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157-PC\Desktop\"/>
    </mc:Choice>
  </mc:AlternateContent>
  <bookViews>
    <workbookView xWindow="0" yWindow="0" windowWidth="20490" windowHeight="7650"/>
  </bookViews>
  <sheets>
    <sheet name="Resumo" sheetId="10" r:id="rId1"/>
    <sheet name="Dados ML" sheetId="7" r:id="rId2"/>
    <sheet name="Dados Shopee" sheetId="8" r:id="rId3"/>
    <sheet name="Painel ML" sheetId="1" r:id="rId4"/>
    <sheet name="Painel Shopee" sheetId="6" r:id="rId5"/>
    <sheet name="Cálculo" sheetId="4" r:id="rId6"/>
  </sheets>
  <definedNames>
    <definedName name="_xlnm._FilterDatabase" localSheetId="3" hidden="1">'Painel ML'!$A$1:$C$2000</definedName>
    <definedName name="_xlnm._FilterDatabase" localSheetId="4" hidden="1">'Painel Shopee'!$A$1:$C$2000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000" i="6" l="1"/>
  <c r="C1999" i="6"/>
  <c r="C1998" i="6"/>
  <c r="C1997" i="6"/>
  <c r="C1996" i="6"/>
  <c r="C1995" i="6"/>
  <c r="C1994" i="6"/>
  <c r="C1993" i="6"/>
  <c r="C1992" i="6"/>
  <c r="C1991" i="6"/>
  <c r="C1990" i="6"/>
  <c r="C1989" i="6"/>
  <c r="C1988" i="6"/>
  <c r="C1987" i="6"/>
  <c r="C1986" i="6"/>
  <c r="C1985" i="6"/>
  <c r="C1984" i="6"/>
  <c r="C1983" i="6"/>
  <c r="C1982" i="6"/>
  <c r="C1981" i="6"/>
  <c r="C1980" i="6"/>
  <c r="C1979" i="6"/>
  <c r="C1978" i="6"/>
  <c r="C1977" i="6"/>
  <c r="C1976" i="6"/>
  <c r="C1975" i="6"/>
  <c r="C1974" i="6"/>
  <c r="C1973" i="6"/>
  <c r="C1972" i="6"/>
  <c r="C1971" i="6"/>
  <c r="C1970" i="6"/>
  <c r="C1969" i="6"/>
  <c r="C1968" i="6"/>
  <c r="C1967" i="6"/>
  <c r="C1966" i="6"/>
  <c r="C1965" i="6"/>
  <c r="C1964" i="6"/>
  <c r="C1963" i="6"/>
  <c r="C1962" i="6"/>
  <c r="C1961" i="6"/>
  <c r="C1960" i="6"/>
  <c r="C1959" i="6"/>
  <c r="C1958" i="6"/>
  <c r="C1957" i="6"/>
  <c r="C1956" i="6"/>
  <c r="C1955" i="6"/>
  <c r="C1954" i="6"/>
  <c r="C1953" i="6"/>
  <c r="C1952" i="6"/>
  <c r="C1951" i="6"/>
  <c r="C1950" i="6"/>
  <c r="C1949" i="6"/>
  <c r="C1948" i="6"/>
  <c r="C1947" i="6"/>
  <c r="C1946" i="6"/>
  <c r="C1945" i="6"/>
  <c r="C1944" i="6"/>
  <c r="C1943" i="6"/>
  <c r="C1942" i="6"/>
  <c r="C1941" i="6"/>
  <c r="C1940" i="6"/>
  <c r="C1939" i="6"/>
  <c r="C1938" i="6"/>
  <c r="C1937" i="6"/>
  <c r="C1936" i="6"/>
  <c r="C1935" i="6"/>
  <c r="C1934" i="6"/>
  <c r="C1933" i="6"/>
  <c r="C1932" i="6"/>
  <c r="C1931" i="6"/>
  <c r="C1930" i="6"/>
  <c r="C1929" i="6"/>
  <c r="C1928" i="6"/>
  <c r="C1927" i="6"/>
  <c r="C1926" i="6"/>
  <c r="C1925" i="6"/>
  <c r="C1924" i="6"/>
  <c r="C1923" i="6"/>
  <c r="C1922" i="6"/>
  <c r="C1921" i="6"/>
  <c r="C1920" i="6"/>
  <c r="C1919" i="6"/>
  <c r="C1918" i="6"/>
  <c r="C1917" i="6"/>
  <c r="C1916" i="6"/>
  <c r="C1915" i="6"/>
  <c r="C1914" i="6"/>
  <c r="C1913" i="6"/>
  <c r="C1912" i="6"/>
  <c r="C1911" i="6"/>
  <c r="C1910" i="6"/>
  <c r="C1909" i="6"/>
  <c r="C1908" i="6"/>
  <c r="C1907" i="6"/>
  <c r="C1906" i="6"/>
  <c r="C1905" i="6"/>
  <c r="C1904" i="6"/>
  <c r="C1903" i="6"/>
  <c r="C1902" i="6"/>
  <c r="C1901" i="6"/>
  <c r="C1900" i="6"/>
  <c r="C1899" i="6"/>
  <c r="C1898" i="6"/>
  <c r="C1897" i="6"/>
  <c r="C1896" i="6"/>
  <c r="C1895" i="6"/>
  <c r="C1894" i="6"/>
  <c r="C1893" i="6"/>
  <c r="C1892" i="6"/>
  <c r="C1891" i="6"/>
  <c r="C1890" i="6"/>
  <c r="C1889" i="6"/>
  <c r="C1888" i="6"/>
  <c r="C1887" i="6"/>
  <c r="C1886" i="6"/>
  <c r="C1885" i="6"/>
  <c r="C1884" i="6"/>
  <c r="C1883" i="6"/>
  <c r="C1882" i="6"/>
  <c r="C1881" i="6"/>
  <c r="C1880" i="6"/>
  <c r="C1879" i="6"/>
  <c r="C1878" i="6"/>
  <c r="C1877" i="6"/>
  <c r="C1876" i="6"/>
  <c r="C1875" i="6"/>
  <c r="C1874" i="6"/>
  <c r="C1873" i="6"/>
  <c r="C1872" i="6"/>
  <c r="C1871" i="6"/>
  <c r="C1870" i="6"/>
  <c r="C1869" i="6"/>
  <c r="C1868" i="6"/>
  <c r="C1867" i="6"/>
  <c r="C1866" i="6"/>
  <c r="C1865" i="6"/>
  <c r="C1864" i="6"/>
  <c r="C1863" i="6"/>
  <c r="C1862" i="6"/>
  <c r="C1861" i="6"/>
  <c r="C1860" i="6"/>
  <c r="C1859" i="6"/>
  <c r="C1858" i="6"/>
  <c r="C1857" i="6"/>
  <c r="C1856" i="6"/>
  <c r="C1855" i="6"/>
  <c r="C1854" i="6"/>
  <c r="C1853" i="6"/>
  <c r="C1852" i="6"/>
  <c r="C1851" i="6"/>
  <c r="C1850" i="6"/>
  <c r="C1849" i="6"/>
  <c r="C1848" i="6"/>
  <c r="C1847" i="6"/>
  <c r="C1846" i="6"/>
  <c r="C1845" i="6"/>
  <c r="C1844" i="6"/>
  <c r="C1843" i="6"/>
  <c r="C1842" i="6"/>
  <c r="C1841" i="6"/>
  <c r="C1840" i="6"/>
  <c r="C1839" i="6"/>
  <c r="C1838" i="6"/>
  <c r="C1837" i="6"/>
  <c r="C1836" i="6"/>
  <c r="C1835" i="6"/>
  <c r="C1834" i="6"/>
  <c r="C1833" i="6"/>
  <c r="C1832" i="6"/>
  <c r="C1831" i="6"/>
  <c r="C1830" i="6"/>
  <c r="C1829" i="6"/>
  <c r="C1828" i="6"/>
  <c r="C1827" i="6"/>
  <c r="C1826" i="6"/>
  <c r="C1825" i="6"/>
  <c r="C1824" i="6"/>
  <c r="C1823" i="6"/>
  <c r="C1822" i="6"/>
  <c r="C1821" i="6"/>
  <c r="C1820" i="6"/>
  <c r="C1819" i="6"/>
  <c r="C1818" i="6"/>
  <c r="C1817" i="6"/>
  <c r="C1816" i="6"/>
  <c r="C1815" i="6"/>
  <c r="C1814" i="6"/>
  <c r="C1813" i="6"/>
  <c r="C1812" i="6"/>
  <c r="C1811" i="6"/>
  <c r="C1810" i="6"/>
  <c r="C1809" i="6"/>
  <c r="C1808" i="6"/>
  <c r="C1807" i="6"/>
  <c r="C1806" i="6"/>
  <c r="C1805" i="6"/>
  <c r="C1804" i="6"/>
  <c r="C1803" i="6"/>
  <c r="C1802" i="6"/>
  <c r="C1801" i="6"/>
  <c r="C1800" i="6"/>
  <c r="C1799" i="6"/>
  <c r="C1798" i="6"/>
  <c r="C1797" i="6"/>
  <c r="C1796" i="6"/>
  <c r="C1795" i="6"/>
  <c r="C1794" i="6"/>
  <c r="C1793" i="6"/>
  <c r="C1792" i="6"/>
  <c r="C1791" i="6"/>
  <c r="C1790" i="6"/>
  <c r="C1789" i="6"/>
  <c r="C1788" i="6"/>
  <c r="C1787" i="6"/>
  <c r="C1786" i="6"/>
  <c r="C1785" i="6"/>
  <c r="C1784" i="6"/>
  <c r="C1783" i="6"/>
  <c r="C1782" i="6"/>
  <c r="C1781" i="6"/>
  <c r="C1780" i="6"/>
  <c r="C1779" i="6"/>
  <c r="C1778" i="6"/>
  <c r="C1777" i="6"/>
  <c r="C1776" i="6"/>
  <c r="C1775" i="6"/>
  <c r="C1774" i="6"/>
  <c r="C1773" i="6"/>
  <c r="C1772" i="6"/>
  <c r="C1771" i="6"/>
  <c r="C1770" i="6"/>
  <c r="C1769" i="6"/>
  <c r="C1768" i="6"/>
  <c r="C1767" i="6"/>
  <c r="C1766" i="6"/>
  <c r="C1765" i="6"/>
  <c r="C1764" i="6"/>
  <c r="C1763" i="6"/>
  <c r="C1762" i="6"/>
  <c r="C1761" i="6"/>
  <c r="C1760" i="6"/>
  <c r="C1759" i="6"/>
  <c r="C1758" i="6"/>
  <c r="C1757" i="6"/>
  <c r="C1756" i="6"/>
  <c r="C1755" i="6"/>
  <c r="C1754" i="6"/>
  <c r="C1753" i="6"/>
  <c r="C1752" i="6"/>
  <c r="C1751" i="6"/>
  <c r="C1750" i="6"/>
  <c r="C1749" i="6"/>
  <c r="C1748" i="6"/>
  <c r="C1747" i="6"/>
  <c r="C1746" i="6"/>
  <c r="C1745" i="6"/>
  <c r="C1744" i="6"/>
  <c r="C1743" i="6"/>
  <c r="C1742" i="6"/>
  <c r="C1741" i="6"/>
  <c r="C1740" i="6"/>
  <c r="C1739" i="6"/>
  <c r="C1738" i="6"/>
  <c r="C1737" i="6"/>
  <c r="C1736" i="6"/>
  <c r="C1735" i="6"/>
  <c r="C1734" i="6"/>
  <c r="C1733" i="6"/>
  <c r="C1732" i="6"/>
  <c r="C1731" i="6"/>
  <c r="C1730" i="6"/>
  <c r="C1729" i="6"/>
  <c r="C1728" i="6"/>
  <c r="C1727" i="6"/>
  <c r="C1726" i="6"/>
  <c r="C1725" i="6"/>
  <c r="C1724" i="6"/>
  <c r="C1723" i="6"/>
  <c r="C1722" i="6"/>
  <c r="C1721" i="6"/>
  <c r="C1720" i="6"/>
  <c r="C1719" i="6"/>
  <c r="C1718" i="6"/>
  <c r="C1717" i="6"/>
  <c r="C1716" i="6"/>
  <c r="C1715" i="6"/>
  <c r="C1714" i="6"/>
  <c r="C1713" i="6"/>
  <c r="C1712" i="6"/>
  <c r="C1711" i="6"/>
  <c r="C1710" i="6"/>
  <c r="C1709" i="6"/>
  <c r="C1708" i="6"/>
  <c r="C1707" i="6"/>
  <c r="C1706" i="6"/>
  <c r="C1705" i="6"/>
  <c r="C1704" i="6"/>
  <c r="C1703" i="6"/>
  <c r="C1702" i="6"/>
  <c r="C1701" i="6"/>
  <c r="C1700" i="6"/>
  <c r="C1699" i="6"/>
  <c r="C1698" i="6"/>
  <c r="C1697" i="6"/>
  <c r="C1696" i="6"/>
  <c r="C1695" i="6"/>
  <c r="C1694" i="6"/>
  <c r="C1693" i="6"/>
  <c r="C1692" i="6"/>
  <c r="C1691" i="6"/>
  <c r="C1690" i="6"/>
  <c r="C1689" i="6"/>
  <c r="C1688" i="6"/>
  <c r="C1687" i="6"/>
  <c r="C1686" i="6"/>
  <c r="C1685" i="6"/>
  <c r="C1684" i="6"/>
  <c r="C1683" i="6"/>
  <c r="C1682" i="6"/>
  <c r="C1681" i="6"/>
  <c r="C1680" i="6"/>
  <c r="C1679" i="6"/>
  <c r="C1678" i="6"/>
  <c r="C1677" i="6"/>
  <c r="C1676" i="6"/>
  <c r="C1675" i="6"/>
  <c r="C1674" i="6"/>
  <c r="C1673" i="6"/>
  <c r="C1672" i="6"/>
  <c r="C1671" i="6"/>
  <c r="C1670" i="6"/>
  <c r="C1669" i="6"/>
  <c r="C1668" i="6"/>
  <c r="C1667" i="6"/>
  <c r="C1666" i="6"/>
  <c r="C1665" i="6"/>
  <c r="C1664" i="6"/>
  <c r="C1663" i="6"/>
  <c r="C1662" i="6"/>
  <c r="C1661" i="6"/>
  <c r="C1660" i="6"/>
  <c r="C1659" i="6"/>
  <c r="C1658" i="6"/>
  <c r="C1657" i="6"/>
  <c r="C1656" i="6"/>
  <c r="C1655" i="6"/>
  <c r="C1654" i="6"/>
  <c r="C1653" i="6"/>
  <c r="C1652" i="6"/>
  <c r="C1651" i="6"/>
  <c r="C1650" i="6"/>
  <c r="C1649" i="6"/>
  <c r="C1648" i="6"/>
  <c r="C1647" i="6"/>
  <c r="C1646" i="6"/>
  <c r="C1645" i="6"/>
  <c r="C1644" i="6"/>
  <c r="C1643" i="6"/>
  <c r="C1642" i="6"/>
  <c r="C1641" i="6"/>
  <c r="C1640" i="6"/>
  <c r="C1639" i="6"/>
  <c r="C1638" i="6"/>
  <c r="C1637" i="6"/>
  <c r="C1636" i="6"/>
  <c r="C1635" i="6"/>
  <c r="C1634" i="6"/>
  <c r="C1633" i="6"/>
  <c r="C1632" i="6"/>
  <c r="C1631" i="6"/>
  <c r="C1630" i="6"/>
  <c r="C1629" i="6"/>
  <c r="C1628" i="6"/>
  <c r="C1627" i="6"/>
  <c r="C1626" i="6"/>
  <c r="C1625" i="6"/>
  <c r="C1624" i="6"/>
  <c r="C1623" i="6"/>
  <c r="C1622" i="6"/>
  <c r="C1621" i="6"/>
  <c r="C1620" i="6"/>
  <c r="C1619" i="6"/>
  <c r="C1618" i="6"/>
  <c r="C1617" i="6"/>
  <c r="C1616" i="6"/>
  <c r="C1615" i="6"/>
  <c r="C1614" i="6"/>
  <c r="C1613" i="6"/>
  <c r="C1612" i="6"/>
  <c r="C1611" i="6"/>
  <c r="C1610" i="6"/>
  <c r="C1609" i="6"/>
  <c r="C1608" i="6"/>
  <c r="C1607" i="6"/>
  <c r="C1606" i="6"/>
  <c r="C1605" i="6"/>
  <c r="C1604" i="6"/>
  <c r="C1603" i="6"/>
  <c r="C1602" i="6"/>
  <c r="C1601" i="6"/>
  <c r="C1600" i="6"/>
  <c r="C1599" i="6"/>
  <c r="C1598" i="6"/>
  <c r="C1597" i="6"/>
  <c r="C1596" i="6"/>
  <c r="C1595" i="6"/>
  <c r="C1594" i="6"/>
  <c r="C1593" i="6"/>
  <c r="C1592" i="6"/>
  <c r="C1591" i="6"/>
  <c r="C1590" i="6"/>
  <c r="C1589" i="6"/>
  <c r="C1588" i="6"/>
  <c r="C1587" i="6"/>
  <c r="C1586" i="6"/>
  <c r="C1585" i="6"/>
  <c r="C1584" i="6"/>
  <c r="C1583" i="6"/>
  <c r="C1582" i="6"/>
  <c r="C1581" i="6"/>
  <c r="C1580" i="6"/>
  <c r="C1579" i="6"/>
  <c r="C1578" i="6"/>
  <c r="C1577" i="6"/>
  <c r="C1576" i="6"/>
  <c r="C1575" i="6"/>
  <c r="C1574" i="6"/>
  <c r="C1573" i="6"/>
  <c r="C1572" i="6"/>
  <c r="C1571" i="6"/>
  <c r="C1570" i="6"/>
  <c r="C1569" i="6"/>
  <c r="C1568" i="6"/>
  <c r="C1567" i="6"/>
  <c r="C1566" i="6"/>
  <c r="C1565" i="6"/>
  <c r="C1564" i="6"/>
  <c r="C1563" i="6"/>
  <c r="C1562" i="6"/>
  <c r="C1561" i="6"/>
  <c r="C1560" i="6"/>
  <c r="C1559" i="6"/>
  <c r="C1558" i="6"/>
  <c r="C1557" i="6"/>
  <c r="C1556" i="6"/>
  <c r="C1555" i="6"/>
  <c r="C1554" i="6"/>
  <c r="C1553" i="6"/>
  <c r="C1552" i="6"/>
  <c r="C1551" i="6"/>
  <c r="C1550" i="6"/>
  <c r="C1549" i="6"/>
  <c r="C1548" i="6"/>
  <c r="C1547" i="6"/>
  <c r="C1546" i="6"/>
  <c r="C1545" i="6"/>
  <c r="C1544" i="6"/>
  <c r="C1543" i="6"/>
  <c r="C1542" i="6"/>
  <c r="C1541" i="6"/>
  <c r="C1540" i="6"/>
  <c r="C1539" i="6"/>
  <c r="C1538" i="6"/>
  <c r="C1537" i="6"/>
  <c r="C1536" i="6"/>
  <c r="C1535" i="6"/>
  <c r="C1534" i="6"/>
  <c r="C1533" i="6"/>
  <c r="C1532" i="6"/>
  <c r="C1531" i="6"/>
  <c r="C1530" i="6"/>
  <c r="C1529" i="6"/>
  <c r="C1528" i="6"/>
  <c r="C1527" i="6"/>
  <c r="C1526" i="6"/>
  <c r="C1525" i="6"/>
  <c r="C1524" i="6"/>
  <c r="C1523" i="6"/>
  <c r="C1522" i="6"/>
  <c r="C1521" i="6"/>
  <c r="C1520" i="6"/>
  <c r="C1519" i="6"/>
  <c r="C1518" i="6"/>
  <c r="C1517" i="6"/>
  <c r="C1516" i="6"/>
  <c r="C1515" i="6"/>
  <c r="C1514" i="6"/>
  <c r="C1513" i="6"/>
  <c r="C1512" i="6"/>
  <c r="C1511" i="6"/>
  <c r="C1510" i="6"/>
  <c r="C1509" i="6"/>
  <c r="C1508" i="6"/>
  <c r="C1507" i="6"/>
  <c r="C1506" i="6"/>
  <c r="C1505" i="6"/>
  <c r="C1504" i="6"/>
  <c r="C1503" i="6"/>
  <c r="C1502" i="6"/>
  <c r="C1501" i="6"/>
  <c r="C1500" i="6"/>
  <c r="C1499" i="6"/>
  <c r="C1498" i="6"/>
  <c r="C1497" i="6"/>
  <c r="C1496" i="6"/>
  <c r="C1495" i="6"/>
  <c r="C1494" i="6"/>
  <c r="C1493" i="6"/>
  <c r="C1492" i="6"/>
  <c r="C1491" i="6"/>
  <c r="C1490" i="6"/>
  <c r="C1489" i="6"/>
  <c r="C1488" i="6"/>
  <c r="C1487" i="6"/>
  <c r="C1486" i="6"/>
  <c r="C1485" i="6"/>
  <c r="C1484" i="6"/>
  <c r="C1483" i="6"/>
  <c r="C1482" i="6"/>
  <c r="C1481" i="6"/>
  <c r="C1480" i="6"/>
  <c r="C1479" i="6"/>
  <c r="C1478" i="6"/>
  <c r="C1477" i="6"/>
  <c r="C1476" i="6"/>
  <c r="C1475" i="6"/>
  <c r="C1474" i="6"/>
  <c r="C1473" i="6"/>
  <c r="C1472" i="6"/>
  <c r="C1471" i="6"/>
  <c r="C1470" i="6"/>
  <c r="C1469" i="6"/>
  <c r="C1468" i="6"/>
  <c r="C1467" i="6"/>
  <c r="C1466" i="6"/>
  <c r="C1465" i="6"/>
  <c r="C1464" i="6"/>
  <c r="C1463" i="6"/>
  <c r="C1462" i="6"/>
  <c r="C1461" i="6"/>
  <c r="C1460" i="6"/>
  <c r="C1459" i="6"/>
  <c r="C1458" i="6"/>
  <c r="C1457" i="6"/>
  <c r="C1456" i="6"/>
  <c r="C1455" i="6"/>
  <c r="C1454" i="6"/>
  <c r="C1453" i="6"/>
  <c r="C1452" i="6"/>
  <c r="C1451" i="6"/>
  <c r="C1450" i="6"/>
  <c r="C1449" i="6"/>
  <c r="C1448" i="6"/>
  <c r="C1447" i="6"/>
  <c r="C1446" i="6"/>
  <c r="C1445" i="6"/>
  <c r="C1444" i="6"/>
  <c r="C1443" i="6"/>
  <c r="C1442" i="6"/>
  <c r="C1441" i="6"/>
  <c r="C1440" i="6"/>
  <c r="C1439" i="6"/>
  <c r="C1438" i="6"/>
  <c r="C1437" i="6"/>
  <c r="C1436" i="6"/>
  <c r="C1435" i="6"/>
  <c r="C1434" i="6"/>
  <c r="C1433" i="6"/>
  <c r="C1432" i="6"/>
  <c r="C1431" i="6"/>
  <c r="C1430" i="6"/>
  <c r="C1429" i="6"/>
  <c r="C1428" i="6"/>
  <c r="C1427" i="6"/>
  <c r="C1426" i="6"/>
  <c r="C1425" i="6"/>
  <c r="C1424" i="6"/>
  <c r="C1423" i="6"/>
  <c r="C1422" i="6"/>
  <c r="C1421" i="6"/>
  <c r="C1420" i="6"/>
  <c r="C1419" i="6"/>
  <c r="C1418" i="6"/>
  <c r="C1417" i="6"/>
  <c r="C1416" i="6"/>
  <c r="C1415" i="6"/>
  <c r="C1414" i="6"/>
  <c r="C1413" i="6"/>
  <c r="C1412" i="6"/>
  <c r="C1411" i="6"/>
  <c r="C1410" i="6"/>
  <c r="C1409" i="6"/>
  <c r="C1408" i="6"/>
  <c r="C1407" i="6"/>
  <c r="C1406" i="6"/>
  <c r="C1405" i="6"/>
  <c r="C1404" i="6"/>
  <c r="C1403" i="6"/>
  <c r="C1402" i="6"/>
  <c r="C1401" i="6"/>
  <c r="C1400" i="6"/>
  <c r="C1399" i="6"/>
  <c r="C1398" i="6"/>
  <c r="C1397" i="6"/>
  <c r="C1396" i="6"/>
  <c r="C1395" i="6"/>
  <c r="C1394" i="6"/>
  <c r="C1393" i="6"/>
  <c r="C1392" i="6"/>
  <c r="C1391" i="6"/>
  <c r="C1390" i="6"/>
  <c r="C1389" i="6"/>
  <c r="C1388" i="6"/>
  <c r="C1387" i="6"/>
  <c r="C1386" i="6"/>
  <c r="C1385" i="6"/>
  <c r="C1384" i="6"/>
  <c r="C1383" i="6"/>
  <c r="C1382" i="6"/>
  <c r="C1381" i="6"/>
  <c r="C1380" i="6"/>
  <c r="C1379" i="6"/>
  <c r="C1378" i="6"/>
  <c r="C1377" i="6"/>
  <c r="C1376" i="6"/>
  <c r="C1375" i="6"/>
  <c r="C1374" i="6"/>
  <c r="C1373" i="6"/>
  <c r="C1372" i="6"/>
  <c r="C1371" i="6"/>
  <c r="C1370" i="6"/>
  <c r="C1369" i="6"/>
  <c r="C1368" i="6"/>
  <c r="C1367" i="6"/>
  <c r="C1366" i="6"/>
  <c r="C1365" i="6"/>
  <c r="C1364" i="6"/>
  <c r="C1363" i="6"/>
  <c r="C1362" i="6"/>
  <c r="C1361" i="6"/>
  <c r="C1360" i="6"/>
  <c r="C1359" i="6"/>
  <c r="C1358" i="6"/>
  <c r="C1357" i="6"/>
  <c r="C1356" i="6"/>
  <c r="C1355" i="6"/>
  <c r="C1354" i="6"/>
  <c r="C1353" i="6"/>
  <c r="C1352" i="6"/>
  <c r="C1351" i="6"/>
  <c r="C1350" i="6"/>
  <c r="C1349" i="6"/>
  <c r="C1348" i="6"/>
  <c r="C1347" i="6"/>
  <c r="C1346" i="6"/>
  <c r="C1345" i="6"/>
  <c r="C1344" i="6"/>
  <c r="C1343" i="6"/>
  <c r="C1342" i="6"/>
  <c r="C1341" i="6"/>
  <c r="C1340" i="6"/>
  <c r="C1339" i="6"/>
  <c r="C1338" i="6"/>
  <c r="C1337" i="6"/>
  <c r="C1336" i="6"/>
  <c r="C1335" i="6"/>
  <c r="C1334" i="6"/>
  <c r="C1333" i="6"/>
  <c r="C1332" i="6"/>
  <c r="C1331" i="6"/>
  <c r="C1330" i="6"/>
  <c r="C1329" i="6"/>
  <c r="C1328" i="6"/>
  <c r="C1327" i="6"/>
  <c r="C1326" i="6"/>
  <c r="C1325" i="6"/>
  <c r="C1324" i="6"/>
  <c r="C1323" i="6"/>
  <c r="C1322" i="6"/>
  <c r="C1321" i="6"/>
  <c r="C1320" i="6"/>
  <c r="C1319" i="6"/>
  <c r="C1318" i="6"/>
  <c r="C1317" i="6"/>
  <c r="C1316" i="6"/>
  <c r="C1315" i="6"/>
  <c r="C1314" i="6"/>
  <c r="C1313" i="6"/>
  <c r="C1312" i="6"/>
  <c r="C1311" i="6"/>
  <c r="C1310" i="6"/>
  <c r="C1309" i="6"/>
  <c r="C1308" i="6"/>
  <c r="C1307" i="6"/>
  <c r="C1306" i="6"/>
  <c r="C1305" i="6"/>
  <c r="C1304" i="6"/>
  <c r="C1303" i="6"/>
  <c r="C1302" i="6"/>
  <c r="C1301" i="6"/>
  <c r="C1300" i="6"/>
  <c r="C1299" i="6"/>
  <c r="C1298" i="6"/>
  <c r="C1297" i="6"/>
  <c r="C1296" i="6"/>
  <c r="C1295" i="6"/>
  <c r="C1294" i="6"/>
  <c r="C1293" i="6"/>
  <c r="C1292" i="6"/>
  <c r="C1291" i="6"/>
  <c r="C1290" i="6"/>
  <c r="C1289" i="6"/>
  <c r="C1288" i="6"/>
  <c r="C1287" i="6"/>
  <c r="C1286" i="6"/>
  <c r="C1285" i="6"/>
  <c r="C1284" i="6"/>
  <c r="C1283" i="6"/>
  <c r="C1282" i="6"/>
  <c r="C1281" i="6"/>
  <c r="C1280" i="6"/>
  <c r="C1279" i="6"/>
  <c r="C1278" i="6"/>
  <c r="C1277" i="6"/>
  <c r="C1276" i="6"/>
  <c r="C1275" i="6"/>
  <c r="C1274" i="6"/>
  <c r="C1273" i="6"/>
  <c r="C1272" i="6"/>
  <c r="C1271" i="6"/>
  <c r="C1270" i="6"/>
  <c r="C1269" i="6"/>
  <c r="C1268" i="6"/>
  <c r="C1267" i="6"/>
  <c r="C1266" i="6"/>
  <c r="C1265" i="6"/>
  <c r="C1264" i="6"/>
  <c r="C1263" i="6"/>
  <c r="C1262" i="6"/>
  <c r="C1261" i="6"/>
  <c r="C1260" i="6"/>
  <c r="C1259" i="6"/>
  <c r="C1258" i="6"/>
  <c r="C1257" i="6"/>
  <c r="C1256" i="6"/>
  <c r="C1255" i="6"/>
  <c r="C1254" i="6"/>
  <c r="C1253"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2" i="6"/>
  <c r="C1221" i="6"/>
  <c r="C1220" i="6"/>
  <c r="C1219" i="6"/>
  <c r="C1218" i="6"/>
  <c r="C1217" i="6"/>
  <c r="C1216" i="6"/>
  <c r="C1215" i="6"/>
  <c r="C1214" i="6"/>
  <c r="C1213" i="6"/>
  <c r="C1212" i="6"/>
  <c r="C1211" i="6"/>
  <c r="C1210" i="6"/>
  <c r="C1209" i="6"/>
  <c r="C1208" i="6"/>
  <c r="C1207" i="6"/>
  <c r="C1206" i="6"/>
  <c r="C1205" i="6"/>
  <c r="C1204" i="6"/>
  <c r="C1203" i="6"/>
  <c r="C1202" i="6"/>
  <c r="C1201" i="6"/>
  <c r="C1200" i="6"/>
  <c r="C1199" i="6"/>
  <c r="C1198" i="6"/>
  <c r="C1197" i="6"/>
  <c r="C1196" i="6"/>
  <c r="C1195" i="6"/>
  <c r="C1194" i="6"/>
  <c r="C1193" i="6"/>
  <c r="C1192" i="6"/>
  <c r="C1191" i="6"/>
  <c r="C1190" i="6"/>
  <c r="C1189" i="6"/>
  <c r="C1188" i="6"/>
  <c r="C1187" i="6"/>
  <c r="C1186" i="6"/>
  <c r="C1185" i="6"/>
  <c r="C1184" i="6"/>
  <c r="C1183" i="6"/>
  <c r="C1182" i="6"/>
  <c r="C1181" i="6"/>
  <c r="C1180" i="6"/>
  <c r="C1179" i="6"/>
  <c r="C1178" i="6"/>
  <c r="C1177" i="6"/>
  <c r="C1176" i="6"/>
  <c r="C1175" i="6"/>
  <c r="C1174" i="6"/>
  <c r="C1173" i="6"/>
  <c r="C1172" i="6"/>
  <c r="C1171" i="6"/>
  <c r="C1170" i="6"/>
  <c r="C1169" i="6"/>
  <c r="C1168" i="6"/>
  <c r="C1167" i="6"/>
  <c r="C1166" i="6"/>
  <c r="C1165" i="6"/>
  <c r="C1164" i="6"/>
  <c r="C1163" i="6"/>
  <c r="C1162" i="6"/>
  <c r="C1161" i="6"/>
  <c r="C1160" i="6"/>
  <c r="C1159" i="6"/>
  <c r="C1158" i="6"/>
  <c r="C1157" i="6"/>
  <c r="C1156" i="6"/>
  <c r="C1155" i="6"/>
  <c r="C1154" i="6"/>
  <c r="C1153" i="6"/>
  <c r="C1152" i="6"/>
  <c r="C1151" i="6"/>
  <c r="C1150" i="6"/>
  <c r="C1149" i="6"/>
  <c r="C1148" i="6"/>
  <c r="C1147" i="6"/>
  <c r="C1146" i="6"/>
  <c r="C1145" i="6"/>
  <c r="C1144" i="6"/>
  <c r="C1143" i="6"/>
  <c r="C1142" i="6"/>
  <c r="C1141" i="6"/>
  <c r="C1140" i="6"/>
  <c r="C1139" i="6"/>
  <c r="C1138" i="6"/>
  <c r="C1137" i="6"/>
  <c r="C1136" i="6"/>
  <c r="C1135" i="6"/>
  <c r="C1134" i="6"/>
  <c r="C1133" i="6"/>
  <c r="C1132" i="6"/>
  <c r="C1131" i="6"/>
  <c r="C1130" i="6"/>
  <c r="C1129" i="6"/>
  <c r="C1128" i="6"/>
  <c r="C1127" i="6"/>
  <c r="C1126" i="6"/>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C1084" i="6"/>
  <c r="C1083" i="6"/>
  <c r="C1082" i="6"/>
  <c r="C1081" i="6"/>
  <c r="C1080" i="6"/>
  <c r="C1079" i="6"/>
  <c r="C1078" i="6"/>
  <c r="C1077" i="6"/>
  <c r="C1076" i="6"/>
  <c r="C1075" i="6"/>
  <c r="C1074" i="6"/>
  <c r="C1073" i="6"/>
  <c r="C1072" i="6"/>
  <c r="C1071" i="6"/>
  <c r="C1070" i="6"/>
  <c r="C1069" i="6"/>
  <c r="C1068" i="6"/>
  <c r="C1067" i="6"/>
  <c r="C1066" i="6"/>
  <c r="C1065" i="6"/>
  <c r="C1064" i="6"/>
  <c r="C1063" i="6"/>
  <c r="C1062" i="6"/>
  <c r="C1061" i="6"/>
  <c r="C1060" i="6"/>
  <c r="C1059" i="6"/>
  <c r="C1058" i="6"/>
  <c r="C1057" i="6"/>
  <c r="C1056" i="6"/>
  <c r="C1055" i="6"/>
  <c r="C1054" i="6"/>
  <c r="C1053" i="6"/>
  <c r="C1052" i="6"/>
  <c r="C1051" i="6"/>
  <c r="C1050" i="6"/>
  <c r="C1049" i="6"/>
  <c r="C1048" i="6"/>
  <c r="C1047" i="6"/>
  <c r="C1046" i="6"/>
  <c r="C1045" i="6"/>
  <c r="C1044" i="6"/>
  <c r="C1043" i="6"/>
  <c r="C1042" i="6"/>
  <c r="C1041" i="6"/>
  <c r="C1040" i="6"/>
  <c r="C1039" i="6"/>
  <c r="C1038" i="6"/>
  <c r="C1037" i="6"/>
  <c r="C1036" i="6"/>
  <c r="C1035" i="6"/>
  <c r="C1034" i="6"/>
  <c r="C1033" i="6"/>
  <c r="C1032" i="6"/>
  <c r="C1031" i="6"/>
  <c r="C1030" i="6"/>
  <c r="C1029" i="6"/>
  <c r="C1028" i="6"/>
  <c r="C1027" i="6"/>
  <c r="C1026" i="6"/>
  <c r="C1025" i="6"/>
  <c r="C1024" i="6"/>
  <c r="C1023" i="6"/>
  <c r="C1022" i="6"/>
  <c r="C1021" i="6"/>
  <c r="C1020" i="6"/>
  <c r="C1019" i="6"/>
  <c r="C1018" i="6"/>
  <c r="C1017" i="6"/>
  <c r="C1016" i="6"/>
  <c r="C1015" i="6"/>
  <c r="C1014" i="6"/>
  <c r="C1013" i="6"/>
  <c r="C1012" i="6"/>
  <c r="C1011" i="6"/>
  <c r="C1010" i="6"/>
  <c r="C1009" i="6"/>
  <c r="C1008"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93" i="6"/>
  <c r="C892" i="6"/>
  <c r="C891" i="6"/>
  <c r="C890" i="6"/>
  <c r="C889" i="6"/>
  <c r="C888" i="6"/>
  <c r="C887" i="6"/>
  <c r="C886" i="6"/>
  <c r="C885" i="6"/>
  <c r="C884" i="6"/>
  <c r="C883" i="6"/>
  <c r="C882" i="6"/>
  <c r="C881" i="6"/>
  <c r="C880" i="6"/>
  <c r="C879" i="6"/>
  <c r="C878" i="6"/>
  <c r="C877" i="6"/>
  <c r="C876" i="6"/>
  <c r="C875" i="6"/>
  <c r="C874" i="6"/>
  <c r="C873" i="6"/>
  <c r="C872" i="6"/>
  <c r="C871" i="6"/>
  <c r="C870" i="6"/>
  <c r="C869" i="6"/>
  <c r="C868" i="6"/>
  <c r="C867" i="6"/>
  <c r="C866" i="6"/>
  <c r="C865" i="6"/>
  <c r="C864" i="6"/>
  <c r="C863" i="6"/>
  <c r="C862" i="6"/>
  <c r="C861"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C821" i="6"/>
  <c r="C820" i="6"/>
  <c r="C819" i="6"/>
  <c r="C818" i="6"/>
  <c r="C817" i="6"/>
  <c r="C816" i="6"/>
  <c r="C815" i="6"/>
  <c r="C814" i="6"/>
  <c r="C813" i="6"/>
  <c r="C812" i="6"/>
  <c r="C811" i="6"/>
  <c r="C810" i="6"/>
  <c r="C809" i="6"/>
  <c r="C808" i="6"/>
  <c r="C807" i="6"/>
  <c r="C806" i="6"/>
  <c r="C805" i="6"/>
  <c r="C804" i="6"/>
  <c r="C803" i="6"/>
  <c r="C802" i="6"/>
  <c r="C801" i="6"/>
  <c r="C800" i="6"/>
  <c r="C799" i="6"/>
  <c r="C798" i="6"/>
  <c r="C797" i="6"/>
  <c r="C796" i="6"/>
  <c r="C795"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C617"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6" i="6"/>
  <c r="C355" i="6"/>
  <c r="C354" i="6"/>
  <c r="C353" i="6"/>
  <c r="C352" i="6"/>
  <c r="C351" i="6"/>
  <c r="C350" i="6"/>
  <c r="C349" i="6"/>
  <c r="C348" i="6"/>
  <c r="C347" i="6"/>
  <c r="C346" i="6"/>
  <c r="C345" i="6"/>
  <c r="C344" i="6"/>
  <c r="C343" i="6"/>
  <c r="C342" i="6"/>
  <c r="C341" i="6"/>
  <c r="C340"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C2" i="6"/>
  <c r="C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7"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B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 i="6"/>
  <c r="C2000" i="1" l="1"/>
  <c r="C1999" i="1"/>
  <c r="C1998" i="1"/>
  <c r="C1997" i="1"/>
  <c r="C1996" i="1"/>
  <c r="C1995" i="1"/>
  <c r="C1994" i="1"/>
  <c r="C1993" i="1"/>
  <c r="A1993" i="4" s="1"/>
  <c r="C1992" i="1"/>
  <c r="C1991" i="1"/>
  <c r="C1990" i="1"/>
  <c r="C1989" i="1"/>
  <c r="C1988" i="1"/>
  <c r="C1987" i="1"/>
  <c r="C1986" i="1"/>
  <c r="C1985" i="1"/>
  <c r="A1985" i="4" s="1"/>
  <c r="C1984" i="1"/>
  <c r="C1983" i="1"/>
  <c r="C1982" i="1"/>
  <c r="C1981" i="1"/>
  <c r="C1980" i="1"/>
  <c r="C1979" i="1"/>
  <c r="C1978" i="1"/>
  <c r="C1977" i="1"/>
  <c r="A1977" i="4" s="1"/>
  <c r="C1976" i="1"/>
  <c r="C1975" i="1"/>
  <c r="C1974" i="1"/>
  <c r="C1973" i="1"/>
  <c r="C1972" i="1"/>
  <c r="C1971" i="1"/>
  <c r="C1970" i="1"/>
  <c r="C1969" i="1"/>
  <c r="A1969" i="4" s="1"/>
  <c r="C1968" i="1"/>
  <c r="C1967" i="1"/>
  <c r="C1966" i="1"/>
  <c r="C1965" i="1"/>
  <c r="C1964" i="1"/>
  <c r="C1963" i="1"/>
  <c r="C1962" i="1"/>
  <c r="C1961" i="1"/>
  <c r="A1961" i="4" s="1"/>
  <c r="C1960" i="1"/>
  <c r="C1959" i="1"/>
  <c r="C1958" i="1"/>
  <c r="C1957" i="1"/>
  <c r="C1956" i="1"/>
  <c r="C1955" i="1"/>
  <c r="C1954" i="1"/>
  <c r="C1953" i="1"/>
  <c r="A1953" i="4" s="1"/>
  <c r="C1952" i="1"/>
  <c r="C1951" i="1"/>
  <c r="C1950" i="1"/>
  <c r="C1949" i="1"/>
  <c r="C1948" i="1"/>
  <c r="C1947" i="1"/>
  <c r="C1946" i="1"/>
  <c r="C1945" i="1"/>
  <c r="A1945" i="4" s="1"/>
  <c r="C1944" i="1"/>
  <c r="C1943" i="1"/>
  <c r="C1942" i="1"/>
  <c r="C1941" i="1"/>
  <c r="C1940" i="1"/>
  <c r="C1939" i="1"/>
  <c r="C1938" i="1"/>
  <c r="C1937" i="1"/>
  <c r="A1937" i="4" s="1"/>
  <c r="C1936" i="1"/>
  <c r="C1935" i="1"/>
  <c r="C1934" i="1"/>
  <c r="C1933" i="1"/>
  <c r="C1932" i="1"/>
  <c r="C1931" i="1"/>
  <c r="C1930" i="1"/>
  <c r="C1929" i="1"/>
  <c r="A1929" i="4" s="1"/>
  <c r="C1928" i="1"/>
  <c r="C1927" i="1"/>
  <c r="C1926" i="1"/>
  <c r="C1925" i="1"/>
  <c r="C1924" i="1"/>
  <c r="C1923" i="1"/>
  <c r="C1922" i="1"/>
  <c r="C1921" i="1"/>
  <c r="A1921" i="4" s="1"/>
  <c r="C1920" i="1"/>
  <c r="C1919" i="1"/>
  <c r="C1918" i="1"/>
  <c r="C1917" i="1"/>
  <c r="C1916" i="1"/>
  <c r="C1915" i="1"/>
  <c r="C1914" i="1"/>
  <c r="C1913" i="1"/>
  <c r="A1913" i="4" s="1"/>
  <c r="C1912" i="1"/>
  <c r="C1911" i="1"/>
  <c r="C1910" i="1"/>
  <c r="C1909" i="1"/>
  <c r="C1908" i="1"/>
  <c r="C1907" i="1"/>
  <c r="C1906" i="1"/>
  <c r="C1905" i="1"/>
  <c r="A1905" i="4" s="1"/>
  <c r="C1904" i="1"/>
  <c r="C1903" i="1"/>
  <c r="C1902" i="1"/>
  <c r="C1901" i="1"/>
  <c r="C1900" i="1"/>
  <c r="C1899" i="1"/>
  <c r="C1898" i="1"/>
  <c r="C1897" i="1"/>
  <c r="A1897" i="4" s="1"/>
  <c r="C1896" i="1"/>
  <c r="C1895" i="1"/>
  <c r="C1894" i="1"/>
  <c r="C1893" i="1"/>
  <c r="C1892" i="1"/>
  <c r="C1891" i="1"/>
  <c r="C1890" i="1"/>
  <c r="C1889" i="1"/>
  <c r="A1889" i="4" s="1"/>
  <c r="C1888" i="1"/>
  <c r="C1887" i="1"/>
  <c r="C1886" i="1"/>
  <c r="C1885" i="1"/>
  <c r="C1884" i="1"/>
  <c r="C1883" i="1"/>
  <c r="C1882" i="1"/>
  <c r="C1881" i="1"/>
  <c r="A1881" i="4" s="1"/>
  <c r="C1880" i="1"/>
  <c r="C1879" i="1"/>
  <c r="C1878" i="1"/>
  <c r="C1877" i="1"/>
  <c r="C1876" i="1"/>
  <c r="C1875" i="1"/>
  <c r="C1874" i="1"/>
  <c r="C1873" i="1"/>
  <c r="A1873" i="4" s="1"/>
  <c r="C1872" i="1"/>
  <c r="C1871" i="1"/>
  <c r="C1870" i="1"/>
  <c r="C1869" i="1"/>
  <c r="C1868" i="1"/>
  <c r="C1867" i="1"/>
  <c r="C1866" i="1"/>
  <c r="C1865" i="1"/>
  <c r="A1865" i="4" s="1"/>
  <c r="C1864" i="1"/>
  <c r="C1863" i="1"/>
  <c r="C1862" i="1"/>
  <c r="C1861" i="1"/>
  <c r="C1860" i="1"/>
  <c r="C1859" i="1"/>
  <c r="C1858" i="1"/>
  <c r="C1857" i="1"/>
  <c r="A1857" i="4" s="1"/>
  <c r="C1856" i="1"/>
  <c r="C1855" i="1"/>
  <c r="C1854" i="1"/>
  <c r="C1853" i="1"/>
  <c r="C1852" i="1"/>
  <c r="C1851" i="1"/>
  <c r="C1850" i="1"/>
  <c r="C1849" i="1"/>
  <c r="A1849" i="4" s="1"/>
  <c r="C1848" i="1"/>
  <c r="C1847" i="1"/>
  <c r="C1846" i="1"/>
  <c r="C1845" i="1"/>
  <c r="C1844" i="1"/>
  <c r="C1843" i="1"/>
  <c r="C1842" i="1"/>
  <c r="C1841" i="1"/>
  <c r="A1841" i="4" s="1"/>
  <c r="C1840" i="1"/>
  <c r="C1839" i="1"/>
  <c r="C1838" i="1"/>
  <c r="C1837" i="1"/>
  <c r="C1836" i="1"/>
  <c r="C1835" i="1"/>
  <c r="C1834" i="1"/>
  <c r="C1833" i="1"/>
  <c r="A1833" i="4" s="1"/>
  <c r="C1832" i="1"/>
  <c r="C1831" i="1"/>
  <c r="C1830" i="1"/>
  <c r="C1829" i="1"/>
  <c r="C1828" i="1"/>
  <c r="C1827" i="1"/>
  <c r="C1826" i="1"/>
  <c r="C1825" i="1"/>
  <c r="A1825" i="4" s="1"/>
  <c r="C1824" i="1"/>
  <c r="C1823" i="1"/>
  <c r="C1822" i="1"/>
  <c r="C1821" i="1"/>
  <c r="C1820" i="1"/>
  <c r="C1819" i="1"/>
  <c r="C1818" i="1"/>
  <c r="C1817" i="1"/>
  <c r="A1817" i="4" s="1"/>
  <c r="C1816" i="1"/>
  <c r="C1815" i="1"/>
  <c r="C1814" i="1"/>
  <c r="C1813" i="1"/>
  <c r="C1812" i="1"/>
  <c r="C1811" i="1"/>
  <c r="C1810" i="1"/>
  <c r="C1809" i="1"/>
  <c r="A1809" i="4" s="1"/>
  <c r="C1808" i="1"/>
  <c r="C1807" i="1"/>
  <c r="C1806" i="1"/>
  <c r="C1805" i="1"/>
  <c r="C1804" i="1"/>
  <c r="C1803" i="1"/>
  <c r="C1802" i="1"/>
  <c r="C1801" i="1"/>
  <c r="A1801" i="4" s="1"/>
  <c r="C1800" i="1"/>
  <c r="C1799" i="1"/>
  <c r="C1798" i="1"/>
  <c r="C1797" i="1"/>
  <c r="C1796" i="1"/>
  <c r="C1795" i="1"/>
  <c r="C1794" i="1"/>
  <c r="C1793" i="1"/>
  <c r="A1793" i="4" s="1"/>
  <c r="C1792" i="1"/>
  <c r="C1791" i="1"/>
  <c r="C1790" i="1"/>
  <c r="C1789" i="1"/>
  <c r="C1788" i="1"/>
  <c r="C1787" i="1"/>
  <c r="C1786" i="1"/>
  <c r="C1785" i="1"/>
  <c r="A1785" i="4" s="1"/>
  <c r="C1784" i="1"/>
  <c r="C1783" i="1"/>
  <c r="C1782" i="1"/>
  <c r="C1781" i="1"/>
  <c r="C1780" i="1"/>
  <c r="C1779" i="1"/>
  <c r="C1778" i="1"/>
  <c r="C1777" i="1"/>
  <c r="A1777" i="4" s="1"/>
  <c r="C1776" i="1"/>
  <c r="C1775" i="1"/>
  <c r="C1774" i="1"/>
  <c r="C1773" i="1"/>
  <c r="C1772" i="1"/>
  <c r="C1771" i="1"/>
  <c r="C1770" i="1"/>
  <c r="C1769" i="1"/>
  <c r="A1769" i="4" s="1"/>
  <c r="C1768" i="1"/>
  <c r="C1767" i="1"/>
  <c r="C1766" i="1"/>
  <c r="C1765" i="1"/>
  <c r="C1764" i="1"/>
  <c r="C1763" i="1"/>
  <c r="C1762" i="1"/>
  <c r="C1761" i="1"/>
  <c r="A1761" i="4" s="1"/>
  <c r="C1760" i="1"/>
  <c r="C1759" i="1"/>
  <c r="C1758" i="1"/>
  <c r="C1757" i="1"/>
  <c r="C1756" i="1"/>
  <c r="C1755" i="1"/>
  <c r="C1754" i="1"/>
  <c r="C1753" i="1"/>
  <c r="A1753" i="4" s="1"/>
  <c r="C1752" i="1"/>
  <c r="C1751" i="1"/>
  <c r="C1750" i="1"/>
  <c r="C1749" i="1"/>
  <c r="C1748" i="1"/>
  <c r="C1747" i="1"/>
  <c r="C1746" i="1"/>
  <c r="C1745" i="1"/>
  <c r="A1745" i="4" s="1"/>
  <c r="C1744" i="1"/>
  <c r="C1743" i="1"/>
  <c r="C1742" i="1"/>
  <c r="C1741" i="1"/>
  <c r="C1740" i="1"/>
  <c r="C1739" i="1"/>
  <c r="C1738" i="1"/>
  <c r="C1737" i="1"/>
  <c r="A1737" i="4" s="1"/>
  <c r="C1736" i="1"/>
  <c r="C1735" i="1"/>
  <c r="C1734" i="1"/>
  <c r="C1733" i="1"/>
  <c r="C1732" i="1"/>
  <c r="C1731" i="1"/>
  <c r="C1730" i="1"/>
  <c r="C1729" i="1"/>
  <c r="A1729" i="4" s="1"/>
  <c r="C1728" i="1"/>
  <c r="C1727" i="1"/>
  <c r="C1726" i="1"/>
  <c r="C1725" i="1"/>
  <c r="C1724" i="1"/>
  <c r="C1723" i="1"/>
  <c r="C1722" i="1"/>
  <c r="C1721" i="1"/>
  <c r="A1721" i="4" s="1"/>
  <c r="C1720" i="1"/>
  <c r="C1719" i="1"/>
  <c r="C1718" i="1"/>
  <c r="C1717" i="1"/>
  <c r="C1716" i="1"/>
  <c r="C1715" i="1"/>
  <c r="C1714" i="1"/>
  <c r="C1713" i="1"/>
  <c r="A1713" i="4" s="1"/>
  <c r="C1712" i="1"/>
  <c r="C1711" i="1"/>
  <c r="C1710" i="1"/>
  <c r="C1709" i="1"/>
  <c r="C1708" i="1"/>
  <c r="C1707" i="1"/>
  <c r="C1706" i="1"/>
  <c r="C1705" i="1"/>
  <c r="A1705" i="4" s="1"/>
  <c r="C1704" i="1"/>
  <c r="C1703" i="1"/>
  <c r="C1702" i="1"/>
  <c r="C1701" i="1"/>
  <c r="C1700" i="1"/>
  <c r="C1699" i="1"/>
  <c r="C1698" i="1"/>
  <c r="C1697" i="1"/>
  <c r="A1697" i="4" s="1"/>
  <c r="C1696" i="1"/>
  <c r="C1695" i="1"/>
  <c r="C1694" i="1"/>
  <c r="C1693" i="1"/>
  <c r="C1692" i="1"/>
  <c r="C1691" i="1"/>
  <c r="C1690" i="1"/>
  <c r="C1689" i="1"/>
  <c r="A1689" i="4" s="1"/>
  <c r="C1688" i="1"/>
  <c r="C1687" i="1"/>
  <c r="C1686" i="1"/>
  <c r="C1685" i="1"/>
  <c r="C1684" i="1"/>
  <c r="C1683" i="1"/>
  <c r="C1682" i="1"/>
  <c r="C1681" i="1"/>
  <c r="A1681" i="4" s="1"/>
  <c r="C1680" i="1"/>
  <c r="C1679" i="1"/>
  <c r="C1678" i="1"/>
  <c r="C1677" i="1"/>
  <c r="C1676" i="1"/>
  <c r="C1675" i="1"/>
  <c r="C1674" i="1"/>
  <c r="C1673" i="1"/>
  <c r="A1673" i="4" s="1"/>
  <c r="C1672" i="1"/>
  <c r="C1671" i="1"/>
  <c r="C1670" i="1"/>
  <c r="C1669" i="1"/>
  <c r="C1668" i="1"/>
  <c r="C1667" i="1"/>
  <c r="C1666" i="1"/>
  <c r="C1665" i="1"/>
  <c r="A1665" i="4" s="1"/>
  <c r="C1664" i="1"/>
  <c r="C1663" i="1"/>
  <c r="C1662" i="1"/>
  <c r="C1661" i="1"/>
  <c r="C1660" i="1"/>
  <c r="C1659" i="1"/>
  <c r="C1658" i="1"/>
  <c r="C1657" i="1"/>
  <c r="A1657" i="4" s="1"/>
  <c r="C1656" i="1"/>
  <c r="C1655" i="1"/>
  <c r="C1654" i="1"/>
  <c r="C1653" i="1"/>
  <c r="C1652" i="1"/>
  <c r="C1651" i="1"/>
  <c r="C1650" i="1"/>
  <c r="C1649" i="1"/>
  <c r="A1649" i="4" s="1"/>
  <c r="C1648" i="1"/>
  <c r="C1647" i="1"/>
  <c r="C1646" i="1"/>
  <c r="C1645" i="1"/>
  <c r="C1644" i="1"/>
  <c r="C1643" i="1"/>
  <c r="C1642" i="1"/>
  <c r="C1641" i="1"/>
  <c r="A1641" i="4" s="1"/>
  <c r="C1640" i="1"/>
  <c r="C1639" i="1"/>
  <c r="C1638" i="1"/>
  <c r="C1637" i="1"/>
  <c r="C1636" i="1"/>
  <c r="C1635" i="1"/>
  <c r="C1634" i="1"/>
  <c r="C1633" i="1"/>
  <c r="A1633" i="4" s="1"/>
  <c r="C1632" i="1"/>
  <c r="C1631" i="1"/>
  <c r="C1630" i="1"/>
  <c r="C1629" i="1"/>
  <c r="C1628" i="1"/>
  <c r="C1627" i="1"/>
  <c r="C1626" i="1"/>
  <c r="C1625" i="1"/>
  <c r="A1625" i="4" s="1"/>
  <c r="C1624" i="1"/>
  <c r="C1623" i="1"/>
  <c r="C1622" i="1"/>
  <c r="C1621" i="1"/>
  <c r="C1620" i="1"/>
  <c r="C1619" i="1"/>
  <c r="C1618" i="1"/>
  <c r="C1617" i="1"/>
  <c r="A1617" i="4" s="1"/>
  <c r="C1616" i="1"/>
  <c r="C1615" i="1"/>
  <c r="C1614" i="1"/>
  <c r="C1613" i="1"/>
  <c r="C1612" i="1"/>
  <c r="C1611" i="1"/>
  <c r="C1610" i="1"/>
  <c r="C1609" i="1"/>
  <c r="A1609" i="4" s="1"/>
  <c r="C1608" i="1"/>
  <c r="C1607" i="1"/>
  <c r="C1606" i="1"/>
  <c r="C1605" i="1"/>
  <c r="C1604" i="1"/>
  <c r="C1603" i="1"/>
  <c r="C1602" i="1"/>
  <c r="C1601" i="1"/>
  <c r="A1601" i="4" s="1"/>
  <c r="C1600" i="1"/>
  <c r="C1599" i="1"/>
  <c r="C1598" i="1"/>
  <c r="C1597" i="1"/>
  <c r="C1596" i="1"/>
  <c r="C1595" i="1"/>
  <c r="C1594" i="1"/>
  <c r="C1593" i="1"/>
  <c r="A1593" i="4" s="1"/>
  <c r="C1592" i="1"/>
  <c r="C1591" i="1"/>
  <c r="C1590" i="1"/>
  <c r="C1589" i="1"/>
  <c r="C1588" i="1"/>
  <c r="C1587" i="1"/>
  <c r="C1586" i="1"/>
  <c r="C1585" i="1"/>
  <c r="A1585" i="4" s="1"/>
  <c r="C1584" i="1"/>
  <c r="C1583" i="1"/>
  <c r="C1582" i="1"/>
  <c r="C1581" i="1"/>
  <c r="C1580" i="1"/>
  <c r="C1579" i="1"/>
  <c r="C1578" i="1"/>
  <c r="C1577" i="1"/>
  <c r="A1577" i="4" s="1"/>
  <c r="C1576" i="1"/>
  <c r="C1575" i="1"/>
  <c r="C1574" i="1"/>
  <c r="C1573" i="1"/>
  <c r="C1572" i="1"/>
  <c r="C1571" i="1"/>
  <c r="C1570" i="1"/>
  <c r="C1569" i="1"/>
  <c r="A1569" i="4" s="1"/>
  <c r="C1568" i="1"/>
  <c r="C1567" i="1"/>
  <c r="C1566" i="1"/>
  <c r="C1565" i="1"/>
  <c r="C1564" i="1"/>
  <c r="C1563" i="1"/>
  <c r="C1562" i="1"/>
  <c r="C1561" i="1"/>
  <c r="A1561" i="4" s="1"/>
  <c r="C1560" i="1"/>
  <c r="C1559" i="1"/>
  <c r="C1558" i="1"/>
  <c r="C1557" i="1"/>
  <c r="C1556" i="1"/>
  <c r="C1555" i="1"/>
  <c r="C1554" i="1"/>
  <c r="C1553" i="1"/>
  <c r="A1553" i="4" s="1"/>
  <c r="C1552" i="1"/>
  <c r="C1551" i="1"/>
  <c r="C1550" i="1"/>
  <c r="C1549" i="1"/>
  <c r="C1548" i="1"/>
  <c r="C1547" i="1"/>
  <c r="C1546" i="1"/>
  <c r="C1545" i="1"/>
  <c r="A1545" i="4" s="1"/>
  <c r="C1544" i="1"/>
  <c r="C1543" i="1"/>
  <c r="C1542" i="1"/>
  <c r="C1541" i="1"/>
  <c r="C1540" i="1"/>
  <c r="C1539" i="1"/>
  <c r="C1538" i="1"/>
  <c r="C1537" i="1"/>
  <c r="A1537" i="4" s="1"/>
  <c r="C1536" i="1"/>
  <c r="C1535" i="1"/>
  <c r="C1534" i="1"/>
  <c r="C1533" i="1"/>
  <c r="C1532" i="1"/>
  <c r="C1531" i="1"/>
  <c r="C1530" i="1"/>
  <c r="C1529" i="1"/>
  <c r="A1529" i="4" s="1"/>
  <c r="C1528" i="1"/>
  <c r="C1527" i="1"/>
  <c r="C1526" i="1"/>
  <c r="C1525" i="1"/>
  <c r="C1524" i="1"/>
  <c r="C1523" i="1"/>
  <c r="C1522" i="1"/>
  <c r="C1521" i="1"/>
  <c r="A1521" i="4" s="1"/>
  <c r="C1520" i="1"/>
  <c r="C1519" i="1"/>
  <c r="C1518" i="1"/>
  <c r="C1517" i="1"/>
  <c r="C1516" i="1"/>
  <c r="C1515" i="1"/>
  <c r="C1514" i="1"/>
  <c r="C1513" i="1"/>
  <c r="A1513" i="4" s="1"/>
  <c r="C1512" i="1"/>
  <c r="C1511" i="1"/>
  <c r="C1510" i="1"/>
  <c r="C1509" i="1"/>
  <c r="C1508" i="1"/>
  <c r="C1507" i="1"/>
  <c r="C1506" i="1"/>
  <c r="C1505" i="1"/>
  <c r="A1505" i="4" s="1"/>
  <c r="C1504" i="1"/>
  <c r="C1503" i="1"/>
  <c r="C1502" i="1"/>
  <c r="C1501" i="1"/>
  <c r="C1500" i="1"/>
  <c r="C1499" i="1"/>
  <c r="C1498" i="1"/>
  <c r="C1497" i="1"/>
  <c r="A1497" i="4" s="1"/>
  <c r="C1496" i="1"/>
  <c r="C1495" i="1"/>
  <c r="C1494" i="1"/>
  <c r="C1493" i="1"/>
  <c r="C1492" i="1"/>
  <c r="C1491" i="1"/>
  <c r="C1490" i="1"/>
  <c r="C1489" i="1"/>
  <c r="A1489" i="4" s="1"/>
  <c r="C1488" i="1"/>
  <c r="C1487" i="1"/>
  <c r="C1486" i="1"/>
  <c r="C1485" i="1"/>
  <c r="C1484" i="1"/>
  <c r="C1483" i="1"/>
  <c r="C1482" i="1"/>
  <c r="C1481" i="1"/>
  <c r="A1481" i="4" s="1"/>
  <c r="C1480" i="1"/>
  <c r="C1479" i="1"/>
  <c r="C1478" i="1"/>
  <c r="C1477" i="1"/>
  <c r="C1476" i="1"/>
  <c r="C1475" i="1"/>
  <c r="C1474" i="1"/>
  <c r="C1473" i="1"/>
  <c r="A1473" i="4" s="1"/>
  <c r="C1472" i="1"/>
  <c r="C1471" i="1"/>
  <c r="C1470" i="1"/>
  <c r="C1469" i="1"/>
  <c r="C1468" i="1"/>
  <c r="C1467" i="1"/>
  <c r="C1466" i="1"/>
  <c r="C1465" i="1"/>
  <c r="A1465" i="4" s="1"/>
  <c r="C1464" i="1"/>
  <c r="C1463" i="1"/>
  <c r="C1462" i="1"/>
  <c r="C1461" i="1"/>
  <c r="C1460" i="1"/>
  <c r="C1459" i="1"/>
  <c r="C1458" i="1"/>
  <c r="C1457" i="1"/>
  <c r="A1457" i="4" s="1"/>
  <c r="C1456" i="1"/>
  <c r="C1455" i="1"/>
  <c r="C1454" i="1"/>
  <c r="C1453" i="1"/>
  <c r="C1452" i="1"/>
  <c r="C1451" i="1"/>
  <c r="C1450" i="1"/>
  <c r="C1449" i="1"/>
  <c r="A1449" i="4" s="1"/>
  <c r="C1448" i="1"/>
  <c r="C1447" i="1"/>
  <c r="C1446" i="1"/>
  <c r="C1445" i="1"/>
  <c r="C1444" i="1"/>
  <c r="C1443" i="1"/>
  <c r="C1442" i="1"/>
  <c r="C1441" i="1"/>
  <c r="A1441" i="4" s="1"/>
  <c r="C1440" i="1"/>
  <c r="C1439" i="1"/>
  <c r="C1438" i="1"/>
  <c r="C1437" i="1"/>
  <c r="C1436" i="1"/>
  <c r="C1435" i="1"/>
  <c r="C1434" i="1"/>
  <c r="C1433" i="1"/>
  <c r="A1433" i="4" s="1"/>
  <c r="C1432" i="1"/>
  <c r="C1431" i="1"/>
  <c r="C1430" i="1"/>
  <c r="C1429" i="1"/>
  <c r="C1428" i="1"/>
  <c r="C1427" i="1"/>
  <c r="C1426" i="1"/>
  <c r="C1425" i="1"/>
  <c r="A1425" i="4" s="1"/>
  <c r="C1424" i="1"/>
  <c r="C1423" i="1"/>
  <c r="C1422" i="1"/>
  <c r="C1421" i="1"/>
  <c r="C1420" i="1"/>
  <c r="C1419" i="1"/>
  <c r="C1418" i="1"/>
  <c r="C1417" i="1"/>
  <c r="A1417" i="4" s="1"/>
  <c r="C1416" i="1"/>
  <c r="C1415" i="1"/>
  <c r="C1414" i="1"/>
  <c r="C1413" i="1"/>
  <c r="C1412" i="1"/>
  <c r="C1411" i="1"/>
  <c r="C1410" i="1"/>
  <c r="C1409" i="1"/>
  <c r="A1409" i="4" s="1"/>
  <c r="C1408" i="1"/>
  <c r="C1407" i="1"/>
  <c r="C1406" i="1"/>
  <c r="C1405" i="1"/>
  <c r="C1404" i="1"/>
  <c r="C1403" i="1"/>
  <c r="C1402" i="1"/>
  <c r="C1401" i="1"/>
  <c r="A1401" i="4" s="1"/>
  <c r="C1400" i="1"/>
  <c r="C1399" i="1"/>
  <c r="C1398" i="1"/>
  <c r="C1397" i="1"/>
  <c r="C1396" i="1"/>
  <c r="C1395" i="1"/>
  <c r="C1394" i="1"/>
  <c r="C1393" i="1"/>
  <c r="A1393" i="4" s="1"/>
  <c r="C1392" i="1"/>
  <c r="C1391" i="1"/>
  <c r="C1390" i="1"/>
  <c r="C1389" i="1"/>
  <c r="C1388" i="1"/>
  <c r="C1387" i="1"/>
  <c r="C1386" i="1"/>
  <c r="C1385" i="1"/>
  <c r="A1385" i="4" s="1"/>
  <c r="C1384" i="1"/>
  <c r="C1383" i="1"/>
  <c r="C1382" i="1"/>
  <c r="C1381" i="1"/>
  <c r="C1380" i="1"/>
  <c r="C1379" i="1"/>
  <c r="C1378" i="1"/>
  <c r="C1377" i="1"/>
  <c r="A1377" i="4" s="1"/>
  <c r="C1376" i="1"/>
  <c r="C1375" i="1"/>
  <c r="C1374" i="1"/>
  <c r="C1373" i="1"/>
  <c r="C1372" i="1"/>
  <c r="C1371" i="1"/>
  <c r="C1370" i="1"/>
  <c r="C1369" i="1"/>
  <c r="A1369" i="4" s="1"/>
  <c r="C1368" i="1"/>
  <c r="C1367" i="1"/>
  <c r="C1366" i="1"/>
  <c r="C1365" i="1"/>
  <c r="C1364" i="1"/>
  <c r="C1363" i="1"/>
  <c r="C1362" i="1"/>
  <c r="C1361" i="1"/>
  <c r="A1361" i="4" s="1"/>
  <c r="C1360" i="1"/>
  <c r="C1359" i="1"/>
  <c r="C1358" i="1"/>
  <c r="C1357" i="1"/>
  <c r="C1356" i="1"/>
  <c r="C1355" i="1"/>
  <c r="C1354" i="1"/>
  <c r="C1353" i="1"/>
  <c r="A1353" i="4" s="1"/>
  <c r="C1352" i="1"/>
  <c r="C1351" i="1"/>
  <c r="C1350" i="1"/>
  <c r="C1349" i="1"/>
  <c r="C1348" i="1"/>
  <c r="C1347" i="1"/>
  <c r="C1346" i="1"/>
  <c r="C1345" i="1"/>
  <c r="A1345" i="4" s="1"/>
  <c r="C1344" i="1"/>
  <c r="C1343" i="1"/>
  <c r="C1342" i="1"/>
  <c r="C1341" i="1"/>
  <c r="C1340" i="1"/>
  <c r="C1339" i="1"/>
  <c r="C1338" i="1"/>
  <c r="C1337" i="1"/>
  <c r="A1337" i="4" s="1"/>
  <c r="C1336" i="1"/>
  <c r="C1335" i="1"/>
  <c r="C1334" i="1"/>
  <c r="C1333" i="1"/>
  <c r="C1332" i="1"/>
  <c r="C1331" i="1"/>
  <c r="C1330" i="1"/>
  <c r="C1329" i="1"/>
  <c r="A1329" i="4" s="1"/>
  <c r="C1328" i="1"/>
  <c r="C1327" i="1"/>
  <c r="C1326" i="1"/>
  <c r="C1325" i="1"/>
  <c r="C1324" i="1"/>
  <c r="C1323" i="1"/>
  <c r="C1322" i="1"/>
  <c r="C1321" i="1"/>
  <c r="A1321" i="4" s="1"/>
  <c r="C1320" i="1"/>
  <c r="C1319" i="1"/>
  <c r="C1318" i="1"/>
  <c r="C1317" i="1"/>
  <c r="C1316" i="1"/>
  <c r="C1315" i="1"/>
  <c r="C1314" i="1"/>
  <c r="C1313" i="1"/>
  <c r="A1313" i="4" s="1"/>
  <c r="C1312" i="1"/>
  <c r="C1311" i="1"/>
  <c r="C1310" i="1"/>
  <c r="C1309" i="1"/>
  <c r="C1308" i="1"/>
  <c r="C1307" i="1"/>
  <c r="C1306" i="1"/>
  <c r="C1305" i="1"/>
  <c r="A1305" i="4" s="1"/>
  <c r="C1304" i="1"/>
  <c r="C1303" i="1"/>
  <c r="C1302" i="1"/>
  <c r="C1301" i="1"/>
  <c r="C1300" i="1"/>
  <c r="C1299" i="1"/>
  <c r="C1298" i="1"/>
  <c r="C1297" i="1"/>
  <c r="A1297" i="4" s="1"/>
  <c r="C1296" i="1"/>
  <c r="C1295" i="1"/>
  <c r="C1294" i="1"/>
  <c r="C1293" i="1"/>
  <c r="C1292" i="1"/>
  <c r="C1291" i="1"/>
  <c r="C1290" i="1"/>
  <c r="C1289" i="1"/>
  <c r="A1289" i="4" s="1"/>
  <c r="C1288" i="1"/>
  <c r="C1287" i="1"/>
  <c r="C1286" i="1"/>
  <c r="C1285" i="1"/>
  <c r="C1284" i="1"/>
  <c r="C1283" i="1"/>
  <c r="C1282" i="1"/>
  <c r="C1281" i="1"/>
  <c r="A1281" i="4" s="1"/>
  <c r="C1280" i="1"/>
  <c r="C1279" i="1"/>
  <c r="C1278" i="1"/>
  <c r="C1277" i="1"/>
  <c r="C1276" i="1"/>
  <c r="C1275" i="1"/>
  <c r="C1274" i="1"/>
  <c r="C1273" i="1"/>
  <c r="A1273" i="4" s="1"/>
  <c r="C1272" i="1"/>
  <c r="C1271" i="1"/>
  <c r="C1270" i="1"/>
  <c r="C1269" i="1"/>
  <c r="C1268" i="1"/>
  <c r="C1267" i="1"/>
  <c r="C1266" i="1"/>
  <c r="C1265" i="1"/>
  <c r="A1265" i="4" s="1"/>
  <c r="C1264" i="1"/>
  <c r="C1263" i="1"/>
  <c r="C1262" i="1"/>
  <c r="C1261" i="1"/>
  <c r="C1260" i="1"/>
  <c r="C1259" i="1"/>
  <c r="C1258" i="1"/>
  <c r="C1257" i="1"/>
  <c r="A1257" i="4" s="1"/>
  <c r="C1256" i="1"/>
  <c r="C1255" i="1"/>
  <c r="C1254" i="1"/>
  <c r="C1253" i="1"/>
  <c r="C1252" i="1"/>
  <c r="C1251" i="1"/>
  <c r="C1250" i="1"/>
  <c r="C1249" i="1"/>
  <c r="A1249" i="4" s="1"/>
  <c r="C1248" i="1"/>
  <c r="C1247" i="1"/>
  <c r="C1246" i="1"/>
  <c r="C1245" i="1"/>
  <c r="C1244" i="1"/>
  <c r="C1243" i="1"/>
  <c r="C1242" i="1"/>
  <c r="C1241" i="1"/>
  <c r="A1241" i="4" s="1"/>
  <c r="C1240" i="1"/>
  <c r="C1239" i="1"/>
  <c r="C1238" i="1"/>
  <c r="C1237" i="1"/>
  <c r="C1236" i="1"/>
  <c r="C1235" i="1"/>
  <c r="C1234" i="1"/>
  <c r="C1233" i="1"/>
  <c r="A1233" i="4" s="1"/>
  <c r="C1232" i="1"/>
  <c r="C1231" i="1"/>
  <c r="C1230" i="1"/>
  <c r="C1229" i="1"/>
  <c r="C1228" i="1"/>
  <c r="C1227" i="1"/>
  <c r="C1226" i="1"/>
  <c r="C1225" i="1"/>
  <c r="A1225" i="4" s="1"/>
  <c r="C1224" i="1"/>
  <c r="C1223" i="1"/>
  <c r="C1222" i="1"/>
  <c r="C1221" i="1"/>
  <c r="C1220" i="1"/>
  <c r="C1219" i="1"/>
  <c r="C1218" i="1"/>
  <c r="C1217" i="1"/>
  <c r="A1217" i="4" s="1"/>
  <c r="C1216" i="1"/>
  <c r="C1215" i="1"/>
  <c r="C1214" i="1"/>
  <c r="C1213" i="1"/>
  <c r="C1212" i="1"/>
  <c r="C1211" i="1"/>
  <c r="C1210" i="1"/>
  <c r="C1209" i="1"/>
  <c r="A1209" i="4" s="1"/>
  <c r="C1208" i="1"/>
  <c r="C1207" i="1"/>
  <c r="C1206" i="1"/>
  <c r="C1205" i="1"/>
  <c r="C1204" i="1"/>
  <c r="C1203" i="1"/>
  <c r="C1202" i="1"/>
  <c r="C1201" i="1"/>
  <c r="A1201" i="4" s="1"/>
  <c r="C1200" i="1"/>
  <c r="C1199" i="1"/>
  <c r="C1198" i="1"/>
  <c r="C1197" i="1"/>
  <c r="C1196" i="1"/>
  <c r="C1195" i="1"/>
  <c r="C1194" i="1"/>
  <c r="C1193" i="1"/>
  <c r="A1193" i="4" s="1"/>
  <c r="C1192" i="1"/>
  <c r="C1191" i="1"/>
  <c r="C1190" i="1"/>
  <c r="C1189" i="1"/>
  <c r="C1188" i="1"/>
  <c r="C1187" i="1"/>
  <c r="C1186" i="1"/>
  <c r="C1185" i="1"/>
  <c r="A1185" i="4" s="1"/>
  <c r="C1184" i="1"/>
  <c r="C1183" i="1"/>
  <c r="C1182" i="1"/>
  <c r="C1181" i="1"/>
  <c r="C1180" i="1"/>
  <c r="C1179" i="1"/>
  <c r="C1178" i="1"/>
  <c r="C1177" i="1"/>
  <c r="A1177" i="4" s="1"/>
  <c r="C1176" i="1"/>
  <c r="C1175" i="1"/>
  <c r="C1174" i="1"/>
  <c r="C1173" i="1"/>
  <c r="C1172" i="1"/>
  <c r="C1171" i="1"/>
  <c r="C1170" i="1"/>
  <c r="C1169" i="1"/>
  <c r="A1169" i="4" s="1"/>
  <c r="C1168" i="1"/>
  <c r="C1167" i="1"/>
  <c r="C1166" i="1"/>
  <c r="C1165" i="1"/>
  <c r="C1164" i="1"/>
  <c r="C1163" i="1"/>
  <c r="C1162" i="1"/>
  <c r="C1161" i="1"/>
  <c r="A1161" i="4" s="1"/>
  <c r="C1160" i="1"/>
  <c r="C1159" i="1"/>
  <c r="C1158" i="1"/>
  <c r="C1157" i="1"/>
  <c r="C1156" i="1"/>
  <c r="C1155" i="1"/>
  <c r="C1154" i="1"/>
  <c r="C1153" i="1"/>
  <c r="A1153" i="4" s="1"/>
  <c r="C1152" i="1"/>
  <c r="C1151" i="1"/>
  <c r="C1150" i="1"/>
  <c r="C1149" i="1"/>
  <c r="C1148" i="1"/>
  <c r="C1147" i="1"/>
  <c r="C1146" i="1"/>
  <c r="C1145" i="1"/>
  <c r="A1145" i="4" s="1"/>
  <c r="C1144" i="1"/>
  <c r="C1143" i="1"/>
  <c r="C1142" i="1"/>
  <c r="C1141" i="1"/>
  <c r="C1140" i="1"/>
  <c r="C1139" i="1"/>
  <c r="C1138" i="1"/>
  <c r="C1137" i="1"/>
  <c r="A1137" i="4" s="1"/>
  <c r="C1136" i="1"/>
  <c r="C1135" i="1"/>
  <c r="C1134" i="1"/>
  <c r="C1133" i="1"/>
  <c r="A1133" i="4" s="1"/>
  <c r="B1133" i="4" s="1"/>
  <c r="C1132" i="1"/>
  <c r="C1131" i="1"/>
  <c r="C1130" i="1"/>
  <c r="C1129" i="1"/>
  <c r="A1129" i="4" s="1"/>
  <c r="C1128" i="1"/>
  <c r="C1127" i="1"/>
  <c r="C1126" i="1"/>
  <c r="C1125" i="1"/>
  <c r="A1125" i="4" s="1"/>
  <c r="B1125" i="4" s="1"/>
  <c r="C1124" i="1"/>
  <c r="C1123" i="1"/>
  <c r="C1122" i="1"/>
  <c r="C1121" i="1"/>
  <c r="A1121" i="4" s="1"/>
  <c r="C1120" i="1"/>
  <c r="C1119" i="1"/>
  <c r="C1118" i="1"/>
  <c r="C1117" i="1"/>
  <c r="C1116" i="1"/>
  <c r="C1115" i="1"/>
  <c r="C1114" i="1"/>
  <c r="C1113" i="1"/>
  <c r="A1113" i="4" s="1"/>
  <c r="C1112" i="1"/>
  <c r="C1111" i="1"/>
  <c r="C1110" i="1"/>
  <c r="C1109" i="1"/>
  <c r="A1109" i="4" s="1"/>
  <c r="B1109" i="4" s="1"/>
  <c r="C1108" i="1"/>
  <c r="C1107" i="1"/>
  <c r="C1106" i="1"/>
  <c r="C1105" i="1"/>
  <c r="A1105" i="4" s="1"/>
  <c r="C1104" i="1"/>
  <c r="C1103" i="1"/>
  <c r="C1102" i="1"/>
  <c r="C1101" i="1"/>
  <c r="A1101" i="4" s="1"/>
  <c r="B1101" i="4" s="1"/>
  <c r="C1100" i="1"/>
  <c r="C1099" i="1"/>
  <c r="C1098" i="1"/>
  <c r="C1097" i="1"/>
  <c r="A1097" i="4" s="1"/>
  <c r="C1096" i="1"/>
  <c r="C1095" i="1"/>
  <c r="C1094" i="1"/>
  <c r="C1093" i="1"/>
  <c r="A1093" i="4" s="1"/>
  <c r="B1093" i="4" s="1"/>
  <c r="C1092" i="1"/>
  <c r="C1091" i="1"/>
  <c r="C1090" i="1"/>
  <c r="C1089" i="1"/>
  <c r="A1089" i="4" s="1"/>
  <c r="C1088" i="1"/>
  <c r="C1087" i="1"/>
  <c r="C1086" i="1"/>
  <c r="C1085" i="1"/>
  <c r="C1084" i="1"/>
  <c r="C1083" i="1"/>
  <c r="C1082" i="1"/>
  <c r="C1081" i="1"/>
  <c r="A1081" i="4" s="1"/>
  <c r="C1080" i="1"/>
  <c r="C1079" i="1"/>
  <c r="C1078" i="1"/>
  <c r="C1077" i="1"/>
  <c r="A1077" i="4" s="1"/>
  <c r="B1077" i="4" s="1"/>
  <c r="C1076" i="1"/>
  <c r="C1075" i="1"/>
  <c r="C1074" i="1"/>
  <c r="C1073" i="1"/>
  <c r="A1073" i="4" s="1"/>
  <c r="C1072" i="1"/>
  <c r="C1071" i="1"/>
  <c r="C1070" i="1"/>
  <c r="C1069" i="1"/>
  <c r="A1069" i="4" s="1"/>
  <c r="B1069" i="4" s="1"/>
  <c r="C1068" i="1"/>
  <c r="C1067" i="1"/>
  <c r="C1066" i="1"/>
  <c r="C1065" i="1"/>
  <c r="A1065" i="4" s="1"/>
  <c r="C1064" i="1"/>
  <c r="C1063" i="1"/>
  <c r="C1062" i="1"/>
  <c r="C1061" i="1"/>
  <c r="A1061" i="4" s="1"/>
  <c r="B1061" i="4" s="1"/>
  <c r="C1060" i="1"/>
  <c r="C1059" i="1"/>
  <c r="C1058" i="1"/>
  <c r="C1057" i="1"/>
  <c r="A1057" i="4" s="1"/>
  <c r="C1056" i="1"/>
  <c r="C1055" i="1"/>
  <c r="C1054" i="1"/>
  <c r="C1053" i="1"/>
  <c r="C1052" i="1"/>
  <c r="C1051" i="1"/>
  <c r="C1050" i="1"/>
  <c r="C1049" i="1"/>
  <c r="A1049" i="4" s="1"/>
  <c r="C1048" i="1"/>
  <c r="C1047" i="1"/>
  <c r="C1046" i="1"/>
  <c r="C1045" i="1"/>
  <c r="A1045" i="4" s="1"/>
  <c r="B1045" i="4" s="1"/>
  <c r="C1044" i="1"/>
  <c r="C1043" i="1"/>
  <c r="C1042" i="1"/>
  <c r="C1041" i="1"/>
  <c r="A1041" i="4" s="1"/>
  <c r="C1040" i="1"/>
  <c r="C1039" i="1"/>
  <c r="C1038" i="1"/>
  <c r="C1037" i="1"/>
  <c r="A1037" i="4" s="1"/>
  <c r="B1037" i="4" s="1"/>
  <c r="C1036" i="1"/>
  <c r="C1035" i="1"/>
  <c r="C1034" i="1"/>
  <c r="C1033" i="1"/>
  <c r="A1033" i="4" s="1"/>
  <c r="C1032" i="1"/>
  <c r="C1031" i="1"/>
  <c r="C1030" i="1"/>
  <c r="C1029" i="1"/>
  <c r="A1029" i="4" s="1"/>
  <c r="B1029" i="4" s="1"/>
  <c r="C1028" i="1"/>
  <c r="C1027" i="1"/>
  <c r="C1026" i="1"/>
  <c r="C1025" i="1"/>
  <c r="A1025" i="4" s="1"/>
  <c r="C1024" i="1"/>
  <c r="C1023" i="1"/>
  <c r="C1022" i="1"/>
  <c r="C1021" i="1"/>
  <c r="C1020" i="1"/>
  <c r="C1019" i="1"/>
  <c r="C1018" i="1"/>
  <c r="C1017" i="1"/>
  <c r="A1017" i="4" s="1"/>
  <c r="C1016" i="1"/>
  <c r="C1015" i="1"/>
  <c r="C1014" i="1"/>
  <c r="C1013" i="1"/>
  <c r="A1013" i="4" s="1"/>
  <c r="B1013" i="4" s="1"/>
  <c r="C1012" i="1"/>
  <c r="C1011" i="1"/>
  <c r="C1010" i="1"/>
  <c r="C1009" i="1"/>
  <c r="A1009" i="4" s="1"/>
  <c r="C1008" i="1"/>
  <c r="C1007" i="1"/>
  <c r="C1006" i="1"/>
  <c r="C1005" i="1"/>
  <c r="A1005" i="4" s="1"/>
  <c r="B1005" i="4" s="1"/>
  <c r="C1004" i="1"/>
  <c r="C1003" i="1"/>
  <c r="C1002" i="1"/>
  <c r="C1001" i="1"/>
  <c r="A1001" i="4" s="1"/>
  <c r="C1000" i="1"/>
  <c r="C999" i="1"/>
  <c r="C998" i="1"/>
  <c r="C997" i="1"/>
  <c r="A997" i="4" s="1"/>
  <c r="B997" i="4" s="1"/>
  <c r="C996" i="1"/>
  <c r="C995" i="1"/>
  <c r="C994" i="1"/>
  <c r="C993" i="1"/>
  <c r="A993" i="4" s="1"/>
  <c r="C992" i="1"/>
  <c r="C991" i="1"/>
  <c r="C990" i="1"/>
  <c r="C989" i="1"/>
  <c r="C988" i="1"/>
  <c r="C987" i="1"/>
  <c r="C986" i="1"/>
  <c r="C985" i="1"/>
  <c r="A985" i="4" s="1"/>
  <c r="C984" i="1"/>
  <c r="C983" i="1"/>
  <c r="C982" i="1"/>
  <c r="C981" i="1"/>
  <c r="A981" i="4" s="1"/>
  <c r="B981" i="4" s="1"/>
  <c r="C980" i="1"/>
  <c r="C979" i="1"/>
  <c r="C978" i="1"/>
  <c r="C977" i="1"/>
  <c r="A977" i="4" s="1"/>
  <c r="C976" i="1"/>
  <c r="C975" i="1"/>
  <c r="C974" i="1"/>
  <c r="C973" i="1"/>
  <c r="A973" i="4" s="1"/>
  <c r="B973" i="4" s="1"/>
  <c r="C972" i="1"/>
  <c r="C971" i="1"/>
  <c r="C970" i="1"/>
  <c r="C969" i="1"/>
  <c r="A969" i="4" s="1"/>
  <c r="C968" i="1"/>
  <c r="C967" i="1"/>
  <c r="C966" i="1"/>
  <c r="C965" i="1"/>
  <c r="A965" i="4" s="1"/>
  <c r="B965" i="4" s="1"/>
  <c r="C964" i="1"/>
  <c r="C963" i="1"/>
  <c r="C962" i="1"/>
  <c r="C961" i="1"/>
  <c r="A961" i="4" s="1"/>
  <c r="C960" i="1"/>
  <c r="C959" i="1"/>
  <c r="C958" i="1"/>
  <c r="C957" i="1"/>
  <c r="C956" i="1"/>
  <c r="C955" i="1"/>
  <c r="C954" i="1"/>
  <c r="C953" i="1"/>
  <c r="A953" i="4" s="1"/>
  <c r="C952" i="1"/>
  <c r="C951" i="1"/>
  <c r="C950" i="1"/>
  <c r="C949" i="1"/>
  <c r="A949" i="4" s="1"/>
  <c r="B949" i="4" s="1"/>
  <c r="C948" i="1"/>
  <c r="C947" i="1"/>
  <c r="C946" i="1"/>
  <c r="C945" i="1"/>
  <c r="A945" i="4" s="1"/>
  <c r="C944" i="1"/>
  <c r="C943" i="1"/>
  <c r="C942" i="1"/>
  <c r="C941" i="1"/>
  <c r="A941" i="4" s="1"/>
  <c r="B941" i="4" s="1"/>
  <c r="C940" i="1"/>
  <c r="C939" i="1"/>
  <c r="C938" i="1"/>
  <c r="C937" i="1"/>
  <c r="A937" i="4" s="1"/>
  <c r="C936" i="1"/>
  <c r="C935" i="1"/>
  <c r="C934" i="1"/>
  <c r="C933" i="1"/>
  <c r="A933" i="4" s="1"/>
  <c r="B933" i="4" s="1"/>
  <c r="C932" i="1"/>
  <c r="C931" i="1"/>
  <c r="C930" i="1"/>
  <c r="C929" i="1"/>
  <c r="A929" i="4" s="1"/>
  <c r="C928" i="1"/>
  <c r="C927" i="1"/>
  <c r="C926" i="1"/>
  <c r="C925" i="1"/>
  <c r="C924" i="1"/>
  <c r="C923" i="1"/>
  <c r="C922" i="1"/>
  <c r="C921" i="1"/>
  <c r="A921" i="4" s="1"/>
  <c r="C920" i="1"/>
  <c r="C919" i="1"/>
  <c r="C918" i="1"/>
  <c r="C917" i="1"/>
  <c r="A917" i="4" s="1"/>
  <c r="B917" i="4" s="1"/>
  <c r="C916" i="1"/>
  <c r="C915" i="1"/>
  <c r="C914" i="1"/>
  <c r="C913" i="1"/>
  <c r="A913" i="4" s="1"/>
  <c r="C912" i="1"/>
  <c r="C911" i="1"/>
  <c r="C910" i="1"/>
  <c r="C909" i="1"/>
  <c r="A909" i="4" s="1"/>
  <c r="B909" i="4" s="1"/>
  <c r="C908" i="1"/>
  <c r="C907" i="1"/>
  <c r="C906" i="1"/>
  <c r="C905" i="1"/>
  <c r="A905" i="4" s="1"/>
  <c r="C904" i="1"/>
  <c r="C903" i="1"/>
  <c r="C902" i="1"/>
  <c r="C901" i="1"/>
  <c r="A901" i="4" s="1"/>
  <c r="B901" i="4" s="1"/>
  <c r="C900" i="1"/>
  <c r="C899" i="1"/>
  <c r="C898" i="1"/>
  <c r="C897" i="1"/>
  <c r="A897" i="4" s="1"/>
  <c r="C896" i="1"/>
  <c r="C895" i="1"/>
  <c r="C894" i="1"/>
  <c r="C893" i="1"/>
  <c r="C892" i="1"/>
  <c r="C891" i="1"/>
  <c r="C890" i="1"/>
  <c r="C889" i="1"/>
  <c r="A889" i="4" s="1"/>
  <c r="C888" i="1"/>
  <c r="C887" i="1"/>
  <c r="C886" i="1"/>
  <c r="C885" i="1"/>
  <c r="A885" i="4" s="1"/>
  <c r="B885" i="4" s="1"/>
  <c r="C884" i="1"/>
  <c r="C883" i="1"/>
  <c r="C882" i="1"/>
  <c r="C881" i="1"/>
  <c r="A881" i="4" s="1"/>
  <c r="C880" i="1"/>
  <c r="C879" i="1"/>
  <c r="C878" i="1"/>
  <c r="C877" i="1"/>
  <c r="A877" i="4" s="1"/>
  <c r="B877" i="4" s="1"/>
  <c r="C876" i="1"/>
  <c r="C875" i="1"/>
  <c r="C874" i="1"/>
  <c r="C873" i="1"/>
  <c r="A873" i="4" s="1"/>
  <c r="C872" i="1"/>
  <c r="C871" i="1"/>
  <c r="C870" i="1"/>
  <c r="C869" i="1"/>
  <c r="A869" i="4" s="1"/>
  <c r="B869" i="4" s="1"/>
  <c r="C868" i="1"/>
  <c r="C867" i="1"/>
  <c r="C866" i="1"/>
  <c r="C865" i="1"/>
  <c r="A865" i="4" s="1"/>
  <c r="C864" i="1"/>
  <c r="C863" i="1"/>
  <c r="C862" i="1"/>
  <c r="C861" i="1"/>
  <c r="C860" i="1"/>
  <c r="C859" i="1"/>
  <c r="C858" i="1"/>
  <c r="C857" i="1"/>
  <c r="A857" i="4" s="1"/>
  <c r="C856" i="1"/>
  <c r="C855" i="1"/>
  <c r="C854" i="1"/>
  <c r="C853" i="1"/>
  <c r="A853" i="4" s="1"/>
  <c r="B853" i="4" s="1"/>
  <c r="C852" i="1"/>
  <c r="C851" i="1"/>
  <c r="C850" i="1"/>
  <c r="C849" i="1"/>
  <c r="A849" i="4" s="1"/>
  <c r="C848" i="1"/>
  <c r="C847" i="1"/>
  <c r="C846" i="1"/>
  <c r="C845" i="1"/>
  <c r="A845" i="4" s="1"/>
  <c r="B845" i="4" s="1"/>
  <c r="C844" i="1"/>
  <c r="C843" i="1"/>
  <c r="C842" i="1"/>
  <c r="C841" i="1"/>
  <c r="A841" i="4" s="1"/>
  <c r="C840" i="1"/>
  <c r="C839" i="1"/>
  <c r="C838" i="1"/>
  <c r="C837" i="1"/>
  <c r="A837" i="4" s="1"/>
  <c r="B837" i="4" s="1"/>
  <c r="C836" i="1"/>
  <c r="C835" i="1"/>
  <c r="C834" i="1"/>
  <c r="C833" i="1"/>
  <c r="A833" i="4" s="1"/>
  <c r="C832" i="1"/>
  <c r="C831" i="1"/>
  <c r="C830" i="1"/>
  <c r="C829" i="1"/>
  <c r="C828" i="1"/>
  <c r="C827" i="1"/>
  <c r="C826" i="1"/>
  <c r="C825" i="1"/>
  <c r="A825" i="4" s="1"/>
  <c r="C824" i="1"/>
  <c r="C823" i="1"/>
  <c r="C822" i="1"/>
  <c r="C821" i="1"/>
  <c r="C820" i="1"/>
  <c r="C819" i="1"/>
  <c r="C818" i="1"/>
  <c r="C817" i="1"/>
  <c r="A817" i="4" s="1"/>
  <c r="C816" i="1"/>
  <c r="C815" i="1"/>
  <c r="C814" i="1"/>
  <c r="C813" i="1"/>
  <c r="C812" i="1"/>
  <c r="C811" i="1"/>
  <c r="C810" i="1"/>
  <c r="C809" i="1"/>
  <c r="A809" i="4" s="1"/>
  <c r="C808" i="1"/>
  <c r="C807" i="1"/>
  <c r="C806" i="1"/>
  <c r="C805" i="1"/>
  <c r="A805" i="4" s="1"/>
  <c r="B805" i="4" s="1"/>
  <c r="C804" i="1"/>
  <c r="C803" i="1"/>
  <c r="C802" i="1"/>
  <c r="C801" i="1"/>
  <c r="A801" i="4" s="1"/>
  <c r="C800" i="1"/>
  <c r="C799" i="1"/>
  <c r="C798" i="1"/>
  <c r="C797" i="1"/>
  <c r="C796" i="1"/>
  <c r="C795" i="1"/>
  <c r="C794" i="1"/>
  <c r="C793" i="1"/>
  <c r="A793" i="4" s="1"/>
  <c r="C792" i="1"/>
  <c r="C791" i="1"/>
  <c r="C790" i="1"/>
  <c r="C789" i="1"/>
  <c r="C788" i="1"/>
  <c r="C787" i="1"/>
  <c r="C786" i="1"/>
  <c r="C785" i="1"/>
  <c r="A785" i="4" s="1"/>
  <c r="C784" i="1"/>
  <c r="C783" i="1"/>
  <c r="C782" i="1"/>
  <c r="C781" i="1"/>
  <c r="C780" i="1"/>
  <c r="C779" i="1"/>
  <c r="C778" i="1"/>
  <c r="C777" i="1"/>
  <c r="A777" i="4" s="1"/>
  <c r="C776" i="1"/>
  <c r="C775" i="1"/>
  <c r="C774" i="1"/>
  <c r="C773" i="1"/>
  <c r="A773" i="4" s="1"/>
  <c r="B773" i="4" s="1"/>
  <c r="C772" i="1"/>
  <c r="C771" i="1"/>
  <c r="C770" i="1"/>
  <c r="C769" i="1"/>
  <c r="A769" i="4" s="1"/>
  <c r="C768" i="1"/>
  <c r="C767" i="1"/>
  <c r="C766" i="1"/>
  <c r="C765" i="1"/>
  <c r="C764" i="1"/>
  <c r="C763" i="1"/>
  <c r="C762" i="1"/>
  <c r="C761" i="1"/>
  <c r="A761" i="4" s="1"/>
  <c r="C760" i="1"/>
  <c r="C759" i="1"/>
  <c r="C758" i="1"/>
  <c r="C757" i="1"/>
  <c r="C756" i="1"/>
  <c r="C755" i="1"/>
  <c r="C754" i="1"/>
  <c r="C753" i="1"/>
  <c r="A753" i="4" s="1"/>
  <c r="C752" i="1"/>
  <c r="C751" i="1"/>
  <c r="C750" i="1"/>
  <c r="C749" i="1"/>
  <c r="C748" i="1"/>
  <c r="C747" i="1"/>
  <c r="C746" i="1"/>
  <c r="C745" i="1"/>
  <c r="A745" i="4" s="1"/>
  <c r="C744" i="1"/>
  <c r="C743" i="1"/>
  <c r="C742" i="1"/>
  <c r="C741" i="1"/>
  <c r="A741" i="4" s="1"/>
  <c r="B741" i="4" s="1"/>
  <c r="C740" i="1"/>
  <c r="C739" i="1"/>
  <c r="C738" i="1"/>
  <c r="C737" i="1"/>
  <c r="A737" i="4" s="1"/>
  <c r="C736" i="1"/>
  <c r="C735" i="1"/>
  <c r="C734" i="1"/>
  <c r="C733" i="1"/>
  <c r="C732" i="1"/>
  <c r="C731" i="1"/>
  <c r="C730" i="1"/>
  <c r="C729" i="1"/>
  <c r="A729" i="4" s="1"/>
  <c r="C728" i="1"/>
  <c r="C727" i="1"/>
  <c r="C726" i="1"/>
  <c r="C725" i="1"/>
  <c r="C724" i="1"/>
  <c r="C723" i="1"/>
  <c r="C722" i="1"/>
  <c r="C721" i="1"/>
  <c r="A721" i="4" s="1"/>
  <c r="C720" i="1"/>
  <c r="C719" i="1"/>
  <c r="C718" i="1"/>
  <c r="C717" i="1"/>
  <c r="C716" i="1"/>
  <c r="C715" i="1"/>
  <c r="C714" i="1"/>
  <c r="C713" i="1"/>
  <c r="A713" i="4" s="1"/>
  <c r="C712" i="1"/>
  <c r="C711" i="1"/>
  <c r="C710" i="1"/>
  <c r="C709" i="1"/>
  <c r="A709" i="4" s="1"/>
  <c r="B709" i="4" s="1"/>
  <c r="C708" i="1"/>
  <c r="C707" i="1"/>
  <c r="C706" i="1"/>
  <c r="C705" i="1"/>
  <c r="A705" i="4" s="1"/>
  <c r="C704" i="1"/>
  <c r="C703" i="1"/>
  <c r="C702" i="1"/>
  <c r="C701" i="1"/>
  <c r="C700" i="1"/>
  <c r="C699" i="1"/>
  <c r="C698" i="1"/>
  <c r="C697" i="1"/>
  <c r="A697" i="4" s="1"/>
  <c r="C696" i="1"/>
  <c r="C695" i="1"/>
  <c r="C694" i="1"/>
  <c r="C693" i="1"/>
  <c r="C692" i="1"/>
  <c r="C691" i="1"/>
  <c r="C690" i="1"/>
  <c r="C689" i="1"/>
  <c r="A689" i="4" s="1"/>
  <c r="C688" i="1"/>
  <c r="C687" i="1"/>
  <c r="C686" i="1"/>
  <c r="C685" i="1"/>
  <c r="C684" i="1"/>
  <c r="C683" i="1"/>
  <c r="C682" i="1"/>
  <c r="C681" i="1"/>
  <c r="A681" i="4" s="1"/>
  <c r="C680" i="1"/>
  <c r="C679" i="1"/>
  <c r="C678" i="1"/>
  <c r="C677" i="1"/>
  <c r="A677" i="4" s="1"/>
  <c r="B677" i="4" s="1"/>
  <c r="C676" i="1"/>
  <c r="C675" i="1"/>
  <c r="C674" i="1"/>
  <c r="C673" i="1"/>
  <c r="A673" i="4" s="1"/>
  <c r="C672" i="1"/>
  <c r="C671" i="1"/>
  <c r="C670" i="1"/>
  <c r="C669" i="1"/>
  <c r="C668" i="1"/>
  <c r="C667" i="1"/>
  <c r="C666" i="1"/>
  <c r="C665" i="1"/>
  <c r="A665" i="4" s="1"/>
  <c r="C664" i="1"/>
  <c r="C663" i="1"/>
  <c r="C662" i="1"/>
  <c r="C661" i="1"/>
  <c r="C660" i="1"/>
  <c r="C659" i="1"/>
  <c r="C658" i="1"/>
  <c r="C657" i="1"/>
  <c r="A657" i="4" s="1"/>
  <c r="C656" i="1"/>
  <c r="C655" i="1"/>
  <c r="C654" i="1"/>
  <c r="C653" i="1"/>
  <c r="C652" i="1"/>
  <c r="C651" i="1"/>
  <c r="C650" i="1"/>
  <c r="C649" i="1"/>
  <c r="A649" i="4" s="1"/>
  <c r="C648" i="1"/>
  <c r="C647" i="1"/>
  <c r="C646" i="1"/>
  <c r="C645" i="1"/>
  <c r="A645" i="4" s="1"/>
  <c r="B645" i="4" s="1"/>
  <c r="C644" i="1"/>
  <c r="C643" i="1"/>
  <c r="C642" i="1"/>
  <c r="C641" i="1"/>
  <c r="A641" i="4" s="1"/>
  <c r="C640" i="1"/>
  <c r="C639" i="1"/>
  <c r="C638" i="1"/>
  <c r="C637" i="1"/>
  <c r="C636" i="1"/>
  <c r="C635" i="1"/>
  <c r="C634" i="1"/>
  <c r="C633" i="1"/>
  <c r="A633" i="4" s="1"/>
  <c r="C632" i="1"/>
  <c r="C631" i="1"/>
  <c r="C630" i="1"/>
  <c r="C629" i="1"/>
  <c r="C628" i="1"/>
  <c r="C627" i="1"/>
  <c r="C626" i="1"/>
  <c r="C625" i="1"/>
  <c r="A625" i="4" s="1"/>
  <c r="C624" i="1"/>
  <c r="C623" i="1"/>
  <c r="C622" i="1"/>
  <c r="C621" i="1"/>
  <c r="C620" i="1"/>
  <c r="C619" i="1"/>
  <c r="C618" i="1"/>
  <c r="C617" i="1"/>
  <c r="A617" i="4" s="1"/>
  <c r="C616" i="1"/>
  <c r="C615" i="1"/>
  <c r="C614" i="1"/>
  <c r="C613" i="1"/>
  <c r="A613" i="4" s="1"/>
  <c r="B613" i="4" s="1"/>
  <c r="C612" i="1"/>
  <c r="C611" i="1"/>
  <c r="C610" i="1"/>
  <c r="C609" i="1"/>
  <c r="A609" i="4" s="1"/>
  <c r="C608" i="1"/>
  <c r="C607" i="1"/>
  <c r="C606" i="1"/>
  <c r="C605" i="1"/>
  <c r="C604" i="1"/>
  <c r="C603" i="1"/>
  <c r="C602" i="1"/>
  <c r="C601" i="1"/>
  <c r="A601" i="4" s="1"/>
  <c r="C600" i="1"/>
  <c r="C599" i="1"/>
  <c r="C598" i="1"/>
  <c r="C597" i="1"/>
  <c r="C596" i="1"/>
  <c r="C595" i="1"/>
  <c r="C594" i="1"/>
  <c r="C593" i="1"/>
  <c r="A593" i="4" s="1"/>
  <c r="C592" i="1"/>
  <c r="C591" i="1"/>
  <c r="C590" i="1"/>
  <c r="C589" i="1"/>
  <c r="C588" i="1"/>
  <c r="C587" i="1"/>
  <c r="C586" i="1"/>
  <c r="C585" i="1"/>
  <c r="A585" i="4" s="1"/>
  <c r="C584" i="1"/>
  <c r="C583" i="1"/>
  <c r="C582" i="1"/>
  <c r="C581" i="1"/>
  <c r="A581" i="4" s="1"/>
  <c r="B581" i="4" s="1"/>
  <c r="C580" i="1"/>
  <c r="C579" i="1"/>
  <c r="C578" i="1"/>
  <c r="C577" i="1"/>
  <c r="A577" i="4" s="1"/>
  <c r="C576" i="1"/>
  <c r="C575" i="1"/>
  <c r="C574" i="1"/>
  <c r="C573" i="1"/>
  <c r="C572" i="1"/>
  <c r="C571" i="1"/>
  <c r="C570" i="1"/>
  <c r="C569" i="1"/>
  <c r="A569" i="4" s="1"/>
  <c r="C568" i="1"/>
  <c r="C567" i="1"/>
  <c r="C566" i="1"/>
  <c r="C565" i="1"/>
  <c r="C564" i="1"/>
  <c r="C563" i="1"/>
  <c r="C562" i="1"/>
  <c r="C561" i="1"/>
  <c r="A561" i="4" s="1"/>
  <c r="C560" i="1"/>
  <c r="C559" i="1"/>
  <c r="C558" i="1"/>
  <c r="C557" i="1"/>
  <c r="C556" i="1"/>
  <c r="C555" i="1"/>
  <c r="C554" i="1"/>
  <c r="C553" i="1"/>
  <c r="A553" i="4" s="1"/>
  <c r="C552" i="1"/>
  <c r="C551" i="1"/>
  <c r="C550" i="1"/>
  <c r="C549" i="1"/>
  <c r="A549" i="4" s="1"/>
  <c r="B549" i="4" s="1"/>
  <c r="C548" i="1"/>
  <c r="C547" i="1"/>
  <c r="C546" i="1"/>
  <c r="C545" i="1"/>
  <c r="A545" i="4" s="1"/>
  <c r="C544" i="1"/>
  <c r="C543" i="1"/>
  <c r="C542" i="1"/>
  <c r="C541" i="1"/>
  <c r="C540" i="1"/>
  <c r="C539" i="1"/>
  <c r="C538" i="1"/>
  <c r="C537" i="1"/>
  <c r="A537" i="4" s="1"/>
  <c r="C536" i="1"/>
  <c r="C535" i="1"/>
  <c r="C534" i="1"/>
  <c r="C533" i="1"/>
  <c r="C532" i="1"/>
  <c r="C531" i="1"/>
  <c r="C530" i="1"/>
  <c r="C529" i="1"/>
  <c r="A529" i="4" s="1"/>
  <c r="C528" i="1"/>
  <c r="C527" i="1"/>
  <c r="C526" i="1"/>
  <c r="C525" i="1"/>
  <c r="C524" i="1"/>
  <c r="C523" i="1"/>
  <c r="C522" i="1"/>
  <c r="C521" i="1"/>
  <c r="A521" i="4" s="1"/>
  <c r="C520" i="1"/>
  <c r="C519" i="1"/>
  <c r="C518" i="1"/>
  <c r="C517" i="1"/>
  <c r="A517" i="4" s="1"/>
  <c r="B517" i="4" s="1"/>
  <c r="C516" i="1"/>
  <c r="C515" i="1"/>
  <c r="C514" i="1"/>
  <c r="C513" i="1"/>
  <c r="A513" i="4" s="1"/>
  <c r="C512" i="1"/>
  <c r="C511" i="1"/>
  <c r="C510" i="1"/>
  <c r="C509" i="1"/>
  <c r="C508" i="1"/>
  <c r="C507" i="1"/>
  <c r="C506" i="1"/>
  <c r="C505" i="1"/>
  <c r="A505" i="4" s="1"/>
  <c r="C504" i="1"/>
  <c r="C503" i="1"/>
  <c r="C502" i="1"/>
  <c r="C501" i="1"/>
  <c r="A501" i="4" s="1"/>
  <c r="C500" i="1"/>
  <c r="C499" i="1"/>
  <c r="C498" i="1"/>
  <c r="C497" i="1"/>
  <c r="A497" i="4" s="1"/>
  <c r="C496" i="1"/>
  <c r="C495" i="1"/>
  <c r="C494" i="1"/>
  <c r="C493" i="1"/>
  <c r="A493" i="4" s="1"/>
  <c r="C492" i="1"/>
  <c r="C491" i="1"/>
  <c r="C490" i="1"/>
  <c r="C489" i="1"/>
  <c r="A489" i="4" s="1"/>
  <c r="C488" i="1"/>
  <c r="C487" i="1"/>
  <c r="C486" i="1"/>
  <c r="C485" i="1"/>
  <c r="A485" i="4" s="1"/>
  <c r="C484" i="1"/>
  <c r="C483" i="1"/>
  <c r="C482" i="1"/>
  <c r="C481" i="1"/>
  <c r="A481" i="4" s="1"/>
  <c r="C480" i="1"/>
  <c r="C479" i="1"/>
  <c r="C478" i="1"/>
  <c r="C477" i="1"/>
  <c r="A477" i="4" s="1"/>
  <c r="B477" i="4" s="1"/>
  <c r="C476" i="1"/>
  <c r="C475" i="1"/>
  <c r="C474" i="1"/>
  <c r="C473" i="1"/>
  <c r="A473" i="4" s="1"/>
  <c r="C472" i="1"/>
  <c r="C471" i="1"/>
  <c r="C470" i="1"/>
  <c r="C469" i="1"/>
  <c r="A469" i="4" s="1"/>
  <c r="C468" i="1"/>
  <c r="C467" i="1"/>
  <c r="C466" i="1"/>
  <c r="C465" i="1"/>
  <c r="A465" i="4" s="1"/>
  <c r="C464" i="1"/>
  <c r="C463" i="1"/>
  <c r="C462" i="1"/>
  <c r="C461" i="1"/>
  <c r="A461" i="4" s="1"/>
  <c r="C460" i="1"/>
  <c r="C459" i="1"/>
  <c r="C458" i="1"/>
  <c r="C457" i="1"/>
  <c r="A457" i="4" s="1"/>
  <c r="C456" i="1"/>
  <c r="C455" i="1"/>
  <c r="C454" i="1"/>
  <c r="C453" i="1"/>
  <c r="A453" i="4" s="1"/>
  <c r="C452" i="1"/>
  <c r="C451" i="1"/>
  <c r="C450" i="1"/>
  <c r="C449" i="1"/>
  <c r="A449" i="4" s="1"/>
  <c r="C448" i="1"/>
  <c r="C447" i="1"/>
  <c r="C446" i="1"/>
  <c r="C445" i="1"/>
  <c r="A445" i="4" s="1"/>
  <c r="B445" i="4" s="1"/>
  <c r="C444" i="1"/>
  <c r="C443" i="1"/>
  <c r="C442" i="1"/>
  <c r="C441" i="1"/>
  <c r="A441" i="4" s="1"/>
  <c r="C440" i="1"/>
  <c r="C439" i="1"/>
  <c r="C438" i="1"/>
  <c r="C437" i="1"/>
  <c r="A437" i="4" s="1"/>
  <c r="C436" i="1"/>
  <c r="C435" i="1"/>
  <c r="C434" i="1"/>
  <c r="C433" i="1"/>
  <c r="A433" i="4" s="1"/>
  <c r="C432" i="1"/>
  <c r="C431" i="1"/>
  <c r="C430" i="1"/>
  <c r="C429" i="1"/>
  <c r="C428" i="1"/>
  <c r="C427" i="1"/>
  <c r="C426" i="1"/>
  <c r="C425" i="1"/>
  <c r="A425" i="4" s="1"/>
  <c r="C424" i="1"/>
  <c r="C423" i="1"/>
  <c r="C422" i="1"/>
  <c r="C421" i="1"/>
  <c r="A421" i="4" s="1"/>
  <c r="C420" i="1"/>
  <c r="C419" i="1"/>
  <c r="C418" i="1"/>
  <c r="C417" i="1"/>
  <c r="A417" i="4" s="1"/>
  <c r="C416" i="1"/>
  <c r="C415" i="1"/>
  <c r="C414" i="1"/>
  <c r="C413" i="1"/>
  <c r="A413" i="4" s="1"/>
  <c r="B413" i="4" s="1"/>
  <c r="C412" i="1"/>
  <c r="C411" i="1"/>
  <c r="C410" i="1"/>
  <c r="C409" i="1"/>
  <c r="A409" i="4" s="1"/>
  <c r="C408" i="1"/>
  <c r="C407" i="1"/>
  <c r="C406" i="1"/>
  <c r="C405" i="1"/>
  <c r="A405" i="4" s="1"/>
  <c r="C404" i="1"/>
  <c r="C403" i="1"/>
  <c r="C402" i="1"/>
  <c r="C401" i="1"/>
  <c r="A401" i="4" s="1"/>
  <c r="C400" i="1"/>
  <c r="C399" i="1"/>
  <c r="C398" i="1"/>
  <c r="C397" i="1"/>
  <c r="C396" i="1"/>
  <c r="C395" i="1"/>
  <c r="C394" i="1"/>
  <c r="C393" i="1"/>
  <c r="A393" i="4" s="1"/>
  <c r="C392" i="1"/>
  <c r="C391" i="1"/>
  <c r="C390" i="1"/>
  <c r="C389" i="1"/>
  <c r="A389" i="4" s="1"/>
  <c r="C388" i="1"/>
  <c r="C387" i="1"/>
  <c r="C386" i="1"/>
  <c r="C385" i="1"/>
  <c r="A385" i="4" s="1"/>
  <c r="C384" i="1"/>
  <c r="C383" i="1"/>
  <c r="C382" i="1"/>
  <c r="C381" i="1"/>
  <c r="A381" i="4" s="1"/>
  <c r="B381" i="4" s="1"/>
  <c r="C380" i="1"/>
  <c r="C379" i="1"/>
  <c r="C378" i="1"/>
  <c r="C377" i="1"/>
  <c r="A377" i="4" s="1"/>
  <c r="C376" i="1"/>
  <c r="C375" i="1"/>
  <c r="C374" i="1"/>
  <c r="C373" i="1"/>
  <c r="A373" i="4" s="1"/>
  <c r="C372" i="1"/>
  <c r="C371" i="1"/>
  <c r="C370" i="1"/>
  <c r="C369" i="1"/>
  <c r="A369" i="4" s="1"/>
  <c r="C368" i="1"/>
  <c r="C367" i="1"/>
  <c r="C366" i="1"/>
  <c r="C365" i="1"/>
  <c r="C364" i="1"/>
  <c r="C363" i="1"/>
  <c r="C362" i="1"/>
  <c r="C361" i="1"/>
  <c r="A361" i="4" s="1"/>
  <c r="C360" i="1"/>
  <c r="C359" i="1"/>
  <c r="C358" i="1"/>
  <c r="C357" i="1"/>
  <c r="A357" i="4" s="1"/>
  <c r="C356" i="1"/>
  <c r="C355" i="1"/>
  <c r="C354" i="1"/>
  <c r="C353" i="1"/>
  <c r="A353" i="4" s="1"/>
  <c r="C352" i="1"/>
  <c r="C351" i="1"/>
  <c r="C350" i="1"/>
  <c r="C349" i="1"/>
  <c r="A349" i="4" s="1"/>
  <c r="B349" i="4" s="1"/>
  <c r="C348" i="1"/>
  <c r="C347" i="1"/>
  <c r="C346" i="1"/>
  <c r="C345" i="1"/>
  <c r="A345" i="4" s="1"/>
  <c r="C344" i="1"/>
  <c r="C343" i="1"/>
  <c r="C342" i="1"/>
  <c r="C341" i="1"/>
  <c r="A341" i="4" s="1"/>
  <c r="C340" i="1"/>
  <c r="C339" i="1"/>
  <c r="C338" i="1"/>
  <c r="C337" i="1"/>
  <c r="A337" i="4" s="1"/>
  <c r="C336" i="1"/>
  <c r="C335" i="1"/>
  <c r="C334" i="1"/>
  <c r="C333" i="1"/>
  <c r="C332" i="1"/>
  <c r="C331" i="1"/>
  <c r="C330" i="1"/>
  <c r="C329" i="1"/>
  <c r="A329" i="4" s="1"/>
  <c r="C328" i="1"/>
  <c r="C327" i="1"/>
  <c r="C326" i="1"/>
  <c r="C325" i="1"/>
  <c r="A325" i="4" s="1"/>
  <c r="C324" i="1"/>
  <c r="C323" i="1"/>
  <c r="C322" i="1"/>
  <c r="C321" i="1"/>
  <c r="A321" i="4" s="1"/>
  <c r="C320" i="1"/>
  <c r="C319" i="1"/>
  <c r="C318" i="1"/>
  <c r="C317" i="1"/>
  <c r="A317" i="4" s="1"/>
  <c r="B317" i="4" s="1"/>
  <c r="C316" i="1"/>
  <c r="C315" i="1"/>
  <c r="C314" i="1"/>
  <c r="C313" i="1"/>
  <c r="A313" i="4" s="1"/>
  <c r="C312" i="1"/>
  <c r="C311" i="1"/>
  <c r="C310" i="1"/>
  <c r="C309" i="1"/>
  <c r="A309" i="4" s="1"/>
  <c r="C308" i="1"/>
  <c r="C307" i="1"/>
  <c r="C306" i="1"/>
  <c r="C305" i="1"/>
  <c r="A305" i="4" s="1"/>
  <c r="C304" i="1"/>
  <c r="C303" i="1"/>
  <c r="C302" i="1"/>
  <c r="C301" i="1"/>
  <c r="C300" i="1"/>
  <c r="C299" i="1"/>
  <c r="C298" i="1"/>
  <c r="C297" i="1"/>
  <c r="A297" i="4" s="1"/>
  <c r="C296" i="1"/>
  <c r="C295" i="1"/>
  <c r="C294" i="1"/>
  <c r="C293" i="1"/>
  <c r="A293" i="4" s="1"/>
  <c r="C292" i="1"/>
  <c r="C291" i="1"/>
  <c r="C290" i="1"/>
  <c r="C289" i="1"/>
  <c r="A289" i="4" s="1"/>
  <c r="C288" i="1"/>
  <c r="C287" i="1"/>
  <c r="C286" i="1"/>
  <c r="C285" i="1"/>
  <c r="A285" i="4" s="1"/>
  <c r="B285" i="4" s="1"/>
  <c r="C284" i="1"/>
  <c r="C283" i="1"/>
  <c r="C282" i="1"/>
  <c r="C281" i="1"/>
  <c r="A281" i="4" s="1"/>
  <c r="C280" i="1"/>
  <c r="C279" i="1"/>
  <c r="C278" i="1"/>
  <c r="C277" i="1"/>
  <c r="A277" i="4" s="1"/>
  <c r="C276" i="1"/>
  <c r="C275" i="1"/>
  <c r="C274" i="1"/>
  <c r="C273" i="1"/>
  <c r="A273" i="4" s="1"/>
  <c r="C272" i="1"/>
  <c r="C271" i="1"/>
  <c r="C270" i="1"/>
  <c r="C269" i="1"/>
  <c r="C268" i="1"/>
  <c r="C267" i="1"/>
  <c r="C266" i="1"/>
  <c r="C265" i="1"/>
  <c r="A265" i="4" s="1"/>
  <c r="C264" i="1"/>
  <c r="C263" i="1"/>
  <c r="C262" i="1"/>
  <c r="C261" i="1"/>
  <c r="A261" i="4" s="1"/>
  <c r="C260" i="1"/>
  <c r="C259" i="1"/>
  <c r="C258" i="1"/>
  <c r="C257" i="1"/>
  <c r="A257" i="4" s="1"/>
  <c r="C256" i="1"/>
  <c r="C255" i="1"/>
  <c r="C254" i="1"/>
  <c r="C253" i="1"/>
  <c r="A253" i="4" s="1"/>
  <c r="B253" i="4" s="1"/>
  <c r="C252" i="1"/>
  <c r="C251" i="1"/>
  <c r="C250" i="1"/>
  <c r="C249" i="1"/>
  <c r="A249" i="4" s="1"/>
  <c r="C248" i="1"/>
  <c r="C247" i="1"/>
  <c r="C246" i="1"/>
  <c r="C245" i="1"/>
  <c r="A245" i="4" s="1"/>
  <c r="C244" i="1"/>
  <c r="C243" i="1"/>
  <c r="C242" i="1"/>
  <c r="C241" i="1"/>
  <c r="A241" i="4" s="1"/>
  <c r="C240" i="1"/>
  <c r="C239" i="1"/>
  <c r="C238" i="1"/>
  <c r="C237" i="1"/>
  <c r="C236" i="1"/>
  <c r="C235" i="1"/>
  <c r="C234" i="1"/>
  <c r="C233" i="1"/>
  <c r="A233" i="4" s="1"/>
  <c r="C232" i="1"/>
  <c r="C231" i="1"/>
  <c r="C230" i="1"/>
  <c r="C229" i="1"/>
  <c r="A229" i="4" s="1"/>
  <c r="C228" i="1"/>
  <c r="C227" i="1"/>
  <c r="C226" i="1"/>
  <c r="C225" i="1"/>
  <c r="A225" i="4" s="1"/>
  <c r="C224" i="1"/>
  <c r="C223" i="1"/>
  <c r="C222" i="1"/>
  <c r="C221" i="1"/>
  <c r="A221" i="4" s="1"/>
  <c r="B221" i="4" s="1"/>
  <c r="C220" i="1"/>
  <c r="C219" i="1"/>
  <c r="C218" i="1"/>
  <c r="C217" i="1"/>
  <c r="A217" i="4" s="1"/>
  <c r="C216" i="1"/>
  <c r="C215" i="1"/>
  <c r="C214" i="1"/>
  <c r="C213" i="1"/>
  <c r="A213" i="4" s="1"/>
  <c r="C212" i="1"/>
  <c r="C211" i="1"/>
  <c r="C210" i="1"/>
  <c r="C209" i="1"/>
  <c r="A209" i="4" s="1"/>
  <c r="C208" i="1"/>
  <c r="C207" i="1"/>
  <c r="C206" i="1"/>
  <c r="C205" i="1"/>
  <c r="A205" i="4" s="1"/>
  <c r="C204" i="1"/>
  <c r="C203" i="1"/>
  <c r="C202" i="1"/>
  <c r="C201" i="1"/>
  <c r="A201" i="4" s="1"/>
  <c r="C200" i="1"/>
  <c r="C199" i="1"/>
  <c r="C198" i="1"/>
  <c r="C197" i="1"/>
  <c r="A197" i="4" s="1"/>
  <c r="C196" i="1"/>
  <c r="C195" i="1"/>
  <c r="C194" i="1"/>
  <c r="C193" i="1"/>
  <c r="A193" i="4" s="1"/>
  <c r="C192" i="1"/>
  <c r="C191" i="1"/>
  <c r="C190" i="1"/>
  <c r="C189" i="1"/>
  <c r="A189" i="4" s="1"/>
  <c r="C188" i="1"/>
  <c r="C187" i="1"/>
  <c r="C186" i="1"/>
  <c r="C185" i="1"/>
  <c r="A185" i="4" s="1"/>
  <c r="C184" i="1"/>
  <c r="C183" i="1"/>
  <c r="C182" i="1"/>
  <c r="C181" i="1"/>
  <c r="A181" i="4" s="1"/>
  <c r="C180" i="1"/>
  <c r="C179" i="1"/>
  <c r="C178" i="1"/>
  <c r="C177" i="1"/>
  <c r="A177" i="4" s="1"/>
  <c r="C176" i="1"/>
  <c r="C175" i="1"/>
  <c r="C174" i="1"/>
  <c r="C173" i="1"/>
  <c r="A173" i="4" s="1"/>
  <c r="C172" i="1"/>
  <c r="C171" i="1"/>
  <c r="C170" i="1"/>
  <c r="C169" i="1"/>
  <c r="A169" i="4" s="1"/>
  <c r="C168" i="1"/>
  <c r="C167" i="1"/>
  <c r="C166" i="1"/>
  <c r="C165" i="1"/>
  <c r="A165" i="4" s="1"/>
  <c r="C164" i="1"/>
  <c r="C163" i="1"/>
  <c r="C162" i="1"/>
  <c r="C161" i="1"/>
  <c r="A161" i="4" s="1"/>
  <c r="C160" i="1"/>
  <c r="C159" i="1"/>
  <c r="C158" i="1"/>
  <c r="C157" i="1"/>
  <c r="A157" i="4" s="1"/>
  <c r="C156" i="1"/>
  <c r="C155" i="1"/>
  <c r="C154" i="1"/>
  <c r="C153" i="1"/>
  <c r="A153" i="4" s="1"/>
  <c r="C152" i="1"/>
  <c r="C151" i="1"/>
  <c r="C150" i="1"/>
  <c r="C149" i="1"/>
  <c r="A149" i="4" s="1"/>
  <c r="C148" i="1"/>
  <c r="C147" i="1"/>
  <c r="C146" i="1"/>
  <c r="C145" i="1"/>
  <c r="A145" i="4" s="1"/>
  <c r="C144" i="1"/>
  <c r="C143" i="1"/>
  <c r="C142" i="1"/>
  <c r="C141" i="1"/>
  <c r="C140" i="1"/>
  <c r="C139" i="1"/>
  <c r="C138" i="1"/>
  <c r="C137" i="1"/>
  <c r="A137" i="4" s="1"/>
  <c r="C136" i="1"/>
  <c r="C135" i="1"/>
  <c r="C134" i="1"/>
  <c r="C133" i="1"/>
  <c r="A133" i="4" s="1"/>
  <c r="C132" i="1"/>
  <c r="C131" i="1"/>
  <c r="C130" i="1"/>
  <c r="C129" i="1"/>
  <c r="A129" i="4" s="1"/>
  <c r="C128" i="1"/>
  <c r="C127" i="1"/>
  <c r="C126" i="1"/>
  <c r="C125" i="1"/>
  <c r="A125" i="4" s="1"/>
  <c r="C124" i="1"/>
  <c r="C123" i="1"/>
  <c r="C122" i="1"/>
  <c r="C121" i="1"/>
  <c r="A121" i="4" s="1"/>
  <c r="C120" i="1"/>
  <c r="C119" i="1"/>
  <c r="C118" i="1"/>
  <c r="C117" i="1"/>
  <c r="C116" i="1"/>
  <c r="C115" i="1"/>
  <c r="C114" i="1"/>
  <c r="C113" i="1"/>
  <c r="A113" i="4" s="1"/>
  <c r="C112" i="1"/>
  <c r="C111" i="1"/>
  <c r="C110" i="1"/>
  <c r="C109" i="1"/>
  <c r="C108" i="1"/>
  <c r="C107" i="1"/>
  <c r="C106" i="1"/>
  <c r="C105" i="1"/>
  <c r="A105" i="4" s="1"/>
  <c r="C104" i="1"/>
  <c r="C103" i="1"/>
  <c r="C102" i="1"/>
  <c r="C101" i="1"/>
  <c r="C100" i="1"/>
  <c r="C99" i="1"/>
  <c r="C98" i="1"/>
  <c r="C97" i="1"/>
  <c r="A97" i="4" s="1"/>
  <c r="C96" i="1"/>
  <c r="C95" i="1"/>
  <c r="C94" i="1"/>
  <c r="C93" i="1"/>
  <c r="C92" i="1"/>
  <c r="C91" i="1"/>
  <c r="C90" i="1"/>
  <c r="C89" i="1"/>
  <c r="A89" i="4" s="1"/>
  <c r="C88" i="1"/>
  <c r="C87" i="1"/>
  <c r="C86" i="1"/>
  <c r="C85" i="1"/>
  <c r="C84" i="1"/>
  <c r="C83" i="1"/>
  <c r="C82" i="1"/>
  <c r="C81" i="1"/>
  <c r="A81" i="4" s="1"/>
  <c r="C80" i="1"/>
  <c r="C79" i="1"/>
  <c r="C78" i="1"/>
  <c r="C77" i="1"/>
  <c r="C76" i="1"/>
  <c r="C75" i="1"/>
  <c r="C74" i="1"/>
  <c r="C73" i="1"/>
  <c r="A73" i="4" s="1"/>
  <c r="C72" i="1"/>
  <c r="C71" i="1"/>
  <c r="C70" i="1"/>
  <c r="C69" i="1"/>
  <c r="C68" i="1"/>
  <c r="C67" i="1"/>
  <c r="C66" i="1"/>
  <c r="C65" i="1"/>
  <c r="A65" i="4" s="1"/>
  <c r="C64" i="1"/>
  <c r="C63" i="1"/>
  <c r="C62" i="1"/>
  <c r="C61" i="1"/>
  <c r="A61" i="4" s="1"/>
  <c r="B61" i="4" s="1"/>
  <c r="C60" i="1"/>
  <c r="C59" i="1"/>
  <c r="C58" i="1"/>
  <c r="C57" i="1"/>
  <c r="A57" i="4" s="1"/>
  <c r="C56" i="1"/>
  <c r="C55" i="1"/>
  <c r="C54" i="1"/>
  <c r="C53" i="1"/>
  <c r="C52" i="1"/>
  <c r="C51" i="1"/>
  <c r="C50" i="1"/>
  <c r="C49" i="1"/>
  <c r="A49" i="4" s="1"/>
  <c r="C48" i="1"/>
  <c r="C47" i="1"/>
  <c r="C46" i="1"/>
  <c r="C45" i="1"/>
  <c r="C44" i="1"/>
  <c r="C43" i="1"/>
  <c r="C42" i="1"/>
  <c r="C41" i="1"/>
  <c r="A41" i="4" s="1"/>
  <c r="C40" i="1"/>
  <c r="C39" i="1"/>
  <c r="C38" i="1"/>
  <c r="C37" i="1"/>
  <c r="C36" i="1"/>
  <c r="C35" i="1"/>
  <c r="C34" i="1"/>
  <c r="C33" i="1"/>
  <c r="A33" i="4" s="1"/>
  <c r="C32" i="1"/>
  <c r="C31" i="1"/>
  <c r="C30" i="1"/>
  <c r="C29" i="1"/>
  <c r="A29" i="4" s="1"/>
  <c r="C28" i="1"/>
  <c r="A28" i="4" s="1"/>
  <c r="C27" i="1"/>
  <c r="A27" i="4" s="1"/>
  <c r="C26" i="1"/>
  <c r="C25" i="1"/>
  <c r="A25" i="4" s="1"/>
  <c r="C24" i="1"/>
  <c r="A24" i="4" s="1"/>
  <c r="C23" i="1"/>
  <c r="C22" i="1"/>
  <c r="C21" i="1"/>
  <c r="C20" i="1"/>
  <c r="A20" i="4" s="1"/>
  <c r="C19" i="1"/>
  <c r="A19" i="4" s="1"/>
  <c r="C18" i="1"/>
  <c r="A18" i="4" s="1"/>
  <c r="C17" i="1"/>
  <c r="A17" i="4" s="1"/>
  <c r="C16" i="1"/>
  <c r="A16" i="4" s="1"/>
  <c r="C15" i="1"/>
  <c r="C14" i="1"/>
  <c r="C13" i="1"/>
  <c r="C12" i="1"/>
  <c r="A12" i="4" s="1"/>
  <c r="C11" i="1"/>
  <c r="A11" i="4" s="1"/>
  <c r="C10" i="1"/>
  <c r="A10" i="4" s="1"/>
  <c r="C9" i="1"/>
  <c r="A9" i="4" s="1"/>
  <c r="C8" i="1"/>
  <c r="A8" i="4" s="1"/>
  <c r="C7" i="1"/>
  <c r="C6" i="1"/>
  <c r="C5" i="1"/>
  <c r="C4" i="1"/>
  <c r="A4" i="4" s="1"/>
  <c r="C3" i="1"/>
  <c r="A3" i="4" s="1"/>
  <c r="C2" i="1"/>
  <c r="C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A1" i="1"/>
  <c r="A30" i="4"/>
  <c r="B30" i="4" s="1"/>
  <c r="A5000" i="4"/>
  <c r="B5000" i="4" s="1"/>
  <c r="A4999" i="4"/>
  <c r="B4999" i="4" s="1"/>
  <c r="A4998" i="4"/>
  <c r="B4998" i="4" s="1"/>
  <c r="A4997" i="4"/>
  <c r="B4997" i="4" s="1"/>
  <c r="A4996" i="4"/>
  <c r="B4996" i="4" s="1"/>
  <c r="A4995" i="4"/>
  <c r="B4995" i="4" s="1"/>
  <c r="A4994" i="4"/>
  <c r="B4994" i="4" s="1"/>
  <c r="A4993" i="4"/>
  <c r="B4993" i="4" s="1"/>
  <c r="A4992" i="4"/>
  <c r="B4992" i="4" s="1"/>
  <c r="A4991" i="4"/>
  <c r="B4991" i="4" s="1"/>
  <c r="A4990" i="4"/>
  <c r="B4990" i="4" s="1"/>
  <c r="A4989" i="4"/>
  <c r="B4989" i="4" s="1"/>
  <c r="A4988" i="4"/>
  <c r="B4988" i="4" s="1"/>
  <c r="A4987" i="4"/>
  <c r="B4987" i="4" s="1"/>
  <c r="A4986" i="4"/>
  <c r="B4986" i="4" s="1"/>
  <c r="A4985" i="4"/>
  <c r="B4985" i="4" s="1"/>
  <c r="A4984" i="4"/>
  <c r="B4984" i="4" s="1"/>
  <c r="A4983" i="4"/>
  <c r="B4983" i="4" s="1"/>
  <c r="A4982" i="4"/>
  <c r="B4982" i="4" s="1"/>
  <c r="A4981" i="4"/>
  <c r="B4981" i="4" s="1"/>
  <c r="A4980" i="4"/>
  <c r="B4980" i="4" s="1"/>
  <c r="A4979" i="4"/>
  <c r="B4979" i="4" s="1"/>
  <c r="A4978" i="4"/>
  <c r="B4978" i="4" s="1"/>
  <c r="A4977" i="4"/>
  <c r="B4977" i="4" s="1"/>
  <c r="A4976" i="4"/>
  <c r="B4976" i="4" s="1"/>
  <c r="A4975" i="4"/>
  <c r="B4975" i="4" s="1"/>
  <c r="A4974" i="4"/>
  <c r="B4974" i="4" s="1"/>
  <c r="A4973" i="4"/>
  <c r="B4973" i="4" s="1"/>
  <c r="A4972" i="4"/>
  <c r="B4972" i="4" s="1"/>
  <c r="A4971" i="4"/>
  <c r="B4971" i="4" s="1"/>
  <c r="A4970" i="4"/>
  <c r="B4970" i="4" s="1"/>
  <c r="A4969" i="4"/>
  <c r="B4969" i="4" s="1"/>
  <c r="A4968" i="4"/>
  <c r="B4968" i="4" s="1"/>
  <c r="A4967" i="4"/>
  <c r="B4967" i="4" s="1"/>
  <c r="A4966" i="4"/>
  <c r="B4966" i="4" s="1"/>
  <c r="A4965" i="4"/>
  <c r="B4965" i="4" s="1"/>
  <c r="A4964" i="4"/>
  <c r="B4964" i="4" s="1"/>
  <c r="A4963" i="4"/>
  <c r="B4963" i="4" s="1"/>
  <c r="A4962" i="4"/>
  <c r="B4962" i="4" s="1"/>
  <c r="A4961" i="4"/>
  <c r="B4961" i="4" s="1"/>
  <c r="A4960" i="4"/>
  <c r="B4960" i="4" s="1"/>
  <c r="A4959" i="4"/>
  <c r="B4959" i="4" s="1"/>
  <c r="A4958" i="4"/>
  <c r="B4958" i="4" s="1"/>
  <c r="A4957" i="4"/>
  <c r="B4957" i="4" s="1"/>
  <c r="A4956" i="4"/>
  <c r="B4956" i="4" s="1"/>
  <c r="A4955" i="4"/>
  <c r="B4955" i="4" s="1"/>
  <c r="A4954" i="4"/>
  <c r="B4954" i="4" s="1"/>
  <c r="A4953" i="4"/>
  <c r="B4953" i="4" s="1"/>
  <c r="A4952" i="4"/>
  <c r="B4952" i="4" s="1"/>
  <c r="A4951" i="4"/>
  <c r="B4951" i="4" s="1"/>
  <c r="A4950" i="4"/>
  <c r="B4950" i="4" s="1"/>
  <c r="A4949" i="4"/>
  <c r="B4949" i="4" s="1"/>
  <c r="A4948" i="4"/>
  <c r="B4948" i="4" s="1"/>
  <c r="A4947" i="4"/>
  <c r="B4947" i="4" s="1"/>
  <c r="A4946" i="4"/>
  <c r="B4946" i="4" s="1"/>
  <c r="A4945" i="4"/>
  <c r="B4945" i="4" s="1"/>
  <c r="A4944" i="4"/>
  <c r="B4944" i="4" s="1"/>
  <c r="A4943" i="4"/>
  <c r="B4943" i="4" s="1"/>
  <c r="A4942" i="4"/>
  <c r="B4942" i="4" s="1"/>
  <c r="A4941" i="4"/>
  <c r="B4941" i="4" s="1"/>
  <c r="A4940" i="4"/>
  <c r="B4940" i="4" s="1"/>
  <c r="A4939" i="4"/>
  <c r="B4939" i="4" s="1"/>
  <c r="A4938" i="4"/>
  <c r="B4938" i="4" s="1"/>
  <c r="A4937" i="4"/>
  <c r="B4937" i="4" s="1"/>
  <c r="A4936" i="4"/>
  <c r="B4936" i="4" s="1"/>
  <c r="A4935" i="4"/>
  <c r="B4935" i="4" s="1"/>
  <c r="A4934" i="4"/>
  <c r="B4934" i="4" s="1"/>
  <c r="A4933" i="4"/>
  <c r="B4933" i="4" s="1"/>
  <c r="A4932" i="4"/>
  <c r="B4932" i="4" s="1"/>
  <c r="A4931" i="4"/>
  <c r="B4931" i="4" s="1"/>
  <c r="A4930" i="4"/>
  <c r="B4930" i="4" s="1"/>
  <c r="A4929" i="4"/>
  <c r="B4929" i="4" s="1"/>
  <c r="A4928" i="4"/>
  <c r="B4928" i="4" s="1"/>
  <c r="A4927" i="4"/>
  <c r="B4927" i="4" s="1"/>
  <c r="A4926" i="4"/>
  <c r="B4926" i="4" s="1"/>
  <c r="A4925" i="4"/>
  <c r="B4925" i="4" s="1"/>
  <c r="A4924" i="4"/>
  <c r="B4924" i="4" s="1"/>
  <c r="A4923" i="4"/>
  <c r="B4923" i="4" s="1"/>
  <c r="A4922" i="4"/>
  <c r="B4922" i="4" s="1"/>
  <c r="A4921" i="4"/>
  <c r="B4921" i="4" s="1"/>
  <c r="A4920" i="4"/>
  <c r="B4920" i="4" s="1"/>
  <c r="A4919" i="4"/>
  <c r="B4919" i="4" s="1"/>
  <c r="A4918" i="4"/>
  <c r="B4918" i="4" s="1"/>
  <c r="A4917" i="4"/>
  <c r="B4917" i="4" s="1"/>
  <c r="A4916" i="4"/>
  <c r="B4916" i="4" s="1"/>
  <c r="A4915" i="4"/>
  <c r="B4915" i="4" s="1"/>
  <c r="A4914" i="4"/>
  <c r="B4914" i="4" s="1"/>
  <c r="A4913" i="4"/>
  <c r="B4913" i="4" s="1"/>
  <c r="A4912" i="4"/>
  <c r="B4912" i="4" s="1"/>
  <c r="A4911" i="4"/>
  <c r="B4911" i="4" s="1"/>
  <c r="A4910" i="4"/>
  <c r="B4910" i="4" s="1"/>
  <c r="A4909" i="4"/>
  <c r="B4909" i="4" s="1"/>
  <c r="A4908" i="4"/>
  <c r="B4908" i="4" s="1"/>
  <c r="A4907" i="4"/>
  <c r="B4907" i="4" s="1"/>
  <c r="A4906" i="4"/>
  <c r="B4906" i="4" s="1"/>
  <c r="A4905" i="4"/>
  <c r="B4905" i="4" s="1"/>
  <c r="A4904" i="4"/>
  <c r="B4904" i="4" s="1"/>
  <c r="A4903" i="4"/>
  <c r="B4903" i="4" s="1"/>
  <c r="A4902" i="4"/>
  <c r="B4902" i="4" s="1"/>
  <c r="A4901" i="4"/>
  <c r="B4901" i="4" s="1"/>
  <c r="A4900" i="4"/>
  <c r="B4900" i="4" s="1"/>
  <c r="A4899" i="4"/>
  <c r="B4899" i="4" s="1"/>
  <c r="A4898" i="4"/>
  <c r="B4898" i="4" s="1"/>
  <c r="A4897" i="4"/>
  <c r="B4897" i="4" s="1"/>
  <c r="A4896" i="4"/>
  <c r="B4896" i="4" s="1"/>
  <c r="A4895" i="4"/>
  <c r="B4895" i="4" s="1"/>
  <c r="A4894" i="4"/>
  <c r="B4894" i="4" s="1"/>
  <c r="A4893" i="4"/>
  <c r="B4893" i="4" s="1"/>
  <c r="A4892" i="4"/>
  <c r="B4892" i="4" s="1"/>
  <c r="A4891" i="4"/>
  <c r="B4891" i="4" s="1"/>
  <c r="A4890" i="4"/>
  <c r="B4890" i="4" s="1"/>
  <c r="A4889" i="4"/>
  <c r="B4889" i="4" s="1"/>
  <c r="A4888" i="4"/>
  <c r="B4888" i="4" s="1"/>
  <c r="A4887" i="4"/>
  <c r="B4887" i="4" s="1"/>
  <c r="A4886" i="4"/>
  <c r="B4886" i="4" s="1"/>
  <c r="A4885" i="4"/>
  <c r="B4885" i="4" s="1"/>
  <c r="A4884" i="4"/>
  <c r="B4884" i="4" s="1"/>
  <c r="A4883" i="4"/>
  <c r="B4883" i="4" s="1"/>
  <c r="A4882" i="4"/>
  <c r="B4882" i="4" s="1"/>
  <c r="A4881" i="4"/>
  <c r="B4881" i="4" s="1"/>
  <c r="A4880" i="4"/>
  <c r="B4880" i="4" s="1"/>
  <c r="A4879" i="4"/>
  <c r="B4879" i="4" s="1"/>
  <c r="A4878" i="4"/>
  <c r="B4878" i="4" s="1"/>
  <c r="A4877" i="4"/>
  <c r="B4877" i="4" s="1"/>
  <c r="A4876" i="4"/>
  <c r="B4876" i="4" s="1"/>
  <c r="A4875" i="4"/>
  <c r="B4875" i="4" s="1"/>
  <c r="A4874" i="4"/>
  <c r="B4874" i="4" s="1"/>
  <c r="A4873" i="4"/>
  <c r="B4873" i="4" s="1"/>
  <c r="A4872" i="4"/>
  <c r="B4872" i="4" s="1"/>
  <c r="A4871" i="4"/>
  <c r="B4871" i="4" s="1"/>
  <c r="A4870" i="4"/>
  <c r="B4870" i="4" s="1"/>
  <c r="A4869" i="4"/>
  <c r="B4869" i="4" s="1"/>
  <c r="A4868" i="4"/>
  <c r="B4868" i="4" s="1"/>
  <c r="A4867" i="4"/>
  <c r="B4867" i="4" s="1"/>
  <c r="A4866" i="4"/>
  <c r="B4866" i="4" s="1"/>
  <c r="A4865" i="4"/>
  <c r="B4865" i="4" s="1"/>
  <c r="A4864" i="4"/>
  <c r="B4864" i="4" s="1"/>
  <c r="A4863" i="4"/>
  <c r="B4863" i="4" s="1"/>
  <c r="A4862" i="4"/>
  <c r="B4862" i="4" s="1"/>
  <c r="A4861" i="4"/>
  <c r="B4861" i="4" s="1"/>
  <c r="A4860" i="4"/>
  <c r="B4860" i="4" s="1"/>
  <c r="A4859" i="4"/>
  <c r="B4859" i="4" s="1"/>
  <c r="A4858" i="4"/>
  <c r="B4858" i="4" s="1"/>
  <c r="A4857" i="4"/>
  <c r="B4857" i="4" s="1"/>
  <c r="A4856" i="4"/>
  <c r="B4856" i="4" s="1"/>
  <c r="A4855" i="4"/>
  <c r="B4855" i="4" s="1"/>
  <c r="A4854" i="4"/>
  <c r="B4854" i="4" s="1"/>
  <c r="A4853" i="4"/>
  <c r="B4853" i="4" s="1"/>
  <c r="A4852" i="4"/>
  <c r="B4852" i="4" s="1"/>
  <c r="A4851" i="4"/>
  <c r="B4851" i="4" s="1"/>
  <c r="A4850" i="4"/>
  <c r="B4850" i="4" s="1"/>
  <c r="A4849" i="4"/>
  <c r="B4849" i="4" s="1"/>
  <c r="A4848" i="4"/>
  <c r="B4848" i="4" s="1"/>
  <c r="A4847" i="4"/>
  <c r="B4847" i="4" s="1"/>
  <c r="A4846" i="4"/>
  <c r="B4846" i="4" s="1"/>
  <c r="A4845" i="4"/>
  <c r="B4845" i="4" s="1"/>
  <c r="A4844" i="4"/>
  <c r="B4844" i="4" s="1"/>
  <c r="A4843" i="4"/>
  <c r="B4843" i="4" s="1"/>
  <c r="A4842" i="4"/>
  <c r="B4842" i="4" s="1"/>
  <c r="A4841" i="4"/>
  <c r="B4841" i="4" s="1"/>
  <c r="A4840" i="4"/>
  <c r="B4840" i="4" s="1"/>
  <c r="A4839" i="4"/>
  <c r="B4839" i="4" s="1"/>
  <c r="A4838" i="4"/>
  <c r="B4838" i="4" s="1"/>
  <c r="A4837" i="4"/>
  <c r="B4837" i="4" s="1"/>
  <c r="A4836" i="4"/>
  <c r="B4836" i="4" s="1"/>
  <c r="A4835" i="4"/>
  <c r="B4835" i="4" s="1"/>
  <c r="A4834" i="4"/>
  <c r="B4834" i="4" s="1"/>
  <c r="A4833" i="4"/>
  <c r="B4833" i="4" s="1"/>
  <c r="A4832" i="4"/>
  <c r="B4832" i="4" s="1"/>
  <c r="A4831" i="4"/>
  <c r="B4831" i="4" s="1"/>
  <c r="A4830" i="4"/>
  <c r="B4830" i="4" s="1"/>
  <c r="A4829" i="4"/>
  <c r="B4829" i="4" s="1"/>
  <c r="A4828" i="4"/>
  <c r="B4828" i="4" s="1"/>
  <c r="A4827" i="4"/>
  <c r="B4827" i="4" s="1"/>
  <c r="A4826" i="4"/>
  <c r="B4826" i="4" s="1"/>
  <c r="A4825" i="4"/>
  <c r="B4825" i="4" s="1"/>
  <c r="A4824" i="4"/>
  <c r="B4824" i="4" s="1"/>
  <c r="A4823" i="4"/>
  <c r="B4823" i="4" s="1"/>
  <c r="A4822" i="4"/>
  <c r="B4822" i="4" s="1"/>
  <c r="A4821" i="4"/>
  <c r="B4821" i="4" s="1"/>
  <c r="A4820" i="4"/>
  <c r="B4820" i="4" s="1"/>
  <c r="A4819" i="4"/>
  <c r="B4819" i="4" s="1"/>
  <c r="A4818" i="4"/>
  <c r="B4818" i="4" s="1"/>
  <c r="A4817" i="4"/>
  <c r="B4817" i="4" s="1"/>
  <c r="A4816" i="4"/>
  <c r="B4816" i="4" s="1"/>
  <c r="A4815" i="4"/>
  <c r="B4815" i="4" s="1"/>
  <c r="A4814" i="4"/>
  <c r="B4814" i="4" s="1"/>
  <c r="A4813" i="4"/>
  <c r="B4813" i="4" s="1"/>
  <c r="A4812" i="4"/>
  <c r="B4812" i="4" s="1"/>
  <c r="A4811" i="4"/>
  <c r="B4811" i="4" s="1"/>
  <c r="A4810" i="4"/>
  <c r="B4810" i="4" s="1"/>
  <c r="A4809" i="4"/>
  <c r="B4809" i="4" s="1"/>
  <c r="A4808" i="4"/>
  <c r="B4808" i="4" s="1"/>
  <c r="A4807" i="4"/>
  <c r="B4807" i="4" s="1"/>
  <c r="A4806" i="4"/>
  <c r="B4806" i="4" s="1"/>
  <c r="A4805" i="4"/>
  <c r="B4805" i="4" s="1"/>
  <c r="A4804" i="4"/>
  <c r="B4804" i="4" s="1"/>
  <c r="A4803" i="4"/>
  <c r="B4803" i="4" s="1"/>
  <c r="A4802" i="4"/>
  <c r="B4802" i="4" s="1"/>
  <c r="A4801" i="4"/>
  <c r="B4801" i="4" s="1"/>
  <c r="A4800" i="4"/>
  <c r="B4800" i="4" s="1"/>
  <c r="A4799" i="4"/>
  <c r="B4799" i="4" s="1"/>
  <c r="A4798" i="4"/>
  <c r="B4798" i="4" s="1"/>
  <c r="A4797" i="4"/>
  <c r="B4797" i="4" s="1"/>
  <c r="A4796" i="4"/>
  <c r="B4796" i="4" s="1"/>
  <c r="A4795" i="4"/>
  <c r="B4795" i="4" s="1"/>
  <c r="A4794" i="4"/>
  <c r="B4794" i="4" s="1"/>
  <c r="A4793" i="4"/>
  <c r="B4793" i="4" s="1"/>
  <c r="A4792" i="4"/>
  <c r="B4792" i="4" s="1"/>
  <c r="A4791" i="4"/>
  <c r="B4791" i="4" s="1"/>
  <c r="A4790" i="4"/>
  <c r="B4790" i="4" s="1"/>
  <c r="A4789" i="4"/>
  <c r="B4789" i="4" s="1"/>
  <c r="A4788" i="4"/>
  <c r="B4788" i="4" s="1"/>
  <c r="A4787" i="4"/>
  <c r="B4787" i="4" s="1"/>
  <c r="A4786" i="4"/>
  <c r="B4786" i="4" s="1"/>
  <c r="A4785" i="4"/>
  <c r="B4785" i="4" s="1"/>
  <c r="A4784" i="4"/>
  <c r="B4784" i="4" s="1"/>
  <c r="A4783" i="4"/>
  <c r="B4783" i="4" s="1"/>
  <c r="A4782" i="4"/>
  <c r="B4782" i="4" s="1"/>
  <c r="A4781" i="4"/>
  <c r="B4781" i="4" s="1"/>
  <c r="A4780" i="4"/>
  <c r="B4780" i="4" s="1"/>
  <c r="A4779" i="4"/>
  <c r="B4779" i="4" s="1"/>
  <c r="A4778" i="4"/>
  <c r="B4778" i="4" s="1"/>
  <c r="A4777" i="4"/>
  <c r="B4777" i="4" s="1"/>
  <c r="A4776" i="4"/>
  <c r="B4776" i="4" s="1"/>
  <c r="A4775" i="4"/>
  <c r="B4775" i="4" s="1"/>
  <c r="A4774" i="4"/>
  <c r="B4774" i="4" s="1"/>
  <c r="A4773" i="4"/>
  <c r="B4773" i="4" s="1"/>
  <c r="A4772" i="4"/>
  <c r="B4772" i="4" s="1"/>
  <c r="A4771" i="4"/>
  <c r="B4771" i="4" s="1"/>
  <c r="A4770" i="4"/>
  <c r="B4770" i="4" s="1"/>
  <c r="A4769" i="4"/>
  <c r="B4769" i="4" s="1"/>
  <c r="A4768" i="4"/>
  <c r="B4768" i="4" s="1"/>
  <c r="A4767" i="4"/>
  <c r="B4767" i="4" s="1"/>
  <c r="A4766" i="4"/>
  <c r="B4766" i="4" s="1"/>
  <c r="A4765" i="4"/>
  <c r="B4765" i="4" s="1"/>
  <c r="A4764" i="4"/>
  <c r="B4764" i="4" s="1"/>
  <c r="A4763" i="4"/>
  <c r="B4763" i="4" s="1"/>
  <c r="A4762" i="4"/>
  <c r="B4762" i="4" s="1"/>
  <c r="A4761" i="4"/>
  <c r="B4761" i="4" s="1"/>
  <c r="A4760" i="4"/>
  <c r="B4760" i="4" s="1"/>
  <c r="A4759" i="4"/>
  <c r="B4759" i="4" s="1"/>
  <c r="A4758" i="4"/>
  <c r="B4758" i="4" s="1"/>
  <c r="A4757" i="4"/>
  <c r="B4757" i="4" s="1"/>
  <c r="A4756" i="4"/>
  <c r="B4756" i="4" s="1"/>
  <c r="A4755" i="4"/>
  <c r="B4755" i="4" s="1"/>
  <c r="A4754" i="4"/>
  <c r="B4754" i="4" s="1"/>
  <c r="A4753" i="4"/>
  <c r="B4753" i="4" s="1"/>
  <c r="A4752" i="4"/>
  <c r="B4752" i="4" s="1"/>
  <c r="A4751" i="4"/>
  <c r="B4751" i="4" s="1"/>
  <c r="A4750" i="4"/>
  <c r="B4750" i="4" s="1"/>
  <c r="A4749" i="4"/>
  <c r="B4749" i="4" s="1"/>
  <c r="A4748" i="4"/>
  <c r="B4748" i="4" s="1"/>
  <c r="A4747" i="4"/>
  <c r="B4747" i="4" s="1"/>
  <c r="A4746" i="4"/>
  <c r="B4746" i="4" s="1"/>
  <c r="A4745" i="4"/>
  <c r="B4745" i="4" s="1"/>
  <c r="A4744" i="4"/>
  <c r="B4744" i="4" s="1"/>
  <c r="A4743" i="4"/>
  <c r="B4743" i="4" s="1"/>
  <c r="A4742" i="4"/>
  <c r="B4742" i="4" s="1"/>
  <c r="A4741" i="4"/>
  <c r="B4741" i="4" s="1"/>
  <c r="A4740" i="4"/>
  <c r="B4740" i="4" s="1"/>
  <c r="A4739" i="4"/>
  <c r="B4739" i="4" s="1"/>
  <c r="A4738" i="4"/>
  <c r="B4738" i="4" s="1"/>
  <c r="A4737" i="4"/>
  <c r="B4737" i="4" s="1"/>
  <c r="A4736" i="4"/>
  <c r="B4736" i="4" s="1"/>
  <c r="A4735" i="4"/>
  <c r="B4735" i="4" s="1"/>
  <c r="A4734" i="4"/>
  <c r="B4734" i="4" s="1"/>
  <c r="A4733" i="4"/>
  <c r="B4733" i="4" s="1"/>
  <c r="A4732" i="4"/>
  <c r="B4732" i="4" s="1"/>
  <c r="A4731" i="4"/>
  <c r="B4731" i="4" s="1"/>
  <c r="A4730" i="4"/>
  <c r="B4730" i="4" s="1"/>
  <c r="A4729" i="4"/>
  <c r="B4729" i="4" s="1"/>
  <c r="A4728" i="4"/>
  <c r="B4728" i="4" s="1"/>
  <c r="A4727" i="4"/>
  <c r="B4727" i="4" s="1"/>
  <c r="A4726" i="4"/>
  <c r="B4726" i="4" s="1"/>
  <c r="A4725" i="4"/>
  <c r="B4725" i="4" s="1"/>
  <c r="A4724" i="4"/>
  <c r="B4724" i="4" s="1"/>
  <c r="A4723" i="4"/>
  <c r="B4723" i="4" s="1"/>
  <c r="A4722" i="4"/>
  <c r="B4722" i="4" s="1"/>
  <c r="A4721" i="4"/>
  <c r="B4721" i="4" s="1"/>
  <c r="A4720" i="4"/>
  <c r="B4720" i="4" s="1"/>
  <c r="A4719" i="4"/>
  <c r="B4719" i="4" s="1"/>
  <c r="A4718" i="4"/>
  <c r="B4718" i="4" s="1"/>
  <c r="A4717" i="4"/>
  <c r="B4717" i="4" s="1"/>
  <c r="A4716" i="4"/>
  <c r="B4716" i="4" s="1"/>
  <c r="A4715" i="4"/>
  <c r="B4715" i="4" s="1"/>
  <c r="A4714" i="4"/>
  <c r="B4714" i="4" s="1"/>
  <c r="A4713" i="4"/>
  <c r="B4713" i="4" s="1"/>
  <c r="A4712" i="4"/>
  <c r="B4712" i="4" s="1"/>
  <c r="A4711" i="4"/>
  <c r="B4711" i="4" s="1"/>
  <c r="A4710" i="4"/>
  <c r="B4710" i="4" s="1"/>
  <c r="A4709" i="4"/>
  <c r="B4709" i="4" s="1"/>
  <c r="A4708" i="4"/>
  <c r="B4708" i="4" s="1"/>
  <c r="A4707" i="4"/>
  <c r="B4707" i="4" s="1"/>
  <c r="A4706" i="4"/>
  <c r="B4706" i="4" s="1"/>
  <c r="A4705" i="4"/>
  <c r="B4705" i="4" s="1"/>
  <c r="A4704" i="4"/>
  <c r="B4704" i="4" s="1"/>
  <c r="A4703" i="4"/>
  <c r="B4703" i="4" s="1"/>
  <c r="A4702" i="4"/>
  <c r="B4702" i="4" s="1"/>
  <c r="A4701" i="4"/>
  <c r="B4701" i="4" s="1"/>
  <c r="A4700" i="4"/>
  <c r="B4700" i="4" s="1"/>
  <c r="A4699" i="4"/>
  <c r="B4699" i="4" s="1"/>
  <c r="A4698" i="4"/>
  <c r="B4698" i="4" s="1"/>
  <c r="A4697" i="4"/>
  <c r="B4697" i="4" s="1"/>
  <c r="A4696" i="4"/>
  <c r="B4696" i="4" s="1"/>
  <c r="A4695" i="4"/>
  <c r="B4695" i="4" s="1"/>
  <c r="A4694" i="4"/>
  <c r="B4694" i="4" s="1"/>
  <c r="A4693" i="4"/>
  <c r="B4693" i="4" s="1"/>
  <c r="A4692" i="4"/>
  <c r="B4692" i="4" s="1"/>
  <c r="A4691" i="4"/>
  <c r="B4691" i="4" s="1"/>
  <c r="A4690" i="4"/>
  <c r="B4690" i="4" s="1"/>
  <c r="A4689" i="4"/>
  <c r="B4689" i="4" s="1"/>
  <c r="A4688" i="4"/>
  <c r="B4688" i="4" s="1"/>
  <c r="A4687" i="4"/>
  <c r="B4687" i="4" s="1"/>
  <c r="A4686" i="4"/>
  <c r="B4686" i="4" s="1"/>
  <c r="A4685" i="4"/>
  <c r="B4685" i="4" s="1"/>
  <c r="A4684" i="4"/>
  <c r="B4684" i="4" s="1"/>
  <c r="A4683" i="4"/>
  <c r="B4683" i="4" s="1"/>
  <c r="A4682" i="4"/>
  <c r="B4682" i="4" s="1"/>
  <c r="A4681" i="4"/>
  <c r="B4681" i="4" s="1"/>
  <c r="A4680" i="4"/>
  <c r="B4680" i="4" s="1"/>
  <c r="A4679" i="4"/>
  <c r="B4679" i="4" s="1"/>
  <c r="A4678" i="4"/>
  <c r="B4678" i="4" s="1"/>
  <c r="A4677" i="4"/>
  <c r="B4677" i="4" s="1"/>
  <c r="A4676" i="4"/>
  <c r="B4676" i="4" s="1"/>
  <c r="A4675" i="4"/>
  <c r="B4675" i="4" s="1"/>
  <c r="A4674" i="4"/>
  <c r="B4674" i="4" s="1"/>
  <c r="A4673" i="4"/>
  <c r="B4673" i="4" s="1"/>
  <c r="A4672" i="4"/>
  <c r="B4672" i="4" s="1"/>
  <c r="A4671" i="4"/>
  <c r="B4671" i="4" s="1"/>
  <c r="A4670" i="4"/>
  <c r="B4670" i="4" s="1"/>
  <c r="A4669" i="4"/>
  <c r="B4669" i="4" s="1"/>
  <c r="A4668" i="4"/>
  <c r="B4668" i="4" s="1"/>
  <c r="A4667" i="4"/>
  <c r="B4667" i="4" s="1"/>
  <c r="A4666" i="4"/>
  <c r="B4666" i="4" s="1"/>
  <c r="A4665" i="4"/>
  <c r="B4665" i="4" s="1"/>
  <c r="A4664" i="4"/>
  <c r="B4664" i="4" s="1"/>
  <c r="A4663" i="4"/>
  <c r="B4663" i="4" s="1"/>
  <c r="A4662" i="4"/>
  <c r="B4662" i="4" s="1"/>
  <c r="A4661" i="4"/>
  <c r="B4661" i="4" s="1"/>
  <c r="A4660" i="4"/>
  <c r="B4660" i="4" s="1"/>
  <c r="A4659" i="4"/>
  <c r="B4659" i="4" s="1"/>
  <c r="A4658" i="4"/>
  <c r="B4658" i="4" s="1"/>
  <c r="A4657" i="4"/>
  <c r="B4657" i="4" s="1"/>
  <c r="A4656" i="4"/>
  <c r="B4656" i="4" s="1"/>
  <c r="A4655" i="4"/>
  <c r="B4655" i="4" s="1"/>
  <c r="A4654" i="4"/>
  <c r="B4654" i="4" s="1"/>
  <c r="A4653" i="4"/>
  <c r="B4653" i="4" s="1"/>
  <c r="A4652" i="4"/>
  <c r="B4652" i="4" s="1"/>
  <c r="A4651" i="4"/>
  <c r="B4651" i="4" s="1"/>
  <c r="A4650" i="4"/>
  <c r="B4650" i="4" s="1"/>
  <c r="A4649" i="4"/>
  <c r="B4649" i="4" s="1"/>
  <c r="A4648" i="4"/>
  <c r="B4648" i="4" s="1"/>
  <c r="A4647" i="4"/>
  <c r="B4647" i="4" s="1"/>
  <c r="A4646" i="4"/>
  <c r="B4646" i="4" s="1"/>
  <c r="A4645" i="4"/>
  <c r="B4645" i="4" s="1"/>
  <c r="A4644" i="4"/>
  <c r="B4644" i="4" s="1"/>
  <c r="A4643" i="4"/>
  <c r="B4643" i="4" s="1"/>
  <c r="A4642" i="4"/>
  <c r="B4642" i="4" s="1"/>
  <c r="A4641" i="4"/>
  <c r="B4641" i="4" s="1"/>
  <c r="A4640" i="4"/>
  <c r="B4640" i="4" s="1"/>
  <c r="A4639" i="4"/>
  <c r="B4639" i="4" s="1"/>
  <c r="A4638" i="4"/>
  <c r="B4638" i="4" s="1"/>
  <c r="A4637" i="4"/>
  <c r="B4637" i="4" s="1"/>
  <c r="A4636" i="4"/>
  <c r="B4636" i="4" s="1"/>
  <c r="A4635" i="4"/>
  <c r="B4635" i="4" s="1"/>
  <c r="A4634" i="4"/>
  <c r="B4634" i="4" s="1"/>
  <c r="A4633" i="4"/>
  <c r="B4633" i="4" s="1"/>
  <c r="A4632" i="4"/>
  <c r="B4632" i="4" s="1"/>
  <c r="A4631" i="4"/>
  <c r="B4631" i="4" s="1"/>
  <c r="A4630" i="4"/>
  <c r="B4630" i="4" s="1"/>
  <c r="A4629" i="4"/>
  <c r="B4629" i="4" s="1"/>
  <c r="A4628" i="4"/>
  <c r="B4628" i="4" s="1"/>
  <c r="A4627" i="4"/>
  <c r="B4627" i="4" s="1"/>
  <c r="A4626" i="4"/>
  <c r="B4626" i="4" s="1"/>
  <c r="A4625" i="4"/>
  <c r="B4625" i="4" s="1"/>
  <c r="A4624" i="4"/>
  <c r="B4624" i="4" s="1"/>
  <c r="A4623" i="4"/>
  <c r="B4623" i="4" s="1"/>
  <c r="A4622" i="4"/>
  <c r="B4622" i="4" s="1"/>
  <c r="A4621" i="4"/>
  <c r="B4621" i="4" s="1"/>
  <c r="A4620" i="4"/>
  <c r="B4620" i="4" s="1"/>
  <c r="A4619" i="4"/>
  <c r="B4619" i="4" s="1"/>
  <c r="A4618" i="4"/>
  <c r="B4618" i="4" s="1"/>
  <c r="A4617" i="4"/>
  <c r="B4617" i="4" s="1"/>
  <c r="A4616" i="4"/>
  <c r="B4616" i="4" s="1"/>
  <c r="A4615" i="4"/>
  <c r="B4615" i="4" s="1"/>
  <c r="A4614" i="4"/>
  <c r="B4614" i="4" s="1"/>
  <c r="A4613" i="4"/>
  <c r="B4613" i="4" s="1"/>
  <c r="A4612" i="4"/>
  <c r="B4612" i="4" s="1"/>
  <c r="A4611" i="4"/>
  <c r="B4611" i="4" s="1"/>
  <c r="A4610" i="4"/>
  <c r="B4610" i="4" s="1"/>
  <c r="A4609" i="4"/>
  <c r="B4609" i="4" s="1"/>
  <c r="A4608" i="4"/>
  <c r="B4608" i="4" s="1"/>
  <c r="A4607" i="4"/>
  <c r="B4607" i="4" s="1"/>
  <c r="A4606" i="4"/>
  <c r="B4606" i="4" s="1"/>
  <c r="A4605" i="4"/>
  <c r="B4605" i="4" s="1"/>
  <c r="A4604" i="4"/>
  <c r="B4604" i="4" s="1"/>
  <c r="A4603" i="4"/>
  <c r="B4603" i="4" s="1"/>
  <c r="A4602" i="4"/>
  <c r="B4602" i="4" s="1"/>
  <c r="A4601" i="4"/>
  <c r="B4601" i="4" s="1"/>
  <c r="A4600" i="4"/>
  <c r="B4600" i="4" s="1"/>
  <c r="A4599" i="4"/>
  <c r="B4599" i="4" s="1"/>
  <c r="A4598" i="4"/>
  <c r="B4598" i="4" s="1"/>
  <c r="A4597" i="4"/>
  <c r="B4597" i="4" s="1"/>
  <c r="A4596" i="4"/>
  <c r="B4596" i="4" s="1"/>
  <c r="A4595" i="4"/>
  <c r="B4595" i="4" s="1"/>
  <c r="A4594" i="4"/>
  <c r="B4594" i="4" s="1"/>
  <c r="A4593" i="4"/>
  <c r="B4593" i="4" s="1"/>
  <c r="A4592" i="4"/>
  <c r="B4592" i="4" s="1"/>
  <c r="A4591" i="4"/>
  <c r="B4591" i="4" s="1"/>
  <c r="A4590" i="4"/>
  <c r="B4590" i="4" s="1"/>
  <c r="A4589" i="4"/>
  <c r="B4589" i="4" s="1"/>
  <c r="A4588" i="4"/>
  <c r="B4588" i="4" s="1"/>
  <c r="A4587" i="4"/>
  <c r="B4587" i="4" s="1"/>
  <c r="A4586" i="4"/>
  <c r="B4586" i="4" s="1"/>
  <c r="A4585" i="4"/>
  <c r="B4585" i="4" s="1"/>
  <c r="A4584" i="4"/>
  <c r="B4584" i="4" s="1"/>
  <c r="A4583" i="4"/>
  <c r="B4583" i="4" s="1"/>
  <c r="A4582" i="4"/>
  <c r="B4582" i="4" s="1"/>
  <c r="A4581" i="4"/>
  <c r="B4581" i="4" s="1"/>
  <c r="A4580" i="4"/>
  <c r="B4580" i="4" s="1"/>
  <c r="A4579" i="4"/>
  <c r="B4579" i="4" s="1"/>
  <c r="A4578" i="4"/>
  <c r="B4578" i="4" s="1"/>
  <c r="A4577" i="4"/>
  <c r="B4577" i="4" s="1"/>
  <c r="A4576" i="4"/>
  <c r="B4576" i="4" s="1"/>
  <c r="A4575" i="4"/>
  <c r="B4575" i="4" s="1"/>
  <c r="A4574" i="4"/>
  <c r="B4574" i="4" s="1"/>
  <c r="A4573" i="4"/>
  <c r="B4573" i="4" s="1"/>
  <c r="A4572" i="4"/>
  <c r="B4572" i="4" s="1"/>
  <c r="A4571" i="4"/>
  <c r="B4571" i="4" s="1"/>
  <c r="A4570" i="4"/>
  <c r="B4570" i="4" s="1"/>
  <c r="A4569" i="4"/>
  <c r="B4569" i="4" s="1"/>
  <c r="A4568" i="4"/>
  <c r="B4568" i="4" s="1"/>
  <c r="A4567" i="4"/>
  <c r="B4567" i="4" s="1"/>
  <c r="A4566" i="4"/>
  <c r="B4566" i="4" s="1"/>
  <c r="A4565" i="4"/>
  <c r="B4565" i="4" s="1"/>
  <c r="A4564" i="4"/>
  <c r="B4564" i="4" s="1"/>
  <c r="A4563" i="4"/>
  <c r="B4563" i="4" s="1"/>
  <c r="A4562" i="4"/>
  <c r="B4562" i="4" s="1"/>
  <c r="A4561" i="4"/>
  <c r="B4561" i="4" s="1"/>
  <c r="A4560" i="4"/>
  <c r="B4560" i="4" s="1"/>
  <c r="A4559" i="4"/>
  <c r="B4559" i="4" s="1"/>
  <c r="A4558" i="4"/>
  <c r="B4558" i="4" s="1"/>
  <c r="A4557" i="4"/>
  <c r="B4557" i="4" s="1"/>
  <c r="A4556" i="4"/>
  <c r="B4556" i="4" s="1"/>
  <c r="A4555" i="4"/>
  <c r="B4555" i="4" s="1"/>
  <c r="A4554" i="4"/>
  <c r="B4554" i="4" s="1"/>
  <c r="A4553" i="4"/>
  <c r="B4553" i="4" s="1"/>
  <c r="A4552" i="4"/>
  <c r="B4552" i="4" s="1"/>
  <c r="A4551" i="4"/>
  <c r="B4551" i="4" s="1"/>
  <c r="A4550" i="4"/>
  <c r="B4550" i="4" s="1"/>
  <c r="A4549" i="4"/>
  <c r="B4549" i="4" s="1"/>
  <c r="A4548" i="4"/>
  <c r="B4548" i="4" s="1"/>
  <c r="A4547" i="4"/>
  <c r="B4547" i="4" s="1"/>
  <c r="A4546" i="4"/>
  <c r="B4546" i="4" s="1"/>
  <c r="A4545" i="4"/>
  <c r="B4545" i="4" s="1"/>
  <c r="A4544" i="4"/>
  <c r="B4544" i="4" s="1"/>
  <c r="A4543" i="4"/>
  <c r="B4543" i="4" s="1"/>
  <c r="A4542" i="4"/>
  <c r="B4542" i="4" s="1"/>
  <c r="A4541" i="4"/>
  <c r="B4541" i="4" s="1"/>
  <c r="A4540" i="4"/>
  <c r="B4540" i="4" s="1"/>
  <c r="A4539" i="4"/>
  <c r="B4539" i="4" s="1"/>
  <c r="A4538" i="4"/>
  <c r="B4538" i="4" s="1"/>
  <c r="A4537" i="4"/>
  <c r="B4537" i="4" s="1"/>
  <c r="A4536" i="4"/>
  <c r="B4536" i="4" s="1"/>
  <c r="A4535" i="4"/>
  <c r="B4535" i="4" s="1"/>
  <c r="A4534" i="4"/>
  <c r="B4534" i="4" s="1"/>
  <c r="A4533" i="4"/>
  <c r="B4533" i="4" s="1"/>
  <c r="A4532" i="4"/>
  <c r="B4532" i="4" s="1"/>
  <c r="A4531" i="4"/>
  <c r="B4531" i="4" s="1"/>
  <c r="A4530" i="4"/>
  <c r="B4530" i="4" s="1"/>
  <c r="A4529" i="4"/>
  <c r="B4529" i="4" s="1"/>
  <c r="A4528" i="4"/>
  <c r="B4528" i="4" s="1"/>
  <c r="A4527" i="4"/>
  <c r="B4527" i="4" s="1"/>
  <c r="A4526" i="4"/>
  <c r="B4526" i="4" s="1"/>
  <c r="A4525" i="4"/>
  <c r="B4525" i="4" s="1"/>
  <c r="A4524" i="4"/>
  <c r="B4524" i="4" s="1"/>
  <c r="A4523" i="4"/>
  <c r="B4523" i="4" s="1"/>
  <c r="A4522" i="4"/>
  <c r="B4522" i="4" s="1"/>
  <c r="A4521" i="4"/>
  <c r="B4521" i="4" s="1"/>
  <c r="A4520" i="4"/>
  <c r="B4520" i="4" s="1"/>
  <c r="A4519" i="4"/>
  <c r="B4519" i="4" s="1"/>
  <c r="A4518" i="4"/>
  <c r="B4518" i="4" s="1"/>
  <c r="A4517" i="4"/>
  <c r="B4517" i="4" s="1"/>
  <c r="A4516" i="4"/>
  <c r="B4516" i="4" s="1"/>
  <c r="A4515" i="4"/>
  <c r="B4515" i="4" s="1"/>
  <c r="A4514" i="4"/>
  <c r="B4514" i="4" s="1"/>
  <c r="A4513" i="4"/>
  <c r="B4513" i="4" s="1"/>
  <c r="A4512" i="4"/>
  <c r="B4512" i="4" s="1"/>
  <c r="A4511" i="4"/>
  <c r="B4511" i="4" s="1"/>
  <c r="A4510" i="4"/>
  <c r="B4510" i="4" s="1"/>
  <c r="A4509" i="4"/>
  <c r="B4509" i="4" s="1"/>
  <c r="A4508" i="4"/>
  <c r="B4508" i="4" s="1"/>
  <c r="A4507" i="4"/>
  <c r="B4507" i="4" s="1"/>
  <c r="A4506" i="4"/>
  <c r="B4506" i="4" s="1"/>
  <c r="A4505" i="4"/>
  <c r="B4505" i="4" s="1"/>
  <c r="A4504" i="4"/>
  <c r="B4504" i="4" s="1"/>
  <c r="A4503" i="4"/>
  <c r="B4503" i="4" s="1"/>
  <c r="A4502" i="4"/>
  <c r="B4502" i="4" s="1"/>
  <c r="A4501" i="4"/>
  <c r="B4501" i="4" s="1"/>
  <c r="A4500" i="4"/>
  <c r="B4500" i="4" s="1"/>
  <c r="A4499" i="4"/>
  <c r="B4499" i="4" s="1"/>
  <c r="A4498" i="4"/>
  <c r="B4498" i="4" s="1"/>
  <c r="A4497" i="4"/>
  <c r="B4497" i="4" s="1"/>
  <c r="A4496" i="4"/>
  <c r="B4496" i="4" s="1"/>
  <c r="A4495" i="4"/>
  <c r="B4495" i="4" s="1"/>
  <c r="A4494" i="4"/>
  <c r="B4494" i="4" s="1"/>
  <c r="A4493" i="4"/>
  <c r="B4493" i="4" s="1"/>
  <c r="A4492" i="4"/>
  <c r="B4492" i="4" s="1"/>
  <c r="A4491" i="4"/>
  <c r="B4491" i="4" s="1"/>
  <c r="A4490" i="4"/>
  <c r="B4490" i="4" s="1"/>
  <c r="A4489" i="4"/>
  <c r="B4489" i="4" s="1"/>
  <c r="A4488" i="4"/>
  <c r="B4488" i="4" s="1"/>
  <c r="A4487" i="4"/>
  <c r="B4487" i="4" s="1"/>
  <c r="A4486" i="4"/>
  <c r="B4486" i="4" s="1"/>
  <c r="A4485" i="4"/>
  <c r="B4485" i="4" s="1"/>
  <c r="A4484" i="4"/>
  <c r="B4484" i="4" s="1"/>
  <c r="A4483" i="4"/>
  <c r="B4483" i="4" s="1"/>
  <c r="A4482" i="4"/>
  <c r="B4482" i="4" s="1"/>
  <c r="A4481" i="4"/>
  <c r="B4481" i="4" s="1"/>
  <c r="A4480" i="4"/>
  <c r="B4480" i="4" s="1"/>
  <c r="A4479" i="4"/>
  <c r="B4479" i="4" s="1"/>
  <c r="A4478" i="4"/>
  <c r="B4478" i="4" s="1"/>
  <c r="A4477" i="4"/>
  <c r="B4477" i="4" s="1"/>
  <c r="A4476" i="4"/>
  <c r="B4476" i="4" s="1"/>
  <c r="A4475" i="4"/>
  <c r="B4475" i="4" s="1"/>
  <c r="A4474" i="4"/>
  <c r="B4474" i="4" s="1"/>
  <c r="A4473" i="4"/>
  <c r="B4473" i="4" s="1"/>
  <c r="A4472" i="4"/>
  <c r="B4472" i="4" s="1"/>
  <c r="A4471" i="4"/>
  <c r="B4471" i="4" s="1"/>
  <c r="A4470" i="4"/>
  <c r="B4470" i="4" s="1"/>
  <c r="A4469" i="4"/>
  <c r="B4469" i="4" s="1"/>
  <c r="A4468" i="4"/>
  <c r="B4468" i="4" s="1"/>
  <c r="A4467" i="4"/>
  <c r="B4467" i="4" s="1"/>
  <c r="A4466" i="4"/>
  <c r="B4466" i="4" s="1"/>
  <c r="A4465" i="4"/>
  <c r="B4465" i="4" s="1"/>
  <c r="A4464" i="4"/>
  <c r="B4464" i="4" s="1"/>
  <c r="A4463" i="4"/>
  <c r="B4463" i="4" s="1"/>
  <c r="A4462" i="4"/>
  <c r="B4462" i="4" s="1"/>
  <c r="A4461" i="4"/>
  <c r="B4461" i="4" s="1"/>
  <c r="A4460" i="4"/>
  <c r="B4460" i="4" s="1"/>
  <c r="A4459" i="4"/>
  <c r="B4459" i="4" s="1"/>
  <c r="A4458" i="4"/>
  <c r="B4458" i="4" s="1"/>
  <c r="A4457" i="4"/>
  <c r="B4457" i="4" s="1"/>
  <c r="A4456" i="4"/>
  <c r="B4456" i="4" s="1"/>
  <c r="A4455" i="4"/>
  <c r="B4455" i="4" s="1"/>
  <c r="A4454" i="4"/>
  <c r="B4454" i="4" s="1"/>
  <c r="A4453" i="4"/>
  <c r="B4453" i="4" s="1"/>
  <c r="A4452" i="4"/>
  <c r="B4452" i="4" s="1"/>
  <c r="A4451" i="4"/>
  <c r="B4451" i="4" s="1"/>
  <c r="A4450" i="4"/>
  <c r="B4450" i="4" s="1"/>
  <c r="A4449" i="4"/>
  <c r="B4449" i="4" s="1"/>
  <c r="A4448" i="4"/>
  <c r="B4448" i="4" s="1"/>
  <c r="A4447" i="4"/>
  <c r="B4447" i="4" s="1"/>
  <c r="A4446" i="4"/>
  <c r="B4446" i="4" s="1"/>
  <c r="A4445" i="4"/>
  <c r="B4445" i="4" s="1"/>
  <c r="A4444" i="4"/>
  <c r="B4444" i="4" s="1"/>
  <c r="A4443" i="4"/>
  <c r="B4443" i="4" s="1"/>
  <c r="A4442" i="4"/>
  <c r="B4442" i="4" s="1"/>
  <c r="A4441" i="4"/>
  <c r="B4441" i="4" s="1"/>
  <c r="A4440" i="4"/>
  <c r="B4440" i="4" s="1"/>
  <c r="A4439" i="4"/>
  <c r="B4439" i="4" s="1"/>
  <c r="A4438" i="4"/>
  <c r="B4438" i="4" s="1"/>
  <c r="A4437" i="4"/>
  <c r="B4437" i="4" s="1"/>
  <c r="A4436" i="4"/>
  <c r="B4436" i="4" s="1"/>
  <c r="A4435" i="4"/>
  <c r="B4435" i="4" s="1"/>
  <c r="A4434" i="4"/>
  <c r="B4434" i="4" s="1"/>
  <c r="A4433" i="4"/>
  <c r="B4433" i="4" s="1"/>
  <c r="A4432" i="4"/>
  <c r="B4432" i="4" s="1"/>
  <c r="A4431" i="4"/>
  <c r="B4431" i="4" s="1"/>
  <c r="A4430" i="4"/>
  <c r="B4430" i="4" s="1"/>
  <c r="A4429" i="4"/>
  <c r="B4429" i="4" s="1"/>
  <c r="A4428" i="4"/>
  <c r="B4428" i="4" s="1"/>
  <c r="A4427" i="4"/>
  <c r="B4427" i="4" s="1"/>
  <c r="A4426" i="4"/>
  <c r="B4426" i="4" s="1"/>
  <c r="A4425" i="4"/>
  <c r="B4425" i="4" s="1"/>
  <c r="A4424" i="4"/>
  <c r="B4424" i="4" s="1"/>
  <c r="A4423" i="4"/>
  <c r="B4423" i="4" s="1"/>
  <c r="A4422" i="4"/>
  <c r="B4422" i="4" s="1"/>
  <c r="A4421" i="4"/>
  <c r="B4421" i="4" s="1"/>
  <c r="A4420" i="4"/>
  <c r="B4420" i="4" s="1"/>
  <c r="A4419" i="4"/>
  <c r="B4419" i="4" s="1"/>
  <c r="A4418" i="4"/>
  <c r="B4418" i="4" s="1"/>
  <c r="A4417" i="4"/>
  <c r="B4417" i="4" s="1"/>
  <c r="A4416" i="4"/>
  <c r="B4416" i="4" s="1"/>
  <c r="A4415" i="4"/>
  <c r="B4415" i="4" s="1"/>
  <c r="A4414" i="4"/>
  <c r="B4414" i="4" s="1"/>
  <c r="A4413" i="4"/>
  <c r="B4413" i="4" s="1"/>
  <c r="A4412" i="4"/>
  <c r="B4412" i="4" s="1"/>
  <c r="A4411" i="4"/>
  <c r="B4411" i="4" s="1"/>
  <c r="A4410" i="4"/>
  <c r="B4410" i="4" s="1"/>
  <c r="A4409" i="4"/>
  <c r="B4409" i="4" s="1"/>
  <c r="A4408" i="4"/>
  <c r="B4408" i="4" s="1"/>
  <c r="A4407" i="4"/>
  <c r="B4407" i="4" s="1"/>
  <c r="A4406" i="4"/>
  <c r="B4406" i="4" s="1"/>
  <c r="A4405" i="4"/>
  <c r="B4405" i="4" s="1"/>
  <c r="A4404" i="4"/>
  <c r="B4404" i="4" s="1"/>
  <c r="A4403" i="4"/>
  <c r="B4403" i="4" s="1"/>
  <c r="A4402" i="4"/>
  <c r="B4402" i="4" s="1"/>
  <c r="A4401" i="4"/>
  <c r="B4401" i="4" s="1"/>
  <c r="A4400" i="4"/>
  <c r="B4400" i="4" s="1"/>
  <c r="A4399" i="4"/>
  <c r="B4399" i="4" s="1"/>
  <c r="A4398" i="4"/>
  <c r="B4398" i="4" s="1"/>
  <c r="A4397" i="4"/>
  <c r="B4397" i="4" s="1"/>
  <c r="A4396" i="4"/>
  <c r="B4396" i="4" s="1"/>
  <c r="A4395" i="4"/>
  <c r="B4395" i="4" s="1"/>
  <c r="A4394" i="4"/>
  <c r="B4394" i="4" s="1"/>
  <c r="A4393" i="4"/>
  <c r="B4393" i="4" s="1"/>
  <c r="A4392" i="4"/>
  <c r="B4392" i="4" s="1"/>
  <c r="A4391" i="4"/>
  <c r="B4391" i="4" s="1"/>
  <c r="A4390" i="4"/>
  <c r="B4390" i="4" s="1"/>
  <c r="A4389" i="4"/>
  <c r="B4389" i="4" s="1"/>
  <c r="A4388" i="4"/>
  <c r="B4388" i="4" s="1"/>
  <c r="A4387" i="4"/>
  <c r="B4387" i="4" s="1"/>
  <c r="A4386" i="4"/>
  <c r="B4386" i="4" s="1"/>
  <c r="A4385" i="4"/>
  <c r="B4385" i="4" s="1"/>
  <c r="A4384" i="4"/>
  <c r="B4384" i="4" s="1"/>
  <c r="A4383" i="4"/>
  <c r="B4383" i="4" s="1"/>
  <c r="A4382" i="4"/>
  <c r="B4382" i="4" s="1"/>
  <c r="A4381" i="4"/>
  <c r="B4381" i="4" s="1"/>
  <c r="A4380" i="4"/>
  <c r="B4380" i="4" s="1"/>
  <c r="A4379" i="4"/>
  <c r="B4379" i="4" s="1"/>
  <c r="A4378" i="4"/>
  <c r="B4378" i="4" s="1"/>
  <c r="A4377" i="4"/>
  <c r="B4377" i="4" s="1"/>
  <c r="A4376" i="4"/>
  <c r="B4376" i="4" s="1"/>
  <c r="A4375" i="4"/>
  <c r="B4375" i="4" s="1"/>
  <c r="A4374" i="4"/>
  <c r="B4374" i="4" s="1"/>
  <c r="A4373" i="4"/>
  <c r="B4373" i="4" s="1"/>
  <c r="A4372" i="4"/>
  <c r="B4372" i="4" s="1"/>
  <c r="A4371" i="4"/>
  <c r="B4371" i="4" s="1"/>
  <c r="A4370" i="4"/>
  <c r="B4370" i="4" s="1"/>
  <c r="A4369" i="4"/>
  <c r="B4369" i="4" s="1"/>
  <c r="A4368" i="4"/>
  <c r="B4368" i="4" s="1"/>
  <c r="A4367" i="4"/>
  <c r="B4367" i="4" s="1"/>
  <c r="A4366" i="4"/>
  <c r="B4366" i="4" s="1"/>
  <c r="A4365" i="4"/>
  <c r="B4365" i="4" s="1"/>
  <c r="A4364" i="4"/>
  <c r="B4364" i="4" s="1"/>
  <c r="A4363" i="4"/>
  <c r="B4363" i="4" s="1"/>
  <c r="A4362" i="4"/>
  <c r="B4362" i="4" s="1"/>
  <c r="A4361" i="4"/>
  <c r="B4361" i="4" s="1"/>
  <c r="A4360" i="4"/>
  <c r="B4360" i="4" s="1"/>
  <c r="A4359" i="4"/>
  <c r="B4359" i="4" s="1"/>
  <c r="A4358" i="4"/>
  <c r="B4358" i="4" s="1"/>
  <c r="A4357" i="4"/>
  <c r="B4357" i="4" s="1"/>
  <c r="A4356" i="4"/>
  <c r="B4356" i="4" s="1"/>
  <c r="A4355" i="4"/>
  <c r="B4355" i="4" s="1"/>
  <c r="A4354" i="4"/>
  <c r="B4354" i="4" s="1"/>
  <c r="A4353" i="4"/>
  <c r="B4353" i="4" s="1"/>
  <c r="A4352" i="4"/>
  <c r="B4352" i="4" s="1"/>
  <c r="A4351" i="4"/>
  <c r="B4351" i="4" s="1"/>
  <c r="A4350" i="4"/>
  <c r="B4350" i="4" s="1"/>
  <c r="A4349" i="4"/>
  <c r="B4349" i="4" s="1"/>
  <c r="A4348" i="4"/>
  <c r="B4348" i="4" s="1"/>
  <c r="A4347" i="4"/>
  <c r="B4347" i="4" s="1"/>
  <c r="A4346" i="4"/>
  <c r="B4346" i="4" s="1"/>
  <c r="A4345" i="4"/>
  <c r="B4345" i="4" s="1"/>
  <c r="A4344" i="4"/>
  <c r="B4344" i="4" s="1"/>
  <c r="A4343" i="4"/>
  <c r="B4343" i="4" s="1"/>
  <c r="A4342" i="4"/>
  <c r="B4342" i="4" s="1"/>
  <c r="A4341" i="4"/>
  <c r="B4341" i="4" s="1"/>
  <c r="A4340" i="4"/>
  <c r="B4340" i="4" s="1"/>
  <c r="A4339" i="4"/>
  <c r="B4339" i="4" s="1"/>
  <c r="A4338" i="4"/>
  <c r="B4338" i="4" s="1"/>
  <c r="A4337" i="4"/>
  <c r="B4337" i="4" s="1"/>
  <c r="A4336" i="4"/>
  <c r="B4336" i="4" s="1"/>
  <c r="A4335" i="4"/>
  <c r="B4335" i="4" s="1"/>
  <c r="A4334" i="4"/>
  <c r="B4334" i="4" s="1"/>
  <c r="A4333" i="4"/>
  <c r="B4333" i="4" s="1"/>
  <c r="A4332" i="4"/>
  <c r="B4332" i="4" s="1"/>
  <c r="A4331" i="4"/>
  <c r="B4331" i="4" s="1"/>
  <c r="A4330" i="4"/>
  <c r="B4330" i="4" s="1"/>
  <c r="A4329" i="4"/>
  <c r="B4329" i="4" s="1"/>
  <c r="A4328" i="4"/>
  <c r="B4328" i="4" s="1"/>
  <c r="A4327" i="4"/>
  <c r="B4327" i="4" s="1"/>
  <c r="A4326" i="4"/>
  <c r="B4326" i="4" s="1"/>
  <c r="A4325" i="4"/>
  <c r="B4325" i="4" s="1"/>
  <c r="A4324" i="4"/>
  <c r="B4324" i="4" s="1"/>
  <c r="A4323" i="4"/>
  <c r="B4323" i="4" s="1"/>
  <c r="A4322" i="4"/>
  <c r="B4322" i="4" s="1"/>
  <c r="A4321" i="4"/>
  <c r="B4321" i="4" s="1"/>
  <c r="A4320" i="4"/>
  <c r="B4320" i="4" s="1"/>
  <c r="A4319" i="4"/>
  <c r="B4319" i="4" s="1"/>
  <c r="A4318" i="4"/>
  <c r="B4318" i="4" s="1"/>
  <c r="A4317" i="4"/>
  <c r="B4317" i="4" s="1"/>
  <c r="A4316" i="4"/>
  <c r="B4316" i="4" s="1"/>
  <c r="A4315" i="4"/>
  <c r="B4315" i="4" s="1"/>
  <c r="A4314" i="4"/>
  <c r="B4314" i="4" s="1"/>
  <c r="A4313" i="4"/>
  <c r="B4313" i="4" s="1"/>
  <c r="A4312" i="4"/>
  <c r="B4312" i="4" s="1"/>
  <c r="A4311" i="4"/>
  <c r="B4311" i="4" s="1"/>
  <c r="A4310" i="4"/>
  <c r="B4310" i="4" s="1"/>
  <c r="A4309" i="4"/>
  <c r="B4309" i="4" s="1"/>
  <c r="A4308" i="4"/>
  <c r="B4308" i="4" s="1"/>
  <c r="A4307" i="4"/>
  <c r="B4307" i="4" s="1"/>
  <c r="A4306" i="4"/>
  <c r="B4306" i="4" s="1"/>
  <c r="A4305" i="4"/>
  <c r="B4305" i="4" s="1"/>
  <c r="A4304" i="4"/>
  <c r="B4304" i="4" s="1"/>
  <c r="A4303" i="4"/>
  <c r="B4303" i="4" s="1"/>
  <c r="A4302" i="4"/>
  <c r="B4302" i="4" s="1"/>
  <c r="A4301" i="4"/>
  <c r="B4301" i="4" s="1"/>
  <c r="A4300" i="4"/>
  <c r="B4300" i="4" s="1"/>
  <c r="A4299" i="4"/>
  <c r="B4299" i="4" s="1"/>
  <c r="A4298" i="4"/>
  <c r="B4298" i="4" s="1"/>
  <c r="A4297" i="4"/>
  <c r="B4297" i="4" s="1"/>
  <c r="A4296" i="4"/>
  <c r="B4296" i="4" s="1"/>
  <c r="A4295" i="4"/>
  <c r="B4295" i="4" s="1"/>
  <c r="A4294" i="4"/>
  <c r="B4294" i="4" s="1"/>
  <c r="A4293" i="4"/>
  <c r="B4293" i="4" s="1"/>
  <c r="A4292" i="4"/>
  <c r="B4292" i="4" s="1"/>
  <c r="A4291" i="4"/>
  <c r="B4291" i="4" s="1"/>
  <c r="A4290" i="4"/>
  <c r="B4290" i="4" s="1"/>
  <c r="A4289" i="4"/>
  <c r="B4289" i="4" s="1"/>
  <c r="A4288" i="4"/>
  <c r="B4288" i="4" s="1"/>
  <c r="A4287" i="4"/>
  <c r="B4287" i="4" s="1"/>
  <c r="A4286" i="4"/>
  <c r="B4286" i="4" s="1"/>
  <c r="A4285" i="4"/>
  <c r="B4285" i="4" s="1"/>
  <c r="A4284" i="4"/>
  <c r="B4284" i="4" s="1"/>
  <c r="A4283" i="4"/>
  <c r="B4283" i="4" s="1"/>
  <c r="A4282" i="4"/>
  <c r="B4282" i="4" s="1"/>
  <c r="A4281" i="4"/>
  <c r="B4281" i="4" s="1"/>
  <c r="A4280" i="4"/>
  <c r="B4280" i="4" s="1"/>
  <c r="A4279" i="4"/>
  <c r="B4279" i="4" s="1"/>
  <c r="A4278" i="4"/>
  <c r="B4278" i="4" s="1"/>
  <c r="A4277" i="4"/>
  <c r="B4277" i="4" s="1"/>
  <c r="A4276" i="4"/>
  <c r="B4276" i="4" s="1"/>
  <c r="A4275" i="4"/>
  <c r="B4275" i="4" s="1"/>
  <c r="A4274" i="4"/>
  <c r="B4274" i="4" s="1"/>
  <c r="A4273" i="4"/>
  <c r="B4273" i="4" s="1"/>
  <c r="A4272" i="4"/>
  <c r="B4272" i="4" s="1"/>
  <c r="A4271" i="4"/>
  <c r="B4271" i="4" s="1"/>
  <c r="A4270" i="4"/>
  <c r="B4270" i="4" s="1"/>
  <c r="A4269" i="4"/>
  <c r="B4269" i="4" s="1"/>
  <c r="A4268" i="4"/>
  <c r="B4268" i="4" s="1"/>
  <c r="A4267" i="4"/>
  <c r="B4267" i="4" s="1"/>
  <c r="A4266" i="4"/>
  <c r="B4266" i="4" s="1"/>
  <c r="A4265" i="4"/>
  <c r="B4265" i="4" s="1"/>
  <c r="A4264" i="4"/>
  <c r="B4264" i="4" s="1"/>
  <c r="A4263" i="4"/>
  <c r="B4263" i="4" s="1"/>
  <c r="A4262" i="4"/>
  <c r="B4262" i="4" s="1"/>
  <c r="A4261" i="4"/>
  <c r="B4261" i="4" s="1"/>
  <c r="A4260" i="4"/>
  <c r="B4260" i="4" s="1"/>
  <c r="A4259" i="4"/>
  <c r="B4259" i="4" s="1"/>
  <c r="A4258" i="4"/>
  <c r="B4258" i="4" s="1"/>
  <c r="A4257" i="4"/>
  <c r="B4257" i="4" s="1"/>
  <c r="A4256" i="4"/>
  <c r="B4256" i="4" s="1"/>
  <c r="A4255" i="4"/>
  <c r="B4255" i="4" s="1"/>
  <c r="A4254" i="4"/>
  <c r="B4254" i="4" s="1"/>
  <c r="A4253" i="4"/>
  <c r="B4253" i="4" s="1"/>
  <c r="A4252" i="4"/>
  <c r="B4252" i="4" s="1"/>
  <c r="A4251" i="4"/>
  <c r="B4251" i="4" s="1"/>
  <c r="A4250" i="4"/>
  <c r="B4250" i="4" s="1"/>
  <c r="A4249" i="4"/>
  <c r="B4249" i="4" s="1"/>
  <c r="A4248" i="4"/>
  <c r="B4248" i="4" s="1"/>
  <c r="A4247" i="4"/>
  <c r="B4247" i="4" s="1"/>
  <c r="A4246" i="4"/>
  <c r="B4246" i="4" s="1"/>
  <c r="A4245" i="4"/>
  <c r="B4245" i="4" s="1"/>
  <c r="A4244" i="4"/>
  <c r="B4244" i="4" s="1"/>
  <c r="A4243" i="4"/>
  <c r="B4243" i="4" s="1"/>
  <c r="A4242" i="4"/>
  <c r="B4242" i="4" s="1"/>
  <c r="A4241" i="4"/>
  <c r="B4241" i="4" s="1"/>
  <c r="A4240" i="4"/>
  <c r="B4240" i="4" s="1"/>
  <c r="A4239" i="4"/>
  <c r="B4239" i="4" s="1"/>
  <c r="A4238" i="4"/>
  <c r="B4238" i="4" s="1"/>
  <c r="A4237" i="4"/>
  <c r="B4237" i="4" s="1"/>
  <c r="A4236" i="4"/>
  <c r="B4236" i="4" s="1"/>
  <c r="A4235" i="4"/>
  <c r="B4235" i="4" s="1"/>
  <c r="A4234" i="4"/>
  <c r="B4234" i="4" s="1"/>
  <c r="A4233" i="4"/>
  <c r="B4233" i="4" s="1"/>
  <c r="A4232" i="4"/>
  <c r="B4232" i="4" s="1"/>
  <c r="A4231" i="4"/>
  <c r="B4231" i="4" s="1"/>
  <c r="A4230" i="4"/>
  <c r="B4230" i="4" s="1"/>
  <c r="A4229" i="4"/>
  <c r="B4229" i="4" s="1"/>
  <c r="A4228" i="4"/>
  <c r="B4228" i="4" s="1"/>
  <c r="A4227" i="4"/>
  <c r="B4227" i="4" s="1"/>
  <c r="A4226" i="4"/>
  <c r="B4226" i="4" s="1"/>
  <c r="A4225" i="4"/>
  <c r="B4225" i="4" s="1"/>
  <c r="A4224" i="4"/>
  <c r="B4224" i="4" s="1"/>
  <c r="A4223" i="4"/>
  <c r="B4223" i="4" s="1"/>
  <c r="A4222" i="4"/>
  <c r="B4222" i="4" s="1"/>
  <c r="A4221" i="4"/>
  <c r="B4221" i="4" s="1"/>
  <c r="A4220" i="4"/>
  <c r="B4220" i="4" s="1"/>
  <c r="A4219" i="4"/>
  <c r="B4219" i="4" s="1"/>
  <c r="A4218" i="4"/>
  <c r="B4218" i="4" s="1"/>
  <c r="A4217" i="4"/>
  <c r="B4217" i="4" s="1"/>
  <c r="A4216" i="4"/>
  <c r="B4216" i="4" s="1"/>
  <c r="A4215" i="4"/>
  <c r="B4215" i="4" s="1"/>
  <c r="A4214" i="4"/>
  <c r="B4214" i="4" s="1"/>
  <c r="A4213" i="4"/>
  <c r="B4213" i="4" s="1"/>
  <c r="A4212" i="4"/>
  <c r="B4212" i="4" s="1"/>
  <c r="A4211" i="4"/>
  <c r="B4211" i="4" s="1"/>
  <c r="A4210" i="4"/>
  <c r="B4210" i="4" s="1"/>
  <c r="A4209" i="4"/>
  <c r="B4209" i="4" s="1"/>
  <c r="A4208" i="4"/>
  <c r="B4208" i="4" s="1"/>
  <c r="A4207" i="4"/>
  <c r="B4207" i="4" s="1"/>
  <c r="A4206" i="4"/>
  <c r="B4206" i="4" s="1"/>
  <c r="A4205" i="4"/>
  <c r="B4205" i="4" s="1"/>
  <c r="A4204" i="4"/>
  <c r="B4204" i="4" s="1"/>
  <c r="A4203" i="4"/>
  <c r="B4203" i="4" s="1"/>
  <c r="A4202" i="4"/>
  <c r="B4202" i="4" s="1"/>
  <c r="A4201" i="4"/>
  <c r="B4201" i="4" s="1"/>
  <c r="A4200" i="4"/>
  <c r="B4200" i="4" s="1"/>
  <c r="A4199" i="4"/>
  <c r="B4199" i="4" s="1"/>
  <c r="A4198" i="4"/>
  <c r="B4198" i="4" s="1"/>
  <c r="A4197" i="4"/>
  <c r="B4197" i="4" s="1"/>
  <c r="A4196" i="4"/>
  <c r="B4196" i="4" s="1"/>
  <c r="A4195" i="4"/>
  <c r="B4195" i="4" s="1"/>
  <c r="A4194" i="4"/>
  <c r="B4194" i="4" s="1"/>
  <c r="A4193" i="4"/>
  <c r="B4193" i="4" s="1"/>
  <c r="A4192" i="4"/>
  <c r="B4192" i="4" s="1"/>
  <c r="A4191" i="4"/>
  <c r="B4191" i="4" s="1"/>
  <c r="A4190" i="4"/>
  <c r="B4190" i="4" s="1"/>
  <c r="A4189" i="4"/>
  <c r="B4189" i="4" s="1"/>
  <c r="A4188" i="4"/>
  <c r="B4188" i="4" s="1"/>
  <c r="A4187" i="4"/>
  <c r="B4187" i="4" s="1"/>
  <c r="A4186" i="4"/>
  <c r="B4186" i="4" s="1"/>
  <c r="A4185" i="4"/>
  <c r="B4185" i="4" s="1"/>
  <c r="A4184" i="4"/>
  <c r="B4184" i="4" s="1"/>
  <c r="A4183" i="4"/>
  <c r="B4183" i="4" s="1"/>
  <c r="A4182" i="4"/>
  <c r="B4182" i="4" s="1"/>
  <c r="A4181" i="4"/>
  <c r="B4181" i="4" s="1"/>
  <c r="A4180" i="4"/>
  <c r="B4180" i="4" s="1"/>
  <c r="A4179" i="4"/>
  <c r="B4179" i="4" s="1"/>
  <c r="A4178" i="4"/>
  <c r="B4178" i="4" s="1"/>
  <c r="A4177" i="4"/>
  <c r="B4177" i="4" s="1"/>
  <c r="A4176" i="4"/>
  <c r="B4176" i="4" s="1"/>
  <c r="A4175" i="4"/>
  <c r="B4175" i="4" s="1"/>
  <c r="A4174" i="4"/>
  <c r="B4174" i="4" s="1"/>
  <c r="A4173" i="4"/>
  <c r="B4173" i="4" s="1"/>
  <c r="A4172" i="4"/>
  <c r="B4172" i="4" s="1"/>
  <c r="A4171" i="4"/>
  <c r="B4171" i="4" s="1"/>
  <c r="A4170" i="4"/>
  <c r="B4170" i="4" s="1"/>
  <c r="A4169" i="4"/>
  <c r="B4169" i="4" s="1"/>
  <c r="A4168" i="4"/>
  <c r="B4168" i="4" s="1"/>
  <c r="A4167" i="4"/>
  <c r="B4167" i="4" s="1"/>
  <c r="A4166" i="4"/>
  <c r="B4166" i="4" s="1"/>
  <c r="A4165" i="4"/>
  <c r="B4165" i="4" s="1"/>
  <c r="A4164" i="4"/>
  <c r="B4164" i="4" s="1"/>
  <c r="A4163" i="4"/>
  <c r="B4163" i="4" s="1"/>
  <c r="A4162" i="4"/>
  <c r="B4162" i="4" s="1"/>
  <c r="A4161" i="4"/>
  <c r="B4161" i="4" s="1"/>
  <c r="A4160" i="4"/>
  <c r="B4160" i="4" s="1"/>
  <c r="A4159" i="4"/>
  <c r="B4159" i="4" s="1"/>
  <c r="A4158" i="4"/>
  <c r="B4158" i="4" s="1"/>
  <c r="A4157" i="4"/>
  <c r="B4157" i="4" s="1"/>
  <c r="A4156" i="4"/>
  <c r="B4156" i="4" s="1"/>
  <c r="A4155" i="4"/>
  <c r="B4155" i="4" s="1"/>
  <c r="A4154" i="4"/>
  <c r="B4154" i="4" s="1"/>
  <c r="A4153" i="4"/>
  <c r="B4153" i="4" s="1"/>
  <c r="A4152" i="4"/>
  <c r="B4152" i="4" s="1"/>
  <c r="A4151" i="4"/>
  <c r="B4151" i="4" s="1"/>
  <c r="A4150" i="4"/>
  <c r="B4150" i="4" s="1"/>
  <c r="A4149" i="4"/>
  <c r="B4149" i="4" s="1"/>
  <c r="A4148" i="4"/>
  <c r="B4148" i="4" s="1"/>
  <c r="A4147" i="4"/>
  <c r="B4147" i="4" s="1"/>
  <c r="A4146" i="4"/>
  <c r="B4146" i="4" s="1"/>
  <c r="A4145" i="4"/>
  <c r="B4145" i="4" s="1"/>
  <c r="A4144" i="4"/>
  <c r="B4144" i="4" s="1"/>
  <c r="A4143" i="4"/>
  <c r="B4143" i="4" s="1"/>
  <c r="A4142" i="4"/>
  <c r="B4142" i="4" s="1"/>
  <c r="A4141" i="4"/>
  <c r="B4141" i="4" s="1"/>
  <c r="A4140" i="4"/>
  <c r="B4140" i="4" s="1"/>
  <c r="A4139" i="4"/>
  <c r="B4139" i="4" s="1"/>
  <c r="A4138" i="4"/>
  <c r="B4138" i="4" s="1"/>
  <c r="A4137" i="4"/>
  <c r="B4137" i="4" s="1"/>
  <c r="A4136" i="4"/>
  <c r="B4136" i="4" s="1"/>
  <c r="A4135" i="4"/>
  <c r="B4135" i="4" s="1"/>
  <c r="A4134" i="4"/>
  <c r="B4134" i="4" s="1"/>
  <c r="A4133" i="4"/>
  <c r="B4133" i="4" s="1"/>
  <c r="A4132" i="4"/>
  <c r="B4132" i="4" s="1"/>
  <c r="A4131" i="4"/>
  <c r="B4131" i="4" s="1"/>
  <c r="A4130" i="4"/>
  <c r="B4130" i="4" s="1"/>
  <c r="A4129" i="4"/>
  <c r="B4129" i="4" s="1"/>
  <c r="A4128" i="4"/>
  <c r="B4128" i="4" s="1"/>
  <c r="A4127" i="4"/>
  <c r="B4127" i="4" s="1"/>
  <c r="A4126" i="4"/>
  <c r="B4126" i="4" s="1"/>
  <c r="A4125" i="4"/>
  <c r="B4125" i="4" s="1"/>
  <c r="A4124" i="4"/>
  <c r="B4124" i="4" s="1"/>
  <c r="A4123" i="4"/>
  <c r="B4123" i="4" s="1"/>
  <c r="A4122" i="4"/>
  <c r="B4122" i="4" s="1"/>
  <c r="A4121" i="4"/>
  <c r="B4121" i="4" s="1"/>
  <c r="A4120" i="4"/>
  <c r="B4120" i="4" s="1"/>
  <c r="A4119" i="4"/>
  <c r="B4119" i="4" s="1"/>
  <c r="A4118" i="4"/>
  <c r="B4118" i="4" s="1"/>
  <c r="A4117" i="4"/>
  <c r="B4117" i="4" s="1"/>
  <c r="A4116" i="4"/>
  <c r="B4116" i="4" s="1"/>
  <c r="A4115" i="4"/>
  <c r="B4115" i="4" s="1"/>
  <c r="A4114" i="4"/>
  <c r="B4114" i="4" s="1"/>
  <c r="A4113" i="4"/>
  <c r="B4113" i="4" s="1"/>
  <c r="A4112" i="4"/>
  <c r="B4112" i="4" s="1"/>
  <c r="A4111" i="4"/>
  <c r="B4111" i="4" s="1"/>
  <c r="A4110" i="4"/>
  <c r="B4110" i="4" s="1"/>
  <c r="A4109" i="4"/>
  <c r="B4109" i="4" s="1"/>
  <c r="A4108" i="4"/>
  <c r="B4108" i="4" s="1"/>
  <c r="A4107" i="4"/>
  <c r="B4107" i="4" s="1"/>
  <c r="A4106" i="4"/>
  <c r="B4106" i="4" s="1"/>
  <c r="A4105" i="4"/>
  <c r="B4105" i="4" s="1"/>
  <c r="A4104" i="4"/>
  <c r="B4104" i="4" s="1"/>
  <c r="A4103" i="4"/>
  <c r="B4103" i="4" s="1"/>
  <c r="A4102" i="4"/>
  <c r="B4102" i="4" s="1"/>
  <c r="A4101" i="4"/>
  <c r="B4101" i="4" s="1"/>
  <c r="A4100" i="4"/>
  <c r="B4100" i="4" s="1"/>
  <c r="A4099" i="4"/>
  <c r="B4099" i="4" s="1"/>
  <c r="A4098" i="4"/>
  <c r="B4098" i="4" s="1"/>
  <c r="A4097" i="4"/>
  <c r="B4097" i="4" s="1"/>
  <c r="A4096" i="4"/>
  <c r="B4096" i="4" s="1"/>
  <c r="A4095" i="4"/>
  <c r="B4095" i="4" s="1"/>
  <c r="A4094" i="4"/>
  <c r="B4094" i="4" s="1"/>
  <c r="A4093" i="4"/>
  <c r="B4093" i="4" s="1"/>
  <c r="A4092" i="4"/>
  <c r="B4092" i="4" s="1"/>
  <c r="A4091" i="4"/>
  <c r="B4091" i="4" s="1"/>
  <c r="A4090" i="4"/>
  <c r="B4090" i="4" s="1"/>
  <c r="A4089" i="4"/>
  <c r="B4089" i="4" s="1"/>
  <c r="A4088" i="4"/>
  <c r="B4088" i="4" s="1"/>
  <c r="A4087" i="4"/>
  <c r="B4087" i="4" s="1"/>
  <c r="A4086" i="4"/>
  <c r="B4086" i="4" s="1"/>
  <c r="A4085" i="4"/>
  <c r="B4085" i="4" s="1"/>
  <c r="A4084" i="4"/>
  <c r="B4084" i="4" s="1"/>
  <c r="A4083" i="4"/>
  <c r="B4083" i="4" s="1"/>
  <c r="A4082" i="4"/>
  <c r="B4082" i="4" s="1"/>
  <c r="A4081" i="4"/>
  <c r="B4081" i="4" s="1"/>
  <c r="A4080" i="4"/>
  <c r="B4080" i="4" s="1"/>
  <c r="A4079" i="4"/>
  <c r="B4079" i="4" s="1"/>
  <c r="A4078" i="4"/>
  <c r="B4078" i="4" s="1"/>
  <c r="A4077" i="4"/>
  <c r="B4077" i="4" s="1"/>
  <c r="A4076" i="4"/>
  <c r="B4076" i="4" s="1"/>
  <c r="A4075" i="4"/>
  <c r="B4075" i="4" s="1"/>
  <c r="A4074" i="4"/>
  <c r="B4074" i="4" s="1"/>
  <c r="A4073" i="4"/>
  <c r="B4073" i="4" s="1"/>
  <c r="A4072" i="4"/>
  <c r="B4072" i="4" s="1"/>
  <c r="A4071" i="4"/>
  <c r="B4071" i="4" s="1"/>
  <c r="A4070" i="4"/>
  <c r="B4070" i="4" s="1"/>
  <c r="A4069" i="4"/>
  <c r="B4069" i="4" s="1"/>
  <c r="A4068" i="4"/>
  <c r="B4068" i="4" s="1"/>
  <c r="A4067" i="4"/>
  <c r="B4067" i="4" s="1"/>
  <c r="A4066" i="4"/>
  <c r="B4066" i="4" s="1"/>
  <c r="A4065" i="4"/>
  <c r="B4065" i="4" s="1"/>
  <c r="A4064" i="4"/>
  <c r="B4064" i="4" s="1"/>
  <c r="A4063" i="4"/>
  <c r="B4063" i="4" s="1"/>
  <c r="A4062" i="4"/>
  <c r="B4062" i="4" s="1"/>
  <c r="A4061" i="4"/>
  <c r="B4061" i="4" s="1"/>
  <c r="A4060" i="4"/>
  <c r="B4060" i="4" s="1"/>
  <c r="A4059" i="4"/>
  <c r="B4059" i="4" s="1"/>
  <c r="A4058" i="4"/>
  <c r="B4058" i="4" s="1"/>
  <c r="A4057" i="4"/>
  <c r="B4057" i="4" s="1"/>
  <c r="A4056" i="4"/>
  <c r="B4056" i="4" s="1"/>
  <c r="A4055" i="4"/>
  <c r="B4055" i="4" s="1"/>
  <c r="A4054" i="4"/>
  <c r="B4054" i="4" s="1"/>
  <c r="A4053" i="4"/>
  <c r="B4053" i="4" s="1"/>
  <c r="A4052" i="4"/>
  <c r="B4052" i="4" s="1"/>
  <c r="A4051" i="4"/>
  <c r="B4051" i="4" s="1"/>
  <c r="A4050" i="4"/>
  <c r="B4050" i="4" s="1"/>
  <c r="A4049" i="4"/>
  <c r="B4049" i="4" s="1"/>
  <c r="A4048" i="4"/>
  <c r="B4048" i="4" s="1"/>
  <c r="A4047" i="4"/>
  <c r="B4047" i="4" s="1"/>
  <c r="A4046" i="4"/>
  <c r="B4046" i="4" s="1"/>
  <c r="A4045" i="4"/>
  <c r="B4045" i="4" s="1"/>
  <c r="A4044" i="4"/>
  <c r="B4044" i="4" s="1"/>
  <c r="A4043" i="4"/>
  <c r="B4043" i="4" s="1"/>
  <c r="A4042" i="4"/>
  <c r="B4042" i="4" s="1"/>
  <c r="A4041" i="4"/>
  <c r="B4041" i="4" s="1"/>
  <c r="A4040" i="4"/>
  <c r="B4040" i="4" s="1"/>
  <c r="A4039" i="4"/>
  <c r="B4039" i="4" s="1"/>
  <c r="A4038" i="4"/>
  <c r="B4038" i="4" s="1"/>
  <c r="A4037" i="4"/>
  <c r="B4037" i="4" s="1"/>
  <c r="A4036" i="4"/>
  <c r="B4036" i="4" s="1"/>
  <c r="A4035" i="4"/>
  <c r="B4035" i="4" s="1"/>
  <c r="A4034" i="4"/>
  <c r="B4034" i="4" s="1"/>
  <c r="A4033" i="4"/>
  <c r="B4033" i="4" s="1"/>
  <c r="A4032" i="4"/>
  <c r="B4032" i="4" s="1"/>
  <c r="A4031" i="4"/>
  <c r="B4031" i="4" s="1"/>
  <c r="A4030" i="4"/>
  <c r="B4030" i="4" s="1"/>
  <c r="A4029" i="4"/>
  <c r="B4029" i="4" s="1"/>
  <c r="A4028" i="4"/>
  <c r="B4028" i="4" s="1"/>
  <c r="A4027" i="4"/>
  <c r="B4027" i="4" s="1"/>
  <c r="A4026" i="4"/>
  <c r="B4026" i="4" s="1"/>
  <c r="A4025" i="4"/>
  <c r="B4025" i="4" s="1"/>
  <c r="A4024" i="4"/>
  <c r="B4024" i="4" s="1"/>
  <c r="A4023" i="4"/>
  <c r="B4023" i="4" s="1"/>
  <c r="A4022" i="4"/>
  <c r="B4022" i="4" s="1"/>
  <c r="A4021" i="4"/>
  <c r="B4021" i="4" s="1"/>
  <c r="A4020" i="4"/>
  <c r="B4020" i="4" s="1"/>
  <c r="A4019" i="4"/>
  <c r="B4019" i="4" s="1"/>
  <c r="A4018" i="4"/>
  <c r="B4018" i="4" s="1"/>
  <c r="A4017" i="4"/>
  <c r="B4017" i="4" s="1"/>
  <c r="A4016" i="4"/>
  <c r="B4016" i="4" s="1"/>
  <c r="A4015" i="4"/>
  <c r="B4015" i="4" s="1"/>
  <c r="A4014" i="4"/>
  <c r="B4014" i="4" s="1"/>
  <c r="A4013" i="4"/>
  <c r="B4013" i="4" s="1"/>
  <c r="A4012" i="4"/>
  <c r="B4012" i="4" s="1"/>
  <c r="A4011" i="4"/>
  <c r="B4011" i="4" s="1"/>
  <c r="A4010" i="4"/>
  <c r="B4010" i="4" s="1"/>
  <c r="A4009" i="4"/>
  <c r="B4009" i="4" s="1"/>
  <c r="A4008" i="4"/>
  <c r="B4008" i="4" s="1"/>
  <c r="A4007" i="4"/>
  <c r="B4007" i="4" s="1"/>
  <c r="A4006" i="4"/>
  <c r="B4006" i="4" s="1"/>
  <c r="A4005" i="4"/>
  <c r="B4005" i="4" s="1"/>
  <c r="A4004" i="4"/>
  <c r="B4004" i="4" s="1"/>
  <c r="A4003" i="4"/>
  <c r="B4003" i="4" s="1"/>
  <c r="A4002" i="4"/>
  <c r="B4002" i="4" s="1"/>
  <c r="A4001" i="4"/>
  <c r="B4001" i="4" s="1"/>
  <c r="A4000" i="4"/>
  <c r="B4000" i="4" s="1"/>
  <c r="A3999" i="4"/>
  <c r="B3999" i="4" s="1"/>
  <c r="A3998" i="4"/>
  <c r="B3998" i="4" s="1"/>
  <c r="A3997" i="4"/>
  <c r="B3997" i="4" s="1"/>
  <c r="A3996" i="4"/>
  <c r="B3996" i="4" s="1"/>
  <c r="A3995" i="4"/>
  <c r="B3995" i="4" s="1"/>
  <c r="A3994" i="4"/>
  <c r="B3994" i="4" s="1"/>
  <c r="A3993" i="4"/>
  <c r="B3993" i="4" s="1"/>
  <c r="A3992" i="4"/>
  <c r="B3992" i="4" s="1"/>
  <c r="A3991" i="4"/>
  <c r="B3991" i="4" s="1"/>
  <c r="A3990" i="4"/>
  <c r="B3990" i="4" s="1"/>
  <c r="A3989" i="4"/>
  <c r="B3989" i="4" s="1"/>
  <c r="A3988" i="4"/>
  <c r="B3988" i="4" s="1"/>
  <c r="A3987" i="4"/>
  <c r="B3987" i="4" s="1"/>
  <c r="A3986" i="4"/>
  <c r="B3986" i="4" s="1"/>
  <c r="A3985" i="4"/>
  <c r="B3985" i="4" s="1"/>
  <c r="A3984" i="4"/>
  <c r="B3984" i="4" s="1"/>
  <c r="A3983" i="4"/>
  <c r="B3983" i="4" s="1"/>
  <c r="A3982" i="4"/>
  <c r="B3982" i="4" s="1"/>
  <c r="A3981" i="4"/>
  <c r="B3981" i="4" s="1"/>
  <c r="A3980" i="4"/>
  <c r="B3980" i="4" s="1"/>
  <c r="A3979" i="4"/>
  <c r="B3979" i="4" s="1"/>
  <c r="A3978" i="4"/>
  <c r="B3978" i="4" s="1"/>
  <c r="A3977" i="4"/>
  <c r="B3977" i="4" s="1"/>
  <c r="A3976" i="4"/>
  <c r="B3976" i="4" s="1"/>
  <c r="A3975" i="4"/>
  <c r="B3975" i="4" s="1"/>
  <c r="A3974" i="4"/>
  <c r="B3974" i="4" s="1"/>
  <c r="A3973" i="4"/>
  <c r="B3973" i="4" s="1"/>
  <c r="A3972" i="4"/>
  <c r="B3972" i="4" s="1"/>
  <c r="A3971" i="4"/>
  <c r="B3971" i="4" s="1"/>
  <c r="A3970" i="4"/>
  <c r="B3970" i="4" s="1"/>
  <c r="A3969" i="4"/>
  <c r="B3969" i="4" s="1"/>
  <c r="A3968" i="4"/>
  <c r="B3968" i="4" s="1"/>
  <c r="A3967" i="4"/>
  <c r="B3967" i="4" s="1"/>
  <c r="A3966" i="4"/>
  <c r="B3966" i="4" s="1"/>
  <c r="A3965" i="4"/>
  <c r="B3965" i="4" s="1"/>
  <c r="A3964" i="4"/>
  <c r="B3964" i="4" s="1"/>
  <c r="A3963" i="4"/>
  <c r="B3963" i="4" s="1"/>
  <c r="A3962" i="4"/>
  <c r="B3962" i="4" s="1"/>
  <c r="A3961" i="4"/>
  <c r="B3961" i="4" s="1"/>
  <c r="A3960" i="4"/>
  <c r="B3960" i="4" s="1"/>
  <c r="A3959" i="4"/>
  <c r="B3959" i="4" s="1"/>
  <c r="A3958" i="4"/>
  <c r="B3958" i="4" s="1"/>
  <c r="A3957" i="4"/>
  <c r="B3957" i="4" s="1"/>
  <c r="A3956" i="4"/>
  <c r="B3956" i="4" s="1"/>
  <c r="A3955" i="4"/>
  <c r="B3955" i="4" s="1"/>
  <c r="A3954" i="4"/>
  <c r="B3954" i="4" s="1"/>
  <c r="A3953" i="4"/>
  <c r="B3953" i="4" s="1"/>
  <c r="A3952" i="4"/>
  <c r="B3952" i="4" s="1"/>
  <c r="A3951" i="4"/>
  <c r="B3951" i="4" s="1"/>
  <c r="A3950" i="4"/>
  <c r="B3950" i="4" s="1"/>
  <c r="A3949" i="4"/>
  <c r="B3949" i="4" s="1"/>
  <c r="A3948" i="4"/>
  <c r="B3948" i="4" s="1"/>
  <c r="A3947" i="4"/>
  <c r="B3947" i="4" s="1"/>
  <c r="A3946" i="4"/>
  <c r="B3946" i="4" s="1"/>
  <c r="A3945" i="4"/>
  <c r="B3945" i="4" s="1"/>
  <c r="A3944" i="4"/>
  <c r="B3944" i="4" s="1"/>
  <c r="A3943" i="4"/>
  <c r="B3943" i="4" s="1"/>
  <c r="A3942" i="4"/>
  <c r="B3942" i="4" s="1"/>
  <c r="A3941" i="4"/>
  <c r="B3941" i="4" s="1"/>
  <c r="A3940" i="4"/>
  <c r="B3940" i="4" s="1"/>
  <c r="A3939" i="4"/>
  <c r="B3939" i="4" s="1"/>
  <c r="A3938" i="4"/>
  <c r="B3938" i="4" s="1"/>
  <c r="A3937" i="4"/>
  <c r="B3937" i="4" s="1"/>
  <c r="A3936" i="4"/>
  <c r="B3936" i="4" s="1"/>
  <c r="A3935" i="4"/>
  <c r="B3935" i="4" s="1"/>
  <c r="A3934" i="4"/>
  <c r="B3934" i="4" s="1"/>
  <c r="A3933" i="4"/>
  <c r="B3933" i="4" s="1"/>
  <c r="A3932" i="4"/>
  <c r="B3932" i="4" s="1"/>
  <c r="A3931" i="4"/>
  <c r="B3931" i="4" s="1"/>
  <c r="A3930" i="4"/>
  <c r="B3930" i="4" s="1"/>
  <c r="A3929" i="4"/>
  <c r="B3929" i="4" s="1"/>
  <c r="A3928" i="4"/>
  <c r="B3928" i="4" s="1"/>
  <c r="A3927" i="4"/>
  <c r="B3927" i="4" s="1"/>
  <c r="A3926" i="4"/>
  <c r="B3926" i="4" s="1"/>
  <c r="A3925" i="4"/>
  <c r="B3925" i="4" s="1"/>
  <c r="A3924" i="4"/>
  <c r="B3924" i="4" s="1"/>
  <c r="A3923" i="4"/>
  <c r="B3923" i="4" s="1"/>
  <c r="A3922" i="4"/>
  <c r="B3922" i="4" s="1"/>
  <c r="A3921" i="4"/>
  <c r="B3921" i="4" s="1"/>
  <c r="A3920" i="4"/>
  <c r="B3920" i="4" s="1"/>
  <c r="A3919" i="4"/>
  <c r="B3919" i="4" s="1"/>
  <c r="A3918" i="4"/>
  <c r="B3918" i="4" s="1"/>
  <c r="A3917" i="4"/>
  <c r="B3917" i="4" s="1"/>
  <c r="A3916" i="4"/>
  <c r="B3916" i="4" s="1"/>
  <c r="A3915" i="4"/>
  <c r="B3915" i="4" s="1"/>
  <c r="A3914" i="4"/>
  <c r="B3914" i="4" s="1"/>
  <c r="A3913" i="4"/>
  <c r="B3913" i="4" s="1"/>
  <c r="A3912" i="4"/>
  <c r="B3912" i="4" s="1"/>
  <c r="A3911" i="4"/>
  <c r="B3911" i="4" s="1"/>
  <c r="A3910" i="4"/>
  <c r="B3910" i="4" s="1"/>
  <c r="A3909" i="4"/>
  <c r="B3909" i="4" s="1"/>
  <c r="A3908" i="4"/>
  <c r="B3908" i="4" s="1"/>
  <c r="A3907" i="4"/>
  <c r="B3907" i="4" s="1"/>
  <c r="A3906" i="4"/>
  <c r="B3906" i="4" s="1"/>
  <c r="A3905" i="4"/>
  <c r="B3905" i="4" s="1"/>
  <c r="A3904" i="4"/>
  <c r="B3904" i="4" s="1"/>
  <c r="A3903" i="4"/>
  <c r="B3903" i="4" s="1"/>
  <c r="A3902" i="4"/>
  <c r="B3902" i="4" s="1"/>
  <c r="A3901" i="4"/>
  <c r="B3901" i="4" s="1"/>
  <c r="A3900" i="4"/>
  <c r="B3900" i="4" s="1"/>
  <c r="A3899" i="4"/>
  <c r="B3899" i="4" s="1"/>
  <c r="A3898" i="4"/>
  <c r="B3898" i="4" s="1"/>
  <c r="A3897" i="4"/>
  <c r="B3897" i="4" s="1"/>
  <c r="A3896" i="4"/>
  <c r="B3896" i="4" s="1"/>
  <c r="A3895" i="4"/>
  <c r="B3895" i="4" s="1"/>
  <c r="A3894" i="4"/>
  <c r="B3894" i="4" s="1"/>
  <c r="A3893" i="4"/>
  <c r="B3893" i="4" s="1"/>
  <c r="A3892" i="4"/>
  <c r="B3892" i="4" s="1"/>
  <c r="A3891" i="4"/>
  <c r="B3891" i="4" s="1"/>
  <c r="A3890" i="4"/>
  <c r="B3890" i="4" s="1"/>
  <c r="A3889" i="4"/>
  <c r="B3889" i="4" s="1"/>
  <c r="A3888" i="4"/>
  <c r="B3888" i="4" s="1"/>
  <c r="A3887" i="4"/>
  <c r="B3887" i="4" s="1"/>
  <c r="A3886" i="4"/>
  <c r="B3886" i="4" s="1"/>
  <c r="A3885" i="4"/>
  <c r="B3885" i="4" s="1"/>
  <c r="A3884" i="4"/>
  <c r="B3884" i="4" s="1"/>
  <c r="A3883" i="4"/>
  <c r="B3883" i="4" s="1"/>
  <c r="A3882" i="4"/>
  <c r="B3882" i="4" s="1"/>
  <c r="A3881" i="4"/>
  <c r="B3881" i="4" s="1"/>
  <c r="A3880" i="4"/>
  <c r="B3880" i="4" s="1"/>
  <c r="A3879" i="4"/>
  <c r="B3879" i="4" s="1"/>
  <c r="A3878" i="4"/>
  <c r="B3878" i="4" s="1"/>
  <c r="A3877" i="4"/>
  <c r="B3877" i="4" s="1"/>
  <c r="A3876" i="4"/>
  <c r="B3876" i="4" s="1"/>
  <c r="A3875" i="4"/>
  <c r="B3875" i="4" s="1"/>
  <c r="A3874" i="4"/>
  <c r="B3874" i="4" s="1"/>
  <c r="A3873" i="4"/>
  <c r="B3873" i="4" s="1"/>
  <c r="A3872" i="4"/>
  <c r="B3872" i="4" s="1"/>
  <c r="A3871" i="4"/>
  <c r="B3871" i="4" s="1"/>
  <c r="A3870" i="4"/>
  <c r="B3870" i="4" s="1"/>
  <c r="A3869" i="4"/>
  <c r="B3869" i="4" s="1"/>
  <c r="A3868" i="4"/>
  <c r="B3868" i="4" s="1"/>
  <c r="A3867" i="4"/>
  <c r="B3867" i="4" s="1"/>
  <c r="A3866" i="4"/>
  <c r="B3866" i="4" s="1"/>
  <c r="A3865" i="4"/>
  <c r="B3865" i="4" s="1"/>
  <c r="A3864" i="4"/>
  <c r="B3864" i="4" s="1"/>
  <c r="A3863" i="4"/>
  <c r="B3863" i="4" s="1"/>
  <c r="A3862" i="4"/>
  <c r="B3862" i="4" s="1"/>
  <c r="A3861" i="4"/>
  <c r="B3861" i="4" s="1"/>
  <c r="A3860" i="4"/>
  <c r="B3860" i="4" s="1"/>
  <c r="A3859" i="4"/>
  <c r="B3859" i="4" s="1"/>
  <c r="A3858" i="4"/>
  <c r="B3858" i="4" s="1"/>
  <c r="A3857" i="4"/>
  <c r="B3857" i="4" s="1"/>
  <c r="A3856" i="4"/>
  <c r="B3856" i="4" s="1"/>
  <c r="A3855" i="4"/>
  <c r="B3855" i="4" s="1"/>
  <c r="A3854" i="4"/>
  <c r="B3854" i="4" s="1"/>
  <c r="A3853" i="4"/>
  <c r="B3853" i="4" s="1"/>
  <c r="A3852" i="4"/>
  <c r="B3852" i="4" s="1"/>
  <c r="A3851" i="4"/>
  <c r="B3851" i="4" s="1"/>
  <c r="A3850" i="4"/>
  <c r="B3850" i="4" s="1"/>
  <c r="A3849" i="4"/>
  <c r="B3849" i="4" s="1"/>
  <c r="A3848" i="4"/>
  <c r="B3848" i="4" s="1"/>
  <c r="A3847" i="4"/>
  <c r="B3847" i="4" s="1"/>
  <c r="A3846" i="4"/>
  <c r="B3846" i="4" s="1"/>
  <c r="A3845" i="4"/>
  <c r="B3845" i="4" s="1"/>
  <c r="A3844" i="4"/>
  <c r="B3844" i="4" s="1"/>
  <c r="A3843" i="4"/>
  <c r="B3843" i="4" s="1"/>
  <c r="A3842" i="4"/>
  <c r="B3842" i="4" s="1"/>
  <c r="A3841" i="4"/>
  <c r="B3841" i="4" s="1"/>
  <c r="A3840" i="4"/>
  <c r="B3840" i="4" s="1"/>
  <c r="A3839" i="4"/>
  <c r="B3839" i="4" s="1"/>
  <c r="A3838" i="4"/>
  <c r="B3838" i="4" s="1"/>
  <c r="A3837" i="4"/>
  <c r="B3837" i="4" s="1"/>
  <c r="A3836" i="4"/>
  <c r="B3836" i="4" s="1"/>
  <c r="A3835" i="4"/>
  <c r="B3835" i="4" s="1"/>
  <c r="A3834" i="4"/>
  <c r="B3834" i="4" s="1"/>
  <c r="A3833" i="4"/>
  <c r="B3833" i="4" s="1"/>
  <c r="A3832" i="4"/>
  <c r="B3832" i="4" s="1"/>
  <c r="A3831" i="4"/>
  <c r="B3831" i="4" s="1"/>
  <c r="A3830" i="4"/>
  <c r="B3830" i="4" s="1"/>
  <c r="A3829" i="4"/>
  <c r="B3829" i="4" s="1"/>
  <c r="A3828" i="4"/>
  <c r="B3828" i="4" s="1"/>
  <c r="A3827" i="4"/>
  <c r="B3827" i="4" s="1"/>
  <c r="A3826" i="4"/>
  <c r="B3826" i="4" s="1"/>
  <c r="A3825" i="4"/>
  <c r="B3825" i="4" s="1"/>
  <c r="A3824" i="4"/>
  <c r="B3824" i="4" s="1"/>
  <c r="A3823" i="4"/>
  <c r="B3823" i="4" s="1"/>
  <c r="A3822" i="4"/>
  <c r="B3822" i="4" s="1"/>
  <c r="A3821" i="4"/>
  <c r="B3821" i="4" s="1"/>
  <c r="A3820" i="4"/>
  <c r="B3820" i="4" s="1"/>
  <c r="A3819" i="4"/>
  <c r="B3819" i="4" s="1"/>
  <c r="A3818" i="4"/>
  <c r="B3818" i="4" s="1"/>
  <c r="A3817" i="4"/>
  <c r="B3817" i="4" s="1"/>
  <c r="A3816" i="4"/>
  <c r="B3816" i="4" s="1"/>
  <c r="A3815" i="4"/>
  <c r="B3815" i="4" s="1"/>
  <c r="A3814" i="4"/>
  <c r="B3814" i="4" s="1"/>
  <c r="A3813" i="4"/>
  <c r="B3813" i="4" s="1"/>
  <c r="A3812" i="4"/>
  <c r="B3812" i="4" s="1"/>
  <c r="A3811" i="4"/>
  <c r="B3811" i="4" s="1"/>
  <c r="A3810" i="4"/>
  <c r="B3810" i="4" s="1"/>
  <c r="A3809" i="4"/>
  <c r="B3809" i="4" s="1"/>
  <c r="A3808" i="4"/>
  <c r="B3808" i="4" s="1"/>
  <c r="A3807" i="4"/>
  <c r="B3807" i="4" s="1"/>
  <c r="A3806" i="4"/>
  <c r="B3806" i="4" s="1"/>
  <c r="A3805" i="4"/>
  <c r="B3805" i="4" s="1"/>
  <c r="A3804" i="4"/>
  <c r="B3804" i="4" s="1"/>
  <c r="A3803" i="4"/>
  <c r="B3803" i="4" s="1"/>
  <c r="A3802" i="4"/>
  <c r="B3802" i="4" s="1"/>
  <c r="A3801" i="4"/>
  <c r="B3801" i="4" s="1"/>
  <c r="A3800" i="4"/>
  <c r="B3800" i="4" s="1"/>
  <c r="A3799" i="4"/>
  <c r="B3799" i="4" s="1"/>
  <c r="A3798" i="4"/>
  <c r="B3798" i="4" s="1"/>
  <c r="A3797" i="4"/>
  <c r="B3797" i="4" s="1"/>
  <c r="A3796" i="4"/>
  <c r="B3796" i="4" s="1"/>
  <c r="A3795" i="4"/>
  <c r="B3795" i="4" s="1"/>
  <c r="A3794" i="4"/>
  <c r="B3794" i="4" s="1"/>
  <c r="A3793" i="4"/>
  <c r="B3793" i="4" s="1"/>
  <c r="A3792" i="4"/>
  <c r="B3792" i="4" s="1"/>
  <c r="A3791" i="4"/>
  <c r="B3791" i="4" s="1"/>
  <c r="A3790" i="4"/>
  <c r="B3790" i="4" s="1"/>
  <c r="A3789" i="4"/>
  <c r="B3789" i="4" s="1"/>
  <c r="A3788" i="4"/>
  <c r="B3788" i="4" s="1"/>
  <c r="A3787" i="4"/>
  <c r="B3787" i="4" s="1"/>
  <c r="A3786" i="4"/>
  <c r="B3786" i="4" s="1"/>
  <c r="A3785" i="4"/>
  <c r="B3785" i="4" s="1"/>
  <c r="A3784" i="4"/>
  <c r="B3784" i="4" s="1"/>
  <c r="A3783" i="4"/>
  <c r="B3783" i="4" s="1"/>
  <c r="A3782" i="4"/>
  <c r="B3782" i="4" s="1"/>
  <c r="A3781" i="4"/>
  <c r="B3781" i="4" s="1"/>
  <c r="A3780" i="4"/>
  <c r="B3780" i="4" s="1"/>
  <c r="A3779" i="4"/>
  <c r="B3779" i="4" s="1"/>
  <c r="A3778" i="4"/>
  <c r="B3778" i="4" s="1"/>
  <c r="A3777" i="4"/>
  <c r="B3777" i="4" s="1"/>
  <c r="A3776" i="4"/>
  <c r="B3776" i="4" s="1"/>
  <c r="A3775" i="4"/>
  <c r="B3775" i="4" s="1"/>
  <c r="A3774" i="4"/>
  <c r="B3774" i="4" s="1"/>
  <c r="A3773" i="4"/>
  <c r="B3773" i="4" s="1"/>
  <c r="A3772" i="4"/>
  <c r="B3772" i="4" s="1"/>
  <c r="A3771" i="4"/>
  <c r="B3771" i="4" s="1"/>
  <c r="A3770" i="4"/>
  <c r="B3770" i="4" s="1"/>
  <c r="A3769" i="4"/>
  <c r="B3769" i="4" s="1"/>
  <c r="A3768" i="4"/>
  <c r="B3768" i="4" s="1"/>
  <c r="A3767" i="4"/>
  <c r="B3767" i="4" s="1"/>
  <c r="A3766" i="4"/>
  <c r="B3766" i="4" s="1"/>
  <c r="A3765" i="4"/>
  <c r="B3765" i="4" s="1"/>
  <c r="A3764" i="4"/>
  <c r="B3764" i="4" s="1"/>
  <c r="A3763" i="4"/>
  <c r="B3763" i="4" s="1"/>
  <c r="A3762" i="4"/>
  <c r="B3762" i="4" s="1"/>
  <c r="A3761" i="4"/>
  <c r="B3761" i="4" s="1"/>
  <c r="A3760" i="4"/>
  <c r="B3760" i="4" s="1"/>
  <c r="A3759" i="4"/>
  <c r="B3759" i="4" s="1"/>
  <c r="A3758" i="4"/>
  <c r="B3758" i="4" s="1"/>
  <c r="A3757" i="4"/>
  <c r="B3757" i="4" s="1"/>
  <c r="A3756" i="4"/>
  <c r="B3756" i="4" s="1"/>
  <c r="A3755" i="4"/>
  <c r="B3755" i="4" s="1"/>
  <c r="A3754" i="4"/>
  <c r="B3754" i="4" s="1"/>
  <c r="A3753" i="4"/>
  <c r="B3753" i="4" s="1"/>
  <c r="A3752" i="4"/>
  <c r="B3752" i="4" s="1"/>
  <c r="A3751" i="4"/>
  <c r="B3751" i="4" s="1"/>
  <c r="A3750" i="4"/>
  <c r="B3750" i="4" s="1"/>
  <c r="A3749" i="4"/>
  <c r="B3749" i="4" s="1"/>
  <c r="A3748" i="4"/>
  <c r="B3748" i="4" s="1"/>
  <c r="A3747" i="4"/>
  <c r="B3747" i="4" s="1"/>
  <c r="A3746" i="4"/>
  <c r="B3746" i="4" s="1"/>
  <c r="A3745" i="4"/>
  <c r="B3745" i="4" s="1"/>
  <c r="A3744" i="4"/>
  <c r="B3744" i="4" s="1"/>
  <c r="A3743" i="4"/>
  <c r="B3743" i="4" s="1"/>
  <c r="A3742" i="4"/>
  <c r="B3742" i="4" s="1"/>
  <c r="A3741" i="4"/>
  <c r="B3741" i="4" s="1"/>
  <c r="A3740" i="4"/>
  <c r="B3740" i="4" s="1"/>
  <c r="A3739" i="4"/>
  <c r="B3739" i="4" s="1"/>
  <c r="A3738" i="4"/>
  <c r="B3738" i="4" s="1"/>
  <c r="A3737" i="4"/>
  <c r="B3737" i="4" s="1"/>
  <c r="A3736" i="4"/>
  <c r="B3736" i="4" s="1"/>
  <c r="A3735" i="4"/>
  <c r="B3735" i="4" s="1"/>
  <c r="A3734" i="4"/>
  <c r="B3734" i="4" s="1"/>
  <c r="A3733" i="4"/>
  <c r="B3733" i="4" s="1"/>
  <c r="A3732" i="4"/>
  <c r="B3732" i="4" s="1"/>
  <c r="A3731" i="4"/>
  <c r="B3731" i="4" s="1"/>
  <c r="A3730" i="4"/>
  <c r="B3730" i="4" s="1"/>
  <c r="A3729" i="4"/>
  <c r="B3729" i="4" s="1"/>
  <c r="A3728" i="4"/>
  <c r="B3728" i="4" s="1"/>
  <c r="A3727" i="4"/>
  <c r="B3727" i="4" s="1"/>
  <c r="A3726" i="4"/>
  <c r="B3726" i="4" s="1"/>
  <c r="A3725" i="4"/>
  <c r="B3725" i="4" s="1"/>
  <c r="A3724" i="4"/>
  <c r="B3724" i="4" s="1"/>
  <c r="A3723" i="4"/>
  <c r="B3723" i="4" s="1"/>
  <c r="A3722" i="4"/>
  <c r="B3722" i="4" s="1"/>
  <c r="A3721" i="4"/>
  <c r="B3721" i="4" s="1"/>
  <c r="A3720" i="4"/>
  <c r="B3720" i="4" s="1"/>
  <c r="A3719" i="4"/>
  <c r="B3719" i="4" s="1"/>
  <c r="A3718" i="4"/>
  <c r="B3718" i="4" s="1"/>
  <c r="A3717" i="4"/>
  <c r="B3717" i="4" s="1"/>
  <c r="A3716" i="4"/>
  <c r="B3716" i="4" s="1"/>
  <c r="A3715" i="4"/>
  <c r="B3715" i="4" s="1"/>
  <c r="A3714" i="4"/>
  <c r="B3714" i="4" s="1"/>
  <c r="A3713" i="4"/>
  <c r="B3713" i="4" s="1"/>
  <c r="A3712" i="4"/>
  <c r="B3712" i="4" s="1"/>
  <c r="A3711" i="4"/>
  <c r="B3711" i="4" s="1"/>
  <c r="A3710" i="4"/>
  <c r="B3710" i="4" s="1"/>
  <c r="A3709" i="4"/>
  <c r="B3709" i="4" s="1"/>
  <c r="A3708" i="4"/>
  <c r="B3708" i="4" s="1"/>
  <c r="A3707" i="4"/>
  <c r="B3707" i="4" s="1"/>
  <c r="A3706" i="4"/>
  <c r="B3706" i="4" s="1"/>
  <c r="A3705" i="4"/>
  <c r="B3705" i="4" s="1"/>
  <c r="A3704" i="4"/>
  <c r="B3704" i="4" s="1"/>
  <c r="A3703" i="4"/>
  <c r="B3703" i="4" s="1"/>
  <c r="A3702" i="4"/>
  <c r="B3702" i="4" s="1"/>
  <c r="A3701" i="4"/>
  <c r="B3701" i="4" s="1"/>
  <c r="A3700" i="4"/>
  <c r="B3700" i="4" s="1"/>
  <c r="A3699" i="4"/>
  <c r="B3699" i="4" s="1"/>
  <c r="A3698" i="4"/>
  <c r="B3698" i="4" s="1"/>
  <c r="A3697" i="4"/>
  <c r="B3697" i="4" s="1"/>
  <c r="A3696" i="4"/>
  <c r="B3696" i="4" s="1"/>
  <c r="A3695" i="4"/>
  <c r="B3695" i="4" s="1"/>
  <c r="A3694" i="4"/>
  <c r="B3694" i="4" s="1"/>
  <c r="A3693" i="4"/>
  <c r="B3693" i="4" s="1"/>
  <c r="A3692" i="4"/>
  <c r="B3692" i="4" s="1"/>
  <c r="A3691" i="4"/>
  <c r="B3691" i="4" s="1"/>
  <c r="A3690" i="4"/>
  <c r="B3690" i="4" s="1"/>
  <c r="A3689" i="4"/>
  <c r="B3689" i="4" s="1"/>
  <c r="A3688" i="4"/>
  <c r="B3688" i="4" s="1"/>
  <c r="A3687" i="4"/>
  <c r="B3687" i="4" s="1"/>
  <c r="A3686" i="4"/>
  <c r="B3686" i="4" s="1"/>
  <c r="A3685" i="4"/>
  <c r="B3685" i="4" s="1"/>
  <c r="A3684" i="4"/>
  <c r="B3684" i="4" s="1"/>
  <c r="A3683" i="4"/>
  <c r="B3683" i="4" s="1"/>
  <c r="A3682" i="4"/>
  <c r="B3682" i="4" s="1"/>
  <c r="A3681" i="4"/>
  <c r="B3681" i="4" s="1"/>
  <c r="A3680" i="4"/>
  <c r="B3680" i="4" s="1"/>
  <c r="A3679" i="4"/>
  <c r="B3679" i="4" s="1"/>
  <c r="A3678" i="4"/>
  <c r="B3678" i="4" s="1"/>
  <c r="A3677" i="4"/>
  <c r="B3677" i="4" s="1"/>
  <c r="A3676" i="4"/>
  <c r="B3676" i="4" s="1"/>
  <c r="A3675" i="4"/>
  <c r="B3675" i="4" s="1"/>
  <c r="A3674" i="4"/>
  <c r="B3674" i="4" s="1"/>
  <c r="A3673" i="4"/>
  <c r="B3673" i="4" s="1"/>
  <c r="A3672" i="4"/>
  <c r="B3672" i="4" s="1"/>
  <c r="A3671" i="4"/>
  <c r="B3671" i="4" s="1"/>
  <c r="A3670" i="4"/>
  <c r="B3670" i="4" s="1"/>
  <c r="A3669" i="4"/>
  <c r="B3669" i="4" s="1"/>
  <c r="A3668" i="4"/>
  <c r="B3668" i="4" s="1"/>
  <c r="A3667" i="4"/>
  <c r="B3667" i="4" s="1"/>
  <c r="A3666" i="4"/>
  <c r="B3666" i="4" s="1"/>
  <c r="A3665" i="4"/>
  <c r="B3665" i="4" s="1"/>
  <c r="A3664" i="4"/>
  <c r="B3664" i="4" s="1"/>
  <c r="A3663" i="4"/>
  <c r="B3663" i="4" s="1"/>
  <c r="A3662" i="4"/>
  <c r="B3662" i="4" s="1"/>
  <c r="A3661" i="4"/>
  <c r="B3661" i="4" s="1"/>
  <c r="A3660" i="4"/>
  <c r="B3660" i="4" s="1"/>
  <c r="A3659" i="4"/>
  <c r="B3659" i="4" s="1"/>
  <c r="A3658" i="4"/>
  <c r="B3658" i="4" s="1"/>
  <c r="A3657" i="4"/>
  <c r="B3657" i="4" s="1"/>
  <c r="A3656" i="4"/>
  <c r="B3656" i="4" s="1"/>
  <c r="A3655" i="4"/>
  <c r="B3655" i="4" s="1"/>
  <c r="A3654" i="4"/>
  <c r="B3654" i="4" s="1"/>
  <c r="A3653" i="4"/>
  <c r="B3653" i="4" s="1"/>
  <c r="A3652" i="4"/>
  <c r="B3652" i="4" s="1"/>
  <c r="A3651" i="4"/>
  <c r="B3651" i="4" s="1"/>
  <c r="A3650" i="4"/>
  <c r="B3650" i="4" s="1"/>
  <c r="A3649" i="4"/>
  <c r="B3649" i="4" s="1"/>
  <c r="A3648" i="4"/>
  <c r="B3648" i="4" s="1"/>
  <c r="A3647" i="4"/>
  <c r="B3647" i="4" s="1"/>
  <c r="A3646" i="4"/>
  <c r="B3646" i="4" s="1"/>
  <c r="A3645" i="4"/>
  <c r="B3645" i="4" s="1"/>
  <c r="A3644" i="4"/>
  <c r="B3644" i="4" s="1"/>
  <c r="A3643" i="4"/>
  <c r="B3643" i="4" s="1"/>
  <c r="A3642" i="4"/>
  <c r="B3642" i="4" s="1"/>
  <c r="A3641" i="4"/>
  <c r="B3641" i="4" s="1"/>
  <c r="A3640" i="4"/>
  <c r="B3640" i="4" s="1"/>
  <c r="A3639" i="4"/>
  <c r="B3639" i="4" s="1"/>
  <c r="A3638" i="4"/>
  <c r="B3638" i="4" s="1"/>
  <c r="A3637" i="4"/>
  <c r="B3637" i="4" s="1"/>
  <c r="A3636" i="4"/>
  <c r="B3636" i="4" s="1"/>
  <c r="A3635" i="4"/>
  <c r="B3635" i="4" s="1"/>
  <c r="A3634" i="4"/>
  <c r="B3634" i="4" s="1"/>
  <c r="A3633" i="4"/>
  <c r="B3633" i="4" s="1"/>
  <c r="A3632" i="4"/>
  <c r="B3632" i="4" s="1"/>
  <c r="A3631" i="4"/>
  <c r="B3631" i="4" s="1"/>
  <c r="A3630" i="4"/>
  <c r="B3630" i="4" s="1"/>
  <c r="A3629" i="4"/>
  <c r="B3629" i="4" s="1"/>
  <c r="A3628" i="4"/>
  <c r="B3628" i="4" s="1"/>
  <c r="A3627" i="4"/>
  <c r="B3627" i="4" s="1"/>
  <c r="A3626" i="4"/>
  <c r="B3626" i="4" s="1"/>
  <c r="A3625" i="4"/>
  <c r="B3625" i="4" s="1"/>
  <c r="A3624" i="4"/>
  <c r="B3624" i="4" s="1"/>
  <c r="A3623" i="4"/>
  <c r="B3623" i="4" s="1"/>
  <c r="A3622" i="4"/>
  <c r="B3622" i="4" s="1"/>
  <c r="A3621" i="4"/>
  <c r="B3621" i="4" s="1"/>
  <c r="A3620" i="4"/>
  <c r="B3620" i="4" s="1"/>
  <c r="A3619" i="4"/>
  <c r="B3619" i="4" s="1"/>
  <c r="A3618" i="4"/>
  <c r="B3618" i="4" s="1"/>
  <c r="A3617" i="4"/>
  <c r="B3617" i="4" s="1"/>
  <c r="A3616" i="4"/>
  <c r="B3616" i="4" s="1"/>
  <c r="A3615" i="4"/>
  <c r="B3615" i="4" s="1"/>
  <c r="A3614" i="4"/>
  <c r="B3614" i="4" s="1"/>
  <c r="A3613" i="4"/>
  <c r="B3613" i="4" s="1"/>
  <c r="A3612" i="4"/>
  <c r="B3612" i="4" s="1"/>
  <c r="A3611" i="4"/>
  <c r="B3611" i="4" s="1"/>
  <c r="A3610" i="4"/>
  <c r="B3610" i="4" s="1"/>
  <c r="A3609" i="4"/>
  <c r="B3609" i="4" s="1"/>
  <c r="A3608" i="4"/>
  <c r="B3608" i="4" s="1"/>
  <c r="A3607" i="4"/>
  <c r="B3607" i="4" s="1"/>
  <c r="A3606" i="4"/>
  <c r="B3606" i="4" s="1"/>
  <c r="A3605" i="4"/>
  <c r="B3605" i="4" s="1"/>
  <c r="A3604" i="4"/>
  <c r="B3604" i="4" s="1"/>
  <c r="A3603" i="4"/>
  <c r="B3603" i="4" s="1"/>
  <c r="A3602" i="4"/>
  <c r="B3602" i="4" s="1"/>
  <c r="A3601" i="4"/>
  <c r="B3601" i="4" s="1"/>
  <c r="A3600" i="4"/>
  <c r="B3600" i="4" s="1"/>
  <c r="A3599" i="4"/>
  <c r="B3599" i="4" s="1"/>
  <c r="A3598" i="4"/>
  <c r="B3598" i="4" s="1"/>
  <c r="A3597" i="4"/>
  <c r="B3597" i="4" s="1"/>
  <c r="A3596" i="4"/>
  <c r="B3596" i="4" s="1"/>
  <c r="A3595" i="4"/>
  <c r="B3595" i="4" s="1"/>
  <c r="A3594" i="4"/>
  <c r="B3594" i="4" s="1"/>
  <c r="A3593" i="4"/>
  <c r="B3593" i="4" s="1"/>
  <c r="A3592" i="4"/>
  <c r="B3592" i="4" s="1"/>
  <c r="A3591" i="4"/>
  <c r="B3591" i="4" s="1"/>
  <c r="A3590" i="4"/>
  <c r="B3590" i="4" s="1"/>
  <c r="A3589" i="4"/>
  <c r="B3589" i="4" s="1"/>
  <c r="A3588" i="4"/>
  <c r="B3588" i="4" s="1"/>
  <c r="A3587" i="4"/>
  <c r="B3587" i="4" s="1"/>
  <c r="A3586" i="4"/>
  <c r="B3586" i="4" s="1"/>
  <c r="A3585" i="4"/>
  <c r="B3585" i="4" s="1"/>
  <c r="A3584" i="4"/>
  <c r="B3584" i="4" s="1"/>
  <c r="A3583" i="4"/>
  <c r="B3583" i="4" s="1"/>
  <c r="A3582" i="4"/>
  <c r="B3582" i="4" s="1"/>
  <c r="A3581" i="4"/>
  <c r="B3581" i="4" s="1"/>
  <c r="A3580" i="4"/>
  <c r="B3580" i="4" s="1"/>
  <c r="A3579" i="4"/>
  <c r="B3579" i="4" s="1"/>
  <c r="A3578" i="4"/>
  <c r="B3578" i="4" s="1"/>
  <c r="A3577" i="4"/>
  <c r="B3577" i="4" s="1"/>
  <c r="A3576" i="4"/>
  <c r="B3576" i="4" s="1"/>
  <c r="A3575" i="4"/>
  <c r="B3575" i="4" s="1"/>
  <c r="A3574" i="4"/>
  <c r="B3574" i="4" s="1"/>
  <c r="A3573" i="4"/>
  <c r="B3573" i="4" s="1"/>
  <c r="A3572" i="4"/>
  <c r="B3572" i="4" s="1"/>
  <c r="A3571" i="4"/>
  <c r="B3571" i="4" s="1"/>
  <c r="A3570" i="4"/>
  <c r="B3570" i="4" s="1"/>
  <c r="A3569" i="4"/>
  <c r="B3569" i="4" s="1"/>
  <c r="A3568" i="4"/>
  <c r="B3568" i="4" s="1"/>
  <c r="A3567" i="4"/>
  <c r="B3567" i="4" s="1"/>
  <c r="A3566" i="4"/>
  <c r="B3566" i="4" s="1"/>
  <c r="A3565" i="4"/>
  <c r="B3565" i="4" s="1"/>
  <c r="A3564" i="4"/>
  <c r="B3564" i="4" s="1"/>
  <c r="A3563" i="4"/>
  <c r="B3563" i="4" s="1"/>
  <c r="A3562" i="4"/>
  <c r="B3562" i="4" s="1"/>
  <c r="A3561" i="4"/>
  <c r="B3561" i="4" s="1"/>
  <c r="A3560" i="4"/>
  <c r="B3560" i="4" s="1"/>
  <c r="A3559" i="4"/>
  <c r="B3559" i="4" s="1"/>
  <c r="A3558" i="4"/>
  <c r="B3558" i="4" s="1"/>
  <c r="A3557" i="4"/>
  <c r="B3557" i="4" s="1"/>
  <c r="A3556" i="4"/>
  <c r="B3556" i="4" s="1"/>
  <c r="A3555" i="4"/>
  <c r="B3555" i="4" s="1"/>
  <c r="A3554" i="4"/>
  <c r="B3554" i="4" s="1"/>
  <c r="A3553" i="4"/>
  <c r="B3553" i="4" s="1"/>
  <c r="A3552" i="4"/>
  <c r="B3552" i="4" s="1"/>
  <c r="A3551" i="4"/>
  <c r="B3551" i="4" s="1"/>
  <c r="A3550" i="4"/>
  <c r="B3550" i="4" s="1"/>
  <c r="A3549" i="4"/>
  <c r="B3549" i="4" s="1"/>
  <c r="A3548" i="4"/>
  <c r="B3548" i="4" s="1"/>
  <c r="A3547" i="4"/>
  <c r="B3547" i="4" s="1"/>
  <c r="A3546" i="4"/>
  <c r="B3546" i="4" s="1"/>
  <c r="A3545" i="4"/>
  <c r="B3545" i="4" s="1"/>
  <c r="A3544" i="4"/>
  <c r="B3544" i="4" s="1"/>
  <c r="A3543" i="4"/>
  <c r="B3543" i="4" s="1"/>
  <c r="A3542" i="4"/>
  <c r="B3542" i="4" s="1"/>
  <c r="A3541" i="4"/>
  <c r="B3541" i="4" s="1"/>
  <c r="A3540" i="4"/>
  <c r="B3540" i="4" s="1"/>
  <c r="A3539" i="4"/>
  <c r="B3539" i="4" s="1"/>
  <c r="A3538" i="4"/>
  <c r="B3538" i="4" s="1"/>
  <c r="A3537" i="4"/>
  <c r="B3537" i="4" s="1"/>
  <c r="A3536" i="4"/>
  <c r="B3536" i="4" s="1"/>
  <c r="A3535" i="4"/>
  <c r="B3535" i="4" s="1"/>
  <c r="A3534" i="4"/>
  <c r="B3534" i="4" s="1"/>
  <c r="A3533" i="4"/>
  <c r="B3533" i="4" s="1"/>
  <c r="A3532" i="4"/>
  <c r="B3532" i="4" s="1"/>
  <c r="A3531" i="4"/>
  <c r="B3531" i="4" s="1"/>
  <c r="A3530" i="4"/>
  <c r="B3530" i="4" s="1"/>
  <c r="A3529" i="4"/>
  <c r="B3529" i="4" s="1"/>
  <c r="A3528" i="4"/>
  <c r="B3528" i="4" s="1"/>
  <c r="A3527" i="4"/>
  <c r="B3527" i="4" s="1"/>
  <c r="A3526" i="4"/>
  <c r="B3526" i="4" s="1"/>
  <c r="A3525" i="4"/>
  <c r="B3525" i="4" s="1"/>
  <c r="A3524" i="4"/>
  <c r="B3524" i="4" s="1"/>
  <c r="A3523" i="4"/>
  <c r="B3523" i="4" s="1"/>
  <c r="A3522" i="4"/>
  <c r="B3522" i="4" s="1"/>
  <c r="A3521" i="4"/>
  <c r="B3521" i="4" s="1"/>
  <c r="A3520" i="4"/>
  <c r="B3520" i="4" s="1"/>
  <c r="A3519" i="4"/>
  <c r="B3519" i="4" s="1"/>
  <c r="A3518" i="4"/>
  <c r="B3518" i="4" s="1"/>
  <c r="A3517" i="4"/>
  <c r="B3517" i="4" s="1"/>
  <c r="A3516" i="4"/>
  <c r="B3516" i="4" s="1"/>
  <c r="A3515" i="4"/>
  <c r="B3515" i="4" s="1"/>
  <c r="A3514" i="4"/>
  <c r="B3514" i="4" s="1"/>
  <c r="A3513" i="4"/>
  <c r="B3513" i="4" s="1"/>
  <c r="A3512" i="4"/>
  <c r="B3512" i="4" s="1"/>
  <c r="A3511" i="4"/>
  <c r="B3511" i="4" s="1"/>
  <c r="A3510" i="4"/>
  <c r="B3510" i="4" s="1"/>
  <c r="A3509" i="4"/>
  <c r="B3509" i="4" s="1"/>
  <c r="A3508" i="4"/>
  <c r="B3508" i="4" s="1"/>
  <c r="A3507" i="4"/>
  <c r="B3507" i="4" s="1"/>
  <c r="A3506" i="4"/>
  <c r="B3506" i="4" s="1"/>
  <c r="A3505" i="4"/>
  <c r="B3505" i="4" s="1"/>
  <c r="A3504" i="4"/>
  <c r="B3504" i="4" s="1"/>
  <c r="A3503" i="4"/>
  <c r="B3503" i="4" s="1"/>
  <c r="A3502" i="4"/>
  <c r="B3502" i="4" s="1"/>
  <c r="A3501" i="4"/>
  <c r="B3501" i="4" s="1"/>
  <c r="A3500" i="4"/>
  <c r="B3500" i="4" s="1"/>
  <c r="A3499" i="4"/>
  <c r="B3499" i="4" s="1"/>
  <c r="A3498" i="4"/>
  <c r="B3498" i="4" s="1"/>
  <c r="A3497" i="4"/>
  <c r="B3497" i="4" s="1"/>
  <c r="A3496" i="4"/>
  <c r="B3496" i="4" s="1"/>
  <c r="A3495" i="4"/>
  <c r="B3495" i="4" s="1"/>
  <c r="A3494" i="4"/>
  <c r="B3494" i="4" s="1"/>
  <c r="A3493" i="4"/>
  <c r="B3493" i="4" s="1"/>
  <c r="A3492" i="4"/>
  <c r="B3492" i="4" s="1"/>
  <c r="A3491" i="4"/>
  <c r="B3491" i="4" s="1"/>
  <c r="A3490" i="4"/>
  <c r="B3490" i="4" s="1"/>
  <c r="A3489" i="4"/>
  <c r="B3489" i="4" s="1"/>
  <c r="A3488" i="4"/>
  <c r="B3488" i="4" s="1"/>
  <c r="A3487" i="4"/>
  <c r="B3487" i="4" s="1"/>
  <c r="A3486" i="4"/>
  <c r="B3486" i="4" s="1"/>
  <c r="A3485" i="4"/>
  <c r="B3485" i="4" s="1"/>
  <c r="A3484" i="4"/>
  <c r="B3484" i="4" s="1"/>
  <c r="A3483" i="4"/>
  <c r="B3483" i="4" s="1"/>
  <c r="A3482" i="4"/>
  <c r="B3482" i="4" s="1"/>
  <c r="A3481" i="4"/>
  <c r="B3481" i="4" s="1"/>
  <c r="A3480" i="4"/>
  <c r="B3480" i="4" s="1"/>
  <c r="A3479" i="4"/>
  <c r="B3479" i="4" s="1"/>
  <c r="A3478" i="4"/>
  <c r="B3478" i="4" s="1"/>
  <c r="A3477" i="4"/>
  <c r="B3477" i="4" s="1"/>
  <c r="A3476" i="4"/>
  <c r="B3476" i="4" s="1"/>
  <c r="A3475" i="4"/>
  <c r="B3475" i="4" s="1"/>
  <c r="A3474" i="4"/>
  <c r="B3474" i="4" s="1"/>
  <c r="A3473" i="4"/>
  <c r="B3473" i="4" s="1"/>
  <c r="A3472" i="4"/>
  <c r="B3472" i="4" s="1"/>
  <c r="A3471" i="4"/>
  <c r="B3471" i="4" s="1"/>
  <c r="A3470" i="4"/>
  <c r="B3470" i="4" s="1"/>
  <c r="A3469" i="4"/>
  <c r="B3469" i="4" s="1"/>
  <c r="A3468" i="4"/>
  <c r="B3468" i="4" s="1"/>
  <c r="A3467" i="4"/>
  <c r="B3467" i="4" s="1"/>
  <c r="A3466" i="4"/>
  <c r="B3466" i="4" s="1"/>
  <c r="A3465" i="4"/>
  <c r="B3465" i="4" s="1"/>
  <c r="A3464" i="4"/>
  <c r="B3464" i="4" s="1"/>
  <c r="A3463" i="4"/>
  <c r="B3463" i="4" s="1"/>
  <c r="A3462" i="4"/>
  <c r="B3462" i="4" s="1"/>
  <c r="A3461" i="4"/>
  <c r="B3461" i="4" s="1"/>
  <c r="A3460" i="4"/>
  <c r="B3460" i="4" s="1"/>
  <c r="A3459" i="4"/>
  <c r="B3459" i="4" s="1"/>
  <c r="A3458" i="4"/>
  <c r="B3458" i="4" s="1"/>
  <c r="A3457" i="4"/>
  <c r="B3457" i="4" s="1"/>
  <c r="A3456" i="4"/>
  <c r="B3456" i="4" s="1"/>
  <c r="A3455" i="4"/>
  <c r="B3455" i="4" s="1"/>
  <c r="A3454" i="4"/>
  <c r="B3454" i="4" s="1"/>
  <c r="A3453" i="4"/>
  <c r="B3453" i="4" s="1"/>
  <c r="A3452" i="4"/>
  <c r="B3452" i="4" s="1"/>
  <c r="A3451" i="4"/>
  <c r="B3451" i="4" s="1"/>
  <c r="A3450" i="4"/>
  <c r="B3450" i="4" s="1"/>
  <c r="A3449" i="4"/>
  <c r="B3449" i="4" s="1"/>
  <c r="A3448" i="4"/>
  <c r="B3448" i="4" s="1"/>
  <c r="A3447" i="4"/>
  <c r="B3447" i="4" s="1"/>
  <c r="A3446" i="4"/>
  <c r="B3446" i="4" s="1"/>
  <c r="A3445" i="4"/>
  <c r="B3445" i="4" s="1"/>
  <c r="A3444" i="4"/>
  <c r="B3444" i="4" s="1"/>
  <c r="A3443" i="4"/>
  <c r="B3443" i="4" s="1"/>
  <c r="A3442" i="4"/>
  <c r="B3442" i="4" s="1"/>
  <c r="A3441" i="4"/>
  <c r="B3441" i="4" s="1"/>
  <c r="A3440" i="4"/>
  <c r="B3440" i="4" s="1"/>
  <c r="A3439" i="4"/>
  <c r="B3439" i="4" s="1"/>
  <c r="A3438" i="4"/>
  <c r="B3438" i="4" s="1"/>
  <c r="A3437" i="4"/>
  <c r="B3437" i="4" s="1"/>
  <c r="A3436" i="4"/>
  <c r="B3436" i="4" s="1"/>
  <c r="A3435" i="4"/>
  <c r="B3435" i="4" s="1"/>
  <c r="A3434" i="4"/>
  <c r="B3434" i="4" s="1"/>
  <c r="A3433" i="4"/>
  <c r="B3433" i="4" s="1"/>
  <c r="A3432" i="4"/>
  <c r="B3432" i="4" s="1"/>
  <c r="A3431" i="4"/>
  <c r="B3431" i="4" s="1"/>
  <c r="A3430" i="4"/>
  <c r="B3430" i="4" s="1"/>
  <c r="A3429" i="4"/>
  <c r="B3429" i="4" s="1"/>
  <c r="A3428" i="4"/>
  <c r="B3428" i="4" s="1"/>
  <c r="A3427" i="4"/>
  <c r="B3427" i="4" s="1"/>
  <c r="A3426" i="4"/>
  <c r="B3426" i="4" s="1"/>
  <c r="A3425" i="4"/>
  <c r="B3425" i="4" s="1"/>
  <c r="A3424" i="4"/>
  <c r="B3424" i="4" s="1"/>
  <c r="A3423" i="4"/>
  <c r="B3423" i="4" s="1"/>
  <c r="A3422" i="4"/>
  <c r="B3422" i="4" s="1"/>
  <c r="A3421" i="4"/>
  <c r="B3421" i="4" s="1"/>
  <c r="A3420" i="4"/>
  <c r="B3420" i="4" s="1"/>
  <c r="A3419" i="4"/>
  <c r="B3419" i="4" s="1"/>
  <c r="A3418" i="4"/>
  <c r="B3418" i="4" s="1"/>
  <c r="A3417" i="4"/>
  <c r="B3417" i="4" s="1"/>
  <c r="A3416" i="4"/>
  <c r="B3416" i="4" s="1"/>
  <c r="A3415" i="4"/>
  <c r="B3415" i="4" s="1"/>
  <c r="A3414" i="4"/>
  <c r="B3414" i="4" s="1"/>
  <c r="A3413" i="4"/>
  <c r="B3413" i="4" s="1"/>
  <c r="A3412" i="4"/>
  <c r="B3412" i="4" s="1"/>
  <c r="A3411" i="4"/>
  <c r="B3411" i="4" s="1"/>
  <c r="A3410" i="4"/>
  <c r="B3410" i="4" s="1"/>
  <c r="A3409" i="4"/>
  <c r="B3409" i="4" s="1"/>
  <c r="A3408" i="4"/>
  <c r="B3408" i="4" s="1"/>
  <c r="A3407" i="4"/>
  <c r="B3407" i="4" s="1"/>
  <c r="A3406" i="4"/>
  <c r="B3406" i="4" s="1"/>
  <c r="A3405" i="4"/>
  <c r="B3405" i="4" s="1"/>
  <c r="A3404" i="4"/>
  <c r="B3404" i="4" s="1"/>
  <c r="A3403" i="4"/>
  <c r="B3403" i="4" s="1"/>
  <c r="A3402" i="4"/>
  <c r="B3402" i="4" s="1"/>
  <c r="A3401" i="4"/>
  <c r="B3401" i="4" s="1"/>
  <c r="A3400" i="4"/>
  <c r="B3400" i="4" s="1"/>
  <c r="A3399" i="4"/>
  <c r="B3399" i="4" s="1"/>
  <c r="A3398" i="4"/>
  <c r="B3398" i="4" s="1"/>
  <c r="A3397" i="4"/>
  <c r="B3397" i="4" s="1"/>
  <c r="A3396" i="4"/>
  <c r="B3396" i="4" s="1"/>
  <c r="A3395" i="4"/>
  <c r="B3395" i="4" s="1"/>
  <c r="A3394" i="4"/>
  <c r="B3394" i="4" s="1"/>
  <c r="A3393" i="4"/>
  <c r="B3393" i="4" s="1"/>
  <c r="A3392" i="4"/>
  <c r="B3392" i="4" s="1"/>
  <c r="A3391" i="4"/>
  <c r="B3391" i="4" s="1"/>
  <c r="A3390" i="4"/>
  <c r="B3390" i="4" s="1"/>
  <c r="A3389" i="4"/>
  <c r="B3389" i="4" s="1"/>
  <c r="A3388" i="4"/>
  <c r="B3388" i="4" s="1"/>
  <c r="A3387" i="4"/>
  <c r="B3387" i="4" s="1"/>
  <c r="A3386" i="4"/>
  <c r="B3386" i="4" s="1"/>
  <c r="A3385" i="4"/>
  <c r="B3385" i="4" s="1"/>
  <c r="A3384" i="4"/>
  <c r="B3384" i="4" s="1"/>
  <c r="A3383" i="4"/>
  <c r="B3383" i="4" s="1"/>
  <c r="A3382" i="4"/>
  <c r="B3382" i="4" s="1"/>
  <c r="A3381" i="4"/>
  <c r="B3381" i="4" s="1"/>
  <c r="A3380" i="4"/>
  <c r="B3380" i="4" s="1"/>
  <c r="A3379" i="4"/>
  <c r="B3379" i="4" s="1"/>
  <c r="A3378" i="4"/>
  <c r="B3378" i="4" s="1"/>
  <c r="A3377" i="4"/>
  <c r="B3377" i="4" s="1"/>
  <c r="A3376" i="4"/>
  <c r="B3376" i="4" s="1"/>
  <c r="A3375" i="4"/>
  <c r="B3375" i="4" s="1"/>
  <c r="A3374" i="4"/>
  <c r="B3374" i="4" s="1"/>
  <c r="A3373" i="4"/>
  <c r="B3373" i="4" s="1"/>
  <c r="A3372" i="4"/>
  <c r="B3372" i="4" s="1"/>
  <c r="A3371" i="4"/>
  <c r="B3371" i="4" s="1"/>
  <c r="A3370" i="4"/>
  <c r="B3370" i="4" s="1"/>
  <c r="A3369" i="4"/>
  <c r="B3369" i="4" s="1"/>
  <c r="A3368" i="4"/>
  <c r="B3368" i="4" s="1"/>
  <c r="A3367" i="4"/>
  <c r="B3367" i="4" s="1"/>
  <c r="A3366" i="4"/>
  <c r="B3366" i="4" s="1"/>
  <c r="A3365" i="4"/>
  <c r="B3365" i="4" s="1"/>
  <c r="A3364" i="4"/>
  <c r="B3364" i="4" s="1"/>
  <c r="A3363" i="4"/>
  <c r="B3363" i="4" s="1"/>
  <c r="A3362" i="4"/>
  <c r="B3362" i="4" s="1"/>
  <c r="A3361" i="4"/>
  <c r="B3361" i="4" s="1"/>
  <c r="A3360" i="4"/>
  <c r="B3360" i="4" s="1"/>
  <c r="A3359" i="4"/>
  <c r="B3359" i="4" s="1"/>
  <c r="A3358" i="4"/>
  <c r="B3358" i="4" s="1"/>
  <c r="A3357" i="4"/>
  <c r="B3357" i="4" s="1"/>
  <c r="A3356" i="4"/>
  <c r="B3356" i="4" s="1"/>
  <c r="A3355" i="4"/>
  <c r="B3355" i="4" s="1"/>
  <c r="A3354" i="4"/>
  <c r="B3354" i="4" s="1"/>
  <c r="A3353" i="4"/>
  <c r="B3353" i="4" s="1"/>
  <c r="A3352" i="4"/>
  <c r="B3352" i="4" s="1"/>
  <c r="A3351" i="4"/>
  <c r="B3351" i="4" s="1"/>
  <c r="A3350" i="4"/>
  <c r="B3350" i="4" s="1"/>
  <c r="A3349" i="4"/>
  <c r="B3349" i="4" s="1"/>
  <c r="A3348" i="4"/>
  <c r="B3348" i="4" s="1"/>
  <c r="A3347" i="4"/>
  <c r="B3347" i="4" s="1"/>
  <c r="A3346" i="4"/>
  <c r="B3346" i="4" s="1"/>
  <c r="A3345" i="4"/>
  <c r="B3345" i="4" s="1"/>
  <c r="A3344" i="4"/>
  <c r="B3344" i="4" s="1"/>
  <c r="A3343" i="4"/>
  <c r="B3343" i="4" s="1"/>
  <c r="A3342" i="4"/>
  <c r="B3342" i="4" s="1"/>
  <c r="A3341" i="4"/>
  <c r="B3341" i="4" s="1"/>
  <c r="A3340" i="4"/>
  <c r="B3340" i="4" s="1"/>
  <c r="A3339" i="4"/>
  <c r="B3339" i="4" s="1"/>
  <c r="A3338" i="4"/>
  <c r="B3338" i="4" s="1"/>
  <c r="A3337" i="4"/>
  <c r="B3337" i="4" s="1"/>
  <c r="A3336" i="4"/>
  <c r="B3336" i="4" s="1"/>
  <c r="A3335" i="4"/>
  <c r="B3335" i="4" s="1"/>
  <c r="A3334" i="4"/>
  <c r="B3334" i="4" s="1"/>
  <c r="A3333" i="4"/>
  <c r="B3333" i="4" s="1"/>
  <c r="A3332" i="4"/>
  <c r="B3332" i="4" s="1"/>
  <c r="A3331" i="4"/>
  <c r="B3331" i="4" s="1"/>
  <c r="A3330" i="4"/>
  <c r="B3330" i="4" s="1"/>
  <c r="A3329" i="4"/>
  <c r="B3329" i="4" s="1"/>
  <c r="A3328" i="4"/>
  <c r="B3328" i="4" s="1"/>
  <c r="A3327" i="4"/>
  <c r="B3327" i="4" s="1"/>
  <c r="A3326" i="4"/>
  <c r="B3326" i="4" s="1"/>
  <c r="A3325" i="4"/>
  <c r="B3325" i="4" s="1"/>
  <c r="A3324" i="4"/>
  <c r="B3324" i="4" s="1"/>
  <c r="A3323" i="4"/>
  <c r="B3323" i="4" s="1"/>
  <c r="A3322" i="4"/>
  <c r="B3322" i="4" s="1"/>
  <c r="A3321" i="4"/>
  <c r="B3321" i="4" s="1"/>
  <c r="A3320" i="4"/>
  <c r="B3320" i="4" s="1"/>
  <c r="A3319" i="4"/>
  <c r="B3319" i="4" s="1"/>
  <c r="A3318" i="4"/>
  <c r="B3318" i="4" s="1"/>
  <c r="A3317" i="4"/>
  <c r="B3317" i="4" s="1"/>
  <c r="A3316" i="4"/>
  <c r="B3316" i="4" s="1"/>
  <c r="A3315" i="4"/>
  <c r="B3315" i="4" s="1"/>
  <c r="A3314" i="4"/>
  <c r="B3314" i="4" s="1"/>
  <c r="A3313" i="4"/>
  <c r="B3313" i="4" s="1"/>
  <c r="A3312" i="4"/>
  <c r="B3312" i="4" s="1"/>
  <c r="A3311" i="4"/>
  <c r="B3311" i="4" s="1"/>
  <c r="A3310" i="4"/>
  <c r="B3310" i="4" s="1"/>
  <c r="A3309" i="4"/>
  <c r="B3309" i="4" s="1"/>
  <c r="A3308" i="4"/>
  <c r="B3308" i="4" s="1"/>
  <c r="A3307" i="4"/>
  <c r="B3307" i="4" s="1"/>
  <c r="A3306" i="4"/>
  <c r="B3306" i="4" s="1"/>
  <c r="A3305" i="4"/>
  <c r="B3305" i="4" s="1"/>
  <c r="A3304" i="4"/>
  <c r="B3304" i="4" s="1"/>
  <c r="A3303" i="4"/>
  <c r="B3303" i="4" s="1"/>
  <c r="A3302" i="4"/>
  <c r="B3302" i="4" s="1"/>
  <c r="A3301" i="4"/>
  <c r="B3301" i="4" s="1"/>
  <c r="A3300" i="4"/>
  <c r="B3300" i="4" s="1"/>
  <c r="A3299" i="4"/>
  <c r="B3299" i="4" s="1"/>
  <c r="A3298" i="4"/>
  <c r="B3298" i="4" s="1"/>
  <c r="A3297" i="4"/>
  <c r="B3297" i="4" s="1"/>
  <c r="A3296" i="4"/>
  <c r="B3296" i="4" s="1"/>
  <c r="A3295" i="4"/>
  <c r="B3295" i="4" s="1"/>
  <c r="A3294" i="4"/>
  <c r="B3294" i="4" s="1"/>
  <c r="A3293" i="4"/>
  <c r="B3293" i="4" s="1"/>
  <c r="A3292" i="4"/>
  <c r="B3292" i="4" s="1"/>
  <c r="A3291" i="4"/>
  <c r="B3291" i="4" s="1"/>
  <c r="A3290" i="4"/>
  <c r="B3290" i="4" s="1"/>
  <c r="A3289" i="4"/>
  <c r="B3289" i="4" s="1"/>
  <c r="A3288" i="4"/>
  <c r="B3288" i="4" s="1"/>
  <c r="A3287" i="4"/>
  <c r="B3287" i="4" s="1"/>
  <c r="A3286" i="4"/>
  <c r="B3286" i="4" s="1"/>
  <c r="A3285" i="4"/>
  <c r="B3285" i="4" s="1"/>
  <c r="A3284" i="4"/>
  <c r="B3284" i="4" s="1"/>
  <c r="A3283" i="4"/>
  <c r="B3283" i="4" s="1"/>
  <c r="A3282" i="4"/>
  <c r="B3282" i="4" s="1"/>
  <c r="A3281" i="4"/>
  <c r="B3281" i="4" s="1"/>
  <c r="A3280" i="4"/>
  <c r="B3280" i="4" s="1"/>
  <c r="A3279" i="4"/>
  <c r="B3279" i="4" s="1"/>
  <c r="A3278" i="4"/>
  <c r="B3278" i="4" s="1"/>
  <c r="A3277" i="4"/>
  <c r="B3277" i="4" s="1"/>
  <c r="A3276" i="4"/>
  <c r="B3276" i="4" s="1"/>
  <c r="A3275" i="4"/>
  <c r="B3275" i="4" s="1"/>
  <c r="A3274" i="4"/>
  <c r="B3274" i="4" s="1"/>
  <c r="A3273" i="4"/>
  <c r="B3273" i="4" s="1"/>
  <c r="A3272" i="4"/>
  <c r="B3272" i="4" s="1"/>
  <c r="A3271" i="4"/>
  <c r="B3271" i="4" s="1"/>
  <c r="A3270" i="4"/>
  <c r="B3270" i="4" s="1"/>
  <c r="A3269" i="4"/>
  <c r="B3269" i="4" s="1"/>
  <c r="A3268" i="4"/>
  <c r="B3268" i="4" s="1"/>
  <c r="A3267" i="4"/>
  <c r="B3267" i="4" s="1"/>
  <c r="A3266" i="4"/>
  <c r="B3266" i="4" s="1"/>
  <c r="A3265" i="4"/>
  <c r="B3265" i="4" s="1"/>
  <c r="A3264" i="4"/>
  <c r="B3264" i="4" s="1"/>
  <c r="A3263" i="4"/>
  <c r="B3263" i="4" s="1"/>
  <c r="A3262" i="4"/>
  <c r="B3262" i="4" s="1"/>
  <c r="A3261" i="4"/>
  <c r="B3261" i="4" s="1"/>
  <c r="A3260" i="4"/>
  <c r="B3260" i="4" s="1"/>
  <c r="A3259" i="4"/>
  <c r="B3259" i="4" s="1"/>
  <c r="A3258" i="4"/>
  <c r="B3258" i="4" s="1"/>
  <c r="A3257" i="4"/>
  <c r="B3257" i="4" s="1"/>
  <c r="A3256" i="4"/>
  <c r="B3256" i="4" s="1"/>
  <c r="A3255" i="4"/>
  <c r="B3255" i="4" s="1"/>
  <c r="A3254" i="4"/>
  <c r="B3254" i="4" s="1"/>
  <c r="A3253" i="4"/>
  <c r="B3253" i="4" s="1"/>
  <c r="A3252" i="4"/>
  <c r="B3252" i="4" s="1"/>
  <c r="A3251" i="4"/>
  <c r="B3251" i="4" s="1"/>
  <c r="A3250" i="4"/>
  <c r="B3250" i="4" s="1"/>
  <c r="A3249" i="4"/>
  <c r="B3249" i="4" s="1"/>
  <c r="A3248" i="4"/>
  <c r="B3248" i="4" s="1"/>
  <c r="A3247" i="4"/>
  <c r="B3247" i="4" s="1"/>
  <c r="A3246" i="4"/>
  <c r="B3246" i="4" s="1"/>
  <c r="A3245" i="4"/>
  <c r="B3245" i="4" s="1"/>
  <c r="A3244" i="4"/>
  <c r="B3244" i="4" s="1"/>
  <c r="A3243" i="4"/>
  <c r="B3243" i="4" s="1"/>
  <c r="A3242" i="4"/>
  <c r="B3242" i="4" s="1"/>
  <c r="A3241" i="4"/>
  <c r="B3241" i="4" s="1"/>
  <c r="A3240" i="4"/>
  <c r="B3240" i="4" s="1"/>
  <c r="A3239" i="4"/>
  <c r="B3239" i="4" s="1"/>
  <c r="A3238" i="4"/>
  <c r="B3238" i="4" s="1"/>
  <c r="A3237" i="4"/>
  <c r="B3237" i="4" s="1"/>
  <c r="A3236" i="4"/>
  <c r="B3236" i="4" s="1"/>
  <c r="A3235" i="4"/>
  <c r="B3235" i="4" s="1"/>
  <c r="A3234" i="4"/>
  <c r="B3234" i="4" s="1"/>
  <c r="A3233" i="4"/>
  <c r="B3233" i="4" s="1"/>
  <c r="A3232" i="4"/>
  <c r="B3232" i="4" s="1"/>
  <c r="A3231" i="4"/>
  <c r="B3231" i="4" s="1"/>
  <c r="A3230" i="4"/>
  <c r="B3230" i="4" s="1"/>
  <c r="A3229" i="4"/>
  <c r="B3229" i="4" s="1"/>
  <c r="A3228" i="4"/>
  <c r="B3228" i="4" s="1"/>
  <c r="A3227" i="4"/>
  <c r="B3227" i="4" s="1"/>
  <c r="A3226" i="4"/>
  <c r="B3226" i="4" s="1"/>
  <c r="A3225" i="4"/>
  <c r="B3225" i="4" s="1"/>
  <c r="A3224" i="4"/>
  <c r="B3224" i="4" s="1"/>
  <c r="A3223" i="4"/>
  <c r="B3223" i="4" s="1"/>
  <c r="A3222" i="4"/>
  <c r="B3222" i="4" s="1"/>
  <c r="A3221" i="4"/>
  <c r="B3221" i="4" s="1"/>
  <c r="A3220" i="4"/>
  <c r="B3220" i="4" s="1"/>
  <c r="A3219" i="4"/>
  <c r="B3219" i="4" s="1"/>
  <c r="A3218" i="4"/>
  <c r="B3218" i="4" s="1"/>
  <c r="A3217" i="4"/>
  <c r="B3217" i="4" s="1"/>
  <c r="A3216" i="4"/>
  <c r="B3216" i="4" s="1"/>
  <c r="A3215" i="4"/>
  <c r="B3215" i="4" s="1"/>
  <c r="A3214" i="4"/>
  <c r="B3214" i="4" s="1"/>
  <c r="A3213" i="4"/>
  <c r="B3213" i="4" s="1"/>
  <c r="A3212" i="4"/>
  <c r="B3212" i="4" s="1"/>
  <c r="A3211" i="4"/>
  <c r="B3211" i="4" s="1"/>
  <c r="A3210" i="4"/>
  <c r="B3210" i="4" s="1"/>
  <c r="A3209" i="4"/>
  <c r="B3209" i="4" s="1"/>
  <c r="A3208" i="4"/>
  <c r="B3208" i="4" s="1"/>
  <c r="A3207" i="4"/>
  <c r="B3207" i="4" s="1"/>
  <c r="A3206" i="4"/>
  <c r="B3206" i="4" s="1"/>
  <c r="A3205" i="4"/>
  <c r="B3205" i="4" s="1"/>
  <c r="A3204" i="4"/>
  <c r="B3204" i="4" s="1"/>
  <c r="A3203" i="4"/>
  <c r="B3203" i="4" s="1"/>
  <c r="A3202" i="4"/>
  <c r="B3202" i="4" s="1"/>
  <c r="A3201" i="4"/>
  <c r="B3201" i="4" s="1"/>
  <c r="A3200" i="4"/>
  <c r="B3200" i="4" s="1"/>
  <c r="A3199" i="4"/>
  <c r="B3199" i="4" s="1"/>
  <c r="A3198" i="4"/>
  <c r="B3198" i="4" s="1"/>
  <c r="A3197" i="4"/>
  <c r="B3197" i="4" s="1"/>
  <c r="A3196" i="4"/>
  <c r="B3196" i="4" s="1"/>
  <c r="A3195" i="4"/>
  <c r="B3195" i="4" s="1"/>
  <c r="A3194" i="4"/>
  <c r="B3194" i="4" s="1"/>
  <c r="A3193" i="4"/>
  <c r="B3193" i="4" s="1"/>
  <c r="A3192" i="4"/>
  <c r="B3192" i="4" s="1"/>
  <c r="A3191" i="4"/>
  <c r="B3191" i="4" s="1"/>
  <c r="A3190" i="4"/>
  <c r="B3190" i="4" s="1"/>
  <c r="A3189" i="4"/>
  <c r="B3189" i="4" s="1"/>
  <c r="A3188" i="4"/>
  <c r="B3188" i="4" s="1"/>
  <c r="A3187" i="4"/>
  <c r="B3187" i="4" s="1"/>
  <c r="A3186" i="4"/>
  <c r="B3186" i="4" s="1"/>
  <c r="A3185" i="4"/>
  <c r="B3185" i="4" s="1"/>
  <c r="A3184" i="4"/>
  <c r="B3184" i="4" s="1"/>
  <c r="A3183" i="4"/>
  <c r="B3183" i="4" s="1"/>
  <c r="A3182" i="4"/>
  <c r="B3182" i="4" s="1"/>
  <c r="A3181" i="4"/>
  <c r="B3181" i="4" s="1"/>
  <c r="A3180" i="4"/>
  <c r="B3180" i="4" s="1"/>
  <c r="A3179" i="4"/>
  <c r="B3179" i="4" s="1"/>
  <c r="A3178" i="4"/>
  <c r="B3178" i="4" s="1"/>
  <c r="A3177" i="4"/>
  <c r="B3177" i="4" s="1"/>
  <c r="A3176" i="4"/>
  <c r="B3176" i="4" s="1"/>
  <c r="A3175" i="4"/>
  <c r="B3175" i="4" s="1"/>
  <c r="A3174" i="4"/>
  <c r="B3174" i="4" s="1"/>
  <c r="A3173" i="4"/>
  <c r="B3173" i="4" s="1"/>
  <c r="A3172" i="4"/>
  <c r="B3172" i="4" s="1"/>
  <c r="A3171" i="4"/>
  <c r="B3171" i="4" s="1"/>
  <c r="A3170" i="4"/>
  <c r="B3170" i="4" s="1"/>
  <c r="A3169" i="4"/>
  <c r="B3169" i="4" s="1"/>
  <c r="A3168" i="4"/>
  <c r="B3168" i="4" s="1"/>
  <c r="A3167" i="4"/>
  <c r="B3167" i="4" s="1"/>
  <c r="A3166" i="4"/>
  <c r="B3166" i="4" s="1"/>
  <c r="A3165" i="4"/>
  <c r="B3165" i="4" s="1"/>
  <c r="A3164" i="4"/>
  <c r="B3164" i="4" s="1"/>
  <c r="A3163" i="4"/>
  <c r="B3163" i="4" s="1"/>
  <c r="A3162" i="4"/>
  <c r="B3162" i="4" s="1"/>
  <c r="A3161" i="4"/>
  <c r="B3161" i="4" s="1"/>
  <c r="A3160" i="4"/>
  <c r="B3160" i="4" s="1"/>
  <c r="A3159" i="4"/>
  <c r="B3159" i="4" s="1"/>
  <c r="A3158" i="4"/>
  <c r="B3158" i="4" s="1"/>
  <c r="A3157" i="4"/>
  <c r="B3157" i="4" s="1"/>
  <c r="A3156" i="4"/>
  <c r="B3156" i="4" s="1"/>
  <c r="A3155" i="4"/>
  <c r="B3155" i="4" s="1"/>
  <c r="A3154" i="4"/>
  <c r="B3154" i="4" s="1"/>
  <c r="A3153" i="4"/>
  <c r="B3153" i="4" s="1"/>
  <c r="A3152" i="4"/>
  <c r="B3152" i="4" s="1"/>
  <c r="A3151" i="4"/>
  <c r="B3151" i="4" s="1"/>
  <c r="A3150" i="4"/>
  <c r="B3150" i="4" s="1"/>
  <c r="A3149" i="4"/>
  <c r="B3149" i="4" s="1"/>
  <c r="A3148" i="4"/>
  <c r="B3148" i="4" s="1"/>
  <c r="A3147" i="4"/>
  <c r="B3147" i="4" s="1"/>
  <c r="A3146" i="4"/>
  <c r="B3146" i="4" s="1"/>
  <c r="A3145" i="4"/>
  <c r="B3145" i="4" s="1"/>
  <c r="A3144" i="4"/>
  <c r="B3144" i="4" s="1"/>
  <c r="A3143" i="4"/>
  <c r="B3143" i="4" s="1"/>
  <c r="A3142" i="4"/>
  <c r="B3142" i="4" s="1"/>
  <c r="A3141" i="4"/>
  <c r="B3141" i="4" s="1"/>
  <c r="A3140" i="4"/>
  <c r="B3140" i="4" s="1"/>
  <c r="A3139" i="4"/>
  <c r="B3139" i="4" s="1"/>
  <c r="A3138" i="4"/>
  <c r="B3138" i="4" s="1"/>
  <c r="A3137" i="4"/>
  <c r="B3137" i="4" s="1"/>
  <c r="A3136" i="4"/>
  <c r="B3136" i="4" s="1"/>
  <c r="A3135" i="4"/>
  <c r="B3135" i="4" s="1"/>
  <c r="A3134" i="4"/>
  <c r="B3134" i="4" s="1"/>
  <c r="A3133" i="4"/>
  <c r="B3133" i="4" s="1"/>
  <c r="A3132" i="4"/>
  <c r="B3132" i="4" s="1"/>
  <c r="A3131" i="4"/>
  <c r="B3131" i="4" s="1"/>
  <c r="A3130" i="4"/>
  <c r="B3130" i="4" s="1"/>
  <c r="A3129" i="4"/>
  <c r="B3129" i="4" s="1"/>
  <c r="A3128" i="4"/>
  <c r="B3128" i="4" s="1"/>
  <c r="A3127" i="4"/>
  <c r="B3127" i="4" s="1"/>
  <c r="A3126" i="4"/>
  <c r="B3126" i="4" s="1"/>
  <c r="A3125" i="4"/>
  <c r="B3125" i="4" s="1"/>
  <c r="A3124" i="4"/>
  <c r="B3124" i="4" s="1"/>
  <c r="A3123" i="4"/>
  <c r="B3123" i="4" s="1"/>
  <c r="A3122" i="4"/>
  <c r="B3122" i="4" s="1"/>
  <c r="A3121" i="4"/>
  <c r="B3121" i="4" s="1"/>
  <c r="A3120" i="4"/>
  <c r="B3120" i="4" s="1"/>
  <c r="A3119" i="4"/>
  <c r="B3119" i="4" s="1"/>
  <c r="A3118" i="4"/>
  <c r="B3118" i="4" s="1"/>
  <c r="A3117" i="4"/>
  <c r="B3117" i="4" s="1"/>
  <c r="A3116" i="4"/>
  <c r="B3116" i="4" s="1"/>
  <c r="A3115" i="4"/>
  <c r="B3115" i="4" s="1"/>
  <c r="A3114" i="4"/>
  <c r="B3114" i="4" s="1"/>
  <c r="A3113" i="4"/>
  <c r="B3113" i="4" s="1"/>
  <c r="A3112" i="4"/>
  <c r="B3112" i="4" s="1"/>
  <c r="A3111" i="4"/>
  <c r="B3111" i="4" s="1"/>
  <c r="A3110" i="4"/>
  <c r="B3110" i="4" s="1"/>
  <c r="A3109" i="4"/>
  <c r="B3109" i="4" s="1"/>
  <c r="A3108" i="4"/>
  <c r="B3108" i="4" s="1"/>
  <c r="A3107" i="4"/>
  <c r="B3107" i="4" s="1"/>
  <c r="A3106" i="4"/>
  <c r="B3106" i="4" s="1"/>
  <c r="A3105" i="4"/>
  <c r="B3105" i="4" s="1"/>
  <c r="A3104" i="4"/>
  <c r="B3104" i="4" s="1"/>
  <c r="A3103" i="4"/>
  <c r="B3103" i="4" s="1"/>
  <c r="A3102" i="4"/>
  <c r="B3102" i="4" s="1"/>
  <c r="A3101" i="4"/>
  <c r="B3101" i="4" s="1"/>
  <c r="A3100" i="4"/>
  <c r="B3100" i="4" s="1"/>
  <c r="A3099" i="4"/>
  <c r="B3099" i="4" s="1"/>
  <c r="A3098" i="4"/>
  <c r="B3098" i="4" s="1"/>
  <c r="A3097" i="4"/>
  <c r="B3097" i="4" s="1"/>
  <c r="A3096" i="4"/>
  <c r="B3096" i="4" s="1"/>
  <c r="A3095" i="4"/>
  <c r="B3095" i="4" s="1"/>
  <c r="A3094" i="4"/>
  <c r="B3094" i="4" s="1"/>
  <c r="A3093" i="4"/>
  <c r="B3093" i="4" s="1"/>
  <c r="A3092" i="4"/>
  <c r="B3092" i="4" s="1"/>
  <c r="A3091" i="4"/>
  <c r="B3091" i="4" s="1"/>
  <c r="A3090" i="4"/>
  <c r="B3090" i="4" s="1"/>
  <c r="A3089" i="4"/>
  <c r="B3089" i="4" s="1"/>
  <c r="A3088" i="4"/>
  <c r="B3088" i="4" s="1"/>
  <c r="A3087" i="4"/>
  <c r="B3087" i="4" s="1"/>
  <c r="A3086" i="4"/>
  <c r="B3086" i="4" s="1"/>
  <c r="A3085" i="4"/>
  <c r="B3085" i="4" s="1"/>
  <c r="A3084" i="4"/>
  <c r="B3084" i="4" s="1"/>
  <c r="A3083" i="4"/>
  <c r="B3083" i="4" s="1"/>
  <c r="A3082" i="4"/>
  <c r="B3082" i="4" s="1"/>
  <c r="A3081" i="4"/>
  <c r="B3081" i="4" s="1"/>
  <c r="A3080" i="4"/>
  <c r="B3080" i="4" s="1"/>
  <c r="A3079" i="4"/>
  <c r="B3079" i="4" s="1"/>
  <c r="A3078" i="4"/>
  <c r="B3078" i="4" s="1"/>
  <c r="A3077" i="4"/>
  <c r="B3077" i="4" s="1"/>
  <c r="A3076" i="4"/>
  <c r="B3076" i="4" s="1"/>
  <c r="A3075" i="4"/>
  <c r="B3075" i="4" s="1"/>
  <c r="A3074" i="4"/>
  <c r="B3074" i="4" s="1"/>
  <c r="A3073" i="4"/>
  <c r="B3073" i="4" s="1"/>
  <c r="A3072" i="4"/>
  <c r="B3072" i="4" s="1"/>
  <c r="A3071" i="4"/>
  <c r="B3071" i="4" s="1"/>
  <c r="A3070" i="4"/>
  <c r="B3070" i="4" s="1"/>
  <c r="A3069" i="4"/>
  <c r="B3069" i="4" s="1"/>
  <c r="A3068" i="4"/>
  <c r="B3068" i="4" s="1"/>
  <c r="A3067" i="4"/>
  <c r="B3067" i="4" s="1"/>
  <c r="A3066" i="4"/>
  <c r="B3066" i="4" s="1"/>
  <c r="A3065" i="4"/>
  <c r="B3065" i="4" s="1"/>
  <c r="A3064" i="4"/>
  <c r="B3064" i="4" s="1"/>
  <c r="A3063" i="4"/>
  <c r="B3063" i="4" s="1"/>
  <c r="A3062" i="4"/>
  <c r="B3062" i="4" s="1"/>
  <c r="A3061" i="4"/>
  <c r="B3061" i="4" s="1"/>
  <c r="A3060" i="4"/>
  <c r="B3060" i="4" s="1"/>
  <c r="A3059" i="4"/>
  <c r="B3059" i="4" s="1"/>
  <c r="A3058" i="4"/>
  <c r="B3058" i="4" s="1"/>
  <c r="A3057" i="4"/>
  <c r="B3057" i="4" s="1"/>
  <c r="A3056" i="4"/>
  <c r="B3056" i="4" s="1"/>
  <c r="A3055" i="4"/>
  <c r="B3055" i="4" s="1"/>
  <c r="A3054" i="4"/>
  <c r="B3054" i="4" s="1"/>
  <c r="A3053" i="4"/>
  <c r="B3053" i="4" s="1"/>
  <c r="A3052" i="4"/>
  <c r="B3052" i="4" s="1"/>
  <c r="A3051" i="4"/>
  <c r="B3051" i="4" s="1"/>
  <c r="A3050" i="4"/>
  <c r="B3050" i="4" s="1"/>
  <c r="A3049" i="4"/>
  <c r="B3049" i="4" s="1"/>
  <c r="A3048" i="4"/>
  <c r="B3048" i="4" s="1"/>
  <c r="A3047" i="4"/>
  <c r="B3047" i="4" s="1"/>
  <c r="A3046" i="4"/>
  <c r="B3046" i="4" s="1"/>
  <c r="A3045" i="4"/>
  <c r="B3045" i="4" s="1"/>
  <c r="A3044" i="4"/>
  <c r="B3044" i="4" s="1"/>
  <c r="A3043" i="4"/>
  <c r="B3043" i="4" s="1"/>
  <c r="A3042" i="4"/>
  <c r="B3042" i="4" s="1"/>
  <c r="A3041" i="4"/>
  <c r="B3041" i="4" s="1"/>
  <c r="A3040" i="4"/>
  <c r="B3040" i="4" s="1"/>
  <c r="A3039" i="4"/>
  <c r="B3039" i="4" s="1"/>
  <c r="A3038" i="4"/>
  <c r="B3038" i="4" s="1"/>
  <c r="A3037" i="4"/>
  <c r="B3037" i="4" s="1"/>
  <c r="A3036" i="4"/>
  <c r="B3036" i="4" s="1"/>
  <c r="A3035" i="4"/>
  <c r="B3035" i="4" s="1"/>
  <c r="A3034" i="4"/>
  <c r="B3034" i="4" s="1"/>
  <c r="A3033" i="4"/>
  <c r="B3033" i="4" s="1"/>
  <c r="A3032" i="4"/>
  <c r="B3032" i="4" s="1"/>
  <c r="A3031" i="4"/>
  <c r="B3031" i="4" s="1"/>
  <c r="A3030" i="4"/>
  <c r="B3030" i="4" s="1"/>
  <c r="A3029" i="4"/>
  <c r="B3029" i="4" s="1"/>
  <c r="A3028" i="4"/>
  <c r="B3028" i="4" s="1"/>
  <c r="A3027" i="4"/>
  <c r="B3027" i="4" s="1"/>
  <c r="A3026" i="4"/>
  <c r="B3026" i="4" s="1"/>
  <c r="A3025" i="4"/>
  <c r="B3025" i="4" s="1"/>
  <c r="A3024" i="4"/>
  <c r="B3024" i="4" s="1"/>
  <c r="A3023" i="4"/>
  <c r="B3023" i="4" s="1"/>
  <c r="A3022" i="4"/>
  <c r="B3022" i="4" s="1"/>
  <c r="A3021" i="4"/>
  <c r="B3021" i="4" s="1"/>
  <c r="A3020" i="4"/>
  <c r="B3020" i="4" s="1"/>
  <c r="A3019" i="4"/>
  <c r="B3019" i="4" s="1"/>
  <c r="A3018" i="4"/>
  <c r="B3018" i="4" s="1"/>
  <c r="A3017" i="4"/>
  <c r="B3017" i="4" s="1"/>
  <c r="A3016" i="4"/>
  <c r="B3016" i="4" s="1"/>
  <c r="A3015" i="4"/>
  <c r="B3015" i="4" s="1"/>
  <c r="A3014" i="4"/>
  <c r="B3014" i="4" s="1"/>
  <c r="A3013" i="4"/>
  <c r="B3013" i="4" s="1"/>
  <c r="A3012" i="4"/>
  <c r="B3012" i="4" s="1"/>
  <c r="A3011" i="4"/>
  <c r="B3011" i="4" s="1"/>
  <c r="A3010" i="4"/>
  <c r="B3010" i="4" s="1"/>
  <c r="A3009" i="4"/>
  <c r="B3009" i="4" s="1"/>
  <c r="A3008" i="4"/>
  <c r="B3008" i="4" s="1"/>
  <c r="A3007" i="4"/>
  <c r="B3007" i="4" s="1"/>
  <c r="A3006" i="4"/>
  <c r="B3006" i="4" s="1"/>
  <c r="A3005" i="4"/>
  <c r="B3005" i="4" s="1"/>
  <c r="A3004" i="4"/>
  <c r="B3004" i="4" s="1"/>
  <c r="A3003" i="4"/>
  <c r="B3003" i="4" s="1"/>
  <c r="A3002" i="4"/>
  <c r="B3002" i="4" s="1"/>
  <c r="A3001" i="4"/>
  <c r="B3001" i="4" s="1"/>
  <c r="A3000" i="4"/>
  <c r="B3000" i="4" s="1"/>
  <c r="A2999" i="4"/>
  <c r="B2999" i="4" s="1"/>
  <c r="A2998" i="4"/>
  <c r="B2998" i="4" s="1"/>
  <c r="A2997" i="4"/>
  <c r="B2997" i="4" s="1"/>
  <c r="A2996" i="4"/>
  <c r="B2996" i="4" s="1"/>
  <c r="A2995" i="4"/>
  <c r="B2995" i="4" s="1"/>
  <c r="A2994" i="4"/>
  <c r="B2994" i="4" s="1"/>
  <c r="A2993" i="4"/>
  <c r="B2993" i="4" s="1"/>
  <c r="A2992" i="4"/>
  <c r="B2992" i="4" s="1"/>
  <c r="A2991" i="4"/>
  <c r="B2991" i="4" s="1"/>
  <c r="A2990" i="4"/>
  <c r="B2990" i="4" s="1"/>
  <c r="A2989" i="4"/>
  <c r="B2989" i="4" s="1"/>
  <c r="A2988" i="4"/>
  <c r="B2988" i="4" s="1"/>
  <c r="A2987" i="4"/>
  <c r="B2987" i="4" s="1"/>
  <c r="A2986" i="4"/>
  <c r="B2986" i="4" s="1"/>
  <c r="A2985" i="4"/>
  <c r="B2985" i="4" s="1"/>
  <c r="A2984" i="4"/>
  <c r="B2984" i="4" s="1"/>
  <c r="A2983" i="4"/>
  <c r="B2983" i="4" s="1"/>
  <c r="A2982" i="4"/>
  <c r="B2982" i="4" s="1"/>
  <c r="A2981" i="4"/>
  <c r="B2981" i="4" s="1"/>
  <c r="A2980" i="4"/>
  <c r="B2980" i="4" s="1"/>
  <c r="A2979" i="4"/>
  <c r="B2979" i="4" s="1"/>
  <c r="A2978" i="4"/>
  <c r="B2978" i="4" s="1"/>
  <c r="A2977" i="4"/>
  <c r="B2977" i="4" s="1"/>
  <c r="A2976" i="4"/>
  <c r="B2976" i="4" s="1"/>
  <c r="A2975" i="4"/>
  <c r="B2975" i="4" s="1"/>
  <c r="A2974" i="4"/>
  <c r="B2974" i="4" s="1"/>
  <c r="A2973" i="4"/>
  <c r="B2973" i="4" s="1"/>
  <c r="A2972" i="4"/>
  <c r="B2972" i="4" s="1"/>
  <c r="A2971" i="4"/>
  <c r="B2971" i="4" s="1"/>
  <c r="A2970" i="4"/>
  <c r="B2970" i="4" s="1"/>
  <c r="A2969" i="4"/>
  <c r="B2969" i="4" s="1"/>
  <c r="A2968" i="4"/>
  <c r="B2968" i="4" s="1"/>
  <c r="A2967" i="4"/>
  <c r="B2967" i="4" s="1"/>
  <c r="A2966" i="4"/>
  <c r="B2966" i="4" s="1"/>
  <c r="A2965" i="4"/>
  <c r="B2965" i="4" s="1"/>
  <c r="A2964" i="4"/>
  <c r="B2964" i="4" s="1"/>
  <c r="A2963" i="4"/>
  <c r="B2963" i="4" s="1"/>
  <c r="A2962" i="4"/>
  <c r="B2962" i="4" s="1"/>
  <c r="A2961" i="4"/>
  <c r="B2961" i="4" s="1"/>
  <c r="A2960" i="4"/>
  <c r="B2960" i="4" s="1"/>
  <c r="A2959" i="4"/>
  <c r="B2959" i="4" s="1"/>
  <c r="A2958" i="4"/>
  <c r="B2958" i="4" s="1"/>
  <c r="A2957" i="4"/>
  <c r="B2957" i="4" s="1"/>
  <c r="A2956" i="4"/>
  <c r="B2956" i="4" s="1"/>
  <c r="A2955" i="4"/>
  <c r="B2955" i="4" s="1"/>
  <c r="A2954" i="4"/>
  <c r="B2954" i="4" s="1"/>
  <c r="A2953" i="4"/>
  <c r="B2953" i="4" s="1"/>
  <c r="A2952" i="4"/>
  <c r="B2952" i="4" s="1"/>
  <c r="A2951" i="4"/>
  <c r="B2951" i="4" s="1"/>
  <c r="A2950" i="4"/>
  <c r="B2950" i="4" s="1"/>
  <c r="A2949" i="4"/>
  <c r="B2949" i="4" s="1"/>
  <c r="A2948" i="4"/>
  <c r="B2948" i="4" s="1"/>
  <c r="A2947" i="4"/>
  <c r="B2947" i="4" s="1"/>
  <c r="A2946" i="4"/>
  <c r="B2946" i="4" s="1"/>
  <c r="A2945" i="4"/>
  <c r="B2945" i="4" s="1"/>
  <c r="A2944" i="4"/>
  <c r="B2944" i="4" s="1"/>
  <c r="A2943" i="4"/>
  <c r="B2943" i="4" s="1"/>
  <c r="A2942" i="4"/>
  <c r="B2942" i="4" s="1"/>
  <c r="A2941" i="4"/>
  <c r="B2941" i="4" s="1"/>
  <c r="A2940" i="4"/>
  <c r="B2940" i="4" s="1"/>
  <c r="A2939" i="4"/>
  <c r="B2939" i="4" s="1"/>
  <c r="A2938" i="4"/>
  <c r="B2938" i="4" s="1"/>
  <c r="A2937" i="4"/>
  <c r="B2937" i="4" s="1"/>
  <c r="A2936" i="4"/>
  <c r="B2936" i="4" s="1"/>
  <c r="A2935" i="4"/>
  <c r="B2935" i="4" s="1"/>
  <c r="A2934" i="4"/>
  <c r="B2934" i="4" s="1"/>
  <c r="A2933" i="4"/>
  <c r="B2933" i="4" s="1"/>
  <c r="A2932" i="4"/>
  <c r="B2932" i="4" s="1"/>
  <c r="A2931" i="4"/>
  <c r="B2931" i="4" s="1"/>
  <c r="A2930" i="4"/>
  <c r="B2930" i="4" s="1"/>
  <c r="A2929" i="4"/>
  <c r="B2929" i="4" s="1"/>
  <c r="A2928" i="4"/>
  <c r="B2928" i="4" s="1"/>
  <c r="A2927" i="4"/>
  <c r="B2927" i="4" s="1"/>
  <c r="A2926" i="4"/>
  <c r="B2926" i="4" s="1"/>
  <c r="A2925" i="4"/>
  <c r="B2925" i="4" s="1"/>
  <c r="A2924" i="4"/>
  <c r="B2924" i="4" s="1"/>
  <c r="A2923" i="4"/>
  <c r="B2923" i="4" s="1"/>
  <c r="A2922" i="4"/>
  <c r="B2922" i="4" s="1"/>
  <c r="A2921" i="4"/>
  <c r="B2921" i="4" s="1"/>
  <c r="A2920" i="4"/>
  <c r="B2920" i="4" s="1"/>
  <c r="A2919" i="4"/>
  <c r="B2919" i="4" s="1"/>
  <c r="A2918" i="4"/>
  <c r="B2918" i="4" s="1"/>
  <c r="A2917" i="4"/>
  <c r="B2917" i="4" s="1"/>
  <c r="A2916" i="4"/>
  <c r="B2916" i="4" s="1"/>
  <c r="A2915" i="4"/>
  <c r="B2915" i="4" s="1"/>
  <c r="A2914" i="4"/>
  <c r="B2914" i="4" s="1"/>
  <c r="A2913" i="4"/>
  <c r="B2913" i="4" s="1"/>
  <c r="A2912" i="4"/>
  <c r="B2912" i="4" s="1"/>
  <c r="A2911" i="4"/>
  <c r="B2911" i="4" s="1"/>
  <c r="A2910" i="4"/>
  <c r="B2910" i="4" s="1"/>
  <c r="A2909" i="4"/>
  <c r="B2909" i="4" s="1"/>
  <c r="A2908" i="4"/>
  <c r="B2908" i="4" s="1"/>
  <c r="A2907" i="4"/>
  <c r="B2907" i="4" s="1"/>
  <c r="A2906" i="4"/>
  <c r="B2906" i="4" s="1"/>
  <c r="A2905" i="4"/>
  <c r="B2905" i="4" s="1"/>
  <c r="A2904" i="4"/>
  <c r="B2904" i="4" s="1"/>
  <c r="A2903" i="4"/>
  <c r="B2903" i="4" s="1"/>
  <c r="A2902" i="4"/>
  <c r="B2902" i="4" s="1"/>
  <c r="A2901" i="4"/>
  <c r="B2901" i="4" s="1"/>
  <c r="A2900" i="4"/>
  <c r="B2900" i="4" s="1"/>
  <c r="A2899" i="4"/>
  <c r="B2899" i="4" s="1"/>
  <c r="A2898" i="4"/>
  <c r="B2898" i="4" s="1"/>
  <c r="A2897" i="4"/>
  <c r="B2897" i="4" s="1"/>
  <c r="A2896" i="4"/>
  <c r="B2896" i="4" s="1"/>
  <c r="A2895" i="4"/>
  <c r="B2895" i="4" s="1"/>
  <c r="A2894" i="4"/>
  <c r="B2894" i="4" s="1"/>
  <c r="A2893" i="4"/>
  <c r="B2893" i="4" s="1"/>
  <c r="A2892" i="4"/>
  <c r="B2892" i="4" s="1"/>
  <c r="A2891" i="4"/>
  <c r="B2891" i="4" s="1"/>
  <c r="A2890" i="4"/>
  <c r="B2890" i="4" s="1"/>
  <c r="A2889" i="4"/>
  <c r="B2889" i="4" s="1"/>
  <c r="A2888" i="4"/>
  <c r="B2888" i="4" s="1"/>
  <c r="A2887" i="4"/>
  <c r="B2887" i="4" s="1"/>
  <c r="A2886" i="4"/>
  <c r="B2886" i="4" s="1"/>
  <c r="A2885" i="4"/>
  <c r="B2885" i="4" s="1"/>
  <c r="A2884" i="4"/>
  <c r="B2884" i="4" s="1"/>
  <c r="A2883" i="4"/>
  <c r="B2883" i="4" s="1"/>
  <c r="A2882" i="4"/>
  <c r="B2882" i="4" s="1"/>
  <c r="A2881" i="4"/>
  <c r="B2881" i="4" s="1"/>
  <c r="A2880" i="4"/>
  <c r="B2880" i="4" s="1"/>
  <c r="A2879" i="4"/>
  <c r="B2879" i="4" s="1"/>
  <c r="A2878" i="4"/>
  <c r="B2878" i="4" s="1"/>
  <c r="A2877" i="4"/>
  <c r="B2877" i="4" s="1"/>
  <c r="A2876" i="4"/>
  <c r="B2876" i="4" s="1"/>
  <c r="A2875" i="4"/>
  <c r="B2875" i="4" s="1"/>
  <c r="A2874" i="4"/>
  <c r="B2874" i="4" s="1"/>
  <c r="A2873" i="4"/>
  <c r="B2873" i="4" s="1"/>
  <c r="A2872" i="4"/>
  <c r="B2872" i="4" s="1"/>
  <c r="A2871" i="4"/>
  <c r="B2871" i="4" s="1"/>
  <c r="A2870" i="4"/>
  <c r="B2870" i="4" s="1"/>
  <c r="A2869" i="4"/>
  <c r="B2869" i="4" s="1"/>
  <c r="A2868" i="4"/>
  <c r="B2868" i="4" s="1"/>
  <c r="A2867" i="4"/>
  <c r="B2867" i="4" s="1"/>
  <c r="A2866" i="4"/>
  <c r="B2866" i="4" s="1"/>
  <c r="A2865" i="4"/>
  <c r="B2865" i="4" s="1"/>
  <c r="A2864" i="4"/>
  <c r="B2864" i="4" s="1"/>
  <c r="A2863" i="4"/>
  <c r="B2863" i="4" s="1"/>
  <c r="A2862" i="4"/>
  <c r="B2862" i="4" s="1"/>
  <c r="A2861" i="4"/>
  <c r="B2861" i="4" s="1"/>
  <c r="A2860" i="4"/>
  <c r="B2860" i="4" s="1"/>
  <c r="A2859" i="4"/>
  <c r="B2859" i="4" s="1"/>
  <c r="A2858" i="4"/>
  <c r="B2858" i="4" s="1"/>
  <c r="A2857" i="4"/>
  <c r="B2857" i="4" s="1"/>
  <c r="A2856" i="4"/>
  <c r="B2856" i="4" s="1"/>
  <c r="A2855" i="4"/>
  <c r="B2855" i="4" s="1"/>
  <c r="A2854" i="4"/>
  <c r="B2854" i="4" s="1"/>
  <c r="A2853" i="4"/>
  <c r="B2853" i="4" s="1"/>
  <c r="A2852" i="4"/>
  <c r="B2852" i="4" s="1"/>
  <c r="A2851" i="4"/>
  <c r="B2851" i="4" s="1"/>
  <c r="A2850" i="4"/>
  <c r="B2850" i="4" s="1"/>
  <c r="A2849" i="4"/>
  <c r="B2849" i="4" s="1"/>
  <c r="A2848" i="4"/>
  <c r="B2848" i="4" s="1"/>
  <c r="A2847" i="4"/>
  <c r="B2847" i="4" s="1"/>
  <c r="A2846" i="4"/>
  <c r="B2846" i="4" s="1"/>
  <c r="A2845" i="4"/>
  <c r="B2845" i="4" s="1"/>
  <c r="A2844" i="4"/>
  <c r="B2844" i="4" s="1"/>
  <c r="A2843" i="4"/>
  <c r="B2843" i="4" s="1"/>
  <c r="A2842" i="4"/>
  <c r="B2842" i="4" s="1"/>
  <c r="A2841" i="4"/>
  <c r="B2841" i="4" s="1"/>
  <c r="A2840" i="4"/>
  <c r="B2840" i="4" s="1"/>
  <c r="A2839" i="4"/>
  <c r="B2839" i="4" s="1"/>
  <c r="A2838" i="4"/>
  <c r="B2838" i="4" s="1"/>
  <c r="A2837" i="4"/>
  <c r="B2837" i="4" s="1"/>
  <c r="A2836" i="4"/>
  <c r="B2836" i="4" s="1"/>
  <c r="A2835" i="4"/>
  <c r="B2835" i="4" s="1"/>
  <c r="A2834" i="4"/>
  <c r="B2834" i="4" s="1"/>
  <c r="A2833" i="4"/>
  <c r="B2833" i="4" s="1"/>
  <c r="A2832" i="4"/>
  <c r="B2832" i="4" s="1"/>
  <c r="A2831" i="4"/>
  <c r="B2831" i="4" s="1"/>
  <c r="A2830" i="4"/>
  <c r="B2830" i="4" s="1"/>
  <c r="A2829" i="4"/>
  <c r="B2829" i="4" s="1"/>
  <c r="A2828" i="4"/>
  <c r="B2828" i="4" s="1"/>
  <c r="A2827" i="4"/>
  <c r="B2827" i="4" s="1"/>
  <c r="A2826" i="4"/>
  <c r="B2826" i="4" s="1"/>
  <c r="A2825" i="4"/>
  <c r="B2825" i="4" s="1"/>
  <c r="A2824" i="4"/>
  <c r="B2824" i="4" s="1"/>
  <c r="A2823" i="4"/>
  <c r="B2823" i="4" s="1"/>
  <c r="A2822" i="4"/>
  <c r="B2822" i="4" s="1"/>
  <c r="A2821" i="4"/>
  <c r="B2821" i="4" s="1"/>
  <c r="A2820" i="4"/>
  <c r="B2820" i="4" s="1"/>
  <c r="A2819" i="4"/>
  <c r="B2819" i="4" s="1"/>
  <c r="A2818" i="4"/>
  <c r="B2818" i="4" s="1"/>
  <c r="A2817" i="4"/>
  <c r="B2817" i="4" s="1"/>
  <c r="A2816" i="4"/>
  <c r="B2816" i="4" s="1"/>
  <c r="A2815" i="4"/>
  <c r="B2815" i="4" s="1"/>
  <c r="A2814" i="4"/>
  <c r="B2814" i="4" s="1"/>
  <c r="A2813" i="4"/>
  <c r="B2813" i="4" s="1"/>
  <c r="A2812" i="4"/>
  <c r="B2812" i="4" s="1"/>
  <c r="A2811" i="4"/>
  <c r="B2811" i="4" s="1"/>
  <c r="A2810" i="4"/>
  <c r="B2810" i="4" s="1"/>
  <c r="A2809" i="4"/>
  <c r="B2809" i="4" s="1"/>
  <c r="A2808" i="4"/>
  <c r="B2808" i="4" s="1"/>
  <c r="A2807" i="4"/>
  <c r="B2807" i="4" s="1"/>
  <c r="A2806" i="4"/>
  <c r="B2806" i="4" s="1"/>
  <c r="A2805" i="4"/>
  <c r="B2805" i="4" s="1"/>
  <c r="A2804" i="4"/>
  <c r="B2804" i="4" s="1"/>
  <c r="A2803" i="4"/>
  <c r="B2803" i="4" s="1"/>
  <c r="A2802" i="4"/>
  <c r="B2802" i="4" s="1"/>
  <c r="A2801" i="4"/>
  <c r="B2801" i="4" s="1"/>
  <c r="A2800" i="4"/>
  <c r="B2800" i="4" s="1"/>
  <c r="A2799" i="4"/>
  <c r="B2799" i="4" s="1"/>
  <c r="A2798" i="4"/>
  <c r="B2798" i="4" s="1"/>
  <c r="A2797" i="4"/>
  <c r="B2797" i="4" s="1"/>
  <c r="A2796" i="4"/>
  <c r="B2796" i="4" s="1"/>
  <c r="A2795" i="4"/>
  <c r="B2795" i="4" s="1"/>
  <c r="A2794" i="4"/>
  <c r="B2794" i="4" s="1"/>
  <c r="A2793" i="4"/>
  <c r="B2793" i="4" s="1"/>
  <c r="A2792" i="4"/>
  <c r="B2792" i="4" s="1"/>
  <c r="A2791" i="4"/>
  <c r="B2791" i="4" s="1"/>
  <c r="A2790" i="4"/>
  <c r="B2790" i="4" s="1"/>
  <c r="A2789" i="4"/>
  <c r="B2789" i="4" s="1"/>
  <c r="A2788" i="4"/>
  <c r="B2788" i="4" s="1"/>
  <c r="A2787" i="4"/>
  <c r="B2787" i="4" s="1"/>
  <c r="A2786" i="4"/>
  <c r="B2786" i="4" s="1"/>
  <c r="A2785" i="4"/>
  <c r="B2785" i="4" s="1"/>
  <c r="A2784" i="4"/>
  <c r="B2784" i="4" s="1"/>
  <c r="A2783" i="4"/>
  <c r="B2783" i="4" s="1"/>
  <c r="A2782" i="4"/>
  <c r="B2782" i="4" s="1"/>
  <c r="A2781" i="4"/>
  <c r="B2781" i="4" s="1"/>
  <c r="A2780" i="4"/>
  <c r="B2780" i="4" s="1"/>
  <c r="A2779" i="4"/>
  <c r="B2779" i="4" s="1"/>
  <c r="A2778" i="4"/>
  <c r="B2778" i="4" s="1"/>
  <c r="A2777" i="4"/>
  <c r="B2777" i="4" s="1"/>
  <c r="A2776" i="4"/>
  <c r="B2776" i="4" s="1"/>
  <c r="A2775" i="4"/>
  <c r="B2775" i="4" s="1"/>
  <c r="A2774" i="4"/>
  <c r="B2774" i="4" s="1"/>
  <c r="A2773" i="4"/>
  <c r="B2773" i="4" s="1"/>
  <c r="A2772" i="4"/>
  <c r="B2772" i="4" s="1"/>
  <c r="A2771" i="4"/>
  <c r="B2771" i="4" s="1"/>
  <c r="A2770" i="4"/>
  <c r="B2770" i="4" s="1"/>
  <c r="A2769" i="4"/>
  <c r="B2769" i="4" s="1"/>
  <c r="A2768" i="4"/>
  <c r="B2768" i="4" s="1"/>
  <c r="A2767" i="4"/>
  <c r="B2767" i="4" s="1"/>
  <c r="A2766" i="4"/>
  <c r="B2766" i="4" s="1"/>
  <c r="A2765" i="4"/>
  <c r="B2765" i="4" s="1"/>
  <c r="A2764" i="4"/>
  <c r="B2764" i="4" s="1"/>
  <c r="A2763" i="4"/>
  <c r="B2763" i="4" s="1"/>
  <c r="A2762" i="4"/>
  <c r="B2762" i="4" s="1"/>
  <c r="A2761" i="4"/>
  <c r="B2761" i="4" s="1"/>
  <c r="A2760" i="4"/>
  <c r="B2760" i="4" s="1"/>
  <c r="A2759" i="4"/>
  <c r="B2759" i="4" s="1"/>
  <c r="A2758" i="4"/>
  <c r="B2758" i="4" s="1"/>
  <c r="A2757" i="4"/>
  <c r="B2757" i="4" s="1"/>
  <c r="A2756" i="4"/>
  <c r="B2756" i="4" s="1"/>
  <c r="A2755" i="4"/>
  <c r="B2755" i="4" s="1"/>
  <c r="A2754" i="4"/>
  <c r="B2754" i="4" s="1"/>
  <c r="A2753" i="4"/>
  <c r="B2753" i="4" s="1"/>
  <c r="A2752" i="4"/>
  <c r="B2752" i="4" s="1"/>
  <c r="A2751" i="4"/>
  <c r="B2751" i="4" s="1"/>
  <c r="A2750" i="4"/>
  <c r="B2750" i="4" s="1"/>
  <c r="A2749" i="4"/>
  <c r="B2749" i="4" s="1"/>
  <c r="A2748" i="4"/>
  <c r="B2748" i="4" s="1"/>
  <c r="A2747" i="4"/>
  <c r="B2747" i="4" s="1"/>
  <c r="A2746" i="4"/>
  <c r="B2746" i="4" s="1"/>
  <c r="A2745" i="4"/>
  <c r="B2745" i="4" s="1"/>
  <c r="A2744" i="4"/>
  <c r="B2744" i="4" s="1"/>
  <c r="A2743" i="4"/>
  <c r="B2743" i="4" s="1"/>
  <c r="A2742" i="4"/>
  <c r="B2742" i="4" s="1"/>
  <c r="A2741" i="4"/>
  <c r="B2741" i="4" s="1"/>
  <c r="A2740" i="4"/>
  <c r="B2740" i="4" s="1"/>
  <c r="A2739" i="4"/>
  <c r="B2739" i="4" s="1"/>
  <c r="A2738" i="4"/>
  <c r="B2738" i="4" s="1"/>
  <c r="A2737" i="4"/>
  <c r="B2737" i="4" s="1"/>
  <c r="A2736" i="4"/>
  <c r="B2736" i="4" s="1"/>
  <c r="A2735" i="4"/>
  <c r="B2735" i="4" s="1"/>
  <c r="A2734" i="4"/>
  <c r="B2734" i="4" s="1"/>
  <c r="A2733" i="4"/>
  <c r="B2733" i="4" s="1"/>
  <c r="A2732" i="4"/>
  <c r="B2732" i="4" s="1"/>
  <c r="A2731" i="4"/>
  <c r="B2731" i="4" s="1"/>
  <c r="A2730" i="4"/>
  <c r="B2730" i="4" s="1"/>
  <c r="A2729" i="4"/>
  <c r="B2729" i="4" s="1"/>
  <c r="A2728" i="4"/>
  <c r="B2728" i="4" s="1"/>
  <c r="A2727" i="4"/>
  <c r="B2727" i="4" s="1"/>
  <c r="A2726" i="4"/>
  <c r="B2726" i="4" s="1"/>
  <c r="A2725" i="4"/>
  <c r="B2725" i="4" s="1"/>
  <c r="A2724" i="4"/>
  <c r="B2724" i="4" s="1"/>
  <c r="A2723" i="4"/>
  <c r="B2723" i="4" s="1"/>
  <c r="A2722" i="4"/>
  <c r="B2722" i="4" s="1"/>
  <c r="A2721" i="4"/>
  <c r="B2721" i="4" s="1"/>
  <c r="A2720" i="4"/>
  <c r="B2720" i="4" s="1"/>
  <c r="A2719" i="4"/>
  <c r="B2719" i="4" s="1"/>
  <c r="A2718" i="4"/>
  <c r="B2718" i="4" s="1"/>
  <c r="A2717" i="4"/>
  <c r="B2717" i="4" s="1"/>
  <c r="A2716" i="4"/>
  <c r="B2716" i="4" s="1"/>
  <c r="A2715" i="4"/>
  <c r="B2715" i="4" s="1"/>
  <c r="A2714" i="4"/>
  <c r="B2714" i="4" s="1"/>
  <c r="A2713" i="4"/>
  <c r="B2713" i="4" s="1"/>
  <c r="A2712" i="4"/>
  <c r="B2712" i="4" s="1"/>
  <c r="A2711" i="4"/>
  <c r="B2711" i="4" s="1"/>
  <c r="A2710" i="4"/>
  <c r="B2710" i="4" s="1"/>
  <c r="A2709" i="4"/>
  <c r="B2709" i="4" s="1"/>
  <c r="A2708" i="4"/>
  <c r="B2708" i="4" s="1"/>
  <c r="A2707" i="4"/>
  <c r="B2707" i="4" s="1"/>
  <c r="A2706" i="4"/>
  <c r="B2706" i="4" s="1"/>
  <c r="A2705" i="4"/>
  <c r="B2705" i="4" s="1"/>
  <c r="A2704" i="4"/>
  <c r="B2704" i="4" s="1"/>
  <c r="A2703" i="4"/>
  <c r="B2703" i="4" s="1"/>
  <c r="A2702" i="4"/>
  <c r="B2702" i="4" s="1"/>
  <c r="A2701" i="4"/>
  <c r="B2701" i="4" s="1"/>
  <c r="A2700" i="4"/>
  <c r="B2700" i="4" s="1"/>
  <c r="A2699" i="4"/>
  <c r="B2699" i="4" s="1"/>
  <c r="A2698" i="4"/>
  <c r="B2698" i="4" s="1"/>
  <c r="A2697" i="4"/>
  <c r="B2697" i="4" s="1"/>
  <c r="A2696" i="4"/>
  <c r="B2696" i="4" s="1"/>
  <c r="A2695" i="4"/>
  <c r="B2695" i="4" s="1"/>
  <c r="A2694" i="4"/>
  <c r="B2694" i="4" s="1"/>
  <c r="A2693" i="4"/>
  <c r="B2693" i="4" s="1"/>
  <c r="A2692" i="4"/>
  <c r="B2692" i="4" s="1"/>
  <c r="A2691" i="4"/>
  <c r="B2691" i="4" s="1"/>
  <c r="A2690" i="4"/>
  <c r="B2690" i="4" s="1"/>
  <c r="A2689" i="4"/>
  <c r="B2689" i="4" s="1"/>
  <c r="A2688" i="4"/>
  <c r="B2688" i="4" s="1"/>
  <c r="A2687" i="4"/>
  <c r="B2687" i="4" s="1"/>
  <c r="A2686" i="4"/>
  <c r="B2686" i="4" s="1"/>
  <c r="A2685" i="4"/>
  <c r="B2685" i="4" s="1"/>
  <c r="A2684" i="4"/>
  <c r="B2684" i="4" s="1"/>
  <c r="A2683" i="4"/>
  <c r="B2683" i="4" s="1"/>
  <c r="A2682" i="4"/>
  <c r="B2682" i="4" s="1"/>
  <c r="A2681" i="4"/>
  <c r="B2681" i="4" s="1"/>
  <c r="A2680" i="4"/>
  <c r="B2680" i="4" s="1"/>
  <c r="A2679" i="4"/>
  <c r="B2679" i="4" s="1"/>
  <c r="A2678" i="4"/>
  <c r="B2678" i="4" s="1"/>
  <c r="A2677" i="4"/>
  <c r="B2677" i="4" s="1"/>
  <c r="A2676" i="4"/>
  <c r="B2676" i="4" s="1"/>
  <c r="A2675" i="4"/>
  <c r="B2675" i="4" s="1"/>
  <c r="A2674" i="4"/>
  <c r="B2674" i="4" s="1"/>
  <c r="A2673" i="4"/>
  <c r="B2673" i="4" s="1"/>
  <c r="A2672" i="4"/>
  <c r="B2672" i="4" s="1"/>
  <c r="A2671" i="4"/>
  <c r="B2671" i="4" s="1"/>
  <c r="A2670" i="4"/>
  <c r="B2670" i="4" s="1"/>
  <c r="A2669" i="4"/>
  <c r="B2669" i="4" s="1"/>
  <c r="A2668" i="4"/>
  <c r="B2668" i="4" s="1"/>
  <c r="A2667" i="4"/>
  <c r="B2667" i="4" s="1"/>
  <c r="A2666" i="4"/>
  <c r="B2666" i="4" s="1"/>
  <c r="A2665" i="4"/>
  <c r="B2665" i="4" s="1"/>
  <c r="A2664" i="4"/>
  <c r="B2664" i="4" s="1"/>
  <c r="A2663" i="4"/>
  <c r="B2663" i="4" s="1"/>
  <c r="A2662" i="4"/>
  <c r="B2662" i="4" s="1"/>
  <c r="A2661" i="4"/>
  <c r="B2661" i="4" s="1"/>
  <c r="A2660" i="4"/>
  <c r="B2660" i="4" s="1"/>
  <c r="A2659" i="4"/>
  <c r="B2659" i="4" s="1"/>
  <c r="A2658" i="4"/>
  <c r="B2658" i="4" s="1"/>
  <c r="A2657" i="4"/>
  <c r="B2657" i="4" s="1"/>
  <c r="A2656" i="4"/>
  <c r="B2656" i="4" s="1"/>
  <c r="A2655" i="4"/>
  <c r="B2655" i="4" s="1"/>
  <c r="A2654" i="4"/>
  <c r="B2654" i="4" s="1"/>
  <c r="A2653" i="4"/>
  <c r="B2653" i="4" s="1"/>
  <c r="A2652" i="4"/>
  <c r="B2652" i="4" s="1"/>
  <c r="A2651" i="4"/>
  <c r="B2651" i="4" s="1"/>
  <c r="A2650" i="4"/>
  <c r="B2650" i="4" s="1"/>
  <c r="A2649" i="4"/>
  <c r="B2649" i="4" s="1"/>
  <c r="A2648" i="4"/>
  <c r="B2648" i="4" s="1"/>
  <c r="A2647" i="4"/>
  <c r="B2647" i="4" s="1"/>
  <c r="A2646" i="4"/>
  <c r="B2646" i="4" s="1"/>
  <c r="A2645" i="4"/>
  <c r="B2645" i="4" s="1"/>
  <c r="A2644" i="4"/>
  <c r="B2644" i="4" s="1"/>
  <c r="A2643" i="4"/>
  <c r="B2643" i="4" s="1"/>
  <c r="A2642" i="4"/>
  <c r="B2642" i="4" s="1"/>
  <c r="A2641" i="4"/>
  <c r="B2641" i="4" s="1"/>
  <c r="A2640" i="4"/>
  <c r="B2640" i="4" s="1"/>
  <c r="A2639" i="4"/>
  <c r="B2639" i="4" s="1"/>
  <c r="A2638" i="4"/>
  <c r="B2638" i="4" s="1"/>
  <c r="A2637" i="4"/>
  <c r="B2637" i="4" s="1"/>
  <c r="A2636" i="4"/>
  <c r="B2636" i="4" s="1"/>
  <c r="A2635" i="4"/>
  <c r="B2635" i="4" s="1"/>
  <c r="A2634" i="4"/>
  <c r="B2634" i="4" s="1"/>
  <c r="A2633" i="4"/>
  <c r="B2633" i="4" s="1"/>
  <c r="A2632" i="4"/>
  <c r="B2632" i="4" s="1"/>
  <c r="A2631" i="4"/>
  <c r="B2631" i="4" s="1"/>
  <c r="A2630" i="4"/>
  <c r="B2630" i="4" s="1"/>
  <c r="A2629" i="4"/>
  <c r="B2629" i="4" s="1"/>
  <c r="A2628" i="4"/>
  <c r="B2628" i="4" s="1"/>
  <c r="A2627" i="4"/>
  <c r="B2627" i="4" s="1"/>
  <c r="A2626" i="4"/>
  <c r="B2626" i="4" s="1"/>
  <c r="A2625" i="4"/>
  <c r="B2625" i="4" s="1"/>
  <c r="A2624" i="4"/>
  <c r="B2624" i="4" s="1"/>
  <c r="A2623" i="4"/>
  <c r="B2623" i="4" s="1"/>
  <c r="A2622" i="4"/>
  <c r="B2622" i="4" s="1"/>
  <c r="A2621" i="4"/>
  <c r="B2621" i="4" s="1"/>
  <c r="A2620" i="4"/>
  <c r="B2620" i="4" s="1"/>
  <c r="A2619" i="4"/>
  <c r="B2619" i="4" s="1"/>
  <c r="A2618" i="4"/>
  <c r="B2618" i="4" s="1"/>
  <c r="A2617" i="4"/>
  <c r="B2617" i="4" s="1"/>
  <c r="A2616" i="4"/>
  <c r="B2616" i="4" s="1"/>
  <c r="A2615" i="4"/>
  <c r="B2615" i="4" s="1"/>
  <c r="A2614" i="4"/>
  <c r="B2614" i="4" s="1"/>
  <c r="A2613" i="4"/>
  <c r="B2613" i="4" s="1"/>
  <c r="A2612" i="4"/>
  <c r="B2612" i="4" s="1"/>
  <c r="A2611" i="4"/>
  <c r="B2611" i="4" s="1"/>
  <c r="A2610" i="4"/>
  <c r="B2610" i="4" s="1"/>
  <c r="A2609" i="4"/>
  <c r="B2609" i="4" s="1"/>
  <c r="A2608" i="4"/>
  <c r="B2608" i="4" s="1"/>
  <c r="A2607" i="4"/>
  <c r="B2607" i="4" s="1"/>
  <c r="A2606" i="4"/>
  <c r="B2606" i="4" s="1"/>
  <c r="A2605" i="4"/>
  <c r="B2605" i="4" s="1"/>
  <c r="A2604" i="4"/>
  <c r="B2604" i="4" s="1"/>
  <c r="A2603" i="4"/>
  <c r="B2603" i="4" s="1"/>
  <c r="A2602" i="4"/>
  <c r="B2602" i="4" s="1"/>
  <c r="A2601" i="4"/>
  <c r="B2601" i="4" s="1"/>
  <c r="A2600" i="4"/>
  <c r="B2600" i="4" s="1"/>
  <c r="A2599" i="4"/>
  <c r="B2599" i="4" s="1"/>
  <c r="A2598" i="4"/>
  <c r="B2598" i="4" s="1"/>
  <c r="A2597" i="4"/>
  <c r="B2597" i="4" s="1"/>
  <c r="A2596" i="4"/>
  <c r="B2596" i="4" s="1"/>
  <c r="A2595" i="4"/>
  <c r="B2595" i="4" s="1"/>
  <c r="A2594" i="4"/>
  <c r="B2594" i="4" s="1"/>
  <c r="A2593" i="4"/>
  <c r="B2593" i="4" s="1"/>
  <c r="A2592" i="4"/>
  <c r="B2592" i="4" s="1"/>
  <c r="A2591" i="4"/>
  <c r="B2591" i="4" s="1"/>
  <c r="A2590" i="4"/>
  <c r="B2590" i="4" s="1"/>
  <c r="A2589" i="4"/>
  <c r="B2589" i="4" s="1"/>
  <c r="A2588" i="4"/>
  <c r="B2588" i="4" s="1"/>
  <c r="A2587" i="4"/>
  <c r="B2587" i="4" s="1"/>
  <c r="A2586" i="4"/>
  <c r="B2586" i="4" s="1"/>
  <c r="A2585" i="4"/>
  <c r="B2585" i="4" s="1"/>
  <c r="A2584" i="4"/>
  <c r="B2584" i="4" s="1"/>
  <c r="A2583" i="4"/>
  <c r="B2583" i="4" s="1"/>
  <c r="A2582" i="4"/>
  <c r="B2582" i="4" s="1"/>
  <c r="A2581" i="4"/>
  <c r="B2581" i="4" s="1"/>
  <c r="A2580" i="4"/>
  <c r="B2580" i="4" s="1"/>
  <c r="A2579" i="4"/>
  <c r="B2579" i="4" s="1"/>
  <c r="A2578" i="4"/>
  <c r="B2578" i="4" s="1"/>
  <c r="A2577" i="4"/>
  <c r="B2577" i="4" s="1"/>
  <c r="A2576" i="4"/>
  <c r="B2576" i="4" s="1"/>
  <c r="A2575" i="4"/>
  <c r="B2575" i="4" s="1"/>
  <c r="A2574" i="4"/>
  <c r="B2574" i="4" s="1"/>
  <c r="A2573" i="4"/>
  <c r="B2573" i="4" s="1"/>
  <c r="A2572" i="4"/>
  <c r="B2572" i="4" s="1"/>
  <c r="A2571" i="4"/>
  <c r="B2571" i="4" s="1"/>
  <c r="A2570" i="4"/>
  <c r="B2570" i="4" s="1"/>
  <c r="A2569" i="4"/>
  <c r="B2569" i="4" s="1"/>
  <c r="A2568" i="4"/>
  <c r="B2568" i="4" s="1"/>
  <c r="A2567" i="4"/>
  <c r="B2567" i="4" s="1"/>
  <c r="A2566" i="4"/>
  <c r="B2566" i="4" s="1"/>
  <c r="A2565" i="4"/>
  <c r="B2565" i="4" s="1"/>
  <c r="A2564" i="4"/>
  <c r="B2564" i="4" s="1"/>
  <c r="A2563" i="4"/>
  <c r="B2563" i="4" s="1"/>
  <c r="A2562" i="4"/>
  <c r="B2562" i="4" s="1"/>
  <c r="A2561" i="4"/>
  <c r="B2561" i="4" s="1"/>
  <c r="A2560" i="4"/>
  <c r="B2560" i="4" s="1"/>
  <c r="A2559" i="4"/>
  <c r="B2559" i="4" s="1"/>
  <c r="A2558" i="4"/>
  <c r="B2558" i="4" s="1"/>
  <c r="A2557" i="4"/>
  <c r="B2557" i="4" s="1"/>
  <c r="A2556" i="4"/>
  <c r="B2556" i="4" s="1"/>
  <c r="A2555" i="4"/>
  <c r="B2555" i="4" s="1"/>
  <c r="A2554" i="4"/>
  <c r="B2554" i="4" s="1"/>
  <c r="A2553" i="4"/>
  <c r="B2553" i="4" s="1"/>
  <c r="A2552" i="4"/>
  <c r="B2552" i="4" s="1"/>
  <c r="A2551" i="4"/>
  <c r="B2551" i="4" s="1"/>
  <c r="A2550" i="4"/>
  <c r="B2550" i="4" s="1"/>
  <c r="A2549" i="4"/>
  <c r="B2549" i="4" s="1"/>
  <c r="A2548" i="4"/>
  <c r="B2548" i="4" s="1"/>
  <c r="A2547" i="4"/>
  <c r="B2547" i="4" s="1"/>
  <c r="A2546" i="4"/>
  <c r="B2546" i="4" s="1"/>
  <c r="A2545" i="4"/>
  <c r="B2545" i="4" s="1"/>
  <c r="A2544" i="4"/>
  <c r="B2544" i="4" s="1"/>
  <c r="A2543" i="4"/>
  <c r="B2543" i="4" s="1"/>
  <c r="A2542" i="4"/>
  <c r="B2542" i="4" s="1"/>
  <c r="A2541" i="4"/>
  <c r="B2541" i="4" s="1"/>
  <c r="A2540" i="4"/>
  <c r="B2540" i="4" s="1"/>
  <c r="A2539" i="4"/>
  <c r="B2539" i="4" s="1"/>
  <c r="A2538" i="4"/>
  <c r="B2538" i="4" s="1"/>
  <c r="A2537" i="4"/>
  <c r="B2537" i="4" s="1"/>
  <c r="A2536" i="4"/>
  <c r="B2536" i="4" s="1"/>
  <c r="A2535" i="4"/>
  <c r="B2535" i="4" s="1"/>
  <c r="A2534" i="4"/>
  <c r="B2534" i="4" s="1"/>
  <c r="A2533" i="4"/>
  <c r="B2533" i="4" s="1"/>
  <c r="A2532" i="4"/>
  <c r="B2532" i="4" s="1"/>
  <c r="A2531" i="4"/>
  <c r="B2531" i="4" s="1"/>
  <c r="A2530" i="4"/>
  <c r="B2530" i="4" s="1"/>
  <c r="A2529" i="4"/>
  <c r="B2529" i="4" s="1"/>
  <c r="A2528" i="4"/>
  <c r="B2528" i="4" s="1"/>
  <c r="A2527" i="4"/>
  <c r="B2527" i="4" s="1"/>
  <c r="A2526" i="4"/>
  <c r="B2526" i="4" s="1"/>
  <c r="A2525" i="4"/>
  <c r="B2525" i="4" s="1"/>
  <c r="A2524" i="4"/>
  <c r="B2524" i="4" s="1"/>
  <c r="A2523" i="4"/>
  <c r="B2523" i="4" s="1"/>
  <c r="A2522" i="4"/>
  <c r="B2522" i="4" s="1"/>
  <c r="A2521" i="4"/>
  <c r="B2521" i="4" s="1"/>
  <c r="A2520" i="4"/>
  <c r="B2520" i="4" s="1"/>
  <c r="A2519" i="4"/>
  <c r="B2519" i="4" s="1"/>
  <c r="A2518" i="4"/>
  <c r="B2518" i="4" s="1"/>
  <c r="A2517" i="4"/>
  <c r="B2517" i="4" s="1"/>
  <c r="A2516" i="4"/>
  <c r="B2516" i="4" s="1"/>
  <c r="A2515" i="4"/>
  <c r="B2515" i="4" s="1"/>
  <c r="A2514" i="4"/>
  <c r="B2514" i="4" s="1"/>
  <c r="A2513" i="4"/>
  <c r="B2513" i="4" s="1"/>
  <c r="A2512" i="4"/>
  <c r="B2512" i="4" s="1"/>
  <c r="A2511" i="4"/>
  <c r="B2511" i="4" s="1"/>
  <c r="A2510" i="4"/>
  <c r="B2510" i="4" s="1"/>
  <c r="A2509" i="4"/>
  <c r="B2509" i="4" s="1"/>
  <c r="A2508" i="4"/>
  <c r="B2508" i="4" s="1"/>
  <c r="A2507" i="4"/>
  <c r="B2507" i="4" s="1"/>
  <c r="A2506" i="4"/>
  <c r="B2506" i="4" s="1"/>
  <c r="A2505" i="4"/>
  <c r="B2505" i="4" s="1"/>
  <c r="A2504" i="4"/>
  <c r="B2504" i="4" s="1"/>
  <c r="A2503" i="4"/>
  <c r="B2503" i="4" s="1"/>
  <c r="A2502" i="4"/>
  <c r="B2502" i="4" s="1"/>
  <c r="A2501" i="4"/>
  <c r="B2501" i="4" s="1"/>
  <c r="A2500" i="4"/>
  <c r="B2500" i="4" s="1"/>
  <c r="A2499" i="4"/>
  <c r="B2499" i="4" s="1"/>
  <c r="A2498" i="4"/>
  <c r="B2498" i="4" s="1"/>
  <c r="A2497" i="4"/>
  <c r="B2497" i="4" s="1"/>
  <c r="A2496" i="4"/>
  <c r="B2496" i="4" s="1"/>
  <c r="A2495" i="4"/>
  <c r="B2495" i="4" s="1"/>
  <c r="A2494" i="4"/>
  <c r="B2494" i="4" s="1"/>
  <c r="A2493" i="4"/>
  <c r="B2493" i="4" s="1"/>
  <c r="A2492" i="4"/>
  <c r="B2492" i="4" s="1"/>
  <c r="A2491" i="4"/>
  <c r="B2491" i="4" s="1"/>
  <c r="A2490" i="4"/>
  <c r="B2490" i="4" s="1"/>
  <c r="A2489" i="4"/>
  <c r="B2489" i="4" s="1"/>
  <c r="A2488" i="4"/>
  <c r="B2488" i="4" s="1"/>
  <c r="A2487" i="4"/>
  <c r="B2487" i="4" s="1"/>
  <c r="A2486" i="4"/>
  <c r="B2486" i="4" s="1"/>
  <c r="A2485" i="4"/>
  <c r="B2485" i="4" s="1"/>
  <c r="A2484" i="4"/>
  <c r="B2484" i="4" s="1"/>
  <c r="A2483" i="4"/>
  <c r="B2483" i="4" s="1"/>
  <c r="A2482" i="4"/>
  <c r="B2482" i="4" s="1"/>
  <c r="A2481" i="4"/>
  <c r="B2481" i="4" s="1"/>
  <c r="A2480" i="4"/>
  <c r="B2480" i="4" s="1"/>
  <c r="A2479" i="4"/>
  <c r="B2479" i="4" s="1"/>
  <c r="A2478" i="4"/>
  <c r="B2478" i="4" s="1"/>
  <c r="A2477" i="4"/>
  <c r="B2477" i="4" s="1"/>
  <c r="A2476" i="4"/>
  <c r="B2476" i="4" s="1"/>
  <c r="A2475" i="4"/>
  <c r="B2475" i="4" s="1"/>
  <c r="A2474" i="4"/>
  <c r="B2474" i="4" s="1"/>
  <c r="A2473" i="4"/>
  <c r="B2473" i="4" s="1"/>
  <c r="A2472" i="4"/>
  <c r="B2472" i="4" s="1"/>
  <c r="A2471" i="4"/>
  <c r="B2471" i="4" s="1"/>
  <c r="A2470" i="4"/>
  <c r="B2470" i="4" s="1"/>
  <c r="A2469" i="4"/>
  <c r="B2469" i="4" s="1"/>
  <c r="A2468" i="4"/>
  <c r="B2468" i="4" s="1"/>
  <c r="A2467" i="4"/>
  <c r="B2467" i="4" s="1"/>
  <c r="A2466" i="4"/>
  <c r="B2466" i="4" s="1"/>
  <c r="A2465" i="4"/>
  <c r="B2465" i="4" s="1"/>
  <c r="A2464" i="4"/>
  <c r="B2464" i="4" s="1"/>
  <c r="A2463" i="4"/>
  <c r="B2463" i="4" s="1"/>
  <c r="A2462" i="4"/>
  <c r="B2462" i="4" s="1"/>
  <c r="A2461" i="4"/>
  <c r="B2461" i="4" s="1"/>
  <c r="A2460" i="4"/>
  <c r="B2460" i="4" s="1"/>
  <c r="A2459" i="4"/>
  <c r="B2459" i="4" s="1"/>
  <c r="A2458" i="4"/>
  <c r="B2458" i="4" s="1"/>
  <c r="A2457" i="4"/>
  <c r="B2457" i="4" s="1"/>
  <c r="A2456" i="4"/>
  <c r="B2456" i="4" s="1"/>
  <c r="A2455" i="4"/>
  <c r="B2455" i="4" s="1"/>
  <c r="A2454" i="4"/>
  <c r="B2454" i="4" s="1"/>
  <c r="A2453" i="4"/>
  <c r="B2453" i="4" s="1"/>
  <c r="A2452" i="4"/>
  <c r="B2452" i="4" s="1"/>
  <c r="A2451" i="4"/>
  <c r="B2451" i="4" s="1"/>
  <c r="A2450" i="4"/>
  <c r="B2450" i="4" s="1"/>
  <c r="A2449" i="4"/>
  <c r="B2449" i="4" s="1"/>
  <c r="A2448" i="4"/>
  <c r="B2448" i="4" s="1"/>
  <c r="A2447" i="4"/>
  <c r="B2447" i="4" s="1"/>
  <c r="A2446" i="4"/>
  <c r="B2446" i="4" s="1"/>
  <c r="A2445" i="4"/>
  <c r="B2445" i="4" s="1"/>
  <c r="A2444" i="4"/>
  <c r="B2444" i="4" s="1"/>
  <c r="A2443" i="4"/>
  <c r="B2443" i="4" s="1"/>
  <c r="A2442" i="4"/>
  <c r="B2442" i="4" s="1"/>
  <c r="A2441" i="4"/>
  <c r="B2441" i="4" s="1"/>
  <c r="A2440" i="4"/>
  <c r="B2440" i="4" s="1"/>
  <c r="A2439" i="4"/>
  <c r="B2439" i="4" s="1"/>
  <c r="A2438" i="4"/>
  <c r="B2438" i="4" s="1"/>
  <c r="A2437" i="4"/>
  <c r="B2437" i="4" s="1"/>
  <c r="A2436" i="4"/>
  <c r="B2436" i="4" s="1"/>
  <c r="A2435" i="4"/>
  <c r="B2435" i="4" s="1"/>
  <c r="A2434" i="4"/>
  <c r="B2434" i="4" s="1"/>
  <c r="A2433" i="4"/>
  <c r="B2433" i="4" s="1"/>
  <c r="A2432" i="4"/>
  <c r="B2432" i="4" s="1"/>
  <c r="A2431" i="4"/>
  <c r="B2431" i="4" s="1"/>
  <c r="A2430" i="4"/>
  <c r="B2430" i="4" s="1"/>
  <c r="A2429" i="4"/>
  <c r="B2429" i="4" s="1"/>
  <c r="A2428" i="4"/>
  <c r="B2428" i="4" s="1"/>
  <c r="A2427" i="4"/>
  <c r="B2427" i="4" s="1"/>
  <c r="A2426" i="4"/>
  <c r="B2426" i="4" s="1"/>
  <c r="A2425" i="4"/>
  <c r="B2425" i="4" s="1"/>
  <c r="A2424" i="4"/>
  <c r="B2424" i="4" s="1"/>
  <c r="A2423" i="4"/>
  <c r="B2423" i="4" s="1"/>
  <c r="A2422" i="4"/>
  <c r="B2422" i="4" s="1"/>
  <c r="A2421" i="4"/>
  <c r="B2421" i="4" s="1"/>
  <c r="A2420" i="4"/>
  <c r="B2420" i="4" s="1"/>
  <c r="A2419" i="4"/>
  <c r="B2419" i="4" s="1"/>
  <c r="A2418" i="4"/>
  <c r="B2418" i="4" s="1"/>
  <c r="A2417" i="4"/>
  <c r="B2417" i="4" s="1"/>
  <c r="A2416" i="4"/>
  <c r="B2416" i="4" s="1"/>
  <c r="A2415" i="4"/>
  <c r="B2415" i="4" s="1"/>
  <c r="A2414" i="4"/>
  <c r="B2414" i="4" s="1"/>
  <c r="A2413" i="4"/>
  <c r="B2413" i="4" s="1"/>
  <c r="A2412" i="4"/>
  <c r="B2412" i="4" s="1"/>
  <c r="A2411" i="4"/>
  <c r="B2411" i="4" s="1"/>
  <c r="A2410" i="4"/>
  <c r="B2410" i="4" s="1"/>
  <c r="A2409" i="4"/>
  <c r="B2409" i="4" s="1"/>
  <c r="A2408" i="4"/>
  <c r="B2408" i="4" s="1"/>
  <c r="A2407" i="4"/>
  <c r="B2407" i="4" s="1"/>
  <c r="A2406" i="4"/>
  <c r="B2406" i="4" s="1"/>
  <c r="A2405" i="4"/>
  <c r="B2405" i="4" s="1"/>
  <c r="A2404" i="4"/>
  <c r="B2404" i="4" s="1"/>
  <c r="A2403" i="4"/>
  <c r="B2403" i="4" s="1"/>
  <c r="A2402" i="4"/>
  <c r="B2402" i="4" s="1"/>
  <c r="A2401" i="4"/>
  <c r="B2401" i="4" s="1"/>
  <c r="A2400" i="4"/>
  <c r="B2400" i="4" s="1"/>
  <c r="A2399" i="4"/>
  <c r="B2399" i="4" s="1"/>
  <c r="A2398" i="4"/>
  <c r="B2398" i="4" s="1"/>
  <c r="A2397" i="4"/>
  <c r="B2397" i="4" s="1"/>
  <c r="A2396" i="4"/>
  <c r="B2396" i="4" s="1"/>
  <c r="A2395" i="4"/>
  <c r="B2395" i="4" s="1"/>
  <c r="A2394" i="4"/>
  <c r="B2394" i="4" s="1"/>
  <c r="A2393" i="4"/>
  <c r="B2393" i="4" s="1"/>
  <c r="A2392" i="4"/>
  <c r="B2392" i="4" s="1"/>
  <c r="A2391" i="4"/>
  <c r="B2391" i="4" s="1"/>
  <c r="A2390" i="4"/>
  <c r="B2390" i="4" s="1"/>
  <c r="A2389" i="4"/>
  <c r="B2389" i="4" s="1"/>
  <c r="A2388" i="4"/>
  <c r="B2388" i="4" s="1"/>
  <c r="A2387" i="4"/>
  <c r="B2387" i="4" s="1"/>
  <c r="A2386" i="4"/>
  <c r="B2386" i="4" s="1"/>
  <c r="A2385" i="4"/>
  <c r="B2385" i="4" s="1"/>
  <c r="A2384" i="4"/>
  <c r="B2384" i="4" s="1"/>
  <c r="A2383" i="4"/>
  <c r="B2383" i="4" s="1"/>
  <c r="A2382" i="4"/>
  <c r="B2382" i="4" s="1"/>
  <c r="A2381" i="4"/>
  <c r="B2381" i="4" s="1"/>
  <c r="A2380" i="4"/>
  <c r="B2380" i="4" s="1"/>
  <c r="A2379" i="4"/>
  <c r="B2379" i="4" s="1"/>
  <c r="A2378" i="4"/>
  <c r="B2378" i="4" s="1"/>
  <c r="A2377" i="4"/>
  <c r="B2377" i="4" s="1"/>
  <c r="A2376" i="4"/>
  <c r="B2376" i="4" s="1"/>
  <c r="A2375" i="4"/>
  <c r="B2375" i="4" s="1"/>
  <c r="A2374" i="4"/>
  <c r="B2374" i="4" s="1"/>
  <c r="A2373" i="4"/>
  <c r="B2373" i="4" s="1"/>
  <c r="A2372" i="4"/>
  <c r="B2372" i="4" s="1"/>
  <c r="A2371" i="4"/>
  <c r="B2371" i="4" s="1"/>
  <c r="A2370" i="4"/>
  <c r="B2370" i="4" s="1"/>
  <c r="A2369" i="4"/>
  <c r="B2369" i="4" s="1"/>
  <c r="A2368" i="4"/>
  <c r="B2368" i="4" s="1"/>
  <c r="A2367" i="4"/>
  <c r="B2367" i="4" s="1"/>
  <c r="A2366" i="4"/>
  <c r="B2366" i="4" s="1"/>
  <c r="A2365" i="4"/>
  <c r="B2365" i="4" s="1"/>
  <c r="A2364" i="4"/>
  <c r="B2364" i="4" s="1"/>
  <c r="A2363" i="4"/>
  <c r="B2363" i="4" s="1"/>
  <c r="A2362" i="4"/>
  <c r="B2362" i="4" s="1"/>
  <c r="A2361" i="4"/>
  <c r="B2361" i="4" s="1"/>
  <c r="A2360" i="4"/>
  <c r="B2360" i="4" s="1"/>
  <c r="A2359" i="4"/>
  <c r="B2359" i="4" s="1"/>
  <c r="A2358" i="4"/>
  <c r="B2358" i="4" s="1"/>
  <c r="A2357" i="4"/>
  <c r="B2357" i="4" s="1"/>
  <c r="A2356" i="4"/>
  <c r="B2356" i="4" s="1"/>
  <c r="A2355" i="4"/>
  <c r="B2355" i="4" s="1"/>
  <c r="A2354" i="4"/>
  <c r="B2354" i="4" s="1"/>
  <c r="A2353" i="4"/>
  <c r="B2353" i="4" s="1"/>
  <c r="A2352" i="4"/>
  <c r="B2352" i="4" s="1"/>
  <c r="A2351" i="4"/>
  <c r="B2351" i="4" s="1"/>
  <c r="A2350" i="4"/>
  <c r="B2350" i="4" s="1"/>
  <c r="A2349" i="4"/>
  <c r="B2349" i="4" s="1"/>
  <c r="A2348" i="4"/>
  <c r="B2348" i="4" s="1"/>
  <c r="A2347" i="4"/>
  <c r="B2347" i="4" s="1"/>
  <c r="A2346" i="4"/>
  <c r="B2346" i="4" s="1"/>
  <c r="A2345" i="4"/>
  <c r="B2345" i="4" s="1"/>
  <c r="A2344" i="4"/>
  <c r="B2344" i="4" s="1"/>
  <c r="A2343" i="4"/>
  <c r="B2343" i="4" s="1"/>
  <c r="A2342" i="4"/>
  <c r="B2342" i="4" s="1"/>
  <c r="A2341" i="4"/>
  <c r="B2341" i="4" s="1"/>
  <c r="A2340" i="4"/>
  <c r="B2340" i="4" s="1"/>
  <c r="A2339" i="4"/>
  <c r="B2339" i="4" s="1"/>
  <c r="A2338" i="4"/>
  <c r="B2338" i="4" s="1"/>
  <c r="A2337" i="4"/>
  <c r="B2337" i="4" s="1"/>
  <c r="A2336" i="4"/>
  <c r="B2336" i="4" s="1"/>
  <c r="A2335" i="4"/>
  <c r="B2335" i="4" s="1"/>
  <c r="A2334" i="4"/>
  <c r="B2334" i="4" s="1"/>
  <c r="A2333" i="4"/>
  <c r="B2333" i="4" s="1"/>
  <c r="A2332" i="4"/>
  <c r="B2332" i="4" s="1"/>
  <c r="A2331" i="4"/>
  <c r="B2331" i="4" s="1"/>
  <c r="A2330" i="4"/>
  <c r="B2330" i="4" s="1"/>
  <c r="A2329" i="4"/>
  <c r="B2329" i="4" s="1"/>
  <c r="A2328" i="4"/>
  <c r="B2328" i="4" s="1"/>
  <c r="A2327" i="4"/>
  <c r="B2327" i="4" s="1"/>
  <c r="A2326" i="4"/>
  <c r="B2326" i="4" s="1"/>
  <c r="A2325" i="4"/>
  <c r="B2325" i="4" s="1"/>
  <c r="A2324" i="4"/>
  <c r="B2324" i="4" s="1"/>
  <c r="A2323" i="4"/>
  <c r="B2323" i="4" s="1"/>
  <c r="A2322" i="4"/>
  <c r="B2322" i="4" s="1"/>
  <c r="A2321" i="4"/>
  <c r="B2321" i="4" s="1"/>
  <c r="A2320" i="4"/>
  <c r="B2320" i="4" s="1"/>
  <c r="A2319" i="4"/>
  <c r="B2319" i="4" s="1"/>
  <c r="A2318" i="4"/>
  <c r="B2318" i="4" s="1"/>
  <c r="A2317" i="4"/>
  <c r="B2317" i="4" s="1"/>
  <c r="A2316" i="4"/>
  <c r="B2316" i="4" s="1"/>
  <c r="A2315" i="4"/>
  <c r="B2315" i="4" s="1"/>
  <c r="A2314" i="4"/>
  <c r="B2314" i="4" s="1"/>
  <c r="A2313" i="4"/>
  <c r="B2313" i="4" s="1"/>
  <c r="A2312" i="4"/>
  <c r="B2312" i="4" s="1"/>
  <c r="A2311" i="4"/>
  <c r="B2311" i="4" s="1"/>
  <c r="A2310" i="4"/>
  <c r="B2310" i="4" s="1"/>
  <c r="A2309" i="4"/>
  <c r="B2309" i="4" s="1"/>
  <c r="A2308" i="4"/>
  <c r="B2308" i="4" s="1"/>
  <c r="A2307" i="4"/>
  <c r="B2307" i="4" s="1"/>
  <c r="A2306" i="4"/>
  <c r="B2306" i="4" s="1"/>
  <c r="A2305" i="4"/>
  <c r="B2305" i="4" s="1"/>
  <c r="A2304" i="4"/>
  <c r="B2304" i="4" s="1"/>
  <c r="A2303" i="4"/>
  <c r="B2303" i="4" s="1"/>
  <c r="A2302" i="4"/>
  <c r="B2302" i="4" s="1"/>
  <c r="A2301" i="4"/>
  <c r="B2301" i="4" s="1"/>
  <c r="A2300" i="4"/>
  <c r="B2300" i="4" s="1"/>
  <c r="A2299" i="4"/>
  <c r="B2299" i="4" s="1"/>
  <c r="A2298" i="4"/>
  <c r="B2298" i="4" s="1"/>
  <c r="A2297" i="4"/>
  <c r="B2297" i="4" s="1"/>
  <c r="A2296" i="4"/>
  <c r="B2296" i="4" s="1"/>
  <c r="A2295" i="4"/>
  <c r="B2295" i="4" s="1"/>
  <c r="A2294" i="4"/>
  <c r="B2294" i="4" s="1"/>
  <c r="A2293" i="4"/>
  <c r="B2293" i="4" s="1"/>
  <c r="A2292" i="4"/>
  <c r="B2292" i="4" s="1"/>
  <c r="A2291" i="4"/>
  <c r="B2291" i="4" s="1"/>
  <c r="A2290" i="4"/>
  <c r="B2290" i="4" s="1"/>
  <c r="A2289" i="4"/>
  <c r="B2289" i="4" s="1"/>
  <c r="A2288" i="4"/>
  <c r="B2288" i="4" s="1"/>
  <c r="A2287" i="4"/>
  <c r="B2287" i="4" s="1"/>
  <c r="A2286" i="4"/>
  <c r="B2286" i="4" s="1"/>
  <c r="A2285" i="4"/>
  <c r="B2285" i="4" s="1"/>
  <c r="A2284" i="4"/>
  <c r="B2284" i="4" s="1"/>
  <c r="A2283" i="4"/>
  <c r="B2283" i="4" s="1"/>
  <c r="A2282" i="4"/>
  <c r="B2282" i="4" s="1"/>
  <c r="A2281" i="4"/>
  <c r="B2281" i="4" s="1"/>
  <c r="A2280" i="4"/>
  <c r="B2280" i="4" s="1"/>
  <c r="A2279" i="4"/>
  <c r="B2279" i="4" s="1"/>
  <c r="A2278" i="4"/>
  <c r="B2278" i="4" s="1"/>
  <c r="A2277" i="4"/>
  <c r="B2277" i="4" s="1"/>
  <c r="A2276" i="4"/>
  <c r="B2276" i="4" s="1"/>
  <c r="A2275" i="4"/>
  <c r="B2275" i="4" s="1"/>
  <c r="A2274" i="4"/>
  <c r="B2274" i="4" s="1"/>
  <c r="A2273" i="4"/>
  <c r="B2273" i="4" s="1"/>
  <c r="A2272" i="4"/>
  <c r="B2272" i="4" s="1"/>
  <c r="A2271" i="4"/>
  <c r="B2271" i="4" s="1"/>
  <c r="A2270" i="4"/>
  <c r="B2270" i="4" s="1"/>
  <c r="A2269" i="4"/>
  <c r="B2269" i="4" s="1"/>
  <c r="A2268" i="4"/>
  <c r="B2268" i="4" s="1"/>
  <c r="A2267" i="4"/>
  <c r="B2267" i="4" s="1"/>
  <c r="A2266" i="4"/>
  <c r="B2266" i="4" s="1"/>
  <c r="A2265" i="4"/>
  <c r="B2265" i="4" s="1"/>
  <c r="A2264" i="4"/>
  <c r="B2264" i="4" s="1"/>
  <c r="A2263" i="4"/>
  <c r="B2263" i="4" s="1"/>
  <c r="A2262" i="4"/>
  <c r="B2262" i="4" s="1"/>
  <c r="A2261" i="4"/>
  <c r="B2261" i="4" s="1"/>
  <c r="A2260" i="4"/>
  <c r="B2260" i="4" s="1"/>
  <c r="A2259" i="4"/>
  <c r="B2259" i="4" s="1"/>
  <c r="A2258" i="4"/>
  <c r="B2258" i="4" s="1"/>
  <c r="A2257" i="4"/>
  <c r="B2257" i="4" s="1"/>
  <c r="A2256" i="4"/>
  <c r="B2256" i="4" s="1"/>
  <c r="A2255" i="4"/>
  <c r="B2255" i="4" s="1"/>
  <c r="A2254" i="4"/>
  <c r="B2254" i="4" s="1"/>
  <c r="A2253" i="4"/>
  <c r="B2253" i="4" s="1"/>
  <c r="A2252" i="4"/>
  <c r="B2252" i="4" s="1"/>
  <c r="A2251" i="4"/>
  <c r="B2251" i="4" s="1"/>
  <c r="A2250" i="4"/>
  <c r="B2250" i="4" s="1"/>
  <c r="A2249" i="4"/>
  <c r="B2249" i="4" s="1"/>
  <c r="A2248" i="4"/>
  <c r="B2248" i="4" s="1"/>
  <c r="A2247" i="4"/>
  <c r="B2247" i="4" s="1"/>
  <c r="A2246" i="4"/>
  <c r="B2246" i="4" s="1"/>
  <c r="A2245" i="4"/>
  <c r="B2245" i="4" s="1"/>
  <c r="A2244" i="4"/>
  <c r="B2244" i="4" s="1"/>
  <c r="A2243" i="4"/>
  <c r="B2243" i="4" s="1"/>
  <c r="A2242" i="4"/>
  <c r="B2242" i="4" s="1"/>
  <c r="A2241" i="4"/>
  <c r="B2241" i="4" s="1"/>
  <c r="A2240" i="4"/>
  <c r="B2240" i="4" s="1"/>
  <c r="A2239" i="4"/>
  <c r="B2239" i="4" s="1"/>
  <c r="A2238" i="4"/>
  <c r="B2238" i="4" s="1"/>
  <c r="A2237" i="4"/>
  <c r="B2237" i="4" s="1"/>
  <c r="A2236" i="4"/>
  <c r="B2236" i="4" s="1"/>
  <c r="A2235" i="4"/>
  <c r="B2235" i="4" s="1"/>
  <c r="A2234" i="4"/>
  <c r="B2234" i="4" s="1"/>
  <c r="A2233" i="4"/>
  <c r="B2233" i="4" s="1"/>
  <c r="A2232" i="4"/>
  <c r="B2232" i="4" s="1"/>
  <c r="A2231" i="4"/>
  <c r="B2231" i="4" s="1"/>
  <c r="A2230" i="4"/>
  <c r="B2230" i="4" s="1"/>
  <c r="A2229" i="4"/>
  <c r="B2229" i="4" s="1"/>
  <c r="A2228" i="4"/>
  <c r="B2228" i="4" s="1"/>
  <c r="A2227" i="4"/>
  <c r="B2227" i="4" s="1"/>
  <c r="A2226" i="4"/>
  <c r="B2226" i="4" s="1"/>
  <c r="A2225" i="4"/>
  <c r="B2225" i="4" s="1"/>
  <c r="A2224" i="4"/>
  <c r="B2224" i="4" s="1"/>
  <c r="A2223" i="4"/>
  <c r="B2223" i="4" s="1"/>
  <c r="A2222" i="4"/>
  <c r="B2222" i="4" s="1"/>
  <c r="A2221" i="4"/>
  <c r="B2221" i="4" s="1"/>
  <c r="A2220" i="4"/>
  <c r="B2220" i="4" s="1"/>
  <c r="A2219" i="4"/>
  <c r="B2219" i="4" s="1"/>
  <c r="A2218" i="4"/>
  <c r="B2218" i="4" s="1"/>
  <c r="A2217" i="4"/>
  <c r="B2217" i="4" s="1"/>
  <c r="A2216" i="4"/>
  <c r="B2216" i="4" s="1"/>
  <c r="A2215" i="4"/>
  <c r="B2215" i="4" s="1"/>
  <c r="A2214" i="4"/>
  <c r="B2214" i="4" s="1"/>
  <c r="A2213" i="4"/>
  <c r="B2213" i="4" s="1"/>
  <c r="A2212" i="4"/>
  <c r="B2212" i="4" s="1"/>
  <c r="A2211" i="4"/>
  <c r="B2211" i="4" s="1"/>
  <c r="A2210" i="4"/>
  <c r="B2210" i="4" s="1"/>
  <c r="A2209" i="4"/>
  <c r="B2209" i="4" s="1"/>
  <c r="A2208" i="4"/>
  <c r="B2208" i="4" s="1"/>
  <c r="A2207" i="4"/>
  <c r="B2207" i="4" s="1"/>
  <c r="A2206" i="4"/>
  <c r="B2206" i="4" s="1"/>
  <c r="A2205" i="4"/>
  <c r="B2205" i="4" s="1"/>
  <c r="A2204" i="4"/>
  <c r="B2204" i="4" s="1"/>
  <c r="A2203" i="4"/>
  <c r="B2203" i="4" s="1"/>
  <c r="A2202" i="4"/>
  <c r="B2202" i="4" s="1"/>
  <c r="A2201" i="4"/>
  <c r="B2201" i="4" s="1"/>
  <c r="A2200" i="4"/>
  <c r="B2200" i="4" s="1"/>
  <c r="A2199" i="4"/>
  <c r="B2199" i="4" s="1"/>
  <c r="A2198" i="4"/>
  <c r="B2198" i="4" s="1"/>
  <c r="A2197" i="4"/>
  <c r="B2197" i="4" s="1"/>
  <c r="A2196" i="4"/>
  <c r="B2196" i="4" s="1"/>
  <c r="A2195" i="4"/>
  <c r="B2195" i="4" s="1"/>
  <c r="A2194" i="4"/>
  <c r="B2194" i="4" s="1"/>
  <c r="A2193" i="4"/>
  <c r="B2193" i="4" s="1"/>
  <c r="A2192" i="4"/>
  <c r="B2192" i="4" s="1"/>
  <c r="A2191" i="4"/>
  <c r="B2191" i="4" s="1"/>
  <c r="A2190" i="4"/>
  <c r="B2190" i="4" s="1"/>
  <c r="A2189" i="4"/>
  <c r="B2189" i="4" s="1"/>
  <c r="A2188" i="4"/>
  <c r="B2188" i="4" s="1"/>
  <c r="A2187" i="4"/>
  <c r="B2187" i="4" s="1"/>
  <c r="A2186" i="4"/>
  <c r="B2186" i="4" s="1"/>
  <c r="A2185" i="4"/>
  <c r="B2185" i="4" s="1"/>
  <c r="A2184" i="4"/>
  <c r="B2184" i="4" s="1"/>
  <c r="A2183" i="4"/>
  <c r="B2183" i="4" s="1"/>
  <c r="A2182" i="4"/>
  <c r="B2182" i="4" s="1"/>
  <c r="A2181" i="4"/>
  <c r="B2181" i="4" s="1"/>
  <c r="A2180" i="4"/>
  <c r="B2180" i="4" s="1"/>
  <c r="A2179" i="4"/>
  <c r="B2179" i="4" s="1"/>
  <c r="A2178" i="4"/>
  <c r="B2178" i="4" s="1"/>
  <c r="A2177" i="4"/>
  <c r="B2177" i="4" s="1"/>
  <c r="A2176" i="4"/>
  <c r="B2176" i="4" s="1"/>
  <c r="A2175" i="4"/>
  <c r="B2175" i="4" s="1"/>
  <c r="A2174" i="4"/>
  <c r="B2174" i="4" s="1"/>
  <c r="A2173" i="4"/>
  <c r="B2173" i="4" s="1"/>
  <c r="A2172" i="4"/>
  <c r="B2172" i="4" s="1"/>
  <c r="A2171" i="4"/>
  <c r="B2171" i="4" s="1"/>
  <c r="A2170" i="4"/>
  <c r="B2170" i="4" s="1"/>
  <c r="A2169" i="4"/>
  <c r="B2169" i="4" s="1"/>
  <c r="A2168" i="4"/>
  <c r="B2168" i="4" s="1"/>
  <c r="A2167" i="4"/>
  <c r="B2167" i="4" s="1"/>
  <c r="A2166" i="4"/>
  <c r="B2166" i="4" s="1"/>
  <c r="A2165" i="4"/>
  <c r="B2165" i="4" s="1"/>
  <c r="A2164" i="4"/>
  <c r="B2164" i="4" s="1"/>
  <c r="A2163" i="4"/>
  <c r="B2163" i="4" s="1"/>
  <c r="A2162" i="4"/>
  <c r="B2162" i="4" s="1"/>
  <c r="A2161" i="4"/>
  <c r="B2161" i="4" s="1"/>
  <c r="A2160" i="4"/>
  <c r="B2160" i="4" s="1"/>
  <c r="A2159" i="4"/>
  <c r="B2159" i="4" s="1"/>
  <c r="A2158" i="4"/>
  <c r="B2158" i="4" s="1"/>
  <c r="A2157" i="4"/>
  <c r="B2157" i="4" s="1"/>
  <c r="A2156" i="4"/>
  <c r="B2156" i="4" s="1"/>
  <c r="A2155" i="4"/>
  <c r="B2155" i="4" s="1"/>
  <c r="A2154" i="4"/>
  <c r="B2154" i="4" s="1"/>
  <c r="A2153" i="4"/>
  <c r="B2153" i="4" s="1"/>
  <c r="A2152" i="4"/>
  <c r="B2152" i="4" s="1"/>
  <c r="A2151" i="4"/>
  <c r="B2151" i="4" s="1"/>
  <c r="A2150" i="4"/>
  <c r="B2150" i="4" s="1"/>
  <c r="A2149" i="4"/>
  <c r="B2149" i="4" s="1"/>
  <c r="A2148" i="4"/>
  <c r="B2148" i="4" s="1"/>
  <c r="A2147" i="4"/>
  <c r="B2147" i="4" s="1"/>
  <c r="A2146" i="4"/>
  <c r="B2146" i="4" s="1"/>
  <c r="A2145" i="4"/>
  <c r="B2145" i="4" s="1"/>
  <c r="A2144" i="4"/>
  <c r="B2144" i="4" s="1"/>
  <c r="A2143" i="4"/>
  <c r="B2143" i="4" s="1"/>
  <c r="A2142" i="4"/>
  <c r="B2142" i="4" s="1"/>
  <c r="A2141" i="4"/>
  <c r="B2141" i="4" s="1"/>
  <c r="A2140" i="4"/>
  <c r="B2140" i="4" s="1"/>
  <c r="A2139" i="4"/>
  <c r="B2139" i="4" s="1"/>
  <c r="A2138" i="4"/>
  <c r="B2138" i="4" s="1"/>
  <c r="A2137" i="4"/>
  <c r="B2137" i="4" s="1"/>
  <c r="A2136" i="4"/>
  <c r="B2136" i="4" s="1"/>
  <c r="A2135" i="4"/>
  <c r="B2135" i="4" s="1"/>
  <c r="A2134" i="4"/>
  <c r="B2134" i="4" s="1"/>
  <c r="A2133" i="4"/>
  <c r="B2133" i="4" s="1"/>
  <c r="A2132" i="4"/>
  <c r="B2132" i="4" s="1"/>
  <c r="A2131" i="4"/>
  <c r="B2131" i="4" s="1"/>
  <c r="A2130" i="4"/>
  <c r="B2130" i="4" s="1"/>
  <c r="A2129" i="4"/>
  <c r="B2129" i="4" s="1"/>
  <c r="A2128" i="4"/>
  <c r="B2128" i="4" s="1"/>
  <c r="A2127" i="4"/>
  <c r="B2127" i="4" s="1"/>
  <c r="A2126" i="4"/>
  <c r="B2126" i="4" s="1"/>
  <c r="A2125" i="4"/>
  <c r="B2125" i="4" s="1"/>
  <c r="A2124" i="4"/>
  <c r="B2124" i="4" s="1"/>
  <c r="A2123" i="4"/>
  <c r="B2123" i="4" s="1"/>
  <c r="A2122" i="4"/>
  <c r="B2122" i="4" s="1"/>
  <c r="A2121" i="4"/>
  <c r="B2121" i="4" s="1"/>
  <c r="A2120" i="4"/>
  <c r="B2120" i="4" s="1"/>
  <c r="A2119" i="4"/>
  <c r="B2119" i="4" s="1"/>
  <c r="A2118" i="4"/>
  <c r="B2118" i="4" s="1"/>
  <c r="A2117" i="4"/>
  <c r="B2117" i="4" s="1"/>
  <c r="A2116" i="4"/>
  <c r="B2116" i="4" s="1"/>
  <c r="A2115" i="4"/>
  <c r="B2115" i="4" s="1"/>
  <c r="A2114" i="4"/>
  <c r="B2114" i="4" s="1"/>
  <c r="A2113" i="4"/>
  <c r="B2113" i="4" s="1"/>
  <c r="A2112" i="4"/>
  <c r="B2112" i="4" s="1"/>
  <c r="A2111" i="4"/>
  <c r="B2111" i="4" s="1"/>
  <c r="A2110" i="4"/>
  <c r="B2110" i="4" s="1"/>
  <c r="A2109" i="4"/>
  <c r="B2109" i="4" s="1"/>
  <c r="A2108" i="4"/>
  <c r="B2108" i="4" s="1"/>
  <c r="A2107" i="4"/>
  <c r="B2107" i="4" s="1"/>
  <c r="A2106" i="4"/>
  <c r="B2106" i="4" s="1"/>
  <c r="A2105" i="4"/>
  <c r="B2105" i="4" s="1"/>
  <c r="A2104" i="4"/>
  <c r="B2104" i="4" s="1"/>
  <c r="A2103" i="4"/>
  <c r="B2103" i="4" s="1"/>
  <c r="A2102" i="4"/>
  <c r="B2102" i="4" s="1"/>
  <c r="A2101" i="4"/>
  <c r="B2101" i="4" s="1"/>
  <c r="A2100" i="4"/>
  <c r="B2100" i="4" s="1"/>
  <c r="A2099" i="4"/>
  <c r="B2099" i="4" s="1"/>
  <c r="A2098" i="4"/>
  <c r="B2098" i="4" s="1"/>
  <c r="A2097" i="4"/>
  <c r="B2097" i="4" s="1"/>
  <c r="A2096" i="4"/>
  <c r="B2096" i="4" s="1"/>
  <c r="A2095" i="4"/>
  <c r="B2095" i="4" s="1"/>
  <c r="A2094" i="4"/>
  <c r="B2094" i="4" s="1"/>
  <c r="A2093" i="4"/>
  <c r="B2093" i="4" s="1"/>
  <c r="A2092" i="4"/>
  <c r="B2092" i="4" s="1"/>
  <c r="A2091" i="4"/>
  <c r="B2091" i="4" s="1"/>
  <c r="A2090" i="4"/>
  <c r="B2090" i="4" s="1"/>
  <c r="A2089" i="4"/>
  <c r="B2089" i="4" s="1"/>
  <c r="A2088" i="4"/>
  <c r="B2088" i="4" s="1"/>
  <c r="A2087" i="4"/>
  <c r="B2087" i="4" s="1"/>
  <c r="A2086" i="4"/>
  <c r="B2086" i="4" s="1"/>
  <c r="A2085" i="4"/>
  <c r="B2085" i="4" s="1"/>
  <c r="A2084" i="4"/>
  <c r="B2084" i="4" s="1"/>
  <c r="A2083" i="4"/>
  <c r="B2083" i="4" s="1"/>
  <c r="A2082" i="4"/>
  <c r="B2082" i="4" s="1"/>
  <c r="A2081" i="4"/>
  <c r="B2081" i="4" s="1"/>
  <c r="A2080" i="4"/>
  <c r="B2080" i="4" s="1"/>
  <c r="A2079" i="4"/>
  <c r="B2079" i="4" s="1"/>
  <c r="A2078" i="4"/>
  <c r="B2078" i="4" s="1"/>
  <c r="A2077" i="4"/>
  <c r="B2077" i="4" s="1"/>
  <c r="A2076" i="4"/>
  <c r="B2076" i="4" s="1"/>
  <c r="A2075" i="4"/>
  <c r="B2075" i="4" s="1"/>
  <c r="A2074" i="4"/>
  <c r="B2074" i="4" s="1"/>
  <c r="A2073" i="4"/>
  <c r="B2073" i="4" s="1"/>
  <c r="A2072" i="4"/>
  <c r="B2072" i="4" s="1"/>
  <c r="A2071" i="4"/>
  <c r="B2071" i="4" s="1"/>
  <c r="A2070" i="4"/>
  <c r="B2070" i="4" s="1"/>
  <c r="A2069" i="4"/>
  <c r="B2069" i="4" s="1"/>
  <c r="A2068" i="4"/>
  <c r="B2068" i="4" s="1"/>
  <c r="A2067" i="4"/>
  <c r="B2067" i="4" s="1"/>
  <c r="A2066" i="4"/>
  <c r="B2066" i="4" s="1"/>
  <c r="A2065" i="4"/>
  <c r="B2065" i="4" s="1"/>
  <c r="A2064" i="4"/>
  <c r="B2064" i="4" s="1"/>
  <c r="A2063" i="4"/>
  <c r="B2063" i="4" s="1"/>
  <c r="A2062" i="4"/>
  <c r="B2062" i="4" s="1"/>
  <c r="A2061" i="4"/>
  <c r="B2061" i="4" s="1"/>
  <c r="A2060" i="4"/>
  <c r="B2060" i="4" s="1"/>
  <c r="A2059" i="4"/>
  <c r="B2059" i="4" s="1"/>
  <c r="A2058" i="4"/>
  <c r="B2058" i="4" s="1"/>
  <c r="A2057" i="4"/>
  <c r="B2057" i="4" s="1"/>
  <c r="A2056" i="4"/>
  <c r="B2056" i="4" s="1"/>
  <c r="A2055" i="4"/>
  <c r="B2055" i="4" s="1"/>
  <c r="A2054" i="4"/>
  <c r="B2054" i="4" s="1"/>
  <c r="A2053" i="4"/>
  <c r="B2053" i="4" s="1"/>
  <c r="A2052" i="4"/>
  <c r="B2052" i="4" s="1"/>
  <c r="A2051" i="4"/>
  <c r="B2051" i="4" s="1"/>
  <c r="A2050" i="4"/>
  <c r="B2050" i="4" s="1"/>
  <c r="A2049" i="4"/>
  <c r="B2049" i="4" s="1"/>
  <c r="A2048" i="4"/>
  <c r="B2048" i="4" s="1"/>
  <c r="A2047" i="4"/>
  <c r="B2047" i="4" s="1"/>
  <c r="A2046" i="4"/>
  <c r="B2046" i="4" s="1"/>
  <c r="A2045" i="4"/>
  <c r="B2045" i="4" s="1"/>
  <c r="A2044" i="4"/>
  <c r="B2044" i="4" s="1"/>
  <c r="A2043" i="4"/>
  <c r="B2043" i="4" s="1"/>
  <c r="A2042" i="4"/>
  <c r="B2042" i="4" s="1"/>
  <c r="A2041" i="4"/>
  <c r="B2041" i="4" s="1"/>
  <c r="A2040" i="4"/>
  <c r="B2040" i="4" s="1"/>
  <c r="A2039" i="4"/>
  <c r="B2039" i="4" s="1"/>
  <c r="A2038" i="4"/>
  <c r="B2038" i="4" s="1"/>
  <c r="A2037" i="4"/>
  <c r="B2037" i="4" s="1"/>
  <c r="A2036" i="4"/>
  <c r="B2036" i="4" s="1"/>
  <c r="A2035" i="4"/>
  <c r="B2035" i="4" s="1"/>
  <c r="A2034" i="4"/>
  <c r="B2034" i="4" s="1"/>
  <c r="A2033" i="4"/>
  <c r="B2033" i="4" s="1"/>
  <c r="A2032" i="4"/>
  <c r="B2032" i="4" s="1"/>
  <c r="A2031" i="4"/>
  <c r="B2031" i="4" s="1"/>
  <c r="A2030" i="4"/>
  <c r="B2030" i="4" s="1"/>
  <c r="A2029" i="4"/>
  <c r="B2029" i="4" s="1"/>
  <c r="A2028" i="4"/>
  <c r="B2028" i="4" s="1"/>
  <c r="A2027" i="4"/>
  <c r="B2027" i="4" s="1"/>
  <c r="A2026" i="4"/>
  <c r="B2026" i="4" s="1"/>
  <c r="A2025" i="4"/>
  <c r="B2025" i="4" s="1"/>
  <c r="A2024" i="4"/>
  <c r="B2024" i="4" s="1"/>
  <c r="A2023" i="4"/>
  <c r="B2023" i="4" s="1"/>
  <c r="A2022" i="4"/>
  <c r="B2022" i="4" s="1"/>
  <c r="A2021" i="4"/>
  <c r="B2021" i="4" s="1"/>
  <c r="A2020" i="4"/>
  <c r="B2020" i="4" s="1"/>
  <c r="A2019" i="4"/>
  <c r="B2019" i="4" s="1"/>
  <c r="A2018" i="4"/>
  <c r="B2018" i="4" s="1"/>
  <c r="A2017" i="4"/>
  <c r="B2017" i="4" s="1"/>
  <c r="A2016" i="4"/>
  <c r="B2016" i="4" s="1"/>
  <c r="A2015" i="4"/>
  <c r="B2015" i="4" s="1"/>
  <c r="A2014" i="4"/>
  <c r="B2014" i="4" s="1"/>
  <c r="A2013" i="4"/>
  <c r="B2013" i="4" s="1"/>
  <c r="A2012" i="4"/>
  <c r="B2012" i="4" s="1"/>
  <c r="A2011" i="4"/>
  <c r="B2011" i="4" s="1"/>
  <c r="A2010" i="4"/>
  <c r="B2010" i="4" s="1"/>
  <c r="A2009" i="4"/>
  <c r="B2009" i="4" s="1"/>
  <c r="A2008" i="4"/>
  <c r="B2008" i="4" s="1"/>
  <c r="A2007" i="4"/>
  <c r="B2007" i="4" s="1"/>
  <c r="A2006" i="4"/>
  <c r="B2006" i="4" s="1"/>
  <c r="A2005" i="4"/>
  <c r="B2005" i="4" s="1"/>
  <c r="A2004" i="4"/>
  <c r="B2004" i="4" s="1"/>
  <c r="A2003" i="4"/>
  <c r="B2003" i="4" s="1"/>
  <c r="A2002" i="4"/>
  <c r="B2002" i="4" s="1"/>
  <c r="A2001" i="4"/>
  <c r="B2001" i="4" s="1"/>
  <c r="A2000" i="4"/>
  <c r="B2000" i="4" s="1"/>
  <c r="A1999" i="4"/>
  <c r="B1999" i="4" s="1"/>
  <c r="A1998" i="4"/>
  <c r="B1998" i="4" s="1"/>
  <c r="A1997" i="4"/>
  <c r="B1997" i="4" s="1"/>
  <c r="A1996" i="4"/>
  <c r="B1996" i="4" s="1"/>
  <c r="A1995" i="4"/>
  <c r="B1995" i="4" s="1"/>
  <c r="A1994" i="4"/>
  <c r="B1994" i="4" s="1"/>
  <c r="A1992" i="4"/>
  <c r="B1992" i="4" s="1"/>
  <c r="A1991" i="4"/>
  <c r="B1991" i="4" s="1"/>
  <c r="A1990" i="4"/>
  <c r="B1990" i="4" s="1"/>
  <c r="A1989" i="4"/>
  <c r="B1989" i="4" s="1"/>
  <c r="A1988" i="4"/>
  <c r="B1988" i="4" s="1"/>
  <c r="A1987" i="4"/>
  <c r="B1987" i="4" s="1"/>
  <c r="A1986" i="4"/>
  <c r="B1986" i="4" s="1"/>
  <c r="A1984" i="4"/>
  <c r="B1984" i="4" s="1"/>
  <c r="A1983" i="4"/>
  <c r="B1983" i="4" s="1"/>
  <c r="A1982" i="4"/>
  <c r="B1982" i="4" s="1"/>
  <c r="A1981" i="4"/>
  <c r="B1981" i="4" s="1"/>
  <c r="A1980" i="4"/>
  <c r="B1980" i="4" s="1"/>
  <c r="A1979" i="4"/>
  <c r="B1979" i="4" s="1"/>
  <c r="A1978" i="4"/>
  <c r="B1978" i="4" s="1"/>
  <c r="A1976" i="4"/>
  <c r="B1976" i="4" s="1"/>
  <c r="A1975" i="4"/>
  <c r="B1975" i="4" s="1"/>
  <c r="A1974" i="4"/>
  <c r="B1974" i="4" s="1"/>
  <c r="A1973" i="4"/>
  <c r="B1973" i="4" s="1"/>
  <c r="A1972" i="4"/>
  <c r="B1972" i="4" s="1"/>
  <c r="A1971" i="4"/>
  <c r="B1971" i="4" s="1"/>
  <c r="A1970" i="4"/>
  <c r="B1970" i="4" s="1"/>
  <c r="A1968" i="4"/>
  <c r="B1968" i="4" s="1"/>
  <c r="A1967" i="4"/>
  <c r="B1967" i="4" s="1"/>
  <c r="A1966" i="4"/>
  <c r="B1966" i="4" s="1"/>
  <c r="A1965" i="4"/>
  <c r="B1965" i="4" s="1"/>
  <c r="A1964" i="4"/>
  <c r="B1964" i="4" s="1"/>
  <c r="A1963" i="4"/>
  <c r="B1963" i="4" s="1"/>
  <c r="A1962" i="4"/>
  <c r="B1962" i="4" s="1"/>
  <c r="A1960" i="4"/>
  <c r="B1960" i="4" s="1"/>
  <c r="A1959" i="4"/>
  <c r="B1959" i="4" s="1"/>
  <c r="A1958" i="4"/>
  <c r="B1958" i="4" s="1"/>
  <c r="A1957" i="4"/>
  <c r="B1957" i="4" s="1"/>
  <c r="A1956" i="4"/>
  <c r="B1956" i="4" s="1"/>
  <c r="A1955" i="4"/>
  <c r="B1955" i="4" s="1"/>
  <c r="A1954" i="4"/>
  <c r="B1954" i="4" s="1"/>
  <c r="A1952" i="4"/>
  <c r="B1952" i="4" s="1"/>
  <c r="A1951" i="4"/>
  <c r="B1951" i="4" s="1"/>
  <c r="A1950" i="4"/>
  <c r="B1950" i="4" s="1"/>
  <c r="A1949" i="4"/>
  <c r="B1949" i="4" s="1"/>
  <c r="A1948" i="4"/>
  <c r="B1948" i="4" s="1"/>
  <c r="A1947" i="4"/>
  <c r="B1947" i="4" s="1"/>
  <c r="A1946" i="4"/>
  <c r="B1946" i="4" s="1"/>
  <c r="A1944" i="4"/>
  <c r="B1944" i="4" s="1"/>
  <c r="A1943" i="4"/>
  <c r="B1943" i="4" s="1"/>
  <c r="A1942" i="4"/>
  <c r="B1942" i="4" s="1"/>
  <c r="A1941" i="4"/>
  <c r="B1941" i="4" s="1"/>
  <c r="A1940" i="4"/>
  <c r="B1940" i="4" s="1"/>
  <c r="A1939" i="4"/>
  <c r="B1939" i="4" s="1"/>
  <c r="A1938" i="4"/>
  <c r="B1938" i="4" s="1"/>
  <c r="A1936" i="4"/>
  <c r="B1936" i="4" s="1"/>
  <c r="A1935" i="4"/>
  <c r="B1935" i="4" s="1"/>
  <c r="A1934" i="4"/>
  <c r="B1934" i="4" s="1"/>
  <c r="A1933" i="4"/>
  <c r="B1933" i="4" s="1"/>
  <c r="A1932" i="4"/>
  <c r="B1932" i="4" s="1"/>
  <c r="A1931" i="4"/>
  <c r="B1931" i="4" s="1"/>
  <c r="A1930" i="4"/>
  <c r="B1930" i="4" s="1"/>
  <c r="A1928" i="4"/>
  <c r="B1928" i="4" s="1"/>
  <c r="A1927" i="4"/>
  <c r="B1927" i="4" s="1"/>
  <c r="A1926" i="4"/>
  <c r="B1926" i="4" s="1"/>
  <c r="A1925" i="4"/>
  <c r="B1925" i="4" s="1"/>
  <c r="A1924" i="4"/>
  <c r="B1924" i="4" s="1"/>
  <c r="A1923" i="4"/>
  <c r="B1923" i="4" s="1"/>
  <c r="A1922" i="4"/>
  <c r="B1922" i="4" s="1"/>
  <c r="A1920" i="4"/>
  <c r="B1920" i="4" s="1"/>
  <c r="A1919" i="4"/>
  <c r="B1919" i="4" s="1"/>
  <c r="A1918" i="4"/>
  <c r="B1918" i="4" s="1"/>
  <c r="A1917" i="4"/>
  <c r="B1917" i="4" s="1"/>
  <c r="A1916" i="4"/>
  <c r="B1916" i="4" s="1"/>
  <c r="A1915" i="4"/>
  <c r="B1915" i="4" s="1"/>
  <c r="A1914" i="4"/>
  <c r="B1914" i="4" s="1"/>
  <c r="A1912" i="4"/>
  <c r="B1912" i="4" s="1"/>
  <c r="A1911" i="4"/>
  <c r="B1911" i="4" s="1"/>
  <c r="A1910" i="4"/>
  <c r="B1910" i="4" s="1"/>
  <c r="A1909" i="4"/>
  <c r="B1909" i="4" s="1"/>
  <c r="A1908" i="4"/>
  <c r="B1908" i="4" s="1"/>
  <c r="A1907" i="4"/>
  <c r="B1907" i="4" s="1"/>
  <c r="A1906" i="4"/>
  <c r="B1906" i="4" s="1"/>
  <c r="A1904" i="4"/>
  <c r="B1904" i="4" s="1"/>
  <c r="A1903" i="4"/>
  <c r="B1903" i="4" s="1"/>
  <c r="A1902" i="4"/>
  <c r="B1902" i="4" s="1"/>
  <c r="A1901" i="4"/>
  <c r="B1901" i="4" s="1"/>
  <c r="A1900" i="4"/>
  <c r="B1900" i="4" s="1"/>
  <c r="A1899" i="4"/>
  <c r="B1899" i="4" s="1"/>
  <c r="A1898" i="4"/>
  <c r="B1898" i="4" s="1"/>
  <c r="A1896" i="4"/>
  <c r="B1896" i="4" s="1"/>
  <c r="A1895" i="4"/>
  <c r="B1895" i="4" s="1"/>
  <c r="A1894" i="4"/>
  <c r="B1894" i="4" s="1"/>
  <c r="A1893" i="4"/>
  <c r="B1893" i="4" s="1"/>
  <c r="A1892" i="4"/>
  <c r="B1892" i="4" s="1"/>
  <c r="A1891" i="4"/>
  <c r="B1891" i="4" s="1"/>
  <c r="A1890" i="4"/>
  <c r="B1890" i="4" s="1"/>
  <c r="A1888" i="4"/>
  <c r="B1888" i="4" s="1"/>
  <c r="A1887" i="4"/>
  <c r="B1887" i="4" s="1"/>
  <c r="A1886" i="4"/>
  <c r="B1886" i="4" s="1"/>
  <c r="A1885" i="4"/>
  <c r="B1885" i="4" s="1"/>
  <c r="A1884" i="4"/>
  <c r="B1884" i="4" s="1"/>
  <c r="A1883" i="4"/>
  <c r="B1883" i="4" s="1"/>
  <c r="A1882" i="4"/>
  <c r="B1882" i="4" s="1"/>
  <c r="A1880" i="4"/>
  <c r="B1880" i="4" s="1"/>
  <c r="A1879" i="4"/>
  <c r="B1879" i="4" s="1"/>
  <c r="A1878" i="4"/>
  <c r="B1878" i="4" s="1"/>
  <c r="A1877" i="4"/>
  <c r="B1877" i="4" s="1"/>
  <c r="A1876" i="4"/>
  <c r="B1876" i="4" s="1"/>
  <c r="A1875" i="4"/>
  <c r="B1875" i="4" s="1"/>
  <c r="A1874" i="4"/>
  <c r="B1874" i="4" s="1"/>
  <c r="A1872" i="4"/>
  <c r="B1872" i="4" s="1"/>
  <c r="A1871" i="4"/>
  <c r="B1871" i="4" s="1"/>
  <c r="A1870" i="4"/>
  <c r="B1870" i="4" s="1"/>
  <c r="A1869" i="4"/>
  <c r="B1869" i="4" s="1"/>
  <c r="A1868" i="4"/>
  <c r="B1868" i="4" s="1"/>
  <c r="A1867" i="4"/>
  <c r="B1867" i="4" s="1"/>
  <c r="A1866" i="4"/>
  <c r="B1866" i="4" s="1"/>
  <c r="A1864" i="4"/>
  <c r="B1864" i="4" s="1"/>
  <c r="A1863" i="4"/>
  <c r="B1863" i="4" s="1"/>
  <c r="A1862" i="4"/>
  <c r="B1862" i="4" s="1"/>
  <c r="A1861" i="4"/>
  <c r="B1861" i="4" s="1"/>
  <c r="A1860" i="4"/>
  <c r="B1860" i="4" s="1"/>
  <c r="A1859" i="4"/>
  <c r="B1859" i="4" s="1"/>
  <c r="A1858" i="4"/>
  <c r="B1858" i="4" s="1"/>
  <c r="A1856" i="4"/>
  <c r="B1856" i="4" s="1"/>
  <c r="A1855" i="4"/>
  <c r="B1855" i="4" s="1"/>
  <c r="A1854" i="4"/>
  <c r="B1854" i="4" s="1"/>
  <c r="A1853" i="4"/>
  <c r="B1853" i="4" s="1"/>
  <c r="A1852" i="4"/>
  <c r="B1852" i="4" s="1"/>
  <c r="A1851" i="4"/>
  <c r="B1851" i="4" s="1"/>
  <c r="A1850" i="4"/>
  <c r="B1850" i="4" s="1"/>
  <c r="A1848" i="4"/>
  <c r="B1848" i="4" s="1"/>
  <c r="A1847" i="4"/>
  <c r="B1847" i="4" s="1"/>
  <c r="A1846" i="4"/>
  <c r="B1846" i="4" s="1"/>
  <c r="A1845" i="4"/>
  <c r="B1845" i="4" s="1"/>
  <c r="A1844" i="4"/>
  <c r="B1844" i="4" s="1"/>
  <c r="A1843" i="4"/>
  <c r="B1843" i="4" s="1"/>
  <c r="A1842" i="4"/>
  <c r="B1842" i="4" s="1"/>
  <c r="A1840" i="4"/>
  <c r="B1840" i="4" s="1"/>
  <c r="A1839" i="4"/>
  <c r="B1839" i="4" s="1"/>
  <c r="A1838" i="4"/>
  <c r="B1838" i="4" s="1"/>
  <c r="A1837" i="4"/>
  <c r="B1837" i="4" s="1"/>
  <c r="A1836" i="4"/>
  <c r="B1836" i="4" s="1"/>
  <c r="A1835" i="4"/>
  <c r="B1835" i="4" s="1"/>
  <c r="A1834" i="4"/>
  <c r="B1834" i="4" s="1"/>
  <c r="A1832" i="4"/>
  <c r="B1832" i="4" s="1"/>
  <c r="A1831" i="4"/>
  <c r="B1831" i="4" s="1"/>
  <c r="A1830" i="4"/>
  <c r="B1830" i="4" s="1"/>
  <c r="A1829" i="4"/>
  <c r="B1829" i="4" s="1"/>
  <c r="A1828" i="4"/>
  <c r="B1828" i="4" s="1"/>
  <c r="A1827" i="4"/>
  <c r="B1827" i="4" s="1"/>
  <c r="A1826" i="4"/>
  <c r="B1826" i="4" s="1"/>
  <c r="A1824" i="4"/>
  <c r="B1824" i="4" s="1"/>
  <c r="A1823" i="4"/>
  <c r="B1823" i="4" s="1"/>
  <c r="A1822" i="4"/>
  <c r="B1822" i="4" s="1"/>
  <c r="A1821" i="4"/>
  <c r="B1821" i="4" s="1"/>
  <c r="A1820" i="4"/>
  <c r="B1820" i="4" s="1"/>
  <c r="A1819" i="4"/>
  <c r="B1819" i="4" s="1"/>
  <c r="A1818" i="4"/>
  <c r="B1818" i="4" s="1"/>
  <c r="A1816" i="4"/>
  <c r="B1816" i="4" s="1"/>
  <c r="A1815" i="4"/>
  <c r="B1815" i="4" s="1"/>
  <c r="A1814" i="4"/>
  <c r="B1814" i="4" s="1"/>
  <c r="A1813" i="4"/>
  <c r="B1813" i="4" s="1"/>
  <c r="A1812" i="4"/>
  <c r="B1812" i="4" s="1"/>
  <c r="A1811" i="4"/>
  <c r="B1811" i="4" s="1"/>
  <c r="A1810" i="4"/>
  <c r="B1810" i="4" s="1"/>
  <c r="A1808" i="4"/>
  <c r="B1808" i="4" s="1"/>
  <c r="A1807" i="4"/>
  <c r="B1807" i="4" s="1"/>
  <c r="A1806" i="4"/>
  <c r="B1806" i="4" s="1"/>
  <c r="A1805" i="4"/>
  <c r="B1805" i="4" s="1"/>
  <c r="A1804" i="4"/>
  <c r="B1804" i="4" s="1"/>
  <c r="A1803" i="4"/>
  <c r="B1803" i="4" s="1"/>
  <c r="A1802" i="4"/>
  <c r="B1802" i="4" s="1"/>
  <c r="A1800" i="4"/>
  <c r="B1800" i="4" s="1"/>
  <c r="A1799" i="4"/>
  <c r="B1799" i="4" s="1"/>
  <c r="A1798" i="4"/>
  <c r="B1798" i="4" s="1"/>
  <c r="A1797" i="4"/>
  <c r="B1797" i="4" s="1"/>
  <c r="A1796" i="4"/>
  <c r="B1796" i="4" s="1"/>
  <c r="A1795" i="4"/>
  <c r="B1795" i="4" s="1"/>
  <c r="A1794" i="4"/>
  <c r="B1794" i="4" s="1"/>
  <c r="A1792" i="4"/>
  <c r="B1792" i="4" s="1"/>
  <c r="A1791" i="4"/>
  <c r="B1791" i="4" s="1"/>
  <c r="A1790" i="4"/>
  <c r="B1790" i="4" s="1"/>
  <c r="A1789" i="4"/>
  <c r="B1789" i="4" s="1"/>
  <c r="A1788" i="4"/>
  <c r="B1788" i="4" s="1"/>
  <c r="A1787" i="4"/>
  <c r="B1787" i="4" s="1"/>
  <c r="A1786" i="4"/>
  <c r="B1786" i="4" s="1"/>
  <c r="A1784" i="4"/>
  <c r="B1784" i="4" s="1"/>
  <c r="A1783" i="4"/>
  <c r="B1783" i="4" s="1"/>
  <c r="A1782" i="4"/>
  <c r="B1782" i="4" s="1"/>
  <c r="A1781" i="4"/>
  <c r="B1781" i="4" s="1"/>
  <c r="A1780" i="4"/>
  <c r="B1780" i="4" s="1"/>
  <c r="A1779" i="4"/>
  <c r="B1779" i="4" s="1"/>
  <c r="A1778" i="4"/>
  <c r="B1778" i="4" s="1"/>
  <c r="A1776" i="4"/>
  <c r="B1776" i="4" s="1"/>
  <c r="A1775" i="4"/>
  <c r="B1775" i="4" s="1"/>
  <c r="A1774" i="4"/>
  <c r="B1774" i="4" s="1"/>
  <c r="A1773" i="4"/>
  <c r="B1773" i="4" s="1"/>
  <c r="A1772" i="4"/>
  <c r="B1772" i="4" s="1"/>
  <c r="A1771" i="4"/>
  <c r="B1771" i="4" s="1"/>
  <c r="A1770" i="4"/>
  <c r="B1770" i="4" s="1"/>
  <c r="A1768" i="4"/>
  <c r="B1768" i="4" s="1"/>
  <c r="A1767" i="4"/>
  <c r="B1767" i="4" s="1"/>
  <c r="A1766" i="4"/>
  <c r="B1766" i="4" s="1"/>
  <c r="A1765" i="4"/>
  <c r="B1765" i="4" s="1"/>
  <c r="A1764" i="4"/>
  <c r="B1764" i="4" s="1"/>
  <c r="A1763" i="4"/>
  <c r="B1763" i="4" s="1"/>
  <c r="A1762" i="4"/>
  <c r="B1762" i="4" s="1"/>
  <c r="A1760" i="4"/>
  <c r="B1760" i="4" s="1"/>
  <c r="A1759" i="4"/>
  <c r="B1759" i="4" s="1"/>
  <c r="A1758" i="4"/>
  <c r="B1758" i="4" s="1"/>
  <c r="A1757" i="4"/>
  <c r="B1757" i="4" s="1"/>
  <c r="A1756" i="4"/>
  <c r="B1756" i="4" s="1"/>
  <c r="A1755" i="4"/>
  <c r="B1755" i="4" s="1"/>
  <c r="A1754" i="4"/>
  <c r="B1754" i="4" s="1"/>
  <c r="A1752" i="4"/>
  <c r="B1752" i="4" s="1"/>
  <c r="A1751" i="4"/>
  <c r="B1751" i="4" s="1"/>
  <c r="A1750" i="4"/>
  <c r="B1750" i="4" s="1"/>
  <c r="A1749" i="4"/>
  <c r="B1749" i="4" s="1"/>
  <c r="A1748" i="4"/>
  <c r="B1748" i="4" s="1"/>
  <c r="A1747" i="4"/>
  <c r="B1747" i="4" s="1"/>
  <c r="A1746" i="4"/>
  <c r="B1746" i="4" s="1"/>
  <c r="A1744" i="4"/>
  <c r="B1744" i="4" s="1"/>
  <c r="A1743" i="4"/>
  <c r="B1743" i="4" s="1"/>
  <c r="A1742" i="4"/>
  <c r="B1742" i="4" s="1"/>
  <c r="A1741" i="4"/>
  <c r="B1741" i="4" s="1"/>
  <c r="A1740" i="4"/>
  <c r="B1740" i="4" s="1"/>
  <c r="A1739" i="4"/>
  <c r="B1739" i="4" s="1"/>
  <c r="A1738" i="4"/>
  <c r="B1738" i="4" s="1"/>
  <c r="A1736" i="4"/>
  <c r="B1736" i="4" s="1"/>
  <c r="A1735" i="4"/>
  <c r="B1735" i="4" s="1"/>
  <c r="A1734" i="4"/>
  <c r="B1734" i="4" s="1"/>
  <c r="A1733" i="4"/>
  <c r="B1733" i="4" s="1"/>
  <c r="A1732" i="4"/>
  <c r="B1732" i="4" s="1"/>
  <c r="A1731" i="4"/>
  <c r="B1731" i="4" s="1"/>
  <c r="A1730" i="4"/>
  <c r="B1730" i="4" s="1"/>
  <c r="A1728" i="4"/>
  <c r="B1728" i="4" s="1"/>
  <c r="A1727" i="4"/>
  <c r="B1727" i="4" s="1"/>
  <c r="A1726" i="4"/>
  <c r="B1726" i="4" s="1"/>
  <c r="A1725" i="4"/>
  <c r="B1725" i="4" s="1"/>
  <c r="A1724" i="4"/>
  <c r="B1724" i="4" s="1"/>
  <c r="A1723" i="4"/>
  <c r="B1723" i="4" s="1"/>
  <c r="A1722" i="4"/>
  <c r="B1722" i="4" s="1"/>
  <c r="A1720" i="4"/>
  <c r="B1720" i="4" s="1"/>
  <c r="A1719" i="4"/>
  <c r="B1719" i="4" s="1"/>
  <c r="A1718" i="4"/>
  <c r="B1718" i="4" s="1"/>
  <c r="A1717" i="4"/>
  <c r="B1717" i="4" s="1"/>
  <c r="A1716" i="4"/>
  <c r="B1716" i="4" s="1"/>
  <c r="A1715" i="4"/>
  <c r="B1715" i="4" s="1"/>
  <c r="A1714" i="4"/>
  <c r="B1714" i="4" s="1"/>
  <c r="A1712" i="4"/>
  <c r="B1712" i="4" s="1"/>
  <c r="A1711" i="4"/>
  <c r="B1711" i="4" s="1"/>
  <c r="A1710" i="4"/>
  <c r="B1710" i="4" s="1"/>
  <c r="A1709" i="4"/>
  <c r="B1709" i="4" s="1"/>
  <c r="A1708" i="4"/>
  <c r="B1708" i="4" s="1"/>
  <c r="A1707" i="4"/>
  <c r="B1707" i="4" s="1"/>
  <c r="A1706" i="4"/>
  <c r="B1706" i="4" s="1"/>
  <c r="A1704" i="4"/>
  <c r="B1704" i="4" s="1"/>
  <c r="A1703" i="4"/>
  <c r="B1703" i="4" s="1"/>
  <c r="A1702" i="4"/>
  <c r="B1702" i="4" s="1"/>
  <c r="A1701" i="4"/>
  <c r="B1701" i="4" s="1"/>
  <c r="A1700" i="4"/>
  <c r="B1700" i="4" s="1"/>
  <c r="A1699" i="4"/>
  <c r="B1699" i="4" s="1"/>
  <c r="A1698" i="4"/>
  <c r="B1698" i="4" s="1"/>
  <c r="A1696" i="4"/>
  <c r="B1696" i="4" s="1"/>
  <c r="A1695" i="4"/>
  <c r="B1695" i="4" s="1"/>
  <c r="A1694" i="4"/>
  <c r="B1694" i="4" s="1"/>
  <c r="A1693" i="4"/>
  <c r="B1693" i="4" s="1"/>
  <c r="A1692" i="4"/>
  <c r="B1692" i="4" s="1"/>
  <c r="A1691" i="4"/>
  <c r="B1691" i="4" s="1"/>
  <c r="A1690" i="4"/>
  <c r="B1690" i="4" s="1"/>
  <c r="A1688" i="4"/>
  <c r="B1688" i="4" s="1"/>
  <c r="A1687" i="4"/>
  <c r="B1687" i="4" s="1"/>
  <c r="A1686" i="4"/>
  <c r="B1686" i="4" s="1"/>
  <c r="A1685" i="4"/>
  <c r="B1685" i="4" s="1"/>
  <c r="A1684" i="4"/>
  <c r="B1684" i="4" s="1"/>
  <c r="A1683" i="4"/>
  <c r="B1683" i="4" s="1"/>
  <c r="A1682" i="4"/>
  <c r="B1682" i="4" s="1"/>
  <c r="A1680" i="4"/>
  <c r="B1680" i="4" s="1"/>
  <c r="A1679" i="4"/>
  <c r="B1679" i="4" s="1"/>
  <c r="A1678" i="4"/>
  <c r="B1678" i="4" s="1"/>
  <c r="A1677" i="4"/>
  <c r="B1677" i="4" s="1"/>
  <c r="A1676" i="4"/>
  <c r="B1676" i="4" s="1"/>
  <c r="A1675" i="4"/>
  <c r="B1675" i="4" s="1"/>
  <c r="A1674" i="4"/>
  <c r="B1674" i="4" s="1"/>
  <c r="A1672" i="4"/>
  <c r="B1672" i="4" s="1"/>
  <c r="A1671" i="4"/>
  <c r="B1671" i="4" s="1"/>
  <c r="A1670" i="4"/>
  <c r="B1670" i="4" s="1"/>
  <c r="A1669" i="4"/>
  <c r="B1669" i="4" s="1"/>
  <c r="A1668" i="4"/>
  <c r="B1668" i="4" s="1"/>
  <c r="A1667" i="4"/>
  <c r="B1667" i="4" s="1"/>
  <c r="A1666" i="4"/>
  <c r="B1666" i="4" s="1"/>
  <c r="A1664" i="4"/>
  <c r="B1664" i="4" s="1"/>
  <c r="A1663" i="4"/>
  <c r="B1663" i="4" s="1"/>
  <c r="A1662" i="4"/>
  <c r="B1662" i="4" s="1"/>
  <c r="A1661" i="4"/>
  <c r="B1661" i="4" s="1"/>
  <c r="A1660" i="4"/>
  <c r="B1660" i="4" s="1"/>
  <c r="A1659" i="4"/>
  <c r="B1659" i="4" s="1"/>
  <c r="A1658" i="4"/>
  <c r="B1658" i="4" s="1"/>
  <c r="A1656" i="4"/>
  <c r="B1656" i="4" s="1"/>
  <c r="A1655" i="4"/>
  <c r="B1655" i="4" s="1"/>
  <c r="A1654" i="4"/>
  <c r="B1654" i="4" s="1"/>
  <c r="A1653" i="4"/>
  <c r="B1653" i="4" s="1"/>
  <c r="A1652" i="4"/>
  <c r="B1652" i="4" s="1"/>
  <c r="A1651" i="4"/>
  <c r="B1651" i="4" s="1"/>
  <c r="A1650" i="4"/>
  <c r="B1650" i="4" s="1"/>
  <c r="A1648" i="4"/>
  <c r="B1648" i="4" s="1"/>
  <c r="A1647" i="4"/>
  <c r="B1647" i="4" s="1"/>
  <c r="A1646" i="4"/>
  <c r="B1646" i="4" s="1"/>
  <c r="A1645" i="4"/>
  <c r="B1645" i="4" s="1"/>
  <c r="A1644" i="4"/>
  <c r="B1644" i="4" s="1"/>
  <c r="A1643" i="4"/>
  <c r="B1643" i="4" s="1"/>
  <c r="A1642" i="4"/>
  <c r="B1642" i="4" s="1"/>
  <c r="A1640" i="4"/>
  <c r="B1640" i="4" s="1"/>
  <c r="A1639" i="4"/>
  <c r="B1639" i="4" s="1"/>
  <c r="A1638" i="4"/>
  <c r="B1638" i="4" s="1"/>
  <c r="A1637" i="4"/>
  <c r="B1637" i="4" s="1"/>
  <c r="A1636" i="4"/>
  <c r="B1636" i="4" s="1"/>
  <c r="A1635" i="4"/>
  <c r="B1635" i="4" s="1"/>
  <c r="A1634" i="4"/>
  <c r="B1634" i="4" s="1"/>
  <c r="A1632" i="4"/>
  <c r="B1632" i="4" s="1"/>
  <c r="A1631" i="4"/>
  <c r="B1631" i="4" s="1"/>
  <c r="A1630" i="4"/>
  <c r="B1630" i="4" s="1"/>
  <c r="A1629" i="4"/>
  <c r="B1629" i="4" s="1"/>
  <c r="A1628" i="4"/>
  <c r="B1628" i="4" s="1"/>
  <c r="A1627" i="4"/>
  <c r="B1627" i="4" s="1"/>
  <c r="A1626" i="4"/>
  <c r="B1626" i="4" s="1"/>
  <c r="A1624" i="4"/>
  <c r="B1624" i="4" s="1"/>
  <c r="A1623" i="4"/>
  <c r="B1623" i="4" s="1"/>
  <c r="A1622" i="4"/>
  <c r="B1622" i="4" s="1"/>
  <c r="A1621" i="4"/>
  <c r="B1621" i="4" s="1"/>
  <c r="A1620" i="4"/>
  <c r="B1620" i="4" s="1"/>
  <c r="A1619" i="4"/>
  <c r="B1619" i="4" s="1"/>
  <c r="A1618" i="4"/>
  <c r="B1618" i="4" s="1"/>
  <c r="A1616" i="4"/>
  <c r="B1616" i="4" s="1"/>
  <c r="A1615" i="4"/>
  <c r="B1615" i="4" s="1"/>
  <c r="A1614" i="4"/>
  <c r="B1614" i="4" s="1"/>
  <c r="A1613" i="4"/>
  <c r="B1613" i="4" s="1"/>
  <c r="A1612" i="4"/>
  <c r="B1612" i="4" s="1"/>
  <c r="A1611" i="4"/>
  <c r="B1611" i="4" s="1"/>
  <c r="A1610" i="4"/>
  <c r="B1610" i="4" s="1"/>
  <c r="A1608" i="4"/>
  <c r="B1608" i="4" s="1"/>
  <c r="A1607" i="4"/>
  <c r="B1607" i="4" s="1"/>
  <c r="A1606" i="4"/>
  <c r="B1606" i="4" s="1"/>
  <c r="A1605" i="4"/>
  <c r="B1605" i="4" s="1"/>
  <c r="A1604" i="4"/>
  <c r="B1604" i="4" s="1"/>
  <c r="A1603" i="4"/>
  <c r="B1603" i="4" s="1"/>
  <c r="A1602" i="4"/>
  <c r="B1602" i="4" s="1"/>
  <c r="A1600" i="4"/>
  <c r="B1600" i="4" s="1"/>
  <c r="A1599" i="4"/>
  <c r="B1599" i="4" s="1"/>
  <c r="A1598" i="4"/>
  <c r="B1598" i="4" s="1"/>
  <c r="A1597" i="4"/>
  <c r="B1597" i="4" s="1"/>
  <c r="A1596" i="4"/>
  <c r="B1596" i="4" s="1"/>
  <c r="A1595" i="4"/>
  <c r="B1595" i="4" s="1"/>
  <c r="A1594" i="4"/>
  <c r="B1594" i="4" s="1"/>
  <c r="A1592" i="4"/>
  <c r="B1592" i="4" s="1"/>
  <c r="A1591" i="4"/>
  <c r="B1591" i="4" s="1"/>
  <c r="A1590" i="4"/>
  <c r="B1590" i="4" s="1"/>
  <c r="A1589" i="4"/>
  <c r="B1589" i="4" s="1"/>
  <c r="A1588" i="4"/>
  <c r="B1588" i="4" s="1"/>
  <c r="A1587" i="4"/>
  <c r="B1587" i="4" s="1"/>
  <c r="A1586" i="4"/>
  <c r="B1586" i="4" s="1"/>
  <c r="A1584" i="4"/>
  <c r="B1584" i="4" s="1"/>
  <c r="A1583" i="4"/>
  <c r="B1583" i="4" s="1"/>
  <c r="A1582" i="4"/>
  <c r="B1582" i="4" s="1"/>
  <c r="A1581" i="4"/>
  <c r="B1581" i="4" s="1"/>
  <c r="A1580" i="4"/>
  <c r="B1580" i="4" s="1"/>
  <c r="A1579" i="4"/>
  <c r="B1579" i="4" s="1"/>
  <c r="A1578" i="4"/>
  <c r="B1578" i="4" s="1"/>
  <c r="A1576" i="4"/>
  <c r="B1576" i="4" s="1"/>
  <c r="A1575" i="4"/>
  <c r="B1575" i="4" s="1"/>
  <c r="A1574" i="4"/>
  <c r="B1574" i="4" s="1"/>
  <c r="A1573" i="4"/>
  <c r="B1573" i="4" s="1"/>
  <c r="A1572" i="4"/>
  <c r="B1572" i="4" s="1"/>
  <c r="A1571" i="4"/>
  <c r="B1571" i="4" s="1"/>
  <c r="A1570" i="4"/>
  <c r="B1570" i="4" s="1"/>
  <c r="A1568" i="4"/>
  <c r="B1568" i="4" s="1"/>
  <c r="A1567" i="4"/>
  <c r="B1567" i="4" s="1"/>
  <c r="A1566" i="4"/>
  <c r="B1566" i="4" s="1"/>
  <c r="A1565" i="4"/>
  <c r="B1565" i="4" s="1"/>
  <c r="A1564" i="4"/>
  <c r="B1564" i="4" s="1"/>
  <c r="A1563" i="4"/>
  <c r="B1563" i="4" s="1"/>
  <c r="A1562" i="4"/>
  <c r="B1562" i="4" s="1"/>
  <c r="A1560" i="4"/>
  <c r="B1560" i="4" s="1"/>
  <c r="A1559" i="4"/>
  <c r="B1559" i="4" s="1"/>
  <c r="A1558" i="4"/>
  <c r="B1558" i="4" s="1"/>
  <c r="A1557" i="4"/>
  <c r="B1557" i="4" s="1"/>
  <c r="A1556" i="4"/>
  <c r="B1556" i="4" s="1"/>
  <c r="A1555" i="4"/>
  <c r="B1555" i="4" s="1"/>
  <c r="A1554" i="4"/>
  <c r="B1554" i="4" s="1"/>
  <c r="A1552" i="4"/>
  <c r="B1552" i="4" s="1"/>
  <c r="A1551" i="4"/>
  <c r="B1551" i="4" s="1"/>
  <c r="A1550" i="4"/>
  <c r="B1550" i="4" s="1"/>
  <c r="A1549" i="4"/>
  <c r="B1549" i="4" s="1"/>
  <c r="A1548" i="4"/>
  <c r="B1548" i="4" s="1"/>
  <c r="A1547" i="4"/>
  <c r="B1547" i="4" s="1"/>
  <c r="A1546" i="4"/>
  <c r="B1546" i="4" s="1"/>
  <c r="A1544" i="4"/>
  <c r="B1544" i="4" s="1"/>
  <c r="A1543" i="4"/>
  <c r="B1543" i="4" s="1"/>
  <c r="A1542" i="4"/>
  <c r="B1542" i="4" s="1"/>
  <c r="A1541" i="4"/>
  <c r="B1541" i="4" s="1"/>
  <c r="A1540" i="4"/>
  <c r="B1540" i="4" s="1"/>
  <c r="A1539" i="4"/>
  <c r="B1539" i="4" s="1"/>
  <c r="A1538" i="4"/>
  <c r="B1538" i="4" s="1"/>
  <c r="A1536" i="4"/>
  <c r="B1536" i="4" s="1"/>
  <c r="A1535" i="4"/>
  <c r="B1535" i="4" s="1"/>
  <c r="A1534" i="4"/>
  <c r="B1534" i="4" s="1"/>
  <c r="A1533" i="4"/>
  <c r="B1533" i="4" s="1"/>
  <c r="A1532" i="4"/>
  <c r="B1532" i="4" s="1"/>
  <c r="A1531" i="4"/>
  <c r="B1531" i="4" s="1"/>
  <c r="A1530" i="4"/>
  <c r="B1530" i="4" s="1"/>
  <c r="A1528" i="4"/>
  <c r="B1528" i="4" s="1"/>
  <c r="A1527" i="4"/>
  <c r="B1527" i="4" s="1"/>
  <c r="A1526" i="4"/>
  <c r="B1526" i="4" s="1"/>
  <c r="A1525" i="4"/>
  <c r="B1525" i="4" s="1"/>
  <c r="A1524" i="4"/>
  <c r="B1524" i="4" s="1"/>
  <c r="A1523" i="4"/>
  <c r="B1523" i="4" s="1"/>
  <c r="A1522" i="4"/>
  <c r="B1522" i="4" s="1"/>
  <c r="A1520" i="4"/>
  <c r="B1520" i="4" s="1"/>
  <c r="A1519" i="4"/>
  <c r="B1519" i="4" s="1"/>
  <c r="A1518" i="4"/>
  <c r="B1518" i="4" s="1"/>
  <c r="A1517" i="4"/>
  <c r="B1517" i="4" s="1"/>
  <c r="A1516" i="4"/>
  <c r="B1516" i="4" s="1"/>
  <c r="A1515" i="4"/>
  <c r="B1515" i="4" s="1"/>
  <c r="A1514" i="4"/>
  <c r="B1514" i="4" s="1"/>
  <c r="A1512" i="4"/>
  <c r="B1512" i="4" s="1"/>
  <c r="A1511" i="4"/>
  <c r="B1511" i="4" s="1"/>
  <c r="A1510" i="4"/>
  <c r="B1510" i="4" s="1"/>
  <c r="A1509" i="4"/>
  <c r="B1509" i="4" s="1"/>
  <c r="A1508" i="4"/>
  <c r="B1508" i="4" s="1"/>
  <c r="A1507" i="4"/>
  <c r="B1507" i="4" s="1"/>
  <c r="A1506" i="4"/>
  <c r="B1506" i="4" s="1"/>
  <c r="A1504" i="4"/>
  <c r="B1504" i="4" s="1"/>
  <c r="A1503" i="4"/>
  <c r="B1503" i="4" s="1"/>
  <c r="A1502" i="4"/>
  <c r="B1502" i="4" s="1"/>
  <c r="A1501" i="4"/>
  <c r="B1501" i="4" s="1"/>
  <c r="A1500" i="4"/>
  <c r="B1500" i="4" s="1"/>
  <c r="A1499" i="4"/>
  <c r="B1499" i="4" s="1"/>
  <c r="A1498" i="4"/>
  <c r="B1498" i="4" s="1"/>
  <c r="A1496" i="4"/>
  <c r="B1496" i="4" s="1"/>
  <c r="A1495" i="4"/>
  <c r="B1495" i="4" s="1"/>
  <c r="A1494" i="4"/>
  <c r="B1494" i="4" s="1"/>
  <c r="A1493" i="4"/>
  <c r="B1493" i="4" s="1"/>
  <c r="A1492" i="4"/>
  <c r="B1492" i="4" s="1"/>
  <c r="A1491" i="4"/>
  <c r="B1491" i="4" s="1"/>
  <c r="A1490" i="4"/>
  <c r="B1490" i="4" s="1"/>
  <c r="A1488" i="4"/>
  <c r="B1488" i="4" s="1"/>
  <c r="A1487" i="4"/>
  <c r="B1487" i="4" s="1"/>
  <c r="A1486" i="4"/>
  <c r="B1486" i="4" s="1"/>
  <c r="A1485" i="4"/>
  <c r="B1485" i="4" s="1"/>
  <c r="A1484" i="4"/>
  <c r="B1484" i="4" s="1"/>
  <c r="A1483" i="4"/>
  <c r="B1483" i="4" s="1"/>
  <c r="A1482" i="4"/>
  <c r="B1482" i="4" s="1"/>
  <c r="A1480" i="4"/>
  <c r="B1480" i="4" s="1"/>
  <c r="A1479" i="4"/>
  <c r="B1479" i="4" s="1"/>
  <c r="A1478" i="4"/>
  <c r="B1478" i="4" s="1"/>
  <c r="A1477" i="4"/>
  <c r="B1477" i="4" s="1"/>
  <c r="A1476" i="4"/>
  <c r="B1476" i="4" s="1"/>
  <c r="A1475" i="4"/>
  <c r="B1475" i="4" s="1"/>
  <c r="A1474" i="4"/>
  <c r="B1474" i="4" s="1"/>
  <c r="A1472" i="4"/>
  <c r="B1472" i="4" s="1"/>
  <c r="A1471" i="4"/>
  <c r="B1471" i="4" s="1"/>
  <c r="A1470" i="4"/>
  <c r="B1470" i="4" s="1"/>
  <c r="A1469" i="4"/>
  <c r="B1469" i="4" s="1"/>
  <c r="A1468" i="4"/>
  <c r="B1468" i="4" s="1"/>
  <c r="A1467" i="4"/>
  <c r="B1467" i="4" s="1"/>
  <c r="A1466" i="4"/>
  <c r="B1466" i="4" s="1"/>
  <c r="A1464" i="4"/>
  <c r="B1464" i="4" s="1"/>
  <c r="A1463" i="4"/>
  <c r="B1463" i="4" s="1"/>
  <c r="A1462" i="4"/>
  <c r="B1462" i="4" s="1"/>
  <c r="A1461" i="4"/>
  <c r="B1461" i="4" s="1"/>
  <c r="A1460" i="4"/>
  <c r="B1460" i="4" s="1"/>
  <c r="A1459" i="4"/>
  <c r="B1459" i="4" s="1"/>
  <c r="A1458" i="4"/>
  <c r="B1458" i="4" s="1"/>
  <c r="A1456" i="4"/>
  <c r="B1456" i="4" s="1"/>
  <c r="A1455" i="4"/>
  <c r="B1455" i="4" s="1"/>
  <c r="A1454" i="4"/>
  <c r="B1454" i="4" s="1"/>
  <c r="A1453" i="4"/>
  <c r="B1453" i="4" s="1"/>
  <c r="A1452" i="4"/>
  <c r="B1452" i="4" s="1"/>
  <c r="A1451" i="4"/>
  <c r="B1451" i="4" s="1"/>
  <c r="A1450" i="4"/>
  <c r="B1450" i="4" s="1"/>
  <c r="A1448" i="4"/>
  <c r="B1448" i="4" s="1"/>
  <c r="A1447" i="4"/>
  <c r="B1447" i="4" s="1"/>
  <c r="A1446" i="4"/>
  <c r="B1446" i="4" s="1"/>
  <c r="A1445" i="4"/>
  <c r="B1445" i="4" s="1"/>
  <c r="A1444" i="4"/>
  <c r="B1444" i="4" s="1"/>
  <c r="A1443" i="4"/>
  <c r="B1443" i="4" s="1"/>
  <c r="A1442" i="4"/>
  <c r="B1442" i="4" s="1"/>
  <c r="A1440" i="4"/>
  <c r="B1440" i="4" s="1"/>
  <c r="A1439" i="4"/>
  <c r="B1439" i="4" s="1"/>
  <c r="A1438" i="4"/>
  <c r="B1438" i="4" s="1"/>
  <c r="A1437" i="4"/>
  <c r="B1437" i="4" s="1"/>
  <c r="A1436" i="4"/>
  <c r="B1436" i="4" s="1"/>
  <c r="A1435" i="4"/>
  <c r="B1435" i="4" s="1"/>
  <c r="A1434" i="4"/>
  <c r="B1434" i="4" s="1"/>
  <c r="A1432" i="4"/>
  <c r="B1432" i="4" s="1"/>
  <c r="A1431" i="4"/>
  <c r="B1431" i="4" s="1"/>
  <c r="A1430" i="4"/>
  <c r="B1430" i="4" s="1"/>
  <c r="A1429" i="4"/>
  <c r="B1429" i="4" s="1"/>
  <c r="A1428" i="4"/>
  <c r="B1428" i="4" s="1"/>
  <c r="A1427" i="4"/>
  <c r="B1427" i="4" s="1"/>
  <c r="A1426" i="4"/>
  <c r="B1426" i="4" s="1"/>
  <c r="A1424" i="4"/>
  <c r="B1424" i="4" s="1"/>
  <c r="A1423" i="4"/>
  <c r="B1423" i="4" s="1"/>
  <c r="A1422" i="4"/>
  <c r="B1422" i="4" s="1"/>
  <c r="A1421" i="4"/>
  <c r="B1421" i="4" s="1"/>
  <c r="A1420" i="4"/>
  <c r="B1420" i="4" s="1"/>
  <c r="A1419" i="4"/>
  <c r="B1419" i="4" s="1"/>
  <c r="A1418" i="4"/>
  <c r="B1418" i="4" s="1"/>
  <c r="A1416" i="4"/>
  <c r="B1416" i="4" s="1"/>
  <c r="A1415" i="4"/>
  <c r="B1415" i="4" s="1"/>
  <c r="A1414" i="4"/>
  <c r="B1414" i="4" s="1"/>
  <c r="A1413" i="4"/>
  <c r="B1413" i="4" s="1"/>
  <c r="A1412" i="4"/>
  <c r="B1412" i="4" s="1"/>
  <c r="A1411" i="4"/>
  <c r="B1411" i="4" s="1"/>
  <c r="A1410" i="4"/>
  <c r="B1410" i="4" s="1"/>
  <c r="A1408" i="4"/>
  <c r="B1408" i="4" s="1"/>
  <c r="A1407" i="4"/>
  <c r="B1407" i="4" s="1"/>
  <c r="A1406" i="4"/>
  <c r="B1406" i="4" s="1"/>
  <c r="A1405" i="4"/>
  <c r="B1405" i="4" s="1"/>
  <c r="A1404" i="4"/>
  <c r="B1404" i="4" s="1"/>
  <c r="A1403" i="4"/>
  <c r="B1403" i="4" s="1"/>
  <c r="A1402" i="4"/>
  <c r="B1402" i="4" s="1"/>
  <c r="A1400" i="4"/>
  <c r="B1400" i="4" s="1"/>
  <c r="A1399" i="4"/>
  <c r="B1399" i="4" s="1"/>
  <c r="A1398" i="4"/>
  <c r="B1398" i="4" s="1"/>
  <c r="A1397" i="4"/>
  <c r="B1397" i="4" s="1"/>
  <c r="A1396" i="4"/>
  <c r="B1396" i="4" s="1"/>
  <c r="A1395" i="4"/>
  <c r="B1395" i="4" s="1"/>
  <c r="A1394" i="4"/>
  <c r="B1394" i="4" s="1"/>
  <c r="A1392" i="4"/>
  <c r="B1392" i="4" s="1"/>
  <c r="A1391" i="4"/>
  <c r="B1391" i="4" s="1"/>
  <c r="A1390" i="4"/>
  <c r="B1390" i="4" s="1"/>
  <c r="A1389" i="4"/>
  <c r="B1389" i="4" s="1"/>
  <c r="A1388" i="4"/>
  <c r="B1388" i="4" s="1"/>
  <c r="A1387" i="4"/>
  <c r="B1387" i="4" s="1"/>
  <c r="A1386" i="4"/>
  <c r="B1386" i="4" s="1"/>
  <c r="A1384" i="4"/>
  <c r="B1384" i="4" s="1"/>
  <c r="A1383" i="4"/>
  <c r="B1383" i="4" s="1"/>
  <c r="A1382" i="4"/>
  <c r="B1382" i="4" s="1"/>
  <c r="A1381" i="4"/>
  <c r="B1381" i="4" s="1"/>
  <c r="A1380" i="4"/>
  <c r="B1380" i="4" s="1"/>
  <c r="A1379" i="4"/>
  <c r="B1379" i="4" s="1"/>
  <c r="A1378" i="4"/>
  <c r="B1378" i="4" s="1"/>
  <c r="A1376" i="4"/>
  <c r="B1376" i="4" s="1"/>
  <c r="A1375" i="4"/>
  <c r="B1375" i="4" s="1"/>
  <c r="A1374" i="4"/>
  <c r="B1374" i="4" s="1"/>
  <c r="A1373" i="4"/>
  <c r="B1373" i="4" s="1"/>
  <c r="A1372" i="4"/>
  <c r="B1372" i="4" s="1"/>
  <c r="A1371" i="4"/>
  <c r="B1371" i="4" s="1"/>
  <c r="A1370" i="4"/>
  <c r="B1370" i="4" s="1"/>
  <c r="A1368" i="4"/>
  <c r="B1368" i="4" s="1"/>
  <c r="A1367" i="4"/>
  <c r="B1367" i="4" s="1"/>
  <c r="A1366" i="4"/>
  <c r="B1366" i="4" s="1"/>
  <c r="A1365" i="4"/>
  <c r="B1365" i="4" s="1"/>
  <c r="A1364" i="4"/>
  <c r="B1364" i="4" s="1"/>
  <c r="A1363" i="4"/>
  <c r="B1363" i="4" s="1"/>
  <c r="A1362" i="4"/>
  <c r="B1362" i="4" s="1"/>
  <c r="A1360" i="4"/>
  <c r="B1360" i="4" s="1"/>
  <c r="A1359" i="4"/>
  <c r="B1359" i="4" s="1"/>
  <c r="A1358" i="4"/>
  <c r="B1358" i="4" s="1"/>
  <c r="A1357" i="4"/>
  <c r="B1357" i="4" s="1"/>
  <c r="A1356" i="4"/>
  <c r="B1356" i="4" s="1"/>
  <c r="A1355" i="4"/>
  <c r="B1355" i="4" s="1"/>
  <c r="A1354" i="4"/>
  <c r="B1354" i="4" s="1"/>
  <c r="A1352" i="4"/>
  <c r="B1352" i="4" s="1"/>
  <c r="A1351" i="4"/>
  <c r="B1351" i="4" s="1"/>
  <c r="A1350" i="4"/>
  <c r="B1350" i="4" s="1"/>
  <c r="A1349" i="4"/>
  <c r="B1349" i="4" s="1"/>
  <c r="A1348" i="4"/>
  <c r="B1348" i="4" s="1"/>
  <c r="A1347" i="4"/>
  <c r="B1347" i="4" s="1"/>
  <c r="A1346" i="4"/>
  <c r="B1346" i="4" s="1"/>
  <c r="A1344" i="4"/>
  <c r="B1344" i="4" s="1"/>
  <c r="A1343" i="4"/>
  <c r="B1343" i="4" s="1"/>
  <c r="A1342" i="4"/>
  <c r="B1342" i="4" s="1"/>
  <c r="A1341" i="4"/>
  <c r="B1341" i="4" s="1"/>
  <c r="A1340" i="4"/>
  <c r="B1340" i="4" s="1"/>
  <c r="A1339" i="4"/>
  <c r="B1339" i="4" s="1"/>
  <c r="A1338" i="4"/>
  <c r="B1338" i="4" s="1"/>
  <c r="A1336" i="4"/>
  <c r="B1336" i="4" s="1"/>
  <c r="A1335" i="4"/>
  <c r="B1335" i="4" s="1"/>
  <c r="A1334" i="4"/>
  <c r="B1334" i="4" s="1"/>
  <c r="A1333" i="4"/>
  <c r="B1333" i="4" s="1"/>
  <c r="A1332" i="4"/>
  <c r="B1332" i="4" s="1"/>
  <c r="A1331" i="4"/>
  <c r="B1331" i="4" s="1"/>
  <c r="A1330" i="4"/>
  <c r="B1330" i="4" s="1"/>
  <c r="A1328" i="4"/>
  <c r="B1328" i="4" s="1"/>
  <c r="A1327" i="4"/>
  <c r="B1327" i="4" s="1"/>
  <c r="A1326" i="4"/>
  <c r="B1326" i="4" s="1"/>
  <c r="A1325" i="4"/>
  <c r="B1325" i="4" s="1"/>
  <c r="A1324" i="4"/>
  <c r="B1324" i="4" s="1"/>
  <c r="A1323" i="4"/>
  <c r="B1323" i="4" s="1"/>
  <c r="A1322" i="4"/>
  <c r="B1322" i="4" s="1"/>
  <c r="A1320" i="4"/>
  <c r="B1320" i="4" s="1"/>
  <c r="A1319" i="4"/>
  <c r="B1319" i="4" s="1"/>
  <c r="A1318" i="4"/>
  <c r="B1318" i="4" s="1"/>
  <c r="A1317" i="4"/>
  <c r="B1317" i="4" s="1"/>
  <c r="A1316" i="4"/>
  <c r="B1316" i="4" s="1"/>
  <c r="A1315" i="4"/>
  <c r="B1315" i="4" s="1"/>
  <c r="A1314" i="4"/>
  <c r="B1314" i="4" s="1"/>
  <c r="A1312" i="4"/>
  <c r="B1312" i="4" s="1"/>
  <c r="A1311" i="4"/>
  <c r="B1311" i="4" s="1"/>
  <c r="A1310" i="4"/>
  <c r="B1310" i="4" s="1"/>
  <c r="A1309" i="4"/>
  <c r="B1309" i="4" s="1"/>
  <c r="A1308" i="4"/>
  <c r="B1308" i="4" s="1"/>
  <c r="A1307" i="4"/>
  <c r="B1307" i="4" s="1"/>
  <c r="A1306" i="4"/>
  <c r="B1306" i="4" s="1"/>
  <c r="A1304" i="4"/>
  <c r="B1304" i="4" s="1"/>
  <c r="A1303" i="4"/>
  <c r="B1303" i="4" s="1"/>
  <c r="A1302" i="4"/>
  <c r="B1302" i="4" s="1"/>
  <c r="A1301" i="4"/>
  <c r="B1301" i="4" s="1"/>
  <c r="A1300" i="4"/>
  <c r="B1300" i="4" s="1"/>
  <c r="A1299" i="4"/>
  <c r="B1299" i="4" s="1"/>
  <c r="A1298" i="4"/>
  <c r="B1298" i="4" s="1"/>
  <c r="A1296" i="4"/>
  <c r="B1296" i="4" s="1"/>
  <c r="A1295" i="4"/>
  <c r="B1295" i="4" s="1"/>
  <c r="A1294" i="4"/>
  <c r="B1294" i="4" s="1"/>
  <c r="A1293" i="4"/>
  <c r="B1293" i="4" s="1"/>
  <c r="A1292" i="4"/>
  <c r="B1292" i="4" s="1"/>
  <c r="A1291" i="4"/>
  <c r="B1291" i="4" s="1"/>
  <c r="A1290" i="4"/>
  <c r="B1290" i="4" s="1"/>
  <c r="A1288" i="4"/>
  <c r="B1288" i="4" s="1"/>
  <c r="A1287" i="4"/>
  <c r="B1287" i="4" s="1"/>
  <c r="A1286" i="4"/>
  <c r="B1286" i="4" s="1"/>
  <c r="A1285" i="4"/>
  <c r="B1285" i="4" s="1"/>
  <c r="A1284" i="4"/>
  <c r="B1284" i="4" s="1"/>
  <c r="A1283" i="4"/>
  <c r="B1283" i="4" s="1"/>
  <c r="A1282" i="4"/>
  <c r="B1282" i="4" s="1"/>
  <c r="A1280" i="4"/>
  <c r="B1280" i="4" s="1"/>
  <c r="A1279" i="4"/>
  <c r="B1279" i="4" s="1"/>
  <c r="A1278" i="4"/>
  <c r="B1278" i="4" s="1"/>
  <c r="A1277" i="4"/>
  <c r="B1277" i="4" s="1"/>
  <c r="A1276" i="4"/>
  <c r="B1276" i="4" s="1"/>
  <c r="A1275" i="4"/>
  <c r="B1275" i="4" s="1"/>
  <c r="A1274" i="4"/>
  <c r="B1274" i="4" s="1"/>
  <c r="A1272" i="4"/>
  <c r="B1272" i="4" s="1"/>
  <c r="A1271" i="4"/>
  <c r="B1271" i="4" s="1"/>
  <c r="A1270" i="4"/>
  <c r="B1270" i="4" s="1"/>
  <c r="A1269" i="4"/>
  <c r="B1269" i="4" s="1"/>
  <c r="A1268" i="4"/>
  <c r="B1268" i="4" s="1"/>
  <c r="A1267" i="4"/>
  <c r="B1267" i="4" s="1"/>
  <c r="A1266" i="4"/>
  <c r="B1266" i="4" s="1"/>
  <c r="A1264" i="4"/>
  <c r="B1264" i="4" s="1"/>
  <c r="A1263" i="4"/>
  <c r="B1263" i="4" s="1"/>
  <c r="A1262" i="4"/>
  <c r="B1262" i="4" s="1"/>
  <c r="A1261" i="4"/>
  <c r="B1261" i="4" s="1"/>
  <c r="A1260" i="4"/>
  <c r="B1260" i="4" s="1"/>
  <c r="A1259" i="4"/>
  <c r="B1259" i="4" s="1"/>
  <c r="A1258" i="4"/>
  <c r="B1258" i="4" s="1"/>
  <c r="A1256" i="4"/>
  <c r="B1256" i="4" s="1"/>
  <c r="A1255" i="4"/>
  <c r="B1255" i="4" s="1"/>
  <c r="A1254" i="4"/>
  <c r="B1254" i="4" s="1"/>
  <c r="A1253" i="4"/>
  <c r="B1253" i="4" s="1"/>
  <c r="A1252" i="4"/>
  <c r="B1252" i="4" s="1"/>
  <c r="A1251" i="4"/>
  <c r="B1251" i="4" s="1"/>
  <c r="A1250" i="4"/>
  <c r="B1250" i="4" s="1"/>
  <c r="A1248" i="4"/>
  <c r="B1248" i="4" s="1"/>
  <c r="A1247" i="4"/>
  <c r="B1247" i="4" s="1"/>
  <c r="A1246" i="4"/>
  <c r="B1246" i="4" s="1"/>
  <c r="A1245" i="4"/>
  <c r="B1245" i="4" s="1"/>
  <c r="A1244" i="4"/>
  <c r="B1244" i="4" s="1"/>
  <c r="A1243" i="4"/>
  <c r="B1243" i="4" s="1"/>
  <c r="A1242" i="4"/>
  <c r="B1242" i="4" s="1"/>
  <c r="A1240" i="4"/>
  <c r="B1240" i="4" s="1"/>
  <c r="A1239" i="4"/>
  <c r="B1239" i="4" s="1"/>
  <c r="A1238" i="4"/>
  <c r="B1238" i="4" s="1"/>
  <c r="A1237" i="4"/>
  <c r="B1237" i="4" s="1"/>
  <c r="A1236" i="4"/>
  <c r="B1236" i="4" s="1"/>
  <c r="A1235" i="4"/>
  <c r="B1235" i="4" s="1"/>
  <c r="A1234" i="4"/>
  <c r="B1234" i="4" s="1"/>
  <c r="A1232" i="4"/>
  <c r="B1232" i="4" s="1"/>
  <c r="A1231" i="4"/>
  <c r="B1231" i="4" s="1"/>
  <c r="A1230" i="4"/>
  <c r="B1230" i="4" s="1"/>
  <c r="A1229" i="4"/>
  <c r="B1229" i="4" s="1"/>
  <c r="A1228" i="4"/>
  <c r="B1228" i="4" s="1"/>
  <c r="A1227" i="4"/>
  <c r="B1227" i="4" s="1"/>
  <c r="A1226" i="4"/>
  <c r="B1226" i="4" s="1"/>
  <c r="A1224" i="4"/>
  <c r="B1224" i="4" s="1"/>
  <c r="A1223" i="4"/>
  <c r="B1223" i="4" s="1"/>
  <c r="A1222" i="4"/>
  <c r="B1222" i="4" s="1"/>
  <c r="A1221" i="4"/>
  <c r="B1221" i="4" s="1"/>
  <c r="A1220" i="4"/>
  <c r="B1220" i="4" s="1"/>
  <c r="A1219" i="4"/>
  <c r="B1219" i="4" s="1"/>
  <c r="A1218" i="4"/>
  <c r="B1218" i="4" s="1"/>
  <c r="A1216" i="4"/>
  <c r="B1216" i="4" s="1"/>
  <c r="A1215" i="4"/>
  <c r="B1215" i="4" s="1"/>
  <c r="A1214" i="4"/>
  <c r="B1214" i="4" s="1"/>
  <c r="A1213" i="4"/>
  <c r="B1213" i="4" s="1"/>
  <c r="A1212" i="4"/>
  <c r="B1212" i="4" s="1"/>
  <c r="A1211" i="4"/>
  <c r="B1211" i="4" s="1"/>
  <c r="A1210" i="4"/>
  <c r="B1210" i="4" s="1"/>
  <c r="A1208" i="4"/>
  <c r="B1208" i="4" s="1"/>
  <c r="A1207" i="4"/>
  <c r="B1207" i="4" s="1"/>
  <c r="A1206" i="4"/>
  <c r="B1206" i="4" s="1"/>
  <c r="A1205" i="4"/>
  <c r="B1205" i="4" s="1"/>
  <c r="A1204" i="4"/>
  <c r="B1204" i="4" s="1"/>
  <c r="A1203" i="4"/>
  <c r="B1203" i="4" s="1"/>
  <c r="A1202" i="4"/>
  <c r="B1202" i="4" s="1"/>
  <c r="A1200" i="4"/>
  <c r="B1200" i="4" s="1"/>
  <c r="A1199" i="4"/>
  <c r="B1199" i="4" s="1"/>
  <c r="A1198" i="4"/>
  <c r="B1198" i="4" s="1"/>
  <c r="A1197" i="4"/>
  <c r="B1197" i="4" s="1"/>
  <c r="A1196" i="4"/>
  <c r="B1196" i="4" s="1"/>
  <c r="A1195" i="4"/>
  <c r="B1195" i="4" s="1"/>
  <c r="A1194" i="4"/>
  <c r="B1194" i="4" s="1"/>
  <c r="A1192" i="4"/>
  <c r="B1192" i="4" s="1"/>
  <c r="A1191" i="4"/>
  <c r="B1191" i="4" s="1"/>
  <c r="A1190" i="4"/>
  <c r="B1190" i="4" s="1"/>
  <c r="A1189" i="4"/>
  <c r="B1189" i="4" s="1"/>
  <c r="A1188" i="4"/>
  <c r="B1188" i="4" s="1"/>
  <c r="A1187" i="4"/>
  <c r="B1187" i="4" s="1"/>
  <c r="A1186" i="4"/>
  <c r="B1186" i="4" s="1"/>
  <c r="A1184" i="4"/>
  <c r="B1184" i="4" s="1"/>
  <c r="A1183" i="4"/>
  <c r="B1183" i="4" s="1"/>
  <c r="A1182" i="4"/>
  <c r="B1182" i="4" s="1"/>
  <c r="A1181" i="4"/>
  <c r="B1181" i="4" s="1"/>
  <c r="A1180" i="4"/>
  <c r="B1180" i="4" s="1"/>
  <c r="A1179" i="4"/>
  <c r="B1179" i="4" s="1"/>
  <c r="A1178" i="4"/>
  <c r="B1178" i="4" s="1"/>
  <c r="A1176" i="4"/>
  <c r="B1176" i="4" s="1"/>
  <c r="A1175" i="4"/>
  <c r="B1175" i="4" s="1"/>
  <c r="A1174" i="4"/>
  <c r="B1174" i="4" s="1"/>
  <c r="A1173" i="4"/>
  <c r="B1173" i="4" s="1"/>
  <c r="A1172" i="4"/>
  <c r="B1172" i="4" s="1"/>
  <c r="A1171" i="4"/>
  <c r="B1171" i="4" s="1"/>
  <c r="A1170" i="4"/>
  <c r="B1170" i="4" s="1"/>
  <c r="A1168" i="4"/>
  <c r="B1168" i="4" s="1"/>
  <c r="A1167" i="4"/>
  <c r="B1167" i="4" s="1"/>
  <c r="A1166" i="4"/>
  <c r="B1166" i="4" s="1"/>
  <c r="A1165" i="4"/>
  <c r="B1165" i="4" s="1"/>
  <c r="A1164" i="4"/>
  <c r="B1164" i="4" s="1"/>
  <c r="A1163" i="4"/>
  <c r="B1163" i="4" s="1"/>
  <c r="A1162" i="4"/>
  <c r="B1162" i="4" s="1"/>
  <c r="A1160" i="4"/>
  <c r="B1160" i="4" s="1"/>
  <c r="A1159" i="4"/>
  <c r="B1159" i="4" s="1"/>
  <c r="A1158" i="4"/>
  <c r="B1158" i="4" s="1"/>
  <c r="A1157" i="4"/>
  <c r="B1157" i="4" s="1"/>
  <c r="A1156" i="4"/>
  <c r="B1156" i="4" s="1"/>
  <c r="A1155" i="4"/>
  <c r="B1155" i="4" s="1"/>
  <c r="A1154" i="4"/>
  <c r="B1154" i="4" s="1"/>
  <c r="A1152" i="4"/>
  <c r="B1152" i="4" s="1"/>
  <c r="A1151" i="4"/>
  <c r="B1151" i="4" s="1"/>
  <c r="A1150" i="4"/>
  <c r="B1150" i="4" s="1"/>
  <c r="A1149" i="4"/>
  <c r="B1149" i="4" s="1"/>
  <c r="A1148" i="4"/>
  <c r="B1148" i="4" s="1"/>
  <c r="A1147" i="4"/>
  <c r="B1147" i="4" s="1"/>
  <c r="A1146" i="4"/>
  <c r="B1146" i="4" s="1"/>
  <c r="A1144" i="4"/>
  <c r="B1144" i="4" s="1"/>
  <c r="A1143" i="4"/>
  <c r="B1143" i="4" s="1"/>
  <c r="A1142" i="4"/>
  <c r="B1142" i="4" s="1"/>
  <c r="A1141" i="4"/>
  <c r="B1141" i="4" s="1"/>
  <c r="A1140" i="4"/>
  <c r="B1140" i="4" s="1"/>
  <c r="A1139" i="4"/>
  <c r="A1138" i="4"/>
  <c r="B1138" i="4" s="1"/>
  <c r="A1136" i="4"/>
  <c r="B1136" i="4" s="1"/>
  <c r="A1135" i="4"/>
  <c r="B1135" i="4" s="1"/>
  <c r="A1134" i="4"/>
  <c r="A1132" i="4"/>
  <c r="B1132" i="4" s="1"/>
  <c r="A1131" i="4"/>
  <c r="A1130" i="4"/>
  <c r="A1128" i="4"/>
  <c r="B1128" i="4" s="1"/>
  <c r="A1127" i="4"/>
  <c r="B1127" i="4" s="1"/>
  <c r="A1126" i="4"/>
  <c r="B1126" i="4" s="1"/>
  <c r="A1124" i="4"/>
  <c r="B1124" i="4" s="1"/>
  <c r="A1123" i="4"/>
  <c r="A1122" i="4"/>
  <c r="B1122" i="4" s="1"/>
  <c r="A1120" i="4"/>
  <c r="B1120" i="4" s="1"/>
  <c r="A1119" i="4"/>
  <c r="B1119" i="4" s="1"/>
  <c r="A1118" i="4"/>
  <c r="B1118" i="4" s="1"/>
  <c r="A1117" i="4"/>
  <c r="B1117" i="4" s="1"/>
  <c r="A1116" i="4"/>
  <c r="B1116" i="4" s="1"/>
  <c r="A1115" i="4"/>
  <c r="A1114" i="4"/>
  <c r="B1114" i="4" s="1"/>
  <c r="A1112" i="4"/>
  <c r="B1112" i="4" s="1"/>
  <c r="A1111" i="4"/>
  <c r="A1110" i="4"/>
  <c r="B1110" i="4" s="1"/>
  <c r="A1108" i="4"/>
  <c r="B1108" i="4" s="1"/>
  <c r="A1107" i="4"/>
  <c r="A1106" i="4"/>
  <c r="B1106" i="4" s="1"/>
  <c r="A1104" i="4"/>
  <c r="B1104" i="4" s="1"/>
  <c r="A1103" i="4"/>
  <c r="B1103" i="4" s="1"/>
  <c r="A1102" i="4"/>
  <c r="A1100" i="4"/>
  <c r="B1100" i="4" s="1"/>
  <c r="A1099" i="4"/>
  <c r="A1098" i="4"/>
  <c r="A1096" i="4"/>
  <c r="B1096" i="4" s="1"/>
  <c r="A1095" i="4"/>
  <c r="B1095" i="4" s="1"/>
  <c r="A1094" i="4"/>
  <c r="B1094" i="4" s="1"/>
  <c r="A1092" i="4"/>
  <c r="B1092" i="4" s="1"/>
  <c r="A1091" i="4"/>
  <c r="B1091" i="4" s="1"/>
  <c r="A1090" i="4"/>
  <c r="B1090" i="4" s="1"/>
  <c r="A1088" i="4"/>
  <c r="B1088" i="4" s="1"/>
  <c r="A1087" i="4"/>
  <c r="B1087" i="4" s="1"/>
  <c r="A1086" i="4"/>
  <c r="B1086" i="4" s="1"/>
  <c r="A1085" i="4"/>
  <c r="B1085" i="4" s="1"/>
  <c r="A1084" i="4"/>
  <c r="B1084" i="4" s="1"/>
  <c r="A1083" i="4"/>
  <c r="A1082" i="4"/>
  <c r="B1082" i="4" s="1"/>
  <c r="A1080" i="4"/>
  <c r="B1080" i="4" s="1"/>
  <c r="A1079" i="4"/>
  <c r="B1079" i="4" s="1"/>
  <c r="A1078" i="4"/>
  <c r="B1078" i="4" s="1"/>
  <c r="A1076" i="4"/>
  <c r="B1076" i="4" s="1"/>
  <c r="A1075" i="4"/>
  <c r="B1075" i="4" s="1"/>
  <c r="A1074" i="4"/>
  <c r="B1074" i="4" s="1"/>
  <c r="A1072" i="4"/>
  <c r="B1072" i="4" s="1"/>
  <c r="A1071" i="4"/>
  <c r="B1071" i="4" s="1"/>
  <c r="A1070" i="4"/>
  <c r="B1070" i="4" s="1"/>
  <c r="A1068" i="4"/>
  <c r="B1068" i="4" s="1"/>
  <c r="A1067" i="4"/>
  <c r="A1066" i="4"/>
  <c r="B1066" i="4" s="1"/>
  <c r="A1064" i="4"/>
  <c r="B1064" i="4" s="1"/>
  <c r="A1063" i="4"/>
  <c r="B1063" i="4" s="1"/>
  <c r="A1062" i="4"/>
  <c r="B1062" i="4" s="1"/>
  <c r="A1060" i="4"/>
  <c r="B1060" i="4" s="1"/>
  <c r="A1059" i="4"/>
  <c r="A1058" i="4"/>
  <c r="B1058" i="4" s="1"/>
  <c r="A1056" i="4"/>
  <c r="B1056" i="4" s="1"/>
  <c r="A1055" i="4"/>
  <c r="B1055" i="4" s="1"/>
  <c r="A1054" i="4"/>
  <c r="B1054" i="4" s="1"/>
  <c r="A1053" i="4"/>
  <c r="B1053" i="4" s="1"/>
  <c r="A1052" i="4"/>
  <c r="B1052" i="4" s="1"/>
  <c r="A1051" i="4"/>
  <c r="A1050" i="4"/>
  <c r="B1050" i="4" s="1"/>
  <c r="A1048" i="4"/>
  <c r="B1048" i="4" s="1"/>
  <c r="A1047" i="4"/>
  <c r="B1047" i="4" s="1"/>
  <c r="A1046" i="4"/>
  <c r="B1046" i="4" s="1"/>
  <c r="A1044" i="4"/>
  <c r="B1044" i="4" s="1"/>
  <c r="A1043" i="4"/>
  <c r="A1042" i="4"/>
  <c r="B1042" i="4" s="1"/>
  <c r="A1040" i="4"/>
  <c r="B1040" i="4" s="1"/>
  <c r="A1039" i="4"/>
  <c r="B1039" i="4" s="1"/>
  <c r="A1038" i="4"/>
  <c r="B1038" i="4" s="1"/>
  <c r="A1036" i="4"/>
  <c r="B1036" i="4" s="1"/>
  <c r="A1035" i="4"/>
  <c r="A1034" i="4"/>
  <c r="B1034" i="4" s="1"/>
  <c r="A1032" i="4"/>
  <c r="B1032" i="4" s="1"/>
  <c r="A1031" i="4"/>
  <c r="B1031" i="4" s="1"/>
  <c r="A1030" i="4"/>
  <c r="B1030" i="4" s="1"/>
  <c r="A1028" i="4"/>
  <c r="B1028" i="4" s="1"/>
  <c r="A1027" i="4"/>
  <c r="B1027" i="4" s="1"/>
  <c r="A1026" i="4"/>
  <c r="B1026" i="4" s="1"/>
  <c r="A1024" i="4"/>
  <c r="B1024" i="4" s="1"/>
  <c r="A1023" i="4"/>
  <c r="B1023" i="4" s="1"/>
  <c r="A1022" i="4"/>
  <c r="B1022" i="4" s="1"/>
  <c r="A1021" i="4"/>
  <c r="B1021" i="4" s="1"/>
  <c r="A1020" i="4"/>
  <c r="B1020" i="4" s="1"/>
  <c r="A1019" i="4"/>
  <c r="A1018" i="4"/>
  <c r="B1018" i="4" s="1"/>
  <c r="A1016" i="4"/>
  <c r="B1016" i="4" s="1"/>
  <c r="A1015" i="4"/>
  <c r="B1015" i="4" s="1"/>
  <c r="A1014" i="4"/>
  <c r="B1014" i="4" s="1"/>
  <c r="A1012" i="4"/>
  <c r="B1012" i="4" s="1"/>
  <c r="A1011" i="4"/>
  <c r="B1011" i="4" s="1"/>
  <c r="A1010" i="4"/>
  <c r="B1010" i="4" s="1"/>
  <c r="A1008" i="4"/>
  <c r="B1008" i="4" s="1"/>
  <c r="A1007" i="4"/>
  <c r="B1007" i="4" s="1"/>
  <c r="A1006" i="4"/>
  <c r="B1006" i="4" s="1"/>
  <c r="A1004" i="4"/>
  <c r="B1004" i="4" s="1"/>
  <c r="A1003" i="4"/>
  <c r="A1002" i="4"/>
  <c r="B1002" i="4" s="1"/>
  <c r="A1000" i="4"/>
  <c r="B1000" i="4" s="1"/>
  <c r="A999" i="4"/>
  <c r="B999" i="4" s="1"/>
  <c r="A998" i="4"/>
  <c r="B998" i="4" s="1"/>
  <c r="A996" i="4"/>
  <c r="B996" i="4" s="1"/>
  <c r="A995" i="4"/>
  <c r="A994" i="4"/>
  <c r="B994" i="4" s="1"/>
  <c r="A992" i="4"/>
  <c r="B992" i="4" s="1"/>
  <c r="A991" i="4"/>
  <c r="B991" i="4" s="1"/>
  <c r="A990" i="4"/>
  <c r="B990" i="4" s="1"/>
  <c r="A989" i="4"/>
  <c r="B989" i="4" s="1"/>
  <c r="A988" i="4"/>
  <c r="B988" i="4" s="1"/>
  <c r="A987" i="4"/>
  <c r="A986" i="4"/>
  <c r="B986" i="4" s="1"/>
  <c r="A984" i="4"/>
  <c r="B984" i="4" s="1"/>
  <c r="A983" i="4"/>
  <c r="B983" i="4" s="1"/>
  <c r="A982" i="4"/>
  <c r="B982" i="4" s="1"/>
  <c r="A980" i="4"/>
  <c r="B980" i="4" s="1"/>
  <c r="A979" i="4"/>
  <c r="A978" i="4"/>
  <c r="B978" i="4" s="1"/>
  <c r="A976" i="4"/>
  <c r="B976" i="4" s="1"/>
  <c r="A975" i="4"/>
  <c r="B975" i="4" s="1"/>
  <c r="A974" i="4"/>
  <c r="B974" i="4" s="1"/>
  <c r="A972" i="4"/>
  <c r="B972" i="4" s="1"/>
  <c r="A971" i="4"/>
  <c r="A970" i="4"/>
  <c r="B970" i="4" s="1"/>
  <c r="A968" i="4"/>
  <c r="B968" i="4" s="1"/>
  <c r="A967" i="4"/>
  <c r="B967" i="4" s="1"/>
  <c r="A966" i="4"/>
  <c r="B966" i="4" s="1"/>
  <c r="A964" i="4"/>
  <c r="B964" i="4" s="1"/>
  <c r="A963" i="4"/>
  <c r="B963" i="4" s="1"/>
  <c r="A962" i="4"/>
  <c r="B962" i="4" s="1"/>
  <c r="A960" i="4"/>
  <c r="B960" i="4" s="1"/>
  <c r="A959" i="4"/>
  <c r="B959" i="4" s="1"/>
  <c r="A958" i="4"/>
  <c r="B958" i="4" s="1"/>
  <c r="A957" i="4"/>
  <c r="B957" i="4" s="1"/>
  <c r="A956" i="4"/>
  <c r="B956" i="4" s="1"/>
  <c r="A955" i="4"/>
  <c r="A954" i="4"/>
  <c r="B954" i="4" s="1"/>
  <c r="A952" i="4"/>
  <c r="B952" i="4" s="1"/>
  <c r="A951" i="4"/>
  <c r="B951" i="4" s="1"/>
  <c r="A950" i="4"/>
  <c r="B950" i="4" s="1"/>
  <c r="A948" i="4"/>
  <c r="B948" i="4" s="1"/>
  <c r="A947" i="4"/>
  <c r="B947" i="4" s="1"/>
  <c r="A946" i="4"/>
  <c r="B946" i="4" s="1"/>
  <c r="A944" i="4"/>
  <c r="B944" i="4" s="1"/>
  <c r="A943" i="4"/>
  <c r="B943" i="4" s="1"/>
  <c r="A942" i="4"/>
  <c r="B942" i="4" s="1"/>
  <c r="A940" i="4"/>
  <c r="B940" i="4" s="1"/>
  <c r="A939" i="4"/>
  <c r="A938" i="4"/>
  <c r="B938" i="4" s="1"/>
  <c r="A936" i="4"/>
  <c r="B936" i="4" s="1"/>
  <c r="A935" i="4"/>
  <c r="B935" i="4" s="1"/>
  <c r="A934" i="4"/>
  <c r="B934" i="4" s="1"/>
  <c r="A932" i="4"/>
  <c r="B932" i="4" s="1"/>
  <c r="A931" i="4"/>
  <c r="A930" i="4"/>
  <c r="B930" i="4" s="1"/>
  <c r="A928" i="4"/>
  <c r="B928" i="4" s="1"/>
  <c r="A927" i="4"/>
  <c r="B927" i="4" s="1"/>
  <c r="A926" i="4"/>
  <c r="B926" i="4" s="1"/>
  <c r="A925" i="4"/>
  <c r="B925" i="4" s="1"/>
  <c r="A924" i="4"/>
  <c r="B924" i="4" s="1"/>
  <c r="A923" i="4"/>
  <c r="A922" i="4"/>
  <c r="B922" i="4" s="1"/>
  <c r="A920" i="4"/>
  <c r="B920" i="4" s="1"/>
  <c r="A919" i="4"/>
  <c r="B919" i="4" s="1"/>
  <c r="A918" i="4"/>
  <c r="B918" i="4" s="1"/>
  <c r="A916" i="4"/>
  <c r="B916" i="4" s="1"/>
  <c r="A915" i="4"/>
  <c r="A914" i="4"/>
  <c r="B914" i="4" s="1"/>
  <c r="A912" i="4"/>
  <c r="B912" i="4" s="1"/>
  <c r="A911" i="4"/>
  <c r="B911" i="4" s="1"/>
  <c r="A910" i="4"/>
  <c r="B910" i="4" s="1"/>
  <c r="A908" i="4"/>
  <c r="B908" i="4" s="1"/>
  <c r="A907" i="4"/>
  <c r="A906" i="4"/>
  <c r="B906" i="4" s="1"/>
  <c r="A904" i="4"/>
  <c r="B904" i="4" s="1"/>
  <c r="A903" i="4"/>
  <c r="B903" i="4" s="1"/>
  <c r="A902" i="4"/>
  <c r="B902" i="4" s="1"/>
  <c r="A900" i="4"/>
  <c r="B900" i="4" s="1"/>
  <c r="A899" i="4"/>
  <c r="B899" i="4" s="1"/>
  <c r="A898" i="4"/>
  <c r="B898" i="4" s="1"/>
  <c r="A896" i="4"/>
  <c r="B896" i="4" s="1"/>
  <c r="A895" i="4"/>
  <c r="B895" i="4" s="1"/>
  <c r="A894" i="4"/>
  <c r="B894" i="4" s="1"/>
  <c r="A893" i="4"/>
  <c r="B893" i="4" s="1"/>
  <c r="A892" i="4"/>
  <c r="B892" i="4" s="1"/>
  <c r="A891" i="4"/>
  <c r="A890" i="4"/>
  <c r="B890" i="4" s="1"/>
  <c r="A888" i="4"/>
  <c r="B888" i="4" s="1"/>
  <c r="A887" i="4"/>
  <c r="B887" i="4" s="1"/>
  <c r="A886" i="4"/>
  <c r="B886" i="4" s="1"/>
  <c r="A884" i="4"/>
  <c r="B884" i="4" s="1"/>
  <c r="A883" i="4"/>
  <c r="B883" i="4" s="1"/>
  <c r="A882" i="4"/>
  <c r="B882" i="4" s="1"/>
  <c r="A880" i="4"/>
  <c r="B880" i="4" s="1"/>
  <c r="A879" i="4"/>
  <c r="B879" i="4" s="1"/>
  <c r="A878" i="4"/>
  <c r="B878" i="4" s="1"/>
  <c r="A876" i="4"/>
  <c r="B876" i="4" s="1"/>
  <c r="A875" i="4"/>
  <c r="A874" i="4"/>
  <c r="B874" i="4" s="1"/>
  <c r="A872" i="4"/>
  <c r="B872" i="4" s="1"/>
  <c r="A871" i="4"/>
  <c r="B871" i="4" s="1"/>
  <c r="A870" i="4"/>
  <c r="B870" i="4" s="1"/>
  <c r="A868" i="4"/>
  <c r="B868" i="4" s="1"/>
  <c r="A867" i="4"/>
  <c r="A866" i="4"/>
  <c r="B866" i="4" s="1"/>
  <c r="A864" i="4"/>
  <c r="B864" i="4" s="1"/>
  <c r="A863" i="4"/>
  <c r="B863" i="4" s="1"/>
  <c r="A862" i="4"/>
  <c r="B862" i="4" s="1"/>
  <c r="A861" i="4"/>
  <c r="B861" i="4" s="1"/>
  <c r="A860" i="4"/>
  <c r="B860" i="4" s="1"/>
  <c r="A859" i="4"/>
  <c r="A858" i="4"/>
  <c r="B858" i="4" s="1"/>
  <c r="A856" i="4"/>
  <c r="B856" i="4" s="1"/>
  <c r="A855" i="4"/>
  <c r="B855" i="4" s="1"/>
  <c r="A854" i="4"/>
  <c r="B854" i="4" s="1"/>
  <c r="A852" i="4"/>
  <c r="B852" i="4" s="1"/>
  <c r="A851" i="4"/>
  <c r="A850" i="4"/>
  <c r="B850" i="4" s="1"/>
  <c r="A848" i="4"/>
  <c r="B848" i="4" s="1"/>
  <c r="A847" i="4"/>
  <c r="B847" i="4" s="1"/>
  <c r="A846" i="4"/>
  <c r="B846" i="4" s="1"/>
  <c r="A844" i="4"/>
  <c r="B844" i="4" s="1"/>
  <c r="A843" i="4"/>
  <c r="A842" i="4"/>
  <c r="B842" i="4" s="1"/>
  <c r="A840" i="4"/>
  <c r="B840" i="4" s="1"/>
  <c r="A839" i="4"/>
  <c r="B839" i="4" s="1"/>
  <c r="A838" i="4"/>
  <c r="B838" i="4" s="1"/>
  <c r="A836" i="4"/>
  <c r="B836" i="4" s="1"/>
  <c r="A835" i="4"/>
  <c r="B835" i="4" s="1"/>
  <c r="A834" i="4"/>
  <c r="B834" i="4" s="1"/>
  <c r="A832" i="4"/>
  <c r="B832" i="4" s="1"/>
  <c r="A831" i="4"/>
  <c r="B831" i="4" s="1"/>
  <c r="A830" i="4"/>
  <c r="B830" i="4" s="1"/>
  <c r="A829" i="4"/>
  <c r="B829" i="4" s="1"/>
  <c r="A828" i="4"/>
  <c r="B828" i="4" s="1"/>
  <c r="A827" i="4"/>
  <c r="A826" i="4"/>
  <c r="B826" i="4" s="1"/>
  <c r="A824" i="4"/>
  <c r="B824" i="4" s="1"/>
  <c r="A823" i="4"/>
  <c r="B823" i="4" s="1"/>
  <c r="A822" i="4"/>
  <c r="B822" i="4" s="1"/>
  <c r="A821" i="4"/>
  <c r="A820" i="4"/>
  <c r="B820" i="4" s="1"/>
  <c r="A819" i="4"/>
  <c r="B819" i="4" s="1"/>
  <c r="A818" i="4"/>
  <c r="B818" i="4" s="1"/>
  <c r="A816" i="4"/>
  <c r="B816" i="4" s="1"/>
  <c r="A815" i="4"/>
  <c r="B815" i="4" s="1"/>
  <c r="A814" i="4"/>
  <c r="B814" i="4" s="1"/>
  <c r="A813" i="4"/>
  <c r="A812" i="4"/>
  <c r="B812" i="4" s="1"/>
  <c r="A811" i="4"/>
  <c r="A810" i="4"/>
  <c r="B810" i="4" s="1"/>
  <c r="A808" i="4"/>
  <c r="B808" i="4" s="1"/>
  <c r="A807" i="4"/>
  <c r="B807" i="4" s="1"/>
  <c r="A806" i="4"/>
  <c r="B806" i="4" s="1"/>
  <c r="A804" i="4"/>
  <c r="B804" i="4" s="1"/>
  <c r="A803" i="4"/>
  <c r="A802" i="4"/>
  <c r="B802" i="4" s="1"/>
  <c r="A800" i="4"/>
  <c r="B800" i="4" s="1"/>
  <c r="A799" i="4"/>
  <c r="B799" i="4" s="1"/>
  <c r="A798" i="4"/>
  <c r="B798" i="4" s="1"/>
  <c r="A797" i="4"/>
  <c r="B797" i="4" s="1"/>
  <c r="A796" i="4"/>
  <c r="B796" i="4" s="1"/>
  <c r="A795" i="4"/>
  <c r="A794" i="4"/>
  <c r="B794" i="4" s="1"/>
  <c r="A792" i="4"/>
  <c r="B792" i="4" s="1"/>
  <c r="A791" i="4"/>
  <c r="B791" i="4" s="1"/>
  <c r="A790" i="4"/>
  <c r="B790" i="4" s="1"/>
  <c r="A789" i="4"/>
  <c r="A788" i="4"/>
  <c r="B788" i="4" s="1"/>
  <c r="A787" i="4"/>
  <c r="B787" i="4" s="1"/>
  <c r="A786" i="4"/>
  <c r="B786" i="4" s="1"/>
  <c r="A784" i="4"/>
  <c r="B784" i="4" s="1"/>
  <c r="A783" i="4"/>
  <c r="B783" i="4" s="1"/>
  <c r="A782" i="4"/>
  <c r="B782" i="4" s="1"/>
  <c r="A781" i="4"/>
  <c r="A780" i="4"/>
  <c r="B780" i="4" s="1"/>
  <c r="A779" i="4"/>
  <c r="A778" i="4"/>
  <c r="B778" i="4" s="1"/>
  <c r="A776" i="4"/>
  <c r="B776" i="4" s="1"/>
  <c r="A775" i="4"/>
  <c r="B775" i="4" s="1"/>
  <c r="A774" i="4"/>
  <c r="B774" i="4" s="1"/>
  <c r="A772" i="4"/>
  <c r="B772" i="4" s="1"/>
  <c r="A771" i="4"/>
  <c r="B771" i="4" s="1"/>
  <c r="A770" i="4"/>
  <c r="B770" i="4" s="1"/>
  <c r="A768" i="4"/>
  <c r="B768" i="4" s="1"/>
  <c r="A767" i="4"/>
  <c r="B767" i="4" s="1"/>
  <c r="A766" i="4"/>
  <c r="B766" i="4" s="1"/>
  <c r="A765" i="4"/>
  <c r="B765" i="4" s="1"/>
  <c r="A764" i="4"/>
  <c r="B764" i="4" s="1"/>
  <c r="A763" i="4"/>
  <c r="A762" i="4"/>
  <c r="B762" i="4" s="1"/>
  <c r="A760" i="4"/>
  <c r="B760" i="4" s="1"/>
  <c r="A759" i="4"/>
  <c r="B759" i="4" s="1"/>
  <c r="A758" i="4"/>
  <c r="B758" i="4" s="1"/>
  <c r="A757" i="4"/>
  <c r="A756" i="4"/>
  <c r="B756" i="4" s="1"/>
  <c r="A755" i="4"/>
  <c r="B755" i="4" s="1"/>
  <c r="A754" i="4"/>
  <c r="B754" i="4" s="1"/>
  <c r="A752" i="4"/>
  <c r="B752" i="4" s="1"/>
  <c r="A751" i="4"/>
  <c r="B751" i="4" s="1"/>
  <c r="A750" i="4"/>
  <c r="B750" i="4" s="1"/>
  <c r="A749" i="4"/>
  <c r="A748" i="4"/>
  <c r="B748" i="4" s="1"/>
  <c r="A747" i="4"/>
  <c r="A746" i="4"/>
  <c r="B746" i="4" s="1"/>
  <c r="A744" i="4"/>
  <c r="B744" i="4" s="1"/>
  <c r="A743" i="4"/>
  <c r="B743" i="4" s="1"/>
  <c r="A742" i="4"/>
  <c r="B742" i="4" s="1"/>
  <c r="A740" i="4"/>
  <c r="B740" i="4" s="1"/>
  <c r="A739" i="4"/>
  <c r="A738" i="4"/>
  <c r="B738" i="4" s="1"/>
  <c r="A736" i="4"/>
  <c r="B736" i="4" s="1"/>
  <c r="A735" i="4"/>
  <c r="B735" i="4" s="1"/>
  <c r="A734" i="4"/>
  <c r="B734" i="4" s="1"/>
  <c r="A733" i="4"/>
  <c r="B733" i="4" s="1"/>
  <c r="A732" i="4"/>
  <c r="B732" i="4" s="1"/>
  <c r="A731" i="4"/>
  <c r="A730" i="4"/>
  <c r="B730" i="4" s="1"/>
  <c r="A728" i="4"/>
  <c r="B728" i="4" s="1"/>
  <c r="A727" i="4"/>
  <c r="B727" i="4" s="1"/>
  <c r="A726" i="4"/>
  <c r="B726" i="4" s="1"/>
  <c r="A725" i="4"/>
  <c r="A724" i="4"/>
  <c r="B724" i="4" s="1"/>
  <c r="A723" i="4"/>
  <c r="B723" i="4" s="1"/>
  <c r="A722" i="4"/>
  <c r="B722" i="4" s="1"/>
  <c r="A720" i="4"/>
  <c r="B720" i="4" s="1"/>
  <c r="A719" i="4"/>
  <c r="B719" i="4" s="1"/>
  <c r="A718" i="4"/>
  <c r="B718" i="4" s="1"/>
  <c r="A717" i="4"/>
  <c r="A716" i="4"/>
  <c r="B716" i="4" s="1"/>
  <c r="A715" i="4"/>
  <c r="A714" i="4"/>
  <c r="B714" i="4" s="1"/>
  <c r="A712" i="4"/>
  <c r="B712" i="4" s="1"/>
  <c r="A711" i="4"/>
  <c r="B711" i="4" s="1"/>
  <c r="A710" i="4"/>
  <c r="B710" i="4" s="1"/>
  <c r="A708" i="4"/>
  <c r="B708" i="4" s="1"/>
  <c r="A707" i="4"/>
  <c r="B707" i="4" s="1"/>
  <c r="A706" i="4"/>
  <c r="B706" i="4" s="1"/>
  <c r="A704" i="4"/>
  <c r="B704" i="4" s="1"/>
  <c r="A703" i="4"/>
  <c r="B703" i="4" s="1"/>
  <c r="A702" i="4"/>
  <c r="B702" i="4" s="1"/>
  <c r="A701" i="4"/>
  <c r="B701" i="4" s="1"/>
  <c r="A700" i="4"/>
  <c r="B700" i="4" s="1"/>
  <c r="A699" i="4"/>
  <c r="B699" i="4" s="1"/>
  <c r="A698" i="4"/>
  <c r="B698" i="4" s="1"/>
  <c r="A696" i="4"/>
  <c r="B696" i="4" s="1"/>
  <c r="A695" i="4"/>
  <c r="B695" i="4" s="1"/>
  <c r="A694" i="4"/>
  <c r="B694" i="4" s="1"/>
  <c r="A693" i="4"/>
  <c r="A692" i="4"/>
  <c r="B692" i="4" s="1"/>
  <c r="A691" i="4"/>
  <c r="B691" i="4" s="1"/>
  <c r="A690" i="4"/>
  <c r="B690" i="4" s="1"/>
  <c r="A688" i="4"/>
  <c r="B688" i="4" s="1"/>
  <c r="A687" i="4"/>
  <c r="B687" i="4" s="1"/>
  <c r="A686" i="4"/>
  <c r="B686" i="4" s="1"/>
  <c r="A685" i="4"/>
  <c r="A684" i="4"/>
  <c r="B684" i="4" s="1"/>
  <c r="A683" i="4"/>
  <c r="B683" i="4" s="1"/>
  <c r="A682" i="4"/>
  <c r="B682" i="4" s="1"/>
  <c r="A680" i="4"/>
  <c r="B680" i="4" s="1"/>
  <c r="A679" i="4"/>
  <c r="B679" i="4" s="1"/>
  <c r="A678" i="4"/>
  <c r="B678" i="4" s="1"/>
  <c r="A676" i="4"/>
  <c r="B676" i="4" s="1"/>
  <c r="A675" i="4"/>
  <c r="B675" i="4" s="1"/>
  <c r="A674" i="4"/>
  <c r="B674" i="4" s="1"/>
  <c r="A672" i="4"/>
  <c r="B672" i="4" s="1"/>
  <c r="A671" i="4"/>
  <c r="B671" i="4" s="1"/>
  <c r="A670" i="4"/>
  <c r="B670" i="4" s="1"/>
  <c r="A669" i="4"/>
  <c r="B669" i="4" s="1"/>
  <c r="A668" i="4"/>
  <c r="B668" i="4" s="1"/>
  <c r="A667" i="4"/>
  <c r="B667" i="4" s="1"/>
  <c r="A666" i="4"/>
  <c r="B666" i="4" s="1"/>
  <c r="A664" i="4"/>
  <c r="B664" i="4" s="1"/>
  <c r="A663" i="4"/>
  <c r="B663" i="4" s="1"/>
  <c r="A662" i="4"/>
  <c r="B662" i="4" s="1"/>
  <c r="A661" i="4"/>
  <c r="A660" i="4"/>
  <c r="B660" i="4" s="1"/>
  <c r="A659" i="4"/>
  <c r="B659" i="4" s="1"/>
  <c r="A658" i="4"/>
  <c r="B658" i="4" s="1"/>
  <c r="A656" i="4"/>
  <c r="B656" i="4" s="1"/>
  <c r="A655" i="4"/>
  <c r="B655" i="4" s="1"/>
  <c r="A654" i="4"/>
  <c r="B654" i="4" s="1"/>
  <c r="A653" i="4"/>
  <c r="A652" i="4"/>
  <c r="B652" i="4" s="1"/>
  <c r="A651" i="4"/>
  <c r="B651" i="4" s="1"/>
  <c r="A650" i="4"/>
  <c r="B650" i="4" s="1"/>
  <c r="A648" i="4"/>
  <c r="B648" i="4" s="1"/>
  <c r="A647" i="4"/>
  <c r="B647" i="4" s="1"/>
  <c r="A646" i="4"/>
  <c r="B646" i="4" s="1"/>
  <c r="A644" i="4"/>
  <c r="B644" i="4" s="1"/>
  <c r="A643" i="4"/>
  <c r="B643" i="4" s="1"/>
  <c r="A642" i="4"/>
  <c r="B642" i="4" s="1"/>
  <c r="A640" i="4"/>
  <c r="B640" i="4" s="1"/>
  <c r="A639" i="4"/>
  <c r="B639" i="4" s="1"/>
  <c r="A638" i="4"/>
  <c r="B638" i="4" s="1"/>
  <c r="A637" i="4"/>
  <c r="B637" i="4" s="1"/>
  <c r="A636" i="4"/>
  <c r="B636" i="4" s="1"/>
  <c r="A635" i="4"/>
  <c r="B635" i="4" s="1"/>
  <c r="A634" i="4"/>
  <c r="B634" i="4" s="1"/>
  <c r="A632" i="4"/>
  <c r="B632" i="4" s="1"/>
  <c r="A631" i="4"/>
  <c r="B631" i="4" s="1"/>
  <c r="A630" i="4"/>
  <c r="B630" i="4" s="1"/>
  <c r="A629" i="4"/>
  <c r="A628" i="4"/>
  <c r="B628" i="4" s="1"/>
  <c r="A627" i="4"/>
  <c r="B627" i="4" s="1"/>
  <c r="A626" i="4"/>
  <c r="B626" i="4" s="1"/>
  <c r="A624" i="4"/>
  <c r="B624" i="4" s="1"/>
  <c r="A623" i="4"/>
  <c r="B623" i="4" s="1"/>
  <c r="A622" i="4"/>
  <c r="B622" i="4" s="1"/>
  <c r="A621" i="4"/>
  <c r="A620" i="4"/>
  <c r="B620" i="4" s="1"/>
  <c r="A619" i="4"/>
  <c r="B619" i="4" s="1"/>
  <c r="A618" i="4"/>
  <c r="B618" i="4" s="1"/>
  <c r="A616" i="4"/>
  <c r="B616" i="4" s="1"/>
  <c r="A615" i="4"/>
  <c r="B615" i="4" s="1"/>
  <c r="A614" i="4"/>
  <c r="B614" i="4" s="1"/>
  <c r="A612" i="4"/>
  <c r="B612" i="4" s="1"/>
  <c r="A611" i="4"/>
  <c r="B611" i="4" s="1"/>
  <c r="A610" i="4"/>
  <c r="B610" i="4" s="1"/>
  <c r="A608" i="4"/>
  <c r="B608" i="4" s="1"/>
  <c r="A607" i="4"/>
  <c r="B607" i="4" s="1"/>
  <c r="A606" i="4"/>
  <c r="B606" i="4" s="1"/>
  <c r="A605" i="4"/>
  <c r="B605" i="4" s="1"/>
  <c r="A604" i="4"/>
  <c r="B604" i="4" s="1"/>
  <c r="A603" i="4"/>
  <c r="B603" i="4" s="1"/>
  <c r="A602" i="4"/>
  <c r="B602" i="4" s="1"/>
  <c r="A600" i="4"/>
  <c r="B600" i="4" s="1"/>
  <c r="A599" i="4"/>
  <c r="B599" i="4" s="1"/>
  <c r="A598" i="4"/>
  <c r="B598" i="4" s="1"/>
  <c r="A597" i="4"/>
  <c r="A596" i="4"/>
  <c r="B596" i="4" s="1"/>
  <c r="A595" i="4"/>
  <c r="B595" i="4" s="1"/>
  <c r="A594" i="4"/>
  <c r="B594" i="4" s="1"/>
  <c r="A592" i="4"/>
  <c r="B592" i="4" s="1"/>
  <c r="A591" i="4"/>
  <c r="B591" i="4" s="1"/>
  <c r="A590" i="4"/>
  <c r="B590" i="4" s="1"/>
  <c r="A589" i="4"/>
  <c r="A588" i="4"/>
  <c r="B588" i="4" s="1"/>
  <c r="A587" i="4"/>
  <c r="B587" i="4" s="1"/>
  <c r="A586" i="4"/>
  <c r="B586" i="4" s="1"/>
  <c r="A584" i="4"/>
  <c r="B584" i="4" s="1"/>
  <c r="A583" i="4"/>
  <c r="B583" i="4" s="1"/>
  <c r="A582" i="4"/>
  <c r="B582" i="4" s="1"/>
  <c r="A580" i="4"/>
  <c r="B580" i="4" s="1"/>
  <c r="A579" i="4"/>
  <c r="B579" i="4" s="1"/>
  <c r="A578" i="4"/>
  <c r="B578" i="4" s="1"/>
  <c r="A576" i="4"/>
  <c r="B576" i="4" s="1"/>
  <c r="A575" i="4"/>
  <c r="B575" i="4" s="1"/>
  <c r="A574" i="4"/>
  <c r="B574" i="4" s="1"/>
  <c r="A573" i="4"/>
  <c r="B573" i="4" s="1"/>
  <c r="A572" i="4"/>
  <c r="B572" i="4" s="1"/>
  <c r="A571" i="4"/>
  <c r="B571" i="4" s="1"/>
  <c r="A570" i="4"/>
  <c r="B570" i="4" s="1"/>
  <c r="A568" i="4"/>
  <c r="B568" i="4" s="1"/>
  <c r="A567" i="4"/>
  <c r="B567" i="4" s="1"/>
  <c r="A566" i="4"/>
  <c r="B566" i="4" s="1"/>
  <c r="A565" i="4"/>
  <c r="A564" i="4"/>
  <c r="B564" i="4" s="1"/>
  <c r="A563" i="4"/>
  <c r="B563" i="4" s="1"/>
  <c r="A562" i="4"/>
  <c r="B562" i="4" s="1"/>
  <c r="A560" i="4"/>
  <c r="B560" i="4" s="1"/>
  <c r="A559" i="4"/>
  <c r="B559" i="4" s="1"/>
  <c r="A558" i="4"/>
  <c r="B558" i="4" s="1"/>
  <c r="A557" i="4"/>
  <c r="A556" i="4"/>
  <c r="B556" i="4" s="1"/>
  <c r="A555" i="4"/>
  <c r="B555" i="4" s="1"/>
  <c r="A554" i="4"/>
  <c r="B554" i="4" s="1"/>
  <c r="A552" i="4"/>
  <c r="B552" i="4" s="1"/>
  <c r="A551" i="4"/>
  <c r="B551" i="4" s="1"/>
  <c r="A550" i="4"/>
  <c r="B550" i="4" s="1"/>
  <c r="A548" i="4"/>
  <c r="B548" i="4" s="1"/>
  <c r="A547" i="4"/>
  <c r="B547" i="4" s="1"/>
  <c r="A546" i="4"/>
  <c r="B546" i="4" s="1"/>
  <c r="A544" i="4"/>
  <c r="B544" i="4" s="1"/>
  <c r="A543" i="4"/>
  <c r="B543" i="4" s="1"/>
  <c r="A542" i="4"/>
  <c r="B542" i="4" s="1"/>
  <c r="A541" i="4"/>
  <c r="B541" i="4" s="1"/>
  <c r="A540" i="4"/>
  <c r="B540" i="4" s="1"/>
  <c r="A539" i="4"/>
  <c r="B539" i="4" s="1"/>
  <c r="A538" i="4"/>
  <c r="B538" i="4" s="1"/>
  <c r="A536" i="4"/>
  <c r="B536" i="4" s="1"/>
  <c r="A535" i="4"/>
  <c r="B535" i="4" s="1"/>
  <c r="A534" i="4"/>
  <c r="B534" i="4" s="1"/>
  <c r="A533" i="4"/>
  <c r="A532" i="4"/>
  <c r="B532" i="4" s="1"/>
  <c r="A531" i="4"/>
  <c r="B531" i="4" s="1"/>
  <c r="A530" i="4"/>
  <c r="B530" i="4" s="1"/>
  <c r="A528" i="4"/>
  <c r="B528" i="4" s="1"/>
  <c r="A527" i="4"/>
  <c r="B527" i="4" s="1"/>
  <c r="A526" i="4"/>
  <c r="B526" i="4" s="1"/>
  <c r="A525" i="4"/>
  <c r="A524" i="4"/>
  <c r="B524" i="4" s="1"/>
  <c r="A523" i="4"/>
  <c r="B523" i="4" s="1"/>
  <c r="A522" i="4"/>
  <c r="B522" i="4" s="1"/>
  <c r="A520" i="4"/>
  <c r="B520" i="4" s="1"/>
  <c r="A519" i="4"/>
  <c r="B519" i="4" s="1"/>
  <c r="A518" i="4"/>
  <c r="B518" i="4" s="1"/>
  <c r="A516" i="4"/>
  <c r="B516" i="4" s="1"/>
  <c r="A515" i="4"/>
  <c r="B515" i="4" s="1"/>
  <c r="A514" i="4"/>
  <c r="B514" i="4" s="1"/>
  <c r="A512" i="4"/>
  <c r="B512" i="4" s="1"/>
  <c r="A511" i="4"/>
  <c r="B511" i="4" s="1"/>
  <c r="A510" i="4"/>
  <c r="B510" i="4" s="1"/>
  <c r="A509" i="4"/>
  <c r="B509" i="4" s="1"/>
  <c r="A508" i="4"/>
  <c r="B508" i="4" s="1"/>
  <c r="A507" i="4"/>
  <c r="B507" i="4" s="1"/>
  <c r="A506" i="4"/>
  <c r="B506" i="4" s="1"/>
  <c r="A504" i="4"/>
  <c r="B504" i="4" s="1"/>
  <c r="A503" i="4"/>
  <c r="B503" i="4" s="1"/>
  <c r="A502" i="4"/>
  <c r="B502" i="4" s="1"/>
  <c r="A500" i="4"/>
  <c r="B500" i="4" s="1"/>
  <c r="A499" i="4"/>
  <c r="B499" i="4" s="1"/>
  <c r="A498" i="4"/>
  <c r="B498" i="4" s="1"/>
  <c r="A496" i="4"/>
  <c r="B496" i="4" s="1"/>
  <c r="A495" i="4"/>
  <c r="B495" i="4" s="1"/>
  <c r="A494" i="4"/>
  <c r="B494" i="4" s="1"/>
  <c r="A492" i="4"/>
  <c r="B492" i="4" s="1"/>
  <c r="A491" i="4"/>
  <c r="B491" i="4" s="1"/>
  <c r="A490" i="4"/>
  <c r="B490" i="4" s="1"/>
  <c r="A488" i="4"/>
  <c r="B488" i="4" s="1"/>
  <c r="A487" i="4"/>
  <c r="B487" i="4" s="1"/>
  <c r="A486" i="4"/>
  <c r="B486" i="4" s="1"/>
  <c r="A484" i="4"/>
  <c r="B484" i="4" s="1"/>
  <c r="A483" i="4"/>
  <c r="B483" i="4" s="1"/>
  <c r="A482" i="4"/>
  <c r="B482" i="4" s="1"/>
  <c r="A480" i="4"/>
  <c r="B480" i="4" s="1"/>
  <c r="A479" i="4"/>
  <c r="B479" i="4" s="1"/>
  <c r="A478" i="4"/>
  <c r="B478" i="4" s="1"/>
  <c r="A476" i="4"/>
  <c r="B476" i="4" s="1"/>
  <c r="A475" i="4"/>
  <c r="B475" i="4" s="1"/>
  <c r="A474" i="4"/>
  <c r="B474" i="4" s="1"/>
  <c r="A472" i="4"/>
  <c r="B472" i="4" s="1"/>
  <c r="A471" i="4"/>
  <c r="B471" i="4" s="1"/>
  <c r="A470" i="4"/>
  <c r="B470" i="4" s="1"/>
  <c r="A468" i="4"/>
  <c r="B468" i="4" s="1"/>
  <c r="A467" i="4"/>
  <c r="B467" i="4" s="1"/>
  <c r="A466" i="4"/>
  <c r="B466" i="4" s="1"/>
  <c r="A464" i="4"/>
  <c r="B464" i="4" s="1"/>
  <c r="A463" i="4"/>
  <c r="B463" i="4" s="1"/>
  <c r="A462" i="4"/>
  <c r="B462" i="4" s="1"/>
  <c r="A460" i="4"/>
  <c r="B460" i="4" s="1"/>
  <c r="A459" i="4"/>
  <c r="B459" i="4" s="1"/>
  <c r="A458" i="4"/>
  <c r="B458" i="4" s="1"/>
  <c r="A456" i="4"/>
  <c r="B456" i="4" s="1"/>
  <c r="A455" i="4"/>
  <c r="B455" i="4" s="1"/>
  <c r="A454" i="4"/>
  <c r="B454" i="4" s="1"/>
  <c r="A452" i="4"/>
  <c r="B452" i="4" s="1"/>
  <c r="A451" i="4"/>
  <c r="B451" i="4" s="1"/>
  <c r="A450" i="4"/>
  <c r="B450" i="4" s="1"/>
  <c r="A448" i="4"/>
  <c r="B448" i="4" s="1"/>
  <c r="A447" i="4"/>
  <c r="B447" i="4" s="1"/>
  <c r="A446" i="4"/>
  <c r="B446" i="4" s="1"/>
  <c r="A444" i="4"/>
  <c r="B444" i="4" s="1"/>
  <c r="A443" i="4"/>
  <c r="B443" i="4" s="1"/>
  <c r="A442" i="4"/>
  <c r="B442" i="4" s="1"/>
  <c r="A440" i="4"/>
  <c r="B440" i="4" s="1"/>
  <c r="A439" i="4"/>
  <c r="B439" i="4" s="1"/>
  <c r="A438" i="4"/>
  <c r="B438" i="4" s="1"/>
  <c r="A436" i="4"/>
  <c r="B436" i="4" s="1"/>
  <c r="A435" i="4"/>
  <c r="B435" i="4" s="1"/>
  <c r="A434" i="4"/>
  <c r="B434" i="4" s="1"/>
  <c r="A432" i="4"/>
  <c r="B432" i="4" s="1"/>
  <c r="A431" i="4"/>
  <c r="B431" i="4" s="1"/>
  <c r="A430" i="4"/>
  <c r="B430" i="4" s="1"/>
  <c r="A429" i="4"/>
  <c r="A428" i="4"/>
  <c r="B428" i="4" s="1"/>
  <c r="A427" i="4"/>
  <c r="B427" i="4" s="1"/>
  <c r="A426" i="4"/>
  <c r="B426" i="4" s="1"/>
  <c r="A424" i="4"/>
  <c r="B424" i="4" s="1"/>
  <c r="A423" i="4"/>
  <c r="B423" i="4" s="1"/>
  <c r="A422" i="4"/>
  <c r="B422" i="4" s="1"/>
  <c r="A420" i="4"/>
  <c r="B420" i="4" s="1"/>
  <c r="A419" i="4"/>
  <c r="B419" i="4" s="1"/>
  <c r="A418" i="4"/>
  <c r="B418" i="4" s="1"/>
  <c r="A416" i="4"/>
  <c r="B416" i="4" s="1"/>
  <c r="A415" i="4"/>
  <c r="B415" i="4" s="1"/>
  <c r="A414" i="4"/>
  <c r="B414" i="4" s="1"/>
  <c r="A412" i="4"/>
  <c r="B412" i="4" s="1"/>
  <c r="A411" i="4"/>
  <c r="B411" i="4" s="1"/>
  <c r="A410" i="4"/>
  <c r="B410" i="4" s="1"/>
  <c r="A408" i="4"/>
  <c r="B408" i="4" s="1"/>
  <c r="A407" i="4"/>
  <c r="B407" i="4" s="1"/>
  <c r="A406" i="4"/>
  <c r="B406" i="4" s="1"/>
  <c r="A404" i="4"/>
  <c r="B404" i="4" s="1"/>
  <c r="A403" i="4"/>
  <c r="B403" i="4" s="1"/>
  <c r="A402" i="4"/>
  <c r="B402" i="4" s="1"/>
  <c r="A400" i="4"/>
  <c r="B400" i="4" s="1"/>
  <c r="A399" i="4"/>
  <c r="B399" i="4" s="1"/>
  <c r="A398" i="4"/>
  <c r="B398" i="4" s="1"/>
  <c r="A397" i="4"/>
  <c r="A396" i="4"/>
  <c r="B396" i="4" s="1"/>
  <c r="A395" i="4"/>
  <c r="B395" i="4" s="1"/>
  <c r="A394" i="4"/>
  <c r="B394" i="4" s="1"/>
  <c r="A392" i="4"/>
  <c r="B392" i="4" s="1"/>
  <c r="A391" i="4"/>
  <c r="B391" i="4" s="1"/>
  <c r="A390" i="4"/>
  <c r="B390" i="4" s="1"/>
  <c r="A388" i="4"/>
  <c r="B388" i="4" s="1"/>
  <c r="A387" i="4"/>
  <c r="B387" i="4" s="1"/>
  <c r="A386" i="4"/>
  <c r="B386" i="4" s="1"/>
  <c r="A384" i="4"/>
  <c r="B384" i="4" s="1"/>
  <c r="A383" i="4"/>
  <c r="B383" i="4" s="1"/>
  <c r="A382" i="4"/>
  <c r="B382" i="4" s="1"/>
  <c r="A380" i="4"/>
  <c r="B380" i="4" s="1"/>
  <c r="A379" i="4"/>
  <c r="B379" i="4" s="1"/>
  <c r="A378" i="4"/>
  <c r="B378" i="4" s="1"/>
  <c r="A376" i="4"/>
  <c r="B376" i="4" s="1"/>
  <c r="A375" i="4"/>
  <c r="B375" i="4" s="1"/>
  <c r="A374" i="4"/>
  <c r="B374" i="4" s="1"/>
  <c r="A372" i="4"/>
  <c r="B372" i="4" s="1"/>
  <c r="A371" i="4"/>
  <c r="B371" i="4" s="1"/>
  <c r="A370" i="4"/>
  <c r="B370" i="4" s="1"/>
  <c r="A368" i="4"/>
  <c r="B368" i="4" s="1"/>
  <c r="A367" i="4"/>
  <c r="B367" i="4" s="1"/>
  <c r="A366" i="4"/>
  <c r="B366" i="4" s="1"/>
  <c r="A365" i="4"/>
  <c r="A364" i="4"/>
  <c r="B364" i="4" s="1"/>
  <c r="A363" i="4"/>
  <c r="B363" i="4" s="1"/>
  <c r="A362" i="4"/>
  <c r="B362" i="4" s="1"/>
  <c r="A360" i="4"/>
  <c r="B360" i="4" s="1"/>
  <c r="A359" i="4"/>
  <c r="B359" i="4" s="1"/>
  <c r="A358" i="4"/>
  <c r="B358" i="4" s="1"/>
  <c r="A356" i="4"/>
  <c r="B356" i="4" s="1"/>
  <c r="A355" i="4"/>
  <c r="B355" i="4" s="1"/>
  <c r="A354" i="4"/>
  <c r="B354" i="4" s="1"/>
  <c r="A352" i="4"/>
  <c r="B352" i="4" s="1"/>
  <c r="A351" i="4"/>
  <c r="B351" i="4" s="1"/>
  <c r="A350" i="4"/>
  <c r="B350" i="4" s="1"/>
  <c r="A348" i="4"/>
  <c r="B348" i="4" s="1"/>
  <c r="A347" i="4"/>
  <c r="B347" i="4" s="1"/>
  <c r="A346" i="4"/>
  <c r="B346" i="4" s="1"/>
  <c r="A344" i="4"/>
  <c r="B344" i="4" s="1"/>
  <c r="A343" i="4"/>
  <c r="B343" i="4" s="1"/>
  <c r="A342" i="4"/>
  <c r="B342" i="4" s="1"/>
  <c r="A340" i="4"/>
  <c r="B340" i="4" s="1"/>
  <c r="A339" i="4"/>
  <c r="B339" i="4" s="1"/>
  <c r="A338" i="4"/>
  <c r="B338" i="4" s="1"/>
  <c r="A336" i="4"/>
  <c r="B336" i="4" s="1"/>
  <c r="A335" i="4"/>
  <c r="B335" i="4" s="1"/>
  <c r="A334" i="4"/>
  <c r="B334" i="4" s="1"/>
  <c r="A333" i="4"/>
  <c r="A332" i="4"/>
  <c r="B332" i="4" s="1"/>
  <c r="A331" i="4"/>
  <c r="B331" i="4" s="1"/>
  <c r="A330" i="4"/>
  <c r="B330" i="4" s="1"/>
  <c r="A328" i="4"/>
  <c r="B328" i="4" s="1"/>
  <c r="A327" i="4"/>
  <c r="B327" i="4" s="1"/>
  <c r="A326" i="4"/>
  <c r="B326" i="4" s="1"/>
  <c r="A324" i="4"/>
  <c r="B324" i="4" s="1"/>
  <c r="A323" i="4"/>
  <c r="B323" i="4" s="1"/>
  <c r="A322" i="4"/>
  <c r="B322" i="4" s="1"/>
  <c r="A320" i="4"/>
  <c r="B320" i="4" s="1"/>
  <c r="A319" i="4"/>
  <c r="B319" i="4" s="1"/>
  <c r="A318" i="4"/>
  <c r="B318" i="4" s="1"/>
  <c r="A316" i="4"/>
  <c r="B316" i="4" s="1"/>
  <c r="A315" i="4"/>
  <c r="B315" i="4" s="1"/>
  <c r="A314" i="4"/>
  <c r="B314" i="4" s="1"/>
  <c r="A312" i="4"/>
  <c r="B312" i="4" s="1"/>
  <c r="A311" i="4"/>
  <c r="B311" i="4" s="1"/>
  <c r="A310" i="4"/>
  <c r="B310" i="4" s="1"/>
  <c r="A308" i="4"/>
  <c r="B308" i="4" s="1"/>
  <c r="A307" i="4"/>
  <c r="B307" i="4" s="1"/>
  <c r="A306" i="4"/>
  <c r="B306" i="4" s="1"/>
  <c r="A304" i="4"/>
  <c r="B304" i="4" s="1"/>
  <c r="A303" i="4"/>
  <c r="B303" i="4" s="1"/>
  <c r="A302" i="4"/>
  <c r="B302" i="4" s="1"/>
  <c r="A301" i="4"/>
  <c r="A300" i="4"/>
  <c r="B300" i="4" s="1"/>
  <c r="A299" i="4"/>
  <c r="B299" i="4" s="1"/>
  <c r="A298" i="4"/>
  <c r="B298" i="4" s="1"/>
  <c r="A296" i="4"/>
  <c r="B296" i="4" s="1"/>
  <c r="A295" i="4"/>
  <c r="B295" i="4" s="1"/>
  <c r="A294" i="4"/>
  <c r="B294" i="4" s="1"/>
  <c r="A292" i="4"/>
  <c r="B292" i="4" s="1"/>
  <c r="A291" i="4"/>
  <c r="B291" i="4" s="1"/>
  <c r="A290" i="4"/>
  <c r="B290" i="4" s="1"/>
  <c r="A288" i="4"/>
  <c r="B288" i="4" s="1"/>
  <c r="A287" i="4"/>
  <c r="B287" i="4" s="1"/>
  <c r="A286" i="4"/>
  <c r="B286" i="4" s="1"/>
  <c r="A284" i="4"/>
  <c r="B284" i="4" s="1"/>
  <c r="A283" i="4"/>
  <c r="B283" i="4" s="1"/>
  <c r="A282" i="4"/>
  <c r="B282" i="4" s="1"/>
  <c r="A280" i="4"/>
  <c r="B280" i="4" s="1"/>
  <c r="A279" i="4"/>
  <c r="B279" i="4" s="1"/>
  <c r="A278" i="4"/>
  <c r="B278" i="4" s="1"/>
  <c r="A276" i="4"/>
  <c r="B276" i="4" s="1"/>
  <c r="A275" i="4"/>
  <c r="B275" i="4" s="1"/>
  <c r="A274" i="4"/>
  <c r="B274" i="4" s="1"/>
  <c r="A272" i="4"/>
  <c r="B272" i="4" s="1"/>
  <c r="A271" i="4"/>
  <c r="B271" i="4" s="1"/>
  <c r="A270" i="4"/>
  <c r="B270" i="4" s="1"/>
  <c r="A269" i="4"/>
  <c r="A268" i="4"/>
  <c r="B268" i="4" s="1"/>
  <c r="A267" i="4"/>
  <c r="B267" i="4" s="1"/>
  <c r="A266" i="4"/>
  <c r="B266" i="4" s="1"/>
  <c r="A264" i="4"/>
  <c r="B264" i="4" s="1"/>
  <c r="A263" i="4"/>
  <c r="B263" i="4" s="1"/>
  <c r="A262" i="4"/>
  <c r="B262" i="4" s="1"/>
  <c r="A260" i="4"/>
  <c r="B260" i="4" s="1"/>
  <c r="A259" i="4"/>
  <c r="B259" i="4" s="1"/>
  <c r="A258" i="4"/>
  <c r="B258" i="4" s="1"/>
  <c r="A256" i="4"/>
  <c r="B256" i="4" s="1"/>
  <c r="A255" i="4"/>
  <c r="B255" i="4" s="1"/>
  <c r="A254" i="4"/>
  <c r="B254" i="4" s="1"/>
  <c r="A252" i="4"/>
  <c r="B252" i="4" s="1"/>
  <c r="A251" i="4"/>
  <c r="B251" i="4" s="1"/>
  <c r="A250" i="4"/>
  <c r="B250" i="4" s="1"/>
  <c r="A248" i="4"/>
  <c r="B248" i="4" s="1"/>
  <c r="A247" i="4"/>
  <c r="B247" i="4" s="1"/>
  <c r="A246" i="4"/>
  <c r="B246" i="4" s="1"/>
  <c r="A244" i="4"/>
  <c r="B244" i="4" s="1"/>
  <c r="A243" i="4"/>
  <c r="B243" i="4" s="1"/>
  <c r="A242" i="4"/>
  <c r="B242" i="4" s="1"/>
  <c r="A240" i="4"/>
  <c r="B240" i="4" s="1"/>
  <c r="A239" i="4"/>
  <c r="B239" i="4" s="1"/>
  <c r="A238" i="4"/>
  <c r="B238" i="4" s="1"/>
  <c r="A237" i="4"/>
  <c r="A236" i="4"/>
  <c r="B236" i="4" s="1"/>
  <c r="A235" i="4"/>
  <c r="B235" i="4" s="1"/>
  <c r="A234" i="4"/>
  <c r="B234" i="4" s="1"/>
  <c r="A232" i="4"/>
  <c r="B232" i="4" s="1"/>
  <c r="A231" i="4"/>
  <c r="B231" i="4" s="1"/>
  <c r="A230" i="4"/>
  <c r="B230" i="4" s="1"/>
  <c r="A228" i="4"/>
  <c r="B228" i="4" s="1"/>
  <c r="A227" i="4"/>
  <c r="B227" i="4" s="1"/>
  <c r="A226" i="4"/>
  <c r="B226" i="4" s="1"/>
  <c r="A224" i="4"/>
  <c r="B224" i="4" s="1"/>
  <c r="A223" i="4"/>
  <c r="B223" i="4" s="1"/>
  <c r="A222" i="4"/>
  <c r="B222" i="4" s="1"/>
  <c r="A220" i="4"/>
  <c r="B220" i="4" s="1"/>
  <c r="A219" i="4"/>
  <c r="B219" i="4" s="1"/>
  <c r="A218" i="4"/>
  <c r="B218" i="4" s="1"/>
  <c r="A216" i="4"/>
  <c r="B216" i="4" s="1"/>
  <c r="A215" i="4"/>
  <c r="B215" i="4" s="1"/>
  <c r="A214" i="4"/>
  <c r="B214" i="4" s="1"/>
  <c r="A212" i="4"/>
  <c r="B212" i="4" s="1"/>
  <c r="A211" i="4"/>
  <c r="B211" i="4" s="1"/>
  <c r="A210" i="4"/>
  <c r="B210" i="4" s="1"/>
  <c r="A208" i="4"/>
  <c r="A207" i="4"/>
  <c r="B207" i="4" s="1"/>
  <c r="A206" i="4"/>
  <c r="B206" i="4" s="1"/>
  <c r="A204" i="4"/>
  <c r="A203" i="4"/>
  <c r="B203" i="4" s="1"/>
  <c r="A202" i="4"/>
  <c r="B202" i="4" s="1"/>
  <c r="A200" i="4"/>
  <c r="A199" i="4"/>
  <c r="B199" i="4" s="1"/>
  <c r="A198" i="4"/>
  <c r="B198" i="4" s="1"/>
  <c r="A196" i="4"/>
  <c r="A195" i="4"/>
  <c r="B195" i="4" s="1"/>
  <c r="A194" i="4"/>
  <c r="B194" i="4" s="1"/>
  <c r="A192" i="4"/>
  <c r="B192" i="4" s="1"/>
  <c r="A191" i="4"/>
  <c r="B191" i="4" s="1"/>
  <c r="A190" i="4"/>
  <c r="B190" i="4" s="1"/>
  <c r="A188" i="4"/>
  <c r="A187" i="4"/>
  <c r="B187" i="4" s="1"/>
  <c r="A186" i="4"/>
  <c r="B186" i="4" s="1"/>
  <c r="A184" i="4"/>
  <c r="A183" i="4"/>
  <c r="B183" i="4" s="1"/>
  <c r="A182" i="4"/>
  <c r="B182" i="4" s="1"/>
  <c r="A180" i="4"/>
  <c r="A179" i="4"/>
  <c r="B179" i="4" s="1"/>
  <c r="A178" i="4"/>
  <c r="B178" i="4" s="1"/>
  <c r="A176" i="4"/>
  <c r="A175" i="4"/>
  <c r="B175" i="4" s="1"/>
  <c r="A174" i="4"/>
  <c r="B174" i="4" s="1"/>
  <c r="A172" i="4"/>
  <c r="A171" i="4"/>
  <c r="B171" i="4" s="1"/>
  <c r="A170" i="4"/>
  <c r="B170" i="4" s="1"/>
  <c r="A168" i="4"/>
  <c r="B168" i="4" s="1"/>
  <c r="A167" i="4"/>
  <c r="B167" i="4" s="1"/>
  <c r="A166" i="4"/>
  <c r="B166" i="4" s="1"/>
  <c r="A164" i="4"/>
  <c r="A163" i="4"/>
  <c r="B163" i="4" s="1"/>
  <c r="A162" i="4"/>
  <c r="B162" i="4" s="1"/>
  <c r="A160" i="4"/>
  <c r="A159" i="4"/>
  <c r="B159" i="4" s="1"/>
  <c r="A158" i="4"/>
  <c r="B158" i="4" s="1"/>
  <c r="A156" i="4"/>
  <c r="A155" i="4"/>
  <c r="B155" i="4" s="1"/>
  <c r="A154" i="4"/>
  <c r="B154" i="4" s="1"/>
  <c r="A152" i="4"/>
  <c r="A151" i="4"/>
  <c r="B151" i="4" s="1"/>
  <c r="A150" i="4"/>
  <c r="B150" i="4" s="1"/>
  <c r="A148" i="4"/>
  <c r="A147" i="4"/>
  <c r="B147" i="4" s="1"/>
  <c r="A146" i="4"/>
  <c r="B146" i="4" s="1"/>
  <c r="A144" i="4"/>
  <c r="B144" i="4" s="1"/>
  <c r="A143" i="4"/>
  <c r="B143" i="4" s="1"/>
  <c r="A142" i="4"/>
  <c r="B142" i="4" s="1"/>
  <c r="A141" i="4"/>
  <c r="A140" i="4"/>
  <c r="B140" i="4" s="1"/>
  <c r="A139" i="4"/>
  <c r="B139" i="4" s="1"/>
  <c r="A138" i="4"/>
  <c r="B138" i="4" s="1"/>
  <c r="A136" i="4"/>
  <c r="A135" i="4"/>
  <c r="B135" i="4" s="1"/>
  <c r="A134" i="4"/>
  <c r="B134" i="4" s="1"/>
  <c r="A132" i="4"/>
  <c r="A131" i="4"/>
  <c r="B131" i="4" s="1"/>
  <c r="A130" i="4"/>
  <c r="B130" i="4" s="1"/>
  <c r="A128" i="4"/>
  <c r="A127" i="4"/>
  <c r="B127" i="4" s="1"/>
  <c r="A126" i="4"/>
  <c r="B126" i="4" s="1"/>
  <c r="A124" i="4"/>
  <c r="A123" i="4"/>
  <c r="B123" i="4" s="1"/>
  <c r="A122" i="4"/>
  <c r="B122" i="4" s="1"/>
  <c r="A120" i="4"/>
  <c r="A119" i="4"/>
  <c r="B119" i="4" s="1"/>
  <c r="A118" i="4"/>
  <c r="B118" i="4" s="1"/>
  <c r="A117" i="4"/>
  <c r="A116" i="4"/>
  <c r="A115" i="4"/>
  <c r="B115" i="4" s="1"/>
  <c r="A114" i="4"/>
  <c r="B114" i="4" s="1"/>
  <c r="A112" i="4"/>
  <c r="B112" i="4" s="1"/>
  <c r="A111" i="4"/>
  <c r="B111" i="4" s="1"/>
  <c r="A110" i="4"/>
  <c r="B110" i="4" s="1"/>
  <c r="A109" i="4"/>
  <c r="A108" i="4"/>
  <c r="B108" i="4" s="1"/>
  <c r="A107" i="4"/>
  <c r="B107" i="4" s="1"/>
  <c r="A106" i="4"/>
  <c r="B106" i="4" s="1"/>
  <c r="A104" i="4"/>
  <c r="A103" i="4"/>
  <c r="B103" i="4" s="1"/>
  <c r="A102" i="4"/>
  <c r="B102" i="4" s="1"/>
  <c r="A101" i="4"/>
  <c r="A100" i="4"/>
  <c r="A99" i="4"/>
  <c r="B99" i="4" s="1"/>
  <c r="A98" i="4"/>
  <c r="B98" i="4" s="1"/>
  <c r="A96" i="4"/>
  <c r="A95" i="4"/>
  <c r="B95" i="4" s="1"/>
  <c r="A94" i="4"/>
  <c r="B94" i="4" s="1"/>
  <c r="A93" i="4"/>
  <c r="A92" i="4"/>
  <c r="A91" i="4"/>
  <c r="B91" i="4" s="1"/>
  <c r="A90" i="4"/>
  <c r="B90" i="4" s="1"/>
  <c r="A88" i="4"/>
  <c r="A87" i="4"/>
  <c r="B87" i="4" s="1"/>
  <c r="A86" i="4"/>
  <c r="B86" i="4" s="1"/>
  <c r="A85" i="4"/>
  <c r="A84" i="4"/>
  <c r="A83" i="4"/>
  <c r="B83" i="4" s="1"/>
  <c r="A82" i="4"/>
  <c r="B82" i="4" s="1"/>
  <c r="A80" i="4"/>
  <c r="B80" i="4" s="1"/>
  <c r="A79" i="4"/>
  <c r="B79" i="4" s="1"/>
  <c r="A78" i="4"/>
  <c r="B78" i="4" s="1"/>
  <c r="A77" i="4"/>
  <c r="B77" i="4" s="1"/>
  <c r="A76" i="4"/>
  <c r="B76" i="4" s="1"/>
  <c r="A75" i="4"/>
  <c r="B75" i="4" s="1"/>
  <c r="A74" i="4"/>
  <c r="B74" i="4" s="1"/>
  <c r="A72" i="4"/>
  <c r="A71" i="4"/>
  <c r="B71" i="4" s="1"/>
  <c r="A70" i="4"/>
  <c r="B70" i="4" s="1"/>
  <c r="A69" i="4"/>
  <c r="A68" i="4"/>
  <c r="A67" i="4"/>
  <c r="B67" i="4" s="1"/>
  <c r="A66" i="4"/>
  <c r="B66" i="4" s="1"/>
  <c r="A64" i="4"/>
  <c r="A63" i="4"/>
  <c r="B63" i="4" s="1"/>
  <c r="A62" i="4"/>
  <c r="B62" i="4" s="1"/>
  <c r="A60" i="4"/>
  <c r="A59" i="4"/>
  <c r="B59" i="4" s="1"/>
  <c r="A58" i="4"/>
  <c r="B58" i="4" s="1"/>
  <c r="A56" i="4"/>
  <c r="A55" i="4"/>
  <c r="B55" i="4" s="1"/>
  <c r="A54" i="4"/>
  <c r="B54" i="4" s="1"/>
  <c r="A53" i="4"/>
  <c r="A52" i="4"/>
  <c r="A51" i="4"/>
  <c r="B51" i="4" s="1"/>
  <c r="A50" i="4"/>
  <c r="B50" i="4" s="1"/>
  <c r="A48" i="4"/>
  <c r="B48" i="4" s="1"/>
  <c r="A47" i="4"/>
  <c r="B47" i="4" s="1"/>
  <c r="A46" i="4"/>
  <c r="B46" i="4" s="1"/>
  <c r="A45" i="4"/>
  <c r="B45" i="4" s="1"/>
  <c r="A44" i="4"/>
  <c r="B44" i="4" s="1"/>
  <c r="A43" i="4"/>
  <c r="B43" i="4" s="1"/>
  <c r="A42" i="4"/>
  <c r="B42" i="4" s="1"/>
  <c r="A40" i="4"/>
  <c r="A39" i="4"/>
  <c r="B39" i="4" s="1"/>
  <c r="A38" i="4"/>
  <c r="B38" i="4" s="1"/>
  <c r="A37" i="4"/>
  <c r="A36" i="4"/>
  <c r="A35" i="4"/>
  <c r="B35" i="4" s="1"/>
  <c r="A34" i="4"/>
  <c r="B34" i="4" s="1"/>
  <c r="A32" i="4"/>
  <c r="A31" i="4"/>
  <c r="B31" i="4" s="1"/>
  <c r="A26" i="4"/>
  <c r="A23" i="4"/>
  <c r="B23" i="4" s="1"/>
  <c r="A22" i="4"/>
  <c r="B22" i="4" s="1"/>
  <c r="A21" i="4"/>
  <c r="B21" i="4" s="1"/>
  <c r="A15" i="4"/>
  <c r="B15" i="4" s="1"/>
  <c r="A14" i="4"/>
  <c r="B14" i="4" s="1"/>
  <c r="A13" i="4"/>
  <c r="B13" i="4" s="1"/>
  <c r="A7" i="4"/>
  <c r="B7" i="4" s="1"/>
  <c r="A6" i="4"/>
  <c r="B6" i="4" s="1"/>
  <c r="A5" i="4"/>
  <c r="B5" i="4" s="1"/>
  <c r="A2" i="4"/>
  <c r="B453" i="4" l="1"/>
  <c r="B485" i="4"/>
  <c r="B37" i="4"/>
  <c r="B69" i="4"/>
  <c r="B93" i="4"/>
  <c r="B125" i="4"/>
  <c r="B157" i="4"/>
  <c r="B53" i="4"/>
  <c r="B85" i="4"/>
  <c r="B117" i="4"/>
  <c r="B8" i="4"/>
  <c r="B16" i="4"/>
  <c r="B20" i="4"/>
  <c r="B24" i="4"/>
  <c r="B40" i="4"/>
  <c r="B68" i="4"/>
  <c r="B104" i="4"/>
  <c r="B132" i="4"/>
  <c r="B136" i="4"/>
  <c r="B164" i="4"/>
  <c r="B188" i="4"/>
  <c r="B204" i="4"/>
  <c r="B208" i="4"/>
  <c r="B189" i="4"/>
  <c r="E189" i="1" s="1"/>
  <c r="B36" i="4"/>
  <c r="B72" i="4"/>
  <c r="B32" i="4"/>
  <c r="B60" i="4"/>
  <c r="B64" i="4"/>
  <c r="B92" i="4"/>
  <c r="B96" i="4"/>
  <c r="B124" i="4"/>
  <c r="B128" i="4"/>
  <c r="B156" i="4"/>
  <c r="B160" i="4"/>
  <c r="B180" i="4"/>
  <c r="B184" i="4"/>
  <c r="B200" i="4"/>
  <c r="B100" i="4"/>
  <c r="B52" i="4"/>
  <c r="B56" i="4"/>
  <c r="B84" i="4"/>
  <c r="B88" i="4"/>
  <c r="B116" i="4"/>
  <c r="B120" i="4"/>
  <c r="B148" i="4"/>
  <c r="B152" i="4"/>
  <c r="B172" i="4"/>
  <c r="B176" i="4"/>
  <c r="B196" i="4"/>
  <c r="B149" i="4"/>
  <c r="B181" i="4"/>
  <c r="E181" i="1" s="1"/>
  <c r="B213" i="4"/>
  <c r="B245" i="4"/>
  <c r="B277" i="4"/>
  <c r="B309" i="4"/>
  <c r="E309" i="1" s="1"/>
  <c r="B341" i="4"/>
  <c r="B373" i="4"/>
  <c r="B405" i="4"/>
  <c r="B437" i="4"/>
  <c r="E437" i="1" s="1"/>
  <c r="B469" i="4"/>
  <c r="B501" i="4"/>
  <c r="B533" i="4"/>
  <c r="B565" i="4"/>
  <c r="B597" i="4"/>
  <c r="B629" i="4"/>
  <c r="B661" i="4"/>
  <c r="B693" i="4"/>
  <c r="B725" i="4"/>
  <c r="B757" i="4"/>
  <c r="B789" i="4"/>
  <c r="B821" i="4"/>
  <c r="B109" i="4"/>
  <c r="B141" i="4"/>
  <c r="B173" i="4"/>
  <c r="B205" i="4"/>
  <c r="E205" i="1" s="1"/>
  <c r="B237" i="4"/>
  <c r="B269" i="4"/>
  <c r="B301" i="4"/>
  <c r="B333" i="4"/>
  <c r="E333" i="1" s="1"/>
  <c r="B365" i="4"/>
  <c r="B397" i="4"/>
  <c r="B429" i="4"/>
  <c r="B461" i="4"/>
  <c r="E461" i="1" s="1"/>
  <c r="B493" i="4"/>
  <c r="B525" i="4"/>
  <c r="B557" i="4"/>
  <c r="B589" i="4"/>
  <c r="B621" i="4"/>
  <c r="B653" i="4"/>
  <c r="B685" i="4"/>
  <c r="B717" i="4"/>
  <c r="B749" i="4"/>
  <c r="B781" i="4"/>
  <c r="B813" i="4"/>
  <c r="B101" i="4"/>
  <c r="B133" i="4"/>
  <c r="B165" i="4"/>
  <c r="B197" i="4"/>
  <c r="B229" i="4"/>
  <c r="B261" i="4"/>
  <c r="B293" i="4"/>
  <c r="B325" i="4"/>
  <c r="B357" i="4"/>
  <c r="E357" i="1" s="1"/>
  <c r="B389" i="4"/>
  <c r="B421" i="4"/>
  <c r="B1098" i="4"/>
  <c r="B1102" i="4"/>
  <c r="B1111" i="4"/>
  <c r="B1130" i="4"/>
  <c r="B1134" i="4"/>
  <c r="B1139" i="4"/>
  <c r="B4" i="4"/>
  <c r="B12" i="4"/>
  <c r="C4" i="10"/>
  <c r="D4" i="10" s="1"/>
  <c r="B715" i="4"/>
  <c r="B763" i="4"/>
  <c r="B827" i="4"/>
  <c r="E827" i="1" s="1"/>
  <c r="B891" i="4"/>
  <c r="E891" i="1" s="1"/>
  <c r="B955" i="4"/>
  <c r="E955" i="1" s="1"/>
  <c r="B1019" i="4"/>
  <c r="E1019" i="1" s="1"/>
  <c r="B1083" i="4"/>
  <c r="E1083" i="1" s="1"/>
  <c r="B747" i="4"/>
  <c r="E747" i="1" s="1"/>
  <c r="B811" i="4"/>
  <c r="E811" i="1" s="1"/>
  <c r="B875" i="4"/>
  <c r="B939" i="4"/>
  <c r="B1003" i="4"/>
  <c r="E1003" i="1" s="1"/>
  <c r="B1067" i="4"/>
  <c r="E1067" i="1" s="1"/>
  <c r="B1131" i="4"/>
  <c r="E1131" i="1" s="1"/>
  <c r="B739" i="4"/>
  <c r="E739" i="1" s="1"/>
  <c r="B803" i="4"/>
  <c r="E803" i="1" s="1"/>
  <c r="B867" i="4"/>
  <c r="E867" i="1" s="1"/>
  <c r="B931" i="4"/>
  <c r="B995" i="4"/>
  <c r="E995" i="1" s="1"/>
  <c r="B1059" i="4"/>
  <c r="E1059" i="1" s="1"/>
  <c r="B1123" i="4"/>
  <c r="E1123" i="1" s="1"/>
  <c r="B731" i="4"/>
  <c r="B795" i="4"/>
  <c r="E795" i="1" s="1"/>
  <c r="B859" i="4"/>
  <c r="E859" i="1" s="1"/>
  <c r="B923" i="4"/>
  <c r="E923" i="1" s="1"/>
  <c r="B987" i="4"/>
  <c r="E987" i="1" s="1"/>
  <c r="B1051" i="4"/>
  <c r="B1115" i="4"/>
  <c r="B851" i="4"/>
  <c r="E851" i="1" s="1"/>
  <c r="B915" i="4"/>
  <c r="E915" i="1" s="1"/>
  <c r="B979" i="4"/>
  <c r="E979" i="1" s="1"/>
  <c r="B1043" i="4"/>
  <c r="E1043" i="1" s="1"/>
  <c r="B1107" i="4"/>
  <c r="E1107" i="1" s="1"/>
  <c r="B779" i="4"/>
  <c r="E779" i="1" s="1"/>
  <c r="B843" i="4"/>
  <c r="E843" i="1" s="1"/>
  <c r="B907" i="4"/>
  <c r="E907" i="1" s="1"/>
  <c r="B971" i="4"/>
  <c r="E971" i="1" s="1"/>
  <c r="B1035" i="4"/>
  <c r="E1035" i="1" s="1"/>
  <c r="B1099" i="4"/>
  <c r="E1099" i="1" s="1"/>
  <c r="B3" i="4"/>
  <c r="E3" i="1" s="1"/>
  <c r="B11" i="4"/>
  <c r="B19" i="4"/>
  <c r="E19" i="1" s="1"/>
  <c r="B27" i="4"/>
  <c r="E27" i="1" s="1"/>
  <c r="B9" i="4"/>
  <c r="E9" i="1" s="1"/>
  <c r="B17" i="4"/>
  <c r="E17" i="1" s="1"/>
  <c r="B25" i="4"/>
  <c r="E25" i="1" s="1"/>
  <c r="B10" i="4"/>
  <c r="E10" i="1" s="1"/>
  <c r="B18" i="4"/>
  <c r="E18" i="1" s="1"/>
  <c r="B26" i="4"/>
  <c r="E26" i="1" s="1"/>
  <c r="B33" i="4"/>
  <c r="E33" i="1" s="1"/>
  <c r="B41" i="4"/>
  <c r="B49" i="4"/>
  <c r="E49" i="1" s="1"/>
  <c r="B57" i="4"/>
  <c r="E57" i="1" s="1"/>
  <c r="B65" i="4"/>
  <c r="E65" i="1" s="1"/>
  <c r="B73" i="4"/>
  <c r="E73" i="1" s="1"/>
  <c r="B81" i="4"/>
  <c r="E81" i="1" s="1"/>
  <c r="B89" i="4"/>
  <c r="E89" i="1" s="1"/>
  <c r="B97" i="4"/>
  <c r="E97" i="1" s="1"/>
  <c r="B105" i="4"/>
  <c r="E105" i="1" s="1"/>
  <c r="B113" i="4"/>
  <c r="E113" i="1" s="1"/>
  <c r="B121" i="4"/>
  <c r="E121" i="1" s="1"/>
  <c r="B129" i="4"/>
  <c r="E129" i="1" s="1"/>
  <c r="B137" i="4"/>
  <c r="E137" i="1" s="1"/>
  <c r="B145" i="4"/>
  <c r="E145" i="1" s="1"/>
  <c r="B153" i="4"/>
  <c r="E153" i="1" s="1"/>
  <c r="B161" i="4"/>
  <c r="E161" i="1" s="1"/>
  <c r="B169" i="4"/>
  <c r="E169" i="1" s="1"/>
  <c r="B177" i="4"/>
  <c r="E177" i="1" s="1"/>
  <c r="B185" i="4"/>
  <c r="E185" i="1" s="1"/>
  <c r="B193" i="4"/>
  <c r="E193" i="1" s="1"/>
  <c r="B201" i="4"/>
  <c r="E201" i="1" s="1"/>
  <c r="B209" i="4"/>
  <c r="E209" i="1" s="1"/>
  <c r="B217" i="4"/>
  <c r="E217" i="1" s="1"/>
  <c r="B225" i="4"/>
  <c r="E225" i="1" s="1"/>
  <c r="B233" i="4"/>
  <c r="E233" i="1" s="1"/>
  <c r="B241" i="4"/>
  <c r="E241" i="1" s="1"/>
  <c r="B249" i="4"/>
  <c r="E249" i="1" s="1"/>
  <c r="B257" i="4"/>
  <c r="E257" i="1" s="1"/>
  <c r="B265" i="4"/>
  <c r="E265" i="1" s="1"/>
  <c r="B273" i="4"/>
  <c r="E273" i="1" s="1"/>
  <c r="B281" i="4"/>
  <c r="E281" i="1" s="1"/>
  <c r="B289" i="4"/>
  <c r="B297" i="4"/>
  <c r="E297" i="1" s="1"/>
  <c r="B305" i="4"/>
  <c r="E305" i="1" s="1"/>
  <c r="B313" i="4"/>
  <c r="E313" i="1" s="1"/>
  <c r="B321" i="4"/>
  <c r="E321" i="1" s="1"/>
  <c r="B329" i="4"/>
  <c r="E329" i="1" s="1"/>
  <c r="B337" i="4"/>
  <c r="E337" i="1" s="1"/>
  <c r="B345" i="4"/>
  <c r="E345" i="1" s="1"/>
  <c r="B353" i="4"/>
  <c r="B361" i="4"/>
  <c r="E361" i="1" s="1"/>
  <c r="B369" i="4"/>
  <c r="E369" i="1" s="1"/>
  <c r="B377" i="4"/>
  <c r="E377" i="1" s="1"/>
  <c r="B385" i="4"/>
  <c r="E385" i="1" s="1"/>
  <c r="B393" i="4"/>
  <c r="E393" i="1" s="1"/>
  <c r="B401" i="4"/>
  <c r="E401" i="1" s="1"/>
  <c r="B409" i="4"/>
  <c r="E409" i="1" s="1"/>
  <c r="B417" i="4"/>
  <c r="E417" i="1" s="1"/>
  <c r="B425" i="4"/>
  <c r="E425" i="1" s="1"/>
  <c r="B433" i="4"/>
  <c r="E433" i="1" s="1"/>
  <c r="B441" i="4"/>
  <c r="E441" i="1" s="1"/>
  <c r="B449" i="4"/>
  <c r="E449" i="1" s="1"/>
  <c r="B457" i="4"/>
  <c r="E457" i="1" s="1"/>
  <c r="B465" i="4"/>
  <c r="E465" i="1" s="1"/>
  <c r="B473" i="4"/>
  <c r="E473" i="1" s="1"/>
  <c r="B481" i="4"/>
  <c r="E481" i="1" s="1"/>
  <c r="B489" i="4"/>
  <c r="E489" i="1" s="1"/>
  <c r="B497" i="4"/>
  <c r="E497" i="1" s="1"/>
  <c r="B505" i="4"/>
  <c r="E505" i="1" s="1"/>
  <c r="B513" i="4"/>
  <c r="E513" i="1" s="1"/>
  <c r="B521" i="4"/>
  <c r="E521" i="1" s="1"/>
  <c r="B529" i="4"/>
  <c r="E529" i="1" s="1"/>
  <c r="B537" i="4"/>
  <c r="E537" i="1" s="1"/>
  <c r="B545" i="4"/>
  <c r="E545" i="1" s="1"/>
  <c r="B553" i="4"/>
  <c r="E553" i="1" s="1"/>
  <c r="B561" i="4"/>
  <c r="E561" i="1" s="1"/>
  <c r="B569" i="4"/>
  <c r="E569" i="1" s="1"/>
  <c r="B577" i="4"/>
  <c r="E577" i="1" s="1"/>
  <c r="B585" i="4"/>
  <c r="E585" i="1" s="1"/>
  <c r="B593" i="4"/>
  <c r="E593" i="1" s="1"/>
  <c r="B601" i="4"/>
  <c r="E601" i="1" s="1"/>
  <c r="B609" i="4"/>
  <c r="E609" i="1" s="1"/>
  <c r="B617" i="4"/>
  <c r="E617" i="1" s="1"/>
  <c r="B625" i="4"/>
  <c r="E625" i="1" s="1"/>
  <c r="B633" i="4"/>
  <c r="E633" i="1" s="1"/>
  <c r="B641" i="4"/>
  <c r="E641" i="1" s="1"/>
  <c r="B649" i="4"/>
  <c r="E649" i="1" s="1"/>
  <c r="B657" i="4"/>
  <c r="E657" i="1" s="1"/>
  <c r="B665" i="4"/>
  <c r="E665" i="1" s="1"/>
  <c r="B673" i="4"/>
  <c r="E673" i="1" s="1"/>
  <c r="B681" i="4"/>
  <c r="E681" i="1" s="1"/>
  <c r="B689" i="4"/>
  <c r="E689" i="1" s="1"/>
  <c r="B697" i="4"/>
  <c r="E697" i="1" s="1"/>
  <c r="B705" i="4"/>
  <c r="E705" i="1" s="1"/>
  <c r="B713" i="4"/>
  <c r="E713" i="1" s="1"/>
  <c r="B721" i="4"/>
  <c r="E721" i="1" s="1"/>
  <c r="B729" i="4"/>
  <c r="E729" i="1" s="1"/>
  <c r="B737" i="4"/>
  <c r="E737" i="1" s="1"/>
  <c r="B745" i="4"/>
  <c r="B753" i="4"/>
  <c r="E753" i="1" s="1"/>
  <c r="B761" i="4"/>
  <c r="E761" i="1" s="1"/>
  <c r="B769" i="4"/>
  <c r="E769" i="1" s="1"/>
  <c r="B777" i="4"/>
  <c r="E777" i="1" s="1"/>
  <c r="B785" i="4"/>
  <c r="E785" i="1" s="1"/>
  <c r="B793" i="4"/>
  <c r="E793" i="1" s="1"/>
  <c r="B801" i="4"/>
  <c r="E801" i="1" s="1"/>
  <c r="B809" i="4"/>
  <c r="E809" i="1" s="1"/>
  <c r="B817" i="4"/>
  <c r="E817" i="1" s="1"/>
  <c r="B825" i="4"/>
  <c r="E825" i="1" s="1"/>
  <c r="B833" i="4"/>
  <c r="E833" i="1" s="1"/>
  <c r="B841" i="4"/>
  <c r="E841" i="1" s="1"/>
  <c r="B849" i="4"/>
  <c r="E849" i="1" s="1"/>
  <c r="B857" i="4"/>
  <c r="E857" i="1" s="1"/>
  <c r="B865" i="4"/>
  <c r="E865" i="1" s="1"/>
  <c r="B873" i="4"/>
  <c r="E873" i="1" s="1"/>
  <c r="B881" i="4"/>
  <c r="E881" i="1" s="1"/>
  <c r="B889" i="4"/>
  <c r="E889" i="1" s="1"/>
  <c r="B897" i="4"/>
  <c r="E897" i="1" s="1"/>
  <c r="B905" i="4"/>
  <c r="E905" i="1" s="1"/>
  <c r="B913" i="4"/>
  <c r="E913" i="1" s="1"/>
  <c r="B921" i="4"/>
  <c r="E921" i="1" s="1"/>
  <c r="B929" i="4"/>
  <c r="E929" i="1" s="1"/>
  <c r="B937" i="4"/>
  <c r="E937" i="1" s="1"/>
  <c r="B945" i="4"/>
  <c r="E945" i="1" s="1"/>
  <c r="B953" i="4"/>
  <c r="E953" i="1" s="1"/>
  <c r="B961" i="4"/>
  <c r="E961" i="1" s="1"/>
  <c r="B969" i="4"/>
  <c r="E969" i="1" s="1"/>
  <c r="B977" i="4"/>
  <c r="E977" i="1" s="1"/>
  <c r="B985" i="4"/>
  <c r="E985" i="1" s="1"/>
  <c r="B993" i="4"/>
  <c r="E993" i="1" s="1"/>
  <c r="B1001" i="4"/>
  <c r="E1001" i="1" s="1"/>
  <c r="B1009" i="4"/>
  <c r="E1009" i="1" s="1"/>
  <c r="B1017" i="4"/>
  <c r="E1017" i="1" s="1"/>
  <c r="B1025" i="4"/>
  <c r="E1025" i="1" s="1"/>
  <c r="B1033" i="4"/>
  <c r="E1033" i="1" s="1"/>
  <c r="B1041" i="4"/>
  <c r="E1041" i="1" s="1"/>
  <c r="B1049" i="4"/>
  <c r="E1049" i="1" s="1"/>
  <c r="B1057" i="4"/>
  <c r="E1057" i="1" s="1"/>
  <c r="B1065" i="4"/>
  <c r="E1065" i="1" s="1"/>
  <c r="B1073" i="4"/>
  <c r="E1073" i="1" s="1"/>
  <c r="B1081" i="4"/>
  <c r="E1081" i="1" s="1"/>
  <c r="B1089" i="4"/>
  <c r="E1089" i="1" s="1"/>
  <c r="B1097" i="4"/>
  <c r="E1097" i="1" s="1"/>
  <c r="B1105" i="4"/>
  <c r="E1105" i="1" s="1"/>
  <c r="B1113" i="4"/>
  <c r="E1113" i="1" s="1"/>
  <c r="B1121" i="4"/>
  <c r="E1121" i="1" s="1"/>
  <c r="B1129" i="4"/>
  <c r="B1137" i="4"/>
  <c r="E1137" i="1" s="1"/>
  <c r="B1145" i="4"/>
  <c r="E1145" i="1" s="1"/>
  <c r="B1153" i="4"/>
  <c r="E1153" i="1" s="1"/>
  <c r="B1161" i="4"/>
  <c r="E1161" i="1" s="1"/>
  <c r="B1169" i="4"/>
  <c r="E1169" i="1" s="1"/>
  <c r="B1177" i="4"/>
  <c r="E1177" i="1" s="1"/>
  <c r="B1185" i="4"/>
  <c r="B1193" i="4"/>
  <c r="E1193" i="1" s="1"/>
  <c r="B1201" i="4"/>
  <c r="E1201" i="1" s="1"/>
  <c r="B1209" i="4"/>
  <c r="E1209" i="1" s="1"/>
  <c r="B1217" i="4"/>
  <c r="E1217" i="1" s="1"/>
  <c r="B1225" i="4"/>
  <c r="E1225" i="1" s="1"/>
  <c r="B1233" i="4"/>
  <c r="E1233" i="1" s="1"/>
  <c r="B1241" i="4"/>
  <c r="E1241" i="1" s="1"/>
  <c r="B1249" i="4"/>
  <c r="E1249" i="1" s="1"/>
  <c r="B1257" i="4"/>
  <c r="E1257" i="1" s="1"/>
  <c r="B1265" i="4"/>
  <c r="E1265" i="1" s="1"/>
  <c r="B1273" i="4"/>
  <c r="E1273" i="1" s="1"/>
  <c r="B1281" i="4"/>
  <c r="E1281" i="1" s="1"/>
  <c r="B1289" i="4"/>
  <c r="E1289" i="1" s="1"/>
  <c r="B1297" i="4"/>
  <c r="E1297" i="1" s="1"/>
  <c r="B1305" i="4"/>
  <c r="E1305" i="1" s="1"/>
  <c r="B1313" i="4"/>
  <c r="E1313" i="1" s="1"/>
  <c r="B1321" i="4"/>
  <c r="E1321" i="1" s="1"/>
  <c r="B1329" i="4"/>
  <c r="E1329" i="1" s="1"/>
  <c r="B1337" i="4"/>
  <c r="E1337" i="1" s="1"/>
  <c r="B1345" i="4"/>
  <c r="E1345" i="1" s="1"/>
  <c r="B1353" i="4"/>
  <c r="E1353" i="1" s="1"/>
  <c r="B1361" i="4"/>
  <c r="E1361" i="1" s="1"/>
  <c r="B1369" i="4"/>
  <c r="E1369" i="1" s="1"/>
  <c r="B1377" i="4"/>
  <c r="E1377" i="1" s="1"/>
  <c r="B1385" i="4"/>
  <c r="E1385" i="1" s="1"/>
  <c r="B1393" i="4"/>
  <c r="E1393" i="1" s="1"/>
  <c r="B1401" i="4"/>
  <c r="E1401" i="1" s="1"/>
  <c r="B1409" i="4"/>
  <c r="E1409" i="1" s="1"/>
  <c r="B1417" i="4"/>
  <c r="E1417" i="1" s="1"/>
  <c r="B1425" i="4"/>
  <c r="E1425" i="1" s="1"/>
  <c r="B1433" i="4"/>
  <c r="E1433" i="1" s="1"/>
  <c r="B1441" i="4"/>
  <c r="E1441" i="1" s="1"/>
  <c r="B1449" i="4"/>
  <c r="E1449" i="1" s="1"/>
  <c r="B1457" i="4"/>
  <c r="E1457" i="1" s="1"/>
  <c r="B1465" i="4"/>
  <c r="E1465" i="1" s="1"/>
  <c r="B1473" i="4"/>
  <c r="E1473" i="1" s="1"/>
  <c r="B1481" i="4"/>
  <c r="E1481" i="1" s="1"/>
  <c r="B1489" i="4"/>
  <c r="E1489" i="1" s="1"/>
  <c r="B1497" i="4"/>
  <c r="E1497" i="1" s="1"/>
  <c r="B1505" i="4"/>
  <c r="E1505" i="1" s="1"/>
  <c r="B1513" i="4"/>
  <c r="E1513" i="1" s="1"/>
  <c r="B1521" i="4"/>
  <c r="E1521" i="1" s="1"/>
  <c r="B1529" i="4"/>
  <c r="E1529" i="1" s="1"/>
  <c r="B1537" i="4"/>
  <c r="E1537" i="1" s="1"/>
  <c r="B1545" i="4"/>
  <c r="E1545" i="1" s="1"/>
  <c r="B1553" i="4"/>
  <c r="E1553" i="1" s="1"/>
  <c r="B1561" i="4"/>
  <c r="E1561" i="1" s="1"/>
  <c r="B1569" i="4"/>
  <c r="E1569" i="1" s="1"/>
  <c r="B1577" i="4"/>
  <c r="E1577" i="1" s="1"/>
  <c r="B1585" i="4"/>
  <c r="E1585" i="1" s="1"/>
  <c r="B1593" i="4"/>
  <c r="E1593" i="1" s="1"/>
  <c r="B1601" i="4"/>
  <c r="E1601" i="1" s="1"/>
  <c r="B1609" i="4"/>
  <c r="E1609" i="1" s="1"/>
  <c r="B1617" i="4"/>
  <c r="E1617" i="1" s="1"/>
  <c r="B1625" i="4"/>
  <c r="B1633" i="4"/>
  <c r="E1633" i="1" s="1"/>
  <c r="B1641" i="4"/>
  <c r="E1641" i="1" s="1"/>
  <c r="B1649" i="4"/>
  <c r="E1649" i="1" s="1"/>
  <c r="B1657" i="4"/>
  <c r="E1657" i="1" s="1"/>
  <c r="B1665" i="4"/>
  <c r="E1665" i="1" s="1"/>
  <c r="B1673" i="4"/>
  <c r="E1673" i="1" s="1"/>
  <c r="B1681" i="4"/>
  <c r="B1689" i="4"/>
  <c r="B1697" i="4"/>
  <c r="E1697" i="1" s="1"/>
  <c r="B1705" i="4"/>
  <c r="B1713" i="4"/>
  <c r="E1713" i="1" s="1"/>
  <c r="B1721" i="4"/>
  <c r="E1721" i="1" s="1"/>
  <c r="B1729" i="4"/>
  <c r="E1729" i="1" s="1"/>
  <c r="B1737" i="4"/>
  <c r="E1737" i="1" s="1"/>
  <c r="B1745" i="4"/>
  <c r="B1753" i="4"/>
  <c r="B1761" i="4"/>
  <c r="E1761" i="1" s="1"/>
  <c r="B1769" i="4"/>
  <c r="E1769" i="1" s="1"/>
  <c r="B1777" i="4"/>
  <c r="B1785" i="4"/>
  <c r="E1785" i="1" s="1"/>
  <c r="B1793" i="4"/>
  <c r="E1793" i="1" s="1"/>
  <c r="B1801" i="4"/>
  <c r="E1801" i="1" s="1"/>
  <c r="B1809" i="4"/>
  <c r="B1817" i="4"/>
  <c r="B1825" i="4"/>
  <c r="E1825" i="1" s="1"/>
  <c r="B1833" i="4"/>
  <c r="E1833" i="1" s="1"/>
  <c r="B1841" i="4"/>
  <c r="E1841" i="1" s="1"/>
  <c r="B1849" i="4"/>
  <c r="E1849" i="1" s="1"/>
  <c r="B1857" i="4"/>
  <c r="E1857" i="1" s="1"/>
  <c r="B1865" i="4"/>
  <c r="E1865" i="1" s="1"/>
  <c r="B1873" i="4"/>
  <c r="B1881" i="4"/>
  <c r="B1889" i="4"/>
  <c r="E1889" i="1" s="1"/>
  <c r="B1897" i="4"/>
  <c r="E1897" i="1" s="1"/>
  <c r="B1905" i="4"/>
  <c r="B1913" i="4"/>
  <c r="E1913" i="1" s="1"/>
  <c r="B1921" i="4"/>
  <c r="E1921" i="1" s="1"/>
  <c r="B1929" i="4"/>
  <c r="E1929" i="1" s="1"/>
  <c r="B1937" i="4"/>
  <c r="B1945" i="4"/>
  <c r="B1953" i="4"/>
  <c r="B1961" i="4"/>
  <c r="E1961" i="1" s="1"/>
  <c r="B1969" i="4"/>
  <c r="E1969" i="1" s="1"/>
  <c r="B1977" i="4"/>
  <c r="E1977" i="1" s="1"/>
  <c r="B1985" i="4"/>
  <c r="E1985" i="1" s="1"/>
  <c r="B1993" i="4"/>
  <c r="E1993" i="1" s="1"/>
  <c r="B29" i="4"/>
  <c r="E29" i="1" s="1"/>
  <c r="B28" i="4"/>
  <c r="E28" i="1" s="1"/>
  <c r="B2" i="4"/>
  <c r="E2" i="1" s="1"/>
  <c r="E3542" i="1"/>
  <c r="E3534" i="1"/>
  <c r="E3526" i="1"/>
  <c r="E3518" i="1"/>
  <c r="E3510" i="1"/>
  <c r="E3502" i="1"/>
  <c r="E3494" i="1"/>
  <c r="E3486" i="1"/>
  <c r="E3478" i="1"/>
  <c r="E3470" i="1"/>
  <c r="E3462" i="1"/>
  <c r="E3454" i="1"/>
  <c r="E3446" i="1"/>
  <c r="E3445" i="1"/>
  <c r="E3438" i="1"/>
  <c r="E3430" i="1"/>
  <c r="E3422" i="1"/>
  <c r="E3421" i="1"/>
  <c r="E3414" i="1"/>
  <c r="E3413" i="1"/>
  <c r="E3406" i="1"/>
  <c r="E3398" i="1"/>
  <c r="E3397" i="1"/>
  <c r="E3390" i="1"/>
  <c r="E3382" i="1"/>
  <c r="E3381" i="1"/>
  <c r="E3374" i="1"/>
  <c r="E3366" i="1"/>
  <c r="E3358" i="1"/>
  <c r="E3357" i="1"/>
  <c r="E3350" i="1"/>
  <c r="E3349" i="1"/>
  <c r="E3342" i="1"/>
  <c r="E3334" i="1"/>
  <c r="E3333" i="1"/>
  <c r="E3326" i="1"/>
  <c r="E3318" i="1"/>
  <c r="E3317" i="1"/>
  <c r="E3310" i="1"/>
  <c r="E3302" i="1"/>
  <c r="E3294" i="1"/>
  <c r="E3293" i="1"/>
  <c r="E3286" i="1"/>
  <c r="E3285" i="1"/>
  <c r="E3278" i="1"/>
  <c r="E3270" i="1"/>
  <c r="E3269" i="1"/>
  <c r="E3262" i="1"/>
  <c r="E3254" i="1"/>
  <c r="E3253" i="1"/>
  <c r="E3246" i="1"/>
  <c r="E3238" i="1"/>
  <c r="E3230" i="1"/>
  <c r="E3229" i="1"/>
  <c r="E3222" i="1"/>
  <c r="E3221" i="1"/>
  <c r="E3214" i="1"/>
  <c r="E3206" i="1"/>
  <c r="E3205" i="1"/>
  <c r="E3198" i="1"/>
  <c r="E3190" i="1"/>
  <c r="E3189" i="1"/>
  <c r="E3182" i="1"/>
  <c r="E3174" i="1"/>
  <c r="E3166" i="1"/>
  <c r="E3165" i="1"/>
  <c r="E3158" i="1"/>
  <c r="E3157" i="1"/>
  <c r="E3150" i="1"/>
  <c r="E3142" i="1"/>
  <c r="E3141" i="1"/>
  <c r="E3134" i="1"/>
  <c r="E3126" i="1"/>
  <c r="E3125" i="1"/>
  <c r="E3118" i="1"/>
  <c r="E3110" i="1"/>
  <c r="E3102" i="1"/>
  <c r="E3101" i="1"/>
  <c r="E3094" i="1"/>
  <c r="E3093" i="1"/>
  <c r="E3086" i="1"/>
  <c r="E3078" i="1"/>
  <c r="E3077" i="1"/>
  <c r="E3070" i="1"/>
  <c r="E3062" i="1"/>
  <c r="E3061" i="1"/>
  <c r="E3054" i="1"/>
  <c r="E3046" i="1"/>
  <c r="E3045" i="1"/>
  <c r="E3038" i="1"/>
  <c r="E3037" i="1"/>
  <c r="E3030" i="1"/>
  <c r="E3029" i="1"/>
  <c r="E3022" i="1"/>
  <c r="E3014" i="1"/>
  <c r="E3013" i="1"/>
  <c r="E3006" i="1"/>
  <c r="E2998" i="1"/>
  <c r="E2997" i="1"/>
  <c r="E2990" i="1"/>
  <c r="E2982" i="1"/>
  <c r="E2981" i="1"/>
  <c r="E2974" i="1"/>
  <c r="E2973" i="1"/>
  <c r="E2966" i="1"/>
  <c r="E2965" i="1"/>
  <c r="E2958" i="1"/>
  <c r="E2950" i="1"/>
  <c r="E2949" i="1"/>
  <c r="E2942" i="1"/>
  <c r="E2934" i="1"/>
  <c r="E2933" i="1"/>
  <c r="E2926" i="1"/>
  <c r="E2918" i="1"/>
  <c r="E2917" i="1"/>
  <c r="E2910" i="1"/>
  <c r="E2909" i="1"/>
  <c r="E2902" i="1"/>
  <c r="E2901" i="1"/>
  <c r="E2894" i="1"/>
  <c r="E2893" i="1"/>
  <c r="E2886" i="1"/>
  <c r="E2885" i="1"/>
  <c r="E2878" i="1"/>
  <c r="E2870" i="1"/>
  <c r="E2869" i="1"/>
  <c r="E2862" i="1"/>
  <c r="E2854" i="1"/>
  <c r="E2853" i="1"/>
  <c r="E2846" i="1"/>
  <c r="E2845" i="1"/>
  <c r="E2838" i="1"/>
  <c r="E2837" i="1"/>
  <c r="E2830" i="1"/>
  <c r="E2829" i="1"/>
  <c r="E2822" i="1"/>
  <c r="E2821" i="1"/>
  <c r="E2814" i="1"/>
  <c r="E2813" i="1"/>
  <c r="E2806" i="1"/>
  <c r="E2805" i="1"/>
  <c r="E2798" i="1"/>
  <c r="E2797" i="1"/>
  <c r="E2790" i="1"/>
  <c r="E2789" i="1"/>
  <c r="E2782" i="1"/>
  <c r="E2781" i="1"/>
  <c r="E2774" i="1"/>
  <c r="E2773" i="1"/>
  <c r="E2766" i="1"/>
  <c r="E2765" i="1"/>
  <c r="E2758" i="1"/>
  <c r="E2757" i="1"/>
  <c r="E2750" i="1"/>
  <c r="E2749" i="1"/>
  <c r="E2742" i="1"/>
  <c r="E2741" i="1"/>
  <c r="E2734" i="1"/>
  <c r="E2733" i="1"/>
  <c r="E2726" i="1"/>
  <c r="E2725" i="1"/>
  <c r="E2718" i="1"/>
  <c r="E2717" i="1"/>
  <c r="E2710" i="1"/>
  <c r="E2709" i="1"/>
  <c r="E2702" i="1"/>
  <c r="E2701" i="1"/>
  <c r="E2694" i="1"/>
  <c r="E2693" i="1"/>
  <c r="E2686" i="1"/>
  <c r="E2678" i="1"/>
  <c r="E2677" i="1"/>
  <c r="E2670" i="1"/>
  <c r="E2669" i="1"/>
  <c r="E2662" i="1"/>
  <c r="E2661" i="1"/>
  <c r="E2654" i="1"/>
  <c r="E2653" i="1"/>
  <c r="E2646" i="1"/>
  <c r="E2645" i="1"/>
  <c r="E2638" i="1"/>
  <c r="E2637" i="1"/>
  <c r="E2630" i="1"/>
  <c r="E2629" i="1"/>
  <c r="E2622" i="1"/>
  <c r="E2614" i="1"/>
  <c r="E2613" i="1"/>
  <c r="E2606" i="1"/>
  <c r="E2605" i="1"/>
  <c r="E2598" i="1"/>
  <c r="E2597" i="1"/>
  <c r="E2590" i="1"/>
  <c r="E2589" i="1"/>
  <c r="E2582" i="1"/>
  <c r="E2581" i="1"/>
  <c r="E2574" i="1"/>
  <c r="E2573" i="1"/>
  <c r="E2566" i="1"/>
  <c r="E2565" i="1"/>
  <c r="E2558" i="1"/>
  <c r="E2557" i="1"/>
  <c r="E2550" i="1"/>
  <c r="E2549" i="1"/>
  <c r="E2542" i="1"/>
  <c r="E2541" i="1"/>
  <c r="E2534" i="1"/>
  <c r="E2533" i="1"/>
  <c r="E2526" i="1"/>
  <c r="E2525" i="1"/>
  <c r="E2518" i="1"/>
  <c r="E2517" i="1"/>
  <c r="E2510" i="1"/>
  <c r="E2509" i="1"/>
  <c r="E2502" i="1"/>
  <c r="E2501" i="1"/>
  <c r="E2494" i="1"/>
  <c r="E2493" i="1"/>
  <c r="E2486" i="1"/>
  <c r="E2485" i="1"/>
  <c r="E2478" i="1"/>
  <c r="E2477" i="1"/>
  <c r="E2470" i="1"/>
  <c r="E2469" i="1"/>
  <c r="E2462" i="1"/>
  <c r="E2461" i="1"/>
  <c r="E2454" i="1"/>
  <c r="E2453" i="1"/>
  <c r="E2446" i="1"/>
  <c r="E2445" i="1"/>
  <c r="E2438" i="1"/>
  <c r="E2437" i="1"/>
  <c r="E2430" i="1"/>
  <c r="E2422" i="1"/>
  <c r="E2421" i="1"/>
  <c r="E2414" i="1"/>
  <c r="E2413" i="1"/>
  <c r="E2406" i="1"/>
  <c r="E2405" i="1"/>
  <c r="E2398" i="1"/>
  <c r="E2397" i="1"/>
  <c r="E2390" i="1"/>
  <c r="E2389" i="1"/>
  <c r="E2382" i="1"/>
  <c r="E2381" i="1"/>
  <c r="E2374" i="1"/>
  <c r="E2373" i="1"/>
  <c r="E2366" i="1"/>
  <c r="E2358" i="1"/>
  <c r="E2357" i="1"/>
  <c r="E2350" i="1"/>
  <c r="E2349" i="1"/>
  <c r="E2342" i="1"/>
  <c r="E2341" i="1"/>
  <c r="E2334" i="1"/>
  <c r="E2333" i="1"/>
  <c r="E2326" i="1"/>
  <c r="E2325" i="1"/>
  <c r="E2318" i="1"/>
  <c r="E2317" i="1"/>
  <c r="E2310" i="1"/>
  <c r="E2309" i="1"/>
  <c r="E2302" i="1"/>
  <c r="E2301" i="1"/>
  <c r="E2294" i="1"/>
  <c r="E2293" i="1"/>
  <c r="E2286" i="1"/>
  <c r="E2285" i="1"/>
  <c r="E2278" i="1"/>
  <c r="E2277" i="1"/>
  <c r="E2270" i="1"/>
  <c r="E2269" i="1"/>
  <c r="E2262" i="1"/>
  <c r="E2261" i="1"/>
  <c r="E2254" i="1"/>
  <c r="E2253" i="1"/>
  <c r="E2246" i="1"/>
  <c r="E2245" i="1"/>
  <c r="E2238" i="1"/>
  <c r="E2237" i="1"/>
  <c r="E2230" i="1"/>
  <c r="E2229" i="1"/>
  <c r="E2222" i="1"/>
  <c r="E2221" i="1"/>
  <c r="E2214" i="1"/>
  <c r="E2213" i="1"/>
  <c r="E2206" i="1"/>
  <c r="E2205" i="1"/>
  <c r="E2198" i="1"/>
  <c r="E2197" i="1"/>
  <c r="E2190" i="1"/>
  <c r="E2189" i="1"/>
  <c r="E2181" i="1"/>
  <c r="E2173" i="1"/>
  <c r="E2165" i="1"/>
  <c r="E2157" i="1"/>
  <c r="E2149" i="1"/>
  <c r="E2141" i="1"/>
  <c r="E2133" i="1"/>
  <c r="E2125" i="1"/>
  <c r="E2117" i="1"/>
  <c r="E2109" i="1"/>
  <c r="E2101" i="1"/>
  <c r="E2093" i="1"/>
  <c r="E2085" i="1"/>
  <c r="E2077" i="1"/>
  <c r="E2069" i="1"/>
  <c r="E2061" i="1"/>
  <c r="E2053" i="1"/>
  <c r="E2045" i="1"/>
  <c r="E2037" i="1"/>
  <c r="E2029" i="1"/>
  <c r="E2021" i="1"/>
  <c r="E2013" i="1"/>
  <c r="E2005" i="1"/>
  <c r="E1997" i="1"/>
  <c r="E1989" i="1"/>
  <c r="E1981" i="1"/>
  <c r="E1973" i="1"/>
  <c r="E1965" i="1"/>
  <c r="E1957" i="1"/>
  <c r="E1949" i="1"/>
  <c r="E1941" i="1"/>
  <c r="E1933" i="1"/>
  <c r="E1925" i="1"/>
  <c r="E1917" i="1"/>
  <c r="E1909" i="1"/>
  <c r="E1901" i="1"/>
  <c r="E1893" i="1"/>
  <c r="E1885" i="1"/>
  <c r="E1877" i="1"/>
  <c r="E1869" i="1"/>
  <c r="E1861" i="1"/>
  <c r="E1853" i="1"/>
  <c r="E1845" i="1"/>
  <c r="E1837" i="1"/>
  <c r="E1829" i="1"/>
  <c r="E1821" i="1"/>
  <c r="E1813" i="1"/>
  <c r="E1805" i="1"/>
  <c r="E1797" i="1"/>
  <c r="E1789" i="1"/>
  <c r="E1781" i="1"/>
  <c r="E1773" i="1"/>
  <c r="E1765" i="1"/>
  <c r="E1757" i="1"/>
  <c r="E1749" i="1"/>
  <c r="E1741" i="1"/>
  <c r="E1733" i="1"/>
  <c r="E1725" i="1"/>
  <c r="E1717" i="1"/>
  <c r="E1709" i="1"/>
  <c r="E1701" i="1"/>
  <c r="E1693" i="1"/>
  <c r="E1685" i="1"/>
  <c r="E1677" i="1"/>
  <c r="E1669" i="1"/>
  <c r="E1661" i="1"/>
  <c r="E1653" i="1"/>
  <c r="E1645" i="1"/>
  <c r="E1637" i="1"/>
  <c r="E1629" i="1"/>
  <c r="E1621" i="1"/>
  <c r="E1613" i="1"/>
  <c r="E1606" i="1"/>
  <c r="E1605" i="1"/>
  <c r="E1598" i="1"/>
  <c r="E1597" i="1"/>
  <c r="E1590" i="1"/>
  <c r="E1589" i="1"/>
  <c r="E1581" i="1"/>
  <c r="E1573" i="1"/>
  <c r="E1566" i="1"/>
  <c r="E1565" i="1"/>
  <c r="E1558" i="1"/>
  <c r="E1557" i="1"/>
  <c r="E1549" i="1"/>
  <c r="E1542" i="1"/>
  <c r="E1541" i="1"/>
  <c r="E1534" i="1"/>
  <c r="E1533" i="1"/>
  <c r="E1526" i="1"/>
  <c r="E1525" i="1"/>
  <c r="E1518" i="1"/>
  <c r="E1517" i="1"/>
  <c r="E1510" i="1"/>
  <c r="E1502" i="1"/>
  <c r="E1501" i="1"/>
  <c r="E1494" i="1"/>
  <c r="E1493" i="1"/>
  <c r="E1485" i="1"/>
  <c r="E1478" i="1"/>
  <c r="E1477" i="1"/>
  <c r="E1470" i="1"/>
  <c r="E1469" i="1"/>
  <c r="E1461" i="1"/>
  <c r="E1454" i="1"/>
  <c r="E1453" i="1"/>
  <c r="E1446" i="1"/>
  <c r="E1445" i="1"/>
  <c r="E1438" i="1"/>
  <c r="E1437" i="1"/>
  <c r="E1430" i="1"/>
  <c r="E1429" i="1"/>
  <c r="E1422" i="1"/>
  <c r="E1414" i="1"/>
  <c r="E1413" i="1"/>
  <c r="E1406" i="1"/>
  <c r="E1405" i="1"/>
  <c r="E1397" i="1"/>
  <c r="E1382" i="1"/>
  <c r="E1381" i="1"/>
  <c r="E1374" i="1"/>
  <c r="E1373" i="1"/>
  <c r="E1365" i="1"/>
  <c r="E1358" i="1"/>
  <c r="E1357" i="1"/>
  <c r="E1350" i="1"/>
  <c r="E1349" i="1"/>
  <c r="E1342" i="1"/>
  <c r="E1341" i="1"/>
  <c r="E1334" i="1"/>
  <c r="E1333" i="1"/>
  <c r="E1326" i="1"/>
  <c r="E1325" i="1"/>
  <c r="E1317" i="1"/>
  <c r="E1310" i="1"/>
  <c r="E1309" i="1"/>
  <c r="E1301" i="1"/>
  <c r="E1293" i="1"/>
  <c r="E1286" i="1"/>
  <c r="E1285" i="1"/>
  <c r="E1278" i="1"/>
  <c r="E1277" i="1"/>
  <c r="E1270" i="1"/>
  <c r="E1269" i="1"/>
  <c r="E1262" i="1"/>
  <c r="E1261" i="1"/>
  <c r="E1253" i="1"/>
  <c r="E1246" i="1"/>
  <c r="E1245" i="1"/>
  <c r="E1238" i="1"/>
  <c r="E1237" i="1"/>
  <c r="E1235" i="1"/>
  <c r="E1230" i="1"/>
  <c r="E1229" i="1"/>
  <c r="E1227" i="1"/>
  <c r="E1221" i="1"/>
  <c r="E1219" i="1"/>
  <c r="E1214" i="1"/>
  <c r="E1213" i="1"/>
  <c r="E1211" i="1"/>
  <c r="E1206" i="1"/>
  <c r="E1205" i="1"/>
  <c r="E1203" i="1"/>
  <c r="E1198" i="1"/>
  <c r="E1197" i="1"/>
  <c r="E1195" i="1"/>
  <c r="E1189" i="1"/>
  <c r="E1187" i="1"/>
  <c r="E1185" i="1"/>
  <c r="E1182" i="1"/>
  <c r="E1181" i="1"/>
  <c r="E1179" i="1"/>
  <c r="E1173" i="1"/>
  <c r="E1171" i="1"/>
  <c r="E1166" i="1"/>
  <c r="E1165" i="1"/>
  <c r="E1163" i="1"/>
  <c r="E1158" i="1"/>
  <c r="E1157" i="1"/>
  <c r="E1155" i="1"/>
  <c r="E1150" i="1"/>
  <c r="E1149" i="1"/>
  <c r="E1147" i="1"/>
  <c r="E1142" i="1"/>
  <c r="E1139" i="1"/>
  <c r="E1134" i="1"/>
  <c r="E1133" i="1"/>
  <c r="E1126" i="1"/>
  <c r="E1125" i="1"/>
  <c r="E1117" i="1"/>
  <c r="E1115" i="1"/>
  <c r="E1110" i="1"/>
  <c r="E1109" i="1"/>
  <c r="E1102" i="1"/>
  <c r="E1101" i="1"/>
  <c r="E1094" i="1"/>
  <c r="E1093" i="1"/>
  <c r="E1091" i="1"/>
  <c r="E1086" i="1"/>
  <c r="E1085" i="1"/>
  <c r="E1078" i="1"/>
  <c r="E1077" i="1"/>
  <c r="E1075" i="1"/>
  <c r="E1070" i="1"/>
  <c r="E1069" i="1"/>
  <c r="E1062" i="1"/>
  <c r="E1061" i="1"/>
  <c r="E1054" i="1"/>
  <c r="E1053" i="1"/>
  <c r="E1051" i="1"/>
  <c r="E1046" i="1"/>
  <c r="E1045" i="1"/>
  <c r="E1038" i="1"/>
  <c r="E1037" i="1"/>
  <c r="E1030" i="1"/>
  <c r="E1029" i="1"/>
  <c r="E1027" i="1"/>
  <c r="E1022" i="1"/>
  <c r="E1021" i="1"/>
  <c r="E1014" i="1"/>
  <c r="E1013" i="1"/>
  <c r="E1011" i="1"/>
  <c r="E1005" i="1"/>
  <c r="E998" i="1"/>
  <c r="E997" i="1"/>
  <c r="E990" i="1"/>
  <c r="E989" i="1"/>
  <c r="E982" i="1"/>
  <c r="E981" i="1"/>
  <c r="E973" i="1"/>
  <c r="E966" i="1"/>
  <c r="E965" i="1"/>
  <c r="E963" i="1"/>
  <c r="E957" i="1"/>
  <c r="E950" i="1"/>
  <c r="E949" i="1"/>
  <c r="E947" i="1"/>
  <c r="E942" i="1"/>
  <c r="E941" i="1"/>
  <c r="E939" i="1"/>
  <c r="E934" i="1"/>
  <c r="E933" i="1"/>
  <c r="E931" i="1"/>
  <c r="E926" i="1"/>
  <c r="E925" i="1"/>
  <c r="E917" i="1"/>
  <c r="E910" i="1"/>
  <c r="E909" i="1"/>
  <c r="E902" i="1"/>
  <c r="E901" i="1"/>
  <c r="E899" i="1"/>
  <c r="E894" i="1"/>
  <c r="E893" i="1"/>
  <c r="E886" i="1"/>
  <c r="E885" i="1"/>
  <c r="E883" i="1"/>
  <c r="E878" i="1"/>
  <c r="E877" i="1"/>
  <c r="E875" i="1"/>
  <c r="E870" i="1"/>
  <c r="E869" i="1"/>
  <c r="E862" i="1"/>
  <c r="E861" i="1"/>
  <c r="E854" i="1"/>
  <c r="E853" i="1"/>
  <c r="E846" i="1"/>
  <c r="E845" i="1"/>
  <c r="E838" i="1"/>
  <c r="E837" i="1"/>
  <c r="E835" i="1"/>
  <c r="E830" i="1"/>
  <c r="E829" i="1"/>
  <c r="E822" i="1"/>
  <c r="E821" i="1"/>
  <c r="E819" i="1"/>
  <c r="E814" i="1"/>
  <c r="E813" i="1"/>
  <c r="E805" i="1"/>
  <c r="E798" i="1"/>
  <c r="E797" i="1"/>
  <c r="E789" i="1"/>
  <c r="E787" i="1"/>
  <c r="E782" i="1"/>
  <c r="E781" i="1"/>
  <c r="E774" i="1"/>
  <c r="E773" i="1"/>
  <c r="E771" i="1"/>
  <c r="E766" i="1"/>
  <c r="E765" i="1"/>
  <c r="E763" i="1"/>
  <c r="E758" i="1"/>
  <c r="E757" i="1"/>
  <c r="E755" i="1"/>
  <c r="E750" i="1"/>
  <c r="E749" i="1"/>
  <c r="E745" i="1"/>
  <c r="E742" i="1"/>
  <c r="E741" i="1"/>
  <c r="E734" i="1"/>
  <c r="E733" i="1"/>
  <c r="E731" i="1"/>
  <c r="E730" i="1"/>
  <c r="E726" i="1"/>
  <c r="E725" i="1"/>
  <c r="E723" i="1"/>
  <c r="E718" i="1"/>
  <c r="E717" i="1"/>
  <c r="E715" i="1"/>
  <c r="E714" i="1"/>
  <c r="E710" i="1"/>
  <c r="E709" i="1"/>
  <c r="E707" i="1"/>
  <c r="E702" i="1"/>
  <c r="E701" i="1"/>
  <c r="E699" i="1"/>
  <c r="E698" i="1"/>
  <c r="E694" i="1"/>
  <c r="E693" i="1"/>
  <c r="E691" i="1"/>
  <c r="E686" i="1"/>
  <c r="E685" i="1"/>
  <c r="E683" i="1"/>
  <c r="E682" i="1"/>
  <c r="E678" i="1"/>
  <c r="E677" i="1"/>
  <c r="E675" i="1"/>
  <c r="E667" i="1"/>
  <c r="E662" i="1"/>
  <c r="E661" i="1"/>
  <c r="E659" i="1"/>
  <c r="E654" i="1"/>
  <c r="E653" i="1"/>
  <c r="E651" i="1"/>
  <c r="E650" i="1"/>
  <c r="E646" i="1"/>
  <c r="E645" i="1"/>
  <c r="E643" i="1"/>
  <c r="E637" i="1"/>
  <c r="E635" i="1"/>
  <c r="E630" i="1"/>
  <c r="E629" i="1"/>
  <c r="E627" i="1"/>
  <c r="E621" i="1"/>
  <c r="E619" i="1"/>
  <c r="E618" i="1"/>
  <c r="E614" i="1"/>
  <c r="E613" i="1"/>
  <c r="E611" i="1"/>
  <c r="E606" i="1"/>
  <c r="E605" i="1"/>
  <c r="E603" i="1"/>
  <c r="E598" i="1"/>
  <c r="E597" i="1"/>
  <c r="E595" i="1"/>
  <c r="E589" i="1"/>
  <c r="E587" i="1"/>
  <c r="E586" i="1"/>
  <c r="E582" i="1"/>
  <c r="E581" i="1"/>
  <c r="E579" i="1"/>
  <c r="E574" i="1"/>
  <c r="E573" i="1"/>
  <c r="E571" i="1"/>
  <c r="E566" i="1"/>
  <c r="E565" i="1"/>
  <c r="E563" i="1"/>
  <c r="E558" i="1"/>
  <c r="E557" i="1"/>
  <c r="E555" i="1"/>
  <c r="E549" i="1"/>
  <c r="E547" i="1"/>
  <c r="E546" i="1"/>
  <c r="E541" i="1"/>
  <c r="E539" i="1"/>
  <c r="E534" i="1"/>
  <c r="E533" i="1"/>
  <c r="E531" i="1"/>
  <c r="E530" i="1"/>
  <c r="E526" i="1"/>
  <c r="E525" i="1"/>
  <c r="E523" i="1"/>
  <c r="E522" i="1"/>
  <c r="E517" i="1"/>
  <c r="E515" i="1"/>
  <c r="E514" i="1"/>
  <c r="E510" i="1"/>
  <c r="E509" i="1"/>
  <c r="E507" i="1"/>
  <c r="E502" i="1"/>
  <c r="E501" i="1"/>
  <c r="E499" i="1"/>
  <c r="E494" i="1"/>
  <c r="E493" i="1"/>
  <c r="E491" i="1"/>
  <c r="E490" i="1"/>
  <c r="E486" i="1"/>
  <c r="E485" i="1"/>
  <c r="E483" i="1"/>
  <c r="E482" i="1"/>
  <c r="E478" i="1"/>
  <c r="E477" i="1"/>
  <c r="E475" i="1"/>
  <c r="E474" i="1"/>
  <c r="E470" i="1"/>
  <c r="E469" i="1"/>
  <c r="E467" i="1"/>
  <c r="E466" i="1"/>
  <c r="E462" i="1"/>
  <c r="E459" i="1"/>
  <c r="E458" i="1"/>
  <c r="E454" i="1"/>
  <c r="E453" i="1"/>
  <c r="E451" i="1"/>
  <c r="E446" i="1"/>
  <c r="E445" i="1"/>
  <c r="E443" i="1"/>
  <c r="E442" i="1"/>
  <c r="E438" i="1"/>
  <c r="E435" i="1"/>
  <c r="E430" i="1"/>
  <c r="E429" i="1"/>
  <c r="E427" i="1"/>
  <c r="E422" i="1"/>
  <c r="E421" i="1"/>
  <c r="E419" i="1"/>
  <c r="E418" i="1"/>
  <c r="E414" i="1"/>
  <c r="E413" i="1"/>
  <c r="E411" i="1"/>
  <c r="E410" i="1"/>
  <c r="E406" i="1"/>
  <c r="E403" i="1"/>
  <c r="E402" i="1"/>
  <c r="E398" i="1"/>
  <c r="E397" i="1"/>
  <c r="E395" i="1"/>
  <c r="E394" i="1"/>
  <c r="E390" i="1"/>
  <c r="E389" i="1"/>
  <c r="E387" i="1"/>
  <c r="E386" i="1"/>
  <c r="E382" i="1"/>
  <c r="E381" i="1"/>
  <c r="E373" i="1"/>
  <c r="E371" i="1"/>
  <c r="E370" i="1"/>
  <c r="E366" i="1"/>
  <c r="E365" i="1"/>
  <c r="E363" i="1"/>
  <c r="E362" i="1"/>
  <c r="E358" i="1"/>
  <c r="E355" i="1"/>
  <c r="E353" i="1"/>
  <c r="E350" i="1"/>
  <c r="E349" i="1"/>
  <c r="E347" i="1"/>
  <c r="E346" i="1"/>
  <c r="E342" i="1"/>
  <c r="E341" i="1"/>
  <c r="E339" i="1"/>
  <c r="E338" i="1"/>
  <c r="E334" i="1"/>
  <c r="E331" i="1"/>
  <c r="E330" i="1"/>
  <c r="E326" i="1"/>
  <c r="E325" i="1"/>
  <c r="E323" i="1"/>
  <c r="E322" i="1"/>
  <c r="E318" i="1"/>
  <c r="E317" i="1"/>
  <c r="E315" i="1"/>
  <c r="E314" i="1"/>
  <c r="E310" i="1"/>
  <c r="E307" i="1"/>
  <c r="E302" i="1"/>
  <c r="E301" i="1"/>
  <c r="E299" i="1"/>
  <c r="E298" i="1"/>
  <c r="E293" i="1"/>
  <c r="E291" i="1"/>
  <c r="E290" i="1"/>
  <c r="E289" i="1"/>
  <c r="E286" i="1"/>
  <c r="E285" i="1"/>
  <c r="E283" i="1"/>
  <c r="E278" i="1"/>
  <c r="E277" i="1"/>
  <c r="E275" i="1"/>
  <c r="E274" i="1"/>
  <c r="E270" i="1"/>
  <c r="E269" i="1"/>
  <c r="E267" i="1"/>
  <c r="E266" i="1"/>
  <c r="E262" i="1"/>
  <c r="E261" i="1"/>
  <c r="E259" i="1"/>
  <c r="E258" i="1"/>
  <c r="E254" i="1"/>
  <c r="E253" i="1"/>
  <c r="E251" i="1"/>
  <c r="E246" i="1"/>
  <c r="E245" i="1"/>
  <c r="E243" i="1"/>
  <c r="E242" i="1"/>
  <c r="E238" i="1"/>
  <c r="E237" i="1"/>
  <c r="E235" i="1"/>
  <c r="E234" i="1"/>
  <c r="E230" i="1"/>
  <c r="E229" i="1"/>
  <c r="E227" i="1"/>
  <c r="E222" i="1"/>
  <c r="E221" i="1"/>
  <c r="E219" i="1"/>
  <c r="E218" i="1"/>
  <c r="E214" i="1"/>
  <c r="E213" i="1"/>
  <c r="E211" i="1"/>
  <c r="E210" i="1"/>
  <c r="E206" i="1"/>
  <c r="E203" i="1"/>
  <c r="E202" i="1"/>
  <c r="E198" i="1"/>
  <c r="E197" i="1"/>
  <c r="E195" i="1"/>
  <c r="E194" i="1"/>
  <c r="E190" i="1"/>
  <c r="E187" i="1"/>
  <c r="E186" i="1"/>
  <c r="E182" i="1"/>
  <c r="E179" i="1"/>
  <c r="E174" i="1"/>
  <c r="E173" i="1"/>
  <c r="E171" i="1"/>
  <c r="E170" i="1"/>
  <c r="E166" i="1"/>
  <c r="E165" i="1"/>
  <c r="E164" i="1"/>
  <c r="E163" i="1"/>
  <c r="E162" i="1"/>
  <c r="E158" i="1"/>
  <c r="E157" i="1"/>
  <c r="E155" i="1"/>
  <c r="E154" i="1"/>
  <c r="E150" i="1"/>
  <c r="E149" i="1"/>
  <c r="E147" i="1"/>
  <c r="E142" i="1"/>
  <c r="E140" i="1"/>
  <c r="E139" i="1"/>
  <c r="E138" i="1"/>
  <c r="E134" i="1"/>
  <c r="E133" i="1"/>
  <c r="E132" i="1"/>
  <c r="E131" i="1"/>
  <c r="E130" i="1"/>
  <c r="E126" i="1"/>
  <c r="E125" i="1"/>
  <c r="E123" i="1"/>
  <c r="E122" i="1"/>
  <c r="E117" i="1"/>
  <c r="E116" i="1"/>
  <c r="E115" i="1"/>
  <c r="E114" i="1"/>
  <c r="E110" i="1"/>
  <c r="E109" i="1"/>
  <c r="E107" i="1"/>
  <c r="E106" i="1"/>
  <c r="E102" i="1"/>
  <c r="E101" i="1"/>
  <c r="E100" i="1"/>
  <c r="E99" i="1"/>
  <c r="E98" i="1"/>
  <c r="E94" i="1"/>
  <c r="E93" i="1"/>
  <c r="E92" i="1"/>
  <c r="E91" i="1"/>
  <c r="E90" i="1"/>
  <c r="E86" i="1"/>
  <c r="E85" i="1"/>
  <c r="E83" i="1"/>
  <c r="E82" i="1"/>
  <c r="E78" i="1"/>
  <c r="E77" i="1"/>
  <c r="E75" i="1"/>
  <c r="E74" i="1"/>
  <c r="E70" i="1"/>
  <c r="E69" i="1"/>
  <c r="E68" i="1"/>
  <c r="E67" i="1"/>
  <c r="E66" i="1"/>
  <c r="E62" i="1"/>
  <c r="E61" i="1"/>
  <c r="E60" i="1"/>
  <c r="E59" i="1"/>
  <c r="E54" i="1"/>
  <c r="E52" i="1"/>
  <c r="E51" i="1"/>
  <c r="E50" i="1"/>
  <c r="E46" i="1"/>
  <c r="E45" i="1"/>
  <c r="E44" i="1"/>
  <c r="E42" i="1"/>
  <c r="E41" i="1"/>
  <c r="E38" i="1"/>
  <c r="E37" i="1"/>
  <c r="E35" i="1"/>
  <c r="E34" i="1"/>
  <c r="E30" i="1"/>
  <c r="E24" i="1"/>
  <c r="E23" i="1"/>
  <c r="E22" i="1"/>
  <c r="E21" i="1"/>
  <c r="E20" i="1"/>
  <c r="E16" i="1"/>
  <c r="E15" i="1"/>
  <c r="E14" i="1"/>
  <c r="E13" i="1"/>
  <c r="E12" i="1"/>
  <c r="E11" i="1"/>
  <c r="E8" i="1"/>
  <c r="E7" i="1"/>
  <c r="E6" i="1"/>
  <c r="E5" i="1"/>
  <c r="E4"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1" i="1"/>
  <c r="E3540" i="1"/>
  <c r="E3539" i="1"/>
  <c r="E3538" i="1"/>
  <c r="E3537" i="1"/>
  <c r="E3536" i="1"/>
  <c r="E3535" i="1"/>
  <c r="E3533" i="1"/>
  <c r="E3532" i="1"/>
  <c r="E3531" i="1"/>
  <c r="E3530" i="1"/>
  <c r="E3529" i="1"/>
  <c r="E3528" i="1"/>
  <c r="E3527" i="1"/>
  <c r="E3525" i="1"/>
  <c r="E3524" i="1"/>
  <c r="E3523" i="1"/>
  <c r="E3522" i="1"/>
  <c r="E3521" i="1"/>
  <c r="E3520" i="1"/>
  <c r="E3519" i="1"/>
  <c r="E3517" i="1"/>
  <c r="E3516" i="1"/>
  <c r="E3515" i="1"/>
  <c r="E3514" i="1"/>
  <c r="E3513" i="1"/>
  <c r="E3512" i="1"/>
  <c r="E3511" i="1"/>
  <c r="E3509" i="1"/>
  <c r="E3508" i="1"/>
  <c r="E3507" i="1"/>
  <c r="E3506" i="1"/>
  <c r="E3505" i="1"/>
  <c r="E3504" i="1"/>
  <c r="E3503" i="1"/>
  <c r="E3501" i="1"/>
  <c r="E3500" i="1"/>
  <c r="E3499" i="1"/>
  <c r="E3498" i="1"/>
  <c r="E3497" i="1"/>
  <c r="E3496" i="1"/>
  <c r="E3495" i="1"/>
  <c r="E3493" i="1"/>
  <c r="E3492" i="1"/>
  <c r="E3491" i="1"/>
  <c r="E3490" i="1"/>
  <c r="E3489" i="1"/>
  <c r="E3488" i="1"/>
  <c r="E3487" i="1"/>
  <c r="E3485" i="1"/>
  <c r="E3484" i="1"/>
  <c r="E3483" i="1"/>
  <c r="E3482" i="1"/>
  <c r="E3481" i="1"/>
  <c r="E3480" i="1"/>
  <c r="E3479" i="1"/>
  <c r="E3477" i="1"/>
  <c r="E3476" i="1"/>
  <c r="E3475" i="1"/>
  <c r="E3474" i="1"/>
  <c r="E3473" i="1"/>
  <c r="E3472" i="1"/>
  <c r="E3471" i="1"/>
  <c r="E3469" i="1"/>
  <c r="E3468" i="1"/>
  <c r="E3467" i="1"/>
  <c r="E3466" i="1"/>
  <c r="E3465" i="1"/>
  <c r="E3464" i="1"/>
  <c r="E3463" i="1"/>
  <c r="E3461" i="1"/>
  <c r="E3460" i="1"/>
  <c r="E3459" i="1"/>
  <c r="E3458" i="1"/>
  <c r="E3457" i="1"/>
  <c r="E3456" i="1"/>
  <c r="E3455" i="1"/>
  <c r="E3453" i="1"/>
  <c r="E3452" i="1"/>
  <c r="E3451" i="1"/>
  <c r="E3450" i="1"/>
  <c r="E3449" i="1"/>
  <c r="E3448" i="1"/>
  <c r="E3447" i="1"/>
  <c r="E3444" i="1"/>
  <c r="E3443" i="1"/>
  <c r="E3442" i="1"/>
  <c r="E3441" i="1"/>
  <c r="E3440" i="1"/>
  <c r="E3439" i="1"/>
  <c r="E3437" i="1"/>
  <c r="E3436" i="1"/>
  <c r="E3435" i="1"/>
  <c r="E3434" i="1"/>
  <c r="E3433" i="1"/>
  <c r="E3432" i="1"/>
  <c r="E3431" i="1"/>
  <c r="E3429" i="1"/>
  <c r="E3428" i="1"/>
  <c r="E3427" i="1"/>
  <c r="E3426" i="1"/>
  <c r="E3425" i="1"/>
  <c r="E3424" i="1"/>
  <c r="E3423" i="1"/>
  <c r="E3420" i="1"/>
  <c r="E3419" i="1"/>
  <c r="E3418" i="1"/>
  <c r="E3417" i="1"/>
  <c r="E3416" i="1"/>
  <c r="E3415" i="1"/>
  <c r="E3412" i="1"/>
  <c r="E3411" i="1"/>
  <c r="E3410" i="1"/>
  <c r="E3409" i="1"/>
  <c r="E3408" i="1"/>
  <c r="E3407" i="1"/>
  <c r="E3405" i="1"/>
  <c r="E3404" i="1"/>
  <c r="E3403" i="1"/>
  <c r="E3402" i="1"/>
  <c r="E3401" i="1"/>
  <c r="E3400" i="1"/>
  <c r="E3399" i="1"/>
  <c r="E3396" i="1"/>
  <c r="E3395" i="1"/>
  <c r="E3394" i="1"/>
  <c r="E3393" i="1"/>
  <c r="E3392" i="1"/>
  <c r="E3391" i="1"/>
  <c r="E3389" i="1"/>
  <c r="E3388" i="1"/>
  <c r="E3387" i="1"/>
  <c r="E3386" i="1"/>
  <c r="E3385" i="1"/>
  <c r="E3384" i="1"/>
  <c r="E3383" i="1"/>
  <c r="E3380" i="1"/>
  <c r="E3379" i="1"/>
  <c r="E3378" i="1"/>
  <c r="E3377" i="1"/>
  <c r="E3376" i="1"/>
  <c r="E3375" i="1"/>
  <c r="E3373" i="1"/>
  <c r="E3372" i="1"/>
  <c r="E3371" i="1"/>
  <c r="E3370" i="1"/>
  <c r="E3369" i="1"/>
  <c r="E3368" i="1"/>
  <c r="E3367" i="1"/>
  <c r="E3365" i="1"/>
  <c r="E3364" i="1"/>
  <c r="E3363" i="1"/>
  <c r="E3362" i="1"/>
  <c r="E3361" i="1"/>
  <c r="E3360" i="1"/>
  <c r="E3359" i="1"/>
  <c r="E3356" i="1"/>
  <c r="E3355" i="1"/>
  <c r="E3354" i="1"/>
  <c r="E3353" i="1"/>
  <c r="E3352" i="1"/>
  <c r="E3351" i="1"/>
  <c r="E3348" i="1"/>
  <c r="E3347" i="1"/>
  <c r="E3346" i="1"/>
  <c r="E3345" i="1"/>
  <c r="E3344" i="1"/>
  <c r="E3343" i="1"/>
  <c r="E3341" i="1"/>
  <c r="E3340" i="1"/>
  <c r="E3339" i="1"/>
  <c r="E3338" i="1"/>
  <c r="E3337" i="1"/>
  <c r="E3336" i="1"/>
  <c r="E3335" i="1"/>
  <c r="E3332" i="1"/>
  <c r="E3331" i="1"/>
  <c r="E3330" i="1"/>
  <c r="E3329" i="1"/>
  <c r="E3328" i="1"/>
  <c r="E3327" i="1"/>
  <c r="E3325" i="1"/>
  <c r="E3324" i="1"/>
  <c r="E3323" i="1"/>
  <c r="E3322" i="1"/>
  <c r="E3321" i="1"/>
  <c r="E3320" i="1"/>
  <c r="E3319" i="1"/>
  <c r="E3316" i="1"/>
  <c r="E3315" i="1"/>
  <c r="E3314" i="1"/>
  <c r="E3313" i="1"/>
  <c r="E3312" i="1"/>
  <c r="E3311" i="1"/>
  <c r="E3309" i="1"/>
  <c r="E3308" i="1"/>
  <c r="E3307" i="1"/>
  <c r="E3306" i="1"/>
  <c r="E3305" i="1"/>
  <c r="E3304" i="1"/>
  <c r="E3303" i="1"/>
  <c r="E3301" i="1"/>
  <c r="E3300" i="1"/>
  <c r="E3299" i="1"/>
  <c r="E3298" i="1"/>
  <c r="E3297" i="1"/>
  <c r="E3296" i="1"/>
  <c r="E3295" i="1"/>
  <c r="E3292" i="1"/>
  <c r="E3291" i="1"/>
  <c r="E3290" i="1"/>
  <c r="E3289" i="1"/>
  <c r="E3288" i="1"/>
  <c r="E3287" i="1"/>
  <c r="E3284" i="1"/>
  <c r="E3283" i="1"/>
  <c r="E3282" i="1"/>
  <c r="E3281" i="1"/>
  <c r="E3280" i="1"/>
  <c r="E3279" i="1"/>
  <c r="E3277" i="1"/>
  <c r="E3276" i="1"/>
  <c r="E3275" i="1"/>
  <c r="E3274" i="1"/>
  <c r="E3273" i="1"/>
  <c r="E3272" i="1"/>
  <c r="E3271" i="1"/>
  <c r="E3268" i="1"/>
  <c r="E3267" i="1"/>
  <c r="E3266" i="1"/>
  <c r="E3265" i="1"/>
  <c r="E3264" i="1"/>
  <c r="E3263" i="1"/>
  <c r="E3261" i="1"/>
  <c r="E3260" i="1"/>
  <c r="E3259" i="1"/>
  <c r="E3258" i="1"/>
  <c r="E3257" i="1"/>
  <c r="E3256" i="1"/>
  <c r="E3255" i="1"/>
  <c r="E3252" i="1"/>
  <c r="E3251" i="1"/>
  <c r="E3250" i="1"/>
  <c r="E3249" i="1"/>
  <c r="E3248" i="1"/>
  <c r="E3247" i="1"/>
  <c r="E3245" i="1"/>
  <c r="E3244" i="1"/>
  <c r="E3243" i="1"/>
  <c r="E3242" i="1"/>
  <c r="E3241" i="1"/>
  <c r="E3240" i="1"/>
  <c r="E3239" i="1"/>
  <c r="E3237" i="1"/>
  <c r="E3236" i="1"/>
  <c r="E3235" i="1"/>
  <c r="E3234" i="1"/>
  <c r="E3233" i="1"/>
  <c r="E3232" i="1"/>
  <c r="E3231" i="1"/>
  <c r="E3228" i="1"/>
  <c r="E3227" i="1"/>
  <c r="E3226" i="1"/>
  <c r="E3225" i="1"/>
  <c r="E3224" i="1"/>
  <c r="E3223" i="1"/>
  <c r="E3220" i="1"/>
  <c r="E3219" i="1"/>
  <c r="E3218" i="1"/>
  <c r="E3217" i="1"/>
  <c r="E3216" i="1"/>
  <c r="E3215" i="1"/>
  <c r="E3213" i="1"/>
  <c r="E3212" i="1"/>
  <c r="E3211" i="1"/>
  <c r="E3210" i="1"/>
  <c r="E3209" i="1"/>
  <c r="E3208" i="1"/>
  <c r="E3207" i="1"/>
  <c r="E3204" i="1"/>
  <c r="E3203" i="1"/>
  <c r="E3202" i="1"/>
  <c r="E3201" i="1"/>
  <c r="E3200" i="1"/>
  <c r="E3199" i="1"/>
  <c r="E3197" i="1"/>
  <c r="E3196" i="1"/>
  <c r="E3195" i="1"/>
  <c r="E3194" i="1"/>
  <c r="E3193" i="1"/>
  <c r="E3192" i="1"/>
  <c r="E3191" i="1"/>
  <c r="E3188" i="1"/>
  <c r="E3187" i="1"/>
  <c r="E3186" i="1"/>
  <c r="E3185" i="1"/>
  <c r="E3184" i="1"/>
  <c r="E3183" i="1"/>
  <c r="E3181" i="1"/>
  <c r="E3180" i="1"/>
  <c r="E3179" i="1"/>
  <c r="E3178" i="1"/>
  <c r="E3177" i="1"/>
  <c r="E3176" i="1"/>
  <c r="E3175" i="1"/>
  <c r="E3173" i="1"/>
  <c r="E3172" i="1"/>
  <c r="E3171" i="1"/>
  <c r="E3170" i="1"/>
  <c r="E3169" i="1"/>
  <c r="E3168" i="1"/>
  <c r="E3167" i="1"/>
  <c r="E3164" i="1"/>
  <c r="E3163" i="1"/>
  <c r="E3162" i="1"/>
  <c r="E3161" i="1"/>
  <c r="E3160" i="1"/>
  <c r="E3159" i="1"/>
  <c r="E3156" i="1"/>
  <c r="E3155" i="1"/>
  <c r="E3154" i="1"/>
  <c r="E3153" i="1"/>
  <c r="E3152" i="1"/>
  <c r="E3151" i="1"/>
  <c r="E3149" i="1"/>
  <c r="E3148" i="1"/>
  <c r="E3147" i="1"/>
  <c r="E3146" i="1"/>
  <c r="E3145" i="1"/>
  <c r="E3144" i="1"/>
  <c r="E3143" i="1"/>
  <c r="E3140" i="1"/>
  <c r="E3139" i="1"/>
  <c r="E3138" i="1"/>
  <c r="E3137" i="1"/>
  <c r="E3136" i="1"/>
  <c r="E3135" i="1"/>
  <c r="E3133" i="1"/>
  <c r="E3132" i="1"/>
  <c r="E3131" i="1"/>
  <c r="E3130" i="1"/>
  <c r="E3129" i="1"/>
  <c r="E3128" i="1"/>
  <c r="E3127" i="1"/>
  <c r="E3124" i="1"/>
  <c r="E3123" i="1"/>
  <c r="E3122" i="1"/>
  <c r="E3121" i="1"/>
  <c r="E3120" i="1"/>
  <c r="E3119" i="1"/>
  <c r="E3117" i="1"/>
  <c r="E3116" i="1"/>
  <c r="E3115" i="1"/>
  <c r="E3114" i="1"/>
  <c r="E3113" i="1"/>
  <c r="E3112" i="1"/>
  <c r="E3111" i="1"/>
  <c r="E3109" i="1"/>
  <c r="E3108" i="1"/>
  <c r="E3107" i="1"/>
  <c r="E3106" i="1"/>
  <c r="E3105" i="1"/>
  <c r="E3104" i="1"/>
  <c r="E3103" i="1"/>
  <c r="E3100" i="1"/>
  <c r="E3099" i="1"/>
  <c r="E3098" i="1"/>
  <c r="E3097" i="1"/>
  <c r="E3096" i="1"/>
  <c r="E3095" i="1"/>
  <c r="E3092" i="1"/>
  <c r="E3091" i="1"/>
  <c r="E3090" i="1"/>
  <c r="E3089" i="1"/>
  <c r="E3088" i="1"/>
  <c r="E3087" i="1"/>
  <c r="E3085" i="1"/>
  <c r="E3084" i="1"/>
  <c r="E3083" i="1"/>
  <c r="E3082" i="1"/>
  <c r="E3081" i="1"/>
  <c r="E3080" i="1"/>
  <c r="E3079" i="1"/>
  <c r="E3076" i="1"/>
  <c r="E3075" i="1"/>
  <c r="E3074" i="1"/>
  <c r="E3073" i="1"/>
  <c r="E3072" i="1"/>
  <c r="E3071" i="1"/>
  <c r="E3069" i="1"/>
  <c r="E3068" i="1"/>
  <c r="E3067" i="1"/>
  <c r="E3066" i="1"/>
  <c r="E3065" i="1"/>
  <c r="E3064" i="1"/>
  <c r="E3063" i="1"/>
  <c r="E3060" i="1"/>
  <c r="E3059" i="1"/>
  <c r="E3058" i="1"/>
  <c r="E3057" i="1"/>
  <c r="E3056" i="1"/>
  <c r="E3055" i="1"/>
  <c r="E3053" i="1"/>
  <c r="E3052" i="1"/>
  <c r="E3051" i="1"/>
  <c r="E3050" i="1"/>
  <c r="E3049" i="1"/>
  <c r="E3048" i="1"/>
  <c r="E3047" i="1"/>
  <c r="E3044" i="1"/>
  <c r="E3043" i="1"/>
  <c r="E3042" i="1"/>
  <c r="E3041" i="1"/>
  <c r="E3040" i="1"/>
  <c r="E3039" i="1"/>
  <c r="E3036" i="1"/>
  <c r="E3035" i="1"/>
  <c r="E3034" i="1"/>
  <c r="E3033" i="1"/>
  <c r="E3032" i="1"/>
  <c r="E3031" i="1"/>
  <c r="E3028" i="1"/>
  <c r="E3027" i="1"/>
  <c r="E3026" i="1"/>
  <c r="E3025" i="1"/>
  <c r="E3024" i="1"/>
  <c r="E3023" i="1"/>
  <c r="E3021" i="1"/>
  <c r="E3020" i="1"/>
  <c r="E3019" i="1"/>
  <c r="E3018" i="1"/>
  <c r="E3017" i="1"/>
  <c r="E3016" i="1"/>
  <c r="E3015" i="1"/>
  <c r="E3012" i="1"/>
  <c r="E3011" i="1"/>
  <c r="E3010" i="1"/>
  <c r="E3009" i="1"/>
  <c r="E3008" i="1"/>
  <c r="E3007" i="1"/>
  <c r="E3005" i="1"/>
  <c r="E3004" i="1"/>
  <c r="E3003" i="1"/>
  <c r="E3002" i="1"/>
  <c r="E3001" i="1"/>
  <c r="E3000" i="1"/>
  <c r="E2999" i="1"/>
  <c r="E2996" i="1"/>
  <c r="E2995" i="1"/>
  <c r="E2994" i="1"/>
  <c r="E2993" i="1"/>
  <c r="E2992" i="1"/>
  <c r="E2991" i="1"/>
  <c r="E2989" i="1"/>
  <c r="E2988" i="1"/>
  <c r="E2987" i="1"/>
  <c r="E2986" i="1"/>
  <c r="E2985" i="1"/>
  <c r="E2984" i="1"/>
  <c r="E2983" i="1"/>
  <c r="E2980" i="1"/>
  <c r="E2979" i="1"/>
  <c r="E2978" i="1"/>
  <c r="E2977" i="1"/>
  <c r="E2976" i="1"/>
  <c r="E2975" i="1"/>
  <c r="E2972" i="1"/>
  <c r="E2971" i="1"/>
  <c r="E2970" i="1"/>
  <c r="E2969" i="1"/>
  <c r="E2968" i="1"/>
  <c r="E2967" i="1"/>
  <c r="E2964" i="1"/>
  <c r="E2963" i="1"/>
  <c r="E2962" i="1"/>
  <c r="E2961" i="1"/>
  <c r="E2960" i="1"/>
  <c r="E2959" i="1"/>
  <c r="E2957" i="1"/>
  <c r="E2956" i="1"/>
  <c r="E2955" i="1"/>
  <c r="E2954" i="1"/>
  <c r="E2953" i="1"/>
  <c r="E2952" i="1"/>
  <c r="E2951" i="1"/>
  <c r="E2948" i="1"/>
  <c r="E2947" i="1"/>
  <c r="E2946" i="1"/>
  <c r="E2945" i="1"/>
  <c r="E2944" i="1"/>
  <c r="E2943" i="1"/>
  <c r="E2941" i="1"/>
  <c r="E2940" i="1"/>
  <c r="E2939" i="1"/>
  <c r="E2938" i="1"/>
  <c r="E2937" i="1"/>
  <c r="E2936" i="1"/>
  <c r="E2935" i="1"/>
  <c r="E2932" i="1"/>
  <c r="E2931" i="1"/>
  <c r="E2930" i="1"/>
  <c r="E2929" i="1"/>
  <c r="E2928" i="1"/>
  <c r="E2927" i="1"/>
  <c r="E2925" i="1"/>
  <c r="E2924" i="1"/>
  <c r="E2923" i="1"/>
  <c r="E2922" i="1"/>
  <c r="E2921" i="1"/>
  <c r="E2920" i="1"/>
  <c r="E2919" i="1"/>
  <c r="E2916" i="1"/>
  <c r="E2915" i="1"/>
  <c r="E2914" i="1"/>
  <c r="E2913" i="1"/>
  <c r="E2912" i="1"/>
  <c r="E2911" i="1"/>
  <c r="E2908" i="1"/>
  <c r="E2907" i="1"/>
  <c r="E2906" i="1"/>
  <c r="E2905" i="1"/>
  <c r="E2904" i="1"/>
  <c r="E2903" i="1"/>
  <c r="E2900" i="1"/>
  <c r="E2899" i="1"/>
  <c r="E2898" i="1"/>
  <c r="E2897" i="1"/>
  <c r="E2896" i="1"/>
  <c r="E2895" i="1"/>
  <c r="E2892" i="1"/>
  <c r="E2891" i="1"/>
  <c r="E2890" i="1"/>
  <c r="E2889" i="1"/>
  <c r="E2888" i="1"/>
  <c r="E2887" i="1"/>
  <c r="E2884" i="1"/>
  <c r="E2883" i="1"/>
  <c r="E2882" i="1"/>
  <c r="E2881" i="1"/>
  <c r="E2880" i="1"/>
  <c r="E2879" i="1"/>
  <c r="E2877" i="1"/>
  <c r="E2876" i="1"/>
  <c r="E2875" i="1"/>
  <c r="E2874" i="1"/>
  <c r="E2873" i="1"/>
  <c r="E2872" i="1"/>
  <c r="E2871" i="1"/>
  <c r="E2868" i="1"/>
  <c r="E2867" i="1"/>
  <c r="E2866" i="1"/>
  <c r="E2865" i="1"/>
  <c r="E2864" i="1"/>
  <c r="E2863" i="1"/>
  <c r="E2861" i="1"/>
  <c r="E2860" i="1"/>
  <c r="E2859" i="1"/>
  <c r="E2858" i="1"/>
  <c r="E2857" i="1"/>
  <c r="E2856" i="1"/>
  <c r="E2855" i="1"/>
  <c r="E2852" i="1"/>
  <c r="E2851" i="1"/>
  <c r="E2850" i="1"/>
  <c r="E2849" i="1"/>
  <c r="E2848" i="1"/>
  <c r="E2847" i="1"/>
  <c r="E2844" i="1"/>
  <c r="E2843" i="1"/>
  <c r="E2842" i="1"/>
  <c r="E2841" i="1"/>
  <c r="E2840" i="1"/>
  <c r="E2839" i="1"/>
  <c r="E2836" i="1"/>
  <c r="E2835" i="1"/>
  <c r="E2834" i="1"/>
  <c r="E2833" i="1"/>
  <c r="E2832" i="1"/>
  <c r="E2831" i="1"/>
  <c r="E2828" i="1"/>
  <c r="E2827" i="1"/>
  <c r="E2826" i="1"/>
  <c r="E2825" i="1"/>
  <c r="E2824" i="1"/>
  <c r="E2823" i="1"/>
  <c r="E2820" i="1"/>
  <c r="E2819" i="1"/>
  <c r="E2818" i="1"/>
  <c r="E2817" i="1"/>
  <c r="E2816" i="1"/>
  <c r="E2815" i="1"/>
  <c r="E2812" i="1"/>
  <c r="E2811" i="1"/>
  <c r="E2810" i="1"/>
  <c r="E2809" i="1"/>
  <c r="E2808" i="1"/>
  <c r="E2807" i="1"/>
  <c r="E2804" i="1"/>
  <c r="E2803" i="1"/>
  <c r="E2802" i="1"/>
  <c r="E2801" i="1"/>
  <c r="E2800" i="1"/>
  <c r="E2799" i="1"/>
  <c r="E2796" i="1"/>
  <c r="E2795" i="1"/>
  <c r="E2794" i="1"/>
  <c r="E2793" i="1"/>
  <c r="E2792" i="1"/>
  <c r="E2791" i="1"/>
  <c r="E2788" i="1"/>
  <c r="E2787" i="1"/>
  <c r="E2786" i="1"/>
  <c r="E2785" i="1"/>
  <c r="E2784" i="1"/>
  <c r="E2783" i="1"/>
  <c r="E2780" i="1"/>
  <c r="E2779" i="1"/>
  <c r="E2778" i="1"/>
  <c r="E2777" i="1"/>
  <c r="E2776" i="1"/>
  <c r="E2775" i="1"/>
  <c r="E2772" i="1"/>
  <c r="E2771" i="1"/>
  <c r="E2770" i="1"/>
  <c r="E2769" i="1"/>
  <c r="E2768" i="1"/>
  <c r="E2767" i="1"/>
  <c r="E2764" i="1"/>
  <c r="E2763" i="1"/>
  <c r="E2762" i="1"/>
  <c r="E2761" i="1"/>
  <c r="E2760" i="1"/>
  <c r="E2759" i="1"/>
  <c r="E2756" i="1"/>
  <c r="E2755" i="1"/>
  <c r="E2754" i="1"/>
  <c r="E2753" i="1"/>
  <c r="E2752" i="1"/>
  <c r="E2751" i="1"/>
  <c r="E2748" i="1"/>
  <c r="E2747" i="1"/>
  <c r="E2746" i="1"/>
  <c r="E2745" i="1"/>
  <c r="E2744" i="1"/>
  <c r="E2743" i="1"/>
  <c r="E2740" i="1"/>
  <c r="E2739" i="1"/>
  <c r="E2738" i="1"/>
  <c r="E2737" i="1"/>
  <c r="E2736" i="1"/>
  <c r="E2735" i="1"/>
  <c r="E2732" i="1"/>
  <c r="E2731" i="1"/>
  <c r="E2730" i="1"/>
  <c r="E2729" i="1"/>
  <c r="E2728" i="1"/>
  <c r="E2727" i="1"/>
  <c r="E2724" i="1"/>
  <c r="E2723" i="1"/>
  <c r="E2722" i="1"/>
  <c r="E2721" i="1"/>
  <c r="E2720" i="1"/>
  <c r="E2719" i="1"/>
  <c r="E2716" i="1"/>
  <c r="E2715" i="1"/>
  <c r="E2714" i="1"/>
  <c r="E2713" i="1"/>
  <c r="E2712" i="1"/>
  <c r="E2711" i="1"/>
  <c r="E2708" i="1"/>
  <c r="E2707" i="1"/>
  <c r="E2706" i="1"/>
  <c r="E2705" i="1"/>
  <c r="E2704" i="1"/>
  <c r="E2703" i="1"/>
  <c r="E2700" i="1"/>
  <c r="E2699" i="1"/>
  <c r="E2698" i="1"/>
  <c r="E2697" i="1"/>
  <c r="E2696" i="1"/>
  <c r="E2695" i="1"/>
  <c r="E2692" i="1"/>
  <c r="E2691" i="1"/>
  <c r="E2690" i="1"/>
  <c r="E2689" i="1"/>
  <c r="E2688" i="1"/>
  <c r="E2687" i="1"/>
  <c r="E2685" i="1"/>
  <c r="E2684" i="1"/>
  <c r="E2683" i="1"/>
  <c r="E2682" i="1"/>
  <c r="E2681" i="1"/>
  <c r="E2680" i="1"/>
  <c r="E2679" i="1"/>
  <c r="E2676" i="1"/>
  <c r="E2675" i="1"/>
  <c r="E2674" i="1"/>
  <c r="E2673" i="1"/>
  <c r="E2672" i="1"/>
  <c r="E2671" i="1"/>
  <c r="E2668" i="1"/>
  <c r="E2667" i="1"/>
  <c r="E2666" i="1"/>
  <c r="E2665" i="1"/>
  <c r="E2664" i="1"/>
  <c r="E2663" i="1"/>
  <c r="E2660" i="1"/>
  <c r="E2659" i="1"/>
  <c r="E2658" i="1"/>
  <c r="E2657" i="1"/>
  <c r="E2656" i="1"/>
  <c r="E2655" i="1"/>
  <c r="E2652" i="1"/>
  <c r="E2651" i="1"/>
  <c r="E2650" i="1"/>
  <c r="E2649" i="1"/>
  <c r="E2648" i="1"/>
  <c r="E2647" i="1"/>
  <c r="E2644" i="1"/>
  <c r="E2643" i="1"/>
  <c r="E2642" i="1"/>
  <c r="E2641" i="1"/>
  <c r="E2640" i="1"/>
  <c r="E2639" i="1"/>
  <c r="E2636" i="1"/>
  <c r="E2635" i="1"/>
  <c r="E2634" i="1"/>
  <c r="E2633" i="1"/>
  <c r="E2632" i="1"/>
  <c r="E2631" i="1"/>
  <c r="E2628" i="1"/>
  <c r="E2627" i="1"/>
  <c r="E2626" i="1"/>
  <c r="E2625" i="1"/>
  <c r="E2624" i="1"/>
  <c r="E2623" i="1"/>
  <c r="E2621" i="1"/>
  <c r="E2620" i="1"/>
  <c r="E2619" i="1"/>
  <c r="E2618" i="1"/>
  <c r="E2617" i="1"/>
  <c r="E2616" i="1"/>
  <c r="E2615" i="1"/>
  <c r="E2612" i="1"/>
  <c r="E2611" i="1"/>
  <c r="E2610" i="1"/>
  <c r="E2609" i="1"/>
  <c r="E2608" i="1"/>
  <c r="E2607" i="1"/>
  <c r="E2604" i="1"/>
  <c r="E2603" i="1"/>
  <c r="E2602" i="1"/>
  <c r="E2601" i="1"/>
  <c r="E2600" i="1"/>
  <c r="E2599" i="1"/>
  <c r="E2596" i="1"/>
  <c r="E2595" i="1"/>
  <c r="E2594" i="1"/>
  <c r="E2593" i="1"/>
  <c r="E2592" i="1"/>
  <c r="E2591" i="1"/>
  <c r="E2588" i="1"/>
  <c r="E2587" i="1"/>
  <c r="E2586" i="1"/>
  <c r="E2585" i="1"/>
  <c r="E2584" i="1"/>
  <c r="E2583" i="1"/>
  <c r="E2580" i="1"/>
  <c r="E2579" i="1"/>
  <c r="E2578" i="1"/>
  <c r="E2577" i="1"/>
  <c r="E2576" i="1"/>
  <c r="E2575" i="1"/>
  <c r="E2572" i="1"/>
  <c r="E2571" i="1"/>
  <c r="E2570" i="1"/>
  <c r="E2569" i="1"/>
  <c r="E2568" i="1"/>
  <c r="E2567" i="1"/>
  <c r="E2564" i="1"/>
  <c r="E2563" i="1"/>
  <c r="E2562" i="1"/>
  <c r="E2561" i="1"/>
  <c r="E2560" i="1"/>
  <c r="E2559" i="1"/>
  <c r="E2556" i="1"/>
  <c r="E2555" i="1"/>
  <c r="E2554" i="1"/>
  <c r="E2553" i="1"/>
  <c r="E2552" i="1"/>
  <c r="E2551" i="1"/>
  <c r="E2548" i="1"/>
  <c r="E2547" i="1"/>
  <c r="E2546" i="1"/>
  <c r="E2545" i="1"/>
  <c r="E2544" i="1"/>
  <c r="E2543" i="1"/>
  <c r="E2540" i="1"/>
  <c r="E2539" i="1"/>
  <c r="E2538" i="1"/>
  <c r="E2537" i="1"/>
  <c r="E2536" i="1"/>
  <c r="E2535" i="1"/>
  <c r="E2532" i="1"/>
  <c r="E2531" i="1"/>
  <c r="E2530" i="1"/>
  <c r="E2529" i="1"/>
  <c r="E2528" i="1"/>
  <c r="E2527" i="1"/>
  <c r="E2524" i="1"/>
  <c r="E2523" i="1"/>
  <c r="E2522" i="1"/>
  <c r="E2521" i="1"/>
  <c r="E2520" i="1"/>
  <c r="E2519" i="1"/>
  <c r="E2516" i="1"/>
  <c r="E2515" i="1"/>
  <c r="E2514" i="1"/>
  <c r="E2513" i="1"/>
  <c r="E2512" i="1"/>
  <c r="E2511" i="1"/>
  <c r="E2508" i="1"/>
  <c r="E2507" i="1"/>
  <c r="E2506" i="1"/>
  <c r="E2505" i="1"/>
  <c r="E2504" i="1"/>
  <c r="E2503" i="1"/>
  <c r="E2500" i="1"/>
  <c r="E2499" i="1"/>
  <c r="E2498" i="1"/>
  <c r="E2497" i="1"/>
  <c r="E2496" i="1"/>
  <c r="E2495" i="1"/>
  <c r="E2492" i="1"/>
  <c r="E2491" i="1"/>
  <c r="E2490" i="1"/>
  <c r="E2489" i="1"/>
  <c r="E2488" i="1"/>
  <c r="E2487" i="1"/>
  <c r="E2484" i="1"/>
  <c r="E2483" i="1"/>
  <c r="E2482" i="1"/>
  <c r="E2481" i="1"/>
  <c r="E2480" i="1"/>
  <c r="E2479" i="1"/>
  <c r="E2476" i="1"/>
  <c r="E2475" i="1"/>
  <c r="E2474" i="1"/>
  <c r="E2473" i="1"/>
  <c r="E2472" i="1"/>
  <c r="E2471" i="1"/>
  <c r="E2468" i="1"/>
  <c r="E2467" i="1"/>
  <c r="E2466" i="1"/>
  <c r="E2465" i="1"/>
  <c r="E2464" i="1"/>
  <c r="E2463" i="1"/>
  <c r="E2460" i="1"/>
  <c r="E2459" i="1"/>
  <c r="E2458" i="1"/>
  <c r="E2457" i="1"/>
  <c r="E2456" i="1"/>
  <c r="E2455" i="1"/>
  <c r="E2452" i="1"/>
  <c r="E2451" i="1"/>
  <c r="E2450" i="1"/>
  <c r="E2449" i="1"/>
  <c r="E2448" i="1"/>
  <c r="E2447" i="1"/>
  <c r="E2444" i="1"/>
  <c r="E2443" i="1"/>
  <c r="E2442" i="1"/>
  <c r="E2441" i="1"/>
  <c r="E2440" i="1"/>
  <c r="E2439" i="1"/>
  <c r="E2436" i="1"/>
  <c r="E2435" i="1"/>
  <c r="E2434" i="1"/>
  <c r="E2433" i="1"/>
  <c r="E2432" i="1"/>
  <c r="E2431" i="1"/>
  <c r="E2429" i="1"/>
  <c r="E2428" i="1"/>
  <c r="E2427" i="1"/>
  <c r="E2426" i="1"/>
  <c r="E2425" i="1"/>
  <c r="E2424" i="1"/>
  <c r="E2423" i="1"/>
  <c r="E2420" i="1"/>
  <c r="E2419" i="1"/>
  <c r="E2418" i="1"/>
  <c r="E2417" i="1"/>
  <c r="E2416" i="1"/>
  <c r="E2415" i="1"/>
  <c r="E2412" i="1"/>
  <c r="E2411" i="1"/>
  <c r="E2410" i="1"/>
  <c r="E2409" i="1"/>
  <c r="E2408" i="1"/>
  <c r="E2407" i="1"/>
  <c r="E2404" i="1"/>
  <c r="E2403" i="1"/>
  <c r="E2402" i="1"/>
  <c r="E2401" i="1"/>
  <c r="E2400" i="1"/>
  <c r="E2399" i="1"/>
  <c r="E2396" i="1"/>
  <c r="E2395" i="1"/>
  <c r="E2394" i="1"/>
  <c r="E2393" i="1"/>
  <c r="E2392" i="1"/>
  <c r="E2391" i="1"/>
  <c r="E2388" i="1"/>
  <c r="E2387" i="1"/>
  <c r="E2386" i="1"/>
  <c r="E2385" i="1"/>
  <c r="E2384" i="1"/>
  <c r="E2383" i="1"/>
  <c r="E2380" i="1"/>
  <c r="E2379" i="1"/>
  <c r="E2378" i="1"/>
  <c r="E2377" i="1"/>
  <c r="E2376" i="1"/>
  <c r="E2375" i="1"/>
  <c r="E2372" i="1"/>
  <c r="E2371" i="1"/>
  <c r="E2370" i="1"/>
  <c r="E2369" i="1"/>
  <c r="E2368" i="1"/>
  <c r="E2367" i="1"/>
  <c r="E2365" i="1"/>
  <c r="E2364" i="1"/>
  <c r="E2363" i="1"/>
  <c r="E2362" i="1"/>
  <c r="E2361" i="1"/>
  <c r="E2360" i="1"/>
  <c r="E2359" i="1"/>
  <c r="E2356" i="1"/>
  <c r="E2355" i="1"/>
  <c r="E2354" i="1"/>
  <c r="E2353" i="1"/>
  <c r="E2352" i="1"/>
  <c r="E2351" i="1"/>
  <c r="E2348" i="1"/>
  <c r="E2347" i="1"/>
  <c r="E2346" i="1"/>
  <c r="E2345" i="1"/>
  <c r="E2344" i="1"/>
  <c r="E2343" i="1"/>
  <c r="E2340" i="1"/>
  <c r="E2339" i="1"/>
  <c r="E2338" i="1"/>
  <c r="E2337" i="1"/>
  <c r="E2336" i="1"/>
  <c r="E2335" i="1"/>
  <c r="E2332" i="1"/>
  <c r="E2331" i="1"/>
  <c r="E2330" i="1"/>
  <c r="E2329" i="1"/>
  <c r="E2328" i="1"/>
  <c r="E2327" i="1"/>
  <c r="E2324" i="1"/>
  <c r="E2323" i="1"/>
  <c r="E2322" i="1"/>
  <c r="E2321" i="1"/>
  <c r="E2320" i="1"/>
  <c r="E2319" i="1"/>
  <c r="E2316" i="1"/>
  <c r="E2315" i="1"/>
  <c r="E2314" i="1"/>
  <c r="E2313" i="1"/>
  <c r="E2312" i="1"/>
  <c r="E2311" i="1"/>
  <c r="E2308" i="1"/>
  <c r="E2307" i="1"/>
  <c r="E2306" i="1"/>
  <c r="E2305" i="1"/>
  <c r="E2304" i="1"/>
  <c r="E2303" i="1"/>
  <c r="E2300" i="1"/>
  <c r="E2299" i="1"/>
  <c r="E2298" i="1"/>
  <c r="E2297" i="1"/>
  <c r="E2296" i="1"/>
  <c r="E2295" i="1"/>
  <c r="E2292" i="1"/>
  <c r="E2291" i="1"/>
  <c r="E2290" i="1"/>
  <c r="E2289" i="1"/>
  <c r="E2288" i="1"/>
  <c r="E2287" i="1"/>
  <c r="E2284" i="1"/>
  <c r="E2283" i="1"/>
  <c r="E2282" i="1"/>
  <c r="E2281" i="1"/>
  <c r="E2280" i="1"/>
  <c r="E2279" i="1"/>
  <c r="E2276" i="1"/>
  <c r="E2275" i="1"/>
  <c r="E2274" i="1"/>
  <c r="E2273" i="1"/>
  <c r="E2272" i="1"/>
  <c r="E2271" i="1"/>
  <c r="E2268" i="1"/>
  <c r="E2267" i="1"/>
  <c r="E2266" i="1"/>
  <c r="E2265" i="1"/>
  <c r="E2264" i="1"/>
  <c r="E2263" i="1"/>
  <c r="E2260" i="1"/>
  <c r="E2259" i="1"/>
  <c r="E2258" i="1"/>
  <c r="E2257" i="1"/>
  <c r="E2256" i="1"/>
  <c r="E2255" i="1"/>
  <c r="E2252" i="1"/>
  <c r="E2251" i="1"/>
  <c r="E2250" i="1"/>
  <c r="E2249" i="1"/>
  <c r="E2248" i="1"/>
  <c r="E2247" i="1"/>
  <c r="E2244" i="1"/>
  <c r="E2243" i="1"/>
  <c r="E2242" i="1"/>
  <c r="E2241" i="1"/>
  <c r="E2240" i="1"/>
  <c r="E2239" i="1"/>
  <c r="E2236" i="1"/>
  <c r="E2235" i="1"/>
  <c r="E2234" i="1"/>
  <c r="E2233" i="1"/>
  <c r="E2232" i="1"/>
  <c r="E2231" i="1"/>
  <c r="E2228" i="1"/>
  <c r="E2227" i="1"/>
  <c r="E2226" i="1"/>
  <c r="E2225" i="1"/>
  <c r="E2224" i="1"/>
  <c r="E2223" i="1"/>
  <c r="E2220" i="1"/>
  <c r="E2219" i="1"/>
  <c r="E2218" i="1"/>
  <c r="E2217" i="1"/>
  <c r="E2216" i="1"/>
  <c r="E2215" i="1"/>
  <c r="E2212" i="1"/>
  <c r="E2211" i="1"/>
  <c r="E2210" i="1"/>
  <c r="E2209" i="1"/>
  <c r="E2208" i="1"/>
  <c r="E2207" i="1"/>
  <c r="E2204" i="1"/>
  <c r="E2203" i="1"/>
  <c r="E2202" i="1"/>
  <c r="E2201" i="1"/>
  <c r="E2200" i="1"/>
  <c r="E2199" i="1"/>
  <c r="E2196" i="1"/>
  <c r="E2195" i="1"/>
  <c r="E2194" i="1"/>
  <c r="E2193" i="1"/>
  <c r="E2192" i="1"/>
  <c r="E2191" i="1"/>
  <c r="E2188" i="1"/>
  <c r="E2187" i="1"/>
  <c r="E2186" i="1"/>
  <c r="E2185" i="1"/>
  <c r="E2184" i="1"/>
  <c r="E2183" i="1"/>
  <c r="E2182" i="1"/>
  <c r="E2180" i="1"/>
  <c r="E2179" i="1"/>
  <c r="E2178" i="1"/>
  <c r="E2177" i="1"/>
  <c r="E2176" i="1"/>
  <c r="E2175" i="1"/>
  <c r="E2174" i="1"/>
  <c r="E2172" i="1"/>
  <c r="E2171" i="1"/>
  <c r="E2170" i="1"/>
  <c r="E2169" i="1"/>
  <c r="E2168" i="1"/>
  <c r="E2167" i="1"/>
  <c r="E2166" i="1"/>
  <c r="E2164" i="1"/>
  <c r="E2163" i="1"/>
  <c r="E2162" i="1"/>
  <c r="E2161" i="1"/>
  <c r="E2160" i="1"/>
  <c r="E2159" i="1"/>
  <c r="E2158" i="1"/>
  <c r="E2156" i="1"/>
  <c r="E2155" i="1"/>
  <c r="E2154" i="1"/>
  <c r="E2153" i="1"/>
  <c r="E2152" i="1"/>
  <c r="E2151" i="1"/>
  <c r="E2150" i="1"/>
  <c r="E2148" i="1"/>
  <c r="E2147" i="1"/>
  <c r="E2146" i="1"/>
  <c r="E2145" i="1"/>
  <c r="E2144" i="1"/>
  <c r="E2143" i="1"/>
  <c r="E2142" i="1"/>
  <c r="E2140" i="1"/>
  <c r="E2139" i="1"/>
  <c r="E2138" i="1"/>
  <c r="E2137" i="1"/>
  <c r="E2136" i="1"/>
  <c r="E2135" i="1"/>
  <c r="E2134" i="1"/>
  <c r="E2132" i="1"/>
  <c r="E2131" i="1"/>
  <c r="E2130" i="1"/>
  <c r="E2129" i="1"/>
  <c r="E2128" i="1"/>
  <c r="E2127" i="1"/>
  <c r="E2126" i="1"/>
  <c r="E2124" i="1"/>
  <c r="E2123" i="1"/>
  <c r="E2122" i="1"/>
  <c r="E2121" i="1"/>
  <c r="E2120" i="1"/>
  <c r="E2119" i="1"/>
  <c r="E2118" i="1"/>
  <c r="E2116" i="1"/>
  <c r="E2115" i="1"/>
  <c r="E2114" i="1"/>
  <c r="E2113" i="1"/>
  <c r="E2112" i="1"/>
  <c r="E2111" i="1"/>
  <c r="E2110" i="1"/>
  <c r="E2108" i="1"/>
  <c r="E2107" i="1"/>
  <c r="E2106" i="1"/>
  <c r="E2105" i="1"/>
  <c r="E2104" i="1"/>
  <c r="E2103" i="1"/>
  <c r="E2102" i="1"/>
  <c r="E2100" i="1"/>
  <c r="E2099" i="1"/>
  <c r="E2098" i="1"/>
  <c r="E2097" i="1"/>
  <c r="E2096" i="1"/>
  <c r="E2095" i="1"/>
  <c r="E2094" i="1"/>
  <c r="E2092" i="1"/>
  <c r="E2091" i="1"/>
  <c r="E2090" i="1"/>
  <c r="E2089" i="1"/>
  <c r="E2088" i="1"/>
  <c r="E2087" i="1"/>
  <c r="E2086" i="1"/>
  <c r="E2084" i="1"/>
  <c r="E2083" i="1"/>
  <c r="E2082" i="1"/>
  <c r="E2081" i="1"/>
  <c r="E2080" i="1"/>
  <c r="E2079" i="1"/>
  <c r="E2078" i="1"/>
  <c r="E2076" i="1"/>
  <c r="E2075" i="1"/>
  <c r="E2074" i="1"/>
  <c r="E2073" i="1"/>
  <c r="E2072" i="1"/>
  <c r="E2071" i="1"/>
  <c r="E2070" i="1"/>
  <c r="E2068" i="1"/>
  <c r="E2067" i="1"/>
  <c r="E2066" i="1"/>
  <c r="E2065" i="1"/>
  <c r="E2064" i="1"/>
  <c r="E2063" i="1"/>
  <c r="E2062" i="1"/>
  <c r="E2060" i="1"/>
  <c r="E2059" i="1"/>
  <c r="E2058" i="1"/>
  <c r="E2057" i="1"/>
  <c r="E2056" i="1"/>
  <c r="E2055" i="1"/>
  <c r="E2054" i="1"/>
  <c r="E2052" i="1"/>
  <c r="E2051" i="1"/>
  <c r="E2050" i="1"/>
  <c r="E2049" i="1"/>
  <c r="E2048" i="1"/>
  <c r="E2047" i="1"/>
  <c r="E2046" i="1"/>
  <c r="E2044" i="1"/>
  <c r="E2043" i="1"/>
  <c r="E2042" i="1"/>
  <c r="E2041" i="1"/>
  <c r="E2040" i="1"/>
  <c r="E2039" i="1"/>
  <c r="E2038" i="1"/>
  <c r="E2036" i="1"/>
  <c r="E2035" i="1"/>
  <c r="E2034" i="1"/>
  <c r="E2033" i="1"/>
  <c r="E2032" i="1"/>
  <c r="E2031" i="1"/>
  <c r="E2030" i="1"/>
  <c r="E2028" i="1"/>
  <c r="E2027" i="1"/>
  <c r="E2026" i="1"/>
  <c r="E2025" i="1"/>
  <c r="E2024" i="1"/>
  <c r="E2023" i="1"/>
  <c r="E2022" i="1"/>
  <c r="E2020" i="1"/>
  <c r="E2019" i="1"/>
  <c r="E2018" i="1"/>
  <c r="E2017" i="1"/>
  <c r="E2016" i="1"/>
  <c r="E2015" i="1"/>
  <c r="E2014" i="1"/>
  <c r="E2012" i="1"/>
  <c r="E2011" i="1"/>
  <c r="E2010" i="1"/>
  <c r="E2009" i="1"/>
  <c r="E2008" i="1"/>
  <c r="E2007" i="1"/>
  <c r="E2006" i="1"/>
  <c r="E2004" i="1"/>
  <c r="E2003" i="1"/>
  <c r="E2002" i="1"/>
  <c r="E2001" i="1"/>
  <c r="E2000" i="1"/>
  <c r="E1999" i="1"/>
  <c r="E1998" i="1"/>
  <c r="E1996" i="1"/>
  <c r="E1995" i="1"/>
  <c r="E1994" i="1"/>
  <c r="E1992" i="1"/>
  <c r="E1991" i="1"/>
  <c r="E1990" i="1"/>
  <c r="E1988" i="1"/>
  <c r="E1987" i="1"/>
  <c r="E1986" i="1"/>
  <c r="E1984" i="1"/>
  <c r="E1983" i="1"/>
  <c r="E1982" i="1"/>
  <c r="E1980" i="1"/>
  <c r="E1979" i="1"/>
  <c r="E1978" i="1"/>
  <c r="E1976" i="1"/>
  <c r="E1975" i="1"/>
  <c r="E1974" i="1"/>
  <c r="E1972" i="1"/>
  <c r="E1971" i="1"/>
  <c r="E1970" i="1"/>
  <c r="E1968" i="1"/>
  <c r="E1967" i="1"/>
  <c r="E1966" i="1"/>
  <c r="E1964" i="1"/>
  <c r="E1963" i="1"/>
  <c r="E1962" i="1"/>
  <c r="E1960" i="1"/>
  <c r="E1959" i="1"/>
  <c r="E1958" i="1"/>
  <c r="E1956" i="1"/>
  <c r="E1955" i="1"/>
  <c r="E1954" i="1"/>
  <c r="E1953" i="1"/>
  <c r="E1952" i="1"/>
  <c r="E1951" i="1"/>
  <c r="E1950" i="1"/>
  <c r="E1948" i="1"/>
  <c r="E1947" i="1"/>
  <c r="E1946" i="1"/>
  <c r="E1945" i="1"/>
  <c r="E1944" i="1"/>
  <c r="E1943" i="1"/>
  <c r="E1942" i="1"/>
  <c r="E1940" i="1"/>
  <c r="E1939" i="1"/>
  <c r="E1938" i="1"/>
  <c r="E1937" i="1"/>
  <c r="E1936" i="1"/>
  <c r="E1935" i="1"/>
  <c r="E1934" i="1"/>
  <c r="E1932" i="1"/>
  <c r="E1931" i="1"/>
  <c r="E1930" i="1"/>
  <c r="E1928" i="1"/>
  <c r="E1927" i="1"/>
  <c r="E1926" i="1"/>
  <c r="E1924" i="1"/>
  <c r="E1923" i="1"/>
  <c r="E1922" i="1"/>
  <c r="E1920" i="1"/>
  <c r="E1919" i="1"/>
  <c r="E1918" i="1"/>
  <c r="E1916" i="1"/>
  <c r="E1915" i="1"/>
  <c r="E1914" i="1"/>
  <c r="E1912" i="1"/>
  <c r="E1911" i="1"/>
  <c r="E1910" i="1"/>
  <c r="E1908" i="1"/>
  <c r="E1907" i="1"/>
  <c r="E1906" i="1"/>
  <c r="E1905" i="1"/>
  <c r="E1904" i="1"/>
  <c r="E1903" i="1"/>
  <c r="E1902" i="1"/>
  <c r="E1900" i="1"/>
  <c r="E1899" i="1"/>
  <c r="E1898" i="1"/>
  <c r="E1896" i="1"/>
  <c r="E1895" i="1"/>
  <c r="E1894" i="1"/>
  <c r="E1892" i="1"/>
  <c r="E1891" i="1"/>
  <c r="E1890" i="1"/>
  <c r="E1888" i="1"/>
  <c r="E1887" i="1"/>
  <c r="E1886" i="1"/>
  <c r="E1884" i="1"/>
  <c r="E1883" i="1"/>
  <c r="E1882" i="1"/>
  <c r="E1881" i="1"/>
  <c r="E1880" i="1"/>
  <c r="E1879" i="1"/>
  <c r="E1878" i="1"/>
  <c r="E1876" i="1"/>
  <c r="E1875" i="1"/>
  <c r="E1874" i="1"/>
  <c r="E1873" i="1"/>
  <c r="E1872" i="1"/>
  <c r="E1871" i="1"/>
  <c r="E1870" i="1"/>
  <c r="E1868" i="1"/>
  <c r="E1867" i="1"/>
  <c r="E1866" i="1"/>
  <c r="E1864" i="1"/>
  <c r="E1863" i="1"/>
  <c r="E1862" i="1"/>
  <c r="E1860" i="1"/>
  <c r="E1859" i="1"/>
  <c r="E1858" i="1"/>
  <c r="E1856" i="1"/>
  <c r="E1855" i="1"/>
  <c r="E1854" i="1"/>
  <c r="E1852" i="1"/>
  <c r="E1851" i="1"/>
  <c r="E1850" i="1"/>
  <c r="E1848" i="1"/>
  <c r="E1847" i="1"/>
  <c r="E1846" i="1"/>
  <c r="E1844" i="1"/>
  <c r="E1843" i="1"/>
  <c r="E1842" i="1"/>
  <c r="E1840" i="1"/>
  <c r="E1839" i="1"/>
  <c r="E1838" i="1"/>
  <c r="E1836" i="1"/>
  <c r="E1835" i="1"/>
  <c r="E1834" i="1"/>
  <c r="E1832" i="1"/>
  <c r="E1831" i="1"/>
  <c r="E1830" i="1"/>
  <c r="E1828" i="1"/>
  <c r="E1827" i="1"/>
  <c r="E1826" i="1"/>
  <c r="E1824" i="1"/>
  <c r="E1823" i="1"/>
  <c r="E1822" i="1"/>
  <c r="E1820" i="1"/>
  <c r="E1819" i="1"/>
  <c r="E1818" i="1"/>
  <c r="E1817" i="1"/>
  <c r="E1816" i="1"/>
  <c r="E1815" i="1"/>
  <c r="E1814" i="1"/>
  <c r="E1812" i="1"/>
  <c r="E1811" i="1"/>
  <c r="E1810" i="1"/>
  <c r="E1809" i="1"/>
  <c r="E1808" i="1"/>
  <c r="E1807" i="1"/>
  <c r="E1806" i="1"/>
  <c r="E1804" i="1"/>
  <c r="E1803" i="1"/>
  <c r="E1802" i="1"/>
  <c r="E1800" i="1"/>
  <c r="E1799" i="1"/>
  <c r="E1798" i="1"/>
  <c r="E1796" i="1"/>
  <c r="E1795" i="1"/>
  <c r="E1794" i="1"/>
  <c r="E1792" i="1"/>
  <c r="E1791" i="1"/>
  <c r="E1790" i="1"/>
  <c r="E1788" i="1"/>
  <c r="E1787" i="1"/>
  <c r="E1786" i="1"/>
  <c r="E1784" i="1"/>
  <c r="E1783" i="1"/>
  <c r="E1782" i="1"/>
  <c r="E1780" i="1"/>
  <c r="E1779" i="1"/>
  <c r="E1778" i="1"/>
  <c r="E1777" i="1"/>
  <c r="E1776" i="1"/>
  <c r="E1775" i="1"/>
  <c r="E1774" i="1"/>
  <c r="E1772" i="1"/>
  <c r="E1771" i="1"/>
  <c r="E1770" i="1"/>
  <c r="E1768" i="1"/>
  <c r="E1767" i="1"/>
  <c r="E1766" i="1"/>
  <c r="E1764" i="1"/>
  <c r="E1763" i="1"/>
  <c r="E1762" i="1"/>
  <c r="E1760" i="1"/>
  <c r="E1759" i="1"/>
  <c r="E1758" i="1"/>
  <c r="E1756" i="1"/>
  <c r="E1755" i="1"/>
  <c r="E1754" i="1"/>
  <c r="E1753" i="1"/>
  <c r="E1752" i="1"/>
  <c r="E1751" i="1"/>
  <c r="E1750" i="1"/>
  <c r="E1748" i="1"/>
  <c r="E1747" i="1"/>
  <c r="E1746" i="1"/>
  <c r="E1745" i="1"/>
  <c r="E1744" i="1"/>
  <c r="E1743" i="1"/>
  <c r="E1742" i="1"/>
  <c r="E1740" i="1"/>
  <c r="E1739" i="1"/>
  <c r="E1738" i="1"/>
  <c r="E1736" i="1"/>
  <c r="E1735" i="1"/>
  <c r="E1734" i="1"/>
  <c r="E1732" i="1"/>
  <c r="E1731" i="1"/>
  <c r="E1730" i="1"/>
  <c r="E1728" i="1"/>
  <c r="E1727" i="1"/>
  <c r="E1726" i="1"/>
  <c r="E1724" i="1"/>
  <c r="E1723" i="1"/>
  <c r="E1722" i="1"/>
  <c r="E1720" i="1"/>
  <c r="E1719" i="1"/>
  <c r="E1718" i="1"/>
  <c r="E1716" i="1"/>
  <c r="E1715" i="1"/>
  <c r="E1714" i="1"/>
  <c r="E1712" i="1"/>
  <c r="E1711" i="1"/>
  <c r="E1710" i="1"/>
  <c r="E1708" i="1"/>
  <c r="E1707" i="1"/>
  <c r="E1706" i="1"/>
  <c r="E1705" i="1"/>
  <c r="E1704" i="1"/>
  <c r="E1703" i="1"/>
  <c r="E1702" i="1"/>
  <c r="E1700" i="1"/>
  <c r="E1699" i="1"/>
  <c r="E1698" i="1"/>
  <c r="E1696" i="1"/>
  <c r="E1695" i="1"/>
  <c r="E1694" i="1"/>
  <c r="E1692" i="1"/>
  <c r="E1691" i="1"/>
  <c r="E1690" i="1"/>
  <c r="E1689" i="1"/>
  <c r="E1688" i="1"/>
  <c r="E1687" i="1"/>
  <c r="E1686" i="1"/>
  <c r="E1684" i="1"/>
  <c r="E1683" i="1"/>
  <c r="E1682" i="1"/>
  <c r="E1681" i="1"/>
  <c r="E1680" i="1"/>
  <c r="E1679" i="1"/>
  <c r="E1678" i="1"/>
  <c r="E1676" i="1"/>
  <c r="E1675" i="1"/>
  <c r="E1674" i="1"/>
  <c r="E1672" i="1"/>
  <c r="E1671" i="1"/>
  <c r="E1670" i="1"/>
  <c r="E1668" i="1"/>
  <c r="E1667" i="1"/>
  <c r="E1666" i="1"/>
  <c r="E1664" i="1"/>
  <c r="E1663" i="1"/>
  <c r="E1662" i="1"/>
  <c r="E1660" i="1"/>
  <c r="E1659" i="1"/>
  <c r="E1658" i="1"/>
  <c r="E1656" i="1"/>
  <c r="E1655" i="1"/>
  <c r="E1654" i="1"/>
  <c r="E1652" i="1"/>
  <c r="E1651" i="1"/>
  <c r="E1650" i="1"/>
  <c r="E1648" i="1"/>
  <c r="E1647" i="1"/>
  <c r="E1646" i="1"/>
  <c r="E1644" i="1"/>
  <c r="E1643" i="1"/>
  <c r="E1642" i="1"/>
  <c r="E1640" i="1"/>
  <c r="E1639" i="1"/>
  <c r="E1638" i="1"/>
  <c r="E1636" i="1"/>
  <c r="E1635" i="1"/>
  <c r="E1634" i="1"/>
  <c r="E1632" i="1"/>
  <c r="E1631" i="1"/>
  <c r="E1630" i="1"/>
  <c r="E1628" i="1"/>
  <c r="E1627" i="1"/>
  <c r="E1626" i="1"/>
  <c r="E1625" i="1"/>
  <c r="E1624" i="1"/>
  <c r="E1623" i="1"/>
  <c r="E1622" i="1"/>
  <c r="E1620" i="1"/>
  <c r="E1619" i="1"/>
  <c r="E1618" i="1"/>
  <c r="E1616" i="1"/>
  <c r="E1615" i="1"/>
  <c r="E1614" i="1"/>
  <c r="E1612" i="1"/>
  <c r="E1611" i="1"/>
  <c r="E1610" i="1"/>
  <c r="E1608" i="1"/>
  <c r="E1607" i="1"/>
  <c r="E1604" i="1"/>
  <c r="E1603" i="1"/>
  <c r="E1602" i="1"/>
  <c r="E1600" i="1"/>
  <c r="E1599" i="1"/>
  <c r="E1596" i="1"/>
  <c r="E1595" i="1"/>
  <c r="E1594" i="1"/>
  <c r="E1592" i="1"/>
  <c r="E1591" i="1"/>
  <c r="E1588" i="1"/>
  <c r="E1587" i="1"/>
  <c r="E1586" i="1"/>
  <c r="E1584" i="1"/>
  <c r="E1583" i="1"/>
  <c r="E1582" i="1"/>
  <c r="E1580" i="1"/>
  <c r="E1579" i="1"/>
  <c r="E1578" i="1"/>
  <c r="E1576" i="1"/>
  <c r="E1575" i="1"/>
  <c r="E1574" i="1"/>
  <c r="E1572" i="1"/>
  <c r="E1571" i="1"/>
  <c r="E1570" i="1"/>
  <c r="E1568" i="1"/>
  <c r="E1567" i="1"/>
  <c r="E1564" i="1"/>
  <c r="E1563" i="1"/>
  <c r="E1562" i="1"/>
  <c r="E1560" i="1"/>
  <c r="E1559" i="1"/>
  <c r="E1556" i="1"/>
  <c r="E1555" i="1"/>
  <c r="E1554" i="1"/>
  <c r="E1552" i="1"/>
  <c r="E1551" i="1"/>
  <c r="E1550" i="1"/>
  <c r="E1548" i="1"/>
  <c r="E1547" i="1"/>
  <c r="E1546" i="1"/>
  <c r="E1544" i="1"/>
  <c r="E1543" i="1"/>
  <c r="E1540" i="1"/>
  <c r="E1539" i="1"/>
  <c r="E1538" i="1"/>
  <c r="E1536" i="1"/>
  <c r="E1535" i="1"/>
  <c r="E1532" i="1"/>
  <c r="E1531" i="1"/>
  <c r="E1530" i="1"/>
  <c r="E1528" i="1"/>
  <c r="E1527" i="1"/>
  <c r="E1524" i="1"/>
  <c r="E1523" i="1"/>
  <c r="E1522" i="1"/>
  <c r="E1520" i="1"/>
  <c r="E1519" i="1"/>
  <c r="E1516" i="1"/>
  <c r="E1515" i="1"/>
  <c r="E1514" i="1"/>
  <c r="E1512" i="1"/>
  <c r="E1511" i="1"/>
  <c r="E1509" i="1"/>
  <c r="E1508" i="1"/>
  <c r="E1507" i="1"/>
  <c r="E1506" i="1"/>
  <c r="E1504" i="1"/>
  <c r="E1503" i="1"/>
  <c r="E1500" i="1"/>
  <c r="E1499" i="1"/>
  <c r="E1498" i="1"/>
  <c r="E1496" i="1"/>
  <c r="E1495" i="1"/>
  <c r="E1492" i="1"/>
  <c r="E1491" i="1"/>
  <c r="E1490" i="1"/>
  <c r="E1488" i="1"/>
  <c r="E1487" i="1"/>
  <c r="E1486" i="1"/>
  <c r="E1484" i="1"/>
  <c r="E1483" i="1"/>
  <c r="E1482" i="1"/>
  <c r="E1480" i="1"/>
  <c r="E1479" i="1"/>
  <c r="E1476" i="1"/>
  <c r="E1475" i="1"/>
  <c r="E1474" i="1"/>
  <c r="E1472" i="1"/>
  <c r="E1471" i="1"/>
  <c r="E1468" i="1"/>
  <c r="E1467" i="1"/>
  <c r="E1466" i="1"/>
  <c r="E1464" i="1"/>
  <c r="E1463" i="1"/>
  <c r="E1462" i="1"/>
  <c r="E1460" i="1"/>
  <c r="E1459" i="1"/>
  <c r="E1458" i="1"/>
  <c r="E1456" i="1"/>
  <c r="E1455" i="1"/>
  <c r="E1452" i="1"/>
  <c r="E1451" i="1"/>
  <c r="E1450" i="1"/>
  <c r="E1448" i="1"/>
  <c r="E1447" i="1"/>
  <c r="E1444" i="1"/>
  <c r="E1443" i="1"/>
  <c r="E1442" i="1"/>
  <c r="E1440" i="1"/>
  <c r="E1439" i="1"/>
  <c r="E1436" i="1"/>
  <c r="E1435" i="1"/>
  <c r="E1434" i="1"/>
  <c r="E1432" i="1"/>
  <c r="E1431" i="1"/>
  <c r="E1428" i="1"/>
  <c r="E1427" i="1"/>
  <c r="E1426" i="1"/>
  <c r="E1424" i="1"/>
  <c r="E1423" i="1"/>
  <c r="E1421" i="1"/>
  <c r="E1420" i="1"/>
  <c r="E1419" i="1"/>
  <c r="E1418" i="1"/>
  <c r="E1416" i="1"/>
  <c r="E1415" i="1"/>
  <c r="E1412" i="1"/>
  <c r="E1411" i="1"/>
  <c r="E1410" i="1"/>
  <c r="E1408" i="1"/>
  <c r="E1407" i="1"/>
  <c r="E1404" i="1"/>
  <c r="E1403" i="1"/>
  <c r="E1402" i="1"/>
  <c r="E1400" i="1"/>
  <c r="E1399" i="1"/>
  <c r="E1398" i="1"/>
  <c r="E1396" i="1"/>
  <c r="E1395" i="1"/>
  <c r="E1394" i="1"/>
  <c r="E1392" i="1"/>
  <c r="E1391" i="1"/>
  <c r="E1390" i="1"/>
  <c r="E1389" i="1"/>
  <c r="E1388" i="1"/>
  <c r="E1387" i="1"/>
  <c r="E1386" i="1"/>
  <c r="E1384" i="1"/>
  <c r="E1383" i="1"/>
  <c r="E1380" i="1"/>
  <c r="E1379" i="1"/>
  <c r="E1378" i="1"/>
  <c r="E1376" i="1"/>
  <c r="E1375" i="1"/>
  <c r="E1372" i="1"/>
  <c r="E1371" i="1"/>
  <c r="E1370" i="1"/>
  <c r="E1368" i="1"/>
  <c r="E1367" i="1"/>
  <c r="E1366" i="1"/>
  <c r="E1364" i="1"/>
  <c r="E1363" i="1"/>
  <c r="E1362" i="1"/>
  <c r="E1360" i="1"/>
  <c r="E1359" i="1"/>
  <c r="E1356" i="1"/>
  <c r="E1355" i="1"/>
  <c r="E1354" i="1"/>
  <c r="E1352" i="1"/>
  <c r="E1351" i="1"/>
  <c r="E1348" i="1"/>
  <c r="E1347" i="1"/>
  <c r="E1346" i="1"/>
  <c r="E1344" i="1"/>
  <c r="E1343" i="1"/>
  <c r="E1340" i="1"/>
  <c r="E1339" i="1"/>
  <c r="E1338" i="1"/>
  <c r="E1336" i="1"/>
  <c r="E1335" i="1"/>
  <c r="E1332" i="1"/>
  <c r="E1331" i="1"/>
  <c r="E1330" i="1"/>
  <c r="E1328" i="1"/>
  <c r="E1327" i="1"/>
  <c r="E1324" i="1"/>
  <c r="E1323" i="1"/>
  <c r="E1322" i="1"/>
  <c r="E1320" i="1"/>
  <c r="E1319" i="1"/>
  <c r="E1318" i="1"/>
  <c r="E1316" i="1"/>
  <c r="E1315" i="1"/>
  <c r="E1314" i="1"/>
  <c r="E1312" i="1"/>
  <c r="E1311" i="1"/>
  <c r="E1308" i="1"/>
  <c r="E1307" i="1"/>
  <c r="E1306" i="1"/>
  <c r="E1304" i="1"/>
  <c r="E1303" i="1"/>
  <c r="E1302" i="1"/>
  <c r="E1300" i="1"/>
  <c r="E1299" i="1"/>
  <c r="E1298" i="1"/>
  <c r="E1296" i="1"/>
  <c r="E1295" i="1"/>
  <c r="E1294" i="1"/>
  <c r="E1292" i="1"/>
  <c r="E1291" i="1"/>
  <c r="E1290" i="1"/>
  <c r="E1288" i="1"/>
  <c r="E1287" i="1"/>
  <c r="E1284" i="1"/>
  <c r="E1283" i="1"/>
  <c r="E1282" i="1"/>
  <c r="E1280" i="1"/>
  <c r="E1279" i="1"/>
  <c r="E1276" i="1"/>
  <c r="E1275" i="1"/>
  <c r="E1274" i="1"/>
  <c r="E1272" i="1"/>
  <c r="E1271" i="1"/>
  <c r="E1268" i="1"/>
  <c r="E1267" i="1"/>
  <c r="E1266" i="1"/>
  <c r="E1264" i="1"/>
  <c r="E1263" i="1"/>
  <c r="E1260" i="1"/>
  <c r="E1259" i="1"/>
  <c r="E1258" i="1"/>
  <c r="E1256" i="1"/>
  <c r="E1255" i="1"/>
  <c r="E1254" i="1"/>
  <c r="E1252" i="1"/>
  <c r="E1251" i="1"/>
  <c r="E1250" i="1"/>
  <c r="E1248" i="1"/>
  <c r="E1247" i="1"/>
  <c r="E1244" i="1"/>
  <c r="E1243" i="1"/>
  <c r="E1242" i="1"/>
  <c r="E1240" i="1"/>
  <c r="E1239" i="1"/>
  <c r="E1236" i="1"/>
  <c r="E1234" i="1"/>
  <c r="E1232" i="1"/>
  <c r="E1231" i="1"/>
  <c r="E1228" i="1"/>
  <c r="E1226" i="1"/>
  <c r="E1224" i="1"/>
  <c r="E1223" i="1"/>
  <c r="E1222" i="1"/>
  <c r="E1220" i="1"/>
  <c r="E1218" i="1"/>
  <c r="E1216" i="1"/>
  <c r="E1215" i="1"/>
  <c r="E1212" i="1"/>
  <c r="E1210" i="1"/>
  <c r="E1208" i="1"/>
  <c r="E1207" i="1"/>
  <c r="E1204" i="1"/>
  <c r="E1202" i="1"/>
  <c r="E1200" i="1"/>
  <c r="E1199" i="1"/>
  <c r="E1196" i="1"/>
  <c r="E1194" i="1"/>
  <c r="E1192" i="1"/>
  <c r="E1191" i="1"/>
  <c r="E1190" i="1"/>
  <c r="E1188" i="1"/>
  <c r="E1186" i="1"/>
  <c r="E1184" i="1"/>
  <c r="E1183" i="1"/>
  <c r="E1180" i="1"/>
  <c r="E1178" i="1"/>
  <c r="E1176" i="1"/>
  <c r="E1175" i="1"/>
  <c r="E1174" i="1"/>
  <c r="E1172" i="1"/>
  <c r="E1170" i="1"/>
  <c r="E1168" i="1"/>
  <c r="E1167" i="1"/>
  <c r="E1164" i="1"/>
  <c r="E1162" i="1"/>
  <c r="E1160" i="1"/>
  <c r="E1159" i="1"/>
  <c r="E1156" i="1"/>
  <c r="E1154" i="1"/>
  <c r="E1152" i="1"/>
  <c r="E1151" i="1"/>
  <c r="E1148" i="1"/>
  <c r="E1146" i="1"/>
  <c r="E1144" i="1"/>
  <c r="E1143" i="1"/>
  <c r="E1141" i="1"/>
  <c r="E1140" i="1"/>
  <c r="E1138" i="1"/>
  <c r="E1136" i="1"/>
  <c r="E1135" i="1"/>
  <c r="E1132" i="1"/>
  <c r="E1130" i="1"/>
  <c r="E1129" i="1"/>
  <c r="E1128" i="1"/>
  <c r="E1127" i="1"/>
  <c r="E1124" i="1"/>
  <c r="E1122" i="1"/>
  <c r="E1120" i="1"/>
  <c r="E1119" i="1"/>
  <c r="E1118" i="1"/>
  <c r="E1116" i="1"/>
  <c r="E1114" i="1"/>
  <c r="E1112" i="1"/>
  <c r="E1111" i="1"/>
  <c r="E1108" i="1"/>
  <c r="E1106" i="1"/>
  <c r="E1104" i="1"/>
  <c r="E1103" i="1"/>
  <c r="E1100" i="1"/>
  <c r="E1098" i="1"/>
  <c r="E1096" i="1"/>
  <c r="E1095" i="1"/>
  <c r="E1092" i="1"/>
  <c r="E1090" i="1"/>
  <c r="E1088" i="1"/>
  <c r="E1087" i="1"/>
  <c r="E1084" i="1"/>
  <c r="E1082" i="1"/>
  <c r="E1080" i="1"/>
  <c r="E1079" i="1"/>
  <c r="E1076" i="1"/>
  <c r="E1074" i="1"/>
  <c r="E1072" i="1"/>
  <c r="E1071" i="1"/>
  <c r="E1068" i="1"/>
  <c r="E1066" i="1"/>
  <c r="E1064" i="1"/>
  <c r="E1063" i="1"/>
  <c r="E1060" i="1"/>
  <c r="E1058" i="1"/>
  <c r="E1056" i="1"/>
  <c r="E1055" i="1"/>
  <c r="E1052" i="1"/>
  <c r="E1050" i="1"/>
  <c r="E1048" i="1"/>
  <c r="E1047" i="1"/>
  <c r="E1044" i="1"/>
  <c r="E1042" i="1"/>
  <c r="E1040" i="1"/>
  <c r="E1039" i="1"/>
  <c r="E1036" i="1"/>
  <c r="E1034" i="1"/>
  <c r="E1032" i="1"/>
  <c r="E1031" i="1"/>
  <c r="E1028" i="1"/>
  <c r="E1026" i="1"/>
  <c r="E1024" i="1"/>
  <c r="E1023" i="1"/>
  <c r="E1020" i="1"/>
  <c r="E1018" i="1"/>
  <c r="E1016" i="1"/>
  <c r="E1015" i="1"/>
  <c r="E1012" i="1"/>
  <c r="E1010" i="1"/>
  <c r="E1008" i="1"/>
  <c r="E1007" i="1"/>
  <c r="E1006" i="1"/>
  <c r="E1004" i="1"/>
  <c r="E1002" i="1"/>
  <c r="E1000" i="1"/>
  <c r="E999" i="1"/>
  <c r="E996" i="1"/>
  <c r="E994" i="1"/>
  <c r="E992" i="1"/>
  <c r="E991" i="1"/>
  <c r="E988" i="1"/>
  <c r="E986" i="1"/>
  <c r="E984" i="1"/>
  <c r="E983" i="1"/>
  <c r="E980" i="1"/>
  <c r="E978" i="1"/>
  <c r="E976" i="1"/>
  <c r="E975" i="1"/>
  <c r="E974" i="1"/>
  <c r="E972" i="1"/>
  <c r="E970" i="1"/>
  <c r="E968" i="1"/>
  <c r="E967" i="1"/>
  <c r="E964" i="1"/>
  <c r="E962" i="1"/>
  <c r="E960" i="1"/>
  <c r="E959" i="1"/>
  <c r="E958" i="1"/>
  <c r="E956" i="1"/>
  <c r="E954" i="1"/>
  <c r="E952" i="1"/>
  <c r="E951" i="1"/>
  <c r="E948" i="1"/>
  <c r="E946" i="1"/>
  <c r="E944" i="1"/>
  <c r="E943" i="1"/>
  <c r="E940" i="1"/>
  <c r="E938" i="1"/>
  <c r="E936" i="1"/>
  <c r="E935" i="1"/>
  <c r="E932" i="1"/>
  <c r="E930" i="1"/>
  <c r="E928" i="1"/>
  <c r="E927" i="1"/>
  <c r="E924" i="1"/>
  <c r="E922" i="1"/>
  <c r="E920" i="1"/>
  <c r="E919" i="1"/>
  <c r="E918" i="1"/>
  <c r="E916" i="1"/>
  <c r="E914" i="1"/>
  <c r="E912" i="1"/>
  <c r="E911" i="1"/>
  <c r="E908" i="1"/>
  <c r="E906" i="1"/>
  <c r="E904" i="1"/>
  <c r="E903" i="1"/>
  <c r="E900" i="1"/>
  <c r="E898" i="1"/>
  <c r="E896" i="1"/>
  <c r="E895" i="1"/>
  <c r="E892" i="1"/>
  <c r="E890" i="1"/>
  <c r="E888" i="1"/>
  <c r="E887" i="1"/>
  <c r="E884" i="1"/>
  <c r="E882" i="1"/>
  <c r="E880" i="1"/>
  <c r="E879" i="1"/>
  <c r="E876" i="1"/>
  <c r="E874" i="1"/>
  <c r="E872" i="1"/>
  <c r="E871" i="1"/>
  <c r="E868" i="1"/>
  <c r="E866" i="1"/>
  <c r="E864" i="1"/>
  <c r="E863" i="1"/>
  <c r="E860" i="1"/>
  <c r="E858" i="1"/>
  <c r="E856" i="1"/>
  <c r="E855" i="1"/>
  <c r="E852" i="1"/>
  <c r="E850" i="1"/>
  <c r="E848" i="1"/>
  <c r="E847" i="1"/>
  <c r="E844" i="1"/>
  <c r="E842" i="1"/>
  <c r="E840" i="1"/>
  <c r="E839" i="1"/>
  <c r="E836" i="1"/>
  <c r="E834" i="1"/>
  <c r="E832" i="1"/>
  <c r="E831" i="1"/>
  <c r="E828" i="1"/>
  <c r="E826" i="1"/>
  <c r="E824" i="1"/>
  <c r="E823" i="1"/>
  <c r="E820" i="1"/>
  <c r="E818" i="1"/>
  <c r="E816" i="1"/>
  <c r="E815" i="1"/>
  <c r="E812" i="1"/>
  <c r="E810" i="1"/>
  <c r="E808" i="1"/>
  <c r="E807" i="1"/>
  <c r="E806" i="1"/>
  <c r="E804" i="1"/>
  <c r="E802" i="1"/>
  <c r="E800" i="1"/>
  <c r="E799" i="1"/>
  <c r="E796" i="1"/>
  <c r="E794" i="1"/>
  <c r="E792" i="1"/>
  <c r="E791" i="1"/>
  <c r="E790" i="1"/>
  <c r="E788" i="1"/>
  <c r="E786" i="1"/>
  <c r="E784" i="1"/>
  <c r="E783" i="1"/>
  <c r="E780" i="1"/>
  <c r="E778" i="1"/>
  <c r="E776" i="1"/>
  <c r="E775" i="1"/>
  <c r="E772" i="1"/>
  <c r="E770" i="1"/>
  <c r="E768" i="1"/>
  <c r="E767" i="1"/>
  <c r="E764" i="1"/>
  <c r="E762" i="1"/>
  <c r="E760" i="1"/>
  <c r="E759" i="1"/>
  <c r="E756" i="1"/>
  <c r="E754" i="1"/>
  <c r="E752" i="1"/>
  <c r="E751" i="1"/>
  <c r="E748" i="1"/>
  <c r="E746" i="1"/>
  <c r="E744" i="1"/>
  <c r="E743" i="1"/>
  <c r="E740" i="1"/>
  <c r="E738" i="1"/>
  <c r="E736" i="1"/>
  <c r="E735" i="1"/>
  <c r="E732" i="1"/>
  <c r="E728" i="1"/>
  <c r="E727" i="1"/>
  <c r="E724" i="1"/>
  <c r="E722" i="1"/>
  <c r="E720" i="1"/>
  <c r="E719" i="1"/>
  <c r="E716" i="1"/>
  <c r="E712" i="1"/>
  <c r="E711" i="1"/>
  <c r="E708" i="1"/>
  <c r="E706" i="1"/>
  <c r="E704" i="1"/>
  <c r="E703" i="1"/>
  <c r="E700" i="1"/>
  <c r="E696" i="1"/>
  <c r="E695" i="1"/>
  <c r="E692" i="1"/>
  <c r="E690" i="1"/>
  <c r="E688" i="1"/>
  <c r="E687" i="1"/>
  <c r="E684" i="1"/>
  <c r="E680" i="1"/>
  <c r="E679" i="1"/>
  <c r="E676" i="1"/>
  <c r="E674" i="1"/>
  <c r="E672" i="1"/>
  <c r="E671" i="1"/>
  <c r="E670" i="1"/>
  <c r="E669" i="1"/>
  <c r="E668" i="1"/>
  <c r="E666" i="1"/>
  <c r="E664" i="1"/>
  <c r="E663" i="1"/>
  <c r="E660" i="1"/>
  <c r="E658" i="1"/>
  <c r="E656" i="1"/>
  <c r="E655" i="1"/>
  <c r="E652" i="1"/>
  <c r="E648" i="1"/>
  <c r="E647" i="1"/>
  <c r="E644" i="1"/>
  <c r="E642" i="1"/>
  <c r="E640" i="1"/>
  <c r="E639" i="1"/>
  <c r="E638" i="1"/>
  <c r="E636" i="1"/>
  <c r="E634" i="1"/>
  <c r="E632" i="1"/>
  <c r="E631" i="1"/>
  <c r="E628" i="1"/>
  <c r="E626" i="1"/>
  <c r="E624" i="1"/>
  <c r="E623" i="1"/>
  <c r="E622" i="1"/>
  <c r="E620" i="1"/>
  <c r="E616" i="1"/>
  <c r="E615" i="1"/>
  <c r="E612" i="1"/>
  <c r="E610" i="1"/>
  <c r="E608" i="1"/>
  <c r="E607" i="1"/>
  <c r="E604" i="1"/>
  <c r="E602" i="1"/>
  <c r="E600" i="1"/>
  <c r="E599" i="1"/>
  <c r="E596" i="1"/>
  <c r="E594" i="1"/>
  <c r="E592" i="1"/>
  <c r="E591" i="1"/>
  <c r="E590" i="1"/>
  <c r="E588" i="1"/>
  <c r="E584" i="1"/>
  <c r="E583" i="1"/>
  <c r="E580" i="1"/>
  <c r="E578" i="1"/>
  <c r="E576" i="1"/>
  <c r="E575" i="1"/>
  <c r="E572" i="1"/>
  <c r="E570" i="1"/>
  <c r="E568" i="1"/>
  <c r="E567" i="1"/>
  <c r="E564" i="1"/>
  <c r="E562" i="1"/>
  <c r="E560" i="1"/>
  <c r="E559" i="1"/>
  <c r="E556" i="1"/>
  <c r="E554" i="1"/>
  <c r="E552" i="1"/>
  <c r="E551" i="1"/>
  <c r="E550" i="1"/>
  <c r="E548" i="1"/>
  <c r="E544" i="1"/>
  <c r="E543" i="1"/>
  <c r="E542" i="1"/>
  <c r="E540" i="1"/>
  <c r="E538" i="1"/>
  <c r="E536" i="1"/>
  <c r="E535" i="1"/>
  <c r="E532" i="1"/>
  <c r="E528" i="1"/>
  <c r="E527" i="1"/>
  <c r="E524" i="1"/>
  <c r="E520" i="1"/>
  <c r="E519" i="1"/>
  <c r="E518" i="1"/>
  <c r="E516" i="1"/>
  <c r="E512" i="1"/>
  <c r="E511" i="1"/>
  <c r="E508" i="1"/>
  <c r="E506" i="1"/>
  <c r="E504" i="1"/>
  <c r="E503" i="1"/>
  <c r="E500" i="1"/>
  <c r="E498" i="1"/>
  <c r="E496" i="1"/>
  <c r="E495" i="1"/>
  <c r="E492" i="1"/>
  <c r="E488" i="1"/>
  <c r="E487" i="1"/>
  <c r="E484" i="1"/>
  <c r="E480" i="1"/>
  <c r="E479" i="1"/>
  <c r="E476" i="1"/>
  <c r="E472" i="1"/>
  <c r="E471" i="1"/>
  <c r="E468" i="1"/>
  <c r="E464" i="1"/>
  <c r="E463" i="1"/>
  <c r="E460" i="1"/>
  <c r="E456" i="1"/>
  <c r="L4" i="4" s="1"/>
  <c r="E455" i="1"/>
  <c r="E452" i="1"/>
  <c r="E450" i="1"/>
  <c r="E448" i="1"/>
  <c r="E447" i="1"/>
  <c r="E444" i="1"/>
  <c r="E440" i="1"/>
  <c r="E439" i="1"/>
  <c r="E436" i="1"/>
  <c r="E434" i="1"/>
  <c r="E432" i="1"/>
  <c r="E431" i="1"/>
  <c r="E428" i="1"/>
  <c r="E426" i="1"/>
  <c r="E424" i="1"/>
  <c r="E423" i="1"/>
  <c r="E420" i="1"/>
  <c r="E416" i="1"/>
  <c r="E415" i="1"/>
  <c r="E412" i="1"/>
  <c r="E408" i="1"/>
  <c r="E407" i="1"/>
  <c r="E405" i="1"/>
  <c r="E404" i="1"/>
  <c r="E400" i="1"/>
  <c r="E399" i="1"/>
  <c r="E396" i="1"/>
  <c r="E392" i="1"/>
  <c r="E391" i="1"/>
  <c r="E388" i="1"/>
  <c r="E384" i="1"/>
  <c r="E383" i="1"/>
  <c r="E380" i="1"/>
  <c r="E379" i="1"/>
  <c r="E378" i="1"/>
  <c r="E376" i="1"/>
  <c r="E375" i="1"/>
  <c r="E374" i="1"/>
  <c r="E372" i="1"/>
  <c r="E368" i="1"/>
  <c r="E367" i="1"/>
  <c r="E364" i="1"/>
  <c r="E360" i="1"/>
  <c r="E359" i="1"/>
  <c r="E356" i="1"/>
  <c r="E354" i="1"/>
  <c r="E352" i="1"/>
  <c r="E351" i="1"/>
  <c r="E348" i="1"/>
  <c r="E344" i="1"/>
  <c r="E343" i="1"/>
  <c r="E340" i="1"/>
  <c r="E336" i="1"/>
  <c r="E335" i="1"/>
  <c r="E332" i="1"/>
  <c r="E328" i="1"/>
  <c r="E327" i="1"/>
  <c r="E324" i="1"/>
  <c r="E320" i="1"/>
  <c r="E319" i="1"/>
  <c r="E316" i="1"/>
  <c r="E312" i="1"/>
  <c r="E311" i="1"/>
  <c r="E308" i="1"/>
  <c r="E306" i="1"/>
  <c r="E304" i="1"/>
  <c r="E303" i="1"/>
  <c r="E300" i="1"/>
  <c r="E296" i="1"/>
  <c r="E295" i="1"/>
  <c r="E294" i="1"/>
  <c r="E292" i="1"/>
  <c r="E288" i="1"/>
  <c r="E287" i="1"/>
  <c r="E284" i="1"/>
  <c r="E282" i="1"/>
  <c r="E280" i="1"/>
  <c r="E279" i="1"/>
  <c r="E276" i="1"/>
  <c r="E272" i="1"/>
  <c r="E271" i="1"/>
  <c r="E268" i="1"/>
  <c r="E264" i="1"/>
  <c r="E263" i="1"/>
  <c r="E260" i="1"/>
  <c r="E256" i="1"/>
  <c r="E255" i="1"/>
  <c r="E252" i="1"/>
  <c r="E250" i="1"/>
  <c r="E248" i="1"/>
  <c r="E247" i="1"/>
  <c r="E244" i="1"/>
  <c r="E240" i="1"/>
  <c r="E239" i="1"/>
  <c r="E236" i="1"/>
  <c r="E232" i="1"/>
  <c r="E231" i="1"/>
  <c r="E228" i="1"/>
  <c r="E226" i="1"/>
  <c r="E224" i="1"/>
  <c r="E223" i="1"/>
  <c r="E220" i="1"/>
  <c r="E216" i="1"/>
  <c r="E215" i="1"/>
  <c r="E212" i="1"/>
  <c r="E208" i="1"/>
  <c r="E207" i="1"/>
  <c r="E204" i="1"/>
  <c r="E200" i="1"/>
  <c r="E199" i="1"/>
  <c r="E196" i="1"/>
  <c r="E192" i="1"/>
  <c r="E191" i="1"/>
  <c r="E188" i="1"/>
  <c r="E184" i="1"/>
  <c r="E183" i="1"/>
  <c r="E180" i="1"/>
  <c r="E178" i="1"/>
  <c r="E176" i="1"/>
  <c r="E175" i="1"/>
  <c r="E172" i="1"/>
  <c r="E168" i="1"/>
  <c r="E167" i="1"/>
  <c r="E160" i="1"/>
  <c r="E159" i="1"/>
  <c r="E156" i="1"/>
  <c r="E152" i="1"/>
  <c r="E151" i="1"/>
  <c r="E148" i="1"/>
  <c r="E146" i="1"/>
  <c r="E144" i="1"/>
  <c r="E143" i="1"/>
  <c r="E141" i="1"/>
  <c r="E136" i="1"/>
  <c r="E135" i="1"/>
  <c r="E128" i="1"/>
  <c r="E127" i="1"/>
  <c r="L5" i="4" s="1"/>
  <c r="E124" i="1"/>
  <c r="E120" i="1"/>
  <c r="E119" i="1"/>
  <c r="E118" i="1"/>
  <c r="E112" i="1"/>
  <c r="E111" i="1"/>
  <c r="E108" i="1"/>
  <c r="E104" i="1"/>
  <c r="E103" i="1"/>
  <c r="E96" i="1"/>
  <c r="E95" i="1"/>
  <c r="E88" i="1"/>
  <c r="E87" i="1"/>
  <c r="E84" i="1"/>
  <c r="E80" i="1"/>
  <c r="E79" i="1"/>
  <c r="E76" i="1"/>
  <c r="E72" i="1"/>
  <c r="E71" i="1"/>
  <c r="E64" i="1"/>
  <c r="E63" i="1"/>
  <c r="E58" i="1"/>
  <c r="E56" i="1"/>
  <c r="E55" i="1"/>
  <c r="E53" i="1"/>
  <c r="E48" i="1"/>
  <c r="E47" i="1"/>
  <c r="E43" i="1"/>
  <c r="E40" i="1"/>
  <c r="E39" i="1"/>
  <c r="E36" i="1"/>
  <c r="E32" i="1"/>
  <c r="E31" i="1"/>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E2490" i="4" s="1"/>
  <c r="E2490" i="6" s="1"/>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E2282" i="4" s="1"/>
  <c r="E2282" i="6" s="1"/>
  <c r="D2281" i="4"/>
  <c r="D2280" i="4"/>
  <c r="D2279" i="4"/>
  <c r="D2278" i="4"/>
  <c r="D2277" i="4"/>
  <c r="D2276" i="4"/>
  <c r="D2275" i="4"/>
  <c r="D2274" i="4"/>
  <c r="E2274" i="4" s="1"/>
  <c r="E2274" i="6" s="1"/>
  <c r="D2273" i="4"/>
  <c r="D2272" i="4"/>
  <c r="D2271" i="4"/>
  <c r="D2270" i="4"/>
  <c r="D2269" i="4"/>
  <c r="D2268" i="4"/>
  <c r="D2267" i="4"/>
  <c r="D2266" i="4"/>
  <c r="E2266" i="4" s="1"/>
  <c r="E2266" i="6" s="1"/>
  <c r="D2265" i="4"/>
  <c r="D2264" i="4"/>
  <c r="D2263" i="4"/>
  <c r="D2262" i="4"/>
  <c r="D2261" i="4"/>
  <c r="D2260" i="4"/>
  <c r="D2259" i="4"/>
  <c r="D2258" i="4"/>
  <c r="E2258" i="4" s="1"/>
  <c r="E2258" i="6" s="1"/>
  <c r="D2257" i="4"/>
  <c r="D2256" i="4"/>
  <c r="D2255" i="4"/>
  <c r="D2254" i="4"/>
  <c r="D2253" i="4"/>
  <c r="D2252" i="4"/>
  <c r="D2251" i="4"/>
  <c r="D2250" i="4"/>
  <c r="E2250" i="4" s="1"/>
  <c r="E2250" i="6" s="1"/>
  <c r="D2249" i="4"/>
  <c r="D2248" i="4"/>
  <c r="D2247" i="4"/>
  <c r="D2246" i="4"/>
  <c r="D2245" i="4"/>
  <c r="D2244" i="4"/>
  <c r="D2243" i="4"/>
  <c r="D2242" i="4"/>
  <c r="E2242" i="4" s="1"/>
  <c r="E2242" i="6" s="1"/>
  <c r="D2241" i="4"/>
  <c r="D2240" i="4"/>
  <c r="D2239" i="4"/>
  <c r="D2238" i="4"/>
  <c r="D2237" i="4"/>
  <c r="D2236" i="4"/>
  <c r="D2235" i="4"/>
  <c r="D2234" i="4"/>
  <c r="E2234" i="4" s="1"/>
  <c r="E2234" i="6" s="1"/>
  <c r="D2233" i="4"/>
  <c r="D2232" i="4"/>
  <c r="D2231" i="4"/>
  <c r="D2230" i="4"/>
  <c r="D2229" i="4"/>
  <c r="D2228" i="4"/>
  <c r="D2227" i="4"/>
  <c r="D2226" i="4"/>
  <c r="E2226" i="4" s="1"/>
  <c r="E2226" i="6" s="1"/>
  <c r="D2225" i="4"/>
  <c r="D2224" i="4"/>
  <c r="D2223" i="4"/>
  <c r="D2222" i="4"/>
  <c r="D2221" i="4"/>
  <c r="D2220" i="4"/>
  <c r="D2219" i="4"/>
  <c r="D2218" i="4"/>
  <c r="E2218" i="4" s="1"/>
  <c r="E2218" i="6" s="1"/>
  <c r="D2217" i="4"/>
  <c r="D2216" i="4"/>
  <c r="D2215" i="4"/>
  <c r="D2214" i="4"/>
  <c r="D2213" i="4"/>
  <c r="D2212" i="4"/>
  <c r="D2211" i="4"/>
  <c r="D2210" i="4"/>
  <c r="E2210" i="4" s="1"/>
  <c r="E2210" i="6" s="1"/>
  <c r="D2209" i="4"/>
  <c r="D2208" i="4"/>
  <c r="D2207" i="4"/>
  <c r="D2206" i="4"/>
  <c r="D2205" i="4"/>
  <c r="D2204" i="4"/>
  <c r="D2203" i="4"/>
  <c r="D2202" i="4"/>
  <c r="E2202" i="4" s="1"/>
  <c r="E2202" i="6" s="1"/>
  <c r="D2201" i="4"/>
  <c r="D2200" i="4"/>
  <c r="D2199" i="4"/>
  <c r="D2198" i="4"/>
  <c r="D2197" i="4"/>
  <c r="D2196" i="4"/>
  <c r="D2195" i="4"/>
  <c r="D2194" i="4"/>
  <c r="E2194" i="4" s="1"/>
  <c r="E2194" i="6" s="1"/>
  <c r="D2193" i="4"/>
  <c r="D2192" i="4"/>
  <c r="D2191" i="4"/>
  <c r="D2190" i="4"/>
  <c r="D2189" i="4"/>
  <c r="D2188" i="4"/>
  <c r="D2187" i="4"/>
  <c r="D2186" i="4"/>
  <c r="E2186" i="4" s="1"/>
  <c r="E2186" i="6" s="1"/>
  <c r="D2185" i="4"/>
  <c r="D2184" i="4"/>
  <c r="D2183" i="4"/>
  <c r="D2182" i="4"/>
  <c r="D2181" i="4"/>
  <c r="D2180" i="4"/>
  <c r="D2179" i="4"/>
  <c r="D2178" i="4"/>
  <c r="E2178" i="4" s="1"/>
  <c r="E2178" i="6" s="1"/>
  <c r="D2177" i="4"/>
  <c r="D2176" i="4"/>
  <c r="D2175" i="4"/>
  <c r="D2174" i="4"/>
  <c r="D2173" i="4"/>
  <c r="D2172" i="4"/>
  <c r="D2171" i="4"/>
  <c r="D2170" i="4"/>
  <c r="E2170" i="4" s="1"/>
  <c r="E2170" i="6" s="1"/>
  <c r="D2169" i="4"/>
  <c r="D2168" i="4"/>
  <c r="D2167" i="4"/>
  <c r="D2166" i="4"/>
  <c r="D2165" i="4"/>
  <c r="D2164" i="4"/>
  <c r="D2163" i="4"/>
  <c r="D2162" i="4"/>
  <c r="E2162" i="4" s="1"/>
  <c r="E2162" i="6" s="1"/>
  <c r="D2161" i="4"/>
  <c r="D2160" i="4"/>
  <c r="D2159" i="4"/>
  <c r="D2158" i="4"/>
  <c r="D2157" i="4"/>
  <c r="D2156" i="4"/>
  <c r="D2155" i="4"/>
  <c r="D2154" i="4"/>
  <c r="E2154" i="4" s="1"/>
  <c r="E2154" i="6" s="1"/>
  <c r="D2153" i="4"/>
  <c r="D2152" i="4"/>
  <c r="D2151" i="4"/>
  <c r="D2150" i="4"/>
  <c r="D2149" i="4"/>
  <c r="D2148" i="4"/>
  <c r="D2147" i="4"/>
  <c r="D2146" i="4"/>
  <c r="E2146" i="4" s="1"/>
  <c r="E2146" i="6" s="1"/>
  <c r="D2145" i="4"/>
  <c r="D2144" i="4"/>
  <c r="D2143" i="4"/>
  <c r="D2142" i="4"/>
  <c r="D2141" i="4"/>
  <c r="D2140" i="4"/>
  <c r="D2139" i="4"/>
  <c r="D2138" i="4"/>
  <c r="E2138" i="4" s="1"/>
  <c r="E2138" i="6" s="1"/>
  <c r="D2137" i="4"/>
  <c r="D2136" i="4"/>
  <c r="D2135" i="4"/>
  <c r="D2134" i="4"/>
  <c r="D2133" i="4"/>
  <c r="D2132" i="4"/>
  <c r="D2131" i="4"/>
  <c r="D2130" i="4"/>
  <c r="E2130" i="4" s="1"/>
  <c r="E2130" i="6" s="1"/>
  <c r="D2129" i="4"/>
  <c r="D2128" i="4"/>
  <c r="D2127" i="4"/>
  <c r="D2126" i="4"/>
  <c r="D2125" i="4"/>
  <c r="D2124" i="4"/>
  <c r="D2123" i="4"/>
  <c r="D2122" i="4"/>
  <c r="E2122" i="4" s="1"/>
  <c r="E2122" i="6" s="1"/>
  <c r="D2121" i="4"/>
  <c r="D2120" i="4"/>
  <c r="D2119" i="4"/>
  <c r="D2118" i="4"/>
  <c r="D2117" i="4"/>
  <c r="D2116" i="4"/>
  <c r="D2115" i="4"/>
  <c r="D2114" i="4"/>
  <c r="E2114" i="4" s="1"/>
  <c r="E2114" i="6" s="1"/>
  <c r="D2113" i="4"/>
  <c r="D2112" i="4"/>
  <c r="D2111" i="4"/>
  <c r="D2110" i="4"/>
  <c r="D2109" i="4"/>
  <c r="D2108" i="4"/>
  <c r="D2107" i="4"/>
  <c r="D2106" i="4"/>
  <c r="E2106" i="4" s="1"/>
  <c r="E2106" i="6" s="1"/>
  <c r="D2105" i="4"/>
  <c r="D2104" i="4"/>
  <c r="D2103" i="4"/>
  <c r="D2102" i="4"/>
  <c r="D2101" i="4"/>
  <c r="D2100" i="4"/>
  <c r="D2099" i="4"/>
  <c r="D2098" i="4"/>
  <c r="E2098" i="4" s="1"/>
  <c r="E2098" i="6" s="1"/>
  <c r="D2097" i="4"/>
  <c r="D2096" i="4"/>
  <c r="D2095" i="4"/>
  <c r="D2094" i="4"/>
  <c r="D2093" i="4"/>
  <c r="D2092" i="4"/>
  <c r="D2091" i="4"/>
  <c r="D2090" i="4"/>
  <c r="E2090" i="4" s="1"/>
  <c r="E2090" i="6" s="1"/>
  <c r="D2089" i="4"/>
  <c r="D2088" i="4"/>
  <c r="D2087" i="4"/>
  <c r="D2086" i="4"/>
  <c r="D2085" i="4"/>
  <c r="D2084" i="4"/>
  <c r="D2083" i="4"/>
  <c r="D2082" i="4"/>
  <c r="E2082" i="4" s="1"/>
  <c r="E2082" i="6" s="1"/>
  <c r="D2081" i="4"/>
  <c r="D2080" i="4"/>
  <c r="D2079" i="4"/>
  <c r="D2078" i="4"/>
  <c r="D2077" i="4"/>
  <c r="D2076" i="4"/>
  <c r="D2075" i="4"/>
  <c r="D2074" i="4"/>
  <c r="E2074" i="4" s="1"/>
  <c r="E2074" i="6" s="1"/>
  <c r="D2073" i="4"/>
  <c r="D2072" i="4"/>
  <c r="D2071" i="4"/>
  <c r="D2070" i="4"/>
  <c r="D2069" i="4"/>
  <c r="D2068" i="4"/>
  <c r="D2067" i="4"/>
  <c r="D2066" i="4"/>
  <c r="E2066" i="4" s="1"/>
  <c r="E2066" i="6" s="1"/>
  <c r="D2065" i="4"/>
  <c r="D2064" i="4"/>
  <c r="D2063" i="4"/>
  <c r="D2062" i="4"/>
  <c r="D2061" i="4"/>
  <c r="D2060" i="4"/>
  <c r="D2059" i="4"/>
  <c r="D2058" i="4"/>
  <c r="E2058" i="4" s="1"/>
  <c r="E2058" i="6" s="1"/>
  <c r="D2057" i="4"/>
  <c r="D2056" i="4"/>
  <c r="D2055" i="4"/>
  <c r="D2054" i="4"/>
  <c r="D2053" i="4"/>
  <c r="D2052" i="4"/>
  <c r="D2051" i="4"/>
  <c r="D2050" i="4"/>
  <c r="E2050" i="4" s="1"/>
  <c r="E2050" i="6" s="1"/>
  <c r="D2049" i="4"/>
  <c r="D2048" i="4"/>
  <c r="D2047" i="4"/>
  <c r="D2046" i="4"/>
  <c r="D2045" i="4"/>
  <c r="D2044" i="4"/>
  <c r="D2043" i="4"/>
  <c r="D2042" i="4"/>
  <c r="E2042" i="4" s="1"/>
  <c r="E2042" i="6" s="1"/>
  <c r="D2041" i="4"/>
  <c r="D2040" i="4"/>
  <c r="D2039" i="4"/>
  <c r="D2038" i="4"/>
  <c r="D2037" i="4"/>
  <c r="D2036" i="4"/>
  <c r="D2035" i="4"/>
  <c r="D2034" i="4"/>
  <c r="E2034" i="4" s="1"/>
  <c r="E2034" i="6" s="1"/>
  <c r="D2033" i="4"/>
  <c r="D2032" i="4"/>
  <c r="D2031" i="4"/>
  <c r="D2030" i="4"/>
  <c r="D2029" i="4"/>
  <c r="D2028" i="4"/>
  <c r="D2027" i="4"/>
  <c r="D2026" i="4"/>
  <c r="E2026" i="4" s="1"/>
  <c r="E2026" i="6" s="1"/>
  <c r="D2025" i="4"/>
  <c r="D2024" i="4"/>
  <c r="D2023" i="4"/>
  <c r="D2022" i="4"/>
  <c r="D2021" i="4"/>
  <c r="D2020" i="4"/>
  <c r="D2019" i="4"/>
  <c r="D2018" i="4"/>
  <c r="E2018" i="4" s="1"/>
  <c r="E2018" i="6" s="1"/>
  <c r="D2017" i="4"/>
  <c r="D2016" i="4"/>
  <c r="D2015" i="4"/>
  <c r="D2014" i="4"/>
  <c r="D2013" i="4"/>
  <c r="D2012" i="4"/>
  <c r="D2011" i="4"/>
  <c r="D2010" i="4"/>
  <c r="E2010" i="4" s="1"/>
  <c r="E2010" i="6" s="1"/>
  <c r="D2009" i="4"/>
  <c r="D2008" i="4"/>
  <c r="D2007" i="4"/>
  <c r="D2006" i="4"/>
  <c r="D2005" i="4"/>
  <c r="D2004" i="4"/>
  <c r="D2003" i="4"/>
  <c r="D2002" i="4"/>
  <c r="E2002" i="4" s="1"/>
  <c r="E2002" i="6" s="1"/>
  <c r="D2001" i="4"/>
  <c r="D2000" i="4"/>
  <c r="D1999" i="4"/>
  <c r="D1998" i="4"/>
  <c r="D1997" i="4"/>
  <c r="D1996" i="4"/>
  <c r="D1995" i="4"/>
  <c r="D1994" i="4"/>
  <c r="E1994" i="4" s="1"/>
  <c r="E1994" i="6" s="1"/>
  <c r="D1993" i="4"/>
  <c r="D1992" i="4"/>
  <c r="D1991" i="4"/>
  <c r="D1990" i="4"/>
  <c r="D1989" i="4"/>
  <c r="D1988" i="4"/>
  <c r="D1987" i="4"/>
  <c r="D1986" i="4"/>
  <c r="E1986" i="4" s="1"/>
  <c r="E1986" i="6" s="1"/>
  <c r="D1985" i="4"/>
  <c r="E1985" i="4" s="1"/>
  <c r="E1985" i="6" s="1"/>
  <c r="D1984" i="4"/>
  <c r="D1983" i="4"/>
  <c r="D1982" i="4"/>
  <c r="D1981" i="4"/>
  <c r="D1980" i="4"/>
  <c r="D1979" i="4"/>
  <c r="D1978" i="4"/>
  <c r="E1978" i="4" s="1"/>
  <c r="E1978" i="6" s="1"/>
  <c r="D1977" i="4"/>
  <c r="E1977" i="4" s="1"/>
  <c r="E1977" i="6" s="1"/>
  <c r="D1976" i="4"/>
  <c r="D1975" i="4"/>
  <c r="D1974" i="4"/>
  <c r="D1973" i="4"/>
  <c r="D1972" i="4"/>
  <c r="D1971" i="4"/>
  <c r="D1970" i="4"/>
  <c r="E1970" i="4" s="1"/>
  <c r="E1970" i="6" s="1"/>
  <c r="D1969" i="4"/>
  <c r="E1969" i="4" s="1"/>
  <c r="E1969" i="6" s="1"/>
  <c r="D1968" i="4"/>
  <c r="D1967" i="4"/>
  <c r="D1966" i="4"/>
  <c r="D1965" i="4"/>
  <c r="D1964" i="4"/>
  <c r="D1963" i="4"/>
  <c r="D1962" i="4"/>
  <c r="E1962" i="4" s="1"/>
  <c r="E1962" i="6" s="1"/>
  <c r="D1961" i="4"/>
  <c r="E1961" i="4" s="1"/>
  <c r="E1961" i="6" s="1"/>
  <c r="D1960" i="4"/>
  <c r="D1959" i="4"/>
  <c r="D1958" i="4"/>
  <c r="D1957" i="4"/>
  <c r="D1956" i="4"/>
  <c r="D1955" i="4"/>
  <c r="D1954" i="4"/>
  <c r="E1954" i="4" s="1"/>
  <c r="E1954" i="6" s="1"/>
  <c r="D1953" i="4"/>
  <c r="E1953" i="4" s="1"/>
  <c r="E1953" i="6" s="1"/>
  <c r="D1952" i="4"/>
  <c r="D1951" i="4"/>
  <c r="D1950" i="4"/>
  <c r="D1949" i="4"/>
  <c r="D1948" i="4"/>
  <c r="D1947" i="4"/>
  <c r="D1946" i="4"/>
  <c r="E1946" i="4" s="1"/>
  <c r="E1946" i="6" s="1"/>
  <c r="D1945" i="4"/>
  <c r="E1945" i="4" s="1"/>
  <c r="E1945" i="6" s="1"/>
  <c r="D1944" i="4"/>
  <c r="D1943" i="4"/>
  <c r="D1942" i="4"/>
  <c r="D1941" i="4"/>
  <c r="D1940" i="4"/>
  <c r="D1939" i="4"/>
  <c r="D1938" i="4"/>
  <c r="E1938" i="4" s="1"/>
  <c r="E1938" i="6" s="1"/>
  <c r="D1937" i="4"/>
  <c r="E1937" i="4" s="1"/>
  <c r="E1937" i="6" s="1"/>
  <c r="D1936" i="4"/>
  <c r="D1935" i="4"/>
  <c r="D1934" i="4"/>
  <c r="D1933" i="4"/>
  <c r="D1932" i="4"/>
  <c r="D1931" i="4"/>
  <c r="D1930" i="4"/>
  <c r="E1930" i="4" s="1"/>
  <c r="E1930" i="6" s="1"/>
  <c r="D1929" i="4"/>
  <c r="E1929" i="4" s="1"/>
  <c r="E1929" i="6" s="1"/>
  <c r="D1928" i="4"/>
  <c r="D1927" i="4"/>
  <c r="D1926" i="4"/>
  <c r="D1925" i="4"/>
  <c r="D1924" i="4"/>
  <c r="D1923" i="4"/>
  <c r="D1922" i="4"/>
  <c r="E1922" i="4" s="1"/>
  <c r="E1922" i="6" s="1"/>
  <c r="D1921" i="4"/>
  <c r="E1921" i="4" s="1"/>
  <c r="E1921" i="6" s="1"/>
  <c r="D1920" i="4"/>
  <c r="D1919" i="4"/>
  <c r="D1918" i="4"/>
  <c r="D1917" i="4"/>
  <c r="D1916" i="4"/>
  <c r="D1915" i="4"/>
  <c r="D1914" i="4"/>
  <c r="E1914" i="4" s="1"/>
  <c r="E1914" i="6" s="1"/>
  <c r="D1913" i="4"/>
  <c r="E1913" i="4" s="1"/>
  <c r="E1913" i="6" s="1"/>
  <c r="D1912" i="4"/>
  <c r="D1911" i="4"/>
  <c r="D1910" i="4"/>
  <c r="D1909" i="4"/>
  <c r="D1908" i="4"/>
  <c r="D1907" i="4"/>
  <c r="D1906" i="4"/>
  <c r="E1906" i="4" s="1"/>
  <c r="E1906" i="6" s="1"/>
  <c r="D1905" i="4"/>
  <c r="E1905" i="4" s="1"/>
  <c r="E1905" i="6" s="1"/>
  <c r="D1904" i="4"/>
  <c r="D1903" i="4"/>
  <c r="D1902" i="4"/>
  <c r="D1901" i="4"/>
  <c r="D1900" i="4"/>
  <c r="D1899" i="4"/>
  <c r="D1898" i="4"/>
  <c r="E1898" i="4" s="1"/>
  <c r="E1898" i="6" s="1"/>
  <c r="D1897" i="4"/>
  <c r="E1897" i="4" s="1"/>
  <c r="E1897" i="6" s="1"/>
  <c r="D1896" i="4"/>
  <c r="D1895" i="4"/>
  <c r="D1894" i="4"/>
  <c r="D1893" i="4"/>
  <c r="D1892" i="4"/>
  <c r="D1891" i="4"/>
  <c r="D1890" i="4"/>
  <c r="E1890" i="4" s="1"/>
  <c r="E1890" i="6" s="1"/>
  <c r="D1889" i="4"/>
  <c r="D1888" i="4"/>
  <c r="D1887" i="4"/>
  <c r="D1886" i="4"/>
  <c r="D1885" i="4"/>
  <c r="D1884" i="4"/>
  <c r="D1883" i="4"/>
  <c r="D1882" i="4"/>
  <c r="E1882" i="4" s="1"/>
  <c r="E1882" i="6" s="1"/>
  <c r="D1881" i="4"/>
  <c r="E1881" i="4" s="1"/>
  <c r="E1881" i="6" s="1"/>
  <c r="D1880" i="4"/>
  <c r="D1879" i="4"/>
  <c r="D1878" i="4"/>
  <c r="D1877" i="4"/>
  <c r="D1876" i="4"/>
  <c r="D1875" i="4"/>
  <c r="D1874" i="4"/>
  <c r="E1874" i="4" s="1"/>
  <c r="E1874" i="6" s="1"/>
  <c r="D1873" i="4"/>
  <c r="E1873" i="4" s="1"/>
  <c r="E1873" i="6" s="1"/>
  <c r="D1872" i="4"/>
  <c r="D1871" i="4"/>
  <c r="D1870" i="4"/>
  <c r="D1869" i="4"/>
  <c r="D1868" i="4"/>
  <c r="D1867" i="4"/>
  <c r="D1866" i="4"/>
  <c r="E1866" i="4" s="1"/>
  <c r="E1866" i="6" s="1"/>
  <c r="D1865" i="4"/>
  <c r="D1864" i="4"/>
  <c r="D1863" i="4"/>
  <c r="E1863" i="4" s="1"/>
  <c r="E1863" i="6" s="1"/>
  <c r="D1862" i="4"/>
  <c r="D1861" i="4"/>
  <c r="D1860" i="4"/>
  <c r="D1859" i="4"/>
  <c r="D1858" i="4"/>
  <c r="E1858" i="4" s="1"/>
  <c r="E1858" i="6" s="1"/>
  <c r="D1857" i="4"/>
  <c r="E1857" i="4" s="1"/>
  <c r="E1857" i="6" s="1"/>
  <c r="D1856" i="4"/>
  <c r="D1855" i="4"/>
  <c r="D1854" i="4"/>
  <c r="D1853" i="4"/>
  <c r="D1852" i="4"/>
  <c r="D1851" i="4"/>
  <c r="D1850" i="4"/>
  <c r="E1850" i="4" s="1"/>
  <c r="E1850" i="6" s="1"/>
  <c r="D1849" i="4"/>
  <c r="E1849" i="4" s="1"/>
  <c r="E1849" i="6" s="1"/>
  <c r="D1848" i="4"/>
  <c r="D1847" i="4"/>
  <c r="E1847" i="4" s="1"/>
  <c r="E1847" i="6" s="1"/>
  <c r="D1846" i="4"/>
  <c r="D1845" i="4"/>
  <c r="D1844" i="4"/>
  <c r="D1843" i="4"/>
  <c r="D1842" i="4"/>
  <c r="E1842" i="4" s="1"/>
  <c r="E1842" i="6" s="1"/>
  <c r="D1841" i="4"/>
  <c r="E1841" i="4" s="1"/>
  <c r="E1841" i="6" s="1"/>
  <c r="D1840" i="4"/>
  <c r="D1839" i="4"/>
  <c r="E1839" i="4" s="1"/>
  <c r="E1839" i="6" s="1"/>
  <c r="D1838" i="4"/>
  <c r="D1837" i="4"/>
  <c r="E1837" i="4" s="1"/>
  <c r="E1837" i="6" s="1"/>
  <c r="D1836" i="4"/>
  <c r="D1835" i="4"/>
  <c r="D1834" i="4"/>
  <c r="E1834" i="4" s="1"/>
  <c r="E1834" i="6" s="1"/>
  <c r="D1833" i="4"/>
  <c r="E1833" i="4" s="1"/>
  <c r="E1833" i="6" s="1"/>
  <c r="D1832" i="4"/>
  <c r="D1831" i="4"/>
  <c r="E1831" i="4" s="1"/>
  <c r="E1831" i="6" s="1"/>
  <c r="D1830" i="4"/>
  <c r="D1829" i="4"/>
  <c r="E1829" i="4" s="1"/>
  <c r="E1829" i="6" s="1"/>
  <c r="D1828" i="4"/>
  <c r="D1827" i="4"/>
  <c r="D1826" i="4"/>
  <c r="E1826" i="4" s="1"/>
  <c r="E1826" i="6" s="1"/>
  <c r="D1825" i="4"/>
  <c r="E1825" i="4" s="1"/>
  <c r="E1825" i="6" s="1"/>
  <c r="D1824" i="4"/>
  <c r="D1823" i="4"/>
  <c r="D1822" i="4"/>
  <c r="D1821" i="4"/>
  <c r="D1820" i="4"/>
  <c r="D1819" i="4"/>
  <c r="D1818" i="4"/>
  <c r="E1818" i="4" s="1"/>
  <c r="E1818" i="6" s="1"/>
  <c r="D1817" i="4"/>
  <c r="E1817" i="4" s="1"/>
  <c r="E1817" i="6" s="1"/>
  <c r="D1816" i="4"/>
  <c r="D1815" i="4"/>
  <c r="E1815" i="4" s="1"/>
  <c r="E1815" i="6" s="1"/>
  <c r="D1814" i="4"/>
  <c r="D1813" i="4"/>
  <c r="D1812" i="4"/>
  <c r="D1811" i="4"/>
  <c r="D1810" i="4"/>
  <c r="E1810" i="4" s="1"/>
  <c r="E1810" i="6" s="1"/>
  <c r="D1809" i="4"/>
  <c r="E1809" i="4" s="1"/>
  <c r="E1809" i="6" s="1"/>
  <c r="D1808" i="4"/>
  <c r="D1807" i="4"/>
  <c r="E1807" i="4" s="1"/>
  <c r="E1807" i="6" s="1"/>
  <c r="D1806" i="4"/>
  <c r="D1805" i="4"/>
  <c r="E1805" i="4" s="1"/>
  <c r="E1805" i="6" s="1"/>
  <c r="D1804" i="4"/>
  <c r="D1803" i="4"/>
  <c r="D1802" i="4"/>
  <c r="E1802" i="4" s="1"/>
  <c r="E1802" i="6" s="1"/>
  <c r="D1801" i="4"/>
  <c r="E1801" i="4" s="1"/>
  <c r="E1801" i="6" s="1"/>
  <c r="D1800" i="4"/>
  <c r="D1799" i="4"/>
  <c r="D1798" i="4"/>
  <c r="D1797" i="4"/>
  <c r="E1797" i="4" s="1"/>
  <c r="E1797" i="6" s="1"/>
  <c r="D1796" i="4"/>
  <c r="D1795" i="4"/>
  <c r="D1794" i="4"/>
  <c r="E1794" i="4" s="1"/>
  <c r="E1794" i="6" s="1"/>
  <c r="D1793" i="4"/>
  <c r="E1793" i="4" s="1"/>
  <c r="E1793" i="6" s="1"/>
  <c r="D1792" i="4"/>
  <c r="D1791" i="4"/>
  <c r="E1791" i="4" s="1"/>
  <c r="E1791" i="6" s="1"/>
  <c r="D1790" i="4"/>
  <c r="D1789" i="4"/>
  <c r="E1789" i="4" s="1"/>
  <c r="E1789" i="6" s="1"/>
  <c r="D1788" i="4"/>
  <c r="D1787" i="4"/>
  <c r="D1786" i="4"/>
  <c r="E1786" i="4" s="1"/>
  <c r="E1786" i="6" s="1"/>
  <c r="D1785" i="4"/>
  <c r="E1785" i="4" s="1"/>
  <c r="E1785" i="6" s="1"/>
  <c r="D1784" i="4"/>
  <c r="D1783" i="4"/>
  <c r="D1782" i="4"/>
  <c r="D1781" i="4"/>
  <c r="D1780" i="4"/>
  <c r="D1779" i="4"/>
  <c r="D1778" i="4"/>
  <c r="E1778" i="4" s="1"/>
  <c r="E1778" i="6" s="1"/>
  <c r="D1777" i="4"/>
  <c r="E1777" i="4" s="1"/>
  <c r="E1777" i="6" s="1"/>
  <c r="D1776" i="4"/>
  <c r="D1775" i="4"/>
  <c r="D1774" i="4"/>
  <c r="D1773" i="4"/>
  <c r="D1772" i="4"/>
  <c r="D1771" i="4"/>
  <c r="D1770" i="4"/>
  <c r="E1770" i="4" s="1"/>
  <c r="E1770" i="6" s="1"/>
  <c r="D1769" i="4"/>
  <c r="E1769" i="4" s="1"/>
  <c r="E1769" i="6" s="1"/>
  <c r="D1768" i="4"/>
  <c r="D1767" i="4"/>
  <c r="E1767" i="4" s="1"/>
  <c r="E1767" i="6" s="1"/>
  <c r="D1766" i="4"/>
  <c r="D1765" i="4"/>
  <c r="E1765" i="4" s="1"/>
  <c r="E1765" i="6" s="1"/>
  <c r="D1764" i="4"/>
  <c r="D1763" i="4"/>
  <c r="D1762" i="4"/>
  <c r="E1762" i="4" s="1"/>
  <c r="E1762" i="6" s="1"/>
  <c r="D1761" i="4"/>
  <c r="E1761" i="4" s="1"/>
  <c r="E1761" i="6" s="1"/>
  <c r="D1760" i="4"/>
  <c r="D1759" i="4"/>
  <c r="E1759" i="4" s="1"/>
  <c r="E1759" i="6" s="1"/>
  <c r="D1758" i="4"/>
  <c r="D1757" i="4"/>
  <c r="E1757" i="4" s="1"/>
  <c r="E1757" i="6" s="1"/>
  <c r="D1756" i="4"/>
  <c r="D1755" i="4"/>
  <c r="D1754" i="4"/>
  <c r="E1754" i="4" s="1"/>
  <c r="E1754" i="6" s="1"/>
  <c r="D1753" i="4"/>
  <c r="E1753" i="4" s="1"/>
  <c r="E1753" i="6" s="1"/>
  <c r="D1752" i="4"/>
  <c r="D1751" i="4"/>
  <c r="D1750" i="4"/>
  <c r="D1749" i="4"/>
  <c r="D1748" i="4"/>
  <c r="D1747" i="4"/>
  <c r="D1746" i="4"/>
  <c r="E1746" i="4" s="1"/>
  <c r="E1746" i="6" s="1"/>
  <c r="D1745" i="4"/>
  <c r="E1745" i="4" s="1"/>
  <c r="E1745" i="6" s="1"/>
  <c r="D1744" i="4"/>
  <c r="D1743" i="4"/>
  <c r="E1743" i="4" s="1"/>
  <c r="E1743" i="6" s="1"/>
  <c r="D1742" i="4"/>
  <c r="D1741" i="4"/>
  <c r="D1740" i="4"/>
  <c r="D1739" i="4"/>
  <c r="D1738" i="4"/>
  <c r="E1738" i="4" s="1"/>
  <c r="E1738" i="6" s="1"/>
  <c r="D1737" i="4"/>
  <c r="E1737" i="4" s="1"/>
  <c r="E1737" i="6" s="1"/>
  <c r="D1736" i="4"/>
  <c r="D1735" i="4"/>
  <c r="E1735" i="4" s="1"/>
  <c r="E1735" i="6" s="1"/>
  <c r="D1734" i="4"/>
  <c r="D1733" i="4"/>
  <c r="D1732" i="4"/>
  <c r="D1731" i="4"/>
  <c r="D1730" i="4"/>
  <c r="E1730" i="4" s="1"/>
  <c r="E1730" i="6" s="1"/>
  <c r="D1729" i="4"/>
  <c r="E1729" i="4" s="1"/>
  <c r="E1729" i="6" s="1"/>
  <c r="D1728" i="4"/>
  <c r="D1727" i="4"/>
  <c r="E1727" i="4" s="1"/>
  <c r="E1727" i="6" s="1"/>
  <c r="D1726" i="4"/>
  <c r="D1725" i="4"/>
  <c r="E1725" i="4" s="1"/>
  <c r="E1725" i="6" s="1"/>
  <c r="D1724" i="4"/>
  <c r="D1723" i="4"/>
  <c r="D1722" i="4"/>
  <c r="E1722" i="4" s="1"/>
  <c r="E1722" i="6" s="1"/>
  <c r="D1721" i="4"/>
  <c r="E1721" i="4" s="1"/>
  <c r="E1721" i="6" s="1"/>
  <c r="D1720" i="4"/>
  <c r="D1719" i="4"/>
  <c r="D1718" i="4"/>
  <c r="D1717" i="4"/>
  <c r="E1717" i="4" s="1"/>
  <c r="E1717" i="6" s="1"/>
  <c r="D1716" i="4"/>
  <c r="D1715" i="4"/>
  <c r="D1714" i="4"/>
  <c r="E1714" i="4" s="1"/>
  <c r="E1714" i="6" s="1"/>
  <c r="D1713" i="4"/>
  <c r="E1713" i="4" s="1"/>
  <c r="E1713" i="6" s="1"/>
  <c r="D1712" i="4"/>
  <c r="D1711" i="4"/>
  <c r="E1711" i="4" s="1"/>
  <c r="E1711" i="6" s="1"/>
  <c r="D1710" i="4"/>
  <c r="D1709" i="4"/>
  <c r="D1708" i="4"/>
  <c r="D1707" i="4"/>
  <c r="D1706" i="4"/>
  <c r="E1706" i="4" s="1"/>
  <c r="E1706" i="6" s="1"/>
  <c r="D1705" i="4"/>
  <c r="E1705" i="4" s="1"/>
  <c r="E1705" i="6" s="1"/>
  <c r="D1704" i="4"/>
  <c r="D1703" i="4"/>
  <c r="E1703" i="4" s="1"/>
  <c r="E1703" i="6" s="1"/>
  <c r="D1702" i="4"/>
  <c r="D1701" i="4"/>
  <c r="D1700" i="4"/>
  <c r="D1699" i="4"/>
  <c r="D1698" i="4"/>
  <c r="E1698" i="4" s="1"/>
  <c r="E1698" i="6" s="1"/>
  <c r="D1697" i="4"/>
  <c r="E1697" i="4" s="1"/>
  <c r="E1697" i="6" s="1"/>
  <c r="D1696" i="4"/>
  <c r="D1695" i="4"/>
  <c r="E1695" i="4" s="1"/>
  <c r="E1695" i="6" s="1"/>
  <c r="D1694" i="4"/>
  <c r="D1693" i="4"/>
  <c r="E1693" i="4" s="1"/>
  <c r="E1693" i="6" s="1"/>
  <c r="D1692" i="4"/>
  <c r="D1691" i="4"/>
  <c r="D1690" i="4"/>
  <c r="E1690" i="4" s="1"/>
  <c r="E1690" i="6" s="1"/>
  <c r="D1689" i="4"/>
  <c r="E1689" i="4" s="1"/>
  <c r="E1689" i="6" s="1"/>
  <c r="D1688" i="4"/>
  <c r="D1687" i="4"/>
  <c r="E1687" i="4" s="1"/>
  <c r="E1687" i="6" s="1"/>
  <c r="D1686" i="4"/>
  <c r="D1685" i="4"/>
  <c r="E1685" i="4" s="1"/>
  <c r="E1685" i="6" s="1"/>
  <c r="D1684" i="4"/>
  <c r="D1683" i="4"/>
  <c r="D1682" i="4"/>
  <c r="E1682" i="4" s="1"/>
  <c r="E1682" i="6" s="1"/>
  <c r="D1681" i="4"/>
  <c r="E1681" i="4" s="1"/>
  <c r="E1681" i="6" s="1"/>
  <c r="D1680" i="4"/>
  <c r="D1679" i="4"/>
  <c r="E1679" i="4" s="1"/>
  <c r="E1679" i="6" s="1"/>
  <c r="D1678" i="4"/>
  <c r="D1677" i="4"/>
  <c r="D1676" i="4"/>
  <c r="D1675" i="4"/>
  <c r="D1674" i="4"/>
  <c r="E1674" i="4" s="1"/>
  <c r="E1674" i="6" s="1"/>
  <c r="D1673" i="4"/>
  <c r="E1673" i="4" s="1"/>
  <c r="E1673" i="6" s="1"/>
  <c r="D1672" i="4"/>
  <c r="D1671" i="4"/>
  <c r="E1671" i="4" s="1"/>
  <c r="E1671" i="6" s="1"/>
  <c r="D1670" i="4"/>
  <c r="D1669" i="4"/>
  <c r="D1668" i="4"/>
  <c r="D1667" i="4"/>
  <c r="D1666" i="4"/>
  <c r="E1666" i="4" s="1"/>
  <c r="E1666" i="6" s="1"/>
  <c r="D1665" i="4"/>
  <c r="E1665" i="4" s="1"/>
  <c r="E1665" i="6" s="1"/>
  <c r="D1664" i="4"/>
  <c r="D1663" i="4"/>
  <c r="D1662" i="4"/>
  <c r="D1661" i="4"/>
  <c r="D1660" i="4"/>
  <c r="D1659" i="4"/>
  <c r="D1658" i="4"/>
  <c r="E1658" i="4" s="1"/>
  <c r="E1658" i="6" s="1"/>
  <c r="D1657" i="4"/>
  <c r="E1657" i="4" s="1"/>
  <c r="E1657" i="6" s="1"/>
  <c r="D1656" i="4"/>
  <c r="D1655" i="4"/>
  <c r="E1655" i="4" s="1"/>
  <c r="E1655" i="6" s="1"/>
  <c r="D1654" i="4"/>
  <c r="D1653" i="4"/>
  <c r="E1653" i="4" s="1"/>
  <c r="E1653" i="6" s="1"/>
  <c r="D1652" i="4"/>
  <c r="D1651" i="4"/>
  <c r="D1650" i="4"/>
  <c r="E1650" i="4" s="1"/>
  <c r="E1650" i="6" s="1"/>
  <c r="D1649" i="4"/>
  <c r="E1649" i="4" s="1"/>
  <c r="E1649" i="6" s="1"/>
  <c r="D1648" i="4"/>
  <c r="D1647" i="4"/>
  <c r="E1647" i="4" s="1"/>
  <c r="E1647" i="6" s="1"/>
  <c r="D1646" i="4"/>
  <c r="D1645" i="4"/>
  <c r="E1645" i="4" s="1"/>
  <c r="E1645" i="6" s="1"/>
  <c r="D1644" i="4"/>
  <c r="D1643" i="4"/>
  <c r="D1642" i="4"/>
  <c r="E1642" i="4" s="1"/>
  <c r="E1642" i="6" s="1"/>
  <c r="D1641" i="4"/>
  <c r="E1641" i="4" s="1"/>
  <c r="E1641" i="6" s="1"/>
  <c r="D1640" i="4"/>
  <c r="D1639" i="4"/>
  <c r="D1638" i="4"/>
  <c r="D1637" i="4"/>
  <c r="D1636" i="4"/>
  <c r="D1635" i="4"/>
  <c r="D1634" i="4"/>
  <c r="E1634" i="4" s="1"/>
  <c r="E1634" i="6" s="1"/>
  <c r="D1633" i="4"/>
  <c r="E1633" i="4" s="1"/>
  <c r="E1633" i="6" s="1"/>
  <c r="D1632" i="4"/>
  <c r="D1631" i="4"/>
  <c r="E1631" i="4" s="1"/>
  <c r="E1631" i="6" s="1"/>
  <c r="D1630" i="4"/>
  <c r="D1629" i="4"/>
  <c r="D1628" i="4"/>
  <c r="D1627" i="4"/>
  <c r="D1626" i="4"/>
  <c r="E1626" i="4" s="1"/>
  <c r="E1626" i="6" s="1"/>
  <c r="D1625" i="4"/>
  <c r="E1625" i="4" s="1"/>
  <c r="E1625" i="6" s="1"/>
  <c r="D1624" i="4"/>
  <c r="D1623" i="4"/>
  <c r="E1623" i="4" s="1"/>
  <c r="E1623" i="6" s="1"/>
  <c r="D1622" i="4"/>
  <c r="D1621" i="4"/>
  <c r="E1621" i="4" s="1"/>
  <c r="E1621" i="6" s="1"/>
  <c r="D1620" i="4"/>
  <c r="D1619" i="4"/>
  <c r="D1618" i="4"/>
  <c r="E1618" i="4" s="1"/>
  <c r="E1618" i="6" s="1"/>
  <c r="D1617" i="4"/>
  <c r="E1617" i="4" s="1"/>
  <c r="E1617" i="6" s="1"/>
  <c r="D1616" i="4"/>
  <c r="D1615" i="4"/>
  <c r="E1615" i="4" s="1"/>
  <c r="E1615" i="6" s="1"/>
  <c r="D1614" i="4"/>
  <c r="D1613" i="4"/>
  <c r="E1613" i="4" s="1"/>
  <c r="E1613" i="6" s="1"/>
  <c r="D1612" i="4"/>
  <c r="D1611" i="4"/>
  <c r="D1610" i="4"/>
  <c r="E1610" i="4" s="1"/>
  <c r="E1610" i="6" s="1"/>
  <c r="D1609" i="4"/>
  <c r="E1609" i="4" s="1"/>
  <c r="E1609" i="6" s="1"/>
  <c r="D1608" i="4"/>
  <c r="D1607" i="4"/>
  <c r="E1607" i="4" s="1"/>
  <c r="E1607" i="6" s="1"/>
  <c r="D1606" i="4"/>
  <c r="D1605" i="4"/>
  <c r="E1605" i="4" s="1"/>
  <c r="E1605" i="6" s="1"/>
  <c r="D1604" i="4"/>
  <c r="D1603" i="4"/>
  <c r="D1602" i="4"/>
  <c r="E1602" i="4" s="1"/>
  <c r="E1602" i="6" s="1"/>
  <c r="D1601" i="4"/>
  <c r="E1601" i="4" s="1"/>
  <c r="E1601" i="6" s="1"/>
  <c r="D1600" i="4"/>
  <c r="D1599" i="4"/>
  <c r="E1599" i="4" s="1"/>
  <c r="E1599" i="6" s="1"/>
  <c r="D1598" i="4"/>
  <c r="D1597" i="4"/>
  <c r="D1596" i="4"/>
  <c r="D1595" i="4"/>
  <c r="D1594" i="4"/>
  <c r="E1594" i="4" s="1"/>
  <c r="E1594" i="6" s="1"/>
  <c r="D1593" i="4"/>
  <c r="E1593" i="4" s="1"/>
  <c r="E1593" i="6" s="1"/>
  <c r="D1592" i="4"/>
  <c r="D1591" i="4"/>
  <c r="E1591" i="4" s="1"/>
  <c r="E1591" i="6" s="1"/>
  <c r="D1590" i="4"/>
  <c r="D1589" i="4"/>
  <c r="D1588" i="4"/>
  <c r="D1587" i="4"/>
  <c r="D1586" i="4"/>
  <c r="E1586" i="4" s="1"/>
  <c r="E1586" i="6" s="1"/>
  <c r="D1585" i="4"/>
  <c r="E1585" i="4" s="1"/>
  <c r="E1585" i="6" s="1"/>
  <c r="D1584" i="4"/>
  <c r="D1583" i="4"/>
  <c r="D1582" i="4"/>
  <c r="D1581" i="4"/>
  <c r="E1581" i="4" s="1"/>
  <c r="E1581" i="6" s="1"/>
  <c r="D1580" i="4"/>
  <c r="D1579" i="4"/>
  <c r="D1578" i="4"/>
  <c r="E1578" i="4" s="1"/>
  <c r="E1578" i="6" s="1"/>
  <c r="D1577" i="4"/>
  <c r="E1577" i="4" s="1"/>
  <c r="E1577" i="6" s="1"/>
  <c r="D1576" i="4"/>
  <c r="D1575" i="4"/>
  <c r="E1575" i="4" s="1"/>
  <c r="E1575" i="6" s="1"/>
  <c r="D1574" i="4"/>
  <c r="D1573" i="4"/>
  <c r="E1573" i="4" s="1"/>
  <c r="E1573" i="6" s="1"/>
  <c r="D1572" i="4"/>
  <c r="D1571" i="4"/>
  <c r="D1570" i="4"/>
  <c r="E1570" i="4" s="1"/>
  <c r="E1570" i="6" s="1"/>
  <c r="D1569" i="4"/>
  <c r="E1569" i="4" s="1"/>
  <c r="E1569" i="6" s="1"/>
  <c r="D1568" i="4"/>
  <c r="D1567" i="4"/>
  <c r="E1567" i="4" s="1"/>
  <c r="E1567" i="6" s="1"/>
  <c r="D1566" i="4"/>
  <c r="D1565" i="4"/>
  <c r="D1564" i="4"/>
  <c r="D1563" i="4"/>
  <c r="D1562" i="4"/>
  <c r="E1562" i="4" s="1"/>
  <c r="E1562" i="6" s="1"/>
  <c r="D1561" i="4"/>
  <c r="E1561" i="4" s="1"/>
  <c r="E1561" i="6" s="1"/>
  <c r="D1560" i="4"/>
  <c r="D1559" i="4"/>
  <c r="D1558" i="4"/>
  <c r="D1557" i="4"/>
  <c r="D1556" i="4"/>
  <c r="D1555" i="4"/>
  <c r="D1554" i="4"/>
  <c r="E1554" i="4" s="1"/>
  <c r="E1554" i="6" s="1"/>
  <c r="D1553" i="4"/>
  <c r="E1553" i="4" s="1"/>
  <c r="E1553" i="6" s="1"/>
  <c r="D1552" i="4"/>
  <c r="D1551" i="4"/>
  <c r="E1551" i="4" s="1"/>
  <c r="E1551" i="6" s="1"/>
  <c r="D1550" i="4"/>
  <c r="D1549" i="4"/>
  <c r="E1549" i="4" s="1"/>
  <c r="E1549" i="6" s="1"/>
  <c r="D1548" i="4"/>
  <c r="D1547" i="4"/>
  <c r="D1546" i="4"/>
  <c r="E1546" i="4" s="1"/>
  <c r="E1546" i="6" s="1"/>
  <c r="D1545" i="4"/>
  <c r="E1545" i="4" s="1"/>
  <c r="E1545" i="6" s="1"/>
  <c r="D1544" i="4"/>
  <c r="D1543" i="4"/>
  <c r="E1543" i="4" s="1"/>
  <c r="E1543" i="6" s="1"/>
  <c r="D1542" i="4"/>
  <c r="D1541" i="4"/>
  <c r="E1541" i="4" s="1"/>
  <c r="E1541" i="6" s="1"/>
  <c r="D1540" i="4"/>
  <c r="D1539" i="4"/>
  <c r="D1538" i="4"/>
  <c r="E1538" i="4" s="1"/>
  <c r="E1538" i="6" s="1"/>
  <c r="D1537" i="4"/>
  <c r="E1537" i="4" s="1"/>
  <c r="E1537" i="6" s="1"/>
  <c r="D1536" i="4"/>
  <c r="D1535" i="4"/>
  <c r="D1534" i="4"/>
  <c r="D1533" i="4"/>
  <c r="E1533" i="4" s="1"/>
  <c r="E1533" i="6" s="1"/>
  <c r="D1532" i="4"/>
  <c r="D1531" i="4"/>
  <c r="D1530" i="4"/>
  <c r="E1530" i="4" s="1"/>
  <c r="E1530" i="6" s="1"/>
  <c r="D1529" i="4"/>
  <c r="E1529" i="4" s="1"/>
  <c r="E1529" i="6" s="1"/>
  <c r="D1528" i="4"/>
  <c r="D1527" i="4"/>
  <c r="E1527" i="4" s="1"/>
  <c r="E1527" i="6" s="1"/>
  <c r="D1526" i="4"/>
  <c r="D1525" i="4"/>
  <c r="D1524" i="4"/>
  <c r="D1523" i="4"/>
  <c r="D1522" i="4"/>
  <c r="E1522" i="4" s="1"/>
  <c r="E1522" i="6" s="1"/>
  <c r="D1521" i="4"/>
  <c r="E1521" i="4" s="1"/>
  <c r="E1521" i="6" s="1"/>
  <c r="D1520" i="4"/>
  <c r="D1519" i="4"/>
  <c r="E1519" i="4" s="1"/>
  <c r="E1519" i="6" s="1"/>
  <c r="D1518" i="4"/>
  <c r="D1517" i="4"/>
  <c r="D1516" i="4"/>
  <c r="D1515" i="4"/>
  <c r="D1514" i="4"/>
  <c r="E1514" i="4" s="1"/>
  <c r="E1514" i="6" s="1"/>
  <c r="D1513" i="4"/>
  <c r="E1513" i="4" s="1"/>
  <c r="E1513" i="6" s="1"/>
  <c r="D1512" i="4"/>
  <c r="D1511" i="4"/>
  <c r="D1510" i="4"/>
  <c r="D1509" i="4"/>
  <c r="E1509" i="4" s="1"/>
  <c r="E1509" i="6" s="1"/>
  <c r="D1508" i="4"/>
  <c r="D1507" i="4"/>
  <c r="D1506" i="4"/>
  <c r="E1506" i="4" s="1"/>
  <c r="E1506" i="6" s="1"/>
  <c r="D1505" i="4"/>
  <c r="E1505" i="4" s="1"/>
  <c r="E1505" i="6" s="1"/>
  <c r="D1504" i="4"/>
  <c r="D1503" i="4"/>
  <c r="E1503" i="4" s="1"/>
  <c r="E1503" i="6" s="1"/>
  <c r="D1502" i="4"/>
  <c r="D1501" i="4"/>
  <c r="E1501" i="4" s="1"/>
  <c r="E1501" i="6" s="1"/>
  <c r="D1500" i="4"/>
  <c r="D1499" i="4"/>
  <c r="D1498" i="4"/>
  <c r="E1498" i="4" s="1"/>
  <c r="E1498" i="6" s="1"/>
  <c r="D1497" i="4"/>
  <c r="E1497" i="4" s="1"/>
  <c r="E1497" i="6" s="1"/>
  <c r="D1496" i="4"/>
  <c r="D1495" i="4"/>
  <c r="E1495" i="4" s="1"/>
  <c r="E1495" i="6" s="1"/>
  <c r="D1494" i="4"/>
  <c r="D1493" i="4"/>
  <c r="D1492" i="4"/>
  <c r="D1491" i="4"/>
  <c r="D1490" i="4"/>
  <c r="E1490" i="4" s="1"/>
  <c r="E1490" i="6" s="1"/>
  <c r="D1489" i="4"/>
  <c r="E1489" i="4" s="1"/>
  <c r="E1489" i="6" s="1"/>
  <c r="D1488" i="4"/>
  <c r="D1487" i="4"/>
  <c r="D1486" i="4"/>
  <c r="D1485" i="4"/>
  <c r="D1484" i="4"/>
  <c r="D1483" i="4"/>
  <c r="D1482" i="4"/>
  <c r="E1482" i="4" s="1"/>
  <c r="E1482" i="6" s="1"/>
  <c r="D1481" i="4"/>
  <c r="E1481" i="4" s="1"/>
  <c r="E1481" i="6" s="1"/>
  <c r="D1480" i="4"/>
  <c r="D1479" i="4"/>
  <c r="E1479" i="4" s="1"/>
  <c r="E1479" i="6" s="1"/>
  <c r="D1478" i="4"/>
  <c r="D1477" i="4"/>
  <c r="D1476" i="4"/>
  <c r="D1475" i="4"/>
  <c r="D1474" i="4"/>
  <c r="E1474" i="4" s="1"/>
  <c r="E1474" i="6" s="1"/>
  <c r="D1473" i="4"/>
  <c r="E1473" i="4" s="1"/>
  <c r="E1473" i="6" s="1"/>
  <c r="D1472" i="4"/>
  <c r="D1471" i="4"/>
  <c r="E1471" i="4" s="1"/>
  <c r="E1471" i="6" s="1"/>
  <c r="D1470" i="4"/>
  <c r="D1469" i="4"/>
  <c r="E1469" i="4" s="1"/>
  <c r="E1469" i="6" s="1"/>
  <c r="D1468" i="4"/>
  <c r="D1467" i="4"/>
  <c r="D1466" i="4"/>
  <c r="E1466" i="4" s="1"/>
  <c r="E1466" i="6" s="1"/>
  <c r="D1465" i="4"/>
  <c r="E1465" i="4" s="1"/>
  <c r="E1465" i="6" s="1"/>
  <c r="D1464" i="4"/>
  <c r="D1463" i="4"/>
  <c r="E1463" i="4" s="1"/>
  <c r="E1463" i="6" s="1"/>
  <c r="D1462" i="4"/>
  <c r="D1461" i="4"/>
  <c r="E1461" i="4" s="1"/>
  <c r="E1461" i="6" s="1"/>
  <c r="D1460" i="4"/>
  <c r="D1459" i="4"/>
  <c r="D1458" i="4"/>
  <c r="E1458" i="4" s="1"/>
  <c r="E1458" i="6" s="1"/>
  <c r="D1457" i="4"/>
  <c r="E1457" i="4" s="1"/>
  <c r="E1457" i="6" s="1"/>
  <c r="D1456" i="4"/>
  <c r="D1455" i="4"/>
  <c r="E1455" i="4" s="1"/>
  <c r="E1455" i="6" s="1"/>
  <c r="D1454" i="4"/>
  <c r="D1453" i="4"/>
  <c r="D1452" i="4"/>
  <c r="D1451" i="4"/>
  <c r="D1450" i="4"/>
  <c r="E1450" i="4" s="1"/>
  <c r="E1450" i="6" s="1"/>
  <c r="D1449" i="4"/>
  <c r="E1449" i="4" s="1"/>
  <c r="E1449" i="6" s="1"/>
  <c r="D1448" i="4"/>
  <c r="D1447" i="4"/>
  <c r="E1447" i="4" s="1"/>
  <c r="E1447" i="6" s="1"/>
  <c r="D1446" i="4"/>
  <c r="D1445" i="4"/>
  <c r="D1444" i="4"/>
  <c r="D1443" i="4"/>
  <c r="D1442" i="4"/>
  <c r="E1442" i="4" s="1"/>
  <c r="E1442" i="6" s="1"/>
  <c r="D1441" i="4"/>
  <c r="E1441" i="4" s="1"/>
  <c r="E1441" i="6" s="1"/>
  <c r="D1440" i="4"/>
  <c r="D1439" i="4"/>
  <c r="E1439" i="4" s="1"/>
  <c r="E1439" i="6" s="1"/>
  <c r="D1438" i="4"/>
  <c r="D1437" i="4"/>
  <c r="E1437" i="4" s="1"/>
  <c r="E1437" i="6" s="1"/>
  <c r="D1436" i="4"/>
  <c r="D1435" i="4"/>
  <c r="D1434" i="4"/>
  <c r="E1434" i="4" s="1"/>
  <c r="E1434" i="6" s="1"/>
  <c r="D1433" i="4"/>
  <c r="E1433" i="4" s="1"/>
  <c r="E1433" i="6" s="1"/>
  <c r="D1432" i="4"/>
  <c r="D1431" i="4"/>
  <c r="D1430" i="4"/>
  <c r="D1429" i="4"/>
  <c r="E1429" i="4" s="1"/>
  <c r="E1429" i="6" s="1"/>
  <c r="D1428" i="4"/>
  <c r="D1427" i="4"/>
  <c r="D1426" i="4"/>
  <c r="E1426" i="4" s="1"/>
  <c r="E1426" i="6" s="1"/>
  <c r="D1425" i="4"/>
  <c r="E1425" i="4" s="1"/>
  <c r="E1425" i="6" s="1"/>
  <c r="D1424" i="4"/>
  <c r="D1423" i="4"/>
  <c r="E1423" i="4" s="1"/>
  <c r="E1423" i="6" s="1"/>
  <c r="D1422" i="4"/>
  <c r="D1421" i="4"/>
  <c r="D1420" i="4"/>
  <c r="D1419" i="4"/>
  <c r="D1418" i="4"/>
  <c r="E1418" i="4" s="1"/>
  <c r="E1418" i="6" s="1"/>
  <c r="D1417" i="4"/>
  <c r="E1417" i="4" s="1"/>
  <c r="E1417" i="6" s="1"/>
  <c r="D1416" i="4"/>
  <c r="D1415" i="4"/>
  <c r="E1415" i="4" s="1"/>
  <c r="E1415" i="6" s="1"/>
  <c r="D1414" i="4"/>
  <c r="D1413" i="4"/>
  <c r="D1412" i="4"/>
  <c r="D1411" i="4"/>
  <c r="D1410" i="4"/>
  <c r="E1410" i="4" s="1"/>
  <c r="E1410" i="6" s="1"/>
  <c r="D1409" i="4"/>
  <c r="E1409" i="4" s="1"/>
  <c r="E1409" i="6" s="1"/>
  <c r="D1408" i="4"/>
  <c r="D1407" i="4"/>
  <c r="D1406" i="4"/>
  <c r="D1405" i="4"/>
  <c r="E1405" i="4" s="1"/>
  <c r="E1405" i="6" s="1"/>
  <c r="D1404" i="4"/>
  <c r="D1403" i="4"/>
  <c r="D1402" i="4"/>
  <c r="E1402" i="4" s="1"/>
  <c r="E1402" i="6" s="1"/>
  <c r="D1401" i="4"/>
  <c r="E1401" i="4" s="1"/>
  <c r="E1401" i="6" s="1"/>
  <c r="D1400" i="4"/>
  <c r="D1399" i="4"/>
  <c r="E1399" i="4" s="1"/>
  <c r="E1399" i="6" s="1"/>
  <c r="D1398" i="4"/>
  <c r="D1397" i="4"/>
  <c r="E1397" i="4" s="1"/>
  <c r="E1397" i="6" s="1"/>
  <c r="D1396" i="4"/>
  <c r="D1395" i="4"/>
  <c r="D1394" i="4"/>
  <c r="E1394" i="4" s="1"/>
  <c r="E1394" i="6" s="1"/>
  <c r="D1393" i="4"/>
  <c r="E1393" i="4" s="1"/>
  <c r="E1393" i="6" s="1"/>
  <c r="D1392" i="4"/>
  <c r="D1391" i="4"/>
  <c r="E1391" i="4" s="1"/>
  <c r="E1391" i="6" s="1"/>
  <c r="D1390" i="4"/>
  <c r="D1389" i="4"/>
  <c r="D1388" i="4"/>
  <c r="D1387" i="4"/>
  <c r="D1386" i="4"/>
  <c r="E1386" i="4" s="1"/>
  <c r="E1386" i="6" s="1"/>
  <c r="D1385" i="4"/>
  <c r="E1385" i="4" s="1"/>
  <c r="E1385" i="6" s="1"/>
  <c r="D1384" i="4"/>
  <c r="D1383" i="4"/>
  <c r="D1382" i="4"/>
  <c r="D1381" i="4"/>
  <c r="D1380" i="4"/>
  <c r="D1379" i="4"/>
  <c r="D1378" i="4"/>
  <c r="E1378" i="4" s="1"/>
  <c r="E1378" i="6" s="1"/>
  <c r="D1377" i="4"/>
  <c r="E1377" i="4" s="1"/>
  <c r="E1377" i="6" s="1"/>
  <c r="D1376" i="4"/>
  <c r="D1375" i="4"/>
  <c r="E1375" i="4" s="1"/>
  <c r="E1375" i="6" s="1"/>
  <c r="D1374" i="4"/>
  <c r="D1373" i="4"/>
  <c r="E1373" i="4" s="1"/>
  <c r="E1373" i="6" s="1"/>
  <c r="D1372" i="4"/>
  <c r="D1371" i="4"/>
  <c r="D1370" i="4"/>
  <c r="E1370" i="4" s="1"/>
  <c r="E1370" i="6" s="1"/>
  <c r="D1369" i="4"/>
  <c r="E1369" i="4" s="1"/>
  <c r="E1369" i="6" s="1"/>
  <c r="D1368" i="4"/>
  <c r="D1367" i="4"/>
  <c r="E1367" i="4" s="1"/>
  <c r="E1367" i="6" s="1"/>
  <c r="D1366" i="4"/>
  <c r="D1365" i="4"/>
  <c r="E1365" i="4" s="1"/>
  <c r="E1365" i="6" s="1"/>
  <c r="D1364" i="4"/>
  <c r="D1363" i="4"/>
  <c r="D1362" i="4"/>
  <c r="E1362" i="4" s="1"/>
  <c r="E1362" i="6" s="1"/>
  <c r="D1361" i="4"/>
  <c r="E1361" i="4" s="1"/>
  <c r="E1361" i="6" s="1"/>
  <c r="D1360" i="4"/>
  <c r="D1359" i="4"/>
  <c r="E1359" i="4" s="1"/>
  <c r="E1359" i="6" s="1"/>
  <c r="D1358" i="4"/>
  <c r="D1357" i="4"/>
  <c r="E1357" i="4" s="1"/>
  <c r="E1357" i="6" s="1"/>
  <c r="D1356" i="4"/>
  <c r="D1355" i="4"/>
  <c r="D1354" i="4"/>
  <c r="E1354" i="4" s="1"/>
  <c r="E1354" i="6" s="1"/>
  <c r="D1353" i="4"/>
  <c r="E1353" i="4" s="1"/>
  <c r="E1353" i="6" s="1"/>
  <c r="D1352" i="4"/>
  <c r="D1351" i="4"/>
  <c r="E1351" i="4" s="1"/>
  <c r="E1351" i="6" s="1"/>
  <c r="D1350" i="4"/>
  <c r="D1349" i="4"/>
  <c r="D1348" i="4"/>
  <c r="D1347" i="4"/>
  <c r="D1346" i="4"/>
  <c r="E1346" i="4" s="1"/>
  <c r="E1346" i="6" s="1"/>
  <c r="D1345" i="4"/>
  <c r="E1345" i="4" s="1"/>
  <c r="E1345" i="6" s="1"/>
  <c r="D1344" i="4"/>
  <c r="D1343" i="4"/>
  <c r="E1343" i="4" s="1"/>
  <c r="E1343" i="6" s="1"/>
  <c r="D1342" i="4"/>
  <c r="D1341" i="4"/>
  <c r="D1340" i="4"/>
  <c r="D1339" i="4"/>
  <c r="D1338" i="4"/>
  <c r="E1338" i="4" s="1"/>
  <c r="E1338" i="6" s="1"/>
  <c r="D1337" i="4"/>
  <c r="E1337" i="4" s="1"/>
  <c r="E1337" i="6" s="1"/>
  <c r="D1336" i="4"/>
  <c r="D1335" i="4"/>
  <c r="E1335" i="4" s="1"/>
  <c r="E1335" i="6" s="1"/>
  <c r="D1334" i="4"/>
  <c r="D1333" i="4"/>
  <c r="E1333" i="4" s="1"/>
  <c r="E1333" i="6" s="1"/>
  <c r="D1332" i="4"/>
  <c r="D1331" i="4"/>
  <c r="D1330" i="4"/>
  <c r="E1330" i="4" s="1"/>
  <c r="E1330" i="6" s="1"/>
  <c r="D1329" i="4"/>
  <c r="E1329" i="4" s="1"/>
  <c r="E1329" i="6" s="1"/>
  <c r="D1328" i="4"/>
  <c r="D1327" i="4"/>
  <c r="D1326" i="4"/>
  <c r="D1325" i="4"/>
  <c r="E1325" i="4" s="1"/>
  <c r="E1325" i="6" s="1"/>
  <c r="D1324" i="4"/>
  <c r="D1323" i="4"/>
  <c r="D1322" i="4"/>
  <c r="E1322" i="4" s="1"/>
  <c r="E1322" i="6" s="1"/>
  <c r="D1321" i="4"/>
  <c r="E1321" i="4" s="1"/>
  <c r="E1321" i="6" s="1"/>
  <c r="D1320" i="4"/>
  <c r="D1319" i="4"/>
  <c r="E1319" i="4" s="1"/>
  <c r="E1319" i="6" s="1"/>
  <c r="D1318" i="4"/>
  <c r="D1317" i="4"/>
  <c r="D1316" i="4"/>
  <c r="D1315" i="4"/>
  <c r="D1314" i="4"/>
  <c r="E1314" i="4" s="1"/>
  <c r="E1314" i="6" s="1"/>
  <c r="D1313" i="4"/>
  <c r="E1313" i="4" s="1"/>
  <c r="E1313" i="6" s="1"/>
  <c r="D1312" i="4"/>
  <c r="D1311" i="4"/>
  <c r="E1311" i="4" s="1"/>
  <c r="E1311" i="6" s="1"/>
  <c r="D1310" i="4"/>
  <c r="D1309" i="4"/>
  <c r="D1308" i="4"/>
  <c r="D1307" i="4"/>
  <c r="D1306" i="4"/>
  <c r="E1306" i="4" s="1"/>
  <c r="E1306" i="6" s="1"/>
  <c r="D1305" i="4"/>
  <c r="E1305" i="4" s="1"/>
  <c r="E1305" i="6" s="1"/>
  <c r="D1304" i="4"/>
  <c r="D1303" i="4"/>
  <c r="E1303" i="4" s="1"/>
  <c r="E1303" i="6" s="1"/>
  <c r="D1302" i="4"/>
  <c r="D1301" i="4"/>
  <c r="E1301" i="4" s="1"/>
  <c r="E1301" i="6" s="1"/>
  <c r="D1300" i="4"/>
  <c r="D1299" i="4"/>
  <c r="D1298" i="4"/>
  <c r="E1298" i="4" s="1"/>
  <c r="E1298" i="6" s="1"/>
  <c r="D1297" i="4"/>
  <c r="E1297" i="4" s="1"/>
  <c r="E1297" i="6" s="1"/>
  <c r="D1296" i="4"/>
  <c r="D1295" i="4"/>
  <c r="E1295" i="4" s="1"/>
  <c r="E1295" i="6" s="1"/>
  <c r="D1294" i="4"/>
  <c r="D1293" i="4"/>
  <c r="E1293" i="4" s="1"/>
  <c r="E1293" i="6" s="1"/>
  <c r="D1292" i="4"/>
  <c r="D1291" i="4"/>
  <c r="D1290" i="4"/>
  <c r="E1290" i="4" s="1"/>
  <c r="E1290" i="6" s="1"/>
  <c r="D1289" i="4"/>
  <c r="E1289" i="4" s="1"/>
  <c r="E1289" i="6" s="1"/>
  <c r="D1288" i="4"/>
  <c r="D1287" i="4"/>
  <c r="E1287" i="4" s="1"/>
  <c r="E1287" i="6" s="1"/>
  <c r="D1286" i="4"/>
  <c r="D1285" i="4"/>
  <c r="D1284" i="4"/>
  <c r="D1283" i="4"/>
  <c r="D1282" i="4"/>
  <c r="E1282" i="4" s="1"/>
  <c r="E1282" i="6" s="1"/>
  <c r="D1281" i="4"/>
  <c r="E1281" i="4" s="1"/>
  <c r="E1281" i="6" s="1"/>
  <c r="D1280" i="4"/>
  <c r="D1279" i="4"/>
  <c r="E1279" i="4" s="1"/>
  <c r="E1279" i="6" s="1"/>
  <c r="D1278" i="4"/>
  <c r="D1277" i="4"/>
  <c r="E1277" i="4" s="1"/>
  <c r="E1277" i="6" s="1"/>
  <c r="D1276" i="4"/>
  <c r="D1275" i="4"/>
  <c r="D1274" i="4"/>
  <c r="E1274" i="4" s="1"/>
  <c r="E1274" i="6" s="1"/>
  <c r="D1273" i="4"/>
  <c r="E1273" i="4" s="1"/>
  <c r="E1273" i="6" s="1"/>
  <c r="D1272" i="4"/>
  <c r="D1271" i="4"/>
  <c r="E1271" i="4" s="1"/>
  <c r="E1271" i="6" s="1"/>
  <c r="D1270" i="4"/>
  <c r="D1269" i="4"/>
  <c r="E1269" i="4" s="1"/>
  <c r="E1269" i="6" s="1"/>
  <c r="D1268" i="4"/>
  <c r="D1267" i="4"/>
  <c r="D1266" i="4"/>
  <c r="E1266" i="4" s="1"/>
  <c r="E1266" i="6" s="1"/>
  <c r="D1265" i="4"/>
  <c r="E1265" i="4" s="1"/>
  <c r="E1265" i="6" s="1"/>
  <c r="D1264" i="4"/>
  <c r="D1263" i="4"/>
  <c r="E1263" i="4" s="1"/>
  <c r="E1263" i="6" s="1"/>
  <c r="D1262" i="4"/>
  <c r="D1261" i="4"/>
  <c r="E1261" i="4" s="1"/>
  <c r="E1261" i="6" s="1"/>
  <c r="D1260" i="4"/>
  <c r="D1259" i="4"/>
  <c r="D1258" i="4"/>
  <c r="E1258" i="4" s="1"/>
  <c r="E1258" i="6" s="1"/>
  <c r="D1257" i="4"/>
  <c r="E1257" i="4" s="1"/>
  <c r="E1257" i="6" s="1"/>
  <c r="D1256" i="4"/>
  <c r="D1255" i="4"/>
  <c r="D1254" i="4"/>
  <c r="D1253" i="4"/>
  <c r="D1252" i="4"/>
  <c r="D1251" i="4"/>
  <c r="D1250" i="4"/>
  <c r="E1250" i="4" s="1"/>
  <c r="E1250" i="6" s="1"/>
  <c r="D1249" i="4"/>
  <c r="E1249" i="4" s="1"/>
  <c r="E1249" i="6" s="1"/>
  <c r="D1248" i="4"/>
  <c r="D1247" i="4"/>
  <c r="E1247" i="4" s="1"/>
  <c r="E1247" i="6" s="1"/>
  <c r="D1246" i="4"/>
  <c r="D1245" i="4"/>
  <c r="E1245" i="4" s="1"/>
  <c r="E1245" i="6" s="1"/>
  <c r="D1244" i="4"/>
  <c r="D1243" i="4"/>
  <c r="D1242" i="4"/>
  <c r="E1242" i="4" s="1"/>
  <c r="E1242" i="6" s="1"/>
  <c r="D1241" i="4"/>
  <c r="E1241" i="4" s="1"/>
  <c r="E1241" i="6" s="1"/>
  <c r="D1240" i="4"/>
  <c r="D1239" i="4"/>
  <c r="E1239" i="4" s="1"/>
  <c r="E1239" i="6" s="1"/>
  <c r="D1238" i="4"/>
  <c r="D1237" i="4"/>
  <c r="D1236" i="4"/>
  <c r="D1235" i="4"/>
  <c r="D1234" i="4"/>
  <c r="E1234" i="4" s="1"/>
  <c r="E1234" i="6" s="1"/>
  <c r="D1233" i="4"/>
  <c r="E1233" i="4" s="1"/>
  <c r="E1233" i="6" s="1"/>
  <c r="D1232" i="4"/>
  <c r="D1231" i="4"/>
  <c r="E1231" i="4" s="1"/>
  <c r="E1231" i="6" s="1"/>
  <c r="D1230" i="4"/>
  <c r="D1229" i="4"/>
  <c r="E1229" i="4" s="1"/>
  <c r="E1229" i="6" s="1"/>
  <c r="D1228" i="4"/>
  <c r="D1227" i="4"/>
  <c r="D1226" i="4"/>
  <c r="E1226" i="4" s="1"/>
  <c r="E1226" i="6" s="1"/>
  <c r="D1225" i="4"/>
  <c r="E1225" i="4" s="1"/>
  <c r="E1225" i="6" s="1"/>
  <c r="D1224" i="4"/>
  <c r="D1223" i="4"/>
  <c r="D1222" i="4"/>
  <c r="D1221" i="4"/>
  <c r="E1221" i="4" s="1"/>
  <c r="E1221" i="6" s="1"/>
  <c r="D1220" i="4"/>
  <c r="D1219" i="4"/>
  <c r="D1218" i="4"/>
  <c r="E1218" i="4" s="1"/>
  <c r="E1218" i="6" s="1"/>
  <c r="D1217" i="4"/>
  <c r="E1217" i="4" s="1"/>
  <c r="E1217" i="6" s="1"/>
  <c r="D1216" i="4"/>
  <c r="D1215" i="4"/>
  <c r="E1215" i="4" s="1"/>
  <c r="E1215" i="6" s="1"/>
  <c r="D1214" i="4"/>
  <c r="D1213" i="4"/>
  <c r="E1213" i="4" s="1"/>
  <c r="E1213" i="6" s="1"/>
  <c r="D1212" i="4"/>
  <c r="D1211" i="4"/>
  <c r="D1210" i="4"/>
  <c r="E1210" i="4" s="1"/>
  <c r="E1210" i="6" s="1"/>
  <c r="D1209" i="4"/>
  <c r="E1209" i="4" s="1"/>
  <c r="E1209" i="6" s="1"/>
  <c r="D1208" i="4"/>
  <c r="D1207" i="4"/>
  <c r="E1207" i="4" s="1"/>
  <c r="E1207" i="6" s="1"/>
  <c r="D1206" i="4"/>
  <c r="D1205" i="4"/>
  <c r="D1204" i="4"/>
  <c r="D1203" i="4"/>
  <c r="D1202" i="4"/>
  <c r="E1202" i="4" s="1"/>
  <c r="E1202" i="6" s="1"/>
  <c r="D1201" i="4"/>
  <c r="E1201" i="4" s="1"/>
  <c r="E1201" i="6" s="1"/>
  <c r="D1200" i="4"/>
  <c r="D1199" i="4"/>
  <c r="D1198" i="4"/>
  <c r="D1197" i="4"/>
  <c r="E1197" i="4" s="1"/>
  <c r="E1197" i="6" s="1"/>
  <c r="D1196" i="4"/>
  <c r="D1195" i="4"/>
  <c r="D1194" i="4"/>
  <c r="E1194" i="4" s="1"/>
  <c r="E1194" i="6" s="1"/>
  <c r="D1193" i="4"/>
  <c r="E1193" i="4" s="1"/>
  <c r="E1193" i="6" s="1"/>
  <c r="D1192" i="4"/>
  <c r="D1191" i="4"/>
  <c r="E1191" i="4" s="1"/>
  <c r="E1191" i="6" s="1"/>
  <c r="D1190" i="4"/>
  <c r="D1189" i="4"/>
  <c r="E1189" i="4" s="1"/>
  <c r="E1189" i="6" s="1"/>
  <c r="D1188" i="4"/>
  <c r="D1187" i="4"/>
  <c r="D1186" i="4"/>
  <c r="E1186" i="4" s="1"/>
  <c r="E1186" i="6" s="1"/>
  <c r="D1185" i="4"/>
  <c r="E1185" i="4" s="1"/>
  <c r="E1185" i="6" s="1"/>
  <c r="D1184" i="4"/>
  <c r="D1183" i="4"/>
  <c r="E1183" i="4" s="1"/>
  <c r="E1183" i="6" s="1"/>
  <c r="D1182" i="4"/>
  <c r="D1181" i="4"/>
  <c r="E1181" i="4" s="1"/>
  <c r="E1181" i="6" s="1"/>
  <c r="D1180" i="4"/>
  <c r="D1179" i="4"/>
  <c r="D1178" i="4"/>
  <c r="D1177" i="4"/>
  <c r="E1177" i="4" s="1"/>
  <c r="E1177" i="6" s="1"/>
  <c r="D1176" i="4"/>
  <c r="D1175" i="4"/>
  <c r="D1174" i="4"/>
  <c r="D1173" i="4"/>
  <c r="E1173" i="4" s="1"/>
  <c r="E1173" i="6" s="1"/>
  <c r="D1172" i="4"/>
  <c r="D1171" i="4"/>
  <c r="D1170" i="4"/>
  <c r="E1170" i="4" s="1"/>
  <c r="E1170" i="6" s="1"/>
  <c r="D1169" i="4"/>
  <c r="E1169" i="4" s="1"/>
  <c r="E1169" i="6" s="1"/>
  <c r="D1168" i="4"/>
  <c r="D1167" i="4"/>
  <c r="E1167" i="4" s="1"/>
  <c r="E1167" i="6" s="1"/>
  <c r="D1166" i="4"/>
  <c r="D1165" i="4"/>
  <c r="E1165" i="4" s="1"/>
  <c r="E1165" i="6" s="1"/>
  <c r="D1164" i="4"/>
  <c r="D1163" i="4"/>
  <c r="D1162" i="4"/>
  <c r="E1162" i="4" s="1"/>
  <c r="E1162" i="6" s="1"/>
  <c r="D1161" i="4"/>
  <c r="E1161" i="4" s="1"/>
  <c r="E1161" i="6" s="1"/>
  <c r="D1160" i="4"/>
  <c r="D1159" i="4"/>
  <c r="E1159" i="4" s="1"/>
  <c r="E1159" i="6" s="1"/>
  <c r="D1158" i="4"/>
  <c r="D1157" i="4"/>
  <c r="E1157" i="4" s="1"/>
  <c r="E1157" i="6" s="1"/>
  <c r="D1156" i="4"/>
  <c r="D1155" i="4"/>
  <c r="D1154" i="4"/>
  <c r="E1154" i="4" s="1"/>
  <c r="E1154" i="6" s="1"/>
  <c r="D1153" i="4"/>
  <c r="E1153" i="4" s="1"/>
  <c r="E1153" i="6" s="1"/>
  <c r="D1152" i="4"/>
  <c r="D1151" i="4"/>
  <c r="E1151" i="4" s="1"/>
  <c r="E1151" i="6" s="1"/>
  <c r="D1150" i="4"/>
  <c r="D1149" i="4"/>
  <c r="D1148" i="4"/>
  <c r="D1147" i="4"/>
  <c r="D1146" i="4"/>
  <c r="E1146" i="4" s="1"/>
  <c r="E1146" i="6" s="1"/>
  <c r="D1145" i="4"/>
  <c r="E1145" i="4" s="1"/>
  <c r="E1145" i="6" s="1"/>
  <c r="D1144" i="4"/>
  <c r="E1144" i="4" s="1"/>
  <c r="E1144" i="6" s="1"/>
  <c r="D1143" i="4"/>
  <c r="E1143" i="4" s="1"/>
  <c r="E1143" i="6" s="1"/>
  <c r="D1142" i="4"/>
  <c r="E1142" i="4" s="1"/>
  <c r="E1142" i="6" s="1"/>
  <c r="D1141" i="4"/>
  <c r="E1141" i="4" s="1"/>
  <c r="E1141" i="6" s="1"/>
  <c r="D1140" i="4"/>
  <c r="E1140" i="4" s="1"/>
  <c r="E1140" i="6" s="1"/>
  <c r="D1139" i="4"/>
  <c r="D1138" i="4"/>
  <c r="E1138" i="4" s="1"/>
  <c r="E1138" i="6" s="1"/>
  <c r="D1137" i="4"/>
  <c r="E1137" i="4" s="1"/>
  <c r="E1137" i="6" s="1"/>
  <c r="D1136" i="4"/>
  <c r="E1136" i="4" s="1"/>
  <c r="E1136" i="6" s="1"/>
  <c r="D1135" i="4"/>
  <c r="E1135" i="4" s="1"/>
  <c r="E1135" i="6" s="1"/>
  <c r="D1134" i="4"/>
  <c r="D1133" i="4"/>
  <c r="D1132" i="4"/>
  <c r="D1131" i="4"/>
  <c r="D1130" i="4"/>
  <c r="E1130" i="4" s="1"/>
  <c r="E1130" i="6" s="1"/>
  <c r="D1129" i="4"/>
  <c r="E1129" i="4" s="1"/>
  <c r="E1129" i="6" s="1"/>
  <c r="D1128" i="4"/>
  <c r="E1128" i="4" s="1"/>
  <c r="E1128" i="6" s="1"/>
  <c r="D1127" i="4"/>
  <c r="E1127" i="4" s="1"/>
  <c r="E1127" i="6" s="1"/>
  <c r="D1126" i="4"/>
  <c r="E1126" i="4" s="1"/>
  <c r="E1126" i="6" s="1"/>
  <c r="D1125" i="4"/>
  <c r="E1125" i="4" s="1"/>
  <c r="E1125" i="6" s="1"/>
  <c r="D1124" i="4"/>
  <c r="E1124" i="4" s="1"/>
  <c r="E1124" i="6" s="1"/>
  <c r="D1123" i="4"/>
  <c r="D1122" i="4"/>
  <c r="D1121" i="4"/>
  <c r="E1121" i="4" s="1"/>
  <c r="E1121" i="6" s="1"/>
  <c r="D1120" i="4"/>
  <c r="E1120" i="4" s="1"/>
  <c r="E1120" i="6" s="1"/>
  <c r="D1119" i="4"/>
  <c r="E1119" i="4" s="1"/>
  <c r="E1119" i="6" s="1"/>
  <c r="D1118" i="4"/>
  <c r="E1118" i="4" s="1"/>
  <c r="E1118" i="6" s="1"/>
  <c r="D1117" i="4"/>
  <c r="E1117" i="4" s="1"/>
  <c r="E1117" i="6" s="1"/>
  <c r="D1116" i="4"/>
  <c r="E1116" i="4" s="1"/>
  <c r="E1116" i="6" s="1"/>
  <c r="D1115" i="4"/>
  <c r="D1114" i="4"/>
  <c r="E1114" i="4" s="1"/>
  <c r="E1114" i="6" s="1"/>
  <c r="D1113" i="4"/>
  <c r="E1113" i="4" s="1"/>
  <c r="E1113" i="6" s="1"/>
  <c r="D1112" i="4"/>
  <c r="E1112" i="4" s="1"/>
  <c r="E1112" i="6" s="1"/>
  <c r="D1111" i="4"/>
  <c r="E1111" i="4" s="1"/>
  <c r="E1111" i="6" s="1"/>
  <c r="D1110" i="4"/>
  <c r="D1109" i="4"/>
  <c r="E1109" i="4" s="1"/>
  <c r="E1109" i="6" s="1"/>
  <c r="D1108" i="4"/>
  <c r="D1107" i="4"/>
  <c r="D1106" i="4"/>
  <c r="E1106" i="4" s="1"/>
  <c r="E1106" i="6" s="1"/>
  <c r="D1105" i="4"/>
  <c r="E1105" i="4" s="1"/>
  <c r="E1105" i="6" s="1"/>
  <c r="D1104" i="4"/>
  <c r="E1104" i="4" s="1"/>
  <c r="E1104" i="6" s="1"/>
  <c r="D1103" i="4"/>
  <c r="E1103" i="4" s="1"/>
  <c r="E1103" i="6" s="1"/>
  <c r="D1102" i="4"/>
  <c r="E1102" i="4" s="1"/>
  <c r="E1102" i="6" s="1"/>
  <c r="D1101" i="4"/>
  <c r="E1101" i="4" s="1"/>
  <c r="E1101" i="6" s="1"/>
  <c r="D1100" i="4"/>
  <c r="E1100" i="4" s="1"/>
  <c r="E1100" i="6" s="1"/>
  <c r="D1099" i="4"/>
  <c r="D1098" i="4"/>
  <c r="E1098" i="4" s="1"/>
  <c r="E1098" i="6" s="1"/>
  <c r="D1097" i="4"/>
  <c r="E1097" i="4" s="1"/>
  <c r="E1097" i="6" s="1"/>
  <c r="D1096" i="4"/>
  <c r="E1096" i="4" s="1"/>
  <c r="E1096" i="6" s="1"/>
  <c r="D1095" i="4"/>
  <c r="E1095" i="4" s="1"/>
  <c r="E1095" i="6" s="1"/>
  <c r="D1094" i="4"/>
  <c r="E1094" i="4" s="1"/>
  <c r="E1094" i="6" s="1"/>
  <c r="D1093" i="4"/>
  <c r="D1092" i="4"/>
  <c r="D1091" i="4"/>
  <c r="D1090" i="4"/>
  <c r="E1090" i="4" s="1"/>
  <c r="E1090" i="6" s="1"/>
  <c r="D1089" i="4"/>
  <c r="E1089" i="4" s="1"/>
  <c r="E1089" i="6" s="1"/>
  <c r="D1088" i="4"/>
  <c r="E1088" i="4" s="1"/>
  <c r="E1088" i="6" s="1"/>
  <c r="D1087" i="4"/>
  <c r="E1087" i="4" s="1"/>
  <c r="E1087" i="6" s="1"/>
  <c r="D1086" i="4"/>
  <c r="E1086" i="4" s="1"/>
  <c r="E1086" i="6" s="1"/>
  <c r="D1085" i="4"/>
  <c r="E1085" i="4" s="1"/>
  <c r="E1085" i="6" s="1"/>
  <c r="D1084" i="4"/>
  <c r="E1084" i="4" s="1"/>
  <c r="E1084" i="6" s="1"/>
  <c r="D1083" i="4"/>
  <c r="D1082" i="4"/>
  <c r="E1082" i="4" s="1"/>
  <c r="E1082" i="6" s="1"/>
  <c r="D1081" i="4"/>
  <c r="E1081" i="4" s="1"/>
  <c r="E1081" i="6" s="1"/>
  <c r="D1080" i="4"/>
  <c r="E1080" i="4" s="1"/>
  <c r="E1080" i="6" s="1"/>
  <c r="D1079" i="4"/>
  <c r="D1078" i="4"/>
  <c r="D1077" i="4"/>
  <c r="D1076" i="4"/>
  <c r="E1076" i="4" s="1"/>
  <c r="E1076" i="6" s="1"/>
  <c r="D1075" i="4"/>
  <c r="D1074" i="4"/>
  <c r="E1074" i="4" s="1"/>
  <c r="E1074" i="6" s="1"/>
  <c r="D1073" i="4"/>
  <c r="E1073" i="4" s="1"/>
  <c r="E1073" i="6" s="1"/>
  <c r="D1072" i="4"/>
  <c r="E1072" i="4" s="1"/>
  <c r="E1072" i="6" s="1"/>
  <c r="D1071" i="4"/>
  <c r="E1071" i="4" s="1"/>
  <c r="E1071" i="6" s="1"/>
  <c r="D1070" i="4"/>
  <c r="E1070" i="4" s="1"/>
  <c r="E1070" i="6" s="1"/>
  <c r="D1069" i="4"/>
  <c r="E1069" i="4" s="1"/>
  <c r="E1069" i="6" s="1"/>
  <c r="D1068" i="4"/>
  <c r="E1068" i="4" s="1"/>
  <c r="E1068" i="6" s="1"/>
  <c r="D1067" i="4"/>
  <c r="D1066" i="4"/>
  <c r="E1066" i="4" s="1"/>
  <c r="E1066" i="6" s="1"/>
  <c r="D1065" i="4"/>
  <c r="E1065" i="4" s="1"/>
  <c r="E1065" i="6" s="1"/>
  <c r="D1064" i="4"/>
  <c r="E1064" i="4" s="1"/>
  <c r="E1064" i="6" s="1"/>
  <c r="D1063" i="4"/>
  <c r="E1063" i="4" s="1"/>
  <c r="E1063" i="6" s="1"/>
  <c r="D1062" i="4"/>
  <c r="E1062" i="4" s="1"/>
  <c r="E1062" i="6" s="1"/>
  <c r="D1061" i="4"/>
  <c r="E1061" i="4" s="1"/>
  <c r="E1061" i="6" s="1"/>
  <c r="D1060" i="4"/>
  <c r="D1059" i="4"/>
  <c r="D1058" i="4"/>
  <c r="E1058" i="4" s="1"/>
  <c r="E1058" i="6" s="1"/>
  <c r="D1057" i="4"/>
  <c r="E1057" i="4" s="1"/>
  <c r="E1057" i="6" s="1"/>
  <c r="D1056" i="4"/>
  <c r="E1056" i="4" s="1"/>
  <c r="E1056" i="6" s="1"/>
  <c r="D1055" i="4"/>
  <c r="D1054" i="4"/>
  <c r="E1054" i="4" s="1"/>
  <c r="E1054" i="6" s="1"/>
  <c r="D1053" i="4"/>
  <c r="D1052" i="4"/>
  <c r="E1052" i="4" s="1"/>
  <c r="E1052" i="6" s="1"/>
  <c r="D1051" i="4"/>
  <c r="D1050" i="4"/>
  <c r="E1050" i="4" s="1"/>
  <c r="E1050" i="6" s="1"/>
  <c r="D1049" i="4"/>
  <c r="E1049" i="4" s="1"/>
  <c r="E1049" i="6" s="1"/>
  <c r="D1048" i="4"/>
  <c r="E1048" i="4" s="1"/>
  <c r="E1048" i="6" s="1"/>
  <c r="D1047" i="4"/>
  <c r="E1047" i="4" s="1"/>
  <c r="E1047" i="6" s="1"/>
  <c r="D1046" i="4"/>
  <c r="E1046" i="4" s="1"/>
  <c r="E1046" i="6" s="1"/>
  <c r="D1045" i="4"/>
  <c r="E1045" i="4" s="1"/>
  <c r="E1045" i="6" s="1"/>
  <c r="D1044" i="4"/>
  <c r="E1044" i="4" s="1"/>
  <c r="E1044" i="6" s="1"/>
  <c r="D1043" i="4"/>
  <c r="D1042" i="4"/>
  <c r="E1042" i="4" s="1"/>
  <c r="E1042" i="6" s="1"/>
  <c r="D1041" i="4"/>
  <c r="E1041" i="4" s="1"/>
  <c r="E1041" i="6" s="1"/>
  <c r="D1040" i="4"/>
  <c r="E1040" i="4" s="1"/>
  <c r="E1040" i="6" s="1"/>
  <c r="D1039" i="4"/>
  <c r="E1039" i="4" s="1"/>
  <c r="E1039" i="6" s="1"/>
  <c r="D1038" i="4"/>
  <c r="E1038" i="4" s="1"/>
  <c r="E1038" i="6" s="1"/>
  <c r="D1037" i="4"/>
  <c r="E1037" i="4" s="1"/>
  <c r="E1037" i="6" s="1"/>
  <c r="D1036" i="4"/>
  <c r="D1035" i="4"/>
  <c r="D1034" i="4"/>
  <c r="E1034" i="4" s="1"/>
  <c r="E1034" i="6" s="1"/>
  <c r="D1033" i="4"/>
  <c r="E1033" i="4" s="1"/>
  <c r="E1033" i="6" s="1"/>
  <c r="D1032" i="4"/>
  <c r="E1032" i="4" s="1"/>
  <c r="E1032" i="6" s="1"/>
  <c r="D1031" i="4"/>
  <c r="E1031" i="4" s="1"/>
  <c r="E1031" i="6" s="1"/>
  <c r="D1030" i="4"/>
  <c r="D1029" i="4"/>
  <c r="E1029" i="4" s="1"/>
  <c r="E1029" i="6" s="1"/>
  <c r="D1028" i="4"/>
  <c r="D1027" i="4"/>
  <c r="D1026" i="4"/>
  <c r="E1026" i="4" s="1"/>
  <c r="E1026" i="6" s="1"/>
  <c r="D1025" i="4"/>
  <c r="E1025" i="4" s="1"/>
  <c r="E1025" i="6" s="1"/>
  <c r="D1024" i="4"/>
  <c r="E1024" i="4" s="1"/>
  <c r="E1024" i="6" s="1"/>
  <c r="D1023" i="4"/>
  <c r="E1023" i="4" s="1"/>
  <c r="E1023" i="6" s="1"/>
  <c r="D1022" i="4"/>
  <c r="E1022" i="4" s="1"/>
  <c r="E1022" i="6" s="1"/>
  <c r="D1021" i="4"/>
  <c r="E1021" i="4" s="1"/>
  <c r="E1021" i="6" s="1"/>
  <c r="D1020" i="4"/>
  <c r="D1019" i="4"/>
  <c r="D1018" i="4"/>
  <c r="E1018" i="4" s="1"/>
  <c r="E1018" i="6" s="1"/>
  <c r="D1017" i="4"/>
  <c r="E1017" i="4" s="1"/>
  <c r="E1017" i="6" s="1"/>
  <c r="D1016" i="4"/>
  <c r="E1016" i="4" s="1"/>
  <c r="E1016" i="6" s="1"/>
  <c r="D1015" i="4"/>
  <c r="E1015" i="4" s="1"/>
  <c r="E1015" i="6" s="1"/>
  <c r="D1014" i="4"/>
  <c r="E1014" i="4" s="1"/>
  <c r="E1014" i="6" s="1"/>
  <c r="D1013" i="4"/>
  <c r="E1013" i="4" s="1"/>
  <c r="E1013" i="6" s="1"/>
  <c r="D1012" i="4"/>
  <c r="E1012" i="4" s="1"/>
  <c r="E1012" i="6" s="1"/>
  <c r="D1011" i="4"/>
  <c r="D1010" i="4"/>
  <c r="E1010" i="4" s="1"/>
  <c r="E1010" i="6" s="1"/>
  <c r="D1009" i="4"/>
  <c r="E1009" i="4" s="1"/>
  <c r="E1009" i="6" s="1"/>
  <c r="D1008" i="4"/>
  <c r="D1007" i="4"/>
  <c r="D1006" i="4"/>
  <c r="E1006" i="4" s="1"/>
  <c r="E1006" i="6" s="1"/>
  <c r="D1005" i="4"/>
  <c r="E1005" i="4" s="1"/>
  <c r="E1005" i="6" s="1"/>
  <c r="D1004" i="4"/>
  <c r="E1004" i="4" s="1"/>
  <c r="E1004" i="6" s="1"/>
  <c r="D1003" i="4"/>
  <c r="D1002" i="4"/>
  <c r="E1002" i="4" s="1"/>
  <c r="E1002" i="6" s="1"/>
  <c r="D1001" i="4"/>
  <c r="E1001" i="4" s="1"/>
  <c r="E1001" i="6" s="1"/>
  <c r="D1000" i="4"/>
  <c r="D999" i="4"/>
  <c r="E999" i="4" s="1"/>
  <c r="E999" i="6" s="1"/>
  <c r="D998" i="4"/>
  <c r="E998" i="4" s="1"/>
  <c r="E998" i="6" s="1"/>
  <c r="D997" i="4"/>
  <c r="E997" i="4" s="1"/>
  <c r="E997" i="6" s="1"/>
  <c r="D996" i="4"/>
  <c r="E996" i="4" s="1"/>
  <c r="E996" i="6" s="1"/>
  <c r="D995" i="4"/>
  <c r="D994" i="4"/>
  <c r="E994" i="4" s="1"/>
  <c r="E994" i="6" s="1"/>
  <c r="D993" i="4"/>
  <c r="E993" i="4" s="1"/>
  <c r="E993" i="6" s="1"/>
  <c r="D992" i="4"/>
  <c r="D991" i="4"/>
  <c r="D990" i="4"/>
  <c r="E990" i="4" s="1"/>
  <c r="E990" i="6" s="1"/>
  <c r="D989" i="4"/>
  <c r="E989" i="4" s="1"/>
  <c r="E989" i="6" s="1"/>
  <c r="D988" i="4"/>
  <c r="D987" i="4"/>
  <c r="D986" i="4"/>
  <c r="E986" i="4" s="1"/>
  <c r="E986" i="6" s="1"/>
  <c r="D985" i="4"/>
  <c r="E985" i="4" s="1"/>
  <c r="E985" i="6" s="1"/>
  <c r="D984" i="4"/>
  <c r="D983" i="4"/>
  <c r="E983" i="4" s="1"/>
  <c r="E983" i="6" s="1"/>
  <c r="D982" i="4"/>
  <c r="E982" i="4" s="1"/>
  <c r="E982" i="6" s="1"/>
  <c r="D981" i="4"/>
  <c r="E981" i="4" s="1"/>
  <c r="E981" i="6" s="1"/>
  <c r="D980" i="4"/>
  <c r="E980" i="4" s="1"/>
  <c r="E980" i="6" s="1"/>
  <c r="D979" i="4"/>
  <c r="D978" i="4"/>
  <c r="E978" i="4" s="1"/>
  <c r="E978" i="6" s="1"/>
  <c r="D977" i="4"/>
  <c r="E977" i="4" s="1"/>
  <c r="E977" i="6" s="1"/>
  <c r="D976" i="4"/>
  <c r="D975" i="4"/>
  <c r="D974" i="4"/>
  <c r="E974" i="4" s="1"/>
  <c r="E974" i="6" s="1"/>
  <c r="D973" i="4"/>
  <c r="E973" i="4" s="1"/>
  <c r="E973" i="6" s="1"/>
  <c r="D972" i="4"/>
  <c r="D971" i="4"/>
  <c r="D970" i="4"/>
  <c r="E970" i="4" s="1"/>
  <c r="E970" i="6" s="1"/>
  <c r="D969" i="4"/>
  <c r="E969" i="4" s="1"/>
  <c r="E969" i="6" s="1"/>
  <c r="D968" i="4"/>
  <c r="D967" i="4"/>
  <c r="E967" i="4" s="1"/>
  <c r="E967" i="6" s="1"/>
  <c r="D966" i="4"/>
  <c r="E966" i="4" s="1"/>
  <c r="E966" i="6" s="1"/>
  <c r="D965" i="4"/>
  <c r="E965" i="4" s="1"/>
  <c r="E965" i="6" s="1"/>
  <c r="D964" i="4"/>
  <c r="D963" i="4"/>
  <c r="D962" i="4"/>
  <c r="E962" i="4" s="1"/>
  <c r="E962" i="6" s="1"/>
  <c r="D961" i="4"/>
  <c r="E961" i="4" s="1"/>
  <c r="E961" i="6" s="1"/>
  <c r="D960" i="4"/>
  <c r="D959" i="4"/>
  <c r="D958" i="4"/>
  <c r="E958" i="4" s="1"/>
  <c r="E958" i="6" s="1"/>
  <c r="D957" i="4"/>
  <c r="E957" i="4" s="1"/>
  <c r="E957" i="6" s="1"/>
  <c r="D956" i="4"/>
  <c r="E956" i="4" s="1"/>
  <c r="E956" i="6" s="1"/>
  <c r="D955" i="4"/>
  <c r="D954" i="4"/>
  <c r="E954" i="4" s="1"/>
  <c r="E954" i="6" s="1"/>
  <c r="D953" i="4"/>
  <c r="E953" i="4" s="1"/>
  <c r="E953" i="6" s="1"/>
  <c r="D952" i="4"/>
  <c r="D951" i="4"/>
  <c r="E951" i="4" s="1"/>
  <c r="E951" i="6" s="1"/>
  <c r="D950" i="4"/>
  <c r="D949" i="4"/>
  <c r="D948" i="4"/>
  <c r="E948" i="4" s="1"/>
  <c r="E948" i="6" s="1"/>
  <c r="D947" i="4"/>
  <c r="D946" i="4"/>
  <c r="E946" i="4" s="1"/>
  <c r="E946" i="6" s="1"/>
  <c r="D945" i="4"/>
  <c r="E945" i="4" s="1"/>
  <c r="E945" i="6" s="1"/>
  <c r="D944" i="4"/>
  <c r="D943" i="4"/>
  <c r="D942" i="4"/>
  <c r="E942" i="4" s="1"/>
  <c r="E942" i="6" s="1"/>
  <c r="D941" i="4"/>
  <c r="E941" i="4" s="1"/>
  <c r="E941" i="6" s="1"/>
  <c r="D940" i="4"/>
  <c r="E940" i="4" s="1"/>
  <c r="E940" i="6" s="1"/>
  <c r="D939" i="4"/>
  <c r="D938" i="4"/>
  <c r="E938" i="4" s="1"/>
  <c r="E938" i="6" s="1"/>
  <c r="D937" i="4"/>
  <c r="E937" i="4" s="1"/>
  <c r="E937" i="6" s="1"/>
  <c r="D936" i="4"/>
  <c r="D935" i="4"/>
  <c r="E935" i="4" s="1"/>
  <c r="E935" i="6" s="1"/>
  <c r="D934" i="4"/>
  <c r="E934" i="4" s="1"/>
  <c r="E934" i="6" s="1"/>
  <c r="D933" i="4"/>
  <c r="D932" i="4"/>
  <c r="E932" i="4" s="1"/>
  <c r="E932" i="6" s="1"/>
  <c r="D931" i="4"/>
  <c r="D930" i="4"/>
  <c r="E930" i="4" s="1"/>
  <c r="E930" i="6" s="1"/>
  <c r="D929" i="4"/>
  <c r="E929" i="4" s="1"/>
  <c r="E929" i="6" s="1"/>
  <c r="D928" i="4"/>
  <c r="D927" i="4"/>
  <c r="E927" i="4" s="1"/>
  <c r="E927" i="6" s="1"/>
  <c r="D926" i="4"/>
  <c r="E926" i="4" s="1"/>
  <c r="E926" i="6" s="1"/>
  <c r="D925" i="4"/>
  <c r="E925" i="4" s="1"/>
  <c r="E925" i="6" s="1"/>
  <c r="D924" i="4"/>
  <c r="D923" i="4"/>
  <c r="D922" i="4"/>
  <c r="E922" i="4" s="1"/>
  <c r="E922" i="6" s="1"/>
  <c r="D921" i="4"/>
  <c r="E921" i="4" s="1"/>
  <c r="E921" i="6" s="1"/>
  <c r="D920" i="4"/>
  <c r="D919" i="4"/>
  <c r="E919" i="4" s="1"/>
  <c r="E919" i="6" s="1"/>
  <c r="D918" i="4"/>
  <c r="E918" i="4" s="1"/>
  <c r="E918" i="6" s="1"/>
  <c r="D917" i="4"/>
  <c r="E917" i="4" s="1"/>
  <c r="E917" i="6" s="1"/>
  <c r="D916" i="4"/>
  <c r="E916" i="4" s="1"/>
  <c r="E916" i="6" s="1"/>
  <c r="D915" i="4"/>
  <c r="D914" i="4"/>
  <c r="E914" i="4" s="1"/>
  <c r="E914" i="6" s="1"/>
  <c r="D913" i="4"/>
  <c r="E913" i="4" s="1"/>
  <c r="E913" i="6" s="1"/>
  <c r="D912" i="4"/>
  <c r="D911" i="4"/>
  <c r="E911" i="4" s="1"/>
  <c r="E911" i="6" s="1"/>
  <c r="D910" i="4"/>
  <c r="E910" i="4" s="1"/>
  <c r="E910" i="6" s="1"/>
  <c r="D909" i="4"/>
  <c r="D908" i="4"/>
  <c r="D907" i="4"/>
  <c r="D906" i="4"/>
  <c r="E906" i="4" s="1"/>
  <c r="E906" i="6" s="1"/>
  <c r="D905" i="4"/>
  <c r="E905" i="4" s="1"/>
  <c r="E905" i="6" s="1"/>
  <c r="D904" i="4"/>
  <c r="D903" i="4"/>
  <c r="E903" i="4" s="1"/>
  <c r="E903" i="6" s="1"/>
  <c r="D902" i="4"/>
  <c r="E902" i="4" s="1"/>
  <c r="E902" i="6" s="1"/>
  <c r="D901" i="4"/>
  <c r="E901" i="4" s="1"/>
  <c r="E901" i="6" s="1"/>
  <c r="D900" i="4"/>
  <c r="D899" i="4"/>
  <c r="D898" i="4"/>
  <c r="E898" i="4" s="1"/>
  <c r="E898" i="6" s="1"/>
  <c r="D897" i="4"/>
  <c r="E897" i="4" s="1"/>
  <c r="E897" i="6" s="1"/>
  <c r="D896" i="4"/>
  <c r="D895" i="4"/>
  <c r="D894" i="4"/>
  <c r="E894" i="4" s="1"/>
  <c r="E894" i="6" s="1"/>
  <c r="D893" i="4"/>
  <c r="D892" i="4"/>
  <c r="E892" i="4" s="1"/>
  <c r="E892" i="6" s="1"/>
  <c r="D891" i="4"/>
  <c r="D890" i="4"/>
  <c r="E890" i="4" s="1"/>
  <c r="E890" i="6" s="1"/>
  <c r="D889" i="4"/>
  <c r="E889" i="4" s="1"/>
  <c r="E889" i="6" s="1"/>
  <c r="D888" i="4"/>
  <c r="D887" i="4"/>
  <c r="E887" i="4" s="1"/>
  <c r="E887" i="6" s="1"/>
  <c r="D886" i="4"/>
  <c r="E886" i="4" s="1"/>
  <c r="E886" i="6" s="1"/>
  <c r="D885" i="4"/>
  <c r="E885" i="4" s="1"/>
  <c r="E885" i="6" s="1"/>
  <c r="D884" i="4"/>
  <c r="E884" i="4" s="1"/>
  <c r="E884" i="6" s="1"/>
  <c r="D883" i="4"/>
  <c r="D882" i="4"/>
  <c r="E882" i="4" s="1"/>
  <c r="E882" i="6" s="1"/>
  <c r="D881" i="4"/>
  <c r="E881" i="4" s="1"/>
  <c r="E881" i="6" s="1"/>
  <c r="D880" i="4"/>
  <c r="D879" i="4"/>
  <c r="E879" i="4" s="1"/>
  <c r="E879" i="6" s="1"/>
  <c r="D878" i="4"/>
  <c r="E878" i="4" s="1"/>
  <c r="E878" i="6" s="1"/>
  <c r="D877" i="4"/>
  <c r="D876" i="4"/>
  <c r="E876" i="4" s="1"/>
  <c r="E876" i="6" s="1"/>
  <c r="D875" i="4"/>
  <c r="D874" i="4"/>
  <c r="E874" i="4" s="1"/>
  <c r="E874" i="6" s="1"/>
  <c r="D873" i="4"/>
  <c r="E873" i="4" s="1"/>
  <c r="E873" i="6" s="1"/>
  <c r="D872" i="4"/>
  <c r="D871" i="4"/>
  <c r="E871" i="4" s="1"/>
  <c r="E871" i="6" s="1"/>
  <c r="D870" i="4"/>
  <c r="E870" i="4" s="1"/>
  <c r="E870" i="6" s="1"/>
  <c r="D869" i="4"/>
  <c r="E869" i="4" s="1"/>
  <c r="E869" i="6" s="1"/>
  <c r="D868" i="4"/>
  <c r="E868" i="4" s="1"/>
  <c r="E868" i="6" s="1"/>
  <c r="D867" i="4"/>
  <c r="D866" i="4"/>
  <c r="E866" i="4" s="1"/>
  <c r="E866" i="6" s="1"/>
  <c r="D865" i="4"/>
  <c r="E865" i="4" s="1"/>
  <c r="E865" i="6" s="1"/>
  <c r="D864" i="4"/>
  <c r="D863" i="4"/>
  <c r="E863" i="4" s="1"/>
  <c r="E863" i="6" s="1"/>
  <c r="D862" i="4"/>
  <c r="E862" i="4" s="1"/>
  <c r="E862" i="6" s="1"/>
  <c r="D861" i="4"/>
  <c r="D860" i="4"/>
  <c r="D859" i="4"/>
  <c r="D858" i="4"/>
  <c r="E858" i="4" s="1"/>
  <c r="E858" i="6" s="1"/>
  <c r="D857" i="4"/>
  <c r="E857" i="4" s="1"/>
  <c r="E857" i="6" s="1"/>
  <c r="D856" i="4"/>
  <c r="D855" i="4"/>
  <c r="E855" i="4" s="1"/>
  <c r="E855" i="6" s="1"/>
  <c r="D854" i="4"/>
  <c r="E854" i="4" s="1"/>
  <c r="E854" i="6" s="1"/>
  <c r="D853" i="4"/>
  <c r="D852" i="4"/>
  <c r="E852" i="4" s="1"/>
  <c r="E852" i="6" s="1"/>
  <c r="D851" i="4"/>
  <c r="D850" i="4"/>
  <c r="E850" i="4" s="1"/>
  <c r="E850" i="6" s="1"/>
  <c r="D849" i="4"/>
  <c r="E849" i="4" s="1"/>
  <c r="E849" i="6" s="1"/>
  <c r="D848" i="4"/>
  <c r="D847" i="4"/>
  <c r="E847" i="4" s="1"/>
  <c r="E847" i="6" s="1"/>
  <c r="D846" i="4"/>
  <c r="E846" i="4" s="1"/>
  <c r="E846" i="6" s="1"/>
  <c r="D845" i="4"/>
  <c r="E845" i="4" s="1"/>
  <c r="E845" i="6" s="1"/>
  <c r="D844" i="4"/>
  <c r="D843" i="4"/>
  <c r="D842" i="4"/>
  <c r="E842" i="4" s="1"/>
  <c r="E842" i="6" s="1"/>
  <c r="D841" i="4"/>
  <c r="E841" i="4" s="1"/>
  <c r="E841" i="6" s="1"/>
  <c r="D840" i="4"/>
  <c r="D839" i="4"/>
  <c r="E839" i="4" s="1"/>
  <c r="E839" i="6" s="1"/>
  <c r="D838" i="4"/>
  <c r="E838" i="4" s="1"/>
  <c r="E838" i="6" s="1"/>
  <c r="D837" i="4"/>
  <c r="E837" i="4" s="1"/>
  <c r="E837" i="6" s="1"/>
  <c r="D836" i="4"/>
  <c r="D835" i="4"/>
  <c r="D834" i="4"/>
  <c r="E834" i="4" s="1"/>
  <c r="E834" i="6" s="1"/>
  <c r="D833" i="4"/>
  <c r="E833" i="4" s="1"/>
  <c r="E833" i="6" s="1"/>
  <c r="D832" i="4"/>
  <c r="D831" i="4"/>
  <c r="E831" i="4" s="1"/>
  <c r="E831" i="6" s="1"/>
  <c r="D830" i="4"/>
  <c r="D829" i="4"/>
  <c r="E829" i="4" s="1"/>
  <c r="E829" i="6" s="1"/>
  <c r="D828" i="4"/>
  <c r="E828" i="4" s="1"/>
  <c r="E828" i="6" s="1"/>
  <c r="D827" i="4"/>
  <c r="D826" i="4"/>
  <c r="E826" i="4" s="1"/>
  <c r="E826" i="6" s="1"/>
  <c r="D825" i="4"/>
  <c r="E825" i="4" s="1"/>
  <c r="E825" i="6" s="1"/>
  <c r="D824" i="4"/>
  <c r="D823" i="4"/>
  <c r="E823" i="4" s="1"/>
  <c r="E823" i="6" s="1"/>
  <c r="D822" i="4"/>
  <c r="E822" i="4" s="1"/>
  <c r="E822" i="6" s="1"/>
  <c r="D821" i="4"/>
  <c r="D820" i="4"/>
  <c r="E820" i="4" s="1"/>
  <c r="E820" i="6" s="1"/>
  <c r="D819" i="4"/>
  <c r="D818" i="4"/>
  <c r="E818" i="4" s="1"/>
  <c r="E818" i="6" s="1"/>
  <c r="D817" i="4"/>
  <c r="E817" i="4" s="1"/>
  <c r="E817" i="6" s="1"/>
  <c r="D816" i="4"/>
  <c r="D815" i="4"/>
  <c r="E815" i="4" s="1"/>
  <c r="E815" i="6" s="1"/>
  <c r="D814" i="4"/>
  <c r="E814" i="4" s="1"/>
  <c r="E814" i="6" s="1"/>
  <c r="D813" i="4"/>
  <c r="E813" i="4" s="1"/>
  <c r="E813" i="6" s="1"/>
  <c r="D812" i="4"/>
  <c r="E812" i="4" s="1"/>
  <c r="E812" i="6" s="1"/>
  <c r="D811" i="4"/>
  <c r="D810" i="4"/>
  <c r="E810" i="4" s="1"/>
  <c r="E810" i="6" s="1"/>
  <c r="D809" i="4"/>
  <c r="E809" i="4" s="1"/>
  <c r="E809" i="6" s="1"/>
  <c r="D808" i="4"/>
  <c r="D807" i="4"/>
  <c r="E807" i="4" s="1"/>
  <c r="E807" i="6" s="1"/>
  <c r="D806" i="4"/>
  <c r="E806" i="4" s="1"/>
  <c r="E806" i="6" s="1"/>
  <c r="D805" i="4"/>
  <c r="D804" i="4"/>
  <c r="E804" i="4" s="1"/>
  <c r="E804" i="6" s="1"/>
  <c r="D803" i="4"/>
  <c r="D802" i="4"/>
  <c r="E802" i="4" s="1"/>
  <c r="E802" i="6" s="1"/>
  <c r="D801" i="4"/>
  <c r="E801" i="4" s="1"/>
  <c r="E801" i="6" s="1"/>
  <c r="D800" i="4"/>
  <c r="D799" i="4"/>
  <c r="E799" i="4" s="1"/>
  <c r="E799" i="6" s="1"/>
  <c r="D798" i="4"/>
  <c r="E798" i="4" s="1"/>
  <c r="E798" i="6" s="1"/>
  <c r="D797" i="4"/>
  <c r="D796" i="4"/>
  <c r="E796" i="4" s="1"/>
  <c r="E796" i="6" s="1"/>
  <c r="D795" i="4"/>
  <c r="D794" i="4"/>
  <c r="E794" i="4" s="1"/>
  <c r="E794" i="6" s="1"/>
  <c r="D793" i="4"/>
  <c r="E793" i="4" s="1"/>
  <c r="E793" i="6" s="1"/>
  <c r="D792" i="4"/>
  <c r="D791" i="4"/>
  <c r="E791" i="4" s="1"/>
  <c r="E791" i="6" s="1"/>
  <c r="D790" i="4"/>
  <c r="E790" i="4" s="1"/>
  <c r="E790" i="6" s="1"/>
  <c r="D789" i="4"/>
  <c r="E789" i="4" s="1"/>
  <c r="E789" i="6" s="1"/>
  <c r="D788" i="4"/>
  <c r="E788" i="4" s="1"/>
  <c r="E788" i="6" s="1"/>
  <c r="D787" i="4"/>
  <c r="D786" i="4"/>
  <c r="E786" i="4" s="1"/>
  <c r="E786" i="6" s="1"/>
  <c r="D785" i="4"/>
  <c r="E785" i="4" s="1"/>
  <c r="E785" i="6" s="1"/>
  <c r="D784" i="4"/>
  <c r="D783" i="4"/>
  <c r="E783" i="4" s="1"/>
  <c r="E783" i="6" s="1"/>
  <c r="D782" i="4"/>
  <c r="E782" i="4" s="1"/>
  <c r="E782" i="6" s="1"/>
  <c r="D781" i="4"/>
  <c r="D780" i="4"/>
  <c r="D779" i="4"/>
  <c r="D778" i="4"/>
  <c r="E778" i="4" s="1"/>
  <c r="E778" i="6" s="1"/>
  <c r="D777" i="4"/>
  <c r="E777" i="4" s="1"/>
  <c r="E777" i="6" s="1"/>
  <c r="D776" i="4"/>
  <c r="D775" i="4"/>
  <c r="E775" i="4" s="1"/>
  <c r="E775" i="6" s="1"/>
  <c r="D774" i="4"/>
  <c r="E774" i="4" s="1"/>
  <c r="E774" i="6" s="1"/>
  <c r="D773" i="4"/>
  <c r="E773" i="4" s="1"/>
  <c r="E773" i="6" s="1"/>
  <c r="D772" i="4"/>
  <c r="E772" i="4" s="1"/>
  <c r="E772" i="6" s="1"/>
  <c r="D771" i="4"/>
  <c r="D770" i="4"/>
  <c r="E770" i="4" s="1"/>
  <c r="E770" i="6" s="1"/>
  <c r="D769" i="4"/>
  <c r="E769" i="4" s="1"/>
  <c r="E769" i="6" s="1"/>
  <c r="D768" i="4"/>
  <c r="D767" i="4"/>
  <c r="E767" i="4" s="1"/>
  <c r="E767" i="6" s="1"/>
  <c r="D766" i="4"/>
  <c r="E766" i="4" s="1"/>
  <c r="E766" i="6" s="1"/>
  <c r="D765" i="4"/>
  <c r="E765" i="4" s="1"/>
  <c r="E765" i="6" s="1"/>
  <c r="D764" i="4"/>
  <c r="E764" i="4" s="1"/>
  <c r="E764" i="6" s="1"/>
  <c r="D763" i="4"/>
  <c r="D762" i="4"/>
  <c r="E762" i="4" s="1"/>
  <c r="E762" i="6" s="1"/>
  <c r="D761" i="4"/>
  <c r="E761" i="4" s="1"/>
  <c r="E761" i="6" s="1"/>
  <c r="D760" i="4"/>
  <c r="D759" i="4"/>
  <c r="D758" i="4"/>
  <c r="E758" i="4" s="1"/>
  <c r="E758" i="6" s="1"/>
  <c r="D757" i="4"/>
  <c r="E757" i="4" s="1"/>
  <c r="E757" i="6" s="1"/>
  <c r="D756" i="4"/>
  <c r="E756" i="4" s="1"/>
  <c r="E756" i="6" s="1"/>
  <c r="D755" i="4"/>
  <c r="D754" i="4"/>
  <c r="E754" i="4" s="1"/>
  <c r="E754" i="6" s="1"/>
  <c r="D753" i="4"/>
  <c r="E753" i="4" s="1"/>
  <c r="E753" i="6" s="1"/>
  <c r="D752" i="4"/>
  <c r="D751" i="4"/>
  <c r="E751" i="4" s="1"/>
  <c r="E751" i="6" s="1"/>
  <c r="D750" i="4"/>
  <c r="E750" i="4" s="1"/>
  <c r="E750" i="6" s="1"/>
  <c r="D749" i="4"/>
  <c r="E749" i="4" s="1"/>
  <c r="E749" i="6" s="1"/>
  <c r="D748" i="4"/>
  <c r="E748" i="4" s="1"/>
  <c r="E748" i="6" s="1"/>
  <c r="D747" i="4"/>
  <c r="D746" i="4"/>
  <c r="E746" i="4" s="1"/>
  <c r="E746" i="6" s="1"/>
  <c r="D745" i="4"/>
  <c r="E745" i="4" s="1"/>
  <c r="E745" i="6" s="1"/>
  <c r="D744" i="4"/>
  <c r="D743" i="4"/>
  <c r="E743" i="4" s="1"/>
  <c r="E743" i="6" s="1"/>
  <c r="D742" i="4"/>
  <c r="E742" i="4" s="1"/>
  <c r="E742" i="6" s="1"/>
  <c r="D741" i="4"/>
  <c r="E741" i="4" s="1"/>
  <c r="E741" i="6" s="1"/>
  <c r="D740" i="4"/>
  <c r="E740" i="4" s="1"/>
  <c r="E740" i="6" s="1"/>
  <c r="D739" i="4"/>
  <c r="D738" i="4"/>
  <c r="E738" i="4" s="1"/>
  <c r="E738" i="6" s="1"/>
  <c r="D737" i="4"/>
  <c r="E737" i="4" s="1"/>
  <c r="E737" i="6" s="1"/>
  <c r="D736" i="4"/>
  <c r="D735" i="4"/>
  <c r="D734" i="4"/>
  <c r="E734" i="4" s="1"/>
  <c r="E734" i="6" s="1"/>
  <c r="D733" i="4"/>
  <c r="E733" i="4" s="1"/>
  <c r="E733" i="6" s="1"/>
  <c r="D732" i="4"/>
  <c r="E732" i="4" s="1"/>
  <c r="E732" i="6" s="1"/>
  <c r="D731" i="4"/>
  <c r="D730" i="4"/>
  <c r="D729" i="4"/>
  <c r="E729" i="4" s="1"/>
  <c r="E729" i="6" s="1"/>
  <c r="D728" i="4"/>
  <c r="D727" i="4"/>
  <c r="E727" i="4" s="1"/>
  <c r="E727" i="6" s="1"/>
  <c r="D726" i="4"/>
  <c r="E726" i="4" s="1"/>
  <c r="E726" i="6" s="1"/>
  <c r="D725" i="4"/>
  <c r="E725" i="4" s="1"/>
  <c r="E725" i="6" s="1"/>
  <c r="D724" i="4"/>
  <c r="E724" i="4" s="1"/>
  <c r="E724" i="6" s="1"/>
  <c r="D723" i="4"/>
  <c r="D722" i="4"/>
  <c r="E722" i="4" s="1"/>
  <c r="E722" i="6" s="1"/>
  <c r="D721" i="4"/>
  <c r="E721" i="4" s="1"/>
  <c r="E721" i="6" s="1"/>
  <c r="D720" i="4"/>
  <c r="D719" i="4"/>
  <c r="D718" i="4"/>
  <c r="D717" i="4"/>
  <c r="D716" i="4"/>
  <c r="D715" i="4"/>
  <c r="D714" i="4"/>
  <c r="E714" i="4" s="1"/>
  <c r="E714" i="6" s="1"/>
  <c r="D713" i="4"/>
  <c r="E713" i="4" s="1"/>
  <c r="E713" i="6" s="1"/>
  <c r="D712" i="4"/>
  <c r="D711" i="4"/>
  <c r="E711" i="4" s="1"/>
  <c r="E711" i="6" s="1"/>
  <c r="D710" i="4"/>
  <c r="E710" i="4" s="1"/>
  <c r="E710" i="6" s="1"/>
  <c r="D709" i="4"/>
  <c r="D708" i="4"/>
  <c r="D707" i="4"/>
  <c r="D706" i="4"/>
  <c r="E706" i="4" s="1"/>
  <c r="E706" i="6" s="1"/>
  <c r="D705" i="4"/>
  <c r="E705" i="4" s="1"/>
  <c r="E705" i="6" s="1"/>
  <c r="D704" i="4"/>
  <c r="D703" i="4"/>
  <c r="E703" i="4" s="1"/>
  <c r="E703" i="6" s="1"/>
  <c r="D702" i="4"/>
  <c r="E702" i="4" s="1"/>
  <c r="E702" i="6" s="1"/>
  <c r="D701" i="4"/>
  <c r="E701" i="4" s="1"/>
  <c r="E701" i="6" s="1"/>
  <c r="D700" i="4"/>
  <c r="E700" i="4" s="1"/>
  <c r="E700" i="6" s="1"/>
  <c r="D699" i="4"/>
  <c r="D698" i="4"/>
  <c r="E698" i="4" s="1"/>
  <c r="E698" i="6" s="1"/>
  <c r="D697" i="4"/>
  <c r="E697" i="4" s="1"/>
  <c r="E697" i="6" s="1"/>
  <c r="D696" i="4"/>
  <c r="D695" i="4"/>
  <c r="E695" i="4" s="1"/>
  <c r="E695" i="6" s="1"/>
  <c r="D694" i="4"/>
  <c r="E694" i="4" s="1"/>
  <c r="E694" i="6" s="1"/>
  <c r="D693" i="4"/>
  <c r="E693" i="4" s="1"/>
  <c r="E693" i="6" s="1"/>
  <c r="D692" i="4"/>
  <c r="E692" i="4" s="1"/>
  <c r="E692" i="6" s="1"/>
  <c r="D691" i="4"/>
  <c r="D690" i="4"/>
  <c r="E690" i="4" s="1"/>
  <c r="E690" i="6" s="1"/>
  <c r="D689" i="4"/>
  <c r="E689" i="4" s="1"/>
  <c r="E689" i="6" s="1"/>
  <c r="D688" i="4"/>
  <c r="D687" i="4"/>
  <c r="D686" i="4"/>
  <c r="E686" i="4" s="1"/>
  <c r="E686" i="6" s="1"/>
  <c r="D685" i="4"/>
  <c r="E685" i="4" s="1"/>
  <c r="E685" i="6" s="1"/>
  <c r="D684" i="4"/>
  <c r="E684" i="4" s="1"/>
  <c r="E684" i="6" s="1"/>
  <c r="D683" i="4"/>
  <c r="D682" i="4"/>
  <c r="E682" i="4" s="1"/>
  <c r="E682" i="6" s="1"/>
  <c r="D681" i="4"/>
  <c r="E681" i="4" s="1"/>
  <c r="E681" i="6" s="1"/>
  <c r="D680" i="4"/>
  <c r="D679" i="4"/>
  <c r="E679" i="4" s="1"/>
  <c r="E679" i="6" s="1"/>
  <c r="D678" i="4"/>
  <c r="E678" i="4" s="1"/>
  <c r="E678" i="6" s="1"/>
  <c r="D677" i="4"/>
  <c r="E677" i="4" s="1"/>
  <c r="E677" i="6" s="1"/>
  <c r="D676" i="4"/>
  <c r="E676" i="4" s="1"/>
  <c r="E676" i="6" s="1"/>
  <c r="D675" i="4"/>
  <c r="D674" i="4"/>
  <c r="E674" i="4" s="1"/>
  <c r="E674" i="6" s="1"/>
  <c r="D673" i="4"/>
  <c r="E673" i="4" s="1"/>
  <c r="E673" i="6" s="1"/>
  <c r="D672" i="4"/>
  <c r="D671" i="4"/>
  <c r="E671" i="4" s="1"/>
  <c r="E671" i="6" s="1"/>
  <c r="D670" i="4"/>
  <c r="E670" i="4" s="1"/>
  <c r="E670" i="6" s="1"/>
  <c r="D669" i="4"/>
  <c r="E669" i="4" s="1"/>
  <c r="E669" i="6" s="1"/>
  <c r="D668" i="4"/>
  <c r="E668" i="4" s="1"/>
  <c r="E668" i="6" s="1"/>
  <c r="D667" i="4"/>
  <c r="D666" i="4"/>
  <c r="E666" i="4" s="1"/>
  <c r="E666" i="6" s="1"/>
  <c r="D665" i="4"/>
  <c r="E665" i="4" s="1"/>
  <c r="E665" i="6" s="1"/>
  <c r="D664" i="4"/>
  <c r="D663" i="4"/>
  <c r="E663" i="4" s="1"/>
  <c r="E663" i="6" s="1"/>
  <c r="D662" i="4"/>
  <c r="E662" i="4" s="1"/>
  <c r="E662" i="6" s="1"/>
  <c r="D661" i="4"/>
  <c r="E661" i="4" s="1"/>
  <c r="E661" i="6" s="1"/>
  <c r="D660" i="4"/>
  <c r="E660" i="4" s="1"/>
  <c r="E660" i="6" s="1"/>
  <c r="D659" i="4"/>
  <c r="D658" i="4"/>
  <c r="E658" i="4" s="1"/>
  <c r="E658" i="6" s="1"/>
  <c r="D657" i="4"/>
  <c r="E657" i="4" s="1"/>
  <c r="E657" i="6" s="1"/>
  <c r="D656" i="4"/>
  <c r="D655" i="4"/>
  <c r="E655" i="4" s="1"/>
  <c r="E655" i="6" s="1"/>
  <c r="D654" i="4"/>
  <c r="E654" i="4" s="1"/>
  <c r="E654" i="6" s="1"/>
  <c r="D653" i="4"/>
  <c r="E653" i="4" s="1"/>
  <c r="E653" i="6" s="1"/>
  <c r="D652" i="4"/>
  <c r="E652" i="4" s="1"/>
  <c r="E652" i="6" s="1"/>
  <c r="D651" i="4"/>
  <c r="D650" i="4"/>
  <c r="E650" i="4" s="1"/>
  <c r="E650" i="6" s="1"/>
  <c r="D649" i="4"/>
  <c r="E649" i="4" s="1"/>
  <c r="E649" i="6" s="1"/>
  <c r="D648" i="4"/>
  <c r="E648" i="4" s="1"/>
  <c r="E648" i="6" s="1"/>
  <c r="D647" i="4"/>
  <c r="D646" i="4"/>
  <c r="E646" i="4" s="1"/>
  <c r="E646" i="6" s="1"/>
  <c r="D645" i="4"/>
  <c r="E645" i="4" s="1"/>
  <c r="E645" i="6" s="1"/>
  <c r="D644" i="4"/>
  <c r="D643" i="4"/>
  <c r="D642" i="4"/>
  <c r="E642" i="4" s="1"/>
  <c r="E642" i="6" s="1"/>
  <c r="D641" i="4"/>
  <c r="E641" i="4" s="1"/>
  <c r="E641" i="6" s="1"/>
  <c r="D640" i="4"/>
  <c r="D639" i="4"/>
  <c r="E639" i="4" s="1"/>
  <c r="E639" i="6" s="1"/>
  <c r="D638" i="4"/>
  <c r="E638" i="4" s="1"/>
  <c r="E638" i="6" s="1"/>
  <c r="D637" i="4"/>
  <c r="E637" i="4" s="1"/>
  <c r="E637" i="6" s="1"/>
  <c r="D636" i="4"/>
  <c r="E636" i="4" s="1"/>
  <c r="E636" i="6" s="1"/>
  <c r="D635" i="4"/>
  <c r="D634" i="4"/>
  <c r="E634" i="4" s="1"/>
  <c r="E634" i="6" s="1"/>
  <c r="D633" i="4"/>
  <c r="E633" i="4" s="1"/>
  <c r="E633" i="6" s="1"/>
  <c r="D632" i="4"/>
  <c r="D631" i="4"/>
  <c r="E631" i="4" s="1"/>
  <c r="E631" i="6" s="1"/>
  <c r="D630" i="4"/>
  <c r="E630" i="4" s="1"/>
  <c r="E630" i="6" s="1"/>
  <c r="D629" i="4"/>
  <c r="E629" i="4" s="1"/>
  <c r="E629" i="6" s="1"/>
  <c r="D628" i="4"/>
  <c r="E628" i="4" s="1"/>
  <c r="E628" i="6" s="1"/>
  <c r="D627" i="4"/>
  <c r="D626" i="4"/>
  <c r="E626" i="4" s="1"/>
  <c r="E626" i="6" s="1"/>
  <c r="D625" i="4"/>
  <c r="E625" i="4" s="1"/>
  <c r="E625" i="6" s="1"/>
  <c r="D624" i="4"/>
  <c r="E624" i="4" s="1"/>
  <c r="E624" i="6" s="1"/>
  <c r="D623" i="4"/>
  <c r="E623" i="4" s="1"/>
  <c r="E623" i="6" s="1"/>
  <c r="D622" i="4"/>
  <c r="E622" i="4" s="1"/>
  <c r="E622" i="6" s="1"/>
  <c r="D621" i="4"/>
  <c r="E621" i="4" s="1"/>
  <c r="E621" i="6" s="1"/>
  <c r="D620" i="4"/>
  <c r="E620" i="4" s="1"/>
  <c r="E620" i="6" s="1"/>
  <c r="D619" i="4"/>
  <c r="D618" i="4"/>
  <c r="E618" i="4" s="1"/>
  <c r="E618" i="6" s="1"/>
  <c r="D617" i="4"/>
  <c r="E617" i="4" s="1"/>
  <c r="E617" i="6" s="1"/>
  <c r="D616" i="4"/>
  <c r="E616" i="4" s="1"/>
  <c r="E616" i="6" s="1"/>
  <c r="D615" i="4"/>
  <c r="E615" i="4" s="1"/>
  <c r="E615" i="6" s="1"/>
  <c r="D614" i="4"/>
  <c r="E614" i="4" s="1"/>
  <c r="E614" i="6" s="1"/>
  <c r="D613" i="4"/>
  <c r="E613" i="4" s="1"/>
  <c r="E613" i="6" s="1"/>
  <c r="D612" i="4"/>
  <c r="E612" i="4" s="1"/>
  <c r="E612" i="6" s="1"/>
  <c r="D611" i="4"/>
  <c r="D610" i="4"/>
  <c r="E610" i="4" s="1"/>
  <c r="E610" i="6" s="1"/>
  <c r="D609" i="4"/>
  <c r="E609" i="4" s="1"/>
  <c r="E609" i="6" s="1"/>
  <c r="D608" i="4"/>
  <c r="D607" i="4"/>
  <c r="E607" i="4" s="1"/>
  <c r="E607" i="6" s="1"/>
  <c r="D606" i="4"/>
  <c r="E606" i="4" s="1"/>
  <c r="E606" i="6" s="1"/>
  <c r="D605" i="4"/>
  <c r="E605" i="4" s="1"/>
  <c r="E605" i="6" s="1"/>
  <c r="D604" i="4"/>
  <c r="E604" i="4" s="1"/>
  <c r="E604" i="6" s="1"/>
  <c r="D603" i="4"/>
  <c r="D602" i="4"/>
  <c r="E602" i="4" s="1"/>
  <c r="E602" i="6" s="1"/>
  <c r="D601" i="4"/>
  <c r="E601" i="4" s="1"/>
  <c r="E601" i="6" s="1"/>
  <c r="D600" i="4"/>
  <c r="D599" i="4"/>
  <c r="D598" i="4"/>
  <c r="E598" i="4" s="1"/>
  <c r="E598" i="6" s="1"/>
  <c r="D597" i="4"/>
  <c r="E597" i="4" s="1"/>
  <c r="E597" i="6" s="1"/>
  <c r="D596" i="4"/>
  <c r="E596" i="4" s="1"/>
  <c r="E596" i="6" s="1"/>
  <c r="D595" i="4"/>
  <c r="D594" i="4"/>
  <c r="E594" i="4" s="1"/>
  <c r="E594" i="6" s="1"/>
  <c r="D593" i="4"/>
  <c r="E593" i="4" s="1"/>
  <c r="E593" i="6" s="1"/>
  <c r="D592" i="4"/>
  <c r="D591" i="4"/>
  <c r="E591" i="4" s="1"/>
  <c r="E591" i="6" s="1"/>
  <c r="D590" i="4"/>
  <c r="E590" i="4" s="1"/>
  <c r="E590" i="6" s="1"/>
  <c r="D589" i="4"/>
  <c r="E589" i="4" s="1"/>
  <c r="E589" i="6" s="1"/>
  <c r="D588" i="4"/>
  <c r="E588" i="4" s="1"/>
  <c r="E588" i="6" s="1"/>
  <c r="D587" i="4"/>
  <c r="D586" i="4"/>
  <c r="E586" i="4" s="1"/>
  <c r="E586" i="6" s="1"/>
  <c r="D585" i="4"/>
  <c r="E585" i="4" s="1"/>
  <c r="E585" i="6" s="1"/>
  <c r="D584" i="4"/>
  <c r="E584" i="4" s="1"/>
  <c r="E584" i="6" s="1"/>
  <c r="D583" i="4"/>
  <c r="E583" i="4" s="1"/>
  <c r="E583" i="6" s="1"/>
  <c r="D582" i="4"/>
  <c r="E582" i="4" s="1"/>
  <c r="E582" i="6" s="1"/>
  <c r="D581" i="4"/>
  <c r="E581" i="4" s="1"/>
  <c r="E581" i="6" s="1"/>
  <c r="D580" i="4"/>
  <c r="E580" i="4" s="1"/>
  <c r="E580" i="6" s="1"/>
  <c r="D579" i="4"/>
  <c r="D578" i="4"/>
  <c r="E578" i="4" s="1"/>
  <c r="E578" i="6" s="1"/>
  <c r="D577" i="4"/>
  <c r="E577" i="4" s="1"/>
  <c r="E577" i="6" s="1"/>
  <c r="D576" i="4"/>
  <c r="E576" i="4" s="1"/>
  <c r="E576" i="6" s="1"/>
  <c r="D575" i="4"/>
  <c r="E575" i="4" s="1"/>
  <c r="E575" i="6" s="1"/>
  <c r="D574" i="4"/>
  <c r="E574" i="4" s="1"/>
  <c r="E574" i="6" s="1"/>
  <c r="D573" i="4"/>
  <c r="D572" i="4"/>
  <c r="E572" i="4" s="1"/>
  <c r="E572" i="6" s="1"/>
  <c r="D571" i="4"/>
  <c r="D570" i="4"/>
  <c r="E570" i="4" s="1"/>
  <c r="E570" i="6" s="1"/>
  <c r="D569" i="4"/>
  <c r="E569" i="4" s="1"/>
  <c r="E569" i="6" s="1"/>
  <c r="D568" i="4"/>
  <c r="E568" i="4" s="1"/>
  <c r="E568" i="6" s="1"/>
  <c r="D567" i="4"/>
  <c r="E567" i="4" s="1"/>
  <c r="E567" i="6" s="1"/>
  <c r="D566" i="4"/>
  <c r="E566" i="4" s="1"/>
  <c r="E566" i="6" s="1"/>
  <c r="D565" i="4"/>
  <c r="E565" i="4" s="1"/>
  <c r="E565" i="6" s="1"/>
  <c r="D564" i="4"/>
  <c r="E564" i="4" s="1"/>
  <c r="E564" i="6" s="1"/>
  <c r="D563" i="4"/>
  <c r="D562" i="4"/>
  <c r="E562" i="4" s="1"/>
  <c r="E562" i="6" s="1"/>
  <c r="D561" i="4"/>
  <c r="E561" i="4" s="1"/>
  <c r="E561" i="6" s="1"/>
  <c r="D560" i="4"/>
  <c r="E560" i="4" s="1"/>
  <c r="E560" i="6" s="1"/>
  <c r="D559" i="4"/>
  <c r="D558" i="4"/>
  <c r="E558" i="4" s="1"/>
  <c r="E558" i="6" s="1"/>
  <c r="D557" i="4"/>
  <c r="D556" i="4"/>
  <c r="E556" i="4" s="1"/>
  <c r="E556" i="6" s="1"/>
  <c r="D555" i="4"/>
  <c r="E555" i="4" s="1"/>
  <c r="E555" i="6" s="1"/>
  <c r="D554" i="4"/>
  <c r="E554" i="4" s="1"/>
  <c r="E554" i="6" s="1"/>
  <c r="D553" i="4"/>
  <c r="E553" i="4" s="1"/>
  <c r="E553" i="6" s="1"/>
  <c r="D552" i="4"/>
  <c r="E552" i="4" s="1"/>
  <c r="E552" i="6" s="1"/>
  <c r="D551" i="4"/>
  <c r="E551" i="4" s="1"/>
  <c r="E551" i="6" s="1"/>
  <c r="D550" i="4"/>
  <c r="E550" i="4" s="1"/>
  <c r="E550" i="6" s="1"/>
  <c r="D549" i="4"/>
  <c r="E549" i="4" s="1"/>
  <c r="E549" i="6" s="1"/>
  <c r="D548" i="4"/>
  <c r="E548" i="4" s="1"/>
  <c r="E548" i="6" s="1"/>
  <c r="D547" i="4"/>
  <c r="E547" i="4" s="1"/>
  <c r="E547" i="6" s="1"/>
  <c r="D546" i="4"/>
  <c r="E546" i="4" s="1"/>
  <c r="E546" i="6" s="1"/>
  <c r="D545" i="4"/>
  <c r="E545" i="4" s="1"/>
  <c r="E545" i="6" s="1"/>
  <c r="D544" i="4"/>
  <c r="E544" i="4" s="1"/>
  <c r="E544" i="6" s="1"/>
  <c r="D543" i="4"/>
  <c r="E543" i="4" s="1"/>
  <c r="E543" i="6" s="1"/>
  <c r="D542" i="4"/>
  <c r="E542" i="4" s="1"/>
  <c r="E542" i="6" s="1"/>
  <c r="D541" i="4"/>
  <c r="E541" i="4" s="1"/>
  <c r="E541" i="6" s="1"/>
  <c r="D540" i="4"/>
  <c r="E540" i="4" s="1"/>
  <c r="E540" i="6" s="1"/>
  <c r="D539" i="4"/>
  <c r="D538" i="4"/>
  <c r="E538" i="4" s="1"/>
  <c r="E538" i="6" s="1"/>
  <c r="D537" i="4"/>
  <c r="E537" i="4" s="1"/>
  <c r="E537" i="6" s="1"/>
  <c r="D536" i="4"/>
  <c r="E536" i="4" s="1"/>
  <c r="E536" i="6" s="1"/>
  <c r="D535" i="4"/>
  <c r="D534" i="4"/>
  <c r="E534" i="4" s="1"/>
  <c r="E534" i="6" s="1"/>
  <c r="D533" i="4"/>
  <c r="E533" i="4" s="1"/>
  <c r="E533" i="6" s="1"/>
  <c r="D532" i="4"/>
  <c r="E532" i="4" s="1"/>
  <c r="E532" i="6" s="1"/>
  <c r="D531" i="4"/>
  <c r="E531" i="4" s="1"/>
  <c r="E531" i="6" s="1"/>
  <c r="D530" i="4"/>
  <c r="E530" i="4" s="1"/>
  <c r="E530" i="6" s="1"/>
  <c r="D529" i="4"/>
  <c r="E529" i="4" s="1"/>
  <c r="E529" i="6" s="1"/>
  <c r="D528" i="4"/>
  <c r="E528" i="4" s="1"/>
  <c r="E528" i="6" s="1"/>
  <c r="D527" i="4"/>
  <c r="E527" i="4" s="1"/>
  <c r="E527" i="6" s="1"/>
  <c r="D526" i="4"/>
  <c r="E526" i="4" s="1"/>
  <c r="E526" i="6" s="1"/>
  <c r="D525" i="4"/>
  <c r="E525" i="4" s="1"/>
  <c r="E525" i="6" s="1"/>
  <c r="D524" i="4"/>
  <c r="E524" i="4" s="1"/>
  <c r="E524" i="6" s="1"/>
  <c r="D523" i="4"/>
  <c r="D522" i="4"/>
  <c r="E522" i="4" s="1"/>
  <c r="E522" i="6" s="1"/>
  <c r="D521" i="4"/>
  <c r="E521" i="4" s="1"/>
  <c r="E521" i="6" s="1"/>
  <c r="D520" i="4"/>
  <c r="E520" i="4" s="1"/>
  <c r="E520" i="6" s="1"/>
  <c r="D519" i="4"/>
  <c r="E519" i="4" s="1"/>
  <c r="E519" i="6" s="1"/>
  <c r="D518" i="4"/>
  <c r="E518" i="4" s="1"/>
  <c r="E518" i="6" s="1"/>
  <c r="D517" i="4"/>
  <c r="D516" i="4"/>
  <c r="E516" i="4" s="1"/>
  <c r="E516" i="6" s="1"/>
  <c r="D515" i="4"/>
  <c r="D514" i="4"/>
  <c r="E514" i="4" s="1"/>
  <c r="E514" i="6" s="1"/>
  <c r="D513" i="4"/>
  <c r="E513" i="4" s="1"/>
  <c r="E513" i="6" s="1"/>
  <c r="D512" i="4"/>
  <c r="E512" i="4" s="1"/>
  <c r="E512" i="6" s="1"/>
  <c r="D511" i="4"/>
  <c r="E511" i="4" s="1"/>
  <c r="E511" i="6" s="1"/>
  <c r="D510" i="4"/>
  <c r="E510" i="4" s="1"/>
  <c r="E510" i="6" s="1"/>
  <c r="D509" i="4"/>
  <c r="E509" i="4" s="1"/>
  <c r="E509" i="6" s="1"/>
  <c r="D508" i="4"/>
  <c r="E508" i="4" s="1"/>
  <c r="E508" i="6" s="1"/>
  <c r="D507" i="4"/>
  <c r="E507" i="4" s="1"/>
  <c r="E507" i="6" s="1"/>
  <c r="D506" i="4"/>
  <c r="E506" i="4" s="1"/>
  <c r="E506" i="6" s="1"/>
  <c r="D505" i="4"/>
  <c r="E505" i="4" s="1"/>
  <c r="E505" i="6" s="1"/>
  <c r="D504" i="4"/>
  <c r="D503" i="4"/>
  <c r="E503" i="4" s="1"/>
  <c r="E503" i="6" s="1"/>
  <c r="D502" i="4"/>
  <c r="E502" i="4" s="1"/>
  <c r="E502" i="6" s="1"/>
  <c r="D501" i="4"/>
  <c r="E501" i="4" s="1"/>
  <c r="E501" i="6" s="1"/>
  <c r="D500" i="4"/>
  <c r="E500" i="4" s="1"/>
  <c r="E500" i="6" s="1"/>
  <c r="D499" i="4"/>
  <c r="D498" i="4"/>
  <c r="E498" i="4" s="1"/>
  <c r="E498" i="6" s="1"/>
  <c r="D497" i="4"/>
  <c r="E497" i="4" s="1"/>
  <c r="E497" i="6" s="1"/>
  <c r="D496" i="4"/>
  <c r="D495" i="4"/>
  <c r="E495" i="4" s="1"/>
  <c r="E495" i="6" s="1"/>
  <c r="D494" i="4"/>
  <c r="E494" i="4" s="1"/>
  <c r="E494" i="6" s="1"/>
  <c r="D493" i="4"/>
  <c r="E493" i="4" s="1"/>
  <c r="E493" i="6" s="1"/>
  <c r="D492" i="4"/>
  <c r="E492" i="4" s="1"/>
  <c r="E492" i="6" s="1"/>
  <c r="D491" i="4"/>
  <c r="E491" i="4" s="1"/>
  <c r="E491" i="6" s="1"/>
  <c r="D490" i="4"/>
  <c r="E490" i="4" s="1"/>
  <c r="E490" i="6" s="1"/>
  <c r="D489" i="4"/>
  <c r="E489" i="4" s="1"/>
  <c r="E489" i="6" s="1"/>
  <c r="D488" i="4"/>
  <c r="E488" i="4" s="1"/>
  <c r="E488" i="6" s="1"/>
  <c r="D487" i="4"/>
  <c r="E487" i="4" s="1"/>
  <c r="E487" i="6" s="1"/>
  <c r="D486" i="4"/>
  <c r="E486" i="4" s="1"/>
  <c r="E486" i="6" s="1"/>
  <c r="D485" i="4"/>
  <c r="E485" i="4" s="1"/>
  <c r="E485" i="6" s="1"/>
  <c r="D484" i="4"/>
  <c r="E484" i="4" s="1"/>
  <c r="E484" i="6" s="1"/>
  <c r="D483" i="4"/>
  <c r="D482" i="4"/>
  <c r="E482" i="4" s="1"/>
  <c r="E482" i="6" s="1"/>
  <c r="D481" i="4"/>
  <c r="E481" i="4" s="1"/>
  <c r="E481" i="6" s="1"/>
  <c r="D480" i="4"/>
  <c r="E480" i="4" s="1"/>
  <c r="E480" i="6" s="1"/>
  <c r="D479" i="4"/>
  <c r="E479" i="4" s="1"/>
  <c r="E479" i="6" s="1"/>
  <c r="D478" i="4"/>
  <c r="E478" i="4" s="1"/>
  <c r="E478" i="6" s="1"/>
  <c r="D477" i="4"/>
  <c r="E477" i="4" s="1"/>
  <c r="E477" i="6" s="1"/>
  <c r="D476" i="4"/>
  <c r="E476" i="4" s="1"/>
  <c r="E476" i="6" s="1"/>
  <c r="D475" i="4"/>
  <c r="E475" i="4" s="1"/>
  <c r="E475" i="6" s="1"/>
  <c r="D474" i="4"/>
  <c r="E474" i="4" s="1"/>
  <c r="E474" i="6" s="1"/>
  <c r="D473" i="4"/>
  <c r="E473" i="4" s="1"/>
  <c r="E473" i="6" s="1"/>
  <c r="D472" i="4"/>
  <c r="D471" i="4"/>
  <c r="E471" i="4" s="1"/>
  <c r="E471" i="6" s="1"/>
  <c r="D470" i="4"/>
  <c r="E470" i="4" s="1"/>
  <c r="E470" i="6" s="1"/>
  <c r="D469" i="4"/>
  <c r="E469" i="4" s="1"/>
  <c r="E469" i="6" s="1"/>
  <c r="D468" i="4"/>
  <c r="E468" i="4" s="1"/>
  <c r="E468" i="6" s="1"/>
  <c r="D467" i="4"/>
  <c r="E467" i="4" s="1"/>
  <c r="E467" i="6" s="1"/>
  <c r="D466" i="4"/>
  <c r="E466" i="4" s="1"/>
  <c r="E466" i="6" s="1"/>
  <c r="D465" i="4"/>
  <c r="E465" i="4" s="1"/>
  <c r="E465" i="6" s="1"/>
  <c r="D464" i="4"/>
  <c r="E464" i="4" s="1"/>
  <c r="E464" i="6" s="1"/>
  <c r="D463" i="4"/>
  <c r="E463" i="4" s="1"/>
  <c r="E463" i="6" s="1"/>
  <c r="D462" i="4"/>
  <c r="E462" i="4" s="1"/>
  <c r="E462" i="6" s="1"/>
  <c r="D461" i="4"/>
  <c r="E461" i="4" s="1"/>
  <c r="E461" i="6" s="1"/>
  <c r="D460" i="4"/>
  <c r="E460" i="4" s="1"/>
  <c r="E460" i="6" s="1"/>
  <c r="D459" i="4"/>
  <c r="E459" i="4" s="1"/>
  <c r="E459" i="6" s="1"/>
  <c r="D458" i="4"/>
  <c r="E458" i="4" s="1"/>
  <c r="E458" i="6" s="1"/>
  <c r="D457" i="4"/>
  <c r="E457" i="4" s="1"/>
  <c r="E457" i="6" s="1"/>
  <c r="D456" i="4"/>
  <c r="E456" i="4" s="1"/>
  <c r="E456" i="6" s="1"/>
  <c r="D455" i="4"/>
  <c r="E455" i="4" s="1"/>
  <c r="E455" i="6" s="1"/>
  <c r="D454" i="4"/>
  <c r="E454" i="4" s="1"/>
  <c r="E454" i="6" s="1"/>
  <c r="D453" i="4"/>
  <c r="E453" i="4" s="1"/>
  <c r="E453" i="6" s="1"/>
  <c r="D452" i="4"/>
  <c r="E452" i="4" s="1"/>
  <c r="E452" i="6" s="1"/>
  <c r="D451" i="4"/>
  <c r="D450" i="4"/>
  <c r="E450" i="4" s="1"/>
  <c r="E450" i="6" s="1"/>
  <c r="D449" i="4"/>
  <c r="E449" i="4" s="1"/>
  <c r="E449" i="6" s="1"/>
  <c r="D448" i="4"/>
  <c r="E448" i="4" s="1"/>
  <c r="E448" i="6" s="1"/>
  <c r="D447" i="4"/>
  <c r="E447" i="4" s="1"/>
  <c r="E447" i="6" s="1"/>
  <c r="D446" i="4"/>
  <c r="E446" i="4" s="1"/>
  <c r="E446" i="6" s="1"/>
  <c r="D445" i="4"/>
  <c r="E445" i="4" s="1"/>
  <c r="E445" i="6" s="1"/>
  <c r="D444" i="4"/>
  <c r="E444" i="4" s="1"/>
  <c r="E444" i="6" s="1"/>
  <c r="D443" i="4"/>
  <c r="E443" i="4" s="1"/>
  <c r="E443" i="6" s="1"/>
  <c r="D442" i="4"/>
  <c r="E442" i="4" s="1"/>
  <c r="E442" i="6" s="1"/>
  <c r="D441" i="4"/>
  <c r="E441" i="4" s="1"/>
  <c r="E441" i="6" s="1"/>
  <c r="D440" i="4"/>
  <c r="E440" i="4" s="1"/>
  <c r="E440" i="6" s="1"/>
  <c r="D439" i="4"/>
  <c r="E439" i="4" s="1"/>
  <c r="E439" i="6" s="1"/>
  <c r="D438" i="4"/>
  <c r="E438" i="4" s="1"/>
  <c r="E438" i="6" s="1"/>
  <c r="D437" i="4"/>
  <c r="E437" i="4" s="1"/>
  <c r="E437" i="6" s="1"/>
  <c r="D436" i="4"/>
  <c r="E436" i="4" s="1"/>
  <c r="E436" i="6" s="1"/>
  <c r="D435" i="4"/>
  <c r="E435" i="4" s="1"/>
  <c r="E435" i="6" s="1"/>
  <c r="D434" i="4"/>
  <c r="E434" i="4" s="1"/>
  <c r="E434" i="6" s="1"/>
  <c r="D433" i="4"/>
  <c r="E433" i="4" s="1"/>
  <c r="E433" i="6" s="1"/>
  <c r="D432" i="4"/>
  <c r="E432" i="4" s="1"/>
  <c r="E432" i="6" s="1"/>
  <c r="D431" i="4"/>
  <c r="E431" i="4" s="1"/>
  <c r="E431" i="6" s="1"/>
  <c r="D430" i="4"/>
  <c r="E430" i="4" s="1"/>
  <c r="E430" i="6" s="1"/>
  <c r="D429" i="4"/>
  <c r="E429" i="4" s="1"/>
  <c r="E429" i="6" s="1"/>
  <c r="D428" i="4"/>
  <c r="E428" i="4" s="1"/>
  <c r="E428" i="6" s="1"/>
  <c r="D427" i="4"/>
  <c r="D426" i="4"/>
  <c r="E426" i="4" s="1"/>
  <c r="E426" i="6" s="1"/>
  <c r="D425" i="4"/>
  <c r="E425" i="4" s="1"/>
  <c r="E425" i="6" s="1"/>
  <c r="D424" i="4"/>
  <c r="D423" i="4"/>
  <c r="E423" i="4" s="1"/>
  <c r="E423" i="6" s="1"/>
  <c r="D422" i="4"/>
  <c r="E422" i="4" s="1"/>
  <c r="E422" i="6" s="1"/>
  <c r="D421" i="4"/>
  <c r="D420" i="4"/>
  <c r="E420" i="4" s="1"/>
  <c r="E420" i="6" s="1"/>
  <c r="D419" i="4"/>
  <c r="E419" i="4" s="1"/>
  <c r="E419" i="6" s="1"/>
  <c r="D418" i="4"/>
  <c r="E418" i="4" s="1"/>
  <c r="E418" i="6" s="1"/>
  <c r="D417" i="4"/>
  <c r="E417" i="4" s="1"/>
  <c r="E417" i="6" s="1"/>
  <c r="D416" i="4"/>
  <c r="E416" i="4" s="1"/>
  <c r="E416" i="6" s="1"/>
  <c r="D415" i="4"/>
  <c r="E415" i="4" s="1"/>
  <c r="E415" i="6" s="1"/>
  <c r="D414" i="4"/>
  <c r="E414" i="4" s="1"/>
  <c r="E414" i="6" s="1"/>
  <c r="D413" i="4"/>
  <c r="D412" i="4"/>
  <c r="E412" i="4" s="1"/>
  <c r="E412" i="6" s="1"/>
  <c r="D411" i="4"/>
  <c r="D410" i="4"/>
  <c r="E410" i="4" s="1"/>
  <c r="E410" i="6" s="1"/>
  <c r="D409" i="4"/>
  <c r="E409" i="4" s="1"/>
  <c r="E409" i="6" s="1"/>
  <c r="D408" i="4"/>
  <c r="E408" i="4" s="1"/>
  <c r="E408" i="6" s="1"/>
  <c r="D407" i="4"/>
  <c r="E407" i="4" s="1"/>
  <c r="E407" i="6" s="1"/>
  <c r="D406" i="4"/>
  <c r="E406" i="4" s="1"/>
  <c r="E406" i="6" s="1"/>
  <c r="D405" i="4"/>
  <c r="E405" i="4" s="1"/>
  <c r="E405" i="6" s="1"/>
  <c r="D404" i="4"/>
  <c r="E404" i="4" s="1"/>
  <c r="E404" i="6" s="1"/>
  <c r="D403" i="4"/>
  <c r="E403" i="4" s="1"/>
  <c r="E403" i="6" s="1"/>
  <c r="D402" i="4"/>
  <c r="E402" i="4" s="1"/>
  <c r="E402" i="6" s="1"/>
  <c r="D401" i="4"/>
  <c r="E401" i="4" s="1"/>
  <c r="E401" i="6" s="1"/>
  <c r="D400" i="4"/>
  <c r="E400" i="4" s="1"/>
  <c r="E400" i="6" s="1"/>
  <c r="D399" i="4"/>
  <c r="E399" i="4" s="1"/>
  <c r="E399" i="6" s="1"/>
  <c r="D398" i="4"/>
  <c r="E398" i="4" s="1"/>
  <c r="E398" i="6" s="1"/>
  <c r="D397" i="4"/>
  <c r="E397" i="4" s="1"/>
  <c r="E397" i="6" s="1"/>
  <c r="D396" i="4"/>
  <c r="E396" i="4" s="1"/>
  <c r="E396" i="6" s="1"/>
  <c r="D395" i="4"/>
  <c r="E395" i="4" s="1"/>
  <c r="E395" i="6" s="1"/>
  <c r="D394" i="4"/>
  <c r="E394" i="4" s="1"/>
  <c r="E394" i="6" s="1"/>
  <c r="D393" i="4"/>
  <c r="E393" i="4" s="1"/>
  <c r="E393" i="6" s="1"/>
  <c r="D392" i="4"/>
  <c r="E392" i="4" s="1"/>
  <c r="E392" i="6" s="1"/>
  <c r="D391" i="4"/>
  <c r="E391" i="4" s="1"/>
  <c r="E391" i="6" s="1"/>
  <c r="D390" i="4"/>
  <c r="E390" i="4" s="1"/>
  <c r="E390" i="6" s="1"/>
  <c r="D389" i="4"/>
  <c r="E389" i="4" s="1"/>
  <c r="E389" i="6" s="1"/>
  <c r="D388" i="4"/>
  <c r="E388" i="4" s="1"/>
  <c r="E388" i="6" s="1"/>
  <c r="D387" i="4"/>
  <c r="D386" i="4"/>
  <c r="E386" i="4" s="1"/>
  <c r="E386" i="6" s="1"/>
  <c r="D385" i="4"/>
  <c r="E385" i="4" s="1"/>
  <c r="E385" i="6" s="1"/>
  <c r="D384" i="4"/>
  <c r="E384" i="4" s="1"/>
  <c r="E384" i="6" s="1"/>
  <c r="D383" i="4"/>
  <c r="E383" i="4" s="1"/>
  <c r="E383" i="6" s="1"/>
  <c r="D382" i="4"/>
  <c r="E382" i="4" s="1"/>
  <c r="E382" i="6" s="1"/>
  <c r="D381" i="4"/>
  <c r="E381" i="4" s="1"/>
  <c r="E381" i="6" s="1"/>
  <c r="D380" i="4"/>
  <c r="E380" i="4" s="1"/>
  <c r="E380" i="6" s="1"/>
  <c r="D379" i="4"/>
  <c r="E379" i="4" s="1"/>
  <c r="E379" i="6" s="1"/>
  <c r="D378" i="4"/>
  <c r="E378" i="4" s="1"/>
  <c r="E378" i="6" s="1"/>
  <c r="D377" i="4"/>
  <c r="E377" i="4" s="1"/>
  <c r="E377" i="6" s="1"/>
  <c r="D376" i="4"/>
  <c r="E376" i="4" s="1"/>
  <c r="E376" i="6" s="1"/>
  <c r="D375" i="4"/>
  <c r="E375" i="4" s="1"/>
  <c r="E375" i="6" s="1"/>
  <c r="D374" i="4"/>
  <c r="E374" i="4" s="1"/>
  <c r="E374" i="6" s="1"/>
  <c r="D373" i="4"/>
  <c r="E373" i="4" s="1"/>
  <c r="E373" i="6" s="1"/>
  <c r="D372" i="4"/>
  <c r="E372" i="4" s="1"/>
  <c r="E372" i="6" s="1"/>
  <c r="D371" i="4"/>
  <c r="D370" i="4"/>
  <c r="E370" i="4" s="1"/>
  <c r="E370" i="6" s="1"/>
  <c r="D369" i="4"/>
  <c r="E369" i="4" s="1"/>
  <c r="E369" i="6" s="1"/>
  <c r="D368" i="4"/>
  <c r="E368" i="4" s="1"/>
  <c r="E368" i="6" s="1"/>
  <c r="D367" i="4"/>
  <c r="E367" i="4" s="1"/>
  <c r="E367" i="6" s="1"/>
  <c r="D366" i="4"/>
  <c r="E366" i="4" s="1"/>
  <c r="E366" i="6" s="1"/>
  <c r="D365" i="4"/>
  <c r="D364" i="4"/>
  <c r="E364" i="4" s="1"/>
  <c r="E364" i="6" s="1"/>
  <c r="D363" i="4"/>
  <c r="E363" i="4" s="1"/>
  <c r="E363" i="6" s="1"/>
  <c r="D362" i="4"/>
  <c r="E362" i="4" s="1"/>
  <c r="E362" i="6" s="1"/>
  <c r="D361" i="4"/>
  <c r="E361" i="4" s="1"/>
  <c r="E361" i="6" s="1"/>
  <c r="D360" i="4"/>
  <c r="D359" i="4"/>
  <c r="E359" i="4" s="1"/>
  <c r="E359" i="6" s="1"/>
  <c r="D358" i="4"/>
  <c r="E358" i="4" s="1"/>
  <c r="E358" i="6" s="1"/>
  <c r="D357" i="4"/>
  <c r="E357" i="4" s="1"/>
  <c r="E357" i="6" s="1"/>
  <c r="D356" i="4"/>
  <c r="E356" i="4" s="1"/>
  <c r="E356" i="6" s="1"/>
  <c r="D355" i="4"/>
  <c r="E355" i="4" s="1"/>
  <c r="E355" i="6" s="1"/>
  <c r="D354" i="4"/>
  <c r="E354" i="4" s="1"/>
  <c r="E354" i="6" s="1"/>
  <c r="D353" i="4"/>
  <c r="E353" i="4" s="1"/>
  <c r="E353" i="6" s="1"/>
  <c r="D352" i="4"/>
  <c r="E352" i="4" s="1"/>
  <c r="E352" i="6" s="1"/>
  <c r="D351" i="4"/>
  <c r="E351" i="4" s="1"/>
  <c r="E351" i="6" s="1"/>
  <c r="D350" i="4"/>
  <c r="E350" i="4" s="1"/>
  <c r="E350" i="6" s="1"/>
  <c r="D349" i="4"/>
  <c r="E349" i="4" s="1"/>
  <c r="E349" i="6" s="1"/>
  <c r="D348" i="4"/>
  <c r="E348" i="4" s="1"/>
  <c r="E348" i="6" s="1"/>
  <c r="D347" i="4"/>
  <c r="E347" i="4" s="1"/>
  <c r="E347" i="6" s="1"/>
  <c r="D346" i="4"/>
  <c r="E346" i="4" s="1"/>
  <c r="E346" i="6" s="1"/>
  <c r="D345" i="4"/>
  <c r="E345" i="4" s="1"/>
  <c r="E345" i="6" s="1"/>
  <c r="D344" i="4"/>
  <c r="E344" i="4" s="1"/>
  <c r="E344" i="6" s="1"/>
  <c r="D343" i="4"/>
  <c r="E343" i="4" s="1"/>
  <c r="E343" i="6" s="1"/>
  <c r="D342" i="4"/>
  <c r="E342" i="4" s="1"/>
  <c r="E342" i="6" s="1"/>
  <c r="D341" i="4"/>
  <c r="E341" i="4" s="1"/>
  <c r="E341" i="6" s="1"/>
  <c r="D340" i="4"/>
  <c r="E340" i="4" s="1"/>
  <c r="E340" i="6" s="1"/>
  <c r="D339" i="4"/>
  <c r="D338" i="4"/>
  <c r="E338" i="4" s="1"/>
  <c r="E338" i="6" s="1"/>
  <c r="D337" i="4"/>
  <c r="E337" i="4" s="1"/>
  <c r="E337" i="6" s="1"/>
  <c r="D336" i="4"/>
  <c r="E336" i="4" s="1"/>
  <c r="E336" i="6" s="1"/>
  <c r="D335" i="4"/>
  <c r="E335" i="4" s="1"/>
  <c r="E335" i="6" s="1"/>
  <c r="D334" i="4"/>
  <c r="E334" i="4" s="1"/>
  <c r="E334" i="6" s="1"/>
  <c r="D333" i="4"/>
  <c r="E333" i="4" s="1"/>
  <c r="E333" i="6" s="1"/>
  <c r="D332" i="4"/>
  <c r="E332" i="4" s="1"/>
  <c r="E332" i="6" s="1"/>
  <c r="D331" i="4"/>
  <c r="E331" i="4" s="1"/>
  <c r="E331" i="6" s="1"/>
  <c r="D330" i="4"/>
  <c r="E330" i="4" s="1"/>
  <c r="E330" i="6" s="1"/>
  <c r="D329" i="4"/>
  <c r="E329" i="4" s="1"/>
  <c r="E329" i="6" s="1"/>
  <c r="D328" i="4"/>
  <c r="E328" i="4" s="1"/>
  <c r="E328" i="6" s="1"/>
  <c r="D327" i="4"/>
  <c r="E327" i="4" s="1"/>
  <c r="E327" i="6" s="1"/>
  <c r="D326" i="4"/>
  <c r="E326" i="4" s="1"/>
  <c r="E326" i="6" s="1"/>
  <c r="D325" i="4"/>
  <c r="E325" i="4" s="1"/>
  <c r="E325" i="6" s="1"/>
  <c r="D324" i="4"/>
  <c r="E324" i="4" s="1"/>
  <c r="E324" i="6" s="1"/>
  <c r="D323" i="4"/>
  <c r="E323" i="4" s="1"/>
  <c r="E323" i="6" s="1"/>
  <c r="D322" i="4"/>
  <c r="E322" i="4" s="1"/>
  <c r="E322" i="6" s="1"/>
  <c r="D321" i="4"/>
  <c r="E321" i="4" s="1"/>
  <c r="E321" i="6" s="1"/>
  <c r="D320" i="4"/>
  <c r="E320" i="4" s="1"/>
  <c r="E320" i="6" s="1"/>
  <c r="D319" i="4"/>
  <c r="E319" i="4" s="1"/>
  <c r="E319" i="6" s="1"/>
  <c r="D318" i="4"/>
  <c r="E318" i="4" s="1"/>
  <c r="E318" i="6" s="1"/>
  <c r="D317" i="4"/>
  <c r="E317" i="4" s="1"/>
  <c r="E317" i="6" s="1"/>
  <c r="D316" i="4"/>
  <c r="E316" i="4" s="1"/>
  <c r="E316" i="6" s="1"/>
  <c r="D315" i="4"/>
  <c r="E315" i="4" s="1"/>
  <c r="E315" i="6" s="1"/>
  <c r="D314" i="4"/>
  <c r="E314" i="4" s="1"/>
  <c r="E314" i="6" s="1"/>
  <c r="D313" i="4"/>
  <c r="E313" i="4" s="1"/>
  <c r="E313" i="6" s="1"/>
  <c r="D312" i="4"/>
  <c r="E312" i="4" s="1"/>
  <c r="E312" i="6" s="1"/>
  <c r="D311" i="4"/>
  <c r="E311" i="4" s="1"/>
  <c r="E311" i="6" s="1"/>
  <c r="D310" i="4"/>
  <c r="E310" i="4" s="1"/>
  <c r="E310" i="6" s="1"/>
  <c r="D309" i="4"/>
  <c r="E309" i="4" s="1"/>
  <c r="E309" i="6" s="1"/>
  <c r="D308" i="4"/>
  <c r="E308" i="4" s="1"/>
  <c r="E308" i="6" s="1"/>
  <c r="D307" i="4"/>
  <c r="E307" i="4" s="1"/>
  <c r="E307" i="6" s="1"/>
  <c r="D306" i="4"/>
  <c r="E306" i="4" s="1"/>
  <c r="E306" i="6" s="1"/>
  <c r="D305" i="4"/>
  <c r="E305" i="4" s="1"/>
  <c r="E305" i="6" s="1"/>
  <c r="D304" i="4"/>
  <c r="D303" i="4"/>
  <c r="E303" i="4" s="1"/>
  <c r="E303" i="6" s="1"/>
  <c r="D302" i="4"/>
  <c r="E302" i="4" s="1"/>
  <c r="E302" i="6" s="1"/>
  <c r="D301" i="4"/>
  <c r="E301" i="4" s="1"/>
  <c r="E301" i="6" s="1"/>
  <c r="D300" i="4"/>
  <c r="E300" i="4" s="1"/>
  <c r="E300" i="6" s="1"/>
  <c r="D299" i="4"/>
  <c r="E299" i="4" s="1"/>
  <c r="E299" i="6" s="1"/>
  <c r="D298" i="4"/>
  <c r="E298" i="4" s="1"/>
  <c r="E298" i="6" s="1"/>
  <c r="D297" i="4"/>
  <c r="E297" i="4" s="1"/>
  <c r="E297" i="6" s="1"/>
  <c r="D296" i="4"/>
  <c r="E296" i="4" s="1"/>
  <c r="E296" i="6" s="1"/>
  <c r="D295" i="4"/>
  <c r="E295" i="4" s="1"/>
  <c r="E295" i="6" s="1"/>
  <c r="D294" i="4"/>
  <c r="E294" i="4" s="1"/>
  <c r="E294" i="6" s="1"/>
  <c r="D293" i="4"/>
  <c r="E293" i="4" s="1"/>
  <c r="E293" i="6" s="1"/>
  <c r="D292" i="4"/>
  <c r="E292" i="4" s="1"/>
  <c r="E292" i="6" s="1"/>
  <c r="D291" i="4"/>
  <c r="E291" i="4" s="1"/>
  <c r="E291" i="6" s="1"/>
  <c r="D290" i="4"/>
  <c r="E290" i="4" s="1"/>
  <c r="E290" i="6" s="1"/>
  <c r="D289" i="4"/>
  <c r="E289" i="4" s="1"/>
  <c r="E289" i="6" s="1"/>
  <c r="D288" i="4"/>
  <c r="E288" i="4" s="1"/>
  <c r="E288" i="6" s="1"/>
  <c r="D287" i="4"/>
  <c r="E287" i="4" s="1"/>
  <c r="E287" i="6" s="1"/>
  <c r="D286" i="4"/>
  <c r="E286" i="4" s="1"/>
  <c r="E286" i="6" s="1"/>
  <c r="D285" i="4"/>
  <c r="E285" i="4" s="1"/>
  <c r="E285" i="6" s="1"/>
  <c r="D284" i="4"/>
  <c r="E284" i="4" s="1"/>
  <c r="E284" i="6" s="1"/>
  <c r="D283" i="4"/>
  <c r="E283" i="4" s="1"/>
  <c r="E283" i="6" s="1"/>
  <c r="D282" i="4"/>
  <c r="E282" i="4" s="1"/>
  <c r="E282" i="6" s="1"/>
  <c r="D281" i="4"/>
  <c r="E281" i="4" s="1"/>
  <c r="E281" i="6" s="1"/>
  <c r="D280" i="4"/>
  <c r="E280" i="4" s="1"/>
  <c r="E280" i="6" s="1"/>
  <c r="D279" i="4"/>
  <c r="E279" i="4" s="1"/>
  <c r="E279" i="6" s="1"/>
  <c r="D278" i="4"/>
  <c r="E278" i="4" s="1"/>
  <c r="E278" i="6" s="1"/>
  <c r="D277" i="4"/>
  <c r="E277" i="4" s="1"/>
  <c r="E277" i="6" s="1"/>
  <c r="D276" i="4"/>
  <c r="E276" i="4" s="1"/>
  <c r="E276" i="6" s="1"/>
  <c r="D275" i="4"/>
  <c r="E275" i="4" s="1"/>
  <c r="E275" i="6" s="1"/>
  <c r="D274" i="4"/>
  <c r="E274" i="4" s="1"/>
  <c r="E274" i="6" s="1"/>
  <c r="D273" i="4"/>
  <c r="E273" i="4" s="1"/>
  <c r="E273" i="6" s="1"/>
  <c r="D272" i="4"/>
  <c r="E272" i="4" s="1"/>
  <c r="E272" i="6" s="1"/>
  <c r="D271" i="4"/>
  <c r="E271" i="4" s="1"/>
  <c r="E271" i="6" s="1"/>
  <c r="D270" i="4"/>
  <c r="E270" i="4" s="1"/>
  <c r="E270" i="6" s="1"/>
  <c r="D269" i="4"/>
  <c r="D268" i="4"/>
  <c r="E268" i="4" s="1"/>
  <c r="E268" i="6" s="1"/>
  <c r="D267" i="4"/>
  <c r="E267" i="4" s="1"/>
  <c r="E267" i="6" s="1"/>
  <c r="D266" i="4"/>
  <c r="E266" i="4" s="1"/>
  <c r="E266" i="6" s="1"/>
  <c r="D265" i="4"/>
  <c r="E265" i="4" s="1"/>
  <c r="E265" i="6" s="1"/>
  <c r="D264" i="4"/>
  <c r="E264" i="4" s="1"/>
  <c r="E264" i="6" s="1"/>
  <c r="D263" i="4"/>
  <c r="E263" i="4" s="1"/>
  <c r="E263" i="6" s="1"/>
  <c r="D262" i="4"/>
  <c r="E262" i="4" s="1"/>
  <c r="E262" i="6" s="1"/>
  <c r="D261" i="4"/>
  <c r="E261" i="4" s="1"/>
  <c r="E261" i="6" s="1"/>
  <c r="D260" i="4"/>
  <c r="E260" i="4" s="1"/>
  <c r="E260" i="6" s="1"/>
  <c r="D259" i="4"/>
  <c r="E259" i="4" s="1"/>
  <c r="E259" i="6" s="1"/>
  <c r="D258" i="4"/>
  <c r="E258" i="4" s="1"/>
  <c r="E258" i="6" s="1"/>
  <c r="D257" i="4"/>
  <c r="E257" i="4" s="1"/>
  <c r="E257" i="6" s="1"/>
  <c r="D256" i="4"/>
  <c r="E256" i="4" s="1"/>
  <c r="E256" i="6" s="1"/>
  <c r="D255" i="4"/>
  <c r="E255" i="4" s="1"/>
  <c r="E255" i="6" s="1"/>
  <c r="D254" i="4"/>
  <c r="E254" i="4" s="1"/>
  <c r="E254" i="6" s="1"/>
  <c r="D253" i="4"/>
  <c r="E253" i="4" s="1"/>
  <c r="E253" i="6" s="1"/>
  <c r="D252" i="4"/>
  <c r="E252" i="4" s="1"/>
  <c r="E252" i="6" s="1"/>
  <c r="D251" i="4"/>
  <c r="E251" i="4" s="1"/>
  <c r="E251" i="6" s="1"/>
  <c r="D250" i="4"/>
  <c r="E250" i="4" s="1"/>
  <c r="E250" i="6" s="1"/>
  <c r="D249" i="4"/>
  <c r="E249" i="4" s="1"/>
  <c r="E249" i="6" s="1"/>
  <c r="D248" i="4"/>
  <c r="E248" i="4" s="1"/>
  <c r="E248" i="6" s="1"/>
  <c r="D247" i="4"/>
  <c r="E247" i="4" s="1"/>
  <c r="E247" i="6" s="1"/>
  <c r="D246" i="4"/>
  <c r="E246" i="4" s="1"/>
  <c r="E246" i="6" s="1"/>
  <c r="D245" i="4"/>
  <c r="E245" i="4" s="1"/>
  <c r="E245" i="6" s="1"/>
  <c r="D244" i="4"/>
  <c r="E244" i="4" s="1"/>
  <c r="E244" i="6" s="1"/>
  <c r="D243" i="4"/>
  <c r="E243" i="4" s="1"/>
  <c r="E243" i="6" s="1"/>
  <c r="D242" i="4"/>
  <c r="E242" i="4" s="1"/>
  <c r="E242" i="6" s="1"/>
  <c r="D241" i="4"/>
  <c r="E241" i="4" s="1"/>
  <c r="E241" i="6" s="1"/>
  <c r="D240" i="4"/>
  <c r="E240" i="4" s="1"/>
  <c r="E240" i="6" s="1"/>
  <c r="D239" i="4"/>
  <c r="E239" i="4" s="1"/>
  <c r="E239" i="6" s="1"/>
  <c r="D238" i="4"/>
  <c r="E238" i="4" s="1"/>
  <c r="E238" i="6" s="1"/>
  <c r="D237" i="4"/>
  <c r="E237" i="4" s="1"/>
  <c r="E237" i="6" s="1"/>
  <c r="D236" i="4"/>
  <c r="E236" i="4" s="1"/>
  <c r="E236" i="6" s="1"/>
  <c r="D235" i="4"/>
  <c r="E235" i="4" s="1"/>
  <c r="E235" i="6" s="1"/>
  <c r="D234" i="4"/>
  <c r="E234" i="4" s="1"/>
  <c r="E234" i="6" s="1"/>
  <c r="D233" i="4"/>
  <c r="E233" i="4" s="1"/>
  <c r="E233" i="6" s="1"/>
  <c r="D232" i="4"/>
  <c r="E232" i="4" s="1"/>
  <c r="E232" i="6" s="1"/>
  <c r="D231" i="4"/>
  <c r="E231" i="4" s="1"/>
  <c r="E231" i="6" s="1"/>
  <c r="D230" i="4"/>
  <c r="E230" i="4" s="1"/>
  <c r="E230" i="6" s="1"/>
  <c r="D229" i="4"/>
  <c r="E229" i="4" s="1"/>
  <c r="E229" i="6" s="1"/>
  <c r="D228" i="4"/>
  <c r="E228" i="4" s="1"/>
  <c r="E228" i="6" s="1"/>
  <c r="D227" i="4"/>
  <c r="E227" i="4" s="1"/>
  <c r="E227" i="6" s="1"/>
  <c r="D226" i="4"/>
  <c r="E226" i="4" s="1"/>
  <c r="E226" i="6" s="1"/>
  <c r="D225" i="4"/>
  <c r="E225" i="4" s="1"/>
  <c r="E225" i="6" s="1"/>
  <c r="D224" i="4"/>
  <c r="E224" i="4" s="1"/>
  <c r="E224" i="6" s="1"/>
  <c r="D223" i="4"/>
  <c r="E223" i="4" s="1"/>
  <c r="E223" i="6" s="1"/>
  <c r="D222" i="4"/>
  <c r="E222" i="4" s="1"/>
  <c r="E222" i="6" s="1"/>
  <c r="D221" i="4"/>
  <c r="E221" i="4" s="1"/>
  <c r="E221" i="6" s="1"/>
  <c r="D220" i="4"/>
  <c r="E220" i="4" s="1"/>
  <c r="E220" i="6" s="1"/>
  <c r="D219" i="4"/>
  <c r="E219" i="4" s="1"/>
  <c r="E219" i="6" s="1"/>
  <c r="D218" i="4"/>
  <c r="E218" i="4" s="1"/>
  <c r="E218" i="6" s="1"/>
  <c r="D217" i="4"/>
  <c r="E217" i="4" s="1"/>
  <c r="E217" i="6" s="1"/>
  <c r="D216" i="4"/>
  <c r="E216" i="4" s="1"/>
  <c r="E216" i="6" s="1"/>
  <c r="D215" i="4"/>
  <c r="E215" i="4" s="1"/>
  <c r="E215" i="6" s="1"/>
  <c r="D214" i="4"/>
  <c r="E214" i="4" s="1"/>
  <c r="E214" i="6" s="1"/>
  <c r="D213" i="4"/>
  <c r="E213" i="4" s="1"/>
  <c r="E213" i="6" s="1"/>
  <c r="D212" i="4"/>
  <c r="E212" i="4" s="1"/>
  <c r="E212" i="6" s="1"/>
  <c r="D211" i="4"/>
  <c r="D210" i="4"/>
  <c r="E210" i="4" s="1"/>
  <c r="E210" i="6" s="1"/>
  <c r="D209" i="4"/>
  <c r="E209" i="4" s="1"/>
  <c r="E209" i="6" s="1"/>
  <c r="D208" i="4"/>
  <c r="E208" i="4" s="1"/>
  <c r="E208" i="6" s="1"/>
  <c r="D207" i="4"/>
  <c r="E207" i="4" s="1"/>
  <c r="E207" i="6" s="1"/>
  <c r="D206" i="4"/>
  <c r="E206" i="4" s="1"/>
  <c r="E206" i="6" s="1"/>
  <c r="D205" i="4"/>
  <c r="E205" i="4" s="1"/>
  <c r="E205" i="6" s="1"/>
  <c r="D204" i="4"/>
  <c r="E204" i="4" s="1"/>
  <c r="E204" i="6" s="1"/>
  <c r="D203" i="4"/>
  <c r="E203" i="4" s="1"/>
  <c r="E203" i="6" s="1"/>
  <c r="D202" i="4"/>
  <c r="E202" i="4" s="1"/>
  <c r="E202" i="6" s="1"/>
  <c r="D201" i="4"/>
  <c r="E201" i="4" s="1"/>
  <c r="E201" i="6" s="1"/>
  <c r="D200" i="4"/>
  <c r="E200" i="4" s="1"/>
  <c r="E200" i="6" s="1"/>
  <c r="D199" i="4"/>
  <c r="E199" i="4" s="1"/>
  <c r="E199" i="6" s="1"/>
  <c r="D198" i="4"/>
  <c r="E198" i="4" s="1"/>
  <c r="E198" i="6" s="1"/>
  <c r="D197" i="4"/>
  <c r="E197" i="4" s="1"/>
  <c r="E197" i="6" s="1"/>
  <c r="D196" i="4"/>
  <c r="E196" i="4" s="1"/>
  <c r="E196" i="6" s="1"/>
  <c r="D195" i="4"/>
  <c r="E195" i="4" s="1"/>
  <c r="E195" i="6" s="1"/>
  <c r="D194" i="4"/>
  <c r="E194" i="4" s="1"/>
  <c r="E194" i="6" s="1"/>
  <c r="D193" i="4"/>
  <c r="E193" i="4" s="1"/>
  <c r="E193" i="6" s="1"/>
  <c r="D192" i="4"/>
  <c r="E192" i="4" s="1"/>
  <c r="E192" i="6" s="1"/>
  <c r="D191" i="4"/>
  <c r="E191" i="4" s="1"/>
  <c r="E191" i="6" s="1"/>
  <c r="D190" i="4"/>
  <c r="E190" i="4" s="1"/>
  <c r="E190" i="6" s="1"/>
  <c r="D189" i="4"/>
  <c r="E189" i="4" s="1"/>
  <c r="E189" i="6" s="1"/>
  <c r="D188" i="4"/>
  <c r="E188" i="4" s="1"/>
  <c r="E188" i="6" s="1"/>
  <c r="D187" i="4"/>
  <c r="E187" i="4" s="1"/>
  <c r="E187" i="6" s="1"/>
  <c r="D186" i="4"/>
  <c r="E186" i="4" s="1"/>
  <c r="E186" i="6" s="1"/>
  <c r="D185" i="4"/>
  <c r="E185" i="4" s="1"/>
  <c r="E185" i="6" s="1"/>
  <c r="D184" i="4"/>
  <c r="E184" i="4" s="1"/>
  <c r="E184" i="6" s="1"/>
  <c r="D183" i="4"/>
  <c r="E183" i="4" s="1"/>
  <c r="E183" i="6" s="1"/>
  <c r="D182" i="4"/>
  <c r="E182" i="4" s="1"/>
  <c r="E182" i="6" s="1"/>
  <c r="D181" i="4"/>
  <c r="D180" i="4"/>
  <c r="E180" i="4" s="1"/>
  <c r="E180" i="6" s="1"/>
  <c r="D179" i="4"/>
  <c r="E179" i="4" s="1"/>
  <c r="E179" i="6" s="1"/>
  <c r="D178" i="4"/>
  <c r="E178" i="4" s="1"/>
  <c r="E178" i="6" s="1"/>
  <c r="D177" i="4"/>
  <c r="E177" i="4" s="1"/>
  <c r="E177" i="6" s="1"/>
  <c r="D176" i="4"/>
  <c r="E176" i="4" s="1"/>
  <c r="E176" i="6" s="1"/>
  <c r="D175" i="4"/>
  <c r="E175" i="4" s="1"/>
  <c r="E175" i="6" s="1"/>
  <c r="D174" i="4"/>
  <c r="E174" i="4" s="1"/>
  <c r="E174" i="6" s="1"/>
  <c r="D173" i="4"/>
  <c r="E173" i="4" s="1"/>
  <c r="E173" i="6" s="1"/>
  <c r="D172" i="4"/>
  <c r="E172" i="4" s="1"/>
  <c r="E172" i="6" s="1"/>
  <c r="D171" i="4"/>
  <c r="E171" i="4" s="1"/>
  <c r="E171" i="6" s="1"/>
  <c r="D170" i="4"/>
  <c r="E170" i="4" s="1"/>
  <c r="E170" i="6" s="1"/>
  <c r="D169" i="4"/>
  <c r="E169" i="4" s="1"/>
  <c r="E169" i="6" s="1"/>
  <c r="D168" i="4"/>
  <c r="E168" i="4" s="1"/>
  <c r="E168" i="6" s="1"/>
  <c r="D167" i="4"/>
  <c r="E167" i="4" s="1"/>
  <c r="E167" i="6" s="1"/>
  <c r="D166" i="4"/>
  <c r="E166" i="4" s="1"/>
  <c r="E166" i="6" s="1"/>
  <c r="D165" i="4"/>
  <c r="E165" i="4" s="1"/>
  <c r="E165" i="6" s="1"/>
  <c r="D164" i="4"/>
  <c r="E164" i="4" s="1"/>
  <c r="E164" i="6" s="1"/>
  <c r="D163" i="4"/>
  <c r="E163" i="4" s="1"/>
  <c r="E163" i="6" s="1"/>
  <c r="D162" i="4"/>
  <c r="E162" i="4" s="1"/>
  <c r="E162" i="6" s="1"/>
  <c r="D161" i="4"/>
  <c r="E161" i="4" s="1"/>
  <c r="E161" i="6" s="1"/>
  <c r="D160" i="4"/>
  <c r="E160" i="4" s="1"/>
  <c r="E160" i="6" s="1"/>
  <c r="D159" i="4"/>
  <c r="E159" i="4" s="1"/>
  <c r="E159" i="6" s="1"/>
  <c r="D158" i="4"/>
  <c r="E158" i="4" s="1"/>
  <c r="E158" i="6" s="1"/>
  <c r="D157" i="4"/>
  <c r="E157" i="4" s="1"/>
  <c r="E157" i="6" s="1"/>
  <c r="D156" i="4"/>
  <c r="E156" i="4" s="1"/>
  <c r="E156" i="6" s="1"/>
  <c r="D155" i="4"/>
  <c r="E155" i="4" s="1"/>
  <c r="E155" i="6" s="1"/>
  <c r="D154" i="4"/>
  <c r="E154" i="4" s="1"/>
  <c r="E154" i="6" s="1"/>
  <c r="D153" i="4"/>
  <c r="E153" i="4" s="1"/>
  <c r="E153" i="6" s="1"/>
  <c r="D152" i="4"/>
  <c r="E152" i="4" s="1"/>
  <c r="E152" i="6" s="1"/>
  <c r="D151" i="4"/>
  <c r="E151" i="4" s="1"/>
  <c r="E151" i="6" s="1"/>
  <c r="D150" i="4"/>
  <c r="E150" i="4" s="1"/>
  <c r="E150" i="6" s="1"/>
  <c r="D149" i="4"/>
  <c r="E149" i="4" s="1"/>
  <c r="E149" i="6" s="1"/>
  <c r="D148" i="4"/>
  <c r="E148" i="4" s="1"/>
  <c r="E148" i="6" s="1"/>
  <c r="D147" i="4"/>
  <c r="E147" i="4" s="1"/>
  <c r="E147" i="6" s="1"/>
  <c r="D146" i="4"/>
  <c r="E146" i="4" s="1"/>
  <c r="E146" i="6" s="1"/>
  <c r="D145" i="4"/>
  <c r="E145" i="4" s="1"/>
  <c r="E145" i="6" s="1"/>
  <c r="D144" i="4"/>
  <c r="E144" i="4" s="1"/>
  <c r="E144" i="6" s="1"/>
  <c r="D143" i="4"/>
  <c r="E143" i="4" s="1"/>
  <c r="E143" i="6" s="1"/>
  <c r="D142" i="4"/>
  <c r="E142" i="4" s="1"/>
  <c r="E142" i="6" s="1"/>
  <c r="D141" i="4"/>
  <c r="E141" i="4" s="1"/>
  <c r="E141" i="6" s="1"/>
  <c r="D140" i="4"/>
  <c r="E140" i="4" s="1"/>
  <c r="E140" i="6" s="1"/>
  <c r="D139" i="4"/>
  <c r="E139" i="4" s="1"/>
  <c r="E139" i="6" s="1"/>
  <c r="D138" i="4"/>
  <c r="E138" i="4" s="1"/>
  <c r="E138" i="6" s="1"/>
  <c r="D137" i="4"/>
  <c r="E137" i="4" s="1"/>
  <c r="E137" i="6" s="1"/>
  <c r="D136" i="4"/>
  <c r="E136" i="4" s="1"/>
  <c r="E136" i="6" s="1"/>
  <c r="D135" i="4"/>
  <c r="E135" i="4" s="1"/>
  <c r="E135" i="6" s="1"/>
  <c r="D134" i="4"/>
  <c r="E134" i="4" s="1"/>
  <c r="E134" i="6" s="1"/>
  <c r="D133" i="4"/>
  <c r="E133" i="4" s="1"/>
  <c r="E133" i="6" s="1"/>
  <c r="D132" i="4"/>
  <c r="E132" i="4" s="1"/>
  <c r="E132" i="6" s="1"/>
  <c r="D131" i="4"/>
  <c r="E131" i="4" s="1"/>
  <c r="E131" i="6" s="1"/>
  <c r="D130" i="4"/>
  <c r="E130" i="4" s="1"/>
  <c r="E130" i="6" s="1"/>
  <c r="D129" i="4"/>
  <c r="E129" i="4" s="1"/>
  <c r="E129" i="6" s="1"/>
  <c r="D128" i="4"/>
  <c r="E128" i="4" s="1"/>
  <c r="E128" i="6" s="1"/>
  <c r="D127" i="4"/>
  <c r="E127" i="4" s="1"/>
  <c r="E127" i="6" s="1"/>
  <c r="D126" i="4"/>
  <c r="E126" i="4" s="1"/>
  <c r="E126" i="6" s="1"/>
  <c r="D125" i="4"/>
  <c r="E125" i="4" s="1"/>
  <c r="E125" i="6" s="1"/>
  <c r="D124" i="4"/>
  <c r="E124" i="4" s="1"/>
  <c r="E124" i="6" s="1"/>
  <c r="D123" i="4"/>
  <c r="E123" i="4" s="1"/>
  <c r="E123" i="6" s="1"/>
  <c r="D122" i="4"/>
  <c r="E122" i="4" s="1"/>
  <c r="E122" i="6" s="1"/>
  <c r="D121" i="4"/>
  <c r="E121" i="4" s="1"/>
  <c r="E121" i="6" s="1"/>
  <c r="D120" i="4"/>
  <c r="E120" i="4" s="1"/>
  <c r="E120" i="6" s="1"/>
  <c r="D119" i="4"/>
  <c r="E119" i="4" s="1"/>
  <c r="E119" i="6" s="1"/>
  <c r="D118" i="4"/>
  <c r="E118" i="4" s="1"/>
  <c r="E118" i="6" s="1"/>
  <c r="D117" i="4"/>
  <c r="E117" i="4" s="1"/>
  <c r="E117" i="6" s="1"/>
  <c r="D116" i="4"/>
  <c r="E116" i="4" s="1"/>
  <c r="E116" i="6" s="1"/>
  <c r="D115" i="4"/>
  <c r="E115" i="4" s="1"/>
  <c r="E115" i="6" s="1"/>
  <c r="D114" i="4"/>
  <c r="E114" i="4" s="1"/>
  <c r="E114" i="6" s="1"/>
  <c r="D113" i="4"/>
  <c r="E113" i="4" s="1"/>
  <c r="E113" i="6" s="1"/>
  <c r="D112" i="4"/>
  <c r="E112" i="4" s="1"/>
  <c r="E112" i="6" s="1"/>
  <c r="D111" i="4"/>
  <c r="E111" i="4" s="1"/>
  <c r="E111" i="6" s="1"/>
  <c r="D110" i="4"/>
  <c r="E110" i="4" s="1"/>
  <c r="E110" i="6" s="1"/>
  <c r="D109" i="4"/>
  <c r="E109" i="4" s="1"/>
  <c r="E109" i="6" s="1"/>
  <c r="D108" i="4"/>
  <c r="E108" i="4" s="1"/>
  <c r="E108" i="6" s="1"/>
  <c r="D107" i="4"/>
  <c r="E107" i="4" s="1"/>
  <c r="E107" i="6" s="1"/>
  <c r="D106" i="4"/>
  <c r="E106" i="4" s="1"/>
  <c r="E106" i="6" s="1"/>
  <c r="D105" i="4"/>
  <c r="E105" i="4" s="1"/>
  <c r="E105" i="6" s="1"/>
  <c r="D104" i="4"/>
  <c r="E104" i="4" s="1"/>
  <c r="E104" i="6" s="1"/>
  <c r="D103" i="4"/>
  <c r="E103" i="4" s="1"/>
  <c r="E103" i="6" s="1"/>
  <c r="D102" i="4"/>
  <c r="E102" i="4" s="1"/>
  <c r="E102" i="6" s="1"/>
  <c r="D101" i="4"/>
  <c r="E101" i="4" s="1"/>
  <c r="E101" i="6" s="1"/>
  <c r="D100" i="4"/>
  <c r="E100" i="4" s="1"/>
  <c r="E100" i="6" s="1"/>
  <c r="D99" i="4"/>
  <c r="E99" i="4" s="1"/>
  <c r="E99" i="6" s="1"/>
  <c r="D98" i="4"/>
  <c r="E98" i="4" s="1"/>
  <c r="E98" i="6" s="1"/>
  <c r="D97" i="4"/>
  <c r="E97" i="4" s="1"/>
  <c r="E97" i="6" s="1"/>
  <c r="D96" i="4"/>
  <c r="E96" i="4" s="1"/>
  <c r="E96" i="6" s="1"/>
  <c r="D95" i="4"/>
  <c r="E95" i="4" s="1"/>
  <c r="E95" i="6" s="1"/>
  <c r="D94" i="4"/>
  <c r="E94" i="4" s="1"/>
  <c r="E94" i="6" s="1"/>
  <c r="D93" i="4"/>
  <c r="E93" i="4" s="1"/>
  <c r="E93" i="6" s="1"/>
  <c r="D92" i="4"/>
  <c r="E92" i="4" s="1"/>
  <c r="E92" i="6" s="1"/>
  <c r="D91" i="4"/>
  <c r="E91" i="4" s="1"/>
  <c r="E91" i="6" s="1"/>
  <c r="D90" i="4"/>
  <c r="E90" i="4" s="1"/>
  <c r="E90" i="6" s="1"/>
  <c r="D89" i="4"/>
  <c r="E89" i="4" s="1"/>
  <c r="E89" i="6" s="1"/>
  <c r="D88" i="4"/>
  <c r="E88" i="4" s="1"/>
  <c r="E88" i="6" s="1"/>
  <c r="D87" i="4"/>
  <c r="E87" i="4" s="1"/>
  <c r="E87" i="6" s="1"/>
  <c r="D86" i="4"/>
  <c r="E86" i="4" s="1"/>
  <c r="E86" i="6" s="1"/>
  <c r="D85" i="4"/>
  <c r="E85" i="4" s="1"/>
  <c r="E85" i="6" s="1"/>
  <c r="D84" i="4"/>
  <c r="E84" i="4" s="1"/>
  <c r="E84" i="6" s="1"/>
  <c r="D83" i="4"/>
  <c r="E83" i="4" s="1"/>
  <c r="E83" i="6" s="1"/>
  <c r="D82" i="4"/>
  <c r="E82" i="4" s="1"/>
  <c r="E82" i="6" s="1"/>
  <c r="D81" i="4"/>
  <c r="E81" i="4" s="1"/>
  <c r="E81" i="6" s="1"/>
  <c r="D80" i="4"/>
  <c r="E80" i="4" s="1"/>
  <c r="E80" i="6" s="1"/>
  <c r="D79" i="4"/>
  <c r="E79" i="4" s="1"/>
  <c r="E79" i="6" s="1"/>
  <c r="D78" i="4"/>
  <c r="E78" i="4" s="1"/>
  <c r="E78" i="6" s="1"/>
  <c r="D77" i="4"/>
  <c r="E77" i="4" s="1"/>
  <c r="E77" i="6" s="1"/>
  <c r="D76" i="4"/>
  <c r="E76" i="4" s="1"/>
  <c r="E76" i="6" s="1"/>
  <c r="D75" i="4"/>
  <c r="E75" i="4" s="1"/>
  <c r="E75" i="6" s="1"/>
  <c r="D74" i="4"/>
  <c r="E74" i="4" s="1"/>
  <c r="E74" i="6" s="1"/>
  <c r="D73" i="4"/>
  <c r="E73" i="4" s="1"/>
  <c r="E73" i="6" s="1"/>
  <c r="D72" i="4"/>
  <c r="E72" i="4" s="1"/>
  <c r="E72" i="6" s="1"/>
  <c r="D71" i="4"/>
  <c r="E71" i="4" s="1"/>
  <c r="E71" i="6" s="1"/>
  <c r="D70" i="4"/>
  <c r="E70" i="4" s="1"/>
  <c r="E70" i="6" s="1"/>
  <c r="D69" i="4"/>
  <c r="E69" i="4" s="1"/>
  <c r="E69" i="6" s="1"/>
  <c r="D68" i="4"/>
  <c r="E68" i="4" s="1"/>
  <c r="E68" i="6" s="1"/>
  <c r="D67" i="4"/>
  <c r="E67" i="4" s="1"/>
  <c r="E67" i="6" s="1"/>
  <c r="D66" i="4"/>
  <c r="E66" i="4" s="1"/>
  <c r="E66" i="6" s="1"/>
  <c r="D65" i="4"/>
  <c r="E65" i="4" s="1"/>
  <c r="E65" i="6" s="1"/>
  <c r="D64" i="4"/>
  <c r="E64" i="4" s="1"/>
  <c r="E64" i="6" s="1"/>
  <c r="D63" i="4"/>
  <c r="E63" i="4" s="1"/>
  <c r="E63" i="6" s="1"/>
  <c r="D62" i="4"/>
  <c r="E62" i="4" s="1"/>
  <c r="E62" i="6" s="1"/>
  <c r="D61" i="4"/>
  <c r="E61" i="4" s="1"/>
  <c r="E61" i="6" s="1"/>
  <c r="D60" i="4"/>
  <c r="E60" i="4" s="1"/>
  <c r="E60" i="6" s="1"/>
  <c r="D59" i="4"/>
  <c r="E59" i="4" s="1"/>
  <c r="E59" i="6" s="1"/>
  <c r="D58" i="4"/>
  <c r="E58" i="4" s="1"/>
  <c r="E58" i="6" s="1"/>
  <c r="D57" i="4"/>
  <c r="E57" i="4" s="1"/>
  <c r="E57" i="6" s="1"/>
  <c r="D56" i="4"/>
  <c r="E56" i="4" s="1"/>
  <c r="E56" i="6" s="1"/>
  <c r="D55" i="4"/>
  <c r="E55" i="4" s="1"/>
  <c r="E55" i="6" s="1"/>
  <c r="D54" i="4"/>
  <c r="E54" i="4" s="1"/>
  <c r="E54" i="6" s="1"/>
  <c r="D53" i="4"/>
  <c r="E53" i="4" s="1"/>
  <c r="E53" i="6" s="1"/>
  <c r="D52" i="4"/>
  <c r="E52" i="4" s="1"/>
  <c r="E52" i="6" s="1"/>
  <c r="D51" i="4"/>
  <c r="E51" i="4" s="1"/>
  <c r="E51" i="6" s="1"/>
  <c r="D50" i="4"/>
  <c r="E50" i="4" s="1"/>
  <c r="E50" i="6" s="1"/>
  <c r="D49" i="4"/>
  <c r="E49" i="4" s="1"/>
  <c r="E49" i="6" s="1"/>
  <c r="D48" i="4"/>
  <c r="E48" i="4" s="1"/>
  <c r="E48" i="6" s="1"/>
  <c r="D47" i="4"/>
  <c r="E47" i="4" s="1"/>
  <c r="E47" i="6" s="1"/>
  <c r="D46" i="4"/>
  <c r="E46" i="4" s="1"/>
  <c r="E46" i="6" s="1"/>
  <c r="D45" i="4"/>
  <c r="E45" i="4" s="1"/>
  <c r="E45" i="6" s="1"/>
  <c r="D44" i="4"/>
  <c r="E44" i="4" s="1"/>
  <c r="E44" i="6" s="1"/>
  <c r="D43" i="4"/>
  <c r="E43" i="4" s="1"/>
  <c r="E43" i="6" s="1"/>
  <c r="D42" i="4"/>
  <c r="E42" i="4" s="1"/>
  <c r="E42" i="6" s="1"/>
  <c r="D41" i="4"/>
  <c r="E41" i="4" s="1"/>
  <c r="E41" i="6" s="1"/>
  <c r="D40" i="4"/>
  <c r="E40" i="4" s="1"/>
  <c r="E40" i="6" s="1"/>
  <c r="D39" i="4"/>
  <c r="E39" i="4" s="1"/>
  <c r="E39" i="6" s="1"/>
  <c r="D38" i="4"/>
  <c r="E38" i="4" s="1"/>
  <c r="E38" i="6" s="1"/>
  <c r="D37" i="4"/>
  <c r="E37" i="4" s="1"/>
  <c r="E37" i="6" s="1"/>
  <c r="D36" i="4"/>
  <c r="E36" i="4" s="1"/>
  <c r="E36" i="6" s="1"/>
  <c r="D35" i="4"/>
  <c r="E35" i="4" s="1"/>
  <c r="E35" i="6" s="1"/>
  <c r="D34" i="4"/>
  <c r="E34" i="4" s="1"/>
  <c r="E34" i="6" s="1"/>
  <c r="D33" i="4"/>
  <c r="E33" i="4" s="1"/>
  <c r="E33" i="6" s="1"/>
  <c r="D32" i="4"/>
  <c r="E32" i="4" s="1"/>
  <c r="E32" i="6" s="1"/>
  <c r="D31" i="4"/>
  <c r="E31" i="4" s="1"/>
  <c r="E31" i="6" s="1"/>
  <c r="D30" i="4"/>
  <c r="E30" i="4" s="1"/>
  <c r="E30" i="6" s="1"/>
  <c r="D29" i="4"/>
  <c r="E29" i="4" s="1"/>
  <c r="E29" i="6" s="1"/>
  <c r="D28" i="4"/>
  <c r="E28" i="4" s="1"/>
  <c r="E28" i="6" s="1"/>
  <c r="D27" i="4"/>
  <c r="E27" i="4" s="1"/>
  <c r="E27" i="6" s="1"/>
  <c r="D26" i="4"/>
  <c r="E26" i="4" s="1"/>
  <c r="E26" i="6" s="1"/>
  <c r="D25" i="4"/>
  <c r="E25" i="4" s="1"/>
  <c r="E25" i="6" s="1"/>
  <c r="D24" i="4"/>
  <c r="E24" i="4" s="1"/>
  <c r="E24" i="6" s="1"/>
  <c r="D23" i="4"/>
  <c r="E23" i="4" s="1"/>
  <c r="E23" i="6" s="1"/>
  <c r="D22" i="4"/>
  <c r="E22" i="4" s="1"/>
  <c r="E22" i="6" s="1"/>
  <c r="D21" i="4"/>
  <c r="E21" i="4" s="1"/>
  <c r="E21" i="6" s="1"/>
  <c r="D20" i="4"/>
  <c r="E20" i="4" s="1"/>
  <c r="E20" i="6" s="1"/>
  <c r="D19" i="4"/>
  <c r="E19" i="4" s="1"/>
  <c r="E19" i="6" s="1"/>
  <c r="D18" i="4"/>
  <c r="E18" i="4" s="1"/>
  <c r="E18" i="6" s="1"/>
  <c r="D17" i="4"/>
  <c r="E17" i="4" s="1"/>
  <c r="E17" i="6" s="1"/>
  <c r="D16" i="4"/>
  <c r="E16" i="4" s="1"/>
  <c r="E16" i="6" s="1"/>
  <c r="D15" i="4"/>
  <c r="E15" i="4" s="1"/>
  <c r="E15" i="6" s="1"/>
  <c r="D14" i="4"/>
  <c r="E14" i="4" s="1"/>
  <c r="E14" i="6" s="1"/>
  <c r="D13" i="4"/>
  <c r="E13" i="4" s="1"/>
  <c r="E13" i="6" s="1"/>
  <c r="D12" i="4"/>
  <c r="E12" i="4" s="1"/>
  <c r="E12" i="6" s="1"/>
  <c r="D11" i="4"/>
  <c r="E11" i="4" s="1"/>
  <c r="E11" i="6" s="1"/>
  <c r="D10" i="4"/>
  <c r="E10" i="4" s="1"/>
  <c r="E10" i="6" s="1"/>
  <c r="D9" i="4"/>
  <c r="E9" i="4" s="1"/>
  <c r="E9" i="6" s="1"/>
  <c r="D8" i="4"/>
  <c r="E8" i="4" s="1"/>
  <c r="E8" i="6" s="1"/>
  <c r="N6" i="4" s="1"/>
  <c r="D7" i="4"/>
  <c r="E7" i="4" s="1"/>
  <c r="E7" i="6" s="1"/>
  <c r="D6" i="4"/>
  <c r="E6" i="4" s="1"/>
  <c r="E6" i="6" s="1"/>
  <c r="D5" i="4"/>
  <c r="E5" i="4" s="1"/>
  <c r="E5" i="6" s="1"/>
  <c r="D4" i="4"/>
  <c r="E4" i="4" s="1"/>
  <c r="E4" i="6" s="1"/>
  <c r="D3" i="4"/>
  <c r="E3" i="4" s="1"/>
  <c r="E3" i="6" s="1"/>
  <c r="E5000" i="4"/>
  <c r="E5000" i="6" s="1"/>
  <c r="E4999" i="4"/>
  <c r="E4999" i="6" s="1"/>
  <c r="E4998" i="4"/>
  <c r="E4998" i="6" s="1"/>
  <c r="E4997" i="4"/>
  <c r="E4997" i="6" s="1"/>
  <c r="E4996" i="4"/>
  <c r="E4996" i="6" s="1"/>
  <c r="E4995" i="4"/>
  <c r="E4995" i="6" s="1"/>
  <c r="E4994" i="4"/>
  <c r="E4994" i="6" s="1"/>
  <c r="E4993" i="4"/>
  <c r="E4993" i="6" s="1"/>
  <c r="E4992" i="4"/>
  <c r="E4992" i="6" s="1"/>
  <c r="E4991" i="4"/>
  <c r="E4991" i="6" s="1"/>
  <c r="E4990" i="4"/>
  <c r="E4990" i="6" s="1"/>
  <c r="E4989" i="4"/>
  <c r="E4989" i="6" s="1"/>
  <c r="E4988" i="4"/>
  <c r="E4988" i="6" s="1"/>
  <c r="E4987" i="4"/>
  <c r="E4987" i="6" s="1"/>
  <c r="E4986" i="4"/>
  <c r="E4986" i="6" s="1"/>
  <c r="E4985" i="4"/>
  <c r="E4985" i="6" s="1"/>
  <c r="E4984" i="4"/>
  <c r="E4984" i="6" s="1"/>
  <c r="E4983" i="4"/>
  <c r="E4983" i="6" s="1"/>
  <c r="E4982" i="4"/>
  <c r="E4982" i="6" s="1"/>
  <c r="E4981" i="4"/>
  <c r="E4981" i="6" s="1"/>
  <c r="E4980" i="4"/>
  <c r="E4980" i="6" s="1"/>
  <c r="E4979" i="4"/>
  <c r="E4979" i="6" s="1"/>
  <c r="E4978" i="4"/>
  <c r="E4978" i="6" s="1"/>
  <c r="E4977" i="4"/>
  <c r="E4977" i="6" s="1"/>
  <c r="E4976" i="4"/>
  <c r="E4976" i="6" s="1"/>
  <c r="E4975" i="4"/>
  <c r="E4975" i="6" s="1"/>
  <c r="E4974" i="4"/>
  <c r="E4974" i="6" s="1"/>
  <c r="E4973" i="4"/>
  <c r="E4973" i="6" s="1"/>
  <c r="E4972" i="4"/>
  <c r="E4972" i="6" s="1"/>
  <c r="E4971" i="4"/>
  <c r="E4971" i="6" s="1"/>
  <c r="E4970" i="4"/>
  <c r="E4970" i="6" s="1"/>
  <c r="E4969" i="4"/>
  <c r="E4969" i="6" s="1"/>
  <c r="E4968" i="4"/>
  <c r="E4968" i="6" s="1"/>
  <c r="E4967" i="4"/>
  <c r="E4967" i="6" s="1"/>
  <c r="E4966" i="4"/>
  <c r="E4966" i="6" s="1"/>
  <c r="E4965" i="4"/>
  <c r="E4965" i="6" s="1"/>
  <c r="E4964" i="4"/>
  <c r="E4964" i="6" s="1"/>
  <c r="E4963" i="4"/>
  <c r="E4963" i="6" s="1"/>
  <c r="E4962" i="4"/>
  <c r="E4962" i="6" s="1"/>
  <c r="E4961" i="4"/>
  <c r="E4961" i="6" s="1"/>
  <c r="E4960" i="4"/>
  <c r="E4960" i="6" s="1"/>
  <c r="E4959" i="4"/>
  <c r="E4959" i="6" s="1"/>
  <c r="E4958" i="4"/>
  <c r="E4958" i="6" s="1"/>
  <c r="E4957" i="4"/>
  <c r="E4957" i="6" s="1"/>
  <c r="E4956" i="4"/>
  <c r="E4956" i="6" s="1"/>
  <c r="E4955" i="4"/>
  <c r="E4955" i="6" s="1"/>
  <c r="E4954" i="4"/>
  <c r="E4954" i="6" s="1"/>
  <c r="E4953" i="4"/>
  <c r="E4953" i="6" s="1"/>
  <c r="E4952" i="4"/>
  <c r="E4952" i="6" s="1"/>
  <c r="E4951" i="4"/>
  <c r="E4951" i="6" s="1"/>
  <c r="E4950" i="4"/>
  <c r="E4950" i="6" s="1"/>
  <c r="E4949" i="4"/>
  <c r="E4949" i="6" s="1"/>
  <c r="E4948" i="4"/>
  <c r="E4948" i="6" s="1"/>
  <c r="E4947" i="4"/>
  <c r="E4947" i="6" s="1"/>
  <c r="E4946" i="4"/>
  <c r="E4946" i="6" s="1"/>
  <c r="E4945" i="4"/>
  <c r="E4945" i="6" s="1"/>
  <c r="E4944" i="4"/>
  <c r="E4944" i="6" s="1"/>
  <c r="E4943" i="4"/>
  <c r="E4943" i="6" s="1"/>
  <c r="E4942" i="4"/>
  <c r="E4942" i="6" s="1"/>
  <c r="E4941" i="4"/>
  <c r="E4941" i="6" s="1"/>
  <c r="E4940" i="4"/>
  <c r="E4940" i="6" s="1"/>
  <c r="E4939" i="4"/>
  <c r="E4939" i="6" s="1"/>
  <c r="E4938" i="4"/>
  <c r="E4938" i="6" s="1"/>
  <c r="E4937" i="4"/>
  <c r="E4937" i="6" s="1"/>
  <c r="E4936" i="4"/>
  <c r="E4936" i="6" s="1"/>
  <c r="E4935" i="4"/>
  <c r="E4935" i="6" s="1"/>
  <c r="E4934" i="4"/>
  <c r="E4934" i="6" s="1"/>
  <c r="E4933" i="4"/>
  <c r="E4933" i="6" s="1"/>
  <c r="E4932" i="4"/>
  <c r="E4932" i="6" s="1"/>
  <c r="E4931" i="4"/>
  <c r="E4931" i="6" s="1"/>
  <c r="E4930" i="4"/>
  <c r="E4930" i="6" s="1"/>
  <c r="E4929" i="4"/>
  <c r="E4929" i="6" s="1"/>
  <c r="E4928" i="4"/>
  <c r="E4928" i="6" s="1"/>
  <c r="E4927" i="4"/>
  <c r="E4927" i="6" s="1"/>
  <c r="E4926" i="4"/>
  <c r="E4926" i="6" s="1"/>
  <c r="E4925" i="4"/>
  <c r="E4925" i="6" s="1"/>
  <c r="E4924" i="4"/>
  <c r="E4924" i="6" s="1"/>
  <c r="E4923" i="4"/>
  <c r="E4923" i="6" s="1"/>
  <c r="E4922" i="4"/>
  <c r="E4922" i="6" s="1"/>
  <c r="E4921" i="4"/>
  <c r="E4921" i="6" s="1"/>
  <c r="E4920" i="4"/>
  <c r="E4920" i="6" s="1"/>
  <c r="E4919" i="4"/>
  <c r="E4919" i="6" s="1"/>
  <c r="E4918" i="4"/>
  <c r="E4918" i="6" s="1"/>
  <c r="E4917" i="4"/>
  <c r="E4917" i="6" s="1"/>
  <c r="E4916" i="4"/>
  <c r="E4916" i="6" s="1"/>
  <c r="E4915" i="4"/>
  <c r="E4915" i="6" s="1"/>
  <c r="E4914" i="4"/>
  <c r="E4914" i="6" s="1"/>
  <c r="E4913" i="4"/>
  <c r="E4913" i="6" s="1"/>
  <c r="E4912" i="4"/>
  <c r="E4912" i="6" s="1"/>
  <c r="E4911" i="4"/>
  <c r="E4911" i="6" s="1"/>
  <c r="E4910" i="4"/>
  <c r="E4910" i="6" s="1"/>
  <c r="E4909" i="4"/>
  <c r="E4909" i="6" s="1"/>
  <c r="E4908" i="4"/>
  <c r="E4908" i="6" s="1"/>
  <c r="E4907" i="4"/>
  <c r="E4907" i="6" s="1"/>
  <c r="E4906" i="4"/>
  <c r="E4906" i="6" s="1"/>
  <c r="E4905" i="4"/>
  <c r="E4905" i="6" s="1"/>
  <c r="E4904" i="4"/>
  <c r="E4904" i="6" s="1"/>
  <c r="E4903" i="4"/>
  <c r="E4903" i="6" s="1"/>
  <c r="E4902" i="4"/>
  <c r="E4902" i="6" s="1"/>
  <c r="E4901" i="4"/>
  <c r="E4901" i="6" s="1"/>
  <c r="E4900" i="4"/>
  <c r="E4900" i="6" s="1"/>
  <c r="E4899" i="4"/>
  <c r="E4899" i="6" s="1"/>
  <c r="E4898" i="4"/>
  <c r="E4898" i="6" s="1"/>
  <c r="E4897" i="4"/>
  <c r="E4897" i="6" s="1"/>
  <c r="E4896" i="4"/>
  <c r="E4896" i="6" s="1"/>
  <c r="E4895" i="4"/>
  <c r="E4895" i="6" s="1"/>
  <c r="E4894" i="4"/>
  <c r="E4894" i="6" s="1"/>
  <c r="E4893" i="4"/>
  <c r="E4893" i="6" s="1"/>
  <c r="E4892" i="4"/>
  <c r="E4892" i="6" s="1"/>
  <c r="E4891" i="4"/>
  <c r="E4891" i="6" s="1"/>
  <c r="E4890" i="4"/>
  <c r="E4890" i="6" s="1"/>
  <c r="E4889" i="4"/>
  <c r="E4889" i="6" s="1"/>
  <c r="E4888" i="4"/>
  <c r="E4888" i="6" s="1"/>
  <c r="E4887" i="4"/>
  <c r="E4887" i="6" s="1"/>
  <c r="E4886" i="4"/>
  <c r="E4886" i="6" s="1"/>
  <c r="E4885" i="4"/>
  <c r="E4885" i="6" s="1"/>
  <c r="E4884" i="4"/>
  <c r="E4884" i="6" s="1"/>
  <c r="E4883" i="4"/>
  <c r="E4883" i="6" s="1"/>
  <c r="E4882" i="4"/>
  <c r="E4882" i="6" s="1"/>
  <c r="E4881" i="4"/>
  <c r="E4881" i="6" s="1"/>
  <c r="E4880" i="4"/>
  <c r="E4880" i="6" s="1"/>
  <c r="E4879" i="4"/>
  <c r="E4879" i="6" s="1"/>
  <c r="E4878" i="4"/>
  <c r="E4878" i="6" s="1"/>
  <c r="E4877" i="4"/>
  <c r="E4877" i="6" s="1"/>
  <c r="E4876" i="4"/>
  <c r="E4876" i="6" s="1"/>
  <c r="E4875" i="4"/>
  <c r="E4875" i="6" s="1"/>
  <c r="E4874" i="4"/>
  <c r="E4874" i="6" s="1"/>
  <c r="E4873" i="4"/>
  <c r="E4873" i="6" s="1"/>
  <c r="E4872" i="4"/>
  <c r="E4872" i="6" s="1"/>
  <c r="E4871" i="4"/>
  <c r="E4871" i="6" s="1"/>
  <c r="E4870" i="4"/>
  <c r="E4870" i="6" s="1"/>
  <c r="E4869" i="4"/>
  <c r="E4869" i="6" s="1"/>
  <c r="E4868" i="4"/>
  <c r="E4868" i="6" s="1"/>
  <c r="E4867" i="4"/>
  <c r="E4867" i="6" s="1"/>
  <c r="E4866" i="4"/>
  <c r="E4866" i="6" s="1"/>
  <c r="E4865" i="4"/>
  <c r="E4865" i="6" s="1"/>
  <c r="E4864" i="4"/>
  <c r="E4864" i="6" s="1"/>
  <c r="E4863" i="4"/>
  <c r="E4863" i="6" s="1"/>
  <c r="E4862" i="4"/>
  <c r="E4862" i="6" s="1"/>
  <c r="E4861" i="4"/>
  <c r="E4861" i="6" s="1"/>
  <c r="E4860" i="4"/>
  <c r="E4860" i="6" s="1"/>
  <c r="E4859" i="4"/>
  <c r="E4859" i="6" s="1"/>
  <c r="E4858" i="4"/>
  <c r="E4858" i="6" s="1"/>
  <c r="E4857" i="4"/>
  <c r="E4857" i="6" s="1"/>
  <c r="E4856" i="4"/>
  <c r="E4856" i="6" s="1"/>
  <c r="E4855" i="4"/>
  <c r="E4855" i="6" s="1"/>
  <c r="E4854" i="4"/>
  <c r="E4854" i="6" s="1"/>
  <c r="E4853" i="4"/>
  <c r="E4853" i="6" s="1"/>
  <c r="E4852" i="4"/>
  <c r="E4852" i="6" s="1"/>
  <c r="E4851" i="4"/>
  <c r="E4851" i="6" s="1"/>
  <c r="E4850" i="4"/>
  <c r="E4850" i="6" s="1"/>
  <c r="E4849" i="4"/>
  <c r="E4849" i="6" s="1"/>
  <c r="E4848" i="4"/>
  <c r="E4848" i="6" s="1"/>
  <c r="E4847" i="4"/>
  <c r="E4847" i="6" s="1"/>
  <c r="E4846" i="4"/>
  <c r="E4846" i="6" s="1"/>
  <c r="E4845" i="4"/>
  <c r="E4845" i="6" s="1"/>
  <c r="E4844" i="4"/>
  <c r="E4844" i="6" s="1"/>
  <c r="E4843" i="4"/>
  <c r="E4843" i="6" s="1"/>
  <c r="E4842" i="4"/>
  <c r="E4842" i="6" s="1"/>
  <c r="E4841" i="4"/>
  <c r="E4841" i="6" s="1"/>
  <c r="E4840" i="4"/>
  <c r="E4840" i="6" s="1"/>
  <c r="E4839" i="4"/>
  <c r="E4839" i="6" s="1"/>
  <c r="E4838" i="4"/>
  <c r="E4838" i="6" s="1"/>
  <c r="E4837" i="4"/>
  <c r="E4837" i="6" s="1"/>
  <c r="E4836" i="4"/>
  <c r="E4836" i="6" s="1"/>
  <c r="E4835" i="4"/>
  <c r="E4835" i="6" s="1"/>
  <c r="E4834" i="4"/>
  <c r="E4834" i="6" s="1"/>
  <c r="E4833" i="4"/>
  <c r="E4833" i="6" s="1"/>
  <c r="E4832" i="4"/>
  <c r="E4832" i="6" s="1"/>
  <c r="E4831" i="4"/>
  <c r="E4831" i="6" s="1"/>
  <c r="E4830" i="4"/>
  <c r="E4830" i="6" s="1"/>
  <c r="E4829" i="4"/>
  <c r="E4829" i="6" s="1"/>
  <c r="E4828" i="4"/>
  <c r="E4828" i="6" s="1"/>
  <c r="E4827" i="4"/>
  <c r="E4827" i="6" s="1"/>
  <c r="E4826" i="4"/>
  <c r="E4826" i="6" s="1"/>
  <c r="E4825" i="4"/>
  <c r="E4825" i="6" s="1"/>
  <c r="E4824" i="4"/>
  <c r="E4824" i="6" s="1"/>
  <c r="E4823" i="4"/>
  <c r="E4823" i="6" s="1"/>
  <c r="E4822" i="4"/>
  <c r="E4822" i="6" s="1"/>
  <c r="E4821" i="4"/>
  <c r="E4821" i="6" s="1"/>
  <c r="E4820" i="4"/>
  <c r="E4820" i="6" s="1"/>
  <c r="E4819" i="4"/>
  <c r="E4819" i="6" s="1"/>
  <c r="E4818" i="4"/>
  <c r="E4818" i="6" s="1"/>
  <c r="E4817" i="4"/>
  <c r="E4817" i="6" s="1"/>
  <c r="E4816" i="4"/>
  <c r="E4816" i="6" s="1"/>
  <c r="E4815" i="4"/>
  <c r="E4815" i="6" s="1"/>
  <c r="E4814" i="4"/>
  <c r="E4814" i="6" s="1"/>
  <c r="E4813" i="4"/>
  <c r="E4813" i="6" s="1"/>
  <c r="E4812" i="4"/>
  <c r="E4812" i="6" s="1"/>
  <c r="E4811" i="4"/>
  <c r="E4811" i="6" s="1"/>
  <c r="E4810" i="4"/>
  <c r="E4810" i="6" s="1"/>
  <c r="E4809" i="4"/>
  <c r="E4809" i="6" s="1"/>
  <c r="E4808" i="4"/>
  <c r="E4808" i="6" s="1"/>
  <c r="E4807" i="4"/>
  <c r="E4807" i="6" s="1"/>
  <c r="E4806" i="4"/>
  <c r="E4806" i="6" s="1"/>
  <c r="E4805" i="4"/>
  <c r="E4805" i="6" s="1"/>
  <c r="E4804" i="4"/>
  <c r="E4804" i="6" s="1"/>
  <c r="E4803" i="4"/>
  <c r="E4803" i="6" s="1"/>
  <c r="E4802" i="4"/>
  <c r="E4802" i="6" s="1"/>
  <c r="E4801" i="4"/>
  <c r="E4801" i="6" s="1"/>
  <c r="E4800" i="4"/>
  <c r="E4800" i="6" s="1"/>
  <c r="E4799" i="4"/>
  <c r="E4799" i="6" s="1"/>
  <c r="E4798" i="4"/>
  <c r="E4798" i="6" s="1"/>
  <c r="E4797" i="4"/>
  <c r="E4797" i="6" s="1"/>
  <c r="E4796" i="4"/>
  <c r="E4796" i="6" s="1"/>
  <c r="E4795" i="4"/>
  <c r="E4795" i="6" s="1"/>
  <c r="E4794" i="4"/>
  <c r="E4794" i="6" s="1"/>
  <c r="E4793" i="4"/>
  <c r="E4793" i="6" s="1"/>
  <c r="E4792" i="4"/>
  <c r="E4792" i="6" s="1"/>
  <c r="E4791" i="4"/>
  <c r="E4791" i="6" s="1"/>
  <c r="E4790" i="4"/>
  <c r="E4790" i="6" s="1"/>
  <c r="E4789" i="4"/>
  <c r="E4789" i="6" s="1"/>
  <c r="E4788" i="4"/>
  <c r="E4788" i="6" s="1"/>
  <c r="E4787" i="4"/>
  <c r="E4787" i="6" s="1"/>
  <c r="E4786" i="4"/>
  <c r="E4786" i="6" s="1"/>
  <c r="E4785" i="4"/>
  <c r="E4785" i="6" s="1"/>
  <c r="E4784" i="4"/>
  <c r="E4784" i="6" s="1"/>
  <c r="E4783" i="4"/>
  <c r="E4783" i="6" s="1"/>
  <c r="E4782" i="4"/>
  <c r="E4782" i="6" s="1"/>
  <c r="E4781" i="4"/>
  <c r="E4781" i="6" s="1"/>
  <c r="E4780" i="4"/>
  <c r="E4780" i="6" s="1"/>
  <c r="E4779" i="4"/>
  <c r="E4779" i="6" s="1"/>
  <c r="E4778" i="4"/>
  <c r="E4778" i="6" s="1"/>
  <c r="E4777" i="4"/>
  <c r="E4777" i="6" s="1"/>
  <c r="E4776" i="4"/>
  <c r="E4776" i="6" s="1"/>
  <c r="E4775" i="4"/>
  <c r="E4775" i="6" s="1"/>
  <c r="E4774" i="4"/>
  <c r="E4774" i="6" s="1"/>
  <c r="E4773" i="4"/>
  <c r="E4773" i="6" s="1"/>
  <c r="E4772" i="4"/>
  <c r="E4772" i="6" s="1"/>
  <c r="E4771" i="4"/>
  <c r="E4771" i="6" s="1"/>
  <c r="E4770" i="4"/>
  <c r="E4770" i="6" s="1"/>
  <c r="E4769" i="4"/>
  <c r="E4769" i="6" s="1"/>
  <c r="E4768" i="4"/>
  <c r="E4768" i="6" s="1"/>
  <c r="E4767" i="4"/>
  <c r="E4767" i="6" s="1"/>
  <c r="E4766" i="4"/>
  <c r="E4766" i="6" s="1"/>
  <c r="E4765" i="4"/>
  <c r="E4765" i="6" s="1"/>
  <c r="E4764" i="4"/>
  <c r="E4764" i="6" s="1"/>
  <c r="E4763" i="4"/>
  <c r="E4763" i="6" s="1"/>
  <c r="E4762" i="4"/>
  <c r="E4762" i="6" s="1"/>
  <c r="E4761" i="4"/>
  <c r="E4761" i="6" s="1"/>
  <c r="E4760" i="4"/>
  <c r="E4760" i="6" s="1"/>
  <c r="E4759" i="4"/>
  <c r="E4759" i="6" s="1"/>
  <c r="E4758" i="4"/>
  <c r="E4758" i="6" s="1"/>
  <c r="E4757" i="4"/>
  <c r="E4757" i="6" s="1"/>
  <c r="E4756" i="4"/>
  <c r="E4756" i="6" s="1"/>
  <c r="E4755" i="4"/>
  <c r="E4755" i="6" s="1"/>
  <c r="E4754" i="4"/>
  <c r="E4754" i="6" s="1"/>
  <c r="E4753" i="4"/>
  <c r="E4753" i="6" s="1"/>
  <c r="E4752" i="4"/>
  <c r="E4752" i="6" s="1"/>
  <c r="E4751" i="4"/>
  <c r="E4751" i="6" s="1"/>
  <c r="E4750" i="4"/>
  <c r="E4750" i="6" s="1"/>
  <c r="E4749" i="4"/>
  <c r="E4749" i="6" s="1"/>
  <c r="E4748" i="4"/>
  <c r="E4748" i="6" s="1"/>
  <c r="E4747" i="4"/>
  <c r="E4747" i="6" s="1"/>
  <c r="E4746" i="4"/>
  <c r="E4746" i="6" s="1"/>
  <c r="E4745" i="4"/>
  <c r="E4745" i="6" s="1"/>
  <c r="E4744" i="4"/>
  <c r="E4744" i="6" s="1"/>
  <c r="E4743" i="4"/>
  <c r="E4743" i="6" s="1"/>
  <c r="E4742" i="4"/>
  <c r="E4742" i="6" s="1"/>
  <c r="E4741" i="4"/>
  <c r="E4741" i="6" s="1"/>
  <c r="E4740" i="4"/>
  <c r="E4740" i="6" s="1"/>
  <c r="E4739" i="4"/>
  <c r="E4739" i="6" s="1"/>
  <c r="E4738" i="4"/>
  <c r="E4738" i="6" s="1"/>
  <c r="E4737" i="4"/>
  <c r="E4737" i="6" s="1"/>
  <c r="E4736" i="4"/>
  <c r="E4736" i="6" s="1"/>
  <c r="E4735" i="4"/>
  <c r="E4735" i="6" s="1"/>
  <c r="E4734" i="4"/>
  <c r="E4734" i="6" s="1"/>
  <c r="E4733" i="4"/>
  <c r="E4733" i="6" s="1"/>
  <c r="E4732" i="4"/>
  <c r="E4732" i="6" s="1"/>
  <c r="E4731" i="4"/>
  <c r="E4731" i="6" s="1"/>
  <c r="E4730" i="4"/>
  <c r="E4730" i="6" s="1"/>
  <c r="E4729" i="4"/>
  <c r="E4729" i="6" s="1"/>
  <c r="E4728" i="4"/>
  <c r="E4728" i="6" s="1"/>
  <c r="E4727" i="4"/>
  <c r="E4727" i="6" s="1"/>
  <c r="E4726" i="4"/>
  <c r="E4726" i="6" s="1"/>
  <c r="E4725" i="4"/>
  <c r="E4725" i="6" s="1"/>
  <c r="E4724" i="4"/>
  <c r="E4724" i="6" s="1"/>
  <c r="E4723" i="4"/>
  <c r="E4723" i="6" s="1"/>
  <c r="E4722" i="4"/>
  <c r="E4722" i="6" s="1"/>
  <c r="E4721" i="4"/>
  <c r="E4721" i="6" s="1"/>
  <c r="E4720" i="4"/>
  <c r="E4720" i="6" s="1"/>
  <c r="E4719" i="4"/>
  <c r="E4719" i="6" s="1"/>
  <c r="E4718" i="4"/>
  <c r="E4718" i="6" s="1"/>
  <c r="E4717" i="4"/>
  <c r="E4717" i="6" s="1"/>
  <c r="E4716" i="4"/>
  <c r="E4716" i="6" s="1"/>
  <c r="E4715" i="4"/>
  <c r="E4715" i="6" s="1"/>
  <c r="E4714" i="4"/>
  <c r="E4714" i="6" s="1"/>
  <c r="E4713" i="4"/>
  <c r="E4713" i="6" s="1"/>
  <c r="E4712" i="4"/>
  <c r="E4712" i="6" s="1"/>
  <c r="E4711" i="4"/>
  <c r="E4711" i="6" s="1"/>
  <c r="E4710" i="4"/>
  <c r="E4710" i="6" s="1"/>
  <c r="E4709" i="4"/>
  <c r="E4709" i="6" s="1"/>
  <c r="E4708" i="4"/>
  <c r="E4708" i="6" s="1"/>
  <c r="E4707" i="4"/>
  <c r="E4707" i="6" s="1"/>
  <c r="E4706" i="4"/>
  <c r="E4706" i="6" s="1"/>
  <c r="E4705" i="4"/>
  <c r="E4705" i="6" s="1"/>
  <c r="E4704" i="4"/>
  <c r="E4704" i="6" s="1"/>
  <c r="E4703" i="4"/>
  <c r="E4703" i="6" s="1"/>
  <c r="E4702" i="4"/>
  <c r="E4702" i="6" s="1"/>
  <c r="E4701" i="4"/>
  <c r="E4701" i="6" s="1"/>
  <c r="E4700" i="4"/>
  <c r="E4700" i="6" s="1"/>
  <c r="E4699" i="4"/>
  <c r="E4699" i="6" s="1"/>
  <c r="E4698" i="4"/>
  <c r="E4698" i="6" s="1"/>
  <c r="E4697" i="4"/>
  <c r="E4697" i="6" s="1"/>
  <c r="E4696" i="4"/>
  <c r="E4696" i="6" s="1"/>
  <c r="E4695" i="4"/>
  <c r="E4695" i="6" s="1"/>
  <c r="E4694" i="4"/>
  <c r="E4694" i="6" s="1"/>
  <c r="E4693" i="4"/>
  <c r="E4693" i="6" s="1"/>
  <c r="E4692" i="4"/>
  <c r="E4692" i="6" s="1"/>
  <c r="E4691" i="4"/>
  <c r="E4691" i="6" s="1"/>
  <c r="E4690" i="4"/>
  <c r="E4690" i="6" s="1"/>
  <c r="E4689" i="4"/>
  <c r="E4689" i="6" s="1"/>
  <c r="E4688" i="4"/>
  <c r="E4688" i="6" s="1"/>
  <c r="E4687" i="4"/>
  <c r="E4687" i="6" s="1"/>
  <c r="E4686" i="4"/>
  <c r="E4686" i="6" s="1"/>
  <c r="E4685" i="4"/>
  <c r="E4685" i="6" s="1"/>
  <c r="E4684" i="4"/>
  <c r="E4684" i="6" s="1"/>
  <c r="E4683" i="4"/>
  <c r="E4683" i="6" s="1"/>
  <c r="E4682" i="4"/>
  <c r="E4682" i="6" s="1"/>
  <c r="E4681" i="4"/>
  <c r="E4681" i="6" s="1"/>
  <c r="E4680" i="4"/>
  <c r="E4680" i="6" s="1"/>
  <c r="E4679" i="4"/>
  <c r="E4679" i="6" s="1"/>
  <c r="E4678" i="4"/>
  <c r="E4678" i="6" s="1"/>
  <c r="E4677" i="4"/>
  <c r="E4677" i="6" s="1"/>
  <c r="E4676" i="4"/>
  <c r="E4676" i="6" s="1"/>
  <c r="E4675" i="4"/>
  <c r="E4675" i="6" s="1"/>
  <c r="E4674" i="4"/>
  <c r="E4674" i="6" s="1"/>
  <c r="E4673" i="4"/>
  <c r="E4673" i="6" s="1"/>
  <c r="E4672" i="4"/>
  <c r="E4672" i="6" s="1"/>
  <c r="E4671" i="4"/>
  <c r="E4671" i="6" s="1"/>
  <c r="E4670" i="4"/>
  <c r="E4670" i="6" s="1"/>
  <c r="E4669" i="4"/>
  <c r="E4669" i="6" s="1"/>
  <c r="E4668" i="4"/>
  <c r="E4668" i="6" s="1"/>
  <c r="E4667" i="4"/>
  <c r="E4667" i="6" s="1"/>
  <c r="E4666" i="4"/>
  <c r="E4666" i="6" s="1"/>
  <c r="E4665" i="4"/>
  <c r="E4665" i="6" s="1"/>
  <c r="E4664" i="4"/>
  <c r="E4664" i="6" s="1"/>
  <c r="E4663" i="4"/>
  <c r="E4663" i="6" s="1"/>
  <c r="E4662" i="4"/>
  <c r="E4662" i="6" s="1"/>
  <c r="E4661" i="4"/>
  <c r="E4661" i="6" s="1"/>
  <c r="E4660" i="4"/>
  <c r="E4660" i="6" s="1"/>
  <c r="E4659" i="4"/>
  <c r="E4659" i="6" s="1"/>
  <c r="E4658" i="4"/>
  <c r="E4658" i="6" s="1"/>
  <c r="E4657" i="4"/>
  <c r="E4657" i="6" s="1"/>
  <c r="E4656" i="4"/>
  <c r="E4656" i="6" s="1"/>
  <c r="E4655" i="4"/>
  <c r="E4655" i="6" s="1"/>
  <c r="E4654" i="4"/>
  <c r="E4654" i="6" s="1"/>
  <c r="E4653" i="4"/>
  <c r="E4653" i="6" s="1"/>
  <c r="E4652" i="4"/>
  <c r="E4652" i="6" s="1"/>
  <c r="E4651" i="4"/>
  <c r="E4651" i="6" s="1"/>
  <c r="E4650" i="4"/>
  <c r="E4650" i="6" s="1"/>
  <c r="E4649" i="4"/>
  <c r="E4649" i="6" s="1"/>
  <c r="E4648" i="4"/>
  <c r="E4648" i="6" s="1"/>
  <c r="E4647" i="4"/>
  <c r="E4647" i="6" s="1"/>
  <c r="E4646" i="4"/>
  <c r="E4646" i="6" s="1"/>
  <c r="E4645" i="4"/>
  <c r="E4645" i="6" s="1"/>
  <c r="E4644" i="4"/>
  <c r="E4644" i="6" s="1"/>
  <c r="E4643" i="4"/>
  <c r="E4643" i="6" s="1"/>
  <c r="E4642" i="4"/>
  <c r="E4642" i="6" s="1"/>
  <c r="E4641" i="4"/>
  <c r="E4641" i="6" s="1"/>
  <c r="E4640" i="4"/>
  <c r="E4640" i="6" s="1"/>
  <c r="E4639" i="4"/>
  <c r="E4639" i="6" s="1"/>
  <c r="E4638" i="4"/>
  <c r="E4638" i="6" s="1"/>
  <c r="E4637" i="4"/>
  <c r="E4637" i="6" s="1"/>
  <c r="E4636" i="4"/>
  <c r="E4636" i="6" s="1"/>
  <c r="E4635" i="4"/>
  <c r="E4635" i="6" s="1"/>
  <c r="E4634" i="4"/>
  <c r="E4634" i="6" s="1"/>
  <c r="E4633" i="4"/>
  <c r="E4633" i="6" s="1"/>
  <c r="E4632" i="4"/>
  <c r="E4632" i="6" s="1"/>
  <c r="E4631" i="4"/>
  <c r="E4631" i="6" s="1"/>
  <c r="E4630" i="4"/>
  <c r="E4630" i="6" s="1"/>
  <c r="E4629" i="4"/>
  <c r="E4629" i="6" s="1"/>
  <c r="E4628" i="4"/>
  <c r="E4628" i="6" s="1"/>
  <c r="E4627" i="4"/>
  <c r="E4627" i="6" s="1"/>
  <c r="E4626" i="4"/>
  <c r="E4626" i="6" s="1"/>
  <c r="E4625" i="4"/>
  <c r="E4625" i="6" s="1"/>
  <c r="E4624" i="4"/>
  <c r="E4624" i="6" s="1"/>
  <c r="E4623" i="4"/>
  <c r="E4623" i="6" s="1"/>
  <c r="E4622" i="4"/>
  <c r="E4622" i="6" s="1"/>
  <c r="E4621" i="4"/>
  <c r="E4621" i="6" s="1"/>
  <c r="E4620" i="4"/>
  <c r="E4620" i="6" s="1"/>
  <c r="E4619" i="4"/>
  <c r="E4619" i="6" s="1"/>
  <c r="E4618" i="4"/>
  <c r="E4618" i="6" s="1"/>
  <c r="E4617" i="4"/>
  <c r="E4617" i="6" s="1"/>
  <c r="E4616" i="4"/>
  <c r="E4616" i="6" s="1"/>
  <c r="E4615" i="4"/>
  <c r="E4615" i="6" s="1"/>
  <c r="E4614" i="4"/>
  <c r="E4614" i="6" s="1"/>
  <c r="E4613" i="4"/>
  <c r="E4613" i="6" s="1"/>
  <c r="E4612" i="4"/>
  <c r="E4612" i="6" s="1"/>
  <c r="E4611" i="4"/>
  <c r="E4611" i="6" s="1"/>
  <c r="E4610" i="4"/>
  <c r="E4610" i="6" s="1"/>
  <c r="E4609" i="4"/>
  <c r="E4609" i="6" s="1"/>
  <c r="E4608" i="4"/>
  <c r="E4608" i="6" s="1"/>
  <c r="E4607" i="4"/>
  <c r="E4607" i="6" s="1"/>
  <c r="E4606" i="4"/>
  <c r="E4606" i="6" s="1"/>
  <c r="E4605" i="4"/>
  <c r="E4605" i="6" s="1"/>
  <c r="E4604" i="4"/>
  <c r="E4604" i="6" s="1"/>
  <c r="E4603" i="4"/>
  <c r="E4603" i="6" s="1"/>
  <c r="E4602" i="4"/>
  <c r="E4602" i="6" s="1"/>
  <c r="E4601" i="4"/>
  <c r="E4601" i="6" s="1"/>
  <c r="E4600" i="4"/>
  <c r="E4600" i="6" s="1"/>
  <c r="E4599" i="4"/>
  <c r="E4599" i="6" s="1"/>
  <c r="E4598" i="4"/>
  <c r="E4598" i="6" s="1"/>
  <c r="E4597" i="4"/>
  <c r="E4597" i="6" s="1"/>
  <c r="E4596" i="4"/>
  <c r="E4596" i="6" s="1"/>
  <c r="E4595" i="4"/>
  <c r="E4595" i="6" s="1"/>
  <c r="E4594" i="4"/>
  <c r="E4594" i="6" s="1"/>
  <c r="E4593" i="4"/>
  <c r="E4593" i="6" s="1"/>
  <c r="E4592" i="4"/>
  <c r="E4592" i="6" s="1"/>
  <c r="E4591" i="4"/>
  <c r="E4591" i="6" s="1"/>
  <c r="E4590" i="4"/>
  <c r="E4590" i="6" s="1"/>
  <c r="E4589" i="4"/>
  <c r="E4589" i="6" s="1"/>
  <c r="E4588" i="4"/>
  <c r="E4588" i="6" s="1"/>
  <c r="E4587" i="4"/>
  <c r="E4587" i="6" s="1"/>
  <c r="E4586" i="4"/>
  <c r="E4586" i="6" s="1"/>
  <c r="E4585" i="4"/>
  <c r="E4585" i="6" s="1"/>
  <c r="E4584" i="4"/>
  <c r="E4584" i="6" s="1"/>
  <c r="E4583" i="4"/>
  <c r="E4583" i="6" s="1"/>
  <c r="E4582" i="4"/>
  <c r="E4582" i="6" s="1"/>
  <c r="E4581" i="4"/>
  <c r="E4581" i="6" s="1"/>
  <c r="E4580" i="4"/>
  <c r="E4580" i="6" s="1"/>
  <c r="E4579" i="4"/>
  <c r="E4579" i="6" s="1"/>
  <c r="E4578" i="4"/>
  <c r="E4578" i="6" s="1"/>
  <c r="E4577" i="4"/>
  <c r="E4577" i="6" s="1"/>
  <c r="E4576" i="4"/>
  <c r="E4576" i="6" s="1"/>
  <c r="E4575" i="4"/>
  <c r="E4575" i="6" s="1"/>
  <c r="E4574" i="4"/>
  <c r="E4574" i="6" s="1"/>
  <c r="E4573" i="4"/>
  <c r="E4573" i="6" s="1"/>
  <c r="E4572" i="4"/>
  <c r="E4572" i="6" s="1"/>
  <c r="E4571" i="4"/>
  <c r="E4571" i="6" s="1"/>
  <c r="E4570" i="4"/>
  <c r="E4570" i="6" s="1"/>
  <c r="E4569" i="4"/>
  <c r="E4569" i="6" s="1"/>
  <c r="E4568" i="4"/>
  <c r="E4568" i="6" s="1"/>
  <c r="E4567" i="4"/>
  <c r="E4567" i="6" s="1"/>
  <c r="E4566" i="4"/>
  <c r="E4566" i="6" s="1"/>
  <c r="E4565" i="4"/>
  <c r="E4565" i="6" s="1"/>
  <c r="E4564" i="4"/>
  <c r="E4564" i="6" s="1"/>
  <c r="E4563" i="4"/>
  <c r="E4563" i="6" s="1"/>
  <c r="E4562" i="4"/>
  <c r="E4562" i="6" s="1"/>
  <c r="E4561" i="4"/>
  <c r="E4561" i="6" s="1"/>
  <c r="E4560" i="4"/>
  <c r="E4560" i="6" s="1"/>
  <c r="E4559" i="4"/>
  <c r="E4559" i="6" s="1"/>
  <c r="E4558" i="4"/>
  <c r="E4558" i="6" s="1"/>
  <c r="E4557" i="4"/>
  <c r="E4557" i="6" s="1"/>
  <c r="E4556" i="4"/>
  <c r="E4556" i="6" s="1"/>
  <c r="E4555" i="4"/>
  <c r="E4555" i="6" s="1"/>
  <c r="E4554" i="4"/>
  <c r="E4554" i="6" s="1"/>
  <c r="E4553" i="4"/>
  <c r="E4553" i="6" s="1"/>
  <c r="E4552" i="4"/>
  <c r="E4552" i="6" s="1"/>
  <c r="E4551" i="4"/>
  <c r="E4551" i="6" s="1"/>
  <c r="E4550" i="4"/>
  <c r="E4550" i="6" s="1"/>
  <c r="E4549" i="4"/>
  <c r="E4549" i="6" s="1"/>
  <c r="E4548" i="4"/>
  <c r="E4548" i="6" s="1"/>
  <c r="E4547" i="4"/>
  <c r="E4547" i="6" s="1"/>
  <c r="E4546" i="4"/>
  <c r="E4546" i="6" s="1"/>
  <c r="E4545" i="4"/>
  <c r="E4545" i="6" s="1"/>
  <c r="E4544" i="4"/>
  <c r="E4544" i="6" s="1"/>
  <c r="E4543" i="4"/>
  <c r="E4543" i="6" s="1"/>
  <c r="E4542" i="4"/>
  <c r="E4542" i="6" s="1"/>
  <c r="E4541" i="4"/>
  <c r="E4541" i="6" s="1"/>
  <c r="E4540" i="4"/>
  <c r="E4540" i="6" s="1"/>
  <c r="E4539" i="4"/>
  <c r="E4539" i="6" s="1"/>
  <c r="E4538" i="4"/>
  <c r="E4538" i="6" s="1"/>
  <c r="E4537" i="4"/>
  <c r="E4537" i="6" s="1"/>
  <c r="E4536" i="4"/>
  <c r="E4536" i="6" s="1"/>
  <c r="E4535" i="4"/>
  <c r="E4535" i="6" s="1"/>
  <c r="E4534" i="4"/>
  <c r="E4534" i="6" s="1"/>
  <c r="E4533" i="4"/>
  <c r="E4533" i="6" s="1"/>
  <c r="E4532" i="4"/>
  <c r="E4532" i="6" s="1"/>
  <c r="E4531" i="4"/>
  <c r="E4531" i="6" s="1"/>
  <c r="E4530" i="4"/>
  <c r="E4530" i="6" s="1"/>
  <c r="E4529" i="4"/>
  <c r="E4529" i="6" s="1"/>
  <c r="E4528" i="4"/>
  <c r="E4528" i="6" s="1"/>
  <c r="E4527" i="4"/>
  <c r="E4527" i="6" s="1"/>
  <c r="E4526" i="4"/>
  <c r="E4526" i="6" s="1"/>
  <c r="E4525" i="4"/>
  <c r="E4525" i="6" s="1"/>
  <c r="E4524" i="4"/>
  <c r="E4524" i="6" s="1"/>
  <c r="E4523" i="4"/>
  <c r="E4523" i="6" s="1"/>
  <c r="E4522" i="4"/>
  <c r="E4522" i="6" s="1"/>
  <c r="E4521" i="4"/>
  <c r="E4521" i="6" s="1"/>
  <c r="E4520" i="4"/>
  <c r="E4520" i="6" s="1"/>
  <c r="E4519" i="4"/>
  <c r="E4519" i="6" s="1"/>
  <c r="E4518" i="4"/>
  <c r="E4518" i="6" s="1"/>
  <c r="E4517" i="4"/>
  <c r="E4517" i="6" s="1"/>
  <c r="E4516" i="4"/>
  <c r="E4516" i="6" s="1"/>
  <c r="E4515" i="4"/>
  <c r="E4515" i="6" s="1"/>
  <c r="E4514" i="4"/>
  <c r="E4514" i="6" s="1"/>
  <c r="E4513" i="4"/>
  <c r="E4513" i="6" s="1"/>
  <c r="E4512" i="4"/>
  <c r="E4512" i="6" s="1"/>
  <c r="E4511" i="4"/>
  <c r="E4511" i="6" s="1"/>
  <c r="E4510" i="4"/>
  <c r="E4510" i="6" s="1"/>
  <c r="E4509" i="4"/>
  <c r="E4509" i="6" s="1"/>
  <c r="E4508" i="4"/>
  <c r="E4508" i="6" s="1"/>
  <c r="E4507" i="4"/>
  <c r="E4507" i="6" s="1"/>
  <c r="E4506" i="4"/>
  <c r="E4506" i="6" s="1"/>
  <c r="E4505" i="4"/>
  <c r="E4505" i="6" s="1"/>
  <c r="E4504" i="4"/>
  <c r="E4504" i="6" s="1"/>
  <c r="E4503" i="4"/>
  <c r="E4503" i="6" s="1"/>
  <c r="E4502" i="4"/>
  <c r="E4502" i="6" s="1"/>
  <c r="E4501" i="4"/>
  <c r="E4501" i="6" s="1"/>
  <c r="E4500" i="4"/>
  <c r="E4500" i="6" s="1"/>
  <c r="E4499" i="4"/>
  <c r="E4499" i="6" s="1"/>
  <c r="E4498" i="4"/>
  <c r="E4498" i="6" s="1"/>
  <c r="E4497" i="4"/>
  <c r="E4497" i="6" s="1"/>
  <c r="E4496" i="4"/>
  <c r="E4496" i="6" s="1"/>
  <c r="E4495" i="4"/>
  <c r="E4495" i="6" s="1"/>
  <c r="E4494" i="4"/>
  <c r="E4494" i="6" s="1"/>
  <c r="E4493" i="4"/>
  <c r="E4493" i="6" s="1"/>
  <c r="E4492" i="4"/>
  <c r="E4492" i="6" s="1"/>
  <c r="E4491" i="4"/>
  <c r="E4491" i="6" s="1"/>
  <c r="E4490" i="4"/>
  <c r="E4490" i="6" s="1"/>
  <c r="E4489" i="4"/>
  <c r="E4489" i="6" s="1"/>
  <c r="E4488" i="4"/>
  <c r="E4488" i="6" s="1"/>
  <c r="E4487" i="4"/>
  <c r="E4487" i="6" s="1"/>
  <c r="E4486" i="4"/>
  <c r="E4486" i="6" s="1"/>
  <c r="E4485" i="4"/>
  <c r="E4485" i="6" s="1"/>
  <c r="E4484" i="4"/>
  <c r="E4484" i="6" s="1"/>
  <c r="E4483" i="4"/>
  <c r="E4483" i="6" s="1"/>
  <c r="E4482" i="4"/>
  <c r="E4482" i="6" s="1"/>
  <c r="E4481" i="4"/>
  <c r="E4481" i="6" s="1"/>
  <c r="E4480" i="4"/>
  <c r="E4480" i="6" s="1"/>
  <c r="E4479" i="4"/>
  <c r="E4479" i="6" s="1"/>
  <c r="E4478" i="4"/>
  <c r="E4478" i="6" s="1"/>
  <c r="E4477" i="4"/>
  <c r="E4477" i="6" s="1"/>
  <c r="E4476" i="4"/>
  <c r="E4476" i="6" s="1"/>
  <c r="E4475" i="4"/>
  <c r="E4475" i="6" s="1"/>
  <c r="E4474" i="4"/>
  <c r="E4474" i="6" s="1"/>
  <c r="E4473" i="4"/>
  <c r="E4473" i="6" s="1"/>
  <c r="E4472" i="4"/>
  <c r="E4472" i="6" s="1"/>
  <c r="E4471" i="4"/>
  <c r="E4471" i="6" s="1"/>
  <c r="E4470" i="4"/>
  <c r="E4470" i="6" s="1"/>
  <c r="E4469" i="4"/>
  <c r="E4469" i="6" s="1"/>
  <c r="E4468" i="4"/>
  <c r="E4468" i="6" s="1"/>
  <c r="E4467" i="4"/>
  <c r="E4467" i="6" s="1"/>
  <c r="E4466" i="4"/>
  <c r="E4466" i="6" s="1"/>
  <c r="E4465" i="4"/>
  <c r="E4465" i="6" s="1"/>
  <c r="E4464" i="4"/>
  <c r="E4464" i="6" s="1"/>
  <c r="E4463" i="4"/>
  <c r="E4463" i="6" s="1"/>
  <c r="E4462" i="4"/>
  <c r="E4462" i="6" s="1"/>
  <c r="E4461" i="4"/>
  <c r="E4461" i="6" s="1"/>
  <c r="E4460" i="4"/>
  <c r="E4460" i="6" s="1"/>
  <c r="E4459" i="4"/>
  <c r="E4459" i="6" s="1"/>
  <c r="E4458" i="4"/>
  <c r="E4458" i="6" s="1"/>
  <c r="E4457" i="4"/>
  <c r="E4457" i="6" s="1"/>
  <c r="E4456" i="4"/>
  <c r="E4456" i="6" s="1"/>
  <c r="E4455" i="4"/>
  <c r="E4455" i="6" s="1"/>
  <c r="E4454" i="4"/>
  <c r="E4454" i="6" s="1"/>
  <c r="E4453" i="4"/>
  <c r="E4453" i="6" s="1"/>
  <c r="E4452" i="4"/>
  <c r="E4452" i="6" s="1"/>
  <c r="E4451" i="4"/>
  <c r="E4451" i="6" s="1"/>
  <c r="E4450" i="4"/>
  <c r="E4450" i="6" s="1"/>
  <c r="E4449" i="4"/>
  <c r="E4449" i="6" s="1"/>
  <c r="E4448" i="4"/>
  <c r="E4448" i="6" s="1"/>
  <c r="E4447" i="4"/>
  <c r="E4447" i="6" s="1"/>
  <c r="E4446" i="4"/>
  <c r="E4446" i="6" s="1"/>
  <c r="E4445" i="4"/>
  <c r="E4445" i="6" s="1"/>
  <c r="E4444" i="4"/>
  <c r="E4444" i="6" s="1"/>
  <c r="E4443" i="4"/>
  <c r="E4443" i="6" s="1"/>
  <c r="E4442" i="4"/>
  <c r="E4442" i="6" s="1"/>
  <c r="E4441" i="4"/>
  <c r="E4441" i="6" s="1"/>
  <c r="E4440" i="4"/>
  <c r="E4440" i="6" s="1"/>
  <c r="E4439" i="4"/>
  <c r="E4439" i="6" s="1"/>
  <c r="E4438" i="4"/>
  <c r="E4438" i="6" s="1"/>
  <c r="E4437" i="4"/>
  <c r="E4437" i="6" s="1"/>
  <c r="E4436" i="4"/>
  <c r="E4436" i="6" s="1"/>
  <c r="E4435" i="4"/>
  <c r="E4435" i="6" s="1"/>
  <c r="E4434" i="4"/>
  <c r="E4434" i="6" s="1"/>
  <c r="E4433" i="4"/>
  <c r="E4433" i="6" s="1"/>
  <c r="E4432" i="4"/>
  <c r="E4432" i="6" s="1"/>
  <c r="E4431" i="4"/>
  <c r="E4431" i="6" s="1"/>
  <c r="E4430" i="4"/>
  <c r="E4430" i="6" s="1"/>
  <c r="E4429" i="4"/>
  <c r="E4429" i="6" s="1"/>
  <c r="E4428" i="4"/>
  <c r="E4428" i="6" s="1"/>
  <c r="E4427" i="4"/>
  <c r="E4427" i="6" s="1"/>
  <c r="E4426" i="4"/>
  <c r="E4426" i="6" s="1"/>
  <c r="E4425" i="4"/>
  <c r="E4425" i="6" s="1"/>
  <c r="E4424" i="4"/>
  <c r="E4424" i="6" s="1"/>
  <c r="E4423" i="4"/>
  <c r="E4423" i="6" s="1"/>
  <c r="E4422" i="4"/>
  <c r="E4422" i="6" s="1"/>
  <c r="E4421" i="4"/>
  <c r="E4421" i="6" s="1"/>
  <c r="E4420" i="4"/>
  <c r="E4420" i="6" s="1"/>
  <c r="E4419" i="4"/>
  <c r="E4419" i="6" s="1"/>
  <c r="E4418" i="4"/>
  <c r="E4418" i="6" s="1"/>
  <c r="E4417" i="4"/>
  <c r="E4417" i="6" s="1"/>
  <c r="E4416" i="4"/>
  <c r="E4416" i="6" s="1"/>
  <c r="E4415" i="4"/>
  <c r="E4415" i="6" s="1"/>
  <c r="E4414" i="4"/>
  <c r="E4414" i="6" s="1"/>
  <c r="E4413" i="4"/>
  <c r="E4413" i="6" s="1"/>
  <c r="E4412" i="4"/>
  <c r="E4412" i="6" s="1"/>
  <c r="E4411" i="4"/>
  <c r="E4411" i="6" s="1"/>
  <c r="E4410" i="4"/>
  <c r="E4410" i="6" s="1"/>
  <c r="E4409" i="4"/>
  <c r="E4409" i="6" s="1"/>
  <c r="E4408" i="4"/>
  <c r="E4408" i="6" s="1"/>
  <c r="E4407" i="4"/>
  <c r="E4407" i="6" s="1"/>
  <c r="E4406" i="4"/>
  <c r="E4406" i="6" s="1"/>
  <c r="E4405" i="4"/>
  <c r="E4405" i="6" s="1"/>
  <c r="E4404" i="4"/>
  <c r="E4404" i="6" s="1"/>
  <c r="E4403" i="4"/>
  <c r="E4403" i="6" s="1"/>
  <c r="E4402" i="4"/>
  <c r="E4402" i="6" s="1"/>
  <c r="E4401" i="4"/>
  <c r="E4401" i="6" s="1"/>
  <c r="E4400" i="4"/>
  <c r="E4400" i="6" s="1"/>
  <c r="E4399" i="4"/>
  <c r="E4399" i="6" s="1"/>
  <c r="E4398" i="4"/>
  <c r="E4398" i="6" s="1"/>
  <c r="E4397" i="4"/>
  <c r="E4397" i="6" s="1"/>
  <c r="E4396" i="4"/>
  <c r="E4396" i="6" s="1"/>
  <c r="E4395" i="4"/>
  <c r="E4395" i="6" s="1"/>
  <c r="E4394" i="4"/>
  <c r="E4394" i="6" s="1"/>
  <c r="E4393" i="4"/>
  <c r="E4393" i="6" s="1"/>
  <c r="E4392" i="4"/>
  <c r="E4392" i="6" s="1"/>
  <c r="E4391" i="4"/>
  <c r="E4391" i="6" s="1"/>
  <c r="E4390" i="4"/>
  <c r="E4390" i="6" s="1"/>
  <c r="E4389" i="4"/>
  <c r="E4389" i="6" s="1"/>
  <c r="E4388" i="4"/>
  <c r="E4388" i="6" s="1"/>
  <c r="E4387" i="4"/>
  <c r="E4387" i="6" s="1"/>
  <c r="E4386" i="4"/>
  <c r="E4386" i="6" s="1"/>
  <c r="E4385" i="4"/>
  <c r="E4385" i="6" s="1"/>
  <c r="E4384" i="4"/>
  <c r="E4384" i="6" s="1"/>
  <c r="E4383" i="4"/>
  <c r="E4383" i="6" s="1"/>
  <c r="E4382" i="4"/>
  <c r="E4382" i="6" s="1"/>
  <c r="E4381" i="4"/>
  <c r="E4381" i="6" s="1"/>
  <c r="E4380" i="4"/>
  <c r="E4380" i="6" s="1"/>
  <c r="E4379" i="4"/>
  <c r="E4379" i="6" s="1"/>
  <c r="E4378" i="4"/>
  <c r="E4378" i="6" s="1"/>
  <c r="E4377" i="4"/>
  <c r="E4377" i="6" s="1"/>
  <c r="E4376" i="4"/>
  <c r="E4376" i="6" s="1"/>
  <c r="E4375" i="4"/>
  <c r="E4375" i="6" s="1"/>
  <c r="E4374" i="4"/>
  <c r="E4374" i="6" s="1"/>
  <c r="E4373" i="4"/>
  <c r="E4373" i="6" s="1"/>
  <c r="E4372" i="4"/>
  <c r="E4372" i="6" s="1"/>
  <c r="E4371" i="4"/>
  <c r="E4371" i="6" s="1"/>
  <c r="E4370" i="4"/>
  <c r="E4370" i="6" s="1"/>
  <c r="E4369" i="4"/>
  <c r="E4369" i="6" s="1"/>
  <c r="E4368" i="4"/>
  <c r="E4368" i="6" s="1"/>
  <c r="E4367" i="4"/>
  <c r="E4367" i="6" s="1"/>
  <c r="E4366" i="4"/>
  <c r="E4366" i="6" s="1"/>
  <c r="E4365" i="4"/>
  <c r="E4365" i="6" s="1"/>
  <c r="E4364" i="4"/>
  <c r="E4364" i="6" s="1"/>
  <c r="E4363" i="4"/>
  <c r="E4363" i="6" s="1"/>
  <c r="E4362" i="4"/>
  <c r="E4362" i="6" s="1"/>
  <c r="E4361" i="4"/>
  <c r="E4361" i="6" s="1"/>
  <c r="E4360" i="4"/>
  <c r="E4360" i="6" s="1"/>
  <c r="E4359" i="4"/>
  <c r="E4359" i="6" s="1"/>
  <c r="E4358" i="4"/>
  <c r="E4358" i="6" s="1"/>
  <c r="E4357" i="4"/>
  <c r="E4357" i="6" s="1"/>
  <c r="E4356" i="4"/>
  <c r="E4356" i="6" s="1"/>
  <c r="E4355" i="4"/>
  <c r="E4355" i="6" s="1"/>
  <c r="E4354" i="4"/>
  <c r="E4354" i="6" s="1"/>
  <c r="E4353" i="4"/>
  <c r="E4353" i="6" s="1"/>
  <c r="E4352" i="4"/>
  <c r="E4352" i="6" s="1"/>
  <c r="E4351" i="4"/>
  <c r="E4351" i="6" s="1"/>
  <c r="E4350" i="4"/>
  <c r="E4350" i="6" s="1"/>
  <c r="E4349" i="4"/>
  <c r="E4349" i="6" s="1"/>
  <c r="E4348" i="4"/>
  <c r="E4348" i="6" s="1"/>
  <c r="E4347" i="4"/>
  <c r="E4347" i="6" s="1"/>
  <c r="E4346" i="4"/>
  <c r="E4346" i="6" s="1"/>
  <c r="E4345" i="4"/>
  <c r="E4345" i="6" s="1"/>
  <c r="E4344" i="4"/>
  <c r="E4344" i="6" s="1"/>
  <c r="E4343" i="4"/>
  <c r="E4343" i="6" s="1"/>
  <c r="E4342" i="4"/>
  <c r="E4342" i="6" s="1"/>
  <c r="E4341" i="4"/>
  <c r="E4341" i="6" s="1"/>
  <c r="E4340" i="4"/>
  <c r="E4340" i="6" s="1"/>
  <c r="E4339" i="4"/>
  <c r="E4339" i="6" s="1"/>
  <c r="E4338" i="4"/>
  <c r="E4338" i="6" s="1"/>
  <c r="E4337" i="4"/>
  <c r="E4337" i="6" s="1"/>
  <c r="E4336" i="4"/>
  <c r="E4336" i="6" s="1"/>
  <c r="E4335" i="4"/>
  <c r="E4335" i="6" s="1"/>
  <c r="E4334" i="4"/>
  <c r="E4334" i="6" s="1"/>
  <c r="E4333" i="4"/>
  <c r="E4333" i="6" s="1"/>
  <c r="E4332" i="4"/>
  <c r="E4332" i="6" s="1"/>
  <c r="E4331" i="4"/>
  <c r="E4331" i="6" s="1"/>
  <c r="E4330" i="4"/>
  <c r="E4330" i="6" s="1"/>
  <c r="E4329" i="4"/>
  <c r="E4329" i="6" s="1"/>
  <c r="E4328" i="4"/>
  <c r="E4328" i="6" s="1"/>
  <c r="E4327" i="4"/>
  <c r="E4327" i="6" s="1"/>
  <c r="E4326" i="4"/>
  <c r="E4326" i="6" s="1"/>
  <c r="E4325" i="4"/>
  <c r="E4325" i="6" s="1"/>
  <c r="E4324" i="4"/>
  <c r="E4324" i="6" s="1"/>
  <c r="E4323" i="4"/>
  <c r="E4323" i="6" s="1"/>
  <c r="E4322" i="4"/>
  <c r="E4322" i="6" s="1"/>
  <c r="E4321" i="4"/>
  <c r="E4321" i="6" s="1"/>
  <c r="E4320" i="4"/>
  <c r="E4320" i="6" s="1"/>
  <c r="E4319" i="4"/>
  <c r="E4319" i="6" s="1"/>
  <c r="E4318" i="4"/>
  <c r="E4318" i="6" s="1"/>
  <c r="E4317" i="4"/>
  <c r="E4317" i="6" s="1"/>
  <c r="E4316" i="4"/>
  <c r="E4316" i="6" s="1"/>
  <c r="E4315" i="4"/>
  <c r="E4315" i="6" s="1"/>
  <c r="E4314" i="4"/>
  <c r="E4314" i="6" s="1"/>
  <c r="E4313" i="4"/>
  <c r="E4313" i="6" s="1"/>
  <c r="E4312" i="4"/>
  <c r="E4312" i="6" s="1"/>
  <c r="E4311" i="4"/>
  <c r="E4311" i="6" s="1"/>
  <c r="E4310" i="4"/>
  <c r="E4310" i="6" s="1"/>
  <c r="E4309" i="4"/>
  <c r="E4309" i="6" s="1"/>
  <c r="E4308" i="4"/>
  <c r="E4308" i="6" s="1"/>
  <c r="E4307" i="4"/>
  <c r="E4307" i="6" s="1"/>
  <c r="E4306" i="4"/>
  <c r="E4306" i="6" s="1"/>
  <c r="E4305" i="4"/>
  <c r="E4305" i="6" s="1"/>
  <c r="E4304" i="4"/>
  <c r="E4304" i="6" s="1"/>
  <c r="E4303" i="4"/>
  <c r="E4303" i="6" s="1"/>
  <c r="E4302" i="4"/>
  <c r="E4302" i="6" s="1"/>
  <c r="E4301" i="4"/>
  <c r="E4301" i="6" s="1"/>
  <c r="E4300" i="4"/>
  <c r="E4300" i="6" s="1"/>
  <c r="E4299" i="4"/>
  <c r="E4299" i="6" s="1"/>
  <c r="E4298" i="4"/>
  <c r="E4298" i="6" s="1"/>
  <c r="E4297" i="4"/>
  <c r="E4297" i="6" s="1"/>
  <c r="E4296" i="4"/>
  <c r="E4296" i="6" s="1"/>
  <c r="E4295" i="4"/>
  <c r="E4295" i="6" s="1"/>
  <c r="E4294" i="4"/>
  <c r="E4294" i="6" s="1"/>
  <c r="E4293" i="4"/>
  <c r="E4293" i="6" s="1"/>
  <c r="E4292" i="4"/>
  <c r="E4292" i="6" s="1"/>
  <c r="E4291" i="4"/>
  <c r="E4291" i="6" s="1"/>
  <c r="E4290" i="4"/>
  <c r="E4290" i="6" s="1"/>
  <c r="E4289" i="4"/>
  <c r="E4289" i="6" s="1"/>
  <c r="E4288" i="4"/>
  <c r="E4288" i="6" s="1"/>
  <c r="E4287" i="4"/>
  <c r="E4287" i="6" s="1"/>
  <c r="E4286" i="4"/>
  <c r="E4286" i="6" s="1"/>
  <c r="E4285" i="4"/>
  <c r="E4285" i="6" s="1"/>
  <c r="E4284" i="4"/>
  <c r="E4284" i="6" s="1"/>
  <c r="E4283" i="4"/>
  <c r="E4283" i="6" s="1"/>
  <c r="E4282" i="4"/>
  <c r="E4282" i="6" s="1"/>
  <c r="E4281" i="4"/>
  <c r="E4281" i="6" s="1"/>
  <c r="E4280" i="4"/>
  <c r="E4280" i="6" s="1"/>
  <c r="E4279" i="4"/>
  <c r="E4279" i="6" s="1"/>
  <c r="E4278" i="4"/>
  <c r="E4278" i="6" s="1"/>
  <c r="E4277" i="4"/>
  <c r="E4277" i="6" s="1"/>
  <c r="E4276" i="4"/>
  <c r="E4276" i="6" s="1"/>
  <c r="E4275" i="4"/>
  <c r="E4275" i="6" s="1"/>
  <c r="E4274" i="4"/>
  <c r="E4274" i="6" s="1"/>
  <c r="E4273" i="4"/>
  <c r="E4273" i="6" s="1"/>
  <c r="E4272" i="4"/>
  <c r="E4272" i="6" s="1"/>
  <c r="E4271" i="4"/>
  <c r="E4271" i="6" s="1"/>
  <c r="E4270" i="4"/>
  <c r="E4270" i="6" s="1"/>
  <c r="E4269" i="4"/>
  <c r="E4269" i="6" s="1"/>
  <c r="E4268" i="4"/>
  <c r="E4268" i="6" s="1"/>
  <c r="E4267" i="4"/>
  <c r="E4267" i="6" s="1"/>
  <c r="E4266" i="4"/>
  <c r="E4266" i="6" s="1"/>
  <c r="E4265" i="4"/>
  <c r="E4265" i="6" s="1"/>
  <c r="E4264" i="4"/>
  <c r="E4264" i="6" s="1"/>
  <c r="E4263" i="4"/>
  <c r="E4263" i="6" s="1"/>
  <c r="E4262" i="4"/>
  <c r="E4262" i="6" s="1"/>
  <c r="E4261" i="4"/>
  <c r="E4261" i="6" s="1"/>
  <c r="E4260" i="4"/>
  <c r="E4260" i="6" s="1"/>
  <c r="E4259" i="4"/>
  <c r="E4259" i="6" s="1"/>
  <c r="E4258" i="4"/>
  <c r="E4258" i="6" s="1"/>
  <c r="E4257" i="4"/>
  <c r="E4257" i="6" s="1"/>
  <c r="E4256" i="4"/>
  <c r="E4256" i="6" s="1"/>
  <c r="E4255" i="4"/>
  <c r="E4255" i="6" s="1"/>
  <c r="E4254" i="4"/>
  <c r="E4254" i="6" s="1"/>
  <c r="E4253" i="4"/>
  <c r="E4253" i="6" s="1"/>
  <c r="E4252" i="4"/>
  <c r="E4252" i="6" s="1"/>
  <c r="E4251" i="4"/>
  <c r="E4251" i="6" s="1"/>
  <c r="E4250" i="4"/>
  <c r="E4250" i="6" s="1"/>
  <c r="E4249" i="4"/>
  <c r="E4249" i="6" s="1"/>
  <c r="E4248" i="4"/>
  <c r="E4248" i="6" s="1"/>
  <c r="E4247" i="4"/>
  <c r="E4247" i="6" s="1"/>
  <c r="E4246" i="4"/>
  <c r="E4246" i="6" s="1"/>
  <c r="E4245" i="4"/>
  <c r="E4245" i="6" s="1"/>
  <c r="E4244" i="4"/>
  <c r="E4244" i="6" s="1"/>
  <c r="E4243" i="4"/>
  <c r="E4243" i="6" s="1"/>
  <c r="E4242" i="4"/>
  <c r="E4242" i="6" s="1"/>
  <c r="E4241" i="4"/>
  <c r="E4241" i="6" s="1"/>
  <c r="E4240" i="4"/>
  <c r="E4240" i="6" s="1"/>
  <c r="E4239" i="4"/>
  <c r="E4239" i="6" s="1"/>
  <c r="E4238" i="4"/>
  <c r="E4238" i="6" s="1"/>
  <c r="E4237" i="4"/>
  <c r="E4237" i="6" s="1"/>
  <c r="E4236" i="4"/>
  <c r="E4236" i="6" s="1"/>
  <c r="E4235" i="4"/>
  <c r="E4235" i="6" s="1"/>
  <c r="E4234" i="4"/>
  <c r="E4234" i="6" s="1"/>
  <c r="E4233" i="4"/>
  <c r="E4233" i="6" s="1"/>
  <c r="E4232" i="4"/>
  <c r="E4232" i="6" s="1"/>
  <c r="E4231" i="4"/>
  <c r="E4231" i="6" s="1"/>
  <c r="E4230" i="4"/>
  <c r="E4230" i="6" s="1"/>
  <c r="E4229" i="4"/>
  <c r="E4229" i="6" s="1"/>
  <c r="E4228" i="4"/>
  <c r="E4228" i="6" s="1"/>
  <c r="E4227" i="4"/>
  <c r="E4227" i="6" s="1"/>
  <c r="E4226" i="4"/>
  <c r="E4226" i="6" s="1"/>
  <c r="E4225" i="4"/>
  <c r="E4225" i="6" s="1"/>
  <c r="E4224" i="4"/>
  <c r="E4224" i="6" s="1"/>
  <c r="E4223" i="4"/>
  <c r="E4223" i="6" s="1"/>
  <c r="E4222" i="4"/>
  <c r="E4222" i="6" s="1"/>
  <c r="E4221" i="4"/>
  <c r="E4221" i="6" s="1"/>
  <c r="E4220" i="4"/>
  <c r="E4220" i="6" s="1"/>
  <c r="E4219" i="4"/>
  <c r="E4219" i="6" s="1"/>
  <c r="E4218" i="4"/>
  <c r="E4218" i="6" s="1"/>
  <c r="E4217" i="4"/>
  <c r="E4217" i="6" s="1"/>
  <c r="E4216" i="4"/>
  <c r="E4216" i="6" s="1"/>
  <c r="E4215" i="4"/>
  <c r="E4215" i="6" s="1"/>
  <c r="E4214" i="4"/>
  <c r="E4214" i="6" s="1"/>
  <c r="E4213" i="4"/>
  <c r="E4213" i="6" s="1"/>
  <c r="E4212" i="4"/>
  <c r="E4212" i="6" s="1"/>
  <c r="E4211" i="4"/>
  <c r="E4211" i="6" s="1"/>
  <c r="E4210" i="4"/>
  <c r="E4210" i="6" s="1"/>
  <c r="E4209" i="4"/>
  <c r="E4209" i="6" s="1"/>
  <c r="E4208" i="4"/>
  <c r="E4208" i="6" s="1"/>
  <c r="E4207" i="4"/>
  <c r="E4207" i="6" s="1"/>
  <c r="E4206" i="4"/>
  <c r="E4206" i="6" s="1"/>
  <c r="E4205" i="4"/>
  <c r="E4205" i="6" s="1"/>
  <c r="E4204" i="4"/>
  <c r="E4204" i="6" s="1"/>
  <c r="E4203" i="4"/>
  <c r="E4203" i="6" s="1"/>
  <c r="E4202" i="4"/>
  <c r="E4202" i="6" s="1"/>
  <c r="E4201" i="4"/>
  <c r="E4201" i="6" s="1"/>
  <c r="E4200" i="4"/>
  <c r="E4200" i="6" s="1"/>
  <c r="E4199" i="4"/>
  <c r="E4199" i="6" s="1"/>
  <c r="E4198" i="4"/>
  <c r="E4198" i="6" s="1"/>
  <c r="E4197" i="4"/>
  <c r="E4197" i="6" s="1"/>
  <c r="E4196" i="4"/>
  <c r="E4196" i="6" s="1"/>
  <c r="E4195" i="4"/>
  <c r="E4195" i="6" s="1"/>
  <c r="E4194" i="4"/>
  <c r="E4194" i="6" s="1"/>
  <c r="E4193" i="4"/>
  <c r="E4193" i="6" s="1"/>
  <c r="E4192" i="4"/>
  <c r="E4192" i="6" s="1"/>
  <c r="E4191" i="4"/>
  <c r="E4191" i="6" s="1"/>
  <c r="E4190" i="4"/>
  <c r="E4190" i="6" s="1"/>
  <c r="E4189" i="4"/>
  <c r="E4189" i="6" s="1"/>
  <c r="E4188" i="4"/>
  <c r="E4188" i="6" s="1"/>
  <c r="E4187" i="4"/>
  <c r="E4187" i="6" s="1"/>
  <c r="E4186" i="4"/>
  <c r="E4186" i="6" s="1"/>
  <c r="E4185" i="4"/>
  <c r="E4185" i="6" s="1"/>
  <c r="E4184" i="4"/>
  <c r="E4184" i="6" s="1"/>
  <c r="E4183" i="4"/>
  <c r="E4183" i="6" s="1"/>
  <c r="E4182" i="4"/>
  <c r="E4182" i="6" s="1"/>
  <c r="E4181" i="4"/>
  <c r="E4181" i="6" s="1"/>
  <c r="E4180" i="4"/>
  <c r="E4180" i="6" s="1"/>
  <c r="E4179" i="4"/>
  <c r="E4179" i="6" s="1"/>
  <c r="E4178" i="4"/>
  <c r="E4178" i="6" s="1"/>
  <c r="E4177" i="4"/>
  <c r="E4177" i="6" s="1"/>
  <c r="E4176" i="4"/>
  <c r="E4176" i="6" s="1"/>
  <c r="E4175" i="4"/>
  <c r="E4175" i="6" s="1"/>
  <c r="E4174" i="4"/>
  <c r="E4174" i="6" s="1"/>
  <c r="E4173" i="4"/>
  <c r="E4173" i="6" s="1"/>
  <c r="E4172" i="4"/>
  <c r="E4172" i="6" s="1"/>
  <c r="E4171" i="4"/>
  <c r="E4171" i="6" s="1"/>
  <c r="E4170" i="4"/>
  <c r="E4170" i="6" s="1"/>
  <c r="E4169" i="4"/>
  <c r="E4169" i="6" s="1"/>
  <c r="E4168" i="4"/>
  <c r="E4168" i="6" s="1"/>
  <c r="E4167" i="4"/>
  <c r="E4167" i="6" s="1"/>
  <c r="E4166" i="4"/>
  <c r="E4166" i="6" s="1"/>
  <c r="E4165" i="4"/>
  <c r="E4165" i="6" s="1"/>
  <c r="E4164" i="4"/>
  <c r="E4164" i="6" s="1"/>
  <c r="E4163" i="4"/>
  <c r="E4163" i="6" s="1"/>
  <c r="E4162" i="4"/>
  <c r="E4162" i="6" s="1"/>
  <c r="E4161" i="4"/>
  <c r="E4161" i="6" s="1"/>
  <c r="E4160" i="4"/>
  <c r="E4160" i="6" s="1"/>
  <c r="E4159" i="4"/>
  <c r="E4159" i="6" s="1"/>
  <c r="E4158" i="4"/>
  <c r="E4158" i="6" s="1"/>
  <c r="E4157" i="4"/>
  <c r="E4157" i="6" s="1"/>
  <c r="E4156" i="4"/>
  <c r="E4156" i="6" s="1"/>
  <c r="E4155" i="4"/>
  <c r="E4155" i="6" s="1"/>
  <c r="E4154" i="4"/>
  <c r="E4154" i="6" s="1"/>
  <c r="E4153" i="4"/>
  <c r="E4153" i="6" s="1"/>
  <c r="E4152" i="4"/>
  <c r="E4152" i="6" s="1"/>
  <c r="E4151" i="4"/>
  <c r="E4151" i="6" s="1"/>
  <c r="E4150" i="4"/>
  <c r="E4150" i="6" s="1"/>
  <c r="E4149" i="4"/>
  <c r="E4149" i="6" s="1"/>
  <c r="E4148" i="4"/>
  <c r="E4148" i="6" s="1"/>
  <c r="E4147" i="4"/>
  <c r="E4147" i="6" s="1"/>
  <c r="E4146" i="4"/>
  <c r="E4146" i="6" s="1"/>
  <c r="E4145" i="4"/>
  <c r="E4145" i="6" s="1"/>
  <c r="E4144" i="4"/>
  <c r="E4144" i="6" s="1"/>
  <c r="E4143" i="4"/>
  <c r="E4143" i="6" s="1"/>
  <c r="E4142" i="4"/>
  <c r="E4142" i="6" s="1"/>
  <c r="E4141" i="4"/>
  <c r="E4141" i="6" s="1"/>
  <c r="E4140" i="4"/>
  <c r="E4140" i="6" s="1"/>
  <c r="E4139" i="4"/>
  <c r="E4139" i="6" s="1"/>
  <c r="E4138" i="4"/>
  <c r="E4138" i="6" s="1"/>
  <c r="E4137" i="4"/>
  <c r="E4137" i="6" s="1"/>
  <c r="E4136" i="4"/>
  <c r="E4136" i="6" s="1"/>
  <c r="E4135" i="4"/>
  <c r="E4135" i="6" s="1"/>
  <c r="E4134" i="4"/>
  <c r="E4134" i="6" s="1"/>
  <c r="E4133" i="4"/>
  <c r="E4133" i="6" s="1"/>
  <c r="E4132" i="4"/>
  <c r="E4132" i="6" s="1"/>
  <c r="E4131" i="4"/>
  <c r="E4131" i="6" s="1"/>
  <c r="E4130" i="4"/>
  <c r="E4130" i="6" s="1"/>
  <c r="E4129" i="4"/>
  <c r="E4129" i="6" s="1"/>
  <c r="E4128" i="4"/>
  <c r="E4128" i="6" s="1"/>
  <c r="E4127" i="4"/>
  <c r="E4127" i="6" s="1"/>
  <c r="E4126" i="4"/>
  <c r="E4126" i="6" s="1"/>
  <c r="E4125" i="4"/>
  <c r="E4125" i="6" s="1"/>
  <c r="E4124" i="4"/>
  <c r="E4124" i="6" s="1"/>
  <c r="E4123" i="4"/>
  <c r="E4123" i="6" s="1"/>
  <c r="E4122" i="4"/>
  <c r="E4122" i="6" s="1"/>
  <c r="E4121" i="4"/>
  <c r="E4121" i="6" s="1"/>
  <c r="E4120" i="4"/>
  <c r="E4120" i="6" s="1"/>
  <c r="E4119" i="4"/>
  <c r="E4119" i="6" s="1"/>
  <c r="E4118" i="4"/>
  <c r="E4118" i="6" s="1"/>
  <c r="E4117" i="4"/>
  <c r="E4117" i="6" s="1"/>
  <c r="E4116" i="4"/>
  <c r="E4116" i="6" s="1"/>
  <c r="E4115" i="4"/>
  <c r="E4115" i="6" s="1"/>
  <c r="E4114" i="4"/>
  <c r="E4114" i="6" s="1"/>
  <c r="E4113" i="4"/>
  <c r="E4113" i="6" s="1"/>
  <c r="E4112" i="4"/>
  <c r="E4112" i="6" s="1"/>
  <c r="E4111" i="4"/>
  <c r="E4111" i="6" s="1"/>
  <c r="E4110" i="4"/>
  <c r="E4110" i="6" s="1"/>
  <c r="E4109" i="4"/>
  <c r="E4109" i="6" s="1"/>
  <c r="E4108" i="4"/>
  <c r="E4108" i="6" s="1"/>
  <c r="E4107" i="4"/>
  <c r="E4107" i="6" s="1"/>
  <c r="E4106" i="4"/>
  <c r="E4106" i="6" s="1"/>
  <c r="E4105" i="4"/>
  <c r="E4105" i="6" s="1"/>
  <c r="E4104" i="4"/>
  <c r="E4104" i="6" s="1"/>
  <c r="E4103" i="4"/>
  <c r="E4103" i="6" s="1"/>
  <c r="E4102" i="4"/>
  <c r="E4102" i="6" s="1"/>
  <c r="E4101" i="4"/>
  <c r="E4101" i="6" s="1"/>
  <c r="E4100" i="4"/>
  <c r="E4100" i="6" s="1"/>
  <c r="E4099" i="4"/>
  <c r="E4099" i="6" s="1"/>
  <c r="E4098" i="4"/>
  <c r="E4098" i="6" s="1"/>
  <c r="E4097" i="4"/>
  <c r="E4097" i="6" s="1"/>
  <c r="E4096" i="4"/>
  <c r="E4096" i="6" s="1"/>
  <c r="E4095" i="4"/>
  <c r="E4095" i="6" s="1"/>
  <c r="E4094" i="4"/>
  <c r="E4094" i="6" s="1"/>
  <c r="E4093" i="4"/>
  <c r="E4093" i="6" s="1"/>
  <c r="E4092" i="4"/>
  <c r="E4092" i="6" s="1"/>
  <c r="E4091" i="4"/>
  <c r="E4091" i="6" s="1"/>
  <c r="E4090" i="4"/>
  <c r="E4090" i="6" s="1"/>
  <c r="E4089" i="4"/>
  <c r="E4089" i="6" s="1"/>
  <c r="E4088" i="4"/>
  <c r="E4088" i="6" s="1"/>
  <c r="E4087" i="4"/>
  <c r="E4087" i="6" s="1"/>
  <c r="E4086" i="4"/>
  <c r="E4086" i="6" s="1"/>
  <c r="E4085" i="4"/>
  <c r="E4085" i="6" s="1"/>
  <c r="E4084" i="4"/>
  <c r="E4084" i="6" s="1"/>
  <c r="E4083" i="4"/>
  <c r="E4083" i="6" s="1"/>
  <c r="E4082" i="4"/>
  <c r="E4082" i="6" s="1"/>
  <c r="E4081" i="4"/>
  <c r="E4081" i="6" s="1"/>
  <c r="E4080" i="4"/>
  <c r="E4080" i="6" s="1"/>
  <c r="E4079" i="4"/>
  <c r="E4079" i="6" s="1"/>
  <c r="E4078" i="4"/>
  <c r="E4078" i="6" s="1"/>
  <c r="E4077" i="4"/>
  <c r="E4077" i="6" s="1"/>
  <c r="E4076" i="4"/>
  <c r="E4076" i="6" s="1"/>
  <c r="E4075" i="4"/>
  <c r="E4075" i="6" s="1"/>
  <c r="E4074" i="4"/>
  <c r="E4074" i="6" s="1"/>
  <c r="E4073" i="4"/>
  <c r="E4073" i="6" s="1"/>
  <c r="E4072" i="4"/>
  <c r="E4072" i="6" s="1"/>
  <c r="E4071" i="4"/>
  <c r="E4071" i="6" s="1"/>
  <c r="E4070" i="4"/>
  <c r="E4070" i="6" s="1"/>
  <c r="E4069" i="4"/>
  <c r="E4069" i="6" s="1"/>
  <c r="E4068" i="4"/>
  <c r="E4068" i="6" s="1"/>
  <c r="E4067" i="4"/>
  <c r="E4067" i="6" s="1"/>
  <c r="E4066" i="4"/>
  <c r="E4066" i="6" s="1"/>
  <c r="E4065" i="4"/>
  <c r="E4065" i="6" s="1"/>
  <c r="E4064" i="4"/>
  <c r="E4064" i="6" s="1"/>
  <c r="E4063" i="4"/>
  <c r="E4063" i="6" s="1"/>
  <c r="E4062" i="4"/>
  <c r="E4062" i="6" s="1"/>
  <c r="E4061" i="4"/>
  <c r="E4061" i="6" s="1"/>
  <c r="E4060" i="4"/>
  <c r="E4060" i="6" s="1"/>
  <c r="E4059" i="4"/>
  <c r="E4059" i="6" s="1"/>
  <c r="E4058" i="4"/>
  <c r="E4058" i="6" s="1"/>
  <c r="E4057" i="4"/>
  <c r="E4057" i="6" s="1"/>
  <c r="E4056" i="4"/>
  <c r="E4056" i="6" s="1"/>
  <c r="E4055" i="4"/>
  <c r="E4055" i="6" s="1"/>
  <c r="E4054" i="4"/>
  <c r="E4054" i="6" s="1"/>
  <c r="E4053" i="4"/>
  <c r="E4053" i="6" s="1"/>
  <c r="E4052" i="4"/>
  <c r="E4052" i="6" s="1"/>
  <c r="E4051" i="4"/>
  <c r="E4051" i="6" s="1"/>
  <c r="E4050" i="4"/>
  <c r="E4050" i="6" s="1"/>
  <c r="E4049" i="4"/>
  <c r="E4049" i="6" s="1"/>
  <c r="E4048" i="4"/>
  <c r="E4048" i="6" s="1"/>
  <c r="E4047" i="4"/>
  <c r="E4047" i="6" s="1"/>
  <c r="E4046" i="4"/>
  <c r="E4046" i="6" s="1"/>
  <c r="E4045" i="4"/>
  <c r="E4045" i="6" s="1"/>
  <c r="E4044" i="4"/>
  <c r="E4044" i="6" s="1"/>
  <c r="E4043" i="4"/>
  <c r="E4043" i="6" s="1"/>
  <c r="E4042" i="4"/>
  <c r="E4042" i="6" s="1"/>
  <c r="E4041" i="4"/>
  <c r="E4041" i="6" s="1"/>
  <c r="E4040" i="4"/>
  <c r="E4040" i="6" s="1"/>
  <c r="E4039" i="4"/>
  <c r="E4039" i="6" s="1"/>
  <c r="E4038" i="4"/>
  <c r="E4038" i="6" s="1"/>
  <c r="E4037" i="4"/>
  <c r="E4037" i="6" s="1"/>
  <c r="E4036" i="4"/>
  <c r="E4036" i="6" s="1"/>
  <c r="E4035" i="4"/>
  <c r="E4035" i="6" s="1"/>
  <c r="E4034" i="4"/>
  <c r="E4034" i="6" s="1"/>
  <c r="E4033" i="4"/>
  <c r="E4033" i="6" s="1"/>
  <c r="E4032" i="4"/>
  <c r="E4032" i="6" s="1"/>
  <c r="E4031" i="4"/>
  <c r="E4031" i="6" s="1"/>
  <c r="E4030" i="4"/>
  <c r="E4030" i="6" s="1"/>
  <c r="E4029" i="4"/>
  <c r="E4029" i="6" s="1"/>
  <c r="E4028" i="4"/>
  <c r="E4028" i="6" s="1"/>
  <c r="E4027" i="4"/>
  <c r="E4027" i="6" s="1"/>
  <c r="E4026" i="4"/>
  <c r="E4026" i="6" s="1"/>
  <c r="E4025" i="4"/>
  <c r="E4025" i="6" s="1"/>
  <c r="E4024" i="4"/>
  <c r="E4024" i="6" s="1"/>
  <c r="E4023" i="4"/>
  <c r="E4023" i="6" s="1"/>
  <c r="E4022" i="4"/>
  <c r="E4022" i="6" s="1"/>
  <c r="E4021" i="4"/>
  <c r="E4021" i="6" s="1"/>
  <c r="E4020" i="4"/>
  <c r="E4020" i="6" s="1"/>
  <c r="E4019" i="4"/>
  <c r="E4019" i="6" s="1"/>
  <c r="E4018" i="4"/>
  <c r="E4018" i="6" s="1"/>
  <c r="E4017" i="4"/>
  <c r="E4017" i="6" s="1"/>
  <c r="E4016" i="4"/>
  <c r="E4016" i="6" s="1"/>
  <c r="E4015" i="4"/>
  <c r="E4015" i="6" s="1"/>
  <c r="E4014" i="4"/>
  <c r="E4014" i="6" s="1"/>
  <c r="E4013" i="4"/>
  <c r="E4013" i="6" s="1"/>
  <c r="E4012" i="4"/>
  <c r="E4012" i="6" s="1"/>
  <c r="E4011" i="4"/>
  <c r="E4011" i="6" s="1"/>
  <c r="E4010" i="4"/>
  <c r="E4010" i="6" s="1"/>
  <c r="E4009" i="4"/>
  <c r="E4009" i="6" s="1"/>
  <c r="E4008" i="4"/>
  <c r="E4008" i="6" s="1"/>
  <c r="E4007" i="4"/>
  <c r="E4007" i="6" s="1"/>
  <c r="E4006" i="4"/>
  <c r="E4006" i="6" s="1"/>
  <c r="E4005" i="4"/>
  <c r="E4005" i="6" s="1"/>
  <c r="E4004" i="4"/>
  <c r="E4004" i="6" s="1"/>
  <c r="E4003" i="4"/>
  <c r="E4003" i="6" s="1"/>
  <c r="E4002" i="4"/>
  <c r="E4002" i="6" s="1"/>
  <c r="E4001" i="4"/>
  <c r="E4001" i="6" s="1"/>
  <c r="E4000" i="4"/>
  <c r="E4000" i="6" s="1"/>
  <c r="E3999" i="4"/>
  <c r="E3999" i="6" s="1"/>
  <c r="E3998" i="4"/>
  <c r="E3998" i="6" s="1"/>
  <c r="E3997" i="4"/>
  <c r="E3997" i="6" s="1"/>
  <c r="E3996" i="4"/>
  <c r="E3996" i="6" s="1"/>
  <c r="E3995" i="4"/>
  <c r="E3995" i="6" s="1"/>
  <c r="E3994" i="4"/>
  <c r="E3994" i="6" s="1"/>
  <c r="E3993" i="4"/>
  <c r="E3993" i="6" s="1"/>
  <c r="E3992" i="4"/>
  <c r="E3992" i="6" s="1"/>
  <c r="E3991" i="4"/>
  <c r="E3991" i="6" s="1"/>
  <c r="E3990" i="4"/>
  <c r="E3990" i="6" s="1"/>
  <c r="E3989" i="4"/>
  <c r="E3989" i="6" s="1"/>
  <c r="E3988" i="4"/>
  <c r="E3988" i="6" s="1"/>
  <c r="E3987" i="4"/>
  <c r="E3987" i="6" s="1"/>
  <c r="E3986" i="4"/>
  <c r="E3986" i="6" s="1"/>
  <c r="E3985" i="4"/>
  <c r="E3985" i="6" s="1"/>
  <c r="E3984" i="4"/>
  <c r="E3984" i="6" s="1"/>
  <c r="E3983" i="4"/>
  <c r="E3983" i="6" s="1"/>
  <c r="E3982" i="4"/>
  <c r="E3982" i="6" s="1"/>
  <c r="E3981" i="4"/>
  <c r="E3981" i="6" s="1"/>
  <c r="E3980" i="4"/>
  <c r="E3980" i="6" s="1"/>
  <c r="E3979" i="4"/>
  <c r="E3979" i="6" s="1"/>
  <c r="E3978" i="4"/>
  <c r="E3978" i="6" s="1"/>
  <c r="E3977" i="4"/>
  <c r="E3977" i="6" s="1"/>
  <c r="E3976" i="4"/>
  <c r="E3976" i="6" s="1"/>
  <c r="E3975" i="4"/>
  <c r="E3975" i="6" s="1"/>
  <c r="E3974" i="4"/>
  <c r="E3974" i="6" s="1"/>
  <c r="E3973" i="4"/>
  <c r="E3973" i="6" s="1"/>
  <c r="E3972" i="4"/>
  <c r="E3972" i="6" s="1"/>
  <c r="E3971" i="4"/>
  <c r="E3971" i="6" s="1"/>
  <c r="E3970" i="4"/>
  <c r="E3970" i="6" s="1"/>
  <c r="E3969" i="4"/>
  <c r="E3969" i="6" s="1"/>
  <c r="E3968" i="4"/>
  <c r="E3968" i="6" s="1"/>
  <c r="E3967" i="4"/>
  <c r="E3967" i="6" s="1"/>
  <c r="E3966" i="4"/>
  <c r="E3966" i="6" s="1"/>
  <c r="E3965" i="4"/>
  <c r="E3965" i="6" s="1"/>
  <c r="E3964" i="4"/>
  <c r="E3964" i="6" s="1"/>
  <c r="E3963" i="4"/>
  <c r="E3963" i="6" s="1"/>
  <c r="E3962" i="4"/>
  <c r="E3962" i="6" s="1"/>
  <c r="E3961" i="4"/>
  <c r="E3961" i="6" s="1"/>
  <c r="E3960" i="4"/>
  <c r="E3960" i="6" s="1"/>
  <c r="E3959" i="4"/>
  <c r="E3959" i="6" s="1"/>
  <c r="E3958" i="4"/>
  <c r="E3958" i="6" s="1"/>
  <c r="E3957" i="4"/>
  <c r="E3957" i="6" s="1"/>
  <c r="E3956" i="4"/>
  <c r="E3956" i="6" s="1"/>
  <c r="E3955" i="4"/>
  <c r="E3955" i="6" s="1"/>
  <c r="E3954" i="4"/>
  <c r="E3954" i="6" s="1"/>
  <c r="E3953" i="4"/>
  <c r="E3953" i="6" s="1"/>
  <c r="E3952" i="4"/>
  <c r="E3952" i="6" s="1"/>
  <c r="E3951" i="4"/>
  <c r="E3951" i="6" s="1"/>
  <c r="E3950" i="4"/>
  <c r="E3950" i="6" s="1"/>
  <c r="E3949" i="4"/>
  <c r="E3949" i="6" s="1"/>
  <c r="E3948" i="4"/>
  <c r="E3948" i="6" s="1"/>
  <c r="E3947" i="4"/>
  <c r="E3947" i="6" s="1"/>
  <c r="E3946" i="4"/>
  <c r="E3946" i="6" s="1"/>
  <c r="E3945" i="4"/>
  <c r="E3945" i="6" s="1"/>
  <c r="E3944" i="4"/>
  <c r="E3944" i="6" s="1"/>
  <c r="E3943" i="4"/>
  <c r="E3943" i="6" s="1"/>
  <c r="E3942" i="4"/>
  <c r="E3942" i="6" s="1"/>
  <c r="E3941" i="4"/>
  <c r="E3941" i="6" s="1"/>
  <c r="E3940" i="4"/>
  <c r="E3940" i="6" s="1"/>
  <c r="E3939" i="4"/>
  <c r="E3939" i="6" s="1"/>
  <c r="E3938" i="4"/>
  <c r="E3938" i="6" s="1"/>
  <c r="E3937" i="4"/>
  <c r="E3937" i="6" s="1"/>
  <c r="E3936" i="4"/>
  <c r="E3936" i="6" s="1"/>
  <c r="E3935" i="4"/>
  <c r="E3935" i="6" s="1"/>
  <c r="E3934" i="4"/>
  <c r="E3934" i="6" s="1"/>
  <c r="E3933" i="4"/>
  <c r="E3933" i="6" s="1"/>
  <c r="E3932" i="4"/>
  <c r="E3932" i="6" s="1"/>
  <c r="E3931" i="4"/>
  <c r="E3931" i="6" s="1"/>
  <c r="E3930" i="4"/>
  <c r="E3930" i="6" s="1"/>
  <c r="E3929" i="4"/>
  <c r="E3929" i="6" s="1"/>
  <c r="E3928" i="4"/>
  <c r="E3928" i="6" s="1"/>
  <c r="E3927" i="4"/>
  <c r="E3927" i="6" s="1"/>
  <c r="E3926" i="4"/>
  <c r="E3926" i="6" s="1"/>
  <c r="E3925" i="4"/>
  <c r="E3925" i="6" s="1"/>
  <c r="E3924" i="4"/>
  <c r="E3924" i="6" s="1"/>
  <c r="E3923" i="4"/>
  <c r="E3923" i="6" s="1"/>
  <c r="E3922" i="4"/>
  <c r="E3922" i="6" s="1"/>
  <c r="E3921" i="4"/>
  <c r="E3921" i="6" s="1"/>
  <c r="E3920" i="4"/>
  <c r="E3920" i="6" s="1"/>
  <c r="E3919" i="4"/>
  <c r="E3919" i="6" s="1"/>
  <c r="E3918" i="4"/>
  <c r="E3918" i="6" s="1"/>
  <c r="E3917" i="4"/>
  <c r="E3917" i="6" s="1"/>
  <c r="E3916" i="4"/>
  <c r="E3916" i="6" s="1"/>
  <c r="E3915" i="4"/>
  <c r="E3915" i="6" s="1"/>
  <c r="E3914" i="4"/>
  <c r="E3914" i="6" s="1"/>
  <c r="E3913" i="4"/>
  <c r="E3913" i="6" s="1"/>
  <c r="E3912" i="4"/>
  <c r="E3912" i="6" s="1"/>
  <c r="E3911" i="4"/>
  <c r="E3911" i="6" s="1"/>
  <c r="E3910" i="4"/>
  <c r="E3910" i="6" s="1"/>
  <c r="E3909" i="4"/>
  <c r="E3909" i="6" s="1"/>
  <c r="E3908" i="4"/>
  <c r="E3908" i="6" s="1"/>
  <c r="E3907" i="4"/>
  <c r="E3907" i="6" s="1"/>
  <c r="E3906" i="4"/>
  <c r="E3906" i="6" s="1"/>
  <c r="E3905" i="4"/>
  <c r="E3905" i="6" s="1"/>
  <c r="E3904" i="4"/>
  <c r="E3904" i="6" s="1"/>
  <c r="E3903" i="4"/>
  <c r="E3903" i="6" s="1"/>
  <c r="E3902" i="4"/>
  <c r="E3902" i="6" s="1"/>
  <c r="E3901" i="4"/>
  <c r="E3901" i="6" s="1"/>
  <c r="E3900" i="4"/>
  <c r="E3900" i="6" s="1"/>
  <c r="E3899" i="4"/>
  <c r="E3899" i="6" s="1"/>
  <c r="E3898" i="4"/>
  <c r="E3898" i="6" s="1"/>
  <c r="E3897" i="4"/>
  <c r="E3897" i="6" s="1"/>
  <c r="E3896" i="4"/>
  <c r="E3896" i="6" s="1"/>
  <c r="E3895" i="4"/>
  <c r="E3895" i="6" s="1"/>
  <c r="E3894" i="4"/>
  <c r="E3894" i="6" s="1"/>
  <c r="E3893" i="4"/>
  <c r="E3893" i="6" s="1"/>
  <c r="E3892" i="4"/>
  <c r="E3892" i="6" s="1"/>
  <c r="E3891" i="4"/>
  <c r="E3891" i="6" s="1"/>
  <c r="E3890" i="4"/>
  <c r="E3890" i="6" s="1"/>
  <c r="E3889" i="4"/>
  <c r="E3889" i="6" s="1"/>
  <c r="E3888" i="4"/>
  <c r="E3888" i="6" s="1"/>
  <c r="E3887" i="4"/>
  <c r="E3887" i="6" s="1"/>
  <c r="E3886" i="4"/>
  <c r="E3886" i="6" s="1"/>
  <c r="E3885" i="4"/>
  <c r="E3885" i="6" s="1"/>
  <c r="E3884" i="4"/>
  <c r="E3884" i="6" s="1"/>
  <c r="E3883" i="4"/>
  <c r="E3883" i="6" s="1"/>
  <c r="E3882" i="4"/>
  <c r="E3882" i="6" s="1"/>
  <c r="E3881" i="4"/>
  <c r="E3881" i="6" s="1"/>
  <c r="E3880" i="4"/>
  <c r="E3880" i="6" s="1"/>
  <c r="E3879" i="4"/>
  <c r="E3879" i="6" s="1"/>
  <c r="E3878" i="4"/>
  <c r="E3878" i="6" s="1"/>
  <c r="E3877" i="4"/>
  <c r="E3877" i="6" s="1"/>
  <c r="E3876" i="4"/>
  <c r="E3876" i="6" s="1"/>
  <c r="E3875" i="4"/>
  <c r="E3875" i="6" s="1"/>
  <c r="E3874" i="4"/>
  <c r="E3874" i="6" s="1"/>
  <c r="E3873" i="4"/>
  <c r="E3873" i="6" s="1"/>
  <c r="E3872" i="4"/>
  <c r="E3872" i="6" s="1"/>
  <c r="E3871" i="4"/>
  <c r="E3871" i="6" s="1"/>
  <c r="E3870" i="4"/>
  <c r="E3870" i="6" s="1"/>
  <c r="E3869" i="4"/>
  <c r="E3869" i="6" s="1"/>
  <c r="E3868" i="4"/>
  <c r="E3868" i="6" s="1"/>
  <c r="E3867" i="4"/>
  <c r="E3867" i="6" s="1"/>
  <c r="E3866" i="4"/>
  <c r="E3866" i="6" s="1"/>
  <c r="E3865" i="4"/>
  <c r="E3865" i="6" s="1"/>
  <c r="E3864" i="4"/>
  <c r="E3864" i="6" s="1"/>
  <c r="E3863" i="4"/>
  <c r="E3863" i="6" s="1"/>
  <c r="E3862" i="4"/>
  <c r="E3862" i="6" s="1"/>
  <c r="E3861" i="4"/>
  <c r="E3861" i="6" s="1"/>
  <c r="E3860" i="4"/>
  <c r="E3860" i="6" s="1"/>
  <c r="E3859" i="4"/>
  <c r="E3859" i="6" s="1"/>
  <c r="E3858" i="4"/>
  <c r="E3858" i="6" s="1"/>
  <c r="E3857" i="4"/>
  <c r="E3857" i="6" s="1"/>
  <c r="E3856" i="4"/>
  <c r="E3856" i="6" s="1"/>
  <c r="E3855" i="4"/>
  <c r="E3855" i="6" s="1"/>
  <c r="E3854" i="4"/>
  <c r="E3854" i="6" s="1"/>
  <c r="E3853" i="4"/>
  <c r="E3853" i="6" s="1"/>
  <c r="E3852" i="4"/>
  <c r="E3852" i="6" s="1"/>
  <c r="E3851" i="4"/>
  <c r="E3851" i="6" s="1"/>
  <c r="E3850" i="4"/>
  <c r="E3850" i="6" s="1"/>
  <c r="E3849" i="4"/>
  <c r="E3849" i="6" s="1"/>
  <c r="E3848" i="4"/>
  <c r="E3848" i="6" s="1"/>
  <c r="E3847" i="4"/>
  <c r="E3847" i="6" s="1"/>
  <c r="E3846" i="4"/>
  <c r="E3846" i="6" s="1"/>
  <c r="E3845" i="4"/>
  <c r="E3845" i="6" s="1"/>
  <c r="E3844" i="4"/>
  <c r="E3844" i="6" s="1"/>
  <c r="E3843" i="4"/>
  <c r="E3843" i="6" s="1"/>
  <c r="E3842" i="4"/>
  <c r="E3842" i="6" s="1"/>
  <c r="E3841" i="4"/>
  <c r="E3841" i="6" s="1"/>
  <c r="E3840" i="4"/>
  <c r="E3840" i="6" s="1"/>
  <c r="E3839" i="4"/>
  <c r="E3839" i="6" s="1"/>
  <c r="E3838" i="4"/>
  <c r="E3838" i="6" s="1"/>
  <c r="E3837" i="4"/>
  <c r="E3837" i="6" s="1"/>
  <c r="E3836" i="4"/>
  <c r="E3836" i="6" s="1"/>
  <c r="E3835" i="4"/>
  <c r="E3835" i="6" s="1"/>
  <c r="E3834" i="4"/>
  <c r="E3834" i="6" s="1"/>
  <c r="E3833" i="4"/>
  <c r="E3833" i="6" s="1"/>
  <c r="E3832" i="4"/>
  <c r="E3832" i="6" s="1"/>
  <c r="E3831" i="4"/>
  <c r="E3831" i="6" s="1"/>
  <c r="E3830" i="4"/>
  <c r="E3830" i="6" s="1"/>
  <c r="E3829" i="4"/>
  <c r="E3829" i="6" s="1"/>
  <c r="E3828" i="4"/>
  <c r="E3828" i="6" s="1"/>
  <c r="E3827" i="4"/>
  <c r="E3827" i="6" s="1"/>
  <c r="E3826" i="4"/>
  <c r="E3826" i="6" s="1"/>
  <c r="E3825" i="4"/>
  <c r="E3825" i="6" s="1"/>
  <c r="E3824" i="4"/>
  <c r="E3824" i="6" s="1"/>
  <c r="E3823" i="4"/>
  <c r="E3823" i="6" s="1"/>
  <c r="E3822" i="4"/>
  <c r="E3822" i="6" s="1"/>
  <c r="E3821" i="4"/>
  <c r="E3821" i="6" s="1"/>
  <c r="E3820" i="4"/>
  <c r="E3820" i="6" s="1"/>
  <c r="E3819" i="4"/>
  <c r="E3819" i="6" s="1"/>
  <c r="E3818" i="4"/>
  <c r="E3818" i="6" s="1"/>
  <c r="E3817" i="4"/>
  <c r="E3817" i="6" s="1"/>
  <c r="E3816" i="4"/>
  <c r="E3816" i="6" s="1"/>
  <c r="E3815" i="4"/>
  <c r="E3815" i="6" s="1"/>
  <c r="E3814" i="4"/>
  <c r="E3814" i="6" s="1"/>
  <c r="E3813" i="4"/>
  <c r="E3813" i="6" s="1"/>
  <c r="E3812" i="4"/>
  <c r="E3812" i="6" s="1"/>
  <c r="E3811" i="4"/>
  <c r="E3811" i="6" s="1"/>
  <c r="E3810" i="4"/>
  <c r="E3810" i="6" s="1"/>
  <c r="E3809" i="4"/>
  <c r="E3809" i="6" s="1"/>
  <c r="E3808" i="4"/>
  <c r="E3808" i="6" s="1"/>
  <c r="E3807" i="4"/>
  <c r="E3807" i="6" s="1"/>
  <c r="E3806" i="4"/>
  <c r="E3806" i="6" s="1"/>
  <c r="E3805" i="4"/>
  <c r="E3805" i="6" s="1"/>
  <c r="E3804" i="4"/>
  <c r="E3804" i="6" s="1"/>
  <c r="E3803" i="4"/>
  <c r="E3803" i="6" s="1"/>
  <c r="E3802" i="4"/>
  <c r="E3802" i="6" s="1"/>
  <c r="E3801" i="4"/>
  <c r="E3801" i="6" s="1"/>
  <c r="E3800" i="4"/>
  <c r="E3800" i="6" s="1"/>
  <c r="E3799" i="4"/>
  <c r="E3799" i="6" s="1"/>
  <c r="E3798" i="4"/>
  <c r="E3798" i="6" s="1"/>
  <c r="E3797" i="4"/>
  <c r="E3797" i="6" s="1"/>
  <c r="E3796" i="4"/>
  <c r="E3796" i="6" s="1"/>
  <c r="E3795" i="4"/>
  <c r="E3795" i="6" s="1"/>
  <c r="E3794" i="4"/>
  <c r="E3794" i="6" s="1"/>
  <c r="E3793" i="4"/>
  <c r="E3793" i="6" s="1"/>
  <c r="E3792" i="4"/>
  <c r="E3792" i="6" s="1"/>
  <c r="E3791" i="4"/>
  <c r="E3791" i="6" s="1"/>
  <c r="E3790" i="4"/>
  <c r="E3790" i="6" s="1"/>
  <c r="E3789" i="4"/>
  <c r="E3789" i="6" s="1"/>
  <c r="E3788" i="4"/>
  <c r="E3788" i="6" s="1"/>
  <c r="E3787" i="4"/>
  <c r="E3787" i="6" s="1"/>
  <c r="E3786" i="4"/>
  <c r="E3786" i="6" s="1"/>
  <c r="E3785" i="4"/>
  <c r="E3785" i="6" s="1"/>
  <c r="E3784" i="4"/>
  <c r="E3784" i="6" s="1"/>
  <c r="E3783" i="4"/>
  <c r="E3783" i="6" s="1"/>
  <c r="E3782" i="4"/>
  <c r="E3782" i="6" s="1"/>
  <c r="E3781" i="4"/>
  <c r="E3781" i="6" s="1"/>
  <c r="E3780" i="4"/>
  <c r="E3780" i="6" s="1"/>
  <c r="E3779" i="4"/>
  <c r="E3779" i="6" s="1"/>
  <c r="E3778" i="4"/>
  <c r="E3778" i="6" s="1"/>
  <c r="E3777" i="4"/>
  <c r="E3777" i="6" s="1"/>
  <c r="E3776" i="4"/>
  <c r="E3776" i="6" s="1"/>
  <c r="E3775" i="4"/>
  <c r="E3775" i="6" s="1"/>
  <c r="E3774" i="4"/>
  <c r="E3774" i="6" s="1"/>
  <c r="E3773" i="4"/>
  <c r="E3773" i="6" s="1"/>
  <c r="E3772" i="4"/>
  <c r="E3772" i="6" s="1"/>
  <c r="E3771" i="4"/>
  <c r="E3771" i="6" s="1"/>
  <c r="E3770" i="4"/>
  <c r="E3770" i="6" s="1"/>
  <c r="E3769" i="4"/>
  <c r="E3769" i="6" s="1"/>
  <c r="E3768" i="4"/>
  <c r="E3768" i="6" s="1"/>
  <c r="E3767" i="4"/>
  <c r="E3767" i="6" s="1"/>
  <c r="E3766" i="4"/>
  <c r="E3766" i="6" s="1"/>
  <c r="E3765" i="4"/>
  <c r="E3765" i="6" s="1"/>
  <c r="E3764" i="4"/>
  <c r="E3764" i="6" s="1"/>
  <c r="E3763" i="4"/>
  <c r="E3763" i="6" s="1"/>
  <c r="E3762" i="4"/>
  <c r="E3762" i="6" s="1"/>
  <c r="E3761" i="4"/>
  <c r="E3761" i="6" s="1"/>
  <c r="E3760" i="4"/>
  <c r="E3760" i="6" s="1"/>
  <c r="E3759" i="4"/>
  <c r="E3759" i="6" s="1"/>
  <c r="E3758" i="4"/>
  <c r="E3758" i="6" s="1"/>
  <c r="E3757" i="4"/>
  <c r="E3757" i="6" s="1"/>
  <c r="E3756" i="4"/>
  <c r="E3756" i="6" s="1"/>
  <c r="E3755" i="4"/>
  <c r="E3755" i="6" s="1"/>
  <c r="E3754" i="4"/>
  <c r="E3754" i="6" s="1"/>
  <c r="E3753" i="4"/>
  <c r="E3753" i="6" s="1"/>
  <c r="E3752" i="4"/>
  <c r="E3752" i="6" s="1"/>
  <c r="E3751" i="4"/>
  <c r="E3751" i="6" s="1"/>
  <c r="E3750" i="4"/>
  <c r="E3750" i="6" s="1"/>
  <c r="E3749" i="4"/>
  <c r="E3749" i="6" s="1"/>
  <c r="E3748" i="4"/>
  <c r="E3748" i="6" s="1"/>
  <c r="E3747" i="4"/>
  <c r="E3747" i="6" s="1"/>
  <c r="E3746" i="4"/>
  <c r="E3746" i="6" s="1"/>
  <c r="E3745" i="4"/>
  <c r="E3745" i="6" s="1"/>
  <c r="E3744" i="4"/>
  <c r="E3744" i="6" s="1"/>
  <c r="E3743" i="4"/>
  <c r="E3743" i="6" s="1"/>
  <c r="E3742" i="4"/>
  <c r="E3742" i="6" s="1"/>
  <c r="E3741" i="4"/>
  <c r="E3741" i="6" s="1"/>
  <c r="E3740" i="4"/>
  <c r="E3740" i="6" s="1"/>
  <c r="E3739" i="4"/>
  <c r="E3739" i="6" s="1"/>
  <c r="E3738" i="4"/>
  <c r="E3738" i="6" s="1"/>
  <c r="E3737" i="4"/>
  <c r="E3737" i="6" s="1"/>
  <c r="E3736" i="4"/>
  <c r="E3736" i="6" s="1"/>
  <c r="E3735" i="4"/>
  <c r="E3735" i="6" s="1"/>
  <c r="E3734" i="4"/>
  <c r="E3734" i="6" s="1"/>
  <c r="E3733" i="4"/>
  <c r="E3733" i="6" s="1"/>
  <c r="E3732" i="4"/>
  <c r="E3732" i="6" s="1"/>
  <c r="E3731" i="4"/>
  <c r="E3731" i="6" s="1"/>
  <c r="E3730" i="4"/>
  <c r="E3730" i="6" s="1"/>
  <c r="E3729" i="4"/>
  <c r="E3729" i="6" s="1"/>
  <c r="E3728" i="4"/>
  <c r="E3728" i="6" s="1"/>
  <c r="E3727" i="4"/>
  <c r="E3727" i="6" s="1"/>
  <c r="E3726" i="4"/>
  <c r="E3726" i="6" s="1"/>
  <c r="E3725" i="4"/>
  <c r="E3725" i="6" s="1"/>
  <c r="E3724" i="4"/>
  <c r="E3724" i="6" s="1"/>
  <c r="E3723" i="4"/>
  <c r="E3723" i="6" s="1"/>
  <c r="E3722" i="4"/>
  <c r="E3722" i="6" s="1"/>
  <c r="E3721" i="4"/>
  <c r="E3721" i="6" s="1"/>
  <c r="E3720" i="4"/>
  <c r="E3720" i="6" s="1"/>
  <c r="E3719" i="4"/>
  <c r="E3719" i="6" s="1"/>
  <c r="E3718" i="4"/>
  <c r="E3718" i="6" s="1"/>
  <c r="E3717" i="4"/>
  <c r="E3717" i="6" s="1"/>
  <c r="E3716" i="4"/>
  <c r="E3716" i="6" s="1"/>
  <c r="E3715" i="4"/>
  <c r="E3715" i="6" s="1"/>
  <c r="E3714" i="4"/>
  <c r="E3714" i="6" s="1"/>
  <c r="E3713" i="4"/>
  <c r="E3713" i="6" s="1"/>
  <c r="E3712" i="4"/>
  <c r="E3712" i="6" s="1"/>
  <c r="E3711" i="4"/>
  <c r="E3711" i="6" s="1"/>
  <c r="E3710" i="4"/>
  <c r="E3710" i="6" s="1"/>
  <c r="E3709" i="4"/>
  <c r="E3709" i="6" s="1"/>
  <c r="E3708" i="4"/>
  <c r="E3708" i="6" s="1"/>
  <c r="E3707" i="4"/>
  <c r="E3707" i="6" s="1"/>
  <c r="E3706" i="4"/>
  <c r="E3706" i="6" s="1"/>
  <c r="E3705" i="4"/>
  <c r="E3705" i="6" s="1"/>
  <c r="E3704" i="4"/>
  <c r="E3704" i="6" s="1"/>
  <c r="E3703" i="4"/>
  <c r="E3703" i="6" s="1"/>
  <c r="E3702" i="4"/>
  <c r="E3702" i="6" s="1"/>
  <c r="E3701" i="4"/>
  <c r="E3701" i="6" s="1"/>
  <c r="E3700" i="4"/>
  <c r="E3700" i="6" s="1"/>
  <c r="E3699" i="4"/>
  <c r="E3699" i="6" s="1"/>
  <c r="E3698" i="4"/>
  <c r="E3698" i="6" s="1"/>
  <c r="E3697" i="4"/>
  <c r="E3697" i="6" s="1"/>
  <c r="E3696" i="4"/>
  <c r="E3696" i="6" s="1"/>
  <c r="E3695" i="4"/>
  <c r="E3695" i="6" s="1"/>
  <c r="E3694" i="4"/>
  <c r="E3694" i="6" s="1"/>
  <c r="E3693" i="4"/>
  <c r="E3693" i="6" s="1"/>
  <c r="E3692" i="4"/>
  <c r="E3692" i="6" s="1"/>
  <c r="E3691" i="4"/>
  <c r="E3691" i="6" s="1"/>
  <c r="E3690" i="4"/>
  <c r="E3690" i="6" s="1"/>
  <c r="E3689" i="4"/>
  <c r="E3689" i="6" s="1"/>
  <c r="E3688" i="4"/>
  <c r="E3688" i="6" s="1"/>
  <c r="E3687" i="4"/>
  <c r="E3687" i="6" s="1"/>
  <c r="E3686" i="4"/>
  <c r="E3686" i="6" s="1"/>
  <c r="E3685" i="4"/>
  <c r="E3685" i="6" s="1"/>
  <c r="E3684" i="4"/>
  <c r="E3684" i="6" s="1"/>
  <c r="E3683" i="4"/>
  <c r="E3683" i="6" s="1"/>
  <c r="E3682" i="4"/>
  <c r="E3682" i="6" s="1"/>
  <c r="E3681" i="4"/>
  <c r="E3681" i="6" s="1"/>
  <c r="E3680" i="4"/>
  <c r="E3680" i="6" s="1"/>
  <c r="E3679" i="4"/>
  <c r="E3679" i="6" s="1"/>
  <c r="E3678" i="4"/>
  <c r="E3678" i="6" s="1"/>
  <c r="E3677" i="4"/>
  <c r="E3677" i="6" s="1"/>
  <c r="E3676" i="4"/>
  <c r="E3676" i="6" s="1"/>
  <c r="E3675" i="4"/>
  <c r="E3675" i="6" s="1"/>
  <c r="E3674" i="4"/>
  <c r="E3674" i="6" s="1"/>
  <c r="E3673" i="4"/>
  <c r="E3673" i="6" s="1"/>
  <c r="E3672" i="4"/>
  <c r="E3672" i="6" s="1"/>
  <c r="E3671" i="4"/>
  <c r="E3671" i="6" s="1"/>
  <c r="E3670" i="4"/>
  <c r="E3670" i="6" s="1"/>
  <c r="E3669" i="4"/>
  <c r="E3669" i="6" s="1"/>
  <c r="E3668" i="4"/>
  <c r="E3668" i="6" s="1"/>
  <c r="E3667" i="4"/>
  <c r="E3667" i="6" s="1"/>
  <c r="E3666" i="4"/>
  <c r="E3666" i="6" s="1"/>
  <c r="E3665" i="4"/>
  <c r="E3665" i="6" s="1"/>
  <c r="E3664" i="4"/>
  <c r="E3664" i="6" s="1"/>
  <c r="E3663" i="4"/>
  <c r="E3663" i="6" s="1"/>
  <c r="E3662" i="4"/>
  <c r="E3662" i="6" s="1"/>
  <c r="E3661" i="4"/>
  <c r="E3661" i="6" s="1"/>
  <c r="E3660" i="4"/>
  <c r="E3660" i="6" s="1"/>
  <c r="E3659" i="4"/>
  <c r="E3659" i="6" s="1"/>
  <c r="E3658" i="4"/>
  <c r="E3658" i="6" s="1"/>
  <c r="E3657" i="4"/>
  <c r="E3657" i="6" s="1"/>
  <c r="E3656" i="4"/>
  <c r="E3656" i="6" s="1"/>
  <c r="E3655" i="4"/>
  <c r="E3655" i="6" s="1"/>
  <c r="E3654" i="4"/>
  <c r="E3654" i="6" s="1"/>
  <c r="E3653" i="4"/>
  <c r="E3653" i="6" s="1"/>
  <c r="E3652" i="4"/>
  <c r="E3652" i="6" s="1"/>
  <c r="E3651" i="4"/>
  <c r="E3651" i="6" s="1"/>
  <c r="E3650" i="4"/>
  <c r="E3650" i="6" s="1"/>
  <c r="E3649" i="4"/>
  <c r="E3649" i="6" s="1"/>
  <c r="E3648" i="4"/>
  <c r="E3648" i="6" s="1"/>
  <c r="E3647" i="4"/>
  <c r="E3647" i="6" s="1"/>
  <c r="E3646" i="4"/>
  <c r="E3646" i="6" s="1"/>
  <c r="E3645" i="4"/>
  <c r="E3645" i="6" s="1"/>
  <c r="E3644" i="4"/>
  <c r="E3644" i="6" s="1"/>
  <c r="E3643" i="4"/>
  <c r="E3643" i="6" s="1"/>
  <c r="E3642" i="4"/>
  <c r="E3642" i="6" s="1"/>
  <c r="E3641" i="4"/>
  <c r="E3641" i="6" s="1"/>
  <c r="E3640" i="4"/>
  <c r="E3640" i="6" s="1"/>
  <c r="E3639" i="4"/>
  <c r="E3639" i="6" s="1"/>
  <c r="E3638" i="4"/>
  <c r="E3638" i="6" s="1"/>
  <c r="E3637" i="4"/>
  <c r="E3637" i="6" s="1"/>
  <c r="E3636" i="4"/>
  <c r="E3636" i="6" s="1"/>
  <c r="E3635" i="4"/>
  <c r="E3635" i="6" s="1"/>
  <c r="E3634" i="4"/>
  <c r="E3634" i="6" s="1"/>
  <c r="E3633" i="4"/>
  <c r="E3633" i="6" s="1"/>
  <c r="E3632" i="4"/>
  <c r="E3632" i="6" s="1"/>
  <c r="E3631" i="4"/>
  <c r="E3631" i="6" s="1"/>
  <c r="E3630" i="4"/>
  <c r="E3630" i="6" s="1"/>
  <c r="E3629" i="4"/>
  <c r="E3629" i="6" s="1"/>
  <c r="E3628" i="4"/>
  <c r="E3628" i="6" s="1"/>
  <c r="E3627" i="4"/>
  <c r="E3627" i="6" s="1"/>
  <c r="E3626" i="4"/>
  <c r="E3626" i="6" s="1"/>
  <c r="E3625" i="4"/>
  <c r="E3625" i="6" s="1"/>
  <c r="E3624" i="4"/>
  <c r="E3624" i="6" s="1"/>
  <c r="E3623" i="4"/>
  <c r="E3623" i="6" s="1"/>
  <c r="E3622" i="4"/>
  <c r="E3622" i="6" s="1"/>
  <c r="E3621" i="4"/>
  <c r="E3621" i="6" s="1"/>
  <c r="E3620" i="4"/>
  <c r="E3620" i="6" s="1"/>
  <c r="E3619" i="4"/>
  <c r="E3619" i="6" s="1"/>
  <c r="E3618" i="4"/>
  <c r="E3618" i="6" s="1"/>
  <c r="E3617" i="4"/>
  <c r="E3617" i="6" s="1"/>
  <c r="E3616" i="4"/>
  <c r="E3616" i="6" s="1"/>
  <c r="E3615" i="4"/>
  <c r="E3615" i="6" s="1"/>
  <c r="E3614" i="4"/>
  <c r="E3614" i="6" s="1"/>
  <c r="E3613" i="4"/>
  <c r="E3613" i="6" s="1"/>
  <c r="E3612" i="4"/>
  <c r="E3612" i="6" s="1"/>
  <c r="E3611" i="4"/>
  <c r="E3611" i="6" s="1"/>
  <c r="E3610" i="4"/>
  <c r="E3610" i="6" s="1"/>
  <c r="E3609" i="4"/>
  <c r="E3609" i="6" s="1"/>
  <c r="E3608" i="4"/>
  <c r="E3608" i="6" s="1"/>
  <c r="E3607" i="4"/>
  <c r="E3607" i="6" s="1"/>
  <c r="E3606" i="4"/>
  <c r="E3606" i="6" s="1"/>
  <c r="E3605" i="4"/>
  <c r="E3605" i="6" s="1"/>
  <c r="E3604" i="4"/>
  <c r="E3604" i="6" s="1"/>
  <c r="E3603" i="4"/>
  <c r="E3603" i="6" s="1"/>
  <c r="E3602" i="4"/>
  <c r="E3602" i="6" s="1"/>
  <c r="E3601" i="4"/>
  <c r="E3601" i="6" s="1"/>
  <c r="E3600" i="4"/>
  <c r="E3600" i="6" s="1"/>
  <c r="E3599" i="4"/>
  <c r="E3599" i="6" s="1"/>
  <c r="E3598" i="4"/>
  <c r="E3598" i="6" s="1"/>
  <c r="E3597" i="4"/>
  <c r="E3597" i="6" s="1"/>
  <c r="E3596" i="4"/>
  <c r="E3596" i="6" s="1"/>
  <c r="E3595" i="4"/>
  <c r="E3595" i="6" s="1"/>
  <c r="E3594" i="4"/>
  <c r="E3594" i="6" s="1"/>
  <c r="E3593" i="4"/>
  <c r="E3593" i="6" s="1"/>
  <c r="E3592" i="4"/>
  <c r="E3592" i="6" s="1"/>
  <c r="E3591" i="4"/>
  <c r="E3591" i="6" s="1"/>
  <c r="E3590" i="4"/>
  <c r="E3590" i="6" s="1"/>
  <c r="E3589" i="4"/>
  <c r="E3589" i="6" s="1"/>
  <c r="E3588" i="4"/>
  <c r="E3588" i="6" s="1"/>
  <c r="E3587" i="4"/>
  <c r="E3587" i="6" s="1"/>
  <c r="E3586" i="4"/>
  <c r="E3586" i="6" s="1"/>
  <c r="E3585" i="4"/>
  <c r="E3585" i="6" s="1"/>
  <c r="E3584" i="4"/>
  <c r="E3584" i="6" s="1"/>
  <c r="E3583" i="4"/>
  <c r="E3583" i="6" s="1"/>
  <c r="E3582" i="4"/>
  <c r="E3582" i="6" s="1"/>
  <c r="E3581" i="4"/>
  <c r="E3581" i="6" s="1"/>
  <c r="E3580" i="4"/>
  <c r="E3580" i="6" s="1"/>
  <c r="E3579" i="4"/>
  <c r="E3579" i="6" s="1"/>
  <c r="E3578" i="4"/>
  <c r="E3578" i="6" s="1"/>
  <c r="E3577" i="4"/>
  <c r="E3577" i="6" s="1"/>
  <c r="E3576" i="4"/>
  <c r="E3576" i="6" s="1"/>
  <c r="E3575" i="4"/>
  <c r="E3575" i="6" s="1"/>
  <c r="E3574" i="4"/>
  <c r="E3574" i="6" s="1"/>
  <c r="E3573" i="4"/>
  <c r="E3573" i="6" s="1"/>
  <c r="E3572" i="4"/>
  <c r="E3572" i="6" s="1"/>
  <c r="E3571" i="4"/>
  <c r="E3571" i="6" s="1"/>
  <c r="E3570" i="4"/>
  <c r="E3570" i="6" s="1"/>
  <c r="E3569" i="4"/>
  <c r="E3569" i="6" s="1"/>
  <c r="E3568" i="4"/>
  <c r="E3568" i="6" s="1"/>
  <c r="E3567" i="4"/>
  <c r="E3567" i="6" s="1"/>
  <c r="E3566" i="4"/>
  <c r="E3566" i="6" s="1"/>
  <c r="E3565" i="4"/>
  <c r="E3565" i="6" s="1"/>
  <c r="E3564" i="4"/>
  <c r="E3564" i="6" s="1"/>
  <c r="E3563" i="4"/>
  <c r="E3563" i="6" s="1"/>
  <c r="E3562" i="4"/>
  <c r="E3562" i="6" s="1"/>
  <c r="E3561" i="4"/>
  <c r="E3561" i="6" s="1"/>
  <c r="E3560" i="4"/>
  <c r="E3560" i="6" s="1"/>
  <c r="E3559" i="4"/>
  <c r="E3559" i="6" s="1"/>
  <c r="E3558" i="4"/>
  <c r="E3558" i="6" s="1"/>
  <c r="E3557" i="4"/>
  <c r="E3557" i="6" s="1"/>
  <c r="E3556" i="4"/>
  <c r="E3556" i="6" s="1"/>
  <c r="E3555" i="4"/>
  <c r="E3555" i="6" s="1"/>
  <c r="E3554" i="4"/>
  <c r="E3554" i="6" s="1"/>
  <c r="E3553" i="4"/>
  <c r="E3553" i="6" s="1"/>
  <c r="E3552" i="4"/>
  <c r="E3552" i="6" s="1"/>
  <c r="E3551" i="4"/>
  <c r="E3551" i="6" s="1"/>
  <c r="E3550" i="4"/>
  <c r="E3550" i="6" s="1"/>
  <c r="E3549" i="4"/>
  <c r="E3549" i="6" s="1"/>
  <c r="E3548" i="4"/>
  <c r="E3548" i="6" s="1"/>
  <c r="E3547" i="4"/>
  <c r="E3547" i="6" s="1"/>
  <c r="E3546" i="4"/>
  <c r="E3546" i="6" s="1"/>
  <c r="E3545" i="4"/>
  <c r="E3545" i="6" s="1"/>
  <c r="E3544" i="4"/>
  <c r="E3544" i="6" s="1"/>
  <c r="E3543" i="4"/>
  <c r="E3543" i="6" s="1"/>
  <c r="E3542" i="4"/>
  <c r="E3542" i="6" s="1"/>
  <c r="E3541" i="4"/>
  <c r="E3541" i="6" s="1"/>
  <c r="E3540" i="4"/>
  <c r="E3540" i="6" s="1"/>
  <c r="E3539" i="4"/>
  <c r="E3539" i="6" s="1"/>
  <c r="E3538" i="4"/>
  <c r="E3538" i="6" s="1"/>
  <c r="E3537" i="4"/>
  <c r="E3537" i="6" s="1"/>
  <c r="E3536" i="4"/>
  <c r="E3536" i="6" s="1"/>
  <c r="E3535" i="4"/>
  <c r="E3535" i="6" s="1"/>
  <c r="E3534" i="4"/>
  <c r="E3534" i="6" s="1"/>
  <c r="E3533" i="4"/>
  <c r="E3533" i="6" s="1"/>
  <c r="E3532" i="4"/>
  <c r="E3532" i="6" s="1"/>
  <c r="E3531" i="4"/>
  <c r="E3531" i="6" s="1"/>
  <c r="E3530" i="4"/>
  <c r="E3530" i="6" s="1"/>
  <c r="E3529" i="4"/>
  <c r="E3529" i="6" s="1"/>
  <c r="E3528" i="4"/>
  <c r="E3528" i="6" s="1"/>
  <c r="E3527" i="4"/>
  <c r="E3527" i="6" s="1"/>
  <c r="E3526" i="4"/>
  <c r="E3526" i="6" s="1"/>
  <c r="E3525" i="4"/>
  <c r="E3525" i="6" s="1"/>
  <c r="E3524" i="4"/>
  <c r="E3524" i="6" s="1"/>
  <c r="E3523" i="4"/>
  <c r="E3523" i="6" s="1"/>
  <c r="E3522" i="4"/>
  <c r="E3522" i="6" s="1"/>
  <c r="E3521" i="4"/>
  <c r="E3521" i="6" s="1"/>
  <c r="E3520" i="4"/>
  <c r="E3520" i="6" s="1"/>
  <c r="E3519" i="4"/>
  <c r="E3519" i="6" s="1"/>
  <c r="E3518" i="4"/>
  <c r="E3518" i="6" s="1"/>
  <c r="E3517" i="4"/>
  <c r="E3517" i="6" s="1"/>
  <c r="E3516" i="4"/>
  <c r="E3516" i="6" s="1"/>
  <c r="E3515" i="4"/>
  <c r="E3515" i="6" s="1"/>
  <c r="E3514" i="4"/>
  <c r="E3514" i="6" s="1"/>
  <c r="E3513" i="4"/>
  <c r="E3513" i="6" s="1"/>
  <c r="E3512" i="4"/>
  <c r="E3512" i="6" s="1"/>
  <c r="E3511" i="4"/>
  <c r="E3511" i="6" s="1"/>
  <c r="E3510" i="4"/>
  <c r="E3510" i="6" s="1"/>
  <c r="E3509" i="4"/>
  <c r="E3509" i="6" s="1"/>
  <c r="E3508" i="4"/>
  <c r="E3508" i="6" s="1"/>
  <c r="E3507" i="4"/>
  <c r="E3507" i="6" s="1"/>
  <c r="E3506" i="4"/>
  <c r="E3506" i="6" s="1"/>
  <c r="E3505" i="4"/>
  <c r="E3505" i="6" s="1"/>
  <c r="E3504" i="4"/>
  <c r="E3504" i="6" s="1"/>
  <c r="E3503" i="4"/>
  <c r="E3503" i="6" s="1"/>
  <c r="E3502" i="4"/>
  <c r="E3502" i="6" s="1"/>
  <c r="E3501" i="4"/>
  <c r="E3501" i="6" s="1"/>
  <c r="E3500" i="4"/>
  <c r="E3500" i="6" s="1"/>
  <c r="E3499" i="4"/>
  <c r="E3499" i="6" s="1"/>
  <c r="E3498" i="4"/>
  <c r="E3498" i="6" s="1"/>
  <c r="E3497" i="4"/>
  <c r="E3497" i="6" s="1"/>
  <c r="E3496" i="4"/>
  <c r="E3496" i="6" s="1"/>
  <c r="E3495" i="4"/>
  <c r="E3495" i="6" s="1"/>
  <c r="E3494" i="4"/>
  <c r="E3494" i="6" s="1"/>
  <c r="E3493" i="4"/>
  <c r="E3493" i="6" s="1"/>
  <c r="E3492" i="4"/>
  <c r="E3492" i="6" s="1"/>
  <c r="E3491" i="4"/>
  <c r="E3491" i="6" s="1"/>
  <c r="E3490" i="4"/>
  <c r="E3490" i="6" s="1"/>
  <c r="E3489" i="4"/>
  <c r="E3489" i="6" s="1"/>
  <c r="E3488" i="4"/>
  <c r="E3488" i="6" s="1"/>
  <c r="E3487" i="4"/>
  <c r="E3487" i="6" s="1"/>
  <c r="E3486" i="4"/>
  <c r="E3486" i="6" s="1"/>
  <c r="E3485" i="4"/>
  <c r="E3485" i="6" s="1"/>
  <c r="E3484" i="4"/>
  <c r="E3484" i="6" s="1"/>
  <c r="E3483" i="4"/>
  <c r="E3483" i="6" s="1"/>
  <c r="E3482" i="4"/>
  <c r="E3482" i="6" s="1"/>
  <c r="E3481" i="4"/>
  <c r="E3481" i="6" s="1"/>
  <c r="E3480" i="4"/>
  <c r="E3480" i="6" s="1"/>
  <c r="E3479" i="4"/>
  <c r="E3479" i="6" s="1"/>
  <c r="E3478" i="4"/>
  <c r="E3478" i="6" s="1"/>
  <c r="E3477" i="4"/>
  <c r="E3477" i="6" s="1"/>
  <c r="E3476" i="4"/>
  <c r="E3476" i="6" s="1"/>
  <c r="E3475" i="4"/>
  <c r="E3475" i="6" s="1"/>
  <c r="E3474" i="4"/>
  <c r="E3474" i="6" s="1"/>
  <c r="E3473" i="4"/>
  <c r="E3473" i="6" s="1"/>
  <c r="E3472" i="4"/>
  <c r="E3472" i="6" s="1"/>
  <c r="E3471" i="4"/>
  <c r="E3471" i="6" s="1"/>
  <c r="E3470" i="4"/>
  <c r="E3470" i="6" s="1"/>
  <c r="E3469" i="4"/>
  <c r="E3469" i="6" s="1"/>
  <c r="E3468" i="4"/>
  <c r="E3468" i="6" s="1"/>
  <c r="E3467" i="4"/>
  <c r="E3467" i="6" s="1"/>
  <c r="E3466" i="4"/>
  <c r="E3466" i="6" s="1"/>
  <c r="E3465" i="4"/>
  <c r="E3465" i="6" s="1"/>
  <c r="E3464" i="4"/>
  <c r="E3464" i="6" s="1"/>
  <c r="E3463" i="4"/>
  <c r="E3463" i="6" s="1"/>
  <c r="E3462" i="4"/>
  <c r="E3462" i="6" s="1"/>
  <c r="E3461" i="4"/>
  <c r="E3461" i="6" s="1"/>
  <c r="E3460" i="4"/>
  <c r="E3460" i="6" s="1"/>
  <c r="E3459" i="4"/>
  <c r="E3459" i="6" s="1"/>
  <c r="E3458" i="4"/>
  <c r="E3458" i="6" s="1"/>
  <c r="E3457" i="4"/>
  <c r="E3457" i="6" s="1"/>
  <c r="E3456" i="4"/>
  <c r="E3456" i="6" s="1"/>
  <c r="E3455" i="4"/>
  <c r="E3455" i="6" s="1"/>
  <c r="E3454" i="4"/>
  <c r="E3454" i="6" s="1"/>
  <c r="E3453" i="4"/>
  <c r="E3453" i="6" s="1"/>
  <c r="E3452" i="4"/>
  <c r="E3452" i="6" s="1"/>
  <c r="E3451" i="4"/>
  <c r="E3451" i="6" s="1"/>
  <c r="E3450" i="4"/>
  <c r="E3450" i="6" s="1"/>
  <c r="E3449" i="4"/>
  <c r="E3449" i="6" s="1"/>
  <c r="E3448" i="4"/>
  <c r="E3448" i="6" s="1"/>
  <c r="E3447" i="4"/>
  <c r="E3447" i="6" s="1"/>
  <c r="E3446" i="4"/>
  <c r="E3446" i="6" s="1"/>
  <c r="E3445" i="4"/>
  <c r="E3445" i="6" s="1"/>
  <c r="E3444" i="4"/>
  <c r="E3444" i="6" s="1"/>
  <c r="E3443" i="4"/>
  <c r="E3443" i="6" s="1"/>
  <c r="E3442" i="4"/>
  <c r="E3442" i="6" s="1"/>
  <c r="E3441" i="4"/>
  <c r="E3441" i="6" s="1"/>
  <c r="E3440" i="4"/>
  <c r="E3440" i="6" s="1"/>
  <c r="E3439" i="4"/>
  <c r="E3439" i="6" s="1"/>
  <c r="E3438" i="4"/>
  <c r="E3438" i="6" s="1"/>
  <c r="E3437" i="4"/>
  <c r="E3437" i="6" s="1"/>
  <c r="E3436" i="4"/>
  <c r="E3436" i="6" s="1"/>
  <c r="E3435" i="4"/>
  <c r="E3435" i="6" s="1"/>
  <c r="E3434" i="4"/>
  <c r="E3434" i="6" s="1"/>
  <c r="E3433" i="4"/>
  <c r="E3433" i="6" s="1"/>
  <c r="E3432" i="4"/>
  <c r="E3432" i="6" s="1"/>
  <c r="E3431" i="4"/>
  <c r="E3431" i="6" s="1"/>
  <c r="E3430" i="4"/>
  <c r="E3430" i="6" s="1"/>
  <c r="E3429" i="4"/>
  <c r="E3429" i="6" s="1"/>
  <c r="E3428" i="4"/>
  <c r="E3428" i="6" s="1"/>
  <c r="E3427" i="4"/>
  <c r="E3427" i="6" s="1"/>
  <c r="E3426" i="4"/>
  <c r="E3426" i="6" s="1"/>
  <c r="E3425" i="4"/>
  <c r="E3425" i="6" s="1"/>
  <c r="E3424" i="4"/>
  <c r="E3424" i="6" s="1"/>
  <c r="E3423" i="4"/>
  <c r="E3423" i="6" s="1"/>
  <c r="E3422" i="4"/>
  <c r="E3422" i="6" s="1"/>
  <c r="E3421" i="4"/>
  <c r="E3421" i="6" s="1"/>
  <c r="E3420" i="4"/>
  <c r="E3420" i="6" s="1"/>
  <c r="E3419" i="4"/>
  <c r="E3419" i="6" s="1"/>
  <c r="E3418" i="4"/>
  <c r="E3418" i="6" s="1"/>
  <c r="E3417" i="4"/>
  <c r="E3417" i="6" s="1"/>
  <c r="E3416" i="4"/>
  <c r="E3416" i="6" s="1"/>
  <c r="E3415" i="4"/>
  <c r="E3415" i="6" s="1"/>
  <c r="E3414" i="4"/>
  <c r="E3414" i="6" s="1"/>
  <c r="E3413" i="4"/>
  <c r="E3413" i="6" s="1"/>
  <c r="E3412" i="4"/>
  <c r="E3412" i="6" s="1"/>
  <c r="E3411" i="4"/>
  <c r="E3411" i="6" s="1"/>
  <c r="E3410" i="4"/>
  <c r="E3410" i="6" s="1"/>
  <c r="E3409" i="4"/>
  <c r="E3409" i="6" s="1"/>
  <c r="E3408" i="4"/>
  <c r="E3408" i="6" s="1"/>
  <c r="E3407" i="4"/>
  <c r="E3407" i="6" s="1"/>
  <c r="E3406" i="4"/>
  <c r="E3406" i="6" s="1"/>
  <c r="E3405" i="4"/>
  <c r="E3405" i="6" s="1"/>
  <c r="E3404" i="4"/>
  <c r="E3404" i="6" s="1"/>
  <c r="E3403" i="4"/>
  <c r="E3403" i="6" s="1"/>
  <c r="E3402" i="4"/>
  <c r="E3402" i="6" s="1"/>
  <c r="E3401" i="4"/>
  <c r="E3401" i="6" s="1"/>
  <c r="E3400" i="4"/>
  <c r="E3400" i="6" s="1"/>
  <c r="E3399" i="4"/>
  <c r="E3399" i="6" s="1"/>
  <c r="E3398" i="4"/>
  <c r="E3398" i="6" s="1"/>
  <c r="E3397" i="4"/>
  <c r="E3397" i="6" s="1"/>
  <c r="E3396" i="4"/>
  <c r="E3396" i="6" s="1"/>
  <c r="E3395" i="4"/>
  <c r="E3395" i="6" s="1"/>
  <c r="E3394" i="4"/>
  <c r="E3394" i="6" s="1"/>
  <c r="E3393" i="4"/>
  <c r="E3393" i="6" s="1"/>
  <c r="E3392" i="4"/>
  <c r="E3392" i="6" s="1"/>
  <c r="E3391" i="4"/>
  <c r="E3391" i="6" s="1"/>
  <c r="E3390" i="4"/>
  <c r="E3390" i="6" s="1"/>
  <c r="E3389" i="4"/>
  <c r="E3389" i="6" s="1"/>
  <c r="E3388" i="4"/>
  <c r="E3388" i="6" s="1"/>
  <c r="E3387" i="4"/>
  <c r="E3387" i="6" s="1"/>
  <c r="E3386" i="4"/>
  <c r="E3386" i="6" s="1"/>
  <c r="E3385" i="4"/>
  <c r="E3385" i="6" s="1"/>
  <c r="E3384" i="4"/>
  <c r="E3384" i="6" s="1"/>
  <c r="E3383" i="4"/>
  <c r="E3383" i="6" s="1"/>
  <c r="E3382" i="4"/>
  <c r="E3382" i="6" s="1"/>
  <c r="E3381" i="4"/>
  <c r="E3381" i="6" s="1"/>
  <c r="E3380" i="4"/>
  <c r="E3380" i="6" s="1"/>
  <c r="E3379" i="4"/>
  <c r="E3379" i="6" s="1"/>
  <c r="E3378" i="4"/>
  <c r="E3378" i="6" s="1"/>
  <c r="E3377" i="4"/>
  <c r="E3377" i="6" s="1"/>
  <c r="E3376" i="4"/>
  <c r="E3376" i="6" s="1"/>
  <c r="E3375" i="4"/>
  <c r="E3375" i="6" s="1"/>
  <c r="E3374" i="4"/>
  <c r="E3374" i="6" s="1"/>
  <c r="E3373" i="4"/>
  <c r="E3373" i="6" s="1"/>
  <c r="E3372" i="4"/>
  <c r="E3372" i="6" s="1"/>
  <c r="E3371" i="4"/>
  <c r="E3371" i="6" s="1"/>
  <c r="E3370" i="4"/>
  <c r="E3370" i="6" s="1"/>
  <c r="E3369" i="4"/>
  <c r="E3369" i="6" s="1"/>
  <c r="E3368" i="4"/>
  <c r="E3368" i="6" s="1"/>
  <c r="E3367" i="4"/>
  <c r="E3367" i="6" s="1"/>
  <c r="E3366" i="4"/>
  <c r="E3366" i="6" s="1"/>
  <c r="E3365" i="4"/>
  <c r="E3365" i="6" s="1"/>
  <c r="E3364" i="4"/>
  <c r="E3364" i="6" s="1"/>
  <c r="E3363" i="4"/>
  <c r="E3363" i="6" s="1"/>
  <c r="E3362" i="4"/>
  <c r="E3362" i="6" s="1"/>
  <c r="E3361" i="4"/>
  <c r="E3361" i="6" s="1"/>
  <c r="E3360" i="4"/>
  <c r="E3360" i="6" s="1"/>
  <c r="E3359" i="4"/>
  <c r="E3359" i="6" s="1"/>
  <c r="E3358" i="4"/>
  <c r="E3358" i="6" s="1"/>
  <c r="E3357" i="4"/>
  <c r="E3357" i="6" s="1"/>
  <c r="E3356" i="4"/>
  <c r="E3356" i="6" s="1"/>
  <c r="E3355" i="4"/>
  <c r="E3355" i="6" s="1"/>
  <c r="E3354" i="4"/>
  <c r="E3354" i="6" s="1"/>
  <c r="E3353" i="4"/>
  <c r="E3353" i="6" s="1"/>
  <c r="E3352" i="4"/>
  <c r="E3352" i="6" s="1"/>
  <c r="E3351" i="4"/>
  <c r="E3351" i="6" s="1"/>
  <c r="E3350" i="4"/>
  <c r="E3350" i="6" s="1"/>
  <c r="E3349" i="4"/>
  <c r="E3349" i="6" s="1"/>
  <c r="E3348" i="4"/>
  <c r="E3348" i="6" s="1"/>
  <c r="E3347" i="4"/>
  <c r="E3347" i="6" s="1"/>
  <c r="E3346" i="4"/>
  <c r="E3346" i="6" s="1"/>
  <c r="E3345" i="4"/>
  <c r="E3345" i="6" s="1"/>
  <c r="E3344" i="4"/>
  <c r="E3344" i="6" s="1"/>
  <c r="E3343" i="4"/>
  <c r="E3343" i="6" s="1"/>
  <c r="E3342" i="4"/>
  <c r="E3342" i="6" s="1"/>
  <c r="E3341" i="4"/>
  <c r="E3341" i="6" s="1"/>
  <c r="E3340" i="4"/>
  <c r="E3340" i="6" s="1"/>
  <c r="E3339" i="4"/>
  <c r="E3339" i="6" s="1"/>
  <c r="E3338" i="4"/>
  <c r="E3338" i="6" s="1"/>
  <c r="E3337" i="4"/>
  <c r="E3337" i="6" s="1"/>
  <c r="E3336" i="4"/>
  <c r="E3336" i="6" s="1"/>
  <c r="E3335" i="4"/>
  <c r="E3335" i="6" s="1"/>
  <c r="E3334" i="4"/>
  <c r="E3334" i="6" s="1"/>
  <c r="E3333" i="4"/>
  <c r="E3333" i="6" s="1"/>
  <c r="E3332" i="4"/>
  <c r="E3332" i="6" s="1"/>
  <c r="E3331" i="4"/>
  <c r="E3331" i="6" s="1"/>
  <c r="E3330" i="4"/>
  <c r="E3330" i="6" s="1"/>
  <c r="E3329" i="4"/>
  <c r="E3329" i="6" s="1"/>
  <c r="E3328" i="4"/>
  <c r="E3328" i="6" s="1"/>
  <c r="E3327" i="4"/>
  <c r="E3327" i="6" s="1"/>
  <c r="E3326" i="4"/>
  <c r="E3326" i="6" s="1"/>
  <c r="E3325" i="4"/>
  <c r="E3325" i="6" s="1"/>
  <c r="E3324" i="4"/>
  <c r="E3324" i="6" s="1"/>
  <c r="E3323" i="4"/>
  <c r="E3323" i="6" s="1"/>
  <c r="E3322" i="4"/>
  <c r="E3322" i="6" s="1"/>
  <c r="E3321" i="4"/>
  <c r="E3321" i="6" s="1"/>
  <c r="E3320" i="4"/>
  <c r="E3320" i="6" s="1"/>
  <c r="E3319" i="4"/>
  <c r="E3319" i="6" s="1"/>
  <c r="E3318" i="4"/>
  <c r="E3318" i="6" s="1"/>
  <c r="E3317" i="4"/>
  <c r="E3317" i="6" s="1"/>
  <c r="E3316" i="4"/>
  <c r="E3316" i="6" s="1"/>
  <c r="E3315" i="4"/>
  <c r="E3315" i="6" s="1"/>
  <c r="E3314" i="4"/>
  <c r="E3314" i="6" s="1"/>
  <c r="E3313" i="4"/>
  <c r="E3313" i="6" s="1"/>
  <c r="E3312" i="4"/>
  <c r="E3312" i="6" s="1"/>
  <c r="E3311" i="4"/>
  <c r="E3311" i="6" s="1"/>
  <c r="E3310" i="4"/>
  <c r="E3310" i="6" s="1"/>
  <c r="E3309" i="4"/>
  <c r="E3309" i="6" s="1"/>
  <c r="E3308" i="4"/>
  <c r="E3308" i="6" s="1"/>
  <c r="E3307" i="4"/>
  <c r="E3307" i="6" s="1"/>
  <c r="E3306" i="4"/>
  <c r="E3306" i="6" s="1"/>
  <c r="E3305" i="4"/>
  <c r="E3305" i="6" s="1"/>
  <c r="E3304" i="4"/>
  <c r="E3304" i="6" s="1"/>
  <c r="E3303" i="4"/>
  <c r="E3303" i="6" s="1"/>
  <c r="E3302" i="4"/>
  <c r="E3302" i="6" s="1"/>
  <c r="E3301" i="4"/>
  <c r="E3301" i="6" s="1"/>
  <c r="E3300" i="4"/>
  <c r="E3300" i="6" s="1"/>
  <c r="E3299" i="4"/>
  <c r="E3299" i="6" s="1"/>
  <c r="E3298" i="4"/>
  <c r="E3298" i="6" s="1"/>
  <c r="E3297" i="4"/>
  <c r="E3297" i="6" s="1"/>
  <c r="E3296" i="4"/>
  <c r="E3296" i="6" s="1"/>
  <c r="E3295" i="4"/>
  <c r="E3295" i="6" s="1"/>
  <c r="E3294" i="4"/>
  <c r="E3294" i="6" s="1"/>
  <c r="E3293" i="4"/>
  <c r="E3293" i="6" s="1"/>
  <c r="E3292" i="4"/>
  <c r="E3292" i="6" s="1"/>
  <c r="E3291" i="4"/>
  <c r="E3291" i="6" s="1"/>
  <c r="E3290" i="4"/>
  <c r="E3290" i="6" s="1"/>
  <c r="E3289" i="4"/>
  <c r="E3289" i="6" s="1"/>
  <c r="E3288" i="4"/>
  <c r="E3288" i="6" s="1"/>
  <c r="E3287" i="4"/>
  <c r="E3287" i="6" s="1"/>
  <c r="E3286" i="4"/>
  <c r="E3286" i="6" s="1"/>
  <c r="E3285" i="4"/>
  <c r="E3285" i="6" s="1"/>
  <c r="E3284" i="4"/>
  <c r="E3284" i="6" s="1"/>
  <c r="E3283" i="4"/>
  <c r="E3283" i="6" s="1"/>
  <c r="E3282" i="4"/>
  <c r="E3282" i="6" s="1"/>
  <c r="E3281" i="4"/>
  <c r="E3281" i="6" s="1"/>
  <c r="E3280" i="4"/>
  <c r="E3280" i="6" s="1"/>
  <c r="E3279" i="4"/>
  <c r="E3279" i="6" s="1"/>
  <c r="E3278" i="4"/>
  <c r="E3278" i="6" s="1"/>
  <c r="E3277" i="4"/>
  <c r="E3277" i="6" s="1"/>
  <c r="E3276" i="4"/>
  <c r="E3276" i="6" s="1"/>
  <c r="E3275" i="4"/>
  <c r="E3275" i="6" s="1"/>
  <c r="E3274" i="4"/>
  <c r="E3274" i="6" s="1"/>
  <c r="E3273" i="4"/>
  <c r="E3273" i="6" s="1"/>
  <c r="E3272" i="4"/>
  <c r="E3272" i="6" s="1"/>
  <c r="E3271" i="4"/>
  <c r="E3271" i="6" s="1"/>
  <c r="E3270" i="4"/>
  <c r="E3270" i="6" s="1"/>
  <c r="E3269" i="4"/>
  <c r="E3269" i="6" s="1"/>
  <c r="E3268" i="4"/>
  <c r="E3268" i="6" s="1"/>
  <c r="E3267" i="4"/>
  <c r="E3267" i="6" s="1"/>
  <c r="E3266" i="4"/>
  <c r="E3266" i="6" s="1"/>
  <c r="E3265" i="4"/>
  <c r="E3265" i="6" s="1"/>
  <c r="E3264" i="4"/>
  <c r="E3264" i="6" s="1"/>
  <c r="E3263" i="4"/>
  <c r="E3263" i="6" s="1"/>
  <c r="E3262" i="4"/>
  <c r="E3262" i="6" s="1"/>
  <c r="E3261" i="4"/>
  <c r="E3261" i="6" s="1"/>
  <c r="E3260" i="4"/>
  <c r="E3260" i="6" s="1"/>
  <c r="E3259" i="4"/>
  <c r="E3259" i="6" s="1"/>
  <c r="E3258" i="4"/>
  <c r="E3258" i="6" s="1"/>
  <c r="E3257" i="4"/>
  <c r="E3257" i="6" s="1"/>
  <c r="E3256" i="4"/>
  <c r="E3256" i="6" s="1"/>
  <c r="E3255" i="4"/>
  <c r="E3255" i="6" s="1"/>
  <c r="E3254" i="4"/>
  <c r="E3254" i="6" s="1"/>
  <c r="E3253" i="4"/>
  <c r="E3253" i="6" s="1"/>
  <c r="E3252" i="4"/>
  <c r="E3252" i="6" s="1"/>
  <c r="E3251" i="4"/>
  <c r="E3251" i="6" s="1"/>
  <c r="E3250" i="4"/>
  <c r="E3250" i="6" s="1"/>
  <c r="E3249" i="4"/>
  <c r="E3249" i="6" s="1"/>
  <c r="E3248" i="4"/>
  <c r="E3248" i="6" s="1"/>
  <c r="E3247" i="4"/>
  <c r="E3247" i="6" s="1"/>
  <c r="E3246" i="4"/>
  <c r="E3246" i="6" s="1"/>
  <c r="E3245" i="4"/>
  <c r="E3245" i="6" s="1"/>
  <c r="E3244" i="4"/>
  <c r="E3244" i="6" s="1"/>
  <c r="E3243" i="4"/>
  <c r="E3243" i="6" s="1"/>
  <c r="E3242" i="4"/>
  <c r="E3242" i="6" s="1"/>
  <c r="E3241" i="4"/>
  <c r="E3241" i="6" s="1"/>
  <c r="E3240" i="4"/>
  <c r="E3240" i="6" s="1"/>
  <c r="E3239" i="4"/>
  <c r="E3239" i="6" s="1"/>
  <c r="E3238" i="4"/>
  <c r="E3238" i="6" s="1"/>
  <c r="E3237" i="4"/>
  <c r="E3237" i="6" s="1"/>
  <c r="E3236" i="4"/>
  <c r="E3236" i="6" s="1"/>
  <c r="E3235" i="4"/>
  <c r="E3235" i="6" s="1"/>
  <c r="E3234" i="4"/>
  <c r="E3234" i="6" s="1"/>
  <c r="E3233" i="4"/>
  <c r="E3233" i="6" s="1"/>
  <c r="E3232" i="4"/>
  <c r="E3232" i="6" s="1"/>
  <c r="E3231" i="4"/>
  <c r="E3231" i="6" s="1"/>
  <c r="E3230" i="4"/>
  <c r="E3230" i="6" s="1"/>
  <c r="E3229" i="4"/>
  <c r="E3229" i="6" s="1"/>
  <c r="E3228" i="4"/>
  <c r="E3228" i="6" s="1"/>
  <c r="E3227" i="4"/>
  <c r="E3227" i="6" s="1"/>
  <c r="E3226" i="4"/>
  <c r="E3226" i="6" s="1"/>
  <c r="E3225" i="4"/>
  <c r="E3225" i="6" s="1"/>
  <c r="E3224" i="4"/>
  <c r="E3224" i="6" s="1"/>
  <c r="E3223" i="4"/>
  <c r="E3223" i="6" s="1"/>
  <c r="E3222" i="4"/>
  <c r="E3222" i="6" s="1"/>
  <c r="E3221" i="4"/>
  <c r="E3221" i="6" s="1"/>
  <c r="E3220" i="4"/>
  <c r="E3220" i="6" s="1"/>
  <c r="E3219" i="4"/>
  <c r="E3219" i="6" s="1"/>
  <c r="E3218" i="4"/>
  <c r="E3218" i="6" s="1"/>
  <c r="E3217" i="4"/>
  <c r="E3217" i="6" s="1"/>
  <c r="E3216" i="4"/>
  <c r="E3216" i="6" s="1"/>
  <c r="E3215" i="4"/>
  <c r="E3215" i="6" s="1"/>
  <c r="E3214" i="4"/>
  <c r="E3214" i="6" s="1"/>
  <c r="E3213" i="4"/>
  <c r="E3213" i="6" s="1"/>
  <c r="E3212" i="4"/>
  <c r="E3212" i="6" s="1"/>
  <c r="E3211" i="4"/>
  <c r="E3211" i="6" s="1"/>
  <c r="E3210" i="4"/>
  <c r="E3210" i="6" s="1"/>
  <c r="E3209" i="4"/>
  <c r="E3209" i="6" s="1"/>
  <c r="E3208" i="4"/>
  <c r="E3208" i="6" s="1"/>
  <c r="E3207" i="4"/>
  <c r="E3207" i="6" s="1"/>
  <c r="E3206" i="4"/>
  <c r="E3206" i="6" s="1"/>
  <c r="E3205" i="4"/>
  <c r="E3205" i="6" s="1"/>
  <c r="E3204" i="4"/>
  <c r="E3204" i="6" s="1"/>
  <c r="E3203" i="4"/>
  <c r="E3203" i="6" s="1"/>
  <c r="E3202" i="4"/>
  <c r="E3202" i="6" s="1"/>
  <c r="E3201" i="4"/>
  <c r="E3201" i="6" s="1"/>
  <c r="E3200" i="4"/>
  <c r="E3200" i="6" s="1"/>
  <c r="E3199" i="4"/>
  <c r="E3199" i="6" s="1"/>
  <c r="E3198" i="4"/>
  <c r="E3198" i="6" s="1"/>
  <c r="E3197" i="4"/>
  <c r="E3197" i="6" s="1"/>
  <c r="E3196" i="4"/>
  <c r="E3196" i="6" s="1"/>
  <c r="E3195" i="4"/>
  <c r="E3195" i="6" s="1"/>
  <c r="E3194" i="4"/>
  <c r="E3194" i="6" s="1"/>
  <c r="E3193" i="4"/>
  <c r="E3193" i="6" s="1"/>
  <c r="E3192" i="4"/>
  <c r="E3192" i="6" s="1"/>
  <c r="E3191" i="4"/>
  <c r="E3191" i="6" s="1"/>
  <c r="E3190" i="4"/>
  <c r="E3190" i="6" s="1"/>
  <c r="E3189" i="4"/>
  <c r="E3189" i="6" s="1"/>
  <c r="E3188" i="4"/>
  <c r="E3188" i="6" s="1"/>
  <c r="E3187" i="4"/>
  <c r="E3187" i="6" s="1"/>
  <c r="E3186" i="4"/>
  <c r="E3186" i="6" s="1"/>
  <c r="E3185" i="4"/>
  <c r="E3185" i="6" s="1"/>
  <c r="E3184" i="4"/>
  <c r="E3184" i="6" s="1"/>
  <c r="E3183" i="4"/>
  <c r="E3183" i="6" s="1"/>
  <c r="E3182" i="4"/>
  <c r="E3182" i="6" s="1"/>
  <c r="E3181" i="4"/>
  <c r="E3181" i="6" s="1"/>
  <c r="E3180" i="4"/>
  <c r="E3180" i="6" s="1"/>
  <c r="E3179" i="4"/>
  <c r="E3179" i="6" s="1"/>
  <c r="E3178" i="4"/>
  <c r="E3178" i="6" s="1"/>
  <c r="E3177" i="4"/>
  <c r="E3177" i="6" s="1"/>
  <c r="E3176" i="4"/>
  <c r="E3176" i="6" s="1"/>
  <c r="E3175" i="4"/>
  <c r="E3175" i="6" s="1"/>
  <c r="E3174" i="4"/>
  <c r="E3174" i="6" s="1"/>
  <c r="E3173" i="4"/>
  <c r="E3173" i="6" s="1"/>
  <c r="E3172" i="4"/>
  <c r="E3172" i="6" s="1"/>
  <c r="E3171" i="4"/>
  <c r="E3171" i="6" s="1"/>
  <c r="E3170" i="4"/>
  <c r="E3170" i="6" s="1"/>
  <c r="E3169" i="4"/>
  <c r="E3169" i="6" s="1"/>
  <c r="E3168" i="4"/>
  <c r="E3168" i="6" s="1"/>
  <c r="E3167" i="4"/>
  <c r="E3167" i="6" s="1"/>
  <c r="E3166" i="4"/>
  <c r="E3166" i="6" s="1"/>
  <c r="E3165" i="4"/>
  <c r="E3165" i="6" s="1"/>
  <c r="E3164" i="4"/>
  <c r="E3164" i="6" s="1"/>
  <c r="E3163" i="4"/>
  <c r="E3163" i="6" s="1"/>
  <c r="E3162" i="4"/>
  <c r="E3162" i="6" s="1"/>
  <c r="E3161" i="4"/>
  <c r="E3161" i="6" s="1"/>
  <c r="E3160" i="4"/>
  <c r="E3160" i="6" s="1"/>
  <c r="E3159" i="4"/>
  <c r="E3159" i="6" s="1"/>
  <c r="E3158" i="4"/>
  <c r="E3158" i="6" s="1"/>
  <c r="E3157" i="4"/>
  <c r="E3157" i="6" s="1"/>
  <c r="E3156" i="4"/>
  <c r="E3156" i="6" s="1"/>
  <c r="E3155" i="4"/>
  <c r="E3155" i="6" s="1"/>
  <c r="E3154" i="4"/>
  <c r="E3154" i="6" s="1"/>
  <c r="E3153" i="4"/>
  <c r="E3153" i="6" s="1"/>
  <c r="E3152" i="4"/>
  <c r="E3152" i="6" s="1"/>
  <c r="E3151" i="4"/>
  <c r="E3151" i="6" s="1"/>
  <c r="E3150" i="4"/>
  <c r="E3150" i="6" s="1"/>
  <c r="E3149" i="4"/>
  <c r="E3149" i="6" s="1"/>
  <c r="E3148" i="4"/>
  <c r="E3148" i="6" s="1"/>
  <c r="E3147" i="4"/>
  <c r="E3147" i="6" s="1"/>
  <c r="E3146" i="4"/>
  <c r="E3146" i="6" s="1"/>
  <c r="E3145" i="4"/>
  <c r="E3145" i="6" s="1"/>
  <c r="E3144" i="4"/>
  <c r="E3144" i="6" s="1"/>
  <c r="E3143" i="4"/>
  <c r="E3143" i="6" s="1"/>
  <c r="E3142" i="4"/>
  <c r="E3142" i="6" s="1"/>
  <c r="E3141" i="4"/>
  <c r="E3141" i="6" s="1"/>
  <c r="E3140" i="4"/>
  <c r="E3140" i="6" s="1"/>
  <c r="E3139" i="4"/>
  <c r="E3139" i="6" s="1"/>
  <c r="E3138" i="4"/>
  <c r="E3138" i="6" s="1"/>
  <c r="E3137" i="4"/>
  <c r="E3137" i="6" s="1"/>
  <c r="E3136" i="4"/>
  <c r="E3136" i="6" s="1"/>
  <c r="E3135" i="4"/>
  <c r="E3135" i="6" s="1"/>
  <c r="E3134" i="4"/>
  <c r="E3134" i="6" s="1"/>
  <c r="E3133" i="4"/>
  <c r="E3133" i="6" s="1"/>
  <c r="E3132" i="4"/>
  <c r="E3132" i="6" s="1"/>
  <c r="E3131" i="4"/>
  <c r="E3131" i="6" s="1"/>
  <c r="E3130" i="4"/>
  <c r="E3130" i="6" s="1"/>
  <c r="E3129" i="4"/>
  <c r="E3129" i="6" s="1"/>
  <c r="E3128" i="4"/>
  <c r="E3128" i="6" s="1"/>
  <c r="E3127" i="4"/>
  <c r="E3127" i="6" s="1"/>
  <c r="E3126" i="4"/>
  <c r="E3126" i="6" s="1"/>
  <c r="E3125" i="4"/>
  <c r="E3125" i="6" s="1"/>
  <c r="E3124" i="4"/>
  <c r="E3124" i="6" s="1"/>
  <c r="E3123" i="4"/>
  <c r="E3123" i="6" s="1"/>
  <c r="E3122" i="4"/>
  <c r="E3122" i="6" s="1"/>
  <c r="E3121" i="4"/>
  <c r="E3121" i="6" s="1"/>
  <c r="E3120" i="4"/>
  <c r="E3120" i="6" s="1"/>
  <c r="E3119" i="4"/>
  <c r="E3119" i="6" s="1"/>
  <c r="E3118" i="4"/>
  <c r="E3118" i="6" s="1"/>
  <c r="E3117" i="4"/>
  <c r="E3117" i="6" s="1"/>
  <c r="E3116" i="4"/>
  <c r="E3116" i="6" s="1"/>
  <c r="E3115" i="4"/>
  <c r="E3115" i="6" s="1"/>
  <c r="E3114" i="4"/>
  <c r="E3114" i="6" s="1"/>
  <c r="E3113" i="4"/>
  <c r="E3113" i="6" s="1"/>
  <c r="E3112" i="4"/>
  <c r="E3112" i="6" s="1"/>
  <c r="E3111" i="4"/>
  <c r="E3111" i="6" s="1"/>
  <c r="E3110" i="4"/>
  <c r="E3110" i="6" s="1"/>
  <c r="E3109" i="4"/>
  <c r="E3109" i="6" s="1"/>
  <c r="E3108" i="4"/>
  <c r="E3108" i="6" s="1"/>
  <c r="E3107" i="4"/>
  <c r="E3107" i="6" s="1"/>
  <c r="E3106" i="4"/>
  <c r="E3106" i="6" s="1"/>
  <c r="E3105" i="4"/>
  <c r="E3105" i="6" s="1"/>
  <c r="E3104" i="4"/>
  <c r="E3104" i="6" s="1"/>
  <c r="E3103" i="4"/>
  <c r="E3103" i="6" s="1"/>
  <c r="E3102" i="4"/>
  <c r="E3102" i="6" s="1"/>
  <c r="E3101" i="4"/>
  <c r="E3101" i="6" s="1"/>
  <c r="E3100" i="4"/>
  <c r="E3100" i="6" s="1"/>
  <c r="E3099" i="4"/>
  <c r="E3099" i="6" s="1"/>
  <c r="E3098" i="4"/>
  <c r="E3098" i="6" s="1"/>
  <c r="E3097" i="4"/>
  <c r="E3097" i="6" s="1"/>
  <c r="E3096" i="4"/>
  <c r="E3096" i="6" s="1"/>
  <c r="E3095" i="4"/>
  <c r="E3095" i="6" s="1"/>
  <c r="E3094" i="4"/>
  <c r="E3094" i="6" s="1"/>
  <c r="E3093" i="4"/>
  <c r="E3093" i="6" s="1"/>
  <c r="E3092" i="4"/>
  <c r="E3092" i="6" s="1"/>
  <c r="E3091" i="4"/>
  <c r="E3091" i="6" s="1"/>
  <c r="E3090" i="4"/>
  <c r="E3090" i="6" s="1"/>
  <c r="E3089" i="4"/>
  <c r="E3089" i="6" s="1"/>
  <c r="E3088" i="4"/>
  <c r="E3088" i="6" s="1"/>
  <c r="E3087" i="4"/>
  <c r="E3087" i="6" s="1"/>
  <c r="E3086" i="4"/>
  <c r="E3086" i="6" s="1"/>
  <c r="E3085" i="4"/>
  <c r="E3085" i="6" s="1"/>
  <c r="E3084" i="4"/>
  <c r="E3084" i="6" s="1"/>
  <c r="E3083" i="4"/>
  <c r="E3083" i="6" s="1"/>
  <c r="E3082" i="4"/>
  <c r="E3082" i="6" s="1"/>
  <c r="E3081" i="4"/>
  <c r="E3081" i="6" s="1"/>
  <c r="E3080" i="4"/>
  <c r="E3080" i="6" s="1"/>
  <c r="E3079" i="4"/>
  <c r="E3079" i="6" s="1"/>
  <c r="E3078" i="4"/>
  <c r="E3078" i="6" s="1"/>
  <c r="E3077" i="4"/>
  <c r="E3077" i="6" s="1"/>
  <c r="E3076" i="4"/>
  <c r="E3076" i="6" s="1"/>
  <c r="E3075" i="4"/>
  <c r="E3075" i="6" s="1"/>
  <c r="E3074" i="4"/>
  <c r="E3074" i="6" s="1"/>
  <c r="E3073" i="4"/>
  <c r="E3073" i="6" s="1"/>
  <c r="E3072" i="4"/>
  <c r="E3072" i="6" s="1"/>
  <c r="E3071" i="4"/>
  <c r="E3071" i="6" s="1"/>
  <c r="E3070" i="4"/>
  <c r="E3070" i="6" s="1"/>
  <c r="E3069" i="4"/>
  <c r="E3069" i="6" s="1"/>
  <c r="E3068" i="4"/>
  <c r="E3068" i="6" s="1"/>
  <c r="E3067" i="4"/>
  <c r="E3067" i="6" s="1"/>
  <c r="E3066" i="4"/>
  <c r="E3066" i="6" s="1"/>
  <c r="E3065" i="4"/>
  <c r="E3065" i="6" s="1"/>
  <c r="E3064" i="4"/>
  <c r="E3064" i="6" s="1"/>
  <c r="E3063" i="4"/>
  <c r="E3063" i="6" s="1"/>
  <c r="E3062" i="4"/>
  <c r="E3062" i="6" s="1"/>
  <c r="E3061" i="4"/>
  <c r="E3061" i="6" s="1"/>
  <c r="E3060" i="4"/>
  <c r="E3060" i="6" s="1"/>
  <c r="E3059" i="4"/>
  <c r="E3059" i="6" s="1"/>
  <c r="E3058" i="4"/>
  <c r="E3058" i="6" s="1"/>
  <c r="E3057" i="4"/>
  <c r="E3057" i="6" s="1"/>
  <c r="E3056" i="4"/>
  <c r="E3056" i="6" s="1"/>
  <c r="E3055" i="4"/>
  <c r="E3055" i="6" s="1"/>
  <c r="E3054" i="4"/>
  <c r="E3054" i="6" s="1"/>
  <c r="E3053" i="4"/>
  <c r="E3053" i="6" s="1"/>
  <c r="E3052" i="4"/>
  <c r="E3052" i="6" s="1"/>
  <c r="E3051" i="4"/>
  <c r="E3051" i="6" s="1"/>
  <c r="E3050" i="4"/>
  <c r="E3050" i="6" s="1"/>
  <c r="E3049" i="4"/>
  <c r="E3049" i="6" s="1"/>
  <c r="E3048" i="4"/>
  <c r="E3048" i="6" s="1"/>
  <c r="E3047" i="4"/>
  <c r="E3047" i="6" s="1"/>
  <c r="E3046" i="4"/>
  <c r="E3046" i="6" s="1"/>
  <c r="E3045" i="4"/>
  <c r="E3045" i="6" s="1"/>
  <c r="E3044" i="4"/>
  <c r="E3044" i="6" s="1"/>
  <c r="E3043" i="4"/>
  <c r="E3043" i="6" s="1"/>
  <c r="E3042" i="4"/>
  <c r="E3042" i="6" s="1"/>
  <c r="E3041" i="4"/>
  <c r="E3041" i="6" s="1"/>
  <c r="E3040" i="4"/>
  <c r="E3040" i="6" s="1"/>
  <c r="E3039" i="4"/>
  <c r="E3039" i="6" s="1"/>
  <c r="E3038" i="4"/>
  <c r="E3038" i="6" s="1"/>
  <c r="E3037" i="4"/>
  <c r="E3037" i="6" s="1"/>
  <c r="E3036" i="4"/>
  <c r="E3036" i="6" s="1"/>
  <c r="E3035" i="4"/>
  <c r="E3035" i="6" s="1"/>
  <c r="E3034" i="4"/>
  <c r="E3034" i="6" s="1"/>
  <c r="E3033" i="4"/>
  <c r="E3033" i="6" s="1"/>
  <c r="E3032" i="4"/>
  <c r="E3032" i="6" s="1"/>
  <c r="E3031" i="4"/>
  <c r="E3031" i="6" s="1"/>
  <c r="E3030" i="4"/>
  <c r="E3030" i="6" s="1"/>
  <c r="E3029" i="4"/>
  <c r="E3029" i="6" s="1"/>
  <c r="E3028" i="4"/>
  <c r="E3028" i="6" s="1"/>
  <c r="E3027" i="4"/>
  <c r="E3027" i="6" s="1"/>
  <c r="E3026" i="4"/>
  <c r="E3026" i="6" s="1"/>
  <c r="E3025" i="4"/>
  <c r="E3025" i="6" s="1"/>
  <c r="E3024" i="4"/>
  <c r="E3024" i="6" s="1"/>
  <c r="E3023" i="4"/>
  <c r="E3023" i="6" s="1"/>
  <c r="E3022" i="4"/>
  <c r="E3022" i="6" s="1"/>
  <c r="E3021" i="4"/>
  <c r="E3021" i="6" s="1"/>
  <c r="E3020" i="4"/>
  <c r="E3020" i="6" s="1"/>
  <c r="E3019" i="4"/>
  <c r="E3019" i="6" s="1"/>
  <c r="E3018" i="4"/>
  <c r="E3018" i="6" s="1"/>
  <c r="E3017" i="4"/>
  <c r="E3017" i="6" s="1"/>
  <c r="E3016" i="4"/>
  <c r="E3016" i="6" s="1"/>
  <c r="E3015" i="4"/>
  <c r="E3015" i="6" s="1"/>
  <c r="E3014" i="4"/>
  <c r="E3014" i="6" s="1"/>
  <c r="E3013" i="4"/>
  <c r="E3013" i="6" s="1"/>
  <c r="E3012" i="4"/>
  <c r="E3012" i="6" s="1"/>
  <c r="E3011" i="4"/>
  <c r="E3011" i="6" s="1"/>
  <c r="E3010" i="4"/>
  <c r="E3010" i="6" s="1"/>
  <c r="E3009" i="4"/>
  <c r="E3009" i="6" s="1"/>
  <c r="E3008" i="4"/>
  <c r="E3008" i="6" s="1"/>
  <c r="E3007" i="4"/>
  <c r="E3007" i="6" s="1"/>
  <c r="E3006" i="4"/>
  <c r="E3006" i="6" s="1"/>
  <c r="E3005" i="4"/>
  <c r="E3005" i="6" s="1"/>
  <c r="E3004" i="4"/>
  <c r="E3004" i="6" s="1"/>
  <c r="E3003" i="4"/>
  <c r="E3003" i="6" s="1"/>
  <c r="E3002" i="4"/>
  <c r="E3002" i="6" s="1"/>
  <c r="E3001" i="4"/>
  <c r="E3001" i="6" s="1"/>
  <c r="E3000" i="4"/>
  <c r="E3000" i="6" s="1"/>
  <c r="E2999" i="4"/>
  <c r="E2999" i="6" s="1"/>
  <c r="E2998" i="4"/>
  <c r="E2998" i="6" s="1"/>
  <c r="E2997" i="4"/>
  <c r="E2997" i="6" s="1"/>
  <c r="E2996" i="4"/>
  <c r="E2996" i="6" s="1"/>
  <c r="E2995" i="4"/>
  <c r="E2995" i="6" s="1"/>
  <c r="E2994" i="4"/>
  <c r="E2994" i="6" s="1"/>
  <c r="E2993" i="4"/>
  <c r="E2993" i="6" s="1"/>
  <c r="E2992" i="4"/>
  <c r="E2992" i="6" s="1"/>
  <c r="E2991" i="4"/>
  <c r="E2991" i="6" s="1"/>
  <c r="E2990" i="4"/>
  <c r="E2990" i="6" s="1"/>
  <c r="E2989" i="4"/>
  <c r="E2989" i="6" s="1"/>
  <c r="E2988" i="4"/>
  <c r="E2988" i="6" s="1"/>
  <c r="E2987" i="4"/>
  <c r="E2987" i="6" s="1"/>
  <c r="E2986" i="4"/>
  <c r="E2986" i="6" s="1"/>
  <c r="E2985" i="4"/>
  <c r="E2985" i="6" s="1"/>
  <c r="E2984" i="4"/>
  <c r="E2984" i="6" s="1"/>
  <c r="E2983" i="4"/>
  <c r="E2983" i="6" s="1"/>
  <c r="E2982" i="4"/>
  <c r="E2982" i="6" s="1"/>
  <c r="E2981" i="4"/>
  <c r="E2981" i="6" s="1"/>
  <c r="E2980" i="4"/>
  <c r="E2980" i="6" s="1"/>
  <c r="E2979" i="4"/>
  <c r="E2979" i="6" s="1"/>
  <c r="E2978" i="4"/>
  <c r="E2978" i="6" s="1"/>
  <c r="E2977" i="4"/>
  <c r="E2977" i="6" s="1"/>
  <c r="E2976" i="4"/>
  <c r="E2976" i="6" s="1"/>
  <c r="E2975" i="4"/>
  <c r="E2975" i="6" s="1"/>
  <c r="E2974" i="4"/>
  <c r="E2974" i="6" s="1"/>
  <c r="E2973" i="4"/>
  <c r="E2973" i="6" s="1"/>
  <c r="E2972" i="4"/>
  <c r="E2972" i="6" s="1"/>
  <c r="E2971" i="4"/>
  <c r="E2971" i="6" s="1"/>
  <c r="E2970" i="4"/>
  <c r="E2970" i="6" s="1"/>
  <c r="E2969" i="4"/>
  <c r="E2969" i="6" s="1"/>
  <c r="E2968" i="4"/>
  <c r="E2968" i="6" s="1"/>
  <c r="E2967" i="4"/>
  <c r="E2967" i="6" s="1"/>
  <c r="E2966" i="4"/>
  <c r="E2966" i="6" s="1"/>
  <c r="E2965" i="4"/>
  <c r="E2965" i="6" s="1"/>
  <c r="E2964" i="4"/>
  <c r="E2964" i="6" s="1"/>
  <c r="E2963" i="4"/>
  <c r="E2963" i="6" s="1"/>
  <c r="E2962" i="4"/>
  <c r="E2962" i="6" s="1"/>
  <c r="E2961" i="4"/>
  <c r="E2961" i="6" s="1"/>
  <c r="E2960" i="4"/>
  <c r="E2960" i="6" s="1"/>
  <c r="E2959" i="4"/>
  <c r="E2959" i="6" s="1"/>
  <c r="E2958" i="4"/>
  <c r="E2958" i="6" s="1"/>
  <c r="E2957" i="4"/>
  <c r="E2957" i="6" s="1"/>
  <c r="E2956" i="4"/>
  <c r="E2956" i="6" s="1"/>
  <c r="E2955" i="4"/>
  <c r="E2955" i="6" s="1"/>
  <c r="E2954" i="4"/>
  <c r="E2954" i="6" s="1"/>
  <c r="E2953" i="4"/>
  <c r="E2953" i="6" s="1"/>
  <c r="E2952" i="4"/>
  <c r="E2952" i="6" s="1"/>
  <c r="E2951" i="4"/>
  <c r="E2951" i="6" s="1"/>
  <c r="E2950" i="4"/>
  <c r="E2950" i="6" s="1"/>
  <c r="E2949" i="4"/>
  <c r="E2949" i="6" s="1"/>
  <c r="E2948" i="4"/>
  <c r="E2948" i="6" s="1"/>
  <c r="E2947" i="4"/>
  <c r="E2947" i="6" s="1"/>
  <c r="E2946" i="4"/>
  <c r="E2946" i="6" s="1"/>
  <c r="E2945" i="4"/>
  <c r="E2945" i="6" s="1"/>
  <c r="E2944" i="4"/>
  <c r="E2944" i="6" s="1"/>
  <c r="E2943" i="4"/>
  <c r="E2943" i="6" s="1"/>
  <c r="E2942" i="4"/>
  <c r="E2942" i="6" s="1"/>
  <c r="E2941" i="4"/>
  <c r="E2941" i="6" s="1"/>
  <c r="E2940" i="4"/>
  <c r="E2940" i="6" s="1"/>
  <c r="E2939" i="4"/>
  <c r="E2939" i="6" s="1"/>
  <c r="E2938" i="4"/>
  <c r="E2938" i="6" s="1"/>
  <c r="E2937" i="4"/>
  <c r="E2937" i="6" s="1"/>
  <c r="E2936" i="4"/>
  <c r="E2936" i="6" s="1"/>
  <c r="E2935" i="4"/>
  <c r="E2935" i="6" s="1"/>
  <c r="E2934" i="4"/>
  <c r="E2934" i="6" s="1"/>
  <c r="E2933" i="4"/>
  <c r="E2933" i="6" s="1"/>
  <c r="E2932" i="4"/>
  <c r="E2932" i="6" s="1"/>
  <c r="E2931" i="4"/>
  <c r="E2931" i="6" s="1"/>
  <c r="E2930" i="4"/>
  <c r="E2930" i="6" s="1"/>
  <c r="E2929" i="4"/>
  <c r="E2929" i="6" s="1"/>
  <c r="E2928" i="4"/>
  <c r="E2928" i="6" s="1"/>
  <c r="E2927" i="4"/>
  <c r="E2927" i="6" s="1"/>
  <c r="E2926" i="4"/>
  <c r="E2926" i="6" s="1"/>
  <c r="E2925" i="4"/>
  <c r="E2925" i="6" s="1"/>
  <c r="E2924" i="4"/>
  <c r="E2924" i="6" s="1"/>
  <c r="E2923" i="4"/>
  <c r="E2923" i="6" s="1"/>
  <c r="E2922" i="4"/>
  <c r="E2922" i="6" s="1"/>
  <c r="E2921" i="4"/>
  <c r="E2921" i="6" s="1"/>
  <c r="E2920" i="4"/>
  <c r="E2920" i="6" s="1"/>
  <c r="E2919" i="4"/>
  <c r="E2919" i="6" s="1"/>
  <c r="E2918" i="4"/>
  <c r="E2918" i="6" s="1"/>
  <c r="E2917" i="4"/>
  <c r="E2917" i="6" s="1"/>
  <c r="E2916" i="4"/>
  <c r="E2916" i="6" s="1"/>
  <c r="E2915" i="4"/>
  <c r="E2915" i="6" s="1"/>
  <c r="E2914" i="4"/>
  <c r="E2914" i="6" s="1"/>
  <c r="E2913" i="4"/>
  <c r="E2913" i="6" s="1"/>
  <c r="E2912" i="4"/>
  <c r="E2912" i="6" s="1"/>
  <c r="E2911" i="4"/>
  <c r="E2911" i="6" s="1"/>
  <c r="E2910" i="4"/>
  <c r="E2910" i="6" s="1"/>
  <c r="E2909" i="4"/>
  <c r="E2909" i="6" s="1"/>
  <c r="E2908" i="4"/>
  <c r="E2908" i="6" s="1"/>
  <c r="E2907" i="4"/>
  <c r="E2907" i="6" s="1"/>
  <c r="E2906" i="4"/>
  <c r="E2906" i="6" s="1"/>
  <c r="E2905" i="4"/>
  <c r="E2905" i="6" s="1"/>
  <c r="E2904" i="4"/>
  <c r="E2904" i="6" s="1"/>
  <c r="E2903" i="4"/>
  <c r="E2903" i="6" s="1"/>
  <c r="E2902" i="4"/>
  <c r="E2902" i="6" s="1"/>
  <c r="E2901" i="4"/>
  <c r="E2901" i="6" s="1"/>
  <c r="E2900" i="4"/>
  <c r="E2900" i="6" s="1"/>
  <c r="E2899" i="4"/>
  <c r="E2899" i="6" s="1"/>
  <c r="E2898" i="4"/>
  <c r="E2898" i="6" s="1"/>
  <c r="E2897" i="4"/>
  <c r="E2897" i="6" s="1"/>
  <c r="E2896" i="4"/>
  <c r="E2896" i="6" s="1"/>
  <c r="E2895" i="4"/>
  <c r="E2895" i="6" s="1"/>
  <c r="E2894" i="4"/>
  <c r="E2894" i="6" s="1"/>
  <c r="E2893" i="4"/>
  <c r="E2893" i="6" s="1"/>
  <c r="E2892" i="4"/>
  <c r="E2892" i="6" s="1"/>
  <c r="E2891" i="4"/>
  <c r="E2891" i="6" s="1"/>
  <c r="E2890" i="4"/>
  <c r="E2890" i="6" s="1"/>
  <c r="E2889" i="4"/>
  <c r="E2889" i="6" s="1"/>
  <c r="E2888" i="4"/>
  <c r="E2888" i="6" s="1"/>
  <c r="E2887" i="4"/>
  <c r="E2887" i="6" s="1"/>
  <c r="E2886" i="4"/>
  <c r="E2886" i="6" s="1"/>
  <c r="E2885" i="4"/>
  <c r="E2885" i="6" s="1"/>
  <c r="E2884" i="4"/>
  <c r="E2884" i="6" s="1"/>
  <c r="E2883" i="4"/>
  <c r="E2883" i="6" s="1"/>
  <c r="E2882" i="4"/>
  <c r="E2882" i="6" s="1"/>
  <c r="E2881" i="4"/>
  <c r="E2881" i="6" s="1"/>
  <c r="E2880" i="4"/>
  <c r="E2880" i="6" s="1"/>
  <c r="E2879" i="4"/>
  <c r="E2879" i="6" s="1"/>
  <c r="E2878" i="4"/>
  <c r="E2878" i="6" s="1"/>
  <c r="E2877" i="4"/>
  <c r="E2877" i="6" s="1"/>
  <c r="E2876" i="4"/>
  <c r="E2876" i="6" s="1"/>
  <c r="E2875" i="4"/>
  <c r="E2875" i="6" s="1"/>
  <c r="E2874" i="4"/>
  <c r="E2874" i="6" s="1"/>
  <c r="E2873" i="4"/>
  <c r="E2873" i="6" s="1"/>
  <c r="E2872" i="4"/>
  <c r="E2872" i="6" s="1"/>
  <c r="E2871" i="4"/>
  <c r="E2871" i="6" s="1"/>
  <c r="E2870" i="4"/>
  <c r="E2870" i="6" s="1"/>
  <c r="E2869" i="4"/>
  <c r="E2869" i="6" s="1"/>
  <c r="E2868" i="4"/>
  <c r="E2868" i="6" s="1"/>
  <c r="E2867" i="4"/>
  <c r="E2867" i="6" s="1"/>
  <c r="E2866" i="4"/>
  <c r="E2866" i="6" s="1"/>
  <c r="E2865" i="4"/>
  <c r="E2865" i="6" s="1"/>
  <c r="E2864" i="4"/>
  <c r="E2864" i="6" s="1"/>
  <c r="E2863" i="4"/>
  <c r="E2863" i="6" s="1"/>
  <c r="E2862" i="4"/>
  <c r="E2862" i="6" s="1"/>
  <c r="E2861" i="4"/>
  <c r="E2861" i="6" s="1"/>
  <c r="E2860" i="4"/>
  <c r="E2860" i="6" s="1"/>
  <c r="E2859" i="4"/>
  <c r="E2859" i="6" s="1"/>
  <c r="E2858" i="4"/>
  <c r="E2858" i="6" s="1"/>
  <c r="E2857" i="4"/>
  <c r="E2857" i="6" s="1"/>
  <c r="E2856" i="4"/>
  <c r="E2856" i="6" s="1"/>
  <c r="E2855" i="4"/>
  <c r="E2855" i="6" s="1"/>
  <c r="E2854" i="4"/>
  <c r="E2854" i="6" s="1"/>
  <c r="E2853" i="4"/>
  <c r="E2853" i="6" s="1"/>
  <c r="E2852" i="4"/>
  <c r="E2852" i="6" s="1"/>
  <c r="E2851" i="4"/>
  <c r="E2851" i="6" s="1"/>
  <c r="E2850" i="4"/>
  <c r="E2850" i="6" s="1"/>
  <c r="E2849" i="4"/>
  <c r="E2849" i="6" s="1"/>
  <c r="E2848" i="4"/>
  <c r="E2848" i="6" s="1"/>
  <c r="E2847" i="4"/>
  <c r="E2847" i="6" s="1"/>
  <c r="E2846" i="4"/>
  <c r="E2846" i="6" s="1"/>
  <c r="E2845" i="4"/>
  <c r="E2845" i="6" s="1"/>
  <c r="E2844" i="4"/>
  <c r="E2844" i="6" s="1"/>
  <c r="E2843" i="4"/>
  <c r="E2843" i="6" s="1"/>
  <c r="E2842" i="4"/>
  <c r="E2842" i="6" s="1"/>
  <c r="E2841" i="4"/>
  <c r="E2841" i="6" s="1"/>
  <c r="E2840" i="4"/>
  <c r="E2840" i="6" s="1"/>
  <c r="E2839" i="4"/>
  <c r="E2839" i="6" s="1"/>
  <c r="E2838" i="4"/>
  <c r="E2838" i="6" s="1"/>
  <c r="E2837" i="4"/>
  <c r="E2837" i="6" s="1"/>
  <c r="E2836" i="4"/>
  <c r="E2836" i="6" s="1"/>
  <c r="E2835" i="4"/>
  <c r="E2835" i="6" s="1"/>
  <c r="E2834" i="4"/>
  <c r="E2834" i="6" s="1"/>
  <c r="E2833" i="4"/>
  <c r="E2833" i="6" s="1"/>
  <c r="E2832" i="4"/>
  <c r="E2832" i="6" s="1"/>
  <c r="E2831" i="4"/>
  <c r="E2831" i="6" s="1"/>
  <c r="E2830" i="4"/>
  <c r="E2830" i="6" s="1"/>
  <c r="E2829" i="4"/>
  <c r="E2829" i="6" s="1"/>
  <c r="E2828" i="4"/>
  <c r="E2828" i="6" s="1"/>
  <c r="E2827" i="4"/>
  <c r="E2827" i="6" s="1"/>
  <c r="E2826" i="4"/>
  <c r="E2826" i="6" s="1"/>
  <c r="E2825" i="4"/>
  <c r="E2825" i="6" s="1"/>
  <c r="E2824" i="4"/>
  <c r="E2824" i="6" s="1"/>
  <c r="E2823" i="4"/>
  <c r="E2823" i="6" s="1"/>
  <c r="E2822" i="4"/>
  <c r="E2822" i="6" s="1"/>
  <c r="E2821" i="4"/>
  <c r="E2821" i="6" s="1"/>
  <c r="E2820" i="4"/>
  <c r="E2820" i="6" s="1"/>
  <c r="E2819" i="4"/>
  <c r="E2819" i="6" s="1"/>
  <c r="E2818" i="4"/>
  <c r="E2818" i="6" s="1"/>
  <c r="E2817" i="4"/>
  <c r="E2817" i="6" s="1"/>
  <c r="E2816" i="4"/>
  <c r="E2816" i="6" s="1"/>
  <c r="E2815" i="4"/>
  <c r="E2815" i="6" s="1"/>
  <c r="E2814" i="4"/>
  <c r="E2814" i="6" s="1"/>
  <c r="E2813" i="4"/>
  <c r="E2813" i="6" s="1"/>
  <c r="E2812" i="4"/>
  <c r="E2812" i="6" s="1"/>
  <c r="E2811" i="4"/>
  <c r="E2811" i="6" s="1"/>
  <c r="E2810" i="4"/>
  <c r="E2810" i="6" s="1"/>
  <c r="E2809" i="4"/>
  <c r="E2809" i="6" s="1"/>
  <c r="E2808" i="4"/>
  <c r="E2808" i="6" s="1"/>
  <c r="E2807" i="4"/>
  <c r="E2807" i="6" s="1"/>
  <c r="E2806" i="4"/>
  <c r="E2806" i="6" s="1"/>
  <c r="E2805" i="4"/>
  <c r="E2805" i="6" s="1"/>
  <c r="E2804" i="4"/>
  <c r="E2804" i="6" s="1"/>
  <c r="E2803" i="4"/>
  <c r="E2803" i="6" s="1"/>
  <c r="E2802" i="4"/>
  <c r="E2802" i="6" s="1"/>
  <c r="E2801" i="4"/>
  <c r="E2801" i="6" s="1"/>
  <c r="E2800" i="4"/>
  <c r="E2800" i="6" s="1"/>
  <c r="E2799" i="4"/>
  <c r="E2799" i="6" s="1"/>
  <c r="E2798" i="4"/>
  <c r="E2798" i="6" s="1"/>
  <c r="E2797" i="4"/>
  <c r="E2797" i="6" s="1"/>
  <c r="E2796" i="4"/>
  <c r="E2796" i="6" s="1"/>
  <c r="E2795" i="4"/>
  <c r="E2795" i="6" s="1"/>
  <c r="E2794" i="4"/>
  <c r="E2794" i="6" s="1"/>
  <c r="E2793" i="4"/>
  <c r="E2793" i="6" s="1"/>
  <c r="E2792" i="4"/>
  <c r="E2792" i="6" s="1"/>
  <c r="E2791" i="4"/>
  <c r="E2791" i="6" s="1"/>
  <c r="E2790" i="4"/>
  <c r="E2790" i="6" s="1"/>
  <c r="E2789" i="4"/>
  <c r="E2789" i="6" s="1"/>
  <c r="E2788" i="4"/>
  <c r="E2788" i="6" s="1"/>
  <c r="E2787" i="4"/>
  <c r="E2787" i="6" s="1"/>
  <c r="E2786" i="4"/>
  <c r="E2786" i="6" s="1"/>
  <c r="E2785" i="4"/>
  <c r="E2785" i="6" s="1"/>
  <c r="E2784" i="4"/>
  <c r="E2784" i="6" s="1"/>
  <c r="E2783" i="4"/>
  <c r="E2783" i="6" s="1"/>
  <c r="E2782" i="4"/>
  <c r="E2782" i="6" s="1"/>
  <c r="E2781" i="4"/>
  <c r="E2781" i="6" s="1"/>
  <c r="E2780" i="4"/>
  <c r="E2780" i="6" s="1"/>
  <c r="E2779" i="4"/>
  <c r="E2779" i="6" s="1"/>
  <c r="E2778" i="4"/>
  <c r="E2778" i="6" s="1"/>
  <c r="E2777" i="4"/>
  <c r="E2777" i="6" s="1"/>
  <c r="E2776" i="4"/>
  <c r="E2776" i="6" s="1"/>
  <c r="E2775" i="4"/>
  <c r="E2775" i="6" s="1"/>
  <c r="E2774" i="4"/>
  <c r="E2774" i="6" s="1"/>
  <c r="E2773" i="4"/>
  <c r="E2773" i="6" s="1"/>
  <c r="E2772" i="4"/>
  <c r="E2772" i="6" s="1"/>
  <c r="E2771" i="4"/>
  <c r="E2771" i="6" s="1"/>
  <c r="E2770" i="4"/>
  <c r="E2770" i="6" s="1"/>
  <c r="E2769" i="4"/>
  <c r="E2769" i="6" s="1"/>
  <c r="E2768" i="4"/>
  <c r="E2768" i="6" s="1"/>
  <c r="E2767" i="4"/>
  <c r="E2767" i="6" s="1"/>
  <c r="E2766" i="4"/>
  <c r="E2766" i="6" s="1"/>
  <c r="E2765" i="4"/>
  <c r="E2765" i="6" s="1"/>
  <c r="E2764" i="4"/>
  <c r="E2764" i="6" s="1"/>
  <c r="E2763" i="4"/>
  <c r="E2763" i="6" s="1"/>
  <c r="E2762" i="4"/>
  <c r="E2762" i="6" s="1"/>
  <c r="E2761" i="4"/>
  <c r="E2761" i="6" s="1"/>
  <c r="E2760" i="4"/>
  <c r="E2760" i="6" s="1"/>
  <c r="E2759" i="4"/>
  <c r="E2759" i="6" s="1"/>
  <c r="E2758" i="4"/>
  <c r="E2758" i="6" s="1"/>
  <c r="E2757" i="4"/>
  <c r="E2757" i="6" s="1"/>
  <c r="E2756" i="4"/>
  <c r="E2756" i="6" s="1"/>
  <c r="E2755" i="4"/>
  <c r="E2755" i="6" s="1"/>
  <c r="E2754" i="4"/>
  <c r="E2754" i="6" s="1"/>
  <c r="E2753" i="4"/>
  <c r="E2753" i="6" s="1"/>
  <c r="E2752" i="4"/>
  <c r="E2752" i="6" s="1"/>
  <c r="E2751" i="4"/>
  <c r="E2751" i="6" s="1"/>
  <c r="E2750" i="4"/>
  <c r="E2750" i="6" s="1"/>
  <c r="E2749" i="4"/>
  <c r="E2749" i="6" s="1"/>
  <c r="E2748" i="4"/>
  <c r="E2748" i="6" s="1"/>
  <c r="E2747" i="4"/>
  <c r="E2747" i="6" s="1"/>
  <c r="E2746" i="4"/>
  <c r="E2746" i="6" s="1"/>
  <c r="E2745" i="4"/>
  <c r="E2745" i="6" s="1"/>
  <c r="E2744" i="4"/>
  <c r="E2744" i="6" s="1"/>
  <c r="E2743" i="4"/>
  <c r="E2743" i="6" s="1"/>
  <c r="E2742" i="4"/>
  <c r="E2742" i="6" s="1"/>
  <c r="E2741" i="4"/>
  <c r="E2741" i="6" s="1"/>
  <c r="E2740" i="4"/>
  <c r="E2740" i="6" s="1"/>
  <c r="E2739" i="4"/>
  <c r="E2739" i="6" s="1"/>
  <c r="E2738" i="4"/>
  <c r="E2738" i="6" s="1"/>
  <c r="E2737" i="4"/>
  <c r="E2737" i="6" s="1"/>
  <c r="E2736" i="4"/>
  <c r="E2736" i="6" s="1"/>
  <c r="E2735" i="4"/>
  <c r="E2735" i="6" s="1"/>
  <c r="E2734" i="4"/>
  <c r="E2734" i="6" s="1"/>
  <c r="E2733" i="4"/>
  <c r="E2733" i="6" s="1"/>
  <c r="E2732" i="4"/>
  <c r="E2732" i="6" s="1"/>
  <c r="E2731" i="4"/>
  <c r="E2731" i="6" s="1"/>
  <c r="E2730" i="4"/>
  <c r="E2730" i="6" s="1"/>
  <c r="E2729" i="4"/>
  <c r="E2729" i="6" s="1"/>
  <c r="E2728" i="4"/>
  <c r="E2728" i="6" s="1"/>
  <c r="E2727" i="4"/>
  <c r="E2727" i="6" s="1"/>
  <c r="E2726" i="4"/>
  <c r="E2726" i="6" s="1"/>
  <c r="E2725" i="4"/>
  <c r="E2725" i="6" s="1"/>
  <c r="E2724" i="4"/>
  <c r="E2724" i="6" s="1"/>
  <c r="E2723" i="4"/>
  <c r="E2723" i="6" s="1"/>
  <c r="E2722" i="4"/>
  <c r="E2722" i="6" s="1"/>
  <c r="E2721" i="4"/>
  <c r="E2721" i="6" s="1"/>
  <c r="E2720" i="4"/>
  <c r="E2720" i="6" s="1"/>
  <c r="E2719" i="4"/>
  <c r="E2719" i="6" s="1"/>
  <c r="E2718" i="4"/>
  <c r="E2718" i="6" s="1"/>
  <c r="E2717" i="4"/>
  <c r="E2717" i="6" s="1"/>
  <c r="E2716" i="4"/>
  <c r="E2716" i="6" s="1"/>
  <c r="E2715" i="4"/>
  <c r="E2715" i="6" s="1"/>
  <c r="E2714" i="4"/>
  <c r="E2714" i="6" s="1"/>
  <c r="E2713" i="4"/>
  <c r="E2713" i="6" s="1"/>
  <c r="E2712" i="4"/>
  <c r="E2712" i="6" s="1"/>
  <c r="E2711" i="4"/>
  <c r="E2711" i="6" s="1"/>
  <c r="E2710" i="4"/>
  <c r="E2710" i="6" s="1"/>
  <c r="E2709" i="4"/>
  <c r="E2709" i="6" s="1"/>
  <c r="E2708" i="4"/>
  <c r="E2708" i="6" s="1"/>
  <c r="E2707" i="4"/>
  <c r="E2707" i="6" s="1"/>
  <c r="E2706" i="4"/>
  <c r="E2706" i="6" s="1"/>
  <c r="E2705" i="4"/>
  <c r="E2705" i="6" s="1"/>
  <c r="E2704" i="4"/>
  <c r="E2704" i="6" s="1"/>
  <c r="E2703" i="4"/>
  <c r="E2703" i="6" s="1"/>
  <c r="E2702" i="4"/>
  <c r="E2702" i="6" s="1"/>
  <c r="E2701" i="4"/>
  <c r="E2701" i="6" s="1"/>
  <c r="E2700" i="4"/>
  <c r="E2700" i="6" s="1"/>
  <c r="E2699" i="4"/>
  <c r="E2699" i="6" s="1"/>
  <c r="E2698" i="4"/>
  <c r="E2698" i="6" s="1"/>
  <c r="E2697" i="4"/>
  <c r="E2697" i="6" s="1"/>
  <c r="E2696" i="4"/>
  <c r="E2696" i="6" s="1"/>
  <c r="E2695" i="4"/>
  <c r="E2695" i="6" s="1"/>
  <c r="E2694" i="4"/>
  <c r="E2694" i="6" s="1"/>
  <c r="E2693" i="4"/>
  <c r="E2693" i="6" s="1"/>
  <c r="E2692" i="4"/>
  <c r="E2692" i="6" s="1"/>
  <c r="E2691" i="4"/>
  <c r="E2691" i="6" s="1"/>
  <c r="E2690" i="4"/>
  <c r="E2690" i="6" s="1"/>
  <c r="E2689" i="4"/>
  <c r="E2689" i="6" s="1"/>
  <c r="E2688" i="4"/>
  <c r="E2688" i="6" s="1"/>
  <c r="E2687" i="4"/>
  <c r="E2687" i="6" s="1"/>
  <c r="E2686" i="4"/>
  <c r="E2686" i="6" s="1"/>
  <c r="E2685" i="4"/>
  <c r="E2685" i="6" s="1"/>
  <c r="E2684" i="4"/>
  <c r="E2684" i="6" s="1"/>
  <c r="E2683" i="4"/>
  <c r="E2683" i="6" s="1"/>
  <c r="E2682" i="4"/>
  <c r="E2682" i="6" s="1"/>
  <c r="E2681" i="4"/>
  <c r="E2681" i="6" s="1"/>
  <c r="E2680" i="4"/>
  <c r="E2680" i="6" s="1"/>
  <c r="E2679" i="4"/>
  <c r="E2679" i="6" s="1"/>
  <c r="E2678" i="4"/>
  <c r="E2678" i="6" s="1"/>
  <c r="E2677" i="4"/>
  <c r="E2677" i="6" s="1"/>
  <c r="E2676" i="4"/>
  <c r="E2676" i="6" s="1"/>
  <c r="E2675" i="4"/>
  <c r="E2675" i="6" s="1"/>
  <c r="E2674" i="4"/>
  <c r="E2674" i="6" s="1"/>
  <c r="E2673" i="4"/>
  <c r="E2673" i="6" s="1"/>
  <c r="E2672" i="4"/>
  <c r="E2672" i="6" s="1"/>
  <c r="E2671" i="4"/>
  <c r="E2671" i="6" s="1"/>
  <c r="E2670" i="4"/>
  <c r="E2670" i="6" s="1"/>
  <c r="E2669" i="4"/>
  <c r="E2669" i="6" s="1"/>
  <c r="E2668" i="4"/>
  <c r="E2668" i="6" s="1"/>
  <c r="E2667" i="4"/>
  <c r="E2667" i="6" s="1"/>
  <c r="E2666" i="4"/>
  <c r="E2666" i="6" s="1"/>
  <c r="E2665" i="4"/>
  <c r="E2665" i="6" s="1"/>
  <c r="E2664" i="4"/>
  <c r="E2664" i="6" s="1"/>
  <c r="E2663" i="4"/>
  <c r="E2663" i="6" s="1"/>
  <c r="E2662" i="4"/>
  <c r="E2662" i="6" s="1"/>
  <c r="E2661" i="4"/>
  <c r="E2661" i="6" s="1"/>
  <c r="E2660" i="4"/>
  <c r="E2660" i="6" s="1"/>
  <c r="E2659" i="4"/>
  <c r="E2659" i="6" s="1"/>
  <c r="E2658" i="4"/>
  <c r="E2658" i="6" s="1"/>
  <c r="E2657" i="4"/>
  <c r="E2657" i="6" s="1"/>
  <c r="E2656" i="4"/>
  <c r="E2656" i="6" s="1"/>
  <c r="E2655" i="4"/>
  <c r="E2655" i="6" s="1"/>
  <c r="E2654" i="4"/>
  <c r="E2654" i="6" s="1"/>
  <c r="E2653" i="4"/>
  <c r="E2653" i="6" s="1"/>
  <c r="E2652" i="4"/>
  <c r="E2652" i="6" s="1"/>
  <c r="E2651" i="4"/>
  <c r="E2651" i="6" s="1"/>
  <c r="E2650" i="4"/>
  <c r="E2650" i="6" s="1"/>
  <c r="E2649" i="4"/>
  <c r="E2649" i="6" s="1"/>
  <c r="E2648" i="4"/>
  <c r="E2648" i="6" s="1"/>
  <c r="E2647" i="4"/>
  <c r="E2647" i="6" s="1"/>
  <c r="E2646" i="4"/>
  <c r="E2646" i="6" s="1"/>
  <c r="E2645" i="4"/>
  <c r="E2645" i="6" s="1"/>
  <c r="E2644" i="4"/>
  <c r="E2644" i="6" s="1"/>
  <c r="E2643" i="4"/>
  <c r="E2643" i="6" s="1"/>
  <c r="E2642" i="4"/>
  <c r="E2642" i="6" s="1"/>
  <c r="E2641" i="4"/>
  <c r="E2641" i="6" s="1"/>
  <c r="E2640" i="4"/>
  <c r="E2640" i="6" s="1"/>
  <c r="E2639" i="4"/>
  <c r="E2639" i="6" s="1"/>
  <c r="E2638" i="4"/>
  <c r="E2638" i="6" s="1"/>
  <c r="E2637" i="4"/>
  <c r="E2637" i="6" s="1"/>
  <c r="E2636" i="4"/>
  <c r="E2636" i="6" s="1"/>
  <c r="E2635" i="4"/>
  <c r="E2635" i="6" s="1"/>
  <c r="E2634" i="4"/>
  <c r="E2634" i="6" s="1"/>
  <c r="E2633" i="4"/>
  <c r="E2633" i="6" s="1"/>
  <c r="E2632" i="4"/>
  <c r="E2632" i="6" s="1"/>
  <c r="E2631" i="4"/>
  <c r="E2631" i="6" s="1"/>
  <c r="E2630" i="4"/>
  <c r="E2630" i="6" s="1"/>
  <c r="E2629" i="4"/>
  <c r="E2629" i="6" s="1"/>
  <c r="E2628" i="4"/>
  <c r="E2628" i="6" s="1"/>
  <c r="E2627" i="4"/>
  <c r="E2627" i="6" s="1"/>
  <c r="E2626" i="4"/>
  <c r="E2626" i="6" s="1"/>
  <c r="E2625" i="4"/>
  <c r="E2625" i="6" s="1"/>
  <c r="E2624" i="4"/>
  <c r="E2624" i="6" s="1"/>
  <c r="E2623" i="4"/>
  <c r="E2623" i="6" s="1"/>
  <c r="E2622" i="4"/>
  <c r="E2622" i="6" s="1"/>
  <c r="E2621" i="4"/>
  <c r="E2621" i="6" s="1"/>
  <c r="E2620" i="4"/>
  <c r="E2620" i="6" s="1"/>
  <c r="E2619" i="4"/>
  <c r="E2619" i="6" s="1"/>
  <c r="E2618" i="4"/>
  <c r="E2618" i="6" s="1"/>
  <c r="E2617" i="4"/>
  <c r="E2617" i="6" s="1"/>
  <c r="E2616" i="4"/>
  <c r="E2616" i="6" s="1"/>
  <c r="E2615" i="4"/>
  <c r="E2615" i="6" s="1"/>
  <c r="E2614" i="4"/>
  <c r="E2614" i="6" s="1"/>
  <c r="E2613" i="4"/>
  <c r="E2613" i="6" s="1"/>
  <c r="E2612" i="4"/>
  <c r="E2612" i="6" s="1"/>
  <c r="E2611" i="4"/>
  <c r="E2611" i="6" s="1"/>
  <c r="E2610" i="4"/>
  <c r="E2610" i="6" s="1"/>
  <c r="E2609" i="4"/>
  <c r="E2609" i="6" s="1"/>
  <c r="E2608" i="4"/>
  <c r="E2608" i="6" s="1"/>
  <c r="E2607" i="4"/>
  <c r="E2607" i="6" s="1"/>
  <c r="E2606" i="4"/>
  <c r="E2606" i="6" s="1"/>
  <c r="E2605" i="4"/>
  <c r="E2605" i="6" s="1"/>
  <c r="E2604" i="4"/>
  <c r="E2604" i="6" s="1"/>
  <c r="E2603" i="4"/>
  <c r="E2603" i="6" s="1"/>
  <c r="E2602" i="4"/>
  <c r="E2602" i="6" s="1"/>
  <c r="E2601" i="4"/>
  <c r="E2601" i="6" s="1"/>
  <c r="E2600" i="4"/>
  <c r="E2600" i="6" s="1"/>
  <c r="E2599" i="4"/>
  <c r="E2599" i="6" s="1"/>
  <c r="E2598" i="4"/>
  <c r="E2598" i="6" s="1"/>
  <c r="E2597" i="4"/>
  <c r="E2597" i="6" s="1"/>
  <c r="E2596" i="4"/>
  <c r="E2596" i="6" s="1"/>
  <c r="E2595" i="4"/>
  <c r="E2595" i="6" s="1"/>
  <c r="E2594" i="4"/>
  <c r="E2594" i="6" s="1"/>
  <c r="E2593" i="4"/>
  <c r="E2593" i="6" s="1"/>
  <c r="E2592" i="4"/>
  <c r="E2592" i="6" s="1"/>
  <c r="E2591" i="4"/>
  <c r="E2591" i="6" s="1"/>
  <c r="E2590" i="4"/>
  <c r="E2590" i="6" s="1"/>
  <c r="E2589" i="4"/>
  <c r="E2589" i="6" s="1"/>
  <c r="E2588" i="4"/>
  <c r="E2588" i="6" s="1"/>
  <c r="E2587" i="4"/>
  <c r="E2587" i="6" s="1"/>
  <c r="E2586" i="4"/>
  <c r="E2586" i="6" s="1"/>
  <c r="E2585" i="4"/>
  <c r="E2585" i="6" s="1"/>
  <c r="E2584" i="4"/>
  <c r="E2584" i="6" s="1"/>
  <c r="E2583" i="4"/>
  <c r="E2583" i="6" s="1"/>
  <c r="E2582" i="4"/>
  <c r="E2582" i="6" s="1"/>
  <c r="E2581" i="4"/>
  <c r="E2581" i="6" s="1"/>
  <c r="E2580" i="4"/>
  <c r="E2580" i="6" s="1"/>
  <c r="E2579" i="4"/>
  <c r="E2579" i="6" s="1"/>
  <c r="E2578" i="4"/>
  <c r="E2578" i="6" s="1"/>
  <c r="E2577" i="4"/>
  <c r="E2577" i="6" s="1"/>
  <c r="E2576" i="4"/>
  <c r="E2576" i="6" s="1"/>
  <c r="E2575" i="4"/>
  <c r="E2575" i="6" s="1"/>
  <c r="E2574" i="4"/>
  <c r="E2574" i="6" s="1"/>
  <c r="E2573" i="4"/>
  <c r="E2573" i="6" s="1"/>
  <c r="E2572" i="4"/>
  <c r="E2572" i="6" s="1"/>
  <c r="E2571" i="4"/>
  <c r="E2571" i="6" s="1"/>
  <c r="E2570" i="4"/>
  <c r="E2570" i="6" s="1"/>
  <c r="E2569" i="4"/>
  <c r="E2569" i="6" s="1"/>
  <c r="E2568" i="4"/>
  <c r="E2568" i="6" s="1"/>
  <c r="E2567" i="4"/>
  <c r="E2567" i="6" s="1"/>
  <c r="E2566" i="4"/>
  <c r="E2566" i="6" s="1"/>
  <c r="E2565" i="4"/>
  <c r="E2565" i="6" s="1"/>
  <c r="E2564" i="4"/>
  <c r="E2564" i="6" s="1"/>
  <c r="E2563" i="4"/>
  <c r="E2563" i="6" s="1"/>
  <c r="E2562" i="4"/>
  <c r="E2562" i="6" s="1"/>
  <c r="E2561" i="4"/>
  <c r="E2561" i="6" s="1"/>
  <c r="E2560" i="4"/>
  <c r="E2560" i="6" s="1"/>
  <c r="E2559" i="4"/>
  <c r="E2559" i="6" s="1"/>
  <c r="E2558" i="4"/>
  <c r="E2558" i="6" s="1"/>
  <c r="E2557" i="4"/>
  <c r="E2557" i="6" s="1"/>
  <c r="E2556" i="4"/>
  <c r="E2556" i="6" s="1"/>
  <c r="E2555" i="4"/>
  <c r="E2555" i="6" s="1"/>
  <c r="E2554" i="4"/>
  <c r="E2554" i="6" s="1"/>
  <c r="E2553" i="4"/>
  <c r="E2553" i="6" s="1"/>
  <c r="E2552" i="4"/>
  <c r="E2552" i="6" s="1"/>
  <c r="E2551" i="4"/>
  <c r="E2551" i="6" s="1"/>
  <c r="E2550" i="4"/>
  <c r="E2550" i="6" s="1"/>
  <c r="E2549" i="4"/>
  <c r="E2549" i="6" s="1"/>
  <c r="E2548" i="4"/>
  <c r="E2548" i="6" s="1"/>
  <c r="E2547" i="4"/>
  <c r="E2547" i="6" s="1"/>
  <c r="E2546" i="4"/>
  <c r="E2546" i="6" s="1"/>
  <c r="E2545" i="4"/>
  <c r="E2545" i="6" s="1"/>
  <c r="E2544" i="4"/>
  <c r="E2544" i="6" s="1"/>
  <c r="E2543" i="4"/>
  <c r="E2543" i="6" s="1"/>
  <c r="E2542" i="4"/>
  <c r="E2542" i="6" s="1"/>
  <c r="E2541" i="4"/>
  <c r="E2541" i="6" s="1"/>
  <c r="E2540" i="4"/>
  <c r="E2540" i="6" s="1"/>
  <c r="E2539" i="4"/>
  <c r="E2539" i="6" s="1"/>
  <c r="E2538" i="4"/>
  <c r="E2538" i="6" s="1"/>
  <c r="E2537" i="4"/>
  <c r="E2537" i="6" s="1"/>
  <c r="E2536" i="4"/>
  <c r="E2536" i="6" s="1"/>
  <c r="E2535" i="4"/>
  <c r="E2535" i="6" s="1"/>
  <c r="E2534" i="4"/>
  <c r="E2534" i="6" s="1"/>
  <c r="E2533" i="4"/>
  <c r="E2533" i="6" s="1"/>
  <c r="E2532" i="4"/>
  <c r="E2532" i="6" s="1"/>
  <c r="E2531" i="4"/>
  <c r="E2531" i="6" s="1"/>
  <c r="E2530" i="4"/>
  <c r="E2530" i="6" s="1"/>
  <c r="E2529" i="4"/>
  <c r="E2529" i="6" s="1"/>
  <c r="E2528" i="4"/>
  <c r="E2528" i="6" s="1"/>
  <c r="E2527" i="4"/>
  <c r="E2527" i="6" s="1"/>
  <c r="E2526" i="4"/>
  <c r="E2526" i="6" s="1"/>
  <c r="E2525" i="4"/>
  <c r="E2525" i="6" s="1"/>
  <c r="E2524" i="4"/>
  <c r="E2524" i="6" s="1"/>
  <c r="E2523" i="4"/>
  <c r="E2523" i="6" s="1"/>
  <c r="E2522" i="4"/>
  <c r="E2522" i="6" s="1"/>
  <c r="E2521" i="4"/>
  <c r="E2521" i="6" s="1"/>
  <c r="E2520" i="4"/>
  <c r="E2520" i="6" s="1"/>
  <c r="E2519" i="4"/>
  <c r="E2519" i="6" s="1"/>
  <c r="E2518" i="4"/>
  <c r="E2518" i="6" s="1"/>
  <c r="E2517" i="4"/>
  <c r="E2517" i="6" s="1"/>
  <c r="E2516" i="4"/>
  <c r="E2516" i="6" s="1"/>
  <c r="E2515" i="4"/>
  <c r="E2515" i="6" s="1"/>
  <c r="E2514" i="4"/>
  <c r="E2514" i="6" s="1"/>
  <c r="E2513" i="4"/>
  <c r="E2513" i="6" s="1"/>
  <c r="E2512" i="4"/>
  <c r="E2512" i="6" s="1"/>
  <c r="E2511" i="4"/>
  <c r="E2511" i="6" s="1"/>
  <c r="E2510" i="4"/>
  <c r="E2510" i="6" s="1"/>
  <c r="E2509" i="4"/>
  <c r="E2509" i="6" s="1"/>
  <c r="E2508" i="4"/>
  <c r="E2508" i="6" s="1"/>
  <c r="E2507" i="4"/>
  <c r="E2507" i="6" s="1"/>
  <c r="E2506" i="4"/>
  <c r="E2506" i="6" s="1"/>
  <c r="E2505" i="4"/>
  <c r="E2505" i="6" s="1"/>
  <c r="E2504" i="4"/>
  <c r="E2504" i="6" s="1"/>
  <c r="E2503" i="4"/>
  <c r="E2503" i="6" s="1"/>
  <c r="E2502" i="4"/>
  <c r="E2502" i="6" s="1"/>
  <c r="E2501" i="4"/>
  <c r="E2501" i="6" s="1"/>
  <c r="E2500" i="4"/>
  <c r="E2500" i="6" s="1"/>
  <c r="E2499" i="4"/>
  <c r="E2499" i="6" s="1"/>
  <c r="E2498" i="4"/>
  <c r="E2498" i="6" s="1"/>
  <c r="E2497" i="4"/>
  <c r="E2497" i="6" s="1"/>
  <c r="E2496" i="4"/>
  <c r="E2496" i="6" s="1"/>
  <c r="E2495" i="4"/>
  <c r="E2495" i="6" s="1"/>
  <c r="E2494" i="4"/>
  <c r="E2494" i="6" s="1"/>
  <c r="E2493" i="4"/>
  <c r="E2493" i="6" s="1"/>
  <c r="E2492" i="4"/>
  <c r="E2492" i="6" s="1"/>
  <c r="E2491" i="4"/>
  <c r="E2491" i="6" s="1"/>
  <c r="E2489" i="4"/>
  <c r="E2489" i="6" s="1"/>
  <c r="E2488" i="4"/>
  <c r="E2488" i="6" s="1"/>
  <c r="E2487" i="4"/>
  <c r="E2487" i="6" s="1"/>
  <c r="E2486" i="4"/>
  <c r="E2486" i="6" s="1"/>
  <c r="E2485" i="4"/>
  <c r="E2485" i="6" s="1"/>
  <c r="E2484" i="4"/>
  <c r="E2484" i="6" s="1"/>
  <c r="E2483" i="4"/>
  <c r="E2483" i="6" s="1"/>
  <c r="E2482" i="4"/>
  <c r="E2482" i="6" s="1"/>
  <c r="E2481" i="4"/>
  <c r="E2481" i="6" s="1"/>
  <c r="E2480" i="4"/>
  <c r="E2480" i="6" s="1"/>
  <c r="E2479" i="4"/>
  <c r="E2479" i="6" s="1"/>
  <c r="E2478" i="4"/>
  <c r="E2478" i="6" s="1"/>
  <c r="E2477" i="4"/>
  <c r="E2477" i="6" s="1"/>
  <c r="E2476" i="4"/>
  <c r="E2476" i="6" s="1"/>
  <c r="E2475" i="4"/>
  <c r="E2475" i="6" s="1"/>
  <c r="E2474" i="4"/>
  <c r="E2474" i="6" s="1"/>
  <c r="E2473" i="4"/>
  <c r="E2473" i="6" s="1"/>
  <c r="E2472" i="4"/>
  <c r="E2472" i="6" s="1"/>
  <c r="E2471" i="4"/>
  <c r="E2471" i="6" s="1"/>
  <c r="E2470" i="4"/>
  <c r="E2470" i="6" s="1"/>
  <c r="E2469" i="4"/>
  <c r="E2469" i="6" s="1"/>
  <c r="E2468" i="4"/>
  <c r="E2468" i="6" s="1"/>
  <c r="E2467" i="4"/>
  <c r="E2467" i="6" s="1"/>
  <c r="E2466" i="4"/>
  <c r="E2466" i="6" s="1"/>
  <c r="E2465" i="4"/>
  <c r="E2465" i="6" s="1"/>
  <c r="E2464" i="4"/>
  <c r="E2464" i="6" s="1"/>
  <c r="E2463" i="4"/>
  <c r="E2463" i="6" s="1"/>
  <c r="E2462" i="4"/>
  <c r="E2462" i="6" s="1"/>
  <c r="E2461" i="4"/>
  <c r="E2461" i="6" s="1"/>
  <c r="E2460" i="4"/>
  <c r="E2460" i="6" s="1"/>
  <c r="E2459" i="4"/>
  <c r="E2459" i="6" s="1"/>
  <c r="E2458" i="4"/>
  <c r="E2458" i="6" s="1"/>
  <c r="E2457" i="4"/>
  <c r="E2457" i="6" s="1"/>
  <c r="E2456" i="4"/>
  <c r="E2456" i="6" s="1"/>
  <c r="E2455" i="4"/>
  <c r="E2455" i="6" s="1"/>
  <c r="E2454" i="4"/>
  <c r="E2454" i="6" s="1"/>
  <c r="E2453" i="4"/>
  <c r="E2453" i="6" s="1"/>
  <c r="E2452" i="4"/>
  <c r="E2452" i="6" s="1"/>
  <c r="E2451" i="4"/>
  <c r="E2451" i="6" s="1"/>
  <c r="E2450" i="4"/>
  <c r="E2450" i="6" s="1"/>
  <c r="E2449" i="4"/>
  <c r="E2449" i="6" s="1"/>
  <c r="E2448" i="4"/>
  <c r="E2448" i="6" s="1"/>
  <c r="E2447" i="4"/>
  <c r="E2447" i="6" s="1"/>
  <c r="E2446" i="4"/>
  <c r="E2446" i="6" s="1"/>
  <c r="E2445" i="4"/>
  <c r="E2445" i="6" s="1"/>
  <c r="E2444" i="4"/>
  <c r="E2444" i="6" s="1"/>
  <c r="E2443" i="4"/>
  <c r="E2443" i="6" s="1"/>
  <c r="E2442" i="4"/>
  <c r="E2442" i="6" s="1"/>
  <c r="E2441" i="4"/>
  <c r="E2441" i="6" s="1"/>
  <c r="E2440" i="4"/>
  <c r="E2440" i="6" s="1"/>
  <c r="E2439" i="4"/>
  <c r="E2439" i="6" s="1"/>
  <c r="E2438" i="4"/>
  <c r="E2438" i="6" s="1"/>
  <c r="E2437" i="4"/>
  <c r="E2437" i="6" s="1"/>
  <c r="E2436" i="4"/>
  <c r="E2436" i="6" s="1"/>
  <c r="E2435" i="4"/>
  <c r="E2435" i="6" s="1"/>
  <c r="E2434" i="4"/>
  <c r="E2434" i="6" s="1"/>
  <c r="E2433" i="4"/>
  <c r="E2433" i="6" s="1"/>
  <c r="E2432" i="4"/>
  <c r="E2432" i="6" s="1"/>
  <c r="E2431" i="4"/>
  <c r="E2431" i="6" s="1"/>
  <c r="E2430" i="4"/>
  <c r="E2430" i="6" s="1"/>
  <c r="E2429" i="4"/>
  <c r="E2429" i="6" s="1"/>
  <c r="E2428" i="4"/>
  <c r="E2428" i="6" s="1"/>
  <c r="E2427" i="4"/>
  <c r="E2427" i="6" s="1"/>
  <c r="E2426" i="4"/>
  <c r="E2426" i="6" s="1"/>
  <c r="E2425" i="4"/>
  <c r="E2425" i="6" s="1"/>
  <c r="E2424" i="4"/>
  <c r="E2424" i="6" s="1"/>
  <c r="E2423" i="4"/>
  <c r="E2423" i="6" s="1"/>
  <c r="E2422" i="4"/>
  <c r="E2422" i="6" s="1"/>
  <c r="E2421" i="4"/>
  <c r="E2421" i="6" s="1"/>
  <c r="E2420" i="4"/>
  <c r="E2420" i="6" s="1"/>
  <c r="E2419" i="4"/>
  <c r="E2419" i="6" s="1"/>
  <c r="E2418" i="4"/>
  <c r="E2418" i="6" s="1"/>
  <c r="E2417" i="4"/>
  <c r="E2417" i="6" s="1"/>
  <c r="E2416" i="4"/>
  <c r="E2416" i="6" s="1"/>
  <c r="E2415" i="4"/>
  <c r="E2415" i="6" s="1"/>
  <c r="E2414" i="4"/>
  <c r="E2414" i="6" s="1"/>
  <c r="E2413" i="4"/>
  <c r="E2413" i="6" s="1"/>
  <c r="E2412" i="4"/>
  <c r="E2412" i="6" s="1"/>
  <c r="E2411" i="4"/>
  <c r="E2411" i="6" s="1"/>
  <c r="E2410" i="4"/>
  <c r="E2410" i="6" s="1"/>
  <c r="E2409" i="4"/>
  <c r="E2409" i="6" s="1"/>
  <c r="E2408" i="4"/>
  <c r="E2408" i="6" s="1"/>
  <c r="E2407" i="4"/>
  <c r="E2407" i="6" s="1"/>
  <c r="E2406" i="4"/>
  <c r="E2406" i="6" s="1"/>
  <c r="E2405" i="4"/>
  <c r="E2405" i="6" s="1"/>
  <c r="E2404" i="4"/>
  <c r="E2404" i="6" s="1"/>
  <c r="E2403" i="4"/>
  <c r="E2403" i="6" s="1"/>
  <c r="E2402" i="4"/>
  <c r="E2402" i="6" s="1"/>
  <c r="E2401" i="4"/>
  <c r="E2401" i="6" s="1"/>
  <c r="E2400" i="4"/>
  <c r="E2400" i="6" s="1"/>
  <c r="E2399" i="4"/>
  <c r="E2399" i="6" s="1"/>
  <c r="E2398" i="4"/>
  <c r="E2398" i="6" s="1"/>
  <c r="E2397" i="4"/>
  <c r="E2397" i="6" s="1"/>
  <c r="E2396" i="4"/>
  <c r="E2396" i="6" s="1"/>
  <c r="E2395" i="4"/>
  <c r="E2395" i="6" s="1"/>
  <c r="E2394" i="4"/>
  <c r="E2394" i="6" s="1"/>
  <c r="E2393" i="4"/>
  <c r="E2393" i="6" s="1"/>
  <c r="E2392" i="4"/>
  <c r="E2392" i="6" s="1"/>
  <c r="E2391" i="4"/>
  <c r="E2391" i="6" s="1"/>
  <c r="E2390" i="4"/>
  <c r="E2390" i="6" s="1"/>
  <c r="E2389" i="4"/>
  <c r="E2389" i="6" s="1"/>
  <c r="E2388" i="4"/>
  <c r="E2388" i="6" s="1"/>
  <c r="E2387" i="4"/>
  <c r="E2387" i="6" s="1"/>
  <c r="E2386" i="4"/>
  <c r="E2386" i="6" s="1"/>
  <c r="E2385" i="4"/>
  <c r="E2385" i="6" s="1"/>
  <c r="E2384" i="4"/>
  <c r="E2384" i="6" s="1"/>
  <c r="E2383" i="4"/>
  <c r="E2383" i="6" s="1"/>
  <c r="E2382" i="4"/>
  <c r="E2382" i="6" s="1"/>
  <c r="E2381" i="4"/>
  <c r="E2381" i="6" s="1"/>
  <c r="E2380" i="4"/>
  <c r="E2380" i="6" s="1"/>
  <c r="E2379" i="4"/>
  <c r="E2379" i="6" s="1"/>
  <c r="E2378" i="4"/>
  <c r="E2378" i="6" s="1"/>
  <c r="E2377" i="4"/>
  <c r="E2377" i="6" s="1"/>
  <c r="E2376" i="4"/>
  <c r="E2376" i="6" s="1"/>
  <c r="E2375" i="4"/>
  <c r="E2375" i="6" s="1"/>
  <c r="E2374" i="4"/>
  <c r="E2374" i="6" s="1"/>
  <c r="E2373" i="4"/>
  <c r="E2373" i="6" s="1"/>
  <c r="E2372" i="4"/>
  <c r="E2372" i="6" s="1"/>
  <c r="E2371" i="4"/>
  <c r="E2371" i="6" s="1"/>
  <c r="E2370" i="4"/>
  <c r="E2370" i="6" s="1"/>
  <c r="E2369" i="4"/>
  <c r="E2369" i="6" s="1"/>
  <c r="E2368" i="4"/>
  <c r="E2368" i="6" s="1"/>
  <c r="E2367" i="4"/>
  <c r="E2367" i="6" s="1"/>
  <c r="E2366" i="4"/>
  <c r="E2366" i="6" s="1"/>
  <c r="E2365" i="4"/>
  <c r="E2365" i="6" s="1"/>
  <c r="E2364" i="4"/>
  <c r="E2364" i="6" s="1"/>
  <c r="E2363" i="4"/>
  <c r="E2363" i="6" s="1"/>
  <c r="E2362" i="4"/>
  <c r="E2362" i="6" s="1"/>
  <c r="E2361" i="4"/>
  <c r="E2361" i="6" s="1"/>
  <c r="E2360" i="4"/>
  <c r="E2360" i="6" s="1"/>
  <c r="E2359" i="4"/>
  <c r="E2359" i="6" s="1"/>
  <c r="E2358" i="4"/>
  <c r="E2358" i="6" s="1"/>
  <c r="E2357" i="4"/>
  <c r="E2357" i="6" s="1"/>
  <c r="E2356" i="4"/>
  <c r="E2356" i="6" s="1"/>
  <c r="E2355" i="4"/>
  <c r="E2355" i="6" s="1"/>
  <c r="E2354" i="4"/>
  <c r="E2354" i="6" s="1"/>
  <c r="E2353" i="4"/>
  <c r="E2353" i="6" s="1"/>
  <c r="E2352" i="4"/>
  <c r="E2352" i="6" s="1"/>
  <c r="E2351" i="4"/>
  <c r="E2351" i="6" s="1"/>
  <c r="E2350" i="4"/>
  <c r="E2350" i="6" s="1"/>
  <c r="E2349" i="4"/>
  <c r="E2349" i="6" s="1"/>
  <c r="E2348" i="4"/>
  <c r="E2348" i="6" s="1"/>
  <c r="E2347" i="4"/>
  <c r="E2347" i="6" s="1"/>
  <c r="E2346" i="4"/>
  <c r="E2346" i="6" s="1"/>
  <c r="E2345" i="4"/>
  <c r="E2345" i="6" s="1"/>
  <c r="E2344" i="4"/>
  <c r="E2344" i="6" s="1"/>
  <c r="E2343" i="4"/>
  <c r="E2343" i="6" s="1"/>
  <c r="E2342" i="4"/>
  <c r="E2342" i="6" s="1"/>
  <c r="E2341" i="4"/>
  <c r="E2341" i="6" s="1"/>
  <c r="E2340" i="4"/>
  <c r="E2340" i="6" s="1"/>
  <c r="E2339" i="4"/>
  <c r="E2339" i="6" s="1"/>
  <c r="E2338" i="4"/>
  <c r="E2338" i="6" s="1"/>
  <c r="E2337" i="4"/>
  <c r="E2337" i="6" s="1"/>
  <c r="E2336" i="4"/>
  <c r="E2336" i="6" s="1"/>
  <c r="E2335" i="4"/>
  <c r="E2335" i="6" s="1"/>
  <c r="E2334" i="4"/>
  <c r="E2334" i="6" s="1"/>
  <c r="E2333" i="4"/>
  <c r="E2333" i="6" s="1"/>
  <c r="E2332" i="4"/>
  <c r="E2332" i="6" s="1"/>
  <c r="E2331" i="4"/>
  <c r="E2331" i="6" s="1"/>
  <c r="E2330" i="4"/>
  <c r="E2330" i="6" s="1"/>
  <c r="E2329" i="4"/>
  <c r="E2329" i="6" s="1"/>
  <c r="E2328" i="4"/>
  <c r="E2328" i="6" s="1"/>
  <c r="E2327" i="4"/>
  <c r="E2327" i="6" s="1"/>
  <c r="E2326" i="4"/>
  <c r="E2326" i="6" s="1"/>
  <c r="E2325" i="4"/>
  <c r="E2325" i="6" s="1"/>
  <c r="E2324" i="4"/>
  <c r="E2324" i="6" s="1"/>
  <c r="E2323" i="4"/>
  <c r="E2323" i="6" s="1"/>
  <c r="E2322" i="4"/>
  <c r="E2322" i="6" s="1"/>
  <c r="E2321" i="4"/>
  <c r="E2321" i="6" s="1"/>
  <c r="E2320" i="4"/>
  <c r="E2320" i="6" s="1"/>
  <c r="E2319" i="4"/>
  <c r="E2319" i="6" s="1"/>
  <c r="E2318" i="4"/>
  <c r="E2318" i="6" s="1"/>
  <c r="E2317" i="4"/>
  <c r="E2317" i="6" s="1"/>
  <c r="E2316" i="4"/>
  <c r="E2316" i="6" s="1"/>
  <c r="E2315" i="4"/>
  <c r="E2315" i="6" s="1"/>
  <c r="E2314" i="4"/>
  <c r="E2314" i="6" s="1"/>
  <c r="E2313" i="4"/>
  <c r="E2313" i="6" s="1"/>
  <c r="E2312" i="4"/>
  <c r="E2312" i="6" s="1"/>
  <c r="E2311" i="4"/>
  <c r="E2311" i="6" s="1"/>
  <c r="E2310" i="4"/>
  <c r="E2310" i="6" s="1"/>
  <c r="E2309" i="4"/>
  <c r="E2309" i="6" s="1"/>
  <c r="E2308" i="4"/>
  <c r="E2308" i="6" s="1"/>
  <c r="E2307" i="4"/>
  <c r="E2307" i="6" s="1"/>
  <c r="E2306" i="4"/>
  <c r="E2306" i="6" s="1"/>
  <c r="E2305" i="4"/>
  <c r="E2305" i="6" s="1"/>
  <c r="E2304" i="4"/>
  <c r="E2304" i="6" s="1"/>
  <c r="E2303" i="4"/>
  <c r="E2303" i="6" s="1"/>
  <c r="E2302" i="4"/>
  <c r="E2302" i="6" s="1"/>
  <c r="E2301" i="4"/>
  <c r="E2301" i="6" s="1"/>
  <c r="E2300" i="4"/>
  <c r="E2300" i="6" s="1"/>
  <c r="E2299" i="4"/>
  <c r="E2299" i="6" s="1"/>
  <c r="E2298" i="4"/>
  <c r="E2298" i="6" s="1"/>
  <c r="E2297" i="4"/>
  <c r="E2297" i="6" s="1"/>
  <c r="E2296" i="4"/>
  <c r="E2296" i="6" s="1"/>
  <c r="E2295" i="4"/>
  <c r="E2295" i="6" s="1"/>
  <c r="E2294" i="4"/>
  <c r="E2294" i="6" s="1"/>
  <c r="E2293" i="4"/>
  <c r="E2293" i="6" s="1"/>
  <c r="E2292" i="4"/>
  <c r="E2292" i="6" s="1"/>
  <c r="E2291" i="4"/>
  <c r="E2291" i="6" s="1"/>
  <c r="E2290" i="4"/>
  <c r="E2290" i="6" s="1"/>
  <c r="E2289" i="4"/>
  <c r="E2289" i="6" s="1"/>
  <c r="E2288" i="4"/>
  <c r="E2288" i="6" s="1"/>
  <c r="E2287" i="4"/>
  <c r="E2287" i="6" s="1"/>
  <c r="E2286" i="4"/>
  <c r="E2286" i="6" s="1"/>
  <c r="E2285" i="4"/>
  <c r="E2285" i="6" s="1"/>
  <c r="E2284" i="4"/>
  <c r="E2284" i="6" s="1"/>
  <c r="E2283" i="4"/>
  <c r="E2283" i="6" s="1"/>
  <c r="E2281" i="4"/>
  <c r="E2281" i="6" s="1"/>
  <c r="E2280" i="4"/>
  <c r="E2280" i="6" s="1"/>
  <c r="E2279" i="4"/>
  <c r="E2279" i="6" s="1"/>
  <c r="E2278" i="4"/>
  <c r="E2278" i="6" s="1"/>
  <c r="E2277" i="4"/>
  <c r="E2277" i="6" s="1"/>
  <c r="E2276" i="4"/>
  <c r="E2276" i="6" s="1"/>
  <c r="E2275" i="4"/>
  <c r="E2275" i="6" s="1"/>
  <c r="E2273" i="4"/>
  <c r="E2273" i="6" s="1"/>
  <c r="E2272" i="4"/>
  <c r="E2272" i="6" s="1"/>
  <c r="E2271" i="4"/>
  <c r="E2271" i="6" s="1"/>
  <c r="E2270" i="4"/>
  <c r="E2270" i="6" s="1"/>
  <c r="E2269" i="4"/>
  <c r="E2269" i="6" s="1"/>
  <c r="E2268" i="4"/>
  <c r="E2268" i="6" s="1"/>
  <c r="E2267" i="4"/>
  <c r="E2267" i="6" s="1"/>
  <c r="E2265" i="4"/>
  <c r="E2265" i="6" s="1"/>
  <c r="E2264" i="4"/>
  <c r="E2264" i="6" s="1"/>
  <c r="E2263" i="4"/>
  <c r="E2263" i="6" s="1"/>
  <c r="E2262" i="4"/>
  <c r="E2262" i="6" s="1"/>
  <c r="E2261" i="4"/>
  <c r="E2261" i="6" s="1"/>
  <c r="E2260" i="4"/>
  <c r="E2260" i="6" s="1"/>
  <c r="E2259" i="4"/>
  <c r="E2259" i="6" s="1"/>
  <c r="E2257" i="4"/>
  <c r="E2257" i="6" s="1"/>
  <c r="E2256" i="4"/>
  <c r="E2256" i="6" s="1"/>
  <c r="E2255" i="4"/>
  <c r="E2255" i="6" s="1"/>
  <c r="E2254" i="4"/>
  <c r="E2254" i="6" s="1"/>
  <c r="E2253" i="4"/>
  <c r="E2253" i="6" s="1"/>
  <c r="E2252" i="4"/>
  <c r="E2252" i="6" s="1"/>
  <c r="E2251" i="4"/>
  <c r="E2251" i="6" s="1"/>
  <c r="E2249" i="4"/>
  <c r="E2249" i="6" s="1"/>
  <c r="E2248" i="4"/>
  <c r="E2248" i="6" s="1"/>
  <c r="E2247" i="4"/>
  <c r="E2247" i="6" s="1"/>
  <c r="E2246" i="4"/>
  <c r="E2246" i="6" s="1"/>
  <c r="E2245" i="4"/>
  <c r="E2245" i="6" s="1"/>
  <c r="E2244" i="4"/>
  <c r="E2244" i="6" s="1"/>
  <c r="E2243" i="4"/>
  <c r="E2243" i="6" s="1"/>
  <c r="E2241" i="4"/>
  <c r="E2241" i="6" s="1"/>
  <c r="E2240" i="4"/>
  <c r="E2240" i="6" s="1"/>
  <c r="E2239" i="4"/>
  <c r="E2239" i="6" s="1"/>
  <c r="E2238" i="4"/>
  <c r="E2238" i="6" s="1"/>
  <c r="E2237" i="4"/>
  <c r="E2237" i="6" s="1"/>
  <c r="E2236" i="4"/>
  <c r="E2236" i="6" s="1"/>
  <c r="E2235" i="4"/>
  <c r="E2235" i="6" s="1"/>
  <c r="E2233" i="4"/>
  <c r="E2233" i="6" s="1"/>
  <c r="E2232" i="4"/>
  <c r="E2232" i="6" s="1"/>
  <c r="E2231" i="4"/>
  <c r="E2231" i="6" s="1"/>
  <c r="E2230" i="4"/>
  <c r="E2230" i="6" s="1"/>
  <c r="E2229" i="4"/>
  <c r="E2229" i="6" s="1"/>
  <c r="E2228" i="4"/>
  <c r="E2228" i="6" s="1"/>
  <c r="E2227" i="4"/>
  <c r="E2227" i="6" s="1"/>
  <c r="E2225" i="4"/>
  <c r="E2225" i="6" s="1"/>
  <c r="E2224" i="4"/>
  <c r="E2224" i="6" s="1"/>
  <c r="E2223" i="4"/>
  <c r="E2223" i="6" s="1"/>
  <c r="E2222" i="4"/>
  <c r="E2222" i="6" s="1"/>
  <c r="E2221" i="4"/>
  <c r="E2221" i="6" s="1"/>
  <c r="E2220" i="4"/>
  <c r="E2220" i="6" s="1"/>
  <c r="E2219" i="4"/>
  <c r="E2219" i="6" s="1"/>
  <c r="E2217" i="4"/>
  <c r="E2217" i="6" s="1"/>
  <c r="E2216" i="4"/>
  <c r="E2216" i="6" s="1"/>
  <c r="E2215" i="4"/>
  <c r="E2215" i="6" s="1"/>
  <c r="E2214" i="4"/>
  <c r="E2214" i="6" s="1"/>
  <c r="E2213" i="4"/>
  <c r="E2213" i="6" s="1"/>
  <c r="E2212" i="4"/>
  <c r="E2212" i="6" s="1"/>
  <c r="E2211" i="4"/>
  <c r="E2211" i="6" s="1"/>
  <c r="E2209" i="4"/>
  <c r="E2209" i="6" s="1"/>
  <c r="E2208" i="4"/>
  <c r="E2208" i="6" s="1"/>
  <c r="E2207" i="4"/>
  <c r="E2207" i="6" s="1"/>
  <c r="E2206" i="4"/>
  <c r="E2206" i="6" s="1"/>
  <c r="E2205" i="4"/>
  <c r="E2205" i="6" s="1"/>
  <c r="E2204" i="4"/>
  <c r="E2204" i="6" s="1"/>
  <c r="E2203" i="4"/>
  <c r="E2203" i="6" s="1"/>
  <c r="E2201" i="4"/>
  <c r="E2201" i="6" s="1"/>
  <c r="E2200" i="4"/>
  <c r="E2200" i="6" s="1"/>
  <c r="E2199" i="4"/>
  <c r="E2199" i="6" s="1"/>
  <c r="E2198" i="4"/>
  <c r="E2198" i="6" s="1"/>
  <c r="E2197" i="4"/>
  <c r="E2197" i="6" s="1"/>
  <c r="E2196" i="4"/>
  <c r="E2196" i="6" s="1"/>
  <c r="E2195" i="4"/>
  <c r="E2195" i="6" s="1"/>
  <c r="E2193" i="4"/>
  <c r="E2193" i="6" s="1"/>
  <c r="E2192" i="4"/>
  <c r="E2192" i="6" s="1"/>
  <c r="E2191" i="4"/>
  <c r="E2191" i="6" s="1"/>
  <c r="E2190" i="4"/>
  <c r="E2190" i="6" s="1"/>
  <c r="E2189" i="4"/>
  <c r="E2189" i="6" s="1"/>
  <c r="E2188" i="4"/>
  <c r="E2188" i="6" s="1"/>
  <c r="E2187" i="4"/>
  <c r="E2187" i="6" s="1"/>
  <c r="E2185" i="4"/>
  <c r="E2185" i="6" s="1"/>
  <c r="E2184" i="4"/>
  <c r="E2184" i="6" s="1"/>
  <c r="E2183" i="4"/>
  <c r="E2183" i="6" s="1"/>
  <c r="E2182" i="4"/>
  <c r="E2182" i="6" s="1"/>
  <c r="E2181" i="4"/>
  <c r="E2181" i="6" s="1"/>
  <c r="E2180" i="4"/>
  <c r="E2180" i="6" s="1"/>
  <c r="E2179" i="4"/>
  <c r="E2179" i="6" s="1"/>
  <c r="E2177" i="4"/>
  <c r="E2177" i="6" s="1"/>
  <c r="E2176" i="4"/>
  <c r="E2176" i="6" s="1"/>
  <c r="E2175" i="4"/>
  <c r="E2175" i="6" s="1"/>
  <c r="E2174" i="4"/>
  <c r="E2174" i="6" s="1"/>
  <c r="E2173" i="4"/>
  <c r="E2173" i="6" s="1"/>
  <c r="E2172" i="4"/>
  <c r="E2172" i="6" s="1"/>
  <c r="E2171" i="4"/>
  <c r="E2171" i="6" s="1"/>
  <c r="E2169" i="4"/>
  <c r="E2169" i="6" s="1"/>
  <c r="E2168" i="4"/>
  <c r="E2168" i="6" s="1"/>
  <c r="E2167" i="4"/>
  <c r="E2167" i="6" s="1"/>
  <c r="E2166" i="4"/>
  <c r="E2166" i="6" s="1"/>
  <c r="E2165" i="4"/>
  <c r="E2165" i="6" s="1"/>
  <c r="E2164" i="4"/>
  <c r="E2164" i="6" s="1"/>
  <c r="E2163" i="4"/>
  <c r="E2163" i="6" s="1"/>
  <c r="E2161" i="4"/>
  <c r="E2161" i="6" s="1"/>
  <c r="E2160" i="4"/>
  <c r="E2160" i="6" s="1"/>
  <c r="E2159" i="4"/>
  <c r="E2159" i="6" s="1"/>
  <c r="E2158" i="4"/>
  <c r="E2158" i="6" s="1"/>
  <c r="E2157" i="4"/>
  <c r="E2157" i="6" s="1"/>
  <c r="E2156" i="4"/>
  <c r="E2156" i="6" s="1"/>
  <c r="E2155" i="4"/>
  <c r="E2155" i="6" s="1"/>
  <c r="E2153" i="4"/>
  <c r="E2153" i="6" s="1"/>
  <c r="E2152" i="4"/>
  <c r="E2152" i="6" s="1"/>
  <c r="E2151" i="4"/>
  <c r="E2151" i="6" s="1"/>
  <c r="E2150" i="4"/>
  <c r="E2150" i="6" s="1"/>
  <c r="E2149" i="4"/>
  <c r="E2149" i="6" s="1"/>
  <c r="E2148" i="4"/>
  <c r="E2148" i="6" s="1"/>
  <c r="E2147" i="4"/>
  <c r="E2147" i="6" s="1"/>
  <c r="E2145" i="4"/>
  <c r="E2145" i="6" s="1"/>
  <c r="E2144" i="4"/>
  <c r="E2144" i="6" s="1"/>
  <c r="E2143" i="4"/>
  <c r="E2143" i="6" s="1"/>
  <c r="E2142" i="4"/>
  <c r="E2142" i="6" s="1"/>
  <c r="E2141" i="4"/>
  <c r="E2141" i="6" s="1"/>
  <c r="E2140" i="4"/>
  <c r="E2140" i="6" s="1"/>
  <c r="E2139" i="4"/>
  <c r="E2139" i="6" s="1"/>
  <c r="E2137" i="4"/>
  <c r="E2137" i="6" s="1"/>
  <c r="E2136" i="4"/>
  <c r="E2136" i="6" s="1"/>
  <c r="E2135" i="4"/>
  <c r="E2135" i="6" s="1"/>
  <c r="E2134" i="4"/>
  <c r="E2134" i="6" s="1"/>
  <c r="E2133" i="4"/>
  <c r="E2133" i="6" s="1"/>
  <c r="E2132" i="4"/>
  <c r="E2132" i="6" s="1"/>
  <c r="E2131" i="4"/>
  <c r="E2131" i="6" s="1"/>
  <c r="E2129" i="4"/>
  <c r="E2129" i="6" s="1"/>
  <c r="E2128" i="4"/>
  <c r="E2128" i="6" s="1"/>
  <c r="E2127" i="4"/>
  <c r="E2127" i="6" s="1"/>
  <c r="E2126" i="4"/>
  <c r="E2126" i="6" s="1"/>
  <c r="E2125" i="4"/>
  <c r="E2125" i="6" s="1"/>
  <c r="E2124" i="4"/>
  <c r="E2124" i="6" s="1"/>
  <c r="E2123" i="4"/>
  <c r="E2123" i="6" s="1"/>
  <c r="E2121" i="4"/>
  <c r="E2121" i="6" s="1"/>
  <c r="E2120" i="4"/>
  <c r="E2120" i="6" s="1"/>
  <c r="E2119" i="4"/>
  <c r="E2119" i="6" s="1"/>
  <c r="E2118" i="4"/>
  <c r="E2118" i="6" s="1"/>
  <c r="E2117" i="4"/>
  <c r="E2117" i="6" s="1"/>
  <c r="E2116" i="4"/>
  <c r="E2116" i="6" s="1"/>
  <c r="E2115" i="4"/>
  <c r="E2115" i="6" s="1"/>
  <c r="E2113" i="4"/>
  <c r="E2113" i="6" s="1"/>
  <c r="E2112" i="4"/>
  <c r="E2112" i="6" s="1"/>
  <c r="E2111" i="4"/>
  <c r="E2111" i="6" s="1"/>
  <c r="E2110" i="4"/>
  <c r="E2110" i="6" s="1"/>
  <c r="E2109" i="4"/>
  <c r="E2109" i="6" s="1"/>
  <c r="E2108" i="4"/>
  <c r="E2108" i="6" s="1"/>
  <c r="E2107" i="4"/>
  <c r="E2107" i="6" s="1"/>
  <c r="E2105" i="4"/>
  <c r="E2105" i="6" s="1"/>
  <c r="E2104" i="4"/>
  <c r="E2104" i="6" s="1"/>
  <c r="E2103" i="4"/>
  <c r="E2103" i="6" s="1"/>
  <c r="E2102" i="4"/>
  <c r="E2102" i="6" s="1"/>
  <c r="E2101" i="4"/>
  <c r="E2101" i="6" s="1"/>
  <c r="E2100" i="4"/>
  <c r="E2100" i="6" s="1"/>
  <c r="E2099" i="4"/>
  <c r="E2099" i="6" s="1"/>
  <c r="E2097" i="4"/>
  <c r="E2097" i="6" s="1"/>
  <c r="E2096" i="4"/>
  <c r="E2096" i="6" s="1"/>
  <c r="E2095" i="4"/>
  <c r="E2095" i="6" s="1"/>
  <c r="E2094" i="4"/>
  <c r="E2094" i="6" s="1"/>
  <c r="E2093" i="4"/>
  <c r="E2093" i="6" s="1"/>
  <c r="E2092" i="4"/>
  <c r="E2092" i="6" s="1"/>
  <c r="E2091" i="4"/>
  <c r="E2091" i="6" s="1"/>
  <c r="E2089" i="4"/>
  <c r="E2089" i="6" s="1"/>
  <c r="E2088" i="4"/>
  <c r="E2088" i="6" s="1"/>
  <c r="E2087" i="4"/>
  <c r="E2087" i="6" s="1"/>
  <c r="E2086" i="4"/>
  <c r="E2086" i="6" s="1"/>
  <c r="E2085" i="4"/>
  <c r="E2085" i="6" s="1"/>
  <c r="E2084" i="4"/>
  <c r="E2084" i="6" s="1"/>
  <c r="E2083" i="4"/>
  <c r="E2083" i="6" s="1"/>
  <c r="E2081" i="4"/>
  <c r="E2081" i="6" s="1"/>
  <c r="E2080" i="4"/>
  <c r="E2080" i="6" s="1"/>
  <c r="E2079" i="4"/>
  <c r="E2079" i="6" s="1"/>
  <c r="E2078" i="4"/>
  <c r="E2078" i="6" s="1"/>
  <c r="E2077" i="4"/>
  <c r="E2077" i="6" s="1"/>
  <c r="E2076" i="4"/>
  <c r="E2076" i="6" s="1"/>
  <c r="E2075" i="4"/>
  <c r="E2075" i="6" s="1"/>
  <c r="E2073" i="4"/>
  <c r="E2073" i="6" s="1"/>
  <c r="E2072" i="4"/>
  <c r="E2072" i="6" s="1"/>
  <c r="E2071" i="4"/>
  <c r="E2071" i="6" s="1"/>
  <c r="E2070" i="4"/>
  <c r="E2070" i="6" s="1"/>
  <c r="E2069" i="4"/>
  <c r="E2069" i="6" s="1"/>
  <c r="E2068" i="4"/>
  <c r="E2068" i="6" s="1"/>
  <c r="E2067" i="4"/>
  <c r="E2067" i="6" s="1"/>
  <c r="E2065" i="4"/>
  <c r="E2065" i="6" s="1"/>
  <c r="E2064" i="4"/>
  <c r="E2064" i="6" s="1"/>
  <c r="E2063" i="4"/>
  <c r="E2063" i="6" s="1"/>
  <c r="E2062" i="4"/>
  <c r="E2062" i="6" s="1"/>
  <c r="E2061" i="4"/>
  <c r="E2061" i="6" s="1"/>
  <c r="E2060" i="4"/>
  <c r="E2060" i="6" s="1"/>
  <c r="E2059" i="4"/>
  <c r="E2059" i="6" s="1"/>
  <c r="E2057" i="4"/>
  <c r="E2057" i="6" s="1"/>
  <c r="E2056" i="4"/>
  <c r="E2056" i="6" s="1"/>
  <c r="E2055" i="4"/>
  <c r="E2055" i="6" s="1"/>
  <c r="E2054" i="4"/>
  <c r="E2054" i="6" s="1"/>
  <c r="E2053" i="4"/>
  <c r="E2053" i="6" s="1"/>
  <c r="E2052" i="4"/>
  <c r="E2052" i="6" s="1"/>
  <c r="E2051" i="4"/>
  <c r="E2051" i="6" s="1"/>
  <c r="E2049" i="4"/>
  <c r="E2049" i="6" s="1"/>
  <c r="E2048" i="4"/>
  <c r="E2048" i="6" s="1"/>
  <c r="E2047" i="4"/>
  <c r="E2047" i="6" s="1"/>
  <c r="E2046" i="4"/>
  <c r="E2046" i="6" s="1"/>
  <c r="E2045" i="4"/>
  <c r="E2045" i="6" s="1"/>
  <c r="E2044" i="4"/>
  <c r="E2044" i="6" s="1"/>
  <c r="E2043" i="4"/>
  <c r="E2043" i="6" s="1"/>
  <c r="E2041" i="4"/>
  <c r="E2041" i="6" s="1"/>
  <c r="E2040" i="4"/>
  <c r="E2040" i="6" s="1"/>
  <c r="E2039" i="4"/>
  <c r="E2039" i="6" s="1"/>
  <c r="E2038" i="4"/>
  <c r="E2038" i="6" s="1"/>
  <c r="E2037" i="4"/>
  <c r="E2037" i="6" s="1"/>
  <c r="E2036" i="4"/>
  <c r="E2036" i="6" s="1"/>
  <c r="E2035" i="4"/>
  <c r="E2035" i="6" s="1"/>
  <c r="E2033" i="4"/>
  <c r="E2033" i="6" s="1"/>
  <c r="E2032" i="4"/>
  <c r="E2032" i="6" s="1"/>
  <c r="E2031" i="4"/>
  <c r="E2031" i="6" s="1"/>
  <c r="E2030" i="4"/>
  <c r="E2030" i="6" s="1"/>
  <c r="E2029" i="4"/>
  <c r="E2029" i="6" s="1"/>
  <c r="E2028" i="4"/>
  <c r="E2028" i="6" s="1"/>
  <c r="E2027" i="4"/>
  <c r="E2027" i="6" s="1"/>
  <c r="E2025" i="4"/>
  <c r="E2025" i="6" s="1"/>
  <c r="E2024" i="4"/>
  <c r="E2024" i="6" s="1"/>
  <c r="E2023" i="4"/>
  <c r="E2023" i="6" s="1"/>
  <c r="E2022" i="4"/>
  <c r="E2022" i="6" s="1"/>
  <c r="E2021" i="4"/>
  <c r="E2021" i="6" s="1"/>
  <c r="E2020" i="4"/>
  <c r="E2020" i="6" s="1"/>
  <c r="E2019" i="4"/>
  <c r="E2019" i="6" s="1"/>
  <c r="E2017" i="4"/>
  <c r="E2017" i="6" s="1"/>
  <c r="E2016" i="4"/>
  <c r="E2016" i="6" s="1"/>
  <c r="E2015" i="4"/>
  <c r="E2015" i="6" s="1"/>
  <c r="E2014" i="4"/>
  <c r="E2014" i="6" s="1"/>
  <c r="E2013" i="4"/>
  <c r="E2013" i="6" s="1"/>
  <c r="E2012" i="4"/>
  <c r="E2012" i="6" s="1"/>
  <c r="E2011" i="4"/>
  <c r="E2011" i="6" s="1"/>
  <c r="E2009" i="4"/>
  <c r="E2009" i="6" s="1"/>
  <c r="E2008" i="4"/>
  <c r="E2008" i="6" s="1"/>
  <c r="E2007" i="4"/>
  <c r="E2007" i="6" s="1"/>
  <c r="E2006" i="4"/>
  <c r="E2006" i="6" s="1"/>
  <c r="E2005" i="4"/>
  <c r="E2005" i="6" s="1"/>
  <c r="E2004" i="4"/>
  <c r="E2004" i="6" s="1"/>
  <c r="E2003" i="4"/>
  <c r="E2003" i="6" s="1"/>
  <c r="E2001" i="4"/>
  <c r="E2001" i="6" s="1"/>
  <c r="E2000" i="4"/>
  <c r="E2000" i="6" s="1"/>
  <c r="E1999" i="4"/>
  <c r="E1999" i="6" s="1"/>
  <c r="E1998" i="4"/>
  <c r="E1998" i="6" s="1"/>
  <c r="E1997" i="4"/>
  <c r="E1997" i="6" s="1"/>
  <c r="E1996" i="4"/>
  <c r="E1996" i="6" s="1"/>
  <c r="E1995" i="4"/>
  <c r="E1995" i="6" s="1"/>
  <c r="E1993" i="4"/>
  <c r="E1993" i="6" s="1"/>
  <c r="E1992" i="4"/>
  <c r="E1992" i="6" s="1"/>
  <c r="E1991" i="4"/>
  <c r="E1991" i="6" s="1"/>
  <c r="E1990" i="4"/>
  <c r="E1990" i="6" s="1"/>
  <c r="E1989" i="4"/>
  <c r="E1989" i="6" s="1"/>
  <c r="E1988" i="4"/>
  <c r="E1988" i="6" s="1"/>
  <c r="E1987" i="4"/>
  <c r="E1987" i="6" s="1"/>
  <c r="E1984" i="4"/>
  <c r="E1984" i="6" s="1"/>
  <c r="E1983" i="4"/>
  <c r="E1983" i="6" s="1"/>
  <c r="E1982" i="4"/>
  <c r="E1982" i="6" s="1"/>
  <c r="E1981" i="4"/>
  <c r="E1981" i="6" s="1"/>
  <c r="E1980" i="4"/>
  <c r="E1980" i="6" s="1"/>
  <c r="E1979" i="4"/>
  <c r="E1979" i="6" s="1"/>
  <c r="E1976" i="4"/>
  <c r="E1976" i="6" s="1"/>
  <c r="E1975" i="4"/>
  <c r="E1975" i="6" s="1"/>
  <c r="E1974" i="4"/>
  <c r="E1974" i="6" s="1"/>
  <c r="E1973" i="4"/>
  <c r="E1973" i="6" s="1"/>
  <c r="E1972" i="4"/>
  <c r="E1972" i="6" s="1"/>
  <c r="E1971" i="4"/>
  <c r="E1971" i="6" s="1"/>
  <c r="E1968" i="4"/>
  <c r="E1968" i="6" s="1"/>
  <c r="E1967" i="4"/>
  <c r="E1967" i="6" s="1"/>
  <c r="E1966" i="4"/>
  <c r="E1966" i="6" s="1"/>
  <c r="E1965" i="4"/>
  <c r="E1965" i="6" s="1"/>
  <c r="E1964" i="4"/>
  <c r="E1964" i="6" s="1"/>
  <c r="E1963" i="4"/>
  <c r="E1963" i="6" s="1"/>
  <c r="E1960" i="4"/>
  <c r="E1960" i="6" s="1"/>
  <c r="E1959" i="4"/>
  <c r="E1959" i="6" s="1"/>
  <c r="E1958" i="4"/>
  <c r="E1958" i="6" s="1"/>
  <c r="E1957" i="4"/>
  <c r="E1957" i="6" s="1"/>
  <c r="E1956" i="4"/>
  <c r="E1956" i="6" s="1"/>
  <c r="E1955" i="4"/>
  <c r="E1955" i="6" s="1"/>
  <c r="E1952" i="4"/>
  <c r="E1952" i="6" s="1"/>
  <c r="E1951" i="4"/>
  <c r="E1951" i="6" s="1"/>
  <c r="E1950" i="4"/>
  <c r="E1950" i="6" s="1"/>
  <c r="E1949" i="4"/>
  <c r="E1949" i="6" s="1"/>
  <c r="E1948" i="4"/>
  <c r="E1948" i="6" s="1"/>
  <c r="E1947" i="4"/>
  <c r="E1947" i="6" s="1"/>
  <c r="E1944" i="4"/>
  <c r="E1944" i="6" s="1"/>
  <c r="E1943" i="4"/>
  <c r="E1943" i="6" s="1"/>
  <c r="E1942" i="4"/>
  <c r="E1942" i="6" s="1"/>
  <c r="E1941" i="4"/>
  <c r="E1941" i="6" s="1"/>
  <c r="E1940" i="4"/>
  <c r="E1940" i="6" s="1"/>
  <c r="E1939" i="4"/>
  <c r="E1939" i="6" s="1"/>
  <c r="E1936" i="4"/>
  <c r="E1936" i="6" s="1"/>
  <c r="E1935" i="4"/>
  <c r="E1935" i="6" s="1"/>
  <c r="E1934" i="4"/>
  <c r="E1934" i="6" s="1"/>
  <c r="E1933" i="4"/>
  <c r="E1933" i="6" s="1"/>
  <c r="E1932" i="4"/>
  <c r="E1932" i="6" s="1"/>
  <c r="E1931" i="4"/>
  <c r="E1931" i="6" s="1"/>
  <c r="E1928" i="4"/>
  <c r="E1928" i="6" s="1"/>
  <c r="E1927" i="4"/>
  <c r="E1927" i="6" s="1"/>
  <c r="E1926" i="4"/>
  <c r="E1926" i="6" s="1"/>
  <c r="E1925" i="4"/>
  <c r="E1925" i="6" s="1"/>
  <c r="E1924" i="4"/>
  <c r="E1924" i="6" s="1"/>
  <c r="E1923" i="4"/>
  <c r="E1923" i="6" s="1"/>
  <c r="E1920" i="4"/>
  <c r="E1920" i="6" s="1"/>
  <c r="E1919" i="4"/>
  <c r="E1919" i="6" s="1"/>
  <c r="E1918" i="4"/>
  <c r="E1918" i="6" s="1"/>
  <c r="E1917" i="4"/>
  <c r="E1917" i="6" s="1"/>
  <c r="E1916" i="4"/>
  <c r="E1916" i="6" s="1"/>
  <c r="E1915" i="4"/>
  <c r="E1915" i="6" s="1"/>
  <c r="E1912" i="4"/>
  <c r="E1912" i="6" s="1"/>
  <c r="E1911" i="4"/>
  <c r="E1911" i="6" s="1"/>
  <c r="E1910" i="4"/>
  <c r="E1910" i="6" s="1"/>
  <c r="E1909" i="4"/>
  <c r="E1909" i="6" s="1"/>
  <c r="E1908" i="4"/>
  <c r="E1908" i="6" s="1"/>
  <c r="E1907" i="4"/>
  <c r="E1907" i="6" s="1"/>
  <c r="E1904" i="4"/>
  <c r="E1904" i="6" s="1"/>
  <c r="E1903" i="4"/>
  <c r="E1903" i="6" s="1"/>
  <c r="E1902" i="4"/>
  <c r="E1902" i="6" s="1"/>
  <c r="E1901" i="4"/>
  <c r="E1901" i="6" s="1"/>
  <c r="E1900" i="4"/>
  <c r="E1900" i="6" s="1"/>
  <c r="E1899" i="4"/>
  <c r="E1899" i="6" s="1"/>
  <c r="E1896" i="4"/>
  <c r="E1896" i="6" s="1"/>
  <c r="E1895" i="4"/>
  <c r="E1895" i="6" s="1"/>
  <c r="E1894" i="4"/>
  <c r="E1894" i="6" s="1"/>
  <c r="E1893" i="4"/>
  <c r="E1893" i="6" s="1"/>
  <c r="E1892" i="4"/>
  <c r="E1892" i="6" s="1"/>
  <c r="E1891" i="4"/>
  <c r="E1891" i="6" s="1"/>
  <c r="E1889" i="4"/>
  <c r="E1889" i="6" s="1"/>
  <c r="E1888" i="4"/>
  <c r="E1888" i="6" s="1"/>
  <c r="E1887" i="4"/>
  <c r="E1887" i="6" s="1"/>
  <c r="E1886" i="4"/>
  <c r="E1886" i="6" s="1"/>
  <c r="E1885" i="4"/>
  <c r="E1885" i="6" s="1"/>
  <c r="E1884" i="4"/>
  <c r="E1884" i="6" s="1"/>
  <c r="E1883" i="4"/>
  <c r="E1883" i="6" s="1"/>
  <c r="E1880" i="4"/>
  <c r="E1880" i="6" s="1"/>
  <c r="E1879" i="4"/>
  <c r="E1879" i="6" s="1"/>
  <c r="E1878" i="4"/>
  <c r="E1878" i="6" s="1"/>
  <c r="E1877" i="4"/>
  <c r="E1877" i="6" s="1"/>
  <c r="E1876" i="4"/>
  <c r="E1876" i="6" s="1"/>
  <c r="E1875" i="4"/>
  <c r="E1875" i="6" s="1"/>
  <c r="E1872" i="4"/>
  <c r="E1872" i="6" s="1"/>
  <c r="E1871" i="4"/>
  <c r="E1871" i="6" s="1"/>
  <c r="E1870" i="4"/>
  <c r="E1870" i="6" s="1"/>
  <c r="E1869" i="4"/>
  <c r="E1869" i="6" s="1"/>
  <c r="E1868" i="4"/>
  <c r="E1868" i="6" s="1"/>
  <c r="E1867" i="4"/>
  <c r="E1867" i="6" s="1"/>
  <c r="E1865" i="4"/>
  <c r="E1865" i="6" s="1"/>
  <c r="E1864" i="4"/>
  <c r="E1864" i="6" s="1"/>
  <c r="E1862" i="4"/>
  <c r="E1862" i="6" s="1"/>
  <c r="E1861" i="4"/>
  <c r="E1861" i="6" s="1"/>
  <c r="E1860" i="4"/>
  <c r="E1860" i="6" s="1"/>
  <c r="E1859" i="4"/>
  <c r="E1859" i="6" s="1"/>
  <c r="E1856" i="4"/>
  <c r="E1856" i="6" s="1"/>
  <c r="E1855" i="4"/>
  <c r="E1855" i="6" s="1"/>
  <c r="E1854" i="4"/>
  <c r="E1854" i="6" s="1"/>
  <c r="E1853" i="4"/>
  <c r="E1853" i="6" s="1"/>
  <c r="E1852" i="4"/>
  <c r="E1852" i="6" s="1"/>
  <c r="E1851" i="4"/>
  <c r="E1851" i="6" s="1"/>
  <c r="E1848" i="4"/>
  <c r="E1848" i="6" s="1"/>
  <c r="E1846" i="4"/>
  <c r="E1846" i="6" s="1"/>
  <c r="E1845" i="4"/>
  <c r="E1845" i="6" s="1"/>
  <c r="E1844" i="4"/>
  <c r="E1844" i="6" s="1"/>
  <c r="E1843" i="4"/>
  <c r="E1843" i="6" s="1"/>
  <c r="E1840" i="4"/>
  <c r="E1840" i="6" s="1"/>
  <c r="E1838" i="4"/>
  <c r="E1838" i="6" s="1"/>
  <c r="E1836" i="4"/>
  <c r="E1836" i="6" s="1"/>
  <c r="E1835" i="4"/>
  <c r="E1835" i="6" s="1"/>
  <c r="E1832" i="4"/>
  <c r="E1832" i="6" s="1"/>
  <c r="E1830" i="4"/>
  <c r="E1830" i="6" s="1"/>
  <c r="E1828" i="4"/>
  <c r="E1828" i="6" s="1"/>
  <c r="E1827" i="4"/>
  <c r="E1827" i="6" s="1"/>
  <c r="E1824" i="4"/>
  <c r="E1824" i="6" s="1"/>
  <c r="E1823" i="4"/>
  <c r="E1823" i="6" s="1"/>
  <c r="E1822" i="4"/>
  <c r="E1822" i="6" s="1"/>
  <c r="E1821" i="4"/>
  <c r="E1821" i="6" s="1"/>
  <c r="E1820" i="4"/>
  <c r="E1820" i="6" s="1"/>
  <c r="E1819" i="4"/>
  <c r="E1819" i="6" s="1"/>
  <c r="E1816" i="4"/>
  <c r="E1816" i="6" s="1"/>
  <c r="E1814" i="4"/>
  <c r="E1814" i="6" s="1"/>
  <c r="E1813" i="4"/>
  <c r="E1813" i="6" s="1"/>
  <c r="E1812" i="4"/>
  <c r="E1812" i="6" s="1"/>
  <c r="E1811" i="4"/>
  <c r="E1811" i="6" s="1"/>
  <c r="E1808" i="4"/>
  <c r="E1808" i="6" s="1"/>
  <c r="E1806" i="4"/>
  <c r="E1806" i="6" s="1"/>
  <c r="E1804" i="4"/>
  <c r="E1804" i="6" s="1"/>
  <c r="E1803" i="4"/>
  <c r="E1803" i="6" s="1"/>
  <c r="E1800" i="4"/>
  <c r="E1800" i="6" s="1"/>
  <c r="E1799" i="4"/>
  <c r="E1799" i="6" s="1"/>
  <c r="E1798" i="4"/>
  <c r="E1798" i="6" s="1"/>
  <c r="E1796" i="4"/>
  <c r="E1796" i="6" s="1"/>
  <c r="E1795" i="4"/>
  <c r="E1795" i="6" s="1"/>
  <c r="E1792" i="4"/>
  <c r="E1792" i="6" s="1"/>
  <c r="E1790" i="4"/>
  <c r="E1790" i="6" s="1"/>
  <c r="E1788" i="4"/>
  <c r="E1788" i="6" s="1"/>
  <c r="E1787" i="4"/>
  <c r="E1787" i="6" s="1"/>
  <c r="E1784" i="4"/>
  <c r="E1784" i="6" s="1"/>
  <c r="E1783" i="4"/>
  <c r="E1783" i="6" s="1"/>
  <c r="E1782" i="4"/>
  <c r="E1782" i="6" s="1"/>
  <c r="E1781" i="4"/>
  <c r="E1781" i="6" s="1"/>
  <c r="E1780" i="4"/>
  <c r="E1780" i="6" s="1"/>
  <c r="E1779" i="4"/>
  <c r="E1779" i="6" s="1"/>
  <c r="E1776" i="4"/>
  <c r="E1776" i="6" s="1"/>
  <c r="E1775" i="4"/>
  <c r="E1775" i="6" s="1"/>
  <c r="E1774" i="4"/>
  <c r="E1774" i="6" s="1"/>
  <c r="E1773" i="4"/>
  <c r="E1773" i="6" s="1"/>
  <c r="E1772" i="4"/>
  <c r="E1772" i="6" s="1"/>
  <c r="E1771" i="4"/>
  <c r="E1771" i="6" s="1"/>
  <c r="E1768" i="4"/>
  <c r="E1768" i="6" s="1"/>
  <c r="E1766" i="4"/>
  <c r="E1766" i="6" s="1"/>
  <c r="E1764" i="4"/>
  <c r="E1764" i="6" s="1"/>
  <c r="E1763" i="4"/>
  <c r="E1763" i="6" s="1"/>
  <c r="E1760" i="4"/>
  <c r="E1760" i="6" s="1"/>
  <c r="E1758" i="4"/>
  <c r="E1758" i="6" s="1"/>
  <c r="E1756" i="4"/>
  <c r="E1756" i="6" s="1"/>
  <c r="E1755" i="4"/>
  <c r="E1755" i="6" s="1"/>
  <c r="E1752" i="4"/>
  <c r="E1752" i="6" s="1"/>
  <c r="E1751" i="4"/>
  <c r="E1751" i="6" s="1"/>
  <c r="E1750" i="4"/>
  <c r="E1750" i="6" s="1"/>
  <c r="E1749" i="4"/>
  <c r="E1749" i="6" s="1"/>
  <c r="E1748" i="4"/>
  <c r="E1748" i="6" s="1"/>
  <c r="E1747" i="4"/>
  <c r="E1747" i="6" s="1"/>
  <c r="E1744" i="4"/>
  <c r="E1744" i="6" s="1"/>
  <c r="E1742" i="4"/>
  <c r="E1742" i="6" s="1"/>
  <c r="E1741" i="4"/>
  <c r="E1741" i="6" s="1"/>
  <c r="E1740" i="4"/>
  <c r="E1740" i="6" s="1"/>
  <c r="E1739" i="4"/>
  <c r="E1739" i="6" s="1"/>
  <c r="E1736" i="4"/>
  <c r="E1736" i="6" s="1"/>
  <c r="E1734" i="4"/>
  <c r="E1734" i="6" s="1"/>
  <c r="E1733" i="4"/>
  <c r="E1733" i="6" s="1"/>
  <c r="E1732" i="4"/>
  <c r="E1732" i="6" s="1"/>
  <c r="E1731" i="4"/>
  <c r="E1731" i="6" s="1"/>
  <c r="E1728" i="4"/>
  <c r="E1728" i="6" s="1"/>
  <c r="E1726" i="4"/>
  <c r="E1726" i="6" s="1"/>
  <c r="E1724" i="4"/>
  <c r="E1724" i="6" s="1"/>
  <c r="E1723" i="4"/>
  <c r="E1723" i="6" s="1"/>
  <c r="E1720" i="4"/>
  <c r="E1720" i="6" s="1"/>
  <c r="E1719" i="4"/>
  <c r="E1719" i="6" s="1"/>
  <c r="E1718" i="4"/>
  <c r="E1718" i="6" s="1"/>
  <c r="E1716" i="4"/>
  <c r="E1716" i="6" s="1"/>
  <c r="E1715" i="4"/>
  <c r="E1715" i="6" s="1"/>
  <c r="E1712" i="4"/>
  <c r="E1712" i="6" s="1"/>
  <c r="E1710" i="4"/>
  <c r="E1710" i="6" s="1"/>
  <c r="E1709" i="4"/>
  <c r="E1709" i="6" s="1"/>
  <c r="E1708" i="4"/>
  <c r="E1708" i="6" s="1"/>
  <c r="E1707" i="4"/>
  <c r="E1707" i="6" s="1"/>
  <c r="E1704" i="4"/>
  <c r="E1704" i="6" s="1"/>
  <c r="E1702" i="4"/>
  <c r="E1702" i="6" s="1"/>
  <c r="E1701" i="4"/>
  <c r="E1701" i="6" s="1"/>
  <c r="E1700" i="4"/>
  <c r="E1700" i="6" s="1"/>
  <c r="E1699" i="4"/>
  <c r="E1699" i="6" s="1"/>
  <c r="E1696" i="4"/>
  <c r="E1696" i="6" s="1"/>
  <c r="E1694" i="4"/>
  <c r="E1694" i="6" s="1"/>
  <c r="E1692" i="4"/>
  <c r="E1692" i="6" s="1"/>
  <c r="E1691" i="4"/>
  <c r="E1691" i="6" s="1"/>
  <c r="E1688" i="4"/>
  <c r="E1688" i="6" s="1"/>
  <c r="E1686" i="4"/>
  <c r="E1686" i="6" s="1"/>
  <c r="E1684" i="4"/>
  <c r="E1684" i="6" s="1"/>
  <c r="E1683" i="4"/>
  <c r="E1683" i="6" s="1"/>
  <c r="E1680" i="4"/>
  <c r="E1680" i="6" s="1"/>
  <c r="E1678" i="4"/>
  <c r="E1678" i="6" s="1"/>
  <c r="E1677" i="4"/>
  <c r="E1677" i="6" s="1"/>
  <c r="E1676" i="4"/>
  <c r="E1676" i="6" s="1"/>
  <c r="E1675" i="4"/>
  <c r="E1675" i="6" s="1"/>
  <c r="E1672" i="4"/>
  <c r="E1672" i="6" s="1"/>
  <c r="E1670" i="4"/>
  <c r="E1670" i="6" s="1"/>
  <c r="E1669" i="4"/>
  <c r="E1669" i="6" s="1"/>
  <c r="E1668" i="4"/>
  <c r="E1668" i="6" s="1"/>
  <c r="E1667" i="4"/>
  <c r="E1667" i="6" s="1"/>
  <c r="E1664" i="4"/>
  <c r="E1664" i="6" s="1"/>
  <c r="E1663" i="4"/>
  <c r="E1663" i="6" s="1"/>
  <c r="E1662" i="4"/>
  <c r="E1662" i="6" s="1"/>
  <c r="E1661" i="4"/>
  <c r="E1661" i="6" s="1"/>
  <c r="E1660" i="4"/>
  <c r="E1660" i="6" s="1"/>
  <c r="E1659" i="4"/>
  <c r="E1659" i="6" s="1"/>
  <c r="E1656" i="4"/>
  <c r="E1656" i="6" s="1"/>
  <c r="E1654" i="4"/>
  <c r="E1654" i="6" s="1"/>
  <c r="E1652" i="4"/>
  <c r="E1652" i="6" s="1"/>
  <c r="E1651" i="4"/>
  <c r="E1651" i="6" s="1"/>
  <c r="E1648" i="4"/>
  <c r="E1648" i="6" s="1"/>
  <c r="E1646" i="4"/>
  <c r="E1646" i="6" s="1"/>
  <c r="E1644" i="4"/>
  <c r="E1644" i="6" s="1"/>
  <c r="E1643" i="4"/>
  <c r="E1643" i="6" s="1"/>
  <c r="E1640" i="4"/>
  <c r="E1640" i="6" s="1"/>
  <c r="E1639" i="4"/>
  <c r="E1639" i="6" s="1"/>
  <c r="E1638" i="4"/>
  <c r="E1638" i="6" s="1"/>
  <c r="E1637" i="4"/>
  <c r="E1637" i="6" s="1"/>
  <c r="E1636" i="4"/>
  <c r="E1636" i="6" s="1"/>
  <c r="E1635" i="4"/>
  <c r="E1635" i="6" s="1"/>
  <c r="E1632" i="4"/>
  <c r="E1632" i="6" s="1"/>
  <c r="E1630" i="4"/>
  <c r="E1630" i="6" s="1"/>
  <c r="E1629" i="4"/>
  <c r="E1629" i="6" s="1"/>
  <c r="E1628" i="4"/>
  <c r="E1628" i="6" s="1"/>
  <c r="E1627" i="4"/>
  <c r="E1627" i="6" s="1"/>
  <c r="E1624" i="4"/>
  <c r="E1624" i="6" s="1"/>
  <c r="E1622" i="4"/>
  <c r="E1622" i="6" s="1"/>
  <c r="E1620" i="4"/>
  <c r="E1620" i="6" s="1"/>
  <c r="E1619" i="4"/>
  <c r="E1619" i="6" s="1"/>
  <c r="E1616" i="4"/>
  <c r="E1616" i="6" s="1"/>
  <c r="E1614" i="4"/>
  <c r="E1614" i="6" s="1"/>
  <c r="E1612" i="4"/>
  <c r="E1612" i="6" s="1"/>
  <c r="E1611" i="4"/>
  <c r="E1611" i="6" s="1"/>
  <c r="E1608" i="4"/>
  <c r="E1608" i="6" s="1"/>
  <c r="E1606" i="4"/>
  <c r="E1606" i="6" s="1"/>
  <c r="E1604" i="4"/>
  <c r="E1604" i="6" s="1"/>
  <c r="E1603" i="4"/>
  <c r="E1603" i="6" s="1"/>
  <c r="E1600" i="4"/>
  <c r="E1600" i="6" s="1"/>
  <c r="E1598" i="4"/>
  <c r="E1598" i="6" s="1"/>
  <c r="E1597" i="4"/>
  <c r="E1597" i="6" s="1"/>
  <c r="E1596" i="4"/>
  <c r="E1596" i="6" s="1"/>
  <c r="E1595" i="4"/>
  <c r="E1595" i="6" s="1"/>
  <c r="E1592" i="4"/>
  <c r="E1592" i="6" s="1"/>
  <c r="E1590" i="4"/>
  <c r="E1590" i="6" s="1"/>
  <c r="E1589" i="4"/>
  <c r="E1589" i="6" s="1"/>
  <c r="E1588" i="4"/>
  <c r="E1588" i="6" s="1"/>
  <c r="E1587" i="4"/>
  <c r="E1587" i="6" s="1"/>
  <c r="E1584" i="4"/>
  <c r="E1584" i="6" s="1"/>
  <c r="E1583" i="4"/>
  <c r="E1583" i="6" s="1"/>
  <c r="E1582" i="4"/>
  <c r="E1582" i="6" s="1"/>
  <c r="E1580" i="4"/>
  <c r="E1580" i="6" s="1"/>
  <c r="E1579" i="4"/>
  <c r="E1579" i="6" s="1"/>
  <c r="E1576" i="4"/>
  <c r="E1576" i="6" s="1"/>
  <c r="E1574" i="4"/>
  <c r="E1574" i="6" s="1"/>
  <c r="E1572" i="4"/>
  <c r="E1572" i="6" s="1"/>
  <c r="E1571" i="4"/>
  <c r="E1571" i="6" s="1"/>
  <c r="E1568" i="4"/>
  <c r="E1568" i="6" s="1"/>
  <c r="E1566" i="4"/>
  <c r="E1566" i="6" s="1"/>
  <c r="E1565" i="4"/>
  <c r="E1565" i="6" s="1"/>
  <c r="E1564" i="4"/>
  <c r="E1564" i="6" s="1"/>
  <c r="E1563" i="4"/>
  <c r="E1563" i="6" s="1"/>
  <c r="E1560" i="4"/>
  <c r="E1560" i="6" s="1"/>
  <c r="E1559" i="4"/>
  <c r="E1559" i="6" s="1"/>
  <c r="E1558" i="4"/>
  <c r="E1558" i="6" s="1"/>
  <c r="E1557" i="4"/>
  <c r="E1557" i="6" s="1"/>
  <c r="E1556" i="4"/>
  <c r="E1556" i="6" s="1"/>
  <c r="E1555" i="4"/>
  <c r="E1555" i="6" s="1"/>
  <c r="E1552" i="4"/>
  <c r="E1552" i="6" s="1"/>
  <c r="E1550" i="4"/>
  <c r="E1550" i="6" s="1"/>
  <c r="E1548" i="4"/>
  <c r="E1548" i="6" s="1"/>
  <c r="E1547" i="4"/>
  <c r="E1547" i="6" s="1"/>
  <c r="E1544" i="4"/>
  <c r="E1544" i="6" s="1"/>
  <c r="E1542" i="4"/>
  <c r="E1542" i="6" s="1"/>
  <c r="E1540" i="4"/>
  <c r="E1540" i="6" s="1"/>
  <c r="E1539" i="4"/>
  <c r="E1539" i="6" s="1"/>
  <c r="E1536" i="4"/>
  <c r="E1536" i="6" s="1"/>
  <c r="E1535" i="4"/>
  <c r="E1535" i="6" s="1"/>
  <c r="E1534" i="4"/>
  <c r="E1534" i="6" s="1"/>
  <c r="E1532" i="4"/>
  <c r="E1532" i="6" s="1"/>
  <c r="E1531" i="4"/>
  <c r="E1531" i="6" s="1"/>
  <c r="E1528" i="4"/>
  <c r="E1528" i="6" s="1"/>
  <c r="E1526" i="4"/>
  <c r="E1526" i="6" s="1"/>
  <c r="E1525" i="4"/>
  <c r="E1525" i="6" s="1"/>
  <c r="E1524" i="4"/>
  <c r="E1524" i="6" s="1"/>
  <c r="E1523" i="4"/>
  <c r="E1523" i="6" s="1"/>
  <c r="E1520" i="4"/>
  <c r="E1520" i="6" s="1"/>
  <c r="E1518" i="4"/>
  <c r="E1518" i="6" s="1"/>
  <c r="E1517" i="4"/>
  <c r="E1517" i="6" s="1"/>
  <c r="E1516" i="4"/>
  <c r="E1516" i="6" s="1"/>
  <c r="E1515" i="4"/>
  <c r="E1515" i="6" s="1"/>
  <c r="E1512" i="4"/>
  <c r="E1512" i="6" s="1"/>
  <c r="E1511" i="4"/>
  <c r="E1511" i="6" s="1"/>
  <c r="E1510" i="4"/>
  <c r="E1510" i="6" s="1"/>
  <c r="E1508" i="4"/>
  <c r="E1508" i="6" s="1"/>
  <c r="E1507" i="4"/>
  <c r="E1507" i="6" s="1"/>
  <c r="E1504" i="4"/>
  <c r="E1504" i="6" s="1"/>
  <c r="E1502" i="4"/>
  <c r="E1502" i="6" s="1"/>
  <c r="E1500" i="4"/>
  <c r="E1500" i="6" s="1"/>
  <c r="E1499" i="4"/>
  <c r="E1499" i="6" s="1"/>
  <c r="E1496" i="4"/>
  <c r="E1496" i="6" s="1"/>
  <c r="E1494" i="4"/>
  <c r="E1494" i="6" s="1"/>
  <c r="E1493" i="4"/>
  <c r="E1493" i="6" s="1"/>
  <c r="E1492" i="4"/>
  <c r="E1492" i="6" s="1"/>
  <c r="E1491" i="4"/>
  <c r="E1491" i="6" s="1"/>
  <c r="E1488" i="4"/>
  <c r="E1488" i="6" s="1"/>
  <c r="E1487" i="4"/>
  <c r="E1487" i="6" s="1"/>
  <c r="E1486" i="4"/>
  <c r="E1486" i="6" s="1"/>
  <c r="E1485" i="4"/>
  <c r="E1485" i="6" s="1"/>
  <c r="E1484" i="4"/>
  <c r="E1484" i="6" s="1"/>
  <c r="E1483" i="4"/>
  <c r="E1483" i="6" s="1"/>
  <c r="E1480" i="4"/>
  <c r="E1480" i="6" s="1"/>
  <c r="E1478" i="4"/>
  <c r="E1478" i="6" s="1"/>
  <c r="E1477" i="4"/>
  <c r="E1477" i="6" s="1"/>
  <c r="E1476" i="4"/>
  <c r="E1476" i="6" s="1"/>
  <c r="E1475" i="4"/>
  <c r="E1475" i="6" s="1"/>
  <c r="E1472" i="4"/>
  <c r="E1472" i="6" s="1"/>
  <c r="E1470" i="4"/>
  <c r="E1470" i="6" s="1"/>
  <c r="E1468" i="4"/>
  <c r="E1468" i="6" s="1"/>
  <c r="E1467" i="4"/>
  <c r="E1467" i="6" s="1"/>
  <c r="E1464" i="4"/>
  <c r="E1464" i="6" s="1"/>
  <c r="E1462" i="4"/>
  <c r="E1462" i="6" s="1"/>
  <c r="E1460" i="4"/>
  <c r="E1460" i="6" s="1"/>
  <c r="E1459" i="4"/>
  <c r="E1459" i="6" s="1"/>
  <c r="E1456" i="4"/>
  <c r="E1456" i="6" s="1"/>
  <c r="E1454" i="4"/>
  <c r="E1454" i="6" s="1"/>
  <c r="E1453" i="4"/>
  <c r="E1453" i="6" s="1"/>
  <c r="E1452" i="4"/>
  <c r="E1452" i="6" s="1"/>
  <c r="E1451" i="4"/>
  <c r="E1451" i="6" s="1"/>
  <c r="E1448" i="4"/>
  <c r="E1448" i="6" s="1"/>
  <c r="E1446" i="4"/>
  <c r="E1446" i="6" s="1"/>
  <c r="E1445" i="4"/>
  <c r="E1445" i="6" s="1"/>
  <c r="E1444" i="4"/>
  <c r="E1444" i="6" s="1"/>
  <c r="E1443" i="4"/>
  <c r="E1443" i="6" s="1"/>
  <c r="E1440" i="4"/>
  <c r="E1440" i="6" s="1"/>
  <c r="E1438" i="4"/>
  <c r="E1438" i="6" s="1"/>
  <c r="E1436" i="4"/>
  <c r="E1436" i="6" s="1"/>
  <c r="E1435" i="4"/>
  <c r="E1435" i="6" s="1"/>
  <c r="E1432" i="4"/>
  <c r="E1432" i="6" s="1"/>
  <c r="E1431" i="4"/>
  <c r="E1431" i="6" s="1"/>
  <c r="E1430" i="4"/>
  <c r="E1430" i="6" s="1"/>
  <c r="E1428" i="4"/>
  <c r="E1428" i="6" s="1"/>
  <c r="E1427" i="4"/>
  <c r="E1427" i="6" s="1"/>
  <c r="E1424" i="4"/>
  <c r="E1424" i="6" s="1"/>
  <c r="E1422" i="4"/>
  <c r="E1422" i="6" s="1"/>
  <c r="E1421" i="4"/>
  <c r="E1421" i="6" s="1"/>
  <c r="E1420" i="4"/>
  <c r="E1420" i="6" s="1"/>
  <c r="E1419" i="4"/>
  <c r="E1419" i="6" s="1"/>
  <c r="E1416" i="4"/>
  <c r="E1416" i="6" s="1"/>
  <c r="E1414" i="4"/>
  <c r="E1414" i="6" s="1"/>
  <c r="E1413" i="4"/>
  <c r="E1413" i="6" s="1"/>
  <c r="E1412" i="4"/>
  <c r="E1412" i="6" s="1"/>
  <c r="E1411" i="4"/>
  <c r="E1411" i="6" s="1"/>
  <c r="E1408" i="4"/>
  <c r="E1408" i="6" s="1"/>
  <c r="E1407" i="4"/>
  <c r="E1407" i="6" s="1"/>
  <c r="E1406" i="4"/>
  <c r="E1406" i="6" s="1"/>
  <c r="E1404" i="4"/>
  <c r="E1404" i="6" s="1"/>
  <c r="E1403" i="4"/>
  <c r="E1403" i="6" s="1"/>
  <c r="E1400" i="4"/>
  <c r="E1400" i="6" s="1"/>
  <c r="E1398" i="4"/>
  <c r="E1398" i="6" s="1"/>
  <c r="E1396" i="4"/>
  <c r="E1396" i="6" s="1"/>
  <c r="E1395" i="4"/>
  <c r="E1395" i="6" s="1"/>
  <c r="E1392" i="4"/>
  <c r="E1392" i="6" s="1"/>
  <c r="E1390" i="4"/>
  <c r="E1390" i="6" s="1"/>
  <c r="E1389" i="4"/>
  <c r="E1389" i="6" s="1"/>
  <c r="E1388" i="4"/>
  <c r="E1388" i="6" s="1"/>
  <c r="E1387" i="4"/>
  <c r="E1387" i="6" s="1"/>
  <c r="E1384" i="4"/>
  <c r="E1384" i="6" s="1"/>
  <c r="E1383" i="4"/>
  <c r="E1383" i="6" s="1"/>
  <c r="E1382" i="4"/>
  <c r="E1382" i="6" s="1"/>
  <c r="E1381" i="4"/>
  <c r="E1381" i="6" s="1"/>
  <c r="E1380" i="4"/>
  <c r="E1380" i="6" s="1"/>
  <c r="E1379" i="4"/>
  <c r="E1379" i="6" s="1"/>
  <c r="E1376" i="4"/>
  <c r="E1376" i="6" s="1"/>
  <c r="E1374" i="4"/>
  <c r="E1374" i="6" s="1"/>
  <c r="E1372" i="4"/>
  <c r="E1372" i="6" s="1"/>
  <c r="E1371" i="4"/>
  <c r="E1371" i="6" s="1"/>
  <c r="E1368" i="4"/>
  <c r="E1368" i="6" s="1"/>
  <c r="E1366" i="4"/>
  <c r="E1366" i="6" s="1"/>
  <c r="E1364" i="4"/>
  <c r="E1364" i="6" s="1"/>
  <c r="E1363" i="4"/>
  <c r="E1363" i="6" s="1"/>
  <c r="E1360" i="4"/>
  <c r="E1360" i="6" s="1"/>
  <c r="E1358" i="4"/>
  <c r="E1358" i="6" s="1"/>
  <c r="E1356" i="4"/>
  <c r="E1356" i="6" s="1"/>
  <c r="E1355" i="4"/>
  <c r="E1355" i="6" s="1"/>
  <c r="E1352" i="4"/>
  <c r="E1352" i="6" s="1"/>
  <c r="E1350" i="4"/>
  <c r="E1350" i="6" s="1"/>
  <c r="E1349" i="4"/>
  <c r="E1349" i="6" s="1"/>
  <c r="E1348" i="4"/>
  <c r="E1348" i="6" s="1"/>
  <c r="E1347" i="4"/>
  <c r="E1347" i="6" s="1"/>
  <c r="E1344" i="4"/>
  <c r="E1344" i="6" s="1"/>
  <c r="E1342" i="4"/>
  <c r="E1342" i="6" s="1"/>
  <c r="E1341" i="4"/>
  <c r="E1341" i="6" s="1"/>
  <c r="E1340" i="4"/>
  <c r="E1340" i="6" s="1"/>
  <c r="E1339" i="4"/>
  <c r="E1339" i="6" s="1"/>
  <c r="E1336" i="4"/>
  <c r="E1336" i="6" s="1"/>
  <c r="E1334" i="4"/>
  <c r="E1334" i="6" s="1"/>
  <c r="E1332" i="4"/>
  <c r="E1332" i="6" s="1"/>
  <c r="E1331" i="4"/>
  <c r="E1331" i="6" s="1"/>
  <c r="E1328" i="4"/>
  <c r="E1328" i="6" s="1"/>
  <c r="E1327" i="4"/>
  <c r="E1327" i="6" s="1"/>
  <c r="E1326" i="4"/>
  <c r="E1326" i="6" s="1"/>
  <c r="E1324" i="4"/>
  <c r="E1324" i="6" s="1"/>
  <c r="E1323" i="4"/>
  <c r="E1323" i="6" s="1"/>
  <c r="E1320" i="4"/>
  <c r="E1320" i="6" s="1"/>
  <c r="E1318" i="4"/>
  <c r="E1318" i="6" s="1"/>
  <c r="E1317" i="4"/>
  <c r="E1317" i="6" s="1"/>
  <c r="E1316" i="4"/>
  <c r="E1316" i="6" s="1"/>
  <c r="E1315" i="4"/>
  <c r="E1315" i="6" s="1"/>
  <c r="E1312" i="4"/>
  <c r="E1312" i="6" s="1"/>
  <c r="E1310" i="4"/>
  <c r="E1310" i="6" s="1"/>
  <c r="E1309" i="4"/>
  <c r="E1309" i="6" s="1"/>
  <c r="E1308" i="4"/>
  <c r="E1308" i="6" s="1"/>
  <c r="E1307" i="4"/>
  <c r="E1307" i="6" s="1"/>
  <c r="E1304" i="4"/>
  <c r="E1304" i="6" s="1"/>
  <c r="E1302" i="4"/>
  <c r="E1302" i="6" s="1"/>
  <c r="E1300" i="4"/>
  <c r="E1300" i="6" s="1"/>
  <c r="E1299" i="4"/>
  <c r="E1299" i="6" s="1"/>
  <c r="E1296" i="4"/>
  <c r="E1296" i="6" s="1"/>
  <c r="E1294" i="4"/>
  <c r="E1294" i="6" s="1"/>
  <c r="E1292" i="4"/>
  <c r="E1292" i="6" s="1"/>
  <c r="E1291" i="4"/>
  <c r="E1291" i="6" s="1"/>
  <c r="E1288" i="4"/>
  <c r="E1288" i="6" s="1"/>
  <c r="E1286" i="4"/>
  <c r="E1286" i="6" s="1"/>
  <c r="E1285" i="4"/>
  <c r="E1285" i="6" s="1"/>
  <c r="E1284" i="4"/>
  <c r="E1284" i="6" s="1"/>
  <c r="E1283" i="4"/>
  <c r="E1283" i="6" s="1"/>
  <c r="E1280" i="4"/>
  <c r="E1280" i="6" s="1"/>
  <c r="E1278" i="4"/>
  <c r="E1278" i="6" s="1"/>
  <c r="E1276" i="4"/>
  <c r="E1276" i="6" s="1"/>
  <c r="E1275" i="4"/>
  <c r="E1275" i="6" s="1"/>
  <c r="E1272" i="4"/>
  <c r="E1272" i="6" s="1"/>
  <c r="E1270" i="4"/>
  <c r="E1270" i="6" s="1"/>
  <c r="E1268" i="4"/>
  <c r="E1268" i="6" s="1"/>
  <c r="E1267" i="4"/>
  <c r="E1267" i="6" s="1"/>
  <c r="E1264" i="4"/>
  <c r="E1264" i="6" s="1"/>
  <c r="E1262" i="4"/>
  <c r="E1262" i="6" s="1"/>
  <c r="E1260" i="4"/>
  <c r="E1260" i="6" s="1"/>
  <c r="E1259" i="4"/>
  <c r="E1259" i="6" s="1"/>
  <c r="E1256" i="4"/>
  <c r="E1256" i="6" s="1"/>
  <c r="E1255" i="4"/>
  <c r="E1255" i="6" s="1"/>
  <c r="E1254" i="4"/>
  <c r="E1254" i="6" s="1"/>
  <c r="E1253" i="4"/>
  <c r="E1253" i="6" s="1"/>
  <c r="E1252" i="4"/>
  <c r="E1252" i="6" s="1"/>
  <c r="E1251" i="4"/>
  <c r="E1251" i="6" s="1"/>
  <c r="E1248" i="4"/>
  <c r="E1248" i="6" s="1"/>
  <c r="E1246" i="4"/>
  <c r="E1246" i="6" s="1"/>
  <c r="E1244" i="4"/>
  <c r="E1244" i="6" s="1"/>
  <c r="E1243" i="4"/>
  <c r="E1243" i="6" s="1"/>
  <c r="E1240" i="4"/>
  <c r="E1240" i="6" s="1"/>
  <c r="E1238" i="4"/>
  <c r="E1238" i="6" s="1"/>
  <c r="E1237" i="4"/>
  <c r="E1237" i="6" s="1"/>
  <c r="E1236" i="4"/>
  <c r="E1236" i="6" s="1"/>
  <c r="E1235" i="4"/>
  <c r="E1235" i="6" s="1"/>
  <c r="E1232" i="4"/>
  <c r="E1232" i="6" s="1"/>
  <c r="E1230" i="4"/>
  <c r="E1230" i="6" s="1"/>
  <c r="E1228" i="4"/>
  <c r="E1228" i="6" s="1"/>
  <c r="E1227" i="4"/>
  <c r="E1227" i="6" s="1"/>
  <c r="E1224" i="4"/>
  <c r="E1224" i="6" s="1"/>
  <c r="E1223" i="4"/>
  <c r="E1223" i="6" s="1"/>
  <c r="E1222" i="4"/>
  <c r="E1222" i="6" s="1"/>
  <c r="E1220" i="4"/>
  <c r="E1220" i="6" s="1"/>
  <c r="E1219" i="4"/>
  <c r="E1219" i="6" s="1"/>
  <c r="E1216" i="4"/>
  <c r="E1216" i="6" s="1"/>
  <c r="E1214" i="4"/>
  <c r="E1214" i="6" s="1"/>
  <c r="E1212" i="4"/>
  <c r="E1212" i="6" s="1"/>
  <c r="E1211" i="4"/>
  <c r="E1211" i="6" s="1"/>
  <c r="E1208" i="4"/>
  <c r="E1208" i="6" s="1"/>
  <c r="E1206" i="4"/>
  <c r="E1206" i="6" s="1"/>
  <c r="E1205" i="4"/>
  <c r="E1205" i="6" s="1"/>
  <c r="E1204" i="4"/>
  <c r="E1204" i="6" s="1"/>
  <c r="E1203" i="4"/>
  <c r="E1203" i="6" s="1"/>
  <c r="E1200" i="4"/>
  <c r="E1200" i="6" s="1"/>
  <c r="E1199" i="4"/>
  <c r="E1199" i="6" s="1"/>
  <c r="E1198" i="4"/>
  <c r="E1198" i="6" s="1"/>
  <c r="E1196" i="4"/>
  <c r="E1196" i="6" s="1"/>
  <c r="E1195" i="4"/>
  <c r="E1195" i="6" s="1"/>
  <c r="E1192" i="4"/>
  <c r="E1192" i="6" s="1"/>
  <c r="E1190" i="4"/>
  <c r="E1190" i="6" s="1"/>
  <c r="E1188" i="4"/>
  <c r="E1188" i="6" s="1"/>
  <c r="E1187" i="4"/>
  <c r="E1187" i="6" s="1"/>
  <c r="E1184" i="4"/>
  <c r="E1184" i="6" s="1"/>
  <c r="E1182" i="4"/>
  <c r="E1182" i="6" s="1"/>
  <c r="E1180" i="4"/>
  <c r="E1180" i="6" s="1"/>
  <c r="E1179" i="4"/>
  <c r="E1179" i="6" s="1"/>
  <c r="E1178" i="4"/>
  <c r="E1178" i="6" s="1"/>
  <c r="E1176" i="4"/>
  <c r="E1176" i="6" s="1"/>
  <c r="E1175" i="4"/>
  <c r="E1175" i="6" s="1"/>
  <c r="E1174" i="4"/>
  <c r="E1174" i="6" s="1"/>
  <c r="E1172" i="4"/>
  <c r="E1172" i="6" s="1"/>
  <c r="E1171" i="4"/>
  <c r="E1171" i="6" s="1"/>
  <c r="E1168" i="4"/>
  <c r="E1168" i="6" s="1"/>
  <c r="E1166" i="4"/>
  <c r="E1166" i="6" s="1"/>
  <c r="E1164" i="4"/>
  <c r="E1164" i="6" s="1"/>
  <c r="E1163" i="4"/>
  <c r="E1163" i="6" s="1"/>
  <c r="E1160" i="4"/>
  <c r="E1160" i="6" s="1"/>
  <c r="E1158" i="4"/>
  <c r="E1158" i="6" s="1"/>
  <c r="E1156" i="4"/>
  <c r="E1156" i="6" s="1"/>
  <c r="E1155" i="4"/>
  <c r="E1155" i="6" s="1"/>
  <c r="E1152" i="4"/>
  <c r="E1152" i="6" s="1"/>
  <c r="E1150" i="4"/>
  <c r="E1150" i="6" s="1"/>
  <c r="E1149" i="4"/>
  <c r="E1149" i="6" s="1"/>
  <c r="E1148" i="4"/>
  <c r="E1148" i="6" s="1"/>
  <c r="E1147" i="4"/>
  <c r="E1147" i="6" s="1"/>
  <c r="E1139" i="4"/>
  <c r="E1139" i="6" s="1"/>
  <c r="E1134" i="4"/>
  <c r="E1134" i="6" s="1"/>
  <c r="E1133" i="4"/>
  <c r="E1133" i="6" s="1"/>
  <c r="E1132" i="4"/>
  <c r="E1132" i="6" s="1"/>
  <c r="E1131" i="4"/>
  <c r="E1131" i="6" s="1"/>
  <c r="E1123" i="4"/>
  <c r="E1123" i="6" s="1"/>
  <c r="E1122" i="4"/>
  <c r="E1122" i="6" s="1"/>
  <c r="E1115" i="4"/>
  <c r="E1115" i="6" s="1"/>
  <c r="E1110" i="4"/>
  <c r="E1110" i="6" s="1"/>
  <c r="E1108" i="4"/>
  <c r="E1108" i="6" s="1"/>
  <c r="E1107" i="4"/>
  <c r="E1107" i="6" s="1"/>
  <c r="E1099" i="4"/>
  <c r="E1099" i="6" s="1"/>
  <c r="E1093" i="4"/>
  <c r="E1093" i="6" s="1"/>
  <c r="E1092" i="4"/>
  <c r="E1092" i="6" s="1"/>
  <c r="E1091" i="4"/>
  <c r="E1091" i="6" s="1"/>
  <c r="E1083" i="4"/>
  <c r="E1083" i="6" s="1"/>
  <c r="E1079" i="4"/>
  <c r="E1079" i="6" s="1"/>
  <c r="E1078" i="4"/>
  <c r="E1078" i="6" s="1"/>
  <c r="E1077" i="4"/>
  <c r="E1077" i="6" s="1"/>
  <c r="E1075" i="4"/>
  <c r="E1075" i="6" s="1"/>
  <c r="E1067" i="4"/>
  <c r="E1067" i="6" s="1"/>
  <c r="E1060" i="4"/>
  <c r="E1060" i="6" s="1"/>
  <c r="E1059" i="4"/>
  <c r="E1059" i="6" s="1"/>
  <c r="E1055" i="4"/>
  <c r="E1055" i="6" s="1"/>
  <c r="E1053" i="4"/>
  <c r="E1053" i="6" s="1"/>
  <c r="E1051" i="4"/>
  <c r="E1051" i="6" s="1"/>
  <c r="E1043" i="4"/>
  <c r="E1043" i="6" s="1"/>
  <c r="E1036" i="4"/>
  <c r="E1036" i="6" s="1"/>
  <c r="E1035" i="4"/>
  <c r="E1035" i="6" s="1"/>
  <c r="E1030" i="4"/>
  <c r="E1030" i="6" s="1"/>
  <c r="E1028" i="4"/>
  <c r="E1028" i="6" s="1"/>
  <c r="E1027" i="4"/>
  <c r="E1027" i="6" s="1"/>
  <c r="E1020" i="4"/>
  <c r="E1020" i="6" s="1"/>
  <c r="E1019" i="4"/>
  <c r="E1019" i="6" s="1"/>
  <c r="E1011" i="4"/>
  <c r="E1011" i="6" s="1"/>
  <c r="E1008" i="4"/>
  <c r="E1008" i="6" s="1"/>
  <c r="E1007" i="4"/>
  <c r="E1007" i="6" s="1"/>
  <c r="E1003" i="4"/>
  <c r="E1003" i="6" s="1"/>
  <c r="E1000" i="4"/>
  <c r="E1000" i="6" s="1"/>
  <c r="E995" i="4"/>
  <c r="E995" i="6" s="1"/>
  <c r="E992" i="4"/>
  <c r="E992" i="6" s="1"/>
  <c r="E991" i="4"/>
  <c r="E991" i="6" s="1"/>
  <c r="E988" i="4"/>
  <c r="E988" i="6" s="1"/>
  <c r="E987" i="4"/>
  <c r="E987" i="6" s="1"/>
  <c r="E984" i="4"/>
  <c r="E984" i="6" s="1"/>
  <c r="E979" i="4"/>
  <c r="E979" i="6" s="1"/>
  <c r="E976" i="4"/>
  <c r="E976" i="6" s="1"/>
  <c r="E975" i="4"/>
  <c r="E975" i="6" s="1"/>
  <c r="E972" i="4"/>
  <c r="E972" i="6" s="1"/>
  <c r="E971" i="4"/>
  <c r="E971" i="6" s="1"/>
  <c r="E968" i="4"/>
  <c r="E968" i="6" s="1"/>
  <c r="E964" i="4"/>
  <c r="E964" i="6" s="1"/>
  <c r="E963" i="4"/>
  <c r="E963" i="6" s="1"/>
  <c r="E960" i="4"/>
  <c r="E960" i="6" s="1"/>
  <c r="E959" i="4"/>
  <c r="E959" i="6" s="1"/>
  <c r="E955" i="4"/>
  <c r="E955" i="6" s="1"/>
  <c r="E952" i="4"/>
  <c r="E952" i="6" s="1"/>
  <c r="E950" i="4"/>
  <c r="E950" i="6" s="1"/>
  <c r="E949" i="4"/>
  <c r="E949" i="6" s="1"/>
  <c r="E947" i="4"/>
  <c r="E947" i="6" s="1"/>
  <c r="E944" i="4"/>
  <c r="E944" i="6" s="1"/>
  <c r="E943" i="4"/>
  <c r="E943" i="6" s="1"/>
  <c r="E939" i="4"/>
  <c r="E939" i="6" s="1"/>
  <c r="E936" i="4"/>
  <c r="E936" i="6" s="1"/>
  <c r="E933" i="4"/>
  <c r="E933" i="6" s="1"/>
  <c r="E931" i="4"/>
  <c r="E931" i="6" s="1"/>
  <c r="E928" i="4"/>
  <c r="E928" i="6" s="1"/>
  <c r="E924" i="4"/>
  <c r="E924" i="6" s="1"/>
  <c r="E923" i="4"/>
  <c r="E923" i="6" s="1"/>
  <c r="E920" i="4"/>
  <c r="E920" i="6" s="1"/>
  <c r="E915" i="4"/>
  <c r="E915" i="6" s="1"/>
  <c r="E912" i="4"/>
  <c r="E912" i="6" s="1"/>
  <c r="E909" i="4"/>
  <c r="E909" i="6" s="1"/>
  <c r="E908" i="4"/>
  <c r="E908" i="6" s="1"/>
  <c r="E907" i="4"/>
  <c r="E907" i="6" s="1"/>
  <c r="E904" i="4"/>
  <c r="E904" i="6" s="1"/>
  <c r="E900" i="4"/>
  <c r="E900" i="6" s="1"/>
  <c r="E899" i="4"/>
  <c r="E899" i="6" s="1"/>
  <c r="E896" i="4"/>
  <c r="E896" i="6" s="1"/>
  <c r="E895" i="4"/>
  <c r="E895" i="6" s="1"/>
  <c r="E893" i="4"/>
  <c r="E893" i="6" s="1"/>
  <c r="E891" i="4"/>
  <c r="E891" i="6" s="1"/>
  <c r="E888" i="4"/>
  <c r="E888" i="6" s="1"/>
  <c r="E883" i="4"/>
  <c r="E883" i="6" s="1"/>
  <c r="E880" i="4"/>
  <c r="E880" i="6" s="1"/>
  <c r="E877" i="4"/>
  <c r="E877" i="6" s="1"/>
  <c r="E875" i="4"/>
  <c r="E875" i="6" s="1"/>
  <c r="E872" i="4"/>
  <c r="E872" i="6" s="1"/>
  <c r="E867" i="4"/>
  <c r="E867" i="6" s="1"/>
  <c r="E864" i="4"/>
  <c r="E864" i="6" s="1"/>
  <c r="E861" i="4"/>
  <c r="E861" i="6" s="1"/>
  <c r="E860" i="4"/>
  <c r="E860" i="6" s="1"/>
  <c r="E859" i="4"/>
  <c r="E859" i="6" s="1"/>
  <c r="E856" i="4"/>
  <c r="E856" i="6" s="1"/>
  <c r="E853" i="4"/>
  <c r="E853" i="6" s="1"/>
  <c r="E851" i="4"/>
  <c r="E851" i="6" s="1"/>
  <c r="E848" i="4"/>
  <c r="E848" i="6" s="1"/>
  <c r="E844" i="4"/>
  <c r="E844" i="6" s="1"/>
  <c r="E843" i="4"/>
  <c r="E843" i="6" s="1"/>
  <c r="E840" i="4"/>
  <c r="E840" i="6" s="1"/>
  <c r="E836" i="4"/>
  <c r="E836" i="6" s="1"/>
  <c r="E835" i="4"/>
  <c r="E835" i="6" s="1"/>
  <c r="E832" i="4"/>
  <c r="E832" i="6" s="1"/>
  <c r="E830" i="4"/>
  <c r="E830" i="6" s="1"/>
  <c r="E827" i="4"/>
  <c r="E827" i="6" s="1"/>
  <c r="E824" i="4"/>
  <c r="E824" i="6" s="1"/>
  <c r="E821" i="4"/>
  <c r="E821" i="6" s="1"/>
  <c r="E819" i="4"/>
  <c r="E819" i="6" s="1"/>
  <c r="E816" i="4"/>
  <c r="E816" i="6" s="1"/>
  <c r="E811" i="4"/>
  <c r="E811" i="6" s="1"/>
  <c r="E808" i="4"/>
  <c r="E808" i="6" s="1"/>
  <c r="E805" i="4"/>
  <c r="E805" i="6" s="1"/>
  <c r="E803" i="4"/>
  <c r="E803" i="6" s="1"/>
  <c r="E800" i="4"/>
  <c r="E800" i="6" s="1"/>
  <c r="E797" i="4"/>
  <c r="E797" i="6" s="1"/>
  <c r="E795" i="4"/>
  <c r="E795" i="6" s="1"/>
  <c r="E792" i="4"/>
  <c r="E792" i="6" s="1"/>
  <c r="E787" i="4"/>
  <c r="E787" i="6" s="1"/>
  <c r="E784" i="4"/>
  <c r="E784" i="6" s="1"/>
  <c r="E781" i="4"/>
  <c r="E781" i="6" s="1"/>
  <c r="E780" i="4"/>
  <c r="E780" i="6" s="1"/>
  <c r="E779" i="4"/>
  <c r="E779" i="6" s="1"/>
  <c r="E776" i="4"/>
  <c r="E776" i="6" s="1"/>
  <c r="E771" i="4"/>
  <c r="E771" i="6" s="1"/>
  <c r="E768" i="4"/>
  <c r="E768" i="6" s="1"/>
  <c r="E763" i="4"/>
  <c r="E763" i="6" s="1"/>
  <c r="E760" i="4"/>
  <c r="E760" i="6" s="1"/>
  <c r="E759" i="4"/>
  <c r="E759" i="6" s="1"/>
  <c r="E755" i="4"/>
  <c r="E755" i="6" s="1"/>
  <c r="E752" i="4"/>
  <c r="E752" i="6" s="1"/>
  <c r="E747" i="4"/>
  <c r="E747" i="6" s="1"/>
  <c r="E744" i="4"/>
  <c r="E744" i="6" s="1"/>
  <c r="E739" i="4"/>
  <c r="E739" i="6" s="1"/>
  <c r="E736" i="4"/>
  <c r="E736" i="6" s="1"/>
  <c r="E735" i="4"/>
  <c r="E735" i="6" s="1"/>
  <c r="E731" i="4"/>
  <c r="E731" i="6" s="1"/>
  <c r="E730" i="4"/>
  <c r="E730" i="6" s="1"/>
  <c r="E728" i="4"/>
  <c r="E728" i="6" s="1"/>
  <c r="E723" i="4"/>
  <c r="E723" i="6" s="1"/>
  <c r="E720" i="4"/>
  <c r="E720" i="6" s="1"/>
  <c r="E719" i="4"/>
  <c r="E719" i="6" s="1"/>
  <c r="E718" i="4"/>
  <c r="E718" i="6" s="1"/>
  <c r="E717" i="4"/>
  <c r="E717" i="6" s="1"/>
  <c r="E716" i="4"/>
  <c r="E716" i="6" s="1"/>
  <c r="E715" i="4"/>
  <c r="E715" i="6" s="1"/>
  <c r="E712" i="4"/>
  <c r="E712" i="6" s="1"/>
  <c r="E709" i="4"/>
  <c r="E709" i="6" s="1"/>
  <c r="E708" i="4"/>
  <c r="E708" i="6" s="1"/>
  <c r="E707" i="4"/>
  <c r="E707" i="6" s="1"/>
  <c r="E704" i="4"/>
  <c r="E704" i="6" s="1"/>
  <c r="E699" i="4"/>
  <c r="E699" i="6" s="1"/>
  <c r="E696" i="4"/>
  <c r="E696" i="6" s="1"/>
  <c r="E691" i="4"/>
  <c r="E691" i="6" s="1"/>
  <c r="E688" i="4"/>
  <c r="E688" i="6" s="1"/>
  <c r="E687" i="4"/>
  <c r="E687" i="6" s="1"/>
  <c r="E683" i="4"/>
  <c r="E683" i="6" s="1"/>
  <c r="E680" i="4"/>
  <c r="E680" i="6" s="1"/>
  <c r="E675" i="4"/>
  <c r="E675" i="6" s="1"/>
  <c r="E672" i="4"/>
  <c r="E672" i="6" s="1"/>
  <c r="E667" i="4"/>
  <c r="E667" i="6" s="1"/>
  <c r="E664" i="4"/>
  <c r="E664" i="6" s="1"/>
  <c r="E659" i="4"/>
  <c r="E659" i="6" s="1"/>
  <c r="E656" i="4"/>
  <c r="E656" i="6" s="1"/>
  <c r="E651" i="4"/>
  <c r="E651" i="6" s="1"/>
  <c r="E647" i="4"/>
  <c r="E647" i="6" s="1"/>
  <c r="E644" i="4"/>
  <c r="E644" i="6" s="1"/>
  <c r="E643" i="4"/>
  <c r="E643" i="6" s="1"/>
  <c r="E640" i="4"/>
  <c r="E640" i="6" s="1"/>
  <c r="E635" i="4"/>
  <c r="E635" i="6" s="1"/>
  <c r="E632" i="4"/>
  <c r="E632" i="6" s="1"/>
  <c r="E627" i="4"/>
  <c r="E627" i="6" s="1"/>
  <c r="E619" i="4"/>
  <c r="E619" i="6" s="1"/>
  <c r="E611" i="4"/>
  <c r="E611" i="6" s="1"/>
  <c r="E608" i="4"/>
  <c r="E608" i="6" s="1"/>
  <c r="E603" i="4"/>
  <c r="E603" i="6" s="1"/>
  <c r="E600" i="4"/>
  <c r="E600" i="6" s="1"/>
  <c r="E599" i="4"/>
  <c r="E599" i="6" s="1"/>
  <c r="E595" i="4"/>
  <c r="E595" i="6" s="1"/>
  <c r="E592" i="4"/>
  <c r="E592" i="6" s="1"/>
  <c r="E587" i="4"/>
  <c r="E587" i="6" s="1"/>
  <c r="E579" i="4"/>
  <c r="E579" i="6" s="1"/>
  <c r="E573" i="4"/>
  <c r="E573" i="6" s="1"/>
  <c r="E571" i="4"/>
  <c r="E571" i="6" s="1"/>
  <c r="E563" i="4"/>
  <c r="E563" i="6" s="1"/>
  <c r="E559" i="4"/>
  <c r="E559" i="6" s="1"/>
  <c r="E557" i="4"/>
  <c r="E557" i="6" s="1"/>
  <c r="E539" i="4"/>
  <c r="E539" i="6" s="1"/>
  <c r="E535" i="4"/>
  <c r="E535" i="6" s="1"/>
  <c r="E523" i="4"/>
  <c r="E523" i="6" s="1"/>
  <c r="E517" i="4"/>
  <c r="E517" i="6" s="1"/>
  <c r="E515" i="4"/>
  <c r="E515" i="6" s="1"/>
  <c r="E504" i="4"/>
  <c r="E504" i="6" s="1"/>
  <c r="E499" i="4"/>
  <c r="E499" i="6" s="1"/>
  <c r="E496" i="4"/>
  <c r="E496" i="6" s="1"/>
  <c r="E483" i="4"/>
  <c r="E483" i="6" s="1"/>
  <c r="E472" i="4"/>
  <c r="E472" i="6" s="1"/>
  <c r="E451" i="4"/>
  <c r="E451" i="6" s="1"/>
  <c r="E427" i="4"/>
  <c r="E427" i="6" s="1"/>
  <c r="E424" i="4"/>
  <c r="E424" i="6" s="1"/>
  <c r="E421" i="4"/>
  <c r="E421" i="6" s="1"/>
  <c r="E413" i="4"/>
  <c r="E413" i="6" s="1"/>
  <c r="E411" i="4"/>
  <c r="E411" i="6" s="1"/>
  <c r="E387" i="4"/>
  <c r="E387" i="6" s="1"/>
  <c r="E371" i="4"/>
  <c r="E371" i="6" s="1"/>
  <c r="E365" i="4"/>
  <c r="E365" i="6" s="1"/>
  <c r="E360" i="4"/>
  <c r="E360" i="6" s="1"/>
  <c r="E339" i="4"/>
  <c r="E339" i="6" s="1"/>
  <c r="E304" i="4"/>
  <c r="E304" i="6" s="1"/>
  <c r="E269" i="4"/>
  <c r="E269" i="6" s="1"/>
  <c r="E211" i="4"/>
  <c r="E211" i="6" s="1"/>
  <c r="E181" i="4"/>
  <c r="E181" i="6" s="1"/>
  <c r="D2" i="4"/>
  <c r="E2" i="4" s="1"/>
  <c r="E2" i="6" s="1"/>
  <c r="L3" i="4" l="1"/>
  <c r="L9" i="4"/>
  <c r="L6" i="4"/>
  <c r="C6" i="10" s="1"/>
  <c r="L10" i="4"/>
  <c r="C5" i="10" s="1"/>
  <c r="N10" i="4"/>
  <c r="I5" i="10" s="1"/>
  <c r="C10" i="10"/>
  <c r="D10" i="10" s="1"/>
  <c r="E10" i="10" s="1"/>
  <c r="F10" i="10" s="1"/>
  <c r="C11" i="10"/>
  <c r="D11" i="10" s="1"/>
  <c r="E11" i="10" s="1"/>
  <c r="F11" i="10" s="1"/>
  <c r="D6" i="10"/>
  <c r="E6" i="10" s="1"/>
  <c r="F6" i="10" s="1"/>
  <c r="N8" i="4"/>
  <c r="N5" i="4"/>
  <c r="N3" i="4"/>
  <c r="N9" i="4"/>
  <c r="C7" i="10"/>
  <c r="D7" i="10" s="1"/>
  <c r="E7" i="10" s="1"/>
  <c r="F7" i="10" s="1"/>
  <c r="N7" i="4"/>
  <c r="L8" i="4"/>
  <c r="C9" i="10" s="1"/>
  <c r="I12" i="10"/>
  <c r="C12" i="10"/>
  <c r="L7" i="4"/>
  <c r="C8" i="10" s="1"/>
  <c r="N4" i="4"/>
  <c r="I6" i="10"/>
  <c r="I7" i="10"/>
  <c r="I4" i="10"/>
  <c r="G1" i="6"/>
  <c r="G1" i="1"/>
  <c r="I9" i="10" l="1"/>
  <c r="J9" i="10" s="1"/>
  <c r="K9" i="10" s="1"/>
  <c r="L9" i="10" s="1"/>
  <c r="J6" i="10"/>
  <c r="K6" i="10" s="1"/>
  <c r="L6" i="10" s="1"/>
  <c r="J12" i="10"/>
  <c r="K12" i="10" s="1"/>
  <c r="L12" i="10" s="1"/>
  <c r="J7" i="10"/>
  <c r="K7" i="10" s="1"/>
  <c r="L7" i="10" s="1"/>
  <c r="E4" i="10"/>
  <c r="F4" i="10" s="1"/>
  <c r="D5" i="10"/>
  <c r="E5" i="10" s="1"/>
  <c r="F5" i="10" s="1"/>
  <c r="D8" i="10"/>
  <c r="E8" i="10" s="1"/>
  <c r="F8" i="10" s="1"/>
  <c r="D12" i="10"/>
  <c r="E12" i="10" s="1"/>
  <c r="F12" i="10" s="1"/>
  <c r="D9" i="10"/>
  <c r="E9" i="10" s="1"/>
  <c r="F9" i="10" s="1"/>
  <c r="J4" i="10"/>
  <c r="K4" i="10" s="1"/>
  <c r="L4" i="10" s="1"/>
  <c r="I8" i="10"/>
  <c r="I11" i="10"/>
  <c r="I10" i="10"/>
  <c r="J11" i="10" l="1"/>
  <c r="K11" i="10" s="1"/>
  <c r="L11" i="10" s="1"/>
  <c r="J8" i="10"/>
  <c r="K8" i="10" s="1"/>
  <c r="L8" i="10" s="1"/>
  <c r="J10" i="10"/>
  <c r="K10" i="10" s="1"/>
  <c r="L10" i="10" s="1"/>
</calcChain>
</file>

<file path=xl/sharedStrings.xml><?xml version="1.0" encoding="utf-8"?>
<sst xmlns="http://schemas.openxmlformats.org/spreadsheetml/2006/main" count="58102" uniqueCount="11814">
  <si>
    <t>Unidades</t>
  </si>
  <si>
    <t>Unidades ML</t>
  </si>
  <si>
    <t>Total:</t>
  </si>
  <si>
    <t>R-200WBF</t>
  </si>
  <si>
    <t>R-400WBF</t>
  </si>
  <si>
    <t>R-300WBF</t>
  </si>
  <si>
    <t>R-600WBF</t>
  </si>
  <si>
    <t>R-1000WBF</t>
  </si>
  <si>
    <t>R-500WBF</t>
  </si>
  <si>
    <t>Unidades Shopee</t>
  </si>
  <si>
    <t>Titulo ML</t>
  </si>
  <si>
    <t>SKU Shopee</t>
  </si>
  <si>
    <t>Total de peças ML</t>
  </si>
  <si>
    <t>Total de peças Shopee</t>
  </si>
  <si>
    <t>SKU</t>
  </si>
  <si>
    <t>CX</t>
  </si>
  <si>
    <t>UN</t>
  </si>
  <si>
    <t>Caixas</t>
  </si>
  <si>
    <t>Total</t>
  </si>
  <si>
    <t>R-100WBF</t>
  </si>
  <si>
    <t>R-200WBF PREMIUM</t>
  </si>
  <si>
    <t>R-600WBF PREMIUM</t>
  </si>
  <si>
    <t>Pçs. extra</t>
  </si>
  <si>
    <t>Resumo</t>
  </si>
  <si>
    <t>600 Premium Shopee</t>
  </si>
  <si>
    <t>600 Premium ML</t>
  </si>
  <si>
    <t>R-400</t>
  </si>
  <si>
    <t>R-500</t>
  </si>
  <si>
    <t>R-600</t>
  </si>
  <si>
    <t>50w HK</t>
  </si>
  <si>
    <t>S-100</t>
  </si>
  <si>
    <t>100w HK</t>
  </si>
  <si>
    <t>200w Hitec</t>
  </si>
  <si>
    <t>300w Hitec</t>
  </si>
  <si>
    <t>R-600W P</t>
  </si>
  <si>
    <t>R-1000W</t>
  </si>
  <si>
    <t>R-200W</t>
  </si>
  <si>
    <t>R-200W P</t>
  </si>
  <si>
    <t>R-300W</t>
  </si>
  <si>
    <t>R-400W</t>
  </si>
  <si>
    <t>R-500W</t>
  </si>
  <si>
    <t>R-600W</t>
  </si>
  <si>
    <t>R-200W M</t>
  </si>
  <si>
    <t>R-200</t>
  </si>
  <si>
    <t>ID do pedido</t>
  </si>
  <si>
    <t>Status do pedido</t>
  </si>
  <si>
    <t>Status da Devolução / Reembolso</t>
  </si>
  <si>
    <t>Número de rastreamento</t>
  </si>
  <si>
    <t>Opção de envio</t>
  </si>
  <si>
    <t>Método de envio</t>
  </si>
  <si>
    <t>Data prevista de envio</t>
  </si>
  <si>
    <t>Tempo de Envio</t>
  </si>
  <si>
    <t>Data de criação do pedido</t>
  </si>
  <si>
    <t>Hora do pagamento do pedido</t>
  </si>
  <si>
    <t>Nº de referência do SKU principal</t>
  </si>
  <si>
    <t>Nome do Produto</t>
  </si>
  <si>
    <t>Número de referência SKU</t>
  </si>
  <si>
    <t>Nome da variação</t>
  </si>
  <si>
    <t>Preço original</t>
  </si>
  <si>
    <t>Preço acordado</t>
  </si>
  <si>
    <t>Quantidade</t>
  </si>
  <si>
    <t>Returned quantity</t>
  </si>
  <si>
    <t>Subtotal do produto</t>
  </si>
  <si>
    <t>Desconto do vendedor</t>
  </si>
  <si>
    <t>Reembolso Shopee</t>
  </si>
  <si>
    <t>Peso total SKU</t>
  </si>
  <si>
    <t>Número de produtos pedidos</t>
  </si>
  <si>
    <t>Peso total do pedido</t>
  </si>
  <si>
    <t>Código do Cupom</t>
  </si>
  <si>
    <t>Cupom do vendedor</t>
  </si>
  <si>
    <t>Seller Absorbed Coin Cashback</t>
  </si>
  <si>
    <t>Cupom Shopee</t>
  </si>
  <si>
    <t>Indicador da Leve Mais por Menos</t>
  </si>
  <si>
    <t>Desconto Shopee da Leve Mais por Menos</t>
  </si>
  <si>
    <t>Desconto da Leve Mais por Menos do vendedor</t>
  </si>
  <si>
    <t>Compensar Moedas Shopee</t>
  </si>
  <si>
    <t>Total descontado Cartão de Crédito</t>
  </si>
  <si>
    <t>Valor Total</t>
  </si>
  <si>
    <t>Taxa de envio pagas pelo comprador</t>
  </si>
  <si>
    <t>Desconto de Frete Aproximado</t>
  </si>
  <si>
    <t>Taxa de Envio Reversa</t>
  </si>
  <si>
    <t>Taxa de transação</t>
  </si>
  <si>
    <t>Taxa de comissão</t>
  </si>
  <si>
    <t>Taxa de serviço</t>
  </si>
  <si>
    <t>Total global</t>
  </si>
  <si>
    <t>Valor estimado do frete</t>
  </si>
  <si>
    <t>Nome de usuário (comprador)</t>
  </si>
  <si>
    <t>Nome do destinatário</t>
  </si>
  <si>
    <t>Telefone</t>
  </si>
  <si>
    <t>CPF do Comprador</t>
  </si>
  <si>
    <t>Endereço de entrega</t>
  </si>
  <si>
    <t>Cidade</t>
  </si>
  <si>
    <t>Bairro</t>
  </si>
  <si>
    <t>UF</t>
  </si>
  <si>
    <t>País</t>
  </si>
  <si>
    <t>CEP</t>
  </si>
  <si>
    <t>Observação do comprador</t>
  </si>
  <si>
    <t>Hora completa do pedido</t>
  </si>
  <si>
    <t>Nota</t>
  </si>
  <si>
    <t>2407070Q56X49Q</t>
  </si>
  <si>
    <t>A Enviar</t>
  </si>
  <si>
    <t/>
  </si>
  <si>
    <t>BR2449518057143SPXLM2092078</t>
  </si>
  <si>
    <t>Shopee Xpress</t>
  </si>
  <si>
    <t>Postagem</t>
  </si>
  <si>
    <t>2024-07-17 23:59</t>
  </si>
  <si>
    <t>2024-07-07 01:14</t>
  </si>
  <si>
    <t>Refletor Led 200w Holofote Bivolt Prova D Água IP66 Promoção</t>
  </si>
  <si>
    <t>42.90</t>
  </si>
  <si>
    <t>28.31</t>
  </si>
  <si>
    <t>2</t>
  </si>
  <si>
    <t>0</t>
  </si>
  <si>
    <t>56.61</t>
  </si>
  <si>
    <t>29.19</t>
  </si>
  <si>
    <t>0.00</t>
  </si>
  <si>
    <t>1.000</t>
  </si>
  <si>
    <t>FSV-928962333425664</t>
  </si>
  <si>
    <t>Y</t>
  </si>
  <si>
    <t>1.75</t>
  </si>
  <si>
    <t>90</t>
  </si>
  <si>
    <t>16.91</t>
  </si>
  <si>
    <t>7.08</t>
  </si>
  <si>
    <t>12.25</t>
  </si>
  <si>
    <t>60.28</t>
  </si>
  <si>
    <t>ppt17r7y2y</t>
  </si>
  <si>
    <t>Julio Rodrigues De Freitas</t>
  </si>
  <si>
    <t>******41</t>
  </si>
  <si>
    <t>23641517591</t>
  </si>
  <si>
    <t>Av Raimundo Silveira Souza, 883, Estância, Sergipe, 49200000</t>
  </si>
  <si>
    <t>Alagoas</t>
  </si>
  <si>
    <t>Estância</t>
  </si>
  <si>
    <t>Sergipe</t>
  </si>
  <si>
    <t>BR</t>
  </si>
  <si>
    <t>49200000</t>
  </si>
  <si>
    <t>2407071FXNJ51S</t>
  </si>
  <si>
    <t>BR242281468238WSPXLM2088154</t>
  </si>
  <si>
    <t>2024-07-07 08:38</t>
  </si>
  <si>
    <t>2024-07-07 08:42</t>
  </si>
  <si>
    <t>Refletor Led 400w Holofote Ip66 Prova D’água Luz Branco Frio</t>
  </si>
  <si>
    <t>86.90</t>
  </si>
  <si>
    <t>48.06</t>
  </si>
  <si>
    <t>96.11</t>
  </si>
  <si>
    <t>77.69</t>
  </si>
  <si>
    <t>2.000</t>
  </si>
  <si>
    <t>FSV-923198143381504</t>
  </si>
  <si>
    <t>2.97</t>
  </si>
  <si>
    <t>12.04</t>
  </si>
  <si>
    <t>12.01</t>
  </si>
  <si>
    <t>15.21</t>
  </si>
  <si>
    <t>109.45</t>
  </si>
  <si>
    <t>willianslima380</t>
  </si>
  <si>
    <t>Willians Lima Bahiano</t>
  </si>
  <si>
    <t>******71</t>
  </si>
  <si>
    <t>00179982559</t>
  </si>
  <si>
    <t>Rua cambara, 28, Nilson cabeleireiro, Cafezal do Sul, Paraná, 87567000</t>
  </si>
  <si>
    <t>Guaiporã</t>
  </si>
  <si>
    <t>Cafezal do Sul</t>
  </si>
  <si>
    <t>Paraná</t>
  </si>
  <si>
    <t>87567000</t>
  </si>
  <si>
    <t>2407071G4ARU7A</t>
  </si>
  <si>
    <t>BR248246660918WSPXLM2093208</t>
  </si>
  <si>
    <t>2024-07-07 08:41</t>
  </si>
  <si>
    <t>2024-07-07 08:43</t>
  </si>
  <si>
    <t>Refletor Led 400w Holofote Bivolt Branco Frio Prova D'água</t>
  </si>
  <si>
    <t>69.90</t>
  </si>
  <si>
    <t>46.31</t>
  </si>
  <si>
    <t>3</t>
  </si>
  <si>
    <t>138.93</t>
  </si>
  <si>
    <t>70.77</t>
  </si>
  <si>
    <t>1.500</t>
  </si>
  <si>
    <t>FSV-923888399958016</t>
  </si>
  <si>
    <t>5.79</t>
  </si>
  <si>
    <t>13.25</t>
  </si>
  <si>
    <t>17.37</t>
  </si>
  <si>
    <t>22.42</t>
  </si>
  <si>
    <t>mfi0jkdf20</t>
  </si>
  <si>
    <t>Fabrício Da Silva</t>
  </si>
  <si>
    <t>******92</t>
  </si>
  <si>
    <t>00520035070</t>
  </si>
  <si>
    <t>Emílio Lamb, 632, Igrejinha, Rio Grande do Sul, 95650000</t>
  </si>
  <si>
    <t>15 de novembro</t>
  </si>
  <si>
    <t>Igrejinha</t>
  </si>
  <si>
    <t>Rio Grande do Sul</t>
  </si>
  <si>
    <t>95650000</t>
  </si>
  <si>
    <t>2407071JCBT5SJ</t>
  </si>
  <si>
    <t>BR2457010746536SPXLM2098693</t>
  </si>
  <si>
    <t>2024-07-07 09:21</t>
  </si>
  <si>
    <t>2024-07-07 15:04</t>
  </si>
  <si>
    <t>Holofote Refletor Led 400W Bivolt Super Potente A Prova Dagua Com Iluminação Branco Frio IP66</t>
  </si>
  <si>
    <t>49.90</t>
  </si>
  <si>
    <t>46.48</t>
  </si>
  <si>
    <t>92.95</t>
  </si>
  <si>
    <t>6.85</t>
  </si>
  <si>
    <t>2.87</t>
  </si>
  <si>
    <t>8.39</t>
  </si>
  <si>
    <t>11.62</t>
  </si>
  <si>
    <t>14.97</t>
  </si>
  <si>
    <t>duda7500</t>
  </si>
  <si>
    <t>Duriel Willians Ferreira</t>
  </si>
  <si>
    <t>******65</t>
  </si>
  <si>
    <t>29624019886</t>
  </si>
  <si>
    <t>R Andiratuba, 39, São Paulo, São Paulo, 08210130</t>
  </si>
  <si>
    <t>Itaquera</t>
  </si>
  <si>
    <t>São Paulo</t>
  </si>
  <si>
    <t>08210130</t>
  </si>
  <si>
    <t>2407071JU3WNN9</t>
  </si>
  <si>
    <t>BR241953985306USPXLM2087338</t>
  </si>
  <si>
    <t>2024-07-07 09:29</t>
  </si>
  <si>
    <t>2024-07-07 09:30</t>
  </si>
  <si>
    <t>Refletor LED 400w Branco Frio Holofote À Prova D'Água Forte</t>
  </si>
  <si>
    <t>46.37</t>
  </si>
  <si>
    <t>92.73</t>
  </si>
  <si>
    <t>81.07</t>
  </si>
  <si>
    <t>11.59</t>
  </si>
  <si>
    <t>14.95</t>
  </si>
  <si>
    <t>100.33</t>
  </si>
  <si>
    <t>joaoemilio052</t>
  </si>
  <si>
    <t>João Emilio Lages Casaes</t>
  </si>
  <si>
    <t>******20</t>
  </si>
  <si>
    <t>63464969649</t>
  </si>
  <si>
    <t>Ana de Vasconcelos, 86, Mateus Leme, Minas Gerais, 35670000</t>
  </si>
  <si>
    <t>Vivendas do vale</t>
  </si>
  <si>
    <t>Mateus Leme</t>
  </si>
  <si>
    <t>Minas Gerais</t>
  </si>
  <si>
    <t>35670000</t>
  </si>
  <si>
    <t>2407071KYSVAP1</t>
  </si>
  <si>
    <t>BR241627088771ZSPXLM2092564</t>
  </si>
  <si>
    <t>2024-07-07 09:50</t>
  </si>
  <si>
    <t>10.83</t>
  </si>
  <si>
    <t>rafaelnegraodeoliveira</t>
  </si>
  <si>
    <t>Antônio negrão de Oliveira</t>
  </si>
  <si>
    <t>******10</t>
  </si>
  <si>
    <t>07451971910</t>
  </si>
  <si>
    <t>Rua dos Gerânios, 53, Casa, Colorado, Paraná, 86690000</t>
  </si>
  <si>
    <t>Portal das Primaveras</t>
  </si>
  <si>
    <t>Colorado</t>
  </si>
  <si>
    <t>86690000</t>
  </si>
  <si>
    <t>2407071ME2NS0E</t>
  </si>
  <si>
    <t>BR246685503293NSPXLM2087000</t>
  </si>
  <si>
    <t>2024-07-07 09:58</t>
  </si>
  <si>
    <t>46.80</t>
  </si>
  <si>
    <t>93.59</t>
  </si>
  <si>
    <t>46.21</t>
  </si>
  <si>
    <t>2.89</t>
  </si>
  <si>
    <t>96.24</t>
  </si>
  <si>
    <t>2.65</t>
  </si>
  <si>
    <t>20.00</t>
  </si>
  <si>
    <t>11.70</t>
  </si>
  <si>
    <t>15.02</t>
  </si>
  <si>
    <t>105.67</t>
  </si>
  <si>
    <t>22.65</t>
  </si>
  <si>
    <t>inara.cruz47</t>
  </si>
  <si>
    <t>Inara Batista da Cruz</t>
  </si>
  <si>
    <t>******50</t>
  </si>
  <si>
    <t>11925541592</t>
  </si>
  <si>
    <t>Pau de Feijão, S/N, Ribeira do Amparo, Bahia, 48440000</t>
  </si>
  <si>
    <t>Povoado</t>
  </si>
  <si>
    <t>Ribeira do Amparo</t>
  </si>
  <si>
    <t>Bahia</t>
  </si>
  <si>
    <t>48440000</t>
  </si>
  <si>
    <t>2407071PTC22MC</t>
  </si>
  <si>
    <t>BR2454796890506SPXLM2613905</t>
  </si>
  <si>
    <t>2024-07-07 10:41</t>
  </si>
  <si>
    <t>2024-07-07 10:42</t>
  </si>
  <si>
    <t>juceleiavernek</t>
  </si>
  <si>
    <t>Juceleia Novaes Vernek Sena</t>
  </si>
  <si>
    <t>******80</t>
  </si>
  <si>
    <t>31936370840</t>
  </si>
  <si>
    <t>Rua Adriático, 106, Casa, Vargem Grande Paulista, São Paulo, 06730438</t>
  </si>
  <si>
    <t>Centro</t>
  </si>
  <si>
    <t>Vargem Grande Paulista</t>
  </si>
  <si>
    <t>06730438</t>
  </si>
  <si>
    <t>2407071QKF33BY</t>
  </si>
  <si>
    <t>BR244275378089USPXLM2089354</t>
  </si>
  <si>
    <t>2024-07-07 10:55</t>
  </si>
  <si>
    <t>2024-07-07 10:56</t>
  </si>
  <si>
    <t>Refletor Led 100w Mini Smd Prova D´água ip 66 Bivolt Holofote Branco Frio Oferta</t>
  </si>
  <si>
    <t>25.90</t>
  </si>
  <si>
    <t>22.02</t>
  </si>
  <si>
    <t>1</t>
  </si>
  <si>
    <t>3.88</t>
  </si>
  <si>
    <t>0.500</t>
  </si>
  <si>
    <t>N</t>
  </si>
  <si>
    <t>9.62</t>
  </si>
  <si>
    <t>2.75</t>
  </si>
  <si>
    <t>5.65</t>
  </si>
  <si>
    <t>wmd934wvwd</t>
  </si>
  <si>
    <t>Geraldo Pereira De Assis Filho</t>
  </si>
  <si>
    <t>******72</t>
  </si>
  <si>
    <t>27372483883</t>
  </si>
  <si>
    <t>Rua São Vicente de Paulo, 136, Ultima casa a direita n 136, Aparecida, São Paulo, 12570081</t>
  </si>
  <si>
    <t>Aparecida</t>
  </si>
  <si>
    <t>12570081</t>
  </si>
  <si>
    <t>2407071RFHDSFM</t>
  </si>
  <si>
    <t>BR245865392302HSPXLM2093154</t>
  </si>
  <si>
    <t>2024-07-07 11:10</t>
  </si>
  <si>
    <t>2024-07-07 11:11</t>
  </si>
  <si>
    <t>Refletor Holofote 100w Led Prova Dágua IP66 Branco Frio 6000K</t>
  </si>
  <si>
    <t>29.90</t>
  </si>
  <si>
    <t>21.90</t>
  </si>
  <si>
    <t>8.00</t>
  </si>
  <si>
    <t>FE5T4SHOPEE;FSV-923888399958016</t>
  </si>
  <si>
    <t>5.00</t>
  </si>
  <si>
    <t>2.74</t>
  </si>
  <si>
    <t>5.64</t>
  </si>
  <si>
    <t>16.90</t>
  </si>
  <si>
    <t>asx3hj8v3f</t>
  </si>
  <si>
    <t>Natália da Silva Fernandes</t>
  </si>
  <si>
    <t>******68</t>
  </si>
  <si>
    <t>10366244710</t>
  </si>
  <si>
    <t>Rua João Salgado dos Santos, 241, Casa dos fundos, Japeri, Rio de Janeiro, 26440570</t>
  </si>
  <si>
    <t>Chacrinha</t>
  </si>
  <si>
    <t>Japeri</t>
  </si>
  <si>
    <t>Rio de Janeiro</t>
  </si>
  <si>
    <t>26440570</t>
  </si>
  <si>
    <t>2407071RJMM883</t>
  </si>
  <si>
    <t>BR2491109086468SPXLM2094626</t>
  </si>
  <si>
    <t>2024-07-20 23:59</t>
  </si>
  <si>
    <t>2024-07-07 11:12</t>
  </si>
  <si>
    <t>2024-07-07 11:13</t>
  </si>
  <si>
    <t>43.80</t>
  </si>
  <si>
    <t>16.00</t>
  </si>
  <si>
    <t>5.48</t>
  </si>
  <si>
    <t>11.29</t>
  </si>
  <si>
    <t>thomaz007</t>
  </si>
  <si>
    <t>Thomaz Freitas</t>
  </si>
  <si>
    <t>******56</t>
  </si>
  <si>
    <t>26852692825</t>
  </si>
  <si>
    <t>R Min Roberto C Alves, 137, Condomínio Bela vista AP G13, São Paulo, São Paulo, 04737000</t>
  </si>
  <si>
    <t>Santo Amaro</t>
  </si>
  <si>
    <t>04737000</t>
  </si>
  <si>
    <t>2407071RURE1P9</t>
  </si>
  <si>
    <t>BR2445636609298SPXLM2092706</t>
  </si>
  <si>
    <t>2024-07-07 11:17</t>
  </si>
  <si>
    <t>2024-07-07 11:18</t>
  </si>
  <si>
    <t>22.13</t>
  </si>
  <si>
    <t>5</t>
  </si>
  <si>
    <t>110.65</t>
  </si>
  <si>
    <t>38.85</t>
  </si>
  <si>
    <t>2.500</t>
  </si>
  <si>
    <t>13.83</t>
  </si>
  <si>
    <t>28.30</t>
  </si>
  <si>
    <t>110.63</t>
  </si>
  <si>
    <t>diegodiel708</t>
  </si>
  <si>
    <t>Diego Diel</t>
  </si>
  <si>
    <t>******34</t>
  </si>
  <si>
    <t>07531134900</t>
  </si>
  <si>
    <t>Tapuias, 200, Escritório de advocacia, Tenente Portela, Rio Grande do Sul, 98500000</t>
  </si>
  <si>
    <t>Tenente Portela</t>
  </si>
  <si>
    <t>98500000</t>
  </si>
  <si>
    <t>2407071RWA0B4R</t>
  </si>
  <si>
    <t>BR2430562606169SPXLM2087373</t>
  </si>
  <si>
    <t>2024-07-07 11:20</t>
  </si>
  <si>
    <t>Refletor Led 100w Holofote Bivolt Prova D'água Luz Branco Frio</t>
  </si>
  <si>
    <t>26.90</t>
  </si>
  <si>
    <t>21.50</t>
  </si>
  <si>
    <t>5.40</t>
  </si>
  <si>
    <t>2.69</t>
  </si>
  <si>
    <t>5.61</t>
  </si>
  <si>
    <t>ildefonsowenceloskixavie</t>
  </si>
  <si>
    <t>Ildefonso Wenceloski Xavier</t>
  </si>
  <si>
    <t>81294255991</t>
  </si>
  <si>
    <t>Av.São Luís, 1900, Mercado da Lú, Guaratuba, Paraná, 83280000</t>
  </si>
  <si>
    <t>Piçarras</t>
  </si>
  <si>
    <t>Guaratuba</t>
  </si>
  <si>
    <t>83280000</t>
  </si>
  <si>
    <t>2407071S6Y27HK</t>
  </si>
  <si>
    <t>BR242999932991D</t>
  </si>
  <si>
    <t>2024-07-07 11:23</t>
  </si>
  <si>
    <t>2024-07-07 11:28</t>
  </si>
  <si>
    <t>7.18</t>
  </si>
  <si>
    <t>rdiassilva10</t>
  </si>
  <si>
    <t>Ronaldo Dias Da Silva</t>
  </si>
  <si>
    <t>******24</t>
  </si>
  <si>
    <t>27379480880</t>
  </si>
  <si>
    <t>R Rosângela M Limas, 7A, Em frente depósito   Assis, Itapevi, São Paulo, 06654160</t>
  </si>
  <si>
    <t>Vila aurora</t>
  </si>
  <si>
    <t>Itapevi</t>
  </si>
  <si>
    <t>06654160</t>
  </si>
  <si>
    <t>2407071SD1JD1A</t>
  </si>
  <si>
    <t>BR2472236524346SPXLM2093114</t>
  </si>
  <si>
    <t>2024-07-07 11:27</t>
  </si>
  <si>
    <t>41l22y_ncc</t>
  </si>
  <si>
    <t>Matheus Junior Teixeira De Araújo</t>
  </si>
  <si>
    <t>******61</t>
  </si>
  <si>
    <t>14783461678</t>
  </si>
  <si>
    <t>Jose Henrique filho, 163, Casa azul, Aimorés, Minas Gerais, 35212000</t>
  </si>
  <si>
    <t>Penha Capim</t>
  </si>
  <si>
    <t>Aimorés</t>
  </si>
  <si>
    <t>35212000</t>
  </si>
  <si>
    <t>2407071SH381M2</t>
  </si>
  <si>
    <t>BR241236413668ASPXLM2093047</t>
  </si>
  <si>
    <t>2024-07-07 11:29</t>
  </si>
  <si>
    <t>19</t>
  </si>
  <si>
    <t>21.31</t>
  </si>
  <si>
    <t>s38ei0tuc6</t>
  </si>
  <si>
    <t>Tairine Santos de Jesus</t>
  </si>
  <si>
    <t>******99</t>
  </si>
  <si>
    <t>42267271850</t>
  </si>
  <si>
    <t>Rua salvador oliveira Paes. Caso o 288 estiver fechado entrega no 273 por favor, 288, Entregar no 288 ou no 273, São Paulo, São Paulo, 04431060</t>
  </si>
  <si>
    <t>Jardim Selma</t>
  </si>
  <si>
    <t>04431060</t>
  </si>
  <si>
    <t>2407071SNKA6QS</t>
  </si>
  <si>
    <t>BR241648021419ASPXLM2613760</t>
  </si>
  <si>
    <t>2024-07-07 11:32</t>
  </si>
  <si>
    <t>29.89</t>
  </si>
  <si>
    <t>severinaribeiro959</t>
  </si>
  <si>
    <t>Severina Alves Ribeiro</t>
  </si>
  <si>
    <t>******28</t>
  </si>
  <si>
    <t>00208290788</t>
  </si>
  <si>
    <t>Estrada do Rio Jequia, 1224, Fundos, Rio de Janeiro, Rio de Janeiro, 21930007</t>
  </si>
  <si>
    <t>Ribeira</t>
  </si>
  <si>
    <t>21930007</t>
  </si>
  <si>
    <t>2407071SPFVWPY</t>
  </si>
  <si>
    <t>BR245521611980C</t>
  </si>
  <si>
    <t>2024-07-07 11:33</t>
  </si>
  <si>
    <t>R-100WBF-KIT2</t>
  </si>
  <si>
    <t>Kit 2 Refletor Led 100w Holofote Bivolt Prova D'água Branco Frio</t>
  </si>
  <si>
    <t>48.90</t>
  </si>
  <si>
    <t>40.10</t>
  </si>
  <si>
    <t>8.80</t>
  </si>
  <si>
    <t>60.99</t>
  </si>
  <si>
    <t>20.89</t>
  </si>
  <si>
    <t>5.01</t>
  </si>
  <si>
    <t>7.01</t>
  </si>
  <si>
    <t>40.89</t>
  </si>
  <si>
    <t>_hfm8fefe5</t>
  </si>
  <si>
    <t>Walisson Bruno Da Silva</t>
  </si>
  <si>
    <t>******52</t>
  </si>
  <si>
    <t>04743771218</t>
  </si>
  <si>
    <t>Av.capitao silvio, 95, São Miguel do Guaporé, Rondônia, 76932000</t>
  </si>
  <si>
    <t>São Miguel do Guaporé</t>
  </si>
  <si>
    <t>Rondônia</t>
  </si>
  <si>
    <t>76932000</t>
  </si>
  <si>
    <t>2407071SSAEWMY</t>
  </si>
  <si>
    <t>BR2465599582028SPXLM2090171</t>
  </si>
  <si>
    <t>2024-07-07 11:34</t>
  </si>
  <si>
    <t>2024-07-07 11:36</t>
  </si>
  <si>
    <t>FSV-923197245767680</t>
  </si>
  <si>
    <t>14.48</t>
  </si>
  <si>
    <t>alberes1</t>
  </si>
  <si>
    <t>Alberes De Carvalho</t>
  </si>
  <si>
    <t>16565053472</t>
  </si>
  <si>
    <t>Rua João Fragoso de Medeiros, B-21, Quadra  1775  blc b-21 apt.03, Jaboatão dos Guararapes, Pernambuco, 54430250</t>
  </si>
  <si>
    <t>Candeias</t>
  </si>
  <si>
    <t>Jaboatão dos Guararapes</t>
  </si>
  <si>
    <t>Pernambuco</t>
  </si>
  <si>
    <t>54430250</t>
  </si>
  <si>
    <t>2407081Y954M33</t>
  </si>
  <si>
    <t>BR246921857079A</t>
  </si>
  <si>
    <t>2024-07-07 13:12</t>
  </si>
  <si>
    <t>2024-07-07 13:13</t>
  </si>
  <si>
    <t>27.72</t>
  </si>
  <si>
    <t>4</t>
  </si>
  <si>
    <t>110.88</t>
  </si>
  <si>
    <t>60.72</t>
  </si>
  <si>
    <t>6</t>
  </si>
  <si>
    <t>3.000</t>
  </si>
  <si>
    <t>7.59</t>
  </si>
  <si>
    <t>178.65</t>
  </si>
  <si>
    <t>11.16</t>
  </si>
  <si>
    <t>20.94</t>
  </si>
  <si>
    <t>36.56</t>
  </si>
  <si>
    <t>31.16</t>
  </si>
  <si>
    <t>hallex9692</t>
  </si>
  <si>
    <t>Hallex Douglas Moura Barros</t>
  </si>
  <si>
    <t>******53</t>
  </si>
  <si>
    <t>05896189117</t>
  </si>
  <si>
    <t>Rua capitão aguedo Q.22 L.39, Sn, Saida pra bahia, Mambaí, Goiás, 73970000</t>
  </si>
  <si>
    <t>Setor central</t>
  </si>
  <si>
    <t>Mambaí</t>
  </si>
  <si>
    <t>Goiás</t>
  </si>
  <si>
    <t>73970000</t>
  </si>
  <si>
    <t>24070824P4AJUY</t>
  </si>
  <si>
    <t>BR2499448480593SPXLM2100462</t>
  </si>
  <si>
    <t>2024-07-07 14:49</t>
  </si>
  <si>
    <t>42</t>
  </si>
  <si>
    <t>66.23</t>
  </si>
  <si>
    <t>65.81</t>
  </si>
  <si>
    <t>rjgip55a8q</t>
  </si>
  <si>
    <t>Sergio luiz da silva</t>
  </si>
  <si>
    <t>******73</t>
  </si>
  <si>
    <t>05100475641</t>
  </si>
  <si>
    <t>Correia costa, 171, Casa, Juatuba, Minas Gerais, 35675000</t>
  </si>
  <si>
    <t>Juatuba</t>
  </si>
  <si>
    <t>35675000</t>
  </si>
  <si>
    <t>240708257QX8E2</t>
  </si>
  <si>
    <t>BR246654708536WSPXLM2100814</t>
  </si>
  <si>
    <t>2024-07-07 14:59</t>
  </si>
  <si>
    <t>josecarlosalvesdasilva846</t>
  </si>
  <si>
    <t>José Carlos Alves Da Silva</t>
  </si>
  <si>
    <t>******01</t>
  </si>
  <si>
    <t>10707290430</t>
  </si>
  <si>
    <t>Rua deportista Humberto Guimaraes, 162, Ao Lado da clinica clion, Maceió, Alagoas, 57035160</t>
  </si>
  <si>
    <t>Ponta Verde</t>
  </si>
  <si>
    <t>Maceió</t>
  </si>
  <si>
    <t>57035160</t>
  </si>
  <si>
    <t>240708265QA4FT</t>
  </si>
  <si>
    <t>BR2427761643014SPXLM2098000</t>
  </si>
  <si>
    <t>2024-07-07 15:15</t>
  </si>
  <si>
    <t>2024-07-07 15:20</t>
  </si>
  <si>
    <t>Refletor Led 400w Prova D'água Ip66 6500k Holofote Externo</t>
  </si>
  <si>
    <t>89.90</t>
  </si>
  <si>
    <t>47.97</t>
  </si>
  <si>
    <t>95.93</t>
  </si>
  <si>
    <t>83.87</t>
  </si>
  <si>
    <t>15.69</t>
  </si>
  <si>
    <t>11.99</t>
  </si>
  <si>
    <t>15.19</t>
  </si>
  <si>
    <t>macedo174</t>
  </si>
  <si>
    <t>Antonio Carlos Alves de Macedo</t>
  </si>
  <si>
    <t>******59</t>
  </si>
  <si>
    <t>71278915320</t>
  </si>
  <si>
    <t>Rua das Orquídeas, 430, Condomínio Acauã, Teresina, Piauí, 64048152</t>
  </si>
  <si>
    <t>Jóquei</t>
  </si>
  <si>
    <t>Teresina</t>
  </si>
  <si>
    <t>Piauí</t>
  </si>
  <si>
    <t>64048152</t>
  </si>
  <si>
    <t>2407082ABXNQYU</t>
  </si>
  <si>
    <t>BR246893835612DSPXLM2100283</t>
  </si>
  <si>
    <t>2024-07-07 16:30</t>
  </si>
  <si>
    <t>2024-07-07 16:33</t>
  </si>
  <si>
    <t>34</t>
  </si>
  <si>
    <t>56.27</t>
  </si>
  <si>
    <t>ae170269</t>
  </si>
  <si>
    <t>Fco Cabral</t>
  </si>
  <si>
    <t>******76</t>
  </si>
  <si>
    <t>03846396311</t>
  </si>
  <si>
    <t>Rua Raimundo Ângelo, 212, Casa, Itaitinga, Ceará, 61887152</t>
  </si>
  <si>
    <t>Jabuti</t>
  </si>
  <si>
    <t>Itaitinga</t>
  </si>
  <si>
    <t>Ceará</t>
  </si>
  <si>
    <t>61887152</t>
  </si>
  <si>
    <t>2407082AJWTCHE</t>
  </si>
  <si>
    <t>BR2434355523413SPXLM2097341</t>
  </si>
  <si>
    <t>2024-07-07 16:34</t>
  </si>
  <si>
    <t>FSV-923890740363264</t>
  </si>
  <si>
    <t>rafaelmacedo134</t>
  </si>
  <si>
    <t>Rafael de Macedo Ribeiro</t>
  </si>
  <si>
    <t>******91</t>
  </si>
  <si>
    <t>08805138614</t>
  </si>
  <si>
    <t>Rua Ministro Amarílio Lopes Salgado, 228, 203, Juiz de Fora, Minas Gerais, 36033290</t>
  </si>
  <si>
    <t>Cascatinha</t>
  </si>
  <si>
    <t>Juiz de Fora</t>
  </si>
  <si>
    <t>36033290</t>
  </si>
  <si>
    <t>2407082DNS634H</t>
  </si>
  <si>
    <t>BR2487825034703SPXLM2095897</t>
  </si>
  <si>
    <t>2024-07-07 17:30</t>
  </si>
  <si>
    <t>2024-07-07 17:31</t>
  </si>
  <si>
    <t>dmattoscountryofc</t>
  </si>
  <si>
    <t>Vanessa Bispo</t>
  </si>
  <si>
    <t>******02</t>
  </si>
  <si>
    <t>44128971847</t>
  </si>
  <si>
    <t>R. Manoel Soares de Borba, 799, lado da OG piscinas CASA FUNDO, São Lourenço da Serra, São Paulo, 06890000</t>
  </si>
  <si>
    <t>Jardim Serrano</t>
  </si>
  <si>
    <t>São Lourenço da Serra</t>
  </si>
  <si>
    <t>06890000</t>
  </si>
  <si>
    <t>2407082GTNCF2Q</t>
  </si>
  <si>
    <t>BR246776673322CSPXLM2098412</t>
  </si>
  <si>
    <t>2024-07-07 18:26</t>
  </si>
  <si>
    <t>2024-07-07 18:27</t>
  </si>
  <si>
    <t>31.58</t>
  </si>
  <si>
    <t>94.75</t>
  </si>
  <si>
    <t>33.95</t>
  </si>
  <si>
    <t>3.95</t>
  </si>
  <si>
    <t>11.84</t>
  </si>
  <si>
    <t>19.11</t>
  </si>
  <si>
    <t>maycon_jose_97</t>
  </si>
  <si>
    <t>Maycon Jose da Silva Rosario</t>
  </si>
  <si>
    <t>******98</t>
  </si>
  <si>
    <t>11544659695</t>
  </si>
  <si>
    <t>Bom Repouso      Vereador Luiz vieira da costa 141, 141, casa popular a ultima, Bom Repouso, Minas Gerais, 37610000</t>
  </si>
  <si>
    <t>Bom Repouso</t>
  </si>
  <si>
    <t>37610000</t>
  </si>
  <si>
    <t>2407082KARU1UC</t>
  </si>
  <si>
    <t>BR2497852145416SPXLM2102794</t>
  </si>
  <si>
    <t>2024-07-07 19:11</t>
  </si>
  <si>
    <t>2024-07-07 19:12</t>
  </si>
  <si>
    <t>31.92</t>
  </si>
  <si>
    <t>63.83</t>
  </si>
  <si>
    <t>21.97</t>
  </si>
  <si>
    <t>1.97</t>
  </si>
  <si>
    <t>7.98</t>
  </si>
  <si>
    <t>12.79</t>
  </si>
  <si>
    <t>s16rh7d4s1</t>
  </si>
  <si>
    <t>Rosane De Assis Tomaz</t>
  </si>
  <si>
    <t>******47</t>
  </si>
  <si>
    <t>40096068000</t>
  </si>
  <si>
    <t>Beco da Timbaúva, 616, Próximo ao mercado Maracanã, Glorinha, Rio Grande do Sul, 94380000</t>
  </si>
  <si>
    <t>Maracanã</t>
  </si>
  <si>
    <t>Glorinha</t>
  </si>
  <si>
    <t>94380000</t>
  </si>
  <si>
    <t>2407082NKQD56R</t>
  </si>
  <si>
    <t>BR240395290464WSPXLM2103278</t>
  </si>
  <si>
    <t>2024-07-07 19:52</t>
  </si>
  <si>
    <t>2024-07-07 19:53</t>
  </si>
  <si>
    <t>47.56</t>
  </si>
  <si>
    <t>142.68</t>
  </si>
  <si>
    <t>118.02</t>
  </si>
  <si>
    <t>5.94</t>
  </si>
  <si>
    <t>17.84</t>
  </si>
  <si>
    <t>22.70</t>
  </si>
  <si>
    <t>joicesantoscanto</t>
  </si>
  <si>
    <t>Joice Aparecida Dos Santos Canto</t>
  </si>
  <si>
    <t>******40</t>
  </si>
  <si>
    <t>34249029859</t>
  </si>
  <si>
    <t>Rua Edgard Ajax dos Reis, 542, Sobrado de esquina ., Birigui, São Paulo, 16204169</t>
  </si>
  <si>
    <t>Novo Jardim Toselar</t>
  </si>
  <si>
    <t>Birigui</t>
  </si>
  <si>
    <t>16204169</t>
  </si>
  <si>
    <t>2407082P7V41JS</t>
  </si>
  <si>
    <t>BR2431519757580SPXLM2628785</t>
  </si>
  <si>
    <t>2024-07-07 20:03</t>
  </si>
  <si>
    <t>2024-07-07 20:04</t>
  </si>
  <si>
    <t>Refletor LED 200W Holofote Branco Frio Bivolt Lançamento Forte</t>
  </si>
  <si>
    <t>39.90</t>
  </si>
  <si>
    <t>10.00</t>
  </si>
  <si>
    <t>3.74</t>
  </si>
  <si>
    <t>6.24</t>
  </si>
  <si>
    <t>paulodantas1234</t>
  </si>
  <si>
    <t>Paulo Dantas</t>
  </si>
  <si>
    <t>72048999387</t>
  </si>
  <si>
    <t>Rua At Santo, 118, Fortaleza, Ceará, 60055340</t>
  </si>
  <si>
    <t>Fátima</t>
  </si>
  <si>
    <t>Fortaleza</t>
  </si>
  <si>
    <t>60055340</t>
  </si>
  <si>
    <t>2407082PXX6TK7</t>
  </si>
  <si>
    <t>BR246330544069OSPXLM2103050</t>
  </si>
  <si>
    <t>2024-07-07 20:16</t>
  </si>
  <si>
    <t>Refletor Led Holofote 200w Ip66 Bivolt Forte Luz Branco Frio Prova D'água</t>
  </si>
  <si>
    <t>28.90</t>
  </si>
  <si>
    <t>11.00</t>
  </si>
  <si>
    <t>3.61</t>
  </si>
  <si>
    <t>6.17</t>
  </si>
  <si>
    <t>31.27</t>
  </si>
  <si>
    <t>laudirluiz</t>
  </si>
  <si>
    <t>Laudir Luiz Lazerini</t>
  </si>
  <si>
    <t>01928615902</t>
  </si>
  <si>
    <t>Rua Orestes Odorizzi, 268, Casa, Rio dos Cedros, Santa Catarina, 89121000</t>
  </si>
  <si>
    <t>Cruzeiro</t>
  </si>
  <si>
    <t>Rio dos Cedros</t>
  </si>
  <si>
    <t>Santa Catarina</t>
  </si>
  <si>
    <t>89121000</t>
  </si>
  <si>
    <t>2407082Q02ERDD</t>
  </si>
  <si>
    <t>BR248490788507VSPXLM2628983</t>
  </si>
  <si>
    <t>2024-07-07 20:18</t>
  </si>
  <si>
    <t>fbionogueira705</t>
  </si>
  <si>
    <t>Fábio Nogueira de Oliveira</t>
  </si>
  <si>
    <t>******49</t>
  </si>
  <si>
    <t>86760580168</t>
  </si>
  <si>
    <t>QC 8 Rua B Torre B1 Apt, 14, Brasília, Distrito Federal, 71687452</t>
  </si>
  <si>
    <t>Jardins Mangueiral</t>
  </si>
  <si>
    <t>Brasília</t>
  </si>
  <si>
    <t>Distrito Federal</t>
  </si>
  <si>
    <t>71687452</t>
  </si>
  <si>
    <t>2407082QC1T7VD</t>
  </si>
  <si>
    <t>BR241123053874WSPXLM2100237</t>
  </si>
  <si>
    <t>2024-07-07 20:23</t>
  </si>
  <si>
    <t>2024-07-07 20:24</t>
  </si>
  <si>
    <t>29.18</t>
  </si>
  <si>
    <t>13.72</t>
  </si>
  <si>
    <t>3.65</t>
  </si>
  <si>
    <t>6.19</t>
  </si>
  <si>
    <t>pantanalpresentes</t>
  </si>
  <si>
    <t>Everton Borges Cavalcanti</t>
  </si>
  <si>
    <t>******04</t>
  </si>
  <si>
    <t>02166892108</t>
  </si>
  <si>
    <t>Rua da Divisão, 975, CASA 1753, Campo Grande, Mato Grosso do Sul, 79081650</t>
  </si>
  <si>
    <t>Jardim Parati</t>
  </si>
  <si>
    <t>Campo Grande</t>
  </si>
  <si>
    <t>Mato Grosso do Sul</t>
  </si>
  <si>
    <t>79081650</t>
  </si>
  <si>
    <t>2407082QKBFYHR</t>
  </si>
  <si>
    <t>BR2489827260821SPXLM2105626</t>
  </si>
  <si>
    <t>2024-07-07 20:27</t>
  </si>
  <si>
    <t>57.80</t>
  </si>
  <si>
    <t>22.00</t>
  </si>
  <si>
    <t>60.45</t>
  </si>
  <si>
    <t>7.23</t>
  </si>
  <si>
    <t>12.34</t>
  </si>
  <si>
    <t>65.41</t>
  </si>
  <si>
    <t>s3hglsu73g</t>
  </si>
  <si>
    <t>Ricardo Oliveira Carmo</t>
  </si>
  <si>
    <t>******22</t>
  </si>
  <si>
    <t>02761813529</t>
  </si>
  <si>
    <t>Avenida Inácio Tosta Filho, 469, Loja RD Ploters, Itabuna, Bahia, 45600201</t>
  </si>
  <si>
    <t>Itabuna</t>
  </si>
  <si>
    <t>45600201</t>
  </si>
  <si>
    <t>2407082QQKUGJH</t>
  </si>
  <si>
    <t>BR2457354445098SPXLM2100447</t>
  </si>
  <si>
    <t>2024-07-07 20:30</t>
  </si>
  <si>
    <t>2024-07-07 20:31</t>
  </si>
  <si>
    <t>Refletor LED 200w Holofote Prova d'água Frio</t>
  </si>
  <si>
    <t>59.90</t>
  </si>
  <si>
    <t>27.90</t>
  </si>
  <si>
    <t>32.00</t>
  </si>
  <si>
    <t>FSV-921842787581952</t>
  </si>
  <si>
    <t>3.49</t>
  </si>
  <si>
    <t>6.09</t>
  </si>
  <si>
    <t>francismarsilva948</t>
  </si>
  <si>
    <t>Francismar Tavares Da Silva</t>
  </si>
  <si>
    <t>******87</t>
  </si>
  <si>
    <t>12673443770</t>
  </si>
  <si>
    <t>Rodovia Governador Mário Covas, Km291, Posto contorno BR 101, Cariacica, Espírito Santo, 29151815</t>
  </si>
  <si>
    <t>Nova Valverde</t>
  </si>
  <si>
    <t>Cariacica</t>
  </si>
  <si>
    <t>Espírito Santo</t>
  </si>
  <si>
    <t>29151815</t>
  </si>
  <si>
    <t>Entregar no posto para um  dos frentistas</t>
  </si>
  <si>
    <t>2407082R7K1G4F</t>
  </si>
  <si>
    <t>BR249172376598YSPXLM2105760</t>
  </si>
  <si>
    <t>2024-07-07 20:39</t>
  </si>
  <si>
    <t>2024-07-07 20:40</t>
  </si>
  <si>
    <t>125</t>
  </si>
  <si>
    <t>26.65</t>
  </si>
  <si>
    <t>marcuslopes765</t>
  </si>
  <si>
    <t>Marcus Lopes</t>
  </si>
  <si>
    <t>77949625368</t>
  </si>
  <si>
    <t>Rua 1, 132, Número vizinho ao 1040, Fortaleza, Ceará, 60731120</t>
  </si>
  <si>
    <t>Cj siqueira parque santa rosa</t>
  </si>
  <si>
    <t>60731120</t>
  </si>
  <si>
    <t>2407082RPFVGFS</t>
  </si>
  <si>
    <t>BR240962398536ZSPXLM2100789</t>
  </si>
  <si>
    <t>2024-07-07 20:47</t>
  </si>
  <si>
    <t>69.06</t>
  </si>
  <si>
    <t>dtcgq2mh12</t>
  </si>
  <si>
    <t>Bruno dos Santos Borges</t>
  </si>
  <si>
    <t>******14</t>
  </si>
  <si>
    <t>15416014750</t>
  </si>
  <si>
    <t>Rua Hélio José de Almeida, 484, BRINKS, Linhares, Espírito Santo, 29907060</t>
  </si>
  <si>
    <t>Três Barras</t>
  </si>
  <si>
    <t>Linhares</t>
  </si>
  <si>
    <t>29907060</t>
  </si>
  <si>
    <t>2407082S6WCUTC</t>
  </si>
  <si>
    <t>BR245825619068ZSPXLM2102542</t>
  </si>
  <si>
    <t>2024-07-07 20:56</t>
  </si>
  <si>
    <t>2024-07-07 21:00</t>
  </si>
  <si>
    <t>matheusjosedemorais</t>
  </si>
  <si>
    <t>Matheus José De Morais</t>
  </si>
  <si>
    <t>******88</t>
  </si>
  <si>
    <t>71134904177</t>
  </si>
  <si>
    <t>Rodovia dos Imigrantes, 01, Saldanha ar condicionado, Várzea Grande, Mato Grosso, 78152135</t>
  </si>
  <si>
    <t>São Matheus</t>
  </si>
  <si>
    <t>Várzea Grande</t>
  </si>
  <si>
    <t>Mato Grosso</t>
  </si>
  <si>
    <t>78152135</t>
  </si>
  <si>
    <t>2407082SBSR004</t>
  </si>
  <si>
    <t>BR242748056671YSPXLM2624810</t>
  </si>
  <si>
    <t>2024-07-07 20:59</t>
  </si>
  <si>
    <t>2024-07-07 21:02</t>
  </si>
  <si>
    <t>32.90</t>
  </si>
  <si>
    <t>65.80</t>
  </si>
  <si>
    <t>14.00</t>
  </si>
  <si>
    <t>68.45</t>
  </si>
  <si>
    <t>8.23</t>
  </si>
  <si>
    <t>12.94</t>
  </si>
  <si>
    <t>letciadesouzacastro</t>
  </si>
  <si>
    <t>Leticia De Souza Castro</t>
  </si>
  <si>
    <t>******77</t>
  </si>
  <si>
    <t>00087515520</t>
  </si>
  <si>
    <t>Rua Maringá, 41, Outra opção escola alban, Eunápolis, Bahia, 45820690</t>
  </si>
  <si>
    <t>Vivendas Costa Azul</t>
  </si>
  <si>
    <t>Eunápolis</t>
  </si>
  <si>
    <t>45820690</t>
  </si>
  <si>
    <t>2407082SP0WFVC</t>
  </si>
  <si>
    <t>BR244410486826YSPXLM2100865</t>
  </si>
  <si>
    <t>2024-07-07 21:05</t>
  </si>
  <si>
    <t>54.97</t>
  </si>
  <si>
    <t>25.07</t>
  </si>
  <si>
    <t>francisco18011u</t>
  </si>
  <si>
    <t>Francisco das Chagas Silva Holanda</t>
  </si>
  <si>
    <t>******89</t>
  </si>
  <si>
    <t>62026245312</t>
  </si>
  <si>
    <t>Rua Dois, Casa:1442, Casa, Timon, Maranhão, 65631560</t>
  </si>
  <si>
    <t>Boa Vista</t>
  </si>
  <si>
    <t>Timon</t>
  </si>
  <si>
    <t>Maranhão</t>
  </si>
  <si>
    <t>65631560</t>
  </si>
  <si>
    <t>2407082SRTJDCY</t>
  </si>
  <si>
    <t>BR2471255595075</t>
  </si>
  <si>
    <t>2024-07-07 21:06</t>
  </si>
  <si>
    <t>2024-07-07 21:08</t>
  </si>
  <si>
    <t>40.94</t>
  </si>
  <si>
    <t>fbiod.lira</t>
  </si>
  <si>
    <t>Fábio Dirnei Lira</t>
  </si>
  <si>
    <t>94297703068</t>
  </si>
  <si>
    <t>Maria de lurdes seitenfus, 176, Arroio do Tigre, Rio Grande do Sul, 96950000</t>
  </si>
  <si>
    <t>Arroio do Tigre</t>
  </si>
  <si>
    <t>96950000</t>
  </si>
  <si>
    <t>2407082SSUX23Y</t>
  </si>
  <si>
    <t>BR2455385810393</t>
  </si>
  <si>
    <t>2024-07-07 21:07</t>
  </si>
  <si>
    <t>_selamx3pj</t>
  </si>
  <si>
    <t>Leandro Soares Costa</t>
  </si>
  <si>
    <t>******84</t>
  </si>
  <si>
    <t>60500429340</t>
  </si>
  <si>
    <t>Av.Getúlio Vargas Centro são João Batista, 176, Talox Lan House, São João Batista, Maranhão, 65225000</t>
  </si>
  <si>
    <t>São João Batista</t>
  </si>
  <si>
    <t>65225000</t>
  </si>
  <si>
    <t>2407082SX9YNF3</t>
  </si>
  <si>
    <t>BR2448244455741SPXLM2102625</t>
  </si>
  <si>
    <t>2024-07-07 21:09</t>
  </si>
  <si>
    <t>2024-07-07 21:17</t>
  </si>
  <si>
    <t>59.80</t>
  </si>
  <si>
    <t>100</t>
  </si>
  <si>
    <t>7.48</t>
  </si>
  <si>
    <t>12.49</t>
  </si>
  <si>
    <t>58.80</t>
  </si>
  <si>
    <t>qy11etc08g</t>
  </si>
  <si>
    <t>Mario Rocha Braga</t>
  </si>
  <si>
    <t>******43</t>
  </si>
  <si>
    <t>90849191734</t>
  </si>
  <si>
    <t>Rua dois, 85, Casa, Itatiaia, Rio de Janeiro, 27580000</t>
  </si>
  <si>
    <t>Jardim Manchete</t>
  </si>
  <si>
    <t>Itatiaia</t>
  </si>
  <si>
    <t>27580000</t>
  </si>
  <si>
    <t>2407082T4J7YPD</t>
  </si>
  <si>
    <t>BR2430421598823SPXLM2101010</t>
  </si>
  <si>
    <t>2024-07-07 21:13</t>
  </si>
  <si>
    <t>37.08</t>
  </si>
  <si>
    <t>henrique8008</t>
  </si>
  <si>
    <t>Henrique Souza Garcia</t>
  </si>
  <si>
    <t>******64</t>
  </si>
  <si>
    <t>23955659895</t>
  </si>
  <si>
    <t>Rua Alicante, 92, São Paulo, São Paulo, 03654010</t>
  </si>
  <si>
    <t>Vila Granada</t>
  </si>
  <si>
    <t>03654010</t>
  </si>
  <si>
    <t>2407082T82U2FC</t>
  </si>
  <si>
    <t>BR2453930310591SPXLM2101777</t>
  </si>
  <si>
    <t>2024-07-07 21:15</t>
  </si>
  <si>
    <t>2024-07-07 21:18</t>
  </si>
  <si>
    <t>antoniogabrieldasilvamar</t>
  </si>
  <si>
    <t>Antonio Gabriel da Silva Martins</t>
  </si>
  <si>
    <t>14138064737</t>
  </si>
  <si>
    <t>Rua dos pinheiros, O5, Bar da loira, Itapemirim, Espírito Santo, 29330000</t>
  </si>
  <si>
    <t>Maragua</t>
  </si>
  <si>
    <t>Itapemirim</t>
  </si>
  <si>
    <t>29330000</t>
  </si>
  <si>
    <t>2407082XYBMDG2</t>
  </si>
  <si>
    <t>BR243541457826XSPXLM2630750</t>
  </si>
  <si>
    <t>2024-07-07 22:39</t>
  </si>
  <si>
    <t>pamneia</t>
  </si>
  <si>
    <t>Valdineia s. De oliveira</t>
  </si>
  <si>
    <t>******08</t>
  </si>
  <si>
    <t>84521520944</t>
  </si>
  <si>
    <t>Rua Salgado Filho, 1513, Empresa Tempex, Pinhais, Paraná, 83324010</t>
  </si>
  <si>
    <t>Pinhais</t>
  </si>
  <si>
    <t>83324010</t>
  </si>
  <si>
    <t>240708300BCBUJ</t>
  </si>
  <si>
    <t>BR244761644633TSPXLM2104166</t>
  </si>
  <si>
    <t>2024-07-07 22:58</t>
  </si>
  <si>
    <t>46.47</t>
  </si>
  <si>
    <t>92.93</t>
  </si>
  <si>
    <t>80.87</t>
  </si>
  <si>
    <t>43</t>
  </si>
  <si>
    <t>92.50</t>
  </si>
  <si>
    <t>tallysanthonyschandle</t>
  </si>
  <si>
    <t>Tallys Anthony</t>
  </si>
  <si>
    <t>******60</t>
  </si>
  <si>
    <t>08590029930</t>
  </si>
  <si>
    <t>R Dalila R Vargas, 128, Casa, Curitiba, Paraná, 81050300</t>
  </si>
  <si>
    <t>Novo Mundo</t>
  </si>
  <si>
    <t>Curitiba</t>
  </si>
  <si>
    <t>81050300</t>
  </si>
  <si>
    <t>24070830TMHRHA</t>
  </si>
  <si>
    <t>BR247390491397WSPXLM2104132</t>
  </si>
  <si>
    <t>2024-07-07 23:12</t>
  </si>
  <si>
    <t>2024-07-07 23:13</t>
  </si>
  <si>
    <t>73.45</t>
  </si>
  <si>
    <t>babiarteira</t>
  </si>
  <si>
    <t>Barbara De Oliveira Marques</t>
  </si>
  <si>
    <t>08939938674</t>
  </si>
  <si>
    <t>Rua Doutor Tomaz De Andrade, 686, Clinica saude master, Mateus Leme, Minas Gerais, 35670000</t>
  </si>
  <si>
    <t>240713EVVGPX3K</t>
  </si>
  <si>
    <t>2024-07-19 23:59</t>
  </si>
  <si>
    <t>2024-07-12 16:34</t>
  </si>
  <si>
    <t>7.77</t>
  </si>
  <si>
    <t>2.77</t>
  </si>
  <si>
    <t>5.66</t>
  </si>
  <si>
    <t>maiconmacedoduque</t>
  </si>
  <si>
    <t>Maicon Macedo Duque</t>
  </si>
  <si>
    <t>******57</t>
  </si>
  <si>
    <t>07926452785</t>
  </si>
  <si>
    <t>Rua Papa Pio XII, 725, Magé, Rio de Janeiro, 25901550</t>
  </si>
  <si>
    <t>Figueira</t>
  </si>
  <si>
    <t>Magé</t>
  </si>
  <si>
    <t>25901550</t>
  </si>
  <si>
    <t>240713F3HQ90UX</t>
  </si>
  <si>
    <t>BR243373813108QSPXLM2128798</t>
  </si>
  <si>
    <t>2024-07-16 23:59</t>
  </si>
  <si>
    <t>2024-07-12 18:33</t>
  </si>
  <si>
    <t>2024-07-12 18:34</t>
  </si>
  <si>
    <t>Refletor Led 1000w Holofote Bivolt Prova Dágua Branco Frio</t>
  </si>
  <si>
    <t>269.90</t>
  </si>
  <si>
    <t>149.90</t>
  </si>
  <si>
    <t>120.00</t>
  </si>
  <si>
    <t>FSV-923886026031104</t>
  </si>
  <si>
    <t>155.32</t>
  </si>
  <si>
    <t>5.42</t>
  </si>
  <si>
    <t>18.74</t>
  </si>
  <si>
    <t>15.24</t>
  </si>
  <si>
    <t>olympiabully</t>
  </si>
  <si>
    <t>Jose Augusto Longo Junior</t>
  </si>
  <si>
    <t>******18</t>
  </si>
  <si>
    <t>21767693842</t>
  </si>
  <si>
    <t>Rua Arnaldino de Toledo, 26, Bloco 34 ap 14, São José dos Campos, São Paulo, 12220112</t>
  </si>
  <si>
    <t>Conjunto Residencial Intervale</t>
  </si>
  <si>
    <t>São José dos Campos</t>
  </si>
  <si>
    <t>12220112</t>
  </si>
  <si>
    <t>240713F6B8550J</t>
  </si>
  <si>
    <t>BR245631595879JSPXLM2669578</t>
  </si>
  <si>
    <t>2024-07-12 19:23</t>
  </si>
  <si>
    <t>2024-07-12 19:24</t>
  </si>
  <si>
    <t>43.56</t>
  </si>
  <si>
    <t>87.11</t>
  </si>
  <si>
    <t>12.69</t>
  </si>
  <si>
    <t>10.89</t>
  </si>
  <si>
    <t>14.53</t>
  </si>
  <si>
    <t>sandrosantosdesantana532</t>
  </si>
  <si>
    <t>Sandro Santos De Santana</t>
  </si>
  <si>
    <t>******63</t>
  </si>
  <si>
    <t>05444833590</t>
  </si>
  <si>
    <t>Travessa miguel rodrigues de lima, 59, Casa de joao zabumbeiro, Malhador, Sergipe, 49570000</t>
  </si>
  <si>
    <t>Malhador</t>
  </si>
  <si>
    <t>49570000</t>
  </si>
  <si>
    <t>240713FC1QEV2W</t>
  </si>
  <si>
    <t>BR248894534168T</t>
  </si>
  <si>
    <t>2024-07-12 21:05</t>
  </si>
  <si>
    <t>2024-07-12 21:07</t>
  </si>
  <si>
    <t>Refletor Ultra Led 600w Holofote Bivolt Ip67 Branco Frio</t>
  </si>
  <si>
    <t>119.90</t>
  </si>
  <si>
    <t>77.51</t>
  </si>
  <si>
    <t>155.01</t>
  </si>
  <si>
    <t>84.79</t>
  </si>
  <si>
    <t>4.79</t>
  </si>
  <si>
    <t>181.97</t>
  </si>
  <si>
    <t>26.96</t>
  </si>
  <si>
    <t>19.38</t>
  </si>
  <si>
    <t>19.63</t>
  </si>
  <si>
    <t>46.96</t>
  </si>
  <si>
    <t>psneto777</t>
  </si>
  <si>
    <t>Giovanna Uchoa De Melo</t>
  </si>
  <si>
    <t>00189475145</t>
  </si>
  <si>
    <t>Rua Primeiro de Janeiro, 1940, Ao lado do mascote pet shop, Altamira, Pará, 68371041</t>
  </si>
  <si>
    <t>Altamira</t>
  </si>
  <si>
    <t>Pará</t>
  </si>
  <si>
    <t>68371041</t>
  </si>
  <si>
    <t>240713FGQDSSAS</t>
  </si>
  <si>
    <t>BR243566052011ZSPXLM2128035</t>
  </si>
  <si>
    <t>2024-07-12 22:29</t>
  </si>
  <si>
    <t>ricardocatarina753</t>
  </si>
  <si>
    <t>Carina Nunes Santa Catarina</t>
  </si>
  <si>
    <t>******27</t>
  </si>
  <si>
    <t>97338729034</t>
  </si>
  <si>
    <t>Rua Sete de Setembro, 1316, Apto 203, Uruguaiana, Rio Grande do Sul, 97501618</t>
  </si>
  <si>
    <t>Uruguaiana</t>
  </si>
  <si>
    <t>97501618</t>
  </si>
  <si>
    <t>240713GHMX5P64</t>
  </si>
  <si>
    <t>BR248603113512MSPXLM2139502</t>
  </si>
  <si>
    <t>2024-07-13 08:18</t>
  </si>
  <si>
    <t>2024-07-16 05:56</t>
  </si>
  <si>
    <t>R-200WBF-KIT2</t>
  </si>
  <si>
    <t>Kit 02 Refletor Led 200w Bi-volt 110/220V Branco Frio A Prova D'água</t>
  </si>
  <si>
    <t>74.90</t>
  </si>
  <si>
    <t>25.00</t>
  </si>
  <si>
    <t>0.850</t>
  </si>
  <si>
    <t>FSV-926826107240448</t>
  </si>
  <si>
    <t>7.74</t>
  </si>
  <si>
    <t>joeldumke</t>
  </si>
  <si>
    <t xml:space="preserve">Joel Luis Dumke </t>
  </si>
  <si>
    <t>******66</t>
  </si>
  <si>
    <t>99410184053</t>
  </si>
  <si>
    <t>Rua Roberto Kruger, SN, 4 casas antes da Corsan, Paraíso do Sul, Rio Grande do Sul, 96530000</t>
  </si>
  <si>
    <t xml:space="preserve">Linha da Fonte </t>
  </si>
  <si>
    <t>Paraíso do Sul</t>
  </si>
  <si>
    <t>96530000</t>
  </si>
  <si>
    <t>240713GU5RCG4U</t>
  </si>
  <si>
    <t>BR2472890450609SPXLM2139658</t>
  </si>
  <si>
    <t>2024-07-13 11:09</t>
  </si>
  <si>
    <t>2024-07-16 05:55</t>
  </si>
  <si>
    <t>142.41</t>
  </si>
  <si>
    <t>569.62</t>
  </si>
  <si>
    <t>509.98</t>
  </si>
  <si>
    <t>4.000</t>
  </si>
  <si>
    <t>29.98</t>
  </si>
  <si>
    <t>587.73</t>
  </si>
  <si>
    <t>18.11</t>
  </si>
  <si>
    <t>71.20</t>
  </si>
  <si>
    <t>58.72</t>
  </si>
  <si>
    <t>odairbuzato</t>
  </si>
  <si>
    <t>Odair Buzato</t>
  </si>
  <si>
    <t>******05</t>
  </si>
  <si>
    <t>15250903991</t>
  </si>
  <si>
    <t>Av. Com. Luiz Meneghel, 674, Em frente ao sabaini veiculos, Bandeirantes, Paraná, 86360000</t>
  </si>
  <si>
    <t>Bandeirantes</t>
  </si>
  <si>
    <t>86360000</t>
  </si>
  <si>
    <t>240713GV91EPVD</t>
  </si>
  <si>
    <t>BR240278368386JSPXLM2132833</t>
  </si>
  <si>
    <t>2024-07-13 11:28</t>
  </si>
  <si>
    <t>2024-07-13 11:30</t>
  </si>
  <si>
    <t>22</t>
  </si>
  <si>
    <t>21.91</t>
  </si>
  <si>
    <t>michelchagasrodrigues</t>
  </si>
  <si>
    <t>Michel Chagas Rodrigues</t>
  </si>
  <si>
    <t>******82</t>
  </si>
  <si>
    <t>07020128742</t>
  </si>
  <si>
    <t>Rua Pará, 203, Cariacica, Espírito Santo, 29156823</t>
  </si>
  <si>
    <t>Santo Antônio</t>
  </si>
  <si>
    <t>29156823</t>
  </si>
  <si>
    <t>240713GYQEV5RA</t>
  </si>
  <si>
    <t>BR248161365091D</t>
  </si>
  <si>
    <t>2024-07-13 12:30</t>
  </si>
  <si>
    <t>132.78</t>
  </si>
  <si>
    <t>46.62</t>
  </si>
  <si>
    <t>16.60</t>
  </si>
  <si>
    <t>33.96</t>
  </si>
  <si>
    <t>147.44</t>
  </si>
  <si>
    <t>regi123456789</t>
  </si>
  <si>
    <t>Reginaldo Rodrigues</t>
  </si>
  <si>
    <t>******36</t>
  </si>
  <si>
    <t>63843854068</t>
  </si>
  <si>
    <t>Rua Francisco José Hoff, 85, Vera Cruz, Rio Grande do Sul, 96880000</t>
  </si>
  <si>
    <t>Cipriano de Oliveira</t>
  </si>
  <si>
    <t>Vera Cruz</t>
  </si>
  <si>
    <t>96880000</t>
  </si>
  <si>
    <t>240713H0H6UE1E</t>
  </si>
  <si>
    <t>BR248523180866ASPXLM2133743</t>
  </si>
  <si>
    <t>2024-07-13 12:44</t>
  </si>
  <si>
    <t>23.57</t>
  </si>
  <si>
    <t>1.44</t>
  </si>
  <si>
    <t>21.44</t>
  </si>
  <si>
    <t>nivaldosantos744</t>
  </si>
  <si>
    <t>Nivaldo Silva</t>
  </si>
  <si>
    <t>09858718578</t>
  </si>
  <si>
    <t>Poço do arco, 0, Ze lobo, Santa Teresinha, Bahia, 44590000</t>
  </si>
  <si>
    <t>Coca cola</t>
  </si>
  <si>
    <t>Santa Teresinha</t>
  </si>
  <si>
    <t>44590000</t>
  </si>
  <si>
    <t>240713H0PVX841</t>
  </si>
  <si>
    <t>BR248231569399GSPXLM2134131</t>
  </si>
  <si>
    <t>2024-07-13 12:48</t>
  </si>
  <si>
    <t>2024-07-13 12:49</t>
  </si>
  <si>
    <t>23.90</t>
  </si>
  <si>
    <t>3.00</t>
  </si>
  <si>
    <t>FSV-928181328822272</t>
  </si>
  <si>
    <t>2.99</t>
  </si>
  <si>
    <t>nailtonsantos005</t>
  </si>
  <si>
    <t>Nailton Dos Santos Silva</t>
  </si>
  <si>
    <t>49129430453</t>
  </si>
  <si>
    <t>Rua Doze, 77, São Paulo, São Paulo, 03813310</t>
  </si>
  <si>
    <t>União de vila nova</t>
  </si>
  <si>
    <t>03813310</t>
  </si>
  <si>
    <t>240714H1E2WMGX</t>
  </si>
  <si>
    <t>BR242735858704NSPXLM2132079</t>
  </si>
  <si>
    <t>2024-07-13 13:01</t>
  </si>
  <si>
    <t>2024-07-13 13:02</t>
  </si>
  <si>
    <t>joaosantana279</t>
  </si>
  <si>
    <t>João Luiz Santana Corrêa</t>
  </si>
  <si>
    <t>******37</t>
  </si>
  <si>
    <t>00322564778</t>
  </si>
  <si>
    <t>Rua Amélia de Nazareth, 03, Subida dos lado da fábrica de, Saquarema, Rio de Janeiro, 28995774</t>
  </si>
  <si>
    <t>Rio Seco (Bacaxá)</t>
  </si>
  <si>
    <t>Saquarema</t>
  </si>
  <si>
    <t>28995774</t>
  </si>
  <si>
    <t>240714H5W3N397</t>
  </si>
  <si>
    <t>BR243573479462CSPXLM2134142</t>
  </si>
  <si>
    <t>2024-07-13 14:21</t>
  </si>
  <si>
    <t>2024-07-13 14:23</t>
  </si>
  <si>
    <t>44.26</t>
  </si>
  <si>
    <t>15.54</t>
  </si>
  <si>
    <t>56.30</t>
  </si>
  <si>
    <t>5.53</t>
  </si>
  <si>
    <t>11.32</t>
  </si>
  <si>
    <t>qou3s7o5q0</t>
  </si>
  <si>
    <t>Thiago Barreto Do Rosario</t>
  </si>
  <si>
    <t>10685406725</t>
  </si>
  <si>
    <t>Rua do almirante, 215, Rua da farmácia, São João da Barra, Rio de Janeiro, 28200000</t>
  </si>
  <si>
    <t>Grussaí</t>
  </si>
  <si>
    <t>São João da Barra</t>
  </si>
  <si>
    <t>28200000</t>
  </si>
  <si>
    <t>240714H6B3T3FH</t>
  </si>
  <si>
    <t>BR244409178340LSPXLM2129678</t>
  </si>
  <si>
    <t>2024-07-13 14:28</t>
  </si>
  <si>
    <t>2024-07-13 14:29</t>
  </si>
  <si>
    <t>jesuslabaceno</t>
  </si>
  <si>
    <t>Jesus Labaceno Carmenates</t>
  </si>
  <si>
    <t>******58</t>
  </si>
  <si>
    <t>71333362277</t>
  </si>
  <si>
    <t>Rua Giordano Mochel, 3, São Luís, Maranhão, 65049162</t>
  </si>
  <si>
    <t>Pão de Açúcar</t>
  </si>
  <si>
    <t>São Luís</t>
  </si>
  <si>
    <t>65049162</t>
  </si>
  <si>
    <t>240714H6EV0KU5</t>
  </si>
  <si>
    <t>BR240899657537QSPXLM2662333</t>
  </si>
  <si>
    <t>2024-07-13 14:30</t>
  </si>
  <si>
    <t>2024-07-13 14:33</t>
  </si>
  <si>
    <t>17</t>
  </si>
  <si>
    <t>21.96</t>
  </si>
  <si>
    <t>zezamaria21</t>
  </si>
  <si>
    <t>André Luiz de Lima</t>
  </si>
  <si>
    <t>02255560496</t>
  </si>
  <si>
    <t>Rua Garanhuns, 06, Qd X 17, Recife, Pernambuco, 51260330</t>
  </si>
  <si>
    <t>Jordão</t>
  </si>
  <si>
    <t>Recife</t>
  </si>
  <si>
    <t>51260330</t>
  </si>
  <si>
    <t>240714H6GS1JP6</t>
  </si>
  <si>
    <t>BR246116671122CSPXLM2133842</t>
  </si>
  <si>
    <t>2024-07-13 14:32</t>
  </si>
  <si>
    <t>66.39</t>
  </si>
  <si>
    <t>23.31</t>
  </si>
  <si>
    <t>8.30</t>
  </si>
  <si>
    <t>16.98</t>
  </si>
  <si>
    <t>marconeporto</t>
  </si>
  <si>
    <t>MARCONE OLIVEIRA PORTO</t>
  </si>
  <si>
    <t>******21</t>
  </si>
  <si>
    <t>06049202613</t>
  </si>
  <si>
    <t>QN 204 Cj 2A, LT 18, Sala 102, Brasília, Distrito Federal, 72316074</t>
  </si>
  <si>
    <t>Samambaia Norte (Samambaia)</t>
  </si>
  <si>
    <t>72316074</t>
  </si>
  <si>
    <t>240714H7389WMN</t>
  </si>
  <si>
    <t>BR241409739644KSPXLM2665418</t>
  </si>
  <si>
    <t>2024-07-13 14:42</t>
  </si>
  <si>
    <t>2024-07-14 08:51</t>
  </si>
  <si>
    <t>nicecosta118</t>
  </si>
  <si>
    <t>VALDENICE  APARECIDA DE ASSIS COSTA</t>
  </si>
  <si>
    <t>******97</t>
  </si>
  <si>
    <t>08023731602</t>
  </si>
  <si>
    <t>Rua Principal, Sem n, Em frente  a igreja católica, Santana do Manhuaçu, Minas Gerais, 36940000</t>
  </si>
  <si>
    <t>São João do capim</t>
  </si>
  <si>
    <t>Santana do Manhuaçu</t>
  </si>
  <si>
    <t>36940000</t>
  </si>
  <si>
    <t>240714HG286QGM</t>
  </si>
  <si>
    <t>BR2437473913065SPXLM2130729</t>
  </si>
  <si>
    <t>2024-07-13 17:22</t>
  </si>
  <si>
    <t>2024-07-13 17:23</t>
  </si>
  <si>
    <t>165.59</t>
  </si>
  <si>
    <t>190.00</t>
  </si>
  <si>
    <t>f80je0_6_w</t>
  </si>
  <si>
    <t>Raimundo Gadelha Lima</t>
  </si>
  <si>
    <t>07139659320</t>
  </si>
  <si>
    <t>WE 5 Esplanada dos coqueiros, 76, Caucaia, Ceará, 61600004</t>
  </si>
  <si>
    <t>Paumirim</t>
  </si>
  <si>
    <t>Caucaia</t>
  </si>
  <si>
    <t>61600004</t>
  </si>
  <si>
    <t>240714HH5TXENR</t>
  </si>
  <si>
    <t>BR244124237846ISPXLM2139369</t>
  </si>
  <si>
    <t>2024-07-13 17:42</t>
  </si>
  <si>
    <t>2024-07-16 06:24</t>
  </si>
  <si>
    <t>44.90</t>
  </si>
  <si>
    <t>52.74</t>
  </si>
  <si>
    <t>7.84</t>
  </si>
  <si>
    <t>7.85</t>
  </si>
  <si>
    <t>7.37</t>
  </si>
  <si>
    <t>lioslima</t>
  </si>
  <si>
    <t>Liosmar Silva Lima</t>
  </si>
  <si>
    <t>71377557553</t>
  </si>
  <si>
    <t>Zona rural, 35, Riachão do Dantas, Sergipe, 49320000</t>
  </si>
  <si>
    <t xml:space="preserve">Povoado barro preto </t>
  </si>
  <si>
    <t>Riachão do Dantas</t>
  </si>
  <si>
    <t>49320000</t>
  </si>
  <si>
    <t>240714HPM317KB</t>
  </si>
  <si>
    <t>BR249880255583FSPXLM2667208</t>
  </si>
  <si>
    <t>2024-07-13 19:20</t>
  </si>
  <si>
    <t>2024-07-13 19:26</t>
  </si>
  <si>
    <t>47.89</t>
  </si>
  <si>
    <t>barbeirinhocorte</t>
  </si>
  <si>
    <t>Erick Gonçalves Teixeira</t>
  </si>
  <si>
    <t>14996528796</t>
  </si>
  <si>
    <t>Avenida Visconde do Rio Branco, 225, Loja 159 nossa barbearia, Niterói, Rio de Janeiro, 24020001</t>
  </si>
  <si>
    <t>Niterói</t>
  </si>
  <si>
    <t>24020001</t>
  </si>
  <si>
    <t>240714J1KX475Q</t>
  </si>
  <si>
    <t>BR245087727937DSPXLM2137849</t>
  </si>
  <si>
    <t>2024-07-13 22:36</t>
  </si>
  <si>
    <t>2024-07-16 05:52</t>
  </si>
  <si>
    <t>rafagideatorstreetglide</t>
  </si>
  <si>
    <t>Rafael Henrique Fronza</t>
  </si>
  <si>
    <t>04642984909</t>
  </si>
  <si>
    <t>R Exp Aleandro Stedille, 680, Casa proximo CIMENTARI, Rio do Sul, Santa Catarina, 89162718</t>
  </si>
  <si>
    <t>Valada Itoupava</t>
  </si>
  <si>
    <t>Rio do Sul</t>
  </si>
  <si>
    <t>89162718</t>
  </si>
  <si>
    <t>240714J561PY30</t>
  </si>
  <si>
    <t>BR248210764412PSPXLM2141772</t>
  </si>
  <si>
    <t>2024-07-13 23:40</t>
  </si>
  <si>
    <t>2024-07-16 06:55</t>
  </si>
  <si>
    <t>83</t>
  </si>
  <si>
    <t>92.10</t>
  </si>
  <si>
    <t>ronaldopalermo279</t>
  </si>
  <si>
    <t>Ronaldo Palermo</t>
  </si>
  <si>
    <t>08966588808</t>
  </si>
  <si>
    <t>Rua Doutor Hely Lopes Meirelles, 80, Casa, São Carlos, São Paulo, 13575580</t>
  </si>
  <si>
    <t>Jardim das Torres</t>
  </si>
  <si>
    <t>São Carlos</t>
  </si>
  <si>
    <t>13575580</t>
  </si>
  <si>
    <t>240714JA64U4KK</t>
  </si>
  <si>
    <t>BR2445112385318SPXLM2131672</t>
  </si>
  <si>
    <t>2024-07-14 01:10</t>
  </si>
  <si>
    <t>87.10</t>
  </si>
  <si>
    <t>carlosroque065</t>
  </si>
  <si>
    <t>Carlos Augusto Chaves Roque</t>
  </si>
  <si>
    <t>00507364775</t>
  </si>
  <si>
    <t>Rua Pedro Álvares Cabral, 1375, Nilópolis, Rio de Janeiro, 26520533</t>
  </si>
  <si>
    <t>Nilópolis</t>
  </si>
  <si>
    <t>26520533</t>
  </si>
  <si>
    <t>240714KGHC7NCF</t>
  </si>
  <si>
    <t>BR243908843105DSPXLM2676401</t>
  </si>
  <si>
    <t>2024-07-14 12:36</t>
  </si>
  <si>
    <t>i4u5uhxgx9</t>
  </si>
  <si>
    <t>Natália De Oliveira Silva</t>
  </si>
  <si>
    <t>02098449305</t>
  </si>
  <si>
    <t>Rua Bangu, 118, Fortaleza, Ceará, 60510590</t>
  </si>
  <si>
    <t>Pici</t>
  </si>
  <si>
    <t>60510590</t>
  </si>
  <si>
    <t>240715KV66QM1G</t>
  </si>
  <si>
    <t>BR249165379162YSPXLM2139130</t>
  </si>
  <si>
    <t>2024-07-14 16:05</t>
  </si>
  <si>
    <t>2024-07-14 16:06</t>
  </si>
  <si>
    <t>86.69</t>
  </si>
  <si>
    <t>taiullyzanetimorais</t>
  </si>
  <si>
    <t>Taiully Zaneti Morais Marques</t>
  </si>
  <si>
    <t>14124576617</t>
  </si>
  <si>
    <t>Rua Rio Grande do Sul, 649, Sala 2, Poços de Caldas, Minas Gerais, 37701001</t>
  </si>
  <si>
    <t>Poços de Caldas</t>
  </si>
  <si>
    <t>37701001</t>
  </si>
  <si>
    <t>240715MAR2HA29</t>
  </si>
  <si>
    <t>BR249208592047ASPXLM2135150</t>
  </si>
  <si>
    <t>2024-07-14 20:25</t>
  </si>
  <si>
    <t>2024-07-16 06:27</t>
  </si>
  <si>
    <t>R-200WBF-KIT5</t>
  </si>
  <si>
    <t>Kit 5 Refletor LED 200w Branco Frio À Prova D'Agua Holofote</t>
  </si>
  <si>
    <t>196.90</t>
  </si>
  <si>
    <t>159.90</t>
  </si>
  <si>
    <t>37.00</t>
  </si>
  <si>
    <t>19.99</t>
  </si>
  <si>
    <t>15.99</t>
  </si>
  <si>
    <t>bonildo2021</t>
  </si>
  <si>
    <t>bonildo pereira dos santos</t>
  </si>
  <si>
    <t>******42</t>
  </si>
  <si>
    <t>00241449596</t>
  </si>
  <si>
    <t>Rua Manoel de Araujo, 159, Em cima escola ingles e salao, Couto de Magalhães de Minas, Minas Gerais, 39188000</t>
  </si>
  <si>
    <t>Imaculada conceiçao</t>
  </si>
  <si>
    <t>Couto de Magalhães de Minas</t>
  </si>
  <si>
    <t>39188000</t>
  </si>
  <si>
    <t>240715MHPW4Q00</t>
  </si>
  <si>
    <t>BR247420322581GSPXLM2142470</t>
  </si>
  <si>
    <t>2024-07-14 22:30</t>
  </si>
  <si>
    <t>2024-07-15 17:28</t>
  </si>
  <si>
    <t>42.69</t>
  </si>
  <si>
    <t>6.21</t>
  </si>
  <si>
    <t>5.34</t>
  </si>
  <si>
    <t>7.20</t>
  </si>
  <si>
    <t>jeferson201086</t>
  </si>
  <si>
    <t>Jeferson Santos Assunção de Jesus</t>
  </si>
  <si>
    <t>02810381550</t>
  </si>
  <si>
    <t>Rua Nossa Senhora de Aparecida Qd.B Lt.8 Jd. Centenário, 09, 1°avenida dps do cruzamento, Lauro de Freitas, Bahia, 42739195</t>
  </si>
  <si>
    <t>Itinga</t>
  </si>
  <si>
    <t>Lauro de Freitas</t>
  </si>
  <si>
    <t>42739195</t>
  </si>
  <si>
    <t>240715NUT8T1E0</t>
  </si>
  <si>
    <t>BR247413073523JSPXLM2141127</t>
  </si>
  <si>
    <t>2024-07-15 11:03</t>
  </si>
  <si>
    <t>2024-07-15 14:15</t>
  </si>
  <si>
    <t>45.19</t>
  </si>
  <si>
    <t>41.71</t>
  </si>
  <si>
    <t>47.84</t>
  </si>
  <si>
    <t>7.39</t>
  </si>
  <si>
    <t>nandavenas</t>
  </si>
  <si>
    <t>Ananda Ferreira Venas</t>
  </si>
  <si>
    <t>08257848590</t>
  </si>
  <si>
    <t>BR 116 km 14 Distrito Ipuaçu Rua das amendoeiras, 73, Prox. Posto de Saúde do km 14, Feira de Santana, Bahia, 44130000</t>
  </si>
  <si>
    <t>Gov João D Carneiro</t>
  </si>
  <si>
    <t>Feira de Santana</t>
  </si>
  <si>
    <t>44130000</t>
  </si>
  <si>
    <t>240716P2PP3MVW</t>
  </si>
  <si>
    <t>BR246468405690ISPXLM2138149</t>
  </si>
  <si>
    <t>2024-07-15 13:07</t>
  </si>
  <si>
    <t>2024-07-15 13:08</t>
  </si>
  <si>
    <t>64</t>
  </si>
  <si>
    <t>41.54</t>
  </si>
  <si>
    <t>40.90</t>
  </si>
  <si>
    <t>dayanysilva025</t>
  </si>
  <si>
    <t>Dayany Bezerra Da Silva</t>
  </si>
  <si>
    <t>******55</t>
  </si>
  <si>
    <t>05271988112</t>
  </si>
  <si>
    <t>Rua da Alegria, 00, Quadra11lote13a penúltima casa, Rio Verde, Goiás, 75911398</t>
  </si>
  <si>
    <t>Portal do Sol</t>
  </si>
  <si>
    <t>Rio Verde</t>
  </si>
  <si>
    <t>75911398</t>
  </si>
  <si>
    <t>240716P4E06AP8</t>
  </si>
  <si>
    <t>BR243493213246LSPXLM2139115</t>
  </si>
  <si>
    <t>2024-07-15 13:38</t>
  </si>
  <si>
    <t>72</t>
  </si>
  <si>
    <t>44.47</t>
  </si>
  <si>
    <t>alexaniamoraes</t>
  </si>
  <si>
    <t>Alexania Angélica Moraes Silva</t>
  </si>
  <si>
    <t>11021137600</t>
  </si>
  <si>
    <t>Avenida Primeiro de Junho, 420, Sala 10, Divinópolis, Minas Gerais, 35500002</t>
  </si>
  <si>
    <t>Divinópolis</t>
  </si>
  <si>
    <t>35500002</t>
  </si>
  <si>
    <t>240716P4SH8D1Q</t>
  </si>
  <si>
    <t>BR241885950777BSPXLM2144272</t>
  </si>
  <si>
    <t>2024-07-15 13:44</t>
  </si>
  <si>
    <t>2024-07-15 13:45</t>
  </si>
  <si>
    <t>R-100WBF-KIT5</t>
  </si>
  <si>
    <t>Kit 5 Refletor Led Smd 100w Holofote Bivolt IP66 Frio</t>
  </si>
  <si>
    <t>116.90</t>
  </si>
  <si>
    <t>99.37</t>
  </si>
  <si>
    <t>17.53</t>
  </si>
  <si>
    <t>102.02</t>
  </si>
  <si>
    <t>12.42</t>
  </si>
  <si>
    <t>11.45</t>
  </si>
  <si>
    <t>uelitonsouzasilva</t>
  </si>
  <si>
    <t>ueliton de souza silva</t>
  </si>
  <si>
    <t>******75</t>
  </si>
  <si>
    <t>00079907156</t>
  </si>
  <si>
    <t>Quadra 149, 149, rua 43 casa D, Luziânia, Goiás, 72855149</t>
  </si>
  <si>
    <t>parque industrial mingone 02</t>
  </si>
  <si>
    <t>Luziânia</t>
  </si>
  <si>
    <t>72855149</t>
  </si>
  <si>
    <t>240716P5PNX9DC</t>
  </si>
  <si>
    <t>BR245293894542PSPXLM2131058</t>
  </si>
  <si>
    <t>2024-07-15 14:00</t>
  </si>
  <si>
    <t>2024-07-15 14:02</t>
  </si>
  <si>
    <t>Refletor Led 100w Branco Prova Dagua Luminária Holofote Top</t>
  </si>
  <si>
    <t>31.74</t>
  </si>
  <si>
    <t>22.54</t>
  </si>
  <si>
    <t>9.20</t>
  </si>
  <si>
    <t>0.800</t>
  </si>
  <si>
    <t>2.82</t>
  </si>
  <si>
    <t>5.69</t>
  </si>
  <si>
    <t>aguinaldoreis513</t>
  </si>
  <si>
    <t>Aguinaldo Reis Santos</t>
  </si>
  <si>
    <t>09139077748</t>
  </si>
  <si>
    <t>Rua Anibal Peixoto Lavinas, 210, Vila nova 8   bloco 06 apto303, Três Rios, Rio de Janeiro, 25815116</t>
  </si>
  <si>
    <t>Vila Isabel</t>
  </si>
  <si>
    <t>Três Rios</t>
  </si>
  <si>
    <t>25815116</t>
  </si>
  <si>
    <t>240716P5W3W288</t>
  </si>
  <si>
    <t>BR240294651173NSPXLM2140868</t>
  </si>
  <si>
    <t>2024-07-15 14:04</t>
  </si>
  <si>
    <t>154</t>
  </si>
  <si>
    <t>108.64</t>
  </si>
  <si>
    <t>raysaeferreira</t>
  </si>
  <si>
    <t>Raysa Eduarda Ferreira</t>
  </si>
  <si>
    <t>******48</t>
  </si>
  <si>
    <t>13081701651</t>
  </si>
  <si>
    <t>Rua Mário Augusto Pinto, 1357, Casa, Uberlândia, Minas Gerais, 38408316</t>
  </si>
  <si>
    <t>Segismundo Pereira</t>
  </si>
  <si>
    <t>Uberlândia</t>
  </si>
  <si>
    <t>38408316</t>
  </si>
  <si>
    <t>240716P5W3XV7K</t>
  </si>
  <si>
    <t>BR242221633219MSPXLM2139726</t>
  </si>
  <si>
    <t>2024-07-15 14:07</t>
  </si>
  <si>
    <t>1994ertggw</t>
  </si>
  <si>
    <t>Jose Rodrigues Dos Reis Ou Eudes Manja</t>
  </si>
  <si>
    <t>65757289791</t>
  </si>
  <si>
    <t>Rua das palmeiras, Sn, Prox mercado Henrique, Canaã, Minas Gerais, 36592000</t>
  </si>
  <si>
    <t>Canaã</t>
  </si>
  <si>
    <t>36592000</t>
  </si>
  <si>
    <t>240716P7WFU3BA</t>
  </si>
  <si>
    <t>BR243223495508VSPXLM2137629</t>
  </si>
  <si>
    <t>2024-07-15 14:40</t>
  </si>
  <si>
    <t>15.97</t>
  </si>
  <si>
    <t>isaiasbhz</t>
  </si>
  <si>
    <t>Isaías José De Oliveira</t>
  </si>
  <si>
    <t>06321385808</t>
  </si>
  <si>
    <t>Rua I, 25, Contagem, Minas Gerais, 32071025</t>
  </si>
  <si>
    <t>Campo Alto</t>
  </si>
  <si>
    <t>Contagem</t>
  </si>
  <si>
    <t>32071025</t>
  </si>
  <si>
    <t>240716P8BKWY1T</t>
  </si>
  <si>
    <t>BR242646940297KSPXLM2138761</t>
  </si>
  <si>
    <t>2024-07-15 14:48</t>
  </si>
  <si>
    <t>2024-07-15 14:53</t>
  </si>
  <si>
    <t>52.70</t>
  </si>
  <si>
    <t>7.51</t>
  </si>
  <si>
    <t>27.51</t>
  </si>
  <si>
    <t>raiarakevillyhkevillyh</t>
  </si>
  <si>
    <t>Jesse Da Silva Oliveira</t>
  </si>
  <si>
    <t>05492794310</t>
  </si>
  <si>
    <t>Rua Quinze, 1334, Casa, Timon, Maranhão, 65636235</t>
  </si>
  <si>
    <t>São Benedito</t>
  </si>
  <si>
    <t>65636235</t>
  </si>
  <si>
    <t>240716P8C6241V</t>
  </si>
  <si>
    <t>BR242341880223QSPXLM2140024</t>
  </si>
  <si>
    <t>2024-07-16 07:05</t>
  </si>
  <si>
    <t>47.28</t>
  </si>
  <si>
    <t>elaineaparecida521</t>
  </si>
  <si>
    <t>Elaine Aparecida Bispo De Oliveira</t>
  </si>
  <si>
    <t>15743421854</t>
  </si>
  <si>
    <t>Rua Professor Aurélio Arrobas Martins, 90, Casa 01, São Paulo, São Paulo, 04852205</t>
  </si>
  <si>
    <t>Jardim Lucélia</t>
  </si>
  <si>
    <t>04852205</t>
  </si>
  <si>
    <t>240716P90K7U49</t>
  </si>
  <si>
    <t>BR247366996805ISPXLM2138506</t>
  </si>
  <si>
    <t>2024-07-15 14:59</t>
  </si>
  <si>
    <t>2024-07-15 15:00</t>
  </si>
  <si>
    <t>95</t>
  </si>
  <si>
    <t>44.24</t>
  </si>
  <si>
    <t>eduardomsn</t>
  </si>
  <si>
    <t>Eduardo Rodrigues Dutra</t>
  </si>
  <si>
    <t>******44</t>
  </si>
  <si>
    <t>37149407668</t>
  </si>
  <si>
    <t>Avenida Abel de Oliveira Moreira, 103, casa, Ibirité, Minas Gerais, 32410035</t>
  </si>
  <si>
    <t>Ibirité</t>
  </si>
  <si>
    <t>32410035</t>
  </si>
  <si>
    <t>240716P93A2H6G</t>
  </si>
  <si>
    <t>BR249977591897PSPXLM2674045</t>
  </si>
  <si>
    <t>2024-07-15 15:01</t>
  </si>
  <si>
    <t>2024-07-15 15:03</t>
  </si>
  <si>
    <t>63.67</t>
  </si>
  <si>
    <t>11.23</t>
  </si>
  <si>
    <t>7.96</t>
  </si>
  <si>
    <t>8.78</t>
  </si>
  <si>
    <t>joosuzana</t>
  </si>
  <si>
    <t>Joao Batista</t>
  </si>
  <si>
    <t>05558180803</t>
  </si>
  <si>
    <t>Rua David de Oliveira, 359, Corpo de bombeiros, Olímpia, São Paulo, 15400009</t>
  </si>
  <si>
    <t>Patrimônio de São João Batista</t>
  </si>
  <si>
    <t>Olímpia</t>
  </si>
  <si>
    <t>15400009</t>
  </si>
  <si>
    <t>240716P93RBQEU</t>
  </si>
  <si>
    <t>BR247468826839ESPXLM2140981</t>
  </si>
  <si>
    <t>canetariatracos</t>
  </si>
  <si>
    <t>Canetaria Traços</t>
  </si>
  <si>
    <t>******30</t>
  </si>
  <si>
    <t>36109430846</t>
  </si>
  <si>
    <t>Av Sebastião Cequini, 921, Fernandópolis, São Paulo, 15603740</t>
  </si>
  <si>
    <t>Residencial Nova Canaã</t>
  </si>
  <si>
    <t>Fernandópolis</t>
  </si>
  <si>
    <t>15603740</t>
  </si>
  <si>
    <t>240716P9M2XKDA</t>
  </si>
  <si>
    <t>BR240353922170KSPXLM2139548</t>
  </si>
  <si>
    <t>2024-07-15 15:10</t>
  </si>
  <si>
    <t>R-400WBF-KIT3</t>
  </si>
  <si>
    <t>Kit 3 Holofote Refletor Led 400W Bivolt Super Potente A Prova Dagua Com Iluminação Branco Frio IP66</t>
  </si>
  <si>
    <t>140.70</t>
  </si>
  <si>
    <t>136.48</t>
  </si>
  <si>
    <t>4.22</t>
  </si>
  <si>
    <t>141.29</t>
  </si>
  <si>
    <t>4.81</t>
  </si>
  <si>
    <t>17.06</t>
  </si>
  <si>
    <t>14.24</t>
  </si>
  <si>
    <t>paulinhasilva10</t>
  </si>
  <si>
    <t>Ana Paula e silva</t>
  </si>
  <si>
    <t>******32</t>
  </si>
  <si>
    <t>07844184620</t>
  </si>
  <si>
    <t>Rua Manoela Maria da Silva, 69, Casa, Betim, Minas Gerais, 32667590</t>
  </si>
  <si>
    <t>Paulo Camilo</t>
  </si>
  <si>
    <t>Betim</t>
  </si>
  <si>
    <t>32667590</t>
  </si>
  <si>
    <t>240716P9W14003</t>
  </si>
  <si>
    <t>BR242447889148LSPXLM2139129</t>
  </si>
  <si>
    <t>2024-07-15 15:15</t>
  </si>
  <si>
    <t>2024-07-15 15:18</t>
  </si>
  <si>
    <t>jucilanoliveira435</t>
  </si>
  <si>
    <t>Jucilan De Oliveira Silva</t>
  </si>
  <si>
    <t>******81</t>
  </si>
  <si>
    <t>32509954873</t>
  </si>
  <si>
    <t>Rua do Egito, 21, Simões Filho, Bahia, 43700000</t>
  </si>
  <si>
    <t>Simões Filho</t>
  </si>
  <si>
    <t>43700000</t>
  </si>
  <si>
    <t>240716PADFFVYM</t>
  </si>
  <si>
    <t>BR245247102487N</t>
  </si>
  <si>
    <t>2024-07-15 15:25</t>
  </si>
  <si>
    <t>2024-07-15 15:26</t>
  </si>
  <si>
    <t>45.91</t>
  </si>
  <si>
    <t>3.99</t>
  </si>
  <si>
    <t>50.98</t>
  </si>
  <si>
    <t>5.07</t>
  </si>
  <si>
    <t>5.74</t>
  </si>
  <si>
    <t>7.44</t>
  </si>
  <si>
    <t>ernandoandre</t>
  </si>
  <si>
    <t>Ernando Andre Dos Santos</t>
  </si>
  <si>
    <t>******51</t>
  </si>
  <si>
    <t>03134409305</t>
  </si>
  <si>
    <t>Crispiniano araujo, 400, Proximo do comercio de anorio, Simplício Mendes, Piauí, 64700000</t>
  </si>
  <si>
    <t>Sao francisco</t>
  </si>
  <si>
    <t>Simplício Mendes</t>
  </si>
  <si>
    <t>64700000</t>
  </si>
  <si>
    <t>240716PAQRGB33</t>
  </si>
  <si>
    <t>BR244129150854NSPXLM2141006</t>
  </si>
  <si>
    <t>2024-07-15 15:30</t>
  </si>
  <si>
    <t>79.97</t>
  </si>
  <si>
    <t>16.30</t>
  </si>
  <si>
    <t>26.30</t>
  </si>
  <si>
    <t>3pwjm636q8</t>
  </si>
  <si>
    <t>Marlene Lopes Moraes Santos</t>
  </si>
  <si>
    <t>03273018135</t>
  </si>
  <si>
    <t>Avenida Goiás, 3, Damianópolis, Goiás, 73980000</t>
  </si>
  <si>
    <t>Santa Olímpia</t>
  </si>
  <si>
    <t>Damianópolis</t>
  </si>
  <si>
    <t>73980000</t>
  </si>
  <si>
    <t>240716PAV5NNM7</t>
  </si>
  <si>
    <t>BR249168851781USPXLM2141583</t>
  </si>
  <si>
    <t>2024-07-15 15:33</t>
  </si>
  <si>
    <t>f_pftudnqx</t>
  </si>
  <si>
    <t>André Dammenhain</t>
  </si>
  <si>
    <t>32517079811</t>
  </si>
  <si>
    <t>Rua Ceará, 994, Fundos 1, Avaré, São Paulo, 18700040</t>
  </si>
  <si>
    <t>Avaré</t>
  </si>
  <si>
    <t>18700040</t>
  </si>
  <si>
    <t>240716PAWR87EV</t>
  </si>
  <si>
    <t>BR241598133734XSPXLM2141016</t>
  </si>
  <si>
    <t>2024-07-15 15:34</t>
  </si>
  <si>
    <t>Kit 10 Refletores Led Holofote 300w Ip67 Bivolt Forte Luz Branco Frio</t>
  </si>
  <si>
    <t>599.00</t>
  </si>
  <si>
    <t>383.36</t>
  </si>
  <si>
    <t>215.64</t>
  </si>
  <si>
    <t>5.000</t>
  </si>
  <si>
    <t>28.73</t>
  </si>
  <si>
    <t>47.92</t>
  </si>
  <si>
    <t>32.75</t>
  </si>
  <si>
    <t>439.87</t>
  </si>
  <si>
    <t>antonioviana767</t>
  </si>
  <si>
    <t>Marcos A Viana</t>
  </si>
  <si>
    <t>******95</t>
  </si>
  <si>
    <t>00820600709</t>
  </si>
  <si>
    <t>Rua Expedicionário Abílio dos Santos, 210, Colatina, Espírito Santo, 29700070</t>
  </si>
  <si>
    <t>Colatina</t>
  </si>
  <si>
    <t>29700070</t>
  </si>
  <si>
    <t>240716PBAJ9Q95</t>
  </si>
  <si>
    <t>BR247532980779LSPXLM2137268</t>
  </si>
  <si>
    <t>2024-07-15 15:41</t>
  </si>
  <si>
    <t>mayrondaniel</t>
  </si>
  <si>
    <t>Mayron Daniel Arruda Faustino Silva</t>
  </si>
  <si>
    <t>******17</t>
  </si>
  <si>
    <t>02335607693</t>
  </si>
  <si>
    <t>Rua Crisandalia, 332, A, Timóteo, Minas Gerais, 35182470</t>
  </si>
  <si>
    <t>Primavera</t>
  </si>
  <si>
    <t>Timóteo</t>
  </si>
  <si>
    <t>35182470</t>
  </si>
  <si>
    <t>240716PBFNE0F8</t>
  </si>
  <si>
    <t>BR242065439593QSPXLM2134661</t>
  </si>
  <si>
    <t>2024-07-15 15:44</t>
  </si>
  <si>
    <t>2024-07-15 15:45</t>
  </si>
  <si>
    <t>43.83</t>
  </si>
  <si>
    <t>43.07</t>
  </si>
  <si>
    <t>3.70</t>
  </si>
  <si>
    <t>119.43</t>
  </si>
  <si>
    <t>14.93</t>
  </si>
  <si>
    <t>16.96</t>
  </si>
  <si>
    <t>humberto_mazzalli</t>
  </si>
  <si>
    <t>JOSE HUMBERTO SANTANA MAZZALLI</t>
  </si>
  <si>
    <t>30547149859</t>
  </si>
  <si>
    <t>Rus Santa Caratina, 154, Igarapava, São Paulo, 14540000</t>
  </si>
  <si>
    <t xml:space="preserve">Jardim Beatriz </t>
  </si>
  <si>
    <t>Igarapava</t>
  </si>
  <si>
    <t>14540000</t>
  </si>
  <si>
    <t>75.60</t>
  </si>
  <si>
    <t>44.30</t>
  </si>
  <si>
    <t>240716PBMA468U</t>
  </si>
  <si>
    <t>BR249497197164QSPXLM2142290</t>
  </si>
  <si>
    <t>2024-07-15 15:46</t>
  </si>
  <si>
    <t>2024-07-15 15:47</t>
  </si>
  <si>
    <t>iyj49iaqg8</t>
  </si>
  <si>
    <t>Roseli Ferreira Marques</t>
  </si>
  <si>
    <t>04488846319</t>
  </si>
  <si>
    <t>Travessa da Ulisses Guimarães, 17, São Luís, Maranhão, 65058664</t>
  </si>
  <si>
    <t>Santa Clara</t>
  </si>
  <si>
    <t>65058664</t>
  </si>
  <si>
    <t>240716PBVRYGM9</t>
  </si>
  <si>
    <t>BR245594504413OSPXLM2138841</t>
  </si>
  <si>
    <t>2024-07-15 15:51</t>
  </si>
  <si>
    <t>2024-07-15 15:52</t>
  </si>
  <si>
    <t>alan19ss</t>
  </si>
  <si>
    <t>Alan Scienza Schmidt</t>
  </si>
  <si>
    <t>02663794007</t>
  </si>
  <si>
    <t>Rua da raça (zumbi dos Palmares), 84, Lot sol nascente, Triunfo, Rio Grande do Sul, 95840000</t>
  </si>
  <si>
    <t>Triunfo</t>
  </si>
  <si>
    <t>95840000</t>
  </si>
  <si>
    <t>240716PBWY3HRB</t>
  </si>
  <si>
    <t>BR241449274598F</t>
  </si>
  <si>
    <t>2024-07-15 15:53</t>
  </si>
  <si>
    <t>103.24</t>
  </si>
  <si>
    <t>3.87</t>
  </si>
  <si>
    <t>23.87</t>
  </si>
  <si>
    <t>seu123</t>
  </si>
  <si>
    <t>ELISEU SILVA DA COSTA</t>
  </si>
  <si>
    <t>******46</t>
  </si>
  <si>
    <t>33738726268</t>
  </si>
  <si>
    <t>Rua Sumatra, 6, ANTIGA RUA 53  QUADRA 104, Manaus, Amazonas, 69097365</t>
  </si>
  <si>
    <t>Nova Cidade</t>
  </si>
  <si>
    <t>Manaus</t>
  </si>
  <si>
    <t>Amazonas</t>
  </si>
  <si>
    <t>69097365</t>
  </si>
  <si>
    <t>240716PCF7A3G1</t>
  </si>
  <si>
    <t>BR247120664737LSPXLM2139426</t>
  </si>
  <si>
    <t>2024-07-15 16:01</t>
  </si>
  <si>
    <t>2024-07-15 16:04</t>
  </si>
  <si>
    <t>101.59</t>
  </si>
  <si>
    <t>myleni1976</t>
  </si>
  <si>
    <t>MYLENI FITTIPALDI TOSI</t>
  </si>
  <si>
    <t>07678361700</t>
  </si>
  <si>
    <t>rua luiz borges de vilaschi, 600, casa ao lado matinha, Castelo, Espírito Santo, 29360000</t>
  </si>
  <si>
    <t>volta redonda</t>
  </si>
  <si>
    <t>Castelo</t>
  </si>
  <si>
    <t>29360000</t>
  </si>
  <si>
    <t>240716PCNEN2BC</t>
  </si>
  <si>
    <t>BR243038996893CSPXLM2142651</t>
  </si>
  <si>
    <t>2024-07-15 16:05</t>
  </si>
  <si>
    <t>85.38</t>
  </si>
  <si>
    <t>10.67</t>
  </si>
  <si>
    <t>14.40</t>
  </si>
  <si>
    <t>92.38</t>
  </si>
  <si>
    <t>paulomarques34</t>
  </si>
  <si>
    <t>JOSÉ PAULO RODRIGUES MARQUES</t>
  </si>
  <si>
    <t>08072862650</t>
  </si>
  <si>
    <t>RUA AMETISTA BAIRRO ESPERANÇA, 121, CASA, Grão Mogol, Minas Gerais, 39570000</t>
  </si>
  <si>
    <t>Grão Mogol</t>
  </si>
  <si>
    <t>39570000</t>
  </si>
  <si>
    <t>240716PCT1HF2F</t>
  </si>
  <si>
    <t>BR249439219469LSPXLM2139122</t>
  </si>
  <si>
    <t>2024-07-15 16:07</t>
  </si>
  <si>
    <t>2024-07-15 16:09</t>
  </si>
  <si>
    <t>42.66</t>
  </si>
  <si>
    <t>170.62</t>
  </si>
  <si>
    <t>176.98</t>
  </si>
  <si>
    <t>8.98</t>
  </si>
  <si>
    <t>21.33</t>
  </si>
  <si>
    <t>28.80</t>
  </si>
  <si>
    <t>169.67</t>
  </si>
  <si>
    <t>59csh6vwc9</t>
  </si>
  <si>
    <t>Fernanda Alves Pereira</t>
  </si>
  <si>
    <t>10753838974</t>
  </si>
  <si>
    <t>Xv de novembro, 00, Farmacia nossaSenhoraAparecida, Marquinho, Paraná, 85168000</t>
  </si>
  <si>
    <t>Marquinho</t>
  </si>
  <si>
    <t>85168000</t>
  </si>
  <si>
    <t>240716PCWH3X6S</t>
  </si>
  <si>
    <t>BR240040689430HSPXLM2136590</t>
  </si>
  <si>
    <t>2024-07-15 16:12</t>
  </si>
  <si>
    <t>FSV-928354654240768</t>
  </si>
  <si>
    <t>13</t>
  </si>
  <si>
    <t>99.24</t>
  </si>
  <si>
    <t>ikonline</t>
  </si>
  <si>
    <t>Iago Oliveira Kariya</t>
  </si>
  <si>
    <t>******67</t>
  </si>
  <si>
    <t>40165490861</t>
  </si>
  <si>
    <t>Rua Ezequiel Freire, 505, Portao de carro cinza, São Paulo, São Paulo, 02034002</t>
  </si>
  <si>
    <t>Santana</t>
  </si>
  <si>
    <t>02034002</t>
  </si>
  <si>
    <t>240716PDESA4TF</t>
  </si>
  <si>
    <t>BR243474724111ESPXLM2138755</t>
  </si>
  <si>
    <t>2024-07-15 16:19</t>
  </si>
  <si>
    <t>2024-07-15 16:20</t>
  </si>
  <si>
    <t>junialleson</t>
  </si>
  <si>
    <t>Francisco Junialleson Saraiva Leite</t>
  </si>
  <si>
    <t>05804053388</t>
  </si>
  <si>
    <t>Rua Amanda Ferreira Lima, 420, Casa da caixa, Horizonte, Ceará, 62882570</t>
  </si>
  <si>
    <t>Diadema</t>
  </si>
  <si>
    <t>Horizonte</t>
  </si>
  <si>
    <t>62882570</t>
  </si>
  <si>
    <t>240716PE2V2S6C</t>
  </si>
  <si>
    <t>BR248564856913JSPXLM2140789</t>
  </si>
  <si>
    <t>2024-07-15 16:30</t>
  </si>
  <si>
    <t>2024-07-15 16:32</t>
  </si>
  <si>
    <t>Holofote Refletor Super Forte Led 400w Bivolt Prova D'água Pronta Entrega</t>
  </si>
  <si>
    <t>betomendoca385</t>
  </si>
  <si>
    <t>Evandro Reidel</t>
  </si>
  <si>
    <t>******13</t>
  </si>
  <si>
    <t>64799450000</t>
  </si>
  <si>
    <t>Rua Santa Rosa, 3051, Santo Ângelo, Rio Grande do Sul, 98803400</t>
  </si>
  <si>
    <t>Santo Ângelo</t>
  </si>
  <si>
    <t>98803400</t>
  </si>
  <si>
    <t>240716PE56CY1G</t>
  </si>
  <si>
    <t>BR249177279253V</t>
  </si>
  <si>
    <t>2024-07-15 16:34</t>
  </si>
  <si>
    <t>FSV-928353278541824</t>
  </si>
  <si>
    <t>94.07</t>
  </si>
  <si>
    <t>6.96</t>
  </si>
  <si>
    <t>40.00</t>
  </si>
  <si>
    <t>ticia2512</t>
  </si>
  <si>
    <t>Letícia De Castro Dos Reis</t>
  </si>
  <si>
    <t>******39</t>
  </si>
  <si>
    <t>07510625297</t>
  </si>
  <si>
    <t>Quatro Bocas, SN, Tomé-Açu, Pará, 68682000</t>
  </si>
  <si>
    <t>Tucano 2</t>
  </si>
  <si>
    <t>Tomé-Açu</t>
  </si>
  <si>
    <t>68682000</t>
  </si>
  <si>
    <t>240716PEANUPWM</t>
  </si>
  <si>
    <t>BR247411086682S</t>
  </si>
  <si>
    <t>2024-07-15 16:35</t>
  </si>
  <si>
    <t>69</t>
  </si>
  <si>
    <t>92.18</t>
  </si>
  <si>
    <t>91.49</t>
  </si>
  <si>
    <t>miguelcarlos262</t>
  </si>
  <si>
    <t>Miguel Carlos Santos Figueiredo</t>
  </si>
  <si>
    <t>******16</t>
  </si>
  <si>
    <t>86021730593</t>
  </si>
  <si>
    <t>Rua Jardim de Alá, 26, Teixeira de Freitas, Bahia, 45990420</t>
  </si>
  <si>
    <t>Vila Caraípe</t>
  </si>
  <si>
    <t>Teixeira de Freitas</t>
  </si>
  <si>
    <t>45990420</t>
  </si>
  <si>
    <t>240716PEM376QA</t>
  </si>
  <si>
    <t>BR244339174100FSPXLM2134934</t>
  </si>
  <si>
    <t>2024-07-15 16:40</t>
  </si>
  <si>
    <t>lucaslissoni621</t>
  </si>
  <si>
    <t>Celia Magdaleno</t>
  </si>
  <si>
    <t>******83</t>
  </si>
  <si>
    <t>38007186859</t>
  </si>
  <si>
    <t>R Rádio, 33, São Caetano do Sul, São Paulo, 09550480</t>
  </si>
  <si>
    <t>Prosperidade</t>
  </si>
  <si>
    <t>São Caetano do Sul</t>
  </si>
  <si>
    <t>09550480</t>
  </si>
  <si>
    <t>240716PEN9CRY3</t>
  </si>
  <si>
    <t>BR242303704802SSPXLM2139529</t>
  </si>
  <si>
    <t>2024-07-15 16:41</t>
  </si>
  <si>
    <t>2024-07-15 16:42</t>
  </si>
  <si>
    <t>37</t>
  </si>
  <si>
    <t>44.82</t>
  </si>
  <si>
    <t>silviadanizete</t>
  </si>
  <si>
    <t>Sílvia Danizete Pereira Barbosa</t>
  </si>
  <si>
    <t>06628294684</t>
  </si>
  <si>
    <t>Rua Maria Teresa Nobilus, 255, Barraca da Dona Edite, Sete Lagoas, Minas Gerais, 35704052</t>
  </si>
  <si>
    <t>Jardim dos Pequis</t>
  </si>
  <si>
    <t>Sete Lagoas</t>
  </si>
  <si>
    <t>35704052</t>
  </si>
  <si>
    <t>240716PEYU0U0F</t>
  </si>
  <si>
    <t>BR243304239044OSPXLM2134497</t>
  </si>
  <si>
    <t>2024-07-15 16:46</t>
  </si>
  <si>
    <t>2024-07-16 06:25</t>
  </si>
  <si>
    <t>volmarrighi</t>
  </si>
  <si>
    <t>Volmar Righi Fagundez</t>
  </si>
  <si>
    <t>******11</t>
  </si>
  <si>
    <t>00465153054</t>
  </si>
  <si>
    <t>Juscelino kubstchek de Oliveira, 659, São Sepé, Rio Grande do Sul, 97340000</t>
  </si>
  <si>
    <t>Medianeira</t>
  </si>
  <si>
    <t>São Sepé</t>
  </si>
  <si>
    <t>97340000</t>
  </si>
  <si>
    <t>240716PFE3V2BA</t>
  </si>
  <si>
    <t>BR244600736080KSPXLM2141810</t>
  </si>
  <si>
    <t>2024-07-15 16:54</t>
  </si>
  <si>
    <t>2024-07-15 17:06</t>
  </si>
  <si>
    <t>R-300WBF-KIT2</t>
  </si>
  <si>
    <t>Kit 2 Refletor LED 300W Branco Frio Bivolt Super Lancamento Blindado Contra Água</t>
  </si>
  <si>
    <t>129.90</t>
  </si>
  <si>
    <t>77.94</t>
  </si>
  <si>
    <t>51.96</t>
  </si>
  <si>
    <t>82.14</t>
  </si>
  <si>
    <t>4.20</t>
  </si>
  <si>
    <t>9.74</t>
  </si>
  <si>
    <t>9.85</t>
  </si>
  <si>
    <t>camyflf</t>
  </si>
  <si>
    <t>Camila</t>
  </si>
  <si>
    <t>29531668825</t>
  </si>
  <si>
    <t>Rua Kepler, 318, Ap 3, Santo André, São Paulo, 09132040</t>
  </si>
  <si>
    <t>Vila Suíça</t>
  </si>
  <si>
    <t>Santo André</t>
  </si>
  <si>
    <t>09132040</t>
  </si>
  <si>
    <t>240716PFEDA9AM</t>
  </si>
  <si>
    <t>BR241652886564ISPXLM2143197</t>
  </si>
  <si>
    <t>2024-07-15 16:55</t>
  </si>
  <si>
    <t>2024-07-15 18:35</t>
  </si>
  <si>
    <t>loli_toysbr</t>
  </si>
  <si>
    <t>WEBER LODI DOS SANTOS</t>
  </si>
  <si>
    <t>33361504856</t>
  </si>
  <si>
    <t>Rua Demétrio Elias Cabbaz, 131, SALA 1, São José do Rio Preto, São Paulo, 15053370</t>
  </si>
  <si>
    <t>Bosque da Felicidade</t>
  </si>
  <si>
    <t>São José do Rio Preto</t>
  </si>
  <si>
    <t>15053370</t>
  </si>
  <si>
    <t>240716PFK9T10S</t>
  </si>
  <si>
    <t>BR248021953427RSPXLM2137316</t>
  </si>
  <si>
    <t>2024-07-15 16:57</t>
  </si>
  <si>
    <t>2024-07-15 17:02</t>
  </si>
  <si>
    <t>71.52</t>
  </si>
  <si>
    <t>sararomero594</t>
  </si>
  <si>
    <t>Sara Romero</t>
  </si>
  <si>
    <t>72634308787</t>
  </si>
  <si>
    <t>Travessa rio novo, 57, G9, Nova Venécia, Espírito Santo, 29830000</t>
  </si>
  <si>
    <t>Nova Venécia</t>
  </si>
  <si>
    <t>29830000</t>
  </si>
  <si>
    <t>240716PFYEU7DB</t>
  </si>
  <si>
    <t>BR247512632093ASPXLM2135107</t>
  </si>
  <si>
    <t>2024-07-15 17:04</t>
  </si>
  <si>
    <t>2024-07-15 17:05</t>
  </si>
  <si>
    <t>8</t>
  </si>
  <si>
    <t>8.000</t>
  </si>
  <si>
    <t>17.96</t>
  </si>
  <si>
    <t>341.24</t>
  </si>
  <si>
    <t>57.59</t>
  </si>
  <si>
    <t>adrianadecarlamorais</t>
  </si>
  <si>
    <t>Adriana De Carla Morais</t>
  </si>
  <si>
    <t>11567952810</t>
  </si>
  <si>
    <t>R Isolina, 127, São Paulo, São Paulo, 02423000</t>
  </si>
  <si>
    <t>Jardim Carlu</t>
  </si>
  <si>
    <t>02423000</t>
  </si>
  <si>
    <t>240716PG18321V</t>
  </si>
  <si>
    <t>BR240042645037SSPXLM2137316</t>
  </si>
  <si>
    <t>2024-07-16 06:26</t>
  </si>
  <si>
    <t>gv4mdng4mv</t>
  </si>
  <si>
    <t>Isabel Almeida</t>
  </si>
  <si>
    <t>******09</t>
  </si>
  <si>
    <t>95491643653</t>
  </si>
  <si>
    <t>Avenida Dois, 845, Lagoa Santa, Minas Gerais, 33236094</t>
  </si>
  <si>
    <t>Recanto da Lagoa</t>
  </si>
  <si>
    <t>Lagoa Santa</t>
  </si>
  <si>
    <t>33236094</t>
  </si>
  <si>
    <t>240716PG1AXUB2</t>
  </si>
  <si>
    <t>BR244973759482VSPXLM2138912</t>
  </si>
  <si>
    <t>2024-07-15 17:07</t>
  </si>
  <si>
    <t>flavianosoares</t>
  </si>
  <si>
    <t>Flaviano Soares Da Conceição</t>
  </si>
  <si>
    <t>10848510755</t>
  </si>
  <si>
    <t>Avenida Isaura Santarém, 50, Lot 03 qd237 ladoA próximo a ponte rosa, São Gonçalo, Rio de Janeiro, 24716273</t>
  </si>
  <si>
    <t>Jardim Catarina</t>
  </si>
  <si>
    <t>São Gonçalo</t>
  </si>
  <si>
    <t>24716273</t>
  </si>
  <si>
    <t>240716PGHW5J73</t>
  </si>
  <si>
    <t>BR249923006102DSPXLM2141223</t>
  </si>
  <si>
    <t>2024-07-15 17:14</t>
  </si>
  <si>
    <t>2024-07-15 17:15</t>
  </si>
  <si>
    <t>leandrodacostasilca</t>
  </si>
  <si>
    <t>Leandro da Costa</t>
  </si>
  <si>
    <t>******38</t>
  </si>
  <si>
    <t>07197479533</t>
  </si>
  <si>
    <t>São Gerônimo rua 5casa, 12, Casa Nova, Bahia, 47300000</t>
  </si>
  <si>
    <t>Atrás do posto abastece</t>
  </si>
  <si>
    <t>Casa Nova</t>
  </si>
  <si>
    <t>47300000</t>
  </si>
  <si>
    <t>240716PHGU3CBC</t>
  </si>
  <si>
    <t>BR241270335259ISPXLM2138764</t>
  </si>
  <si>
    <t>2024-07-15 17:32</t>
  </si>
  <si>
    <t>67.54</t>
  </si>
  <si>
    <t>67.52</t>
  </si>
  <si>
    <t>nadigenaraquel</t>
  </si>
  <si>
    <t>Ingrid Suzane Da Silva Dias</t>
  </si>
  <si>
    <t>******35</t>
  </si>
  <si>
    <t>86810456449</t>
  </si>
  <si>
    <t>Brasília teimosa, 77, Vizinho mercado de penen, Taquaritinga do Norte, Pernambuco, 55790000</t>
  </si>
  <si>
    <t>Taquaritinga do Norte</t>
  </si>
  <si>
    <t>55790000</t>
  </si>
  <si>
    <t>240716PHHHY03W</t>
  </si>
  <si>
    <t>BR247573427306GSPXLM2139669</t>
  </si>
  <si>
    <t>lucianeves050</t>
  </si>
  <si>
    <t>Maria Lúcia Dos Reis Neves</t>
  </si>
  <si>
    <t>26905722812</t>
  </si>
  <si>
    <t>Rua Paraisópolis, 484, Ribeirão Pires, São Paulo, 09432140</t>
  </si>
  <si>
    <t>Pilar Velho</t>
  </si>
  <si>
    <t>Ribeirão Pires</t>
  </si>
  <si>
    <t>09432140</t>
  </si>
  <si>
    <t>240716PHTQR8B7</t>
  </si>
  <si>
    <t>BR249037538751OSPXLM2137922</t>
  </si>
  <si>
    <t>2024-07-15 17:37</t>
  </si>
  <si>
    <t>2024-07-15 17:40</t>
  </si>
  <si>
    <t>avenilsonrodriguesdossan959</t>
  </si>
  <si>
    <t>Avenilson Rodrigues Dos Santos</t>
  </si>
  <si>
    <t>47983507534</t>
  </si>
  <si>
    <t>Rua Bahia, 129, Final da estrada de pirapora., São Paulo, São Paulo, 05276505</t>
  </si>
  <si>
    <t>Jardim Paineiras</t>
  </si>
  <si>
    <t>05276505</t>
  </si>
  <si>
    <t>240716PJBR85BU</t>
  </si>
  <si>
    <t>BR249302602296QSPXLM2138679</t>
  </si>
  <si>
    <t>2024-07-15 17:47</t>
  </si>
  <si>
    <t>rrezende7</t>
  </si>
  <si>
    <t>Raul de Sousa rezende</t>
  </si>
  <si>
    <t>09486404640</t>
  </si>
  <si>
    <t>Avenida Fernando Costa, 187, Uberaba, Minas Gerais, 38022300</t>
  </si>
  <si>
    <t>Uberaba</t>
  </si>
  <si>
    <t>38022300</t>
  </si>
  <si>
    <t>240716PJG5DM3D</t>
  </si>
  <si>
    <t>BR244541195775FSPXLM2671944</t>
  </si>
  <si>
    <t>2024-07-15 17:49</t>
  </si>
  <si>
    <t>2024-07-15 19:04</t>
  </si>
  <si>
    <t>crissantos288</t>
  </si>
  <si>
    <t>Cristiane Silva Santos</t>
  </si>
  <si>
    <t>******79</t>
  </si>
  <si>
    <t>66477816334</t>
  </si>
  <si>
    <t>Rua São João, 129, São Luís, Maranhão, 65046770</t>
  </si>
  <si>
    <t>65046770</t>
  </si>
  <si>
    <t>240716PJK2VJCY</t>
  </si>
  <si>
    <t>BR244920857315R</t>
  </si>
  <si>
    <t>2024-07-15 17:51</t>
  </si>
  <si>
    <t>R-300WBF-KIT10</t>
  </si>
  <si>
    <t>Kit 10 Refletor LED 300W Branco Frio Bivolt Iluminação Profissional</t>
  </si>
  <si>
    <t>629.90</t>
  </si>
  <si>
    <t>409.44</t>
  </si>
  <si>
    <t>220.46</t>
  </si>
  <si>
    <t>6.000</t>
  </si>
  <si>
    <t>427.34</t>
  </si>
  <si>
    <t>17.90</t>
  </si>
  <si>
    <t>51.18</t>
  </si>
  <si>
    <t>34.71</t>
  </si>
  <si>
    <t>427.33</t>
  </si>
  <si>
    <t>57.90</t>
  </si>
  <si>
    <t>carla25081988</t>
  </si>
  <si>
    <t>Carla Patrícia</t>
  </si>
  <si>
    <t>******19</t>
  </si>
  <si>
    <t>03191624350</t>
  </si>
  <si>
    <t>Travessa Antônio porto, 711, São João do Piauí, Piauí, 64760000</t>
  </si>
  <si>
    <t>Caixa da água</t>
  </si>
  <si>
    <t>São João do Piauí</t>
  </si>
  <si>
    <t>64760000</t>
  </si>
  <si>
    <t>240716PJWQBKF7</t>
  </si>
  <si>
    <t>BR249871386052JSPXLM2134134</t>
  </si>
  <si>
    <t>2024-07-15 17:57</t>
  </si>
  <si>
    <t>55.53</t>
  </si>
  <si>
    <t>joycemartins11</t>
  </si>
  <si>
    <t>Joyce Martins de Lima</t>
  </si>
  <si>
    <t>39063386818</t>
  </si>
  <si>
    <t>Rua Romeu Micheloni, 26, Casa, Campinas, São Paulo, 13058303</t>
  </si>
  <si>
    <t>Residencial Novo Mundo</t>
  </si>
  <si>
    <t>Campinas</t>
  </si>
  <si>
    <t>13058303</t>
  </si>
  <si>
    <t>240716PK2F00H1</t>
  </si>
  <si>
    <t>BR243885530551VSPXLM2139447</t>
  </si>
  <si>
    <t>2024-07-15 17:59</t>
  </si>
  <si>
    <t>2024-07-15 18:00</t>
  </si>
  <si>
    <t>c4kwtcylof</t>
  </si>
  <si>
    <t>Osmair Neves</t>
  </si>
  <si>
    <t>01811148956</t>
  </si>
  <si>
    <t>Rodovia Edgard Andrade Gomes, 77, Próximo a borracharia do gordo, Irati, Paraná, 84504689</t>
  </si>
  <si>
    <t>Lagoa</t>
  </si>
  <si>
    <t>Irati</t>
  </si>
  <si>
    <t>84504689</t>
  </si>
  <si>
    <t>240716PK2KRMF9</t>
  </si>
  <si>
    <t>BR2458348689708SPXLM2140375</t>
  </si>
  <si>
    <t>97.94</t>
  </si>
  <si>
    <t>q4r8inpqib</t>
  </si>
  <si>
    <t>Paulo Mendes da Silva</t>
  </si>
  <si>
    <t>******94</t>
  </si>
  <si>
    <t>01650057776</t>
  </si>
  <si>
    <t>Avenida Jambeiro, 72, Hospital memorial Urmed, Rio de Janeiro, Rio de Janeiro, 21330300</t>
  </si>
  <si>
    <t>Vila Valqueire</t>
  </si>
  <si>
    <t>21330300</t>
  </si>
  <si>
    <t>240716PKJ7EJ05</t>
  </si>
  <si>
    <t>BR244020366040TSPXLM2137609</t>
  </si>
  <si>
    <t>2024-07-15 18:08</t>
  </si>
  <si>
    <t>jaquelinefrodrigues</t>
  </si>
  <si>
    <t>Jaqueline Feder Rodrigues</t>
  </si>
  <si>
    <t>07060949992</t>
  </si>
  <si>
    <t>R Carlos Oechsler, 370, DEPOSITO DE GAS, Jaraguá do Sul, Santa Catarina, 89258820</t>
  </si>
  <si>
    <t>Ilha da Figueira</t>
  </si>
  <si>
    <t>Jaraguá do Sul</t>
  </si>
  <si>
    <t>89258820</t>
  </si>
  <si>
    <t>240716PKJNQJ9K</t>
  </si>
  <si>
    <t>BR247715447048XSPXLM2142333</t>
  </si>
  <si>
    <t>2024-07-15 18:09</t>
  </si>
  <si>
    <t>295</t>
  </si>
  <si>
    <t>rpabarraqye</t>
  </si>
  <si>
    <t>Ryan Pablo Alves Barraque</t>
  </si>
  <si>
    <t>******62</t>
  </si>
  <si>
    <t>16817734657</t>
  </si>
  <si>
    <t>Coronel Alves Costa, 157, Simonésia, Minas Gerais, 36930000</t>
  </si>
  <si>
    <t>Simonésia</t>
  </si>
  <si>
    <t>36930000</t>
  </si>
  <si>
    <t>240716PKMX80Q7</t>
  </si>
  <si>
    <t>BR243154852587HSPXLM2670870</t>
  </si>
  <si>
    <t>2024-07-15 18:10</t>
  </si>
  <si>
    <t>2024-07-15 18:13</t>
  </si>
  <si>
    <t>leozito67</t>
  </si>
  <si>
    <t>Leonardo Ferreira Rodrigues</t>
  </si>
  <si>
    <t>******31</t>
  </si>
  <si>
    <t>13654023479</t>
  </si>
  <si>
    <t>Rua Leucena, 191, Petrolina, Pernambuco, 56316736</t>
  </si>
  <si>
    <t>João de Deus</t>
  </si>
  <si>
    <t>Petrolina</t>
  </si>
  <si>
    <t>56316736</t>
  </si>
  <si>
    <t>240716PKPNGTW4</t>
  </si>
  <si>
    <t>BR245176096670VSPXLM2140414</t>
  </si>
  <si>
    <t>2024-07-15 18:11</t>
  </si>
  <si>
    <t>2024-07-15 18:12</t>
  </si>
  <si>
    <t>R-400WBF-KIT2</t>
  </si>
  <si>
    <t>Kit 2 Refletor LED 400W Holofote Branco Frio Mega Potente</t>
  </si>
  <si>
    <t>169.90</t>
  </si>
  <si>
    <t>84.95</t>
  </si>
  <si>
    <t>10.62</t>
  </si>
  <si>
    <t>10.37</t>
  </si>
  <si>
    <t>mariane23braz</t>
  </si>
  <si>
    <t>Mariane Braz</t>
  </si>
  <si>
    <t>******03</t>
  </si>
  <si>
    <t>07995013604</t>
  </si>
  <si>
    <t>Rua José Dias Vieira, 491, Casa, Belo Horizonte, Minas Gerais, 31535040</t>
  </si>
  <si>
    <t>Rio Branco</t>
  </si>
  <si>
    <t>Belo Horizonte</t>
  </si>
  <si>
    <t>31535040</t>
  </si>
  <si>
    <t>240716PM6F1GHK</t>
  </si>
  <si>
    <t>BR249963780515GSPXLM2141840</t>
  </si>
  <si>
    <t>2024-07-15 18:20</t>
  </si>
  <si>
    <t>cido010</t>
  </si>
  <si>
    <t>Aparecido Flores Pinheiro</t>
  </si>
  <si>
    <t>11470918897</t>
  </si>
  <si>
    <t>Rua Martins Coelho, 438, Juquiá, São Paulo, 11800000</t>
  </si>
  <si>
    <t>Juquiá</t>
  </si>
  <si>
    <t>11800000</t>
  </si>
  <si>
    <t>240716PMHNM2TA</t>
  </si>
  <si>
    <t>BR243394780940HSPXLM2674965</t>
  </si>
  <si>
    <t>2024-07-15 18:26</t>
  </si>
  <si>
    <t>2024-07-15 18:27</t>
  </si>
  <si>
    <t>66.90</t>
  </si>
  <si>
    <t>133.80</t>
  </si>
  <si>
    <t>1.700</t>
  </si>
  <si>
    <t>149.49</t>
  </si>
  <si>
    <t>16.73</t>
  </si>
  <si>
    <t>18.04</t>
  </si>
  <si>
    <t>vceicg5cun</t>
  </si>
  <si>
    <t>Geraldo Battu Wichrowski</t>
  </si>
  <si>
    <t>00623717034</t>
  </si>
  <si>
    <t>R Prf Marcos C Filho, 762, Casa, Florianópolis, Santa Catarina, 88037040</t>
  </si>
  <si>
    <t>Córrego Grande</t>
  </si>
  <si>
    <t>Florianópolis</t>
  </si>
  <si>
    <t>88037040</t>
  </si>
  <si>
    <t>240716PMRC52P7</t>
  </si>
  <si>
    <t>BR246212095914LSPXLM2137312</t>
  </si>
  <si>
    <t>2024-07-15 18:30</t>
  </si>
  <si>
    <t>2024-07-15 18:31</t>
  </si>
  <si>
    <t>95.78</t>
  </si>
  <si>
    <t>joaobatistagomesdasilvag</t>
  </si>
  <si>
    <t>João Batista Gomes Da Silva</t>
  </si>
  <si>
    <t>75898667768</t>
  </si>
  <si>
    <t>Avenida Itaguaí, 48, Marcenaria, Itaguaí, Rio de Janeiro, 23820306</t>
  </si>
  <si>
    <t>Engenho</t>
  </si>
  <si>
    <t>Itaguaí</t>
  </si>
  <si>
    <t>23820306</t>
  </si>
  <si>
    <t>240716PMSP42EV</t>
  </si>
  <si>
    <t>BR249594205406OSPXLM2139752</t>
  </si>
  <si>
    <t>2024-07-15 18:34</t>
  </si>
  <si>
    <t>157.52</t>
  </si>
  <si>
    <t>39.38</t>
  </si>
  <si>
    <t>165.37</t>
  </si>
  <si>
    <t>19.69</t>
  </si>
  <si>
    <t>15.81</t>
  </si>
  <si>
    <t>ingriddelpiero</t>
  </si>
  <si>
    <t>Ingrid Mancini Del Piero Aguiar</t>
  </si>
  <si>
    <t>07137587755</t>
  </si>
  <si>
    <t>Avenida Geraldo Bobbio, 00, Zona rural, Linhares, Espírito Santo, 29911200</t>
  </si>
  <si>
    <t>Guaxe</t>
  </si>
  <si>
    <t>29911200</t>
  </si>
  <si>
    <t>240716PMVMHA2Y</t>
  </si>
  <si>
    <t>BR243856939139TSPXLM2139009</t>
  </si>
  <si>
    <t>2024-07-15 18:32</t>
  </si>
  <si>
    <t>2024-07-15 18:33</t>
  </si>
  <si>
    <t>danyrosa506</t>
  </si>
  <si>
    <t>Daniela Rosa De Souza</t>
  </si>
  <si>
    <t>99880571053</t>
  </si>
  <si>
    <t>R Aristides Davila, 1464, 1, Gravataí, Rio Grande do Sul, 94185280</t>
  </si>
  <si>
    <t>Passos dos Ferreiros</t>
  </si>
  <si>
    <t>Gravataí</t>
  </si>
  <si>
    <t>94185280</t>
  </si>
  <si>
    <t>240716PN5U8T74</t>
  </si>
  <si>
    <t>BR246991045724ZSPXLM2137453</t>
  </si>
  <si>
    <t>2024-07-15 18:37</t>
  </si>
  <si>
    <t>2024-07-15 18:41</t>
  </si>
  <si>
    <t>51.32</t>
  </si>
  <si>
    <t>5.41</t>
  </si>
  <si>
    <t>rodrigoconceio236</t>
  </si>
  <si>
    <t>Rodrigo Da Conceição De Araújo</t>
  </si>
  <si>
    <t>******69</t>
  </si>
  <si>
    <t>05351108550</t>
  </si>
  <si>
    <t>Avenida da Gaia, 21, Roque bala lado do sacolão, Lauro de Freitas, Bahia, 42740105</t>
  </si>
  <si>
    <t>42740105</t>
  </si>
  <si>
    <t>240716PN7AX4SD</t>
  </si>
  <si>
    <t>BR241356338990DSPXLM2136080</t>
  </si>
  <si>
    <t>2024-07-15 18:38</t>
  </si>
  <si>
    <t>2024-07-15 18:39</t>
  </si>
  <si>
    <t>eh_alvees</t>
  </si>
  <si>
    <t>Eduardo Henrique Ferreira de Sousa</t>
  </si>
  <si>
    <t>07349518331</t>
  </si>
  <si>
    <t>Rua São Martinho, 7920, Vl irmã Dulce, Teresina, Piauí, 64040110</t>
  </si>
  <si>
    <t>Angelim</t>
  </si>
  <si>
    <t>64040110</t>
  </si>
  <si>
    <t>240716PNCC31RP</t>
  </si>
  <si>
    <t>BR241362968770GSPXLM2675052</t>
  </si>
  <si>
    <t>2024-07-15 18:43</t>
  </si>
  <si>
    <t>45.44</t>
  </si>
  <si>
    <t>24.46</t>
  </si>
  <si>
    <t>5.68</t>
  </si>
  <si>
    <t>7.41</t>
  </si>
  <si>
    <t>gmt4x3it_o</t>
  </si>
  <si>
    <t>Vana lucia</t>
  </si>
  <si>
    <t>******07</t>
  </si>
  <si>
    <t>86243390659</t>
  </si>
  <si>
    <t>Rua Lopo Cardoso, 390, Muriaé, Minas Gerais, 36887209</t>
  </si>
  <si>
    <t>Cardoso de Melo</t>
  </si>
  <si>
    <t>Muriaé</t>
  </si>
  <si>
    <t>36887209</t>
  </si>
  <si>
    <t>240716PNSPDJPV</t>
  </si>
  <si>
    <t>BR246861270540ISPXLM2138821</t>
  </si>
  <si>
    <t>2024-07-15 18:48</t>
  </si>
  <si>
    <t>2024-07-15 18:53</t>
  </si>
  <si>
    <t>58</t>
  </si>
  <si>
    <t>98.79</t>
  </si>
  <si>
    <t>ojtcjxns8p</t>
  </si>
  <si>
    <t>Adriane fatima de Oliveira</t>
  </si>
  <si>
    <t>80715834649</t>
  </si>
  <si>
    <t>Geraldo Antônio da Silva, 82, marmoraria prudente, Prudente de Morais, Minas Gerais, 35738000</t>
  </si>
  <si>
    <t>Prudente de Morais</t>
  </si>
  <si>
    <t>35738000</t>
  </si>
  <si>
    <t>240716PNTWGGHM</t>
  </si>
  <si>
    <t>BR243988807473WSPXLM2141940</t>
  </si>
  <si>
    <t>2024-07-15 18:49</t>
  </si>
  <si>
    <t>2024-07-15 18:50</t>
  </si>
  <si>
    <t>70</t>
  </si>
  <si>
    <t>45.21</t>
  </si>
  <si>
    <t>tvnaoga3w2</t>
  </si>
  <si>
    <t>Gabriel Veiga Voltz</t>
  </si>
  <si>
    <t>09836556931</t>
  </si>
  <si>
    <t>Rua travessa da lagoa, 295, Prossimo a carrer, Encantado, Rio Grande do Sul, 95960000</t>
  </si>
  <si>
    <t>15</t>
  </si>
  <si>
    <t>Encantado</t>
  </si>
  <si>
    <t>95960000</t>
  </si>
  <si>
    <t>240716PP0A1TAM</t>
  </si>
  <si>
    <t>BR244681547108RSPXLM2139526</t>
  </si>
  <si>
    <t>2024-07-15 18:52</t>
  </si>
  <si>
    <t>161.94</t>
  </si>
  <si>
    <t>107.96</t>
  </si>
  <si>
    <t>20.24</t>
  </si>
  <si>
    <t>16.15</t>
  </si>
  <si>
    <t>marcoswalter</t>
  </si>
  <si>
    <t>Marcos Walter</t>
  </si>
  <si>
    <t>97316598034</t>
  </si>
  <si>
    <t>Bela Vista Três vendas, S/N, Interior, Segredo, Rio Grande do Sul, 96910000</t>
  </si>
  <si>
    <t>Segredo</t>
  </si>
  <si>
    <t>96910000</t>
  </si>
  <si>
    <t>240716PP2V4UD1</t>
  </si>
  <si>
    <t>BR246072592086XSPXLM2139400</t>
  </si>
  <si>
    <t>106.90</t>
  </si>
  <si>
    <t>13.36</t>
  </si>
  <si>
    <t>12.02</t>
  </si>
  <si>
    <t>mayarabessa114</t>
  </si>
  <si>
    <t>Mayara Bessa</t>
  </si>
  <si>
    <t>05930636788</t>
  </si>
  <si>
    <t>Rua José Vieira Resende, 128, Cabo Frio, Rio de Janeiro, 28913020</t>
  </si>
  <si>
    <t>Parque burle</t>
  </si>
  <si>
    <t>Cabo Frio</t>
  </si>
  <si>
    <t>28913020</t>
  </si>
  <si>
    <t>240716PP3MW3GP</t>
  </si>
  <si>
    <t>BR246742636971JSPXLM2140399</t>
  </si>
  <si>
    <t>2024-07-15 18:54</t>
  </si>
  <si>
    <t>z4192redqs</t>
  </si>
  <si>
    <t>Roginho Morais</t>
  </si>
  <si>
    <t>30178261807</t>
  </si>
  <si>
    <t>Rua do Taquaral, 410, Chácara, Cerquilho, São Paulo, 18528340</t>
  </si>
  <si>
    <t>Vila Estiva</t>
  </si>
  <si>
    <t>Cerquilho</t>
  </si>
  <si>
    <t>18528340</t>
  </si>
  <si>
    <t>240716PPDT4WGE</t>
  </si>
  <si>
    <t>BR241272421102FSPXLM2133432</t>
  </si>
  <si>
    <t>2024-07-15 19:00</t>
  </si>
  <si>
    <t>m8kcq5qkn6</t>
  </si>
  <si>
    <t>Gilvanio Mascarenhas</t>
  </si>
  <si>
    <t>95649581649</t>
  </si>
  <si>
    <t>Alameda Juiz de Fora, 277, Rua da cx Dagua vila Ical, São José da Lapa, Minas Gerais, 33350000</t>
  </si>
  <si>
    <t>Vila Ical</t>
  </si>
  <si>
    <t>São José da Lapa</t>
  </si>
  <si>
    <t>33350000</t>
  </si>
  <si>
    <t>240716PPKG7H9H</t>
  </si>
  <si>
    <t>BR241116276080S</t>
  </si>
  <si>
    <t>2024-07-15 19:03</t>
  </si>
  <si>
    <t>63.59</t>
  </si>
  <si>
    <t>carlosgomes938</t>
  </si>
  <si>
    <t xml:space="preserve">Carlos Da Silva Gomes </t>
  </si>
  <si>
    <t>88569691734</t>
  </si>
  <si>
    <t>Rua Antônio Carlos Monteiro da Silva, 1, Lote 5 Q 85, São João de Meriti, Rio de Janeiro, 25555091</t>
  </si>
  <si>
    <t>Jardim Meriti</t>
  </si>
  <si>
    <t>São João de Meriti</t>
  </si>
  <si>
    <t>25555091</t>
  </si>
  <si>
    <t>240716PPMYX21Q</t>
  </si>
  <si>
    <t>BR240474675606LSPXLM2139577</t>
  </si>
  <si>
    <t>23</t>
  </si>
  <si>
    <t>77.71</t>
  </si>
  <si>
    <t>joaoandrei362</t>
  </si>
  <si>
    <t>João Andrei dos Santos</t>
  </si>
  <si>
    <t>39173792870</t>
  </si>
  <si>
    <t>Paschoal Durante, 83, Antiga Rua Godoy, Presidente Bernardes, São Paulo, 19300000</t>
  </si>
  <si>
    <t>Vila São Vicente</t>
  </si>
  <si>
    <t>Presidente Bernardes</t>
  </si>
  <si>
    <t>19300000</t>
  </si>
  <si>
    <t>240716PPQMTGY2</t>
  </si>
  <si>
    <t>2024-07-15 19:05</t>
  </si>
  <si>
    <t>2024-07-15 19:07</t>
  </si>
  <si>
    <t>jaqueeehs</t>
  </si>
  <si>
    <t>Jaqueline dos santos Rangel</t>
  </si>
  <si>
    <t>04345442052</t>
  </si>
  <si>
    <t>Rua um, 70, Peles pampa, Portão, Rio Grande do Sul, 93180000</t>
  </si>
  <si>
    <t>Portão</t>
  </si>
  <si>
    <t>93180000</t>
  </si>
  <si>
    <t>240716PPR7UWEQ</t>
  </si>
  <si>
    <t>BR241611124054KSPXLM2140731</t>
  </si>
  <si>
    <t>2024-07-15 19:06</t>
  </si>
  <si>
    <t>thaismihxyn</t>
  </si>
  <si>
    <t>Thais Francini Bartolomeu, Rest. Fogão Brasil</t>
  </si>
  <si>
    <t>41423637860</t>
  </si>
  <si>
    <t>Avenida Engenheiro José Nelson Machado, 280, Rest. fogao brasil (shopping), Catanduva, São Paulo, 15800200</t>
  </si>
  <si>
    <t>Catanduva</t>
  </si>
  <si>
    <t>15800200</t>
  </si>
  <si>
    <t>240716PPSMQ58Y</t>
  </si>
  <si>
    <t>BR249191789065RSPXLM2136646</t>
  </si>
  <si>
    <t>wagnergimenis</t>
  </si>
  <si>
    <t>Wagner Gimenis Nogueira</t>
  </si>
  <si>
    <t>10196942705</t>
  </si>
  <si>
    <t>Rua Espírito Santo, 25, Casa, São Pedro da Aldeia, Rio de Janeiro, 28949822</t>
  </si>
  <si>
    <t>Praia Linda</t>
  </si>
  <si>
    <t>São Pedro da Aldeia</t>
  </si>
  <si>
    <t>28949822</t>
  </si>
  <si>
    <t>240716PPYCREEQ</t>
  </si>
  <si>
    <t>BR242355094033GSPXLM2139899</t>
  </si>
  <si>
    <t>2024-07-15 19:09</t>
  </si>
  <si>
    <t>romariosouza037</t>
  </si>
  <si>
    <t>Romário Souza Barbosa</t>
  </si>
  <si>
    <t>07554930524</t>
  </si>
  <si>
    <t>Avenida Antônio Carlos Magalhães, 434, Loja Tiago Motos, Pindaí, Bahia, 46360000</t>
  </si>
  <si>
    <t>Pindaí</t>
  </si>
  <si>
    <t>46360000</t>
  </si>
  <si>
    <t>240716PQ8803BP</t>
  </si>
  <si>
    <t>BR245398386955MSPXLM2138785</t>
  </si>
  <si>
    <t>2024-07-15 19:14</t>
  </si>
  <si>
    <t>2024-07-15 19:15</t>
  </si>
  <si>
    <t>24.95</t>
  </si>
  <si>
    <t>carlosaugusto1108</t>
  </si>
  <si>
    <t>Carlos Augusto Dutra Coin Da Costa</t>
  </si>
  <si>
    <t>******00</t>
  </si>
  <si>
    <t>43673308858</t>
  </si>
  <si>
    <t>Belizario alves monteiro , 19, Tanabi, Tanabi, São Paulo, 15170000</t>
  </si>
  <si>
    <t xml:space="preserve">Nova tanabi </t>
  </si>
  <si>
    <t>Tanabi</t>
  </si>
  <si>
    <t>15170000</t>
  </si>
  <si>
    <t>240716PQ99CF1E</t>
  </si>
  <si>
    <t>BR2402801388000SPXLM2138567</t>
  </si>
  <si>
    <t>2024-07-15 19:17</t>
  </si>
  <si>
    <t>marcelosantossantos066</t>
  </si>
  <si>
    <t>Marcelo Pereira Dos Santos</t>
  </si>
  <si>
    <t>******54</t>
  </si>
  <si>
    <t>08556246478</t>
  </si>
  <si>
    <t>Rua Joana Gomes da Silveira, 58, Santa Rita, Paraíba, 58300450</t>
  </si>
  <si>
    <t>Santa Rita</t>
  </si>
  <si>
    <t>Paraíba</t>
  </si>
  <si>
    <t>58300450</t>
  </si>
  <si>
    <t>240716PQAUXMVQ</t>
  </si>
  <si>
    <t>BR248467870821ESPXLM2136431</t>
  </si>
  <si>
    <t>2024-07-15 19:16</t>
  </si>
  <si>
    <t>127</t>
  </si>
  <si>
    <t>132.53</t>
  </si>
  <si>
    <t>fellipeleite025</t>
  </si>
  <si>
    <t>Fellipe Leita Da Silva</t>
  </si>
  <si>
    <t>07087954989</t>
  </si>
  <si>
    <t>Rua da Balsa, 1078, Sobrado amarelo de esquina1081, São José dos Pinhais, Paraná, 83021254</t>
  </si>
  <si>
    <t>Cachoeira</t>
  </si>
  <si>
    <t>São José dos Pinhais</t>
  </si>
  <si>
    <t>83021254</t>
  </si>
  <si>
    <t>240716PQJJXK9U</t>
  </si>
  <si>
    <t>BR242354216213WSPXLM2137941</t>
  </si>
  <si>
    <t>2024-07-15 19:20</t>
  </si>
  <si>
    <t>milenarezende262</t>
  </si>
  <si>
    <t>Milena Alves Alcoforado</t>
  </si>
  <si>
    <t>07040596733</t>
  </si>
  <si>
    <t>Avenida São Félix, 751, Rio de Janeiro, Rio de Janeiro, 21235610</t>
  </si>
  <si>
    <t>Vista Alegre</t>
  </si>
  <si>
    <t>21235610</t>
  </si>
  <si>
    <t>240716PQNGD1KA</t>
  </si>
  <si>
    <t>BR241291021308RSPXLM2138783</t>
  </si>
  <si>
    <t>2024-07-15 19:22</t>
  </si>
  <si>
    <t>69.12</t>
  </si>
  <si>
    <t>roselimaria836</t>
  </si>
  <si>
    <t>Roseli Maria Da Silva</t>
  </si>
  <si>
    <t>41112468854</t>
  </si>
  <si>
    <t>Rua Alexandre Georgette, 26, Americana, São Paulo, 13476796</t>
  </si>
  <si>
    <t>Balneario riviera</t>
  </si>
  <si>
    <t>Americana</t>
  </si>
  <si>
    <t>13476796</t>
  </si>
  <si>
    <t>240716PQQECTU5</t>
  </si>
  <si>
    <t>BR240238925322NSPXLM2138800</t>
  </si>
  <si>
    <t>2024-07-15 19:23</t>
  </si>
  <si>
    <t>93.41</t>
  </si>
  <si>
    <t>6.30</t>
  </si>
  <si>
    <t>uwi2x4ig21</t>
  </si>
  <si>
    <t>Osnivan Alves De Lima</t>
  </si>
  <si>
    <t>10401049400</t>
  </si>
  <si>
    <t>Pedro pereira de Alcântara, 161, Pode entregar mestre local, São Bento, Paraíba, 58865000</t>
  </si>
  <si>
    <t>São Bento</t>
  </si>
  <si>
    <t>58865000</t>
  </si>
  <si>
    <t>240716PQTAX2AR</t>
  </si>
  <si>
    <t>BR246245579371MSPXLM2674354</t>
  </si>
  <si>
    <t>2024-07-15 19:24</t>
  </si>
  <si>
    <t>2024-07-15 19:25</t>
  </si>
  <si>
    <t>theomarques656</t>
  </si>
  <si>
    <t>João Marques</t>
  </si>
  <si>
    <t>27821028851</t>
  </si>
  <si>
    <t>Rua Benedito das Chagas, 400, Bloco D. Apto 33, Americana, São Paulo, 13469620</t>
  </si>
  <si>
    <t>Parque Gramado</t>
  </si>
  <si>
    <t>13469620</t>
  </si>
  <si>
    <t>240716PQTCRX9Y</t>
  </si>
  <si>
    <t>BR247758047555KSPXLM2143068</t>
  </si>
  <si>
    <t>240716PQVXS3YB</t>
  </si>
  <si>
    <t>BR247070057287JSPXLM2137306</t>
  </si>
  <si>
    <t>2024-07-15 19:26</t>
  </si>
  <si>
    <t>2024-07-15 19:27</t>
  </si>
  <si>
    <t>157.51</t>
  </si>
  <si>
    <t>marcoskrascouski</t>
  </si>
  <si>
    <t>Marcos Krascouski</t>
  </si>
  <si>
    <t>******15</t>
  </si>
  <si>
    <t>04992577903</t>
  </si>
  <si>
    <t>Rua Dona Anastácia, 351, Guarapuava, Paraná, 85023100</t>
  </si>
  <si>
    <t>Boqueirão</t>
  </si>
  <si>
    <t>Guarapuava</t>
  </si>
  <si>
    <t>85023100</t>
  </si>
  <si>
    <t>240716PR5UYNTR</t>
  </si>
  <si>
    <t>BR243934698155DSPXLM2135892</t>
  </si>
  <si>
    <t>2024-07-15 19:31</t>
  </si>
  <si>
    <t>mxxdk792vg</t>
  </si>
  <si>
    <t>Gilmar Da Silva Bastos</t>
  </si>
  <si>
    <t>12519313757</t>
  </si>
  <si>
    <t>Rua Dália lt8 Qd10, 01, Nova Iguaçu, Rio de Janeiro, 26298285</t>
  </si>
  <si>
    <t>Jardim Guandu</t>
  </si>
  <si>
    <t>Nova Iguaçu</t>
  </si>
  <si>
    <t>26298285</t>
  </si>
  <si>
    <t>240716PR71632S</t>
  </si>
  <si>
    <t>BR240103414710TSPXLM2141809</t>
  </si>
  <si>
    <t>2024-07-15 19:32</t>
  </si>
  <si>
    <t>77.30</t>
  </si>
  <si>
    <t>yjipv6qs0u</t>
  </si>
  <si>
    <t>Vera Lúcia de Lima Pessoa</t>
  </si>
  <si>
    <t>******06</t>
  </si>
  <si>
    <t>03500816460</t>
  </si>
  <si>
    <t>Rua Taió, 214, 1 andar, Recife, Pernambuco, 50630790</t>
  </si>
  <si>
    <t>Cordeiro</t>
  </si>
  <si>
    <t>50630790</t>
  </si>
  <si>
    <t>240716PS0MCE1X</t>
  </si>
  <si>
    <t>BR244088548212SSPXLM2139630</t>
  </si>
  <si>
    <t>2024-07-15 19:46</t>
  </si>
  <si>
    <t>2024-07-15 19:47</t>
  </si>
  <si>
    <t>atilatcastilhos1234</t>
  </si>
  <si>
    <t>Talita Alessandra Machado Castilhos</t>
  </si>
  <si>
    <t>03606790058</t>
  </si>
  <si>
    <t>Washington martins, 30, Pedro Osório, Rio Grande do Sul, 96360000</t>
  </si>
  <si>
    <t>Brasilia</t>
  </si>
  <si>
    <t>Pedro Osório</t>
  </si>
  <si>
    <t>96360000</t>
  </si>
  <si>
    <t>240716PS1SH056</t>
  </si>
  <si>
    <t>BR245140926171ESPXLM2142461</t>
  </si>
  <si>
    <t>2024-07-15 19:49</t>
  </si>
  <si>
    <t>FSV-928187737735168</t>
  </si>
  <si>
    <t>suelirodriguescandido</t>
  </si>
  <si>
    <t>Julio Cesar Dos Anjos</t>
  </si>
  <si>
    <t>******78</t>
  </si>
  <si>
    <t>16190383742</t>
  </si>
  <si>
    <t>Estrada do Monteiro, 323, Apto 710 bloco 6, Rio de Janeiro, Rio de Janeiro, 23045831</t>
  </si>
  <si>
    <t>23045831</t>
  </si>
  <si>
    <t>240716PS2R2SBP</t>
  </si>
  <si>
    <t>BR247371285906JSPXLM2671414</t>
  </si>
  <si>
    <t>FSV-923323729215488</t>
  </si>
  <si>
    <t>eduardopesro</t>
  </si>
  <si>
    <t>Eduardo são Pedro dos Santos</t>
  </si>
  <si>
    <t>******90</t>
  </si>
  <si>
    <t>77815998534</t>
  </si>
  <si>
    <t>1ª Travessa Anfilófio, 22, Salvador, Bahia, 41615065</t>
  </si>
  <si>
    <t>Alto do Coqueirinho</t>
  </si>
  <si>
    <t>Salvador</t>
  </si>
  <si>
    <t>41615065</t>
  </si>
  <si>
    <t>240716PSBTX0S9</t>
  </si>
  <si>
    <t>BR248507050285LSPXLM2141751</t>
  </si>
  <si>
    <t>2024-07-15 19:52</t>
  </si>
  <si>
    <t>R-200WBF-KIT3</t>
  </si>
  <si>
    <t>Kit 3 Refletor Led 200w Branco Holofote Prova Dagua Campo E Quadra</t>
  </si>
  <si>
    <t>219.90</t>
  </si>
  <si>
    <t>99.90</t>
  </si>
  <si>
    <t>0.600</t>
  </si>
  <si>
    <t>68</t>
  </si>
  <si>
    <t>11.49</t>
  </si>
  <si>
    <t>99.22</t>
  </si>
  <si>
    <t>edmayramartins</t>
  </si>
  <si>
    <t>Edmaira das neves marciano martins</t>
  </si>
  <si>
    <t>******85</t>
  </si>
  <si>
    <t>12638992690</t>
  </si>
  <si>
    <t>Luís dos santos bicalho, 106, Casa, Santa Cruz do Escalvado, Minas Gerais, 35384000</t>
  </si>
  <si>
    <t>Santa Cruz do Escalvado</t>
  </si>
  <si>
    <t>35384000</t>
  </si>
  <si>
    <t>240716PSD5V71B</t>
  </si>
  <si>
    <t>BR240166188839WSPXLM2135675</t>
  </si>
  <si>
    <t>2024-07-15 19:53</t>
  </si>
  <si>
    <t>2024-07-15 19:54</t>
  </si>
  <si>
    <t>hct6j112o1</t>
  </si>
  <si>
    <t>Alexandre De Souza Conceição</t>
  </si>
  <si>
    <t>01015833543</t>
  </si>
  <si>
    <t>Rua Nova Paraíba, 201, Aracaju, Sergipe, 49080380</t>
  </si>
  <si>
    <t>América</t>
  </si>
  <si>
    <t>Aracaju</t>
  </si>
  <si>
    <t>49080380</t>
  </si>
  <si>
    <t>240716PSEB1UEX</t>
  </si>
  <si>
    <t>BR244478975120RSPXLM2140318</t>
  </si>
  <si>
    <t>2024-07-15 19:55</t>
  </si>
  <si>
    <t>41.96</t>
  </si>
  <si>
    <t>86.33</t>
  </si>
  <si>
    <t>oscarsilvamariano</t>
  </si>
  <si>
    <t>Oscar Ailva Mariano</t>
  </si>
  <si>
    <t>59333456872</t>
  </si>
  <si>
    <t>R Manoel A dos Santos, 78, São Paulo, São Paulo, 05862230</t>
  </si>
  <si>
    <t>Jardim Lídia</t>
  </si>
  <si>
    <t>05862230</t>
  </si>
  <si>
    <t>240716PSJGKVN5</t>
  </si>
  <si>
    <t>BR249045400826PSPXLM2138363</t>
  </si>
  <si>
    <t>2024-07-15 19:56</t>
  </si>
  <si>
    <t>guilherme01</t>
  </si>
  <si>
    <t>Guilherme Marques De Paula Oliveira</t>
  </si>
  <si>
    <t>11905995628</t>
  </si>
  <si>
    <t>Rua Maria das Neves Costa Amaral, 380, Viçosa, Minas Gerais, 36574244</t>
  </si>
  <si>
    <t>Inácio Martins</t>
  </si>
  <si>
    <t>Viçosa</t>
  </si>
  <si>
    <t>36574244</t>
  </si>
  <si>
    <t>240716PSQ86MSQ</t>
  </si>
  <si>
    <t>BR249448998378KSPXLM2673909</t>
  </si>
  <si>
    <t>2024-07-15 19:58</t>
  </si>
  <si>
    <t>2024-07-15 19:59</t>
  </si>
  <si>
    <t>R-200WBF-KIT6</t>
  </si>
  <si>
    <t>Kit 6 Luminária Holofote Refletor Super Led 200w Bivolt Lumi Preto Branco Frio(6500k) 110v/220v</t>
  </si>
  <si>
    <t>229.90</t>
  </si>
  <si>
    <t>197.40</t>
  </si>
  <si>
    <t>32.50</t>
  </si>
  <si>
    <t>201.27</t>
  </si>
  <si>
    <t>24.68</t>
  </si>
  <si>
    <t>18.81</t>
  </si>
  <si>
    <t>zeza28</t>
  </si>
  <si>
    <t>maria jose</t>
  </si>
  <si>
    <t>08375708674</t>
  </si>
  <si>
    <t>rua ataleia, 59, casa/ oficina moto, Ataléia, Minas Gerais, 39851000</t>
  </si>
  <si>
    <t>Fidelândia</t>
  </si>
  <si>
    <t>Ataléia</t>
  </si>
  <si>
    <t>39851000</t>
  </si>
  <si>
    <t>240716PT14TUQS</t>
  </si>
  <si>
    <t>BR242801260363ESPXLM2140468</t>
  </si>
  <si>
    <t>2024-07-15 20:04</t>
  </si>
  <si>
    <t>2024-07-15 20:08</t>
  </si>
  <si>
    <t>claudioaltenburg</t>
  </si>
  <si>
    <t>Claudio Luis Altenburg</t>
  </si>
  <si>
    <t>88904202000</t>
  </si>
  <si>
    <t>Rua 25 de julho centro, SN, Arroio do Padre, Rio Grande do Sul, 96155000</t>
  </si>
  <si>
    <t>Arroio do Padre</t>
  </si>
  <si>
    <t>96155000</t>
  </si>
  <si>
    <t>240716PT3QSMCG</t>
  </si>
  <si>
    <t>BR244337422476SSPXLM2137902</t>
  </si>
  <si>
    <t>2024-07-15 20:05</t>
  </si>
  <si>
    <t>2024-07-15 20:07</t>
  </si>
  <si>
    <t>1.650</t>
  </si>
  <si>
    <t>94.06</t>
  </si>
  <si>
    <t>10.78</t>
  </si>
  <si>
    <t>14.47</t>
  </si>
  <si>
    <t>alessandramichaelmoreira</t>
  </si>
  <si>
    <t>Alessandra Muller</t>
  </si>
  <si>
    <t>08439603967</t>
  </si>
  <si>
    <t>Rua xv de novembro 1363, 02, Primeiro apartamento cor claro, Campos Novos, Santa Catarina, 89620000</t>
  </si>
  <si>
    <t>Campos Novos</t>
  </si>
  <si>
    <t>89620000</t>
  </si>
  <si>
    <t>240716PTAQX0YC</t>
  </si>
  <si>
    <t>BR246639196559FSPXLM2670868</t>
  </si>
  <si>
    <t>2024-07-15 20:09</t>
  </si>
  <si>
    <t>2024-07-15 20:10</t>
  </si>
  <si>
    <t>R-400WBF-KIT5</t>
  </si>
  <si>
    <t>Kit 5 Refletor LED 400W Branco Frio Holofote Ultra Potente</t>
  </si>
  <si>
    <t>419.90</t>
  </si>
  <si>
    <t>239.90</t>
  </si>
  <si>
    <t>180.00</t>
  </si>
  <si>
    <t>244.97</t>
  </si>
  <si>
    <t>29.99</t>
  </si>
  <si>
    <t>21.99</t>
  </si>
  <si>
    <t>magnorlmotta</t>
  </si>
  <si>
    <t>Magno Motta</t>
  </si>
  <si>
    <t>85421677591</t>
  </si>
  <si>
    <t>Rua Euvaldo Santos Leite, 239, Loja 4 Dentro do posto shell, Lauro de Freitas, Bahia, 42703510</t>
  </si>
  <si>
    <t>42703510</t>
  </si>
  <si>
    <t>240716PTBDTKDD</t>
  </si>
  <si>
    <t>BR249788362785XSPXLM2141413</t>
  </si>
  <si>
    <t>2024-07-15 20:11</t>
  </si>
  <si>
    <t>carolsbraga</t>
  </si>
  <si>
    <t>Anna Carolina De Santana Braga</t>
  </si>
  <si>
    <t>14263644743</t>
  </si>
  <si>
    <t>Estrada do Rio Grande, 1159, Colegio icone kids, Rio de Janeiro, Rio de Janeiro, 22720010</t>
  </si>
  <si>
    <t>Taquara</t>
  </si>
  <si>
    <t>22720010</t>
  </si>
  <si>
    <t>240716PTBHNTXS</t>
  </si>
  <si>
    <t>BR246019707817GSPXLM2140629</t>
  </si>
  <si>
    <t>Refletor Led Holofote 600w Branco 6500k IP67 Bivolt</t>
  </si>
  <si>
    <t>44.79</t>
  </si>
  <si>
    <t>INOV3;FSV-923888399958016</t>
  </si>
  <si>
    <t>4.66</t>
  </si>
  <si>
    <t>18.79</t>
  </si>
  <si>
    <t>19.28</t>
  </si>
  <si>
    <t>150.35</t>
  </si>
  <si>
    <t>creonicemozer</t>
  </si>
  <si>
    <t>Creonice Mozer Shinkado</t>
  </si>
  <si>
    <t>04705442792</t>
  </si>
  <si>
    <t>Estrada Graúna, 849, Nova Iguaçu, Rio de Janeiro, 26062050</t>
  </si>
  <si>
    <t>Montevidéu</t>
  </si>
  <si>
    <t>26062050</t>
  </si>
  <si>
    <t>240716PTPU1YTA</t>
  </si>
  <si>
    <t>BR240820540781RSPXLM2137022</t>
  </si>
  <si>
    <t>2024-07-15 20:16</t>
  </si>
  <si>
    <t>10</t>
  </si>
  <si>
    <t>111.41</t>
  </si>
  <si>
    <t>111.31</t>
  </si>
  <si>
    <t>helderleone</t>
  </si>
  <si>
    <t>Helder Leone Xavier</t>
  </si>
  <si>
    <t>******29</t>
  </si>
  <si>
    <t>92541186720</t>
  </si>
  <si>
    <t>Rua Caviúna, 16, Av. Rio de janeiro, Serra, Espírito Santo, 29171066</t>
  </si>
  <si>
    <t>Serra Dourada I</t>
  </si>
  <si>
    <t>Serra</t>
  </si>
  <si>
    <t>29171066</t>
  </si>
  <si>
    <t>240716PTPYTMK8</t>
  </si>
  <si>
    <t>BR242365564799USPXLM2134560</t>
  </si>
  <si>
    <t>2024-07-15 20:18</t>
  </si>
  <si>
    <t>a492br6w2l</t>
  </si>
  <si>
    <t>Evandro De Oliveira GAGO</t>
  </si>
  <si>
    <t>03233481730</t>
  </si>
  <si>
    <t>Rua Expedicionário Américo Fernandes, 265, Em frente da farmácia, São Gonçalo, Rio de Janeiro, 24752300</t>
  </si>
  <si>
    <t>Ipiíba</t>
  </si>
  <si>
    <t>24752300</t>
  </si>
  <si>
    <t>240716PTT23CJW</t>
  </si>
  <si>
    <t>BR249024733344WSPXLM2677144</t>
  </si>
  <si>
    <t>2024-07-15 20:20</t>
  </si>
  <si>
    <t>carolinas99</t>
  </si>
  <si>
    <t>Carolina Souza</t>
  </si>
  <si>
    <t>******12</t>
  </si>
  <si>
    <t>16109826731</t>
  </si>
  <si>
    <t>Rua Francisco de Faria, 133, Rio de Janeiro, Rio de Janeiro, 23017200</t>
  </si>
  <si>
    <t>23017200</t>
  </si>
  <si>
    <t>240716PTTM5R1K</t>
  </si>
  <si>
    <t>BR243693405507JSPXLM2141346</t>
  </si>
  <si>
    <t>2024-07-15 20:19</t>
  </si>
  <si>
    <t>reginaldochagas714</t>
  </si>
  <si>
    <t>Geane Andrade Dos Santos</t>
  </si>
  <si>
    <t>03536966179</t>
  </si>
  <si>
    <t>Rua Doutor Manoel Thomaz Teixeira de Souza, 494, Uberlândia, Minas Gerais, 38415270</t>
  </si>
  <si>
    <t>Tocantins</t>
  </si>
  <si>
    <t>38415270</t>
  </si>
  <si>
    <t>240716PUF785K5</t>
  </si>
  <si>
    <t>BR248405767716MSPXLM2136507</t>
  </si>
  <si>
    <t>2024-07-15 20:30</t>
  </si>
  <si>
    <t>2024-07-15 20:31</t>
  </si>
  <si>
    <t>jonasadams349</t>
  </si>
  <si>
    <t>Jonas Simon Adams</t>
  </si>
  <si>
    <t>03028139006</t>
  </si>
  <si>
    <t>Rua da Olaria, 1997, Solution Laser, Dois Irmãos, Rio Grande do Sul, 93950000</t>
  </si>
  <si>
    <t>Distrito Industrial</t>
  </si>
  <si>
    <t>Dois Irmãos</t>
  </si>
  <si>
    <t>93950000</t>
  </si>
  <si>
    <t>240716PUH55XHU</t>
  </si>
  <si>
    <t>BR249890873571BSPXLM2137815</t>
  </si>
  <si>
    <t>42.00</t>
  </si>
  <si>
    <t>48.58</t>
  </si>
  <si>
    <t>lorencarvalho087</t>
  </si>
  <si>
    <t>Emanuelle Cruz Carvalho</t>
  </si>
  <si>
    <t>12254628607</t>
  </si>
  <si>
    <t>Etelvino Costa, 037, Santo Antônio do Retiro, Minas Gerais, 39538000</t>
  </si>
  <si>
    <t>Santo Antônio do Retiro</t>
  </si>
  <si>
    <t>39538000</t>
  </si>
  <si>
    <t>240716PUKS4VG1</t>
  </si>
  <si>
    <t>BR2419211621537SPXLM2140177</t>
  </si>
  <si>
    <t>2024-07-15 20:32</t>
  </si>
  <si>
    <t>2024-07-15 20:34</t>
  </si>
  <si>
    <t>salaodeestetica</t>
  </si>
  <si>
    <t>Josiane Ribeiro da Silva</t>
  </si>
  <si>
    <t>04375176598</t>
  </si>
  <si>
    <t>Avenida Contorno, 21, lado direito do posto de saúde, Ipiaú, Bahia, 45570000</t>
  </si>
  <si>
    <t>Ipiaú</t>
  </si>
  <si>
    <t>45570000</t>
  </si>
  <si>
    <t>240716PURU91NQ</t>
  </si>
  <si>
    <t>BR248129470296NSPXLM2139763</t>
  </si>
  <si>
    <t>2024-07-15 20:35</t>
  </si>
  <si>
    <t>2024-07-15 20:37</t>
  </si>
  <si>
    <t>104.18</t>
  </si>
  <si>
    <t>albertomoutinho360</t>
  </si>
  <si>
    <t>Alberto Oliveira Moutinho</t>
  </si>
  <si>
    <t>33118299720</t>
  </si>
  <si>
    <t>Avenida Francisco Bricio, 315, Rio de Janeiro, Rio de Janeiro, 21775180</t>
  </si>
  <si>
    <t>Realengo</t>
  </si>
  <si>
    <t>21775180</t>
  </si>
  <si>
    <t>240716PUWMQRVA</t>
  </si>
  <si>
    <t>BR2433143007782SPXLM2138887</t>
  </si>
  <si>
    <t>2024-07-15 20:38</t>
  </si>
  <si>
    <t>2024-07-15 20:41</t>
  </si>
  <si>
    <t>R-200WBF-KIT10</t>
  </si>
  <si>
    <t>Kit 10 Refletor LED 200w Branco Frio Holofote À Prova D’água</t>
  </si>
  <si>
    <t>389.90</t>
  </si>
  <si>
    <t>272.93</t>
  </si>
  <si>
    <t>116.97</t>
  </si>
  <si>
    <t>278.95</t>
  </si>
  <si>
    <t>6.02</t>
  </si>
  <si>
    <t>34.12</t>
  </si>
  <si>
    <t>24.47</t>
  </si>
  <si>
    <t>adrianaarajo277</t>
  </si>
  <si>
    <t>Adriana De Cássia Araújo Rodrigues</t>
  </si>
  <si>
    <t>03380561657</t>
  </si>
  <si>
    <t>Rua Doutor Sebastião Figueiredo, 101, Casa, Crisólita, Minas Gerais, 39885000</t>
  </si>
  <si>
    <t>Nova Santa Luzia</t>
  </si>
  <si>
    <t>Crisólita</t>
  </si>
  <si>
    <t>39885000</t>
  </si>
  <si>
    <t>240716PV7326MD</t>
  </si>
  <si>
    <t>BR2444680527946SPXLM2136262</t>
  </si>
  <si>
    <t>2024-07-15 20:43</t>
  </si>
  <si>
    <t>147.05</t>
  </si>
  <si>
    <t>manda9310</t>
  </si>
  <si>
    <t>Amanda Dos Santos Ferreira</t>
  </si>
  <si>
    <t>16564777779</t>
  </si>
  <si>
    <t>Rua Gregório de Matos, 360, Rio de Janeiro, Rio de Janeiro, 21240670</t>
  </si>
  <si>
    <t>Vigário Geral</t>
  </si>
  <si>
    <t>21240670</t>
  </si>
  <si>
    <t>240716PV8E1C9M</t>
  </si>
  <si>
    <t>BR247625629894ISPXLM2140097</t>
  </si>
  <si>
    <t>2024-07-15 20:44</t>
  </si>
  <si>
    <t>gilmerto.lima</t>
  </si>
  <si>
    <t>Gilberto Lima</t>
  </si>
  <si>
    <t>16644727387</t>
  </si>
  <si>
    <t>Rua Engenheiro Waldir Leopecio, 111, Fortaleza, Ceará, 60332790</t>
  </si>
  <si>
    <t>Barra do Ceará</t>
  </si>
  <si>
    <t>60332790</t>
  </si>
  <si>
    <t>240716PVBWK2G4</t>
  </si>
  <si>
    <t>BR243210726354ASPXLM2140206</t>
  </si>
  <si>
    <t>2024-07-15 20:46</t>
  </si>
  <si>
    <t>2024-07-15 20:47</t>
  </si>
  <si>
    <t>vanessafontana077</t>
  </si>
  <si>
    <t>Vanessa Fontana Ribeiro</t>
  </si>
  <si>
    <t>04232257071</t>
  </si>
  <si>
    <t>Francisco Pinheiro, 375, Sindicato dos trabalhadores, Palmeira das Missões, Rio Grande do Sul, 98300000</t>
  </si>
  <si>
    <t>Palmeira das Missões</t>
  </si>
  <si>
    <t>98300000</t>
  </si>
  <si>
    <t>240716PVCR9G0R</t>
  </si>
  <si>
    <t>BR2486735921583SPXLM2140219</t>
  </si>
  <si>
    <t>81</t>
  </si>
  <si>
    <t>98.56</t>
  </si>
  <si>
    <t>josegonsalves764</t>
  </si>
  <si>
    <t>Jose Gonçalves</t>
  </si>
  <si>
    <t>06950733461</t>
  </si>
  <si>
    <t>Praça nossa senhora da Conceição, 150, Águas Belas, Pernambuco, 55340000</t>
  </si>
  <si>
    <t>Povoado garcia</t>
  </si>
  <si>
    <t>Águas Belas</t>
  </si>
  <si>
    <t>55340000</t>
  </si>
  <si>
    <t>240716PVKGT833</t>
  </si>
  <si>
    <t>BR240766156318RSPXLM2671458</t>
  </si>
  <si>
    <t>2024-07-15 20:50</t>
  </si>
  <si>
    <t>2024-07-15 20:52</t>
  </si>
  <si>
    <t>lynjoplin</t>
  </si>
  <si>
    <t>Eduardo Gomes De Carvalho</t>
  </si>
  <si>
    <t>03836255138</t>
  </si>
  <si>
    <t>Rua JC1, 600, Qd 21-A Lt 10 - loja Recopeças, Goiânia, Goiás, 74480440</t>
  </si>
  <si>
    <t>Jardim Curitiba 4</t>
  </si>
  <si>
    <t>Goiânia</t>
  </si>
  <si>
    <t>74480440</t>
  </si>
  <si>
    <t>240716PVXFRNND</t>
  </si>
  <si>
    <t>BR248708304367OSPXLM2671580</t>
  </si>
  <si>
    <t>2024-07-15 20:56</t>
  </si>
  <si>
    <t>2024-07-15 20:57</t>
  </si>
  <si>
    <t>torresnatal</t>
  </si>
  <si>
    <t>Alexsandro da Silva Torres</t>
  </si>
  <si>
    <t>91643279491</t>
  </si>
  <si>
    <t>Rua Itamar Maciel, 37, E.E. Clara Camarão, Natal, Rio Grande do Norte, 59074150</t>
  </si>
  <si>
    <t>Felipe Camarão</t>
  </si>
  <si>
    <t>Natal</t>
  </si>
  <si>
    <t>Rio Grande do Norte</t>
  </si>
  <si>
    <t>59074150</t>
  </si>
  <si>
    <t>240716PW0YTXDX</t>
  </si>
  <si>
    <t>BR245677968625TSPXLM2140614</t>
  </si>
  <si>
    <t>2024-07-15 20:58</t>
  </si>
  <si>
    <t>49.67</t>
  </si>
  <si>
    <t>noiasrodrigues</t>
  </si>
  <si>
    <t>Noias Rodrigues Delgrado</t>
  </si>
  <si>
    <t>15488844805</t>
  </si>
  <si>
    <t>Estrada Doutor Plínio Alves de Moraes, 664, Piracicaba, São Paulo, 13404755</t>
  </si>
  <si>
    <t>Anhumas</t>
  </si>
  <si>
    <t>Piracicaba</t>
  </si>
  <si>
    <t>13404755</t>
  </si>
  <si>
    <t>240716PW66PF2V</t>
  </si>
  <si>
    <t>BR240668266612SSPXLM2138872</t>
  </si>
  <si>
    <t>2024-07-15 21:01</t>
  </si>
  <si>
    <t>2024-07-15 21:02</t>
  </si>
  <si>
    <t>83.96</t>
  </si>
  <si>
    <t>cjrequipamentos</t>
  </si>
  <si>
    <t>Celio Jose Ribeiro</t>
  </si>
  <si>
    <t>54996767049</t>
  </si>
  <si>
    <t>Agenor Pereti, 326, Casa, Encantado, Rio Grande do Sul, 95960000</t>
  </si>
  <si>
    <t>Vila Moca</t>
  </si>
  <si>
    <t>240716PW8QT671</t>
  </si>
  <si>
    <t>BR246532540318SSPXLM2141965</t>
  </si>
  <si>
    <t>155</t>
  </si>
  <si>
    <t>155.97</t>
  </si>
  <si>
    <t>robsoncr9</t>
  </si>
  <si>
    <t>Robson Dos santos cortinove</t>
  </si>
  <si>
    <t>03498210033</t>
  </si>
  <si>
    <t>Rua alfredo aloy, 120, Rua sem saida casa verde, Osório, Rio Grande do Sul, 95520000</t>
  </si>
  <si>
    <t>Pitangas</t>
  </si>
  <si>
    <t>Osório</t>
  </si>
  <si>
    <t>95520000</t>
  </si>
  <si>
    <t>240716PWN6D0B9</t>
  </si>
  <si>
    <t>BR240931937745OSPXLM2139503</t>
  </si>
  <si>
    <t>2024-07-15 21:09</t>
  </si>
  <si>
    <t>162</t>
  </si>
  <si>
    <t>76.32</t>
  </si>
  <si>
    <t>pr.cleiginaldo</t>
  </si>
  <si>
    <t>Cleiginaldo  Ferreira Barros</t>
  </si>
  <si>
    <t>74041622387</t>
  </si>
  <si>
    <t>Rua 08 B, 04, Por traz da escola Adventista, São Luís, Maranhão, 65058581</t>
  </si>
  <si>
    <t>Jardim das Palmeiras</t>
  </si>
  <si>
    <t>65058581</t>
  </si>
  <si>
    <t>240716PX1EC1VE</t>
  </si>
  <si>
    <t>BR245799910771N</t>
  </si>
  <si>
    <t>2024-07-15 21:16</t>
  </si>
  <si>
    <t>R-400WBF-KIT10</t>
  </si>
  <si>
    <t>Kit 10 Holofote Refletor Led 400W Bivolt Super Potente A Prova Dagua Com Iluminação Branco Frio IP66</t>
  </si>
  <si>
    <t>449.00</t>
  </si>
  <si>
    <t>435.53</t>
  </si>
  <si>
    <t>13.47</t>
  </si>
  <si>
    <t>463.04</t>
  </si>
  <si>
    <t>54.44</t>
  </si>
  <si>
    <t>36.66</t>
  </si>
  <si>
    <t>d16jihljvc</t>
  </si>
  <si>
    <t>TELMA SUELY NUNES DE CARVALHO</t>
  </si>
  <si>
    <t>******74</t>
  </si>
  <si>
    <t>88085465353</t>
  </si>
  <si>
    <t>Rua do Comércio, 756, LOJA SONHOS E ENCANTOS, Santa Inês, Maranhão, 65300046</t>
  </si>
  <si>
    <t>Santa Inês</t>
  </si>
  <si>
    <t>65300046</t>
  </si>
  <si>
    <t>240716PX4YWAH2</t>
  </si>
  <si>
    <t>BR245287020595PSPXLM2142514</t>
  </si>
  <si>
    <t>2024-07-15 21:18</t>
  </si>
  <si>
    <t>2024-07-15 21:19</t>
  </si>
  <si>
    <t>anaflviaslima</t>
  </si>
  <si>
    <t>Ana Flávia Da Silva Lima</t>
  </si>
  <si>
    <t>93324855691</t>
  </si>
  <si>
    <t>Rua São Joaquim, 95, Alterosa, Minas Gerais, 37145000</t>
  </si>
  <si>
    <t>Alterosa</t>
  </si>
  <si>
    <t>37145000</t>
  </si>
  <si>
    <t>240716PXETJP8P</t>
  </si>
  <si>
    <t>BR2490106927714SPXLM2134765</t>
  </si>
  <si>
    <t>2024-07-15 21:23</t>
  </si>
  <si>
    <t>thamirysferreiraa</t>
  </si>
  <si>
    <t>Thamirys Ferreira</t>
  </si>
  <si>
    <t>12695586760</t>
  </si>
  <si>
    <t>Rua Agai, 128, Sagrado coração, Rio de Janeiro, Rio de Janeiro, 23065620</t>
  </si>
  <si>
    <t>Paciência</t>
  </si>
  <si>
    <t>23065620</t>
  </si>
  <si>
    <t>240716PXJ3FDWQ</t>
  </si>
  <si>
    <t>BR2436209487887SPXLM2134500</t>
  </si>
  <si>
    <t>2024-07-15 21:25</t>
  </si>
  <si>
    <t>2024-07-15 21:26</t>
  </si>
  <si>
    <t>Kit 5 Refletor Led Holofote 200w Branco Frio Blindado Bivolt Forte</t>
  </si>
  <si>
    <t>154.50</t>
  </si>
  <si>
    <t>149.87</t>
  </si>
  <si>
    <t>4.63</t>
  </si>
  <si>
    <t>18.73</t>
  </si>
  <si>
    <t>orlandasilva631</t>
  </si>
  <si>
    <t>Orlan Da Dilva</t>
  </si>
  <si>
    <t>96814071568</t>
  </si>
  <si>
    <t>Travessa Castro Alves, 11, Na FCK MATERIAIS DE CONSTRUÇÃO, São Francisco do Conde, Bahia, 43900000</t>
  </si>
  <si>
    <t>São Francisco do Conde</t>
  </si>
  <si>
    <t>43900000</t>
  </si>
  <si>
    <t>240716PXP1D1B9</t>
  </si>
  <si>
    <t>BR2448049730445SPXLM2672522</t>
  </si>
  <si>
    <t>2024-07-15 21:27</t>
  </si>
  <si>
    <t>carlazayede</t>
  </si>
  <si>
    <t>Carla Aparecida Da Cruz Zayede</t>
  </si>
  <si>
    <t>65215290210</t>
  </si>
  <si>
    <t>Avenida Manoel da Costa Lima, 462, Campo Grande, Mato Grosso do Sul, 79080801</t>
  </si>
  <si>
    <t>Vila Ipiranga</t>
  </si>
  <si>
    <t>79080801</t>
  </si>
  <si>
    <t>240716PXVP19J9</t>
  </si>
  <si>
    <t>BR2420534224111SPXLM2137698</t>
  </si>
  <si>
    <t>2024-07-15 21:31</t>
  </si>
  <si>
    <t>177.46</t>
  </si>
  <si>
    <t>19.94</t>
  </si>
  <si>
    <t>29.94</t>
  </si>
  <si>
    <t>shirleylm180427</t>
  </si>
  <si>
    <t>Dorinha Lima</t>
  </si>
  <si>
    <t>00979702127</t>
  </si>
  <si>
    <t>Rua José de Sousa Cavalcante, 2075, Ceara, Itapipoca, Ceará, 62503334</t>
  </si>
  <si>
    <t>Itapipoca</t>
  </si>
  <si>
    <t>62503334</t>
  </si>
  <si>
    <t>240716PXYS7YC2</t>
  </si>
  <si>
    <t>BR241658949113USPXLM2139579</t>
  </si>
  <si>
    <t>2024-07-15 21:33</t>
  </si>
  <si>
    <t>2024-07-15 21:34</t>
  </si>
  <si>
    <t>54.81</t>
  </si>
  <si>
    <t>seixasrodrigues</t>
  </si>
  <si>
    <t>Seixas Rodrigues De Souza</t>
  </si>
  <si>
    <t>65605942620</t>
  </si>
  <si>
    <t>Rua Limoeiro, 256, Betim, Minas Gerais, 32684130</t>
  </si>
  <si>
    <t>32684130</t>
  </si>
  <si>
    <t>240716PY6CWV39</t>
  </si>
  <si>
    <t>BR246221415195USPXLM2141204</t>
  </si>
  <si>
    <t>2024-07-15 21:36</t>
  </si>
  <si>
    <t>2024-07-15 21:38</t>
  </si>
  <si>
    <t>matilde71</t>
  </si>
  <si>
    <t>Matilde Rufino Silva De Souza</t>
  </si>
  <si>
    <t>15496204879</t>
  </si>
  <si>
    <t>R Carlos Castello  Branco, 358, Campinas, São Paulo, 13060739</t>
  </si>
  <si>
    <t>Pq residencial vila União</t>
  </si>
  <si>
    <t>13060739</t>
  </si>
  <si>
    <t>240716PY90U13T</t>
  </si>
  <si>
    <t>BR249337070262USPXLM2140629</t>
  </si>
  <si>
    <t>leonardofelix012</t>
  </si>
  <si>
    <t>Leonardo felix</t>
  </si>
  <si>
    <t>01639562192</t>
  </si>
  <si>
    <t>Rua 9, 23, Lan house net.com, Nazário, Goiás, 76180000</t>
  </si>
  <si>
    <t>Nazário</t>
  </si>
  <si>
    <t>76180000</t>
  </si>
  <si>
    <t>240716PYE9NT8E</t>
  </si>
  <si>
    <t>BR247592393316TSPXLM2137285</t>
  </si>
  <si>
    <t>2024-07-15 21:41</t>
  </si>
  <si>
    <t>R-400WBF-KIT4</t>
  </si>
  <si>
    <t>Kit 4 Holofote Refletor Led 400W Bivolt Super Potente A Prova Dagua Com Iluminação Branco Frio IP66</t>
  </si>
  <si>
    <t>187.60</t>
  </si>
  <si>
    <t>181.98</t>
  </si>
  <si>
    <t>5.62</t>
  </si>
  <si>
    <t>47</t>
  </si>
  <si>
    <t>22.75</t>
  </si>
  <si>
    <t>17.65</t>
  </si>
  <si>
    <t>181.51</t>
  </si>
  <si>
    <t>itamarlisboa</t>
  </si>
  <si>
    <t xml:space="preserve">Itamar Lisboa Pinto </t>
  </si>
  <si>
    <t>21622570847</t>
  </si>
  <si>
    <t>Rua Mar Del Plata, 1000, Bloco 5 ap 506, São José dos Campos, São Paulo, 12235340</t>
  </si>
  <si>
    <t xml:space="preserve">Jardim america </t>
  </si>
  <si>
    <t>12235340</t>
  </si>
  <si>
    <t>240716PYG9KA6F</t>
  </si>
  <si>
    <t>BR247986678835QSPXLM2137865</t>
  </si>
  <si>
    <t>2024-07-15 21:42</t>
  </si>
  <si>
    <t>2024-07-15 21:44</t>
  </si>
  <si>
    <t>43.10</t>
  </si>
  <si>
    <t>129.31</t>
  </si>
  <si>
    <t>20.39</t>
  </si>
  <si>
    <t>5.39</t>
  </si>
  <si>
    <t>16.16</t>
  </si>
  <si>
    <t>21.70</t>
  </si>
  <si>
    <t>129.30</t>
  </si>
  <si>
    <t>yd4ly5oaak</t>
  </si>
  <si>
    <t>André de Almeida Ribeiro</t>
  </si>
  <si>
    <t>41572348801</t>
  </si>
  <si>
    <t>Rua Alberto Nogueira Padilha, 214, Lava rápido.      esquina, Sorocaba, São Paulo, 18053369</t>
  </si>
  <si>
    <t>Jardim Santa Bárbara</t>
  </si>
  <si>
    <t>Sorocaba</t>
  </si>
  <si>
    <t>18053369</t>
  </si>
  <si>
    <t>240716PYSH74VF</t>
  </si>
  <si>
    <t>BR243203572120USPXLM2140005</t>
  </si>
  <si>
    <t>2024-07-15 21:47</t>
  </si>
  <si>
    <t>2024-07-15 21:49</t>
  </si>
  <si>
    <t>49.62</t>
  </si>
  <si>
    <t>angelicaazevedo859</t>
  </si>
  <si>
    <t>Angelica De Azevedo Cardoso Lima</t>
  </si>
  <si>
    <t>******70</t>
  </si>
  <si>
    <t>07553513474</t>
  </si>
  <si>
    <t>Rua Gilberto das Chagas prox.Daniel gesso, 22, Casa rosa, Vitória de Santo Antão, Pernambuco, 55608175</t>
  </si>
  <si>
    <t>Jardim São Pedro</t>
  </si>
  <si>
    <t>Vitória de Santo Antão</t>
  </si>
  <si>
    <t>55608175</t>
  </si>
  <si>
    <t>240716PYUWGUBJ</t>
  </si>
  <si>
    <t>BR241602521948VSPXLM2140492</t>
  </si>
  <si>
    <t>2024-07-15 21:48</t>
  </si>
  <si>
    <t>2024-07-15 21:50</t>
  </si>
  <si>
    <t>25.19</t>
  </si>
  <si>
    <t>lenehenrique461</t>
  </si>
  <si>
    <t>Nilcilene Ferreira Santana</t>
  </si>
  <si>
    <t>91053633220</t>
  </si>
  <si>
    <t>Avenida Benedito Monteiro, 57, Belém, Pará, 66833302</t>
  </si>
  <si>
    <t>Tapanã (Icoaraci)</t>
  </si>
  <si>
    <t>Belém</t>
  </si>
  <si>
    <t>66833302</t>
  </si>
  <si>
    <t>240716PYVVYD63</t>
  </si>
  <si>
    <t>BR249116875841WSPXLM2138095</t>
  </si>
  <si>
    <t>miqueias687</t>
  </si>
  <si>
    <t>Miqueias Oliveira Andre</t>
  </si>
  <si>
    <t>15112754648</t>
  </si>
  <si>
    <t>Dona euzebia, 106, Caputira, Minas Gerais, 36925000</t>
  </si>
  <si>
    <t>Sao caetano Mg</t>
  </si>
  <si>
    <t>Caputira</t>
  </si>
  <si>
    <t>36925000</t>
  </si>
  <si>
    <t>240716PYYGVP1T</t>
  </si>
  <si>
    <t>BR245732788322ZSPXLM2139217</t>
  </si>
  <si>
    <t>2024-07-15 21:52</t>
  </si>
  <si>
    <t>rubenssilvarezenderezend</t>
  </si>
  <si>
    <t>Rubens Silva Rezende</t>
  </si>
  <si>
    <t>******26</t>
  </si>
  <si>
    <t>87757648734</t>
  </si>
  <si>
    <t>Rua Camoniana, 313, Nova Iguaçu, Rio de Janeiro, 26020020</t>
  </si>
  <si>
    <t>Guarani</t>
  </si>
  <si>
    <t>26020020</t>
  </si>
  <si>
    <t>240716PYYQHQ7H</t>
  </si>
  <si>
    <t>BR2402221716482SPXLM2141514</t>
  </si>
  <si>
    <t>2024-07-15 21:51</t>
  </si>
  <si>
    <t>vandomaicon146141</t>
  </si>
  <si>
    <t>Vando Maicon weiber de carvalho</t>
  </si>
  <si>
    <t>01007691956</t>
  </si>
  <si>
    <t>R Dançador Verde, 215, Casa, Arapongas, Paraná, 86703491</t>
  </si>
  <si>
    <t>Jardim San Rafael</t>
  </si>
  <si>
    <t>Arapongas</t>
  </si>
  <si>
    <t>86703491</t>
  </si>
  <si>
    <t>240716Q00DFJQT</t>
  </si>
  <si>
    <t>BR246853293912XSPXLM2137986</t>
  </si>
  <si>
    <t>alexconcer663</t>
  </si>
  <si>
    <t>ALEXSANDRO CONCER</t>
  </si>
  <si>
    <t>89175034034</t>
  </si>
  <si>
    <t>Av Pres Kennedy, 1018, Mercado SuperTop, Gravataí, Rio Grande do Sul, 94045160</t>
  </si>
  <si>
    <t>Marrocos</t>
  </si>
  <si>
    <t>94045160</t>
  </si>
  <si>
    <t>240716Q0D2U8F0</t>
  </si>
  <si>
    <t>BR247235612891X</t>
  </si>
  <si>
    <t>2024-07-15 21:58</t>
  </si>
  <si>
    <t>2024-07-15 22:01</t>
  </si>
  <si>
    <t>131.39</t>
  </si>
  <si>
    <t>188.43</t>
  </si>
  <si>
    <t>59.12</t>
  </si>
  <si>
    <t>karlossales492</t>
  </si>
  <si>
    <t>Antônio Karlos Sales Rodrigues</t>
  </si>
  <si>
    <t>40075052334</t>
  </si>
  <si>
    <t>Tranquedo Neves, 140, Uruará, Pará, 68140000</t>
  </si>
  <si>
    <t>Bairro baixada</t>
  </si>
  <si>
    <t>Uruará</t>
  </si>
  <si>
    <t>68140000</t>
  </si>
  <si>
    <t>240716Q0DJ32NA</t>
  </si>
  <si>
    <t>BR244190708965WSPXLM2143209</t>
  </si>
  <si>
    <t>84</t>
  </si>
  <si>
    <t>175.19</t>
  </si>
  <si>
    <t>174.35</t>
  </si>
  <si>
    <t>rosanafrancisco140</t>
  </si>
  <si>
    <t>Rosana Francisco De Souza</t>
  </si>
  <si>
    <t>11623601606</t>
  </si>
  <si>
    <t>Rua José Miguel Silveira, 207, Janaúba, Minas Gerais, 39445562</t>
  </si>
  <si>
    <t>Planalto</t>
  </si>
  <si>
    <t>Janaúba</t>
  </si>
  <si>
    <t>39445562</t>
  </si>
  <si>
    <t>240716Q0FB90Q3</t>
  </si>
  <si>
    <t>BR2420507904302SPXLM2143322</t>
  </si>
  <si>
    <t>2024-07-15 21:59</t>
  </si>
  <si>
    <t>2024-07-15 22:00</t>
  </si>
  <si>
    <t>eduardaskalski</t>
  </si>
  <si>
    <t>Eduarda Skalski</t>
  </si>
  <si>
    <t>04411138000</t>
  </si>
  <si>
    <t>Rua Adolfo hoese bairro sao Jose, 149, Casa, Ijuí, Rio Grande do Sul, 98700000</t>
  </si>
  <si>
    <t xml:space="preserve">São José </t>
  </si>
  <si>
    <t>Ijuí</t>
  </si>
  <si>
    <t>98700000</t>
  </si>
  <si>
    <t>240716Q0NT6NH6</t>
  </si>
  <si>
    <t>BR240062630721SSPXLM2139876</t>
  </si>
  <si>
    <t>2024-07-15 22:03</t>
  </si>
  <si>
    <t>2024-07-15 22:04</t>
  </si>
  <si>
    <t>ismaelbezerra12345</t>
  </si>
  <si>
    <t>Ismael Bezerra Barbosa</t>
  </si>
  <si>
    <t>04639256370</t>
  </si>
  <si>
    <t>Rua Cícero Araripe, 98, Posto de gasolina, Crato, Ceará, 63105150</t>
  </si>
  <si>
    <t>Pimenta</t>
  </si>
  <si>
    <t>Crato</t>
  </si>
  <si>
    <t>63105150</t>
  </si>
  <si>
    <t>240716Q16VQ8NM</t>
  </si>
  <si>
    <t>BR243939912517USPXLM2674916</t>
  </si>
  <si>
    <t>2024-07-15 22:13</t>
  </si>
  <si>
    <t>99.34</t>
  </si>
  <si>
    <t>12dayse</t>
  </si>
  <si>
    <t>Deise Ribeiro</t>
  </si>
  <si>
    <t>09322277408</t>
  </si>
  <si>
    <t>Rua Benjamin Constant, 470, Próximo a oficina de Tony, Camaragibe, Pernambuco, 54768620</t>
  </si>
  <si>
    <t>Timbí</t>
  </si>
  <si>
    <t>Camaragibe</t>
  </si>
  <si>
    <t>54768620</t>
  </si>
  <si>
    <t>240716Q1757WQ9</t>
  </si>
  <si>
    <t>BR244818027438ASPXLM2141668</t>
  </si>
  <si>
    <t>28.98</t>
  </si>
  <si>
    <t>236.96</t>
  </si>
  <si>
    <t>26.94</t>
  </si>
  <si>
    <t>36.16</t>
  </si>
  <si>
    <t>jacquelinycampos227</t>
  </si>
  <si>
    <t>Jacquekiny Jayra Barbosa Campos Ferreira</t>
  </si>
  <si>
    <t>04264729424</t>
  </si>
  <si>
    <t>Rua General Lindomar Dutra, 6, Quadra 1, Teresina, Piauí, 64082095</t>
  </si>
  <si>
    <t>Renascença</t>
  </si>
  <si>
    <t>64082095</t>
  </si>
  <si>
    <t>240716Q1DSWS0R</t>
  </si>
  <si>
    <t>BR242978446736ISPXLM2139717</t>
  </si>
  <si>
    <t>2024-07-15 22:16</t>
  </si>
  <si>
    <t>45.51</t>
  </si>
  <si>
    <t>91.01</t>
  </si>
  <si>
    <t>82.79</t>
  </si>
  <si>
    <t>9.28</t>
  </si>
  <si>
    <t>177.76</t>
  </si>
  <si>
    <t>22.04</t>
  </si>
  <si>
    <t>29.22</t>
  </si>
  <si>
    <t>saulorodriguesdefranca</t>
  </si>
  <si>
    <t>Saulo Rodrigues De Franca</t>
  </si>
  <si>
    <t>34970116814</t>
  </si>
  <si>
    <t>Rua Gonçalves Dias, 1664, Ap 02, Campo Largo, Paraná, 83601130</t>
  </si>
  <si>
    <t>Campo Largo</t>
  </si>
  <si>
    <t>83601130</t>
  </si>
  <si>
    <t>85.31</t>
  </si>
  <si>
    <t>14.49</t>
  </si>
  <si>
    <t>240716Q1KBA451</t>
  </si>
  <si>
    <t>BR243737066423ISPXLM2140054</t>
  </si>
  <si>
    <t>2024-07-15 22:19</t>
  </si>
  <si>
    <t>2024-07-15 22:21</t>
  </si>
  <si>
    <t>6.00</t>
  </si>
  <si>
    <t>35.94</t>
  </si>
  <si>
    <t>edivanlima803</t>
  </si>
  <si>
    <t>Edivan Crysostomo Lima</t>
  </si>
  <si>
    <t>******45</t>
  </si>
  <si>
    <t>06425424656</t>
  </si>
  <si>
    <t>Rua Estados Unidos, 121, Teófilo Otoni, Minas Gerais, 39800613</t>
  </si>
  <si>
    <t>Vila Betel</t>
  </si>
  <si>
    <t>Teófilo Otoni</t>
  </si>
  <si>
    <t>39800613</t>
  </si>
  <si>
    <t>240716Q1PSXXJA</t>
  </si>
  <si>
    <t>BR242588107869FSPXLM2139661</t>
  </si>
  <si>
    <t>213.80</t>
  </si>
  <si>
    <t>238.87</t>
  </si>
  <si>
    <t>26.73</t>
  </si>
  <si>
    <t>24.04</t>
  </si>
  <si>
    <t>wagnerpassos043</t>
  </si>
  <si>
    <t>Wagner Passos Guimaraes</t>
  </si>
  <si>
    <t>******93</t>
  </si>
  <si>
    <t>03577647574</t>
  </si>
  <si>
    <t>Rua de adustina, S/n, proximo ferragen Waguinho fest, Paripiranga, Bahia, 48430000</t>
  </si>
  <si>
    <t>Corte</t>
  </si>
  <si>
    <t>Paripiranga</t>
  </si>
  <si>
    <t>48430000</t>
  </si>
  <si>
    <t>240716Q1R2WSX0</t>
  </si>
  <si>
    <t>BR242373353869E</t>
  </si>
  <si>
    <t>2024-07-15 22:22</t>
  </si>
  <si>
    <t>ktiagomesdasilvadeolivei</t>
  </si>
  <si>
    <t>Katia Gome Da Silva De Oliveira</t>
  </si>
  <si>
    <t>06900235700</t>
  </si>
  <si>
    <t>Rua Aa, Não, Lt20Qd16, Duque de Caxias, Rio de Janeiro, 25264590</t>
  </si>
  <si>
    <t>Jardim Anhangá</t>
  </si>
  <si>
    <t>Duque de Caxias</t>
  </si>
  <si>
    <t>25264590</t>
  </si>
  <si>
    <t>240716Q1U648C2</t>
  </si>
  <si>
    <t>BR243805762446R</t>
  </si>
  <si>
    <t>2024-07-15 22:24</t>
  </si>
  <si>
    <t>2024-07-15 22:31</t>
  </si>
  <si>
    <t>76.04</t>
  </si>
  <si>
    <t>12.37</t>
  </si>
  <si>
    <t>32.37</t>
  </si>
  <si>
    <t>marcoswste</t>
  </si>
  <si>
    <t>Marcos André Wuste</t>
  </si>
  <si>
    <t>04952494918</t>
  </si>
  <si>
    <t>Rua das violentas, 185, Centro, Ipiranga do Norte, Mato Grosso, 78578000</t>
  </si>
  <si>
    <t>Das flores</t>
  </si>
  <si>
    <t>Ipiranga do Norte</t>
  </si>
  <si>
    <t>78578000</t>
  </si>
  <si>
    <t>240716Q1XPP64H</t>
  </si>
  <si>
    <t>BR248233734315KSPXLM2135780</t>
  </si>
  <si>
    <t>2024-07-15 22:26</t>
  </si>
  <si>
    <t>2024-07-15 22:27</t>
  </si>
  <si>
    <t>54</t>
  </si>
  <si>
    <t>98.83</t>
  </si>
  <si>
    <t>qtki0o9nu3</t>
  </si>
  <si>
    <t>Davi Miranda</t>
  </si>
  <si>
    <t>10417919921</t>
  </si>
  <si>
    <t>Linha trevisol, 000, Ibiam, Santa Catarina, 89652000</t>
  </si>
  <si>
    <t>Interior</t>
  </si>
  <si>
    <t>Ibiam</t>
  </si>
  <si>
    <t>89652000</t>
  </si>
  <si>
    <t>240716Q21P2KNB</t>
  </si>
  <si>
    <t>BR249965692819KSPXLM2141140</t>
  </si>
  <si>
    <t>2024-07-15 22:29</t>
  </si>
  <si>
    <t>silvaniasouza347</t>
  </si>
  <si>
    <t>Silvana Souza</t>
  </si>
  <si>
    <t>55128920968</t>
  </si>
  <si>
    <t>Rua Waldemar Nigro, 16, Marília, São Paulo, 17533330</t>
  </si>
  <si>
    <t>Jardim Trieste Cavichioli</t>
  </si>
  <si>
    <t>Marília</t>
  </si>
  <si>
    <t>17533330</t>
  </si>
  <si>
    <t>240716Q2A2YRKG</t>
  </si>
  <si>
    <t>BR249446670686DSPXLM2141056</t>
  </si>
  <si>
    <t>2024-07-15 22:32</t>
  </si>
  <si>
    <t>2024-07-15 22:33</t>
  </si>
  <si>
    <t>thiagobrejal</t>
  </si>
  <si>
    <t>Thiago Figueiredo De Souza</t>
  </si>
  <si>
    <t>15219180746</t>
  </si>
  <si>
    <t>Estrada União e Indústria, 19358, Padaria pedrorriense, Petrópolis, Rio de Janeiro, 25750222</t>
  </si>
  <si>
    <t>Pedro do Rio</t>
  </si>
  <si>
    <t>Petrópolis</t>
  </si>
  <si>
    <t>25750222</t>
  </si>
  <si>
    <t>240716Q2JQHS4U</t>
  </si>
  <si>
    <t>BR247776119982ISPXLM2678270</t>
  </si>
  <si>
    <t>2024-07-15 22:37</t>
  </si>
  <si>
    <t>49.45</t>
  </si>
  <si>
    <t>40.45</t>
  </si>
  <si>
    <t>6.18</t>
  </si>
  <si>
    <t>7.71</t>
  </si>
  <si>
    <t>jzx2zxcu7j</t>
  </si>
  <si>
    <t>Osmar Azevedo De Oliveira</t>
  </si>
  <si>
    <t>88674207715</t>
  </si>
  <si>
    <t>Rua Genaro Correia, 01, LAJES DUACO, Campos dos Goytacazes, Rio de Janeiro, 28093030</t>
  </si>
  <si>
    <t>Parque Aeroporto</t>
  </si>
  <si>
    <t>Campos dos Goytacazes</t>
  </si>
  <si>
    <t>28093030</t>
  </si>
  <si>
    <t>240716Q2WB3NVV</t>
  </si>
  <si>
    <t>BR244611719960JSPXLM2137954</t>
  </si>
  <si>
    <t>2024-07-15 22:43</t>
  </si>
  <si>
    <t>Refletor LED 300W Branco Frio Ultra Resistente Super Forte Bivolt</t>
  </si>
  <si>
    <t>64.90</t>
  </si>
  <si>
    <t>42.19</t>
  </si>
  <si>
    <t>22.71</t>
  </si>
  <si>
    <t>5.27</t>
  </si>
  <si>
    <t>7.16</t>
  </si>
  <si>
    <t>josimarcarvalho028</t>
  </si>
  <si>
    <t>Josimar De Carvalho</t>
  </si>
  <si>
    <t>08229844666</t>
  </si>
  <si>
    <t>Francisco evaristo, 33, Dores do Rio Preto, Espírito Santo, 29580000</t>
  </si>
  <si>
    <t>Pedra menina</t>
  </si>
  <si>
    <t>Dores do Rio Preto</t>
  </si>
  <si>
    <t>29580000</t>
  </si>
  <si>
    <t>240716Q3PHV0W1</t>
  </si>
  <si>
    <t>BR244627173451HSPXLM2134057</t>
  </si>
  <si>
    <t>2024-07-15 22:57</t>
  </si>
  <si>
    <t>2024-07-15 22:59</t>
  </si>
  <si>
    <t>108.99</t>
  </si>
  <si>
    <t>giselleproena</t>
  </si>
  <si>
    <t>Giselle Proença da Silva</t>
  </si>
  <si>
    <t>05297911702</t>
  </si>
  <si>
    <t>Avenida Abílio Augusto Távora, 550, Bloco 1 ap 406, Nova Iguaçu, Rio de Janeiro, 26255155</t>
  </si>
  <si>
    <t>26255155</t>
  </si>
  <si>
    <t>240716Q3UF8R2W</t>
  </si>
  <si>
    <t>BR241194711364GSPXLM2139252</t>
  </si>
  <si>
    <t>2024-07-15 23:00</t>
  </si>
  <si>
    <t>2024-07-15 23:01</t>
  </si>
  <si>
    <t>88.77</t>
  </si>
  <si>
    <t>agrotractor</t>
  </si>
  <si>
    <t>Ricardo</t>
  </si>
  <si>
    <t>39992743875</t>
  </si>
  <si>
    <t>Rua Espírito Santo, 37, Em frente ao pronto socorro, Piracicaba, São Paulo, 13420505</t>
  </si>
  <si>
    <t>Piracicamirim</t>
  </si>
  <si>
    <t>13420505</t>
  </si>
  <si>
    <t>240716Q3UYD0H9</t>
  </si>
  <si>
    <t>BR244579121794NSPXLM2137603</t>
  </si>
  <si>
    <t>49.17</t>
  </si>
  <si>
    <t>pedromarcelo041</t>
  </si>
  <si>
    <t>Pedro Marcelo Dos Santos Ferreira</t>
  </si>
  <si>
    <t>11172813450</t>
  </si>
  <si>
    <t>Rua jose rufino bezerra lira Bairro São José, 86, Em frente a André cartucho, Bezerros, Pernambuco, 55660000</t>
  </si>
  <si>
    <t>São José</t>
  </si>
  <si>
    <t>Bezerros</t>
  </si>
  <si>
    <t>55660000</t>
  </si>
  <si>
    <t>240716Q41SDEQP</t>
  </si>
  <si>
    <t>BR240831550656KSPXLM2140807</t>
  </si>
  <si>
    <t>2024-07-15 23:03</t>
  </si>
  <si>
    <t>2024-07-15 23:04</t>
  </si>
  <si>
    <t>rossinelamounier896</t>
  </si>
  <si>
    <t>Rossine Lamounier Ribeiro</t>
  </si>
  <si>
    <t>06333580104</t>
  </si>
  <si>
    <t>Rua 4 Chácara 297, 07, Lt 07 cs 03, Brasília, Distrito Federal, 72006332</t>
  </si>
  <si>
    <t>Vicente Pires</t>
  </si>
  <si>
    <t>72006332</t>
  </si>
  <si>
    <t>240716Q46C9AXH</t>
  </si>
  <si>
    <t>BR244374959560FSPXLM2678049</t>
  </si>
  <si>
    <t>2024-07-15 23:06</t>
  </si>
  <si>
    <t>91.31</t>
  </si>
  <si>
    <t>suelaineadossantos</t>
  </si>
  <si>
    <t>Suelaine Aparecida Dos Santos</t>
  </si>
  <si>
    <t>28041574823</t>
  </si>
  <si>
    <t>Rua Herculano Milanezi, 242, Mauá, São Paulo, 09330140</t>
  </si>
  <si>
    <t>Jardim Itapeva</t>
  </si>
  <si>
    <t>Mauá</t>
  </si>
  <si>
    <t>09330140</t>
  </si>
  <si>
    <t>240716Q4VA6MXK</t>
  </si>
  <si>
    <t>BR243854164420MSPXLM2142314</t>
  </si>
  <si>
    <t>2024-07-15 23:18</t>
  </si>
  <si>
    <t>2024-07-15 23:20</t>
  </si>
  <si>
    <t>7</t>
  </si>
  <si>
    <t>23.83</t>
  </si>
  <si>
    <t>isabelcristinacristina989</t>
  </si>
  <si>
    <t>Isabel Cristina da Silva Ferreira</t>
  </si>
  <si>
    <t>18140924806</t>
  </si>
  <si>
    <t>Rua Caraíbas, 331, Catanduva, São Paulo, 15813075</t>
  </si>
  <si>
    <t>Jardim Imperial</t>
  </si>
  <si>
    <t>15813075</t>
  </si>
  <si>
    <t>240716Q4XFRNM2</t>
  </si>
  <si>
    <t>BR247946311101QSPXLM2144553</t>
  </si>
  <si>
    <t>2024-07-15 23:19</t>
  </si>
  <si>
    <t>45.17</t>
  </si>
  <si>
    <t>miguelbessa133</t>
  </si>
  <si>
    <t>Miguel Moura e Bessa</t>
  </si>
  <si>
    <t>32329717334</t>
  </si>
  <si>
    <t>Avenida Coronel Virgílio Távora, 1142, Itaitinga, Ceará, 61880047</t>
  </si>
  <si>
    <t>61880047</t>
  </si>
  <si>
    <t>240716Q55KR1DX</t>
  </si>
  <si>
    <t>BR248835402096FSPXLM2144825</t>
  </si>
  <si>
    <t>2024-07-15 23:23</t>
  </si>
  <si>
    <t>2024-07-15 23:25</t>
  </si>
  <si>
    <t>6.39</t>
  </si>
  <si>
    <t>wallassosouza</t>
  </si>
  <si>
    <t>Wallas Ou Júnior</t>
  </si>
  <si>
    <t>79577377572</t>
  </si>
  <si>
    <t>Rua Barão da Vila da Barra de Baixo, 41, Barbearia ou Ponto dos taxista, Salvador, Bahia, 40411060</t>
  </si>
  <si>
    <t>Calçada</t>
  </si>
  <si>
    <t>40411060</t>
  </si>
  <si>
    <t>240716Q580X7R7</t>
  </si>
  <si>
    <t>BR240502595284DSPXLM2144010</t>
  </si>
  <si>
    <t>2024-07-15 23:26</t>
  </si>
  <si>
    <t>carlosronei863</t>
  </si>
  <si>
    <t>Carlos Ronei Iusten Nunes</t>
  </si>
  <si>
    <t>77147375068</t>
  </si>
  <si>
    <t>Coronel Henrique wairich, 68, Casa, Júlio de Castilhos, Rio Grande do Sul, 98130000</t>
  </si>
  <si>
    <t>Maria de jesus</t>
  </si>
  <si>
    <t>Júlio de Castilhos</t>
  </si>
  <si>
    <t>98130000</t>
  </si>
  <si>
    <t>240716Q5FRVQGK</t>
  </si>
  <si>
    <t>BR246659044402SSPXLM2141529</t>
  </si>
  <si>
    <t>2024-07-15 23:29</t>
  </si>
  <si>
    <t>2024-07-15 23:30</t>
  </si>
  <si>
    <t>45.76</t>
  </si>
  <si>
    <t>mirandafrance</t>
  </si>
  <si>
    <t>Francineide Miranda de Souza</t>
  </si>
  <si>
    <t>01055635360</t>
  </si>
  <si>
    <t>Rua Boaventura, 549, Casa, Fortaleza, Ceará, 60860440</t>
  </si>
  <si>
    <t>Dias Macedo</t>
  </si>
  <si>
    <t>60860440</t>
  </si>
  <si>
    <t>240716Q5HYGW9V</t>
  </si>
  <si>
    <t>BR241017062349ISPXLM2136985</t>
  </si>
  <si>
    <t>2024-07-15 23:31</t>
  </si>
  <si>
    <t>josyoliveira109</t>
  </si>
  <si>
    <t>Joseane Oliveira Silva Cruz</t>
  </si>
  <si>
    <t>02108370552</t>
  </si>
  <si>
    <t>Avenida Porto Velho, 364, Vitória da Conquista, Bahia, 45075295</t>
  </si>
  <si>
    <t>Ibirapuera</t>
  </si>
  <si>
    <t>Vitória da Conquista</t>
  </si>
  <si>
    <t>45075295</t>
  </si>
  <si>
    <t>240716Q5JJHU4G</t>
  </si>
  <si>
    <t>BR241762834901NSPXLM2137759</t>
  </si>
  <si>
    <t>45.15</t>
  </si>
  <si>
    <t>viniciusgordoo</t>
  </si>
  <si>
    <t>Vinicius Henrique Cordeiro Dos Santos</t>
  </si>
  <si>
    <t>43993064836</t>
  </si>
  <si>
    <t>Rua Siqueira Campos, 723, Shopping do Real, Presidente Prudente, São Paulo, 19010060</t>
  </si>
  <si>
    <t>Bosque</t>
  </si>
  <si>
    <t>Presidente Prudente</t>
  </si>
  <si>
    <t>19010060</t>
  </si>
  <si>
    <t>240716Q5MXU5GW</t>
  </si>
  <si>
    <t>BR248599920426JSPXLM2138067</t>
  </si>
  <si>
    <t>2024-07-15 23:32</t>
  </si>
  <si>
    <t>2024-07-15 23:33</t>
  </si>
  <si>
    <t>29.31</t>
  </si>
  <si>
    <t>ederaltojr</t>
  </si>
  <si>
    <t>Ederalto De Andrade Pereira Junior</t>
  </si>
  <si>
    <t>07408917586</t>
  </si>
  <si>
    <t>Travessa Boca do Rio, 12, Tradição delicatecen, Salvador, Bahia, 41250230</t>
  </si>
  <si>
    <t>Sao Marcos</t>
  </si>
  <si>
    <t>41250230</t>
  </si>
  <si>
    <t>240716Q5V3QFVE</t>
  </si>
  <si>
    <t>BR240055908976HSPXLM2140820</t>
  </si>
  <si>
    <t>2024-07-15 23:36</t>
  </si>
  <si>
    <t>2024-07-15 23:37</t>
  </si>
  <si>
    <t>68.74</t>
  </si>
  <si>
    <t>6ual27hene</t>
  </si>
  <si>
    <t>Genivaldo Santos Silva</t>
  </si>
  <si>
    <t>06182877529</t>
  </si>
  <si>
    <t>Avenida Itacanoeira, 373, Casa, Ilhéus, Bahia, 45658270</t>
  </si>
  <si>
    <t>Jardim Savóia</t>
  </si>
  <si>
    <t>Ilhéus</t>
  </si>
  <si>
    <t>45658270</t>
  </si>
  <si>
    <t>240716Q5XF3NMT</t>
  </si>
  <si>
    <t>BR247812591587ISPXLM2141367</t>
  </si>
  <si>
    <t>2024-07-15 23:39</t>
  </si>
  <si>
    <t>135.12</t>
  </si>
  <si>
    <t>134.93</t>
  </si>
  <si>
    <t>clebermoreiraoficial</t>
  </si>
  <si>
    <t>Cleber Francisco Moreira</t>
  </si>
  <si>
    <t>11867516659</t>
  </si>
  <si>
    <t>Rua José Calazans, 17, casa, Elói Mendes, Minas Gerais, 37110000</t>
  </si>
  <si>
    <t>jardim primavera</t>
  </si>
  <si>
    <t>Elói Mendes</t>
  </si>
  <si>
    <t>37110000</t>
  </si>
  <si>
    <t>240716Q6842UMC</t>
  </si>
  <si>
    <t>BR246908883423JSPXLM2677564</t>
  </si>
  <si>
    <t>2024-07-15 23:43</t>
  </si>
  <si>
    <t>amarildosantos228</t>
  </si>
  <si>
    <t>Amarildo Dos Santos Pereira</t>
  </si>
  <si>
    <t>07002918907</t>
  </si>
  <si>
    <t>R Mário Pizzato, 189, Casa 2, Curitiba, Paraná, 81460325</t>
  </si>
  <si>
    <t>Cidade Industrial</t>
  </si>
  <si>
    <t>81460325</t>
  </si>
  <si>
    <t>240716Q6KTWER7</t>
  </si>
  <si>
    <t>BR245820422668LSPXLM2141247</t>
  </si>
  <si>
    <t>2024-07-15 23:49</t>
  </si>
  <si>
    <t>2024-07-15 23:51</t>
  </si>
  <si>
    <t>estevamsantos</t>
  </si>
  <si>
    <t>Estevam Santos Carvalho</t>
  </si>
  <si>
    <t>******86</t>
  </si>
  <si>
    <t>40163108811</t>
  </si>
  <si>
    <t>R Violeta dos Alpes, 92, Casa, São Paulo, São Paulo, 05209050</t>
  </si>
  <si>
    <t>Conjunto Habitacional Recanto dos Humildes</t>
  </si>
  <si>
    <t>05209050</t>
  </si>
  <si>
    <t>240716Q6RAVQBM</t>
  </si>
  <si>
    <t>BR248553005918J</t>
  </si>
  <si>
    <t>2024-07-15 23:52</t>
  </si>
  <si>
    <t>2024-07-15 23:53</t>
  </si>
  <si>
    <t>ou2otx3_1w</t>
  </si>
  <si>
    <t>Magno Florencio Dos Santos</t>
  </si>
  <si>
    <t>15245860724</t>
  </si>
  <si>
    <t>Rua Genésio Menezes, 67, Ultima casa perto da granja, Belford Roxo, Rio de Janeiro, 26175160</t>
  </si>
  <si>
    <t>Parque União</t>
  </si>
  <si>
    <t>Belford Roxo</t>
  </si>
  <si>
    <t>26175160</t>
  </si>
  <si>
    <t>240716Q7MPS0ME</t>
  </si>
  <si>
    <t>BR248592885672ESPXLM2143227</t>
  </si>
  <si>
    <t>2024-07-16 00:08</t>
  </si>
  <si>
    <t>2024-07-16 00:11</t>
  </si>
  <si>
    <t>alannascimento740</t>
  </si>
  <si>
    <t>Alan Almeida Do Nascimento</t>
  </si>
  <si>
    <t>58453857172</t>
  </si>
  <si>
    <t>Quadra QNE 16, 16, Super sonho colchões, Brasília, Distrito Federal, 72125160</t>
  </si>
  <si>
    <t>Taguatinga Norte (Taguatinga)</t>
  </si>
  <si>
    <t>72125160</t>
  </si>
  <si>
    <t>240716Q83DUSJU</t>
  </si>
  <si>
    <t>BR241461788420LSPXLM2135254</t>
  </si>
  <si>
    <t>2024-07-16 00:16</t>
  </si>
  <si>
    <t>46.87</t>
  </si>
  <si>
    <t>adrianovieira2021</t>
  </si>
  <si>
    <t>Adriano Vieira</t>
  </si>
  <si>
    <t>04020690308</t>
  </si>
  <si>
    <t>Rua Maria Margarida, 144, Casa 03, São Paulo, São Paulo, 08270390</t>
  </si>
  <si>
    <t>Vila Chuca</t>
  </si>
  <si>
    <t>08270390</t>
  </si>
  <si>
    <t>240716Q8BN3ES6</t>
  </si>
  <si>
    <t>BR245109934207MSPXLM2141368</t>
  </si>
  <si>
    <t>2024-07-16 00:20</t>
  </si>
  <si>
    <t>2024-07-16 00:21</t>
  </si>
  <si>
    <t>denisevargeniak</t>
  </si>
  <si>
    <t>Denise Vargeniak</t>
  </si>
  <si>
    <t>09827406973</t>
  </si>
  <si>
    <t>Benedito cordeiro, 226, Fim de rua, Três Barras, Santa Catarina, 89490000</t>
  </si>
  <si>
    <t>Vila nova</t>
  </si>
  <si>
    <t>89490000</t>
  </si>
  <si>
    <t>240716Q8FUK03V</t>
  </si>
  <si>
    <t>BR244726420851DSPXLM2141673</t>
  </si>
  <si>
    <t>2024-07-16 00:23</t>
  </si>
  <si>
    <t>2024-07-16 00:28</t>
  </si>
  <si>
    <t>97</t>
  </si>
  <si>
    <t>montevideoja</t>
  </si>
  <si>
    <t>montevideo justino de Andrade</t>
  </si>
  <si>
    <t>00701983574</t>
  </si>
  <si>
    <t>av acm, 244, casa, Cícero Dantas, Bahia, 48410000</t>
  </si>
  <si>
    <t>Cícero Dantas</t>
  </si>
  <si>
    <t>48410000</t>
  </si>
  <si>
    <t>240716Q8H4JDCU</t>
  </si>
  <si>
    <t>BR246414376336KSPXLM2138358</t>
  </si>
  <si>
    <t>2024-07-16 00:24</t>
  </si>
  <si>
    <t>72.40</t>
  </si>
  <si>
    <t>8.73</t>
  </si>
  <si>
    <t>marcielestenio</t>
  </si>
  <si>
    <t>Marciel Estenio Da Silva</t>
  </si>
  <si>
    <t>07681012478</t>
  </si>
  <si>
    <t>Rodovia Municipal Áureo César Teixeira, 23, lot. Washingto Rocha e silva, São Miguel dos Campos, Alagoas, 57242200</t>
  </si>
  <si>
    <t>Coité procurar Gêmeos ou Gessy</t>
  </si>
  <si>
    <t>São Miguel dos Campos</t>
  </si>
  <si>
    <t>57242200</t>
  </si>
  <si>
    <t>240716Q9K9GC16</t>
  </si>
  <si>
    <t>BR247486010191FSPXLM2139102</t>
  </si>
  <si>
    <t>2024-07-16 00:43</t>
  </si>
  <si>
    <t>2024-07-16 00:44</t>
  </si>
  <si>
    <t>29.95</t>
  </si>
  <si>
    <t>6.25</t>
  </si>
  <si>
    <t>alexandremonteiro498</t>
  </si>
  <si>
    <t>Alexandre Pereira Monteiro</t>
  </si>
  <si>
    <t>66670330634</t>
  </si>
  <si>
    <t>São Carlos, 123, Caxambu, Minas Gerais, 37440000</t>
  </si>
  <si>
    <t>Jardim Recreio</t>
  </si>
  <si>
    <t>Caxambu</t>
  </si>
  <si>
    <t>37440000</t>
  </si>
  <si>
    <t>240716Q9WAVUHH</t>
  </si>
  <si>
    <t>BR249631812451OSPXLM2139820</t>
  </si>
  <si>
    <t>2024-07-16 00:48</t>
  </si>
  <si>
    <t>47.80</t>
  </si>
  <si>
    <t>12.00</t>
  </si>
  <si>
    <t>88</t>
  </si>
  <si>
    <t>5.98</t>
  </si>
  <si>
    <t>46.92</t>
  </si>
  <si>
    <t>sandramoreira128</t>
  </si>
  <si>
    <t>Sandra Maria Moreira</t>
  </si>
  <si>
    <t>06008384989</t>
  </si>
  <si>
    <t>R Apost Pedro, 142, Proximo a distribuidora, Campo Largo, Paraná, 83604684</t>
  </si>
  <si>
    <t>Cristo Rei</t>
  </si>
  <si>
    <t>83604684</t>
  </si>
  <si>
    <t>240716QA5BCBQE</t>
  </si>
  <si>
    <t>BR245289303993ISPXLM2141376</t>
  </si>
  <si>
    <t>2024-07-16 00:53</t>
  </si>
  <si>
    <t>2024-07-16 00:54</t>
  </si>
  <si>
    <t>andrecouto041</t>
  </si>
  <si>
    <t>Andre Couto</t>
  </si>
  <si>
    <t>04150452660</t>
  </si>
  <si>
    <t>Rua Maria de Oliveira, 134, Belo Horizonte, Minas Gerais, 31872700</t>
  </si>
  <si>
    <t>Monte Azul</t>
  </si>
  <si>
    <t>31872700</t>
  </si>
  <si>
    <t>240716QASPT23R</t>
  </si>
  <si>
    <t>BR243619765498NSPXLM2140706</t>
  </si>
  <si>
    <t>2024-07-16 01:04</t>
  </si>
  <si>
    <t>gabrielglehn572</t>
  </si>
  <si>
    <t>Gabriel Glehn</t>
  </si>
  <si>
    <t>02689100142</t>
  </si>
  <si>
    <t>Rua C249, 100, Ed Pontal Do Lago Apt 601, Goiânia, Goiás, 74280140</t>
  </si>
  <si>
    <t>Nova Suiça</t>
  </si>
  <si>
    <t>74280140</t>
  </si>
  <si>
    <t>240716QCM2YJ3T</t>
  </si>
  <si>
    <t>BR242089851560GSPXLM2142751</t>
  </si>
  <si>
    <t>2024-07-16 01:37</t>
  </si>
  <si>
    <t>267.41</t>
  </si>
  <si>
    <t>grcialeiteadvogadosempre</t>
  </si>
  <si>
    <t>Grécia Leite</t>
  </si>
  <si>
    <t>06351535646</t>
  </si>
  <si>
    <t>Avenida Minas Gerais, 700, 509, Governador Valadares, Minas Gerais, 35010150</t>
  </si>
  <si>
    <t>Governador Valadares</t>
  </si>
  <si>
    <t>35010150</t>
  </si>
  <si>
    <t>240716QFAV4QDS</t>
  </si>
  <si>
    <t>BR243068001530DSPXLM2145894</t>
  </si>
  <si>
    <t>2024-07-16 02:25</t>
  </si>
  <si>
    <t>54.00</t>
  </si>
  <si>
    <t>75.43</t>
  </si>
  <si>
    <t>rosangeladantas539</t>
  </si>
  <si>
    <t>Rosângela Dos Santos Dantas Santana</t>
  </si>
  <si>
    <t>33346313549</t>
  </si>
  <si>
    <t>Rua dr. Antonio Fontes, 314, No fundo da comercial ze de Sa, Olindina, Bahia, 48470000</t>
  </si>
  <si>
    <t>Olindina</t>
  </si>
  <si>
    <t>48470000</t>
  </si>
  <si>
    <t>240716QFX62BEU</t>
  </si>
  <si>
    <t>BR248569450386RSPXLM2138538</t>
  </si>
  <si>
    <t>2024-07-16 02:36</t>
  </si>
  <si>
    <t>44.97</t>
  </si>
  <si>
    <t>wenisgamadesousa</t>
  </si>
  <si>
    <t>Wener Gama De Souza</t>
  </si>
  <si>
    <t>11567881700</t>
  </si>
  <si>
    <t>Rua Rogério camata, 314, Residência, Rio Bananal, Espírito Santo, 29920000</t>
  </si>
  <si>
    <t>Santo antonio</t>
  </si>
  <si>
    <t>Rio Bananal</t>
  </si>
  <si>
    <t>29920000</t>
  </si>
  <si>
    <t>240716QH50QXUS</t>
  </si>
  <si>
    <t>BR243008037947TSPXLM2140280</t>
  </si>
  <si>
    <t>2024-07-16 02:58</t>
  </si>
  <si>
    <t>2024-07-16 03:11</t>
  </si>
  <si>
    <t>78</t>
  </si>
  <si>
    <t>44.41</t>
  </si>
  <si>
    <t>franciscooliveiraf</t>
  </si>
  <si>
    <t xml:space="preserve">Francisco de Assis de Oliveira  silva </t>
  </si>
  <si>
    <t>05341381440</t>
  </si>
  <si>
    <t>Rua Tié-Sangue, 87, Na RUA DA OFICINA DI MOTOS. , João Pessoa, Paraíba, 58062314</t>
  </si>
  <si>
    <t xml:space="preserve">paratibe </t>
  </si>
  <si>
    <t>João Pessoa</t>
  </si>
  <si>
    <t>58062314</t>
  </si>
  <si>
    <t>240716QHPU1WEH</t>
  </si>
  <si>
    <t>BR242179102898BSPXLM2136402</t>
  </si>
  <si>
    <t>2024-07-16 03:08</t>
  </si>
  <si>
    <t>2024-07-16 03:09</t>
  </si>
  <si>
    <t>henriquerenata2</t>
  </si>
  <si>
    <t>Paulo Henrique Marinho Da Silva</t>
  </si>
  <si>
    <t>08456854654</t>
  </si>
  <si>
    <t>Rodovia Presidente Dutra km 228 sn pista de descida, 0, Depois da barraca dos Dias, Piraí, Rio de Janeiro, 27175000</t>
  </si>
  <si>
    <t>Serra das Araras</t>
  </si>
  <si>
    <t>Piraí</t>
  </si>
  <si>
    <t>27175000</t>
  </si>
  <si>
    <t>240716QW5PS3Y0</t>
  </si>
  <si>
    <t>BR243257649390NSPXLM2139163</t>
  </si>
  <si>
    <t>2024-07-16 06:33</t>
  </si>
  <si>
    <t>33.36</t>
  </si>
  <si>
    <t>lbr150680</t>
  </si>
  <si>
    <t>gilsonei Souza Lima</t>
  </si>
  <si>
    <t>00148995586</t>
  </si>
  <si>
    <t>Rua São Marcos, 98, Próximo ao mercadinho de eloi, Feira de Santana, Bahia, 44036266</t>
  </si>
  <si>
    <t>Novo Horizonte</t>
  </si>
  <si>
    <t>44036266</t>
  </si>
  <si>
    <t>240716QWB5ADN4</t>
  </si>
  <si>
    <t>BR247585422573LSPXLM2138930</t>
  </si>
  <si>
    <t>2024-07-16 06:36</t>
  </si>
  <si>
    <t>2024-07-16 06:39</t>
  </si>
  <si>
    <t>52.14</t>
  </si>
  <si>
    <t>emersonailson2022emerson</t>
  </si>
  <si>
    <t>Emerson Ailson De Sousa Silva</t>
  </si>
  <si>
    <t>07580342456</t>
  </si>
  <si>
    <t>Rua Enoi de Oliveira, 16, Próximo a motel biz, Guarapari, Espírito Santo, 29222610</t>
  </si>
  <si>
    <t>Paturá</t>
  </si>
  <si>
    <t>Guarapari</t>
  </si>
  <si>
    <t>29222610</t>
  </si>
  <si>
    <t>240716QWCM0S98</t>
  </si>
  <si>
    <t>BR247307142866PSPXLM2138114</t>
  </si>
  <si>
    <t>2024-07-16 06:37</t>
  </si>
  <si>
    <t>2024-07-16 06:38</t>
  </si>
  <si>
    <t>genivalmanoel</t>
  </si>
  <si>
    <t>Genival Manoel da Silva</t>
  </si>
  <si>
    <t>03926313501</t>
  </si>
  <si>
    <t>Igará, 36, Centro, Senhor do Bonfim, Bahia, 48975000</t>
  </si>
  <si>
    <t>Igará</t>
  </si>
  <si>
    <t>Senhor do Bonfim</t>
  </si>
  <si>
    <t>48975000</t>
  </si>
  <si>
    <t>240716QWTEG8GS</t>
  </si>
  <si>
    <t>BR245933146459ESPXLM2142539</t>
  </si>
  <si>
    <t>2024-07-16 06:45</t>
  </si>
  <si>
    <t>2024-07-16 06:46</t>
  </si>
  <si>
    <t>29.93</t>
  </si>
  <si>
    <t>9.97</t>
  </si>
  <si>
    <t>40.76</t>
  </si>
  <si>
    <t>9ol1yood_v</t>
  </si>
  <si>
    <t>Adriano Nascimento Da Silva</t>
  </si>
  <si>
    <t>81477295534</t>
  </si>
  <si>
    <t>Caminho 13, O6, Salvador, Bahia, 41351470</t>
  </si>
  <si>
    <t>Nova Brasília</t>
  </si>
  <si>
    <t>41351470</t>
  </si>
  <si>
    <t>240716QX4D26JN</t>
  </si>
  <si>
    <t>BR240960063326HSPXLM2145839</t>
  </si>
  <si>
    <t>2024-07-16 06:50</t>
  </si>
  <si>
    <t>2024-07-16 06:52</t>
  </si>
  <si>
    <t>ednaldoalvesdejesus627</t>
  </si>
  <si>
    <t>Ednaldo Alves De Jesus</t>
  </si>
  <si>
    <t>31186354879</t>
  </si>
  <si>
    <t>R Maruim, 76, Guarulhos, São Paulo, 07252050</t>
  </si>
  <si>
    <t>Jardim Normandia</t>
  </si>
  <si>
    <t>Guarulhos</t>
  </si>
  <si>
    <t>07252050</t>
  </si>
  <si>
    <t>240716QY9VQKMN</t>
  </si>
  <si>
    <t>BR240261971714GSPXLM2138853</t>
  </si>
  <si>
    <t>2024-07-16 07:11</t>
  </si>
  <si>
    <t>74</t>
  </si>
  <si>
    <t>39.36</t>
  </si>
  <si>
    <t>marceloperez743</t>
  </si>
  <si>
    <t>Marcelo De Souza Perez</t>
  </si>
  <si>
    <t>86002953000</t>
  </si>
  <si>
    <t>R Gama Filho, 20, Viamão, Rio Grande do Sul, 94465190</t>
  </si>
  <si>
    <t>São Tomé</t>
  </si>
  <si>
    <t>Viamão</t>
  </si>
  <si>
    <t>94465190</t>
  </si>
  <si>
    <t>240716QYW6QVTN</t>
  </si>
  <si>
    <t>BR240050446787GSPXLM2141498</t>
  </si>
  <si>
    <t>2024-07-16 07:22</t>
  </si>
  <si>
    <t>2024-07-16 07:23</t>
  </si>
  <si>
    <t>jaukelly</t>
  </si>
  <si>
    <t>Kelly Fernandes Dias</t>
  </si>
  <si>
    <t>07104417621</t>
  </si>
  <si>
    <t>Rua Trinta e Sete, 139, Acougue arazende, Ribeirão das Neves, Minas Gerais, 33836072</t>
  </si>
  <si>
    <t>San Marino</t>
  </si>
  <si>
    <t>Ribeirão das Neves</t>
  </si>
  <si>
    <t>33836072</t>
  </si>
  <si>
    <t>240716R02XSVY2</t>
  </si>
  <si>
    <t>BR247386439901CSPXLM2138605</t>
  </si>
  <si>
    <t>2024-07-16 07:25</t>
  </si>
  <si>
    <t>54.30</t>
  </si>
  <si>
    <t>60.30</t>
  </si>
  <si>
    <t>jorgecoelhocoelho036</t>
  </si>
  <si>
    <t>Jorge Machado Coelho</t>
  </si>
  <si>
    <t>******25</t>
  </si>
  <si>
    <t>08937019710</t>
  </si>
  <si>
    <t>Avenida Professor João Brasil, 150, condomínio solar do barão bl 1, Niterói, Rio de Janeiro, 24130082</t>
  </si>
  <si>
    <t>Fonseca</t>
  </si>
  <si>
    <t>24130082</t>
  </si>
  <si>
    <t>240716R053FPXE</t>
  </si>
  <si>
    <t>BR242022487202VSPXLM2673940</t>
  </si>
  <si>
    <t>2024-07-16 07:26</t>
  </si>
  <si>
    <t>2024-07-16 07:27</t>
  </si>
  <si>
    <t>31.26</t>
  </si>
  <si>
    <t>125.02</t>
  </si>
  <si>
    <t>46.58</t>
  </si>
  <si>
    <t>6.58</t>
  </si>
  <si>
    <t>131.32</t>
  </si>
  <si>
    <t>15.63</t>
  </si>
  <si>
    <t>25.38</t>
  </si>
  <si>
    <t>fabiojuniordesousavieira</t>
  </si>
  <si>
    <t>Evania Martins Barbosa</t>
  </si>
  <si>
    <t>******23</t>
  </si>
  <si>
    <t>05075235476</t>
  </si>
  <si>
    <t>Maria Nicácio da Conceição, 196, Apt 03, Princesa Isabel, Paraíba, 58755000</t>
  </si>
  <si>
    <t>Ze Cazuza</t>
  </si>
  <si>
    <t>Princesa Isabel</t>
  </si>
  <si>
    <t>58755000</t>
  </si>
  <si>
    <t>240716R0VHYX9T</t>
  </si>
  <si>
    <t>BR240587431276KSPXLM2141836</t>
  </si>
  <si>
    <t>2024-07-16 07:39</t>
  </si>
  <si>
    <t>2024-07-16 07:41</t>
  </si>
  <si>
    <t>25.34</t>
  </si>
  <si>
    <t>joseanesena726</t>
  </si>
  <si>
    <t>Joseane Sena Da Conceição Reis</t>
  </si>
  <si>
    <t>02389423507</t>
  </si>
  <si>
    <t>Inhata, 73, Amélia Rodrigues, Bahia, 44235000</t>
  </si>
  <si>
    <t>Sao bento fo inhata</t>
  </si>
  <si>
    <t>Amélia Rodrigues</t>
  </si>
  <si>
    <t>44235000</t>
  </si>
  <si>
    <t>240716R0WJDVGH</t>
  </si>
  <si>
    <t>BR242415371717RSPXLM2141556</t>
  </si>
  <si>
    <t>2024-07-18 23:59</t>
  </si>
  <si>
    <t>2024-07-16 07:40</t>
  </si>
  <si>
    <t>2024-07-16 14:21</t>
  </si>
  <si>
    <t>schiffler1</t>
  </si>
  <si>
    <t>Jeferson Schiffler Rangel</t>
  </si>
  <si>
    <t>08321016723</t>
  </si>
  <si>
    <t>Rua Quatro, 05, Quadra 28, Vila Velha, Espírito Santo, 29105740</t>
  </si>
  <si>
    <t>Cocal</t>
  </si>
  <si>
    <t>Vila Velha</t>
  </si>
  <si>
    <t>29105740</t>
  </si>
  <si>
    <t>240716R1JVA2V7</t>
  </si>
  <si>
    <t>BR246678711424HSPXLM2142005</t>
  </si>
  <si>
    <t>2024-07-16 07:52</t>
  </si>
  <si>
    <t>2024-07-16 08:22</t>
  </si>
  <si>
    <t>31.14</t>
  </si>
  <si>
    <t>7.24</t>
  </si>
  <si>
    <t>31.11</t>
  </si>
  <si>
    <t>rafaelaciole222</t>
  </si>
  <si>
    <t>Rafael Aciole Barbosa</t>
  </si>
  <si>
    <t>54730899415</t>
  </si>
  <si>
    <t>Rua Nova Iorque, 9, São Gonçalo do Amarante, Rio Grande do Norte, 59296497</t>
  </si>
  <si>
    <t>Amarante</t>
  </si>
  <si>
    <t>São Gonçalo do Amarante</t>
  </si>
  <si>
    <t>59296497</t>
  </si>
  <si>
    <t>240716R1M4C7BN</t>
  </si>
  <si>
    <t>BR249556004623GSPXLM2139720</t>
  </si>
  <si>
    <t>2024-07-16 07:53</t>
  </si>
  <si>
    <t>2024-07-16 07:58</t>
  </si>
  <si>
    <t>160</t>
  </si>
  <si>
    <t>97.77</t>
  </si>
  <si>
    <t>bugiganga100</t>
  </si>
  <si>
    <t>Welington</t>
  </si>
  <si>
    <t>02423968957</t>
  </si>
  <si>
    <t>R Esper J Chueri, 1815, casa 03, Curitiba, Paraná, 82930220</t>
  </si>
  <si>
    <t>Cajuru</t>
  </si>
  <si>
    <t>82930220</t>
  </si>
  <si>
    <t>240716R22THHKK</t>
  </si>
  <si>
    <t>BR243994923045ISPXLM2674206</t>
  </si>
  <si>
    <t>2024-07-16 08:01</t>
  </si>
  <si>
    <t>35.51</t>
  </si>
  <si>
    <t>3.59</t>
  </si>
  <si>
    <t>35.36</t>
  </si>
  <si>
    <t>duogevaldoalencar</t>
  </si>
  <si>
    <t>Jamile Romão Alencar</t>
  </si>
  <si>
    <t>52720608572</t>
  </si>
  <si>
    <t>Rua dos Estudantes, 388, Apartamento 1203, São Paulo, São Paulo, 01505000</t>
  </si>
  <si>
    <t>Sé</t>
  </si>
  <si>
    <t>01505000</t>
  </si>
  <si>
    <t>240716R2K37KK2</t>
  </si>
  <si>
    <t>BR246154849016JSPXLM2139691</t>
  </si>
  <si>
    <t>2024-07-16 08:10</t>
  </si>
  <si>
    <t>2024-07-16 08:11</t>
  </si>
  <si>
    <t>edpinobaiaka</t>
  </si>
  <si>
    <t xml:space="preserve">Edilson Pereira Neves </t>
  </si>
  <si>
    <t>07866543763</t>
  </si>
  <si>
    <t>Estrada Leopoldo Froes, 450, Iate clube Icaraí , Niterói, Rio de Janeiro, 24360005</t>
  </si>
  <si>
    <t>São Francisco</t>
  </si>
  <si>
    <t>24360005</t>
  </si>
  <si>
    <t>240716R2MG2MB5</t>
  </si>
  <si>
    <t>BR240420549869MSPXLM2134738</t>
  </si>
  <si>
    <t>31</t>
  </si>
  <si>
    <t>39.79</t>
  </si>
  <si>
    <t>alvaroribeiro378</t>
  </si>
  <si>
    <t>Alvaro Ribeiro Martins De Souza</t>
  </si>
  <si>
    <t>06118507708</t>
  </si>
  <si>
    <t>Rua Nhagueta, 61, 101, Nova Iguaçu, Rio de Janeiro, 26293588</t>
  </si>
  <si>
    <t>Ipiranga</t>
  </si>
  <si>
    <t>26293588</t>
  </si>
  <si>
    <t>240716R2MMUQPW</t>
  </si>
  <si>
    <t>BR245622256607USPXLM2143474</t>
  </si>
  <si>
    <t>2024-07-16 08:13</t>
  </si>
  <si>
    <t>71.34</t>
  </si>
  <si>
    <t>antniogomesdasilvaantnio389</t>
  </si>
  <si>
    <t>Antônio Gomes Da Silva</t>
  </si>
  <si>
    <t>04977756380</t>
  </si>
  <si>
    <t>Coronel correia, 609, Barras, Piauí, 64100000</t>
  </si>
  <si>
    <t>Xiqui xiqui</t>
  </si>
  <si>
    <t>Barras</t>
  </si>
  <si>
    <t>64100000</t>
  </si>
  <si>
    <t>240716R2N33X0X</t>
  </si>
  <si>
    <t>BR241348367140SSPXLM2671402</t>
  </si>
  <si>
    <t>2024-07-16 08:12</t>
  </si>
  <si>
    <t>11.67</t>
  </si>
  <si>
    <t>259.82</t>
  </si>
  <si>
    <t>2.09</t>
  </si>
  <si>
    <t>32.22</t>
  </si>
  <si>
    <t>43.33</t>
  </si>
  <si>
    <t>42.09</t>
  </si>
  <si>
    <t>joanilsonferraz</t>
  </si>
  <si>
    <t>Joanilson Gomes Ferraz</t>
  </si>
  <si>
    <t>65618971453</t>
  </si>
  <si>
    <t>Rua Maria Celestina de Queiroz, 2, Casa de esquina, Caruaru, Pernambuco, 55006320</t>
  </si>
  <si>
    <t>Caruaru</t>
  </si>
  <si>
    <t>55006320</t>
  </si>
  <si>
    <t>240716R2QQYHYS</t>
  </si>
  <si>
    <t>BR248065605841PSPXLM2138830</t>
  </si>
  <si>
    <t>2024-07-16 08:14</t>
  </si>
  <si>
    <t>171</t>
  </si>
  <si>
    <t>22.19</t>
  </si>
  <si>
    <t>db7x7vsj_j</t>
  </si>
  <si>
    <t>Nice</t>
  </si>
  <si>
    <t>05534021454</t>
  </si>
  <si>
    <t>Rua Doutor Benoni Sá, 1160, Paulista, Pernambuco, 53431090</t>
  </si>
  <si>
    <t>Pau Amarelo</t>
  </si>
  <si>
    <t>Paulista</t>
  </si>
  <si>
    <t>53431090</t>
  </si>
  <si>
    <t>240716R2RKP8DJ</t>
  </si>
  <si>
    <t>BR2487515631160SPXLM2141219</t>
  </si>
  <si>
    <t>2024-07-16 08:15</t>
  </si>
  <si>
    <t>tatianemaia795</t>
  </si>
  <si>
    <t>Tatiane Maia</t>
  </si>
  <si>
    <t>11089791909</t>
  </si>
  <si>
    <t>Rua Maurício Rosemann, 772, Almirante Tamandaré, Paraná, 83504440</t>
  </si>
  <si>
    <t>Jardim Santo Antônio</t>
  </si>
  <si>
    <t>Almirante Tamandaré</t>
  </si>
  <si>
    <t>83504440</t>
  </si>
  <si>
    <t>240716R2SAJXM3</t>
  </si>
  <si>
    <t>BR242471038796ZSPXLM2143323</t>
  </si>
  <si>
    <t>240716R2VBUNJP</t>
  </si>
  <si>
    <t>BR244145457008BSPXLM2140913</t>
  </si>
  <si>
    <t>2024-07-16 08:16</t>
  </si>
  <si>
    <t>69.97</t>
  </si>
  <si>
    <t>mariiroriz88</t>
  </si>
  <si>
    <t>Mariana Roriz</t>
  </si>
  <si>
    <t>03421916160</t>
  </si>
  <si>
    <t>Rua Amazonas, 76, Qd 14 Lt 08, Luziânia, Goiás, 72810530</t>
  </si>
  <si>
    <t>Setor Presidente Kennedy</t>
  </si>
  <si>
    <t>72810530</t>
  </si>
  <si>
    <t>240716R35W1FVH</t>
  </si>
  <si>
    <t>BR242990072921HSPXLM2141770</t>
  </si>
  <si>
    <t>2024-07-16 08:20</t>
  </si>
  <si>
    <t>2024-07-16 08:21</t>
  </si>
  <si>
    <t>kaaori_</t>
  </si>
  <si>
    <t>Fabiana Kaori Dos Santos</t>
  </si>
  <si>
    <t>41394862873</t>
  </si>
  <si>
    <t>Rua Santana do Parnaíba, 2871, São José do Rio Preto, São Paulo, 15043090</t>
  </si>
  <si>
    <t>Eldorado</t>
  </si>
  <si>
    <t>15043090</t>
  </si>
  <si>
    <t>240716R3HXA64G</t>
  </si>
  <si>
    <t>BR248289888252NSPXLM2141777</t>
  </si>
  <si>
    <t>2024-07-16 08:27</t>
  </si>
  <si>
    <t>82.75</t>
  </si>
  <si>
    <t>paulaefiin</t>
  </si>
  <si>
    <t>Ana Paula Valentim De Oliveira</t>
  </si>
  <si>
    <t>12190491746</t>
  </si>
  <si>
    <t>Rua Brejinho de Nazaré, S/n, Lt 27 qd 125, Rio de Janeiro, Rio de Janeiro, 23031050</t>
  </si>
  <si>
    <t>Guaratiba</t>
  </si>
  <si>
    <t>23031050</t>
  </si>
  <si>
    <t>240716R44SYE57</t>
  </si>
  <si>
    <t>BR242525472391Y</t>
  </si>
  <si>
    <t>2024-07-16 08:38</t>
  </si>
  <si>
    <t>marciosantos935</t>
  </si>
  <si>
    <t>Márcio Dos santos Ramos</t>
  </si>
  <si>
    <t>04169792629</t>
  </si>
  <si>
    <t>Rua C, 93, Francisco Dumont, Minas Gerais, 39387000</t>
  </si>
  <si>
    <t>Vila.nova</t>
  </si>
  <si>
    <t>Francisco Dumont</t>
  </si>
  <si>
    <t>39387000</t>
  </si>
  <si>
    <t>240716R45E1MKM</t>
  </si>
  <si>
    <t>BR242664082223N</t>
  </si>
  <si>
    <t>2024-07-16 08:40</t>
  </si>
  <si>
    <t>101</t>
  </si>
  <si>
    <t>30.91</t>
  </si>
  <si>
    <t>ggearlan</t>
  </si>
  <si>
    <t>Gearlan Pedro De Lima</t>
  </si>
  <si>
    <t>05320643489</t>
  </si>
  <si>
    <t>Rua Antônio Juvino de Oliveira, 39, Granito, Pernambuco, 56160000</t>
  </si>
  <si>
    <t>Dep. Ulisses Guimarães</t>
  </si>
  <si>
    <t>Granito</t>
  </si>
  <si>
    <t>56160000</t>
  </si>
  <si>
    <t>240716R45QH4E5</t>
  </si>
  <si>
    <t>closetja</t>
  </si>
  <si>
    <t>José Adenilson Da Silva Alves</t>
  </si>
  <si>
    <t>12505940495</t>
  </si>
  <si>
    <t>Av coronel João Fernandes da Silva, Sn, Loja closet J A, São João, Pernambuco, 55435000</t>
  </si>
  <si>
    <t>São João</t>
  </si>
  <si>
    <t>55435000</t>
  </si>
  <si>
    <t>240716R4YFHGNS</t>
  </si>
  <si>
    <t>BR240029871857OSPXLM2141510</t>
  </si>
  <si>
    <t>2024-07-16 08:53</t>
  </si>
  <si>
    <t>51.93</t>
  </si>
  <si>
    <t>aparecidoeugenio</t>
  </si>
  <si>
    <t>Aparecido Eugênio De Assis</t>
  </si>
  <si>
    <t>85454079634</t>
  </si>
  <si>
    <t>Ruo João emvajelista, 22, Campolar zeaparecido, Bom Jesus do Amparo, Minas Gerais, 35908000</t>
  </si>
  <si>
    <t>Campolar</t>
  </si>
  <si>
    <t>Bom Jesus do Amparo</t>
  </si>
  <si>
    <t>35908000</t>
  </si>
  <si>
    <t>240716R55VJFB2</t>
  </si>
  <si>
    <t>BR245366229497SSPXLM2137700</t>
  </si>
  <si>
    <t>2024-07-16 08:56</t>
  </si>
  <si>
    <t>34.58</t>
  </si>
  <si>
    <t>8.55</t>
  </si>
  <si>
    <t>188.85</t>
  </si>
  <si>
    <t>23.61</t>
  </si>
  <si>
    <t>38.16</t>
  </si>
  <si>
    <t>flaviamorg</t>
  </si>
  <si>
    <t>Flavia Morgado</t>
  </si>
  <si>
    <t>******33</t>
  </si>
  <si>
    <t>08238797713</t>
  </si>
  <si>
    <t>Rua Eder Aguinaldo Bucati, 229, Na lateral da Eziole massas, Valinhos, São Paulo, 13273207</t>
  </si>
  <si>
    <t>Loteamento Nova Espírito Santo</t>
  </si>
  <si>
    <t>Valinhos</t>
  </si>
  <si>
    <t>13273207</t>
  </si>
  <si>
    <t>240716R5SPS831</t>
  </si>
  <si>
    <t>BR248746779121ASPXLM2141026</t>
  </si>
  <si>
    <t>2024-07-16 09:07</t>
  </si>
  <si>
    <t>2024-07-16 09:08</t>
  </si>
  <si>
    <t>31.88</t>
  </si>
  <si>
    <t>o1keyk708c</t>
  </si>
  <si>
    <t>Rogério Rodrigues De Melo</t>
  </si>
  <si>
    <t>03705191675</t>
  </si>
  <si>
    <t>Rua Rosina Lucia Cambraia, 1056, Casa, Presidente Olegário, Minas Gerais, 38750000</t>
  </si>
  <si>
    <t>Andorinhas</t>
  </si>
  <si>
    <t>Presidente Olegário</t>
  </si>
  <si>
    <t>38750000</t>
  </si>
  <si>
    <t>240716R61U2NFS</t>
  </si>
  <si>
    <t>BR241043748762RSPXLM2671319</t>
  </si>
  <si>
    <t>2024-07-16 09:12</t>
  </si>
  <si>
    <t>elaines4</t>
  </si>
  <si>
    <t>Elaine Miranda</t>
  </si>
  <si>
    <t>02853960560</t>
  </si>
  <si>
    <t>Rodovia Lagoa do Aguiar, s/n, comercial cordeiro, Linhares, Espírito Santo, 29913400</t>
  </si>
  <si>
    <t>Baixo Quartel</t>
  </si>
  <si>
    <t>29913400</t>
  </si>
  <si>
    <t>240716R6X0ANWR</t>
  </si>
  <si>
    <t>BR247411391783QSPXLM2674914</t>
  </si>
  <si>
    <t>2024-07-16 09:28</t>
  </si>
  <si>
    <t>47.90</t>
  </si>
  <si>
    <t>5.99</t>
  </si>
  <si>
    <t>markusschmutz</t>
  </si>
  <si>
    <t xml:space="preserve">Markus Schmutz </t>
  </si>
  <si>
    <t>00332148831</t>
  </si>
  <si>
    <t>Condomínio Quinta Interlagos, 375, Cj.A  casa 9, Brasília, Distrito Federal, 71680375</t>
  </si>
  <si>
    <t xml:space="preserve">Jd. Botânico </t>
  </si>
  <si>
    <t>71680375</t>
  </si>
  <si>
    <t>240716R71D2RPU</t>
  </si>
  <si>
    <t>BR241322741614VSPXLM2675419</t>
  </si>
  <si>
    <t>2024-07-16 09:29</t>
  </si>
  <si>
    <t>2024-07-16 09:30</t>
  </si>
  <si>
    <t>92</t>
  </si>
  <si>
    <t>44.27</t>
  </si>
  <si>
    <t>maryjrodrigues</t>
  </si>
  <si>
    <t>Maria José Rodrigues</t>
  </si>
  <si>
    <t>09114472708</t>
  </si>
  <si>
    <t>Rua Gil Veloso, 4, Salao Maria Rodrigues coiffer, Cariacica, Espírito Santo, 29146155</t>
  </si>
  <si>
    <t>29146155</t>
  </si>
  <si>
    <t>240716R74QTPJ2</t>
  </si>
  <si>
    <t>BR242181419119RSPXLM2141777</t>
  </si>
  <si>
    <t>2024-07-16 09:31</t>
  </si>
  <si>
    <t>2024-07-16 09:32</t>
  </si>
  <si>
    <t>eduardo_knebel</t>
  </si>
  <si>
    <t>Eduardo Knebel</t>
  </si>
  <si>
    <t>83321527049</t>
  </si>
  <si>
    <t>Rua Amandaú, 21, Ótica Total, Santo Cristo, Rio Grande do Sul, 98960000</t>
  </si>
  <si>
    <t>Santo Cristo</t>
  </si>
  <si>
    <t>98960000</t>
  </si>
  <si>
    <t>240716R761SFUB</t>
  </si>
  <si>
    <t>BR245420596107VSPXLM2143432</t>
  </si>
  <si>
    <t>145</t>
  </si>
  <si>
    <t>32.97</t>
  </si>
  <si>
    <t>antnioedlson</t>
  </si>
  <si>
    <t>Antônio Edilson De Araujo Silva</t>
  </si>
  <si>
    <t>03355216496</t>
  </si>
  <si>
    <t>Rua Dez, 23, Cabo de Santo Agostinho, Pernambuco, 54535110</t>
  </si>
  <si>
    <t>Vila Teatrólogo Barreto Júnior</t>
  </si>
  <si>
    <t>Cabo de Santo Agostinho</t>
  </si>
  <si>
    <t>54535110</t>
  </si>
  <si>
    <t>240716R7KEXTQC</t>
  </si>
  <si>
    <t>BR240597817187RSPXLM2142225</t>
  </si>
  <si>
    <t>2024-07-16 09:40</t>
  </si>
  <si>
    <t>2024-07-16 09:41</t>
  </si>
  <si>
    <t>g8_05mj_sp</t>
  </si>
  <si>
    <t>Wemerson José Silva</t>
  </si>
  <si>
    <t>12297931603</t>
  </si>
  <si>
    <t>Rua direita, 140, jknet, Diamantina, Minas Gerais, 39100000</t>
  </si>
  <si>
    <t>centro</t>
  </si>
  <si>
    <t>Diamantina</t>
  </si>
  <si>
    <t>39100000</t>
  </si>
  <si>
    <t>240716R7QJK4E4</t>
  </si>
  <si>
    <t>BR248667828944QSPXLM2137682</t>
  </si>
  <si>
    <t>2024-07-16 09:42</t>
  </si>
  <si>
    <t>2024-07-16 09:45</t>
  </si>
  <si>
    <t>genielenasopelsasantana</t>
  </si>
  <si>
    <t>Fullan Molas</t>
  </si>
  <si>
    <t>68937709104</t>
  </si>
  <si>
    <t>Avenida Orlando Guareschi, 104, São José do Rio Preto, São Paulo, 15086412</t>
  </si>
  <si>
    <t>Europark</t>
  </si>
  <si>
    <t>15086412</t>
  </si>
  <si>
    <t>240716R7U7VJVG</t>
  </si>
  <si>
    <t>BR248652878231WSPXLM2135174</t>
  </si>
  <si>
    <t>2024-07-16 09:44</t>
  </si>
  <si>
    <t>tatianaviana415</t>
  </si>
  <si>
    <t>Tatiana V S Costa</t>
  </si>
  <si>
    <t>70304173215</t>
  </si>
  <si>
    <t>Vanor Silva Campelo, 146, Proximo ao corpo de bombeiros, Casimiro de Abreu, Rio de Janeiro, 28860000</t>
  </si>
  <si>
    <t>Vista alegre</t>
  </si>
  <si>
    <t>Casimiro de Abreu</t>
  </si>
  <si>
    <t>28860000</t>
  </si>
  <si>
    <t>240716R80A018X</t>
  </si>
  <si>
    <t>2024-07-16 09:47</t>
  </si>
  <si>
    <t>2024-07-16 17:09</t>
  </si>
  <si>
    <t>143.74</t>
  </si>
  <si>
    <t>9.94</t>
  </si>
  <si>
    <t>tatiane.matias_maia</t>
  </si>
  <si>
    <t>Tatiane Matias Bernardo Fagundes Maia</t>
  </si>
  <si>
    <t>88940608100</t>
  </si>
  <si>
    <t>R 33 Qd 67 Lt 1, S/N, Palmas, Tocantins, 77080114</t>
  </si>
  <si>
    <t>Taquarussu</t>
  </si>
  <si>
    <t>Palmas</t>
  </si>
  <si>
    <t>77080114</t>
  </si>
  <si>
    <t>240716R814NHHU</t>
  </si>
  <si>
    <t>BR240905987577RSPXLM2140110</t>
  </si>
  <si>
    <t>2024-07-16 09:49</t>
  </si>
  <si>
    <t>29.92</t>
  </si>
  <si>
    <t>suelybaptista747</t>
  </si>
  <si>
    <t>Suely Baptista</t>
  </si>
  <si>
    <t>38718456715</t>
  </si>
  <si>
    <t>Caminho da Jovita, 245, Miguel Pereira, Rio de Janeiro, 26900000</t>
  </si>
  <si>
    <t>Javary</t>
  </si>
  <si>
    <t>Miguel Pereira</t>
  </si>
  <si>
    <t>26900000</t>
  </si>
  <si>
    <t>240716R8MJFYRN</t>
  </si>
  <si>
    <t>BR240824311213RSPXLM2143362</t>
  </si>
  <si>
    <t>2024-07-16 09:58</t>
  </si>
  <si>
    <t>2024-07-16 10:00</t>
  </si>
  <si>
    <t>108</t>
  </si>
  <si>
    <t>226.68</t>
  </si>
  <si>
    <t>225.60</t>
  </si>
  <si>
    <t>nildomorais1981</t>
  </si>
  <si>
    <t>José Lucenildo de Morais</t>
  </si>
  <si>
    <t>01255724412</t>
  </si>
  <si>
    <t>Rua Anália Fernandes Bezerra, 84, Catolé do Rocha, Paraíba, 58884000</t>
  </si>
  <si>
    <t>Catolé do Rocha</t>
  </si>
  <si>
    <t>58884000</t>
  </si>
  <si>
    <t>240716R8UT7DCC</t>
  </si>
  <si>
    <t>BR249533525841OSPXLM2137932</t>
  </si>
  <si>
    <t>2024-07-16 10:02</t>
  </si>
  <si>
    <t>240716R918QA63</t>
  </si>
  <si>
    <t>BR245199651862USPXLM2138373</t>
  </si>
  <si>
    <t>2024-07-16 10:05</t>
  </si>
  <si>
    <t>katiaanjos048</t>
  </si>
  <si>
    <t>Katia Maria Dos Anjos</t>
  </si>
  <si>
    <t>60019204604</t>
  </si>
  <si>
    <t>Rua milton ferreira da silva, 157, Rua de baixo da igreja, Prudente de Morais, Minas Gerais, 35738000</t>
  </si>
  <si>
    <t>Campo de santana</t>
  </si>
  <si>
    <t>240716R9KQ2JY2</t>
  </si>
  <si>
    <t>BR244676054086MSPXLM2138620</t>
  </si>
  <si>
    <t>2024-07-16 10:16</t>
  </si>
  <si>
    <t>f78ldhkmfx</t>
  </si>
  <si>
    <t>Weronica Pasinato</t>
  </si>
  <si>
    <t>39184435828</t>
  </si>
  <si>
    <t>R Tijuco da Serra, 1711A, Próximo ao Estadão, São Paulo, São Paulo, 04941050</t>
  </si>
  <si>
    <t>Parque Bologne</t>
  </si>
  <si>
    <t>04941050</t>
  </si>
  <si>
    <t>240716RA3AU2HY</t>
  </si>
  <si>
    <t>BR241929629842CSPXLM2137796</t>
  </si>
  <si>
    <t>2024-07-16 10:24</t>
  </si>
  <si>
    <t>2024-07-16 10:49</t>
  </si>
  <si>
    <t>brasilsoares</t>
  </si>
  <si>
    <t>Ironildo Soares do Brasil</t>
  </si>
  <si>
    <t>50995723400</t>
  </si>
  <si>
    <t>Rua Caçapava, 57A, Próximo Igreja Batista Missio, São Gonçalo, Rio de Janeiro, 24457240</t>
  </si>
  <si>
    <t>Trindade</t>
  </si>
  <si>
    <t>24457240</t>
  </si>
  <si>
    <t>240716RABD9KQQ</t>
  </si>
  <si>
    <t>BR248533949871TSPXLM2139285</t>
  </si>
  <si>
    <t>2024-07-16 10:29</t>
  </si>
  <si>
    <t>2024-07-16 10:31</t>
  </si>
  <si>
    <t>57.01</t>
  </si>
  <si>
    <t>27111992santos</t>
  </si>
  <si>
    <t>Carla Tamires dos Santos</t>
  </si>
  <si>
    <t>09872170460</t>
  </si>
  <si>
    <t>Rua afitonio  feitosa, 40, Casa, Betânia, Pernambuco, 56670000</t>
  </si>
  <si>
    <t>Betânia</t>
  </si>
  <si>
    <t>56670000</t>
  </si>
  <si>
    <t>240716RADJVEX9</t>
  </si>
  <si>
    <t>BR241888377118PSPXLM2137400</t>
  </si>
  <si>
    <t>2024-07-16 10:30</t>
  </si>
  <si>
    <t>2024-07-16 10:32</t>
  </si>
  <si>
    <t>91.68</t>
  </si>
  <si>
    <t>jocelioparente</t>
  </si>
  <si>
    <t>Jocelio Parente</t>
  </si>
  <si>
    <t>72517921334</t>
  </si>
  <si>
    <t>Avenida Senador José Ermírio de Moraes, 165, Enfrente a antiga coelce, Sobral, Ceará, 62015505</t>
  </si>
  <si>
    <t>Dom José</t>
  </si>
  <si>
    <t>Sobral</t>
  </si>
  <si>
    <t>62015505</t>
  </si>
  <si>
    <t>240716RAR1KYX2</t>
  </si>
  <si>
    <t>BR243204086323SSPXLM2137167</t>
  </si>
  <si>
    <t>2024-07-16 10:36</t>
  </si>
  <si>
    <t>26.24</t>
  </si>
  <si>
    <t>anareis390</t>
  </si>
  <si>
    <t>Ana Angélica Dos Reis Silva</t>
  </si>
  <si>
    <t>02736517571</t>
  </si>
  <si>
    <t>Rua da Independência, 99, Tomar do Geru, Sergipe, 49280000</t>
  </si>
  <si>
    <t>Tomar do Geru</t>
  </si>
  <si>
    <t>49280000</t>
  </si>
  <si>
    <t>240716RATHRT6T</t>
  </si>
  <si>
    <t>BR249578655163MSPXLM2140838</t>
  </si>
  <si>
    <t>2024-07-16 10:37</t>
  </si>
  <si>
    <t>49.63</t>
  </si>
  <si>
    <t>4.19</t>
  </si>
  <si>
    <t>2v5_9cw1bd</t>
  </si>
  <si>
    <t>Flávia Aleixo</t>
  </si>
  <si>
    <t>09881616727</t>
  </si>
  <si>
    <t>Rua Gustavo Sampaio, 710, Apto 2601, Rio de Janeiro, Rio de Janeiro, 22010010</t>
  </si>
  <si>
    <t>Leme</t>
  </si>
  <si>
    <t>22010010</t>
  </si>
  <si>
    <t>240716RB0MABK3</t>
  </si>
  <si>
    <t>BR244078817729QSPXLM2140209</t>
  </si>
  <si>
    <t>2024-07-16 10:41</t>
  </si>
  <si>
    <t>matheuscarvalhomoraes24</t>
  </si>
  <si>
    <t>Matheus Carvalho Moraes</t>
  </si>
  <si>
    <t>13799842624</t>
  </si>
  <si>
    <t>Anastácia Saraiva, 32, Alto Jequitibá, Minas Gerais, 36976000</t>
  </si>
  <si>
    <t>Alto Jequitibá</t>
  </si>
  <si>
    <t>36976000</t>
  </si>
  <si>
    <t>240716RB220EY6</t>
  </si>
  <si>
    <t>BR244286132633JSPXLM2140749</t>
  </si>
  <si>
    <t>2024-07-16 10:42</t>
  </si>
  <si>
    <t>r.kennedy471</t>
  </si>
  <si>
    <t>Izabela Da Soledade</t>
  </si>
  <si>
    <t>11991430655</t>
  </si>
  <si>
    <t>Condomínio Portogalo, 10, Vila, Angra dos Reis, Rio de Janeiro, 23917010</t>
  </si>
  <si>
    <t>Portogalo</t>
  </si>
  <si>
    <t>Angra dos Reis</t>
  </si>
  <si>
    <t>23917010</t>
  </si>
  <si>
    <t>240716RB3SAVM7</t>
  </si>
  <si>
    <t>BR241523947812PSPXLM2140806</t>
  </si>
  <si>
    <t>2024-07-16 10:43</t>
  </si>
  <si>
    <t>50.10</t>
  </si>
  <si>
    <t>gabriella.brr</t>
  </si>
  <si>
    <t>Gabriella Beatriz Moreira Dos Santos</t>
  </si>
  <si>
    <t>08747977647</t>
  </si>
  <si>
    <t>Rua Rio Jaguaribe, 189, Nome da empresa Marcopolo, Contagem, Minas Gerais, 32265030</t>
  </si>
  <si>
    <t>Riacho das Pedras</t>
  </si>
  <si>
    <t>32265030</t>
  </si>
  <si>
    <t>240716RBBDFF1N</t>
  </si>
  <si>
    <t>BR247351854706XSPXLM2145887</t>
  </si>
  <si>
    <t>2024-07-16 10:47</t>
  </si>
  <si>
    <t>2024-07-16 10:48</t>
  </si>
  <si>
    <t>vthmy1l6f9</t>
  </si>
  <si>
    <t>Jean Montagna</t>
  </si>
  <si>
    <t>02754527001</t>
  </si>
  <si>
    <t>S Domingos Sul, 00, Santa Gema- interior/ linha 19, São Domingos do Sul, Rio Grande do Sul, 99270000</t>
  </si>
  <si>
    <t>São Domingos do Sul</t>
  </si>
  <si>
    <t>99270000</t>
  </si>
  <si>
    <t>240716RBCPH439</t>
  </si>
  <si>
    <t>BR244456654405KSPXLM2140654</t>
  </si>
  <si>
    <t>44.46</t>
  </si>
  <si>
    <t>maykole</t>
  </si>
  <si>
    <t>Mayko Leandro de Oliveira</t>
  </si>
  <si>
    <t>21830958810</t>
  </si>
  <si>
    <t>Rua Bahia, 1063, Pirassununga, São Paulo, 13632400</t>
  </si>
  <si>
    <t>Vila Brasil</t>
  </si>
  <si>
    <t>Pirassununga</t>
  </si>
  <si>
    <t>13632400</t>
  </si>
  <si>
    <t>240716RBPSTVJ0</t>
  </si>
  <si>
    <t>BR247804962433LSPXLM2140494</t>
  </si>
  <si>
    <t>2024-07-16 10:53</t>
  </si>
  <si>
    <t>2024-07-16 10:54</t>
  </si>
  <si>
    <t>66.32</t>
  </si>
  <si>
    <t>aligrego</t>
  </si>
  <si>
    <t>Alisson Grego</t>
  </si>
  <si>
    <t>75935201453</t>
  </si>
  <si>
    <t>Avenida Presidente Tancredo Neves, 999, Res. Joao grego, João Pessoa, Paraíba, 58028840</t>
  </si>
  <si>
    <t>Ipês</t>
  </si>
  <si>
    <t>58028840</t>
  </si>
  <si>
    <t>240716RBS28FNH</t>
  </si>
  <si>
    <t>BR245259116517USPXLM2141151</t>
  </si>
  <si>
    <t>2024-07-16 10:56</t>
  </si>
  <si>
    <t>8j21e680ce</t>
  </si>
  <si>
    <t>Nileude Gonçalves De Souza</t>
  </si>
  <si>
    <t>05692477300</t>
  </si>
  <si>
    <t>Rua Francisco Saraiva, 502, Fortaleza, Ceará, 60731005</t>
  </si>
  <si>
    <t>Canindezinho</t>
  </si>
  <si>
    <t>60731005</t>
  </si>
  <si>
    <t>240716RBTTH34F</t>
  </si>
  <si>
    <t>BR242360452171PSPXLM2138716</t>
  </si>
  <si>
    <t>2024-07-16 10:55</t>
  </si>
  <si>
    <t>110.20</t>
  </si>
  <si>
    <t>j2v5y0das2</t>
  </si>
  <si>
    <t xml:space="preserve">Elisete Estteier Da Silva </t>
  </si>
  <si>
    <t>01500758043</t>
  </si>
  <si>
    <t>Estrada Demétrio correia , 450, ××××××××, Glorinha, Rio Grande do Sul, 94380000</t>
  </si>
  <si>
    <t xml:space="preserve">Rincao de São João </t>
  </si>
  <si>
    <t>240716RBYNYDVJ</t>
  </si>
  <si>
    <t>BR242914789807PSPXLM2141070</t>
  </si>
  <si>
    <t>2024-07-16 10:58</t>
  </si>
  <si>
    <t>11</t>
  </si>
  <si>
    <t>87.00</t>
  </si>
  <si>
    <t>mirocunha24</t>
  </si>
  <si>
    <t xml:space="preserve">Maurício Lopes de Oliveira </t>
  </si>
  <si>
    <t>36378444862</t>
  </si>
  <si>
    <t>Rua hum, 05, Cdhu, Cunha, São Paulo, 12530000</t>
  </si>
  <si>
    <t>Motor</t>
  </si>
  <si>
    <t>Cunha</t>
  </si>
  <si>
    <t>12530000</t>
  </si>
  <si>
    <t>240716RC2V1CD1</t>
  </si>
  <si>
    <t>BR244010342525NSPXLM2136855</t>
  </si>
  <si>
    <t>2024-07-16 11:00</t>
  </si>
  <si>
    <t>151</t>
  </si>
  <si>
    <t>64.29</t>
  </si>
  <si>
    <t>ivonildessantosdejesus</t>
  </si>
  <si>
    <t>Ivonildes Santos De Jesus</t>
  </si>
  <si>
    <t>35853441515</t>
  </si>
  <si>
    <t>2ª Travessa Pedro Malhado, 81, Casa 07, Salvador, Bahia, 40240015</t>
  </si>
  <si>
    <t>Engenho Velho de Brotas</t>
  </si>
  <si>
    <t>40240015</t>
  </si>
  <si>
    <t>240716RC6K9X4E</t>
  </si>
  <si>
    <t>BR249849826048XSPXLM2139846</t>
  </si>
  <si>
    <t>2024-07-16 11:02</t>
  </si>
  <si>
    <t>40.04</t>
  </si>
  <si>
    <t>winycius99</t>
  </si>
  <si>
    <t>Winycius</t>
  </si>
  <si>
    <t>08253754523</t>
  </si>
  <si>
    <t>Rua Florianópolis, 189, Aracaju, Sergipe, 49082180</t>
  </si>
  <si>
    <t>Novo Paraíso</t>
  </si>
  <si>
    <t>49082180</t>
  </si>
  <si>
    <t>240716RC9MJQRB</t>
  </si>
  <si>
    <t>BR245760546001SSPXLM2139661</t>
  </si>
  <si>
    <t>2024-07-16 11:04</t>
  </si>
  <si>
    <t>2024-07-16 11:08</t>
  </si>
  <si>
    <t>126</t>
  </si>
  <si>
    <t>32.10</t>
  </si>
  <si>
    <t>gessegomes089</t>
  </si>
  <si>
    <t>Gesse Dos Reis De Jesus</t>
  </si>
  <si>
    <t>45917957568</t>
  </si>
  <si>
    <t>Rua rui barbosa, 918, Catu, Bahia, 48110000</t>
  </si>
  <si>
    <t>Barao camacari</t>
  </si>
  <si>
    <t>Catu</t>
  </si>
  <si>
    <t>48110000</t>
  </si>
  <si>
    <t>240716RCEE43DX</t>
  </si>
  <si>
    <t>BR241520867873YSPXLM2140542</t>
  </si>
  <si>
    <t>2024-07-16 11:06</t>
  </si>
  <si>
    <t>zsqv8g19wh</t>
  </si>
  <si>
    <t>Carlos Eduardo De Souza</t>
  </si>
  <si>
    <t>11690273852</t>
  </si>
  <si>
    <t>Rod. Eng. Darci Gomes de Moraes, 6780, Fertine imoveis, Pontal do Paraná, Paraná, 83255000</t>
  </si>
  <si>
    <t>Leblon</t>
  </si>
  <si>
    <t>Pontal do Paraná</t>
  </si>
  <si>
    <t>83255000</t>
  </si>
  <si>
    <t>240716RCM56XVW</t>
  </si>
  <si>
    <t>BR248324497287WSPXLM2142331</t>
  </si>
  <si>
    <t>2024-07-16 11:09</t>
  </si>
  <si>
    <t>2024-07-16 11:13</t>
  </si>
  <si>
    <t>51</t>
  </si>
  <si>
    <t>41.68</t>
  </si>
  <si>
    <t>ricardofrana264</t>
  </si>
  <si>
    <t xml:space="preserve">Ricardo Davi de França </t>
  </si>
  <si>
    <t>04359512970</t>
  </si>
  <si>
    <t>R Maria S Campos, 57, Sobrado 17, Curitiba, Paraná, 81550010</t>
  </si>
  <si>
    <t>81550010</t>
  </si>
  <si>
    <t>240716RCMXXCHN</t>
  </si>
  <si>
    <t>BR248957127582L</t>
  </si>
  <si>
    <t>2024-07-16 11:10</t>
  </si>
  <si>
    <t>2024-07-16 11:16</t>
  </si>
  <si>
    <t>cristianequintanilhacoel</t>
  </si>
  <si>
    <t xml:space="preserve">CRISTIANE QUINTANILHA COELHO </t>
  </si>
  <si>
    <t>04764290723</t>
  </si>
  <si>
    <t>Caminho Calharins, 211, Casa 03 fundos, Rio de Janeiro, Rio de Janeiro, 22723420</t>
  </si>
  <si>
    <t>Jacarepaguá</t>
  </si>
  <si>
    <t>22723420</t>
  </si>
  <si>
    <t>240716RCVM0EAP</t>
  </si>
  <si>
    <t>BR246488619003TSPXLM2674617</t>
  </si>
  <si>
    <t>2024-07-16 11:14</t>
  </si>
  <si>
    <t>R-300WBF-KIT5</t>
  </si>
  <si>
    <t>Kit 5 Refletor LED 300W Branco Frio Holofote Bivolt À Prova D'água</t>
  </si>
  <si>
    <t>329.90</t>
  </si>
  <si>
    <t>214.44</t>
  </si>
  <si>
    <t>115.46</t>
  </si>
  <si>
    <t>4.500</t>
  </si>
  <si>
    <t>231.95</t>
  </si>
  <si>
    <t>17.51</t>
  </si>
  <si>
    <t>26.81</t>
  </si>
  <si>
    <t>20.08</t>
  </si>
  <si>
    <t>mariaaparecidapereiraapa445</t>
  </si>
  <si>
    <t>Maria Aparecida Pereira</t>
  </si>
  <si>
    <t>35015160615</t>
  </si>
  <si>
    <t>Ilídio Araújo, 567, Casa fundos, Presidente Olegário, Minas Gerais, 38750000</t>
  </si>
  <si>
    <t>240716RCXBB5Q6</t>
  </si>
  <si>
    <t>BR243810569007QSPXLM2138832</t>
  </si>
  <si>
    <t>2024-07-16 11:15</t>
  </si>
  <si>
    <t>200.70</t>
  </si>
  <si>
    <t>24.00</t>
  </si>
  <si>
    <t>2.550</t>
  </si>
  <si>
    <t>25.09</t>
  </si>
  <si>
    <t>27.05</t>
  </si>
  <si>
    <t>nelsonlinns</t>
  </si>
  <si>
    <t>Nelson Moreira Da Silva</t>
  </si>
  <si>
    <t>37644691880</t>
  </si>
  <si>
    <t>Pedro Batista Teixeira, 1857, Próximo à padaria pão de ouro, Mongaguá, São Paulo, 11730000</t>
  </si>
  <si>
    <t>Bal litoral paulista</t>
  </si>
  <si>
    <t>Mongaguá</t>
  </si>
  <si>
    <t>11730000</t>
  </si>
  <si>
    <t>240716RD2DY4SR</t>
  </si>
  <si>
    <t>BR243235064820TSPXLM2137277</t>
  </si>
  <si>
    <t>2024-07-16 11:17</t>
  </si>
  <si>
    <t>2024-07-16 11:19</t>
  </si>
  <si>
    <t>jefersonoliveiradesouza070</t>
  </si>
  <si>
    <t>Jeferson Oliveira De Souza</t>
  </si>
  <si>
    <t>07417526543</t>
  </si>
  <si>
    <t>Santa luzia, 660, Ibotirama, Bahia, 47520000</t>
  </si>
  <si>
    <t>Alto do fundão</t>
  </si>
  <si>
    <t>Ibotirama</t>
  </si>
  <si>
    <t>47520000</t>
  </si>
  <si>
    <t>240716RD3SV0S9</t>
  </si>
  <si>
    <t>BR240951998053OSPXLM2145552</t>
  </si>
  <si>
    <t>2024-07-16 11:18</t>
  </si>
  <si>
    <t>87.60</t>
  </si>
  <si>
    <t>brunoabmenezes</t>
  </si>
  <si>
    <t>Bruno a b menezes</t>
  </si>
  <si>
    <t>02905789492</t>
  </si>
  <si>
    <t>Rua Guibaldo Menezes, 211, Próximo a pousada sedução, João Pessoa, Paraíba, 58028450</t>
  </si>
  <si>
    <t>58028450</t>
  </si>
  <si>
    <t>240716RDQ8KSH7</t>
  </si>
  <si>
    <t>BR249663600826USPXLM2139830</t>
  </si>
  <si>
    <t>2024-07-16 11:29</t>
  </si>
  <si>
    <t>boscojunior2112</t>
  </si>
  <si>
    <t>JOAO BOSCO DE SOUSA JUNIOR</t>
  </si>
  <si>
    <t>97267635334</t>
  </si>
  <si>
    <t>Rua Otávio Lima, 120, Fortaleza, Ceará, 60764545</t>
  </si>
  <si>
    <t>Aracapé</t>
  </si>
  <si>
    <t>60764545</t>
  </si>
  <si>
    <t>240716RDVGF6AP</t>
  </si>
  <si>
    <t>BR242182605335SSPXLM2134939</t>
  </si>
  <si>
    <t>2024-07-16 11:32</t>
  </si>
  <si>
    <t>eliasantonio123</t>
  </si>
  <si>
    <t>Maria Do Socorro Da Silva</t>
  </si>
  <si>
    <t>71593659415</t>
  </si>
  <si>
    <t>Quadran14 rua01, 09, Sobradinho, Bahia, 48925000</t>
  </si>
  <si>
    <t>Sso Joaquim</t>
  </si>
  <si>
    <t>Sobradinho</t>
  </si>
  <si>
    <t>48925000</t>
  </si>
  <si>
    <t>240716RE01XWK8</t>
  </si>
  <si>
    <t>BR244564322605M</t>
  </si>
  <si>
    <t>2024-07-16 11:34</t>
  </si>
  <si>
    <t>mariamarta490</t>
  </si>
  <si>
    <t>Maria Marta Dos Santos</t>
  </si>
  <si>
    <t>03176172575</t>
  </si>
  <si>
    <t>Rua Ademar Messias Aragão, 356, Proximo ao CESP, Aquidabã, Sergipe, 49790000</t>
  </si>
  <si>
    <t>Aquidabã</t>
  </si>
  <si>
    <t>49790000</t>
  </si>
  <si>
    <t>240716RE6V9V9A</t>
  </si>
  <si>
    <t>BR249599721141ESPXLM2140118</t>
  </si>
  <si>
    <t>2024-07-16 11:38</t>
  </si>
  <si>
    <t>2024-07-16 11:40</t>
  </si>
  <si>
    <t>claudiotido</t>
  </si>
  <si>
    <t>Claudio Goncalves De Meira</t>
  </si>
  <si>
    <t>82105014100</t>
  </si>
  <si>
    <t>Rua Frei Emiliano Monteiro, 28, Cuiabá, Mato Grosso, 78050690</t>
  </si>
  <si>
    <t>Carumbé</t>
  </si>
  <si>
    <t>Cuiabá</t>
  </si>
  <si>
    <t>78050690</t>
  </si>
  <si>
    <t>240716RE8HQ2J2</t>
  </si>
  <si>
    <t>BR242206730114KSPXLM2140269</t>
  </si>
  <si>
    <t>2024-07-16 11:39</t>
  </si>
  <si>
    <t>2024-07-16 11:41</t>
  </si>
  <si>
    <t>95.80</t>
  </si>
  <si>
    <t>44.00</t>
  </si>
  <si>
    <t>103.04</t>
  </si>
  <si>
    <t>11.98</t>
  </si>
  <si>
    <t>102.93</t>
  </si>
  <si>
    <t>thaisa00306</t>
  </si>
  <si>
    <t>Thaisa</t>
  </si>
  <si>
    <t>00231676107</t>
  </si>
  <si>
    <t>Rua da Independência, 280, Qd 9 lt 11, Goiânia, Goiás, 74450400</t>
  </si>
  <si>
    <t>Capuava</t>
  </si>
  <si>
    <t>74450400</t>
  </si>
  <si>
    <t>240716RE8JNJMV</t>
  </si>
  <si>
    <t>BR241645982153JSPXLM2136122</t>
  </si>
  <si>
    <t>vitorioacioly058</t>
  </si>
  <si>
    <t>Vitorio Ferreira Acioly De Melo</t>
  </si>
  <si>
    <t>09302173496</t>
  </si>
  <si>
    <t>Castelo branco, 3, Casa, Belém de Maria, Pernambuco, 55440000</t>
  </si>
  <si>
    <t>Batateiras</t>
  </si>
  <si>
    <t>Belém de Maria</t>
  </si>
  <si>
    <t>55440000</t>
  </si>
  <si>
    <t>240716REQJCY1E</t>
  </si>
  <si>
    <t>BR2490368830111SPXLM2674492</t>
  </si>
  <si>
    <t>2024-07-16 11:47</t>
  </si>
  <si>
    <t>2024-07-16 11:51</t>
  </si>
  <si>
    <t>1.350</t>
  </si>
  <si>
    <t>126.81</t>
  </si>
  <si>
    <t>17.23</t>
  </si>
  <si>
    <t>13.70</t>
  </si>
  <si>
    <t>16.22</t>
  </si>
  <si>
    <t>37.23</t>
  </si>
  <si>
    <t>ocelianebrena</t>
  </si>
  <si>
    <t>Andre David Da Silva</t>
  </si>
  <si>
    <t>06414300357</t>
  </si>
  <si>
    <t>Cipriano maia, 183, Centro comercial, Morada Nova, Ceará, 62940000</t>
  </si>
  <si>
    <t>Morada Nova</t>
  </si>
  <si>
    <t>62940000</t>
  </si>
  <si>
    <t>240716REUXK0X9</t>
  </si>
  <si>
    <t>BR245124904664ESPXLM2136603</t>
  </si>
  <si>
    <t>2024-07-16 11:50</t>
  </si>
  <si>
    <t>wvryef4slj</t>
  </si>
  <si>
    <t>Antônio Luís Da Silva Castro</t>
  </si>
  <si>
    <t>00425897389</t>
  </si>
  <si>
    <t>Rua desembargador Feliciano de Athayde, 3891, Mercadonho e frigorífico ramos, Cascavel, Ceará, 62850000</t>
  </si>
  <si>
    <t>Parque urupê</t>
  </si>
  <si>
    <t>Cascavel</t>
  </si>
  <si>
    <t>62850000</t>
  </si>
  <si>
    <t>240716RF11KVP1</t>
  </si>
  <si>
    <t>BR247565728329JSPXLM2139799</t>
  </si>
  <si>
    <t>2024-07-16 11:52</t>
  </si>
  <si>
    <t>2024-07-16 11:54</t>
  </si>
  <si>
    <t>186</t>
  </si>
  <si>
    <t>103.81</t>
  </si>
  <si>
    <t>7u8zx6byrn</t>
  </si>
  <si>
    <t>Carlos Roger Leite De Almeida</t>
  </si>
  <si>
    <t>50057278334</t>
  </si>
  <si>
    <t>Raimundo dias oliveira, 68, Aiuaba, Ceará, 63575000</t>
  </si>
  <si>
    <t>Aiuaba</t>
  </si>
  <si>
    <t>63575000</t>
  </si>
  <si>
    <t>240716RFCU9ASN</t>
  </si>
  <si>
    <t>BR246518416697FSPXLM2138124</t>
  </si>
  <si>
    <t>2024-07-16 11:59</t>
  </si>
  <si>
    <t>natalciosantana665</t>
  </si>
  <si>
    <t>Natalicio Conceição De Santana</t>
  </si>
  <si>
    <t>26444321549</t>
  </si>
  <si>
    <t>Rua Luiz Gonzaga, 205, Vizinho ao mercado de Carlos, Nova Soure, Bahia, 48460000</t>
  </si>
  <si>
    <t>Bairro de Fátima</t>
  </si>
  <si>
    <t>Nova Soure</t>
  </si>
  <si>
    <t>48460000</t>
  </si>
  <si>
    <t>240716RG1SQX1D</t>
  </si>
  <si>
    <t>BR240260567595DSPXLM2139964</t>
  </si>
  <si>
    <t>2024-07-16 12:11</t>
  </si>
  <si>
    <t>2024-07-16 12:22</t>
  </si>
  <si>
    <t>marcosmartins478</t>
  </si>
  <si>
    <t>Marcos Vinicius Martins Silva</t>
  </si>
  <si>
    <t>15249048641</t>
  </si>
  <si>
    <t>Rua Pernambuco, 821, 2andat, Nova Serrana, Minas Gerais, 35526760</t>
  </si>
  <si>
    <t>Planauto</t>
  </si>
  <si>
    <t>Nova Serrana</t>
  </si>
  <si>
    <t>35526760</t>
  </si>
  <si>
    <t>240716RG3NSB5R</t>
  </si>
  <si>
    <t>BR249882979735LSPXLM2135345</t>
  </si>
  <si>
    <t>2024-07-16 12:12</t>
  </si>
  <si>
    <t>FSV-921813846851584</t>
  </si>
  <si>
    <t>marilianascimentooliveira</t>
  </si>
  <si>
    <t>Marília Nascimento Oliveira</t>
  </si>
  <si>
    <t>07014737970</t>
  </si>
  <si>
    <t>Manoel Angelino Alves, 24, Casa, Capivari de Baixo, Santa Catarina, 88745000</t>
  </si>
  <si>
    <t>Capivari de Baixo</t>
  </si>
  <si>
    <t>88745000</t>
  </si>
  <si>
    <t>240716RG6TVQF5</t>
  </si>
  <si>
    <t>BR241556664591PSPXLM2138644</t>
  </si>
  <si>
    <t>2024-07-16 12:14</t>
  </si>
  <si>
    <t>2024-07-16 12:15</t>
  </si>
  <si>
    <t>48.49</t>
  </si>
  <si>
    <t>joaolima103</t>
  </si>
  <si>
    <t>João Lima Carneiro</t>
  </si>
  <si>
    <t>49529498691</t>
  </si>
  <si>
    <t>Rua das Açucenas, 18, Ibirité, Minas Gerais, 32423280</t>
  </si>
  <si>
    <t>Sol Nascente (Parque Durval)</t>
  </si>
  <si>
    <t>32423280</t>
  </si>
  <si>
    <t>240716RGY9UAE8</t>
  </si>
  <si>
    <t>BR242644750901MSPXLM2142683</t>
  </si>
  <si>
    <t>2024-07-16 12:27</t>
  </si>
  <si>
    <t>2024-07-16 12:28</t>
  </si>
  <si>
    <t>52.87</t>
  </si>
  <si>
    <t>damiao85</t>
  </si>
  <si>
    <t>Damiao Gomes</t>
  </si>
  <si>
    <t>38133861802</t>
  </si>
  <si>
    <t>Rua clima bom, 36, Casa, Olivença, Alagoas, 57550000</t>
  </si>
  <si>
    <t>Olivença</t>
  </si>
  <si>
    <t>57550000</t>
  </si>
  <si>
    <t>240716RH02MXPJ</t>
  </si>
  <si>
    <t>BR249661559035JSPXLM2671697</t>
  </si>
  <si>
    <t>2024-07-16 12:30</t>
  </si>
  <si>
    <t>62.82</t>
  </si>
  <si>
    <t>juvenalrocha482</t>
  </si>
  <si>
    <t>Juvenal Soeiro Rocha</t>
  </si>
  <si>
    <t>05480442368</t>
  </si>
  <si>
    <t>Rua dos Magistrados, 49, Prox Centro de reabilitação, São Luís, Maranhão, 65065240</t>
  </si>
  <si>
    <t>Olho Dagua</t>
  </si>
  <si>
    <t>65065240</t>
  </si>
  <si>
    <t>240716RHC8Q9A2</t>
  </si>
  <si>
    <t>BR244118987726QSPXLM2142865</t>
  </si>
  <si>
    <t>2024-07-16 12:35</t>
  </si>
  <si>
    <t>47.35</t>
  </si>
  <si>
    <t>marineziodasilva</t>
  </si>
  <si>
    <t>Marinezio Da Silva Evangelista</t>
  </si>
  <si>
    <t>09915703406</t>
  </si>
  <si>
    <t>José do fragras dos Santos, 237, Guarabira, Paraíba, 58200000</t>
  </si>
  <si>
    <t>Mutirão</t>
  </si>
  <si>
    <t>Guarabira</t>
  </si>
  <si>
    <t>58200000</t>
  </si>
  <si>
    <t>240716RHEUQMDB</t>
  </si>
  <si>
    <t>BR240441660620K</t>
  </si>
  <si>
    <t>2024-07-16 12:36</t>
  </si>
  <si>
    <t>2024-07-16 12:38</t>
  </si>
  <si>
    <t>adeilsonbarreto324</t>
  </si>
  <si>
    <t>Adeilson Barreto Dos Santos Souza</t>
  </si>
  <si>
    <t>03793927555</t>
  </si>
  <si>
    <t>Rua cilonita Andrade, 16, Proximo ao quartel policial, Lajedão, Bahia, 45950000</t>
  </si>
  <si>
    <t>Lajedão</t>
  </si>
  <si>
    <t>45950000</t>
  </si>
  <si>
    <t>240716RHGG4624</t>
  </si>
  <si>
    <t>BR245442018927DSPXLM2137408</t>
  </si>
  <si>
    <t>2024-07-16 12:37</t>
  </si>
  <si>
    <t>2024-07-16 12:40</t>
  </si>
  <si>
    <t>12</t>
  </si>
  <si>
    <t>31.80</t>
  </si>
  <si>
    <t>20x14ou5p_</t>
  </si>
  <si>
    <t>Josiane Da Silva Cavalcante</t>
  </si>
  <si>
    <t>05184890432</t>
  </si>
  <si>
    <t>Rua das Oliveiras, 05, Igreja Batista Nacional, Jaboatão dos Guararapes, Pernambuco, 54352445</t>
  </si>
  <si>
    <t>Muribeca</t>
  </si>
  <si>
    <t>54352445</t>
  </si>
  <si>
    <t>240716RHHGJAQA</t>
  </si>
  <si>
    <t>BR249190282186FSPXLM2135778</t>
  </si>
  <si>
    <t>b__oemfrba</t>
  </si>
  <si>
    <t>Naiara das Virgens Forte Tinoco</t>
  </si>
  <si>
    <t>61371653534</t>
  </si>
  <si>
    <t>Tv. Claudionor Alves dos Santos, 29, Casa, Ipiaú, Bahia, 45570000</t>
  </si>
  <si>
    <t>Constância</t>
  </si>
  <si>
    <t>240716RJ0N16F9</t>
  </si>
  <si>
    <t>BR249487192939ISPXLM2140487</t>
  </si>
  <si>
    <t>2024-07-16 12:46</t>
  </si>
  <si>
    <t>2024-07-16 12:47</t>
  </si>
  <si>
    <t>l71zssd61m</t>
  </si>
  <si>
    <t>Eduardo Dos Santos</t>
  </si>
  <si>
    <t>09120477805</t>
  </si>
  <si>
    <t>Rua Babaçu, 21, São Paulo, São Paulo, 08285050</t>
  </si>
  <si>
    <t>Cidade Líder</t>
  </si>
  <si>
    <t>08285050</t>
  </si>
  <si>
    <t>240716RJ23T95F</t>
  </si>
  <si>
    <t>BR247385117200NSPXLM2141052</t>
  </si>
  <si>
    <t>hggoncalves</t>
  </si>
  <si>
    <t>Henrique</t>
  </si>
  <si>
    <t>05191429699</t>
  </si>
  <si>
    <t>Rua Frizero, 19, Juiz de Fora, Minas Gerais, 36048482</t>
  </si>
  <si>
    <t>Parque Independência III</t>
  </si>
  <si>
    <t>36048482</t>
  </si>
  <si>
    <t>240716RJ40TAEJ</t>
  </si>
  <si>
    <t>BR247205771443HSPXLM2138774</t>
  </si>
  <si>
    <t>2024-07-16 12:48</t>
  </si>
  <si>
    <t>45.90</t>
  </si>
  <si>
    <t>isabela.rodcz</t>
  </si>
  <si>
    <t>Isabela Zampieri Rodcz</t>
  </si>
  <si>
    <t>05317050995</t>
  </si>
  <si>
    <t>Oscar niemeyer, 104, Cond Buona Vitta - casa P6, Ribeirão Preto, São Paulo, 14110000</t>
  </si>
  <si>
    <t>Bonfim Paulista</t>
  </si>
  <si>
    <t>Ribeirão Preto</t>
  </si>
  <si>
    <t>14110000</t>
  </si>
  <si>
    <t>240716RJ5N876Y</t>
  </si>
  <si>
    <t>BR245554324844BSPXLM2141957</t>
  </si>
  <si>
    <t>2024-07-16 12:49</t>
  </si>
  <si>
    <t>2024-07-16 12:51</t>
  </si>
  <si>
    <t>eltonlaurindo155</t>
  </si>
  <si>
    <t>Elton Laurindo dos Santos</t>
  </si>
  <si>
    <t>27478864848</t>
  </si>
  <si>
    <t>Ida taraborelli, 355, Casa  do  carteiro, Alumínio, São Paulo, 18125000</t>
  </si>
  <si>
    <t>Alvorada</t>
  </si>
  <si>
    <t>Alumínio</t>
  </si>
  <si>
    <t>18125000</t>
  </si>
  <si>
    <t>240716RJEXSR1V</t>
  </si>
  <si>
    <t>BR249037900579OSPXLM2135691</t>
  </si>
  <si>
    <t>2024-07-16 12:54</t>
  </si>
  <si>
    <t>2024-07-16 12:55</t>
  </si>
  <si>
    <t>carolinagomes450</t>
  </si>
  <si>
    <t>Carolina Gomes</t>
  </si>
  <si>
    <t>23226554816</t>
  </si>
  <si>
    <t>R Braga, 202, Torre 6 ap 52, São Bernardo do Campo, São Paulo, 09725160</t>
  </si>
  <si>
    <t>Vila Lusitânia</t>
  </si>
  <si>
    <t>São Bernardo do Campo</t>
  </si>
  <si>
    <t>09725160</t>
  </si>
  <si>
    <t>240716RJG4YTWW</t>
  </si>
  <si>
    <t>BR249996760279OSPXLM2137877</t>
  </si>
  <si>
    <t>joseanoloiola</t>
  </si>
  <si>
    <t>Francisco Joseano Rodrigues Loiola</t>
  </si>
  <si>
    <t>80701426349</t>
  </si>
  <si>
    <t>Quadra SQSW 102 Bloco B, O1, Entrega na  portaria, Brasília, Distrito Federal, 70670202</t>
  </si>
  <si>
    <t>Setor Sudoeste</t>
  </si>
  <si>
    <t>70670202</t>
  </si>
  <si>
    <t>240716RJH7ACD7</t>
  </si>
  <si>
    <t>BR243252532013LSPXLM2141866</t>
  </si>
  <si>
    <t>2024-07-16 12:57</t>
  </si>
  <si>
    <t>reginaldoribeiroribeiro184</t>
  </si>
  <si>
    <t>Reginaldo Cizinando Ribeiro</t>
  </si>
  <si>
    <t>55836577234</t>
  </si>
  <si>
    <t>Passagem Val-de-Cães, 815, Próximo a delegacia, Belém, Pará, 66625130</t>
  </si>
  <si>
    <t>Cabanagem</t>
  </si>
  <si>
    <t>66625130</t>
  </si>
  <si>
    <t>240716RJPKW0DB</t>
  </si>
  <si>
    <t>BR247742563279KSPXLM2140181</t>
  </si>
  <si>
    <t>2024-07-16 12:58</t>
  </si>
  <si>
    <t>2024-07-16 13:00</t>
  </si>
  <si>
    <t>3_x3lxxaq8</t>
  </si>
  <si>
    <t>Érico Eli Oliveira Dos Santos</t>
  </si>
  <si>
    <t>81077807791</t>
  </si>
  <si>
    <t>Rua Princesa Diana, 33, Casa, Angra dos Reis, Rio de Janeiro, 23933070</t>
  </si>
  <si>
    <t>Nova Angra (Cunhambebe)</t>
  </si>
  <si>
    <t>23933070</t>
  </si>
  <si>
    <t>240716RJR6EAPW</t>
  </si>
  <si>
    <t>BR249023583082ZSPXLM2143737</t>
  </si>
  <si>
    <t>2024-07-16 12:59</t>
  </si>
  <si>
    <t>apmsm2022</t>
  </si>
  <si>
    <t>Ana Paula Mariano Silva Matos</t>
  </si>
  <si>
    <t>38202462827</t>
  </si>
  <si>
    <t>Alameda F, 404, Entrega Portaria condomínio, Patrocínio Paulista, São Paulo, 14415312</t>
  </si>
  <si>
    <t>Cond Douglas D Faleiro</t>
  </si>
  <si>
    <t>Patrocínio Paulista</t>
  </si>
  <si>
    <t>14415312</t>
  </si>
  <si>
    <t>240717RJVRB1K6</t>
  </si>
  <si>
    <t>BR245143413010USPXLM2140239</t>
  </si>
  <si>
    <t>2024-07-16 13:02</t>
  </si>
  <si>
    <t>225.84</t>
  </si>
  <si>
    <t>pedrohenriquemelo641</t>
  </si>
  <si>
    <t>Pedro Henrique</t>
  </si>
  <si>
    <t>48471896800</t>
  </si>
  <si>
    <t>Rua Benedito Zonho, 151, Ap 53, Itupeva, São Paulo, 13295626</t>
  </si>
  <si>
    <t>Vila Independência</t>
  </si>
  <si>
    <t>Itupeva</t>
  </si>
  <si>
    <t>13295626</t>
  </si>
  <si>
    <t>240717RKA1R36S</t>
  </si>
  <si>
    <t>BR246420744108MSPXLM2138408</t>
  </si>
  <si>
    <t>2024-07-16 13:09</t>
  </si>
  <si>
    <t>2024-07-16 13:11</t>
  </si>
  <si>
    <t>raimundomarcelo</t>
  </si>
  <si>
    <t>Raimundo  marcelo  Lima de Franca</t>
  </si>
  <si>
    <t>85000361253</t>
  </si>
  <si>
    <t>Psg Deus Tem  Poder, 35, Allado do campo  do conjunto, Ananindeua, Pará, 67125094</t>
  </si>
  <si>
    <t>Icuí-Guajará</t>
  </si>
  <si>
    <t>Ananindeua</t>
  </si>
  <si>
    <t>67125094</t>
  </si>
  <si>
    <t>240717RKAG1QRE</t>
  </si>
  <si>
    <t>BR244222307297PSPXLM2139950</t>
  </si>
  <si>
    <t>2024-07-16 13:13</t>
  </si>
  <si>
    <t>laianeandersomgustavo</t>
  </si>
  <si>
    <t>Laiane Cristina Felício</t>
  </si>
  <si>
    <t>13265387640</t>
  </si>
  <si>
    <t>Edson resende, 0, Astolfo Dutra, Minas Gerais, 36780000</t>
  </si>
  <si>
    <t>Santana do campestre</t>
  </si>
  <si>
    <t>Astolfo Dutra</t>
  </si>
  <si>
    <t>36780000</t>
  </si>
  <si>
    <t>240717RKB22T42</t>
  </si>
  <si>
    <t>BR249984559782ISPXLM2140143</t>
  </si>
  <si>
    <t>2024-07-16 13:10</t>
  </si>
  <si>
    <t>2024-07-16 13:15</t>
  </si>
  <si>
    <t>ip4m5vb_vt</t>
  </si>
  <si>
    <t>Jhonatan Vinicius Pereira Coutinho</t>
  </si>
  <si>
    <t>49605907852</t>
  </si>
  <si>
    <t>Rua Ieda Santos Delgado, 270, Faixada preta, Campinas, São Paulo, 13049083</t>
  </si>
  <si>
    <t>Jardim Monte Cristo</t>
  </si>
  <si>
    <t>13049083</t>
  </si>
  <si>
    <t>240717RKB7TQ5Q</t>
  </si>
  <si>
    <t>BR246243991916MSPXLM2674827</t>
  </si>
  <si>
    <t>geopereiraleite</t>
  </si>
  <si>
    <t>Jose Geovanio Pereira Leite</t>
  </si>
  <si>
    <t>08120884418</t>
  </si>
  <si>
    <t>R Monte Sinai, 653, João Pessoa, Paraíba, 58083260</t>
  </si>
  <si>
    <t>Indústrias</t>
  </si>
  <si>
    <t>58083260</t>
  </si>
  <si>
    <t>240717RKE7687H</t>
  </si>
  <si>
    <t>BR243148872973FSPXLM2138900</t>
  </si>
  <si>
    <t>2024-07-16 13:12</t>
  </si>
  <si>
    <t>75</t>
  </si>
  <si>
    <t>45.16</t>
  </si>
  <si>
    <t>cleisonnicolau</t>
  </si>
  <si>
    <t>Cleison das graças nicolau</t>
  </si>
  <si>
    <t>91720672687</t>
  </si>
  <si>
    <t>Rua Cerejeira, 60, Casa, Sabará, Minas Gerais, 34525080</t>
  </si>
  <si>
    <t>Vila Francisco de Moura</t>
  </si>
  <si>
    <t>Sabará</t>
  </si>
  <si>
    <t>34525080</t>
  </si>
  <si>
    <t>240717RKQ3C591</t>
  </si>
  <si>
    <t>BR245035546676NSPXLM2674895</t>
  </si>
  <si>
    <t>2024-07-16 13:16</t>
  </si>
  <si>
    <t>2024-07-16 13:17</t>
  </si>
  <si>
    <t>22.90</t>
  </si>
  <si>
    <t>2.86</t>
  </si>
  <si>
    <t>5.72</t>
  </si>
  <si>
    <t>ejdjidfkfjfkd</t>
  </si>
  <si>
    <t>Luis Otávio De Resende Silva</t>
  </si>
  <si>
    <t>12499678488</t>
  </si>
  <si>
    <t>Rua Vereador Alfredo jose dos santos, 20, Loja, Betânia, Pernambuco, 56670000</t>
  </si>
  <si>
    <t>Sentro</t>
  </si>
  <si>
    <t>240717RKW3337T</t>
  </si>
  <si>
    <t>BR244982800976KSPXLM2137872</t>
  </si>
  <si>
    <t>2024-07-16 13:20</t>
  </si>
  <si>
    <t>2024-07-16 13:21</t>
  </si>
  <si>
    <t>1.300</t>
  </si>
  <si>
    <t>62.64</t>
  </si>
  <si>
    <t>7.83</t>
  </si>
  <si>
    <t>12.70</t>
  </si>
  <si>
    <t>costaconsultoria</t>
  </si>
  <si>
    <t>Sanzio</t>
  </si>
  <si>
    <t>08233447625</t>
  </si>
  <si>
    <t>Av. Olindo de Miranda, 1743, Almenara, Minas Gerais, 39900000</t>
  </si>
  <si>
    <t>Bairro Parque São João</t>
  </si>
  <si>
    <t>Almenara</t>
  </si>
  <si>
    <t>39900000</t>
  </si>
  <si>
    <t>240717RM5MUDJQ</t>
  </si>
  <si>
    <t>BR241272717429HSPXLM2136612</t>
  </si>
  <si>
    <t>2024-07-16 13:24</t>
  </si>
  <si>
    <t>2024-07-16 13:26</t>
  </si>
  <si>
    <t>luizpaulomatosmatos</t>
  </si>
  <si>
    <t>Luiz Paulo Matos</t>
  </si>
  <si>
    <t>03303514607</t>
  </si>
  <si>
    <t>Rua Amazonas, 640, Juiz de Fora, Minas Gerais, 36048170</t>
  </si>
  <si>
    <t>Grama</t>
  </si>
  <si>
    <t>36048170</t>
  </si>
  <si>
    <t>240717RM7GVE51</t>
  </si>
  <si>
    <t>BR242741606196LSPXLM2142554</t>
  </si>
  <si>
    <t>4.11</t>
  </si>
  <si>
    <t>6.47</t>
  </si>
  <si>
    <t>celiomonteiro741</t>
  </si>
  <si>
    <t>Celio Junior Monteiro</t>
  </si>
  <si>
    <t>02509975099</t>
  </si>
  <si>
    <t>Rua Lima e Silva, 178, Primeira casa do beco, Sapucaia do Sul, Rio Grande do Sul, 93212600</t>
  </si>
  <si>
    <t>Horto Florestal</t>
  </si>
  <si>
    <t>Sapucaia do Sul</t>
  </si>
  <si>
    <t>93212600</t>
  </si>
  <si>
    <t>240717RMD72PJM</t>
  </si>
  <si>
    <t>BR249590766346GSPXLM2135143</t>
  </si>
  <si>
    <t>2024-07-16 13:29</t>
  </si>
  <si>
    <t>marcelo8025</t>
  </si>
  <si>
    <t>Marcelo Da Silva Nunes</t>
  </si>
  <si>
    <t>04652817371</t>
  </si>
  <si>
    <t>R Carlos Algusto Ribeiro, 8377, Proximo: ao posto jamili, Teresina, Piauí, 64027644</t>
  </si>
  <si>
    <t>Areias</t>
  </si>
  <si>
    <t>64027644</t>
  </si>
  <si>
    <t>240717RMDYUQVH</t>
  </si>
  <si>
    <t>BR242505494225CSPXLM2141016</t>
  </si>
  <si>
    <t>2024-07-16 13:31</t>
  </si>
  <si>
    <t>95.60</t>
  </si>
  <si>
    <t>108.85</t>
  </si>
  <si>
    <t>11.95</t>
  </si>
  <si>
    <t>23.17</t>
  </si>
  <si>
    <t>jorgeademirsilvamachado</t>
  </si>
  <si>
    <t>Jorge Ademir</t>
  </si>
  <si>
    <t>01605027057</t>
  </si>
  <si>
    <t>R Ceará, 338, Alvorada, Rio Grande do Sul, 94814120</t>
  </si>
  <si>
    <t>Maringá</t>
  </si>
  <si>
    <t>94814120</t>
  </si>
  <si>
    <t>240717RN510JAB</t>
  </si>
  <si>
    <t>BR246976924462LSPXLM2141685</t>
  </si>
  <si>
    <t>2024-07-16 13:42</t>
  </si>
  <si>
    <t>2024-07-16 13:43</t>
  </si>
  <si>
    <t>67</t>
  </si>
  <si>
    <t>29.26</t>
  </si>
  <si>
    <t>cintiamoreira839</t>
  </si>
  <si>
    <t>Cintia Moreira</t>
  </si>
  <si>
    <t>12768705748</t>
  </si>
  <si>
    <t>Rua Nova Atlântida, 83, Entregar no número 18, Nova Iguaçu, Rio de Janeiro, 26278757</t>
  </si>
  <si>
    <t>Rosa dos Ventos</t>
  </si>
  <si>
    <t>26278757</t>
  </si>
  <si>
    <t>240717RNM5GFF8</t>
  </si>
  <si>
    <t>2024-07-16 13:51</t>
  </si>
  <si>
    <t>150.38</t>
  </si>
  <si>
    <t>lourenarodrigues26</t>
  </si>
  <si>
    <t>Lourena Rodrigues Elias</t>
  </si>
  <si>
    <t>34955262856</t>
  </si>
  <si>
    <t>Rua Edmundo Borges de Araújo, 453, Uberaba, Minas Gerais, 38020600</t>
  </si>
  <si>
    <t>38020600</t>
  </si>
  <si>
    <t>240717RP04UHNF</t>
  </si>
  <si>
    <t>2024-07-16 13:57</t>
  </si>
  <si>
    <t>rodrigocesar806</t>
  </si>
  <si>
    <t>rodrigo cesar gomes</t>
  </si>
  <si>
    <t>12640081713</t>
  </si>
  <si>
    <t>Avenida José Mendonça de Campos, 759, oficina Rotan lado do mercado, São Gonçalo, Rio de Janeiro, 24451001</t>
  </si>
  <si>
    <t>Colubande</t>
  </si>
  <si>
    <t>24451001</t>
  </si>
  <si>
    <t>240717RP2J4XHW</t>
  </si>
  <si>
    <t>2024-07-16 13:59</t>
  </si>
  <si>
    <t>2024-07-16 14:01</t>
  </si>
  <si>
    <t>katynna</t>
  </si>
  <si>
    <t>KARINA DE JESUS SANTOS</t>
  </si>
  <si>
    <t>97913138572</t>
  </si>
  <si>
    <t>Avenida Coletora Nossa Senhora do Socorro, 1600, CONDOMÍNIO VIVER BEM BLOCO 05 APTO 106, Nossa Senhora do Socorro, Sergipe, 49155050</t>
  </si>
  <si>
    <t>Fernando Collor</t>
  </si>
  <si>
    <t>Nossa Senhora do Socorro</t>
  </si>
  <si>
    <t>49155050</t>
  </si>
  <si>
    <t>240717RP5UXP33</t>
  </si>
  <si>
    <t>BR241576392546ESPXLM2675329</t>
  </si>
  <si>
    <t>2024-07-16 14:00</t>
  </si>
  <si>
    <t>2024-07-16 14:04</t>
  </si>
  <si>
    <t>FSV-923887309471744</t>
  </si>
  <si>
    <t>100.02</t>
  </si>
  <si>
    <t>15.07</t>
  </si>
  <si>
    <t>kkkkkkkc</t>
  </si>
  <si>
    <t>Veronica Menezes</t>
  </si>
  <si>
    <t>55894402549</t>
  </si>
  <si>
    <t>Rua da Matriz, 315, Ilhéus, Bahia, 45655430</t>
  </si>
  <si>
    <t>Nossa Senhora da Vitória</t>
  </si>
  <si>
    <t>45655430</t>
  </si>
  <si>
    <t>240717RP6WAKPF</t>
  </si>
  <si>
    <t>BR242763162651ISPXLM2143673</t>
  </si>
  <si>
    <t>a43l5ygbp4</t>
  </si>
  <si>
    <t>Marcos Antonio Da Silva Vieira</t>
  </si>
  <si>
    <t>08273973727</t>
  </si>
  <si>
    <t>Rua Fernando Magalhães, 20, Quadra 1 Pacheco  São Gonçalo, São Gonçalo, Rio de Janeiro, 24725395</t>
  </si>
  <si>
    <t>Pacheco</t>
  </si>
  <si>
    <t>24725395</t>
  </si>
  <si>
    <t>240717RPC57C16</t>
  </si>
  <si>
    <t>2024-07-16 14:05</t>
  </si>
  <si>
    <t>Kit 6 Refletor Led Holofote 200w Branco Frio Blindado Bivolt Forte</t>
  </si>
  <si>
    <t>185.40</t>
  </si>
  <si>
    <t>179.84</t>
  </si>
  <si>
    <t>5.56</t>
  </si>
  <si>
    <t>182.49</t>
  </si>
  <si>
    <t>22.48</t>
  </si>
  <si>
    <t>17.49</t>
  </si>
  <si>
    <t>182.48</t>
  </si>
  <si>
    <t>gerbesongutemberg</t>
  </si>
  <si>
    <t>Gerbeson De Oliveira</t>
  </si>
  <si>
    <t>01572282584</t>
  </si>
  <si>
    <t>Rua Fernando Pessoa, 10, Vitória da Conquista, Bahia, 45026058</t>
  </si>
  <si>
    <t>45026058</t>
  </si>
  <si>
    <t>240717RPHJRJTR</t>
  </si>
  <si>
    <t>2024-07-16 14:07</t>
  </si>
  <si>
    <t>FSV-923823212134400</t>
  </si>
  <si>
    <t>nayaraeadriano</t>
  </si>
  <si>
    <t>Nayara Silva</t>
  </si>
  <si>
    <t>10452219450</t>
  </si>
  <si>
    <t>Praia de coqueirinho ekoaras bangalôs, 00, Beira mar de lado do canion, Conde, Paraíba, 58322000</t>
  </si>
  <si>
    <t>Coqueirinho</t>
  </si>
  <si>
    <t>Conde</t>
  </si>
  <si>
    <t>58322000</t>
  </si>
  <si>
    <t>240717RPU05MN5</t>
  </si>
  <si>
    <t>2024-07-16 14:12</t>
  </si>
  <si>
    <t>washingtonmouramoura946</t>
  </si>
  <si>
    <t>Washington Da Rocha Moura</t>
  </si>
  <si>
    <t>45663670378</t>
  </si>
  <si>
    <t>Rua Carlos da Costa Carmo, 345, Dúplex, Itaitinga, Ceará, 61880189</t>
  </si>
  <si>
    <t>Parque Santo Antônio</t>
  </si>
  <si>
    <t>61880189</t>
  </si>
  <si>
    <t>240717RPXQB5NK</t>
  </si>
  <si>
    <t>2024-07-16 14:14</t>
  </si>
  <si>
    <t>2024-07-16 14:15</t>
  </si>
  <si>
    <t>cristianesouza321</t>
  </si>
  <si>
    <t>Cristiane De Souza Feitosa</t>
  </si>
  <si>
    <t>05129049446</t>
  </si>
  <si>
    <t>Rua Nicarágua, 1492, Ituiutaba, Minas Gerais, 38304144</t>
  </si>
  <si>
    <t>Independência</t>
  </si>
  <si>
    <t>Ituiutaba</t>
  </si>
  <si>
    <t>38304144</t>
  </si>
  <si>
    <t>240717RQ2EJ8DT</t>
  </si>
  <si>
    <t>2024-07-16 14:16</t>
  </si>
  <si>
    <t>2024-07-16 14:18</t>
  </si>
  <si>
    <t>71.70</t>
  </si>
  <si>
    <t>18.00</t>
  </si>
  <si>
    <t>76.77</t>
  </si>
  <si>
    <t>8.96</t>
  </si>
  <si>
    <t>17.38</t>
  </si>
  <si>
    <t>_8rxzt0ne2</t>
  </si>
  <si>
    <t>Adailton dos Santos Xavier</t>
  </si>
  <si>
    <t>03178933514</t>
  </si>
  <si>
    <t>Rua Djalma de Morais, 380, Proximo bar de lismar, Alagoinhas, Bahia, 48007474</t>
  </si>
  <si>
    <t>Alagoinhas Velha</t>
  </si>
  <si>
    <t>Alagoinhas</t>
  </si>
  <si>
    <t>48007474</t>
  </si>
  <si>
    <t>240717RQ5SC9SF</t>
  </si>
  <si>
    <t>2024-07-16 14:19</t>
  </si>
  <si>
    <t>yfmfe5bcnww50qki93yhznupb0jg</t>
  </si>
  <si>
    <t>Gilda Alves faria silva</t>
  </si>
  <si>
    <t>07660168622</t>
  </si>
  <si>
    <t>Lavras, 103, Casa, São Joaquim de Bicas, Minas Gerais, 32920000</t>
  </si>
  <si>
    <t>São Joaquim de Bicas</t>
  </si>
  <si>
    <t>32920000</t>
  </si>
  <si>
    <t>240717RQA5HHAG</t>
  </si>
  <si>
    <t>bia.patriota</t>
  </si>
  <si>
    <t>Renato Braga</t>
  </si>
  <si>
    <t>40011853859</t>
  </si>
  <si>
    <t>Rua Princesa Isabel, 142, 3 DP, São Carlos, São Paulo, 13561140</t>
  </si>
  <si>
    <t>Jardim Paraíso</t>
  </si>
  <si>
    <t>13561140</t>
  </si>
  <si>
    <t>240717RQECXYT2</t>
  </si>
  <si>
    <t>2024-07-16 14:23</t>
  </si>
  <si>
    <t>2024-07-16 14:25</t>
  </si>
  <si>
    <t>38</t>
  </si>
  <si>
    <t>39.72</t>
  </si>
  <si>
    <t>djair1212</t>
  </si>
  <si>
    <t>Djair Jose dos Santos</t>
  </si>
  <si>
    <t>08239809448</t>
  </si>
  <si>
    <t>Rua beira rio /Japão, 345, proximo a  zezinho d cavalo, Camaragibe, Pernambuco, 54759175</t>
  </si>
  <si>
    <t>Vila da Fábrica</t>
  </si>
  <si>
    <t>54759175</t>
  </si>
  <si>
    <t>240717RQEQE22K</t>
  </si>
  <si>
    <t>27.00</t>
  </si>
  <si>
    <t>65</t>
  </si>
  <si>
    <t>41.35</t>
  </si>
  <si>
    <t>8.45</t>
  </si>
  <si>
    <t>40.70</t>
  </si>
  <si>
    <t>joselitoflorenciojose</t>
  </si>
  <si>
    <t>Joselito Florêncio Nezio</t>
  </si>
  <si>
    <t>02836728469</t>
  </si>
  <si>
    <t>Rua Manuel medreiro  de.mora, 16, Custódia, Pernambuco, 56640000</t>
  </si>
  <si>
    <t>Vila da Coab</t>
  </si>
  <si>
    <t>Custódia</t>
  </si>
  <si>
    <t>56640000</t>
  </si>
  <si>
    <t>240717RQG2DDSX</t>
  </si>
  <si>
    <t>2024-07-16 14:24</t>
  </si>
  <si>
    <t>eliogomes745</t>
  </si>
  <si>
    <t>Elio Luis Gomes</t>
  </si>
  <si>
    <t>69967512091</t>
  </si>
  <si>
    <t>Dos imigrantes, 898, Guaporé, Rio Grande do Sul, 99200000</t>
  </si>
  <si>
    <t>Guaporé</t>
  </si>
  <si>
    <t>99200000</t>
  </si>
  <si>
    <t>240717RQN5FXCP</t>
  </si>
  <si>
    <t>2024-07-16 14:27</t>
  </si>
  <si>
    <t>167.05</t>
  </si>
  <si>
    <t>matheusfialho362</t>
  </si>
  <si>
    <t>Matheus Ferreira Fialho</t>
  </si>
  <si>
    <t>47291461820</t>
  </si>
  <si>
    <t>Rua Aracaju, 304, Jales, São Paulo, 15707688</t>
  </si>
  <si>
    <t>Jacb1</t>
  </si>
  <si>
    <t>Jales</t>
  </si>
  <si>
    <t>15707688</t>
  </si>
  <si>
    <t>240717RQU1AAMT</t>
  </si>
  <si>
    <t>2024-07-16 14:30</t>
  </si>
  <si>
    <t>2024-07-16 14:31</t>
  </si>
  <si>
    <t>182.02</t>
  </si>
  <si>
    <t>165.58</t>
  </si>
  <si>
    <t>12.45</t>
  </si>
  <si>
    <t>35</t>
  </si>
  <si>
    <t>274.95</t>
  </si>
  <si>
    <t>34.37</t>
  </si>
  <si>
    <t>44.62</t>
  </si>
  <si>
    <t>274.60</t>
  </si>
  <si>
    <t>6j515ko06d</t>
  </si>
  <si>
    <t xml:space="preserve">Edenize Bianchini weiss </t>
  </si>
  <si>
    <t>08899668930</t>
  </si>
  <si>
    <t>Rua José link , 500, Corupá, Santa Catarina, 89278000</t>
  </si>
  <si>
    <t xml:space="preserve">Vila Isabel </t>
  </si>
  <si>
    <t>Corupá</t>
  </si>
  <si>
    <t>89278000</t>
  </si>
  <si>
    <t>240717RQVMST9P</t>
  </si>
  <si>
    <t>2024-07-16 14:32</t>
  </si>
  <si>
    <t>elisangela.mineguce</t>
  </si>
  <si>
    <t>Elisangela Da Silva mineguce</t>
  </si>
  <si>
    <t>10689795777</t>
  </si>
  <si>
    <t>Rua angelo Altoé Neto, 79, Predio lanchonete Point Mix, Venda Nova do Imigrante, Espírito Santo, 29375000</t>
  </si>
  <si>
    <t>Santo Antônio da Serra</t>
  </si>
  <si>
    <t>Venda Nova do Imigrante</t>
  </si>
  <si>
    <t>29375000</t>
  </si>
  <si>
    <t>240717RRJDYHBA</t>
  </si>
  <si>
    <t>2024-07-16 14:43</t>
  </si>
  <si>
    <t>2024-07-16 14:44</t>
  </si>
  <si>
    <t>FSV-923215256125440</t>
  </si>
  <si>
    <t>3.72</t>
  </si>
  <si>
    <t>120.13</t>
  </si>
  <si>
    <t>17.01</t>
  </si>
  <si>
    <t>fabiopinheirodasilva217</t>
  </si>
  <si>
    <t>Fabio Pinheiro Da Silva</t>
  </si>
  <si>
    <t>******96</t>
  </si>
  <si>
    <t>36777658890</t>
  </si>
  <si>
    <t>Rua Joaquim Murtinho, 391, Tupã, São Paulo, 17602486</t>
  </si>
  <si>
    <t>Jardim Itaipu</t>
  </si>
  <si>
    <t>Tupã</t>
  </si>
  <si>
    <t>17602486</t>
  </si>
  <si>
    <t>44.53</t>
  </si>
  <si>
    <t>5.37</t>
  </si>
  <si>
    <t>240717RRQWF1MK</t>
  </si>
  <si>
    <t>2024-07-16 14:46</t>
  </si>
  <si>
    <t>2024-07-16 14:47</t>
  </si>
  <si>
    <t>139.13</t>
  </si>
  <si>
    <t>waldsrtk5u</t>
  </si>
  <si>
    <t>Jailton Souza Santos Junior</t>
  </si>
  <si>
    <t>12099656665</t>
  </si>
  <si>
    <t>Rua Turquesa, 1969, Rua em frente a Bahia Sol Moto, Jequié, Bahia, 45201280</t>
  </si>
  <si>
    <t>Joaquim Romão</t>
  </si>
  <si>
    <t>Jequié</t>
  </si>
  <si>
    <t>45201280</t>
  </si>
  <si>
    <t>240717RS1HE1G1</t>
  </si>
  <si>
    <t>2024-07-16 14:52</t>
  </si>
  <si>
    <t>geisiele.oliveira</t>
  </si>
  <si>
    <t>Geisiele Maria de Oliveira</t>
  </si>
  <si>
    <t>07735016654</t>
  </si>
  <si>
    <t>Córrego do moinho, S.n, Zona rural, Santa Margarida, Minas Gerais, 36915000</t>
  </si>
  <si>
    <t>Ribeirão de São Domingos</t>
  </si>
  <si>
    <t>Santa Margarida</t>
  </si>
  <si>
    <t>36915000</t>
  </si>
  <si>
    <t>240717RS6SA5AE</t>
  </si>
  <si>
    <t>2024-07-16 14:55</t>
  </si>
  <si>
    <t>erivaldobrit</t>
  </si>
  <si>
    <t>Erivaldo Brito de Almeida</t>
  </si>
  <si>
    <t>08975624617</t>
  </si>
  <si>
    <t>Rua Verdi, 352, Casa, Montalvânia, Minas Gerais, 39495000</t>
  </si>
  <si>
    <t>Montalvânia</t>
  </si>
  <si>
    <t>39495000</t>
  </si>
  <si>
    <t>240717RSD87Y6S</t>
  </si>
  <si>
    <t>2024-07-16 14:58</t>
  </si>
  <si>
    <t>948000466;FSV-923888399958016</t>
  </si>
  <si>
    <t>204.96</t>
  </si>
  <si>
    <t>23.47</t>
  </si>
  <si>
    <t>26.08</t>
  </si>
  <si>
    <t>leilalima776</t>
  </si>
  <si>
    <t>Leila Oliveira Lima</t>
  </si>
  <si>
    <t>05909820362</t>
  </si>
  <si>
    <t>Teixeira Pinto, 782, Ap 01, Itapajé, Ceará, 62600000</t>
  </si>
  <si>
    <t>Padre Lima</t>
  </si>
  <si>
    <t>Itapajé</t>
  </si>
  <si>
    <t>62600000</t>
  </si>
  <si>
    <t>240717RSE7RSGP</t>
  </si>
  <si>
    <t>2024-07-16 14:59</t>
  </si>
  <si>
    <t>carolinasilveira637</t>
  </si>
  <si>
    <t>Carolina Silveira</t>
  </si>
  <si>
    <t>15046287722</t>
  </si>
  <si>
    <t>Avenida José Bento Ribeiro Dantas, 843, Loja 1, Armação dos Búzios, Rio de Janeiro, 28951605</t>
  </si>
  <si>
    <t>Portal da Ferradura</t>
  </si>
  <si>
    <t>Armação dos Búzios</t>
  </si>
  <si>
    <t>28951605</t>
  </si>
  <si>
    <t>240717RSS01MTR</t>
  </si>
  <si>
    <t>2024-07-16 15:05</t>
  </si>
  <si>
    <t>57.23</t>
  </si>
  <si>
    <t>net161513</t>
  </si>
  <si>
    <t>Maria Ivonete de Araújo Rosa</t>
  </si>
  <si>
    <t>08706192769</t>
  </si>
  <si>
    <t>Rua Três, 71, Casa1, Barra Mansa, Rio de Janeiro, 27322370</t>
  </si>
  <si>
    <t>Santa Rita de Cássia</t>
  </si>
  <si>
    <t>Barra Mansa</t>
  </si>
  <si>
    <t>27322370</t>
  </si>
  <si>
    <t>240717RSSCC87S</t>
  </si>
  <si>
    <t>2024-07-16 15:06</t>
  </si>
  <si>
    <t>fagnerbernardo309</t>
  </si>
  <si>
    <t>Fagner Correa Bernardo</t>
  </si>
  <si>
    <t>10985287780</t>
  </si>
  <si>
    <t>Rua Itacaré, 6, LT 6 quadra L, São João de Meriti, Rio de Janeiro, 25560480</t>
  </si>
  <si>
    <t>Vila São João</t>
  </si>
  <si>
    <t>25560480</t>
  </si>
  <si>
    <t>240717RT339Y4G</t>
  </si>
  <si>
    <t>2024-07-16 15:10</t>
  </si>
  <si>
    <t>2024-07-16 15:11</t>
  </si>
  <si>
    <t>sal_eflor20</t>
  </si>
  <si>
    <t>Cíntia da Silva</t>
  </si>
  <si>
    <t>12264602759</t>
  </si>
  <si>
    <t>Rua Anhanga, 912, Japeri, Rio de Janeiro, 26413260</t>
  </si>
  <si>
    <t>Cosme e Damião</t>
  </si>
  <si>
    <t>26413260</t>
  </si>
  <si>
    <t>240717RU3Y6E69</t>
  </si>
  <si>
    <t>2024-07-16 15:29</t>
  </si>
  <si>
    <t>2024-07-16 15:36</t>
  </si>
  <si>
    <t>ednelson157</t>
  </si>
  <si>
    <t>Ednelson Correa de Assiz</t>
  </si>
  <si>
    <t>02444105427</t>
  </si>
  <si>
    <t>Rua Cidade Alto Paraná, 299, casa, Curitiba, Paraná, 81880260</t>
  </si>
  <si>
    <t>Pinheirinho</t>
  </si>
  <si>
    <t>81880260</t>
  </si>
  <si>
    <t>240717RUCFX9VB</t>
  </si>
  <si>
    <t>2024-07-16 15:34</t>
  </si>
  <si>
    <t>liafontes855</t>
  </si>
  <si>
    <t>Lia Fontes</t>
  </si>
  <si>
    <t>00906762707</t>
  </si>
  <si>
    <t>Rua Mearim, 24, Rio de Janeiro, Rio de Janeiro, 20561075</t>
  </si>
  <si>
    <t>Grajaú</t>
  </si>
  <si>
    <t>20561075</t>
  </si>
  <si>
    <t>240717RUNTDXCC</t>
  </si>
  <si>
    <t>2024-07-16 15:39</t>
  </si>
  <si>
    <t>34.34</t>
  </si>
  <si>
    <t>rafaalways123</t>
  </si>
  <si>
    <t>Rafael Costa Da Silva</t>
  </si>
  <si>
    <t>03165810540</t>
  </si>
  <si>
    <t>João aristides da cruz, Sn, Casa, Sátiro Dias, Bahia, 48485000</t>
  </si>
  <si>
    <t>Mimoso</t>
  </si>
  <si>
    <t>Sátiro Dias</t>
  </si>
  <si>
    <t>48485000</t>
  </si>
  <si>
    <t>240717RUVRMGXU</t>
  </si>
  <si>
    <t>2024-07-16 15:43</t>
  </si>
  <si>
    <t>66.59</t>
  </si>
  <si>
    <t>8.32</t>
  </si>
  <si>
    <t>12.99</t>
  </si>
  <si>
    <t>73.11</t>
  </si>
  <si>
    <t>uxxyapeiey</t>
  </si>
  <si>
    <t>Telma Ronchi Hess</t>
  </si>
  <si>
    <t>75082250906</t>
  </si>
  <si>
    <t>Rua paulo kraisch, 55, Laboratorio, Luiz Alves, Santa Catarina, 89128000</t>
  </si>
  <si>
    <t>Vila do Salto</t>
  </si>
  <si>
    <t>Luiz Alves</t>
  </si>
  <si>
    <t>89128000</t>
  </si>
  <si>
    <t>240717RUWN847K</t>
  </si>
  <si>
    <t>80.28</t>
  </si>
  <si>
    <t>danielmatos326</t>
  </si>
  <si>
    <t>Ednilson Daniel</t>
  </si>
  <si>
    <t>10170159450</t>
  </si>
  <si>
    <t>Rua Riachão, 36, Recife, Pernambuco, 50810100</t>
  </si>
  <si>
    <t>Várzea</t>
  </si>
  <si>
    <t>50810100</t>
  </si>
  <si>
    <t>240717RV1G8XSP</t>
  </si>
  <si>
    <t>2024-07-16 15:45</t>
  </si>
  <si>
    <t>2024-07-16 15:46</t>
  </si>
  <si>
    <t>nidao</t>
  </si>
  <si>
    <t>Eronildo Aureliano Da Silva</t>
  </si>
  <si>
    <t>19594569468</t>
  </si>
  <si>
    <t>Rua Cento e Sessenta e Cinco, 35, Abreu e Lima, Pernambuco, 53530424</t>
  </si>
  <si>
    <t>Caetés I</t>
  </si>
  <si>
    <t>Abreu e Lima</t>
  </si>
  <si>
    <t>53530424</t>
  </si>
  <si>
    <t>240717RW2E4SC3</t>
  </si>
  <si>
    <t>2024-07-16 16:04</t>
  </si>
  <si>
    <t>2024-07-16 16:11</t>
  </si>
  <si>
    <t>45.50</t>
  </si>
  <si>
    <t>90.99</t>
  </si>
  <si>
    <t>8.81</t>
  </si>
  <si>
    <t>2.81</t>
  </si>
  <si>
    <t>11.37</t>
  </si>
  <si>
    <t>14.82</t>
  </si>
  <si>
    <t>fatimasilva020260</t>
  </si>
  <si>
    <t>Maria de Fatima Silva de Souza</t>
  </si>
  <si>
    <t>10289463840</t>
  </si>
  <si>
    <t>Rua Nelson do Nascimento, 782, São José do Rio Preto, São Paulo, 15051659</t>
  </si>
  <si>
    <t>Residencial solidariedade</t>
  </si>
  <si>
    <t>15051659</t>
  </si>
  <si>
    <t>240717RWDC2P4C</t>
  </si>
  <si>
    <t>2024-07-16 16:10</t>
  </si>
  <si>
    <t>166.53</t>
  </si>
  <si>
    <t>6.63</t>
  </si>
  <si>
    <t>ruthewanessa1997</t>
  </si>
  <si>
    <t>Ruthe Wanessa Cardoso De Souza</t>
  </si>
  <si>
    <t>05281387154</t>
  </si>
  <si>
    <t>Quadra QR 310 Conjunto M, 11, Brasília, Distrito Federal, 72510513</t>
  </si>
  <si>
    <t>Santa Maria</t>
  </si>
  <si>
    <t>72510513</t>
  </si>
  <si>
    <t>240717RWSH6TCY</t>
  </si>
  <si>
    <t>2024-07-16 16:17</t>
  </si>
  <si>
    <t>2024-07-16 16:19</t>
  </si>
  <si>
    <t>47.04</t>
  </si>
  <si>
    <t>fbioalvarenga</t>
  </si>
  <si>
    <t>Fábio Ferreira de Alvarenga</t>
  </si>
  <si>
    <t>08319929644</t>
  </si>
  <si>
    <t>Dalia Assalim Campideli, 216, Casa, Santo Antônio do Amparo, Minas Gerais, 37262000</t>
  </si>
  <si>
    <t>Primo Campideli</t>
  </si>
  <si>
    <t>Santo Antônio do Amparo</t>
  </si>
  <si>
    <t>37262000</t>
  </si>
  <si>
    <t>240717RWT0FGQ7</t>
  </si>
  <si>
    <t>7.00</t>
  </si>
  <si>
    <t>27</t>
  </si>
  <si>
    <t>32.63</t>
  </si>
  <si>
    <t>diianna_goomes</t>
  </si>
  <si>
    <t>Maria Diana Gomes Da Trindade</t>
  </si>
  <si>
    <t>73135330559</t>
  </si>
  <si>
    <t>Avenida Sul, 129, Camaçari, Bahia, 42809306</t>
  </si>
  <si>
    <t>Bela Vista</t>
  </si>
  <si>
    <t>Camaçari</t>
  </si>
  <si>
    <t>42809306</t>
  </si>
  <si>
    <t>240717RXQBT7N3</t>
  </si>
  <si>
    <t>2024-07-16 16:33</t>
  </si>
  <si>
    <t>2024-07-16 16:35</t>
  </si>
  <si>
    <t>ibjesus</t>
  </si>
  <si>
    <t>Ivana Brito</t>
  </si>
  <si>
    <t>87005883500</t>
  </si>
  <si>
    <t>Conjunto Morada do Sol, 99, Bl 99 apto 204, Salvador, Bahia, 41225670</t>
  </si>
  <si>
    <t>Mata Escura</t>
  </si>
  <si>
    <t>41225670</t>
  </si>
  <si>
    <t>240717RY47TVK1</t>
  </si>
  <si>
    <t>2024-07-16 16:41</t>
  </si>
  <si>
    <t>2024-07-16 16:44</t>
  </si>
  <si>
    <t>gustavotavaes</t>
  </si>
  <si>
    <t>Gustavo n Tavares</t>
  </si>
  <si>
    <t>06968158507</t>
  </si>
  <si>
    <t>Rua Orquídea, 54, Rua principal do mercado total, Itabuna, Bahia, 45611604</t>
  </si>
  <si>
    <t>Jorge Amado</t>
  </si>
  <si>
    <t>45611604</t>
  </si>
  <si>
    <t>240717RYDUTYQ8</t>
  </si>
  <si>
    <t>2024-07-16 16:46</t>
  </si>
  <si>
    <t>Kit 10 Refletor Led Holofote 200w Branco Frio Blindado Bivolt Forte</t>
  </si>
  <si>
    <t>299.00</t>
  </si>
  <si>
    <t>290.03</t>
  </si>
  <si>
    <t>8.97</t>
  </si>
  <si>
    <t>36.25</t>
  </si>
  <si>
    <t>25.75</t>
  </si>
  <si>
    <t>jna.santosadm</t>
  </si>
  <si>
    <t>Janaina Aparecida Conveiçao Dos Santos</t>
  </si>
  <si>
    <t>39839386808</t>
  </si>
  <si>
    <t>R D João S Coelho, 273, Casa de esquina com sacada de vidro, São Paulo, São Paulo, 04407100</t>
  </si>
  <si>
    <t>Vila Império</t>
  </si>
  <si>
    <t>04407100</t>
  </si>
  <si>
    <t>240717RYS85APK</t>
  </si>
  <si>
    <t>2024-07-16 16:52</t>
  </si>
  <si>
    <t>2024-07-16 16:55</t>
  </si>
  <si>
    <t>8.36</t>
  </si>
  <si>
    <t>9.02</t>
  </si>
  <si>
    <t>66.00</t>
  </si>
  <si>
    <t>sn3dcn30o7</t>
  </si>
  <si>
    <t>Silvia Regina Coimbra Fernandes</t>
  </si>
  <si>
    <t>78424712749</t>
  </si>
  <si>
    <t>Avenida Roberto Silveira, 305, Apto 1101, Niterói, Rio de Janeiro, 24230152</t>
  </si>
  <si>
    <t>Icaraí</t>
  </si>
  <si>
    <t>24230152</t>
  </si>
  <si>
    <t>240717RYT9HB2U</t>
  </si>
  <si>
    <t>2024-07-16 16:53</t>
  </si>
  <si>
    <t>47.76</t>
  </si>
  <si>
    <t>7ljwwow8qx</t>
  </si>
  <si>
    <t>Junior Borges Dos Santos</t>
  </si>
  <si>
    <t>07144454366</t>
  </si>
  <si>
    <t>Cicero Souza de Oliveira, 133, Pôr traz do hospital, Penaforte, Ceará, 63280000</t>
  </si>
  <si>
    <t>Padre Cícero</t>
  </si>
  <si>
    <t>Penaforte</t>
  </si>
  <si>
    <t>63280000</t>
  </si>
  <si>
    <t>240717RYU914DQ</t>
  </si>
  <si>
    <t>2024-07-16 16:54</t>
  </si>
  <si>
    <t>46.90</t>
  </si>
  <si>
    <t>5.86</t>
  </si>
  <si>
    <t>7.52</t>
  </si>
  <si>
    <t>joaoromildolima</t>
  </si>
  <si>
    <t>João Romildo  Lima</t>
  </si>
  <si>
    <t>15346412468</t>
  </si>
  <si>
    <t>Avenida Ministro Marcos Freire, 3697, Apto 201, Olinda, Pernambuco, 53130540</t>
  </si>
  <si>
    <t>Casa Caiada</t>
  </si>
  <si>
    <t>Olinda</t>
  </si>
  <si>
    <t>53130540</t>
  </si>
  <si>
    <t>240717RYYK8B64</t>
  </si>
  <si>
    <t>2024-07-16 16:56</t>
  </si>
  <si>
    <t>2024-07-16 16:57</t>
  </si>
  <si>
    <t>155.89</t>
  </si>
  <si>
    <t>manoelakastro</t>
  </si>
  <si>
    <t>Manoela Barros</t>
  </si>
  <si>
    <t>01367031001</t>
  </si>
  <si>
    <t>R Ulysses Batinga, 1655, Casa 58, Pelotas, Rio Grande do Sul, 96030740</t>
  </si>
  <si>
    <t xml:space="preserve">Fragata </t>
  </si>
  <si>
    <t>Pelotas</t>
  </si>
  <si>
    <t>96030740</t>
  </si>
  <si>
    <t>240717S0FGHM52</t>
  </si>
  <si>
    <t>2024-07-16 17:05</t>
  </si>
  <si>
    <t>2024-07-16 17:07</t>
  </si>
  <si>
    <t>79.90</t>
  </si>
  <si>
    <t>9.99</t>
  </si>
  <si>
    <t>ylpg_njvkb</t>
  </si>
  <si>
    <t>JOSÉ JESUS DA SILVA</t>
  </si>
  <si>
    <t>74478869634</t>
  </si>
  <si>
    <t>ELUSIO AGOSTINHO DUARTE, 20, ENTREGA SÓ DEPOIS DAS 14 HORAS, Araguari, Minas Gerais, 38441458</t>
  </si>
  <si>
    <t>PORTAL DE FÁTIMA  1</t>
  </si>
  <si>
    <t>Araguari</t>
  </si>
  <si>
    <t>38441458</t>
  </si>
  <si>
    <t>240717S0JKQ14C</t>
  </si>
  <si>
    <t>2024-07-16 17:06</t>
  </si>
  <si>
    <t>2024-07-16 17:08</t>
  </si>
  <si>
    <t>82.55</t>
  </si>
  <si>
    <t>tolara</t>
  </si>
  <si>
    <t>Márcia Gonçalves Guilherme</t>
  </si>
  <si>
    <t>06565721599</t>
  </si>
  <si>
    <t>Rua Dom João VI, 61, Na esquina do açaí, Feira de Santana, Bahia, 44001696</t>
  </si>
  <si>
    <t>44001696</t>
  </si>
  <si>
    <t xml:space="preserve">Com urgência </t>
  </si>
  <si>
    <t>240717S0KP1V0G</t>
  </si>
  <si>
    <t>2024-07-16 17:10</t>
  </si>
  <si>
    <t>24</t>
  </si>
  <si>
    <t>65.56</t>
  </si>
  <si>
    <t>thallespereira590</t>
  </si>
  <si>
    <t>Thalles De Souza Pereira</t>
  </si>
  <si>
    <t>06869497494</t>
  </si>
  <si>
    <t>Rua José Pinto, 50, Parnamirim, Rio Grande do Norte, 59146340</t>
  </si>
  <si>
    <t>Monte Castelo</t>
  </si>
  <si>
    <t>Parnamirim</t>
  </si>
  <si>
    <t>59146340</t>
  </si>
  <si>
    <t>240717S0M2E2J9</t>
  </si>
  <si>
    <t>47.50</t>
  </si>
  <si>
    <t>jacquelineteixeira735</t>
  </si>
  <si>
    <t>Jacquelline Cristina Teixeira Vilella</t>
  </si>
  <si>
    <t>42260673805</t>
  </si>
  <si>
    <t>Rua Major João Batista Franca, 962, São José do Rio Preto, São Paulo, 15025610</t>
  </si>
  <si>
    <t>Parque Industrial</t>
  </si>
  <si>
    <t>15025610</t>
  </si>
  <si>
    <t>240717S0N6PPCX</t>
  </si>
  <si>
    <t>vanessavan989</t>
  </si>
  <si>
    <t>Vanessa Scramosin</t>
  </si>
  <si>
    <t>00662554906</t>
  </si>
  <si>
    <t>R Alfredo Fabiane, 329, Guarapuava, Paraná, 85050270</t>
  </si>
  <si>
    <t>85050270</t>
  </si>
  <si>
    <t>240717S1EVQPVC</t>
  </si>
  <si>
    <t>2024-07-16 17:22</t>
  </si>
  <si>
    <t>jaquelineabnogueira</t>
  </si>
  <si>
    <t>Jaqueline Amanda Brito Nogueira</t>
  </si>
  <si>
    <t>44107031888</t>
  </si>
  <si>
    <t>Rua Piraquara Clube, 346, São José dos Campos, São Paulo, 12212630</t>
  </si>
  <si>
    <t>Vila Sinhá</t>
  </si>
  <si>
    <t>12212630</t>
  </si>
  <si>
    <t>240717S27T0X88</t>
  </si>
  <si>
    <t>2024-07-16 17:36</t>
  </si>
  <si>
    <t>_ijsbajdix</t>
  </si>
  <si>
    <t>Luiz Antonio Da Silva Lima</t>
  </si>
  <si>
    <t>43504116749</t>
  </si>
  <si>
    <t>Rua Dalva de Oliveira, 16, São Pedro da Aldeia, Rio de Janeiro, 28948884</t>
  </si>
  <si>
    <t>Balneário São Pedro</t>
  </si>
  <si>
    <t>28948884</t>
  </si>
  <si>
    <t>240717S2MXMB94</t>
  </si>
  <si>
    <t>2024-07-16 17:44</t>
  </si>
  <si>
    <t>9.00</t>
  </si>
  <si>
    <t>197</t>
  </si>
  <si>
    <t>74.80</t>
  </si>
  <si>
    <t>rlpinto</t>
  </si>
  <si>
    <t>Ramon Luis de Oliveira Pinto</t>
  </si>
  <si>
    <t>34195513553</t>
  </si>
  <si>
    <t>2a Travessa Jardim do Norte, 19, Serginho Auto Peças, Conceição da Feira, Bahia, 44320000</t>
  </si>
  <si>
    <t>Conceição da Feira</t>
  </si>
  <si>
    <t>44320000</t>
  </si>
  <si>
    <t>240717S2N58VE1</t>
  </si>
  <si>
    <t>FSV-922321634525184</t>
  </si>
  <si>
    <t>tekafla2020</t>
  </si>
  <si>
    <t>Tereza Vieira Pereira</t>
  </si>
  <si>
    <t>16419944449</t>
  </si>
  <si>
    <t>Rua Tenente Madalena, 80, QA4 Clima Bom (Cj.Osman Lourei, Maceió, Alagoas, 57071670</t>
  </si>
  <si>
    <t>Clima Bom</t>
  </si>
  <si>
    <t>57071670</t>
  </si>
  <si>
    <t>240717S36AMDY9</t>
  </si>
  <si>
    <t>2024-07-16 17:53</t>
  </si>
  <si>
    <t>2024-07-16 18:01</t>
  </si>
  <si>
    <t>sillaaraujo</t>
  </si>
  <si>
    <t>Sirleide Araujo Silva</t>
  </si>
  <si>
    <t>83382119587</t>
  </si>
  <si>
    <t>Rua Professor Plínio Garcez de Sena setor B  em frente ao colégio Fischer, 45, Apt  203, Salvador, Bahia, 41481000</t>
  </si>
  <si>
    <t>Mussurunga</t>
  </si>
  <si>
    <t>41481000</t>
  </si>
  <si>
    <t>240717S3BWW4WB</t>
  </si>
  <si>
    <t>2024-07-16 17:56</t>
  </si>
  <si>
    <t>2024-07-16 17:58</t>
  </si>
  <si>
    <t>48.34</t>
  </si>
  <si>
    <t>wxd3sa40xn</t>
  </si>
  <si>
    <t>Estevão De São Bernardo Carneiro</t>
  </si>
  <si>
    <t>04621325523</t>
  </si>
  <si>
    <t>Rua des filinto bastos próximo ao bar de luciano, 172, Dona zeu, Santo Estêvão, Bahia, 44190000</t>
  </si>
  <si>
    <t>Barrip centro</t>
  </si>
  <si>
    <t>Santo Estêvão</t>
  </si>
  <si>
    <t>44190000</t>
  </si>
  <si>
    <t>240717S3KYBUHM</t>
  </si>
  <si>
    <t>levipereiradasilva518</t>
  </si>
  <si>
    <t>Levi Pereira Da Silva</t>
  </si>
  <si>
    <t>52340627591</t>
  </si>
  <si>
    <t>Rua Mangueira, 56, Estrada da colônia, Eunápolis, Bahia, 45821423</t>
  </si>
  <si>
    <t>Colonial</t>
  </si>
  <si>
    <t>45821423</t>
  </si>
  <si>
    <t>240717S3MR6PTC</t>
  </si>
  <si>
    <t>2024-07-16 18:03</t>
  </si>
  <si>
    <t>39.00</t>
  </si>
  <si>
    <t>thaynsilva550</t>
  </si>
  <si>
    <t>Martha Bueno Dias</t>
  </si>
  <si>
    <t>16579625716</t>
  </si>
  <si>
    <t>Rua Almirante Tamandaré, 22, Lote 22 Quadra 50, Araruama, Rio de Janeiro, 28970865</t>
  </si>
  <si>
    <t>Novo Horizonte (Iguabinha)</t>
  </si>
  <si>
    <t>Araruama</t>
  </si>
  <si>
    <t>28970865</t>
  </si>
  <si>
    <t>240717S3TF8N3T</t>
  </si>
  <si>
    <t>2024-07-16 18:05</t>
  </si>
  <si>
    <t>71.97</t>
  </si>
  <si>
    <t>77.87</t>
  </si>
  <si>
    <t>cleytonalves304</t>
  </si>
  <si>
    <t>Gilson Bispo De Jesus</t>
  </si>
  <si>
    <t>09034264718</t>
  </si>
  <si>
    <t>Rua nova, 54, Pintangueiras, Itajuípe, Bahia, 45630000</t>
  </si>
  <si>
    <t>Jose de Anchieta</t>
  </si>
  <si>
    <t>Itajuípe</t>
  </si>
  <si>
    <t>45630000</t>
  </si>
  <si>
    <t>240717S4490R98</t>
  </si>
  <si>
    <t>2024-07-16 18:10</t>
  </si>
  <si>
    <t>2024-07-16 18:12</t>
  </si>
  <si>
    <t>61</t>
  </si>
  <si>
    <t>72.79</t>
  </si>
  <si>
    <t>asiasegye</t>
  </si>
  <si>
    <t>Andreia Maria dos Santos Teixeira</t>
  </si>
  <si>
    <t>29607367880</t>
  </si>
  <si>
    <t>R Fanny Russiano, 64, Bloco G apat  33 Condom Gdansk, Franco da Rocha, São Paulo, 07830100</t>
  </si>
  <si>
    <t>Jardim dos Bandeirantes</t>
  </si>
  <si>
    <t>Franco da Rocha</t>
  </si>
  <si>
    <t>07830100</t>
  </si>
  <si>
    <t>240717S46PB852</t>
  </si>
  <si>
    <t>2024-07-16 18:11</t>
  </si>
  <si>
    <t>42.42</t>
  </si>
  <si>
    <t>rayanrojas02</t>
  </si>
  <si>
    <t>Rayan Gustavo Rojas Da Silva</t>
  </si>
  <si>
    <t>00966651146</t>
  </si>
  <si>
    <t>Rua Abelardo Barbosa, 34, Campo Grande, Mato Grosso do Sul, 79091802</t>
  </si>
  <si>
    <t>Residencial Oliveira 3</t>
  </si>
  <si>
    <t>79091802</t>
  </si>
  <si>
    <t>240717S4C01WFY</t>
  </si>
  <si>
    <t>2024-07-16 18:14</t>
  </si>
  <si>
    <t>2024-07-16 18:16</t>
  </si>
  <si>
    <t>maxemilianodossantos</t>
  </si>
  <si>
    <t>Max Emiliano Dos Santos</t>
  </si>
  <si>
    <t>08472711706</t>
  </si>
  <si>
    <t>Rua Arariba, 50, Próximo ao bar da Júlia, Serra, Espírito Santo, 29179020</t>
  </si>
  <si>
    <t>Residencial Centro da Serra</t>
  </si>
  <si>
    <t>29179020</t>
  </si>
  <si>
    <t>240717S4G0SHUK</t>
  </si>
  <si>
    <t>2024-07-16 18:17</t>
  </si>
  <si>
    <t>685kd7gd7a</t>
  </si>
  <si>
    <t>Fábio altamir</t>
  </si>
  <si>
    <t>03143914955</t>
  </si>
  <si>
    <t>R das Tulipas, 173, SOBRADO BRANCO OU NÚMERO 167., Sarandi, Paraná, 87111500</t>
  </si>
  <si>
    <t>Jardim Verão</t>
  </si>
  <si>
    <t>Sarandi</t>
  </si>
  <si>
    <t>87111500</t>
  </si>
  <si>
    <t>240717S4KDHHXQ</t>
  </si>
  <si>
    <t>2024-07-16 18:19</t>
  </si>
  <si>
    <t>85.08</t>
  </si>
  <si>
    <t>vanessavictor05</t>
  </si>
  <si>
    <t>Marcos Victor Gonçalves</t>
  </si>
  <si>
    <t>11123638748</t>
  </si>
  <si>
    <t>João Ferreira Leite, 200, Irupi, Espírito Santo, 29398000</t>
  </si>
  <si>
    <t>Carolino Barbosa</t>
  </si>
  <si>
    <t>Irupi</t>
  </si>
  <si>
    <t>29398000</t>
  </si>
  <si>
    <t>240717S4RHJ15C</t>
  </si>
  <si>
    <t>2024-07-16 18:21</t>
  </si>
  <si>
    <t>2024-07-16 18:25</t>
  </si>
  <si>
    <t>kw2tg6i2sm</t>
  </si>
  <si>
    <t>Maria Aparecida de Paula Santana</t>
  </si>
  <si>
    <t>98772058820</t>
  </si>
  <si>
    <t>Rua Pedro Germi, 6, São Paulo, São Paulo, 04458140</t>
  </si>
  <si>
    <t>Jardim Sônia (Zona Sul)</t>
  </si>
  <si>
    <t>04458140</t>
  </si>
  <si>
    <t>240717S562G3CV</t>
  </si>
  <si>
    <t>2024-07-16 18:29</t>
  </si>
  <si>
    <t>25.86</t>
  </si>
  <si>
    <t>nolbertobarros202</t>
  </si>
  <si>
    <t>Nolberto Pinto Barros</t>
  </si>
  <si>
    <t>62470140072</t>
  </si>
  <si>
    <t>Afonso Escobar, 1551, Casa, Itaqui, Rio Grande do Sul, 97650000</t>
  </si>
  <si>
    <t>Capelinha</t>
  </si>
  <si>
    <t>Itaqui</t>
  </si>
  <si>
    <t>97650000</t>
  </si>
  <si>
    <t>240717S599GE3G</t>
  </si>
  <si>
    <t>2024-07-16 18:31</t>
  </si>
  <si>
    <t>2024-07-16 18:33</t>
  </si>
  <si>
    <t>matusalemsilva040</t>
  </si>
  <si>
    <t>Matusalem Ferreira Da Silva</t>
  </si>
  <si>
    <t>12746722798</t>
  </si>
  <si>
    <t>Manoel jose da silva praia dos cações, 10, Marataízes, Espírito Santo, 29345000</t>
  </si>
  <si>
    <t>Praia dos caçoes</t>
  </si>
  <si>
    <t>Marataízes</t>
  </si>
  <si>
    <t>29345000</t>
  </si>
  <si>
    <t>240717S59CDEG8</t>
  </si>
  <si>
    <t>2024-07-16 18:34</t>
  </si>
  <si>
    <t>josenivaldonivaldo851</t>
  </si>
  <si>
    <t>Ellen Cassia</t>
  </si>
  <si>
    <t>02736539460</t>
  </si>
  <si>
    <t>Rua da Esperança, 370, Loja arte pop, Ipojuca, Pernambuco, 55590036</t>
  </si>
  <si>
    <t>Porto de galinhas</t>
  </si>
  <si>
    <t>Ipojuca</t>
  </si>
  <si>
    <t>55590036</t>
  </si>
  <si>
    <t>240717S59SQQW9</t>
  </si>
  <si>
    <t>2024-07-16 18:32</t>
  </si>
  <si>
    <t>luciene.alves46754</t>
  </si>
  <si>
    <t>Luciene Alves Gonçalves</t>
  </si>
  <si>
    <t>38238176808</t>
  </si>
  <si>
    <t>Corrego vai e volta, S/n, Martins Soares, Minas Gerais, 36972000</t>
  </si>
  <si>
    <t>Pinheiros de minas</t>
  </si>
  <si>
    <t>Martins Soares</t>
  </si>
  <si>
    <t>36972000</t>
  </si>
  <si>
    <t>240717S5CFH7AS</t>
  </si>
  <si>
    <t>marceloluz132</t>
  </si>
  <si>
    <t>Marcelo  Ribeiro Da Luz</t>
  </si>
  <si>
    <t>26330560838</t>
  </si>
  <si>
    <t>Rua Marcelo Bernardini, 46, Enfrentem Praça guadragula, São Paulo, São Paulo, 04880080</t>
  </si>
  <si>
    <t>Recanto Campo Belo</t>
  </si>
  <si>
    <t>04880080</t>
  </si>
  <si>
    <t>240717S5ETWU7X</t>
  </si>
  <si>
    <t>44</t>
  </si>
  <si>
    <t>46.46</t>
  </si>
  <si>
    <t>marcosestevamdeoliveirae</t>
  </si>
  <si>
    <t>Marcos Estevam De Oliveira</t>
  </si>
  <si>
    <t>11970229616</t>
  </si>
  <si>
    <t>Rua São José, 29, Mercado do danilo, Ervália, Minas Gerais, 36555000</t>
  </si>
  <si>
    <t>Ervália</t>
  </si>
  <si>
    <t>36555000</t>
  </si>
  <si>
    <t>240717S5N18MKR</t>
  </si>
  <si>
    <t>2024-07-16 18:37</t>
  </si>
  <si>
    <t>2024-07-16 18:38</t>
  </si>
  <si>
    <t>50.00</t>
  </si>
  <si>
    <t>paulosrio</t>
  </si>
  <si>
    <t>Paulo Sérgio Corrêa De Almeida</t>
  </si>
  <si>
    <t>01704140943</t>
  </si>
  <si>
    <t>Samir Dib, 372, Arapoti, Paraná, 84990000</t>
  </si>
  <si>
    <t>Jardim ceres</t>
  </si>
  <si>
    <t>Arapoti</t>
  </si>
  <si>
    <t>84990000</t>
  </si>
  <si>
    <t>240717S60S1TPP</t>
  </si>
  <si>
    <t>2024-07-16 18:44</t>
  </si>
  <si>
    <t>2024-07-16 18:52</t>
  </si>
  <si>
    <t>45.34</t>
  </si>
  <si>
    <t>e9xc9hdbkp</t>
  </si>
  <si>
    <t>Rondinelly Silva Vieira</t>
  </si>
  <si>
    <t>07811051451</t>
  </si>
  <si>
    <t>Manoel Vicente, 886, Caicó, Rio Grande do Norte, 59300000</t>
  </si>
  <si>
    <t>Caicó</t>
  </si>
  <si>
    <t>59300000</t>
  </si>
  <si>
    <t>240717S66D9FM4</t>
  </si>
  <si>
    <t>2024-07-16 18:47</t>
  </si>
  <si>
    <t>2024-07-16 18:48</t>
  </si>
  <si>
    <t>kelvem29</t>
  </si>
  <si>
    <t>Kelvem Miguel Duarte</t>
  </si>
  <si>
    <t>02821065027</t>
  </si>
  <si>
    <t>Rua santos dumont, 620, Mecanica marquesi, Palmitinho, Rio Grande do Sul, 98430000</t>
  </si>
  <si>
    <t>Santa terezinha</t>
  </si>
  <si>
    <t>Palmitinho</t>
  </si>
  <si>
    <t>98430000</t>
  </si>
  <si>
    <t>240717S680QK9M</t>
  </si>
  <si>
    <t>2024-07-16 18:50</t>
  </si>
  <si>
    <t>44.13</t>
  </si>
  <si>
    <t>andersontorres446</t>
  </si>
  <si>
    <t>Anderson Ferreira Leão Torres</t>
  </si>
  <si>
    <t>26590831858</t>
  </si>
  <si>
    <t>Avenida Filinto Müller, 141, Loja universal Suplementos, Três Lagoas, Mato Grosso do Sul, 79600001</t>
  </si>
  <si>
    <t>Três Lagoas</t>
  </si>
  <si>
    <t>79600001</t>
  </si>
  <si>
    <t>240717S6G19026</t>
  </si>
  <si>
    <t>2024-07-16 18:54</t>
  </si>
  <si>
    <t>sergiosandra218</t>
  </si>
  <si>
    <t>Sandra Marina Lima Dos Reis Dos Santos</t>
  </si>
  <si>
    <t>10964204819</t>
  </si>
  <si>
    <t>Sítio santo Sebastião, 4722, Entregar na padaria pires, Lagoinha, São Paulo, 12139899</t>
  </si>
  <si>
    <t>Canta galo</t>
  </si>
  <si>
    <t>Lagoinha</t>
  </si>
  <si>
    <t>12139899</t>
  </si>
  <si>
    <t>240717S6H2PQEF</t>
  </si>
  <si>
    <t>2024-07-16 18:53</t>
  </si>
  <si>
    <t>70.46</t>
  </si>
  <si>
    <t>75.58</t>
  </si>
  <si>
    <t>naravitor559</t>
  </si>
  <si>
    <t>Nara Lucia A Vitor</t>
  </si>
  <si>
    <t>53269268653</t>
  </si>
  <si>
    <t>Rua Cristina Mendes, 320, Alfenas, Minas Gerais, 37137062</t>
  </si>
  <si>
    <t>Vila Betânia</t>
  </si>
  <si>
    <t>Alfenas</t>
  </si>
  <si>
    <t>37137062</t>
  </si>
  <si>
    <t>240717S6HKUDNW</t>
  </si>
  <si>
    <t>myllen6</t>
  </si>
  <si>
    <t>Myllena da silva costa</t>
  </si>
  <si>
    <t>10395561752</t>
  </si>
  <si>
    <t>Rua Ilhéus, 40, Casa do muro amarelo, São Mateus, Espírito Santo, 29938350</t>
  </si>
  <si>
    <t>Pedra DÁgua</t>
  </si>
  <si>
    <t>São Mateus</t>
  </si>
  <si>
    <t>29938350</t>
  </si>
  <si>
    <t>240717S6MPYTVF</t>
  </si>
  <si>
    <t>2024-07-16 18:55</t>
  </si>
  <si>
    <t>2024-07-16 18:57</t>
  </si>
  <si>
    <t>andr3ssas0live1ra</t>
  </si>
  <si>
    <t>Andressa Schroder de Oliveira</t>
  </si>
  <si>
    <t>10321555740</t>
  </si>
  <si>
    <t>Serra Pelada, 112, Casa, Afonso Cláudio, Espírito Santo, 29603000</t>
  </si>
  <si>
    <t>Afonso Cláudio</t>
  </si>
  <si>
    <t>29603000</t>
  </si>
  <si>
    <t>240717S6QGMNUT</t>
  </si>
  <si>
    <t>michellemarques014</t>
  </si>
  <si>
    <t>Thais Marques</t>
  </si>
  <si>
    <t>42048013821</t>
  </si>
  <si>
    <t>Avenida Acaraú, 531, Altos, Guarujá, São Paulo, 11454500</t>
  </si>
  <si>
    <t>Vila Áurea</t>
  </si>
  <si>
    <t>Guarujá</t>
  </si>
  <si>
    <t>11454500</t>
  </si>
  <si>
    <t>240717S6X2G7M0</t>
  </si>
  <si>
    <t>2024-07-16 19:00</t>
  </si>
  <si>
    <t>103</t>
  </si>
  <si>
    <t>65.87</t>
  </si>
  <si>
    <t>adrianasalamon</t>
  </si>
  <si>
    <t>Adriana Salamon</t>
  </si>
  <si>
    <t>05594440950</t>
  </si>
  <si>
    <t>Rua Cristo Redentor, 744, Embrechape, Chapecó, Santa Catarina, 89803151</t>
  </si>
  <si>
    <t>São Cristóvão</t>
  </si>
  <si>
    <t>Chapecó</t>
  </si>
  <si>
    <t>89803151</t>
  </si>
  <si>
    <t>240717S728X7A4</t>
  </si>
  <si>
    <t>2024-07-16 19:03</t>
  </si>
  <si>
    <t>2024-07-16 19:06</t>
  </si>
  <si>
    <t>biga0410</t>
  </si>
  <si>
    <t>Valdomiro Gomes Ferreira</t>
  </si>
  <si>
    <t>05933647837</t>
  </si>
  <si>
    <t>Rua Pio Décimo Minas Pereira, 17, Itapecerica da Serra, São Paulo, 06886555</t>
  </si>
  <si>
    <t>Potuverá</t>
  </si>
  <si>
    <t>Itapecerica da Serra</t>
  </si>
  <si>
    <t>06886555</t>
  </si>
  <si>
    <t>240717S78K3DX2</t>
  </si>
  <si>
    <t>2024-07-16 19:07</t>
  </si>
  <si>
    <t>117.73</t>
  </si>
  <si>
    <t>pliniovaz</t>
  </si>
  <si>
    <t>Plínio Junior Vaz</t>
  </si>
  <si>
    <t>22970610809</t>
  </si>
  <si>
    <t>Rua Salvador Pinto da Silva, 57, Casa2, Cabreúva, São Paulo, 13316804</t>
  </si>
  <si>
    <t>Bananal</t>
  </si>
  <si>
    <t>Cabreúva</t>
  </si>
  <si>
    <t>13316804</t>
  </si>
  <si>
    <t>240717S7BS6HST</t>
  </si>
  <si>
    <t>2024-07-16 19:08</t>
  </si>
  <si>
    <t>pauloparente996</t>
  </si>
  <si>
    <t>Paulo Cesar Da silva Parente</t>
  </si>
  <si>
    <t>33619125805</t>
  </si>
  <si>
    <t>Rua Professor Dias da Rocha, 711, Apto 904, Fortaleza, Ceará, 60170310</t>
  </si>
  <si>
    <t>Meireles</t>
  </si>
  <si>
    <t>60170310</t>
  </si>
  <si>
    <t>240717S7TN2WE4</t>
  </si>
  <si>
    <t>2024-07-16 19:16</t>
  </si>
  <si>
    <t>2024-07-16 19:18</t>
  </si>
  <si>
    <t>janeteviana</t>
  </si>
  <si>
    <t>Janete Viana pereira</t>
  </si>
  <si>
    <t>10065964535</t>
  </si>
  <si>
    <t>Largo variador Francisco Quirino, 23, Malhada, Bahia, 46440000</t>
  </si>
  <si>
    <t>Malhada</t>
  </si>
  <si>
    <t>46440000</t>
  </si>
  <si>
    <t>240717S7UHNU9F</t>
  </si>
  <si>
    <t>2024-07-16 19:17</t>
  </si>
  <si>
    <t>FSV-926824815394816</t>
  </si>
  <si>
    <t>edsonavila368</t>
  </si>
  <si>
    <t xml:space="preserve">Edson Ávila de Oliveira </t>
  </si>
  <si>
    <t>01931137838</t>
  </si>
  <si>
    <t>Avenida Eliane Maria Barbiere Soares, 83, São José dos Campos, São Paulo, 12236570</t>
  </si>
  <si>
    <t>Cidade Morumbi</t>
  </si>
  <si>
    <t>12236570</t>
  </si>
  <si>
    <t>240717S7VKYA80</t>
  </si>
  <si>
    <t>2024-07-16 19:19</t>
  </si>
  <si>
    <t>jenniffer1887</t>
  </si>
  <si>
    <t>Max Luis</t>
  </si>
  <si>
    <t>03442408512</t>
  </si>
  <si>
    <t>Rua Direta da Mangabeira, 61, Rthec telecon, Salvador, Bahia, 41338710</t>
  </si>
  <si>
    <t>Cajazeiras VIII</t>
  </si>
  <si>
    <t>41338710</t>
  </si>
  <si>
    <t>240717S7VUMEF5</t>
  </si>
  <si>
    <t>51.08</t>
  </si>
  <si>
    <t>elainemoreno174</t>
  </si>
  <si>
    <t>Elaine Moreno Dos Anjos</t>
  </si>
  <si>
    <t>12068234700</t>
  </si>
  <si>
    <t>Rua São Jorge, 83, Proximo a quadra do gato, Rio de Janeiro, Rio de Janeiro, 21042680</t>
  </si>
  <si>
    <t>Bonsucesso</t>
  </si>
  <si>
    <t>21042680</t>
  </si>
  <si>
    <t>240717S80JUP41</t>
  </si>
  <si>
    <t>2024-07-16 19:20</t>
  </si>
  <si>
    <t>pipohsouza</t>
  </si>
  <si>
    <t>Peterson Adriano De Oliveira Souza</t>
  </si>
  <si>
    <t>47089449858</t>
  </si>
  <si>
    <t>Rua Mato Grosso, 2824, Em frente a pousada cabana, Avaré, São Paulo, 18701220</t>
  </si>
  <si>
    <t>Braz II</t>
  </si>
  <si>
    <t>18701220</t>
  </si>
  <si>
    <t>240717S86KF1VX</t>
  </si>
  <si>
    <t>2024-07-16 19:23</t>
  </si>
  <si>
    <t>46.19</t>
  </si>
  <si>
    <t>fabioayrescorrea</t>
  </si>
  <si>
    <t>Fabio Ayres Correa</t>
  </si>
  <si>
    <t>08803566775</t>
  </si>
  <si>
    <t>Rua Jornalista Aristides de Melo, 5, Casa 4, Niterói, Rio de Janeiro, 24330030</t>
  </si>
  <si>
    <t>Maria Paula</t>
  </si>
  <si>
    <t>24330030</t>
  </si>
  <si>
    <t>240717S8AHC73U</t>
  </si>
  <si>
    <t>2024-07-16 19:25</t>
  </si>
  <si>
    <t>greicylese</t>
  </si>
  <si>
    <t>Greicylese da Conceição Moreira</t>
  </si>
  <si>
    <t>08584743600</t>
  </si>
  <si>
    <t>Rua Bação, n°143, Bairro: Padre Adelmo, Itabirito, Minas Gerais, 35454166</t>
  </si>
  <si>
    <t>Padre Adelmo</t>
  </si>
  <si>
    <t>Itabirito</t>
  </si>
  <si>
    <t>35454166</t>
  </si>
  <si>
    <t>240717S8BHSW71</t>
  </si>
  <si>
    <t>2024-07-16 19:26</t>
  </si>
  <si>
    <t>2024-07-16 19:27</t>
  </si>
  <si>
    <t>anapaulamarques143</t>
  </si>
  <si>
    <t>Ana Paula Marques Da Silva</t>
  </si>
  <si>
    <t>13893234713</t>
  </si>
  <si>
    <t>Avenida Washington Luiz, 280, São Gonçalo, Rio de Janeiro, 24431366</t>
  </si>
  <si>
    <t>Gradim</t>
  </si>
  <si>
    <t>24431366</t>
  </si>
  <si>
    <t>240717S8BKQ1JR</t>
  </si>
  <si>
    <t>268</t>
  </si>
  <si>
    <t>90.25</t>
  </si>
  <si>
    <t>vivianemarques9090</t>
  </si>
  <si>
    <t>Viviane Marques</t>
  </si>
  <si>
    <t>08431061669</t>
  </si>
  <si>
    <t>Rua Elton Guimarães Werneck, 216, Casa, Santa Luzia, Minas Gerais, 33010280</t>
  </si>
  <si>
    <t>São Geraldo</t>
  </si>
  <si>
    <t>Santa Luzia</t>
  </si>
  <si>
    <t>33010280</t>
  </si>
  <si>
    <t>240717S8CEDQM4</t>
  </si>
  <si>
    <t>2024-07-16 19:29</t>
  </si>
  <si>
    <t>1srdjq1260</t>
  </si>
  <si>
    <t>Paulo Henrique De Souza Ramos</t>
  </si>
  <si>
    <t>07413910748</t>
  </si>
  <si>
    <t>Avenida Vicente de Carvalho, 430, Rio de Janeiro, Rio de Janeiro, 21371148</t>
  </si>
  <si>
    <t>Vicente de Carvalho</t>
  </si>
  <si>
    <t>21371148</t>
  </si>
  <si>
    <t>240717S8FDS8BN</t>
  </si>
  <si>
    <t>2024-07-16 19:28</t>
  </si>
  <si>
    <t>FSV-891321751764992</t>
  </si>
  <si>
    <t>102.04</t>
  </si>
  <si>
    <t>rogeriofrancisco411</t>
  </si>
  <si>
    <t>Rogério Francisco De Oliveira</t>
  </si>
  <si>
    <t>03127954751</t>
  </si>
  <si>
    <t>Rua Antônio Araújo de Mendonça, 01, Posto de saude do vinhateiro, São Pedro da Aldeia, Rio de Janeiro, 28943420</t>
  </si>
  <si>
    <t>Vinhateiro</t>
  </si>
  <si>
    <t>28943420</t>
  </si>
  <si>
    <t>240717S8MKNHQU</t>
  </si>
  <si>
    <t>2024-07-16 19:31</t>
  </si>
  <si>
    <t>2024-07-16 19:32</t>
  </si>
  <si>
    <t>88.29</t>
  </si>
  <si>
    <t>cafusantos706</t>
  </si>
  <si>
    <t>Jose Roberto Dos Santos</t>
  </si>
  <si>
    <t>12313201848</t>
  </si>
  <si>
    <t>R Dr José S Neto, 335, Suzano, São Paulo, 08670340</t>
  </si>
  <si>
    <t>Jardim Suzanópolis</t>
  </si>
  <si>
    <t>Suzano</t>
  </si>
  <si>
    <t>08670340</t>
  </si>
  <si>
    <t>240717S8PBYQGD</t>
  </si>
  <si>
    <t>2024-07-16 19:33</t>
  </si>
  <si>
    <t>valdineissilvadesouza</t>
  </si>
  <si>
    <t>valdineis Silva De Souza</t>
  </si>
  <si>
    <t>56546823187</t>
  </si>
  <si>
    <t>Rua SO 1, 000, Quadra 2 Lote 11, Senador Canedo, Goiás, 75256598</t>
  </si>
  <si>
    <t>Res  Solar das Oliveira</t>
  </si>
  <si>
    <t>Senador Canedo</t>
  </si>
  <si>
    <t>75256598</t>
  </si>
  <si>
    <t>240717S8W6CQQD</t>
  </si>
  <si>
    <t>2024-07-16 19:36</t>
  </si>
  <si>
    <t>sirlenevieira579</t>
  </si>
  <si>
    <t>Sirlene Mendes De Oliveira</t>
  </si>
  <si>
    <t>97457329668</t>
  </si>
  <si>
    <t>Rio de janeiro, 381, Proximo a igreja matrix, Marilac, Minas Gerais, 35115000</t>
  </si>
  <si>
    <t>Marilac</t>
  </si>
  <si>
    <t>35115000</t>
  </si>
  <si>
    <t>240717S90UM2D2</t>
  </si>
  <si>
    <t>2024-07-16 19:38</t>
  </si>
  <si>
    <t>113.20</t>
  </si>
  <si>
    <t>rayanneacosta</t>
  </si>
  <si>
    <t>Rayanne lourenco da Costa</t>
  </si>
  <si>
    <t>07839739342</t>
  </si>
  <si>
    <t>Pedro Vieira, 482, Apto, Acopiara, Ceará, 63560000</t>
  </si>
  <si>
    <t>Acopiara</t>
  </si>
  <si>
    <t>63560000</t>
  </si>
  <si>
    <t>240717S92XER5Q</t>
  </si>
  <si>
    <t>2024-07-16 19:39</t>
  </si>
  <si>
    <t>FSV-928180347355136</t>
  </si>
  <si>
    <t>37.84</t>
  </si>
  <si>
    <t>fransantosilva</t>
  </si>
  <si>
    <t>Francisca da Silva Santos</t>
  </si>
  <si>
    <t>01384797556</t>
  </si>
  <si>
    <t>Rua da Telemar, 14, Casa, Cafarnaum, Bahia, 44880000</t>
  </si>
  <si>
    <t>Zona Rural</t>
  </si>
  <si>
    <t>Cafarnaum</t>
  </si>
  <si>
    <t>44880000</t>
  </si>
  <si>
    <t>240717S96UCSUH</t>
  </si>
  <si>
    <t>2024-07-16 19:41</t>
  </si>
  <si>
    <t>2024-07-16 19:43</t>
  </si>
  <si>
    <t>45.80</t>
  </si>
  <si>
    <t>5.73</t>
  </si>
  <si>
    <t>11.44</t>
  </si>
  <si>
    <t>dobinhasoares</t>
  </si>
  <si>
    <t>Raimundo Soares De Carvalho</t>
  </si>
  <si>
    <t>29397510487</t>
  </si>
  <si>
    <t>Rua Alcino Firmo da Rocha, 65, Mossoró, Rio Grande do Norte, 59625646</t>
  </si>
  <si>
    <t>Presidente Costa e Silva</t>
  </si>
  <si>
    <t>Mossoró</t>
  </si>
  <si>
    <t>59625646</t>
  </si>
  <si>
    <t>240717S99CCAEA</t>
  </si>
  <si>
    <t>2024-07-16 19:42</t>
  </si>
  <si>
    <t>53.52</t>
  </si>
  <si>
    <t>58.76</t>
  </si>
  <si>
    <t>pinguimgilson</t>
  </si>
  <si>
    <t>Gilson Gomes de Almeida</t>
  </si>
  <si>
    <t>03517000990</t>
  </si>
  <si>
    <t>R Washington Luiz, 60, Casa, Apucarana, Paraná, 86807395</t>
  </si>
  <si>
    <t>Jardim Trabalhista</t>
  </si>
  <si>
    <t>Apucarana</t>
  </si>
  <si>
    <t>86807395</t>
  </si>
  <si>
    <t>240717S9HC1KAY</t>
  </si>
  <si>
    <t>2024-07-16 19:47</t>
  </si>
  <si>
    <t>20</t>
  </si>
  <si>
    <t>51.09</t>
  </si>
  <si>
    <t>55.06</t>
  </si>
  <si>
    <t>9a_2_m6_z8</t>
  </si>
  <si>
    <t>DEJANIRA De Oliveira Miguel Da Silva</t>
  </si>
  <si>
    <t>02349214710</t>
  </si>
  <si>
    <t>Rua B, 315, Feital, Magé, Rio de Janeiro, 25905865</t>
  </si>
  <si>
    <t>Piedade</t>
  </si>
  <si>
    <t>25905865</t>
  </si>
  <si>
    <t>240717SA368M38</t>
  </si>
  <si>
    <t>2024-07-16 19:57</t>
  </si>
  <si>
    <t>2024-07-16 20:01</t>
  </si>
  <si>
    <t>21.16</t>
  </si>
  <si>
    <t>alecsandro017</t>
  </si>
  <si>
    <t>Alecsandro Batista de Menezes</t>
  </si>
  <si>
    <t>03611013250</t>
  </si>
  <si>
    <t>Rua Idalva Fraga Moreira, 3689, Porto Velho, Rondônia, 76829596</t>
  </si>
  <si>
    <t>Tancredo Neves</t>
  </si>
  <si>
    <t>Porto Velho</t>
  </si>
  <si>
    <t>76829596</t>
  </si>
  <si>
    <t>240717SA4CFP5G</t>
  </si>
  <si>
    <t>2024-07-16 19:59</t>
  </si>
  <si>
    <t>fabio_fjs</t>
  </si>
  <si>
    <t>Fabio José Da Silva</t>
  </si>
  <si>
    <t>26843631886</t>
  </si>
  <si>
    <t>Rua Luci Perdigão, 167, Casa, São José dos Campos, São Paulo, 12226570</t>
  </si>
  <si>
    <t>Campos de São José</t>
  </si>
  <si>
    <t>12226570</t>
  </si>
  <si>
    <t>240717SAAEY7RG</t>
  </si>
  <si>
    <t>jvxpaqcu83</t>
  </si>
  <si>
    <t>Bruno Andrade Pinheiro</t>
  </si>
  <si>
    <t>07558243696</t>
  </si>
  <si>
    <t>Parque do Flamengo, O4, Próximo ao Campo do Flamengo, Barão de Monte Alto, Minas Gerais, 36876000</t>
  </si>
  <si>
    <t>Cachoeira Alegre</t>
  </si>
  <si>
    <t>Barão de Monte Alto</t>
  </si>
  <si>
    <t>36876000</t>
  </si>
  <si>
    <t>240717SADAJQM0</t>
  </si>
  <si>
    <t>2024-07-16 20:02</t>
  </si>
  <si>
    <t>2024-07-16 20:04</t>
  </si>
  <si>
    <t>54.73</t>
  </si>
  <si>
    <t>54.67</t>
  </si>
  <si>
    <t>natalianunes24</t>
  </si>
  <si>
    <t>Natália  Correa Nunes</t>
  </si>
  <si>
    <t>13032503736</t>
  </si>
  <si>
    <t>Rua Ylimani, 14, Setor America Quadra 21, Serra, Espírito Santo, 29163584</t>
  </si>
  <si>
    <t>Cidade Continental</t>
  </si>
  <si>
    <t>29163584</t>
  </si>
  <si>
    <t>240717SAM7RQAY</t>
  </si>
  <si>
    <t>2024-07-16 20:06</t>
  </si>
  <si>
    <t>2024-07-16 20:07</t>
  </si>
  <si>
    <t>16</t>
  </si>
  <si>
    <t>79.74</t>
  </si>
  <si>
    <t>allyha25</t>
  </si>
  <si>
    <t>Jessica da rocha</t>
  </si>
  <si>
    <t>02781082023</t>
  </si>
  <si>
    <t>Av Antônio Batista, 1607, Casa, Viamão, Rio Grande do Sul, 94495020</t>
  </si>
  <si>
    <t>Jari</t>
  </si>
  <si>
    <t>94495020</t>
  </si>
  <si>
    <t>240717SANMMNSK</t>
  </si>
  <si>
    <t>ricardomendes729</t>
  </si>
  <si>
    <t>Ricardo Mendes De Jesus</t>
  </si>
  <si>
    <t>02813549606</t>
  </si>
  <si>
    <t>Rua 05, 326, Várzea da Palma, Minas Gerais, 39260000</t>
  </si>
  <si>
    <t>Bairro progresso</t>
  </si>
  <si>
    <t>Várzea da Palma</t>
  </si>
  <si>
    <t>39260000</t>
  </si>
  <si>
    <t>240717SAQ3CFS9</t>
  </si>
  <si>
    <t>2024-07-16 20:08</t>
  </si>
  <si>
    <t>clebercarneiro09</t>
  </si>
  <si>
    <t>Cleber dois reis Carneiro</t>
  </si>
  <si>
    <t>05177571688</t>
  </si>
  <si>
    <t>Olvinto Rezende Pereira, 188, Casa, Nova Ponte, Minas Gerais, 38160000</t>
  </si>
  <si>
    <t>Nova Ponte</t>
  </si>
  <si>
    <t>38160000</t>
  </si>
  <si>
    <t>240717SAVD21DU</t>
  </si>
  <si>
    <t>2024-07-16 20:11</t>
  </si>
  <si>
    <t>203.65</t>
  </si>
  <si>
    <t>14.80</t>
  </si>
  <si>
    <t>203.34</t>
  </si>
  <si>
    <t>34.80</t>
  </si>
  <si>
    <t>14280904dora</t>
  </si>
  <si>
    <t>Maria Das Dores Lisboa Santos</t>
  </si>
  <si>
    <t>28809565878</t>
  </si>
  <si>
    <t>Rua Capela, 32, Casa, Piranhas, Alagoas, 57465449</t>
  </si>
  <si>
    <t>Vila Sergipe</t>
  </si>
  <si>
    <t>Piranhas</t>
  </si>
  <si>
    <t>57465449</t>
  </si>
  <si>
    <t>240717SAXPGTG0</t>
  </si>
  <si>
    <t>2024-07-16 20:12</t>
  </si>
  <si>
    <t>2024-07-16 20:13</t>
  </si>
  <si>
    <t>48</t>
  </si>
  <si>
    <t>46.42</t>
  </si>
  <si>
    <t>albertpiressp</t>
  </si>
  <si>
    <t>Albert Einstein Ferreira Pires</t>
  </si>
  <si>
    <t>11111989850</t>
  </si>
  <si>
    <t>R Fr Caneca, 200, Casa 4, Carapicuíba, São Paulo, 06341020</t>
  </si>
  <si>
    <t>Parque Santa Teresa</t>
  </si>
  <si>
    <t>Carapicuíba</t>
  </si>
  <si>
    <t>06341020</t>
  </si>
  <si>
    <t>240717SB0QCBE7</t>
  </si>
  <si>
    <t>70.33</t>
  </si>
  <si>
    <t>iasmymdianne</t>
  </si>
  <si>
    <t>maria Iasmym Dianne Souza</t>
  </si>
  <si>
    <t>14750292419</t>
  </si>
  <si>
    <t>Rua libia ferreira, 06, Proximo a everaldo contrucao, Riacho das Almas, Pernambuco, 55120000</t>
  </si>
  <si>
    <t>Nova esperanca</t>
  </si>
  <si>
    <t>Riacho das Almas</t>
  </si>
  <si>
    <t>55120000</t>
  </si>
  <si>
    <t>240717SB1J47SH</t>
  </si>
  <si>
    <t>2024-07-16 20:14</t>
  </si>
  <si>
    <t>2024-07-16 20:15</t>
  </si>
  <si>
    <t>cristonello</t>
  </si>
  <si>
    <t>Cristiane Tonello</t>
  </si>
  <si>
    <t>05631163829</t>
  </si>
  <si>
    <t>R Antônio Bastos, 501, Ap51, Santo André, São Paulo, 09040220</t>
  </si>
  <si>
    <t>Vila Bastos</t>
  </si>
  <si>
    <t>09040220</t>
  </si>
  <si>
    <t>240717SB1TMWQ9</t>
  </si>
  <si>
    <t>2024-07-16 20:19</t>
  </si>
  <si>
    <t>109.55</t>
  </si>
  <si>
    <t>mauricioalmeidasouza</t>
  </si>
  <si>
    <t>Maurício Almeida Souza</t>
  </si>
  <si>
    <t>03584904560</t>
  </si>
  <si>
    <t>Avenida principal, 27, Salão Moura Brasil, Jiquiriçá, Bahia, 45470000</t>
  </si>
  <si>
    <t>Lot pindoba</t>
  </si>
  <si>
    <t>Jiquiriçá</t>
  </si>
  <si>
    <t>45470000</t>
  </si>
  <si>
    <t>240717SBFS0KE7</t>
  </si>
  <si>
    <t>2024-07-16 20:22</t>
  </si>
  <si>
    <t>2024-07-16 20:23</t>
  </si>
  <si>
    <t>38.31</t>
  </si>
  <si>
    <t>elmasantoscordeiro861</t>
  </si>
  <si>
    <t>Elma dos Santos Cordeiro</t>
  </si>
  <si>
    <t>01746475900</t>
  </si>
  <si>
    <t>Rua Eugênio José de Souza, 491, Casa, Paranaguá, Paraná, 83221360</t>
  </si>
  <si>
    <t>Vila Guarani</t>
  </si>
  <si>
    <t>Paranaguá</t>
  </si>
  <si>
    <t>83221360</t>
  </si>
  <si>
    <t>240717SBG3G0SS</t>
  </si>
  <si>
    <t>2024-07-16 20:24</t>
  </si>
  <si>
    <t>75.91</t>
  </si>
  <si>
    <t>227.72</t>
  </si>
  <si>
    <t>131.98</t>
  </si>
  <si>
    <t>17.13</t>
  </si>
  <si>
    <t>365.36</t>
  </si>
  <si>
    <t>45.41</t>
  </si>
  <si>
    <t>51.25</t>
  </si>
  <si>
    <t>jaelsona83</t>
  </si>
  <si>
    <t>Jaelson Andrade Araújo</t>
  </si>
  <si>
    <t>04760696458</t>
  </si>
  <si>
    <t>Rua Sebastião Lucena, 63, Assistência técnica de celular, Queimadas, Paraíba, 58475000</t>
  </si>
  <si>
    <t>Queimadas</t>
  </si>
  <si>
    <t>58475000</t>
  </si>
  <si>
    <t>44.56</t>
  </si>
  <si>
    <t>240717SBJNF0G0</t>
  </si>
  <si>
    <t>44.34</t>
  </si>
  <si>
    <t>bismarcmedeiros539</t>
  </si>
  <si>
    <t>Bismarc Medeiros Costa</t>
  </si>
  <si>
    <t>04652970560</t>
  </si>
  <si>
    <t>Rua Raulina Miranda, 242, Subida do morro do tigre, Ilhéus, Bahia, 45661400</t>
  </si>
  <si>
    <t>Banco da Vitória</t>
  </si>
  <si>
    <t>45661400</t>
  </si>
  <si>
    <t>240717SBNNTWAW</t>
  </si>
  <si>
    <t>2024-07-16 20:25</t>
  </si>
  <si>
    <t>2024-07-16 20:31</t>
  </si>
  <si>
    <t>159.80</t>
  </si>
  <si>
    <t>100.00</t>
  </si>
  <si>
    <t>232</t>
  </si>
  <si>
    <t>19.98</t>
  </si>
  <si>
    <t>157.48</t>
  </si>
  <si>
    <t>juninhomeira544</t>
  </si>
  <si>
    <t>Noel De Meira Júnior</t>
  </si>
  <si>
    <t>36923547890</t>
  </si>
  <si>
    <t>Deoclides ribeiro da Silva, 359, Muro branco lava rapido, Angatuba, São Paulo, 18240000</t>
  </si>
  <si>
    <t>Bom retiro da esperança</t>
  </si>
  <si>
    <t>Angatuba</t>
  </si>
  <si>
    <t>18240000</t>
  </si>
  <si>
    <t>240717SBQE2JU2</t>
  </si>
  <si>
    <t>2024-07-16 20:26</t>
  </si>
  <si>
    <t>2024-07-16 20:27</t>
  </si>
  <si>
    <t>severinoantonio037</t>
  </si>
  <si>
    <t>Severino Antônio Da Silva</t>
  </si>
  <si>
    <t>03821121483</t>
  </si>
  <si>
    <t>Rua Santo André, 418, Casa A, Jaboatão dos Guararapes, Pernambuco, 54330350</t>
  </si>
  <si>
    <t>Cajueiro Seco</t>
  </si>
  <si>
    <t>54330350</t>
  </si>
  <si>
    <t>240717SBREGRA8</t>
  </si>
  <si>
    <t>raquelnmodaearte</t>
  </si>
  <si>
    <t>Raquel Nunes</t>
  </si>
  <si>
    <t>14851392796</t>
  </si>
  <si>
    <t>R Da Ruth S de Oliveira. B. Vila Nova, 60, Interfone 4 ou 3, Barra Mansa, Rio de Janeiro, 27321120</t>
  </si>
  <si>
    <t>Vila Nova</t>
  </si>
  <si>
    <t>27321120</t>
  </si>
  <si>
    <t>240717SBUY1KCV</t>
  </si>
  <si>
    <t>2024-07-16 20:29</t>
  </si>
  <si>
    <t>276</t>
  </si>
  <si>
    <t>67.70</t>
  </si>
  <si>
    <t>yybtkjjvpy</t>
  </si>
  <si>
    <t>Carlos Alberto Rocha</t>
  </si>
  <si>
    <t>02190473756</t>
  </si>
  <si>
    <t>Expedicionário Sebastião Francisco, 85, Conf do Gustavo, Mar de Espanha, Minas Gerais, 36640000</t>
  </si>
  <si>
    <t>Floresta</t>
  </si>
  <si>
    <t>Mar de Espanha</t>
  </si>
  <si>
    <t>36640000</t>
  </si>
  <si>
    <t>240717SC4JPCC8</t>
  </si>
  <si>
    <t>2024-07-16 20:33</t>
  </si>
  <si>
    <t>2024-07-16 20:34</t>
  </si>
  <si>
    <t>eraldomoraes</t>
  </si>
  <si>
    <t>Eraldo Moraes Santos</t>
  </si>
  <si>
    <t>53425383515</t>
  </si>
  <si>
    <t>Av. Itacanema, 76, Capela santo Antônio, Nossa Senhora do Socorro, Sergipe, 49160136</t>
  </si>
  <si>
    <t>Parque dos Faróis</t>
  </si>
  <si>
    <t>49160136</t>
  </si>
  <si>
    <t>240717SC9HV6G2</t>
  </si>
  <si>
    <t>2024-07-16 20:36</t>
  </si>
  <si>
    <t>45.02</t>
  </si>
  <si>
    <t>135.07</t>
  </si>
  <si>
    <t>14.63</t>
  </si>
  <si>
    <t>5.63</t>
  </si>
  <si>
    <t>16.88</t>
  </si>
  <si>
    <t>luizgramiliki</t>
  </si>
  <si>
    <t>Luiz Claudio Juliao Gramiliki</t>
  </si>
  <si>
    <t>05811387750</t>
  </si>
  <si>
    <t>Rua Jerusalém, 34, na distribuidora gramiliki, Cariacica, Espírito Santo, 29158232</t>
  </si>
  <si>
    <t>Vale dos Reis</t>
  </si>
  <si>
    <t>29158232</t>
  </si>
  <si>
    <t>240717SCE4TK20</t>
  </si>
  <si>
    <t>2024-07-16 20:39</t>
  </si>
  <si>
    <t>2024-07-16 20:41</t>
  </si>
  <si>
    <t>cris.santos35</t>
  </si>
  <si>
    <t>Cristiane Aparecida de Oliveira</t>
  </si>
  <si>
    <t>01678215635</t>
  </si>
  <si>
    <t>Rua Reinor Rabelo Reis, 115, Marmoraria Semar, Cataguases, Minas Gerais, 36774426</t>
  </si>
  <si>
    <t>Sol nascente</t>
  </si>
  <si>
    <t>Cataguases</t>
  </si>
  <si>
    <t>36774426</t>
  </si>
  <si>
    <t>240717SCENYJ8E</t>
  </si>
  <si>
    <t>33.52</t>
  </si>
  <si>
    <t>f37imv024u</t>
  </si>
  <si>
    <t>Ana Paula Basniak De Almeida</t>
  </si>
  <si>
    <t>04753315916</t>
  </si>
  <si>
    <t>Rua Mário Tomelim, 410, São José dos Pinhais, Paraná, 83060386</t>
  </si>
  <si>
    <t>Guatupê</t>
  </si>
  <si>
    <t>83060386</t>
  </si>
  <si>
    <t>240717SCNR0M2X</t>
  </si>
  <si>
    <t>2024-07-16 20:43</t>
  </si>
  <si>
    <t>2024-07-16 20:44</t>
  </si>
  <si>
    <t>101.82</t>
  </si>
  <si>
    <t>marilia2555</t>
  </si>
  <si>
    <t>Marília dos Santos Botelho</t>
  </si>
  <si>
    <t>04160080979</t>
  </si>
  <si>
    <t>R Getúlio Vargas, 2687, D/blue Residence bl.Marine 304, São José, Santa Catarina, 88103400</t>
  </si>
  <si>
    <t>88103400</t>
  </si>
  <si>
    <t>240717SCVXQ9B4</t>
  </si>
  <si>
    <t>2024-07-16 20:47</t>
  </si>
  <si>
    <t>m9sgmji63fgsb8zz5z4981zhj84s</t>
  </si>
  <si>
    <t>Camila Alves</t>
  </si>
  <si>
    <t>02626093122</t>
  </si>
  <si>
    <t>Avenida Brasil, 326, Interfone 01, Goianésia, Goiás, 76380070</t>
  </si>
  <si>
    <t>Goianésia</t>
  </si>
  <si>
    <t>76380070</t>
  </si>
  <si>
    <t>240717SCXP3Y39</t>
  </si>
  <si>
    <t>2024-07-16 20:48</t>
  </si>
  <si>
    <t>2024-07-16 20:52</t>
  </si>
  <si>
    <t>108.09</t>
  </si>
  <si>
    <t>luziapolli460</t>
  </si>
  <si>
    <t>Luzia Polli Soares</t>
  </si>
  <si>
    <t>73971383653</t>
  </si>
  <si>
    <t>Rua Álvaro Borges, 406, Patos de Minas, Minas Gerais, 38705014</t>
  </si>
  <si>
    <t>Patos de Minas</t>
  </si>
  <si>
    <t>38705014</t>
  </si>
  <si>
    <t>240717SCYMKH5G</t>
  </si>
  <si>
    <t>2024-07-16 20:49</t>
  </si>
  <si>
    <t>2024-07-16 20:50</t>
  </si>
  <si>
    <t>bsedu</t>
  </si>
  <si>
    <t>Eduardo Bernardo dos Santos</t>
  </si>
  <si>
    <t>40447224808</t>
  </si>
  <si>
    <t>R Javri, 181, Bloco A - AP 51, Santo André, São Paulo, 09181510</t>
  </si>
  <si>
    <t>Vila Eldízia</t>
  </si>
  <si>
    <t>09181510</t>
  </si>
  <si>
    <t>240717SD06R0T3</t>
  </si>
  <si>
    <t>gcki_s93h0</t>
  </si>
  <si>
    <t>Regina Cadete Braga Correa</t>
  </si>
  <si>
    <t>97017159691</t>
  </si>
  <si>
    <t>Prefeito Sebastião de brito, 485, Presidente Olegário, Minas Gerais, 38750000</t>
  </si>
  <si>
    <t>Dona benta</t>
  </si>
  <si>
    <t>240717SD0G8TK0</t>
  </si>
  <si>
    <t>2024-07-16 20:54</t>
  </si>
  <si>
    <t>eloisafelizardo</t>
  </si>
  <si>
    <t>Eloisa Elena Soares Felizardo Oliveira</t>
  </si>
  <si>
    <t>00710141793</t>
  </si>
  <si>
    <t>Rua Doutor Antônio Joaquim de Melo, 101, Ao lado do numero 97, Campos dos Goytacazes, Rio de Janeiro, 28020190</t>
  </si>
  <si>
    <t>Jokey club</t>
  </si>
  <si>
    <t>28020190</t>
  </si>
  <si>
    <t>240717SD1U4U9F</t>
  </si>
  <si>
    <t>josronaldo469</t>
  </si>
  <si>
    <t>José Ronaldo Moreira De Aguiar</t>
  </si>
  <si>
    <t>03608362754</t>
  </si>
  <si>
    <t>Centro, Sn, Casa lima totoco, Irupi, Espírito Santo, 29398000</t>
  </si>
  <si>
    <t>240717SD2CAH2T</t>
  </si>
  <si>
    <t>947820651;FSV-928354654240768</t>
  </si>
  <si>
    <t>10.03</t>
  </si>
  <si>
    <t>9.58</t>
  </si>
  <si>
    <t>29.65</t>
  </si>
  <si>
    <t>171.99</t>
  </si>
  <si>
    <t>saletecampari343</t>
  </si>
  <si>
    <t>Francisco  De Sales Rodrigues</t>
  </si>
  <si>
    <t>49729322449</t>
  </si>
  <si>
    <t>R Avanhandava, 281, Ap 34, São Paulo, São Paulo, 01306001</t>
  </si>
  <si>
    <t>01306001</t>
  </si>
  <si>
    <t>240717SD3XVU5H</t>
  </si>
  <si>
    <t>2024-07-16 20:51</t>
  </si>
  <si>
    <t>2024-07-16 20:53</t>
  </si>
  <si>
    <t>33.39</t>
  </si>
  <si>
    <t>7buqwq9oz_</t>
  </si>
  <si>
    <t>Arnaldo Carlos Gomes</t>
  </si>
  <si>
    <t>08199176806</t>
  </si>
  <si>
    <t>Prof reinaldo marques canuto, 81, Proximo rei salgado, São Joaquim da Barra, São Paulo, 14600000</t>
  </si>
  <si>
    <t>Joao paulo ll</t>
  </si>
  <si>
    <t>São Joaquim da Barra</t>
  </si>
  <si>
    <t>14600000</t>
  </si>
  <si>
    <t>240717SD56VN95</t>
  </si>
  <si>
    <t>169.49</t>
  </si>
  <si>
    <t>cvptpfp906</t>
  </si>
  <si>
    <t>Lucas Wanglon Rodrigues</t>
  </si>
  <si>
    <t>05439217002</t>
  </si>
  <si>
    <t>R Três, 700, Rio Grande, Rio Grande do Sul, 96222646</t>
  </si>
  <si>
    <t>Quinta</t>
  </si>
  <si>
    <t>Rio Grande</t>
  </si>
  <si>
    <t>96222646</t>
  </si>
  <si>
    <t>240717SD62K49P</t>
  </si>
  <si>
    <t>FSV-921816405442560</t>
  </si>
  <si>
    <t>elzayoshiko</t>
  </si>
  <si>
    <t>Elza Yoshiko Nishijimaa</t>
  </si>
  <si>
    <t>00872597709</t>
  </si>
  <si>
    <t>Rua Tomás Gonzaga, 08, Casa de frente ao Bar de Norma, Cabo Frio, Rio de Janeiro, 28909110</t>
  </si>
  <si>
    <t>Célula Mater</t>
  </si>
  <si>
    <t>28909110</t>
  </si>
  <si>
    <t>240717SD64FB8U</t>
  </si>
  <si>
    <t>32</t>
  </si>
  <si>
    <t>adenilsonferreira888</t>
  </si>
  <si>
    <t>Adenilson Ferreira</t>
  </si>
  <si>
    <t>82256896668</t>
  </si>
  <si>
    <t>Rua Paracatu, 679, Casa, Taiobeiras, Minas Gerais, 39550000</t>
  </si>
  <si>
    <t>Sagrada família</t>
  </si>
  <si>
    <t>Taiobeiras</t>
  </si>
  <si>
    <t>39550000</t>
  </si>
  <si>
    <t>240717SD7AMV7T</t>
  </si>
  <si>
    <t>2024-07-16 20:55</t>
  </si>
  <si>
    <t>9dlym9vs13</t>
  </si>
  <si>
    <t>José Marcos Popóvicz</t>
  </si>
  <si>
    <t>10812850955</t>
  </si>
  <si>
    <t>Rua dos Ferroviários, 711, Casa verde dos fundos, Rio Azul, Paraná, 84560000</t>
  </si>
  <si>
    <t>Beira linha</t>
  </si>
  <si>
    <t>Rio Azul</t>
  </si>
  <si>
    <t>84560000</t>
  </si>
  <si>
    <t>240717SDFNPAWH</t>
  </si>
  <si>
    <t>2024-07-16 20:57</t>
  </si>
  <si>
    <t>2024-07-16 20:59</t>
  </si>
  <si>
    <t>evandroadriana</t>
  </si>
  <si>
    <t>Evandro De Souza Agapito</t>
  </si>
  <si>
    <t>38298264860</t>
  </si>
  <si>
    <t>Alameda Tangará, 1076, Cotia, São Paulo, 06711020</t>
  </si>
  <si>
    <t>Bosque do Vianna</t>
  </si>
  <si>
    <t>Cotia</t>
  </si>
  <si>
    <t>06711020</t>
  </si>
  <si>
    <t>240717SE2BK3HM</t>
  </si>
  <si>
    <t>2024-07-16 21:08</t>
  </si>
  <si>
    <t>178.22</t>
  </si>
  <si>
    <t>21.38</t>
  </si>
  <si>
    <t>947820651;FSV-923888399958016</t>
  </si>
  <si>
    <t>14.74</t>
  </si>
  <si>
    <t>9.38</t>
  </si>
  <si>
    <t>22.28</t>
  </si>
  <si>
    <t>29.37</t>
  </si>
  <si>
    <t>163.48</t>
  </si>
  <si>
    <t>natieli_caron3</t>
  </si>
  <si>
    <t>Natieli Caron</t>
  </si>
  <si>
    <t>10846148986</t>
  </si>
  <si>
    <t>Rua Visconde do Rio Branco, 968, Sala comercial, Palmitos, Santa Catarina, 89887000</t>
  </si>
  <si>
    <t>Palmitos</t>
  </si>
  <si>
    <t>89887000</t>
  </si>
  <si>
    <t>240717SE32G8E6</t>
  </si>
  <si>
    <t>2024-07-16 21:10</t>
  </si>
  <si>
    <t>70.00</t>
  </si>
  <si>
    <t>3.200</t>
  </si>
  <si>
    <t>324.77</t>
  </si>
  <si>
    <t>37.46</t>
  </si>
  <si>
    <t>34.48</t>
  </si>
  <si>
    <t>luanamenezes999</t>
  </si>
  <si>
    <t>21</t>
  </si>
  <si>
    <t>05989823100</t>
  </si>
  <si>
    <t>Rua Três Mil, 21, Cuiabá, Mato Grosso, 78075720</t>
  </si>
  <si>
    <t>78075720</t>
  </si>
  <si>
    <t>199.80</t>
  </si>
  <si>
    <t>240.00</t>
  </si>
  <si>
    <t>1.200</t>
  </si>
  <si>
    <t>240717SE3JPGMS</t>
  </si>
  <si>
    <t>2024-07-16 21:09</t>
  </si>
  <si>
    <t>42.52</t>
  </si>
  <si>
    <t>42.36</t>
  </si>
  <si>
    <t>reinaldogasparinijr</t>
  </si>
  <si>
    <t>Reinaldo Gasparini Junior</t>
  </si>
  <si>
    <t>36452752820</t>
  </si>
  <si>
    <t>Rua Monsenhor Pedro Paulo Farhat, 6, Casa, Itatiba, São Paulo, 13253510</t>
  </si>
  <si>
    <t>Jardim Harmonia</t>
  </si>
  <si>
    <t>Itatiba</t>
  </si>
  <si>
    <t>13253510</t>
  </si>
  <si>
    <t>240717SE3NJJNR</t>
  </si>
  <si>
    <t>58.63</t>
  </si>
  <si>
    <t>64.38</t>
  </si>
  <si>
    <t>9m6cbsncf1</t>
  </si>
  <si>
    <t>Lidiane Dos Snatos Thomassen</t>
  </si>
  <si>
    <t>05646481910</t>
  </si>
  <si>
    <t>R Macaé, 285, Casa, Foz do Iguaçu, Paraná, 85868150</t>
  </si>
  <si>
    <t>KLP</t>
  </si>
  <si>
    <t>Foz do Iguaçu</t>
  </si>
  <si>
    <t>85868150</t>
  </si>
  <si>
    <t>240717SE4WMC2Q</t>
  </si>
  <si>
    <t>maicondasilva073</t>
  </si>
  <si>
    <t>Maicon Da Silva</t>
  </si>
  <si>
    <t>14641575703</t>
  </si>
  <si>
    <t>Rua Marquês de Valença, 332, Cssa, Seropédica, Rio de Janeiro, 23894338</t>
  </si>
  <si>
    <t>Boa Esperança</t>
  </si>
  <si>
    <t>Seropédica</t>
  </si>
  <si>
    <t>23894338</t>
  </si>
  <si>
    <t>240717SE9R5SQR</t>
  </si>
  <si>
    <t>2024-07-16 21:12</t>
  </si>
  <si>
    <t>2024-07-16 21:13</t>
  </si>
  <si>
    <t>227.00</t>
  </si>
  <si>
    <t>alefmiguel294</t>
  </si>
  <si>
    <t>Alef Miguel Prazeres De Albuqueruqe</t>
  </si>
  <si>
    <t>06946827481</t>
  </si>
  <si>
    <t>Rua Principal, 74, Casa terceiro andar, Recife, Pernambuco, 50110720</t>
  </si>
  <si>
    <t>50110720</t>
  </si>
  <si>
    <t>240717SEBHBTTW</t>
  </si>
  <si>
    <t>2024-07-16 21:18</t>
  </si>
  <si>
    <t>93.64</t>
  </si>
  <si>
    <t>lumemdes</t>
  </si>
  <si>
    <t>Luana Lisboa Damaceno Mendes</t>
  </si>
  <si>
    <t>06974401418</t>
  </si>
  <si>
    <t>Quadra 19, 15, Loja dprint ao lado da droga v, Juazeiro, Bahia, 48914092</t>
  </si>
  <si>
    <t>João Paulo II</t>
  </si>
  <si>
    <t>Juazeiro</t>
  </si>
  <si>
    <t>48914092</t>
  </si>
  <si>
    <t>240717SEG0EC91</t>
  </si>
  <si>
    <t>2024-07-16 21:16</t>
  </si>
  <si>
    <t>69.67</t>
  </si>
  <si>
    <t>75.38</t>
  </si>
  <si>
    <t>zenonamaral</t>
  </si>
  <si>
    <t>Zenon Barbosa Amaral</t>
  </si>
  <si>
    <t>67099696220</t>
  </si>
  <si>
    <t>Rua Beija-flor Vermelho, 96, PDV Emporio frente ao Avelino, Manaus, Amazonas, 69041050</t>
  </si>
  <si>
    <t>Tarumã</t>
  </si>
  <si>
    <t>69041050</t>
  </si>
  <si>
    <t>240717SEGKF3JB</t>
  </si>
  <si>
    <t>2024-07-16 21:17</t>
  </si>
  <si>
    <t>d4trbsoe7b</t>
  </si>
  <si>
    <t>Americo José Maria Prado</t>
  </si>
  <si>
    <t>41968760644</t>
  </si>
  <si>
    <t>Flanboyant, 731, Felixlândia, Minas Gerais, 39237000</t>
  </si>
  <si>
    <t>Lago fo cisne</t>
  </si>
  <si>
    <t>Felixlândia</t>
  </si>
  <si>
    <t>39237000</t>
  </si>
  <si>
    <t>240717SEKJUA57</t>
  </si>
  <si>
    <t>26</t>
  </si>
  <si>
    <t>47.64</t>
  </si>
  <si>
    <t>bb27121988</t>
  </si>
  <si>
    <t>Bruna Balardin</t>
  </si>
  <si>
    <t>01528218051</t>
  </si>
  <si>
    <t>R Sinimbu, 1670, Patio Heberle Bloco B sala 502, Caxias do Sul, Rio Grande do Sul, 95020001</t>
  </si>
  <si>
    <t>Caxias do Sul</t>
  </si>
  <si>
    <t>95020001</t>
  </si>
  <si>
    <t>240717SEKX9C5K</t>
  </si>
  <si>
    <t>pvw48fp36v</t>
  </si>
  <si>
    <t>Paulo Sérgio De Oliveira</t>
  </si>
  <si>
    <t>00636526763</t>
  </si>
  <si>
    <t>Rua Júlio Soares Macedo, 105, Casa, São Pedro da Aldeia, Rio de Janeiro, 28943298</t>
  </si>
  <si>
    <t>Baixo Grande</t>
  </si>
  <si>
    <t>28943298</t>
  </si>
  <si>
    <t>240717SEMQ3W72</t>
  </si>
  <si>
    <t>2024-07-16 21:19</t>
  </si>
  <si>
    <t>jordyjulia</t>
  </si>
  <si>
    <t>Jordy Alison Da Costa Cavalcante Rodrigues</t>
  </si>
  <si>
    <t>05238342179</t>
  </si>
  <si>
    <t>Rua diamantina, 1390, Esteticarbsb, Itamarandiba, Minas Gerais, 39670000</t>
  </si>
  <si>
    <t>Cidade jardim</t>
  </si>
  <si>
    <t>Itamarandiba</t>
  </si>
  <si>
    <t>39670000</t>
  </si>
  <si>
    <t>240717SEXHUB2V</t>
  </si>
  <si>
    <t>2024-07-16 21:24</t>
  </si>
  <si>
    <t>geanmoura367</t>
  </si>
  <si>
    <t>Gean Carlos Batista De Moura</t>
  </si>
  <si>
    <t>82384193104</t>
  </si>
  <si>
    <t>Rua 511, 0, Quadra 13 lote 11, Aparecida de Goiânia, Goiás, 74917400</t>
  </si>
  <si>
    <t>Jardim Mont Serrat</t>
  </si>
  <si>
    <t>Aparecida de Goiânia</t>
  </si>
  <si>
    <t>74917400</t>
  </si>
  <si>
    <t>240717SEYVRD10</t>
  </si>
  <si>
    <t>2024-07-16 21:26</t>
  </si>
  <si>
    <t>maradalila769</t>
  </si>
  <si>
    <t>Mara Dalila Bento Da Silva</t>
  </si>
  <si>
    <t>83385002320</t>
  </si>
  <si>
    <t>Rua Manuel Honório de Abreu, 000, Px igreja católica cacimbao/, Maranguape, Ceará, 61953000</t>
  </si>
  <si>
    <t>Ld Grande /cacimbao</t>
  </si>
  <si>
    <t>Maranguape</t>
  </si>
  <si>
    <t>61953000</t>
  </si>
  <si>
    <t>240717SF0T92B9</t>
  </si>
  <si>
    <t>2024-07-16 21:25</t>
  </si>
  <si>
    <t>abiliomoulais</t>
  </si>
  <si>
    <t>Abilio Moulais Neto</t>
  </si>
  <si>
    <t>05838164794</t>
  </si>
  <si>
    <t>Francisco Caetano, 01, Cachoeiro de Itapemirim, Espírito Santo, 29321000</t>
  </si>
  <si>
    <t>Vargem G Soturno</t>
  </si>
  <si>
    <t>Cachoeiro de Itapemirim</t>
  </si>
  <si>
    <t>29321000</t>
  </si>
  <si>
    <t>240717SF2FPRXN</t>
  </si>
  <si>
    <t>50.75</t>
  </si>
  <si>
    <t>mzeejl5ggl</t>
  </si>
  <si>
    <t>José Augusto Machado Vieira</t>
  </si>
  <si>
    <t>36072961894</t>
  </si>
  <si>
    <t>Rua Mário Vieira, 13, casa, Tatuí, São Paulo, 18275530</t>
  </si>
  <si>
    <t>Jardim Rosa Garcia</t>
  </si>
  <si>
    <t>Tatuí</t>
  </si>
  <si>
    <t>18275530</t>
  </si>
  <si>
    <t>240717SF64YM0F</t>
  </si>
  <si>
    <t>2024-07-16 21:28</t>
  </si>
  <si>
    <t>2024-07-16 21:30</t>
  </si>
  <si>
    <t>284</t>
  </si>
  <si>
    <t>39.85</t>
  </si>
  <si>
    <t>cowboydaestradavailton</t>
  </si>
  <si>
    <t>Evailton Justino De Araujo</t>
  </si>
  <si>
    <t>15582224726</t>
  </si>
  <si>
    <t>Loja VIVA TEC  internet, 141, Rua oreste Catalunha 141 centr, Mantenópolis, Espírito Santo, 29770000</t>
  </si>
  <si>
    <t>São José município de mantenop</t>
  </si>
  <si>
    <t>Mantenópolis</t>
  </si>
  <si>
    <t>29770000</t>
  </si>
  <si>
    <t>240717SF9B0BAY</t>
  </si>
  <si>
    <t>2024-07-16 21:31</t>
  </si>
  <si>
    <t>valterlo</t>
  </si>
  <si>
    <t>VALTERLO DE OLIVEIRA E SILVA JUNIOR</t>
  </si>
  <si>
    <t>84450819187</t>
  </si>
  <si>
    <t>Rua Expedicionário Jovino Alves da Silva, 786, Piracanjuba, Goiás, 75641022</t>
  </si>
  <si>
    <t>Setor Pouso Alto</t>
  </si>
  <si>
    <t>Piracanjuba</t>
  </si>
  <si>
    <t>75641022</t>
  </si>
  <si>
    <t>240717SFB0EMEH</t>
  </si>
  <si>
    <t>271</t>
  </si>
  <si>
    <t>39.98</t>
  </si>
  <si>
    <t>mzrmwsrh_d</t>
  </si>
  <si>
    <t>Juliana Hellen Wojcik Mendes</t>
  </si>
  <si>
    <t>05321817944</t>
  </si>
  <si>
    <t>R Bahia, 382, Casa. Fica em frente ao n° 566, Araucária, Paraná, 83701220</t>
  </si>
  <si>
    <t>Iguaçu</t>
  </si>
  <si>
    <t>Araucária</t>
  </si>
  <si>
    <t>83701220</t>
  </si>
  <si>
    <t>240717SFBGP3MF</t>
  </si>
  <si>
    <t>2024-07-16 21:32</t>
  </si>
  <si>
    <t>merianfreitas164</t>
  </si>
  <si>
    <t>Mirian Freitas Nogueira</t>
  </si>
  <si>
    <t>38531330530</t>
  </si>
  <si>
    <t>Rua Joaquim Ferreira, 38, Ressid.margaridas bl 38 ap 02, Salvador, Bahia, 41502200</t>
  </si>
  <si>
    <t>Jardim das Margaridas</t>
  </si>
  <si>
    <t>41502200</t>
  </si>
  <si>
    <t>240717SFC3PRV7</t>
  </si>
  <si>
    <t>patycosta1234</t>
  </si>
  <si>
    <t>Patricia Costa</t>
  </si>
  <si>
    <t>60910054134</t>
  </si>
  <si>
    <t>Maria de Lourdes Vieira matos, 46, Em frente a caixa de agua, Campo Grande, Mato Grosso do Sul, 79072630</t>
  </si>
  <si>
    <t>Varandas do Campo</t>
  </si>
  <si>
    <t>79072630</t>
  </si>
  <si>
    <t>240717SFCJYTSM</t>
  </si>
  <si>
    <t>2024-07-16 21:33</t>
  </si>
  <si>
    <t>35.34</t>
  </si>
  <si>
    <t>0p4agl4exo</t>
  </si>
  <si>
    <t>Lucas Cunha do Nascimento</t>
  </si>
  <si>
    <t>05733665513</t>
  </si>
  <si>
    <t>Rua Agostinho Pereira Da Silva, 74, Lucas variedades, Conceição do Coité, Bahia, 48730000</t>
  </si>
  <si>
    <t>Cidade Jardim</t>
  </si>
  <si>
    <t>Conceição do Coité</t>
  </si>
  <si>
    <t>48730000</t>
  </si>
  <si>
    <t>240717SFD0AG1E</t>
  </si>
  <si>
    <t>2024-07-16 21:34</t>
  </si>
  <si>
    <t>idelcianepereiradossanto</t>
  </si>
  <si>
    <t xml:space="preserve">Idelciane Pereira Dos Santos </t>
  </si>
  <si>
    <t>09061887682</t>
  </si>
  <si>
    <t>Rua Antônio Meirinho, 76, Santa Luzia, Minas Gerais, 33065005</t>
  </si>
  <si>
    <t>Bonanza</t>
  </si>
  <si>
    <t>33065005</t>
  </si>
  <si>
    <t>240717SFD1AGMV</t>
  </si>
  <si>
    <t>113.60</t>
  </si>
  <si>
    <t>14.20</t>
  </si>
  <si>
    <t>24.52</t>
  </si>
  <si>
    <t>mesquita1166</t>
  </si>
  <si>
    <t>Alexandre Mesquita</t>
  </si>
  <si>
    <t>03003851705</t>
  </si>
  <si>
    <t>Rua Dona Gene, 27, Esquina  padaria arte dos pães, Nova Iguaçu, Rio de Janeiro, 26052500</t>
  </si>
  <si>
    <t>Vila de Cava</t>
  </si>
  <si>
    <t>26052500</t>
  </si>
  <si>
    <t>240717SFD29B4U</t>
  </si>
  <si>
    <t>marciosouza595</t>
  </si>
  <si>
    <t>Marcio Pinheiro De Souza</t>
  </si>
  <si>
    <t>08386083611</t>
  </si>
  <si>
    <t>Rua das flores, 165, Monte Sião, Minas Gerais, 37580000</t>
  </si>
  <si>
    <t>Mococa</t>
  </si>
  <si>
    <t>Monte Sião</t>
  </si>
  <si>
    <t>37580000</t>
  </si>
  <si>
    <t>240717SFQNQHMM</t>
  </si>
  <si>
    <t>2024-07-16 21:38</t>
  </si>
  <si>
    <t>2024-07-16 21:39</t>
  </si>
  <si>
    <t>78.94</t>
  </si>
  <si>
    <t>felipetmb</t>
  </si>
  <si>
    <t>Felipe Pereira Rodrigues</t>
  </si>
  <si>
    <t>06976552618</t>
  </si>
  <si>
    <t>Rua Caio Madureira, 210, TOCAR CAMPAINHA PORTÃO GRANDE, São José dos Campos, São Paulo, 12216200</t>
  </si>
  <si>
    <t>Jardim Paulista</t>
  </si>
  <si>
    <t>12216200</t>
  </si>
  <si>
    <t>240717SFSQJPH1</t>
  </si>
  <si>
    <t>2024-07-16 21:41</t>
  </si>
  <si>
    <t>josmauro567</t>
  </si>
  <si>
    <t>Jose Mauro Dos Santos Rodrigues</t>
  </si>
  <si>
    <t>00868056650</t>
  </si>
  <si>
    <t>Helio dias, 280, Francisco Sá, Minas Gerais, 39580000</t>
  </si>
  <si>
    <t>Zuma Silveira</t>
  </si>
  <si>
    <t>Francisco Sá</t>
  </si>
  <si>
    <t>39580000</t>
  </si>
  <si>
    <t>240717SFW73HQ6</t>
  </si>
  <si>
    <t>2024-07-16 21:42</t>
  </si>
  <si>
    <t>116.81</t>
  </si>
  <si>
    <t>ewertondiego557</t>
  </si>
  <si>
    <t>Ewerton Diego Da Silva</t>
  </si>
  <si>
    <t>35974186869</t>
  </si>
  <si>
    <t>Rua Carlos Rueda, 09, Barracão funilaria, Américo de Campos, São Paulo, 15550000</t>
  </si>
  <si>
    <t>COHAB Gabriel Jabur</t>
  </si>
  <si>
    <t>Américo de Campos</t>
  </si>
  <si>
    <t>15550000</t>
  </si>
  <si>
    <t>240717SFXBB92C</t>
  </si>
  <si>
    <t>48.71</t>
  </si>
  <si>
    <t>0qrj1tf48y</t>
  </si>
  <si>
    <t>Aline Araujo Knupfer</t>
  </si>
  <si>
    <t>10196043603</t>
  </si>
  <si>
    <t>Avenida Francisco Sá, 540, Espaço de Raiane Hirle, Teófilo Otoni, Minas Gerais, 39800127</t>
  </si>
  <si>
    <t>39800127</t>
  </si>
  <si>
    <t>240717SG0VD68Q</t>
  </si>
  <si>
    <t>2024-07-16 21:43</t>
  </si>
  <si>
    <t>2024-07-16 21:44</t>
  </si>
  <si>
    <t>mizaelfranciscodossantos</t>
  </si>
  <si>
    <t>Mizael Francisco Dos Santos</t>
  </si>
  <si>
    <t>04355948188</t>
  </si>
  <si>
    <t>Travessa Plácido José de Santana, 30, Casa da twper, São Desidério, Bahia, 47820236</t>
  </si>
  <si>
    <t>Alto do Cristo</t>
  </si>
  <si>
    <t>São Desidério</t>
  </si>
  <si>
    <t>47820236</t>
  </si>
  <si>
    <t>240717SG36UM1B</t>
  </si>
  <si>
    <t>2024-07-16 21:46</t>
  </si>
  <si>
    <t>186.80</t>
  </si>
  <si>
    <t>23.35</t>
  </si>
  <si>
    <t>22.01</t>
  </si>
  <si>
    <t>1adizttc1m</t>
  </si>
  <si>
    <t>Ramilla Bastos</t>
  </si>
  <si>
    <t>17398129645</t>
  </si>
  <si>
    <t>Rua Benedito Quintino, 14, Apartamento J, Lajinha, Minas Gerais, 36980000</t>
  </si>
  <si>
    <t>Lajinha</t>
  </si>
  <si>
    <t>36980000</t>
  </si>
  <si>
    <t>240717SG6PE1EN</t>
  </si>
  <si>
    <t>2024-07-16 21:47</t>
  </si>
  <si>
    <t>167.30</t>
  </si>
  <si>
    <t>3.500</t>
  </si>
  <si>
    <t>193.33</t>
  </si>
  <si>
    <t>26.03</t>
  </si>
  <si>
    <t>20.91</t>
  </si>
  <si>
    <t>40.55</t>
  </si>
  <si>
    <t>36.03</t>
  </si>
  <si>
    <t>udsonassisdejesusassis</t>
  </si>
  <si>
    <t>Udson Assis De Jesus</t>
  </si>
  <si>
    <t>01504669517</t>
  </si>
  <si>
    <t>Rua joao uzeda, 08, Enfrente as posto de saude, Conceição do Jacuípe, Bahia, 44245000</t>
  </si>
  <si>
    <t>Ilicuritiba</t>
  </si>
  <si>
    <t>Conceição do Jacuípe</t>
  </si>
  <si>
    <t>44245000</t>
  </si>
  <si>
    <t>240717SG9J02JN</t>
  </si>
  <si>
    <t>2024-07-16 21:48</t>
  </si>
  <si>
    <t>wesleyronan039</t>
  </si>
  <si>
    <t>Wesley</t>
  </si>
  <si>
    <t>38373486879</t>
  </si>
  <si>
    <t>Rua Madre Maria de Lourdes Santa Rosa, 107, Antiga travessa 4, Guaratinguetá, São Paulo, 12503760</t>
  </si>
  <si>
    <t>Tamandare</t>
  </si>
  <si>
    <t>Guaratinguetá</t>
  </si>
  <si>
    <t>12503760</t>
  </si>
  <si>
    <t>240717SGAUVKMD</t>
  </si>
  <si>
    <t>2024-07-16 21:52</t>
  </si>
  <si>
    <t>86.20</t>
  </si>
  <si>
    <t>erialdot</t>
  </si>
  <si>
    <t>Erialdo Teixeira Martins</t>
  </si>
  <si>
    <t>04211031325</t>
  </si>
  <si>
    <t>Rua Manoel Caçote, 1355, Próximo a praça do Cruzeiro ., Miraíma, Ceará, 62530000</t>
  </si>
  <si>
    <t>Miraíma</t>
  </si>
  <si>
    <t>62530000</t>
  </si>
  <si>
    <t>240717SGDNHGSE</t>
  </si>
  <si>
    <t>2024-07-16 21:50</t>
  </si>
  <si>
    <t>f87fb_xdcx</t>
  </si>
  <si>
    <t>Vitor Lima</t>
  </si>
  <si>
    <t>07353336455</t>
  </si>
  <si>
    <t>Rua Vinte e Quatro de Junho, 163, Recife, Pernambuco, 52030100</t>
  </si>
  <si>
    <t>Encruzilhada</t>
  </si>
  <si>
    <t>52030100</t>
  </si>
  <si>
    <t>240717SGFA0XS6</t>
  </si>
  <si>
    <t>2024-07-16 21:51</t>
  </si>
  <si>
    <t>2024-07-16 21:53</t>
  </si>
  <si>
    <t>taslira932</t>
  </si>
  <si>
    <t>Maria Taíse Lira Coimbra</t>
  </si>
  <si>
    <t>08907338566</t>
  </si>
  <si>
    <t>Zona rural, 500, Cotegipe, Bahia, 47900000</t>
  </si>
  <si>
    <t>Zona rural</t>
  </si>
  <si>
    <t>Cotegipe</t>
  </si>
  <si>
    <t>47900000</t>
  </si>
  <si>
    <t>240717SGMPM5XY</t>
  </si>
  <si>
    <t>2024-07-16 21:54</t>
  </si>
  <si>
    <t>2024-07-16 21:56</t>
  </si>
  <si>
    <t>sjfsandro</t>
  </si>
  <si>
    <t>Sandro José Ferreira</t>
  </si>
  <si>
    <t>97386227604</t>
  </si>
  <si>
    <t>Justo Carlos Pereira, 126, Elói Mendes, Minas Gerais, 37110000</t>
  </si>
  <si>
    <t>240717SGNFD9W3</t>
  </si>
  <si>
    <t>2024-07-16 21:55</t>
  </si>
  <si>
    <t>Kit 3 Refletor Led Holofote 200w Branco Frio Blindado Bivolt</t>
  </si>
  <si>
    <t>106.53</t>
  </si>
  <si>
    <t>iay_la5jwf</t>
  </si>
  <si>
    <t>Valdeni Nunes José</t>
  </si>
  <si>
    <t>18096664816</t>
  </si>
  <si>
    <t>Rua Cerejeira do Norte, 82, Campo Grande, Mato Grosso do Sul, 79062150</t>
  </si>
  <si>
    <t>Jardim Itamaracá</t>
  </si>
  <si>
    <t>79062150</t>
  </si>
  <si>
    <t>240717SGQ8MDY5</t>
  </si>
  <si>
    <t>2024-07-16 21:57</t>
  </si>
  <si>
    <t>josenildomiguel019</t>
  </si>
  <si>
    <t>Josenildo Miguel Dos Santos</t>
  </si>
  <si>
    <t>84112328400</t>
  </si>
  <si>
    <t>Rua Juscelino Kubitschek, 620, Casa, Bayeux, Paraíba, 58113357</t>
  </si>
  <si>
    <t>Jardim Aeroporto</t>
  </si>
  <si>
    <t>Bayeux</t>
  </si>
  <si>
    <t>58113357</t>
  </si>
  <si>
    <t>240717SGQ9KR7K</t>
  </si>
  <si>
    <t>2024-07-16 21:58</t>
  </si>
  <si>
    <t>josenilsonpereirasantos601</t>
  </si>
  <si>
    <t>Jose Nilson Pereira Dos Santos</t>
  </si>
  <si>
    <t>73581259672</t>
  </si>
  <si>
    <t>31 de dezembro, 750, Casa, São João da Ponte, Minas Gerais, 39430000</t>
  </si>
  <si>
    <t>Sao geraldo</t>
  </si>
  <si>
    <t>São João da Ponte</t>
  </si>
  <si>
    <t>39430000</t>
  </si>
  <si>
    <t>240717SGRGQK63</t>
  </si>
  <si>
    <t>54.68</t>
  </si>
  <si>
    <t>bruninclean</t>
  </si>
  <si>
    <t>Bruno Henrique de Araújo</t>
  </si>
  <si>
    <t>10744659620</t>
  </si>
  <si>
    <t>Elci Rolla Guerra, 151, Loja, São Domingos do Prata, Minas Gerais, 35995000</t>
  </si>
  <si>
    <t>Boa vista</t>
  </si>
  <si>
    <t>São Domingos do Prata</t>
  </si>
  <si>
    <t>35995000</t>
  </si>
  <si>
    <t>240717SGY94QWA</t>
  </si>
  <si>
    <t>2024-07-16 22:00</t>
  </si>
  <si>
    <t>2024-07-16 22:01</t>
  </si>
  <si>
    <t>rdbadn27wx</t>
  </si>
  <si>
    <t>Washington Raimundo Umburanas Brito</t>
  </si>
  <si>
    <t>05580166770</t>
  </si>
  <si>
    <t>Rua Wilson Gonçalves Mota, 62, Sitio ao lado da casa de repou, Itaboraí, Rio de Janeiro, 24858660</t>
  </si>
  <si>
    <t>Apolo II (Manilha)</t>
  </si>
  <si>
    <t>Itaboraí</t>
  </si>
  <si>
    <t>24858660</t>
  </si>
  <si>
    <t>240717SH3JGM1N</t>
  </si>
  <si>
    <t>2024-07-16 22:02</t>
  </si>
  <si>
    <t>2024-07-16 22:04</t>
  </si>
  <si>
    <t>37.97</t>
  </si>
  <si>
    <t>franciscomarcioleaogomes</t>
  </si>
  <si>
    <t>Francisco Márcio Leão Gomes</t>
  </si>
  <si>
    <t>02146305363</t>
  </si>
  <si>
    <t>Rua Antônio Pará, 1895, Prossimo a serraria do Cazuza, Morada Nova, Ceará, 62940000</t>
  </si>
  <si>
    <t>Aruaru</t>
  </si>
  <si>
    <t>240717SHH88YN6</t>
  </si>
  <si>
    <t>2024-07-16 22:10</t>
  </si>
  <si>
    <t>Kit 2 Refletor Led 100w Branco Prova Dagua Luminária Holofote Top</t>
  </si>
  <si>
    <t>63.48</t>
  </si>
  <si>
    <t>45.08</t>
  </si>
  <si>
    <t>18.40</t>
  </si>
  <si>
    <t>0.820</t>
  </si>
  <si>
    <t>7.38</t>
  </si>
  <si>
    <t>gilcaetanosantosanave</t>
  </si>
  <si>
    <t>Gil Caetano Dos Santos</t>
  </si>
  <si>
    <t>91757487549</t>
  </si>
  <si>
    <t>Rua Thomas Edson, 1179, Campo Grande, Mato Grosso do Sul, 79050370</t>
  </si>
  <si>
    <t>Vila Progresso</t>
  </si>
  <si>
    <t>79050370</t>
  </si>
  <si>
    <t>240717SHUQ03GG</t>
  </si>
  <si>
    <t>2024-07-16 22:16</t>
  </si>
  <si>
    <t>2024-07-16 22:17</t>
  </si>
  <si>
    <t>88.63</t>
  </si>
  <si>
    <t>luizobadowski</t>
  </si>
  <si>
    <t>Luiz Obadowski Obadowski</t>
  </si>
  <si>
    <t>01294287109</t>
  </si>
  <si>
    <t>Ibitinga, 896, Esq. Potiguaras, Jaciara, Mato Grosso, 78820000</t>
  </si>
  <si>
    <t>Nova jaciara</t>
  </si>
  <si>
    <t>Jaciara</t>
  </si>
  <si>
    <t>78820000</t>
  </si>
  <si>
    <t>240717SHY0T2DH</t>
  </si>
  <si>
    <t>2024-07-16 22:18</t>
  </si>
  <si>
    <t>vagnermecanico</t>
  </si>
  <si>
    <t>Vagner Fonte Guedes</t>
  </si>
  <si>
    <t>10843174781</t>
  </si>
  <si>
    <t>Rua Ermelinda Caldeira, 40, Vila de cava, Nova Iguaçu, Rio de Janeiro, 26052780</t>
  </si>
  <si>
    <t>Parque Antártica</t>
  </si>
  <si>
    <t>26052780</t>
  </si>
  <si>
    <t>240717SJ0JESAW</t>
  </si>
  <si>
    <t>2024-07-16 22:19</t>
  </si>
  <si>
    <t>2024-07-16 22:20</t>
  </si>
  <si>
    <t>12.65</t>
  </si>
  <si>
    <t>manoeljuniorjunior989</t>
  </si>
  <si>
    <t>Manoel da Silva Freitas Junior</t>
  </si>
  <si>
    <t>27820475234</t>
  </si>
  <si>
    <t>Avenida Duque de Caxias, 1135, Entre lomas e angustura p Açai, Belém, Pará, 66093026</t>
  </si>
  <si>
    <t>Marco</t>
  </si>
  <si>
    <t>66093026</t>
  </si>
  <si>
    <t>240717SJ5T98M0</t>
  </si>
  <si>
    <t>2024-07-16 22:21</t>
  </si>
  <si>
    <t>2024-07-16 22:34</t>
  </si>
  <si>
    <t>gildosknabach</t>
  </si>
  <si>
    <t>Gildo schwartz Knabach</t>
  </si>
  <si>
    <t>97372633087</t>
  </si>
  <si>
    <t>Reverendo Gilberto Bierhals, 484, Estetica Chapeamento limpeza, Canguçu, Rio Grande do Sul, 96600000</t>
  </si>
  <si>
    <t>Canguçu</t>
  </si>
  <si>
    <t>96600000</t>
  </si>
  <si>
    <t>240717SJ86K2KA</t>
  </si>
  <si>
    <t>2024-07-16 22:23</t>
  </si>
  <si>
    <t>28.09</t>
  </si>
  <si>
    <t>junior_jps</t>
  </si>
  <si>
    <t>Junio Pereira Da Silva</t>
  </si>
  <si>
    <t>12823151613</t>
  </si>
  <si>
    <t>Rua E, 122, Esmeraldas, Minas Gerais, 32809074</t>
  </si>
  <si>
    <t>Floresta Encantada</t>
  </si>
  <si>
    <t>Esmeraldas</t>
  </si>
  <si>
    <t>32809074</t>
  </si>
  <si>
    <t>240717SJAWARVK</t>
  </si>
  <si>
    <t>2024-07-16 22:24</t>
  </si>
  <si>
    <t>2024-07-16 22:25</t>
  </si>
  <si>
    <t>taizasaraiva899</t>
  </si>
  <si>
    <t>Taiza Saraiva</t>
  </si>
  <si>
    <t>45188520877</t>
  </si>
  <si>
    <t>Rua Ivan Giorjão, 759, Birigui, São Paulo, 16202218</t>
  </si>
  <si>
    <t>Quemil</t>
  </si>
  <si>
    <t>16202218</t>
  </si>
  <si>
    <t>240717SJDAM8DJ</t>
  </si>
  <si>
    <t>2024-07-16 22:26</t>
  </si>
  <si>
    <t>lelinhajeise519</t>
  </si>
  <si>
    <t>Rafalea Oliveira Sobrinha</t>
  </si>
  <si>
    <t>04956562594</t>
  </si>
  <si>
    <t>Duque de caxias, 801, Tobias Barreto, Sergipe, 49300000</t>
  </si>
  <si>
    <t>Tobias Barreto</t>
  </si>
  <si>
    <t>49300000</t>
  </si>
  <si>
    <t>240717SJECXEVH</t>
  </si>
  <si>
    <t>2024-07-16 22:28</t>
  </si>
  <si>
    <t>brazfurtado115</t>
  </si>
  <si>
    <t>Braz Furtado De Almeida Filho</t>
  </si>
  <si>
    <t>13144673870</t>
  </si>
  <si>
    <t>Av.Nair Munhoz Gines, 20, Mercado do Adolfo, Pinhalzinho, São Paulo, 12995000</t>
  </si>
  <si>
    <t>Jd.do Pinhal</t>
  </si>
  <si>
    <t>Pinhalzinho</t>
  </si>
  <si>
    <t>12995000</t>
  </si>
  <si>
    <t>240717SJKSJG6Q</t>
  </si>
  <si>
    <t>2024-07-16 22:29</t>
  </si>
  <si>
    <t>2024-07-16 22:31</t>
  </si>
  <si>
    <t>R-200WBF-KIT12</t>
  </si>
  <si>
    <t>Kit 12 Refletor Led Holofote 200w Branco Frio Blindado</t>
  </si>
  <si>
    <t>358.80</t>
  </si>
  <si>
    <t>348.04</t>
  </si>
  <si>
    <t>10.76</t>
  </si>
  <si>
    <t>43.51</t>
  </si>
  <si>
    <t>30.10</t>
  </si>
  <si>
    <t>ezequielcressencio</t>
  </si>
  <si>
    <t>Ezequiel Cressencio De Paula</t>
  </si>
  <si>
    <t>00498359638</t>
  </si>
  <si>
    <t>Rua João de Barro, 238, Santa Luzia, Minas Gerais, 33170270</t>
  </si>
  <si>
    <t>Duquesa I (São Benedito)</t>
  </si>
  <si>
    <t>33170270</t>
  </si>
  <si>
    <t>240717SJN0MKJG</t>
  </si>
  <si>
    <t>2024-07-16 22:30</t>
  </si>
  <si>
    <t>53</t>
  </si>
  <si>
    <t>42.16</t>
  </si>
  <si>
    <t>ix7l7bkzlj</t>
  </si>
  <si>
    <t>Roberto Batista Vieira Junior</t>
  </si>
  <si>
    <t>10195258606</t>
  </si>
  <si>
    <t>Abilio Martins Torres, 80, Medeiros, Minas Gerais, 38930000</t>
  </si>
  <si>
    <t>Medeiros</t>
  </si>
  <si>
    <t>38930000</t>
  </si>
  <si>
    <t>240717SJSPB9GW</t>
  </si>
  <si>
    <t>2024-07-16 22:33</t>
  </si>
  <si>
    <t>47.77</t>
  </si>
  <si>
    <t>adrianosavedra210</t>
  </si>
  <si>
    <t>Adriano Savedra</t>
  </si>
  <si>
    <t>40317240803</t>
  </si>
  <si>
    <t>Rua José Antônio Domingues Filho, 53, Itapecerica da Serra, São Paulo, 06864165</t>
  </si>
  <si>
    <t>Jardim Jacira</t>
  </si>
  <si>
    <t>06864165</t>
  </si>
  <si>
    <t>240717SJVVEQ4K</t>
  </si>
  <si>
    <t>celsodasnevescosta</t>
  </si>
  <si>
    <t>Celso Neves</t>
  </si>
  <si>
    <t>05473758754</t>
  </si>
  <si>
    <t>Rua Anibal Peixoto Lavinas, 210, Vila Nova 08 Bloco 06 Apto 301, Três Rios, Rio de Janeiro, 25815116</t>
  </si>
  <si>
    <t>240717SJYQYSY6</t>
  </si>
  <si>
    <t>2024-07-16 22:36</t>
  </si>
  <si>
    <t>2024-07-16 22:37</t>
  </si>
  <si>
    <t>v2xyvdo10n</t>
  </si>
  <si>
    <t>Alexandre José Dias</t>
  </si>
  <si>
    <t>04297162490</t>
  </si>
  <si>
    <t>Rua Santa Helena, 05, Abreu e Lima, Pernambuco, 53580685</t>
  </si>
  <si>
    <t>53580685</t>
  </si>
  <si>
    <t>240717SK4YSVCP</t>
  </si>
  <si>
    <t>2024-07-16 22:39</t>
  </si>
  <si>
    <t>40</t>
  </si>
  <si>
    <t>33.94</t>
  </si>
  <si>
    <t>reinilsonrodriguesbarbos</t>
  </si>
  <si>
    <t>Reinilson Rodrigues Barbosa</t>
  </si>
  <si>
    <t>99514486587</t>
  </si>
  <si>
    <t>Manoel Nunes da Cunha, 190, Próximo au bar do Valtão, Serrolândia, Bahia, 44710000</t>
  </si>
  <si>
    <t>Cinelex</t>
  </si>
  <si>
    <t>Serrolândia</t>
  </si>
  <si>
    <t>44710000</t>
  </si>
  <si>
    <t>240717SK968ECF</t>
  </si>
  <si>
    <t>2024-07-16 22:41</t>
  </si>
  <si>
    <t>2024-07-16 22:44</t>
  </si>
  <si>
    <t>agroeng4engenhariaeconsu</t>
  </si>
  <si>
    <t>Leonardo Schiassi</t>
  </si>
  <si>
    <t>04971537694</t>
  </si>
  <si>
    <t>Rua Geralda Ribeiro Fonseca, 132, Rodovia Lavras a Ijaci, Lavras, Minas Gerais, 37203056</t>
  </si>
  <si>
    <t>Condomínio Lavras parque</t>
  </si>
  <si>
    <t>Lavras</t>
  </si>
  <si>
    <t>37203056</t>
  </si>
  <si>
    <t>240717SKRR59MV</t>
  </si>
  <si>
    <t>2024-07-16 22:50</t>
  </si>
  <si>
    <t>2024-07-16 22:51</t>
  </si>
  <si>
    <t>flviacarla235</t>
  </si>
  <si>
    <t>Rua Botucatu</t>
  </si>
  <si>
    <t>02380673780</t>
  </si>
  <si>
    <t>Rua Botucatu, 633, Rio de Janeiro, Rio de Janeiro, 20541340</t>
  </si>
  <si>
    <t>20541340</t>
  </si>
  <si>
    <t>240717SKWKGYT5</t>
  </si>
  <si>
    <t>2024-07-16 22:53</t>
  </si>
  <si>
    <t>sidneydeyvid</t>
  </si>
  <si>
    <t>Sidney Deyvid Alexandre de Souza</t>
  </si>
  <si>
    <t>09157109435</t>
  </si>
  <si>
    <t>Rua São Vicente de Paulo, 105, Uiraúna, Paraíba, 58915000</t>
  </si>
  <si>
    <t>Uiraúna</t>
  </si>
  <si>
    <t>58915000</t>
  </si>
  <si>
    <t>240717SKXCAE2Y</t>
  </si>
  <si>
    <t>89.52</t>
  </si>
  <si>
    <t>jhonlanalana</t>
  </si>
  <si>
    <t>João Lucas</t>
  </si>
  <si>
    <t>10686234626</t>
  </si>
  <si>
    <t>Avenida Doutor Paulo Ribeiro Nunes, 220, Ap 401 Bloco 02, Contagem, Minas Gerais, 32145700</t>
  </si>
  <si>
    <t>Bairro Empresarial do Mandu</t>
  </si>
  <si>
    <t>32145700</t>
  </si>
  <si>
    <t>240717SM1DMY3K</t>
  </si>
  <si>
    <t>2024-07-16 22:55</t>
  </si>
  <si>
    <t>upunderwear</t>
  </si>
  <si>
    <t>Up Underwear</t>
  </si>
  <si>
    <t>10375193618</t>
  </si>
  <si>
    <t>Avenida Rui Barbosa, 170, Galpão, Juiz de Fora, Minas Gerais, 36080-090</t>
  </si>
  <si>
    <t>Mariano Procópio</t>
  </si>
  <si>
    <t>36080-090</t>
  </si>
  <si>
    <t>240717SM4Y5F5N</t>
  </si>
  <si>
    <t>2024-07-16 22:57</t>
  </si>
  <si>
    <t>2024-07-16 22:58</t>
  </si>
  <si>
    <t>cegonha_</t>
  </si>
  <si>
    <t>Marcelo Dos Santos</t>
  </si>
  <si>
    <t>02665479745</t>
  </si>
  <si>
    <t>Travessa Expedicionário Celso Lima, 88, Rua do posto Patamares, Niterói, Rio de Janeiro, 24240580</t>
  </si>
  <si>
    <t>Cubango</t>
  </si>
  <si>
    <t>24240580</t>
  </si>
  <si>
    <t>240717SMMA7S60</t>
  </si>
  <si>
    <t>2024-07-16 23:05</t>
  </si>
  <si>
    <t>2024-07-16 23:06</t>
  </si>
  <si>
    <t>adrianocarv</t>
  </si>
  <si>
    <t>Adriano de souza carvalho</t>
  </si>
  <si>
    <t>04404527594</t>
  </si>
  <si>
    <t>Rua francisco simoes bairro do alto, 156, Casa, Itiúba, Bahia, 48850000</t>
  </si>
  <si>
    <t>Itiúba</t>
  </si>
  <si>
    <t>48850000</t>
  </si>
  <si>
    <t>240717SMPKP8V9</t>
  </si>
  <si>
    <t>2024-07-16 23:07</t>
  </si>
  <si>
    <t>djguarana1010</t>
  </si>
  <si>
    <t>Ricardo Moreira Da Costa</t>
  </si>
  <si>
    <t>31094532827</t>
  </si>
  <si>
    <t>Rua Eduardo Azzuz, 1190, Casa, Franca, São Paulo, 14402121</t>
  </si>
  <si>
    <t>Jardim do Éden</t>
  </si>
  <si>
    <t>Franca</t>
  </si>
  <si>
    <t>14402121</t>
  </si>
  <si>
    <t>240717SMRHMUKJ</t>
  </si>
  <si>
    <t>2024-07-16 23:08</t>
  </si>
  <si>
    <t>2024-07-16 23:09</t>
  </si>
  <si>
    <t>70.80</t>
  </si>
  <si>
    <t>8.85</t>
  </si>
  <si>
    <t>13.31</t>
  </si>
  <si>
    <t>parabrisas.velloso</t>
  </si>
  <si>
    <t>Vaner Julio Cardoso Velloso</t>
  </si>
  <si>
    <t>81066295034</t>
  </si>
  <si>
    <t>R Vasco da Gama, 1455, Alvorada, Rio Grande do Sul, 94820490</t>
  </si>
  <si>
    <t xml:space="preserve">Americana </t>
  </si>
  <si>
    <t>94820490</t>
  </si>
  <si>
    <t>240717SMUH1XA1</t>
  </si>
  <si>
    <t>2024-07-16 23:10</t>
  </si>
  <si>
    <t>escovaorganic</t>
  </si>
  <si>
    <t>Paulo Ricardo Rezende Elias</t>
  </si>
  <si>
    <t>48001876802</t>
  </si>
  <si>
    <t>Rua Antônio de Oliveira Arnelas, 309, casa, Paraguaçu Paulista, São Paulo, 19705050</t>
  </si>
  <si>
    <t>Vila Marim</t>
  </si>
  <si>
    <t>Paraguaçu Paulista</t>
  </si>
  <si>
    <t>19705050</t>
  </si>
  <si>
    <t>240717SNA5BB4D</t>
  </si>
  <si>
    <t>2024-07-16 23:18</t>
  </si>
  <si>
    <t>lucianojosecoelho607</t>
  </si>
  <si>
    <t>Luciano José Coelho</t>
  </si>
  <si>
    <t>02580127909</t>
  </si>
  <si>
    <t>R Prfa Maria da G F Minini, 92, Ponta Grossa, Paraná, 84033112</t>
  </si>
  <si>
    <t>Cará-cará</t>
  </si>
  <si>
    <t>Ponta Grossa</t>
  </si>
  <si>
    <t>84033112</t>
  </si>
  <si>
    <t>240717SNBG72NT</t>
  </si>
  <si>
    <t>2024-07-16 23:19</t>
  </si>
  <si>
    <t>42.46</t>
  </si>
  <si>
    <t>leandroluiz611</t>
  </si>
  <si>
    <t>Leandro Luiz Coelho</t>
  </si>
  <si>
    <t>10498917673</t>
  </si>
  <si>
    <t>Rua Costa Rica, 124, Santa Luzia, Minas Gerais, 33020340</t>
  </si>
  <si>
    <t>Industrial Americano</t>
  </si>
  <si>
    <t>33020340</t>
  </si>
  <si>
    <t>240717SNG332B7</t>
  </si>
  <si>
    <t>2024-07-16 23:21</t>
  </si>
  <si>
    <t>2024-07-16 23:23</t>
  </si>
  <si>
    <t>32.36</t>
  </si>
  <si>
    <t>p7ndhc3gn3</t>
  </si>
  <si>
    <t>PAULO RICARDO NEGRETE DA SILVA</t>
  </si>
  <si>
    <t>14110824788</t>
  </si>
  <si>
    <t>Rua Rolim Moreira, 151, Campo Grande, Mato Grosso do Sul, 79090272</t>
  </si>
  <si>
    <t>Vila Anahy</t>
  </si>
  <si>
    <t>79090272</t>
  </si>
  <si>
    <t>240717SP6QVMWM</t>
  </si>
  <si>
    <t>2024-07-16 23:34</t>
  </si>
  <si>
    <t>hemersonnava</t>
  </si>
  <si>
    <t>Hemerson nava</t>
  </si>
  <si>
    <t>00707741106</t>
  </si>
  <si>
    <t>Avenida dorvalino dos santos, 1521, Salao Nava conveniencia, Sidrolândia, Mato Grosso do Sul, 79170000</t>
  </si>
  <si>
    <t>Sidrolândia</t>
  </si>
  <si>
    <t>79170000</t>
  </si>
  <si>
    <t>240717SPBJB3E6</t>
  </si>
  <si>
    <t>2024-07-16 23:36</t>
  </si>
  <si>
    <t>2024-07-16 23:38</t>
  </si>
  <si>
    <t>leonidas1974</t>
  </si>
  <si>
    <t>Leônidas paulo salani</t>
  </si>
  <si>
    <t>17271030840</t>
  </si>
  <si>
    <t>Rua José Cristiano de Oliveira Campos, 137, Mogi Mirim, São Paulo, 13801022</t>
  </si>
  <si>
    <t>Jardim 31 de Março</t>
  </si>
  <si>
    <t>Mogi Mirim</t>
  </si>
  <si>
    <t>13801022</t>
  </si>
  <si>
    <t>240717SPC3JDY1</t>
  </si>
  <si>
    <t>2024-07-16 23:37</t>
  </si>
  <si>
    <t>ciroaugusto653</t>
  </si>
  <si>
    <t>Ciro Augusto Wittmann</t>
  </si>
  <si>
    <t>80959091068</t>
  </si>
  <si>
    <t>Rua Roque Puhl, 61, Picada Café, Rio Grande do Sul, 95166000</t>
  </si>
  <si>
    <t>Picada Café</t>
  </si>
  <si>
    <t>95166000</t>
  </si>
  <si>
    <t>240717SPDJ7KXV</t>
  </si>
  <si>
    <t>pedrosantana001</t>
  </si>
  <si>
    <t>Rosane Mari</t>
  </si>
  <si>
    <t>11222285460</t>
  </si>
  <si>
    <t>Rua Cento e Três, 220, Paulista, Pernambuco, 53441530</t>
  </si>
  <si>
    <t>Maranguape I</t>
  </si>
  <si>
    <t>53441530</t>
  </si>
  <si>
    <t>240717SPESC8BH</t>
  </si>
  <si>
    <t>ldlsq74epp</t>
  </si>
  <si>
    <t xml:space="preserve">Deivid cristiano melo da silva </t>
  </si>
  <si>
    <t>09727062679</t>
  </si>
  <si>
    <t>Rua Maria José, 891, Casa, Conselheiro Lafaiete, Minas Gerais, 36405159</t>
  </si>
  <si>
    <t>Santa Matilde</t>
  </si>
  <si>
    <t>Conselheiro Lafaiete</t>
  </si>
  <si>
    <t>36405159</t>
  </si>
  <si>
    <t>240717SQ13VD6N</t>
  </si>
  <si>
    <t>2024-07-16 23:48</t>
  </si>
  <si>
    <t>2024-07-16 23:50</t>
  </si>
  <si>
    <t>41.29</t>
  </si>
  <si>
    <t>jorgesilvasilav</t>
  </si>
  <si>
    <t>Jorge Da Silva</t>
  </si>
  <si>
    <t>91159644772</t>
  </si>
  <si>
    <t>Rua Projetada A n 9 casa 2, Casa, São João de Meriti, Rio de Janeiro, 25581292</t>
  </si>
  <si>
    <t>Parque Barreto</t>
  </si>
  <si>
    <t>25581292</t>
  </si>
  <si>
    <t>240717SQ462PGQ</t>
  </si>
  <si>
    <t>2024-07-16 23:51</t>
  </si>
  <si>
    <t>98.70</t>
  </si>
  <si>
    <t>81.00</t>
  </si>
  <si>
    <t>19.40</t>
  </si>
  <si>
    <t>ednalvavicente509</t>
  </si>
  <si>
    <t>Edinalva Vicente Chaves Silva</t>
  </si>
  <si>
    <t>03624043480</t>
  </si>
  <si>
    <t>SHA chacara 56A lote 01, 01, Mf distribuidora de bebidas, Brasília, Distrito Federal, 71993165</t>
  </si>
  <si>
    <t>Setor Habitacional Arniqueiras</t>
  </si>
  <si>
    <t>71993165</t>
  </si>
  <si>
    <t>240717SQ8BNHFH</t>
  </si>
  <si>
    <t>2024-07-16 23:52</t>
  </si>
  <si>
    <t>2024-07-17 06:59</t>
  </si>
  <si>
    <t>2.96</t>
  </si>
  <si>
    <t>29.77</t>
  </si>
  <si>
    <t>rebecazago</t>
  </si>
  <si>
    <t>Rebeca Zago</t>
  </si>
  <si>
    <t>45595103850</t>
  </si>
  <si>
    <t>Rua Sergipe, 658, Lava Jato Acquativa (fundos), Iepê, São Paulo, 19640007</t>
  </si>
  <si>
    <t>Iepê</t>
  </si>
  <si>
    <t>19640007</t>
  </si>
  <si>
    <t>240717SR11A5DJ</t>
  </si>
  <si>
    <t>2024-07-17 00:06</t>
  </si>
  <si>
    <t>2024-07-17 00:08</t>
  </si>
  <si>
    <t>121.38</t>
  </si>
  <si>
    <t>t2vc_drz8r</t>
  </si>
  <si>
    <t>François Cabral</t>
  </si>
  <si>
    <t>04519543436</t>
  </si>
  <si>
    <t>Rua Ceará, 148, Apt. 1301, Recife, Pernambuco, 52041130</t>
  </si>
  <si>
    <t>52041130</t>
  </si>
  <si>
    <t>240717SRX15FY8</t>
  </si>
  <si>
    <t>2024-07-17 00:22</t>
  </si>
  <si>
    <t>2024-07-17 00:23</t>
  </si>
  <si>
    <t>Kit 2 Refletor Led Holofote 200w Branco Frio Blindado Bivolt Forte</t>
  </si>
  <si>
    <t>61.80</t>
  </si>
  <si>
    <t>59.95</t>
  </si>
  <si>
    <t>1.85</t>
  </si>
  <si>
    <t>7.49</t>
  </si>
  <si>
    <t>8.50</t>
  </si>
  <si>
    <t>02nkyrgjxy</t>
  </si>
  <si>
    <t>Alessandra Falbo Kohl Da Silva</t>
  </si>
  <si>
    <t>09802996831</t>
  </si>
  <si>
    <t>Rua Doutor Arnaldo de Carvalho, 64, Ap. 304, Santos, São Paulo, 11075430</t>
  </si>
  <si>
    <t>Santos</t>
  </si>
  <si>
    <t>11075430</t>
  </si>
  <si>
    <t>240717SS9GCBE5</t>
  </si>
  <si>
    <t>2024-07-17 00:29</t>
  </si>
  <si>
    <t>kelvinvinicius379</t>
  </si>
  <si>
    <t>Kelvin Vinicius Da Silva Brito</t>
  </si>
  <si>
    <t>08368230608</t>
  </si>
  <si>
    <t>Argentina Ribeiro da Silva, 40, Recreio, Minas Gerais, 36740000</t>
  </si>
  <si>
    <t>Altos do asilo</t>
  </si>
  <si>
    <t>Recreio</t>
  </si>
  <si>
    <t>36740000</t>
  </si>
  <si>
    <t>240717SSAB1MV0</t>
  </si>
  <si>
    <t>2024-07-17 00:30</t>
  </si>
  <si>
    <t>flaviasamsil</t>
  </si>
  <si>
    <t>Flávia Sampaio</t>
  </si>
  <si>
    <t>42455295800</t>
  </si>
  <si>
    <t>R Eng Vitor Freire, 132, Salao de beleza, São Paulo, São Paulo, 05334020</t>
  </si>
  <si>
    <t>Jaguaré</t>
  </si>
  <si>
    <t>05334020</t>
  </si>
  <si>
    <t>240717STDTVRJ1</t>
  </si>
  <si>
    <t>2024-07-17 00:49</t>
  </si>
  <si>
    <t>2024-07-17 00:55</t>
  </si>
  <si>
    <t>analuiza452</t>
  </si>
  <si>
    <t>Marilene De Jesus Almeida</t>
  </si>
  <si>
    <t>04677017506</t>
  </si>
  <si>
    <t>Rua Uldorico De Carvalho Gondim, SN, Próximo ao posto de saúdeBelém, Riacho de Santana, Bahia, 46470000</t>
  </si>
  <si>
    <t>Riacho de Santana</t>
  </si>
  <si>
    <t>46470000</t>
  </si>
  <si>
    <t>240717SUR440C1</t>
  </si>
  <si>
    <t>2024-07-17 01:13</t>
  </si>
  <si>
    <t>2024-07-17 01:14</t>
  </si>
  <si>
    <t>Refletor Led 200w Holofote Bivolt Prova D Água Ip67 Forte Luz Branco Frio Promoção</t>
  </si>
  <si>
    <t>paulohenrix.oficial</t>
  </si>
  <si>
    <t>Paulo Henrique morais de Sousa</t>
  </si>
  <si>
    <t>45144441890</t>
  </si>
  <si>
    <t>Rua Luiz Batarra, 800, Casa, Franca, São Paulo, 14406142</t>
  </si>
  <si>
    <t>Parque das Esmeraldas</t>
  </si>
  <si>
    <t>14406142</t>
  </si>
  <si>
    <t>240717SVNR417V</t>
  </si>
  <si>
    <t>2024-07-17 01:29</t>
  </si>
  <si>
    <t>2024-07-17 01:32</t>
  </si>
  <si>
    <t>fr334</t>
  </si>
  <si>
    <t>FRANCISCO DE SOUZA RIBEIRO</t>
  </si>
  <si>
    <t>42765471215</t>
  </si>
  <si>
    <t>Paraíso estrada do caiçaua, Não, Em frente do ponto do bomba, Santa Bárbara do Pará, Pará, 68798000</t>
  </si>
  <si>
    <t>Paraiso  do caiçaua</t>
  </si>
  <si>
    <t>Santa Bárbara do Pará</t>
  </si>
  <si>
    <t>68798000</t>
  </si>
  <si>
    <t>240717SWRF4SJ5</t>
  </si>
  <si>
    <t>2024-07-17 01:49</t>
  </si>
  <si>
    <t>2024-07-17 01:52</t>
  </si>
  <si>
    <t>rodrigomessias27</t>
  </si>
  <si>
    <t>Thaylane Mayara</t>
  </si>
  <si>
    <t>71158441436</t>
  </si>
  <si>
    <t>Rua Rio das Contas, 457, Casa verde do pitbull, Recife, Pernambuco, 51230070</t>
  </si>
  <si>
    <t>Ibura</t>
  </si>
  <si>
    <t>51230070</t>
  </si>
  <si>
    <t>240717SY5H1RMU</t>
  </si>
  <si>
    <t>2024-07-17 02:14</t>
  </si>
  <si>
    <t>2024-07-17 02:16</t>
  </si>
  <si>
    <t>1d99ekwsdr</t>
  </si>
  <si>
    <t>HEDIB OLIVEIRA DA SILVA</t>
  </si>
  <si>
    <t>29618683869</t>
  </si>
  <si>
    <t>Avenida Vitória Régia, 4135, Casa, Birigui, São Paulo, 16202065</t>
  </si>
  <si>
    <t>Residencial Monte Líbano</t>
  </si>
  <si>
    <t>16202065</t>
  </si>
  <si>
    <t>240717SYR53TUM</t>
  </si>
  <si>
    <t>2024-07-17 02:24</t>
  </si>
  <si>
    <t>2024-07-17 02:25</t>
  </si>
  <si>
    <t>23.42</t>
  </si>
  <si>
    <t>nhcxrgilmp</t>
  </si>
  <si>
    <t>Luiz Guilherme Savioli</t>
  </si>
  <si>
    <t>38013863840</t>
  </si>
  <si>
    <t>Rua Minas Gerais, 125, Bar do Vado, São Roque, São Paulo, 18132080</t>
  </si>
  <si>
    <t>Vila Irene</t>
  </si>
  <si>
    <t>São Roque</t>
  </si>
  <si>
    <t>18132080</t>
  </si>
  <si>
    <t>240717T39A7K3X</t>
  </si>
  <si>
    <t>2024-07-17 03:28</t>
  </si>
  <si>
    <t>2024-07-17 03:30</t>
  </si>
  <si>
    <t>iklr94tw3n</t>
  </si>
  <si>
    <t>Alef</t>
  </si>
  <si>
    <t>43779936828</t>
  </si>
  <si>
    <t>Rua Laurinda Gomes da Silva, 69, Votorantim, São Paulo, 18115690</t>
  </si>
  <si>
    <t>Vila Rodrigues</t>
  </si>
  <si>
    <t>Votorantim</t>
  </si>
  <si>
    <t>18115690</t>
  </si>
  <si>
    <t>240717T405QE81</t>
  </si>
  <si>
    <t>2024-07-17 03:40</t>
  </si>
  <si>
    <t>2024-07-17 03:41</t>
  </si>
  <si>
    <t>334</t>
  </si>
  <si>
    <t>20.56</t>
  </si>
  <si>
    <t>ammdeo</t>
  </si>
  <si>
    <t>Antonio Marcos Marinho de Oliveira</t>
  </si>
  <si>
    <t>63112760549</t>
  </si>
  <si>
    <t>Visconde de Barbacena, 19, Cia 2 quadra 03, Simões Filho, Bahia, 43700000</t>
  </si>
  <si>
    <t>240717TA7MMH8K</t>
  </si>
  <si>
    <t>2024-07-17 05:32</t>
  </si>
  <si>
    <t>2024-07-17 05:34</t>
  </si>
  <si>
    <t>adelardasilva828</t>
  </si>
  <si>
    <t>Adelar Da Silva</t>
  </si>
  <si>
    <t>02361628023</t>
  </si>
  <si>
    <t>Rua soldado Ramos esquina com Rua Quilombo, 124 D, Anexo a Estofados Alvorada, Chapecó, Santa Catarina, 89809520</t>
  </si>
  <si>
    <t>Efapi</t>
  </si>
  <si>
    <t>89809520</t>
  </si>
  <si>
    <t>240717TC5T0C3E</t>
  </si>
  <si>
    <t>2024-07-17 06:07</t>
  </si>
  <si>
    <t>28.92</t>
  </si>
  <si>
    <t>evaildocostapaula</t>
  </si>
  <si>
    <t>Evaildo Costa de Paula</t>
  </si>
  <si>
    <t>00609043641</t>
  </si>
  <si>
    <t>Rua Aristides Junqueira, 1007, Ituiutaba, Minas Gerais, 38304088</t>
  </si>
  <si>
    <t>Junqueira</t>
  </si>
  <si>
    <t>38304088</t>
  </si>
  <si>
    <t>240717TCH4BSM0</t>
  </si>
  <si>
    <t>2024-07-17 06:13</t>
  </si>
  <si>
    <t>2024-07-17 06:18</t>
  </si>
  <si>
    <t>125.01</t>
  </si>
  <si>
    <t>fabiacruz153</t>
  </si>
  <si>
    <t>Fabia Maria Cruz Silva</t>
  </si>
  <si>
    <t>08614936486</t>
  </si>
  <si>
    <t>Manari Velho, 23, Zona rural, Inajá, Pernambuco, 56560000</t>
  </si>
  <si>
    <t>Sítio Manari Velho</t>
  </si>
  <si>
    <t>Inajá</t>
  </si>
  <si>
    <t>56560000</t>
  </si>
  <si>
    <t>240717TCRE30NP</t>
  </si>
  <si>
    <t>2024-07-17 06:17</t>
  </si>
  <si>
    <t>ivanildosilva675</t>
  </si>
  <si>
    <t>Ivanildo francisco da silva</t>
  </si>
  <si>
    <t>07981108489</t>
  </si>
  <si>
    <t>Rua Itapeva, 24, Em frente o bar dona maria, Guarulhos, São Paulo, 07231110</t>
  </si>
  <si>
    <t>Cidade Industrial Satélite</t>
  </si>
  <si>
    <t>07231110</t>
  </si>
  <si>
    <t>240717TD0U0HDQ</t>
  </si>
  <si>
    <t>2024-07-17 06:22</t>
  </si>
  <si>
    <t>alessandrogomes628</t>
  </si>
  <si>
    <t>Alessandro Gomes Dos Santos</t>
  </si>
  <si>
    <t>44658287803</t>
  </si>
  <si>
    <t>Iris terra campante, 111, Paulicéia, São Paulo, 17990000</t>
  </si>
  <si>
    <t>Paulicéia</t>
  </si>
  <si>
    <t>17990000</t>
  </si>
  <si>
    <t>240717TDAGVYD9</t>
  </si>
  <si>
    <t>2024-07-17 06:27</t>
  </si>
  <si>
    <t>2024-07-17 06:28</t>
  </si>
  <si>
    <t>61.97</t>
  </si>
  <si>
    <t>adyrvieira</t>
  </si>
  <si>
    <t>Adir Vieira Da Conceição</t>
  </si>
  <si>
    <t>05382143331</t>
  </si>
  <si>
    <t>Nossa senhora de aparecida, 17, Rua da escola, São Mateus do Maranhão, Maranhão, 65470000</t>
  </si>
  <si>
    <t>Vila lobão</t>
  </si>
  <si>
    <t>São Mateus do Maranhão</t>
  </si>
  <si>
    <t>65470000</t>
  </si>
  <si>
    <t>240717TDKTGX6H</t>
  </si>
  <si>
    <t>2024-07-17 06:32</t>
  </si>
  <si>
    <t>2024-07-17 06:33</t>
  </si>
  <si>
    <t>josununes746</t>
  </si>
  <si>
    <t>Josue Nunes Viana Barboza</t>
  </si>
  <si>
    <t>02402495340</t>
  </si>
  <si>
    <t>Loteamento Santa Rita, 9, Res Santa Rita  Quadra A Casa9, Teresina, Piauí, 64022600</t>
  </si>
  <si>
    <t>Lourival Parente</t>
  </si>
  <si>
    <t>64022600</t>
  </si>
  <si>
    <t>240717TDS90UTS</t>
  </si>
  <si>
    <t>2024-07-17 06:36</t>
  </si>
  <si>
    <t>2024-07-17 06:37</t>
  </si>
  <si>
    <t>romeubertani</t>
  </si>
  <si>
    <t>Romeu Roberto Bertani Sobrinho</t>
  </si>
  <si>
    <t>04157610938</t>
  </si>
  <si>
    <t>João Ambrósio, 83, Casa, Quatiguá, Paraná, 86450000</t>
  </si>
  <si>
    <t>Quatiguá</t>
  </si>
  <si>
    <t>86450000</t>
  </si>
  <si>
    <t>240717TE3CAYPD</t>
  </si>
  <si>
    <t>2024-07-17 06:41</t>
  </si>
  <si>
    <t>2024-07-17 06:44</t>
  </si>
  <si>
    <t>alfredokolassa</t>
  </si>
  <si>
    <t>Alfredo José Kolassa</t>
  </si>
  <si>
    <t>04428519958</t>
  </si>
  <si>
    <t>Colônia passinhos, Sem n, Paraná Rio Claro Mallet, Mallet, Paraná, 84570000</t>
  </si>
  <si>
    <t>Rio Claro</t>
  </si>
  <si>
    <t>Mallet</t>
  </si>
  <si>
    <t>84570000</t>
  </si>
  <si>
    <t>240717TE73FWB6</t>
  </si>
  <si>
    <t>2024-07-17 06:43</t>
  </si>
  <si>
    <t>158.29</t>
  </si>
  <si>
    <t>m2k0rubo69</t>
  </si>
  <si>
    <t>Anderson Ap Dos Santos</t>
  </si>
  <si>
    <t>31133367836</t>
  </si>
  <si>
    <t>Rua Comendador Afonso Kherlakian, 99, Box 16, São Paulo, São Paulo, 01023040</t>
  </si>
  <si>
    <t>01023040</t>
  </si>
  <si>
    <t>240717TER40XGY</t>
  </si>
  <si>
    <t>2024-07-17 06:53</t>
  </si>
  <si>
    <t>2024-07-17 06:55</t>
  </si>
  <si>
    <t>74.19</t>
  </si>
  <si>
    <t>desielchagas</t>
  </si>
  <si>
    <t>Desiel Carneiro Chagas</t>
  </si>
  <si>
    <t>15119943802</t>
  </si>
  <si>
    <t>R Eduardo Sanchez, 1428, APT. 42 A., São Paulo, São Paulo, 08475180</t>
  </si>
  <si>
    <t>Cidade Tiradentes</t>
  </si>
  <si>
    <t>08475180</t>
  </si>
  <si>
    <t>Neste relatório, você encontra as informações das suas vendas. Para consultar tarifas faturadas, baixe o relatório "Faturamento do Mercado Livre".</t>
  </si>
  <si>
    <t>Ir para Faturas e relatórios das suas tarifas</t>
  </si>
  <si>
    <t>Vendas</t>
  </si>
  <si>
    <t>Publicidade</t>
  </si>
  <si>
    <t>Anúncios</t>
  </si>
  <si>
    <t>Faturamento ao comprador</t>
  </si>
  <si>
    <t>Compradores</t>
  </si>
  <si>
    <t>Envios</t>
  </si>
  <si>
    <t>Devoluções</t>
  </si>
  <si>
    <t>Reclamações</t>
  </si>
  <si>
    <t>N.º de venda</t>
  </si>
  <si>
    <t>Data da venda</t>
  </si>
  <si>
    <t>Status</t>
  </si>
  <si>
    <t>Descrição do status</t>
  </si>
  <si>
    <t>Pacote de diversos produtos</t>
  </si>
  <si>
    <t>Receita por produtos (BRL)</t>
  </si>
  <si>
    <t>Receita por envio (BRL)</t>
  </si>
  <si>
    <t>Tarifa de venda e impostos</t>
  </si>
  <si>
    <t>Tarifas de envio</t>
  </si>
  <si>
    <t>Cancelamentos e reembolsos (BRL)</t>
  </si>
  <si>
    <t>Total (BRL)</t>
  </si>
  <si>
    <t>Mês de faturamento das suas tarifas</t>
  </si>
  <si>
    <t>Venda por publicidade</t>
  </si>
  <si>
    <t># de anúncio</t>
  </si>
  <si>
    <t>Título do anúncio</t>
  </si>
  <si>
    <t>Variação</t>
  </si>
  <si>
    <t>Preço unitário de venda do anúncio (BRL)</t>
  </si>
  <si>
    <t>Tipo de anúncio</t>
  </si>
  <si>
    <t>NF-e em anexo</t>
  </si>
  <si>
    <t>Dados pessoais ou da empresa</t>
  </si>
  <si>
    <t>Tipo e número do documento</t>
  </si>
  <si>
    <t>Endereço</t>
  </si>
  <si>
    <t>Tipo de contribuinte</t>
  </si>
  <si>
    <t>Inscrição estadual</t>
  </si>
  <si>
    <t>Comprador</t>
  </si>
  <si>
    <t>CPF</t>
  </si>
  <si>
    <t>Forma de entrega</t>
  </si>
  <si>
    <t>Data a caminho</t>
  </si>
  <si>
    <t>Data de entrega</t>
  </si>
  <si>
    <t>Motorista</t>
  </si>
  <si>
    <t>URL de acompanhamento</t>
  </si>
  <si>
    <t>Reclamação aberta</t>
  </si>
  <si>
    <t>Reclamação encerrada</t>
  </si>
  <si>
    <t>Em mediação</t>
  </si>
  <si>
    <t>Etiqueta impressa</t>
  </si>
  <si>
    <t>Você deve despachar o pacote hoje em Correios para não ter atrasos.</t>
  </si>
  <si>
    <t>Não</t>
  </si>
  <si>
    <t>agosto 2024</t>
  </si>
  <si>
    <t>Sim</t>
  </si>
  <si>
    <t>MLB4728392316</t>
  </si>
  <si>
    <t>Kit 5 Refletor Led 200w Holofote Bivolt Prova Dágua Luz Frio Carcaça Preto Luz Branco-frio 110v/220v - Bivolt</t>
  </si>
  <si>
    <t xml:space="preserve"> </t>
  </si>
  <si>
    <t>Clássico</t>
  </si>
  <si>
    <t>Não emitida</t>
  </si>
  <si>
    <t>Brasil</t>
  </si>
  <si>
    <t>Correios e pontos de envio</t>
  </si>
  <si>
    <t>Correios</t>
  </si>
  <si>
    <t>RM-200WBFKIT10</t>
  </si>
  <si>
    <t>MLB3674573347</t>
  </si>
  <si>
    <t>Kit 10 Refletor Led 200w Smd Prova D´água Ip66 Holofote 6500</t>
  </si>
  <si>
    <t>Cor da carcaça : Preto | Cor da luz : Branco-frio | Voltagem : 110V/220V</t>
  </si>
  <si>
    <t>r-400wbf</t>
  </si>
  <si>
    <t>MLB3756685667</t>
  </si>
  <si>
    <t>Refletor Led 400w Prova D´água Holofote Branco Frio 6500k Carcaça Preto Luz Branco-frio 110v/220v</t>
  </si>
  <si>
    <t>R-400WBFKIT5UN</t>
  </si>
  <si>
    <t>MLB3743704905</t>
  </si>
  <si>
    <t>Kit 5 Refletor Super Led 400w Bivolt Prova Dágua Branco Frio</t>
  </si>
  <si>
    <t>Premium</t>
  </si>
  <si>
    <t>R-300WBFKIT2UNI01</t>
  </si>
  <si>
    <t>MLB4380059554</t>
  </si>
  <si>
    <t>Kit 2 Refletor Led Holofote 300w Bivolt Luz Branco Frio</t>
  </si>
  <si>
    <t>Cor da carcaça : Preto | Cor da luz : Branco-frio | Voltagem : 110 220</t>
  </si>
  <si>
    <t>MLB4784257198</t>
  </si>
  <si>
    <t>Refletor Mini Led 400w Slim Bivolt Prova D´água Ip67 Aaatop Cor Da Carcaça Preto Cor Da Luz Branco-frio 110v/220v</t>
  </si>
  <si>
    <t>Bauru</t>
  </si>
  <si>
    <t>R-400WBFKIT2UN</t>
  </si>
  <si>
    <t>MLB3651963597</t>
  </si>
  <si>
    <t>Kit 2 Refletor Led 400w Super Holofote Bivolt Prova D'água</t>
  </si>
  <si>
    <t>Voltagem : 110V/220V</t>
  </si>
  <si>
    <t>r-300wbf</t>
  </si>
  <si>
    <t>MLB4845563046</t>
  </si>
  <si>
    <t>Mgc Refletor Led Holofote 300w Resistente Agua Branco Frio 6500k Cor Da Carcaça Preto Cor Da Luz Branco-frio 110v/220v</t>
  </si>
  <si>
    <t>r-200wbf-premium</t>
  </si>
  <si>
    <t>MLB3619547453</t>
  </si>
  <si>
    <t>Kit 3 Refletor Led Smd Holofote 200w Prova Dágua Bivolt</t>
  </si>
  <si>
    <t>Pinheiros</t>
  </si>
  <si>
    <t>29980000</t>
  </si>
  <si>
    <t>r-500wbf</t>
  </si>
  <si>
    <t>MLB3596368407</t>
  </si>
  <si>
    <t>Refletor Super Led 500w Holofote Bivolt Ip67 Cor Da Luz Branco Frio Rfe:6623 Flex Lumi</t>
  </si>
  <si>
    <t>R-300WBFKIT5UN</t>
  </si>
  <si>
    <t>MLB3648536323</t>
  </si>
  <si>
    <t>Kit 5 Refletor Super Led 300w Holofote Bivolt Branco Frio</t>
  </si>
  <si>
    <t>MLB3709948949</t>
  </si>
  <si>
    <t>Kit 2 Refletor Super Led 400w Cor Da Luz Branco Frio Holofote Bivolt Ip67 Flex Lumi</t>
  </si>
  <si>
    <t>Rondonópolis</t>
  </si>
  <si>
    <t>Maricá</t>
  </si>
  <si>
    <t>MLB4485363854</t>
  </si>
  <si>
    <t>Refletor Led 300w Prova D´água Holofote Branco Frio</t>
  </si>
  <si>
    <t>R-500WBFKIT2UN</t>
  </si>
  <si>
    <t>MLB3743721853</t>
  </si>
  <si>
    <t>Kit 2 Refletor Led 500w Bivolt Holofote Branco Frio Luz</t>
  </si>
  <si>
    <t>Sumaré</t>
  </si>
  <si>
    <t>MLB4660723930</t>
  </si>
  <si>
    <t>Refletor Microled 300w Holofote Bivolt Branco Frio 6.000k Cor Da Carcaça Preta Cor Da Luz Branco-frio</t>
  </si>
  <si>
    <t>RM-200WBFKIT4</t>
  </si>
  <si>
    <t>Kit 04 Led Refletor 200w Branco Prova Dagua Luminária Forte</t>
  </si>
  <si>
    <t>r-1000wbf</t>
  </si>
  <si>
    <t>MLB3638400857</t>
  </si>
  <si>
    <t>Refletor Led 1000w Bivolt P Dágua Branco Frio Aaatop Slim Cor Da Carcaça Preto Cor Da Luz Branco-frio 110v/220v</t>
  </si>
  <si>
    <t>Baixo Guandu</t>
  </si>
  <si>
    <t>29730000</t>
  </si>
  <si>
    <t>MLB4414802996</t>
  </si>
  <si>
    <t>Refletor Super Led 300w Holofote Bivolt Ip67 Cor Da Luz Branco Frio 6500k Rfe:6617</t>
  </si>
  <si>
    <t>Novo Hamburgo</t>
  </si>
  <si>
    <t>R-500WBFKIT12UN</t>
  </si>
  <si>
    <t>MLB3651907045</t>
  </si>
  <si>
    <t>Kit 12 Refletor Led 500w Holofote Bivolt Prova D'água Branco</t>
  </si>
  <si>
    <t>Pacote de 2 produtos</t>
  </si>
  <si>
    <t>Refletor Led Holofote 800w Ip66 Branco Frio Bivolt 110/220v Bifásico A Prova De Água Uso Externo Iluminação Eficiente E Econômica Para Quadras Campos De Futebol Poliesportiva</t>
  </si>
  <si>
    <t>Vitória</t>
  </si>
  <si>
    <t>Refletor 300w Led Holofote Ip66 Bivolt Blindado Luz Branca Cor Da Carcaça Preto Cor Da Luz Branco-frio 110v/220v</t>
  </si>
  <si>
    <t>Rio Grande da Serra</t>
  </si>
  <si>
    <t>09450000</t>
  </si>
  <si>
    <t>r-400wbf-kit3</t>
  </si>
  <si>
    <t>MLB4846426612</t>
  </si>
  <si>
    <t>Kit.03 Refletor Led Holofote 400w Ip66 Bivolt Branco Frio Carcaça Preto Luz Branco-frio 110 220vac</t>
  </si>
  <si>
    <t>Taguaí</t>
  </si>
  <si>
    <t>r-400wbf-premium</t>
  </si>
  <si>
    <t>RM-200WBFKIT3</t>
  </si>
  <si>
    <t>MLB4653867886</t>
  </si>
  <si>
    <t>Kit 3 Led Refletor 200w Branco Prova Dagua Luminária Forte</t>
  </si>
  <si>
    <t>Pouso Alegre</t>
  </si>
  <si>
    <t>r-400wbf-kit2</t>
  </si>
  <si>
    <t>MLB3704150851</t>
  </si>
  <si>
    <t>Kit 2 Luminária Holofote Super Led Refletor 400w Bivolt Lumi Cor Da Carcaça Preto Cor Da Luz Branco-frio 110v/220v</t>
  </si>
  <si>
    <t>r-200wbf</t>
  </si>
  <si>
    <t>MLB3515863807</t>
  </si>
  <si>
    <t>Refletor Led 200w Holofote Bivolt Luz Fria 6500k Iluminação Cor Da Carcaça Preto Cor Da Luz Branco-frio 110v/220v Lumi</t>
  </si>
  <si>
    <t>Contribuinte</t>
  </si>
  <si>
    <t>MLB3638369329</t>
  </si>
  <si>
    <t>Kit 2 Refletor Led 400w Smd Prova D´água Holofote Branco Frio 6500k Lumi</t>
  </si>
  <si>
    <t>MLB4793152016</t>
  </si>
  <si>
    <t>Mgc Foco Led Spotlight, 400 W Bivolt</t>
  </si>
  <si>
    <t>MLB3713857601</t>
  </si>
  <si>
    <t>Refletor Holofote Ultra Thin Microled 500w 6500k Ip66 Cor Da Carcaça Preto Cor Da Luz Branco-frio</t>
  </si>
  <si>
    <t>Refletor Led 400w Smd Prova D´água Mini Holofote Bf 6500k Cor Da Carcaça Preto Cor Da Luz Branco-frio 110v/220v</t>
  </si>
  <si>
    <t>Bom Jesus da Lapa</t>
  </si>
  <si>
    <t>47600000</t>
  </si>
  <si>
    <t>MLB4066189012</t>
  </si>
  <si>
    <t>Kit 10 Refletor Led 200w Branco Frio Holofote À Prova Dágua</t>
  </si>
  <si>
    <t>R-200WBFKIT10UN01</t>
  </si>
  <si>
    <t>R-400WBFKIT12UN</t>
  </si>
  <si>
    <t>Kit 12 Refletor Super Led 400w Holofote Bivolt Branco Frio</t>
  </si>
  <si>
    <t>Itanhaém</t>
  </si>
  <si>
    <t>11740000</t>
  </si>
  <si>
    <t>MLB3596431667</t>
  </si>
  <si>
    <t>Kit 2 Refletor Super Led Holofote Pro 300w Bivolt Prova D'água Cor Da Luz Branco Frio Lumi</t>
  </si>
  <si>
    <t>MLB3416850615</t>
  </si>
  <si>
    <t>Kit 5 Refletor Led 400w Branco Frio Holofote Mega Forte Ip66</t>
  </si>
  <si>
    <t>MLB4653957246</t>
  </si>
  <si>
    <t>RM-300WBFKIT6</t>
  </si>
  <si>
    <t>MLB3679808887</t>
  </si>
  <si>
    <t>Kit 6 Led Refletor 300w Branco Prova Dagua Luminária Forte</t>
  </si>
  <si>
    <t>24310090</t>
  </si>
  <si>
    <t>Santa Fé do Sul</t>
  </si>
  <si>
    <t>15775000</t>
  </si>
  <si>
    <t>MLB4163904548</t>
  </si>
  <si>
    <t>Kit 10 Refletor 200w Holofote Bivolt Porva Dágua Branco Frio Cor Da Carcaça Preto Cor Da Luz Branco-frio 110v/220v</t>
  </si>
  <si>
    <t>RM-300WBFKIT4</t>
  </si>
  <si>
    <t>MLB4653947758</t>
  </si>
  <si>
    <t>Kit 4 Led Refletor 300w Branco Prova Dagua Luminária Forte</t>
  </si>
  <si>
    <t>Presidente Epitácio</t>
  </si>
  <si>
    <t>19470000</t>
  </si>
  <si>
    <t>MLB3762762357</t>
  </si>
  <si>
    <t>Refletor 200w Led Slim Bivolt Branco Frio 18000 Lumens Roya Cor Da Carcaça Preto Cor Da Luz Branco-frio 110v/220v</t>
  </si>
  <si>
    <t>Itumbiara</t>
  </si>
  <si>
    <t>Não contribuinte</t>
  </si>
  <si>
    <t>MLB4414185132</t>
  </si>
  <si>
    <t>Luminária Holofote Refletor Slim Super Led 300w Bivolt Lumi Cor Da Carcaça Preto Cor Da Luz Branco-frio 110v/220v</t>
  </si>
  <si>
    <t>Mogi Guaçu</t>
  </si>
  <si>
    <t>35701358</t>
  </si>
  <si>
    <t>Praia Grande</t>
  </si>
  <si>
    <t>Bragança Paulista</t>
  </si>
  <si>
    <t>Você deve dar o pacote ao seu motorista hoje mesmo para não ter atrasos.</t>
  </si>
  <si>
    <t>Mercado Envios Flex</t>
  </si>
  <si>
    <t>LUMINOW</t>
  </si>
  <si>
    <t>Refletor Led Shine 500w Smd Holofote Prova Dagua 6500k Ip66 Bivolt Cor Da Carcaça Preto Cor Da Luz Branco-frio 110v/220v</t>
  </si>
  <si>
    <t>Osasco</t>
  </si>
  <si>
    <t>Embu das Artes</t>
  </si>
  <si>
    <t>Pacote de 3 produtos</t>
  </si>
  <si>
    <t>r-150wbf</t>
  </si>
  <si>
    <t>MLB4402269422</t>
  </si>
  <si>
    <t>Refletor Led 200w Ultra Fino Bivolt 110/220v 6500k 9542 Gaya Cor Da Carcaça Preto Cor Da Luz Branco-frio 110v/220v</t>
  </si>
  <si>
    <t>MLB3612140287</t>
  </si>
  <si>
    <t>Kit 10 Refletor Led 200w Prova D'água Holofote Branco Frio</t>
  </si>
  <si>
    <t>Voltagem : 110/220</t>
  </si>
  <si>
    <t>R-400WBF1UN</t>
  </si>
  <si>
    <t>MLB3651889885</t>
  </si>
  <si>
    <t>Refletor Super Led 400w Holofote Bivolt Prova D'água Branco</t>
  </si>
  <si>
    <t>Barueri</t>
  </si>
  <si>
    <t>Arujá</t>
  </si>
  <si>
    <t>R-300WBFKIT10UN01</t>
  </si>
  <si>
    <t>RM-500WBFKIT15</t>
  </si>
  <si>
    <t>MLB4655501544</t>
  </si>
  <si>
    <t>Kit 15 Refletor 500w Branco Resistente Luminária Forte Top</t>
  </si>
  <si>
    <r>
      <t>Vendas</t>
    </r>
    <r>
      <rPr>
        <sz val="9"/>
        <rFont val="Calibri"/>
      </rPr>
      <t xml:space="preserve">  Status das suas vendas em 22 de julho de 2024, às 06:22 hs.</t>
    </r>
  </si>
  <si>
    <t>2000008822680250</t>
  </si>
  <si>
    <t>20 de julho de 2024 10:23 hs.</t>
  </si>
  <si>
    <t>FERNANDO GIBATHE SCHIER</t>
  </si>
  <si>
    <t>CNPJ 31970349000180</t>
  </si>
  <si>
    <t>Rua Emília Ferreira Schiffer 105, Ponta Grossa - CEP: 84072095, Paraná</t>
  </si>
  <si>
    <t>9083121472</t>
  </si>
  <si>
    <t>31970349000180</t>
  </si>
  <si>
    <t>Rua Emília Ferreira Schiffer 105 / SCHIER MÓVEIS - CEP 84072095 - Boa Vista, Ponta Grossa, Paraná</t>
  </si>
  <si>
    <t>84072095</t>
  </si>
  <si>
    <t>AK235470380BR</t>
  </si>
  <si>
    <t>2000008822660888</t>
  </si>
  <si>
    <t>20 de julho de 2024 10:22 hs.</t>
  </si>
  <si>
    <t>Marcia Malagutti</t>
  </si>
  <si>
    <t>CPF 15441892811</t>
  </si>
  <si>
    <t>Rua Taubaté 599, Guarulhos - CEP: 07161180, São Paulo</t>
  </si>
  <si>
    <t>15441892811</t>
  </si>
  <si>
    <t>Rua Belém 71 / CFC A 2000 Referencia: CFC A 2000 - CEP 07160540 - Jardim Novo Portugal, Guarulhos, São Paulo</t>
  </si>
  <si>
    <t>07160540</t>
  </si>
  <si>
    <t>AA197505090BR</t>
  </si>
  <si>
    <t>2000008822550162</t>
  </si>
  <si>
    <t>20 de julho de 2024 09:56 hs.</t>
  </si>
  <si>
    <t>MLB4374612590</t>
  </si>
  <si>
    <t>Refletor Micro Led Smd 300w Branco Frio Ip66</t>
  </si>
  <si>
    <t>roberto benevides</t>
  </si>
  <si>
    <t>CPF 58412006828</t>
  </si>
  <si>
    <t>Rua Cardeal 533 - casa, Caieiras - CEP: 07745150, São Paulo</t>
  </si>
  <si>
    <t>58412006828</t>
  </si>
  <si>
    <t>avenida Vereador Luiz Gonzaga Dartora 865 / casa - CEP 07745150 - Laranjeiras, Caieiras, São Paulo</t>
  </si>
  <si>
    <t>Caieiras</t>
  </si>
  <si>
    <t>07745150</t>
  </si>
  <si>
    <t>AA197469809BR</t>
  </si>
  <si>
    <t>2000008822511296</t>
  </si>
  <si>
    <t>20 de julho de 2024 09:49 hs.</t>
  </si>
  <si>
    <t>r-500wbf-kit2</t>
  </si>
  <si>
    <t>MLB4273508626</t>
  </si>
  <si>
    <t>Kit 2 Refletor Led Holofote Slim 500w Bivolt Prova D'água Cor Da Luz Branco Frio Lumi</t>
  </si>
  <si>
    <t>Luis Ricardo Butcovesky Napoleao</t>
  </si>
  <si>
    <t>CPF 05894659701</t>
  </si>
  <si>
    <t>Avenida Doutor Naly da Encarnação Miranda 105 - casa de esquina, Serra - CEP: 29176858, Espírito Santo</t>
  </si>
  <si>
    <t>05894659701</t>
  </si>
  <si>
    <t>Avenida Doutor Naly da Encarnação Miranda 105 / casa de esquina Referencia: próximo igreja assembléia - CEP 29176858 - São Lourenço, Serra, Espírito Santo</t>
  </si>
  <si>
    <t>29176858</t>
  </si>
  <si>
    <t>AK235408294BR</t>
  </si>
  <si>
    <t>2000008822469964</t>
  </si>
  <si>
    <t>20 de julho de 2024 09:41 hs.</t>
  </si>
  <si>
    <t>Lucas André Rodrigues André Rodrigues</t>
  </si>
  <si>
    <t>CPF 07100228913</t>
  </si>
  <si>
    <t>Rua coletor Zeferinimo Gerônimo da costa 29 - Casa, Biguaçu - CEP: 88161714, Santa Catarina</t>
  </si>
  <si>
    <t>07100228913</t>
  </si>
  <si>
    <t>Rua Coletor Zeferino Jerônimo da Costa 29 / Casa Referencia: Na Rua Da Antena - CEP 88161714 - Rio Caveiras, Biguaçu, Santa Catarina</t>
  </si>
  <si>
    <t>Biguaçu</t>
  </si>
  <si>
    <t>88161714</t>
  </si>
  <si>
    <t>AK235394754BR</t>
  </si>
  <si>
    <t>2000008822472966</t>
  </si>
  <si>
    <t>20 de julho de 2024 09:39 hs.</t>
  </si>
  <si>
    <t>MLB3436372707</t>
  </si>
  <si>
    <t>Jose Evando Moreira Nunes</t>
  </si>
  <si>
    <t>CPF 22837604372</t>
  </si>
  <si>
    <t>Rua Eubia Barroso 3609, Itapipoca - CEP: 62503102, Ceará</t>
  </si>
  <si>
    <t>22837604372</t>
  </si>
  <si>
    <t>Rua Eubia Barroso 3609 / loja EVANDO e Cia - CEP 62503102 - Cruzeiro, Itapipoca, Ceará</t>
  </si>
  <si>
    <t>62503102</t>
  </si>
  <si>
    <t>AK235391568BR</t>
  </si>
  <si>
    <t>2000008822400494</t>
  </si>
  <si>
    <t>20 de julho de 2024 09:18 hs.</t>
  </si>
  <si>
    <t>Higor Perine</t>
  </si>
  <si>
    <t>CPF 39578873808</t>
  </si>
  <si>
    <t>Rua Antônio Gonçalves de Souza 80 - Apartamento 31, Itatiba - CEP: 13254205, São Paulo</t>
  </si>
  <si>
    <t>39578873808</t>
  </si>
  <si>
    <t>Rua Antônio Gonçalves de Souza 80 / Apartamento 31 - CEP 13254205 - Núcleo Residencial Pedro Fumachi, Itatiba, São Paulo</t>
  </si>
  <si>
    <t>13254205</t>
  </si>
  <si>
    <t>AA197425887BR</t>
  </si>
  <si>
    <t>2000008822310690</t>
  </si>
  <si>
    <t>20 de julho de 2024 08:53 hs.</t>
  </si>
  <si>
    <t>MLB3785189363</t>
  </si>
  <si>
    <t>Andre Luis Carvalho Azambuja</t>
  </si>
  <si>
    <t>CPF 01266175628</t>
  </si>
  <si>
    <t>103 445, Primeiro de Maio - CEP: 86140000, Paraná</t>
  </si>
  <si>
    <t>01266175628</t>
  </si>
  <si>
    <t>Rua Cento e Três 445 / CEP 86140000 - Primeiro de Maio, Primeiro de Maio, Paraná</t>
  </si>
  <si>
    <t>Primeiro de Maio</t>
  </si>
  <si>
    <t>86140000</t>
  </si>
  <si>
    <t>AK235326431BR</t>
  </si>
  <si>
    <t>2000008822308044</t>
  </si>
  <si>
    <t>20 de julho de 2024 08:51 hs.</t>
  </si>
  <si>
    <t>Paulo Leal</t>
  </si>
  <si>
    <t>CPF 68589964000</t>
  </si>
  <si>
    <t>Adriano Hugo Bender 10 - Casa, Novo Hamburgo - CEP: 93425205, Rio Grande do Sul</t>
  </si>
  <si>
    <t>68589964000</t>
  </si>
  <si>
    <t>Rua Adriano Hugo Bender 10 / Casa - CEP 93425205 - Santo Afonso, Novo Hamburgo, Rio Grande do Sul</t>
  </si>
  <si>
    <t>93425205</t>
  </si>
  <si>
    <t>AK235324118BR</t>
  </si>
  <si>
    <t>2000008822286268</t>
  </si>
  <si>
    <t>20 de julho de 2024 08:44 hs.</t>
  </si>
  <si>
    <t>Debora Barbosa Cruz</t>
  </si>
  <si>
    <t>CPF 05097149270</t>
  </si>
  <si>
    <t>Passagem Doutor Freitas 70 - Apto 406, Belém - CEP: 66080630, Pará</t>
  </si>
  <si>
    <t>05097149270</t>
  </si>
  <si>
    <t>Rua L 105 / Entre a rua 10 e 11 - CEP 68515000 - União, Parauapebas, Pará</t>
  </si>
  <si>
    <t>Parauapebas</t>
  </si>
  <si>
    <t>68515000</t>
  </si>
  <si>
    <t>AK235314265BR</t>
  </si>
  <si>
    <t>2000008822284314</t>
  </si>
  <si>
    <t>20 de julho de 2024 08:43 hs.</t>
  </si>
  <si>
    <t>Emerson Correia Martins</t>
  </si>
  <si>
    <t>CPF 00918515998</t>
  </si>
  <si>
    <t>Rua Carlos Gomes 1271, Pérola - CEP: 87540000, Paraná</t>
  </si>
  <si>
    <t>00918515998</t>
  </si>
  <si>
    <t>Rua Carlos Gomes 1271 / CEP 87540000 - centro, Pérola, Paraná</t>
  </si>
  <si>
    <t>Pérola</t>
  </si>
  <si>
    <t>87540000</t>
  </si>
  <si>
    <t>AK235313693BR</t>
  </si>
  <si>
    <t>2000008822207292</t>
  </si>
  <si>
    <t>20 de julho de 2024 08:14 hs.</t>
  </si>
  <si>
    <t>Carine Caliman</t>
  </si>
  <si>
    <t>CPF 11133657737</t>
  </si>
  <si>
    <t>Avenida Jose Grilo 1001 - Pedro rigo, Conceição do Castelo - CEP: 29370000, Espírito Santo</t>
  </si>
  <si>
    <t>11133657737</t>
  </si>
  <si>
    <t>Avenida José Grillo 1001 / Pedro Rigo - CEP 29370000 - Conceição do Castelo, Conceição do Castelo, Espírito Santo</t>
  </si>
  <si>
    <t>Conceição do Castelo</t>
  </si>
  <si>
    <t>29370000</t>
  </si>
  <si>
    <t>AK235280479BR</t>
  </si>
  <si>
    <t>2000008822206558</t>
  </si>
  <si>
    <t>20 de julho de 2024 08:10 hs.</t>
  </si>
  <si>
    <t>MLB3704151669</t>
  </si>
  <si>
    <t>Refletor Led Holofote 400w Branco Frio 6500k Prova Dágua Ip67 Cor Da Carcaça Preto Cor Da Luz 110v/220v Bivolt</t>
  </si>
  <si>
    <t>Fabio Augusto Rovani de Almeida</t>
  </si>
  <si>
    <t>CPF 08879455893</t>
  </si>
  <si>
    <t>RUA VATICANO 372, Itu - CEP: 13310500, São Paulo</t>
  </si>
  <si>
    <t>08879455893</t>
  </si>
  <si>
    <t>Praça Almeida Júnior 852 / Casa Referencia: Casa - CEP 13309049 - Vila Nova, Itu, São Paulo</t>
  </si>
  <si>
    <t>Itu</t>
  </si>
  <si>
    <t>13309049</t>
  </si>
  <si>
    <t>AA197350089BR</t>
  </si>
  <si>
    <t>2000006058513473</t>
  </si>
  <si>
    <t>20 de julho de 2024 08:08 hs.</t>
  </si>
  <si>
    <t>Edson Borges de Matos</t>
  </si>
  <si>
    <t>CPF 00561927979</t>
  </si>
  <si>
    <t>Rua Fernando Senhorinho, 279 279 - Terrio, Londrina - CEP: 86072560, Paraná</t>
  </si>
  <si>
    <t>00561927979</t>
  </si>
  <si>
    <t>Avenida Brasília 1380 / CEP 86070020 - Rodocentro, Londrina, Paraná</t>
  </si>
  <si>
    <t>Londrina</t>
  </si>
  <si>
    <t>86070020</t>
  </si>
  <si>
    <t>AK235275054BR</t>
  </si>
  <si>
    <t>2000008822194638</t>
  </si>
  <si>
    <t>20 de julho de 2024 08:06 hs.</t>
  </si>
  <si>
    <t>R-200WBFKIT12UN1</t>
  </si>
  <si>
    <t>MLB3572407121</t>
  </si>
  <si>
    <t>Kit 12 Refletor Led Holofote 300w Bivolt Luz Branco Frio</t>
  </si>
  <si>
    <t>Wanderley Baldani</t>
  </si>
  <si>
    <t>CPF 30146051823</t>
  </si>
  <si>
    <t>Rua Fernando Prestes 357, Ourinhos - CEP: 19912130, São Paulo</t>
  </si>
  <si>
    <t>30146051823</t>
  </si>
  <si>
    <t>Rua José Garcia Leal 96 / Referencia: fábrica de telhas - CEP 19908020 - Jardim Santos Dumont, Ourinhos, São Paulo</t>
  </si>
  <si>
    <t>Ourinhos</t>
  </si>
  <si>
    <t>19908020</t>
  </si>
  <si>
    <t>AA197346977BR</t>
  </si>
  <si>
    <t>2000008822188870</t>
  </si>
  <si>
    <t>20 de julho de 2024 08:04 hs.</t>
  </si>
  <si>
    <t>Luiz Henrique Jeronimo</t>
  </si>
  <si>
    <t>CPF 30963321854</t>
  </si>
  <si>
    <t>assentamento Alambari cut SN, Sidrolândia - CEP: 79170000, Mato Grosso do Sul</t>
  </si>
  <si>
    <t>30963321854</t>
  </si>
  <si>
    <t>assentamento Alambari cut SN / Referencia: assentamento eldorado - CEP 79170000 - capão seco, Sidrolândia, Mato Grosso do Sul</t>
  </si>
  <si>
    <t>AK235271741BR</t>
  </si>
  <si>
    <t>2000008822131710</t>
  </si>
  <si>
    <t>20 de julho de 2024 07:39 hs.</t>
  </si>
  <si>
    <t>Reginaldo Pereira da Cruz</t>
  </si>
  <si>
    <t>CPF 27035918884</t>
  </si>
  <si>
    <t>Avenida Júlia Vasconcelos Bufarah 533 - Oficina, Sumaré - CEP: 13170006, São Paulo</t>
  </si>
  <si>
    <t>27035918884</t>
  </si>
  <si>
    <t>Avenida Júlia Vasconcelos Bufarah 533 / Oficina Referencia: Regis parachoques oficina - CEP 13170006 - Centro, Sumaré, São Paulo</t>
  </si>
  <si>
    <t>13170006</t>
  </si>
  <si>
    <t>AA197328355BR</t>
  </si>
  <si>
    <t>2000008791271368</t>
  </si>
  <si>
    <t>20 de julho de 2024 04:42 hs.</t>
  </si>
  <si>
    <t>CONSORCIO CENTER SHOPPING</t>
  </si>
  <si>
    <t>CNPJ 10260047000148</t>
  </si>
  <si>
    <t>Avenida Geremário Dantas 404, Rio de Janeiro - CEP: 22740010, Rio de Janeiro</t>
  </si>
  <si>
    <t>10260047000148</t>
  </si>
  <si>
    <t>Avenida Geremário Dantas 404 / docas centershopping Referencia: center shopping - entregar nas docas (parte lateral do shopping - rua da cabine da polícia - CEP 22740010 - Pechincha, Rio de Janeiro, Rio de Janeiro</t>
  </si>
  <si>
    <t>22740010</t>
  </si>
  <si>
    <t>AA197247206BR</t>
  </si>
  <si>
    <t>2000008821908822</t>
  </si>
  <si>
    <t>20 de julho de 2024 03:35 hs.</t>
  </si>
  <si>
    <t>Rafael Barcelos</t>
  </si>
  <si>
    <t>CPF 09705289654</t>
  </si>
  <si>
    <t>Rua Francisco dias 92 - Casa, Papagaios - CEP: 35669000, Minas Gerais</t>
  </si>
  <si>
    <t>09705289654</t>
  </si>
  <si>
    <t>Rua Geraldo Viêira Xavier SN / 412 Referencia: Casa Amarela 2 Andares - CEP 35669000 - Cidade Nova, Papagaios, Minas Gerais</t>
  </si>
  <si>
    <t>Papagaios</t>
  </si>
  <si>
    <t>35669000</t>
  </si>
  <si>
    <t>AK235191252BR</t>
  </si>
  <si>
    <t>2000008794804528</t>
  </si>
  <si>
    <t>20 de julho de 2024 02:05 hs.</t>
  </si>
  <si>
    <t>MLB4653883850</t>
  </si>
  <si>
    <t>Wellington Ribeiro</t>
  </si>
  <si>
    <t>CPF 85561274287</t>
  </si>
  <si>
    <t>Rua C 44 205 - Tornado Moto Peças, Boa Vista - CEP: 69317201, Roraima</t>
  </si>
  <si>
    <t>85561274287</t>
  </si>
  <si>
    <t>Rua Antonio Ribeiro de Lima 374 / Referencia: na rua da caixa econômica, a direita - CEP 69317225 - Alvorada, Boa Vista, Roraima</t>
  </si>
  <si>
    <t>Roraima</t>
  </si>
  <si>
    <t>69317225</t>
  </si>
  <si>
    <t>AK235169651BR</t>
  </si>
  <si>
    <t>2000008821698930</t>
  </si>
  <si>
    <t>20 de julho de 2024 01:51 hs.</t>
  </si>
  <si>
    <t>kayane barbosa da silva</t>
  </si>
  <si>
    <t>CPF 07530216171</t>
  </si>
  <si>
    <t>Avenida Jesuíno Raimundo Guedes 67 - 13, Aparecida do Rio Negro - CEP: 77620000, Tocantins</t>
  </si>
  <si>
    <t>07530216171</t>
  </si>
  <si>
    <t>Avenida Jesuíno Raimundo Guedes 67 / 13 - CEP 77620000 - centro, Aparecida do Rio Negro, Tocantins</t>
  </si>
  <si>
    <t>Aparecida do Rio Negro</t>
  </si>
  <si>
    <t>77620000</t>
  </si>
  <si>
    <t>AK235167307BR</t>
  </si>
  <si>
    <t>2000008821577968</t>
  </si>
  <si>
    <t>20 de julho de 2024 01:13 hs.</t>
  </si>
  <si>
    <t>EDICARLOS SOUZA  DOS SANTOS</t>
  </si>
  <si>
    <t>CPF 94411344572</t>
  </si>
  <si>
    <t>Rua Adaucto Morais da Silva 98, Serra - CEP: 29168088, Espírito Santo</t>
  </si>
  <si>
    <t>94411344572</t>
  </si>
  <si>
    <t>Rua Adaucto Morais da Silva 98 / oficina Retocar - CEP 29168088 - Civit II, Serra, Espírito Santo</t>
  </si>
  <si>
    <t>29168088</t>
  </si>
  <si>
    <t>AK235158659BR</t>
  </si>
  <si>
    <t>2000008821560360</t>
  </si>
  <si>
    <t>20 de julho de 2024 01:03 hs.</t>
  </si>
  <si>
    <t>AK235155564BR</t>
  </si>
  <si>
    <t>2000008821426184</t>
  </si>
  <si>
    <t>20 de julho de 2024 00:24 hs.</t>
  </si>
  <si>
    <t>Seu comprador solicitou cancelamento</t>
  </si>
  <si>
    <t>Você tem até terça-feira, 23 de julho para resolver a reclamação e não afetar sua reputação. Após essa data, vamos cancelar a venda.</t>
  </si>
  <si>
    <t>Anderson Luis Angnes Seibert</t>
  </si>
  <si>
    <t>CPF 04075631052</t>
  </si>
  <si>
    <t>Rua Salvador das Missões 33 - casa laranja, Luany, Cerro Largo - CEP: 97900000, Rio Grande do Sul</t>
  </si>
  <si>
    <t>04075631052</t>
  </si>
  <si>
    <t>Rua Salvador das Missões 33 / casa laranja, Luany Referencia: (Restaurante Central)
Luany Alves - CEP 97900000 - centro, Cerro Largo, Rio Grande do Sul</t>
  </si>
  <si>
    <t>Cerro Largo</t>
  </si>
  <si>
    <t>97900000</t>
  </si>
  <si>
    <t>AK235135281BR</t>
  </si>
  <si>
    <t>2000008821299250</t>
  </si>
  <si>
    <t>19 de julho de 2024 23:57 hs.</t>
  </si>
  <si>
    <t>VILMAR PAIXÃO DA SILVA</t>
  </si>
  <si>
    <t>CPF 02003773703</t>
  </si>
  <si>
    <t>Rua Amapá 193, Cariacica - CEP: 29158037, Espírito Santo</t>
  </si>
  <si>
    <t>02003773703</t>
  </si>
  <si>
    <t>Rua Amapá 193 / Referencia: PONTO FINAL DE NOVO BRASIL - CEP 29158037 - Novo Brasil, Cariacica, Espírito Santo</t>
  </si>
  <si>
    <t>29158037</t>
  </si>
  <si>
    <t>AK235121424BR</t>
  </si>
  <si>
    <t>2000008821255762</t>
  </si>
  <si>
    <t>19 de julho de 2024 23:52 hs.</t>
  </si>
  <si>
    <t>Leonidas Aparecido da Silva</t>
  </si>
  <si>
    <t>CPF 65015576234</t>
  </si>
  <si>
    <t>Estrada xiburena 1080 - comércio amarelo, Sena Madureira - CEP: 69940000, Acre</t>
  </si>
  <si>
    <t>65015576234</t>
  </si>
  <si>
    <t>Estrada xiburena 1080 / comércio amarelo - CEP 69940000 - Eugênio Augusto Areal, Sena Madureira, Acre</t>
  </si>
  <si>
    <t>Sena Madureira</t>
  </si>
  <si>
    <t>Acre</t>
  </si>
  <si>
    <t>69940000</t>
  </si>
  <si>
    <t>AK235117963BR</t>
  </si>
  <si>
    <t>2000008821254034</t>
  </si>
  <si>
    <t>19 de julho de 2024 23:45 hs.</t>
  </si>
  <si>
    <t>Camilo Manoel de Oliveira</t>
  </si>
  <si>
    <t>CPF 38403283814</t>
  </si>
  <si>
    <t>Rua São João 779 - casa2, Ferraz de Vasconcelos - CEP: 08540200, São Paulo</t>
  </si>
  <si>
    <t>38403283814</t>
  </si>
  <si>
    <t>Rua São João 779 / casa2 - CEP 08540200 - Jardim Soeiro, Ferraz de Vasconcelos, São Paulo</t>
  </si>
  <si>
    <t>Ferraz de Vasconcelos</t>
  </si>
  <si>
    <t>08540200</t>
  </si>
  <si>
    <t>AA197091185BR</t>
  </si>
  <si>
    <t>2000008821144016</t>
  </si>
  <si>
    <t>19 de julho de 2024 23:24 hs.</t>
  </si>
  <si>
    <t>Jeferson Luiz Ferreira</t>
  </si>
  <si>
    <t>CPF 06080568985</t>
  </si>
  <si>
    <t>Rua Alfredo Henneberg 315, Ponta Grossa - CEP: 84060609, Paraná</t>
  </si>
  <si>
    <t>06080568985</t>
  </si>
  <si>
    <t>Rua Alfredo Henneberg 315 / Referencia: lateral do cemei - CEP 84060609 - Contorno, Ponta Grossa, Paraná</t>
  </si>
  <si>
    <t>84060609</t>
  </si>
  <si>
    <t>AK235099377BR</t>
  </si>
  <si>
    <t>2000008821133636</t>
  </si>
  <si>
    <t>Valerio Sanches</t>
  </si>
  <si>
    <t>CPF 37870793191</t>
  </si>
  <si>
    <t>21 de abril 60, São Luís - CEP: 65056320, Maranhão</t>
  </si>
  <si>
    <t>37870793191</t>
  </si>
  <si>
    <t>Rua Vinte e Um de Abril 60 / ou casa 66 ao lado Referencia: Ou Na Casa Ou Lado Numero 66 Proprietário ( Aguiar) - CEP 65056320 - São Bernardo, São Luís, Maranhão</t>
  </si>
  <si>
    <t>65056320</t>
  </si>
  <si>
    <t>AK235099332BR</t>
  </si>
  <si>
    <t>2000006057858443</t>
  </si>
  <si>
    <t>19 de julho de 2024 23:23 hs.</t>
  </si>
  <si>
    <t>Diego Rafael Mossi Do Rosario</t>
  </si>
  <si>
    <t>CPF 38402089801</t>
  </si>
  <si>
    <t>av Guilherme gonçalves do rosario 136, Taboão da Serra - CEP: 06774000, São Paulo</t>
  </si>
  <si>
    <t>38402089801</t>
  </si>
  <si>
    <t>Avenida Guilherme Gonçalves do Rosário 136 / rio - CEP 06774000 - Parque Jacarandá, Taboão da Serra, São Paulo</t>
  </si>
  <si>
    <t>Taboão da Serra</t>
  </si>
  <si>
    <t>06774000</t>
  </si>
  <si>
    <t>AA197077215BR</t>
  </si>
  <si>
    <t>2000008821134926</t>
  </si>
  <si>
    <t>19 de julho de 2024 23:22 hs.</t>
  </si>
  <si>
    <t>MLB4914303426</t>
  </si>
  <si>
    <t>Adriano Amadis Ribas</t>
  </si>
  <si>
    <t>CPF 02489736060</t>
  </si>
  <si>
    <t>Rua Paraná 319, São Miguel das Missões - CEP: 47850047, Bahia</t>
  </si>
  <si>
    <t>02489736060</t>
  </si>
  <si>
    <t>Rua Paraná 319 / Loja Espelho Meu Referencia: sala 01 (Loja Espelho Meu) - CEP 47850049 - Centro, Luís Eduardo Magalhães, Bahia</t>
  </si>
  <si>
    <t>Luís Eduardo Magalhães</t>
  </si>
  <si>
    <t>47850049</t>
  </si>
  <si>
    <t>AK235097708BR</t>
  </si>
  <si>
    <t>2000008821098608</t>
  </si>
  <si>
    <t>19 de julho de 2024 23:18 hs.</t>
  </si>
  <si>
    <t>MLB3785212913</t>
  </si>
  <si>
    <t>Tiago Braz Schlic Schlic</t>
  </si>
  <si>
    <t>CPF 31156813808</t>
  </si>
  <si>
    <t>Rua Luigi Lava Melapague 92, Sorocaba - CEP: 18016540, São Paulo</t>
  </si>
  <si>
    <t>31156813808</t>
  </si>
  <si>
    <t>Rua Luigi Lava Melapague 92 / CEP 18016540 - Jardim Gonçalves, Sorocaba, São Paulo</t>
  </si>
  <si>
    <t>18016540</t>
  </si>
  <si>
    <t>AA197073902BR</t>
  </si>
  <si>
    <t>2000008821057358</t>
  </si>
  <si>
    <t>19 de julho de 2024 23:09 hs.</t>
  </si>
  <si>
    <t>Alexandre Trindade Lima</t>
  </si>
  <si>
    <t>CPF 81844476715</t>
  </si>
  <si>
    <t>Rua Taciano Abaurre 225, Vitória - CEP: 29050470, Espírito Santo</t>
  </si>
  <si>
    <t>81844476715</t>
  </si>
  <si>
    <t>Rua Taciano Abaurre 225 / 602 Referencia: Inforvix - CEP 29050470 - Enseada do Suá, Vitória, Espírito Santo</t>
  </si>
  <si>
    <t>29050470</t>
  </si>
  <si>
    <t>AK235086135BR</t>
  </si>
  <si>
    <t>2000008821000712</t>
  </si>
  <si>
    <t>19 de julho de 2024 22:58 hs.</t>
  </si>
  <si>
    <t>MLB3743791661</t>
  </si>
  <si>
    <t>Ranielle Nascimento da Silva</t>
  </si>
  <si>
    <t>CPF 73152595468</t>
  </si>
  <si>
    <t>Rua São Paulo 1900 - Kairoz, Juazeiro do Norte - CEP: 63050316, Ceará</t>
  </si>
  <si>
    <t>73152595468</t>
  </si>
  <si>
    <t>Rua São Paulo 1900 / Kairoz - CEP 63050316 - Santa Tereza, Juazeiro do Norte, Ceará</t>
  </si>
  <si>
    <t>Juazeiro do Norte</t>
  </si>
  <si>
    <t>63050316</t>
  </si>
  <si>
    <t>AK235077703BR</t>
  </si>
  <si>
    <t>2000008820902926</t>
  </si>
  <si>
    <t>19 de julho de 2024 22:42 hs.</t>
  </si>
  <si>
    <t>RICARDO NUNES CUNHA</t>
  </si>
  <si>
    <t>CPF 00163267090</t>
  </si>
  <si>
    <t>AV. SENADOR SILVEIRA MARTINS 1985 - Empresa INSPEKAR, Uruguaiana - CEP: 97513740, Rio Grande do Sul</t>
  </si>
  <si>
    <t>00163267090</t>
  </si>
  <si>
    <t>Avenida Senador Silveira Martins 1985 / Empresa INSPEKAR Referencia: Empresa INSPEKAR - CEP 97513740 - Aeroporto, Uruguaiana, Rio Grande do Sul</t>
  </si>
  <si>
    <t>97513740</t>
  </si>
  <si>
    <t>AK235059982BR</t>
  </si>
  <si>
    <t>2000008820887548</t>
  </si>
  <si>
    <t>19 de julho de 2024 22:39 hs.</t>
  </si>
  <si>
    <t>Maquisuel Souza dos Santos</t>
  </si>
  <si>
    <t>CPF 04151945555</t>
  </si>
  <si>
    <t>Rua Sao Cristovao 1755 - Na Jireh Papelaria Ao Lado Do Novo Mix, Lauro de Freitas - CEP: 42739005, Bahia</t>
  </si>
  <si>
    <t>04151945555</t>
  </si>
  <si>
    <t>Rua São Cristóvão 1755 / Na Jireh Papelaria Ao Lado Do Novo Mix - CEP 42739005 - Itinga, Lauro de Freitas, Bahia</t>
  </si>
  <si>
    <t>42739005</t>
  </si>
  <si>
    <t>AK235057712BR</t>
  </si>
  <si>
    <t>2000008820777960</t>
  </si>
  <si>
    <t>19 de julho de 2024 22:23 hs.</t>
  </si>
  <si>
    <t>MLB3721951259</t>
  </si>
  <si>
    <t>Refletor Led 500w Branco Frio Ip66 Cor Da Carcaça Preto Cor Da Luz Branco-frio 110v/220v</t>
  </si>
  <si>
    <t>Eric Pascoal Silva Santos</t>
  </si>
  <si>
    <t>CPF 03756497518</t>
  </si>
  <si>
    <t>otacilio Nogueira Filho 17 - casa, Mirante - CEP: 45255000, Bahia</t>
  </si>
  <si>
    <t>03756497518</t>
  </si>
  <si>
    <t>otacilio Nogueira Filho 17 / casa - CEP 45255000 - barrio novo, Mirante, Bahia</t>
  </si>
  <si>
    <t>Mirante</t>
  </si>
  <si>
    <t>45255000</t>
  </si>
  <si>
    <t>AK235040473BR</t>
  </si>
  <si>
    <t>2000008820753974</t>
  </si>
  <si>
    <t>19 de julho de 2024 22:21 hs.</t>
  </si>
  <si>
    <t>Rone Launir Fetter</t>
  </si>
  <si>
    <t>CPF 00969642008</t>
  </si>
  <si>
    <t>ponte nova SN - interior, Coqueiros do Sul - CEP: 99528000, Rio Grande do Sul</t>
  </si>
  <si>
    <t>00969642008</t>
  </si>
  <si>
    <t>Rua Pedro Reinheimer 344 / Sindicato Referencia: Sindicato dos Trabalhadores Rurais de Coqueiros do Sul - CEP 99528000 - Centro, Coqueiros do Sul, Rio Grande do Sul</t>
  </si>
  <si>
    <t>Coqueiros do Sul</t>
  </si>
  <si>
    <t>99528000</t>
  </si>
  <si>
    <t>AK235038599BR</t>
  </si>
  <si>
    <t>2000008820750288</t>
  </si>
  <si>
    <t>19 de julho de 2024 22:16 hs.</t>
  </si>
  <si>
    <t>MLB4710422490</t>
  </si>
  <si>
    <t>Refletor Super Led 500w Holofote Slim Lumi Bivolt Prova D'água Cor Da Luz Branco Frio</t>
  </si>
  <si>
    <t>Eduardo Tavares Serafim</t>
  </si>
  <si>
    <t>CPF 21490208828</t>
  </si>
  <si>
    <t>Rua México 364, Americana - CEP: 13465780, São Paulo</t>
  </si>
  <si>
    <t>21490208828</t>
  </si>
  <si>
    <t>Rua México 447 / CEP 13465780 - Vila Frezzarim, Americana, São Paulo</t>
  </si>
  <si>
    <t>13465780</t>
  </si>
  <si>
    <t>AA197024606BR</t>
  </si>
  <si>
    <t>2000008820561706</t>
  </si>
  <si>
    <t>19 de julho de 2024 21:48 hs.</t>
  </si>
  <si>
    <t>Patricia Moraes</t>
  </si>
  <si>
    <t>CPF 11072320746</t>
  </si>
  <si>
    <t>Rua Antônio Grillo 28 - Loja 6 VICTA KIDS, São Gonçalo - CEP: 24710420, Rio de Janeiro</t>
  </si>
  <si>
    <t>11072320746</t>
  </si>
  <si>
    <t>Rua Antônio Grillo 28 / Loja 6 VIC Referencia: Loja Vic - CEP 24710420 - Alcântara, São Gonçalo, Rio de Janeiro</t>
  </si>
  <si>
    <t>24710420</t>
  </si>
  <si>
    <t>AK234997625BR</t>
  </si>
  <si>
    <t>2000008820535464</t>
  </si>
  <si>
    <t>19 de julho de 2024 21:44 hs.</t>
  </si>
  <si>
    <t>R-400WBFKIT10UN</t>
  </si>
  <si>
    <t>MLB3743629397</t>
  </si>
  <si>
    <t>Kit 10 Refletor Super Led 400w Holofote Bivolt Prova D'água</t>
  </si>
  <si>
    <t>Paulo Labanca</t>
  </si>
  <si>
    <t>CPF 08747287462</t>
  </si>
  <si>
    <t>Rua São Salvador  60 - Edf estação atlântico norte. Apto 103, Recife  - CEP: 52020200, Pernambuco</t>
  </si>
  <si>
    <t>08747287462</t>
  </si>
  <si>
    <t>Rua São Salvador 60 / Apto 601 Referencia: edf: Saint James, uma rua antes do clube portugues e uma rua pos a medical , vindo pela local da agamenon. - CEP 52020195 - Espinheiro, Recife, Pernambuco</t>
  </si>
  <si>
    <t>52020195</t>
  </si>
  <si>
    <t>AA196996551BR</t>
  </si>
  <si>
    <t>2000008820406402</t>
  </si>
  <si>
    <t>19 de julho de 2024 21:24 hs.</t>
  </si>
  <si>
    <t>R-500WBF-KIT2</t>
  </si>
  <si>
    <t>MLB4747438214</t>
  </si>
  <si>
    <t>Kit 2 Refletor Led 500w Porente Holofote Prova Dágua Branco</t>
  </si>
  <si>
    <t>Walter Moraes de Souza</t>
  </si>
  <si>
    <t>CPF 10074450840</t>
  </si>
  <si>
    <t>Rua Wilson Porto 464, Barreiras - CEP: 47813500, Bahia</t>
  </si>
  <si>
    <t>10074450840</t>
  </si>
  <si>
    <t>Rua Wilson Porto 464 / Referencia: próximo ao ponto final do linha 1 empresa de transporte - CEP 47813500 - Vila Amorim, Barreiras, Bahia</t>
  </si>
  <si>
    <t>Barreiras</t>
  </si>
  <si>
    <t>47813500</t>
  </si>
  <si>
    <t>AK234964830BR</t>
  </si>
  <si>
    <t>2000008820369856</t>
  </si>
  <si>
    <t>19 de julho de 2024 21:21 hs.</t>
  </si>
  <si>
    <t>Francisco Vaz  Albuquerque</t>
  </si>
  <si>
    <t>CPF 03662446391</t>
  </si>
  <si>
    <t>Avenida Contorno Norte 1594, Fortaleza - CEP: 60763730, Ceará</t>
  </si>
  <si>
    <t>03662446391</t>
  </si>
  <si>
    <t>Avenida Contorno Norte 1594 / Acima da otica boris Referencia: Altos - CEP 60763730 - Conjunto Esperança, Fortaleza, Ceará</t>
  </si>
  <si>
    <t>60763730</t>
  </si>
  <si>
    <t>AK234960135BR</t>
  </si>
  <si>
    <t>2000006057380029</t>
  </si>
  <si>
    <t>19 de julho de 2024 21:09 hs.</t>
  </si>
  <si>
    <t>MLB3716125517</t>
  </si>
  <si>
    <t>Kit 2 Refletor Holofote Led 300w Branco Frio 6000k Bivolt Carcaça Preto Luz Branco-frio 110v/220v</t>
  </si>
  <si>
    <t>Uilson Ricardo da Silva Magalhaes</t>
  </si>
  <si>
    <t>CPF 93404620500</t>
  </si>
  <si>
    <t>Av. Leolino Francisco Dourado 1392 - Ricardo Imoveis, Bom Jesus da Lapa - CEP: 47600000, Bahia</t>
  </si>
  <si>
    <t>93404620500</t>
  </si>
  <si>
    <t>Av. Leolino Francisco Dourado 1392 / Ricardo Imoveis Referencia: Ricardo Imoveis - CEP 47600000 - Mirante da Lapa, Bom Jesus da Lapa, Bahia</t>
  </si>
  <si>
    <t>AK234941710BR</t>
  </si>
  <si>
    <t>2000008820246282</t>
  </si>
  <si>
    <t>19 de julho de 2024 21:03 hs.</t>
  </si>
  <si>
    <t>FLAVIA FERNANDES CARUSO PINTO</t>
  </si>
  <si>
    <t>CPF 22047517826</t>
  </si>
  <si>
    <t>Rua Martim Pescador 32, Campinas - CEP: 13061305, São Paulo</t>
  </si>
  <si>
    <t>22047517826</t>
  </si>
  <si>
    <t>Rua Martim Pescador 32 / CEP 13061305 - Vila Padre Manoel de Nóbrega, Campinas, São Paulo</t>
  </si>
  <si>
    <t>13061305</t>
  </si>
  <si>
    <t>AA196959806BR</t>
  </si>
  <si>
    <t>2000008820199504</t>
  </si>
  <si>
    <t>19 de julho de 2024 20:56 hs.</t>
  </si>
  <si>
    <t>Daniele Montibeller</t>
  </si>
  <si>
    <t>CPF 03159903257</t>
  </si>
  <si>
    <t>Av presidente tancredo neves 343, Aripuana - CEP: 78325000, Mato Grosso</t>
  </si>
  <si>
    <t>03159903257</t>
  </si>
  <si>
    <t>Rua Comendador Pedro Manoel de Oliveira 1852 / casa de lambril Referencia: casa de lambril, portão principal do cemitério. Com muro novo na frente - CEP 78325000 - cidade alta, Aripuanã, Mato Grosso</t>
  </si>
  <si>
    <t>Aripuanã</t>
  </si>
  <si>
    <t>78325000</t>
  </si>
  <si>
    <t>AK234916896BR</t>
  </si>
  <si>
    <t>2000006057324693</t>
  </si>
  <si>
    <t>19 de julho de 2024 20:54 hs.</t>
  </si>
  <si>
    <t>davi matiuzo</t>
  </si>
  <si>
    <t>CPF 19102009803</t>
  </si>
  <si>
    <t>rua rui barbosa 333, Bariri - CEP: 17250000, São Paulo</t>
  </si>
  <si>
    <t>19102009803</t>
  </si>
  <si>
    <t>Rua Rui Barbosa 333 / CEP 17250065 - Centro, Bariri, São Paulo</t>
  </si>
  <si>
    <t>Bariri</t>
  </si>
  <si>
    <t>17250065</t>
  </si>
  <si>
    <t>AK234915975BR</t>
  </si>
  <si>
    <t>2000008820123626</t>
  </si>
  <si>
    <t>19 de julho de 2024 20:45 hs.</t>
  </si>
  <si>
    <t>Simone Konflanz</t>
  </si>
  <si>
    <t>CPF 05230488905</t>
  </si>
  <si>
    <t>Rua Clair Luiza Ledur 52 - Progresso, São Miguel do Oeste - CEP: 89900000, Santa Catarina</t>
  </si>
  <si>
    <t>05230488905</t>
  </si>
  <si>
    <t>Rua Alberto Dalcanalle 282 / Uau Beleza e Estétic Referencia: Enfrente a Revitalizar Fisioterapia - CEP 89900000 - Centro, São Miguel do Oeste, Santa Catarina</t>
  </si>
  <si>
    <t>São Miguel do Oeste</t>
  </si>
  <si>
    <t>89900000</t>
  </si>
  <si>
    <t>AA196941005BR</t>
  </si>
  <si>
    <t>2000006057252349</t>
  </si>
  <si>
    <t>19 de julho de 2024 20:36 hs.</t>
  </si>
  <si>
    <t>Deiflan Vieira Diniz Sales</t>
  </si>
  <si>
    <t>CPF 94429529353</t>
  </si>
  <si>
    <t>Praça da Igreja católica SN, Brejo de Areia - CEP: 65315000, Maranhão</t>
  </si>
  <si>
    <t>94429529353</t>
  </si>
  <si>
    <t>Praça da Igreja católica SN / Referencia: casa laranja portão branco - CEP 65315000 - Centro, Brejo de Areia, Maranhão</t>
  </si>
  <si>
    <t>Brejo de Areia</t>
  </si>
  <si>
    <t>65315000</t>
  </si>
  <si>
    <t>AK234886338BR</t>
  </si>
  <si>
    <t>2000008819956560</t>
  </si>
  <si>
    <t>19 de julho de 2024 20:21 hs.</t>
  </si>
  <si>
    <t>Lucas Cunha</t>
  </si>
  <si>
    <t>CPF 31710746807</t>
  </si>
  <si>
    <t>ewald sillas eprecht 148 - casa, Cosmópolis - CEP: 13155108, São Paulo</t>
  </si>
  <si>
    <t>31710746807</t>
  </si>
  <si>
    <t>Rua Ewald Sillas Eprecht 148 / Casa - CEP 13155108 - Jardim Eldorado, Cosmópolis, São Paulo</t>
  </si>
  <si>
    <t>Cosmópolis</t>
  </si>
  <si>
    <t>13155108</t>
  </si>
  <si>
    <t>AA196916964BR</t>
  </si>
  <si>
    <t>2000008819933916</t>
  </si>
  <si>
    <t>19 de julho de 2024 20:20 hs.</t>
  </si>
  <si>
    <t>Crisneilanio Alves Ribeiro</t>
  </si>
  <si>
    <t>CPF 09591434405</t>
  </si>
  <si>
    <t>Rua Álvaro de Carvalho 52 - casa 4, Cotia - CEP: 06702610, São Paulo</t>
  </si>
  <si>
    <t>09591434405</t>
  </si>
  <si>
    <t>Estrada Fazenda Santa Rosa 213 / casa4 Referencia: qualquer dúvida deixa em OFICINA Laércio fala pra entregar o cris obg - CEP 06702270 - Residencial Palma de Maiorca, Cotia, São Paulo</t>
  </si>
  <si>
    <t>06702270</t>
  </si>
  <si>
    <t>AA196915796BR</t>
  </si>
  <si>
    <t>2000008819778772</t>
  </si>
  <si>
    <t>19 de julho de 2024 19:57 hs.</t>
  </si>
  <si>
    <t>Edesio Nascimento de Santana</t>
  </si>
  <si>
    <t>CPF 72764538553</t>
  </si>
  <si>
    <t>Rua João Teive e Argolo 47 - Casa, Salvador - CEP: 40315400, Bahia</t>
  </si>
  <si>
    <t>72764538553</t>
  </si>
  <si>
    <t>Rua João Teive e Argolo 47 / Casa Referencia: Casa Keca - CEP 40315400 - Pau Miúdo, Salvador, Bahia</t>
  </si>
  <si>
    <t>40315400</t>
  </si>
  <si>
    <t>AK234823205BR</t>
  </si>
  <si>
    <t>2000008819710750</t>
  </si>
  <si>
    <t>19 de julho de 2024 19:54 hs.</t>
  </si>
  <si>
    <t>MLB4263639496</t>
  </si>
  <si>
    <t>Kit 2 Refletor Led Holofote Slim 300w Bivolt Prova D'água Cor Da Luz Branco Frio Lumi</t>
  </si>
  <si>
    <t>naiane rodrigues</t>
  </si>
  <si>
    <t>CPF 06859969997</t>
  </si>
  <si>
    <t>rua sao paulo 2 - casa, Amaporã - CEP: 87850000, Paraná</t>
  </si>
  <si>
    <t>06859969997</t>
  </si>
  <si>
    <t>Rua Yoshinobu Sunahara 23 / Casa Referencia: casa - CEP 87708260 - Vila Operária, Paranavaí, Paraná</t>
  </si>
  <si>
    <t>Paranavaí</t>
  </si>
  <si>
    <t>87708260</t>
  </si>
  <si>
    <t>AK234818942BR</t>
  </si>
  <si>
    <t>2000008819636116</t>
  </si>
  <si>
    <t>19 de julho de 2024 19:46 hs.</t>
  </si>
  <si>
    <t>Priscila Bonavita</t>
  </si>
  <si>
    <t>CPF 22266667882</t>
  </si>
  <si>
    <t>avenida vidal ramos 330 - casa 12, piraquara - CEP: 83307000, Paraná</t>
  </si>
  <si>
    <t>22266667882</t>
  </si>
  <si>
    <t>Rua Coronel Francisco de Paula Moura 195 / Referencia: Tocar A Campainha - CEP 83303260 - Vila Militar I, Piraquara, Paraná</t>
  </si>
  <si>
    <t>Piraquara</t>
  </si>
  <si>
    <t>83303260</t>
  </si>
  <si>
    <t>AK234805759BR</t>
  </si>
  <si>
    <t>2000006057028107</t>
  </si>
  <si>
    <t>19 de julho de 2024 19:40 hs.</t>
  </si>
  <si>
    <t>rodrigo paula</t>
  </si>
  <si>
    <t>CPF 16400677879</t>
  </si>
  <si>
    <t>Rua Nove De Julho 374 374, Santo Antônio da Alegria - CEP: 14390000, São Paulo</t>
  </si>
  <si>
    <t>16400677879</t>
  </si>
  <si>
    <t>Rua Nove De Julho 374 374 / Loja - CEP 14390000 - Santo Antônio da Alegria, Santo Antônio da Alegria, São Paulo</t>
  </si>
  <si>
    <t>Santo Antônio da Alegria</t>
  </si>
  <si>
    <t>14390000</t>
  </si>
  <si>
    <t>AK234797394BR</t>
  </si>
  <si>
    <t>2000008819602804</t>
  </si>
  <si>
    <t>19 de julho de 2024 19:33 hs.</t>
  </si>
  <si>
    <t>Paulo Alves</t>
  </si>
  <si>
    <t>CPF 58747036834</t>
  </si>
  <si>
    <t>Rua Goiandira 143, São Paulo - CEP: 03545050, São Paulo</t>
  </si>
  <si>
    <t>58747036834</t>
  </si>
  <si>
    <t>Rua César Ferragi 98 / Apto 74 Referencia: Na rua da drogaraia - CEP 11420140 - Vila Alzira, Guarujá, São Paulo</t>
  </si>
  <si>
    <t>11420140</t>
  </si>
  <si>
    <t>AA196867150BR</t>
  </si>
  <si>
    <t>2000008819482002</t>
  </si>
  <si>
    <t>19 de julho de 2024 19:19 hs.</t>
  </si>
  <si>
    <t>s.victoriamagalhaessilva s.victoriamagalhaessilva</t>
  </si>
  <si>
    <t>CPF 16153241786</t>
  </si>
  <si>
    <t>Rua Doutor Sebastião de Andrade 1255, Juiz de Fora - CEP: 36046090, Minas Gerais</t>
  </si>
  <si>
    <t>16153241786</t>
  </si>
  <si>
    <t>Rua Joaquim de Carvalho SN / Q61 L30 Referencia: Entrar na rua do material de construcao forte da brisa, primeira esquerda depois primeira direita. - CEP 23028255 - Guaratiba, Rio de Janeiro, Rio de Janeiro</t>
  </si>
  <si>
    <t>23028255</t>
  </si>
  <si>
    <t>AK234759952BR</t>
  </si>
  <si>
    <t>2000008819481402</t>
  </si>
  <si>
    <t>19 de julho de 2024 19:18 hs.</t>
  </si>
  <si>
    <t>Valdeir Pereira de Oliveira</t>
  </si>
  <si>
    <t>CPF 98086294668</t>
  </si>
  <si>
    <t>madressilvas SN - 152, sete lagoas - CEP: 35701825, Minas Gerais</t>
  </si>
  <si>
    <t>98086294668</t>
  </si>
  <si>
    <t>Rua das Madressilvas 152 / CEP 35701825 - Canadá, Sete Lagoas, Minas Gerais</t>
  </si>
  <si>
    <t>35701825</t>
  </si>
  <si>
    <t>AK234759351BR</t>
  </si>
  <si>
    <t>2000008818062090</t>
  </si>
  <si>
    <t>19 de julho de 2024 19:17 hs.</t>
  </si>
  <si>
    <t>ASSOCIACAO DOS ADQUIRENTES DE LOTES DO LOTEAMENTO RESIDENCIAL JARDIM DO JATOBA</t>
  </si>
  <si>
    <t>CNPJ 21155215000151</t>
  </si>
  <si>
    <t>Rua Macadâmia 1 - Administração  Referencia: Deixar Na Administração, Hortolândia - CEP: 13189130, São Paulo</t>
  </si>
  <si>
    <t>21155215000151</t>
  </si>
  <si>
    <t>Rua Macadâmia 1 / Administração  Referencia: Deixar na Administração - CEP 13189130 - Residencial Jardim do Jatobá, Hortolândia, São Paulo</t>
  </si>
  <si>
    <t>Hortolândia</t>
  </si>
  <si>
    <t>13189130</t>
  </si>
  <si>
    <t>AA196849258BR</t>
  </si>
  <si>
    <t>2000008819365434</t>
  </si>
  <si>
    <t>19 de julho de 2024 19:01 hs.</t>
  </si>
  <si>
    <t>djalma de araujo souza</t>
  </si>
  <si>
    <t>CPF 33044040582</t>
  </si>
  <si>
    <t>Avenida Eduardo Fróes da Mota 31 - emfrente a movesa escania tamandari ou tomba, Feira de Santana - CEP: 44090156, Bahia</t>
  </si>
  <si>
    <t>33044040582</t>
  </si>
  <si>
    <t>Avenida Eduardo Fróes da Mota 31 / H.S.B vizi a tc volv Referencia: entregar nu local informado no horario comecial - CEP 44090156 - Tomba, Feira de Santana, Bahia</t>
  </si>
  <si>
    <t>44090156</t>
  </si>
  <si>
    <t>AK234726486BR</t>
  </si>
  <si>
    <t>2000008819329248</t>
  </si>
  <si>
    <t>19 de julho de 2024 18:57 hs.</t>
  </si>
  <si>
    <t>jonathan seibert</t>
  </si>
  <si>
    <t>CPF 02816737055</t>
  </si>
  <si>
    <t>Rua la Salle 975, Salvador das Missões - CEP: 97940000, Rio Grande do Sul</t>
  </si>
  <si>
    <t>02816737055</t>
  </si>
  <si>
    <t>Rua la Salle 975 / Referencia: na frente da igreja pegar a direita até o fim da rua casa verde - CEP 97940000 - centro, Salvador das Missões, Rio Grande do Sul</t>
  </si>
  <si>
    <t>Salvador das Missões</t>
  </si>
  <si>
    <t>97940000</t>
  </si>
  <si>
    <t>AK234719043BR</t>
  </si>
  <si>
    <t>2000008816864514</t>
  </si>
  <si>
    <t>19 de julho de 2024 18:34 hs.</t>
  </si>
  <si>
    <t>ARQUIDIOCESE DE UBERABA</t>
  </si>
  <si>
    <t>CNPJ 17771775004401</t>
  </si>
  <si>
    <t>Praça São Domingos SN, Araxá - CEP: 38183226, Minas Gerais</t>
  </si>
  <si>
    <t>17771775004401</t>
  </si>
  <si>
    <t>Praça São Domingos SN / Referencia: Igreja Matriz - CEP 38183226 - Centro, Araxá, Minas Gerais</t>
  </si>
  <si>
    <t>Araxá</t>
  </si>
  <si>
    <t>38183226</t>
  </si>
  <si>
    <t>AA196789585BR</t>
  </si>
  <si>
    <t>2000008816808030</t>
  </si>
  <si>
    <t>19 de julho de 2024 18:33 hs.</t>
  </si>
  <si>
    <t xml:space="preserve">Sta Cruz da Bela vista </t>
  </si>
  <si>
    <t>CNPJ 03249008000184</t>
  </si>
  <si>
    <t>Rua Rio Grande do Sul 76, São Simão - CEP: 14200000, São Paulo</t>
  </si>
  <si>
    <t>656065752119</t>
  </si>
  <si>
    <t>03249008000184</t>
  </si>
  <si>
    <t>Rua Rio Grande do Sul 76 / Jardim Claudia Prado Referencia: Jardim Claudia Prado - CEP 14200000 - Claudia Prado, São Simão, São Paulo</t>
  </si>
  <si>
    <t>São Simão</t>
  </si>
  <si>
    <t>14200000</t>
  </si>
  <si>
    <t>AK234674280BR</t>
  </si>
  <si>
    <t>2000008819137214</t>
  </si>
  <si>
    <t>19 de julho de 2024 18:30 hs.</t>
  </si>
  <si>
    <t xml:space="preserve">Igor Righetti </t>
  </si>
  <si>
    <t>CPF 41306130816</t>
  </si>
  <si>
    <t>Rua Pioneiro João Barthman 11, Penápolis - CEP: 16304058, São Paulo</t>
  </si>
  <si>
    <t>41306130816</t>
  </si>
  <si>
    <t>Rua Pioneiro João Barthman 11 / Referencia: Subindo rotatória lanches - CEP 16304058 - Parque Residencial Mário Sabino, Penápolis, São Paulo</t>
  </si>
  <si>
    <t>Penápolis</t>
  </si>
  <si>
    <t>16304058</t>
  </si>
  <si>
    <t>AA196784044BR</t>
  </si>
  <si>
    <t>2000008819140538</t>
  </si>
  <si>
    <t>19 de julho de 2024 18:29 hs.</t>
  </si>
  <si>
    <t>Lucas Henrique Pohren</t>
  </si>
  <si>
    <t>CPF 02163623009</t>
  </si>
  <si>
    <t>Rua Soledade 220, Ivoti - CEP: 93900000, Rio Grande do Sul</t>
  </si>
  <si>
    <t>02163623009</t>
  </si>
  <si>
    <t>Rua Aimoré 636 / empresa Referencia: karsul - CEP 93336150 - Ideal, Novo Hamburgo, Rio Grande do Sul</t>
  </si>
  <si>
    <t>93336150</t>
  </si>
  <si>
    <t>AK234665929BR</t>
  </si>
  <si>
    <t>2000008819004406</t>
  </si>
  <si>
    <t>19 de julho de 2024 18:14 hs.</t>
  </si>
  <si>
    <t>Joao Souza</t>
  </si>
  <si>
    <t>CPF 03185069633</t>
  </si>
  <si>
    <t>Rua Artur Vieira 475 - casa, Congonhas do Norte - CEP: 35850000, Minas Gerais</t>
  </si>
  <si>
    <t>03185069633</t>
  </si>
  <si>
    <t>Rua Artur Vieira 475 / casa - CEP 35850000 - centro, Congonhas do Norte, Minas Gerais</t>
  </si>
  <si>
    <t>Congonhas do Norte</t>
  </si>
  <si>
    <t>35850000</t>
  </si>
  <si>
    <t>AK234634039BR</t>
  </si>
  <si>
    <t>2000006056665349</t>
  </si>
  <si>
    <t>19 de julho de 2024 18:09 hs.</t>
  </si>
  <si>
    <t>Helvis Alexandre D Oliveira</t>
  </si>
  <si>
    <t>CPF 90636937615</t>
  </si>
  <si>
    <t>Rua Théo Sobrinho 10, Juiz de Fora - CEP: 36050440, Minas Gerais</t>
  </si>
  <si>
    <t>90636937615</t>
  </si>
  <si>
    <t>Rua Théo Sobrinho 10 / CEP 36050440 - Progresso, Juiz de Fora, Minas Gerais</t>
  </si>
  <si>
    <t>36050440</t>
  </si>
  <si>
    <t>AK234623447BR</t>
  </si>
  <si>
    <t>2000006056665351</t>
  </si>
  <si>
    <t>19 de julho de 2024 18:08 hs.</t>
  </si>
  <si>
    <t>MLB3499004323</t>
  </si>
  <si>
    <t>Refletor 300w Led Holofote Ip66 Bivolt Blindado Luz Forte Bf Cor Da Carcaça Preto Cor Da Luz Branco-frio 110v/220v</t>
  </si>
  <si>
    <t>AK234623328BR</t>
  </si>
  <si>
    <t>2000008818935962</t>
  </si>
  <si>
    <t>19 de julho de 2024 18:07 hs.</t>
  </si>
  <si>
    <t>R-600WBFKIT12UN</t>
  </si>
  <si>
    <t>MLB3651884027</t>
  </si>
  <si>
    <t>Kit 12 Refletor Led 600w Ip66 Bivolt Holofote Branco Frio</t>
  </si>
  <si>
    <t>Michel Segalla</t>
  </si>
  <si>
    <t>CPF 87840200168</t>
  </si>
  <si>
    <t>Rua São João 1825, Sorriso - CEP: 78891040, Mato Grosso</t>
  </si>
  <si>
    <t>87840200168</t>
  </si>
  <si>
    <t>Rua Genésio Roberto Baggio 1385 / segalla Autopecas - CEP 78896082 - Centro-Sul, Sorriso, Mato Grosso</t>
  </si>
  <si>
    <t>Sorriso</t>
  </si>
  <si>
    <t>78896082</t>
  </si>
  <si>
    <t>AK234619354BR</t>
  </si>
  <si>
    <t>2000008811755188</t>
  </si>
  <si>
    <t>Irineu Macedo De Melo</t>
  </si>
  <si>
    <t>CPF 04830544457</t>
  </si>
  <si>
    <t>Rua Sao Cristovao 17, Santa Filomena - CEP: 56210000, Pernambuco</t>
  </si>
  <si>
    <t>04830544457</t>
  </si>
  <si>
    <t>Rua Sao Cristovao 17 / CEP 56210000 - Centro, Santa Filomena, Pernambuco</t>
  </si>
  <si>
    <t>Santa Filomena</t>
  </si>
  <si>
    <t>56210000</t>
  </si>
  <si>
    <t>AK234618875BR</t>
  </si>
  <si>
    <t>2000008818934396</t>
  </si>
  <si>
    <t>19 de julho de 2024 18:01 hs.</t>
  </si>
  <si>
    <t>R-500WBF1UN</t>
  </si>
  <si>
    <t>MLB3743738327</t>
  </si>
  <si>
    <t>Refletor Led 500w Holofote Bivolt Prova D'água Branco Frio</t>
  </si>
  <si>
    <t>Joao Paulo Rodrigues da Silva</t>
  </si>
  <si>
    <t>CPF 00487355318</t>
  </si>
  <si>
    <t>Rua Joana Gomes da Silveira SN, Santa Rita - CEP: 58300450, Paraíba</t>
  </si>
  <si>
    <t>00487355318</t>
  </si>
  <si>
    <t>Rua Joana Gomes da Silveira SN / Galpão FRANBR Referencia: Galpão FRANBR.
Na rua da Arena Reginaldo Américo.
Por trás da casa de muro amarelo. - CEP 58300450 - Centro, Santa Rita, Paraíba</t>
  </si>
  <si>
    <t>AK234608100BR</t>
  </si>
  <si>
    <t>2000008818890120</t>
  </si>
  <si>
    <t>19 de julho de 2024 17:55 hs.</t>
  </si>
  <si>
    <t>liz Andreia Oliveira</t>
  </si>
  <si>
    <t>CPF 00492318980</t>
  </si>
  <si>
    <t>Avenida Apucarana 4808, Umuarama - CEP: 87501230, Paraná</t>
  </si>
  <si>
    <t>00492318980</t>
  </si>
  <si>
    <t>Avenida Apucarana 4808 / CEP 87501230 - Zona I, Umuarama, Paraná</t>
  </si>
  <si>
    <t>Umuarama</t>
  </si>
  <si>
    <t>87501230</t>
  </si>
  <si>
    <t>AA196709220BR</t>
  </si>
  <si>
    <t>2000006056601041</t>
  </si>
  <si>
    <t>19 de julho de 2024 17:51 hs.</t>
  </si>
  <si>
    <t>Pacote de 4 produtos</t>
  </si>
  <si>
    <t>Cleiton Tamanini</t>
  </si>
  <si>
    <t>CPF 03656724911</t>
  </si>
  <si>
    <t>Avenida José Leon 512, Fortaleza - CEP: 60820015, Ceará</t>
  </si>
  <si>
    <t>03656724911</t>
  </si>
  <si>
    <t>Avenida José Leon 512 / Referencia: Casa de esquina - CEP 60820015 - Jardim das Oliveiras, Fortaleza, Ceará</t>
  </si>
  <si>
    <t>60820015</t>
  </si>
  <si>
    <t>AK234587563BR</t>
  </si>
  <si>
    <t>2000008818858818</t>
  </si>
  <si>
    <t>R-300WBFKIT12UN1</t>
  </si>
  <si>
    <t>MLB3572458675</t>
  </si>
  <si>
    <t>Kit 12 Refletor Holofote Led 300w Prova D'água Bivolt Branco</t>
  </si>
  <si>
    <t>2000008818858820</t>
  </si>
  <si>
    <t>2000008818851728</t>
  </si>
  <si>
    <t>R-200WBF01</t>
  </si>
  <si>
    <t>MLB4354171880</t>
  </si>
  <si>
    <t>Holofote Mini Lumi Super Led 200w Bivolt</t>
  </si>
  <si>
    <t>2000008818851726</t>
  </si>
  <si>
    <t>MLB3572352915</t>
  </si>
  <si>
    <t>Kit 10 Holofote Refletor Led 300w Luz Branco Frio 110v/220v</t>
  </si>
  <si>
    <t>2000008818773026</t>
  </si>
  <si>
    <t>19 de julho de 2024 17:41 hs.</t>
  </si>
  <si>
    <t>ARTEMIS FORNECIMENTO DE SUPRIMENTOS LTDA</t>
  </si>
  <si>
    <t>CNPJ 50424801000152</t>
  </si>
  <si>
    <t>Rua Aguiar 55, Rio de Janeiro - CEP: 20261120, Rio de Janeiro</t>
  </si>
  <si>
    <t>12837518</t>
  </si>
  <si>
    <t>50424801000152</t>
  </si>
  <si>
    <t>Rua Aguiar 55 / apt 201 - CEP 20261120 - Tijuca, Rio de Janeiro, Rio de Janeiro</t>
  </si>
  <si>
    <t>20261120</t>
  </si>
  <si>
    <t>AA196686550BR</t>
  </si>
  <si>
    <t>2000006056545821</t>
  </si>
  <si>
    <t>19 de julho de 2024 17:38 hs.</t>
  </si>
  <si>
    <t>R-200WBFKIT5UNI01</t>
  </si>
  <si>
    <t>MLB3572351805</t>
  </si>
  <si>
    <t>Kit 5 Holofote Led 200w Refletor Ultra Forte</t>
  </si>
  <si>
    <t>Aguinaldo Pavao Travagim</t>
  </si>
  <si>
    <t>CPF 36489908883</t>
  </si>
  <si>
    <t>Rua Capitão Joaquim de Oliveira 105 - casa, Pirassununga - CEP: 13632325, São Paulo</t>
  </si>
  <si>
    <t>36489908883</t>
  </si>
  <si>
    <t>Rua Capitão Joaquim de Oliveira 105 / casa Referencia: casa - CEP 13632325 - Loteamento Verona, Pirassununga, São Paulo</t>
  </si>
  <si>
    <t>13632325</t>
  </si>
  <si>
    <t>AA196682059BR</t>
  </si>
  <si>
    <t>2000008818738674</t>
  </si>
  <si>
    <t>19 de julho de 2024 17:36 hs.</t>
  </si>
  <si>
    <t>Eduardo Vieira Dos Santos</t>
  </si>
  <si>
    <t>CPF 04075712133</t>
  </si>
  <si>
    <t>Praça Brasília 7 Quadra SW SN - Aureny 1 63 999869007, Palmas - CEP: 77020179, Tocantins</t>
  </si>
  <si>
    <t>04075712133</t>
  </si>
  <si>
    <t>Avenida D SN / santa maria Referencia: deixa no centro automotivo Santa Maria - CEP 77060091 - Jardim Aureny I, Palmas, Tocantins</t>
  </si>
  <si>
    <t>77060091</t>
  </si>
  <si>
    <t>AK234547290BR</t>
  </si>
  <si>
    <t>2000008818681580</t>
  </si>
  <si>
    <t>19 de julho de 2024 17:29 hs.</t>
  </si>
  <si>
    <t>flavio batista</t>
  </si>
  <si>
    <t>CPF 00998871931</t>
  </si>
  <si>
    <t>Rodovia 272 km 73 73, Pinhalão - CEP: 84925000, Paraná</t>
  </si>
  <si>
    <t>00998871931</t>
  </si>
  <si>
    <t>Rodovia 272 km 73 73 / Agro baum  Referencia: Agro baum na beira da br chegando em Pinhalão pr - CEP 84925000 - Agro baum, Pinhalão, Paraná</t>
  </si>
  <si>
    <t>Pinhalão</t>
  </si>
  <si>
    <t>84925000</t>
  </si>
  <si>
    <t>AK234531051BR</t>
  </si>
  <si>
    <t>2000008818604820</t>
  </si>
  <si>
    <t>19 de julho de 2024 17:21 hs.</t>
  </si>
  <si>
    <t>Jose De Almeida Cordeiro Almeida</t>
  </si>
  <si>
    <t>CPF 08149658491</t>
  </si>
  <si>
    <t>Rua Cira Mota 202, São Bento do Una - CEP: 55370000, Pernambuco</t>
  </si>
  <si>
    <t>08149658491</t>
  </si>
  <si>
    <t>Rua Adalto Rodrigues Valença 234 / centro - CEP 55370000 - centro, São Bento do Una, Pernambuco</t>
  </si>
  <si>
    <t>São Bento do Una</t>
  </si>
  <si>
    <t>55370000</t>
  </si>
  <si>
    <t>AK234504997BR</t>
  </si>
  <si>
    <t>2000008817048820</t>
  </si>
  <si>
    <t>19 de julho de 2024 17:10 hs.</t>
  </si>
  <si>
    <t>JORCAL ELEMENTOS METALICOS SA</t>
  </si>
  <si>
    <t>CNPJ 04207677000407</t>
  </si>
  <si>
    <t>Rodovia Euclides da Cunha SP 320 SN, Mirassol - CEP: 15138899, São Paulo</t>
  </si>
  <si>
    <t>451082267119</t>
  </si>
  <si>
    <t>04207677000407</t>
  </si>
  <si>
    <t>Rodovia Euclides da Cunha SP 320 SN / KM 455 Referencia: ao lado do posto da matinha - CEP 15138899 - SETOR URBANO 12, Mirassol, São Paulo</t>
  </si>
  <si>
    <t>Mirassol</t>
  </si>
  <si>
    <t>15138899</t>
  </si>
  <si>
    <t>AK234479538BR</t>
  </si>
  <si>
    <t>2000008818405820</t>
  </si>
  <si>
    <t>19 de julho de 2024 16:55 hs.</t>
  </si>
  <si>
    <t>Daiana Regina Perico Lindner</t>
  </si>
  <si>
    <t>CPF 08820206927</t>
  </si>
  <si>
    <t>Rua Pinto Bandeira 577, Maripá - CEP: 85955000, Paraná</t>
  </si>
  <si>
    <t>08820206927</t>
  </si>
  <si>
    <t>prolon. Avenida Farrapos 2077 / JUKAO PRE MOLDADOS Referencia: entregar na empresa JUKÃO PRÉ MOLDADOS - CEP 85955000 - Centro, Maripá, Paraná</t>
  </si>
  <si>
    <t>Maripá</t>
  </si>
  <si>
    <t>85955000</t>
  </si>
  <si>
    <t>AK234433893BR</t>
  </si>
  <si>
    <t>2000006056302223</t>
  </si>
  <si>
    <t>19 de julho de 2024 16:46 hs.</t>
  </si>
  <si>
    <t>MLB4490012454</t>
  </si>
  <si>
    <t>Kit 10 Mini Refletor Led 200w Holofote Bivolt Prova Dágua Cor Da Carcaça Preto</t>
  </si>
  <si>
    <t>Colégio Méson Anglo Sumaré</t>
  </si>
  <si>
    <t>CPF 10722213816</t>
  </si>
  <si>
    <t>Rua Dezesseis de Dezembro 279, Sumaré - CEP: 13170018, São Paulo</t>
  </si>
  <si>
    <t>10722213816</t>
  </si>
  <si>
    <t>Rua Dezesseis de Dezembro 279 / Colégio - CEP 13170018 - Centro, Sumaré, São Paulo</t>
  </si>
  <si>
    <t>13170018</t>
  </si>
  <si>
    <t>AA196574624BR</t>
  </si>
  <si>
    <t>2000008699077616</t>
  </si>
  <si>
    <t>19 de julho de 2024 16:32 hs.</t>
  </si>
  <si>
    <t>MLB4793203006</t>
  </si>
  <si>
    <t>Marcia Marileia Rojahn Foster</t>
  </si>
  <si>
    <t>CPF 92067603000</t>
  </si>
  <si>
    <t>Rua Antônio Coutinho da Rocha 121, Canguçu - CEP: 96600000, Rio Grande do Sul</t>
  </si>
  <si>
    <t>92067603000</t>
  </si>
  <si>
    <t>Rua Antônio Coutinho da Rocha 121 / CEP 96600000 - vila Nova, Canguçu, Rio Grande do Sul</t>
  </si>
  <si>
    <t>AK234360065BR</t>
  </si>
  <si>
    <t>2000006056221673</t>
  </si>
  <si>
    <t>19 de julho de 2024 16:24 hs.</t>
  </si>
  <si>
    <t>VALE INDUSTRIAL COMUNICACAO VISUAL LTDA</t>
  </si>
  <si>
    <t>CNPJ 50257379000198</t>
  </si>
  <si>
    <t>Rua Orlando Saes 1040, São José dos Campos - CEP: 12227240, São Paulo</t>
  </si>
  <si>
    <t>392475449116</t>
  </si>
  <si>
    <t>50257379000198</t>
  </si>
  <si>
    <t>Rua Orlando Saes 1040 / ou 1050 - CEP 12227240 - Parque Santa Rita, São José dos Campos, São Paulo</t>
  </si>
  <si>
    <t>12227240</t>
  </si>
  <si>
    <t>AA196506329BR</t>
  </si>
  <si>
    <t>2000008818158496</t>
  </si>
  <si>
    <t>19 de julho de 2024 16:22 hs.</t>
  </si>
  <si>
    <t>Vitor Lucas</t>
  </si>
  <si>
    <t>CPF 42084672821</t>
  </si>
  <si>
    <t>Rua Jesus Trujillo 2055, Andradina - CEP: 16900417, São Paulo</t>
  </si>
  <si>
    <t>42084672821</t>
  </si>
  <si>
    <t>Rua Jesus Trujillo 2055 / Casa Muro Verde - CEP 16900417 - Benfica, Andradina, São Paulo</t>
  </si>
  <si>
    <t>Andradina</t>
  </si>
  <si>
    <t>16900417</t>
  </si>
  <si>
    <t>AA196498724BR</t>
  </si>
  <si>
    <t>2000006056158373</t>
  </si>
  <si>
    <t>19 de julho de 2024 16:10 hs.</t>
  </si>
  <si>
    <t>Jairo Barbosa Andre</t>
  </si>
  <si>
    <t>CPF 08961938703</t>
  </si>
  <si>
    <t>Av. Nossa Senhora da Penha 550, Araçariguama - CEP: 18147000, São Paulo</t>
  </si>
  <si>
    <t>08961938703</t>
  </si>
  <si>
    <t>Av. Nossa Senhora da Penha 550 / Sotreq Rental Referencia: Empresa Sotreq Rental - CEP 18147000 - Ronda, Araçariguama, São Paulo</t>
  </si>
  <si>
    <t>Araçariguama</t>
  </si>
  <si>
    <t>18147000</t>
  </si>
  <si>
    <t>AK234289295BR</t>
  </si>
  <si>
    <t>2000006056146271</t>
  </si>
  <si>
    <t>19 de julho de 2024 16:08 hs.</t>
  </si>
  <si>
    <t>Paola Caroline Gomes Dos Santos</t>
  </si>
  <si>
    <t>CPF 01003116957</t>
  </si>
  <si>
    <t>Rua Dom Pedro II 2668, Toledo - CEP: 85902010, Paraná</t>
  </si>
  <si>
    <t>01003116957</t>
  </si>
  <si>
    <t>Rua Dom Pedro II 2668 / Sala 306 Referencia: Benassi Odontologia Especializada - CEP 85902010 - Centro, Toledo, Paraná</t>
  </si>
  <si>
    <t>Toledo</t>
  </si>
  <si>
    <t>85902010</t>
  </si>
  <si>
    <t>AK234282323BR</t>
  </si>
  <si>
    <t>2000008818002920</t>
  </si>
  <si>
    <t>19 de julho de 2024 16:06 hs.</t>
  </si>
  <si>
    <t>JOILDO DE JESUS conceição</t>
  </si>
  <si>
    <t>CPF 75404320559</t>
  </si>
  <si>
    <t>Rua Antônio da Costa Júnior 187, Guarujá - CEP: 11431010, São Paulo</t>
  </si>
  <si>
    <t>75404320559</t>
  </si>
  <si>
    <t>Rua Antônio da Costa Júnior 187 / 187 A Referencia: Próximo ao Colégio Emídio José Pinheiro - CEP 11431010 - Jardim Nancy, Guarujá, São Paulo</t>
  </si>
  <si>
    <t>11431010</t>
  </si>
  <si>
    <t>AA196449374BR</t>
  </si>
  <si>
    <t>2000008817991406</t>
  </si>
  <si>
    <t>19 de julho de 2024 16:03 hs.</t>
  </si>
  <si>
    <t>Luismanuelpedrosadasilva Manuel</t>
  </si>
  <si>
    <t>CPF 42591759715</t>
  </si>
  <si>
    <t>Rua São Francisco lote15 quadra 41 SN, Duque de Caxias - CEP: 25056165, Rio de Janeiro</t>
  </si>
  <si>
    <t>42591759715</t>
  </si>
  <si>
    <t>Rua São Francisco SN / lote15 quadra 41 - Referencia: rua sem saída enfrente a fábrica de gesso . penúltima casa lado esquerdo. - CEP 25056165 - Vila São Luís, Duque de Caxias, Rio de Janeiro</t>
  </si>
  <si>
    <t>25056165</t>
  </si>
  <si>
    <t>AA196437671BR</t>
  </si>
  <si>
    <t>2000008817901076</t>
  </si>
  <si>
    <t>19 de julho de 2024 15:51 hs.</t>
  </si>
  <si>
    <t>tito juliane</t>
  </si>
  <si>
    <t>CPF 96320923687</t>
  </si>
  <si>
    <t>rua.dr.alves pequeno centro 180 - loja 3,4e5, Muriaé - CEP: 36880074, Minas Gerais</t>
  </si>
  <si>
    <t>96320923687</t>
  </si>
  <si>
    <t>Rua.dr.alves Pequeno Centro 180 / Via Ville Referencia: loja 3,4e5 - CEP 36880074 - Centro, Muriaé, Minas Gerais</t>
  </si>
  <si>
    <t>36880074</t>
  </si>
  <si>
    <t>AK234219612BR</t>
  </si>
  <si>
    <t>2000008808779380</t>
  </si>
  <si>
    <t>19 de julho de 2024 15:42 hs.</t>
  </si>
  <si>
    <t>MLB3846077668</t>
  </si>
  <si>
    <t>Tarumax Fundição em Aluminio Eirelli Me</t>
  </si>
  <si>
    <t>CNPJ 06273473000149</t>
  </si>
  <si>
    <t>Rua Alfredo Maurício Varella 620, Poá - CEP: 08558230, São Paulo</t>
  </si>
  <si>
    <t>546108271116</t>
  </si>
  <si>
    <t>06273473000149</t>
  </si>
  <si>
    <t>Rua Alfredo Maurício Varella 620 / enfrente a MAET - CEP 08558230 - Vila Varela, Poá, São Paulo</t>
  </si>
  <si>
    <t>Poá</t>
  </si>
  <si>
    <t>08558230</t>
  </si>
  <si>
    <t>AA196353092BR</t>
  </si>
  <si>
    <t>2000008817764040</t>
  </si>
  <si>
    <t>19 de julho de 2024 15:38 hs.</t>
  </si>
  <si>
    <t>joão paulo souza</t>
  </si>
  <si>
    <t>CPF 63914697253</t>
  </si>
  <si>
    <t>Rua Umari 399, Manaus - CEP: 69042075, Amazonas</t>
  </si>
  <si>
    <t>63914697253</t>
  </si>
  <si>
    <t>Rua Umari 399 / Referencia: Rua Atrás Da Casa Gurgel - CEP 69042075 - Alvorada, Manaus, Amazonas</t>
  </si>
  <si>
    <t>69042075</t>
  </si>
  <si>
    <t>AA196335955BR</t>
  </si>
  <si>
    <t>2000008817666380</t>
  </si>
  <si>
    <t>19 de julho de 2024 15:22 hs.</t>
  </si>
  <si>
    <t>Simone Silva Xavier</t>
  </si>
  <si>
    <t>CPF 28636873878</t>
  </si>
  <si>
    <t>Avenida Presidente General Dutra 100 - loja serviço futuro, Mogi das Cruzes - CEP: 08771200, São Paulo</t>
  </si>
  <si>
    <t>28636873878</t>
  </si>
  <si>
    <t>Avenida Presidente General Dutra 100 / loja serviço futuro Referencia: a loja fica ao lado da farmácia farmais,no arua perto do mercado shibata - CEP 08771200 - Cidade Parquelandia, Mogi das Cruzes, São Paulo</t>
  </si>
  <si>
    <t>Mogi das Cruzes</t>
  </si>
  <si>
    <t>08771200</t>
  </si>
  <si>
    <t>AA196275775BR</t>
  </si>
  <si>
    <t>2000006054479553</t>
  </si>
  <si>
    <t>19 de julho de 2024 15:07 hs.</t>
  </si>
  <si>
    <t>MLB3678988209</t>
  </si>
  <si>
    <t>Refletor Led Holofote 600w Ip66 Bivolt Forte Luz Branco Frio</t>
  </si>
  <si>
    <t>Cor da carcaça : Preto | Cor da luz : Branco-frio | Voltagem : 600W</t>
  </si>
  <si>
    <t>Breno Gomes</t>
  </si>
  <si>
    <t>CPF 47633870818</t>
  </si>
  <si>
    <t>João Batista Guimarães 582 - esquina com a rua 18, Santa Fé do Sul - CEP: 15775000, São Paulo</t>
  </si>
  <si>
    <t>47633870818</t>
  </si>
  <si>
    <t>Rua João Batista Guimarães 582 / esquina com a rua 18 - CEP 15775000 - Santa Fé do Sul, Santa Fé do Sul, Santa Fé do Sul, São Paulo</t>
  </si>
  <si>
    <t>AA196223441BR</t>
  </si>
  <si>
    <t>2000006055834607</t>
  </si>
  <si>
    <t>19 de julho de 2024 15:00 hs.</t>
  </si>
  <si>
    <t>MLB3721966161</t>
  </si>
  <si>
    <t>Refletor 400w Led Smd Pro Ip67 110v/220v Bivolt Cor Da Luz Branco Frio 6500k</t>
  </si>
  <si>
    <t>Jamerson Oliveira Do Nascimento</t>
  </si>
  <si>
    <t>CPF 07707050495</t>
  </si>
  <si>
    <t>Rua Bráulio Feliciano 221 - arena geraldao, Maceió - CEP: 57081161, Alagoas</t>
  </si>
  <si>
    <t>07707050495</t>
  </si>
  <si>
    <t>Rua Bráulio Feliciano 221 / CEP 57081161 - Tabuleiro do Martins, Maceió, Alagoas</t>
  </si>
  <si>
    <t>57081161</t>
  </si>
  <si>
    <t>AK234015375BR</t>
  </si>
  <si>
    <t>2000008817343440</t>
  </si>
  <si>
    <t>19 de julho de 2024 14:47 hs.</t>
  </si>
  <si>
    <t>FRANCIVALDA DE CARVALHO SILVA</t>
  </si>
  <si>
    <t>CPF 79206840568</t>
  </si>
  <si>
    <t>Ilha De São João Bl 1b 102 - copa 1, Simões Filho - CEP: 43700000, Bahia</t>
  </si>
  <si>
    <t>79206840568</t>
  </si>
  <si>
    <t>Conjunto ilha de Sao joao bloco 1b ap 102 102 / Copa 1 - CEP 43700000 - Simões Filho, Simões Filho, Bahia</t>
  </si>
  <si>
    <t>AK233968282BR</t>
  </si>
  <si>
    <t>2000008817350336</t>
  </si>
  <si>
    <t>19 de julho de 2024 14:44 hs.</t>
  </si>
  <si>
    <t>MLB4024884664</t>
  </si>
  <si>
    <t>Kit 2 Refletor Led Holofote 200w Branco Frio Bivolt Forte</t>
  </si>
  <si>
    <t>CRISTINA SANFELICE</t>
  </si>
  <si>
    <t>CPF 97106135020</t>
  </si>
  <si>
    <t>Rua Comendador Rodolfo Gomes 587, Porto Alegre - CEP: 90150101, Rio Grande do Sul</t>
  </si>
  <si>
    <t>97106135020</t>
  </si>
  <si>
    <t>Rua Comendador Rodolfo Gomes 587 / 404 (ou 102 zelador) Referencia: Se ninguém atender: zelador (apto. 102) ou padaria em frente (Casa Marrom/Rodrigo) - CEP 90150101 - Menino Deus, Porto Alegre, Rio Grande do Sul</t>
  </si>
  <si>
    <t>Porto Alegre</t>
  </si>
  <si>
    <t>90150101</t>
  </si>
  <si>
    <t>AA196101536BR</t>
  </si>
  <si>
    <t>2000008817328880</t>
  </si>
  <si>
    <t>19 de julho de 2024 14:42 hs.</t>
  </si>
  <si>
    <t>Carlos Alexandre Cigerza</t>
  </si>
  <si>
    <t>CPF 01380518105</t>
  </si>
  <si>
    <t>Rua Octávio Borotto 167, São Mateus - CEP: 29945330, Espírito Santo</t>
  </si>
  <si>
    <t>01380518105</t>
  </si>
  <si>
    <t>Rua Guaiuba CAIXA POSTAL 8 SN / Loteamento SunSet Referencia: Loteamento Novo, Subindo na rua ao Lado da antiga Gesso Seguro. Loja Beltrame Acessórios, Final Da Rua, Galpão Grande de Blocos - CEP 45810000 - Miraporto ou Rio da Vila, Porto Seguro, Bahia</t>
  </si>
  <si>
    <t>Porto Seguro</t>
  </si>
  <si>
    <t>45810000</t>
  </si>
  <si>
    <t>AK233950074BR</t>
  </si>
  <si>
    <t>2000008810204670</t>
  </si>
  <si>
    <t>19 de julho de 2024 14:17 hs.</t>
  </si>
  <si>
    <t>R-600WBF-KIT26</t>
  </si>
  <si>
    <t>MLB4914136572</t>
  </si>
  <si>
    <t>Kit 26 Refletor Led 600w Branco Frio - Bivolt 110v/220v</t>
  </si>
  <si>
    <t>gabriel titan</t>
  </si>
  <si>
    <t>CPF 14355428788</t>
  </si>
  <si>
    <t>Estrada dos Bandeirantes 13002, Rio de Janeiro - CEP: 22783113, Rio de Janeiro</t>
  </si>
  <si>
    <t>14355428788</t>
  </si>
  <si>
    <t>Estrada dos Bandeirantes 13002 / Referencia: Loja de carro, Black Motor, esquina de benvindo de novaes com estrada dos bandeirantes - CEP 22783113 - Vargem Pequena, Rio de Janeiro, Rio de Janeiro</t>
  </si>
  <si>
    <t>22783113</t>
  </si>
  <si>
    <t>AA195992227BR</t>
  </si>
  <si>
    <t>2000006055637247</t>
  </si>
  <si>
    <t>19 de julho de 2024 14:15 hs.</t>
  </si>
  <si>
    <t>Thadeu  Facco</t>
  </si>
  <si>
    <t>CPF 98593722091</t>
  </si>
  <si>
    <t>BR 290 KM 363 SN, Vila Nova do Sul - CEP: 97385000, Rio Grande do Sul</t>
  </si>
  <si>
    <t>98593722091</t>
  </si>
  <si>
    <t>BR 290 KM 363 SN / Referencia: Silos nas margens da BR 290 - CEP 97385000 - Interior, Vila Nova do Sul, Rio Grande do Sul</t>
  </si>
  <si>
    <t>Vila Nova do Sul</t>
  </si>
  <si>
    <t>97385000</t>
  </si>
  <si>
    <t>AK233834405BR</t>
  </si>
  <si>
    <t>2000008817045038</t>
  </si>
  <si>
    <t>19 de julho de 2024 14:10 hs.</t>
  </si>
  <si>
    <t>Rayssa Teixeira</t>
  </si>
  <si>
    <t>CPF 62937915337</t>
  </si>
  <si>
    <t>Rua Paissandú 455, Camocim - CEP: 62400000, Ceará</t>
  </si>
  <si>
    <t>62937915337</t>
  </si>
  <si>
    <t>Rua paissandu 455 / CEP 62400000 - Brasília, Camocim, Ceará</t>
  </si>
  <si>
    <t>Camocim</t>
  </si>
  <si>
    <t>62400000</t>
  </si>
  <si>
    <t>AK233814330BR</t>
  </si>
  <si>
    <t>2000008817045348</t>
  </si>
  <si>
    <t>19 de julho de 2024 14:08 hs.</t>
  </si>
  <si>
    <t>fabio garcia</t>
  </si>
  <si>
    <t>CPF 19764284833</t>
  </si>
  <si>
    <t>rua rio grande norte 130, Rio dos Cedros - CEP: 89121000, Santa Catarina</t>
  </si>
  <si>
    <t>19764284833</t>
  </si>
  <si>
    <t>Rua Boa Vista 225 / CEP 89121000 - centro, Rio dos Cedros, Santa Catarina</t>
  </si>
  <si>
    <t>AK233805678BR</t>
  </si>
  <si>
    <t>2000008817014036</t>
  </si>
  <si>
    <t>19 de julho de 2024 14:05 hs.</t>
  </si>
  <si>
    <t>jorge luiz da silva silva</t>
  </si>
  <si>
    <t>CPF 68525400734</t>
  </si>
  <si>
    <t>Rua Peru 90, Nova Iguaçu - CEP: 26215360, Rio de Janeiro</t>
  </si>
  <si>
    <t>68525400734</t>
  </si>
  <si>
    <t>Rua Peru 90 / Apartamenro 504 - CEP 26215360 - Centro, Nova Iguaçu, Rio de Janeiro</t>
  </si>
  <si>
    <t>26215360</t>
  </si>
  <si>
    <t>AK233795763BR</t>
  </si>
  <si>
    <t>2000008816910802</t>
  </si>
  <si>
    <t>19 de julho de 2024 13:52 hs.</t>
  </si>
  <si>
    <t>MLB4414168618</t>
  </si>
  <si>
    <t>Refletor Led Holofote 400w Ip67 Bivolt Branco Frio Cor Da Carcaça Preto Cor Da Luz Branco-frio 110v/220v</t>
  </si>
  <si>
    <t>rene carlos rodrigues</t>
  </si>
  <si>
    <t>CPF 30694715875</t>
  </si>
  <si>
    <t>Rua marcolino dos santos 121 - casa, Capela do Alto - CEP: 18195000, São Paulo</t>
  </si>
  <si>
    <t>30694715875</t>
  </si>
  <si>
    <t>Rua Antônio Martins Orenes 18 / Referencia: sobrado,salao cabeleireiro josi - CEP 18195000 - centro, Capela do Alto, São Paulo</t>
  </si>
  <si>
    <t>Capela do Alto</t>
  </si>
  <si>
    <t>18195000</t>
  </si>
  <si>
    <t>AA195903006BR</t>
  </si>
  <si>
    <t>2000006055507289</t>
  </si>
  <si>
    <t>19 de julho de 2024 13:48 hs.</t>
  </si>
  <si>
    <t>Josué da Rocha Ide</t>
  </si>
  <si>
    <t>CPF 69350329204</t>
  </si>
  <si>
    <t>Xavier De Mendonça Aparecida 5 - Casa, Manaus - CEP: 69010430, Amazonas</t>
  </si>
  <si>
    <t>69350329204</t>
  </si>
  <si>
    <t>Rua Bueno 87 / casa - CEP 92200446 - Rio Branco, Canoas, Rio Grande do Sul</t>
  </si>
  <si>
    <t>Canoas</t>
  </si>
  <si>
    <t>92200446</t>
  </si>
  <si>
    <t>AK233724078BR</t>
  </si>
  <si>
    <t>2000008816742416</t>
  </si>
  <si>
    <t>19 de julho de 2024 13:31 hs.</t>
  </si>
  <si>
    <t>LILIA REGINA MARTINS AZEVEDO</t>
  </si>
  <si>
    <t>CPF 23658312653</t>
  </si>
  <si>
    <t>Avenida Portugal 4761, Belo Horizonte - CEP: 31710400, Minas Gerais</t>
  </si>
  <si>
    <t>23658312653</t>
  </si>
  <si>
    <t>Avenida Portugal 4761 / Referencia: COLOCAR NA PARTE EXTERNA DA CAIXA: AOS CUIDADOS DE PLINIO - CEP 31710400 - Itapoã, Belo Horizonte, Minas Gerais</t>
  </si>
  <si>
    <t>31710400</t>
  </si>
  <si>
    <t>AK233659136BR</t>
  </si>
  <si>
    <t>2000008816716916</t>
  </si>
  <si>
    <t>19 de julho de 2024 13:29 hs.</t>
  </si>
  <si>
    <t>ANDERSON TEIXEIRA</t>
  </si>
  <si>
    <t>CPF 00509462006</t>
  </si>
  <si>
    <t>luiz bertinelli - casa 2 120 - casa 2, Uruguaiana - CEP: 97502230, Rio Grande do Sul</t>
  </si>
  <si>
    <t>00509462006</t>
  </si>
  <si>
    <t>Rua Ramão Prunes de Oliveira 1982 / Referencia: padaria danto pao - CEP 97502230 - Santana, Uruguaiana, Rio Grande do Sul</t>
  </si>
  <si>
    <t>97502230</t>
  </si>
  <si>
    <t>AK233644879BR</t>
  </si>
  <si>
    <t>2000006055420455</t>
  </si>
  <si>
    <t>Rafael Assis de Oliveira</t>
  </si>
  <si>
    <t>CPF 03725326592</t>
  </si>
  <si>
    <t>Rua São João 239 - Casa, Potiraguá - CEP: 45790000, Bahia</t>
  </si>
  <si>
    <t>03725326592</t>
  </si>
  <si>
    <t>Rua São João 239 / Casa Referencia: Perto Da Segunda Igreja Batista.rafael da jR Distribuidora - CEP 45790000 - Itaimbè, Potiraguá, Bahia</t>
  </si>
  <si>
    <t>Potiraguá</t>
  </si>
  <si>
    <t>45790000</t>
  </si>
  <si>
    <t>AK233644088BR</t>
  </si>
  <si>
    <t>2000008816716704</t>
  </si>
  <si>
    <t>thiago louzada</t>
  </si>
  <si>
    <t>CPF 10832884740</t>
  </si>
  <si>
    <t>Rodovia Washington Luiz 12700, Duque de Caxias - CEP: 25213005, Rio de Janeiro</t>
  </si>
  <si>
    <t>10832884740</t>
  </si>
  <si>
    <t>Rua Edir Barbosa 21 / Casa - CEP 25245360 - Parque Xerém, Duque de Caxias, Rio de Janeiro</t>
  </si>
  <si>
    <t>25245360</t>
  </si>
  <si>
    <t>AK233643958BR</t>
  </si>
  <si>
    <t>2000008816604812</t>
  </si>
  <si>
    <t>19 de julho de 2024 13:18 hs.</t>
  </si>
  <si>
    <t>sergio luiz gandin</t>
  </si>
  <si>
    <t>CPF 04398117830</t>
  </si>
  <si>
    <t>Avenida Daniel Antônio Brito 468, Matão - CEP: 15990560, São Paulo</t>
  </si>
  <si>
    <t>04398117830</t>
  </si>
  <si>
    <t>Avenida Daniel Antônio Brito 468 / CEP 15990560 - Nova Matão, Matão, São Paulo</t>
  </si>
  <si>
    <t>Matão</t>
  </si>
  <si>
    <t>15990560</t>
  </si>
  <si>
    <t>AK233601290BR</t>
  </si>
  <si>
    <t>2000008797794308</t>
  </si>
  <si>
    <t>19 de julho de 2024 13:08 hs.</t>
  </si>
  <si>
    <t>Juliano Cesar Barros</t>
  </si>
  <si>
    <t>CPF 51934177873</t>
  </si>
  <si>
    <t>Rua Itatiba 81, Itapeva - CEP: 18408010, São Paulo</t>
  </si>
  <si>
    <t>51934177873</t>
  </si>
  <si>
    <t>Rua Itatiba 81 / casa Referencia: perto da igrejinha católica - CEP 18408010 - Vila Boava, Itapeva, São Paulo</t>
  </si>
  <si>
    <t>Itapeva</t>
  </si>
  <si>
    <t>18408010</t>
  </si>
  <si>
    <t>AA195749823BR</t>
  </si>
  <si>
    <t>2000008822398132</t>
  </si>
  <si>
    <t>20 de julho de 2024 09:17 hs.</t>
  </si>
  <si>
    <t>HOSPITAL DA FACE EIRELLI HOSPITAL DA FACE</t>
  </si>
  <si>
    <t>CPF 07192194000</t>
  </si>
  <si>
    <t>Rua Izonzo 155, São Paulo - CEP: 04249000, São Paulo</t>
  </si>
  <si>
    <t>07192194000</t>
  </si>
  <si>
    <t>Rua Izonzo 155 / Trabalho - CEP 04249000 - Sacomã, São Paulo, São Paulo</t>
  </si>
  <si>
    <t>04249000</t>
  </si>
  <si>
    <t>43629892114</t>
  </si>
  <si>
    <t>2000006058232789</t>
  </si>
  <si>
    <t>20 de julho de 2024 02:03 hs.</t>
  </si>
  <si>
    <t>MLB4917875684</t>
  </si>
  <si>
    <t>Aaa Top Refletor Led Smd 300w Holofote Mini Cor Da Carcaça Preto Cor Da Luz Branco-frio 110v/220v</t>
  </si>
  <si>
    <t>Elias da Silva</t>
  </si>
  <si>
    <t>CPF 17902957852</t>
  </si>
  <si>
    <t>Avenida Salgado Filho 3501, Guarulhos - CEP: 07115000, São Paulo</t>
  </si>
  <si>
    <t>17902957852</t>
  </si>
  <si>
    <t>Avenida Salgado Filho 3501 / escola Referencia: atendimento portaria - CEP 07115000 - Centro, Guarulhos, São Paulo</t>
  </si>
  <si>
    <t>07115000</t>
  </si>
  <si>
    <t>43629415109</t>
  </si>
  <si>
    <t>2000008821492408</t>
  </si>
  <si>
    <t>20 de julho de 2024 00:43 hs.</t>
  </si>
  <si>
    <t>Carlos Alberto Fernandes</t>
  </si>
  <si>
    <t>CPF 28149382828</t>
  </si>
  <si>
    <t>Rua do Boticário 39 - apartamento 53, São Paulo - CEP: 01039908, São Paulo</t>
  </si>
  <si>
    <t>28149382828</t>
  </si>
  <si>
    <t>Rua Joana Borrego Molina 101 / quadra Referencia: arena guarulhense - quadra - CEP 07121380 - Jardim Toscana, Guarulhos, São Paulo</t>
  </si>
  <si>
    <t>07121380</t>
  </si>
  <si>
    <t>43629477744</t>
  </si>
  <si>
    <t>2000008821382186</t>
  </si>
  <si>
    <t>20 de julho de 2024 00:13 hs.</t>
  </si>
  <si>
    <t>Valter Oliveira Soares</t>
  </si>
  <si>
    <t>CPF 30108351831</t>
  </si>
  <si>
    <t>Rua Parque do Pantanal Matogrossense 40 - Qd9 Lote 14, Arujá - CEP: 07429245, São Paulo</t>
  </si>
  <si>
    <t>30108351831</t>
  </si>
  <si>
    <t>Rua Parque do Pantanal Matogrossense 40 / Qd9 Lote 14 Referencia: Qd9 lote 14
so recebe ate as 19hs - CEP 07429245 - Residencial Real Park, Arujá, São Paulo</t>
  </si>
  <si>
    <t>07429245</t>
  </si>
  <si>
    <t>43629266979</t>
  </si>
  <si>
    <t>2000008821123078</t>
  </si>
  <si>
    <t>Valmir Pereira da Paixao</t>
  </si>
  <si>
    <t>CPF 26687774883</t>
  </si>
  <si>
    <t>Rua Maria Tognini 136 - Apto 42, Praia Grande - CEP: 11706260, São Paulo</t>
  </si>
  <si>
    <t>26687774883</t>
  </si>
  <si>
    <t>Rua João Pereira de Andrade 165 / CEP 02802080 - Vila Primavera, São Paulo, São Paulo</t>
  </si>
  <si>
    <t>02802080</t>
  </si>
  <si>
    <t>43629332670</t>
  </si>
  <si>
    <t>2000008819763706</t>
  </si>
  <si>
    <t>19 de julho de 2024 19:56 hs.</t>
  </si>
  <si>
    <t>Luiz Fernando Arruda Martins</t>
  </si>
  <si>
    <t>CPF 36140189896</t>
  </si>
  <si>
    <t>Rua Madeira 312, São Caetano do Sul - CEP: 09560540, São Paulo</t>
  </si>
  <si>
    <t>36140189896</t>
  </si>
  <si>
    <t>Rua Madeira 312 / CEP 09560540 - Santa Maria, São Caetano do Sul, São Paulo</t>
  </si>
  <si>
    <t>09560540</t>
  </si>
  <si>
    <t>43628753814</t>
  </si>
  <si>
    <t>2000008819636936</t>
  </si>
  <si>
    <t>MLB3751364195</t>
  </si>
  <si>
    <t>Tiago Barbosa</t>
  </si>
  <si>
    <t>CPF 40573226806</t>
  </si>
  <si>
    <t>Durvalino Alves de Miranda 20, Araçoiaba da Serra - CEP: 18190000, São Paulo</t>
  </si>
  <si>
    <t>40573226806</t>
  </si>
  <si>
    <t>Rua Antônio Grave 120 / CEP 05116070 - Vila Jaguara, São Paulo, São Paulo</t>
  </si>
  <si>
    <t>05116070</t>
  </si>
  <si>
    <t>43628695306</t>
  </si>
  <si>
    <t>2000008819582338</t>
  </si>
  <si>
    <t>19 de julho de 2024 19:30 hs.</t>
  </si>
  <si>
    <t>maria dos santos</t>
  </si>
  <si>
    <t>CPF 29042036800</t>
  </si>
  <si>
    <t>Rua Apinajés 602 - portaria, São Paulo - CEP: 05017000, São Paulo</t>
  </si>
  <si>
    <t>29042036800</t>
  </si>
  <si>
    <t>Rua Apinajés 602 / portaria - CEP 05017000 - Perdizes, São Paulo, São Paulo</t>
  </si>
  <si>
    <t>05017000</t>
  </si>
  <si>
    <t>43628503423</t>
  </si>
  <si>
    <t>2000008819513106</t>
  </si>
  <si>
    <t>19 de julho de 2024 19:23 hs.</t>
  </si>
  <si>
    <t>RM-300WBFKIT20</t>
  </si>
  <si>
    <t>MLB3679732995</t>
  </si>
  <si>
    <t>Kit 20 Led Refletor 300w Branco Prova Dagua Luminária Forte</t>
  </si>
  <si>
    <t>RONALDO   DE SOUZA SILVA</t>
  </si>
  <si>
    <t>CPF 25522502894</t>
  </si>
  <si>
    <t>Rua Júlio Alves de Souza 10, Embu Guaçu - CEP: 06920680, São Paulo</t>
  </si>
  <si>
    <t>25522502894</t>
  </si>
  <si>
    <t>Rua Viaza 637 / CEP 04633050 - Jardim Aeroporto, São Paulo, São Paulo</t>
  </si>
  <si>
    <t>04633050</t>
  </si>
  <si>
    <t>43628642552</t>
  </si>
  <si>
    <t>2000008819214786</t>
  </si>
  <si>
    <t>19 de julho de 2024 18:40 hs.</t>
  </si>
  <si>
    <t>Ana Lucia Vieira Cruz</t>
  </si>
  <si>
    <t>CPF 28860921856</t>
  </si>
  <si>
    <t>Alameda João de Barro 110, Barueri - CEP: 06428030, São Paulo</t>
  </si>
  <si>
    <t>28860921856</t>
  </si>
  <si>
    <t>Alameda João de Barro 110 / CEP 06428030 - Residencial Morada dos Pássaros-Aldeia da Serra, Barueri, São Paulo</t>
  </si>
  <si>
    <t>06428030</t>
  </si>
  <si>
    <t>43628511802</t>
  </si>
  <si>
    <t>2000008819100488</t>
  </si>
  <si>
    <t>19 de julho de 2024 18:24 hs.</t>
  </si>
  <si>
    <t>Vicente Barros</t>
  </si>
  <si>
    <t>CPF 08196465807</t>
  </si>
  <si>
    <t>Rua Guairá 77, São Paulo - CEP: 04142020, São Paulo</t>
  </si>
  <si>
    <t>08196465807</t>
  </si>
  <si>
    <t>Rua Guairá 77 / Ap 152 - CEP 04142020 - Saúde, São Paulo, São Paulo</t>
  </si>
  <si>
    <t>04142020</t>
  </si>
  <si>
    <t>43628294509</t>
  </si>
  <si>
    <t>2000008818932424</t>
  </si>
  <si>
    <t>r-600wbf-premium</t>
  </si>
  <si>
    <t>MLB4546257234</t>
  </si>
  <si>
    <t>Refletor Lumi Led 600w Ip66 Bivolt 110/220v Holofote Quadra Campo Cor Da Carcaça Preto Cor Da Luz Branco-frio 110v/220v</t>
  </si>
  <si>
    <t>Paulo Cesar Rotta</t>
  </si>
  <si>
    <t>CPF 34831810835</t>
  </si>
  <si>
    <t>Rua Cesário Ramalho 367, São Paulo - CEP: 01521000, São Paulo</t>
  </si>
  <si>
    <t>34831810835</t>
  </si>
  <si>
    <t>Rua Santo Ubaldo 28 / Ap 42 bloco G - CEP 02725050 - Vila Palmeiras, São Paulo, São Paulo</t>
  </si>
  <si>
    <t>02725050</t>
  </si>
  <si>
    <t>43628385262</t>
  </si>
  <si>
    <t>2000008818870514</t>
  </si>
  <si>
    <t>19 de julho de 2024 17:53 hs.</t>
  </si>
  <si>
    <t>Phelipe Dos Santos Praca</t>
  </si>
  <si>
    <t>CPF 33291968824</t>
  </si>
  <si>
    <t>AV DR TIMOTEO PENTEADO 2708 - Academia SKULL GYM, Guarulhos - CEP: 07094000, São Paulo</t>
  </si>
  <si>
    <t>33291968824</t>
  </si>
  <si>
    <t>Avenida Doutor Timóteo Penteado 2708 / Skull gym / Phelipe Praça - CEP 07094000 - Vila Hulda, Guarulhos, São Paulo</t>
  </si>
  <si>
    <t>07094000</t>
  </si>
  <si>
    <t>43628357104</t>
  </si>
  <si>
    <t>2000008818398126</t>
  </si>
  <si>
    <t>19 de julho de 2024 16:51 hs.</t>
  </si>
  <si>
    <t>mário schiavelli</t>
  </si>
  <si>
    <t>CPF 17627669812</t>
  </si>
  <si>
    <t>Rua Augusto Goulart 287, São Paulo - CEP: 03625070, São Paulo</t>
  </si>
  <si>
    <t>17627669812</t>
  </si>
  <si>
    <t>Rua Augusto Goulart 287 / CEP 03625070 - Vila Costa Melo, São Paulo, São Paulo</t>
  </si>
  <si>
    <t>03625070</t>
  </si>
  <si>
    <t>43628144640</t>
  </si>
  <si>
    <t>2000008815758140</t>
  </si>
  <si>
    <t>19 de julho de 2024 16:37 hs.</t>
  </si>
  <si>
    <t>Regiane Leite</t>
  </si>
  <si>
    <t>CPF 38579851866</t>
  </si>
  <si>
    <t>Avenida Padre Anchieta - até 398399 585, São Bernardo do Campo - CEP: 09891420, São Paulo</t>
  </si>
  <si>
    <t>38579851866</t>
  </si>
  <si>
    <t>Avenida Padre Anchieta 585 / CEP 09891650 - Jordanópolis, São Bernardo do Campo, São Paulo</t>
  </si>
  <si>
    <t>09891650</t>
  </si>
  <si>
    <t>43626777657</t>
  </si>
  <si>
    <t>2000008817968586</t>
  </si>
  <si>
    <t>19 de julho de 2024 15:59 hs.</t>
  </si>
  <si>
    <t>CONSTRUTORA DARAUJO LTDA</t>
  </si>
  <si>
    <t>CNPJ 02647875000105</t>
  </si>
  <si>
    <t>Rua Amoroso Costa 321, São Paulo - CEP: 02045040, São Paulo</t>
  </si>
  <si>
    <t>133798944116</t>
  </si>
  <si>
    <t>02647875000105</t>
  </si>
  <si>
    <t>Rua Amoroso Costa 321 / Referencia: AS 6ª FEIRAS ATE AS 17:00 HRS - DE 2ª a 5ª ATE AS 18:00 - CEP 02045040 - Jardim São Paulo(Zona Norte), São Paulo, São Paulo</t>
  </si>
  <si>
    <t>02045040</t>
  </si>
  <si>
    <t>43627949896</t>
  </si>
  <si>
    <t>2000008816684348</t>
  </si>
  <si>
    <t>19 de julho de 2024 15:10 hs.</t>
  </si>
  <si>
    <t>INSTITUTO MOVIMENTO DE ESPORTE, EDUCACAO, SAUDE E MEIO AMBIENTE</t>
  </si>
  <si>
    <t>CNPJ 06064716000139</t>
  </si>
  <si>
    <t>Avenida Agenor Couto de Magalhães 32, São Paulo - CEP: 05174000, São Paulo</t>
  </si>
  <si>
    <t>06064716000139</t>
  </si>
  <si>
    <t>Avenida Agenor Couto de Magalhães 32 / Referencia: Clube Esportivo Pirituba - CEP 05174000 - Jardim Regina, São Paulo, São Paulo</t>
  </si>
  <si>
    <t>05174000</t>
  </si>
  <si>
    <t>43627198453</t>
  </si>
  <si>
    <t>2000008817208444</t>
  </si>
  <si>
    <t>19 de julho de 2024 14:27 hs.</t>
  </si>
  <si>
    <t>Lizandro Sathler</t>
  </si>
  <si>
    <t>CPF 13790223719</t>
  </si>
  <si>
    <t>rua 156 - Apt 607, Rio de Janeiro - CEP: 20240090, Rio de Janeiro</t>
  </si>
  <si>
    <t>13790223719</t>
  </si>
  <si>
    <t>Avenida Álvaro Ramos 375 / apartamento 151A - CEP 03058060 - Belenzinho, São Paulo, São Paulo</t>
  </si>
  <si>
    <t>03058060</t>
  </si>
  <si>
    <t>43627598926</t>
  </si>
  <si>
    <t>2000008816797902</t>
  </si>
  <si>
    <t>19 de julho de 2024 13:40 hs.</t>
  </si>
  <si>
    <t>Diego Abreu De Souza</t>
  </si>
  <si>
    <t>CPF 37456775877</t>
  </si>
  <si>
    <t>rua augusta magalhes  138, São Paulo - CEP: 04155100, São Paulo</t>
  </si>
  <si>
    <t>37456775877</t>
  </si>
  <si>
    <t>Rua Augusta Magalhães 138 / CEP 04155100 - Vila Água Funda, São Paulo, São Paulo</t>
  </si>
  <si>
    <t>04155100</t>
  </si>
  <si>
    <t>43627257661</t>
  </si>
  <si>
    <t>2000008834820364</t>
  </si>
  <si>
    <t>22 de julho de 2024 02:40 hs.</t>
  </si>
  <si>
    <t>Etiqueta pronta para imprimir</t>
  </si>
  <si>
    <t>diego romario quispe rada</t>
  </si>
  <si>
    <t>CPF 23671913878</t>
  </si>
  <si>
    <t>Rua do Areal 195 - apartamento 4, São Paulo - CEP: 01125020, São Paulo</t>
  </si>
  <si>
    <t>23671913878</t>
  </si>
  <si>
    <t>Alameda Cleveland 684 / Casa 1 Referencia: tem gente aguardando o produto não deixar com o vizinho nem em outra casa pode tocar a campainha - CEP 01218000 - Campos Elíseos, São Paulo, São Paulo</t>
  </si>
  <si>
    <t>01218000</t>
  </si>
  <si>
    <t>43634903945</t>
  </si>
  <si>
    <t>2000008833895480</t>
  </si>
  <si>
    <t>21 de julho de 2024 23:19 hs.</t>
  </si>
  <si>
    <t>Renato Mota Da Silva</t>
  </si>
  <si>
    <t>CPF 27959150818</t>
  </si>
  <si>
    <t>SANTA CECILIA PAVAO 53, Guarulhos - CEP: 07132060, São Paulo</t>
  </si>
  <si>
    <t>27959150818</t>
  </si>
  <si>
    <t>Rua Santa Cecília Pavão 53 / Referencia: Próximo a Praça do Aviador - CEP 07132060 - Jardim Jovaia, Guarulhos, São Paulo</t>
  </si>
  <si>
    <t>07132060</t>
  </si>
  <si>
    <t>43634718466</t>
  </si>
  <si>
    <t>2000008833626144</t>
  </si>
  <si>
    <t>21 de julho de 2024 22:35 hs.</t>
  </si>
  <si>
    <t>MLB3785129515</t>
  </si>
  <si>
    <t>Refletor Led Holofote 500w Luminária Branco Frio Bivolt Cor Da Carcaça Preto Cor Da Luz Branco-frio 110v/220v</t>
  </si>
  <si>
    <t>Johnny Inacio da Silva</t>
  </si>
  <si>
    <t>CPF 42485349835</t>
  </si>
  <si>
    <t>Rua dos Operários 1385, São Paulo - CEP: 04161001, São Paulo</t>
  </si>
  <si>
    <t>42485349835</t>
  </si>
  <si>
    <t>Rua dos Operários 1385 / CEP 04161001 - Vila Brasilina, São Paulo, São Paulo</t>
  </si>
  <si>
    <t>04161001</t>
  </si>
  <si>
    <t>43634440941</t>
  </si>
  <si>
    <t>2000006064758383</t>
  </si>
  <si>
    <t>21 de julho de 2024 22:33 hs.</t>
  </si>
  <si>
    <t>R-500WBF-KIT2UN01</t>
  </si>
  <si>
    <t>MLB3572322639</t>
  </si>
  <si>
    <t>Kit 2 Refletor Led 500w Holofote Prova D'água 110v/220v</t>
  </si>
  <si>
    <t>Rafael Brito Mendonca</t>
  </si>
  <si>
    <t>CPF 47883645811</t>
  </si>
  <si>
    <t>Avenida Shiguetoshi Takahashi 132, Arujá - CEP: 07400170, São Paulo</t>
  </si>
  <si>
    <t>47883645811</t>
  </si>
  <si>
    <t>Avenida Shiguetoshi Takahashi 132 / CEP 07400170 - Jardim Vitória, Arujá, São Paulo</t>
  </si>
  <si>
    <t>07400170</t>
  </si>
  <si>
    <t>43634432717</t>
  </si>
  <si>
    <t>2000008833552958</t>
  </si>
  <si>
    <t>21 de julho de 2024 22:26 hs.</t>
  </si>
  <si>
    <t>Silvio Marcos Dos Santos</t>
  </si>
  <si>
    <t>CPF 01255513802</t>
  </si>
  <si>
    <t>Avenida Presidente Altino 1619, São Paulo - CEP: 05323002, São Paulo</t>
  </si>
  <si>
    <t>01255513802</t>
  </si>
  <si>
    <t>Avenida Presidente Altino 1619 / Apto 26 torre 5 - CEP 05323002 - Jaguaré, São Paulo, São Paulo</t>
  </si>
  <si>
    <t>05323002</t>
  </si>
  <si>
    <t>43634579876</t>
  </si>
  <si>
    <t>2000006064687909</t>
  </si>
  <si>
    <t>21 de julho de 2024 22:17 hs.</t>
  </si>
  <si>
    <t>Hugo de Macedo Matos</t>
  </si>
  <si>
    <t>CPF 31665878886</t>
  </si>
  <si>
    <t>Rua Quinze de Novembro 246, Osasco - CEP: 06065100, São Paulo</t>
  </si>
  <si>
    <t>31665878886</t>
  </si>
  <si>
    <t>Rua Quinze de Novembro 246 / Drogaria  até as 20 Referencia: drogaria Hugo farma - CEP 06065100 - Cipava, Osasco, São Paulo</t>
  </si>
  <si>
    <t>06065100</t>
  </si>
  <si>
    <t>43634550266</t>
  </si>
  <si>
    <t>2000008833168686</t>
  </si>
  <si>
    <t>21 de julho de 2024 21:37 hs.</t>
  </si>
  <si>
    <t>Werter Roberto Quintino</t>
  </si>
  <si>
    <t>CPF 28667109835</t>
  </si>
  <si>
    <t>Rua Barão de Itapetininga 37, São Paulo - CEP: 01042001, São Paulo</t>
  </si>
  <si>
    <t>28667109835</t>
  </si>
  <si>
    <t>Rua Barão de Itapetininga 37 / Sala 413 bloco 3 Referencia: portaria 3 sala 413 - CEP 01042001 - República, São Paulo, São Paulo</t>
  </si>
  <si>
    <t>01042001</t>
  </si>
  <si>
    <t>43634424536</t>
  </si>
  <si>
    <t>2000008833127178</t>
  </si>
  <si>
    <t>21 de julho de 2024 21:33 hs.</t>
  </si>
  <si>
    <t>Sebastiao Justino da Silva</t>
  </si>
  <si>
    <t>CPF 04238670833</t>
  </si>
  <si>
    <t>Estrada Maria Imaculada 255 - casa 03, Embu das Artes - CEP: 06843010, São Paulo</t>
  </si>
  <si>
    <t>04238670833</t>
  </si>
  <si>
    <t>Rua do Bagre 141 / Proximo Escola Marajoara - CEP 06843070 - Jardim Santa Clara, Embu das Artes, São Paulo</t>
  </si>
  <si>
    <t>06843070</t>
  </si>
  <si>
    <t>43634247237</t>
  </si>
  <si>
    <t>2000008832769378</t>
  </si>
  <si>
    <t>21 de julho de 2024 20:49 hs.</t>
  </si>
  <si>
    <t>r-600wbf</t>
  </si>
  <si>
    <t>MLB3785107919</t>
  </si>
  <si>
    <t>Giovani Vieira Moutinho</t>
  </si>
  <si>
    <t>CPF 25314915898</t>
  </si>
  <si>
    <t>Estrada Mineração Ouro Branco 1758 - Rua Portugal 224, Vargem Grande Paulista - CEP: 06730000, São Paulo</t>
  </si>
  <si>
    <t>25314915898</t>
  </si>
  <si>
    <t>Rua Angelim 81 / Sobrado Referencia: casa da frente numero 64 falar com  laura ou ligar para marcos 11948137152 - CEP 06465050 - Jardim Santa Cecília, Barueri, São Paulo</t>
  </si>
  <si>
    <t>06465050</t>
  </si>
  <si>
    <t>43634266750</t>
  </si>
  <si>
    <t>2000008832415038</t>
  </si>
  <si>
    <t>21 de julho de 2024 20:08 hs.</t>
  </si>
  <si>
    <t>Andressa Vitoria</t>
  </si>
  <si>
    <t>CPF 56102854888</t>
  </si>
  <si>
    <t>Rua Graça Aranha 133 - casa, São Caetano do Sul - CEP: 09520240, São Paulo</t>
  </si>
  <si>
    <t>56102854888</t>
  </si>
  <si>
    <t>Rua Graça Aranha 133 / casa - CEP 09520240 - Fundação, São Caetano do Sul, São Paulo</t>
  </si>
  <si>
    <t>09520240</t>
  </si>
  <si>
    <t>43633957775</t>
  </si>
  <si>
    <t>2000006064043503</t>
  </si>
  <si>
    <t>21 de julho de 2024 19:52 hs.</t>
  </si>
  <si>
    <t>Willians Leite Cavalcanti</t>
  </si>
  <si>
    <t>CPF 55128980944</t>
  </si>
  <si>
    <t>Rua Howard Archibaldi Acheson Júnior 250, Cotia - CEP: 06711280, São Paulo</t>
  </si>
  <si>
    <t>55128980944</t>
  </si>
  <si>
    <t>Rua Howard Archibaldi Acheson Júnior 250 / Casa 44 - CEP 06711280 - Jardim da Glória, Cotia, São Paulo</t>
  </si>
  <si>
    <t>06711280</t>
  </si>
  <si>
    <t>43633918959</t>
  </si>
  <si>
    <t>2000008832205860</t>
  </si>
  <si>
    <t>21 de julho de 2024 19:41 hs.</t>
  </si>
  <si>
    <t>LUCAS DANTAS DE MATOS 52162398800</t>
  </si>
  <si>
    <t>CNPJ 46041850000139</t>
  </si>
  <si>
    <t>Avenida Cangaíba 3779, São Paulo - CEP: 03712006, São Paulo</t>
  </si>
  <si>
    <t>134861941116</t>
  </si>
  <si>
    <t>46041850000139</t>
  </si>
  <si>
    <t>Avenida Cangaíba 3779 / Depósito de box Referencia: Entregar para Rosângela ou Kelly - CEP 03712006 - Cangaíba, São Paulo, São Paulo</t>
  </si>
  <si>
    <t>03712006</t>
  </si>
  <si>
    <t>43633876293</t>
  </si>
  <si>
    <t>2000008831941110</t>
  </si>
  <si>
    <t>21 de julho de 2024 19:02 hs.</t>
  </si>
  <si>
    <t>Cleber Amaral Silva</t>
  </si>
  <si>
    <t>CPF 37429054811</t>
  </si>
  <si>
    <t>Travessa Pernambuco 10 - casa, São Paulo - CEP: 02280370, São Paulo</t>
  </si>
  <si>
    <t>37429054811</t>
  </si>
  <si>
    <t>Travessa Pernambuco 10 / casa Referencia: ponto de referência mercadinho Rodrigues na avenida - CEP 02280370 - Vila Nova Galvão, São Paulo, São Paulo</t>
  </si>
  <si>
    <t>02280370</t>
  </si>
  <si>
    <t>43633929452</t>
  </si>
  <si>
    <t>2000006063819259</t>
  </si>
  <si>
    <t>21 de julho de 2024 19:00 hs.</t>
  </si>
  <si>
    <t>Ronaldo Adriano de Souza</t>
  </si>
  <si>
    <t>CPF 29266495840</t>
  </si>
  <si>
    <t>Rua Presidente Marechal Hermes da Fonseca 55, Mauá - CEP: 09371420, São Paulo</t>
  </si>
  <si>
    <t>29266495840</t>
  </si>
  <si>
    <t>Rua Presidente Marechal Hermes da Fonseca 55 / CEP 09371420 - Parque São Vicente, Mauá, São Paulo</t>
  </si>
  <si>
    <t>09371420</t>
  </si>
  <si>
    <t>43633919342</t>
  </si>
  <si>
    <t>2000008831905896</t>
  </si>
  <si>
    <t>Ademar Moreira de souza</t>
  </si>
  <si>
    <t>CPF 28507178863</t>
  </si>
  <si>
    <t>Rua Francisco Alves 72, Embu das Artes - CEP: 06803120, São Paulo</t>
  </si>
  <si>
    <t>28507178863</t>
  </si>
  <si>
    <t>Rua Francisco Alves 72 / CEP 06803120 - Embuema, Embu das Artes, São Paulo</t>
  </si>
  <si>
    <t>06803120</t>
  </si>
  <si>
    <t>43633918516</t>
  </si>
  <si>
    <t>2000006063771715</t>
  </si>
  <si>
    <t>21 de julho de 2024 18:47 hs.</t>
  </si>
  <si>
    <t>Renata Nogueira Figueiredo</t>
  </si>
  <si>
    <t>CPF 42042042870</t>
  </si>
  <si>
    <t>Travessa Stéfano Jordano 3, São Paulo - CEP: 03756005, São Paulo</t>
  </si>
  <si>
    <t>42042042870</t>
  </si>
  <si>
    <t>Travessa Stéfano Jordano 3 / CEP 03756005 - Jardim Gonzaga, São Paulo, São Paulo</t>
  </si>
  <si>
    <t>03756005</t>
  </si>
  <si>
    <t>43633883046</t>
  </si>
  <si>
    <t>2000008831251226</t>
  </si>
  <si>
    <t>21 de julho de 2024 17:30 hs.</t>
  </si>
  <si>
    <t>Amadeu Nunes neto</t>
  </si>
  <si>
    <t>CPF 17697114810</t>
  </si>
  <si>
    <t>Rua Leão XIII 359, Osasco - CEP: 06296180, São Paulo</t>
  </si>
  <si>
    <t>17697114810</t>
  </si>
  <si>
    <t>Rua Santa Erotildes 391 / A - CEP 06298060 - Remédios, Osasco, São Paulo</t>
  </si>
  <si>
    <t>06298060</t>
  </si>
  <si>
    <t>43633488653</t>
  </si>
  <si>
    <t>2000008831015942</t>
  </si>
  <si>
    <t>21 de julho de 2024 16:58 hs.</t>
  </si>
  <si>
    <t>MLB4287785072</t>
  </si>
  <si>
    <t>Refletor De Led Externo 150w Branco Frio Ip66 Cor Da Carcaça Preto Cor Da Luz Branco-frio 110v/220v</t>
  </si>
  <si>
    <t>Hamilton Sernaglia Grillo</t>
  </si>
  <si>
    <t>CPF 07474804867</t>
  </si>
  <si>
    <t>Rua Do Niquel 35, Sao Caetano Do Sul - CEP: 09550490, São Paulo</t>
  </si>
  <si>
    <t>07474804867</t>
  </si>
  <si>
    <t>Rua do Níquel 35 / Referencia: Entregar só em horário comercial até às 17:30h - CEP 09550490 - Prosperidade, São Caetano do Sul, São Paulo</t>
  </si>
  <si>
    <t>09550490</t>
  </si>
  <si>
    <t>43633398071</t>
  </si>
  <si>
    <t>2000008830177862</t>
  </si>
  <si>
    <t>21 de julho de 2024 14:55 hs.</t>
  </si>
  <si>
    <t>Rogerio Ribeiro</t>
  </si>
  <si>
    <t>CPF 41557986894</t>
  </si>
  <si>
    <t>Tracajá 21 - B, São Paulo - CEP: 08121140, São Paulo</t>
  </si>
  <si>
    <t>41557986894</t>
  </si>
  <si>
    <t>Rua Grapueta 47 / Referencia: de enfrente a creche da rua portao branco - CEP 08121230 - Jardim Camargo Novo, São Paulo, São Paulo</t>
  </si>
  <si>
    <t>08121230</t>
  </si>
  <si>
    <t>43633060769</t>
  </si>
  <si>
    <t>2000008828678486</t>
  </si>
  <si>
    <t>21 de julho de 2024 10:38 hs.</t>
  </si>
  <si>
    <t>Rodrigo Custodio da Silva</t>
  </si>
  <si>
    <t>CPF 37085082895</t>
  </si>
  <si>
    <t>avenida ricardo bechelli 491, maua - CEP: 09320600, São Paulo</t>
  </si>
  <si>
    <t>37085082895</t>
  </si>
  <si>
    <t>Rua Ricardo Bechelli 491 / CEP 09320600 - Jardim Zaira, Mauá, São Paulo</t>
  </si>
  <si>
    <t>09320600</t>
  </si>
  <si>
    <t>43632422873</t>
  </si>
  <si>
    <t>2000008828400822</t>
  </si>
  <si>
    <t>21 de julho de 2024 09:22 hs.</t>
  </si>
  <si>
    <t>Amanda Bianco Dos Santos</t>
  </si>
  <si>
    <t>CPF 23041772809</t>
  </si>
  <si>
    <t>Rua Joaquim Miranda 21 - sala 1, Guarulhos - CEP: 07023051, São Paulo</t>
  </si>
  <si>
    <t>23041772809</t>
  </si>
  <si>
    <t>Rua Machado de Assis 52 / CEP 04106000 - Vila Mariana, São Paulo, São Paulo</t>
  </si>
  <si>
    <t>04106000</t>
  </si>
  <si>
    <t>43632304241</t>
  </si>
  <si>
    <t>2000006061720793</t>
  </si>
  <si>
    <t>21 de julho de 2024 03:31 hs.</t>
  </si>
  <si>
    <t>Gisele Garófalo</t>
  </si>
  <si>
    <t>CPF 31026072840</t>
  </si>
  <si>
    <t>Roberto Cieto 22 - Cond. 07 apto 203, São Paulo - CEP: 02281210, São Paulo</t>
  </si>
  <si>
    <t>31026072840</t>
  </si>
  <si>
    <t>Rua Roberto Cieto 22 / Cond.7 apto3B pred22 Referencia: interfone 203
Prédio do meio .
estacionamento de carros maior - CEP 02281210 - Conjunto Habitacional Jova Rural, São Paulo, São Paulo</t>
  </si>
  <si>
    <t>02281210</t>
  </si>
  <si>
    <t>43632307724</t>
  </si>
  <si>
    <t>2000008828040610</t>
  </si>
  <si>
    <t>MLB3501619381</t>
  </si>
  <si>
    <t>Lumi Luminária Refletor Led Pro 01 Super Micro Holofote 400w Bivolt Prova D'água Cor Da Luz Branco Frio</t>
  </si>
  <si>
    <t>2000008828040612</t>
  </si>
  <si>
    <t>2000008827409636</t>
  </si>
  <si>
    <t>20 de julho de 2024 23:38 hs.</t>
  </si>
  <si>
    <t>arcruzz arcruzz</t>
  </si>
  <si>
    <t>CPF 15743040893</t>
  </si>
  <si>
    <t>Travessa Leopoldina Maria De Campos 31 - Casa 3, São Paulo - CEP: 08280265, São Paulo</t>
  </si>
  <si>
    <t>15743040893</t>
  </si>
  <si>
    <t>Avenida Doutor Francisco Munhoz Filho 1820 / CEP 08280210 - Cidade Líder, São Paulo, São Paulo</t>
  </si>
  <si>
    <t>08280210</t>
  </si>
  <si>
    <t>43632066324</t>
  </si>
  <si>
    <t>2000008827303306</t>
  </si>
  <si>
    <t>20 de julho de 2024 23:12 hs.</t>
  </si>
  <si>
    <t>43632022508</t>
  </si>
  <si>
    <t>2000006060962995</t>
  </si>
  <si>
    <t>20 de julho de 2024 21:29 hs.</t>
  </si>
  <si>
    <t>Fabrizio Scavassa</t>
  </si>
  <si>
    <t>CPF 26301503805</t>
  </si>
  <si>
    <t>Avenida Marechal Mário Guedes 2, São Paulo - CEP: 05348010, São Paulo</t>
  </si>
  <si>
    <t>26301503805</t>
  </si>
  <si>
    <t>Avenida Bolonha 29 / Referencia: Procurar Por Jefferson Ou Junior Para Entrega. Local Oficina NewCar Jaguaré. - CEP 05334000 - Jaguaré, São Paulo, São Paulo</t>
  </si>
  <si>
    <t>05334000</t>
  </si>
  <si>
    <t>43631803630</t>
  </si>
  <si>
    <t>2000008825877336</t>
  </si>
  <si>
    <t>20 de julho de 2024 19:00 hs.</t>
  </si>
  <si>
    <t>Vitória  Araujo</t>
  </si>
  <si>
    <t>CPF 51790822858</t>
  </si>
  <si>
    <t>Avenida Cruzeiro do Sul 1833, Osasco - CEP: 06226008, São Paulo</t>
  </si>
  <si>
    <t>51790822858</t>
  </si>
  <si>
    <t>Avenida Cruzeiro do Sul 1833 / Referencia: Zilda mãe - CEP 06226008 - Rochdale, Osasco, São Paulo</t>
  </si>
  <si>
    <t>06226008</t>
  </si>
  <si>
    <t>43631257253</t>
  </si>
  <si>
    <t>2000006060297127</t>
  </si>
  <si>
    <t>20 de julho de 2024 18:07 hs.</t>
  </si>
  <si>
    <t>Rodrigo Tugnolo Vieira</t>
  </si>
  <si>
    <t>CPF 32348220857</t>
  </si>
  <si>
    <t>Rua Leocádia Cintra 100 - ap 42A, São Paulo - CEP: 03112040, São Paulo</t>
  </si>
  <si>
    <t>32348220857</t>
  </si>
  <si>
    <t>Rua Leocádia Cintra 100 / ap 42A - CEP 03112040 - Mooca, São Paulo, São Paulo</t>
  </si>
  <si>
    <t>03112040</t>
  </si>
  <si>
    <t>43631119521</t>
  </si>
  <si>
    <t>2000008824635916</t>
  </si>
  <si>
    <t>20 de julho de 2024 15:39 hs.</t>
  </si>
  <si>
    <t>Maria Betania Dias de Oliveira</t>
  </si>
  <si>
    <t>CPF 28144329821</t>
  </si>
  <si>
    <t>Rua Itambé do Mato Dentro 181, Guarulhos - CEP: 07140400, São Paulo</t>
  </si>
  <si>
    <t>28144329821</t>
  </si>
  <si>
    <t>Rua Itambé do Mato Dentro 181 / CEP 07140400 - Jardim Marilena, Guarulhos, São Paulo</t>
  </si>
  <si>
    <t>07140400</t>
  </si>
  <si>
    <t>43630726091</t>
  </si>
  <si>
    <t>2000008823744390</t>
  </si>
  <si>
    <t>20 de julho de 2024 13:19 hs.</t>
  </si>
  <si>
    <t>Marcelo Marcatto</t>
  </si>
  <si>
    <t>CPF 10350149801</t>
  </si>
  <si>
    <t>rua bartira  221 - 92, sao paulo  - CEP: 05009000, São Paulo</t>
  </si>
  <si>
    <t>10350149801</t>
  </si>
  <si>
    <t>Avenida Angélica 2530 / 62 Referencia: Em Frente Ao Bradesco - CEP 01228200 - Consolação, São Paulo, São Paulo</t>
  </si>
  <si>
    <t>01228200</t>
  </si>
  <si>
    <t>43630333943</t>
  </si>
  <si>
    <t>2000008823170528</t>
  </si>
  <si>
    <t>20 de julho de 2024 11:51 hs.</t>
  </si>
  <si>
    <t>ANTONIO LUIZ SOUZA</t>
  </si>
  <si>
    <t>CPF 10179830899</t>
  </si>
  <si>
    <t>Rua Casemiro de Abreu 270, São Caetano do Sul - CEP: 09531050, São Paulo</t>
  </si>
  <si>
    <t>10179830899</t>
  </si>
  <si>
    <t>Rua Casemiro de Abreu 270 / Referencia: Travessa da Av Senador Roberto Simonsen - CEP 09531050 - Cerâmica, São Caetano do Sul, São Paulo</t>
  </si>
  <si>
    <t>09531050</t>
  </si>
  <si>
    <t>43630079005</t>
  </si>
  <si>
    <t>2000008822908124</t>
  </si>
  <si>
    <t>20 de julho de 2024 11:07 hs.</t>
  </si>
  <si>
    <t>José Luciano de Sousa Luciano</t>
  </si>
  <si>
    <t>CPF 06296356846</t>
  </si>
  <si>
    <t>Rua Francisco de Souza 174, Santo André - CEP: 09240640, São Paulo</t>
  </si>
  <si>
    <t>06296356846</t>
  </si>
  <si>
    <t>Rua Francisco de Souza 174 / CEP 09240640 - Vila Alto de Santo André, Santo André, São Paulo</t>
  </si>
  <si>
    <t>09240640</t>
  </si>
  <si>
    <t>43630127500</t>
  </si>
  <si>
    <t>2000008822624312</t>
  </si>
  <si>
    <t>20 de julho de 2024 10:13 hs.</t>
  </si>
  <si>
    <t>Tarcísio Silva</t>
  </si>
  <si>
    <t>CPF 23001532890</t>
  </si>
  <si>
    <t>Avenida José Pinheiro Borges 400, São Paulo - CEP: 08220385, São Paulo</t>
  </si>
  <si>
    <t>23001532890</t>
  </si>
  <si>
    <t>Avenida José Pinheiro Borges 400 / Obra kazzas  Referencia: Tapume roxo - CEP 08220385 - Vila Campanela, São Paulo, São Paulo</t>
  </si>
  <si>
    <t>08220385</t>
  </si>
  <si>
    <t>43629835799</t>
  </si>
  <si>
    <t>2000008835117838</t>
  </si>
  <si>
    <t>22 de julho de 2024 07:01 hs.</t>
  </si>
  <si>
    <t>Viviane Cristina de Freitas</t>
  </si>
  <si>
    <t>CPF 03982674646</t>
  </si>
  <si>
    <t>Antonio Fernandes Capanema 225 - Ap 201, Belo Horizonte - CEP: 30642290, Minas Gerais</t>
  </si>
  <si>
    <t>03982674646</t>
  </si>
  <si>
    <t>Rua Antônio Fernandes Capanema 225 / ap 201 Referencia: ap 201 - CEP 30642290 - Teixeira Dias (Barreiro), Belo Horizonte, Minas Gerais</t>
  </si>
  <si>
    <t>30642290</t>
  </si>
  <si>
    <t>AA199660256BR</t>
  </si>
  <si>
    <t>2000006065705333</t>
  </si>
  <si>
    <t>22 de julho de 2024 06:39 hs.</t>
  </si>
  <si>
    <t>Ingledy Jose de Freitas</t>
  </si>
  <si>
    <t>CPF 11807669629</t>
  </si>
  <si>
    <t>Rua Pastor José Ezequiel da Silva 57 - casa, Taubaté - CEP: 12042271, São Paulo</t>
  </si>
  <si>
    <t>11807669629</t>
  </si>
  <si>
    <t>Rua Nascimento Viana 511 / loja agrocampo Referencia: funciona de segunda a sexta normal no sábado até 12:00 (ou e só chamar no apartamento 101) - CEP 35326000 - centro, Santa Rita de Minas, Minas Gerais</t>
  </si>
  <si>
    <t>Santa Rita de Minas</t>
  </si>
  <si>
    <t>35326000</t>
  </si>
  <si>
    <t>AK238083645BR</t>
  </si>
  <si>
    <t>2000008835105000</t>
  </si>
  <si>
    <t>2000008835106544</t>
  </si>
  <si>
    <t>2000008835106546</t>
  </si>
  <si>
    <t>2000008835098828</t>
  </si>
  <si>
    <t>22 de julho de 2024 06:38 hs.</t>
  </si>
  <si>
    <t>Fabiano Carlos Madalena</t>
  </si>
  <si>
    <t>CPF 07013148695</t>
  </si>
  <si>
    <t>Rua Goiabeira 124, Mariana - CEP: 35426513, Minas Gerais</t>
  </si>
  <si>
    <t>07013148695</t>
  </si>
  <si>
    <t>Rua Goiabeira 124 / casa - CEP 35426513 - Santa Rita de Cássia, Mariana, Minas Gerais</t>
  </si>
  <si>
    <t>Mariana</t>
  </si>
  <si>
    <t>35426513</t>
  </si>
  <si>
    <t>AK238083455BR</t>
  </si>
  <si>
    <t>2000008835080560</t>
  </si>
  <si>
    <t>22 de julho de 2024 06:15 hs.</t>
  </si>
  <si>
    <t>Ailton Ariel Conceicao Ribeiro</t>
  </si>
  <si>
    <t>CPF 37802164850</t>
  </si>
  <si>
    <t>Rua Felipe Villanueva 172 - casa, São Paulo - CEP: 08450500, São Paulo</t>
  </si>
  <si>
    <t>37802164850</t>
  </si>
  <si>
    <t>Rua Felipe Villanueva 172 / casa - CEP 08450500 - Jardim Fanganiello, São Paulo, São Paulo</t>
  </si>
  <si>
    <t>08450500</t>
  </si>
  <si>
    <t>AA199623602BR</t>
  </si>
  <si>
    <t>2000006064244789</t>
  </si>
  <si>
    <t>22 de julho de 2024 06:02 hs.</t>
  </si>
  <si>
    <t>RAFAEL A. DALL AGNOL</t>
  </si>
  <si>
    <t>CNPJ 41815972000111</t>
  </si>
  <si>
    <t>rua Santo tonal 62 62, Ipiranga do Sul - CEP: 99925000, Rio Grande do Sul</t>
  </si>
  <si>
    <t>2840004016</t>
  </si>
  <si>
    <t>41815972000111</t>
  </si>
  <si>
    <t>rua Santo tonal 62 62 / oficina fundos Referencia: escritório 054 9 91967269 - CEP 99925000 - centro, Ipiranga do Sul, Rio Grande do Sul</t>
  </si>
  <si>
    <t>Ipiranga do Sul</t>
  </si>
  <si>
    <t>99925000</t>
  </si>
  <si>
    <t>AK238071130BR</t>
  </si>
  <si>
    <t>2000008835053286</t>
  </si>
  <si>
    <t>22 de julho de 2024 05:51 hs.</t>
  </si>
  <si>
    <t>Adelino Costa Ferreira Junior</t>
  </si>
  <si>
    <t>CPF 80811019500</t>
  </si>
  <si>
    <t>Conjunto Denise de Melo 102, Ananindeua - CEP: 67013760, Pará</t>
  </si>
  <si>
    <t>80811019500</t>
  </si>
  <si>
    <t>Rua Rio Trobogi 588 / Cond Art Residence Apt 503 - Torre 1 - CEP 41650295 - Piatã, Salvador, Bahia</t>
  </si>
  <si>
    <t>41650295</t>
  </si>
  <si>
    <t>AK238069312BR</t>
  </si>
  <si>
    <t>2000008835023196</t>
  </si>
  <si>
    <t>22 de julho de 2024 05:12 hs.</t>
  </si>
  <si>
    <t>Laira Caires Moreira</t>
  </si>
  <si>
    <t>CPF 04990913531</t>
  </si>
  <si>
    <t>rua zelio lima 109 - casa, Brumado - CEP: 46100000, Bahia</t>
  </si>
  <si>
    <t>04990913531</t>
  </si>
  <si>
    <t>Rodovia BA-148 SN / Academia top fitness Referencia: Casa situada final da rua na esquina com sobrado de vidro, loja com porta de vidro planeta rações e academia top fitness. - CEP 46111800 - Lagoa Funda, Brumado, Bahia</t>
  </si>
  <si>
    <t>Brumado</t>
  </si>
  <si>
    <t>46111800</t>
  </si>
  <si>
    <t>AK238062314BR</t>
  </si>
  <si>
    <t>2000008834530408</t>
  </si>
  <si>
    <t>22 de julho de 2024 01:14 hs.</t>
  </si>
  <si>
    <t>ricardo amstalden</t>
  </si>
  <si>
    <t>CPF 21418880850</t>
  </si>
  <si>
    <t>Alfredo Vila Nova 25 - Vila Vitoria 2, Indaiatuba - CEP: 13339180, São Paulo</t>
  </si>
  <si>
    <t>21418880850</t>
  </si>
  <si>
    <t>Rua Alfredo Vilanova 25 / Vila vitória 2 Referencia: distribuidora de chopp , chopp do alemão - CEP 13339180 - Vila Vitória II, Indaiatuba, São Paulo</t>
  </si>
  <si>
    <t>Indaiatuba</t>
  </si>
  <si>
    <t>13339180</t>
  </si>
  <si>
    <t>AA199485058BR</t>
  </si>
  <si>
    <t>2000006065168945</t>
  </si>
  <si>
    <t>22 de julho de 2024 00:22 hs.</t>
  </si>
  <si>
    <t>Roseli Silva Novais</t>
  </si>
  <si>
    <t>CPF 95029044515</t>
  </si>
  <si>
    <t>Avenida Paulo Portela 341 - sobrado Verde, Buerarema - CEP: 45615000, Bahia</t>
  </si>
  <si>
    <t>95029044515</t>
  </si>
  <si>
    <t>Rua Paulo Portela 341 341 / sobrado Verde Referencia: Casa da Vereadora Roseli - CEP 45615000 - Santa Helena, Buerarema, Bahia</t>
  </si>
  <si>
    <t>Buerarema</t>
  </si>
  <si>
    <t>45615000</t>
  </si>
  <si>
    <t>AK238016495BR</t>
  </si>
  <si>
    <t>2000008822296170</t>
  </si>
  <si>
    <t>22 de julho de 2024 00:20 hs.</t>
  </si>
  <si>
    <t>MLB3709874057</t>
  </si>
  <si>
    <t>Refletor 400w Led Holofote Ip66 Bivolt Blindado Luz Forte Luz Branco Frio Painel Placa Smd Super Led</t>
  </si>
  <si>
    <t>Adriano Abreu Tourino</t>
  </si>
  <si>
    <t>CPF 03018959612</t>
  </si>
  <si>
    <t>Rua Joaquim Gualberto Costa 249, Lavras - CEP: 37209084, Minas Gerais</t>
  </si>
  <si>
    <t>03018959612</t>
  </si>
  <si>
    <t>Rua Joaquim Gualberto Costa 249 / casa - CEP 37209084 - Condomínio Flamboyants, Lavras, Minas Gerais</t>
  </si>
  <si>
    <t>37209084</t>
  </si>
  <si>
    <t>AK238015455BR</t>
  </si>
  <si>
    <t>2000006065158235</t>
  </si>
  <si>
    <t>22 de julho de 2024 00:17 hs.</t>
  </si>
  <si>
    <t>Andre Aquila Rodrigues Sales</t>
  </si>
  <si>
    <t>CPF 05039695322</t>
  </si>
  <si>
    <t>Rua Esmeralda 1050 - Casa, Boa Vista - CEP: 69310194, Roraima</t>
  </si>
  <si>
    <t>05039695322</t>
  </si>
  <si>
    <t>Rua Esmeralda 58 / Casa Referencia: Casa com portão marrom - CEP 69310194 - Pedra Pintada, Boa Vista, Roraima</t>
  </si>
  <si>
    <t>69310194</t>
  </si>
  <si>
    <t>AK238014574BR</t>
  </si>
  <si>
    <t>2000006065123495</t>
  </si>
  <si>
    <t>22 de julho de 2024 00:05 hs.</t>
  </si>
  <si>
    <t>Cleber Magre Dos Santos</t>
  </si>
  <si>
    <t>CPF 10454422750</t>
  </si>
  <si>
    <t>Rua João Antônio Afonso 99 - blz 10 apto 201, Vila Velha - CEP: 29108048, Espírito Santo</t>
  </si>
  <si>
    <t>10454422750</t>
  </si>
  <si>
    <t>Rua João Antônio Afonso 99 / blz 10 apto 201 Referencia: próx a sorveteria roncon - CEP 29108048 - Santa Inês, Vila Velha, Espírito Santo</t>
  </si>
  <si>
    <t>29108048</t>
  </si>
  <si>
    <t>AK238009225BR</t>
  </si>
  <si>
    <t>2000008834084658</t>
  </si>
  <si>
    <t>21 de julho de 2024 23:44 hs.</t>
  </si>
  <si>
    <t>Sueli Pereira Batista</t>
  </si>
  <si>
    <t>CPF 92512500144</t>
  </si>
  <si>
    <t>Alameda Lima da Pérsia 16 - Chacara, Araçoiaba da Serra - CEP: 18190000, São Paulo</t>
  </si>
  <si>
    <t>92512500144</t>
  </si>
  <si>
    <t>Vitorio Detoni 154 / CEP 85877000 - Sagrado coração de jesus, São Miguel do Iguaçu, Paraná</t>
  </si>
  <si>
    <t>São Miguel do Iguaçu</t>
  </si>
  <si>
    <t>85877000</t>
  </si>
  <si>
    <t>AK237988631BR</t>
  </si>
  <si>
    <t>2000006064988909</t>
  </si>
  <si>
    <t>21 de julho de 2024 23:30 hs.</t>
  </si>
  <si>
    <t>MLB4746437620</t>
  </si>
  <si>
    <t>Kit 2 Refletor 300w Led Smd Flex Ip67 110v/220v Bivolt Cor Da Luz Branco Frio 6500k</t>
  </si>
  <si>
    <t>Flavio Favarini</t>
  </si>
  <si>
    <t>CPF 02995799646</t>
  </si>
  <si>
    <t>Rua Itajubá 1944 - 204, Belo Horizonte - CEP: 31035540, Minas Gerais</t>
  </si>
  <si>
    <t>02995799646</t>
  </si>
  <si>
    <t>Alameda das Quaresmeiras 250 / CEP 33500000 - Condômino Gran Royalle Aeroporto Confins, Confins, Minas Gerais</t>
  </si>
  <si>
    <t>Confins</t>
  </si>
  <si>
    <t>33500000</t>
  </si>
  <si>
    <t>AA199398036BR</t>
  </si>
  <si>
    <t>2000006064906711</t>
  </si>
  <si>
    <t>21 de julho de 2024 23:08 hs.</t>
  </si>
  <si>
    <t>Alex Bispo Dos Reis</t>
  </si>
  <si>
    <t>CPF 33379803847</t>
  </si>
  <si>
    <t>AvJosé Bello 2052, Rio Grande da Serra - CEP: 09450000, São Paulo</t>
  </si>
  <si>
    <t>33379803847</t>
  </si>
  <si>
    <t>Avenida José Belo 50 / CASA - CEP 09450000 - CENTRO, Rio Grande da Serra, São Paulo</t>
  </si>
  <si>
    <t>AA199380199BR</t>
  </si>
  <si>
    <t>2000008833853298</t>
  </si>
  <si>
    <t>RM-300W</t>
  </si>
  <si>
    <t>MLB4653882728</t>
  </si>
  <si>
    <t>Led Refletor 300w Branco Prova Dagua Luminária Forte Top</t>
  </si>
  <si>
    <t>2000008833851620</t>
  </si>
  <si>
    <t>MLB3533134081</t>
  </si>
  <si>
    <t>Refletor Super Micro Led Holofote Pro 500w Bivolt Prova D'água Cor Da Luz Branco Frio Lumi</t>
  </si>
  <si>
    <t>2000008833812820</t>
  </si>
  <si>
    <t>21 de julho de 2024 23:03 hs.</t>
  </si>
  <si>
    <t>Izaias Arcanjo Gomes</t>
  </si>
  <si>
    <t>CPF 48979040644</t>
  </si>
  <si>
    <t>Avenida Atlantida 40 - PO Indígena do Curupitanga, nº40, Rural Olivença, Ilheus - BA, Ilhéus - CEP: 45653000, Bahia</t>
  </si>
  <si>
    <t>48979040644</t>
  </si>
  <si>
    <t>Avenida Tancredo Neves 1200 / Apto 407 Referencia: Edifício Blue Park-Aos Cuidados De Carolina Miranda - CEP 45655120 - São Francisco, Ilhéus, Bahia</t>
  </si>
  <si>
    <t>45655120</t>
  </si>
  <si>
    <t>AK237955390BR</t>
  </si>
  <si>
    <t>2000008833799526</t>
  </si>
  <si>
    <t>21 de julho de 2024 23:01 hs.</t>
  </si>
  <si>
    <t>marina fassis</t>
  </si>
  <si>
    <t>CPF 41388301890</t>
  </si>
  <si>
    <t>Avenida Dezessete 20 - casa , Santa Gertrudes - CEP: 13510000, São Paulo</t>
  </si>
  <si>
    <t>41388301890</t>
  </si>
  <si>
    <t>Rua M 18 345 / casa - CEP 13505295 - Jardim Cherveson, Rio Claro, São Paulo</t>
  </si>
  <si>
    <t>13505295</t>
  </si>
  <si>
    <t>AA199374701BR</t>
  </si>
  <si>
    <t>2000008833708818</t>
  </si>
  <si>
    <t>21 de julho de 2024 22:50 hs.</t>
  </si>
  <si>
    <t>renan mendonca</t>
  </si>
  <si>
    <t>CPF 02515339212</t>
  </si>
  <si>
    <t>Conjunto Stélio Maroja Travessa We-02 Qd-n Bl-03 Ap108 108, Ananindeua - CEP: 67140390, Pará</t>
  </si>
  <si>
    <t>02515339212</t>
  </si>
  <si>
    <t>Conjunto Stélio Maroja Travessa WE-02 QD-n BL-03 Ap108 108 / deesquina com sn-04 Referencia: em frente uma a escola nossa senhora da conceição - CEP 67140390 - Cidade Nova, Ananindeua, Pará</t>
  </si>
  <si>
    <t>67140390</t>
  </si>
  <si>
    <t>AK237940537BR</t>
  </si>
  <si>
    <t>2000008833655682</t>
  </si>
  <si>
    <t>21 de julho de 2024 22:41 hs.</t>
  </si>
  <si>
    <t>MLB3610378135</t>
  </si>
  <si>
    <t>Kit 4 Refletor Led 400w Prova D´água Holofote Branco Frio Tp Cor Da Carcaça Preto Cor Da Luz Branco-frio 110v/220v</t>
  </si>
  <si>
    <t>Guiomar Queiroz</t>
  </si>
  <si>
    <t>CPF 55828280287</t>
  </si>
  <si>
    <t>Rua dos Paturís 17, Manaus - CEP: 69099411, Amazonas</t>
  </si>
  <si>
    <t>55828280287</t>
  </si>
  <si>
    <t>Rua dos Paturís 17 / Muro Verde Porta Cin Referencia: Segunda Casa após o Motel Fazendinha. Muro Verde e Portão Cinza. - CEP 69099411 - Cidade de Deus, Manaus, Amazonas</t>
  </si>
  <si>
    <t>69099411</t>
  </si>
  <si>
    <t>AK237932725BR</t>
  </si>
  <si>
    <t>2000006064781615</t>
  </si>
  <si>
    <t>21 de julho de 2024 22:38 hs.</t>
  </si>
  <si>
    <t>Matheus Crispim Dalpra</t>
  </si>
  <si>
    <t>CPF 10044404999</t>
  </si>
  <si>
    <t>Rua Venceslau Fernandes 4001 - maloka escapamentos, Tijucas - CEP: 88200000, Santa Catarina</t>
  </si>
  <si>
    <t>10044404999</t>
  </si>
  <si>
    <t>Rua Venceslau Fernandes 4001 / maloka escapamentos Referencia: porteira de madeira com 2 pilares de tijolo avista ,entrega no galpao nos fundos do terreno, maloka escapamentos no maps - CEP 88200000 - areias, Tijucas, Santa Catarina</t>
  </si>
  <si>
    <t>Tijucas</t>
  </si>
  <si>
    <t>88200000</t>
  </si>
  <si>
    <t>AK237928142BR</t>
  </si>
  <si>
    <t>2000006064739425</t>
  </si>
  <si>
    <t>21 de julho de 2024 22:27 hs.</t>
  </si>
  <si>
    <t>Yuri Araujo</t>
  </si>
  <si>
    <t>CPF 01147989150</t>
  </si>
  <si>
    <t>Rua 3 Lote 15 Casa 3 SN, Corumbá de Goiás - CEP: 72960000, Goiás</t>
  </si>
  <si>
    <t>01147989150</t>
  </si>
  <si>
    <t>Rua 3 Lote 15 Casa 3 SN / Referencia: Ao Lado da Ferragista - CEP 72960000 - Alto da Boa Vista, Corumbá de Goiás, Goiás</t>
  </si>
  <si>
    <t>Corumbá de Goiás</t>
  </si>
  <si>
    <t>72960000</t>
  </si>
  <si>
    <t>AK237916881BR</t>
  </si>
  <si>
    <t>2000008833542722</t>
  </si>
  <si>
    <t>21 de julho de 2024 22:25 hs.</t>
  </si>
  <si>
    <t>MLB3739662079</t>
  </si>
  <si>
    <t>Refletor Super Led 600w Holofote Slim Bivolt Prova D'água Cor Da Luz Branco Frio Lumi</t>
  </si>
  <si>
    <t>Cristian Dos Santos Landarin</t>
  </si>
  <si>
    <t>CPF 00400229005</t>
  </si>
  <si>
    <t>Cel Fernandes 1844 1844, Itaqui - CEP: 97650000, Rio Grande do Sul</t>
  </si>
  <si>
    <t>00400229005</t>
  </si>
  <si>
    <t>Cel Fernandes 1844 1844 / Casa Referencia: casa - CEP 97650000 - Capelinha, Itaqui, Rio Grande do Sul</t>
  </si>
  <si>
    <t>AK237913854BR</t>
  </si>
  <si>
    <t>2000008833542682</t>
  </si>
  <si>
    <t>Samuel Urel</t>
  </si>
  <si>
    <t>CPF 41800506848</t>
  </si>
  <si>
    <t>Rua José Benedito Pinheiro 74, Bragança Paulista - CEP: 12910510, São Paulo</t>
  </si>
  <si>
    <t>41800506848</t>
  </si>
  <si>
    <t>Rua José Benedito Pinheiro 74 / CEP 12910510 - Jardim das Laranjeiras, Bragança Paulista, São Paulo</t>
  </si>
  <si>
    <t>12910510</t>
  </si>
  <si>
    <t>AA199338633BR</t>
  </si>
  <si>
    <t>2000008833528160</t>
  </si>
  <si>
    <t>21 de julho de 2024 22:22 hs.</t>
  </si>
  <si>
    <t>Dorgeleno Araujo Alves</t>
  </si>
  <si>
    <t>CPF 49062719520</t>
  </si>
  <si>
    <t>Rua Azaléias 650, Nova Iguaçu - CEP: 26022150, Rio de Janeiro</t>
  </si>
  <si>
    <t>49062719520</t>
  </si>
  <si>
    <t>Rua Azaléias 650 / acesso B 44 Referencia: Condomínio Azaleia - CEP 26022150 - Carmari, Nova Iguaçu, Rio de Janeiro</t>
  </si>
  <si>
    <t>26022150</t>
  </si>
  <si>
    <t>AK237910331BR</t>
  </si>
  <si>
    <t>2000008833510514</t>
  </si>
  <si>
    <t>Sidinei Rossetto</t>
  </si>
  <si>
    <t>CPF 99851180068</t>
  </si>
  <si>
    <t>rs 569 km 29 101, Barra Funda - CEP: 99585000, Rio Grande do Sul</t>
  </si>
  <si>
    <t>99851180068</t>
  </si>
  <si>
    <t>rs 569 km 29 101 / Referencia: em frente ao campo do juventude - CEP 99585000 - aparecida, Barra Funda, Rio Grande do Sul</t>
  </si>
  <si>
    <t>Barra Funda</t>
  </si>
  <si>
    <t>99585000</t>
  </si>
  <si>
    <t>AK237910190BR</t>
  </si>
  <si>
    <t>2000008833402842</t>
  </si>
  <si>
    <t>21 de julho de 2024 22:09 hs.</t>
  </si>
  <si>
    <t>JOSE S F FILHO</t>
  </si>
  <si>
    <t>CPF 38983020830</t>
  </si>
  <si>
    <t>Rua Sete de Setembro 1121 - Dédinha, Barbosa - CEP: 16350000, São Paulo</t>
  </si>
  <si>
    <t>38983020830</t>
  </si>
  <si>
    <t>Rua sete de Setembro 1121 / Dédinha - CEP 16350000 - Centro, Barbosa, São Paulo</t>
  </si>
  <si>
    <t>Barbosa</t>
  </si>
  <si>
    <t>16350000</t>
  </si>
  <si>
    <t>AK237891031BR</t>
  </si>
  <si>
    <t>2000008833382640</t>
  </si>
  <si>
    <t>21 de julho de 2024 22:04 hs.</t>
  </si>
  <si>
    <t>Raimundo Pereira Milhomem Junior</t>
  </si>
  <si>
    <t>CPF 06966393193</t>
  </si>
  <si>
    <t>rua 04 848, Araguatins - CEP: 77950000, Tocantins</t>
  </si>
  <si>
    <t>06966393193</t>
  </si>
  <si>
    <t>rua 04 848 / CEP 77950000 - centro, Araguatins, Tocantins</t>
  </si>
  <si>
    <t>Araguatins</t>
  </si>
  <si>
    <t>77950000</t>
  </si>
  <si>
    <t>AK237884804BR</t>
  </si>
  <si>
    <t>2000008833173824</t>
  </si>
  <si>
    <t>21 de julho de 2024 21:57 hs.</t>
  </si>
  <si>
    <t>CONDOMINIO EDIFICIO CARAJAS</t>
  </si>
  <si>
    <t>CNPJ 52257524000166</t>
  </si>
  <si>
    <t>Rua Colômbia 82 - Adm Adriana, Praia Grande - CEP: 11702020, São Paulo</t>
  </si>
  <si>
    <t>52257524000166</t>
  </si>
  <si>
    <t>Rua Colômbia 82 / adm Adriana - CEP 11702020 - Guilhermina, Praia Grande, São Paulo</t>
  </si>
  <si>
    <t>11702020</t>
  </si>
  <si>
    <t>AA199308177BR</t>
  </si>
  <si>
    <t>2000008833299562</t>
  </si>
  <si>
    <t>21 de julho de 2024 21:55 hs.</t>
  </si>
  <si>
    <t>Deiller Dialhes Gomes Ribeiro</t>
  </si>
  <si>
    <t>CPF 97238643120</t>
  </si>
  <si>
    <t>Izolino Alves Pereira 220 - Casa, Jaraguari - CEP: 79440000, Mato Grosso do Sul</t>
  </si>
  <si>
    <t>97238643120</t>
  </si>
  <si>
    <t>RUA IZOLINO ALVES PEREIRA 220 / Ao Lado Do Iagro Referencia: Casa - CEP 79440000 - Centro, Jaraguari, Mato Grosso do Sul</t>
  </si>
  <si>
    <t>Jaraguari</t>
  </si>
  <si>
    <t>79440000</t>
  </si>
  <si>
    <t>AK237873506BR</t>
  </si>
  <si>
    <t>2000006064585875</t>
  </si>
  <si>
    <t>21 de julho de 2024 21:54 hs.</t>
  </si>
  <si>
    <t>Fabio Massaneiro</t>
  </si>
  <si>
    <t>CPF 03460798963</t>
  </si>
  <si>
    <t>rua Levi pupo 106 - casa, Imbituva - CEP: 84430000, Paraná</t>
  </si>
  <si>
    <t>03460798963</t>
  </si>
  <si>
    <t>Rua Levi Pupo 106 / Referencia: descendo Calce Bem última rua segunda casa a direita - CEP 84430000 - CENTRO, Imbituva, Paraná</t>
  </si>
  <si>
    <t>Imbituva</t>
  </si>
  <si>
    <t>84430000</t>
  </si>
  <si>
    <t>AK237872655BR</t>
  </si>
  <si>
    <t>2000008833284422</t>
  </si>
  <si>
    <t>21 de julho de 2024 21:51 hs.</t>
  </si>
  <si>
    <t>Cleito Eldir do Espirito Santo</t>
  </si>
  <si>
    <t>CPF 38221993034</t>
  </si>
  <si>
    <t>Rua Senador Salgado Filho 1174 - Casa, Santana do Livramento - CEP: 97573644, Rio Grande do Sul</t>
  </si>
  <si>
    <t>38221993034</t>
  </si>
  <si>
    <t>Rua Senador Salgado Filho 1174 / casa - CEP 97573644 - Centro, Santana do Livramento, Rio Grande do Sul</t>
  </si>
  <si>
    <t>Santana do Livramento</t>
  </si>
  <si>
    <t>97573644</t>
  </si>
  <si>
    <t>AA199302571BR</t>
  </si>
  <si>
    <t>2000008833211374</t>
  </si>
  <si>
    <t>21 de julho de 2024 21:44 hs.</t>
  </si>
  <si>
    <t>Renato Renato Josimar Da Silva</t>
  </si>
  <si>
    <t>CPF 31149004886</t>
  </si>
  <si>
    <t>Rua Gregório Justino Vieira 37 - casa, Itaí - CEP: 18730108, São Paulo</t>
  </si>
  <si>
    <t>31149004886</t>
  </si>
  <si>
    <t>Rua Gregório Justino Vieira 37 / casa - CEP 18730108 - Jardim Bela Vista, Itaí, São Paulo</t>
  </si>
  <si>
    <t>Itaí</t>
  </si>
  <si>
    <t>18730108</t>
  </si>
  <si>
    <t>AK237858526BR</t>
  </si>
  <si>
    <t>2000006064514471</t>
  </si>
  <si>
    <t>21 de julho de 2024 21:38 hs.</t>
  </si>
  <si>
    <t>Marcelo Adriano Kauer Lima</t>
  </si>
  <si>
    <t>CPF 45036233034</t>
  </si>
  <si>
    <t>Rua José Schuch Sobrinho 236, Novo Hamburgo - CEP: 93490230, Rio Grande do Sul</t>
  </si>
  <si>
    <t>45036233034</t>
  </si>
  <si>
    <t>Rua José Schuch Sobrinho 236 / CEP 93490230 - Lomba Grande, Novo Hamburgo, Rio Grande do Sul</t>
  </si>
  <si>
    <t>93490230</t>
  </si>
  <si>
    <t>AK237851562BR</t>
  </si>
  <si>
    <t>2000008833178208</t>
  </si>
  <si>
    <t>2000008833167714</t>
  </si>
  <si>
    <t>RM-100WBFKIT6</t>
  </si>
  <si>
    <t>MLB4653900394</t>
  </si>
  <si>
    <t>Kit 6 Led Refletor 100w Branco Prova Dagua Luminária Forte</t>
  </si>
  <si>
    <t>2000008833167712</t>
  </si>
  <si>
    <t>R-100WVE</t>
  </si>
  <si>
    <t>MLB4888440964</t>
  </si>
  <si>
    <t>Refletor Led 100w Verde Holofote A Prova D'água Ip66</t>
  </si>
  <si>
    <t>2000008833143812</t>
  </si>
  <si>
    <t>Geicilara Andreza Pereira</t>
  </si>
  <si>
    <t>CPF 11882445660</t>
  </si>
  <si>
    <t>Rua Américo Misael 185, Lajinha - CEP: 36980000, Minas Gerais</t>
  </si>
  <si>
    <t>11882445660</t>
  </si>
  <si>
    <t>Rua Américo Misael 185 / Referencia: farmácia 5 irmão
entrega pro Maicon - CEP 36980000 - Ita, Lajinha, Minas Gerais</t>
  </si>
  <si>
    <t>AK237848943BR</t>
  </si>
  <si>
    <t>2000008833137714</t>
  </si>
  <si>
    <t>21 de julho de 2024 21:36 hs.</t>
  </si>
  <si>
    <t>Mateus Candido</t>
  </si>
  <si>
    <t>CPF 03742031058</t>
  </si>
  <si>
    <t>Casa 950 avenida 950 - Rua Bradesco, Cachoeirinha - CEP: 94935410, Rio Grande do Sul</t>
  </si>
  <si>
    <t>03742031058</t>
  </si>
  <si>
    <t>Rua Marechal Eurico Gaspar Dutra 36 / Prestige motors  Referencia: Loja de veículos Prestige motors - CEP 94920370 - Vila Veranópolis, Cachoeirinha, Rio Grande do Sul</t>
  </si>
  <si>
    <t>Cachoeirinha</t>
  </si>
  <si>
    <t>94920370</t>
  </si>
  <si>
    <t>AK237848135BR</t>
  </si>
  <si>
    <t>2000008833152718</t>
  </si>
  <si>
    <t>r-200wbf-sensor</t>
  </si>
  <si>
    <t>MLB3782121981</t>
  </si>
  <si>
    <t>Refletor 200w Sensor Presença E Fotocélula Aaatop Holofote Cor Da Carcaça Preto Cor Da Luz Branco-frio 110v/220v</t>
  </si>
  <si>
    <t>Reinaldo Aparecido de Brito Brito</t>
  </si>
  <si>
    <t>CPF 11590581806</t>
  </si>
  <si>
    <t>Av Presidente Kennedy 11496 - CD Caicara, Praia Grande SP. - CEP: 11707970, São Paulo</t>
  </si>
  <si>
    <t>11590581806</t>
  </si>
  <si>
    <t>Rua Barão de Piratininga 219 / edif.Barão apto 11A Referencia: Rua .Tem.Siqueira Campos ,184 em frente meu endereço (casa). - CEP 18130270 - Centro, São Roque, São Paulo</t>
  </si>
  <si>
    <t>18130270</t>
  </si>
  <si>
    <t>AA199285431BR</t>
  </si>
  <si>
    <t>2000008833108896</t>
  </si>
  <si>
    <t>21 de julho de 2024 21:31 hs.</t>
  </si>
  <si>
    <t>MLB4379996400</t>
  </si>
  <si>
    <t>Kit 10 Refletor Holofote Led 300w Prova D'água Bivolt Branco</t>
  </si>
  <si>
    <t>Cynthia Sbragia</t>
  </si>
  <si>
    <t>CPF 17401081830</t>
  </si>
  <si>
    <t>Rua da Constituição 510, Bauru - CEP: 17013036, São Paulo</t>
  </si>
  <si>
    <t>17401081830</t>
  </si>
  <si>
    <t>Rua da Constituição 510 / Apto 92 Ed Carina Referencia: apto 92 ed carina - CEP 17013036 - Vila Santo Antônio, Bauru, São Paulo</t>
  </si>
  <si>
    <t>17013036</t>
  </si>
  <si>
    <t>AA199280669BR</t>
  </si>
  <si>
    <t>2000008833030552</t>
  </si>
  <si>
    <t>21 de julho de 2024 21:21 hs.</t>
  </si>
  <si>
    <t>Kellem Maciel</t>
  </si>
  <si>
    <t>CPF 11856464695</t>
  </si>
  <si>
    <t>Rua Estevan piramis filho 432 - 101, Juiz de Fora - CEP: 36038200, Minas Gerais</t>
  </si>
  <si>
    <t>11856464695</t>
  </si>
  <si>
    <t>Rua João Gomes da Fonseca 62 / CEP 36918000 - Centro, São João do Manhuaçu, Minas Gerais</t>
  </si>
  <si>
    <t>São João do Manhuaçu</t>
  </si>
  <si>
    <t>36918000</t>
  </si>
  <si>
    <t>AK237828379BR</t>
  </si>
  <si>
    <t>2000008832983380</t>
  </si>
  <si>
    <t>21 de julho de 2024 21:18 hs.</t>
  </si>
  <si>
    <t>Leonardo Andre Tavares</t>
  </si>
  <si>
    <t>CPF 04638415067</t>
  </si>
  <si>
    <t>Rua Antunes Pereira 66, Concórdia - CEP: 89709339, Santa Catarina</t>
  </si>
  <si>
    <t>04638415067</t>
  </si>
  <si>
    <t>Rua Antunes Pereira 66 / Referencia: Segunda rua de baixo da principal - CEP 89709339 - Nova Brasília, Concórdia, Santa Catarina</t>
  </si>
  <si>
    <t>Concórdia</t>
  </si>
  <si>
    <t>89709339</t>
  </si>
  <si>
    <t>AK237824377BR</t>
  </si>
  <si>
    <t>2000006064391187</t>
  </si>
  <si>
    <t>21 de julho de 2024 21:17 hs.</t>
  </si>
  <si>
    <t>Marcelo Vencato Monaco</t>
  </si>
  <si>
    <t>CPF 52526534020</t>
  </si>
  <si>
    <t>Rua dos Andradas 1261 - 6 Andar, Porto Alegre - CEP: 90020009, Rio Grande do Sul</t>
  </si>
  <si>
    <t>52526534020</t>
  </si>
  <si>
    <t>Rua General Andrade Neves 46 / estacionamento Referencia: portaria estacionamento - CEP 90010210 - Centro Histórico, Porto Alegre, Rio Grande do Sul</t>
  </si>
  <si>
    <t>90010210</t>
  </si>
  <si>
    <t>AK237824010BR</t>
  </si>
  <si>
    <t>2000008828945192</t>
  </si>
  <si>
    <t>21 de julho de 2024 21:15 hs.</t>
  </si>
  <si>
    <t>Thiago Augusto Da Silva</t>
  </si>
  <si>
    <t>CPF 33934589812</t>
  </si>
  <si>
    <t>Padre Justino Jose De Lorena 312 - Casa, Lorena - CEP: 12605100, São Paulo</t>
  </si>
  <si>
    <t>33934589812</t>
  </si>
  <si>
    <t>Rua Padre Justino José de Lorena 312 / sobrado - CEP 12605100 - Vila Passos, Lorena, São Paulo</t>
  </si>
  <si>
    <t>Lorena</t>
  </si>
  <si>
    <t>12605100</t>
  </si>
  <si>
    <t>AA199265193BR</t>
  </si>
  <si>
    <t>2000008832936506</t>
  </si>
  <si>
    <t>21 de julho de 2024 21:09 hs.</t>
  </si>
  <si>
    <t>Alberto Cesar de Almeida</t>
  </si>
  <si>
    <t>CPF 13428314034</t>
  </si>
  <si>
    <t>Rua Ângelo Ricardo Costamilan 1546 - casa, Caxias do Sul - CEP: 95030395, Rio Grande do Sul</t>
  </si>
  <si>
    <t>13428314034</t>
  </si>
  <si>
    <t>Rua Ângelo Ricardo Costamilan 1546 / casa - CEP 95030395 - Santa Catarina, Caxias do Sul, Rio Grande do Sul</t>
  </si>
  <si>
    <t>95030395</t>
  </si>
  <si>
    <t>AA199257890BR</t>
  </si>
  <si>
    <t>2000006064371239</t>
  </si>
  <si>
    <t>21 de julho de 2024 21:06 hs.</t>
  </si>
  <si>
    <t>R-600WBFKIT5UN</t>
  </si>
  <si>
    <t>MLB3651870903</t>
  </si>
  <si>
    <t>Kit 5 Refletor Led 600w Ip66 Bivolt Luz Forte Branco Frio</t>
  </si>
  <si>
    <t>gilmar schive</t>
  </si>
  <si>
    <t>CPF 00378466046</t>
  </si>
  <si>
    <t>lageado maria 1113 - caixa postal 49, Horizontina - CEP: 98920000, Rio Grande do Sul</t>
  </si>
  <si>
    <t>00378466046</t>
  </si>
  <si>
    <t>rua tuparandi 1115 / caixa postal 49 Referencia: caixa postal 49 - CEP 98920000 - centro, Horizontina, Rio Grande do Sul</t>
  </si>
  <si>
    <t>Horizontina</t>
  </si>
  <si>
    <t>98920000</t>
  </si>
  <si>
    <t>AK237808564BR</t>
  </si>
  <si>
    <t>2000008832884788</t>
  </si>
  <si>
    <t>21 de julho de 2024 21:03 hs.</t>
  </si>
  <si>
    <t>Valdernan Rocha Bezerra</t>
  </si>
  <si>
    <t>CPF 02280792508</t>
  </si>
  <si>
    <t>rua juracy magalhaes 68 - casa, Malhada de Pedras - CEP: 46110000, Bahia</t>
  </si>
  <si>
    <t>02280792508</t>
  </si>
  <si>
    <t>Rua B 07 / Galpao - CEP 45026350 - Boa Vista, Vitória da Conquista, Bahia</t>
  </si>
  <si>
    <t>45026350</t>
  </si>
  <si>
    <t>AK237802725BR</t>
  </si>
  <si>
    <t>2000008832863072</t>
  </si>
  <si>
    <t>21 de julho de 2024 21:01 hs.</t>
  </si>
  <si>
    <t>Eduarda Rossi</t>
  </si>
  <si>
    <t>CPF 44562477890</t>
  </si>
  <si>
    <t>Rua Mato Grosso 380, Paraíso - CEP: 15825122, São Paulo</t>
  </si>
  <si>
    <t>44562477890</t>
  </si>
  <si>
    <t>Rua Mato Grosso 380 / Casa - CEP 15825122 - Conjunto Habitacional Jardim Paraíso I, Paraíso, São Paulo</t>
  </si>
  <si>
    <t>Paraíso</t>
  </si>
  <si>
    <t>15825122</t>
  </si>
  <si>
    <t>AK237801963BR</t>
  </si>
  <si>
    <t>2000006064321945</t>
  </si>
  <si>
    <t>21 de julho de 2024 20:55 hs.</t>
  </si>
  <si>
    <t>Luiz Henrique Rezende Silva Campos</t>
  </si>
  <si>
    <t>CPF 10786278609</t>
  </si>
  <si>
    <t>Nosso Senhor do Bonfim 267 - casa, Piedade dos Gerais - CEP: 35476000, Minas Gerais</t>
  </si>
  <si>
    <t>10786278609</t>
  </si>
  <si>
    <t>Rua Nosso Senhor do Bonfim 267 / Casa - CEP 35476000 - Piedade dos Gerais, Piedade dos Gerais, Minas Gerais</t>
  </si>
  <si>
    <t>Piedade dos Gerais</t>
  </si>
  <si>
    <t>35476000</t>
  </si>
  <si>
    <t>AK237793462BR</t>
  </si>
  <si>
    <t>2000008832769452</t>
  </si>
  <si>
    <t>21 de julho de 2024 20:51 hs.</t>
  </si>
  <si>
    <t>eduardo souza</t>
  </si>
  <si>
    <t>CPF 09807826608</t>
  </si>
  <si>
    <t>Rua Cirilo Inácio de Souza 92, Orizânia - CEP: 36828000, Minas Gerais</t>
  </si>
  <si>
    <t>09807826608</t>
  </si>
  <si>
    <t>Rua Cirilo Inácio de Souza 92 / Centro Referencia: rrrr - CEP 36828000 - Centro, Orizânia, Minas Gerais</t>
  </si>
  <si>
    <t>Orizânia</t>
  </si>
  <si>
    <t>36828000</t>
  </si>
  <si>
    <t>AA199240639BR</t>
  </si>
  <si>
    <t>2000006064280799</t>
  </si>
  <si>
    <t>21 de julho de 2024 20:46 hs.</t>
  </si>
  <si>
    <t>Jader Daniel Dos Santos Ferreira da Costa</t>
  </si>
  <si>
    <t>CPF 34136503865</t>
  </si>
  <si>
    <t>Rua Faustino Danelutti 37 - casa, Tupã - CEP: 17602493, São Paulo</t>
  </si>
  <si>
    <t>34136503865</t>
  </si>
  <si>
    <t>Rua Faustino Danelutti 37 / casa - CEP 17602493 - Jardim Itaipu, Tupã, São Paulo</t>
  </si>
  <si>
    <t>17602493</t>
  </si>
  <si>
    <t>AK237782456BR</t>
  </si>
  <si>
    <t>2000008832744392</t>
  </si>
  <si>
    <t>21 de julho de 2024 20:45 hs.</t>
  </si>
  <si>
    <t>mario roberto barraza larios</t>
  </si>
  <si>
    <t>CPF 55074847672</t>
  </si>
  <si>
    <t>Geraldo Abdalla 917, Ipeúna - CEP: 13537000, São Paulo</t>
  </si>
  <si>
    <t>55074847672</t>
  </si>
  <si>
    <t>Rua Geraldo Abdalla 917 / Referencia: Casa Azul esquina da praça - CEP 13537372 - Jardim Nova Ipeúna, Ipeúna, São Paulo</t>
  </si>
  <si>
    <t>Ipeúna</t>
  </si>
  <si>
    <t>13537372</t>
  </si>
  <si>
    <t>AK237781760BR</t>
  </si>
  <si>
    <t>2000008832714258</t>
  </si>
  <si>
    <t>marcela silva</t>
  </si>
  <si>
    <t>CPF 15842786923</t>
  </si>
  <si>
    <t>Rua Frei Caneca 153 - casa, Palhoça - CEP: 88132410, Santa Catarina</t>
  </si>
  <si>
    <t>15842786923</t>
  </si>
  <si>
    <t>Rua Frei Caneca 153 / casa Referencia: na rua do lado da farmácia Duarte. Casa de madeira azul árvore em frente - CEP 88132410 - Caminho Novo, Palhoça, Santa Catarina</t>
  </si>
  <si>
    <t>Palhoça</t>
  </si>
  <si>
    <t>88132410</t>
  </si>
  <si>
    <t>AK237780177BR</t>
  </si>
  <si>
    <t>2000008832710324</t>
  </si>
  <si>
    <t>21 de julho de 2024 20:40 hs.</t>
  </si>
  <si>
    <t>Washington Brito</t>
  </si>
  <si>
    <t>CPF 43419921802</t>
  </si>
  <si>
    <t>Avenida Miguel Estefno 184 - cj 4, São Paulo - CEP: 04301000, São Paulo</t>
  </si>
  <si>
    <t>43419921802</t>
  </si>
  <si>
    <t>Rua dos Butiás 528 / CEP 11740000 - Jardim das Palmeiras Gaivotas, Itanhaém, São Paulo</t>
  </si>
  <si>
    <t>AA199225441BR</t>
  </si>
  <si>
    <t>2000008832692594</t>
  </si>
  <si>
    <t>21 de julho de 2024 20:39 hs.</t>
  </si>
  <si>
    <t>richard gustavo wagner ferreira</t>
  </si>
  <si>
    <t>CPF 00847848060</t>
  </si>
  <si>
    <t>Rua Hermínio Alcântara Viêira 302 - casa, Tupanciretã - CEP: 98170000, Rio Grande do Sul</t>
  </si>
  <si>
    <t>00847848060</t>
  </si>
  <si>
    <t>Rua Hermínio Alcântara Viêira 302 / casa Referencia: duas casas no mesmo pátio - CEP 98170000 - severo da rosa, Tupanciretã, Rio Grande do Sul</t>
  </si>
  <si>
    <t>Tupanciretã</t>
  </si>
  <si>
    <t>98170000</t>
  </si>
  <si>
    <t>AK237768255BR</t>
  </si>
  <si>
    <t>2000008832693156</t>
  </si>
  <si>
    <t>jose maria alves</t>
  </si>
  <si>
    <t>CPF 06662758663</t>
  </si>
  <si>
    <t>rua gentil neves de macedo 275 - casa, Capelinha - CEP: 39680000, Minas Gerais</t>
  </si>
  <si>
    <t>06662758663</t>
  </si>
  <si>
    <t>Rua Gentil Neves de Macedo 275 / Casa - CEP 39681020 - Vila Operaria, Capelinha, Minas Gerais</t>
  </si>
  <si>
    <t>39681020</t>
  </si>
  <si>
    <t>AK237768131BR</t>
  </si>
  <si>
    <t>2000008832670188</t>
  </si>
  <si>
    <t>21 de julho de 2024 20:34 hs.</t>
  </si>
  <si>
    <t>Diogo Moreira</t>
  </si>
  <si>
    <t>CPF 30513129839</t>
  </si>
  <si>
    <t>Rua das Eulálias 63, Jacareí - CEP: 12306320, São Paulo</t>
  </si>
  <si>
    <t>30513129839</t>
  </si>
  <si>
    <t>Rua Barão do Rio Branco 150 / CEP 12328060 - Jardim Santa Maria, Jacareí, São Paulo</t>
  </si>
  <si>
    <t>Jacareí</t>
  </si>
  <si>
    <t>12328060</t>
  </si>
  <si>
    <t>AA199219579BR</t>
  </si>
  <si>
    <t>2000008832632734</t>
  </si>
  <si>
    <t>21 de julho de 2024 20:31 hs.</t>
  </si>
  <si>
    <t>MC TECH COMPANY LTDA</t>
  </si>
  <si>
    <t>CNPJ 46656693000176</t>
  </si>
  <si>
    <t>Rua General Andrade Neves 9, Niterói - CEP: 24210000, Rio de Janeiro</t>
  </si>
  <si>
    <t>12493371</t>
  </si>
  <si>
    <t>46656693000176</t>
  </si>
  <si>
    <t>Rua General Andrade Neves 9 / sl1203 - CEP 24210000 - São Domingos, Niterói, Rio de Janeiro</t>
  </si>
  <si>
    <t>24210000</t>
  </si>
  <si>
    <t>AK237758015BR</t>
  </si>
  <si>
    <t>2000006064205919</t>
  </si>
  <si>
    <t>21 de julho de 2024 20:30 hs.</t>
  </si>
  <si>
    <t>Clairto Burille</t>
  </si>
  <si>
    <t>CPF 00648734048</t>
  </si>
  <si>
    <t>Avenida Vicente Guerra 1994, Nova Alvorada - CEP: 95985000, Rio Grande do Sul</t>
  </si>
  <si>
    <t>00648734048</t>
  </si>
  <si>
    <t>Avenida Vicente Guerra 1994 / idalino marcon - CEP 95985000 - centro, Nova Alvorada, Rio Grande do Sul</t>
  </si>
  <si>
    <t>Nova Alvorada</t>
  </si>
  <si>
    <t>95985000</t>
  </si>
  <si>
    <t>AK237755773BR</t>
  </si>
  <si>
    <t>2000008832465220</t>
  </si>
  <si>
    <t>21 de julho de 2024 20:16 hs.</t>
  </si>
  <si>
    <t>rogerio bueno</t>
  </si>
  <si>
    <t>CPF 19276662871</t>
  </si>
  <si>
    <t>Rua Cônego Bento 498 - HR motos, Limeira - CEP: 13486079, São Paulo</t>
  </si>
  <si>
    <t>19276662871</t>
  </si>
  <si>
    <t>Rua Cônego Bento 498 / HR motos Referencia: rua cônego bento 498 - CEP 13486079 - Vila Camargo, Limeira, São Paulo</t>
  </si>
  <si>
    <t>Limeira</t>
  </si>
  <si>
    <t>13486079</t>
  </si>
  <si>
    <t>AA199201153BR</t>
  </si>
  <si>
    <t>2000008832388242</t>
  </si>
  <si>
    <t>21 de julho de 2024 20:09 hs.</t>
  </si>
  <si>
    <t xml:space="preserve">Elmar José Luiz </t>
  </si>
  <si>
    <t>CPF 71341234649</t>
  </si>
  <si>
    <t>Avenida Primeiro de Março 595 - Casa, Iraí de Minas - CEP: 38510000, Minas Gerais</t>
  </si>
  <si>
    <t>71341234649</t>
  </si>
  <si>
    <t>Avenida Primeiro de Março 595 / Casa - CEP 38510000 - Centro, Iraí de Minas, Minas Gerais</t>
  </si>
  <si>
    <t>Iraí de Minas</t>
  </si>
  <si>
    <t>38510000</t>
  </si>
  <si>
    <t>AK237730025BR</t>
  </si>
  <si>
    <t>2000008832447528</t>
  </si>
  <si>
    <t>Renilson Saraiva</t>
  </si>
  <si>
    <t>CPF 46526075800</t>
  </si>
  <si>
    <t>rua Gonzaga 278 - casa, Vargem Grande Paulista - CEP: 06730000, São Paulo</t>
  </si>
  <si>
    <t>46526075800</t>
  </si>
  <si>
    <t>Rua Gonzaga 280 / casa - CEP 06741640 - Parque do Agreste, Vargem Grande Paulista, São Paulo</t>
  </si>
  <si>
    <t>06741640</t>
  </si>
  <si>
    <t>AA199193770BR</t>
  </si>
  <si>
    <t>2000008832400394</t>
  </si>
  <si>
    <t>21 de julho de 2024 20:01 hs.</t>
  </si>
  <si>
    <t>Nelso Santos</t>
  </si>
  <si>
    <t>CPF 73221570015</t>
  </si>
  <si>
    <t>Vila Unidos 13, Cambara Do Sul - CEP: 95480000, Rio Grande do Sul</t>
  </si>
  <si>
    <t>73221570015</t>
  </si>
  <si>
    <t>Rua José do Patrocínio 352 / CEP 95400000 - Pq Querencia, São Francisco de Paula, Rio Grande do Sul</t>
  </si>
  <si>
    <t>São Francisco de Paula</t>
  </si>
  <si>
    <t>95400000</t>
  </si>
  <si>
    <t>AK237720142BR</t>
  </si>
  <si>
    <t>2000008832366252</t>
  </si>
  <si>
    <t>21 de julho de 2024 20:00 hs.</t>
  </si>
  <si>
    <t>Silviana da Silva Carvalho Sales</t>
  </si>
  <si>
    <t>CPF 11753886619</t>
  </si>
  <si>
    <t>Rua Castro Alves 12 - Casa, Baependi - CEP: 37443000, Minas Gerais</t>
  </si>
  <si>
    <t>11753886619</t>
  </si>
  <si>
    <t>Rua Castro Alves 12 / Casa - CEP 37443000 - Castelo branco, Baependi, Minas Gerais</t>
  </si>
  <si>
    <t>Baependi</t>
  </si>
  <si>
    <t>37443000</t>
  </si>
  <si>
    <t>AK237717611BR</t>
  </si>
  <si>
    <t>2000008832345070</t>
  </si>
  <si>
    <t>21 de julho de 2024 19:57 hs.</t>
  </si>
  <si>
    <t>MLB4183690714</t>
  </si>
  <si>
    <t>Kit 5 Refletor Led 300w Branco Frio Super Forte Resistente</t>
  </si>
  <si>
    <t>Cor da carcaça : Preto Black Jet | Cor da luz : Branco-frio | Voltagem : Bivolt</t>
  </si>
  <si>
    <t>Willian Alves De Azevedo</t>
  </si>
  <si>
    <t>CPF 11203884737</t>
  </si>
  <si>
    <t>Rua José Maia de Oliveira 20 - loja, Itaguaí - CEP: 23812261, Rio de Janeiro</t>
  </si>
  <si>
    <t>11203884737</t>
  </si>
  <si>
    <t>Rua José Maia de Oliveira 20 / loja Referencia: loja russo minerais Ao lado da casa de racao animal pet - CEP 23812261 - Chaperó, Itaguaí, Rio de Janeiro</t>
  </si>
  <si>
    <t>23812261</t>
  </si>
  <si>
    <t>AA199184778BR</t>
  </si>
  <si>
    <t>2000006064058485</t>
  </si>
  <si>
    <t>21 de julho de 2024 19:56 hs.</t>
  </si>
  <si>
    <t>Rodrigo Pignatta Pignatta</t>
  </si>
  <si>
    <t>CPF 28174735828</t>
  </si>
  <si>
    <t>Rua Nicolau Perrela 626, Sorocaba - CEP: 18090450, São Paulo</t>
  </si>
  <si>
    <t>28174735828</t>
  </si>
  <si>
    <t>Rua Lázaro Pereira Domingues 70 / casa 1 - CEP 18168012 - Jardim São Lucas, Salto de Pirapora, São Paulo</t>
  </si>
  <si>
    <t>Salto de Pirapora</t>
  </si>
  <si>
    <t>18168012</t>
  </si>
  <si>
    <t>AK237714310BR</t>
  </si>
  <si>
    <t>2000008832318500</t>
  </si>
  <si>
    <t>Renato  Prietto Burmann</t>
  </si>
  <si>
    <t>CPF 02636539000</t>
  </si>
  <si>
    <t>Rua Vergílio Lorenzi 800 - Agrotche, Santa Maria - CEP: 97070705, Rio Grande do Sul</t>
  </si>
  <si>
    <t>02636539000</t>
  </si>
  <si>
    <t>joao isidoro 227 / posto gf Referencia: posto de combustível em frete a prefeitura - CEP 97210000 - centro, Formigueiro, Rio Grande do Sul</t>
  </si>
  <si>
    <t>Formigueiro</t>
  </si>
  <si>
    <t>97210000</t>
  </si>
  <si>
    <t>AK237708172BR</t>
  </si>
  <si>
    <t>2000008832274108</t>
  </si>
  <si>
    <t>21 de julho de 2024 19:50 hs.</t>
  </si>
  <si>
    <t>ailton guerra blasques guerra</t>
  </si>
  <si>
    <t>CPF 07766158906</t>
  </si>
  <si>
    <t>praca alberto romeiro SN - Correio, São Jorge do Patrocínio - CEP: 87555000, Paraná</t>
  </si>
  <si>
    <t>07766158906</t>
  </si>
  <si>
    <t>Est.Sao Manoel 522 / Correio Referencia: Correio - CEP 87555000 - São Mateus, São Jorge do Patrocínio, Paraná</t>
  </si>
  <si>
    <t>São Jorge do Patrocínio</t>
  </si>
  <si>
    <t>87555000</t>
  </si>
  <si>
    <t>AK237705410BR</t>
  </si>
  <si>
    <t>2000008832235672</t>
  </si>
  <si>
    <t>Ronise Cristina Lizi Jorge</t>
  </si>
  <si>
    <t>CPF 26163972856</t>
  </si>
  <si>
    <t>Alameda das Gloxínias 39 - Quadra 1, Bauru - CEP: 17021070, São Paulo</t>
  </si>
  <si>
    <t>26163972856</t>
  </si>
  <si>
    <t>Alameda das Gloxínias 39 / Quadra 1 Referencia: Faidiga Madeiras - CEP 17021070 - Parque São Geraldo, Bauru, São Paulo</t>
  </si>
  <si>
    <t>17021070</t>
  </si>
  <si>
    <t>AK237695054BR</t>
  </si>
  <si>
    <t>2000008832219476</t>
  </si>
  <si>
    <t>21 de julho de 2024 19:40 hs.</t>
  </si>
  <si>
    <t>MARCOS GUIMARAES</t>
  </si>
  <si>
    <t>CPF 01390853608</t>
  </si>
  <si>
    <t>R jovino Rodrigues Santana 10 - Bairro nova divineia, Unaí - CEP: 38610000, Minas Gerais</t>
  </si>
  <si>
    <t>01390853608</t>
  </si>
  <si>
    <t>Rua Jovino Rodrigues Santana 10 / Bairro Nova Divineia - CEP 38613094 - Nova Divinéia, Unaí, Minas Gerais</t>
  </si>
  <si>
    <t>Unaí</t>
  </si>
  <si>
    <t>38613094</t>
  </si>
  <si>
    <t>AK237692415BR</t>
  </si>
  <si>
    <t>2000008832200614</t>
  </si>
  <si>
    <t>21 de julho de 2024 19:36 hs.</t>
  </si>
  <si>
    <t xml:space="preserve">Pedro  Henrique </t>
  </si>
  <si>
    <t>CPF 14489037694</t>
  </si>
  <si>
    <t>Rua Pedro Martins Barbosa 39, São José da Lapa - CEP: 33350000, Minas Gerais</t>
  </si>
  <si>
    <t>14489037694</t>
  </si>
  <si>
    <t>Rua Pedro Martins Barbosa 39 / Casa - CEP 33350000 - Centro, São José da Lapa, Minas Gerais</t>
  </si>
  <si>
    <t>AK237686786BR</t>
  </si>
  <si>
    <t>2000008832148966</t>
  </si>
  <si>
    <t>21 de julho de 2024 19:30 hs.</t>
  </si>
  <si>
    <t>MLB3612835295</t>
  </si>
  <si>
    <t>Refletor Micro Led Smd Holofote 600w Bivolt Branco Frio Ip67 Cor Da Carcaça Preto Cor Da Luz Branco-frio 110v/220v</t>
  </si>
  <si>
    <t>Camila Cerri</t>
  </si>
  <si>
    <t>CPF 29459329896</t>
  </si>
  <si>
    <t>dos Sentinelas 400, Carapicuíba - CEP: 06330287, São Paulo</t>
  </si>
  <si>
    <t>29459329896</t>
  </si>
  <si>
    <t>Rua dos Sentinelas 400 / - - CEP 06330287 - Sítio Guarehy, Carapicuíba, São Paulo</t>
  </si>
  <si>
    <t>06330287</t>
  </si>
  <si>
    <t>AA199167837BR</t>
  </si>
  <si>
    <t>2000008832135794</t>
  </si>
  <si>
    <t>21 de julho de 2024 19:29 hs.</t>
  </si>
  <si>
    <t>esmael ramos</t>
  </si>
  <si>
    <t>CPF 02368771948</t>
  </si>
  <si>
    <t>Rua arapongas última casa lado direito final da rua 187 - casa, Ponta Grossa - CEP: 84071050, Paraná</t>
  </si>
  <si>
    <t>02368771948</t>
  </si>
  <si>
    <t>Rua Doutor Mieceslau Adolpho Celinski 02 / Em frente ao 101 - CEP 84073285 - Boa Vista, Ponta Grossa, Paraná</t>
  </si>
  <si>
    <t>84073285</t>
  </si>
  <si>
    <t>AK237672835BR</t>
  </si>
  <si>
    <t>2000008832123470</t>
  </si>
  <si>
    <t>21 de julho de 2024 19:28 hs.</t>
  </si>
  <si>
    <t>Alexandre Volland</t>
  </si>
  <si>
    <t>CPF 53184238091</t>
  </si>
  <si>
    <t>rua alegrete 1056 - casa, Esteio - CEP: 93280060, Rio Grande do Sul</t>
  </si>
  <si>
    <t>53184238091</t>
  </si>
  <si>
    <t>Estrada do Boqueirão 800 / Apartamento 1351 bloco 13 - CEP 93295300 - Jardim Planalto, Esteio, Rio Grande do Sul</t>
  </si>
  <si>
    <t>Esteio</t>
  </si>
  <si>
    <t>93295300</t>
  </si>
  <si>
    <t>AK237672005BR</t>
  </si>
  <si>
    <t>2000008832037072</t>
  </si>
  <si>
    <t>21 de julho de 2024 19:16 hs.</t>
  </si>
  <si>
    <t>Matheus Thomae</t>
  </si>
  <si>
    <t>CPF 08947932922</t>
  </si>
  <si>
    <t>Interior SN, Nova Erechim - CEP: 89865000, Santa Catarina</t>
  </si>
  <si>
    <t>08947932922</t>
  </si>
  <si>
    <t>Rua Ayrton Senna 1695 / AYRTON SENNA - CEP 92480000 - centro, Nova Santa Rita, Rio Grande do Sul</t>
  </si>
  <si>
    <t>Nova Santa Rita</t>
  </si>
  <si>
    <t>92480000</t>
  </si>
  <si>
    <t>AK237657325BR</t>
  </si>
  <si>
    <t>2000008832005794</t>
  </si>
  <si>
    <t>21 de julho de 2024 19:12 hs.</t>
  </si>
  <si>
    <t>MLB3785138601</t>
  </si>
  <si>
    <t>Refletor Led 400w Holofote Lumi Ip67 Prova D'água 6500k Branco Frio 110v/220v Bivolt</t>
  </si>
  <si>
    <t>tiago barbosa</t>
  </si>
  <si>
    <t>CPF 31919295844</t>
  </si>
  <si>
    <t>fonte mecia 7 - chacara sao luis, valinhos - CEP: 13273160, São Paulo</t>
  </si>
  <si>
    <t>31919295844</t>
  </si>
  <si>
    <t>Rua Fonte Mécia 7 / Chacara Sao Luis Referencia: Prox A Myralis Farmacêutica - CEP 13273160 - Vila Capuava, Valinhos, São Paulo</t>
  </si>
  <si>
    <t>13273160</t>
  </si>
  <si>
    <t>AA199156471BR</t>
  </si>
  <si>
    <t>2000008831983240</t>
  </si>
  <si>
    <t>21 de julho de 2024 19:09 hs.</t>
  </si>
  <si>
    <t>Sebastiao Moura</t>
  </si>
  <si>
    <t>CPF 09645347700</t>
  </si>
  <si>
    <t>Rua carlos recla 26, João Neiva - CEP: 29680000, Espírito Santo</t>
  </si>
  <si>
    <t>09645347700</t>
  </si>
  <si>
    <t>Rua Carlos Recla 26 / Espírito Santo Referencia: procurar Tião borracheiro no posto piraqueacu - CEP 29680000 - cristal, João Neiva, Espírito Santo</t>
  </si>
  <si>
    <t>João Neiva</t>
  </si>
  <si>
    <t>29680000</t>
  </si>
  <si>
    <t>AK237649029BR</t>
  </si>
  <si>
    <t>2000008831953834</t>
  </si>
  <si>
    <t>21 de julho de 2024 19:06 hs.</t>
  </si>
  <si>
    <t>Igor Martins Barbosa</t>
  </si>
  <si>
    <t>CPF 01658615689</t>
  </si>
  <si>
    <t>Avenida Lindolfo Ferreira Borges 205, Tupaciguara - CEP: 38480000, Minas Gerais</t>
  </si>
  <si>
    <t>01658615689</t>
  </si>
  <si>
    <t>Avenida Lindolfo Ferreira Borges 205 / CEP 38480000 - Tiradentes, Tupaciguara, Minas Gerais</t>
  </si>
  <si>
    <t>Tupaciguara</t>
  </si>
  <si>
    <t>38480000</t>
  </si>
  <si>
    <t>AK237643715BR</t>
  </si>
  <si>
    <t>2000008831933356</t>
  </si>
  <si>
    <t>21 de julho de 2024 19:05 hs.</t>
  </si>
  <si>
    <t>Jean Marcelo Ribeiro</t>
  </si>
  <si>
    <t>CPF 10142440990</t>
  </si>
  <si>
    <t>Rua Bahia 577, Irineópolis - CEP: 89440000, Santa Catarina</t>
  </si>
  <si>
    <t>10142440990</t>
  </si>
  <si>
    <t>Rua Bahia 577 / Referencia: Quem vai receber será Cleiton José Chagas ou Eraldo Chagas. - CEP 89440000 - Centro, Irineópolis, Santa Catarina</t>
  </si>
  <si>
    <t>Irineópolis</t>
  </si>
  <si>
    <t>89440000</t>
  </si>
  <si>
    <t>AA199152483BR</t>
  </si>
  <si>
    <t>2000006063842237</t>
  </si>
  <si>
    <t>Cristiano Santos de Oliveira</t>
  </si>
  <si>
    <t>CPF 29641787802</t>
  </si>
  <si>
    <t>Rua Nossa Senhora da Paz 82, São Sebastião - CEP: 11609000, São Paulo</t>
  </si>
  <si>
    <t>29641787802</t>
  </si>
  <si>
    <t>Rua Nossa Senhora da Paz 82 / Sala 6 Referencia: Clínica Odontologia - CEP 11609000 - Vila Amélia, São Sebastião, São Paulo</t>
  </si>
  <si>
    <t>São Sebastião</t>
  </si>
  <si>
    <t>11609000</t>
  </si>
  <si>
    <t>AK237643074BR</t>
  </si>
  <si>
    <t>2000008831921366</t>
  </si>
  <si>
    <t>Jacira Vieira</t>
  </si>
  <si>
    <t>CPF 66664292068</t>
  </si>
  <si>
    <t>Rua Coronel José Rodrigues Sobral 862, Porto Alegre - CEP: 91510000, Rio Grande do Sul</t>
  </si>
  <si>
    <t>66664292068</t>
  </si>
  <si>
    <t>Rua Coronel José Rodrigues Sobral 862 / CEP 91510000 - Partenon, Porto Alegre, Rio Grande do Sul</t>
  </si>
  <si>
    <t>91510000</t>
  </si>
  <si>
    <t>AK237639605BR</t>
  </si>
  <si>
    <t>2000006063822175</t>
  </si>
  <si>
    <t>Eliane Mesnerovicz</t>
  </si>
  <si>
    <t>CPF 00353168025</t>
  </si>
  <si>
    <t>Plínio Trevisan 215, Farroupilha - CEP: 95179028, Rio Grande do Sul</t>
  </si>
  <si>
    <t>00353168025</t>
  </si>
  <si>
    <t>Rua José Sachet 213 / Prodecor Móveis Referencia: Horário comercial - CEP 95171018 - São Francisco, Farroupilha, Rio Grande do Sul</t>
  </si>
  <si>
    <t>Farroupilha</t>
  </si>
  <si>
    <t>95171018</t>
  </si>
  <si>
    <t>AA199146868BR</t>
  </si>
  <si>
    <t>2000006063817035</t>
  </si>
  <si>
    <t>21 de julho de 2024 18:58 hs.</t>
  </si>
  <si>
    <t>William Bastos</t>
  </si>
  <si>
    <t>CPF 33503154884</t>
  </si>
  <si>
    <t>Rua Elias Juvenal de Mello 1400 - B164, Jundiaí - CEP: 13208820, São Paulo</t>
  </si>
  <si>
    <t>33503154884</t>
  </si>
  <si>
    <t>Rua Maria David Ganen 361 / Casa em reforma - CEP 13211220 - Jardim Planalto, Jundiaí, São Paulo</t>
  </si>
  <si>
    <t>Jundiaí</t>
  </si>
  <si>
    <t>13211220</t>
  </si>
  <si>
    <t>AA199145482BR</t>
  </si>
  <si>
    <t>2000008831919016</t>
  </si>
  <si>
    <t>R-200WBF01UNI</t>
  </si>
  <si>
    <t>MLB3612135903</t>
  </si>
  <si>
    <t>Refletor Super Led 200w Holofote Branco 110v 220v Luminária</t>
  </si>
  <si>
    <t>Voltagem : 110 220</t>
  </si>
  <si>
    <t>2000008831913496</t>
  </si>
  <si>
    <t>2000008831895870</t>
  </si>
  <si>
    <t>21 de julho de 2024 18:57 hs.</t>
  </si>
  <si>
    <t>Francisca Jeane Sousa</t>
  </si>
  <si>
    <t>CPF 02800743360</t>
  </si>
  <si>
    <t>zona rural SN, Araripina - CEP: 56280000, Pernambuco</t>
  </si>
  <si>
    <t>02800743360</t>
  </si>
  <si>
    <t>sítio serra do marinheiro SN / casa Referencia: pode ser entregue no correio de Araripina Pernambuco - CEP 56280000 - zona rural, Araripina, Pernambuco</t>
  </si>
  <si>
    <t>Araripina</t>
  </si>
  <si>
    <t>56280000</t>
  </si>
  <si>
    <t>AK237633580BR</t>
  </si>
  <si>
    <t>2000008831853120</t>
  </si>
  <si>
    <t>21 de julho de 2024 18:56 hs.</t>
  </si>
  <si>
    <t>LUCIANO DA CONCEIÇAO francisco</t>
  </si>
  <si>
    <t>CPF 80851088287</t>
  </si>
  <si>
    <t>rua major veloso 412, Morada Nova - CEP: 68513670, Pará</t>
  </si>
  <si>
    <t>80851088287</t>
  </si>
  <si>
    <t>Rua major veloso 412 / Bairro São Félix 1 - CEP 68514300 - Centro, Morada Nova, Pará</t>
  </si>
  <si>
    <t>68514300</t>
  </si>
  <si>
    <t>AK237631031BR</t>
  </si>
  <si>
    <t>2000008831812424</t>
  </si>
  <si>
    <t>21 de julho de 2024 18:54 hs.</t>
  </si>
  <si>
    <t>Joemes Souza Mata</t>
  </si>
  <si>
    <t>CPF 04345659540</t>
  </si>
  <si>
    <t>Rua Jose Mozer 78 78, Ferraz De Vasconcelos - CEP: 08532460, São Paulo</t>
  </si>
  <si>
    <t>04345659540</t>
  </si>
  <si>
    <t>Rua Bach 75 / Referencia: pode deixar no mercadinho ao lado caso não tenha ninguém em casa. - CEP 09960670 - Casa Grande, Diadema, São Paulo</t>
  </si>
  <si>
    <t>09960670</t>
  </si>
  <si>
    <t>AA199140255BR</t>
  </si>
  <si>
    <t>2000006063788977</t>
  </si>
  <si>
    <t>21 de julho de 2024 18:52 hs.</t>
  </si>
  <si>
    <t>Marcos Augusto</t>
  </si>
  <si>
    <t>CPF 11888970634</t>
  </si>
  <si>
    <t>Alameda Amanda 60, Nova Lima - CEP: 34004660, Minas Gerais</t>
  </si>
  <si>
    <t>11888970634</t>
  </si>
  <si>
    <t>Alameda Amanda 60 / CEP 34004660 - Pau Pombo, Nova Lima, Minas Gerais</t>
  </si>
  <si>
    <t>Nova Lima</t>
  </si>
  <si>
    <t>34004660</t>
  </si>
  <si>
    <t>AK237627160BR</t>
  </si>
  <si>
    <t>2000006063763899</t>
  </si>
  <si>
    <t>21 de julho de 2024 18:46 hs.</t>
  </si>
  <si>
    <t>Alisson Ribeiro</t>
  </si>
  <si>
    <t>CPF 01395846685</t>
  </si>
  <si>
    <t>Rua Da Ameixa 142 - Casa, Uberlândia - CEP: 38401534, Minas Gerais</t>
  </si>
  <si>
    <t>01395846685</t>
  </si>
  <si>
    <t>Rua Da Ameixa 142 / Casa - CEP 38401534 - Pacaembu, Uberlândia, Minas Gerais</t>
  </si>
  <si>
    <t>38401534</t>
  </si>
  <si>
    <t>AK237619340BR</t>
  </si>
  <si>
    <t>2000008831801804</t>
  </si>
  <si>
    <t>R-600WBFKIT12</t>
  </si>
  <si>
    <t>MLB4652587112</t>
  </si>
  <si>
    <t>Kit 12 Refletor Led Holofote 600w Ip66  À Prova D' Água Top</t>
  </si>
  <si>
    <t>luis vitor sousa santos</t>
  </si>
  <si>
    <t>CPF 02552031366</t>
  </si>
  <si>
    <t>Rua Lilizinha Castelo Branco De Carvalho 1750 - Proximo A Faculdade Facid, Bairro Horto Florestal, Teresina - CEP: 64052430, Piauí</t>
  </si>
  <si>
    <t>02552031366</t>
  </si>
  <si>
    <t>Avenida Vilmary 1577 / apto801 Referencia: condomínio Vilmary Residence.  próximo ao restaurante casarão - CEP 64051120 - São Cristóvão, Teresina, Piauí</t>
  </si>
  <si>
    <t>64051120</t>
  </si>
  <si>
    <t>AK237619177BR</t>
  </si>
  <si>
    <t>2000008831777316</t>
  </si>
  <si>
    <t>21 de julho de 2024 18:42 hs.</t>
  </si>
  <si>
    <t>R-1000WBFKIT10UN</t>
  </si>
  <si>
    <t>MLB3652388489</t>
  </si>
  <si>
    <t>Kit 10 Refletor Led 1000w Holofote Bivolt Prova Dágua Branco</t>
  </si>
  <si>
    <t>Oscar Portela</t>
  </si>
  <si>
    <t>CPF 06329407355</t>
  </si>
  <si>
    <t>Rua Dr. Pedro Teixeira  561, campo maior  - CEP: 64280000, Piauí</t>
  </si>
  <si>
    <t>06329407355</t>
  </si>
  <si>
    <t>Rua Décio Martins Rocha 3026 / Rua sem saída - CEP 64052885 - Horto, Teresina, Piauí</t>
  </si>
  <si>
    <t>64052885</t>
  </si>
  <si>
    <t>AK237614617BR</t>
  </si>
  <si>
    <t>2000008831725836</t>
  </si>
  <si>
    <t>21 de julho de 2024 18:38 hs.</t>
  </si>
  <si>
    <t>camila soares</t>
  </si>
  <si>
    <t>CPF 05549304988</t>
  </si>
  <si>
    <t>Rua Cristiano Strobel 3420 - Casa 17 Ao Lado Mercado Julicarlo, Curitiba - CEP: 81750000, Paraná</t>
  </si>
  <si>
    <t>05549304988</t>
  </si>
  <si>
    <t>Rua Benedito Salles 365 / Cosméticos Milena Referencia: Cosméticos Milena - CEP 86420000 - centro, Carlópolis, Paraná</t>
  </si>
  <si>
    <t>Carlópolis</t>
  </si>
  <si>
    <t>86420000</t>
  </si>
  <si>
    <t>AK237609210BR</t>
  </si>
  <si>
    <t>2000008831724024</t>
  </si>
  <si>
    <t>21 de julho de 2024 18:33 hs.</t>
  </si>
  <si>
    <t>MLB3785154725</t>
  </si>
  <si>
    <t>MARTA CHAGAS BARBOSA</t>
  </si>
  <si>
    <t>CPF 09842786803</t>
  </si>
  <si>
    <t>Rua Emílio Marelo 182, São José dos Campos - CEP: 12241200, São Paulo</t>
  </si>
  <si>
    <t>09842786803</t>
  </si>
  <si>
    <t>Rua Emílio Marelo 182 / MRV bloco 06 Ap.1101 Referencia: Apartamento 1101 Bloco 06 - CEP 12241200 - Jardim das Indústrias, São José dos Campos, São Paulo</t>
  </si>
  <si>
    <t>12241200</t>
  </si>
  <si>
    <t>AA199120826BR</t>
  </si>
  <si>
    <t>2000006063688461</t>
  </si>
  <si>
    <t>21 de julho de 2024 18:27 hs.</t>
  </si>
  <si>
    <t>Cristiana Araújo Ribeiro Pinto</t>
  </si>
  <si>
    <t>CPF 05828672746</t>
  </si>
  <si>
    <t>Rua São Paulo 97, Rio De Janeiro - CEP: 20950260, Rio De Janeiro</t>
  </si>
  <si>
    <t>05828672746</t>
  </si>
  <si>
    <t>Rua São Paulo 97 / Casa Referencia: Casa - CEP 20950260 - Sampaio, Rio de Janeiro, Rio de Janeiro</t>
  </si>
  <si>
    <t>20950260</t>
  </si>
  <si>
    <t>AA199115004BR</t>
  </si>
  <si>
    <t>2000008831635608</t>
  </si>
  <si>
    <t>21 de julho de 2024 18:24 hs.</t>
  </si>
  <si>
    <t>MLB3743752821</t>
  </si>
  <si>
    <t>Kit 10 Refletor Led 500w Bivolt Prova D'água Branco Frio</t>
  </si>
  <si>
    <t>wenderson duarte duarte</t>
  </si>
  <si>
    <t>CPF 01606852736</t>
  </si>
  <si>
    <t>Boulevard Vinte e Oito de Setembro 182, Rio de Janeiro - CEP: 20551030, Rio de Janeiro</t>
  </si>
  <si>
    <t>01606852736</t>
  </si>
  <si>
    <t>Rua José Rodrigues Costa 333 / CEP 25745003 - Itaipava, Petrópolis, Rio de Janeiro</t>
  </si>
  <si>
    <t>25745003</t>
  </si>
  <si>
    <t>AA199111815BR</t>
  </si>
  <si>
    <t>2000008831651078</t>
  </si>
  <si>
    <t>Pedro Henrique Amorim Reis</t>
  </si>
  <si>
    <t>CPF 11000965660</t>
  </si>
  <si>
    <t>Rua Dom Aquino 61 - casa, Belo Horizonte - CEP: 31870460, Minas Gerais</t>
  </si>
  <si>
    <t>11000965660</t>
  </si>
  <si>
    <t>Rua Mágno 236 / casa Referencia: Entregue para o Pedro ou para Joana ou para Ângela - CEP 29127426 - Normília da Cunha, Vila Velha, Espírito Santo</t>
  </si>
  <si>
    <t>29127426</t>
  </si>
  <si>
    <t>AA199111682BR</t>
  </si>
  <si>
    <t>2000006063645001</t>
  </si>
  <si>
    <t>21 de julho de 2024 18:18 hs.</t>
  </si>
  <si>
    <t>ELIAS VIEIRA DE SOUZA</t>
  </si>
  <si>
    <t>CPF 92570437620</t>
  </si>
  <si>
    <t>Rua Madame Albertina Holz 1061, Baixo Guandu - CEP: 29730000, Espírito Santo</t>
  </si>
  <si>
    <t>92570437620</t>
  </si>
  <si>
    <t>Rua Madame Albertina Holz 1061 / ou nr. 1043 Referencia: Atrás do colégio Estadual - CEP 29730000 - Sapucaia, Baixo Guandu, Espírito Santo</t>
  </si>
  <si>
    <t>AK237583897BR</t>
  </si>
  <si>
    <t>2000008831588660</t>
  </si>
  <si>
    <t>21 de julho de 2024 18:15 hs.</t>
  </si>
  <si>
    <t>R-500WBFKIT10UN</t>
  </si>
  <si>
    <t>MLB3651907049</t>
  </si>
  <si>
    <t>Ionara  trevilin</t>
  </si>
  <si>
    <t>CPF 03584499798</t>
  </si>
  <si>
    <t>Rua Quintino Loureiro 395 - Moni  Modas, Aracruz - CEP: 29190014, Espírito Santo</t>
  </si>
  <si>
    <t>03584499798</t>
  </si>
  <si>
    <t>Rua Quintino Loureiro 395 / Moni  Modas - CEP 29190014 - Centro, Aracruz, Espírito Santo</t>
  </si>
  <si>
    <t>Aracruz</t>
  </si>
  <si>
    <t>29190014</t>
  </si>
  <si>
    <t>AK237581131BR</t>
  </si>
  <si>
    <t>2000008831562972</t>
  </si>
  <si>
    <t>21 de julho de 2024 18:12 hs.</t>
  </si>
  <si>
    <t>Beatriz Carolina Gomes</t>
  </si>
  <si>
    <t>CPF 45307303874</t>
  </si>
  <si>
    <t>Rua Helena de Moraes Pinheiro 310 - Depto De Educação, Nazaré Paulista - CEP: 12960000, São Paulo</t>
  </si>
  <si>
    <t>45307303874</t>
  </si>
  <si>
    <t>Rua Helena de Moraes Pinheiro 310 / 1 Galpão - CEP 12960000 - Vicente Nunes, Nazaré Paulista, São Paulo</t>
  </si>
  <si>
    <t>Nazaré Paulista</t>
  </si>
  <si>
    <t>12960000</t>
  </si>
  <si>
    <t>AA199101597BR</t>
  </si>
  <si>
    <t>2000008831549520</t>
  </si>
  <si>
    <t>DENILSON RIBEIRO</t>
  </si>
  <si>
    <t>CPF 05284301579</t>
  </si>
  <si>
    <t>FAZENDA ROSARIO 10, Humildes - CEP: 44135000, Bahia</t>
  </si>
  <si>
    <t>05284301579</t>
  </si>
  <si>
    <t>Praça Capitão Costa 26 / Mercearia Barbosa - CEP 44135000 - Humildes, Humildes, Bahia</t>
  </si>
  <si>
    <t>Humildes</t>
  </si>
  <si>
    <t>44135000</t>
  </si>
  <si>
    <t>AK237578557BR</t>
  </si>
  <si>
    <t>2000008831549162</t>
  </si>
  <si>
    <t>21 de julho de 2024 18:10 hs.</t>
  </si>
  <si>
    <t>Fabio Gomes Dos Santos</t>
  </si>
  <si>
    <t>CPF 57341451572</t>
  </si>
  <si>
    <t>R.Florisvaldo Brito 178, Itororó - CEP: 45710000, Bahia</t>
  </si>
  <si>
    <t>57341451572</t>
  </si>
  <si>
    <t>R.Florisvaldo Brito 178 / CEP 45710000 - aparecida, Itororó, Bahia</t>
  </si>
  <si>
    <t>Itororó</t>
  </si>
  <si>
    <t>45710000</t>
  </si>
  <si>
    <t>AK237576057BR</t>
  </si>
  <si>
    <t>2000008825423364</t>
  </si>
  <si>
    <t>21 de julho de 2024 18:01 hs.</t>
  </si>
  <si>
    <t>Valdecy Pereira Nunes Soares</t>
  </si>
  <si>
    <t>CPF 04233929642</t>
  </si>
  <si>
    <t>Rua Xingu 122 - Casa, Sete Lagoas - CEP: 35701358, Minas Gerais</t>
  </si>
  <si>
    <t>04233929642</t>
  </si>
  <si>
    <t>Rua Xingu 122 / Casa Referencia: Atrás da padaria Santa juliana - CEP 35701358 - Emília, Sete Lagoas, Minas Gerais</t>
  </si>
  <si>
    <t>AK237559650BR</t>
  </si>
  <si>
    <t>2000008831448734</t>
  </si>
  <si>
    <t>21 de julho de 2024 17:54 hs.</t>
  </si>
  <si>
    <t>Gabriel Augusto da Cruz Dutra</t>
  </si>
  <si>
    <t>CPF 01589391667</t>
  </si>
  <si>
    <t>Av Daniel de Carvalho 55, Sao Lourenco - CEP: 37470000, Minas Gerais</t>
  </si>
  <si>
    <t>01589391667</t>
  </si>
  <si>
    <t>Rua Armado José Faustino 91 / Referencia: Pode ser entregue para Adriano Mendes ou a sua ordem, outro telefone de contato é 35998188070 - CEP 37443000 - centro, Baependi, Minas Gerais</t>
  </si>
  <si>
    <t>AK237551829BR</t>
  </si>
  <si>
    <t>2000008831393746</t>
  </si>
  <si>
    <t>21 de julho de 2024 17:51 hs.</t>
  </si>
  <si>
    <t>Pedro Luiz Van Tol Filho</t>
  </si>
  <si>
    <t>CPF 31135876894</t>
  </si>
  <si>
    <t>Rua Joaquim Lopes  130 - Próximo hospital novo Jarimed, Jarinu  - CEP: 01324000, São Paulo</t>
  </si>
  <si>
    <t>31135876894</t>
  </si>
  <si>
    <t>Rua Joaquim Lopes 130 / 130 - hospital novo - CEP 13240076 - Parque Antonio Afonso Pereira, Jarinu, São Paulo</t>
  </si>
  <si>
    <t>Jarinu</t>
  </si>
  <si>
    <t>13240076</t>
  </si>
  <si>
    <t>AA199081243BR</t>
  </si>
  <si>
    <t>2000008831396802</t>
  </si>
  <si>
    <t>21 de julho de 2024 17:48 hs.</t>
  </si>
  <si>
    <t>Elir Macedo de Freitas</t>
  </si>
  <si>
    <t>CPF 05254569611</t>
  </si>
  <si>
    <t>Avenida avenida Antônio Toledo Ribas 285, Araponga - CEP: 36594000, Minas Gerais</t>
  </si>
  <si>
    <t>05254569611</t>
  </si>
  <si>
    <t>Avenida avenida Antônio Toledo Ribas 285 / CEP 36594000 - areia branca, Araponga, Minas Gerais</t>
  </si>
  <si>
    <t>Araponga</t>
  </si>
  <si>
    <t>36594000</t>
  </si>
  <si>
    <t>AK237543601BR</t>
  </si>
  <si>
    <t>2000008831375536</t>
  </si>
  <si>
    <t>21 de julho de 2024 17:47 hs.</t>
  </si>
  <si>
    <t>Helder Guedes</t>
  </si>
  <si>
    <t>CPF 30065300807</t>
  </si>
  <si>
    <t>Rua José Castrioto 127 - Azaléia bloco D12, São José dos Campos - CEP: 12226160, São Paulo</t>
  </si>
  <si>
    <t>30065300807</t>
  </si>
  <si>
    <t>Rua Mansueto Brandi 132 / casa - CEP 12225330 - Jardim Castanheira, São José dos Campos, São Paulo</t>
  </si>
  <si>
    <t>12225330</t>
  </si>
  <si>
    <t>AA199077005BR</t>
  </si>
  <si>
    <t>2000008831353692</t>
  </si>
  <si>
    <t>21 de julho de 2024 17:45 hs.</t>
  </si>
  <si>
    <t>Thiago Machado Nis</t>
  </si>
  <si>
    <t>CPF 00831645296</t>
  </si>
  <si>
    <t>Presidente humberto de alencar castelo branco 609 - Lanchonete, Campina Grande do Sul - CEP: 83430000, Paraná</t>
  </si>
  <si>
    <t>00831645296</t>
  </si>
  <si>
    <t>Presidente humberto de alencar castelo branco 609 / Lanchonete - CEP 83430000 - Jardim paulista, Campina Grande do Sul, Paraná</t>
  </si>
  <si>
    <t>Campina Grande do Sul</t>
  </si>
  <si>
    <t>83430000</t>
  </si>
  <si>
    <t>AK237540790BR</t>
  </si>
  <si>
    <t>2000008831357258</t>
  </si>
  <si>
    <t>21 de julho de 2024 17:43 hs.</t>
  </si>
  <si>
    <t>AA199073352BR</t>
  </si>
  <si>
    <t>2000008831368574</t>
  </si>
  <si>
    <t>21 de julho de 2024 17:42 hs.</t>
  </si>
  <si>
    <t>Nelci Figueira</t>
  </si>
  <si>
    <t>CPF 98717057787</t>
  </si>
  <si>
    <t>Rua Carlos Gomes 174 - Casa 502, Niteroi - CEP: 24110075, Rio de Janeiro</t>
  </si>
  <si>
    <t>98717057787</t>
  </si>
  <si>
    <t>Rua Carlos Gomes 174 / Referencia: Após a Leroy Merlin primeira rua a esquerda - CEP 24110075 - Barreto, Niterói, Rio de Janeiro</t>
  </si>
  <si>
    <t>24110075</t>
  </si>
  <si>
    <t>AK237537654BR</t>
  </si>
  <si>
    <t>2000008831222892</t>
  </si>
  <si>
    <t>21 de julho de 2024 17:26 hs.</t>
  </si>
  <si>
    <t>MLB4161360754</t>
  </si>
  <si>
    <t>Kit 6 Refletor Super Led 200w Luminario Holofote Mini Bivolt Prova D'água Branco Frio Lumi 1ª Linha</t>
  </si>
  <si>
    <t>Julia Karine Dall Agnol</t>
  </si>
  <si>
    <t>CPF 03760843085</t>
  </si>
  <si>
    <t>Rua Tenente Arizoly Fagundes 210 - espaço mente e corpo, Porto Alegre - CEP: 91755210, Rio Grande do Sul</t>
  </si>
  <si>
    <t>03760843085</t>
  </si>
  <si>
    <t>Rua Tenente Arizoly Fagundes 210 / espaço mente e corpo Referencia: clinica espaço mente e corpo - CEP 91755210 - restinga, Porto Alegre, Rio Grande do Sul</t>
  </si>
  <si>
    <t>91755210</t>
  </si>
  <si>
    <t>AA199057054BR</t>
  </si>
  <si>
    <t>2000008831220670</t>
  </si>
  <si>
    <t>21 de julho de 2024 17:22 hs.</t>
  </si>
  <si>
    <t>José Do Carmo Gonçalves Gonçalves</t>
  </si>
  <si>
    <t>CPF 42780756187</t>
  </si>
  <si>
    <t>jose leopoldo prebianca 204 - S, Juara - CEP: 78575000, Mato Grosso</t>
  </si>
  <si>
    <t>42780756187</t>
  </si>
  <si>
    <t>Rua Marília 229 / W - CEP 78575000 - centro, Juara, Mato Grosso</t>
  </si>
  <si>
    <t>Juara</t>
  </si>
  <si>
    <t>78575000</t>
  </si>
  <si>
    <t>AK237513352BR</t>
  </si>
  <si>
    <t>2000008831181490</t>
  </si>
  <si>
    <t>21 de julho de 2024 17:19 hs.</t>
  </si>
  <si>
    <t>Jose Antonio Lourenzem Filho</t>
  </si>
  <si>
    <t>CPF 09084696832</t>
  </si>
  <si>
    <t>Rua São Paulo 1198, Anastácio - CEP: 79210000, Mato Grosso do Sul</t>
  </si>
  <si>
    <t>09084696832</t>
  </si>
  <si>
    <t>Rua São Paulo 1198 / esq R Carlos Luzardo Referencia: Próximo a unidade básica saúde - CEP 79210000 - setor, Anastácio, Mato Grosso do Sul</t>
  </si>
  <si>
    <t>Anastácio</t>
  </si>
  <si>
    <t>79210000</t>
  </si>
  <si>
    <t>AK237510254BR</t>
  </si>
  <si>
    <t>2000008831110442</t>
  </si>
  <si>
    <t>21 de julho de 2024 17:07 hs.</t>
  </si>
  <si>
    <t>Mara Maximo Reche</t>
  </si>
  <si>
    <t>CPF 05661855800</t>
  </si>
  <si>
    <t>Avenida Vida Nova 156 - bloco g apto 72, Taboão da Serra - CEP: 06764045, São Paulo</t>
  </si>
  <si>
    <t>05661855800</t>
  </si>
  <si>
    <t>Avenida Vida Nova 156 / bloco g apto 72 Referencia: br116 - CEP 06764045 - Jardim Maria Rosa, Taboão da Serra, São Paulo</t>
  </si>
  <si>
    <t>06764045</t>
  </si>
  <si>
    <t>AA199038421BR</t>
  </si>
  <si>
    <t>2000006063347091</t>
  </si>
  <si>
    <t>21 de julho de 2024 17:01 hs.</t>
  </si>
  <si>
    <t>marcelo meneses santos meneses</t>
  </si>
  <si>
    <t>CPF 93656416591</t>
  </si>
  <si>
    <t>Rua Formosa De São João 15 - Residencial Mar Azul Bloco 24 Ap 401, Salvador - CEP: 40718900, Bahia</t>
  </si>
  <si>
    <t>93656416591</t>
  </si>
  <si>
    <t>Rua Formosa De São João 15 / Residencial Mar Azul Bloco 24 Ap 401 Referencia: Residencial Mar Azul Bloco 24 Ap 401 - CEP 40718900 - Plataforma, Salvador, Bahia</t>
  </si>
  <si>
    <t>40718900</t>
  </si>
  <si>
    <t>AK237488701BR</t>
  </si>
  <si>
    <t>2000008831076006</t>
  </si>
  <si>
    <t>2000008831076004</t>
  </si>
  <si>
    <t>2000006063302919</t>
  </si>
  <si>
    <t>21 de julho de 2024 16:53 hs.</t>
  </si>
  <si>
    <t>Jefferson Pereira Melo</t>
  </si>
  <si>
    <t>CPF 05903345654</t>
  </si>
  <si>
    <t>Rua Elsy Alves de Oliveira 153 - Rua Atrás Do Batalhão, Rua Da Nossa Pizza, Patos de Minas - CEP: 38706165, Minas Gerais</t>
  </si>
  <si>
    <t>05903345654</t>
  </si>
  <si>
    <t>Rua Negrinho de Freitas 211 / Referencia: Unidade de Distribuição dos Correios - CEP 38706418 - Cidade Nova, Patos de Minas, Minas Gerais</t>
  </si>
  <si>
    <t>38706418</t>
  </si>
  <si>
    <t>AK237478307BR</t>
  </si>
  <si>
    <t>2000008830922958</t>
  </si>
  <si>
    <t>21 de julho de 2024 16:43 hs.</t>
  </si>
  <si>
    <t>Elaine Bueno</t>
  </si>
  <si>
    <t>CPF 07708492700</t>
  </si>
  <si>
    <t>Caminho Existente SN - Casa 70, Nova Iguaçu - CEP: 26277455, Rio de Janeiro</t>
  </si>
  <si>
    <t>07708492700</t>
  </si>
  <si>
    <t>Caminho Existente 112 / Casa 70 Referencia: Entrar nessa rua lateral do condomínio residencial palhada, a primeira direita, moro enfrente a Escola Municipal Edna Umbelino - CEP 26277455 - Jardim Palmares, Nova Iguaçu, Rio de Janeiro</t>
  </si>
  <si>
    <t>26277455</t>
  </si>
  <si>
    <t>AA199016766BR</t>
  </si>
  <si>
    <t>2000008830884540</t>
  </si>
  <si>
    <t>21 de julho de 2024 16:33 hs.</t>
  </si>
  <si>
    <t>MLB3779228699</t>
  </si>
  <si>
    <t>Refletor Led Holofote 400w Smd Luz Branco Frio Ip66 Premium Cor Da Carcaça Preto Cor Da Luz Branco-frio 110v/220v</t>
  </si>
  <si>
    <t>leandro ferraz ferraz</t>
  </si>
  <si>
    <t>CPF 08133189713</t>
  </si>
  <si>
    <t>Rua Coronel Agostinho 101 - PRECISO DE 3 GARRAFAS UMA DE CADA COR DIFERENTES, Rio de Janeiro - CEP: 23050360, Rio de Janeiro</t>
  </si>
  <si>
    <t>08133189713</t>
  </si>
  <si>
    <t>Rua Coronel Agostinho 101 / sala 303 Referencia: calçadão de campo grande em cima do ponto frio pequeno na entrada do smart shopping pelo calçadão - CEP 23050360 - Campo Grande, Rio de Janeiro, Rio de Janeiro</t>
  </si>
  <si>
    <t>23050360</t>
  </si>
  <si>
    <t>AA199007061BR</t>
  </si>
  <si>
    <t>2000008830840742</t>
  </si>
  <si>
    <t>21 de julho de 2024 16:28 hs.</t>
  </si>
  <si>
    <t>felipe aparecido alves</t>
  </si>
  <si>
    <t>CPF 41027575897</t>
  </si>
  <si>
    <t>Luiz Dário 824 - Oeste, Pederneiras - CEP: 17280000, São Paulo</t>
  </si>
  <si>
    <t>41027575897</t>
  </si>
  <si>
    <t>Rua Mário Schiavon 1863 / oeste Referencia: sobrado cinza - CEP 17280730 - Jardim Maria Luiza, Pederneiras, São Paulo</t>
  </si>
  <si>
    <t>Pederneiras</t>
  </si>
  <si>
    <t>17280730</t>
  </si>
  <si>
    <t>AK237451247BR</t>
  </si>
  <si>
    <t>2000008830831148</t>
  </si>
  <si>
    <t>21 de julho de 2024 16:27 hs.</t>
  </si>
  <si>
    <t>João Estanislau</t>
  </si>
  <si>
    <t>CPF 34052330110</t>
  </si>
  <si>
    <t>Quadra 2 Conjunto 10 07, Brasília - CEP: 72001278, Distrito Federal</t>
  </si>
  <si>
    <t>34052330110</t>
  </si>
  <si>
    <t>Quadra 2 Conjunto 10 07 / Col Agr Sam Referencia: Descendo águas claras eptg, na faculdade unieuro. - CEP 72001278 - Setor Habitacional Vicente Pires - Trecho 3, Brasília, Distrito Federal</t>
  </si>
  <si>
    <t>72001278</t>
  </si>
  <si>
    <t>AK237450184BR</t>
  </si>
  <si>
    <t>2000008830822834</t>
  </si>
  <si>
    <t>21 de julho de 2024 16:26 hs.</t>
  </si>
  <si>
    <t>Marcelo Junio Costa da Silva</t>
  </si>
  <si>
    <t>CPF 04672588645</t>
  </si>
  <si>
    <t>Rua Emíliano Franklin 622, Ipanema - CEP: 36950000, Minas Gerais</t>
  </si>
  <si>
    <t>04672588645</t>
  </si>
  <si>
    <t>av Dr José Xavier pinto 566 / CEP 36950000 - Centro, Ipanema, Minas Gerais</t>
  </si>
  <si>
    <t>Ipanema</t>
  </si>
  <si>
    <t>36950000</t>
  </si>
  <si>
    <t>AK237448353BR</t>
  </si>
  <si>
    <t>2000008830733740</t>
  </si>
  <si>
    <t>21 de julho de 2024 16:17 hs.</t>
  </si>
  <si>
    <t>Rodnei Melotto</t>
  </si>
  <si>
    <t>CPF 27013982822</t>
  </si>
  <si>
    <t>via Jose Navarreti 772 - residência, Charqueada - CEP: 13517310, São Paulo</t>
  </si>
  <si>
    <t>27013982822</t>
  </si>
  <si>
    <t>Via José Navarrete 772 / residência - CEP 13517030 - Jardim São Benedito, Charqueada, São Paulo</t>
  </si>
  <si>
    <t>Charqueada</t>
  </si>
  <si>
    <t>13517030</t>
  </si>
  <si>
    <t>AK237439802BR</t>
  </si>
  <si>
    <t>2000008830756070</t>
  </si>
  <si>
    <t>21 de julho de 2024 16:14 hs.</t>
  </si>
  <si>
    <t>AA198991115BR</t>
  </si>
  <si>
    <t>2000008830718812</t>
  </si>
  <si>
    <t>21 de julho de 2024 16:11 hs.</t>
  </si>
  <si>
    <t>Garcez Cesar Dos Santos Junior</t>
  </si>
  <si>
    <t>CPF 11738948889</t>
  </si>
  <si>
    <t>Rua Corumbá 1872, Andradina - CEP: 16901317, Rondônia</t>
  </si>
  <si>
    <t>11738948889</t>
  </si>
  <si>
    <t>Rua Doutor Orensy Rodrigues da Silva 708 / Referencia: loja vesty ouser - CEP 16901003 - Centro, Andradina, São Paulo</t>
  </si>
  <si>
    <t>16901003</t>
  </si>
  <si>
    <t>AK237433932BR</t>
  </si>
  <si>
    <t>2000008830573988</t>
  </si>
  <si>
    <t>21 de julho de 2024 15:55 hs.</t>
  </si>
  <si>
    <t>Lucas Pereira Vitoria</t>
  </si>
  <si>
    <t>CPF 00658611160</t>
  </si>
  <si>
    <t>Rua C 125 821 - Qd 237 lt 15 Cs 01, Goiania - CEP: 74255470, Goiás</t>
  </si>
  <si>
    <t>00658611160</t>
  </si>
  <si>
    <t>Rua C 125 821 / qd 237 lt 15 casa 01 - CEP 74255470 - Jardim América, Goiânia, Goiás</t>
  </si>
  <si>
    <t>74255470</t>
  </si>
  <si>
    <t>AA198973108BR</t>
  </si>
  <si>
    <t>2000008830539392</t>
  </si>
  <si>
    <t>21 de julho de 2024 15:45 hs.</t>
  </si>
  <si>
    <t>MLB3651933137</t>
  </si>
  <si>
    <t>Jose Mauro Augusto</t>
  </si>
  <si>
    <t>CPF 07096264795</t>
  </si>
  <si>
    <t>Rua Itaicaba 35, Rio de Janeiro - CEP: 22710085, Rio de Janeiro</t>
  </si>
  <si>
    <t>07096264795</t>
  </si>
  <si>
    <t>Rua Itaicaba 35 / QD 101 MURO PRETO  Referencia: ESCRITORIO DE INTERNET,(A LOJA NÃO E EM FRENTE AO CAMPO), PROX.ALDAS BAR
ENTREGAS SOMENTE EM HORÁRIO COMERCIAL,DE 9:00 AS 17:30 - CEP 22710085 - Curicica, Rio de Janeiro, Rio de Janeiro</t>
  </si>
  <si>
    <t>22710085</t>
  </si>
  <si>
    <t>AA198964168BR</t>
  </si>
  <si>
    <t>2000008830538222</t>
  </si>
  <si>
    <t>21 de julho de 2024 15:41 hs.</t>
  </si>
  <si>
    <t>ALEXANDRE DA COSTA SILVA COSTA SILVA</t>
  </si>
  <si>
    <t>CPF 83750762449</t>
  </si>
  <si>
    <t>AV TENENTE MEDEIROS 141, Parnamirim - CEP: 59140020, Rio Grande do Norte</t>
  </si>
  <si>
    <t>83750762449</t>
  </si>
  <si>
    <t>Rua Campo Alegre 900 / Ecoville 2 J 27 - CEP 59156740 - Cajupiranga, Parnamirim, Rio Grande do Norte</t>
  </si>
  <si>
    <t>59156740</t>
  </si>
  <si>
    <t>AK237396801BR</t>
  </si>
  <si>
    <t>2000008830522450</t>
  </si>
  <si>
    <t>Marcelo Santos</t>
  </si>
  <si>
    <t>CPF 41440981841</t>
  </si>
  <si>
    <t>João Mariano ribbas 788, Itararé - CEP: 18460000, São Paulo</t>
  </si>
  <si>
    <t>41440981841</t>
  </si>
  <si>
    <t>Rua Coronel João Mariano Ribas 788 / CEP 18460366 - João Adolfo, Itararé, São Paulo</t>
  </si>
  <si>
    <t>Itararé</t>
  </si>
  <si>
    <t>18460366</t>
  </si>
  <si>
    <t>AK237396470BR</t>
  </si>
  <si>
    <t>2000008830474532</t>
  </si>
  <si>
    <t>21 de julho de 2024 15:34 hs.</t>
  </si>
  <si>
    <t>Adriano Sá Souza</t>
  </si>
  <si>
    <t>CPF 87018918472</t>
  </si>
  <si>
    <t>Avenida Comendador Leão 635 - Loja BOM FRIO, Maceió - CEP: 57025000, Alagoas</t>
  </si>
  <si>
    <t>87018918472</t>
  </si>
  <si>
    <t>Avenida Comendador Leão 426 / loja Bomfrio - CEP 57025000 - Poço, Maceió, Alagoas</t>
  </si>
  <si>
    <t>57025000</t>
  </si>
  <si>
    <t>AK237389071BR</t>
  </si>
  <si>
    <t>2000008830390448</t>
  </si>
  <si>
    <t>21 de julho de 2024 15:20 hs.</t>
  </si>
  <si>
    <t>Arnaldo Santana</t>
  </si>
  <si>
    <t>CPF 18576298848</t>
  </si>
  <si>
    <t>Rua Antonio Constancio Junior 93, Santa Branca - CEP: 12380000, São Paulo</t>
  </si>
  <si>
    <t>18576298848</t>
  </si>
  <si>
    <t>Rua Benedito Alves Pereira 132 / Referencia: em frente a igreja Brasil para Cristo - CEP 12380000 - centro, Santa Branca, São Paulo</t>
  </si>
  <si>
    <t>Santa Branca</t>
  </si>
  <si>
    <t>12380000</t>
  </si>
  <si>
    <t>AK237371305BR</t>
  </si>
  <si>
    <t>2000008830348882</t>
  </si>
  <si>
    <t>21 de julho de 2024 15:18 hs.</t>
  </si>
  <si>
    <t>MLB4559600698</t>
  </si>
  <si>
    <t>Kit 2 Refletor Led Holofote Flex 300w Bivolt Prova D'água Cor Da Luz Branco Frio Lumi</t>
  </si>
  <si>
    <t>Claudinea Rodrigues da Silva Pereira</t>
  </si>
  <si>
    <t>CPF 05296893670</t>
  </si>
  <si>
    <t>Rua Sabará 169 - casa, Timóteo - CEP: 35182192, Minas Gerais</t>
  </si>
  <si>
    <t>05296893670</t>
  </si>
  <si>
    <t>Rua Boa Vista 147 / prédio sinttrocel Referencia: sindicato próximo ao fórum e ao inss - CEP 35170041 - Centro, Coronel Fabriciano, Minas Gerais</t>
  </si>
  <si>
    <t>Coronel Fabriciano</t>
  </si>
  <si>
    <t>35170041</t>
  </si>
  <si>
    <t>AK237368947BR</t>
  </si>
  <si>
    <t>2000008830323840</t>
  </si>
  <si>
    <t>21 de julho de 2024 15:17 hs.</t>
  </si>
  <si>
    <t>Jurandir da Silva Sa</t>
  </si>
  <si>
    <t>CPF 33212601825</t>
  </si>
  <si>
    <t>Rua Rondônia 30, Santana de Parnaíba - CEP: 06531001, São Paulo</t>
  </si>
  <si>
    <t>33212601825</t>
  </si>
  <si>
    <t>Rua Frei Moura Leme do Piado 75 / CEP 06528100 - Chácara do Solar III, Santana de Parnaíba, São Paulo</t>
  </si>
  <si>
    <t>Santana de Parnaíba</t>
  </si>
  <si>
    <t>06528100</t>
  </si>
  <si>
    <t>AA198937445BR</t>
  </si>
  <si>
    <t>2000008830188712</t>
  </si>
  <si>
    <t>21 de julho de 2024 14:51 hs.</t>
  </si>
  <si>
    <t>elio aparecido savian</t>
  </si>
  <si>
    <t>CPF 75177153991</t>
  </si>
  <si>
    <t>Estrada São Henrique 173, São Jorge do Patrocínio - CEP: 87555000, Paraná</t>
  </si>
  <si>
    <t>75177153991</t>
  </si>
  <si>
    <t>Rua Sebastião Divino Simão 13 / auto pç s. antonio Referencia: auto peças santo Antônio 
(dona Maria) - CEP 87555000 - centro, São Jorge do Patrocínio, Paraná</t>
  </si>
  <si>
    <t>AK237339319BR</t>
  </si>
  <si>
    <t>2000008830089716</t>
  </si>
  <si>
    <t>21 de julho de 2024 14:43 hs.</t>
  </si>
  <si>
    <t>José Antônio Delarole</t>
  </si>
  <si>
    <t>CPF 14784395806</t>
  </si>
  <si>
    <t>Avenida Benedito Vieira do Amaral 2302, Sarapuí - CEP: 18225000, São Paulo</t>
  </si>
  <si>
    <t>14784395806</t>
  </si>
  <si>
    <t>Avenida Benedito Vieira do Amaral 2302 / CEP 18225000 - São João, Sarapuí, São Paulo</t>
  </si>
  <si>
    <t>Sarapuí</t>
  </si>
  <si>
    <t>18225000</t>
  </si>
  <si>
    <t>AA198907259BR</t>
  </si>
  <si>
    <t>2000006062768183</t>
  </si>
  <si>
    <t>21 de julho de 2024 14:26 hs.</t>
  </si>
  <si>
    <t>Fernanda Luciane da Silva Loner</t>
  </si>
  <si>
    <t>CPF 43388545880</t>
  </si>
  <si>
    <t>Avenida Europa 610 - KLD Biosistemas, Amparo - CEP: 13905100, São Paulo</t>
  </si>
  <si>
    <t>43388545880</t>
  </si>
  <si>
    <t>Rua Madre França 102 / CEP 13900530 - Centro, Amparo, São Paulo</t>
  </si>
  <si>
    <t>Amparo</t>
  </si>
  <si>
    <t>13900530</t>
  </si>
  <si>
    <t>AK237312885BR</t>
  </si>
  <si>
    <t>2000008830010244</t>
  </si>
  <si>
    <t>21 de julho de 2024 14:21 hs.</t>
  </si>
  <si>
    <t>Patricia Da Silva Rocha</t>
  </si>
  <si>
    <t>CPF 00393033066</t>
  </si>
  <si>
    <t>Linha Arroio Grande SN - Casa, Barão do Triunfo - CEP: 96735000, Rio Grande do Sul</t>
  </si>
  <si>
    <t>00393033066</t>
  </si>
  <si>
    <t>Linha Arroio Grande SN / Casa Referencia: Distância de 3 km do centro da cidade. Pela estrada que vai para Mariana Pimentel - CEP 96735000 - Interior, Barão do Triunfo, Rio Grande do Sul</t>
  </si>
  <si>
    <t>Barão do Triunfo</t>
  </si>
  <si>
    <t>96735000</t>
  </si>
  <si>
    <t>AK237307934BR</t>
  </si>
  <si>
    <t>2000008829135710</t>
  </si>
  <si>
    <t>21 de julho de 2024 14:13 hs.</t>
  </si>
  <si>
    <t>Wallace Avelar</t>
  </si>
  <si>
    <t>CPF 01207268232</t>
  </si>
  <si>
    <t>Rua Santa Isabel 1076, Belém - CEP: 66810090, Pará</t>
  </si>
  <si>
    <t>01207268232</t>
  </si>
  <si>
    <t>Rua Santa Isabel 1076 / CEP 66810090 - Cruzeiro (Icoaraci), Belém, Pará</t>
  </si>
  <si>
    <t>66810090</t>
  </si>
  <si>
    <t>AK237297888BR</t>
  </si>
  <si>
    <t>2000008829801370</t>
  </si>
  <si>
    <t>21 de julho de 2024 13:57 hs.</t>
  </si>
  <si>
    <t>Laura  Campos Sampaio Faria</t>
  </si>
  <si>
    <t>CPF 07148393612</t>
  </si>
  <si>
    <t>Rua João Reis 131, Cássia - CEP: 37980000, Minas Gerais</t>
  </si>
  <si>
    <t>07148393612</t>
  </si>
  <si>
    <t>Rua Helena Guerra 190 / CEP 37980000 - Centro, Cássia, Minas Gerais</t>
  </si>
  <si>
    <t>Cássia</t>
  </si>
  <si>
    <t>37980000</t>
  </si>
  <si>
    <t>AK237281959BR</t>
  </si>
  <si>
    <t>2000006062662219</t>
  </si>
  <si>
    <t>21 de julho de 2024 13:56 hs.</t>
  </si>
  <si>
    <t>Francisco Luiz Telles de Macedo</t>
  </si>
  <si>
    <t>CPF 11313986534</t>
  </si>
  <si>
    <t>Rua Praia do Atlântico 248, Camaçari - CEP: 42828496, Bahia</t>
  </si>
  <si>
    <t>11313986534</t>
  </si>
  <si>
    <t>Rua Praia do Atlântico 248 / Casa 5 Referencia: Rua de Calçamento, Condomínio fica em frente a Lagoa e próximo a Barraca da OCA. - CEP 42828496 - Jauá (Abrantes), Camaçari, Bahia</t>
  </si>
  <si>
    <t>42828496</t>
  </si>
  <si>
    <t>AK237280366BR</t>
  </si>
  <si>
    <t>2000008829718702</t>
  </si>
  <si>
    <t>21 de julho de 2024 13:39 hs.</t>
  </si>
  <si>
    <t>adriano muller</t>
  </si>
  <si>
    <t>CPF 01609782119</t>
  </si>
  <si>
    <t>Alameda Das Safira 15 - Campo Dourado, Dourados - CEP: 79815150, Mato Grosso do Sul</t>
  </si>
  <si>
    <t>01609782119</t>
  </si>
  <si>
    <t>Alameda das Safiras 100 / Campo Dourado Referencia: Sobrado - CEP 79815150 - Campo Dourado, Dourados, Mato Grosso do Sul</t>
  </si>
  <si>
    <t>Dourados</t>
  </si>
  <si>
    <t>79815150</t>
  </si>
  <si>
    <t>AA198851824BR</t>
  </si>
  <si>
    <t>2000008829706634</t>
  </si>
  <si>
    <t>21 de julho de 2024 13:38 hs.</t>
  </si>
  <si>
    <t>Mateus Vasconcelos</t>
  </si>
  <si>
    <t>CPF 11626286698</t>
  </si>
  <si>
    <t>Antonio Fonte Tavares 113 - Luciano Motos Proximo Ao Banco Itau, Resplendor - CEP: 35230000, Minas Gerais</t>
  </si>
  <si>
    <t>11626286698</t>
  </si>
  <si>
    <t>Rua Antônio Fontes Tavares 113 / Luciano Motos Referencia: loja de motos proximo ao banco Itaú - CEP 35230000 - centro, Resplendor, Minas Gerais</t>
  </si>
  <si>
    <t>Resplendor</t>
  </si>
  <si>
    <t>35230000</t>
  </si>
  <si>
    <t>AK237261526BR</t>
  </si>
  <si>
    <t>2000008829665456</t>
  </si>
  <si>
    <t>21 de julho de 2024 13:35 hs.</t>
  </si>
  <si>
    <t>Luis Gustavo Almeida de Abreu</t>
  </si>
  <si>
    <t>CPF 02285124171</t>
  </si>
  <si>
    <t>Avenida Daniel Rodrigues Veodato 105, Rondonópolis - CEP: 78735133, Mato Grosso</t>
  </si>
  <si>
    <t>02285124171</t>
  </si>
  <si>
    <t>Avenida Daniel Rodrigues Veodato 105 / CEP 78735133 - Parque Sagrada Família, Rondonópolis, Mato Grosso</t>
  </si>
  <si>
    <t>78735133</t>
  </si>
  <si>
    <t>AK237258601BR</t>
  </si>
  <si>
    <t>2000008829679164</t>
  </si>
  <si>
    <t>Patricia Fabiana Simonato Sartoreto</t>
  </si>
  <si>
    <t>CPF 21427634807</t>
  </si>
  <si>
    <t>Rua Érico Veríssimo 44 - bairro antonia franco, Fernandópolis - CEP: 15601236, São Paulo</t>
  </si>
  <si>
    <t>21427634807</t>
  </si>
  <si>
    <t>Rua Érico Veríssimo 44 / bairro antonia franco - CEP 15601236 - Residencial Antonia Franco, Fernandópolis, São Paulo</t>
  </si>
  <si>
    <t>15601236</t>
  </si>
  <si>
    <t>AA198847294BR</t>
  </si>
  <si>
    <t>2000008829595592</t>
  </si>
  <si>
    <t>21 de julho de 2024 13:22 hs.</t>
  </si>
  <si>
    <t>Jabis Fonseca Pinto</t>
  </si>
  <si>
    <t>CPF 07477513740</t>
  </si>
  <si>
    <t>Fabio Ruschi 184, Vila Velha - CEP: 29108540, Espírito Santo</t>
  </si>
  <si>
    <t>07477513740</t>
  </si>
  <si>
    <t>Rua Fábio Rusch 184 / i - CEP 29108540 - IBES, Vila Velha, Espírito Santo</t>
  </si>
  <si>
    <t>29108540</t>
  </si>
  <si>
    <t>AA198836455BR</t>
  </si>
  <si>
    <t>2000008829579268</t>
  </si>
  <si>
    <t>21 de julho de 2024 13:20 hs.</t>
  </si>
  <si>
    <t>Antonio Cleiton Costa Dos Anjos</t>
  </si>
  <si>
    <t>CPF 02932743554</t>
  </si>
  <si>
    <t>Rua Pitanga 15, Camaçari - CEP: 42809509, Bahia</t>
  </si>
  <si>
    <t>02932743554</t>
  </si>
  <si>
    <t>Rua Pitanga 15 / CEP 42809509 - Piaçaveira, Camaçari, Bahia</t>
  </si>
  <si>
    <t>42809509</t>
  </si>
  <si>
    <t>AK237241380BR</t>
  </si>
  <si>
    <t>2000008829487598</t>
  </si>
  <si>
    <t>21 de julho de 2024 13:09 hs.</t>
  </si>
  <si>
    <t>Magno Azevedo Dos Santos</t>
  </si>
  <si>
    <t>CPF 09098320724</t>
  </si>
  <si>
    <t>Rua das Papoulas 418 - Casa, Rio das Ostras - CEP: 28899368, Rio de Janeiro</t>
  </si>
  <si>
    <t>09098320724</t>
  </si>
  <si>
    <t>Rua das Papoulas 418 / Casa - CEP 28899368 - Residencial Praia Âncora, Rio das Ostras, Rio de Janeiro</t>
  </si>
  <si>
    <t>Rio das Ostras</t>
  </si>
  <si>
    <t>28899368</t>
  </si>
  <si>
    <t>AK237228701BR</t>
  </si>
  <si>
    <t>2000006062488337</t>
  </si>
  <si>
    <t>21 de julho de 2024 13:06 hs.</t>
  </si>
  <si>
    <t>Ismael Trindade Pereira</t>
  </si>
  <si>
    <t>CPF 06714356986</t>
  </si>
  <si>
    <t>Rua Oswaldo Cruz 615 - Top Capas, Foz do Iguaçu - CEP: 85865155, Paraná</t>
  </si>
  <si>
    <t>06714356986</t>
  </si>
  <si>
    <t>Rua f 274 / Casa Referencia: Próximo a quadra - CEP 65620000 - Bairro sarney, Coelho Neto, Maranhão</t>
  </si>
  <si>
    <t>Coelho Neto</t>
  </si>
  <si>
    <t>65620000</t>
  </si>
  <si>
    <t>AK237226039BR</t>
  </si>
  <si>
    <t>2000008829388518</t>
  </si>
  <si>
    <t>21 de julho de 2024 12:48 hs.</t>
  </si>
  <si>
    <t>Hernane Quirino Pereira Neto</t>
  </si>
  <si>
    <t>CPF 02801910147</t>
  </si>
  <si>
    <t>rua monte santo qd 17 LT 252 SN, Iporá - CEP: 76200000, Goiás</t>
  </si>
  <si>
    <t>02801910147</t>
  </si>
  <si>
    <t>rua monte santo qd 17 LT 252 SN / Referencia: próximo ao wr turismo - CEP 76206772 - Jardim Arco Íris, Iporá, Goiás</t>
  </si>
  <si>
    <t>Iporá</t>
  </si>
  <si>
    <t>76206772</t>
  </si>
  <si>
    <t>AK237204254BR</t>
  </si>
  <si>
    <t>2000008829352782</t>
  </si>
  <si>
    <t>21 de julho de 2024 12:43 hs.</t>
  </si>
  <si>
    <t>Anderson Bitencourt Dantas</t>
  </si>
  <si>
    <t>CPF 27970476805</t>
  </si>
  <si>
    <t>Avenida Alameda SN, Camaçari - CEP: 42801904, Bahia</t>
  </si>
  <si>
    <t>27970476805</t>
  </si>
  <si>
    <t>Avenida Alameda SN / Quadra 1 casa 6 Referencia: Rua ao lado do Ifiba - CEP 42801904 - Parque Nascente do Rio Capivara, Camaçari, Bahia</t>
  </si>
  <si>
    <t>42801904</t>
  </si>
  <si>
    <t>AK237199072BR</t>
  </si>
  <si>
    <t>2000008829249080</t>
  </si>
  <si>
    <t>21 de julho de 2024 12:26 hs.</t>
  </si>
  <si>
    <t>Fabio Carneiro Borba</t>
  </si>
  <si>
    <t>CPF 01689557761</t>
  </si>
  <si>
    <t>Avenida Cesário de Melo 7662 - rua 8 q8 lote1, Rio de Janeiro - CEP: 23056000, Rio de Janeiro</t>
  </si>
  <si>
    <t>01689557761</t>
  </si>
  <si>
    <t>Avenida Cesário de Melo 7662 / rua 8 q8 lote1 Referencia: Condomínio Vilagem. - CEP 23056000 - Inhoaíba, Rio de Janeiro, Rio de Janeiro</t>
  </si>
  <si>
    <t>23056000</t>
  </si>
  <si>
    <t>AK237179872BR</t>
  </si>
  <si>
    <t>2000006062312067</t>
  </si>
  <si>
    <t>21 de julho de 2024 12:15 hs.</t>
  </si>
  <si>
    <t>Gabriele Silva</t>
  </si>
  <si>
    <t>CPF 05399178931</t>
  </si>
  <si>
    <t>462 15 - Em frente ao bombeiro, Itapema - CEP: 88220000, Santa Catarina</t>
  </si>
  <si>
    <t>05399178931</t>
  </si>
  <si>
    <t>Rua 454 614 / Marmoraria - CEP 88220000 - Jardim praia mar, Itapema, Santa Catarina</t>
  </si>
  <si>
    <t>Itapema</t>
  </si>
  <si>
    <t>88220000</t>
  </si>
  <si>
    <t>AK237166295BR</t>
  </si>
  <si>
    <t>2000006062302835</t>
  </si>
  <si>
    <t>21 de julho de 2024 12:13 hs.</t>
  </si>
  <si>
    <t>ALEXANDRE LUNARDON RUIZ</t>
  </si>
  <si>
    <t>CPF 29365056829</t>
  </si>
  <si>
    <t>serafina milego latorre 400 - jardim vera cruz, Sorocaba - CEP: 18050020, São Paulo</t>
  </si>
  <si>
    <t>29365056829</t>
  </si>
  <si>
    <t>Estrada José Ribeiro Leite 780 / bairro quintais do imperador ,Condominio Vila Del Rei Rua 9 Casa 206 - CEP 18050382 - Ipatinga, Sorocaba, São Paulo</t>
  </si>
  <si>
    <t>18050382</t>
  </si>
  <si>
    <t>AA198768340BR</t>
  </si>
  <si>
    <t>2000008829055462</t>
  </si>
  <si>
    <t>21 de julho de 2024 11:57 hs.</t>
  </si>
  <si>
    <t>Marcio Bilhar</t>
  </si>
  <si>
    <t>CPF 76544281034</t>
  </si>
  <si>
    <t>Rua Veronica Hauschild 81, Estrela - CEP: 95880000, Rio Grande do Sul</t>
  </si>
  <si>
    <t>76544281034</t>
  </si>
  <si>
    <t>Rua Veronica Hauschild 81 / Referencia: Lado Metalúrgica Picapau - CEP 95880000 - Boa Uniao, Estrela, Rio Grande do Sul</t>
  </si>
  <si>
    <t>Estrela</t>
  </si>
  <si>
    <t>95880000</t>
  </si>
  <si>
    <t>AK237143127BR</t>
  </si>
  <si>
    <t>2000008828904652</t>
  </si>
  <si>
    <t>21 de julho de 2024 11:25 hs.</t>
  </si>
  <si>
    <t>Edney Lucindo De Sousa</t>
  </si>
  <si>
    <t>CPF 80923445153</t>
  </si>
  <si>
    <t>Rua21 1183, Edealina - CEP: 75945000, Goiás</t>
  </si>
  <si>
    <t>80923445153</t>
  </si>
  <si>
    <t>Rua21 5126820095 / CEP 75945000 - Edealina, Edealina, Goiás</t>
  </si>
  <si>
    <t>Edealina</t>
  </si>
  <si>
    <t>75945000</t>
  </si>
  <si>
    <t>AK237104622BR</t>
  </si>
  <si>
    <t>2000008828859828</t>
  </si>
  <si>
    <t>21 de julho de 2024 11:18 hs.</t>
  </si>
  <si>
    <t>Ana Carolina Paulino Fontanari Saidel</t>
  </si>
  <si>
    <t>CPF 21274451809</t>
  </si>
  <si>
    <t>Rua Felipe Boller Júnior 5001 - cond res C Jardim, Pirassununga - CEP: 13631120, São Paulo</t>
  </si>
  <si>
    <t>21274451809</t>
  </si>
  <si>
    <t>Rua Felipe Boller Júnior 5001 / cond res C Jardim - CEP 13631120 - Jardim São Fernando, Pirassununga, São Paulo</t>
  </si>
  <si>
    <t>13631120</t>
  </si>
  <si>
    <t>AA198720642BR</t>
  </si>
  <si>
    <t>2000008828858564</t>
  </si>
  <si>
    <t>21 de julho de 2024 11:16 hs.</t>
  </si>
  <si>
    <t>Julio Cesar de Oliveira Correa</t>
  </si>
  <si>
    <t>CPF 89296532787</t>
  </si>
  <si>
    <t>Rua da Cascata 70, Rio de Janeiro - CEP: 20530080, Rio de Janeiro</t>
  </si>
  <si>
    <t>89296532787</t>
  </si>
  <si>
    <t>Rua Garcia Redondo 100 / Bl.A Ap. 905 - CEP 20775170 - Cachambi, Rio de Janeiro, Rio de Janeiro</t>
  </si>
  <si>
    <t>20775170</t>
  </si>
  <si>
    <t>AK237093880BR</t>
  </si>
  <si>
    <t>2000008828836738</t>
  </si>
  <si>
    <t>21 de julho de 2024 11:11 hs.</t>
  </si>
  <si>
    <t>Julio Cesar Pereira da Silva Junior</t>
  </si>
  <si>
    <t>CPF 13002915750</t>
  </si>
  <si>
    <t>Estrada Pádua Pirapetinga SN - Posto de Combustível, Santo Antônio de Pádua - CEP: 28470000, Rio de Janeiro</t>
  </si>
  <si>
    <t>13002915750</t>
  </si>
  <si>
    <t>Estrada Pádua Pirapetinga SN / Posto de Combustível Referencia: Posto De Gasolina Perto Do Batalhão De Polícia - CEP 28470000 - Arraialzinho- Posto De Gasolina GNV padua, Santo Antônio de Pádua, Rio de Janeiro</t>
  </si>
  <si>
    <t>Santo Antônio de Pádua</t>
  </si>
  <si>
    <t>28470000</t>
  </si>
  <si>
    <t>AK237088142BR</t>
  </si>
  <si>
    <t>2000006062088619</t>
  </si>
  <si>
    <t>21 de julho de 2024 10:53 hs.</t>
  </si>
  <si>
    <t>Leandro Porré</t>
  </si>
  <si>
    <t>CPF 01929757069</t>
  </si>
  <si>
    <t>Rua João Carré 717, Augusto Pestana - CEP: 98740000, Rio Grande do Sul</t>
  </si>
  <si>
    <t>01929757069</t>
  </si>
  <si>
    <t>Rua João Carré 717 / (Casa nova) Referencia: Se não tiver ninguém em casa, entregar na casa de baixo, número 735. Marli Boeck - CEP 98740000 - Centro, Augusto Pestana, Rio Grande do Sul</t>
  </si>
  <si>
    <t>Augusto Pestana</t>
  </si>
  <si>
    <t>98740000</t>
  </si>
  <si>
    <t>AK237062803BR</t>
  </si>
  <si>
    <t>2000008828754016</t>
  </si>
  <si>
    <t>2000008828754018</t>
  </si>
  <si>
    <t>r-100wbf</t>
  </si>
  <si>
    <t>MLB4917922670</t>
  </si>
  <si>
    <t>6 Refletor Led 100w Smd Prova D´água Ip67 Holofote 6500k 100 Cor Da Carcaça Preto Cor Da Luz Branco-frio 110v/220v</t>
  </si>
  <si>
    <t>2000008828699104</t>
  </si>
  <si>
    <t>21 de julho de 2024 10:44 hs.</t>
  </si>
  <si>
    <t>Neucileia Ribeiro da Silva</t>
  </si>
  <si>
    <t>CPF 05766780907</t>
  </si>
  <si>
    <t>Rua Alexandre João Duarte 398, Otacílio Costa - CEP: 88540000, Santa Catarina</t>
  </si>
  <si>
    <t>05766780907</t>
  </si>
  <si>
    <t>Rua Alexandre João Duarte 398 / CEP 88540000 - Vila Fátima, Otacílio Costa, Santa Catarina</t>
  </si>
  <si>
    <t>Otacílio Costa</t>
  </si>
  <si>
    <t>88540000</t>
  </si>
  <si>
    <t>AK237052871BR</t>
  </si>
  <si>
    <t>2000008828702758</t>
  </si>
  <si>
    <t>21 de julho de 2024 10:43 hs.</t>
  </si>
  <si>
    <t>iranildo galhardo gama</t>
  </si>
  <si>
    <t>CPF 37548489846</t>
  </si>
  <si>
    <t>Rua Doutor Joaquim Geraldo Corrêa 480, Araçatuba - CEP: 16013160, São Paulo</t>
  </si>
  <si>
    <t>37548489846</t>
  </si>
  <si>
    <t>Rua Doutor Joaquim Geraldo Corrêa 480 / CEP 16013160 - Umuarama, Araçatuba, São Paulo</t>
  </si>
  <si>
    <t>Araçatuba</t>
  </si>
  <si>
    <t>16013160</t>
  </si>
  <si>
    <t>AA198690177BR</t>
  </si>
  <si>
    <t>2000008828623678</t>
  </si>
  <si>
    <t>21 de julho de 2024 10:28 hs.</t>
  </si>
  <si>
    <t>Almir B Carvalho</t>
  </si>
  <si>
    <t>CPF 48732192568</t>
  </si>
  <si>
    <t>Avenida Branco 72 - Casa, Salvador - CEP: 40230065, Bahia</t>
  </si>
  <si>
    <t>48732192568</t>
  </si>
  <si>
    <t>Rua Ferreira Santos 212 / barraca derson Referencia: entregar na barraca no larga do Ferreira santo . A Marlene ou derson - CEP 40230040 - Federação, Salvador, Bahia</t>
  </si>
  <si>
    <t>40230040</t>
  </si>
  <si>
    <t>AK237029918BR</t>
  </si>
  <si>
    <t>2000008828543402</t>
  </si>
  <si>
    <t>21 de julho de 2024 10:06 hs.</t>
  </si>
  <si>
    <t>MLB3756590623</t>
  </si>
  <si>
    <t>Christiano Roman Novaes</t>
  </si>
  <si>
    <t>CPF 14697631846</t>
  </si>
  <si>
    <t>Rua Perequê Mirim 391, Ubatuba - CEP: 11685704, São Paulo</t>
  </si>
  <si>
    <t>14697631846</t>
  </si>
  <si>
    <t>Rua Perequê Mirim 391 / Casa Muro Tijolo - CEP 11685704 - Saco da Ribeira, Ubatuba, São Paulo</t>
  </si>
  <si>
    <t>Ubatuba</t>
  </si>
  <si>
    <t>11685704</t>
  </si>
  <si>
    <t>AA198655039BR</t>
  </si>
  <si>
    <t>2000008828527430</t>
  </si>
  <si>
    <t>21 de julho de 2024 10:02 hs.</t>
  </si>
  <si>
    <t>Alexandre Jacques de Paiva</t>
  </si>
  <si>
    <t>CPF 67666710763</t>
  </si>
  <si>
    <t>Rua Benjamin Constant 1460, Guaporé - CEP: 99200000, Rio Grande do Sul</t>
  </si>
  <si>
    <t>67666710763</t>
  </si>
  <si>
    <t>Rua Benjamin Constant 1460 / Referencia: Perto Da Padraria Nápoli - CEP 99200000 - Centro, Guaporé, Rio Grande do Sul</t>
  </si>
  <si>
    <t>AK237002725BR</t>
  </si>
  <si>
    <t>2000008828526624</t>
  </si>
  <si>
    <t>21 de julho de 2024 10:00 hs.</t>
  </si>
  <si>
    <t>Victor Reges Nunes Teixeira</t>
  </si>
  <si>
    <t>CPF 00397013108</t>
  </si>
  <si>
    <t>Praça Gonzaga Jaime 310 - Clínica modelo, Rio Verde - CEP: 75901295, Goiás</t>
  </si>
  <si>
    <t>00397013108</t>
  </si>
  <si>
    <t>Praça Gonzaga Jaime 310 / Clínica modelo - CEP 75901295 - Setor Central, Rio Verde, Goiás</t>
  </si>
  <si>
    <t>75901295</t>
  </si>
  <si>
    <t>AK237000675BR</t>
  </si>
  <si>
    <t>2000008828467626</t>
  </si>
  <si>
    <t>21 de julho de 2024 09:44 hs.</t>
  </si>
  <si>
    <t>Cicero Henriques Dantas Neto</t>
  </si>
  <si>
    <t>CPF 49661043434</t>
  </si>
  <si>
    <t>SMPW Qd 14 cj 1 Lote 11 Casa E SN - Ligar 61999892868, Brasilia - CEP: 71741401, Distrito Federal</t>
  </si>
  <si>
    <t>49661043434</t>
  </si>
  <si>
    <t>Quadra SMPW Quadra 14 Conjunto 1 SN / Lote 11, Casa E Referencia: Ao lado da Mansão Casa Rosada - CEP 71741401 - Park Way, Brasília, Distrito Federal</t>
  </si>
  <si>
    <t>71741401</t>
  </si>
  <si>
    <t>AK236985611BR</t>
  </si>
  <si>
    <t>2000008828368722</t>
  </si>
  <si>
    <t>21 de julho de 2024 09:07 hs.</t>
  </si>
  <si>
    <t>RM-300WBFKIT15</t>
  </si>
  <si>
    <t>MLB3679834805</t>
  </si>
  <si>
    <t>Kit 15 Led Refletor 300w Branco Prova Dagua Luminária Forte</t>
  </si>
  <si>
    <t>Andrei Francisco Agnes</t>
  </si>
  <si>
    <t>CPF 07582476999</t>
  </si>
  <si>
    <t>Av Brasil 1020 - Agnes Moto Bike, Santa Helena - CEP: 85892000, Paraná</t>
  </si>
  <si>
    <t>07582476999</t>
  </si>
  <si>
    <t>Rua São Paulo 410 / barracão Referencia: barracão - CEP 85892000 - Sub sede, Santa Helena, Paraná</t>
  </si>
  <si>
    <t>Santa Helena</t>
  </si>
  <si>
    <t>85892000</t>
  </si>
  <si>
    <t>AA198512667BR</t>
  </si>
  <si>
    <t>2000008828309414</t>
  </si>
  <si>
    <t>21 de julho de 2024 08:43 hs.</t>
  </si>
  <si>
    <t>MLB4653893314</t>
  </si>
  <si>
    <t>Luiz Carlos Fonseca da Silva</t>
  </si>
  <si>
    <t>CPF 03386278205</t>
  </si>
  <si>
    <t>carlos gosme 402 - Eletrônica jr, Garrafão do Norte - CEP: 68665000, Pará</t>
  </si>
  <si>
    <t>03386278205</t>
  </si>
  <si>
    <t>carlos gosme 402 / Eletrônica jr Referencia: Eletrônico do junior - CEP 68665000 - paraense, Garrafão do Norte, Pará</t>
  </si>
  <si>
    <t>Garrafão do Norte</t>
  </si>
  <si>
    <t>68665000</t>
  </si>
  <si>
    <t>AK236687811BR</t>
  </si>
  <si>
    <t>2000008828283136</t>
  </si>
  <si>
    <t>21 de julho de 2024 08:30 hs.</t>
  </si>
  <si>
    <t>Ingrid Paolla Lorenna Mendes Cruz</t>
  </si>
  <si>
    <t>CPF 04061093118</t>
  </si>
  <si>
    <t>Avenida Professora Alice Freire Silva Pereira 481 - salão ponta mar, Cuiabá - CEP: 78055534, Mato Grosso</t>
  </si>
  <si>
    <t>04061093118</t>
  </si>
  <si>
    <t>Avenida Professora Alice Freire Silva Pereira 481 / salão ponta mar - CEP 78055534 - Morada da Serra, Cuiabá, Mato Grosso</t>
  </si>
  <si>
    <t>78055534</t>
  </si>
  <si>
    <t>AK236680699BR</t>
  </si>
  <si>
    <t>2000008828266690</t>
  </si>
  <si>
    <t>21 de julho de 2024 08:15 hs.</t>
  </si>
  <si>
    <t>Paulo Cezar Souza</t>
  </si>
  <si>
    <t>CPF 66396840987</t>
  </si>
  <si>
    <t>estrada velha de Alexandra 3656, Alexandra - CEP: 83250000, Paraná</t>
  </si>
  <si>
    <t>66396840987</t>
  </si>
  <si>
    <t>av senador Atílio fontana 3656 / próximo granelmar Referencia: próximo ao terminal granelmar - CEP 83250000 - imbocui, Alexandra, Paraná</t>
  </si>
  <si>
    <t>Alexandra</t>
  </si>
  <si>
    <t>83250000</t>
  </si>
  <si>
    <t>AK236674530BR</t>
  </si>
  <si>
    <t>2000006061847669</t>
  </si>
  <si>
    <t>21 de julho de 2024 08:04 hs.</t>
  </si>
  <si>
    <t>adenilson oliveira</t>
  </si>
  <si>
    <t>CPF 06016943681</t>
  </si>
  <si>
    <t>RUA CASCALHEIRA BAIRRO: BARRO PRETO 732 - NO FINAL DA RUA, Mariana - CEP: 35420000, Minas Gerais</t>
  </si>
  <si>
    <t>06016943681</t>
  </si>
  <si>
    <t>Rua das Cascalheiras 732 / Referencia: se não gor atendido ao chamar, pode deixar o objeto na casa da minha vizinha. nome Denise ou Laide. - CEP 35424200 - Barro Preto, Mariana, Minas Gerais</t>
  </si>
  <si>
    <t>35424200</t>
  </si>
  <si>
    <t>AK236669591BR</t>
  </si>
  <si>
    <t>2000008828238858</t>
  </si>
  <si>
    <t>21 de julho de 2024 07:57 hs.</t>
  </si>
  <si>
    <t>Jose Sierra Junior</t>
  </si>
  <si>
    <t>CPF 12733875892</t>
  </si>
  <si>
    <t>rua Regina Célia de Almeida thoni 70 - posto de combustível, Elias Fausto - CEP: 13350000, São Paulo</t>
  </si>
  <si>
    <t>12733875892</t>
  </si>
  <si>
    <t>rua Regina Célia de Almeida thoni 70 / posto de combustível Referencia: próximo ao cemitério - CEP 13350000 - Jardim são José, Elias Fausto, São Paulo</t>
  </si>
  <si>
    <t>Elias Fausto</t>
  </si>
  <si>
    <t>13350000</t>
  </si>
  <si>
    <t>AK236667105BR</t>
  </si>
  <si>
    <t>2000008828223854</t>
  </si>
  <si>
    <t>21 de julho de 2024 07:55 hs.</t>
  </si>
  <si>
    <t>Gabriel Drumm</t>
  </si>
  <si>
    <t>CPF 01327407108</t>
  </si>
  <si>
    <t>quadra606 sul alameda ceschiatti 13 - residencial onix, Palmas - CEP: 77022076, Tocantins</t>
  </si>
  <si>
    <t>01327407108</t>
  </si>
  <si>
    <t>Rua José Leão 148 / clínica odonto mais - CEP 65800000 - centro, Balsas, Maranhão</t>
  </si>
  <si>
    <t>Balsas</t>
  </si>
  <si>
    <t>65800000</t>
  </si>
  <si>
    <t>AK236666391BR</t>
  </si>
  <si>
    <t>2000008828226316</t>
  </si>
  <si>
    <t>21 de julho de 2024 07:47 hs.</t>
  </si>
  <si>
    <t>jonny cleiton</t>
  </si>
  <si>
    <t>CPF 48792715869</t>
  </si>
  <si>
    <t>Rua Eduardo petrochi 267 - Casa, Bebedouro - CEP: 14710052, São Paulo</t>
  </si>
  <si>
    <t>48792715869</t>
  </si>
  <si>
    <t>Avenida Cromel de Oliveira 1059 / CEP 14710160 - Jardim Terrazul Co, Bebedouro, São Paulo</t>
  </si>
  <si>
    <t>Bebedouro</t>
  </si>
  <si>
    <t>14710160</t>
  </si>
  <si>
    <t>AA198467353BR</t>
  </si>
  <si>
    <t>2000006061807807</t>
  </si>
  <si>
    <t>21 de julho de 2024 06:40 hs.</t>
  </si>
  <si>
    <t>VINICIUS MARINHO</t>
  </si>
  <si>
    <t>CPF 11387964682</t>
  </si>
  <si>
    <t>Soldado jardiso Ferreira da Silva 160 - Casa, Muriaé - CEP: 36881102, Minas Gerais</t>
  </si>
  <si>
    <t>11387964682</t>
  </si>
  <si>
    <t>Rua Soldado Jadirso Ferreira da Silva 160 / Casa Referencia: Eu moro no alto do castelo minha casa e a 160D enfrente tem uma árvore
Meu WhatsApp 32987029351 me chamo Vinicius marinho - CEP 36881102 - Alto do Castelo, Muriaé, Minas Gerais</t>
  </si>
  <si>
    <t>36881102</t>
  </si>
  <si>
    <t>AA198437630BR</t>
  </si>
  <si>
    <t>2000008827855362</t>
  </si>
  <si>
    <t>21 de julho de 2024 01:55 hs.</t>
  </si>
  <si>
    <t>Antonio Marcos Fernandes</t>
  </si>
  <si>
    <t>CPF 61706054300</t>
  </si>
  <si>
    <t>Avenida Cândido Reis 32 - Casa da vanzinha, apicum Açú - CEP: 65275000, Maranhão</t>
  </si>
  <si>
    <t>61706054300</t>
  </si>
  <si>
    <t>Travessa Nina Ribeiro 75 / Ent:Ceará e Sipriano Referencia: Entre a Ceará e Sipriano Santos, e o portão da casa é amarelo. - CEP 66070350 - Canudos, Belém, Pará</t>
  </si>
  <si>
    <t>66070350</t>
  </si>
  <si>
    <t>AK236624771BR</t>
  </si>
  <si>
    <t>2000008827765780</t>
  </si>
  <si>
    <t>21 de julho de 2024 01:21 hs.</t>
  </si>
  <si>
    <t>Natalia costa</t>
  </si>
  <si>
    <t>CPF 03698723395</t>
  </si>
  <si>
    <t>Rua Sao Jorge 1316 - Casa, Fortaleza - CEP: 60332025, Ceará</t>
  </si>
  <si>
    <t>03698723395</t>
  </si>
  <si>
    <t>Rua São Jorge 1316 / CEP 60332025 - Barra do Ceará, Fortaleza, Ceará</t>
  </si>
  <si>
    <t>60332025</t>
  </si>
  <si>
    <t>AK236619856BR</t>
  </si>
  <si>
    <t>2000006061553987</t>
  </si>
  <si>
    <t>Maikon Siqueira Muniz</t>
  </si>
  <si>
    <t>CPF 10911679740</t>
  </si>
  <si>
    <t>Rua Sabiá Laranjeira SN, Angra dos Reis - CEP: 23933216, Rio de Janeiro</t>
  </si>
  <si>
    <t>10911679740</t>
  </si>
  <si>
    <t>Rua Sabiá Laranjeira SN / cond frente igreja b Referencia: quase em frente a igreja batista. condominio com portão grande branco. Última casa de portão preto no FINAL DA RUA - CEP 23933216 - Nova Angra (Cunhambebe), Angra dos Reis, Rio de Janeiro</t>
  </si>
  <si>
    <t>23933216</t>
  </si>
  <si>
    <t>AA198304868BR</t>
  </si>
  <si>
    <t>2000006061486465</t>
  </si>
  <si>
    <t>21 de julho de 2024 00:47 hs.</t>
  </si>
  <si>
    <t>Ricardo gomes</t>
  </si>
  <si>
    <t>CPF 05324872652</t>
  </si>
  <si>
    <t>Rua Teófilo Rocha 87, Teófilo Otoni - CEP: 39803166, Minas Gerais</t>
  </si>
  <si>
    <t>05324872652</t>
  </si>
  <si>
    <t>Rua Teófilo Rocha 99 / CEP 39803166 - Teófilo Rocha, Teófilo Otoni, Minas Gerais</t>
  </si>
  <si>
    <t>39803166</t>
  </si>
  <si>
    <t>AK236612084BR</t>
  </si>
  <si>
    <t>2000008823728002</t>
  </si>
  <si>
    <t>21 de julho de 2024 00:32 hs.</t>
  </si>
  <si>
    <t xml:space="preserve">Cleiton  Cesar </t>
  </si>
  <si>
    <t>CPF 02586761162</t>
  </si>
  <si>
    <t>Rua Pedro Kwiecinski 1093 - W Referencia Casa De Esquina Do Lado De Um Pasto Na Frente Mora Minha Irmã Casa Vermelha De Esq Tbm, Tangará Da Serra - CEP: 78304014, Mato Grosso</t>
  </si>
  <si>
    <t>02586761162</t>
  </si>
  <si>
    <t>Rua Pedro Kwiecinski 1093 / W Referencia: Casa de esquina do lado de um pasto na frente mora minha irmã casa vermelha de esq tbm - CEP 78304014 - Jardim Santa Lúcia, Tangará da Serra, Mato Grosso</t>
  </si>
  <si>
    <t>Tangará da Serra</t>
  </si>
  <si>
    <t>78304014</t>
  </si>
  <si>
    <t>AK236607169BR</t>
  </si>
  <si>
    <t>2000008827551842</t>
  </si>
  <si>
    <t>21 de julho de 2024 00:11 hs.</t>
  </si>
  <si>
    <t>ALISSON PATRIC TEIXEIRA GOULART 07387133689</t>
  </si>
  <si>
    <t>CNPJ 16705627000188</t>
  </si>
  <si>
    <t>Rua Jonas Leite 66, Capitólio - CEP: 37930000, Minas Gerais</t>
  </si>
  <si>
    <t>0020128840013</t>
  </si>
  <si>
    <t>16705627000188</t>
  </si>
  <si>
    <t>Rua Jonas Leite 66 / Casa - CEP 37930000 - Centro, Capitólio, Minas Gerais</t>
  </si>
  <si>
    <t>Capitólio</t>
  </si>
  <si>
    <t>37930000</t>
  </si>
  <si>
    <t>AK236599895BR</t>
  </si>
  <si>
    <t>2000008827486666</t>
  </si>
  <si>
    <t>20 de julho de 2024 23:52 hs.</t>
  </si>
  <si>
    <t>MLB3743808373</t>
  </si>
  <si>
    <t>Hilton Oliveira Silva</t>
  </si>
  <si>
    <t>CPF 10801416850</t>
  </si>
  <si>
    <t>Tereza Neves de Souza 230 - A, Curvelo - CEP: 35798600, Minas Gerais</t>
  </si>
  <si>
    <t>10801416850</t>
  </si>
  <si>
    <t>Tereza Neves de Souza 230 / A Referencia: Distrito J. K  Município de curvelo - CEP 35798600 - Distrito J,K, Curvelo, Minas Gerais</t>
  </si>
  <si>
    <t>Curvelo</t>
  </si>
  <si>
    <t>35798600</t>
  </si>
  <si>
    <t>AK236591755BR</t>
  </si>
  <si>
    <t>2000008827455544</t>
  </si>
  <si>
    <t>20 de julho de 2024 23:51 hs.</t>
  </si>
  <si>
    <t>Francisco Iran Fernandes</t>
  </si>
  <si>
    <t>CPF 11798541874</t>
  </si>
  <si>
    <t>Rua Rosa Mendes 85 - Bloco 3 apto 33, São Paulo - CEP: 03757090, São Paulo</t>
  </si>
  <si>
    <t>11798541874</t>
  </si>
  <si>
    <t>Estrada Água Chata 2315 / Torre 10 apto 305 - CEP 07251000 - Água Chata, Guarulhos, São Paulo</t>
  </si>
  <si>
    <t>07251000</t>
  </si>
  <si>
    <t>AA198258735BR</t>
  </si>
  <si>
    <t>2000008827435870</t>
  </si>
  <si>
    <t>20 de julho de 2024 23:46 hs.</t>
  </si>
  <si>
    <t>Marcos Da Silva Restani</t>
  </si>
  <si>
    <t>CPF 00881022110</t>
  </si>
  <si>
    <t>Rua 5 71, Ilha Solteira - CEP: 15385000, São Paulo</t>
  </si>
  <si>
    <t>00881022110</t>
  </si>
  <si>
    <t>Área Rural SN / Rodovia dos Barrageiros KM 625 - Frigorífico BTJ Referencia: próximo a ponte sobre o Rio São José dos Dourados. - CEP 15389899 - Área Rural de Ilha Solteira, Ilha Solteira, São Paulo</t>
  </si>
  <si>
    <t>Ilha Solteira</t>
  </si>
  <si>
    <t>15389899</t>
  </si>
  <si>
    <t>AK236588345BR</t>
  </si>
  <si>
    <t>2000008827416108</t>
  </si>
  <si>
    <t>20 de julho de 2024 23:32 hs.</t>
  </si>
  <si>
    <t>Charles Rogerio Pereira Fraga</t>
  </si>
  <si>
    <t>CPF 44741626504</t>
  </si>
  <si>
    <t>Estrada Da Servidao 120, Aracariguama - CEP: 18147000, São Paulo</t>
  </si>
  <si>
    <t>44741626504</t>
  </si>
  <si>
    <t>Estrada da Servidão 120 / Chácara Colibri Referencia: ao lado do camping serra da estrela - CEP 18147000 - Meireles, Araçariguama, São Paulo</t>
  </si>
  <si>
    <t>AK236581930BR</t>
  </si>
  <si>
    <t>2000008827400728</t>
  </si>
  <si>
    <t>SUL CENTER INFORMATICA LTDA</t>
  </si>
  <si>
    <t>CNPJ 28944891000153</t>
  </si>
  <si>
    <t>Avenida Eduardo Prado 2209, Porto Alegre - CEP: 91751000, Rio Grande do Sul</t>
  </si>
  <si>
    <t>0963959212</t>
  </si>
  <si>
    <t>28944891000153</t>
  </si>
  <si>
    <t>Avenida Eduardo Prado 2209 / Referencia: ao lado da farmácia - CEP 91751000 - Cavalhada, Porto Alegre, Rio Grande do Sul</t>
  </si>
  <si>
    <t>91751000</t>
  </si>
  <si>
    <t>AK236581197BR</t>
  </si>
  <si>
    <t>2000008827312714</t>
  </si>
  <si>
    <t>Irisjani Alves de Aliais Marcatto</t>
  </si>
  <si>
    <t>CPF 10333396600</t>
  </si>
  <si>
    <t>Rua João Simeão 205, Cataguases - CEP: 36772500, Minas Gerais</t>
  </si>
  <si>
    <t>10333396600</t>
  </si>
  <si>
    <t>Rua João Simeão 205 / Referencia: Casa marrom, com portão branco - CEP 36772500 - Dico Leite, Cataguases, Minas Gerais</t>
  </si>
  <si>
    <t>36772500</t>
  </si>
  <si>
    <t>AK236570747BR</t>
  </si>
  <si>
    <t>2000008827261350</t>
  </si>
  <si>
    <t>20 de julho de 2024 23:02 hs.</t>
  </si>
  <si>
    <t>MLB3674323563</t>
  </si>
  <si>
    <t>Kit 10 Refletor Led 400w Holofote Prova De Água Bivolt Frio Cor Da Carcaça Preto Cor Da Luz Branco-frio 110v/220v</t>
  </si>
  <si>
    <t>Katlen Renata Marques Flores</t>
  </si>
  <si>
    <t>CPF 04272645021</t>
  </si>
  <si>
    <t>Rua Conde De Porto Alegre 760 - 1 andar 103, Santana do Livramento - CEP: 97573574, Rio Grande do Sul</t>
  </si>
  <si>
    <t>04272645021</t>
  </si>
  <si>
    <t>Rua Conde de Porto Alegre 760 / 103 - CEP 97573574 - Centro, Santana do Livramento, Rio Grande do Sul</t>
  </si>
  <si>
    <t>97573574</t>
  </si>
  <si>
    <t>AA198228849BR</t>
  </si>
  <si>
    <t>2000008827249176</t>
  </si>
  <si>
    <t>20 de julho de 2024 22:59 hs.</t>
  </si>
  <si>
    <t>Ademir Machado de araujo</t>
  </si>
  <si>
    <t>CPF 00870547526</t>
  </si>
  <si>
    <t>Rua Justiniano Fancisco Da Silva 186 - Casa Ademir Pracista, Santo Estêvão - CEP: 44190000, Bahia</t>
  </si>
  <si>
    <t>00870547526</t>
  </si>
  <si>
    <t>Rua Justiniano Fancisco Da Silva 186 / Casa Ademir Pracista - CEP 44190000 - Santo Estêvão, Santo Estêvão, Bahia</t>
  </si>
  <si>
    <t>AK236563105BR</t>
  </si>
  <si>
    <t>2000008827248866</t>
  </si>
  <si>
    <t>20 de julho de 2024 22:58 hs.</t>
  </si>
  <si>
    <t>Silvia Evelina Leon Bejarano</t>
  </si>
  <si>
    <t>CPF 05129570103</t>
  </si>
  <si>
    <t>Avenida Porto Carreiro 1508, Corumbá - CEP: 79332090, Mato Grosso do Sul</t>
  </si>
  <si>
    <t>05129570103</t>
  </si>
  <si>
    <t>Avenida Porto Carreiro 1508 / Referencia: É Bem En Frente A Transportadora Dinamico . Tem uma conveniencia é a i que é Minha Casa. me liguem assim que o entregador chegar - CEP 79332090 - Aeroporto, Corumbá, Mato Grosso do Sul</t>
  </si>
  <si>
    <t>Corumbá</t>
  </si>
  <si>
    <t>79332090</t>
  </si>
  <si>
    <t>AA198226998BR</t>
  </si>
  <si>
    <t>2000008827175198</t>
  </si>
  <si>
    <t>20 de julho de 2024 22:47 hs.</t>
  </si>
  <si>
    <t>Edinaldo Ferreira Ribeiro Ribeiro</t>
  </si>
  <si>
    <t>CPF 65619986268</t>
  </si>
  <si>
    <t>Rua Padre Luis Terzone 1363 - 1 Rua atras do colégio Cristo Trabalhador, Abaetetuba - CEP: 68440000, Pará</t>
  </si>
  <si>
    <t>65619986268</t>
  </si>
  <si>
    <t>Rua Padre Luís Terzoni 1363 / 1 tv. Referencia: 1 tv. 
atrás do Colégio Cristo trabalhador. - CEP 68440000 - Bairro Cristo Redentor, Abaetetuba, Pará</t>
  </si>
  <si>
    <t>Abaetetuba</t>
  </si>
  <si>
    <t>68440000</t>
  </si>
  <si>
    <t>AK236554877BR</t>
  </si>
  <si>
    <t>2000008827054580</t>
  </si>
  <si>
    <t>20 de julho de 2024 22:19 hs.</t>
  </si>
  <si>
    <t>Fernando Albarado Albarado</t>
  </si>
  <si>
    <t>CPF 00247661279</t>
  </si>
  <si>
    <t>Travessa A 243 - Entre Ruas 2 E 4, Santarém - CEP: 68038310, Pará</t>
  </si>
  <si>
    <t>00247661279</t>
  </si>
  <si>
    <t>Travessa A 243 / Entre Ruas 2 E 4 - CEP 68038310 - Elcione Barbalho, Santarém, Pará</t>
  </si>
  <si>
    <t>Santarém</t>
  </si>
  <si>
    <t>68038310</t>
  </si>
  <si>
    <t>AK236534841BR</t>
  </si>
  <si>
    <t>2000008827037292</t>
  </si>
  <si>
    <t>20 de julho de 2024 22:18 hs.</t>
  </si>
  <si>
    <t>miguel  oliveira</t>
  </si>
  <si>
    <t>CPF 96749610544</t>
  </si>
  <si>
    <t>Rua Recanto Bela Vista SN - Loja oliver veículos, Salvador - CEP: 41480390, Bahia</t>
  </si>
  <si>
    <t>96749610544</t>
  </si>
  <si>
    <t>Rua Recanto Bela Vista SN / Loja oliver veículos Referencia: Oliver veiculos - CEP 41480390 - Mussurunga, Salvador, Bahia</t>
  </si>
  <si>
    <t>41480390</t>
  </si>
  <si>
    <t>AA198199087BR</t>
  </si>
  <si>
    <t>2000008826986548</t>
  </si>
  <si>
    <t>20 de julho de 2024 22:06 hs.</t>
  </si>
  <si>
    <t>Andreia Martins Do Nascimento</t>
  </si>
  <si>
    <t>CPF 33231324831</t>
  </si>
  <si>
    <t>Rua Doutor Paulo Queiroz 908 - B, São Paulo - CEP: 03951090, São Paulo</t>
  </si>
  <si>
    <t>33231324831</t>
  </si>
  <si>
    <t>Rua Doutor Paulo Queiroz 908 / casa 908B Referencia: Casa 908B - CEP 03951090 - Jardim Nove de Julho, São Paulo, São Paulo</t>
  </si>
  <si>
    <t>03951090</t>
  </si>
  <si>
    <t>AA198190105BR</t>
  </si>
  <si>
    <t>2000008826956848</t>
  </si>
  <si>
    <t>20 de julho de 2024 22:01 hs.</t>
  </si>
  <si>
    <t>José Geraldo Alves</t>
  </si>
  <si>
    <t>CPF 05442574643</t>
  </si>
  <si>
    <t>Avenida Perimetral 2370 - Bl 64 Casa 128 acima da decoralita, Belo Horizonte - CEP: 30668277, Minas Gerais</t>
  </si>
  <si>
    <t>05442574643</t>
  </si>
  <si>
    <t>Rua Doutor Cristiano Rezende 113 / portão laranja Referencia: próximo depósito de gás e passarela - CEP 30610720 - Novo das Indústrias (Barreiro), Belo Horizonte, Minas Gerais</t>
  </si>
  <si>
    <t>30610720</t>
  </si>
  <si>
    <t>AK236519950BR</t>
  </si>
  <si>
    <t>2000008826942392</t>
  </si>
  <si>
    <t>20 de julho de 2024 21:57 hs.</t>
  </si>
  <si>
    <t>MLB3716112231</t>
  </si>
  <si>
    <t>Refletor Led Smd 200w 6500k Ip67 Bivolt Lumi</t>
  </si>
  <si>
    <t>Cleber Miguel</t>
  </si>
  <si>
    <t>CPF 26959993806</t>
  </si>
  <si>
    <t>Rua Gilberto de Almeida Curado 131 - Casa, Jundiaí - CEP: 13212436, São Paulo</t>
  </si>
  <si>
    <t>26959993806</t>
  </si>
  <si>
    <t>Rua Gilberto de Almeida Curado 286 / Casa - CEP 13212436 - Fazenda Grande, Jundiaí, São Paulo</t>
  </si>
  <si>
    <t>13212436</t>
  </si>
  <si>
    <t>AA198183762BR</t>
  </si>
  <si>
    <t>2000006061029659</t>
  </si>
  <si>
    <t>20 de julho de 2024 21:50 hs.</t>
  </si>
  <si>
    <t>Marcio Antonio Domingues Faria</t>
  </si>
  <si>
    <t>CPF 25689160873</t>
  </si>
  <si>
    <t>Rua das Castanheiras 50, Caçapava - CEP: 12285671, São Paulo</t>
  </si>
  <si>
    <t>25689160873</t>
  </si>
  <si>
    <t>Rua das Castanheiras 50 / CEP 12285671 - Condomínio Residencial Ecopark Bourbon, Caçapava, São Paulo</t>
  </si>
  <si>
    <t>Caçapava</t>
  </si>
  <si>
    <t>12285671</t>
  </si>
  <si>
    <t>AK236511103BR</t>
  </si>
  <si>
    <t>2000008826858634</t>
  </si>
  <si>
    <t>20 de julho de 2024 21:44 hs.</t>
  </si>
  <si>
    <t>Jorge Luiz Stanziola</t>
  </si>
  <si>
    <t>CPF 10439527805</t>
  </si>
  <si>
    <t>Avenida Pedro Machado 1348, Mogi das Cruzes - CEP: 08717720, São Paulo</t>
  </si>
  <si>
    <t>10439527805</t>
  </si>
  <si>
    <t>Avenida Pedro Machado 1348 / CEP 08717720 - Mogi Moderno, Mogi das Cruzes, São Paulo</t>
  </si>
  <si>
    <t>08717720</t>
  </si>
  <si>
    <t>AA198174655BR</t>
  </si>
  <si>
    <t>2000008826864792</t>
  </si>
  <si>
    <t>20 de julho de 2024 21:43 hs.</t>
  </si>
  <si>
    <t>Gustavo Pancotte</t>
  </si>
  <si>
    <t>CPF 01434232077</t>
  </si>
  <si>
    <t>Armando hifner 1238 - Alemão do gas, Soledade - CEP: 99300000, Rio Grande do Sul</t>
  </si>
  <si>
    <t>01434232077</t>
  </si>
  <si>
    <t>emilio de moraes 621 / lavagem toplavacar - CEP 99300000 - missões, Soledade, Rio Grande do Sul</t>
  </si>
  <si>
    <t>Soledade</t>
  </si>
  <si>
    <t>99300000</t>
  </si>
  <si>
    <t>AK236504898BR</t>
  </si>
  <si>
    <t>2000008826803792</t>
  </si>
  <si>
    <t>20 de julho de 2024 21:39 hs.</t>
  </si>
  <si>
    <t>matheus castagnoli</t>
  </si>
  <si>
    <t>CPF 01749062186</t>
  </si>
  <si>
    <t>R62 Q88 L19a SN, São Simão - CEP: 75890000, Goiás</t>
  </si>
  <si>
    <t>01749062186</t>
  </si>
  <si>
    <t>R62 Q88 L19a SN / Referencia: Abaixo da casa de carne pica pau - CEP 75890000 - vila bela, São Simão, Goiás</t>
  </si>
  <si>
    <t>75890000</t>
  </si>
  <si>
    <t>AK236500600BR</t>
  </si>
  <si>
    <t>2000006060972275</t>
  </si>
  <si>
    <t>20 de julho de 2024 21:31 hs.</t>
  </si>
  <si>
    <t>Jose Daniel Carvalho Gervone</t>
  </si>
  <si>
    <t>CPF 31747832839</t>
  </si>
  <si>
    <t>Avenida Meira Júnior 1295 - Champions Sleep aberto das 9 as 14 horas, Ribeirão Preto - CEP: 14085230, São Paulo</t>
  </si>
  <si>
    <t>31747832839</t>
  </si>
  <si>
    <t>Avenida Meira Júnior 1295 / Champions Sleep  Referencia: Loja de colchões - CEP 14085230 - Campos Elíseos, Ribeirão Preto, São Paulo</t>
  </si>
  <si>
    <t>14085230</t>
  </si>
  <si>
    <t>AK236488869BR</t>
  </si>
  <si>
    <t>2000008826777724</t>
  </si>
  <si>
    <t>20 de julho de 2024 21:30 hs.</t>
  </si>
  <si>
    <t>Adélio Müller</t>
  </si>
  <si>
    <t>CPF 09791370044</t>
  </si>
  <si>
    <t>RS 130 N 2300 2300, General Câmara - CEP: 95820000, Rio Grande do Sul</t>
  </si>
  <si>
    <t>09791370044</t>
  </si>
  <si>
    <t>RS 130 N 2300 2300 / Caixa Postal 14 Referencia: Caixa postal 14 - CEP 95820000 - General Câmara, General Câmara, Rio Grande do Sul</t>
  </si>
  <si>
    <t>General Câmara</t>
  </si>
  <si>
    <t>95820000</t>
  </si>
  <si>
    <t>AK236488285BR</t>
  </si>
  <si>
    <t>2000008826776042</t>
  </si>
  <si>
    <t>Amadeu Antônio  Durante</t>
  </si>
  <si>
    <t>CPF 00181981807</t>
  </si>
  <si>
    <t>Rua Virgílio Malta 04, Bauru - CEP: 17015220, São Paulo</t>
  </si>
  <si>
    <t>00181981807</t>
  </si>
  <si>
    <t>Rua Virgílio Malta 04 / Quadra 08 Referencia: Esquina com a Cussy Jr - CEP 17015220 - Centro, Bauru, São Paulo</t>
  </si>
  <si>
    <t>17015220</t>
  </si>
  <si>
    <t>AA198162232BR</t>
  </si>
  <si>
    <t>2000006060953795</t>
  </si>
  <si>
    <t>20 de julho de 2024 21:26 hs.</t>
  </si>
  <si>
    <t>Jonas Barbosa Andrade</t>
  </si>
  <si>
    <t>CPF 04929473330</t>
  </si>
  <si>
    <t>Rua Jasmim 2200 - BL 01 AP 1202 SAVONA, Teresina - CEP: 64052490, Piauí</t>
  </si>
  <si>
    <t>04929473330</t>
  </si>
  <si>
    <t>Rua Jasmim 2200 / BL 01 AP 1202 SAVONA - CEP 64052490 - Horto, Teresina, Piauí</t>
  </si>
  <si>
    <t>64052490</t>
  </si>
  <si>
    <t>AK236484527BR</t>
  </si>
  <si>
    <t>2000008826751958</t>
  </si>
  <si>
    <t>nilcéia da silva santos</t>
  </si>
  <si>
    <t>CPF 03114387764</t>
  </si>
  <si>
    <t>Rodovia Pinheiros Montanha SN, Pinheiros - CEP: 29980000, Espírito Santo</t>
  </si>
  <si>
    <t>03114387764</t>
  </si>
  <si>
    <t>Rodovia Pinheiros Montanha SN / Lava jato Nortão, Referencia: Lavador de Carros - CEP 29980000 - Pinheirinho, Pinheiros, Espírito Santo</t>
  </si>
  <si>
    <t>AK236484385BR</t>
  </si>
  <si>
    <t>2000008826762336</t>
  </si>
  <si>
    <t>20 de julho de 2024 21:24 hs.</t>
  </si>
  <si>
    <t>Eduardo Rodrigues de Almeida</t>
  </si>
  <si>
    <t>CPF 71911570625</t>
  </si>
  <si>
    <t>Avenida Deputado José Marcus Cherem 382 - amarokboots, Uberaba - CEP: 38040500, Minas Gerais</t>
  </si>
  <si>
    <t>71911570625</t>
  </si>
  <si>
    <t>Avenida Deputado José Marcus Cherem 382 / amarokboots - CEP 38040500 - Vila São Cristóvão, Uberaba, Minas Gerais</t>
  </si>
  <si>
    <t>38040500</t>
  </si>
  <si>
    <t>AK236482574BR</t>
  </si>
  <si>
    <t>2000008826711160</t>
  </si>
  <si>
    <t>20 de julho de 2024 21:20 hs.</t>
  </si>
  <si>
    <t>Daniel Dalla Costa</t>
  </si>
  <si>
    <t>CPF 06410722958</t>
  </si>
  <si>
    <t>Rua goias 1177 - 205, Medianeira - CEP: 85884000, Paraná</t>
  </si>
  <si>
    <t>06410722958</t>
  </si>
  <si>
    <t>Rua Goiás 1177 / 205 Referencia: Condomínio Cidade Ville - CEP 85720460 - Nazaré, Medianeira, Paraná</t>
  </si>
  <si>
    <t>85720460</t>
  </si>
  <si>
    <t>AK236478243BR</t>
  </si>
  <si>
    <t>2000006060933867</t>
  </si>
  <si>
    <t>20 de julho de 2024 21:19 hs.</t>
  </si>
  <si>
    <t>elizangela camara</t>
  </si>
  <si>
    <t>CPF 09438960880</t>
  </si>
  <si>
    <t>Estrada Da Rivieira 2780 2780 - casa, São Paulo - CEP: 04916000, São Paulo</t>
  </si>
  <si>
    <t>09438960880</t>
  </si>
  <si>
    <t>Estrada da Riviera 2780 / próximo ao parque ecológico - CEP 04916000 - Jardim Figueira Grande, São Paulo, São Paulo</t>
  </si>
  <si>
    <t>04916000</t>
  </si>
  <si>
    <t>AA198150101BR</t>
  </si>
  <si>
    <t>2000008826728000</t>
  </si>
  <si>
    <t>2000008826732606</t>
  </si>
  <si>
    <t>2000008826669846</t>
  </si>
  <si>
    <t>20 de julho de 2024 21:14 hs.</t>
  </si>
  <si>
    <t>Leonardo Costa</t>
  </si>
  <si>
    <t>CPF 44178423886</t>
  </si>
  <si>
    <t>Avenida Taiaçupeba 777, Suzano - CEP: 08615380, São Paulo</t>
  </si>
  <si>
    <t>44178423886</t>
  </si>
  <si>
    <t>Rua Inglaterra 490 / Casa - CEP 08620370 - Chácara Recreio Internacional, Suzano, São Paulo</t>
  </si>
  <si>
    <t>08620370</t>
  </si>
  <si>
    <t>AA198146291BR</t>
  </si>
  <si>
    <t>2000008826481856</t>
  </si>
  <si>
    <t>20 de julho de 2024 20:39 hs.</t>
  </si>
  <si>
    <t>Gredson Moreira</t>
  </si>
  <si>
    <t>CPF 05775084667</t>
  </si>
  <si>
    <t>Rua Nativo Moreira 71, Mariana - CEP: 35425053, Minas Gerais</t>
  </si>
  <si>
    <t>05775084667</t>
  </si>
  <si>
    <t>Rua Nativo Moreira 71 / Referencia: Perto da Universidade - CEP 35425053 - São Cristóvão, Mariana, Minas Gerais</t>
  </si>
  <si>
    <t>35425053</t>
  </si>
  <si>
    <t>AK236437442BR</t>
  </si>
  <si>
    <t>2000008826423816</t>
  </si>
  <si>
    <t>20 de julho de 2024 20:31 hs.</t>
  </si>
  <si>
    <t>Ildo jr Brunherotto</t>
  </si>
  <si>
    <t>CPF 07440648994</t>
  </si>
  <si>
    <t>Casa 89 - Casa vo Lourdes neto junior.., São José dos Pinhais - CEP: 83015640, Paraná</t>
  </si>
  <si>
    <t>07440648994</t>
  </si>
  <si>
    <t>Capanema 769 / gás avenida Referencia: ou tel 41995973579 - CEP 85478000 - jardim união, Ibema, Paraná</t>
  </si>
  <si>
    <t>Ibema</t>
  </si>
  <si>
    <t>85478000</t>
  </si>
  <si>
    <t>AK236428410BR</t>
  </si>
  <si>
    <t>2000008826424512</t>
  </si>
  <si>
    <t>20 de julho de 2024 20:29 hs.</t>
  </si>
  <si>
    <t>Wesley Rodrigues</t>
  </si>
  <si>
    <t>CPF 00086332155</t>
  </si>
  <si>
    <t>Rua Crispim Moura 545, Campo Grande - CEP: 79064375, Mato Grosso do Sul</t>
  </si>
  <si>
    <t>00086332155</t>
  </si>
  <si>
    <t>Rua Crispim Moura 545 / Portão Preto Referencia: Em obras - CEP 79064375 - Jardim Nova Capital, Campo Grande, Mato Grosso do Sul</t>
  </si>
  <si>
    <t>79064375</t>
  </si>
  <si>
    <t>AA198108072BR</t>
  </si>
  <si>
    <t>2000006060764599</t>
  </si>
  <si>
    <t>20 de julho de 2024 20:28 hs.</t>
  </si>
  <si>
    <t>Nathalia Caroline Diniz Barcelos</t>
  </si>
  <si>
    <t>CPF 08106262685</t>
  </si>
  <si>
    <t>Rua Coronel Dionísio Barbosa Sandoval 1040 - Casa, Ituverava - CEP: 14500000, São Paulo</t>
  </si>
  <si>
    <t>08106262685</t>
  </si>
  <si>
    <t>Rua Coronel Dionísio Barbosa Sandoval 1040 / Casa - CEP 14500000 - Centro, Ituverava, São Paulo</t>
  </si>
  <si>
    <t>Ituverava</t>
  </si>
  <si>
    <t>14500000</t>
  </si>
  <si>
    <t>AK236424188BR</t>
  </si>
  <si>
    <t>2000008826401146</t>
  </si>
  <si>
    <t>20 de julho de 2024 20:25 hs.</t>
  </si>
  <si>
    <t>Sidney Ferreira Silva</t>
  </si>
  <si>
    <t>CPF 25301052861</t>
  </si>
  <si>
    <t>Rua Guanabara 2361, Pereira Barreto - CEP: 15370090, São Paulo</t>
  </si>
  <si>
    <t>25301052861</t>
  </si>
  <si>
    <t>Rua Guanabara 2361 / E UMA CASA DE  ESQUI - CEP 15370090 - Chácara B, Pereira Barreto, São Paulo</t>
  </si>
  <si>
    <t>Pereira Barreto</t>
  </si>
  <si>
    <t>15370090</t>
  </si>
  <si>
    <t>AA198105270BR</t>
  </si>
  <si>
    <t>2000008826376448</t>
  </si>
  <si>
    <t>20 de julho de 2024 20:20 hs.</t>
  </si>
  <si>
    <t>Bruno Rogerio</t>
  </si>
  <si>
    <t>CPF 36669392877</t>
  </si>
  <si>
    <t>Av Nova Independência 819 - Comercial, São Paulo - CEP: 04570001, São Paulo</t>
  </si>
  <si>
    <t>36669392877</t>
  </si>
  <si>
    <t>Rua Manuel Rodrigues Mexelhão 300 / Casa Referencia: Casa ao lado do 294 - CEP 04431090 - Jardim Selma, São Paulo, São Paulo</t>
  </si>
  <si>
    <t>04431090</t>
  </si>
  <si>
    <t>AA198101180BR</t>
  </si>
  <si>
    <t>2000008826364984</t>
  </si>
  <si>
    <t>20 de julho de 2024 20:19 hs.</t>
  </si>
  <si>
    <t>Juliano Silva</t>
  </si>
  <si>
    <t>CPF 02331251088</t>
  </si>
  <si>
    <t>Avenida Bernardino Silveira de Amorim 191 - Casa, Porto Alegre - CEP: 91140410, Rio Grande do Sul</t>
  </si>
  <si>
    <t>02331251088</t>
  </si>
  <si>
    <t>Avenida Bernardino Silveira de Amorim 191 / Casa Referencia: Casa amarela - CEP 91140410 - Sarandi, Porto Alegre, Rio Grande do Sul</t>
  </si>
  <si>
    <t>91140410</t>
  </si>
  <si>
    <t>AK236415535BR</t>
  </si>
  <si>
    <t>2000008826326520</t>
  </si>
  <si>
    <t>20 de julho de 2024 20:17 hs.</t>
  </si>
  <si>
    <t>Jania Maria Alves</t>
  </si>
  <si>
    <t>CPF 30034967869</t>
  </si>
  <si>
    <t>Rua Vítor Bonesso 97, Louveira - CEP: 13294490, São Paulo</t>
  </si>
  <si>
    <t>30034967869</t>
  </si>
  <si>
    <t>Rua Manuel Rodrigues de Melo 244 / Galeria mix - CEP 57525000 - Centro, Ouro Branco, Alagoas</t>
  </si>
  <si>
    <t>Ouro Branco</t>
  </si>
  <si>
    <t>57525000</t>
  </si>
  <si>
    <t>AK236412658BR</t>
  </si>
  <si>
    <t>2000008826342640</t>
  </si>
  <si>
    <t>20 de julho de 2024 20:15 hs.</t>
  </si>
  <si>
    <t>MLB4917843818</t>
  </si>
  <si>
    <t>Refletor Led 100w Holofote Bivolt Prova D'água Ip67 Cor Da Luz Branco Frio Lumi</t>
  </si>
  <si>
    <t>jose claudio cipriano cipriano</t>
  </si>
  <si>
    <t>CPF 12184092827</t>
  </si>
  <si>
    <t>Rua cidade Bagé  4 - loja de piscina Igui, São José dos Campos  - CEP: 12237831, São Paulo</t>
  </si>
  <si>
    <t>12184092827</t>
  </si>
  <si>
    <t>Rua Bagé 4 / Lojas Igui Piscinas - CEP 12237831 - Palmeiras de São José, São José dos Campos, São Paulo</t>
  </si>
  <si>
    <t>12237831</t>
  </si>
  <si>
    <t>AA198095135BR</t>
  </si>
  <si>
    <t>2000008826299504</t>
  </si>
  <si>
    <t>20 de julho de 2024 20:09 hs.</t>
  </si>
  <si>
    <t>francisco junior de sousa</t>
  </si>
  <si>
    <t>CPF 77285506320</t>
  </si>
  <si>
    <t>st Tomé Afonso SN - próximo a Marlene, Itaiçaba - CEP: 62820000, Ceará</t>
  </si>
  <si>
    <t>77285506320</t>
  </si>
  <si>
    <t>st Tomé Afonso SN / próximo a Marlene Referencia: casa de calçada - CEP 62820000 - zona rural, Itaiçaba, Ceará</t>
  </si>
  <si>
    <t>Itaiçaba</t>
  </si>
  <si>
    <t>62820000</t>
  </si>
  <si>
    <t>AK236401902BR</t>
  </si>
  <si>
    <t>2000008826183848</t>
  </si>
  <si>
    <t>20 de julho de 2024 19:54 hs.</t>
  </si>
  <si>
    <t>Leonardo Monteiro</t>
  </si>
  <si>
    <t>CPF 34978804850</t>
  </si>
  <si>
    <t>Avenida Papa Pio XII 99, Campinas - CEP: 13070091, São Paulo</t>
  </si>
  <si>
    <t>34978804850</t>
  </si>
  <si>
    <t>Avenida Papa Pio XII 99 / Apartamento 83 - CEP 13070091 - Jardim Chapadão, Campinas, São Paulo</t>
  </si>
  <si>
    <t>13070091</t>
  </si>
  <si>
    <t>AA198076009BR</t>
  </si>
  <si>
    <t>2000008826210710</t>
  </si>
  <si>
    <t>20 de julho de 2024 19:53 hs.</t>
  </si>
  <si>
    <t>R-300WBF01</t>
  </si>
  <si>
    <t>MLB3562625653</t>
  </si>
  <si>
    <t>Super Led 300w Holofote Bivolt Slim Lumi</t>
  </si>
  <si>
    <t>Antonio Jose Zangari Alfano</t>
  </si>
  <si>
    <t>CPF 89411935834</t>
  </si>
  <si>
    <t>Avenida Brigadeiro Luís Antônio 2074 - apto 1, São Paulo - CEP: 01318002, São Paulo</t>
  </si>
  <si>
    <t>89411935834</t>
  </si>
  <si>
    <t>Estrada Municipal Tenente Noélio Araujo da Silva SN / Referencia: mercado sofia - CEP 13306876 - Apotribu de Cima, Itu, São Paulo</t>
  </si>
  <si>
    <t>13306876</t>
  </si>
  <si>
    <t>AA198075771BR</t>
  </si>
  <si>
    <t>2000008826143896</t>
  </si>
  <si>
    <t>20 de julho de 2024 19:44 hs.</t>
  </si>
  <si>
    <t>Jefferson Almeida Santos</t>
  </si>
  <si>
    <t>CPF 13972769830</t>
  </si>
  <si>
    <t>Av. Ultramarino 582 - Ap. 104, São Paulo - CEP: 02441000, São Paulo</t>
  </si>
  <si>
    <t>13972769830</t>
  </si>
  <si>
    <t>Rua José Fontes 144 / oficina Jean - CEP 07807170 - Vila Rosalina, Franco da Rocha, São Paulo</t>
  </si>
  <si>
    <t>07807170</t>
  </si>
  <si>
    <t>AA198062225BR</t>
  </si>
  <si>
    <t>2000008826085546</t>
  </si>
  <si>
    <t>20 de julho de 2024 19:35 hs.</t>
  </si>
  <si>
    <t>GENARIO ALVES DA SILVA GENARIO</t>
  </si>
  <si>
    <t>CPF 56940270515</t>
  </si>
  <si>
    <t>Rua Maria de Queiroz 243, Barreiras - CEP: 47800356, Bahia</t>
  </si>
  <si>
    <t>56940270515</t>
  </si>
  <si>
    <t>Rua Maria de Queiroz 243 / Gecon Contabilidade Referencia: GECON CONTABILIDADE - CEP 47800356 - Juscelino Kubitschek, Barreiras, Bahia</t>
  </si>
  <si>
    <t>47800356</t>
  </si>
  <si>
    <t>AK236362523BR</t>
  </si>
  <si>
    <t>2000008826026972</t>
  </si>
  <si>
    <t>20 de julho de 2024 19:30 hs.</t>
  </si>
  <si>
    <t xml:space="preserve">Milene Santos Da Cruz Santos </t>
  </si>
  <si>
    <t>CPF 86179526524</t>
  </si>
  <si>
    <t>Rua Doutor Eduardo Santos 460, Salvador - CEP: 40340070, Bahia</t>
  </si>
  <si>
    <t>86179526524</t>
  </si>
  <si>
    <t>Rua Doutor Eduardo Santos 460 / CEP 40340070 - Pero Vaz, Salvador, Bahia</t>
  </si>
  <si>
    <t>40340070</t>
  </si>
  <si>
    <t>AK236356854BR</t>
  </si>
  <si>
    <t>2000006060516133</t>
  </si>
  <si>
    <t>20 de julho de 2024 19:20 hs.</t>
  </si>
  <si>
    <t>Denise Lima</t>
  </si>
  <si>
    <t>CPF 29966134816</t>
  </si>
  <si>
    <t>RUA PARA DE MINAS 441 - Loja de chinelos, Nova serrana - CEP: 35520090, Minas Gerais</t>
  </si>
  <si>
    <t>29966134816</t>
  </si>
  <si>
    <t>Rua Turmalina 621 / Galpão Referencia: Galpão ao lado do lote vago, bater no portão menor - CEP 35522254 - Morada Nova, Nova Serrana, Minas Gerais</t>
  </si>
  <si>
    <t>35522254</t>
  </si>
  <si>
    <t>AK236347565BR</t>
  </si>
  <si>
    <t>2000008825990242</t>
  </si>
  <si>
    <t>20 de julho de 2024 19:17 hs.</t>
  </si>
  <si>
    <t>marco aurelio</t>
  </si>
  <si>
    <t>CPF 00025391100</t>
  </si>
  <si>
    <t>Rua das cerejeiras 95, Diamantino - CEP: 78400000, Mato Grosso</t>
  </si>
  <si>
    <t>00025391100</t>
  </si>
  <si>
    <t>Avenida Dr. Feliciano Figueiredo 200 / Apto 2304 Torre 02 Referencia: Condomínio Piazza das Mangueiras - CEP 78025360 - Porto, Cuiabá, Mato Grosso</t>
  </si>
  <si>
    <t>78025360</t>
  </si>
  <si>
    <t>AK236342461BR</t>
  </si>
  <si>
    <t>2000008825971410</t>
  </si>
  <si>
    <t>20 de julho de 2024 19:15 hs.</t>
  </si>
  <si>
    <t>Marcio Salvanini</t>
  </si>
  <si>
    <t>CPF 28446455854</t>
  </si>
  <si>
    <t>Rua Nilópolis 130 - casa, Catanduva - CEP: 15805220, São Paulo</t>
  </si>
  <si>
    <t>28446455854</t>
  </si>
  <si>
    <t>Avenida avenida Presidente Vargas 921 / casa - CEP 19470000 - Centro, Presidente Epitácio, São Paulo</t>
  </si>
  <si>
    <t>AK236340125BR</t>
  </si>
  <si>
    <t>2000008825962748</t>
  </si>
  <si>
    <t>20 de julho de 2024 19:13 hs.</t>
  </si>
  <si>
    <t>Celineide Moraes de França Moraes</t>
  </si>
  <si>
    <t>CPF 51131811291</t>
  </si>
  <si>
    <t>RuaRaimundo Filgueiras 54 - proximo ao clube do servidor publico, Boa Vista - CEP: 69309182, Roraima</t>
  </si>
  <si>
    <t>51131811291</t>
  </si>
  <si>
    <t>Rua Raimundo Filgueiras 54 / próximo ao clube do Referencia: próximo ao clube do servidor público - CEP 69309182 - Buritis, Boa Vista, Roraima</t>
  </si>
  <si>
    <t>69309182</t>
  </si>
  <si>
    <t>AK236338983BR</t>
  </si>
  <si>
    <t>2000008825923028</t>
  </si>
  <si>
    <t>20 de julho de 2024 19:07 hs.</t>
  </si>
  <si>
    <t>Agnaldo Santos de Brito</t>
  </si>
  <si>
    <t>CPF 33949171819</t>
  </si>
  <si>
    <t>Alameda dos Crisântemos 363, Bauru - CEP: 17020330, São Paulo</t>
  </si>
  <si>
    <t>33949171819</t>
  </si>
  <si>
    <t>Avenida Estados Unidos 215 / casa Referencia: segunda casa  da esquina - CEP 18900144 - parque das nações, Santa Cruz do Rio Pardo, São Paulo</t>
  </si>
  <si>
    <t>Santa Cruz do Rio Pardo</t>
  </si>
  <si>
    <t>18900144</t>
  </si>
  <si>
    <t>AK236330786BR</t>
  </si>
  <si>
    <t>2000008825909418</t>
  </si>
  <si>
    <t>20 de julho de 2024 19:05 hs.</t>
  </si>
  <si>
    <t>Mateus Oliveira Franklin Franklin</t>
  </si>
  <si>
    <t>CPF 05124289643</t>
  </si>
  <si>
    <t>Rua João de Almeida ferrão 35 - Casa, Três Pontas - CEP: 37190000, Minas Gerais</t>
  </si>
  <si>
    <t>05124289643</t>
  </si>
  <si>
    <t>Rua Dom João de Almeida Ferrão 35 / casa - CEP 37188036 - Da Mina, Três Pontas, Minas Gerais</t>
  </si>
  <si>
    <t>Três Pontas</t>
  </si>
  <si>
    <t>37188036</t>
  </si>
  <si>
    <t>AK236328385BR</t>
  </si>
  <si>
    <t>2000008825853732</t>
  </si>
  <si>
    <t>20 de julho de 2024 18:58 hs.</t>
  </si>
  <si>
    <t>Dayane Moraes</t>
  </si>
  <si>
    <t>CPF 33708336895</t>
  </si>
  <si>
    <t>Avenida Santo Antonio 1051, Itaí - CEP: 18730003, São Paulo</t>
  </si>
  <si>
    <t>33708336895</t>
  </si>
  <si>
    <t>Avenida Santo Antônio 1051 / Imobiliária Referencia: entregar das 09:00 as 1700 de segunda a sexta-feira,
celular para contato 014996831953 Dayane - CEP 18730003 - Centro, Itaí, São Paulo</t>
  </si>
  <si>
    <t>18730003</t>
  </si>
  <si>
    <t>AA198023142BR</t>
  </si>
  <si>
    <t>2000008825857246</t>
  </si>
  <si>
    <t>20 de julho de 2024 18:56 hs.</t>
  </si>
  <si>
    <t>anizia Alves dos santos terra Terra</t>
  </si>
  <si>
    <t>CPF 18212265854</t>
  </si>
  <si>
    <t>Avenida Candido Pedro Braga 203 - Casa, Paulínia - CEP: 13142088, São Paulo</t>
  </si>
  <si>
    <t>18212265854</t>
  </si>
  <si>
    <t>Avenida Candido Pedro Braga 203 / Casa - CEP 13142088 - Parque Bom Retiro, Paulínia, São Paulo</t>
  </si>
  <si>
    <t>Paulínia</t>
  </si>
  <si>
    <t>13142088</t>
  </si>
  <si>
    <t>AA198022734BR</t>
  </si>
  <si>
    <t>2000008825827620</t>
  </si>
  <si>
    <t>20 de julho de 2024 18:54 hs.</t>
  </si>
  <si>
    <t xml:space="preserve">Germano Rainer Neto  Rainer </t>
  </si>
  <si>
    <t>CPF 08623119851</t>
  </si>
  <si>
    <t>Praça Prado Filho 37 - Consultório, Cachoeira Paulista - CEP: 12630000, São Paulo</t>
  </si>
  <si>
    <t>08623119851</t>
  </si>
  <si>
    <t>Praça Prado Filho 37 / Consultório  Referencia: Rainer odontologia - CEP 12630000 - Centro, Cachoeira Paulista, São Paulo</t>
  </si>
  <si>
    <t>Cachoeira Paulista</t>
  </si>
  <si>
    <t>12630000</t>
  </si>
  <si>
    <t>AK236315293BR</t>
  </si>
  <si>
    <t>2000008825822082</t>
  </si>
  <si>
    <t>20 de julho de 2024 18:49 hs.</t>
  </si>
  <si>
    <t>MLB4909319080</t>
  </si>
  <si>
    <t>Refletor Com Sensor Holofote  Led 200w Branco Frio Segurança</t>
  </si>
  <si>
    <t>Claudete Klein</t>
  </si>
  <si>
    <t>CPF 85149799904</t>
  </si>
  <si>
    <t>francisco albuquerque 1999 - saude, Campo Mourão - CEP: 87302220, Paraná</t>
  </si>
  <si>
    <t>85149799904</t>
  </si>
  <si>
    <t>Avenida Guilherme de Paula Xavier 2236 / Farmácia Preco Baixo - CEP 87303070 - Centro, Campo Mourão, Paraná</t>
  </si>
  <si>
    <t>Campo Mourão</t>
  </si>
  <si>
    <t>87303070</t>
  </si>
  <si>
    <t>AA198019182BR</t>
  </si>
  <si>
    <t>2000008825776894</t>
  </si>
  <si>
    <t>20 de julho de 2024 18:44 hs.</t>
  </si>
  <si>
    <t>Sandro Rafael</t>
  </si>
  <si>
    <t>CPF 36611149805</t>
  </si>
  <si>
    <t>Avenida Doutor Epitácio Pessoa 305 - BRETON, Santos - CEP: 11045301, São Paulo</t>
  </si>
  <si>
    <t>36611149805</t>
  </si>
  <si>
    <t>Avenida Doutor Epitácio Pessoa 305 / BRETON Referencia: HORÁRIO COMERCIAL - CEP 11045301 - Boqueirão, Santos, São Paulo</t>
  </si>
  <si>
    <t>11045301</t>
  </si>
  <si>
    <t>AA198016265BR</t>
  </si>
  <si>
    <t>2000006060399485</t>
  </si>
  <si>
    <t>20 de julho de 2024 18:39 hs.</t>
  </si>
  <si>
    <t>Grasielle de Souza Leite</t>
  </si>
  <si>
    <t>CPF 30233777822</t>
  </si>
  <si>
    <t>estra dos marianos - no clube de tiro de porangaba SN - no clube de tiro, Porangaba - CEP: 18260000, São Paulo</t>
  </si>
  <si>
    <t>30233777822</t>
  </si>
  <si>
    <t>estra dos marianos - no clube de tiro de porangaba SN / no clube de tiro Referencia: Colocar no Waze no Google CTP clube de tiro de porangaba Entregar no clube ,caso esteja fechado entregar no sítio ao lado - CEP 18260000 - Centro, Porangaba, São Paulo</t>
  </si>
  <si>
    <t>Porangaba</t>
  </si>
  <si>
    <t>18260000</t>
  </si>
  <si>
    <t>AA198014300BR</t>
  </si>
  <si>
    <t>2000008825711284</t>
  </si>
  <si>
    <t>20 de julho de 2024 18:36 hs.</t>
  </si>
  <si>
    <t>R-600WBFKIT3</t>
  </si>
  <si>
    <t>MLB4655660228</t>
  </si>
  <si>
    <t>Kit 3 Refletor 600w Luz Branca Resistente À Prova D'água</t>
  </si>
  <si>
    <t>AA198012365BR</t>
  </si>
  <si>
    <t>2000008825720424</t>
  </si>
  <si>
    <t>20 de julho de 2024 18:35 hs.</t>
  </si>
  <si>
    <t>Filipe Pereira Neves Barbosa</t>
  </si>
  <si>
    <t>CPF 12896201726</t>
  </si>
  <si>
    <t>Sao Jose 37 - Chacara Da Lurdes, Viana - CEP: 29138285, Espírito Santo</t>
  </si>
  <si>
    <t>12896201726</t>
  </si>
  <si>
    <t>Rua São José 37 / chácara da Lurdes - CEP 29138285 - Nova Bethânia, Viana, Espírito Santo</t>
  </si>
  <si>
    <t>Viana</t>
  </si>
  <si>
    <t>29138285</t>
  </si>
  <si>
    <t>AA198011759BR</t>
  </si>
  <si>
    <t>2000008825704388</t>
  </si>
  <si>
    <t>20 de julho de 2024 18:30 hs.</t>
  </si>
  <si>
    <t>Divino Rodrigues Santana</t>
  </si>
  <si>
    <t>CPF 32743350881</t>
  </si>
  <si>
    <t>Rua Tertuliano Isaías de Oliveira 65, Apiaí - CEP: 18320000, São Paulo</t>
  </si>
  <si>
    <t>32743350881</t>
  </si>
  <si>
    <t>Rua Tertuliano Isaías de Oliveira 65 / Escritório De Advocacia - CEP 18320000 - SANTA BARBARA, Apiaí, São Paulo</t>
  </si>
  <si>
    <t>Apiaí</t>
  </si>
  <si>
    <t>18320000</t>
  </si>
  <si>
    <t>AA198009622BR</t>
  </si>
  <si>
    <t>2000008825592982</t>
  </si>
  <si>
    <t>20 de julho de 2024 18:15 hs.</t>
  </si>
  <si>
    <t>Francis  Trevisan</t>
  </si>
  <si>
    <t>CPF 00585845018</t>
  </si>
  <si>
    <t>Av 10 de setembro 1614 - Prédio comercial, Dois Irmãos - CEP: 93950000, Rio Grande do Sul</t>
  </si>
  <si>
    <t>00585845018</t>
  </si>
  <si>
    <t>Rua Alberto Rubenich 7485 / chapeacao Referencia: Grcar pro lagarto - CEP 93950000 - travessão, Dois Irmãos, Rio Grande do Sul</t>
  </si>
  <si>
    <t>AA198001045BR</t>
  </si>
  <si>
    <t>2000008825519102</t>
  </si>
  <si>
    <t>20 de julho de 2024 18:01 hs.</t>
  </si>
  <si>
    <t>carlos gilnei conceiçao de jesus</t>
  </si>
  <si>
    <t>CPF 91095980572</t>
  </si>
  <si>
    <t>rua ravi lot oassi 26, salvador - CEP: 41335425, Bahia</t>
  </si>
  <si>
    <t>91095980572</t>
  </si>
  <si>
    <t>Rua Ravi 26 / Lot oassi casa - CEP 41335425 - Cajazeiras V, Salvador, Bahia</t>
  </si>
  <si>
    <t>41335425</t>
  </si>
  <si>
    <t>AK236250646BR</t>
  </si>
  <si>
    <t>2000008825423034</t>
  </si>
  <si>
    <t>20 de julho de 2024 17:44 hs.</t>
  </si>
  <si>
    <t>Onilda Storti</t>
  </si>
  <si>
    <t>CPF 42503299172</t>
  </si>
  <si>
    <t>Rua Tiradentes  1066 - Abaixo Makukos lanche, Itumbiara - CEP: 75503370, Goiás</t>
  </si>
  <si>
    <t>42503299172</t>
  </si>
  <si>
    <t>Rua Tiradentes 1066 / CEP 75503370 - Centro, Itumbiara, Goiás</t>
  </si>
  <si>
    <t>75503370</t>
  </si>
  <si>
    <t>AK236230933BR</t>
  </si>
  <si>
    <t>2000008825362828</t>
  </si>
  <si>
    <t>20 de julho de 2024 17:35 hs.</t>
  </si>
  <si>
    <t>Eduardo Dos Reis Nascimento</t>
  </si>
  <si>
    <t>CPF 41763372812</t>
  </si>
  <si>
    <t>Rua Alfredo Carlos Sao Jose 230, Itupeva - CEP: 13295000, São Paulo</t>
  </si>
  <si>
    <t>41763372812</t>
  </si>
  <si>
    <t>Rua Um 537 / CEP 13295856 - Vista Alegre, Itupeva, São Paulo</t>
  </si>
  <si>
    <t>13295856</t>
  </si>
  <si>
    <t>AA197978055BR</t>
  </si>
  <si>
    <t>2000008825331082</t>
  </si>
  <si>
    <t>20 de julho de 2024 17:29 hs.</t>
  </si>
  <si>
    <t>Rozeli Salla</t>
  </si>
  <si>
    <t>CPF 06603280973</t>
  </si>
  <si>
    <t>Rua Antonio Pexe 2186 - Bloco 3 ap 101, Cascavel - CEP: 85814526, Paraná</t>
  </si>
  <si>
    <t>06603280973</t>
  </si>
  <si>
    <t>Rua Antonio Pexe 2186 / Bloco 3 ap 101 Referencia: ap 101 bolco 03 - CEP 85814526 - Floresta, Cascavel, Paraná</t>
  </si>
  <si>
    <t>85814526</t>
  </si>
  <si>
    <t>AK236210324BR</t>
  </si>
  <si>
    <t>2000008825224012</t>
  </si>
  <si>
    <t>20 de julho de 2024 17:16 hs.</t>
  </si>
  <si>
    <t>MLB4401243518</t>
  </si>
  <si>
    <t>Aaa Top Refletor De Led 300 W Preto</t>
  </si>
  <si>
    <t>Paulo Loza</t>
  </si>
  <si>
    <t>CPF 30614843880</t>
  </si>
  <si>
    <t>Rua Barretos 445 - a casa da descida., Carapicuíba - CEP: 06343350, São Paulo</t>
  </si>
  <si>
    <t>30614843880</t>
  </si>
  <si>
    <t>Rua Barretos 445 / a casa da descida. Referencia: na rua existe duas casas com mesmo número 445, a minha e a casa da descida da rua. - CEP 06343350 - Vila Dirce, Carapicuíba, São Paulo</t>
  </si>
  <si>
    <t>06343350</t>
  </si>
  <si>
    <t>AA197964626BR</t>
  </si>
  <si>
    <t>2000008825199352</t>
  </si>
  <si>
    <t>20 de julho de 2024 17:08 hs.</t>
  </si>
  <si>
    <t>Juliana Gardini Volpi Sousa</t>
  </si>
  <si>
    <t>CPF 34333732808</t>
  </si>
  <si>
    <t>Deputado Cristóvam Chiaradia 200, Belo Horizonte - CEP: 30575815, Minas Gerais</t>
  </si>
  <si>
    <t>34333732808</t>
  </si>
  <si>
    <t>Rua Doutor Cândido Cruz 894 / CEP 13465350 - Vila Rehder, Americana, São Paulo</t>
  </si>
  <si>
    <t>13465350</t>
  </si>
  <si>
    <t>AA197956956BR</t>
  </si>
  <si>
    <t>2000008824968480</t>
  </si>
  <si>
    <t>20 de julho de 2024 16:33 hs.</t>
  </si>
  <si>
    <t>Alex Caetano</t>
  </si>
  <si>
    <t>CPF 07291925630</t>
  </si>
  <si>
    <t>RUA ARLINDO FIRMINO DOS SANTOS 190 - CASA, Capitólio - CEP: 37930000, Minas Gerais</t>
  </si>
  <si>
    <t>07291925630</t>
  </si>
  <si>
    <t>Rua Guatambu 365 / casa de esquina - CEP 37930000 - Cidade Jardim, Capitólio, Minas Gerais</t>
  </si>
  <si>
    <t>AK236134203BR</t>
  </si>
  <si>
    <t>2000008824968134</t>
  </si>
  <si>
    <t>20 de julho de 2024 16:28 hs.</t>
  </si>
  <si>
    <t>Vilson Paulo Martins Martins</t>
  </si>
  <si>
    <t>CPF 06485141618</t>
  </si>
  <si>
    <t>Rua São Mateus 213 - Cada, Sarzedo - CEP: 32450000, Minas Gerais</t>
  </si>
  <si>
    <t>06485141618</t>
  </si>
  <si>
    <t>Rua São Mateus 213 / Cada Referencia: Perto da igreja católica - CEP 32450000 - Imaculada Conceição, Sarzedo, Minas Gerais</t>
  </si>
  <si>
    <t>Sarzedo</t>
  </si>
  <si>
    <t>32450000</t>
  </si>
  <si>
    <t>AK236128335BR</t>
  </si>
  <si>
    <t>2000008824954372</t>
  </si>
  <si>
    <t>20 de julho de 2024 16:26 hs.</t>
  </si>
  <si>
    <t>Bruna Andrade Barros</t>
  </si>
  <si>
    <t>CPF 41642362808</t>
  </si>
  <si>
    <t>Rua Nelson Silveira 221 - casa, Guará - CEP: 14580000, São Paulo</t>
  </si>
  <si>
    <t>41642362808</t>
  </si>
  <si>
    <t>Rua Nelson Silveira 221 / casa Referencia: Muro cor Concreto - CEP 14580000 - Jardim dos Ipes, Guará, São Paulo</t>
  </si>
  <si>
    <t>Guará</t>
  </si>
  <si>
    <t>14580000</t>
  </si>
  <si>
    <t>AK236125475BR</t>
  </si>
  <si>
    <t>2000008824899590</t>
  </si>
  <si>
    <t>20 de julho de 2024 16:20 hs.</t>
  </si>
  <si>
    <t>Filipi Carvalho Biazoto</t>
  </si>
  <si>
    <t>CPF 44632303810</t>
  </si>
  <si>
    <t>Rua Alberto Baraldi 160, Espírito Santo do Pinhal - CEP: 13990000, São Paulo</t>
  </si>
  <si>
    <t>44632303810</t>
  </si>
  <si>
    <t>Rua Alberto Baraldi 160 / Casa Referencia: Endereço Reserva caso nao tenha ninguém no local:
R: João Batista Sertorio, 140, Jardim Varam - CEP 13990000 - Jardim varam, Espírito Santo do Pinhal, São Paulo</t>
  </si>
  <si>
    <t>Espírito Santo do Pinhal</t>
  </si>
  <si>
    <t>13990000</t>
  </si>
  <si>
    <t>AK236117718BR</t>
  </si>
  <si>
    <t>2000008824826548</t>
  </si>
  <si>
    <t>20 de julho de 2024 16:14 hs.</t>
  </si>
  <si>
    <t>Matheus Menezes</t>
  </si>
  <si>
    <t>CPF 05609432375</t>
  </si>
  <si>
    <t>Quadra 05 Casa 06 SN - Atrás Gin. Rui Lima, Teresina - CEP: 64030100, Piauí</t>
  </si>
  <si>
    <t>05609432375</t>
  </si>
  <si>
    <t>Rua São Francisco 2755 / proximo ao Alemão - CEP 64220000 - Campos, Luís Correia, Piauí</t>
  </si>
  <si>
    <t>Luís Correia</t>
  </si>
  <si>
    <t>64220000</t>
  </si>
  <si>
    <t>AK236109844BR</t>
  </si>
  <si>
    <t>2000006059848981</t>
  </si>
  <si>
    <t>20 de julho de 2024 15:58 hs.</t>
  </si>
  <si>
    <t>Osvaldo Moisés Demoliner Azevedo</t>
  </si>
  <si>
    <t>CPF 90510240020</t>
  </si>
  <si>
    <t>Rua Elisa Tramontina 65 - Loja Benoit, Carlos Barbosa - CEP: 95185000, Rio Grande do Sul</t>
  </si>
  <si>
    <t>90510240020</t>
  </si>
  <si>
    <t>Rua Buarque de Macedo 4126 / lojas Becker Referencia: lojas Becker - CEP 95185000 - centro, Carlos Barbosa, Rio Grande do Sul</t>
  </si>
  <si>
    <t>Carlos Barbosa</t>
  </si>
  <si>
    <t>95185000</t>
  </si>
  <si>
    <t>AK236089190BR</t>
  </si>
  <si>
    <t>2000006059850807</t>
  </si>
  <si>
    <t>Luiza Gabrielle Silva Vilas Boas Brunhara</t>
  </si>
  <si>
    <t>CPF 07608385693</t>
  </si>
  <si>
    <t>Rua Coronel Joaquim Roberto Duarte 635, Pouso Alegre - CEP: 37553563, Minas Gerais</t>
  </si>
  <si>
    <t>07608385693</t>
  </si>
  <si>
    <t>Rua Coronel Joaquim Roberto Duarte 635 / Referencia: Casa Em Cima Da Pouso Motors - CEP 37553563 - Santo Ivo, Pouso Alegre, Minas Gerais</t>
  </si>
  <si>
    <t>37553563</t>
  </si>
  <si>
    <t>AK236089075BR</t>
  </si>
  <si>
    <t>2000006059849551</t>
  </si>
  <si>
    <t>20 de julho de 2024 15:57 hs.</t>
  </si>
  <si>
    <t>Marco Antonio Silva</t>
  </si>
  <si>
    <t>CPF 21960162845</t>
  </si>
  <si>
    <t>Rua Primeiro de Maio 119, Cubatão - CEP: 11520130, São Paulo</t>
  </si>
  <si>
    <t>21960162845</t>
  </si>
  <si>
    <t>Rua dos Coqueiros 680 / Casa Referencia: Casa - CEP 11740000 - Itanhaém, Itanhaém, São Paulo</t>
  </si>
  <si>
    <t>AA197887133BR</t>
  </si>
  <si>
    <t>2000008824729338</t>
  </si>
  <si>
    <t>20 de julho de 2024 15:54 hs.</t>
  </si>
  <si>
    <t>Mateus Rangel de Andrade</t>
  </si>
  <si>
    <t>CPF 06957665542</t>
  </si>
  <si>
    <t>Anteogenes Gundim 97 - casa, Gandu - CEP: 45450000, Bahia</t>
  </si>
  <si>
    <t>06957665542</t>
  </si>
  <si>
    <t>Anteogenes Gundim 97 / casa - CEP 45450000 - Emília Costa, Gandu, Bahia</t>
  </si>
  <si>
    <t>Gandu</t>
  </si>
  <si>
    <t>45450000</t>
  </si>
  <si>
    <t>AK236083696BR</t>
  </si>
  <si>
    <t>2000008824701678</t>
  </si>
  <si>
    <t>20 de julho de 2024 15:49 hs.</t>
  </si>
  <si>
    <t>Maick Rafaeli</t>
  </si>
  <si>
    <t>CPF 09481555909</t>
  </si>
  <si>
    <t>Rua Presidente Nereu Ramos 333 - Lanchonete O Cafe, Lages - CEP: 88502170, Santa Catarina</t>
  </si>
  <si>
    <t>09481555909</t>
  </si>
  <si>
    <t>Rua Presidente Nereu Ramos 333 / Lanchonete O Cafe - CEP 88502170 - Centro, Lages, Santa Catarina</t>
  </si>
  <si>
    <t>Lages</t>
  </si>
  <si>
    <t>88502170</t>
  </si>
  <si>
    <t>AK236077418BR</t>
  </si>
  <si>
    <t>2000008824684734</t>
  </si>
  <si>
    <t>20 de julho de 2024 15:45 hs.</t>
  </si>
  <si>
    <t>Miriam Jovana Pereira</t>
  </si>
  <si>
    <t>CPF 00540251763</t>
  </si>
  <si>
    <t>Rua Apóstolo Tomé 4, Vila Velha - CEP: 29103307, Espírito Santo</t>
  </si>
  <si>
    <t>00540251763</t>
  </si>
  <si>
    <t>Rua primula SN / Botecaria do Joel , atrás do Galpão do Sr João Referencia: Rua Primula Atrás Do Galpão Do Sr João - CEP 29103307 - Darly Santos, Vila Velha, Espírito Santo</t>
  </si>
  <si>
    <t>29103307</t>
  </si>
  <si>
    <t>AK236071959BR</t>
  </si>
  <si>
    <t>2000008824658258</t>
  </si>
  <si>
    <t>20 de julho de 2024 15:40 hs.</t>
  </si>
  <si>
    <t>Sandra R P Santos</t>
  </si>
  <si>
    <t>CPF 02022280962</t>
  </si>
  <si>
    <t>Travessa José Antônio Mendes 64, Paranaguá - CEP: 83212435, Paraná</t>
  </si>
  <si>
    <t>02022280962</t>
  </si>
  <si>
    <t>Rua Paulo Borges Alves Leto 544 / Referencia: ao lado da igreja lírio dos vales - CEP 83212028 - Vila São Jorge, Paranaguá, Paraná</t>
  </si>
  <si>
    <t>83212028</t>
  </si>
  <si>
    <t>AK236063643BR</t>
  </si>
  <si>
    <t>2000008824638090</t>
  </si>
  <si>
    <t>20 de julho de 2024 15:36 hs.</t>
  </si>
  <si>
    <t>PEDRO ALBERTO  GRIPP</t>
  </si>
  <si>
    <t>CPF 63975998768</t>
  </si>
  <si>
    <t>Rua José Elias Rabha 310, Angra dos Reis - CEP: 23906510, Rio de Janeiro</t>
  </si>
  <si>
    <t>63975998768</t>
  </si>
  <si>
    <t>Rua José Elias Rabha 310 / Referencia: predio - CEP 23906510 - Parque das Palmeiras, Angra dos Reis, Rio de Janeiro</t>
  </si>
  <si>
    <t>23906510</t>
  </si>
  <si>
    <t>AK236059374BR</t>
  </si>
  <si>
    <t>2000008824583004</t>
  </si>
  <si>
    <t>20 de julho de 2024 15:30 hs.</t>
  </si>
  <si>
    <t>MLB4340912870</t>
  </si>
  <si>
    <t>Refletor Led Zem 300w Smd Prova D´água Ip67 Holofote 6500k Cor Da Carcaça Preto Cor Da Luz Branco-frio 110v/220v</t>
  </si>
  <si>
    <t>Jediel Vagne da Silva</t>
  </si>
  <si>
    <t>CPF 72779888920</t>
  </si>
  <si>
    <t>Rua Bernardino De Campos 1189 - Atlântida Sorvetes, Pérola - CEP: 87540000, Paraná</t>
  </si>
  <si>
    <t>72779888920</t>
  </si>
  <si>
    <t>Rua Doutor Rui Ferraz de Carvalho 4322 / SAMU - CEP 87501250 - Zona I, Umuarama, Paraná</t>
  </si>
  <si>
    <t>87501250</t>
  </si>
  <si>
    <t>AK236048513BR</t>
  </si>
  <si>
    <t>2000008824574016</t>
  </si>
  <si>
    <t>20 de julho de 2024 15:29 hs.</t>
  </si>
  <si>
    <t>Ernandes Jose Bezerra</t>
  </si>
  <si>
    <t>CPF 36722014134</t>
  </si>
  <si>
    <t>Rua General Mendes de Morais 52 - Distribuidora De Cimento Coxim, Coxim - CEP: 79400000, Mato Grosso do Sul</t>
  </si>
  <si>
    <t>36722014134</t>
  </si>
  <si>
    <t>Rua General Mendes de Morais 52 / Distribuidora De Cimento Coxim - CEP 79400000 - Coxim, Coxim, Mato Grosso do Sul</t>
  </si>
  <si>
    <t>Coxim</t>
  </si>
  <si>
    <t>79400000</t>
  </si>
  <si>
    <t>AK236047827BR</t>
  </si>
  <si>
    <t>2000006059742873</t>
  </si>
  <si>
    <t>20 de julho de 2024 15:28 hs.</t>
  </si>
  <si>
    <t>Ewerton Moises Biajo Caetano</t>
  </si>
  <si>
    <t>CPF 05996464977</t>
  </si>
  <si>
    <t>Rua Nossa Senhora de Lourdes 91, Embu das Artes - CEP: 06843230, São Paulo</t>
  </si>
  <si>
    <t>05996464977</t>
  </si>
  <si>
    <t>Rua da Maritacas 250 / cond. Maria Andrade - CEP 13940000 - pimenteis, Águas de Lindóia, São Paulo</t>
  </si>
  <si>
    <t>Águas de Lindóia</t>
  </si>
  <si>
    <t>13940000</t>
  </si>
  <si>
    <t>AK236047566BR</t>
  </si>
  <si>
    <t>2000006059698539</t>
  </si>
  <si>
    <t>20 de julho de 2024 15:16 hs.</t>
  </si>
  <si>
    <t>Izolina Nogueira</t>
  </si>
  <si>
    <t>CPF 89896696934</t>
  </si>
  <si>
    <t>Rua Clóvis Botelho 89, Califórnia - CEP: 86820000, Paraná</t>
  </si>
  <si>
    <t>89896696934</t>
  </si>
  <si>
    <t>Rua Clóvis Botelho 89 / casa - CEP 86820000 - centro, Califórnia, Paraná</t>
  </si>
  <si>
    <t>Califórnia</t>
  </si>
  <si>
    <t>86820000</t>
  </si>
  <si>
    <t>AK236030804BR</t>
  </si>
  <si>
    <t>2000008824478242</t>
  </si>
  <si>
    <t>20 de julho de 2024 15:12 hs.</t>
  </si>
  <si>
    <t>Jedi Divino</t>
  </si>
  <si>
    <t>CPF 15317706149</t>
  </si>
  <si>
    <t>Quadra 48 11 - 11, Brasília - CEP: 72455480, Distrito Federal</t>
  </si>
  <si>
    <t>15317706149</t>
  </si>
  <si>
    <t>Quadra 3 33 / CEP 72425030 - Setor Oeste (Gama), Brasília, Distrito Federal</t>
  </si>
  <si>
    <t>72425030</t>
  </si>
  <si>
    <t>AK236024715BR</t>
  </si>
  <si>
    <t>2000008824415608</t>
  </si>
  <si>
    <t>20 de julho de 2024 15:07 hs.</t>
  </si>
  <si>
    <t>Laudelino Carriel Filho</t>
  </si>
  <si>
    <t>CPF 03655688806</t>
  </si>
  <si>
    <t>Rua Pedro Leonardo Galvão 401, Boituva - CEP: 18557804, São Paulo</t>
  </si>
  <si>
    <t>03655688806</t>
  </si>
  <si>
    <t>Rua Pedro Leonardo Galvão 401 / CEP 18557804 - Colina Nova Boituva, Boituva, São Paulo</t>
  </si>
  <si>
    <t>Boituva</t>
  </si>
  <si>
    <t>18557804</t>
  </si>
  <si>
    <t>AA197839549BR</t>
  </si>
  <si>
    <t>2000008824425882</t>
  </si>
  <si>
    <t>20 de julho de 2024 15:06 hs.</t>
  </si>
  <si>
    <t>Lucas Andre Lopes</t>
  </si>
  <si>
    <t>CPF 32682698859</t>
  </si>
  <si>
    <t>Avenida Arthur Rossi 139, Pirangi - CEP: 15820252, São Paulo</t>
  </si>
  <si>
    <t>32682698859</t>
  </si>
  <si>
    <t>Avenida Arthur Rossi 139 / Referencia: Proximo ao estadio municipal - CEP 15820252 - Vila Nunes, Pirangi, São Paulo</t>
  </si>
  <si>
    <t>Pirangi</t>
  </si>
  <si>
    <t>15820252</t>
  </si>
  <si>
    <t>AA197838194BR</t>
  </si>
  <si>
    <t>2000008824383180</t>
  </si>
  <si>
    <t>20 de julho de 2024 14:58 hs.</t>
  </si>
  <si>
    <t>Felipe  Marcelo</t>
  </si>
  <si>
    <t>CPF 11501455443</t>
  </si>
  <si>
    <t>Rua Severino felisberto de lima 57 - Casa, Passira - CEP: 55650000, Pernambuco</t>
  </si>
  <si>
    <t>11501455443</t>
  </si>
  <si>
    <t>Rua Severino felisberto de lima 57 / Casa Referencia: Próximo ao trevo de salgadinho - CEP 55650000 - Alto Santa Inês, Passira, Pernambuco</t>
  </si>
  <si>
    <t>Passira</t>
  </si>
  <si>
    <t>55650000</t>
  </si>
  <si>
    <t>AK236007451BR</t>
  </si>
  <si>
    <t>2000008824254928</t>
  </si>
  <si>
    <t>20 de julho de 2024 14:38 hs.</t>
  </si>
  <si>
    <t>MLB4238617054</t>
  </si>
  <si>
    <t>Refletor Led Smd 200w Ip66 + Rele Fotoelétrico Bivolt Cor Da Carcaça Preto Cor Da Luz Branco-frio 110v/220v</t>
  </si>
  <si>
    <t>Flavio Chagas Benvindo</t>
  </si>
  <si>
    <t>CPF 83129294791</t>
  </si>
  <si>
    <t>Rovia Souto Maior 268 1438 - Bloco 05 508, Campos dos Goytacazes - CEP: 28015325, Rio de Janeiro</t>
  </si>
  <si>
    <t>83129294791</t>
  </si>
  <si>
    <t>Rodovia Raul Souto Maior 268 / clube Recreativo - CEP 28110000 - Goitacazes, Campos dos Goytacazes, Rio de Janeiro</t>
  </si>
  <si>
    <t>28110000</t>
  </si>
  <si>
    <t>AK235976105BR</t>
  </si>
  <si>
    <t>2000008824211484</t>
  </si>
  <si>
    <t>20 de julho de 2024 14:33 hs.</t>
  </si>
  <si>
    <t>Antonio Jose da Costa Camilo</t>
  </si>
  <si>
    <t>CPF 01191193314</t>
  </si>
  <si>
    <t>Conjunto Júlia Maione 28 - Quadra 3, Teresina - CEP: 64017680, Piauí</t>
  </si>
  <si>
    <t>01191193314</t>
  </si>
  <si>
    <t>Rua Piracema 4317 / Referencia: Do Lado da Barbearia Chigal - CEP 64023720 - Catarina, Teresina, Piauí</t>
  </si>
  <si>
    <t>64023720</t>
  </si>
  <si>
    <t>AK235968682BR</t>
  </si>
  <si>
    <t>2000006059528027</t>
  </si>
  <si>
    <t>20 de julho de 2024 14:28 hs.</t>
  </si>
  <si>
    <t>Giovanni Carvalho Marganelli</t>
  </si>
  <si>
    <t>CPF 32917650877</t>
  </si>
  <si>
    <t>Rua Minas Gerais 46 - Ap 91 Bloco B, Santos - CEP: 11055100, São Paulo</t>
  </si>
  <si>
    <t>32917650877</t>
  </si>
  <si>
    <t>Rua Minas Gerais 46 / Ap 91 Bloco B Referencia: Em Frente Ao tenis Clube, - CEP 11055100 - Boqueirão, Santos, São Paulo</t>
  </si>
  <si>
    <t>11055100</t>
  </si>
  <si>
    <t>AA197799822BR</t>
  </si>
  <si>
    <t>2000006059528029</t>
  </si>
  <si>
    <t>20 de julho de 2024 14:27 hs.</t>
  </si>
  <si>
    <t>AA197799249BR</t>
  </si>
  <si>
    <t>2000008824149674</t>
  </si>
  <si>
    <t>20 de julho de 2024 14:23 hs.</t>
  </si>
  <si>
    <t>Rony da Costa de Mendonca</t>
  </si>
  <si>
    <t>CPF 16381137770</t>
  </si>
  <si>
    <t>Avenida Maysa 86 - Academia Ou Caminhomar, Maricá - CEP: 24921736, Rio de Janeiro</t>
  </si>
  <si>
    <t>16381137770</t>
  </si>
  <si>
    <t>Avenida Maysa 86 / Academia Referencia: Entregar Na Academia Ou Loja De Baterias (caminhomar) rua 86 cordeirinho - CEP 24921736 - Cordeirinho (Ponta Negra), Maricá, Rio de Janeiro</t>
  </si>
  <si>
    <t>24921736</t>
  </si>
  <si>
    <t>AK235951015BR</t>
  </si>
  <si>
    <t>2000006059491635</t>
  </si>
  <si>
    <t>20 de julho de 2024 14:17 hs.</t>
  </si>
  <si>
    <t>Guilherme de Souza Barradas</t>
  </si>
  <si>
    <t>CPF 14042799701</t>
  </si>
  <si>
    <t>Rua Rui Barbosa 681 - mercado soares, Guaçuí - CEP: 29560000, Espírito Santo</t>
  </si>
  <si>
    <t>14042799701</t>
  </si>
  <si>
    <t>Rua Rui Barbosa 681 / mercado soares Referencia: (mercearia do cezinha) - CEP 29560000 - Antônio Francisco Moreira, Guaçuí, Espírito Santo</t>
  </si>
  <si>
    <t>Guaçuí</t>
  </si>
  <si>
    <t>29560000</t>
  </si>
  <si>
    <t>AK235941146BR</t>
  </si>
  <si>
    <t>2000006059428401</t>
  </si>
  <si>
    <t>20 de julho de 2024 13:59 hs.</t>
  </si>
  <si>
    <t>Elton Santiago Silveira</t>
  </si>
  <si>
    <t>CPF 38735508817</t>
  </si>
  <si>
    <t>Rua Jandyra Ferreira Rossi 565 - Casa 10 Condominio AROEIRA, Mogi Guaçu - CEP: 13848792, São Paulo</t>
  </si>
  <si>
    <t>38735508817</t>
  </si>
  <si>
    <t>Rua Pinhal 49 / bordados cassiano - CEP 13847176 - Jardim Santo Antônio, Mogi Guaçu, São Paulo</t>
  </si>
  <si>
    <t>13847176</t>
  </si>
  <si>
    <t>AA197772175BR</t>
  </si>
  <si>
    <t>2000008823987536</t>
  </si>
  <si>
    <t>20 de julho de 2024 13:58 hs.</t>
  </si>
  <si>
    <t>Tiago Pereira de souza Pereira</t>
  </si>
  <si>
    <t>CPF 03633574590</t>
  </si>
  <si>
    <t>Setor J Ruaf F Caminho 24 Casa 7 7 - proximo ao campo de futebol, Salvador - CEP: 41480150, Bahia</t>
  </si>
  <si>
    <t>03633574590</t>
  </si>
  <si>
    <t>Caminho 24 7 / Referencia: Depois Da Antiga Rondesp, Antes Do Campo De Futebol ... - CEP 41480150 - Mussurunga, Salvador, Bahia</t>
  </si>
  <si>
    <t>41480150</t>
  </si>
  <si>
    <t>AK235911277BR</t>
  </si>
  <si>
    <t>2000008823939516</t>
  </si>
  <si>
    <t>20 de julho de 2024 13:51 hs.</t>
  </si>
  <si>
    <t>Leticia Greff Pinto</t>
  </si>
  <si>
    <t>CPF 04229976097</t>
  </si>
  <si>
    <t>Rua Osvaldo Cruz 142, Alvorada - CEP: 94814490, Rio Grande do Sul</t>
  </si>
  <si>
    <t>04229976097</t>
  </si>
  <si>
    <t>Rua Osvaldo Cruz 142 / casa amarela - CEP 94814490 - Maringá, Alvorada, Rio Grande do Sul</t>
  </si>
  <si>
    <t>94814490</t>
  </si>
  <si>
    <t>AK235900929BR</t>
  </si>
  <si>
    <t>2000008823922316</t>
  </si>
  <si>
    <t>20 de julho de 2024 13:46 hs.</t>
  </si>
  <si>
    <t>ademir de carlo</t>
  </si>
  <si>
    <t>CPF 26719100882</t>
  </si>
  <si>
    <t>Alameda Procion 854, Barueri - CEP: 06429000, São Paulo</t>
  </si>
  <si>
    <t>26719100882</t>
  </si>
  <si>
    <t>Alameda Procion 854 / cond. mor. estrelas Referencia: km 32 castelo branco - bairro aldeia da serra. - CEP 06429000 - Residencial Morada das Estrelas (Aldeia da Serra), Barueri, São Paulo</t>
  </si>
  <si>
    <t>06429000</t>
  </si>
  <si>
    <t>AA197758200BR</t>
  </si>
  <si>
    <t>2000008823781048</t>
  </si>
  <si>
    <t>20 de julho de 2024 13:25 hs.</t>
  </si>
  <si>
    <t>r-500wbf-premium</t>
  </si>
  <si>
    <t>MLB4470542580</t>
  </si>
  <si>
    <t>Kit 2 Refletor Super Led Holofote Pro 500w Bivolt Prova D'água Cor Da Luz Branco Frio Lumi</t>
  </si>
  <si>
    <t>jose eduardo  de camargo leite</t>
  </si>
  <si>
    <t>CPF 34436774791</t>
  </si>
  <si>
    <t>Estrada União e Indústria 26000, Petrópolis - CEP: 25770000, Rio de Janeiro</t>
  </si>
  <si>
    <t>34436774791</t>
  </si>
  <si>
    <t>Estrada União e Indústria 26000 / casa 11 Referencia: condominio highlander  -- entrada em frente loja de  gas/Restriçao-18a21h/Condomínio-Si/Portaria-NA/Elevador-NA/Escalera-No - CEP 25770000 - Posse, Petrópolis, Rio de Janeiro</t>
  </si>
  <si>
    <t>25770000</t>
  </si>
  <si>
    <t>AA197736031BR</t>
  </si>
  <si>
    <t>2000008823764142</t>
  </si>
  <si>
    <t>20 de julho de 2024 13:22 hs.</t>
  </si>
  <si>
    <t>Pedro Siqueira Harada</t>
  </si>
  <si>
    <t>CPF 08777100581</t>
  </si>
  <si>
    <t>Rua tana SN, Trancoso - CEP: 45818000, Bahia</t>
  </si>
  <si>
    <t>08777100581</t>
  </si>
  <si>
    <t>Rua tana SN / Muro Laranja Referencia: Rua de trás da vila dendê. Descendo ladeira do trancosinho rua à esquerda. Em frente casa do Zé da cerâmica do quadrado. - CEP 45818000 - Campo, Trancoso, Bahia</t>
  </si>
  <si>
    <t>Trancoso</t>
  </si>
  <si>
    <t>45818000</t>
  </si>
  <si>
    <t>AA197732131BR</t>
  </si>
  <si>
    <t>2000006059240349</t>
  </si>
  <si>
    <t>20 de julho de 2024 13:11 hs.</t>
  </si>
  <si>
    <t>Luciene Francisca da Silva Florencio</t>
  </si>
  <si>
    <t>CPF 29071639819</t>
  </si>
  <si>
    <t>Rua Jose Aparecido De Oliveira 80, Pilar do Sul - CEP: 06626350, São Paulo</t>
  </si>
  <si>
    <t>29071639819</t>
  </si>
  <si>
    <t>Rua José Aparecido de Oliveira 80 / CEP 06626350 - Vila Lucinda, Jandira, São Paulo</t>
  </si>
  <si>
    <t>Jandira</t>
  </si>
  <si>
    <t>06626350</t>
  </si>
  <si>
    <t>AA197719665BR</t>
  </si>
  <si>
    <t>2000008823685930</t>
  </si>
  <si>
    <t>2000008823690820</t>
  </si>
  <si>
    <t>2000008823613516</t>
  </si>
  <si>
    <t>20 de julho de 2024 13:01 hs.</t>
  </si>
  <si>
    <t>Tathyana Chaves de Andrade Sugamele</t>
  </si>
  <si>
    <t>CPF 26713709893</t>
  </si>
  <si>
    <t>Avenida Francisco Pereira de Castro 266, Jundiaí - CEP: 13208110, São Paulo</t>
  </si>
  <si>
    <t>26713709893</t>
  </si>
  <si>
    <t>Avenida Francisco Pereira de Castro 266 / Referencia: Trata-se de uma escola infantil Tutti Bambini - CEP 13208110 - Anhangabaú, Jundiaí, São Paulo</t>
  </si>
  <si>
    <t>13208110</t>
  </si>
  <si>
    <t>AA197707211BR</t>
  </si>
  <si>
    <t>2000008823603480</t>
  </si>
  <si>
    <t>20 de julho de 2024 12:59 hs.</t>
  </si>
  <si>
    <t>Diogo Castralli Nunes</t>
  </si>
  <si>
    <t>CPF 37474302870</t>
  </si>
  <si>
    <t>Rua Floriano Peixoto 1319, Ribeirão Preto - CEP: 14025388, São Paulo</t>
  </si>
  <si>
    <t>37474302870</t>
  </si>
  <si>
    <t>Rua Floriano Peixoto 1319 / CEP 14025388 - Jardim Sumaré, Ribeirão Preto, São Paulo</t>
  </si>
  <si>
    <t>14025388</t>
  </si>
  <si>
    <t>AK235812190BR</t>
  </si>
  <si>
    <t>2000006059201045</t>
  </si>
  <si>
    <t>20 de julho de 2024 12:53 hs.</t>
  </si>
  <si>
    <t>Charles Pontes</t>
  </si>
  <si>
    <t>CPF 00954123603</t>
  </si>
  <si>
    <t>Avenida Minas Gerais 751 751, Ibirité - CEP: 32405080, Minas Gerais</t>
  </si>
  <si>
    <t>00954123603</t>
  </si>
  <si>
    <t>Rua Santo Antônio 186 / Casa 2 - CEP 32405142 - Nossa Senhora de Lourdes, Ibirité, Minas Gerais</t>
  </si>
  <si>
    <t>32405142</t>
  </si>
  <si>
    <t>AK235801767BR</t>
  </si>
  <si>
    <t>2000008823547684</t>
  </si>
  <si>
    <t>20 de julho de 2024 12:51 hs.</t>
  </si>
  <si>
    <t>Marco Antonio Marques</t>
  </si>
  <si>
    <t>CPF 04683966832</t>
  </si>
  <si>
    <t>Rua Ceará 839, Ribeirão Preto - CEP: 14080290, São Paulo</t>
  </si>
  <si>
    <t>04683966832</t>
  </si>
  <si>
    <t>Rua Ceará 839 / CEP 14080290 - Campos Elíseos, Ribeirão Preto, São Paulo</t>
  </si>
  <si>
    <t>14080290</t>
  </si>
  <si>
    <t>AK235795465BR</t>
  </si>
  <si>
    <t>2000008823472852</t>
  </si>
  <si>
    <t>20 de julho de 2024 12:37 hs.</t>
  </si>
  <si>
    <t>lucas leite</t>
  </si>
  <si>
    <t>CPF 14870747782</t>
  </si>
  <si>
    <t>BAIRRO FILOMENA RUA SAO SALVADOR 55 - CASA COM MURO SEM REBOCO, Nova Venécia - CEP: 29830000, Espírito Santo</t>
  </si>
  <si>
    <t>14870747782</t>
  </si>
  <si>
    <t>Rua Olivia Maria 814 / Bairro Margareth casa fica ao lado de uma torre - CEP 29830000 - Nova Venécia, Nova Venécia, Espírito Santo</t>
  </si>
  <si>
    <t>AK235772646BR</t>
  </si>
  <si>
    <t>2000008823389428</t>
  </si>
  <si>
    <t>20 de julho de 2024 12:26 hs.</t>
  </si>
  <si>
    <t>Marcelo Santos Souza</t>
  </si>
  <si>
    <t>CPF 63796325572</t>
  </si>
  <si>
    <t>Rua Ernesto Souza 205 - CASA, Itiruçu - CEP: 45350000, Bahia</t>
  </si>
  <si>
    <t>63796325572</t>
  </si>
  <si>
    <t>Rua Catolândia 46 / GALPÃO BAHIA FALCÃO Referencia: sábado a tarde e aos domingos NÃO RECEBEMOS - CEP 44085530 - SIM, Feira de Santana, Bahia</t>
  </si>
  <si>
    <t>44085530</t>
  </si>
  <si>
    <t>AK235753307BR</t>
  </si>
  <si>
    <t>2000006059102101</t>
  </si>
  <si>
    <t>20 de julho de 2024 12:25 hs.</t>
  </si>
  <si>
    <t>Jorge  La Junior</t>
  </si>
  <si>
    <t>CPF 37631704805</t>
  </si>
  <si>
    <t>Rua Pasquoalina Verona Bonvino 60, São José do Rio Preto - CEP: 15085500, São Paulo</t>
  </si>
  <si>
    <t>37631704805</t>
  </si>
  <si>
    <t>Rua General Glicério 2763 / Estacion. general - CEP 15015400 - Centro, São José do Rio Preto, São Paulo</t>
  </si>
  <si>
    <t>15015400</t>
  </si>
  <si>
    <t>AA197666724BR</t>
  </si>
  <si>
    <t>2000008823357834</t>
  </si>
  <si>
    <t>20 de julho de 2024 12:22 hs.</t>
  </si>
  <si>
    <t>Carlos Schroeder</t>
  </si>
  <si>
    <t>CPF 46446405812</t>
  </si>
  <si>
    <t>Rua Dos Eucaliptos 141 - Panificadora E Café, Colombo - CEP: 83408485, Paraná</t>
  </si>
  <si>
    <t>46446405812</t>
  </si>
  <si>
    <t>Rua dos Eucaliptos 141 / PANIFICADORA E CAFÉ Referencia: Entregar somente para Os responsáveis da PANIFICADORA. - CEP 83408485 - Maracanã, Colombo, Paraná</t>
  </si>
  <si>
    <t>Colombo</t>
  </si>
  <si>
    <t>83408485</t>
  </si>
  <si>
    <t>AK235745671BR</t>
  </si>
  <si>
    <t>2000008823370688</t>
  </si>
  <si>
    <t>Adriely Querzia</t>
  </si>
  <si>
    <t>CPF 45821167876</t>
  </si>
  <si>
    <t>Centro 20301, Taguai - CEP: 45821167, São Paulo</t>
  </si>
  <si>
    <t>45821167876</t>
  </si>
  <si>
    <t>Rua Joanita Porte 199 / CEP 18890079 - Centro, Taguaí, São Paulo</t>
  </si>
  <si>
    <t>18890079</t>
  </si>
  <si>
    <t>AA197662489BR</t>
  </si>
  <si>
    <t>2000008823356022</t>
  </si>
  <si>
    <t>20 de julho de 2024 12:19 hs.</t>
  </si>
  <si>
    <t>Kaise de Jesus Diniz Correa</t>
  </si>
  <si>
    <t>CPF 01892277379</t>
  </si>
  <si>
    <t>Rua Nestor Ferreira 60, São Luís - CEP: 65080280, Maranhão</t>
  </si>
  <si>
    <t>01892277379</t>
  </si>
  <si>
    <t>Rua Nestor Ferreira 60 / CEP 65080280 - Sá Viana, São Luís, Maranhão</t>
  </si>
  <si>
    <t>65080280</t>
  </si>
  <si>
    <t>AK235739441BR</t>
  </si>
  <si>
    <t>2000006059064949</t>
  </si>
  <si>
    <t>20 de julho de 2024 12:14 hs.</t>
  </si>
  <si>
    <t>Paulo  Sperb</t>
  </si>
  <si>
    <t>CPF 00769175090</t>
  </si>
  <si>
    <t>Rua Marcionílio Saraiva Da Fonseca 114, Charqueadas - CEP: 96745000, Rio Grande Do Sul</t>
  </si>
  <si>
    <t>00769175090</t>
  </si>
  <si>
    <t>Rua Marcionílio Saraiva da Fonseca 114 / Referencia: favor entregar, das 9:30 as 12:00 e das 13:30 as 17:00. - CEP 96745000 - Centro, Charqueadas, Rio Grande do Sul</t>
  </si>
  <si>
    <t>Charqueadas</t>
  </si>
  <si>
    <t>96745000</t>
  </si>
  <si>
    <t>AK235732094BR</t>
  </si>
  <si>
    <t>2000008823314852</t>
  </si>
  <si>
    <t>20 de julho de 2024 12:13 hs.</t>
  </si>
  <si>
    <t>Wagner Leria</t>
  </si>
  <si>
    <t>CPF 15739629888</t>
  </si>
  <si>
    <t>Rodovia Arquiteto Hélder Cândia 3059 - 2002B Torre 1, Cuiabá - CEP: 78048150, Mato Grosso</t>
  </si>
  <si>
    <t>15739629888</t>
  </si>
  <si>
    <t>Rodovia Arquiteto Hélder Cândia 3059 / 2002B Torre 1 Referencia: Brasil Beach Home Resort - CEP 78048150 - Ribeirão do Lipa, Cuiabá, Mato Grosso</t>
  </si>
  <si>
    <t>78048150</t>
  </si>
  <si>
    <t>AK235731451BR</t>
  </si>
  <si>
    <t>2000008823305772</t>
  </si>
  <si>
    <t>EMY'ES EMPREENDIMENTOS LTDA</t>
  </si>
  <si>
    <t>CNPJ 45473701000186</t>
  </si>
  <si>
    <t>Rua Joaquim Salviano de Oliveira 400, Campo do Meio - CEP: 37165000, Minas Gerais</t>
  </si>
  <si>
    <t>0042815820030</t>
  </si>
  <si>
    <t>45473701000186</t>
  </si>
  <si>
    <t>Rua Joaquim Salviano de Oliveira 400 / BARRACÃO COOPERCAPAS Referencia: PORTA LATERAL - CEP 37165000 - JK, Campo do Meio, Minas Gerais</t>
  </si>
  <si>
    <t>Campo do Meio</t>
  </si>
  <si>
    <t>37165000</t>
  </si>
  <si>
    <t>AK235730765BR</t>
  </si>
  <si>
    <t>2000008823276462</t>
  </si>
  <si>
    <t>20 de julho de 2024 12:08 hs.</t>
  </si>
  <si>
    <t>Robson Miguel Wysoczynski</t>
  </si>
  <si>
    <t>CPF 09670409900</t>
  </si>
  <si>
    <t>Rua Mato Grosso 561 - quitinete 2, Santa Helena - CEP: 85892000, Paraná</t>
  </si>
  <si>
    <t>09670409900</t>
  </si>
  <si>
    <t>Rua Mato Grosso 561 / quitinete 2 - CEP 85892000 - São luis, Santa Helena, Paraná</t>
  </si>
  <si>
    <t>AK235720768BR</t>
  </si>
  <si>
    <t>2000008823148352</t>
  </si>
  <si>
    <t>20 de julho de 2024 11:46 hs.</t>
  </si>
  <si>
    <t>Francisco Ivonaldo de Sousa Silva</t>
  </si>
  <si>
    <t>CPF 06092351331</t>
  </si>
  <si>
    <t>Quadra SQ 17 Quadra 3 71, Cidade Ocidental - CEP: 72880666, Goiás</t>
  </si>
  <si>
    <t>06092351331</t>
  </si>
  <si>
    <t>Quadra SQ 17 Quadra 3 71 / Referencia: essa conta é do meu esposo Francisco ivonaldo de Sousa Silva - CEP 72880666 - Centro, Cidade Ocidental, Goiás</t>
  </si>
  <si>
    <t>Cidade Ocidental</t>
  </si>
  <si>
    <t>72880666</t>
  </si>
  <si>
    <t>AK235677588BR</t>
  </si>
  <si>
    <t>2000008823127620</t>
  </si>
  <si>
    <t>Jefferson Paulo da Silva</t>
  </si>
  <si>
    <t>CPF 06363988977</t>
  </si>
  <si>
    <t>Rua Antônio Orozimbo Da Silva 650 - casa do jeffinho, Bandeirantes - CEP: 86360000, Paraná</t>
  </si>
  <si>
    <t>06363988977</t>
  </si>
  <si>
    <t>Rua Antônio Orozimbo Da Silva 650 / casa do jeffinho Referencia: caso nao tenha ninguém para receber, pode por ao lado de dentro do portão - CEP 86360000 - Celso fontes, Bandeirantes, Paraná</t>
  </si>
  <si>
    <t>AK235677150BR</t>
  </si>
  <si>
    <t>2000008823099974</t>
  </si>
  <si>
    <t>20 de julho de 2024 11:41 hs.</t>
  </si>
  <si>
    <t>Viviane Smith Benfica</t>
  </si>
  <si>
    <t>CPF 06078610104</t>
  </si>
  <si>
    <t>Avenida Maranhão 250, Juara - CEP: 78575000, Mato Grosso</t>
  </si>
  <si>
    <t>06078610104</t>
  </si>
  <si>
    <t>Avenida Maranhão 250 / n Referencia: secretaria municipal de educação, em frente o ponto dos carroceiros - CEP 78575000 - centro, Juara, Mato Grosso</t>
  </si>
  <si>
    <t>AK235668714BR</t>
  </si>
  <si>
    <t>2000008822997238</t>
  </si>
  <si>
    <t>20 de julho de 2024 11:23 hs.</t>
  </si>
  <si>
    <t>LEANDRO STURM</t>
  </si>
  <si>
    <t>CPF 00757623905</t>
  </si>
  <si>
    <t>Rua Rio Grande do Sul 362, Pérola d'Oeste - CEP: 85740000, Paraná</t>
  </si>
  <si>
    <t>00757623905</t>
  </si>
  <si>
    <t>Rua Rio Grande do Sul 362 / Casa Referencia: Em frente a rafaela modas - CEP 85740000 - centro, Pérola d'Oeste, Paraná</t>
  </si>
  <si>
    <t>Pérola d'Oeste</t>
  </si>
  <si>
    <t>85740000</t>
  </si>
  <si>
    <t>AK235634928BR</t>
  </si>
  <si>
    <t>2000006058901937</t>
  </si>
  <si>
    <t>Saulo Henrique Borges</t>
  </si>
  <si>
    <t>CPF 08451904661</t>
  </si>
  <si>
    <t>Rua Joaquim vaz de melo 255, Sacramento - CEP: 38190000, Minas Gerais</t>
  </si>
  <si>
    <t>08451904661</t>
  </si>
  <si>
    <t>Rua Joaquim Vaz de Melo 255 / CEP 38190000 - jardim América, Sacramento, Minas Gerais</t>
  </si>
  <si>
    <t>Sacramento</t>
  </si>
  <si>
    <t>38190000</t>
  </si>
  <si>
    <t>AK235634830BR</t>
  </si>
  <si>
    <t>2000006058872093</t>
  </si>
  <si>
    <t>20 de julho de 2024 11:13 hs.</t>
  </si>
  <si>
    <t>Alisson Jose Gomides</t>
  </si>
  <si>
    <t>CPF 08935292656</t>
  </si>
  <si>
    <t>Rua Durval Cândido Costa 177, Barão de Cocais - CEP: 35970000, Minas Gerais</t>
  </si>
  <si>
    <t>08935292656</t>
  </si>
  <si>
    <t>Rua Durval Cândido Costa 177 / Referencia: Casa dois andares no final da rua, portão meio branco - CEP 35970000 - Leão Treze, Barão de Cocais, Minas Gerais</t>
  </si>
  <si>
    <t>Barão de Cocais</t>
  </si>
  <si>
    <t>35970000</t>
  </si>
  <si>
    <t>AK235559317BR</t>
  </si>
  <si>
    <t>2000008822937576</t>
  </si>
  <si>
    <t>2000008822935540</t>
  </si>
  <si>
    <t>MLB3785101639</t>
  </si>
  <si>
    <t>Refletor Super Led 400w Holofote Bivolt Ip67 Cor Da Luz Branco Frio Rfe:6620 Flex Lumi</t>
  </si>
  <si>
    <t>2000008822938746</t>
  </si>
  <si>
    <t>20 de julho de 2024 11:12 hs.</t>
  </si>
  <si>
    <t>Renan Do Vale Leonel De Assis</t>
  </si>
  <si>
    <t>CPF 45588338812</t>
  </si>
  <si>
    <t>Rua Serafim do Bem 758, Serrana - CEP: 14150000, São Paulo</t>
  </si>
  <si>
    <t>45588338812</t>
  </si>
  <si>
    <t>Rua Serafim do Bem 758 / CEP 14150000 - centro, Serrana, São Paulo</t>
  </si>
  <si>
    <t>Serrana</t>
  </si>
  <si>
    <t>14150000</t>
  </si>
  <si>
    <t>AK235558890BR</t>
  </si>
  <si>
    <t>2000008822864648</t>
  </si>
  <si>
    <t>20 de julho de 2024 11:02 hs.</t>
  </si>
  <si>
    <t>MLB4749649804</t>
  </si>
  <si>
    <t>Brisa Mini Refletor 400w Kit De 7 Projectores Led Brancos Frios, Caixa Ip67, Preto, Luz Branca Fria 110v/220v</t>
  </si>
  <si>
    <t>Fernando Noronha</t>
  </si>
  <si>
    <t>CPF 16518330520</t>
  </si>
  <si>
    <t>Rua Santa Helena 110 - ap 1403, Salvador - CEP: 41830430, Bahia</t>
  </si>
  <si>
    <t>16518330520</t>
  </si>
  <si>
    <t>Alameda Jaçanã 69 / Condomínio Albatroz Referencia: Condominio Albatroz - CEP 42828520 - Jauá (Abrantes), Camaçari, Bahia</t>
  </si>
  <si>
    <t>42828520</t>
  </si>
  <si>
    <t>AK235541850BR</t>
  </si>
  <si>
    <t>2000008822859164</t>
  </si>
  <si>
    <t>20 de julho de 2024 10:59 hs.</t>
  </si>
  <si>
    <t>Karina Fabiana Amantino Batista</t>
  </si>
  <si>
    <t>CPF 45605739808</t>
  </si>
  <si>
    <t>Rua Archimedes Dalmíglio 79, Matão - CEP: 15997063, São Paulo</t>
  </si>
  <si>
    <t>45605739808</t>
  </si>
  <si>
    <t>Rua Archimedes Dalmíglio 79 / casa mãe - CEP 15997063 - Jardim Primavera, Matão, São Paulo</t>
  </si>
  <si>
    <t>15997063</t>
  </si>
  <si>
    <t>AK235536537BR</t>
  </si>
  <si>
    <t>2000008822807316</t>
  </si>
  <si>
    <t>20 de julho de 2024 10:52 hs.</t>
  </si>
  <si>
    <t>Hamilton Aparecido</t>
  </si>
  <si>
    <t>CPF 35227695890</t>
  </si>
  <si>
    <t>Rua João Benegas Ortiz 781 - Bloco A apt 34, Mogi das Cruzes - CEP: 08775530, São Paulo</t>
  </si>
  <si>
    <t>35227695890</t>
  </si>
  <si>
    <t>Avenida Felipe Sawaya 1405 / casa 1 - CEP 08840030 - Vila São Paulo, Mogi das Cruzes, São Paulo</t>
  </si>
  <si>
    <t>08840030</t>
  </si>
  <si>
    <t>AA197546001BR</t>
  </si>
  <si>
    <t>2000006058809111</t>
  </si>
  <si>
    <t>20 de julho de 2024 10:48 hs.</t>
  </si>
  <si>
    <t>NAVSUPPLY FORNECEDOR DE NAVIOS LTDA</t>
  </si>
  <si>
    <t>CNPJ 23177920000266</t>
  </si>
  <si>
    <t>RUA BELIZARIO PENA 533, Rio de Janeiro - CEP: 21021110, Rio de Janeiro</t>
  </si>
  <si>
    <t>11940170</t>
  </si>
  <si>
    <t>23177920000266</t>
  </si>
  <si>
    <t>RUA BELIZARIO PENA 533 / Referencia: ENFRENTE AOS CORREIOS - CEP 21021110 - Penha, Rio de Janeiro, Rio de Janeiro</t>
  </si>
  <si>
    <t>21021110</t>
  </si>
  <si>
    <t>AA197540967BR</t>
  </si>
  <si>
    <t>2000008822800662</t>
  </si>
  <si>
    <t>20 de julho de 2024 10:47 hs.</t>
  </si>
  <si>
    <t>Osmar  Teodoro De Brito</t>
  </si>
  <si>
    <t>CPF 84437243153</t>
  </si>
  <si>
    <t>Dom João vl 649, Juína - CEP: 78320000, Mato Grosso</t>
  </si>
  <si>
    <t>84437243153</t>
  </si>
  <si>
    <t>dom João VL 582 / 2 casa 582 E Referencia: duas casa  No Mesmo Lote portão verde - CEP 78320000 - palmiteira, Juína, Mato Grosso</t>
  </si>
  <si>
    <t>Juína</t>
  </si>
  <si>
    <t>78320000</t>
  </si>
  <si>
    <t>AK235517215BR</t>
  </si>
  <si>
    <t>2000008822733244</t>
  </si>
  <si>
    <t>20 de julho de 2024 10:39 hs.</t>
  </si>
  <si>
    <t>Rodrigo jorge stefoglov</t>
  </si>
  <si>
    <t>CPF 31051187800</t>
  </si>
  <si>
    <t>Valter Nazareno Giovanetti 202 - Casa 1, São Paulo - CEP: 03220100, São Paulo</t>
  </si>
  <si>
    <t>31051187800</t>
  </si>
  <si>
    <t>av Washington Luís 200 / câmara municipal Referencia: Av Washington Luíz n 200 Câmara Municipal Miracatu. Cep 11850000 - CEP 11850000 - tage, Miracatu, São Paulo</t>
  </si>
  <si>
    <t>Miracatu</t>
  </si>
  <si>
    <t>11850000</t>
  </si>
  <si>
    <t>AA197527118BR</t>
  </si>
  <si>
    <t>2000008822750362</t>
  </si>
  <si>
    <t>20 de julho de 2024 10:38 hs.</t>
  </si>
  <si>
    <t>Michele Alexandra Do Val Correa</t>
  </si>
  <si>
    <t>CPF 13856152733</t>
  </si>
  <si>
    <t>Avenida Francisco Fernandes 420 - Perto Dá Fazenda Velha, Japeri - CEP: 26453160, Rio de Janeiro</t>
  </si>
  <si>
    <t>13856152733</t>
  </si>
  <si>
    <t>Rua das Goiabeiras 43 / Perto salão Michele - CEP 26445180 - Engenheiro Pedreira, Japeri, Rio de Janeiro</t>
  </si>
  <si>
    <t>26445180</t>
  </si>
  <si>
    <t>AK235498119BR</t>
  </si>
  <si>
    <t>2000008822715856</t>
  </si>
  <si>
    <t>20 de julho de 2024 10:34 hs.</t>
  </si>
  <si>
    <t>Md Yousuf Topader</t>
  </si>
  <si>
    <t>CPF 23368107860</t>
  </si>
  <si>
    <t>Rua Padre Pedro Pinto 1500 - Loja Ásia modas, Belo Horizonte - CEP: 31615310, Minas Gerais</t>
  </si>
  <si>
    <t>23368107860</t>
  </si>
  <si>
    <t>Rua Padre Pedro Pinto 1500 / Loja Ásia modas - CEP 31615310 - Venda Nova, Belo Horizonte, Minas Gerais</t>
  </si>
  <si>
    <t>31615310</t>
  </si>
  <si>
    <t>AK235490319BR</t>
  </si>
  <si>
    <t>2000008822722496</t>
  </si>
  <si>
    <t>20 de julho de 2024 10:32 hs.</t>
  </si>
  <si>
    <t>Emerson Rosa Dos Santos</t>
  </si>
  <si>
    <t>CPF 29896504822</t>
  </si>
  <si>
    <t>Rua Colibri 195 - CASA, Campo Limpo Paulista - CEP: 13236170, São Paulo</t>
  </si>
  <si>
    <t>29896504822</t>
  </si>
  <si>
    <t>Rua Antônio Graciadio 40 / bloco B ap c13 Referencia: Próximo ao mercadinho vizinho do parque - CEP 13214719 - CECAP, Jundiaí, São Paulo</t>
  </si>
  <si>
    <t>13214719</t>
  </si>
  <si>
    <t>AA197517725BR</t>
  </si>
  <si>
    <t>2000008821123382</t>
  </si>
  <si>
    <t>Flavia Renata Pitorre</t>
  </si>
  <si>
    <t>CPF 22701006899</t>
  </si>
  <si>
    <t>Avenida Moisés Raphael 55, Jundiaí - CEP: 13219500, São Paulo</t>
  </si>
  <si>
    <t>22701006899</t>
  </si>
  <si>
    <t>Avenida Moisés Raphael 55 / Referencia: casa próximo a rotatória - CEP 13219500 - Cidade Nova, Jundiaí, São Paulo</t>
  </si>
  <si>
    <t>13219500</t>
  </si>
  <si>
    <t>AA197077507BR</t>
  </si>
  <si>
    <t>2000006057641773</t>
  </si>
  <si>
    <t>19 de julho de 2024 22:18 hs.</t>
  </si>
  <si>
    <t>Jessica Gomes</t>
  </si>
  <si>
    <t>CPF 41267579889</t>
  </si>
  <si>
    <t>Rua Orestes Dalmaso 1858 - casa, Franca - CEP: 14409100, São Paulo</t>
  </si>
  <si>
    <t>41267579889</t>
  </si>
  <si>
    <t>Rua Orestes Dalmaso 1858 / casa - CEP 14409100 - Jardim Doutor Antônio Petráglia, Franca, São Paulo</t>
  </si>
  <si>
    <t>14409100</t>
  </si>
  <si>
    <t>AA197025840BR</t>
  </si>
  <si>
    <t>2000008820369510</t>
  </si>
  <si>
    <t>19 de julho de 2024 21:22 hs.</t>
  </si>
  <si>
    <t>Denilson Gustavo de Carvalho</t>
  </si>
  <si>
    <t>CPF 12318311625</t>
  </si>
  <si>
    <t>Rua Fernandes 7 - casa, Itaverava - CEP: 36440000, Minas Gerais</t>
  </si>
  <si>
    <t>12318311625</t>
  </si>
  <si>
    <t>Rua Fernandes 7 / casa Referencia: mercearia Gonzaga - CEP 36440000 - Barra, Itaverava, Minas Gerais</t>
  </si>
  <si>
    <t>Itaverava</t>
  </si>
  <si>
    <t>36440000</t>
  </si>
  <si>
    <t>AK234961453BR</t>
  </si>
  <si>
    <t>2000008819711068</t>
  </si>
  <si>
    <t>19 de julho de 2024 19:48 hs.</t>
  </si>
  <si>
    <t>guilherme alvim</t>
  </si>
  <si>
    <t>CPF 14430920702</t>
  </si>
  <si>
    <t>Estrada Pacheco de Carvalho 399, Niterói - CEP: 24310090, Rio de Janeiro</t>
  </si>
  <si>
    <t>14430920702</t>
  </si>
  <si>
    <t>Estrada Pacheco de Carvalho 399 / 108 bloco 2 Referencia: Cond vale das paineiras - CEP 24310090 - Maceió, Niterói, Rio de Janeiro</t>
  </si>
  <si>
    <t>AK234808959BR</t>
  </si>
  <si>
    <t>2000008819649978</t>
  </si>
  <si>
    <t>19 de julho de 2024 19:41 hs.</t>
  </si>
  <si>
    <t>William Gewehr</t>
  </si>
  <si>
    <t>CPF 01337952095</t>
  </si>
  <si>
    <t>Rua Dez de Novembro 850, Santa Rosa - CEP: 98787510, Rio Grande do Sul</t>
  </si>
  <si>
    <t>01337952095</t>
  </si>
  <si>
    <t>Rua Dez de Novembro 850 / Casa - CEP 98787510 - Central, Santa Rosa, Rio Grande do Sul</t>
  </si>
  <si>
    <t>Santa Rosa</t>
  </si>
  <si>
    <t>98787510</t>
  </si>
  <si>
    <t>AK234797655BR</t>
  </si>
  <si>
    <t>2000008819192404</t>
  </si>
  <si>
    <t>19 de julho de 2024 18:37 hs.</t>
  </si>
  <si>
    <t>Josue Souza</t>
  </si>
  <si>
    <t>CPF 03169298089</t>
  </si>
  <si>
    <t>rua engenheiro hildo mengtt 554, Viamão - CEP: 94425010, Rio Grande do Sul</t>
  </si>
  <si>
    <t>03169298089</t>
  </si>
  <si>
    <t>Rua Gustavo Adolfo Albrech 800 / casa, com 2 andar Referencia: 3 casa ao lado esquerdo depois da esquina de quem sobe o morro - CEP 94425150 - Passo do Vigário, Viamão, Rio Grande do Sul</t>
  </si>
  <si>
    <t>94425150</t>
  </si>
  <si>
    <t>AK234679830BR</t>
  </si>
  <si>
    <t>2000008819102138</t>
  </si>
  <si>
    <t>19 de julho de 2024 18:32 hs.</t>
  </si>
  <si>
    <t>DBS DISTRIBUICAO E LOGISTICA LTDA</t>
  </si>
  <si>
    <t>CNPJ 54589191000106</t>
  </si>
  <si>
    <t>RUA 02 DE JULHO 151, Santaluz - CEP: 48880000, Bahia</t>
  </si>
  <si>
    <t>217105987</t>
  </si>
  <si>
    <t>54589191000106</t>
  </si>
  <si>
    <t>RUA 02 DE JULHO 151 / DBS AMBEV - CEP 48880000 - CENTRO, Santaluz, Bahia</t>
  </si>
  <si>
    <t>Santaluz</t>
  </si>
  <si>
    <t>48880000</t>
  </si>
  <si>
    <t>AK234670518BR</t>
  </si>
  <si>
    <t>2000008819052036</t>
  </si>
  <si>
    <t>19 de julho de 2024 18:17 hs.</t>
  </si>
  <si>
    <t>Beatriz Gomes</t>
  </si>
  <si>
    <t>CPF 09805682935</t>
  </si>
  <si>
    <t>Sebastião Pereira Ramos 135 - Perto do posto novo milênio, ROSARIO DO IVAI - CEP: 86850000, Paraná</t>
  </si>
  <si>
    <t>09805682935</t>
  </si>
  <si>
    <t>Rua Francisca Tanan Dinis 135 / casa - CEP 86850000 - jardim Belo horizonte, Rosário do Ivaí, Paraná</t>
  </si>
  <si>
    <t>Rosário do Ivaí</t>
  </si>
  <si>
    <t>86850000</t>
  </si>
  <si>
    <t>AK234638954BR</t>
  </si>
  <si>
    <t>2000008818940608</t>
  </si>
  <si>
    <t>19 de julho de 2024 18:02 hs.</t>
  </si>
  <si>
    <t>Thomas Balem</t>
  </si>
  <si>
    <t>CPF 04046515937</t>
  </si>
  <si>
    <t>Br116 Km147-5 SN, Santa Cecília - CEP: 89540000, Santa Catarina</t>
  </si>
  <si>
    <t>04046515937</t>
  </si>
  <si>
    <t>BR116 Km147-5 SN / Referencia: Fazenda da Ilha, fica na BR116 entre o Posto Scariot e o Pedágio, Portão branco de ferro junto a Torre de comunicação Pedágio - CEP 89540000 - Sumidouro, Santa Cecília, Santa Catarina</t>
  </si>
  <si>
    <t>Santa Cecília</t>
  </si>
  <si>
    <t>89540000</t>
  </si>
  <si>
    <t>AK234608714BR</t>
  </si>
  <si>
    <t>2000008818657802</t>
  </si>
  <si>
    <t>19 de julho de 2024 17:26 hs.</t>
  </si>
  <si>
    <t>Fabricio Henrique Ribeiro Candido</t>
  </si>
  <si>
    <t>CPF 00017836107</t>
  </si>
  <si>
    <t>Rua Joaquim José de Almeida 100, Taguatinga - CEP: 77320000, Tocantins</t>
  </si>
  <si>
    <t>00017836107</t>
  </si>
  <si>
    <t>Rua Joaquim José de Almeida 100 / CEP 77320000 - Centro, Taguatinga, Tocantins</t>
  </si>
  <si>
    <t>Taguatinga</t>
  </si>
  <si>
    <t>77320000</t>
  </si>
  <si>
    <t>AK234524515BR</t>
  </si>
  <si>
    <t>2000008818633604</t>
  </si>
  <si>
    <t>19 de julho de 2024 17:23 hs.</t>
  </si>
  <si>
    <t>Osvaldo de Oliveira</t>
  </si>
  <si>
    <t>CPF 09139914810</t>
  </si>
  <si>
    <t>Rua Simão Lopes 53 - Casa, São Paulo - CEP: 04167000, São Paulo</t>
  </si>
  <si>
    <t>09139914810</t>
  </si>
  <si>
    <t>Rua Simão Lopes 53 / Casa Referencia: Travessa da avenida  padre  Arlindo - CEP 04167000 - Vila Moraes, São Paulo, São Paulo</t>
  </si>
  <si>
    <t>04167000</t>
  </si>
  <si>
    <t>AA196654680BR</t>
  </si>
  <si>
    <t>2000006056126325</t>
  </si>
  <si>
    <t>MLB4340828230</t>
  </si>
  <si>
    <t>Refletor Hi-soverled Led 400w Smd Prova D´água Ip67 Holofote 6500k Cor Da Carcaça Preto Cor Da Luz Branco-frio 110v/220v</t>
  </si>
  <si>
    <t>Marlon Diogo Duffecky</t>
  </si>
  <si>
    <t>CPF 06324423956</t>
  </si>
  <si>
    <t>BR 116 KM 87 1200, Monte Castelo - CEP: 89380000, Santa Catarina</t>
  </si>
  <si>
    <t>06324423956</t>
  </si>
  <si>
    <t>BR 116 KM 87 1200 / VIVEIRO Referencia: ANEXO AO VIVEIRO - CEP 89380000 - BOM RETIRO, Monte Castelo, Santa Catarina</t>
  </si>
  <si>
    <t>89380000</t>
  </si>
  <si>
    <t>AK234262567BR</t>
  </si>
  <si>
    <t>2000008817837308</t>
  </si>
  <si>
    <t>19 de julho de 2024 15:44 hs.</t>
  </si>
  <si>
    <t>fernando de sousa araujo araujo</t>
  </si>
  <si>
    <t>CPF 70056052251</t>
  </si>
  <si>
    <t>Av.afro Sampaio Q.28.L01 SN - Av.afro Sam Q.28.L01, Marabá - CEP: 68501560, Pará</t>
  </si>
  <si>
    <t>70056052251</t>
  </si>
  <si>
    <t>Rua Sérvulo Brito 101 / Posto de combustível aliança - CEP 68501580 - Cidade Nova, Marabá, Pará</t>
  </si>
  <si>
    <t>Marabá</t>
  </si>
  <si>
    <t>68501580</t>
  </si>
  <si>
    <t>AK234192490BR</t>
  </si>
  <si>
    <t>2000006055762891</t>
  </si>
  <si>
    <t>19 de julho de 2024 14:46 hs.</t>
  </si>
  <si>
    <t>Erasmo de Melo Magalhaes Neto</t>
  </si>
  <si>
    <t>CPF 10501211632</t>
  </si>
  <si>
    <t>Av Jacinto Barbosa 184, Patrocinio - CEP: 38742008, Minas Gerais</t>
  </si>
  <si>
    <t>10501211632</t>
  </si>
  <si>
    <t>Avenida Padre Matias 1359 / elétrica fácil - CEP 38740472 - Marciano Brandão, Patrocínio, Minas Gerais</t>
  </si>
  <si>
    <t>Patrocínio</t>
  </si>
  <si>
    <t>38740472</t>
  </si>
  <si>
    <t>AK233961770BR</t>
  </si>
  <si>
    <t>2000008817349260</t>
  </si>
  <si>
    <t>MLB4353102862</t>
  </si>
  <si>
    <t>Holofote Slim Lumi Refletor Led 300w Branco Frio</t>
  </si>
  <si>
    <t>2000008817354870</t>
  </si>
  <si>
    <t>MLB3704176505</t>
  </si>
  <si>
    <t>Refletor Led 400w Prova D´água Holofote Branco Frio 6500k Cor Da Carcaça Preto Cor Da Luz Branco-frio 110v/220v</t>
  </si>
  <si>
    <t>2000008817345572</t>
  </si>
  <si>
    <t>2000008817345574</t>
  </si>
  <si>
    <t>MLB4364512012</t>
  </si>
  <si>
    <t>Refletor Led Holofote 1000w Smd Eco  Branco Frio Bivolt</t>
  </si>
  <si>
    <t>2000008816607934</t>
  </si>
  <si>
    <t>MLB3602106959</t>
  </si>
  <si>
    <t>Kit 10 Refletores 500w Led Holofote Bivolt Prova D'água Cor Da Carcaça Preto</t>
  </si>
  <si>
    <t>Jadyr Elber Marin</t>
  </si>
  <si>
    <t>CPF 00445133724</t>
  </si>
  <si>
    <t>Avenida Prefeito Samuel Batista Cruz 2801 - Hotel Conceição, Linhares - CEP: 29900517, Espírito Santo</t>
  </si>
  <si>
    <t>00445133724</t>
  </si>
  <si>
    <t>Avenida Prefeito Samuel Batista Cruz 2801 / Hotel Conceição - CEP 29900517 - Nossa Senhora da Conceição, Linhares, Espírito Santo</t>
  </si>
  <si>
    <t>29900517</t>
  </si>
  <si>
    <t>AK233599675BR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</si>
</sst>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indexed="8"/>
      <name val="Calibri"/>
      <family val="2"/>
      <scheme val="minor"/>
    </font>
    <font>
      <sz val="10"/>
      <name val="Calibri"/>
    </font>
    <font>
      <b/>
      <sz val="9"/>
      <name val="Calibri"/>
    </font>
    <font>
      <b/>
      <sz val="9"/>
      <name val="Calibri"/>
    </font>
    <font>
      <sz val="10"/>
      <name val="Calibri"/>
    </font>
    <font>
      <b/>
      <sz val="11"/>
      <color indexed="8"/>
      <name val="Calibri"/>
      <family val="2"/>
      <scheme val="minor"/>
    </font>
    <font>
      <b/>
      <sz val="10"/>
      <name val="Arial"/>
      <family val="2"/>
    </font>
    <font>
      <sz val="10"/>
      <name val="Arial"/>
      <family val="2"/>
    </font>
    <font>
      <sz val="8"/>
      <name val="Calibri"/>
      <family val="2"/>
      <scheme val="minor"/>
    </font>
    <font>
      <u/>
      <sz val="10"/>
      <color rgb="FF1218DC"/>
      <name val="Calibri"/>
    </font>
    <font>
      <b/>
      <sz val="16"/>
      <name val="Calibri"/>
    </font>
    <font>
      <sz val="9"/>
      <name val="Calibri"/>
    </font>
    <font>
      <b/>
      <u/>
      <sz val="10"/>
      <color rgb="FF1218DC"/>
      <name val="Calibri"/>
    </font>
    <font>
      <b/>
      <sz val="10"/>
      <name val="Calibri"/>
    </font>
    <font>
      <b/>
      <sz val="9"/>
      <color rgb="FFA61C00"/>
      <name val="Calibri"/>
    </font>
  </fonts>
  <fills count="21">
    <fill>
      <patternFill patternType="none"/>
    </fill>
    <fill>
      <patternFill patternType="gray125"/>
    </fill>
    <fill>
      <patternFill patternType="solid">
        <fgColor rgb="FFF1C232"/>
      </patternFill>
    </fill>
    <fill>
      <patternFill patternType="solid">
        <fgColor rgb="FFF6B26B"/>
      </patternFill>
    </fill>
    <fill>
      <patternFill patternType="solid">
        <fgColor theme="0"/>
        <bgColor indexed="64"/>
      </patternFill>
    </fill>
    <fill>
      <patternFill patternType="solid">
        <fgColor theme="1"/>
        <bgColor indexed="64"/>
      </patternFill>
    </fill>
    <fill>
      <patternFill patternType="solid">
        <fgColor rgb="FFF5F0F0"/>
      </patternFill>
    </fill>
    <fill>
      <patternFill patternType="solid">
        <fgColor rgb="FFF8F8FF"/>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708090"/>
      </patternFill>
    </fill>
    <fill>
      <patternFill patternType="solid">
        <fgColor rgb="FFAB86FF"/>
      </patternFill>
    </fill>
    <fill>
      <patternFill patternType="solid">
        <fgColor rgb="FFFFD966"/>
      </patternFill>
    </fill>
    <fill>
      <patternFill patternType="solid">
        <fgColor rgb="FFB1DA9F"/>
      </patternFill>
    </fill>
    <fill>
      <patternFill patternType="solid">
        <fgColor rgb="FF6FA8DC"/>
      </patternFill>
    </fill>
    <fill>
      <patternFill patternType="solid">
        <fgColor rgb="FFC27BA0"/>
      </patternFill>
    </fill>
    <fill>
      <patternFill patternType="solid">
        <fgColor rgb="FF76A5AF"/>
      </patternFill>
    </fill>
    <fill>
      <patternFill patternType="solid">
        <fgColor rgb="FFB7B7B7"/>
      </patternFill>
    </fill>
    <fill>
      <patternFill patternType="solid">
        <fgColor rgb="FFF4CCCC"/>
      </patternFill>
    </fill>
    <fill>
      <patternFill patternType="solid">
        <fgColor rgb="FFF3F3F3"/>
      </patternFill>
    </fill>
  </fills>
  <borders count="37">
    <border>
      <left/>
      <right/>
      <top/>
      <bottom/>
      <diagonal/>
    </border>
    <border>
      <left style="thin">
        <color rgb="FFCFCFCF"/>
      </left>
      <right style="thin">
        <color rgb="FFCFCFCF"/>
      </right>
      <top style="thin">
        <color rgb="FFCFCFCF"/>
      </top>
      <bottom style="thin">
        <color rgb="FFCFCFCF"/>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rgb="FFF0F0F0"/>
      </bottom>
      <diagonal/>
    </border>
    <border>
      <left/>
      <right style="thin">
        <color rgb="FFF0F0F0"/>
      </right>
      <top/>
      <bottom style="thin">
        <color rgb="FFF0F0F0"/>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s>
  <cellStyleXfs count="1">
    <xf numFmtId="0" fontId="0" fillId="0" borderId="0"/>
  </cellStyleXfs>
  <cellXfs count="108">
    <xf numFmtId="0" fontId="0" fillId="0" borderId="0" xfId="0"/>
    <xf numFmtId="0" fontId="1" fillId="0" borderId="0" xfId="0" applyFont="1" applyBorder="1" applyAlignment="1" applyProtection="1">
      <alignment vertical="center"/>
      <protection locked="0"/>
    </xf>
    <xf numFmtId="0" fontId="2" fillId="2" borderId="1" xfId="0" applyFont="1" applyFill="1" applyBorder="1" applyAlignment="1" applyProtection="1">
      <alignment horizontal="center" vertical="center" wrapText="1"/>
      <protection locked="0"/>
    </xf>
    <xf numFmtId="0" fontId="3" fillId="3" borderId="1" xfId="0" applyFont="1" applyFill="1" applyBorder="1" applyAlignment="1" applyProtection="1">
      <alignment horizontal="center" vertical="center" wrapText="1"/>
      <protection locked="0"/>
    </xf>
    <xf numFmtId="0" fontId="4" fillId="0" borderId="0" xfId="0" applyFont="1" applyBorder="1" applyAlignment="1" applyProtection="1">
      <alignment horizontal="right" vertical="center"/>
      <protection locked="0"/>
    </xf>
    <xf numFmtId="0" fontId="5" fillId="0" borderId="0" xfId="0" applyFont="1"/>
    <xf numFmtId="0" fontId="0" fillId="4" borderId="2" xfId="0" applyFill="1" applyBorder="1" applyAlignment="1">
      <alignment horizontal="right" vertical="center"/>
    </xf>
    <xf numFmtId="0" fontId="0" fillId="4" borderId="3" xfId="0" applyFill="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xf>
    <xf numFmtId="0" fontId="0" fillId="5" borderId="0" xfId="0" applyFill="1"/>
    <xf numFmtId="0" fontId="6" fillId="6" borderId="4" xfId="0" applyFont="1" applyFill="1" applyBorder="1" applyAlignment="1">
      <alignment horizontal="center" vertical="center" wrapText="1"/>
    </xf>
    <xf numFmtId="0" fontId="7" fillId="7" borderId="5" xfId="0" applyFont="1" applyFill="1" applyBorder="1" applyAlignment="1">
      <alignment horizontal="left" vertical="center" wrapText="1"/>
    </xf>
    <xf numFmtId="0" fontId="2" fillId="3" borderId="1" xfId="0" applyFont="1" applyFill="1" applyBorder="1" applyAlignment="1" applyProtection="1">
      <alignment horizontal="center" vertical="center" wrapText="1"/>
      <protection locked="0"/>
    </xf>
    <xf numFmtId="0" fontId="1" fillId="0" borderId="0" xfId="0" applyFont="1" applyAlignment="1" applyProtection="1">
      <alignment vertical="center"/>
      <protection locked="0"/>
    </xf>
    <xf numFmtId="0" fontId="7" fillId="0" borderId="0" xfId="0" applyFont="1" applyAlignment="1">
      <alignment vertical="center" wrapText="1"/>
    </xf>
    <xf numFmtId="0" fontId="7" fillId="7" borderId="5" xfId="0" applyNumberFormat="1" applyFont="1" applyFill="1" applyBorder="1" applyAlignment="1">
      <alignment horizontal="left" vertical="center" wrapText="1"/>
    </xf>
    <xf numFmtId="0" fontId="0" fillId="4" borderId="0" xfId="0" applyFill="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4" borderId="12" xfId="0" applyFill="1" applyBorder="1"/>
    <xf numFmtId="0" fontId="0" fillId="4" borderId="17" xfId="0" applyFill="1" applyBorder="1" applyAlignment="1">
      <alignment horizontal="center" vertical="center"/>
    </xf>
    <xf numFmtId="0" fontId="0" fillId="4" borderId="13" xfId="0" applyFill="1" applyBorder="1" applyAlignment="1">
      <alignment horizontal="center" vertical="center"/>
    </xf>
    <xf numFmtId="0" fontId="0" fillId="4" borderId="21" xfId="0" applyFill="1" applyBorder="1"/>
    <xf numFmtId="0" fontId="0" fillId="4" borderId="22" xfId="0" applyFill="1" applyBorder="1" applyAlignment="1">
      <alignment horizontal="center" vertical="center"/>
    </xf>
    <xf numFmtId="0" fontId="0" fillId="4" borderId="23" xfId="0" applyFill="1" applyBorder="1" applyAlignment="1">
      <alignment horizontal="center" vertical="center"/>
    </xf>
    <xf numFmtId="0" fontId="0" fillId="4" borderId="8" xfId="0" applyFill="1" applyBorder="1"/>
    <xf numFmtId="0" fontId="0" fillId="4" borderId="26" xfId="0" applyFont="1" applyFill="1" applyBorder="1" applyAlignment="1">
      <alignment horizontal="center" vertical="center"/>
    </xf>
    <xf numFmtId="0" fontId="0" fillId="10" borderId="27" xfId="0" applyFill="1" applyBorder="1"/>
    <xf numFmtId="0" fontId="0" fillId="10" borderId="24" xfId="0" applyFont="1" applyFill="1" applyBorder="1" applyAlignment="1">
      <alignment horizontal="center" vertical="center"/>
    </xf>
    <xf numFmtId="0" fontId="0" fillId="10" borderId="8" xfId="0" applyFill="1" applyBorder="1"/>
    <xf numFmtId="0" fontId="0" fillId="10" borderId="26" xfId="0" applyFont="1" applyFill="1" applyBorder="1" applyAlignment="1">
      <alignment horizontal="center" vertical="center"/>
    </xf>
    <xf numFmtId="0" fontId="0" fillId="10" borderId="18" xfId="0" applyFill="1" applyBorder="1"/>
    <xf numFmtId="0" fontId="0" fillId="10" borderId="19" xfId="0" applyFill="1" applyBorder="1" applyAlignment="1">
      <alignment horizontal="center" vertical="center"/>
    </xf>
    <xf numFmtId="0" fontId="0" fillId="10" borderId="20" xfId="0" applyFill="1" applyBorder="1" applyAlignment="1">
      <alignment horizontal="center" vertical="center"/>
    </xf>
    <xf numFmtId="0" fontId="0" fillId="10" borderId="12" xfId="0" applyFill="1" applyBorder="1"/>
    <xf numFmtId="0" fontId="0" fillId="10" borderId="22" xfId="0" applyFill="1" applyBorder="1" applyAlignment="1">
      <alignment horizontal="center" vertical="center"/>
    </xf>
    <xf numFmtId="0" fontId="0" fillId="10" borderId="23" xfId="0" applyFill="1" applyBorder="1" applyAlignment="1">
      <alignment horizontal="center" vertical="center"/>
    </xf>
    <xf numFmtId="0" fontId="0" fillId="8" borderId="12" xfId="0" applyFill="1" applyBorder="1" applyAlignment="1">
      <alignment horizontal="center"/>
    </xf>
    <xf numFmtId="0" fontId="0" fillId="8" borderId="17" xfId="0" applyFill="1" applyBorder="1" applyAlignment="1">
      <alignment horizontal="center"/>
    </xf>
    <xf numFmtId="0" fontId="0" fillId="8" borderId="13" xfId="0" applyFill="1" applyBorder="1" applyAlignment="1">
      <alignment horizontal="center"/>
    </xf>
    <xf numFmtId="0" fontId="0" fillId="0" borderId="29" xfId="0" applyBorder="1"/>
    <xf numFmtId="0" fontId="0" fillId="0" borderId="3" xfId="0" applyBorder="1"/>
    <xf numFmtId="0" fontId="0" fillId="0" borderId="30" xfId="0" applyBorder="1"/>
    <xf numFmtId="0" fontId="0" fillId="0" borderId="31" xfId="0" applyBorder="1"/>
    <xf numFmtId="0" fontId="0" fillId="0" borderId="26" xfId="0" applyBorder="1"/>
    <xf numFmtId="0" fontId="0" fillId="0" borderId="33" xfId="0" applyBorder="1"/>
    <xf numFmtId="0" fontId="0" fillId="0" borderId="16" xfId="0" applyBorder="1" applyAlignment="1">
      <alignment horizontal="center"/>
    </xf>
    <xf numFmtId="0" fontId="0" fillId="0" borderId="11" xfId="0" applyBorder="1" applyAlignment="1">
      <alignment horizontal="center" vertical="center"/>
    </xf>
    <xf numFmtId="0" fontId="0" fillId="0" borderId="8" xfId="0" applyFill="1" applyBorder="1"/>
    <xf numFmtId="0" fontId="0" fillId="0" borderId="35" xfId="0" applyBorder="1"/>
    <xf numFmtId="0" fontId="0" fillId="0" borderId="36" xfId="0" applyFill="1" applyBorder="1"/>
    <xf numFmtId="0" fontId="7" fillId="0" borderId="5" xfId="0" applyFont="1" applyBorder="1" applyAlignment="1">
      <alignment horizontal="left" vertical="center" wrapText="1"/>
    </xf>
    <xf numFmtId="0" fontId="7" fillId="11" borderId="5" xfId="0" applyFont="1" applyFill="1" applyBorder="1" applyAlignment="1">
      <alignment horizontal="left" vertical="center" wrapText="1"/>
    </xf>
    <xf numFmtId="0" fontId="7" fillId="0" borderId="5" xfId="0" applyNumberFormat="1" applyFont="1" applyBorder="1" applyAlignment="1">
      <alignment horizontal="left" vertical="center" wrapText="1"/>
    </xf>
    <xf numFmtId="0" fontId="0" fillId="0" borderId="0" xfId="0"/>
    <xf numFmtId="0" fontId="10" fillId="0" borderId="1" xfId="0" applyFont="1" applyBorder="1" applyAlignment="1" applyProtection="1">
      <alignment horizontal="left" vertical="center"/>
      <protection locked="0"/>
    </xf>
    <xf numFmtId="0" fontId="2" fillId="2" borderId="1" xfId="0" applyFont="1" applyFill="1" applyBorder="1" applyAlignment="1" applyProtection="1">
      <alignment horizontal="center" vertical="center" wrapText="1"/>
      <protection locked="0"/>
    </xf>
    <xf numFmtId="4" fontId="0" fillId="0" borderId="0" xfId="0" applyNumberFormat="1"/>
    <xf numFmtId="0" fontId="2" fillId="12" borderId="1" xfId="0" applyFont="1" applyFill="1" applyBorder="1" applyAlignment="1" applyProtection="1">
      <alignment horizontal="center" vertical="center" wrapText="1"/>
      <protection locked="0"/>
    </xf>
    <xf numFmtId="0" fontId="2" fillId="3" borderId="1" xfId="0" applyFont="1" applyFill="1" applyBorder="1" applyAlignment="1" applyProtection="1">
      <alignment horizontal="center" vertical="center" wrapText="1"/>
      <protection locked="0"/>
    </xf>
    <xf numFmtId="0" fontId="2" fillId="13" borderId="1" xfId="0" applyFont="1" applyFill="1" applyBorder="1" applyAlignment="1" applyProtection="1">
      <alignment horizontal="center" vertical="center" wrapText="1"/>
      <protection locked="0"/>
    </xf>
    <xf numFmtId="0" fontId="2" fillId="14" borderId="1" xfId="0" applyFont="1" applyFill="1" applyBorder="1" applyAlignment="1" applyProtection="1">
      <alignment horizontal="center" vertical="center" wrapText="1"/>
      <protection locked="0"/>
    </xf>
    <xf numFmtId="0" fontId="2" fillId="15" borderId="1" xfId="0" applyFont="1" applyFill="1" applyBorder="1" applyAlignment="1" applyProtection="1">
      <alignment horizontal="center" vertical="center" wrapText="1"/>
      <protection locked="0"/>
    </xf>
    <xf numFmtId="0" fontId="2" fillId="16" borderId="1" xfId="0" applyFont="1" applyFill="1" applyBorder="1" applyAlignment="1" applyProtection="1">
      <alignment horizontal="center" vertical="center" wrapText="1"/>
      <protection locked="0"/>
    </xf>
    <xf numFmtId="0" fontId="2" fillId="17" borderId="1" xfId="0" applyFont="1" applyFill="1" applyBorder="1" applyAlignment="1" applyProtection="1">
      <alignment horizontal="center" vertical="center" wrapText="1"/>
      <protection locked="0"/>
    </xf>
    <xf numFmtId="0" fontId="9" fillId="0" borderId="0" xfId="0" applyFont="1" applyBorder="1" applyAlignment="1" applyProtection="1">
      <alignment vertical="center"/>
      <protection locked="0"/>
    </xf>
    <xf numFmtId="0" fontId="1" fillId="0" borderId="0" xfId="0" applyFont="1" applyBorder="1" applyAlignment="1" applyProtection="1">
      <alignment horizontal="right" vertical="center"/>
      <protection locked="0"/>
    </xf>
    <xf numFmtId="0" fontId="12" fillId="18" borderId="0" xfId="0" applyFont="1" applyFill="1" applyBorder="1" applyAlignment="1" applyProtection="1">
      <alignment vertical="center"/>
      <protection locked="0"/>
    </xf>
    <xf numFmtId="0" fontId="13" fillId="18" borderId="0" xfId="0" applyFont="1" applyFill="1" applyBorder="1" applyAlignment="1" applyProtection="1">
      <alignment vertical="center"/>
      <protection locked="0"/>
    </xf>
    <xf numFmtId="0" fontId="13" fillId="18" borderId="0" xfId="0" applyFont="1" applyFill="1" applyBorder="1" applyAlignment="1" applyProtection="1">
      <alignment horizontal="right" vertical="center"/>
      <protection locked="0"/>
    </xf>
    <xf numFmtId="0" fontId="14" fillId="19" borderId="1" xfId="0" applyFont="1" applyFill="1" applyBorder="1" applyAlignment="1" applyProtection="1">
      <alignment horizontal="left" vertical="center"/>
      <protection locked="0"/>
    </xf>
    <xf numFmtId="0" fontId="9" fillId="20" borderId="0" xfId="0" applyFont="1" applyFill="1" applyBorder="1" applyAlignment="1" applyProtection="1">
      <alignment vertical="center"/>
      <protection locked="0"/>
    </xf>
    <xf numFmtId="0" fontId="1" fillId="20" borderId="0" xfId="0" applyFont="1" applyFill="1" applyBorder="1" applyAlignment="1" applyProtection="1">
      <alignment vertical="center"/>
      <protection locked="0"/>
    </xf>
    <xf numFmtId="0" fontId="1" fillId="20" borderId="0" xfId="0" applyFont="1" applyFill="1" applyBorder="1" applyAlignment="1" applyProtection="1">
      <alignment horizontal="right" vertical="center"/>
      <protection locked="0"/>
    </xf>
    <xf numFmtId="0" fontId="0" fillId="9" borderId="14" xfId="0" applyFill="1" applyBorder="1" applyAlignment="1">
      <alignment horizontal="center"/>
    </xf>
    <xf numFmtId="0" fontId="0" fillId="9" borderId="15" xfId="0" applyFill="1" applyBorder="1" applyAlignment="1">
      <alignment horizontal="center"/>
    </xf>
    <xf numFmtId="0" fontId="0" fillId="9" borderId="28" xfId="0" applyFill="1" applyBorder="1" applyAlignment="1">
      <alignment horizontal="center"/>
    </xf>
    <xf numFmtId="0" fontId="0" fillId="10" borderId="24" xfId="0" applyFill="1" applyBorder="1" applyAlignment="1">
      <alignment horizontal="center" vertical="center"/>
    </xf>
    <xf numFmtId="0" fontId="0" fillId="10" borderId="22" xfId="0" applyFill="1" applyBorder="1" applyAlignment="1">
      <alignment horizontal="center" vertical="center"/>
    </xf>
    <xf numFmtId="0" fontId="0" fillId="10" borderId="25" xfId="0" applyFill="1" applyBorder="1" applyAlignment="1">
      <alignment horizontal="center" vertical="center"/>
    </xf>
    <xf numFmtId="0" fontId="0" fillId="10" borderId="23" xfId="0" applyFill="1" applyBorder="1" applyAlignment="1">
      <alignment horizontal="center" vertical="center"/>
    </xf>
    <xf numFmtId="0" fontId="2" fillId="15" borderId="1" xfId="0" applyFont="1" applyFill="1" applyBorder="1" applyAlignment="1" applyProtection="1">
      <alignment horizontal="center" vertical="center" wrapText="1"/>
      <protection locked="0"/>
    </xf>
    <xf numFmtId="0" fontId="0" fillId="0" borderId="0" xfId="0"/>
    <xf numFmtId="0" fontId="2" fillId="16" borderId="1" xfId="0" applyFont="1" applyFill="1" applyBorder="1" applyAlignment="1" applyProtection="1">
      <alignment horizontal="center" vertical="center" wrapText="1"/>
      <protection locked="0"/>
    </xf>
    <xf numFmtId="0" fontId="2" fillId="17" borderId="1" xfId="0" applyFont="1" applyFill="1" applyBorder="1" applyAlignment="1" applyProtection="1">
      <alignment horizontal="center" vertical="center" wrapText="1"/>
      <protection locked="0"/>
    </xf>
    <xf numFmtId="0" fontId="1" fillId="0" borderId="1" xfId="0" applyFont="1" applyBorder="1" applyAlignment="1" applyProtection="1">
      <alignment horizontal="left" vertical="center" wrapText="1"/>
      <protection locked="0"/>
    </xf>
    <xf numFmtId="0" fontId="9" fillId="0" borderId="1" xfId="0" applyFont="1" applyBorder="1" applyAlignment="1" applyProtection="1">
      <alignment horizontal="right" vertical="center" wrapText="1"/>
      <protection locked="0"/>
    </xf>
    <xf numFmtId="0" fontId="2" fillId="2" borderId="1" xfId="0" applyFont="1" applyFill="1" applyBorder="1" applyAlignment="1" applyProtection="1">
      <alignment horizontal="center" vertical="center" wrapText="1"/>
      <protection locked="0"/>
    </xf>
    <xf numFmtId="4" fontId="0" fillId="0" borderId="0" xfId="0" applyNumberFormat="1"/>
    <xf numFmtId="0" fontId="2" fillId="3" borderId="1" xfId="0" applyFont="1" applyFill="1" applyBorder="1" applyAlignment="1" applyProtection="1">
      <alignment horizontal="center" vertical="center" wrapText="1"/>
      <protection locked="0"/>
    </xf>
    <xf numFmtId="0" fontId="2" fillId="13" borderId="1" xfId="0" applyFont="1" applyFill="1" applyBorder="1" applyAlignment="1" applyProtection="1">
      <alignment horizontal="center" vertical="center" wrapText="1"/>
      <protection locked="0"/>
    </xf>
    <xf numFmtId="0" fontId="2" fillId="14" borderId="1" xfId="0" applyFont="1" applyFill="1" applyBorder="1" applyAlignment="1" applyProtection="1">
      <alignment horizontal="center" vertical="center" wrapText="1"/>
      <protection locked="0"/>
    </xf>
    <xf numFmtId="0" fontId="0" fillId="0" borderId="34" xfId="0" applyBorder="1" applyAlignment="1">
      <alignment horizontal="center"/>
    </xf>
    <xf numFmtId="0" fontId="0" fillId="0" borderId="23" xfId="0" applyBorder="1" applyAlignment="1">
      <alignment horizontal="center"/>
    </xf>
    <xf numFmtId="0" fontId="0" fillId="0" borderId="12" xfId="0" applyBorder="1" applyAlignment="1">
      <alignment horizontal="center"/>
    </xf>
    <xf numFmtId="0" fontId="0" fillId="0" borderId="17" xfId="0" applyBorder="1" applyAlignment="1">
      <alignment horizontal="center"/>
    </xf>
    <xf numFmtId="0" fontId="0" fillId="0" borderId="13" xfId="0" applyBorder="1" applyAlignment="1">
      <alignment horizontal="center"/>
    </xf>
    <xf numFmtId="0" fontId="0" fillId="0" borderId="32" xfId="0" applyBorder="1" applyAlignment="1">
      <alignment horizontal="center" vertical="center"/>
    </xf>
    <xf numFmtId="0" fontId="0" fillId="0" borderId="11" xfId="0" applyBorder="1" applyAlignment="1">
      <alignment horizontal="center" vertical="center"/>
    </xf>
    <xf numFmtId="0" fontId="0" fillId="0" borderId="32" xfId="0" applyFill="1" applyBorder="1" applyAlignment="1">
      <alignment horizontal="center" vertical="center"/>
    </xf>
    <xf numFmtId="0" fontId="0" fillId="0" borderId="20" xfId="0" applyFill="1" applyBorder="1" applyAlignment="1">
      <alignment horizontal="center" vertical="center"/>
    </xf>
    <xf numFmtId="0" fontId="0" fillId="0" borderId="11" xfId="0" applyFill="1" applyBorder="1" applyAlignment="1">
      <alignment horizontal="center" vertical="center"/>
    </xf>
    <xf numFmtId="0" fontId="0" fillId="0" borderId="23" xfId="0" applyBorder="1" applyAlignment="1">
      <alignment horizontal="center" vertical="center"/>
    </xf>
  </cellXfs>
  <cellStyles count="1">
    <cellStyle name="Normal" xfId="0" builtinId="0"/>
  </cellStyles>
  <dxfs count="5">
    <dxf>
      <font>
        <color theme="0"/>
      </font>
    </dxf>
    <dxf>
      <font>
        <color theme="0"/>
      </font>
      <fill>
        <patternFill patternType="none">
          <bgColor auto="1"/>
        </patternFill>
      </fill>
    </dxf>
    <dxf>
      <font>
        <color theme="0"/>
      </font>
    </dxf>
    <dxf>
      <font>
        <color theme="0"/>
      </font>
      <fill>
        <patternFill patternType="none">
          <bgColor auto="1"/>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mercadolivre.com.br/vendas/novo/mensagens/2000008797794308/reclamacao/5286651571" TargetMode="External"/><Relationship Id="rId21" Type="http://schemas.openxmlformats.org/officeDocument/2006/relationships/hyperlink" Target="https://www.mercadolivre.com.br/vendas/2000008794804528/detalhe" TargetMode="External"/><Relationship Id="rId63" Type="http://schemas.openxmlformats.org/officeDocument/2006/relationships/hyperlink" Target="https://www.mercadolivre.com.br/vendas/2000008819329248/detalhe" TargetMode="External"/><Relationship Id="rId159" Type="http://schemas.openxmlformats.org/officeDocument/2006/relationships/hyperlink" Target="https://www.mercadolivre.com.br/vendas/2000006061720793/detalhe" TargetMode="External"/><Relationship Id="rId324" Type="http://schemas.openxmlformats.org/officeDocument/2006/relationships/hyperlink" Target="https://www.mercadolivre.com.br/vendas/2000006062488337/detalhe" TargetMode="External"/><Relationship Id="rId366" Type="http://schemas.openxmlformats.org/officeDocument/2006/relationships/hyperlink" Target="https://www.mercadolivre.com.br/vendas/2000008827261350/detalhe" TargetMode="External"/><Relationship Id="rId170" Type="http://schemas.openxmlformats.org/officeDocument/2006/relationships/hyperlink" Target="https://www.mercadolivre.com.br/vendas/2000008822624312/detalhe" TargetMode="External"/><Relationship Id="rId226" Type="http://schemas.openxmlformats.org/officeDocument/2006/relationships/hyperlink" Target="https://www.mercadolivre.com.br/vendas/2000006064280799/detalhe" TargetMode="External"/><Relationship Id="rId433" Type="http://schemas.openxmlformats.org/officeDocument/2006/relationships/hyperlink" Target="https://www.mercadolivre.com.br/vendas/2000006059850807/detalhe" TargetMode="External"/><Relationship Id="rId268" Type="http://schemas.openxmlformats.org/officeDocument/2006/relationships/hyperlink" Target="https://www.mercadolivre.com.br/vendas/2000008831725836/detalhe" TargetMode="External"/><Relationship Id="rId475" Type="http://schemas.openxmlformats.org/officeDocument/2006/relationships/hyperlink" Target="https://www.mercadolivre.com.br/vendas/2000008823305772/detalhe" TargetMode="External"/><Relationship Id="rId32" Type="http://schemas.openxmlformats.org/officeDocument/2006/relationships/hyperlink" Target="https://www.mercadolivre.com.br/vendas/2000006057858443/detalhe" TargetMode="External"/><Relationship Id="rId74" Type="http://schemas.openxmlformats.org/officeDocument/2006/relationships/hyperlink" Target="https://www.mercadolivre.com.br/vendas/2000008818890120/detalhe" TargetMode="External"/><Relationship Id="rId128" Type="http://schemas.openxmlformats.org/officeDocument/2006/relationships/hyperlink" Target="https://www.mercadolivre.com.br/vendas/2000008819100488/detalhe" TargetMode="External"/><Relationship Id="rId335" Type="http://schemas.openxmlformats.org/officeDocument/2006/relationships/hyperlink" Target="https://www.mercadolivre.com.br/vendas/2000006062088619/detalhe" TargetMode="External"/><Relationship Id="rId377" Type="http://schemas.openxmlformats.org/officeDocument/2006/relationships/hyperlink" Target="https://www.mercadolivre.com.br/vendas/2000008826864792/detalhe" TargetMode="External"/><Relationship Id="rId500" Type="http://schemas.openxmlformats.org/officeDocument/2006/relationships/hyperlink" Target="https://www.mercadolivre.com.br/vendas/2000008819192404/detalhe" TargetMode="External"/><Relationship Id="rId5" Type="http://schemas.openxmlformats.org/officeDocument/2006/relationships/hyperlink" Target="https://www.mercadolivre.com.br/vendas/2000008822511296/detalhe" TargetMode="External"/><Relationship Id="rId181" Type="http://schemas.openxmlformats.org/officeDocument/2006/relationships/hyperlink" Target="https://www.mercadolivre.com.br/vendas/2000008834530408/detalhe" TargetMode="External"/><Relationship Id="rId237" Type="http://schemas.openxmlformats.org/officeDocument/2006/relationships/hyperlink" Target="https://www.mercadolivre.com.br/vendas/2000008832447528/detalhe" TargetMode="External"/><Relationship Id="rId402" Type="http://schemas.openxmlformats.org/officeDocument/2006/relationships/hyperlink" Target="https://www.mercadolivre.com.br/vendas/2000008826143896/detalhe" TargetMode="External"/><Relationship Id="rId279" Type="http://schemas.openxmlformats.org/officeDocument/2006/relationships/hyperlink" Target="https://www.mercadolivre.com.br/vendas/2000008831448734/detalhe" TargetMode="External"/><Relationship Id="rId444" Type="http://schemas.openxmlformats.org/officeDocument/2006/relationships/hyperlink" Target="https://www.mercadolivre.com.br/vendas/2000008824478242/detalhe" TargetMode="External"/><Relationship Id="rId486" Type="http://schemas.openxmlformats.org/officeDocument/2006/relationships/hyperlink" Target="https://www.mercadolivre.com.br/vendas/2000008822864648/detalhe" TargetMode="External"/><Relationship Id="rId43" Type="http://schemas.openxmlformats.org/officeDocument/2006/relationships/hyperlink" Target="https://www.mercadolivre.com.br/vendas/2000008820535464/detalhe" TargetMode="External"/><Relationship Id="rId139" Type="http://schemas.openxmlformats.org/officeDocument/2006/relationships/hyperlink" Target="https://www.mercadolivre.com.br/vendas/2000008833626144/detalhe" TargetMode="External"/><Relationship Id="rId290" Type="http://schemas.openxmlformats.org/officeDocument/2006/relationships/hyperlink" Target="https://www.mercadolivre.com.br/vendas/2000006063347091/detalhe" TargetMode="External"/><Relationship Id="rId304" Type="http://schemas.openxmlformats.org/officeDocument/2006/relationships/hyperlink" Target="https://www.mercadolivre.com.br/vendas/2000008830538222/detalhe" TargetMode="External"/><Relationship Id="rId346" Type="http://schemas.openxmlformats.org/officeDocument/2006/relationships/hyperlink" Target="https://www.mercadolivre.com.br/vendas/2000008828309414/detalhe" TargetMode="External"/><Relationship Id="rId388" Type="http://schemas.openxmlformats.org/officeDocument/2006/relationships/hyperlink" Target="https://www.mercadolivre.com.br/vendas/2000006060933867/detalhe" TargetMode="External"/><Relationship Id="rId511" Type="http://schemas.openxmlformats.org/officeDocument/2006/relationships/hyperlink" Target="https://www.mercadolivre.com.br/vendas/2000006055762891/detalhe" TargetMode="External"/><Relationship Id="rId85" Type="http://schemas.openxmlformats.org/officeDocument/2006/relationships/hyperlink" Target="https://www.mercadolivre.com.br/vendas/2000008817048820/detalhe" TargetMode="External"/><Relationship Id="rId150" Type="http://schemas.openxmlformats.org/officeDocument/2006/relationships/hyperlink" Target="https://www.mercadolivre.com.br/vendas/2000006063819259/detalhe" TargetMode="External"/><Relationship Id="rId192" Type="http://schemas.openxmlformats.org/officeDocument/2006/relationships/hyperlink" Target="https://www.mercadolivre.com.br/vendas/2000008833799526/detalhe" TargetMode="External"/><Relationship Id="rId206" Type="http://schemas.openxmlformats.org/officeDocument/2006/relationships/hyperlink" Target="https://www.mercadolivre.com.br/vendas/2000008833284422/detalhe" TargetMode="External"/><Relationship Id="rId413" Type="http://schemas.openxmlformats.org/officeDocument/2006/relationships/hyperlink" Target="https://www.mercadolivre.com.br/vendas/2000008825827620/detalhe" TargetMode="External"/><Relationship Id="rId248" Type="http://schemas.openxmlformats.org/officeDocument/2006/relationships/hyperlink" Target="https://www.mercadolivre.com.br/vendas/2000008832135794/detalhe" TargetMode="External"/><Relationship Id="rId455" Type="http://schemas.openxmlformats.org/officeDocument/2006/relationships/hyperlink" Target="https://www.mercadolivre.com.br/vendas/2000008823987536/detalhe" TargetMode="External"/><Relationship Id="rId497" Type="http://schemas.openxmlformats.org/officeDocument/2006/relationships/hyperlink" Target="https://www.mercadolivre.com.br/vendas/2000008820369510/detalhe" TargetMode="External"/><Relationship Id="rId12" Type="http://schemas.openxmlformats.org/officeDocument/2006/relationships/hyperlink" Target="https://www.mercadolivre.com.br/vendas/2000008822284314/detalhe" TargetMode="External"/><Relationship Id="rId108" Type="http://schemas.openxmlformats.org/officeDocument/2006/relationships/hyperlink" Target="https://www.mercadolivre.com.br/vendas/2000008817014036/detalhe" TargetMode="External"/><Relationship Id="rId315" Type="http://schemas.openxmlformats.org/officeDocument/2006/relationships/hyperlink" Target="https://www.mercadolivre.com.br/vendas/2000008829801370/detalhe" TargetMode="External"/><Relationship Id="rId357" Type="http://schemas.openxmlformats.org/officeDocument/2006/relationships/hyperlink" Target="https://www.mercadolivre.com.br/vendas/2000006061486465/detalhe" TargetMode="External"/><Relationship Id="rId54" Type="http://schemas.openxmlformats.org/officeDocument/2006/relationships/hyperlink" Target="https://www.mercadolivre.com.br/vendas/2000008819778772/detalhe" TargetMode="External"/><Relationship Id="rId96" Type="http://schemas.openxmlformats.org/officeDocument/2006/relationships/hyperlink" Target="https://www.mercadolivre.com.br/vendas/2000008808779380/detalhe" TargetMode="External"/><Relationship Id="rId161" Type="http://schemas.openxmlformats.org/officeDocument/2006/relationships/hyperlink" Target="https://www.mercadolivre.com.br/vendas/2000008827409636/detalhe" TargetMode="External"/><Relationship Id="rId217" Type="http://schemas.openxmlformats.org/officeDocument/2006/relationships/hyperlink" Target="https://www.mercadolivre.com.br/vendas/2000008832983380/detalhe" TargetMode="External"/><Relationship Id="rId399" Type="http://schemas.openxmlformats.org/officeDocument/2006/relationships/hyperlink" Target="https://www.mercadolivre.com.br/vendas/2000008826299504/detalhe" TargetMode="External"/><Relationship Id="rId259" Type="http://schemas.openxmlformats.org/officeDocument/2006/relationships/hyperlink" Target="https://www.mercadolivre.com.br/vendas/2000006063817035/detalhe" TargetMode="External"/><Relationship Id="rId424" Type="http://schemas.openxmlformats.org/officeDocument/2006/relationships/hyperlink" Target="https://www.mercadolivre.com.br/vendas/2000008825331082/detalhe" TargetMode="External"/><Relationship Id="rId466" Type="http://schemas.openxmlformats.org/officeDocument/2006/relationships/hyperlink" Target="https://www.mercadolivre.com.br/vendas/2000008823547684/detalhe" TargetMode="External"/><Relationship Id="rId23" Type="http://schemas.openxmlformats.org/officeDocument/2006/relationships/hyperlink" Target="https://www.mercadolivre.com.br/vendas/2000008821577968/detalhe" TargetMode="External"/><Relationship Id="rId119" Type="http://schemas.openxmlformats.org/officeDocument/2006/relationships/hyperlink" Target="https://www.mercadolivre.com.br/vendas/2000006058232789/detalhe" TargetMode="External"/><Relationship Id="rId270" Type="http://schemas.openxmlformats.org/officeDocument/2006/relationships/hyperlink" Target="https://www.mercadolivre.com.br/vendas/2000006063688461/detalhe" TargetMode="External"/><Relationship Id="rId326" Type="http://schemas.openxmlformats.org/officeDocument/2006/relationships/hyperlink" Target="https://www.mercadolivre.com.br/vendas/2000008829352782/detalhe" TargetMode="External"/><Relationship Id="rId65" Type="http://schemas.openxmlformats.org/officeDocument/2006/relationships/hyperlink" Target="https://www.mercadolivre.com.br/vendas/2000008816808030/detalhe" TargetMode="External"/><Relationship Id="rId130" Type="http://schemas.openxmlformats.org/officeDocument/2006/relationships/hyperlink" Target="https://www.mercadolivre.com.br/vendas/2000008818870514/detalhe" TargetMode="External"/><Relationship Id="rId368" Type="http://schemas.openxmlformats.org/officeDocument/2006/relationships/hyperlink" Target="https://www.mercadolivre.com.br/vendas/2000008827248866/detalhe" TargetMode="External"/><Relationship Id="rId172" Type="http://schemas.openxmlformats.org/officeDocument/2006/relationships/hyperlink" Target="https://www.mercadolivre.com.br/vendas/2000006065705333/detalhe" TargetMode="External"/><Relationship Id="rId228" Type="http://schemas.openxmlformats.org/officeDocument/2006/relationships/hyperlink" Target="https://www.mercadolivre.com.br/vendas/2000008832714258/detalhe" TargetMode="External"/><Relationship Id="rId435" Type="http://schemas.openxmlformats.org/officeDocument/2006/relationships/hyperlink" Target="https://www.mercadolivre.com.br/vendas/2000008824729338/detalhe" TargetMode="External"/><Relationship Id="rId477" Type="http://schemas.openxmlformats.org/officeDocument/2006/relationships/hyperlink" Target="https://www.mercadolivre.com.br/vendas/2000008823148352/detalhe" TargetMode="External"/><Relationship Id="rId281" Type="http://schemas.openxmlformats.org/officeDocument/2006/relationships/hyperlink" Target="https://www.mercadolivre.com.br/vendas/2000008831396802/detalhe" TargetMode="External"/><Relationship Id="rId337" Type="http://schemas.openxmlformats.org/officeDocument/2006/relationships/hyperlink" Target="https://www.mercadolivre.com.br/vendas/2000006062088619/detalhe" TargetMode="External"/><Relationship Id="rId502" Type="http://schemas.openxmlformats.org/officeDocument/2006/relationships/hyperlink" Target="https://www.mercadolivre.com.br/vendas/2000008819052036/detalhe" TargetMode="External"/><Relationship Id="rId34" Type="http://schemas.openxmlformats.org/officeDocument/2006/relationships/hyperlink" Target="https://www.mercadolivre.com.br/vendas/2000008821098608/detalhe" TargetMode="External"/><Relationship Id="rId76" Type="http://schemas.openxmlformats.org/officeDocument/2006/relationships/hyperlink" Target="https://www.mercadolivre.com.br/vendas/2000006056601041/detalhe" TargetMode="External"/><Relationship Id="rId141" Type="http://schemas.openxmlformats.org/officeDocument/2006/relationships/hyperlink" Target="https://www.mercadolivre.com.br/vendas/2000008833552958/detalhe" TargetMode="External"/><Relationship Id="rId379" Type="http://schemas.openxmlformats.org/officeDocument/2006/relationships/hyperlink" Target="https://www.mercadolivre.com.br/vendas/2000006060972275/detalhe" TargetMode="External"/><Relationship Id="rId7" Type="http://schemas.openxmlformats.org/officeDocument/2006/relationships/hyperlink" Target="https://www.mercadolivre.com.br/vendas/2000008822472966/detalhe" TargetMode="External"/><Relationship Id="rId183" Type="http://schemas.openxmlformats.org/officeDocument/2006/relationships/hyperlink" Target="https://www.mercadolivre.com.br/vendas/2000008822296170/detalhe" TargetMode="External"/><Relationship Id="rId239" Type="http://schemas.openxmlformats.org/officeDocument/2006/relationships/hyperlink" Target="https://www.mercadolivre.com.br/vendas/2000008832366252/detalhe" TargetMode="External"/><Relationship Id="rId390" Type="http://schemas.openxmlformats.org/officeDocument/2006/relationships/hyperlink" Target="https://www.mercadolivre.com.br/vendas/2000008826481856/detalhe" TargetMode="External"/><Relationship Id="rId404" Type="http://schemas.openxmlformats.org/officeDocument/2006/relationships/hyperlink" Target="https://www.mercadolivre.com.br/vendas/2000008826026972/detalhe" TargetMode="External"/><Relationship Id="rId446" Type="http://schemas.openxmlformats.org/officeDocument/2006/relationships/hyperlink" Target="https://www.mercadolivre.com.br/vendas/2000008824425882/detalhe" TargetMode="External"/><Relationship Id="rId250" Type="http://schemas.openxmlformats.org/officeDocument/2006/relationships/hyperlink" Target="https://www.mercadolivre.com.br/vendas/2000008832037072/detalhe" TargetMode="External"/><Relationship Id="rId292" Type="http://schemas.openxmlformats.org/officeDocument/2006/relationships/hyperlink" Target="https://www.mercadolivre.com.br/vendas/2000006063347091/detalhe" TargetMode="External"/><Relationship Id="rId306" Type="http://schemas.openxmlformats.org/officeDocument/2006/relationships/hyperlink" Target="https://www.mercadolivre.com.br/vendas/2000008830474532/detalhe" TargetMode="External"/><Relationship Id="rId488" Type="http://schemas.openxmlformats.org/officeDocument/2006/relationships/hyperlink" Target="https://www.mercadolivre.com.br/vendas/2000008822807316/detalhe" TargetMode="External"/><Relationship Id="rId45" Type="http://schemas.openxmlformats.org/officeDocument/2006/relationships/hyperlink" Target="https://www.mercadolivre.com.br/vendas/2000008820369856/detalhe" TargetMode="External"/><Relationship Id="rId87" Type="http://schemas.openxmlformats.org/officeDocument/2006/relationships/hyperlink" Target="https://www.mercadolivre.com.br/vendas/2000006056302223/detalhe" TargetMode="External"/><Relationship Id="rId110" Type="http://schemas.openxmlformats.org/officeDocument/2006/relationships/hyperlink" Target="https://www.mercadolivre.com.br/vendas/2000006055507289/detalhe" TargetMode="External"/><Relationship Id="rId348" Type="http://schemas.openxmlformats.org/officeDocument/2006/relationships/hyperlink" Target="https://www.mercadolivre.com.br/vendas/2000008828266690/detalhe" TargetMode="External"/><Relationship Id="rId513" Type="http://schemas.openxmlformats.org/officeDocument/2006/relationships/hyperlink" Target="https://www.mercadolivre.com.br/vendas/2000008816607934/detalhe" TargetMode="External"/><Relationship Id="rId152" Type="http://schemas.openxmlformats.org/officeDocument/2006/relationships/hyperlink" Target="https://www.mercadolivre.com.br/vendas/2000006063771715/detalhe" TargetMode="External"/><Relationship Id="rId194" Type="http://schemas.openxmlformats.org/officeDocument/2006/relationships/hyperlink" Target="https://www.mercadolivre.com.br/vendas/2000008833655682/detalhe" TargetMode="External"/><Relationship Id="rId208" Type="http://schemas.openxmlformats.org/officeDocument/2006/relationships/hyperlink" Target="https://www.mercadolivre.com.br/vendas/2000006064514471/detalhe" TargetMode="External"/><Relationship Id="rId415" Type="http://schemas.openxmlformats.org/officeDocument/2006/relationships/hyperlink" Target="https://www.mercadolivre.com.br/vendas/2000008825776894/detalhe" TargetMode="External"/><Relationship Id="rId457" Type="http://schemas.openxmlformats.org/officeDocument/2006/relationships/hyperlink" Target="https://www.mercadolivre.com.br/vendas/2000008823922316/detalhe" TargetMode="External"/><Relationship Id="rId261" Type="http://schemas.openxmlformats.org/officeDocument/2006/relationships/hyperlink" Target="https://www.mercadolivre.com.br/vendas/2000008831895870/detalhe" TargetMode="External"/><Relationship Id="rId499" Type="http://schemas.openxmlformats.org/officeDocument/2006/relationships/hyperlink" Target="https://www.mercadolivre.com.br/vendas/2000008819649978/detalhe" TargetMode="External"/><Relationship Id="rId14" Type="http://schemas.openxmlformats.org/officeDocument/2006/relationships/hyperlink" Target="https://www.mercadolivre.com.br/vendas/2000008822206558/detalhe" TargetMode="External"/><Relationship Id="rId56" Type="http://schemas.openxmlformats.org/officeDocument/2006/relationships/hyperlink" Target="https://www.mercadolivre.com.br/vendas/2000008819636116/detalhe" TargetMode="External"/><Relationship Id="rId317" Type="http://schemas.openxmlformats.org/officeDocument/2006/relationships/hyperlink" Target="https://www.mercadolivre.com.br/vendas/2000008829718702/detalhe" TargetMode="External"/><Relationship Id="rId359" Type="http://schemas.openxmlformats.org/officeDocument/2006/relationships/hyperlink" Target="https://www.mercadolivre.com.br/vendas/2000008827551842/detalhe" TargetMode="External"/><Relationship Id="rId98" Type="http://schemas.openxmlformats.org/officeDocument/2006/relationships/hyperlink" Target="https://www.mercadolivre.com.br/vendas/2000008817666380/detalhe" TargetMode="External"/><Relationship Id="rId121" Type="http://schemas.openxmlformats.org/officeDocument/2006/relationships/hyperlink" Target="https://www.mercadolivre.com.br/vendas/2000008821382186/detalhe" TargetMode="External"/><Relationship Id="rId163" Type="http://schemas.openxmlformats.org/officeDocument/2006/relationships/hyperlink" Target="https://www.mercadolivre.com.br/vendas/2000006060962995/detalhe" TargetMode="External"/><Relationship Id="rId219" Type="http://schemas.openxmlformats.org/officeDocument/2006/relationships/hyperlink" Target="https://www.mercadolivre.com.br/vendas/2000008828945192/detalhe" TargetMode="External"/><Relationship Id="rId370" Type="http://schemas.openxmlformats.org/officeDocument/2006/relationships/hyperlink" Target="https://www.mercadolivre.com.br/vendas/2000008827054580/detalhe" TargetMode="External"/><Relationship Id="rId426" Type="http://schemas.openxmlformats.org/officeDocument/2006/relationships/hyperlink" Target="https://www.mercadolivre.com.br/vendas/2000008825199352/detalhe" TargetMode="External"/><Relationship Id="rId230" Type="http://schemas.openxmlformats.org/officeDocument/2006/relationships/hyperlink" Target="https://www.mercadolivre.com.br/vendas/2000008832692594/detalhe" TargetMode="External"/><Relationship Id="rId468" Type="http://schemas.openxmlformats.org/officeDocument/2006/relationships/hyperlink" Target="https://www.mercadolivre.com.br/vendas/2000008823389428/detalhe" TargetMode="External"/><Relationship Id="rId25" Type="http://schemas.openxmlformats.org/officeDocument/2006/relationships/hyperlink" Target="https://www.mercadolivre.com.br/vendas/2000008821426184/detalhe" TargetMode="External"/><Relationship Id="rId67" Type="http://schemas.openxmlformats.org/officeDocument/2006/relationships/hyperlink" Target="https://www.mercadolivre.com.br/vendas/2000008819140538/detalhe" TargetMode="External"/><Relationship Id="rId272" Type="http://schemas.openxmlformats.org/officeDocument/2006/relationships/hyperlink" Target="https://www.mercadolivre.com.br/vendas/2000008831651078/detalhe" TargetMode="External"/><Relationship Id="rId328" Type="http://schemas.openxmlformats.org/officeDocument/2006/relationships/hyperlink" Target="https://www.mercadolivre.com.br/vendas/2000006062312067/detalhe" TargetMode="External"/><Relationship Id="rId132" Type="http://schemas.openxmlformats.org/officeDocument/2006/relationships/hyperlink" Target="https://www.mercadolivre.com.br/vendas/2000008815758140/detalhe" TargetMode="External"/><Relationship Id="rId174" Type="http://schemas.openxmlformats.org/officeDocument/2006/relationships/hyperlink" Target="https://www.mercadolivre.com.br/vendas/2000006065705333/detalhe" TargetMode="External"/><Relationship Id="rId381" Type="http://schemas.openxmlformats.org/officeDocument/2006/relationships/hyperlink" Target="https://www.mercadolivre.com.br/vendas/2000008826776042/detalhe" TargetMode="External"/><Relationship Id="rId241" Type="http://schemas.openxmlformats.org/officeDocument/2006/relationships/hyperlink" Target="https://www.mercadolivre.com.br/vendas/2000006064058485/detalhe" TargetMode="External"/><Relationship Id="rId437" Type="http://schemas.openxmlformats.org/officeDocument/2006/relationships/hyperlink" Target="https://www.mercadolivre.com.br/vendas/2000008824684734/detalhe" TargetMode="External"/><Relationship Id="rId479" Type="http://schemas.openxmlformats.org/officeDocument/2006/relationships/hyperlink" Target="https://www.mercadolivre.com.br/vendas/2000008823099974/detalhe" TargetMode="External"/><Relationship Id="rId36" Type="http://schemas.openxmlformats.org/officeDocument/2006/relationships/hyperlink" Target="https://www.mercadolivre.com.br/vendas/2000008821000712/detalhe" TargetMode="External"/><Relationship Id="rId283" Type="http://schemas.openxmlformats.org/officeDocument/2006/relationships/hyperlink" Target="https://www.mercadolivre.com.br/vendas/2000008831353692/detalhe" TargetMode="External"/><Relationship Id="rId339" Type="http://schemas.openxmlformats.org/officeDocument/2006/relationships/hyperlink" Target="https://www.mercadolivre.com.br/vendas/2000008828702758/detalhe" TargetMode="External"/><Relationship Id="rId490" Type="http://schemas.openxmlformats.org/officeDocument/2006/relationships/hyperlink" Target="https://www.mercadolivre.com.br/vendas/2000008822800662/detalhe" TargetMode="External"/><Relationship Id="rId504" Type="http://schemas.openxmlformats.org/officeDocument/2006/relationships/hyperlink" Target="https://www.mercadolivre.com.br/vendas/2000008818657802/detalhe" TargetMode="External"/><Relationship Id="rId78" Type="http://schemas.openxmlformats.org/officeDocument/2006/relationships/hyperlink" Target="https://www.mercadolivre.com.br/vendas/2000006056601041/detalhe" TargetMode="External"/><Relationship Id="rId101" Type="http://schemas.openxmlformats.org/officeDocument/2006/relationships/hyperlink" Target="https://www.mercadolivre.com.br/vendas/2000008817343440/detalhe" TargetMode="External"/><Relationship Id="rId143" Type="http://schemas.openxmlformats.org/officeDocument/2006/relationships/hyperlink" Target="https://www.mercadolivre.com.br/vendas/2000008833168686/detalhe" TargetMode="External"/><Relationship Id="rId185" Type="http://schemas.openxmlformats.org/officeDocument/2006/relationships/hyperlink" Target="https://www.mercadolivre.com.br/vendas/2000006065123495/detalhe" TargetMode="External"/><Relationship Id="rId350" Type="http://schemas.openxmlformats.org/officeDocument/2006/relationships/hyperlink" Target="https://www.mercadolivre.com.br/vendas/2000008828238858/detalhe" TargetMode="External"/><Relationship Id="rId406" Type="http://schemas.openxmlformats.org/officeDocument/2006/relationships/hyperlink" Target="https://www.mercadolivre.com.br/vendas/2000008825990242/detalhe" TargetMode="External"/><Relationship Id="rId9" Type="http://schemas.openxmlformats.org/officeDocument/2006/relationships/hyperlink" Target="https://www.mercadolivre.com.br/vendas/2000008822310690/detalhe" TargetMode="External"/><Relationship Id="rId210" Type="http://schemas.openxmlformats.org/officeDocument/2006/relationships/hyperlink" Target="https://www.mercadolivre.com.br/vendas/2000006064514471/detalhe" TargetMode="External"/><Relationship Id="rId392" Type="http://schemas.openxmlformats.org/officeDocument/2006/relationships/hyperlink" Target="https://www.mercadolivre.com.br/vendas/2000008826424512/detalhe" TargetMode="External"/><Relationship Id="rId448" Type="http://schemas.openxmlformats.org/officeDocument/2006/relationships/hyperlink" Target="https://www.mercadolivre.com.br/vendas/2000008824254928/detalhe" TargetMode="External"/><Relationship Id="rId252" Type="http://schemas.openxmlformats.org/officeDocument/2006/relationships/hyperlink" Target="https://www.mercadolivre.com.br/vendas/2000008831983240/detalhe" TargetMode="External"/><Relationship Id="rId294" Type="http://schemas.openxmlformats.org/officeDocument/2006/relationships/hyperlink" Target="https://www.mercadolivre.com.br/vendas/2000008830922958/detalhe" TargetMode="External"/><Relationship Id="rId308" Type="http://schemas.openxmlformats.org/officeDocument/2006/relationships/hyperlink" Target="https://www.mercadolivre.com.br/vendas/2000008830348882/detalhe" TargetMode="External"/><Relationship Id="rId47" Type="http://schemas.openxmlformats.org/officeDocument/2006/relationships/hyperlink" Target="https://www.mercadolivre.com.br/vendas/2000008820246282/detalhe" TargetMode="External"/><Relationship Id="rId89" Type="http://schemas.openxmlformats.org/officeDocument/2006/relationships/hyperlink" Target="https://www.mercadolivre.com.br/vendas/2000006056221673/detalhe" TargetMode="External"/><Relationship Id="rId112" Type="http://schemas.openxmlformats.org/officeDocument/2006/relationships/hyperlink" Target="https://www.mercadolivre.com.br/vendas/2000008816716916/detalhe" TargetMode="External"/><Relationship Id="rId154" Type="http://schemas.openxmlformats.org/officeDocument/2006/relationships/hyperlink" Target="https://www.mercadolivre.com.br/vendas/2000008831015942/detalhe" TargetMode="External"/><Relationship Id="rId361" Type="http://schemas.openxmlformats.org/officeDocument/2006/relationships/hyperlink" Target="https://www.mercadolivre.com.br/vendas/2000008827455544/detalhe" TargetMode="External"/><Relationship Id="rId196" Type="http://schemas.openxmlformats.org/officeDocument/2006/relationships/hyperlink" Target="https://www.mercadolivre.com.br/vendas/2000006064739425/detalhe" TargetMode="External"/><Relationship Id="rId417" Type="http://schemas.openxmlformats.org/officeDocument/2006/relationships/hyperlink" Target="https://www.mercadolivre.com.br/vendas/2000008825711284/detalhe" TargetMode="External"/><Relationship Id="rId459" Type="http://schemas.openxmlformats.org/officeDocument/2006/relationships/hyperlink" Target="https://www.mercadolivre.com.br/vendas/2000008823764142/detalhe" TargetMode="External"/><Relationship Id="rId16" Type="http://schemas.openxmlformats.org/officeDocument/2006/relationships/hyperlink" Target="https://www.mercadolivre.com.br/vendas/2000008822194638/detalhe" TargetMode="External"/><Relationship Id="rId221" Type="http://schemas.openxmlformats.org/officeDocument/2006/relationships/hyperlink" Target="https://www.mercadolivre.com.br/vendas/2000006064371239/detalhe" TargetMode="External"/><Relationship Id="rId263" Type="http://schemas.openxmlformats.org/officeDocument/2006/relationships/hyperlink" Target="https://www.mercadolivre.com.br/vendas/2000008831812424/detalhe" TargetMode="External"/><Relationship Id="rId319" Type="http://schemas.openxmlformats.org/officeDocument/2006/relationships/hyperlink" Target="https://www.mercadolivre.com.br/vendas/2000008829665456/detalhe" TargetMode="External"/><Relationship Id="rId470" Type="http://schemas.openxmlformats.org/officeDocument/2006/relationships/hyperlink" Target="https://www.mercadolivre.com.br/vendas/2000008823357834/detalhe" TargetMode="External"/><Relationship Id="rId58" Type="http://schemas.openxmlformats.org/officeDocument/2006/relationships/hyperlink" Target="https://www.mercadolivre.com.br/vendas/2000008819602804/detalhe" TargetMode="External"/><Relationship Id="rId123" Type="http://schemas.openxmlformats.org/officeDocument/2006/relationships/hyperlink" Target="https://www.mercadolivre.com.br/vendas/2000008819763706/detalhe" TargetMode="External"/><Relationship Id="rId330" Type="http://schemas.openxmlformats.org/officeDocument/2006/relationships/hyperlink" Target="https://www.mercadolivre.com.br/vendas/2000008829055462/detalhe" TargetMode="External"/><Relationship Id="rId165" Type="http://schemas.openxmlformats.org/officeDocument/2006/relationships/hyperlink" Target="https://www.mercadolivre.com.br/vendas/2000006060297127/detalhe" TargetMode="External"/><Relationship Id="rId372" Type="http://schemas.openxmlformats.org/officeDocument/2006/relationships/hyperlink" Target="https://www.mercadolivre.com.br/vendas/2000008826986548/detalhe" TargetMode="External"/><Relationship Id="rId428" Type="http://schemas.openxmlformats.org/officeDocument/2006/relationships/hyperlink" Target="https://www.mercadolivre.com.br/vendas/2000008824968134/detalhe" TargetMode="External"/><Relationship Id="rId232" Type="http://schemas.openxmlformats.org/officeDocument/2006/relationships/hyperlink" Target="https://www.mercadolivre.com.br/vendas/2000008832670188/detalhe" TargetMode="External"/><Relationship Id="rId274" Type="http://schemas.openxmlformats.org/officeDocument/2006/relationships/hyperlink" Target="https://www.mercadolivre.com.br/vendas/2000008831588660/detalhe" TargetMode="External"/><Relationship Id="rId481" Type="http://schemas.openxmlformats.org/officeDocument/2006/relationships/hyperlink" Target="https://www.mercadolivre.com.br/vendas/2000006058901937/detalhe" TargetMode="External"/><Relationship Id="rId27" Type="http://schemas.openxmlformats.org/officeDocument/2006/relationships/hyperlink" Target="https://www.mercadolivre.com.br/vendas/2000008821299250/detalhe" TargetMode="External"/><Relationship Id="rId69" Type="http://schemas.openxmlformats.org/officeDocument/2006/relationships/hyperlink" Target="https://www.mercadolivre.com.br/vendas/2000006056665349/detalhe" TargetMode="External"/><Relationship Id="rId134" Type="http://schemas.openxmlformats.org/officeDocument/2006/relationships/hyperlink" Target="https://www.mercadolivre.com.br/vendas/2000008816684348/detalhe" TargetMode="External"/><Relationship Id="rId80" Type="http://schemas.openxmlformats.org/officeDocument/2006/relationships/hyperlink" Target="https://www.mercadolivre.com.br/vendas/2000008818773026/detalhe" TargetMode="External"/><Relationship Id="rId176" Type="http://schemas.openxmlformats.org/officeDocument/2006/relationships/hyperlink" Target="https://www.mercadolivre.com.br/vendas/2000008835098828/detalhe" TargetMode="External"/><Relationship Id="rId341" Type="http://schemas.openxmlformats.org/officeDocument/2006/relationships/hyperlink" Target="https://www.mercadolivre.com.br/vendas/2000008828543402/detalhe" TargetMode="External"/><Relationship Id="rId383" Type="http://schemas.openxmlformats.org/officeDocument/2006/relationships/hyperlink" Target="https://www.mercadolivre.com.br/vendas/2000008826751958/detalhe" TargetMode="External"/><Relationship Id="rId439" Type="http://schemas.openxmlformats.org/officeDocument/2006/relationships/hyperlink" Target="https://www.mercadolivre.com.br/vendas/2000008824638090/detalhe" TargetMode="External"/><Relationship Id="rId201" Type="http://schemas.openxmlformats.org/officeDocument/2006/relationships/hyperlink" Target="https://www.mercadolivre.com.br/vendas/2000008833402842/detalhe" TargetMode="External"/><Relationship Id="rId243" Type="http://schemas.openxmlformats.org/officeDocument/2006/relationships/hyperlink" Target="https://www.mercadolivre.com.br/vendas/2000008832274108/detalhe" TargetMode="External"/><Relationship Id="rId285" Type="http://schemas.openxmlformats.org/officeDocument/2006/relationships/hyperlink" Target="https://www.mercadolivre.com.br/vendas/2000008831368574/detalhe" TargetMode="External"/><Relationship Id="rId450" Type="http://schemas.openxmlformats.org/officeDocument/2006/relationships/hyperlink" Target="https://www.mercadolivre.com.br/vendas/2000006059528027/detalhe" TargetMode="External"/><Relationship Id="rId506" Type="http://schemas.openxmlformats.org/officeDocument/2006/relationships/hyperlink" Target="https://www.mercadolivre.com.br/vendas/2000006056126325/detalhe" TargetMode="External"/><Relationship Id="rId38" Type="http://schemas.openxmlformats.org/officeDocument/2006/relationships/hyperlink" Target="https://www.mercadolivre.com.br/vendas/2000008820887548/detalhe" TargetMode="External"/><Relationship Id="rId103" Type="http://schemas.openxmlformats.org/officeDocument/2006/relationships/hyperlink" Target="https://www.mercadolivre.com.br/vendas/2000008817328880/detalhe" TargetMode="External"/><Relationship Id="rId310" Type="http://schemas.openxmlformats.org/officeDocument/2006/relationships/hyperlink" Target="https://www.mercadolivre.com.br/vendas/2000008830188712/detalhe" TargetMode="External"/><Relationship Id="rId492" Type="http://schemas.openxmlformats.org/officeDocument/2006/relationships/hyperlink" Target="https://www.mercadolivre.com.br/vendas/2000008822750362/detalhe" TargetMode="External"/><Relationship Id="rId91" Type="http://schemas.openxmlformats.org/officeDocument/2006/relationships/hyperlink" Target="https://www.mercadolivre.com.br/vendas/2000006056158373/detalhe" TargetMode="External"/><Relationship Id="rId145" Type="http://schemas.openxmlformats.org/officeDocument/2006/relationships/hyperlink" Target="https://www.mercadolivre.com.br/vendas/2000008832769378/detalhe" TargetMode="External"/><Relationship Id="rId187" Type="http://schemas.openxmlformats.org/officeDocument/2006/relationships/hyperlink" Target="https://www.mercadolivre.com.br/vendas/2000006064988909/detalhe" TargetMode="External"/><Relationship Id="rId352" Type="http://schemas.openxmlformats.org/officeDocument/2006/relationships/hyperlink" Target="https://www.mercadolivre.com.br/vendas/2000008828226316/detalhe" TargetMode="External"/><Relationship Id="rId394" Type="http://schemas.openxmlformats.org/officeDocument/2006/relationships/hyperlink" Target="https://www.mercadolivre.com.br/vendas/2000008826401146/detalhe" TargetMode="External"/><Relationship Id="rId408" Type="http://schemas.openxmlformats.org/officeDocument/2006/relationships/hyperlink" Target="https://www.mercadolivre.com.br/vendas/2000008825962748/detalhe" TargetMode="External"/><Relationship Id="rId212" Type="http://schemas.openxmlformats.org/officeDocument/2006/relationships/hyperlink" Target="https://www.mercadolivre.com.br/vendas/2000008833143812/detalhe" TargetMode="External"/><Relationship Id="rId254" Type="http://schemas.openxmlformats.org/officeDocument/2006/relationships/hyperlink" Target="https://www.mercadolivre.com.br/vendas/2000008831933356/detalhe" TargetMode="External"/><Relationship Id="rId49" Type="http://schemas.openxmlformats.org/officeDocument/2006/relationships/hyperlink" Target="https://www.mercadolivre.com.br/vendas/2000006057324693/detalhe" TargetMode="External"/><Relationship Id="rId114" Type="http://schemas.openxmlformats.org/officeDocument/2006/relationships/hyperlink" Target="https://www.mercadolivre.com.br/vendas/2000008816716704/detalhe" TargetMode="External"/><Relationship Id="rId296" Type="http://schemas.openxmlformats.org/officeDocument/2006/relationships/hyperlink" Target="https://www.mercadolivre.com.br/vendas/2000008830840742/detalhe" TargetMode="External"/><Relationship Id="rId461" Type="http://schemas.openxmlformats.org/officeDocument/2006/relationships/hyperlink" Target="https://www.mercadolivre.com.br/vendas/2000006059240349/detalhe" TargetMode="External"/><Relationship Id="rId60" Type="http://schemas.openxmlformats.org/officeDocument/2006/relationships/hyperlink" Target="https://www.mercadolivre.com.br/vendas/2000008819481402/detalhe" TargetMode="External"/><Relationship Id="rId156" Type="http://schemas.openxmlformats.org/officeDocument/2006/relationships/hyperlink" Target="https://www.mercadolivre.com.br/vendas/2000008828678486/detalhe" TargetMode="External"/><Relationship Id="rId198" Type="http://schemas.openxmlformats.org/officeDocument/2006/relationships/hyperlink" Target="https://www.mercadolivre.com.br/vendas/2000008833542682/detalhe" TargetMode="External"/><Relationship Id="rId321" Type="http://schemas.openxmlformats.org/officeDocument/2006/relationships/hyperlink" Target="https://www.mercadolivre.com.br/vendas/2000008829595592/detalhe" TargetMode="External"/><Relationship Id="rId363" Type="http://schemas.openxmlformats.org/officeDocument/2006/relationships/hyperlink" Target="https://www.mercadolivre.com.br/vendas/2000008827416108/detalhe" TargetMode="External"/><Relationship Id="rId419" Type="http://schemas.openxmlformats.org/officeDocument/2006/relationships/hyperlink" Target="https://www.mercadolivre.com.br/vendas/2000008825704388/detalhe" TargetMode="External"/><Relationship Id="rId223" Type="http://schemas.openxmlformats.org/officeDocument/2006/relationships/hyperlink" Target="https://www.mercadolivre.com.br/vendas/2000008832863072/detalhe" TargetMode="External"/><Relationship Id="rId430" Type="http://schemas.openxmlformats.org/officeDocument/2006/relationships/hyperlink" Target="https://www.mercadolivre.com.br/vendas/2000008824899590/detalhe" TargetMode="External"/><Relationship Id="rId18" Type="http://schemas.openxmlformats.org/officeDocument/2006/relationships/hyperlink" Target="https://www.mercadolivre.com.br/vendas/2000008822131710/detalhe" TargetMode="External"/><Relationship Id="rId265" Type="http://schemas.openxmlformats.org/officeDocument/2006/relationships/hyperlink" Target="https://www.mercadolivre.com.br/vendas/2000006063763899/detalhe" TargetMode="External"/><Relationship Id="rId472" Type="http://schemas.openxmlformats.org/officeDocument/2006/relationships/hyperlink" Target="https://www.mercadolivre.com.br/vendas/2000008823356022/detalhe" TargetMode="External"/><Relationship Id="rId125" Type="http://schemas.openxmlformats.org/officeDocument/2006/relationships/hyperlink" Target="https://www.mercadolivre.com.br/vendas/2000008819582338/detalhe" TargetMode="External"/><Relationship Id="rId167" Type="http://schemas.openxmlformats.org/officeDocument/2006/relationships/hyperlink" Target="https://www.mercadolivre.com.br/vendas/2000008823744390/detalhe" TargetMode="External"/><Relationship Id="rId332" Type="http://schemas.openxmlformats.org/officeDocument/2006/relationships/hyperlink" Target="https://www.mercadolivre.com.br/vendas/2000008828859828/detalhe" TargetMode="External"/><Relationship Id="rId374" Type="http://schemas.openxmlformats.org/officeDocument/2006/relationships/hyperlink" Target="https://www.mercadolivre.com.br/vendas/2000008826942392/detalhe" TargetMode="External"/><Relationship Id="rId71" Type="http://schemas.openxmlformats.org/officeDocument/2006/relationships/hyperlink" Target="https://www.mercadolivre.com.br/vendas/2000008818935962/detalhe" TargetMode="External"/><Relationship Id="rId234" Type="http://schemas.openxmlformats.org/officeDocument/2006/relationships/hyperlink" Target="https://www.mercadolivre.com.br/vendas/2000006064205919/detalhe" TargetMode="External"/><Relationship Id="rId2" Type="http://schemas.openxmlformats.org/officeDocument/2006/relationships/hyperlink" Target="https://www.mercadolivre.com.br/vendas/2000008822680250/detalhe" TargetMode="External"/><Relationship Id="rId29" Type="http://schemas.openxmlformats.org/officeDocument/2006/relationships/hyperlink" Target="https://www.mercadolivre.com.br/vendas/2000008821254034/detalhe" TargetMode="External"/><Relationship Id="rId276" Type="http://schemas.openxmlformats.org/officeDocument/2006/relationships/hyperlink" Target="https://www.mercadolivre.com.br/vendas/2000008831549520/detalhe" TargetMode="External"/><Relationship Id="rId441" Type="http://schemas.openxmlformats.org/officeDocument/2006/relationships/hyperlink" Target="https://www.mercadolivre.com.br/vendas/2000008824574016/detalhe" TargetMode="External"/><Relationship Id="rId483" Type="http://schemas.openxmlformats.org/officeDocument/2006/relationships/hyperlink" Target="https://www.mercadolivre.com.br/vendas/2000006058872093/detalhe" TargetMode="External"/><Relationship Id="rId40" Type="http://schemas.openxmlformats.org/officeDocument/2006/relationships/hyperlink" Target="https://www.mercadolivre.com.br/vendas/2000008820753974/detalhe" TargetMode="External"/><Relationship Id="rId136" Type="http://schemas.openxmlformats.org/officeDocument/2006/relationships/hyperlink" Target="https://www.mercadolivre.com.br/vendas/2000008816797902/detalhe" TargetMode="External"/><Relationship Id="rId178" Type="http://schemas.openxmlformats.org/officeDocument/2006/relationships/hyperlink" Target="https://www.mercadolivre.com.br/vendas/2000006064244789/detalhe" TargetMode="External"/><Relationship Id="rId301" Type="http://schemas.openxmlformats.org/officeDocument/2006/relationships/hyperlink" Target="https://www.mercadolivre.com.br/vendas/2000008830718812/detalhe" TargetMode="External"/><Relationship Id="rId343" Type="http://schemas.openxmlformats.org/officeDocument/2006/relationships/hyperlink" Target="https://www.mercadolivre.com.br/vendas/2000008828526624/detalhe" TargetMode="External"/><Relationship Id="rId82" Type="http://schemas.openxmlformats.org/officeDocument/2006/relationships/hyperlink" Target="https://www.mercadolivre.com.br/vendas/2000008818738674/detalhe" TargetMode="External"/><Relationship Id="rId203" Type="http://schemas.openxmlformats.org/officeDocument/2006/relationships/hyperlink" Target="https://www.mercadolivre.com.br/vendas/2000008833173824/detalhe" TargetMode="External"/><Relationship Id="rId385" Type="http://schemas.openxmlformats.org/officeDocument/2006/relationships/hyperlink" Target="https://www.mercadolivre.com.br/vendas/2000008826711160/detalhe" TargetMode="External"/><Relationship Id="rId245" Type="http://schemas.openxmlformats.org/officeDocument/2006/relationships/hyperlink" Target="https://www.mercadolivre.com.br/vendas/2000008832219476/detalhe" TargetMode="External"/><Relationship Id="rId287" Type="http://schemas.openxmlformats.org/officeDocument/2006/relationships/hyperlink" Target="https://www.mercadolivre.com.br/vendas/2000008831220670/detalhe" TargetMode="External"/><Relationship Id="rId410" Type="http://schemas.openxmlformats.org/officeDocument/2006/relationships/hyperlink" Target="https://www.mercadolivre.com.br/vendas/2000008825909418/detalhe" TargetMode="External"/><Relationship Id="rId452" Type="http://schemas.openxmlformats.org/officeDocument/2006/relationships/hyperlink" Target="https://www.mercadolivre.com.br/vendas/2000008824149674/detalhe" TargetMode="External"/><Relationship Id="rId494" Type="http://schemas.openxmlformats.org/officeDocument/2006/relationships/hyperlink" Target="https://www.mercadolivre.com.br/vendas/2000008822722496/detalhe" TargetMode="External"/><Relationship Id="rId508" Type="http://schemas.openxmlformats.org/officeDocument/2006/relationships/hyperlink" Target="https://www.mercadolivre.com.br/vendas/2000006055762891/detalhe" TargetMode="External"/><Relationship Id="rId105" Type="http://schemas.openxmlformats.org/officeDocument/2006/relationships/hyperlink" Target="https://www.mercadolivre.com.br/vendas/2000006055637247/detalhe" TargetMode="External"/><Relationship Id="rId147" Type="http://schemas.openxmlformats.org/officeDocument/2006/relationships/hyperlink" Target="https://www.mercadolivre.com.br/vendas/2000006064043503/detalhe" TargetMode="External"/><Relationship Id="rId312" Type="http://schemas.openxmlformats.org/officeDocument/2006/relationships/hyperlink" Target="https://www.mercadolivre.com.br/vendas/2000006062768183/detalhe" TargetMode="External"/><Relationship Id="rId354" Type="http://schemas.openxmlformats.org/officeDocument/2006/relationships/hyperlink" Target="https://www.mercadolivre.com.br/vendas/2000008827855362/detalhe" TargetMode="External"/><Relationship Id="rId51" Type="http://schemas.openxmlformats.org/officeDocument/2006/relationships/hyperlink" Target="https://www.mercadolivre.com.br/vendas/2000006057252349/detalhe" TargetMode="External"/><Relationship Id="rId93" Type="http://schemas.openxmlformats.org/officeDocument/2006/relationships/hyperlink" Target="https://www.mercadolivre.com.br/vendas/2000008818002920/detalhe" TargetMode="External"/><Relationship Id="rId189" Type="http://schemas.openxmlformats.org/officeDocument/2006/relationships/hyperlink" Target="https://www.mercadolivre.com.br/vendas/2000006064906711/detalhe" TargetMode="External"/><Relationship Id="rId396" Type="http://schemas.openxmlformats.org/officeDocument/2006/relationships/hyperlink" Target="https://www.mercadolivre.com.br/vendas/2000008826364984/detalhe" TargetMode="External"/><Relationship Id="rId214" Type="http://schemas.openxmlformats.org/officeDocument/2006/relationships/hyperlink" Target="https://www.mercadolivre.com.br/vendas/2000008833152718/detalhe" TargetMode="External"/><Relationship Id="rId256" Type="http://schemas.openxmlformats.org/officeDocument/2006/relationships/hyperlink" Target="https://www.mercadolivre.com.br/vendas/2000008831921366/detalhe" TargetMode="External"/><Relationship Id="rId298" Type="http://schemas.openxmlformats.org/officeDocument/2006/relationships/hyperlink" Target="https://www.mercadolivre.com.br/vendas/2000008830822834/detalhe" TargetMode="External"/><Relationship Id="rId421" Type="http://schemas.openxmlformats.org/officeDocument/2006/relationships/hyperlink" Target="https://www.mercadolivre.com.br/vendas/2000008825519102/detalhe" TargetMode="External"/><Relationship Id="rId463" Type="http://schemas.openxmlformats.org/officeDocument/2006/relationships/hyperlink" Target="https://www.mercadolivre.com.br/vendas/2000008823613516/detalhe" TargetMode="External"/><Relationship Id="rId116" Type="http://schemas.openxmlformats.org/officeDocument/2006/relationships/hyperlink" Target="https://www.mercadolivre.com.br/vendas/2000008797794308/detalhe" TargetMode="External"/><Relationship Id="rId158" Type="http://schemas.openxmlformats.org/officeDocument/2006/relationships/hyperlink" Target="https://www.mercadolivre.com.br/vendas/2000006061720793/detalhe" TargetMode="External"/><Relationship Id="rId323" Type="http://schemas.openxmlformats.org/officeDocument/2006/relationships/hyperlink" Target="https://www.mercadolivre.com.br/vendas/2000008829487598/detalhe" TargetMode="External"/><Relationship Id="rId20" Type="http://schemas.openxmlformats.org/officeDocument/2006/relationships/hyperlink" Target="https://www.mercadolivre.com.br/vendas/2000008821908822/detalhe" TargetMode="External"/><Relationship Id="rId62" Type="http://schemas.openxmlformats.org/officeDocument/2006/relationships/hyperlink" Target="https://www.mercadolivre.com.br/vendas/2000008819365434/detalhe" TargetMode="External"/><Relationship Id="rId365" Type="http://schemas.openxmlformats.org/officeDocument/2006/relationships/hyperlink" Target="https://www.mercadolivre.com.br/vendas/2000008827312714/detalhe" TargetMode="External"/><Relationship Id="rId225" Type="http://schemas.openxmlformats.org/officeDocument/2006/relationships/hyperlink" Target="https://www.mercadolivre.com.br/vendas/2000008832769452/detalhe" TargetMode="External"/><Relationship Id="rId267" Type="http://schemas.openxmlformats.org/officeDocument/2006/relationships/hyperlink" Target="https://www.mercadolivre.com.br/vendas/2000008831777316/detalhe" TargetMode="External"/><Relationship Id="rId432" Type="http://schemas.openxmlformats.org/officeDocument/2006/relationships/hyperlink" Target="https://www.mercadolivre.com.br/vendas/2000006059848981/detalhe" TargetMode="External"/><Relationship Id="rId474" Type="http://schemas.openxmlformats.org/officeDocument/2006/relationships/hyperlink" Target="https://www.mercadolivre.com.br/vendas/2000008823314852/detalhe" TargetMode="External"/><Relationship Id="rId127" Type="http://schemas.openxmlformats.org/officeDocument/2006/relationships/hyperlink" Target="https://www.mercadolivre.com.br/vendas/2000008819214786/detalhe" TargetMode="External"/><Relationship Id="rId31" Type="http://schemas.openxmlformats.org/officeDocument/2006/relationships/hyperlink" Target="https://www.mercadolivre.com.br/vendas/2000008821133636/detalhe" TargetMode="External"/><Relationship Id="rId73" Type="http://schemas.openxmlformats.org/officeDocument/2006/relationships/hyperlink" Target="https://www.mercadolivre.com.br/vendas/2000008818934396/detalhe" TargetMode="External"/><Relationship Id="rId169" Type="http://schemas.openxmlformats.org/officeDocument/2006/relationships/hyperlink" Target="https://www.mercadolivre.com.br/vendas/2000008822908124/detalhe" TargetMode="External"/><Relationship Id="rId334" Type="http://schemas.openxmlformats.org/officeDocument/2006/relationships/hyperlink" Target="https://www.mercadolivre.com.br/vendas/2000008828836738/detalhe" TargetMode="External"/><Relationship Id="rId376" Type="http://schemas.openxmlformats.org/officeDocument/2006/relationships/hyperlink" Target="https://www.mercadolivre.com.br/vendas/2000008826858634/detalhe" TargetMode="External"/><Relationship Id="rId4" Type="http://schemas.openxmlformats.org/officeDocument/2006/relationships/hyperlink" Target="https://www.mercadolivre.com.br/vendas/2000008822550162/detalhe" TargetMode="External"/><Relationship Id="rId180" Type="http://schemas.openxmlformats.org/officeDocument/2006/relationships/hyperlink" Target="https://www.mercadolivre.com.br/vendas/2000008835023196/detalhe" TargetMode="External"/><Relationship Id="rId236" Type="http://schemas.openxmlformats.org/officeDocument/2006/relationships/hyperlink" Target="https://www.mercadolivre.com.br/vendas/2000008832388242/detalhe" TargetMode="External"/><Relationship Id="rId278" Type="http://schemas.openxmlformats.org/officeDocument/2006/relationships/hyperlink" Target="https://www.mercadolivre.com.br/vendas/2000008825423364/detalhe" TargetMode="External"/><Relationship Id="rId401" Type="http://schemas.openxmlformats.org/officeDocument/2006/relationships/hyperlink" Target="https://www.mercadolivre.com.br/vendas/2000008826210710/detalhe" TargetMode="External"/><Relationship Id="rId443" Type="http://schemas.openxmlformats.org/officeDocument/2006/relationships/hyperlink" Target="https://www.mercadolivre.com.br/vendas/2000006059698539/detalhe" TargetMode="External"/><Relationship Id="rId303" Type="http://schemas.openxmlformats.org/officeDocument/2006/relationships/hyperlink" Target="https://www.mercadolivre.com.br/vendas/2000008830539392/detalhe" TargetMode="External"/><Relationship Id="rId485" Type="http://schemas.openxmlformats.org/officeDocument/2006/relationships/hyperlink" Target="https://www.mercadolivre.com.br/vendas/2000008822938746/detalhe" TargetMode="External"/><Relationship Id="rId42" Type="http://schemas.openxmlformats.org/officeDocument/2006/relationships/hyperlink" Target="https://www.mercadolivre.com.br/vendas/2000008820561706/detalhe" TargetMode="External"/><Relationship Id="rId84" Type="http://schemas.openxmlformats.org/officeDocument/2006/relationships/hyperlink" Target="https://www.mercadolivre.com.br/vendas/2000008818604820/detalhe" TargetMode="External"/><Relationship Id="rId138" Type="http://schemas.openxmlformats.org/officeDocument/2006/relationships/hyperlink" Target="https://www.mercadolivre.com.br/vendas/2000008833895480/detalhe" TargetMode="External"/><Relationship Id="rId345" Type="http://schemas.openxmlformats.org/officeDocument/2006/relationships/hyperlink" Target="https://www.mercadolivre.com.br/vendas/2000008828368722/detalhe" TargetMode="External"/><Relationship Id="rId387" Type="http://schemas.openxmlformats.org/officeDocument/2006/relationships/hyperlink" Target="https://www.mercadolivre.com.br/vendas/2000006060933867/detalhe" TargetMode="External"/><Relationship Id="rId510" Type="http://schemas.openxmlformats.org/officeDocument/2006/relationships/hyperlink" Target="https://www.mercadolivre.com.br/vendas/2000006055762891/detalhe" TargetMode="External"/><Relationship Id="rId191" Type="http://schemas.openxmlformats.org/officeDocument/2006/relationships/hyperlink" Target="https://www.mercadolivre.com.br/vendas/2000008833812820/detalhe" TargetMode="External"/><Relationship Id="rId205" Type="http://schemas.openxmlformats.org/officeDocument/2006/relationships/hyperlink" Target="https://www.mercadolivre.com.br/vendas/2000006064585875/detalhe" TargetMode="External"/><Relationship Id="rId247" Type="http://schemas.openxmlformats.org/officeDocument/2006/relationships/hyperlink" Target="https://www.mercadolivre.com.br/vendas/2000008832148966/detalhe" TargetMode="External"/><Relationship Id="rId412" Type="http://schemas.openxmlformats.org/officeDocument/2006/relationships/hyperlink" Target="https://www.mercadolivre.com.br/vendas/2000008825857246/detalhe" TargetMode="External"/><Relationship Id="rId107" Type="http://schemas.openxmlformats.org/officeDocument/2006/relationships/hyperlink" Target="https://www.mercadolivre.com.br/vendas/2000008817045348/detalhe" TargetMode="External"/><Relationship Id="rId289" Type="http://schemas.openxmlformats.org/officeDocument/2006/relationships/hyperlink" Target="https://www.mercadolivre.com.br/vendas/2000008831110442/detalhe" TargetMode="External"/><Relationship Id="rId454" Type="http://schemas.openxmlformats.org/officeDocument/2006/relationships/hyperlink" Target="https://www.mercadolivre.com.br/vendas/2000006059428401/detalhe" TargetMode="External"/><Relationship Id="rId496" Type="http://schemas.openxmlformats.org/officeDocument/2006/relationships/hyperlink" Target="https://www.mercadolivre.com.br/vendas/2000006057641773/detalhe" TargetMode="External"/><Relationship Id="rId11" Type="http://schemas.openxmlformats.org/officeDocument/2006/relationships/hyperlink" Target="https://www.mercadolivre.com.br/vendas/2000008822286268/detalhe" TargetMode="External"/><Relationship Id="rId53" Type="http://schemas.openxmlformats.org/officeDocument/2006/relationships/hyperlink" Target="https://www.mercadolivre.com.br/vendas/2000008819933916/detalhe" TargetMode="External"/><Relationship Id="rId149" Type="http://schemas.openxmlformats.org/officeDocument/2006/relationships/hyperlink" Target="https://www.mercadolivre.com.br/vendas/2000008831941110/detalhe" TargetMode="External"/><Relationship Id="rId314" Type="http://schemas.openxmlformats.org/officeDocument/2006/relationships/hyperlink" Target="https://www.mercadolivre.com.br/vendas/2000008829135710/detalhe" TargetMode="External"/><Relationship Id="rId356" Type="http://schemas.openxmlformats.org/officeDocument/2006/relationships/hyperlink" Target="https://www.mercadolivre.com.br/vendas/2000006061553987/detalhe" TargetMode="External"/><Relationship Id="rId398" Type="http://schemas.openxmlformats.org/officeDocument/2006/relationships/hyperlink" Target="https://www.mercadolivre.com.br/vendas/2000008826342640/detalhe" TargetMode="External"/><Relationship Id="rId95" Type="http://schemas.openxmlformats.org/officeDocument/2006/relationships/hyperlink" Target="https://www.mercadolivre.com.br/vendas/2000008817901076/detalhe" TargetMode="External"/><Relationship Id="rId160" Type="http://schemas.openxmlformats.org/officeDocument/2006/relationships/hyperlink" Target="https://www.mercadolivre.com.br/vendas/2000006061720793/detalhe" TargetMode="External"/><Relationship Id="rId216" Type="http://schemas.openxmlformats.org/officeDocument/2006/relationships/hyperlink" Target="https://www.mercadolivre.com.br/vendas/2000008833030552/detalhe" TargetMode="External"/><Relationship Id="rId423" Type="http://schemas.openxmlformats.org/officeDocument/2006/relationships/hyperlink" Target="https://www.mercadolivre.com.br/vendas/2000008825362828/detalhe" TargetMode="External"/><Relationship Id="rId258" Type="http://schemas.openxmlformats.org/officeDocument/2006/relationships/hyperlink" Target="https://www.mercadolivre.com.br/vendas/2000006063817035/detalhe" TargetMode="External"/><Relationship Id="rId465" Type="http://schemas.openxmlformats.org/officeDocument/2006/relationships/hyperlink" Target="https://www.mercadolivre.com.br/vendas/2000006059201045/detalhe" TargetMode="External"/><Relationship Id="rId22" Type="http://schemas.openxmlformats.org/officeDocument/2006/relationships/hyperlink" Target="https://www.mercadolivre.com.br/vendas/2000008821698930/detalhe" TargetMode="External"/><Relationship Id="rId64" Type="http://schemas.openxmlformats.org/officeDocument/2006/relationships/hyperlink" Target="https://www.mercadolivre.com.br/vendas/2000008816864514/detalhe" TargetMode="External"/><Relationship Id="rId118" Type="http://schemas.openxmlformats.org/officeDocument/2006/relationships/hyperlink" Target="https://www.mercadolivre.com.br/vendas/2000008822398132/detalhe" TargetMode="External"/><Relationship Id="rId325" Type="http://schemas.openxmlformats.org/officeDocument/2006/relationships/hyperlink" Target="https://www.mercadolivre.com.br/vendas/2000008829388518/detalhe" TargetMode="External"/><Relationship Id="rId367" Type="http://schemas.openxmlformats.org/officeDocument/2006/relationships/hyperlink" Target="https://www.mercadolivre.com.br/vendas/2000008827249176/detalhe" TargetMode="External"/><Relationship Id="rId171" Type="http://schemas.openxmlformats.org/officeDocument/2006/relationships/hyperlink" Target="https://www.mercadolivre.com.br/vendas/2000008835117838/detalhe" TargetMode="External"/><Relationship Id="rId227" Type="http://schemas.openxmlformats.org/officeDocument/2006/relationships/hyperlink" Target="https://www.mercadolivre.com.br/vendas/2000008832744392/detalhe" TargetMode="External"/><Relationship Id="rId269" Type="http://schemas.openxmlformats.org/officeDocument/2006/relationships/hyperlink" Target="https://www.mercadolivre.com.br/vendas/2000008831724024/detalhe" TargetMode="External"/><Relationship Id="rId434" Type="http://schemas.openxmlformats.org/officeDocument/2006/relationships/hyperlink" Target="https://www.mercadolivre.com.br/vendas/2000006059849551/detalhe" TargetMode="External"/><Relationship Id="rId476" Type="http://schemas.openxmlformats.org/officeDocument/2006/relationships/hyperlink" Target="https://www.mercadolivre.com.br/vendas/2000008823276462/detalhe" TargetMode="External"/><Relationship Id="rId33" Type="http://schemas.openxmlformats.org/officeDocument/2006/relationships/hyperlink" Target="https://www.mercadolivre.com.br/vendas/2000008821134926/detalhe" TargetMode="External"/><Relationship Id="rId129" Type="http://schemas.openxmlformats.org/officeDocument/2006/relationships/hyperlink" Target="https://www.mercadolivre.com.br/vendas/2000008818932424/detalhe" TargetMode="External"/><Relationship Id="rId280" Type="http://schemas.openxmlformats.org/officeDocument/2006/relationships/hyperlink" Target="https://www.mercadolivre.com.br/vendas/2000008831393746/detalhe" TargetMode="External"/><Relationship Id="rId336" Type="http://schemas.openxmlformats.org/officeDocument/2006/relationships/hyperlink" Target="https://www.mercadolivre.com.br/vendas/2000006062088619/detalhe" TargetMode="External"/><Relationship Id="rId501" Type="http://schemas.openxmlformats.org/officeDocument/2006/relationships/hyperlink" Target="https://www.mercadolivre.com.br/vendas/2000008819102138/detalhe" TargetMode="External"/><Relationship Id="rId75" Type="http://schemas.openxmlformats.org/officeDocument/2006/relationships/hyperlink" Target="https://www.mercadolivre.com.br/vendas/2000006056601041/detalhe" TargetMode="External"/><Relationship Id="rId140" Type="http://schemas.openxmlformats.org/officeDocument/2006/relationships/hyperlink" Target="https://www.mercadolivre.com.br/vendas/2000006064758383/detalhe" TargetMode="External"/><Relationship Id="rId182" Type="http://schemas.openxmlformats.org/officeDocument/2006/relationships/hyperlink" Target="https://www.mercadolivre.com.br/vendas/2000006065168945/detalhe" TargetMode="External"/><Relationship Id="rId378" Type="http://schemas.openxmlformats.org/officeDocument/2006/relationships/hyperlink" Target="https://www.mercadolivre.com.br/vendas/2000008826803792/detalhe" TargetMode="External"/><Relationship Id="rId403" Type="http://schemas.openxmlformats.org/officeDocument/2006/relationships/hyperlink" Target="https://www.mercadolivre.com.br/vendas/2000008826085546/detalhe" TargetMode="External"/><Relationship Id="rId6" Type="http://schemas.openxmlformats.org/officeDocument/2006/relationships/hyperlink" Target="https://www.mercadolivre.com.br/vendas/2000008822469964/detalhe" TargetMode="External"/><Relationship Id="rId238" Type="http://schemas.openxmlformats.org/officeDocument/2006/relationships/hyperlink" Target="https://www.mercadolivre.com.br/vendas/2000008832400394/detalhe" TargetMode="External"/><Relationship Id="rId445" Type="http://schemas.openxmlformats.org/officeDocument/2006/relationships/hyperlink" Target="https://www.mercadolivre.com.br/vendas/2000008824415608/detalhe" TargetMode="External"/><Relationship Id="rId487" Type="http://schemas.openxmlformats.org/officeDocument/2006/relationships/hyperlink" Target="https://www.mercadolivre.com.br/vendas/2000008822859164/detalhe" TargetMode="External"/><Relationship Id="rId291" Type="http://schemas.openxmlformats.org/officeDocument/2006/relationships/hyperlink" Target="https://www.mercadolivre.com.br/vendas/2000006063347091/detalhe" TargetMode="External"/><Relationship Id="rId305" Type="http://schemas.openxmlformats.org/officeDocument/2006/relationships/hyperlink" Target="https://www.mercadolivre.com.br/vendas/2000008830522450/detalhe" TargetMode="External"/><Relationship Id="rId347" Type="http://schemas.openxmlformats.org/officeDocument/2006/relationships/hyperlink" Target="https://www.mercadolivre.com.br/vendas/2000008828283136/detalhe" TargetMode="External"/><Relationship Id="rId512" Type="http://schemas.openxmlformats.org/officeDocument/2006/relationships/hyperlink" Target="https://www.mercadolivre.com.br/vendas/2000006055762891/detalhe" TargetMode="External"/><Relationship Id="rId44" Type="http://schemas.openxmlformats.org/officeDocument/2006/relationships/hyperlink" Target="https://www.mercadolivre.com.br/vendas/2000008820406402/detalhe" TargetMode="External"/><Relationship Id="rId86" Type="http://schemas.openxmlformats.org/officeDocument/2006/relationships/hyperlink" Target="https://www.mercadolivre.com.br/vendas/2000008818405820/detalhe" TargetMode="External"/><Relationship Id="rId151" Type="http://schemas.openxmlformats.org/officeDocument/2006/relationships/hyperlink" Target="https://www.mercadolivre.com.br/vendas/2000008831905896/detalhe" TargetMode="External"/><Relationship Id="rId389" Type="http://schemas.openxmlformats.org/officeDocument/2006/relationships/hyperlink" Target="https://www.mercadolivre.com.br/vendas/2000008826669846/detalhe" TargetMode="External"/><Relationship Id="rId193" Type="http://schemas.openxmlformats.org/officeDocument/2006/relationships/hyperlink" Target="https://www.mercadolivre.com.br/vendas/2000008833708818/detalhe" TargetMode="External"/><Relationship Id="rId207" Type="http://schemas.openxmlformats.org/officeDocument/2006/relationships/hyperlink" Target="https://www.mercadolivre.com.br/vendas/2000008833211374/detalhe" TargetMode="External"/><Relationship Id="rId249" Type="http://schemas.openxmlformats.org/officeDocument/2006/relationships/hyperlink" Target="https://www.mercadolivre.com.br/vendas/2000008832123470/detalhe" TargetMode="External"/><Relationship Id="rId414" Type="http://schemas.openxmlformats.org/officeDocument/2006/relationships/hyperlink" Target="https://www.mercadolivre.com.br/vendas/2000008825822082/detalhe" TargetMode="External"/><Relationship Id="rId456" Type="http://schemas.openxmlformats.org/officeDocument/2006/relationships/hyperlink" Target="https://www.mercadolivre.com.br/vendas/2000008823939516/detalhe" TargetMode="External"/><Relationship Id="rId498" Type="http://schemas.openxmlformats.org/officeDocument/2006/relationships/hyperlink" Target="https://www.mercadolivre.com.br/vendas/2000008819711068/detalhe" TargetMode="External"/><Relationship Id="rId13" Type="http://schemas.openxmlformats.org/officeDocument/2006/relationships/hyperlink" Target="https://www.mercadolivre.com.br/vendas/2000008822207292/detalhe" TargetMode="External"/><Relationship Id="rId109" Type="http://schemas.openxmlformats.org/officeDocument/2006/relationships/hyperlink" Target="https://www.mercadolivre.com.br/vendas/2000008816910802/detalhe" TargetMode="External"/><Relationship Id="rId260" Type="http://schemas.openxmlformats.org/officeDocument/2006/relationships/hyperlink" Target="https://www.mercadolivre.com.br/vendas/2000006063817035/detalhe" TargetMode="External"/><Relationship Id="rId316" Type="http://schemas.openxmlformats.org/officeDocument/2006/relationships/hyperlink" Target="https://www.mercadolivre.com.br/vendas/2000006062662219/detalhe" TargetMode="External"/><Relationship Id="rId55" Type="http://schemas.openxmlformats.org/officeDocument/2006/relationships/hyperlink" Target="https://www.mercadolivre.com.br/vendas/2000008819710750/detalhe" TargetMode="External"/><Relationship Id="rId97" Type="http://schemas.openxmlformats.org/officeDocument/2006/relationships/hyperlink" Target="https://www.mercadolivre.com.br/vendas/2000008817764040/detalhe" TargetMode="External"/><Relationship Id="rId120" Type="http://schemas.openxmlformats.org/officeDocument/2006/relationships/hyperlink" Target="https://www.mercadolivre.com.br/vendas/2000008821492408/detalhe" TargetMode="External"/><Relationship Id="rId358" Type="http://schemas.openxmlformats.org/officeDocument/2006/relationships/hyperlink" Target="https://www.mercadolivre.com.br/vendas/2000008823728002/detalhe" TargetMode="External"/><Relationship Id="rId162" Type="http://schemas.openxmlformats.org/officeDocument/2006/relationships/hyperlink" Target="https://www.mercadolivre.com.br/vendas/2000008827303306/detalhe" TargetMode="External"/><Relationship Id="rId218" Type="http://schemas.openxmlformats.org/officeDocument/2006/relationships/hyperlink" Target="https://www.mercadolivre.com.br/vendas/2000006064391187/detalhe" TargetMode="External"/><Relationship Id="rId425" Type="http://schemas.openxmlformats.org/officeDocument/2006/relationships/hyperlink" Target="https://www.mercadolivre.com.br/vendas/2000008825224012/detalhe" TargetMode="External"/><Relationship Id="rId467" Type="http://schemas.openxmlformats.org/officeDocument/2006/relationships/hyperlink" Target="https://www.mercadolivre.com.br/vendas/2000008823472852/detalhe" TargetMode="External"/><Relationship Id="rId271" Type="http://schemas.openxmlformats.org/officeDocument/2006/relationships/hyperlink" Target="https://www.mercadolivre.com.br/vendas/2000008831635608/detalhe" TargetMode="External"/><Relationship Id="rId24" Type="http://schemas.openxmlformats.org/officeDocument/2006/relationships/hyperlink" Target="https://www.mercadolivre.com.br/vendas/2000008821560360/detalhe" TargetMode="External"/><Relationship Id="rId66" Type="http://schemas.openxmlformats.org/officeDocument/2006/relationships/hyperlink" Target="https://www.mercadolivre.com.br/vendas/2000008819137214/detalhe" TargetMode="External"/><Relationship Id="rId131" Type="http://schemas.openxmlformats.org/officeDocument/2006/relationships/hyperlink" Target="https://www.mercadolivre.com.br/vendas/2000008818398126/detalhe" TargetMode="External"/><Relationship Id="rId327" Type="http://schemas.openxmlformats.org/officeDocument/2006/relationships/hyperlink" Target="https://www.mercadolivre.com.br/vendas/2000008829249080/detalhe" TargetMode="External"/><Relationship Id="rId369" Type="http://schemas.openxmlformats.org/officeDocument/2006/relationships/hyperlink" Target="https://www.mercadolivre.com.br/vendas/2000008827175198/detalhe" TargetMode="External"/><Relationship Id="rId173" Type="http://schemas.openxmlformats.org/officeDocument/2006/relationships/hyperlink" Target="https://www.mercadolivre.com.br/vendas/2000006065705333/detalhe" TargetMode="External"/><Relationship Id="rId229" Type="http://schemas.openxmlformats.org/officeDocument/2006/relationships/hyperlink" Target="https://www.mercadolivre.com.br/vendas/2000008832710324/detalhe" TargetMode="External"/><Relationship Id="rId380" Type="http://schemas.openxmlformats.org/officeDocument/2006/relationships/hyperlink" Target="https://www.mercadolivre.com.br/vendas/2000008826777724/detalhe" TargetMode="External"/><Relationship Id="rId436" Type="http://schemas.openxmlformats.org/officeDocument/2006/relationships/hyperlink" Target="https://www.mercadolivre.com.br/vendas/2000008824701678/detalhe" TargetMode="External"/><Relationship Id="rId240" Type="http://schemas.openxmlformats.org/officeDocument/2006/relationships/hyperlink" Target="https://www.mercadolivre.com.br/vendas/2000008832345070/detalhe" TargetMode="External"/><Relationship Id="rId478" Type="http://schemas.openxmlformats.org/officeDocument/2006/relationships/hyperlink" Target="https://www.mercadolivre.com.br/vendas/2000008823127620/detalhe" TargetMode="External"/><Relationship Id="rId35" Type="http://schemas.openxmlformats.org/officeDocument/2006/relationships/hyperlink" Target="https://www.mercadolivre.com.br/vendas/2000008821057358/detalhe" TargetMode="External"/><Relationship Id="rId77" Type="http://schemas.openxmlformats.org/officeDocument/2006/relationships/hyperlink" Target="https://www.mercadolivre.com.br/vendas/2000006056601041/detalhe" TargetMode="External"/><Relationship Id="rId100" Type="http://schemas.openxmlformats.org/officeDocument/2006/relationships/hyperlink" Target="https://www.mercadolivre.com.br/vendas/2000006055834607/detalhe" TargetMode="External"/><Relationship Id="rId282" Type="http://schemas.openxmlformats.org/officeDocument/2006/relationships/hyperlink" Target="https://www.mercadolivre.com.br/vendas/2000008831375536/detalhe" TargetMode="External"/><Relationship Id="rId338" Type="http://schemas.openxmlformats.org/officeDocument/2006/relationships/hyperlink" Target="https://www.mercadolivre.com.br/vendas/2000008828699104/detalhe" TargetMode="External"/><Relationship Id="rId503" Type="http://schemas.openxmlformats.org/officeDocument/2006/relationships/hyperlink" Target="https://www.mercadolivre.com.br/vendas/2000008818940608/detalhe" TargetMode="External"/><Relationship Id="rId8" Type="http://schemas.openxmlformats.org/officeDocument/2006/relationships/hyperlink" Target="https://www.mercadolivre.com.br/vendas/2000008822400494/detalhe" TargetMode="External"/><Relationship Id="rId142" Type="http://schemas.openxmlformats.org/officeDocument/2006/relationships/hyperlink" Target="https://www.mercadolivre.com.br/vendas/2000006064687909/detalhe" TargetMode="External"/><Relationship Id="rId184" Type="http://schemas.openxmlformats.org/officeDocument/2006/relationships/hyperlink" Target="https://www.mercadolivre.com.br/vendas/2000006065158235/detalhe" TargetMode="External"/><Relationship Id="rId391" Type="http://schemas.openxmlformats.org/officeDocument/2006/relationships/hyperlink" Target="https://www.mercadolivre.com.br/vendas/2000008826423816/detalhe" TargetMode="External"/><Relationship Id="rId405" Type="http://schemas.openxmlformats.org/officeDocument/2006/relationships/hyperlink" Target="https://www.mercadolivre.com.br/vendas/2000006060516133/detalhe" TargetMode="External"/><Relationship Id="rId447" Type="http://schemas.openxmlformats.org/officeDocument/2006/relationships/hyperlink" Target="https://www.mercadolivre.com.br/vendas/2000008824383180/detalhe" TargetMode="External"/><Relationship Id="rId251" Type="http://schemas.openxmlformats.org/officeDocument/2006/relationships/hyperlink" Target="https://www.mercadolivre.com.br/vendas/2000008832005794/detalhe" TargetMode="External"/><Relationship Id="rId489" Type="http://schemas.openxmlformats.org/officeDocument/2006/relationships/hyperlink" Target="https://www.mercadolivre.com.br/vendas/2000006058809111/detalhe" TargetMode="External"/><Relationship Id="rId46" Type="http://schemas.openxmlformats.org/officeDocument/2006/relationships/hyperlink" Target="https://www.mercadolivre.com.br/vendas/2000006057380029/detalhe" TargetMode="External"/><Relationship Id="rId293" Type="http://schemas.openxmlformats.org/officeDocument/2006/relationships/hyperlink" Target="https://www.mercadolivre.com.br/vendas/2000006063302919/detalhe" TargetMode="External"/><Relationship Id="rId307" Type="http://schemas.openxmlformats.org/officeDocument/2006/relationships/hyperlink" Target="https://www.mercadolivre.com.br/vendas/2000008830390448/detalhe" TargetMode="External"/><Relationship Id="rId349" Type="http://schemas.openxmlformats.org/officeDocument/2006/relationships/hyperlink" Target="https://www.mercadolivre.com.br/vendas/2000006061847669/detalhe" TargetMode="External"/><Relationship Id="rId88" Type="http://schemas.openxmlformats.org/officeDocument/2006/relationships/hyperlink" Target="https://www.mercadolivre.com.br/vendas/2000008699077616/detalhe" TargetMode="External"/><Relationship Id="rId111" Type="http://schemas.openxmlformats.org/officeDocument/2006/relationships/hyperlink" Target="https://www.mercadolivre.com.br/vendas/2000008816742416/detalhe" TargetMode="External"/><Relationship Id="rId153" Type="http://schemas.openxmlformats.org/officeDocument/2006/relationships/hyperlink" Target="https://www.mercadolivre.com.br/vendas/2000008831251226/detalhe" TargetMode="External"/><Relationship Id="rId195" Type="http://schemas.openxmlformats.org/officeDocument/2006/relationships/hyperlink" Target="https://www.mercadolivre.com.br/vendas/2000006064781615/detalhe" TargetMode="External"/><Relationship Id="rId209" Type="http://schemas.openxmlformats.org/officeDocument/2006/relationships/hyperlink" Target="https://www.mercadolivre.com.br/vendas/2000006064514471/detalhe" TargetMode="External"/><Relationship Id="rId360" Type="http://schemas.openxmlformats.org/officeDocument/2006/relationships/hyperlink" Target="https://www.mercadolivre.com.br/vendas/2000008827486666/detalhe" TargetMode="External"/><Relationship Id="rId416" Type="http://schemas.openxmlformats.org/officeDocument/2006/relationships/hyperlink" Target="https://www.mercadolivre.com.br/vendas/2000006060399485/detalhe" TargetMode="External"/><Relationship Id="rId220" Type="http://schemas.openxmlformats.org/officeDocument/2006/relationships/hyperlink" Target="https://www.mercadolivre.com.br/vendas/2000008832936506/detalhe" TargetMode="External"/><Relationship Id="rId458" Type="http://schemas.openxmlformats.org/officeDocument/2006/relationships/hyperlink" Target="https://www.mercadolivre.com.br/vendas/2000008823781048/detalhe" TargetMode="External"/><Relationship Id="rId15" Type="http://schemas.openxmlformats.org/officeDocument/2006/relationships/hyperlink" Target="https://www.mercadolivre.com.br/vendas/2000006058513473/detalhe" TargetMode="External"/><Relationship Id="rId57" Type="http://schemas.openxmlformats.org/officeDocument/2006/relationships/hyperlink" Target="https://www.mercadolivre.com.br/vendas/2000006057028107/detalhe" TargetMode="External"/><Relationship Id="rId262" Type="http://schemas.openxmlformats.org/officeDocument/2006/relationships/hyperlink" Target="https://www.mercadolivre.com.br/vendas/2000008831853120/detalhe" TargetMode="External"/><Relationship Id="rId318" Type="http://schemas.openxmlformats.org/officeDocument/2006/relationships/hyperlink" Target="https://www.mercadolivre.com.br/vendas/2000008829706634/detalhe" TargetMode="External"/><Relationship Id="rId99" Type="http://schemas.openxmlformats.org/officeDocument/2006/relationships/hyperlink" Target="https://www.mercadolivre.com.br/vendas/2000006054479553/detalhe" TargetMode="External"/><Relationship Id="rId122" Type="http://schemas.openxmlformats.org/officeDocument/2006/relationships/hyperlink" Target="https://www.mercadolivre.com.br/vendas/2000008821123078/detalhe" TargetMode="External"/><Relationship Id="rId164" Type="http://schemas.openxmlformats.org/officeDocument/2006/relationships/hyperlink" Target="https://www.mercadolivre.com.br/vendas/2000008825877336/detalhe" TargetMode="External"/><Relationship Id="rId371" Type="http://schemas.openxmlformats.org/officeDocument/2006/relationships/hyperlink" Target="https://www.mercadolivre.com.br/vendas/2000008827037292/detalhe" TargetMode="External"/><Relationship Id="rId427" Type="http://schemas.openxmlformats.org/officeDocument/2006/relationships/hyperlink" Target="https://www.mercadolivre.com.br/vendas/2000008824968480/detalhe" TargetMode="External"/><Relationship Id="rId469" Type="http://schemas.openxmlformats.org/officeDocument/2006/relationships/hyperlink" Target="https://www.mercadolivre.com.br/vendas/2000006059102101/detalhe" TargetMode="External"/><Relationship Id="rId26" Type="http://schemas.openxmlformats.org/officeDocument/2006/relationships/hyperlink" Target="https://www.mercadolivre.com.br/vendas/novo/mensagens/2000008821426184/reclamacao/5286441005" TargetMode="External"/><Relationship Id="rId231" Type="http://schemas.openxmlformats.org/officeDocument/2006/relationships/hyperlink" Target="https://www.mercadolivre.com.br/vendas/2000008832693156/detalhe" TargetMode="External"/><Relationship Id="rId273" Type="http://schemas.openxmlformats.org/officeDocument/2006/relationships/hyperlink" Target="https://www.mercadolivre.com.br/vendas/2000006063645001/detalhe" TargetMode="External"/><Relationship Id="rId329" Type="http://schemas.openxmlformats.org/officeDocument/2006/relationships/hyperlink" Target="https://www.mercadolivre.com.br/vendas/2000006062302835/detalhe" TargetMode="External"/><Relationship Id="rId480" Type="http://schemas.openxmlformats.org/officeDocument/2006/relationships/hyperlink" Target="https://www.mercadolivre.com.br/vendas/2000008822997238/detalhe" TargetMode="External"/><Relationship Id="rId68" Type="http://schemas.openxmlformats.org/officeDocument/2006/relationships/hyperlink" Target="https://www.mercadolivre.com.br/vendas/2000008819004406/detalhe" TargetMode="External"/><Relationship Id="rId133" Type="http://schemas.openxmlformats.org/officeDocument/2006/relationships/hyperlink" Target="https://www.mercadolivre.com.br/vendas/2000008817968586/detalhe" TargetMode="External"/><Relationship Id="rId175" Type="http://schemas.openxmlformats.org/officeDocument/2006/relationships/hyperlink" Target="https://www.mercadolivre.com.br/vendas/2000006065705333/detalhe" TargetMode="External"/><Relationship Id="rId340" Type="http://schemas.openxmlformats.org/officeDocument/2006/relationships/hyperlink" Target="https://www.mercadolivre.com.br/vendas/2000008828623678/detalhe" TargetMode="External"/><Relationship Id="rId200" Type="http://schemas.openxmlformats.org/officeDocument/2006/relationships/hyperlink" Target="https://www.mercadolivre.com.br/vendas/2000008833510514/detalhe" TargetMode="External"/><Relationship Id="rId382" Type="http://schemas.openxmlformats.org/officeDocument/2006/relationships/hyperlink" Target="https://www.mercadolivre.com.br/vendas/2000006060953795/detalhe" TargetMode="External"/><Relationship Id="rId438" Type="http://schemas.openxmlformats.org/officeDocument/2006/relationships/hyperlink" Target="https://www.mercadolivre.com.br/vendas/2000008824658258/detalhe" TargetMode="External"/><Relationship Id="rId242" Type="http://schemas.openxmlformats.org/officeDocument/2006/relationships/hyperlink" Target="https://www.mercadolivre.com.br/vendas/2000008832318500/detalhe" TargetMode="External"/><Relationship Id="rId284" Type="http://schemas.openxmlformats.org/officeDocument/2006/relationships/hyperlink" Target="https://www.mercadolivre.com.br/vendas/2000008831357258/detalhe" TargetMode="External"/><Relationship Id="rId491" Type="http://schemas.openxmlformats.org/officeDocument/2006/relationships/hyperlink" Target="https://www.mercadolivre.com.br/vendas/2000008822733244/detalhe" TargetMode="External"/><Relationship Id="rId505" Type="http://schemas.openxmlformats.org/officeDocument/2006/relationships/hyperlink" Target="https://www.mercadolivre.com.br/vendas/2000008818633604/detalhe" TargetMode="External"/><Relationship Id="rId37" Type="http://schemas.openxmlformats.org/officeDocument/2006/relationships/hyperlink" Target="https://www.mercadolivre.com.br/vendas/2000008820902926/detalhe" TargetMode="External"/><Relationship Id="rId79" Type="http://schemas.openxmlformats.org/officeDocument/2006/relationships/hyperlink" Target="https://www.mercadolivre.com.br/vendas/2000006056601041/detalhe" TargetMode="External"/><Relationship Id="rId102" Type="http://schemas.openxmlformats.org/officeDocument/2006/relationships/hyperlink" Target="https://www.mercadolivre.com.br/vendas/2000008817350336/detalhe" TargetMode="External"/><Relationship Id="rId144" Type="http://schemas.openxmlformats.org/officeDocument/2006/relationships/hyperlink" Target="https://www.mercadolivre.com.br/vendas/2000008833127178/detalhe" TargetMode="External"/><Relationship Id="rId90" Type="http://schemas.openxmlformats.org/officeDocument/2006/relationships/hyperlink" Target="https://www.mercadolivre.com.br/vendas/2000008818158496/detalhe" TargetMode="External"/><Relationship Id="rId186" Type="http://schemas.openxmlformats.org/officeDocument/2006/relationships/hyperlink" Target="https://www.mercadolivre.com.br/vendas/2000008834084658/detalhe" TargetMode="External"/><Relationship Id="rId351" Type="http://schemas.openxmlformats.org/officeDocument/2006/relationships/hyperlink" Target="https://www.mercadolivre.com.br/vendas/2000008828223854/detalhe" TargetMode="External"/><Relationship Id="rId393" Type="http://schemas.openxmlformats.org/officeDocument/2006/relationships/hyperlink" Target="https://www.mercadolivre.com.br/vendas/2000006060764599/detalhe" TargetMode="External"/><Relationship Id="rId407" Type="http://schemas.openxmlformats.org/officeDocument/2006/relationships/hyperlink" Target="https://www.mercadolivre.com.br/vendas/2000008825971410/detalhe" TargetMode="External"/><Relationship Id="rId449" Type="http://schemas.openxmlformats.org/officeDocument/2006/relationships/hyperlink" Target="https://www.mercadolivre.com.br/vendas/2000008824211484/detalhe" TargetMode="External"/><Relationship Id="rId211" Type="http://schemas.openxmlformats.org/officeDocument/2006/relationships/hyperlink" Target="https://www.mercadolivre.com.br/vendas/2000006064514471/detalhe" TargetMode="External"/><Relationship Id="rId253" Type="http://schemas.openxmlformats.org/officeDocument/2006/relationships/hyperlink" Target="https://www.mercadolivre.com.br/vendas/2000008831953834/detalhe" TargetMode="External"/><Relationship Id="rId295" Type="http://schemas.openxmlformats.org/officeDocument/2006/relationships/hyperlink" Target="https://www.mercadolivre.com.br/vendas/2000008830884540/detalhe" TargetMode="External"/><Relationship Id="rId309" Type="http://schemas.openxmlformats.org/officeDocument/2006/relationships/hyperlink" Target="https://www.mercadolivre.com.br/vendas/2000008830323840/detalhe" TargetMode="External"/><Relationship Id="rId460" Type="http://schemas.openxmlformats.org/officeDocument/2006/relationships/hyperlink" Target="https://www.mercadolivre.com.br/vendas/2000006059240349/detalhe" TargetMode="External"/><Relationship Id="rId48" Type="http://schemas.openxmlformats.org/officeDocument/2006/relationships/hyperlink" Target="https://www.mercadolivre.com.br/vendas/2000008820199504/detalhe" TargetMode="External"/><Relationship Id="rId113" Type="http://schemas.openxmlformats.org/officeDocument/2006/relationships/hyperlink" Target="https://www.mercadolivre.com.br/vendas/2000006055420455/detalhe" TargetMode="External"/><Relationship Id="rId320" Type="http://schemas.openxmlformats.org/officeDocument/2006/relationships/hyperlink" Target="https://www.mercadolivre.com.br/vendas/2000008829679164/detalhe" TargetMode="External"/><Relationship Id="rId155" Type="http://schemas.openxmlformats.org/officeDocument/2006/relationships/hyperlink" Target="https://www.mercadolivre.com.br/vendas/2000008830177862/detalhe" TargetMode="External"/><Relationship Id="rId197" Type="http://schemas.openxmlformats.org/officeDocument/2006/relationships/hyperlink" Target="https://www.mercadolivre.com.br/vendas/2000008833542722/detalhe" TargetMode="External"/><Relationship Id="rId362" Type="http://schemas.openxmlformats.org/officeDocument/2006/relationships/hyperlink" Target="https://www.mercadolivre.com.br/vendas/2000008827435870/detalhe" TargetMode="External"/><Relationship Id="rId418" Type="http://schemas.openxmlformats.org/officeDocument/2006/relationships/hyperlink" Target="https://www.mercadolivre.com.br/vendas/2000008825720424/detalhe" TargetMode="External"/><Relationship Id="rId222" Type="http://schemas.openxmlformats.org/officeDocument/2006/relationships/hyperlink" Target="https://www.mercadolivre.com.br/vendas/2000008832884788/detalhe" TargetMode="External"/><Relationship Id="rId264" Type="http://schemas.openxmlformats.org/officeDocument/2006/relationships/hyperlink" Target="https://www.mercadolivre.com.br/vendas/2000006063788977/detalhe" TargetMode="External"/><Relationship Id="rId471" Type="http://schemas.openxmlformats.org/officeDocument/2006/relationships/hyperlink" Target="https://www.mercadolivre.com.br/vendas/2000008823370688/detalhe" TargetMode="External"/><Relationship Id="rId17" Type="http://schemas.openxmlformats.org/officeDocument/2006/relationships/hyperlink" Target="https://www.mercadolivre.com.br/vendas/2000008822188870/detalhe" TargetMode="External"/><Relationship Id="rId59" Type="http://schemas.openxmlformats.org/officeDocument/2006/relationships/hyperlink" Target="https://www.mercadolivre.com.br/vendas/2000008819482002/detalhe" TargetMode="External"/><Relationship Id="rId124" Type="http://schemas.openxmlformats.org/officeDocument/2006/relationships/hyperlink" Target="https://www.mercadolivre.com.br/vendas/2000008819636936/detalhe" TargetMode="External"/><Relationship Id="rId70" Type="http://schemas.openxmlformats.org/officeDocument/2006/relationships/hyperlink" Target="https://www.mercadolivre.com.br/vendas/2000006056665351/detalhe" TargetMode="External"/><Relationship Id="rId166" Type="http://schemas.openxmlformats.org/officeDocument/2006/relationships/hyperlink" Target="https://www.mercadolivre.com.br/vendas/2000008824635916/detalhe" TargetMode="External"/><Relationship Id="rId331" Type="http://schemas.openxmlformats.org/officeDocument/2006/relationships/hyperlink" Target="https://www.mercadolivre.com.br/vendas/2000008828904652/detalhe" TargetMode="External"/><Relationship Id="rId373" Type="http://schemas.openxmlformats.org/officeDocument/2006/relationships/hyperlink" Target="https://www.mercadolivre.com.br/vendas/2000008826956848/detalhe" TargetMode="External"/><Relationship Id="rId429" Type="http://schemas.openxmlformats.org/officeDocument/2006/relationships/hyperlink" Target="https://www.mercadolivre.com.br/vendas/2000008824954372/detalhe" TargetMode="External"/><Relationship Id="rId1" Type="http://schemas.openxmlformats.org/officeDocument/2006/relationships/hyperlink" Target="https://myaccount.mercadolivre.com.br/billing/reports?from=report" TargetMode="External"/><Relationship Id="rId233" Type="http://schemas.openxmlformats.org/officeDocument/2006/relationships/hyperlink" Target="https://www.mercadolivre.com.br/vendas/2000008832632734/detalhe" TargetMode="External"/><Relationship Id="rId440" Type="http://schemas.openxmlformats.org/officeDocument/2006/relationships/hyperlink" Target="https://www.mercadolivre.com.br/vendas/2000008824583004/detalhe" TargetMode="External"/><Relationship Id="rId28" Type="http://schemas.openxmlformats.org/officeDocument/2006/relationships/hyperlink" Target="https://www.mercadolivre.com.br/vendas/2000008821255762/detalhe" TargetMode="External"/><Relationship Id="rId275" Type="http://schemas.openxmlformats.org/officeDocument/2006/relationships/hyperlink" Target="https://www.mercadolivre.com.br/vendas/2000008831562972/detalhe" TargetMode="External"/><Relationship Id="rId300" Type="http://schemas.openxmlformats.org/officeDocument/2006/relationships/hyperlink" Target="https://www.mercadolivre.com.br/vendas/2000008830756070/detalhe" TargetMode="External"/><Relationship Id="rId482" Type="http://schemas.openxmlformats.org/officeDocument/2006/relationships/hyperlink" Target="https://www.mercadolivre.com.br/vendas/2000006058872093/detalhe" TargetMode="External"/><Relationship Id="rId81" Type="http://schemas.openxmlformats.org/officeDocument/2006/relationships/hyperlink" Target="https://www.mercadolivre.com.br/vendas/2000006056545821/detalhe" TargetMode="External"/><Relationship Id="rId135" Type="http://schemas.openxmlformats.org/officeDocument/2006/relationships/hyperlink" Target="https://www.mercadolivre.com.br/vendas/2000008817208444/detalhe" TargetMode="External"/><Relationship Id="rId177" Type="http://schemas.openxmlformats.org/officeDocument/2006/relationships/hyperlink" Target="https://www.mercadolivre.com.br/vendas/2000008835080560/detalhe" TargetMode="External"/><Relationship Id="rId342" Type="http://schemas.openxmlformats.org/officeDocument/2006/relationships/hyperlink" Target="https://www.mercadolivre.com.br/vendas/2000008828527430/detalhe" TargetMode="External"/><Relationship Id="rId384" Type="http://schemas.openxmlformats.org/officeDocument/2006/relationships/hyperlink" Target="https://www.mercadolivre.com.br/vendas/2000008826762336/detalhe" TargetMode="External"/><Relationship Id="rId202" Type="http://schemas.openxmlformats.org/officeDocument/2006/relationships/hyperlink" Target="https://www.mercadolivre.com.br/vendas/2000008833382640/detalhe" TargetMode="External"/><Relationship Id="rId244" Type="http://schemas.openxmlformats.org/officeDocument/2006/relationships/hyperlink" Target="https://www.mercadolivre.com.br/vendas/2000008832235672/detalhe" TargetMode="External"/><Relationship Id="rId39" Type="http://schemas.openxmlformats.org/officeDocument/2006/relationships/hyperlink" Target="https://www.mercadolivre.com.br/vendas/2000008820777960/detalhe" TargetMode="External"/><Relationship Id="rId286" Type="http://schemas.openxmlformats.org/officeDocument/2006/relationships/hyperlink" Target="https://www.mercadolivre.com.br/vendas/2000008831222892/detalhe" TargetMode="External"/><Relationship Id="rId451" Type="http://schemas.openxmlformats.org/officeDocument/2006/relationships/hyperlink" Target="https://www.mercadolivre.com.br/vendas/2000006059528029/detalhe" TargetMode="External"/><Relationship Id="rId493" Type="http://schemas.openxmlformats.org/officeDocument/2006/relationships/hyperlink" Target="https://www.mercadolivre.com.br/vendas/2000008822715856/detalhe" TargetMode="External"/><Relationship Id="rId507" Type="http://schemas.openxmlformats.org/officeDocument/2006/relationships/hyperlink" Target="https://www.mercadolivre.com.br/vendas/2000008817837308/detalhe" TargetMode="External"/><Relationship Id="rId50" Type="http://schemas.openxmlformats.org/officeDocument/2006/relationships/hyperlink" Target="https://www.mercadolivre.com.br/vendas/2000008820123626/detalhe" TargetMode="External"/><Relationship Id="rId104" Type="http://schemas.openxmlformats.org/officeDocument/2006/relationships/hyperlink" Target="https://www.mercadolivre.com.br/vendas/2000008810204670/detalhe" TargetMode="External"/><Relationship Id="rId146" Type="http://schemas.openxmlformats.org/officeDocument/2006/relationships/hyperlink" Target="https://www.mercadolivre.com.br/vendas/2000008832415038/detalhe" TargetMode="External"/><Relationship Id="rId188" Type="http://schemas.openxmlformats.org/officeDocument/2006/relationships/hyperlink" Target="https://www.mercadolivre.com.br/vendas/2000006064906711/detalhe" TargetMode="External"/><Relationship Id="rId311" Type="http://schemas.openxmlformats.org/officeDocument/2006/relationships/hyperlink" Target="https://www.mercadolivre.com.br/vendas/2000008830089716/detalhe" TargetMode="External"/><Relationship Id="rId353" Type="http://schemas.openxmlformats.org/officeDocument/2006/relationships/hyperlink" Target="https://www.mercadolivre.com.br/vendas/2000006061807807/detalhe" TargetMode="External"/><Relationship Id="rId395" Type="http://schemas.openxmlformats.org/officeDocument/2006/relationships/hyperlink" Target="https://www.mercadolivre.com.br/vendas/2000008826376448/detalhe" TargetMode="External"/><Relationship Id="rId409" Type="http://schemas.openxmlformats.org/officeDocument/2006/relationships/hyperlink" Target="https://www.mercadolivre.com.br/vendas/2000008825923028/detalhe" TargetMode="External"/><Relationship Id="rId92" Type="http://schemas.openxmlformats.org/officeDocument/2006/relationships/hyperlink" Target="https://www.mercadolivre.com.br/vendas/2000006056146271/detalhe" TargetMode="External"/><Relationship Id="rId213" Type="http://schemas.openxmlformats.org/officeDocument/2006/relationships/hyperlink" Target="https://www.mercadolivre.com.br/vendas/2000008833137714/detalhe" TargetMode="External"/><Relationship Id="rId420" Type="http://schemas.openxmlformats.org/officeDocument/2006/relationships/hyperlink" Target="https://www.mercadolivre.com.br/vendas/2000008825592982/detalhe" TargetMode="External"/><Relationship Id="rId255" Type="http://schemas.openxmlformats.org/officeDocument/2006/relationships/hyperlink" Target="https://www.mercadolivre.com.br/vendas/2000006063842237/detalhe" TargetMode="External"/><Relationship Id="rId297" Type="http://schemas.openxmlformats.org/officeDocument/2006/relationships/hyperlink" Target="https://www.mercadolivre.com.br/vendas/2000008830831148/detalhe" TargetMode="External"/><Relationship Id="rId462" Type="http://schemas.openxmlformats.org/officeDocument/2006/relationships/hyperlink" Target="https://www.mercadolivre.com.br/vendas/2000006059240349/detalhe" TargetMode="External"/><Relationship Id="rId115" Type="http://schemas.openxmlformats.org/officeDocument/2006/relationships/hyperlink" Target="https://www.mercadolivre.com.br/vendas/2000008816604812/detalhe" TargetMode="External"/><Relationship Id="rId157" Type="http://schemas.openxmlformats.org/officeDocument/2006/relationships/hyperlink" Target="https://www.mercadolivre.com.br/vendas/2000008828400822/detalhe" TargetMode="External"/><Relationship Id="rId322" Type="http://schemas.openxmlformats.org/officeDocument/2006/relationships/hyperlink" Target="https://www.mercadolivre.com.br/vendas/2000008829579268/detalhe" TargetMode="External"/><Relationship Id="rId364" Type="http://schemas.openxmlformats.org/officeDocument/2006/relationships/hyperlink" Target="https://www.mercadolivre.com.br/vendas/2000008827400728/detalhe" TargetMode="External"/><Relationship Id="rId61" Type="http://schemas.openxmlformats.org/officeDocument/2006/relationships/hyperlink" Target="https://www.mercadolivre.com.br/vendas/2000008818062090/detalhe" TargetMode="External"/><Relationship Id="rId199" Type="http://schemas.openxmlformats.org/officeDocument/2006/relationships/hyperlink" Target="https://www.mercadolivre.com.br/vendas/2000008833528160/detalhe" TargetMode="External"/><Relationship Id="rId19" Type="http://schemas.openxmlformats.org/officeDocument/2006/relationships/hyperlink" Target="https://www.mercadolivre.com.br/vendas/2000008791271368/detalhe" TargetMode="External"/><Relationship Id="rId224" Type="http://schemas.openxmlformats.org/officeDocument/2006/relationships/hyperlink" Target="https://www.mercadolivre.com.br/vendas/2000006064321945/detalhe" TargetMode="External"/><Relationship Id="rId266" Type="http://schemas.openxmlformats.org/officeDocument/2006/relationships/hyperlink" Target="https://www.mercadolivre.com.br/vendas/2000008831801804/detalhe" TargetMode="External"/><Relationship Id="rId431" Type="http://schemas.openxmlformats.org/officeDocument/2006/relationships/hyperlink" Target="https://www.mercadolivre.com.br/vendas/2000008824826548/detalhe" TargetMode="External"/><Relationship Id="rId473" Type="http://schemas.openxmlformats.org/officeDocument/2006/relationships/hyperlink" Target="https://www.mercadolivre.com.br/vendas/2000006059064949/detalhe" TargetMode="External"/><Relationship Id="rId30" Type="http://schemas.openxmlformats.org/officeDocument/2006/relationships/hyperlink" Target="https://www.mercadolivre.com.br/vendas/2000008821144016/detalhe" TargetMode="External"/><Relationship Id="rId126" Type="http://schemas.openxmlformats.org/officeDocument/2006/relationships/hyperlink" Target="https://www.mercadolivre.com.br/vendas/2000008819513106/detalhe" TargetMode="External"/><Relationship Id="rId168" Type="http://schemas.openxmlformats.org/officeDocument/2006/relationships/hyperlink" Target="https://www.mercadolivre.com.br/vendas/2000008823170528/detalhe" TargetMode="External"/><Relationship Id="rId333" Type="http://schemas.openxmlformats.org/officeDocument/2006/relationships/hyperlink" Target="https://www.mercadolivre.com.br/vendas/2000008828858564/detalhe" TargetMode="External"/><Relationship Id="rId72" Type="http://schemas.openxmlformats.org/officeDocument/2006/relationships/hyperlink" Target="https://www.mercadolivre.com.br/vendas/2000008811755188/detalhe" TargetMode="External"/><Relationship Id="rId375" Type="http://schemas.openxmlformats.org/officeDocument/2006/relationships/hyperlink" Target="https://www.mercadolivre.com.br/vendas/2000006061029659/detalhe" TargetMode="External"/><Relationship Id="rId3" Type="http://schemas.openxmlformats.org/officeDocument/2006/relationships/hyperlink" Target="https://www.mercadolivre.com.br/vendas/2000008822660888/detalhe" TargetMode="External"/><Relationship Id="rId235" Type="http://schemas.openxmlformats.org/officeDocument/2006/relationships/hyperlink" Target="https://www.mercadolivre.com.br/vendas/2000008832465220/detalhe" TargetMode="External"/><Relationship Id="rId277" Type="http://schemas.openxmlformats.org/officeDocument/2006/relationships/hyperlink" Target="https://www.mercadolivre.com.br/vendas/2000008831549162/detalhe" TargetMode="External"/><Relationship Id="rId400" Type="http://schemas.openxmlformats.org/officeDocument/2006/relationships/hyperlink" Target="https://www.mercadolivre.com.br/vendas/2000008826183848/detalhe" TargetMode="External"/><Relationship Id="rId442" Type="http://schemas.openxmlformats.org/officeDocument/2006/relationships/hyperlink" Target="https://www.mercadolivre.com.br/vendas/2000006059742873/detalhe" TargetMode="External"/><Relationship Id="rId484" Type="http://schemas.openxmlformats.org/officeDocument/2006/relationships/hyperlink" Target="https://www.mercadolivre.com.br/vendas/2000006058872093/detalhe" TargetMode="External"/><Relationship Id="rId137" Type="http://schemas.openxmlformats.org/officeDocument/2006/relationships/hyperlink" Target="https://www.mercadolivre.com.br/vendas/2000008834820364/detalhe" TargetMode="External"/><Relationship Id="rId302" Type="http://schemas.openxmlformats.org/officeDocument/2006/relationships/hyperlink" Target="https://www.mercadolivre.com.br/vendas/2000008830573988/detalhe" TargetMode="External"/><Relationship Id="rId344" Type="http://schemas.openxmlformats.org/officeDocument/2006/relationships/hyperlink" Target="https://www.mercadolivre.com.br/vendas/2000008828467626/detalhe" TargetMode="External"/><Relationship Id="rId41" Type="http://schemas.openxmlformats.org/officeDocument/2006/relationships/hyperlink" Target="https://www.mercadolivre.com.br/vendas/2000008820750288/detalhe" TargetMode="External"/><Relationship Id="rId83" Type="http://schemas.openxmlformats.org/officeDocument/2006/relationships/hyperlink" Target="https://www.mercadolivre.com.br/vendas/2000008818681580/detalhe" TargetMode="External"/><Relationship Id="rId179" Type="http://schemas.openxmlformats.org/officeDocument/2006/relationships/hyperlink" Target="https://www.mercadolivre.com.br/vendas/2000008835053286/detalhe" TargetMode="External"/><Relationship Id="rId386" Type="http://schemas.openxmlformats.org/officeDocument/2006/relationships/hyperlink" Target="https://www.mercadolivre.com.br/vendas/2000006060933867/detalhe" TargetMode="External"/><Relationship Id="rId190" Type="http://schemas.openxmlformats.org/officeDocument/2006/relationships/hyperlink" Target="https://www.mercadolivre.com.br/vendas/2000006064906711/detalhe" TargetMode="External"/><Relationship Id="rId204" Type="http://schemas.openxmlformats.org/officeDocument/2006/relationships/hyperlink" Target="https://www.mercadolivre.com.br/vendas/2000008833299562/detalhe" TargetMode="External"/><Relationship Id="rId246" Type="http://schemas.openxmlformats.org/officeDocument/2006/relationships/hyperlink" Target="https://www.mercadolivre.com.br/vendas/2000008832200614/detalhe" TargetMode="External"/><Relationship Id="rId288" Type="http://schemas.openxmlformats.org/officeDocument/2006/relationships/hyperlink" Target="https://www.mercadolivre.com.br/vendas/2000008831181490/detalhe" TargetMode="External"/><Relationship Id="rId411" Type="http://schemas.openxmlformats.org/officeDocument/2006/relationships/hyperlink" Target="https://www.mercadolivre.com.br/vendas/2000008825853732/detalhe" TargetMode="External"/><Relationship Id="rId453" Type="http://schemas.openxmlformats.org/officeDocument/2006/relationships/hyperlink" Target="https://www.mercadolivre.com.br/vendas/2000006059491635/detalhe" TargetMode="External"/><Relationship Id="rId509" Type="http://schemas.openxmlformats.org/officeDocument/2006/relationships/hyperlink" Target="https://www.mercadolivre.com.br/vendas/2000006055762891/detalhe" TargetMode="External"/><Relationship Id="rId106" Type="http://schemas.openxmlformats.org/officeDocument/2006/relationships/hyperlink" Target="https://www.mercadolivre.com.br/vendas/2000008817045038/detalhe" TargetMode="External"/><Relationship Id="rId313" Type="http://schemas.openxmlformats.org/officeDocument/2006/relationships/hyperlink" Target="https://www.mercadolivre.com.br/vendas/2000008830010244/detalhe" TargetMode="External"/><Relationship Id="rId495" Type="http://schemas.openxmlformats.org/officeDocument/2006/relationships/hyperlink" Target="https://www.mercadolivre.com.br/vendas/2000008821123382/detalhe" TargetMode="External"/><Relationship Id="rId10" Type="http://schemas.openxmlformats.org/officeDocument/2006/relationships/hyperlink" Target="https://www.mercadolivre.com.br/vendas/2000008822308044/detalhe" TargetMode="External"/><Relationship Id="rId52" Type="http://schemas.openxmlformats.org/officeDocument/2006/relationships/hyperlink" Target="https://www.mercadolivre.com.br/vendas/2000008819956560/detalhe" TargetMode="External"/><Relationship Id="rId94" Type="http://schemas.openxmlformats.org/officeDocument/2006/relationships/hyperlink" Target="https://www.mercadolivre.com.br/vendas/2000008817991406/detalhe" TargetMode="External"/><Relationship Id="rId148" Type="http://schemas.openxmlformats.org/officeDocument/2006/relationships/hyperlink" Target="https://www.mercadolivre.com.br/vendas/2000008832205860/detalhe" TargetMode="External"/><Relationship Id="rId355" Type="http://schemas.openxmlformats.org/officeDocument/2006/relationships/hyperlink" Target="https://www.mercadolivre.com.br/vendas/2000008827765780/detalhe" TargetMode="External"/><Relationship Id="rId397" Type="http://schemas.openxmlformats.org/officeDocument/2006/relationships/hyperlink" Target="https://www.mercadolivre.com.br/vendas/2000008826326520/detalhe" TargetMode="External"/><Relationship Id="rId215" Type="http://schemas.openxmlformats.org/officeDocument/2006/relationships/hyperlink" Target="https://www.mercadolivre.com.br/vendas/2000008833108896/detalhe" TargetMode="External"/><Relationship Id="rId257" Type="http://schemas.openxmlformats.org/officeDocument/2006/relationships/hyperlink" Target="https://www.mercadolivre.com.br/vendas/2000006063822175/detalhe" TargetMode="External"/><Relationship Id="rId422" Type="http://schemas.openxmlformats.org/officeDocument/2006/relationships/hyperlink" Target="https://www.mercadolivre.com.br/vendas/2000008825423034/detalhe" TargetMode="External"/><Relationship Id="rId464" Type="http://schemas.openxmlformats.org/officeDocument/2006/relationships/hyperlink" Target="https://www.mercadolivre.com.br/vendas/2000008823603480/detalhe" TargetMode="External"/><Relationship Id="rId299" Type="http://schemas.openxmlformats.org/officeDocument/2006/relationships/hyperlink" Target="https://www.mercadolivre.com.br/vendas/2000008830733740/detalh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2"/>
  <sheetViews>
    <sheetView tabSelected="1" workbookViewId="0">
      <selection activeCell="C14" sqref="C14"/>
    </sheetView>
  </sheetViews>
  <sheetFormatPr defaultRowHeight="15" x14ac:dyDescent="0.25"/>
  <cols>
    <col min="1" max="1" width="3" style="17" customWidth="1"/>
    <col min="2" max="2" width="19.140625" style="17" bestFit="1" customWidth="1"/>
    <col min="3" max="5" width="9.140625" style="17"/>
    <col min="6" max="6" width="9.42578125" style="17" bestFit="1" customWidth="1"/>
    <col min="7" max="7" width="5.140625" style="17" customWidth="1"/>
    <col min="8" max="8" width="19.140625" style="17" bestFit="1" customWidth="1"/>
    <col min="9" max="11" width="9.140625" style="17"/>
    <col min="12" max="12" width="9.42578125" style="17" bestFit="1" customWidth="1"/>
    <col min="13" max="14" width="9.140625" style="17" customWidth="1"/>
    <col min="15" max="16384" width="9.140625" style="17"/>
  </cols>
  <sheetData>
    <row r="1" spans="2:12" ht="15.75" thickBot="1" x14ac:dyDescent="0.3"/>
    <row r="2" spans="2:12" ht="15.75" thickBot="1" x14ac:dyDescent="0.3">
      <c r="B2" s="79" t="s">
        <v>12</v>
      </c>
      <c r="C2" s="80"/>
      <c r="D2" s="80"/>
      <c r="E2" s="80"/>
      <c r="F2" s="81"/>
      <c r="H2" s="79" t="s">
        <v>13</v>
      </c>
      <c r="I2" s="80"/>
      <c r="J2" s="80"/>
      <c r="K2" s="80"/>
      <c r="L2" s="81"/>
    </row>
    <row r="3" spans="2:12" ht="15.75" thickBot="1" x14ac:dyDescent="0.3">
      <c r="B3" s="42" t="s">
        <v>14</v>
      </c>
      <c r="C3" s="43" t="s">
        <v>16</v>
      </c>
      <c r="D3" s="43" t="s">
        <v>15</v>
      </c>
      <c r="E3" s="43" t="s">
        <v>18</v>
      </c>
      <c r="F3" s="44" t="s">
        <v>22</v>
      </c>
      <c r="H3" s="42" t="s">
        <v>14</v>
      </c>
      <c r="I3" s="43" t="s">
        <v>16</v>
      </c>
      <c r="J3" s="43" t="s">
        <v>15</v>
      </c>
      <c r="K3" s="43" t="s">
        <v>18</v>
      </c>
      <c r="L3" s="44" t="s">
        <v>22</v>
      </c>
    </row>
    <row r="4" spans="2:12" ht="15.75" thickBot="1" x14ac:dyDescent="0.3">
      <c r="B4" s="30" t="s">
        <v>19</v>
      </c>
      <c r="C4" s="31">
        <f>SUMIF('Painel ML'!B:B, "*100w*", 'Painel ML'!E:E)</f>
        <v>21</v>
      </c>
      <c r="D4" s="25">
        <f>ROUNDUP(C4/Cálculo!I3,0)</f>
        <v>1</v>
      </c>
      <c r="E4" s="25">
        <f>D4*Cálculo!I3</f>
        <v>50</v>
      </c>
      <c r="F4" s="26">
        <f>E4-C4</f>
        <v>29</v>
      </c>
      <c r="H4" s="32" t="s">
        <v>19</v>
      </c>
      <c r="I4" s="33">
        <f>SUMIF('Painel Shopee'!B:B, "*100w*",'Painel Shopee'!E:E)</f>
        <v>539</v>
      </c>
      <c r="J4" s="82">
        <f>ROUNDUP((I5+I4)/Cálculo!I3,0)</f>
        <v>20</v>
      </c>
      <c r="K4" s="82">
        <f>J4*Cálculo!I3</f>
        <v>1000</v>
      </c>
      <c r="L4" s="84">
        <f>K4-(I4+I5)</f>
        <v>34</v>
      </c>
    </row>
    <row r="5" spans="2:12" ht="15.75" thickBot="1" x14ac:dyDescent="0.3">
      <c r="B5" s="36" t="s">
        <v>3</v>
      </c>
      <c r="C5" s="37">
        <f>Cálculo!L10-Cálculo!L6</f>
        <v>796</v>
      </c>
      <c r="D5" s="37">
        <f>ROUNDUP(C5/Cálculo!I6,0)</f>
        <v>20</v>
      </c>
      <c r="E5" s="37">
        <f>D5*Cálculo!I6</f>
        <v>800</v>
      </c>
      <c r="F5" s="38">
        <f>E5-C5</f>
        <v>4</v>
      </c>
      <c r="H5" s="34" t="s">
        <v>3</v>
      </c>
      <c r="I5" s="35">
        <f>Cálculo!N10-Cálculo!N6</f>
        <v>427</v>
      </c>
      <c r="J5" s="83"/>
      <c r="K5" s="83"/>
      <c r="L5" s="85"/>
    </row>
    <row r="6" spans="2:12" ht="15.75" thickBot="1" x14ac:dyDescent="0.3">
      <c r="B6" s="24" t="s">
        <v>20</v>
      </c>
      <c r="C6" s="25">
        <f>Cálculo!L6</f>
        <v>216</v>
      </c>
      <c r="D6" s="25">
        <f>ROUNDUP(C6/Cálculo!I11,0)</f>
        <v>8</v>
      </c>
      <c r="E6" s="25">
        <f>D6*Cálculo!I11</f>
        <v>240</v>
      </c>
      <c r="F6" s="26">
        <f>E6-C6</f>
        <v>24</v>
      </c>
      <c r="H6" s="30" t="s">
        <v>20</v>
      </c>
      <c r="I6" s="31">
        <f>SUMIF('Painel Shopee'!B:B, "*200w*" &amp; "*PREMIUM*",'Painel Shopee'!E:E)</f>
        <v>0</v>
      </c>
      <c r="J6" s="25">
        <f>ROUNDUP(I6/Cálculo!I11,0)</f>
        <v>0</v>
      </c>
      <c r="K6" s="25">
        <f>J6*Cálculo!I11</f>
        <v>0</v>
      </c>
      <c r="L6" s="26">
        <f t="shared" ref="L6:L12" si="0">K6-I6</f>
        <v>0</v>
      </c>
    </row>
    <row r="7" spans="2:12" ht="15.75" thickBot="1" x14ac:dyDescent="0.3">
      <c r="B7" s="36" t="s">
        <v>5</v>
      </c>
      <c r="C7" s="37">
        <f>SUMIF('Painel ML'!B:B, "*300w*", 'Painel ML'!E:E)</f>
        <v>278</v>
      </c>
      <c r="D7" s="37">
        <f>ROUNDUP(C7/Cálculo!I6,0)</f>
        <v>7</v>
      </c>
      <c r="E7" s="37">
        <f>D7*Cálculo!I6</f>
        <v>280</v>
      </c>
      <c r="F7" s="38">
        <f t="shared" ref="F7:F12" si="1">E7-C7</f>
        <v>2</v>
      </c>
      <c r="H7" s="36" t="s">
        <v>5</v>
      </c>
      <c r="I7" s="37">
        <f>SUMIF('Painel Shopee'!B:B, "*300w*",'Painel Shopee'!E:E)</f>
        <v>53</v>
      </c>
      <c r="J7" s="37">
        <f>ROUNDUP(I7/Cálculo!I4,0)</f>
        <v>1</v>
      </c>
      <c r="K7" s="37">
        <f>J7*Cálculo!I4</f>
        <v>60</v>
      </c>
      <c r="L7" s="38">
        <f t="shared" si="0"/>
        <v>7</v>
      </c>
    </row>
    <row r="8" spans="2:12" ht="15.75" thickBot="1" x14ac:dyDescent="0.3">
      <c r="B8" s="24" t="s">
        <v>4</v>
      </c>
      <c r="C8" s="25">
        <f>Cálculo!L7-Cálculo!L3</f>
        <v>390</v>
      </c>
      <c r="D8" s="25">
        <f>ROUNDUP(C8/Cálculo!I6,0)</f>
        <v>10</v>
      </c>
      <c r="E8" s="25">
        <f>D8*Cálculo!I6</f>
        <v>400</v>
      </c>
      <c r="F8" s="26">
        <f t="shared" si="1"/>
        <v>10</v>
      </c>
      <c r="H8" s="24" t="s">
        <v>4</v>
      </c>
      <c r="I8" s="25">
        <f>Cálculo!N7-Cálculo!N3</f>
        <v>310</v>
      </c>
      <c r="J8" s="25">
        <f>ROUNDUP(I8/Cálculo!I4,0)</f>
        <v>6</v>
      </c>
      <c r="K8" s="25">
        <f>J8*Cálculo!I4</f>
        <v>360</v>
      </c>
      <c r="L8" s="26">
        <f t="shared" si="0"/>
        <v>50</v>
      </c>
    </row>
    <row r="9" spans="2:12" ht="15.75" thickBot="1" x14ac:dyDescent="0.3">
      <c r="B9" s="36" t="s">
        <v>8</v>
      </c>
      <c r="C9" s="37">
        <f>Cálculo!L8-Cálculo!L4</f>
        <v>162</v>
      </c>
      <c r="D9" s="37">
        <f>ROUNDUP(C9/Cálculo!I6,0)</f>
        <v>5</v>
      </c>
      <c r="E9" s="37">
        <f>D9*Cálculo!I6</f>
        <v>200</v>
      </c>
      <c r="F9" s="38">
        <f t="shared" si="1"/>
        <v>38</v>
      </c>
      <c r="H9" s="36" t="s">
        <v>8</v>
      </c>
      <c r="I9" s="37">
        <f>Cálculo!N8-Cálculo!N4</f>
        <v>0</v>
      </c>
      <c r="J9" s="37">
        <f>ROUNDUP(I9/Cálculo!I6,0)</f>
        <v>0</v>
      </c>
      <c r="K9" s="37">
        <f>J9*Cálculo!I6</f>
        <v>0</v>
      </c>
      <c r="L9" s="38">
        <f t="shared" si="0"/>
        <v>0</v>
      </c>
    </row>
    <row r="10" spans="2:12" ht="15.75" thickBot="1" x14ac:dyDescent="0.3">
      <c r="B10" s="24" t="s">
        <v>6</v>
      </c>
      <c r="C10" s="25">
        <f>Cálculo!L9-Cálculo!L5</f>
        <v>82</v>
      </c>
      <c r="D10" s="25">
        <f>ROUNDUP(C10/Cálculo!I11,0)</f>
        <v>3</v>
      </c>
      <c r="E10" s="25">
        <f>D10*Cálculo!I11</f>
        <v>90</v>
      </c>
      <c r="F10" s="26">
        <f t="shared" si="1"/>
        <v>8</v>
      </c>
      <c r="H10" s="24" t="s">
        <v>6</v>
      </c>
      <c r="I10" s="25">
        <f>Cálculo!N9-Cálculo!N5</f>
        <v>28</v>
      </c>
      <c r="J10" s="25">
        <f>ROUNDUP(I10/Cálculo!I6,0)</f>
        <v>1</v>
      </c>
      <c r="K10" s="25">
        <f>J10*Cálculo!I6</f>
        <v>40</v>
      </c>
      <c r="L10" s="26">
        <f t="shared" si="0"/>
        <v>12</v>
      </c>
    </row>
    <row r="11" spans="2:12" ht="15.75" thickBot="1" x14ac:dyDescent="0.3">
      <c r="B11" s="39" t="s">
        <v>21</v>
      </c>
      <c r="C11" s="35">
        <f>SUM(Cálculo!L3:L5)</f>
        <v>29</v>
      </c>
      <c r="D11" s="40">
        <f>ROUNDUP(C11/Cálculo!I13,0)</f>
        <v>1</v>
      </c>
      <c r="E11" s="40">
        <f>D11*Cálculo!I13</f>
        <v>30</v>
      </c>
      <c r="F11" s="41">
        <f t="shared" si="1"/>
        <v>1</v>
      </c>
      <c r="H11" s="39" t="s">
        <v>21</v>
      </c>
      <c r="I11" s="35">
        <f>SUM(Cálculo!N3:N5)</f>
        <v>0</v>
      </c>
      <c r="J11" s="40">
        <f>ROUNDUP(I11/Cálculo!I13,0)</f>
        <v>0</v>
      </c>
      <c r="K11" s="40">
        <f>J11*Cálculo!I13</f>
        <v>0</v>
      </c>
      <c r="L11" s="41">
        <f t="shared" si="0"/>
        <v>0</v>
      </c>
    </row>
    <row r="12" spans="2:12" ht="15.75" thickBot="1" x14ac:dyDescent="0.3">
      <c r="B12" s="27" t="s">
        <v>7</v>
      </c>
      <c r="C12" s="28">
        <f>SUMIF('Painel ML'!B:B, "*1000w*", 'Painel ML'!E:E)</f>
        <v>221</v>
      </c>
      <c r="D12" s="28">
        <f>ROUNDUP(C12/Cálculo!I13,0)</f>
        <v>8</v>
      </c>
      <c r="E12" s="28">
        <f>D12*Cálculo!I13</f>
        <v>240</v>
      </c>
      <c r="F12" s="29">
        <f t="shared" si="1"/>
        <v>19</v>
      </c>
      <c r="H12" s="27" t="s">
        <v>7</v>
      </c>
      <c r="I12" s="28">
        <f>SUMIF('Painel Shopee'!B:B, "*1000w*",'Painel Shopee'!E:E)</f>
        <v>10</v>
      </c>
      <c r="J12" s="28">
        <f>ROUNDUP(I12/Cálculo!I13,0)</f>
        <v>1</v>
      </c>
      <c r="K12" s="28">
        <f>J12*Cálculo!I13</f>
        <v>30</v>
      </c>
      <c r="L12" s="29">
        <f t="shared" si="0"/>
        <v>20</v>
      </c>
    </row>
  </sheetData>
  <mergeCells count="5">
    <mergeCell ref="H2:L2"/>
    <mergeCell ref="B2:F2"/>
    <mergeCell ref="J4:J5"/>
    <mergeCell ref="K4:K5"/>
    <mergeCell ref="L4:L5"/>
  </mergeCells>
  <pageMargins left="0.511811024" right="0.511811024" top="0.78740157499999996" bottom="0.78740157499999996" header="0.31496062000000002" footer="0.31496062000000002"/>
  <pageSetup paperSize="9" orientation="portrait" r:id="rId1"/>
  <ignoredErrors>
    <ignoredError sqref="D6:E6"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6"/>
  <sheetViews>
    <sheetView topLeftCell="A164" workbookViewId="0">
      <selection activeCell="D174" sqref="D174"/>
    </sheetView>
  </sheetViews>
  <sheetFormatPr defaultRowHeight="15" x14ac:dyDescent="0.25"/>
  <cols>
    <col min="1" max="6" width="12.7109375" style="59" customWidth="1"/>
    <col min="7" max="12" width="12.7109375" style="62" customWidth="1"/>
    <col min="13" max="18" width="12.7109375" style="59" customWidth="1"/>
    <col min="19" max="19" width="12.7109375" style="62" customWidth="1"/>
    <col min="20" max="50" width="12.7109375" style="59" customWidth="1"/>
    <col min="51" max="16384" width="9.140625" style="59"/>
  </cols>
  <sheetData>
    <row r="1" spans="1:50" ht="20.100000000000001" customHeight="1" x14ac:dyDescent="0.25"/>
    <row r="2" spans="1:50" ht="50.1" customHeight="1" x14ac:dyDescent="0.25">
      <c r="A2" s="90" t="s">
        <v>6958</v>
      </c>
      <c r="B2" s="87"/>
      <c r="C2" s="87"/>
      <c r="D2" s="87"/>
      <c r="E2" s="87"/>
      <c r="F2" s="87"/>
    </row>
    <row r="3" spans="1:50" ht="20.100000000000001" customHeight="1" x14ac:dyDescent="0.25">
      <c r="D3" s="91" t="s">
        <v>6959</v>
      </c>
      <c r="E3" s="87"/>
      <c r="F3" s="87"/>
    </row>
    <row r="4" spans="1:50" ht="21" x14ac:dyDescent="0.25">
      <c r="A4" s="60" t="s">
        <v>7164</v>
      </c>
    </row>
    <row r="5" spans="1:50" ht="30" customHeight="1" x14ac:dyDescent="0.25">
      <c r="A5" s="92" t="s">
        <v>6960</v>
      </c>
      <c r="B5" s="87"/>
      <c r="C5" s="87"/>
      <c r="D5" s="87"/>
      <c r="E5" s="87"/>
      <c r="F5" s="87"/>
      <c r="G5" s="93"/>
      <c r="H5" s="93"/>
      <c r="I5" s="93"/>
      <c r="J5" s="93"/>
      <c r="K5" s="93"/>
      <c r="L5" s="93"/>
      <c r="M5" s="87"/>
      <c r="N5" s="63" t="s">
        <v>6961</v>
      </c>
      <c r="O5" s="94" t="s">
        <v>6962</v>
      </c>
      <c r="P5" s="87"/>
      <c r="Q5" s="87"/>
      <c r="R5" s="87"/>
      <c r="S5" s="93"/>
      <c r="T5" s="87"/>
      <c r="U5" s="95" t="s">
        <v>6963</v>
      </c>
      <c r="V5" s="87"/>
      <c r="W5" s="87"/>
      <c r="X5" s="87"/>
      <c r="Y5" s="87"/>
      <c r="Z5" s="87"/>
      <c r="AA5" s="96" t="s">
        <v>6964</v>
      </c>
      <c r="AB5" s="87"/>
      <c r="AC5" s="87"/>
      <c r="AD5" s="87"/>
      <c r="AE5" s="87"/>
      <c r="AF5" s="87"/>
      <c r="AG5" s="87"/>
      <c r="AH5" s="86" t="s">
        <v>6965</v>
      </c>
      <c r="AI5" s="87"/>
      <c r="AJ5" s="87"/>
      <c r="AK5" s="87"/>
      <c r="AL5" s="87"/>
      <c r="AM5" s="87"/>
      <c r="AN5" s="88" t="s">
        <v>6966</v>
      </c>
      <c r="AO5" s="87"/>
      <c r="AP5" s="87"/>
      <c r="AQ5" s="87"/>
      <c r="AR5" s="87"/>
      <c r="AS5" s="87"/>
      <c r="AT5" s="87"/>
      <c r="AU5" s="89" t="s">
        <v>6967</v>
      </c>
      <c r="AV5" s="87"/>
      <c r="AW5" s="87"/>
      <c r="AX5" s="87"/>
    </row>
    <row r="6" spans="1:50" ht="60" customHeight="1" x14ac:dyDescent="0.25">
      <c r="A6" s="61" t="s">
        <v>6968</v>
      </c>
      <c r="B6" s="61" t="s">
        <v>6969</v>
      </c>
      <c r="C6" s="61" t="s">
        <v>6970</v>
      </c>
      <c r="D6" s="61" t="s">
        <v>6971</v>
      </c>
      <c r="E6" s="61" t="s">
        <v>6972</v>
      </c>
      <c r="F6" s="61" t="s">
        <v>0</v>
      </c>
      <c r="G6" s="61" t="s">
        <v>6973</v>
      </c>
      <c r="H6" s="61" t="s">
        <v>6974</v>
      </c>
      <c r="I6" s="61" t="s">
        <v>6975</v>
      </c>
      <c r="J6" s="61" t="s">
        <v>6976</v>
      </c>
      <c r="K6" s="61" t="s">
        <v>6977</v>
      </c>
      <c r="L6" s="61" t="s">
        <v>6978</v>
      </c>
      <c r="M6" s="61" t="s">
        <v>6979</v>
      </c>
      <c r="N6" s="63" t="s">
        <v>6980</v>
      </c>
      <c r="O6" s="64" t="s">
        <v>14</v>
      </c>
      <c r="P6" s="64" t="s">
        <v>6981</v>
      </c>
      <c r="Q6" s="64" t="s">
        <v>6982</v>
      </c>
      <c r="R6" s="64" t="s">
        <v>6983</v>
      </c>
      <c r="S6" s="64" t="s">
        <v>6984</v>
      </c>
      <c r="T6" s="64" t="s">
        <v>6985</v>
      </c>
      <c r="U6" s="65" t="s">
        <v>6986</v>
      </c>
      <c r="V6" s="65" t="s">
        <v>6987</v>
      </c>
      <c r="W6" s="65" t="s">
        <v>6988</v>
      </c>
      <c r="X6" s="65" t="s">
        <v>6989</v>
      </c>
      <c r="Y6" s="65" t="s">
        <v>6990</v>
      </c>
      <c r="Z6" s="65" t="s">
        <v>6991</v>
      </c>
      <c r="AA6" s="66" t="s">
        <v>6992</v>
      </c>
      <c r="AB6" s="66" t="s">
        <v>6993</v>
      </c>
      <c r="AC6" s="66" t="s">
        <v>6989</v>
      </c>
      <c r="AD6" s="66" t="s">
        <v>91</v>
      </c>
      <c r="AE6" s="66" t="s">
        <v>6970</v>
      </c>
      <c r="AF6" s="66" t="s">
        <v>95</v>
      </c>
      <c r="AG6" s="66" t="s">
        <v>94</v>
      </c>
      <c r="AH6" s="67" t="s">
        <v>6994</v>
      </c>
      <c r="AI6" s="67" t="s">
        <v>6995</v>
      </c>
      <c r="AJ6" s="67" t="s">
        <v>6996</v>
      </c>
      <c r="AK6" s="67" t="s">
        <v>6997</v>
      </c>
      <c r="AL6" s="67" t="s">
        <v>47</v>
      </c>
      <c r="AM6" s="67" t="s">
        <v>6998</v>
      </c>
      <c r="AN6" s="68" t="s">
        <v>0</v>
      </c>
      <c r="AO6" s="68" t="s">
        <v>6994</v>
      </c>
      <c r="AP6" s="68" t="s">
        <v>6995</v>
      </c>
      <c r="AQ6" s="68" t="s">
        <v>6996</v>
      </c>
      <c r="AR6" s="68" t="s">
        <v>6997</v>
      </c>
      <c r="AS6" s="68" t="s">
        <v>47</v>
      </c>
      <c r="AT6" s="68" t="s">
        <v>6998</v>
      </c>
      <c r="AU6" s="69" t="s">
        <v>0</v>
      </c>
      <c r="AV6" s="69" t="s">
        <v>6999</v>
      </c>
      <c r="AW6" s="69" t="s">
        <v>7000</v>
      </c>
      <c r="AX6" s="69" t="s">
        <v>7001</v>
      </c>
    </row>
    <row r="7" spans="1:50" ht="22.5" customHeight="1" x14ac:dyDescent="0.25">
      <c r="A7" s="70" t="s">
        <v>7165</v>
      </c>
      <c r="B7" s="1" t="s">
        <v>7166</v>
      </c>
      <c r="C7" s="1" t="s">
        <v>7002</v>
      </c>
      <c r="D7" s="1" t="s">
        <v>7003</v>
      </c>
      <c r="E7" s="1" t="s">
        <v>7004</v>
      </c>
      <c r="F7" s="71">
        <v>1</v>
      </c>
      <c r="G7" s="71">
        <v>199.58</v>
      </c>
      <c r="H7" s="71" t="s">
        <v>101</v>
      </c>
      <c r="I7" s="71">
        <v>-32.93</v>
      </c>
      <c r="J7" s="71">
        <v>-22.95</v>
      </c>
      <c r="K7" s="71" t="s">
        <v>101</v>
      </c>
      <c r="L7" s="71">
        <v>150.58000000000001</v>
      </c>
      <c r="M7" s="1" t="s">
        <v>7005</v>
      </c>
      <c r="N7" s="1" t="s">
        <v>7006</v>
      </c>
      <c r="O7" s="1" t="s">
        <v>7022</v>
      </c>
      <c r="P7" s="1" t="s">
        <v>7023</v>
      </c>
      <c r="Q7" s="1" t="s">
        <v>7024</v>
      </c>
      <c r="R7" s="1" t="s">
        <v>7018</v>
      </c>
      <c r="S7" s="71">
        <v>199.58</v>
      </c>
      <c r="T7" s="71" t="s">
        <v>7025</v>
      </c>
      <c r="U7" s="1" t="s">
        <v>7011</v>
      </c>
      <c r="V7" s="1" t="s">
        <v>7167</v>
      </c>
      <c r="W7" s="1" t="s">
        <v>7168</v>
      </c>
      <c r="X7" s="1" t="s">
        <v>7169</v>
      </c>
      <c r="Y7" s="1" t="s">
        <v>7097</v>
      </c>
      <c r="Z7" s="1" t="s">
        <v>7170</v>
      </c>
      <c r="AA7" s="1" t="s">
        <v>7167</v>
      </c>
      <c r="AB7" s="1" t="s">
        <v>7171</v>
      </c>
      <c r="AC7" s="1" t="s">
        <v>7172</v>
      </c>
      <c r="AD7" s="1" t="s">
        <v>6644</v>
      </c>
      <c r="AE7" s="1" t="s">
        <v>157</v>
      </c>
      <c r="AF7" s="1" t="s">
        <v>7173</v>
      </c>
      <c r="AG7" s="1" t="s">
        <v>7012</v>
      </c>
      <c r="AH7" s="1" t="s">
        <v>7013</v>
      </c>
      <c r="AI7" s="1" t="s">
        <v>7009</v>
      </c>
      <c r="AJ7" s="1" t="s">
        <v>7009</v>
      </c>
      <c r="AK7" s="1" t="s">
        <v>7014</v>
      </c>
      <c r="AL7" s="1" t="s">
        <v>7174</v>
      </c>
      <c r="AM7" s="1" t="s">
        <v>7009</v>
      </c>
      <c r="AN7" s="71" t="s">
        <v>7009</v>
      </c>
      <c r="AO7" s="1" t="s">
        <v>7009</v>
      </c>
      <c r="AP7" s="1" t="s">
        <v>7009</v>
      </c>
      <c r="AQ7" s="1" t="s">
        <v>7009</v>
      </c>
      <c r="AR7" s="1" t="s">
        <v>7009</v>
      </c>
      <c r="AS7" s="1" t="s">
        <v>7009</v>
      </c>
      <c r="AT7" s="1" t="s">
        <v>7009</v>
      </c>
      <c r="AU7" s="71" t="s">
        <v>101</v>
      </c>
      <c r="AV7" s="1" t="s">
        <v>7004</v>
      </c>
      <c r="AW7" s="1" t="s">
        <v>101</v>
      </c>
      <c r="AX7" s="1" t="s">
        <v>7004</v>
      </c>
    </row>
    <row r="8" spans="1:50" ht="22.5" customHeight="1" x14ac:dyDescent="0.25">
      <c r="A8" s="70" t="s">
        <v>7175</v>
      </c>
      <c r="B8" s="1" t="s">
        <v>7176</v>
      </c>
      <c r="C8" s="1" t="s">
        <v>7002</v>
      </c>
      <c r="D8" s="1" t="s">
        <v>7003</v>
      </c>
      <c r="E8" s="1" t="s">
        <v>7004</v>
      </c>
      <c r="F8" s="71">
        <v>1</v>
      </c>
      <c r="G8" s="71">
        <v>103.88</v>
      </c>
      <c r="H8" s="71" t="s">
        <v>101</v>
      </c>
      <c r="I8" s="71">
        <v>-17.14</v>
      </c>
      <c r="J8" s="71">
        <v>-21.45</v>
      </c>
      <c r="K8" s="71" t="s">
        <v>101</v>
      </c>
      <c r="L8" s="71">
        <v>68.87</v>
      </c>
      <c r="M8" s="1" t="s">
        <v>7005</v>
      </c>
      <c r="N8" s="1" t="s">
        <v>7009</v>
      </c>
      <c r="O8" s="1" t="s">
        <v>7057</v>
      </c>
      <c r="P8" s="1" t="s">
        <v>7058</v>
      </c>
      <c r="Q8" s="1" t="s">
        <v>7059</v>
      </c>
      <c r="R8" s="1" t="s">
        <v>7018</v>
      </c>
      <c r="S8" s="71">
        <v>103.88</v>
      </c>
      <c r="T8" s="71" t="s">
        <v>7025</v>
      </c>
      <c r="U8" s="1" t="s">
        <v>7011</v>
      </c>
      <c r="V8" s="1" t="s">
        <v>7177</v>
      </c>
      <c r="W8" s="1" t="s">
        <v>7178</v>
      </c>
      <c r="X8" s="1" t="s">
        <v>7179</v>
      </c>
      <c r="Y8" s="1" t="s">
        <v>7009</v>
      </c>
      <c r="Z8" s="1" t="s">
        <v>7009</v>
      </c>
      <c r="AA8" s="1" t="s">
        <v>7177</v>
      </c>
      <c r="AB8" s="1" t="s">
        <v>7180</v>
      </c>
      <c r="AC8" s="1" t="s">
        <v>7181</v>
      </c>
      <c r="AD8" s="1" t="s">
        <v>3497</v>
      </c>
      <c r="AE8" s="1" t="s">
        <v>203</v>
      </c>
      <c r="AF8" s="1" t="s">
        <v>7182</v>
      </c>
      <c r="AG8" s="1" t="s">
        <v>7012</v>
      </c>
      <c r="AH8" s="1" t="s">
        <v>7013</v>
      </c>
      <c r="AI8" s="1" t="s">
        <v>7009</v>
      </c>
      <c r="AJ8" s="1" t="s">
        <v>7009</v>
      </c>
      <c r="AK8" s="1" t="s">
        <v>7014</v>
      </c>
      <c r="AL8" s="1" t="s">
        <v>7183</v>
      </c>
      <c r="AM8" s="1" t="s">
        <v>7009</v>
      </c>
      <c r="AN8" s="71" t="s">
        <v>7009</v>
      </c>
      <c r="AO8" s="1" t="s">
        <v>7009</v>
      </c>
      <c r="AP8" s="1" t="s">
        <v>7009</v>
      </c>
      <c r="AQ8" s="1" t="s">
        <v>7009</v>
      </c>
      <c r="AR8" s="1" t="s">
        <v>7009</v>
      </c>
      <c r="AS8" s="1" t="s">
        <v>7009</v>
      </c>
      <c r="AT8" s="1" t="s">
        <v>7009</v>
      </c>
      <c r="AU8" s="71" t="s">
        <v>101</v>
      </c>
      <c r="AV8" s="1" t="s">
        <v>7004</v>
      </c>
      <c r="AW8" s="1" t="s">
        <v>101</v>
      </c>
      <c r="AX8" s="1" t="s">
        <v>7004</v>
      </c>
    </row>
    <row r="9" spans="1:50" ht="22.5" customHeight="1" x14ac:dyDescent="0.25">
      <c r="A9" s="70" t="s">
        <v>7184</v>
      </c>
      <c r="B9" s="1" t="s">
        <v>7185</v>
      </c>
      <c r="C9" s="1" t="s">
        <v>7002</v>
      </c>
      <c r="D9" s="1" t="s">
        <v>7003</v>
      </c>
      <c r="E9" s="1" t="s">
        <v>7004</v>
      </c>
      <c r="F9" s="71">
        <v>1</v>
      </c>
      <c r="G9" s="71">
        <v>35.71</v>
      </c>
      <c r="H9" s="71">
        <v>13.82</v>
      </c>
      <c r="I9" s="71">
        <v>-10.11</v>
      </c>
      <c r="J9" s="71">
        <v>-13.82</v>
      </c>
      <c r="K9" s="71" t="s">
        <v>101</v>
      </c>
      <c r="L9" s="71">
        <v>25.6</v>
      </c>
      <c r="M9" s="1" t="s">
        <v>7005</v>
      </c>
      <c r="N9" s="1" t="s">
        <v>7006</v>
      </c>
      <c r="O9" s="1" t="s">
        <v>7037</v>
      </c>
      <c r="P9" s="1" t="s">
        <v>7186</v>
      </c>
      <c r="Q9" s="1" t="s">
        <v>7187</v>
      </c>
      <c r="R9" s="1" t="s">
        <v>7009</v>
      </c>
      <c r="S9" s="71">
        <v>35.71</v>
      </c>
      <c r="T9" s="71" t="s">
        <v>7010</v>
      </c>
      <c r="U9" s="1" t="s">
        <v>7011</v>
      </c>
      <c r="V9" s="1" t="s">
        <v>7188</v>
      </c>
      <c r="W9" s="1" t="s">
        <v>7189</v>
      </c>
      <c r="X9" s="1" t="s">
        <v>7190</v>
      </c>
      <c r="Y9" s="1" t="s">
        <v>7009</v>
      </c>
      <c r="Z9" s="1" t="s">
        <v>7009</v>
      </c>
      <c r="AA9" s="1" t="s">
        <v>7188</v>
      </c>
      <c r="AB9" s="1" t="s">
        <v>7191</v>
      </c>
      <c r="AC9" s="1" t="s">
        <v>7192</v>
      </c>
      <c r="AD9" s="1" t="s">
        <v>7193</v>
      </c>
      <c r="AE9" s="1" t="s">
        <v>203</v>
      </c>
      <c r="AF9" s="1" t="s">
        <v>7194</v>
      </c>
      <c r="AG9" s="1" t="s">
        <v>7012</v>
      </c>
      <c r="AH9" s="1" t="s">
        <v>7013</v>
      </c>
      <c r="AI9" s="1" t="s">
        <v>7009</v>
      </c>
      <c r="AJ9" s="1" t="s">
        <v>7009</v>
      </c>
      <c r="AK9" s="1" t="s">
        <v>7014</v>
      </c>
      <c r="AL9" s="1" t="s">
        <v>7195</v>
      </c>
      <c r="AM9" s="1" t="s">
        <v>7009</v>
      </c>
      <c r="AN9" s="71" t="s">
        <v>7009</v>
      </c>
      <c r="AO9" s="1" t="s">
        <v>7009</v>
      </c>
      <c r="AP9" s="1" t="s">
        <v>7009</v>
      </c>
      <c r="AQ9" s="1" t="s">
        <v>7009</v>
      </c>
      <c r="AR9" s="1" t="s">
        <v>7009</v>
      </c>
      <c r="AS9" s="1" t="s">
        <v>7009</v>
      </c>
      <c r="AT9" s="1" t="s">
        <v>7009</v>
      </c>
      <c r="AU9" s="71" t="s">
        <v>101</v>
      </c>
      <c r="AV9" s="1" t="s">
        <v>7004</v>
      </c>
      <c r="AW9" s="1" t="s">
        <v>101</v>
      </c>
      <c r="AX9" s="1" t="s">
        <v>7004</v>
      </c>
    </row>
    <row r="10" spans="1:50" ht="22.5" customHeight="1" x14ac:dyDescent="0.25">
      <c r="A10" s="70" t="s">
        <v>7196</v>
      </c>
      <c r="B10" s="1" t="s">
        <v>7197</v>
      </c>
      <c r="C10" s="1" t="s">
        <v>7002</v>
      </c>
      <c r="D10" s="1" t="s">
        <v>7003</v>
      </c>
      <c r="E10" s="1" t="s">
        <v>7004</v>
      </c>
      <c r="F10" s="71">
        <v>1</v>
      </c>
      <c r="G10" s="71">
        <v>206</v>
      </c>
      <c r="H10" s="71" t="s">
        <v>101</v>
      </c>
      <c r="I10" s="71">
        <v>-33.99</v>
      </c>
      <c r="J10" s="71">
        <v>-21.45</v>
      </c>
      <c r="K10" s="71" t="s">
        <v>101</v>
      </c>
      <c r="L10" s="71">
        <v>150.56</v>
      </c>
      <c r="M10" s="1" t="s">
        <v>7005</v>
      </c>
      <c r="N10" s="1" t="s">
        <v>7006</v>
      </c>
      <c r="O10" s="1" t="s">
        <v>7198</v>
      </c>
      <c r="P10" s="1" t="s">
        <v>7199</v>
      </c>
      <c r="Q10" s="1" t="s">
        <v>7200</v>
      </c>
      <c r="R10" s="1" t="s">
        <v>7009</v>
      </c>
      <c r="S10" s="71">
        <v>206</v>
      </c>
      <c r="T10" s="71" t="s">
        <v>7025</v>
      </c>
      <c r="U10" s="1" t="s">
        <v>7011</v>
      </c>
      <c r="V10" s="1" t="s">
        <v>7201</v>
      </c>
      <c r="W10" s="1" t="s">
        <v>7202</v>
      </c>
      <c r="X10" s="1" t="s">
        <v>7203</v>
      </c>
      <c r="Y10" s="1" t="s">
        <v>7009</v>
      </c>
      <c r="Z10" s="1" t="s">
        <v>7009</v>
      </c>
      <c r="AA10" s="1" t="s">
        <v>7201</v>
      </c>
      <c r="AB10" s="1" t="s">
        <v>7204</v>
      </c>
      <c r="AC10" s="1" t="s">
        <v>7205</v>
      </c>
      <c r="AD10" s="1" t="s">
        <v>2495</v>
      </c>
      <c r="AE10" s="1" t="s">
        <v>706</v>
      </c>
      <c r="AF10" s="1" t="s">
        <v>7206</v>
      </c>
      <c r="AG10" s="1" t="s">
        <v>7012</v>
      </c>
      <c r="AH10" s="1" t="s">
        <v>7013</v>
      </c>
      <c r="AI10" s="1" t="s">
        <v>7009</v>
      </c>
      <c r="AJ10" s="1" t="s">
        <v>7009</v>
      </c>
      <c r="AK10" s="1" t="s">
        <v>7014</v>
      </c>
      <c r="AL10" s="1" t="s">
        <v>7207</v>
      </c>
      <c r="AM10" s="1" t="s">
        <v>7009</v>
      </c>
      <c r="AN10" s="71" t="s">
        <v>7009</v>
      </c>
      <c r="AO10" s="1" t="s">
        <v>7009</v>
      </c>
      <c r="AP10" s="1" t="s">
        <v>7009</v>
      </c>
      <c r="AQ10" s="1" t="s">
        <v>7009</v>
      </c>
      <c r="AR10" s="1" t="s">
        <v>7009</v>
      </c>
      <c r="AS10" s="1" t="s">
        <v>7009</v>
      </c>
      <c r="AT10" s="1" t="s">
        <v>7009</v>
      </c>
      <c r="AU10" s="71" t="s">
        <v>101</v>
      </c>
      <c r="AV10" s="1" t="s">
        <v>7004</v>
      </c>
      <c r="AW10" s="1" t="s">
        <v>101</v>
      </c>
      <c r="AX10" s="1" t="s">
        <v>7004</v>
      </c>
    </row>
    <row r="11" spans="1:50" ht="22.5" customHeight="1" x14ac:dyDescent="0.25">
      <c r="A11" s="70" t="s">
        <v>7208</v>
      </c>
      <c r="B11" s="1" t="s">
        <v>7209</v>
      </c>
      <c r="C11" s="1" t="s">
        <v>7002</v>
      </c>
      <c r="D11" s="1" t="s">
        <v>7003</v>
      </c>
      <c r="E11" s="1" t="s">
        <v>7004</v>
      </c>
      <c r="F11" s="71">
        <v>1</v>
      </c>
      <c r="G11" s="71">
        <v>124</v>
      </c>
      <c r="H11" s="71" t="s">
        <v>101</v>
      </c>
      <c r="I11" s="71">
        <v>-14.26</v>
      </c>
      <c r="J11" s="71">
        <v>-22.95</v>
      </c>
      <c r="K11" s="71" t="s">
        <v>101</v>
      </c>
      <c r="L11" s="71">
        <v>86.79</v>
      </c>
      <c r="M11" s="1" t="s">
        <v>7005</v>
      </c>
      <c r="N11" s="1" t="s">
        <v>7006</v>
      </c>
      <c r="O11" s="1" t="s">
        <v>7065</v>
      </c>
      <c r="P11" s="1" t="s">
        <v>7066</v>
      </c>
      <c r="Q11" s="1" t="s">
        <v>7067</v>
      </c>
      <c r="R11" s="1" t="s">
        <v>7009</v>
      </c>
      <c r="S11" s="71">
        <v>124</v>
      </c>
      <c r="T11" s="71" t="s">
        <v>7010</v>
      </c>
      <c r="U11" s="1" t="s">
        <v>7011</v>
      </c>
      <c r="V11" s="1" t="s">
        <v>7210</v>
      </c>
      <c r="W11" s="1" t="s">
        <v>7211</v>
      </c>
      <c r="X11" s="1" t="s">
        <v>7212</v>
      </c>
      <c r="Y11" s="1" t="s">
        <v>7009</v>
      </c>
      <c r="Z11" s="1" t="s">
        <v>7009</v>
      </c>
      <c r="AA11" s="1" t="s">
        <v>7210</v>
      </c>
      <c r="AB11" s="1" t="s">
        <v>7213</v>
      </c>
      <c r="AC11" s="1" t="s">
        <v>7214</v>
      </c>
      <c r="AD11" s="1" t="s">
        <v>7215</v>
      </c>
      <c r="AE11" s="1" t="s">
        <v>641</v>
      </c>
      <c r="AF11" s="1" t="s">
        <v>7216</v>
      </c>
      <c r="AG11" s="1" t="s">
        <v>7012</v>
      </c>
      <c r="AH11" s="1" t="s">
        <v>7013</v>
      </c>
      <c r="AI11" s="1" t="s">
        <v>7009</v>
      </c>
      <c r="AJ11" s="1" t="s">
        <v>7009</v>
      </c>
      <c r="AK11" s="1" t="s">
        <v>7014</v>
      </c>
      <c r="AL11" s="1" t="s">
        <v>7217</v>
      </c>
      <c r="AM11" s="1" t="s">
        <v>7009</v>
      </c>
      <c r="AN11" s="71" t="s">
        <v>7009</v>
      </c>
      <c r="AO11" s="1" t="s">
        <v>7009</v>
      </c>
      <c r="AP11" s="1" t="s">
        <v>7009</v>
      </c>
      <c r="AQ11" s="1" t="s">
        <v>7009</v>
      </c>
      <c r="AR11" s="1" t="s">
        <v>7009</v>
      </c>
      <c r="AS11" s="1" t="s">
        <v>7009</v>
      </c>
      <c r="AT11" s="1" t="s">
        <v>7009</v>
      </c>
      <c r="AU11" s="71" t="s">
        <v>101</v>
      </c>
      <c r="AV11" s="1" t="s">
        <v>7004</v>
      </c>
      <c r="AW11" s="1" t="s">
        <v>101</v>
      </c>
      <c r="AX11" s="1" t="s">
        <v>7004</v>
      </c>
    </row>
    <row r="12" spans="1:50" ht="22.5" customHeight="1" x14ac:dyDescent="0.25">
      <c r="A12" s="70" t="s">
        <v>7218</v>
      </c>
      <c r="B12" s="1" t="s">
        <v>7219</v>
      </c>
      <c r="C12" s="1" t="s">
        <v>7002</v>
      </c>
      <c r="D12" s="1" t="s">
        <v>7003</v>
      </c>
      <c r="E12" s="1" t="s">
        <v>7004</v>
      </c>
      <c r="F12" s="71">
        <v>2</v>
      </c>
      <c r="G12" s="71">
        <v>393.8</v>
      </c>
      <c r="H12" s="71" t="s">
        <v>101</v>
      </c>
      <c r="I12" s="71">
        <v>-45.28</v>
      </c>
      <c r="J12" s="71">
        <v>-45.9</v>
      </c>
      <c r="K12" s="71" t="s">
        <v>101</v>
      </c>
      <c r="L12" s="71">
        <v>302.62</v>
      </c>
      <c r="M12" s="1" t="s">
        <v>7005</v>
      </c>
      <c r="N12" s="1" t="s">
        <v>7006</v>
      </c>
      <c r="O12" s="1" t="s">
        <v>3</v>
      </c>
      <c r="P12" s="1" t="s">
        <v>7220</v>
      </c>
      <c r="Q12" s="1" t="s">
        <v>2404</v>
      </c>
      <c r="R12" s="1" t="s">
        <v>7009</v>
      </c>
      <c r="S12" s="71">
        <v>196.9</v>
      </c>
      <c r="T12" s="71" t="s">
        <v>7010</v>
      </c>
      <c r="U12" s="1" t="s">
        <v>7011</v>
      </c>
      <c r="V12" s="1" t="s">
        <v>7221</v>
      </c>
      <c r="W12" s="1" t="s">
        <v>7222</v>
      </c>
      <c r="X12" s="1" t="s">
        <v>7223</v>
      </c>
      <c r="Y12" s="1" t="s">
        <v>7009</v>
      </c>
      <c r="Z12" s="1" t="s">
        <v>7009</v>
      </c>
      <c r="AA12" s="1" t="s">
        <v>7221</v>
      </c>
      <c r="AB12" s="1" t="s">
        <v>7224</v>
      </c>
      <c r="AC12" s="1" t="s">
        <v>7225</v>
      </c>
      <c r="AD12" s="1" t="s">
        <v>2763</v>
      </c>
      <c r="AE12" s="1" t="s">
        <v>531</v>
      </c>
      <c r="AF12" s="1" t="s">
        <v>7226</v>
      </c>
      <c r="AG12" s="1" t="s">
        <v>7012</v>
      </c>
      <c r="AH12" s="1" t="s">
        <v>7013</v>
      </c>
      <c r="AI12" s="1" t="s">
        <v>7009</v>
      </c>
      <c r="AJ12" s="1" t="s">
        <v>7009</v>
      </c>
      <c r="AK12" s="1" t="s">
        <v>7014</v>
      </c>
      <c r="AL12" s="1" t="s">
        <v>7227</v>
      </c>
      <c r="AM12" s="1" t="s">
        <v>7009</v>
      </c>
      <c r="AN12" s="71" t="s">
        <v>7009</v>
      </c>
      <c r="AO12" s="1" t="s">
        <v>7009</v>
      </c>
      <c r="AP12" s="1" t="s">
        <v>7009</v>
      </c>
      <c r="AQ12" s="1" t="s">
        <v>7009</v>
      </c>
      <c r="AR12" s="1" t="s">
        <v>7009</v>
      </c>
      <c r="AS12" s="1" t="s">
        <v>7009</v>
      </c>
      <c r="AT12" s="1" t="s">
        <v>7009</v>
      </c>
      <c r="AU12" s="71" t="s">
        <v>101</v>
      </c>
      <c r="AV12" s="1" t="s">
        <v>7004</v>
      </c>
      <c r="AW12" s="1" t="s">
        <v>101</v>
      </c>
      <c r="AX12" s="1" t="s">
        <v>7004</v>
      </c>
    </row>
    <row r="13" spans="1:50" ht="22.5" customHeight="1" x14ac:dyDescent="0.25">
      <c r="A13" s="70" t="s">
        <v>7228</v>
      </c>
      <c r="B13" s="1" t="s">
        <v>7229</v>
      </c>
      <c r="C13" s="1" t="s">
        <v>7002</v>
      </c>
      <c r="D13" s="1" t="s">
        <v>7003</v>
      </c>
      <c r="E13" s="1" t="s">
        <v>7004</v>
      </c>
      <c r="F13" s="71">
        <v>1</v>
      </c>
      <c r="G13" s="71">
        <v>151</v>
      </c>
      <c r="H13" s="71" t="s">
        <v>101</v>
      </c>
      <c r="I13" s="71">
        <v>-17.36</v>
      </c>
      <c r="J13" s="71">
        <v>-22.95</v>
      </c>
      <c r="K13" s="71" t="s">
        <v>101</v>
      </c>
      <c r="L13" s="71">
        <v>110.69</v>
      </c>
      <c r="M13" s="1" t="s">
        <v>7005</v>
      </c>
      <c r="N13" s="1" t="s">
        <v>7006</v>
      </c>
      <c r="O13" s="1" t="s">
        <v>3</v>
      </c>
      <c r="P13" s="1" t="s">
        <v>7007</v>
      </c>
      <c r="Q13" s="1" t="s">
        <v>7008</v>
      </c>
      <c r="R13" s="1" t="s">
        <v>7009</v>
      </c>
      <c r="S13" s="71">
        <v>151</v>
      </c>
      <c r="T13" s="71" t="s">
        <v>7010</v>
      </c>
      <c r="U13" s="1" t="s">
        <v>7011</v>
      </c>
      <c r="V13" s="1" t="s">
        <v>7230</v>
      </c>
      <c r="W13" s="1" t="s">
        <v>7231</v>
      </c>
      <c r="X13" s="1" t="s">
        <v>7232</v>
      </c>
      <c r="Y13" s="1" t="s">
        <v>7009</v>
      </c>
      <c r="Z13" s="1" t="s">
        <v>7009</v>
      </c>
      <c r="AA13" s="1" t="s">
        <v>7230</v>
      </c>
      <c r="AB13" s="1" t="s">
        <v>7233</v>
      </c>
      <c r="AC13" s="1" t="s">
        <v>7234</v>
      </c>
      <c r="AD13" s="1" t="s">
        <v>6027</v>
      </c>
      <c r="AE13" s="1" t="s">
        <v>203</v>
      </c>
      <c r="AF13" s="1" t="s">
        <v>7235</v>
      </c>
      <c r="AG13" s="1" t="s">
        <v>7012</v>
      </c>
      <c r="AH13" s="1" t="s">
        <v>7013</v>
      </c>
      <c r="AI13" s="1" t="s">
        <v>7009</v>
      </c>
      <c r="AJ13" s="1" t="s">
        <v>7009</v>
      </c>
      <c r="AK13" s="1" t="s">
        <v>7014</v>
      </c>
      <c r="AL13" s="1" t="s">
        <v>7236</v>
      </c>
      <c r="AM13" s="1" t="s">
        <v>7009</v>
      </c>
      <c r="AN13" s="71" t="s">
        <v>7009</v>
      </c>
      <c r="AO13" s="1" t="s">
        <v>7009</v>
      </c>
      <c r="AP13" s="1" t="s">
        <v>7009</v>
      </c>
      <c r="AQ13" s="1" t="s">
        <v>7009</v>
      </c>
      <c r="AR13" s="1" t="s">
        <v>7009</v>
      </c>
      <c r="AS13" s="1" t="s">
        <v>7009</v>
      </c>
      <c r="AT13" s="1" t="s">
        <v>7009</v>
      </c>
      <c r="AU13" s="71" t="s">
        <v>101</v>
      </c>
      <c r="AV13" s="1" t="s">
        <v>7004</v>
      </c>
      <c r="AW13" s="1" t="s">
        <v>101</v>
      </c>
      <c r="AX13" s="1" t="s">
        <v>7004</v>
      </c>
    </row>
    <row r="14" spans="1:50" ht="22.5" customHeight="1" x14ac:dyDescent="0.25">
      <c r="A14" s="70" t="s">
        <v>7237</v>
      </c>
      <c r="B14" s="1" t="s">
        <v>7238</v>
      </c>
      <c r="C14" s="1" t="s">
        <v>7002</v>
      </c>
      <c r="D14" s="1" t="s">
        <v>7003</v>
      </c>
      <c r="E14" s="1" t="s">
        <v>7004</v>
      </c>
      <c r="F14" s="71">
        <v>3</v>
      </c>
      <c r="G14" s="71">
        <v>99.18</v>
      </c>
      <c r="H14" s="71">
        <v>22.47</v>
      </c>
      <c r="I14" s="71">
        <v>-34.35</v>
      </c>
      <c r="J14" s="71">
        <v>-22.47</v>
      </c>
      <c r="K14" s="71" t="s">
        <v>101</v>
      </c>
      <c r="L14" s="71">
        <v>64.83</v>
      </c>
      <c r="M14" s="1" t="s">
        <v>7005</v>
      </c>
      <c r="N14" s="1" t="s">
        <v>7009</v>
      </c>
      <c r="O14" s="1" t="s">
        <v>7019</v>
      </c>
      <c r="P14" s="1" t="s">
        <v>7239</v>
      </c>
      <c r="Q14" s="1" t="s">
        <v>7104</v>
      </c>
      <c r="R14" s="1" t="s">
        <v>7009</v>
      </c>
      <c r="S14" s="71">
        <v>33.06</v>
      </c>
      <c r="T14" s="71" t="s">
        <v>7025</v>
      </c>
      <c r="U14" s="1" t="s">
        <v>7011</v>
      </c>
      <c r="V14" s="1" t="s">
        <v>7240</v>
      </c>
      <c r="W14" s="1" t="s">
        <v>7241</v>
      </c>
      <c r="X14" s="1" t="s">
        <v>7242</v>
      </c>
      <c r="Y14" s="1" t="s">
        <v>7009</v>
      </c>
      <c r="Z14" s="1" t="s">
        <v>7009</v>
      </c>
      <c r="AA14" s="1" t="s">
        <v>7240</v>
      </c>
      <c r="AB14" s="1" t="s">
        <v>7243</v>
      </c>
      <c r="AC14" s="1" t="s">
        <v>7244</v>
      </c>
      <c r="AD14" s="1" t="s">
        <v>7245</v>
      </c>
      <c r="AE14" s="1" t="s">
        <v>157</v>
      </c>
      <c r="AF14" s="1" t="s">
        <v>7246</v>
      </c>
      <c r="AG14" s="1" t="s">
        <v>7012</v>
      </c>
      <c r="AH14" s="1" t="s">
        <v>7013</v>
      </c>
      <c r="AI14" s="1" t="s">
        <v>7009</v>
      </c>
      <c r="AJ14" s="1" t="s">
        <v>7009</v>
      </c>
      <c r="AK14" s="1" t="s">
        <v>7014</v>
      </c>
      <c r="AL14" s="1" t="s">
        <v>7247</v>
      </c>
      <c r="AM14" s="1" t="s">
        <v>7009</v>
      </c>
      <c r="AN14" s="71" t="s">
        <v>7009</v>
      </c>
      <c r="AO14" s="1" t="s">
        <v>7009</v>
      </c>
      <c r="AP14" s="1" t="s">
        <v>7009</v>
      </c>
      <c r="AQ14" s="1" t="s">
        <v>7009</v>
      </c>
      <c r="AR14" s="1" t="s">
        <v>7009</v>
      </c>
      <c r="AS14" s="1" t="s">
        <v>7009</v>
      </c>
      <c r="AT14" s="1" t="s">
        <v>7009</v>
      </c>
      <c r="AU14" s="71" t="s">
        <v>101</v>
      </c>
      <c r="AV14" s="1" t="s">
        <v>7004</v>
      </c>
      <c r="AW14" s="1" t="s">
        <v>101</v>
      </c>
      <c r="AX14" s="1" t="s">
        <v>7004</v>
      </c>
    </row>
    <row r="15" spans="1:50" ht="22.5" customHeight="1" x14ac:dyDescent="0.25">
      <c r="A15" s="70" t="s">
        <v>7248</v>
      </c>
      <c r="B15" s="1" t="s">
        <v>7249</v>
      </c>
      <c r="C15" s="1" t="s">
        <v>7002</v>
      </c>
      <c r="D15" s="1" t="s">
        <v>7003</v>
      </c>
      <c r="E15" s="1" t="s">
        <v>7004</v>
      </c>
      <c r="F15" s="71">
        <v>3</v>
      </c>
      <c r="G15" s="71">
        <v>372</v>
      </c>
      <c r="H15" s="71" t="s">
        <v>101</v>
      </c>
      <c r="I15" s="71">
        <v>-42.78</v>
      </c>
      <c r="J15" s="71">
        <v>-68.849999999999994</v>
      </c>
      <c r="K15" s="71" t="s">
        <v>101</v>
      </c>
      <c r="L15" s="71">
        <v>260.37</v>
      </c>
      <c r="M15" s="1" t="s">
        <v>7005</v>
      </c>
      <c r="N15" s="1" t="s">
        <v>7009</v>
      </c>
      <c r="O15" s="1" t="s">
        <v>7065</v>
      </c>
      <c r="P15" s="1" t="s">
        <v>7066</v>
      </c>
      <c r="Q15" s="1" t="s">
        <v>7067</v>
      </c>
      <c r="R15" s="1" t="s">
        <v>7009</v>
      </c>
      <c r="S15" s="71">
        <v>124</v>
      </c>
      <c r="T15" s="71" t="s">
        <v>7010</v>
      </c>
      <c r="U15" s="1" t="s">
        <v>7011</v>
      </c>
      <c r="V15" s="1" t="s">
        <v>7250</v>
      </c>
      <c r="W15" s="1" t="s">
        <v>7251</v>
      </c>
      <c r="X15" s="1" t="s">
        <v>7252</v>
      </c>
      <c r="Y15" s="1" t="s">
        <v>7009</v>
      </c>
      <c r="Z15" s="1" t="s">
        <v>7009</v>
      </c>
      <c r="AA15" s="1" t="s">
        <v>7250</v>
      </c>
      <c r="AB15" s="1" t="s">
        <v>7253</v>
      </c>
      <c r="AC15" s="1" t="s">
        <v>7254</v>
      </c>
      <c r="AD15" s="1" t="s">
        <v>7072</v>
      </c>
      <c r="AE15" s="1" t="s">
        <v>182</v>
      </c>
      <c r="AF15" s="1" t="s">
        <v>7255</v>
      </c>
      <c r="AG15" s="1" t="s">
        <v>7012</v>
      </c>
      <c r="AH15" s="1" t="s">
        <v>7013</v>
      </c>
      <c r="AI15" s="1" t="s">
        <v>7009</v>
      </c>
      <c r="AJ15" s="1" t="s">
        <v>7009</v>
      </c>
      <c r="AK15" s="1" t="s">
        <v>7014</v>
      </c>
      <c r="AL15" s="1" t="s">
        <v>7256</v>
      </c>
      <c r="AM15" s="1" t="s">
        <v>7009</v>
      </c>
      <c r="AN15" s="71" t="s">
        <v>7009</v>
      </c>
      <c r="AO15" s="1" t="s">
        <v>7009</v>
      </c>
      <c r="AP15" s="1" t="s">
        <v>7009</v>
      </c>
      <c r="AQ15" s="1" t="s">
        <v>7009</v>
      </c>
      <c r="AR15" s="1" t="s">
        <v>7009</v>
      </c>
      <c r="AS15" s="1" t="s">
        <v>7009</v>
      </c>
      <c r="AT15" s="1" t="s">
        <v>7009</v>
      </c>
      <c r="AU15" s="71" t="s">
        <v>101</v>
      </c>
      <c r="AV15" s="1" t="s">
        <v>7004</v>
      </c>
      <c r="AW15" s="1" t="s">
        <v>101</v>
      </c>
      <c r="AX15" s="1" t="s">
        <v>7004</v>
      </c>
    </row>
    <row r="16" spans="1:50" ht="22.5" customHeight="1" x14ac:dyDescent="0.25">
      <c r="A16" s="70" t="s">
        <v>7257</v>
      </c>
      <c r="B16" s="1" t="s">
        <v>7258</v>
      </c>
      <c r="C16" s="1" t="s">
        <v>7002</v>
      </c>
      <c r="D16" s="1" t="s">
        <v>7003</v>
      </c>
      <c r="E16" s="1" t="s">
        <v>7004</v>
      </c>
      <c r="F16" s="71">
        <v>1</v>
      </c>
      <c r="G16" s="71">
        <v>151</v>
      </c>
      <c r="H16" s="71">
        <v>49.57</v>
      </c>
      <c r="I16" s="71">
        <v>-17.36</v>
      </c>
      <c r="J16" s="71">
        <v>-72.52</v>
      </c>
      <c r="K16" s="71" t="s">
        <v>101</v>
      </c>
      <c r="L16" s="71">
        <v>110.69</v>
      </c>
      <c r="M16" s="1" t="s">
        <v>7005</v>
      </c>
      <c r="N16" s="1" t="s">
        <v>7006</v>
      </c>
      <c r="O16" s="1" t="s">
        <v>3</v>
      </c>
      <c r="P16" s="1" t="s">
        <v>7007</v>
      </c>
      <c r="Q16" s="1" t="s">
        <v>7008</v>
      </c>
      <c r="R16" s="1" t="s">
        <v>7009</v>
      </c>
      <c r="S16" s="71">
        <v>151</v>
      </c>
      <c r="T16" s="71" t="s">
        <v>7010</v>
      </c>
      <c r="U16" s="1" t="s">
        <v>7011</v>
      </c>
      <c r="V16" s="1" t="s">
        <v>7259</v>
      </c>
      <c r="W16" s="1" t="s">
        <v>7260</v>
      </c>
      <c r="X16" s="1" t="s">
        <v>7261</v>
      </c>
      <c r="Y16" s="1" t="s">
        <v>7009</v>
      </c>
      <c r="Z16" s="1" t="s">
        <v>7009</v>
      </c>
      <c r="AA16" s="1" t="s">
        <v>7259</v>
      </c>
      <c r="AB16" s="1" t="s">
        <v>7262</v>
      </c>
      <c r="AC16" s="1" t="s">
        <v>7263</v>
      </c>
      <c r="AD16" s="1" t="s">
        <v>7264</v>
      </c>
      <c r="AE16" s="1" t="s">
        <v>945</v>
      </c>
      <c r="AF16" s="1" t="s">
        <v>7265</v>
      </c>
      <c r="AG16" s="1" t="s">
        <v>7012</v>
      </c>
      <c r="AH16" s="1" t="s">
        <v>7013</v>
      </c>
      <c r="AI16" s="1" t="s">
        <v>7009</v>
      </c>
      <c r="AJ16" s="1" t="s">
        <v>7009</v>
      </c>
      <c r="AK16" s="1" t="s">
        <v>7014</v>
      </c>
      <c r="AL16" s="1" t="s">
        <v>7266</v>
      </c>
      <c r="AM16" s="1" t="s">
        <v>7009</v>
      </c>
      <c r="AN16" s="71" t="s">
        <v>7009</v>
      </c>
      <c r="AO16" s="1" t="s">
        <v>7009</v>
      </c>
      <c r="AP16" s="1" t="s">
        <v>7009</v>
      </c>
      <c r="AQ16" s="1" t="s">
        <v>7009</v>
      </c>
      <c r="AR16" s="1" t="s">
        <v>7009</v>
      </c>
      <c r="AS16" s="1" t="s">
        <v>7009</v>
      </c>
      <c r="AT16" s="1" t="s">
        <v>7009</v>
      </c>
      <c r="AU16" s="71" t="s">
        <v>101</v>
      </c>
      <c r="AV16" s="1" t="s">
        <v>7004</v>
      </c>
      <c r="AW16" s="1" t="s">
        <v>101</v>
      </c>
      <c r="AX16" s="1" t="s">
        <v>7004</v>
      </c>
    </row>
    <row r="17" spans="1:50" ht="22.5" customHeight="1" x14ac:dyDescent="0.25">
      <c r="A17" s="70" t="s">
        <v>7267</v>
      </c>
      <c r="B17" s="1" t="s">
        <v>7268</v>
      </c>
      <c r="C17" s="1" t="s">
        <v>7002</v>
      </c>
      <c r="D17" s="1" t="s">
        <v>7003</v>
      </c>
      <c r="E17" s="1" t="s">
        <v>7004</v>
      </c>
      <c r="F17" s="71">
        <v>1</v>
      </c>
      <c r="G17" s="71">
        <v>108.66</v>
      </c>
      <c r="H17" s="71">
        <v>12.76</v>
      </c>
      <c r="I17" s="71">
        <v>-12.5</v>
      </c>
      <c r="J17" s="71">
        <v>-35.71</v>
      </c>
      <c r="K17" s="71" t="s">
        <v>101</v>
      </c>
      <c r="L17" s="71">
        <v>76.959999999999994</v>
      </c>
      <c r="M17" s="1" t="s">
        <v>7005</v>
      </c>
      <c r="N17" s="1" t="s">
        <v>7006</v>
      </c>
      <c r="O17" s="1" t="s">
        <v>7063</v>
      </c>
      <c r="P17" s="1" t="s">
        <v>7118</v>
      </c>
      <c r="Q17" s="1" t="s">
        <v>7064</v>
      </c>
      <c r="R17" s="1" t="s">
        <v>7018</v>
      </c>
      <c r="S17" s="71">
        <v>108.66</v>
      </c>
      <c r="T17" s="71" t="s">
        <v>7010</v>
      </c>
      <c r="U17" s="1" t="s">
        <v>7011</v>
      </c>
      <c r="V17" s="1" t="s">
        <v>7269</v>
      </c>
      <c r="W17" s="1" t="s">
        <v>7270</v>
      </c>
      <c r="X17" s="1" t="s">
        <v>7271</v>
      </c>
      <c r="Y17" s="1" t="s">
        <v>7009</v>
      </c>
      <c r="Z17" s="1" t="s">
        <v>7009</v>
      </c>
      <c r="AA17" s="1" t="s">
        <v>7269</v>
      </c>
      <c r="AB17" s="1" t="s">
        <v>7272</v>
      </c>
      <c r="AC17" s="1" t="s">
        <v>7273</v>
      </c>
      <c r="AD17" s="1" t="s">
        <v>7274</v>
      </c>
      <c r="AE17" s="1" t="s">
        <v>157</v>
      </c>
      <c r="AF17" s="1" t="s">
        <v>7275</v>
      </c>
      <c r="AG17" s="1" t="s">
        <v>7012</v>
      </c>
      <c r="AH17" s="1" t="s">
        <v>7013</v>
      </c>
      <c r="AI17" s="1" t="s">
        <v>7009</v>
      </c>
      <c r="AJ17" s="1" t="s">
        <v>7009</v>
      </c>
      <c r="AK17" s="1" t="s">
        <v>7014</v>
      </c>
      <c r="AL17" s="1" t="s">
        <v>7276</v>
      </c>
      <c r="AM17" s="1" t="s">
        <v>7009</v>
      </c>
      <c r="AN17" s="71" t="s">
        <v>7009</v>
      </c>
      <c r="AO17" s="1" t="s">
        <v>7009</v>
      </c>
      <c r="AP17" s="1" t="s">
        <v>7009</v>
      </c>
      <c r="AQ17" s="1" t="s">
        <v>7009</v>
      </c>
      <c r="AR17" s="1" t="s">
        <v>7009</v>
      </c>
      <c r="AS17" s="1" t="s">
        <v>7009</v>
      </c>
      <c r="AT17" s="1" t="s">
        <v>7009</v>
      </c>
      <c r="AU17" s="71" t="s">
        <v>101</v>
      </c>
      <c r="AV17" s="1" t="s">
        <v>7004</v>
      </c>
      <c r="AW17" s="1" t="s">
        <v>101</v>
      </c>
      <c r="AX17" s="1" t="s">
        <v>7004</v>
      </c>
    </row>
    <row r="18" spans="1:50" ht="22.5" customHeight="1" x14ac:dyDescent="0.25">
      <c r="A18" s="70" t="s">
        <v>7277</v>
      </c>
      <c r="B18" s="1" t="s">
        <v>7278</v>
      </c>
      <c r="C18" s="1" t="s">
        <v>7002</v>
      </c>
      <c r="D18" s="1" t="s">
        <v>7003</v>
      </c>
      <c r="E18" s="1" t="s">
        <v>7004</v>
      </c>
      <c r="F18" s="71">
        <v>1</v>
      </c>
      <c r="G18" s="71">
        <v>108.66</v>
      </c>
      <c r="H18" s="71">
        <v>12.76</v>
      </c>
      <c r="I18" s="71">
        <v>-12.5</v>
      </c>
      <c r="J18" s="71">
        <v>-35.71</v>
      </c>
      <c r="K18" s="71" t="s">
        <v>101</v>
      </c>
      <c r="L18" s="71">
        <v>76.959999999999994</v>
      </c>
      <c r="M18" s="1" t="s">
        <v>7005</v>
      </c>
      <c r="N18" s="1" t="s">
        <v>7009</v>
      </c>
      <c r="O18" s="1" t="s">
        <v>7063</v>
      </c>
      <c r="P18" s="1" t="s">
        <v>7118</v>
      </c>
      <c r="Q18" s="1" t="s">
        <v>7064</v>
      </c>
      <c r="R18" s="1" t="s">
        <v>7018</v>
      </c>
      <c r="S18" s="71">
        <v>108.66</v>
      </c>
      <c r="T18" s="71" t="s">
        <v>7010</v>
      </c>
      <c r="U18" s="1" t="s">
        <v>7011</v>
      </c>
      <c r="V18" s="1" t="s">
        <v>7279</v>
      </c>
      <c r="W18" s="1" t="s">
        <v>7280</v>
      </c>
      <c r="X18" s="1" t="s">
        <v>7281</v>
      </c>
      <c r="Y18" s="1" t="s">
        <v>7009</v>
      </c>
      <c r="Z18" s="1" t="s">
        <v>7009</v>
      </c>
      <c r="AA18" s="1" t="s">
        <v>7279</v>
      </c>
      <c r="AB18" s="1" t="s">
        <v>7282</v>
      </c>
      <c r="AC18" s="1" t="s">
        <v>7283</v>
      </c>
      <c r="AD18" s="1" t="s">
        <v>7284</v>
      </c>
      <c r="AE18" s="1" t="s">
        <v>706</v>
      </c>
      <c r="AF18" s="1" t="s">
        <v>7285</v>
      </c>
      <c r="AG18" s="1" t="s">
        <v>7012</v>
      </c>
      <c r="AH18" s="1" t="s">
        <v>7013</v>
      </c>
      <c r="AI18" s="1" t="s">
        <v>7009</v>
      </c>
      <c r="AJ18" s="1" t="s">
        <v>7009</v>
      </c>
      <c r="AK18" s="1" t="s">
        <v>7014</v>
      </c>
      <c r="AL18" s="1" t="s">
        <v>7286</v>
      </c>
      <c r="AM18" s="1" t="s">
        <v>7009</v>
      </c>
      <c r="AN18" s="71" t="s">
        <v>7009</v>
      </c>
      <c r="AO18" s="1" t="s">
        <v>7009</v>
      </c>
      <c r="AP18" s="1" t="s">
        <v>7009</v>
      </c>
      <c r="AQ18" s="1" t="s">
        <v>7009</v>
      </c>
      <c r="AR18" s="1" t="s">
        <v>7009</v>
      </c>
      <c r="AS18" s="1" t="s">
        <v>7009</v>
      </c>
      <c r="AT18" s="1" t="s">
        <v>7009</v>
      </c>
      <c r="AU18" s="71" t="s">
        <v>101</v>
      </c>
      <c r="AV18" s="1" t="s">
        <v>7004</v>
      </c>
      <c r="AW18" s="1" t="s">
        <v>101</v>
      </c>
      <c r="AX18" s="1" t="s">
        <v>7004</v>
      </c>
    </row>
    <row r="19" spans="1:50" ht="22.5" customHeight="1" x14ac:dyDescent="0.25">
      <c r="A19" s="70" t="s">
        <v>7287</v>
      </c>
      <c r="B19" s="1" t="s">
        <v>7288</v>
      </c>
      <c r="C19" s="1" t="s">
        <v>7002</v>
      </c>
      <c r="D19" s="1" t="s">
        <v>7003</v>
      </c>
      <c r="E19" s="1" t="s">
        <v>7004</v>
      </c>
      <c r="F19" s="71">
        <v>1</v>
      </c>
      <c r="G19" s="71">
        <v>49.9</v>
      </c>
      <c r="H19" s="71">
        <v>13.7</v>
      </c>
      <c r="I19" s="71">
        <v>-11.74</v>
      </c>
      <c r="J19" s="71">
        <v>-13.7</v>
      </c>
      <c r="K19" s="71" t="s">
        <v>101</v>
      </c>
      <c r="L19" s="71">
        <v>38.159999999999997</v>
      </c>
      <c r="M19" s="1" t="s">
        <v>7005</v>
      </c>
      <c r="N19" s="1" t="s">
        <v>7006</v>
      </c>
      <c r="O19" s="1" t="s">
        <v>7019</v>
      </c>
      <c r="P19" s="1" t="s">
        <v>7289</v>
      </c>
      <c r="Q19" s="1" t="s">
        <v>7290</v>
      </c>
      <c r="R19" s="1" t="s">
        <v>7009</v>
      </c>
      <c r="S19" s="71">
        <v>49.9</v>
      </c>
      <c r="T19" s="71" t="s">
        <v>7010</v>
      </c>
      <c r="U19" s="1" t="s">
        <v>7011</v>
      </c>
      <c r="V19" s="1" t="s">
        <v>7291</v>
      </c>
      <c r="W19" s="1" t="s">
        <v>7292</v>
      </c>
      <c r="X19" s="1" t="s">
        <v>7293</v>
      </c>
      <c r="Y19" s="1" t="s">
        <v>7009</v>
      </c>
      <c r="Z19" s="1" t="s">
        <v>7009</v>
      </c>
      <c r="AA19" s="1" t="s">
        <v>7291</v>
      </c>
      <c r="AB19" s="1" t="s">
        <v>7294</v>
      </c>
      <c r="AC19" s="1" t="s">
        <v>7295</v>
      </c>
      <c r="AD19" s="1" t="s">
        <v>7296</v>
      </c>
      <c r="AE19" s="1" t="s">
        <v>203</v>
      </c>
      <c r="AF19" s="1" t="s">
        <v>7297</v>
      </c>
      <c r="AG19" s="1" t="s">
        <v>7012</v>
      </c>
      <c r="AH19" s="1" t="s">
        <v>7013</v>
      </c>
      <c r="AI19" s="1" t="s">
        <v>7009</v>
      </c>
      <c r="AJ19" s="1" t="s">
        <v>7009</v>
      </c>
      <c r="AK19" s="1" t="s">
        <v>7014</v>
      </c>
      <c r="AL19" s="1" t="s">
        <v>7298</v>
      </c>
      <c r="AM19" s="1" t="s">
        <v>7009</v>
      </c>
      <c r="AN19" s="71" t="s">
        <v>7009</v>
      </c>
      <c r="AO19" s="1" t="s">
        <v>7009</v>
      </c>
      <c r="AP19" s="1" t="s">
        <v>7009</v>
      </c>
      <c r="AQ19" s="1" t="s">
        <v>7009</v>
      </c>
      <c r="AR19" s="1" t="s">
        <v>7009</v>
      </c>
      <c r="AS19" s="1" t="s">
        <v>7009</v>
      </c>
      <c r="AT19" s="1" t="s">
        <v>7009</v>
      </c>
      <c r="AU19" s="71" t="s">
        <v>101</v>
      </c>
      <c r="AV19" s="1" t="s">
        <v>7004</v>
      </c>
      <c r="AW19" s="1" t="s">
        <v>101</v>
      </c>
      <c r="AX19" s="1" t="s">
        <v>7004</v>
      </c>
    </row>
    <row r="20" spans="1:50" ht="22.5" customHeight="1" x14ac:dyDescent="0.25">
      <c r="A20" s="70" t="s">
        <v>7299</v>
      </c>
      <c r="B20" s="1" t="s">
        <v>7300</v>
      </c>
      <c r="C20" s="1" t="s">
        <v>7002</v>
      </c>
      <c r="D20" s="1" t="s">
        <v>7003</v>
      </c>
      <c r="E20" s="1" t="s">
        <v>7006</v>
      </c>
      <c r="F20" s="71">
        <v>1</v>
      </c>
      <c r="G20" s="71">
        <v>669.9</v>
      </c>
      <c r="H20" s="71" t="s">
        <v>101</v>
      </c>
      <c r="I20" s="71">
        <v>-110.53</v>
      </c>
      <c r="J20" s="71">
        <v>-41.95</v>
      </c>
      <c r="K20" s="71" t="s">
        <v>101</v>
      </c>
      <c r="L20" s="71">
        <v>517.41999999999996</v>
      </c>
      <c r="M20" s="1" t="s">
        <v>7005</v>
      </c>
      <c r="N20" s="1" t="s">
        <v>7006</v>
      </c>
      <c r="O20" s="1" t="s">
        <v>7073</v>
      </c>
      <c r="P20" s="1" t="s">
        <v>7074</v>
      </c>
      <c r="Q20" s="1" t="s">
        <v>7075</v>
      </c>
      <c r="R20" s="1" t="s">
        <v>7036</v>
      </c>
      <c r="S20" s="71">
        <v>669.9</v>
      </c>
      <c r="T20" s="71" t="s">
        <v>7025</v>
      </c>
      <c r="U20" s="1" t="s">
        <v>7011</v>
      </c>
      <c r="V20" s="1" t="s">
        <v>7301</v>
      </c>
      <c r="W20" s="1" t="s">
        <v>7302</v>
      </c>
      <c r="X20" s="1" t="s">
        <v>7303</v>
      </c>
      <c r="Y20" s="1" t="s">
        <v>7009</v>
      </c>
      <c r="Z20" s="1" t="s">
        <v>7009</v>
      </c>
      <c r="AA20" s="1" t="s">
        <v>7301</v>
      </c>
      <c r="AB20" s="1" t="s">
        <v>7304</v>
      </c>
      <c r="AC20" s="1" t="s">
        <v>7305</v>
      </c>
      <c r="AD20" s="1" t="s">
        <v>7306</v>
      </c>
      <c r="AE20" s="1" t="s">
        <v>157</v>
      </c>
      <c r="AF20" s="1" t="s">
        <v>7307</v>
      </c>
      <c r="AG20" s="1" t="s">
        <v>7012</v>
      </c>
      <c r="AH20" s="1" t="s">
        <v>7013</v>
      </c>
      <c r="AI20" s="1" t="s">
        <v>7009</v>
      </c>
      <c r="AJ20" s="1" t="s">
        <v>7009</v>
      </c>
      <c r="AK20" s="1" t="s">
        <v>7014</v>
      </c>
      <c r="AL20" s="1" t="s">
        <v>7308</v>
      </c>
      <c r="AM20" s="1" t="s">
        <v>7009</v>
      </c>
      <c r="AN20" s="71" t="s">
        <v>7009</v>
      </c>
      <c r="AO20" s="1" t="s">
        <v>7009</v>
      </c>
      <c r="AP20" s="1" t="s">
        <v>7009</v>
      </c>
      <c r="AQ20" s="1" t="s">
        <v>7009</v>
      </c>
      <c r="AR20" s="1" t="s">
        <v>7009</v>
      </c>
      <c r="AS20" s="1" t="s">
        <v>7009</v>
      </c>
      <c r="AT20" s="1" t="s">
        <v>7009</v>
      </c>
      <c r="AU20" s="71" t="s">
        <v>101</v>
      </c>
      <c r="AV20" s="1" t="s">
        <v>7004</v>
      </c>
      <c r="AW20" s="1" t="s">
        <v>101</v>
      </c>
      <c r="AX20" s="1" t="s">
        <v>7004</v>
      </c>
    </row>
    <row r="21" spans="1:50" ht="22.5" customHeight="1" x14ac:dyDescent="0.25">
      <c r="A21" s="70" t="s">
        <v>7309</v>
      </c>
      <c r="B21" s="1" t="s">
        <v>7310</v>
      </c>
      <c r="C21" s="1" t="s">
        <v>7002</v>
      </c>
      <c r="D21" s="1" t="s">
        <v>7003</v>
      </c>
      <c r="E21" s="1" t="s">
        <v>7004</v>
      </c>
      <c r="F21" s="71">
        <v>1</v>
      </c>
      <c r="G21" s="71">
        <v>388.55</v>
      </c>
      <c r="H21" s="71">
        <v>5</v>
      </c>
      <c r="I21" s="71">
        <v>-44.68</v>
      </c>
      <c r="J21" s="71">
        <v>-29.95</v>
      </c>
      <c r="K21" s="71" t="s">
        <v>101</v>
      </c>
      <c r="L21" s="71">
        <v>334.13</v>
      </c>
      <c r="M21" s="1" t="s">
        <v>7005</v>
      </c>
      <c r="N21" s="1" t="s">
        <v>7009</v>
      </c>
      <c r="O21" s="1" t="s">
        <v>7311</v>
      </c>
      <c r="P21" s="1" t="s">
        <v>7312</v>
      </c>
      <c r="Q21" s="1" t="s">
        <v>7313</v>
      </c>
      <c r="R21" s="1" t="s">
        <v>7029</v>
      </c>
      <c r="S21" s="71">
        <v>388.55</v>
      </c>
      <c r="T21" s="71" t="s">
        <v>7010</v>
      </c>
      <c r="U21" s="1" t="s">
        <v>7011</v>
      </c>
      <c r="V21" s="1" t="s">
        <v>7314</v>
      </c>
      <c r="W21" s="1" t="s">
        <v>7315</v>
      </c>
      <c r="X21" s="1" t="s">
        <v>7316</v>
      </c>
      <c r="Y21" s="1" t="s">
        <v>7009</v>
      </c>
      <c r="Z21" s="1" t="s">
        <v>7009</v>
      </c>
      <c r="AA21" s="1" t="s">
        <v>7314</v>
      </c>
      <c r="AB21" s="1" t="s">
        <v>7317</v>
      </c>
      <c r="AC21" s="1" t="s">
        <v>7318</v>
      </c>
      <c r="AD21" s="1" t="s">
        <v>7319</v>
      </c>
      <c r="AE21" s="1" t="s">
        <v>203</v>
      </c>
      <c r="AF21" s="1" t="s">
        <v>7320</v>
      </c>
      <c r="AG21" s="1" t="s">
        <v>7012</v>
      </c>
      <c r="AH21" s="1" t="s">
        <v>7013</v>
      </c>
      <c r="AI21" s="1" t="s">
        <v>7009</v>
      </c>
      <c r="AJ21" s="1" t="s">
        <v>7009</v>
      </c>
      <c r="AK21" s="1" t="s">
        <v>7014</v>
      </c>
      <c r="AL21" s="1" t="s">
        <v>7321</v>
      </c>
      <c r="AM21" s="1" t="s">
        <v>7009</v>
      </c>
      <c r="AN21" s="71" t="s">
        <v>7009</v>
      </c>
      <c r="AO21" s="1" t="s">
        <v>7009</v>
      </c>
      <c r="AP21" s="1" t="s">
        <v>7009</v>
      </c>
      <c r="AQ21" s="1" t="s">
        <v>7009</v>
      </c>
      <c r="AR21" s="1" t="s">
        <v>7009</v>
      </c>
      <c r="AS21" s="1" t="s">
        <v>7009</v>
      </c>
      <c r="AT21" s="1" t="s">
        <v>7009</v>
      </c>
      <c r="AU21" s="71" t="s">
        <v>101</v>
      </c>
      <c r="AV21" s="1" t="s">
        <v>7004</v>
      </c>
      <c r="AW21" s="1" t="s">
        <v>101</v>
      </c>
      <c r="AX21" s="1" t="s">
        <v>7004</v>
      </c>
    </row>
    <row r="22" spans="1:50" ht="22.5" customHeight="1" x14ac:dyDescent="0.25">
      <c r="A22" s="70" t="s">
        <v>7322</v>
      </c>
      <c r="B22" s="1" t="s">
        <v>7323</v>
      </c>
      <c r="C22" s="1" t="s">
        <v>7002</v>
      </c>
      <c r="D22" s="1" t="s">
        <v>7003</v>
      </c>
      <c r="E22" s="1" t="s">
        <v>7004</v>
      </c>
      <c r="F22" s="71">
        <v>1</v>
      </c>
      <c r="G22" s="71">
        <v>155</v>
      </c>
      <c r="H22" s="71">
        <v>9.0500000000000007</v>
      </c>
      <c r="I22" s="71">
        <v>-17.82</v>
      </c>
      <c r="J22" s="71">
        <v>-32</v>
      </c>
      <c r="K22" s="71" t="s">
        <v>101</v>
      </c>
      <c r="L22" s="71">
        <v>114.23</v>
      </c>
      <c r="M22" s="1" t="s">
        <v>7005</v>
      </c>
      <c r="N22" s="1" t="s">
        <v>7006</v>
      </c>
      <c r="O22" s="1" t="s">
        <v>3</v>
      </c>
      <c r="P22" s="1" t="s">
        <v>7007</v>
      </c>
      <c r="Q22" s="1" t="s">
        <v>7008</v>
      </c>
      <c r="R22" s="1" t="s">
        <v>7009</v>
      </c>
      <c r="S22" s="71">
        <v>155</v>
      </c>
      <c r="T22" s="71" t="s">
        <v>7010</v>
      </c>
      <c r="U22" s="1" t="s">
        <v>7011</v>
      </c>
      <c r="V22" s="1" t="s">
        <v>7324</v>
      </c>
      <c r="W22" s="1" t="s">
        <v>7325</v>
      </c>
      <c r="X22" s="1" t="s">
        <v>7326</v>
      </c>
      <c r="Y22" s="1" t="s">
        <v>7009</v>
      </c>
      <c r="Z22" s="1" t="s">
        <v>7009</v>
      </c>
      <c r="AA22" s="1" t="s">
        <v>7324</v>
      </c>
      <c r="AB22" s="1" t="s">
        <v>7327</v>
      </c>
      <c r="AC22" s="1" t="s">
        <v>7328</v>
      </c>
      <c r="AD22" s="1" t="s">
        <v>6671</v>
      </c>
      <c r="AE22" s="1" t="s">
        <v>670</v>
      </c>
      <c r="AF22" s="1" t="s">
        <v>6672</v>
      </c>
      <c r="AG22" s="1" t="s">
        <v>7012</v>
      </c>
      <c r="AH22" s="1" t="s">
        <v>7013</v>
      </c>
      <c r="AI22" s="1" t="s">
        <v>7009</v>
      </c>
      <c r="AJ22" s="1" t="s">
        <v>7009</v>
      </c>
      <c r="AK22" s="1" t="s">
        <v>7014</v>
      </c>
      <c r="AL22" s="1" t="s">
        <v>7329</v>
      </c>
      <c r="AM22" s="1" t="s">
        <v>7009</v>
      </c>
      <c r="AN22" s="71" t="s">
        <v>7009</v>
      </c>
      <c r="AO22" s="1" t="s">
        <v>7009</v>
      </c>
      <c r="AP22" s="1" t="s">
        <v>7009</v>
      </c>
      <c r="AQ22" s="1" t="s">
        <v>7009</v>
      </c>
      <c r="AR22" s="1" t="s">
        <v>7009</v>
      </c>
      <c r="AS22" s="1" t="s">
        <v>7009</v>
      </c>
      <c r="AT22" s="1" t="s">
        <v>7009</v>
      </c>
      <c r="AU22" s="71" t="s">
        <v>101</v>
      </c>
      <c r="AV22" s="1" t="s">
        <v>7004</v>
      </c>
      <c r="AW22" s="1" t="s">
        <v>101</v>
      </c>
      <c r="AX22" s="1" t="s">
        <v>7004</v>
      </c>
    </row>
    <row r="23" spans="1:50" ht="22.5" customHeight="1" x14ac:dyDescent="0.25">
      <c r="A23" s="70" t="s">
        <v>7330</v>
      </c>
      <c r="B23" s="1" t="s">
        <v>7331</v>
      </c>
      <c r="C23" s="1" t="s">
        <v>7002</v>
      </c>
      <c r="D23" s="1" t="s">
        <v>7003</v>
      </c>
      <c r="E23" s="1" t="s">
        <v>7004</v>
      </c>
      <c r="F23" s="71">
        <v>1</v>
      </c>
      <c r="G23" s="71">
        <v>124</v>
      </c>
      <c r="H23" s="71" t="s">
        <v>101</v>
      </c>
      <c r="I23" s="71">
        <v>-14.26</v>
      </c>
      <c r="J23" s="71">
        <v>-22.95</v>
      </c>
      <c r="K23" s="71" t="s">
        <v>101</v>
      </c>
      <c r="L23" s="71">
        <v>86.79</v>
      </c>
      <c r="M23" s="1" t="s">
        <v>7005</v>
      </c>
      <c r="N23" s="1" t="s">
        <v>7009</v>
      </c>
      <c r="O23" s="1" t="s">
        <v>7065</v>
      </c>
      <c r="P23" s="1" t="s">
        <v>7066</v>
      </c>
      <c r="Q23" s="1" t="s">
        <v>7067</v>
      </c>
      <c r="R23" s="1" t="s">
        <v>7009</v>
      </c>
      <c r="S23" s="71">
        <v>124</v>
      </c>
      <c r="T23" s="71" t="s">
        <v>7010</v>
      </c>
      <c r="U23" s="1" t="s">
        <v>7011</v>
      </c>
      <c r="V23" s="1" t="s">
        <v>7332</v>
      </c>
      <c r="W23" s="1" t="s">
        <v>7333</v>
      </c>
      <c r="X23" s="1" t="s">
        <v>7334</v>
      </c>
      <c r="Y23" s="1" t="s">
        <v>7009</v>
      </c>
      <c r="Z23" s="1" t="s">
        <v>7009</v>
      </c>
      <c r="AA23" s="1" t="s">
        <v>7332</v>
      </c>
      <c r="AB23" s="1" t="s">
        <v>7335</v>
      </c>
      <c r="AC23" s="1" t="s">
        <v>7336</v>
      </c>
      <c r="AD23" s="1" t="s">
        <v>7060</v>
      </c>
      <c r="AE23" s="1" t="s">
        <v>203</v>
      </c>
      <c r="AF23" s="1" t="s">
        <v>7337</v>
      </c>
      <c r="AG23" s="1" t="s">
        <v>7012</v>
      </c>
      <c r="AH23" s="1" t="s">
        <v>7013</v>
      </c>
      <c r="AI23" s="1" t="s">
        <v>7009</v>
      </c>
      <c r="AJ23" s="1" t="s">
        <v>7009</v>
      </c>
      <c r="AK23" s="1" t="s">
        <v>7014</v>
      </c>
      <c r="AL23" s="1" t="s">
        <v>7338</v>
      </c>
      <c r="AM23" s="1" t="s">
        <v>7009</v>
      </c>
      <c r="AN23" s="71" t="s">
        <v>7009</v>
      </c>
      <c r="AO23" s="1" t="s">
        <v>7009</v>
      </c>
      <c r="AP23" s="1" t="s">
        <v>7009</v>
      </c>
      <c r="AQ23" s="1" t="s">
        <v>7009</v>
      </c>
      <c r="AR23" s="1" t="s">
        <v>7009</v>
      </c>
      <c r="AS23" s="1" t="s">
        <v>7009</v>
      </c>
      <c r="AT23" s="1" t="s">
        <v>7009</v>
      </c>
      <c r="AU23" s="71" t="s">
        <v>101</v>
      </c>
      <c r="AV23" s="1" t="s">
        <v>7004</v>
      </c>
      <c r="AW23" s="1" t="s">
        <v>101</v>
      </c>
      <c r="AX23" s="1" t="s">
        <v>7004</v>
      </c>
    </row>
    <row r="24" spans="1:50" ht="22.5" customHeight="1" x14ac:dyDescent="0.25">
      <c r="A24" s="70" t="s">
        <v>7339</v>
      </c>
      <c r="B24" s="1" t="s">
        <v>7340</v>
      </c>
      <c r="C24" s="1" t="s">
        <v>7002</v>
      </c>
      <c r="D24" s="1" t="s">
        <v>7003</v>
      </c>
      <c r="E24" s="1" t="s">
        <v>7004</v>
      </c>
      <c r="F24" s="71">
        <v>5</v>
      </c>
      <c r="G24" s="71">
        <v>177.95</v>
      </c>
      <c r="H24" s="71">
        <v>17</v>
      </c>
      <c r="I24" s="71">
        <v>-50.45</v>
      </c>
      <c r="J24" s="71">
        <v>-17</v>
      </c>
      <c r="K24" s="71" t="s">
        <v>101</v>
      </c>
      <c r="L24" s="71">
        <v>127.5</v>
      </c>
      <c r="M24" s="1" t="s">
        <v>7005</v>
      </c>
      <c r="N24" s="1" t="s">
        <v>7009</v>
      </c>
      <c r="O24" s="1" t="s">
        <v>7037</v>
      </c>
      <c r="P24" s="1" t="s">
        <v>7070</v>
      </c>
      <c r="Q24" s="1" t="s">
        <v>7071</v>
      </c>
      <c r="R24" s="1" t="s">
        <v>7009</v>
      </c>
      <c r="S24" s="71">
        <v>35.590000000000003</v>
      </c>
      <c r="T24" s="71" t="s">
        <v>7010</v>
      </c>
      <c r="U24" s="1" t="s">
        <v>7011</v>
      </c>
      <c r="V24" s="1" t="s">
        <v>7341</v>
      </c>
      <c r="W24" s="1" t="s">
        <v>7342</v>
      </c>
      <c r="X24" s="1" t="s">
        <v>7343</v>
      </c>
      <c r="Y24" s="1" t="s">
        <v>7135</v>
      </c>
      <c r="Z24" s="1" t="s">
        <v>7009</v>
      </c>
      <c r="AA24" s="1" t="s">
        <v>7341</v>
      </c>
      <c r="AB24" s="1" t="s">
        <v>7344</v>
      </c>
      <c r="AC24" s="1" t="s">
        <v>7345</v>
      </c>
      <c r="AD24" s="1" t="s">
        <v>313</v>
      </c>
      <c r="AE24" s="1" t="s">
        <v>313</v>
      </c>
      <c r="AF24" s="1" t="s">
        <v>7346</v>
      </c>
      <c r="AG24" s="1" t="s">
        <v>7012</v>
      </c>
      <c r="AH24" s="1" t="s">
        <v>7013</v>
      </c>
      <c r="AI24" s="1" t="s">
        <v>7009</v>
      </c>
      <c r="AJ24" s="1" t="s">
        <v>7009</v>
      </c>
      <c r="AK24" s="1" t="s">
        <v>7014</v>
      </c>
      <c r="AL24" s="1" t="s">
        <v>7347</v>
      </c>
      <c r="AM24" s="1" t="s">
        <v>7009</v>
      </c>
      <c r="AN24" s="71" t="s">
        <v>7009</v>
      </c>
      <c r="AO24" s="1" t="s">
        <v>7009</v>
      </c>
      <c r="AP24" s="1" t="s">
        <v>7009</v>
      </c>
      <c r="AQ24" s="1" t="s">
        <v>7009</v>
      </c>
      <c r="AR24" s="1" t="s">
        <v>7009</v>
      </c>
      <c r="AS24" s="1" t="s">
        <v>7009</v>
      </c>
      <c r="AT24" s="1" t="s">
        <v>7009</v>
      </c>
      <c r="AU24" s="71" t="s">
        <v>101</v>
      </c>
      <c r="AV24" s="1" t="s">
        <v>7004</v>
      </c>
      <c r="AW24" s="1" t="s">
        <v>101</v>
      </c>
      <c r="AX24" s="1" t="s">
        <v>7004</v>
      </c>
    </row>
    <row r="25" spans="1:50" ht="22.5" customHeight="1" x14ac:dyDescent="0.25">
      <c r="A25" s="70" t="s">
        <v>7348</v>
      </c>
      <c r="B25" s="1" t="s">
        <v>7349</v>
      </c>
      <c r="C25" s="1" t="s">
        <v>7002</v>
      </c>
      <c r="D25" s="1" t="s">
        <v>7003</v>
      </c>
      <c r="E25" s="1" t="s">
        <v>7004</v>
      </c>
      <c r="F25" s="71">
        <v>1</v>
      </c>
      <c r="G25" s="71">
        <v>124</v>
      </c>
      <c r="H25" s="71">
        <v>11.53</v>
      </c>
      <c r="I25" s="71">
        <v>-14.26</v>
      </c>
      <c r="J25" s="71">
        <v>-34.479999999999997</v>
      </c>
      <c r="K25" s="71" t="s">
        <v>101</v>
      </c>
      <c r="L25" s="71">
        <v>86.79</v>
      </c>
      <c r="M25" s="1" t="s">
        <v>7005</v>
      </c>
      <c r="N25" s="1" t="s">
        <v>7009</v>
      </c>
      <c r="O25" s="1" t="s">
        <v>7065</v>
      </c>
      <c r="P25" s="1" t="s">
        <v>7066</v>
      </c>
      <c r="Q25" s="1" t="s">
        <v>7067</v>
      </c>
      <c r="R25" s="1" t="s">
        <v>7009</v>
      </c>
      <c r="S25" s="71">
        <v>124</v>
      </c>
      <c r="T25" s="71" t="s">
        <v>7010</v>
      </c>
      <c r="U25" s="1" t="s">
        <v>7011</v>
      </c>
      <c r="V25" s="1" t="s">
        <v>7350</v>
      </c>
      <c r="W25" s="1" t="s">
        <v>7351</v>
      </c>
      <c r="X25" s="1" t="s">
        <v>7352</v>
      </c>
      <c r="Y25" s="1" t="s">
        <v>7009</v>
      </c>
      <c r="Z25" s="1" t="s">
        <v>7009</v>
      </c>
      <c r="AA25" s="1" t="s">
        <v>7350</v>
      </c>
      <c r="AB25" s="1" t="s">
        <v>7353</v>
      </c>
      <c r="AC25" s="1" t="s">
        <v>7354</v>
      </c>
      <c r="AD25" s="1" t="s">
        <v>7355</v>
      </c>
      <c r="AE25" s="1" t="s">
        <v>223</v>
      </c>
      <c r="AF25" s="1" t="s">
        <v>7356</v>
      </c>
      <c r="AG25" s="1" t="s">
        <v>7012</v>
      </c>
      <c r="AH25" s="1" t="s">
        <v>7013</v>
      </c>
      <c r="AI25" s="1" t="s">
        <v>7009</v>
      </c>
      <c r="AJ25" s="1" t="s">
        <v>7009</v>
      </c>
      <c r="AK25" s="1" t="s">
        <v>7014</v>
      </c>
      <c r="AL25" s="1" t="s">
        <v>7357</v>
      </c>
      <c r="AM25" s="1" t="s">
        <v>7009</v>
      </c>
      <c r="AN25" s="71" t="s">
        <v>7009</v>
      </c>
      <c r="AO25" s="1" t="s">
        <v>7009</v>
      </c>
      <c r="AP25" s="1" t="s">
        <v>7009</v>
      </c>
      <c r="AQ25" s="1" t="s">
        <v>7009</v>
      </c>
      <c r="AR25" s="1" t="s">
        <v>7009</v>
      </c>
      <c r="AS25" s="1" t="s">
        <v>7009</v>
      </c>
      <c r="AT25" s="1" t="s">
        <v>7009</v>
      </c>
      <c r="AU25" s="71" t="s">
        <v>101</v>
      </c>
      <c r="AV25" s="1" t="s">
        <v>7004</v>
      </c>
      <c r="AW25" s="1" t="s">
        <v>101</v>
      </c>
      <c r="AX25" s="1" t="s">
        <v>7004</v>
      </c>
    </row>
    <row r="26" spans="1:50" ht="22.5" customHeight="1" x14ac:dyDescent="0.25">
      <c r="A26" s="70" t="s">
        <v>7358</v>
      </c>
      <c r="B26" s="1" t="s">
        <v>7359</v>
      </c>
      <c r="C26" s="1" t="s">
        <v>7002</v>
      </c>
      <c r="D26" s="1" t="s">
        <v>7003</v>
      </c>
      <c r="E26" s="1" t="s">
        <v>7004</v>
      </c>
      <c r="F26" s="71">
        <v>2</v>
      </c>
      <c r="G26" s="71">
        <v>286.89999999999998</v>
      </c>
      <c r="H26" s="71" t="s">
        <v>101</v>
      </c>
      <c r="I26" s="71">
        <v>-47.34</v>
      </c>
      <c r="J26" s="71">
        <v>-46.9</v>
      </c>
      <c r="K26" s="71" t="s">
        <v>101</v>
      </c>
      <c r="L26" s="71">
        <v>202.48</v>
      </c>
      <c r="M26" s="1" t="s">
        <v>7005</v>
      </c>
      <c r="N26" s="1" t="s">
        <v>7006</v>
      </c>
      <c r="O26" s="1" t="s">
        <v>7127</v>
      </c>
      <c r="P26" s="1" t="s">
        <v>7360</v>
      </c>
      <c r="Q26" s="1" t="s">
        <v>7129</v>
      </c>
      <c r="R26" s="1" t="s">
        <v>7018</v>
      </c>
      <c r="S26" s="71">
        <v>143.44999999999999</v>
      </c>
      <c r="T26" s="71" t="s">
        <v>7025</v>
      </c>
      <c r="U26" s="1" t="s">
        <v>7011</v>
      </c>
      <c r="V26" s="1" t="s">
        <v>7361</v>
      </c>
      <c r="W26" s="1" t="s">
        <v>7362</v>
      </c>
      <c r="X26" s="1" t="s">
        <v>7363</v>
      </c>
      <c r="Y26" s="1" t="s">
        <v>7009</v>
      </c>
      <c r="Z26" s="1" t="s">
        <v>7009</v>
      </c>
      <c r="AA26" s="1" t="s">
        <v>7361</v>
      </c>
      <c r="AB26" s="1" t="s">
        <v>7364</v>
      </c>
      <c r="AC26" s="1" t="s">
        <v>7365</v>
      </c>
      <c r="AD26" s="1" t="s">
        <v>774</v>
      </c>
      <c r="AE26" s="1" t="s">
        <v>7366</v>
      </c>
      <c r="AF26" s="1" t="s">
        <v>7367</v>
      </c>
      <c r="AG26" s="1" t="s">
        <v>7012</v>
      </c>
      <c r="AH26" s="1" t="s">
        <v>7013</v>
      </c>
      <c r="AI26" s="1" t="s">
        <v>7009</v>
      </c>
      <c r="AJ26" s="1" t="s">
        <v>7009</v>
      </c>
      <c r="AK26" s="1" t="s">
        <v>7014</v>
      </c>
      <c r="AL26" s="1" t="s">
        <v>7368</v>
      </c>
      <c r="AM26" s="1" t="s">
        <v>7009</v>
      </c>
      <c r="AN26" s="71" t="s">
        <v>7009</v>
      </c>
      <c r="AO26" s="1" t="s">
        <v>7009</v>
      </c>
      <c r="AP26" s="1" t="s">
        <v>7009</v>
      </c>
      <c r="AQ26" s="1" t="s">
        <v>7009</v>
      </c>
      <c r="AR26" s="1" t="s">
        <v>7009</v>
      </c>
      <c r="AS26" s="1" t="s">
        <v>7009</v>
      </c>
      <c r="AT26" s="1" t="s">
        <v>7009</v>
      </c>
      <c r="AU26" s="71" t="s">
        <v>101</v>
      </c>
      <c r="AV26" s="1" t="s">
        <v>7004</v>
      </c>
      <c r="AW26" s="1" t="s">
        <v>101</v>
      </c>
      <c r="AX26" s="1" t="s">
        <v>7004</v>
      </c>
    </row>
    <row r="27" spans="1:50" ht="22.5" customHeight="1" x14ac:dyDescent="0.25">
      <c r="A27" s="70" t="s">
        <v>7369</v>
      </c>
      <c r="B27" s="1" t="s">
        <v>7370</v>
      </c>
      <c r="C27" s="1" t="s">
        <v>7002</v>
      </c>
      <c r="D27" s="1" t="s">
        <v>7003</v>
      </c>
      <c r="E27" s="1" t="s">
        <v>7004</v>
      </c>
      <c r="F27" s="71">
        <v>2</v>
      </c>
      <c r="G27" s="71">
        <v>99.8</v>
      </c>
      <c r="H27" s="71">
        <v>20.420000000000002</v>
      </c>
      <c r="I27" s="71">
        <v>-23.48</v>
      </c>
      <c r="J27" s="71">
        <v>-20.420000000000002</v>
      </c>
      <c r="K27" s="71" t="s">
        <v>101</v>
      </c>
      <c r="L27" s="71">
        <v>76.319999999999993</v>
      </c>
      <c r="M27" s="1" t="s">
        <v>7005</v>
      </c>
      <c r="N27" s="1" t="s">
        <v>7006</v>
      </c>
      <c r="O27" s="1" t="s">
        <v>7019</v>
      </c>
      <c r="P27" s="1" t="s">
        <v>7289</v>
      </c>
      <c r="Q27" s="1" t="s">
        <v>7290</v>
      </c>
      <c r="R27" s="1" t="s">
        <v>7009</v>
      </c>
      <c r="S27" s="71">
        <v>49.9</v>
      </c>
      <c r="T27" s="71" t="s">
        <v>7010</v>
      </c>
      <c r="U27" s="1" t="s">
        <v>7011</v>
      </c>
      <c r="V27" s="1" t="s">
        <v>7371</v>
      </c>
      <c r="W27" s="1" t="s">
        <v>7372</v>
      </c>
      <c r="X27" s="1" t="s">
        <v>7373</v>
      </c>
      <c r="Y27" s="1" t="s">
        <v>7009</v>
      </c>
      <c r="Z27" s="1" t="s">
        <v>7009</v>
      </c>
      <c r="AA27" s="1" t="s">
        <v>7371</v>
      </c>
      <c r="AB27" s="1" t="s">
        <v>7374</v>
      </c>
      <c r="AC27" s="1" t="s">
        <v>7375</v>
      </c>
      <c r="AD27" s="1" t="s">
        <v>7376</v>
      </c>
      <c r="AE27" s="1" t="s">
        <v>2522</v>
      </c>
      <c r="AF27" s="1" t="s">
        <v>7377</v>
      </c>
      <c r="AG27" s="1" t="s">
        <v>7012</v>
      </c>
      <c r="AH27" s="1" t="s">
        <v>7013</v>
      </c>
      <c r="AI27" s="1" t="s">
        <v>7009</v>
      </c>
      <c r="AJ27" s="1" t="s">
        <v>7009</v>
      </c>
      <c r="AK27" s="1" t="s">
        <v>7014</v>
      </c>
      <c r="AL27" s="1" t="s">
        <v>7378</v>
      </c>
      <c r="AM27" s="1" t="s">
        <v>7009</v>
      </c>
      <c r="AN27" s="71" t="s">
        <v>7009</v>
      </c>
      <c r="AO27" s="1" t="s">
        <v>7009</v>
      </c>
      <c r="AP27" s="1" t="s">
        <v>7009</v>
      </c>
      <c r="AQ27" s="1" t="s">
        <v>7009</v>
      </c>
      <c r="AR27" s="1" t="s">
        <v>7009</v>
      </c>
      <c r="AS27" s="1" t="s">
        <v>7009</v>
      </c>
      <c r="AT27" s="1" t="s">
        <v>7009</v>
      </c>
      <c r="AU27" s="71" t="s">
        <v>101</v>
      </c>
      <c r="AV27" s="1" t="s">
        <v>7004</v>
      </c>
      <c r="AW27" s="1" t="s">
        <v>101</v>
      </c>
      <c r="AX27" s="1" t="s">
        <v>7004</v>
      </c>
    </row>
    <row r="28" spans="1:50" ht="22.5" customHeight="1" x14ac:dyDescent="0.25">
      <c r="A28" s="70" t="s">
        <v>7379</v>
      </c>
      <c r="B28" s="1" t="s">
        <v>7380</v>
      </c>
      <c r="C28" s="1" t="s">
        <v>7002</v>
      </c>
      <c r="D28" s="1" t="s">
        <v>7003</v>
      </c>
      <c r="E28" s="1" t="s">
        <v>7004</v>
      </c>
      <c r="F28" s="71">
        <v>1</v>
      </c>
      <c r="G28" s="71">
        <v>124</v>
      </c>
      <c r="H28" s="71" t="s">
        <v>101</v>
      </c>
      <c r="I28" s="71">
        <v>-14.26</v>
      </c>
      <c r="J28" s="71">
        <v>-22.95</v>
      </c>
      <c r="K28" s="71" t="s">
        <v>101</v>
      </c>
      <c r="L28" s="71">
        <v>86.79</v>
      </c>
      <c r="M28" s="1" t="s">
        <v>7005</v>
      </c>
      <c r="N28" s="1" t="s">
        <v>7006</v>
      </c>
      <c r="O28" s="1" t="s">
        <v>7065</v>
      </c>
      <c r="P28" s="1" t="s">
        <v>7066</v>
      </c>
      <c r="Q28" s="1" t="s">
        <v>7067</v>
      </c>
      <c r="R28" s="1" t="s">
        <v>7009</v>
      </c>
      <c r="S28" s="71">
        <v>124</v>
      </c>
      <c r="T28" s="71" t="s">
        <v>7010</v>
      </c>
      <c r="U28" s="1" t="s">
        <v>7011</v>
      </c>
      <c r="V28" s="1" t="s">
        <v>7381</v>
      </c>
      <c r="W28" s="1" t="s">
        <v>7382</v>
      </c>
      <c r="X28" s="1" t="s">
        <v>7383</v>
      </c>
      <c r="Y28" s="1" t="s">
        <v>7009</v>
      </c>
      <c r="Z28" s="1" t="s">
        <v>7009</v>
      </c>
      <c r="AA28" s="1" t="s">
        <v>7381</v>
      </c>
      <c r="AB28" s="1" t="s">
        <v>7384</v>
      </c>
      <c r="AC28" s="1" t="s">
        <v>7385</v>
      </c>
      <c r="AD28" s="1" t="s">
        <v>2495</v>
      </c>
      <c r="AE28" s="1" t="s">
        <v>706</v>
      </c>
      <c r="AF28" s="1" t="s">
        <v>7386</v>
      </c>
      <c r="AG28" s="1" t="s">
        <v>7012</v>
      </c>
      <c r="AH28" s="1" t="s">
        <v>7013</v>
      </c>
      <c r="AI28" s="1" t="s">
        <v>7009</v>
      </c>
      <c r="AJ28" s="1" t="s">
        <v>7009</v>
      </c>
      <c r="AK28" s="1" t="s">
        <v>7014</v>
      </c>
      <c r="AL28" s="1" t="s">
        <v>7387</v>
      </c>
      <c r="AM28" s="1" t="s">
        <v>7009</v>
      </c>
      <c r="AN28" s="71" t="s">
        <v>7009</v>
      </c>
      <c r="AO28" s="1" t="s">
        <v>7009</v>
      </c>
      <c r="AP28" s="1" t="s">
        <v>7009</v>
      </c>
      <c r="AQ28" s="1" t="s">
        <v>7009</v>
      </c>
      <c r="AR28" s="1" t="s">
        <v>7009</v>
      </c>
      <c r="AS28" s="1" t="s">
        <v>7009</v>
      </c>
      <c r="AT28" s="1" t="s">
        <v>7009</v>
      </c>
      <c r="AU28" s="71" t="s">
        <v>101</v>
      </c>
      <c r="AV28" s="1" t="s">
        <v>7004</v>
      </c>
      <c r="AW28" s="1" t="s">
        <v>101</v>
      </c>
      <c r="AX28" s="1" t="s">
        <v>7004</v>
      </c>
    </row>
    <row r="29" spans="1:50" ht="22.5" customHeight="1" x14ac:dyDescent="0.25">
      <c r="A29" s="70" t="s">
        <v>7388</v>
      </c>
      <c r="B29" s="1" t="s">
        <v>7389</v>
      </c>
      <c r="C29" s="1" t="s">
        <v>7002</v>
      </c>
      <c r="D29" s="1" t="s">
        <v>7003</v>
      </c>
      <c r="E29" s="1" t="s">
        <v>7004</v>
      </c>
      <c r="F29" s="71">
        <v>1</v>
      </c>
      <c r="G29" s="71">
        <v>124</v>
      </c>
      <c r="H29" s="71" t="s">
        <v>101</v>
      </c>
      <c r="I29" s="71">
        <v>-14.26</v>
      </c>
      <c r="J29" s="71">
        <v>-22.95</v>
      </c>
      <c r="K29" s="71" t="s">
        <v>101</v>
      </c>
      <c r="L29" s="71">
        <v>86.79</v>
      </c>
      <c r="M29" s="1" t="s">
        <v>7005</v>
      </c>
      <c r="N29" s="1" t="s">
        <v>7006</v>
      </c>
      <c r="O29" s="1" t="s">
        <v>7065</v>
      </c>
      <c r="P29" s="1" t="s">
        <v>7066</v>
      </c>
      <c r="Q29" s="1" t="s">
        <v>7067</v>
      </c>
      <c r="R29" s="1" t="s">
        <v>7009</v>
      </c>
      <c r="S29" s="71">
        <v>124</v>
      </c>
      <c r="T29" s="71" t="s">
        <v>7010</v>
      </c>
      <c r="U29" s="1" t="s">
        <v>7011</v>
      </c>
      <c r="V29" s="1" t="s">
        <v>7381</v>
      </c>
      <c r="W29" s="1" t="s">
        <v>7382</v>
      </c>
      <c r="X29" s="1" t="s">
        <v>7383</v>
      </c>
      <c r="Y29" s="1" t="s">
        <v>7009</v>
      </c>
      <c r="Z29" s="1" t="s">
        <v>7009</v>
      </c>
      <c r="AA29" s="1" t="s">
        <v>7381</v>
      </c>
      <c r="AB29" s="1" t="s">
        <v>7384</v>
      </c>
      <c r="AC29" s="1" t="s">
        <v>7385</v>
      </c>
      <c r="AD29" s="1" t="s">
        <v>2495</v>
      </c>
      <c r="AE29" s="1" t="s">
        <v>706</v>
      </c>
      <c r="AF29" s="1" t="s">
        <v>7386</v>
      </c>
      <c r="AG29" s="1" t="s">
        <v>7012</v>
      </c>
      <c r="AH29" s="1" t="s">
        <v>7013</v>
      </c>
      <c r="AI29" s="1" t="s">
        <v>7009</v>
      </c>
      <c r="AJ29" s="1" t="s">
        <v>7009</v>
      </c>
      <c r="AK29" s="1" t="s">
        <v>7014</v>
      </c>
      <c r="AL29" s="1" t="s">
        <v>7390</v>
      </c>
      <c r="AM29" s="1" t="s">
        <v>7009</v>
      </c>
      <c r="AN29" s="71" t="s">
        <v>7009</v>
      </c>
      <c r="AO29" s="1" t="s">
        <v>7009</v>
      </c>
      <c r="AP29" s="1" t="s">
        <v>7009</v>
      </c>
      <c r="AQ29" s="1" t="s">
        <v>7009</v>
      </c>
      <c r="AR29" s="1" t="s">
        <v>7009</v>
      </c>
      <c r="AS29" s="1" t="s">
        <v>7009</v>
      </c>
      <c r="AT29" s="1" t="s">
        <v>7009</v>
      </c>
      <c r="AU29" s="71" t="s">
        <v>101</v>
      </c>
      <c r="AV29" s="1" t="s">
        <v>7004</v>
      </c>
      <c r="AW29" s="1" t="s">
        <v>101</v>
      </c>
      <c r="AX29" s="1" t="s">
        <v>7004</v>
      </c>
    </row>
    <row r="30" spans="1:50" ht="22.5" customHeight="1" x14ac:dyDescent="0.25">
      <c r="A30" s="70" t="s">
        <v>7391</v>
      </c>
      <c r="B30" s="1" t="s">
        <v>7392</v>
      </c>
      <c r="C30" s="1" t="s">
        <v>7393</v>
      </c>
      <c r="D30" s="1" t="s">
        <v>7394</v>
      </c>
      <c r="E30" s="1" t="s">
        <v>7004</v>
      </c>
      <c r="F30" s="71">
        <v>1</v>
      </c>
      <c r="G30" s="71">
        <v>124</v>
      </c>
      <c r="H30" s="71">
        <v>11.53</v>
      </c>
      <c r="I30" s="71">
        <v>-14.26</v>
      </c>
      <c r="J30" s="71">
        <v>-34.479999999999997</v>
      </c>
      <c r="K30" s="71" t="s">
        <v>101</v>
      </c>
      <c r="L30" s="71">
        <v>86.79</v>
      </c>
      <c r="M30" s="1" t="s">
        <v>7005</v>
      </c>
      <c r="N30" s="1" t="s">
        <v>7006</v>
      </c>
      <c r="O30" s="1" t="s">
        <v>7065</v>
      </c>
      <c r="P30" s="1" t="s">
        <v>7066</v>
      </c>
      <c r="Q30" s="1" t="s">
        <v>7067</v>
      </c>
      <c r="R30" s="1" t="s">
        <v>7009</v>
      </c>
      <c r="S30" s="71">
        <v>124</v>
      </c>
      <c r="T30" s="71" t="s">
        <v>7010</v>
      </c>
      <c r="U30" s="1" t="s">
        <v>7011</v>
      </c>
      <c r="V30" s="1" t="s">
        <v>7395</v>
      </c>
      <c r="W30" s="1" t="s">
        <v>7396</v>
      </c>
      <c r="X30" s="1" t="s">
        <v>7397</v>
      </c>
      <c r="Y30" s="1" t="s">
        <v>7009</v>
      </c>
      <c r="Z30" s="1" t="s">
        <v>7009</v>
      </c>
      <c r="AA30" s="1" t="s">
        <v>7395</v>
      </c>
      <c r="AB30" s="1" t="s">
        <v>7398</v>
      </c>
      <c r="AC30" s="1" t="s">
        <v>7399</v>
      </c>
      <c r="AD30" s="1" t="s">
        <v>7400</v>
      </c>
      <c r="AE30" s="1" t="s">
        <v>182</v>
      </c>
      <c r="AF30" s="1" t="s">
        <v>7401</v>
      </c>
      <c r="AG30" s="1" t="s">
        <v>7012</v>
      </c>
      <c r="AH30" s="1" t="s">
        <v>7013</v>
      </c>
      <c r="AI30" s="1" t="s">
        <v>7009</v>
      </c>
      <c r="AJ30" s="1" t="s">
        <v>7009</v>
      </c>
      <c r="AK30" s="1" t="s">
        <v>7014</v>
      </c>
      <c r="AL30" s="1" t="s">
        <v>7402</v>
      </c>
      <c r="AM30" s="1" t="s">
        <v>7009</v>
      </c>
      <c r="AN30" s="71" t="s">
        <v>7009</v>
      </c>
      <c r="AO30" s="1" t="s">
        <v>7009</v>
      </c>
      <c r="AP30" s="1" t="s">
        <v>7009</v>
      </c>
      <c r="AQ30" s="1" t="s">
        <v>7009</v>
      </c>
      <c r="AR30" s="1" t="s">
        <v>7009</v>
      </c>
      <c r="AS30" s="1" t="s">
        <v>7009</v>
      </c>
      <c r="AT30" s="1" t="s">
        <v>7009</v>
      </c>
      <c r="AU30" s="71" t="s">
        <v>101</v>
      </c>
      <c r="AV30" s="70" t="s">
        <v>7006</v>
      </c>
      <c r="AW30" s="1" t="s">
        <v>101</v>
      </c>
      <c r="AX30" s="1" t="s">
        <v>7004</v>
      </c>
    </row>
    <row r="31" spans="1:50" ht="22.5" customHeight="1" x14ac:dyDescent="0.25">
      <c r="A31" s="70" t="s">
        <v>7403</v>
      </c>
      <c r="B31" s="1" t="s">
        <v>7404</v>
      </c>
      <c r="C31" s="1" t="s">
        <v>7002</v>
      </c>
      <c r="D31" s="1" t="s">
        <v>7003</v>
      </c>
      <c r="E31" s="1" t="s">
        <v>7004</v>
      </c>
      <c r="F31" s="71">
        <v>1</v>
      </c>
      <c r="G31" s="71">
        <v>82.73</v>
      </c>
      <c r="H31" s="71" t="s">
        <v>101</v>
      </c>
      <c r="I31" s="71">
        <v>-9.51</v>
      </c>
      <c r="J31" s="71">
        <v>-21.45</v>
      </c>
      <c r="K31" s="71" t="s">
        <v>101</v>
      </c>
      <c r="L31" s="71">
        <v>51.77</v>
      </c>
      <c r="M31" s="1" t="s">
        <v>7005</v>
      </c>
      <c r="N31" s="1" t="s">
        <v>7006</v>
      </c>
      <c r="O31" s="1" t="s">
        <v>7087</v>
      </c>
      <c r="P31" s="1" t="s">
        <v>7088</v>
      </c>
      <c r="Q31" s="1" t="s">
        <v>7089</v>
      </c>
      <c r="R31" s="1" t="s">
        <v>7018</v>
      </c>
      <c r="S31" s="71">
        <v>82.73</v>
      </c>
      <c r="T31" s="71" t="s">
        <v>7010</v>
      </c>
      <c r="U31" s="1" t="s">
        <v>7011</v>
      </c>
      <c r="V31" s="1" t="s">
        <v>7405</v>
      </c>
      <c r="W31" s="1" t="s">
        <v>7406</v>
      </c>
      <c r="X31" s="1" t="s">
        <v>7407</v>
      </c>
      <c r="Y31" s="1" t="s">
        <v>7009</v>
      </c>
      <c r="Z31" s="1" t="s">
        <v>7009</v>
      </c>
      <c r="AA31" s="1" t="s">
        <v>7405</v>
      </c>
      <c r="AB31" s="1" t="s">
        <v>7408</v>
      </c>
      <c r="AC31" s="1" t="s">
        <v>7409</v>
      </c>
      <c r="AD31" s="1" t="s">
        <v>705</v>
      </c>
      <c r="AE31" s="1" t="s">
        <v>706</v>
      </c>
      <c r="AF31" s="1" t="s">
        <v>7410</v>
      </c>
      <c r="AG31" s="1" t="s">
        <v>7012</v>
      </c>
      <c r="AH31" s="1" t="s">
        <v>7013</v>
      </c>
      <c r="AI31" s="1" t="s">
        <v>7009</v>
      </c>
      <c r="AJ31" s="1" t="s">
        <v>7009</v>
      </c>
      <c r="AK31" s="1" t="s">
        <v>7014</v>
      </c>
      <c r="AL31" s="1" t="s">
        <v>7411</v>
      </c>
      <c r="AM31" s="1" t="s">
        <v>7009</v>
      </c>
      <c r="AN31" s="71" t="s">
        <v>7009</v>
      </c>
      <c r="AO31" s="1" t="s">
        <v>7009</v>
      </c>
      <c r="AP31" s="1" t="s">
        <v>7009</v>
      </c>
      <c r="AQ31" s="1" t="s">
        <v>7009</v>
      </c>
      <c r="AR31" s="1" t="s">
        <v>7009</v>
      </c>
      <c r="AS31" s="1" t="s">
        <v>7009</v>
      </c>
      <c r="AT31" s="1" t="s">
        <v>7009</v>
      </c>
      <c r="AU31" s="71" t="s">
        <v>101</v>
      </c>
      <c r="AV31" s="1" t="s">
        <v>7004</v>
      </c>
      <c r="AW31" s="1" t="s">
        <v>101</v>
      </c>
      <c r="AX31" s="1" t="s">
        <v>7004</v>
      </c>
    </row>
    <row r="32" spans="1:50" ht="22.5" customHeight="1" x14ac:dyDescent="0.25">
      <c r="A32" s="70" t="s">
        <v>7412</v>
      </c>
      <c r="B32" s="1" t="s">
        <v>7413</v>
      </c>
      <c r="C32" s="1" t="s">
        <v>7002</v>
      </c>
      <c r="D32" s="1" t="s">
        <v>7003</v>
      </c>
      <c r="E32" s="1" t="s">
        <v>7004</v>
      </c>
      <c r="F32" s="71">
        <v>3</v>
      </c>
      <c r="G32" s="71">
        <v>372</v>
      </c>
      <c r="H32" s="71">
        <v>40.19</v>
      </c>
      <c r="I32" s="71">
        <v>-42.78</v>
      </c>
      <c r="J32" s="71">
        <v>-109.04</v>
      </c>
      <c r="K32" s="71" t="s">
        <v>101</v>
      </c>
      <c r="L32" s="71">
        <v>260.37</v>
      </c>
      <c r="M32" s="1" t="s">
        <v>7005</v>
      </c>
      <c r="N32" s="1" t="s">
        <v>7006</v>
      </c>
      <c r="O32" s="1" t="s">
        <v>7065</v>
      </c>
      <c r="P32" s="1" t="s">
        <v>7066</v>
      </c>
      <c r="Q32" s="1" t="s">
        <v>7067</v>
      </c>
      <c r="R32" s="1" t="s">
        <v>7009</v>
      </c>
      <c r="S32" s="71">
        <v>124</v>
      </c>
      <c r="T32" s="71" t="s">
        <v>7010</v>
      </c>
      <c r="U32" s="1" t="s">
        <v>7011</v>
      </c>
      <c r="V32" s="1" t="s">
        <v>7414</v>
      </c>
      <c r="W32" s="1" t="s">
        <v>7415</v>
      </c>
      <c r="X32" s="1" t="s">
        <v>7416</v>
      </c>
      <c r="Y32" s="1" t="s">
        <v>7009</v>
      </c>
      <c r="Z32" s="1" t="s">
        <v>7009</v>
      </c>
      <c r="AA32" s="1" t="s">
        <v>7414</v>
      </c>
      <c r="AB32" s="1" t="s">
        <v>7417</v>
      </c>
      <c r="AC32" s="1" t="s">
        <v>7418</v>
      </c>
      <c r="AD32" s="1" t="s">
        <v>7419</v>
      </c>
      <c r="AE32" s="1" t="s">
        <v>7420</v>
      </c>
      <c r="AF32" s="1" t="s">
        <v>7421</v>
      </c>
      <c r="AG32" s="1" t="s">
        <v>7012</v>
      </c>
      <c r="AH32" s="1" t="s">
        <v>7013</v>
      </c>
      <c r="AI32" s="1" t="s">
        <v>7009</v>
      </c>
      <c r="AJ32" s="1" t="s">
        <v>7009</v>
      </c>
      <c r="AK32" s="1" t="s">
        <v>7014</v>
      </c>
      <c r="AL32" s="1" t="s">
        <v>7422</v>
      </c>
      <c r="AM32" s="1" t="s">
        <v>7009</v>
      </c>
      <c r="AN32" s="71" t="s">
        <v>7009</v>
      </c>
      <c r="AO32" s="1" t="s">
        <v>7009</v>
      </c>
      <c r="AP32" s="1" t="s">
        <v>7009</v>
      </c>
      <c r="AQ32" s="1" t="s">
        <v>7009</v>
      </c>
      <c r="AR32" s="1" t="s">
        <v>7009</v>
      </c>
      <c r="AS32" s="1" t="s">
        <v>7009</v>
      </c>
      <c r="AT32" s="1" t="s">
        <v>7009</v>
      </c>
      <c r="AU32" s="71" t="s">
        <v>101</v>
      </c>
      <c r="AV32" s="1" t="s">
        <v>7004</v>
      </c>
      <c r="AW32" s="1" t="s">
        <v>101</v>
      </c>
      <c r="AX32" s="1" t="s">
        <v>7004</v>
      </c>
    </row>
    <row r="33" spans="1:50" ht="22.5" customHeight="1" x14ac:dyDescent="0.25">
      <c r="A33" s="70" t="s">
        <v>7423</v>
      </c>
      <c r="B33" s="1" t="s">
        <v>7424</v>
      </c>
      <c r="C33" s="1" t="s">
        <v>7002</v>
      </c>
      <c r="D33" s="1" t="s">
        <v>7003</v>
      </c>
      <c r="E33" s="1" t="s">
        <v>7004</v>
      </c>
      <c r="F33" s="71">
        <v>1</v>
      </c>
      <c r="G33" s="71">
        <v>49.9</v>
      </c>
      <c r="H33" s="71">
        <v>12.54</v>
      </c>
      <c r="I33" s="71">
        <v>-11.74</v>
      </c>
      <c r="J33" s="71">
        <v>-12.54</v>
      </c>
      <c r="K33" s="71" t="s">
        <v>101</v>
      </c>
      <c r="L33" s="71">
        <v>38.159999999999997</v>
      </c>
      <c r="M33" s="1" t="s">
        <v>7005</v>
      </c>
      <c r="N33" s="1" t="s">
        <v>7006</v>
      </c>
      <c r="O33" s="1" t="s">
        <v>7019</v>
      </c>
      <c r="P33" s="1" t="s">
        <v>7289</v>
      </c>
      <c r="Q33" s="1" t="s">
        <v>7290</v>
      </c>
      <c r="R33" s="1" t="s">
        <v>7009</v>
      </c>
      <c r="S33" s="71">
        <v>49.9</v>
      </c>
      <c r="T33" s="71" t="s">
        <v>7010</v>
      </c>
      <c r="U33" s="1" t="s">
        <v>7011</v>
      </c>
      <c r="V33" s="1" t="s">
        <v>7425</v>
      </c>
      <c r="W33" s="1" t="s">
        <v>7426</v>
      </c>
      <c r="X33" s="1" t="s">
        <v>7427</v>
      </c>
      <c r="Y33" s="1" t="s">
        <v>7009</v>
      </c>
      <c r="Z33" s="1" t="s">
        <v>7009</v>
      </c>
      <c r="AA33" s="1" t="s">
        <v>7425</v>
      </c>
      <c r="AB33" s="1" t="s">
        <v>7428</v>
      </c>
      <c r="AC33" s="1" t="s">
        <v>7429</v>
      </c>
      <c r="AD33" s="1" t="s">
        <v>7430</v>
      </c>
      <c r="AE33" s="1" t="s">
        <v>203</v>
      </c>
      <c r="AF33" s="1" t="s">
        <v>7431</v>
      </c>
      <c r="AG33" s="1" t="s">
        <v>7012</v>
      </c>
      <c r="AH33" s="1" t="s">
        <v>7013</v>
      </c>
      <c r="AI33" s="1" t="s">
        <v>7009</v>
      </c>
      <c r="AJ33" s="1" t="s">
        <v>7009</v>
      </c>
      <c r="AK33" s="1" t="s">
        <v>7014</v>
      </c>
      <c r="AL33" s="1" t="s">
        <v>7432</v>
      </c>
      <c r="AM33" s="1" t="s">
        <v>7009</v>
      </c>
      <c r="AN33" s="71" t="s">
        <v>7009</v>
      </c>
      <c r="AO33" s="1" t="s">
        <v>7009</v>
      </c>
      <c r="AP33" s="1" t="s">
        <v>7009</v>
      </c>
      <c r="AQ33" s="1" t="s">
        <v>7009</v>
      </c>
      <c r="AR33" s="1" t="s">
        <v>7009</v>
      </c>
      <c r="AS33" s="1" t="s">
        <v>7009</v>
      </c>
      <c r="AT33" s="1" t="s">
        <v>7009</v>
      </c>
      <c r="AU33" s="71" t="s">
        <v>101</v>
      </c>
      <c r="AV33" s="1" t="s">
        <v>7004</v>
      </c>
      <c r="AW33" s="1" t="s">
        <v>101</v>
      </c>
      <c r="AX33" s="1" t="s">
        <v>7004</v>
      </c>
    </row>
    <row r="34" spans="1:50" ht="22.5" customHeight="1" x14ac:dyDescent="0.25">
      <c r="A34" s="70" t="s">
        <v>7433</v>
      </c>
      <c r="B34" s="1" t="s">
        <v>7434</v>
      </c>
      <c r="C34" s="1" t="s">
        <v>7002</v>
      </c>
      <c r="D34" s="1" t="s">
        <v>7003</v>
      </c>
      <c r="E34" s="1" t="s">
        <v>7004</v>
      </c>
      <c r="F34" s="71">
        <v>1</v>
      </c>
      <c r="G34" s="71">
        <v>103.88</v>
      </c>
      <c r="H34" s="71" t="s">
        <v>101</v>
      </c>
      <c r="I34" s="71">
        <v>-17.14</v>
      </c>
      <c r="J34" s="71">
        <v>-21.45</v>
      </c>
      <c r="K34" s="71" t="s">
        <v>101</v>
      </c>
      <c r="L34" s="71">
        <v>68.87</v>
      </c>
      <c r="M34" s="1" t="s">
        <v>7005</v>
      </c>
      <c r="N34" s="1" t="s">
        <v>7009</v>
      </c>
      <c r="O34" s="1" t="s">
        <v>7057</v>
      </c>
      <c r="P34" s="1" t="s">
        <v>7058</v>
      </c>
      <c r="Q34" s="1" t="s">
        <v>7059</v>
      </c>
      <c r="R34" s="1" t="s">
        <v>7018</v>
      </c>
      <c r="S34" s="71">
        <v>103.88</v>
      </c>
      <c r="T34" s="71" t="s">
        <v>7025</v>
      </c>
      <c r="U34" s="1" t="s">
        <v>7011</v>
      </c>
      <c r="V34" s="1" t="s">
        <v>7435</v>
      </c>
      <c r="W34" s="1" t="s">
        <v>7436</v>
      </c>
      <c r="X34" s="1" t="s">
        <v>7437</v>
      </c>
      <c r="Y34" s="1" t="s">
        <v>7009</v>
      </c>
      <c r="Z34" s="1" t="s">
        <v>7009</v>
      </c>
      <c r="AA34" s="1" t="s">
        <v>7435</v>
      </c>
      <c r="AB34" s="1" t="s">
        <v>7438</v>
      </c>
      <c r="AC34" s="1" t="s">
        <v>7439</v>
      </c>
      <c r="AD34" s="1" t="s">
        <v>6644</v>
      </c>
      <c r="AE34" s="1" t="s">
        <v>157</v>
      </c>
      <c r="AF34" s="1" t="s">
        <v>7440</v>
      </c>
      <c r="AG34" s="1" t="s">
        <v>7012</v>
      </c>
      <c r="AH34" s="1" t="s">
        <v>7013</v>
      </c>
      <c r="AI34" s="1" t="s">
        <v>7009</v>
      </c>
      <c r="AJ34" s="1" t="s">
        <v>7009</v>
      </c>
      <c r="AK34" s="1" t="s">
        <v>7014</v>
      </c>
      <c r="AL34" s="1" t="s">
        <v>7441</v>
      </c>
      <c r="AM34" s="1" t="s">
        <v>7009</v>
      </c>
      <c r="AN34" s="71" t="s">
        <v>7009</v>
      </c>
      <c r="AO34" s="1" t="s">
        <v>7009</v>
      </c>
      <c r="AP34" s="1" t="s">
        <v>7009</v>
      </c>
      <c r="AQ34" s="1" t="s">
        <v>7009</v>
      </c>
      <c r="AR34" s="1" t="s">
        <v>7009</v>
      </c>
      <c r="AS34" s="1" t="s">
        <v>7009</v>
      </c>
      <c r="AT34" s="1" t="s">
        <v>7009</v>
      </c>
      <c r="AU34" s="71" t="s">
        <v>101</v>
      </c>
      <c r="AV34" s="1" t="s">
        <v>7004</v>
      </c>
      <c r="AW34" s="1" t="s">
        <v>101</v>
      </c>
      <c r="AX34" s="1" t="s">
        <v>7004</v>
      </c>
    </row>
    <row r="35" spans="1:50" ht="22.5" customHeight="1" x14ac:dyDescent="0.25">
      <c r="A35" s="70" t="s">
        <v>7442</v>
      </c>
      <c r="B35" s="1" t="s">
        <v>7434</v>
      </c>
      <c r="C35" s="1" t="s">
        <v>7002</v>
      </c>
      <c r="D35" s="1" t="s">
        <v>7003</v>
      </c>
      <c r="E35" s="1" t="s">
        <v>7004</v>
      </c>
      <c r="F35" s="71">
        <v>2</v>
      </c>
      <c r="G35" s="71">
        <v>207.76</v>
      </c>
      <c r="H35" s="71" t="s">
        <v>101</v>
      </c>
      <c r="I35" s="71">
        <v>-34.28</v>
      </c>
      <c r="J35" s="71">
        <v>-42.9</v>
      </c>
      <c r="K35" s="71" t="s">
        <v>101</v>
      </c>
      <c r="L35" s="71">
        <v>137.74</v>
      </c>
      <c r="M35" s="1" t="s">
        <v>7005</v>
      </c>
      <c r="N35" s="1" t="s">
        <v>7009</v>
      </c>
      <c r="O35" s="1" t="s">
        <v>7057</v>
      </c>
      <c r="P35" s="1" t="s">
        <v>7058</v>
      </c>
      <c r="Q35" s="1" t="s">
        <v>7059</v>
      </c>
      <c r="R35" s="1" t="s">
        <v>7018</v>
      </c>
      <c r="S35" s="71">
        <v>103.88</v>
      </c>
      <c r="T35" s="71" t="s">
        <v>7025</v>
      </c>
      <c r="U35" s="1" t="s">
        <v>7011</v>
      </c>
      <c r="V35" s="1" t="s">
        <v>7443</v>
      </c>
      <c r="W35" s="1" t="s">
        <v>7444</v>
      </c>
      <c r="X35" s="1" t="s">
        <v>7445</v>
      </c>
      <c r="Y35" s="1" t="s">
        <v>7009</v>
      </c>
      <c r="Z35" s="1" t="s">
        <v>7009</v>
      </c>
      <c r="AA35" s="1" t="s">
        <v>7443</v>
      </c>
      <c r="AB35" s="1" t="s">
        <v>7446</v>
      </c>
      <c r="AC35" s="1" t="s">
        <v>7447</v>
      </c>
      <c r="AD35" s="1" t="s">
        <v>1090</v>
      </c>
      <c r="AE35" s="1" t="s">
        <v>776</v>
      </c>
      <c r="AF35" s="1" t="s">
        <v>7448</v>
      </c>
      <c r="AG35" s="1" t="s">
        <v>7012</v>
      </c>
      <c r="AH35" s="1" t="s">
        <v>7013</v>
      </c>
      <c r="AI35" s="1" t="s">
        <v>7009</v>
      </c>
      <c r="AJ35" s="1" t="s">
        <v>7009</v>
      </c>
      <c r="AK35" s="1" t="s">
        <v>7014</v>
      </c>
      <c r="AL35" s="1" t="s">
        <v>7449</v>
      </c>
      <c r="AM35" s="1" t="s">
        <v>7009</v>
      </c>
      <c r="AN35" s="71" t="s">
        <v>7009</v>
      </c>
      <c r="AO35" s="1" t="s">
        <v>7009</v>
      </c>
      <c r="AP35" s="1" t="s">
        <v>7009</v>
      </c>
      <c r="AQ35" s="1" t="s">
        <v>7009</v>
      </c>
      <c r="AR35" s="1" t="s">
        <v>7009</v>
      </c>
      <c r="AS35" s="1" t="s">
        <v>7009</v>
      </c>
      <c r="AT35" s="1" t="s">
        <v>7009</v>
      </c>
      <c r="AU35" s="71" t="s">
        <v>101</v>
      </c>
      <c r="AV35" s="1" t="s">
        <v>7004</v>
      </c>
      <c r="AW35" s="1" t="s">
        <v>101</v>
      </c>
      <c r="AX35" s="1" t="s">
        <v>7004</v>
      </c>
    </row>
    <row r="36" spans="1:50" ht="22.5" customHeight="1" x14ac:dyDescent="0.25">
      <c r="A36" s="70" t="s">
        <v>7450</v>
      </c>
      <c r="B36" s="1" t="s">
        <v>7451</v>
      </c>
      <c r="C36" s="1" t="s">
        <v>7002</v>
      </c>
      <c r="D36" s="1" t="s">
        <v>7003</v>
      </c>
      <c r="E36" s="1" t="s">
        <v>7006</v>
      </c>
      <c r="F36" s="71">
        <v>1</v>
      </c>
      <c r="G36" s="71">
        <v>155</v>
      </c>
      <c r="H36" s="71" t="s">
        <v>101</v>
      </c>
      <c r="I36" s="71">
        <v>-17.82</v>
      </c>
      <c r="J36" s="71">
        <v>-22.95</v>
      </c>
      <c r="K36" s="71" t="s">
        <v>101</v>
      </c>
      <c r="L36" s="71">
        <v>114.23</v>
      </c>
      <c r="M36" s="1" t="s">
        <v>7005</v>
      </c>
      <c r="N36" s="1" t="s">
        <v>7006</v>
      </c>
      <c r="O36" s="1" t="s">
        <v>3</v>
      </c>
      <c r="P36" s="1" t="s">
        <v>7007</v>
      </c>
      <c r="Q36" s="1" t="s">
        <v>7008</v>
      </c>
      <c r="R36" s="1" t="s">
        <v>7009</v>
      </c>
      <c r="S36" s="71">
        <v>155</v>
      </c>
      <c r="T36" s="71" t="s">
        <v>7010</v>
      </c>
      <c r="U36" s="1" t="s">
        <v>7011</v>
      </c>
      <c r="V36" s="1" t="s">
        <v>7452</v>
      </c>
      <c r="W36" s="1" t="s">
        <v>7453</v>
      </c>
      <c r="X36" s="1" t="s">
        <v>7454</v>
      </c>
      <c r="Y36" s="1" t="s">
        <v>7009</v>
      </c>
      <c r="Z36" s="1" t="s">
        <v>7009</v>
      </c>
      <c r="AA36" s="1" t="s">
        <v>7452</v>
      </c>
      <c r="AB36" s="1" t="s">
        <v>7455</v>
      </c>
      <c r="AC36" s="1" t="s">
        <v>7456</v>
      </c>
      <c r="AD36" s="1" t="s">
        <v>7457</v>
      </c>
      <c r="AE36" s="1" t="s">
        <v>203</v>
      </c>
      <c r="AF36" s="1" t="s">
        <v>7458</v>
      </c>
      <c r="AG36" s="1" t="s">
        <v>7012</v>
      </c>
      <c r="AH36" s="1" t="s">
        <v>7013</v>
      </c>
      <c r="AI36" s="1" t="s">
        <v>7009</v>
      </c>
      <c r="AJ36" s="1" t="s">
        <v>7009</v>
      </c>
      <c r="AK36" s="1" t="s">
        <v>7014</v>
      </c>
      <c r="AL36" s="1" t="s">
        <v>7459</v>
      </c>
      <c r="AM36" s="1" t="s">
        <v>7009</v>
      </c>
      <c r="AN36" s="71" t="s">
        <v>7009</v>
      </c>
      <c r="AO36" s="1" t="s">
        <v>7009</v>
      </c>
      <c r="AP36" s="1" t="s">
        <v>7009</v>
      </c>
      <c r="AQ36" s="1" t="s">
        <v>7009</v>
      </c>
      <c r="AR36" s="1" t="s">
        <v>7009</v>
      </c>
      <c r="AS36" s="1" t="s">
        <v>7009</v>
      </c>
      <c r="AT36" s="1" t="s">
        <v>7009</v>
      </c>
      <c r="AU36" s="71" t="s">
        <v>101</v>
      </c>
      <c r="AV36" s="1" t="s">
        <v>7004</v>
      </c>
      <c r="AW36" s="1" t="s">
        <v>101</v>
      </c>
      <c r="AX36" s="1" t="s">
        <v>7004</v>
      </c>
    </row>
    <row r="37" spans="1:50" ht="22.5" customHeight="1" x14ac:dyDescent="0.25">
      <c r="A37" s="70" t="s">
        <v>7460</v>
      </c>
      <c r="B37" s="1" t="s">
        <v>7461</v>
      </c>
      <c r="C37" s="1" t="s">
        <v>7002</v>
      </c>
      <c r="D37" s="1" t="s">
        <v>7003</v>
      </c>
      <c r="E37" s="1" t="s">
        <v>7004</v>
      </c>
      <c r="F37" s="71">
        <v>4</v>
      </c>
      <c r="G37" s="71">
        <v>151.6</v>
      </c>
      <c r="H37" s="71">
        <v>24.27</v>
      </c>
      <c r="I37" s="71">
        <v>-41.44</v>
      </c>
      <c r="J37" s="71">
        <v>-24.27</v>
      </c>
      <c r="K37" s="71" t="s">
        <v>101</v>
      </c>
      <c r="L37" s="71">
        <v>110.16</v>
      </c>
      <c r="M37" s="1" t="s">
        <v>7005</v>
      </c>
      <c r="N37" s="1" t="s">
        <v>7009</v>
      </c>
      <c r="O37" s="1" t="s">
        <v>7037</v>
      </c>
      <c r="P37" s="1" t="s">
        <v>7462</v>
      </c>
      <c r="Q37" s="1" t="s">
        <v>7039</v>
      </c>
      <c r="R37" s="1" t="s">
        <v>7009</v>
      </c>
      <c r="S37" s="71">
        <v>37.9</v>
      </c>
      <c r="T37" s="71" t="s">
        <v>7010</v>
      </c>
      <c r="U37" s="1" t="s">
        <v>7011</v>
      </c>
      <c r="V37" s="1" t="s">
        <v>7463</v>
      </c>
      <c r="W37" s="1" t="s">
        <v>7464</v>
      </c>
      <c r="X37" s="1" t="s">
        <v>7465</v>
      </c>
      <c r="Y37" s="1" t="s">
        <v>7009</v>
      </c>
      <c r="Z37" s="1" t="s">
        <v>7009</v>
      </c>
      <c r="AA37" s="1" t="s">
        <v>7463</v>
      </c>
      <c r="AB37" s="1" t="s">
        <v>7466</v>
      </c>
      <c r="AC37" s="1" t="s">
        <v>7467</v>
      </c>
      <c r="AD37" s="1" t="s">
        <v>7468</v>
      </c>
      <c r="AE37" s="1" t="s">
        <v>258</v>
      </c>
      <c r="AF37" s="1" t="s">
        <v>7469</v>
      </c>
      <c r="AG37" s="1" t="s">
        <v>7012</v>
      </c>
      <c r="AH37" s="1" t="s">
        <v>7013</v>
      </c>
      <c r="AI37" s="1" t="s">
        <v>7009</v>
      </c>
      <c r="AJ37" s="1" t="s">
        <v>7009</v>
      </c>
      <c r="AK37" s="1" t="s">
        <v>7014</v>
      </c>
      <c r="AL37" s="1" t="s">
        <v>7470</v>
      </c>
      <c r="AM37" s="1" t="s">
        <v>7009</v>
      </c>
      <c r="AN37" s="71" t="s">
        <v>7009</v>
      </c>
      <c r="AO37" s="1" t="s">
        <v>7009</v>
      </c>
      <c r="AP37" s="1" t="s">
        <v>7009</v>
      </c>
      <c r="AQ37" s="1" t="s">
        <v>7009</v>
      </c>
      <c r="AR37" s="1" t="s">
        <v>7009</v>
      </c>
      <c r="AS37" s="1" t="s">
        <v>7009</v>
      </c>
      <c r="AT37" s="1" t="s">
        <v>7009</v>
      </c>
      <c r="AU37" s="71" t="s">
        <v>101</v>
      </c>
      <c r="AV37" s="1" t="s">
        <v>7004</v>
      </c>
      <c r="AW37" s="1" t="s">
        <v>101</v>
      </c>
      <c r="AX37" s="1" t="s">
        <v>7004</v>
      </c>
    </row>
    <row r="38" spans="1:50" ht="22.5" customHeight="1" x14ac:dyDescent="0.25">
      <c r="A38" s="70" t="s">
        <v>7471</v>
      </c>
      <c r="B38" s="1" t="s">
        <v>7472</v>
      </c>
      <c r="C38" s="1" t="s">
        <v>7002</v>
      </c>
      <c r="D38" s="1" t="s">
        <v>7003</v>
      </c>
      <c r="E38" s="1" t="s">
        <v>7004</v>
      </c>
      <c r="F38" s="71">
        <v>2</v>
      </c>
      <c r="G38" s="71">
        <v>70.099999999999994</v>
      </c>
      <c r="H38" s="71">
        <v>17.29</v>
      </c>
      <c r="I38" s="71">
        <v>-20.059999999999999</v>
      </c>
      <c r="J38" s="71">
        <v>-17.29</v>
      </c>
      <c r="K38" s="71" t="s">
        <v>101</v>
      </c>
      <c r="L38" s="71">
        <v>50.04</v>
      </c>
      <c r="M38" s="1" t="s">
        <v>7005</v>
      </c>
      <c r="N38" s="1" t="s">
        <v>7006</v>
      </c>
      <c r="O38" s="1" t="s">
        <v>5</v>
      </c>
      <c r="P38" s="1" t="s">
        <v>7473</v>
      </c>
      <c r="Q38" s="1" t="s">
        <v>7079</v>
      </c>
      <c r="R38" s="1" t="s">
        <v>7009</v>
      </c>
      <c r="S38" s="71">
        <v>35.049999999999997</v>
      </c>
      <c r="T38" s="71" t="s">
        <v>7010</v>
      </c>
      <c r="U38" s="1" t="s">
        <v>7011</v>
      </c>
      <c r="V38" s="1" t="s">
        <v>7474</v>
      </c>
      <c r="W38" s="1" t="s">
        <v>7475</v>
      </c>
      <c r="X38" s="1" t="s">
        <v>7476</v>
      </c>
      <c r="Y38" s="1" t="s">
        <v>7009</v>
      </c>
      <c r="Z38" s="1" t="s">
        <v>7009</v>
      </c>
      <c r="AA38" s="1" t="s">
        <v>7474</v>
      </c>
      <c r="AB38" s="1" t="s">
        <v>7477</v>
      </c>
      <c r="AC38" s="1" t="s">
        <v>7478</v>
      </c>
      <c r="AD38" s="1" t="s">
        <v>2827</v>
      </c>
      <c r="AE38" s="1" t="s">
        <v>203</v>
      </c>
      <c r="AF38" s="1" t="s">
        <v>7479</v>
      </c>
      <c r="AG38" s="1" t="s">
        <v>7012</v>
      </c>
      <c r="AH38" s="1" t="s">
        <v>7013</v>
      </c>
      <c r="AI38" s="1" t="s">
        <v>7009</v>
      </c>
      <c r="AJ38" s="1" t="s">
        <v>7009</v>
      </c>
      <c r="AK38" s="1" t="s">
        <v>7014</v>
      </c>
      <c r="AL38" s="1" t="s">
        <v>7480</v>
      </c>
      <c r="AM38" s="1" t="s">
        <v>7009</v>
      </c>
      <c r="AN38" s="71" t="s">
        <v>7009</v>
      </c>
      <c r="AO38" s="1" t="s">
        <v>7009</v>
      </c>
      <c r="AP38" s="1" t="s">
        <v>7009</v>
      </c>
      <c r="AQ38" s="1" t="s">
        <v>7009</v>
      </c>
      <c r="AR38" s="1" t="s">
        <v>7009</v>
      </c>
      <c r="AS38" s="1" t="s">
        <v>7009</v>
      </c>
      <c r="AT38" s="1" t="s">
        <v>7009</v>
      </c>
      <c r="AU38" s="71" t="s">
        <v>101</v>
      </c>
      <c r="AV38" s="1" t="s">
        <v>7004</v>
      </c>
      <c r="AW38" s="1" t="s">
        <v>101</v>
      </c>
      <c r="AX38" s="1" t="s">
        <v>7004</v>
      </c>
    </row>
    <row r="39" spans="1:50" ht="22.5" customHeight="1" x14ac:dyDescent="0.25">
      <c r="A39" s="70" t="s">
        <v>7481</v>
      </c>
      <c r="B39" s="1" t="s">
        <v>7482</v>
      </c>
      <c r="C39" s="1" t="s">
        <v>7002</v>
      </c>
      <c r="D39" s="1" t="s">
        <v>7003</v>
      </c>
      <c r="E39" s="1" t="s">
        <v>7004</v>
      </c>
      <c r="F39" s="71">
        <v>1</v>
      </c>
      <c r="G39" s="71">
        <v>124</v>
      </c>
      <c r="H39" s="71" t="s">
        <v>101</v>
      </c>
      <c r="I39" s="71">
        <v>-14.26</v>
      </c>
      <c r="J39" s="71">
        <v>-22.95</v>
      </c>
      <c r="K39" s="71" t="s">
        <v>101</v>
      </c>
      <c r="L39" s="71">
        <v>86.79</v>
      </c>
      <c r="M39" s="1" t="s">
        <v>7005</v>
      </c>
      <c r="N39" s="1" t="s">
        <v>7006</v>
      </c>
      <c r="O39" s="1" t="s">
        <v>7065</v>
      </c>
      <c r="P39" s="1" t="s">
        <v>7066</v>
      </c>
      <c r="Q39" s="1" t="s">
        <v>7067</v>
      </c>
      <c r="R39" s="1" t="s">
        <v>7009</v>
      </c>
      <c r="S39" s="71">
        <v>124</v>
      </c>
      <c r="T39" s="71" t="s">
        <v>7010</v>
      </c>
      <c r="U39" s="1" t="s">
        <v>7011</v>
      </c>
      <c r="V39" s="1" t="s">
        <v>7483</v>
      </c>
      <c r="W39" s="1" t="s">
        <v>7484</v>
      </c>
      <c r="X39" s="1" t="s">
        <v>7485</v>
      </c>
      <c r="Y39" s="1" t="s">
        <v>7009</v>
      </c>
      <c r="Z39" s="1" t="s">
        <v>7009</v>
      </c>
      <c r="AA39" s="1" t="s">
        <v>7483</v>
      </c>
      <c r="AB39" s="1" t="s">
        <v>7486</v>
      </c>
      <c r="AC39" s="1" t="s">
        <v>7487</v>
      </c>
      <c r="AD39" s="1" t="s">
        <v>7078</v>
      </c>
      <c r="AE39" s="1" t="s">
        <v>706</v>
      </c>
      <c r="AF39" s="1" t="s">
        <v>7488</v>
      </c>
      <c r="AG39" s="1" t="s">
        <v>7012</v>
      </c>
      <c r="AH39" s="1" t="s">
        <v>7013</v>
      </c>
      <c r="AI39" s="1" t="s">
        <v>7009</v>
      </c>
      <c r="AJ39" s="1" t="s">
        <v>7009</v>
      </c>
      <c r="AK39" s="1" t="s">
        <v>7014</v>
      </c>
      <c r="AL39" s="1" t="s">
        <v>7489</v>
      </c>
      <c r="AM39" s="1" t="s">
        <v>7009</v>
      </c>
      <c r="AN39" s="71" t="s">
        <v>7009</v>
      </c>
      <c r="AO39" s="1" t="s">
        <v>7009</v>
      </c>
      <c r="AP39" s="1" t="s">
        <v>7009</v>
      </c>
      <c r="AQ39" s="1" t="s">
        <v>7009</v>
      </c>
      <c r="AR39" s="1" t="s">
        <v>7009</v>
      </c>
      <c r="AS39" s="1" t="s">
        <v>7009</v>
      </c>
      <c r="AT39" s="1" t="s">
        <v>7009</v>
      </c>
      <c r="AU39" s="71" t="s">
        <v>101</v>
      </c>
      <c r="AV39" s="1" t="s">
        <v>7004</v>
      </c>
      <c r="AW39" s="1" t="s">
        <v>101</v>
      </c>
      <c r="AX39" s="1" t="s">
        <v>7004</v>
      </c>
    </row>
    <row r="40" spans="1:50" ht="22.5" customHeight="1" x14ac:dyDescent="0.25">
      <c r="A40" s="70" t="s">
        <v>7490</v>
      </c>
      <c r="B40" s="1" t="s">
        <v>7491</v>
      </c>
      <c r="C40" s="1" t="s">
        <v>7002</v>
      </c>
      <c r="D40" s="1" t="s">
        <v>7003</v>
      </c>
      <c r="E40" s="1" t="s">
        <v>7004</v>
      </c>
      <c r="F40" s="71">
        <v>1</v>
      </c>
      <c r="G40" s="71">
        <v>452.67</v>
      </c>
      <c r="H40" s="71">
        <v>27.24</v>
      </c>
      <c r="I40" s="71">
        <v>-52.06</v>
      </c>
      <c r="J40" s="71">
        <v>-53.19</v>
      </c>
      <c r="K40" s="71" t="s">
        <v>101</v>
      </c>
      <c r="L40" s="71">
        <v>374.66</v>
      </c>
      <c r="M40" s="1" t="s">
        <v>7005</v>
      </c>
      <c r="N40" s="1" t="s">
        <v>7009</v>
      </c>
      <c r="O40" s="1" t="s">
        <v>7110</v>
      </c>
      <c r="P40" s="1" t="s">
        <v>7492</v>
      </c>
      <c r="Q40" s="1" t="s">
        <v>7111</v>
      </c>
      <c r="R40" s="1" t="s">
        <v>7018</v>
      </c>
      <c r="S40" s="71">
        <v>452.67</v>
      </c>
      <c r="T40" s="71" t="s">
        <v>7010</v>
      </c>
      <c r="U40" s="1" t="s">
        <v>7011</v>
      </c>
      <c r="V40" s="1" t="s">
        <v>7493</v>
      </c>
      <c r="W40" s="1" t="s">
        <v>7494</v>
      </c>
      <c r="X40" s="1" t="s">
        <v>7495</v>
      </c>
      <c r="Y40" s="1" t="s">
        <v>7009</v>
      </c>
      <c r="Z40" s="1" t="s">
        <v>7009</v>
      </c>
      <c r="AA40" s="1" t="s">
        <v>7493</v>
      </c>
      <c r="AB40" s="1" t="s">
        <v>7496</v>
      </c>
      <c r="AC40" s="1" t="s">
        <v>7497</v>
      </c>
      <c r="AD40" s="1" t="s">
        <v>7498</v>
      </c>
      <c r="AE40" s="1" t="s">
        <v>531</v>
      </c>
      <c r="AF40" s="1" t="s">
        <v>7499</v>
      </c>
      <c r="AG40" s="1" t="s">
        <v>7012</v>
      </c>
      <c r="AH40" s="1" t="s">
        <v>7013</v>
      </c>
      <c r="AI40" s="1" t="s">
        <v>7009</v>
      </c>
      <c r="AJ40" s="1" t="s">
        <v>7009</v>
      </c>
      <c r="AK40" s="1" t="s">
        <v>7014</v>
      </c>
      <c r="AL40" s="1" t="s">
        <v>7500</v>
      </c>
      <c r="AM40" s="1" t="s">
        <v>7009</v>
      </c>
      <c r="AN40" s="71" t="s">
        <v>7009</v>
      </c>
      <c r="AO40" s="1" t="s">
        <v>7009</v>
      </c>
      <c r="AP40" s="1" t="s">
        <v>7009</v>
      </c>
      <c r="AQ40" s="1" t="s">
        <v>7009</v>
      </c>
      <c r="AR40" s="1" t="s">
        <v>7009</v>
      </c>
      <c r="AS40" s="1" t="s">
        <v>7009</v>
      </c>
      <c r="AT40" s="1" t="s">
        <v>7009</v>
      </c>
      <c r="AU40" s="71" t="s">
        <v>101</v>
      </c>
      <c r="AV40" s="1" t="s">
        <v>7004</v>
      </c>
      <c r="AW40" s="1" t="s">
        <v>101</v>
      </c>
      <c r="AX40" s="1" t="s">
        <v>7004</v>
      </c>
    </row>
    <row r="41" spans="1:50" ht="22.5" customHeight="1" x14ac:dyDescent="0.25">
      <c r="A41" s="70" t="s">
        <v>7501</v>
      </c>
      <c r="B41" s="1" t="s">
        <v>7502</v>
      </c>
      <c r="C41" s="1" t="s">
        <v>7002</v>
      </c>
      <c r="D41" s="1" t="s">
        <v>7003</v>
      </c>
      <c r="E41" s="1" t="s">
        <v>7004</v>
      </c>
      <c r="F41" s="71">
        <v>1</v>
      </c>
      <c r="G41" s="71">
        <v>124</v>
      </c>
      <c r="H41" s="71">
        <v>11.53</v>
      </c>
      <c r="I41" s="71">
        <v>-14.26</v>
      </c>
      <c r="J41" s="71">
        <v>-34.479999999999997</v>
      </c>
      <c r="K41" s="71" t="s">
        <v>101</v>
      </c>
      <c r="L41" s="71">
        <v>86.79</v>
      </c>
      <c r="M41" s="1" t="s">
        <v>7005</v>
      </c>
      <c r="N41" s="1" t="s">
        <v>7006</v>
      </c>
      <c r="O41" s="1" t="s">
        <v>7065</v>
      </c>
      <c r="P41" s="1" t="s">
        <v>7066</v>
      </c>
      <c r="Q41" s="1" t="s">
        <v>7067</v>
      </c>
      <c r="R41" s="1" t="s">
        <v>7009</v>
      </c>
      <c r="S41" s="71">
        <v>124</v>
      </c>
      <c r="T41" s="71" t="s">
        <v>7010</v>
      </c>
      <c r="U41" s="1" t="s">
        <v>7011</v>
      </c>
      <c r="V41" s="1" t="s">
        <v>7503</v>
      </c>
      <c r="W41" s="1" t="s">
        <v>7504</v>
      </c>
      <c r="X41" s="1" t="s">
        <v>7505</v>
      </c>
      <c r="Y41" s="1" t="s">
        <v>7009</v>
      </c>
      <c r="Z41" s="1" t="s">
        <v>7009</v>
      </c>
      <c r="AA41" s="1" t="s">
        <v>7503</v>
      </c>
      <c r="AB41" s="1" t="s">
        <v>7506</v>
      </c>
      <c r="AC41" s="1" t="s">
        <v>7507</v>
      </c>
      <c r="AD41" s="1" t="s">
        <v>955</v>
      </c>
      <c r="AE41" s="1" t="s">
        <v>182</v>
      </c>
      <c r="AF41" s="1" t="s">
        <v>7508</v>
      </c>
      <c r="AG41" s="1" t="s">
        <v>7012</v>
      </c>
      <c r="AH41" s="1" t="s">
        <v>7013</v>
      </c>
      <c r="AI41" s="1" t="s">
        <v>7009</v>
      </c>
      <c r="AJ41" s="1" t="s">
        <v>7009</v>
      </c>
      <c r="AK41" s="1" t="s">
        <v>7014</v>
      </c>
      <c r="AL41" s="1" t="s">
        <v>7509</v>
      </c>
      <c r="AM41" s="1" t="s">
        <v>7009</v>
      </c>
      <c r="AN41" s="71" t="s">
        <v>7009</v>
      </c>
      <c r="AO41" s="1" t="s">
        <v>7009</v>
      </c>
      <c r="AP41" s="1" t="s">
        <v>7009</v>
      </c>
      <c r="AQ41" s="1" t="s">
        <v>7009</v>
      </c>
      <c r="AR41" s="1" t="s">
        <v>7009</v>
      </c>
      <c r="AS41" s="1" t="s">
        <v>7009</v>
      </c>
      <c r="AT41" s="1" t="s">
        <v>7009</v>
      </c>
      <c r="AU41" s="71" t="s">
        <v>101</v>
      </c>
      <c r="AV41" s="1" t="s">
        <v>7004</v>
      </c>
      <c r="AW41" s="1" t="s">
        <v>101</v>
      </c>
      <c r="AX41" s="1" t="s">
        <v>7004</v>
      </c>
    </row>
    <row r="42" spans="1:50" ht="22.5" customHeight="1" x14ac:dyDescent="0.25">
      <c r="A42" s="70" t="s">
        <v>7510</v>
      </c>
      <c r="B42" s="1" t="s">
        <v>7511</v>
      </c>
      <c r="C42" s="1" t="s">
        <v>7002</v>
      </c>
      <c r="D42" s="1" t="s">
        <v>7003</v>
      </c>
      <c r="E42" s="1" t="s">
        <v>7004</v>
      </c>
      <c r="F42" s="71">
        <v>1</v>
      </c>
      <c r="G42" s="71">
        <v>108.66</v>
      </c>
      <c r="H42" s="71">
        <v>13.76</v>
      </c>
      <c r="I42" s="71">
        <v>-12.5</v>
      </c>
      <c r="J42" s="71">
        <v>-36.71</v>
      </c>
      <c r="K42" s="71" t="s">
        <v>101</v>
      </c>
      <c r="L42" s="71">
        <v>76.959999999999994</v>
      </c>
      <c r="M42" s="1" t="s">
        <v>7005</v>
      </c>
      <c r="N42" s="1" t="s">
        <v>7006</v>
      </c>
      <c r="O42" s="1" t="s">
        <v>7063</v>
      </c>
      <c r="P42" s="1" t="s">
        <v>7118</v>
      </c>
      <c r="Q42" s="1" t="s">
        <v>7064</v>
      </c>
      <c r="R42" s="1" t="s">
        <v>7018</v>
      </c>
      <c r="S42" s="71">
        <v>108.66</v>
      </c>
      <c r="T42" s="71" t="s">
        <v>7010</v>
      </c>
      <c r="U42" s="1" t="s">
        <v>7011</v>
      </c>
      <c r="V42" s="1" t="s">
        <v>7512</v>
      </c>
      <c r="W42" s="1" t="s">
        <v>7513</v>
      </c>
      <c r="X42" s="1" t="s">
        <v>7514</v>
      </c>
      <c r="Y42" s="1" t="s">
        <v>7009</v>
      </c>
      <c r="Z42" s="1" t="s">
        <v>7009</v>
      </c>
      <c r="AA42" s="1" t="s">
        <v>7512</v>
      </c>
      <c r="AB42" s="1" t="s">
        <v>7515</v>
      </c>
      <c r="AC42" s="1" t="s">
        <v>7516</v>
      </c>
      <c r="AD42" s="1" t="s">
        <v>1257</v>
      </c>
      <c r="AE42" s="1" t="s">
        <v>258</v>
      </c>
      <c r="AF42" s="1" t="s">
        <v>7517</v>
      </c>
      <c r="AG42" s="1" t="s">
        <v>7012</v>
      </c>
      <c r="AH42" s="1" t="s">
        <v>7013</v>
      </c>
      <c r="AI42" s="1" t="s">
        <v>7009</v>
      </c>
      <c r="AJ42" s="1" t="s">
        <v>7009</v>
      </c>
      <c r="AK42" s="1" t="s">
        <v>7014</v>
      </c>
      <c r="AL42" s="1" t="s">
        <v>7518</v>
      </c>
      <c r="AM42" s="1" t="s">
        <v>7009</v>
      </c>
      <c r="AN42" s="71" t="s">
        <v>7009</v>
      </c>
      <c r="AO42" s="1" t="s">
        <v>7009</v>
      </c>
      <c r="AP42" s="1" t="s">
        <v>7009</v>
      </c>
      <c r="AQ42" s="1" t="s">
        <v>7009</v>
      </c>
      <c r="AR42" s="1" t="s">
        <v>7009</v>
      </c>
      <c r="AS42" s="1" t="s">
        <v>7009</v>
      </c>
      <c r="AT42" s="1" t="s">
        <v>7009</v>
      </c>
      <c r="AU42" s="71" t="s">
        <v>101</v>
      </c>
      <c r="AV42" s="1" t="s">
        <v>7004</v>
      </c>
      <c r="AW42" s="1" t="s">
        <v>101</v>
      </c>
      <c r="AX42" s="1" t="s">
        <v>7004</v>
      </c>
    </row>
    <row r="43" spans="1:50" ht="22.5" customHeight="1" x14ac:dyDescent="0.25">
      <c r="A43" s="70" t="s">
        <v>7519</v>
      </c>
      <c r="B43" s="1" t="s">
        <v>7520</v>
      </c>
      <c r="C43" s="1" t="s">
        <v>7002</v>
      </c>
      <c r="D43" s="1" t="s">
        <v>7003</v>
      </c>
      <c r="E43" s="1" t="s">
        <v>7004</v>
      </c>
      <c r="F43" s="71">
        <v>2</v>
      </c>
      <c r="G43" s="71">
        <v>127.02</v>
      </c>
      <c r="H43" s="71">
        <v>24.44</v>
      </c>
      <c r="I43" s="71">
        <v>-26.6</v>
      </c>
      <c r="J43" s="71">
        <v>-24.44</v>
      </c>
      <c r="K43" s="71" t="s">
        <v>101</v>
      </c>
      <c r="L43" s="71">
        <v>104.8</v>
      </c>
      <c r="M43" s="1" t="s">
        <v>7005</v>
      </c>
      <c r="N43" s="1" t="s">
        <v>7006</v>
      </c>
      <c r="O43" s="1" t="s">
        <v>7045</v>
      </c>
      <c r="P43" s="1" t="s">
        <v>7521</v>
      </c>
      <c r="Q43" s="1" t="s">
        <v>7522</v>
      </c>
      <c r="R43" s="1" t="s">
        <v>7009</v>
      </c>
      <c r="S43" s="71">
        <v>63.51</v>
      </c>
      <c r="T43" s="71" t="s">
        <v>7010</v>
      </c>
      <c r="U43" s="1" t="s">
        <v>7011</v>
      </c>
      <c r="V43" s="1" t="s">
        <v>7523</v>
      </c>
      <c r="W43" s="1" t="s">
        <v>7524</v>
      </c>
      <c r="X43" s="1" t="s">
        <v>7525</v>
      </c>
      <c r="Y43" s="1" t="s">
        <v>7009</v>
      </c>
      <c r="Z43" s="1" t="s">
        <v>7009</v>
      </c>
      <c r="AA43" s="1" t="s">
        <v>7523</v>
      </c>
      <c r="AB43" s="1" t="s">
        <v>7526</v>
      </c>
      <c r="AC43" s="1" t="s">
        <v>7527</v>
      </c>
      <c r="AD43" s="1" t="s">
        <v>7528</v>
      </c>
      <c r="AE43" s="1" t="s">
        <v>258</v>
      </c>
      <c r="AF43" s="1" t="s">
        <v>7529</v>
      </c>
      <c r="AG43" s="1" t="s">
        <v>7012</v>
      </c>
      <c r="AH43" s="1" t="s">
        <v>7013</v>
      </c>
      <c r="AI43" s="1" t="s">
        <v>7009</v>
      </c>
      <c r="AJ43" s="1" t="s">
        <v>7009</v>
      </c>
      <c r="AK43" s="1" t="s">
        <v>7014</v>
      </c>
      <c r="AL43" s="1" t="s">
        <v>7530</v>
      </c>
      <c r="AM43" s="1" t="s">
        <v>7009</v>
      </c>
      <c r="AN43" s="71" t="s">
        <v>7009</v>
      </c>
      <c r="AO43" s="1" t="s">
        <v>7009</v>
      </c>
      <c r="AP43" s="1" t="s">
        <v>7009</v>
      </c>
      <c r="AQ43" s="1" t="s">
        <v>7009</v>
      </c>
      <c r="AR43" s="1" t="s">
        <v>7009</v>
      </c>
      <c r="AS43" s="1" t="s">
        <v>7009</v>
      </c>
      <c r="AT43" s="1" t="s">
        <v>7009</v>
      </c>
      <c r="AU43" s="71" t="s">
        <v>101</v>
      </c>
      <c r="AV43" s="1" t="s">
        <v>7004</v>
      </c>
      <c r="AW43" s="1" t="s">
        <v>101</v>
      </c>
      <c r="AX43" s="1" t="s">
        <v>7004</v>
      </c>
    </row>
    <row r="44" spans="1:50" ht="22.5" customHeight="1" x14ac:dyDescent="0.25">
      <c r="A44" s="70" t="s">
        <v>7531</v>
      </c>
      <c r="B44" s="1" t="s">
        <v>7532</v>
      </c>
      <c r="C44" s="1" t="s">
        <v>7002</v>
      </c>
      <c r="D44" s="1" t="s">
        <v>7003</v>
      </c>
      <c r="E44" s="1" t="s">
        <v>7004</v>
      </c>
      <c r="F44" s="71">
        <v>1</v>
      </c>
      <c r="G44" s="71">
        <v>117</v>
      </c>
      <c r="H44" s="71" t="s">
        <v>101</v>
      </c>
      <c r="I44" s="71">
        <v>-13.46</v>
      </c>
      <c r="J44" s="71">
        <v>-21.45</v>
      </c>
      <c r="K44" s="71" t="s">
        <v>101</v>
      </c>
      <c r="L44" s="71">
        <v>84.65</v>
      </c>
      <c r="M44" s="1" t="s">
        <v>7005</v>
      </c>
      <c r="N44" s="1" t="s">
        <v>7009</v>
      </c>
      <c r="O44" s="1" t="s">
        <v>7019</v>
      </c>
      <c r="P44" s="1" t="s">
        <v>7051</v>
      </c>
      <c r="Q44" s="1" t="s">
        <v>7052</v>
      </c>
      <c r="R44" s="1" t="s">
        <v>7009</v>
      </c>
      <c r="S44" s="71">
        <v>117</v>
      </c>
      <c r="T44" s="71" t="s">
        <v>7010</v>
      </c>
      <c r="U44" s="1" t="s">
        <v>7011</v>
      </c>
      <c r="V44" s="1" t="s">
        <v>7533</v>
      </c>
      <c r="W44" s="1" t="s">
        <v>7534</v>
      </c>
      <c r="X44" s="1" t="s">
        <v>7535</v>
      </c>
      <c r="Y44" s="1" t="s">
        <v>7009</v>
      </c>
      <c r="Z44" s="1" t="s">
        <v>7009</v>
      </c>
      <c r="AA44" s="1" t="s">
        <v>7533</v>
      </c>
      <c r="AB44" s="1" t="s">
        <v>7536</v>
      </c>
      <c r="AC44" s="1" t="s">
        <v>7537</v>
      </c>
      <c r="AD44" s="1" t="s">
        <v>7538</v>
      </c>
      <c r="AE44" s="1" t="s">
        <v>182</v>
      </c>
      <c r="AF44" s="1" t="s">
        <v>7539</v>
      </c>
      <c r="AG44" s="1" t="s">
        <v>7012</v>
      </c>
      <c r="AH44" s="1" t="s">
        <v>7013</v>
      </c>
      <c r="AI44" s="1" t="s">
        <v>7009</v>
      </c>
      <c r="AJ44" s="1" t="s">
        <v>7009</v>
      </c>
      <c r="AK44" s="1" t="s">
        <v>7014</v>
      </c>
      <c r="AL44" s="1" t="s">
        <v>7540</v>
      </c>
      <c r="AM44" s="1" t="s">
        <v>7009</v>
      </c>
      <c r="AN44" s="71" t="s">
        <v>7009</v>
      </c>
      <c r="AO44" s="1" t="s">
        <v>7009</v>
      </c>
      <c r="AP44" s="1" t="s">
        <v>7009</v>
      </c>
      <c r="AQ44" s="1" t="s">
        <v>7009</v>
      </c>
      <c r="AR44" s="1" t="s">
        <v>7009</v>
      </c>
      <c r="AS44" s="1" t="s">
        <v>7009</v>
      </c>
      <c r="AT44" s="1" t="s">
        <v>7009</v>
      </c>
      <c r="AU44" s="71" t="s">
        <v>101</v>
      </c>
      <c r="AV44" s="1" t="s">
        <v>7004</v>
      </c>
      <c r="AW44" s="1" t="s">
        <v>101</v>
      </c>
      <c r="AX44" s="1" t="s">
        <v>7004</v>
      </c>
    </row>
    <row r="45" spans="1:50" ht="22.5" customHeight="1" x14ac:dyDescent="0.25">
      <c r="A45" s="70" t="s">
        <v>7541</v>
      </c>
      <c r="B45" s="1" t="s">
        <v>7542</v>
      </c>
      <c r="C45" s="1" t="s">
        <v>7002</v>
      </c>
      <c r="D45" s="1" t="s">
        <v>7003</v>
      </c>
      <c r="E45" s="1" t="s">
        <v>7004</v>
      </c>
      <c r="F45" s="71">
        <v>2</v>
      </c>
      <c r="G45" s="71">
        <v>106.6</v>
      </c>
      <c r="H45" s="71" t="s">
        <v>101</v>
      </c>
      <c r="I45" s="71">
        <v>-24.26</v>
      </c>
      <c r="J45" s="71" t="s">
        <v>101</v>
      </c>
      <c r="K45" s="71" t="s">
        <v>101</v>
      </c>
      <c r="L45" s="71">
        <v>82.34</v>
      </c>
      <c r="M45" s="1" t="s">
        <v>7005</v>
      </c>
      <c r="N45" s="1" t="s">
        <v>7009</v>
      </c>
      <c r="O45" s="1" t="s">
        <v>7045</v>
      </c>
      <c r="P45" s="1" t="s">
        <v>7543</v>
      </c>
      <c r="Q45" s="1" t="s">
        <v>7544</v>
      </c>
      <c r="R45" s="1" t="s">
        <v>7009</v>
      </c>
      <c r="S45" s="71">
        <v>53.3</v>
      </c>
      <c r="T45" s="71" t="s">
        <v>7010</v>
      </c>
      <c r="U45" s="1" t="s">
        <v>7011</v>
      </c>
      <c r="V45" s="1" t="s">
        <v>7545</v>
      </c>
      <c r="W45" s="1" t="s">
        <v>7546</v>
      </c>
      <c r="X45" s="1" t="s">
        <v>7547</v>
      </c>
      <c r="Y45" s="1" t="s">
        <v>7009</v>
      </c>
      <c r="Z45" s="1" t="s">
        <v>7009</v>
      </c>
      <c r="AA45" s="1" t="s">
        <v>7545</v>
      </c>
      <c r="AB45" s="1" t="s">
        <v>7548</v>
      </c>
      <c r="AC45" s="1" t="s">
        <v>7549</v>
      </c>
      <c r="AD45" s="1" t="s">
        <v>2258</v>
      </c>
      <c r="AE45" s="1" t="s">
        <v>203</v>
      </c>
      <c r="AF45" s="1" t="s">
        <v>7550</v>
      </c>
      <c r="AG45" s="1" t="s">
        <v>7012</v>
      </c>
      <c r="AH45" s="1" t="s">
        <v>7013</v>
      </c>
      <c r="AI45" s="1" t="s">
        <v>7009</v>
      </c>
      <c r="AJ45" s="1" t="s">
        <v>7009</v>
      </c>
      <c r="AK45" s="1" t="s">
        <v>7014</v>
      </c>
      <c r="AL45" s="1" t="s">
        <v>7551</v>
      </c>
      <c r="AM45" s="1" t="s">
        <v>7009</v>
      </c>
      <c r="AN45" s="71" t="s">
        <v>7009</v>
      </c>
      <c r="AO45" s="1" t="s">
        <v>7009</v>
      </c>
      <c r="AP45" s="1" t="s">
        <v>7009</v>
      </c>
      <c r="AQ45" s="1" t="s">
        <v>7009</v>
      </c>
      <c r="AR45" s="1" t="s">
        <v>7009</v>
      </c>
      <c r="AS45" s="1" t="s">
        <v>7009</v>
      </c>
      <c r="AT45" s="1" t="s">
        <v>7009</v>
      </c>
      <c r="AU45" s="71" t="s">
        <v>101</v>
      </c>
      <c r="AV45" s="1" t="s">
        <v>7004</v>
      </c>
      <c r="AW45" s="1" t="s">
        <v>101</v>
      </c>
      <c r="AX45" s="1" t="s">
        <v>7004</v>
      </c>
    </row>
    <row r="46" spans="1:50" ht="22.5" customHeight="1" x14ac:dyDescent="0.25">
      <c r="A46" s="70" t="s">
        <v>7552</v>
      </c>
      <c r="B46" s="1" t="s">
        <v>7553</v>
      </c>
      <c r="C46" s="1" t="s">
        <v>7002</v>
      </c>
      <c r="D46" s="1" t="s">
        <v>7003</v>
      </c>
      <c r="E46" s="1" t="s">
        <v>7004</v>
      </c>
      <c r="F46" s="71">
        <v>1</v>
      </c>
      <c r="G46" s="71">
        <v>108.66</v>
      </c>
      <c r="H46" s="71" t="s">
        <v>101</v>
      </c>
      <c r="I46" s="71">
        <v>-12.5</v>
      </c>
      <c r="J46" s="71">
        <v>-22.95</v>
      </c>
      <c r="K46" s="71" t="s">
        <v>101</v>
      </c>
      <c r="L46" s="71">
        <v>76.959999999999994</v>
      </c>
      <c r="M46" s="1" t="s">
        <v>7005</v>
      </c>
      <c r="N46" s="1" t="s">
        <v>7009</v>
      </c>
      <c r="O46" s="1" t="s">
        <v>7063</v>
      </c>
      <c r="P46" s="1" t="s">
        <v>7118</v>
      </c>
      <c r="Q46" s="1" t="s">
        <v>7064</v>
      </c>
      <c r="R46" s="1" t="s">
        <v>7018</v>
      </c>
      <c r="S46" s="71">
        <v>108.66</v>
      </c>
      <c r="T46" s="71" t="s">
        <v>7010</v>
      </c>
      <c r="U46" s="1" t="s">
        <v>7011</v>
      </c>
      <c r="V46" s="1" t="s">
        <v>7554</v>
      </c>
      <c r="W46" s="1" t="s">
        <v>7555</v>
      </c>
      <c r="X46" s="1" t="s">
        <v>7556</v>
      </c>
      <c r="Y46" s="1" t="s">
        <v>7009</v>
      </c>
      <c r="Z46" s="1" t="s">
        <v>7009</v>
      </c>
      <c r="AA46" s="1" t="s">
        <v>7554</v>
      </c>
      <c r="AB46" s="1" t="s">
        <v>7557</v>
      </c>
      <c r="AC46" s="1" t="s">
        <v>7558</v>
      </c>
      <c r="AD46" s="1" t="s">
        <v>1806</v>
      </c>
      <c r="AE46" s="1" t="s">
        <v>313</v>
      </c>
      <c r="AF46" s="1" t="s">
        <v>7559</v>
      </c>
      <c r="AG46" s="1" t="s">
        <v>7012</v>
      </c>
      <c r="AH46" s="1" t="s">
        <v>7013</v>
      </c>
      <c r="AI46" s="1" t="s">
        <v>7009</v>
      </c>
      <c r="AJ46" s="1" t="s">
        <v>7009</v>
      </c>
      <c r="AK46" s="1" t="s">
        <v>7014</v>
      </c>
      <c r="AL46" s="1" t="s">
        <v>7560</v>
      </c>
      <c r="AM46" s="1" t="s">
        <v>7009</v>
      </c>
      <c r="AN46" s="71" t="s">
        <v>7009</v>
      </c>
      <c r="AO46" s="1" t="s">
        <v>7009</v>
      </c>
      <c r="AP46" s="1" t="s">
        <v>7009</v>
      </c>
      <c r="AQ46" s="1" t="s">
        <v>7009</v>
      </c>
      <c r="AR46" s="1" t="s">
        <v>7009</v>
      </c>
      <c r="AS46" s="1" t="s">
        <v>7009</v>
      </c>
      <c r="AT46" s="1" t="s">
        <v>7009</v>
      </c>
      <c r="AU46" s="71" t="s">
        <v>101</v>
      </c>
      <c r="AV46" s="1" t="s">
        <v>7004</v>
      </c>
      <c r="AW46" s="1" t="s">
        <v>101</v>
      </c>
      <c r="AX46" s="1" t="s">
        <v>7004</v>
      </c>
    </row>
    <row r="47" spans="1:50" ht="22.5" customHeight="1" x14ac:dyDescent="0.25">
      <c r="A47" s="70" t="s">
        <v>7561</v>
      </c>
      <c r="B47" s="1" t="s">
        <v>7562</v>
      </c>
      <c r="C47" s="1" t="s">
        <v>7002</v>
      </c>
      <c r="D47" s="1" t="s">
        <v>7003</v>
      </c>
      <c r="E47" s="1" t="s">
        <v>7004</v>
      </c>
      <c r="F47" s="71">
        <v>1</v>
      </c>
      <c r="G47" s="71">
        <v>404.1</v>
      </c>
      <c r="H47" s="71">
        <v>83</v>
      </c>
      <c r="I47" s="71">
        <v>-66.680000000000007</v>
      </c>
      <c r="J47" s="71">
        <v>-124.95</v>
      </c>
      <c r="K47" s="71" t="s">
        <v>101</v>
      </c>
      <c r="L47" s="71">
        <v>303.72000000000003</v>
      </c>
      <c r="M47" s="1" t="s">
        <v>7005</v>
      </c>
      <c r="N47" s="1" t="s">
        <v>7006</v>
      </c>
      <c r="O47" s="1" t="s">
        <v>7563</v>
      </c>
      <c r="P47" s="1" t="s">
        <v>7564</v>
      </c>
      <c r="Q47" s="1" t="s">
        <v>7565</v>
      </c>
      <c r="R47" s="1" t="s">
        <v>7018</v>
      </c>
      <c r="S47" s="71">
        <v>404.1</v>
      </c>
      <c r="T47" s="71" t="s">
        <v>7025</v>
      </c>
      <c r="U47" s="1" t="s">
        <v>7011</v>
      </c>
      <c r="V47" s="1" t="s">
        <v>7566</v>
      </c>
      <c r="W47" s="1" t="s">
        <v>7567</v>
      </c>
      <c r="X47" s="1" t="s">
        <v>7568</v>
      </c>
      <c r="Y47" s="1" t="s">
        <v>7009</v>
      </c>
      <c r="Z47" s="1" t="s">
        <v>7009</v>
      </c>
      <c r="AA47" s="1" t="s">
        <v>7566</v>
      </c>
      <c r="AB47" s="1" t="s">
        <v>7569</v>
      </c>
      <c r="AC47" s="1" t="s">
        <v>7570</v>
      </c>
      <c r="AD47" s="1" t="s">
        <v>1103</v>
      </c>
      <c r="AE47" s="1" t="s">
        <v>446</v>
      </c>
      <c r="AF47" s="1" t="s">
        <v>7571</v>
      </c>
      <c r="AG47" s="1" t="s">
        <v>7012</v>
      </c>
      <c r="AH47" s="1" t="s">
        <v>7013</v>
      </c>
      <c r="AI47" s="1" t="s">
        <v>7009</v>
      </c>
      <c r="AJ47" s="1" t="s">
        <v>7009</v>
      </c>
      <c r="AK47" s="1" t="s">
        <v>7014</v>
      </c>
      <c r="AL47" s="1" t="s">
        <v>7572</v>
      </c>
      <c r="AM47" s="1" t="s">
        <v>7009</v>
      </c>
      <c r="AN47" s="71" t="s">
        <v>7009</v>
      </c>
      <c r="AO47" s="1" t="s">
        <v>7009</v>
      </c>
      <c r="AP47" s="1" t="s">
        <v>7009</v>
      </c>
      <c r="AQ47" s="1" t="s">
        <v>7009</v>
      </c>
      <c r="AR47" s="1" t="s">
        <v>7009</v>
      </c>
      <c r="AS47" s="1" t="s">
        <v>7009</v>
      </c>
      <c r="AT47" s="1" t="s">
        <v>7009</v>
      </c>
      <c r="AU47" s="71" t="s">
        <v>101</v>
      </c>
      <c r="AV47" s="1" t="s">
        <v>7004</v>
      </c>
      <c r="AW47" s="1" t="s">
        <v>101</v>
      </c>
      <c r="AX47" s="1" t="s">
        <v>7004</v>
      </c>
    </row>
    <row r="48" spans="1:50" ht="22.5" customHeight="1" x14ac:dyDescent="0.25">
      <c r="A48" s="70" t="s">
        <v>7573</v>
      </c>
      <c r="B48" s="1" t="s">
        <v>7574</v>
      </c>
      <c r="C48" s="1" t="s">
        <v>7002</v>
      </c>
      <c r="D48" s="1" t="s">
        <v>7003</v>
      </c>
      <c r="E48" s="1" t="s">
        <v>7004</v>
      </c>
      <c r="F48" s="71">
        <v>1</v>
      </c>
      <c r="G48" s="71">
        <v>113.1</v>
      </c>
      <c r="H48" s="71">
        <v>16.100000000000001</v>
      </c>
      <c r="I48" s="71">
        <v>-18.66</v>
      </c>
      <c r="J48" s="71">
        <v>-37.549999999999997</v>
      </c>
      <c r="K48" s="71" t="s">
        <v>101</v>
      </c>
      <c r="L48" s="71">
        <v>76.89</v>
      </c>
      <c r="M48" s="1" t="s">
        <v>7005</v>
      </c>
      <c r="N48" s="1" t="s">
        <v>7006</v>
      </c>
      <c r="O48" s="1" t="s">
        <v>7575</v>
      </c>
      <c r="P48" s="1" t="s">
        <v>7576</v>
      </c>
      <c r="Q48" s="1" t="s">
        <v>7577</v>
      </c>
      <c r="R48" s="1" t="s">
        <v>7018</v>
      </c>
      <c r="S48" s="71">
        <v>113.1</v>
      </c>
      <c r="T48" s="71" t="s">
        <v>7025</v>
      </c>
      <c r="U48" s="1" t="s">
        <v>7011</v>
      </c>
      <c r="V48" s="1" t="s">
        <v>7578</v>
      </c>
      <c r="W48" s="1" t="s">
        <v>7579</v>
      </c>
      <c r="X48" s="1" t="s">
        <v>7580</v>
      </c>
      <c r="Y48" s="1" t="s">
        <v>7009</v>
      </c>
      <c r="Z48" s="1" t="s">
        <v>7009</v>
      </c>
      <c r="AA48" s="1" t="s">
        <v>7578</v>
      </c>
      <c r="AB48" s="1" t="s">
        <v>7581</v>
      </c>
      <c r="AC48" s="1" t="s">
        <v>7582</v>
      </c>
      <c r="AD48" s="1" t="s">
        <v>7583</v>
      </c>
      <c r="AE48" s="1" t="s">
        <v>258</v>
      </c>
      <c r="AF48" s="1" t="s">
        <v>7584</v>
      </c>
      <c r="AG48" s="1" t="s">
        <v>7012</v>
      </c>
      <c r="AH48" s="1" t="s">
        <v>7013</v>
      </c>
      <c r="AI48" s="1" t="s">
        <v>7009</v>
      </c>
      <c r="AJ48" s="1" t="s">
        <v>7009</v>
      </c>
      <c r="AK48" s="1" t="s">
        <v>7014</v>
      </c>
      <c r="AL48" s="1" t="s">
        <v>7585</v>
      </c>
      <c r="AM48" s="1" t="s">
        <v>7009</v>
      </c>
      <c r="AN48" s="71" t="s">
        <v>7009</v>
      </c>
      <c r="AO48" s="1" t="s">
        <v>7009</v>
      </c>
      <c r="AP48" s="1" t="s">
        <v>7009</v>
      </c>
      <c r="AQ48" s="1" t="s">
        <v>7009</v>
      </c>
      <c r="AR48" s="1" t="s">
        <v>7009</v>
      </c>
      <c r="AS48" s="1" t="s">
        <v>7009</v>
      </c>
      <c r="AT48" s="1" t="s">
        <v>7009</v>
      </c>
      <c r="AU48" s="71" t="s">
        <v>101</v>
      </c>
      <c r="AV48" s="1" t="s">
        <v>7004</v>
      </c>
      <c r="AW48" s="1" t="s">
        <v>101</v>
      </c>
      <c r="AX48" s="1" t="s">
        <v>7004</v>
      </c>
    </row>
    <row r="49" spans="1:50" ht="22.5" customHeight="1" x14ac:dyDescent="0.25">
      <c r="A49" s="70" t="s">
        <v>7586</v>
      </c>
      <c r="B49" s="1" t="s">
        <v>7587</v>
      </c>
      <c r="C49" s="1" t="s">
        <v>7002</v>
      </c>
      <c r="D49" s="1" t="s">
        <v>7003</v>
      </c>
      <c r="E49" s="1" t="s">
        <v>7004</v>
      </c>
      <c r="F49" s="71">
        <v>1</v>
      </c>
      <c r="G49" s="71">
        <v>199.58</v>
      </c>
      <c r="H49" s="71" t="s">
        <v>101</v>
      </c>
      <c r="I49" s="71">
        <v>-32.93</v>
      </c>
      <c r="J49" s="71">
        <v>-22.95</v>
      </c>
      <c r="K49" s="71" t="s">
        <v>101</v>
      </c>
      <c r="L49" s="71">
        <v>150.58000000000001</v>
      </c>
      <c r="M49" s="1" t="s">
        <v>7005</v>
      </c>
      <c r="N49" s="1" t="s">
        <v>7009</v>
      </c>
      <c r="O49" s="1" t="s">
        <v>7022</v>
      </c>
      <c r="P49" s="1" t="s">
        <v>7023</v>
      </c>
      <c r="Q49" s="1" t="s">
        <v>7024</v>
      </c>
      <c r="R49" s="1" t="s">
        <v>7018</v>
      </c>
      <c r="S49" s="71">
        <v>199.58</v>
      </c>
      <c r="T49" s="71" t="s">
        <v>7025</v>
      </c>
      <c r="U49" s="1" t="s">
        <v>7011</v>
      </c>
      <c r="V49" s="1" t="s">
        <v>7588</v>
      </c>
      <c r="W49" s="1" t="s">
        <v>7589</v>
      </c>
      <c r="X49" s="1" t="s">
        <v>7590</v>
      </c>
      <c r="Y49" s="1" t="s">
        <v>7009</v>
      </c>
      <c r="Z49" s="1" t="s">
        <v>7009</v>
      </c>
      <c r="AA49" s="1" t="s">
        <v>7588</v>
      </c>
      <c r="AB49" s="1" t="s">
        <v>7591</v>
      </c>
      <c r="AC49" s="1" t="s">
        <v>7592</v>
      </c>
      <c r="AD49" s="1" t="s">
        <v>624</v>
      </c>
      <c r="AE49" s="1" t="s">
        <v>531</v>
      </c>
      <c r="AF49" s="1" t="s">
        <v>7593</v>
      </c>
      <c r="AG49" s="1" t="s">
        <v>7012</v>
      </c>
      <c r="AH49" s="1" t="s">
        <v>7013</v>
      </c>
      <c r="AI49" s="1" t="s">
        <v>7009</v>
      </c>
      <c r="AJ49" s="1" t="s">
        <v>7009</v>
      </c>
      <c r="AK49" s="1" t="s">
        <v>7014</v>
      </c>
      <c r="AL49" s="1" t="s">
        <v>7594</v>
      </c>
      <c r="AM49" s="1" t="s">
        <v>7009</v>
      </c>
      <c r="AN49" s="71" t="s">
        <v>7009</v>
      </c>
      <c r="AO49" s="1" t="s">
        <v>7009</v>
      </c>
      <c r="AP49" s="1" t="s">
        <v>7009</v>
      </c>
      <c r="AQ49" s="1" t="s">
        <v>7009</v>
      </c>
      <c r="AR49" s="1" t="s">
        <v>7009</v>
      </c>
      <c r="AS49" s="1" t="s">
        <v>7009</v>
      </c>
      <c r="AT49" s="1" t="s">
        <v>7009</v>
      </c>
      <c r="AU49" s="71" t="s">
        <v>101</v>
      </c>
      <c r="AV49" s="1" t="s">
        <v>7004</v>
      </c>
      <c r="AW49" s="1" t="s">
        <v>101</v>
      </c>
      <c r="AX49" s="1" t="s">
        <v>7004</v>
      </c>
    </row>
    <row r="50" spans="1:50" ht="22.5" customHeight="1" x14ac:dyDescent="0.25">
      <c r="A50" s="70" t="s">
        <v>7595</v>
      </c>
      <c r="B50" s="1" t="s">
        <v>7596</v>
      </c>
      <c r="C50" s="1" t="s">
        <v>7002</v>
      </c>
      <c r="D50" s="1" t="s">
        <v>7003</v>
      </c>
      <c r="E50" s="1" t="s">
        <v>7006</v>
      </c>
      <c r="F50" s="71">
        <v>2</v>
      </c>
      <c r="G50" s="71">
        <v>319.58</v>
      </c>
      <c r="H50" s="71">
        <v>33.630000000000003</v>
      </c>
      <c r="I50" s="71">
        <v>-52.74</v>
      </c>
      <c r="J50" s="71">
        <v>-81.53</v>
      </c>
      <c r="K50" s="71" t="s">
        <v>101</v>
      </c>
      <c r="L50" s="71">
        <v>218.94</v>
      </c>
      <c r="M50" s="1" t="s">
        <v>7005</v>
      </c>
      <c r="N50" s="1" t="s">
        <v>7006</v>
      </c>
      <c r="O50" s="1" t="s">
        <v>7037</v>
      </c>
      <c r="P50" s="1" t="s">
        <v>7597</v>
      </c>
      <c r="Q50" s="1" t="s">
        <v>7598</v>
      </c>
      <c r="R50" s="1" t="s">
        <v>7009</v>
      </c>
      <c r="S50" s="71">
        <v>159.79</v>
      </c>
      <c r="T50" s="71" t="s">
        <v>7025</v>
      </c>
      <c r="U50" s="1" t="s">
        <v>7011</v>
      </c>
      <c r="V50" s="1" t="s">
        <v>7599</v>
      </c>
      <c r="W50" s="1" t="s">
        <v>7600</v>
      </c>
      <c r="X50" s="1" t="s">
        <v>7601</v>
      </c>
      <c r="Y50" s="1" t="s">
        <v>7009</v>
      </c>
      <c r="Z50" s="1" t="s">
        <v>7009</v>
      </c>
      <c r="AA50" s="1" t="s">
        <v>7599</v>
      </c>
      <c r="AB50" s="1" t="s">
        <v>7602</v>
      </c>
      <c r="AC50" s="1" t="s">
        <v>7603</v>
      </c>
      <c r="AD50" s="1" t="s">
        <v>7105</v>
      </c>
      <c r="AE50" s="1" t="s">
        <v>258</v>
      </c>
      <c r="AF50" s="1" t="s">
        <v>7106</v>
      </c>
      <c r="AG50" s="1" t="s">
        <v>7012</v>
      </c>
      <c r="AH50" s="1" t="s">
        <v>7013</v>
      </c>
      <c r="AI50" s="1" t="s">
        <v>7009</v>
      </c>
      <c r="AJ50" s="1" t="s">
        <v>7009</v>
      </c>
      <c r="AK50" s="1" t="s">
        <v>7014</v>
      </c>
      <c r="AL50" s="1" t="s">
        <v>7604</v>
      </c>
      <c r="AM50" s="1" t="s">
        <v>7009</v>
      </c>
      <c r="AN50" s="71" t="s">
        <v>7009</v>
      </c>
      <c r="AO50" s="1" t="s">
        <v>7009</v>
      </c>
      <c r="AP50" s="1" t="s">
        <v>7009</v>
      </c>
      <c r="AQ50" s="1" t="s">
        <v>7009</v>
      </c>
      <c r="AR50" s="1" t="s">
        <v>7009</v>
      </c>
      <c r="AS50" s="1" t="s">
        <v>7009</v>
      </c>
      <c r="AT50" s="1" t="s">
        <v>7009</v>
      </c>
      <c r="AU50" s="71" t="s">
        <v>101</v>
      </c>
      <c r="AV50" s="1" t="s">
        <v>7004</v>
      </c>
      <c r="AW50" s="1" t="s">
        <v>101</v>
      </c>
      <c r="AX50" s="1" t="s">
        <v>7004</v>
      </c>
    </row>
    <row r="51" spans="1:50" ht="22.5" customHeight="1" x14ac:dyDescent="0.25">
      <c r="A51" s="70" t="s">
        <v>7605</v>
      </c>
      <c r="B51" s="1" t="s">
        <v>7606</v>
      </c>
      <c r="C51" s="1" t="s">
        <v>7002</v>
      </c>
      <c r="D51" s="1" t="s">
        <v>7003</v>
      </c>
      <c r="E51" s="1" t="s">
        <v>7004</v>
      </c>
      <c r="F51" s="71">
        <v>2</v>
      </c>
      <c r="G51" s="71">
        <v>75.8</v>
      </c>
      <c r="H51" s="71">
        <v>16.010000000000002</v>
      </c>
      <c r="I51" s="71">
        <v>-20.72</v>
      </c>
      <c r="J51" s="71">
        <v>-16.010000000000002</v>
      </c>
      <c r="K51" s="71" t="s">
        <v>101</v>
      </c>
      <c r="L51" s="71">
        <v>55.08</v>
      </c>
      <c r="M51" s="1" t="s">
        <v>7005</v>
      </c>
      <c r="N51" s="1" t="s">
        <v>7009</v>
      </c>
      <c r="O51" s="1" t="s">
        <v>7037</v>
      </c>
      <c r="P51" s="1" t="s">
        <v>7462</v>
      </c>
      <c r="Q51" s="1" t="s">
        <v>7039</v>
      </c>
      <c r="R51" s="1" t="s">
        <v>7009</v>
      </c>
      <c r="S51" s="71">
        <v>37.9</v>
      </c>
      <c r="T51" s="71" t="s">
        <v>7010</v>
      </c>
      <c r="U51" s="1" t="s">
        <v>7011</v>
      </c>
      <c r="V51" s="1" t="s">
        <v>7607</v>
      </c>
      <c r="W51" s="1" t="s">
        <v>7608</v>
      </c>
      <c r="X51" s="1" t="s">
        <v>7609</v>
      </c>
      <c r="Y51" s="1" t="s">
        <v>7009</v>
      </c>
      <c r="Z51" s="1" t="s">
        <v>7009</v>
      </c>
      <c r="AA51" s="1" t="s">
        <v>7607</v>
      </c>
      <c r="AB51" s="1" t="s">
        <v>7610</v>
      </c>
      <c r="AC51" s="1" t="s">
        <v>7611</v>
      </c>
      <c r="AD51" s="1" t="s">
        <v>1902</v>
      </c>
      <c r="AE51" s="1" t="s">
        <v>203</v>
      </c>
      <c r="AF51" s="1" t="s">
        <v>7612</v>
      </c>
      <c r="AG51" s="1" t="s">
        <v>7012</v>
      </c>
      <c r="AH51" s="1" t="s">
        <v>7013</v>
      </c>
      <c r="AI51" s="1" t="s">
        <v>7009</v>
      </c>
      <c r="AJ51" s="1" t="s">
        <v>7009</v>
      </c>
      <c r="AK51" s="1" t="s">
        <v>7014</v>
      </c>
      <c r="AL51" s="1" t="s">
        <v>7613</v>
      </c>
      <c r="AM51" s="1" t="s">
        <v>7009</v>
      </c>
      <c r="AN51" s="71" t="s">
        <v>7009</v>
      </c>
      <c r="AO51" s="1" t="s">
        <v>7009</v>
      </c>
      <c r="AP51" s="1" t="s">
        <v>7009</v>
      </c>
      <c r="AQ51" s="1" t="s">
        <v>7009</v>
      </c>
      <c r="AR51" s="1" t="s">
        <v>7009</v>
      </c>
      <c r="AS51" s="1" t="s">
        <v>7009</v>
      </c>
      <c r="AT51" s="1" t="s">
        <v>7009</v>
      </c>
      <c r="AU51" s="71" t="s">
        <v>101</v>
      </c>
      <c r="AV51" s="1" t="s">
        <v>7004</v>
      </c>
      <c r="AW51" s="1" t="s">
        <v>101</v>
      </c>
      <c r="AX51" s="1" t="s">
        <v>7004</v>
      </c>
    </row>
    <row r="52" spans="1:50" ht="22.5" customHeight="1" x14ac:dyDescent="0.25">
      <c r="A52" s="70" t="s">
        <v>7614</v>
      </c>
      <c r="B52" s="1" t="s">
        <v>7615</v>
      </c>
      <c r="C52" s="1" t="s">
        <v>7002</v>
      </c>
      <c r="D52" s="1" t="s">
        <v>7003</v>
      </c>
      <c r="E52" s="1" t="s">
        <v>7004</v>
      </c>
      <c r="F52" s="71">
        <v>1</v>
      </c>
      <c r="G52" s="71">
        <v>177.65</v>
      </c>
      <c r="H52" s="71">
        <v>20.94</v>
      </c>
      <c r="I52" s="71">
        <v>-29.31</v>
      </c>
      <c r="J52" s="71">
        <v>-43.89</v>
      </c>
      <c r="K52" s="71" t="s">
        <v>101</v>
      </c>
      <c r="L52" s="71">
        <v>131.38999999999999</v>
      </c>
      <c r="M52" s="1" t="s">
        <v>7005</v>
      </c>
      <c r="N52" s="1" t="s">
        <v>7006</v>
      </c>
      <c r="O52" s="1" t="s">
        <v>7048</v>
      </c>
      <c r="P52" s="1" t="s">
        <v>7049</v>
      </c>
      <c r="Q52" s="1" t="s">
        <v>7050</v>
      </c>
      <c r="R52" s="1" t="s">
        <v>7036</v>
      </c>
      <c r="S52" s="71">
        <v>177.65</v>
      </c>
      <c r="T52" s="71" t="s">
        <v>7025</v>
      </c>
      <c r="U52" s="1" t="s">
        <v>7011</v>
      </c>
      <c r="V52" s="1" t="s">
        <v>7616</v>
      </c>
      <c r="W52" s="1" t="s">
        <v>7617</v>
      </c>
      <c r="X52" s="1" t="s">
        <v>7618</v>
      </c>
      <c r="Y52" s="1" t="s">
        <v>7009</v>
      </c>
      <c r="Z52" s="1" t="s">
        <v>7009</v>
      </c>
      <c r="AA52" s="1" t="s">
        <v>7616</v>
      </c>
      <c r="AB52" s="1" t="s">
        <v>7619</v>
      </c>
      <c r="AC52" s="1" t="s">
        <v>7620</v>
      </c>
      <c r="AD52" s="1" t="s">
        <v>7621</v>
      </c>
      <c r="AE52" s="1" t="s">
        <v>744</v>
      </c>
      <c r="AF52" s="1" t="s">
        <v>7622</v>
      </c>
      <c r="AG52" s="1" t="s">
        <v>7012</v>
      </c>
      <c r="AH52" s="1" t="s">
        <v>7013</v>
      </c>
      <c r="AI52" s="1" t="s">
        <v>7009</v>
      </c>
      <c r="AJ52" s="1" t="s">
        <v>7009</v>
      </c>
      <c r="AK52" s="1" t="s">
        <v>7014</v>
      </c>
      <c r="AL52" s="1" t="s">
        <v>7623</v>
      </c>
      <c r="AM52" s="1" t="s">
        <v>7009</v>
      </c>
      <c r="AN52" s="71" t="s">
        <v>7009</v>
      </c>
      <c r="AO52" s="1" t="s">
        <v>7009</v>
      </c>
      <c r="AP52" s="1" t="s">
        <v>7009</v>
      </c>
      <c r="AQ52" s="1" t="s">
        <v>7009</v>
      </c>
      <c r="AR52" s="1" t="s">
        <v>7009</v>
      </c>
      <c r="AS52" s="1" t="s">
        <v>7009</v>
      </c>
      <c r="AT52" s="1" t="s">
        <v>7009</v>
      </c>
      <c r="AU52" s="71" t="s">
        <v>101</v>
      </c>
      <c r="AV52" s="1" t="s">
        <v>7004</v>
      </c>
      <c r="AW52" s="1" t="s">
        <v>101</v>
      </c>
      <c r="AX52" s="1" t="s">
        <v>7004</v>
      </c>
    </row>
    <row r="53" spans="1:50" ht="22.5" customHeight="1" x14ac:dyDescent="0.25">
      <c r="A53" s="70" t="s">
        <v>7624</v>
      </c>
      <c r="B53" s="1" t="s">
        <v>7625</v>
      </c>
      <c r="C53" s="1" t="s">
        <v>7002</v>
      </c>
      <c r="D53" s="1" t="s">
        <v>7003</v>
      </c>
      <c r="E53" s="1" t="s">
        <v>7006</v>
      </c>
      <c r="F53" s="71">
        <v>1</v>
      </c>
      <c r="G53" s="71">
        <v>155</v>
      </c>
      <c r="H53" s="71" t="s">
        <v>101</v>
      </c>
      <c r="I53" s="71">
        <v>-17.82</v>
      </c>
      <c r="J53" s="71">
        <v>-22.95</v>
      </c>
      <c r="K53" s="71" t="s">
        <v>101</v>
      </c>
      <c r="L53" s="71">
        <v>114.23</v>
      </c>
      <c r="M53" s="1" t="s">
        <v>7005</v>
      </c>
      <c r="N53" s="1" t="s">
        <v>7006</v>
      </c>
      <c r="O53" s="1" t="s">
        <v>3</v>
      </c>
      <c r="P53" s="1" t="s">
        <v>7007</v>
      </c>
      <c r="Q53" s="1" t="s">
        <v>7008</v>
      </c>
      <c r="R53" s="1" t="s">
        <v>7009</v>
      </c>
      <c r="S53" s="71">
        <v>155</v>
      </c>
      <c r="T53" s="71" t="s">
        <v>7010</v>
      </c>
      <c r="U53" s="1" t="s">
        <v>7011</v>
      </c>
      <c r="V53" s="1" t="s">
        <v>7626</v>
      </c>
      <c r="W53" s="1" t="s">
        <v>7627</v>
      </c>
      <c r="X53" s="1" t="s">
        <v>7628</v>
      </c>
      <c r="Y53" s="1" t="s">
        <v>7009</v>
      </c>
      <c r="Z53" s="1" t="s">
        <v>7009</v>
      </c>
      <c r="AA53" s="1" t="s">
        <v>7626</v>
      </c>
      <c r="AB53" s="1" t="s">
        <v>7629</v>
      </c>
      <c r="AC53" s="1" t="s">
        <v>7630</v>
      </c>
      <c r="AD53" s="1" t="s">
        <v>7631</v>
      </c>
      <c r="AE53" s="1" t="s">
        <v>203</v>
      </c>
      <c r="AF53" s="1" t="s">
        <v>7632</v>
      </c>
      <c r="AG53" s="1" t="s">
        <v>7012</v>
      </c>
      <c r="AH53" s="1" t="s">
        <v>7013</v>
      </c>
      <c r="AI53" s="1" t="s">
        <v>7009</v>
      </c>
      <c r="AJ53" s="1" t="s">
        <v>7009</v>
      </c>
      <c r="AK53" s="1" t="s">
        <v>7014</v>
      </c>
      <c r="AL53" s="1" t="s">
        <v>7633</v>
      </c>
      <c r="AM53" s="1" t="s">
        <v>7009</v>
      </c>
      <c r="AN53" s="71" t="s">
        <v>7009</v>
      </c>
      <c r="AO53" s="1" t="s">
        <v>7009</v>
      </c>
      <c r="AP53" s="1" t="s">
        <v>7009</v>
      </c>
      <c r="AQ53" s="1" t="s">
        <v>7009</v>
      </c>
      <c r="AR53" s="1" t="s">
        <v>7009</v>
      </c>
      <c r="AS53" s="1" t="s">
        <v>7009</v>
      </c>
      <c r="AT53" s="1" t="s">
        <v>7009</v>
      </c>
      <c r="AU53" s="71" t="s">
        <v>101</v>
      </c>
      <c r="AV53" s="1" t="s">
        <v>7004</v>
      </c>
      <c r="AW53" s="1" t="s">
        <v>101</v>
      </c>
      <c r="AX53" s="1" t="s">
        <v>7004</v>
      </c>
    </row>
    <row r="54" spans="1:50" ht="22.5" customHeight="1" x14ac:dyDescent="0.25">
      <c r="A54" s="70" t="s">
        <v>7634</v>
      </c>
      <c r="B54" s="1" t="s">
        <v>7635</v>
      </c>
      <c r="C54" s="1" t="s">
        <v>7002</v>
      </c>
      <c r="D54" s="1" t="s">
        <v>7003</v>
      </c>
      <c r="E54" s="1" t="s">
        <v>7004</v>
      </c>
      <c r="F54" s="71">
        <v>1</v>
      </c>
      <c r="G54" s="71">
        <v>155</v>
      </c>
      <c r="H54" s="71">
        <v>45.05</v>
      </c>
      <c r="I54" s="71">
        <v>-17.82</v>
      </c>
      <c r="J54" s="71">
        <v>-68</v>
      </c>
      <c r="K54" s="71" t="s">
        <v>101</v>
      </c>
      <c r="L54" s="71">
        <v>114.23</v>
      </c>
      <c r="M54" s="1" t="s">
        <v>7005</v>
      </c>
      <c r="N54" s="1" t="s">
        <v>7006</v>
      </c>
      <c r="O54" s="1" t="s">
        <v>3</v>
      </c>
      <c r="P54" s="1" t="s">
        <v>7007</v>
      </c>
      <c r="Q54" s="1" t="s">
        <v>7008</v>
      </c>
      <c r="R54" s="1" t="s">
        <v>7009</v>
      </c>
      <c r="S54" s="71">
        <v>155</v>
      </c>
      <c r="T54" s="71" t="s">
        <v>7010</v>
      </c>
      <c r="U54" s="1" t="s">
        <v>7011</v>
      </c>
      <c r="V54" s="1" t="s">
        <v>7636</v>
      </c>
      <c r="W54" s="1" t="s">
        <v>7637</v>
      </c>
      <c r="X54" s="1" t="s">
        <v>7638</v>
      </c>
      <c r="Y54" s="1" t="s">
        <v>7009</v>
      </c>
      <c r="Z54" s="1" t="s">
        <v>7009</v>
      </c>
      <c r="AA54" s="1" t="s">
        <v>7636</v>
      </c>
      <c r="AB54" s="1" t="s">
        <v>7639</v>
      </c>
      <c r="AC54" s="1" t="s">
        <v>7640</v>
      </c>
      <c r="AD54" s="1" t="s">
        <v>7641</v>
      </c>
      <c r="AE54" s="1" t="s">
        <v>641</v>
      </c>
      <c r="AF54" s="1" t="s">
        <v>7642</v>
      </c>
      <c r="AG54" s="1" t="s">
        <v>7012</v>
      </c>
      <c r="AH54" s="1" t="s">
        <v>7013</v>
      </c>
      <c r="AI54" s="1" t="s">
        <v>7009</v>
      </c>
      <c r="AJ54" s="1" t="s">
        <v>7009</v>
      </c>
      <c r="AK54" s="1" t="s">
        <v>7014</v>
      </c>
      <c r="AL54" s="1" t="s">
        <v>7643</v>
      </c>
      <c r="AM54" s="1" t="s">
        <v>7009</v>
      </c>
      <c r="AN54" s="71" t="s">
        <v>7009</v>
      </c>
      <c r="AO54" s="1" t="s">
        <v>7009</v>
      </c>
      <c r="AP54" s="1" t="s">
        <v>7009</v>
      </c>
      <c r="AQ54" s="1" t="s">
        <v>7009</v>
      </c>
      <c r="AR54" s="1" t="s">
        <v>7009</v>
      </c>
      <c r="AS54" s="1" t="s">
        <v>7009</v>
      </c>
      <c r="AT54" s="1" t="s">
        <v>7009</v>
      </c>
      <c r="AU54" s="71" t="s">
        <v>101</v>
      </c>
      <c r="AV54" s="1" t="s">
        <v>7004</v>
      </c>
      <c r="AW54" s="1" t="s">
        <v>101</v>
      </c>
      <c r="AX54" s="1" t="s">
        <v>7004</v>
      </c>
    </row>
    <row r="55" spans="1:50" ht="22.5" customHeight="1" x14ac:dyDescent="0.25">
      <c r="A55" s="70" t="s">
        <v>7644</v>
      </c>
      <c r="B55" s="1" t="s">
        <v>7645</v>
      </c>
      <c r="C55" s="1" t="s">
        <v>7002</v>
      </c>
      <c r="D55" s="1" t="s">
        <v>7003</v>
      </c>
      <c r="E55" s="1" t="s">
        <v>7006</v>
      </c>
      <c r="F55" s="71">
        <v>2</v>
      </c>
      <c r="G55" s="71">
        <v>248</v>
      </c>
      <c r="H55" s="71">
        <v>56.56</v>
      </c>
      <c r="I55" s="71">
        <v>-28.52</v>
      </c>
      <c r="J55" s="71">
        <v>-102.46</v>
      </c>
      <c r="K55" s="71" t="s">
        <v>101</v>
      </c>
      <c r="L55" s="71">
        <v>173.58</v>
      </c>
      <c r="M55" s="1" t="s">
        <v>7005</v>
      </c>
      <c r="N55" s="1" t="s">
        <v>7006</v>
      </c>
      <c r="O55" s="1" t="s">
        <v>7065</v>
      </c>
      <c r="P55" s="1" t="s">
        <v>7066</v>
      </c>
      <c r="Q55" s="1" t="s">
        <v>7067</v>
      </c>
      <c r="R55" s="1" t="s">
        <v>7009</v>
      </c>
      <c r="S55" s="71">
        <v>124</v>
      </c>
      <c r="T55" s="71" t="s">
        <v>7010</v>
      </c>
      <c r="U55" s="1" t="s">
        <v>7011</v>
      </c>
      <c r="V55" s="1" t="s">
        <v>7646</v>
      </c>
      <c r="W55" s="1" t="s">
        <v>7647</v>
      </c>
      <c r="X55" s="1" t="s">
        <v>7648</v>
      </c>
      <c r="Y55" s="1" t="s">
        <v>7009</v>
      </c>
      <c r="Z55" s="1" t="s">
        <v>7009</v>
      </c>
      <c r="AA55" s="1" t="s">
        <v>7646</v>
      </c>
      <c r="AB55" s="1" t="s">
        <v>7649</v>
      </c>
      <c r="AC55" s="1" t="s">
        <v>7650</v>
      </c>
      <c r="AD55" s="1" t="s">
        <v>7651</v>
      </c>
      <c r="AE55" s="1" t="s">
        <v>776</v>
      </c>
      <c r="AF55" s="1" t="s">
        <v>7652</v>
      </c>
      <c r="AG55" s="1" t="s">
        <v>7012</v>
      </c>
      <c r="AH55" s="1" t="s">
        <v>7013</v>
      </c>
      <c r="AI55" s="1" t="s">
        <v>7009</v>
      </c>
      <c r="AJ55" s="1" t="s">
        <v>7009</v>
      </c>
      <c r="AK55" s="1" t="s">
        <v>7014</v>
      </c>
      <c r="AL55" s="1" t="s">
        <v>7653</v>
      </c>
      <c r="AM55" s="1" t="s">
        <v>7009</v>
      </c>
      <c r="AN55" s="71" t="s">
        <v>7009</v>
      </c>
      <c r="AO55" s="1" t="s">
        <v>7009</v>
      </c>
      <c r="AP55" s="1" t="s">
        <v>7009</v>
      </c>
      <c r="AQ55" s="1" t="s">
        <v>7009</v>
      </c>
      <c r="AR55" s="1" t="s">
        <v>7009</v>
      </c>
      <c r="AS55" s="1" t="s">
        <v>7009</v>
      </c>
      <c r="AT55" s="1" t="s">
        <v>7009</v>
      </c>
      <c r="AU55" s="71" t="s">
        <v>101</v>
      </c>
      <c r="AV55" s="1" t="s">
        <v>7004</v>
      </c>
      <c r="AW55" s="1" t="s">
        <v>101</v>
      </c>
      <c r="AX55" s="1" t="s">
        <v>7004</v>
      </c>
    </row>
    <row r="56" spans="1:50" ht="22.5" customHeight="1" x14ac:dyDescent="0.25">
      <c r="A56" s="70" t="s">
        <v>7654</v>
      </c>
      <c r="B56" s="1" t="s">
        <v>7655</v>
      </c>
      <c r="C56" s="1" t="s">
        <v>7002</v>
      </c>
      <c r="D56" s="1" t="s">
        <v>7003</v>
      </c>
      <c r="E56" s="1" t="s">
        <v>7004</v>
      </c>
      <c r="F56" s="71">
        <v>1</v>
      </c>
      <c r="G56" s="71">
        <v>103.88</v>
      </c>
      <c r="H56" s="71" t="s">
        <v>101</v>
      </c>
      <c r="I56" s="71">
        <v>-17.14</v>
      </c>
      <c r="J56" s="71">
        <v>-21.45</v>
      </c>
      <c r="K56" s="71" t="s">
        <v>101</v>
      </c>
      <c r="L56" s="71">
        <v>68.87</v>
      </c>
      <c r="M56" s="1" t="s">
        <v>7005</v>
      </c>
      <c r="N56" s="1" t="s">
        <v>7009</v>
      </c>
      <c r="O56" s="1" t="s">
        <v>7057</v>
      </c>
      <c r="P56" s="1" t="s">
        <v>7058</v>
      </c>
      <c r="Q56" s="1" t="s">
        <v>7059</v>
      </c>
      <c r="R56" s="1" t="s">
        <v>7018</v>
      </c>
      <c r="S56" s="71">
        <v>103.88</v>
      </c>
      <c r="T56" s="71" t="s">
        <v>7025</v>
      </c>
      <c r="U56" s="1" t="s">
        <v>7011</v>
      </c>
      <c r="V56" s="1" t="s">
        <v>7656</v>
      </c>
      <c r="W56" s="1" t="s">
        <v>7657</v>
      </c>
      <c r="X56" s="1" t="s">
        <v>7658</v>
      </c>
      <c r="Y56" s="1" t="s">
        <v>7009</v>
      </c>
      <c r="Z56" s="1" t="s">
        <v>7009</v>
      </c>
      <c r="AA56" s="1" t="s">
        <v>7656</v>
      </c>
      <c r="AB56" s="1" t="s">
        <v>7659</v>
      </c>
      <c r="AC56" s="1" t="s">
        <v>7660</v>
      </c>
      <c r="AD56" s="1" t="s">
        <v>7661</v>
      </c>
      <c r="AE56" s="1" t="s">
        <v>203</v>
      </c>
      <c r="AF56" s="1" t="s">
        <v>7662</v>
      </c>
      <c r="AG56" s="1" t="s">
        <v>7012</v>
      </c>
      <c r="AH56" s="1" t="s">
        <v>7013</v>
      </c>
      <c r="AI56" s="1" t="s">
        <v>7009</v>
      </c>
      <c r="AJ56" s="1" t="s">
        <v>7009</v>
      </c>
      <c r="AK56" s="1" t="s">
        <v>7014</v>
      </c>
      <c r="AL56" s="1" t="s">
        <v>7663</v>
      </c>
      <c r="AM56" s="1" t="s">
        <v>7009</v>
      </c>
      <c r="AN56" s="71" t="s">
        <v>7009</v>
      </c>
      <c r="AO56" s="1" t="s">
        <v>7009</v>
      </c>
      <c r="AP56" s="1" t="s">
        <v>7009</v>
      </c>
      <c r="AQ56" s="1" t="s">
        <v>7009</v>
      </c>
      <c r="AR56" s="1" t="s">
        <v>7009</v>
      </c>
      <c r="AS56" s="1" t="s">
        <v>7009</v>
      </c>
      <c r="AT56" s="1" t="s">
        <v>7009</v>
      </c>
      <c r="AU56" s="71" t="s">
        <v>101</v>
      </c>
      <c r="AV56" s="1" t="s">
        <v>7004</v>
      </c>
      <c r="AW56" s="1" t="s">
        <v>101</v>
      </c>
      <c r="AX56" s="1" t="s">
        <v>7004</v>
      </c>
    </row>
    <row r="57" spans="1:50" ht="22.5" customHeight="1" x14ac:dyDescent="0.25">
      <c r="A57" s="70" t="s">
        <v>7664</v>
      </c>
      <c r="B57" s="1" t="s">
        <v>7665</v>
      </c>
      <c r="C57" s="1" t="s">
        <v>7002</v>
      </c>
      <c r="D57" s="1" t="s">
        <v>7003</v>
      </c>
      <c r="E57" s="1" t="s">
        <v>7004</v>
      </c>
      <c r="F57" s="71">
        <v>4</v>
      </c>
      <c r="G57" s="71">
        <v>151.6</v>
      </c>
      <c r="H57" s="71" t="s">
        <v>101</v>
      </c>
      <c r="I57" s="71">
        <v>-41.44</v>
      </c>
      <c r="J57" s="71" t="s">
        <v>101</v>
      </c>
      <c r="K57" s="71" t="s">
        <v>101</v>
      </c>
      <c r="L57" s="71">
        <v>110.16</v>
      </c>
      <c r="M57" s="1" t="s">
        <v>7005</v>
      </c>
      <c r="N57" s="1" t="s">
        <v>7006</v>
      </c>
      <c r="O57" s="1" t="s">
        <v>7037</v>
      </c>
      <c r="P57" s="1" t="s">
        <v>7462</v>
      </c>
      <c r="Q57" s="1" t="s">
        <v>7039</v>
      </c>
      <c r="R57" s="1" t="s">
        <v>7009</v>
      </c>
      <c r="S57" s="71">
        <v>37.9</v>
      </c>
      <c r="T57" s="71" t="s">
        <v>7010</v>
      </c>
      <c r="U57" s="1" t="s">
        <v>7011</v>
      </c>
      <c r="V57" s="1" t="s">
        <v>7666</v>
      </c>
      <c r="W57" s="1" t="s">
        <v>7667</v>
      </c>
      <c r="X57" s="1" t="s">
        <v>7668</v>
      </c>
      <c r="Y57" s="1" t="s">
        <v>7009</v>
      </c>
      <c r="Z57" s="1" t="s">
        <v>7009</v>
      </c>
      <c r="AA57" s="1" t="s">
        <v>7666</v>
      </c>
      <c r="AB57" s="1" t="s">
        <v>7669</v>
      </c>
      <c r="AC57" s="1" t="s">
        <v>7670</v>
      </c>
      <c r="AD57" s="1" t="s">
        <v>5985</v>
      </c>
      <c r="AE57" s="1" t="s">
        <v>203</v>
      </c>
      <c r="AF57" s="1" t="s">
        <v>7671</v>
      </c>
      <c r="AG57" s="1" t="s">
        <v>7012</v>
      </c>
      <c r="AH57" s="1" t="s">
        <v>7013</v>
      </c>
      <c r="AI57" s="1" t="s">
        <v>7009</v>
      </c>
      <c r="AJ57" s="1" t="s">
        <v>7009</v>
      </c>
      <c r="AK57" s="1" t="s">
        <v>7014</v>
      </c>
      <c r="AL57" s="1" t="s">
        <v>7672</v>
      </c>
      <c r="AM57" s="1" t="s">
        <v>7009</v>
      </c>
      <c r="AN57" s="71" t="s">
        <v>7009</v>
      </c>
      <c r="AO57" s="1" t="s">
        <v>7009</v>
      </c>
      <c r="AP57" s="1" t="s">
        <v>7009</v>
      </c>
      <c r="AQ57" s="1" t="s">
        <v>7009</v>
      </c>
      <c r="AR57" s="1" t="s">
        <v>7009</v>
      </c>
      <c r="AS57" s="1" t="s">
        <v>7009</v>
      </c>
      <c r="AT57" s="1" t="s">
        <v>7009</v>
      </c>
      <c r="AU57" s="71" t="s">
        <v>101</v>
      </c>
      <c r="AV57" s="1" t="s">
        <v>7004</v>
      </c>
      <c r="AW57" s="1" t="s">
        <v>101</v>
      </c>
      <c r="AX57" s="1" t="s">
        <v>7004</v>
      </c>
    </row>
    <row r="58" spans="1:50" ht="22.5" customHeight="1" x14ac:dyDescent="0.25">
      <c r="A58" s="70" t="s">
        <v>7673</v>
      </c>
      <c r="B58" s="1" t="s">
        <v>7674</v>
      </c>
      <c r="C58" s="1" t="s">
        <v>7002</v>
      </c>
      <c r="D58" s="1" t="s">
        <v>7003</v>
      </c>
      <c r="E58" s="1" t="s">
        <v>7004</v>
      </c>
      <c r="F58" s="71">
        <v>1</v>
      </c>
      <c r="G58" s="71">
        <v>177.65</v>
      </c>
      <c r="H58" s="71" t="s">
        <v>101</v>
      </c>
      <c r="I58" s="71">
        <v>-29.31</v>
      </c>
      <c r="J58" s="71">
        <v>-22.95</v>
      </c>
      <c r="K58" s="71" t="s">
        <v>101</v>
      </c>
      <c r="L58" s="71">
        <v>131.38999999999999</v>
      </c>
      <c r="M58" s="1" t="s">
        <v>7005</v>
      </c>
      <c r="N58" s="1" t="s">
        <v>7006</v>
      </c>
      <c r="O58" s="1" t="s">
        <v>7048</v>
      </c>
      <c r="P58" s="1" t="s">
        <v>7049</v>
      </c>
      <c r="Q58" s="1" t="s">
        <v>7050</v>
      </c>
      <c r="R58" s="1" t="s">
        <v>7036</v>
      </c>
      <c r="S58" s="71">
        <v>177.65</v>
      </c>
      <c r="T58" s="71" t="s">
        <v>7025</v>
      </c>
      <c r="U58" s="1" t="s">
        <v>7011</v>
      </c>
      <c r="V58" s="1" t="s">
        <v>7675</v>
      </c>
      <c r="W58" s="1" t="s">
        <v>7676</v>
      </c>
      <c r="X58" s="1" t="s">
        <v>7677</v>
      </c>
      <c r="Y58" s="1" t="s">
        <v>7009</v>
      </c>
      <c r="Z58" s="1" t="s">
        <v>7009</v>
      </c>
      <c r="AA58" s="1" t="s">
        <v>7675</v>
      </c>
      <c r="AB58" s="1" t="s">
        <v>7678</v>
      </c>
      <c r="AC58" s="1" t="s">
        <v>7679</v>
      </c>
      <c r="AD58" s="1" t="s">
        <v>2347</v>
      </c>
      <c r="AE58" s="1" t="s">
        <v>258</v>
      </c>
      <c r="AF58" s="1" t="s">
        <v>7680</v>
      </c>
      <c r="AG58" s="1" t="s">
        <v>7012</v>
      </c>
      <c r="AH58" s="1" t="s">
        <v>7013</v>
      </c>
      <c r="AI58" s="1" t="s">
        <v>7009</v>
      </c>
      <c r="AJ58" s="1" t="s">
        <v>7009</v>
      </c>
      <c r="AK58" s="1" t="s">
        <v>7014</v>
      </c>
      <c r="AL58" s="1" t="s">
        <v>7681</v>
      </c>
      <c r="AM58" s="1" t="s">
        <v>7009</v>
      </c>
      <c r="AN58" s="71" t="s">
        <v>7009</v>
      </c>
      <c r="AO58" s="1" t="s">
        <v>7009</v>
      </c>
      <c r="AP58" s="1" t="s">
        <v>7009</v>
      </c>
      <c r="AQ58" s="1" t="s">
        <v>7009</v>
      </c>
      <c r="AR58" s="1" t="s">
        <v>7009</v>
      </c>
      <c r="AS58" s="1" t="s">
        <v>7009</v>
      </c>
      <c r="AT58" s="1" t="s">
        <v>7009</v>
      </c>
      <c r="AU58" s="71" t="s">
        <v>101</v>
      </c>
      <c r="AV58" s="1" t="s">
        <v>7004</v>
      </c>
      <c r="AW58" s="1" t="s">
        <v>101</v>
      </c>
      <c r="AX58" s="1" t="s">
        <v>7004</v>
      </c>
    </row>
    <row r="59" spans="1:50" ht="22.5" customHeight="1" x14ac:dyDescent="0.25">
      <c r="A59" s="70" t="s">
        <v>7682</v>
      </c>
      <c r="B59" s="1" t="s">
        <v>7683</v>
      </c>
      <c r="C59" s="1" t="s">
        <v>7002</v>
      </c>
      <c r="D59" s="1" t="s">
        <v>7003</v>
      </c>
      <c r="E59" s="1" t="s">
        <v>7004</v>
      </c>
      <c r="F59" s="71">
        <v>1</v>
      </c>
      <c r="G59" s="71">
        <v>94.56</v>
      </c>
      <c r="H59" s="71" t="s">
        <v>101</v>
      </c>
      <c r="I59" s="71">
        <v>-10.87</v>
      </c>
      <c r="J59" s="71">
        <v>-21.45</v>
      </c>
      <c r="K59" s="71" t="s">
        <v>101</v>
      </c>
      <c r="L59" s="71">
        <v>62.24</v>
      </c>
      <c r="M59" s="1" t="s">
        <v>7005</v>
      </c>
      <c r="N59" s="1" t="s">
        <v>7006</v>
      </c>
      <c r="O59" s="1" t="s">
        <v>1734</v>
      </c>
      <c r="P59" s="1" t="s">
        <v>7684</v>
      </c>
      <c r="Q59" s="1" t="s">
        <v>7685</v>
      </c>
      <c r="R59" s="1" t="s">
        <v>7009</v>
      </c>
      <c r="S59" s="71">
        <v>94.56</v>
      </c>
      <c r="T59" s="71" t="s">
        <v>7010</v>
      </c>
      <c r="U59" s="1" t="s">
        <v>7011</v>
      </c>
      <c r="V59" s="1" t="s">
        <v>7686</v>
      </c>
      <c r="W59" s="1" t="s">
        <v>7687</v>
      </c>
      <c r="X59" s="1" t="s">
        <v>7688</v>
      </c>
      <c r="Y59" s="1" t="s">
        <v>7009</v>
      </c>
      <c r="Z59" s="1" t="s">
        <v>7009</v>
      </c>
      <c r="AA59" s="1" t="s">
        <v>7686</v>
      </c>
      <c r="AB59" s="1" t="s">
        <v>7689</v>
      </c>
      <c r="AC59" s="1" t="s">
        <v>7690</v>
      </c>
      <c r="AD59" s="1" t="s">
        <v>7691</v>
      </c>
      <c r="AE59" s="1" t="s">
        <v>157</v>
      </c>
      <c r="AF59" s="1" t="s">
        <v>7692</v>
      </c>
      <c r="AG59" s="1" t="s">
        <v>7012</v>
      </c>
      <c r="AH59" s="1" t="s">
        <v>7013</v>
      </c>
      <c r="AI59" s="1" t="s">
        <v>7009</v>
      </c>
      <c r="AJ59" s="1" t="s">
        <v>7009</v>
      </c>
      <c r="AK59" s="1" t="s">
        <v>7014</v>
      </c>
      <c r="AL59" s="1" t="s">
        <v>7693</v>
      </c>
      <c r="AM59" s="1" t="s">
        <v>7009</v>
      </c>
      <c r="AN59" s="71" t="s">
        <v>7009</v>
      </c>
      <c r="AO59" s="1" t="s">
        <v>7009</v>
      </c>
      <c r="AP59" s="1" t="s">
        <v>7009</v>
      </c>
      <c r="AQ59" s="1" t="s">
        <v>7009</v>
      </c>
      <c r="AR59" s="1" t="s">
        <v>7009</v>
      </c>
      <c r="AS59" s="1" t="s">
        <v>7009</v>
      </c>
      <c r="AT59" s="1" t="s">
        <v>7009</v>
      </c>
      <c r="AU59" s="71" t="s">
        <v>101</v>
      </c>
      <c r="AV59" s="1" t="s">
        <v>7004</v>
      </c>
      <c r="AW59" s="1" t="s">
        <v>101</v>
      </c>
      <c r="AX59" s="1" t="s">
        <v>7004</v>
      </c>
    </row>
    <row r="60" spans="1:50" ht="22.5" customHeight="1" x14ac:dyDescent="0.25">
      <c r="A60" s="70" t="s">
        <v>7694</v>
      </c>
      <c r="B60" s="1" t="s">
        <v>7695</v>
      </c>
      <c r="C60" s="1" t="s">
        <v>7002</v>
      </c>
      <c r="D60" s="1" t="s">
        <v>7003</v>
      </c>
      <c r="E60" s="1" t="s">
        <v>7004</v>
      </c>
      <c r="F60" s="71">
        <v>1</v>
      </c>
      <c r="G60" s="71">
        <v>199.58</v>
      </c>
      <c r="H60" s="71" t="s">
        <v>101</v>
      </c>
      <c r="I60" s="71">
        <v>-32.93</v>
      </c>
      <c r="J60" s="71">
        <v>-22.95</v>
      </c>
      <c r="K60" s="71" t="s">
        <v>101</v>
      </c>
      <c r="L60" s="71">
        <v>150.58000000000001</v>
      </c>
      <c r="M60" s="1" t="s">
        <v>7005</v>
      </c>
      <c r="N60" s="1" t="s">
        <v>7009</v>
      </c>
      <c r="O60" s="1" t="s">
        <v>7022</v>
      </c>
      <c r="P60" s="1" t="s">
        <v>7023</v>
      </c>
      <c r="Q60" s="1" t="s">
        <v>7024</v>
      </c>
      <c r="R60" s="1" t="s">
        <v>7018</v>
      </c>
      <c r="S60" s="71">
        <v>199.58</v>
      </c>
      <c r="T60" s="71" t="s">
        <v>7025</v>
      </c>
      <c r="U60" s="1" t="s">
        <v>7011</v>
      </c>
      <c r="V60" s="1" t="s">
        <v>7696</v>
      </c>
      <c r="W60" s="1" t="s">
        <v>7697</v>
      </c>
      <c r="X60" s="1" t="s">
        <v>7698</v>
      </c>
      <c r="Y60" s="1" t="s">
        <v>7009</v>
      </c>
      <c r="Z60" s="1" t="s">
        <v>7009</v>
      </c>
      <c r="AA60" s="1" t="s">
        <v>7696</v>
      </c>
      <c r="AB60" s="1" t="s">
        <v>7699</v>
      </c>
      <c r="AC60" s="1" t="s">
        <v>7700</v>
      </c>
      <c r="AD60" s="1" t="s">
        <v>7701</v>
      </c>
      <c r="AE60" s="1" t="s">
        <v>157</v>
      </c>
      <c r="AF60" s="1" t="s">
        <v>7702</v>
      </c>
      <c r="AG60" s="1" t="s">
        <v>7012</v>
      </c>
      <c r="AH60" s="1" t="s">
        <v>7013</v>
      </c>
      <c r="AI60" s="1" t="s">
        <v>7009</v>
      </c>
      <c r="AJ60" s="1" t="s">
        <v>7009</v>
      </c>
      <c r="AK60" s="1" t="s">
        <v>7014</v>
      </c>
      <c r="AL60" s="1" t="s">
        <v>7703</v>
      </c>
      <c r="AM60" s="1" t="s">
        <v>7009</v>
      </c>
      <c r="AN60" s="71" t="s">
        <v>7009</v>
      </c>
      <c r="AO60" s="1" t="s">
        <v>7009</v>
      </c>
      <c r="AP60" s="1" t="s">
        <v>7009</v>
      </c>
      <c r="AQ60" s="1" t="s">
        <v>7009</v>
      </c>
      <c r="AR60" s="1" t="s">
        <v>7009</v>
      </c>
      <c r="AS60" s="1" t="s">
        <v>7009</v>
      </c>
      <c r="AT60" s="1" t="s">
        <v>7009</v>
      </c>
      <c r="AU60" s="71" t="s">
        <v>101</v>
      </c>
      <c r="AV60" s="1" t="s">
        <v>7004</v>
      </c>
      <c r="AW60" s="1" t="s">
        <v>101</v>
      </c>
      <c r="AX60" s="1" t="s">
        <v>7004</v>
      </c>
    </row>
    <row r="61" spans="1:50" ht="22.5" customHeight="1" x14ac:dyDescent="0.25">
      <c r="A61" s="70" t="s">
        <v>7704</v>
      </c>
      <c r="B61" s="1" t="s">
        <v>7705</v>
      </c>
      <c r="C61" s="1" t="s">
        <v>7002</v>
      </c>
      <c r="D61" s="1" t="s">
        <v>7003</v>
      </c>
      <c r="E61" s="1" t="s">
        <v>7006</v>
      </c>
      <c r="F61" s="71">
        <v>1</v>
      </c>
      <c r="G61" s="71">
        <v>41.74</v>
      </c>
      <c r="H61" s="71">
        <v>17.11</v>
      </c>
      <c r="I61" s="71">
        <v>-12.89</v>
      </c>
      <c r="J61" s="71">
        <v>-17.11</v>
      </c>
      <c r="K61" s="71" t="s">
        <v>101</v>
      </c>
      <c r="L61" s="71">
        <v>28.85</v>
      </c>
      <c r="M61" s="1" t="s">
        <v>7005</v>
      </c>
      <c r="N61" s="1" t="s">
        <v>7006</v>
      </c>
      <c r="O61" s="1" t="s">
        <v>7155</v>
      </c>
      <c r="P61" s="1" t="s">
        <v>7156</v>
      </c>
      <c r="Q61" s="1" t="s">
        <v>7157</v>
      </c>
      <c r="R61" s="1" t="s">
        <v>7018</v>
      </c>
      <c r="S61" s="71">
        <v>41.74</v>
      </c>
      <c r="T61" s="71" t="s">
        <v>7025</v>
      </c>
      <c r="U61" s="1" t="s">
        <v>7011</v>
      </c>
      <c r="V61" s="1" t="s">
        <v>7706</v>
      </c>
      <c r="W61" s="1" t="s">
        <v>7707</v>
      </c>
      <c r="X61" s="1" t="s">
        <v>7708</v>
      </c>
      <c r="Y61" s="1" t="s">
        <v>7009</v>
      </c>
      <c r="Z61" s="1" t="s">
        <v>7009</v>
      </c>
      <c r="AA61" s="1" t="s">
        <v>7706</v>
      </c>
      <c r="AB61" s="1" t="s">
        <v>7709</v>
      </c>
      <c r="AC61" s="1" t="s">
        <v>7710</v>
      </c>
      <c r="AD61" s="1" t="s">
        <v>7711</v>
      </c>
      <c r="AE61" s="1" t="s">
        <v>203</v>
      </c>
      <c r="AF61" s="1" t="s">
        <v>7712</v>
      </c>
      <c r="AG61" s="1" t="s">
        <v>7012</v>
      </c>
      <c r="AH61" s="1" t="s">
        <v>7013</v>
      </c>
      <c r="AI61" s="1" t="s">
        <v>7009</v>
      </c>
      <c r="AJ61" s="1" t="s">
        <v>7009</v>
      </c>
      <c r="AK61" s="1" t="s">
        <v>7014</v>
      </c>
      <c r="AL61" s="1" t="s">
        <v>7713</v>
      </c>
      <c r="AM61" s="1" t="s">
        <v>7009</v>
      </c>
      <c r="AN61" s="71" t="s">
        <v>7009</v>
      </c>
      <c r="AO61" s="1" t="s">
        <v>7009</v>
      </c>
      <c r="AP61" s="1" t="s">
        <v>7009</v>
      </c>
      <c r="AQ61" s="1" t="s">
        <v>7009</v>
      </c>
      <c r="AR61" s="1" t="s">
        <v>7009</v>
      </c>
      <c r="AS61" s="1" t="s">
        <v>7009</v>
      </c>
      <c r="AT61" s="1" t="s">
        <v>7009</v>
      </c>
      <c r="AU61" s="71" t="s">
        <v>101</v>
      </c>
      <c r="AV61" s="1" t="s">
        <v>7004</v>
      </c>
      <c r="AW61" s="1" t="s">
        <v>101</v>
      </c>
      <c r="AX61" s="1" t="s">
        <v>7004</v>
      </c>
    </row>
    <row r="62" spans="1:50" ht="22.5" customHeight="1" x14ac:dyDescent="0.25">
      <c r="A62" s="70" t="s">
        <v>7714</v>
      </c>
      <c r="B62" s="1" t="s">
        <v>7715</v>
      </c>
      <c r="C62" s="1" t="s">
        <v>7002</v>
      </c>
      <c r="D62" s="1" t="s">
        <v>7003</v>
      </c>
      <c r="E62" s="1" t="s">
        <v>7004</v>
      </c>
      <c r="F62" s="71">
        <v>1</v>
      </c>
      <c r="G62" s="71">
        <v>108.66</v>
      </c>
      <c r="H62" s="71" t="s">
        <v>101</v>
      </c>
      <c r="I62" s="71">
        <v>-12.5</v>
      </c>
      <c r="J62" s="71">
        <v>-22.95</v>
      </c>
      <c r="K62" s="71" t="s">
        <v>101</v>
      </c>
      <c r="L62" s="71">
        <v>76.959999999999994</v>
      </c>
      <c r="M62" s="1" t="s">
        <v>7005</v>
      </c>
      <c r="N62" s="1" t="s">
        <v>7009</v>
      </c>
      <c r="O62" s="1" t="s">
        <v>7063</v>
      </c>
      <c r="P62" s="1" t="s">
        <v>7118</v>
      </c>
      <c r="Q62" s="1" t="s">
        <v>7064</v>
      </c>
      <c r="R62" s="1" t="s">
        <v>7018</v>
      </c>
      <c r="S62" s="71">
        <v>108.66</v>
      </c>
      <c r="T62" s="71" t="s">
        <v>7010</v>
      </c>
      <c r="U62" s="1" t="s">
        <v>7011</v>
      </c>
      <c r="V62" s="1" t="s">
        <v>7716</v>
      </c>
      <c r="W62" s="1" t="s">
        <v>7717</v>
      </c>
      <c r="X62" s="1" t="s">
        <v>7718</v>
      </c>
      <c r="Y62" s="1" t="s">
        <v>7009</v>
      </c>
      <c r="Z62" s="1" t="s">
        <v>7009</v>
      </c>
      <c r="AA62" s="1" t="s">
        <v>7716</v>
      </c>
      <c r="AB62" s="1" t="s">
        <v>7719</v>
      </c>
      <c r="AC62" s="1" t="s">
        <v>7720</v>
      </c>
      <c r="AD62" s="1" t="s">
        <v>5409</v>
      </c>
      <c r="AE62" s="1" t="s">
        <v>203</v>
      </c>
      <c r="AF62" s="1" t="s">
        <v>7721</v>
      </c>
      <c r="AG62" s="1" t="s">
        <v>7012</v>
      </c>
      <c r="AH62" s="1" t="s">
        <v>7013</v>
      </c>
      <c r="AI62" s="1" t="s">
        <v>7009</v>
      </c>
      <c r="AJ62" s="1" t="s">
        <v>7009</v>
      </c>
      <c r="AK62" s="1" t="s">
        <v>7014</v>
      </c>
      <c r="AL62" s="1" t="s">
        <v>7722</v>
      </c>
      <c r="AM62" s="1" t="s">
        <v>7009</v>
      </c>
      <c r="AN62" s="71" t="s">
        <v>7009</v>
      </c>
      <c r="AO62" s="1" t="s">
        <v>7009</v>
      </c>
      <c r="AP62" s="1" t="s">
        <v>7009</v>
      </c>
      <c r="AQ62" s="1" t="s">
        <v>7009</v>
      </c>
      <c r="AR62" s="1" t="s">
        <v>7009</v>
      </c>
      <c r="AS62" s="1" t="s">
        <v>7009</v>
      </c>
      <c r="AT62" s="1" t="s">
        <v>7009</v>
      </c>
      <c r="AU62" s="71" t="s">
        <v>101</v>
      </c>
      <c r="AV62" s="1" t="s">
        <v>7004</v>
      </c>
      <c r="AW62" s="1" t="s">
        <v>101</v>
      </c>
      <c r="AX62" s="1" t="s">
        <v>7004</v>
      </c>
    </row>
    <row r="63" spans="1:50" ht="22.5" customHeight="1" x14ac:dyDescent="0.25">
      <c r="A63" s="70" t="s">
        <v>7723</v>
      </c>
      <c r="B63" s="1" t="s">
        <v>7724</v>
      </c>
      <c r="C63" s="1" t="s">
        <v>7002</v>
      </c>
      <c r="D63" s="1" t="s">
        <v>7003</v>
      </c>
      <c r="E63" s="1" t="s">
        <v>7004</v>
      </c>
      <c r="F63" s="71">
        <v>2</v>
      </c>
      <c r="G63" s="71">
        <v>248</v>
      </c>
      <c r="H63" s="71" t="s">
        <v>101</v>
      </c>
      <c r="I63" s="71">
        <v>-28.52</v>
      </c>
      <c r="J63" s="71">
        <v>-45.9</v>
      </c>
      <c r="K63" s="71" t="s">
        <v>101</v>
      </c>
      <c r="L63" s="71">
        <v>173.58</v>
      </c>
      <c r="M63" s="1" t="s">
        <v>7005</v>
      </c>
      <c r="N63" s="1" t="s">
        <v>7009</v>
      </c>
      <c r="O63" s="1" t="s">
        <v>7065</v>
      </c>
      <c r="P63" s="1" t="s">
        <v>7066</v>
      </c>
      <c r="Q63" s="1" t="s">
        <v>7067</v>
      </c>
      <c r="R63" s="1" t="s">
        <v>7009</v>
      </c>
      <c r="S63" s="71">
        <v>124</v>
      </c>
      <c r="T63" s="71" t="s">
        <v>7010</v>
      </c>
      <c r="U63" s="1" t="s">
        <v>7011</v>
      </c>
      <c r="V63" s="1" t="s">
        <v>7725</v>
      </c>
      <c r="W63" s="1" t="s">
        <v>7726</v>
      </c>
      <c r="X63" s="1" t="s">
        <v>7727</v>
      </c>
      <c r="Y63" s="1" t="s">
        <v>7009</v>
      </c>
      <c r="Z63" s="1" t="s">
        <v>7009</v>
      </c>
      <c r="AA63" s="1" t="s">
        <v>7725</v>
      </c>
      <c r="AB63" s="1" t="s">
        <v>7728</v>
      </c>
      <c r="AC63" s="1" t="s">
        <v>7729</v>
      </c>
      <c r="AD63" s="1" t="s">
        <v>313</v>
      </c>
      <c r="AE63" s="1" t="s">
        <v>313</v>
      </c>
      <c r="AF63" s="1" t="s">
        <v>7730</v>
      </c>
      <c r="AG63" s="1" t="s">
        <v>7012</v>
      </c>
      <c r="AH63" s="1" t="s">
        <v>7013</v>
      </c>
      <c r="AI63" s="1" t="s">
        <v>7009</v>
      </c>
      <c r="AJ63" s="1" t="s">
        <v>7009</v>
      </c>
      <c r="AK63" s="1" t="s">
        <v>7014</v>
      </c>
      <c r="AL63" s="1" t="s">
        <v>7731</v>
      </c>
      <c r="AM63" s="1" t="s">
        <v>7009</v>
      </c>
      <c r="AN63" s="71" t="s">
        <v>7009</v>
      </c>
      <c r="AO63" s="1" t="s">
        <v>7009</v>
      </c>
      <c r="AP63" s="1" t="s">
        <v>7009</v>
      </c>
      <c r="AQ63" s="1" t="s">
        <v>7009</v>
      </c>
      <c r="AR63" s="1" t="s">
        <v>7009</v>
      </c>
      <c r="AS63" s="1" t="s">
        <v>7009</v>
      </c>
      <c r="AT63" s="1" t="s">
        <v>7009</v>
      </c>
      <c r="AU63" s="71" t="s">
        <v>101</v>
      </c>
      <c r="AV63" s="1" t="s">
        <v>7004</v>
      </c>
      <c r="AW63" s="1" t="s">
        <v>101</v>
      </c>
      <c r="AX63" s="1" t="s">
        <v>7004</v>
      </c>
    </row>
    <row r="64" spans="1:50" ht="22.5" customHeight="1" x14ac:dyDescent="0.25">
      <c r="A64" s="70" t="s">
        <v>7732</v>
      </c>
      <c r="B64" s="1" t="s">
        <v>7733</v>
      </c>
      <c r="C64" s="1" t="s">
        <v>7002</v>
      </c>
      <c r="D64" s="1" t="s">
        <v>7003</v>
      </c>
      <c r="E64" s="1" t="s">
        <v>7004</v>
      </c>
      <c r="F64" s="71">
        <v>1</v>
      </c>
      <c r="G64" s="71">
        <v>108.66</v>
      </c>
      <c r="H64" s="71">
        <v>12.76</v>
      </c>
      <c r="I64" s="71">
        <v>-12.5</v>
      </c>
      <c r="J64" s="71">
        <v>-35.71</v>
      </c>
      <c r="K64" s="71" t="s">
        <v>101</v>
      </c>
      <c r="L64" s="71">
        <v>76.959999999999994</v>
      </c>
      <c r="M64" s="1" t="s">
        <v>7005</v>
      </c>
      <c r="N64" s="1" t="s">
        <v>7006</v>
      </c>
      <c r="O64" s="1" t="s">
        <v>7063</v>
      </c>
      <c r="P64" s="1" t="s">
        <v>7118</v>
      </c>
      <c r="Q64" s="1" t="s">
        <v>7064</v>
      </c>
      <c r="R64" s="1" t="s">
        <v>7018</v>
      </c>
      <c r="S64" s="71">
        <v>108.66</v>
      </c>
      <c r="T64" s="71" t="s">
        <v>7010</v>
      </c>
      <c r="U64" s="1" t="s">
        <v>7011</v>
      </c>
      <c r="V64" s="1" t="s">
        <v>7734</v>
      </c>
      <c r="W64" s="1" t="s">
        <v>7735</v>
      </c>
      <c r="X64" s="1" t="s">
        <v>7736</v>
      </c>
      <c r="Y64" s="1" t="s">
        <v>7009</v>
      </c>
      <c r="Z64" s="1" t="s">
        <v>7009</v>
      </c>
      <c r="AA64" s="1" t="s">
        <v>7734</v>
      </c>
      <c r="AB64" s="1" t="s">
        <v>7737</v>
      </c>
      <c r="AC64" s="1" t="s">
        <v>7738</v>
      </c>
      <c r="AD64" s="1" t="s">
        <v>1716</v>
      </c>
      <c r="AE64" s="1" t="s">
        <v>223</v>
      </c>
      <c r="AF64" s="1" t="s">
        <v>7739</v>
      </c>
      <c r="AG64" s="1" t="s">
        <v>7012</v>
      </c>
      <c r="AH64" s="1" t="s">
        <v>7013</v>
      </c>
      <c r="AI64" s="1" t="s">
        <v>7009</v>
      </c>
      <c r="AJ64" s="1" t="s">
        <v>7009</v>
      </c>
      <c r="AK64" s="1" t="s">
        <v>7014</v>
      </c>
      <c r="AL64" s="1" t="s">
        <v>7740</v>
      </c>
      <c r="AM64" s="1" t="s">
        <v>7009</v>
      </c>
      <c r="AN64" s="71" t="s">
        <v>7009</v>
      </c>
      <c r="AO64" s="1" t="s">
        <v>7009</v>
      </c>
      <c r="AP64" s="1" t="s">
        <v>7009</v>
      </c>
      <c r="AQ64" s="1" t="s">
        <v>7009</v>
      </c>
      <c r="AR64" s="1" t="s">
        <v>7009</v>
      </c>
      <c r="AS64" s="1" t="s">
        <v>7009</v>
      </c>
      <c r="AT64" s="1" t="s">
        <v>7009</v>
      </c>
      <c r="AU64" s="71" t="s">
        <v>101</v>
      </c>
      <c r="AV64" s="1" t="s">
        <v>7004</v>
      </c>
      <c r="AW64" s="1" t="s">
        <v>101</v>
      </c>
      <c r="AX64" s="1" t="s">
        <v>7004</v>
      </c>
    </row>
    <row r="65" spans="1:50" ht="22.5" customHeight="1" x14ac:dyDescent="0.25">
      <c r="A65" s="70" t="s">
        <v>7741</v>
      </c>
      <c r="B65" s="1" t="s">
        <v>7742</v>
      </c>
      <c r="C65" s="1" t="s">
        <v>7002</v>
      </c>
      <c r="D65" s="1" t="s">
        <v>7003</v>
      </c>
      <c r="E65" s="1" t="s">
        <v>7004</v>
      </c>
      <c r="F65" s="71">
        <v>8</v>
      </c>
      <c r="G65" s="71">
        <v>761.36</v>
      </c>
      <c r="H65" s="71" t="s">
        <v>101</v>
      </c>
      <c r="I65" s="71">
        <v>-87.52</v>
      </c>
      <c r="J65" s="71">
        <v>-163.6</v>
      </c>
      <c r="K65" s="71" t="s">
        <v>101</v>
      </c>
      <c r="L65" s="71">
        <v>510.24</v>
      </c>
      <c r="M65" s="1" t="s">
        <v>7005</v>
      </c>
      <c r="N65" s="1" t="s">
        <v>7009</v>
      </c>
      <c r="O65" s="1" t="s">
        <v>7045</v>
      </c>
      <c r="P65" s="1" t="s">
        <v>7046</v>
      </c>
      <c r="Q65" s="1" t="s">
        <v>7047</v>
      </c>
      <c r="R65" s="1" t="s">
        <v>7009</v>
      </c>
      <c r="S65" s="71">
        <v>95.17</v>
      </c>
      <c r="T65" s="71" t="s">
        <v>7010</v>
      </c>
      <c r="U65" s="1" t="s">
        <v>7011</v>
      </c>
      <c r="V65" s="1" t="s">
        <v>7743</v>
      </c>
      <c r="W65" s="1" t="s">
        <v>7744</v>
      </c>
      <c r="X65" s="1" t="s">
        <v>7745</v>
      </c>
      <c r="Y65" s="1" t="s">
        <v>7135</v>
      </c>
      <c r="Z65" s="1" t="s">
        <v>7009</v>
      </c>
      <c r="AA65" s="1" t="s">
        <v>7743</v>
      </c>
      <c r="AB65" s="1" t="s">
        <v>7746</v>
      </c>
      <c r="AC65" s="1" t="s">
        <v>7747</v>
      </c>
      <c r="AD65" s="1" t="s">
        <v>7748</v>
      </c>
      <c r="AE65" s="1" t="s">
        <v>203</v>
      </c>
      <c r="AF65" s="1" t="s">
        <v>7749</v>
      </c>
      <c r="AG65" s="1" t="s">
        <v>7012</v>
      </c>
      <c r="AH65" s="1" t="s">
        <v>7013</v>
      </c>
      <c r="AI65" s="1" t="s">
        <v>7009</v>
      </c>
      <c r="AJ65" s="1" t="s">
        <v>7009</v>
      </c>
      <c r="AK65" s="1" t="s">
        <v>7014</v>
      </c>
      <c r="AL65" s="1" t="s">
        <v>7750</v>
      </c>
      <c r="AM65" s="1" t="s">
        <v>7009</v>
      </c>
      <c r="AN65" s="71" t="s">
        <v>7009</v>
      </c>
      <c r="AO65" s="1" t="s">
        <v>7009</v>
      </c>
      <c r="AP65" s="1" t="s">
        <v>7009</v>
      </c>
      <c r="AQ65" s="1" t="s">
        <v>7009</v>
      </c>
      <c r="AR65" s="1" t="s">
        <v>7009</v>
      </c>
      <c r="AS65" s="1" t="s">
        <v>7009</v>
      </c>
      <c r="AT65" s="1" t="s">
        <v>7009</v>
      </c>
      <c r="AU65" s="71" t="s">
        <v>101</v>
      </c>
      <c r="AV65" s="1" t="s">
        <v>7004</v>
      </c>
      <c r="AW65" s="1" t="s">
        <v>101</v>
      </c>
      <c r="AX65" s="1" t="s">
        <v>7004</v>
      </c>
    </row>
    <row r="66" spans="1:50" ht="22.5" customHeight="1" x14ac:dyDescent="0.25">
      <c r="A66" s="70" t="s">
        <v>7751</v>
      </c>
      <c r="B66" s="1" t="s">
        <v>7752</v>
      </c>
      <c r="C66" s="1" t="s">
        <v>7002</v>
      </c>
      <c r="D66" s="1" t="s">
        <v>7003</v>
      </c>
      <c r="E66" s="1" t="s">
        <v>7004</v>
      </c>
      <c r="F66" s="71">
        <v>1</v>
      </c>
      <c r="G66" s="71">
        <v>79.62</v>
      </c>
      <c r="H66" s="71">
        <v>18.78</v>
      </c>
      <c r="I66" s="71">
        <v>-9.16</v>
      </c>
      <c r="J66" s="71">
        <v>-40.229999999999997</v>
      </c>
      <c r="K66" s="71" t="s">
        <v>101</v>
      </c>
      <c r="L66" s="71">
        <v>49.01</v>
      </c>
      <c r="M66" s="1" t="s">
        <v>7005</v>
      </c>
      <c r="N66" s="1" t="s">
        <v>7006</v>
      </c>
      <c r="O66" s="1" t="s">
        <v>7026</v>
      </c>
      <c r="P66" s="1" t="s">
        <v>7027</v>
      </c>
      <c r="Q66" s="1" t="s">
        <v>7028</v>
      </c>
      <c r="R66" s="1" t="s">
        <v>7029</v>
      </c>
      <c r="S66" s="71">
        <v>79.62</v>
      </c>
      <c r="T66" s="71" t="s">
        <v>7010</v>
      </c>
      <c r="U66" s="1" t="s">
        <v>7011</v>
      </c>
      <c r="V66" s="1" t="s">
        <v>7753</v>
      </c>
      <c r="W66" s="1" t="s">
        <v>7754</v>
      </c>
      <c r="X66" s="1" t="s">
        <v>7755</v>
      </c>
      <c r="Y66" s="1" t="s">
        <v>7009</v>
      </c>
      <c r="Z66" s="1" t="s">
        <v>7009</v>
      </c>
      <c r="AA66" s="1" t="s">
        <v>7753</v>
      </c>
      <c r="AB66" s="1" t="s">
        <v>7756</v>
      </c>
      <c r="AC66" s="1" t="s">
        <v>7757</v>
      </c>
      <c r="AD66" s="1" t="s">
        <v>1272</v>
      </c>
      <c r="AE66" s="1" t="s">
        <v>258</v>
      </c>
      <c r="AF66" s="1" t="s">
        <v>7758</v>
      </c>
      <c r="AG66" s="1" t="s">
        <v>7012</v>
      </c>
      <c r="AH66" s="1" t="s">
        <v>7013</v>
      </c>
      <c r="AI66" s="1" t="s">
        <v>7009</v>
      </c>
      <c r="AJ66" s="1" t="s">
        <v>7009</v>
      </c>
      <c r="AK66" s="1" t="s">
        <v>7014</v>
      </c>
      <c r="AL66" s="1" t="s">
        <v>7759</v>
      </c>
      <c r="AM66" s="1" t="s">
        <v>7009</v>
      </c>
      <c r="AN66" s="71" t="s">
        <v>7009</v>
      </c>
      <c r="AO66" s="1" t="s">
        <v>7009</v>
      </c>
      <c r="AP66" s="1" t="s">
        <v>7009</v>
      </c>
      <c r="AQ66" s="1" t="s">
        <v>7009</v>
      </c>
      <c r="AR66" s="1" t="s">
        <v>7009</v>
      </c>
      <c r="AS66" s="1" t="s">
        <v>7009</v>
      </c>
      <c r="AT66" s="1" t="s">
        <v>7009</v>
      </c>
      <c r="AU66" s="71" t="s">
        <v>101</v>
      </c>
      <c r="AV66" s="1" t="s">
        <v>7004</v>
      </c>
      <c r="AW66" s="1" t="s">
        <v>101</v>
      </c>
      <c r="AX66" s="1" t="s">
        <v>7004</v>
      </c>
    </row>
    <row r="67" spans="1:50" ht="22.5" customHeight="1" x14ac:dyDescent="0.25">
      <c r="A67" s="70" t="s">
        <v>7760</v>
      </c>
      <c r="B67" s="1" t="s">
        <v>7761</v>
      </c>
      <c r="C67" s="1" t="s">
        <v>7002</v>
      </c>
      <c r="D67" s="1" t="s">
        <v>7003</v>
      </c>
      <c r="E67" s="1" t="s">
        <v>7004</v>
      </c>
      <c r="F67" s="71">
        <v>2</v>
      </c>
      <c r="G67" s="71">
        <v>248</v>
      </c>
      <c r="H67" s="71" t="s">
        <v>101</v>
      </c>
      <c r="I67" s="71">
        <v>-28.52</v>
      </c>
      <c r="J67" s="71">
        <v>-45.9</v>
      </c>
      <c r="K67" s="71" t="s">
        <v>101</v>
      </c>
      <c r="L67" s="71">
        <v>173.58</v>
      </c>
      <c r="M67" s="1" t="s">
        <v>7005</v>
      </c>
      <c r="N67" s="1" t="s">
        <v>7009</v>
      </c>
      <c r="O67" s="1" t="s">
        <v>7065</v>
      </c>
      <c r="P67" s="1" t="s">
        <v>7066</v>
      </c>
      <c r="Q67" s="1" t="s">
        <v>7067</v>
      </c>
      <c r="R67" s="1" t="s">
        <v>7009</v>
      </c>
      <c r="S67" s="71">
        <v>124</v>
      </c>
      <c r="T67" s="71" t="s">
        <v>7010</v>
      </c>
      <c r="U67" s="1" t="s">
        <v>7011</v>
      </c>
      <c r="V67" s="1" t="s">
        <v>7762</v>
      </c>
      <c r="W67" s="1" t="s">
        <v>7763</v>
      </c>
      <c r="X67" s="1" t="s">
        <v>7764</v>
      </c>
      <c r="Y67" s="1" t="s">
        <v>7009</v>
      </c>
      <c r="Z67" s="1" t="s">
        <v>7009</v>
      </c>
      <c r="AA67" s="1" t="s">
        <v>7762</v>
      </c>
      <c r="AB67" s="1" t="s">
        <v>7765</v>
      </c>
      <c r="AC67" s="1" t="s">
        <v>7766</v>
      </c>
      <c r="AD67" s="1" t="s">
        <v>7767</v>
      </c>
      <c r="AE67" s="1" t="s">
        <v>182</v>
      </c>
      <c r="AF67" s="1" t="s">
        <v>7768</v>
      </c>
      <c r="AG67" s="1" t="s">
        <v>7012</v>
      </c>
      <c r="AH67" s="1" t="s">
        <v>7013</v>
      </c>
      <c r="AI67" s="1" t="s">
        <v>7009</v>
      </c>
      <c r="AJ67" s="1" t="s">
        <v>7009</v>
      </c>
      <c r="AK67" s="1" t="s">
        <v>7014</v>
      </c>
      <c r="AL67" s="1" t="s">
        <v>7769</v>
      </c>
      <c r="AM67" s="1" t="s">
        <v>7009</v>
      </c>
      <c r="AN67" s="71" t="s">
        <v>7009</v>
      </c>
      <c r="AO67" s="1" t="s">
        <v>7009</v>
      </c>
      <c r="AP67" s="1" t="s">
        <v>7009</v>
      </c>
      <c r="AQ67" s="1" t="s">
        <v>7009</v>
      </c>
      <c r="AR67" s="1" t="s">
        <v>7009</v>
      </c>
      <c r="AS67" s="1" t="s">
        <v>7009</v>
      </c>
      <c r="AT67" s="1" t="s">
        <v>7009</v>
      </c>
      <c r="AU67" s="71" t="s">
        <v>101</v>
      </c>
      <c r="AV67" s="1" t="s">
        <v>7004</v>
      </c>
      <c r="AW67" s="1" t="s">
        <v>101</v>
      </c>
      <c r="AX67" s="1" t="s">
        <v>7004</v>
      </c>
    </row>
    <row r="68" spans="1:50" ht="22.5" customHeight="1" x14ac:dyDescent="0.25">
      <c r="A68" s="70" t="s">
        <v>7770</v>
      </c>
      <c r="B68" s="1" t="s">
        <v>7771</v>
      </c>
      <c r="C68" s="1" t="s">
        <v>7002</v>
      </c>
      <c r="D68" s="1" t="s">
        <v>7003</v>
      </c>
      <c r="E68" s="1" t="s">
        <v>7004</v>
      </c>
      <c r="F68" s="71">
        <v>2</v>
      </c>
      <c r="G68" s="71">
        <v>248</v>
      </c>
      <c r="H68" s="71">
        <v>43</v>
      </c>
      <c r="I68" s="71">
        <v>-28.52</v>
      </c>
      <c r="J68" s="71">
        <v>-88.9</v>
      </c>
      <c r="K68" s="71" t="s">
        <v>101</v>
      </c>
      <c r="L68" s="71">
        <v>173.58</v>
      </c>
      <c r="M68" s="1" t="s">
        <v>7005</v>
      </c>
      <c r="N68" s="1" t="s">
        <v>7009</v>
      </c>
      <c r="O68" s="1" t="s">
        <v>7065</v>
      </c>
      <c r="P68" s="1" t="s">
        <v>7066</v>
      </c>
      <c r="Q68" s="1" t="s">
        <v>7067</v>
      </c>
      <c r="R68" s="1" t="s">
        <v>7009</v>
      </c>
      <c r="S68" s="71">
        <v>124</v>
      </c>
      <c r="T68" s="71" t="s">
        <v>7010</v>
      </c>
      <c r="U68" s="1" t="s">
        <v>7011</v>
      </c>
      <c r="V68" s="1" t="s">
        <v>7772</v>
      </c>
      <c r="W68" s="1" t="s">
        <v>7773</v>
      </c>
      <c r="X68" s="1" t="s">
        <v>7774</v>
      </c>
      <c r="Y68" s="1" t="s">
        <v>7135</v>
      </c>
      <c r="Z68" s="1" t="s">
        <v>7009</v>
      </c>
      <c r="AA68" s="1" t="s">
        <v>7772</v>
      </c>
      <c r="AB68" s="1" t="s">
        <v>7775</v>
      </c>
      <c r="AC68" s="1" t="s">
        <v>7776</v>
      </c>
      <c r="AD68" s="1" t="s">
        <v>7777</v>
      </c>
      <c r="AE68" s="1" t="s">
        <v>223</v>
      </c>
      <c r="AF68" s="1" t="s">
        <v>7778</v>
      </c>
      <c r="AG68" s="1" t="s">
        <v>7012</v>
      </c>
      <c r="AH68" s="1" t="s">
        <v>7013</v>
      </c>
      <c r="AI68" s="1" t="s">
        <v>7009</v>
      </c>
      <c r="AJ68" s="1" t="s">
        <v>7009</v>
      </c>
      <c r="AK68" s="1" t="s">
        <v>7014</v>
      </c>
      <c r="AL68" s="1" t="s">
        <v>7779</v>
      </c>
      <c r="AM68" s="1" t="s">
        <v>7009</v>
      </c>
      <c r="AN68" s="71" t="s">
        <v>7009</v>
      </c>
      <c r="AO68" s="1" t="s">
        <v>7009</v>
      </c>
      <c r="AP68" s="1" t="s">
        <v>7009</v>
      </c>
      <c r="AQ68" s="1" t="s">
        <v>7009</v>
      </c>
      <c r="AR68" s="1" t="s">
        <v>7009</v>
      </c>
      <c r="AS68" s="1" t="s">
        <v>7009</v>
      </c>
      <c r="AT68" s="1" t="s">
        <v>7009</v>
      </c>
      <c r="AU68" s="71" t="s">
        <v>101</v>
      </c>
      <c r="AV68" s="1" t="s">
        <v>7004</v>
      </c>
      <c r="AW68" s="1" t="s">
        <v>101</v>
      </c>
      <c r="AX68" s="1" t="s">
        <v>7004</v>
      </c>
    </row>
    <row r="69" spans="1:50" ht="22.5" customHeight="1" x14ac:dyDescent="0.25">
      <c r="A69" s="70" t="s">
        <v>7780</v>
      </c>
      <c r="B69" s="1" t="s">
        <v>7781</v>
      </c>
      <c r="C69" s="1" t="s">
        <v>7002</v>
      </c>
      <c r="D69" s="1" t="s">
        <v>7003</v>
      </c>
      <c r="E69" s="1" t="s">
        <v>7004</v>
      </c>
      <c r="F69" s="71">
        <v>1</v>
      </c>
      <c r="G69" s="71">
        <v>108.66</v>
      </c>
      <c r="H69" s="71" t="s">
        <v>101</v>
      </c>
      <c r="I69" s="71">
        <v>-12.5</v>
      </c>
      <c r="J69" s="71">
        <v>-22.95</v>
      </c>
      <c r="K69" s="71" t="s">
        <v>101</v>
      </c>
      <c r="L69" s="71">
        <v>76.959999999999994</v>
      </c>
      <c r="M69" s="1" t="s">
        <v>7005</v>
      </c>
      <c r="N69" s="1" t="s">
        <v>7009</v>
      </c>
      <c r="O69" s="1" t="s">
        <v>7063</v>
      </c>
      <c r="P69" s="1" t="s">
        <v>7118</v>
      </c>
      <c r="Q69" s="1" t="s">
        <v>7064</v>
      </c>
      <c r="R69" s="1" t="s">
        <v>7018</v>
      </c>
      <c r="S69" s="71">
        <v>108.66</v>
      </c>
      <c r="T69" s="71" t="s">
        <v>7010</v>
      </c>
      <c r="U69" s="1" t="s">
        <v>7011</v>
      </c>
      <c r="V69" s="1" t="s">
        <v>7782</v>
      </c>
      <c r="W69" s="1" t="s">
        <v>7783</v>
      </c>
      <c r="X69" s="1" t="s">
        <v>7784</v>
      </c>
      <c r="Y69" s="1" t="s">
        <v>7097</v>
      </c>
      <c r="Z69" s="1" t="s">
        <v>7785</v>
      </c>
      <c r="AA69" s="1" t="s">
        <v>7782</v>
      </c>
      <c r="AB69" s="1" t="s">
        <v>7786</v>
      </c>
      <c r="AC69" s="1" t="s">
        <v>7787</v>
      </c>
      <c r="AD69" s="1" t="s">
        <v>7788</v>
      </c>
      <c r="AE69" s="1" t="s">
        <v>203</v>
      </c>
      <c r="AF69" s="1" t="s">
        <v>7789</v>
      </c>
      <c r="AG69" s="1" t="s">
        <v>7012</v>
      </c>
      <c r="AH69" s="1" t="s">
        <v>7013</v>
      </c>
      <c r="AI69" s="1" t="s">
        <v>7009</v>
      </c>
      <c r="AJ69" s="1" t="s">
        <v>7009</v>
      </c>
      <c r="AK69" s="1" t="s">
        <v>7014</v>
      </c>
      <c r="AL69" s="1" t="s">
        <v>7790</v>
      </c>
      <c r="AM69" s="1" t="s">
        <v>7009</v>
      </c>
      <c r="AN69" s="71" t="s">
        <v>7009</v>
      </c>
      <c r="AO69" s="1" t="s">
        <v>7009</v>
      </c>
      <c r="AP69" s="1" t="s">
        <v>7009</v>
      </c>
      <c r="AQ69" s="1" t="s">
        <v>7009</v>
      </c>
      <c r="AR69" s="1" t="s">
        <v>7009</v>
      </c>
      <c r="AS69" s="1" t="s">
        <v>7009</v>
      </c>
      <c r="AT69" s="1" t="s">
        <v>7009</v>
      </c>
      <c r="AU69" s="71" t="s">
        <v>101</v>
      </c>
      <c r="AV69" s="1" t="s">
        <v>7004</v>
      </c>
      <c r="AW69" s="1" t="s">
        <v>101</v>
      </c>
      <c r="AX69" s="1" t="s">
        <v>7004</v>
      </c>
    </row>
    <row r="70" spans="1:50" ht="22.5" customHeight="1" x14ac:dyDescent="0.25">
      <c r="A70" s="70" t="s">
        <v>7791</v>
      </c>
      <c r="B70" s="1" t="s">
        <v>7792</v>
      </c>
      <c r="C70" s="1" t="s">
        <v>7002</v>
      </c>
      <c r="D70" s="1" t="s">
        <v>7003</v>
      </c>
      <c r="E70" s="1" t="s">
        <v>7004</v>
      </c>
      <c r="F70" s="71">
        <v>4</v>
      </c>
      <c r="G70" s="71">
        <v>254.04</v>
      </c>
      <c r="H70" s="71">
        <v>5</v>
      </c>
      <c r="I70" s="71">
        <v>-53.2</v>
      </c>
      <c r="J70" s="71">
        <v>-5</v>
      </c>
      <c r="K70" s="71" t="s">
        <v>101</v>
      </c>
      <c r="L70" s="71">
        <v>209.6</v>
      </c>
      <c r="M70" s="1" t="s">
        <v>7005</v>
      </c>
      <c r="N70" s="1" t="s">
        <v>7006</v>
      </c>
      <c r="O70" s="1" t="s">
        <v>7045</v>
      </c>
      <c r="P70" s="1" t="s">
        <v>7521</v>
      </c>
      <c r="Q70" s="1" t="s">
        <v>7522</v>
      </c>
      <c r="R70" s="1" t="s">
        <v>7009</v>
      </c>
      <c r="S70" s="71">
        <v>63.51</v>
      </c>
      <c r="T70" s="71" t="s">
        <v>7010</v>
      </c>
      <c r="U70" s="1" t="s">
        <v>7011</v>
      </c>
      <c r="V70" s="1" t="s">
        <v>7793</v>
      </c>
      <c r="W70" s="1" t="s">
        <v>7794</v>
      </c>
      <c r="X70" s="1" t="s">
        <v>7795</v>
      </c>
      <c r="Y70" s="1" t="s">
        <v>7009</v>
      </c>
      <c r="Z70" s="1" t="s">
        <v>7009</v>
      </c>
      <c r="AA70" s="1" t="s">
        <v>7793</v>
      </c>
      <c r="AB70" s="1" t="s">
        <v>7796</v>
      </c>
      <c r="AC70" s="1" t="s">
        <v>7797</v>
      </c>
      <c r="AD70" s="1" t="s">
        <v>7798</v>
      </c>
      <c r="AE70" s="1" t="s">
        <v>203</v>
      </c>
      <c r="AF70" s="1" t="s">
        <v>7799</v>
      </c>
      <c r="AG70" s="1" t="s">
        <v>7012</v>
      </c>
      <c r="AH70" s="1" t="s">
        <v>7013</v>
      </c>
      <c r="AI70" s="1" t="s">
        <v>7009</v>
      </c>
      <c r="AJ70" s="1" t="s">
        <v>7009</v>
      </c>
      <c r="AK70" s="1" t="s">
        <v>7014</v>
      </c>
      <c r="AL70" s="1" t="s">
        <v>7800</v>
      </c>
      <c r="AM70" s="1" t="s">
        <v>7009</v>
      </c>
      <c r="AN70" s="71" t="s">
        <v>7009</v>
      </c>
      <c r="AO70" s="1" t="s">
        <v>7009</v>
      </c>
      <c r="AP70" s="1" t="s">
        <v>7009</v>
      </c>
      <c r="AQ70" s="1" t="s">
        <v>7009</v>
      </c>
      <c r="AR70" s="1" t="s">
        <v>7009</v>
      </c>
      <c r="AS70" s="1" t="s">
        <v>7009</v>
      </c>
      <c r="AT70" s="1" t="s">
        <v>7009</v>
      </c>
      <c r="AU70" s="71" t="s">
        <v>101</v>
      </c>
      <c r="AV70" s="1" t="s">
        <v>7004</v>
      </c>
      <c r="AW70" s="1" t="s">
        <v>101</v>
      </c>
      <c r="AX70" s="1" t="s">
        <v>7004</v>
      </c>
    </row>
    <row r="71" spans="1:50" ht="22.5" customHeight="1" x14ac:dyDescent="0.25">
      <c r="A71" s="70" t="s">
        <v>7801</v>
      </c>
      <c r="B71" s="1" t="s">
        <v>7802</v>
      </c>
      <c r="C71" s="1" t="s">
        <v>7002</v>
      </c>
      <c r="D71" s="1" t="s">
        <v>7003</v>
      </c>
      <c r="E71" s="1" t="s">
        <v>7004</v>
      </c>
      <c r="F71" s="71">
        <v>1</v>
      </c>
      <c r="G71" s="71">
        <v>99.9</v>
      </c>
      <c r="H71" s="71" t="s">
        <v>101</v>
      </c>
      <c r="I71" s="71">
        <v>-16.48</v>
      </c>
      <c r="J71" s="71">
        <v>-21.45</v>
      </c>
      <c r="K71" s="71" t="s">
        <v>101</v>
      </c>
      <c r="L71" s="71">
        <v>61.97</v>
      </c>
      <c r="M71" s="1" t="s">
        <v>7005</v>
      </c>
      <c r="N71" s="1" t="s">
        <v>7009</v>
      </c>
      <c r="O71" s="1" t="s">
        <v>7033</v>
      </c>
      <c r="P71" s="1" t="s">
        <v>7034</v>
      </c>
      <c r="Q71" s="1" t="s">
        <v>7035</v>
      </c>
      <c r="R71" s="1" t="s">
        <v>7036</v>
      </c>
      <c r="S71" s="71">
        <v>99.9</v>
      </c>
      <c r="T71" s="71" t="s">
        <v>7025</v>
      </c>
      <c r="U71" s="1" t="s">
        <v>7011</v>
      </c>
      <c r="V71" s="1" t="s">
        <v>7803</v>
      </c>
      <c r="W71" s="1" t="s">
        <v>7804</v>
      </c>
      <c r="X71" s="1" t="s">
        <v>7805</v>
      </c>
      <c r="Y71" s="1" t="s">
        <v>7009</v>
      </c>
      <c r="Z71" s="1" t="s">
        <v>7009</v>
      </c>
      <c r="AA71" s="1" t="s">
        <v>7803</v>
      </c>
      <c r="AB71" s="1" t="s">
        <v>7806</v>
      </c>
      <c r="AC71" s="1" t="s">
        <v>7807</v>
      </c>
      <c r="AD71" s="1" t="s">
        <v>7072</v>
      </c>
      <c r="AE71" s="1" t="s">
        <v>182</v>
      </c>
      <c r="AF71" s="1" t="s">
        <v>7808</v>
      </c>
      <c r="AG71" s="1" t="s">
        <v>7012</v>
      </c>
      <c r="AH71" s="1" t="s">
        <v>7013</v>
      </c>
      <c r="AI71" s="1" t="s">
        <v>7009</v>
      </c>
      <c r="AJ71" s="1" t="s">
        <v>7009</v>
      </c>
      <c r="AK71" s="1" t="s">
        <v>7014</v>
      </c>
      <c r="AL71" s="1" t="s">
        <v>7809</v>
      </c>
      <c r="AM71" s="1" t="s">
        <v>7009</v>
      </c>
      <c r="AN71" s="71" t="s">
        <v>7009</v>
      </c>
      <c r="AO71" s="1" t="s">
        <v>7009</v>
      </c>
      <c r="AP71" s="1" t="s">
        <v>7009</v>
      </c>
      <c r="AQ71" s="1" t="s">
        <v>7009</v>
      </c>
      <c r="AR71" s="1" t="s">
        <v>7009</v>
      </c>
      <c r="AS71" s="1" t="s">
        <v>7009</v>
      </c>
      <c r="AT71" s="1" t="s">
        <v>7009</v>
      </c>
      <c r="AU71" s="71" t="s">
        <v>101</v>
      </c>
      <c r="AV71" s="1" t="s">
        <v>7004</v>
      </c>
      <c r="AW71" s="1" t="s">
        <v>101</v>
      </c>
      <c r="AX71" s="1" t="s">
        <v>7004</v>
      </c>
    </row>
    <row r="72" spans="1:50" ht="22.5" customHeight="1" x14ac:dyDescent="0.25">
      <c r="A72" s="70" t="s">
        <v>7810</v>
      </c>
      <c r="B72" s="1" t="s">
        <v>7811</v>
      </c>
      <c r="C72" s="1" t="s">
        <v>7002</v>
      </c>
      <c r="D72" s="1" t="s">
        <v>7003</v>
      </c>
      <c r="E72" s="1" t="s">
        <v>7004</v>
      </c>
      <c r="F72" s="71">
        <v>1</v>
      </c>
      <c r="G72" s="71">
        <v>103.88</v>
      </c>
      <c r="H72" s="71" t="s">
        <v>101</v>
      </c>
      <c r="I72" s="71">
        <v>-17.14</v>
      </c>
      <c r="J72" s="71">
        <v>-21.45</v>
      </c>
      <c r="K72" s="71" t="s">
        <v>101</v>
      </c>
      <c r="L72" s="71">
        <v>68.87</v>
      </c>
      <c r="M72" s="1" t="s">
        <v>7005</v>
      </c>
      <c r="N72" s="1" t="s">
        <v>7009</v>
      </c>
      <c r="O72" s="1" t="s">
        <v>7057</v>
      </c>
      <c r="P72" s="1" t="s">
        <v>7058</v>
      </c>
      <c r="Q72" s="1" t="s">
        <v>7059</v>
      </c>
      <c r="R72" s="1" t="s">
        <v>7018</v>
      </c>
      <c r="S72" s="71">
        <v>103.88</v>
      </c>
      <c r="T72" s="71" t="s">
        <v>7025</v>
      </c>
      <c r="U72" s="1" t="s">
        <v>7011</v>
      </c>
      <c r="V72" s="1" t="s">
        <v>7812</v>
      </c>
      <c r="W72" s="1" t="s">
        <v>7813</v>
      </c>
      <c r="X72" s="1" t="s">
        <v>7814</v>
      </c>
      <c r="Y72" s="1" t="s">
        <v>7009</v>
      </c>
      <c r="Z72" s="1" t="s">
        <v>7009</v>
      </c>
      <c r="AA72" s="1" t="s">
        <v>7812</v>
      </c>
      <c r="AB72" s="1" t="s">
        <v>7815</v>
      </c>
      <c r="AC72" s="1" t="s">
        <v>7816</v>
      </c>
      <c r="AD72" s="1" t="s">
        <v>7817</v>
      </c>
      <c r="AE72" s="1" t="s">
        <v>223</v>
      </c>
      <c r="AF72" s="1" t="s">
        <v>7818</v>
      </c>
      <c r="AG72" s="1" t="s">
        <v>7012</v>
      </c>
      <c r="AH72" s="1" t="s">
        <v>7013</v>
      </c>
      <c r="AI72" s="1" t="s">
        <v>7009</v>
      </c>
      <c r="AJ72" s="1" t="s">
        <v>7009</v>
      </c>
      <c r="AK72" s="1" t="s">
        <v>7014</v>
      </c>
      <c r="AL72" s="1" t="s">
        <v>7819</v>
      </c>
      <c r="AM72" s="1" t="s">
        <v>7009</v>
      </c>
      <c r="AN72" s="71" t="s">
        <v>7009</v>
      </c>
      <c r="AO72" s="1" t="s">
        <v>7009</v>
      </c>
      <c r="AP72" s="1" t="s">
        <v>7009</v>
      </c>
      <c r="AQ72" s="1" t="s">
        <v>7009</v>
      </c>
      <c r="AR72" s="1" t="s">
        <v>7009</v>
      </c>
      <c r="AS72" s="1" t="s">
        <v>7009</v>
      </c>
      <c r="AT72" s="1" t="s">
        <v>7009</v>
      </c>
      <c r="AU72" s="71" t="s">
        <v>101</v>
      </c>
      <c r="AV72" s="1" t="s">
        <v>7004</v>
      </c>
      <c r="AW72" s="1" t="s">
        <v>101</v>
      </c>
      <c r="AX72" s="1" t="s">
        <v>7004</v>
      </c>
    </row>
    <row r="73" spans="1:50" ht="22.5" customHeight="1" x14ac:dyDescent="0.25">
      <c r="A73" s="70" t="s">
        <v>7820</v>
      </c>
      <c r="B73" s="1" t="s">
        <v>7821</v>
      </c>
      <c r="C73" s="1" t="s">
        <v>7002</v>
      </c>
      <c r="D73" s="1" t="s">
        <v>7003</v>
      </c>
      <c r="E73" s="1" t="s">
        <v>7006</v>
      </c>
      <c r="F73" s="71">
        <v>1</v>
      </c>
      <c r="G73" s="71">
        <v>124</v>
      </c>
      <c r="H73" s="71" t="s">
        <v>101</v>
      </c>
      <c r="I73" s="71">
        <v>-14.26</v>
      </c>
      <c r="J73" s="71">
        <v>-22.95</v>
      </c>
      <c r="K73" s="71" t="s">
        <v>101</v>
      </c>
      <c r="L73" s="71">
        <v>86.79</v>
      </c>
      <c r="M73" s="1" t="s">
        <v>7005</v>
      </c>
      <c r="N73" s="1" t="s">
        <v>7009</v>
      </c>
      <c r="O73" s="1" t="s">
        <v>7065</v>
      </c>
      <c r="P73" s="1" t="s">
        <v>7066</v>
      </c>
      <c r="Q73" s="1" t="s">
        <v>7067</v>
      </c>
      <c r="R73" s="1" t="s">
        <v>7009</v>
      </c>
      <c r="S73" s="71">
        <v>124</v>
      </c>
      <c r="T73" s="71" t="s">
        <v>7010</v>
      </c>
      <c r="U73" s="1" t="s">
        <v>7011</v>
      </c>
      <c r="V73" s="1" t="s">
        <v>7822</v>
      </c>
      <c r="W73" s="1" t="s">
        <v>7823</v>
      </c>
      <c r="X73" s="1" t="s">
        <v>7824</v>
      </c>
      <c r="Y73" s="1" t="s">
        <v>7009</v>
      </c>
      <c r="Z73" s="1" t="s">
        <v>7009</v>
      </c>
      <c r="AA73" s="1" t="s">
        <v>7822</v>
      </c>
      <c r="AB73" s="1" t="s">
        <v>7825</v>
      </c>
      <c r="AC73" s="1" t="s">
        <v>7826</v>
      </c>
      <c r="AD73" s="1" t="s">
        <v>543</v>
      </c>
      <c r="AE73" s="1" t="s">
        <v>223</v>
      </c>
      <c r="AF73" s="1" t="s">
        <v>7827</v>
      </c>
      <c r="AG73" s="1" t="s">
        <v>7012</v>
      </c>
      <c r="AH73" s="1" t="s">
        <v>7013</v>
      </c>
      <c r="AI73" s="1" t="s">
        <v>7009</v>
      </c>
      <c r="AJ73" s="1" t="s">
        <v>7009</v>
      </c>
      <c r="AK73" s="1" t="s">
        <v>7014</v>
      </c>
      <c r="AL73" s="1" t="s">
        <v>7828</v>
      </c>
      <c r="AM73" s="1" t="s">
        <v>7009</v>
      </c>
      <c r="AN73" s="71" t="s">
        <v>7009</v>
      </c>
      <c r="AO73" s="1" t="s">
        <v>7009</v>
      </c>
      <c r="AP73" s="1" t="s">
        <v>7009</v>
      </c>
      <c r="AQ73" s="1" t="s">
        <v>7009</v>
      </c>
      <c r="AR73" s="1" t="s">
        <v>7009</v>
      </c>
      <c r="AS73" s="1" t="s">
        <v>7009</v>
      </c>
      <c r="AT73" s="1" t="s">
        <v>7009</v>
      </c>
      <c r="AU73" s="71" t="s">
        <v>101</v>
      </c>
      <c r="AV73" s="1" t="s">
        <v>7004</v>
      </c>
      <c r="AW73" s="1" t="s">
        <v>101</v>
      </c>
      <c r="AX73" s="1" t="s">
        <v>7004</v>
      </c>
    </row>
    <row r="74" spans="1:50" ht="22.5" customHeight="1" x14ac:dyDescent="0.25">
      <c r="A74" s="70" t="s">
        <v>7829</v>
      </c>
      <c r="B74" s="1" t="s">
        <v>7830</v>
      </c>
      <c r="C74" s="1" t="s">
        <v>7002</v>
      </c>
      <c r="D74" s="1" t="s">
        <v>7003</v>
      </c>
      <c r="E74" s="1" t="s">
        <v>7006</v>
      </c>
      <c r="F74" s="71">
        <v>1</v>
      </c>
      <c r="G74" s="71">
        <v>32.92</v>
      </c>
      <c r="H74" s="71" t="s">
        <v>101</v>
      </c>
      <c r="I74" s="71">
        <v>-9.7899999999999991</v>
      </c>
      <c r="J74" s="71" t="s">
        <v>101</v>
      </c>
      <c r="K74" s="71" t="s">
        <v>101</v>
      </c>
      <c r="L74" s="71">
        <v>23.13</v>
      </c>
      <c r="M74" s="1" t="s">
        <v>7005</v>
      </c>
      <c r="N74" s="1" t="s">
        <v>7009</v>
      </c>
      <c r="O74" s="1" t="s">
        <v>5</v>
      </c>
      <c r="P74" s="1" t="s">
        <v>7831</v>
      </c>
      <c r="Q74" s="1" t="s">
        <v>7832</v>
      </c>
      <c r="R74" s="1" t="s">
        <v>7009</v>
      </c>
      <c r="S74" s="71">
        <v>32.92</v>
      </c>
      <c r="T74" s="71" t="s">
        <v>7010</v>
      </c>
      <c r="U74" s="1" t="s">
        <v>7011</v>
      </c>
      <c r="V74" s="1" t="s">
        <v>7822</v>
      </c>
      <c r="W74" s="1" t="s">
        <v>7823</v>
      </c>
      <c r="X74" s="1" t="s">
        <v>7824</v>
      </c>
      <c r="Y74" s="1" t="s">
        <v>7009</v>
      </c>
      <c r="Z74" s="1" t="s">
        <v>7009</v>
      </c>
      <c r="AA74" s="1" t="s">
        <v>7822</v>
      </c>
      <c r="AB74" s="1" t="s">
        <v>7825</v>
      </c>
      <c r="AC74" s="1" t="s">
        <v>7826</v>
      </c>
      <c r="AD74" s="1" t="s">
        <v>543</v>
      </c>
      <c r="AE74" s="1" t="s">
        <v>223</v>
      </c>
      <c r="AF74" s="1" t="s">
        <v>7827</v>
      </c>
      <c r="AG74" s="1" t="s">
        <v>7012</v>
      </c>
      <c r="AH74" s="1" t="s">
        <v>7013</v>
      </c>
      <c r="AI74" s="1" t="s">
        <v>7009</v>
      </c>
      <c r="AJ74" s="1" t="s">
        <v>7009</v>
      </c>
      <c r="AK74" s="1" t="s">
        <v>7014</v>
      </c>
      <c r="AL74" s="1" t="s">
        <v>7833</v>
      </c>
      <c r="AM74" s="1" t="s">
        <v>7009</v>
      </c>
      <c r="AN74" s="71" t="s">
        <v>7009</v>
      </c>
      <c r="AO74" s="1" t="s">
        <v>7009</v>
      </c>
      <c r="AP74" s="1" t="s">
        <v>7009</v>
      </c>
      <c r="AQ74" s="1" t="s">
        <v>7009</v>
      </c>
      <c r="AR74" s="1" t="s">
        <v>7009</v>
      </c>
      <c r="AS74" s="1" t="s">
        <v>7009</v>
      </c>
      <c r="AT74" s="1" t="s">
        <v>7009</v>
      </c>
      <c r="AU74" s="71" t="s">
        <v>101</v>
      </c>
      <c r="AV74" s="1" t="s">
        <v>7004</v>
      </c>
      <c r="AW74" s="1" t="s">
        <v>101</v>
      </c>
      <c r="AX74" s="1" t="s">
        <v>7004</v>
      </c>
    </row>
    <row r="75" spans="1:50" ht="22.5" customHeight="1" x14ac:dyDescent="0.25">
      <c r="A75" s="70" t="s">
        <v>7834</v>
      </c>
      <c r="B75" s="1" t="s">
        <v>7835</v>
      </c>
      <c r="C75" s="1" t="s">
        <v>7002</v>
      </c>
      <c r="D75" s="1" t="s">
        <v>7003</v>
      </c>
      <c r="E75" s="1" t="s">
        <v>7004</v>
      </c>
      <c r="F75" s="71">
        <v>1</v>
      </c>
      <c r="G75" s="71">
        <v>810</v>
      </c>
      <c r="H75" s="71" t="s">
        <v>101</v>
      </c>
      <c r="I75" s="71">
        <v>-133.65</v>
      </c>
      <c r="J75" s="71">
        <v>-41.95</v>
      </c>
      <c r="K75" s="71" t="s">
        <v>101</v>
      </c>
      <c r="L75" s="71">
        <v>650.61</v>
      </c>
      <c r="M75" s="1" t="s">
        <v>7005</v>
      </c>
      <c r="N75" s="1" t="s">
        <v>7006</v>
      </c>
      <c r="O75" s="1" t="s">
        <v>7836</v>
      </c>
      <c r="P75" s="1" t="s">
        <v>7837</v>
      </c>
      <c r="Q75" s="1" t="s">
        <v>7838</v>
      </c>
      <c r="R75" s="1" t="s">
        <v>7036</v>
      </c>
      <c r="S75" s="71">
        <v>810</v>
      </c>
      <c r="T75" s="71" t="s">
        <v>7025</v>
      </c>
      <c r="U75" s="1" t="s">
        <v>7011</v>
      </c>
      <c r="V75" s="1" t="s">
        <v>7839</v>
      </c>
      <c r="W75" s="1" t="s">
        <v>7840</v>
      </c>
      <c r="X75" s="1" t="s">
        <v>7841</v>
      </c>
      <c r="Y75" s="1" t="s">
        <v>7009</v>
      </c>
      <c r="Z75" s="1" t="s">
        <v>7009</v>
      </c>
      <c r="AA75" s="1" t="s">
        <v>7839</v>
      </c>
      <c r="AB75" s="1" t="s">
        <v>7842</v>
      </c>
      <c r="AC75" s="1" t="s">
        <v>7843</v>
      </c>
      <c r="AD75" s="1" t="s">
        <v>7844</v>
      </c>
      <c r="AE75" s="1" t="s">
        <v>744</v>
      </c>
      <c r="AF75" s="1" t="s">
        <v>7845</v>
      </c>
      <c r="AG75" s="1" t="s">
        <v>7012</v>
      </c>
      <c r="AH75" s="1" t="s">
        <v>7013</v>
      </c>
      <c r="AI75" s="1" t="s">
        <v>7009</v>
      </c>
      <c r="AJ75" s="1" t="s">
        <v>7009</v>
      </c>
      <c r="AK75" s="1" t="s">
        <v>7014</v>
      </c>
      <c r="AL75" s="1" t="s">
        <v>7846</v>
      </c>
      <c r="AM75" s="1" t="s">
        <v>7009</v>
      </c>
      <c r="AN75" s="71" t="s">
        <v>7009</v>
      </c>
      <c r="AO75" s="1" t="s">
        <v>7009</v>
      </c>
      <c r="AP75" s="1" t="s">
        <v>7009</v>
      </c>
      <c r="AQ75" s="1" t="s">
        <v>7009</v>
      </c>
      <c r="AR75" s="1" t="s">
        <v>7009</v>
      </c>
      <c r="AS75" s="1" t="s">
        <v>7009</v>
      </c>
      <c r="AT75" s="1" t="s">
        <v>7009</v>
      </c>
      <c r="AU75" s="71" t="s">
        <v>101</v>
      </c>
      <c r="AV75" s="1" t="s">
        <v>7004</v>
      </c>
      <c r="AW75" s="1" t="s">
        <v>101</v>
      </c>
      <c r="AX75" s="1" t="s">
        <v>7004</v>
      </c>
    </row>
    <row r="76" spans="1:50" ht="22.5" customHeight="1" x14ac:dyDescent="0.25">
      <c r="A76" s="70" t="s">
        <v>7847</v>
      </c>
      <c r="B76" s="1" t="s">
        <v>7835</v>
      </c>
      <c r="C76" s="1" t="s">
        <v>7002</v>
      </c>
      <c r="D76" s="1" t="s">
        <v>7003</v>
      </c>
      <c r="E76" s="1" t="s">
        <v>7004</v>
      </c>
      <c r="F76" s="71">
        <v>2</v>
      </c>
      <c r="G76" s="71">
        <v>98.18</v>
      </c>
      <c r="H76" s="71">
        <v>64.75</v>
      </c>
      <c r="I76" s="71">
        <v>-23.3</v>
      </c>
      <c r="J76" s="71">
        <v>-64.75</v>
      </c>
      <c r="K76" s="71" t="s">
        <v>101</v>
      </c>
      <c r="L76" s="71">
        <v>74.88</v>
      </c>
      <c r="M76" s="1" t="s">
        <v>7005</v>
      </c>
      <c r="N76" s="1" t="s">
        <v>7006</v>
      </c>
      <c r="O76" s="1" t="s">
        <v>7019</v>
      </c>
      <c r="P76" s="1" t="s">
        <v>7020</v>
      </c>
      <c r="Q76" s="1" t="s">
        <v>7021</v>
      </c>
      <c r="R76" s="1" t="s">
        <v>7009</v>
      </c>
      <c r="S76" s="71">
        <v>49.09</v>
      </c>
      <c r="T76" s="71" t="s">
        <v>7010</v>
      </c>
      <c r="U76" s="1" t="s">
        <v>7011</v>
      </c>
      <c r="V76" s="1" t="s">
        <v>7848</v>
      </c>
      <c r="W76" s="1" t="s">
        <v>7849</v>
      </c>
      <c r="X76" s="1" t="s">
        <v>7850</v>
      </c>
      <c r="Y76" s="1" t="s">
        <v>7009</v>
      </c>
      <c r="Z76" s="1" t="s">
        <v>7009</v>
      </c>
      <c r="AA76" s="1" t="s">
        <v>7848</v>
      </c>
      <c r="AB76" s="1" t="s">
        <v>7851</v>
      </c>
      <c r="AC76" s="1" t="s">
        <v>7852</v>
      </c>
      <c r="AD76" s="1" t="s">
        <v>7853</v>
      </c>
      <c r="AE76" s="1" t="s">
        <v>446</v>
      </c>
      <c r="AF76" s="1" t="s">
        <v>7854</v>
      </c>
      <c r="AG76" s="1" t="s">
        <v>7012</v>
      </c>
      <c r="AH76" s="1" t="s">
        <v>7013</v>
      </c>
      <c r="AI76" s="1" t="s">
        <v>7009</v>
      </c>
      <c r="AJ76" s="1" t="s">
        <v>7009</v>
      </c>
      <c r="AK76" s="1" t="s">
        <v>7014</v>
      </c>
      <c r="AL76" s="1" t="s">
        <v>7855</v>
      </c>
      <c r="AM76" s="1" t="s">
        <v>7009</v>
      </c>
      <c r="AN76" s="71" t="s">
        <v>7009</v>
      </c>
      <c r="AO76" s="1" t="s">
        <v>7009</v>
      </c>
      <c r="AP76" s="1" t="s">
        <v>7009</v>
      </c>
      <c r="AQ76" s="1" t="s">
        <v>7009</v>
      </c>
      <c r="AR76" s="1" t="s">
        <v>7009</v>
      </c>
      <c r="AS76" s="1" t="s">
        <v>7009</v>
      </c>
      <c r="AT76" s="1" t="s">
        <v>7009</v>
      </c>
      <c r="AU76" s="71" t="s">
        <v>101</v>
      </c>
      <c r="AV76" s="1" t="s">
        <v>7004</v>
      </c>
      <c r="AW76" s="1" t="s">
        <v>101</v>
      </c>
      <c r="AX76" s="1" t="s">
        <v>7004</v>
      </c>
    </row>
    <row r="77" spans="1:50" ht="22.5" customHeight="1" x14ac:dyDescent="0.25">
      <c r="A77" s="70" t="s">
        <v>7856</v>
      </c>
      <c r="B77" s="1" t="s">
        <v>7857</v>
      </c>
      <c r="C77" s="1" t="s">
        <v>7002</v>
      </c>
      <c r="D77" s="1" t="s">
        <v>7003</v>
      </c>
      <c r="E77" s="1" t="s">
        <v>7004</v>
      </c>
      <c r="F77" s="71">
        <v>16</v>
      </c>
      <c r="G77" s="71">
        <v>825.44</v>
      </c>
      <c r="H77" s="71">
        <v>87.06</v>
      </c>
      <c r="I77" s="71">
        <v>-190.88</v>
      </c>
      <c r="J77" s="71">
        <v>-87.06</v>
      </c>
      <c r="K77" s="71" t="s">
        <v>101</v>
      </c>
      <c r="L77" s="71">
        <v>663.04</v>
      </c>
      <c r="M77" s="1" t="s">
        <v>7005</v>
      </c>
      <c r="N77" s="1" t="s">
        <v>7009</v>
      </c>
      <c r="O77" s="1" t="s">
        <v>7858</v>
      </c>
      <c r="P77" s="1" t="s">
        <v>7859</v>
      </c>
      <c r="Q77" s="1" t="s">
        <v>7860</v>
      </c>
      <c r="R77" s="1" t="s">
        <v>7018</v>
      </c>
      <c r="S77" s="71">
        <v>51.59</v>
      </c>
      <c r="T77" s="71" t="s">
        <v>7010</v>
      </c>
      <c r="U77" s="1" t="s">
        <v>7011</v>
      </c>
      <c r="V77" s="1" t="s">
        <v>7861</v>
      </c>
      <c r="W77" s="1" t="s">
        <v>7862</v>
      </c>
      <c r="X77" s="1" t="s">
        <v>7863</v>
      </c>
      <c r="Y77" s="1" t="s">
        <v>7009</v>
      </c>
      <c r="Z77" s="1" t="s">
        <v>7009</v>
      </c>
      <c r="AA77" s="1" t="s">
        <v>7861</v>
      </c>
      <c r="AB77" s="1" t="s">
        <v>7864</v>
      </c>
      <c r="AC77" s="1" t="s">
        <v>7865</v>
      </c>
      <c r="AD77" s="1" t="s">
        <v>2225</v>
      </c>
      <c r="AE77" s="1" t="s">
        <v>2226</v>
      </c>
      <c r="AF77" s="1" t="s">
        <v>2227</v>
      </c>
      <c r="AG77" s="1" t="s">
        <v>7012</v>
      </c>
      <c r="AH77" s="1" t="s">
        <v>7013</v>
      </c>
      <c r="AI77" s="1" t="s">
        <v>7009</v>
      </c>
      <c r="AJ77" s="1" t="s">
        <v>7009</v>
      </c>
      <c r="AK77" s="1" t="s">
        <v>7014</v>
      </c>
      <c r="AL77" s="1" t="s">
        <v>7866</v>
      </c>
      <c r="AM77" s="1" t="s">
        <v>7009</v>
      </c>
      <c r="AN77" s="71" t="s">
        <v>7009</v>
      </c>
      <c r="AO77" s="1" t="s">
        <v>7009</v>
      </c>
      <c r="AP77" s="1" t="s">
        <v>7009</v>
      </c>
      <c r="AQ77" s="1" t="s">
        <v>7009</v>
      </c>
      <c r="AR77" s="1" t="s">
        <v>7009</v>
      </c>
      <c r="AS77" s="1" t="s">
        <v>7009</v>
      </c>
      <c r="AT77" s="1" t="s">
        <v>7009</v>
      </c>
      <c r="AU77" s="71" t="s">
        <v>101</v>
      </c>
      <c r="AV77" s="1" t="s">
        <v>7004</v>
      </c>
      <c r="AW77" s="1" t="s">
        <v>101</v>
      </c>
      <c r="AX77" s="1" t="s">
        <v>7004</v>
      </c>
    </row>
    <row r="78" spans="1:50" ht="22.5" customHeight="1" x14ac:dyDescent="0.25">
      <c r="A78" s="70" t="s">
        <v>7867</v>
      </c>
      <c r="B78" s="1" t="s">
        <v>7868</v>
      </c>
      <c r="C78" s="1" t="s">
        <v>7002</v>
      </c>
      <c r="D78" s="1" t="s">
        <v>7003</v>
      </c>
      <c r="E78" s="1" t="s">
        <v>7004</v>
      </c>
      <c r="F78" s="71">
        <v>4</v>
      </c>
      <c r="G78" s="71">
        <v>199.6</v>
      </c>
      <c r="H78" s="71">
        <v>36</v>
      </c>
      <c r="I78" s="71">
        <v>-46.96</v>
      </c>
      <c r="J78" s="71">
        <v>-36</v>
      </c>
      <c r="K78" s="71" t="s">
        <v>101</v>
      </c>
      <c r="L78" s="71">
        <v>152.63999999999999</v>
      </c>
      <c r="M78" s="1" t="s">
        <v>7005</v>
      </c>
      <c r="N78" s="1" t="s">
        <v>7006</v>
      </c>
      <c r="O78" s="1" t="s">
        <v>7019</v>
      </c>
      <c r="P78" s="1" t="s">
        <v>7289</v>
      </c>
      <c r="Q78" s="1" t="s">
        <v>7290</v>
      </c>
      <c r="R78" s="1" t="s">
        <v>7009</v>
      </c>
      <c r="S78" s="71">
        <v>49.9</v>
      </c>
      <c r="T78" s="71" t="s">
        <v>7010</v>
      </c>
      <c r="U78" s="1" t="s">
        <v>7011</v>
      </c>
      <c r="V78" s="1" t="s">
        <v>7869</v>
      </c>
      <c r="W78" s="1" t="s">
        <v>7870</v>
      </c>
      <c r="X78" s="1" t="s">
        <v>7871</v>
      </c>
      <c r="Y78" s="1" t="s">
        <v>7009</v>
      </c>
      <c r="Z78" s="1" t="s">
        <v>7009</v>
      </c>
      <c r="AA78" s="1" t="s">
        <v>7869</v>
      </c>
      <c r="AB78" s="1" t="s">
        <v>7872</v>
      </c>
      <c r="AC78" s="1" t="s">
        <v>7873</v>
      </c>
      <c r="AD78" s="1" t="s">
        <v>7874</v>
      </c>
      <c r="AE78" s="1" t="s">
        <v>157</v>
      </c>
      <c r="AF78" s="1" t="s">
        <v>7875</v>
      </c>
      <c r="AG78" s="1" t="s">
        <v>7012</v>
      </c>
      <c r="AH78" s="1" t="s">
        <v>7013</v>
      </c>
      <c r="AI78" s="1" t="s">
        <v>7009</v>
      </c>
      <c r="AJ78" s="1" t="s">
        <v>7009</v>
      </c>
      <c r="AK78" s="1" t="s">
        <v>7014</v>
      </c>
      <c r="AL78" s="1" t="s">
        <v>7876</v>
      </c>
      <c r="AM78" s="1" t="s">
        <v>7009</v>
      </c>
      <c r="AN78" s="71" t="s">
        <v>7009</v>
      </c>
      <c r="AO78" s="1" t="s">
        <v>7009</v>
      </c>
      <c r="AP78" s="1" t="s">
        <v>7009</v>
      </c>
      <c r="AQ78" s="1" t="s">
        <v>7009</v>
      </c>
      <c r="AR78" s="1" t="s">
        <v>7009</v>
      </c>
      <c r="AS78" s="1" t="s">
        <v>7009</v>
      </c>
      <c r="AT78" s="1" t="s">
        <v>7009</v>
      </c>
      <c r="AU78" s="71" t="s">
        <v>101</v>
      </c>
      <c r="AV78" s="1" t="s">
        <v>7004</v>
      </c>
      <c r="AW78" s="1" t="s">
        <v>101</v>
      </c>
      <c r="AX78" s="1" t="s">
        <v>7004</v>
      </c>
    </row>
    <row r="79" spans="1:50" ht="22.5" customHeight="1" x14ac:dyDescent="0.25">
      <c r="A79" s="72" t="s">
        <v>7877</v>
      </c>
      <c r="B79" s="73" t="s">
        <v>7878</v>
      </c>
      <c r="C79" s="73" t="s">
        <v>7879</v>
      </c>
      <c r="D79" s="73" t="s">
        <v>7009</v>
      </c>
      <c r="E79" s="73" t="s">
        <v>7009</v>
      </c>
      <c r="F79" s="74" t="s">
        <v>101</v>
      </c>
      <c r="G79" s="74">
        <v>2292.7800000000002</v>
      </c>
      <c r="H79" s="74" t="s">
        <v>101</v>
      </c>
      <c r="I79" s="74">
        <v>-356.04</v>
      </c>
      <c r="J79" s="74">
        <v>-189.6</v>
      </c>
      <c r="K79" s="74" t="s">
        <v>101</v>
      </c>
      <c r="L79" s="74">
        <v>1749.38</v>
      </c>
      <c r="M79" s="73" t="s">
        <v>7005</v>
      </c>
      <c r="N79" s="73" t="s">
        <v>7009</v>
      </c>
      <c r="O79" s="73" t="s">
        <v>7009</v>
      </c>
      <c r="P79" s="73" t="s">
        <v>7009</v>
      </c>
      <c r="Q79" s="73" t="s">
        <v>7009</v>
      </c>
      <c r="R79" s="73" t="s">
        <v>7009</v>
      </c>
      <c r="S79" s="74" t="s">
        <v>101</v>
      </c>
      <c r="T79" s="74" t="s">
        <v>7009</v>
      </c>
      <c r="U79" s="73" t="s">
        <v>7011</v>
      </c>
      <c r="V79" s="73" t="s">
        <v>7880</v>
      </c>
      <c r="W79" s="73" t="s">
        <v>7881</v>
      </c>
      <c r="X79" s="73" t="s">
        <v>7882</v>
      </c>
      <c r="Y79" s="73" t="s">
        <v>7009</v>
      </c>
      <c r="Z79" s="73" t="s">
        <v>7009</v>
      </c>
      <c r="AA79" s="73" t="s">
        <v>7880</v>
      </c>
      <c r="AB79" s="73" t="s">
        <v>7883</v>
      </c>
      <c r="AC79" s="73" t="s">
        <v>7884</v>
      </c>
      <c r="AD79" s="73" t="s">
        <v>624</v>
      </c>
      <c r="AE79" s="73" t="s">
        <v>531</v>
      </c>
      <c r="AF79" s="73" t="s">
        <v>7885</v>
      </c>
      <c r="AG79" s="73" t="s">
        <v>7012</v>
      </c>
      <c r="AH79" s="73" t="s">
        <v>7013</v>
      </c>
      <c r="AI79" s="73" t="s">
        <v>7009</v>
      </c>
      <c r="AJ79" s="73" t="s">
        <v>7009</v>
      </c>
      <c r="AK79" s="73" t="s">
        <v>7014</v>
      </c>
      <c r="AL79" s="73" t="s">
        <v>7886</v>
      </c>
      <c r="AM79" s="73" t="s">
        <v>7009</v>
      </c>
      <c r="AN79" s="75" t="s">
        <v>7009</v>
      </c>
      <c r="AO79" s="73" t="s">
        <v>7009</v>
      </c>
      <c r="AP79" s="73" t="s">
        <v>7009</v>
      </c>
      <c r="AQ79" s="73" t="s">
        <v>7009</v>
      </c>
      <c r="AR79" s="73" t="s">
        <v>7009</v>
      </c>
      <c r="AS79" s="73" t="s">
        <v>7009</v>
      </c>
      <c r="AT79" s="73" t="s">
        <v>7009</v>
      </c>
      <c r="AU79" s="75" t="s">
        <v>101</v>
      </c>
      <c r="AV79" s="73" t="s">
        <v>7009</v>
      </c>
      <c r="AW79" s="73" t="s">
        <v>101</v>
      </c>
      <c r="AX79" s="73" t="s">
        <v>7009</v>
      </c>
    </row>
    <row r="80" spans="1:50" ht="22.5" customHeight="1" x14ac:dyDescent="0.25">
      <c r="A80" s="76" t="s">
        <v>7887</v>
      </c>
      <c r="B80" s="77" t="s">
        <v>7878</v>
      </c>
      <c r="C80" s="77" t="s">
        <v>7002</v>
      </c>
      <c r="D80" s="77" t="s">
        <v>7003</v>
      </c>
      <c r="E80" s="77" t="s">
        <v>7006</v>
      </c>
      <c r="F80" s="78">
        <v>2</v>
      </c>
      <c r="G80" s="78" t="s">
        <v>101</v>
      </c>
      <c r="H80" s="78" t="s">
        <v>101</v>
      </c>
      <c r="I80" s="78" t="s">
        <v>101</v>
      </c>
      <c r="J80" s="78" t="s">
        <v>101</v>
      </c>
      <c r="K80" s="78" t="s">
        <v>101</v>
      </c>
      <c r="L80" s="78" t="s">
        <v>101</v>
      </c>
      <c r="M80" s="77" t="s">
        <v>7009</v>
      </c>
      <c r="N80" s="77" t="s">
        <v>7009</v>
      </c>
      <c r="O80" s="77" t="s">
        <v>7888</v>
      </c>
      <c r="P80" s="77" t="s">
        <v>7889</v>
      </c>
      <c r="Q80" s="77" t="s">
        <v>7890</v>
      </c>
      <c r="R80" s="77" t="s">
        <v>7029</v>
      </c>
      <c r="S80" s="78">
        <v>375.41</v>
      </c>
      <c r="T80" s="78" t="s">
        <v>7025</v>
      </c>
      <c r="U80" s="77" t="s">
        <v>7009</v>
      </c>
      <c r="V80" s="77" t="s">
        <v>7009</v>
      </c>
      <c r="W80" s="77" t="s">
        <v>7009</v>
      </c>
      <c r="X80" s="77" t="s">
        <v>7009</v>
      </c>
      <c r="Y80" s="77" t="s">
        <v>7009</v>
      </c>
      <c r="Z80" s="77" t="s">
        <v>7009</v>
      </c>
      <c r="AA80" s="77" t="s">
        <v>7009</v>
      </c>
      <c r="AB80" s="77" t="s">
        <v>7009</v>
      </c>
      <c r="AC80" s="77" t="s">
        <v>7009</v>
      </c>
      <c r="AD80" s="77" t="s">
        <v>7009</v>
      </c>
      <c r="AE80" s="77" t="s">
        <v>7009</v>
      </c>
      <c r="AF80" s="77" t="s">
        <v>7009</v>
      </c>
      <c r="AG80" s="77" t="s">
        <v>7009</v>
      </c>
      <c r="AH80" s="77" t="s">
        <v>7009</v>
      </c>
      <c r="AI80" s="77" t="s">
        <v>7009</v>
      </c>
      <c r="AJ80" s="77" t="s">
        <v>7009</v>
      </c>
      <c r="AK80" s="77" t="s">
        <v>7009</v>
      </c>
      <c r="AL80" s="77" t="s">
        <v>7009</v>
      </c>
      <c r="AM80" s="77" t="s">
        <v>7009</v>
      </c>
      <c r="AN80" s="78" t="s">
        <v>7009</v>
      </c>
      <c r="AO80" s="77" t="s">
        <v>7009</v>
      </c>
      <c r="AP80" s="77" t="s">
        <v>7009</v>
      </c>
      <c r="AQ80" s="77" t="s">
        <v>7009</v>
      </c>
      <c r="AR80" s="77" t="s">
        <v>7009</v>
      </c>
      <c r="AS80" s="77" t="s">
        <v>7009</v>
      </c>
      <c r="AT80" s="77" t="s">
        <v>7009</v>
      </c>
      <c r="AU80" s="78" t="s">
        <v>101</v>
      </c>
      <c r="AV80" s="77" t="s">
        <v>7004</v>
      </c>
      <c r="AW80" s="77" t="s">
        <v>101</v>
      </c>
      <c r="AX80" s="77" t="s">
        <v>7004</v>
      </c>
    </row>
    <row r="81" spans="1:50" ht="22.5" customHeight="1" x14ac:dyDescent="0.25">
      <c r="A81" s="76" t="s">
        <v>7891</v>
      </c>
      <c r="B81" s="77" t="s">
        <v>7878</v>
      </c>
      <c r="C81" s="77" t="s">
        <v>7002</v>
      </c>
      <c r="D81" s="77" t="s">
        <v>7003</v>
      </c>
      <c r="E81" s="77" t="s">
        <v>7006</v>
      </c>
      <c r="F81" s="78">
        <v>4</v>
      </c>
      <c r="G81" s="78" t="s">
        <v>101</v>
      </c>
      <c r="H81" s="78" t="s">
        <v>101</v>
      </c>
      <c r="I81" s="78" t="s">
        <v>101</v>
      </c>
      <c r="J81" s="78" t="s">
        <v>101</v>
      </c>
      <c r="K81" s="78" t="s">
        <v>101</v>
      </c>
      <c r="L81" s="78" t="s">
        <v>101</v>
      </c>
      <c r="M81" s="77" t="s">
        <v>7009</v>
      </c>
      <c r="N81" s="77" t="s">
        <v>7009</v>
      </c>
      <c r="O81" s="77" t="s">
        <v>3</v>
      </c>
      <c r="P81" s="77" t="s">
        <v>7007</v>
      </c>
      <c r="Q81" s="77" t="s">
        <v>7008</v>
      </c>
      <c r="R81" s="77" t="s">
        <v>7009</v>
      </c>
      <c r="S81" s="78">
        <v>155</v>
      </c>
      <c r="T81" s="78" t="s">
        <v>7010</v>
      </c>
      <c r="U81" s="77" t="s">
        <v>7009</v>
      </c>
      <c r="V81" s="77" t="s">
        <v>7009</v>
      </c>
      <c r="W81" s="77" t="s">
        <v>7009</v>
      </c>
      <c r="X81" s="77" t="s">
        <v>7009</v>
      </c>
      <c r="Y81" s="77" t="s">
        <v>7009</v>
      </c>
      <c r="Z81" s="77" t="s">
        <v>7009</v>
      </c>
      <c r="AA81" s="77" t="s">
        <v>7009</v>
      </c>
      <c r="AB81" s="77" t="s">
        <v>7009</v>
      </c>
      <c r="AC81" s="77" t="s">
        <v>7009</v>
      </c>
      <c r="AD81" s="77" t="s">
        <v>7009</v>
      </c>
      <c r="AE81" s="77" t="s">
        <v>7009</v>
      </c>
      <c r="AF81" s="77" t="s">
        <v>7009</v>
      </c>
      <c r="AG81" s="77" t="s">
        <v>7009</v>
      </c>
      <c r="AH81" s="77" t="s">
        <v>7009</v>
      </c>
      <c r="AI81" s="77" t="s">
        <v>7009</v>
      </c>
      <c r="AJ81" s="77" t="s">
        <v>7009</v>
      </c>
      <c r="AK81" s="77" t="s">
        <v>7009</v>
      </c>
      <c r="AL81" s="77" t="s">
        <v>7009</v>
      </c>
      <c r="AM81" s="77" t="s">
        <v>7009</v>
      </c>
      <c r="AN81" s="78" t="s">
        <v>7009</v>
      </c>
      <c r="AO81" s="77" t="s">
        <v>7009</v>
      </c>
      <c r="AP81" s="77" t="s">
        <v>7009</v>
      </c>
      <c r="AQ81" s="77" t="s">
        <v>7009</v>
      </c>
      <c r="AR81" s="77" t="s">
        <v>7009</v>
      </c>
      <c r="AS81" s="77" t="s">
        <v>7009</v>
      </c>
      <c r="AT81" s="77" t="s">
        <v>7009</v>
      </c>
      <c r="AU81" s="78" t="s">
        <v>101</v>
      </c>
      <c r="AV81" s="77" t="s">
        <v>7004</v>
      </c>
      <c r="AW81" s="77" t="s">
        <v>101</v>
      </c>
      <c r="AX81" s="77" t="s">
        <v>7004</v>
      </c>
    </row>
    <row r="82" spans="1:50" ht="22.5" customHeight="1" x14ac:dyDescent="0.25">
      <c r="A82" s="76" t="s">
        <v>7892</v>
      </c>
      <c r="B82" s="77" t="s">
        <v>7878</v>
      </c>
      <c r="C82" s="77" t="s">
        <v>7002</v>
      </c>
      <c r="D82" s="77" t="s">
        <v>7003</v>
      </c>
      <c r="E82" s="77" t="s">
        <v>7006</v>
      </c>
      <c r="F82" s="78">
        <v>2</v>
      </c>
      <c r="G82" s="78" t="s">
        <v>101</v>
      </c>
      <c r="H82" s="78" t="s">
        <v>101</v>
      </c>
      <c r="I82" s="78" t="s">
        <v>101</v>
      </c>
      <c r="J82" s="78" t="s">
        <v>101</v>
      </c>
      <c r="K82" s="78" t="s">
        <v>101</v>
      </c>
      <c r="L82" s="78" t="s">
        <v>101</v>
      </c>
      <c r="M82" s="77" t="s">
        <v>7009</v>
      </c>
      <c r="N82" s="77" t="s">
        <v>7009</v>
      </c>
      <c r="O82" s="77" t="s">
        <v>7893</v>
      </c>
      <c r="P82" s="77" t="s">
        <v>7894</v>
      </c>
      <c r="Q82" s="77" t="s">
        <v>7895</v>
      </c>
      <c r="R82" s="77" t="s">
        <v>7029</v>
      </c>
      <c r="S82" s="78">
        <v>32.450000000000003</v>
      </c>
      <c r="T82" s="78" t="s">
        <v>7010</v>
      </c>
      <c r="U82" s="77" t="s">
        <v>7009</v>
      </c>
      <c r="V82" s="77" t="s">
        <v>7009</v>
      </c>
      <c r="W82" s="77" t="s">
        <v>7009</v>
      </c>
      <c r="X82" s="77" t="s">
        <v>7009</v>
      </c>
      <c r="Y82" s="77" t="s">
        <v>7009</v>
      </c>
      <c r="Z82" s="77" t="s">
        <v>7009</v>
      </c>
      <c r="AA82" s="77" t="s">
        <v>7009</v>
      </c>
      <c r="AB82" s="77" t="s">
        <v>7009</v>
      </c>
      <c r="AC82" s="77" t="s">
        <v>7009</v>
      </c>
      <c r="AD82" s="77" t="s">
        <v>7009</v>
      </c>
      <c r="AE82" s="77" t="s">
        <v>7009</v>
      </c>
      <c r="AF82" s="77" t="s">
        <v>7009</v>
      </c>
      <c r="AG82" s="77" t="s">
        <v>7009</v>
      </c>
      <c r="AH82" s="77" t="s">
        <v>7009</v>
      </c>
      <c r="AI82" s="77" t="s">
        <v>7009</v>
      </c>
      <c r="AJ82" s="77" t="s">
        <v>7009</v>
      </c>
      <c r="AK82" s="77" t="s">
        <v>7009</v>
      </c>
      <c r="AL82" s="77" t="s">
        <v>7009</v>
      </c>
      <c r="AM82" s="77" t="s">
        <v>7009</v>
      </c>
      <c r="AN82" s="78" t="s">
        <v>7009</v>
      </c>
      <c r="AO82" s="77" t="s">
        <v>7009</v>
      </c>
      <c r="AP82" s="77" t="s">
        <v>7009</v>
      </c>
      <c r="AQ82" s="77" t="s">
        <v>7009</v>
      </c>
      <c r="AR82" s="77" t="s">
        <v>7009</v>
      </c>
      <c r="AS82" s="77" t="s">
        <v>7009</v>
      </c>
      <c r="AT82" s="77" t="s">
        <v>7009</v>
      </c>
      <c r="AU82" s="78" t="s">
        <v>101</v>
      </c>
      <c r="AV82" s="77" t="s">
        <v>7004</v>
      </c>
      <c r="AW82" s="77" t="s">
        <v>101</v>
      </c>
      <c r="AX82" s="77" t="s">
        <v>7004</v>
      </c>
    </row>
    <row r="83" spans="1:50" ht="22.5" customHeight="1" x14ac:dyDescent="0.25">
      <c r="A83" s="76" t="s">
        <v>7896</v>
      </c>
      <c r="B83" s="77" t="s">
        <v>7878</v>
      </c>
      <c r="C83" s="77" t="s">
        <v>7002</v>
      </c>
      <c r="D83" s="77" t="s">
        <v>7003</v>
      </c>
      <c r="E83" s="77" t="s">
        <v>7006</v>
      </c>
      <c r="F83" s="78">
        <v>2</v>
      </c>
      <c r="G83" s="78" t="s">
        <v>101</v>
      </c>
      <c r="H83" s="78" t="s">
        <v>101</v>
      </c>
      <c r="I83" s="78" t="s">
        <v>101</v>
      </c>
      <c r="J83" s="78" t="s">
        <v>101</v>
      </c>
      <c r="K83" s="78" t="s">
        <v>101</v>
      </c>
      <c r="L83" s="78" t="s">
        <v>101</v>
      </c>
      <c r="M83" s="77" t="s">
        <v>7009</v>
      </c>
      <c r="N83" s="77" t="s">
        <v>7009</v>
      </c>
      <c r="O83" s="77" t="s">
        <v>7109</v>
      </c>
      <c r="P83" s="77" t="s">
        <v>7897</v>
      </c>
      <c r="Q83" s="77" t="s">
        <v>7898</v>
      </c>
      <c r="R83" s="77" t="s">
        <v>7029</v>
      </c>
      <c r="S83" s="78">
        <v>428.53</v>
      </c>
      <c r="T83" s="78" t="s">
        <v>7025</v>
      </c>
      <c r="U83" s="77" t="s">
        <v>7009</v>
      </c>
      <c r="V83" s="77" t="s">
        <v>7009</v>
      </c>
      <c r="W83" s="77" t="s">
        <v>7009</v>
      </c>
      <c r="X83" s="77" t="s">
        <v>7009</v>
      </c>
      <c r="Y83" s="77" t="s">
        <v>7009</v>
      </c>
      <c r="Z83" s="77" t="s">
        <v>7009</v>
      </c>
      <c r="AA83" s="77" t="s">
        <v>7009</v>
      </c>
      <c r="AB83" s="77" t="s">
        <v>7009</v>
      </c>
      <c r="AC83" s="77" t="s">
        <v>7009</v>
      </c>
      <c r="AD83" s="77" t="s">
        <v>7009</v>
      </c>
      <c r="AE83" s="77" t="s">
        <v>7009</v>
      </c>
      <c r="AF83" s="77" t="s">
        <v>7009</v>
      </c>
      <c r="AG83" s="77" t="s">
        <v>7009</v>
      </c>
      <c r="AH83" s="77" t="s">
        <v>7009</v>
      </c>
      <c r="AI83" s="77" t="s">
        <v>7009</v>
      </c>
      <c r="AJ83" s="77" t="s">
        <v>7009</v>
      </c>
      <c r="AK83" s="77" t="s">
        <v>7009</v>
      </c>
      <c r="AL83" s="77" t="s">
        <v>7009</v>
      </c>
      <c r="AM83" s="77" t="s">
        <v>7009</v>
      </c>
      <c r="AN83" s="78" t="s">
        <v>7009</v>
      </c>
      <c r="AO83" s="77" t="s">
        <v>7009</v>
      </c>
      <c r="AP83" s="77" t="s">
        <v>7009</v>
      </c>
      <c r="AQ83" s="77" t="s">
        <v>7009</v>
      </c>
      <c r="AR83" s="77" t="s">
        <v>7009</v>
      </c>
      <c r="AS83" s="77" t="s">
        <v>7009</v>
      </c>
      <c r="AT83" s="77" t="s">
        <v>7009</v>
      </c>
      <c r="AU83" s="78" t="s">
        <v>101</v>
      </c>
      <c r="AV83" s="77" t="s">
        <v>7004</v>
      </c>
      <c r="AW83" s="77" t="s">
        <v>101</v>
      </c>
      <c r="AX83" s="77" t="s">
        <v>7004</v>
      </c>
    </row>
    <row r="84" spans="1:50" ht="22.5" customHeight="1" x14ac:dyDescent="0.25">
      <c r="A84" s="70" t="s">
        <v>7899</v>
      </c>
      <c r="B84" s="1" t="s">
        <v>7900</v>
      </c>
      <c r="C84" s="1" t="s">
        <v>7002</v>
      </c>
      <c r="D84" s="1" t="s">
        <v>7003</v>
      </c>
      <c r="E84" s="1" t="s">
        <v>7004</v>
      </c>
      <c r="F84" s="71">
        <v>3</v>
      </c>
      <c r="G84" s="71">
        <v>372</v>
      </c>
      <c r="H84" s="71">
        <v>25</v>
      </c>
      <c r="I84" s="71">
        <v>-42.78</v>
      </c>
      <c r="J84" s="71">
        <v>-93.85</v>
      </c>
      <c r="K84" s="71" t="s">
        <v>101</v>
      </c>
      <c r="L84" s="71">
        <v>260.37</v>
      </c>
      <c r="M84" s="1" t="s">
        <v>7005</v>
      </c>
      <c r="N84" s="1" t="s">
        <v>7009</v>
      </c>
      <c r="O84" s="1" t="s">
        <v>7065</v>
      </c>
      <c r="P84" s="1" t="s">
        <v>7066</v>
      </c>
      <c r="Q84" s="1" t="s">
        <v>7067</v>
      </c>
      <c r="R84" s="1" t="s">
        <v>7009</v>
      </c>
      <c r="S84" s="71">
        <v>124</v>
      </c>
      <c r="T84" s="71" t="s">
        <v>7010</v>
      </c>
      <c r="U84" s="1" t="s">
        <v>7011</v>
      </c>
      <c r="V84" s="1" t="s">
        <v>7901</v>
      </c>
      <c r="W84" s="1" t="s">
        <v>7902</v>
      </c>
      <c r="X84" s="1" t="s">
        <v>7903</v>
      </c>
      <c r="Y84" s="1" t="s">
        <v>7097</v>
      </c>
      <c r="Z84" s="1" t="s">
        <v>7904</v>
      </c>
      <c r="AA84" s="1" t="s">
        <v>7901</v>
      </c>
      <c r="AB84" s="1" t="s">
        <v>7905</v>
      </c>
      <c r="AC84" s="1" t="s">
        <v>7906</v>
      </c>
      <c r="AD84" s="1" t="s">
        <v>313</v>
      </c>
      <c r="AE84" s="1" t="s">
        <v>313</v>
      </c>
      <c r="AF84" s="1" t="s">
        <v>7907</v>
      </c>
      <c r="AG84" s="1" t="s">
        <v>7012</v>
      </c>
      <c r="AH84" s="1" t="s">
        <v>7013</v>
      </c>
      <c r="AI84" s="1" t="s">
        <v>7009</v>
      </c>
      <c r="AJ84" s="1" t="s">
        <v>7009</v>
      </c>
      <c r="AK84" s="1" t="s">
        <v>7014</v>
      </c>
      <c r="AL84" s="1" t="s">
        <v>7908</v>
      </c>
      <c r="AM84" s="1" t="s">
        <v>7009</v>
      </c>
      <c r="AN84" s="71" t="s">
        <v>7009</v>
      </c>
      <c r="AO84" s="1" t="s">
        <v>7009</v>
      </c>
      <c r="AP84" s="1" t="s">
        <v>7009</v>
      </c>
      <c r="AQ84" s="1" t="s">
        <v>7009</v>
      </c>
      <c r="AR84" s="1" t="s">
        <v>7009</v>
      </c>
      <c r="AS84" s="1" t="s">
        <v>7009</v>
      </c>
      <c r="AT84" s="1" t="s">
        <v>7009</v>
      </c>
      <c r="AU84" s="71" t="s">
        <v>101</v>
      </c>
      <c r="AV84" s="1" t="s">
        <v>7004</v>
      </c>
      <c r="AW84" s="1" t="s">
        <v>101</v>
      </c>
      <c r="AX84" s="1" t="s">
        <v>7004</v>
      </c>
    </row>
    <row r="85" spans="1:50" ht="22.5" customHeight="1" x14ac:dyDescent="0.25">
      <c r="A85" s="70" t="s">
        <v>7909</v>
      </c>
      <c r="B85" s="1" t="s">
        <v>7910</v>
      </c>
      <c r="C85" s="1" t="s">
        <v>7002</v>
      </c>
      <c r="D85" s="1" t="s">
        <v>7003</v>
      </c>
      <c r="E85" s="1" t="s">
        <v>7006</v>
      </c>
      <c r="F85" s="71">
        <v>1</v>
      </c>
      <c r="G85" s="71">
        <v>186.31</v>
      </c>
      <c r="H85" s="71">
        <v>5</v>
      </c>
      <c r="I85" s="71">
        <v>-30.74</v>
      </c>
      <c r="J85" s="71">
        <v>-27.95</v>
      </c>
      <c r="K85" s="71" t="s">
        <v>101</v>
      </c>
      <c r="L85" s="71">
        <v>139.04</v>
      </c>
      <c r="M85" s="1" t="s">
        <v>7005</v>
      </c>
      <c r="N85" s="1" t="s">
        <v>7009</v>
      </c>
      <c r="O85" s="1" t="s">
        <v>7911</v>
      </c>
      <c r="P85" s="1" t="s">
        <v>7912</v>
      </c>
      <c r="Q85" s="1" t="s">
        <v>7913</v>
      </c>
      <c r="R85" s="1" t="s">
        <v>7029</v>
      </c>
      <c r="S85" s="71">
        <v>186.31</v>
      </c>
      <c r="T85" s="71" t="s">
        <v>7025</v>
      </c>
      <c r="U85" s="1" t="s">
        <v>7011</v>
      </c>
      <c r="V85" s="1" t="s">
        <v>7914</v>
      </c>
      <c r="W85" s="1" t="s">
        <v>7915</v>
      </c>
      <c r="X85" s="1" t="s">
        <v>7916</v>
      </c>
      <c r="Y85" s="1" t="s">
        <v>7009</v>
      </c>
      <c r="Z85" s="1" t="s">
        <v>7009</v>
      </c>
      <c r="AA85" s="1" t="s">
        <v>7914</v>
      </c>
      <c r="AB85" s="1" t="s">
        <v>7917</v>
      </c>
      <c r="AC85" s="1" t="s">
        <v>7918</v>
      </c>
      <c r="AD85" s="1" t="s">
        <v>4023</v>
      </c>
      <c r="AE85" s="1" t="s">
        <v>203</v>
      </c>
      <c r="AF85" s="1" t="s">
        <v>7919</v>
      </c>
      <c r="AG85" s="1" t="s">
        <v>7012</v>
      </c>
      <c r="AH85" s="1" t="s">
        <v>7013</v>
      </c>
      <c r="AI85" s="1" t="s">
        <v>7009</v>
      </c>
      <c r="AJ85" s="1" t="s">
        <v>7009</v>
      </c>
      <c r="AK85" s="1" t="s">
        <v>7014</v>
      </c>
      <c r="AL85" s="1" t="s">
        <v>7920</v>
      </c>
      <c r="AM85" s="1" t="s">
        <v>7009</v>
      </c>
      <c r="AN85" s="71" t="s">
        <v>7009</v>
      </c>
      <c r="AO85" s="1" t="s">
        <v>7009</v>
      </c>
      <c r="AP85" s="1" t="s">
        <v>7009</v>
      </c>
      <c r="AQ85" s="1" t="s">
        <v>7009</v>
      </c>
      <c r="AR85" s="1" t="s">
        <v>7009</v>
      </c>
      <c r="AS85" s="1" t="s">
        <v>7009</v>
      </c>
      <c r="AT85" s="1" t="s">
        <v>7009</v>
      </c>
      <c r="AU85" s="71" t="s">
        <v>101</v>
      </c>
      <c r="AV85" s="1" t="s">
        <v>7004</v>
      </c>
      <c r="AW85" s="1" t="s">
        <v>101</v>
      </c>
      <c r="AX85" s="1" t="s">
        <v>7004</v>
      </c>
    </row>
    <row r="86" spans="1:50" ht="22.5" customHeight="1" x14ac:dyDescent="0.25">
      <c r="A86" s="70" t="s">
        <v>7921</v>
      </c>
      <c r="B86" s="1" t="s">
        <v>7922</v>
      </c>
      <c r="C86" s="1" t="s">
        <v>7002</v>
      </c>
      <c r="D86" s="1" t="s">
        <v>7003</v>
      </c>
      <c r="E86" s="1" t="s">
        <v>7004</v>
      </c>
      <c r="F86" s="71">
        <v>6</v>
      </c>
      <c r="G86" s="71">
        <v>744</v>
      </c>
      <c r="H86" s="71" t="s">
        <v>101</v>
      </c>
      <c r="I86" s="71">
        <v>-85.56</v>
      </c>
      <c r="J86" s="71">
        <v>-137.69999999999999</v>
      </c>
      <c r="K86" s="71" t="s">
        <v>101</v>
      </c>
      <c r="L86" s="71">
        <v>520.74</v>
      </c>
      <c r="M86" s="1" t="s">
        <v>7005</v>
      </c>
      <c r="N86" s="1" t="s">
        <v>7009</v>
      </c>
      <c r="O86" s="1" t="s">
        <v>7065</v>
      </c>
      <c r="P86" s="1" t="s">
        <v>7066</v>
      </c>
      <c r="Q86" s="1" t="s">
        <v>7067</v>
      </c>
      <c r="R86" s="1" t="s">
        <v>7009</v>
      </c>
      <c r="S86" s="71">
        <v>124</v>
      </c>
      <c r="T86" s="71" t="s">
        <v>7010</v>
      </c>
      <c r="U86" s="1" t="s">
        <v>7011</v>
      </c>
      <c r="V86" s="1" t="s">
        <v>7923</v>
      </c>
      <c r="W86" s="1" t="s">
        <v>7924</v>
      </c>
      <c r="X86" s="1" t="s">
        <v>7925</v>
      </c>
      <c r="Y86" s="1" t="s">
        <v>7009</v>
      </c>
      <c r="Z86" s="1" t="s">
        <v>7009</v>
      </c>
      <c r="AA86" s="1" t="s">
        <v>7923</v>
      </c>
      <c r="AB86" s="1" t="s">
        <v>7926</v>
      </c>
      <c r="AC86" s="1" t="s">
        <v>7927</v>
      </c>
      <c r="AD86" s="1" t="s">
        <v>3876</v>
      </c>
      <c r="AE86" s="1" t="s">
        <v>2522</v>
      </c>
      <c r="AF86" s="1" t="s">
        <v>7928</v>
      </c>
      <c r="AG86" s="1" t="s">
        <v>7012</v>
      </c>
      <c r="AH86" s="1" t="s">
        <v>7013</v>
      </c>
      <c r="AI86" s="1" t="s">
        <v>7009</v>
      </c>
      <c r="AJ86" s="1" t="s">
        <v>7009</v>
      </c>
      <c r="AK86" s="1" t="s">
        <v>7014</v>
      </c>
      <c r="AL86" s="1" t="s">
        <v>7929</v>
      </c>
      <c r="AM86" s="1" t="s">
        <v>7009</v>
      </c>
      <c r="AN86" s="71" t="s">
        <v>7009</v>
      </c>
      <c r="AO86" s="1" t="s">
        <v>7009</v>
      </c>
      <c r="AP86" s="1" t="s">
        <v>7009</v>
      </c>
      <c r="AQ86" s="1" t="s">
        <v>7009</v>
      </c>
      <c r="AR86" s="1" t="s">
        <v>7009</v>
      </c>
      <c r="AS86" s="1" t="s">
        <v>7009</v>
      </c>
      <c r="AT86" s="1" t="s">
        <v>7009</v>
      </c>
      <c r="AU86" s="71" t="s">
        <v>101</v>
      </c>
      <c r="AV86" s="1" t="s">
        <v>7004</v>
      </c>
      <c r="AW86" s="1" t="s">
        <v>101</v>
      </c>
      <c r="AX86" s="1" t="s">
        <v>7004</v>
      </c>
    </row>
    <row r="87" spans="1:50" ht="22.5" customHeight="1" x14ac:dyDescent="0.25">
      <c r="A87" s="70" t="s">
        <v>7930</v>
      </c>
      <c r="B87" s="1" t="s">
        <v>7931</v>
      </c>
      <c r="C87" s="1" t="s">
        <v>7002</v>
      </c>
      <c r="D87" s="1" t="s">
        <v>7003</v>
      </c>
      <c r="E87" s="1" t="s">
        <v>7004</v>
      </c>
      <c r="F87" s="71">
        <v>1</v>
      </c>
      <c r="G87" s="71">
        <v>124</v>
      </c>
      <c r="H87" s="71">
        <v>11.53</v>
      </c>
      <c r="I87" s="71">
        <v>-14.26</v>
      </c>
      <c r="J87" s="71">
        <v>-34.479999999999997</v>
      </c>
      <c r="K87" s="71" t="s">
        <v>101</v>
      </c>
      <c r="L87" s="71">
        <v>86.79</v>
      </c>
      <c r="M87" s="1" t="s">
        <v>7005</v>
      </c>
      <c r="N87" s="1" t="s">
        <v>7009</v>
      </c>
      <c r="O87" s="1" t="s">
        <v>7065</v>
      </c>
      <c r="P87" s="1" t="s">
        <v>7066</v>
      </c>
      <c r="Q87" s="1" t="s">
        <v>7067</v>
      </c>
      <c r="R87" s="1" t="s">
        <v>7009</v>
      </c>
      <c r="S87" s="71">
        <v>124</v>
      </c>
      <c r="T87" s="71" t="s">
        <v>7010</v>
      </c>
      <c r="U87" s="1" t="s">
        <v>7011</v>
      </c>
      <c r="V87" s="1" t="s">
        <v>7932</v>
      </c>
      <c r="W87" s="1" t="s">
        <v>7933</v>
      </c>
      <c r="X87" s="1" t="s">
        <v>7934</v>
      </c>
      <c r="Y87" s="1" t="s">
        <v>7009</v>
      </c>
      <c r="Z87" s="1" t="s">
        <v>7009</v>
      </c>
      <c r="AA87" s="1" t="s">
        <v>7932</v>
      </c>
      <c r="AB87" s="1" t="s">
        <v>7935</v>
      </c>
      <c r="AC87" s="1" t="s">
        <v>7936</v>
      </c>
      <c r="AD87" s="1" t="s">
        <v>7937</v>
      </c>
      <c r="AE87" s="1" t="s">
        <v>157</v>
      </c>
      <c r="AF87" s="1" t="s">
        <v>7938</v>
      </c>
      <c r="AG87" s="1" t="s">
        <v>7012</v>
      </c>
      <c r="AH87" s="1" t="s">
        <v>7013</v>
      </c>
      <c r="AI87" s="1" t="s">
        <v>7009</v>
      </c>
      <c r="AJ87" s="1" t="s">
        <v>7009</v>
      </c>
      <c r="AK87" s="1" t="s">
        <v>7014</v>
      </c>
      <c r="AL87" s="1" t="s">
        <v>7939</v>
      </c>
      <c r="AM87" s="1" t="s">
        <v>7009</v>
      </c>
      <c r="AN87" s="71" t="s">
        <v>7009</v>
      </c>
      <c r="AO87" s="1" t="s">
        <v>7009</v>
      </c>
      <c r="AP87" s="1" t="s">
        <v>7009</v>
      </c>
      <c r="AQ87" s="1" t="s">
        <v>7009</v>
      </c>
      <c r="AR87" s="1" t="s">
        <v>7009</v>
      </c>
      <c r="AS87" s="1" t="s">
        <v>7009</v>
      </c>
      <c r="AT87" s="1" t="s">
        <v>7009</v>
      </c>
      <c r="AU87" s="71" t="s">
        <v>101</v>
      </c>
      <c r="AV87" s="1" t="s">
        <v>7004</v>
      </c>
      <c r="AW87" s="1" t="s">
        <v>101</v>
      </c>
      <c r="AX87" s="1" t="s">
        <v>7004</v>
      </c>
    </row>
    <row r="88" spans="1:50" ht="22.5" customHeight="1" x14ac:dyDescent="0.25">
      <c r="A88" s="70" t="s">
        <v>7940</v>
      </c>
      <c r="B88" s="1" t="s">
        <v>7941</v>
      </c>
      <c r="C88" s="1" t="s">
        <v>7002</v>
      </c>
      <c r="D88" s="1" t="s">
        <v>7003</v>
      </c>
      <c r="E88" s="1" t="s">
        <v>7004</v>
      </c>
      <c r="F88" s="71">
        <v>3</v>
      </c>
      <c r="G88" s="71">
        <v>372</v>
      </c>
      <c r="H88" s="71" t="s">
        <v>101</v>
      </c>
      <c r="I88" s="71">
        <v>-42.78</v>
      </c>
      <c r="J88" s="71">
        <v>-68.849999999999994</v>
      </c>
      <c r="K88" s="71" t="s">
        <v>101</v>
      </c>
      <c r="L88" s="71">
        <v>260.37</v>
      </c>
      <c r="M88" s="1" t="s">
        <v>7005</v>
      </c>
      <c r="N88" s="1" t="s">
        <v>7009</v>
      </c>
      <c r="O88" s="1" t="s">
        <v>7065</v>
      </c>
      <c r="P88" s="1" t="s">
        <v>7066</v>
      </c>
      <c r="Q88" s="1" t="s">
        <v>7067</v>
      </c>
      <c r="R88" s="1" t="s">
        <v>7009</v>
      </c>
      <c r="S88" s="71">
        <v>124</v>
      </c>
      <c r="T88" s="71" t="s">
        <v>7010</v>
      </c>
      <c r="U88" s="1" t="s">
        <v>7011</v>
      </c>
      <c r="V88" s="1" t="s">
        <v>7942</v>
      </c>
      <c r="W88" s="1" t="s">
        <v>7943</v>
      </c>
      <c r="X88" s="1" t="s">
        <v>7944</v>
      </c>
      <c r="Y88" s="1" t="s">
        <v>7009</v>
      </c>
      <c r="Z88" s="1" t="s">
        <v>7009</v>
      </c>
      <c r="AA88" s="1" t="s">
        <v>7942</v>
      </c>
      <c r="AB88" s="1" t="s">
        <v>7945</v>
      </c>
      <c r="AC88" s="1" t="s">
        <v>7946</v>
      </c>
      <c r="AD88" s="1" t="s">
        <v>7947</v>
      </c>
      <c r="AE88" s="1" t="s">
        <v>446</v>
      </c>
      <c r="AF88" s="1" t="s">
        <v>7948</v>
      </c>
      <c r="AG88" s="1" t="s">
        <v>7012</v>
      </c>
      <c r="AH88" s="1" t="s">
        <v>7013</v>
      </c>
      <c r="AI88" s="1" t="s">
        <v>7009</v>
      </c>
      <c r="AJ88" s="1" t="s">
        <v>7009</v>
      </c>
      <c r="AK88" s="1" t="s">
        <v>7014</v>
      </c>
      <c r="AL88" s="1" t="s">
        <v>7949</v>
      </c>
      <c r="AM88" s="1" t="s">
        <v>7009</v>
      </c>
      <c r="AN88" s="71" t="s">
        <v>7009</v>
      </c>
      <c r="AO88" s="1" t="s">
        <v>7009</v>
      </c>
      <c r="AP88" s="1" t="s">
        <v>7009</v>
      </c>
      <c r="AQ88" s="1" t="s">
        <v>7009</v>
      </c>
      <c r="AR88" s="1" t="s">
        <v>7009</v>
      </c>
      <c r="AS88" s="1" t="s">
        <v>7009</v>
      </c>
      <c r="AT88" s="1" t="s">
        <v>7009</v>
      </c>
      <c r="AU88" s="71" t="s">
        <v>101</v>
      </c>
      <c r="AV88" s="1" t="s">
        <v>7004</v>
      </c>
      <c r="AW88" s="1" t="s">
        <v>101</v>
      </c>
      <c r="AX88" s="1" t="s">
        <v>7004</v>
      </c>
    </row>
    <row r="89" spans="1:50" ht="22.5" customHeight="1" x14ac:dyDescent="0.25">
      <c r="A89" s="70" t="s">
        <v>7950</v>
      </c>
      <c r="B89" s="1" t="s">
        <v>7951</v>
      </c>
      <c r="C89" s="1" t="s">
        <v>7002</v>
      </c>
      <c r="D89" s="1" t="s">
        <v>7003</v>
      </c>
      <c r="E89" s="1" t="s">
        <v>7004</v>
      </c>
      <c r="F89" s="71">
        <v>8</v>
      </c>
      <c r="G89" s="71">
        <v>1596.64</v>
      </c>
      <c r="H89" s="71" t="s">
        <v>101</v>
      </c>
      <c r="I89" s="71">
        <v>-263.44</v>
      </c>
      <c r="J89" s="71">
        <v>-183.6</v>
      </c>
      <c r="K89" s="71" t="s">
        <v>101</v>
      </c>
      <c r="L89" s="71">
        <v>1204.6400000000001</v>
      </c>
      <c r="M89" s="1" t="s">
        <v>7005</v>
      </c>
      <c r="N89" s="1" t="s">
        <v>7009</v>
      </c>
      <c r="O89" s="1" t="s">
        <v>7022</v>
      </c>
      <c r="P89" s="1" t="s">
        <v>7023</v>
      </c>
      <c r="Q89" s="1" t="s">
        <v>7024</v>
      </c>
      <c r="R89" s="1" t="s">
        <v>7018</v>
      </c>
      <c r="S89" s="71">
        <v>199.58</v>
      </c>
      <c r="T89" s="71" t="s">
        <v>7025</v>
      </c>
      <c r="U89" s="1" t="s">
        <v>7011</v>
      </c>
      <c r="V89" s="1" t="s">
        <v>7952</v>
      </c>
      <c r="W89" s="1" t="s">
        <v>7953</v>
      </c>
      <c r="X89" s="1" t="s">
        <v>7954</v>
      </c>
      <c r="Y89" s="1" t="s">
        <v>7097</v>
      </c>
      <c r="Z89" s="1" t="s">
        <v>7955</v>
      </c>
      <c r="AA89" s="1" t="s">
        <v>7952</v>
      </c>
      <c r="AB89" s="1" t="s">
        <v>7956</v>
      </c>
      <c r="AC89" s="1" t="s">
        <v>7957</v>
      </c>
      <c r="AD89" s="1" t="s">
        <v>7958</v>
      </c>
      <c r="AE89" s="1" t="s">
        <v>203</v>
      </c>
      <c r="AF89" s="1" t="s">
        <v>7959</v>
      </c>
      <c r="AG89" s="1" t="s">
        <v>7012</v>
      </c>
      <c r="AH89" s="1" t="s">
        <v>7013</v>
      </c>
      <c r="AI89" s="1" t="s">
        <v>7009</v>
      </c>
      <c r="AJ89" s="1" t="s">
        <v>7009</v>
      </c>
      <c r="AK89" s="1" t="s">
        <v>7014</v>
      </c>
      <c r="AL89" s="1" t="s">
        <v>7960</v>
      </c>
      <c r="AM89" s="1" t="s">
        <v>7009</v>
      </c>
      <c r="AN89" s="71" t="s">
        <v>7009</v>
      </c>
      <c r="AO89" s="1" t="s">
        <v>7009</v>
      </c>
      <c r="AP89" s="1" t="s">
        <v>7009</v>
      </c>
      <c r="AQ89" s="1" t="s">
        <v>7009</v>
      </c>
      <c r="AR89" s="1" t="s">
        <v>7009</v>
      </c>
      <c r="AS89" s="1" t="s">
        <v>7009</v>
      </c>
      <c r="AT89" s="1" t="s">
        <v>7009</v>
      </c>
      <c r="AU89" s="71" t="s">
        <v>101</v>
      </c>
      <c r="AV89" s="1" t="s">
        <v>7004</v>
      </c>
      <c r="AW89" s="1" t="s">
        <v>101</v>
      </c>
      <c r="AX89" s="1" t="s">
        <v>7004</v>
      </c>
    </row>
    <row r="90" spans="1:50" ht="22.5" customHeight="1" x14ac:dyDescent="0.25">
      <c r="A90" s="70" t="s">
        <v>7961</v>
      </c>
      <c r="B90" s="1" t="s">
        <v>7962</v>
      </c>
      <c r="C90" s="1" t="s">
        <v>7002</v>
      </c>
      <c r="D90" s="1" t="s">
        <v>7003</v>
      </c>
      <c r="E90" s="1" t="s">
        <v>7004</v>
      </c>
      <c r="F90" s="71">
        <v>1</v>
      </c>
      <c r="G90" s="71">
        <v>108.66</v>
      </c>
      <c r="H90" s="71">
        <v>12.76</v>
      </c>
      <c r="I90" s="71">
        <v>-12.5</v>
      </c>
      <c r="J90" s="71">
        <v>-35.71</v>
      </c>
      <c r="K90" s="71" t="s">
        <v>101</v>
      </c>
      <c r="L90" s="71">
        <v>76.959999999999994</v>
      </c>
      <c r="M90" s="1" t="s">
        <v>7005</v>
      </c>
      <c r="N90" s="1" t="s">
        <v>7009</v>
      </c>
      <c r="O90" s="1" t="s">
        <v>7063</v>
      </c>
      <c r="P90" s="1" t="s">
        <v>7118</v>
      </c>
      <c r="Q90" s="1" t="s">
        <v>7064</v>
      </c>
      <c r="R90" s="1" t="s">
        <v>7018</v>
      </c>
      <c r="S90" s="71">
        <v>108.66</v>
      </c>
      <c r="T90" s="71" t="s">
        <v>7010</v>
      </c>
      <c r="U90" s="1" t="s">
        <v>7011</v>
      </c>
      <c r="V90" s="1" t="s">
        <v>7963</v>
      </c>
      <c r="W90" s="1" t="s">
        <v>7964</v>
      </c>
      <c r="X90" s="1" t="s">
        <v>7965</v>
      </c>
      <c r="Y90" s="1" t="s">
        <v>7009</v>
      </c>
      <c r="Z90" s="1" t="s">
        <v>7009</v>
      </c>
      <c r="AA90" s="1" t="s">
        <v>7963</v>
      </c>
      <c r="AB90" s="1" t="s">
        <v>7966</v>
      </c>
      <c r="AC90" s="1" t="s">
        <v>7967</v>
      </c>
      <c r="AD90" s="1" t="s">
        <v>7968</v>
      </c>
      <c r="AE90" s="1" t="s">
        <v>157</v>
      </c>
      <c r="AF90" s="1" t="s">
        <v>7969</v>
      </c>
      <c r="AG90" s="1" t="s">
        <v>7012</v>
      </c>
      <c r="AH90" s="1" t="s">
        <v>7013</v>
      </c>
      <c r="AI90" s="1" t="s">
        <v>7009</v>
      </c>
      <c r="AJ90" s="1" t="s">
        <v>7009</v>
      </c>
      <c r="AK90" s="1" t="s">
        <v>7014</v>
      </c>
      <c r="AL90" s="1" t="s">
        <v>7970</v>
      </c>
      <c r="AM90" s="1" t="s">
        <v>7009</v>
      </c>
      <c r="AN90" s="71" t="s">
        <v>7009</v>
      </c>
      <c r="AO90" s="1" t="s">
        <v>7009</v>
      </c>
      <c r="AP90" s="1" t="s">
        <v>7009</v>
      </c>
      <c r="AQ90" s="1" t="s">
        <v>7009</v>
      </c>
      <c r="AR90" s="1" t="s">
        <v>7009</v>
      </c>
      <c r="AS90" s="1" t="s">
        <v>7009</v>
      </c>
      <c r="AT90" s="1" t="s">
        <v>7009</v>
      </c>
      <c r="AU90" s="71" t="s">
        <v>101</v>
      </c>
      <c r="AV90" s="1" t="s">
        <v>7004</v>
      </c>
      <c r="AW90" s="1" t="s">
        <v>101</v>
      </c>
      <c r="AX90" s="1" t="s">
        <v>7004</v>
      </c>
    </row>
    <row r="91" spans="1:50" ht="22.5" customHeight="1" x14ac:dyDescent="0.25">
      <c r="A91" s="70" t="s">
        <v>7971</v>
      </c>
      <c r="B91" s="1" t="s">
        <v>7972</v>
      </c>
      <c r="C91" s="1" t="s">
        <v>7002</v>
      </c>
      <c r="D91" s="1" t="s">
        <v>7003</v>
      </c>
      <c r="E91" s="1" t="s">
        <v>7006</v>
      </c>
      <c r="F91" s="71">
        <v>1</v>
      </c>
      <c r="G91" s="71">
        <v>240</v>
      </c>
      <c r="H91" s="71" t="s">
        <v>101</v>
      </c>
      <c r="I91" s="71">
        <v>-27.6</v>
      </c>
      <c r="J91" s="71">
        <v>-23.95</v>
      </c>
      <c r="K91" s="71" t="s">
        <v>101</v>
      </c>
      <c r="L91" s="71">
        <v>188.45</v>
      </c>
      <c r="M91" s="1" t="s">
        <v>7005</v>
      </c>
      <c r="N91" s="1" t="s">
        <v>7006</v>
      </c>
      <c r="O91" s="1" t="s">
        <v>7094</v>
      </c>
      <c r="P91" s="1" t="s">
        <v>7973</v>
      </c>
      <c r="Q91" s="1" t="s">
        <v>7974</v>
      </c>
      <c r="R91" s="1" t="s">
        <v>7009</v>
      </c>
      <c r="S91" s="71">
        <v>240</v>
      </c>
      <c r="T91" s="71" t="s">
        <v>7010</v>
      </c>
      <c r="U91" s="1" t="s">
        <v>7011</v>
      </c>
      <c r="V91" s="1" t="s">
        <v>7975</v>
      </c>
      <c r="W91" s="1" t="s">
        <v>7976</v>
      </c>
      <c r="X91" s="1" t="s">
        <v>7977</v>
      </c>
      <c r="Y91" s="1" t="s">
        <v>7009</v>
      </c>
      <c r="Z91" s="1" t="s">
        <v>7009</v>
      </c>
      <c r="AA91" s="1" t="s">
        <v>7975</v>
      </c>
      <c r="AB91" s="1" t="s">
        <v>7978</v>
      </c>
      <c r="AC91" s="1" t="s">
        <v>7979</v>
      </c>
      <c r="AD91" s="1" t="s">
        <v>7060</v>
      </c>
      <c r="AE91" s="1" t="s">
        <v>203</v>
      </c>
      <c r="AF91" s="1" t="s">
        <v>7980</v>
      </c>
      <c r="AG91" s="1" t="s">
        <v>7012</v>
      </c>
      <c r="AH91" s="1" t="s">
        <v>7013</v>
      </c>
      <c r="AI91" s="1" t="s">
        <v>7009</v>
      </c>
      <c r="AJ91" s="1" t="s">
        <v>7009</v>
      </c>
      <c r="AK91" s="1" t="s">
        <v>7014</v>
      </c>
      <c r="AL91" s="1" t="s">
        <v>7981</v>
      </c>
      <c r="AM91" s="1" t="s">
        <v>7009</v>
      </c>
      <c r="AN91" s="71" t="s">
        <v>7009</v>
      </c>
      <c r="AO91" s="1" t="s">
        <v>7009</v>
      </c>
      <c r="AP91" s="1" t="s">
        <v>7009</v>
      </c>
      <c r="AQ91" s="1" t="s">
        <v>7009</v>
      </c>
      <c r="AR91" s="1" t="s">
        <v>7009</v>
      </c>
      <c r="AS91" s="1" t="s">
        <v>7009</v>
      </c>
      <c r="AT91" s="1" t="s">
        <v>7009</v>
      </c>
      <c r="AU91" s="71" t="s">
        <v>101</v>
      </c>
      <c r="AV91" s="1" t="s">
        <v>7004</v>
      </c>
      <c r="AW91" s="1" t="s">
        <v>101</v>
      </c>
      <c r="AX91" s="1" t="s">
        <v>7004</v>
      </c>
    </row>
    <row r="92" spans="1:50" ht="22.5" customHeight="1" x14ac:dyDescent="0.25">
      <c r="A92" s="70" t="s">
        <v>7982</v>
      </c>
      <c r="B92" s="1" t="s">
        <v>7983</v>
      </c>
      <c r="C92" s="1" t="s">
        <v>7002</v>
      </c>
      <c r="D92" s="1" t="s">
        <v>7003</v>
      </c>
      <c r="E92" s="1" t="s">
        <v>7004</v>
      </c>
      <c r="F92" s="71">
        <v>1</v>
      </c>
      <c r="G92" s="71">
        <v>206.1</v>
      </c>
      <c r="H92" s="71" t="s">
        <v>101</v>
      </c>
      <c r="I92" s="71">
        <v>-23.7</v>
      </c>
      <c r="J92" s="71">
        <v>-23.45</v>
      </c>
      <c r="K92" s="71" t="s">
        <v>101</v>
      </c>
      <c r="L92" s="71">
        <v>163.11000000000001</v>
      </c>
      <c r="M92" s="1" t="s">
        <v>7005</v>
      </c>
      <c r="N92" s="1" t="s">
        <v>7009</v>
      </c>
      <c r="O92" s="1" t="s">
        <v>7009</v>
      </c>
      <c r="P92" s="1" t="s">
        <v>7984</v>
      </c>
      <c r="Q92" s="1" t="s">
        <v>7024</v>
      </c>
      <c r="R92" s="1" t="s">
        <v>7036</v>
      </c>
      <c r="S92" s="71">
        <v>206.1</v>
      </c>
      <c r="T92" s="71" t="s">
        <v>7010</v>
      </c>
      <c r="U92" s="1" t="s">
        <v>7011</v>
      </c>
      <c r="V92" s="1" t="s">
        <v>7985</v>
      </c>
      <c r="W92" s="1" t="s">
        <v>7986</v>
      </c>
      <c r="X92" s="1" t="s">
        <v>7987</v>
      </c>
      <c r="Y92" s="1" t="s">
        <v>7009</v>
      </c>
      <c r="Z92" s="1" t="s">
        <v>7009</v>
      </c>
      <c r="AA92" s="1" t="s">
        <v>7985</v>
      </c>
      <c r="AB92" s="1" t="s">
        <v>7988</v>
      </c>
      <c r="AC92" s="1" t="s">
        <v>7989</v>
      </c>
      <c r="AD92" s="1" t="s">
        <v>6450</v>
      </c>
      <c r="AE92" s="1" t="s">
        <v>182</v>
      </c>
      <c r="AF92" s="1" t="s">
        <v>6451</v>
      </c>
      <c r="AG92" s="1" t="s">
        <v>7012</v>
      </c>
      <c r="AH92" s="1" t="s">
        <v>7013</v>
      </c>
      <c r="AI92" s="1" t="s">
        <v>7009</v>
      </c>
      <c r="AJ92" s="1" t="s">
        <v>7009</v>
      </c>
      <c r="AK92" s="1" t="s">
        <v>7014</v>
      </c>
      <c r="AL92" s="1" t="s">
        <v>7990</v>
      </c>
      <c r="AM92" s="1" t="s">
        <v>7009</v>
      </c>
      <c r="AN92" s="71" t="s">
        <v>7009</v>
      </c>
      <c r="AO92" s="1" t="s">
        <v>7009</v>
      </c>
      <c r="AP92" s="1" t="s">
        <v>7009</v>
      </c>
      <c r="AQ92" s="1" t="s">
        <v>7009</v>
      </c>
      <c r="AR92" s="1" t="s">
        <v>7009</v>
      </c>
      <c r="AS92" s="1" t="s">
        <v>7009</v>
      </c>
      <c r="AT92" s="1" t="s">
        <v>7009</v>
      </c>
      <c r="AU92" s="71" t="s">
        <v>101</v>
      </c>
      <c r="AV92" s="1" t="s">
        <v>7004</v>
      </c>
      <c r="AW92" s="1" t="s">
        <v>101</v>
      </c>
      <c r="AX92" s="1" t="s">
        <v>7004</v>
      </c>
    </row>
    <row r="93" spans="1:50" ht="22.5" customHeight="1" x14ac:dyDescent="0.25">
      <c r="A93" s="70" t="s">
        <v>7991</v>
      </c>
      <c r="B93" s="1" t="s">
        <v>7992</v>
      </c>
      <c r="C93" s="1" t="s">
        <v>7002</v>
      </c>
      <c r="D93" s="1" t="s">
        <v>7003</v>
      </c>
      <c r="E93" s="1" t="s">
        <v>7006</v>
      </c>
      <c r="F93" s="71">
        <v>1</v>
      </c>
      <c r="G93" s="71">
        <v>108.66</v>
      </c>
      <c r="H93" s="71" t="s">
        <v>101</v>
      </c>
      <c r="I93" s="71">
        <v>-12.5</v>
      </c>
      <c r="J93" s="71">
        <v>-22.95</v>
      </c>
      <c r="K93" s="71" t="s">
        <v>101</v>
      </c>
      <c r="L93" s="71">
        <v>76.959999999999994</v>
      </c>
      <c r="M93" s="1" t="s">
        <v>7005</v>
      </c>
      <c r="N93" s="1" t="s">
        <v>7009</v>
      </c>
      <c r="O93" s="1" t="s">
        <v>7063</v>
      </c>
      <c r="P93" s="1" t="s">
        <v>7118</v>
      </c>
      <c r="Q93" s="1" t="s">
        <v>7064</v>
      </c>
      <c r="R93" s="1" t="s">
        <v>7018</v>
      </c>
      <c r="S93" s="71">
        <v>108.66</v>
      </c>
      <c r="T93" s="71" t="s">
        <v>7010</v>
      </c>
      <c r="U93" s="1" t="s">
        <v>7011</v>
      </c>
      <c r="V93" s="1" t="s">
        <v>7993</v>
      </c>
      <c r="W93" s="1" t="s">
        <v>7994</v>
      </c>
      <c r="X93" s="1" t="s">
        <v>7995</v>
      </c>
      <c r="Y93" s="1" t="s">
        <v>7097</v>
      </c>
      <c r="Z93" s="1" t="s">
        <v>7996</v>
      </c>
      <c r="AA93" s="1" t="s">
        <v>7993</v>
      </c>
      <c r="AB93" s="1" t="s">
        <v>7997</v>
      </c>
      <c r="AC93" s="1" t="s">
        <v>7998</v>
      </c>
      <c r="AD93" s="1" t="s">
        <v>907</v>
      </c>
      <c r="AE93" s="1" t="s">
        <v>203</v>
      </c>
      <c r="AF93" s="1" t="s">
        <v>7999</v>
      </c>
      <c r="AG93" s="1" t="s">
        <v>7012</v>
      </c>
      <c r="AH93" s="1" t="s">
        <v>7013</v>
      </c>
      <c r="AI93" s="1" t="s">
        <v>7009</v>
      </c>
      <c r="AJ93" s="1" t="s">
        <v>7009</v>
      </c>
      <c r="AK93" s="1" t="s">
        <v>7014</v>
      </c>
      <c r="AL93" s="1" t="s">
        <v>8000</v>
      </c>
      <c r="AM93" s="1" t="s">
        <v>7009</v>
      </c>
      <c r="AN93" s="71" t="s">
        <v>7009</v>
      </c>
      <c r="AO93" s="1" t="s">
        <v>7009</v>
      </c>
      <c r="AP93" s="1" t="s">
        <v>7009</v>
      </c>
      <c r="AQ93" s="1" t="s">
        <v>7009</v>
      </c>
      <c r="AR93" s="1" t="s">
        <v>7009</v>
      </c>
      <c r="AS93" s="1" t="s">
        <v>7009</v>
      </c>
      <c r="AT93" s="1" t="s">
        <v>7009</v>
      </c>
      <c r="AU93" s="71" t="s">
        <v>101</v>
      </c>
      <c r="AV93" s="1" t="s">
        <v>7004</v>
      </c>
      <c r="AW93" s="1" t="s">
        <v>101</v>
      </c>
      <c r="AX93" s="1" t="s">
        <v>7004</v>
      </c>
    </row>
    <row r="94" spans="1:50" ht="22.5" customHeight="1" x14ac:dyDescent="0.25">
      <c r="A94" s="70" t="s">
        <v>8001</v>
      </c>
      <c r="B94" s="1" t="s">
        <v>8002</v>
      </c>
      <c r="C94" s="1" t="s">
        <v>7002</v>
      </c>
      <c r="D94" s="1" t="s">
        <v>7003</v>
      </c>
      <c r="E94" s="1" t="s">
        <v>7004</v>
      </c>
      <c r="F94" s="71">
        <v>1</v>
      </c>
      <c r="G94" s="71">
        <v>108.66</v>
      </c>
      <c r="H94" s="71">
        <v>5</v>
      </c>
      <c r="I94" s="71">
        <v>-12.5</v>
      </c>
      <c r="J94" s="71">
        <v>-27.95</v>
      </c>
      <c r="K94" s="71" t="s">
        <v>101</v>
      </c>
      <c r="L94" s="71">
        <v>76.959999999999994</v>
      </c>
      <c r="M94" s="1" t="s">
        <v>7005</v>
      </c>
      <c r="N94" s="1" t="s">
        <v>7009</v>
      </c>
      <c r="O94" s="1" t="s">
        <v>7063</v>
      </c>
      <c r="P94" s="1" t="s">
        <v>7118</v>
      </c>
      <c r="Q94" s="1" t="s">
        <v>7064</v>
      </c>
      <c r="R94" s="1" t="s">
        <v>7018</v>
      </c>
      <c r="S94" s="71">
        <v>108.66</v>
      </c>
      <c r="T94" s="71" t="s">
        <v>7010</v>
      </c>
      <c r="U94" s="1" t="s">
        <v>7011</v>
      </c>
      <c r="V94" s="1" t="s">
        <v>8003</v>
      </c>
      <c r="W94" s="1" t="s">
        <v>8004</v>
      </c>
      <c r="X94" s="1" t="s">
        <v>8005</v>
      </c>
      <c r="Y94" s="1" t="s">
        <v>7009</v>
      </c>
      <c r="Z94" s="1" t="s">
        <v>7009</v>
      </c>
      <c r="AA94" s="1" t="s">
        <v>8003</v>
      </c>
      <c r="AB94" s="1" t="s">
        <v>8006</v>
      </c>
      <c r="AC94" s="1" t="s">
        <v>8007</v>
      </c>
      <c r="AD94" s="1" t="s">
        <v>8008</v>
      </c>
      <c r="AE94" s="1" t="s">
        <v>203</v>
      </c>
      <c r="AF94" s="1" t="s">
        <v>8009</v>
      </c>
      <c r="AG94" s="1" t="s">
        <v>7012</v>
      </c>
      <c r="AH94" s="1" t="s">
        <v>7013</v>
      </c>
      <c r="AI94" s="1" t="s">
        <v>7009</v>
      </c>
      <c r="AJ94" s="1" t="s">
        <v>7009</v>
      </c>
      <c r="AK94" s="1" t="s">
        <v>7014</v>
      </c>
      <c r="AL94" s="1" t="s">
        <v>8010</v>
      </c>
      <c r="AM94" s="1" t="s">
        <v>7009</v>
      </c>
      <c r="AN94" s="71" t="s">
        <v>7009</v>
      </c>
      <c r="AO94" s="1" t="s">
        <v>7009</v>
      </c>
      <c r="AP94" s="1" t="s">
        <v>7009</v>
      </c>
      <c r="AQ94" s="1" t="s">
        <v>7009</v>
      </c>
      <c r="AR94" s="1" t="s">
        <v>7009</v>
      </c>
      <c r="AS94" s="1" t="s">
        <v>7009</v>
      </c>
      <c r="AT94" s="1" t="s">
        <v>7009</v>
      </c>
      <c r="AU94" s="71" t="s">
        <v>101</v>
      </c>
      <c r="AV94" s="1" t="s">
        <v>7004</v>
      </c>
      <c r="AW94" s="1" t="s">
        <v>101</v>
      </c>
      <c r="AX94" s="1" t="s">
        <v>7004</v>
      </c>
    </row>
    <row r="95" spans="1:50" ht="22.5" customHeight="1" x14ac:dyDescent="0.25">
      <c r="A95" s="70" t="s">
        <v>8011</v>
      </c>
      <c r="B95" s="1" t="s">
        <v>8012</v>
      </c>
      <c r="C95" s="1" t="s">
        <v>7002</v>
      </c>
      <c r="D95" s="1" t="s">
        <v>7003</v>
      </c>
      <c r="E95" s="1" t="s">
        <v>7006</v>
      </c>
      <c r="F95" s="71">
        <v>3</v>
      </c>
      <c r="G95" s="71">
        <v>318.60000000000002</v>
      </c>
      <c r="H95" s="71" t="s">
        <v>101</v>
      </c>
      <c r="I95" s="71">
        <v>-36.630000000000003</v>
      </c>
      <c r="J95" s="71">
        <v>-64.349999999999994</v>
      </c>
      <c r="K95" s="71" t="s">
        <v>101</v>
      </c>
      <c r="L95" s="71">
        <v>224.7</v>
      </c>
      <c r="M95" s="1" t="s">
        <v>7005</v>
      </c>
      <c r="N95" s="1" t="s">
        <v>7006</v>
      </c>
      <c r="O95" s="1" t="s">
        <v>7091</v>
      </c>
      <c r="P95" s="1" t="s">
        <v>7092</v>
      </c>
      <c r="Q95" s="1" t="s">
        <v>7093</v>
      </c>
      <c r="R95" s="1" t="s">
        <v>7009</v>
      </c>
      <c r="S95" s="71">
        <v>106.2</v>
      </c>
      <c r="T95" s="71" t="s">
        <v>7010</v>
      </c>
      <c r="U95" s="1" t="s">
        <v>7011</v>
      </c>
      <c r="V95" s="1" t="s">
        <v>8013</v>
      </c>
      <c r="W95" s="1" t="s">
        <v>8014</v>
      </c>
      <c r="X95" s="1" t="s">
        <v>8015</v>
      </c>
      <c r="Y95" s="1" t="s">
        <v>7009</v>
      </c>
      <c r="Z95" s="1" t="s">
        <v>7009</v>
      </c>
      <c r="AA95" s="1" t="s">
        <v>8013</v>
      </c>
      <c r="AB95" s="1" t="s">
        <v>8016</v>
      </c>
      <c r="AC95" s="1" t="s">
        <v>8017</v>
      </c>
      <c r="AD95" s="1" t="s">
        <v>8018</v>
      </c>
      <c r="AE95" s="1" t="s">
        <v>203</v>
      </c>
      <c r="AF95" s="1" t="s">
        <v>8019</v>
      </c>
      <c r="AG95" s="1" t="s">
        <v>7012</v>
      </c>
      <c r="AH95" s="1" t="s">
        <v>7013</v>
      </c>
      <c r="AI95" s="1" t="s">
        <v>7009</v>
      </c>
      <c r="AJ95" s="1" t="s">
        <v>7009</v>
      </c>
      <c r="AK95" s="1" t="s">
        <v>7014</v>
      </c>
      <c r="AL95" s="1" t="s">
        <v>8020</v>
      </c>
      <c r="AM95" s="1" t="s">
        <v>7009</v>
      </c>
      <c r="AN95" s="71" t="s">
        <v>7009</v>
      </c>
      <c r="AO95" s="1" t="s">
        <v>7009</v>
      </c>
      <c r="AP95" s="1" t="s">
        <v>7009</v>
      </c>
      <c r="AQ95" s="1" t="s">
        <v>7009</v>
      </c>
      <c r="AR95" s="1" t="s">
        <v>7009</v>
      </c>
      <c r="AS95" s="1" t="s">
        <v>7009</v>
      </c>
      <c r="AT95" s="1" t="s">
        <v>7009</v>
      </c>
      <c r="AU95" s="71" t="s">
        <v>101</v>
      </c>
      <c r="AV95" s="1" t="s">
        <v>7004</v>
      </c>
      <c r="AW95" s="1" t="s">
        <v>101</v>
      </c>
      <c r="AX95" s="1" t="s">
        <v>7004</v>
      </c>
    </row>
    <row r="96" spans="1:50" ht="22.5" customHeight="1" x14ac:dyDescent="0.25">
      <c r="A96" s="70" t="s">
        <v>8021</v>
      </c>
      <c r="B96" s="1" t="s">
        <v>8022</v>
      </c>
      <c r="C96" s="1" t="s">
        <v>7002</v>
      </c>
      <c r="D96" s="1" t="s">
        <v>7003</v>
      </c>
      <c r="E96" s="1" t="s">
        <v>7006</v>
      </c>
      <c r="F96" s="71">
        <v>1</v>
      </c>
      <c r="G96" s="71">
        <v>199.58</v>
      </c>
      <c r="H96" s="71" t="s">
        <v>101</v>
      </c>
      <c r="I96" s="71">
        <v>-32.93</v>
      </c>
      <c r="J96" s="71">
        <v>-22.95</v>
      </c>
      <c r="K96" s="71" t="s">
        <v>101</v>
      </c>
      <c r="L96" s="71">
        <v>150.58000000000001</v>
      </c>
      <c r="M96" s="1" t="s">
        <v>7005</v>
      </c>
      <c r="N96" s="1" t="s">
        <v>7009</v>
      </c>
      <c r="O96" s="1" t="s">
        <v>7022</v>
      </c>
      <c r="P96" s="1" t="s">
        <v>7023</v>
      </c>
      <c r="Q96" s="1" t="s">
        <v>7024</v>
      </c>
      <c r="R96" s="1" t="s">
        <v>7018</v>
      </c>
      <c r="S96" s="71">
        <v>199.58</v>
      </c>
      <c r="T96" s="71" t="s">
        <v>7025</v>
      </c>
      <c r="U96" s="1" t="s">
        <v>7011</v>
      </c>
      <c r="V96" s="1" t="s">
        <v>8023</v>
      </c>
      <c r="W96" s="1" t="s">
        <v>8024</v>
      </c>
      <c r="X96" s="1" t="s">
        <v>8025</v>
      </c>
      <c r="Y96" s="1" t="s">
        <v>7009</v>
      </c>
      <c r="Z96" s="1" t="s">
        <v>7009</v>
      </c>
      <c r="AA96" s="1" t="s">
        <v>8023</v>
      </c>
      <c r="AB96" s="1" t="s">
        <v>8026</v>
      </c>
      <c r="AC96" s="1" t="s">
        <v>8027</v>
      </c>
      <c r="AD96" s="1" t="s">
        <v>8028</v>
      </c>
      <c r="AE96" s="1" t="s">
        <v>157</v>
      </c>
      <c r="AF96" s="1" t="s">
        <v>8029</v>
      </c>
      <c r="AG96" s="1" t="s">
        <v>7012</v>
      </c>
      <c r="AH96" s="1" t="s">
        <v>7013</v>
      </c>
      <c r="AI96" s="1" t="s">
        <v>7009</v>
      </c>
      <c r="AJ96" s="1" t="s">
        <v>7009</v>
      </c>
      <c r="AK96" s="1" t="s">
        <v>7014</v>
      </c>
      <c r="AL96" s="1" t="s">
        <v>8030</v>
      </c>
      <c r="AM96" s="1" t="s">
        <v>7009</v>
      </c>
      <c r="AN96" s="71" t="s">
        <v>7009</v>
      </c>
      <c r="AO96" s="1" t="s">
        <v>7009</v>
      </c>
      <c r="AP96" s="1" t="s">
        <v>7009</v>
      </c>
      <c r="AQ96" s="1" t="s">
        <v>7009</v>
      </c>
      <c r="AR96" s="1" t="s">
        <v>7009</v>
      </c>
      <c r="AS96" s="1" t="s">
        <v>7009</v>
      </c>
      <c r="AT96" s="1" t="s">
        <v>7009</v>
      </c>
      <c r="AU96" s="71" t="s">
        <v>101</v>
      </c>
      <c r="AV96" s="1" t="s">
        <v>7004</v>
      </c>
      <c r="AW96" s="1" t="s">
        <v>101</v>
      </c>
      <c r="AX96" s="1" t="s">
        <v>7004</v>
      </c>
    </row>
    <row r="97" spans="1:50" ht="22.5" customHeight="1" x14ac:dyDescent="0.25">
      <c r="A97" s="70" t="s">
        <v>8031</v>
      </c>
      <c r="B97" s="1" t="s">
        <v>8032</v>
      </c>
      <c r="C97" s="1" t="s">
        <v>7002</v>
      </c>
      <c r="D97" s="1" t="s">
        <v>7003</v>
      </c>
      <c r="E97" s="1" t="s">
        <v>7004</v>
      </c>
      <c r="F97" s="71">
        <v>1</v>
      </c>
      <c r="G97" s="71">
        <v>234.81</v>
      </c>
      <c r="H97" s="71" t="s">
        <v>101</v>
      </c>
      <c r="I97" s="71">
        <v>-27</v>
      </c>
      <c r="J97" s="71">
        <v>-23.95</v>
      </c>
      <c r="K97" s="71" t="s">
        <v>101</v>
      </c>
      <c r="L97" s="71">
        <v>191.96</v>
      </c>
      <c r="M97" s="1" t="s">
        <v>7005</v>
      </c>
      <c r="N97" s="1" t="s">
        <v>7009</v>
      </c>
      <c r="O97" s="1" t="s">
        <v>7109</v>
      </c>
      <c r="P97" s="1" t="s">
        <v>7152</v>
      </c>
      <c r="Q97" s="1" t="s">
        <v>7153</v>
      </c>
      <c r="R97" s="1" t="s">
        <v>7154</v>
      </c>
      <c r="S97" s="71">
        <v>234.81</v>
      </c>
      <c r="T97" s="71" t="s">
        <v>7010</v>
      </c>
      <c r="U97" s="1" t="s">
        <v>7011</v>
      </c>
      <c r="V97" s="1" t="s">
        <v>8033</v>
      </c>
      <c r="W97" s="1" t="s">
        <v>8034</v>
      </c>
      <c r="X97" s="1" t="s">
        <v>8035</v>
      </c>
      <c r="Y97" s="1" t="s">
        <v>7009</v>
      </c>
      <c r="Z97" s="1" t="s">
        <v>7009</v>
      </c>
      <c r="AA97" s="1" t="s">
        <v>8033</v>
      </c>
      <c r="AB97" s="1" t="s">
        <v>8036</v>
      </c>
      <c r="AC97" s="1" t="s">
        <v>8037</v>
      </c>
      <c r="AD97" s="1" t="s">
        <v>5409</v>
      </c>
      <c r="AE97" s="1" t="s">
        <v>203</v>
      </c>
      <c r="AF97" s="1" t="s">
        <v>8038</v>
      </c>
      <c r="AG97" s="1" t="s">
        <v>7012</v>
      </c>
      <c r="AH97" s="1" t="s">
        <v>7013</v>
      </c>
      <c r="AI97" s="1" t="s">
        <v>7009</v>
      </c>
      <c r="AJ97" s="1" t="s">
        <v>7009</v>
      </c>
      <c r="AK97" s="1" t="s">
        <v>7014</v>
      </c>
      <c r="AL97" s="1" t="s">
        <v>8039</v>
      </c>
      <c r="AM97" s="1" t="s">
        <v>7009</v>
      </c>
      <c r="AN97" s="71" t="s">
        <v>7009</v>
      </c>
      <c r="AO97" s="1" t="s">
        <v>7009</v>
      </c>
      <c r="AP97" s="1" t="s">
        <v>7009</v>
      </c>
      <c r="AQ97" s="1" t="s">
        <v>7009</v>
      </c>
      <c r="AR97" s="1" t="s">
        <v>7009</v>
      </c>
      <c r="AS97" s="1" t="s">
        <v>7009</v>
      </c>
      <c r="AT97" s="1" t="s">
        <v>7009</v>
      </c>
      <c r="AU97" s="71" t="s">
        <v>101</v>
      </c>
      <c r="AV97" s="1" t="s">
        <v>7004</v>
      </c>
      <c r="AW97" s="1" t="s">
        <v>101</v>
      </c>
      <c r="AX97" s="1" t="s">
        <v>7004</v>
      </c>
    </row>
    <row r="98" spans="1:50" ht="22.5" customHeight="1" x14ac:dyDescent="0.25">
      <c r="A98" s="70" t="s">
        <v>8040</v>
      </c>
      <c r="B98" s="1" t="s">
        <v>8041</v>
      </c>
      <c r="C98" s="1" t="s">
        <v>7002</v>
      </c>
      <c r="D98" s="1" t="s">
        <v>7003</v>
      </c>
      <c r="E98" s="1" t="s">
        <v>7004</v>
      </c>
      <c r="F98" s="71">
        <v>1</v>
      </c>
      <c r="G98" s="71">
        <v>199.58</v>
      </c>
      <c r="H98" s="71">
        <v>17</v>
      </c>
      <c r="I98" s="71">
        <v>-32.93</v>
      </c>
      <c r="J98" s="71">
        <v>-39.950000000000003</v>
      </c>
      <c r="K98" s="71" t="s">
        <v>101</v>
      </c>
      <c r="L98" s="71">
        <v>150.58000000000001</v>
      </c>
      <c r="M98" s="1" t="s">
        <v>7005</v>
      </c>
      <c r="N98" s="1" t="s">
        <v>7009</v>
      </c>
      <c r="O98" s="1" t="s">
        <v>7022</v>
      </c>
      <c r="P98" s="1" t="s">
        <v>7023</v>
      </c>
      <c r="Q98" s="1" t="s">
        <v>7024</v>
      </c>
      <c r="R98" s="1" t="s">
        <v>7018</v>
      </c>
      <c r="S98" s="71">
        <v>199.58</v>
      </c>
      <c r="T98" s="71" t="s">
        <v>7025</v>
      </c>
      <c r="U98" s="1" t="s">
        <v>7011</v>
      </c>
      <c r="V98" s="1" t="s">
        <v>8042</v>
      </c>
      <c r="W98" s="1" t="s">
        <v>8043</v>
      </c>
      <c r="X98" s="1" t="s">
        <v>8044</v>
      </c>
      <c r="Y98" s="1" t="s">
        <v>7009</v>
      </c>
      <c r="Z98" s="1" t="s">
        <v>7009</v>
      </c>
      <c r="AA98" s="1" t="s">
        <v>8042</v>
      </c>
      <c r="AB98" s="1" t="s">
        <v>8045</v>
      </c>
      <c r="AC98" s="1" t="s">
        <v>8046</v>
      </c>
      <c r="AD98" s="1" t="s">
        <v>3016</v>
      </c>
      <c r="AE98" s="1" t="s">
        <v>313</v>
      </c>
      <c r="AF98" s="1" t="s">
        <v>8047</v>
      </c>
      <c r="AG98" s="1" t="s">
        <v>7012</v>
      </c>
      <c r="AH98" s="1" t="s">
        <v>7013</v>
      </c>
      <c r="AI98" s="1" t="s">
        <v>7009</v>
      </c>
      <c r="AJ98" s="1" t="s">
        <v>7009</v>
      </c>
      <c r="AK98" s="1" t="s">
        <v>7014</v>
      </c>
      <c r="AL98" s="1" t="s">
        <v>8048</v>
      </c>
      <c r="AM98" s="1" t="s">
        <v>7009</v>
      </c>
      <c r="AN98" s="71" t="s">
        <v>7009</v>
      </c>
      <c r="AO98" s="1" t="s">
        <v>7009</v>
      </c>
      <c r="AP98" s="1" t="s">
        <v>7009</v>
      </c>
      <c r="AQ98" s="1" t="s">
        <v>7009</v>
      </c>
      <c r="AR98" s="1" t="s">
        <v>7009</v>
      </c>
      <c r="AS98" s="1" t="s">
        <v>7009</v>
      </c>
      <c r="AT98" s="1" t="s">
        <v>7009</v>
      </c>
      <c r="AU98" s="71" t="s">
        <v>101</v>
      </c>
      <c r="AV98" s="1" t="s">
        <v>7004</v>
      </c>
      <c r="AW98" s="1" t="s">
        <v>101</v>
      </c>
      <c r="AX98" s="1" t="s">
        <v>7004</v>
      </c>
    </row>
    <row r="99" spans="1:50" ht="22.5" customHeight="1" x14ac:dyDescent="0.25">
      <c r="A99" s="70" t="s">
        <v>8049</v>
      </c>
      <c r="B99" s="1" t="s">
        <v>8050</v>
      </c>
      <c r="C99" s="1" t="s">
        <v>7002</v>
      </c>
      <c r="D99" s="1" t="s">
        <v>7003</v>
      </c>
      <c r="E99" s="1" t="s">
        <v>7004</v>
      </c>
      <c r="F99" s="71">
        <v>1</v>
      </c>
      <c r="G99" s="71">
        <v>106.2</v>
      </c>
      <c r="H99" s="71" t="s">
        <v>101</v>
      </c>
      <c r="I99" s="71">
        <v>-12.21</v>
      </c>
      <c r="J99" s="71">
        <v>-21.45</v>
      </c>
      <c r="K99" s="71" t="s">
        <v>101</v>
      </c>
      <c r="L99" s="71">
        <v>74.900000000000006</v>
      </c>
      <c r="M99" s="1" t="s">
        <v>7005</v>
      </c>
      <c r="N99" s="1" t="s">
        <v>7006</v>
      </c>
      <c r="O99" s="1" t="s">
        <v>7091</v>
      </c>
      <c r="P99" s="1" t="s">
        <v>7092</v>
      </c>
      <c r="Q99" s="1" t="s">
        <v>7093</v>
      </c>
      <c r="R99" s="1" t="s">
        <v>7009</v>
      </c>
      <c r="S99" s="71">
        <v>106.2</v>
      </c>
      <c r="T99" s="71" t="s">
        <v>7010</v>
      </c>
      <c r="U99" s="1" t="s">
        <v>7011</v>
      </c>
      <c r="V99" s="1" t="s">
        <v>8051</v>
      </c>
      <c r="W99" s="1" t="s">
        <v>8052</v>
      </c>
      <c r="X99" s="1" t="s">
        <v>8053</v>
      </c>
      <c r="Y99" s="1" t="s">
        <v>7009</v>
      </c>
      <c r="Z99" s="1" t="s">
        <v>7009</v>
      </c>
      <c r="AA99" s="1" t="s">
        <v>8051</v>
      </c>
      <c r="AB99" s="1" t="s">
        <v>8054</v>
      </c>
      <c r="AC99" s="1" t="s">
        <v>8055</v>
      </c>
      <c r="AD99" s="1" t="s">
        <v>2074</v>
      </c>
      <c r="AE99" s="1" t="s">
        <v>223</v>
      </c>
      <c r="AF99" s="1" t="s">
        <v>8056</v>
      </c>
      <c r="AG99" s="1" t="s">
        <v>7012</v>
      </c>
      <c r="AH99" s="1" t="s">
        <v>7013</v>
      </c>
      <c r="AI99" s="1" t="s">
        <v>7009</v>
      </c>
      <c r="AJ99" s="1" t="s">
        <v>7009</v>
      </c>
      <c r="AK99" s="1" t="s">
        <v>7014</v>
      </c>
      <c r="AL99" s="1" t="s">
        <v>8057</v>
      </c>
      <c r="AM99" s="1" t="s">
        <v>7009</v>
      </c>
      <c r="AN99" s="71" t="s">
        <v>7009</v>
      </c>
      <c r="AO99" s="1" t="s">
        <v>7009</v>
      </c>
      <c r="AP99" s="1" t="s">
        <v>7009</v>
      </c>
      <c r="AQ99" s="1" t="s">
        <v>7009</v>
      </c>
      <c r="AR99" s="1" t="s">
        <v>7009</v>
      </c>
      <c r="AS99" s="1" t="s">
        <v>7009</v>
      </c>
      <c r="AT99" s="1" t="s">
        <v>7009</v>
      </c>
      <c r="AU99" s="71" t="s">
        <v>101</v>
      </c>
      <c r="AV99" s="1" t="s">
        <v>7004</v>
      </c>
      <c r="AW99" s="1" t="s">
        <v>101</v>
      </c>
      <c r="AX99" s="1" t="s">
        <v>7004</v>
      </c>
    </row>
    <row r="100" spans="1:50" ht="22.5" customHeight="1" x14ac:dyDescent="0.25">
      <c r="A100" s="70" t="s">
        <v>8058</v>
      </c>
      <c r="B100" s="1" t="s">
        <v>8059</v>
      </c>
      <c r="C100" s="1" t="s">
        <v>7002</v>
      </c>
      <c r="D100" s="1" t="s">
        <v>7003</v>
      </c>
      <c r="E100" s="1" t="s">
        <v>7004</v>
      </c>
      <c r="F100" s="71">
        <v>2</v>
      </c>
      <c r="G100" s="71">
        <v>521.82000000000005</v>
      </c>
      <c r="H100" s="71" t="s">
        <v>101</v>
      </c>
      <c r="I100" s="71">
        <v>-60</v>
      </c>
      <c r="J100" s="71">
        <v>-49.9</v>
      </c>
      <c r="K100" s="71" t="s">
        <v>101</v>
      </c>
      <c r="L100" s="71">
        <v>429.92</v>
      </c>
      <c r="M100" s="1" t="s">
        <v>7005</v>
      </c>
      <c r="N100" s="1" t="s">
        <v>7009</v>
      </c>
      <c r="O100" s="1" t="s">
        <v>3</v>
      </c>
      <c r="P100" s="1" t="s">
        <v>8060</v>
      </c>
      <c r="Q100" s="1" t="s">
        <v>7108</v>
      </c>
      <c r="R100" s="1" t="s">
        <v>7018</v>
      </c>
      <c r="S100" s="71">
        <v>260.91000000000003</v>
      </c>
      <c r="T100" s="71" t="s">
        <v>7010</v>
      </c>
      <c r="U100" s="1" t="s">
        <v>7011</v>
      </c>
      <c r="V100" s="1" t="s">
        <v>8061</v>
      </c>
      <c r="W100" s="1" t="s">
        <v>8062</v>
      </c>
      <c r="X100" s="1" t="s">
        <v>8063</v>
      </c>
      <c r="Y100" s="1" t="s">
        <v>7097</v>
      </c>
      <c r="Z100" s="1" t="s">
        <v>8064</v>
      </c>
      <c r="AA100" s="1" t="s">
        <v>8061</v>
      </c>
      <c r="AB100" s="1" t="s">
        <v>8065</v>
      </c>
      <c r="AC100" s="1" t="s">
        <v>8066</v>
      </c>
      <c r="AD100" s="1" t="s">
        <v>8067</v>
      </c>
      <c r="AE100" s="1" t="s">
        <v>203</v>
      </c>
      <c r="AF100" s="1" t="s">
        <v>8068</v>
      </c>
      <c r="AG100" s="1" t="s">
        <v>7012</v>
      </c>
      <c r="AH100" s="1" t="s">
        <v>7013</v>
      </c>
      <c r="AI100" s="1" t="s">
        <v>7009</v>
      </c>
      <c r="AJ100" s="1" t="s">
        <v>7009</v>
      </c>
      <c r="AK100" s="1" t="s">
        <v>7014</v>
      </c>
      <c r="AL100" s="1" t="s">
        <v>8069</v>
      </c>
      <c r="AM100" s="1" t="s">
        <v>7009</v>
      </c>
      <c r="AN100" s="71" t="s">
        <v>7009</v>
      </c>
      <c r="AO100" s="1" t="s">
        <v>7009</v>
      </c>
      <c r="AP100" s="1" t="s">
        <v>7009</v>
      </c>
      <c r="AQ100" s="1" t="s">
        <v>7009</v>
      </c>
      <c r="AR100" s="1" t="s">
        <v>7009</v>
      </c>
      <c r="AS100" s="1" t="s">
        <v>7009</v>
      </c>
      <c r="AT100" s="1" t="s">
        <v>7009</v>
      </c>
      <c r="AU100" s="71" t="s">
        <v>101</v>
      </c>
      <c r="AV100" s="1" t="s">
        <v>7004</v>
      </c>
      <c r="AW100" s="1" t="s">
        <v>101</v>
      </c>
      <c r="AX100" s="1" t="s">
        <v>7004</v>
      </c>
    </row>
    <row r="101" spans="1:50" ht="22.5" customHeight="1" x14ac:dyDescent="0.25">
      <c r="A101" s="70" t="s">
        <v>8070</v>
      </c>
      <c r="B101" s="1" t="s">
        <v>8071</v>
      </c>
      <c r="C101" s="1" t="s">
        <v>7002</v>
      </c>
      <c r="D101" s="1" t="s">
        <v>7003</v>
      </c>
      <c r="E101" s="1" t="s">
        <v>7004</v>
      </c>
      <c r="F101" s="71">
        <v>2</v>
      </c>
      <c r="G101" s="71">
        <v>905.34</v>
      </c>
      <c r="H101" s="71">
        <v>150</v>
      </c>
      <c r="I101" s="71">
        <v>-104.12</v>
      </c>
      <c r="J101" s="71">
        <v>-201.9</v>
      </c>
      <c r="K101" s="71" t="s">
        <v>101</v>
      </c>
      <c r="L101" s="71">
        <v>749.32</v>
      </c>
      <c r="M101" s="1" t="s">
        <v>7005</v>
      </c>
      <c r="N101" s="1" t="s">
        <v>7009</v>
      </c>
      <c r="O101" s="1" t="s">
        <v>7110</v>
      </c>
      <c r="P101" s="1" t="s">
        <v>7492</v>
      </c>
      <c r="Q101" s="1" t="s">
        <v>7111</v>
      </c>
      <c r="R101" s="1" t="s">
        <v>7018</v>
      </c>
      <c r="S101" s="71">
        <v>452.67</v>
      </c>
      <c r="T101" s="71" t="s">
        <v>7010</v>
      </c>
      <c r="U101" s="1" t="s">
        <v>7011</v>
      </c>
      <c r="V101" s="1" t="s">
        <v>8072</v>
      </c>
      <c r="W101" s="1" t="s">
        <v>8073</v>
      </c>
      <c r="X101" s="1" t="s">
        <v>8074</v>
      </c>
      <c r="Y101" s="1" t="s">
        <v>7009</v>
      </c>
      <c r="Z101" s="1" t="s">
        <v>7009</v>
      </c>
      <c r="AA101" s="1" t="s">
        <v>8072</v>
      </c>
      <c r="AB101" s="1" t="s">
        <v>8075</v>
      </c>
      <c r="AC101" s="1" t="s">
        <v>8076</v>
      </c>
      <c r="AD101" s="1" t="s">
        <v>1584</v>
      </c>
      <c r="AE101" s="1" t="s">
        <v>1585</v>
      </c>
      <c r="AF101" s="1" t="s">
        <v>8077</v>
      </c>
      <c r="AG101" s="1" t="s">
        <v>7012</v>
      </c>
      <c r="AH101" s="1" t="s">
        <v>7013</v>
      </c>
      <c r="AI101" s="1" t="s">
        <v>7009</v>
      </c>
      <c r="AJ101" s="1" t="s">
        <v>7009</v>
      </c>
      <c r="AK101" s="1" t="s">
        <v>7014</v>
      </c>
      <c r="AL101" s="1" t="s">
        <v>8078</v>
      </c>
      <c r="AM101" s="1" t="s">
        <v>7009</v>
      </c>
      <c r="AN101" s="71" t="s">
        <v>7009</v>
      </c>
      <c r="AO101" s="1" t="s">
        <v>7009</v>
      </c>
      <c r="AP101" s="1" t="s">
        <v>7009</v>
      </c>
      <c r="AQ101" s="1" t="s">
        <v>7009</v>
      </c>
      <c r="AR101" s="1" t="s">
        <v>7009</v>
      </c>
      <c r="AS101" s="1" t="s">
        <v>7009</v>
      </c>
      <c r="AT101" s="1" t="s">
        <v>7009</v>
      </c>
      <c r="AU101" s="71" t="s">
        <v>101</v>
      </c>
      <c r="AV101" s="1" t="s">
        <v>7004</v>
      </c>
      <c r="AW101" s="1" t="s">
        <v>101</v>
      </c>
      <c r="AX101" s="1" t="s">
        <v>7004</v>
      </c>
    </row>
    <row r="102" spans="1:50" ht="22.5" customHeight="1" x14ac:dyDescent="0.25">
      <c r="A102" s="70" t="s">
        <v>8079</v>
      </c>
      <c r="B102" s="1" t="s">
        <v>8080</v>
      </c>
      <c r="C102" s="1" t="s">
        <v>7002</v>
      </c>
      <c r="D102" s="1" t="s">
        <v>7003</v>
      </c>
      <c r="E102" s="1" t="s">
        <v>7004</v>
      </c>
      <c r="F102" s="71">
        <v>3</v>
      </c>
      <c r="G102" s="71">
        <v>125.22</v>
      </c>
      <c r="H102" s="71" t="s">
        <v>101</v>
      </c>
      <c r="I102" s="71">
        <v>-38.67</v>
      </c>
      <c r="J102" s="71" t="s">
        <v>101</v>
      </c>
      <c r="K102" s="71" t="s">
        <v>101</v>
      </c>
      <c r="L102" s="71">
        <v>86.55</v>
      </c>
      <c r="M102" s="1" t="s">
        <v>7005</v>
      </c>
      <c r="N102" s="1" t="s">
        <v>7009</v>
      </c>
      <c r="O102" s="1" t="s">
        <v>7155</v>
      </c>
      <c r="P102" s="1" t="s">
        <v>7156</v>
      </c>
      <c r="Q102" s="1" t="s">
        <v>7157</v>
      </c>
      <c r="R102" s="1" t="s">
        <v>7018</v>
      </c>
      <c r="S102" s="71">
        <v>41.74</v>
      </c>
      <c r="T102" s="71" t="s">
        <v>7025</v>
      </c>
      <c r="U102" s="1" t="s">
        <v>7011</v>
      </c>
      <c r="V102" s="1" t="s">
        <v>8081</v>
      </c>
      <c r="W102" s="1" t="s">
        <v>8082</v>
      </c>
      <c r="X102" s="1" t="s">
        <v>8083</v>
      </c>
      <c r="Y102" s="1" t="s">
        <v>7009</v>
      </c>
      <c r="Z102" s="1" t="s">
        <v>7009</v>
      </c>
      <c r="AA102" s="1" t="s">
        <v>8081</v>
      </c>
      <c r="AB102" s="1" t="s">
        <v>8084</v>
      </c>
      <c r="AC102" s="1" t="s">
        <v>8085</v>
      </c>
      <c r="AD102" s="1" t="s">
        <v>8086</v>
      </c>
      <c r="AE102" s="1" t="s">
        <v>203</v>
      </c>
      <c r="AF102" s="1" t="s">
        <v>8087</v>
      </c>
      <c r="AG102" s="1" t="s">
        <v>7012</v>
      </c>
      <c r="AH102" s="1" t="s">
        <v>7013</v>
      </c>
      <c r="AI102" s="1" t="s">
        <v>7009</v>
      </c>
      <c r="AJ102" s="1" t="s">
        <v>7009</v>
      </c>
      <c r="AK102" s="1" t="s">
        <v>7014</v>
      </c>
      <c r="AL102" s="1" t="s">
        <v>8088</v>
      </c>
      <c r="AM102" s="1" t="s">
        <v>7009</v>
      </c>
      <c r="AN102" s="71" t="s">
        <v>7009</v>
      </c>
      <c r="AO102" s="1" t="s">
        <v>7009</v>
      </c>
      <c r="AP102" s="1" t="s">
        <v>7009</v>
      </c>
      <c r="AQ102" s="1" t="s">
        <v>7009</v>
      </c>
      <c r="AR102" s="1" t="s">
        <v>7009</v>
      </c>
      <c r="AS102" s="1" t="s">
        <v>7009</v>
      </c>
      <c r="AT102" s="1" t="s">
        <v>7009</v>
      </c>
      <c r="AU102" s="71" t="s">
        <v>101</v>
      </c>
      <c r="AV102" s="1" t="s">
        <v>7004</v>
      </c>
      <c r="AW102" s="1" t="s">
        <v>101</v>
      </c>
      <c r="AX102" s="1" t="s">
        <v>7004</v>
      </c>
    </row>
    <row r="103" spans="1:50" ht="22.5" customHeight="1" x14ac:dyDescent="0.25">
      <c r="A103" s="70" t="s">
        <v>8089</v>
      </c>
      <c r="B103" s="1" t="s">
        <v>8090</v>
      </c>
      <c r="C103" s="1" t="s">
        <v>7002</v>
      </c>
      <c r="D103" s="1" t="s">
        <v>7003</v>
      </c>
      <c r="E103" s="1" t="s">
        <v>7006</v>
      </c>
      <c r="F103" s="71">
        <v>3</v>
      </c>
      <c r="G103" s="71">
        <v>200.19</v>
      </c>
      <c r="H103" s="71">
        <v>6</v>
      </c>
      <c r="I103" s="71">
        <v>-51.03</v>
      </c>
      <c r="J103" s="71">
        <v>-6</v>
      </c>
      <c r="K103" s="71" t="s">
        <v>101</v>
      </c>
      <c r="L103" s="71">
        <v>149.16</v>
      </c>
      <c r="M103" s="1" t="s">
        <v>7005</v>
      </c>
      <c r="N103" s="1" t="s">
        <v>7009</v>
      </c>
      <c r="O103" s="1" t="s">
        <v>6</v>
      </c>
      <c r="P103" s="1" t="s">
        <v>8091</v>
      </c>
      <c r="Q103" s="1" t="s">
        <v>8092</v>
      </c>
      <c r="R103" s="1" t="s">
        <v>8093</v>
      </c>
      <c r="S103" s="71">
        <v>66.73</v>
      </c>
      <c r="T103" s="71" t="s">
        <v>7025</v>
      </c>
      <c r="U103" s="1" t="s">
        <v>7011</v>
      </c>
      <c r="V103" s="1" t="s">
        <v>8094</v>
      </c>
      <c r="W103" s="1" t="s">
        <v>8095</v>
      </c>
      <c r="X103" s="1" t="s">
        <v>8096</v>
      </c>
      <c r="Y103" s="1" t="s">
        <v>7009</v>
      </c>
      <c r="Z103" s="1" t="s">
        <v>7009</v>
      </c>
      <c r="AA103" s="1" t="s">
        <v>8094</v>
      </c>
      <c r="AB103" s="1" t="s">
        <v>8097</v>
      </c>
      <c r="AC103" s="1" t="s">
        <v>8098</v>
      </c>
      <c r="AD103" s="1" t="s">
        <v>7123</v>
      </c>
      <c r="AE103" s="1" t="s">
        <v>203</v>
      </c>
      <c r="AF103" s="1" t="s">
        <v>7124</v>
      </c>
      <c r="AG103" s="1" t="s">
        <v>7012</v>
      </c>
      <c r="AH103" s="1" t="s">
        <v>7013</v>
      </c>
      <c r="AI103" s="1" t="s">
        <v>7009</v>
      </c>
      <c r="AJ103" s="1" t="s">
        <v>7009</v>
      </c>
      <c r="AK103" s="1" t="s">
        <v>7014</v>
      </c>
      <c r="AL103" s="1" t="s">
        <v>8099</v>
      </c>
      <c r="AM103" s="1" t="s">
        <v>7009</v>
      </c>
      <c r="AN103" s="71" t="s">
        <v>7009</v>
      </c>
      <c r="AO103" s="1" t="s">
        <v>7009</v>
      </c>
      <c r="AP103" s="1" t="s">
        <v>7009</v>
      </c>
      <c r="AQ103" s="1" t="s">
        <v>7009</v>
      </c>
      <c r="AR103" s="1" t="s">
        <v>7009</v>
      </c>
      <c r="AS103" s="1" t="s">
        <v>7009</v>
      </c>
      <c r="AT103" s="1" t="s">
        <v>7009</v>
      </c>
      <c r="AU103" s="71" t="s">
        <v>101</v>
      </c>
      <c r="AV103" s="1" t="s">
        <v>7004</v>
      </c>
      <c r="AW103" s="1" t="s">
        <v>101</v>
      </c>
      <c r="AX103" s="1" t="s">
        <v>7004</v>
      </c>
    </row>
    <row r="104" spans="1:50" ht="22.5" customHeight="1" x14ac:dyDescent="0.25">
      <c r="A104" s="70" t="s">
        <v>8100</v>
      </c>
      <c r="B104" s="1" t="s">
        <v>8101</v>
      </c>
      <c r="C104" s="1" t="s">
        <v>7002</v>
      </c>
      <c r="D104" s="1" t="s">
        <v>7003</v>
      </c>
      <c r="E104" s="1" t="s">
        <v>7006</v>
      </c>
      <c r="F104" s="71">
        <v>2</v>
      </c>
      <c r="G104" s="71">
        <v>139.80000000000001</v>
      </c>
      <c r="H104" s="71">
        <v>33.020000000000003</v>
      </c>
      <c r="I104" s="71">
        <v>-35.06</v>
      </c>
      <c r="J104" s="71">
        <v>-33.020000000000003</v>
      </c>
      <c r="K104" s="71" t="s">
        <v>101</v>
      </c>
      <c r="L104" s="71">
        <v>104.74</v>
      </c>
      <c r="M104" s="1" t="s">
        <v>7005</v>
      </c>
      <c r="N104" s="1" t="s">
        <v>7009</v>
      </c>
      <c r="O104" s="1" t="s">
        <v>7019</v>
      </c>
      <c r="P104" s="1" t="s">
        <v>8102</v>
      </c>
      <c r="Q104" s="1" t="s">
        <v>8103</v>
      </c>
      <c r="R104" s="1" t="s">
        <v>7009</v>
      </c>
      <c r="S104" s="71">
        <v>69.900000000000006</v>
      </c>
      <c r="T104" s="71" t="s">
        <v>7025</v>
      </c>
      <c r="U104" s="1" t="s">
        <v>7011</v>
      </c>
      <c r="V104" s="1" t="s">
        <v>8104</v>
      </c>
      <c r="W104" s="1" t="s">
        <v>8105</v>
      </c>
      <c r="X104" s="1" t="s">
        <v>8106</v>
      </c>
      <c r="Y104" s="1" t="s">
        <v>7009</v>
      </c>
      <c r="Z104" s="1" t="s">
        <v>7009</v>
      </c>
      <c r="AA104" s="1" t="s">
        <v>8104</v>
      </c>
      <c r="AB104" s="1" t="s">
        <v>8107</v>
      </c>
      <c r="AC104" s="1" t="s">
        <v>8108</v>
      </c>
      <c r="AD104" s="1" t="s">
        <v>495</v>
      </c>
      <c r="AE104" s="1" t="s">
        <v>129</v>
      </c>
      <c r="AF104" s="1" t="s">
        <v>8109</v>
      </c>
      <c r="AG104" s="1" t="s">
        <v>7012</v>
      </c>
      <c r="AH104" s="1" t="s">
        <v>7013</v>
      </c>
      <c r="AI104" s="1" t="s">
        <v>7009</v>
      </c>
      <c r="AJ104" s="1" t="s">
        <v>7009</v>
      </c>
      <c r="AK104" s="1" t="s">
        <v>7014</v>
      </c>
      <c r="AL104" s="1" t="s">
        <v>8110</v>
      </c>
      <c r="AM104" s="1" t="s">
        <v>7009</v>
      </c>
      <c r="AN104" s="71" t="s">
        <v>7009</v>
      </c>
      <c r="AO104" s="1" t="s">
        <v>7009</v>
      </c>
      <c r="AP104" s="1" t="s">
        <v>7009</v>
      </c>
      <c r="AQ104" s="1" t="s">
        <v>7009</v>
      </c>
      <c r="AR104" s="1" t="s">
        <v>7009</v>
      </c>
      <c r="AS104" s="1" t="s">
        <v>7009</v>
      </c>
      <c r="AT104" s="1" t="s">
        <v>7009</v>
      </c>
      <c r="AU104" s="71" t="s">
        <v>101</v>
      </c>
      <c r="AV104" s="1" t="s">
        <v>7004</v>
      </c>
      <c r="AW104" s="1" t="s">
        <v>101</v>
      </c>
      <c r="AX104" s="1" t="s">
        <v>7004</v>
      </c>
    </row>
    <row r="105" spans="1:50" ht="22.5" customHeight="1" x14ac:dyDescent="0.25">
      <c r="A105" s="70" t="s">
        <v>8111</v>
      </c>
      <c r="B105" s="1" t="s">
        <v>8112</v>
      </c>
      <c r="C105" s="1" t="s">
        <v>7002</v>
      </c>
      <c r="D105" s="1" t="s">
        <v>7003</v>
      </c>
      <c r="E105" s="1" t="s">
        <v>7004</v>
      </c>
      <c r="F105" s="71">
        <v>2</v>
      </c>
      <c r="G105" s="71">
        <v>248</v>
      </c>
      <c r="H105" s="71" t="s">
        <v>101</v>
      </c>
      <c r="I105" s="71">
        <v>-28.52</v>
      </c>
      <c r="J105" s="71">
        <v>-45.9</v>
      </c>
      <c r="K105" s="71" t="s">
        <v>101</v>
      </c>
      <c r="L105" s="71">
        <v>173.58</v>
      </c>
      <c r="M105" s="1" t="s">
        <v>7005</v>
      </c>
      <c r="N105" s="1" t="s">
        <v>7009</v>
      </c>
      <c r="O105" s="1" t="s">
        <v>7065</v>
      </c>
      <c r="P105" s="1" t="s">
        <v>7066</v>
      </c>
      <c r="Q105" s="1" t="s">
        <v>7067</v>
      </c>
      <c r="R105" s="1" t="s">
        <v>7009</v>
      </c>
      <c r="S105" s="71">
        <v>124</v>
      </c>
      <c r="T105" s="71" t="s">
        <v>7010</v>
      </c>
      <c r="U105" s="1" t="s">
        <v>7011</v>
      </c>
      <c r="V105" s="1" t="s">
        <v>8113</v>
      </c>
      <c r="W105" s="1" t="s">
        <v>8114</v>
      </c>
      <c r="X105" s="1" t="s">
        <v>8115</v>
      </c>
      <c r="Y105" s="1" t="s">
        <v>7009</v>
      </c>
      <c r="Z105" s="1" t="s">
        <v>7009</v>
      </c>
      <c r="AA105" s="1" t="s">
        <v>8113</v>
      </c>
      <c r="AB105" s="1" t="s">
        <v>8116</v>
      </c>
      <c r="AC105" s="1" t="s">
        <v>8117</v>
      </c>
      <c r="AD105" s="1" t="s">
        <v>1461</v>
      </c>
      <c r="AE105" s="1" t="s">
        <v>258</v>
      </c>
      <c r="AF105" s="1" t="s">
        <v>1462</v>
      </c>
      <c r="AG105" s="1" t="s">
        <v>7012</v>
      </c>
      <c r="AH105" s="1" t="s">
        <v>7013</v>
      </c>
      <c r="AI105" s="1" t="s">
        <v>7009</v>
      </c>
      <c r="AJ105" s="1" t="s">
        <v>7009</v>
      </c>
      <c r="AK105" s="1" t="s">
        <v>7014</v>
      </c>
      <c r="AL105" s="1" t="s">
        <v>8118</v>
      </c>
      <c r="AM105" s="1" t="s">
        <v>7009</v>
      </c>
      <c r="AN105" s="71" t="s">
        <v>7009</v>
      </c>
      <c r="AO105" s="1" t="s">
        <v>7009</v>
      </c>
      <c r="AP105" s="1" t="s">
        <v>7009</v>
      </c>
      <c r="AQ105" s="1" t="s">
        <v>7009</v>
      </c>
      <c r="AR105" s="1" t="s">
        <v>7009</v>
      </c>
      <c r="AS105" s="1" t="s">
        <v>7009</v>
      </c>
      <c r="AT105" s="1" t="s">
        <v>7009</v>
      </c>
      <c r="AU105" s="71" t="s">
        <v>101</v>
      </c>
      <c r="AV105" s="1" t="s">
        <v>7004</v>
      </c>
      <c r="AW105" s="1" t="s">
        <v>101</v>
      </c>
      <c r="AX105" s="1" t="s">
        <v>7004</v>
      </c>
    </row>
    <row r="106" spans="1:50" ht="22.5" customHeight="1" x14ac:dyDescent="0.25">
      <c r="A106" s="70" t="s">
        <v>8119</v>
      </c>
      <c r="B106" s="1" t="s">
        <v>8120</v>
      </c>
      <c r="C106" s="1" t="s">
        <v>7002</v>
      </c>
      <c r="D106" s="1" t="s">
        <v>7003</v>
      </c>
      <c r="E106" s="1" t="s">
        <v>7004</v>
      </c>
      <c r="F106" s="71">
        <v>1</v>
      </c>
      <c r="G106" s="71">
        <v>84.91</v>
      </c>
      <c r="H106" s="71">
        <v>11</v>
      </c>
      <c r="I106" s="71">
        <v>-14.01</v>
      </c>
      <c r="J106" s="71">
        <v>-32.450000000000003</v>
      </c>
      <c r="K106" s="71" t="s">
        <v>101</v>
      </c>
      <c r="L106" s="71">
        <v>49.45</v>
      </c>
      <c r="M106" s="1" t="s">
        <v>7005</v>
      </c>
      <c r="N106" s="1" t="s">
        <v>7009</v>
      </c>
      <c r="O106" s="1" t="s">
        <v>3</v>
      </c>
      <c r="P106" s="1" t="s">
        <v>8121</v>
      </c>
      <c r="Q106" s="1" t="s">
        <v>8122</v>
      </c>
      <c r="R106" s="1" t="s">
        <v>7018</v>
      </c>
      <c r="S106" s="71">
        <v>84.91</v>
      </c>
      <c r="T106" s="71" t="s">
        <v>7025</v>
      </c>
      <c r="U106" s="1" t="s">
        <v>7011</v>
      </c>
      <c r="V106" s="1" t="s">
        <v>8123</v>
      </c>
      <c r="W106" s="1" t="s">
        <v>8124</v>
      </c>
      <c r="X106" s="1" t="s">
        <v>8125</v>
      </c>
      <c r="Y106" s="1" t="s">
        <v>7009</v>
      </c>
      <c r="Z106" s="1" t="s">
        <v>7009</v>
      </c>
      <c r="AA106" s="1" t="s">
        <v>8123</v>
      </c>
      <c r="AB106" s="1" t="s">
        <v>8126</v>
      </c>
      <c r="AC106" s="1" t="s">
        <v>8127</v>
      </c>
      <c r="AD106" s="1" t="s">
        <v>8128</v>
      </c>
      <c r="AE106" s="1" t="s">
        <v>182</v>
      </c>
      <c r="AF106" s="1" t="s">
        <v>8129</v>
      </c>
      <c r="AG106" s="1" t="s">
        <v>7012</v>
      </c>
      <c r="AH106" s="1" t="s">
        <v>7013</v>
      </c>
      <c r="AI106" s="1" t="s">
        <v>7009</v>
      </c>
      <c r="AJ106" s="1" t="s">
        <v>7009</v>
      </c>
      <c r="AK106" s="1" t="s">
        <v>7014</v>
      </c>
      <c r="AL106" s="1" t="s">
        <v>8130</v>
      </c>
      <c r="AM106" s="1" t="s">
        <v>7009</v>
      </c>
      <c r="AN106" s="71" t="s">
        <v>7009</v>
      </c>
      <c r="AO106" s="1" t="s">
        <v>7009</v>
      </c>
      <c r="AP106" s="1" t="s">
        <v>7009</v>
      </c>
      <c r="AQ106" s="1" t="s">
        <v>7009</v>
      </c>
      <c r="AR106" s="1" t="s">
        <v>7009</v>
      </c>
      <c r="AS106" s="1" t="s">
        <v>7009</v>
      </c>
      <c r="AT106" s="1" t="s">
        <v>7009</v>
      </c>
      <c r="AU106" s="71" t="s">
        <v>101</v>
      </c>
      <c r="AV106" s="1" t="s">
        <v>7004</v>
      </c>
      <c r="AW106" s="1" t="s">
        <v>101</v>
      </c>
      <c r="AX106" s="1" t="s">
        <v>7004</v>
      </c>
    </row>
    <row r="107" spans="1:50" ht="22.5" customHeight="1" x14ac:dyDescent="0.25">
      <c r="A107" s="70" t="s">
        <v>8131</v>
      </c>
      <c r="B107" s="1" t="s">
        <v>8132</v>
      </c>
      <c r="C107" s="1" t="s">
        <v>7002</v>
      </c>
      <c r="D107" s="1" t="s">
        <v>7003</v>
      </c>
      <c r="E107" s="1" t="s">
        <v>7004</v>
      </c>
      <c r="F107" s="71">
        <v>1</v>
      </c>
      <c r="G107" s="71">
        <v>697.25</v>
      </c>
      <c r="H107" s="71" t="s">
        <v>101</v>
      </c>
      <c r="I107" s="71">
        <v>-80.180000000000007</v>
      </c>
      <c r="J107" s="71">
        <v>-25.95</v>
      </c>
      <c r="K107" s="71" t="s">
        <v>101</v>
      </c>
      <c r="L107" s="71">
        <v>591.12</v>
      </c>
      <c r="M107" s="1" t="s">
        <v>7005</v>
      </c>
      <c r="N107" s="1" t="s">
        <v>7006</v>
      </c>
      <c r="O107" s="1" t="s">
        <v>7161</v>
      </c>
      <c r="P107" s="1" t="s">
        <v>7162</v>
      </c>
      <c r="Q107" s="1" t="s">
        <v>7163</v>
      </c>
      <c r="R107" s="1" t="s">
        <v>7018</v>
      </c>
      <c r="S107" s="71">
        <v>697.25</v>
      </c>
      <c r="T107" s="71" t="s">
        <v>7010</v>
      </c>
      <c r="U107" s="1" t="s">
        <v>7011</v>
      </c>
      <c r="V107" s="1" t="s">
        <v>8133</v>
      </c>
      <c r="W107" s="1" t="s">
        <v>8134</v>
      </c>
      <c r="X107" s="1" t="s">
        <v>8135</v>
      </c>
      <c r="Y107" s="1" t="s">
        <v>7009</v>
      </c>
      <c r="Z107" s="1" t="s">
        <v>7009</v>
      </c>
      <c r="AA107" s="1" t="s">
        <v>8133</v>
      </c>
      <c r="AB107" s="1" t="s">
        <v>8136</v>
      </c>
      <c r="AC107" s="1" t="s">
        <v>8137</v>
      </c>
      <c r="AD107" s="1" t="s">
        <v>8138</v>
      </c>
      <c r="AE107" s="1" t="s">
        <v>258</v>
      </c>
      <c r="AF107" s="1" t="s">
        <v>8139</v>
      </c>
      <c r="AG107" s="1" t="s">
        <v>7012</v>
      </c>
      <c r="AH107" s="1" t="s">
        <v>7013</v>
      </c>
      <c r="AI107" s="1" t="s">
        <v>7009</v>
      </c>
      <c r="AJ107" s="1" t="s">
        <v>7009</v>
      </c>
      <c r="AK107" s="1" t="s">
        <v>7014</v>
      </c>
      <c r="AL107" s="1" t="s">
        <v>8140</v>
      </c>
      <c r="AM107" s="1" t="s">
        <v>7009</v>
      </c>
      <c r="AN107" s="71" t="s">
        <v>7009</v>
      </c>
      <c r="AO107" s="1" t="s">
        <v>7009</v>
      </c>
      <c r="AP107" s="1" t="s">
        <v>7009</v>
      </c>
      <c r="AQ107" s="1" t="s">
        <v>7009</v>
      </c>
      <c r="AR107" s="1" t="s">
        <v>7009</v>
      </c>
      <c r="AS107" s="1" t="s">
        <v>7009</v>
      </c>
      <c r="AT107" s="1" t="s">
        <v>7009</v>
      </c>
      <c r="AU107" s="71" t="s">
        <v>101</v>
      </c>
      <c r="AV107" s="1" t="s">
        <v>7004</v>
      </c>
      <c r="AW107" s="1" t="s">
        <v>101</v>
      </c>
      <c r="AX107" s="1" t="s">
        <v>7004</v>
      </c>
    </row>
    <row r="108" spans="1:50" ht="22.5" customHeight="1" x14ac:dyDescent="0.25">
      <c r="A108" s="70" t="s">
        <v>8141</v>
      </c>
      <c r="B108" s="1" t="s">
        <v>8142</v>
      </c>
      <c r="C108" s="1" t="s">
        <v>7002</v>
      </c>
      <c r="D108" s="1" t="s">
        <v>7003</v>
      </c>
      <c r="E108" s="1" t="s">
        <v>7004</v>
      </c>
      <c r="F108" s="71">
        <v>1</v>
      </c>
      <c r="G108" s="71">
        <v>1454.18</v>
      </c>
      <c r="H108" s="71">
        <v>107</v>
      </c>
      <c r="I108" s="71">
        <v>-167.23</v>
      </c>
      <c r="J108" s="71">
        <v>-192.95</v>
      </c>
      <c r="K108" s="71" t="s">
        <v>101</v>
      </c>
      <c r="L108" s="71">
        <v>1201</v>
      </c>
      <c r="M108" s="1" t="s">
        <v>7005</v>
      </c>
      <c r="N108" s="1" t="s">
        <v>7006</v>
      </c>
      <c r="O108" s="1" t="s">
        <v>8143</v>
      </c>
      <c r="P108" s="1" t="s">
        <v>8144</v>
      </c>
      <c r="Q108" s="1" t="s">
        <v>8145</v>
      </c>
      <c r="R108" s="1" t="s">
        <v>7018</v>
      </c>
      <c r="S108" s="71">
        <v>1454.18</v>
      </c>
      <c r="T108" s="71" t="s">
        <v>7010</v>
      </c>
      <c r="U108" s="1" t="s">
        <v>7011</v>
      </c>
      <c r="V108" s="1" t="s">
        <v>8146</v>
      </c>
      <c r="W108" s="1" t="s">
        <v>8147</v>
      </c>
      <c r="X108" s="1" t="s">
        <v>8148</v>
      </c>
      <c r="Y108" s="1" t="s">
        <v>7009</v>
      </c>
      <c r="Z108" s="1" t="s">
        <v>7009</v>
      </c>
      <c r="AA108" s="1" t="s">
        <v>8146</v>
      </c>
      <c r="AB108" s="1" t="s">
        <v>8149</v>
      </c>
      <c r="AC108" s="1" t="s">
        <v>8150</v>
      </c>
      <c r="AD108" s="1" t="s">
        <v>313</v>
      </c>
      <c r="AE108" s="1" t="s">
        <v>313</v>
      </c>
      <c r="AF108" s="1" t="s">
        <v>8151</v>
      </c>
      <c r="AG108" s="1" t="s">
        <v>7012</v>
      </c>
      <c r="AH108" s="1" t="s">
        <v>7013</v>
      </c>
      <c r="AI108" s="1" t="s">
        <v>7009</v>
      </c>
      <c r="AJ108" s="1" t="s">
        <v>7009</v>
      </c>
      <c r="AK108" s="1" t="s">
        <v>7014</v>
      </c>
      <c r="AL108" s="1" t="s">
        <v>8152</v>
      </c>
      <c r="AM108" s="1" t="s">
        <v>7009</v>
      </c>
      <c r="AN108" s="71" t="s">
        <v>7009</v>
      </c>
      <c r="AO108" s="1" t="s">
        <v>7009</v>
      </c>
      <c r="AP108" s="1" t="s">
        <v>7009</v>
      </c>
      <c r="AQ108" s="1" t="s">
        <v>7009</v>
      </c>
      <c r="AR108" s="1" t="s">
        <v>7009</v>
      </c>
      <c r="AS108" s="1" t="s">
        <v>7009</v>
      </c>
      <c r="AT108" s="1" t="s">
        <v>7009</v>
      </c>
      <c r="AU108" s="71" t="s">
        <v>101</v>
      </c>
      <c r="AV108" s="1" t="s">
        <v>7004</v>
      </c>
      <c r="AW108" s="1" t="s">
        <v>101</v>
      </c>
      <c r="AX108" s="1" t="s">
        <v>7004</v>
      </c>
    </row>
    <row r="109" spans="1:50" ht="22.5" customHeight="1" x14ac:dyDescent="0.25">
      <c r="A109" s="70" t="s">
        <v>8153</v>
      </c>
      <c r="B109" s="1" t="s">
        <v>8154</v>
      </c>
      <c r="C109" s="1" t="s">
        <v>7002</v>
      </c>
      <c r="D109" s="1" t="s">
        <v>7003</v>
      </c>
      <c r="E109" s="1" t="s">
        <v>7006</v>
      </c>
      <c r="F109" s="71">
        <v>1</v>
      </c>
      <c r="G109" s="71">
        <v>206.1</v>
      </c>
      <c r="H109" s="71" t="s">
        <v>101</v>
      </c>
      <c r="I109" s="71">
        <v>-23.7</v>
      </c>
      <c r="J109" s="71">
        <v>-22.95</v>
      </c>
      <c r="K109" s="71" t="s">
        <v>101</v>
      </c>
      <c r="L109" s="71">
        <v>163.61000000000001</v>
      </c>
      <c r="M109" s="1" t="s">
        <v>7005</v>
      </c>
      <c r="N109" s="1" t="s">
        <v>7009</v>
      </c>
      <c r="O109" s="1" t="s">
        <v>7009</v>
      </c>
      <c r="P109" s="1" t="s">
        <v>7984</v>
      </c>
      <c r="Q109" s="1" t="s">
        <v>7024</v>
      </c>
      <c r="R109" s="1" t="s">
        <v>7036</v>
      </c>
      <c r="S109" s="71">
        <v>206.1</v>
      </c>
      <c r="T109" s="71" t="s">
        <v>7010</v>
      </c>
      <c r="U109" s="1" t="s">
        <v>7011</v>
      </c>
      <c r="V109" s="1" t="s">
        <v>8155</v>
      </c>
      <c r="W109" s="1" t="s">
        <v>8156</v>
      </c>
      <c r="X109" s="1" t="s">
        <v>8157</v>
      </c>
      <c r="Y109" s="1" t="s">
        <v>7009</v>
      </c>
      <c r="Z109" s="1" t="s">
        <v>7009</v>
      </c>
      <c r="AA109" s="1" t="s">
        <v>8155</v>
      </c>
      <c r="AB109" s="1" t="s">
        <v>8158</v>
      </c>
      <c r="AC109" s="1" t="s">
        <v>8159</v>
      </c>
      <c r="AD109" s="1" t="s">
        <v>8160</v>
      </c>
      <c r="AE109" s="1" t="s">
        <v>182</v>
      </c>
      <c r="AF109" s="1" t="s">
        <v>8161</v>
      </c>
      <c r="AG109" s="1" t="s">
        <v>7012</v>
      </c>
      <c r="AH109" s="1" t="s">
        <v>7013</v>
      </c>
      <c r="AI109" s="1" t="s">
        <v>7009</v>
      </c>
      <c r="AJ109" s="1" t="s">
        <v>7009</v>
      </c>
      <c r="AK109" s="1" t="s">
        <v>7014</v>
      </c>
      <c r="AL109" s="1" t="s">
        <v>8162</v>
      </c>
      <c r="AM109" s="1" t="s">
        <v>7009</v>
      </c>
      <c r="AN109" s="71" t="s">
        <v>7009</v>
      </c>
      <c r="AO109" s="1" t="s">
        <v>7009</v>
      </c>
      <c r="AP109" s="1" t="s">
        <v>7009</v>
      </c>
      <c r="AQ109" s="1" t="s">
        <v>7009</v>
      </c>
      <c r="AR109" s="1" t="s">
        <v>7009</v>
      </c>
      <c r="AS109" s="1" t="s">
        <v>7009</v>
      </c>
      <c r="AT109" s="1" t="s">
        <v>7009</v>
      </c>
      <c r="AU109" s="71" t="s">
        <v>101</v>
      </c>
      <c r="AV109" s="1" t="s">
        <v>7004</v>
      </c>
      <c r="AW109" s="1" t="s">
        <v>101</v>
      </c>
      <c r="AX109" s="1" t="s">
        <v>7004</v>
      </c>
    </row>
    <row r="110" spans="1:50" ht="22.5" customHeight="1" x14ac:dyDescent="0.25">
      <c r="A110" s="70" t="s">
        <v>8163</v>
      </c>
      <c r="B110" s="1" t="s">
        <v>8164</v>
      </c>
      <c r="C110" s="1" t="s">
        <v>7002</v>
      </c>
      <c r="D110" s="1" t="s">
        <v>7003</v>
      </c>
      <c r="E110" s="1" t="s">
        <v>7004</v>
      </c>
      <c r="F110" s="71">
        <v>2</v>
      </c>
      <c r="G110" s="71">
        <v>248</v>
      </c>
      <c r="H110" s="71">
        <v>21.56</v>
      </c>
      <c r="I110" s="71">
        <v>-28.52</v>
      </c>
      <c r="J110" s="71">
        <v>-67.459999999999994</v>
      </c>
      <c r="K110" s="71" t="s">
        <v>101</v>
      </c>
      <c r="L110" s="71">
        <v>173.58</v>
      </c>
      <c r="M110" s="1" t="s">
        <v>7005</v>
      </c>
      <c r="N110" s="1" t="s">
        <v>7009</v>
      </c>
      <c r="O110" s="1" t="s">
        <v>7065</v>
      </c>
      <c r="P110" s="1" t="s">
        <v>7066</v>
      </c>
      <c r="Q110" s="1" t="s">
        <v>7067</v>
      </c>
      <c r="R110" s="1" t="s">
        <v>7009</v>
      </c>
      <c r="S110" s="71">
        <v>124</v>
      </c>
      <c r="T110" s="71" t="s">
        <v>7010</v>
      </c>
      <c r="U110" s="1" t="s">
        <v>7011</v>
      </c>
      <c r="V110" s="1" t="s">
        <v>8165</v>
      </c>
      <c r="W110" s="1" t="s">
        <v>8166</v>
      </c>
      <c r="X110" s="1" t="s">
        <v>8167</v>
      </c>
      <c r="Y110" s="1" t="s">
        <v>7009</v>
      </c>
      <c r="Z110" s="1" t="s">
        <v>7009</v>
      </c>
      <c r="AA110" s="1" t="s">
        <v>8165</v>
      </c>
      <c r="AB110" s="1" t="s">
        <v>8168</v>
      </c>
      <c r="AC110" s="1" t="s">
        <v>8169</v>
      </c>
      <c r="AD110" s="1" t="s">
        <v>8170</v>
      </c>
      <c r="AE110" s="1" t="s">
        <v>531</v>
      </c>
      <c r="AF110" s="1" t="s">
        <v>8171</v>
      </c>
      <c r="AG110" s="1" t="s">
        <v>7012</v>
      </c>
      <c r="AH110" s="1" t="s">
        <v>7013</v>
      </c>
      <c r="AI110" s="1" t="s">
        <v>7009</v>
      </c>
      <c r="AJ110" s="1" t="s">
        <v>7009</v>
      </c>
      <c r="AK110" s="1" t="s">
        <v>7014</v>
      </c>
      <c r="AL110" s="1" t="s">
        <v>8172</v>
      </c>
      <c r="AM110" s="1" t="s">
        <v>7009</v>
      </c>
      <c r="AN110" s="71" t="s">
        <v>7009</v>
      </c>
      <c r="AO110" s="1" t="s">
        <v>7009</v>
      </c>
      <c r="AP110" s="1" t="s">
        <v>7009</v>
      </c>
      <c r="AQ110" s="1" t="s">
        <v>7009</v>
      </c>
      <c r="AR110" s="1" t="s">
        <v>7009</v>
      </c>
      <c r="AS110" s="1" t="s">
        <v>7009</v>
      </c>
      <c r="AT110" s="1" t="s">
        <v>7009</v>
      </c>
      <c r="AU110" s="71" t="s">
        <v>101</v>
      </c>
      <c r="AV110" s="1" t="s">
        <v>7004</v>
      </c>
      <c r="AW110" s="1" t="s">
        <v>101</v>
      </c>
      <c r="AX110" s="1" t="s">
        <v>7004</v>
      </c>
    </row>
    <row r="111" spans="1:50" ht="22.5" customHeight="1" x14ac:dyDescent="0.25">
      <c r="A111" s="70" t="s">
        <v>8173</v>
      </c>
      <c r="B111" s="1" t="s">
        <v>8174</v>
      </c>
      <c r="C111" s="1" t="s">
        <v>7002</v>
      </c>
      <c r="D111" s="1" t="s">
        <v>7003</v>
      </c>
      <c r="E111" s="1" t="s">
        <v>7004</v>
      </c>
      <c r="F111" s="71">
        <v>4</v>
      </c>
      <c r="G111" s="71">
        <v>199.6</v>
      </c>
      <c r="H111" s="71" t="s">
        <v>101</v>
      </c>
      <c r="I111" s="71">
        <v>-46.96</v>
      </c>
      <c r="J111" s="71" t="s">
        <v>101</v>
      </c>
      <c r="K111" s="71" t="s">
        <v>101</v>
      </c>
      <c r="L111" s="71">
        <v>152.63999999999999</v>
      </c>
      <c r="M111" s="1" t="s">
        <v>7005</v>
      </c>
      <c r="N111" s="1" t="s">
        <v>7006</v>
      </c>
      <c r="O111" s="1" t="s">
        <v>7019</v>
      </c>
      <c r="P111" s="1" t="s">
        <v>7289</v>
      </c>
      <c r="Q111" s="1" t="s">
        <v>7290</v>
      </c>
      <c r="R111" s="1" t="s">
        <v>7009</v>
      </c>
      <c r="S111" s="71">
        <v>49.9</v>
      </c>
      <c r="T111" s="71" t="s">
        <v>7010</v>
      </c>
      <c r="U111" s="1" t="s">
        <v>7011</v>
      </c>
      <c r="V111" s="1" t="s">
        <v>8175</v>
      </c>
      <c r="W111" s="1" t="s">
        <v>8176</v>
      </c>
      <c r="X111" s="1" t="s">
        <v>8177</v>
      </c>
      <c r="Y111" s="1" t="s">
        <v>7009</v>
      </c>
      <c r="Z111" s="1" t="s">
        <v>7009</v>
      </c>
      <c r="AA111" s="1" t="s">
        <v>8175</v>
      </c>
      <c r="AB111" s="1" t="s">
        <v>8178</v>
      </c>
      <c r="AC111" s="1" t="s">
        <v>8179</v>
      </c>
      <c r="AD111" s="1" t="s">
        <v>640</v>
      </c>
      <c r="AE111" s="1" t="s">
        <v>641</v>
      </c>
      <c r="AF111" s="1" t="s">
        <v>642</v>
      </c>
      <c r="AG111" s="1" t="s">
        <v>7012</v>
      </c>
      <c r="AH111" s="1" t="s">
        <v>7013</v>
      </c>
      <c r="AI111" s="1" t="s">
        <v>7009</v>
      </c>
      <c r="AJ111" s="1" t="s">
        <v>7009</v>
      </c>
      <c r="AK111" s="1" t="s">
        <v>7014</v>
      </c>
      <c r="AL111" s="1" t="s">
        <v>8180</v>
      </c>
      <c r="AM111" s="1" t="s">
        <v>7009</v>
      </c>
      <c r="AN111" s="71" t="s">
        <v>7009</v>
      </c>
      <c r="AO111" s="1" t="s">
        <v>7009</v>
      </c>
      <c r="AP111" s="1" t="s">
        <v>7009</v>
      </c>
      <c r="AQ111" s="1" t="s">
        <v>7009</v>
      </c>
      <c r="AR111" s="1" t="s">
        <v>7009</v>
      </c>
      <c r="AS111" s="1" t="s">
        <v>7009</v>
      </c>
      <c r="AT111" s="1" t="s">
        <v>7009</v>
      </c>
      <c r="AU111" s="71" t="s">
        <v>101</v>
      </c>
      <c r="AV111" s="1" t="s">
        <v>7004</v>
      </c>
      <c r="AW111" s="1" t="s">
        <v>101</v>
      </c>
      <c r="AX111" s="1" t="s">
        <v>7004</v>
      </c>
    </row>
    <row r="112" spans="1:50" ht="22.5" customHeight="1" x14ac:dyDescent="0.25">
      <c r="A112" s="70" t="s">
        <v>8181</v>
      </c>
      <c r="B112" s="1" t="s">
        <v>8182</v>
      </c>
      <c r="C112" s="1" t="s">
        <v>7002</v>
      </c>
      <c r="D112" s="1" t="s">
        <v>7003</v>
      </c>
      <c r="E112" s="1" t="s">
        <v>7004</v>
      </c>
      <c r="F112" s="71">
        <v>2</v>
      </c>
      <c r="G112" s="71">
        <v>217.32</v>
      </c>
      <c r="H112" s="71" t="s">
        <v>101</v>
      </c>
      <c r="I112" s="71">
        <v>-25</v>
      </c>
      <c r="J112" s="71">
        <v>-45.9</v>
      </c>
      <c r="K112" s="71" t="s">
        <v>101</v>
      </c>
      <c r="L112" s="71">
        <v>153.91999999999999</v>
      </c>
      <c r="M112" s="1" t="s">
        <v>7005</v>
      </c>
      <c r="N112" s="1" t="s">
        <v>7006</v>
      </c>
      <c r="O112" s="1" t="s">
        <v>7063</v>
      </c>
      <c r="P112" s="1" t="s">
        <v>7118</v>
      </c>
      <c r="Q112" s="1" t="s">
        <v>7064</v>
      </c>
      <c r="R112" s="1" t="s">
        <v>7018</v>
      </c>
      <c r="S112" s="71">
        <v>108.66</v>
      </c>
      <c r="T112" s="71" t="s">
        <v>7010</v>
      </c>
      <c r="U112" s="1" t="s">
        <v>7011</v>
      </c>
      <c r="V112" s="1" t="s">
        <v>8183</v>
      </c>
      <c r="W112" s="1" t="s">
        <v>8184</v>
      </c>
      <c r="X112" s="1" t="s">
        <v>8185</v>
      </c>
      <c r="Y112" s="1" t="s">
        <v>7009</v>
      </c>
      <c r="Z112" s="1" t="s">
        <v>7009</v>
      </c>
      <c r="AA112" s="1" t="s">
        <v>8183</v>
      </c>
      <c r="AB112" s="1" t="s">
        <v>8186</v>
      </c>
      <c r="AC112" s="1" t="s">
        <v>8187</v>
      </c>
      <c r="AD112" s="1" t="s">
        <v>2304</v>
      </c>
      <c r="AE112" s="1" t="s">
        <v>313</v>
      </c>
      <c r="AF112" s="1" t="s">
        <v>8188</v>
      </c>
      <c r="AG112" s="1" t="s">
        <v>7012</v>
      </c>
      <c r="AH112" s="1" t="s">
        <v>7013</v>
      </c>
      <c r="AI112" s="1" t="s">
        <v>7009</v>
      </c>
      <c r="AJ112" s="1" t="s">
        <v>7009</v>
      </c>
      <c r="AK112" s="1" t="s">
        <v>7014</v>
      </c>
      <c r="AL112" s="1" t="s">
        <v>8189</v>
      </c>
      <c r="AM112" s="1" t="s">
        <v>7009</v>
      </c>
      <c r="AN112" s="71" t="s">
        <v>7009</v>
      </c>
      <c r="AO112" s="1" t="s">
        <v>7009</v>
      </c>
      <c r="AP112" s="1" t="s">
        <v>7009</v>
      </c>
      <c r="AQ112" s="1" t="s">
        <v>7009</v>
      </c>
      <c r="AR112" s="1" t="s">
        <v>7009</v>
      </c>
      <c r="AS112" s="1" t="s">
        <v>7009</v>
      </c>
      <c r="AT112" s="1" t="s">
        <v>7009</v>
      </c>
      <c r="AU112" s="71" t="s">
        <v>101</v>
      </c>
      <c r="AV112" s="1" t="s">
        <v>7004</v>
      </c>
      <c r="AW112" s="1" t="s">
        <v>101</v>
      </c>
      <c r="AX112" s="1" t="s">
        <v>7004</v>
      </c>
    </row>
    <row r="113" spans="1:50" ht="22.5" customHeight="1" x14ac:dyDescent="0.25">
      <c r="A113" s="70" t="s">
        <v>8190</v>
      </c>
      <c r="B113" s="1" t="s">
        <v>8191</v>
      </c>
      <c r="C113" s="1" t="s">
        <v>7002</v>
      </c>
      <c r="D113" s="1" t="s">
        <v>7003</v>
      </c>
      <c r="E113" s="1" t="s">
        <v>7004</v>
      </c>
      <c r="F113" s="71">
        <v>2</v>
      </c>
      <c r="G113" s="71">
        <v>84.9</v>
      </c>
      <c r="H113" s="71">
        <v>10.210000000000001</v>
      </c>
      <c r="I113" s="71">
        <v>-21.76</v>
      </c>
      <c r="J113" s="71">
        <v>-10.210000000000001</v>
      </c>
      <c r="K113" s="71" t="s">
        <v>101</v>
      </c>
      <c r="L113" s="71">
        <v>63.14</v>
      </c>
      <c r="M113" s="1" t="s">
        <v>7005</v>
      </c>
      <c r="N113" s="1" t="s">
        <v>7006</v>
      </c>
      <c r="O113" s="1" t="s">
        <v>4</v>
      </c>
      <c r="P113" s="1" t="s">
        <v>8192</v>
      </c>
      <c r="Q113" s="1" t="s">
        <v>8193</v>
      </c>
      <c r="R113" s="1" t="s">
        <v>7009</v>
      </c>
      <c r="S113" s="71">
        <v>42.45</v>
      </c>
      <c r="T113" s="71" t="s">
        <v>7010</v>
      </c>
      <c r="U113" s="1" t="s">
        <v>7011</v>
      </c>
      <c r="V113" s="1" t="s">
        <v>8194</v>
      </c>
      <c r="W113" s="1" t="s">
        <v>8195</v>
      </c>
      <c r="X113" s="1" t="s">
        <v>8196</v>
      </c>
      <c r="Y113" s="1" t="s">
        <v>7009</v>
      </c>
      <c r="Z113" s="1" t="s">
        <v>7009</v>
      </c>
      <c r="AA113" s="1" t="s">
        <v>8194</v>
      </c>
      <c r="AB113" s="1" t="s">
        <v>8197</v>
      </c>
      <c r="AC113" s="1" t="s">
        <v>8198</v>
      </c>
      <c r="AD113" s="1" t="s">
        <v>8199</v>
      </c>
      <c r="AE113" s="1" t="s">
        <v>203</v>
      </c>
      <c r="AF113" s="1" t="s">
        <v>8200</v>
      </c>
      <c r="AG113" s="1" t="s">
        <v>7012</v>
      </c>
      <c r="AH113" s="1" t="s">
        <v>7013</v>
      </c>
      <c r="AI113" s="1" t="s">
        <v>7009</v>
      </c>
      <c r="AJ113" s="1" t="s">
        <v>7009</v>
      </c>
      <c r="AK113" s="1" t="s">
        <v>7014</v>
      </c>
      <c r="AL113" s="1" t="s">
        <v>8201</v>
      </c>
      <c r="AM113" s="1" t="s">
        <v>7009</v>
      </c>
      <c r="AN113" s="71" t="s">
        <v>7009</v>
      </c>
      <c r="AO113" s="1" t="s">
        <v>7009</v>
      </c>
      <c r="AP113" s="1" t="s">
        <v>7009</v>
      </c>
      <c r="AQ113" s="1" t="s">
        <v>7009</v>
      </c>
      <c r="AR113" s="1" t="s">
        <v>7009</v>
      </c>
      <c r="AS113" s="1" t="s">
        <v>7009</v>
      </c>
      <c r="AT113" s="1" t="s">
        <v>7009</v>
      </c>
      <c r="AU113" s="71" t="s">
        <v>101</v>
      </c>
      <c r="AV113" s="1" t="s">
        <v>7004</v>
      </c>
      <c r="AW113" s="1" t="s">
        <v>101</v>
      </c>
      <c r="AX113" s="1" t="s">
        <v>7004</v>
      </c>
    </row>
    <row r="114" spans="1:50" ht="22.5" customHeight="1" x14ac:dyDescent="0.25">
      <c r="A114" s="70" t="s">
        <v>8202</v>
      </c>
      <c r="B114" s="1" t="s">
        <v>8203</v>
      </c>
      <c r="C114" s="1" t="s">
        <v>7002</v>
      </c>
      <c r="D114" s="1" t="s">
        <v>7003</v>
      </c>
      <c r="E114" s="1" t="s">
        <v>7006</v>
      </c>
      <c r="F114" s="71">
        <v>2</v>
      </c>
      <c r="G114" s="71">
        <v>206.5</v>
      </c>
      <c r="H114" s="71" t="s">
        <v>101</v>
      </c>
      <c r="I114" s="71">
        <v>-23.74</v>
      </c>
      <c r="J114" s="71">
        <v>-42.9</v>
      </c>
      <c r="K114" s="71" t="s">
        <v>101</v>
      </c>
      <c r="L114" s="71">
        <v>139.86000000000001</v>
      </c>
      <c r="M114" s="1" t="s">
        <v>7005</v>
      </c>
      <c r="N114" s="1" t="s">
        <v>7006</v>
      </c>
      <c r="O114" s="1" t="s">
        <v>7019</v>
      </c>
      <c r="P114" s="1" t="s">
        <v>7098</v>
      </c>
      <c r="Q114" s="1" t="s">
        <v>7099</v>
      </c>
      <c r="R114" s="1" t="s">
        <v>7009</v>
      </c>
      <c r="S114" s="71">
        <v>103.25</v>
      </c>
      <c r="T114" s="71" t="s">
        <v>7010</v>
      </c>
      <c r="U114" s="1" t="s">
        <v>7011</v>
      </c>
      <c r="V114" s="1" t="s">
        <v>8204</v>
      </c>
      <c r="W114" s="1" t="s">
        <v>8205</v>
      </c>
      <c r="X114" s="1" t="s">
        <v>8206</v>
      </c>
      <c r="Y114" s="1" t="s">
        <v>7009</v>
      </c>
      <c r="Z114" s="1" t="s">
        <v>7009</v>
      </c>
      <c r="AA114" s="1" t="s">
        <v>8204</v>
      </c>
      <c r="AB114" s="1" t="s">
        <v>8207</v>
      </c>
      <c r="AC114" s="1" t="s">
        <v>8208</v>
      </c>
      <c r="AD114" s="1" t="s">
        <v>8209</v>
      </c>
      <c r="AE114" s="1" t="s">
        <v>182</v>
      </c>
      <c r="AF114" s="1" t="s">
        <v>8210</v>
      </c>
      <c r="AG114" s="1" t="s">
        <v>7012</v>
      </c>
      <c r="AH114" s="1" t="s">
        <v>7013</v>
      </c>
      <c r="AI114" s="1" t="s">
        <v>7009</v>
      </c>
      <c r="AJ114" s="1" t="s">
        <v>7009</v>
      </c>
      <c r="AK114" s="1" t="s">
        <v>7014</v>
      </c>
      <c r="AL114" s="1" t="s">
        <v>8211</v>
      </c>
      <c r="AM114" s="1" t="s">
        <v>7009</v>
      </c>
      <c r="AN114" s="71" t="s">
        <v>7009</v>
      </c>
      <c r="AO114" s="1" t="s">
        <v>7009</v>
      </c>
      <c r="AP114" s="1" t="s">
        <v>7009</v>
      </c>
      <c r="AQ114" s="1" t="s">
        <v>7009</v>
      </c>
      <c r="AR114" s="1" t="s">
        <v>7009</v>
      </c>
      <c r="AS114" s="1" t="s">
        <v>7009</v>
      </c>
      <c r="AT114" s="1" t="s">
        <v>7009</v>
      </c>
      <c r="AU114" s="71" t="s">
        <v>101</v>
      </c>
      <c r="AV114" s="1" t="s">
        <v>7004</v>
      </c>
      <c r="AW114" s="1" t="s">
        <v>101</v>
      </c>
      <c r="AX114" s="1" t="s">
        <v>7004</v>
      </c>
    </row>
    <row r="115" spans="1:50" ht="22.5" customHeight="1" x14ac:dyDescent="0.25">
      <c r="A115" s="70" t="s">
        <v>8212</v>
      </c>
      <c r="B115" s="1" t="s">
        <v>8213</v>
      </c>
      <c r="C115" s="1" t="s">
        <v>7002</v>
      </c>
      <c r="D115" s="1" t="s">
        <v>7003</v>
      </c>
      <c r="E115" s="1" t="s">
        <v>7004</v>
      </c>
      <c r="F115" s="71">
        <v>1</v>
      </c>
      <c r="G115" s="71">
        <v>260.91000000000003</v>
      </c>
      <c r="H115" s="71" t="s">
        <v>101</v>
      </c>
      <c r="I115" s="71">
        <v>-30</v>
      </c>
      <c r="J115" s="71">
        <v>-24.95</v>
      </c>
      <c r="K115" s="71" t="s">
        <v>101</v>
      </c>
      <c r="L115" s="71">
        <v>214.96</v>
      </c>
      <c r="M115" s="1" t="s">
        <v>7005</v>
      </c>
      <c r="N115" s="1" t="s">
        <v>7009</v>
      </c>
      <c r="O115" s="1" t="s">
        <v>3</v>
      </c>
      <c r="P115" s="1" t="s">
        <v>8060</v>
      </c>
      <c r="Q115" s="1" t="s">
        <v>7108</v>
      </c>
      <c r="R115" s="1" t="s">
        <v>7018</v>
      </c>
      <c r="S115" s="71">
        <v>260.91000000000003</v>
      </c>
      <c r="T115" s="71" t="s">
        <v>7010</v>
      </c>
      <c r="U115" s="1" t="s">
        <v>7011</v>
      </c>
      <c r="V115" s="1" t="s">
        <v>8214</v>
      </c>
      <c r="W115" s="1" t="s">
        <v>8215</v>
      </c>
      <c r="X115" s="1" t="s">
        <v>8216</v>
      </c>
      <c r="Y115" s="1" t="s">
        <v>7009</v>
      </c>
      <c r="Z115" s="1" t="s">
        <v>7009</v>
      </c>
      <c r="AA115" s="1" t="s">
        <v>8214</v>
      </c>
      <c r="AB115" s="1" t="s">
        <v>8217</v>
      </c>
      <c r="AC115" s="1" t="s">
        <v>8218</v>
      </c>
      <c r="AD115" s="1" t="s">
        <v>1974</v>
      </c>
      <c r="AE115" s="1" t="s">
        <v>223</v>
      </c>
      <c r="AF115" s="1" t="s">
        <v>8219</v>
      </c>
      <c r="AG115" s="1" t="s">
        <v>7012</v>
      </c>
      <c r="AH115" s="1" t="s">
        <v>7013</v>
      </c>
      <c r="AI115" s="1" t="s">
        <v>7009</v>
      </c>
      <c r="AJ115" s="1" t="s">
        <v>7009</v>
      </c>
      <c r="AK115" s="1" t="s">
        <v>7014</v>
      </c>
      <c r="AL115" s="1" t="s">
        <v>8220</v>
      </c>
      <c r="AM115" s="1" t="s">
        <v>7009</v>
      </c>
      <c r="AN115" s="71" t="s">
        <v>7009</v>
      </c>
      <c r="AO115" s="1" t="s">
        <v>7009</v>
      </c>
      <c r="AP115" s="1" t="s">
        <v>7009</v>
      </c>
      <c r="AQ115" s="1" t="s">
        <v>7009</v>
      </c>
      <c r="AR115" s="1" t="s">
        <v>7009</v>
      </c>
      <c r="AS115" s="1" t="s">
        <v>7009</v>
      </c>
      <c r="AT115" s="1" t="s">
        <v>7009</v>
      </c>
      <c r="AU115" s="71" t="s">
        <v>101</v>
      </c>
      <c r="AV115" s="1" t="s">
        <v>7004</v>
      </c>
      <c r="AW115" s="1" t="s">
        <v>101</v>
      </c>
      <c r="AX115" s="1" t="s">
        <v>7004</v>
      </c>
    </row>
    <row r="116" spans="1:50" ht="22.5" customHeight="1" x14ac:dyDescent="0.25">
      <c r="A116" s="70" t="s">
        <v>8221</v>
      </c>
      <c r="B116" s="1" t="s">
        <v>8222</v>
      </c>
      <c r="C116" s="1" t="s">
        <v>7002</v>
      </c>
      <c r="D116" s="1" t="s">
        <v>7003</v>
      </c>
      <c r="E116" s="1" t="s">
        <v>7004</v>
      </c>
      <c r="F116" s="71">
        <v>1</v>
      </c>
      <c r="G116" s="71">
        <v>196.9</v>
      </c>
      <c r="H116" s="71" t="s">
        <v>101</v>
      </c>
      <c r="I116" s="71">
        <v>-22.64</v>
      </c>
      <c r="J116" s="71">
        <v>-22.95</v>
      </c>
      <c r="K116" s="71" t="s">
        <v>101</v>
      </c>
      <c r="L116" s="71">
        <v>151.31</v>
      </c>
      <c r="M116" s="1" t="s">
        <v>7005</v>
      </c>
      <c r="N116" s="1" t="s">
        <v>7009</v>
      </c>
      <c r="O116" s="1" t="s">
        <v>3</v>
      </c>
      <c r="P116" s="1" t="s">
        <v>7220</v>
      </c>
      <c r="Q116" s="1" t="s">
        <v>2404</v>
      </c>
      <c r="R116" s="1" t="s">
        <v>7009</v>
      </c>
      <c r="S116" s="71">
        <v>196.9</v>
      </c>
      <c r="T116" s="71" t="s">
        <v>7010</v>
      </c>
      <c r="U116" s="1" t="s">
        <v>7011</v>
      </c>
      <c r="V116" s="1" t="s">
        <v>8223</v>
      </c>
      <c r="W116" s="1" t="s">
        <v>8224</v>
      </c>
      <c r="X116" s="1" t="s">
        <v>8225</v>
      </c>
      <c r="Y116" s="1" t="s">
        <v>7009</v>
      </c>
      <c r="Z116" s="1" t="s">
        <v>7009</v>
      </c>
      <c r="AA116" s="1" t="s">
        <v>8223</v>
      </c>
      <c r="AB116" s="1" t="s">
        <v>8226</v>
      </c>
      <c r="AC116" s="1" t="s">
        <v>8227</v>
      </c>
      <c r="AD116" s="1" t="s">
        <v>955</v>
      </c>
      <c r="AE116" s="1" t="s">
        <v>182</v>
      </c>
      <c r="AF116" s="1" t="s">
        <v>8228</v>
      </c>
      <c r="AG116" s="1" t="s">
        <v>7012</v>
      </c>
      <c r="AH116" s="1" t="s">
        <v>7013</v>
      </c>
      <c r="AI116" s="1" t="s">
        <v>7009</v>
      </c>
      <c r="AJ116" s="1" t="s">
        <v>7009</v>
      </c>
      <c r="AK116" s="1" t="s">
        <v>7014</v>
      </c>
      <c r="AL116" s="1" t="s">
        <v>8229</v>
      </c>
      <c r="AM116" s="1" t="s">
        <v>7009</v>
      </c>
      <c r="AN116" s="71" t="s">
        <v>7009</v>
      </c>
      <c r="AO116" s="1" t="s">
        <v>7009</v>
      </c>
      <c r="AP116" s="1" t="s">
        <v>7009</v>
      </c>
      <c r="AQ116" s="1" t="s">
        <v>7009</v>
      </c>
      <c r="AR116" s="1" t="s">
        <v>7009</v>
      </c>
      <c r="AS116" s="1" t="s">
        <v>7009</v>
      </c>
      <c r="AT116" s="1" t="s">
        <v>7009</v>
      </c>
      <c r="AU116" s="71" t="s">
        <v>101</v>
      </c>
      <c r="AV116" s="1" t="s">
        <v>7004</v>
      </c>
      <c r="AW116" s="1" t="s">
        <v>101</v>
      </c>
      <c r="AX116" s="1" t="s">
        <v>7004</v>
      </c>
    </row>
    <row r="117" spans="1:50" ht="22.5" customHeight="1" x14ac:dyDescent="0.25">
      <c r="A117" s="70" t="s">
        <v>8230</v>
      </c>
      <c r="B117" s="1" t="s">
        <v>8222</v>
      </c>
      <c r="C117" s="1" t="s">
        <v>7002</v>
      </c>
      <c r="D117" s="1" t="s">
        <v>7003</v>
      </c>
      <c r="E117" s="1" t="s">
        <v>7006</v>
      </c>
      <c r="F117" s="71">
        <v>1</v>
      </c>
      <c r="G117" s="71">
        <v>199.58</v>
      </c>
      <c r="H117" s="71">
        <v>19.18</v>
      </c>
      <c r="I117" s="71">
        <v>-32.93</v>
      </c>
      <c r="J117" s="71">
        <v>-42.13</v>
      </c>
      <c r="K117" s="71" t="s">
        <v>101</v>
      </c>
      <c r="L117" s="71">
        <v>150.58000000000001</v>
      </c>
      <c r="M117" s="1" t="s">
        <v>7005</v>
      </c>
      <c r="N117" s="1" t="s">
        <v>7009</v>
      </c>
      <c r="O117" s="1" t="s">
        <v>7022</v>
      </c>
      <c r="P117" s="1" t="s">
        <v>7023</v>
      </c>
      <c r="Q117" s="1" t="s">
        <v>7024</v>
      </c>
      <c r="R117" s="1" t="s">
        <v>7018</v>
      </c>
      <c r="S117" s="71">
        <v>199.58</v>
      </c>
      <c r="T117" s="71" t="s">
        <v>7025</v>
      </c>
      <c r="U117" s="1" t="s">
        <v>7011</v>
      </c>
      <c r="V117" s="1" t="s">
        <v>8231</v>
      </c>
      <c r="W117" s="1" t="s">
        <v>8232</v>
      </c>
      <c r="X117" s="1" t="s">
        <v>8233</v>
      </c>
      <c r="Y117" s="1" t="s">
        <v>7009</v>
      </c>
      <c r="Z117" s="1" t="s">
        <v>7009</v>
      </c>
      <c r="AA117" s="1" t="s">
        <v>8231</v>
      </c>
      <c r="AB117" s="1" t="s">
        <v>8234</v>
      </c>
      <c r="AC117" s="1" t="s">
        <v>8235</v>
      </c>
      <c r="AD117" s="1" t="s">
        <v>8236</v>
      </c>
      <c r="AE117" s="1" t="s">
        <v>258</v>
      </c>
      <c r="AF117" s="1" t="s">
        <v>8237</v>
      </c>
      <c r="AG117" s="1" t="s">
        <v>7012</v>
      </c>
      <c r="AH117" s="1" t="s">
        <v>7013</v>
      </c>
      <c r="AI117" s="1" t="s">
        <v>7009</v>
      </c>
      <c r="AJ117" s="1" t="s">
        <v>7009</v>
      </c>
      <c r="AK117" s="1" t="s">
        <v>7014</v>
      </c>
      <c r="AL117" s="1" t="s">
        <v>8238</v>
      </c>
      <c r="AM117" s="1" t="s">
        <v>7009</v>
      </c>
      <c r="AN117" s="71" t="s">
        <v>7009</v>
      </c>
      <c r="AO117" s="1" t="s">
        <v>7009</v>
      </c>
      <c r="AP117" s="1" t="s">
        <v>7009</v>
      </c>
      <c r="AQ117" s="1" t="s">
        <v>7009</v>
      </c>
      <c r="AR117" s="1" t="s">
        <v>7009</v>
      </c>
      <c r="AS117" s="1" t="s">
        <v>7009</v>
      </c>
      <c r="AT117" s="1" t="s">
        <v>7009</v>
      </c>
      <c r="AU117" s="71" t="s">
        <v>101</v>
      </c>
      <c r="AV117" s="1" t="s">
        <v>7004</v>
      </c>
      <c r="AW117" s="1" t="s">
        <v>101</v>
      </c>
      <c r="AX117" s="1" t="s">
        <v>7004</v>
      </c>
    </row>
    <row r="118" spans="1:50" ht="22.5" customHeight="1" x14ac:dyDescent="0.25">
      <c r="A118" s="70" t="s">
        <v>8239</v>
      </c>
      <c r="B118" s="1" t="s">
        <v>8222</v>
      </c>
      <c r="C118" s="1" t="s">
        <v>7002</v>
      </c>
      <c r="D118" s="1" t="s">
        <v>7003</v>
      </c>
      <c r="E118" s="1" t="s">
        <v>7004</v>
      </c>
      <c r="F118" s="71">
        <v>1</v>
      </c>
      <c r="G118" s="71">
        <v>108.66</v>
      </c>
      <c r="H118" s="71" t="s">
        <v>101</v>
      </c>
      <c r="I118" s="71">
        <v>-12.5</v>
      </c>
      <c r="J118" s="71">
        <v>-22.95</v>
      </c>
      <c r="K118" s="71" t="s">
        <v>101</v>
      </c>
      <c r="L118" s="71">
        <v>76.959999999999994</v>
      </c>
      <c r="M118" s="1" t="s">
        <v>7005</v>
      </c>
      <c r="N118" s="1" t="s">
        <v>7009</v>
      </c>
      <c r="O118" s="1" t="s">
        <v>7063</v>
      </c>
      <c r="P118" s="1" t="s">
        <v>7118</v>
      </c>
      <c r="Q118" s="1" t="s">
        <v>7064</v>
      </c>
      <c r="R118" s="1" t="s">
        <v>7018</v>
      </c>
      <c r="S118" s="71">
        <v>108.66</v>
      </c>
      <c r="T118" s="71" t="s">
        <v>7010</v>
      </c>
      <c r="U118" s="1" t="s">
        <v>7011</v>
      </c>
      <c r="V118" s="1" t="s">
        <v>8240</v>
      </c>
      <c r="W118" s="1" t="s">
        <v>8241</v>
      </c>
      <c r="X118" s="1" t="s">
        <v>8242</v>
      </c>
      <c r="Y118" s="1" t="s">
        <v>7009</v>
      </c>
      <c r="Z118" s="1" t="s">
        <v>7009</v>
      </c>
      <c r="AA118" s="1" t="s">
        <v>8240</v>
      </c>
      <c r="AB118" s="1" t="s">
        <v>8243</v>
      </c>
      <c r="AC118" s="1" t="s">
        <v>8244</v>
      </c>
      <c r="AD118" s="1" t="s">
        <v>3016</v>
      </c>
      <c r="AE118" s="1" t="s">
        <v>313</v>
      </c>
      <c r="AF118" s="1" t="s">
        <v>8245</v>
      </c>
      <c r="AG118" s="1" t="s">
        <v>7012</v>
      </c>
      <c r="AH118" s="1" t="s">
        <v>7013</v>
      </c>
      <c r="AI118" s="1" t="s">
        <v>7009</v>
      </c>
      <c r="AJ118" s="1" t="s">
        <v>7009</v>
      </c>
      <c r="AK118" s="1" t="s">
        <v>7014</v>
      </c>
      <c r="AL118" s="1" t="s">
        <v>8246</v>
      </c>
      <c r="AM118" s="1" t="s">
        <v>7009</v>
      </c>
      <c r="AN118" s="71" t="s">
        <v>7009</v>
      </c>
      <c r="AO118" s="1" t="s">
        <v>7009</v>
      </c>
      <c r="AP118" s="1" t="s">
        <v>7009</v>
      </c>
      <c r="AQ118" s="1" t="s">
        <v>7009</v>
      </c>
      <c r="AR118" s="1" t="s">
        <v>7009</v>
      </c>
      <c r="AS118" s="1" t="s">
        <v>7009</v>
      </c>
      <c r="AT118" s="1" t="s">
        <v>7009</v>
      </c>
      <c r="AU118" s="71" t="s">
        <v>101</v>
      </c>
      <c r="AV118" s="1" t="s">
        <v>7004</v>
      </c>
      <c r="AW118" s="1" t="s">
        <v>101</v>
      </c>
      <c r="AX118" s="1" t="s">
        <v>7004</v>
      </c>
    </row>
    <row r="119" spans="1:50" ht="22.5" customHeight="1" x14ac:dyDescent="0.25">
      <c r="A119" s="70" t="s">
        <v>8247</v>
      </c>
      <c r="B119" s="1" t="s">
        <v>8248</v>
      </c>
      <c r="C119" s="1" t="s">
        <v>7002</v>
      </c>
      <c r="D119" s="1" t="s">
        <v>7003</v>
      </c>
      <c r="E119" s="1" t="s">
        <v>7004</v>
      </c>
      <c r="F119" s="71">
        <v>1</v>
      </c>
      <c r="G119" s="71">
        <v>199.58</v>
      </c>
      <c r="H119" s="71" t="s">
        <v>101</v>
      </c>
      <c r="I119" s="71">
        <v>-32.93</v>
      </c>
      <c r="J119" s="71">
        <v>-22.95</v>
      </c>
      <c r="K119" s="71" t="s">
        <v>101</v>
      </c>
      <c r="L119" s="71">
        <v>150.58000000000001</v>
      </c>
      <c r="M119" s="1" t="s">
        <v>7005</v>
      </c>
      <c r="N119" s="1" t="s">
        <v>7006</v>
      </c>
      <c r="O119" s="1" t="s">
        <v>7022</v>
      </c>
      <c r="P119" s="1" t="s">
        <v>7023</v>
      </c>
      <c r="Q119" s="1" t="s">
        <v>7024</v>
      </c>
      <c r="R119" s="1" t="s">
        <v>7018</v>
      </c>
      <c r="S119" s="71">
        <v>199.58</v>
      </c>
      <c r="T119" s="71" t="s">
        <v>7025</v>
      </c>
      <c r="U119" s="1" t="s">
        <v>7011</v>
      </c>
      <c r="V119" s="1" t="s">
        <v>8249</v>
      </c>
      <c r="W119" s="1" t="s">
        <v>8250</v>
      </c>
      <c r="X119" s="1" t="s">
        <v>8251</v>
      </c>
      <c r="Y119" s="1" t="s">
        <v>7009</v>
      </c>
      <c r="Z119" s="1" t="s">
        <v>7009</v>
      </c>
      <c r="AA119" s="1" t="s">
        <v>8249</v>
      </c>
      <c r="AB119" s="1" t="s">
        <v>8252</v>
      </c>
      <c r="AC119" s="1" t="s">
        <v>8253</v>
      </c>
      <c r="AD119" s="1" t="s">
        <v>8254</v>
      </c>
      <c r="AE119" s="1" t="s">
        <v>203</v>
      </c>
      <c r="AF119" s="1" t="s">
        <v>8255</v>
      </c>
      <c r="AG119" s="1" t="s">
        <v>7012</v>
      </c>
      <c r="AH119" s="1" t="s">
        <v>7013</v>
      </c>
      <c r="AI119" s="1" t="s">
        <v>7009</v>
      </c>
      <c r="AJ119" s="1" t="s">
        <v>7009</v>
      </c>
      <c r="AK119" s="1" t="s">
        <v>7014</v>
      </c>
      <c r="AL119" s="1" t="s">
        <v>8256</v>
      </c>
      <c r="AM119" s="1" t="s">
        <v>7009</v>
      </c>
      <c r="AN119" s="71" t="s">
        <v>7009</v>
      </c>
      <c r="AO119" s="1" t="s">
        <v>7009</v>
      </c>
      <c r="AP119" s="1" t="s">
        <v>7009</v>
      </c>
      <c r="AQ119" s="1" t="s">
        <v>7009</v>
      </c>
      <c r="AR119" s="1" t="s">
        <v>7009</v>
      </c>
      <c r="AS119" s="1" t="s">
        <v>7009</v>
      </c>
      <c r="AT119" s="1" t="s">
        <v>7009</v>
      </c>
      <c r="AU119" s="71" t="s">
        <v>101</v>
      </c>
      <c r="AV119" s="1" t="s">
        <v>7004</v>
      </c>
      <c r="AW119" s="1" t="s">
        <v>101</v>
      </c>
      <c r="AX119" s="1" t="s">
        <v>7004</v>
      </c>
    </row>
    <row r="120" spans="1:50" ht="22.5" customHeight="1" x14ac:dyDescent="0.25">
      <c r="A120" s="70" t="s">
        <v>8257</v>
      </c>
      <c r="B120" s="1" t="s">
        <v>8258</v>
      </c>
      <c r="C120" s="1" t="s">
        <v>7393</v>
      </c>
      <c r="D120" s="1" t="s">
        <v>7394</v>
      </c>
      <c r="E120" s="1" t="s">
        <v>7004</v>
      </c>
      <c r="F120" s="71">
        <v>1</v>
      </c>
      <c r="G120" s="71">
        <v>49.09</v>
      </c>
      <c r="H120" s="71">
        <v>26.99</v>
      </c>
      <c r="I120" s="71">
        <v>-11.65</v>
      </c>
      <c r="J120" s="71">
        <v>-26.99</v>
      </c>
      <c r="K120" s="71" t="s">
        <v>101</v>
      </c>
      <c r="L120" s="71">
        <v>37.44</v>
      </c>
      <c r="M120" s="1" t="s">
        <v>7005</v>
      </c>
      <c r="N120" s="1" t="s">
        <v>7006</v>
      </c>
      <c r="O120" s="1" t="s">
        <v>7019</v>
      </c>
      <c r="P120" s="1" t="s">
        <v>7020</v>
      </c>
      <c r="Q120" s="1" t="s">
        <v>7021</v>
      </c>
      <c r="R120" s="1" t="s">
        <v>7009</v>
      </c>
      <c r="S120" s="71">
        <v>49.09</v>
      </c>
      <c r="T120" s="71" t="s">
        <v>7010</v>
      </c>
      <c r="U120" s="1" t="s">
        <v>7011</v>
      </c>
      <c r="V120" s="1" t="s">
        <v>8259</v>
      </c>
      <c r="W120" s="1" t="s">
        <v>8260</v>
      </c>
      <c r="X120" s="1" t="s">
        <v>8261</v>
      </c>
      <c r="Y120" s="1" t="s">
        <v>7009</v>
      </c>
      <c r="Z120" s="1" t="s">
        <v>7009</v>
      </c>
      <c r="AA120" s="1" t="s">
        <v>8259</v>
      </c>
      <c r="AB120" s="1" t="s">
        <v>8262</v>
      </c>
      <c r="AC120" s="1" t="s">
        <v>8263</v>
      </c>
      <c r="AD120" s="1" t="s">
        <v>8264</v>
      </c>
      <c r="AE120" s="1" t="s">
        <v>203</v>
      </c>
      <c r="AF120" s="1" t="s">
        <v>8265</v>
      </c>
      <c r="AG120" s="1" t="s">
        <v>7012</v>
      </c>
      <c r="AH120" s="1" t="s">
        <v>7013</v>
      </c>
      <c r="AI120" s="1" t="s">
        <v>7009</v>
      </c>
      <c r="AJ120" s="1" t="s">
        <v>7009</v>
      </c>
      <c r="AK120" s="1" t="s">
        <v>7014</v>
      </c>
      <c r="AL120" s="1" t="s">
        <v>8266</v>
      </c>
      <c r="AM120" s="1" t="s">
        <v>7009</v>
      </c>
      <c r="AN120" s="71" t="s">
        <v>7009</v>
      </c>
      <c r="AO120" s="1" t="s">
        <v>7009</v>
      </c>
      <c r="AP120" s="1" t="s">
        <v>7009</v>
      </c>
      <c r="AQ120" s="1" t="s">
        <v>7009</v>
      </c>
      <c r="AR120" s="1" t="s">
        <v>7009</v>
      </c>
      <c r="AS120" s="1" t="s">
        <v>7009</v>
      </c>
      <c r="AT120" s="1" t="s">
        <v>7009</v>
      </c>
      <c r="AU120" s="71" t="s">
        <v>101</v>
      </c>
      <c r="AV120" s="70" t="s">
        <v>7006</v>
      </c>
      <c r="AW120" s="1" t="s">
        <v>101</v>
      </c>
      <c r="AX120" s="1" t="s">
        <v>7004</v>
      </c>
    </row>
    <row r="121" spans="1:50" ht="22.5" customHeight="1" x14ac:dyDescent="0.25">
      <c r="A121" s="70" t="s">
        <v>8267</v>
      </c>
      <c r="B121" s="1" t="s">
        <v>8268</v>
      </c>
      <c r="C121" s="1" t="s">
        <v>7002</v>
      </c>
      <c r="D121" s="1" t="s">
        <v>7142</v>
      </c>
      <c r="E121" s="1" t="s">
        <v>7004</v>
      </c>
      <c r="F121" s="71">
        <v>1</v>
      </c>
      <c r="G121" s="71">
        <v>94.56</v>
      </c>
      <c r="H121" s="71">
        <v>1.59</v>
      </c>
      <c r="I121" s="71">
        <v>-10.87</v>
      </c>
      <c r="J121" s="71" t="s">
        <v>101</v>
      </c>
      <c r="K121" s="71" t="s">
        <v>101</v>
      </c>
      <c r="L121" s="71">
        <v>85.28</v>
      </c>
      <c r="M121" s="1" t="s">
        <v>7005</v>
      </c>
      <c r="N121" s="1" t="s">
        <v>7009</v>
      </c>
      <c r="O121" s="1" t="s">
        <v>1734</v>
      </c>
      <c r="P121" s="1" t="s">
        <v>7684</v>
      </c>
      <c r="Q121" s="1" t="s">
        <v>7685</v>
      </c>
      <c r="R121" s="1" t="s">
        <v>7009</v>
      </c>
      <c r="S121" s="71">
        <v>94.56</v>
      </c>
      <c r="T121" s="71" t="s">
        <v>7010</v>
      </c>
      <c r="U121" s="1" t="s">
        <v>7011</v>
      </c>
      <c r="V121" s="1" t="s">
        <v>8269</v>
      </c>
      <c r="W121" s="1" t="s">
        <v>8270</v>
      </c>
      <c r="X121" s="1" t="s">
        <v>8271</v>
      </c>
      <c r="Y121" s="1" t="s">
        <v>7009</v>
      </c>
      <c r="Z121" s="1" t="s">
        <v>7009</v>
      </c>
      <c r="AA121" s="1" t="s">
        <v>8269</v>
      </c>
      <c r="AB121" s="1" t="s">
        <v>8272</v>
      </c>
      <c r="AC121" s="1" t="s">
        <v>8273</v>
      </c>
      <c r="AD121" s="1" t="s">
        <v>203</v>
      </c>
      <c r="AE121" s="1" t="s">
        <v>203</v>
      </c>
      <c r="AF121" s="1" t="s">
        <v>8274</v>
      </c>
      <c r="AG121" s="1" t="s">
        <v>7012</v>
      </c>
      <c r="AH121" s="1" t="s">
        <v>7143</v>
      </c>
      <c r="AI121" s="1" t="s">
        <v>7009</v>
      </c>
      <c r="AJ121" s="1" t="s">
        <v>7009</v>
      </c>
      <c r="AK121" s="1" t="s">
        <v>7144</v>
      </c>
      <c r="AL121" s="1" t="s">
        <v>8275</v>
      </c>
      <c r="AM121" s="1" t="s">
        <v>7009</v>
      </c>
      <c r="AN121" s="71" t="s">
        <v>7009</v>
      </c>
      <c r="AO121" s="1" t="s">
        <v>7009</v>
      </c>
      <c r="AP121" s="1" t="s">
        <v>7009</v>
      </c>
      <c r="AQ121" s="1" t="s">
        <v>7009</v>
      </c>
      <c r="AR121" s="1" t="s">
        <v>7009</v>
      </c>
      <c r="AS121" s="1" t="s">
        <v>7009</v>
      </c>
      <c r="AT121" s="1" t="s">
        <v>7009</v>
      </c>
      <c r="AU121" s="71" t="s">
        <v>101</v>
      </c>
      <c r="AV121" s="1" t="s">
        <v>7004</v>
      </c>
      <c r="AW121" s="1" t="s">
        <v>101</v>
      </c>
      <c r="AX121" s="1" t="s">
        <v>7004</v>
      </c>
    </row>
    <row r="122" spans="1:50" ht="22.5" customHeight="1" x14ac:dyDescent="0.25">
      <c r="A122" s="70" t="s">
        <v>8276</v>
      </c>
      <c r="B122" s="1" t="s">
        <v>8277</v>
      </c>
      <c r="C122" s="1" t="s">
        <v>7002</v>
      </c>
      <c r="D122" s="1" t="s">
        <v>7142</v>
      </c>
      <c r="E122" s="1" t="s">
        <v>7006</v>
      </c>
      <c r="F122" s="71">
        <v>2</v>
      </c>
      <c r="G122" s="71">
        <v>68.8</v>
      </c>
      <c r="H122" s="71">
        <v>15.9</v>
      </c>
      <c r="I122" s="71">
        <v>-19.920000000000002</v>
      </c>
      <c r="J122" s="71" t="s">
        <v>101</v>
      </c>
      <c r="K122" s="71" t="s">
        <v>101</v>
      </c>
      <c r="L122" s="71">
        <v>64.78</v>
      </c>
      <c r="M122" s="1" t="s">
        <v>7005</v>
      </c>
      <c r="N122" s="1" t="s">
        <v>7006</v>
      </c>
      <c r="O122" s="1" t="s">
        <v>7037</v>
      </c>
      <c r="P122" s="1" t="s">
        <v>8278</v>
      </c>
      <c r="Q122" s="1" t="s">
        <v>8279</v>
      </c>
      <c r="R122" s="1" t="s">
        <v>7009</v>
      </c>
      <c r="S122" s="71">
        <v>34.4</v>
      </c>
      <c r="T122" s="71" t="s">
        <v>7010</v>
      </c>
      <c r="U122" s="1" t="s">
        <v>7011</v>
      </c>
      <c r="V122" s="1" t="s">
        <v>8280</v>
      </c>
      <c r="W122" s="1" t="s">
        <v>8281</v>
      </c>
      <c r="X122" s="1" t="s">
        <v>8282</v>
      </c>
      <c r="Y122" s="1" t="s">
        <v>7009</v>
      </c>
      <c r="Z122" s="1" t="s">
        <v>7009</v>
      </c>
      <c r="AA122" s="1" t="s">
        <v>8280</v>
      </c>
      <c r="AB122" s="1" t="s">
        <v>8283</v>
      </c>
      <c r="AC122" s="1" t="s">
        <v>8284</v>
      </c>
      <c r="AD122" s="1" t="s">
        <v>3497</v>
      </c>
      <c r="AE122" s="1" t="s">
        <v>203</v>
      </c>
      <c r="AF122" s="1" t="s">
        <v>8285</v>
      </c>
      <c r="AG122" s="1" t="s">
        <v>7012</v>
      </c>
      <c r="AH122" s="1" t="s">
        <v>7143</v>
      </c>
      <c r="AI122" s="1" t="s">
        <v>7009</v>
      </c>
      <c r="AJ122" s="1" t="s">
        <v>7009</v>
      </c>
      <c r="AK122" s="1" t="s">
        <v>7144</v>
      </c>
      <c r="AL122" s="1" t="s">
        <v>8286</v>
      </c>
      <c r="AM122" s="1" t="s">
        <v>7009</v>
      </c>
      <c r="AN122" s="71" t="s">
        <v>7009</v>
      </c>
      <c r="AO122" s="1" t="s">
        <v>7009</v>
      </c>
      <c r="AP122" s="1" t="s">
        <v>7009</v>
      </c>
      <c r="AQ122" s="1" t="s">
        <v>7009</v>
      </c>
      <c r="AR122" s="1" t="s">
        <v>7009</v>
      </c>
      <c r="AS122" s="1" t="s">
        <v>7009</v>
      </c>
      <c r="AT122" s="1" t="s">
        <v>7009</v>
      </c>
      <c r="AU122" s="71" t="s">
        <v>101</v>
      </c>
      <c r="AV122" s="1" t="s">
        <v>7004</v>
      </c>
      <c r="AW122" s="1" t="s">
        <v>101</v>
      </c>
      <c r="AX122" s="1" t="s">
        <v>7004</v>
      </c>
    </row>
    <row r="123" spans="1:50" ht="22.5" customHeight="1" x14ac:dyDescent="0.25">
      <c r="A123" s="70" t="s">
        <v>8287</v>
      </c>
      <c r="B123" s="1" t="s">
        <v>8288</v>
      </c>
      <c r="C123" s="1" t="s">
        <v>7002</v>
      </c>
      <c r="D123" s="1" t="s">
        <v>7142</v>
      </c>
      <c r="E123" s="1" t="s">
        <v>7004</v>
      </c>
      <c r="F123" s="71">
        <v>3</v>
      </c>
      <c r="G123" s="71">
        <v>372</v>
      </c>
      <c r="H123" s="71">
        <v>1.59</v>
      </c>
      <c r="I123" s="71">
        <v>-42.78</v>
      </c>
      <c r="J123" s="71" t="s">
        <v>101</v>
      </c>
      <c r="K123" s="71" t="s">
        <v>101</v>
      </c>
      <c r="L123" s="71">
        <v>330.81</v>
      </c>
      <c r="M123" s="1" t="s">
        <v>7005</v>
      </c>
      <c r="N123" s="1" t="s">
        <v>7006</v>
      </c>
      <c r="O123" s="1" t="s">
        <v>7065</v>
      </c>
      <c r="P123" s="1" t="s">
        <v>7066</v>
      </c>
      <c r="Q123" s="1" t="s">
        <v>7067</v>
      </c>
      <c r="R123" s="1" t="s">
        <v>7009</v>
      </c>
      <c r="S123" s="71">
        <v>124</v>
      </c>
      <c r="T123" s="71" t="s">
        <v>7010</v>
      </c>
      <c r="U123" s="1" t="s">
        <v>7011</v>
      </c>
      <c r="V123" s="1" t="s">
        <v>8289</v>
      </c>
      <c r="W123" s="1" t="s">
        <v>8290</v>
      </c>
      <c r="X123" s="1" t="s">
        <v>8291</v>
      </c>
      <c r="Y123" s="1" t="s">
        <v>7009</v>
      </c>
      <c r="Z123" s="1" t="s">
        <v>7009</v>
      </c>
      <c r="AA123" s="1" t="s">
        <v>8289</v>
      </c>
      <c r="AB123" s="1" t="s">
        <v>8292</v>
      </c>
      <c r="AC123" s="1" t="s">
        <v>8293</v>
      </c>
      <c r="AD123" s="1" t="s">
        <v>3497</v>
      </c>
      <c r="AE123" s="1" t="s">
        <v>203</v>
      </c>
      <c r="AF123" s="1" t="s">
        <v>8294</v>
      </c>
      <c r="AG123" s="1" t="s">
        <v>7012</v>
      </c>
      <c r="AH123" s="1" t="s">
        <v>7143</v>
      </c>
      <c r="AI123" s="1" t="s">
        <v>7009</v>
      </c>
      <c r="AJ123" s="1" t="s">
        <v>7009</v>
      </c>
      <c r="AK123" s="1" t="s">
        <v>7144</v>
      </c>
      <c r="AL123" s="1" t="s">
        <v>8295</v>
      </c>
      <c r="AM123" s="1" t="s">
        <v>7009</v>
      </c>
      <c r="AN123" s="71" t="s">
        <v>7009</v>
      </c>
      <c r="AO123" s="1" t="s">
        <v>7009</v>
      </c>
      <c r="AP123" s="1" t="s">
        <v>7009</v>
      </c>
      <c r="AQ123" s="1" t="s">
        <v>7009</v>
      </c>
      <c r="AR123" s="1" t="s">
        <v>7009</v>
      </c>
      <c r="AS123" s="1" t="s">
        <v>7009</v>
      </c>
      <c r="AT123" s="1" t="s">
        <v>7009</v>
      </c>
      <c r="AU123" s="71" t="s">
        <v>101</v>
      </c>
      <c r="AV123" s="1" t="s">
        <v>7004</v>
      </c>
      <c r="AW123" s="1" t="s">
        <v>101</v>
      </c>
      <c r="AX123" s="1" t="s">
        <v>7004</v>
      </c>
    </row>
    <row r="124" spans="1:50" ht="22.5" customHeight="1" x14ac:dyDescent="0.25">
      <c r="A124" s="70" t="s">
        <v>8296</v>
      </c>
      <c r="B124" s="1" t="s">
        <v>8297</v>
      </c>
      <c r="C124" s="1" t="s">
        <v>7002</v>
      </c>
      <c r="D124" s="1" t="s">
        <v>7142</v>
      </c>
      <c r="E124" s="1" t="s">
        <v>7004</v>
      </c>
      <c r="F124" s="71">
        <v>1</v>
      </c>
      <c r="G124" s="71">
        <v>103.25</v>
      </c>
      <c r="H124" s="71">
        <v>0.89</v>
      </c>
      <c r="I124" s="71">
        <v>-11.87</v>
      </c>
      <c r="J124" s="71" t="s">
        <v>101</v>
      </c>
      <c r="K124" s="71" t="s">
        <v>101</v>
      </c>
      <c r="L124" s="71">
        <v>92.27</v>
      </c>
      <c r="M124" s="1" t="s">
        <v>7005</v>
      </c>
      <c r="N124" s="1" t="s">
        <v>7006</v>
      </c>
      <c r="O124" s="1" t="s">
        <v>7019</v>
      </c>
      <c r="P124" s="1" t="s">
        <v>7098</v>
      </c>
      <c r="Q124" s="1" t="s">
        <v>7099</v>
      </c>
      <c r="R124" s="1" t="s">
        <v>7009</v>
      </c>
      <c r="S124" s="71">
        <v>103.25</v>
      </c>
      <c r="T124" s="71" t="s">
        <v>7010</v>
      </c>
      <c r="U124" s="1" t="s">
        <v>7011</v>
      </c>
      <c r="V124" s="1" t="s">
        <v>8298</v>
      </c>
      <c r="W124" s="1" t="s">
        <v>8299</v>
      </c>
      <c r="X124" s="1" t="s">
        <v>8300</v>
      </c>
      <c r="Y124" s="1" t="s">
        <v>7009</v>
      </c>
      <c r="Z124" s="1" t="s">
        <v>7009</v>
      </c>
      <c r="AA124" s="1" t="s">
        <v>8298</v>
      </c>
      <c r="AB124" s="1" t="s">
        <v>8301</v>
      </c>
      <c r="AC124" s="1" t="s">
        <v>8302</v>
      </c>
      <c r="AD124" s="1" t="s">
        <v>7159</v>
      </c>
      <c r="AE124" s="1" t="s">
        <v>203</v>
      </c>
      <c r="AF124" s="1" t="s">
        <v>8303</v>
      </c>
      <c r="AG124" s="1" t="s">
        <v>7012</v>
      </c>
      <c r="AH124" s="1" t="s">
        <v>7143</v>
      </c>
      <c r="AI124" s="1" t="s">
        <v>7009</v>
      </c>
      <c r="AJ124" s="1" t="s">
        <v>7009</v>
      </c>
      <c r="AK124" s="1" t="s">
        <v>7144</v>
      </c>
      <c r="AL124" s="1" t="s">
        <v>8304</v>
      </c>
      <c r="AM124" s="1" t="s">
        <v>7009</v>
      </c>
      <c r="AN124" s="71" t="s">
        <v>7009</v>
      </c>
      <c r="AO124" s="1" t="s">
        <v>7009</v>
      </c>
      <c r="AP124" s="1" t="s">
        <v>7009</v>
      </c>
      <c r="AQ124" s="1" t="s">
        <v>7009</v>
      </c>
      <c r="AR124" s="1" t="s">
        <v>7009</v>
      </c>
      <c r="AS124" s="1" t="s">
        <v>7009</v>
      </c>
      <c r="AT124" s="1" t="s">
        <v>7009</v>
      </c>
      <c r="AU124" s="71" t="s">
        <v>101</v>
      </c>
      <c r="AV124" s="1" t="s">
        <v>7004</v>
      </c>
      <c r="AW124" s="1" t="s">
        <v>101</v>
      </c>
      <c r="AX124" s="1" t="s">
        <v>7004</v>
      </c>
    </row>
    <row r="125" spans="1:50" ht="22.5" customHeight="1" x14ac:dyDescent="0.25">
      <c r="A125" s="70" t="s">
        <v>8305</v>
      </c>
      <c r="B125" s="1" t="s">
        <v>7461</v>
      </c>
      <c r="C125" s="1" t="s">
        <v>7002</v>
      </c>
      <c r="D125" s="1" t="s">
        <v>7142</v>
      </c>
      <c r="E125" s="1" t="s">
        <v>7004</v>
      </c>
      <c r="F125" s="71">
        <v>1</v>
      </c>
      <c r="G125" s="71">
        <v>100</v>
      </c>
      <c r="H125" s="71">
        <v>1.59</v>
      </c>
      <c r="I125" s="71">
        <v>-16.5</v>
      </c>
      <c r="J125" s="71" t="s">
        <v>101</v>
      </c>
      <c r="K125" s="71" t="s">
        <v>101</v>
      </c>
      <c r="L125" s="71">
        <v>85.09</v>
      </c>
      <c r="M125" s="1" t="s">
        <v>7005</v>
      </c>
      <c r="N125" s="1" t="s">
        <v>7006</v>
      </c>
      <c r="O125" s="1" t="s">
        <v>7040</v>
      </c>
      <c r="P125" s="1" t="s">
        <v>7041</v>
      </c>
      <c r="Q125" s="1" t="s">
        <v>7042</v>
      </c>
      <c r="R125" s="1" t="s">
        <v>7009</v>
      </c>
      <c r="S125" s="71">
        <v>100</v>
      </c>
      <c r="T125" s="71" t="s">
        <v>7025</v>
      </c>
      <c r="U125" s="1" t="s">
        <v>7011</v>
      </c>
      <c r="V125" s="1" t="s">
        <v>8306</v>
      </c>
      <c r="W125" s="1" t="s">
        <v>8307</v>
      </c>
      <c r="X125" s="1" t="s">
        <v>8308</v>
      </c>
      <c r="Y125" s="1" t="s">
        <v>7009</v>
      </c>
      <c r="Z125" s="1" t="s">
        <v>7009</v>
      </c>
      <c r="AA125" s="1" t="s">
        <v>8306</v>
      </c>
      <c r="AB125" s="1" t="s">
        <v>8309</v>
      </c>
      <c r="AC125" s="1" t="s">
        <v>8310</v>
      </c>
      <c r="AD125" s="1" t="s">
        <v>203</v>
      </c>
      <c r="AE125" s="1" t="s">
        <v>203</v>
      </c>
      <c r="AF125" s="1" t="s">
        <v>8311</v>
      </c>
      <c r="AG125" s="1" t="s">
        <v>7012</v>
      </c>
      <c r="AH125" s="1" t="s">
        <v>7143</v>
      </c>
      <c r="AI125" s="1" t="s">
        <v>7009</v>
      </c>
      <c r="AJ125" s="1" t="s">
        <v>7009</v>
      </c>
      <c r="AK125" s="1" t="s">
        <v>7144</v>
      </c>
      <c r="AL125" s="1" t="s">
        <v>8312</v>
      </c>
      <c r="AM125" s="1" t="s">
        <v>7009</v>
      </c>
      <c r="AN125" s="71" t="s">
        <v>7009</v>
      </c>
      <c r="AO125" s="1" t="s">
        <v>7009</v>
      </c>
      <c r="AP125" s="1" t="s">
        <v>7009</v>
      </c>
      <c r="AQ125" s="1" t="s">
        <v>7009</v>
      </c>
      <c r="AR125" s="1" t="s">
        <v>7009</v>
      </c>
      <c r="AS125" s="1" t="s">
        <v>7009</v>
      </c>
      <c r="AT125" s="1" t="s">
        <v>7009</v>
      </c>
      <c r="AU125" s="71" t="s">
        <v>101</v>
      </c>
      <c r="AV125" s="1" t="s">
        <v>7004</v>
      </c>
      <c r="AW125" s="1" t="s">
        <v>101</v>
      </c>
      <c r="AX125" s="1" t="s">
        <v>7004</v>
      </c>
    </row>
    <row r="126" spans="1:50" ht="22.5" customHeight="1" x14ac:dyDescent="0.25">
      <c r="A126" s="70" t="s">
        <v>8313</v>
      </c>
      <c r="B126" s="1" t="s">
        <v>8314</v>
      </c>
      <c r="C126" s="1" t="s">
        <v>7002</v>
      </c>
      <c r="D126" s="1" t="s">
        <v>7142</v>
      </c>
      <c r="E126" s="1" t="s">
        <v>7004</v>
      </c>
      <c r="F126" s="71">
        <v>4</v>
      </c>
      <c r="G126" s="71">
        <v>254.04</v>
      </c>
      <c r="H126" s="71">
        <v>15.9</v>
      </c>
      <c r="I126" s="71">
        <v>-53.2</v>
      </c>
      <c r="J126" s="71" t="s">
        <v>101</v>
      </c>
      <c r="K126" s="71" t="s">
        <v>101</v>
      </c>
      <c r="L126" s="71">
        <v>225.5</v>
      </c>
      <c r="M126" s="1" t="s">
        <v>7005</v>
      </c>
      <c r="N126" s="1" t="s">
        <v>7006</v>
      </c>
      <c r="O126" s="1" t="s">
        <v>7045</v>
      </c>
      <c r="P126" s="1" t="s">
        <v>7521</v>
      </c>
      <c r="Q126" s="1" t="s">
        <v>7522</v>
      </c>
      <c r="R126" s="1" t="s">
        <v>7009</v>
      </c>
      <c r="S126" s="71">
        <v>63.51</v>
      </c>
      <c r="T126" s="71" t="s">
        <v>7010</v>
      </c>
      <c r="U126" s="1" t="s">
        <v>7011</v>
      </c>
      <c r="V126" s="1" t="s">
        <v>8315</v>
      </c>
      <c r="W126" s="1" t="s">
        <v>8316</v>
      </c>
      <c r="X126" s="1" t="s">
        <v>8317</v>
      </c>
      <c r="Y126" s="1" t="s">
        <v>7009</v>
      </c>
      <c r="Z126" s="1" t="s">
        <v>7009</v>
      </c>
      <c r="AA126" s="1" t="s">
        <v>8315</v>
      </c>
      <c r="AB126" s="1" t="s">
        <v>8318</v>
      </c>
      <c r="AC126" s="1" t="s">
        <v>8319</v>
      </c>
      <c r="AD126" s="1" t="s">
        <v>1703</v>
      </c>
      <c r="AE126" s="1" t="s">
        <v>203</v>
      </c>
      <c r="AF126" s="1" t="s">
        <v>8320</v>
      </c>
      <c r="AG126" s="1" t="s">
        <v>7012</v>
      </c>
      <c r="AH126" s="1" t="s">
        <v>7143</v>
      </c>
      <c r="AI126" s="1" t="s">
        <v>7009</v>
      </c>
      <c r="AJ126" s="1" t="s">
        <v>7009</v>
      </c>
      <c r="AK126" s="1" t="s">
        <v>7144</v>
      </c>
      <c r="AL126" s="1" t="s">
        <v>8321</v>
      </c>
      <c r="AM126" s="1" t="s">
        <v>7009</v>
      </c>
      <c r="AN126" s="71" t="s">
        <v>7009</v>
      </c>
      <c r="AO126" s="1" t="s">
        <v>7009</v>
      </c>
      <c r="AP126" s="1" t="s">
        <v>7009</v>
      </c>
      <c r="AQ126" s="1" t="s">
        <v>7009</v>
      </c>
      <c r="AR126" s="1" t="s">
        <v>7009</v>
      </c>
      <c r="AS126" s="1" t="s">
        <v>7009</v>
      </c>
      <c r="AT126" s="1" t="s">
        <v>7009</v>
      </c>
      <c r="AU126" s="71" t="s">
        <v>101</v>
      </c>
      <c r="AV126" s="1" t="s">
        <v>7004</v>
      </c>
      <c r="AW126" s="1" t="s">
        <v>101</v>
      </c>
      <c r="AX126" s="1" t="s">
        <v>7004</v>
      </c>
    </row>
    <row r="127" spans="1:50" ht="22.5" customHeight="1" x14ac:dyDescent="0.25">
      <c r="A127" s="70" t="s">
        <v>8322</v>
      </c>
      <c r="B127" s="1" t="s">
        <v>7705</v>
      </c>
      <c r="C127" s="1" t="s">
        <v>7002</v>
      </c>
      <c r="D127" s="1" t="s">
        <v>7142</v>
      </c>
      <c r="E127" s="1" t="s">
        <v>7004</v>
      </c>
      <c r="F127" s="71">
        <v>1</v>
      </c>
      <c r="G127" s="71">
        <v>49.9</v>
      </c>
      <c r="H127" s="71">
        <v>15.9</v>
      </c>
      <c r="I127" s="71">
        <v>-14.23</v>
      </c>
      <c r="J127" s="71" t="s">
        <v>101</v>
      </c>
      <c r="K127" s="71" t="s">
        <v>101</v>
      </c>
      <c r="L127" s="71">
        <v>51.57</v>
      </c>
      <c r="M127" s="1" t="s">
        <v>7005</v>
      </c>
      <c r="N127" s="1" t="s">
        <v>7009</v>
      </c>
      <c r="O127" s="1" t="s">
        <v>7045</v>
      </c>
      <c r="P127" s="1" t="s">
        <v>8323</v>
      </c>
      <c r="Q127" s="1" t="s">
        <v>7101</v>
      </c>
      <c r="R127" s="1" t="s">
        <v>7009</v>
      </c>
      <c r="S127" s="71">
        <v>49.9</v>
      </c>
      <c r="T127" s="71" t="s">
        <v>7025</v>
      </c>
      <c r="U127" s="1" t="s">
        <v>7011</v>
      </c>
      <c r="V127" s="1" t="s">
        <v>8324</v>
      </c>
      <c r="W127" s="1" t="s">
        <v>8325</v>
      </c>
      <c r="X127" s="1" t="s">
        <v>8326</v>
      </c>
      <c r="Y127" s="1" t="s">
        <v>7009</v>
      </c>
      <c r="Z127" s="1" t="s">
        <v>7009</v>
      </c>
      <c r="AA127" s="1" t="s">
        <v>8324</v>
      </c>
      <c r="AB127" s="1" t="s">
        <v>8327</v>
      </c>
      <c r="AC127" s="1" t="s">
        <v>8328</v>
      </c>
      <c r="AD127" s="1" t="s">
        <v>203</v>
      </c>
      <c r="AE127" s="1" t="s">
        <v>203</v>
      </c>
      <c r="AF127" s="1" t="s">
        <v>8329</v>
      </c>
      <c r="AG127" s="1" t="s">
        <v>7012</v>
      </c>
      <c r="AH127" s="1" t="s">
        <v>7143</v>
      </c>
      <c r="AI127" s="1" t="s">
        <v>7009</v>
      </c>
      <c r="AJ127" s="1" t="s">
        <v>7009</v>
      </c>
      <c r="AK127" s="1" t="s">
        <v>7144</v>
      </c>
      <c r="AL127" s="1" t="s">
        <v>8330</v>
      </c>
      <c r="AM127" s="1" t="s">
        <v>7009</v>
      </c>
      <c r="AN127" s="71" t="s">
        <v>7009</v>
      </c>
      <c r="AO127" s="1" t="s">
        <v>7009</v>
      </c>
      <c r="AP127" s="1" t="s">
        <v>7009</v>
      </c>
      <c r="AQ127" s="1" t="s">
        <v>7009</v>
      </c>
      <c r="AR127" s="1" t="s">
        <v>7009</v>
      </c>
      <c r="AS127" s="1" t="s">
        <v>7009</v>
      </c>
      <c r="AT127" s="1" t="s">
        <v>7009</v>
      </c>
      <c r="AU127" s="71" t="s">
        <v>101</v>
      </c>
      <c r="AV127" s="1" t="s">
        <v>7004</v>
      </c>
      <c r="AW127" s="1" t="s">
        <v>101</v>
      </c>
      <c r="AX127" s="1" t="s">
        <v>7004</v>
      </c>
    </row>
    <row r="128" spans="1:50" ht="22.5" customHeight="1" x14ac:dyDescent="0.25">
      <c r="A128" s="70" t="s">
        <v>8331</v>
      </c>
      <c r="B128" s="1" t="s">
        <v>8332</v>
      </c>
      <c r="C128" s="1" t="s">
        <v>7002</v>
      </c>
      <c r="D128" s="1" t="s">
        <v>7142</v>
      </c>
      <c r="E128" s="1" t="s">
        <v>7004</v>
      </c>
      <c r="F128" s="71">
        <v>1</v>
      </c>
      <c r="G128" s="71">
        <v>108.66</v>
      </c>
      <c r="H128" s="71">
        <v>1.59</v>
      </c>
      <c r="I128" s="71">
        <v>-12.5</v>
      </c>
      <c r="J128" s="71" t="s">
        <v>101</v>
      </c>
      <c r="K128" s="71" t="s">
        <v>101</v>
      </c>
      <c r="L128" s="71">
        <v>101.5</v>
      </c>
      <c r="M128" s="1" t="s">
        <v>7005</v>
      </c>
      <c r="N128" s="1" t="s">
        <v>7009</v>
      </c>
      <c r="O128" s="1" t="s">
        <v>7063</v>
      </c>
      <c r="P128" s="1" t="s">
        <v>7118</v>
      </c>
      <c r="Q128" s="1" t="s">
        <v>7064</v>
      </c>
      <c r="R128" s="1" t="s">
        <v>7018</v>
      </c>
      <c r="S128" s="71">
        <v>108.66</v>
      </c>
      <c r="T128" s="71" t="s">
        <v>7010</v>
      </c>
      <c r="U128" s="1" t="s">
        <v>7011</v>
      </c>
      <c r="V128" s="1" t="s">
        <v>8333</v>
      </c>
      <c r="W128" s="1" t="s">
        <v>8334</v>
      </c>
      <c r="X128" s="1" t="s">
        <v>8335</v>
      </c>
      <c r="Y128" s="1" t="s">
        <v>7009</v>
      </c>
      <c r="Z128" s="1" t="s">
        <v>7009</v>
      </c>
      <c r="AA128" s="1" t="s">
        <v>8333</v>
      </c>
      <c r="AB128" s="1" t="s">
        <v>8336</v>
      </c>
      <c r="AC128" s="1" t="s">
        <v>8337</v>
      </c>
      <c r="AD128" s="1" t="s">
        <v>203</v>
      </c>
      <c r="AE128" s="1" t="s">
        <v>203</v>
      </c>
      <c r="AF128" s="1" t="s">
        <v>8338</v>
      </c>
      <c r="AG128" s="1" t="s">
        <v>7012</v>
      </c>
      <c r="AH128" s="1" t="s">
        <v>7143</v>
      </c>
      <c r="AI128" s="1" t="s">
        <v>7009</v>
      </c>
      <c r="AJ128" s="1" t="s">
        <v>7009</v>
      </c>
      <c r="AK128" s="1" t="s">
        <v>7144</v>
      </c>
      <c r="AL128" s="1" t="s">
        <v>8339</v>
      </c>
      <c r="AM128" s="1" t="s">
        <v>7009</v>
      </c>
      <c r="AN128" s="71" t="s">
        <v>7009</v>
      </c>
      <c r="AO128" s="1" t="s">
        <v>7009</v>
      </c>
      <c r="AP128" s="1" t="s">
        <v>7009</v>
      </c>
      <c r="AQ128" s="1" t="s">
        <v>7009</v>
      </c>
      <c r="AR128" s="1" t="s">
        <v>7009</v>
      </c>
      <c r="AS128" s="1" t="s">
        <v>7009</v>
      </c>
      <c r="AT128" s="1" t="s">
        <v>7009</v>
      </c>
      <c r="AU128" s="71" t="s">
        <v>101</v>
      </c>
      <c r="AV128" s="1" t="s">
        <v>7004</v>
      </c>
      <c r="AW128" s="1" t="s">
        <v>101</v>
      </c>
      <c r="AX128" s="1" t="s">
        <v>7004</v>
      </c>
    </row>
    <row r="129" spans="1:50" ht="22.5" customHeight="1" x14ac:dyDescent="0.25">
      <c r="A129" s="70" t="s">
        <v>8340</v>
      </c>
      <c r="B129" s="1" t="s">
        <v>8341</v>
      </c>
      <c r="C129" s="1" t="s">
        <v>7002</v>
      </c>
      <c r="D129" s="1" t="s">
        <v>7142</v>
      </c>
      <c r="E129" s="1" t="s">
        <v>7004</v>
      </c>
      <c r="F129" s="71">
        <v>1</v>
      </c>
      <c r="G129" s="71">
        <v>708.96</v>
      </c>
      <c r="H129" s="71">
        <v>1.59</v>
      </c>
      <c r="I129" s="71">
        <v>-81.53</v>
      </c>
      <c r="J129" s="71" t="s">
        <v>101</v>
      </c>
      <c r="K129" s="71" t="s">
        <v>101</v>
      </c>
      <c r="L129" s="71">
        <v>653.47</v>
      </c>
      <c r="M129" s="1" t="s">
        <v>7005</v>
      </c>
      <c r="N129" s="1" t="s">
        <v>7009</v>
      </c>
      <c r="O129" s="1" t="s">
        <v>8342</v>
      </c>
      <c r="P129" s="1" t="s">
        <v>8343</v>
      </c>
      <c r="Q129" s="1" t="s">
        <v>8344</v>
      </c>
      <c r="R129" s="1" t="s">
        <v>7018</v>
      </c>
      <c r="S129" s="71">
        <v>708.96</v>
      </c>
      <c r="T129" s="71" t="s">
        <v>7010</v>
      </c>
      <c r="U129" s="1" t="s">
        <v>7011</v>
      </c>
      <c r="V129" s="1" t="s">
        <v>8345</v>
      </c>
      <c r="W129" s="1" t="s">
        <v>8346</v>
      </c>
      <c r="X129" s="1" t="s">
        <v>8347</v>
      </c>
      <c r="Y129" s="1" t="s">
        <v>7009</v>
      </c>
      <c r="Z129" s="1" t="s">
        <v>7009</v>
      </c>
      <c r="AA129" s="1" t="s">
        <v>8345</v>
      </c>
      <c r="AB129" s="1" t="s">
        <v>8348</v>
      </c>
      <c r="AC129" s="1" t="s">
        <v>8349</v>
      </c>
      <c r="AD129" s="1" t="s">
        <v>203</v>
      </c>
      <c r="AE129" s="1" t="s">
        <v>203</v>
      </c>
      <c r="AF129" s="1" t="s">
        <v>8350</v>
      </c>
      <c r="AG129" s="1" t="s">
        <v>7012</v>
      </c>
      <c r="AH129" s="1" t="s">
        <v>7143</v>
      </c>
      <c r="AI129" s="1" t="s">
        <v>7009</v>
      </c>
      <c r="AJ129" s="1" t="s">
        <v>7009</v>
      </c>
      <c r="AK129" s="1" t="s">
        <v>7144</v>
      </c>
      <c r="AL129" s="1" t="s">
        <v>8351</v>
      </c>
      <c r="AM129" s="1" t="s">
        <v>7009</v>
      </c>
      <c r="AN129" s="71" t="s">
        <v>7009</v>
      </c>
      <c r="AO129" s="1" t="s">
        <v>7009</v>
      </c>
      <c r="AP129" s="1" t="s">
        <v>7009</v>
      </c>
      <c r="AQ129" s="1" t="s">
        <v>7009</v>
      </c>
      <c r="AR129" s="1" t="s">
        <v>7009</v>
      </c>
      <c r="AS129" s="1" t="s">
        <v>7009</v>
      </c>
      <c r="AT129" s="1" t="s">
        <v>7009</v>
      </c>
      <c r="AU129" s="71" t="s">
        <v>101</v>
      </c>
      <c r="AV129" s="1" t="s">
        <v>7004</v>
      </c>
      <c r="AW129" s="1" t="s">
        <v>101</v>
      </c>
      <c r="AX129" s="1" t="s">
        <v>7004</v>
      </c>
    </row>
    <row r="130" spans="1:50" ht="22.5" customHeight="1" x14ac:dyDescent="0.25">
      <c r="A130" s="70" t="s">
        <v>8352</v>
      </c>
      <c r="B130" s="1" t="s">
        <v>8353</v>
      </c>
      <c r="C130" s="1" t="s">
        <v>7002</v>
      </c>
      <c r="D130" s="1" t="s">
        <v>7142</v>
      </c>
      <c r="E130" s="1" t="s">
        <v>7004</v>
      </c>
      <c r="F130" s="71">
        <v>1</v>
      </c>
      <c r="G130" s="71">
        <v>100</v>
      </c>
      <c r="H130" s="71">
        <v>1.59</v>
      </c>
      <c r="I130" s="71">
        <v>-16.5</v>
      </c>
      <c r="J130" s="71" t="s">
        <v>101</v>
      </c>
      <c r="K130" s="71" t="s">
        <v>101</v>
      </c>
      <c r="L130" s="71">
        <v>85.09</v>
      </c>
      <c r="M130" s="1" t="s">
        <v>7005</v>
      </c>
      <c r="N130" s="1" t="s">
        <v>7006</v>
      </c>
      <c r="O130" s="1" t="s">
        <v>7040</v>
      </c>
      <c r="P130" s="1" t="s">
        <v>7041</v>
      </c>
      <c r="Q130" s="1" t="s">
        <v>7042</v>
      </c>
      <c r="R130" s="1" t="s">
        <v>7009</v>
      </c>
      <c r="S130" s="71">
        <v>100</v>
      </c>
      <c r="T130" s="71" t="s">
        <v>7025</v>
      </c>
      <c r="U130" s="1" t="s">
        <v>7011</v>
      </c>
      <c r="V130" s="1" t="s">
        <v>8354</v>
      </c>
      <c r="W130" s="1" t="s">
        <v>8355</v>
      </c>
      <c r="X130" s="1" t="s">
        <v>8356</v>
      </c>
      <c r="Y130" s="1" t="s">
        <v>7009</v>
      </c>
      <c r="Z130" s="1" t="s">
        <v>7009</v>
      </c>
      <c r="AA130" s="1" t="s">
        <v>8354</v>
      </c>
      <c r="AB130" s="1" t="s">
        <v>8357</v>
      </c>
      <c r="AC130" s="1" t="s">
        <v>8358</v>
      </c>
      <c r="AD130" s="1" t="s">
        <v>7158</v>
      </c>
      <c r="AE130" s="1" t="s">
        <v>203</v>
      </c>
      <c r="AF130" s="1" t="s">
        <v>8359</v>
      </c>
      <c r="AG130" s="1" t="s">
        <v>7012</v>
      </c>
      <c r="AH130" s="1" t="s">
        <v>7143</v>
      </c>
      <c r="AI130" s="1" t="s">
        <v>7009</v>
      </c>
      <c r="AJ130" s="1" t="s">
        <v>7009</v>
      </c>
      <c r="AK130" s="1" t="s">
        <v>7144</v>
      </c>
      <c r="AL130" s="1" t="s">
        <v>8360</v>
      </c>
      <c r="AM130" s="1" t="s">
        <v>7009</v>
      </c>
      <c r="AN130" s="71" t="s">
        <v>7009</v>
      </c>
      <c r="AO130" s="1" t="s">
        <v>7009</v>
      </c>
      <c r="AP130" s="1" t="s">
        <v>7009</v>
      </c>
      <c r="AQ130" s="1" t="s">
        <v>7009</v>
      </c>
      <c r="AR130" s="1" t="s">
        <v>7009</v>
      </c>
      <c r="AS130" s="1" t="s">
        <v>7009</v>
      </c>
      <c r="AT130" s="1" t="s">
        <v>7009</v>
      </c>
      <c r="AU130" s="71" t="s">
        <v>101</v>
      </c>
      <c r="AV130" s="1" t="s">
        <v>7004</v>
      </c>
      <c r="AW130" s="1" t="s">
        <v>101</v>
      </c>
      <c r="AX130" s="1" t="s">
        <v>7004</v>
      </c>
    </row>
    <row r="131" spans="1:50" ht="22.5" customHeight="1" x14ac:dyDescent="0.25">
      <c r="A131" s="70" t="s">
        <v>8361</v>
      </c>
      <c r="B131" s="1" t="s">
        <v>8362</v>
      </c>
      <c r="C131" s="1" t="s">
        <v>7002</v>
      </c>
      <c r="D131" s="1" t="s">
        <v>7142</v>
      </c>
      <c r="E131" s="1" t="s">
        <v>7004</v>
      </c>
      <c r="F131" s="71">
        <v>1</v>
      </c>
      <c r="G131" s="71">
        <v>249.9</v>
      </c>
      <c r="H131" s="71">
        <v>1.59</v>
      </c>
      <c r="I131" s="71">
        <v>-28.74</v>
      </c>
      <c r="J131" s="71" t="s">
        <v>101</v>
      </c>
      <c r="K131" s="71" t="s">
        <v>101</v>
      </c>
      <c r="L131" s="71">
        <v>222.75</v>
      </c>
      <c r="M131" s="1" t="s">
        <v>7005</v>
      </c>
      <c r="N131" s="1" t="s">
        <v>7009</v>
      </c>
      <c r="O131" s="1" t="s">
        <v>7015</v>
      </c>
      <c r="P131" s="1" t="s">
        <v>7016</v>
      </c>
      <c r="Q131" s="1" t="s">
        <v>7017</v>
      </c>
      <c r="R131" s="1" t="s">
        <v>7018</v>
      </c>
      <c r="S131" s="71">
        <v>249.9</v>
      </c>
      <c r="T131" s="71" t="s">
        <v>7010</v>
      </c>
      <c r="U131" s="1" t="s">
        <v>7011</v>
      </c>
      <c r="V131" s="1" t="s">
        <v>8363</v>
      </c>
      <c r="W131" s="1" t="s">
        <v>8364</v>
      </c>
      <c r="X131" s="1" t="s">
        <v>8365</v>
      </c>
      <c r="Y131" s="1" t="s">
        <v>7009</v>
      </c>
      <c r="Z131" s="1" t="s">
        <v>7009</v>
      </c>
      <c r="AA131" s="1" t="s">
        <v>8363</v>
      </c>
      <c r="AB131" s="1" t="s">
        <v>8366</v>
      </c>
      <c r="AC131" s="1" t="s">
        <v>8367</v>
      </c>
      <c r="AD131" s="1" t="s">
        <v>203</v>
      </c>
      <c r="AE131" s="1" t="s">
        <v>203</v>
      </c>
      <c r="AF131" s="1" t="s">
        <v>8368</v>
      </c>
      <c r="AG131" s="1" t="s">
        <v>7012</v>
      </c>
      <c r="AH131" s="1" t="s">
        <v>7143</v>
      </c>
      <c r="AI131" s="1" t="s">
        <v>7009</v>
      </c>
      <c r="AJ131" s="1" t="s">
        <v>7009</v>
      </c>
      <c r="AK131" s="1" t="s">
        <v>7144</v>
      </c>
      <c r="AL131" s="1" t="s">
        <v>8369</v>
      </c>
      <c r="AM131" s="1" t="s">
        <v>7009</v>
      </c>
      <c r="AN131" s="71" t="s">
        <v>7009</v>
      </c>
      <c r="AO131" s="1" t="s">
        <v>7009</v>
      </c>
      <c r="AP131" s="1" t="s">
        <v>7009</v>
      </c>
      <c r="AQ131" s="1" t="s">
        <v>7009</v>
      </c>
      <c r="AR131" s="1" t="s">
        <v>7009</v>
      </c>
      <c r="AS131" s="1" t="s">
        <v>7009</v>
      </c>
      <c r="AT131" s="1" t="s">
        <v>7009</v>
      </c>
      <c r="AU131" s="71" t="s">
        <v>101</v>
      </c>
      <c r="AV131" s="1" t="s">
        <v>7004</v>
      </c>
      <c r="AW131" s="1" t="s">
        <v>101</v>
      </c>
      <c r="AX131" s="1" t="s">
        <v>7004</v>
      </c>
    </row>
    <row r="132" spans="1:50" ht="22.5" customHeight="1" x14ac:dyDescent="0.25">
      <c r="A132" s="70" t="s">
        <v>8370</v>
      </c>
      <c r="B132" s="1" t="s">
        <v>7857</v>
      </c>
      <c r="C132" s="1" t="s">
        <v>7002</v>
      </c>
      <c r="D132" s="1" t="s">
        <v>7142</v>
      </c>
      <c r="E132" s="1" t="s">
        <v>7004</v>
      </c>
      <c r="F132" s="71">
        <v>1</v>
      </c>
      <c r="G132" s="71">
        <v>131.1</v>
      </c>
      <c r="H132" s="71">
        <v>1.59</v>
      </c>
      <c r="I132" s="71">
        <v>-21.63</v>
      </c>
      <c r="J132" s="71" t="s">
        <v>101</v>
      </c>
      <c r="K132" s="71" t="s">
        <v>101</v>
      </c>
      <c r="L132" s="71">
        <v>116.91</v>
      </c>
      <c r="M132" s="1" t="s">
        <v>7005</v>
      </c>
      <c r="N132" s="1" t="s">
        <v>7006</v>
      </c>
      <c r="O132" s="1" t="s">
        <v>8371</v>
      </c>
      <c r="P132" s="1" t="s">
        <v>8372</v>
      </c>
      <c r="Q132" s="1" t="s">
        <v>8373</v>
      </c>
      <c r="R132" s="1" t="s">
        <v>7009</v>
      </c>
      <c r="S132" s="71">
        <v>131.1</v>
      </c>
      <c r="T132" s="71" t="s">
        <v>7025</v>
      </c>
      <c r="U132" s="1" t="s">
        <v>7011</v>
      </c>
      <c r="V132" s="1" t="s">
        <v>8374</v>
      </c>
      <c r="W132" s="1" t="s">
        <v>8375</v>
      </c>
      <c r="X132" s="1" t="s">
        <v>8376</v>
      </c>
      <c r="Y132" s="1" t="s">
        <v>7009</v>
      </c>
      <c r="Z132" s="1" t="s">
        <v>7009</v>
      </c>
      <c r="AA132" s="1" t="s">
        <v>8374</v>
      </c>
      <c r="AB132" s="1" t="s">
        <v>8377</v>
      </c>
      <c r="AC132" s="1" t="s">
        <v>8378</v>
      </c>
      <c r="AD132" s="1" t="s">
        <v>203</v>
      </c>
      <c r="AE132" s="1" t="s">
        <v>203</v>
      </c>
      <c r="AF132" s="1" t="s">
        <v>8379</v>
      </c>
      <c r="AG132" s="1" t="s">
        <v>7012</v>
      </c>
      <c r="AH132" s="1" t="s">
        <v>7143</v>
      </c>
      <c r="AI132" s="1" t="s">
        <v>7009</v>
      </c>
      <c r="AJ132" s="1" t="s">
        <v>7009</v>
      </c>
      <c r="AK132" s="1" t="s">
        <v>7144</v>
      </c>
      <c r="AL132" s="1" t="s">
        <v>8380</v>
      </c>
      <c r="AM132" s="1" t="s">
        <v>7009</v>
      </c>
      <c r="AN132" s="71" t="s">
        <v>7009</v>
      </c>
      <c r="AO132" s="1" t="s">
        <v>7009</v>
      </c>
      <c r="AP132" s="1" t="s">
        <v>7009</v>
      </c>
      <c r="AQ132" s="1" t="s">
        <v>7009</v>
      </c>
      <c r="AR132" s="1" t="s">
        <v>7009</v>
      </c>
      <c r="AS132" s="1" t="s">
        <v>7009</v>
      </c>
      <c r="AT132" s="1" t="s">
        <v>7009</v>
      </c>
      <c r="AU132" s="71" t="s">
        <v>101</v>
      </c>
      <c r="AV132" s="1" t="s">
        <v>7004</v>
      </c>
      <c r="AW132" s="1" t="s">
        <v>101</v>
      </c>
      <c r="AX132" s="1" t="s">
        <v>7004</v>
      </c>
    </row>
    <row r="133" spans="1:50" ht="22.5" customHeight="1" x14ac:dyDescent="0.25">
      <c r="A133" s="70" t="s">
        <v>8381</v>
      </c>
      <c r="B133" s="1" t="s">
        <v>8382</v>
      </c>
      <c r="C133" s="1" t="s">
        <v>7002</v>
      </c>
      <c r="D133" s="1" t="s">
        <v>7142</v>
      </c>
      <c r="E133" s="1" t="s">
        <v>7004</v>
      </c>
      <c r="F133" s="71">
        <v>2</v>
      </c>
      <c r="G133" s="71">
        <v>85.8</v>
      </c>
      <c r="H133" s="71">
        <v>15.9</v>
      </c>
      <c r="I133" s="71">
        <v>-26.16</v>
      </c>
      <c r="J133" s="71" t="s">
        <v>101</v>
      </c>
      <c r="K133" s="71" t="s">
        <v>101</v>
      </c>
      <c r="L133" s="71">
        <v>75.540000000000006</v>
      </c>
      <c r="M133" s="1" t="s">
        <v>7005</v>
      </c>
      <c r="N133" s="1" t="s">
        <v>7009</v>
      </c>
      <c r="O133" s="1" t="s">
        <v>7019</v>
      </c>
      <c r="P133" s="1" t="s">
        <v>7030</v>
      </c>
      <c r="Q133" s="1" t="s">
        <v>7031</v>
      </c>
      <c r="R133" s="1" t="s">
        <v>7009</v>
      </c>
      <c r="S133" s="71">
        <v>42.9</v>
      </c>
      <c r="T133" s="71" t="s">
        <v>7025</v>
      </c>
      <c r="U133" s="1" t="s">
        <v>7011</v>
      </c>
      <c r="V133" s="1" t="s">
        <v>8383</v>
      </c>
      <c r="W133" s="1" t="s">
        <v>8384</v>
      </c>
      <c r="X133" s="1" t="s">
        <v>8385</v>
      </c>
      <c r="Y133" s="1" t="s">
        <v>7009</v>
      </c>
      <c r="Z133" s="1" t="s">
        <v>7009</v>
      </c>
      <c r="AA133" s="1" t="s">
        <v>8383</v>
      </c>
      <c r="AB133" s="1" t="s">
        <v>8386</v>
      </c>
      <c r="AC133" s="1" t="s">
        <v>8387</v>
      </c>
      <c r="AD133" s="1" t="s">
        <v>3497</v>
      </c>
      <c r="AE133" s="1" t="s">
        <v>203</v>
      </c>
      <c r="AF133" s="1" t="s">
        <v>8388</v>
      </c>
      <c r="AG133" s="1" t="s">
        <v>7012</v>
      </c>
      <c r="AH133" s="1" t="s">
        <v>7143</v>
      </c>
      <c r="AI133" s="1" t="s">
        <v>7009</v>
      </c>
      <c r="AJ133" s="1" t="s">
        <v>7009</v>
      </c>
      <c r="AK133" s="1" t="s">
        <v>7144</v>
      </c>
      <c r="AL133" s="1" t="s">
        <v>8389</v>
      </c>
      <c r="AM133" s="1" t="s">
        <v>7009</v>
      </c>
      <c r="AN133" s="71" t="s">
        <v>7009</v>
      </c>
      <c r="AO133" s="1" t="s">
        <v>7009</v>
      </c>
      <c r="AP133" s="1" t="s">
        <v>7009</v>
      </c>
      <c r="AQ133" s="1" t="s">
        <v>7009</v>
      </c>
      <c r="AR133" s="1" t="s">
        <v>7009</v>
      </c>
      <c r="AS133" s="1" t="s">
        <v>7009</v>
      </c>
      <c r="AT133" s="1" t="s">
        <v>7009</v>
      </c>
      <c r="AU133" s="71" t="s">
        <v>101</v>
      </c>
      <c r="AV133" s="1" t="s">
        <v>7004</v>
      </c>
      <c r="AW133" s="1" t="s">
        <v>101</v>
      </c>
      <c r="AX133" s="1" t="s">
        <v>7004</v>
      </c>
    </row>
    <row r="134" spans="1:50" ht="22.5" customHeight="1" x14ac:dyDescent="0.25">
      <c r="A134" s="70" t="s">
        <v>8390</v>
      </c>
      <c r="B134" s="1" t="s">
        <v>8391</v>
      </c>
      <c r="C134" s="1" t="s">
        <v>7002</v>
      </c>
      <c r="D134" s="1" t="s">
        <v>7142</v>
      </c>
      <c r="E134" s="1" t="s">
        <v>7004</v>
      </c>
      <c r="F134" s="71">
        <v>20</v>
      </c>
      <c r="G134" s="71">
        <v>2480</v>
      </c>
      <c r="H134" s="71">
        <v>1.59</v>
      </c>
      <c r="I134" s="71">
        <v>-285.2</v>
      </c>
      <c r="J134" s="71" t="s">
        <v>101</v>
      </c>
      <c r="K134" s="71" t="s">
        <v>101</v>
      </c>
      <c r="L134" s="71">
        <v>2196.39</v>
      </c>
      <c r="M134" s="1" t="s">
        <v>7005</v>
      </c>
      <c r="N134" s="1" t="s">
        <v>7009</v>
      </c>
      <c r="O134" s="1" t="s">
        <v>7065</v>
      </c>
      <c r="P134" s="1" t="s">
        <v>7066</v>
      </c>
      <c r="Q134" s="1" t="s">
        <v>7067</v>
      </c>
      <c r="R134" s="1" t="s">
        <v>7009</v>
      </c>
      <c r="S134" s="71">
        <v>124</v>
      </c>
      <c r="T134" s="71" t="s">
        <v>7010</v>
      </c>
      <c r="U134" s="1" t="s">
        <v>7011</v>
      </c>
      <c r="V134" s="1" t="s">
        <v>8392</v>
      </c>
      <c r="W134" s="1" t="s">
        <v>8393</v>
      </c>
      <c r="X134" s="1" t="s">
        <v>8394</v>
      </c>
      <c r="Y134" s="1" t="s">
        <v>7009</v>
      </c>
      <c r="Z134" s="1" t="s">
        <v>7009</v>
      </c>
      <c r="AA134" s="1" t="s">
        <v>8392</v>
      </c>
      <c r="AB134" s="1" t="s">
        <v>8395</v>
      </c>
      <c r="AC134" s="1" t="s">
        <v>8396</v>
      </c>
      <c r="AD134" s="1" t="s">
        <v>203</v>
      </c>
      <c r="AE134" s="1" t="s">
        <v>203</v>
      </c>
      <c r="AF134" s="1" t="s">
        <v>8397</v>
      </c>
      <c r="AG134" s="1" t="s">
        <v>7012</v>
      </c>
      <c r="AH134" s="1" t="s">
        <v>7143</v>
      </c>
      <c r="AI134" s="1" t="s">
        <v>7009</v>
      </c>
      <c r="AJ134" s="1" t="s">
        <v>7009</v>
      </c>
      <c r="AK134" s="1" t="s">
        <v>7144</v>
      </c>
      <c r="AL134" s="1" t="s">
        <v>8398</v>
      </c>
      <c r="AM134" s="1" t="s">
        <v>7009</v>
      </c>
      <c r="AN134" s="71" t="s">
        <v>7009</v>
      </c>
      <c r="AO134" s="1" t="s">
        <v>7009</v>
      </c>
      <c r="AP134" s="1" t="s">
        <v>7009</v>
      </c>
      <c r="AQ134" s="1" t="s">
        <v>7009</v>
      </c>
      <c r="AR134" s="1" t="s">
        <v>7009</v>
      </c>
      <c r="AS134" s="1" t="s">
        <v>7009</v>
      </c>
      <c r="AT134" s="1" t="s">
        <v>7009</v>
      </c>
      <c r="AU134" s="71" t="s">
        <v>101</v>
      </c>
      <c r="AV134" s="1" t="s">
        <v>7004</v>
      </c>
      <c r="AW134" s="1" t="s">
        <v>101</v>
      </c>
      <c r="AX134" s="1" t="s">
        <v>7004</v>
      </c>
    </row>
    <row r="135" spans="1:50" ht="22.5" customHeight="1" x14ac:dyDescent="0.25">
      <c r="A135" s="70" t="s">
        <v>8399</v>
      </c>
      <c r="B135" s="1" t="s">
        <v>8400</v>
      </c>
      <c r="C135" s="1" t="s">
        <v>7002</v>
      </c>
      <c r="D135" s="1" t="s">
        <v>7142</v>
      </c>
      <c r="E135" s="1" t="s">
        <v>7004</v>
      </c>
      <c r="F135" s="71">
        <v>1</v>
      </c>
      <c r="G135" s="71">
        <v>117</v>
      </c>
      <c r="H135" s="71">
        <v>1.59</v>
      </c>
      <c r="I135" s="71">
        <v>-13.46</v>
      </c>
      <c r="J135" s="71" t="s">
        <v>101</v>
      </c>
      <c r="K135" s="71" t="s">
        <v>101</v>
      </c>
      <c r="L135" s="71">
        <v>107.69</v>
      </c>
      <c r="M135" s="1" t="s">
        <v>7005</v>
      </c>
      <c r="N135" s="1" t="s">
        <v>7009</v>
      </c>
      <c r="O135" s="1" t="s">
        <v>7019</v>
      </c>
      <c r="P135" s="1" t="s">
        <v>7051</v>
      </c>
      <c r="Q135" s="1" t="s">
        <v>7052</v>
      </c>
      <c r="R135" s="1" t="s">
        <v>7009</v>
      </c>
      <c r="S135" s="71">
        <v>117</v>
      </c>
      <c r="T135" s="71" t="s">
        <v>7010</v>
      </c>
      <c r="U135" s="1" t="s">
        <v>7011</v>
      </c>
      <c r="V135" s="1" t="s">
        <v>8401</v>
      </c>
      <c r="W135" s="1" t="s">
        <v>8402</v>
      </c>
      <c r="X135" s="1" t="s">
        <v>8403</v>
      </c>
      <c r="Y135" s="1" t="s">
        <v>7009</v>
      </c>
      <c r="Z135" s="1" t="s">
        <v>7009</v>
      </c>
      <c r="AA135" s="1" t="s">
        <v>8401</v>
      </c>
      <c r="AB135" s="1" t="s">
        <v>8404</v>
      </c>
      <c r="AC135" s="1" t="s">
        <v>8405</v>
      </c>
      <c r="AD135" s="1" t="s">
        <v>4436</v>
      </c>
      <c r="AE135" s="1" t="s">
        <v>203</v>
      </c>
      <c r="AF135" s="1" t="s">
        <v>8406</v>
      </c>
      <c r="AG135" s="1" t="s">
        <v>7012</v>
      </c>
      <c r="AH135" s="1" t="s">
        <v>7143</v>
      </c>
      <c r="AI135" s="1" t="s">
        <v>7009</v>
      </c>
      <c r="AJ135" s="1" t="s">
        <v>7009</v>
      </c>
      <c r="AK135" s="1" t="s">
        <v>7144</v>
      </c>
      <c r="AL135" s="1" t="s">
        <v>8407</v>
      </c>
      <c r="AM135" s="1" t="s">
        <v>7009</v>
      </c>
      <c r="AN135" s="71" t="s">
        <v>7009</v>
      </c>
      <c r="AO135" s="1" t="s">
        <v>7009</v>
      </c>
      <c r="AP135" s="1" t="s">
        <v>7009</v>
      </c>
      <c r="AQ135" s="1" t="s">
        <v>7009</v>
      </c>
      <c r="AR135" s="1" t="s">
        <v>7009</v>
      </c>
      <c r="AS135" s="1" t="s">
        <v>7009</v>
      </c>
      <c r="AT135" s="1" t="s">
        <v>7009</v>
      </c>
      <c r="AU135" s="71" t="s">
        <v>101</v>
      </c>
      <c r="AV135" s="1" t="s">
        <v>7004</v>
      </c>
      <c r="AW135" s="1" t="s">
        <v>101</v>
      </c>
      <c r="AX135" s="1" t="s">
        <v>7004</v>
      </c>
    </row>
    <row r="136" spans="1:50" ht="22.5" customHeight="1" x14ac:dyDescent="0.25">
      <c r="A136" s="70" t="s">
        <v>8408</v>
      </c>
      <c r="B136" s="1" t="s">
        <v>8409</v>
      </c>
      <c r="C136" s="1" t="s">
        <v>7002</v>
      </c>
      <c r="D136" s="1" t="s">
        <v>7142</v>
      </c>
      <c r="E136" s="1" t="s">
        <v>7004</v>
      </c>
      <c r="F136" s="71">
        <v>3</v>
      </c>
      <c r="G136" s="71">
        <v>372</v>
      </c>
      <c r="H136" s="71">
        <v>1.59</v>
      </c>
      <c r="I136" s="71">
        <v>-42.78</v>
      </c>
      <c r="J136" s="71" t="s">
        <v>101</v>
      </c>
      <c r="K136" s="71" t="s">
        <v>101</v>
      </c>
      <c r="L136" s="71">
        <v>330.81</v>
      </c>
      <c r="M136" s="1" t="s">
        <v>7005</v>
      </c>
      <c r="N136" s="1" t="s">
        <v>7006</v>
      </c>
      <c r="O136" s="1" t="s">
        <v>7065</v>
      </c>
      <c r="P136" s="1" t="s">
        <v>7066</v>
      </c>
      <c r="Q136" s="1" t="s">
        <v>7067</v>
      </c>
      <c r="R136" s="1" t="s">
        <v>7009</v>
      </c>
      <c r="S136" s="71">
        <v>124</v>
      </c>
      <c r="T136" s="71" t="s">
        <v>7010</v>
      </c>
      <c r="U136" s="1" t="s">
        <v>7011</v>
      </c>
      <c r="V136" s="1" t="s">
        <v>8410</v>
      </c>
      <c r="W136" s="1" t="s">
        <v>8411</v>
      </c>
      <c r="X136" s="1" t="s">
        <v>8412</v>
      </c>
      <c r="Y136" s="1" t="s">
        <v>7097</v>
      </c>
      <c r="Z136" s="1" t="s">
        <v>8413</v>
      </c>
      <c r="AA136" s="1" t="s">
        <v>8410</v>
      </c>
      <c r="AB136" s="1" t="s">
        <v>8414</v>
      </c>
      <c r="AC136" s="1" t="s">
        <v>8415</v>
      </c>
      <c r="AD136" s="1" t="s">
        <v>203</v>
      </c>
      <c r="AE136" s="1" t="s">
        <v>203</v>
      </c>
      <c r="AF136" s="1" t="s">
        <v>8416</v>
      </c>
      <c r="AG136" s="1" t="s">
        <v>7012</v>
      </c>
      <c r="AH136" s="1" t="s">
        <v>7143</v>
      </c>
      <c r="AI136" s="1" t="s">
        <v>7009</v>
      </c>
      <c r="AJ136" s="1" t="s">
        <v>7009</v>
      </c>
      <c r="AK136" s="1" t="s">
        <v>7144</v>
      </c>
      <c r="AL136" s="1" t="s">
        <v>8417</v>
      </c>
      <c r="AM136" s="1" t="s">
        <v>7009</v>
      </c>
      <c r="AN136" s="71" t="s">
        <v>7009</v>
      </c>
      <c r="AO136" s="1" t="s">
        <v>7009</v>
      </c>
      <c r="AP136" s="1" t="s">
        <v>7009</v>
      </c>
      <c r="AQ136" s="1" t="s">
        <v>7009</v>
      </c>
      <c r="AR136" s="1" t="s">
        <v>7009</v>
      </c>
      <c r="AS136" s="1" t="s">
        <v>7009</v>
      </c>
      <c r="AT136" s="1" t="s">
        <v>7009</v>
      </c>
      <c r="AU136" s="71" t="s">
        <v>101</v>
      </c>
      <c r="AV136" s="1" t="s">
        <v>7004</v>
      </c>
      <c r="AW136" s="1" t="s">
        <v>101</v>
      </c>
      <c r="AX136" s="1" t="s">
        <v>7004</v>
      </c>
    </row>
    <row r="137" spans="1:50" ht="22.5" customHeight="1" x14ac:dyDescent="0.25">
      <c r="A137" s="70" t="s">
        <v>8418</v>
      </c>
      <c r="B137" s="1" t="s">
        <v>8419</v>
      </c>
      <c r="C137" s="1" t="s">
        <v>7002</v>
      </c>
      <c r="D137" s="1" t="s">
        <v>7142</v>
      </c>
      <c r="E137" s="1" t="s">
        <v>7004</v>
      </c>
      <c r="F137" s="71">
        <v>20</v>
      </c>
      <c r="G137" s="71">
        <v>746.4</v>
      </c>
      <c r="H137" s="71">
        <v>15.9</v>
      </c>
      <c r="I137" s="71">
        <v>-205.8</v>
      </c>
      <c r="J137" s="71" t="s">
        <v>101</v>
      </c>
      <c r="K137" s="71" t="s">
        <v>101</v>
      </c>
      <c r="L137" s="71">
        <v>582.29999999999995</v>
      </c>
      <c r="M137" s="1" t="s">
        <v>7005</v>
      </c>
      <c r="N137" s="1" t="s">
        <v>7009</v>
      </c>
      <c r="O137" s="1" t="s">
        <v>5</v>
      </c>
      <c r="P137" s="1" t="s">
        <v>7055</v>
      </c>
      <c r="Q137" s="1" t="s">
        <v>7056</v>
      </c>
      <c r="R137" s="1" t="s">
        <v>7009</v>
      </c>
      <c r="S137" s="71">
        <v>37.32</v>
      </c>
      <c r="T137" s="71" t="s">
        <v>7010</v>
      </c>
      <c r="U137" s="1" t="s">
        <v>7011</v>
      </c>
      <c r="V137" s="1" t="s">
        <v>8420</v>
      </c>
      <c r="W137" s="1" t="s">
        <v>8421</v>
      </c>
      <c r="X137" s="1" t="s">
        <v>8422</v>
      </c>
      <c r="Y137" s="1" t="s">
        <v>7135</v>
      </c>
      <c r="Z137" s="1" t="s">
        <v>7009</v>
      </c>
      <c r="AA137" s="1" t="s">
        <v>8420</v>
      </c>
      <c r="AB137" s="1" t="s">
        <v>8423</v>
      </c>
      <c r="AC137" s="1" t="s">
        <v>8424</v>
      </c>
      <c r="AD137" s="1" t="s">
        <v>203</v>
      </c>
      <c r="AE137" s="1" t="s">
        <v>203</v>
      </c>
      <c r="AF137" s="1" t="s">
        <v>8425</v>
      </c>
      <c r="AG137" s="1" t="s">
        <v>7012</v>
      </c>
      <c r="AH137" s="1" t="s">
        <v>7143</v>
      </c>
      <c r="AI137" s="1" t="s">
        <v>7009</v>
      </c>
      <c r="AJ137" s="1" t="s">
        <v>7009</v>
      </c>
      <c r="AK137" s="1" t="s">
        <v>7144</v>
      </c>
      <c r="AL137" s="1" t="s">
        <v>8426</v>
      </c>
      <c r="AM137" s="1" t="s">
        <v>7009</v>
      </c>
      <c r="AN137" s="71" t="s">
        <v>7009</v>
      </c>
      <c r="AO137" s="1" t="s">
        <v>7009</v>
      </c>
      <c r="AP137" s="1" t="s">
        <v>7009</v>
      </c>
      <c r="AQ137" s="1" t="s">
        <v>7009</v>
      </c>
      <c r="AR137" s="1" t="s">
        <v>7009</v>
      </c>
      <c r="AS137" s="1" t="s">
        <v>7009</v>
      </c>
      <c r="AT137" s="1" t="s">
        <v>7009</v>
      </c>
      <c r="AU137" s="71" t="s">
        <v>101</v>
      </c>
      <c r="AV137" s="1" t="s">
        <v>7004</v>
      </c>
      <c r="AW137" s="1" t="s">
        <v>101</v>
      </c>
      <c r="AX137" s="1" t="s">
        <v>7004</v>
      </c>
    </row>
    <row r="138" spans="1:50" ht="22.5" customHeight="1" x14ac:dyDescent="0.25">
      <c r="A138" s="70" t="s">
        <v>8427</v>
      </c>
      <c r="B138" s="1" t="s">
        <v>8428</v>
      </c>
      <c r="C138" s="1" t="s">
        <v>7002</v>
      </c>
      <c r="D138" s="1" t="s">
        <v>7142</v>
      </c>
      <c r="E138" s="1" t="s">
        <v>7004</v>
      </c>
      <c r="F138" s="71">
        <v>1</v>
      </c>
      <c r="G138" s="71">
        <v>124</v>
      </c>
      <c r="H138" s="71">
        <v>1.59</v>
      </c>
      <c r="I138" s="71">
        <v>-14.26</v>
      </c>
      <c r="J138" s="71" t="s">
        <v>101</v>
      </c>
      <c r="K138" s="71" t="s">
        <v>101</v>
      </c>
      <c r="L138" s="71">
        <v>111.33</v>
      </c>
      <c r="M138" s="1" t="s">
        <v>7005</v>
      </c>
      <c r="N138" s="1" t="s">
        <v>7006</v>
      </c>
      <c r="O138" s="1" t="s">
        <v>7065</v>
      </c>
      <c r="P138" s="1" t="s">
        <v>7066</v>
      </c>
      <c r="Q138" s="1" t="s">
        <v>7067</v>
      </c>
      <c r="R138" s="1" t="s">
        <v>7009</v>
      </c>
      <c r="S138" s="71">
        <v>124</v>
      </c>
      <c r="T138" s="71" t="s">
        <v>7010</v>
      </c>
      <c r="U138" s="1" t="s">
        <v>7011</v>
      </c>
      <c r="V138" s="1" t="s">
        <v>8429</v>
      </c>
      <c r="W138" s="1" t="s">
        <v>8430</v>
      </c>
      <c r="X138" s="1" t="s">
        <v>8431</v>
      </c>
      <c r="Y138" s="1" t="s">
        <v>7009</v>
      </c>
      <c r="Z138" s="1" t="s">
        <v>7009</v>
      </c>
      <c r="AA138" s="1" t="s">
        <v>8429</v>
      </c>
      <c r="AB138" s="1" t="s">
        <v>8432</v>
      </c>
      <c r="AC138" s="1" t="s">
        <v>8433</v>
      </c>
      <c r="AD138" s="1" t="s">
        <v>203</v>
      </c>
      <c r="AE138" s="1" t="s">
        <v>203</v>
      </c>
      <c r="AF138" s="1" t="s">
        <v>8434</v>
      </c>
      <c r="AG138" s="1" t="s">
        <v>7012</v>
      </c>
      <c r="AH138" s="1" t="s">
        <v>7143</v>
      </c>
      <c r="AI138" s="1" t="s">
        <v>7009</v>
      </c>
      <c r="AJ138" s="1" t="s">
        <v>7009</v>
      </c>
      <c r="AK138" s="1" t="s">
        <v>7144</v>
      </c>
      <c r="AL138" s="1" t="s">
        <v>8435</v>
      </c>
      <c r="AM138" s="1" t="s">
        <v>7009</v>
      </c>
      <c r="AN138" s="71" t="s">
        <v>7009</v>
      </c>
      <c r="AO138" s="1" t="s">
        <v>7009</v>
      </c>
      <c r="AP138" s="1" t="s">
        <v>7009</v>
      </c>
      <c r="AQ138" s="1" t="s">
        <v>7009</v>
      </c>
      <c r="AR138" s="1" t="s">
        <v>7009</v>
      </c>
      <c r="AS138" s="1" t="s">
        <v>7009</v>
      </c>
      <c r="AT138" s="1" t="s">
        <v>7009</v>
      </c>
      <c r="AU138" s="71" t="s">
        <v>101</v>
      </c>
      <c r="AV138" s="1" t="s">
        <v>7004</v>
      </c>
      <c r="AW138" s="1" t="s">
        <v>101</v>
      </c>
      <c r="AX138" s="1" t="s">
        <v>7004</v>
      </c>
    </row>
    <row r="139" spans="1:50" ht="22.5" customHeight="1" x14ac:dyDescent="0.25">
      <c r="A139" s="70" t="s">
        <v>8436</v>
      </c>
      <c r="B139" s="1" t="s">
        <v>8437</v>
      </c>
      <c r="C139" s="1" t="s">
        <v>7002</v>
      </c>
      <c r="D139" s="1" t="s">
        <v>7142</v>
      </c>
      <c r="E139" s="1" t="s">
        <v>7004</v>
      </c>
      <c r="F139" s="71">
        <v>16</v>
      </c>
      <c r="G139" s="71">
        <v>1984</v>
      </c>
      <c r="H139" s="71">
        <v>1.59</v>
      </c>
      <c r="I139" s="71">
        <v>-228.16</v>
      </c>
      <c r="J139" s="71" t="s">
        <v>101</v>
      </c>
      <c r="K139" s="71" t="s">
        <v>101</v>
      </c>
      <c r="L139" s="71">
        <v>1757.43</v>
      </c>
      <c r="M139" s="1" t="s">
        <v>7005</v>
      </c>
      <c r="N139" s="1" t="s">
        <v>7006</v>
      </c>
      <c r="O139" s="1" t="s">
        <v>7065</v>
      </c>
      <c r="P139" s="1" t="s">
        <v>7066</v>
      </c>
      <c r="Q139" s="1" t="s">
        <v>7067</v>
      </c>
      <c r="R139" s="1" t="s">
        <v>7009</v>
      </c>
      <c r="S139" s="71">
        <v>124</v>
      </c>
      <c r="T139" s="71" t="s">
        <v>7010</v>
      </c>
      <c r="U139" s="1" t="s">
        <v>7011</v>
      </c>
      <c r="V139" s="1" t="s">
        <v>8438</v>
      </c>
      <c r="W139" s="1" t="s">
        <v>8439</v>
      </c>
      <c r="X139" s="1" t="s">
        <v>8440</v>
      </c>
      <c r="Y139" s="1" t="s">
        <v>7009</v>
      </c>
      <c r="Z139" s="1" t="s">
        <v>7009</v>
      </c>
      <c r="AA139" s="1" t="s">
        <v>8438</v>
      </c>
      <c r="AB139" s="1" t="s">
        <v>8441</v>
      </c>
      <c r="AC139" s="1" t="s">
        <v>8442</v>
      </c>
      <c r="AD139" s="1" t="s">
        <v>203</v>
      </c>
      <c r="AE139" s="1" t="s">
        <v>203</v>
      </c>
      <c r="AF139" s="1" t="s">
        <v>8443</v>
      </c>
      <c r="AG139" s="1" t="s">
        <v>7012</v>
      </c>
      <c r="AH139" s="1" t="s">
        <v>7143</v>
      </c>
      <c r="AI139" s="1" t="s">
        <v>7009</v>
      </c>
      <c r="AJ139" s="1" t="s">
        <v>7009</v>
      </c>
      <c r="AK139" s="1" t="s">
        <v>7144</v>
      </c>
      <c r="AL139" s="1" t="s">
        <v>8444</v>
      </c>
      <c r="AM139" s="1" t="s">
        <v>7009</v>
      </c>
      <c r="AN139" s="71" t="s">
        <v>7009</v>
      </c>
      <c r="AO139" s="1" t="s">
        <v>7009</v>
      </c>
      <c r="AP139" s="1" t="s">
        <v>7009</v>
      </c>
      <c r="AQ139" s="1" t="s">
        <v>7009</v>
      </c>
      <c r="AR139" s="1" t="s">
        <v>7009</v>
      </c>
      <c r="AS139" s="1" t="s">
        <v>7009</v>
      </c>
      <c r="AT139" s="1" t="s">
        <v>7009</v>
      </c>
      <c r="AU139" s="71" t="s">
        <v>101</v>
      </c>
      <c r="AV139" s="1" t="s">
        <v>7004</v>
      </c>
      <c r="AW139" s="1" t="s">
        <v>101</v>
      </c>
      <c r="AX139" s="1" t="s">
        <v>7004</v>
      </c>
    </row>
    <row r="140" spans="1:50" ht="22.5" customHeight="1" x14ac:dyDescent="0.25">
      <c r="A140" s="70" t="s">
        <v>8445</v>
      </c>
      <c r="B140" s="1" t="s">
        <v>8446</v>
      </c>
      <c r="C140" s="1" t="s">
        <v>8447</v>
      </c>
      <c r="D140" s="1" t="s">
        <v>7142</v>
      </c>
      <c r="E140" s="1" t="s">
        <v>7004</v>
      </c>
      <c r="F140" s="71">
        <v>1</v>
      </c>
      <c r="G140" s="71">
        <v>100</v>
      </c>
      <c r="H140" s="71">
        <v>1.59</v>
      </c>
      <c r="I140" s="71">
        <v>-16.5</v>
      </c>
      <c r="J140" s="71" t="s">
        <v>101</v>
      </c>
      <c r="K140" s="71" t="s">
        <v>101</v>
      </c>
      <c r="L140" s="71">
        <v>85.09</v>
      </c>
      <c r="M140" s="1" t="s">
        <v>7005</v>
      </c>
      <c r="N140" s="1" t="s">
        <v>7009</v>
      </c>
      <c r="O140" s="1" t="s">
        <v>7040</v>
      </c>
      <c r="P140" s="1" t="s">
        <v>7041</v>
      </c>
      <c r="Q140" s="1" t="s">
        <v>7042</v>
      </c>
      <c r="R140" s="1" t="s">
        <v>7009</v>
      </c>
      <c r="S140" s="71">
        <v>100</v>
      </c>
      <c r="T140" s="71" t="s">
        <v>7025</v>
      </c>
      <c r="U140" s="1" t="s">
        <v>7011</v>
      </c>
      <c r="V140" s="1" t="s">
        <v>8448</v>
      </c>
      <c r="W140" s="1" t="s">
        <v>8449</v>
      </c>
      <c r="X140" s="1" t="s">
        <v>8450</v>
      </c>
      <c r="Y140" s="1" t="s">
        <v>7009</v>
      </c>
      <c r="Z140" s="1" t="s">
        <v>7009</v>
      </c>
      <c r="AA140" s="1" t="s">
        <v>8448</v>
      </c>
      <c r="AB140" s="1" t="s">
        <v>8451</v>
      </c>
      <c r="AC140" s="1" t="s">
        <v>8452</v>
      </c>
      <c r="AD140" s="1" t="s">
        <v>203</v>
      </c>
      <c r="AE140" s="1" t="s">
        <v>203</v>
      </c>
      <c r="AF140" s="1" t="s">
        <v>8453</v>
      </c>
      <c r="AG140" s="1" t="s">
        <v>7012</v>
      </c>
      <c r="AH140" s="1" t="s">
        <v>7143</v>
      </c>
      <c r="AI140" s="1" t="s">
        <v>7009</v>
      </c>
      <c r="AJ140" s="1" t="s">
        <v>7009</v>
      </c>
      <c r="AK140" s="1" t="s">
        <v>7144</v>
      </c>
      <c r="AL140" s="1" t="s">
        <v>8454</v>
      </c>
      <c r="AM140" s="1" t="s">
        <v>7009</v>
      </c>
      <c r="AN140" s="71" t="s">
        <v>7009</v>
      </c>
      <c r="AO140" s="1" t="s">
        <v>7009</v>
      </c>
      <c r="AP140" s="1" t="s">
        <v>7009</v>
      </c>
      <c r="AQ140" s="1" t="s">
        <v>7009</v>
      </c>
      <c r="AR140" s="1" t="s">
        <v>7009</v>
      </c>
      <c r="AS140" s="1" t="s">
        <v>7009</v>
      </c>
      <c r="AT140" s="1" t="s">
        <v>7009</v>
      </c>
      <c r="AU140" s="71" t="s">
        <v>101</v>
      </c>
      <c r="AV140" s="1" t="s">
        <v>7004</v>
      </c>
      <c r="AW140" s="1" t="s">
        <v>101</v>
      </c>
      <c r="AX140" s="1" t="s">
        <v>7004</v>
      </c>
    </row>
    <row r="141" spans="1:50" ht="22.5" customHeight="1" x14ac:dyDescent="0.25">
      <c r="A141" s="70" t="s">
        <v>8455</v>
      </c>
      <c r="B141" s="1" t="s">
        <v>8456</v>
      </c>
      <c r="C141" s="1" t="s">
        <v>8447</v>
      </c>
      <c r="D141" s="1" t="s">
        <v>7142</v>
      </c>
      <c r="E141" s="1" t="s">
        <v>7004</v>
      </c>
      <c r="F141" s="71">
        <v>1</v>
      </c>
      <c r="G141" s="71">
        <v>39.9</v>
      </c>
      <c r="H141" s="71">
        <v>15.9</v>
      </c>
      <c r="I141" s="71">
        <v>-12.58</v>
      </c>
      <c r="J141" s="71" t="s">
        <v>101</v>
      </c>
      <c r="K141" s="71" t="s">
        <v>101</v>
      </c>
      <c r="L141" s="71">
        <v>43.22</v>
      </c>
      <c r="M141" s="1" t="s">
        <v>7005</v>
      </c>
      <c r="N141" s="1" t="s">
        <v>7006</v>
      </c>
      <c r="O141" s="1" t="s">
        <v>7094</v>
      </c>
      <c r="P141" s="1" t="s">
        <v>7150</v>
      </c>
      <c r="Q141" s="1" t="s">
        <v>7151</v>
      </c>
      <c r="R141" s="1" t="s">
        <v>7009</v>
      </c>
      <c r="S141" s="71">
        <v>39.9</v>
      </c>
      <c r="T141" s="71" t="s">
        <v>7025</v>
      </c>
      <c r="U141" s="1" t="s">
        <v>7011</v>
      </c>
      <c r="V141" s="1" t="s">
        <v>8457</v>
      </c>
      <c r="W141" s="1" t="s">
        <v>8458</v>
      </c>
      <c r="X141" s="1" t="s">
        <v>8459</v>
      </c>
      <c r="Y141" s="1" t="s">
        <v>7009</v>
      </c>
      <c r="Z141" s="1" t="s">
        <v>7009</v>
      </c>
      <c r="AA141" s="1" t="s">
        <v>8457</v>
      </c>
      <c r="AB141" s="1" t="s">
        <v>8460</v>
      </c>
      <c r="AC141" s="1" t="s">
        <v>8461</v>
      </c>
      <c r="AD141" s="1" t="s">
        <v>3497</v>
      </c>
      <c r="AE141" s="1" t="s">
        <v>203</v>
      </c>
      <c r="AF141" s="1" t="s">
        <v>8462</v>
      </c>
      <c r="AG141" s="1" t="s">
        <v>7012</v>
      </c>
      <c r="AH141" s="1" t="s">
        <v>7143</v>
      </c>
      <c r="AI141" s="1" t="s">
        <v>7009</v>
      </c>
      <c r="AJ141" s="1" t="s">
        <v>7009</v>
      </c>
      <c r="AK141" s="1" t="s">
        <v>7144</v>
      </c>
      <c r="AL141" s="1" t="s">
        <v>8463</v>
      </c>
      <c r="AM141" s="1" t="s">
        <v>7009</v>
      </c>
      <c r="AN141" s="71" t="s">
        <v>7009</v>
      </c>
      <c r="AO141" s="1" t="s">
        <v>7009</v>
      </c>
      <c r="AP141" s="1" t="s">
        <v>7009</v>
      </c>
      <c r="AQ141" s="1" t="s">
        <v>7009</v>
      </c>
      <c r="AR141" s="1" t="s">
        <v>7009</v>
      </c>
      <c r="AS141" s="1" t="s">
        <v>7009</v>
      </c>
      <c r="AT141" s="1" t="s">
        <v>7009</v>
      </c>
      <c r="AU141" s="71" t="s">
        <v>101</v>
      </c>
      <c r="AV141" s="1" t="s">
        <v>7004</v>
      </c>
      <c r="AW141" s="1" t="s">
        <v>101</v>
      </c>
      <c r="AX141" s="1" t="s">
        <v>7004</v>
      </c>
    </row>
    <row r="142" spans="1:50" ht="22.5" customHeight="1" x14ac:dyDescent="0.25">
      <c r="A142" s="70" t="s">
        <v>8464</v>
      </c>
      <c r="B142" s="1" t="s">
        <v>8465</v>
      </c>
      <c r="C142" s="1" t="s">
        <v>8447</v>
      </c>
      <c r="D142" s="1" t="s">
        <v>7142</v>
      </c>
      <c r="E142" s="1" t="s">
        <v>7004</v>
      </c>
      <c r="F142" s="71">
        <v>2</v>
      </c>
      <c r="G142" s="71">
        <v>106.96</v>
      </c>
      <c r="H142" s="71">
        <v>15.9</v>
      </c>
      <c r="I142" s="71">
        <v>-29.64</v>
      </c>
      <c r="J142" s="71" t="s">
        <v>101</v>
      </c>
      <c r="K142" s="71" t="s">
        <v>101</v>
      </c>
      <c r="L142" s="71">
        <v>93.22</v>
      </c>
      <c r="M142" s="1" t="s">
        <v>7005</v>
      </c>
      <c r="N142" s="1" t="s">
        <v>7006</v>
      </c>
      <c r="O142" s="1" t="s">
        <v>7045</v>
      </c>
      <c r="P142" s="1" t="s">
        <v>8466</v>
      </c>
      <c r="Q142" s="1" t="s">
        <v>8467</v>
      </c>
      <c r="R142" s="1" t="s">
        <v>7009</v>
      </c>
      <c r="S142" s="71">
        <v>53.48</v>
      </c>
      <c r="T142" s="71" t="s">
        <v>7025</v>
      </c>
      <c r="U142" s="1" t="s">
        <v>7011</v>
      </c>
      <c r="V142" s="1" t="s">
        <v>8468</v>
      </c>
      <c r="W142" s="1" t="s">
        <v>8469</v>
      </c>
      <c r="X142" s="1" t="s">
        <v>8470</v>
      </c>
      <c r="Y142" s="1" t="s">
        <v>7009</v>
      </c>
      <c r="Z142" s="1" t="s">
        <v>7009</v>
      </c>
      <c r="AA142" s="1" t="s">
        <v>8468</v>
      </c>
      <c r="AB142" s="1" t="s">
        <v>8471</v>
      </c>
      <c r="AC142" s="1" t="s">
        <v>8472</v>
      </c>
      <c r="AD142" s="1" t="s">
        <v>203</v>
      </c>
      <c r="AE142" s="1" t="s">
        <v>203</v>
      </c>
      <c r="AF142" s="1" t="s">
        <v>8473</v>
      </c>
      <c r="AG142" s="1" t="s">
        <v>7012</v>
      </c>
      <c r="AH142" s="1" t="s">
        <v>7143</v>
      </c>
      <c r="AI142" s="1" t="s">
        <v>7009</v>
      </c>
      <c r="AJ142" s="1" t="s">
        <v>7009</v>
      </c>
      <c r="AK142" s="1" t="s">
        <v>7144</v>
      </c>
      <c r="AL142" s="1" t="s">
        <v>8474</v>
      </c>
      <c r="AM142" s="1" t="s">
        <v>7009</v>
      </c>
      <c r="AN142" s="71" t="s">
        <v>7009</v>
      </c>
      <c r="AO142" s="1" t="s">
        <v>7009</v>
      </c>
      <c r="AP142" s="1" t="s">
        <v>7009</v>
      </c>
      <c r="AQ142" s="1" t="s">
        <v>7009</v>
      </c>
      <c r="AR142" s="1" t="s">
        <v>7009</v>
      </c>
      <c r="AS142" s="1" t="s">
        <v>7009</v>
      </c>
      <c r="AT142" s="1" t="s">
        <v>7009</v>
      </c>
      <c r="AU142" s="71" t="s">
        <v>101</v>
      </c>
      <c r="AV142" s="1" t="s">
        <v>7004</v>
      </c>
      <c r="AW142" s="1" t="s">
        <v>101</v>
      </c>
      <c r="AX142" s="1" t="s">
        <v>7004</v>
      </c>
    </row>
    <row r="143" spans="1:50" ht="22.5" customHeight="1" x14ac:dyDescent="0.25">
      <c r="A143" s="70" t="s">
        <v>8475</v>
      </c>
      <c r="B143" s="1" t="s">
        <v>8476</v>
      </c>
      <c r="C143" s="1" t="s">
        <v>8447</v>
      </c>
      <c r="D143" s="1" t="s">
        <v>7142</v>
      </c>
      <c r="E143" s="1" t="s">
        <v>7006</v>
      </c>
      <c r="F143" s="71">
        <v>1</v>
      </c>
      <c r="G143" s="71">
        <v>80.400000000000006</v>
      </c>
      <c r="H143" s="71">
        <v>0.89</v>
      </c>
      <c r="I143" s="71">
        <v>-9.25</v>
      </c>
      <c r="J143" s="71" t="s">
        <v>101</v>
      </c>
      <c r="K143" s="71" t="s">
        <v>101</v>
      </c>
      <c r="L143" s="71">
        <v>72.040000000000006</v>
      </c>
      <c r="M143" s="1" t="s">
        <v>7005</v>
      </c>
      <c r="N143" s="1" t="s">
        <v>7009</v>
      </c>
      <c r="O143" s="1" t="s">
        <v>8477</v>
      </c>
      <c r="P143" s="1" t="s">
        <v>8478</v>
      </c>
      <c r="Q143" s="1" t="s">
        <v>8479</v>
      </c>
      <c r="R143" s="1" t="s">
        <v>7018</v>
      </c>
      <c r="S143" s="71">
        <v>80.400000000000006</v>
      </c>
      <c r="T143" s="71" t="s">
        <v>7010</v>
      </c>
      <c r="U143" s="1" t="s">
        <v>7011</v>
      </c>
      <c r="V143" s="1" t="s">
        <v>8480</v>
      </c>
      <c r="W143" s="1" t="s">
        <v>8481</v>
      </c>
      <c r="X143" s="1" t="s">
        <v>8482</v>
      </c>
      <c r="Y143" s="1" t="s">
        <v>7009</v>
      </c>
      <c r="Z143" s="1" t="s">
        <v>7009</v>
      </c>
      <c r="AA143" s="1" t="s">
        <v>8480</v>
      </c>
      <c r="AB143" s="1" t="s">
        <v>8483</v>
      </c>
      <c r="AC143" s="1" t="s">
        <v>8484</v>
      </c>
      <c r="AD143" s="1" t="s">
        <v>7159</v>
      </c>
      <c r="AE143" s="1" t="s">
        <v>203</v>
      </c>
      <c r="AF143" s="1" t="s">
        <v>8485</v>
      </c>
      <c r="AG143" s="1" t="s">
        <v>7012</v>
      </c>
      <c r="AH143" s="1" t="s">
        <v>7143</v>
      </c>
      <c r="AI143" s="1" t="s">
        <v>7009</v>
      </c>
      <c r="AJ143" s="1" t="s">
        <v>7009</v>
      </c>
      <c r="AK143" s="1" t="s">
        <v>7144</v>
      </c>
      <c r="AL143" s="1" t="s">
        <v>8486</v>
      </c>
      <c r="AM143" s="1" t="s">
        <v>7009</v>
      </c>
      <c r="AN143" s="71" t="s">
        <v>7009</v>
      </c>
      <c r="AO143" s="1" t="s">
        <v>7009</v>
      </c>
      <c r="AP143" s="1" t="s">
        <v>7009</v>
      </c>
      <c r="AQ143" s="1" t="s">
        <v>7009</v>
      </c>
      <c r="AR143" s="1" t="s">
        <v>7009</v>
      </c>
      <c r="AS143" s="1" t="s">
        <v>7009</v>
      </c>
      <c r="AT143" s="1" t="s">
        <v>7009</v>
      </c>
      <c r="AU143" s="71" t="s">
        <v>101</v>
      </c>
      <c r="AV143" s="1" t="s">
        <v>7004</v>
      </c>
      <c r="AW143" s="1" t="s">
        <v>101</v>
      </c>
      <c r="AX143" s="1" t="s">
        <v>7004</v>
      </c>
    </row>
    <row r="144" spans="1:50" ht="22.5" customHeight="1" x14ac:dyDescent="0.25">
      <c r="A144" s="70" t="s">
        <v>8487</v>
      </c>
      <c r="B144" s="1" t="s">
        <v>8488</v>
      </c>
      <c r="C144" s="1" t="s">
        <v>8447</v>
      </c>
      <c r="D144" s="1" t="s">
        <v>7142</v>
      </c>
      <c r="E144" s="1" t="s">
        <v>7004</v>
      </c>
      <c r="F144" s="71">
        <v>3</v>
      </c>
      <c r="G144" s="71">
        <v>99.18</v>
      </c>
      <c r="H144" s="71">
        <v>15.9</v>
      </c>
      <c r="I144" s="71">
        <v>-34.35</v>
      </c>
      <c r="J144" s="71" t="s">
        <v>101</v>
      </c>
      <c r="K144" s="71" t="s">
        <v>101</v>
      </c>
      <c r="L144" s="71">
        <v>80.73</v>
      </c>
      <c r="M144" s="1" t="s">
        <v>7005</v>
      </c>
      <c r="N144" s="1" t="s">
        <v>7006</v>
      </c>
      <c r="O144" s="1" t="s">
        <v>7019</v>
      </c>
      <c r="P144" s="1" t="s">
        <v>7239</v>
      </c>
      <c r="Q144" s="1" t="s">
        <v>7104</v>
      </c>
      <c r="R144" s="1" t="s">
        <v>7009</v>
      </c>
      <c r="S144" s="71">
        <v>33.06</v>
      </c>
      <c r="T144" s="71" t="s">
        <v>7025</v>
      </c>
      <c r="U144" s="1" t="s">
        <v>7011</v>
      </c>
      <c r="V144" s="1" t="s">
        <v>8489</v>
      </c>
      <c r="W144" s="1" t="s">
        <v>8490</v>
      </c>
      <c r="X144" s="1" t="s">
        <v>8491</v>
      </c>
      <c r="Y144" s="1" t="s">
        <v>7009</v>
      </c>
      <c r="Z144" s="1" t="s">
        <v>7009</v>
      </c>
      <c r="AA144" s="1" t="s">
        <v>8489</v>
      </c>
      <c r="AB144" s="1" t="s">
        <v>8492</v>
      </c>
      <c r="AC144" s="1" t="s">
        <v>8493</v>
      </c>
      <c r="AD144" s="1" t="s">
        <v>203</v>
      </c>
      <c r="AE144" s="1" t="s">
        <v>203</v>
      </c>
      <c r="AF144" s="1" t="s">
        <v>8494</v>
      </c>
      <c r="AG144" s="1" t="s">
        <v>7012</v>
      </c>
      <c r="AH144" s="1" t="s">
        <v>7143</v>
      </c>
      <c r="AI144" s="1" t="s">
        <v>7009</v>
      </c>
      <c r="AJ144" s="1" t="s">
        <v>7009</v>
      </c>
      <c r="AK144" s="1" t="s">
        <v>7144</v>
      </c>
      <c r="AL144" s="1" t="s">
        <v>8495</v>
      </c>
      <c r="AM144" s="1" t="s">
        <v>7009</v>
      </c>
      <c r="AN144" s="71" t="s">
        <v>7009</v>
      </c>
      <c r="AO144" s="1" t="s">
        <v>7009</v>
      </c>
      <c r="AP144" s="1" t="s">
        <v>7009</v>
      </c>
      <c r="AQ144" s="1" t="s">
        <v>7009</v>
      </c>
      <c r="AR144" s="1" t="s">
        <v>7009</v>
      </c>
      <c r="AS144" s="1" t="s">
        <v>7009</v>
      </c>
      <c r="AT144" s="1" t="s">
        <v>7009</v>
      </c>
      <c r="AU144" s="71" t="s">
        <v>101</v>
      </c>
      <c r="AV144" s="1" t="s">
        <v>7004</v>
      </c>
      <c r="AW144" s="1" t="s">
        <v>101</v>
      </c>
      <c r="AX144" s="1" t="s">
        <v>7004</v>
      </c>
    </row>
    <row r="145" spans="1:50" ht="22.5" customHeight="1" x14ac:dyDescent="0.25">
      <c r="A145" s="70" t="s">
        <v>8496</v>
      </c>
      <c r="B145" s="1" t="s">
        <v>8497</v>
      </c>
      <c r="C145" s="1" t="s">
        <v>8447</v>
      </c>
      <c r="D145" s="1" t="s">
        <v>7142</v>
      </c>
      <c r="E145" s="1" t="s">
        <v>7006</v>
      </c>
      <c r="F145" s="71">
        <v>1</v>
      </c>
      <c r="G145" s="71">
        <v>49.9</v>
      </c>
      <c r="H145" s="71">
        <v>15.9</v>
      </c>
      <c r="I145" s="71">
        <v>-11.74</v>
      </c>
      <c r="J145" s="71" t="s">
        <v>101</v>
      </c>
      <c r="K145" s="71" t="s">
        <v>101</v>
      </c>
      <c r="L145" s="71">
        <v>54.06</v>
      </c>
      <c r="M145" s="1" t="s">
        <v>7005</v>
      </c>
      <c r="N145" s="1" t="s">
        <v>7009</v>
      </c>
      <c r="O145" s="1" t="s">
        <v>7019</v>
      </c>
      <c r="P145" s="1" t="s">
        <v>7289</v>
      </c>
      <c r="Q145" s="1" t="s">
        <v>7290</v>
      </c>
      <c r="R145" s="1" t="s">
        <v>7009</v>
      </c>
      <c r="S145" s="71">
        <v>49.9</v>
      </c>
      <c r="T145" s="71" t="s">
        <v>7010</v>
      </c>
      <c r="U145" s="1" t="s">
        <v>7011</v>
      </c>
      <c r="V145" s="1" t="s">
        <v>8498</v>
      </c>
      <c r="W145" s="1" t="s">
        <v>8499</v>
      </c>
      <c r="X145" s="1" t="s">
        <v>8500</v>
      </c>
      <c r="Y145" s="1" t="s">
        <v>7009</v>
      </c>
      <c r="Z145" s="1" t="s">
        <v>7009</v>
      </c>
      <c r="AA145" s="1" t="s">
        <v>8498</v>
      </c>
      <c r="AB145" s="1" t="s">
        <v>8501</v>
      </c>
      <c r="AC145" s="1" t="s">
        <v>8502</v>
      </c>
      <c r="AD145" s="1" t="s">
        <v>7146</v>
      </c>
      <c r="AE145" s="1" t="s">
        <v>203</v>
      </c>
      <c r="AF145" s="1" t="s">
        <v>8503</v>
      </c>
      <c r="AG145" s="1" t="s">
        <v>7012</v>
      </c>
      <c r="AH145" s="1" t="s">
        <v>7143</v>
      </c>
      <c r="AI145" s="1" t="s">
        <v>7009</v>
      </c>
      <c r="AJ145" s="1" t="s">
        <v>7009</v>
      </c>
      <c r="AK145" s="1" t="s">
        <v>7144</v>
      </c>
      <c r="AL145" s="1" t="s">
        <v>8504</v>
      </c>
      <c r="AM145" s="1" t="s">
        <v>7009</v>
      </c>
      <c r="AN145" s="71" t="s">
        <v>7009</v>
      </c>
      <c r="AO145" s="1" t="s">
        <v>7009</v>
      </c>
      <c r="AP145" s="1" t="s">
        <v>7009</v>
      </c>
      <c r="AQ145" s="1" t="s">
        <v>7009</v>
      </c>
      <c r="AR145" s="1" t="s">
        <v>7009</v>
      </c>
      <c r="AS145" s="1" t="s">
        <v>7009</v>
      </c>
      <c r="AT145" s="1" t="s">
        <v>7009</v>
      </c>
      <c r="AU145" s="71" t="s">
        <v>101</v>
      </c>
      <c r="AV145" s="1" t="s">
        <v>7004</v>
      </c>
      <c r="AW145" s="1" t="s">
        <v>101</v>
      </c>
      <c r="AX145" s="1" t="s">
        <v>7004</v>
      </c>
    </row>
    <row r="146" spans="1:50" ht="22.5" customHeight="1" x14ac:dyDescent="0.25">
      <c r="A146" s="70" t="s">
        <v>8505</v>
      </c>
      <c r="B146" s="1" t="s">
        <v>8506</v>
      </c>
      <c r="C146" s="1" t="s">
        <v>8447</v>
      </c>
      <c r="D146" s="1" t="s">
        <v>7142</v>
      </c>
      <c r="E146" s="1" t="s">
        <v>7004</v>
      </c>
      <c r="F146" s="71">
        <v>1</v>
      </c>
      <c r="G146" s="71">
        <v>82.65</v>
      </c>
      <c r="H146" s="71">
        <v>1.59</v>
      </c>
      <c r="I146" s="71">
        <v>-13.64</v>
      </c>
      <c r="J146" s="71" t="s">
        <v>101</v>
      </c>
      <c r="K146" s="71" t="s">
        <v>101</v>
      </c>
      <c r="L146" s="71">
        <v>74.010000000000005</v>
      </c>
      <c r="M146" s="1" t="s">
        <v>7005</v>
      </c>
      <c r="N146" s="1" t="s">
        <v>7009</v>
      </c>
      <c r="O146" s="1" t="s">
        <v>7037</v>
      </c>
      <c r="P146" s="1" t="s">
        <v>7114</v>
      </c>
      <c r="Q146" s="1" t="s">
        <v>7115</v>
      </c>
      <c r="R146" s="1" t="s">
        <v>7009</v>
      </c>
      <c r="S146" s="71">
        <v>82.65</v>
      </c>
      <c r="T146" s="71" t="s">
        <v>7025</v>
      </c>
      <c r="U146" s="1" t="s">
        <v>7011</v>
      </c>
      <c r="V146" s="1" t="s">
        <v>8507</v>
      </c>
      <c r="W146" s="1" t="s">
        <v>8508</v>
      </c>
      <c r="X146" s="1" t="s">
        <v>8509</v>
      </c>
      <c r="Y146" s="1" t="s">
        <v>7009</v>
      </c>
      <c r="Z146" s="1" t="s">
        <v>7009</v>
      </c>
      <c r="AA146" s="1" t="s">
        <v>8507</v>
      </c>
      <c r="AB146" s="1" t="s">
        <v>8510</v>
      </c>
      <c r="AC146" s="1" t="s">
        <v>8511</v>
      </c>
      <c r="AD146" s="1" t="s">
        <v>203</v>
      </c>
      <c r="AE146" s="1" t="s">
        <v>203</v>
      </c>
      <c r="AF146" s="1" t="s">
        <v>8512</v>
      </c>
      <c r="AG146" s="1" t="s">
        <v>7012</v>
      </c>
      <c r="AH146" s="1" t="s">
        <v>7143</v>
      </c>
      <c r="AI146" s="1" t="s">
        <v>7009</v>
      </c>
      <c r="AJ146" s="1" t="s">
        <v>7009</v>
      </c>
      <c r="AK146" s="1" t="s">
        <v>7144</v>
      </c>
      <c r="AL146" s="1" t="s">
        <v>8513</v>
      </c>
      <c r="AM146" s="1" t="s">
        <v>7009</v>
      </c>
      <c r="AN146" s="71" t="s">
        <v>7009</v>
      </c>
      <c r="AO146" s="1" t="s">
        <v>7009</v>
      </c>
      <c r="AP146" s="1" t="s">
        <v>7009</v>
      </c>
      <c r="AQ146" s="1" t="s">
        <v>7009</v>
      </c>
      <c r="AR146" s="1" t="s">
        <v>7009</v>
      </c>
      <c r="AS146" s="1" t="s">
        <v>7009</v>
      </c>
      <c r="AT146" s="1" t="s">
        <v>7009</v>
      </c>
      <c r="AU146" s="71" t="s">
        <v>101</v>
      </c>
      <c r="AV146" s="1" t="s">
        <v>7004</v>
      </c>
      <c r="AW146" s="1" t="s">
        <v>101</v>
      </c>
      <c r="AX146" s="1" t="s">
        <v>7004</v>
      </c>
    </row>
    <row r="147" spans="1:50" ht="22.5" customHeight="1" x14ac:dyDescent="0.25">
      <c r="A147" s="70" t="s">
        <v>8514</v>
      </c>
      <c r="B147" s="1" t="s">
        <v>8515</v>
      </c>
      <c r="C147" s="1" t="s">
        <v>8447</v>
      </c>
      <c r="D147" s="1" t="s">
        <v>7142</v>
      </c>
      <c r="E147" s="1" t="s">
        <v>7004</v>
      </c>
      <c r="F147" s="71">
        <v>1</v>
      </c>
      <c r="G147" s="71">
        <v>53.48</v>
      </c>
      <c r="H147" s="71">
        <v>15.9</v>
      </c>
      <c r="I147" s="71">
        <v>-14.82</v>
      </c>
      <c r="J147" s="71" t="s">
        <v>101</v>
      </c>
      <c r="K147" s="71" t="s">
        <v>101</v>
      </c>
      <c r="L147" s="71">
        <v>54.56</v>
      </c>
      <c r="M147" s="1" t="s">
        <v>7005</v>
      </c>
      <c r="N147" s="1" t="s">
        <v>7006</v>
      </c>
      <c r="O147" s="1" t="s">
        <v>7045</v>
      </c>
      <c r="P147" s="1" t="s">
        <v>8466</v>
      </c>
      <c r="Q147" s="1" t="s">
        <v>8467</v>
      </c>
      <c r="R147" s="1" t="s">
        <v>7009</v>
      </c>
      <c r="S147" s="71">
        <v>53.48</v>
      </c>
      <c r="T147" s="71" t="s">
        <v>7025</v>
      </c>
      <c r="U147" s="1" t="s">
        <v>7011</v>
      </c>
      <c r="V147" s="1" t="s">
        <v>8516</v>
      </c>
      <c r="W147" s="1" t="s">
        <v>8517</v>
      </c>
      <c r="X147" s="1" t="s">
        <v>8518</v>
      </c>
      <c r="Y147" s="1" t="s">
        <v>7009</v>
      </c>
      <c r="Z147" s="1" t="s">
        <v>7009</v>
      </c>
      <c r="AA147" s="1" t="s">
        <v>8516</v>
      </c>
      <c r="AB147" s="1" t="s">
        <v>8519</v>
      </c>
      <c r="AC147" s="1" t="s">
        <v>8520</v>
      </c>
      <c r="AD147" s="1" t="s">
        <v>7147</v>
      </c>
      <c r="AE147" s="1" t="s">
        <v>203</v>
      </c>
      <c r="AF147" s="1" t="s">
        <v>8521</v>
      </c>
      <c r="AG147" s="1" t="s">
        <v>7012</v>
      </c>
      <c r="AH147" s="1" t="s">
        <v>7143</v>
      </c>
      <c r="AI147" s="1" t="s">
        <v>7009</v>
      </c>
      <c r="AJ147" s="1" t="s">
        <v>7009</v>
      </c>
      <c r="AK147" s="1" t="s">
        <v>7144</v>
      </c>
      <c r="AL147" s="1" t="s">
        <v>8522</v>
      </c>
      <c r="AM147" s="1" t="s">
        <v>7009</v>
      </c>
      <c r="AN147" s="71" t="s">
        <v>7009</v>
      </c>
      <c r="AO147" s="1" t="s">
        <v>7009</v>
      </c>
      <c r="AP147" s="1" t="s">
        <v>7009</v>
      </c>
      <c r="AQ147" s="1" t="s">
        <v>7009</v>
      </c>
      <c r="AR147" s="1" t="s">
        <v>7009</v>
      </c>
      <c r="AS147" s="1" t="s">
        <v>7009</v>
      </c>
      <c r="AT147" s="1" t="s">
        <v>7009</v>
      </c>
      <c r="AU147" s="71" t="s">
        <v>101</v>
      </c>
      <c r="AV147" s="1" t="s">
        <v>7004</v>
      </c>
      <c r="AW147" s="1" t="s">
        <v>101</v>
      </c>
      <c r="AX147" s="1" t="s">
        <v>7004</v>
      </c>
    </row>
    <row r="148" spans="1:50" ht="22.5" customHeight="1" x14ac:dyDescent="0.25">
      <c r="A148" s="70" t="s">
        <v>8523</v>
      </c>
      <c r="B148" s="1" t="s">
        <v>8524</v>
      </c>
      <c r="C148" s="1" t="s">
        <v>8447</v>
      </c>
      <c r="D148" s="1" t="s">
        <v>7142</v>
      </c>
      <c r="E148" s="1" t="s">
        <v>7004</v>
      </c>
      <c r="F148" s="71">
        <v>5</v>
      </c>
      <c r="G148" s="71">
        <v>388</v>
      </c>
      <c r="H148" s="71">
        <v>15.9</v>
      </c>
      <c r="I148" s="71">
        <v>-74.599999999999994</v>
      </c>
      <c r="J148" s="71" t="s">
        <v>101</v>
      </c>
      <c r="K148" s="71" t="s">
        <v>101</v>
      </c>
      <c r="L148" s="71">
        <v>329.3</v>
      </c>
      <c r="M148" s="1" t="s">
        <v>7005</v>
      </c>
      <c r="N148" s="1" t="s">
        <v>7006</v>
      </c>
      <c r="O148" s="1" t="s">
        <v>8525</v>
      </c>
      <c r="P148" s="1" t="s">
        <v>8526</v>
      </c>
      <c r="Q148" s="1" t="s">
        <v>8092</v>
      </c>
      <c r="R148" s="1" t="s">
        <v>7009</v>
      </c>
      <c r="S148" s="71">
        <v>77.599999999999994</v>
      </c>
      <c r="T148" s="71" t="s">
        <v>7010</v>
      </c>
      <c r="U148" s="1" t="s">
        <v>7011</v>
      </c>
      <c r="V148" s="1" t="s">
        <v>8527</v>
      </c>
      <c r="W148" s="1" t="s">
        <v>8528</v>
      </c>
      <c r="X148" s="1" t="s">
        <v>8529</v>
      </c>
      <c r="Y148" s="1" t="s">
        <v>7009</v>
      </c>
      <c r="Z148" s="1" t="s">
        <v>7009</v>
      </c>
      <c r="AA148" s="1" t="s">
        <v>8527</v>
      </c>
      <c r="AB148" s="1" t="s">
        <v>8530</v>
      </c>
      <c r="AC148" s="1" t="s">
        <v>8531</v>
      </c>
      <c r="AD148" s="1" t="s">
        <v>7158</v>
      </c>
      <c r="AE148" s="1" t="s">
        <v>203</v>
      </c>
      <c r="AF148" s="1" t="s">
        <v>8532</v>
      </c>
      <c r="AG148" s="1" t="s">
        <v>7012</v>
      </c>
      <c r="AH148" s="1" t="s">
        <v>7143</v>
      </c>
      <c r="AI148" s="1" t="s">
        <v>7009</v>
      </c>
      <c r="AJ148" s="1" t="s">
        <v>7009</v>
      </c>
      <c r="AK148" s="1" t="s">
        <v>7144</v>
      </c>
      <c r="AL148" s="1" t="s">
        <v>8533</v>
      </c>
      <c r="AM148" s="1" t="s">
        <v>7009</v>
      </c>
      <c r="AN148" s="71" t="s">
        <v>7009</v>
      </c>
      <c r="AO148" s="1" t="s">
        <v>7009</v>
      </c>
      <c r="AP148" s="1" t="s">
        <v>7009</v>
      </c>
      <c r="AQ148" s="1" t="s">
        <v>7009</v>
      </c>
      <c r="AR148" s="1" t="s">
        <v>7009</v>
      </c>
      <c r="AS148" s="1" t="s">
        <v>7009</v>
      </c>
      <c r="AT148" s="1" t="s">
        <v>7009</v>
      </c>
      <c r="AU148" s="71" t="s">
        <v>101</v>
      </c>
      <c r="AV148" s="1" t="s">
        <v>7004</v>
      </c>
      <c r="AW148" s="1" t="s">
        <v>101</v>
      </c>
      <c r="AX148" s="1" t="s">
        <v>7004</v>
      </c>
    </row>
    <row r="149" spans="1:50" ht="22.5" customHeight="1" x14ac:dyDescent="0.25">
      <c r="A149" s="70" t="s">
        <v>8534</v>
      </c>
      <c r="B149" s="1" t="s">
        <v>8535</v>
      </c>
      <c r="C149" s="1" t="s">
        <v>8447</v>
      </c>
      <c r="D149" s="1" t="s">
        <v>7142</v>
      </c>
      <c r="E149" s="1" t="s">
        <v>7004</v>
      </c>
      <c r="F149" s="71">
        <v>1</v>
      </c>
      <c r="G149" s="71">
        <v>151</v>
      </c>
      <c r="H149" s="71">
        <v>1.59</v>
      </c>
      <c r="I149" s="71">
        <v>-17.36</v>
      </c>
      <c r="J149" s="71" t="s">
        <v>101</v>
      </c>
      <c r="K149" s="71" t="s">
        <v>101</v>
      </c>
      <c r="L149" s="71">
        <v>135.22999999999999</v>
      </c>
      <c r="M149" s="1" t="s">
        <v>7005</v>
      </c>
      <c r="N149" s="1" t="s">
        <v>7006</v>
      </c>
      <c r="O149" s="1" t="s">
        <v>3</v>
      </c>
      <c r="P149" s="1" t="s">
        <v>7007</v>
      </c>
      <c r="Q149" s="1" t="s">
        <v>7008</v>
      </c>
      <c r="R149" s="1" t="s">
        <v>7009</v>
      </c>
      <c r="S149" s="71">
        <v>151</v>
      </c>
      <c r="T149" s="71" t="s">
        <v>7010</v>
      </c>
      <c r="U149" s="1" t="s">
        <v>7011</v>
      </c>
      <c r="V149" s="1" t="s">
        <v>8536</v>
      </c>
      <c r="W149" s="1" t="s">
        <v>8537</v>
      </c>
      <c r="X149" s="1" t="s">
        <v>8538</v>
      </c>
      <c r="Y149" s="1" t="s">
        <v>7009</v>
      </c>
      <c r="Z149" s="1" t="s">
        <v>7009</v>
      </c>
      <c r="AA149" s="1" t="s">
        <v>8536</v>
      </c>
      <c r="AB149" s="1" t="s">
        <v>8539</v>
      </c>
      <c r="AC149" s="1" t="s">
        <v>8540</v>
      </c>
      <c r="AD149" s="1" t="s">
        <v>1703</v>
      </c>
      <c r="AE149" s="1" t="s">
        <v>203</v>
      </c>
      <c r="AF149" s="1" t="s">
        <v>8541</v>
      </c>
      <c r="AG149" s="1" t="s">
        <v>7012</v>
      </c>
      <c r="AH149" s="1" t="s">
        <v>7143</v>
      </c>
      <c r="AI149" s="1" t="s">
        <v>7009</v>
      </c>
      <c r="AJ149" s="1" t="s">
        <v>7009</v>
      </c>
      <c r="AK149" s="1" t="s">
        <v>7144</v>
      </c>
      <c r="AL149" s="1" t="s">
        <v>8542</v>
      </c>
      <c r="AM149" s="1" t="s">
        <v>7009</v>
      </c>
      <c r="AN149" s="71" t="s">
        <v>7009</v>
      </c>
      <c r="AO149" s="1" t="s">
        <v>7009</v>
      </c>
      <c r="AP149" s="1" t="s">
        <v>7009</v>
      </c>
      <c r="AQ149" s="1" t="s">
        <v>7009</v>
      </c>
      <c r="AR149" s="1" t="s">
        <v>7009</v>
      </c>
      <c r="AS149" s="1" t="s">
        <v>7009</v>
      </c>
      <c r="AT149" s="1" t="s">
        <v>7009</v>
      </c>
      <c r="AU149" s="71" t="s">
        <v>101</v>
      </c>
      <c r="AV149" s="1" t="s">
        <v>7004</v>
      </c>
      <c r="AW149" s="1" t="s">
        <v>101</v>
      </c>
      <c r="AX149" s="1" t="s">
        <v>7004</v>
      </c>
    </row>
    <row r="150" spans="1:50" ht="22.5" customHeight="1" x14ac:dyDescent="0.25">
      <c r="A150" s="70" t="s">
        <v>8543</v>
      </c>
      <c r="B150" s="1" t="s">
        <v>8544</v>
      </c>
      <c r="C150" s="1" t="s">
        <v>8447</v>
      </c>
      <c r="D150" s="1" t="s">
        <v>7142</v>
      </c>
      <c r="E150" s="1" t="s">
        <v>7006</v>
      </c>
      <c r="F150" s="71">
        <v>2</v>
      </c>
      <c r="G150" s="71">
        <v>106.96</v>
      </c>
      <c r="H150" s="71">
        <v>15.9</v>
      </c>
      <c r="I150" s="71">
        <v>-29.64</v>
      </c>
      <c r="J150" s="71" t="s">
        <v>101</v>
      </c>
      <c r="K150" s="71" t="s">
        <v>101</v>
      </c>
      <c r="L150" s="71">
        <v>93.22</v>
      </c>
      <c r="M150" s="1" t="s">
        <v>7005</v>
      </c>
      <c r="N150" s="1" t="s">
        <v>7009</v>
      </c>
      <c r="O150" s="1" t="s">
        <v>7045</v>
      </c>
      <c r="P150" s="1" t="s">
        <v>8466</v>
      </c>
      <c r="Q150" s="1" t="s">
        <v>8467</v>
      </c>
      <c r="R150" s="1" t="s">
        <v>7009</v>
      </c>
      <c r="S150" s="71">
        <v>53.48</v>
      </c>
      <c r="T150" s="71" t="s">
        <v>7025</v>
      </c>
      <c r="U150" s="1" t="s">
        <v>7011</v>
      </c>
      <c r="V150" s="1" t="s">
        <v>8545</v>
      </c>
      <c r="W150" s="1" t="s">
        <v>8546</v>
      </c>
      <c r="X150" s="1" t="s">
        <v>8547</v>
      </c>
      <c r="Y150" s="1" t="s">
        <v>7009</v>
      </c>
      <c r="Z150" s="1" t="s">
        <v>7009</v>
      </c>
      <c r="AA150" s="1" t="s">
        <v>8545</v>
      </c>
      <c r="AB150" s="1" t="s">
        <v>8548</v>
      </c>
      <c r="AC150" s="1" t="s">
        <v>8549</v>
      </c>
      <c r="AD150" s="1" t="s">
        <v>5985</v>
      </c>
      <c r="AE150" s="1" t="s">
        <v>203</v>
      </c>
      <c r="AF150" s="1" t="s">
        <v>8550</v>
      </c>
      <c r="AG150" s="1" t="s">
        <v>7012</v>
      </c>
      <c r="AH150" s="1" t="s">
        <v>7143</v>
      </c>
      <c r="AI150" s="1" t="s">
        <v>7009</v>
      </c>
      <c r="AJ150" s="1" t="s">
        <v>7009</v>
      </c>
      <c r="AK150" s="1" t="s">
        <v>7144</v>
      </c>
      <c r="AL150" s="1" t="s">
        <v>8551</v>
      </c>
      <c r="AM150" s="1" t="s">
        <v>7009</v>
      </c>
      <c r="AN150" s="71" t="s">
        <v>7009</v>
      </c>
      <c r="AO150" s="1" t="s">
        <v>7009</v>
      </c>
      <c r="AP150" s="1" t="s">
        <v>7009</v>
      </c>
      <c r="AQ150" s="1" t="s">
        <v>7009</v>
      </c>
      <c r="AR150" s="1" t="s">
        <v>7009</v>
      </c>
      <c r="AS150" s="1" t="s">
        <v>7009</v>
      </c>
      <c r="AT150" s="1" t="s">
        <v>7009</v>
      </c>
      <c r="AU150" s="71" t="s">
        <v>101</v>
      </c>
      <c r="AV150" s="1" t="s">
        <v>7004</v>
      </c>
      <c r="AW150" s="1" t="s">
        <v>101</v>
      </c>
      <c r="AX150" s="1" t="s">
        <v>7004</v>
      </c>
    </row>
    <row r="151" spans="1:50" ht="22.5" customHeight="1" x14ac:dyDescent="0.25">
      <c r="A151" s="70" t="s">
        <v>8552</v>
      </c>
      <c r="B151" s="1" t="s">
        <v>8553</v>
      </c>
      <c r="C151" s="1" t="s">
        <v>8447</v>
      </c>
      <c r="D151" s="1" t="s">
        <v>7142</v>
      </c>
      <c r="E151" s="1" t="s">
        <v>7004</v>
      </c>
      <c r="F151" s="71">
        <v>1</v>
      </c>
      <c r="G151" s="71">
        <v>151</v>
      </c>
      <c r="H151" s="71">
        <v>1.59</v>
      </c>
      <c r="I151" s="71">
        <v>-17.36</v>
      </c>
      <c r="J151" s="71" t="s">
        <v>101</v>
      </c>
      <c r="K151" s="71" t="s">
        <v>101</v>
      </c>
      <c r="L151" s="71">
        <v>135.22999999999999</v>
      </c>
      <c r="M151" s="1" t="s">
        <v>7005</v>
      </c>
      <c r="N151" s="1" t="s">
        <v>7006</v>
      </c>
      <c r="O151" s="1" t="s">
        <v>3</v>
      </c>
      <c r="P151" s="1" t="s">
        <v>7007</v>
      </c>
      <c r="Q151" s="1" t="s">
        <v>7008</v>
      </c>
      <c r="R151" s="1" t="s">
        <v>7009</v>
      </c>
      <c r="S151" s="71">
        <v>151</v>
      </c>
      <c r="T151" s="71" t="s">
        <v>7010</v>
      </c>
      <c r="U151" s="1" t="s">
        <v>7011</v>
      </c>
      <c r="V151" s="1" t="s">
        <v>8554</v>
      </c>
      <c r="W151" s="1" t="s">
        <v>8555</v>
      </c>
      <c r="X151" s="1" t="s">
        <v>8556</v>
      </c>
      <c r="Y151" s="1" t="s">
        <v>7097</v>
      </c>
      <c r="Z151" s="1" t="s">
        <v>8557</v>
      </c>
      <c r="AA151" s="1" t="s">
        <v>8554</v>
      </c>
      <c r="AB151" s="1" t="s">
        <v>8558</v>
      </c>
      <c r="AC151" s="1" t="s">
        <v>8559</v>
      </c>
      <c r="AD151" s="1" t="s">
        <v>203</v>
      </c>
      <c r="AE151" s="1" t="s">
        <v>203</v>
      </c>
      <c r="AF151" s="1" t="s">
        <v>8560</v>
      </c>
      <c r="AG151" s="1" t="s">
        <v>7012</v>
      </c>
      <c r="AH151" s="1" t="s">
        <v>7143</v>
      </c>
      <c r="AI151" s="1" t="s">
        <v>7009</v>
      </c>
      <c r="AJ151" s="1" t="s">
        <v>7009</v>
      </c>
      <c r="AK151" s="1" t="s">
        <v>7144</v>
      </c>
      <c r="AL151" s="1" t="s">
        <v>8561</v>
      </c>
      <c r="AM151" s="1" t="s">
        <v>7009</v>
      </c>
      <c r="AN151" s="71" t="s">
        <v>7009</v>
      </c>
      <c r="AO151" s="1" t="s">
        <v>7009</v>
      </c>
      <c r="AP151" s="1" t="s">
        <v>7009</v>
      </c>
      <c r="AQ151" s="1" t="s">
        <v>7009</v>
      </c>
      <c r="AR151" s="1" t="s">
        <v>7009</v>
      </c>
      <c r="AS151" s="1" t="s">
        <v>7009</v>
      </c>
      <c r="AT151" s="1" t="s">
        <v>7009</v>
      </c>
      <c r="AU151" s="71" t="s">
        <v>101</v>
      </c>
      <c r="AV151" s="1" t="s">
        <v>7004</v>
      </c>
      <c r="AW151" s="1" t="s">
        <v>101</v>
      </c>
      <c r="AX151" s="1" t="s">
        <v>7004</v>
      </c>
    </row>
    <row r="152" spans="1:50" ht="22.5" customHeight="1" x14ac:dyDescent="0.25">
      <c r="A152" s="70" t="s">
        <v>8562</v>
      </c>
      <c r="B152" s="1" t="s">
        <v>8563</v>
      </c>
      <c r="C152" s="1" t="s">
        <v>8447</v>
      </c>
      <c r="D152" s="1" t="s">
        <v>7142</v>
      </c>
      <c r="E152" s="1" t="s">
        <v>7004</v>
      </c>
      <c r="F152" s="71">
        <v>2</v>
      </c>
      <c r="G152" s="71">
        <v>75.86</v>
      </c>
      <c r="H152" s="71">
        <v>15.9</v>
      </c>
      <c r="I152" s="71">
        <v>-20.72</v>
      </c>
      <c r="J152" s="71" t="s">
        <v>101</v>
      </c>
      <c r="K152" s="71" t="s">
        <v>101</v>
      </c>
      <c r="L152" s="71">
        <v>71.040000000000006</v>
      </c>
      <c r="M152" s="1" t="s">
        <v>7005</v>
      </c>
      <c r="N152" s="1" t="s">
        <v>7006</v>
      </c>
      <c r="O152" s="1" t="s">
        <v>7037</v>
      </c>
      <c r="P152" s="1" t="s">
        <v>7038</v>
      </c>
      <c r="Q152" s="1" t="s">
        <v>7039</v>
      </c>
      <c r="R152" s="1" t="s">
        <v>7009</v>
      </c>
      <c r="S152" s="71">
        <v>37.93</v>
      </c>
      <c r="T152" s="71" t="s">
        <v>7010</v>
      </c>
      <c r="U152" s="1" t="s">
        <v>7011</v>
      </c>
      <c r="V152" s="1" t="s">
        <v>8564</v>
      </c>
      <c r="W152" s="1" t="s">
        <v>8565</v>
      </c>
      <c r="X152" s="1" t="s">
        <v>8566</v>
      </c>
      <c r="Y152" s="1" t="s">
        <v>7009</v>
      </c>
      <c r="Z152" s="1" t="s">
        <v>7009</v>
      </c>
      <c r="AA152" s="1" t="s">
        <v>8564</v>
      </c>
      <c r="AB152" s="1" t="s">
        <v>8567</v>
      </c>
      <c r="AC152" s="1" t="s">
        <v>8568</v>
      </c>
      <c r="AD152" s="1" t="s">
        <v>203</v>
      </c>
      <c r="AE152" s="1" t="s">
        <v>203</v>
      </c>
      <c r="AF152" s="1" t="s">
        <v>8569</v>
      </c>
      <c r="AG152" s="1" t="s">
        <v>7012</v>
      </c>
      <c r="AH152" s="1" t="s">
        <v>7143</v>
      </c>
      <c r="AI152" s="1" t="s">
        <v>7009</v>
      </c>
      <c r="AJ152" s="1" t="s">
        <v>7009</v>
      </c>
      <c r="AK152" s="1" t="s">
        <v>7144</v>
      </c>
      <c r="AL152" s="1" t="s">
        <v>8570</v>
      </c>
      <c r="AM152" s="1" t="s">
        <v>7009</v>
      </c>
      <c r="AN152" s="71" t="s">
        <v>7009</v>
      </c>
      <c r="AO152" s="1" t="s">
        <v>7009</v>
      </c>
      <c r="AP152" s="1" t="s">
        <v>7009</v>
      </c>
      <c r="AQ152" s="1" t="s">
        <v>7009</v>
      </c>
      <c r="AR152" s="1" t="s">
        <v>7009</v>
      </c>
      <c r="AS152" s="1" t="s">
        <v>7009</v>
      </c>
      <c r="AT152" s="1" t="s">
        <v>7009</v>
      </c>
      <c r="AU152" s="71" t="s">
        <v>101</v>
      </c>
      <c r="AV152" s="1" t="s">
        <v>7004</v>
      </c>
      <c r="AW152" s="1" t="s">
        <v>101</v>
      </c>
      <c r="AX152" s="1" t="s">
        <v>7004</v>
      </c>
    </row>
    <row r="153" spans="1:50" ht="22.5" customHeight="1" x14ac:dyDescent="0.25">
      <c r="A153" s="70" t="s">
        <v>8571</v>
      </c>
      <c r="B153" s="1" t="s">
        <v>8572</v>
      </c>
      <c r="C153" s="1" t="s">
        <v>8447</v>
      </c>
      <c r="D153" s="1" t="s">
        <v>7142</v>
      </c>
      <c r="E153" s="1" t="s">
        <v>7006</v>
      </c>
      <c r="F153" s="71">
        <v>2</v>
      </c>
      <c r="G153" s="71">
        <v>99.8</v>
      </c>
      <c r="H153" s="71">
        <v>15.9</v>
      </c>
      <c r="I153" s="71">
        <v>-23.48</v>
      </c>
      <c r="J153" s="71" t="s">
        <v>101</v>
      </c>
      <c r="K153" s="71" t="s">
        <v>101</v>
      </c>
      <c r="L153" s="71">
        <v>92.22</v>
      </c>
      <c r="M153" s="1" t="s">
        <v>7005</v>
      </c>
      <c r="N153" s="1" t="s">
        <v>7006</v>
      </c>
      <c r="O153" s="1" t="s">
        <v>7019</v>
      </c>
      <c r="P153" s="1" t="s">
        <v>7289</v>
      </c>
      <c r="Q153" s="1" t="s">
        <v>7290</v>
      </c>
      <c r="R153" s="1" t="s">
        <v>7009</v>
      </c>
      <c r="S153" s="71">
        <v>49.9</v>
      </c>
      <c r="T153" s="71" t="s">
        <v>7010</v>
      </c>
      <c r="U153" s="1" t="s">
        <v>7011</v>
      </c>
      <c r="V153" s="1" t="s">
        <v>8573</v>
      </c>
      <c r="W153" s="1" t="s">
        <v>8574</v>
      </c>
      <c r="X153" s="1" t="s">
        <v>8575</v>
      </c>
      <c r="Y153" s="1" t="s">
        <v>7009</v>
      </c>
      <c r="Z153" s="1" t="s">
        <v>7009</v>
      </c>
      <c r="AA153" s="1" t="s">
        <v>8573</v>
      </c>
      <c r="AB153" s="1" t="s">
        <v>8576</v>
      </c>
      <c r="AC153" s="1" t="s">
        <v>8577</v>
      </c>
      <c r="AD153" s="1" t="s">
        <v>3146</v>
      </c>
      <c r="AE153" s="1" t="s">
        <v>203</v>
      </c>
      <c r="AF153" s="1" t="s">
        <v>8578</v>
      </c>
      <c r="AG153" s="1" t="s">
        <v>7012</v>
      </c>
      <c r="AH153" s="1" t="s">
        <v>7143</v>
      </c>
      <c r="AI153" s="1" t="s">
        <v>7009</v>
      </c>
      <c r="AJ153" s="1" t="s">
        <v>7009</v>
      </c>
      <c r="AK153" s="1" t="s">
        <v>7144</v>
      </c>
      <c r="AL153" s="1" t="s">
        <v>8579</v>
      </c>
      <c r="AM153" s="1" t="s">
        <v>7009</v>
      </c>
      <c r="AN153" s="71" t="s">
        <v>7009</v>
      </c>
      <c r="AO153" s="1" t="s">
        <v>7009</v>
      </c>
      <c r="AP153" s="1" t="s">
        <v>7009</v>
      </c>
      <c r="AQ153" s="1" t="s">
        <v>7009</v>
      </c>
      <c r="AR153" s="1" t="s">
        <v>7009</v>
      </c>
      <c r="AS153" s="1" t="s">
        <v>7009</v>
      </c>
      <c r="AT153" s="1" t="s">
        <v>7009</v>
      </c>
      <c r="AU153" s="71" t="s">
        <v>101</v>
      </c>
      <c r="AV153" s="1" t="s">
        <v>7004</v>
      </c>
      <c r="AW153" s="1" t="s">
        <v>101</v>
      </c>
      <c r="AX153" s="1" t="s">
        <v>7004</v>
      </c>
    </row>
    <row r="154" spans="1:50" ht="22.5" customHeight="1" x14ac:dyDescent="0.25">
      <c r="A154" s="70" t="s">
        <v>8580</v>
      </c>
      <c r="B154" s="1" t="s">
        <v>8572</v>
      </c>
      <c r="C154" s="1" t="s">
        <v>8447</v>
      </c>
      <c r="D154" s="1" t="s">
        <v>7142</v>
      </c>
      <c r="E154" s="1" t="s">
        <v>7004</v>
      </c>
      <c r="F154" s="71">
        <v>1</v>
      </c>
      <c r="G154" s="71">
        <v>151</v>
      </c>
      <c r="H154" s="71">
        <v>1.59</v>
      </c>
      <c r="I154" s="71">
        <v>-17.36</v>
      </c>
      <c r="J154" s="71" t="s">
        <v>101</v>
      </c>
      <c r="K154" s="71" t="s">
        <v>101</v>
      </c>
      <c r="L154" s="71">
        <v>135.22999999999999</v>
      </c>
      <c r="M154" s="1" t="s">
        <v>7005</v>
      </c>
      <c r="N154" s="1" t="s">
        <v>7006</v>
      </c>
      <c r="O154" s="1" t="s">
        <v>3</v>
      </c>
      <c r="P154" s="1" t="s">
        <v>7007</v>
      </c>
      <c r="Q154" s="1" t="s">
        <v>7008</v>
      </c>
      <c r="R154" s="1" t="s">
        <v>7009</v>
      </c>
      <c r="S154" s="71">
        <v>151</v>
      </c>
      <c r="T154" s="71" t="s">
        <v>7010</v>
      </c>
      <c r="U154" s="1" t="s">
        <v>7011</v>
      </c>
      <c r="V154" s="1" t="s">
        <v>8581</v>
      </c>
      <c r="W154" s="1" t="s">
        <v>8582</v>
      </c>
      <c r="X154" s="1" t="s">
        <v>8583</v>
      </c>
      <c r="Y154" s="1" t="s">
        <v>7009</v>
      </c>
      <c r="Z154" s="1" t="s">
        <v>7009</v>
      </c>
      <c r="AA154" s="1" t="s">
        <v>8581</v>
      </c>
      <c r="AB154" s="1" t="s">
        <v>8584</v>
      </c>
      <c r="AC154" s="1" t="s">
        <v>8585</v>
      </c>
      <c r="AD154" s="1" t="s">
        <v>7147</v>
      </c>
      <c r="AE154" s="1" t="s">
        <v>203</v>
      </c>
      <c r="AF154" s="1" t="s">
        <v>8586</v>
      </c>
      <c r="AG154" s="1" t="s">
        <v>7012</v>
      </c>
      <c r="AH154" s="1" t="s">
        <v>7143</v>
      </c>
      <c r="AI154" s="1" t="s">
        <v>7009</v>
      </c>
      <c r="AJ154" s="1" t="s">
        <v>7009</v>
      </c>
      <c r="AK154" s="1" t="s">
        <v>7144</v>
      </c>
      <c r="AL154" s="1" t="s">
        <v>8587</v>
      </c>
      <c r="AM154" s="1" t="s">
        <v>7009</v>
      </c>
      <c r="AN154" s="71" t="s">
        <v>7009</v>
      </c>
      <c r="AO154" s="1" t="s">
        <v>7009</v>
      </c>
      <c r="AP154" s="1" t="s">
        <v>7009</v>
      </c>
      <c r="AQ154" s="1" t="s">
        <v>7009</v>
      </c>
      <c r="AR154" s="1" t="s">
        <v>7009</v>
      </c>
      <c r="AS154" s="1" t="s">
        <v>7009</v>
      </c>
      <c r="AT154" s="1" t="s">
        <v>7009</v>
      </c>
      <c r="AU154" s="71" t="s">
        <v>101</v>
      </c>
      <c r="AV154" s="1" t="s">
        <v>7004</v>
      </c>
      <c r="AW154" s="1" t="s">
        <v>101</v>
      </c>
      <c r="AX154" s="1" t="s">
        <v>7004</v>
      </c>
    </row>
    <row r="155" spans="1:50" ht="22.5" customHeight="1" x14ac:dyDescent="0.25">
      <c r="A155" s="70" t="s">
        <v>8588</v>
      </c>
      <c r="B155" s="1" t="s">
        <v>8589</v>
      </c>
      <c r="C155" s="1" t="s">
        <v>8447</v>
      </c>
      <c r="D155" s="1" t="s">
        <v>7142</v>
      </c>
      <c r="E155" s="1" t="s">
        <v>7006</v>
      </c>
      <c r="F155" s="71">
        <v>1</v>
      </c>
      <c r="G155" s="71">
        <v>124</v>
      </c>
      <c r="H155" s="71">
        <v>1.59</v>
      </c>
      <c r="I155" s="71">
        <v>-14.26</v>
      </c>
      <c r="J155" s="71" t="s">
        <v>101</v>
      </c>
      <c r="K155" s="71" t="s">
        <v>101</v>
      </c>
      <c r="L155" s="71">
        <v>111.33</v>
      </c>
      <c r="M155" s="1" t="s">
        <v>7005</v>
      </c>
      <c r="N155" s="1" t="s">
        <v>7009</v>
      </c>
      <c r="O155" s="1" t="s">
        <v>7065</v>
      </c>
      <c r="P155" s="1" t="s">
        <v>7066</v>
      </c>
      <c r="Q155" s="1" t="s">
        <v>7067</v>
      </c>
      <c r="R155" s="1" t="s">
        <v>7009</v>
      </c>
      <c r="S155" s="71">
        <v>124</v>
      </c>
      <c r="T155" s="71" t="s">
        <v>7010</v>
      </c>
      <c r="U155" s="1" t="s">
        <v>7011</v>
      </c>
      <c r="V155" s="1" t="s">
        <v>8590</v>
      </c>
      <c r="W155" s="1" t="s">
        <v>8591</v>
      </c>
      <c r="X155" s="1" t="s">
        <v>8592</v>
      </c>
      <c r="Y155" s="1" t="s">
        <v>7009</v>
      </c>
      <c r="Z155" s="1" t="s">
        <v>7009</v>
      </c>
      <c r="AA155" s="1" t="s">
        <v>8590</v>
      </c>
      <c r="AB155" s="1" t="s">
        <v>8593</v>
      </c>
      <c r="AC155" s="1" t="s">
        <v>8594</v>
      </c>
      <c r="AD155" s="1" t="s">
        <v>203</v>
      </c>
      <c r="AE155" s="1" t="s">
        <v>203</v>
      </c>
      <c r="AF155" s="1" t="s">
        <v>8595</v>
      </c>
      <c r="AG155" s="1" t="s">
        <v>7012</v>
      </c>
      <c r="AH155" s="1" t="s">
        <v>7143</v>
      </c>
      <c r="AI155" s="1" t="s">
        <v>7009</v>
      </c>
      <c r="AJ155" s="1" t="s">
        <v>7009</v>
      </c>
      <c r="AK155" s="1" t="s">
        <v>7144</v>
      </c>
      <c r="AL155" s="1" t="s">
        <v>8596</v>
      </c>
      <c r="AM155" s="1" t="s">
        <v>7009</v>
      </c>
      <c r="AN155" s="71" t="s">
        <v>7009</v>
      </c>
      <c r="AO155" s="1" t="s">
        <v>7009</v>
      </c>
      <c r="AP155" s="1" t="s">
        <v>7009</v>
      </c>
      <c r="AQ155" s="1" t="s">
        <v>7009</v>
      </c>
      <c r="AR155" s="1" t="s">
        <v>7009</v>
      </c>
      <c r="AS155" s="1" t="s">
        <v>7009</v>
      </c>
      <c r="AT155" s="1" t="s">
        <v>7009</v>
      </c>
      <c r="AU155" s="71" t="s">
        <v>101</v>
      </c>
      <c r="AV155" s="1" t="s">
        <v>7004</v>
      </c>
      <c r="AW155" s="1" t="s">
        <v>101</v>
      </c>
      <c r="AX155" s="1" t="s">
        <v>7004</v>
      </c>
    </row>
    <row r="156" spans="1:50" ht="22.5" customHeight="1" x14ac:dyDescent="0.25">
      <c r="A156" s="70" t="s">
        <v>8597</v>
      </c>
      <c r="B156" s="1" t="s">
        <v>8598</v>
      </c>
      <c r="C156" s="1" t="s">
        <v>8447</v>
      </c>
      <c r="D156" s="1" t="s">
        <v>7142</v>
      </c>
      <c r="E156" s="1" t="s">
        <v>7004</v>
      </c>
      <c r="F156" s="71">
        <v>1</v>
      </c>
      <c r="G156" s="71">
        <v>100</v>
      </c>
      <c r="H156" s="71">
        <v>1.59</v>
      </c>
      <c r="I156" s="71">
        <v>-16.5</v>
      </c>
      <c r="J156" s="71" t="s">
        <v>101</v>
      </c>
      <c r="K156" s="71" t="s">
        <v>101</v>
      </c>
      <c r="L156" s="71">
        <v>85.09</v>
      </c>
      <c r="M156" s="1" t="s">
        <v>7005</v>
      </c>
      <c r="N156" s="1" t="s">
        <v>7006</v>
      </c>
      <c r="O156" s="1" t="s">
        <v>7040</v>
      </c>
      <c r="P156" s="1" t="s">
        <v>7041</v>
      </c>
      <c r="Q156" s="1" t="s">
        <v>7042</v>
      </c>
      <c r="R156" s="1" t="s">
        <v>7009</v>
      </c>
      <c r="S156" s="71">
        <v>100</v>
      </c>
      <c r="T156" s="71" t="s">
        <v>7025</v>
      </c>
      <c r="U156" s="1" t="s">
        <v>7011</v>
      </c>
      <c r="V156" s="1" t="s">
        <v>8599</v>
      </c>
      <c r="W156" s="1" t="s">
        <v>8600</v>
      </c>
      <c r="X156" s="1" t="s">
        <v>8601</v>
      </c>
      <c r="Y156" s="1" t="s">
        <v>7009</v>
      </c>
      <c r="Z156" s="1" t="s">
        <v>7009</v>
      </c>
      <c r="AA156" s="1" t="s">
        <v>8599</v>
      </c>
      <c r="AB156" s="1" t="s">
        <v>8602</v>
      </c>
      <c r="AC156" s="1" t="s">
        <v>8603</v>
      </c>
      <c r="AD156" s="1" t="s">
        <v>7146</v>
      </c>
      <c r="AE156" s="1" t="s">
        <v>203</v>
      </c>
      <c r="AF156" s="1" t="s">
        <v>8604</v>
      </c>
      <c r="AG156" s="1" t="s">
        <v>7012</v>
      </c>
      <c r="AH156" s="1" t="s">
        <v>7143</v>
      </c>
      <c r="AI156" s="1" t="s">
        <v>7009</v>
      </c>
      <c r="AJ156" s="1" t="s">
        <v>7009</v>
      </c>
      <c r="AK156" s="1" t="s">
        <v>7144</v>
      </c>
      <c r="AL156" s="1" t="s">
        <v>8605</v>
      </c>
      <c r="AM156" s="1" t="s">
        <v>7009</v>
      </c>
      <c r="AN156" s="71" t="s">
        <v>7009</v>
      </c>
      <c r="AO156" s="1" t="s">
        <v>7009</v>
      </c>
      <c r="AP156" s="1" t="s">
        <v>7009</v>
      </c>
      <c r="AQ156" s="1" t="s">
        <v>7009</v>
      </c>
      <c r="AR156" s="1" t="s">
        <v>7009</v>
      </c>
      <c r="AS156" s="1" t="s">
        <v>7009</v>
      </c>
      <c r="AT156" s="1" t="s">
        <v>7009</v>
      </c>
      <c r="AU156" s="71" t="s">
        <v>101</v>
      </c>
      <c r="AV156" s="1" t="s">
        <v>7004</v>
      </c>
      <c r="AW156" s="1" t="s">
        <v>101</v>
      </c>
      <c r="AX156" s="1" t="s">
        <v>7004</v>
      </c>
    </row>
    <row r="157" spans="1:50" ht="22.5" customHeight="1" x14ac:dyDescent="0.25">
      <c r="A157" s="70" t="s">
        <v>8606</v>
      </c>
      <c r="B157" s="1" t="s">
        <v>8607</v>
      </c>
      <c r="C157" s="1" t="s">
        <v>8447</v>
      </c>
      <c r="D157" s="1" t="s">
        <v>7142</v>
      </c>
      <c r="E157" s="1" t="s">
        <v>7004</v>
      </c>
      <c r="F157" s="71">
        <v>1</v>
      </c>
      <c r="G157" s="71">
        <v>29.05</v>
      </c>
      <c r="H157" s="71">
        <v>15.9</v>
      </c>
      <c r="I157" s="71">
        <v>-9.34</v>
      </c>
      <c r="J157" s="71" t="s">
        <v>101</v>
      </c>
      <c r="K157" s="71" t="s">
        <v>101</v>
      </c>
      <c r="L157" s="71">
        <v>35.61</v>
      </c>
      <c r="M157" s="1" t="s">
        <v>7005</v>
      </c>
      <c r="N157" s="1" t="s">
        <v>7006</v>
      </c>
      <c r="O157" s="1" t="s">
        <v>7149</v>
      </c>
      <c r="P157" s="1" t="s">
        <v>8608</v>
      </c>
      <c r="Q157" s="1" t="s">
        <v>8609</v>
      </c>
      <c r="R157" s="1" t="s">
        <v>7009</v>
      </c>
      <c r="S157" s="71">
        <v>29.05</v>
      </c>
      <c r="T157" s="71" t="s">
        <v>7010</v>
      </c>
      <c r="U157" s="1" t="s">
        <v>7011</v>
      </c>
      <c r="V157" s="1" t="s">
        <v>8610</v>
      </c>
      <c r="W157" s="1" t="s">
        <v>8611</v>
      </c>
      <c r="X157" s="1" t="s">
        <v>8612</v>
      </c>
      <c r="Y157" s="1" t="s">
        <v>7009</v>
      </c>
      <c r="Z157" s="1" t="s">
        <v>7009</v>
      </c>
      <c r="AA157" s="1" t="s">
        <v>8610</v>
      </c>
      <c r="AB157" s="1" t="s">
        <v>8613</v>
      </c>
      <c r="AC157" s="1" t="s">
        <v>8614</v>
      </c>
      <c r="AD157" s="1" t="s">
        <v>1703</v>
      </c>
      <c r="AE157" s="1" t="s">
        <v>203</v>
      </c>
      <c r="AF157" s="1" t="s">
        <v>8615</v>
      </c>
      <c r="AG157" s="1" t="s">
        <v>7012</v>
      </c>
      <c r="AH157" s="1" t="s">
        <v>7143</v>
      </c>
      <c r="AI157" s="1" t="s">
        <v>7009</v>
      </c>
      <c r="AJ157" s="1" t="s">
        <v>7009</v>
      </c>
      <c r="AK157" s="1" t="s">
        <v>7144</v>
      </c>
      <c r="AL157" s="1" t="s">
        <v>8616</v>
      </c>
      <c r="AM157" s="1" t="s">
        <v>7009</v>
      </c>
      <c r="AN157" s="71" t="s">
        <v>7009</v>
      </c>
      <c r="AO157" s="1" t="s">
        <v>7009</v>
      </c>
      <c r="AP157" s="1" t="s">
        <v>7009</v>
      </c>
      <c r="AQ157" s="1" t="s">
        <v>7009</v>
      </c>
      <c r="AR157" s="1" t="s">
        <v>7009</v>
      </c>
      <c r="AS157" s="1" t="s">
        <v>7009</v>
      </c>
      <c r="AT157" s="1" t="s">
        <v>7009</v>
      </c>
      <c r="AU157" s="71" t="s">
        <v>101</v>
      </c>
      <c r="AV157" s="1" t="s">
        <v>7004</v>
      </c>
      <c r="AW157" s="1" t="s">
        <v>101</v>
      </c>
      <c r="AX157" s="1" t="s">
        <v>7004</v>
      </c>
    </row>
    <row r="158" spans="1:50" ht="22.5" customHeight="1" x14ac:dyDescent="0.25">
      <c r="A158" s="70" t="s">
        <v>8617</v>
      </c>
      <c r="B158" s="1" t="s">
        <v>8618</v>
      </c>
      <c r="C158" s="1" t="s">
        <v>8447</v>
      </c>
      <c r="D158" s="1" t="s">
        <v>7142</v>
      </c>
      <c r="E158" s="1" t="s">
        <v>7004</v>
      </c>
      <c r="F158" s="71">
        <v>1</v>
      </c>
      <c r="G158" s="71">
        <v>100</v>
      </c>
      <c r="H158" s="71">
        <v>1.59</v>
      </c>
      <c r="I158" s="71">
        <v>-16.5</v>
      </c>
      <c r="J158" s="71" t="s">
        <v>101</v>
      </c>
      <c r="K158" s="71" t="s">
        <v>101</v>
      </c>
      <c r="L158" s="71">
        <v>85.09</v>
      </c>
      <c r="M158" s="1" t="s">
        <v>7005</v>
      </c>
      <c r="N158" s="1" t="s">
        <v>7006</v>
      </c>
      <c r="O158" s="1" t="s">
        <v>7040</v>
      </c>
      <c r="P158" s="1" t="s">
        <v>7041</v>
      </c>
      <c r="Q158" s="1" t="s">
        <v>7042</v>
      </c>
      <c r="R158" s="1" t="s">
        <v>7009</v>
      </c>
      <c r="S158" s="71">
        <v>100</v>
      </c>
      <c r="T158" s="71" t="s">
        <v>7025</v>
      </c>
      <c r="U158" s="1" t="s">
        <v>7011</v>
      </c>
      <c r="V158" s="1" t="s">
        <v>8619</v>
      </c>
      <c r="W158" s="1" t="s">
        <v>8620</v>
      </c>
      <c r="X158" s="1" t="s">
        <v>8621</v>
      </c>
      <c r="Y158" s="1" t="s">
        <v>7009</v>
      </c>
      <c r="Z158" s="1" t="s">
        <v>7009</v>
      </c>
      <c r="AA158" s="1" t="s">
        <v>8619</v>
      </c>
      <c r="AB158" s="1" t="s">
        <v>8622</v>
      </c>
      <c r="AC158" s="1" t="s">
        <v>8623</v>
      </c>
      <c r="AD158" s="1" t="s">
        <v>203</v>
      </c>
      <c r="AE158" s="1" t="s">
        <v>203</v>
      </c>
      <c r="AF158" s="1" t="s">
        <v>8624</v>
      </c>
      <c r="AG158" s="1" t="s">
        <v>7012</v>
      </c>
      <c r="AH158" s="1" t="s">
        <v>7143</v>
      </c>
      <c r="AI158" s="1" t="s">
        <v>7009</v>
      </c>
      <c r="AJ158" s="1" t="s">
        <v>7009</v>
      </c>
      <c r="AK158" s="1" t="s">
        <v>7144</v>
      </c>
      <c r="AL158" s="1" t="s">
        <v>8625</v>
      </c>
      <c r="AM158" s="1" t="s">
        <v>7009</v>
      </c>
      <c r="AN158" s="71" t="s">
        <v>7009</v>
      </c>
      <c r="AO158" s="1" t="s">
        <v>7009</v>
      </c>
      <c r="AP158" s="1" t="s">
        <v>7009</v>
      </c>
      <c r="AQ158" s="1" t="s">
        <v>7009</v>
      </c>
      <c r="AR158" s="1" t="s">
        <v>7009</v>
      </c>
      <c r="AS158" s="1" t="s">
        <v>7009</v>
      </c>
      <c r="AT158" s="1" t="s">
        <v>7009</v>
      </c>
      <c r="AU158" s="71" t="s">
        <v>101</v>
      </c>
      <c r="AV158" s="1" t="s">
        <v>7004</v>
      </c>
      <c r="AW158" s="1" t="s">
        <v>101</v>
      </c>
      <c r="AX158" s="1" t="s">
        <v>7004</v>
      </c>
    </row>
    <row r="159" spans="1:50" ht="22.5" customHeight="1" x14ac:dyDescent="0.25">
      <c r="A159" s="70" t="s">
        <v>8626</v>
      </c>
      <c r="B159" s="1" t="s">
        <v>8627</v>
      </c>
      <c r="C159" s="1" t="s">
        <v>8447</v>
      </c>
      <c r="D159" s="1" t="s">
        <v>7142</v>
      </c>
      <c r="E159" s="1" t="s">
        <v>7004</v>
      </c>
      <c r="F159" s="71">
        <v>1</v>
      </c>
      <c r="G159" s="71">
        <v>151</v>
      </c>
      <c r="H159" s="71">
        <v>1.59</v>
      </c>
      <c r="I159" s="71">
        <v>-17.36</v>
      </c>
      <c r="J159" s="71" t="s">
        <v>101</v>
      </c>
      <c r="K159" s="71" t="s">
        <v>101</v>
      </c>
      <c r="L159" s="71">
        <v>135.22999999999999</v>
      </c>
      <c r="M159" s="1" t="s">
        <v>7005</v>
      </c>
      <c r="N159" s="1" t="s">
        <v>7006</v>
      </c>
      <c r="O159" s="1" t="s">
        <v>3</v>
      </c>
      <c r="P159" s="1" t="s">
        <v>7007</v>
      </c>
      <c r="Q159" s="1" t="s">
        <v>7008</v>
      </c>
      <c r="R159" s="1" t="s">
        <v>7009</v>
      </c>
      <c r="S159" s="71">
        <v>151</v>
      </c>
      <c r="T159" s="71" t="s">
        <v>7010</v>
      </c>
      <c r="U159" s="1" t="s">
        <v>7011</v>
      </c>
      <c r="V159" s="1" t="s">
        <v>8628</v>
      </c>
      <c r="W159" s="1" t="s">
        <v>8629</v>
      </c>
      <c r="X159" s="1" t="s">
        <v>8630</v>
      </c>
      <c r="Y159" s="1" t="s">
        <v>7009</v>
      </c>
      <c r="Z159" s="1" t="s">
        <v>7009</v>
      </c>
      <c r="AA159" s="1" t="s">
        <v>8628</v>
      </c>
      <c r="AB159" s="1" t="s">
        <v>8631</v>
      </c>
      <c r="AC159" s="1" t="s">
        <v>8632</v>
      </c>
      <c r="AD159" s="1" t="s">
        <v>3146</v>
      </c>
      <c r="AE159" s="1" t="s">
        <v>203</v>
      </c>
      <c r="AF159" s="1" t="s">
        <v>8633</v>
      </c>
      <c r="AG159" s="1" t="s">
        <v>7012</v>
      </c>
      <c r="AH159" s="1" t="s">
        <v>7143</v>
      </c>
      <c r="AI159" s="1" t="s">
        <v>7009</v>
      </c>
      <c r="AJ159" s="1" t="s">
        <v>7009</v>
      </c>
      <c r="AK159" s="1" t="s">
        <v>7144</v>
      </c>
      <c r="AL159" s="1" t="s">
        <v>8634</v>
      </c>
      <c r="AM159" s="1" t="s">
        <v>7009</v>
      </c>
      <c r="AN159" s="71" t="s">
        <v>7009</v>
      </c>
      <c r="AO159" s="1" t="s">
        <v>7009</v>
      </c>
      <c r="AP159" s="1" t="s">
        <v>7009</v>
      </c>
      <c r="AQ159" s="1" t="s">
        <v>7009</v>
      </c>
      <c r="AR159" s="1" t="s">
        <v>7009</v>
      </c>
      <c r="AS159" s="1" t="s">
        <v>7009</v>
      </c>
      <c r="AT159" s="1" t="s">
        <v>7009</v>
      </c>
      <c r="AU159" s="71" t="s">
        <v>101</v>
      </c>
      <c r="AV159" s="1" t="s">
        <v>7004</v>
      </c>
      <c r="AW159" s="1" t="s">
        <v>101</v>
      </c>
      <c r="AX159" s="1" t="s">
        <v>7004</v>
      </c>
    </row>
    <row r="160" spans="1:50" ht="22.5" customHeight="1" x14ac:dyDescent="0.25">
      <c r="A160" s="70" t="s">
        <v>8635</v>
      </c>
      <c r="B160" s="1" t="s">
        <v>8636</v>
      </c>
      <c r="C160" s="1" t="s">
        <v>8447</v>
      </c>
      <c r="D160" s="1" t="s">
        <v>7142</v>
      </c>
      <c r="E160" s="1" t="s">
        <v>7004</v>
      </c>
      <c r="F160" s="71">
        <v>2</v>
      </c>
      <c r="G160" s="71">
        <v>248</v>
      </c>
      <c r="H160" s="71">
        <v>1.59</v>
      </c>
      <c r="I160" s="71">
        <v>-28.52</v>
      </c>
      <c r="J160" s="71" t="s">
        <v>101</v>
      </c>
      <c r="K160" s="71" t="s">
        <v>101</v>
      </c>
      <c r="L160" s="71">
        <v>221.07</v>
      </c>
      <c r="M160" s="1" t="s">
        <v>7005</v>
      </c>
      <c r="N160" s="1" t="s">
        <v>7009</v>
      </c>
      <c r="O160" s="1" t="s">
        <v>7065</v>
      </c>
      <c r="P160" s="1" t="s">
        <v>7066</v>
      </c>
      <c r="Q160" s="1" t="s">
        <v>7067</v>
      </c>
      <c r="R160" s="1" t="s">
        <v>7009</v>
      </c>
      <c r="S160" s="71">
        <v>124</v>
      </c>
      <c r="T160" s="71" t="s">
        <v>7010</v>
      </c>
      <c r="U160" s="1" t="s">
        <v>7011</v>
      </c>
      <c r="V160" s="1" t="s">
        <v>8637</v>
      </c>
      <c r="W160" s="1" t="s">
        <v>8638</v>
      </c>
      <c r="X160" s="1" t="s">
        <v>8639</v>
      </c>
      <c r="Y160" s="1" t="s">
        <v>7009</v>
      </c>
      <c r="Z160" s="1" t="s">
        <v>7009</v>
      </c>
      <c r="AA160" s="1" t="s">
        <v>8637</v>
      </c>
      <c r="AB160" s="1" t="s">
        <v>8640</v>
      </c>
      <c r="AC160" s="1" t="s">
        <v>8641</v>
      </c>
      <c r="AD160" s="1" t="s">
        <v>203</v>
      </c>
      <c r="AE160" s="1" t="s">
        <v>203</v>
      </c>
      <c r="AF160" s="1" t="s">
        <v>8642</v>
      </c>
      <c r="AG160" s="1" t="s">
        <v>7012</v>
      </c>
      <c r="AH160" s="1" t="s">
        <v>7143</v>
      </c>
      <c r="AI160" s="1" t="s">
        <v>7009</v>
      </c>
      <c r="AJ160" s="1" t="s">
        <v>7009</v>
      </c>
      <c r="AK160" s="1" t="s">
        <v>7144</v>
      </c>
      <c r="AL160" s="1" t="s">
        <v>8643</v>
      </c>
      <c r="AM160" s="1" t="s">
        <v>7009</v>
      </c>
      <c r="AN160" s="71" t="s">
        <v>7009</v>
      </c>
      <c r="AO160" s="1" t="s">
        <v>7009</v>
      </c>
      <c r="AP160" s="1" t="s">
        <v>7009</v>
      </c>
      <c r="AQ160" s="1" t="s">
        <v>7009</v>
      </c>
      <c r="AR160" s="1" t="s">
        <v>7009</v>
      </c>
      <c r="AS160" s="1" t="s">
        <v>7009</v>
      </c>
      <c r="AT160" s="1" t="s">
        <v>7009</v>
      </c>
      <c r="AU160" s="71" t="s">
        <v>101</v>
      </c>
      <c r="AV160" s="1" t="s">
        <v>7004</v>
      </c>
      <c r="AW160" s="1" t="s">
        <v>101</v>
      </c>
      <c r="AX160" s="1" t="s">
        <v>7004</v>
      </c>
    </row>
    <row r="161" spans="1:50" ht="22.5" customHeight="1" x14ac:dyDescent="0.25">
      <c r="A161" s="72" t="s">
        <v>8644</v>
      </c>
      <c r="B161" s="73" t="s">
        <v>8645</v>
      </c>
      <c r="C161" s="73" t="s">
        <v>7076</v>
      </c>
      <c r="D161" s="73" t="s">
        <v>7009</v>
      </c>
      <c r="E161" s="73" t="s">
        <v>7009</v>
      </c>
      <c r="F161" s="74" t="s">
        <v>101</v>
      </c>
      <c r="G161" s="74">
        <v>117.47</v>
      </c>
      <c r="H161" s="74">
        <v>1.59</v>
      </c>
      <c r="I161" s="74">
        <v>-19.510000000000002</v>
      </c>
      <c r="J161" s="74" t="s">
        <v>101</v>
      </c>
      <c r="K161" s="74" t="s">
        <v>101</v>
      </c>
      <c r="L161" s="74">
        <v>99.55</v>
      </c>
      <c r="M161" s="73" t="s">
        <v>7005</v>
      </c>
      <c r="N161" s="73" t="s">
        <v>7009</v>
      </c>
      <c r="O161" s="73" t="s">
        <v>7009</v>
      </c>
      <c r="P161" s="73" t="s">
        <v>7009</v>
      </c>
      <c r="Q161" s="73" t="s">
        <v>7009</v>
      </c>
      <c r="R161" s="73" t="s">
        <v>7009</v>
      </c>
      <c r="S161" s="74" t="s">
        <v>101</v>
      </c>
      <c r="T161" s="74" t="s">
        <v>7009</v>
      </c>
      <c r="U161" s="73" t="s">
        <v>7011</v>
      </c>
      <c r="V161" s="73" t="s">
        <v>8646</v>
      </c>
      <c r="W161" s="73" t="s">
        <v>8647</v>
      </c>
      <c r="X161" s="73" t="s">
        <v>8648</v>
      </c>
      <c r="Y161" s="73" t="s">
        <v>7009</v>
      </c>
      <c r="Z161" s="73" t="s">
        <v>7009</v>
      </c>
      <c r="AA161" s="73" t="s">
        <v>8646</v>
      </c>
      <c r="AB161" s="73" t="s">
        <v>8649</v>
      </c>
      <c r="AC161" s="73" t="s">
        <v>8650</v>
      </c>
      <c r="AD161" s="73" t="s">
        <v>203</v>
      </c>
      <c r="AE161" s="73" t="s">
        <v>203</v>
      </c>
      <c r="AF161" s="73" t="s">
        <v>8651</v>
      </c>
      <c r="AG161" s="73" t="s">
        <v>7012</v>
      </c>
      <c r="AH161" s="73" t="s">
        <v>7143</v>
      </c>
      <c r="AI161" s="73" t="s">
        <v>7009</v>
      </c>
      <c r="AJ161" s="73" t="s">
        <v>7009</v>
      </c>
      <c r="AK161" s="73" t="s">
        <v>7144</v>
      </c>
      <c r="AL161" s="73" t="s">
        <v>8652</v>
      </c>
      <c r="AM161" s="73" t="s">
        <v>7009</v>
      </c>
      <c r="AN161" s="75" t="s">
        <v>7009</v>
      </c>
      <c r="AO161" s="73" t="s">
        <v>7009</v>
      </c>
      <c r="AP161" s="73" t="s">
        <v>7009</v>
      </c>
      <c r="AQ161" s="73" t="s">
        <v>7009</v>
      </c>
      <c r="AR161" s="73" t="s">
        <v>7009</v>
      </c>
      <c r="AS161" s="73" t="s">
        <v>7009</v>
      </c>
      <c r="AT161" s="73" t="s">
        <v>7009</v>
      </c>
      <c r="AU161" s="75" t="s">
        <v>101</v>
      </c>
      <c r="AV161" s="73" t="s">
        <v>7009</v>
      </c>
      <c r="AW161" s="73" t="s">
        <v>101</v>
      </c>
      <c r="AX161" s="73" t="s">
        <v>7009</v>
      </c>
    </row>
    <row r="162" spans="1:50" ht="22.5" customHeight="1" x14ac:dyDescent="0.25">
      <c r="A162" s="76" t="s">
        <v>8653</v>
      </c>
      <c r="B162" s="77" t="s">
        <v>8645</v>
      </c>
      <c r="C162" s="77" t="s">
        <v>8447</v>
      </c>
      <c r="D162" s="77" t="s">
        <v>7142</v>
      </c>
      <c r="E162" s="77" t="s">
        <v>7006</v>
      </c>
      <c r="F162" s="78">
        <v>1</v>
      </c>
      <c r="G162" s="78" t="s">
        <v>101</v>
      </c>
      <c r="H162" s="78" t="s">
        <v>101</v>
      </c>
      <c r="I162" s="78" t="s">
        <v>101</v>
      </c>
      <c r="J162" s="78" t="s">
        <v>101</v>
      </c>
      <c r="K162" s="78" t="s">
        <v>101</v>
      </c>
      <c r="L162" s="78" t="s">
        <v>101</v>
      </c>
      <c r="M162" s="77" t="s">
        <v>7009</v>
      </c>
      <c r="N162" s="77" t="s">
        <v>7009</v>
      </c>
      <c r="O162" s="77" t="s">
        <v>4</v>
      </c>
      <c r="P162" s="77" t="s">
        <v>8654</v>
      </c>
      <c r="Q162" s="77" t="s">
        <v>8655</v>
      </c>
      <c r="R162" s="77" t="s">
        <v>7009</v>
      </c>
      <c r="S162" s="78">
        <v>37.07</v>
      </c>
      <c r="T162" s="78" t="s">
        <v>7010</v>
      </c>
      <c r="U162" s="77" t="s">
        <v>7009</v>
      </c>
      <c r="V162" s="77" t="s">
        <v>7009</v>
      </c>
      <c r="W162" s="77" t="s">
        <v>7009</v>
      </c>
      <c r="X162" s="77" t="s">
        <v>7009</v>
      </c>
      <c r="Y162" s="77" t="s">
        <v>7009</v>
      </c>
      <c r="Z162" s="77" t="s">
        <v>7009</v>
      </c>
      <c r="AA162" s="77" t="s">
        <v>7009</v>
      </c>
      <c r="AB162" s="77" t="s">
        <v>7009</v>
      </c>
      <c r="AC162" s="77" t="s">
        <v>7009</v>
      </c>
      <c r="AD162" s="77" t="s">
        <v>7009</v>
      </c>
      <c r="AE162" s="77" t="s">
        <v>7009</v>
      </c>
      <c r="AF162" s="77" t="s">
        <v>7009</v>
      </c>
      <c r="AG162" s="77" t="s">
        <v>7009</v>
      </c>
      <c r="AH162" s="77" t="s">
        <v>7009</v>
      </c>
      <c r="AI162" s="77" t="s">
        <v>7009</v>
      </c>
      <c r="AJ162" s="77" t="s">
        <v>7009</v>
      </c>
      <c r="AK162" s="77" t="s">
        <v>7009</v>
      </c>
      <c r="AL162" s="77" t="s">
        <v>7009</v>
      </c>
      <c r="AM162" s="77" t="s">
        <v>7009</v>
      </c>
      <c r="AN162" s="78" t="s">
        <v>7009</v>
      </c>
      <c r="AO162" s="77" t="s">
        <v>7009</v>
      </c>
      <c r="AP162" s="77" t="s">
        <v>7009</v>
      </c>
      <c r="AQ162" s="77" t="s">
        <v>7009</v>
      </c>
      <c r="AR162" s="77" t="s">
        <v>7009</v>
      </c>
      <c r="AS162" s="77" t="s">
        <v>7009</v>
      </c>
      <c r="AT162" s="77" t="s">
        <v>7009</v>
      </c>
      <c r="AU162" s="78" t="s">
        <v>101</v>
      </c>
      <c r="AV162" s="77" t="s">
        <v>7004</v>
      </c>
      <c r="AW162" s="77" t="s">
        <v>101</v>
      </c>
      <c r="AX162" s="77" t="s">
        <v>7004</v>
      </c>
    </row>
    <row r="163" spans="1:50" ht="22.5" customHeight="1" x14ac:dyDescent="0.25">
      <c r="A163" s="76" t="s">
        <v>8656</v>
      </c>
      <c r="B163" s="77" t="s">
        <v>8645</v>
      </c>
      <c r="C163" s="77" t="s">
        <v>8447</v>
      </c>
      <c r="D163" s="77" t="s">
        <v>7142</v>
      </c>
      <c r="E163" s="77" t="s">
        <v>7006</v>
      </c>
      <c r="F163" s="78">
        <v>1</v>
      </c>
      <c r="G163" s="78" t="s">
        <v>101</v>
      </c>
      <c r="H163" s="78" t="s">
        <v>101</v>
      </c>
      <c r="I163" s="78" t="s">
        <v>101</v>
      </c>
      <c r="J163" s="78" t="s">
        <v>101</v>
      </c>
      <c r="K163" s="78" t="s">
        <v>101</v>
      </c>
      <c r="L163" s="78" t="s">
        <v>101</v>
      </c>
      <c r="M163" s="77" t="s">
        <v>7009</v>
      </c>
      <c r="N163" s="77" t="s">
        <v>7009</v>
      </c>
      <c r="O163" s="77" t="s">
        <v>8477</v>
      </c>
      <c r="P163" s="77" t="s">
        <v>8478</v>
      </c>
      <c r="Q163" s="77" t="s">
        <v>8479</v>
      </c>
      <c r="R163" s="77" t="s">
        <v>7018</v>
      </c>
      <c r="S163" s="78">
        <v>80.400000000000006</v>
      </c>
      <c r="T163" s="78" t="s">
        <v>7010</v>
      </c>
      <c r="U163" s="77" t="s">
        <v>7009</v>
      </c>
      <c r="V163" s="77" t="s">
        <v>7009</v>
      </c>
      <c r="W163" s="77" t="s">
        <v>7009</v>
      </c>
      <c r="X163" s="77" t="s">
        <v>7009</v>
      </c>
      <c r="Y163" s="77" t="s">
        <v>7009</v>
      </c>
      <c r="Z163" s="77" t="s">
        <v>7009</v>
      </c>
      <c r="AA163" s="77" t="s">
        <v>7009</v>
      </c>
      <c r="AB163" s="77" t="s">
        <v>7009</v>
      </c>
      <c r="AC163" s="77" t="s">
        <v>7009</v>
      </c>
      <c r="AD163" s="77" t="s">
        <v>7009</v>
      </c>
      <c r="AE163" s="77" t="s">
        <v>7009</v>
      </c>
      <c r="AF163" s="77" t="s">
        <v>7009</v>
      </c>
      <c r="AG163" s="77" t="s">
        <v>7009</v>
      </c>
      <c r="AH163" s="77" t="s">
        <v>7009</v>
      </c>
      <c r="AI163" s="77" t="s">
        <v>7009</v>
      </c>
      <c r="AJ163" s="77" t="s">
        <v>7009</v>
      </c>
      <c r="AK163" s="77" t="s">
        <v>7009</v>
      </c>
      <c r="AL163" s="77" t="s">
        <v>7009</v>
      </c>
      <c r="AM163" s="77" t="s">
        <v>7009</v>
      </c>
      <c r="AN163" s="78" t="s">
        <v>7009</v>
      </c>
      <c r="AO163" s="77" t="s">
        <v>7009</v>
      </c>
      <c r="AP163" s="77" t="s">
        <v>7009</v>
      </c>
      <c r="AQ163" s="77" t="s">
        <v>7009</v>
      </c>
      <c r="AR163" s="77" t="s">
        <v>7009</v>
      </c>
      <c r="AS163" s="77" t="s">
        <v>7009</v>
      </c>
      <c r="AT163" s="77" t="s">
        <v>7009</v>
      </c>
      <c r="AU163" s="78" t="s">
        <v>101</v>
      </c>
      <c r="AV163" s="77" t="s">
        <v>7004</v>
      </c>
      <c r="AW163" s="77" t="s">
        <v>101</v>
      </c>
      <c r="AX163" s="77" t="s">
        <v>7004</v>
      </c>
    </row>
    <row r="164" spans="1:50" ht="22.5" customHeight="1" x14ac:dyDescent="0.25">
      <c r="A164" s="70" t="s">
        <v>8657</v>
      </c>
      <c r="B164" s="1" t="s">
        <v>8658</v>
      </c>
      <c r="C164" s="1" t="s">
        <v>8447</v>
      </c>
      <c r="D164" s="1" t="s">
        <v>7142</v>
      </c>
      <c r="E164" s="1" t="s">
        <v>7004</v>
      </c>
      <c r="F164" s="71">
        <v>5</v>
      </c>
      <c r="G164" s="71">
        <v>172</v>
      </c>
      <c r="H164" s="71">
        <v>15.9</v>
      </c>
      <c r="I164" s="71">
        <v>-49.8</v>
      </c>
      <c r="J164" s="71" t="s">
        <v>101</v>
      </c>
      <c r="K164" s="71" t="s">
        <v>101</v>
      </c>
      <c r="L164" s="71">
        <v>138.1</v>
      </c>
      <c r="M164" s="1" t="s">
        <v>7005</v>
      </c>
      <c r="N164" s="1" t="s">
        <v>7006</v>
      </c>
      <c r="O164" s="1" t="s">
        <v>7037</v>
      </c>
      <c r="P164" s="1" t="s">
        <v>8278</v>
      </c>
      <c r="Q164" s="1" t="s">
        <v>8279</v>
      </c>
      <c r="R164" s="1" t="s">
        <v>7009</v>
      </c>
      <c r="S164" s="71">
        <v>34.4</v>
      </c>
      <c r="T164" s="71" t="s">
        <v>7010</v>
      </c>
      <c r="U164" s="1" t="s">
        <v>7011</v>
      </c>
      <c r="V164" s="1" t="s">
        <v>8659</v>
      </c>
      <c r="W164" s="1" t="s">
        <v>8660</v>
      </c>
      <c r="X164" s="1" t="s">
        <v>8661</v>
      </c>
      <c r="Y164" s="1" t="s">
        <v>7009</v>
      </c>
      <c r="Z164" s="1" t="s">
        <v>7009</v>
      </c>
      <c r="AA164" s="1" t="s">
        <v>8659</v>
      </c>
      <c r="AB164" s="1" t="s">
        <v>8662</v>
      </c>
      <c r="AC164" s="1" t="s">
        <v>8663</v>
      </c>
      <c r="AD164" s="1" t="s">
        <v>203</v>
      </c>
      <c r="AE164" s="1" t="s">
        <v>203</v>
      </c>
      <c r="AF164" s="1" t="s">
        <v>8664</v>
      </c>
      <c r="AG164" s="1" t="s">
        <v>7012</v>
      </c>
      <c r="AH164" s="1" t="s">
        <v>7143</v>
      </c>
      <c r="AI164" s="1" t="s">
        <v>7009</v>
      </c>
      <c r="AJ164" s="1" t="s">
        <v>7009</v>
      </c>
      <c r="AK164" s="1" t="s">
        <v>7144</v>
      </c>
      <c r="AL164" s="1" t="s">
        <v>8665</v>
      </c>
      <c r="AM164" s="1" t="s">
        <v>7009</v>
      </c>
      <c r="AN164" s="71" t="s">
        <v>7009</v>
      </c>
      <c r="AO164" s="1" t="s">
        <v>7009</v>
      </c>
      <c r="AP164" s="1" t="s">
        <v>7009</v>
      </c>
      <c r="AQ164" s="1" t="s">
        <v>7009</v>
      </c>
      <c r="AR164" s="1" t="s">
        <v>7009</v>
      </c>
      <c r="AS164" s="1" t="s">
        <v>7009</v>
      </c>
      <c r="AT164" s="1" t="s">
        <v>7009</v>
      </c>
      <c r="AU164" s="71" t="s">
        <v>101</v>
      </c>
      <c r="AV164" s="1" t="s">
        <v>7004</v>
      </c>
      <c r="AW164" s="1" t="s">
        <v>101</v>
      </c>
      <c r="AX164" s="1" t="s">
        <v>7004</v>
      </c>
    </row>
    <row r="165" spans="1:50" ht="22.5" customHeight="1" x14ac:dyDescent="0.25">
      <c r="A165" s="70" t="s">
        <v>8666</v>
      </c>
      <c r="B165" s="1" t="s">
        <v>8667</v>
      </c>
      <c r="C165" s="1" t="s">
        <v>8447</v>
      </c>
      <c r="D165" s="1" t="s">
        <v>7142</v>
      </c>
      <c r="E165" s="1" t="s">
        <v>7004</v>
      </c>
      <c r="F165" s="71">
        <v>1</v>
      </c>
      <c r="G165" s="71">
        <v>151</v>
      </c>
      <c r="H165" s="71">
        <v>1.59</v>
      </c>
      <c r="I165" s="71">
        <v>-17.36</v>
      </c>
      <c r="J165" s="71" t="s">
        <v>101</v>
      </c>
      <c r="K165" s="71" t="s">
        <v>101</v>
      </c>
      <c r="L165" s="71">
        <v>135.22999999999999</v>
      </c>
      <c r="M165" s="1" t="s">
        <v>7005</v>
      </c>
      <c r="N165" s="1" t="s">
        <v>7006</v>
      </c>
      <c r="O165" s="1" t="s">
        <v>3</v>
      </c>
      <c r="P165" s="1" t="s">
        <v>7007</v>
      </c>
      <c r="Q165" s="1" t="s">
        <v>7008</v>
      </c>
      <c r="R165" s="1" t="s">
        <v>7009</v>
      </c>
      <c r="S165" s="71">
        <v>151</v>
      </c>
      <c r="T165" s="71" t="s">
        <v>7010</v>
      </c>
      <c r="U165" s="1" t="s">
        <v>7011</v>
      </c>
      <c r="V165" s="1" t="s">
        <v>8554</v>
      </c>
      <c r="W165" s="1" t="s">
        <v>8555</v>
      </c>
      <c r="X165" s="1" t="s">
        <v>8556</v>
      </c>
      <c r="Y165" s="1" t="s">
        <v>7097</v>
      </c>
      <c r="Z165" s="1" t="s">
        <v>8557</v>
      </c>
      <c r="AA165" s="1" t="s">
        <v>8554</v>
      </c>
      <c r="AB165" s="1" t="s">
        <v>8558</v>
      </c>
      <c r="AC165" s="1" t="s">
        <v>8559</v>
      </c>
      <c r="AD165" s="1" t="s">
        <v>203</v>
      </c>
      <c r="AE165" s="1" t="s">
        <v>203</v>
      </c>
      <c r="AF165" s="1" t="s">
        <v>8560</v>
      </c>
      <c r="AG165" s="1" t="s">
        <v>7012</v>
      </c>
      <c r="AH165" s="1" t="s">
        <v>7143</v>
      </c>
      <c r="AI165" s="1" t="s">
        <v>7009</v>
      </c>
      <c r="AJ165" s="1" t="s">
        <v>7009</v>
      </c>
      <c r="AK165" s="1" t="s">
        <v>7144</v>
      </c>
      <c r="AL165" s="1" t="s">
        <v>8668</v>
      </c>
      <c r="AM165" s="1" t="s">
        <v>7009</v>
      </c>
      <c r="AN165" s="71" t="s">
        <v>7009</v>
      </c>
      <c r="AO165" s="1" t="s">
        <v>7009</v>
      </c>
      <c r="AP165" s="1" t="s">
        <v>7009</v>
      </c>
      <c r="AQ165" s="1" t="s">
        <v>7009</v>
      </c>
      <c r="AR165" s="1" t="s">
        <v>7009</v>
      </c>
      <c r="AS165" s="1" t="s">
        <v>7009</v>
      </c>
      <c r="AT165" s="1" t="s">
        <v>7009</v>
      </c>
      <c r="AU165" s="71" t="s">
        <v>101</v>
      </c>
      <c r="AV165" s="1" t="s">
        <v>7004</v>
      </c>
      <c r="AW165" s="1" t="s">
        <v>101</v>
      </c>
      <c r="AX165" s="1" t="s">
        <v>7004</v>
      </c>
    </row>
    <row r="166" spans="1:50" ht="22.5" customHeight="1" x14ac:dyDescent="0.25">
      <c r="A166" s="70" t="s">
        <v>8669</v>
      </c>
      <c r="B166" s="1" t="s">
        <v>8670</v>
      </c>
      <c r="C166" s="1" t="s">
        <v>8447</v>
      </c>
      <c r="D166" s="1" t="s">
        <v>7142</v>
      </c>
      <c r="E166" s="1" t="s">
        <v>7006</v>
      </c>
      <c r="F166" s="71">
        <v>2</v>
      </c>
      <c r="G166" s="71">
        <v>69.78</v>
      </c>
      <c r="H166" s="71">
        <v>15.9</v>
      </c>
      <c r="I166" s="71">
        <v>-20.02</v>
      </c>
      <c r="J166" s="71" t="s">
        <v>101</v>
      </c>
      <c r="K166" s="71" t="s">
        <v>101</v>
      </c>
      <c r="L166" s="71">
        <v>65.66</v>
      </c>
      <c r="M166" s="1" t="s">
        <v>7005</v>
      </c>
      <c r="N166" s="1" t="s">
        <v>7009</v>
      </c>
      <c r="O166" s="1" t="s">
        <v>7037</v>
      </c>
      <c r="P166" s="1" t="s">
        <v>7136</v>
      </c>
      <c r="Q166" s="1" t="s">
        <v>7137</v>
      </c>
      <c r="R166" s="1" t="s">
        <v>7009</v>
      </c>
      <c r="S166" s="71">
        <v>34.89</v>
      </c>
      <c r="T166" s="71" t="s">
        <v>7010</v>
      </c>
      <c r="U166" s="1" t="s">
        <v>7011</v>
      </c>
      <c r="V166" s="1" t="s">
        <v>8671</v>
      </c>
      <c r="W166" s="1" t="s">
        <v>8672</v>
      </c>
      <c r="X166" s="1" t="s">
        <v>8673</v>
      </c>
      <c r="Y166" s="1" t="s">
        <v>7009</v>
      </c>
      <c r="Z166" s="1" t="s">
        <v>7009</v>
      </c>
      <c r="AA166" s="1" t="s">
        <v>8671</v>
      </c>
      <c r="AB166" s="1" t="s">
        <v>8674</v>
      </c>
      <c r="AC166" s="1" t="s">
        <v>8675</v>
      </c>
      <c r="AD166" s="1" t="s">
        <v>203</v>
      </c>
      <c r="AE166" s="1" t="s">
        <v>203</v>
      </c>
      <c r="AF166" s="1" t="s">
        <v>8676</v>
      </c>
      <c r="AG166" s="1" t="s">
        <v>7012</v>
      </c>
      <c r="AH166" s="1" t="s">
        <v>7143</v>
      </c>
      <c r="AI166" s="1" t="s">
        <v>7009</v>
      </c>
      <c r="AJ166" s="1" t="s">
        <v>7009</v>
      </c>
      <c r="AK166" s="1" t="s">
        <v>7144</v>
      </c>
      <c r="AL166" s="1" t="s">
        <v>8677</v>
      </c>
      <c r="AM166" s="1" t="s">
        <v>7009</v>
      </c>
      <c r="AN166" s="71" t="s">
        <v>7009</v>
      </c>
      <c r="AO166" s="1" t="s">
        <v>7009</v>
      </c>
      <c r="AP166" s="1" t="s">
        <v>7009</v>
      </c>
      <c r="AQ166" s="1" t="s">
        <v>7009</v>
      </c>
      <c r="AR166" s="1" t="s">
        <v>7009</v>
      </c>
      <c r="AS166" s="1" t="s">
        <v>7009</v>
      </c>
      <c r="AT166" s="1" t="s">
        <v>7009</v>
      </c>
      <c r="AU166" s="71" t="s">
        <v>101</v>
      </c>
      <c r="AV166" s="1" t="s">
        <v>7004</v>
      </c>
      <c r="AW166" s="1" t="s">
        <v>101</v>
      </c>
      <c r="AX166" s="1" t="s">
        <v>7004</v>
      </c>
    </row>
    <row r="167" spans="1:50" ht="22.5" customHeight="1" x14ac:dyDescent="0.25">
      <c r="A167" s="70" t="s">
        <v>8678</v>
      </c>
      <c r="B167" s="1" t="s">
        <v>8679</v>
      </c>
      <c r="C167" s="1" t="s">
        <v>8447</v>
      </c>
      <c r="D167" s="1" t="s">
        <v>7142</v>
      </c>
      <c r="E167" s="1" t="s">
        <v>7004</v>
      </c>
      <c r="F167" s="71">
        <v>1</v>
      </c>
      <c r="G167" s="71">
        <v>151</v>
      </c>
      <c r="H167" s="71">
        <v>1.59</v>
      </c>
      <c r="I167" s="71">
        <v>-17.36</v>
      </c>
      <c r="J167" s="71" t="s">
        <v>101</v>
      </c>
      <c r="K167" s="71" t="s">
        <v>101</v>
      </c>
      <c r="L167" s="71">
        <v>135.22999999999999</v>
      </c>
      <c r="M167" s="1" t="s">
        <v>7005</v>
      </c>
      <c r="N167" s="1" t="s">
        <v>7006</v>
      </c>
      <c r="O167" s="1" t="s">
        <v>3</v>
      </c>
      <c r="P167" s="1" t="s">
        <v>7007</v>
      </c>
      <c r="Q167" s="1" t="s">
        <v>7008</v>
      </c>
      <c r="R167" s="1" t="s">
        <v>7009</v>
      </c>
      <c r="S167" s="71">
        <v>151</v>
      </c>
      <c r="T167" s="71" t="s">
        <v>7010</v>
      </c>
      <c r="U167" s="1" t="s">
        <v>7011</v>
      </c>
      <c r="V167" s="1" t="s">
        <v>8680</v>
      </c>
      <c r="W167" s="1" t="s">
        <v>8681</v>
      </c>
      <c r="X167" s="1" t="s">
        <v>8682</v>
      </c>
      <c r="Y167" s="1" t="s">
        <v>7009</v>
      </c>
      <c r="Z167" s="1" t="s">
        <v>7009</v>
      </c>
      <c r="AA167" s="1" t="s">
        <v>8680</v>
      </c>
      <c r="AB167" s="1" t="s">
        <v>8683</v>
      </c>
      <c r="AC167" s="1" t="s">
        <v>8684</v>
      </c>
      <c r="AD167" s="1" t="s">
        <v>7146</v>
      </c>
      <c r="AE167" s="1" t="s">
        <v>203</v>
      </c>
      <c r="AF167" s="1" t="s">
        <v>8685</v>
      </c>
      <c r="AG167" s="1" t="s">
        <v>7012</v>
      </c>
      <c r="AH167" s="1" t="s">
        <v>7143</v>
      </c>
      <c r="AI167" s="1" t="s">
        <v>7009</v>
      </c>
      <c r="AJ167" s="1" t="s">
        <v>7009</v>
      </c>
      <c r="AK167" s="1" t="s">
        <v>7144</v>
      </c>
      <c r="AL167" s="1" t="s">
        <v>8686</v>
      </c>
      <c r="AM167" s="1" t="s">
        <v>7009</v>
      </c>
      <c r="AN167" s="71" t="s">
        <v>7009</v>
      </c>
      <c r="AO167" s="1" t="s">
        <v>7009</v>
      </c>
      <c r="AP167" s="1" t="s">
        <v>7009</v>
      </c>
      <c r="AQ167" s="1" t="s">
        <v>7009</v>
      </c>
      <c r="AR167" s="1" t="s">
        <v>7009</v>
      </c>
      <c r="AS167" s="1" t="s">
        <v>7009</v>
      </c>
      <c r="AT167" s="1" t="s">
        <v>7009</v>
      </c>
      <c r="AU167" s="71" t="s">
        <v>101</v>
      </c>
      <c r="AV167" s="1" t="s">
        <v>7004</v>
      </c>
      <c r="AW167" s="1" t="s">
        <v>101</v>
      </c>
      <c r="AX167" s="1" t="s">
        <v>7004</v>
      </c>
    </row>
    <row r="168" spans="1:50" ht="22.5" customHeight="1" x14ac:dyDescent="0.25">
      <c r="A168" s="70" t="s">
        <v>8687</v>
      </c>
      <c r="B168" s="1" t="s">
        <v>8688</v>
      </c>
      <c r="C168" s="1" t="s">
        <v>8447</v>
      </c>
      <c r="D168" s="1" t="s">
        <v>7142</v>
      </c>
      <c r="E168" s="1" t="s">
        <v>7006</v>
      </c>
      <c r="F168" s="71">
        <v>2</v>
      </c>
      <c r="G168" s="71">
        <v>99.8</v>
      </c>
      <c r="H168" s="71">
        <v>15.9</v>
      </c>
      <c r="I168" s="71">
        <v>-23.48</v>
      </c>
      <c r="J168" s="71" t="s">
        <v>101</v>
      </c>
      <c r="K168" s="71" t="s">
        <v>101</v>
      </c>
      <c r="L168" s="71">
        <v>92.22</v>
      </c>
      <c r="M168" s="1" t="s">
        <v>7005</v>
      </c>
      <c r="N168" s="1" t="s">
        <v>7006</v>
      </c>
      <c r="O168" s="1" t="s">
        <v>7019</v>
      </c>
      <c r="P168" s="1" t="s">
        <v>7289</v>
      </c>
      <c r="Q168" s="1" t="s">
        <v>7290</v>
      </c>
      <c r="R168" s="1" t="s">
        <v>7009</v>
      </c>
      <c r="S168" s="71">
        <v>49.9</v>
      </c>
      <c r="T168" s="71" t="s">
        <v>7010</v>
      </c>
      <c r="U168" s="1" t="s">
        <v>7011</v>
      </c>
      <c r="V168" s="1" t="s">
        <v>8689</v>
      </c>
      <c r="W168" s="1" t="s">
        <v>8690</v>
      </c>
      <c r="X168" s="1" t="s">
        <v>8691</v>
      </c>
      <c r="Y168" s="1" t="s">
        <v>7009</v>
      </c>
      <c r="Z168" s="1" t="s">
        <v>7009</v>
      </c>
      <c r="AA168" s="1" t="s">
        <v>8689</v>
      </c>
      <c r="AB168" s="1" t="s">
        <v>8692</v>
      </c>
      <c r="AC168" s="1" t="s">
        <v>8693</v>
      </c>
      <c r="AD168" s="1" t="s">
        <v>203</v>
      </c>
      <c r="AE168" s="1" t="s">
        <v>203</v>
      </c>
      <c r="AF168" s="1" t="s">
        <v>8694</v>
      </c>
      <c r="AG168" s="1" t="s">
        <v>7012</v>
      </c>
      <c r="AH168" s="1" t="s">
        <v>7143</v>
      </c>
      <c r="AI168" s="1" t="s">
        <v>7009</v>
      </c>
      <c r="AJ168" s="1" t="s">
        <v>7009</v>
      </c>
      <c r="AK168" s="1" t="s">
        <v>7144</v>
      </c>
      <c r="AL168" s="1" t="s">
        <v>8695</v>
      </c>
      <c r="AM168" s="1" t="s">
        <v>7009</v>
      </c>
      <c r="AN168" s="71" t="s">
        <v>7009</v>
      </c>
      <c r="AO168" s="1" t="s">
        <v>7009</v>
      </c>
      <c r="AP168" s="1" t="s">
        <v>7009</v>
      </c>
      <c r="AQ168" s="1" t="s">
        <v>7009</v>
      </c>
      <c r="AR168" s="1" t="s">
        <v>7009</v>
      </c>
      <c r="AS168" s="1" t="s">
        <v>7009</v>
      </c>
      <c r="AT168" s="1" t="s">
        <v>7009</v>
      </c>
      <c r="AU168" s="71" t="s">
        <v>101</v>
      </c>
      <c r="AV168" s="1" t="s">
        <v>7004</v>
      </c>
      <c r="AW168" s="1" t="s">
        <v>101</v>
      </c>
      <c r="AX168" s="1" t="s">
        <v>7004</v>
      </c>
    </row>
    <row r="169" spans="1:50" ht="22.5" customHeight="1" x14ac:dyDescent="0.25">
      <c r="A169" s="70" t="s">
        <v>8696</v>
      </c>
      <c r="B169" s="1" t="s">
        <v>8697</v>
      </c>
      <c r="C169" s="1" t="s">
        <v>8447</v>
      </c>
      <c r="D169" s="1" t="s">
        <v>7142</v>
      </c>
      <c r="E169" s="1" t="s">
        <v>7004</v>
      </c>
      <c r="F169" s="71">
        <v>2</v>
      </c>
      <c r="G169" s="71">
        <v>68.8</v>
      </c>
      <c r="H169" s="71">
        <v>15.9</v>
      </c>
      <c r="I169" s="71">
        <v>-19.920000000000002</v>
      </c>
      <c r="J169" s="71" t="s">
        <v>101</v>
      </c>
      <c r="K169" s="71" t="s">
        <v>101</v>
      </c>
      <c r="L169" s="71">
        <v>64.78</v>
      </c>
      <c r="M169" s="1" t="s">
        <v>7005</v>
      </c>
      <c r="N169" s="1" t="s">
        <v>7009</v>
      </c>
      <c r="O169" s="1" t="s">
        <v>7037</v>
      </c>
      <c r="P169" s="1" t="s">
        <v>8278</v>
      </c>
      <c r="Q169" s="1" t="s">
        <v>8279</v>
      </c>
      <c r="R169" s="1" t="s">
        <v>7009</v>
      </c>
      <c r="S169" s="71">
        <v>34.4</v>
      </c>
      <c r="T169" s="71" t="s">
        <v>7010</v>
      </c>
      <c r="U169" s="1" t="s">
        <v>7011</v>
      </c>
      <c r="V169" s="1" t="s">
        <v>8698</v>
      </c>
      <c r="W169" s="1" t="s">
        <v>8699</v>
      </c>
      <c r="X169" s="1" t="s">
        <v>8700</v>
      </c>
      <c r="Y169" s="1" t="s">
        <v>7009</v>
      </c>
      <c r="Z169" s="1" t="s">
        <v>7009</v>
      </c>
      <c r="AA169" s="1" t="s">
        <v>8698</v>
      </c>
      <c r="AB169" s="1" t="s">
        <v>8701</v>
      </c>
      <c r="AC169" s="1" t="s">
        <v>8702</v>
      </c>
      <c r="AD169" s="1" t="s">
        <v>3497</v>
      </c>
      <c r="AE169" s="1" t="s">
        <v>203</v>
      </c>
      <c r="AF169" s="1" t="s">
        <v>8703</v>
      </c>
      <c r="AG169" s="1" t="s">
        <v>7012</v>
      </c>
      <c r="AH169" s="1" t="s">
        <v>7143</v>
      </c>
      <c r="AI169" s="1" t="s">
        <v>7009</v>
      </c>
      <c r="AJ169" s="1" t="s">
        <v>7009</v>
      </c>
      <c r="AK169" s="1" t="s">
        <v>7144</v>
      </c>
      <c r="AL169" s="1" t="s">
        <v>8704</v>
      </c>
      <c r="AM169" s="1" t="s">
        <v>7009</v>
      </c>
      <c r="AN169" s="71" t="s">
        <v>7009</v>
      </c>
      <c r="AO169" s="1" t="s">
        <v>7009</v>
      </c>
      <c r="AP169" s="1" t="s">
        <v>7009</v>
      </c>
      <c r="AQ169" s="1" t="s">
        <v>7009</v>
      </c>
      <c r="AR169" s="1" t="s">
        <v>7009</v>
      </c>
      <c r="AS169" s="1" t="s">
        <v>7009</v>
      </c>
      <c r="AT169" s="1" t="s">
        <v>7009</v>
      </c>
      <c r="AU169" s="71" t="s">
        <v>101</v>
      </c>
      <c r="AV169" s="1" t="s">
        <v>7004</v>
      </c>
      <c r="AW169" s="1" t="s">
        <v>101</v>
      </c>
      <c r="AX169" s="1" t="s">
        <v>7004</v>
      </c>
    </row>
    <row r="170" spans="1:50" ht="22.5" customHeight="1" x14ac:dyDescent="0.25">
      <c r="A170" s="70" t="s">
        <v>8705</v>
      </c>
      <c r="B170" s="1" t="s">
        <v>8706</v>
      </c>
      <c r="C170" s="1" t="s">
        <v>8447</v>
      </c>
      <c r="D170" s="1" t="s">
        <v>7142</v>
      </c>
      <c r="E170" s="1" t="s">
        <v>7004</v>
      </c>
      <c r="F170" s="71">
        <v>6</v>
      </c>
      <c r="G170" s="71">
        <v>570</v>
      </c>
      <c r="H170" s="71">
        <v>1.59</v>
      </c>
      <c r="I170" s="71">
        <v>-65.52</v>
      </c>
      <c r="J170" s="71" t="s">
        <v>101</v>
      </c>
      <c r="K170" s="71" t="s">
        <v>101</v>
      </c>
      <c r="L170" s="71">
        <v>506.07</v>
      </c>
      <c r="M170" s="1" t="s">
        <v>7005</v>
      </c>
      <c r="N170" s="1" t="s">
        <v>7006</v>
      </c>
      <c r="O170" s="1" t="s">
        <v>8525</v>
      </c>
      <c r="P170" s="1" t="s">
        <v>8526</v>
      </c>
      <c r="Q170" s="1" t="s">
        <v>8092</v>
      </c>
      <c r="R170" s="1" t="s">
        <v>7009</v>
      </c>
      <c r="S170" s="71">
        <v>95</v>
      </c>
      <c r="T170" s="71" t="s">
        <v>7010</v>
      </c>
      <c r="U170" s="1" t="s">
        <v>7011</v>
      </c>
      <c r="V170" s="1" t="s">
        <v>8707</v>
      </c>
      <c r="W170" s="1" t="s">
        <v>8708</v>
      </c>
      <c r="X170" s="1" t="s">
        <v>8709</v>
      </c>
      <c r="Y170" s="1" t="s">
        <v>7009</v>
      </c>
      <c r="Z170" s="1" t="s">
        <v>7009</v>
      </c>
      <c r="AA170" s="1" t="s">
        <v>8707</v>
      </c>
      <c r="AB170" s="1" t="s">
        <v>8710</v>
      </c>
      <c r="AC170" s="1" t="s">
        <v>8711</v>
      </c>
      <c r="AD170" s="1" t="s">
        <v>203</v>
      </c>
      <c r="AE170" s="1" t="s">
        <v>203</v>
      </c>
      <c r="AF170" s="1" t="s">
        <v>8712</v>
      </c>
      <c r="AG170" s="1" t="s">
        <v>7012</v>
      </c>
      <c r="AH170" s="1" t="s">
        <v>7143</v>
      </c>
      <c r="AI170" s="1" t="s">
        <v>7009</v>
      </c>
      <c r="AJ170" s="1" t="s">
        <v>7009</v>
      </c>
      <c r="AK170" s="1" t="s">
        <v>7144</v>
      </c>
      <c r="AL170" s="1" t="s">
        <v>8713</v>
      </c>
      <c r="AM170" s="1" t="s">
        <v>7009</v>
      </c>
      <c r="AN170" s="71" t="s">
        <v>7009</v>
      </c>
      <c r="AO170" s="1" t="s">
        <v>7009</v>
      </c>
      <c r="AP170" s="1" t="s">
        <v>7009</v>
      </c>
      <c r="AQ170" s="1" t="s">
        <v>7009</v>
      </c>
      <c r="AR170" s="1" t="s">
        <v>7009</v>
      </c>
      <c r="AS170" s="1" t="s">
        <v>7009</v>
      </c>
      <c r="AT170" s="1" t="s">
        <v>7009</v>
      </c>
      <c r="AU170" s="71" t="s">
        <v>101</v>
      </c>
      <c r="AV170" s="1" t="s">
        <v>7004</v>
      </c>
      <c r="AW170" s="1" t="s">
        <v>101</v>
      </c>
      <c r="AX170" s="1" t="s">
        <v>7004</v>
      </c>
    </row>
    <row r="171" spans="1:50" ht="22.5" customHeight="1" x14ac:dyDescent="0.25">
      <c r="A171" s="70" t="s">
        <v>8714</v>
      </c>
      <c r="B171" s="1" t="s">
        <v>8715</v>
      </c>
      <c r="C171" s="1" t="s">
        <v>8447</v>
      </c>
      <c r="D171" s="1" t="s">
        <v>7142</v>
      </c>
      <c r="E171" s="1" t="s">
        <v>7004</v>
      </c>
      <c r="F171" s="71">
        <v>1</v>
      </c>
      <c r="G171" s="71">
        <v>79.62</v>
      </c>
      <c r="H171" s="71">
        <v>1.59</v>
      </c>
      <c r="I171" s="71">
        <v>-9.16</v>
      </c>
      <c r="J171" s="71" t="s">
        <v>101</v>
      </c>
      <c r="K171" s="71" t="s">
        <v>101</v>
      </c>
      <c r="L171" s="71">
        <v>72.05</v>
      </c>
      <c r="M171" s="1" t="s">
        <v>7005</v>
      </c>
      <c r="N171" s="1" t="s">
        <v>7006</v>
      </c>
      <c r="O171" s="1" t="s">
        <v>7026</v>
      </c>
      <c r="P171" s="1" t="s">
        <v>7027</v>
      </c>
      <c r="Q171" s="1" t="s">
        <v>7028</v>
      </c>
      <c r="R171" s="1" t="s">
        <v>7029</v>
      </c>
      <c r="S171" s="71">
        <v>79.62</v>
      </c>
      <c r="T171" s="71" t="s">
        <v>7010</v>
      </c>
      <c r="U171" s="1" t="s">
        <v>7011</v>
      </c>
      <c r="V171" s="1" t="s">
        <v>8716</v>
      </c>
      <c r="W171" s="1" t="s">
        <v>8717</v>
      </c>
      <c r="X171" s="1" t="s">
        <v>8718</v>
      </c>
      <c r="Y171" s="1" t="s">
        <v>7009</v>
      </c>
      <c r="Z171" s="1" t="s">
        <v>7009</v>
      </c>
      <c r="AA171" s="1" t="s">
        <v>8716</v>
      </c>
      <c r="AB171" s="1" t="s">
        <v>8719</v>
      </c>
      <c r="AC171" s="1" t="s">
        <v>8720</v>
      </c>
      <c r="AD171" s="1" t="s">
        <v>1703</v>
      </c>
      <c r="AE171" s="1" t="s">
        <v>203</v>
      </c>
      <c r="AF171" s="1" t="s">
        <v>8721</v>
      </c>
      <c r="AG171" s="1" t="s">
        <v>7012</v>
      </c>
      <c r="AH171" s="1" t="s">
        <v>7143</v>
      </c>
      <c r="AI171" s="1" t="s">
        <v>7009</v>
      </c>
      <c r="AJ171" s="1" t="s">
        <v>7009</v>
      </c>
      <c r="AK171" s="1" t="s">
        <v>7144</v>
      </c>
      <c r="AL171" s="1" t="s">
        <v>8722</v>
      </c>
      <c r="AM171" s="1" t="s">
        <v>7009</v>
      </c>
      <c r="AN171" s="71" t="s">
        <v>7009</v>
      </c>
      <c r="AO171" s="1" t="s">
        <v>7009</v>
      </c>
      <c r="AP171" s="1" t="s">
        <v>7009</v>
      </c>
      <c r="AQ171" s="1" t="s">
        <v>7009</v>
      </c>
      <c r="AR171" s="1" t="s">
        <v>7009</v>
      </c>
      <c r="AS171" s="1" t="s">
        <v>7009</v>
      </c>
      <c r="AT171" s="1" t="s">
        <v>7009</v>
      </c>
      <c r="AU171" s="71" t="s">
        <v>101</v>
      </c>
      <c r="AV171" s="1" t="s">
        <v>7004</v>
      </c>
      <c r="AW171" s="1" t="s">
        <v>101</v>
      </c>
      <c r="AX171" s="1" t="s">
        <v>7004</v>
      </c>
    </row>
    <row r="172" spans="1:50" ht="22.5" customHeight="1" x14ac:dyDescent="0.25">
      <c r="A172" s="70" t="s">
        <v>8723</v>
      </c>
      <c r="B172" s="1" t="s">
        <v>8724</v>
      </c>
      <c r="C172" s="1" t="s">
        <v>8447</v>
      </c>
      <c r="D172" s="1" t="s">
        <v>7142</v>
      </c>
      <c r="E172" s="1" t="s">
        <v>7004</v>
      </c>
      <c r="F172" s="71">
        <v>1</v>
      </c>
      <c r="G172" s="71">
        <v>141.72</v>
      </c>
      <c r="H172" s="71">
        <v>1.59</v>
      </c>
      <c r="I172" s="71">
        <v>-16.3</v>
      </c>
      <c r="J172" s="71" t="s">
        <v>101</v>
      </c>
      <c r="K172" s="71" t="s">
        <v>101</v>
      </c>
      <c r="L172" s="71">
        <v>131.9</v>
      </c>
      <c r="M172" s="1" t="s">
        <v>7005</v>
      </c>
      <c r="N172" s="1" t="s">
        <v>7009</v>
      </c>
      <c r="O172" s="1" t="s">
        <v>7127</v>
      </c>
      <c r="P172" s="1" t="s">
        <v>7128</v>
      </c>
      <c r="Q172" s="1" t="s">
        <v>7129</v>
      </c>
      <c r="R172" s="1" t="s">
        <v>7018</v>
      </c>
      <c r="S172" s="71">
        <v>141.72</v>
      </c>
      <c r="T172" s="71" t="s">
        <v>7010</v>
      </c>
      <c r="U172" s="1" t="s">
        <v>7011</v>
      </c>
      <c r="V172" s="1" t="s">
        <v>8725</v>
      </c>
      <c r="W172" s="1" t="s">
        <v>8726</v>
      </c>
      <c r="X172" s="1" t="s">
        <v>8727</v>
      </c>
      <c r="Y172" s="1" t="s">
        <v>7009</v>
      </c>
      <c r="Z172" s="1" t="s">
        <v>7009</v>
      </c>
      <c r="AA172" s="1" t="s">
        <v>8725</v>
      </c>
      <c r="AB172" s="1" t="s">
        <v>8728</v>
      </c>
      <c r="AC172" s="1" t="s">
        <v>8729</v>
      </c>
      <c r="AD172" s="1" t="s">
        <v>1748</v>
      </c>
      <c r="AE172" s="1" t="s">
        <v>203</v>
      </c>
      <c r="AF172" s="1" t="s">
        <v>8730</v>
      </c>
      <c r="AG172" s="1" t="s">
        <v>7012</v>
      </c>
      <c r="AH172" s="1" t="s">
        <v>7143</v>
      </c>
      <c r="AI172" s="1" t="s">
        <v>7009</v>
      </c>
      <c r="AJ172" s="1" t="s">
        <v>7009</v>
      </c>
      <c r="AK172" s="1" t="s">
        <v>7144</v>
      </c>
      <c r="AL172" s="1" t="s">
        <v>8731</v>
      </c>
      <c r="AM172" s="1" t="s">
        <v>7009</v>
      </c>
      <c r="AN172" s="71" t="s">
        <v>7009</v>
      </c>
      <c r="AO172" s="1" t="s">
        <v>7009</v>
      </c>
      <c r="AP172" s="1" t="s">
        <v>7009</v>
      </c>
      <c r="AQ172" s="1" t="s">
        <v>7009</v>
      </c>
      <c r="AR172" s="1" t="s">
        <v>7009</v>
      </c>
      <c r="AS172" s="1" t="s">
        <v>7009</v>
      </c>
      <c r="AT172" s="1" t="s">
        <v>7009</v>
      </c>
      <c r="AU172" s="71" t="s">
        <v>101</v>
      </c>
      <c r="AV172" s="1" t="s">
        <v>7004</v>
      </c>
      <c r="AW172" s="1" t="s">
        <v>101</v>
      </c>
      <c r="AX172" s="1" t="s">
        <v>7004</v>
      </c>
    </row>
    <row r="173" spans="1:50" ht="22.5" customHeight="1" x14ac:dyDescent="0.25">
      <c r="A173" s="70" t="s">
        <v>8732</v>
      </c>
      <c r="B173" s="1" t="s">
        <v>8733</v>
      </c>
      <c r="C173" s="1" t="s">
        <v>8447</v>
      </c>
      <c r="D173" s="1" t="s">
        <v>7142</v>
      </c>
      <c r="E173" s="1" t="s">
        <v>7004</v>
      </c>
      <c r="F173" s="71">
        <v>3</v>
      </c>
      <c r="G173" s="71">
        <v>372</v>
      </c>
      <c r="H173" s="71">
        <v>1.59</v>
      </c>
      <c r="I173" s="71">
        <v>-42.78</v>
      </c>
      <c r="J173" s="71" t="s">
        <v>101</v>
      </c>
      <c r="K173" s="71" t="s">
        <v>101</v>
      </c>
      <c r="L173" s="71">
        <v>330.81</v>
      </c>
      <c r="M173" s="1" t="s">
        <v>7005</v>
      </c>
      <c r="N173" s="1" t="s">
        <v>7009</v>
      </c>
      <c r="O173" s="1" t="s">
        <v>7065</v>
      </c>
      <c r="P173" s="1" t="s">
        <v>7066</v>
      </c>
      <c r="Q173" s="1" t="s">
        <v>7067</v>
      </c>
      <c r="R173" s="1" t="s">
        <v>7009</v>
      </c>
      <c r="S173" s="71">
        <v>124</v>
      </c>
      <c r="T173" s="71" t="s">
        <v>7010</v>
      </c>
      <c r="U173" s="1" t="s">
        <v>7011</v>
      </c>
      <c r="V173" s="1" t="s">
        <v>8734</v>
      </c>
      <c r="W173" s="1" t="s">
        <v>8735</v>
      </c>
      <c r="X173" s="1" t="s">
        <v>8736</v>
      </c>
      <c r="Y173" s="1" t="s">
        <v>7009</v>
      </c>
      <c r="Z173" s="1" t="s">
        <v>7009</v>
      </c>
      <c r="AA173" s="1" t="s">
        <v>8734</v>
      </c>
      <c r="AB173" s="1" t="s">
        <v>8737</v>
      </c>
      <c r="AC173" s="1" t="s">
        <v>8738</v>
      </c>
      <c r="AD173" s="1" t="s">
        <v>203</v>
      </c>
      <c r="AE173" s="1" t="s">
        <v>203</v>
      </c>
      <c r="AF173" s="1" t="s">
        <v>8739</v>
      </c>
      <c r="AG173" s="1" t="s">
        <v>7012</v>
      </c>
      <c r="AH173" s="1" t="s">
        <v>7143</v>
      </c>
      <c r="AI173" s="1" t="s">
        <v>7009</v>
      </c>
      <c r="AJ173" s="1" t="s">
        <v>7009</v>
      </c>
      <c r="AK173" s="1" t="s">
        <v>7144</v>
      </c>
      <c r="AL173" s="1" t="s">
        <v>8740</v>
      </c>
      <c r="AM173" s="1" t="s">
        <v>7009</v>
      </c>
      <c r="AN173" s="71" t="s">
        <v>7009</v>
      </c>
      <c r="AO173" s="1" t="s">
        <v>7009</v>
      </c>
      <c r="AP173" s="1" t="s">
        <v>7009</v>
      </c>
      <c r="AQ173" s="1" t="s">
        <v>7009</v>
      </c>
      <c r="AR173" s="1" t="s">
        <v>7009</v>
      </c>
      <c r="AS173" s="1" t="s">
        <v>7009</v>
      </c>
      <c r="AT173" s="1" t="s">
        <v>7009</v>
      </c>
      <c r="AU173" s="71" t="s">
        <v>101</v>
      </c>
      <c r="AV173" s="1" t="s">
        <v>7004</v>
      </c>
      <c r="AW173" s="1" t="s">
        <v>101</v>
      </c>
      <c r="AX173" s="1" t="s">
        <v>7004</v>
      </c>
    </row>
    <row r="174" spans="1:50" ht="22.5" customHeight="1" x14ac:dyDescent="0.25">
      <c r="A174" s="70" t="s">
        <v>8741</v>
      </c>
      <c r="B174" s="1" t="s">
        <v>8742</v>
      </c>
      <c r="C174" s="1" t="s">
        <v>8447</v>
      </c>
      <c r="D174" s="1" t="s">
        <v>7003</v>
      </c>
      <c r="E174" s="1" t="s">
        <v>7004</v>
      </c>
      <c r="F174" s="71">
        <v>1</v>
      </c>
      <c r="G174" s="71">
        <v>100</v>
      </c>
      <c r="H174" s="71">
        <v>17</v>
      </c>
      <c r="I174" s="71">
        <v>-16.5</v>
      </c>
      <c r="J174" s="71">
        <v>-39.950000000000003</v>
      </c>
      <c r="K174" s="71" t="s">
        <v>101</v>
      </c>
      <c r="L174" s="71">
        <v>60.55</v>
      </c>
      <c r="M174" s="1" t="s">
        <v>7005</v>
      </c>
      <c r="N174" s="1" t="s">
        <v>7006</v>
      </c>
      <c r="O174" s="1" t="s">
        <v>7040</v>
      </c>
      <c r="P174" s="1" t="s">
        <v>7041</v>
      </c>
      <c r="Q174" s="1" t="s">
        <v>7042</v>
      </c>
      <c r="R174" s="1" t="s">
        <v>7009</v>
      </c>
      <c r="S174" s="71">
        <v>100</v>
      </c>
      <c r="T174" s="71" t="s">
        <v>7025</v>
      </c>
      <c r="U174" s="1" t="s">
        <v>7011</v>
      </c>
      <c r="V174" s="1" t="s">
        <v>8743</v>
      </c>
      <c r="W174" s="1" t="s">
        <v>8744</v>
      </c>
      <c r="X174" s="1" t="s">
        <v>8745</v>
      </c>
      <c r="Y174" s="1" t="s">
        <v>7009</v>
      </c>
      <c r="Z174" s="1" t="s">
        <v>7009</v>
      </c>
      <c r="AA174" s="1" t="s">
        <v>8743</v>
      </c>
      <c r="AB174" s="1" t="s">
        <v>8746</v>
      </c>
      <c r="AC174" s="1" t="s">
        <v>8747</v>
      </c>
      <c r="AD174" s="1" t="s">
        <v>1974</v>
      </c>
      <c r="AE174" s="1" t="s">
        <v>223</v>
      </c>
      <c r="AF174" s="1" t="s">
        <v>8748</v>
      </c>
      <c r="AG174" s="1" t="s">
        <v>7012</v>
      </c>
      <c r="AH174" s="1" t="s">
        <v>7013</v>
      </c>
      <c r="AI174" s="1" t="s">
        <v>7009</v>
      </c>
      <c r="AJ174" s="1" t="s">
        <v>7009</v>
      </c>
      <c r="AK174" s="1" t="s">
        <v>7014</v>
      </c>
      <c r="AL174" s="1" t="s">
        <v>8749</v>
      </c>
      <c r="AM174" s="1" t="s">
        <v>7009</v>
      </c>
      <c r="AN174" s="71" t="s">
        <v>7009</v>
      </c>
      <c r="AO174" s="1" t="s">
        <v>7009</v>
      </c>
      <c r="AP174" s="1" t="s">
        <v>7009</v>
      </c>
      <c r="AQ174" s="1" t="s">
        <v>7009</v>
      </c>
      <c r="AR174" s="1" t="s">
        <v>7009</v>
      </c>
      <c r="AS174" s="1" t="s">
        <v>7009</v>
      </c>
      <c r="AT174" s="1" t="s">
        <v>7009</v>
      </c>
      <c r="AU174" s="71" t="s">
        <v>101</v>
      </c>
      <c r="AV174" s="1" t="s">
        <v>7004</v>
      </c>
      <c r="AW174" s="1" t="s">
        <v>101</v>
      </c>
      <c r="AX174" s="1" t="s">
        <v>7004</v>
      </c>
    </row>
    <row r="175" spans="1:50" ht="22.5" customHeight="1" x14ac:dyDescent="0.25">
      <c r="A175" s="72" t="s">
        <v>8750</v>
      </c>
      <c r="B175" s="73" t="s">
        <v>8751</v>
      </c>
      <c r="C175" s="73" t="s">
        <v>7148</v>
      </c>
      <c r="D175" s="73" t="s">
        <v>7009</v>
      </c>
      <c r="E175" s="73" t="s">
        <v>7009</v>
      </c>
      <c r="F175" s="74" t="s">
        <v>101</v>
      </c>
      <c r="G175" s="74">
        <v>736.92</v>
      </c>
      <c r="H175" s="74" t="s">
        <v>101</v>
      </c>
      <c r="I175" s="74">
        <v>-119.42</v>
      </c>
      <c r="J175" s="74">
        <v>-91.8</v>
      </c>
      <c r="K175" s="74" t="s">
        <v>101</v>
      </c>
      <c r="L175" s="74">
        <v>525.70000000000005</v>
      </c>
      <c r="M175" s="73" t="s">
        <v>7005</v>
      </c>
      <c r="N175" s="73" t="s">
        <v>7009</v>
      </c>
      <c r="O175" s="73" t="s">
        <v>7009</v>
      </c>
      <c r="P175" s="73" t="s">
        <v>7009</v>
      </c>
      <c r="Q175" s="73" t="s">
        <v>7009</v>
      </c>
      <c r="R175" s="73" t="s">
        <v>7009</v>
      </c>
      <c r="S175" s="74" t="s">
        <v>101</v>
      </c>
      <c r="T175" s="74" t="s">
        <v>7009</v>
      </c>
      <c r="U175" s="73" t="s">
        <v>7011</v>
      </c>
      <c r="V175" s="73" t="s">
        <v>8752</v>
      </c>
      <c r="W175" s="73" t="s">
        <v>8753</v>
      </c>
      <c r="X175" s="73" t="s">
        <v>8754</v>
      </c>
      <c r="Y175" s="73" t="s">
        <v>7009</v>
      </c>
      <c r="Z175" s="73" t="s">
        <v>7009</v>
      </c>
      <c r="AA175" s="73" t="s">
        <v>8752</v>
      </c>
      <c r="AB175" s="73" t="s">
        <v>8755</v>
      </c>
      <c r="AC175" s="73" t="s">
        <v>8756</v>
      </c>
      <c r="AD175" s="73" t="s">
        <v>8757</v>
      </c>
      <c r="AE175" s="73" t="s">
        <v>223</v>
      </c>
      <c r="AF175" s="73" t="s">
        <v>8758</v>
      </c>
      <c r="AG175" s="73" t="s">
        <v>7012</v>
      </c>
      <c r="AH175" s="73" t="s">
        <v>7013</v>
      </c>
      <c r="AI175" s="73" t="s">
        <v>7009</v>
      </c>
      <c r="AJ175" s="73" t="s">
        <v>7009</v>
      </c>
      <c r="AK175" s="73" t="s">
        <v>7014</v>
      </c>
      <c r="AL175" s="73" t="s">
        <v>8759</v>
      </c>
      <c r="AM175" s="73" t="s">
        <v>7009</v>
      </c>
      <c r="AN175" s="75" t="s">
        <v>7009</v>
      </c>
      <c r="AO175" s="73" t="s">
        <v>7009</v>
      </c>
      <c r="AP175" s="73" t="s">
        <v>7009</v>
      </c>
      <c r="AQ175" s="73" t="s">
        <v>7009</v>
      </c>
      <c r="AR175" s="73" t="s">
        <v>7009</v>
      </c>
      <c r="AS175" s="73" t="s">
        <v>7009</v>
      </c>
      <c r="AT175" s="73" t="s">
        <v>7009</v>
      </c>
      <c r="AU175" s="75" t="s">
        <v>101</v>
      </c>
      <c r="AV175" s="73" t="s">
        <v>7009</v>
      </c>
      <c r="AW175" s="73" t="s">
        <v>101</v>
      </c>
      <c r="AX175" s="73" t="s">
        <v>7009</v>
      </c>
    </row>
    <row r="176" spans="1:50" ht="22.5" customHeight="1" x14ac:dyDescent="0.25">
      <c r="A176" s="76" t="s">
        <v>8760</v>
      </c>
      <c r="B176" s="77" t="s">
        <v>8751</v>
      </c>
      <c r="C176" s="77" t="s">
        <v>8447</v>
      </c>
      <c r="D176" s="77" t="s">
        <v>7003</v>
      </c>
      <c r="E176" s="77" t="s">
        <v>7006</v>
      </c>
      <c r="F176" s="78">
        <v>3</v>
      </c>
      <c r="G176" s="78" t="s">
        <v>101</v>
      </c>
      <c r="H176" s="78" t="s">
        <v>101</v>
      </c>
      <c r="I176" s="78" t="s">
        <v>101</v>
      </c>
      <c r="J176" s="78" t="s">
        <v>101</v>
      </c>
      <c r="K176" s="78" t="s">
        <v>101</v>
      </c>
      <c r="L176" s="78" t="s">
        <v>101</v>
      </c>
      <c r="M176" s="77" t="s">
        <v>7009</v>
      </c>
      <c r="N176" s="77" t="s">
        <v>7006</v>
      </c>
      <c r="O176" s="77" t="s">
        <v>7065</v>
      </c>
      <c r="P176" s="77" t="s">
        <v>7066</v>
      </c>
      <c r="Q176" s="77" t="s">
        <v>7067</v>
      </c>
      <c r="R176" s="77" t="s">
        <v>7009</v>
      </c>
      <c r="S176" s="78">
        <v>124</v>
      </c>
      <c r="T176" s="78" t="s">
        <v>7010</v>
      </c>
      <c r="U176" s="77" t="s">
        <v>7009</v>
      </c>
      <c r="V176" s="77" t="s">
        <v>7009</v>
      </c>
      <c r="W176" s="77" t="s">
        <v>7009</v>
      </c>
      <c r="X176" s="77" t="s">
        <v>7009</v>
      </c>
      <c r="Y176" s="77" t="s">
        <v>7009</v>
      </c>
      <c r="Z176" s="77" t="s">
        <v>7009</v>
      </c>
      <c r="AA176" s="77" t="s">
        <v>7009</v>
      </c>
      <c r="AB176" s="77" t="s">
        <v>7009</v>
      </c>
      <c r="AC176" s="77" t="s">
        <v>7009</v>
      </c>
      <c r="AD176" s="77" t="s">
        <v>7009</v>
      </c>
      <c r="AE176" s="77" t="s">
        <v>7009</v>
      </c>
      <c r="AF176" s="77" t="s">
        <v>7009</v>
      </c>
      <c r="AG176" s="77" t="s">
        <v>7009</v>
      </c>
      <c r="AH176" s="77" t="s">
        <v>7009</v>
      </c>
      <c r="AI176" s="77" t="s">
        <v>7009</v>
      </c>
      <c r="AJ176" s="77" t="s">
        <v>7009</v>
      </c>
      <c r="AK176" s="77" t="s">
        <v>7009</v>
      </c>
      <c r="AL176" s="77" t="s">
        <v>7009</v>
      </c>
      <c r="AM176" s="77" t="s">
        <v>7009</v>
      </c>
      <c r="AN176" s="78" t="s">
        <v>7009</v>
      </c>
      <c r="AO176" s="77" t="s">
        <v>7009</v>
      </c>
      <c r="AP176" s="77" t="s">
        <v>7009</v>
      </c>
      <c r="AQ176" s="77" t="s">
        <v>7009</v>
      </c>
      <c r="AR176" s="77" t="s">
        <v>7009</v>
      </c>
      <c r="AS176" s="77" t="s">
        <v>7009</v>
      </c>
      <c r="AT176" s="77" t="s">
        <v>7009</v>
      </c>
      <c r="AU176" s="78" t="s">
        <v>101</v>
      </c>
      <c r="AV176" s="77" t="s">
        <v>7004</v>
      </c>
      <c r="AW176" s="77" t="s">
        <v>101</v>
      </c>
      <c r="AX176" s="77" t="s">
        <v>7004</v>
      </c>
    </row>
    <row r="177" spans="1:50" ht="22.5" customHeight="1" x14ac:dyDescent="0.25">
      <c r="A177" s="76" t="s">
        <v>8761</v>
      </c>
      <c r="B177" s="77" t="s">
        <v>8751</v>
      </c>
      <c r="C177" s="77" t="s">
        <v>8447</v>
      </c>
      <c r="D177" s="77" t="s">
        <v>7003</v>
      </c>
      <c r="E177" s="77" t="s">
        <v>7006</v>
      </c>
      <c r="F177" s="78">
        <v>1</v>
      </c>
      <c r="G177" s="78" t="s">
        <v>101</v>
      </c>
      <c r="H177" s="78" t="s">
        <v>101</v>
      </c>
      <c r="I177" s="78" t="s">
        <v>101</v>
      </c>
      <c r="J177" s="78" t="s">
        <v>101</v>
      </c>
      <c r="K177" s="78" t="s">
        <v>101</v>
      </c>
      <c r="L177" s="78" t="s">
        <v>101</v>
      </c>
      <c r="M177" s="77" t="s">
        <v>7009</v>
      </c>
      <c r="N177" s="77" t="s">
        <v>7006</v>
      </c>
      <c r="O177" s="77" t="s">
        <v>3</v>
      </c>
      <c r="P177" s="77" t="s">
        <v>7007</v>
      </c>
      <c r="Q177" s="77" t="s">
        <v>7008</v>
      </c>
      <c r="R177" s="77" t="s">
        <v>7009</v>
      </c>
      <c r="S177" s="78">
        <v>151</v>
      </c>
      <c r="T177" s="78" t="s">
        <v>7010</v>
      </c>
      <c r="U177" s="77" t="s">
        <v>7009</v>
      </c>
      <c r="V177" s="77" t="s">
        <v>7009</v>
      </c>
      <c r="W177" s="77" t="s">
        <v>7009</v>
      </c>
      <c r="X177" s="77" t="s">
        <v>7009</v>
      </c>
      <c r="Y177" s="77" t="s">
        <v>7009</v>
      </c>
      <c r="Z177" s="77" t="s">
        <v>7009</v>
      </c>
      <c r="AA177" s="77" t="s">
        <v>7009</v>
      </c>
      <c r="AB177" s="77" t="s">
        <v>7009</v>
      </c>
      <c r="AC177" s="77" t="s">
        <v>7009</v>
      </c>
      <c r="AD177" s="77" t="s">
        <v>7009</v>
      </c>
      <c r="AE177" s="77" t="s">
        <v>7009</v>
      </c>
      <c r="AF177" s="77" t="s">
        <v>7009</v>
      </c>
      <c r="AG177" s="77" t="s">
        <v>7009</v>
      </c>
      <c r="AH177" s="77" t="s">
        <v>7009</v>
      </c>
      <c r="AI177" s="77" t="s">
        <v>7009</v>
      </c>
      <c r="AJ177" s="77" t="s">
        <v>7009</v>
      </c>
      <c r="AK177" s="77" t="s">
        <v>7009</v>
      </c>
      <c r="AL177" s="77" t="s">
        <v>7009</v>
      </c>
      <c r="AM177" s="77" t="s">
        <v>7009</v>
      </c>
      <c r="AN177" s="78" t="s">
        <v>7009</v>
      </c>
      <c r="AO177" s="77" t="s">
        <v>7009</v>
      </c>
      <c r="AP177" s="77" t="s">
        <v>7009</v>
      </c>
      <c r="AQ177" s="77" t="s">
        <v>7009</v>
      </c>
      <c r="AR177" s="77" t="s">
        <v>7009</v>
      </c>
      <c r="AS177" s="77" t="s">
        <v>7009</v>
      </c>
      <c r="AT177" s="77" t="s">
        <v>7009</v>
      </c>
      <c r="AU177" s="78" t="s">
        <v>101</v>
      </c>
      <c r="AV177" s="77" t="s">
        <v>7004</v>
      </c>
      <c r="AW177" s="77" t="s">
        <v>101</v>
      </c>
      <c r="AX177" s="77" t="s">
        <v>7004</v>
      </c>
    </row>
    <row r="178" spans="1:50" ht="22.5" customHeight="1" x14ac:dyDescent="0.25">
      <c r="A178" s="76" t="s">
        <v>8762</v>
      </c>
      <c r="B178" s="77" t="s">
        <v>8751</v>
      </c>
      <c r="C178" s="77" t="s">
        <v>8447</v>
      </c>
      <c r="D178" s="77" t="s">
        <v>7003</v>
      </c>
      <c r="E178" s="77" t="s">
        <v>7006</v>
      </c>
      <c r="F178" s="78">
        <v>4</v>
      </c>
      <c r="G178" s="78" t="s">
        <v>101</v>
      </c>
      <c r="H178" s="78" t="s">
        <v>101</v>
      </c>
      <c r="I178" s="78" t="s">
        <v>101</v>
      </c>
      <c r="J178" s="78" t="s">
        <v>101</v>
      </c>
      <c r="K178" s="78" t="s">
        <v>101</v>
      </c>
      <c r="L178" s="78" t="s">
        <v>101</v>
      </c>
      <c r="M178" s="77" t="s">
        <v>7009</v>
      </c>
      <c r="N178" s="77" t="s">
        <v>7006</v>
      </c>
      <c r="O178" s="77" t="s">
        <v>7045</v>
      </c>
      <c r="P178" s="77" t="s">
        <v>8466</v>
      </c>
      <c r="Q178" s="77" t="s">
        <v>8467</v>
      </c>
      <c r="R178" s="77" t="s">
        <v>7009</v>
      </c>
      <c r="S178" s="78">
        <v>53.48</v>
      </c>
      <c r="T178" s="78" t="s">
        <v>7025</v>
      </c>
      <c r="U178" s="77" t="s">
        <v>7009</v>
      </c>
      <c r="V178" s="77" t="s">
        <v>7009</v>
      </c>
      <c r="W178" s="77" t="s">
        <v>7009</v>
      </c>
      <c r="X178" s="77" t="s">
        <v>7009</v>
      </c>
      <c r="Y178" s="77" t="s">
        <v>7009</v>
      </c>
      <c r="Z178" s="77" t="s">
        <v>7009</v>
      </c>
      <c r="AA178" s="77" t="s">
        <v>7009</v>
      </c>
      <c r="AB178" s="77" t="s">
        <v>7009</v>
      </c>
      <c r="AC178" s="77" t="s">
        <v>7009</v>
      </c>
      <c r="AD178" s="77" t="s">
        <v>7009</v>
      </c>
      <c r="AE178" s="77" t="s">
        <v>7009</v>
      </c>
      <c r="AF178" s="77" t="s">
        <v>7009</v>
      </c>
      <c r="AG178" s="77" t="s">
        <v>7009</v>
      </c>
      <c r="AH178" s="77" t="s">
        <v>7009</v>
      </c>
      <c r="AI178" s="77" t="s">
        <v>7009</v>
      </c>
      <c r="AJ178" s="77" t="s">
        <v>7009</v>
      </c>
      <c r="AK178" s="77" t="s">
        <v>7009</v>
      </c>
      <c r="AL178" s="77" t="s">
        <v>7009</v>
      </c>
      <c r="AM178" s="77" t="s">
        <v>7009</v>
      </c>
      <c r="AN178" s="78" t="s">
        <v>7009</v>
      </c>
      <c r="AO178" s="77" t="s">
        <v>7009</v>
      </c>
      <c r="AP178" s="77" t="s">
        <v>7009</v>
      </c>
      <c r="AQ178" s="77" t="s">
        <v>7009</v>
      </c>
      <c r="AR178" s="77" t="s">
        <v>7009</v>
      </c>
      <c r="AS178" s="77" t="s">
        <v>7009</v>
      </c>
      <c r="AT178" s="77" t="s">
        <v>7009</v>
      </c>
      <c r="AU178" s="78" t="s">
        <v>101</v>
      </c>
      <c r="AV178" s="77" t="s">
        <v>7004</v>
      </c>
      <c r="AW178" s="77" t="s">
        <v>101</v>
      </c>
      <c r="AX178" s="77" t="s">
        <v>7004</v>
      </c>
    </row>
    <row r="179" spans="1:50" ht="22.5" customHeight="1" x14ac:dyDescent="0.25">
      <c r="A179" s="70" t="s">
        <v>8763</v>
      </c>
      <c r="B179" s="1" t="s">
        <v>8764</v>
      </c>
      <c r="C179" s="1" t="s">
        <v>8447</v>
      </c>
      <c r="D179" s="1" t="s">
        <v>7003</v>
      </c>
      <c r="E179" s="1" t="s">
        <v>7004</v>
      </c>
      <c r="F179" s="71">
        <v>1</v>
      </c>
      <c r="G179" s="71">
        <v>124</v>
      </c>
      <c r="H179" s="71">
        <v>11.53</v>
      </c>
      <c r="I179" s="71">
        <v>-14.26</v>
      </c>
      <c r="J179" s="71">
        <v>-34.479999999999997</v>
      </c>
      <c r="K179" s="71" t="s">
        <v>101</v>
      </c>
      <c r="L179" s="71">
        <v>86.79</v>
      </c>
      <c r="M179" s="1" t="s">
        <v>7005</v>
      </c>
      <c r="N179" s="1" t="s">
        <v>7006</v>
      </c>
      <c r="O179" s="1" t="s">
        <v>7065</v>
      </c>
      <c r="P179" s="1" t="s">
        <v>7066</v>
      </c>
      <c r="Q179" s="1" t="s">
        <v>7067</v>
      </c>
      <c r="R179" s="1" t="s">
        <v>7009</v>
      </c>
      <c r="S179" s="71">
        <v>124</v>
      </c>
      <c r="T179" s="71" t="s">
        <v>7010</v>
      </c>
      <c r="U179" s="1" t="s">
        <v>7011</v>
      </c>
      <c r="V179" s="1" t="s">
        <v>8765</v>
      </c>
      <c r="W179" s="1" t="s">
        <v>8766</v>
      </c>
      <c r="X179" s="1" t="s">
        <v>8767</v>
      </c>
      <c r="Y179" s="1" t="s">
        <v>7009</v>
      </c>
      <c r="Z179" s="1" t="s">
        <v>7009</v>
      </c>
      <c r="AA179" s="1" t="s">
        <v>8765</v>
      </c>
      <c r="AB179" s="1" t="s">
        <v>8768</v>
      </c>
      <c r="AC179" s="1" t="s">
        <v>8769</v>
      </c>
      <c r="AD179" s="1" t="s">
        <v>8770</v>
      </c>
      <c r="AE179" s="1" t="s">
        <v>223</v>
      </c>
      <c r="AF179" s="1" t="s">
        <v>8771</v>
      </c>
      <c r="AG179" s="1" t="s">
        <v>7012</v>
      </c>
      <c r="AH179" s="1" t="s">
        <v>7013</v>
      </c>
      <c r="AI179" s="1" t="s">
        <v>7009</v>
      </c>
      <c r="AJ179" s="1" t="s">
        <v>7009</v>
      </c>
      <c r="AK179" s="1" t="s">
        <v>7014</v>
      </c>
      <c r="AL179" s="1" t="s">
        <v>8772</v>
      </c>
      <c r="AM179" s="1" t="s">
        <v>7009</v>
      </c>
      <c r="AN179" s="71" t="s">
        <v>7009</v>
      </c>
      <c r="AO179" s="1" t="s">
        <v>7009</v>
      </c>
      <c r="AP179" s="1" t="s">
        <v>7009</v>
      </c>
      <c r="AQ179" s="1" t="s">
        <v>7009</v>
      </c>
      <c r="AR179" s="1" t="s">
        <v>7009</v>
      </c>
      <c r="AS179" s="1" t="s">
        <v>7009</v>
      </c>
      <c r="AT179" s="1" t="s">
        <v>7009</v>
      </c>
      <c r="AU179" s="71" t="s">
        <v>101</v>
      </c>
      <c r="AV179" s="1" t="s">
        <v>7004</v>
      </c>
      <c r="AW179" s="1" t="s">
        <v>101</v>
      </c>
      <c r="AX179" s="1" t="s">
        <v>7004</v>
      </c>
    </row>
    <row r="180" spans="1:50" ht="22.5" customHeight="1" x14ac:dyDescent="0.25">
      <c r="A180" s="70" t="s">
        <v>8773</v>
      </c>
      <c r="B180" s="1" t="s">
        <v>8774</v>
      </c>
      <c r="C180" s="1" t="s">
        <v>8447</v>
      </c>
      <c r="D180" s="1" t="s">
        <v>7003</v>
      </c>
      <c r="E180" s="1" t="s">
        <v>7004</v>
      </c>
      <c r="F180" s="71">
        <v>1</v>
      </c>
      <c r="G180" s="71">
        <v>124</v>
      </c>
      <c r="H180" s="71" t="s">
        <v>101</v>
      </c>
      <c r="I180" s="71">
        <v>-14.26</v>
      </c>
      <c r="J180" s="71">
        <v>-22.95</v>
      </c>
      <c r="K180" s="71" t="s">
        <v>101</v>
      </c>
      <c r="L180" s="71">
        <v>86.79</v>
      </c>
      <c r="M180" s="1" t="s">
        <v>7005</v>
      </c>
      <c r="N180" s="1" t="s">
        <v>7006</v>
      </c>
      <c r="O180" s="1" t="s">
        <v>7065</v>
      </c>
      <c r="P180" s="1" t="s">
        <v>7066</v>
      </c>
      <c r="Q180" s="1" t="s">
        <v>7067</v>
      </c>
      <c r="R180" s="1" t="s">
        <v>7009</v>
      </c>
      <c r="S180" s="71">
        <v>124</v>
      </c>
      <c r="T180" s="71" t="s">
        <v>7010</v>
      </c>
      <c r="U180" s="1" t="s">
        <v>7011</v>
      </c>
      <c r="V180" s="1" t="s">
        <v>8775</v>
      </c>
      <c r="W180" s="1" t="s">
        <v>8776</v>
      </c>
      <c r="X180" s="1" t="s">
        <v>8777</v>
      </c>
      <c r="Y180" s="1" t="s">
        <v>7009</v>
      </c>
      <c r="Z180" s="1" t="s">
        <v>7009</v>
      </c>
      <c r="AA180" s="1" t="s">
        <v>8775</v>
      </c>
      <c r="AB180" s="1" t="s">
        <v>8778</v>
      </c>
      <c r="AC180" s="1" t="s">
        <v>8779</v>
      </c>
      <c r="AD180" s="1" t="s">
        <v>203</v>
      </c>
      <c r="AE180" s="1" t="s">
        <v>203</v>
      </c>
      <c r="AF180" s="1" t="s">
        <v>8780</v>
      </c>
      <c r="AG180" s="1" t="s">
        <v>7012</v>
      </c>
      <c r="AH180" s="1" t="s">
        <v>7013</v>
      </c>
      <c r="AI180" s="1" t="s">
        <v>7009</v>
      </c>
      <c r="AJ180" s="1" t="s">
        <v>7009</v>
      </c>
      <c r="AK180" s="1" t="s">
        <v>7014</v>
      </c>
      <c r="AL180" s="1" t="s">
        <v>8781</v>
      </c>
      <c r="AM180" s="1" t="s">
        <v>7009</v>
      </c>
      <c r="AN180" s="71" t="s">
        <v>7009</v>
      </c>
      <c r="AO180" s="1" t="s">
        <v>7009</v>
      </c>
      <c r="AP180" s="1" t="s">
        <v>7009</v>
      </c>
      <c r="AQ180" s="1" t="s">
        <v>7009</v>
      </c>
      <c r="AR180" s="1" t="s">
        <v>7009</v>
      </c>
      <c r="AS180" s="1" t="s">
        <v>7009</v>
      </c>
      <c r="AT180" s="1" t="s">
        <v>7009</v>
      </c>
      <c r="AU180" s="71" t="s">
        <v>101</v>
      </c>
      <c r="AV180" s="1" t="s">
        <v>7004</v>
      </c>
      <c r="AW180" s="1" t="s">
        <v>101</v>
      </c>
      <c r="AX180" s="1" t="s">
        <v>7004</v>
      </c>
    </row>
    <row r="181" spans="1:50" ht="22.5" customHeight="1" x14ac:dyDescent="0.25">
      <c r="A181" s="70" t="s">
        <v>8782</v>
      </c>
      <c r="B181" s="1" t="s">
        <v>8783</v>
      </c>
      <c r="C181" s="1" t="s">
        <v>8447</v>
      </c>
      <c r="D181" s="1" t="s">
        <v>7003</v>
      </c>
      <c r="E181" s="1" t="s">
        <v>7006</v>
      </c>
      <c r="F181" s="71">
        <v>1</v>
      </c>
      <c r="G181" s="71">
        <v>151</v>
      </c>
      <c r="H181" s="71">
        <v>9.3699999999999992</v>
      </c>
      <c r="I181" s="71">
        <v>-17.36</v>
      </c>
      <c r="J181" s="71">
        <v>-32.32</v>
      </c>
      <c r="K181" s="71" t="s">
        <v>101</v>
      </c>
      <c r="L181" s="71">
        <v>110.69</v>
      </c>
      <c r="M181" s="1" t="s">
        <v>7005</v>
      </c>
      <c r="N181" s="1" t="s">
        <v>7006</v>
      </c>
      <c r="O181" s="1" t="s">
        <v>3</v>
      </c>
      <c r="P181" s="1" t="s">
        <v>7007</v>
      </c>
      <c r="Q181" s="1" t="s">
        <v>7008</v>
      </c>
      <c r="R181" s="1" t="s">
        <v>7009</v>
      </c>
      <c r="S181" s="71">
        <v>151</v>
      </c>
      <c r="T181" s="71" t="s">
        <v>7010</v>
      </c>
      <c r="U181" s="1" t="s">
        <v>7011</v>
      </c>
      <c r="V181" s="1" t="s">
        <v>8784</v>
      </c>
      <c r="W181" s="1" t="s">
        <v>8785</v>
      </c>
      <c r="X181" s="1" t="s">
        <v>8786</v>
      </c>
      <c r="Y181" s="1" t="s">
        <v>7097</v>
      </c>
      <c r="Z181" s="1" t="s">
        <v>8787</v>
      </c>
      <c r="AA181" s="1" t="s">
        <v>8784</v>
      </c>
      <c r="AB181" s="1" t="s">
        <v>8788</v>
      </c>
      <c r="AC181" s="1" t="s">
        <v>8789</v>
      </c>
      <c r="AD181" s="1" t="s">
        <v>8790</v>
      </c>
      <c r="AE181" s="1" t="s">
        <v>182</v>
      </c>
      <c r="AF181" s="1" t="s">
        <v>8791</v>
      </c>
      <c r="AG181" s="1" t="s">
        <v>7012</v>
      </c>
      <c r="AH181" s="1" t="s">
        <v>7013</v>
      </c>
      <c r="AI181" s="1" t="s">
        <v>7009</v>
      </c>
      <c r="AJ181" s="1" t="s">
        <v>7009</v>
      </c>
      <c r="AK181" s="1" t="s">
        <v>7014</v>
      </c>
      <c r="AL181" s="1" t="s">
        <v>8792</v>
      </c>
      <c r="AM181" s="1" t="s">
        <v>7009</v>
      </c>
      <c r="AN181" s="71" t="s">
        <v>7009</v>
      </c>
      <c r="AO181" s="1" t="s">
        <v>7009</v>
      </c>
      <c r="AP181" s="1" t="s">
        <v>7009</v>
      </c>
      <c r="AQ181" s="1" t="s">
        <v>7009</v>
      </c>
      <c r="AR181" s="1" t="s">
        <v>7009</v>
      </c>
      <c r="AS181" s="1" t="s">
        <v>7009</v>
      </c>
      <c r="AT181" s="1" t="s">
        <v>7009</v>
      </c>
      <c r="AU181" s="71" t="s">
        <v>101</v>
      </c>
      <c r="AV181" s="1" t="s">
        <v>7004</v>
      </c>
      <c r="AW181" s="1" t="s">
        <v>101</v>
      </c>
      <c r="AX181" s="1" t="s">
        <v>7004</v>
      </c>
    </row>
    <row r="182" spans="1:50" ht="22.5" customHeight="1" x14ac:dyDescent="0.25">
      <c r="A182" s="70" t="s">
        <v>8793</v>
      </c>
      <c r="B182" s="1" t="s">
        <v>8794</v>
      </c>
      <c r="C182" s="1" t="s">
        <v>8447</v>
      </c>
      <c r="D182" s="1" t="s">
        <v>7003</v>
      </c>
      <c r="E182" s="1" t="s">
        <v>7004</v>
      </c>
      <c r="F182" s="71">
        <v>1</v>
      </c>
      <c r="G182" s="71">
        <v>124</v>
      </c>
      <c r="H182" s="71">
        <v>12.53</v>
      </c>
      <c r="I182" s="71">
        <v>-14.26</v>
      </c>
      <c r="J182" s="71">
        <v>-35.479999999999997</v>
      </c>
      <c r="K182" s="71" t="s">
        <v>101</v>
      </c>
      <c r="L182" s="71">
        <v>86.79</v>
      </c>
      <c r="M182" s="1" t="s">
        <v>7005</v>
      </c>
      <c r="N182" s="1" t="s">
        <v>7009</v>
      </c>
      <c r="O182" s="1" t="s">
        <v>7065</v>
      </c>
      <c r="P182" s="1" t="s">
        <v>7066</v>
      </c>
      <c r="Q182" s="1" t="s">
        <v>7067</v>
      </c>
      <c r="R182" s="1" t="s">
        <v>7009</v>
      </c>
      <c r="S182" s="71">
        <v>124</v>
      </c>
      <c r="T182" s="71" t="s">
        <v>7010</v>
      </c>
      <c r="U182" s="1" t="s">
        <v>7011</v>
      </c>
      <c r="V182" s="1" t="s">
        <v>8795</v>
      </c>
      <c r="W182" s="1" t="s">
        <v>8796</v>
      </c>
      <c r="X182" s="1" t="s">
        <v>8797</v>
      </c>
      <c r="Y182" s="1" t="s">
        <v>7009</v>
      </c>
      <c r="Z182" s="1" t="s">
        <v>7009</v>
      </c>
      <c r="AA182" s="1" t="s">
        <v>8795</v>
      </c>
      <c r="AB182" s="1" t="s">
        <v>8798</v>
      </c>
      <c r="AC182" s="1" t="s">
        <v>8799</v>
      </c>
      <c r="AD182" s="1" t="s">
        <v>2347</v>
      </c>
      <c r="AE182" s="1" t="s">
        <v>258</v>
      </c>
      <c r="AF182" s="1" t="s">
        <v>8800</v>
      </c>
      <c r="AG182" s="1" t="s">
        <v>7012</v>
      </c>
      <c r="AH182" s="1" t="s">
        <v>7013</v>
      </c>
      <c r="AI182" s="1" t="s">
        <v>7009</v>
      </c>
      <c r="AJ182" s="1" t="s">
        <v>7009</v>
      </c>
      <c r="AK182" s="1" t="s">
        <v>7014</v>
      </c>
      <c r="AL182" s="1" t="s">
        <v>8801</v>
      </c>
      <c r="AM182" s="1" t="s">
        <v>7009</v>
      </c>
      <c r="AN182" s="71" t="s">
        <v>7009</v>
      </c>
      <c r="AO182" s="1" t="s">
        <v>7009</v>
      </c>
      <c r="AP182" s="1" t="s">
        <v>7009</v>
      </c>
      <c r="AQ182" s="1" t="s">
        <v>7009</v>
      </c>
      <c r="AR182" s="1" t="s">
        <v>7009</v>
      </c>
      <c r="AS182" s="1" t="s">
        <v>7009</v>
      </c>
      <c r="AT182" s="1" t="s">
        <v>7009</v>
      </c>
      <c r="AU182" s="71" t="s">
        <v>101</v>
      </c>
      <c r="AV182" s="1" t="s">
        <v>7004</v>
      </c>
      <c r="AW182" s="1" t="s">
        <v>101</v>
      </c>
      <c r="AX182" s="1" t="s">
        <v>7004</v>
      </c>
    </row>
    <row r="183" spans="1:50" ht="22.5" customHeight="1" x14ac:dyDescent="0.25">
      <c r="A183" s="70" t="s">
        <v>8802</v>
      </c>
      <c r="B183" s="1" t="s">
        <v>8803</v>
      </c>
      <c r="C183" s="1" t="s">
        <v>8447</v>
      </c>
      <c r="D183" s="1" t="s">
        <v>7003</v>
      </c>
      <c r="E183" s="1" t="s">
        <v>7004</v>
      </c>
      <c r="F183" s="71">
        <v>1</v>
      </c>
      <c r="G183" s="71">
        <v>100</v>
      </c>
      <c r="H183" s="71">
        <v>27.15</v>
      </c>
      <c r="I183" s="71">
        <v>-16.5</v>
      </c>
      <c r="J183" s="71">
        <v>-50.1</v>
      </c>
      <c r="K183" s="71" t="s">
        <v>101</v>
      </c>
      <c r="L183" s="71">
        <v>60.55</v>
      </c>
      <c r="M183" s="1" t="s">
        <v>7005</v>
      </c>
      <c r="N183" s="1" t="s">
        <v>7006</v>
      </c>
      <c r="O183" s="1" t="s">
        <v>7040</v>
      </c>
      <c r="P183" s="1" t="s">
        <v>7041</v>
      </c>
      <c r="Q183" s="1" t="s">
        <v>7042</v>
      </c>
      <c r="R183" s="1" t="s">
        <v>7009</v>
      </c>
      <c r="S183" s="71">
        <v>100</v>
      </c>
      <c r="T183" s="71" t="s">
        <v>7025</v>
      </c>
      <c r="U183" s="1" t="s">
        <v>7011</v>
      </c>
      <c r="V183" s="1" t="s">
        <v>8804</v>
      </c>
      <c r="W183" s="1" t="s">
        <v>8805</v>
      </c>
      <c r="X183" s="1" t="s">
        <v>8806</v>
      </c>
      <c r="Y183" s="1" t="s">
        <v>7009</v>
      </c>
      <c r="Z183" s="1" t="s">
        <v>7009</v>
      </c>
      <c r="AA183" s="1" t="s">
        <v>8804</v>
      </c>
      <c r="AB183" s="1" t="s">
        <v>8807</v>
      </c>
      <c r="AC183" s="1" t="s">
        <v>8808</v>
      </c>
      <c r="AD183" s="1" t="s">
        <v>8809</v>
      </c>
      <c r="AE183" s="1" t="s">
        <v>258</v>
      </c>
      <c r="AF183" s="1" t="s">
        <v>8810</v>
      </c>
      <c r="AG183" s="1" t="s">
        <v>7012</v>
      </c>
      <c r="AH183" s="1" t="s">
        <v>7013</v>
      </c>
      <c r="AI183" s="1" t="s">
        <v>7009</v>
      </c>
      <c r="AJ183" s="1" t="s">
        <v>7009</v>
      </c>
      <c r="AK183" s="1" t="s">
        <v>7014</v>
      </c>
      <c r="AL183" s="1" t="s">
        <v>8811</v>
      </c>
      <c r="AM183" s="1" t="s">
        <v>7009</v>
      </c>
      <c r="AN183" s="71" t="s">
        <v>7009</v>
      </c>
      <c r="AO183" s="1" t="s">
        <v>7009</v>
      </c>
      <c r="AP183" s="1" t="s">
        <v>7009</v>
      </c>
      <c r="AQ183" s="1" t="s">
        <v>7009</v>
      </c>
      <c r="AR183" s="1" t="s">
        <v>7009</v>
      </c>
      <c r="AS183" s="1" t="s">
        <v>7009</v>
      </c>
      <c r="AT183" s="1" t="s">
        <v>7009</v>
      </c>
      <c r="AU183" s="71" t="s">
        <v>101</v>
      </c>
      <c r="AV183" s="1" t="s">
        <v>7004</v>
      </c>
      <c r="AW183" s="1" t="s">
        <v>101</v>
      </c>
      <c r="AX183" s="1" t="s">
        <v>7004</v>
      </c>
    </row>
    <row r="184" spans="1:50" ht="22.5" customHeight="1" x14ac:dyDescent="0.25">
      <c r="A184" s="70" t="s">
        <v>8812</v>
      </c>
      <c r="B184" s="1" t="s">
        <v>8813</v>
      </c>
      <c r="C184" s="1" t="s">
        <v>8447</v>
      </c>
      <c r="D184" s="1" t="s">
        <v>7003</v>
      </c>
      <c r="E184" s="1" t="s">
        <v>7004</v>
      </c>
      <c r="F184" s="71">
        <v>1</v>
      </c>
      <c r="G184" s="71">
        <v>199.58</v>
      </c>
      <c r="H184" s="71" t="s">
        <v>101</v>
      </c>
      <c r="I184" s="71">
        <v>-32.93</v>
      </c>
      <c r="J184" s="71">
        <v>-22.95</v>
      </c>
      <c r="K184" s="71" t="s">
        <v>101</v>
      </c>
      <c r="L184" s="71">
        <v>150.58000000000001</v>
      </c>
      <c r="M184" s="1" t="s">
        <v>7005</v>
      </c>
      <c r="N184" s="1" t="s">
        <v>7009</v>
      </c>
      <c r="O184" s="1" t="s">
        <v>7022</v>
      </c>
      <c r="P184" s="1" t="s">
        <v>7023</v>
      </c>
      <c r="Q184" s="1" t="s">
        <v>7024</v>
      </c>
      <c r="R184" s="1" t="s">
        <v>7018</v>
      </c>
      <c r="S184" s="71">
        <v>199.58</v>
      </c>
      <c r="T184" s="71" t="s">
        <v>7025</v>
      </c>
      <c r="U184" s="1" t="s">
        <v>7011</v>
      </c>
      <c r="V184" s="1" t="s">
        <v>8814</v>
      </c>
      <c r="W184" s="1" t="s">
        <v>8815</v>
      </c>
      <c r="X184" s="1" t="s">
        <v>8816</v>
      </c>
      <c r="Y184" s="1" t="s">
        <v>7009</v>
      </c>
      <c r="Z184" s="1" t="s">
        <v>7009</v>
      </c>
      <c r="AA184" s="1" t="s">
        <v>8814</v>
      </c>
      <c r="AB184" s="1" t="s">
        <v>8817</v>
      </c>
      <c r="AC184" s="1" t="s">
        <v>8818</v>
      </c>
      <c r="AD184" s="1" t="s">
        <v>8819</v>
      </c>
      <c r="AE184" s="1" t="s">
        <v>203</v>
      </c>
      <c r="AF184" s="1" t="s">
        <v>8820</v>
      </c>
      <c r="AG184" s="1" t="s">
        <v>7012</v>
      </c>
      <c r="AH184" s="1" t="s">
        <v>7013</v>
      </c>
      <c r="AI184" s="1" t="s">
        <v>7009</v>
      </c>
      <c r="AJ184" s="1" t="s">
        <v>7009</v>
      </c>
      <c r="AK184" s="1" t="s">
        <v>7014</v>
      </c>
      <c r="AL184" s="1" t="s">
        <v>8821</v>
      </c>
      <c r="AM184" s="1" t="s">
        <v>7009</v>
      </c>
      <c r="AN184" s="71" t="s">
        <v>7009</v>
      </c>
      <c r="AO184" s="1" t="s">
        <v>7009</v>
      </c>
      <c r="AP184" s="1" t="s">
        <v>7009</v>
      </c>
      <c r="AQ184" s="1" t="s">
        <v>7009</v>
      </c>
      <c r="AR184" s="1" t="s">
        <v>7009</v>
      </c>
      <c r="AS184" s="1" t="s">
        <v>7009</v>
      </c>
      <c r="AT184" s="1" t="s">
        <v>7009</v>
      </c>
      <c r="AU184" s="71" t="s">
        <v>101</v>
      </c>
      <c r="AV184" s="1" t="s">
        <v>7004</v>
      </c>
      <c r="AW184" s="1" t="s">
        <v>101</v>
      </c>
      <c r="AX184" s="1" t="s">
        <v>7004</v>
      </c>
    </row>
    <row r="185" spans="1:50" ht="22.5" customHeight="1" x14ac:dyDescent="0.25">
      <c r="A185" s="70" t="s">
        <v>8822</v>
      </c>
      <c r="B185" s="1" t="s">
        <v>8823</v>
      </c>
      <c r="C185" s="1" t="s">
        <v>8447</v>
      </c>
      <c r="D185" s="1" t="s">
        <v>7003</v>
      </c>
      <c r="E185" s="1" t="s">
        <v>7006</v>
      </c>
      <c r="F185" s="71">
        <v>4</v>
      </c>
      <c r="G185" s="71">
        <v>496</v>
      </c>
      <c r="H185" s="71" t="s">
        <v>101</v>
      </c>
      <c r="I185" s="71">
        <v>-57.04</v>
      </c>
      <c r="J185" s="71">
        <v>-91.8</v>
      </c>
      <c r="K185" s="71" t="s">
        <v>101</v>
      </c>
      <c r="L185" s="71">
        <v>347.16</v>
      </c>
      <c r="M185" s="1" t="s">
        <v>7005</v>
      </c>
      <c r="N185" s="1" t="s">
        <v>7009</v>
      </c>
      <c r="O185" s="1" t="s">
        <v>7065</v>
      </c>
      <c r="P185" s="1" t="s">
        <v>7066</v>
      </c>
      <c r="Q185" s="1" t="s">
        <v>7067</v>
      </c>
      <c r="R185" s="1" t="s">
        <v>7009</v>
      </c>
      <c r="S185" s="71">
        <v>124</v>
      </c>
      <c r="T185" s="71" t="s">
        <v>7010</v>
      </c>
      <c r="U185" s="1" t="s">
        <v>7011</v>
      </c>
      <c r="V185" s="1" t="s">
        <v>8824</v>
      </c>
      <c r="W185" s="1" t="s">
        <v>8825</v>
      </c>
      <c r="X185" s="1" t="s">
        <v>8826</v>
      </c>
      <c r="Y185" s="1" t="s">
        <v>7009</v>
      </c>
      <c r="Z185" s="1" t="s">
        <v>7009</v>
      </c>
      <c r="AA185" s="1" t="s">
        <v>8824</v>
      </c>
      <c r="AB185" s="1" t="s">
        <v>8827</v>
      </c>
      <c r="AC185" s="1" t="s">
        <v>8828</v>
      </c>
      <c r="AD185" s="1" t="s">
        <v>8829</v>
      </c>
      <c r="AE185" s="1" t="s">
        <v>258</v>
      </c>
      <c r="AF185" s="1" t="s">
        <v>8830</v>
      </c>
      <c r="AG185" s="1" t="s">
        <v>7012</v>
      </c>
      <c r="AH185" s="1" t="s">
        <v>7013</v>
      </c>
      <c r="AI185" s="1" t="s">
        <v>7009</v>
      </c>
      <c r="AJ185" s="1" t="s">
        <v>7009</v>
      </c>
      <c r="AK185" s="1" t="s">
        <v>7014</v>
      </c>
      <c r="AL185" s="1" t="s">
        <v>8831</v>
      </c>
      <c r="AM185" s="1" t="s">
        <v>7009</v>
      </c>
      <c r="AN185" s="71" t="s">
        <v>7009</v>
      </c>
      <c r="AO185" s="1" t="s">
        <v>7009</v>
      </c>
      <c r="AP185" s="1" t="s">
        <v>7009</v>
      </c>
      <c r="AQ185" s="1" t="s">
        <v>7009</v>
      </c>
      <c r="AR185" s="1" t="s">
        <v>7009</v>
      </c>
      <c r="AS185" s="1" t="s">
        <v>7009</v>
      </c>
      <c r="AT185" s="1" t="s">
        <v>7009</v>
      </c>
      <c r="AU185" s="71" t="s">
        <v>101</v>
      </c>
      <c r="AV185" s="1" t="s">
        <v>7004</v>
      </c>
      <c r="AW185" s="1" t="s">
        <v>101</v>
      </c>
      <c r="AX185" s="1" t="s">
        <v>7004</v>
      </c>
    </row>
    <row r="186" spans="1:50" ht="22.5" customHeight="1" x14ac:dyDescent="0.25">
      <c r="A186" s="70" t="s">
        <v>8832</v>
      </c>
      <c r="B186" s="1" t="s">
        <v>8833</v>
      </c>
      <c r="C186" s="1" t="s">
        <v>8447</v>
      </c>
      <c r="D186" s="1" t="s">
        <v>7003</v>
      </c>
      <c r="E186" s="1" t="s">
        <v>7004</v>
      </c>
      <c r="F186" s="71">
        <v>3</v>
      </c>
      <c r="G186" s="71">
        <v>120</v>
      </c>
      <c r="H186" s="71">
        <v>7.8</v>
      </c>
      <c r="I186" s="71">
        <v>-31.8</v>
      </c>
      <c r="J186" s="71">
        <v>-7.8</v>
      </c>
      <c r="K186" s="71" t="s">
        <v>101</v>
      </c>
      <c r="L186" s="71">
        <v>88.2</v>
      </c>
      <c r="M186" s="1" t="s">
        <v>7005</v>
      </c>
      <c r="N186" s="1" t="s">
        <v>7006</v>
      </c>
      <c r="O186" s="1" t="s">
        <v>7019</v>
      </c>
      <c r="P186" s="1" t="s">
        <v>8834</v>
      </c>
      <c r="Q186" s="1" t="s">
        <v>8835</v>
      </c>
      <c r="R186" s="1" t="s">
        <v>7009</v>
      </c>
      <c r="S186" s="71">
        <v>40</v>
      </c>
      <c r="T186" s="71" t="s">
        <v>7010</v>
      </c>
      <c r="U186" s="1" t="s">
        <v>7011</v>
      </c>
      <c r="V186" s="1" t="s">
        <v>8836</v>
      </c>
      <c r="W186" s="1" t="s">
        <v>8837</v>
      </c>
      <c r="X186" s="1" t="s">
        <v>8838</v>
      </c>
      <c r="Y186" s="1" t="s">
        <v>7009</v>
      </c>
      <c r="Z186" s="1" t="s">
        <v>7009</v>
      </c>
      <c r="AA186" s="1" t="s">
        <v>8836</v>
      </c>
      <c r="AB186" s="1" t="s">
        <v>8839</v>
      </c>
      <c r="AC186" s="1" t="s">
        <v>8840</v>
      </c>
      <c r="AD186" s="1" t="s">
        <v>6555</v>
      </c>
      <c r="AE186" s="1" t="s">
        <v>223</v>
      </c>
      <c r="AF186" s="1" t="s">
        <v>8841</v>
      </c>
      <c r="AG186" s="1" t="s">
        <v>7012</v>
      </c>
      <c r="AH186" s="1" t="s">
        <v>7013</v>
      </c>
      <c r="AI186" s="1" t="s">
        <v>7009</v>
      </c>
      <c r="AJ186" s="1" t="s">
        <v>7009</v>
      </c>
      <c r="AK186" s="1" t="s">
        <v>7014</v>
      </c>
      <c r="AL186" s="1" t="s">
        <v>8842</v>
      </c>
      <c r="AM186" s="1" t="s">
        <v>7009</v>
      </c>
      <c r="AN186" s="71" t="s">
        <v>7009</v>
      </c>
      <c r="AO186" s="1" t="s">
        <v>7009</v>
      </c>
      <c r="AP186" s="1" t="s">
        <v>7009</v>
      </c>
      <c r="AQ186" s="1" t="s">
        <v>7009</v>
      </c>
      <c r="AR186" s="1" t="s">
        <v>7009</v>
      </c>
      <c r="AS186" s="1" t="s">
        <v>7009</v>
      </c>
      <c r="AT186" s="1" t="s">
        <v>7009</v>
      </c>
      <c r="AU186" s="71" t="s">
        <v>101</v>
      </c>
      <c r="AV186" s="1" t="s">
        <v>7004</v>
      </c>
      <c r="AW186" s="1" t="s">
        <v>101</v>
      </c>
      <c r="AX186" s="1" t="s">
        <v>7004</v>
      </c>
    </row>
    <row r="187" spans="1:50" ht="22.5" customHeight="1" x14ac:dyDescent="0.25">
      <c r="A187" s="70" t="s">
        <v>8843</v>
      </c>
      <c r="B187" s="1" t="s">
        <v>8844</v>
      </c>
      <c r="C187" s="1" t="s">
        <v>8447</v>
      </c>
      <c r="D187" s="1" t="s">
        <v>7003</v>
      </c>
      <c r="E187" s="1" t="s">
        <v>7006</v>
      </c>
      <c r="F187" s="71">
        <v>1</v>
      </c>
      <c r="G187" s="71">
        <v>151</v>
      </c>
      <c r="H187" s="71">
        <v>29.47</v>
      </c>
      <c r="I187" s="71">
        <v>-17.36</v>
      </c>
      <c r="J187" s="71">
        <v>-52.42</v>
      </c>
      <c r="K187" s="71" t="s">
        <v>101</v>
      </c>
      <c r="L187" s="71">
        <v>110.69</v>
      </c>
      <c r="M187" s="1" t="s">
        <v>7005</v>
      </c>
      <c r="N187" s="1" t="s">
        <v>7006</v>
      </c>
      <c r="O187" s="1" t="s">
        <v>3</v>
      </c>
      <c r="P187" s="1" t="s">
        <v>7007</v>
      </c>
      <c r="Q187" s="1" t="s">
        <v>7008</v>
      </c>
      <c r="R187" s="1" t="s">
        <v>7009</v>
      </c>
      <c r="S187" s="71">
        <v>151</v>
      </c>
      <c r="T187" s="71" t="s">
        <v>7010</v>
      </c>
      <c r="U187" s="1" t="s">
        <v>7011</v>
      </c>
      <c r="V187" s="1" t="s">
        <v>8845</v>
      </c>
      <c r="W187" s="1" t="s">
        <v>8846</v>
      </c>
      <c r="X187" s="1" t="s">
        <v>8847</v>
      </c>
      <c r="Y187" s="1" t="s">
        <v>7009</v>
      </c>
      <c r="Z187" s="1" t="s">
        <v>7009</v>
      </c>
      <c r="AA187" s="1" t="s">
        <v>8845</v>
      </c>
      <c r="AB187" s="1" t="s">
        <v>8848</v>
      </c>
      <c r="AC187" s="1" t="s">
        <v>8849</v>
      </c>
      <c r="AD187" s="1" t="s">
        <v>774</v>
      </c>
      <c r="AE187" s="1" t="s">
        <v>7366</v>
      </c>
      <c r="AF187" s="1" t="s">
        <v>8850</v>
      </c>
      <c r="AG187" s="1" t="s">
        <v>7012</v>
      </c>
      <c r="AH187" s="1" t="s">
        <v>7013</v>
      </c>
      <c r="AI187" s="1" t="s">
        <v>7009</v>
      </c>
      <c r="AJ187" s="1" t="s">
        <v>7009</v>
      </c>
      <c r="AK187" s="1" t="s">
        <v>7014</v>
      </c>
      <c r="AL187" s="1" t="s">
        <v>8851</v>
      </c>
      <c r="AM187" s="1" t="s">
        <v>7009</v>
      </c>
      <c r="AN187" s="71" t="s">
        <v>7009</v>
      </c>
      <c r="AO187" s="1" t="s">
        <v>7009</v>
      </c>
      <c r="AP187" s="1" t="s">
        <v>7009</v>
      </c>
      <c r="AQ187" s="1" t="s">
        <v>7009</v>
      </c>
      <c r="AR187" s="1" t="s">
        <v>7009</v>
      </c>
      <c r="AS187" s="1" t="s">
        <v>7009</v>
      </c>
      <c r="AT187" s="1" t="s">
        <v>7009</v>
      </c>
      <c r="AU187" s="71" t="s">
        <v>101</v>
      </c>
      <c r="AV187" s="1" t="s">
        <v>7004</v>
      </c>
      <c r="AW187" s="1" t="s">
        <v>101</v>
      </c>
      <c r="AX187" s="1" t="s">
        <v>7004</v>
      </c>
    </row>
    <row r="188" spans="1:50" ht="22.5" customHeight="1" x14ac:dyDescent="0.25">
      <c r="A188" s="70" t="s">
        <v>8852</v>
      </c>
      <c r="B188" s="1" t="s">
        <v>8853</v>
      </c>
      <c r="C188" s="1" t="s">
        <v>8447</v>
      </c>
      <c r="D188" s="1" t="s">
        <v>7003</v>
      </c>
      <c r="E188" s="1" t="s">
        <v>7006</v>
      </c>
      <c r="F188" s="71">
        <v>1</v>
      </c>
      <c r="G188" s="71">
        <v>199.58</v>
      </c>
      <c r="H188" s="71" t="s">
        <v>101</v>
      </c>
      <c r="I188" s="71">
        <v>-32.93</v>
      </c>
      <c r="J188" s="71">
        <v>-22.95</v>
      </c>
      <c r="K188" s="71" t="s">
        <v>101</v>
      </c>
      <c r="L188" s="71">
        <v>150.58000000000001</v>
      </c>
      <c r="M188" s="1" t="s">
        <v>7005</v>
      </c>
      <c r="N188" s="1" t="s">
        <v>7009</v>
      </c>
      <c r="O188" s="1" t="s">
        <v>7022</v>
      </c>
      <c r="P188" s="1" t="s">
        <v>7023</v>
      </c>
      <c r="Q188" s="1" t="s">
        <v>7024</v>
      </c>
      <c r="R188" s="1" t="s">
        <v>7018</v>
      </c>
      <c r="S188" s="71">
        <v>199.58</v>
      </c>
      <c r="T188" s="71" t="s">
        <v>7025</v>
      </c>
      <c r="U188" s="1" t="s">
        <v>7011</v>
      </c>
      <c r="V188" s="1" t="s">
        <v>8854</v>
      </c>
      <c r="W188" s="1" t="s">
        <v>8855</v>
      </c>
      <c r="X188" s="1" t="s">
        <v>8856</v>
      </c>
      <c r="Y188" s="1" t="s">
        <v>7009</v>
      </c>
      <c r="Z188" s="1" t="s">
        <v>7009</v>
      </c>
      <c r="AA188" s="1" t="s">
        <v>8854</v>
      </c>
      <c r="AB188" s="1" t="s">
        <v>8857</v>
      </c>
      <c r="AC188" s="1" t="s">
        <v>8858</v>
      </c>
      <c r="AD188" s="1" t="s">
        <v>3575</v>
      </c>
      <c r="AE188" s="1" t="s">
        <v>706</v>
      </c>
      <c r="AF188" s="1" t="s">
        <v>8859</v>
      </c>
      <c r="AG188" s="1" t="s">
        <v>7012</v>
      </c>
      <c r="AH188" s="1" t="s">
        <v>7013</v>
      </c>
      <c r="AI188" s="1" t="s">
        <v>7009</v>
      </c>
      <c r="AJ188" s="1" t="s">
        <v>7009</v>
      </c>
      <c r="AK188" s="1" t="s">
        <v>7014</v>
      </c>
      <c r="AL188" s="1" t="s">
        <v>8860</v>
      </c>
      <c r="AM188" s="1" t="s">
        <v>7009</v>
      </c>
      <c r="AN188" s="71" t="s">
        <v>7009</v>
      </c>
      <c r="AO188" s="1" t="s">
        <v>7009</v>
      </c>
      <c r="AP188" s="1" t="s">
        <v>7009</v>
      </c>
      <c r="AQ188" s="1" t="s">
        <v>7009</v>
      </c>
      <c r="AR188" s="1" t="s">
        <v>7009</v>
      </c>
      <c r="AS188" s="1" t="s">
        <v>7009</v>
      </c>
      <c r="AT188" s="1" t="s">
        <v>7009</v>
      </c>
      <c r="AU188" s="71" t="s">
        <v>101</v>
      </c>
      <c r="AV188" s="1" t="s">
        <v>7004</v>
      </c>
      <c r="AW188" s="1" t="s">
        <v>101</v>
      </c>
      <c r="AX188" s="1" t="s">
        <v>7004</v>
      </c>
    </row>
    <row r="189" spans="1:50" ht="22.5" customHeight="1" x14ac:dyDescent="0.25">
      <c r="A189" s="70" t="s">
        <v>8861</v>
      </c>
      <c r="B189" s="1" t="s">
        <v>8862</v>
      </c>
      <c r="C189" s="1" t="s">
        <v>8447</v>
      </c>
      <c r="D189" s="1" t="s">
        <v>7003</v>
      </c>
      <c r="E189" s="1" t="s">
        <v>7004</v>
      </c>
      <c r="F189" s="71">
        <v>1</v>
      </c>
      <c r="G189" s="71">
        <v>100</v>
      </c>
      <c r="H189" s="71">
        <v>13.45</v>
      </c>
      <c r="I189" s="71">
        <v>-16.5</v>
      </c>
      <c r="J189" s="71">
        <v>-36.4</v>
      </c>
      <c r="K189" s="71" t="s">
        <v>101</v>
      </c>
      <c r="L189" s="71">
        <v>60.55</v>
      </c>
      <c r="M189" s="1" t="s">
        <v>7005</v>
      </c>
      <c r="N189" s="1" t="s">
        <v>7006</v>
      </c>
      <c r="O189" s="1" t="s">
        <v>7040</v>
      </c>
      <c r="P189" s="1" t="s">
        <v>7041</v>
      </c>
      <c r="Q189" s="1" t="s">
        <v>7042</v>
      </c>
      <c r="R189" s="1" t="s">
        <v>7009</v>
      </c>
      <c r="S189" s="71">
        <v>100</v>
      </c>
      <c r="T189" s="71" t="s">
        <v>7025</v>
      </c>
      <c r="U189" s="1" t="s">
        <v>7011</v>
      </c>
      <c r="V189" s="1" t="s">
        <v>8863</v>
      </c>
      <c r="W189" s="1" t="s">
        <v>8864</v>
      </c>
      <c r="X189" s="1" t="s">
        <v>8865</v>
      </c>
      <c r="Y189" s="1" t="s">
        <v>7009</v>
      </c>
      <c r="Z189" s="1" t="s">
        <v>7009</v>
      </c>
      <c r="AA189" s="1" t="s">
        <v>8863</v>
      </c>
      <c r="AB189" s="1" t="s">
        <v>8866</v>
      </c>
      <c r="AC189" s="1" t="s">
        <v>8867</v>
      </c>
      <c r="AD189" s="1" t="s">
        <v>8868</v>
      </c>
      <c r="AE189" s="1" t="s">
        <v>157</v>
      </c>
      <c r="AF189" s="1" t="s">
        <v>8869</v>
      </c>
      <c r="AG189" s="1" t="s">
        <v>7012</v>
      </c>
      <c r="AH189" s="1" t="s">
        <v>7013</v>
      </c>
      <c r="AI189" s="1" t="s">
        <v>7009</v>
      </c>
      <c r="AJ189" s="1" t="s">
        <v>7009</v>
      </c>
      <c r="AK189" s="1" t="s">
        <v>7014</v>
      </c>
      <c r="AL189" s="1" t="s">
        <v>8870</v>
      </c>
      <c r="AM189" s="1" t="s">
        <v>7009</v>
      </c>
      <c r="AN189" s="71" t="s">
        <v>7009</v>
      </c>
      <c r="AO189" s="1" t="s">
        <v>7009</v>
      </c>
      <c r="AP189" s="1" t="s">
        <v>7009</v>
      </c>
      <c r="AQ189" s="1" t="s">
        <v>7009</v>
      </c>
      <c r="AR189" s="1" t="s">
        <v>7009</v>
      </c>
      <c r="AS189" s="1" t="s">
        <v>7009</v>
      </c>
      <c r="AT189" s="1" t="s">
        <v>7009</v>
      </c>
      <c r="AU189" s="71" t="s">
        <v>101</v>
      </c>
      <c r="AV189" s="1" t="s">
        <v>7004</v>
      </c>
      <c r="AW189" s="1" t="s">
        <v>101</v>
      </c>
      <c r="AX189" s="1" t="s">
        <v>7004</v>
      </c>
    </row>
    <row r="190" spans="1:50" ht="22.5" customHeight="1" x14ac:dyDescent="0.25">
      <c r="A190" s="70" t="s">
        <v>8871</v>
      </c>
      <c r="B190" s="1" t="s">
        <v>8872</v>
      </c>
      <c r="C190" s="1" t="s">
        <v>8447</v>
      </c>
      <c r="D190" s="1" t="s">
        <v>7003</v>
      </c>
      <c r="E190" s="1" t="s">
        <v>7006</v>
      </c>
      <c r="F190" s="71">
        <v>1</v>
      </c>
      <c r="G190" s="71">
        <v>69.900000000000006</v>
      </c>
      <c r="H190" s="71">
        <v>37.79</v>
      </c>
      <c r="I190" s="71">
        <v>-17.53</v>
      </c>
      <c r="J190" s="71">
        <v>-37.79</v>
      </c>
      <c r="K190" s="71" t="s">
        <v>101</v>
      </c>
      <c r="L190" s="71">
        <v>52.37</v>
      </c>
      <c r="M190" s="1" t="s">
        <v>7005</v>
      </c>
      <c r="N190" s="1" t="s">
        <v>7006</v>
      </c>
      <c r="O190" s="1" t="s">
        <v>7037</v>
      </c>
      <c r="P190" s="1" t="s">
        <v>8873</v>
      </c>
      <c r="Q190" s="1" t="s">
        <v>8874</v>
      </c>
      <c r="R190" s="1" t="s">
        <v>7009</v>
      </c>
      <c r="S190" s="71">
        <v>69.900000000000006</v>
      </c>
      <c r="T190" s="71" t="s">
        <v>7025</v>
      </c>
      <c r="U190" s="1" t="s">
        <v>7011</v>
      </c>
      <c r="V190" s="1" t="s">
        <v>8875</v>
      </c>
      <c r="W190" s="1" t="s">
        <v>8876</v>
      </c>
      <c r="X190" s="1" t="s">
        <v>8877</v>
      </c>
      <c r="Y190" s="1" t="s">
        <v>7009</v>
      </c>
      <c r="Z190" s="1" t="s">
        <v>7009</v>
      </c>
      <c r="AA190" s="1" t="s">
        <v>8875</v>
      </c>
      <c r="AB190" s="1" t="s">
        <v>8878</v>
      </c>
      <c r="AC190" s="1" t="s">
        <v>8879</v>
      </c>
      <c r="AD190" s="1" t="s">
        <v>8880</v>
      </c>
      <c r="AE190" s="1" t="s">
        <v>223</v>
      </c>
      <c r="AF190" s="1" t="s">
        <v>8881</v>
      </c>
      <c r="AG190" s="1" t="s">
        <v>7012</v>
      </c>
      <c r="AH190" s="1" t="s">
        <v>7013</v>
      </c>
      <c r="AI190" s="1" t="s">
        <v>7009</v>
      </c>
      <c r="AJ190" s="1" t="s">
        <v>7009</v>
      </c>
      <c r="AK190" s="1" t="s">
        <v>7014</v>
      </c>
      <c r="AL190" s="1" t="s">
        <v>8882</v>
      </c>
      <c r="AM190" s="1" t="s">
        <v>7009</v>
      </c>
      <c r="AN190" s="71" t="s">
        <v>7009</v>
      </c>
      <c r="AO190" s="1" t="s">
        <v>7009</v>
      </c>
      <c r="AP190" s="1" t="s">
        <v>7009</v>
      </c>
      <c r="AQ190" s="1" t="s">
        <v>7009</v>
      </c>
      <c r="AR190" s="1" t="s">
        <v>7009</v>
      </c>
      <c r="AS190" s="1" t="s">
        <v>7009</v>
      </c>
      <c r="AT190" s="1" t="s">
        <v>7009</v>
      </c>
      <c r="AU190" s="71" t="s">
        <v>101</v>
      </c>
      <c r="AV190" s="1" t="s">
        <v>7004</v>
      </c>
      <c r="AW190" s="1" t="s">
        <v>101</v>
      </c>
      <c r="AX190" s="1" t="s">
        <v>7004</v>
      </c>
    </row>
    <row r="191" spans="1:50" ht="22.5" customHeight="1" x14ac:dyDescent="0.25">
      <c r="A191" s="72" t="s">
        <v>8883</v>
      </c>
      <c r="B191" s="73" t="s">
        <v>8884</v>
      </c>
      <c r="C191" s="73" t="s">
        <v>7076</v>
      </c>
      <c r="D191" s="73" t="s">
        <v>7009</v>
      </c>
      <c r="E191" s="73" t="s">
        <v>7009</v>
      </c>
      <c r="F191" s="74" t="s">
        <v>101</v>
      </c>
      <c r="G191" s="74">
        <v>82.18</v>
      </c>
      <c r="H191" s="74" t="s">
        <v>101</v>
      </c>
      <c r="I191" s="74">
        <v>-25.56</v>
      </c>
      <c r="J191" s="74" t="s">
        <v>101</v>
      </c>
      <c r="K191" s="74" t="s">
        <v>101</v>
      </c>
      <c r="L191" s="74">
        <v>57.91</v>
      </c>
      <c r="M191" s="73" t="s">
        <v>7005</v>
      </c>
      <c r="N191" s="73" t="s">
        <v>7009</v>
      </c>
      <c r="O191" s="73" t="s">
        <v>7009</v>
      </c>
      <c r="P191" s="73" t="s">
        <v>7009</v>
      </c>
      <c r="Q191" s="73" t="s">
        <v>7009</v>
      </c>
      <c r="R191" s="73" t="s">
        <v>7009</v>
      </c>
      <c r="S191" s="74" t="s">
        <v>101</v>
      </c>
      <c r="T191" s="74" t="s">
        <v>7009</v>
      </c>
      <c r="U191" s="73" t="s">
        <v>7011</v>
      </c>
      <c r="V191" s="73" t="s">
        <v>8885</v>
      </c>
      <c r="W191" s="73" t="s">
        <v>8886</v>
      </c>
      <c r="X191" s="73" t="s">
        <v>8887</v>
      </c>
      <c r="Y191" s="73" t="s">
        <v>7009</v>
      </c>
      <c r="Z191" s="73" t="s">
        <v>7009</v>
      </c>
      <c r="AA191" s="73" t="s">
        <v>8885</v>
      </c>
      <c r="AB191" s="73" t="s">
        <v>8888</v>
      </c>
      <c r="AC191" s="73" t="s">
        <v>8889</v>
      </c>
      <c r="AD191" s="73" t="s">
        <v>7080</v>
      </c>
      <c r="AE191" s="73" t="s">
        <v>203</v>
      </c>
      <c r="AF191" s="73" t="s">
        <v>7081</v>
      </c>
      <c r="AG191" s="73" t="s">
        <v>7012</v>
      </c>
      <c r="AH191" s="73" t="s">
        <v>7013</v>
      </c>
      <c r="AI191" s="73" t="s">
        <v>7009</v>
      </c>
      <c r="AJ191" s="73" t="s">
        <v>7009</v>
      </c>
      <c r="AK191" s="73" t="s">
        <v>7014</v>
      </c>
      <c r="AL191" s="73" t="s">
        <v>8890</v>
      </c>
      <c r="AM191" s="73" t="s">
        <v>7009</v>
      </c>
      <c r="AN191" s="75" t="s">
        <v>7009</v>
      </c>
      <c r="AO191" s="73" t="s">
        <v>7009</v>
      </c>
      <c r="AP191" s="73" t="s">
        <v>7009</v>
      </c>
      <c r="AQ191" s="73" t="s">
        <v>7009</v>
      </c>
      <c r="AR191" s="73" t="s">
        <v>7009</v>
      </c>
      <c r="AS191" s="73" t="s">
        <v>7009</v>
      </c>
      <c r="AT191" s="73" t="s">
        <v>7009</v>
      </c>
      <c r="AU191" s="75" t="s">
        <v>101</v>
      </c>
      <c r="AV191" s="73" t="s">
        <v>7009</v>
      </c>
      <c r="AW191" s="73" t="s">
        <v>101</v>
      </c>
      <c r="AX191" s="73" t="s">
        <v>7009</v>
      </c>
    </row>
    <row r="192" spans="1:50" ht="22.5" customHeight="1" x14ac:dyDescent="0.25">
      <c r="A192" s="76" t="s">
        <v>8891</v>
      </c>
      <c r="B192" s="77" t="s">
        <v>8884</v>
      </c>
      <c r="C192" s="77" t="s">
        <v>8447</v>
      </c>
      <c r="D192" s="77" t="s">
        <v>7003</v>
      </c>
      <c r="E192" s="77" t="s">
        <v>7006</v>
      </c>
      <c r="F192" s="78">
        <v>1</v>
      </c>
      <c r="G192" s="78" t="s">
        <v>101</v>
      </c>
      <c r="H192" s="78" t="s">
        <v>101</v>
      </c>
      <c r="I192" s="78" t="s">
        <v>101</v>
      </c>
      <c r="J192" s="78" t="s">
        <v>101</v>
      </c>
      <c r="K192" s="78" t="s">
        <v>101</v>
      </c>
      <c r="L192" s="78" t="s">
        <v>101</v>
      </c>
      <c r="M192" s="77" t="s">
        <v>7009</v>
      </c>
      <c r="N192" s="77" t="s">
        <v>7006</v>
      </c>
      <c r="O192" s="77" t="s">
        <v>8892</v>
      </c>
      <c r="P192" s="77" t="s">
        <v>8893</v>
      </c>
      <c r="Q192" s="77" t="s">
        <v>8894</v>
      </c>
      <c r="R192" s="77" t="s">
        <v>7018</v>
      </c>
      <c r="S192" s="78">
        <v>37.32</v>
      </c>
      <c r="T192" s="78" t="s">
        <v>7025</v>
      </c>
      <c r="U192" s="77" t="s">
        <v>7009</v>
      </c>
      <c r="V192" s="77" t="s">
        <v>7009</v>
      </c>
      <c r="W192" s="77" t="s">
        <v>7009</v>
      </c>
      <c r="X192" s="77" t="s">
        <v>7009</v>
      </c>
      <c r="Y192" s="77" t="s">
        <v>7009</v>
      </c>
      <c r="Z192" s="77" t="s">
        <v>7009</v>
      </c>
      <c r="AA192" s="77" t="s">
        <v>7009</v>
      </c>
      <c r="AB192" s="77" t="s">
        <v>7009</v>
      </c>
      <c r="AC192" s="77" t="s">
        <v>7009</v>
      </c>
      <c r="AD192" s="77" t="s">
        <v>7009</v>
      </c>
      <c r="AE192" s="77" t="s">
        <v>7009</v>
      </c>
      <c r="AF192" s="77" t="s">
        <v>7009</v>
      </c>
      <c r="AG192" s="77" t="s">
        <v>7009</v>
      </c>
      <c r="AH192" s="77" t="s">
        <v>7009</v>
      </c>
      <c r="AI192" s="77" t="s">
        <v>7009</v>
      </c>
      <c r="AJ192" s="77" t="s">
        <v>7009</v>
      </c>
      <c r="AK192" s="77" t="s">
        <v>7009</v>
      </c>
      <c r="AL192" s="77" t="s">
        <v>7009</v>
      </c>
      <c r="AM192" s="77" t="s">
        <v>7009</v>
      </c>
      <c r="AN192" s="78" t="s">
        <v>7009</v>
      </c>
      <c r="AO192" s="77" t="s">
        <v>7009</v>
      </c>
      <c r="AP192" s="77" t="s">
        <v>7009</v>
      </c>
      <c r="AQ192" s="77" t="s">
        <v>7009</v>
      </c>
      <c r="AR192" s="77" t="s">
        <v>7009</v>
      </c>
      <c r="AS192" s="77" t="s">
        <v>7009</v>
      </c>
      <c r="AT192" s="77" t="s">
        <v>7009</v>
      </c>
      <c r="AU192" s="78" t="s">
        <v>101</v>
      </c>
      <c r="AV192" s="77" t="s">
        <v>7004</v>
      </c>
      <c r="AW192" s="77" t="s">
        <v>101</v>
      </c>
      <c r="AX192" s="77" t="s">
        <v>7004</v>
      </c>
    </row>
    <row r="193" spans="1:50" ht="22.5" customHeight="1" x14ac:dyDescent="0.25">
      <c r="A193" s="76" t="s">
        <v>8895</v>
      </c>
      <c r="B193" s="77" t="s">
        <v>8884</v>
      </c>
      <c r="C193" s="77" t="s">
        <v>8447</v>
      </c>
      <c r="D193" s="77" t="s">
        <v>7003</v>
      </c>
      <c r="E193" s="77" t="s">
        <v>7006</v>
      </c>
      <c r="F193" s="78">
        <v>1</v>
      </c>
      <c r="G193" s="78" t="s">
        <v>101</v>
      </c>
      <c r="H193" s="78" t="s">
        <v>101</v>
      </c>
      <c r="I193" s="78" t="s">
        <v>101</v>
      </c>
      <c r="J193" s="78" t="s">
        <v>101</v>
      </c>
      <c r="K193" s="78" t="s">
        <v>101</v>
      </c>
      <c r="L193" s="78" t="s">
        <v>101</v>
      </c>
      <c r="M193" s="77" t="s">
        <v>7009</v>
      </c>
      <c r="N193" s="77" t="s">
        <v>7006</v>
      </c>
      <c r="O193" s="77" t="s">
        <v>7045</v>
      </c>
      <c r="P193" s="77" t="s">
        <v>8896</v>
      </c>
      <c r="Q193" s="77" t="s">
        <v>8897</v>
      </c>
      <c r="R193" s="77" t="s">
        <v>7009</v>
      </c>
      <c r="S193" s="78">
        <v>44.86</v>
      </c>
      <c r="T193" s="78" t="s">
        <v>7025</v>
      </c>
      <c r="U193" s="77" t="s">
        <v>7009</v>
      </c>
      <c r="V193" s="77" t="s">
        <v>7009</v>
      </c>
      <c r="W193" s="77" t="s">
        <v>7009</v>
      </c>
      <c r="X193" s="77" t="s">
        <v>7009</v>
      </c>
      <c r="Y193" s="77" t="s">
        <v>7009</v>
      </c>
      <c r="Z193" s="77" t="s">
        <v>7009</v>
      </c>
      <c r="AA193" s="77" t="s">
        <v>7009</v>
      </c>
      <c r="AB193" s="77" t="s">
        <v>7009</v>
      </c>
      <c r="AC193" s="77" t="s">
        <v>7009</v>
      </c>
      <c r="AD193" s="77" t="s">
        <v>7009</v>
      </c>
      <c r="AE193" s="77" t="s">
        <v>7009</v>
      </c>
      <c r="AF193" s="77" t="s">
        <v>7009</v>
      </c>
      <c r="AG193" s="77" t="s">
        <v>7009</v>
      </c>
      <c r="AH193" s="77" t="s">
        <v>7009</v>
      </c>
      <c r="AI193" s="77" t="s">
        <v>7009</v>
      </c>
      <c r="AJ193" s="77" t="s">
        <v>7009</v>
      </c>
      <c r="AK193" s="77" t="s">
        <v>7009</v>
      </c>
      <c r="AL193" s="77" t="s">
        <v>7009</v>
      </c>
      <c r="AM193" s="77" t="s">
        <v>7009</v>
      </c>
      <c r="AN193" s="78" t="s">
        <v>7009</v>
      </c>
      <c r="AO193" s="77" t="s">
        <v>7009</v>
      </c>
      <c r="AP193" s="77" t="s">
        <v>7009</v>
      </c>
      <c r="AQ193" s="77" t="s">
        <v>7009</v>
      </c>
      <c r="AR193" s="77" t="s">
        <v>7009</v>
      </c>
      <c r="AS193" s="77" t="s">
        <v>7009</v>
      </c>
      <c r="AT193" s="77" t="s">
        <v>7009</v>
      </c>
      <c r="AU193" s="78" t="s">
        <v>101</v>
      </c>
      <c r="AV193" s="77" t="s">
        <v>7004</v>
      </c>
      <c r="AW193" s="77" t="s">
        <v>101</v>
      </c>
      <c r="AX193" s="77" t="s">
        <v>7004</v>
      </c>
    </row>
    <row r="194" spans="1:50" ht="22.5" customHeight="1" x14ac:dyDescent="0.25">
      <c r="A194" s="70" t="s">
        <v>8898</v>
      </c>
      <c r="B194" s="1" t="s">
        <v>8899</v>
      </c>
      <c r="C194" s="1" t="s">
        <v>8447</v>
      </c>
      <c r="D194" s="1" t="s">
        <v>7003</v>
      </c>
      <c r="E194" s="1" t="s">
        <v>7004</v>
      </c>
      <c r="F194" s="71">
        <v>1</v>
      </c>
      <c r="G194" s="71">
        <v>452.67</v>
      </c>
      <c r="H194" s="71" t="s">
        <v>101</v>
      </c>
      <c r="I194" s="71">
        <v>-52.06</v>
      </c>
      <c r="J194" s="71">
        <v>-25.95</v>
      </c>
      <c r="K194" s="71" t="s">
        <v>101</v>
      </c>
      <c r="L194" s="71">
        <v>374.66</v>
      </c>
      <c r="M194" s="1" t="s">
        <v>7005</v>
      </c>
      <c r="N194" s="1" t="s">
        <v>7009</v>
      </c>
      <c r="O194" s="1" t="s">
        <v>7110</v>
      </c>
      <c r="P194" s="1" t="s">
        <v>7492</v>
      </c>
      <c r="Q194" s="1" t="s">
        <v>7111</v>
      </c>
      <c r="R194" s="1" t="s">
        <v>7018</v>
      </c>
      <c r="S194" s="71">
        <v>452.67</v>
      </c>
      <c r="T194" s="71" t="s">
        <v>7010</v>
      </c>
      <c r="U194" s="1" t="s">
        <v>7011</v>
      </c>
      <c r="V194" s="1" t="s">
        <v>8900</v>
      </c>
      <c r="W194" s="1" t="s">
        <v>8901</v>
      </c>
      <c r="X194" s="1" t="s">
        <v>8902</v>
      </c>
      <c r="Y194" s="1" t="s">
        <v>7009</v>
      </c>
      <c r="Z194" s="1" t="s">
        <v>7009</v>
      </c>
      <c r="AA194" s="1" t="s">
        <v>8900</v>
      </c>
      <c r="AB194" s="1" t="s">
        <v>8903</v>
      </c>
      <c r="AC194" s="1" t="s">
        <v>8904</v>
      </c>
      <c r="AD194" s="1" t="s">
        <v>3242</v>
      </c>
      <c r="AE194" s="1" t="s">
        <v>258</v>
      </c>
      <c r="AF194" s="1" t="s">
        <v>8905</v>
      </c>
      <c r="AG194" s="1" t="s">
        <v>7012</v>
      </c>
      <c r="AH194" s="1" t="s">
        <v>7013</v>
      </c>
      <c r="AI194" s="1" t="s">
        <v>7009</v>
      </c>
      <c r="AJ194" s="1" t="s">
        <v>7009</v>
      </c>
      <c r="AK194" s="1" t="s">
        <v>7014</v>
      </c>
      <c r="AL194" s="1" t="s">
        <v>8906</v>
      </c>
      <c r="AM194" s="1" t="s">
        <v>7009</v>
      </c>
      <c r="AN194" s="71" t="s">
        <v>7009</v>
      </c>
      <c r="AO194" s="1" t="s">
        <v>7009</v>
      </c>
      <c r="AP194" s="1" t="s">
        <v>7009</v>
      </c>
      <c r="AQ194" s="1" t="s">
        <v>7009</v>
      </c>
      <c r="AR194" s="1" t="s">
        <v>7009</v>
      </c>
      <c r="AS194" s="1" t="s">
        <v>7009</v>
      </c>
      <c r="AT194" s="1" t="s">
        <v>7009</v>
      </c>
      <c r="AU194" s="71" t="s">
        <v>101</v>
      </c>
      <c r="AV194" s="1" t="s">
        <v>7004</v>
      </c>
      <c r="AW194" s="1" t="s">
        <v>101</v>
      </c>
      <c r="AX194" s="1" t="s">
        <v>7004</v>
      </c>
    </row>
    <row r="195" spans="1:50" ht="22.5" customHeight="1" x14ac:dyDescent="0.25">
      <c r="A195" s="70" t="s">
        <v>8907</v>
      </c>
      <c r="B195" s="1" t="s">
        <v>8908</v>
      </c>
      <c r="C195" s="1" t="s">
        <v>8447</v>
      </c>
      <c r="D195" s="1" t="s">
        <v>7003</v>
      </c>
      <c r="E195" s="1" t="s">
        <v>7004</v>
      </c>
      <c r="F195" s="71">
        <v>1</v>
      </c>
      <c r="G195" s="71">
        <v>124</v>
      </c>
      <c r="H195" s="71" t="s">
        <v>101</v>
      </c>
      <c r="I195" s="71">
        <v>-14.26</v>
      </c>
      <c r="J195" s="71">
        <v>-22.95</v>
      </c>
      <c r="K195" s="71" t="s">
        <v>101</v>
      </c>
      <c r="L195" s="71">
        <v>86.79</v>
      </c>
      <c r="M195" s="1" t="s">
        <v>7005</v>
      </c>
      <c r="N195" s="1" t="s">
        <v>7006</v>
      </c>
      <c r="O195" s="1" t="s">
        <v>7065</v>
      </c>
      <c r="P195" s="1" t="s">
        <v>7066</v>
      </c>
      <c r="Q195" s="1" t="s">
        <v>7067</v>
      </c>
      <c r="R195" s="1" t="s">
        <v>7009</v>
      </c>
      <c r="S195" s="71">
        <v>124</v>
      </c>
      <c r="T195" s="71" t="s">
        <v>7010</v>
      </c>
      <c r="U195" s="1" t="s">
        <v>7011</v>
      </c>
      <c r="V195" s="1" t="s">
        <v>8909</v>
      </c>
      <c r="W195" s="1" t="s">
        <v>8910</v>
      </c>
      <c r="X195" s="1" t="s">
        <v>8911</v>
      </c>
      <c r="Y195" s="1" t="s">
        <v>7009</v>
      </c>
      <c r="Z195" s="1" t="s">
        <v>7009</v>
      </c>
      <c r="AA195" s="1" t="s">
        <v>8909</v>
      </c>
      <c r="AB195" s="1" t="s">
        <v>8912</v>
      </c>
      <c r="AC195" s="1" t="s">
        <v>8913</v>
      </c>
      <c r="AD195" s="1" t="s">
        <v>6937</v>
      </c>
      <c r="AE195" s="1" t="s">
        <v>203</v>
      </c>
      <c r="AF195" s="1" t="s">
        <v>8914</v>
      </c>
      <c r="AG195" s="1" t="s">
        <v>7012</v>
      </c>
      <c r="AH195" s="1" t="s">
        <v>7013</v>
      </c>
      <c r="AI195" s="1" t="s">
        <v>7009</v>
      </c>
      <c r="AJ195" s="1" t="s">
        <v>7009</v>
      </c>
      <c r="AK195" s="1" t="s">
        <v>7014</v>
      </c>
      <c r="AL195" s="1" t="s">
        <v>8915</v>
      </c>
      <c r="AM195" s="1" t="s">
        <v>7009</v>
      </c>
      <c r="AN195" s="71" t="s">
        <v>7009</v>
      </c>
      <c r="AO195" s="1" t="s">
        <v>7009</v>
      </c>
      <c r="AP195" s="1" t="s">
        <v>7009</v>
      </c>
      <c r="AQ195" s="1" t="s">
        <v>7009</v>
      </c>
      <c r="AR195" s="1" t="s">
        <v>7009</v>
      </c>
      <c r="AS195" s="1" t="s">
        <v>7009</v>
      </c>
      <c r="AT195" s="1" t="s">
        <v>7009</v>
      </c>
      <c r="AU195" s="71" t="s">
        <v>101</v>
      </c>
      <c r="AV195" s="1" t="s">
        <v>7004</v>
      </c>
      <c r="AW195" s="1" t="s">
        <v>101</v>
      </c>
      <c r="AX195" s="1" t="s">
        <v>7004</v>
      </c>
    </row>
    <row r="196" spans="1:50" ht="22.5" customHeight="1" x14ac:dyDescent="0.25">
      <c r="A196" s="70" t="s">
        <v>8916</v>
      </c>
      <c r="B196" s="1" t="s">
        <v>8917</v>
      </c>
      <c r="C196" s="1" t="s">
        <v>8447</v>
      </c>
      <c r="D196" s="1" t="s">
        <v>7003</v>
      </c>
      <c r="E196" s="1" t="s">
        <v>7004</v>
      </c>
      <c r="F196" s="71">
        <v>1</v>
      </c>
      <c r="G196" s="71">
        <v>239</v>
      </c>
      <c r="H196" s="71" t="s">
        <v>101</v>
      </c>
      <c r="I196" s="71">
        <v>-27.48</v>
      </c>
      <c r="J196" s="71">
        <v>-23.95</v>
      </c>
      <c r="K196" s="71" t="s">
        <v>101</v>
      </c>
      <c r="L196" s="71">
        <v>187.57</v>
      </c>
      <c r="M196" s="1" t="s">
        <v>7005</v>
      </c>
      <c r="N196" s="1" t="s">
        <v>7006</v>
      </c>
      <c r="O196" s="1" t="s">
        <v>3</v>
      </c>
      <c r="P196" s="1" t="s">
        <v>7125</v>
      </c>
      <c r="Q196" s="1" t="s">
        <v>7126</v>
      </c>
      <c r="R196" s="1" t="s">
        <v>7009</v>
      </c>
      <c r="S196" s="71">
        <v>239</v>
      </c>
      <c r="T196" s="71" t="s">
        <v>7010</v>
      </c>
      <c r="U196" s="1" t="s">
        <v>7011</v>
      </c>
      <c r="V196" s="1" t="s">
        <v>8918</v>
      </c>
      <c r="W196" s="1" t="s">
        <v>8919</v>
      </c>
      <c r="X196" s="1" t="s">
        <v>8920</v>
      </c>
      <c r="Y196" s="1" t="s">
        <v>7009</v>
      </c>
      <c r="Z196" s="1" t="s">
        <v>7009</v>
      </c>
      <c r="AA196" s="1" t="s">
        <v>8918</v>
      </c>
      <c r="AB196" s="1" t="s">
        <v>8921</v>
      </c>
      <c r="AC196" s="1" t="s">
        <v>8922</v>
      </c>
      <c r="AD196" s="1" t="s">
        <v>4495</v>
      </c>
      <c r="AE196" s="1" t="s">
        <v>945</v>
      </c>
      <c r="AF196" s="1" t="s">
        <v>8923</v>
      </c>
      <c r="AG196" s="1" t="s">
        <v>7012</v>
      </c>
      <c r="AH196" s="1" t="s">
        <v>7013</v>
      </c>
      <c r="AI196" s="1" t="s">
        <v>7009</v>
      </c>
      <c r="AJ196" s="1" t="s">
        <v>7009</v>
      </c>
      <c r="AK196" s="1" t="s">
        <v>7014</v>
      </c>
      <c r="AL196" s="1" t="s">
        <v>8924</v>
      </c>
      <c r="AM196" s="1" t="s">
        <v>7009</v>
      </c>
      <c r="AN196" s="71" t="s">
        <v>7009</v>
      </c>
      <c r="AO196" s="1" t="s">
        <v>7009</v>
      </c>
      <c r="AP196" s="1" t="s">
        <v>7009</v>
      </c>
      <c r="AQ196" s="1" t="s">
        <v>7009</v>
      </c>
      <c r="AR196" s="1" t="s">
        <v>7009</v>
      </c>
      <c r="AS196" s="1" t="s">
        <v>7009</v>
      </c>
      <c r="AT196" s="1" t="s">
        <v>7009</v>
      </c>
      <c r="AU196" s="71" t="s">
        <v>101</v>
      </c>
      <c r="AV196" s="1" t="s">
        <v>7004</v>
      </c>
      <c r="AW196" s="1" t="s">
        <v>101</v>
      </c>
      <c r="AX196" s="1" t="s">
        <v>7004</v>
      </c>
    </row>
    <row r="197" spans="1:50" ht="22.5" customHeight="1" x14ac:dyDescent="0.25">
      <c r="A197" s="70" t="s">
        <v>8925</v>
      </c>
      <c r="B197" s="1" t="s">
        <v>8926</v>
      </c>
      <c r="C197" s="1" t="s">
        <v>8447</v>
      </c>
      <c r="D197" s="1" t="s">
        <v>7003</v>
      </c>
      <c r="E197" s="1" t="s">
        <v>7004</v>
      </c>
      <c r="F197" s="71">
        <v>1</v>
      </c>
      <c r="G197" s="71">
        <v>209.95</v>
      </c>
      <c r="H197" s="71">
        <v>32.85</v>
      </c>
      <c r="I197" s="71">
        <v>-24.14</v>
      </c>
      <c r="J197" s="71">
        <v>-74.8</v>
      </c>
      <c r="K197" s="71" t="s">
        <v>101</v>
      </c>
      <c r="L197" s="71">
        <v>151.93</v>
      </c>
      <c r="M197" s="1" t="s">
        <v>7005</v>
      </c>
      <c r="N197" s="1" t="s">
        <v>7006</v>
      </c>
      <c r="O197" s="1" t="s">
        <v>7086</v>
      </c>
      <c r="P197" s="1" t="s">
        <v>8927</v>
      </c>
      <c r="Q197" s="1" t="s">
        <v>8928</v>
      </c>
      <c r="R197" s="1" t="s">
        <v>7009</v>
      </c>
      <c r="S197" s="71">
        <v>209.95</v>
      </c>
      <c r="T197" s="71" t="s">
        <v>7010</v>
      </c>
      <c r="U197" s="1" t="s">
        <v>7011</v>
      </c>
      <c r="V197" s="1" t="s">
        <v>8929</v>
      </c>
      <c r="W197" s="1" t="s">
        <v>8930</v>
      </c>
      <c r="X197" s="1" t="s">
        <v>8931</v>
      </c>
      <c r="Y197" s="1" t="s">
        <v>7009</v>
      </c>
      <c r="Z197" s="1" t="s">
        <v>7009</v>
      </c>
      <c r="AA197" s="1" t="s">
        <v>8929</v>
      </c>
      <c r="AB197" s="1" t="s">
        <v>8932</v>
      </c>
      <c r="AC197" s="1" t="s">
        <v>8933</v>
      </c>
      <c r="AD197" s="1" t="s">
        <v>1584</v>
      </c>
      <c r="AE197" s="1" t="s">
        <v>1585</v>
      </c>
      <c r="AF197" s="1" t="s">
        <v>8934</v>
      </c>
      <c r="AG197" s="1" t="s">
        <v>7012</v>
      </c>
      <c r="AH197" s="1" t="s">
        <v>7013</v>
      </c>
      <c r="AI197" s="1" t="s">
        <v>7009</v>
      </c>
      <c r="AJ197" s="1" t="s">
        <v>7009</v>
      </c>
      <c r="AK197" s="1" t="s">
        <v>7014</v>
      </c>
      <c r="AL197" s="1" t="s">
        <v>8935</v>
      </c>
      <c r="AM197" s="1" t="s">
        <v>7009</v>
      </c>
      <c r="AN197" s="71" t="s">
        <v>7009</v>
      </c>
      <c r="AO197" s="1" t="s">
        <v>7009</v>
      </c>
      <c r="AP197" s="1" t="s">
        <v>7009</v>
      </c>
      <c r="AQ197" s="1" t="s">
        <v>7009</v>
      </c>
      <c r="AR197" s="1" t="s">
        <v>7009</v>
      </c>
      <c r="AS197" s="1" t="s">
        <v>7009</v>
      </c>
      <c r="AT197" s="1" t="s">
        <v>7009</v>
      </c>
      <c r="AU197" s="71" t="s">
        <v>101</v>
      </c>
      <c r="AV197" s="1" t="s">
        <v>7004</v>
      </c>
      <c r="AW197" s="1" t="s">
        <v>101</v>
      </c>
      <c r="AX197" s="1" t="s">
        <v>7004</v>
      </c>
    </row>
    <row r="198" spans="1:50" ht="22.5" customHeight="1" x14ac:dyDescent="0.25">
      <c r="A198" s="70" t="s">
        <v>8936</v>
      </c>
      <c r="B198" s="1" t="s">
        <v>8937</v>
      </c>
      <c r="C198" s="1" t="s">
        <v>8447</v>
      </c>
      <c r="D198" s="1" t="s">
        <v>7003</v>
      </c>
      <c r="E198" s="1" t="s">
        <v>7006</v>
      </c>
      <c r="F198" s="71">
        <v>1</v>
      </c>
      <c r="G198" s="71">
        <v>151</v>
      </c>
      <c r="H198" s="71" t="s">
        <v>101</v>
      </c>
      <c r="I198" s="71">
        <v>-17.36</v>
      </c>
      <c r="J198" s="71">
        <v>-22.95</v>
      </c>
      <c r="K198" s="71" t="s">
        <v>101</v>
      </c>
      <c r="L198" s="71">
        <v>110.69</v>
      </c>
      <c r="M198" s="1" t="s">
        <v>7005</v>
      </c>
      <c r="N198" s="1" t="s">
        <v>7006</v>
      </c>
      <c r="O198" s="1" t="s">
        <v>3</v>
      </c>
      <c r="P198" s="1" t="s">
        <v>7007</v>
      </c>
      <c r="Q198" s="1" t="s">
        <v>7008</v>
      </c>
      <c r="R198" s="1" t="s">
        <v>7009</v>
      </c>
      <c r="S198" s="71">
        <v>151</v>
      </c>
      <c r="T198" s="71" t="s">
        <v>7010</v>
      </c>
      <c r="U198" s="1" t="s">
        <v>7011</v>
      </c>
      <c r="V198" s="1" t="s">
        <v>8938</v>
      </c>
      <c r="W198" s="1" t="s">
        <v>8939</v>
      </c>
      <c r="X198" s="1" t="s">
        <v>8940</v>
      </c>
      <c r="Y198" s="1" t="s">
        <v>7009</v>
      </c>
      <c r="Z198" s="1" t="s">
        <v>7009</v>
      </c>
      <c r="AA198" s="1" t="s">
        <v>8938</v>
      </c>
      <c r="AB198" s="1" t="s">
        <v>8941</v>
      </c>
      <c r="AC198" s="1" t="s">
        <v>8942</v>
      </c>
      <c r="AD198" s="1" t="s">
        <v>8943</v>
      </c>
      <c r="AE198" s="1" t="s">
        <v>641</v>
      </c>
      <c r="AF198" s="1" t="s">
        <v>8944</v>
      </c>
      <c r="AG198" s="1" t="s">
        <v>7012</v>
      </c>
      <c r="AH198" s="1" t="s">
        <v>7013</v>
      </c>
      <c r="AI198" s="1" t="s">
        <v>7009</v>
      </c>
      <c r="AJ198" s="1" t="s">
        <v>7009</v>
      </c>
      <c r="AK198" s="1" t="s">
        <v>7014</v>
      </c>
      <c r="AL198" s="1" t="s">
        <v>8945</v>
      </c>
      <c r="AM198" s="1" t="s">
        <v>7009</v>
      </c>
      <c r="AN198" s="71" t="s">
        <v>7009</v>
      </c>
      <c r="AO198" s="1" t="s">
        <v>7009</v>
      </c>
      <c r="AP198" s="1" t="s">
        <v>7009</v>
      </c>
      <c r="AQ198" s="1" t="s">
        <v>7009</v>
      </c>
      <c r="AR198" s="1" t="s">
        <v>7009</v>
      </c>
      <c r="AS198" s="1" t="s">
        <v>7009</v>
      </c>
      <c r="AT198" s="1" t="s">
        <v>7009</v>
      </c>
      <c r="AU198" s="71" t="s">
        <v>101</v>
      </c>
      <c r="AV198" s="1" t="s">
        <v>7004</v>
      </c>
      <c r="AW198" s="1" t="s">
        <v>101</v>
      </c>
      <c r="AX198" s="1" t="s">
        <v>7004</v>
      </c>
    </row>
    <row r="199" spans="1:50" ht="22.5" customHeight="1" x14ac:dyDescent="0.25">
      <c r="A199" s="70" t="s">
        <v>8946</v>
      </c>
      <c r="B199" s="1" t="s">
        <v>8947</v>
      </c>
      <c r="C199" s="1" t="s">
        <v>8447</v>
      </c>
      <c r="D199" s="1" t="s">
        <v>7003</v>
      </c>
      <c r="E199" s="1" t="s">
        <v>7006</v>
      </c>
      <c r="F199" s="71">
        <v>2</v>
      </c>
      <c r="G199" s="71">
        <v>302</v>
      </c>
      <c r="H199" s="71" t="s">
        <v>101</v>
      </c>
      <c r="I199" s="71">
        <v>-34.72</v>
      </c>
      <c r="J199" s="71">
        <v>-45.9</v>
      </c>
      <c r="K199" s="71" t="s">
        <v>101</v>
      </c>
      <c r="L199" s="71">
        <v>221.38</v>
      </c>
      <c r="M199" s="1" t="s">
        <v>7005</v>
      </c>
      <c r="N199" s="1" t="s">
        <v>7006</v>
      </c>
      <c r="O199" s="1" t="s">
        <v>3</v>
      </c>
      <c r="P199" s="1" t="s">
        <v>7007</v>
      </c>
      <c r="Q199" s="1" t="s">
        <v>7008</v>
      </c>
      <c r="R199" s="1" t="s">
        <v>7009</v>
      </c>
      <c r="S199" s="71">
        <v>151</v>
      </c>
      <c r="T199" s="71" t="s">
        <v>7010</v>
      </c>
      <c r="U199" s="1" t="s">
        <v>7011</v>
      </c>
      <c r="V199" s="1" t="s">
        <v>8948</v>
      </c>
      <c r="W199" s="1" t="s">
        <v>8949</v>
      </c>
      <c r="X199" s="1" t="s">
        <v>8950</v>
      </c>
      <c r="Y199" s="1" t="s">
        <v>7009</v>
      </c>
      <c r="Z199" s="1" t="s">
        <v>7009</v>
      </c>
      <c r="AA199" s="1" t="s">
        <v>8948</v>
      </c>
      <c r="AB199" s="1" t="s">
        <v>8951</v>
      </c>
      <c r="AC199" s="1" t="s">
        <v>8952</v>
      </c>
      <c r="AD199" s="1" t="s">
        <v>8953</v>
      </c>
      <c r="AE199" s="1" t="s">
        <v>471</v>
      </c>
      <c r="AF199" s="1" t="s">
        <v>8954</v>
      </c>
      <c r="AG199" s="1" t="s">
        <v>7012</v>
      </c>
      <c r="AH199" s="1" t="s">
        <v>7013</v>
      </c>
      <c r="AI199" s="1" t="s">
        <v>7009</v>
      </c>
      <c r="AJ199" s="1" t="s">
        <v>7009</v>
      </c>
      <c r="AK199" s="1" t="s">
        <v>7014</v>
      </c>
      <c r="AL199" s="1" t="s">
        <v>8955</v>
      </c>
      <c r="AM199" s="1" t="s">
        <v>7009</v>
      </c>
      <c r="AN199" s="71" t="s">
        <v>7009</v>
      </c>
      <c r="AO199" s="1" t="s">
        <v>7009</v>
      </c>
      <c r="AP199" s="1" t="s">
        <v>7009</v>
      </c>
      <c r="AQ199" s="1" t="s">
        <v>7009</v>
      </c>
      <c r="AR199" s="1" t="s">
        <v>7009</v>
      </c>
      <c r="AS199" s="1" t="s">
        <v>7009</v>
      </c>
      <c r="AT199" s="1" t="s">
        <v>7009</v>
      </c>
      <c r="AU199" s="71" t="s">
        <v>101</v>
      </c>
      <c r="AV199" s="1" t="s">
        <v>7004</v>
      </c>
      <c r="AW199" s="1" t="s">
        <v>101</v>
      </c>
      <c r="AX199" s="1" t="s">
        <v>7004</v>
      </c>
    </row>
    <row r="200" spans="1:50" ht="22.5" customHeight="1" x14ac:dyDescent="0.25">
      <c r="A200" s="70" t="s">
        <v>8956</v>
      </c>
      <c r="B200" s="1" t="s">
        <v>8957</v>
      </c>
      <c r="C200" s="1" t="s">
        <v>8447</v>
      </c>
      <c r="D200" s="1" t="s">
        <v>7003</v>
      </c>
      <c r="E200" s="1" t="s">
        <v>7004</v>
      </c>
      <c r="F200" s="71">
        <v>15</v>
      </c>
      <c r="G200" s="71">
        <v>1401</v>
      </c>
      <c r="H200" s="71" t="s">
        <v>101</v>
      </c>
      <c r="I200" s="71">
        <v>-231.15</v>
      </c>
      <c r="J200" s="71">
        <v>-321.75</v>
      </c>
      <c r="K200" s="71" t="s">
        <v>101</v>
      </c>
      <c r="L200" s="71">
        <v>848.1</v>
      </c>
      <c r="M200" s="1" t="s">
        <v>7005</v>
      </c>
      <c r="N200" s="1" t="s">
        <v>7006</v>
      </c>
      <c r="O200" s="1" t="s">
        <v>8525</v>
      </c>
      <c r="P200" s="1" t="s">
        <v>8958</v>
      </c>
      <c r="Q200" s="1" t="s">
        <v>8959</v>
      </c>
      <c r="R200" s="1" t="s">
        <v>7009</v>
      </c>
      <c r="S200" s="71">
        <v>93.4</v>
      </c>
      <c r="T200" s="71" t="s">
        <v>7025</v>
      </c>
      <c r="U200" s="1" t="s">
        <v>7011</v>
      </c>
      <c r="V200" s="1" t="s">
        <v>8960</v>
      </c>
      <c r="W200" s="1" t="s">
        <v>8961</v>
      </c>
      <c r="X200" s="1" t="s">
        <v>8962</v>
      </c>
      <c r="Y200" s="1" t="s">
        <v>7009</v>
      </c>
      <c r="Z200" s="1" t="s">
        <v>7009</v>
      </c>
      <c r="AA200" s="1" t="s">
        <v>8960</v>
      </c>
      <c r="AB200" s="1" t="s">
        <v>8963</v>
      </c>
      <c r="AC200" s="1" t="s">
        <v>8964</v>
      </c>
      <c r="AD200" s="1" t="s">
        <v>5280</v>
      </c>
      <c r="AE200" s="1" t="s">
        <v>182</v>
      </c>
      <c r="AF200" s="1" t="s">
        <v>5281</v>
      </c>
      <c r="AG200" s="1" t="s">
        <v>7012</v>
      </c>
      <c r="AH200" s="1" t="s">
        <v>7013</v>
      </c>
      <c r="AI200" s="1" t="s">
        <v>7009</v>
      </c>
      <c r="AJ200" s="1" t="s">
        <v>7009</v>
      </c>
      <c r="AK200" s="1" t="s">
        <v>7014</v>
      </c>
      <c r="AL200" s="1" t="s">
        <v>8965</v>
      </c>
      <c r="AM200" s="1" t="s">
        <v>7009</v>
      </c>
      <c r="AN200" s="71" t="s">
        <v>7009</v>
      </c>
      <c r="AO200" s="1" t="s">
        <v>7009</v>
      </c>
      <c r="AP200" s="1" t="s">
        <v>7009</v>
      </c>
      <c r="AQ200" s="1" t="s">
        <v>7009</v>
      </c>
      <c r="AR200" s="1" t="s">
        <v>7009</v>
      </c>
      <c r="AS200" s="1" t="s">
        <v>7009</v>
      </c>
      <c r="AT200" s="1" t="s">
        <v>7009</v>
      </c>
      <c r="AU200" s="71" t="s">
        <v>101</v>
      </c>
      <c r="AV200" s="1" t="s">
        <v>7004</v>
      </c>
      <c r="AW200" s="1" t="s">
        <v>101</v>
      </c>
      <c r="AX200" s="1" t="s">
        <v>7004</v>
      </c>
    </row>
    <row r="201" spans="1:50" ht="22.5" customHeight="1" x14ac:dyDescent="0.25">
      <c r="A201" s="70" t="s">
        <v>8966</v>
      </c>
      <c r="B201" s="1" t="s">
        <v>8957</v>
      </c>
      <c r="C201" s="1" t="s">
        <v>8447</v>
      </c>
      <c r="D201" s="1" t="s">
        <v>7003</v>
      </c>
      <c r="E201" s="1" t="s">
        <v>7004</v>
      </c>
      <c r="F201" s="71">
        <v>1</v>
      </c>
      <c r="G201" s="71">
        <v>100</v>
      </c>
      <c r="H201" s="71" t="s">
        <v>101</v>
      </c>
      <c r="I201" s="71">
        <v>-16.5</v>
      </c>
      <c r="J201" s="71">
        <v>-22.95</v>
      </c>
      <c r="K201" s="71" t="s">
        <v>101</v>
      </c>
      <c r="L201" s="71">
        <v>60.55</v>
      </c>
      <c r="M201" s="1" t="s">
        <v>7005</v>
      </c>
      <c r="N201" s="1" t="s">
        <v>7006</v>
      </c>
      <c r="O201" s="1" t="s">
        <v>7040</v>
      </c>
      <c r="P201" s="1" t="s">
        <v>7041</v>
      </c>
      <c r="Q201" s="1" t="s">
        <v>7042</v>
      </c>
      <c r="R201" s="1" t="s">
        <v>7009</v>
      </c>
      <c r="S201" s="71">
        <v>100</v>
      </c>
      <c r="T201" s="71" t="s">
        <v>7025</v>
      </c>
      <c r="U201" s="1" t="s">
        <v>7011</v>
      </c>
      <c r="V201" s="1" t="s">
        <v>8967</v>
      </c>
      <c r="W201" s="1" t="s">
        <v>8968</v>
      </c>
      <c r="X201" s="1" t="s">
        <v>8969</v>
      </c>
      <c r="Y201" s="1" t="s">
        <v>7009</v>
      </c>
      <c r="Z201" s="1" t="s">
        <v>7009</v>
      </c>
      <c r="AA201" s="1" t="s">
        <v>8967</v>
      </c>
      <c r="AB201" s="1" t="s">
        <v>8970</v>
      </c>
      <c r="AC201" s="1" t="s">
        <v>8971</v>
      </c>
      <c r="AD201" s="1" t="s">
        <v>7141</v>
      </c>
      <c r="AE201" s="1" t="s">
        <v>203</v>
      </c>
      <c r="AF201" s="1" t="s">
        <v>8972</v>
      </c>
      <c r="AG201" s="1" t="s">
        <v>7012</v>
      </c>
      <c r="AH201" s="1" t="s">
        <v>7013</v>
      </c>
      <c r="AI201" s="1" t="s">
        <v>7009</v>
      </c>
      <c r="AJ201" s="1" t="s">
        <v>7009</v>
      </c>
      <c r="AK201" s="1" t="s">
        <v>7014</v>
      </c>
      <c r="AL201" s="1" t="s">
        <v>8973</v>
      </c>
      <c r="AM201" s="1" t="s">
        <v>7009</v>
      </c>
      <c r="AN201" s="71" t="s">
        <v>7009</v>
      </c>
      <c r="AO201" s="1" t="s">
        <v>7009</v>
      </c>
      <c r="AP201" s="1" t="s">
        <v>7009</v>
      </c>
      <c r="AQ201" s="1" t="s">
        <v>7009</v>
      </c>
      <c r="AR201" s="1" t="s">
        <v>7009</v>
      </c>
      <c r="AS201" s="1" t="s">
        <v>7009</v>
      </c>
      <c r="AT201" s="1" t="s">
        <v>7009</v>
      </c>
      <c r="AU201" s="71" t="s">
        <v>101</v>
      </c>
      <c r="AV201" s="1" t="s">
        <v>7004</v>
      </c>
      <c r="AW201" s="1" t="s">
        <v>101</v>
      </c>
      <c r="AX201" s="1" t="s">
        <v>7004</v>
      </c>
    </row>
    <row r="202" spans="1:50" ht="22.5" customHeight="1" x14ac:dyDescent="0.25">
      <c r="A202" s="70" t="s">
        <v>8974</v>
      </c>
      <c r="B202" s="1" t="s">
        <v>8975</v>
      </c>
      <c r="C202" s="1" t="s">
        <v>8447</v>
      </c>
      <c r="D202" s="1" t="s">
        <v>7003</v>
      </c>
      <c r="E202" s="1" t="s">
        <v>7004</v>
      </c>
      <c r="F202" s="71">
        <v>2</v>
      </c>
      <c r="G202" s="71">
        <v>302</v>
      </c>
      <c r="H202" s="71" t="s">
        <v>101</v>
      </c>
      <c r="I202" s="71">
        <v>-34.72</v>
      </c>
      <c r="J202" s="71">
        <v>-45.9</v>
      </c>
      <c r="K202" s="71" t="s">
        <v>101</v>
      </c>
      <c r="L202" s="71">
        <v>221.38</v>
      </c>
      <c r="M202" s="1" t="s">
        <v>7005</v>
      </c>
      <c r="N202" s="1" t="s">
        <v>7006</v>
      </c>
      <c r="O202" s="1" t="s">
        <v>3</v>
      </c>
      <c r="P202" s="1" t="s">
        <v>7007</v>
      </c>
      <c r="Q202" s="1" t="s">
        <v>7008</v>
      </c>
      <c r="R202" s="1" t="s">
        <v>7009</v>
      </c>
      <c r="S202" s="71">
        <v>151</v>
      </c>
      <c r="T202" s="71" t="s">
        <v>7010</v>
      </c>
      <c r="U202" s="1" t="s">
        <v>7011</v>
      </c>
      <c r="V202" s="1" t="s">
        <v>8976</v>
      </c>
      <c r="W202" s="1" t="s">
        <v>8977</v>
      </c>
      <c r="X202" s="1" t="s">
        <v>8978</v>
      </c>
      <c r="Y202" s="1" t="s">
        <v>7009</v>
      </c>
      <c r="Z202" s="1" t="s">
        <v>7009</v>
      </c>
      <c r="AA202" s="1" t="s">
        <v>8976</v>
      </c>
      <c r="AB202" s="1" t="s">
        <v>8979</v>
      </c>
      <c r="AC202" s="1" t="s">
        <v>8980</v>
      </c>
      <c r="AD202" s="1" t="s">
        <v>2304</v>
      </c>
      <c r="AE202" s="1" t="s">
        <v>313</v>
      </c>
      <c r="AF202" s="1" t="s">
        <v>8981</v>
      </c>
      <c r="AG202" s="1" t="s">
        <v>7012</v>
      </c>
      <c r="AH202" s="1" t="s">
        <v>7013</v>
      </c>
      <c r="AI202" s="1" t="s">
        <v>7009</v>
      </c>
      <c r="AJ202" s="1" t="s">
        <v>7009</v>
      </c>
      <c r="AK202" s="1" t="s">
        <v>7014</v>
      </c>
      <c r="AL202" s="1" t="s">
        <v>8982</v>
      </c>
      <c r="AM202" s="1" t="s">
        <v>7009</v>
      </c>
      <c r="AN202" s="71" t="s">
        <v>7009</v>
      </c>
      <c r="AO202" s="1" t="s">
        <v>7009</v>
      </c>
      <c r="AP202" s="1" t="s">
        <v>7009</v>
      </c>
      <c r="AQ202" s="1" t="s">
        <v>7009</v>
      </c>
      <c r="AR202" s="1" t="s">
        <v>7009</v>
      </c>
      <c r="AS202" s="1" t="s">
        <v>7009</v>
      </c>
      <c r="AT202" s="1" t="s">
        <v>7009</v>
      </c>
      <c r="AU202" s="71" t="s">
        <v>101</v>
      </c>
      <c r="AV202" s="1" t="s">
        <v>7004</v>
      </c>
      <c r="AW202" s="1" t="s">
        <v>101</v>
      </c>
      <c r="AX202" s="1" t="s">
        <v>7004</v>
      </c>
    </row>
    <row r="203" spans="1:50" ht="22.5" customHeight="1" x14ac:dyDescent="0.25">
      <c r="A203" s="70" t="s">
        <v>8983</v>
      </c>
      <c r="B203" s="1" t="s">
        <v>8975</v>
      </c>
      <c r="C203" s="1" t="s">
        <v>8447</v>
      </c>
      <c r="D203" s="1" t="s">
        <v>7003</v>
      </c>
      <c r="E203" s="1" t="s">
        <v>7004</v>
      </c>
      <c r="F203" s="71">
        <v>1</v>
      </c>
      <c r="G203" s="71">
        <v>143.44999999999999</v>
      </c>
      <c r="H203" s="71">
        <v>9.9700000000000006</v>
      </c>
      <c r="I203" s="71">
        <v>-23.67</v>
      </c>
      <c r="J203" s="71">
        <v>-32.92</v>
      </c>
      <c r="K203" s="71" t="s">
        <v>101</v>
      </c>
      <c r="L203" s="71">
        <v>101.74</v>
      </c>
      <c r="M203" s="1" t="s">
        <v>7005</v>
      </c>
      <c r="N203" s="1" t="s">
        <v>7006</v>
      </c>
      <c r="O203" s="1" t="s">
        <v>7127</v>
      </c>
      <c r="P203" s="1" t="s">
        <v>7360</v>
      </c>
      <c r="Q203" s="1" t="s">
        <v>7129</v>
      </c>
      <c r="R203" s="1" t="s">
        <v>7018</v>
      </c>
      <c r="S203" s="71">
        <v>143.44999999999999</v>
      </c>
      <c r="T203" s="71" t="s">
        <v>7025</v>
      </c>
      <c r="U203" s="1" t="s">
        <v>7011</v>
      </c>
      <c r="V203" s="1" t="s">
        <v>8984</v>
      </c>
      <c r="W203" s="1" t="s">
        <v>8985</v>
      </c>
      <c r="X203" s="1" t="s">
        <v>8986</v>
      </c>
      <c r="Y203" s="1" t="s">
        <v>7009</v>
      </c>
      <c r="Z203" s="1" t="s">
        <v>7009</v>
      </c>
      <c r="AA203" s="1" t="s">
        <v>8984</v>
      </c>
      <c r="AB203" s="1" t="s">
        <v>8987</v>
      </c>
      <c r="AC203" s="1" t="s">
        <v>8988</v>
      </c>
      <c r="AD203" s="1" t="s">
        <v>8989</v>
      </c>
      <c r="AE203" s="1" t="s">
        <v>182</v>
      </c>
      <c r="AF203" s="1" t="s">
        <v>8990</v>
      </c>
      <c r="AG203" s="1" t="s">
        <v>7012</v>
      </c>
      <c r="AH203" s="1" t="s">
        <v>7013</v>
      </c>
      <c r="AI203" s="1" t="s">
        <v>7009</v>
      </c>
      <c r="AJ203" s="1" t="s">
        <v>7009</v>
      </c>
      <c r="AK203" s="1" t="s">
        <v>7014</v>
      </c>
      <c r="AL203" s="1" t="s">
        <v>8991</v>
      </c>
      <c r="AM203" s="1" t="s">
        <v>7009</v>
      </c>
      <c r="AN203" s="71" t="s">
        <v>7009</v>
      </c>
      <c r="AO203" s="1" t="s">
        <v>7009</v>
      </c>
      <c r="AP203" s="1" t="s">
        <v>7009</v>
      </c>
      <c r="AQ203" s="1" t="s">
        <v>7009</v>
      </c>
      <c r="AR203" s="1" t="s">
        <v>7009</v>
      </c>
      <c r="AS203" s="1" t="s">
        <v>7009</v>
      </c>
      <c r="AT203" s="1" t="s">
        <v>7009</v>
      </c>
      <c r="AU203" s="71" t="s">
        <v>101</v>
      </c>
      <c r="AV203" s="1" t="s">
        <v>7004</v>
      </c>
      <c r="AW203" s="1" t="s">
        <v>101</v>
      </c>
      <c r="AX203" s="1" t="s">
        <v>7004</v>
      </c>
    </row>
    <row r="204" spans="1:50" ht="22.5" customHeight="1" x14ac:dyDescent="0.25">
      <c r="A204" s="70" t="s">
        <v>8992</v>
      </c>
      <c r="B204" s="1" t="s">
        <v>8993</v>
      </c>
      <c r="C204" s="1" t="s">
        <v>8447</v>
      </c>
      <c r="D204" s="1" t="s">
        <v>7003</v>
      </c>
      <c r="E204" s="1" t="s">
        <v>7004</v>
      </c>
      <c r="F204" s="71">
        <v>1</v>
      </c>
      <c r="G204" s="71">
        <v>100</v>
      </c>
      <c r="H204" s="71" t="s">
        <v>101</v>
      </c>
      <c r="I204" s="71">
        <v>-16.5</v>
      </c>
      <c r="J204" s="71">
        <v>-22.95</v>
      </c>
      <c r="K204" s="71" t="s">
        <v>101</v>
      </c>
      <c r="L204" s="71">
        <v>60.55</v>
      </c>
      <c r="M204" s="1" t="s">
        <v>7005</v>
      </c>
      <c r="N204" s="1" t="s">
        <v>7006</v>
      </c>
      <c r="O204" s="1" t="s">
        <v>7040</v>
      </c>
      <c r="P204" s="1" t="s">
        <v>7041</v>
      </c>
      <c r="Q204" s="1" t="s">
        <v>7042</v>
      </c>
      <c r="R204" s="1" t="s">
        <v>7009</v>
      </c>
      <c r="S204" s="71">
        <v>100</v>
      </c>
      <c r="T204" s="71" t="s">
        <v>7025</v>
      </c>
      <c r="U204" s="1" t="s">
        <v>7011</v>
      </c>
      <c r="V204" s="1" t="s">
        <v>8994</v>
      </c>
      <c r="W204" s="1" t="s">
        <v>8995</v>
      </c>
      <c r="X204" s="1" t="s">
        <v>8996</v>
      </c>
      <c r="Y204" s="1" t="s">
        <v>7009</v>
      </c>
      <c r="Z204" s="1" t="s">
        <v>7009</v>
      </c>
      <c r="AA204" s="1" t="s">
        <v>8994</v>
      </c>
      <c r="AB204" s="1" t="s">
        <v>8997</v>
      </c>
      <c r="AC204" s="1" t="s">
        <v>8998</v>
      </c>
      <c r="AD204" s="1" t="s">
        <v>8999</v>
      </c>
      <c r="AE204" s="1" t="s">
        <v>203</v>
      </c>
      <c r="AF204" s="1" t="s">
        <v>9000</v>
      </c>
      <c r="AG204" s="1" t="s">
        <v>7012</v>
      </c>
      <c r="AH204" s="1" t="s">
        <v>7013</v>
      </c>
      <c r="AI204" s="1" t="s">
        <v>7009</v>
      </c>
      <c r="AJ204" s="1" t="s">
        <v>7009</v>
      </c>
      <c r="AK204" s="1" t="s">
        <v>7014</v>
      </c>
      <c r="AL204" s="1" t="s">
        <v>9001</v>
      </c>
      <c r="AM204" s="1" t="s">
        <v>7009</v>
      </c>
      <c r="AN204" s="71" t="s">
        <v>7009</v>
      </c>
      <c r="AO204" s="1" t="s">
        <v>7009</v>
      </c>
      <c r="AP204" s="1" t="s">
        <v>7009</v>
      </c>
      <c r="AQ204" s="1" t="s">
        <v>7009</v>
      </c>
      <c r="AR204" s="1" t="s">
        <v>7009</v>
      </c>
      <c r="AS204" s="1" t="s">
        <v>7009</v>
      </c>
      <c r="AT204" s="1" t="s">
        <v>7009</v>
      </c>
      <c r="AU204" s="71" t="s">
        <v>101</v>
      </c>
      <c r="AV204" s="1" t="s">
        <v>7004</v>
      </c>
      <c r="AW204" s="1" t="s">
        <v>101</v>
      </c>
      <c r="AX204" s="1" t="s">
        <v>7004</v>
      </c>
    </row>
    <row r="205" spans="1:50" ht="22.5" customHeight="1" x14ac:dyDescent="0.25">
      <c r="A205" s="70" t="s">
        <v>9002</v>
      </c>
      <c r="B205" s="1" t="s">
        <v>9003</v>
      </c>
      <c r="C205" s="1" t="s">
        <v>8447</v>
      </c>
      <c r="D205" s="1" t="s">
        <v>7003</v>
      </c>
      <c r="E205" s="1" t="s">
        <v>7004</v>
      </c>
      <c r="F205" s="71">
        <v>1</v>
      </c>
      <c r="G205" s="71">
        <v>151</v>
      </c>
      <c r="H205" s="71">
        <v>49.57</v>
      </c>
      <c r="I205" s="71">
        <v>-17.36</v>
      </c>
      <c r="J205" s="71">
        <v>-72.52</v>
      </c>
      <c r="K205" s="71" t="s">
        <v>101</v>
      </c>
      <c r="L205" s="71">
        <v>110.69</v>
      </c>
      <c r="M205" s="1" t="s">
        <v>7005</v>
      </c>
      <c r="N205" s="1" t="s">
        <v>7006</v>
      </c>
      <c r="O205" s="1" t="s">
        <v>3</v>
      </c>
      <c r="P205" s="1" t="s">
        <v>7007</v>
      </c>
      <c r="Q205" s="1" t="s">
        <v>7008</v>
      </c>
      <c r="R205" s="1" t="s">
        <v>7009</v>
      </c>
      <c r="S205" s="71">
        <v>151</v>
      </c>
      <c r="T205" s="71" t="s">
        <v>7010</v>
      </c>
      <c r="U205" s="1" t="s">
        <v>7011</v>
      </c>
      <c r="V205" s="1" t="s">
        <v>9004</v>
      </c>
      <c r="W205" s="1" t="s">
        <v>9005</v>
      </c>
      <c r="X205" s="1" t="s">
        <v>9006</v>
      </c>
      <c r="Y205" s="1" t="s">
        <v>7009</v>
      </c>
      <c r="Z205" s="1" t="s">
        <v>7009</v>
      </c>
      <c r="AA205" s="1" t="s">
        <v>9004</v>
      </c>
      <c r="AB205" s="1" t="s">
        <v>9007</v>
      </c>
      <c r="AC205" s="1" t="s">
        <v>9008</v>
      </c>
      <c r="AD205" s="1" t="s">
        <v>9009</v>
      </c>
      <c r="AE205" s="1" t="s">
        <v>2522</v>
      </c>
      <c r="AF205" s="1" t="s">
        <v>9010</v>
      </c>
      <c r="AG205" s="1" t="s">
        <v>7012</v>
      </c>
      <c r="AH205" s="1" t="s">
        <v>7013</v>
      </c>
      <c r="AI205" s="1" t="s">
        <v>7009</v>
      </c>
      <c r="AJ205" s="1" t="s">
        <v>7009</v>
      </c>
      <c r="AK205" s="1" t="s">
        <v>7014</v>
      </c>
      <c r="AL205" s="1" t="s">
        <v>9011</v>
      </c>
      <c r="AM205" s="1" t="s">
        <v>7009</v>
      </c>
      <c r="AN205" s="71" t="s">
        <v>7009</v>
      </c>
      <c r="AO205" s="1" t="s">
        <v>7009</v>
      </c>
      <c r="AP205" s="1" t="s">
        <v>7009</v>
      </c>
      <c r="AQ205" s="1" t="s">
        <v>7009</v>
      </c>
      <c r="AR205" s="1" t="s">
        <v>7009</v>
      </c>
      <c r="AS205" s="1" t="s">
        <v>7009</v>
      </c>
      <c r="AT205" s="1" t="s">
        <v>7009</v>
      </c>
      <c r="AU205" s="71" t="s">
        <v>101</v>
      </c>
      <c r="AV205" s="1" t="s">
        <v>7004</v>
      </c>
      <c r="AW205" s="1" t="s">
        <v>101</v>
      </c>
      <c r="AX205" s="1" t="s">
        <v>7004</v>
      </c>
    </row>
    <row r="206" spans="1:50" ht="22.5" customHeight="1" x14ac:dyDescent="0.25">
      <c r="A206" s="70" t="s">
        <v>9012</v>
      </c>
      <c r="B206" s="1" t="s">
        <v>9013</v>
      </c>
      <c r="C206" s="1" t="s">
        <v>8447</v>
      </c>
      <c r="D206" s="1" t="s">
        <v>7003</v>
      </c>
      <c r="E206" s="1" t="s">
        <v>7004</v>
      </c>
      <c r="F206" s="71">
        <v>1</v>
      </c>
      <c r="G206" s="71">
        <v>108.66</v>
      </c>
      <c r="H206" s="71" t="s">
        <v>101</v>
      </c>
      <c r="I206" s="71">
        <v>-12.5</v>
      </c>
      <c r="J206" s="71">
        <v>-22.95</v>
      </c>
      <c r="K206" s="71" t="s">
        <v>101</v>
      </c>
      <c r="L206" s="71">
        <v>76.959999999999994</v>
      </c>
      <c r="M206" s="1" t="s">
        <v>7005</v>
      </c>
      <c r="N206" s="1" t="s">
        <v>7006</v>
      </c>
      <c r="O206" s="1" t="s">
        <v>7063</v>
      </c>
      <c r="P206" s="1" t="s">
        <v>7118</v>
      </c>
      <c r="Q206" s="1" t="s">
        <v>7064</v>
      </c>
      <c r="R206" s="1" t="s">
        <v>7018</v>
      </c>
      <c r="S206" s="71">
        <v>108.66</v>
      </c>
      <c r="T206" s="71" t="s">
        <v>7010</v>
      </c>
      <c r="U206" s="1" t="s">
        <v>7011</v>
      </c>
      <c r="V206" s="1" t="s">
        <v>9014</v>
      </c>
      <c r="W206" s="1" t="s">
        <v>9015</v>
      </c>
      <c r="X206" s="1" t="s">
        <v>9016</v>
      </c>
      <c r="Y206" s="1" t="s">
        <v>7135</v>
      </c>
      <c r="Z206" s="1" t="s">
        <v>7009</v>
      </c>
      <c r="AA206" s="1" t="s">
        <v>9014</v>
      </c>
      <c r="AB206" s="1" t="s">
        <v>9017</v>
      </c>
      <c r="AC206" s="1" t="s">
        <v>9018</v>
      </c>
      <c r="AD206" s="1" t="s">
        <v>7140</v>
      </c>
      <c r="AE206" s="1" t="s">
        <v>203</v>
      </c>
      <c r="AF206" s="1" t="s">
        <v>9019</v>
      </c>
      <c r="AG206" s="1" t="s">
        <v>7012</v>
      </c>
      <c r="AH206" s="1" t="s">
        <v>7013</v>
      </c>
      <c r="AI206" s="1" t="s">
        <v>7009</v>
      </c>
      <c r="AJ206" s="1" t="s">
        <v>7009</v>
      </c>
      <c r="AK206" s="1" t="s">
        <v>7014</v>
      </c>
      <c r="AL206" s="1" t="s">
        <v>9020</v>
      </c>
      <c r="AM206" s="1" t="s">
        <v>7009</v>
      </c>
      <c r="AN206" s="71" t="s">
        <v>7009</v>
      </c>
      <c r="AO206" s="1" t="s">
        <v>7009</v>
      </c>
      <c r="AP206" s="1" t="s">
        <v>7009</v>
      </c>
      <c r="AQ206" s="1" t="s">
        <v>7009</v>
      </c>
      <c r="AR206" s="1" t="s">
        <v>7009</v>
      </c>
      <c r="AS206" s="1" t="s">
        <v>7009</v>
      </c>
      <c r="AT206" s="1" t="s">
        <v>7009</v>
      </c>
      <c r="AU206" s="71" t="s">
        <v>101</v>
      </c>
      <c r="AV206" s="1" t="s">
        <v>7004</v>
      </c>
      <c r="AW206" s="1" t="s">
        <v>101</v>
      </c>
      <c r="AX206" s="1" t="s">
        <v>7004</v>
      </c>
    </row>
    <row r="207" spans="1:50" ht="22.5" customHeight="1" x14ac:dyDescent="0.25">
      <c r="A207" s="70" t="s">
        <v>9021</v>
      </c>
      <c r="B207" s="1" t="s">
        <v>9022</v>
      </c>
      <c r="C207" s="1" t="s">
        <v>8447</v>
      </c>
      <c r="D207" s="1" t="s">
        <v>7003</v>
      </c>
      <c r="E207" s="1" t="s">
        <v>7004</v>
      </c>
      <c r="F207" s="71">
        <v>1</v>
      </c>
      <c r="G207" s="71">
        <v>100</v>
      </c>
      <c r="H207" s="71">
        <v>13.45</v>
      </c>
      <c r="I207" s="71">
        <v>-16.5</v>
      </c>
      <c r="J207" s="71">
        <v>-36.4</v>
      </c>
      <c r="K207" s="71" t="s">
        <v>101</v>
      </c>
      <c r="L207" s="71">
        <v>60.55</v>
      </c>
      <c r="M207" s="1" t="s">
        <v>7005</v>
      </c>
      <c r="N207" s="1" t="s">
        <v>7006</v>
      </c>
      <c r="O207" s="1" t="s">
        <v>7040</v>
      </c>
      <c r="P207" s="1" t="s">
        <v>7041</v>
      </c>
      <c r="Q207" s="1" t="s">
        <v>7042</v>
      </c>
      <c r="R207" s="1" t="s">
        <v>7009</v>
      </c>
      <c r="S207" s="71">
        <v>100</v>
      </c>
      <c r="T207" s="71" t="s">
        <v>7025</v>
      </c>
      <c r="U207" s="1" t="s">
        <v>7011</v>
      </c>
      <c r="V207" s="1" t="s">
        <v>9023</v>
      </c>
      <c r="W207" s="1" t="s">
        <v>9024</v>
      </c>
      <c r="X207" s="1" t="s">
        <v>9025</v>
      </c>
      <c r="Y207" s="1" t="s">
        <v>7009</v>
      </c>
      <c r="Z207" s="1" t="s">
        <v>7009</v>
      </c>
      <c r="AA207" s="1" t="s">
        <v>9023</v>
      </c>
      <c r="AB207" s="1" t="s">
        <v>9026</v>
      </c>
      <c r="AC207" s="1" t="s">
        <v>9027</v>
      </c>
      <c r="AD207" s="1" t="s">
        <v>9028</v>
      </c>
      <c r="AE207" s="1" t="s">
        <v>670</v>
      </c>
      <c r="AF207" s="1" t="s">
        <v>9029</v>
      </c>
      <c r="AG207" s="1" t="s">
        <v>7012</v>
      </c>
      <c r="AH207" s="1" t="s">
        <v>7013</v>
      </c>
      <c r="AI207" s="1" t="s">
        <v>7009</v>
      </c>
      <c r="AJ207" s="1" t="s">
        <v>7009</v>
      </c>
      <c r="AK207" s="1" t="s">
        <v>7014</v>
      </c>
      <c r="AL207" s="1" t="s">
        <v>9030</v>
      </c>
      <c r="AM207" s="1" t="s">
        <v>7009</v>
      </c>
      <c r="AN207" s="71" t="s">
        <v>7009</v>
      </c>
      <c r="AO207" s="1" t="s">
        <v>7009</v>
      </c>
      <c r="AP207" s="1" t="s">
        <v>7009</v>
      </c>
      <c r="AQ207" s="1" t="s">
        <v>7009</v>
      </c>
      <c r="AR207" s="1" t="s">
        <v>7009</v>
      </c>
      <c r="AS207" s="1" t="s">
        <v>7009</v>
      </c>
      <c r="AT207" s="1" t="s">
        <v>7009</v>
      </c>
      <c r="AU207" s="71" t="s">
        <v>101</v>
      </c>
      <c r="AV207" s="1" t="s">
        <v>7004</v>
      </c>
      <c r="AW207" s="1" t="s">
        <v>101</v>
      </c>
      <c r="AX207" s="1" t="s">
        <v>7004</v>
      </c>
    </row>
    <row r="208" spans="1:50" ht="22.5" customHeight="1" x14ac:dyDescent="0.25">
      <c r="A208" s="70" t="s">
        <v>9031</v>
      </c>
      <c r="B208" s="1" t="s">
        <v>9032</v>
      </c>
      <c r="C208" s="1" t="s">
        <v>8447</v>
      </c>
      <c r="D208" s="1" t="s">
        <v>7003</v>
      </c>
      <c r="E208" s="1" t="s">
        <v>7006</v>
      </c>
      <c r="F208" s="71">
        <v>1</v>
      </c>
      <c r="G208" s="71">
        <v>151</v>
      </c>
      <c r="H208" s="71">
        <v>9.3699999999999992</v>
      </c>
      <c r="I208" s="71">
        <v>-17.36</v>
      </c>
      <c r="J208" s="71">
        <v>-32.32</v>
      </c>
      <c r="K208" s="71" t="s">
        <v>101</v>
      </c>
      <c r="L208" s="71">
        <v>110.69</v>
      </c>
      <c r="M208" s="1" t="s">
        <v>7005</v>
      </c>
      <c r="N208" s="1" t="s">
        <v>7006</v>
      </c>
      <c r="O208" s="1" t="s">
        <v>3</v>
      </c>
      <c r="P208" s="1" t="s">
        <v>7007</v>
      </c>
      <c r="Q208" s="1" t="s">
        <v>7008</v>
      </c>
      <c r="R208" s="1" t="s">
        <v>7009</v>
      </c>
      <c r="S208" s="71">
        <v>151</v>
      </c>
      <c r="T208" s="71" t="s">
        <v>7010</v>
      </c>
      <c r="U208" s="1" t="s">
        <v>7011</v>
      </c>
      <c r="V208" s="1" t="s">
        <v>9033</v>
      </c>
      <c r="W208" s="1" t="s">
        <v>9034</v>
      </c>
      <c r="X208" s="1" t="s">
        <v>9035</v>
      </c>
      <c r="Y208" s="1" t="s">
        <v>7009</v>
      </c>
      <c r="Z208" s="1" t="s">
        <v>7009</v>
      </c>
      <c r="AA208" s="1" t="s">
        <v>9033</v>
      </c>
      <c r="AB208" s="1" t="s">
        <v>9036</v>
      </c>
      <c r="AC208" s="1" t="s">
        <v>9037</v>
      </c>
      <c r="AD208" s="1" t="s">
        <v>9038</v>
      </c>
      <c r="AE208" s="1" t="s">
        <v>157</v>
      </c>
      <c r="AF208" s="1" t="s">
        <v>9039</v>
      </c>
      <c r="AG208" s="1" t="s">
        <v>7012</v>
      </c>
      <c r="AH208" s="1" t="s">
        <v>7013</v>
      </c>
      <c r="AI208" s="1" t="s">
        <v>7009</v>
      </c>
      <c r="AJ208" s="1" t="s">
        <v>7009</v>
      </c>
      <c r="AK208" s="1" t="s">
        <v>7014</v>
      </c>
      <c r="AL208" s="1" t="s">
        <v>9040</v>
      </c>
      <c r="AM208" s="1" t="s">
        <v>7009</v>
      </c>
      <c r="AN208" s="71" t="s">
        <v>7009</v>
      </c>
      <c r="AO208" s="1" t="s">
        <v>7009</v>
      </c>
      <c r="AP208" s="1" t="s">
        <v>7009</v>
      </c>
      <c r="AQ208" s="1" t="s">
        <v>7009</v>
      </c>
      <c r="AR208" s="1" t="s">
        <v>7009</v>
      </c>
      <c r="AS208" s="1" t="s">
        <v>7009</v>
      </c>
      <c r="AT208" s="1" t="s">
        <v>7009</v>
      </c>
      <c r="AU208" s="71" t="s">
        <v>101</v>
      </c>
      <c r="AV208" s="1" t="s">
        <v>7004</v>
      </c>
      <c r="AW208" s="1" t="s">
        <v>101</v>
      </c>
      <c r="AX208" s="1" t="s">
        <v>7004</v>
      </c>
    </row>
    <row r="209" spans="1:50" ht="22.5" customHeight="1" x14ac:dyDescent="0.25">
      <c r="A209" s="70" t="s">
        <v>9041</v>
      </c>
      <c r="B209" s="1" t="s">
        <v>9042</v>
      </c>
      <c r="C209" s="1" t="s">
        <v>8447</v>
      </c>
      <c r="D209" s="1" t="s">
        <v>7003</v>
      </c>
      <c r="E209" s="1" t="s">
        <v>7004</v>
      </c>
      <c r="F209" s="71">
        <v>2</v>
      </c>
      <c r="G209" s="71">
        <v>248</v>
      </c>
      <c r="H209" s="71">
        <v>43</v>
      </c>
      <c r="I209" s="71">
        <v>-28.52</v>
      </c>
      <c r="J209" s="71">
        <v>-88.9</v>
      </c>
      <c r="K209" s="71" t="s">
        <v>101</v>
      </c>
      <c r="L209" s="71">
        <v>173.58</v>
      </c>
      <c r="M209" s="1" t="s">
        <v>7005</v>
      </c>
      <c r="N209" s="1" t="s">
        <v>7006</v>
      </c>
      <c r="O209" s="1" t="s">
        <v>7065</v>
      </c>
      <c r="P209" s="1" t="s">
        <v>7066</v>
      </c>
      <c r="Q209" s="1" t="s">
        <v>7067</v>
      </c>
      <c r="R209" s="1" t="s">
        <v>7009</v>
      </c>
      <c r="S209" s="71">
        <v>124</v>
      </c>
      <c r="T209" s="71" t="s">
        <v>7010</v>
      </c>
      <c r="U209" s="1" t="s">
        <v>7011</v>
      </c>
      <c r="V209" s="1" t="s">
        <v>9043</v>
      </c>
      <c r="W209" s="1" t="s">
        <v>9044</v>
      </c>
      <c r="X209" s="1" t="s">
        <v>9045</v>
      </c>
      <c r="Y209" s="1" t="s">
        <v>7009</v>
      </c>
      <c r="Z209" s="1" t="s">
        <v>7009</v>
      </c>
      <c r="AA209" s="1" t="s">
        <v>9043</v>
      </c>
      <c r="AB209" s="1" t="s">
        <v>9046</v>
      </c>
      <c r="AC209" s="1" t="s">
        <v>9047</v>
      </c>
      <c r="AD209" s="1" t="s">
        <v>9048</v>
      </c>
      <c r="AE209" s="1" t="s">
        <v>182</v>
      </c>
      <c r="AF209" s="1" t="s">
        <v>9049</v>
      </c>
      <c r="AG209" s="1" t="s">
        <v>7012</v>
      </c>
      <c r="AH209" s="1" t="s">
        <v>7013</v>
      </c>
      <c r="AI209" s="1" t="s">
        <v>7009</v>
      </c>
      <c r="AJ209" s="1" t="s">
        <v>7009</v>
      </c>
      <c r="AK209" s="1" t="s">
        <v>7014</v>
      </c>
      <c r="AL209" s="1" t="s">
        <v>9050</v>
      </c>
      <c r="AM209" s="1" t="s">
        <v>7009</v>
      </c>
      <c r="AN209" s="71" t="s">
        <v>7009</v>
      </c>
      <c r="AO209" s="1" t="s">
        <v>7009</v>
      </c>
      <c r="AP209" s="1" t="s">
        <v>7009</v>
      </c>
      <c r="AQ209" s="1" t="s">
        <v>7009</v>
      </c>
      <c r="AR209" s="1" t="s">
        <v>7009</v>
      </c>
      <c r="AS209" s="1" t="s">
        <v>7009</v>
      </c>
      <c r="AT209" s="1" t="s">
        <v>7009</v>
      </c>
      <c r="AU209" s="71" t="s">
        <v>101</v>
      </c>
      <c r="AV209" s="1" t="s">
        <v>7004</v>
      </c>
      <c r="AW209" s="1" t="s">
        <v>101</v>
      </c>
      <c r="AX209" s="1" t="s">
        <v>7004</v>
      </c>
    </row>
    <row r="210" spans="1:50" ht="22.5" customHeight="1" x14ac:dyDescent="0.25">
      <c r="A210" s="70" t="s">
        <v>9051</v>
      </c>
      <c r="B210" s="1" t="s">
        <v>9052</v>
      </c>
      <c r="C210" s="1" t="s">
        <v>8447</v>
      </c>
      <c r="D210" s="1" t="s">
        <v>7003</v>
      </c>
      <c r="E210" s="1" t="s">
        <v>7004</v>
      </c>
      <c r="F210" s="71">
        <v>5</v>
      </c>
      <c r="G210" s="71">
        <v>165.3</v>
      </c>
      <c r="H210" s="71" t="s">
        <v>101</v>
      </c>
      <c r="I210" s="71">
        <v>-57.25</v>
      </c>
      <c r="J210" s="71" t="s">
        <v>101</v>
      </c>
      <c r="K210" s="71" t="s">
        <v>101</v>
      </c>
      <c r="L210" s="71">
        <v>108.05</v>
      </c>
      <c r="M210" s="1" t="s">
        <v>7005</v>
      </c>
      <c r="N210" s="1" t="s">
        <v>7006</v>
      </c>
      <c r="O210" s="1" t="s">
        <v>7019</v>
      </c>
      <c r="P210" s="1" t="s">
        <v>7239</v>
      </c>
      <c r="Q210" s="1" t="s">
        <v>7104</v>
      </c>
      <c r="R210" s="1" t="s">
        <v>7009</v>
      </c>
      <c r="S210" s="71">
        <v>33.06</v>
      </c>
      <c r="T210" s="71" t="s">
        <v>7025</v>
      </c>
      <c r="U210" s="1" t="s">
        <v>7011</v>
      </c>
      <c r="V210" s="1" t="s">
        <v>9053</v>
      </c>
      <c r="W210" s="1" t="s">
        <v>9054</v>
      </c>
      <c r="X210" s="1" t="s">
        <v>9055</v>
      </c>
      <c r="Y210" s="1" t="s">
        <v>7009</v>
      </c>
      <c r="Z210" s="1" t="s">
        <v>7009</v>
      </c>
      <c r="AA210" s="1" t="s">
        <v>9053</v>
      </c>
      <c r="AB210" s="1" t="s">
        <v>9056</v>
      </c>
      <c r="AC210" s="1" t="s">
        <v>9057</v>
      </c>
      <c r="AD210" s="1" t="s">
        <v>9058</v>
      </c>
      <c r="AE210" s="1" t="s">
        <v>203</v>
      </c>
      <c r="AF210" s="1" t="s">
        <v>9059</v>
      </c>
      <c r="AG210" s="1" t="s">
        <v>7012</v>
      </c>
      <c r="AH210" s="1" t="s">
        <v>7013</v>
      </c>
      <c r="AI210" s="1" t="s">
        <v>7009</v>
      </c>
      <c r="AJ210" s="1" t="s">
        <v>7009</v>
      </c>
      <c r="AK210" s="1" t="s">
        <v>7014</v>
      </c>
      <c r="AL210" s="1" t="s">
        <v>9060</v>
      </c>
      <c r="AM210" s="1" t="s">
        <v>7009</v>
      </c>
      <c r="AN210" s="71" t="s">
        <v>7009</v>
      </c>
      <c r="AO210" s="1" t="s">
        <v>7009</v>
      </c>
      <c r="AP210" s="1" t="s">
        <v>7009</v>
      </c>
      <c r="AQ210" s="1" t="s">
        <v>7009</v>
      </c>
      <c r="AR210" s="1" t="s">
        <v>7009</v>
      </c>
      <c r="AS210" s="1" t="s">
        <v>7009</v>
      </c>
      <c r="AT210" s="1" t="s">
        <v>7009</v>
      </c>
      <c r="AU210" s="71" t="s">
        <v>101</v>
      </c>
      <c r="AV210" s="1" t="s">
        <v>7004</v>
      </c>
      <c r="AW210" s="1" t="s">
        <v>101</v>
      </c>
      <c r="AX210" s="1" t="s">
        <v>7004</v>
      </c>
    </row>
    <row r="211" spans="1:50" ht="22.5" customHeight="1" x14ac:dyDescent="0.25">
      <c r="A211" s="72" t="s">
        <v>9061</v>
      </c>
      <c r="B211" s="73" t="s">
        <v>9062</v>
      </c>
      <c r="C211" s="73" t="s">
        <v>7148</v>
      </c>
      <c r="D211" s="73" t="s">
        <v>7009</v>
      </c>
      <c r="E211" s="73" t="s">
        <v>7009</v>
      </c>
      <c r="F211" s="74" t="s">
        <v>101</v>
      </c>
      <c r="G211" s="74">
        <v>956.24</v>
      </c>
      <c r="H211" s="74" t="s">
        <v>101</v>
      </c>
      <c r="I211" s="74">
        <v>-217.98</v>
      </c>
      <c r="J211" s="74">
        <v>-47.9</v>
      </c>
      <c r="K211" s="74" t="s">
        <v>101</v>
      </c>
      <c r="L211" s="74">
        <v>690.36</v>
      </c>
      <c r="M211" s="73" t="s">
        <v>7005</v>
      </c>
      <c r="N211" s="73" t="s">
        <v>7009</v>
      </c>
      <c r="O211" s="73" t="s">
        <v>7009</v>
      </c>
      <c r="P211" s="73" t="s">
        <v>7009</v>
      </c>
      <c r="Q211" s="73" t="s">
        <v>7009</v>
      </c>
      <c r="R211" s="73" t="s">
        <v>7009</v>
      </c>
      <c r="S211" s="74" t="s">
        <v>101</v>
      </c>
      <c r="T211" s="74" t="s">
        <v>7009</v>
      </c>
      <c r="U211" s="73" t="s">
        <v>7011</v>
      </c>
      <c r="V211" s="73" t="s">
        <v>9063</v>
      </c>
      <c r="W211" s="73" t="s">
        <v>9064</v>
      </c>
      <c r="X211" s="73" t="s">
        <v>9065</v>
      </c>
      <c r="Y211" s="73" t="s">
        <v>7009</v>
      </c>
      <c r="Z211" s="73" t="s">
        <v>7009</v>
      </c>
      <c r="AA211" s="73" t="s">
        <v>9063</v>
      </c>
      <c r="AB211" s="73" t="s">
        <v>9066</v>
      </c>
      <c r="AC211" s="73" t="s">
        <v>9067</v>
      </c>
      <c r="AD211" s="73" t="s">
        <v>7072</v>
      </c>
      <c r="AE211" s="73" t="s">
        <v>182</v>
      </c>
      <c r="AF211" s="73" t="s">
        <v>9068</v>
      </c>
      <c r="AG211" s="73" t="s">
        <v>7012</v>
      </c>
      <c r="AH211" s="73" t="s">
        <v>7013</v>
      </c>
      <c r="AI211" s="73" t="s">
        <v>7009</v>
      </c>
      <c r="AJ211" s="73" t="s">
        <v>7009</v>
      </c>
      <c r="AK211" s="73" t="s">
        <v>7014</v>
      </c>
      <c r="AL211" s="73" t="s">
        <v>9069</v>
      </c>
      <c r="AM211" s="73" t="s">
        <v>7009</v>
      </c>
      <c r="AN211" s="75" t="s">
        <v>7009</v>
      </c>
      <c r="AO211" s="73" t="s">
        <v>7009</v>
      </c>
      <c r="AP211" s="73" t="s">
        <v>7009</v>
      </c>
      <c r="AQ211" s="73" t="s">
        <v>7009</v>
      </c>
      <c r="AR211" s="73" t="s">
        <v>7009</v>
      </c>
      <c r="AS211" s="73" t="s">
        <v>7009</v>
      </c>
      <c r="AT211" s="73" t="s">
        <v>7009</v>
      </c>
      <c r="AU211" s="75" t="s">
        <v>101</v>
      </c>
      <c r="AV211" s="73" t="s">
        <v>7009</v>
      </c>
      <c r="AW211" s="73" t="s">
        <v>101</v>
      </c>
      <c r="AX211" s="73" t="s">
        <v>7009</v>
      </c>
    </row>
    <row r="212" spans="1:50" ht="22.5" customHeight="1" x14ac:dyDescent="0.25">
      <c r="A212" s="76" t="s">
        <v>9070</v>
      </c>
      <c r="B212" s="77" t="s">
        <v>9062</v>
      </c>
      <c r="C212" s="77" t="s">
        <v>8447</v>
      </c>
      <c r="D212" s="77" t="s">
        <v>7003</v>
      </c>
      <c r="E212" s="77" t="s">
        <v>7006</v>
      </c>
      <c r="F212" s="78">
        <v>16</v>
      </c>
      <c r="G212" s="78" t="s">
        <v>101</v>
      </c>
      <c r="H212" s="78" t="s">
        <v>101</v>
      </c>
      <c r="I212" s="78" t="s">
        <v>101</v>
      </c>
      <c r="J212" s="78" t="s">
        <v>101</v>
      </c>
      <c r="K212" s="78" t="s">
        <v>101</v>
      </c>
      <c r="L212" s="78" t="s">
        <v>101</v>
      </c>
      <c r="M212" s="77" t="s">
        <v>7009</v>
      </c>
      <c r="N212" s="77" t="s">
        <v>7006</v>
      </c>
      <c r="O212" s="77" t="s">
        <v>7037</v>
      </c>
      <c r="P212" s="77" t="s">
        <v>7462</v>
      </c>
      <c r="Q212" s="77" t="s">
        <v>7039</v>
      </c>
      <c r="R212" s="77" t="s">
        <v>7009</v>
      </c>
      <c r="S212" s="78">
        <v>37.9</v>
      </c>
      <c r="T212" s="78" t="s">
        <v>7010</v>
      </c>
      <c r="U212" s="77" t="s">
        <v>7009</v>
      </c>
      <c r="V212" s="77" t="s">
        <v>7009</v>
      </c>
      <c r="W212" s="77" t="s">
        <v>7009</v>
      </c>
      <c r="X212" s="77" t="s">
        <v>7009</v>
      </c>
      <c r="Y212" s="77" t="s">
        <v>7009</v>
      </c>
      <c r="Z212" s="77" t="s">
        <v>7009</v>
      </c>
      <c r="AA212" s="77" t="s">
        <v>7009</v>
      </c>
      <c r="AB212" s="77" t="s">
        <v>7009</v>
      </c>
      <c r="AC212" s="77" t="s">
        <v>7009</v>
      </c>
      <c r="AD212" s="77" t="s">
        <v>7009</v>
      </c>
      <c r="AE212" s="77" t="s">
        <v>7009</v>
      </c>
      <c r="AF212" s="77" t="s">
        <v>7009</v>
      </c>
      <c r="AG212" s="77" t="s">
        <v>7009</v>
      </c>
      <c r="AH212" s="77" t="s">
        <v>7009</v>
      </c>
      <c r="AI212" s="77" t="s">
        <v>7009</v>
      </c>
      <c r="AJ212" s="77" t="s">
        <v>7009</v>
      </c>
      <c r="AK212" s="77" t="s">
        <v>7009</v>
      </c>
      <c r="AL212" s="77" t="s">
        <v>7009</v>
      </c>
      <c r="AM212" s="77" t="s">
        <v>7009</v>
      </c>
      <c r="AN212" s="78" t="s">
        <v>7009</v>
      </c>
      <c r="AO212" s="77" t="s">
        <v>7009</v>
      </c>
      <c r="AP212" s="77" t="s">
        <v>7009</v>
      </c>
      <c r="AQ212" s="77" t="s">
        <v>7009</v>
      </c>
      <c r="AR212" s="77" t="s">
        <v>7009</v>
      </c>
      <c r="AS212" s="77" t="s">
        <v>7009</v>
      </c>
      <c r="AT212" s="77" t="s">
        <v>7009</v>
      </c>
      <c r="AU212" s="78" t="s">
        <v>101</v>
      </c>
      <c r="AV212" s="77" t="s">
        <v>7004</v>
      </c>
      <c r="AW212" s="77" t="s">
        <v>101</v>
      </c>
      <c r="AX212" s="77" t="s">
        <v>7004</v>
      </c>
    </row>
    <row r="213" spans="1:50" ht="22.5" customHeight="1" x14ac:dyDescent="0.25">
      <c r="A213" s="76" t="s">
        <v>9071</v>
      </c>
      <c r="B213" s="77" t="s">
        <v>9062</v>
      </c>
      <c r="C213" s="77" t="s">
        <v>8447</v>
      </c>
      <c r="D213" s="77" t="s">
        <v>7003</v>
      </c>
      <c r="E213" s="77" t="s">
        <v>7006</v>
      </c>
      <c r="F213" s="78">
        <v>2</v>
      </c>
      <c r="G213" s="78" t="s">
        <v>101</v>
      </c>
      <c r="H213" s="78" t="s">
        <v>101</v>
      </c>
      <c r="I213" s="78" t="s">
        <v>101</v>
      </c>
      <c r="J213" s="78" t="s">
        <v>101</v>
      </c>
      <c r="K213" s="78" t="s">
        <v>101</v>
      </c>
      <c r="L213" s="78" t="s">
        <v>101</v>
      </c>
      <c r="M213" s="77" t="s">
        <v>7009</v>
      </c>
      <c r="N213" s="77" t="s">
        <v>7006</v>
      </c>
      <c r="O213" s="77" t="s">
        <v>9072</v>
      </c>
      <c r="P213" s="77" t="s">
        <v>9073</v>
      </c>
      <c r="Q213" s="77" t="s">
        <v>9074</v>
      </c>
      <c r="R213" s="77" t="s">
        <v>7018</v>
      </c>
      <c r="S213" s="78">
        <v>146.11000000000001</v>
      </c>
      <c r="T213" s="78" t="s">
        <v>7010</v>
      </c>
      <c r="U213" s="77" t="s">
        <v>7009</v>
      </c>
      <c r="V213" s="77" t="s">
        <v>7009</v>
      </c>
      <c r="W213" s="77" t="s">
        <v>7009</v>
      </c>
      <c r="X213" s="77" t="s">
        <v>7009</v>
      </c>
      <c r="Y213" s="77" t="s">
        <v>7009</v>
      </c>
      <c r="Z213" s="77" t="s">
        <v>7009</v>
      </c>
      <c r="AA213" s="77" t="s">
        <v>7009</v>
      </c>
      <c r="AB213" s="77" t="s">
        <v>7009</v>
      </c>
      <c r="AC213" s="77" t="s">
        <v>7009</v>
      </c>
      <c r="AD213" s="77" t="s">
        <v>7009</v>
      </c>
      <c r="AE213" s="77" t="s">
        <v>7009</v>
      </c>
      <c r="AF213" s="77" t="s">
        <v>7009</v>
      </c>
      <c r="AG213" s="77" t="s">
        <v>7009</v>
      </c>
      <c r="AH213" s="77" t="s">
        <v>7009</v>
      </c>
      <c r="AI213" s="77" t="s">
        <v>7009</v>
      </c>
      <c r="AJ213" s="77" t="s">
        <v>7009</v>
      </c>
      <c r="AK213" s="77" t="s">
        <v>7009</v>
      </c>
      <c r="AL213" s="77" t="s">
        <v>7009</v>
      </c>
      <c r="AM213" s="77" t="s">
        <v>7009</v>
      </c>
      <c r="AN213" s="78" t="s">
        <v>7009</v>
      </c>
      <c r="AO213" s="77" t="s">
        <v>7009</v>
      </c>
      <c r="AP213" s="77" t="s">
        <v>7009</v>
      </c>
      <c r="AQ213" s="77" t="s">
        <v>7009</v>
      </c>
      <c r="AR213" s="77" t="s">
        <v>7009</v>
      </c>
      <c r="AS213" s="77" t="s">
        <v>7009</v>
      </c>
      <c r="AT213" s="77" t="s">
        <v>7009</v>
      </c>
      <c r="AU213" s="78" t="s">
        <v>101</v>
      </c>
      <c r="AV213" s="77" t="s">
        <v>7004</v>
      </c>
      <c r="AW213" s="77" t="s">
        <v>101</v>
      </c>
      <c r="AX213" s="77" t="s">
        <v>7004</v>
      </c>
    </row>
    <row r="214" spans="1:50" ht="22.5" customHeight="1" x14ac:dyDescent="0.25">
      <c r="A214" s="76" t="s">
        <v>9075</v>
      </c>
      <c r="B214" s="77" t="s">
        <v>9062</v>
      </c>
      <c r="C214" s="77" t="s">
        <v>8447</v>
      </c>
      <c r="D214" s="77" t="s">
        <v>7003</v>
      </c>
      <c r="E214" s="77" t="s">
        <v>7006</v>
      </c>
      <c r="F214" s="78">
        <v>2</v>
      </c>
      <c r="G214" s="78" t="s">
        <v>101</v>
      </c>
      <c r="H214" s="78" t="s">
        <v>101</v>
      </c>
      <c r="I214" s="78" t="s">
        <v>101</v>
      </c>
      <c r="J214" s="78" t="s">
        <v>101</v>
      </c>
      <c r="K214" s="78" t="s">
        <v>101</v>
      </c>
      <c r="L214" s="78" t="s">
        <v>101</v>
      </c>
      <c r="M214" s="77" t="s">
        <v>7009</v>
      </c>
      <c r="N214" s="77" t="s">
        <v>7006</v>
      </c>
      <c r="O214" s="77" t="s">
        <v>9076</v>
      </c>
      <c r="P214" s="77" t="s">
        <v>9077</v>
      </c>
      <c r="Q214" s="77" t="s">
        <v>9078</v>
      </c>
      <c r="R214" s="77" t="s">
        <v>7018</v>
      </c>
      <c r="S214" s="78">
        <v>28.81</v>
      </c>
      <c r="T214" s="78" t="s">
        <v>7010</v>
      </c>
      <c r="U214" s="77" t="s">
        <v>7009</v>
      </c>
      <c r="V214" s="77" t="s">
        <v>7009</v>
      </c>
      <c r="W214" s="77" t="s">
        <v>7009</v>
      </c>
      <c r="X214" s="77" t="s">
        <v>7009</v>
      </c>
      <c r="Y214" s="77" t="s">
        <v>7009</v>
      </c>
      <c r="Z214" s="77" t="s">
        <v>7009</v>
      </c>
      <c r="AA214" s="77" t="s">
        <v>7009</v>
      </c>
      <c r="AB214" s="77" t="s">
        <v>7009</v>
      </c>
      <c r="AC214" s="77" t="s">
        <v>7009</v>
      </c>
      <c r="AD214" s="77" t="s">
        <v>7009</v>
      </c>
      <c r="AE214" s="77" t="s">
        <v>7009</v>
      </c>
      <c r="AF214" s="77" t="s">
        <v>7009</v>
      </c>
      <c r="AG214" s="77" t="s">
        <v>7009</v>
      </c>
      <c r="AH214" s="77" t="s">
        <v>7009</v>
      </c>
      <c r="AI214" s="77" t="s">
        <v>7009</v>
      </c>
      <c r="AJ214" s="77" t="s">
        <v>7009</v>
      </c>
      <c r="AK214" s="77" t="s">
        <v>7009</v>
      </c>
      <c r="AL214" s="77" t="s">
        <v>7009</v>
      </c>
      <c r="AM214" s="77" t="s">
        <v>7009</v>
      </c>
      <c r="AN214" s="78" t="s">
        <v>7009</v>
      </c>
      <c r="AO214" s="77" t="s">
        <v>7009</v>
      </c>
      <c r="AP214" s="77" t="s">
        <v>7009</v>
      </c>
      <c r="AQ214" s="77" t="s">
        <v>7009</v>
      </c>
      <c r="AR214" s="77" t="s">
        <v>7009</v>
      </c>
      <c r="AS214" s="77" t="s">
        <v>7009</v>
      </c>
      <c r="AT214" s="77" t="s">
        <v>7009</v>
      </c>
      <c r="AU214" s="78" t="s">
        <v>101</v>
      </c>
      <c r="AV214" s="77" t="s">
        <v>7004</v>
      </c>
      <c r="AW214" s="77" t="s">
        <v>101</v>
      </c>
      <c r="AX214" s="77" t="s">
        <v>7004</v>
      </c>
    </row>
    <row r="215" spans="1:50" ht="22.5" customHeight="1" x14ac:dyDescent="0.25">
      <c r="A215" s="70" t="s">
        <v>9079</v>
      </c>
      <c r="B215" s="1" t="s">
        <v>8506</v>
      </c>
      <c r="C215" s="1" t="s">
        <v>8447</v>
      </c>
      <c r="D215" s="1" t="s">
        <v>7003</v>
      </c>
      <c r="E215" s="1" t="s">
        <v>7004</v>
      </c>
      <c r="F215" s="71">
        <v>1</v>
      </c>
      <c r="G215" s="71">
        <v>100</v>
      </c>
      <c r="H215" s="71">
        <v>13.45</v>
      </c>
      <c r="I215" s="71">
        <v>-16.5</v>
      </c>
      <c r="J215" s="71">
        <v>-36.4</v>
      </c>
      <c r="K215" s="71" t="s">
        <v>101</v>
      </c>
      <c r="L215" s="71">
        <v>60.55</v>
      </c>
      <c r="M215" s="1" t="s">
        <v>7005</v>
      </c>
      <c r="N215" s="1" t="s">
        <v>7006</v>
      </c>
      <c r="O215" s="1" t="s">
        <v>7040</v>
      </c>
      <c r="P215" s="1" t="s">
        <v>7041</v>
      </c>
      <c r="Q215" s="1" t="s">
        <v>7042</v>
      </c>
      <c r="R215" s="1" t="s">
        <v>7009</v>
      </c>
      <c r="S215" s="71">
        <v>100</v>
      </c>
      <c r="T215" s="71" t="s">
        <v>7025</v>
      </c>
      <c r="U215" s="1" t="s">
        <v>7011</v>
      </c>
      <c r="V215" s="1" t="s">
        <v>9080</v>
      </c>
      <c r="W215" s="1" t="s">
        <v>9081</v>
      </c>
      <c r="X215" s="1" t="s">
        <v>9082</v>
      </c>
      <c r="Y215" s="1" t="s">
        <v>7009</v>
      </c>
      <c r="Z215" s="1" t="s">
        <v>7009</v>
      </c>
      <c r="AA215" s="1" t="s">
        <v>9080</v>
      </c>
      <c r="AB215" s="1" t="s">
        <v>9083</v>
      </c>
      <c r="AC215" s="1" t="s">
        <v>9084</v>
      </c>
      <c r="AD215" s="1" t="s">
        <v>6283</v>
      </c>
      <c r="AE215" s="1" t="s">
        <v>223</v>
      </c>
      <c r="AF215" s="1" t="s">
        <v>6284</v>
      </c>
      <c r="AG215" s="1" t="s">
        <v>7012</v>
      </c>
      <c r="AH215" s="1" t="s">
        <v>7013</v>
      </c>
      <c r="AI215" s="1" t="s">
        <v>7009</v>
      </c>
      <c r="AJ215" s="1" t="s">
        <v>7009</v>
      </c>
      <c r="AK215" s="1" t="s">
        <v>7014</v>
      </c>
      <c r="AL215" s="1" t="s">
        <v>9085</v>
      </c>
      <c r="AM215" s="1" t="s">
        <v>7009</v>
      </c>
      <c r="AN215" s="71" t="s">
        <v>7009</v>
      </c>
      <c r="AO215" s="1" t="s">
        <v>7009</v>
      </c>
      <c r="AP215" s="1" t="s">
        <v>7009</v>
      </c>
      <c r="AQ215" s="1" t="s">
        <v>7009</v>
      </c>
      <c r="AR215" s="1" t="s">
        <v>7009</v>
      </c>
      <c r="AS215" s="1" t="s">
        <v>7009</v>
      </c>
      <c r="AT215" s="1" t="s">
        <v>7009</v>
      </c>
      <c r="AU215" s="71" t="s">
        <v>101</v>
      </c>
      <c r="AV215" s="1" t="s">
        <v>7004</v>
      </c>
      <c r="AW215" s="1" t="s">
        <v>101</v>
      </c>
      <c r="AX215" s="1" t="s">
        <v>7004</v>
      </c>
    </row>
    <row r="216" spans="1:50" ht="22.5" customHeight="1" x14ac:dyDescent="0.25">
      <c r="A216" s="70" t="s">
        <v>9086</v>
      </c>
      <c r="B216" s="1" t="s">
        <v>9087</v>
      </c>
      <c r="C216" s="1" t="s">
        <v>8447</v>
      </c>
      <c r="D216" s="1" t="s">
        <v>7003</v>
      </c>
      <c r="E216" s="1" t="s">
        <v>7004</v>
      </c>
      <c r="F216" s="71">
        <v>1</v>
      </c>
      <c r="G216" s="71">
        <v>79.62</v>
      </c>
      <c r="H216" s="71" t="s">
        <v>101</v>
      </c>
      <c r="I216" s="71">
        <v>-9.16</v>
      </c>
      <c r="J216" s="71">
        <v>-21.45</v>
      </c>
      <c r="K216" s="71" t="s">
        <v>101</v>
      </c>
      <c r="L216" s="71">
        <v>49.01</v>
      </c>
      <c r="M216" s="1" t="s">
        <v>7005</v>
      </c>
      <c r="N216" s="1" t="s">
        <v>7009</v>
      </c>
      <c r="O216" s="1" t="s">
        <v>7026</v>
      </c>
      <c r="P216" s="1" t="s">
        <v>7027</v>
      </c>
      <c r="Q216" s="1" t="s">
        <v>7028</v>
      </c>
      <c r="R216" s="1" t="s">
        <v>7029</v>
      </c>
      <c r="S216" s="71">
        <v>79.62</v>
      </c>
      <c r="T216" s="71" t="s">
        <v>7010</v>
      </c>
      <c r="U216" s="1" t="s">
        <v>7011</v>
      </c>
      <c r="V216" s="1" t="s">
        <v>9088</v>
      </c>
      <c r="W216" s="1" t="s">
        <v>9089</v>
      </c>
      <c r="X216" s="1" t="s">
        <v>9090</v>
      </c>
      <c r="Y216" s="1" t="s">
        <v>7009</v>
      </c>
      <c r="Z216" s="1" t="s">
        <v>7009</v>
      </c>
      <c r="AA216" s="1" t="s">
        <v>9088</v>
      </c>
      <c r="AB216" s="1" t="s">
        <v>9091</v>
      </c>
      <c r="AC216" s="1" t="s">
        <v>9092</v>
      </c>
      <c r="AD216" s="1" t="s">
        <v>9093</v>
      </c>
      <c r="AE216" s="1" t="s">
        <v>182</v>
      </c>
      <c r="AF216" s="1" t="s">
        <v>9094</v>
      </c>
      <c r="AG216" s="1" t="s">
        <v>7012</v>
      </c>
      <c r="AH216" s="1" t="s">
        <v>7013</v>
      </c>
      <c r="AI216" s="1" t="s">
        <v>7009</v>
      </c>
      <c r="AJ216" s="1" t="s">
        <v>7009</v>
      </c>
      <c r="AK216" s="1" t="s">
        <v>7014</v>
      </c>
      <c r="AL216" s="1" t="s">
        <v>9095</v>
      </c>
      <c r="AM216" s="1" t="s">
        <v>7009</v>
      </c>
      <c r="AN216" s="71" t="s">
        <v>7009</v>
      </c>
      <c r="AO216" s="1" t="s">
        <v>7009</v>
      </c>
      <c r="AP216" s="1" t="s">
        <v>7009</v>
      </c>
      <c r="AQ216" s="1" t="s">
        <v>7009</v>
      </c>
      <c r="AR216" s="1" t="s">
        <v>7009</v>
      </c>
      <c r="AS216" s="1" t="s">
        <v>7009</v>
      </c>
      <c r="AT216" s="1" t="s">
        <v>7009</v>
      </c>
      <c r="AU216" s="71" t="s">
        <v>101</v>
      </c>
      <c r="AV216" s="1" t="s">
        <v>7004</v>
      </c>
      <c r="AW216" s="1" t="s">
        <v>101</v>
      </c>
      <c r="AX216" s="1" t="s">
        <v>7004</v>
      </c>
    </row>
    <row r="217" spans="1:50" ht="22.5" customHeight="1" x14ac:dyDescent="0.25">
      <c r="A217" s="70" t="s">
        <v>9096</v>
      </c>
      <c r="B217" s="1" t="s">
        <v>9087</v>
      </c>
      <c r="C217" s="1" t="s">
        <v>8447</v>
      </c>
      <c r="D217" s="1" t="s">
        <v>7003</v>
      </c>
      <c r="E217" s="1" t="s">
        <v>7004</v>
      </c>
      <c r="F217" s="71">
        <v>1</v>
      </c>
      <c r="G217" s="71">
        <v>129.9</v>
      </c>
      <c r="H217" s="71" t="s">
        <v>101</v>
      </c>
      <c r="I217" s="71">
        <v>-21.43</v>
      </c>
      <c r="J217" s="71">
        <v>-22.95</v>
      </c>
      <c r="K217" s="71" t="s">
        <v>101</v>
      </c>
      <c r="L217" s="71">
        <v>85.52</v>
      </c>
      <c r="M217" s="1" t="s">
        <v>7005</v>
      </c>
      <c r="N217" s="1" t="s">
        <v>7006</v>
      </c>
      <c r="O217" s="1" t="s">
        <v>9097</v>
      </c>
      <c r="P217" s="1" t="s">
        <v>9098</v>
      </c>
      <c r="Q217" s="1" t="s">
        <v>9099</v>
      </c>
      <c r="R217" s="1" t="s">
        <v>7009</v>
      </c>
      <c r="S217" s="71">
        <v>129.9</v>
      </c>
      <c r="T217" s="71" t="s">
        <v>7025</v>
      </c>
      <c r="U217" s="1" t="s">
        <v>7011</v>
      </c>
      <c r="V217" s="1" t="s">
        <v>9100</v>
      </c>
      <c r="W217" s="1" t="s">
        <v>9101</v>
      </c>
      <c r="X217" s="1" t="s">
        <v>9102</v>
      </c>
      <c r="Y217" s="1" t="s">
        <v>7009</v>
      </c>
      <c r="Z217" s="1" t="s">
        <v>7009</v>
      </c>
      <c r="AA217" s="1" t="s">
        <v>9100</v>
      </c>
      <c r="AB217" s="1" t="s">
        <v>9103</v>
      </c>
      <c r="AC217" s="1" t="s">
        <v>9104</v>
      </c>
      <c r="AD217" s="1" t="s">
        <v>6835</v>
      </c>
      <c r="AE217" s="1" t="s">
        <v>203</v>
      </c>
      <c r="AF217" s="1" t="s">
        <v>9105</v>
      </c>
      <c r="AG217" s="1" t="s">
        <v>7012</v>
      </c>
      <c r="AH217" s="1" t="s">
        <v>7013</v>
      </c>
      <c r="AI217" s="1" t="s">
        <v>7009</v>
      </c>
      <c r="AJ217" s="1" t="s">
        <v>7009</v>
      </c>
      <c r="AK217" s="1" t="s">
        <v>7014</v>
      </c>
      <c r="AL217" s="1" t="s">
        <v>9106</v>
      </c>
      <c r="AM217" s="1" t="s">
        <v>7009</v>
      </c>
      <c r="AN217" s="71" t="s">
        <v>7009</v>
      </c>
      <c r="AO217" s="1" t="s">
        <v>7009</v>
      </c>
      <c r="AP217" s="1" t="s">
        <v>7009</v>
      </c>
      <c r="AQ217" s="1" t="s">
        <v>7009</v>
      </c>
      <c r="AR217" s="1" t="s">
        <v>7009</v>
      </c>
      <c r="AS217" s="1" t="s">
        <v>7009</v>
      </c>
      <c r="AT217" s="1" t="s">
        <v>7009</v>
      </c>
      <c r="AU217" s="71" t="s">
        <v>101</v>
      </c>
      <c r="AV217" s="1" t="s">
        <v>7004</v>
      </c>
      <c r="AW217" s="1" t="s">
        <v>101</v>
      </c>
      <c r="AX217" s="1" t="s">
        <v>7004</v>
      </c>
    </row>
    <row r="218" spans="1:50" ht="22.5" customHeight="1" x14ac:dyDescent="0.25">
      <c r="A218" s="70" t="s">
        <v>9107</v>
      </c>
      <c r="B218" s="1" t="s">
        <v>9108</v>
      </c>
      <c r="C218" s="1" t="s">
        <v>8447</v>
      </c>
      <c r="D218" s="1" t="s">
        <v>7003</v>
      </c>
      <c r="E218" s="1" t="s">
        <v>7004</v>
      </c>
      <c r="F218" s="71">
        <v>1</v>
      </c>
      <c r="G218" s="71">
        <v>347.91</v>
      </c>
      <c r="H218" s="71">
        <v>5</v>
      </c>
      <c r="I218" s="71">
        <v>-40.01</v>
      </c>
      <c r="J218" s="71">
        <v>-28.95</v>
      </c>
      <c r="K218" s="71" t="s">
        <v>101</v>
      </c>
      <c r="L218" s="71">
        <v>295.95</v>
      </c>
      <c r="M218" s="1" t="s">
        <v>7005</v>
      </c>
      <c r="N218" s="1" t="s">
        <v>7006</v>
      </c>
      <c r="O218" s="1" t="s">
        <v>7160</v>
      </c>
      <c r="P218" s="1" t="s">
        <v>9109</v>
      </c>
      <c r="Q218" s="1" t="s">
        <v>9110</v>
      </c>
      <c r="R218" s="1" t="s">
        <v>7029</v>
      </c>
      <c r="S218" s="71">
        <v>347.91</v>
      </c>
      <c r="T218" s="71" t="s">
        <v>7010</v>
      </c>
      <c r="U218" s="1" t="s">
        <v>7011</v>
      </c>
      <c r="V218" s="1" t="s">
        <v>9111</v>
      </c>
      <c r="W218" s="1" t="s">
        <v>9112</v>
      </c>
      <c r="X218" s="1" t="s">
        <v>9113</v>
      </c>
      <c r="Y218" s="1" t="s">
        <v>7009</v>
      </c>
      <c r="Z218" s="1" t="s">
        <v>7009</v>
      </c>
      <c r="AA218" s="1" t="s">
        <v>9111</v>
      </c>
      <c r="AB218" s="1" t="s">
        <v>9114</v>
      </c>
      <c r="AC218" s="1" t="s">
        <v>9115</v>
      </c>
      <c r="AD218" s="1" t="s">
        <v>7032</v>
      </c>
      <c r="AE218" s="1" t="s">
        <v>203</v>
      </c>
      <c r="AF218" s="1" t="s">
        <v>9116</v>
      </c>
      <c r="AG218" s="1" t="s">
        <v>7012</v>
      </c>
      <c r="AH218" s="1" t="s">
        <v>7013</v>
      </c>
      <c r="AI218" s="1" t="s">
        <v>7009</v>
      </c>
      <c r="AJ218" s="1" t="s">
        <v>7009</v>
      </c>
      <c r="AK218" s="1" t="s">
        <v>7014</v>
      </c>
      <c r="AL218" s="1" t="s">
        <v>9117</v>
      </c>
      <c r="AM218" s="1" t="s">
        <v>7009</v>
      </c>
      <c r="AN218" s="71" t="s">
        <v>7009</v>
      </c>
      <c r="AO218" s="1" t="s">
        <v>7009</v>
      </c>
      <c r="AP218" s="1" t="s">
        <v>7009</v>
      </c>
      <c r="AQ218" s="1" t="s">
        <v>7009</v>
      </c>
      <c r="AR218" s="1" t="s">
        <v>7009</v>
      </c>
      <c r="AS218" s="1" t="s">
        <v>7009</v>
      </c>
      <c r="AT218" s="1" t="s">
        <v>7009</v>
      </c>
      <c r="AU218" s="71" t="s">
        <v>101</v>
      </c>
      <c r="AV218" s="1" t="s">
        <v>7004</v>
      </c>
      <c r="AW218" s="1" t="s">
        <v>101</v>
      </c>
      <c r="AX218" s="1" t="s">
        <v>7004</v>
      </c>
    </row>
    <row r="219" spans="1:50" ht="22.5" customHeight="1" x14ac:dyDescent="0.25">
      <c r="A219" s="70" t="s">
        <v>9118</v>
      </c>
      <c r="B219" s="1" t="s">
        <v>9119</v>
      </c>
      <c r="C219" s="1" t="s">
        <v>8447</v>
      </c>
      <c r="D219" s="1" t="s">
        <v>7003</v>
      </c>
      <c r="E219" s="1" t="s">
        <v>7004</v>
      </c>
      <c r="F219" s="71">
        <v>1</v>
      </c>
      <c r="G219" s="71">
        <v>103.88</v>
      </c>
      <c r="H219" s="71" t="s">
        <v>101</v>
      </c>
      <c r="I219" s="71">
        <v>-17.14</v>
      </c>
      <c r="J219" s="71">
        <v>-21.45</v>
      </c>
      <c r="K219" s="71" t="s">
        <v>101</v>
      </c>
      <c r="L219" s="71">
        <v>68.87</v>
      </c>
      <c r="M219" s="1" t="s">
        <v>7005</v>
      </c>
      <c r="N219" s="1" t="s">
        <v>7009</v>
      </c>
      <c r="O219" s="1" t="s">
        <v>7057</v>
      </c>
      <c r="P219" s="1" t="s">
        <v>7058</v>
      </c>
      <c r="Q219" s="1" t="s">
        <v>7059</v>
      </c>
      <c r="R219" s="1" t="s">
        <v>7018</v>
      </c>
      <c r="S219" s="71">
        <v>103.88</v>
      </c>
      <c r="T219" s="71" t="s">
        <v>7025</v>
      </c>
      <c r="U219" s="1" t="s">
        <v>7011</v>
      </c>
      <c r="V219" s="1" t="s">
        <v>9120</v>
      </c>
      <c r="W219" s="1" t="s">
        <v>9121</v>
      </c>
      <c r="X219" s="1" t="s">
        <v>9122</v>
      </c>
      <c r="Y219" s="1" t="s">
        <v>7009</v>
      </c>
      <c r="Z219" s="1" t="s">
        <v>7009</v>
      </c>
      <c r="AA219" s="1" t="s">
        <v>9120</v>
      </c>
      <c r="AB219" s="1" t="s">
        <v>9123</v>
      </c>
      <c r="AC219" s="1" t="s">
        <v>9124</v>
      </c>
      <c r="AD219" s="1" t="s">
        <v>9125</v>
      </c>
      <c r="AE219" s="1" t="s">
        <v>223</v>
      </c>
      <c r="AF219" s="1" t="s">
        <v>9126</v>
      </c>
      <c r="AG219" s="1" t="s">
        <v>7012</v>
      </c>
      <c r="AH219" s="1" t="s">
        <v>7013</v>
      </c>
      <c r="AI219" s="1" t="s">
        <v>7009</v>
      </c>
      <c r="AJ219" s="1" t="s">
        <v>7009</v>
      </c>
      <c r="AK219" s="1" t="s">
        <v>7014</v>
      </c>
      <c r="AL219" s="1" t="s">
        <v>9127</v>
      </c>
      <c r="AM219" s="1" t="s">
        <v>7009</v>
      </c>
      <c r="AN219" s="71" t="s">
        <v>7009</v>
      </c>
      <c r="AO219" s="1" t="s">
        <v>7009</v>
      </c>
      <c r="AP219" s="1" t="s">
        <v>7009</v>
      </c>
      <c r="AQ219" s="1" t="s">
        <v>7009</v>
      </c>
      <c r="AR219" s="1" t="s">
        <v>7009</v>
      </c>
      <c r="AS219" s="1" t="s">
        <v>7009</v>
      </c>
      <c r="AT219" s="1" t="s">
        <v>7009</v>
      </c>
      <c r="AU219" s="71" t="s">
        <v>101</v>
      </c>
      <c r="AV219" s="1" t="s">
        <v>7004</v>
      </c>
      <c r="AW219" s="1" t="s">
        <v>101</v>
      </c>
      <c r="AX219" s="1" t="s">
        <v>7004</v>
      </c>
    </row>
    <row r="220" spans="1:50" ht="22.5" customHeight="1" x14ac:dyDescent="0.25">
      <c r="A220" s="70" t="s">
        <v>9128</v>
      </c>
      <c r="B220" s="1" t="s">
        <v>9129</v>
      </c>
      <c r="C220" s="1" t="s">
        <v>8447</v>
      </c>
      <c r="D220" s="1" t="s">
        <v>7003</v>
      </c>
      <c r="E220" s="1" t="s">
        <v>7004</v>
      </c>
      <c r="F220" s="71">
        <v>1</v>
      </c>
      <c r="G220" s="71">
        <v>103.25</v>
      </c>
      <c r="H220" s="71" t="s">
        <v>101</v>
      </c>
      <c r="I220" s="71">
        <v>-11.87</v>
      </c>
      <c r="J220" s="71">
        <v>-21.45</v>
      </c>
      <c r="K220" s="71" t="s">
        <v>101</v>
      </c>
      <c r="L220" s="71">
        <v>69.930000000000007</v>
      </c>
      <c r="M220" s="1" t="s">
        <v>7005</v>
      </c>
      <c r="N220" s="1" t="s">
        <v>7006</v>
      </c>
      <c r="O220" s="1" t="s">
        <v>7019</v>
      </c>
      <c r="P220" s="1" t="s">
        <v>7098</v>
      </c>
      <c r="Q220" s="1" t="s">
        <v>7099</v>
      </c>
      <c r="R220" s="1" t="s">
        <v>7009</v>
      </c>
      <c r="S220" s="71">
        <v>103.25</v>
      </c>
      <c r="T220" s="71" t="s">
        <v>7010</v>
      </c>
      <c r="U220" s="1" t="s">
        <v>7011</v>
      </c>
      <c r="V220" s="1" t="s">
        <v>9130</v>
      </c>
      <c r="W220" s="1" t="s">
        <v>9131</v>
      </c>
      <c r="X220" s="1" t="s">
        <v>9132</v>
      </c>
      <c r="Y220" s="1" t="s">
        <v>7009</v>
      </c>
      <c r="Z220" s="1" t="s">
        <v>7009</v>
      </c>
      <c r="AA220" s="1" t="s">
        <v>9130</v>
      </c>
      <c r="AB220" s="1" t="s">
        <v>9133</v>
      </c>
      <c r="AC220" s="1" t="s">
        <v>9134</v>
      </c>
      <c r="AD220" s="1" t="s">
        <v>9135</v>
      </c>
      <c r="AE220" s="1" t="s">
        <v>641</v>
      </c>
      <c r="AF220" s="1" t="s">
        <v>9136</v>
      </c>
      <c r="AG220" s="1" t="s">
        <v>7012</v>
      </c>
      <c r="AH220" s="1" t="s">
        <v>7013</v>
      </c>
      <c r="AI220" s="1" t="s">
        <v>7009</v>
      </c>
      <c r="AJ220" s="1" t="s">
        <v>7009</v>
      </c>
      <c r="AK220" s="1" t="s">
        <v>7014</v>
      </c>
      <c r="AL220" s="1" t="s">
        <v>9137</v>
      </c>
      <c r="AM220" s="1" t="s">
        <v>7009</v>
      </c>
      <c r="AN220" s="71" t="s">
        <v>7009</v>
      </c>
      <c r="AO220" s="1" t="s">
        <v>7009</v>
      </c>
      <c r="AP220" s="1" t="s">
        <v>7009</v>
      </c>
      <c r="AQ220" s="1" t="s">
        <v>7009</v>
      </c>
      <c r="AR220" s="1" t="s">
        <v>7009</v>
      </c>
      <c r="AS220" s="1" t="s">
        <v>7009</v>
      </c>
      <c r="AT220" s="1" t="s">
        <v>7009</v>
      </c>
      <c r="AU220" s="71" t="s">
        <v>101</v>
      </c>
      <c r="AV220" s="1" t="s">
        <v>7004</v>
      </c>
      <c r="AW220" s="1" t="s">
        <v>101</v>
      </c>
      <c r="AX220" s="1" t="s">
        <v>7004</v>
      </c>
    </row>
    <row r="221" spans="1:50" ht="22.5" customHeight="1" x14ac:dyDescent="0.25">
      <c r="A221" s="70" t="s">
        <v>9138</v>
      </c>
      <c r="B221" s="1" t="s">
        <v>9139</v>
      </c>
      <c r="C221" s="1" t="s">
        <v>8447</v>
      </c>
      <c r="D221" s="1" t="s">
        <v>7003</v>
      </c>
      <c r="E221" s="1" t="s">
        <v>7006</v>
      </c>
      <c r="F221" s="71">
        <v>1</v>
      </c>
      <c r="G221" s="71">
        <v>151</v>
      </c>
      <c r="H221" s="71" t="s">
        <v>101</v>
      </c>
      <c r="I221" s="71">
        <v>-17.36</v>
      </c>
      <c r="J221" s="71">
        <v>-22.95</v>
      </c>
      <c r="K221" s="71" t="s">
        <v>101</v>
      </c>
      <c r="L221" s="71">
        <v>110.69</v>
      </c>
      <c r="M221" s="1" t="s">
        <v>7005</v>
      </c>
      <c r="N221" s="1" t="s">
        <v>7006</v>
      </c>
      <c r="O221" s="1" t="s">
        <v>3</v>
      </c>
      <c r="P221" s="1" t="s">
        <v>7007</v>
      </c>
      <c r="Q221" s="1" t="s">
        <v>7008</v>
      </c>
      <c r="R221" s="1" t="s">
        <v>7009</v>
      </c>
      <c r="S221" s="71">
        <v>151</v>
      </c>
      <c r="T221" s="71" t="s">
        <v>7010</v>
      </c>
      <c r="U221" s="1" t="s">
        <v>7011</v>
      </c>
      <c r="V221" s="1" t="s">
        <v>9140</v>
      </c>
      <c r="W221" s="1" t="s">
        <v>9141</v>
      </c>
      <c r="X221" s="1" t="s">
        <v>9142</v>
      </c>
      <c r="Y221" s="1" t="s">
        <v>7009</v>
      </c>
      <c r="Z221" s="1" t="s">
        <v>7009</v>
      </c>
      <c r="AA221" s="1" t="s">
        <v>9140</v>
      </c>
      <c r="AB221" s="1" t="s">
        <v>9143</v>
      </c>
      <c r="AC221" s="1" t="s">
        <v>9144</v>
      </c>
      <c r="AD221" s="1" t="s">
        <v>8128</v>
      </c>
      <c r="AE221" s="1" t="s">
        <v>182</v>
      </c>
      <c r="AF221" s="1" t="s">
        <v>9145</v>
      </c>
      <c r="AG221" s="1" t="s">
        <v>7012</v>
      </c>
      <c r="AH221" s="1" t="s">
        <v>7013</v>
      </c>
      <c r="AI221" s="1" t="s">
        <v>7009</v>
      </c>
      <c r="AJ221" s="1" t="s">
        <v>7009</v>
      </c>
      <c r="AK221" s="1" t="s">
        <v>7014</v>
      </c>
      <c r="AL221" s="1" t="s">
        <v>9146</v>
      </c>
      <c r="AM221" s="1" t="s">
        <v>7009</v>
      </c>
      <c r="AN221" s="71" t="s">
        <v>7009</v>
      </c>
      <c r="AO221" s="1" t="s">
        <v>7009</v>
      </c>
      <c r="AP221" s="1" t="s">
        <v>7009</v>
      </c>
      <c r="AQ221" s="1" t="s">
        <v>7009</v>
      </c>
      <c r="AR221" s="1" t="s">
        <v>7009</v>
      </c>
      <c r="AS221" s="1" t="s">
        <v>7009</v>
      </c>
      <c r="AT221" s="1" t="s">
        <v>7009</v>
      </c>
      <c r="AU221" s="71" t="s">
        <v>101</v>
      </c>
      <c r="AV221" s="1" t="s">
        <v>7004</v>
      </c>
      <c r="AW221" s="1" t="s">
        <v>101</v>
      </c>
      <c r="AX221" s="1" t="s">
        <v>7004</v>
      </c>
    </row>
    <row r="222" spans="1:50" ht="22.5" customHeight="1" x14ac:dyDescent="0.25">
      <c r="A222" s="70" t="s">
        <v>9147</v>
      </c>
      <c r="B222" s="1" t="s">
        <v>9148</v>
      </c>
      <c r="C222" s="1" t="s">
        <v>8447</v>
      </c>
      <c r="D222" s="1" t="s">
        <v>7003</v>
      </c>
      <c r="E222" s="1" t="s">
        <v>7004</v>
      </c>
      <c r="F222" s="71">
        <v>1</v>
      </c>
      <c r="G222" s="71">
        <v>124</v>
      </c>
      <c r="H222" s="71">
        <v>5</v>
      </c>
      <c r="I222" s="71">
        <v>-14.26</v>
      </c>
      <c r="J222" s="71">
        <v>-27.95</v>
      </c>
      <c r="K222" s="71" t="s">
        <v>101</v>
      </c>
      <c r="L222" s="71">
        <v>86.79</v>
      </c>
      <c r="M222" s="1" t="s">
        <v>7005</v>
      </c>
      <c r="N222" s="1" t="s">
        <v>7009</v>
      </c>
      <c r="O222" s="1" t="s">
        <v>7065</v>
      </c>
      <c r="P222" s="1" t="s">
        <v>7066</v>
      </c>
      <c r="Q222" s="1" t="s">
        <v>7067</v>
      </c>
      <c r="R222" s="1" t="s">
        <v>7009</v>
      </c>
      <c r="S222" s="71">
        <v>124</v>
      </c>
      <c r="T222" s="71" t="s">
        <v>7010</v>
      </c>
      <c r="U222" s="1" t="s">
        <v>7011</v>
      </c>
      <c r="V222" s="1" t="s">
        <v>9149</v>
      </c>
      <c r="W222" s="1" t="s">
        <v>9150</v>
      </c>
      <c r="X222" s="1" t="s">
        <v>9151</v>
      </c>
      <c r="Y222" s="1" t="s">
        <v>7009</v>
      </c>
      <c r="Z222" s="1" t="s">
        <v>7009</v>
      </c>
      <c r="AA222" s="1" t="s">
        <v>9149</v>
      </c>
      <c r="AB222" s="1" t="s">
        <v>9152</v>
      </c>
      <c r="AC222" s="1" t="s">
        <v>9153</v>
      </c>
      <c r="AD222" s="1" t="s">
        <v>9154</v>
      </c>
      <c r="AE222" s="1" t="s">
        <v>203</v>
      </c>
      <c r="AF222" s="1" t="s">
        <v>9155</v>
      </c>
      <c r="AG222" s="1" t="s">
        <v>7012</v>
      </c>
      <c r="AH222" s="1" t="s">
        <v>7013</v>
      </c>
      <c r="AI222" s="1" t="s">
        <v>7009</v>
      </c>
      <c r="AJ222" s="1" t="s">
        <v>7009</v>
      </c>
      <c r="AK222" s="1" t="s">
        <v>7014</v>
      </c>
      <c r="AL222" s="1" t="s">
        <v>9156</v>
      </c>
      <c r="AM222" s="1" t="s">
        <v>7009</v>
      </c>
      <c r="AN222" s="71" t="s">
        <v>7009</v>
      </c>
      <c r="AO222" s="1" t="s">
        <v>7009</v>
      </c>
      <c r="AP222" s="1" t="s">
        <v>7009</v>
      </c>
      <c r="AQ222" s="1" t="s">
        <v>7009</v>
      </c>
      <c r="AR222" s="1" t="s">
        <v>7009</v>
      </c>
      <c r="AS222" s="1" t="s">
        <v>7009</v>
      </c>
      <c r="AT222" s="1" t="s">
        <v>7009</v>
      </c>
      <c r="AU222" s="71" t="s">
        <v>101</v>
      </c>
      <c r="AV222" s="1" t="s">
        <v>7004</v>
      </c>
      <c r="AW222" s="1" t="s">
        <v>101</v>
      </c>
      <c r="AX222" s="1" t="s">
        <v>7004</v>
      </c>
    </row>
    <row r="223" spans="1:50" ht="22.5" customHeight="1" x14ac:dyDescent="0.25">
      <c r="A223" s="70" t="s">
        <v>9157</v>
      </c>
      <c r="B223" s="1" t="s">
        <v>9158</v>
      </c>
      <c r="C223" s="1" t="s">
        <v>8447</v>
      </c>
      <c r="D223" s="1" t="s">
        <v>7003</v>
      </c>
      <c r="E223" s="1" t="s">
        <v>7004</v>
      </c>
      <c r="F223" s="71">
        <v>1</v>
      </c>
      <c r="G223" s="71">
        <v>32.6</v>
      </c>
      <c r="H223" s="71">
        <v>47.58</v>
      </c>
      <c r="I223" s="71">
        <v>-9.75</v>
      </c>
      <c r="J223" s="71">
        <v>-47.58</v>
      </c>
      <c r="K223" s="71" t="s">
        <v>101</v>
      </c>
      <c r="L223" s="71">
        <v>22.85</v>
      </c>
      <c r="M223" s="1" t="s">
        <v>7005</v>
      </c>
      <c r="N223" s="1" t="s">
        <v>7009</v>
      </c>
      <c r="O223" s="1" t="s">
        <v>7037</v>
      </c>
      <c r="P223" s="1" t="s">
        <v>7061</v>
      </c>
      <c r="Q223" s="1" t="s">
        <v>7062</v>
      </c>
      <c r="R223" s="1" t="s">
        <v>7009</v>
      </c>
      <c r="S223" s="71">
        <v>32.6</v>
      </c>
      <c r="T223" s="71" t="s">
        <v>7010</v>
      </c>
      <c r="U223" s="1" t="s">
        <v>7011</v>
      </c>
      <c r="V223" s="1" t="s">
        <v>9159</v>
      </c>
      <c r="W223" s="1" t="s">
        <v>9160</v>
      </c>
      <c r="X223" s="1" t="s">
        <v>9161</v>
      </c>
      <c r="Y223" s="1" t="s">
        <v>7009</v>
      </c>
      <c r="Z223" s="1" t="s">
        <v>7009</v>
      </c>
      <c r="AA223" s="1" t="s">
        <v>9159</v>
      </c>
      <c r="AB223" s="1" t="s">
        <v>9162</v>
      </c>
      <c r="AC223" s="1" t="s">
        <v>9163</v>
      </c>
      <c r="AD223" s="1" t="s">
        <v>6092</v>
      </c>
      <c r="AE223" s="1" t="s">
        <v>182</v>
      </c>
      <c r="AF223" s="1" t="s">
        <v>9164</v>
      </c>
      <c r="AG223" s="1" t="s">
        <v>7012</v>
      </c>
      <c r="AH223" s="1" t="s">
        <v>7013</v>
      </c>
      <c r="AI223" s="1" t="s">
        <v>7009</v>
      </c>
      <c r="AJ223" s="1" t="s">
        <v>7009</v>
      </c>
      <c r="AK223" s="1" t="s">
        <v>7014</v>
      </c>
      <c r="AL223" s="1" t="s">
        <v>9165</v>
      </c>
      <c r="AM223" s="1" t="s">
        <v>7009</v>
      </c>
      <c r="AN223" s="71" t="s">
        <v>7009</v>
      </c>
      <c r="AO223" s="1" t="s">
        <v>7009</v>
      </c>
      <c r="AP223" s="1" t="s">
        <v>7009</v>
      </c>
      <c r="AQ223" s="1" t="s">
        <v>7009</v>
      </c>
      <c r="AR223" s="1" t="s">
        <v>7009</v>
      </c>
      <c r="AS223" s="1" t="s">
        <v>7009</v>
      </c>
      <c r="AT223" s="1" t="s">
        <v>7009</v>
      </c>
      <c r="AU223" s="71" t="s">
        <v>101</v>
      </c>
      <c r="AV223" s="1" t="s">
        <v>7004</v>
      </c>
      <c r="AW223" s="1" t="s">
        <v>101</v>
      </c>
      <c r="AX223" s="1" t="s">
        <v>7004</v>
      </c>
    </row>
    <row r="224" spans="1:50" ht="22.5" customHeight="1" x14ac:dyDescent="0.25">
      <c r="A224" s="70" t="s">
        <v>9166</v>
      </c>
      <c r="B224" s="1" t="s">
        <v>9167</v>
      </c>
      <c r="C224" s="1" t="s">
        <v>8447</v>
      </c>
      <c r="D224" s="1" t="s">
        <v>7003</v>
      </c>
      <c r="E224" s="1" t="s">
        <v>7006</v>
      </c>
      <c r="F224" s="71">
        <v>1</v>
      </c>
      <c r="G224" s="71">
        <v>347.91</v>
      </c>
      <c r="H224" s="71" t="s">
        <v>101</v>
      </c>
      <c r="I224" s="71">
        <v>-57.41</v>
      </c>
      <c r="J224" s="71">
        <v>-24.95</v>
      </c>
      <c r="K224" s="71" t="s">
        <v>101</v>
      </c>
      <c r="L224" s="71">
        <v>277.55</v>
      </c>
      <c r="M224" s="1" t="s">
        <v>7005</v>
      </c>
      <c r="N224" s="1" t="s">
        <v>7009</v>
      </c>
      <c r="O224" s="1" t="s">
        <v>9168</v>
      </c>
      <c r="P224" s="1" t="s">
        <v>9169</v>
      </c>
      <c r="Q224" s="1" t="s">
        <v>9170</v>
      </c>
      <c r="R224" s="1" t="s">
        <v>7036</v>
      </c>
      <c r="S224" s="71">
        <v>347.91</v>
      </c>
      <c r="T224" s="71" t="s">
        <v>7025</v>
      </c>
      <c r="U224" s="1" t="s">
        <v>7011</v>
      </c>
      <c r="V224" s="1" t="s">
        <v>9171</v>
      </c>
      <c r="W224" s="1" t="s">
        <v>9172</v>
      </c>
      <c r="X224" s="1" t="s">
        <v>9173</v>
      </c>
      <c r="Y224" s="1" t="s">
        <v>7009</v>
      </c>
      <c r="Z224" s="1" t="s">
        <v>7009</v>
      </c>
      <c r="AA224" s="1" t="s">
        <v>9171</v>
      </c>
      <c r="AB224" s="1" t="s">
        <v>9174</v>
      </c>
      <c r="AC224" s="1" t="s">
        <v>9175</v>
      </c>
      <c r="AD224" s="1" t="s">
        <v>9176</v>
      </c>
      <c r="AE224" s="1" t="s">
        <v>182</v>
      </c>
      <c r="AF224" s="1" t="s">
        <v>9177</v>
      </c>
      <c r="AG224" s="1" t="s">
        <v>7012</v>
      </c>
      <c r="AH224" s="1" t="s">
        <v>7013</v>
      </c>
      <c r="AI224" s="1" t="s">
        <v>7009</v>
      </c>
      <c r="AJ224" s="1" t="s">
        <v>7009</v>
      </c>
      <c r="AK224" s="1" t="s">
        <v>7014</v>
      </c>
      <c r="AL224" s="1" t="s">
        <v>9178</v>
      </c>
      <c r="AM224" s="1" t="s">
        <v>7009</v>
      </c>
      <c r="AN224" s="71" t="s">
        <v>7009</v>
      </c>
      <c r="AO224" s="1" t="s">
        <v>7009</v>
      </c>
      <c r="AP224" s="1" t="s">
        <v>7009</v>
      </c>
      <c r="AQ224" s="1" t="s">
        <v>7009</v>
      </c>
      <c r="AR224" s="1" t="s">
        <v>7009</v>
      </c>
      <c r="AS224" s="1" t="s">
        <v>7009</v>
      </c>
      <c r="AT224" s="1" t="s">
        <v>7009</v>
      </c>
      <c r="AU224" s="71" t="s">
        <v>101</v>
      </c>
      <c r="AV224" s="1" t="s">
        <v>7004</v>
      </c>
      <c r="AW224" s="1" t="s">
        <v>101</v>
      </c>
      <c r="AX224" s="1" t="s">
        <v>7004</v>
      </c>
    </row>
    <row r="225" spans="1:50" ht="22.5" customHeight="1" x14ac:dyDescent="0.25">
      <c r="A225" s="70" t="s">
        <v>9179</v>
      </c>
      <c r="B225" s="1" t="s">
        <v>9180</v>
      </c>
      <c r="C225" s="1" t="s">
        <v>8447</v>
      </c>
      <c r="D225" s="1" t="s">
        <v>7003</v>
      </c>
      <c r="E225" s="1" t="s">
        <v>7004</v>
      </c>
      <c r="F225" s="71">
        <v>3</v>
      </c>
      <c r="G225" s="71">
        <v>372</v>
      </c>
      <c r="H225" s="71" t="s">
        <v>101</v>
      </c>
      <c r="I225" s="71">
        <v>-42.78</v>
      </c>
      <c r="J225" s="71">
        <v>-68.849999999999994</v>
      </c>
      <c r="K225" s="71" t="s">
        <v>101</v>
      </c>
      <c r="L225" s="71">
        <v>260.37</v>
      </c>
      <c r="M225" s="1" t="s">
        <v>7005</v>
      </c>
      <c r="N225" s="1" t="s">
        <v>7006</v>
      </c>
      <c r="O225" s="1" t="s">
        <v>7065</v>
      </c>
      <c r="P225" s="1" t="s">
        <v>7066</v>
      </c>
      <c r="Q225" s="1" t="s">
        <v>7067</v>
      </c>
      <c r="R225" s="1" t="s">
        <v>7009</v>
      </c>
      <c r="S225" s="71">
        <v>124</v>
      </c>
      <c r="T225" s="71" t="s">
        <v>7010</v>
      </c>
      <c r="U225" s="1" t="s">
        <v>7011</v>
      </c>
      <c r="V225" s="1" t="s">
        <v>9181</v>
      </c>
      <c r="W225" s="1" t="s">
        <v>9182</v>
      </c>
      <c r="X225" s="1" t="s">
        <v>9183</v>
      </c>
      <c r="Y225" s="1" t="s">
        <v>7009</v>
      </c>
      <c r="Z225" s="1" t="s">
        <v>7009</v>
      </c>
      <c r="AA225" s="1" t="s">
        <v>9181</v>
      </c>
      <c r="AB225" s="1" t="s">
        <v>9184</v>
      </c>
      <c r="AC225" s="1" t="s">
        <v>9185</v>
      </c>
      <c r="AD225" s="1" t="s">
        <v>3209</v>
      </c>
      <c r="AE225" s="1" t="s">
        <v>258</v>
      </c>
      <c r="AF225" s="1" t="s">
        <v>9186</v>
      </c>
      <c r="AG225" s="1" t="s">
        <v>7012</v>
      </c>
      <c r="AH225" s="1" t="s">
        <v>7013</v>
      </c>
      <c r="AI225" s="1" t="s">
        <v>7009</v>
      </c>
      <c r="AJ225" s="1" t="s">
        <v>7009</v>
      </c>
      <c r="AK225" s="1" t="s">
        <v>7014</v>
      </c>
      <c r="AL225" s="1" t="s">
        <v>9187</v>
      </c>
      <c r="AM225" s="1" t="s">
        <v>7009</v>
      </c>
      <c r="AN225" s="71" t="s">
        <v>7009</v>
      </c>
      <c r="AO225" s="1" t="s">
        <v>7009</v>
      </c>
      <c r="AP225" s="1" t="s">
        <v>7009</v>
      </c>
      <c r="AQ225" s="1" t="s">
        <v>7009</v>
      </c>
      <c r="AR225" s="1" t="s">
        <v>7009</v>
      </c>
      <c r="AS225" s="1" t="s">
        <v>7009</v>
      </c>
      <c r="AT225" s="1" t="s">
        <v>7009</v>
      </c>
      <c r="AU225" s="71" t="s">
        <v>101</v>
      </c>
      <c r="AV225" s="1" t="s">
        <v>7004</v>
      </c>
      <c r="AW225" s="1" t="s">
        <v>101</v>
      </c>
      <c r="AX225" s="1" t="s">
        <v>7004</v>
      </c>
    </row>
    <row r="226" spans="1:50" ht="22.5" customHeight="1" x14ac:dyDescent="0.25">
      <c r="A226" s="70" t="s">
        <v>9188</v>
      </c>
      <c r="B226" s="1" t="s">
        <v>9189</v>
      </c>
      <c r="C226" s="1" t="s">
        <v>8447</v>
      </c>
      <c r="D226" s="1" t="s">
        <v>7003</v>
      </c>
      <c r="E226" s="1" t="s">
        <v>7004</v>
      </c>
      <c r="F226" s="71">
        <v>1</v>
      </c>
      <c r="G226" s="71">
        <v>108.66</v>
      </c>
      <c r="H226" s="71" t="s">
        <v>101</v>
      </c>
      <c r="I226" s="71">
        <v>-12.5</v>
      </c>
      <c r="J226" s="71">
        <v>-22.95</v>
      </c>
      <c r="K226" s="71" t="s">
        <v>101</v>
      </c>
      <c r="L226" s="71">
        <v>76.959999999999994</v>
      </c>
      <c r="M226" s="1" t="s">
        <v>7005</v>
      </c>
      <c r="N226" s="1" t="s">
        <v>7009</v>
      </c>
      <c r="O226" s="1" t="s">
        <v>7063</v>
      </c>
      <c r="P226" s="1" t="s">
        <v>7118</v>
      </c>
      <c r="Q226" s="1" t="s">
        <v>7064</v>
      </c>
      <c r="R226" s="1" t="s">
        <v>7018</v>
      </c>
      <c r="S226" s="71">
        <v>108.66</v>
      </c>
      <c r="T226" s="71" t="s">
        <v>7010</v>
      </c>
      <c r="U226" s="1" t="s">
        <v>7011</v>
      </c>
      <c r="V226" s="1" t="s">
        <v>9190</v>
      </c>
      <c r="W226" s="1" t="s">
        <v>9191</v>
      </c>
      <c r="X226" s="1" t="s">
        <v>9192</v>
      </c>
      <c r="Y226" s="1" t="s">
        <v>7009</v>
      </c>
      <c r="Z226" s="1" t="s">
        <v>7009</v>
      </c>
      <c r="AA226" s="1" t="s">
        <v>9190</v>
      </c>
      <c r="AB226" s="1" t="s">
        <v>9193</v>
      </c>
      <c r="AC226" s="1" t="s">
        <v>9194</v>
      </c>
      <c r="AD226" s="1" t="s">
        <v>9195</v>
      </c>
      <c r="AE226" s="1" t="s">
        <v>203</v>
      </c>
      <c r="AF226" s="1" t="s">
        <v>9196</v>
      </c>
      <c r="AG226" s="1" t="s">
        <v>7012</v>
      </c>
      <c r="AH226" s="1" t="s">
        <v>7013</v>
      </c>
      <c r="AI226" s="1" t="s">
        <v>7009</v>
      </c>
      <c r="AJ226" s="1" t="s">
        <v>7009</v>
      </c>
      <c r="AK226" s="1" t="s">
        <v>7014</v>
      </c>
      <c r="AL226" s="1" t="s">
        <v>9197</v>
      </c>
      <c r="AM226" s="1" t="s">
        <v>7009</v>
      </c>
      <c r="AN226" s="71" t="s">
        <v>7009</v>
      </c>
      <c r="AO226" s="1" t="s">
        <v>7009</v>
      </c>
      <c r="AP226" s="1" t="s">
        <v>7009</v>
      </c>
      <c r="AQ226" s="1" t="s">
        <v>7009</v>
      </c>
      <c r="AR226" s="1" t="s">
        <v>7009</v>
      </c>
      <c r="AS226" s="1" t="s">
        <v>7009</v>
      </c>
      <c r="AT226" s="1" t="s">
        <v>7009</v>
      </c>
      <c r="AU226" s="71" t="s">
        <v>101</v>
      </c>
      <c r="AV226" s="1" t="s">
        <v>7004</v>
      </c>
      <c r="AW226" s="1" t="s">
        <v>101</v>
      </c>
      <c r="AX226" s="1" t="s">
        <v>7004</v>
      </c>
    </row>
    <row r="227" spans="1:50" ht="22.5" customHeight="1" x14ac:dyDescent="0.25">
      <c r="A227" s="70" t="s">
        <v>9198</v>
      </c>
      <c r="B227" s="1" t="s">
        <v>9199</v>
      </c>
      <c r="C227" s="1" t="s">
        <v>8447</v>
      </c>
      <c r="D227" s="1" t="s">
        <v>7003</v>
      </c>
      <c r="E227" s="1" t="s">
        <v>7006</v>
      </c>
      <c r="F227" s="71">
        <v>1</v>
      </c>
      <c r="G227" s="71">
        <v>106.2</v>
      </c>
      <c r="H227" s="71" t="s">
        <v>101</v>
      </c>
      <c r="I227" s="71">
        <v>-12.21</v>
      </c>
      <c r="J227" s="71">
        <v>-21.45</v>
      </c>
      <c r="K227" s="71" t="s">
        <v>101</v>
      </c>
      <c r="L227" s="71">
        <v>74.900000000000006</v>
      </c>
      <c r="M227" s="1" t="s">
        <v>7005</v>
      </c>
      <c r="N227" s="1" t="s">
        <v>7006</v>
      </c>
      <c r="O227" s="1" t="s">
        <v>7091</v>
      </c>
      <c r="P227" s="1" t="s">
        <v>7092</v>
      </c>
      <c r="Q227" s="1" t="s">
        <v>7093</v>
      </c>
      <c r="R227" s="1" t="s">
        <v>7009</v>
      </c>
      <c r="S227" s="71">
        <v>106.2</v>
      </c>
      <c r="T227" s="71" t="s">
        <v>7010</v>
      </c>
      <c r="U227" s="1" t="s">
        <v>7011</v>
      </c>
      <c r="V227" s="1" t="s">
        <v>9200</v>
      </c>
      <c r="W227" s="1" t="s">
        <v>9201</v>
      </c>
      <c r="X227" s="1" t="s">
        <v>9202</v>
      </c>
      <c r="Y227" s="1" t="s">
        <v>7009</v>
      </c>
      <c r="Z227" s="1" t="s">
        <v>7009</v>
      </c>
      <c r="AA227" s="1" t="s">
        <v>9200</v>
      </c>
      <c r="AB227" s="1" t="s">
        <v>9203</v>
      </c>
      <c r="AC227" s="1" t="s">
        <v>9204</v>
      </c>
      <c r="AD227" s="1" t="s">
        <v>9205</v>
      </c>
      <c r="AE227" s="1" t="s">
        <v>223</v>
      </c>
      <c r="AF227" s="1" t="s">
        <v>9206</v>
      </c>
      <c r="AG227" s="1" t="s">
        <v>7012</v>
      </c>
      <c r="AH227" s="1" t="s">
        <v>7013</v>
      </c>
      <c r="AI227" s="1" t="s">
        <v>7009</v>
      </c>
      <c r="AJ227" s="1" t="s">
        <v>7009</v>
      </c>
      <c r="AK227" s="1" t="s">
        <v>7014</v>
      </c>
      <c r="AL227" s="1" t="s">
        <v>9207</v>
      </c>
      <c r="AM227" s="1" t="s">
        <v>7009</v>
      </c>
      <c r="AN227" s="71" t="s">
        <v>7009</v>
      </c>
      <c r="AO227" s="1" t="s">
        <v>7009</v>
      </c>
      <c r="AP227" s="1" t="s">
        <v>7009</v>
      </c>
      <c r="AQ227" s="1" t="s">
        <v>7009</v>
      </c>
      <c r="AR227" s="1" t="s">
        <v>7009</v>
      </c>
      <c r="AS227" s="1" t="s">
        <v>7009</v>
      </c>
      <c r="AT227" s="1" t="s">
        <v>7009</v>
      </c>
      <c r="AU227" s="71" t="s">
        <v>101</v>
      </c>
      <c r="AV227" s="1" t="s">
        <v>7004</v>
      </c>
      <c r="AW227" s="1" t="s">
        <v>101</v>
      </c>
      <c r="AX227" s="1" t="s">
        <v>7004</v>
      </c>
    </row>
    <row r="228" spans="1:50" ht="22.5" customHeight="1" x14ac:dyDescent="0.25">
      <c r="A228" s="70" t="s">
        <v>9208</v>
      </c>
      <c r="B228" s="1" t="s">
        <v>9209</v>
      </c>
      <c r="C228" s="1" t="s">
        <v>8447</v>
      </c>
      <c r="D228" s="1" t="s">
        <v>7003</v>
      </c>
      <c r="E228" s="1" t="s">
        <v>7004</v>
      </c>
      <c r="F228" s="71">
        <v>1</v>
      </c>
      <c r="G228" s="71">
        <v>103.88</v>
      </c>
      <c r="H228" s="71">
        <v>26</v>
      </c>
      <c r="I228" s="71">
        <v>-17.14</v>
      </c>
      <c r="J228" s="71">
        <v>-47.45</v>
      </c>
      <c r="K228" s="71" t="s">
        <v>101</v>
      </c>
      <c r="L228" s="71">
        <v>68.87</v>
      </c>
      <c r="M228" s="1" t="s">
        <v>7005</v>
      </c>
      <c r="N228" s="1" t="s">
        <v>7006</v>
      </c>
      <c r="O228" s="1" t="s">
        <v>7057</v>
      </c>
      <c r="P228" s="1" t="s">
        <v>7058</v>
      </c>
      <c r="Q228" s="1" t="s">
        <v>7059</v>
      </c>
      <c r="R228" s="1" t="s">
        <v>7018</v>
      </c>
      <c r="S228" s="71">
        <v>103.88</v>
      </c>
      <c r="T228" s="71" t="s">
        <v>7025</v>
      </c>
      <c r="U228" s="1" t="s">
        <v>7011</v>
      </c>
      <c r="V228" s="1" t="s">
        <v>9210</v>
      </c>
      <c r="W228" s="1" t="s">
        <v>9211</v>
      </c>
      <c r="X228" s="1" t="s">
        <v>9212</v>
      </c>
      <c r="Y228" s="1" t="s">
        <v>7009</v>
      </c>
      <c r="Z228" s="1" t="s">
        <v>7009</v>
      </c>
      <c r="AA228" s="1" t="s">
        <v>9210</v>
      </c>
      <c r="AB228" s="1" t="s">
        <v>9213</v>
      </c>
      <c r="AC228" s="1" t="s">
        <v>9214</v>
      </c>
      <c r="AD228" s="1" t="s">
        <v>9215</v>
      </c>
      <c r="AE228" s="1" t="s">
        <v>223</v>
      </c>
      <c r="AF228" s="1" t="s">
        <v>9216</v>
      </c>
      <c r="AG228" s="1" t="s">
        <v>7012</v>
      </c>
      <c r="AH228" s="1" t="s">
        <v>7013</v>
      </c>
      <c r="AI228" s="1" t="s">
        <v>7009</v>
      </c>
      <c r="AJ228" s="1" t="s">
        <v>7009</v>
      </c>
      <c r="AK228" s="1" t="s">
        <v>7014</v>
      </c>
      <c r="AL228" s="1" t="s">
        <v>9217</v>
      </c>
      <c r="AM228" s="1" t="s">
        <v>7009</v>
      </c>
      <c r="AN228" s="71" t="s">
        <v>7009</v>
      </c>
      <c r="AO228" s="1" t="s">
        <v>7009</v>
      </c>
      <c r="AP228" s="1" t="s">
        <v>7009</v>
      </c>
      <c r="AQ228" s="1" t="s">
        <v>7009</v>
      </c>
      <c r="AR228" s="1" t="s">
        <v>7009</v>
      </c>
      <c r="AS228" s="1" t="s">
        <v>7009</v>
      </c>
      <c r="AT228" s="1" t="s">
        <v>7009</v>
      </c>
      <c r="AU228" s="71" t="s">
        <v>101</v>
      </c>
      <c r="AV228" s="1" t="s">
        <v>7004</v>
      </c>
      <c r="AW228" s="1" t="s">
        <v>101</v>
      </c>
      <c r="AX228" s="1" t="s">
        <v>7004</v>
      </c>
    </row>
    <row r="229" spans="1:50" ht="22.5" customHeight="1" x14ac:dyDescent="0.25">
      <c r="A229" s="70" t="s">
        <v>9218</v>
      </c>
      <c r="B229" s="1" t="s">
        <v>9219</v>
      </c>
      <c r="C229" s="1" t="s">
        <v>8447</v>
      </c>
      <c r="D229" s="1" t="s">
        <v>7003</v>
      </c>
      <c r="E229" s="1" t="s">
        <v>7006</v>
      </c>
      <c r="F229" s="71">
        <v>4</v>
      </c>
      <c r="G229" s="71">
        <v>132.24</v>
      </c>
      <c r="H229" s="71">
        <v>11.72</v>
      </c>
      <c r="I229" s="71">
        <v>-45.8</v>
      </c>
      <c r="J229" s="71">
        <v>-11.72</v>
      </c>
      <c r="K229" s="71" t="s">
        <v>101</v>
      </c>
      <c r="L229" s="71">
        <v>86.44</v>
      </c>
      <c r="M229" s="1" t="s">
        <v>7005</v>
      </c>
      <c r="N229" s="1" t="s">
        <v>7009</v>
      </c>
      <c r="O229" s="1" t="s">
        <v>7019</v>
      </c>
      <c r="P229" s="1" t="s">
        <v>7239</v>
      </c>
      <c r="Q229" s="1" t="s">
        <v>7104</v>
      </c>
      <c r="R229" s="1" t="s">
        <v>7009</v>
      </c>
      <c r="S229" s="71">
        <v>33.06</v>
      </c>
      <c r="T229" s="71" t="s">
        <v>7025</v>
      </c>
      <c r="U229" s="1" t="s">
        <v>7011</v>
      </c>
      <c r="V229" s="1" t="s">
        <v>9220</v>
      </c>
      <c r="W229" s="1" t="s">
        <v>9221</v>
      </c>
      <c r="X229" s="1" t="s">
        <v>9222</v>
      </c>
      <c r="Y229" s="1" t="s">
        <v>7009</v>
      </c>
      <c r="Z229" s="1" t="s">
        <v>7009</v>
      </c>
      <c r="AA229" s="1" t="s">
        <v>9220</v>
      </c>
      <c r="AB229" s="1" t="s">
        <v>9223</v>
      </c>
      <c r="AC229" s="1" t="s">
        <v>9224</v>
      </c>
      <c r="AD229" s="1" t="s">
        <v>4821</v>
      </c>
      <c r="AE229" s="1" t="s">
        <v>203</v>
      </c>
      <c r="AF229" s="1" t="s">
        <v>9225</v>
      </c>
      <c r="AG229" s="1" t="s">
        <v>7012</v>
      </c>
      <c r="AH229" s="1" t="s">
        <v>7013</v>
      </c>
      <c r="AI229" s="1" t="s">
        <v>7009</v>
      </c>
      <c r="AJ229" s="1" t="s">
        <v>7009</v>
      </c>
      <c r="AK229" s="1" t="s">
        <v>7014</v>
      </c>
      <c r="AL229" s="1" t="s">
        <v>9226</v>
      </c>
      <c r="AM229" s="1" t="s">
        <v>7009</v>
      </c>
      <c r="AN229" s="71" t="s">
        <v>7009</v>
      </c>
      <c r="AO229" s="1" t="s">
        <v>7009</v>
      </c>
      <c r="AP229" s="1" t="s">
        <v>7009</v>
      </c>
      <c r="AQ229" s="1" t="s">
        <v>7009</v>
      </c>
      <c r="AR229" s="1" t="s">
        <v>7009</v>
      </c>
      <c r="AS229" s="1" t="s">
        <v>7009</v>
      </c>
      <c r="AT229" s="1" t="s">
        <v>7009</v>
      </c>
      <c r="AU229" s="71" t="s">
        <v>101</v>
      </c>
      <c r="AV229" s="1" t="s">
        <v>7004</v>
      </c>
      <c r="AW229" s="1" t="s">
        <v>101</v>
      </c>
      <c r="AX229" s="1" t="s">
        <v>7004</v>
      </c>
    </row>
    <row r="230" spans="1:50" ht="22.5" customHeight="1" x14ac:dyDescent="0.25">
      <c r="A230" s="70" t="s">
        <v>9227</v>
      </c>
      <c r="B230" s="1" t="s">
        <v>9228</v>
      </c>
      <c r="C230" s="1" t="s">
        <v>8447</v>
      </c>
      <c r="D230" s="1" t="s">
        <v>7003</v>
      </c>
      <c r="E230" s="1" t="s">
        <v>7004</v>
      </c>
      <c r="F230" s="71">
        <v>3</v>
      </c>
      <c r="G230" s="71">
        <v>134.58000000000001</v>
      </c>
      <c r="H230" s="71" t="s">
        <v>101</v>
      </c>
      <c r="I230" s="71">
        <v>-40.200000000000003</v>
      </c>
      <c r="J230" s="71" t="s">
        <v>101</v>
      </c>
      <c r="K230" s="71" t="s">
        <v>101</v>
      </c>
      <c r="L230" s="71">
        <v>94.38</v>
      </c>
      <c r="M230" s="1" t="s">
        <v>7005</v>
      </c>
      <c r="N230" s="1" t="s">
        <v>7009</v>
      </c>
      <c r="O230" s="1" t="s">
        <v>7045</v>
      </c>
      <c r="P230" s="1" t="s">
        <v>8896</v>
      </c>
      <c r="Q230" s="1" t="s">
        <v>8897</v>
      </c>
      <c r="R230" s="1" t="s">
        <v>7009</v>
      </c>
      <c r="S230" s="71">
        <v>44.86</v>
      </c>
      <c r="T230" s="71" t="s">
        <v>7025</v>
      </c>
      <c r="U230" s="1" t="s">
        <v>7011</v>
      </c>
      <c r="V230" s="1" t="s">
        <v>9229</v>
      </c>
      <c r="W230" s="1" t="s">
        <v>9230</v>
      </c>
      <c r="X230" s="1" t="s">
        <v>9231</v>
      </c>
      <c r="Y230" s="1" t="s">
        <v>7009</v>
      </c>
      <c r="Z230" s="1" t="s">
        <v>7009</v>
      </c>
      <c r="AA230" s="1" t="s">
        <v>9229</v>
      </c>
      <c r="AB230" s="1" t="s">
        <v>9232</v>
      </c>
      <c r="AC230" s="1" t="s">
        <v>9233</v>
      </c>
      <c r="AD230" s="1" t="s">
        <v>9234</v>
      </c>
      <c r="AE230" s="1" t="s">
        <v>203</v>
      </c>
      <c r="AF230" s="1" t="s">
        <v>9235</v>
      </c>
      <c r="AG230" s="1" t="s">
        <v>7012</v>
      </c>
      <c r="AH230" s="1" t="s">
        <v>7013</v>
      </c>
      <c r="AI230" s="1" t="s">
        <v>7009</v>
      </c>
      <c r="AJ230" s="1" t="s">
        <v>7009</v>
      </c>
      <c r="AK230" s="1" t="s">
        <v>7014</v>
      </c>
      <c r="AL230" s="1" t="s">
        <v>9236</v>
      </c>
      <c r="AM230" s="1" t="s">
        <v>7009</v>
      </c>
      <c r="AN230" s="71" t="s">
        <v>7009</v>
      </c>
      <c r="AO230" s="1" t="s">
        <v>7009</v>
      </c>
      <c r="AP230" s="1" t="s">
        <v>7009</v>
      </c>
      <c r="AQ230" s="1" t="s">
        <v>7009</v>
      </c>
      <c r="AR230" s="1" t="s">
        <v>7009</v>
      </c>
      <c r="AS230" s="1" t="s">
        <v>7009</v>
      </c>
      <c r="AT230" s="1" t="s">
        <v>7009</v>
      </c>
      <c r="AU230" s="71" t="s">
        <v>101</v>
      </c>
      <c r="AV230" s="1" t="s">
        <v>7004</v>
      </c>
      <c r="AW230" s="1" t="s">
        <v>101</v>
      </c>
      <c r="AX230" s="1" t="s">
        <v>7004</v>
      </c>
    </row>
    <row r="231" spans="1:50" ht="22.5" customHeight="1" x14ac:dyDescent="0.25">
      <c r="A231" s="70" t="s">
        <v>9237</v>
      </c>
      <c r="B231" s="1" t="s">
        <v>9228</v>
      </c>
      <c r="C231" s="1" t="s">
        <v>8447</v>
      </c>
      <c r="D231" s="1" t="s">
        <v>7003</v>
      </c>
      <c r="E231" s="1" t="s">
        <v>7004</v>
      </c>
      <c r="F231" s="71">
        <v>1</v>
      </c>
      <c r="G231" s="71">
        <v>151</v>
      </c>
      <c r="H231" s="71" t="s">
        <v>101</v>
      </c>
      <c r="I231" s="71">
        <v>-17.36</v>
      </c>
      <c r="J231" s="71">
        <v>-22.95</v>
      </c>
      <c r="K231" s="71" t="s">
        <v>101</v>
      </c>
      <c r="L231" s="71">
        <v>110.69</v>
      </c>
      <c r="M231" s="1" t="s">
        <v>7005</v>
      </c>
      <c r="N231" s="1" t="s">
        <v>7009</v>
      </c>
      <c r="O231" s="1" t="s">
        <v>3</v>
      </c>
      <c r="P231" s="1" t="s">
        <v>7007</v>
      </c>
      <c r="Q231" s="1" t="s">
        <v>7008</v>
      </c>
      <c r="R231" s="1" t="s">
        <v>7009</v>
      </c>
      <c r="S231" s="71">
        <v>151</v>
      </c>
      <c r="T231" s="71" t="s">
        <v>7010</v>
      </c>
      <c r="U231" s="1" t="s">
        <v>7011</v>
      </c>
      <c r="V231" s="1" t="s">
        <v>9238</v>
      </c>
      <c r="W231" s="1" t="s">
        <v>9239</v>
      </c>
      <c r="X231" s="1" t="s">
        <v>9240</v>
      </c>
      <c r="Y231" s="1" t="s">
        <v>7009</v>
      </c>
      <c r="Z231" s="1" t="s">
        <v>7009</v>
      </c>
      <c r="AA231" s="1" t="s">
        <v>9238</v>
      </c>
      <c r="AB231" s="1" t="s">
        <v>9241</v>
      </c>
      <c r="AC231" s="1" t="s">
        <v>9242</v>
      </c>
      <c r="AD231" s="1" t="s">
        <v>9243</v>
      </c>
      <c r="AE231" s="1" t="s">
        <v>641</v>
      </c>
      <c r="AF231" s="1" t="s">
        <v>9244</v>
      </c>
      <c r="AG231" s="1" t="s">
        <v>7012</v>
      </c>
      <c r="AH231" s="1" t="s">
        <v>7013</v>
      </c>
      <c r="AI231" s="1" t="s">
        <v>7009</v>
      </c>
      <c r="AJ231" s="1" t="s">
        <v>7009</v>
      </c>
      <c r="AK231" s="1" t="s">
        <v>7014</v>
      </c>
      <c r="AL231" s="1" t="s">
        <v>9245</v>
      </c>
      <c r="AM231" s="1" t="s">
        <v>7009</v>
      </c>
      <c r="AN231" s="71" t="s">
        <v>7009</v>
      </c>
      <c r="AO231" s="1" t="s">
        <v>7009</v>
      </c>
      <c r="AP231" s="1" t="s">
        <v>7009</v>
      </c>
      <c r="AQ231" s="1" t="s">
        <v>7009</v>
      </c>
      <c r="AR231" s="1" t="s">
        <v>7009</v>
      </c>
      <c r="AS231" s="1" t="s">
        <v>7009</v>
      </c>
      <c r="AT231" s="1" t="s">
        <v>7009</v>
      </c>
      <c r="AU231" s="71" t="s">
        <v>101</v>
      </c>
      <c r="AV231" s="1" t="s">
        <v>7004</v>
      </c>
      <c r="AW231" s="1" t="s">
        <v>101</v>
      </c>
      <c r="AX231" s="1" t="s">
        <v>7004</v>
      </c>
    </row>
    <row r="232" spans="1:50" ht="22.5" customHeight="1" x14ac:dyDescent="0.25">
      <c r="A232" s="70" t="s">
        <v>9246</v>
      </c>
      <c r="B232" s="1" t="s">
        <v>9247</v>
      </c>
      <c r="C232" s="1" t="s">
        <v>8447</v>
      </c>
      <c r="D232" s="1" t="s">
        <v>7003</v>
      </c>
      <c r="E232" s="1" t="s">
        <v>7004</v>
      </c>
      <c r="F232" s="71">
        <v>1</v>
      </c>
      <c r="G232" s="71">
        <v>151</v>
      </c>
      <c r="H232" s="71">
        <v>5</v>
      </c>
      <c r="I232" s="71">
        <v>-17.36</v>
      </c>
      <c r="J232" s="71">
        <v>-27.95</v>
      </c>
      <c r="K232" s="71" t="s">
        <v>101</v>
      </c>
      <c r="L232" s="71">
        <v>110.69</v>
      </c>
      <c r="M232" s="1" t="s">
        <v>7005</v>
      </c>
      <c r="N232" s="1" t="s">
        <v>7006</v>
      </c>
      <c r="O232" s="1" t="s">
        <v>3</v>
      </c>
      <c r="P232" s="1" t="s">
        <v>7007</v>
      </c>
      <c r="Q232" s="1" t="s">
        <v>7008</v>
      </c>
      <c r="R232" s="1" t="s">
        <v>7009</v>
      </c>
      <c r="S232" s="71">
        <v>151</v>
      </c>
      <c r="T232" s="71" t="s">
        <v>7010</v>
      </c>
      <c r="U232" s="1" t="s">
        <v>7011</v>
      </c>
      <c r="V232" s="1" t="s">
        <v>9248</v>
      </c>
      <c r="W232" s="1" t="s">
        <v>9249</v>
      </c>
      <c r="X232" s="1" t="s">
        <v>9250</v>
      </c>
      <c r="Y232" s="1" t="s">
        <v>7009</v>
      </c>
      <c r="Z232" s="1" t="s">
        <v>7009</v>
      </c>
      <c r="AA232" s="1" t="s">
        <v>9248</v>
      </c>
      <c r="AB232" s="1" t="s">
        <v>9251</v>
      </c>
      <c r="AC232" s="1" t="s">
        <v>9252</v>
      </c>
      <c r="AD232" s="1" t="s">
        <v>7112</v>
      </c>
      <c r="AE232" s="1" t="s">
        <v>203</v>
      </c>
      <c r="AF232" s="1" t="s">
        <v>7113</v>
      </c>
      <c r="AG232" s="1" t="s">
        <v>7012</v>
      </c>
      <c r="AH232" s="1" t="s">
        <v>7013</v>
      </c>
      <c r="AI232" s="1" t="s">
        <v>7009</v>
      </c>
      <c r="AJ232" s="1" t="s">
        <v>7009</v>
      </c>
      <c r="AK232" s="1" t="s">
        <v>7014</v>
      </c>
      <c r="AL232" s="1" t="s">
        <v>9253</v>
      </c>
      <c r="AM232" s="1" t="s">
        <v>7009</v>
      </c>
      <c r="AN232" s="71" t="s">
        <v>7009</v>
      </c>
      <c r="AO232" s="1" t="s">
        <v>7009</v>
      </c>
      <c r="AP232" s="1" t="s">
        <v>7009</v>
      </c>
      <c r="AQ232" s="1" t="s">
        <v>7009</v>
      </c>
      <c r="AR232" s="1" t="s">
        <v>7009</v>
      </c>
      <c r="AS232" s="1" t="s">
        <v>7009</v>
      </c>
      <c r="AT232" s="1" t="s">
        <v>7009</v>
      </c>
      <c r="AU232" s="71" t="s">
        <v>101</v>
      </c>
      <c r="AV232" s="1" t="s">
        <v>7004</v>
      </c>
      <c r="AW232" s="1" t="s">
        <v>101</v>
      </c>
      <c r="AX232" s="1" t="s">
        <v>7004</v>
      </c>
    </row>
    <row r="233" spans="1:50" ht="22.5" customHeight="1" x14ac:dyDescent="0.25">
      <c r="A233" s="70" t="s">
        <v>9254</v>
      </c>
      <c r="B233" s="1" t="s">
        <v>9255</v>
      </c>
      <c r="C233" s="1" t="s">
        <v>8447</v>
      </c>
      <c r="D233" s="1" t="s">
        <v>7003</v>
      </c>
      <c r="E233" s="1" t="s">
        <v>7004</v>
      </c>
      <c r="F233" s="71">
        <v>1</v>
      </c>
      <c r="G233" s="71">
        <v>108.66</v>
      </c>
      <c r="H233" s="71">
        <v>12.76</v>
      </c>
      <c r="I233" s="71">
        <v>-12.5</v>
      </c>
      <c r="J233" s="71">
        <v>-35.71</v>
      </c>
      <c r="K233" s="71" t="s">
        <v>101</v>
      </c>
      <c r="L233" s="71">
        <v>76.959999999999994</v>
      </c>
      <c r="M233" s="1" t="s">
        <v>7005</v>
      </c>
      <c r="N233" s="1" t="s">
        <v>7009</v>
      </c>
      <c r="O233" s="1" t="s">
        <v>7063</v>
      </c>
      <c r="P233" s="1" t="s">
        <v>7118</v>
      </c>
      <c r="Q233" s="1" t="s">
        <v>7064</v>
      </c>
      <c r="R233" s="1" t="s">
        <v>7018</v>
      </c>
      <c r="S233" s="71">
        <v>108.66</v>
      </c>
      <c r="T233" s="71" t="s">
        <v>7010</v>
      </c>
      <c r="U233" s="1" t="s">
        <v>7011</v>
      </c>
      <c r="V233" s="1" t="s">
        <v>9256</v>
      </c>
      <c r="W233" s="1" t="s">
        <v>9257</v>
      </c>
      <c r="X233" s="1" t="s">
        <v>9258</v>
      </c>
      <c r="Y233" s="1" t="s">
        <v>7009</v>
      </c>
      <c r="Z233" s="1" t="s">
        <v>7009</v>
      </c>
      <c r="AA233" s="1" t="s">
        <v>9256</v>
      </c>
      <c r="AB233" s="1" t="s">
        <v>9259</v>
      </c>
      <c r="AC233" s="1" t="s">
        <v>9260</v>
      </c>
      <c r="AD233" s="1" t="s">
        <v>9261</v>
      </c>
      <c r="AE233" s="1" t="s">
        <v>182</v>
      </c>
      <c r="AF233" s="1" t="s">
        <v>9262</v>
      </c>
      <c r="AG233" s="1" t="s">
        <v>7012</v>
      </c>
      <c r="AH233" s="1" t="s">
        <v>7013</v>
      </c>
      <c r="AI233" s="1" t="s">
        <v>7009</v>
      </c>
      <c r="AJ233" s="1" t="s">
        <v>7009</v>
      </c>
      <c r="AK233" s="1" t="s">
        <v>7014</v>
      </c>
      <c r="AL233" s="1" t="s">
        <v>9263</v>
      </c>
      <c r="AM233" s="1" t="s">
        <v>7009</v>
      </c>
      <c r="AN233" s="71" t="s">
        <v>7009</v>
      </c>
      <c r="AO233" s="1" t="s">
        <v>7009</v>
      </c>
      <c r="AP233" s="1" t="s">
        <v>7009</v>
      </c>
      <c r="AQ233" s="1" t="s">
        <v>7009</v>
      </c>
      <c r="AR233" s="1" t="s">
        <v>7009</v>
      </c>
      <c r="AS233" s="1" t="s">
        <v>7009</v>
      </c>
      <c r="AT233" s="1" t="s">
        <v>7009</v>
      </c>
      <c r="AU233" s="71" t="s">
        <v>101</v>
      </c>
      <c r="AV233" s="1" t="s">
        <v>7004</v>
      </c>
      <c r="AW233" s="1" t="s">
        <v>101</v>
      </c>
      <c r="AX233" s="1" t="s">
        <v>7004</v>
      </c>
    </row>
    <row r="234" spans="1:50" ht="22.5" customHeight="1" x14ac:dyDescent="0.25">
      <c r="A234" s="70" t="s">
        <v>9264</v>
      </c>
      <c r="B234" s="1" t="s">
        <v>9255</v>
      </c>
      <c r="C234" s="1" t="s">
        <v>8447</v>
      </c>
      <c r="D234" s="1" t="s">
        <v>7003</v>
      </c>
      <c r="E234" s="1" t="s">
        <v>7004</v>
      </c>
      <c r="F234" s="71">
        <v>2</v>
      </c>
      <c r="G234" s="71">
        <v>521.82000000000005</v>
      </c>
      <c r="H234" s="71" t="s">
        <v>101</v>
      </c>
      <c r="I234" s="71">
        <v>-60</v>
      </c>
      <c r="J234" s="71">
        <v>-49.9</v>
      </c>
      <c r="K234" s="71" t="s">
        <v>101</v>
      </c>
      <c r="L234" s="71">
        <v>429.92</v>
      </c>
      <c r="M234" s="1" t="s">
        <v>7005</v>
      </c>
      <c r="N234" s="1" t="s">
        <v>7009</v>
      </c>
      <c r="O234" s="1" t="s">
        <v>3</v>
      </c>
      <c r="P234" s="1" t="s">
        <v>8060</v>
      </c>
      <c r="Q234" s="1" t="s">
        <v>7108</v>
      </c>
      <c r="R234" s="1" t="s">
        <v>7018</v>
      </c>
      <c r="S234" s="71">
        <v>260.91000000000003</v>
      </c>
      <c r="T234" s="71" t="s">
        <v>7010</v>
      </c>
      <c r="U234" s="1" t="s">
        <v>7011</v>
      </c>
      <c r="V234" s="1" t="s">
        <v>9265</v>
      </c>
      <c r="W234" s="1" t="s">
        <v>9266</v>
      </c>
      <c r="X234" s="1" t="s">
        <v>9267</v>
      </c>
      <c r="Y234" s="1" t="s">
        <v>7009</v>
      </c>
      <c r="Z234" s="1" t="s">
        <v>7009</v>
      </c>
      <c r="AA234" s="1" t="s">
        <v>9265</v>
      </c>
      <c r="AB234" s="1" t="s">
        <v>9268</v>
      </c>
      <c r="AC234" s="1" t="s">
        <v>9269</v>
      </c>
      <c r="AD234" s="1" t="s">
        <v>5279</v>
      </c>
      <c r="AE234" s="1" t="s">
        <v>223</v>
      </c>
      <c r="AF234" s="1" t="s">
        <v>9270</v>
      </c>
      <c r="AG234" s="1" t="s">
        <v>7012</v>
      </c>
      <c r="AH234" s="1" t="s">
        <v>7013</v>
      </c>
      <c r="AI234" s="1" t="s">
        <v>7009</v>
      </c>
      <c r="AJ234" s="1" t="s">
        <v>7009</v>
      </c>
      <c r="AK234" s="1" t="s">
        <v>7014</v>
      </c>
      <c r="AL234" s="1" t="s">
        <v>9271</v>
      </c>
      <c r="AM234" s="1" t="s">
        <v>7009</v>
      </c>
      <c r="AN234" s="71" t="s">
        <v>7009</v>
      </c>
      <c r="AO234" s="1" t="s">
        <v>7009</v>
      </c>
      <c r="AP234" s="1" t="s">
        <v>7009</v>
      </c>
      <c r="AQ234" s="1" t="s">
        <v>7009</v>
      </c>
      <c r="AR234" s="1" t="s">
        <v>7009</v>
      </c>
      <c r="AS234" s="1" t="s">
        <v>7009</v>
      </c>
      <c r="AT234" s="1" t="s">
        <v>7009</v>
      </c>
      <c r="AU234" s="71" t="s">
        <v>101</v>
      </c>
      <c r="AV234" s="1" t="s">
        <v>7004</v>
      </c>
      <c r="AW234" s="1" t="s">
        <v>101</v>
      </c>
      <c r="AX234" s="1" t="s">
        <v>7004</v>
      </c>
    </row>
    <row r="235" spans="1:50" ht="22.5" customHeight="1" x14ac:dyDescent="0.25">
      <c r="A235" s="70" t="s">
        <v>9272</v>
      </c>
      <c r="B235" s="1" t="s">
        <v>9273</v>
      </c>
      <c r="C235" s="1" t="s">
        <v>8447</v>
      </c>
      <c r="D235" s="1" t="s">
        <v>7003</v>
      </c>
      <c r="E235" s="1" t="s">
        <v>7004</v>
      </c>
      <c r="F235" s="71">
        <v>1</v>
      </c>
      <c r="G235" s="71">
        <v>93.4</v>
      </c>
      <c r="H235" s="71" t="s">
        <v>101</v>
      </c>
      <c r="I235" s="71">
        <v>-15.41</v>
      </c>
      <c r="J235" s="71">
        <v>-21.45</v>
      </c>
      <c r="K235" s="71" t="s">
        <v>101</v>
      </c>
      <c r="L235" s="71">
        <v>56.54</v>
      </c>
      <c r="M235" s="1" t="s">
        <v>7005</v>
      </c>
      <c r="N235" s="1" t="s">
        <v>7009</v>
      </c>
      <c r="O235" s="1" t="s">
        <v>8525</v>
      </c>
      <c r="P235" s="1" t="s">
        <v>8958</v>
      </c>
      <c r="Q235" s="1" t="s">
        <v>8959</v>
      </c>
      <c r="R235" s="1" t="s">
        <v>7009</v>
      </c>
      <c r="S235" s="71">
        <v>93.4</v>
      </c>
      <c r="T235" s="71" t="s">
        <v>7025</v>
      </c>
      <c r="U235" s="1" t="s">
        <v>7011</v>
      </c>
      <c r="V235" s="1" t="s">
        <v>9274</v>
      </c>
      <c r="W235" s="1" t="s">
        <v>9275</v>
      </c>
      <c r="X235" s="1" t="s">
        <v>9276</v>
      </c>
      <c r="Y235" s="1" t="s">
        <v>7009</v>
      </c>
      <c r="Z235" s="1" t="s">
        <v>7009</v>
      </c>
      <c r="AA235" s="1" t="s">
        <v>9274</v>
      </c>
      <c r="AB235" s="1" t="s">
        <v>9277</v>
      </c>
      <c r="AC235" s="1" t="s">
        <v>9278</v>
      </c>
      <c r="AD235" s="1" t="s">
        <v>9279</v>
      </c>
      <c r="AE235" s="1" t="s">
        <v>203</v>
      </c>
      <c r="AF235" s="1" t="s">
        <v>9280</v>
      </c>
      <c r="AG235" s="1" t="s">
        <v>7012</v>
      </c>
      <c r="AH235" s="1" t="s">
        <v>7013</v>
      </c>
      <c r="AI235" s="1" t="s">
        <v>7009</v>
      </c>
      <c r="AJ235" s="1" t="s">
        <v>7009</v>
      </c>
      <c r="AK235" s="1" t="s">
        <v>7014</v>
      </c>
      <c r="AL235" s="1" t="s">
        <v>9281</v>
      </c>
      <c r="AM235" s="1" t="s">
        <v>7009</v>
      </c>
      <c r="AN235" s="71" t="s">
        <v>7009</v>
      </c>
      <c r="AO235" s="1" t="s">
        <v>7009</v>
      </c>
      <c r="AP235" s="1" t="s">
        <v>7009</v>
      </c>
      <c r="AQ235" s="1" t="s">
        <v>7009</v>
      </c>
      <c r="AR235" s="1" t="s">
        <v>7009</v>
      </c>
      <c r="AS235" s="1" t="s">
        <v>7009</v>
      </c>
      <c r="AT235" s="1" t="s">
        <v>7009</v>
      </c>
      <c r="AU235" s="71" t="s">
        <v>101</v>
      </c>
      <c r="AV235" s="1" t="s">
        <v>7004</v>
      </c>
      <c r="AW235" s="1" t="s">
        <v>101</v>
      </c>
      <c r="AX235" s="1" t="s">
        <v>7004</v>
      </c>
    </row>
    <row r="236" spans="1:50" ht="22.5" customHeight="1" x14ac:dyDescent="0.25">
      <c r="A236" s="70" t="s">
        <v>9282</v>
      </c>
      <c r="B236" s="1" t="s">
        <v>9283</v>
      </c>
      <c r="C236" s="1" t="s">
        <v>8447</v>
      </c>
      <c r="D236" s="1" t="s">
        <v>7003</v>
      </c>
      <c r="E236" s="1" t="s">
        <v>7004</v>
      </c>
      <c r="F236" s="71">
        <v>1</v>
      </c>
      <c r="G236" s="71">
        <v>151</v>
      </c>
      <c r="H236" s="71" t="s">
        <v>101</v>
      </c>
      <c r="I236" s="71">
        <v>-17.36</v>
      </c>
      <c r="J236" s="71">
        <v>-22.95</v>
      </c>
      <c r="K236" s="71" t="s">
        <v>101</v>
      </c>
      <c r="L236" s="71">
        <v>110.69</v>
      </c>
      <c r="M236" s="1" t="s">
        <v>7005</v>
      </c>
      <c r="N236" s="1" t="s">
        <v>7006</v>
      </c>
      <c r="O236" s="1" t="s">
        <v>3</v>
      </c>
      <c r="P236" s="1" t="s">
        <v>7007</v>
      </c>
      <c r="Q236" s="1" t="s">
        <v>7008</v>
      </c>
      <c r="R236" s="1" t="s">
        <v>7009</v>
      </c>
      <c r="S236" s="71">
        <v>151</v>
      </c>
      <c r="T236" s="71" t="s">
        <v>7010</v>
      </c>
      <c r="U236" s="1" t="s">
        <v>7011</v>
      </c>
      <c r="V236" s="1" t="s">
        <v>9284</v>
      </c>
      <c r="W236" s="1" t="s">
        <v>9285</v>
      </c>
      <c r="X236" s="1" t="s">
        <v>9286</v>
      </c>
      <c r="Y236" s="1" t="s">
        <v>7097</v>
      </c>
      <c r="Z236" s="1" t="s">
        <v>9287</v>
      </c>
      <c r="AA236" s="1" t="s">
        <v>9284</v>
      </c>
      <c r="AB236" s="1" t="s">
        <v>9288</v>
      </c>
      <c r="AC236" s="1" t="s">
        <v>9289</v>
      </c>
      <c r="AD236" s="1" t="s">
        <v>1169</v>
      </c>
      <c r="AE236" s="1" t="s">
        <v>313</v>
      </c>
      <c r="AF236" s="1" t="s">
        <v>9290</v>
      </c>
      <c r="AG236" s="1" t="s">
        <v>7012</v>
      </c>
      <c r="AH236" s="1" t="s">
        <v>7013</v>
      </c>
      <c r="AI236" s="1" t="s">
        <v>7009</v>
      </c>
      <c r="AJ236" s="1" t="s">
        <v>7009</v>
      </c>
      <c r="AK236" s="1" t="s">
        <v>7014</v>
      </c>
      <c r="AL236" s="1" t="s">
        <v>9291</v>
      </c>
      <c r="AM236" s="1" t="s">
        <v>7009</v>
      </c>
      <c r="AN236" s="71" t="s">
        <v>7009</v>
      </c>
      <c r="AO236" s="1" t="s">
        <v>7009</v>
      </c>
      <c r="AP236" s="1" t="s">
        <v>7009</v>
      </c>
      <c r="AQ236" s="1" t="s">
        <v>7009</v>
      </c>
      <c r="AR236" s="1" t="s">
        <v>7009</v>
      </c>
      <c r="AS236" s="1" t="s">
        <v>7009</v>
      </c>
      <c r="AT236" s="1" t="s">
        <v>7009</v>
      </c>
      <c r="AU236" s="71" t="s">
        <v>101</v>
      </c>
      <c r="AV236" s="1" t="s">
        <v>7004</v>
      </c>
      <c r="AW236" s="1" t="s">
        <v>101</v>
      </c>
      <c r="AX236" s="1" t="s">
        <v>7004</v>
      </c>
    </row>
    <row r="237" spans="1:50" ht="22.5" customHeight="1" x14ac:dyDescent="0.25">
      <c r="A237" s="70" t="s">
        <v>9292</v>
      </c>
      <c r="B237" s="1" t="s">
        <v>9293</v>
      </c>
      <c r="C237" s="1" t="s">
        <v>8447</v>
      </c>
      <c r="D237" s="1" t="s">
        <v>7003</v>
      </c>
      <c r="E237" s="1" t="s">
        <v>7006</v>
      </c>
      <c r="F237" s="71">
        <v>1</v>
      </c>
      <c r="G237" s="71">
        <v>151</v>
      </c>
      <c r="H237" s="71">
        <v>9.3699999999999992</v>
      </c>
      <c r="I237" s="71">
        <v>-17.36</v>
      </c>
      <c r="J237" s="71">
        <v>-32.32</v>
      </c>
      <c r="K237" s="71" t="s">
        <v>101</v>
      </c>
      <c r="L237" s="71">
        <v>110.69</v>
      </c>
      <c r="M237" s="1" t="s">
        <v>7005</v>
      </c>
      <c r="N237" s="1" t="s">
        <v>7006</v>
      </c>
      <c r="O237" s="1" t="s">
        <v>3</v>
      </c>
      <c r="P237" s="1" t="s">
        <v>7007</v>
      </c>
      <c r="Q237" s="1" t="s">
        <v>7008</v>
      </c>
      <c r="R237" s="1" t="s">
        <v>7009</v>
      </c>
      <c r="S237" s="71">
        <v>151</v>
      </c>
      <c r="T237" s="71" t="s">
        <v>7010</v>
      </c>
      <c r="U237" s="1" t="s">
        <v>7011</v>
      </c>
      <c r="V237" s="1" t="s">
        <v>9294</v>
      </c>
      <c r="W237" s="1" t="s">
        <v>9295</v>
      </c>
      <c r="X237" s="1" t="s">
        <v>9296</v>
      </c>
      <c r="Y237" s="1" t="s">
        <v>7009</v>
      </c>
      <c r="Z237" s="1" t="s">
        <v>7009</v>
      </c>
      <c r="AA237" s="1" t="s">
        <v>9294</v>
      </c>
      <c r="AB237" s="1" t="s">
        <v>9297</v>
      </c>
      <c r="AC237" s="1" t="s">
        <v>9298</v>
      </c>
      <c r="AD237" s="1" t="s">
        <v>9299</v>
      </c>
      <c r="AE237" s="1" t="s">
        <v>182</v>
      </c>
      <c r="AF237" s="1" t="s">
        <v>9300</v>
      </c>
      <c r="AG237" s="1" t="s">
        <v>7012</v>
      </c>
      <c r="AH237" s="1" t="s">
        <v>7013</v>
      </c>
      <c r="AI237" s="1" t="s">
        <v>7009</v>
      </c>
      <c r="AJ237" s="1" t="s">
        <v>7009</v>
      </c>
      <c r="AK237" s="1" t="s">
        <v>7014</v>
      </c>
      <c r="AL237" s="1" t="s">
        <v>9301</v>
      </c>
      <c r="AM237" s="1" t="s">
        <v>7009</v>
      </c>
      <c r="AN237" s="71" t="s">
        <v>7009</v>
      </c>
      <c r="AO237" s="1" t="s">
        <v>7009</v>
      </c>
      <c r="AP237" s="1" t="s">
        <v>7009</v>
      </c>
      <c r="AQ237" s="1" t="s">
        <v>7009</v>
      </c>
      <c r="AR237" s="1" t="s">
        <v>7009</v>
      </c>
      <c r="AS237" s="1" t="s">
        <v>7009</v>
      </c>
      <c r="AT237" s="1" t="s">
        <v>7009</v>
      </c>
      <c r="AU237" s="71" t="s">
        <v>101</v>
      </c>
      <c r="AV237" s="1" t="s">
        <v>7004</v>
      </c>
      <c r="AW237" s="1" t="s">
        <v>101</v>
      </c>
      <c r="AX237" s="1" t="s">
        <v>7004</v>
      </c>
    </row>
    <row r="238" spans="1:50" ht="22.5" customHeight="1" x14ac:dyDescent="0.25">
      <c r="A238" s="70" t="s">
        <v>9302</v>
      </c>
      <c r="B238" s="1" t="s">
        <v>9303</v>
      </c>
      <c r="C238" s="1" t="s">
        <v>8447</v>
      </c>
      <c r="D238" s="1" t="s">
        <v>7003</v>
      </c>
      <c r="E238" s="1" t="s">
        <v>7004</v>
      </c>
      <c r="F238" s="71">
        <v>1</v>
      </c>
      <c r="G238" s="71">
        <v>404.1</v>
      </c>
      <c r="H238" s="71" t="s">
        <v>101</v>
      </c>
      <c r="I238" s="71">
        <v>-66.680000000000007</v>
      </c>
      <c r="J238" s="71">
        <v>-41.95</v>
      </c>
      <c r="K238" s="71" t="s">
        <v>101</v>
      </c>
      <c r="L238" s="71">
        <v>303.72000000000003</v>
      </c>
      <c r="M238" s="1" t="s">
        <v>7005</v>
      </c>
      <c r="N238" s="1" t="s">
        <v>7006</v>
      </c>
      <c r="O238" s="1" t="s">
        <v>7563</v>
      </c>
      <c r="P238" s="1" t="s">
        <v>7564</v>
      </c>
      <c r="Q238" s="1" t="s">
        <v>7565</v>
      </c>
      <c r="R238" s="1" t="s">
        <v>7018</v>
      </c>
      <c r="S238" s="71">
        <v>404.1</v>
      </c>
      <c r="T238" s="71" t="s">
        <v>7025</v>
      </c>
      <c r="U238" s="1" t="s">
        <v>7011</v>
      </c>
      <c r="V238" s="1" t="s">
        <v>9304</v>
      </c>
      <c r="W238" s="1" t="s">
        <v>9305</v>
      </c>
      <c r="X238" s="1" t="s">
        <v>9306</v>
      </c>
      <c r="Y238" s="1" t="s">
        <v>7009</v>
      </c>
      <c r="Z238" s="1" t="s">
        <v>7009</v>
      </c>
      <c r="AA238" s="1" t="s">
        <v>9304</v>
      </c>
      <c r="AB238" s="1" t="s">
        <v>9307</v>
      </c>
      <c r="AC238" s="1" t="s">
        <v>9308</v>
      </c>
      <c r="AD238" s="1" t="s">
        <v>9309</v>
      </c>
      <c r="AE238" s="1" t="s">
        <v>203</v>
      </c>
      <c r="AF238" s="1" t="s">
        <v>9310</v>
      </c>
      <c r="AG238" s="1" t="s">
        <v>7012</v>
      </c>
      <c r="AH238" s="1" t="s">
        <v>7013</v>
      </c>
      <c r="AI238" s="1" t="s">
        <v>7009</v>
      </c>
      <c r="AJ238" s="1" t="s">
        <v>7009</v>
      </c>
      <c r="AK238" s="1" t="s">
        <v>7014</v>
      </c>
      <c r="AL238" s="1" t="s">
        <v>9311</v>
      </c>
      <c r="AM238" s="1" t="s">
        <v>7009</v>
      </c>
      <c r="AN238" s="71" t="s">
        <v>7009</v>
      </c>
      <c r="AO238" s="1" t="s">
        <v>7009</v>
      </c>
      <c r="AP238" s="1" t="s">
        <v>7009</v>
      </c>
      <c r="AQ238" s="1" t="s">
        <v>7009</v>
      </c>
      <c r="AR238" s="1" t="s">
        <v>7009</v>
      </c>
      <c r="AS238" s="1" t="s">
        <v>7009</v>
      </c>
      <c r="AT238" s="1" t="s">
        <v>7009</v>
      </c>
      <c r="AU238" s="71" t="s">
        <v>101</v>
      </c>
      <c r="AV238" s="1" t="s">
        <v>7004</v>
      </c>
      <c r="AW238" s="1" t="s">
        <v>101</v>
      </c>
      <c r="AX238" s="1" t="s">
        <v>7004</v>
      </c>
    </row>
    <row r="239" spans="1:50" ht="22.5" customHeight="1" x14ac:dyDescent="0.25">
      <c r="A239" s="70" t="s">
        <v>9312</v>
      </c>
      <c r="B239" s="1" t="s">
        <v>9313</v>
      </c>
      <c r="C239" s="1" t="s">
        <v>8447</v>
      </c>
      <c r="D239" s="1" t="s">
        <v>7003</v>
      </c>
      <c r="E239" s="1" t="s">
        <v>7004</v>
      </c>
      <c r="F239" s="71">
        <v>1</v>
      </c>
      <c r="G239" s="71">
        <v>69.900000000000006</v>
      </c>
      <c r="H239" s="71">
        <v>32.39</v>
      </c>
      <c r="I239" s="71">
        <v>-17.53</v>
      </c>
      <c r="J239" s="71">
        <v>-32.39</v>
      </c>
      <c r="K239" s="71" t="s">
        <v>101</v>
      </c>
      <c r="L239" s="71">
        <v>52.37</v>
      </c>
      <c r="M239" s="1" t="s">
        <v>7005</v>
      </c>
      <c r="N239" s="1" t="s">
        <v>7009</v>
      </c>
      <c r="O239" s="1" t="s">
        <v>7037</v>
      </c>
      <c r="P239" s="1" t="s">
        <v>8873</v>
      </c>
      <c r="Q239" s="1" t="s">
        <v>8874</v>
      </c>
      <c r="R239" s="1" t="s">
        <v>7009</v>
      </c>
      <c r="S239" s="71">
        <v>69.900000000000006</v>
      </c>
      <c r="T239" s="71" t="s">
        <v>7025</v>
      </c>
      <c r="U239" s="1" t="s">
        <v>7011</v>
      </c>
      <c r="V239" s="1" t="s">
        <v>9314</v>
      </c>
      <c r="W239" s="1" t="s">
        <v>9315</v>
      </c>
      <c r="X239" s="1" t="s">
        <v>9316</v>
      </c>
      <c r="Y239" s="1" t="s">
        <v>7009</v>
      </c>
      <c r="Z239" s="1" t="s">
        <v>7009</v>
      </c>
      <c r="AA239" s="1" t="s">
        <v>9314</v>
      </c>
      <c r="AB239" s="1" t="s">
        <v>9317</v>
      </c>
      <c r="AC239" s="1" t="s">
        <v>9318</v>
      </c>
      <c r="AD239" s="1" t="s">
        <v>9319</v>
      </c>
      <c r="AE239" s="1" t="s">
        <v>223</v>
      </c>
      <c r="AF239" s="1" t="s">
        <v>9320</v>
      </c>
      <c r="AG239" s="1" t="s">
        <v>7012</v>
      </c>
      <c r="AH239" s="1" t="s">
        <v>7013</v>
      </c>
      <c r="AI239" s="1" t="s">
        <v>7009</v>
      </c>
      <c r="AJ239" s="1" t="s">
        <v>7009</v>
      </c>
      <c r="AK239" s="1" t="s">
        <v>7014</v>
      </c>
      <c r="AL239" s="1" t="s">
        <v>9321</v>
      </c>
      <c r="AM239" s="1" t="s">
        <v>7009</v>
      </c>
      <c r="AN239" s="71" t="s">
        <v>7009</v>
      </c>
      <c r="AO239" s="1" t="s">
        <v>7009</v>
      </c>
      <c r="AP239" s="1" t="s">
        <v>7009</v>
      </c>
      <c r="AQ239" s="1" t="s">
        <v>7009</v>
      </c>
      <c r="AR239" s="1" t="s">
        <v>7009</v>
      </c>
      <c r="AS239" s="1" t="s">
        <v>7009</v>
      </c>
      <c r="AT239" s="1" t="s">
        <v>7009</v>
      </c>
      <c r="AU239" s="71" t="s">
        <v>101</v>
      </c>
      <c r="AV239" s="1" t="s">
        <v>7004</v>
      </c>
      <c r="AW239" s="1" t="s">
        <v>101</v>
      </c>
      <c r="AX239" s="1" t="s">
        <v>7004</v>
      </c>
    </row>
    <row r="240" spans="1:50" ht="22.5" customHeight="1" x14ac:dyDescent="0.25">
      <c r="A240" s="70" t="s">
        <v>9322</v>
      </c>
      <c r="B240" s="1" t="s">
        <v>9313</v>
      </c>
      <c r="C240" s="1" t="s">
        <v>8447</v>
      </c>
      <c r="D240" s="1" t="s">
        <v>7003</v>
      </c>
      <c r="E240" s="1" t="s">
        <v>7004</v>
      </c>
      <c r="F240" s="71">
        <v>1</v>
      </c>
      <c r="G240" s="71">
        <v>108.66</v>
      </c>
      <c r="H240" s="71" t="s">
        <v>101</v>
      </c>
      <c r="I240" s="71">
        <v>-12.5</v>
      </c>
      <c r="J240" s="71">
        <v>-22.95</v>
      </c>
      <c r="K240" s="71" t="s">
        <v>101</v>
      </c>
      <c r="L240" s="71">
        <v>76.959999999999994</v>
      </c>
      <c r="M240" s="1" t="s">
        <v>7005</v>
      </c>
      <c r="N240" s="1" t="s">
        <v>7009</v>
      </c>
      <c r="O240" s="1" t="s">
        <v>7063</v>
      </c>
      <c r="P240" s="1" t="s">
        <v>7118</v>
      </c>
      <c r="Q240" s="1" t="s">
        <v>7064</v>
      </c>
      <c r="R240" s="1" t="s">
        <v>7018</v>
      </c>
      <c r="S240" s="71">
        <v>108.66</v>
      </c>
      <c r="T240" s="71" t="s">
        <v>7010</v>
      </c>
      <c r="U240" s="1" t="s">
        <v>7011</v>
      </c>
      <c r="V240" s="1" t="s">
        <v>9323</v>
      </c>
      <c r="W240" s="1" t="s">
        <v>9324</v>
      </c>
      <c r="X240" s="1" t="s">
        <v>9325</v>
      </c>
      <c r="Y240" s="1" t="s">
        <v>7009</v>
      </c>
      <c r="Z240" s="1" t="s">
        <v>7009</v>
      </c>
      <c r="AA240" s="1" t="s">
        <v>9323</v>
      </c>
      <c r="AB240" s="1" t="s">
        <v>9326</v>
      </c>
      <c r="AC240" s="1" t="s">
        <v>9327</v>
      </c>
      <c r="AD240" s="1" t="s">
        <v>270</v>
      </c>
      <c r="AE240" s="1" t="s">
        <v>203</v>
      </c>
      <c r="AF240" s="1" t="s">
        <v>9328</v>
      </c>
      <c r="AG240" s="1" t="s">
        <v>7012</v>
      </c>
      <c r="AH240" s="1" t="s">
        <v>7013</v>
      </c>
      <c r="AI240" s="1" t="s">
        <v>7009</v>
      </c>
      <c r="AJ240" s="1" t="s">
        <v>7009</v>
      </c>
      <c r="AK240" s="1" t="s">
        <v>7014</v>
      </c>
      <c r="AL240" s="1" t="s">
        <v>9329</v>
      </c>
      <c r="AM240" s="1" t="s">
        <v>7009</v>
      </c>
      <c r="AN240" s="71" t="s">
        <v>7009</v>
      </c>
      <c r="AO240" s="1" t="s">
        <v>7009</v>
      </c>
      <c r="AP240" s="1" t="s">
        <v>7009</v>
      </c>
      <c r="AQ240" s="1" t="s">
        <v>7009</v>
      </c>
      <c r="AR240" s="1" t="s">
        <v>7009</v>
      </c>
      <c r="AS240" s="1" t="s">
        <v>7009</v>
      </c>
      <c r="AT240" s="1" t="s">
        <v>7009</v>
      </c>
      <c r="AU240" s="71" t="s">
        <v>101</v>
      </c>
      <c r="AV240" s="1" t="s">
        <v>7004</v>
      </c>
      <c r="AW240" s="1" t="s">
        <v>101</v>
      </c>
      <c r="AX240" s="1" t="s">
        <v>7004</v>
      </c>
    </row>
    <row r="241" spans="1:50" ht="22.5" customHeight="1" x14ac:dyDescent="0.25">
      <c r="A241" s="70" t="s">
        <v>9330</v>
      </c>
      <c r="B241" s="1" t="s">
        <v>9331</v>
      </c>
      <c r="C241" s="1" t="s">
        <v>8447</v>
      </c>
      <c r="D241" s="1" t="s">
        <v>7003</v>
      </c>
      <c r="E241" s="1" t="s">
        <v>7004</v>
      </c>
      <c r="F241" s="71">
        <v>1</v>
      </c>
      <c r="G241" s="71">
        <v>199.58</v>
      </c>
      <c r="H241" s="71" t="s">
        <v>101</v>
      </c>
      <c r="I241" s="71">
        <v>-32.93</v>
      </c>
      <c r="J241" s="71">
        <v>-22.95</v>
      </c>
      <c r="K241" s="71" t="s">
        <v>101</v>
      </c>
      <c r="L241" s="71">
        <v>150.58000000000001</v>
      </c>
      <c r="M241" s="1" t="s">
        <v>7005</v>
      </c>
      <c r="N241" s="1" t="s">
        <v>7006</v>
      </c>
      <c r="O241" s="1" t="s">
        <v>7022</v>
      </c>
      <c r="P241" s="1" t="s">
        <v>7023</v>
      </c>
      <c r="Q241" s="1" t="s">
        <v>7024</v>
      </c>
      <c r="R241" s="1" t="s">
        <v>7018</v>
      </c>
      <c r="S241" s="71">
        <v>199.58</v>
      </c>
      <c r="T241" s="71" t="s">
        <v>7025</v>
      </c>
      <c r="U241" s="1" t="s">
        <v>7011</v>
      </c>
      <c r="V241" s="1" t="s">
        <v>9332</v>
      </c>
      <c r="W241" s="1" t="s">
        <v>9333</v>
      </c>
      <c r="X241" s="1" t="s">
        <v>9334</v>
      </c>
      <c r="Y241" s="1" t="s">
        <v>7009</v>
      </c>
      <c r="Z241" s="1" t="s">
        <v>7009</v>
      </c>
      <c r="AA241" s="1" t="s">
        <v>9332</v>
      </c>
      <c r="AB241" s="1" t="s">
        <v>9335</v>
      </c>
      <c r="AC241" s="1" t="s">
        <v>9336</v>
      </c>
      <c r="AD241" s="1" t="s">
        <v>9337</v>
      </c>
      <c r="AE241" s="1" t="s">
        <v>182</v>
      </c>
      <c r="AF241" s="1" t="s">
        <v>9338</v>
      </c>
      <c r="AG241" s="1" t="s">
        <v>7012</v>
      </c>
      <c r="AH241" s="1" t="s">
        <v>7013</v>
      </c>
      <c r="AI241" s="1" t="s">
        <v>7009</v>
      </c>
      <c r="AJ241" s="1" t="s">
        <v>7009</v>
      </c>
      <c r="AK241" s="1" t="s">
        <v>7014</v>
      </c>
      <c r="AL241" s="1" t="s">
        <v>9339</v>
      </c>
      <c r="AM241" s="1" t="s">
        <v>7009</v>
      </c>
      <c r="AN241" s="71" t="s">
        <v>7009</v>
      </c>
      <c r="AO241" s="1" t="s">
        <v>7009</v>
      </c>
      <c r="AP241" s="1" t="s">
        <v>7009</v>
      </c>
      <c r="AQ241" s="1" t="s">
        <v>7009</v>
      </c>
      <c r="AR241" s="1" t="s">
        <v>7009</v>
      </c>
      <c r="AS241" s="1" t="s">
        <v>7009</v>
      </c>
      <c r="AT241" s="1" t="s">
        <v>7009</v>
      </c>
      <c r="AU241" s="71" t="s">
        <v>101</v>
      </c>
      <c r="AV241" s="1" t="s">
        <v>7004</v>
      </c>
      <c r="AW241" s="1" t="s">
        <v>101</v>
      </c>
      <c r="AX241" s="1" t="s">
        <v>7004</v>
      </c>
    </row>
    <row r="242" spans="1:50" ht="22.5" customHeight="1" x14ac:dyDescent="0.25">
      <c r="A242" s="70" t="s">
        <v>9340</v>
      </c>
      <c r="B242" s="1" t="s">
        <v>9341</v>
      </c>
      <c r="C242" s="1" t="s">
        <v>8447</v>
      </c>
      <c r="D242" s="1" t="s">
        <v>7003</v>
      </c>
      <c r="E242" s="1" t="s">
        <v>7004</v>
      </c>
      <c r="F242" s="71">
        <v>1</v>
      </c>
      <c r="G242" s="71">
        <v>151</v>
      </c>
      <c r="H242" s="71">
        <v>9.3699999999999992</v>
      </c>
      <c r="I242" s="71">
        <v>-17.36</v>
      </c>
      <c r="J242" s="71">
        <v>-32.32</v>
      </c>
      <c r="K242" s="71" t="s">
        <v>101</v>
      </c>
      <c r="L242" s="71">
        <v>110.69</v>
      </c>
      <c r="M242" s="1" t="s">
        <v>7005</v>
      </c>
      <c r="N242" s="1" t="s">
        <v>7006</v>
      </c>
      <c r="O242" s="1" t="s">
        <v>3</v>
      </c>
      <c r="P242" s="1" t="s">
        <v>7007</v>
      </c>
      <c r="Q242" s="1" t="s">
        <v>7008</v>
      </c>
      <c r="R242" s="1" t="s">
        <v>7009</v>
      </c>
      <c r="S242" s="71">
        <v>151</v>
      </c>
      <c r="T242" s="71" t="s">
        <v>7010</v>
      </c>
      <c r="U242" s="1" t="s">
        <v>7011</v>
      </c>
      <c r="V242" s="1" t="s">
        <v>9342</v>
      </c>
      <c r="W242" s="1" t="s">
        <v>9343</v>
      </c>
      <c r="X242" s="1" t="s">
        <v>9344</v>
      </c>
      <c r="Y242" s="1" t="s">
        <v>7009</v>
      </c>
      <c r="Z242" s="1" t="s">
        <v>7009</v>
      </c>
      <c r="AA242" s="1" t="s">
        <v>9342</v>
      </c>
      <c r="AB242" s="1" t="s">
        <v>9345</v>
      </c>
      <c r="AC242" s="1" t="s">
        <v>9346</v>
      </c>
      <c r="AD242" s="1" t="s">
        <v>9347</v>
      </c>
      <c r="AE242" s="1" t="s">
        <v>223</v>
      </c>
      <c r="AF242" s="1" t="s">
        <v>9348</v>
      </c>
      <c r="AG242" s="1" t="s">
        <v>7012</v>
      </c>
      <c r="AH242" s="1" t="s">
        <v>7013</v>
      </c>
      <c r="AI242" s="1" t="s">
        <v>7009</v>
      </c>
      <c r="AJ242" s="1" t="s">
        <v>7009</v>
      </c>
      <c r="AK242" s="1" t="s">
        <v>7014</v>
      </c>
      <c r="AL242" s="1" t="s">
        <v>9349</v>
      </c>
      <c r="AM242" s="1" t="s">
        <v>7009</v>
      </c>
      <c r="AN242" s="71" t="s">
        <v>7009</v>
      </c>
      <c r="AO242" s="1" t="s">
        <v>7009</v>
      </c>
      <c r="AP242" s="1" t="s">
        <v>7009</v>
      </c>
      <c r="AQ242" s="1" t="s">
        <v>7009</v>
      </c>
      <c r="AR242" s="1" t="s">
        <v>7009</v>
      </c>
      <c r="AS242" s="1" t="s">
        <v>7009</v>
      </c>
      <c r="AT242" s="1" t="s">
        <v>7009</v>
      </c>
      <c r="AU242" s="71" t="s">
        <v>101</v>
      </c>
      <c r="AV242" s="1" t="s">
        <v>7004</v>
      </c>
      <c r="AW242" s="1" t="s">
        <v>101</v>
      </c>
      <c r="AX242" s="1" t="s">
        <v>7004</v>
      </c>
    </row>
    <row r="243" spans="1:50" ht="22.5" customHeight="1" x14ac:dyDescent="0.25">
      <c r="A243" s="70" t="s">
        <v>9350</v>
      </c>
      <c r="B243" s="1" t="s">
        <v>9351</v>
      </c>
      <c r="C243" s="1" t="s">
        <v>8447</v>
      </c>
      <c r="D243" s="1" t="s">
        <v>7003</v>
      </c>
      <c r="E243" s="1" t="s">
        <v>7004</v>
      </c>
      <c r="F243" s="71">
        <v>1</v>
      </c>
      <c r="G243" s="71">
        <v>216.6</v>
      </c>
      <c r="H243" s="71">
        <v>36</v>
      </c>
      <c r="I243" s="71">
        <v>-35.74</v>
      </c>
      <c r="J243" s="71">
        <v>-58.95</v>
      </c>
      <c r="K243" s="71" t="s">
        <v>101</v>
      </c>
      <c r="L243" s="71">
        <v>167.07</v>
      </c>
      <c r="M243" s="1" t="s">
        <v>7005</v>
      </c>
      <c r="N243" s="1" t="s">
        <v>7006</v>
      </c>
      <c r="O243" s="1" t="s">
        <v>5</v>
      </c>
      <c r="P243" s="1" t="s">
        <v>9352</v>
      </c>
      <c r="Q243" s="1" t="s">
        <v>9353</v>
      </c>
      <c r="R243" s="1" t="s">
        <v>9354</v>
      </c>
      <c r="S243" s="71">
        <v>216.6</v>
      </c>
      <c r="T243" s="71" t="s">
        <v>7025</v>
      </c>
      <c r="U243" s="1" t="s">
        <v>7011</v>
      </c>
      <c r="V243" s="1" t="s">
        <v>9355</v>
      </c>
      <c r="W243" s="1" t="s">
        <v>9356</v>
      </c>
      <c r="X243" s="1" t="s">
        <v>9357</v>
      </c>
      <c r="Y243" s="1" t="s">
        <v>7009</v>
      </c>
      <c r="Z243" s="1" t="s">
        <v>7009</v>
      </c>
      <c r="AA243" s="1" t="s">
        <v>9355</v>
      </c>
      <c r="AB243" s="1" t="s">
        <v>9358</v>
      </c>
      <c r="AC243" s="1" t="s">
        <v>9359</v>
      </c>
      <c r="AD243" s="1" t="s">
        <v>2012</v>
      </c>
      <c r="AE243" s="1" t="s">
        <v>313</v>
      </c>
      <c r="AF243" s="1" t="s">
        <v>9360</v>
      </c>
      <c r="AG243" s="1" t="s">
        <v>7012</v>
      </c>
      <c r="AH243" s="1" t="s">
        <v>7013</v>
      </c>
      <c r="AI243" s="1" t="s">
        <v>7009</v>
      </c>
      <c r="AJ243" s="1" t="s">
        <v>7009</v>
      </c>
      <c r="AK243" s="1" t="s">
        <v>7014</v>
      </c>
      <c r="AL243" s="1" t="s">
        <v>9361</v>
      </c>
      <c r="AM243" s="1" t="s">
        <v>7009</v>
      </c>
      <c r="AN243" s="71" t="s">
        <v>7009</v>
      </c>
      <c r="AO243" s="1" t="s">
        <v>7009</v>
      </c>
      <c r="AP243" s="1" t="s">
        <v>7009</v>
      </c>
      <c r="AQ243" s="1" t="s">
        <v>7009</v>
      </c>
      <c r="AR243" s="1" t="s">
        <v>7009</v>
      </c>
      <c r="AS243" s="1" t="s">
        <v>7009</v>
      </c>
      <c r="AT243" s="1" t="s">
        <v>7009</v>
      </c>
      <c r="AU243" s="71" t="s">
        <v>101</v>
      </c>
      <c r="AV243" s="1" t="s">
        <v>7004</v>
      </c>
      <c r="AW243" s="1" t="s">
        <v>101</v>
      </c>
      <c r="AX243" s="1" t="s">
        <v>7004</v>
      </c>
    </row>
    <row r="244" spans="1:50" ht="22.5" customHeight="1" x14ac:dyDescent="0.25">
      <c r="A244" s="70" t="s">
        <v>9362</v>
      </c>
      <c r="B244" s="1" t="s">
        <v>9363</v>
      </c>
      <c r="C244" s="1" t="s">
        <v>8447</v>
      </c>
      <c r="D244" s="1" t="s">
        <v>7003</v>
      </c>
      <c r="E244" s="1" t="s">
        <v>7006</v>
      </c>
      <c r="F244" s="71">
        <v>1</v>
      </c>
      <c r="G244" s="71">
        <v>199.58</v>
      </c>
      <c r="H244" s="71" t="s">
        <v>101</v>
      </c>
      <c r="I244" s="71">
        <v>-32.93</v>
      </c>
      <c r="J244" s="71">
        <v>-22.95</v>
      </c>
      <c r="K244" s="71" t="s">
        <v>101</v>
      </c>
      <c r="L244" s="71">
        <v>150.58000000000001</v>
      </c>
      <c r="M244" s="1" t="s">
        <v>7005</v>
      </c>
      <c r="N244" s="1" t="s">
        <v>7006</v>
      </c>
      <c r="O244" s="1" t="s">
        <v>7022</v>
      </c>
      <c r="P244" s="1" t="s">
        <v>7023</v>
      </c>
      <c r="Q244" s="1" t="s">
        <v>7024</v>
      </c>
      <c r="R244" s="1" t="s">
        <v>7018</v>
      </c>
      <c r="S244" s="71">
        <v>199.58</v>
      </c>
      <c r="T244" s="71" t="s">
        <v>7025</v>
      </c>
      <c r="U244" s="1" t="s">
        <v>7011</v>
      </c>
      <c r="V244" s="1" t="s">
        <v>9364</v>
      </c>
      <c r="W244" s="1" t="s">
        <v>9365</v>
      </c>
      <c r="X244" s="1" t="s">
        <v>9366</v>
      </c>
      <c r="Y244" s="1" t="s">
        <v>7009</v>
      </c>
      <c r="Z244" s="1" t="s">
        <v>7009</v>
      </c>
      <c r="AA244" s="1" t="s">
        <v>9364</v>
      </c>
      <c r="AB244" s="1" t="s">
        <v>9367</v>
      </c>
      <c r="AC244" s="1" t="s">
        <v>9368</v>
      </c>
      <c r="AD244" s="1" t="s">
        <v>9369</v>
      </c>
      <c r="AE244" s="1" t="s">
        <v>203</v>
      </c>
      <c r="AF244" s="1" t="s">
        <v>9370</v>
      </c>
      <c r="AG244" s="1" t="s">
        <v>7012</v>
      </c>
      <c r="AH244" s="1" t="s">
        <v>7013</v>
      </c>
      <c r="AI244" s="1" t="s">
        <v>7009</v>
      </c>
      <c r="AJ244" s="1" t="s">
        <v>7009</v>
      </c>
      <c r="AK244" s="1" t="s">
        <v>7014</v>
      </c>
      <c r="AL244" s="1" t="s">
        <v>9371</v>
      </c>
      <c r="AM244" s="1" t="s">
        <v>7009</v>
      </c>
      <c r="AN244" s="71" t="s">
        <v>7009</v>
      </c>
      <c r="AO244" s="1" t="s">
        <v>7009</v>
      </c>
      <c r="AP244" s="1" t="s">
        <v>7009</v>
      </c>
      <c r="AQ244" s="1" t="s">
        <v>7009</v>
      </c>
      <c r="AR244" s="1" t="s">
        <v>7009</v>
      </c>
      <c r="AS244" s="1" t="s">
        <v>7009</v>
      </c>
      <c r="AT244" s="1" t="s">
        <v>7009</v>
      </c>
      <c r="AU244" s="71" t="s">
        <v>101</v>
      </c>
      <c r="AV244" s="1" t="s">
        <v>7004</v>
      </c>
      <c r="AW244" s="1" t="s">
        <v>101</v>
      </c>
      <c r="AX244" s="1" t="s">
        <v>7004</v>
      </c>
    </row>
    <row r="245" spans="1:50" ht="22.5" customHeight="1" x14ac:dyDescent="0.25">
      <c r="A245" s="70" t="s">
        <v>9372</v>
      </c>
      <c r="B245" s="1" t="s">
        <v>8544</v>
      </c>
      <c r="C245" s="1" t="s">
        <v>8447</v>
      </c>
      <c r="D245" s="1" t="s">
        <v>7003</v>
      </c>
      <c r="E245" s="1" t="s">
        <v>7004</v>
      </c>
      <c r="F245" s="71">
        <v>1</v>
      </c>
      <c r="G245" s="71">
        <v>103.25</v>
      </c>
      <c r="H245" s="71" t="s">
        <v>101</v>
      </c>
      <c r="I245" s="71">
        <v>-11.87</v>
      </c>
      <c r="J245" s="71">
        <v>-21.45</v>
      </c>
      <c r="K245" s="71" t="s">
        <v>101</v>
      </c>
      <c r="L245" s="71">
        <v>69.930000000000007</v>
      </c>
      <c r="M245" s="1" t="s">
        <v>7005</v>
      </c>
      <c r="N245" s="1" t="s">
        <v>7009</v>
      </c>
      <c r="O245" s="1" t="s">
        <v>7019</v>
      </c>
      <c r="P245" s="1" t="s">
        <v>7098</v>
      </c>
      <c r="Q245" s="1" t="s">
        <v>7099</v>
      </c>
      <c r="R245" s="1" t="s">
        <v>7009</v>
      </c>
      <c r="S245" s="71">
        <v>103.25</v>
      </c>
      <c r="T245" s="71" t="s">
        <v>7010</v>
      </c>
      <c r="U245" s="1" t="s">
        <v>7011</v>
      </c>
      <c r="V245" s="1" t="s">
        <v>9373</v>
      </c>
      <c r="W245" s="1" t="s">
        <v>9374</v>
      </c>
      <c r="X245" s="1" t="s">
        <v>9375</v>
      </c>
      <c r="Y245" s="1" t="s">
        <v>7009</v>
      </c>
      <c r="Z245" s="1" t="s">
        <v>7009</v>
      </c>
      <c r="AA245" s="1" t="s">
        <v>9373</v>
      </c>
      <c r="AB245" s="1" t="s">
        <v>9376</v>
      </c>
      <c r="AC245" s="1" t="s">
        <v>9377</v>
      </c>
      <c r="AD245" s="1" t="s">
        <v>9378</v>
      </c>
      <c r="AE245" s="1" t="s">
        <v>182</v>
      </c>
      <c r="AF245" s="1" t="s">
        <v>9379</v>
      </c>
      <c r="AG245" s="1" t="s">
        <v>7012</v>
      </c>
      <c r="AH245" s="1" t="s">
        <v>7013</v>
      </c>
      <c r="AI245" s="1" t="s">
        <v>7009</v>
      </c>
      <c r="AJ245" s="1" t="s">
        <v>7009</v>
      </c>
      <c r="AK245" s="1" t="s">
        <v>7014</v>
      </c>
      <c r="AL245" s="1" t="s">
        <v>9380</v>
      </c>
      <c r="AM245" s="1" t="s">
        <v>7009</v>
      </c>
      <c r="AN245" s="71" t="s">
        <v>7009</v>
      </c>
      <c r="AO245" s="1" t="s">
        <v>7009</v>
      </c>
      <c r="AP245" s="1" t="s">
        <v>7009</v>
      </c>
      <c r="AQ245" s="1" t="s">
        <v>7009</v>
      </c>
      <c r="AR245" s="1" t="s">
        <v>7009</v>
      </c>
      <c r="AS245" s="1" t="s">
        <v>7009</v>
      </c>
      <c r="AT245" s="1" t="s">
        <v>7009</v>
      </c>
      <c r="AU245" s="71" t="s">
        <v>101</v>
      </c>
      <c r="AV245" s="1" t="s">
        <v>7004</v>
      </c>
      <c r="AW245" s="1" t="s">
        <v>101</v>
      </c>
      <c r="AX245" s="1" t="s">
        <v>7004</v>
      </c>
    </row>
    <row r="246" spans="1:50" ht="22.5" customHeight="1" x14ac:dyDescent="0.25">
      <c r="A246" s="70" t="s">
        <v>9381</v>
      </c>
      <c r="B246" s="1" t="s">
        <v>9382</v>
      </c>
      <c r="C246" s="1" t="s">
        <v>8447</v>
      </c>
      <c r="D246" s="1" t="s">
        <v>7003</v>
      </c>
      <c r="E246" s="1" t="s">
        <v>7004</v>
      </c>
      <c r="F246" s="71">
        <v>1</v>
      </c>
      <c r="G246" s="71">
        <v>151</v>
      </c>
      <c r="H246" s="71">
        <v>9.3699999999999992</v>
      </c>
      <c r="I246" s="71">
        <v>-17.36</v>
      </c>
      <c r="J246" s="71">
        <v>-32.32</v>
      </c>
      <c r="K246" s="71" t="s">
        <v>101</v>
      </c>
      <c r="L246" s="71">
        <v>110.69</v>
      </c>
      <c r="M246" s="1" t="s">
        <v>7005</v>
      </c>
      <c r="N246" s="1" t="s">
        <v>7006</v>
      </c>
      <c r="O246" s="1" t="s">
        <v>3</v>
      </c>
      <c r="P246" s="1" t="s">
        <v>7007</v>
      </c>
      <c r="Q246" s="1" t="s">
        <v>7008</v>
      </c>
      <c r="R246" s="1" t="s">
        <v>7009</v>
      </c>
      <c r="S246" s="71">
        <v>151</v>
      </c>
      <c r="T246" s="71" t="s">
        <v>7010</v>
      </c>
      <c r="U246" s="1" t="s">
        <v>7011</v>
      </c>
      <c r="V246" s="1" t="s">
        <v>9383</v>
      </c>
      <c r="W246" s="1" t="s">
        <v>9384</v>
      </c>
      <c r="X246" s="1" t="s">
        <v>9385</v>
      </c>
      <c r="Y246" s="1" t="s">
        <v>7009</v>
      </c>
      <c r="Z246" s="1" t="s">
        <v>7009</v>
      </c>
      <c r="AA246" s="1" t="s">
        <v>9383</v>
      </c>
      <c r="AB246" s="1" t="s">
        <v>9386</v>
      </c>
      <c r="AC246" s="1" t="s">
        <v>9387</v>
      </c>
      <c r="AD246" s="1" t="s">
        <v>9388</v>
      </c>
      <c r="AE246" s="1" t="s">
        <v>157</v>
      </c>
      <c r="AF246" s="1" t="s">
        <v>9389</v>
      </c>
      <c r="AG246" s="1" t="s">
        <v>7012</v>
      </c>
      <c r="AH246" s="1" t="s">
        <v>7013</v>
      </c>
      <c r="AI246" s="1" t="s">
        <v>7009</v>
      </c>
      <c r="AJ246" s="1" t="s">
        <v>7009</v>
      </c>
      <c r="AK246" s="1" t="s">
        <v>7014</v>
      </c>
      <c r="AL246" s="1" t="s">
        <v>9390</v>
      </c>
      <c r="AM246" s="1" t="s">
        <v>7009</v>
      </c>
      <c r="AN246" s="71" t="s">
        <v>7009</v>
      </c>
      <c r="AO246" s="1" t="s">
        <v>7009</v>
      </c>
      <c r="AP246" s="1" t="s">
        <v>7009</v>
      </c>
      <c r="AQ246" s="1" t="s">
        <v>7009</v>
      </c>
      <c r="AR246" s="1" t="s">
        <v>7009</v>
      </c>
      <c r="AS246" s="1" t="s">
        <v>7009</v>
      </c>
      <c r="AT246" s="1" t="s">
        <v>7009</v>
      </c>
      <c r="AU246" s="71" t="s">
        <v>101</v>
      </c>
      <c r="AV246" s="1" t="s">
        <v>7004</v>
      </c>
      <c r="AW246" s="1" t="s">
        <v>101</v>
      </c>
      <c r="AX246" s="1" t="s">
        <v>7004</v>
      </c>
    </row>
    <row r="247" spans="1:50" ht="22.5" customHeight="1" x14ac:dyDescent="0.25">
      <c r="A247" s="70" t="s">
        <v>9391</v>
      </c>
      <c r="B247" s="1" t="s">
        <v>8553</v>
      </c>
      <c r="C247" s="1" t="s">
        <v>8447</v>
      </c>
      <c r="D247" s="1" t="s">
        <v>7003</v>
      </c>
      <c r="E247" s="1" t="s">
        <v>7004</v>
      </c>
      <c r="F247" s="71">
        <v>1</v>
      </c>
      <c r="G247" s="71">
        <v>151</v>
      </c>
      <c r="H247" s="71" t="s">
        <v>101</v>
      </c>
      <c r="I247" s="71">
        <v>-17.36</v>
      </c>
      <c r="J247" s="71">
        <v>-22.95</v>
      </c>
      <c r="K247" s="71" t="s">
        <v>101</v>
      </c>
      <c r="L247" s="71">
        <v>110.69</v>
      </c>
      <c r="M247" s="1" t="s">
        <v>7005</v>
      </c>
      <c r="N247" s="1" t="s">
        <v>7006</v>
      </c>
      <c r="O247" s="1" t="s">
        <v>3</v>
      </c>
      <c r="P247" s="1" t="s">
        <v>7007</v>
      </c>
      <c r="Q247" s="1" t="s">
        <v>7008</v>
      </c>
      <c r="R247" s="1" t="s">
        <v>7009</v>
      </c>
      <c r="S247" s="71">
        <v>151</v>
      </c>
      <c r="T247" s="71" t="s">
        <v>7010</v>
      </c>
      <c r="U247" s="1" t="s">
        <v>7011</v>
      </c>
      <c r="V247" s="1" t="s">
        <v>9392</v>
      </c>
      <c r="W247" s="1" t="s">
        <v>9393</v>
      </c>
      <c r="X247" s="1" t="s">
        <v>9394</v>
      </c>
      <c r="Y247" s="1" t="s">
        <v>7009</v>
      </c>
      <c r="Z247" s="1" t="s">
        <v>7009</v>
      </c>
      <c r="AA247" s="1" t="s">
        <v>9392</v>
      </c>
      <c r="AB247" s="1" t="s">
        <v>9395</v>
      </c>
      <c r="AC247" s="1" t="s">
        <v>9396</v>
      </c>
      <c r="AD247" s="1" t="s">
        <v>7032</v>
      </c>
      <c r="AE247" s="1" t="s">
        <v>203</v>
      </c>
      <c r="AF247" s="1" t="s">
        <v>9397</v>
      </c>
      <c r="AG247" s="1" t="s">
        <v>7012</v>
      </c>
      <c r="AH247" s="1" t="s">
        <v>7013</v>
      </c>
      <c r="AI247" s="1" t="s">
        <v>7009</v>
      </c>
      <c r="AJ247" s="1" t="s">
        <v>7009</v>
      </c>
      <c r="AK247" s="1" t="s">
        <v>7014</v>
      </c>
      <c r="AL247" s="1" t="s">
        <v>9398</v>
      </c>
      <c r="AM247" s="1" t="s">
        <v>7009</v>
      </c>
      <c r="AN247" s="71" t="s">
        <v>7009</v>
      </c>
      <c r="AO247" s="1" t="s">
        <v>7009</v>
      </c>
      <c r="AP247" s="1" t="s">
        <v>7009</v>
      </c>
      <c r="AQ247" s="1" t="s">
        <v>7009</v>
      </c>
      <c r="AR247" s="1" t="s">
        <v>7009</v>
      </c>
      <c r="AS247" s="1" t="s">
        <v>7009</v>
      </c>
      <c r="AT247" s="1" t="s">
        <v>7009</v>
      </c>
      <c r="AU247" s="71" t="s">
        <v>101</v>
      </c>
      <c r="AV247" s="1" t="s">
        <v>7004</v>
      </c>
      <c r="AW247" s="1" t="s">
        <v>101</v>
      </c>
      <c r="AX247" s="1" t="s">
        <v>7004</v>
      </c>
    </row>
    <row r="248" spans="1:50" ht="22.5" customHeight="1" x14ac:dyDescent="0.25">
      <c r="A248" s="70" t="s">
        <v>9399</v>
      </c>
      <c r="B248" s="1" t="s">
        <v>9400</v>
      </c>
      <c r="C248" s="1" t="s">
        <v>8447</v>
      </c>
      <c r="D248" s="1" t="s">
        <v>7003</v>
      </c>
      <c r="E248" s="1" t="s">
        <v>7004</v>
      </c>
      <c r="F248" s="71">
        <v>1</v>
      </c>
      <c r="G248" s="71">
        <v>151</v>
      </c>
      <c r="H248" s="71">
        <v>9.3699999999999992</v>
      </c>
      <c r="I248" s="71">
        <v>-17.36</v>
      </c>
      <c r="J248" s="71">
        <v>-32.32</v>
      </c>
      <c r="K248" s="71" t="s">
        <v>101</v>
      </c>
      <c r="L248" s="71">
        <v>110.69</v>
      </c>
      <c r="M248" s="1" t="s">
        <v>7005</v>
      </c>
      <c r="N248" s="1" t="s">
        <v>7009</v>
      </c>
      <c r="O248" s="1" t="s">
        <v>3</v>
      </c>
      <c r="P248" s="1" t="s">
        <v>7007</v>
      </c>
      <c r="Q248" s="1" t="s">
        <v>7008</v>
      </c>
      <c r="R248" s="1" t="s">
        <v>7009</v>
      </c>
      <c r="S248" s="71">
        <v>151</v>
      </c>
      <c r="T248" s="71" t="s">
        <v>7010</v>
      </c>
      <c r="U248" s="1" t="s">
        <v>7011</v>
      </c>
      <c r="V248" s="1" t="s">
        <v>9401</v>
      </c>
      <c r="W248" s="1" t="s">
        <v>9402</v>
      </c>
      <c r="X248" s="1" t="s">
        <v>9403</v>
      </c>
      <c r="Y248" s="1" t="s">
        <v>7009</v>
      </c>
      <c r="Z248" s="1" t="s">
        <v>7009</v>
      </c>
      <c r="AA248" s="1" t="s">
        <v>9401</v>
      </c>
      <c r="AB248" s="1" t="s">
        <v>9404</v>
      </c>
      <c r="AC248" s="1" t="s">
        <v>9405</v>
      </c>
      <c r="AD248" s="1" t="s">
        <v>9406</v>
      </c>
      <c r="AE248" s="1" t="s">
        <v>223</v>
      </c>
      <c r="AF248" s="1" t="s">
        <v>9407</v>
      </c>
      <c r="AG248" s="1" t="s">
        <v>7012</v>
      </c>
      <c r="AH248" s="1" t="s">
        <v>7013</v>
      </c>
      <c r="AI248" s="1" t="s">
        <v>7009</v>
      </c>
      <c r="AJ248" s="1" t="s">
        <v>7009</v>
      </c>
      <c r="AK248" s="1" t="s">
        <v>7014</v>
      </c>
      <c r="AL248" s="1" t="s">
        <v>9408</v>
      </c>
      <c r="AM248" s="1" t="s">
        <v>7009</v>
      </c>
      <c r="AN248" s="71" t="s">
        <v>7009</v>
      </c>
      <c r="AO248" s="1" t="s">
        <v>7009</v>
      </c>
      <c r="AP248" s="1" t="s">
        <v>7009</v>
      </c>
      <c r="AQ248" s="1" t="s">
        <v>7009</v>
      </c>
      <c r="AR248" s="1" t="s">
        <v>7009</v>
      </c>
      <c r="AS248" s="1" t="s">
        <v>7009</v>
      </c>
      <c r="AT248" s="1" t="s">
        <v>7009</v>
      </c>
      <c r="AU248" s="71" t="s">
        <v>101</v>
      </c>
      <c r="AV248" s="1" t="s">
        <v>7004</v>
      </c>
      <c r="AW248" s="1" t="s">
        <v>101</v>
      </c>
      <c r="AX248" s="1" t="s">
        <v>7004</v>
      </c>
    </row>
    <row r="249" spans="1:50" ht="22.5" customHeight="1" x14ac:dyDescent="0.25">
      <c r="A249" s="70" t="s">
        <v>9409</v>
      </c>
      <c r="B249" s="1" t="s">
        <v>9410</v>
      </c>
      <c r="C249" s="1" t="s">
        <v>8447</v>
      </c>
      <c r="D249" s="1" t="s">
        <v>7003</v>
      </c>
      <c r="E249" s="1" t="s">
        <v>7004</v>
      </c>
      <c r="F249" s="71">
        <v>3</v>
      </c>
      <c r="G249" s="71">
        <v>372</v>
      </c>
      <c r="H249" s="71" t="s">
        <v>101</v>
      </c>
      <c r="I249" s="71">
        <v>-42.78</v>
      </c>
      <c r="J249" s="71">
        <v>-68.849999999999994</v>
      </c>
      <c r="K249" s="71" t="s">
        <v>101</v>
      </c>
      <c r="L249" s="71">
        <v>260.37</v>
      </c>
      <c r="M249" s="1" t="s">
        <v>7005</v>
      </c>
      <c r="N249" s="1" t="s">
        <v>7006</v>
      </c>
      <c r="O249" s="1" t="s">
        <v>7065</v>
      </c>
      <c r="P249" s="1" t="s">
        <v>7066</v>
      </c>
      <c r="Q249" s="1" t="s">
        <v>7067</v>
      </c>
      <c r="R249" s="1" t="s">
        <v>7009</v>
      </c>
      <c r="S249" s="71">
        <v>124</v>
      </c>
      <c r="T249" s="71" t="s">
        <v>7010</v>
      </c>
      <c r="U249" s="1" t="s">
        <v>7011</v>
      </c>
      <c r="V249" s="1" t="s">
        <v>9411</v>
      </c>
      <c r="W249" s="1" t="s">
        <v>9412</v>
      </c>
      <c r="X249" s="1" t="s">
        <v>9413</v>
      </c>
      <c r="Y249" s="1" t="s">
        <v>7009</v>
      </c>
      <c r="Z249" s="1" t="s">
        <v>7009</v>
      </c>
      <c r="AA249" s="1" t="s">
        <v>9411</v>
      </c>
      <c r="AB249" s="1" t="s">
        <v>9414</v>
      </c>
      <c r="AC249" s="1" t="s">
        <v>9415</v>
      </c>
      <c r="AD249" s="1" t="s">
        <v>2144</v>
      </c>
      <c r="AE249" s="1" t="s">
        <v>223</v>
      </c>
      <c r="AF249" s="1" t="s">
        <v>2145</v>
      </c>
      <c r="AG249" s="1" t="s">
        <v>7012</v>
      </c>
      <c r="AH249" s="1" t="s">
        <v>7013</v>
      </c>
      <c r="AI249" s="1" t="s">
        <v>7009</v>
      </c>
      <c r="AJ249" s="1" t="s">
        <v>7009</v>
      </c>
      <c r="AK249" s="1" t="s">
        <v>7014</v>
      </c>
      <c r="AL249" s="1" t="s">
        <v>9416</v>
      </c>
      <c r="AM249" s="1" t="s">
        <v>7009</v>
      </c>
      <c r="AN249" s="71" t="s">
        <v>7009</v>
      </c>
      <c r="AO249" s="1" t="s">
        <v>7009</v>
      </c>
      <c r="AP249" s="1" t="s">
        <v>7009</v>
      </c>
      <c r="AQ249" s="1" t="s">
        <v>7009</v>
      </c>
      <c r="AR249" s="1" t="s">
        <v>7009</v>
      </c>
      <c r="AS249" s="1" t="s">
        <v>7009</v>
      </c>
      <c r="AT249" s="1" t="s">
        <v>7009</v>
      </c>
      <c r="AU249" s="71" t="s">
        <v>101</v>
      </c>
      <c r="AV249" s="1" t="s">
        <v>7004</v>
      </c>
      <c r="AW249" s="1" t="s">
        <v>101</v>
      </c>
      <c r="AX249" s="1" t="s">
        <v>7004</v>
      </c>
    </row>
    <row r="250" spans="1:50" ht="22.5" customHeight="1" x14ac:dyDescent="0.25">
      <c r="A250" s="70" t="s">
        <v>9417</v>
      </c>
      <c r="B250" s="1" t="s">
        <v>9418</v>
      </c>
      <c r="C250" s="1" t="s">
        <v>8447</v>
      </c>
      <c r="D250" s="1" t="s">
        <v>7003</v>
      </c>
      <c r="E250" s="1" t="s">
        <v>7004</v>
      </c>
      <c r="F250" s="71">
        <v>3</v>
      </c>
      <c r="G250" s="71">
        <v>209.7</v>
      </c>
      <c r="H250" s="71" t="s">
        <v>101</v>
      </c>
      <c r="I250" s="71">
        <v>-42.12</v>
      </c>
      <c r="J250" s="71" t="s">
        <v>101</v>
      </c>
      <c r="K250" s="71" t="s">
        <v>101</v>
      </c>
      <c r="L250" s="71">
        <v>167.58</v>
      </c>
      <c r="M250" s="1" t="s">
        <v>7005</v>
      </c>
      <c r="N250" s="1" t="s">
        <v>7009</v>
      </c>
      <c r="O250" s="1" t="s">
        <v>8525</v>
      </c>
      <c r="P250" s="1" t="s">
        <v>9419</v>
      </c>
      <c r="Q250" s="1" t="s">
        <v>9420</v>
      </c>
      <c r="R250" s="1" t="s">
        <v>7009</v>
      </c>
      <c r="S250" s="71">
        <v>69.900000000000006</v>
      </c>
      <c r="T250" s="71" t="s">
        <v>7010</v>
      </c>
      <c r="U250" s="1" t="s">
        <v>7011</v>
      </c>
      <c r="V250" s="1" t="s">
        <v>9421</v>
      </c>
      <c r="W250" s="1" t="s">
        <v>9422</v>
      </c>
      <c r="X250" s="1" t="s">
        <v>9423</v>
      </c>
      <c r="Y250" s="1" t="s">
        <v>7009</v>
      </c>
      <c r="Z250" s="1" t="s">
        <v>7009</v>
      </c>
      <c r="AA250" s="1" t="s">
        <v>9421</v>
      </c>
      <c r="AB250" s="1" t="s">
        <v>9424</v>
      </c>
      <c r="AC250" s="1" t="s">
        <v>9425</v>
      </c>
      <c r="AD250" s="1" t="s">
        <v>5718</v>
      </c>
      <c r="AE250" s="1" t="s">
        <v>203</v>
      </c>
      <c r="AF250" s="1" t="s">
        <v>9426</v>
      </c>
      <c r="AG250" s="1" t="s">
        <v>7012</v>
      </c>
      <c r="AH250" s="1" t="s">
        <v>7013</v>
      </c>
      <c r="AI250" s="1" t="s">
        <v>7009</v>
      </c>
      <c r="AJ250" s="1" t="s">
        <v>7009</v>
      </c>
      <c r="AK250" s="1" t="s">
        <v>7014</v>
      </c>
      <c r="AL250" s="1" t="s">
        <v>9427</v>
      </c>
      <c r="AM250" s="1" t="s">
        <v>7009</v>
      </c>
      <c r="AN250" s="71" t="s">
        <v>7009</v>
      </c>
      <c r="AO250" s="1" t="s">
        <v>7009</v>
      </c>
      <c r="AP250" s="1" t="s">
        <v>7009</v>
      </c>
      <c r="AQ250" s="1" t="s">
        <v>7009</v>
      </c>
      <c r="AR250" s="1" t="s">
        <v>7009</v>
      </c>
      <c r="AS250" s="1" t="s">
        <v>7009</v>
      </c>
      <c r="AT250" s="1" t="s">
        <v>7009</v>
      </c>
      <c r="AU250" s="71" t="s">
        <v>101</v>
      </c>
      <c r="AV250" s="1" t="s">
        <v>7004</v>
      </c>
      <c r="AW250" s="1" t="s">
        <v>101</v>
      </c>
      <c r="AX250" s="1" t="s">
        <v>7004</v>
      </c>
    </row>
    <row r="251" spans="1:50" ht="22.5" customHeight="1" x14ac:dyDescent="0.25">
      <c r="A251" s="70" t="s">
        <v>9428</v>
      </c>
      <c r="B251" s="1" t="s">
        <v>9429</v>
      </c>
      <c r="C251" s="1" t="s">
        <v>8447</v>
      </c>
      <c r="D251" s="1" t="s">
        <v>7003</v>
      </c>
      <c r="E251" s="1" t="s">
        <v>7004</v>
      </c>
      <c r="F251" s="71">
        <v>1</v>
      </c>
      <c r="G251" s="71">
        <v>103.88</v>
      </c>
      <c r="H251" s="71" t="s">
        <v>101</v>
      </c>
      <c r="I251" s="71">
        <v>-17.14</v>
      </c>
      <c r="J251" s="71">
        <v>-21.45</v>
      </c>
      <c r="K251" s="71" t="s">
        <v>101</v>
      </c>
      <c r="L251" s="71">
        <v>68.87</v>
      </c>
      <c r="M251" s="1" t="s">
        <v>7005</v>
      </c>
      <c r="N251" s="1" t="s">
        <v>7009</v>
      </c>
      <c r="O251" s="1" t="s">
        <v>7057</v>
      </c>
      <c r="P251" s="1" t="s">
        <v>7058</v>
      </c>
      <c r="Q251" s="1" t="s">
        <v>7059</v>
      </c>
      <c r="R251" s="1" t="s">
        <v>7018</v>
      </c>
      <c r="S251" s="71">
        <v>103.88</v>
      </c>
      <c r="T251" s="71" t="s">
        <v>7025</v>
      </c>
      <c r="U251" s="1" t="s">
        <v>7011</v>
      </c>
      <c r="V251" s="1" t="s">
        <v>9430</v>
      </c>
      <c r="W251" s="1" t="s">
        <v>9431</v>
      </c>
      <c r="X251" s="1" t="s">
        <v>9432</v>
      </c>
      <c r="Y251" s="1" t="s">
        <v>7009</v>
      </c>
      <c r="Z251" s="1" t="s">
        <v>7009</v>
      </c>
      <c r="AA251" s="1" t="s">
        <v>9430</v>
      </c>
      <c r="AB251" s="1" t="s">
        <v>9433</v>
      </c>
      <c r="AC251" s="1" t="s">
        <v>9434</v>
      </c>
      <c r="AD251" s="1" t="s">
        <v>6644</v>
      </c>
      <c r="AE251" s="1" t="s">
        <v>157</v>
      </c>
      <c r="AF251" s="1" t="s">
        <v>9435</v>
      </c>
      <c r="AG251" s="1" t="s">
        <v>7012</v>
      </c>
      <c r="AH251" s="1" t="s">
        <v>7013</v>
      </c>
      <c r="AI251" s="1" t="s">
        <v>7009</v>
      </c>
      <c r="AJ251" s="1" t="s">
        <v>7009</v>
      </c>
      <c r="AK251" s="1" t="s">
        <v>7014</v>
      </c>
      <c r="AL251" s="1" t="s">
        <v>9436</v>
      </c>
      <c r="AM251" s="1" t="s">
        <v>7009</v>
      </c>
      <c r="AN251" s="71" t="s">
        <v>7009</v>
      </c>
      <c r="AO251" s="1" t="s">
        <v>7009</v>
      </c>
      <c r="AP251" s="1" t="s">
        <v>7009</v>
      </c>
      <c r="AQ251" s="1" t="s">
        <v>7009</v>
      </c>
      <c r="AR251" s="1" t="s">
        <v>7009</v>
      </c>
      <c r="AS251" s="1" t="s">
        <v>7009</v>
      </c>
      <c r="AT251" s="1" t="s">
        <v>7009</v>
      </c>
      <c r="AU251" s="71" t="s">
        <v>101</v>
      </c>
      <c r="AV251" s="1" t="s">
        <v>7004</v>
      </c>
      <c r="AW251" s="1" t="s">
        <v>101</v>
      </c>
      <c r="AX251" s="1" t="s">
        <v>7004</v>
      </c>
    </row>
    <row r="252" spans="1:50" ht="22.5" customHeight="1" x14ac:dyDescent="0.25">
      <c r="A252" s="70" t="s">
        <v>9437</v>
      </c>
      <c r="B252" s="1" t="s">
        <v>9438</v>
      </c>
      <c r="C252" s="1" t="s">
        <v>8447</v>
      </c>
      <c r="D252" s="1" t="s">
        <v>7003</v>
      </c>
      <c r="E252" s="1" t="s">
        <v>7004</v>
      </c>
      <c r="F252" s="71">
        <v>1</v>
      </c>
      <c r="G252" s="71">
        <v>108.66</v>
      </c>
      <c r="H252" s="71" t="s">
        <v>101</v>
      </c>
      <c r="I252" s="71">
        <v>-12.5</v>
      </c>
      <c r="J252" s="71">
        <v>-22.95</v>
      </c>
      <c r="K252" s="71" t="s">
        <v>101</v>
      </c>
      <c r="L252" s="71">
        <v>76.959999999999994</v>
      </c>
      <c r="M252" s="1" t="s">
        <v>7005</v>
      </c>
      <c r="N252" s="1" t="s">
        <v>7006</v>
      </c>
      <c r="O252" s="1" t="s">
        <v>7063</v>
      </c>
      <c r="P252" s="1" t="s">
        <v>7118</v>
      </c>
      <c r="Q252" s="1" t="s">
        <v>7064</v>
      </c>
      <c r="R252" s="1" t="s">
        <v>7018</v>
      </c>
      <c r="S252" s="71">
        <v>108.66</v>
      </c>
      <c r="T252" s="71" t="s">
        <v>7010</v>
      </c>
      <c r="U252" s="1" t="s">
        <v>7011</v>
      </c>
      <c r="V252" s="1" t="s">
        <v>9439</v>
      </c>
      <c r="W252" s="1" t="s">
        <v>9440</v>
      </c>
      <c r="X252" s="1" t="s">
        <v>9441</v>
      </c>
      <c r="Y252" s="1" t="s">
        <v>7009</v>
      </c>
      <c r="Z252" s="1" t="s">
        <v>7009</v>
      </c>
      <c r="AA252" s="1" t="s">
        <v>9439</v>
      </c>
      <c r="AB252" s="1" t="s">
        <v>9442</v>
      </c>
      <c r="AC252" s="1" t="s">
        <v>9443</v>
      </c>
      <c r="AD252" s="1" t="s">
        <v>9444</v>
      </c>
      <c r="AE252" s="1" t="s">
        <v>182</v>
      </c>
      <c r="AF252" s="1" t="s">
        <v>9445</v>
      </c>
      <c r="AG252" s="1" t="s">
        <v>7012</v>
      </c>
      <c r="AH252" s="1" t="s">
        <v>7013</v>
      </c>
      <c r="AI252" s="1" t="s">
        <v>7009</v>
      </c>
      <c r="AJ252" s="1" t="s">
        <v>7009</v>
      </c>
      <c r="AK252" s="1" t="s">
        <v>7014</v>
      </c>
      <c r="AL252" s="1" t="s">
        <v>9446</v>
      </c>
      <c r="AM252" s="1" t="s">
        <v>7009</v>
      </c>
      <c r="AN252" s="71" t="s">
        <v>7009</v>
      </c>
      <c r="AO252" s="1" t="s">
        <v>7009</v>
      </c>
      <c r="AP252" s="1" t="s">
        <v>7009</v>
      </c>
      <c r="AQ252" s="1" t="s">
        <v>7009</v>
      </c>
      <c r="AR252" s="1" t="s">
        <v>7009</v>
      </c>
      <c r="AS252" s="1" t="s">
        <v>7009</v>
      </c>
      <c r="AT252" s="1" t="s">
        <v>7009</v>
      </c>
      <c r="AU252" s="71" t="s">
        <v>101</v>
      </c>
      <c r="AV252" s="1" t="s">
        <v>7004</v>
      </c>
      <c r="AW252" s="1" t="s">
        <v>101</v>
      </c>
      <c r="AX252" s="1" t="s">
        <v>7004</v>
      </c>
    </row>
    <row r="253" spans="1:50" ht="22.5" customHeight="1" x14ac:dyDescent="0.25">
      <c r="A253" s="70" t="s">
        <v>9447</v>
      </c>
      <c r="B253" s="1" t="s">
        <v>9448</v>
      </c>
      <c r="C253" s="1" t="s">
        <v>8447</v>
      </c>
      <c r="D253" s="1" t="s">
        <v>7003</v>
      </c>
      <c r="E253" s="1" t="s">
        <v>7004</v>
      </c>
      <c r="F253" s="71">
        <v>1</v>
      </c>
      <c r="G253" s="71">
        <v>151</v>
      </c>
      <c r="H253" s="71" t="s">
        <v>101</v>
      </c>
      <c r="I253" s="71">
        <v>-17.36</v>
      </c>
      <c r="J253" s="71">
        <v>-22.95</v>
      </c>
      <c r="K253" s="71" t="s">
        <v>101</v>
      </c>
      <c r="L253" s="71">
        <v>110.69</v>
      </c>
      <c r="M253" s="1" t="s">
        <v>7005</v>
      </c>
      <c r="N253" s="1" t="s">
        <v>7006</v>
      </c>
      <c r="O253" s="1" t="s">
        <v>3</v>
      </c>
      <c r="P253" s="1" t="s">
        <v>7007</v>
      </c>
      <c r="Q253" s="1" t="s">
        <v>7008</v>
      </c>
      <c r="R253" s="1" t="s">
        <v>7009</v>
      </c>
      <c r="S253" s="71">
        <v>151</v>
      </c>
      <c r="T253" s="71" t="s">
        <v>7010</v>
      </c>
      <c r="U253" s="1" t="s">
        <v>7011</v>
      </c>
      <c r="V253" s="1" t="s">
        <v>9449</v>
      </c>
      <c r="W253" s="1" t="s">
        <v>9450</v>
      </c>
      <c r="X253" s="1" t="s">
        <v>9451</v>
      </c>
      <c r="Y253" s="1" t="s">
        <v>7009</v>
      </c>
      <c r="Z253" s="1" t="s">
        <v>7009</v>
      </c>
      <c r="AA253" s="1" t="s">
        <v>9449</v>
      </c>
      <c r="AB253" s="1" t="s">
        <v>9452</v>
      </c>
      <c r="AC253" s="1" t="s">
        <v>9453</v>
      </c>
      <c r="AD253" s="1" t="s">
        <v>9454</v>
      </c>
      <c r="AE253" s="1" t="s">
        <v>182</v>
      </c>
      <c r="AF253" s="1" t="s">
        <v>9455</v>
      </c>
      <c r="AG253" s="1" t="s">
        <v>7012</v>
      </c>
      <c r="AH253" s="1" t="s">
        <v>7013</v>
      </c>
      <c r="AI253" s="1" t="s">
        <v>7009</v>
      </c>
      <c r="AJ253" s="1" t="s">
        <v>7009</v>
      </c>
      <c r="AK253" s="1" t="s">
        <v>7014</v>
      </c>
      <c r="AL253" s="1" t="s">
        <v>9456</v>
      </c>
      <c r="AM253" s="1" t="s">
        <v>7009</v>
      </c>
      <c r="AN253" s="71" t="s">
        <v>7009</v>
      </c>
      <c r="AO253" s="1" t="s">
        <v>7009</v>
      </c>
      <c r="AP253" s="1" t="s">
        <v>7009</v>
      </c>
      <c r="AQ253" s="1" t="s">
        <v>7009</v>
      </c>
      <c r="AR253" s="1" t="s">
        <v>7009</v>
      </c>
      <c r="AS253" s="1" t="s">
        <v>7009</v>
      </c>
      <c r="AT253" s="1" t="s">
        <v>7009</v>
      </c>
      <c r="AU253" s="71" t="s">
        <v>101</v>
      </c>
      <c r="AV253" s="1" t="s">
        <v>7004</v>
      </c>
      <c r="AW253" s="1" t="s">
        <v>101</v>
      </c>
      <c r="AX253" s="1" t="s">
        <v>7004</v>
      </c>
    </row>
    <row r="254" spans="1:50" ht="22.5" customHeight="1" x14ac:dyDescent="0.25">
      <c r="A254" s="70" t="s">
        <v>9457</v>
      </c>
      <c r="B254" s="1" t="s">
        <v>9458</v>
      </c>
      <c r="C254" s="1" t="s">
        <v>8447</v>
      </c>
      <c r="D254" s="1" t="s">
        <v>7003</v>
      </c>
      <c r="E254" s="1" t="s">
        <v>7004</v>
      </c>
      <c r="F254" s="71">
        <v>5</v>
      </c>
      <c r="G254" s="71">
        <v>220.5</v>
      </c>
      <c r="H254" s="71" t="s">
        <v>101</v>
      </c>
      <c r="I254" s="71">
        <v>-55.35</v>
      </c>
      <c r="J254" s="71" t="s">
        <v>101</v>
      </c>
      <c r="K254" s="71" t="s">
        <v>101</v>
      </c>
      <c r="L254" s="71">
        <v>165.15</v>
      </c>
      <c r="M254" s="1" t="s">
        <v>7005</v>
      </c>
      <c r="N254" s="1" t="s">
        <v>7006</v>
      </c>
      <c r="O254" s="1" t="s">
        <v>7019</v>
      </c>
      <c r="P254" s="1" t="s">
        <v>9459</v>
      </c>
      <c r="Q254" s="1" t="s">
        <v>9460</v>
      </c>
      <c r="R254" s="1" t="s">
        <v>7009</v>
      </c>
      <c r="S254" s="71">
        <v>44.1</v>
      </c>
      <c r="T254" s="71" t="s">
        <v>7010</v>
      </c>
      <c r="U254" s="1" t="s">
        <v>7011</v>
      </c>
      <c r="V254" s="1" t="s">
        <v>9461</v>
      </c>
      <c r="W254" s="1" t="s">
        <v>9462</v>
      </c>
      <c r="X254" s="1" t="s">
        <v>9463</v>
      </c>
      <c r="Y254" s="1" t="s">
        <v>7009</v>
      </c>
      <c r="Z254" s="1" t="s">
        <v>7009</v>
      </c>
      <c r="AA254" s="1" t="s">
        <v>9461</v>
      </c>
      <c r="AB254" s="1" t="s">
        <v>9464</v>
      </c>
      <c r="AC254" s="1" t="s">
        <v>9465</v>
      </c>
      <c r="AD254" s="1" t="s">
        <v>3769</v>
      </c>
      <c r="AE254" s="1" t="s">
        <v>203</v>
      </c>
      <c r="AF254" s="1" t="s">
        <v>9466</v>
      </c>
      <c r="AG254" s="1" t="s">
        <v>7012</v>
      </c>
      <c r="AH254" s="1" t="s">
        <v>7013</v>
      </c>
      <c r="AI254" s="1" t="s">
        <v>7009</v>
      </c>
      <c r="AJ254" s="1" t="s">
        <v>7009</v>
      </c>
      <c r="AK254" s="1" t="s">
        <v>7014</v>
      </c>
      <c r="AL254" s="1" t="s">
        <v>9467</v>
      </c>
      <c r="AM254" s="1" t="s">
        <v>7009</v>
      </c>
      <c r="AN254" s="71" t="s">
        <v>7009</v>
      </c>
      <c r="AO254" s="1" t="s">
        <v>7009</v>
      </c>
      <c r="AP254" s="1" t="s">
        <v>7009</v>
      </c>
      <c r="AQ254" s="1" t="s">
        <v>7009</v>
      </c>
      <c r="AR254" s="1" t="s">
        <v>7009</v>
      </c>
      <c r="AS254" s="1" t="s">
        <v>7009</v>
      </c>
      <c r="AT254" s="1" t="s">
        <v>7009</v>
      </c>
      <c r="AU254" s="71" t="s">
        <v>101</v>
      </c>
      <c r="AV254" s="1" t="s">
        <v>7004</v>
      </c>
      <c r="AW254" s="1" t="s">
        <v>101</v>
      </c>
      <c r="AX254" s="1" t="s">
        <v>7004</v>
      </c>
    </row>
    <row r="255" spans="1:50" ht="22.5" customHeight="1" x14ac:dyDescent="0.25">
      <c r="A255" s="70" t="s">
        <v>9468</v>
      </c>
      <c r="B255" s="1" t="s">
        <v>9469</v>
      </c>
      <c r="C255" s="1" t="s">
        <v>8447</v>
      </c>
      <c r="D255" s="1" t="s">
        <v>7003</v>
      </c>
      <c r="E255" s="1" t="s">
        <v>7004</v>
      </c>
      <c r="F255" s="71">
        <v>2</v>
      </c>
      <c r="G255" s="71">
        <v>302</v>
      </c>
      <c r="H255" s="71" t="s">
        <v>101</v>
      </c>
      <c r="I255" s="71">
        <v>-34.72</v>
      </c>
      <c r="J255" s="71">
        <v>-45.9</v>
      </c>
      <c r="K255" s="71" t="s">
        <v>101</v>
      </c>
      <c r="L255" s="71">
        <v>221.38</v>
      </c>
      <c r="M255" s="1" t="s">
        <v>7005</v>
      </c>
      <c r="N255" s="1" t="s">
        <v>7009</v>
      </c>
      <c r="O255" s="1" t="s">
        <v>3</v>
      </c>
      <c r="P255" s="1" t="s">
        <v>7007</v>
      </c>
      <c r="Q255" s="1" t="s">
        <v>7008</v>
      </c>
      <c r="R255" s="1" t="s">
        <v>7009</v>
      </c>
      <c r="S255" s="71">
        <v>151</v>
      </c>
      <c r="T255" s="71" t="s">
        <v>7010</v>
      </c>
      <c r="U255" s="1" t="s">
        <v>7011</v>
      </c>
      <c r="V255" s="1" t="s">
        <v>9470</v>
      </c>
      <c r="W255" s="1" t="s">
        <v>9471</v>
      </c>
      <c r="X255" s="1" t="s">
        <v>9472</v>
      </c>
      <c r="Y255" s="1" t="s">
        <v>7009</v>
      </c>
      <c r="Z255" s="1" t="s">
        <v>7009</v>
      </c>
      <c r="AA255" s="1" t="s">
        <v>9470</v>
      </c>
      <c r="AB255" s="1" t="s">
        <v>9473</v>
      </c>
      <c r="AC255" s="1" t="s">
        <v>9474</v>
      </c>
      <c r="AD255" s="1" t="s">
        <v>9475</v>
      </c>
      <c r="AE255" s="1" t="s">
        <v>706</v>
      </c>
      <c r="AF255" s="1" t="s">
        <v>9476</v>
      </c>
      <c r="AG255" s="1" t="s">
        <v>7012</v>
      </c>
      <c r="AH255" s="1" t="s">
        <v>7013</v>
      </c>
      <c r="AI255" s="1" t="s">
        <v>7009</v>
      </c>
      <c r="AJ255" s="1" t="s">
        <v>7009</v>
      </c>
      <c r="AK255" s="1" t="s">
        <v>7014</v>
      </c>
      <c r="AL255" s="1" t="s">
        <v>9477</v>
      </c>
      <c r="AM255" s="1" t="s">
        <v>7009</v>
      </c>
      <c r="AN255" s="71" t="s">
        <v>7009</v>
      </c>
      <c r="AO255" s="1" t="s">
        <v>7009</v>
      </c>
      <c r="AP255" s="1" t="s">
        <v>7009</v>
      </c>
      <c r="AQ255" s="1" t="s">
        <v>7009</v>
      </c>
      <c r="AR255" s="1" t="s">
        <v>7009</v>
      </c>
      <c r="AS255" s="1" t="s">
        <v>7009</v>
      </c>
      <c r="AT255" s="1" t="s">
        <v>7009</v>
      </c>
      <c r="AU255" s="71" t="s">
        <v>101</v>
      </c>
      <c r="AV255" s="1" t="s">
        <v>7004</v>
      </c>
      <c r="AW255" s="1" t="s">
        <v>101</v>
      </c>
      <c r="AX255" s="1" t="s">
        <v>7004</v>
      </c>
    </row>
    <row r="256" spans="1:50" ht="22.5" customHeight="1" x14ac:dyDescent="0.25">
      <c r="A256" s="70" t="s">
        <v>9478</v>
      </c>
      <c r="B256" s="1" t="s">
        <v>9479</v>
      </c>
      <c r="C256" s="1" t="s">
        <v>8447</v>
      </c>
      <c r="D256" s="1" t="s">
        <v>7003</v>
      </c>
      <c r="E256" s="1" t="s">
        <v>7004</v>
      </c>
      <c r="F256" s="71">
        <v>6</v>
      </c>
      <c r="G256" s="71">
        <v>320.88</v>
      </c>
      <c r="H256" s="71" t="s">
        <v>101</v>
      </c>
      <c r="I256" s="71">
        <v>-88.92</v>
      </c>
      <c r="J256" s="71" t="s">
        <v>101</v>
      </c>
      <c r="K256" s="71" t="s">
        <v>101</v>
      </c>
      <c r="L256" s="71">
        <v>231.96</v>
      </c>
      <c r="M256" s="1" t="s">
        <v>7005</v>
      </c>
      <c r="N256" s="1" t="s">
        <v>7006</v>
      </c>
      <c r="O256" s="1" t="s">
        <v>7045</v>
      </c>
      <c r="P256" s="1" t="s">
        <v>8466</v>
      </c>
      <c r="Q256" s="1" t="s">
        <v>8467</v>
      </c>
      <c r="R256" s="1" t="s">
        <v>7009</v>
      </c>
      <c r="S256" s="71">
        <v>53.48</v>
      </c>
      <c r="T256" s="71" t="s">
        <v>7025</v>
      </c>
      <c r="U256" s="1" t="s">
        <v>7011</v>
      </c>
      <c r="V256" s="1" t="s">
        <v>9480</v>
      </c>
      <c r="W256" s="1" t="s">
        <v>9481</v>
      </c>
      <c r="X256" s="1" t="s">
        <v>9482</v>
      </c>
      <c r="Y256" s="1" t="s">
        <v>7009</v>
      </c>
      <c r="Z256" s="1" t="s">
        <v>7009</v>
      </c>
      <c r="AA256" s="1" t="s">
        <v>9480</v>
      </c>
      <c r="AB256" s="1" t="s">
        <v>9483</v>
      </c>
      <c r="AC256" s="1" t="s">
        <v>9484</v>
      </c>
      <c r="AD256" s="1" t="s">
        <v>9485</v>
      </c>
      <c r="AE256" s="1" t="s">
        <v>223</v>
      </c>
      <c r="AF256" s="1" t="s">
        <v>9486</v>
      </c>
      <c r="AG256" s="1" t="s">
        <v>7012</v>
      </c>
      <c r="AH256" s="1" t="s">
        <v>7013</v>
      </c>
      <c r="AI256" s="1" t="s">
        <v>7009</v>
      </c>
      <c r="AJ256" s="1" t="s">
        <v>7009</v>
      </c>
      <c r="AK256" s="1" t="s">
        <v>7014</v>
      </c>
      <c r="AL256" s="1" t="s">
        <v>9487</v>
      </c>
      <c r="AM256" s="1" t="s">
        <v>7009</v>
      </c>
      <c r="AN256" s="71" t="s">
        <v>7009</v>
      </c>
      <c r="AO256" s="1" t="s">
        <v>7009</v>
      </c>
      <c r="AP256" s="1" t="s">
        <v>7009</v>
      </c>
      <c r="AQ256" s="1" t="s">
        <v>7009</v>
      </c>
      <c r="AR256" s="1" t="s">
        <v>7009</v>
      </c>
      <c r="AS256" s="1" t="s">
        <v>7009</v>
      </c>
      <c r="AT256" s="1" t="s">
        <v>7009</v>
      </c>
      <c r="AU256" s="71" t="s">
        <v>101</v>
      </c>
      <c r="AV256" s="1" t="s">
        <v>7004</v>
      </c>
      <c r="AW256" s="1" t="s">
        <v>101</v>
      </c>
      <c r="AX256" s="1" t="s">
        <v>7004</v>
      </c>
    </row>
    <row r="257" spans="1:50" ht="22.5" customHeight="1" x14ac:dyDescent="0.25">
      <c r="A257" s="70" t="s">
        <v>9488</v>
      </c>
      <c r="B257" s="1" t="s">
        <v>9489</v>
      </c>
      <c r="C257" s="1" t="s">
        <v>8447</v>
      </c>
      <c r="D257" s="1" t="s">
        <v>7003</v>
      </c>
      <c r="E257" s="1" t="s">
        <v>7004</v>
      </c>
      <c r="F257" s="71">
        <v>3</v>
      </c>
      <c r="G257" s="71">
        <v>160.44</v>
      </c>
      <c r="H257" s="71">
        <v>49.56</v>
      </c>
      <c r="I257" s="71">
        <v>-44.46</v>
      </c>
      <c r="J257" s="71">
        <v>-49.56</v>
      </c>
      <c r="K257" s="71" t="s">
        <v>101</v>
      </c>
      <c r="L257" s="71">
        <v>115.98</v>
      </c>
      <c r="M257" s="1" t="s">
        <v>7005</v>
      </c>
      <c r="N257" s="1" t="s">
        <v>7006</v>
      </c>
      <c r="O257" s="1" t="s">
        <v>7045</v>
      </c>
      <c r="P257" s="1" t="s">
        <v>8466</v>
      </c>
      <c r="Q257" s="1" t="s">
        <v>8467</v>
      </c>
      <c r="R257" s="1" t="s">
        <v>7009</v>
      </c>
      <c r="S257" s="71">
        <v>53.48</v>
      </c>
      <c r="T257" s="71" t="s">
        <v>7025</v>
      </c>
      <c r="U257" s="1" t="s">
        <v>7011</v>
      </c>
      <c r="V257" s="1" t="s">
        <v>9490</v>
      </c>
      <c r="W257" s="1" t="s">
        <v>9491</v>
      </c>
      <c r="X257" s="1" t="s">
        <v>9492</v>
      </c>
      <c r="Y257" s="1" t="s">
        <v>7009</v>
      </c>
      <c r="Z257" s="1" t="s">
        <v>7009</v>
      </c>
      <c r="AA257" s="1" t="s">
        <v>9490</v>
      </c>
      <c r="AB257" s="1" t="s">
        <v>9493</v>
      </c>
      <c r="AC257" s="1" t="s">
        <v>9494</v>
      </c>
      <c r="AD257" s="1" t="s">
        <v>9495</v>
      </c>
      <c r="AE257" s="1" t="s">
        <v>641</v>
      </c>
      <c r="AF257" s="1" t="s">
        <v>9496</v>
      </c>
      <c r="AG257" s="1" t="s">
        <v>7012</v>
      </c>
      <c r="AH257" s="1" t="s">
        <v>7013</v>
      </c>
      <c r="AI257" s="1" t="s">
        <v>7009</v>
      </c>
      <c r="AJ257" s="1" t="s">
        <v>7009</v>
      </c>
      <c r="AK257" s="1" t="s">
        <v>7014</v>
      </c>
      <c r="AL257" s="1" t="s">
        <v>9497</v>
      </c>
      <c r="AM257" s="1" t="s">
        <v>7009</v>
      </c>
      <c r="AN257" s="71" t="s">
        <v>7009</v>
      </c>
      <c r="AO257" s="1" t="s">
        <v>7009</v>
      </c>
      <c r="AP257" s="1" t="s">
        <v>7009</v>
      </c>
      <c r="AQ257" s="1" t="s">
        <v>7009</v>
      </c>
      <c r="AR257" s="1" t="s">
        <v>7009</v>
      </c>
      <c r="AS257" s="1" t="s">
        <v>7009</v>
      </c>
      <c r="AT257" s="1" t="s">
        <v>7009</v>
      </c>
      <c r="AU257" s="71" t="s">
        <v>101</v>
      </c>
      <c r="AV257" s="1" t="s">
        <v>7004</v>
      </c>
      <c r="AW257" s="1" t="s">
        <v>101</v>
      </c>
      <c r="AX257" s="1" t="s">
        <v>7004</v>
      </c>
    </row>
    <row r="258" spans="1:50" ht="22.5" customHeight="1" x14ac:dyDescent="0.25">
      <c r="A258" s="70" t="s">
        <v>9498</v>
      </c>
      <c r="B258" s="1" t="s">
        <v>9489</v>
      </c>
      <c r="C258" s="1" t="s">
        <v>8447</v>
      </c>
      <c r="D258" s="1" t="s">
        <v>7003</v>
      </c>
      <c r="E258" s="1" t="s">
        <v>7006</v>
      </c>
      <c r="F258" s="71">
        <v>3</v>
      </c>
      <c r="G258" s="71">
        <v>99.18</v>
      </c>
      <c r="H258" s="71">
        <v>6.87</v>
      </c>
      <c r="I258" s="71">
        <v>-34.35</v>
      </c>
      <c r="J258" s="71">
        <v>-6.87</v>
      </c>
      <c r="K258" s="71" t="s">
        <v>101</v>
      </c>
      <c r="L258" s="71">
        <v>64.83</v>
      </c>
      <c r="M258" s="1" t="s">
        <v>7005</v>
      </c>
      <c r="N258" s="1" t="s">
        <v>7006</v>
      </c>
      <c r="O258" s="1" t="s">
        <v>7019</v>
      </c>
      <c r="P258" s="1" t="s">
        <v>7239</v>
      </c>
      <c r="Q258" s="1" t="s">
        <v>7104</v>
      </c>
      <c r="R258" s="1" t="s">
        <v>7009</v>
      </c>
      <c r="S258" s="71">
        <v>33.06</v>
      </c>
      <c r="T258" s="71" t="s">
        <v>7025</v>
      </c>
      <c r="U258" s="1" t="s">
        <v>7011</v>
      </c>
      <c r="V258" s="1" t="s">
        <v>9499</v>
      </c>
      <c r="W258" s="1" t="s">
        <v>9500</v>
      </c>
      <c r="X258" s="1" t="s">
        <v>9501</v>
      </c>
      <c r="Y258" s="1" t="s">
        <v>7009</v>
      </c>
      <c r="Z258" s="1" t="s">
        <v>7009</v>
      </c>
      <c r="AA258" s="1" t="s">
        <v>9499</v>
      </c>
      <c r="AB258" s="1" t="s">
        <v>9502</v>
      </c>
      <c r="AC258" s="1" t="s">
        <v>9503</v>
      </c>
      <c r="AD258" s="1" t="s">
        <v>9504</v>
      </c>
      <c r="AE258" s="1" t="s">
        <v>203</v>
      </c>
      <c r="AF258" s="1" t="s">
        <v>9505</v>
      </c>
      <c r="AG258" s="1" t="s">
        <v>7012</v>
      </c>
      <c r="AH258" s="1" t="s">
        <v>7013</v>
      </c>
      <c r="AI258" s="1" t="s">
        <v>7009</v>
      </c>
      <c r="AJ258" s="1" t="s">
        <v>7009</v>
      </c>
      <c r="AK258" s="1" t="s">
        <v>7014</v>
      </c>
      <c r="AL258" s="1" t="s">
        <v>9506</v>
      </c>
      <c r="AM258" s="1" t="s">
        <v>7009</v>
      </c>
      <c r="AN258" s="71" t="s">
        <v>7009</v>
      </c>
      <c r="AO258" s="1" t="s">
        <v>7009</v>
      </c>
      <c r="AP258" s="1" t="s">
        <v>7009</v>
      </c>
      <c r="AQ258" s="1" t="s">
        <v>7009</v>
      </c>
      <c r="AR258" s="1" t="s">
        <v>7009</v>
      </c>
      <c r="AS258" s="1" t="s">
        <v>7009</v>
      </c>
      <c r="AT258" s="1" t="s">
        <v>7009</v>
      </c>
      <c r="AU258" s="71" t="s">
        <v>101</v>
      </c>
      <c r="AV258" s="1" t="s">
        <v>7004</v>
      </c>
      <c r="AW258" s="1" t="s">
        <v>101</v>
      </c>
      <c r="AX258" s="1" t="s">
        <v>7004</v>
      </c>
    </row>
    <row r="259" spans="1:50" ht="22.5" customHeight="1" x14ac:dyDescent="0.25">
      <c r="A259" s="70" t="s">
        <v>9507</v>
      </c>
      <c r="B259" s="1" t="s">
        <v>8563</v>
      </c>
      <c r="C259" s="1" t="s">
        <v>8447</v>
      </c>
      <c r="D259" s="1" t="s">
        <v>7003</v>
      </c>
      <c r="E259" s="1" t="s">
        <v>7004</v>
      </c>
      <c r="F259" s="71">
        <v>1</v>
      </c>
      <c r="G259" s="71">
        <v>108.66</v>
      </c>
      <c r="H259" s="71" t="s">
        <v>101</v>
      </c>
      <c r="I259" s="71">
        <v>-12.5</v>
      </c>
      <c r="J259" s="71">
        <v>-22.95</v>
      </c>
      <c r="K259" s="71" t="s">
        <v>101</v>
      </c>
      <c r="L259" s="71">
        <v>76.959999999999994</v>
      </c>
      <c r="M259" s="1" t="s">
        <v>7005</v>
      </c>
      <c r="N259" s="1" t="s">
        <v>7009</v>
      </c>
      <c r="O259" s="1" t="s">
        <v>7063</v>
      </c>
      <c r="P259" s="1" t="s">
        <v>7118</v>
      </c>
      <c r="Q259" s="1" t="s">
        <v>7064</v>
      </c>
      <c r="R259" s="1" t="s">
        <v>7018</v>
      </c>
      <c r="S259" s="71">
        <v>108.66</v>
      </c>
      <c r="T259" s="71" t="s">
        <v>7010</v>
      </c>
      <c r="U259" s="1" t="s">
        <v>7011</v>
      </c>
      <c r="V259" s="1" t="s">
        <v>9508</v>
      </c>
      <c r="W259" s="1" t="s">
        <v>9509</v>
      </c>
      <c r="X259" s="1" t="s">
        <v>9510</v>
      </c>
      <c r="Y259" s="1" t="s">
        <v>7009</v>
      </c>
      <c r="Z259" s="1" t="s">
        <v>7009</v>
      </c>
      <c r="AA259" s="1" t="s">
        <v>9508</v>
      </c>
      <c r="AB259" s="1" t="s">
        <v>9511</v>
      </c>
      <c r="AC259" s="1" t="s">
        <v>9512</v>
      </c>
      <c r="AD259" s="1" t="s">
        <v>8128</v>
      </c>
      <c r="AE259" s="1" t="s">
        <v>182</v>
      </c>
      <c r="AF259" s="1" t="s">
        <v>9513</v>
      </c>
      <c r="AG259" s="1" t="s">
        <v>7012</v>
      </c>
      <c r="AH259" s="1" t="s">
        <v>7013</v>
      </c>
      <c r="AI259" s="1" t="s">
        <v>7009</v>
      </c>
      <c r="AJ259" s="1" t="s">
        <v>7009</v>
      </c>
      <c r="AK259" s="1" t="s">
        <v>7014</v>
      </c>
      <c r="AL259" s="1" t="s">
        <v>9514</v>
      </c>
      <c r="AM259" s="1" t="s">
        <v>7009</v>
      </c>
      <c r="AN259" s="71" t="s">
        <v>7009</v>
      </c>
      <c r="AO259" s="1" t="s">
        <v>7009</v>
      </c>
      <c r="AP259" s="1" t="s">
        <v>7009</v>
      </c>
      <c r="AQ259" s="1" t="s">
        <v>7009</v>
      </c>
      <c r="AR259" s="1" t="s">
        <v>7009</v>
      </c>
      <c r="AS259" s="1" t="s">
        <v>7009</v>
      </c>
      <c r="AT259" s="1" t="s">
        <v>7009</v>
      </c>
      <c r="AU259" s="71" t="s">
        <v>101</v>
      </c>
      <c r="AV259" s="1" t="s">
        <v>7004</v>
      </c>
      <c r="AW259" s="1" t="s">
        <v>101</v>
      </c>
      <c r="AX259" s="1" t="s">
        <v>7004</v>
      </c>
    </row>
    <row r="260" spans="1:50" ht="22.5" customHeight="1" x14ac:dyDescent="0.25">
      <c r="A260" s="70" t="s">
        <v>9515</v>
      </c>
      <c r="B260" s="1" t="s">
        <v>8572</v>
      </c>
      <c r="C260" s="1" t="s">
        <v>8447</v>
      </c>
      <c r="D260" s="1" t="s">
        <v>7003</v>
      </c>
      <c r="E260" s="1" t="s">
        <v>7006</v>
      </c>
      <c r="F260" s="71">
        <v>1</v>
      </c>
      <c r="G260" s="71">
        <v>151</v>
      </c>
      <c r="H260" s="71">
        <v>45.37</v>
      </c>
      <c r="I260" s="71">
        <v>-17.36</v>
      </c>
      <c r="J260" s="71">
        <v>-68.319999999999993</v>
      </c>
      <c r="K260" s="71" t="s">
        <v>101</v>
      </c>
      <c r="L260" s="71">
        <v>110.69</v>
      </c>
      <c r="M260" s="1" t="s">
        <v>7005</v>
      </c>
      <c r="N260" s="1" t="s">
        <v>7006</v>
      </c>
      <c r="O260" s="1" t="s">
        <v>3</v>
      </c>
      <c r="P260" s="1" t="s">
        <v>7007</v>
      </c>
      <c r="Q260" s="1" t="s">
        <v>7008</v>
      </c>
      <c r="R260" s="1" t="s">
        <v>7009</v>
      </c>
      <c r="S260" s="71">
        <v>151</v>
      </c>
      <c r="T260" s="71" t="s">
        <v>7010</v>
      </c>
      <c r="U260" s="1" t="s">
        <v>7011</v>
      </c>
      <c r="V260" s="1" t="s">
        <v>9516</v>
      </c>
      <c r="W260" s="1" t="s">
        <v>9517</v>
      </c>
      <c r="X260" s="1" t="s">
        <v>9518</v>
      </c>
      <c r="Y260" s="1" t="s">
        <v>7009</v>
      </c>
      <c r="Z260" s="1" t="s">
        <v>7009</v>
      </c>
      <c r="AA260" s="1" t="s">
        <v>9516</v>
      </c>
      <c r="AB260" s="1" t="s">
        <v>9519</v>
      </c>
      <c r="AC260" s="1" t="s">
        <v>9520</v>
      </c>
      <c r="AD260" s="1" t="s">
        <v>9521</v>
      </c>
      <c r="AE260" s="1" t="s">
        <v>182</v>
      </c>
      <c r="AF260" s="1" t="s">
        <v>9522</v>
      </c>
      <c r="AG260" s="1" t="s">
        <v>7012</v>
      </c>
      <c r="AH260" s="1" t="s">
        <v>7013</v>
      </c>
      <c r="AI260" s="1" t="s">
        <v>7009</v>
      </c>
      <c r="AJ260" s="1" t="s">
        <v>7009</v>
      </c>
      <c r="AK260" s="1" t="s">
        <v>7014</v>
      </c>
      <c r="AL260" s="1" t="s">
        <v>9523</v>
      </c>
      <c r="AM260" s="1" t="s">
        <v>7009</v>
      </c>
      <c r="AN260" s="71" t="s">
        <v>7009</v>
      </c>
      <c r="AO260" s="1" t="s">
        <v>7009</v>
      </c>
      <c r="AP260" s="1" t="s">
        <v>7009</v>
      </c>
      <c r="AQ260" s="1" t="s">
        <v>7009</v>
      </c>
      <c r="AR260" s="1" t="s">
        <v>7009</v>
      </c>
      <c r="AS260" s="1" t="s">
        <v>7009</v>
      </c>
      <c r="AT260" s="1" t="s">
        <v>7009</v>
      </c>
      <c r="AU260" s="71" t="s">
        <v>101</v>
      </c>
      <c r="AV260" s="1" t="s">
        <v>7004</v>
      </c>
      <c r="AW260" s="1" t="s">
        <v>101</v>
      </c>
      <c r="AX260" s="1" t="s">
        <v>7004</v>
      </c>
    </row>
    <row r="261" spans="1:50" ht="22.5" customHeight="1" x14ac:dyDescent="0.25">
      <c r="A261" s="72" t="s">
        <v>9524</v>
      </c>
      <c r="B261" s="73" t="s">
        <v>9525</v>
      </c>
      <c r="C261" s="73" t="s">
        <v>7076</v>
      </c>
      <c r="D261" s="73" t="s">
        <v>7009</v>
      </c>
      <c r="E261" s="73" t="s">
        <v>7009</v>
      </c>
      <c r="F261" s="74" t="s">
        <v>101</v>
      </c>
      <c r="G261" s="74">
        <v>165.6</v>
      </c>
      <c r="H261" s="74" t="s">
        <v>101</v>
      </c>
      <c r="I261" s="74">
        <v>-46.34</v>
      </c>
      <c r="J261" s="74" t="s">
        <v>101</v>
      </c>
      <c r="K261" s="74" t="s">
        <v>101</v>
      </c>
      <c r="L261" s="74">
        <v>119.26</v>
      </c>
      <c r="M261" s="73" t="s">
        <v>7005</v>
      </c>
      <c r="N261" s="73" t="s">
        <v>7009</v>
      </c>
      <c r="O261" s="73" t="s">
        <v>7009</v>
      </c>
      <c r="P261" s="73" t="s">
        <v>7009</v>
      </c>
      <c r="Q261" s="73" t="s">
        <v>7009</v>
      </c>
      <c r="R261" s="73" t="s">
        <v>7009</v>
      </c>
      <c r="S261" s="74" t="s">
        <v>101</v>
      </c>
      <c r="T261" s="74" t="s">
        <v>7009</v>
      </c>
      <c r="U261" s="73" t="s">
        <v>7011</v>
      </c>
      <c r="V261" s="73" t="s">
        <v>9526</v>
      </c>
      <c r="W261" s="73" t="s">
        <v>9527</v>
      </c>
      <c r="X261" s="73" t="s">
        <v>9528</v>
      </c>
      <c r="Y261" s="73" t="s">
        <v>7009</v>
      </c>
      <c r="Z261" s="73" t="s">
        <v>7009</v>
      </c>
      <c r="AA261" s="73" t="s">
        <v>9526</v>
      </c>
      <c r="AB261" s="73" t="s">
        <v>9529</v>
      </c>
      <c r="AC261" s="73" t="s">
        <v>9530</v>
      </c>
      <c r="AD261" s="73" t="s">
        <v>9531</v>
      </c>
      <c r="AE261" s="73" t="s">
        <v>203</v>
      </c>
      <c r="AF261" s="73" t="s">
        <v>9532</v>
      </c>
      <c r="AG261" s="73" t="s">
        <v>7012</v>
      </c>
      <c r="AH261" s="73" t="s">
        <v>7013</v>
      </c>
      <c r="AI261" s="73" t="s">
        <v>7009</v>
      </c>
      <c r="AJ261" s="73" t="s">
        <v>7009</v>
      </c>
      <c r="AK261" s="73" t="s">
        <v>7014</v>
      </c>
      <c r="AL261" s="73" t="s">
        <v>9533</v>
      </c>
      <c r="AM261" s="73" t="s">
        <v>7009</v>
      </c>
      <c r="AN261" s="75" t="s">
        <v>7009</v>
      </c>
      <c r="AO261" s="73" t="s">
        <v>7009</v>
      </c>
      <c r="AP261" s="73" t="s">
        <v>7009</v>
      </c>
      <c r="AQ261" s="73" t="s">
        <v>7009</v>
      </c>
      <c r="AR261" s="73" t="s">
        <v>7009</v>
      </c>
      <c r="AS261" s="73" t="s">
        <v>7009</v>
      </c>
      <c r="AT261" s="73" t="s">
        <v>7009</v>
      </c>
      <c r="AU261" s="75" t="s">
        <v>101</v>
      </c>
      <c r="AV261" s="73" t="s">
        <v>7009</v>
      </c>
      <c r="AW261" s="73" t="s">
        <v>101</v>
      </c>
      <c r="AX261" s="73" t="s">
        <v>7009</v>
      </c>
    </row>
    <row r="262" spans="1:50" ht="22.5" customHeight="1" x14ac:dyDescent="0.25">
      <c r="A262" s="76" t="s">
        <v>9534</v>
      </c>
      <c r="B262" s="77" t="s">
        <v>9525</v>
      </c>
      <c r="C262" s="77" t="s">
        <v>8447</v>
      </c>
      <c r="D262" s="77" t="s">
        <v>7003</v>
      </c>
      <c r="E262" s="77" t="s">
        <v>7006</v>
      </c>
      <c r="F262" s="78">
        <v>2</v>
      </c>
      <c r="G262" s="78" t="s">
        <v>101</v>
      </c>
      <c r="H262" s="78" t="s">
        <v>101</v>
      </c>
      <c r="I262" s="78" t="s">
        <v>101</v>
      </c>
      <c r="J262" s="78" t="s">
        <v>101</v>
      </c>
      <c r="K262" s="78" t="s">
        <v>101</v>
      </c>
      <c r="L262" s="78" t="s">
        <v>101</v>
      </c>
      <c r="M262" s="77" t="s">
        <v>7009</v>
      </c>
      <c r="N262" s="77" t="s">
        <v>7006</v>
      </c>
      <c r="O262" s="77" t="s">
        <v>9535</v>
      </c>
      <c r="P262" s="77" t="s">
        <v>9536</v>
      </c>
      <c r="Q262" s="77" t="s">
        <v>9537</v>
      </c>
      <c r="R262" s="77" t="s">
        <v>9538</v>
      </c>
      <c r="S262" s="78">
        <v>32.9</v>
      </c>
      <c r="T262" s="78" t="s">
        <v>7025</v>
      </c>
      <c r="U262" s="77" t="s">
        <v>7009</v>
      </c>
      <c r="V262" s="77" t="s">
        <v>7009</v>
      </c>
      <c r="W262" s="77" t="s">
        <v>7009</v>
      </c>
      <c r="X262" s="77" t="s">
        <v>7009</v>
      </c>
      <c r="Y262" s="77" t="s">
        <v>7009</v>
      </c>
      <c r="Z262" s="77" t="s">
        <v>7009</v>
      </c>
      <c r="AA262" s="77" t="s">
        <v>7009</v>
      </c>
      <c r="AB262" s="77" t="s">
        <v>7009</v>
      </c>
      <c r="AC262" s="77" t="s">
        <v>7009</v>
      </c>
      <c r="AD262" s="77" t="s">
        <v>7009</v>
      </c>
      <c r="AE262" s="77" t="s">
        <v>7009</v>
      </c>
      <c r="AF262" s="77" t="s">
        <v>7009</v>
      </c>
      <c r="AG262" s="77" t="s">
        <v>7009</v>
      </c>
      <c r="AH262" s="77" t="s">
        <v>7009</v>
      </c>
      <c r="AI262" s="77" t="s">
        <v>7009</v>
      </c>
      <c r="AJ262" s="77" t="s">
        <v>7009</v>
      </c>
      <c r="AK262" s="77" t="s">
        <v>7009</v>
      </c>
      <c r="AL262" s="77" t="s">
        <v>7009</v>
      </c>
      <c r="AM262" s="77" t="s">
        <v>7009</v>
      </c>
      <c r="AN262" s="78" t="s">
        <v>7009</v>
      </c>
      <c r="AO262" s="77" t="s">
        <v>7009</v>
      </c>
      <c r="AP262" s="77" t="s">
        <v>7009</v>
      </c>
      <c r="AQ262" s="77" t="s">
        <v>7009</v>
      </c>
      <c r="AR262" s="77" t="s">
        <v>7009</v>
      </c>
      <c r="AS262" s="77" t="s">
        <v>7009</v>
      </c>
      <c r="AT262" s="77" t="s">
        <v>7009</v>
      </c>
      <c r="AU262" s="78" t="s">
        <v>101</v>
      </c>
      <c r="AV262" s="77" t="s">
        <v>7004</v>
      </c>
      <c r="AW262" s="77" t="s">
        <v>101</v>
      </c>
      <c r="AX262" s="77" t="s">
        <v>7004</v>
      </c>
    </row>
    <row r="263" spans="1:50" ht="22.5" customHeight="1" x14ac:dyDescent="0.25">
      <c r="A263" s="76" t="s">
        <v>9539</v>
      </c>
      <c r="B263" s="77" t="s">
        <v>9525</v>
      </c>
      <c r="C263" s="77" t="s">
        <v>8447</v>
      </c>
      <c r="D263" s="77" t="s">
        <v>7003</v>
      </c>
      <c r="E263" s="77" t="s">
        <v>7006</v>
      </c>
      <c r="F263" s="78">
        <v>2</v>
      </c>
      <c r="G263" s="78" t="s">
        <v>101</v>
      </c>
      <c r="H263" s="78" t="s">
        <v>101</v>
      </c>
      <c r="I263" s="78" t="s">
        <v>101</v>
      </c>
      <c r="J263" s="78" t="s">
        <v>101</v>
      </c>
      <c r="K263" s="78" t="s">
        <v>101</v>
      </c>
      <c r="L263" s="78" t="s">
        <v>101</v>
      </c>
      <c r="M263" s="77" t="s">
        <v>7009</v>
      </c>
      <c r="N263" s="77" t="s">
        <v>7006</v>
      </c>
      <c r="O263" s="77" t="s">
        <v>7019</v>
      </c>
      <c r="P263" s="77" t="s">
        <v>7289</v>
      </c>
      <c r="Q263" s="77" t="s">
        <v>7290</v>
      </c>
      <c r="R263" s="77" t="s">
        <v>7009</v>
      </c>
      <c r="S263" s="78">
        <v>49.9</v>
      </c>
      <c r="T263" s="78" t="s">
        <v>7010</v>
      </c>
      <c r="U263" s="77" t="s">
        <v>7009</v>
      </c>
      <c r="V263" s="77" t="s">
        <v>7009</v>
      </c>
      <c r="W263" s="77" t="s">
        <v>7009</v>
      </c>
      <c r="X263" s="77" t="s">
        <v>7009</v>
      </c>
      <c r="Y263" s="77" t="s">
        <v>7009</v>
      </c>
      <c r="Z263" s="77" t="s">
        <v>7009</v>
      </c>
      <c r="AA263" s="77" t="s">
        <v>7009</v>
      </c>
      <c r="AB263" s="77" t="s">
        <v>7009</v>
      </c>
      <c r="AC263" s="77" t="s">
        <v>7009</v>
      </c>
      <c r="AD263" s="77" t="s">
        <v>7009</v>
      </c>
      <c r="AE263" s="77" t="s">
        <v>7009</v>
      </c>
      <c r="AF263" s="77" t="s">
        <v>7009</v>
      </c>
      <c r="AG263" s="77" t="s">
        <v>7009</v>
      </c>
      <c r="AH263" s="77" t="s">
        <v>7009</v>
      </c>
      <c r="AI263" s="77" t="s">
        <v>7009</v>
      </c>
      <c r="AJ263" s="77" t="s">
        <v>7009</v>
      </c>
      <c r="AK263" s="77" t="s">
        <v>7009</v>
      </c>
      <c r="AL263" s="77" t="s">
        <v>7009</v>
      </c>
      <c r="AM263" s="77" t="s">
        <v>7009</v>
      </c>
      <c r="AN263" s="78" t="s">
        <v>7009</v>
      </c>
      <c r="AO263" s="77" t="s">
        <v>7009</v>
      </c>
      <c r="AP263" s="77" t="s">
        <v>7009</v>
      </c>
      <c r="AQ263" s="77" t="s">
        <v>7009</v>
      </c>
      <c r="AR263" s="77" t="s">
        <v>7009</v>
      </c>
      <c r="AS263" s="77" t="s">
        <v>7009</v>
      </c>
      <c r="AT263" s="77" t="s">
        <v>7009</v>
      </c>
      <c r="AU263" s="78" t="s">
        <v>101</v>
      </c>
      <c r="AV263" s="77" t="s">
        <v>7004</v>
      </c>
      <c r="AW263" s="77" t="s">
        <v>101</v>
      </c>
      <c r="AX263" s="77" t="s">
        <v>7004</v>
      </c>
    </row>
    <row r="264" spans="1:50" ht="22.5" customHeight="1" x14ac:dyDescent="0.25">
      <c r="A264" s="70" t="s">
        <v>9540</v>
      </c>
      <c r="B264" s="1" t="s">
        <v>9541</v>
      </c>
      <c r="C264" s="1" t="s">
        <v>8447</v>
      </c>
      <c r="D264" s="1" t="s">
        <v>7003</v>
      </c>
      <c r="E264" s="1" t="s">
        <v>7004</v>
      </c>
      <c r="F264" s="71">
        <v>1</v>
      </c>
      <c r="G264" s="71">
        <v>151</v>
      </c>
      <c r="H264" s="71">
        <v>49.57</v>
      </c>
      <c r="I264" s="71">
        <v>-17.36</v>
      </c>
      <c r="J264" s="71">
        <v>-72.52</v>
      </c>
      <c r="K264" s="71" t="s">
        <v>101</v>
      </c>
      <c r="L264" s="71">
        <v>110.69</v>
      </c>
      <c r="M264" s="1" t="s">
        <v>7005</v>
      </c>
      <c r="N264" s="1" t="s">
        <v>7006</v>
      </c>
      <c r="O264" s="1" t="s">
        <v>3</v>
      </c>
      <c r="P264" s="1" t="s">
        <v>7007</v>
      </c>
      <c r="Q264" s="1" t="s">
        <v>7008</v>
      </c>
      <c r="R264" s="1" t="s">
        <v>7009</v>
      </c>
      <c r="S264" s="71">
        <v>151</v>
      </c>
      <c r="T264" s="71" t="s">
        <v>7010</v>
      </c>
      <c r="U264" s="1" t="s">
        <v>7011</v>
      </c>
      <c r="V264" s="1" t="s">
        <v>9542</v>
      </c>
      <c r="W264" s="1" t="s">
        <v>9543</v>
      </c>
      <c r="X264" s="1" t="s">
        <v>9544</v>
      </c>
      <c r="Y264" s="1" t="s">
        <v>7009</v>
      </c>
      <c r="Z264" s="1" t="s">
        <v>7009</v>
      </c>
      <c r="AA264" s="1" t="s">
        <v>9542</v>
      </c>
      <c r="AB264" s="1" t="s">
        <v>9545</v>
      </c>
      <c r="AC264" s="1" t="s">
        <v>9546</v>
      </c>
      <c r="AD264" s="1" t="s">
        <v>9547</v>
      </c>
      <c r="AE264" s="1" t="s">
        <v>446</v>
      </c>
      <c r="AF264" s="1" t="s">
        <v>9548</v>
      </c>
      <c r="AG264" s="1" t="s">
        <v>7012</v>
      </c>
      <c r="AH264" s="1" t="s">
        <v>7013</v>
      </c>
      <c r="AI264" s="1" t="s">
        <v>7009</v>
      </c>
      <c r="AJ264" s="1" t="s">
        <v>7009</v>
      </c>
      <c r="AK264" s="1" t="s">
        <v>7014</v>
      </c>
      <c r="AL264" s="1" t="s">
        <v>9549</v>
      </c>
      <c r="AM264" s="1" t="s">
        <v>7009</v>
      </c>
      <c r="AN264" s="71" t="s">
        <v>7009</v>
      </c>
      <c r="AO264" s="1" t="s">
        <v>7009</v>
      </c>
      <c r="AP264" s="1" t="s">
        <v>7009</v>
      </c>
      <c r="AQ264" s="1" t="s">
        <v>7009</v>
      </c>
      <c r="AR264" s="1" t="s">
        <v>7009</v>
      </c>
      <c r="AS264" s="1" t="s">
        <v>7009</v>
      </c>
      <c r="AT264" s="1" t="s">
        <v>7009</v>
      </c>
      <c r="AU264" s="71" t="s">
        <v>101</v>
      </c>
      <c r="AV264" s="1" t="s">
        <v>7004</v>
      </c>
      <c r="AW264" s="1" t="s">
        <v>101</v>
      </c>
      <c r="AX264" s="1" t="s">
        <v>7004</v>
      </c>
    </row>
    <row r="265" spans="1:50" ht="22.5" customHeight="1" x14ac:dyDescent="0.25">
      <c r="A265" s="70" t="s">
        <v>9550</v>
      </c>
      <c r="B265" s="1" t="s">
        <v>9551</v>
      </c>
      <c r="C265" s="1" t="s">
        <v>8447</v>
      </c>
      <c r="D265" s="1" t="s">
        <v>7003</v>
      </c>
      <c r="E265" s="1" t="s">
        <v>7004</v>
      </c>
      <c r="F265" s="71">
        <v>1</v>
      </c>
      <c r="G265" s="71">
        <v>260.91000000000003</v>
      </c>
      <c r="H265" s="71">
        <v>42.58</v>
      </c>
      <c r="I265" s="71">
        <v>-30</v>
      </c>
      <c r="J265" s="71">
        <v>-67.53</v>
      </c>
      <c r="K265" s="71" t="s">
        <v>101</v>
      </c>
      <c r="L265" s="71">
        <v>214.96</v>
      </c>
      <c r="M265" s="1" t="s">
        <v>7005</v>
      </c>
      <c r="N265" s="1" t="s">
        <v>7009</v>
      </c>
      <c r="O265" s="1" t="s">
        <v>3</v>
      </c>
      <c r="P265" s="1" t="s">
        <v>8060</v>
      </c>
      <c r="Q265" s="1" t="s">
        <v>7108</v>
      </c>
      <c r="R265" s="1" t="s">
        <v>7018</v>
      </c>
      <c r="S265" s="71">
        <v>260.91000000000003</v>
      </c>
      <c r="T265" s="71" t="s">
        <v>7010</v>
      </c>
      <c r="U265" s="1" t="s">
        <v>7011</v>
      </c>
      <c r="V265" s="1" t="s">
        <v>9552</v>
      </c>
      <c r="W265" s="1" t="s">
        <v>9553</v>
      </c>
      <c r="X265" s="1" t="s">
        <v>9554</v>
      </c>
      <c r="Y265" s="1" t="s">
        <v>7009</v>
      </c>
      <c r="Z265" s="1" t="s">
        <v>7009</v>
      </c>
      <c r="AA265" s="1" t="s">
        <v>9552</v>
      </c>
      <c r="AB265" s="1" t="s">
        <v>9555</v>
      </c>
      <c r="AC265" s="1" t="s">
        <v>9556</v>
      </c>
      <c r="AD265" s="1" t="s">
        <v>4260</v>
      </c>
      <c r="AE265" s="1" t="s">
        <v>945</v>
      </c>
      <c r="AF265" s="1" t="s">
        <v>9557</v>
      </c>
      <c r="AG265" s="1" t="s">
        <v>7012</v>
      </c>
      <c r="AH265" s="1" t="s">
        <v>7013</v>
      </c>
      <c r="AI265" s="1" t="s">
        <v>7009</v>
      </c>
      <c r="AJ265" s="1" t="s">
        <v>7009</v>
      </c>
      <c r="AK265" s="1" t="s">
        <v>7014</v>
      </c>
      <c r="AL265" s="1" t="s">
        <v>9558</v>
      </c>
      <c r="AM265" s="1" t="s">
        <v>7009</v>
      </c>
      <c r="AN265" s="71" t="s">
        <v>7009</v>
      </c>
      <c r="AO265" s="1" t="s">
        <v>7009</v>
      </c>
      <c r="AP265" s="1" t="s">
        <v>7009</v>
      </c>
      <c r="AQ265" s="1" t="s">
        <v>7009</v>
      </c>
      <c r="AR265" s="1" t="s">
        <v>7009</v>
      </c>
      <c r="AS265" s="1" t="s">
        <v>7009</v>
      </c>
      <c r="AT265" s="1" t="s">
        <v>7009</v>
      </c>
      <c r="AU265" s="71" t="s">
        <v>101</v>
      </c>
      <c r="AV265" s="1" t="s">
        <v>7004</v>
      </c>
      <c r="AW265" s="1" t="s">
        <v>101</v>
      </c>
      <c r="AX265" s="1" t="s">
        <v>7004</v>
      </c>
    </row>
    <row r="266" spans="1:50" ht="22.5" customHeight="1" x14ac:dyDescent="0.25">
      <c r="A266" s="70" t="s">
        <v>9559</v>
      </c>
      <c r="B266" s="1" t="s">
        <v>9560</v>
      </c>
      <c r="C266" s="1" t="s">
        <v>8447</v>
      </c>
      <c r="D266" s="1" t="s">
        <v>7003</v>
      </c>
      <c r="E266" s="1" t="s">
        <v>7004</v>
      </c>
      <c r="F266" s="71">
        <v>1</v>
      </c>
      <c r="G266" s="71">
        <v>103.25</v>
      </c>
      <c r="H266" s="71" t="s">
        <v>101</v>
      </c>
      <c r="I266" s="71">
        <v>-11.87</v>
      </c>
      <c r="J266" s="71">
        <v>-21.45</v>
      </c>
      <c r="K266" s="71" t="s">
        <v>101</v>
      </c>
      <c r="L266" s="71">
        <v>69.930000000000007</v>
      </c>
      <c r="M266" s="1" t="s">
        <v>7005</v>
      </c>
      <c r="N266" s="1" t="s">
        <v>7009</v>
      </c>
      <c r="O266" s="1" t="s">
        <v>7019</v>
      </c>
      <c r="P266" s="1" t="s">
        <v>7098</v>
      </c>
      <c r="Q266" s="1" t="s">
        <v>7099</v>
      </c>
      <c r="R266" s="1" t="s">
        <v>7009</v>
      </c>
      <c r="S266" s="71">
        <v>103.25</v>
      </c>
      <c r="T266" s="71" t="s">
        <v>7010</v>
      </c>
      <c r="U266" s="1" t="s">
        <v>7011</v>
      </c>
      <c r="V266" s="1" t="s">
        <v>9561</v>
      </c>
      <c r="W266" s="1" t="s">
        <v>9562</v>
      </c>
      <c r="X266" s="1" t="s">
        <v>9563</v>
      </c>
      <c r="Y266" s="1" t="s">
        <v>7009</v>
      </c>
      <c r="Z266" s="1" t="s">
        <v>7009</v>
      </c>
      <c r="AA266" s="1" t="s">
        <v>9561</v>
      </c>
      <c r="AB266" s="1" t="s">
        <v>9564</v>
      </c>
      <c r="AC266" s="1" t="s">
        <v>9565</v>
      </c>
      <c r="AD266" s="1" t="s">
        <v>1650</v>
      </c>
      <c r="AE266" s="1" t="s">
        <v>203</v>
      </c>
      <c r="AF266" s="1" t="s">
        <v>9566</v>
      </c>
      <c r="AG266" s="1" t="s">
        <v>7012</v>
      </c>
      <c r="AH266" s="1" t="s">
        <v>7013</v>
      </c>
      <c r="AI266" s="1" t="s">
        <v>7009</v>
      </c>
      <c r="AJ266" s="1" t="s">
        <v>7009</v>
      </c>
      <c r="AK266" s="1" t="s">
        <v>7014</v>
      </c>
      <c r="AL266" s="1" t="s">
        <v>9567</v>
      </c>
      <c r="AM266" s="1" t="s">
        <v>7009</v>
      </c>
      <c r="AN266" s="71" t="s">
        <v>7009</v>
      </c>
      <c r="AO266" s="1" t="s">
        <v>7009</v>
      </c>
      <c r="AP266" s="1" t="s">
        <v>7009</v>
      </c>
      <c r="AQ266" s="1" t="s">
        <v>7009</v>
      </c>
      <c r="AR266" s="1" t="s">
        <v>7009</v>
      </c>
      <c r="AS266" s="1" t="s">
        <v>7009</v>
      </c>
      <c r="AT266" s="1" t="s">
        <v>7009</v>
      </c>
      <c r="AU266" s="71" t="s">
        <v>101</v>
      </c>
      <c r="AV266" s="1" t="s">
        <v>7004</v>
      </c>
      <c r="AW266" s="1" t="s">
        <v>101</v>
      </c>
      <c r="AX266" s="1" t="s">
        <v>7004</v>
      </c>
    </row>
    <row r="267" spans="1:50" ht="22.5" customHeight="1" x14ac:dyDescent="0.25">
      <c r="A267" s="70" t="s">
        <v>9568</v>
      </c>
      <c r="B267" s="1" t="s">
        <v>9569</v>
      </c>
      <c r="C267" s="1" t="s">
        <v>8447</v>
      </c>
      <c r="D267" s="1" t="s">
        <v>7003</v>
      </c>
      <c r="E267" s="1" t="s">
        <v>7006</v>
      </c>
      <c r="F267" s="71">
        <v>1</v>
      </c>
      <c r="G267" s="71">
        <v>151</v>
      </c>
      <c r="H267" s="71" t="s">
        <v>101</v>
      </c>
      <c r="I267" s="71">
        <v>-17.36</v>
      </c>
      <c r="J267" s="71">
        <v>-22.95</v>
      </c>
      <c r="K267" s="71" t="s">
        <v>101</v>
      </c>
      <c r="L267" s="71">
        <v>110.69</v>
      </c>
      <c r="M267" s="1" t="s">
        <v>7005</v>
      </c>
      <c r="N267" s="1" t="s">
        <v>7009</v>
      </c>
      <c r="O267" s="1" t="s">
        <v>3</v>
      </c>
      <c r="P267" s="1" t="s">
        <v>7007</v>
      </c>
      <c r="Q267" s="1" t="s">
        <v>7008</v>
      </c>
      <c r="R267" s="1" t="s">
        <v>7009</v>
      </c>
      <c r="S267" s="71">
        <v>151</v>
      </c>
      <c r="T267" s="71" t="s">
        <v>7010</v>
      </c>
      <c r="U267" s="1" t="s">
        <v>7011</v>
      </c>
      <c r="V267" s="1" t="s">
        <v>9570</v>
      </c>
      <c r="W267" s="1" t="s">
        <v>9571</v>
      </c>
      <c r="X267" s="1" t="s">
        <v>9572</v>
      </c>
      <c r="Y267" s="1" t="s">
        <v>7009</v>
      </c>
      <c r="Z267" s="1" t="s">
        <v>7009</v>
      </c>
      <c r="AA267" s="1" t="s">
        <v>9570</v>
      </c>
      <c r="AB267" s="1" t="s">
        <v>9573</v>
      </c>
      <c r="AC267" s="1" t="s">
        <v>9574</v>
      </c>
      <c r="AD267" s="1" t="s">
        <v>9575</v>
      </c>
      <c r="AE267" s="1" t="s">
        <v>223</v>
      </c>
      <c r="AF267" s="1" t="s">
        <v>9576</v>
      </c>
      <c r="AG267" s="1" t="s">
        <v>7012</v>
      </c>
      <c r="AH267" s="1" t="s">
        <v>7013</v>
      </c>
      <c r="AI267" s="1" t="s">
        <v>7009</v>
      </c>
      <c r="AJ267" s="1" t="s">
        <v>7009</v>
      </c>
      <c r="AK267" s="1" t="s">
        <v>7014</v>
      </c>
      <c r="AL267" s="1" t="s">
        <v>9577</v>
      </c>
      <c r="AM267" s="1" t="s">
        <v>7009</v>
      </c>
      <c r="AN267" s="71" t="s">
        <v>7009</v>
      </c>
      <c r="AO267" s="1" t="s">
        <v>7009</v>
      </c>
      <c r="AP267" s="1" t="s">
        <v>7009</v>
      </c>
      <c r="AQ267" s="1" t="s">
        <v>7009</v>
      </c>
      <c r="AR267" s="1" t="s">
        <v>7009</v>
      </c>
      <c r="AS267" s="1" t="s">
        <v>7009</v>
      </c>
      <c r="AT267" s="1" t="s">
        <v>7009</v>
      </c>
      <c r="AU267" s="71" t="s">
        <v>101</v>
      </c>
      <c r="AV267" s="1" t="s">
        <v>7004</v>
      </c>
      <c r="AW267" s="1" t="s">
        <v>101</v>
      </c>
      <c r="AX267" s="1" t="s">
        <v>7004</v>
      </c>
    </row>
    <row r="268" spans="1:50" ht="22.5" customHeight="1" x14ac:dyDescent="0.25">
      <c r="A268" s="70" t="s">
        <v>9578</v>
      </c>
      <c r="B268" s="1" t="s">
        <v>9579</v>
      </c>
      <c r="C268" s="1" t="s">
        <v>8447</v>
      </c>
      <c r="D268" s="1" t="s">
        <v>7003</v>
      </c>
      <c r="E268" s="1" t="s">
        <v>7006</v>
      </c>
      <c r="F268" s="71">
        <v>1</v>
      </c>
      <c r="G268" s="71">
        <v>124</v>
      </c>
      <c r="H268" s="71">
        <v>11.53</v>
      </c>
      <c r="I268" s="71">
        <v>-14.26</v>
      </c>
      <c r="J268" s="71">
        <v>-34.479999999999997</v>
      </c>
      <c r="K268" s="71" t="s">
        <v>101</v>
      </c>
      <c r="L268" s="71">
        <v>86.79</v>
      </c>
      <c r="M268" s="1" t="s">
        <v>7005</v>
      </c>
      <c r="N268" s="1" t="s">
        <v>7006</v>
      </c>
      <c r="O268" s="1" t="s">
        <v>7065</v>
      </c>
      <c r="P268" s="1" t="s">
        <v>7066</v>
      </c>
      <c r="Q268" s="1" t="s">
        <v>7067</v>
      </c>
      <c r="R268" s="1" t="s">
        <v>7009</v>
      </c>
      <c r="S268" s="71">
        <v>124</v>
      </c>
      <c r="T268" s="71" t="s">
        <v>7010</v>
      </c>
      <c r="U268" s="1" t="s">
        <v>7011</v>
      </c>
      <c r="V268" s="1" t="s">
        <v>9580</v>
      </c>
      <c r="W268" s="1" t="s">
        <v>9581</v>
      </c>
      <c r="X268" s="1" t="s">
        <v>9582</v>
      </c>
      <c r="Y268" s="1" t="s">
        <v>7009</v>
      </c>
      <c r="Z268" s="1" t="s">
        <v>7009</v>
      </c>
      <c r="AA268" s="1" t="s">
        <v>9580</v>
      </c>
      <c r="AB268" s="1" t="s">
        <v>9583</v>
      </c>
      <c r="AC268" s="1" t="s">
        <v>9584</v>
      </c>
      <c r="AD268" s="1" t="s">
        <v>1349</v>
      </c>
      <c r="AE268" s="1" t="s">
        <v>223</v>
      </c>
      <c r="AF268" s="1" t="s">
        <v>9585</v>
      </c>
      <c r="AG268" s="1" t="s">
        <v>7012</v>
      </c>
      <c r="AH268" s="1" t="s">
        <v>7013</v>
      </c>
      <c r="AI268" s="1" t="s">
        <v>7009</v>
      </c>
      <c r="AJ268" s="1" t="s">
        <v>7009</v>
      </c>
      <c r="AK268" s="1" t="s">
        <v>7014</v>
      </c>
      <c r="AL268" s="1" t="s">
        <v>9586</v>
      </c>
      <c r="AM268" s="1" t="s">
        <v>7009</v>
      </c>
      <c r="AN268" s="71" t="s">
        <v>7009</v>
      </c>
      <c r="AO268" s="1" t="s">
        <v>7009</v>
      </c>
      <c r="AP268" s="1" t="s">
        <v>7009</v>
      </c>
      <c r="AQ268" s="1" t="s">
        <v>7009</v>
      </c>
      <c r="AR268" s="1" t="s">
        <v>7009</v>
      </c>
      <c r="AS268" s="1" t="s">
        <v>7009</v>
      </c>
      <c r="AT268" s="1" t="s">
        <v>7009</v>
      </c>
      <c r="AU268" s="71" t="s">
        <v>101</v>
      </c>
      <c r="AV268" s="1" t="s">
        <v>7004</v>
      </c>
      <c r="AW268" s="1" t="s">
        <v>101</v>
      </c>
      <c r="AX268" s="1" t="s">
        <v>7004</v>
      </c>
    </row>
    <row r="269" spans="1:50" ht="22.5" customHeight="1" x14ac:dyDescent="0.25">
      <c r="A269" s="70" t="s">
        <v>9587</v>
      </c>
      <c r="B269" s="1" t="s">
        <v>9579</v>
      </c>
      <c r="C269" s="1" t="s">
        <v>8447</v>
      </c>
      <c r="D269" s="1" t="s">
        <v>7003</v>
      </c>
      <c r="E269" s="1" t="s">
        <v>7004</v>
      </c>
      <c r="F269" s="71">
        <v>1</v>
      </c>
      <c r="G269" s="71">
        <v>651.63</v>
      </c>
      <c r="H269" s="71" t="s">
        <v>101</v>
      </c>
      <c r="I269" s="71">
        <v>-74.94</v>
      </c>
      <c r="J269" s="71">
        <v>-41.95</v>
      </c>
      <c r="K269" s="71" t="s">
        <v>101</v>
      </c>
      <c r="L269" s="71">
        <v>557.21</v>
      </c>
      <c r="M269" s="1" t="s">
        <v>7005</v>
      </c>
      <c r="N269" s="1" t="s">
        <v>7006</v>
      </c>
      <c r="O269" s="1" t="s">
        <v>9588</v>
      </c>
      <c r="P269" s="1" t="s">
        <v>9589</v>
      </c>
      <c r="Q269" s="1" t="s">
        <v>9590</v>
      </c>
      <c r="R269" s="1" t="s">
        <v>8093</v>
      </c>
      <c r="S269" s="71">
        <v>651.63</v>
      </c>
      <c r="T269" s="71" t="s">
        <v>7010</v>
      </c>
      <c r="U269" s="1" t="s">
        <v>7011</v>
      </c>
      <c r="V269" s="1" t="s">
        <v>9591</v>
      </c>
      <c r="W269" s="1" t="s">
        <v>9592</v>
      </c>
      <c r="X269" s="1" t="s">
        <v>9593</v>
      </c>
      <c r="Y269" s="1" t="s">
        <v>7009</v>
      </c>
      <c r="Z269" s="1" t="s">
        <v>7009</v>
      </c>
      <c r="AA269" s="1" t="s">
        <v>9591</v>
      </c>
      <c r="AB269" s="1" t="s">
        <v>9594</v>
      </c>
      <c r="AC269" s="1" t="s">
        <v>9595</v>
      </c>
      <c r="AD269" s="1" t="s">
        <v>515</v>
      </c>
      <c r="AE269" s="1" t="s">
        <v>516</v>
      </c>
      <c r="AF269" s="1" t="s">
        <v>9596</v>
      </c>
      <c r="AG269" s="1" t="s">
        <v>7012</v>
      </c>
      <c r="AH269" s="1" t="s">
        <v>7013</v>
      </c>
      <c r="AI269" s="1" t="s">
        <v>7009</v>
      </c>
      <c r="AJ269" s="1" t="s">
        <v>7009</v>
      </c>
      <c r="AK269" s="1" t="s">
        <v>7014</v>
      </c>
      <c r="AL269" s="1" t="s">
        <v>9597</v>
      </c>
      <c r="AM269" s="1" t="s">
        <v>7009</v>
      </c>
      <c r="AN269" s="71" t="s">
        <v>7009</v>
      </c>
      <c r="AO269" s="1" t="s">
        <v>7009</v>
      </c>
      <c r="AP269" s="1" t="s">
        <v>7009</v>
      </c>
      <c r="AQ269" s="1" t="s">
        <v>7009</v>
      </c>
      <c r="AR269" s="1" t="s">
        <v>7009</v>
      </c>
      <c r="AS269" s="1" t="s">
        <v>7009</v>
      </c>
      <c r="AT269" s="1" t="s">
        <v>7009</v>
      </c>
      <c r="AU269" s="71" t="s">
        <v>101</v>
      </c>
      <c r="AV269" s="1" t="s">
        <v>7004</v>
      </c>
      <c r="AW269" s="1" t="s">
        <v>101</v>
      </c>
      <c r="AX269" s="1" t="s">
        <v>7004</v>
      </c>
    </row>
    <row r="270" spans="1:50" ht="22.5" customHeight="1" x14ac:dyDescent="0.25">
      <c r="A270" s="70" t="s">
        <v>9598</v>
      </c>
      <c r="B270" s="1" t="s">
        <v>9599</v>
      </c>
      <c r="C270" s="1" t="s">
        <v>8447</v>
      </c>
      <c r="D270" s="1" t="s">
        <v>7003</v>
      </c>
      <c r="E270" s="1" t="s">
        <v>7004</v>
      </c>
      <c r="F270" s="71">
        <v>1</v>
      </c>
      <c r="G270" s="71">
        <v>1257.26</v>
      </c>
      <c r="H270" s="71" t="s">
        <v>101</v>
      </c>
      <c r="I270" s="71">
        <v>-207.45</v>
      </c>
      <c r="J270" s="71">
        <v>-73.45</v>
      </c>
      <c r="K270" s="71" t="s">
        <v>101</v>
      </c>
      <c r="L270" s="71">
        <v>976.36</v>
      </c>
      <c r="M270" s="1" t="s">
        <v>7005</v>
      </c>
      <c r="N270" s="1" t="s">
        <v>7009</v>
      </c>
      <c r="O270" s="1" t="s">
        <v>9600</v>
      </c>
      <c r="P270" s="1" t="s">
        <v>9601</v>
      </c>
      <c r="Q270" s="1" t="s">
        <v>9602</v>
      </c>
      <c r="R270" s="1" t="s">
        <v>7036</v>
      </c>
      <c r="S270" s="71">
        <v>1257.26</v>
      </c>
      <c r="T270" s="71" t="s">
        <v>7025</v>
      </c>
      <c r="U270" s="1" t="s">
        <v>7011</v>
      </c>
      <c r="V270" s="1" t="s">
        <v>9603</v>
      </c>
      <c r="W270" s="1" t="s">
        <v>9604</v>
      </c>
      <c r="X270" s="1" t="s">
        <v>9605</v>
      </c>
      <c r="Y270" s="1" t="s">
        <v>7009</v>
      </c>
      <c r="Z270" s="1" t="s">
        <v>7009</v>
      </c>
      <c r="AA270" s="1" t="s">
        <v>9603</v>
      </c>
      <c r="AB270" s="1" t="s">
        <v>9606</v>
      </c>
      <c r="AC270" s="1" t="s">
        <v>9607</v>
      </c>
      <c r="AD270" s="1" t="s">
        <v>515</v>
      </c>
      <c r="AE270" s="1" t="s">
        <v>516</v>
      </c>
      <c r="AF270" s="1" t="s">
        <v>9608</v>
      </c>
      <c r="AG270" s="1" t="s">
        <v>7012</v>
      </c>
      <c r="AH270" s="1" t="s">
        <v>7013</v>
      </c>
      <c r="AI270" s="1" t="s">
        <v>7009</v>
      </c>
      <c r="AJ270" s="1" t="s">
        <v>7009</v>
      </c>
      <c r="AK270" s="1" t="s">
        <v>7014</v>
      </c>
      <c r="AL270" s="1" t="s">
        <v>9609</v>
      </c>
      <c r="AM270" s="1" t="s">
        <v>7009</v>
      </c>
      <c r="AN270" s="71" t="s">
        <v>7009</v>
      </c>
      <c r="AO270" s="1" t="s">
        <v>7009</v>
      </c>
      <c r="AP270" s="1" t="s">
        <v>7009</v>
      </c>
      <c r="AQ270" s="1" t="s">
        <v>7009</v>
      </c>
      <c r="AR270" s="1" t="s">
        <v>7009</v>
      </c>
      <c r="AS270" s="1" t="s">
        <v>7009</v>
      </c>
      <c r="AT270" s="1" t="s">
        <v>7009</v>
      </c>
      <c r="AU270" s="71" t="s">
        <v>101</v>
      </c>
      <c r="AV270" s="1" t="s">
        <v>7004</v>
      </c>
      <c r="AW270" s="1" t="s">
        <v>101</v>
      </c>
      <c r="AX270" s="1" t="s">
        <v>7004</v>
      </c>
    </row>
    <row r="271" spans="1:50" ht="22.5" customHeight="1" x14ac:dyDescent="0.25">
      <c r="A271" s="70" t="s">
        <v>9610</v>
      </c>
      <c r="B271" s="1" t="s">
        <v>9611</v>
      </c>
      <c r="C271" s="1" t="s">
        <v>8447</v>
      </c>
      <c r="D271" s="1" t="s">
        <v>7003</v>
      </c>
      <c r="E271" s="1" t="s">
        <v>7004</v>
      </c>
      <c r="F271" s="71">
        <v>1</v>
      </c>
      <c r="G271" s="71">
        <v>151</v>
      </c>
      <c r="H271" s="71">
        <v>9.3699999999999992</v>
      </c>
      <c r="I271" s="71">
        <v>-17.36</v>
      </c>
      <c r="J271" s="71">
        <v>-32.32</v>
      </c>
      <c r="K271" s="71" t="s">
        <v>101</v>
      </c>
      <c r="L271" s="71">
        <v>110.69</v>
      </c>
      <c r="M271" s="1" t="s">
        <v>7005</v>
      </c>
      <c r="N271" s="1" t="s">
        <v>7006</v>
      </c>
      <c r="O271" s="1" t="s">
        <v>3</v>
      </c>
      <c r="P271" s="1" t="s">
        <v>7007</v>
      </c>
      <c r="Q271" s="1" t="s">
        <v>7008</v>
      </c>
      <c r="R271" s="1" t="s">
        <v>7009</v>
      </c>
      <c r="S271" s="71">
        <v>151</v>
      </c>
      <c r="T271" s="71" t="s">
        <v>7010</v>
      </c>
      <c r="U271" s="1" t="s">
        <v>7011</v>
      </c>
      <c r="V271" s="1" t="s">
        <v>9612</v>
      </c>
      <c r="W271" s="1" t="s">
        <v>9613</v>
      </c>
      <c r="X271" s="1" t="s">
        <v>9614</v>
      </c>
      <c r="Y271" s="1" t="s">
        <v>7009</v>
      </c>
      <c r="Z271" s="1" t="s">
        <v>7009</v>
      </c>
      <c r="AA271" s="1" t="s">
        <v>9612</v>
      </c>
      <c r="AB271" s="1" t="s">
        <v>9615</v>
      </c>
      <c r="AC271" s="1" t="s">
        <v>9616</v>
      </c>
      <c r="AD271" s="1" t="s">
        <v>9617</v>
      </c>
      <c r="AE271" s="1" t="s">
        <v>157</v>
      </c>
      <c r="AF271" s="1" t="s">
        <v>9618</v>
      </c>
      <c r="AG271" s="1" t="s">
        <v>7012</v>
      </c>
      <c r="AH271" s="1" t="s">
        <v>7013</v>
      </c>
      <c r="AI271" s="1" t="s">
        <v>7009</v>
      </c>
      <c r="AJ271" s="1" t="s">
        <v>7009</v>
      </c>
      <c r="AK271" s="1" t="s">
        <v>7014</v>
      </c>
      <c r="AL271" s="1" t="s">
        <v>9619</v>
      </c>
      <c r="AM271" s="1" t="s">
        <v>7009</v>
      </c>
      <c r="AN271" s="71" t="s">
        <v>7009</v>
      </c>
      <c r="AO271" s="1" t="s">
        <v>7009</v>
      </c>
      <c r="AP271" s="1" t="s">
        <v>7009</v>
      </c>
      <c r="AQ271" s="1" t="s">
        <v>7009</v>
      </c>
      <c r="AR271" s="1" t="s">
        <v>7009</v>
      </c>
      <c r="AS271" s="1" t="s">
        <v>7009</v>
      </c>
      <c r="AT271" s="1" t="s">
        <v>7009</v>
      </c>
      <c r="AU271" s="71" t="s">
        <v>101</v>
      </c>
      <c r="AV271" s="1" t="s">
        <v>7004</v>
      </c>
      <c r="AW271" s="1" t="s">
        <v>101</v>
      </c>
      <c r="AX271" s="1" t="s">
        <v>7004</v>
      </c>
    </row>
    <row r="272" spans="1:50" ht="22.5" customHeight="1" x14ac:dyDescent="0.25">
      <c r="A272" s="70" t="s">
        <v>9620</v>
      </c>
      <c r="B272" s="1" t="s">
        <v>9621</v>
      </c>
      <c r="C272" s="1" t="s">
        <v>8447</v>
      </c>
      <c r="D272" s="1" t="s">
        <v>7003</v>
      </c>
      <c r="E272" s="1" t="s">
        <v>7004</v>
      </c>
      <c r="F272" s="71">
        <v>1</v>
      </c>
      <c r="G272" s="71">
        <v>39.33</v>
      </c>
      <c r="H272" s="71">
        <v>16.010000000000002</v>
      </c>
      <c r="I272" s="71">
        <v>-10.52</v>
      </c>
      <c r="J272" s="71">
        <v>-16.010000000000002</v>
      </c>
      <c r="K272" s="71" t="s">
        <v>101</v>
      </c>
      <c r="L272" s="71">
        <v>28.81</v>
      </c>
      <c r="M272" s="1" t="s">
        <v>7005</v>
      </c>
      <c r="N272" s="1" t="s">
        <v>7006</v>
      </c>
      <c r="O272" s="1" t="s">
        <v>7045</v>
      </c>
      <c r="P272" s="1" t="s">
        <v>9622</v>
      </c>
      <c r="Q272" s="1" t="s">
        <v>7145</v>
      </c>
      <c r="R272" s="1" t="s">
        <v>7009</v>
      </c>
      <c r="S272" s="71">
        <v>39.33</v>
      </c>
      <c r="T272" s="71" t="s">
        <v>7010</v>
      </c>
      <c r="U272" s="1" t="s">
        <v>7011</v>
      </c>
      <c r="V272" s="1" t="s">
        <v>9623</v>
      </c>
      <c r="W272" s="1" t="s">
        <v>9624</v>
      </c>
      <c r="X272" s="1" t="s">
        <v>9625</v>
      </c>
      <c r="Y272" s="1" t="s">
        <v>7009</v>
      </c>
      <c r="Z272" s="1" t="s">
        <v>7009</v>
      </c>
      <c r="AA272" s="1" t="s">
        <v>9623</v>
      </c>
      <c r="AB272" s="1" t="s">
        <v>9626</v>
      </c>
      <c r="AC272" s="1" t="s">
        <v>9627</v>
      </c>
      <c r="AD272" s="1" t="s">
        <v>907</v>
      </c>
      <c r="AE272" s="1" t="s">
        <v>203</v>
      </c>
      <c r="AF272" s="1" t="s">
        <v>9628</v>
      </c>
      <c r="AG272" s="1" t="s">
        <v>7012</v>
      </c>
      <c r="AH272" s="1" t="s">
        <v>7013</v>
      </c>
      <c r="AI272" s="1" t="s">
        <v>7009</v>
      </c>
      <c r="AJ272" s="1" t="s">
        <v>7009</v>
      </c>
      <c r="AK272" s="1" t="s">
        <v>7014</v>
      </c>
      <c r="AL272" s="1" t="s">
        <v>9629</v>
      </c>
      <c r="AM272" s="1" t="s">
        <v>7009</v>
      </c>
      <c r="AN272" s="71" t="s">
        <v>7009</v>
      </c>
      <c r="AO272" s="1" t="s">
        <v>7009</v>
      </c>
      <c r="AP272" s="1" t="s">
        <v>7009</v>
      </c>
      <c r="AQ272" s="1" t="s">
        <v>7009</v>
      </c>
      <c r="AR272" s="1" t="s">
        <v>7009</v>
      </c>
      <c r="AS272" s="1" t="s">
        <v>7009</v>
      </c>
      <c r="AT272" s="1" t="s">
        <v>7009</v>
      </c>
      <c r="AU272" s="71" t="s">
        <v>101</v>
      </c>
      <c r="AV272" s="1" t="s">
        <v>7004</v>
      </c>
      <c r="AW272" s="1" t="s">
        <v>101</v>
      </c>
      <c r="AX272" s="1" t="s">
        <v>7004</v>
      </c>
    </row>
    <row r="273" spans="1:50" ht="22.5" customHeight="1" x14ac:dyDescent="0.25">
      <c r="A273" s="70" t="s">
        <v>9630</v>
      </c>
      <c r="B273" s="1" t="s">
        <v>9631</v>
      </c>
      <c r="C273" s="1" t="s">
        <v>8447</v>
      </c>
      <c r="D273" s="1" t="s">
        <v>7003</v>
      </c>
      <c r="E273" s="1" t="s">
        <v>7006</v>
      </c>
      <c r="F273" s="71">
        <v>1</v>
      </c>
      <c r="G273" s="71">
        <v>404.1</v>
      </c>
      <c r="H273" s="71">
        <v>30</v>
      </c>
      <c r="I273" s="71">
        <v>-66.680000000000007</v>
      </c>
      <c r="J273" s="71">
        <v>-71.95</v>
      </c>
      <c r="K273" s="71" t="s">
        <v>101</v>
      </c>
      <c r="L273" s="71">
        <v>303.72000000000003</v>
      </c>
      <c r="M273" s="1" t="s">
        <v>7005</v>
      </c>
      <c r="N273" s="1" t="s">
        <v>7009</v>
      </c>
      <c r="O273" s="1" t="s">
        <v>7563</v>
      </c>
      <c r="P273" s="1" t="s">
        <v>7564</v>
      </c>
      <c r="Q273" s="1" t="s">
        <v>7565</v>
      </c>
      <c r="R273" s="1" t="s">
        <v>7018</v>
      </c>
      <c r="S273" s="71">
        <v>404.1</v>
      </c>
      <c r="T273" s="71" t="s">
        <v>7025</v>
      </c>
      <c r="U273" s="1" t="s">
        <v>7011</v>
      </c>
      <c r="V273" s="1" t="s">
        <v>9632</v>
      </c>
      <c r="W273" s="1" t="s">
        <v>9633</v>
      </c>
      <c r="X273" s="1" t="s">
        <v>9634</v>
      </c>
      <c r="Y273" s="1" t="s">
        <v>7009</v>
      </c>
      <c r="Z273" s="1" t="s">
        <v>7009</v>
      </c>
      <c r="AA273" s="1" t="s">
        <v>9632</v>
      </c>
      <c r="AB273" s="1" t="s">
        <v>9635</v>
      </c>
      <c r="AC273" s="1" t="s">
        <v>9636</v>
      </c>
      <c r="AD273" s="1" t="s">
        <v>313</v>
      </c>
      <c r="AE273" s="1" t="s">
        <v>313</v>
      </c>
      <c r="AF273" s="1" t="s">
        <v>9637</v>
      </c>
      <c r="AG273" s="1" t="s">
        <v>7012</v>
      </c>
      <c r="AH273" s="1" t="s">
        <v>7013</v>
      </c>
      <c r="AI273" s="1" t="s">
        <v>7009</v>
      </c>
      <c r="AJ273" s="1" t="s">
        <v>7009</v>
      </c>
      <c r="AK273" s="1" t="s">
        <v>7014</v>
      </c>
      <c r="AL273" s="1" t="s">
        <v>9638</v>
      </c>
      <c r="AM273" s="1" t="s">
        <v>7009</v>
      </c>
      <c r="AN273" s="71" t="s">
        <v>7009</v>
      </c>
      <c r="AO273" s="1" t="s">
        <v>7009</v>
      </c>
      <c r="AP273" s="1" t="s">
        <v>7009</v>
      </c>
      <c r="AQ273" s="1" t="s">
        <v>7009</v>
      </c>
      <c r="AR273" s="1" t="s">
        <v>7009</v>
      </c>
      <c r="AS273" s="1" t="s">
        <v>7009</v>
      </c>
      <c r="AT273" s="1" t="s">
        <v>7009</v>
      </c>
      <c r="AU273" s="71" t="s">
        <v>101</v>
      </c>
      <c r="AV273" s="1" t="s">
        <v>7004</v>
      </c>
      <c r="AW273" s="1" t="s">
        <v>101</v>
      </c>
      <c r="AX273" s="1" t="s">
        <v>7004</v>
      </c>
    </row>
    <row r="274" spans="1:50" ht="22.5" customHeight="1" x14ac:dyDescent="0.25">
      <c r="A274" s="70" t="s">
        <v>9639</v>
      </c>
      <c r="B274" s="1" t="s">
        <v>9640</v>
      </c>
      <c r="C274" s="1" t="s">
        <v>8447</v>
      </c>
      <c r="D274" s="1" t="s">
        <v>7003</v>
      </c>
      <c r="E274" s="1" t="s">
        <v>7004</v>
      </c>
      <c r="F274" s="71">
        <v>1</v>
      </c>
      <c r="G274" s="71">
        <v>517.33000000000004</v>
      </c>
      <c r="H274" s="71">
        <v>20</v>
      </c>
      <c r="I274" s="71">
        <v>-59.49</v>
      </c>
      <c r="J274" s="71">
        <v>-43.95</v>
      </c>
      <c r="K274" s="71" t="s">
        <v>101</v>
      </c>
      <c r="L274" s="71">
        <v>433.89</v>
      </c>
      <c r="M274" s="1" t="s">
        <v>7005</v>
      </c>
      <c r="N274" s="1" t="s">
        <v>7009</v>
      </c>
      <c r="O274" s="1" t="s">
        <v>7009</v>
      </c>
      <c r="P274" s="1" t="s">
        <v>9641</v>
      </c>
      <c r="Q274" s="1" t="s">
        <v>9642</v>
      </c>
      <c r="R274" s="1" t="s">
        <v>7018</v>
      </c>
      <c r="S274" s="71">
        <v>517.33000000000004</v>
      </c>
      <c r="T274" s="71" t="s">
        <v>7010</v>
      </c>
      <c r="U274" s="1" t="s">
        <v>7011</v>
      </c>
      <c r="V274" s="1" t="s">
        <v>9643</v>
      </c>
      <c r="W274" s="1" t="s">
        <v>9644</v>
      </c>
      <c r="X274" s="1" t="s">
        <v>9645</v>
      </c>
      <c r="Y274" s="1" t="s">
        <v>7009</v>
      </c>
      <c r="Z274" s="1" t="s">
        <v>7009</v>
      </c>
      <c r="AA274" s="1" t="s">
        <v>9643</v>
      </c>
      <c r="AB274" s="1" t="s">
        <v>9646</v>
      </c>
      <c r="AC274" s="1" t="s">
        <v>9647</v>
      </c>
      <c r="AD274" s="1" t="s">
        <v>3064</v>
      </c>
      <c r="AE274" s="1" t="s">
        <v>313</v>
      </c>
      <c r="AF274" s="1" t="s">
        <v>9648</v>
      </c>
      <c r="AG274" s="1" t="s">
        <v>7012</v>
      </c>
      <c r="AH274" s="1" t="s">
        <v>7013</v>
      </c>
      <c r="AI274" s="1" t="s">
        <v>7009</v>
      </c>
      <c r="AJ274" s="1" t="s">
        <v>7009</v>
      </c>
      <c r="AK274" s="1" t="s">
        <v>7014</v>
      </c>
      <c r="AL274" s="1" t="s">
        <v>9649</v>
      </c>
      <c r="AM274" s="1" t="s">
        <v>7009</v>
      </c>
      <c r="AN274" s="71" t="s">
        <v>7009</v>
      </c>
      <c r="AO274" s="1" t="s">
        <v>7009</v>
      </c>
      <c r="AP274" s="1" t="s">
        <v>7009</v>
      </c>
      <c r="AQ274" s="1" t="s">
        <v>7009</v>
      </c>
      <c r="AR274" s="1" t="s">
        <v>7009</v>
      </c>
      <c r="AS274" s="1" t="s">
        <v>7009</v>
      </c>
      <c r="AT274" s="1" t="s">
        <v>7009</v>
      </c>
      <c r="AU274" s="71" t="s">
        <v>101</v>
      </c>
      <c r="AV274" s="1" t="s">
        <v>7004</v>
      </c>
      <c r="AW274" s="1" t="s">
        <v>101</v>
      </c>
      <c r="AX274" s="1" t="s">
        <v>7004</v>
      </c>
    </row>
    <row r="275" spans="1:50" ht="22.5" customHeight="1" x14ac:dyDescent="0.25">
      <c r="A275" s="70" t="s">
        <v>9650</v>
      </c>
      <c r="B275" s="1" t="s">
        <v>9640</v>
      </c>
      <c r="C275" s="1" t="s">
        <v>8447</v>
      </c>
      <c r="D275" s="1" t="s">
        <v>7003</v>
      </c>
      <c r="E275" s="1" t="s">
        <v>7004</v>
      </c>
      <c r="F275" s="71">
        <v>1</v>
      </c>
      <c r="G275" s="71">
        <v>151</v>
      </c>
      <c r="H275" s="71">
        <v>17</v>
      </c>
      <c r="I275" s="71">
        <v>-17.36</v>
      </c>
      <c r="J275" s="71">
        <v>-39.950000000000003</v>
      </c>
      <c r="K275" s="71" t="s">
        <v>101</v>
      </c>
      <c r="L275" s="71">
        <v>110.69</v>
      </c>
      <c r="M275" s="1" t="s">
        <v>7005</v>
      </c>
      <c r="N275" s="1" t="s">
        <v>7006</v>
      </c>
      <c r="O275" s="1" t="s">
        <v>3</v>
      </c>
      <c r="P275" s="1" t="s">
        <v>7007</v>
      </c>
      <c r="Q275" s="1" t="s">
        <v>7008</v>
      </c>
      <c r="R275" s="1" t="s">
        <v>7009</v>
      </c>
      <c r="S275" s="71">
        <v>151</v>
      </c>
      <c r="T275" s="71" t="s">
        <v>7010</v>
      </c>
      <c r="U275" s="1" t="s">
        <v>7011</v>
      </c>
      <c r="V275" s="1" t="s">
        <v>9651</v>
      </c>
      <c r="W275" s="1" t="s">
        <v>9652</v>
      </c>
      <c r="X275" s="1" t="s">
        <v>9653</v>
      </c>
      <c r="Y275" s="1" t="s">
        <v>7009</v>
      </c>
      <c r="Z275" s="1" t="s">
        <v>7009</v>
      </c>
      <c r="AA275" s="1" t="s">
        <v>9651</v>
      </c>
      <c r="AB275" s="1" t="s">
        <v>9654</v>
      </c>
      <c r="AC275" s="1" t="s">
        <v>9655</v>
      </c>
      <c r="AD275" s="1" t="s">
        <v>3575</v>
      </c>
      <c r="AE275" s="1" t="s">
        <v>706</v>
      </c>
      <c r="AF275" s="1" t="s">
        <v>9656</v>
      </c>
      <c r="AG275" s="1" t="s">
        <v>7012</v>
      </c>
      <c r="AH275" s="1" t="s">
        <v>7013</v>
      </c>
      <c r="AI275" s="1" t="s">
        <v>7009</v>
      </c>
      <c r="AJ275" s="1" t="s">
        <v>7009</v>
      </c>
      <c r="AK275" s="1" t="s">
        <v>7014</v>
      </c>
      <c r="AL275" s="1" t="s">
        <v>9657</v>
      </c>
      <c r="AM275" s="1" t="s">
        <v>7009</v>
      </c>
      <c r="AN275" s="71" t="s">
        <v>7009</v>
      </c>
      <c r="AO275" s="1" t="s">
        <v>7009</v>
      </c>
      <c r="AP275" s="1" t="s">
        <v>7009</v>
      </c>
      <c r="AQ275" s="1" t="s">
        <v>7009</v>
      </c>
      <c r="AR275" s="1" t="s">
        <v>7009</v>
      </c>
      <c r="AS275" s="1" t="s">
        <v>7009</v>
      </c>
      <c r="AT275" s="1" t="s">
        <v>7009</v>
      </c>
      <c r="AU275" s="71" t="s">
        <v>101</v>
      </c>
      <c r="AV275" s="1" t="s">
        <v>7004</v>
      </c>
      <c r="AW275" s="1" t="s">
        <v>101</v>
      </c>
      <c r="AX275" s="1" t="s">
        <v>7004</v>
      </c>
    </row>
    <row r="276" spans="1:50" ht="22.5" customHeight="1" x14ac:dyDescent="0.25">
      <c r="A276" s="70" t="s">
        <v>9658</v>
      </c>
      <c r="B276" s="1" t="s">
        <v>9659</v>
      </c>
      <c r="C276" s="1" t="s">
        <v>8447</v>
      </c>
      <c r="D276" s="1" t="s">
        <v>7003</v>
      </c>
      <c r="E276" s="1" t="s">
        <v>7006</v>
      </c>
      <c r="F276" s="71">
        <v>1</v>
      </c>
      <c r="G276" s="71">
        <v>108.66</v>
      </c>
      <c r="H276" s="71">
        <v>12.76</v>
      </c>
      <c r="I276" s="71">
        <v>-12.5</v>
      </c>
      <c r="J276" s="71">
        <v>-35.71</v>
      </c>
      <c r="K276" s="71" t="s">
        <v>101</v>
      </c>
      <c r="L276" s="71">
        <v>76.959999999999994</v>
      </c>
      <c r="M276" s="1" t="s">
        <v>7005</v>
      </c>
      <c r="N276" s="1" t="s">
        <v>7006</v>
      </c>
      <c r="O276" s="1" t="s">
        <v>7063</v>
      </c>
      <c r="P276" s="1" t="s">
        <v>7118</v>
      </c>
      <c r="Q276" s="1" t="s">
        <v>7064</v>
      </c>
      <c r="R276" s="1" t="s">
        <v>7018</v>
      </c>
      <c r="S276" s="71">
        <v>108.66</v>
      </c>
      <c r="T276" s="71" t="s">
        <v>7010</v>
      </c>
      <c r="U276" s="1" t="s">
        <v>7011</v>
      </c>
      <c r="V276" s="1" t="s">
        <v>9660</v>
      </c>
      <c r="W276" s="1" t="s">
        <v>9661</v>
      </c>
      <c r="X276" s="1" t="s">
        <v>9662</v>
      </c>
      <c r="Y276" s="1" t="s">
        <v>7009</v>
      </c>
      <c r="Z276" s="1" t="s">
        <v>7009</v>
      </c>
      <c r="AA276" s="1" t="s">
        <v>9660</v>
      </c>
      <c r="AB276" s="1" t="s">
        <v>9663</v>
      </c>
      <c r="AC276" s="1" t="s">
        <v>9664</v>
      </c>
      <c r="AD276" s="1" t="s">
        <v>7068</v>
      </c>
      <c r="AE276" s="1" t="s">
        <v>706</v>
      </c>
      <c r="AF276" s="1" t="s">
        <v>7069</v>
      </c>
      <c r="AG276" s="1" t="s">
        <v>7012</v>
      </c>
      <c r="AH276" s="1" t="s">
        <v>7013</v>
      </c>
      <c r="AI276" s="1" t="s">
        <v>7009</v>
      </c>
      <c r="AJ276" s="1" t="s">
        <v>7009</v>
      </c>
      <c r="AK276" s="1" t="s">
        <v>7014</v>
      </c>
      <c r="AL276" s="1" t="s">
        <v>9665</v>
      </c>
      <c r="AM276" s="1" t="s">
        <v>7009</v>
      </c>
      <c r="AN276" s="71" t="s">
        <v>7009</v>
      </c>
      <c r="AO276" s="1" t="s">
        <v>7009</v>
      </c>
      <c r="AP276" s="1" t="s">
        <v>7009</v>
      </c>
      <c r="AQ276" s="1" t="s">
        <v>7009</v>
      </c>
      <c r="AR276" s="1" t="s">
        <v>7009</v>
      </c>
      <c r="AS276" s="1" t="s">
        <v>7009</v>
      </c>
      <c r="AT276" s="1" t="s">
        <v>7009</v>
      </c>
      <c r="AU276" s="71" t="s">
        <v>101</v>
      </c>
      <c r="AV276" s="1" t="s">
        <v>7004</v>
      </c>
      <c r="AW276" s="1" t="s">
        <v>101</v>
      </c>
      <c r="AX276" s="1" t="s">
        <v>7004</v>
      </c>
    </row>
    <row r="277" spans="1:50" ht="22.5" customHeight="1" x14ac:dyDescent="0.25">
      <c r="A277" s="70" t="s">
        <v>9666</v>
      </c>
      <c r="B277" s="1" t="s">
        <v>9667</v>
      </c>
      <c r="C277" s="1" t="s">
        <v>8447</v>
      </c>
      <c r="D277" s="1" t="s">
        <v>7003</v>
      </c>
      <c r="E277" s="1" t="s">
        <v>7004</v>
      </c>
      <c r="F277" s="71">
        <v>1</v>
      </c>
      <c r="G277" s="71">
        <v>539.39</v>
      </c>
      <c r="H277" s="71" t="s">
        <v>101</v>
      </c>
      <c r="I277" s="71">
        <v>-89</v>
      </c>
      <c r="J277" s="71">
        <v>-25.95</v>
      </c>
      <c r="K277" s="71" t="s">
        <v>101</v>
      </c>
      <c r="L277" s="71">
        <v>424.44</v>
      </c>
      <c r="M277" s="1" t="s">
        <v>7005</v>
      </c>
      <c r="N277" s="1" t="s">
        <v>7006</v>
      </c>
      <c r="O277" s="1" t="s">
        <v>9668</v>
      </c>
      <c r="P277" s="1" t="s">
        <v>9669</v>
      </c>
      <c r="Q277" s="1" t="s">
        <v>9642</v>
      </c>
      <c r="R277" s="1" t="s">
        <v>7036</v>
      </c>
      <c r="S277" s="71">
        <v>539.39</v>
      </c>
      <c r="T277" s="71" t="s">
        <v>7025</v>
      </c>
      <c r="U277" s="1" t="s">
        <v>7011</v>
      </c>
      <c r="V277" s="1" t="s">
        <v>9670</v>
      </c>
      <c r="W277" s="1" t="s">
        <v>9671</v>
      </c>
      <c r="X277" s="1" t="s">
        <v>9672</v>
      </c>
      <c r="Y277" s="1" t="s">
        <v>7009</v>
      </c>
      <c r="Z277" s="1" t="s">
        <v>7009</v>
      </c>
      <c r="AA277" s="1" t="s">
        <v>9670</v>
      </c>
      <c r="AB277" s="1" t="s">
        <v>9673</v>
      </c>
      <c r="AC277" s="1" t="s">
        <v>9674</v>
      </c>
      <c r="AD277" s="1" t="s">
        <v>9675</v>
      </c>
      <c r="AE277" s="1" t="s">
        <v>706</v>
      </c>
      <c r="AF277" s="1" t="s">
        <v>9676</v>
      </c>
      <c r="AG277" s="1" t="s">
        <v>7012</v>
      </c>
      <c r="AH277" s="1" t="s">
        <v>7013</v>
      </c>
      <c r="AI277" s="1" t="s">
        <v>7009</v>
      </c>
      <c r="AJ277" s="1" t="s">
        <v>7009</v>
      </c>
      <c r="AK277" s="1" t="s">
        <v>7014</v>
      </c>
      <c r="AL277" s="1" t="s">
        <v>9677</v>
      </c>
      <c r="AM277" s="1" t="s">
        <v>7009</v>
      </c>
      <c r="AN277" s="71" t="s">
        <v>7009</v>
      </c>
      <c r="AO277" s="1" t="s">
        <v>7009</v>
      </c>
      <c r="AP277" s="1" t="s">
        <v>7009</v>
      </c>
      <c r="AQ277" s="1" t="s">
        <v>7009</v>
      </c>
      <c r="AR277" s="1" t="s">
        <v>7009</v>
      </c>
      <c r="AS277" s="1" t="s">
        <v>7009</v>
      </c>
      <c r="AT277" s="1" t="s">
        <v>7009</v>
      </c>
      <c r="AU277" s="71" t="s">
        <v>101</v>
      </c>
      <c r="AV277" s="1" t="s">
        <v>7004</v>
      </c>
      <c r="AW277" s="1" t="s">
        <v>101</v>
      </c>
      <c r="AX277" s="1" t="s">
        <v>7004</v>
      </c>
    </row>
    <row r="278" spans="1:50" ht="22.5" customHeight="1" x14ac:dyDescent="0.25">
      <c r="A278" s="70" t="s">
        <v>9678</v>
      </c>
      <c r="B278" s="1" t="s">
        <v>9679</v>
      </c>
      <c r="C278" s="1" t="s">
        <v>8447</v>
      </c>
      <c r="D278" s="1" t="s">
        <v>7003</v>
      </c>
      <c r="E278" s="1" t="s">
        <v>7004</v>
      </c>
      <c r="F278" s="71">
        <v>1</v>
      </c>
      <c r="G278" s="71">
        <v>151</v>
      </c>
      <c r="H278" s="71">
        <v>5</v>
      </c>
      <c r="I278" s="71">
        <v>-17.36</v>
      </c>
      <c r="J278" s="71">
        <v>-27.95</v>
      </c>
      <c r="K278" s="71" t="s">
        <v>101</v>
      </c>
      <c r="L278" s="71">
        <v>110.69</v>
      </c>
      <c r="M278" s="1" t="s">
        <v>7005</v>
      </c>
      <c r="N278" s="1" t="s">
        <v>7009</v>
      </c>
      <c r="O278" s="1" t="s">
        <v>3</v>
      </c>
      <c r="P278" s="1" t="s">
        <v>7007</v>
      </c>
      <c r="Q278" s="1" t="s">
        <v>7008</v>
      </c>
      <c r="R278" s="1" t="s">
        <v>7009</v>
      </c>
      <c r="S278" s="71">
        <v>151</v>
      </c>
      <c r="T278" s="71" t="s">
        <v>7010</v>
      </c>
      <c r="U278" s="1" t="s">
        <v>7011</v>
      </c>
      <c r="V278" s="1" t="s">
        <v>9680</v>
      </c>
      <c r="W278" s="1" t="s">
        <v>9681</v>
      </c>
      <c r="X278" s="1" t="s">
        <v>9682</v>
      </c>
      <c r="Y278" s="1" t="s">
        <v>7009</v>
      </c>
      <c r="Z278" s="1" t="s">
        <v>7009</v>
      </c>
      <c r="AA278" s="1" t="s">
        <v>9680</v>
      </c>
      <c r="AB278" s="1" t="s">
        <v>9683</v>
      </c>
      <c r="AC278" s="1" t="s">
        <v>9684</v>
      </c>
      <c r="AD278" s="1" t="s">
        <v>9685</v>
      </c>
      <c r="AE278" s="1" t="s">
        <v>203</v>
      </c>
      <c r="AF278" s="1" t="s">
        <v>9686</v>
      </c>
      <c r="AG278" s="1" t="s">
        <v>7012</v>
      </c>
      <c r="AH278" s="1" t="s">
        <v>7013</v>
      </c>
      <c r="AI278" s="1" t="s">
        <v>7009</v>
      </c>
      <c r="AJ278" s="1" t="s">
        <v>7009</v>
      </c>
      <c r="AK278" s="1" t="s">
        <v>7014</v>
      </c>
      <c r="AL278" s="1" t="s">
        <v>9687</v>
      </c>
      <c r="AM278" s="1" t="s">
        <v>7009</v>
      </c>
      <c r="AN278" s="71" t="s">
        <v>7009</v>
      </c>
      <c r="AO278" s="1" t="s">
        <v>7009</v>
      </c>
      <c r="AP278" s="1" t="s">
        <v>7009</v>
      </c>
      <c r="AQ278" s="1" t="s">
        <v>7009</v>
      </c>
      <c r="AR278" s="1" t="s">
        <v>7009</v>
      </c>
      <c r="AS278" s="1" t="s">
        <v>7009</v>
      </c>
      <c r="AT278" s="1" t="s">
        <v>7009</v>
      </c>
      <c r="AU278" s="71" t="s">
        <v>101</v>
      </c>
      <c r="AV278" s="1" t="s">
        <v>7004</v>
      </c>
      <c r="AW278" s="1" t="s">
        <v>101</v>
      </c>
      <c r="AX278" s="1" t="s">
        <v>7004</v>
      </c>
    </row>
    <row r="279" spans="1:50" ht="22.5" customHeight="1" x14ac:dyDescent="0.25">
      <c r="A279" s="70" t="s">
        <v>9688</v>
      </c>
      <c r="B279" s="1" t="s">
        <v>9679</v>
      </c>
      <c r="C279" s="1" t="s">
        <v>8447</v>
      </c>
      <c r="D279" s="1" t="s">
        <v>7003</v>
      </c>
      <c r="E279" s="1" t="s">
        <v>7004</v>
      </c>
      <c r="F279" s="71">
        <v>4</v>
      </c>
      <c r="G279" s="71">
        <v>142.84</v>
      </c>
      <c r="H279" s="71">
        <v>25.97</v>
      </c>
      <c r="I279" s="71">
        <v>-40.44</v>
      </c>
      <c r="J279" s="71">
        <v>-25.97</v>
      </c>
      <c r="K279" s="71" t="s">
        <v>101</v>
      </c>
      <c r="L279" s="71">
        <v>102.4</v>
      </c>
      <c r="M279" s="1" t="s">
        <v>7005</v>
      </c>
      <c r="N279" s="1" t="s">
        <v>7006</v>
      </c>
      <c r="O279" s="1" t="s">
        <v>7037</v>
      </c>
      <c r="P279" s="1" t="s">
        <v>7186</v>
      </c>
      <c r="Q279" s="1" t="s">
        <v>7187</v>
      </c>
      <c r="R279" s="1" t="s">
        <v>7009</v>
      </c>
      <c r="S279" s="71">
        <v>35.71</v>
      </c>
      <c r="T279" s="71" t="s">
        <v>7010</v>
      </c>
      <c r="U279" s="1" t="s">
        <v>7011</v>
      </c>
      <c r="V279" s="1" t="s">
        <v>9689</v>
      </c>
      <c r="W279" s="1" t="s">
        <v>9690</v>
      </c>
      <c r="X279" s="1" t="s">
        <v>9691</v>
      </c>
      <c r="Y279" s="1" t="s">
        <v>7009</v>
      </c>
      <c r="Z279" s="1" t="s">
        <v>7009</v>
      </c>
      <c r="AA279" s="1" t="s">
        <v>9689</v>
      </c>
      <c r="AB279" s="1" t="s">
        <v>9692</v>
      </c>
      <c r="AC279" s="1" t="s">
        <v>9693</v>
      </c>
      <c r="AD279" s="1" t="s">
        <v>9694</v>
      </c>
      <c r="AE279" s="1" t="s">
        <v>258</v>
      </c>
      <c r="AF279" s="1" t="s">
        <v>9695</v>
      </c>
      <c r="AG279" s="1" t="s">
        <v>7012</v>
      </c>
      <c r="AH279" s="1" t="s">
        <v>7013</v>
      </c>
      <c r="AI279" s="1" t="s">
        <v>7009</v>
      </c>
      <c r="AJ279" s="1" t="s">
        <v>7009</v>
      </c>
      <c r="AK279" s="1" t="s">
        <v>7014</v>
      </c>
      <c r="AL279" s="1" t="s">
        <v>9696</v>
      </c>
      <c r="AM279" s="1" t="s">
        <v>7009</v>
      </c>
      <c r="AN279" s="71" t="s">
        <v>7009</v>
      </c>
      <c r="AO279" s="1" t="s">
        <v>7009</v>
      </c>
      <c r="AP279" s="1" t="s">
        <v>7009</v>
      </c>
      <c r="AQ279" s="1" t="s">
        <v>7009</v>
      </c>
      <c r="AR279" s="1" t="s">
        <v>7009</v>
      </c>
      <c r="AS279" s="1" t="s">
        <v>7009</v>
      </c>
      <c r="AT279" s="1" t="s">
        <v>7009</v>
      </c>
      <c r="AU279" s="71" t="s">
        <v>101</v>
      </c>
      <c r="AV279" s="1" t="s">
        <v>7004</v>
      </c>
      <c r="AW279" s="1" t="s">
        <v>101</v>
      </c>
      <c r="AX279" s="1" t="s">
        <v>7004</v>
      </c>
    </row>
    <row r="280" spans="1:50" ht="22.5" customHeight="1" x14ac:dyDescent="0.25">
      <c r="A280" s="70" t="s">
        <v>9697</v>
      </c>
      <c r="B280" s="1" t="s">
        <v>9698</v>
      </c>
      <c r="C280" s="1" t="s">
        <v>8447</v>
      </c>
      <c r="D280" s="1" t="s">
        <v>7003</v>
      </c>
      <c r="E280" s="1" t="s">
        <v>7004</v>
      </c>
      <c r="F280" s="71">
        <v>1</v>
      </c>
      <c r="G280" s="71">
        <v>347.91</v>
      </c>
      <c r="H280" s="71" t="s">
        <v>101</v>
      </c>
      <c r="I280" s="71">
        <v>-40.01</v>
      </c>
      <c r="J280" s="71">
        <v>-23.95</v>
      </c>
      <c r="K280" s="71" t="s">
        <v>101</v>
      </c>
      <c r="L280" s="71">
        <v>295.95</v>
      </c>
      <c r="M280" s="1" t="s">
        <v>7005</v>
      </c>
      <c r="N280" s="1" t="s">
        <v>7006</v>
      </c>
      <c r="O280" s="1" t="s">
        <v>7160</v>
      </c>
      <c r="P280" s="1" t="s">
        <v>9109</v>
      </c>
      <c r="Q280" s="1" t="s">
        <v>9110</v>
      </c>
      <c r="R280" s="1" t="s">
        <v>7029</v>
      </c>
      <c r="S280" s="71">
        <v>347.91</v>
      </c>
      <c r="T280" s="71" t="s">
        <v>7010</v>
      </c>
      <c r="U280" s="1" t="s">
        <v>7011</v>
      </c>
      <c r="V280" s="1" t="s">
        <v>9699</v>
      </c>
      <c r="W280" s="1" t="s">
        <v>9700</v>
      </c>
      <c r="X280" s="1" t="s">
        <v>9701</v>
      </c>
      <c r="Y280" s="1" t="s">
        <v>7009</v>
      </c>
      <c r="Z280" s="1" t="s">
        <v>7009</v>
      </c>
      <c r="AA280" s="1" t="s">
        <v>9699</v>
      </c>
      <c r="AB280" s="1" t="s">
        <v>9702</v>
      </c>
      <c r="AC280" s="1" t="s">
        <v>9703</v>
      </c>
      <c r="AD280" s="1" t="s">
        <v>9704</v>
      </c>
      <c r="AE280" s="1" t="s">
        <v>258</v>
      </c>
      <c r="AF280" s="1" t="s">
        <v>9705</v>
      </c>
      <c r="AG280" s="1" t="s">
        <v>7012</v>
      </c>
      <c r="AH280" s="1" t="s">
        <v>7013</v>
      </c>
      <c r="AI280" s="1" t="s">
        <v>7009</v>
      </c>
      <c r="AJ280" s="1" t="s">
        <v>7009</v>
      </c>
      <c r="AK280" s="1" t="s">
        <v>7014</v>
      </c>
      <c r="AL280" s="1" t="s">
        <v>9706</v>
      </c>
      <c r="AM280" s="1" t="s">
        <v>7009</v>
      </c>
      <c r="AN280" s="71" t="s">
        <v>7009</v>
      </c>
      <c r="AO280" s="1" t="s">
        <v>7009</v>
      </c>
      <c r="AP280" s="1" t="s">
        <v>7009</v>
      </c>
      <c r="AQ280" s="1" t="s">
        <v>7009</v>
      </c>
      <c r="AR280" s="1" t="s">
        <v>7009</v>
      </c>
      <c r="AS280" s="1" t="s">
        <v>7009</v>
      </c>
      <c r="AT280" s="1" t="s">
        <v>7009</v>
      </c>
      <c r="AU280" s="71" t="s">
        <v>101</v>
      </c>
      <c r="AV280" s="1" t="s">
        <v>7004</v>
      </c>
      <c r="AW280" s="1" t="s">
        <v>101</v>
      </c>
      <c r="AX280" s="1" t="s">
        <v>7004</v>
      </c>
    </row>
    <row r="281" spans="1:50" ht="22.5" customHeight="1" x14ac:dyDescent="0.25">
      <c r="A281" s="70" t="s">
        <v>9707</v>
      </c>
      <c r="B281" s="1" t="s">
        <v>9708</v>
      </c>
      <c r="C281" s="1" t="s">
        <v>8447</v>
      </c>
      <c r="D281" s="1" t="s">
        <v>7003</v>
      </c>
      <c r="E281" s="1" t="s">
        <v>7004</v>
      </c>
      <c r="F281" s="71">
        <v>1</v>
      </c>
      <c r="G281" s="71">
        <v>100</v>
      </c>
      <c r="H281" s="71">
        <v>13.45</v>
      </c>
      <c r="I281" s="71">
        <v>-16.5</v>
      </c>
      <c r="J281" s="71">
        <v>-36.4</v>
      </c>
      <c r="K281" s="71" t="s">
        <v>101</v>
      </c>
      <c r="L281" s="71">
        <v>60.55</v>
      </c>
      <c r="M281" s="1" t="s">
        <v>7005</v>
      </c>
      <c r="N281" s="1" t="s">
        <v>7006</v>
      </c>
      <c r="O281" s="1" t="s">
        <v>7040</v>
      </c>
      <c r="P281" s="1" t="s">
        <v>7041</v>
      </c>
      <c r="Q281" s="1" t="s">
        <v>7042</v>
      </c>
      <c r="R281" s="1" t="s">
        <v>7009</v>
      </c>
      <c r="S281" s="71">
        <v>100</v>
      </c>
      <c r="T281" s="71" t="s">
        <v>7025</v>
      </c>
      <c r="U281" s="1" t="s">
        <v>7011</v>
      </c>
      <c r="V281" s="1" t="s">
        <v>9709</v>
      </c>
      <c r="W281" s="1" t="s">
        <v>9710</v>
      </c>
      <c r="X281" s="1" t="s">
        <v>9711</v>
      </c>
      <c r="Y281" s="1" t="s">
        <v>7009</v>
      </c>
      <c r="Z281" s="1" t="s">
        <v>7009</v>
      </c>
      <c r="AA281" s="1" t="s">
        <v>9709</v>
      </c>
      <c r="AB281" s="1" t="s">
        <v>9712</v>
      </c>
      <c r="AC281" s="1" t="s">
        <v>9713</v>
      </c>
      <c r="AD281" s="1" t="s">
        <v>1716</v>
      </c>
      <c r="AE281" s="1" t="s">
        <v>223</v>
      </c>
      <c r="AF281" s="1" t="s">
        <v>7139</v>
      </c>
      <c r="AG281" s="1" t="s">
        <v>7012</v>
      </c>
      <c r="AH281" s="1" t="s">
        <v>7013</v>
      </c>
      <c r="AI281" s="1" t="s">
        <v>7009</v>
      </c>
      <c r="AJ281" s="1" t="s">
        <v>7009</v>
      </c>
      <c r="AK281" s="1" t="s">
        <v>7014</v>
      </c>
      <c r="AL281" s="1" t="s">
        <v>9714</v>
      </c>
      <c r="AM281" s="1" t="s">
        <v>7009</v>
      </c>
      <c r="AN281" s="71" t="s">
        <v>7009</v>
      </c>
      <c r="AO281" s="1" t="s">
        <v>7009</v>
      </c>
      <c r="AP281" s="1" t="s">
        <v>7009</v>
      </c>
      <c r="AQ281" s="1" t="s">
        <v>7009</v>
      </c>
      <c r="AR281" s="1" t="s">
        <v>7009</v>
      </c>
      <c r="AS281" s="1" t="s">
        <v>7009</v>
      </c>
      <c r="AT281" s="1" t="s">
        <v>7009</v>
      </c>
      <c r="AU281" s="71" t="s">
        <v>101</v>
      </c>
      <c r="AV281" s="1" t="s">
        <v>7004</v>
      </c>
      <c r="AW281" s="1" t="s">
        <v>101</v>
      </c>
      <c r="AX281" s="1" t="s">
        <v>7004</v>
      </c>
    </row>
    <row r="282" spans="1:50" ht="22.5" customHeight="1" x14ac:dyDescent="0.25">
      <c r="A282" s="70" t="s">
        <v>9715</v>
      </c>
      <c r="B282" s="1" t="s">
        <v>9716</v>
      </c>
      <c r="C282" s="1" t="s">
        <v>8447</v>
      </c>
      <c r="D282" s="1" t="s">
        <v>7003</v>
      </c>
      <c r="E282" s="1" t="s">
        <v>7004</v>
      </c>
      <c r="F282" s="71">
        <v>1</v>
      </c>
      <c r="G282" s="71">
        <v>347.91</v>
      </c>
      <c r="H282" s="71" t="s">
        <v>101</v>
      </c>
      <c r="I282" s="71">
        <v>-40.01</v>
      </c>
      <c r="J282" s="71">
        <v>-23.95</v>
      </c>
      <c r="K282" s="71" t="s">
        <v>101</v>
      </c>
      <c r="L282" s="71">
        <v>295.95</v>
      </c>
      <c r="M282" s="1" t="s">
        <v>7005</v>
      </c>
      <c r="N282" s="1" t="s">
        <v>7009</v>
      </c>
      <c r="O282" s="1" t="s">
        <v>7160</v>
      </c>
      <c r="P282" s="1" t="s">
        <v>9109</v>
      </c>
      <c r="Q282" s="1" t="s">
        <v>9110</v>
      </c>
      <c r="R282" s="1" t="s">
        <v>7029</v>
      </c>
      <c r="S282" s="71">
        <v>347.91</v>
      </c>
      <c r="T282" s="71" t="s">
        <v>7010</v>
      </c>
      <c r="U282" s="1" t="s">
        <v>7011</v>
      </c>
      <c r="V282" s="1" t="s">
        <v>9717</v>
      </c>
      <c r="W282" s="1" t="s">
        <v>9718</v>
      </c>
      <c r="X282" s="1" t="s">
        <v>9719</v>
      </c>
      <c r="Y282" s="1" t="s">
        <v>7009</v>
      </c>
      <c r="Z282" s="1" t="s">
        <v>7009</v>
      </c>
      <c r="AA282" s="1" t="s">
        <v>9717</v>
      </c>
      <c r="AB282" s="1" t="s">
        <v>9720</v>
      </c>
      <c r="AC282" s="1" t="s">
        <v>9721</v>
      </c>
      <c r="AD282" s="1" t="s">
        <v>9347</v>
      </c>
      <c r="AE282" s="1" t="s">
        <v>223</v>
      </c>
      <c r="AF282" s="1" t="s">
        <v>9348</v>
      </c>
      <c r="AG282" s="1" t="s">
        <v>7012</v>
      </c>
      <c r="AH282" s="1" t="s">
        <v>7013</v>
      </c>
      <c r="AI282" s="1" t="s">
        <v>7009</v>
      </c>
      <c r="AJ282" s="1" t="s">
        <v>7009</v>
      </c>
      <c r="AK282" s="1" t="s">
        <v>7014</v>
      </c>
      <c r="AL282" s="1" t="s">
        <v>9722</v>
      </c>
      <c r="AM282" s="1" t="s">
        <v>7009</v>
      </c>
      <c r="AN282" s="71" t="s">
        <v>7009</v>
      </c>
      <c r="AO282" s="1" t="s">
        <v>7009</v>
      </c>
      <c r="AP282" s="1" t="s">
        <v>7009</v>
      </c>
      <c r="AQ282" s="1" t="s">
        <v>7009</v>
      </c>
      <c r="AR282" s="1" t="s">
        <v>7009</v>
      </c>
      <c r="AS282" s="1" t="s">
        <v>7009</v>
      </c>
      <c r="AT282" s="1" t="s">
        <v>7009</v>
      </c>
      <c r="AU282" s="71" t="s">
        <v>101</v>
      </c>
      <c r="AV282" s="1" t="s">
        <v>7004</v>
      </c>
      <c r="AW282" s="1" t="s">
        <v>101</v>
      </c>
      <c r="AX282" s="1" t="s">
        <v>7004</v>
      </c>
    </row>
    <row r="283" spans="1:50" ht="22.5" customHeight="1" x14ac:dyDescent="0.25">
      <c r="A283" s="70" t="s">
        <v>9723</v>
      </c>
      <c r="B283" s="1" t="s">
        <v>9724</v>
      </c>
      <c r="C283" s="1" t="s">
        <v>8447</v>
      </c>
      <c r="D283" s="1" t="s">
        <v>7003</v>
      </c>
      <c r="E283" s="1" t="s">
        <v>7004</v>
      </c>
      <c r="F283" s="71">
        <v>1</v>
      </c>
      <c r="G283" s="71">
        <v>124</v>
      </c>
      <c r="H283" s="71" t="s">
        <v>101</v>
      </c>
      <c r="I283" s="71">
        <v>-14.26</v>
      </c>
      <c r="J283" s="71">
        <v>-22.95</v>
      </c>
      <c r="K283" s="71" t="s">
        <v>101</v>
      </c>
      <c r="L283" s="71">
        <v>86.79</v>
      </c>
      <c r="M283" s="1" t="s">
        <v>7005</v>
      </c>
      <c r="N283" s="1" t="s">
        <v>7006</v>
      </c>
      <c r="O283" s="1" t="s">
        <v>7065</v>
      </c>
      <c r="P283" s="1" t="s">
        <v>7066</v>
      </c>
      <c r="Q283" s="1" t="s">
        <v>7067</v>
      </c>
      <c r="R283" s="1" t="s">
        <v>7009</v>
      </c>
      <c r="S283" s="71">
        <v>124</v>
      </c>
      <c r="T283" s="71" t="s">
        <v>7010</v>
      </c>
      <c r="U283" s="1" t="s">
        <v>7011</v>
      </c>
      <c r="V283" s="1" t="s">
        <v>9725</v>
      </c>
      <c r="W283" s="1" t="s">
        <v>9726</v>
      </c>
      <c r="X283" s="1" t="s">
        <v>9727</v>
      </c>
      <c r="Y283" s="1" t="s">
        <v>7009</v>
      </c>
      <c r="Z283" s="1" t="s">
        <v>7009</v>
      </c>
      <c r="AA283" s="1" t="s">
        <v>9725</v>
      </c>
      <c r="AB283" s="1" t="s">
        <v>9728</v>
      </c>
      <c r="AC283" s="1" t="s">
        <v>9729</v>
      </c>
      <c r="AD283" s="1" t="s">
        <v>9730</v>
      </c>
      <c r="AE283" s="1" t="s">
        <v>203</v>
      </c>
      <c r="AF283" s="1" t="s">
        <v>9731</v>
      </c>
      <c r="AG283" s="1" t="s">
        <v>7012</v>
      </c>
      <c r="AH283" s="1" t="s">
        <v>7013</v>
      </c>
      <c r="AI283" s="1" t="s">
        <v>7009</v>
      </c>
      <c r="AJ283" s="1" t="s">
        <v>7009</v>
      </c>
      <c r="AK283" s="1" t="s">
        <v>7014</v>
      </c>
      <c r="AL283" s="1" t="s">
        <v>9732</v>
      </c>
      <c r="AM283" s="1" t="s">
        <v>7009</v>
      </c>
      <c r="AN283" s="71" t="s">
        <v>7009</v>
      </c>
      <c r="AO283" s="1" t="s">
        <v>7009</v>
      </c>
      <c r="AP283" s="1" t="s">
        <v>7009</v>
      </c>
      <c r="AQ283" s="1" t="s">
        <v>7009</v>
      </c>
      <c r="AR283" s="1" t="s">
        <v>7009</v>
      </c>
      <c r="AS283" s="1" t="s">
        <v>7009</v>
      </c>
      <c r="AT283" s="1" t="s">
        <v>7009</v>
      </c>
      <c r="AU283" s="71" t="s">
        <v>101</v>
      </c>
      <c r="AV283" s="1" t="s">
        <v>7004</v>
      </c>
      <c r="AW283" s="1" t="s">
        <v>101</v>
      </c>
      <c r="AX283" s="1" t="s">
        <v>7004</v>
      </c>
    </row>
    <row r="284" spans="1:50" ht="22.5" customHeight="1" x14ac:dyDescent="0.25">
      <c r="A284" s="70" t="s">
        <v>9733</v>
      </c>
      <c r="B284" s="1" t="s">
        <v>9734</v>
      </c>
      <c r="C284" s="1" t="s">
        <v>8447</v>
      </c>
      <c r="D284" s="1" t="s">
        <v>7003</v>
      </c>
      <c r="E284" s="1" t="s">
        <v>7004</v>
      </c>
      <c r="F284" s="71">
        <v>1</v>
      </c>
      <c r="G284" s="71">
        <v>129.9</v>
      </c>
      <c r="H284" s="71">
        <v>11.06</v>
      </c>
      <c r="I284" s="71">
        <v>-21.43</v>
      </c>
      <c r="J284" s="71">
        <v>-34.01</v>
      </c>
      <c r="K284" s="71" t="s">
        <v>101</v>
      </c>
      <c r="L284" s="71">
        <v>85.52</v>
      </c>
      <c r="M284" s="1" t="s">
        <v>7005</v>
      </c>
      <c r="N284" s="1" t="s">
        <v>7009</v>
      </c>
      <c r="O284" s="1" t="s">
        <v>9097</v>
      </c>
      <c r="P284" s="1" t="s">
        <v>9098</v>
      </c>
      <c r="Q284" s="1" t="s">
        <v>9099</v>
      </c>
      <c r="R284" s="1" t="s">
        <v>7009</v>
      </c>
      <c r="S284" s="71">
        <v>129.9</v>
      </c>
      <c r="T284" s="71" t="s">
        <v>7025</v>
      </c>
      <c r="U284" s="1" t="s">
        <v>7011</v>
      </c>
      <c r="V284" s="1" t="s">
        <v>9735</v>
      </c>
      <c r="W284" s="1" t="s">
        <v>9736</v>
      </c>
      <c r="X284" s="1" t="s">
        <v>9737</v>
      </c>
      <c r="Y284" s="1" t="s">
        <v>7009</v>
      </c>
      <c r="Z284" s="1" t="s">
        <v>7009</v>
      </c>
      <c r="AA284" s="1" t="s">
        <v>9735</v>
      </c>
      <c r="AB284" s="1" t="s">
        <v>9738</v>
      </c>
      <c r="AC284" s="1" t="s">
        <v>9739</v>
      </c>
      <c r="AD284" s="1" t="s">
        <v>9740</v>
      </c>
      <c r="AE284" s="1" t="s">
        <v>223</v>
      </c>
      <c r="AF284" s="1" t="s">
        <v>9741</v>
      </c>
      <c r="AG284" s="1" t="s">
        <v>7012</v>
      </c>
      <c r="AH284" s="1" t="s">
        <v>7013</v>
      </c>
      <c r="AI284" s="1" t="s">
        <v>7009</v>
      </c>
      <c r="AJ284" s="1" t="s">
        <v>7009</v>
      </c>
      <c r="AK284" s="1" t="s">
        <v>7014</v>
      </c>
      <c r="AL284" s="1" t="s">
        <v>9742</v>
      </c>
      <c r="AM284" s="1" t="s">
        <v>7009</v>
      </c>
      <c r="AN284" s="71" t="s">
        <v>7009</v>
      </c>
      <c r="AO284" s="1" t="s">
        <v>7009</v>
      </c>
      <c r="AP284" s="1" t="s">
        <v>7009</v>
      </c>
      <c r="AQ284" s="1" t="s">
        <v>7009</v>
      </c>
      <c r="AR284" s="1" t="s">
        <v>7009</v>
      </c>
      <c r="AS284" s="1" t="s">
        <v>7009</v>
      </c>
      <c r="AT284" s="1" t="s">
        <v>7009</v>
      </c>
      <c r="AU284" s="71" t="s">
        <v>101</v>
      </c>
      <c r="AV284" s="1" t="s">
        <v>7004</v>
      </c>
      <c r="AW284" s="1" t="s">
        <v>101</v>
      </c>
      <c r="AX284" s="1" t="s">
        <v>7004</v>
      </c>
    </row>
    <row r="285" spans="1:50" ht="22.5" customHeight="1" x14ac:dyDescent="0.25">
      <c r="A285" s="70" t="s">
        <v>9743</v>
      </c>
      <c r="B285" s="1" t="s">
        <v>9744</v>
      </c>
      <c r="C285" s="1" t="s">
        <v>8447</v>
      </c>
      <c r="D285" s="1" t="s">
        <v>7003</v>
      </c>
      <c r="E285" s="1" t="s">
        <v>7004</v>
      </c>
      <c r="F285" s="71">
        <v>1</v>
      </c>
      <c r="G285" s="71">
        <v>103.25</v>
      </c>
      <c r="H285" s="71" t="s">
        <v>101</v>
      </c>
      <c r="I285" s="71">
        <v>-11.87</v>
      </c>
      <c r="J285" s="71">
        <v>-21.45</v>
      </c>
      <c r="K285" s="71" t="s">
        <v>101</v>
      </c>
      <c r="L285" s="71">
        <v>69.930000000000007</v>
      </c>
      <c r="M285" s="1" t="s">
        <v>7005</v>
      </c>
      <c r="N285" s="1" t="s">
        <v>7006</v>
      </c>
      <c r="O285" s="1" t="s">
        <v>7019</v>
      </c>
      <c r="P285" s="1" t="s">
        <v>7098</v>
      </c>
      <c r="Q285" s="1" t="s">
        <v>7099</v>
      </c>
      <c r="R285" s="1" t="s">
        <v>7009</v>
      </c>
      <c r="S285" s="71">
        <v>103.25</v>
      </c>
      <c r="T285" s="71" t="s">
        <v>7010</v>
      </c>
      <c r="U285" s="1" t="s">
        <v>7011</v>
      </c>
      <c r="V285" s="1" t="s">
        <v>9745</v>
      </c>
      <c r="W285" s="1" t="s">
        <v>9746</v>
      </c>
      <c r="X285" s="1" t="s">
        <v>9747</v>
      </c>
      <c r="Y285" s="1" t="s">
        <v>7009</v>
      </c>
      <c r="Z285" s="1" t="s">
        <v>7009</v>
      </c>
      <c r="AA285" s="1" t="s">
        <v>9745</v>
      </c>
      <c r="AB285" s="1" t="s">
        <v>9748</v>
      </c>
      <c r="AC285" s="1" t="s">
        <v>9749</v>
      </c>
      <c r="AD285" s="1" t="s">
        <v>907</v>
      </c>
      <c r="AE285" s="1" t="s">
        <v>203</v>
      </c>
      <c r="AF285" s="1" t="s">
        <v>9750</v>
      </c>
      <c r="AG285" s="1" t="s">
        <v>7012</v>
      </c>
      <c r="AH285" s="1" t="s">
        <v>7013</v>
      </c>
      <c r="AI285" s="1" t="s">
        <v>7009</v>
      </c>
      <c r="AJ285" s="1" t="s">
        <v>7009</v>
      </c>
      <c r="AK285" s="1" t="s">
        <v>7014</v>
      </c>
      <c r="AL285" s="1" t="s">
        <v>9751</v>
      </c>
      <c r="AM285" s="1" t="s">
        <v>7009</v>
      </c>
      <c r="AN285" s="71" t="s">
        <v>7009</v>
      </c>
      <c r="AO285" s="1" t="s">
        <v>7009</v>
      </c>
      <c r="AP285" s="1" t="s">
        <v>7009</v>
      </c>
      <c r="AQ285" s="1" t="s">
        <v>7009</v>
      </c>
      <c r="AR285" s="1" t="s">
        <v>7009</v>
      </c>
      <c r="AS285" s="1" t="s">
        <v>7009</v>
      </c>
      <c r="AT285" s="1" t="s">
        <v>7009</v>
      </c>
      <c r="AU285" s="71" t="s">
        <v>101</v>
      </c>
      <c r="AV285" s="1" t="s">
        <v>7004</v>
      </c>
      <c r="AW285" s="1" t="s">
        <v>101</v>
      </c>
      <c r="AX285" s="1" t="s">
        <v>7004</v>
      </c>
    </row>
    <row r="286" spans="1:50" ht="22.5" customHeight="1" x14ac:dyDescent="0.25">
      <c r="A286" s="70" t="s">
        <v>9752</v>
      </c>
      <c r="B286" s="1" t="s">
        <v>9753</v>
      </c>
      <c r="C286" s="1" t="s">
        <v>8447</v>
      </c>
      <c r="D286" s="1" t="s">
        <v>7003</v>
      </c>
      <c r="E286" s="1" t="s">
        <v>7004</v>
      </c>
      <c r="F286" s="71">
        <v>1</v>
      </c>
      <c r="G286" s="71">
        <v>151</v>
      </c>
      <c r="H286" s="71" t="s">
        <v>101</v>
      </c>
      <c r="I286" s="71">
        <v>-17.36</v>
      </c>
      <c r="J286" s="71">
        <v>-22.95</v>
      </c>
      <c r="K286" s="71" t="s">
        <v>101</v>
      </c>
      <c r="L286" s="71">
        <v>110.69</v>
      </c>
      <c r="M286" s="1" t="s">
        <v>7005</v>
      </c>
      <c r="N286" s="1" t="s">
        <v>7009</v>
      </c>
      <c r="O286" s="1" t="s">
        <v>3</v>
      </c>
      <c r="P286" s="1" t="s">
        <v>7007</v>
      </c>
      <c r="Q286" s="1" t="s">
        <v>7008</v>
      </c>
      <c r="R286" s="1" t="s">
        <v>7009</v>
      </c>
      <c r="S286" s="71">
        <v>151</v>
      </c>
      <c r="T286" s="71" t="s">
        <v>7010</v>
      </c>
      <c r="U286" s="1" t="s">
        <v>7011</v>
      </c>
      <c r="V286" s="1" t="s">
        <v>9754</v>
      </c>
      <c r="W286" s="1" t="s">
        <v>9755</v>
      </c>
      <c r="X286" s="1" t="s">
        <v>9756</v>
      </c>
      <c r="Y286" s="1" t="s">
        <v>7009</v>
      </c>
      <c r="Z286" s="1" t="s">
        <v>7009</v>
      </c>
      <c r="AA286" s="1" t="s">
        <v>9754</v>
      </c>
      <c r="AB286" s="1" t="s">
        <v>9757</v>
      </c>
      <c r="AC286" s="1" t="s">
        <v>9758</v>
      </c>
      <c r="AD286" s="1" t="s">
        <v>9759</v>
      </c>
      <c r="AE286" s="1" t="s">
        <v>157</v>
      </c>
      <c r="AF286" s="1" t="s">
        <v>9760</v>
      </c>
      <c r="AG286" s="1" t="s">
        <v>7012</v>
      </c>
      <c r="AH286" s="1" t="s">
        <v>7013</v>
      </c>
      <c r="AI286" s="1" t="s">
        <v>7009</v>
      </c>
      <c r="AJ286" s="1" t="s">
        <v>7009</v>
      </c>
      <c r="AK286" s="1" t="s">
        <v>7014</v>
      </c>
      <c r="AL286" s="1" t="s">
        <v>9761</v>
      </c>
      <c r="AM286" s="1" t="s">
        <v>7009</v>
      </c>
      <c r="AN286" s="71" t="s">
        <v>7009</v>
      </c>
      <c r="AO286" s="1" t="s">
        <v>7009</v>
      </c>
      <c r="AP286" s="1" t="s">
        <v>7009</v>
      </c>
      <c r="AQ286" s="1" t="s">
        <v>7009</v>
      </c>
      <c r="AR286" s="1" t="s">
        <v>7009</v>
      </c>
      <c r="AS286" s="1" t="s">
        <v>7009</v>
      </c>
      <c r="AT286" s="1" t="s">
        <v>7009</v>
      </c>
      <c r="AU286" s="71" t="s">
        <v>101</v>
      </c>
      <c r="AV286" s="1" t="s">
        <v>7004</v>
      </c>
      <c r="AW286" s="1" t="s">
        <v>101</v>
      </c>
      <c r="AX286" s="1" t="s">
        <v>7004</v>
      </c>
    </row>
    <row r="287" spans="1:50" ht="22.5" customHeight="1" x14ac:dyDescent="0.25">
      <c r="A287" s="70" t="s">
        <v>9762</v>
      </c>
      <c r="B287" s="1" t="s">
        <v>9763</v>
      </c>
      <c r="C287" s="1" t="s">
        <v>8447</v>
      </c>
      <c r="D287" s="1" t="s">
        <v>7003</v>
      </c>
      <c r="E287" s="1" t="s">
        <v>7004</v>
      </c>
      <c r="F287" s="71">
        <v>1</v>
      </c>
      <c r="G287" s="71">
        <v>32.6</v>
      </c>
      <c r="H287" s="71">
        <v>47.58</v>
      </c>
      <c r="I287" s="71">
        <v>-9.75</v>
      </c>
      <c r="J287" s="71">
        <v>-47.58</v>
      </c>
      <c r="K287" s="71" t="s">
        <v>101</v>
      </c>
      <c r="L287" s="71">
        <v>22.85</v>
      </c>
      <c r="M287" s="1" t="s">
        <v>7005</v>
      </c>
      <c r="N287" s="1" t="s">
        <v>7009</v>
      </c>
      <c r="O287" s="1" t="s">
        <v>7037</v>
      </c>
      <c r="P287" s="1" t="s">
        <v>7061</v>
      </c>
      <c r="Q287" s="1" t="s">
        <v>7062</v>
      </c>
      <c r="R287" s="1" t="s">
        <v>7009</v>
      </c>
      <c r="S287" s="71">
        <v>32.6</v>
      </c>
      <c r="T287" s="71" t="s">
        <v>7010</v>
      </c>
      <c r="U287" s="1" t="s">
        <v>7011</v>
      </c>
      <c r="V287" s="1" t="s">
        <v>9159</v>
      </c>
      <c r="W287" s="1" t="s">
        <v>9160</v>
      </c>
      <c r="X287" s="1" t="s">
        <v>9161</v>
      </c>
      <c r="Y287" s="1" t="s">
        <v>7009</v>
      </c>
      <c r="Z287" s="1" t="s">
        <v>7009</v>
      </c>
      <c r="AA287" s="1" t="s">
        <v>9159</v>
      </c>
      <c r="AB287" s="1" t="s">
        <v>9162</v>
      </c>
      <c r="AC287" s="1" t="s">
        <v>9163</v>
      </c>
      <c r="AD287" s="1" t="s">
        <v>6092</v>
      </c>
      <c r="AE287" s="1" t="s">
        <v>182</v>
      </c>
      <c r="AF287" s="1" t="s">
        <v>9164</v>
      </c>
      <c r="AG287" s="1" t="s">
        <v>7012</v>
      </c>
      <c r="AH287" s="1" t="s">
        <v>7013</v>
      </c>
      <c r="AI287" s="1" t="s">
        <v>7009</v>
      </c>
      <c r="AJ287" s="1" t="s">
        <v>7009</v>
      </c>
      <c r="AK287" s="1" t="s">
        <v>7014</v>
      </c>
      <c r="AL287" s="1" t="s">
        <v>9764</v>
      </c>
      <c r="AM287" s="1" t="s">
        <v>7009</v>
      </c>
      <c r="AN287" s="71" t="s">
        <v>7009</v>
      </c>
      <c r="AO287" s="1" t="s">
        <v>7009</v>
      </c>
      <c r="AP287" s="1" t="s">
        <v>7009</v>
      </c>
      <c r="AQ287" s="1" t="s">
        <v>7009</v>
      </c>
      <c r="AR287" s="1" t="s">
        <v>7009</v>
      </c>
      <c r="AS287" s="1" t="s">
        <v>7009</v>
      </c>
      <c r="AT287" s="1" t="s">
        <v>7009</v>
      </c>
      <c r="AU287" s="71" t="s">
        <v>101</v>
      </c>
      <c r="AV287" s="1" t="s">
        <v>7004</v>
      </c>
      <c r="AW287" s="1" t="s">
        <v>101</v>
      </c>
      <c r="AX287" s="1" t="s">
        <v>7004</v>
      </c>
    </row>
    <row r="288" spans="1:50" ht="22.5" customHeight="1" x14ac:dyDescent="0.25">
      <c r="A288" s="70" t="s">
        <v>9765</v>
      </c>
      <c r="B288" s="1" t="s">
        <v>9766</v>
      </c>
      <c r="C288" s="1" t="s">
        <v>8447</v>
      </c>
      <c r="D288" s="1" t="s">
        <v>7003</v>
      </c>
      <c r="E288" s="1" t="s">
        <v>7004</v>
      </c>
      <c r="F288" s="71">
        <v>1</v>
      </c>
      <c r="G288" s="71">
        <v>151</v>
      </c>
      <c r="H288" s="71" t="s">
        <v>101</v>
      </c>
      <c r="I288" s="71">
        <v>-17.36</v>
      </c>
      <c r="J288" s="71">
        <v>-22.95</v>
      </c>
      <c r="K288" s="71" t="s">
        <v>101</v>
      </c>
      <c r="L288" s="71">
        <v>110.69</v>
      </c>
      <c r="M288" s="1" t="s">
        <v>7005</v>
      </c>
      <c r="N288" s="1" t="s">
        <v>7006</v>
      </c>
      <c r="O288" s="1" t="s">
        <v>3</v>
      </c>
      <c r="P288" s="1" t="s">
        <v>7007</v>
      </c>
      <c r="Q288" s="1" t="s">
        <v>7008</v>
      </c>
      <c r="R288" s="1" t="s">
        <v>7009</v>
      </c>
      <c r="S288" s="71">
        <v>151</v>
      </c>
      <c r="T288" s="71" t="s">
        <v>7010</v>
      </c>
      <c r="U288" s="1" t="s">
        <v>7011</v>
      </c>
      <c r="V288" s="1" t="s">
        <v>9767</v>
      </c>
      <c r="W288" s="1" t="s">
        <v>9768</v>
      </c>
      <c r="X288" s="1" t="s">
        <v>9769</v>
      </c>
      <c r="Y288" s="1" t="s">
        <v>7009</v>
      </c>
      <c r="Z288" s="1" t="s">
        <v>7009</v>
      </c>
      <c r="AA288" s="1" t="s">
        <v>9767</v>
      </c>
      <c r="AB288" s="1" t="s">
        <v>9770</v>
      </c>
      <c r="AC288" s="1" t="s">
        <v>9771</v>
      </c>
      <c r="AD288" s="1" t="s">
        <v>1169</v>
      </c>
      <c r="AE288" s="1" t="s">
        <v>313</v>
      </c>
      <c r="AF288" s="1" t="s">
        <v>9772</v>
      </c>
      <c r="AG288" s="1" t="s">
        <v>7012</v>
      </c>
      <c r="AH288" s="1" t="s">
        <v>7013</v>
      </c>
      <c r="AI288" s="1" t="s">
        <v>7009</v>
      </c>
      <c r="AJ288" s="1" t="s">
        <v>7009</v>
      </c>
      <c r="AK288" s="1" t="s">
        <v>7014</v>
      </c>
      <c r="AL288" s="1" t="s">
        <v>9773</v>
      </c>
      <c r="AM288" s="1" t="s">
        <v>7009</v>
      </c>
      <c r="AN288" s="71" t="s">
        <v>7009</v>
      </c>
      <c r="AO288" s="1" t="s">
        <v>7009</v>
      </c>
      <c r="AP288" s="1" t="s">
        <v>7009</v>
      </c>
      <c r="AQ288" s="1" t="s">
        <v>7009</v>
      </c>
      <c r="AR288" s="1" t="s">
        <v>7009</v>
      </c>
      <c r="AS288" s="1" t="s">
        <v>7009</v>
      </c>
      <c r="AT288" s="1" t="s">
        <v>7009</v>
      </c>
      <c r="AU288" s="71" t="s">
        <v>101</v>
      </c>
      <c r="AV288" s="1" t="s">
        <v>7004</v>
      </c>
      <c r="AW288" s="1" t="s">
        <v>101</v>
      </c>
      <c r="AX288" s="1" t="s">
        <v>7004</v>
      </c>
    </row>
    <row r="289" spans="1:50" ht="22.5" customHeight="1" x14ac:dyDescent="0.25">
      <c r="A289" s="70" t="s">
        <v>9774</v>
      </c>
      <c r="B289" s="1" t="s">
        <v>9775</v>
      </c>
      <c r="C289" s="1" t="s">
        <v>8447</v>
      </c>
      <c r="D289" s="1" t="s">
        <v>7003</v>
      </c>
      <c r="E289" s="1" t="s">
        <v>7004</v>
      </c>
      <c r="F289" s="71">
        <v>1</v>
      </c>
      <c r="G289" s="71">
        <v>140.94</v>
      </c>
      <c r="H289" s="71">
        <v>17</v>
      </c>
      <c r="I289" s="71">
        <v>-23.26</v>
      </c>
      <c r="J289" s="71">
        <v>-39.950000000000003</v>
      </c>
      <c r="K289" s="71" t="s">
        <v>101</v>
      </c>
      <c r="L289" s="71">
        <v>99.59</v>
      </c>
      <c r="M289" s="1" t="s">
        <v>7005</v>
      </c>
      <c r="N289" s="1" t="s">
        <v>7006</v>
      </c>
      <c r="O289" s="1" t="s">
        <v>3</v>
      </c>
      <c r="P289" s="1" t="s">
        <v>9776</v>
      </c>
      <c r="Q289" s="1" t="s">
        <v>9777</v>
      </c>
      <c r="R289" s="1" t="s">
        <v>7009</v>
      </c>
      <c r="S289" s="71">
        <v>140.94</v>
      </c>
      <c r="T289" s="71" t="s">
        <v>7025</v>
      </c>
      <c r="U289" s="1" t="s">
        <v>7011</v>
      </c>
      <c r="V289" s="1" t="s">
        <v>9778</v>
      </c>
      <c r="W289" s="1" t="s">
        <v>9779</v>
      </c>
      <c r="X289" s="1" t="s">
        <v>9780</v>
      </c>
      <c r="Y289" s="1" t="s">
        <v>7009</v>
      </c>
      <c r="Z289" s="1" t="s">
        <v>7009</v>
      </c>
      <c r="AA289" s="1" t="s">
        <v>9778</v>
      </c>
      <c r="AB289" s="1" t="s">
        <v>9781</v>
      </c>
      <c r="AC289" s="1" t="s">
        <v>9782</v>
      </c>
      <c r="AD289" s="1" t="s">
        <v>8128</v>
      </c>
      <c r="AE289" s="1" t="s">
        <v>182</v>
      </c>
      <c r="AF289" s="1" t="s">
        <v>9783</v>
      </c>
      <c r="AG289" s="1" t="s">
        <v>7012</v>
      </c>
      <c r="AH289" s="1" t="s">
        <v>7013</v>
      </c>
      <c r="AI289" s="1" t="s">
        <v>7009</v>
      </c>
      <c r="AJ289" s="1" t="s">
        <v>7009</v>
      </c>
      <c r="AK289" s="1" t="s">
        <v>7014</v>
      </c>
      <c r="AL289" s="1" t="s">
        <v>9784</v>
      </c>
      <c r="AM289" s="1" t="s">
        <v>7009</v>
      </c>
      <c r="AN289" s="71" t="s">
        <v>7009</v>
      </c>
      <c r="AO289" s="1" t="s">
        <v>7009</v>
      </c>
      <c r="AP289" s="1" t="s">
        <v>7009</v>
      </c>
      <c r="AQ289" s="1" t="s">
        <v>7009</v>
      </c>
      <c r="AR289" s="1" t="s">
        <v>7009</v>
      </c>
      <c r="AS289" s="1" t="s">
        <v>7009</v>
      </c>
      <c r="AT289" s="1" t="s">
        <v>7009</v>
      </c>
      <c r="AU289" s="71" t="s">
        <v>101</v>
      </c>
      <c r="AV289" s="1" t="s">
        <v>7004</v>
      </c>
      <c r="AW289" s="1" t="s">
        <v>101</v>
      </c>
      <c r="AX289" s="1" t="s">
        <v>7004</v>
      </c>
    </row>
    <row r="290" spans="1:50" ht="22.5" customHeight="1" x14ac:dyDescent="0.25">
      <c r="A290" s="70" t="s">
        <v>9785</v>
      </c>
      <c r="B290" s="1" t="s">
        <v>9786</v>
      </c>
      <c r="C290" s="1" t="s">
        <v>8447</v>
      </c>
      <c r="D290" s="1" t="s">
        <v>7003</v>
      </c>
      <c r="E290" s="1" t="s">
        <v>7004</v>
      </c>
      <c r="F290" s="71">
        <v>1</v>
      </c>
      <c r="G290" s="71">
        <v>151</v>
      </c>
      <c r="H290" s="71">
        <v>23.07</v>
      </c>
      <c r="I290" s="71">
        <v>-17.36</v>
      </c>
      <c r="J290" s="71">
        <v>-46.02</v>
      </c>
      <c r="K290" s="71" t="s">
        <v>101</v>
      </c>
      <c r="L290" s="71">
        <v>110.69</v>
      </c>
      <c r="M290" s="1" t="s">
        <v>7005</v>
      </c>
      <c r="N290" s="1" t="s">
        <v>7006</v>
      </c>
      <c r="O290" s="1" t="s">
        <v>3</v>
      </c>
      <c r="P290" s="1" t="s">
        <v>7007</v>
      </c>
      <c r="Q290" s="1" t="s">
        <v>7008</v>
      </c>
      <c r="R290" s="1" t="s">
        <v>7009</v>
      </c>
      <c r="S290" s="71">
        <v>151</v>
      </c>
      <c r="T290" s="71" t="s">
        <v>7010</v>
      </c>
      <c r="U290" s="1" t="s">
        <v>7011</v>
      </c>
      <c r="V290" s="1" t="s">
        <v>9787</v>
      </c>
      <c r="W290" s="1" t="s">
        <v>9788</v>
      </c>
      <c r="X290" s="1" t="s">
        <v>9789</v>
      </c>
      <c r="Y290" s="1" t="s">
        <v>7009</v>
      </c>
      <c r="Z290" s="1" t="s">
        <v>7009</v>
      </c>
      <c r="AA290" s="1" t="s">
        <v>9787</v>
      </c>
      <c r="AB290" s="1" t="s">
        <v>9790</v>
      </c>
      <c r="AC290" s="1" t="s">
        <v>9791</v>
      </c>
      <c r="AD290" s="1" t="s">
        <v>9792</v>
      </c>
      <c r="AE290" s="1" t="s">
        <v>744</v>
      </c>
      <c r="AF290" s="1" t="s">
        <v>9793</v>
      </c>
      <c r="AG290" s="1" t="s">
        <v>7012</v>
      </c>
      <c r="AH290" s="1" t="s">
        <v>7013</v>
      </c>
      <c r="AI290" s="1" t="s">
        <v>7009</v>
      </c>
      <c r="AJ290" s="1" t="s">
        <v>7009</v>
      </c>
      <c r="AK290" s="1" t="s">
        <v>7014</v>
      </c>
      <c r="AL290" s="1" t="s">
        <v>9794</v>
      </c>
      <c r="AM290" s="1" t="s">
        <v>7009</v>
      </c>
      <c r="AN290" s="71" t="s">
        <v>7009</v>
      </c>
      <c r="AO290" s="1" t="s">
        <v>7009</v>
      </c>
      <c r="AP290" s="1" t="s">
        <v>7009</v>
      </c>
      <c r="AQ290" s="1" t="s">
        <v>7009</v>
      </c>
      <c r="AR290" s="1" t="s">
        <v>7009</v>
      </c>
      <c r="AS290" s="1" t="s">
        <v>7009</v>
      </c>
      <c r="AT290" s="1" t="s">
        <v>7009</v>
      </c>
      <c r="AU290" s="71" t="s">
        <v>101</v>
      </c>
      <c r="AV290" s="1" t="s">
        <v>7004</v>
      </c>
      <c r="AW290" s="1" t="s">
        <v>101</v>
      </c>
      <c r="AX290" s="1" t="s">
        <v>7004</v>
      </c>
    </row>
    <row r="291" spans="1:50" ht="22.5" customHeight="1" x14ac:dyDescent="0.25">
      <c r="A291" s="70" t="s">
        <v>9795</v>
      </c>
      <c r="B291" s="1" t="s">
        <v>9796</v>
      </c>
      <c r="C291" s="1" t="s">
        <v>8447</v>
      </c>
      <c r="D291" s="1" t="s">
        <v>7003</v>
      </c>
      <c r="E291" s="1" t="s">
        <v>7004</v>
      </c>
      <c r="F291" s="71">
        <v>1</v>
      </c>
      <c r="G291" s="71">
        <v>169.9</v>
      </c>
      <c r="H291" s="71" t="s">
        <v>101</v>
      </c>
      <c r="I291" s="71">
        <v>-28.03</v>
      </c>
      <c r="J291" s="71">
        <v>-22.95</v>
      </c>
      <c r="K291" s="71" t="s">
        <v>101</v>
      </c>
      <c r="L291" s="71">
        <v>118.92</v>
      </c>
      <c r="M291" s="1" t="s">
        <v>7005</v>
      </c>
      <c r="N291" s="1" t="s">
        <v>7006</v>
      </c>
      <c r="O291" s="1" t="s">
        <v>7082</v>
      </c>
      <c r="P291" s="1" t="s">
        <v>7083</v>
      </c>
      <c r="Q291" s="1" t="s">
        <v>7084</v>
      </c>
      <c r="R291" s="1" t="s">
        <v>7009</v>
      </c>
      <c r="S291" s="71">
        <v>169.9</v>
      </c>
      <c r="T291" s="71" t="s">
        <v>7025</v>
      </c>
      <c r="U291" s="1" t="s">
        <v>7011</v>
      </c>
      <c r="V291" s="1" t="s">
        <v>9797</v>
      </c>
      <c r="W291" s="1" t="s">
        <v>9798</v>
      </c>
      <c r="X291" s="1" t="s">
        <v>9799</v>
      </c>
      <c r="Y291" s="1" t="s">
        <v>7009</v>
      </c>
      <c r="Z291" s="1" t="s">
        <v>7009</v>
      </c>
      <c r="AA291" s="1" t="s">
        <v>9797</v>
      </c>
      <c r="AB291" s="1" t="s">
        <v>9800</v>
      </c>
      <c r="AC291" s="1" t="s">
        <v>9801</v>
      </c>
      <c r="AD291" s="1" t="s">
        <v>9802</v>
      </c>
      <c r="AE291" s="1" t="s">
        <v>670</v>
      </c>
      <c r="AF291" s="1" t="s">
        <v>9803</v>
      </c>
      <c r="AG291" s="1" t="s">
        <v>7012</v>
      </c>
      <c r="AH291" s="1" t="s">
        <v>7013</v>
      </c>
      <c r="AI291" s="1" t="s">
        <v>7009</v>
      </c>
      <c r="AJ291" s="1" t="s">
        <v>7009</v>
      </c>
      <c r="AK291" s="1" t="s">
        <v>7014</v>
      </c>
      <c r="AL291" s="1" t="s">
        <v>9804</v>
      </c>
      <c r="AM291" s="1" t="s">
        <v>7009</v>
      </c>
      <c r="AN291" s="71" t="s">
        <v>7009</v>
      </c>
      <c r="AO291" s="1" t="s">
        <v>7009</v>
      </c>
      <c r="AP291" s="1" t="s">
        <v>7009</v>
      </c>
      <c r="AQ291" s="1" t="s">
        <v>7009</v>
      </c>
      <c r="AR291" s="1" t="s">
        <v>7009</v>
      </c>
      <c r="AS291" s="1" t="s">
        <v>7009</v>
      </c>
      <c r="AT291" s="1" t="s">
        <v>7009</v>
      </c>
      <c r="AU291" s="71" t="s">
        <v>101</v>
      </c>
      <c r="AV291" s="1" t="s">
        <v>7004</v>
      </c>
      <c r="AW291" s="1" t="s">
        <v>101</v>
      </c>
      <c r="AX291" s="1" t="s">
        <v>7004</v>
      </c>
    </row>
    <row r="292" spans="1:50" ht="22.5" customHeight="1" x14ac:dyDescent="0.25">
      <c r="A292" s="70" t="s">
        <v>9805</v>
      </c>
      <c r="B292" s="1" t="s">
        <v>9806</v>
      </c>
      <c r="C292" s="1" t="s">
        <v>8447</v>
      </c>
      <c r="D292" s="1" t="s">
        <v>7003</v>
      </c>
      <c r="E292" s="1" t="s">
        <v>7004</v>
      </c>
      <c r="F292" s="71">
        <v>1</v>
      </c>
      <c r="G292" s="71">
        <v>124</v>
      </c>
      <c r="H292" s="71" t="s">
        <v>101</v>
      </c>
      <c r="I292" s="71">
        <v>-14.26</v>
      </c>
      <c r="J292" s="71">
        <v>-22.95</v>
      </c>
      <c r="K292" s="71" t="s">
        <v>101</v>
      </c>
      <c r="L292" s="71">
        <v>86.79</v>
      </c>
      <c r="M292" s="1" t="s">
        <v>7005</v>
      </c>
      <c r="N292" s="1" t="s">
        <v>7006</v>
      </c>
      <c r="O292" s="1" t="s">
        <v>7065</v>
      </c>
      <c r="P292" s="1" t="s">
        <v>7066</v>
      </c>
      <c r="Q292" s="1" t="s">
        <v>7067</v>
      </c>
      <c r="R292" s="1" t="s">
        <v>7009</v>
      </c>
      <c r="S292" s="71">
        <v>124</v>
      </c>
      <c r="T292" s="71" t="s">
        <v>7010</v>
      </c>
      <c r="U292" s="1" t="s">
        <v>7011</v>
      </c>
      <c r="V292" s="1" t="s">
        <v>9807</v>
      </c>
      <c r="W292" s="1" t="s">
        <v>9808</v>
      </c>
      <c r="X292" s="1" t="s">
        <v>9809</v>
      </c>
      <c r="Y292" s="1" t="s">
        <v>7009</v>
      </c>
      <c r="Z292" s="1" t="s">
        <v>7009</v>
      </c>
      <c r="AA292" s="1" t="s">
        <v>9807</v>
      </c>
      <c r="AB292" s="1" t="s">
        <v>9810</v>
      </c>
      <c r="AC292" s="1" t="s">
        <v>9811</v>
      </c>
      <c r="AD292" s="1" t="s">
        <v>7457</v>
      </c>
      <c r="AE292" s="1" t="s">
        <v>203</v>
      </c>
      <c r="AF292" s="1" t="s">
        <v>9812</v>
      </c>
      <c r="AG292" s="1" t="s">
        <v>7012</v>
      </c>
      <c r="AH292" s="1" t="s">
        <v>7013</v>
      </c>
      <c r="AI292" s="1" t="s">
        <v>7009</v>
      </c>
      <c r="AJ292" s="1" t="s">
        <v>7009</v>
      </c>
      <c r="AK292" s="1" t="s">
        <v>7014</v>
      </c>
      <c r="AL292" s="1" t="s">
        <v>9813</v>
      </c>
      <c r="AM292" s="1" t="s">
        <v>7009</v>
      </c>
      <c r="AN292" s="71" t="s">
        <v>7009</v>
      </c>
      <c r="AO292" s="1" t="s">
        <v>7009</v>
      </c>
      <c r="AP292" s="1" t="s">
        <v>7009</v>
      </c>
      <c r="AQ292" s="1" t="s">
        <v>7009</v>
      </c>
      <c r="AR292" s="1" t="s">
        <v>7009</v>
      </c>
      <c r="AS292" s="1" t="s">
        <v>7009</v>
      </c>
      <c r="AT292" s="1" t="s">
        <v>7009</v>
      </c>
      <c r="AU292" s="71" t="s">
        <v>101</v>
      </c>
      <c r="AV292" s="1" t="s">
        <v>7004</v>
      </c>
      <c r="AW292" s="1" t="s">
        <v>101</v>
      </c>
      <c r="AX292" s="1" t="s">
        <v>7004</v>
      </c>
    </row>
    <row r="293" spans="1:50" ht="22.5" customHeight="1" x14ac:dyDescent="0.25">
      <c r="A293" s="72" t="s">
        <v>9814</v>
      </c>
      <c r="B293" s="73" t="s">
        <v>9815</v>
      </c>
      <c r="C293" s="73" t="s">
        <v>7076</v>
      </c>
      <c r="D293" s="73" t="s">
        <v>7009</v>
      </c>
      <c r="E293" s="73" t="s">
        <v>7009</v>
      </c>
      <c r="F293" s="74" t="s">
        <v>101</v>
      </c>
      <c r="G293" s="74">
        <v>163.51</v>
      </c>
      <c r="H293" s="74" t="s">
        <v>101</v>
      </c>
      <c r="I293" s="74">
        <v>-29.8</v>
      </c>
      <c r="J293" s="74">
        <v>-22.95</v>
      </c>
      <c r="K293" s="74" t="s">
        <v>101</v>
      </c>
      <c r="L293" s="74">
        <v>112.95</v>
      </c>
      <c r="M293" s="73" t="s">
        <v>7005</v>
      </c>
      <c r="N293" s="73" t="s">
        <v>7009</v>
      </c>
      <c r="O293" s="73" t="s">
        <v>7009</v>
      </c>
      <c r="P293" s="73" t="s">
        <v>7009</v>
      </c>
      <c r="Q293" s="73" t="s">
        <v>7009</v>
      </c>
      <c r="R293" s="73" t="s">
        <v>7009</v>
      </c>
      <c r="S293" s="74" t="s">
        <v>101</v>
      </c>
      <c r="T293" s="74" t="s">
        <v>7009</v>
      </c>
      <c r="U293" s="73" t="s">
        <v>7011</v>
      </c>
      <c r="V293" s="73" t="s">
        <v>9816</v>
      </c>
      <c r="W293" s="73" t="s">
        <v>9817</v>
      </c>
      <c r="X293" s="73" t="s">
        <v>9818</v>
      </c>
      <c r="Y293" s="73" t="s">
        <v>7009</v>
      </c>
      <c r="Z293" s="73" t="s">
        <v>7009</v>
      </c>
      <c r="AA293" s="73" t="s">
        <v>9816</v>
      </c>
      <c r="AB293" s="73" t="s">
        <v>9819</v>
      </c>
      <c r="AC293" s="73" t="s">
        <v>9820</v>
      </c>
      <c r="AD293" s="73" t="s">
        <v>2347</v>
      </c>
      <c r="AE293" s="73" t="s">
        <v>258</v>
      </c>
      <c r="AF293" s="73" t="s">
        <v>9821</v>
      </c>
      <c r="AG293" s="73" t="s">
        <v>7012</v>
      </c>
      <c r="AH293" s="73" t="s">
        <v>7013</v>
      </c>
      <c r="AI293" s="73" t="s">
        <v>7009</v>
      </c>
      <c r="AJ293" s="73" t="s">
        <v>7009</v>
      </c>
      <c r="AK293" s="73" t="s">
        <v>7014</v>
      </c>
      <c r="AL293" s="73" t="s">
        <v>9822</v>
      </c>
      <c r="AM293" s="73" t="s">
        <v>7009</v>
      </c>
      <c r="AN293" s="75" t="s">
        <v>7009</v>
      </c>
      <c r="AO293" s="73" t="s">
        <v>7009</v>
      </c>
      <c r="AP293" s="73" t="s">
        <v>7009</v>
      </c>
      <c r="AQ293" s="73" t="s">
        <v>7009</v>
      </c>
      <c r="AR293" s="73" t="s">
        <v>7009</v>
      </c>
      <c r="AS293" s="73" t="s">
        <v>7009</v>
      </c>
      <c r="AT293" s="73" t="s">
        <v>7009</v>
      </c>
      <c r="AU293" s="75" t="s">
        <v>101</v>
      </c>
      <c r="AV293" s="73" t="s">
        <v>7009</v>
      </c>
      <c r="AW293" s="73" t="s">
        <v>101</v>
      </c>
      <c r="AX293" s="73" t="s">
        <v>7009</v>
      </c>
    </row>
    <row r="294" spans="1:50" ht="22.5" customHeight="1" x14ac:dyDescent="0.25">
      <c r="A294" s="76" t="s">
        <v>9823</v>
      </c>
      <c r="B294" s="77" t="s">
        <v>9815</v>
      </c>
      <c r="C294" s="77" t="s">
        <v>8447</v>
      </c>
      <c r="D294" s="77" t="s">
        <v>7003</v>
      </c>
      <c r="E294" s="77" t="s">
        <v>7006</v>
      </c>
      <c r="F294" s="78">
        <v>1</v>
      </c>
      <c r="G294" s="78" t="s">
        <v>101</v>
      </c>
      <c r="H294" s="78" t="s">
        <v>101</v>
      </c>
      <c r="I294" s="78" t="s">
        <v>101</v>
      </c>
      <c r="J294" s="78" t="s">
        <v>101</v>
      </c>
      <c r="K294" s="78" t="s">
        <v>101</v>
      </c>
      <c r="L294" s="78" t="s">
        <v>101</v>
      </c>
      <c r="M294" s="77" t="s">
        <v>7009</v>
      </c>
      <c r="N294" s="77" t="s">
        <v>7006</v>
      </c>
      <c r="O294" s="77" t="s">
        <v>7045</v>
      </c>
      <c r="P294" s="77" t="s">
        <v>7521</v>
      </c>
      <c r="Q294" s="77" t="s">
        <v>7522</v>
      </c>
      <c r="R294" s="77" t="s">
        <v>7009</v>
      </c>
      <c r="S294" s="78">
        <v>63.51</v>
      </c>
      <c r="T294" s="78" t="s">
        <v>7010</v>
      </c>
      <c r="U294" s="77" t="s">
        <v>7009</v>
      </c>
      <c r="V294" s="77" t="s">
        <v>7009</v>
      </c>
      <c r="W294" s="77" t="s">
        <v>7009</v>
      </c>
      <c r="X294" s="77" t="s">
        <v>7009</v>
      </c>
      <c r="Y294" s="77" t="s">
        <v>7009</v>
      </c>
      <c r="Z294" s="77" t="s">
        <v>7009</v>
      </c>
      <c r="AA294" s="77" t="s">
        <v>7009</v>
      </c>
      <c r="AB294" s="77" t="s">
        <v>7009</v>
      </c>
      <c r="AC294" s="77" t="s">
        <v>7009</v>
      </c>
      <c r="AD294" s="77" t="s">
        <v>7009</v>
      </c>
      <c r="AE294" s="77" t="s">
        <v>7009</v>
      </c>
      <c r="AF294" s="77" t="s">
        <v>7009</v>
      </c>
      <c r="AG294" s="77" t="s">
        <v>7009</v>
      </c>
      <c r="AH294" s="77" t="s">
        <v>7009</v>
      </c>
      <c r="AI294" s="77" t="s">
        <v>7009</v>
      </c>
      <c r="AJ294" s="77" t="s">
        <v>7009</v>
      </c>
      <c r="AK294" s="77" t="s">
        <v>7009</v>
      </c>
      <c r="AL294" s="77" t="s">
        <v>7009</v>
      </c>
      <c r="AM294" s="77" t="s">
        <v>7009</v>
      </c>
      <c r="AN294" s="78" t="s">
        <v>7009</v>
      </c>
      <c r="AO294" s="77" t="s">
        <v>7009</v>
      </c>
      <c r="AP294" s="77" t="s">
        <v>7009</v>
      </c>
      <c r="AQ294" s="77" t="s">
        <v>7009</v>
      </c>
      <c r="AR294" s="77" t="s">
        <v>7009</v>
      </c>
      <c r="AS294" s="77" t="s">
        <v>7009</v>
      </c>
      <c r="AT294" s="77" t="s">
        <v>7009</v>
      </c>
      <c r="AU294" s="78" t="s">
        <v>101</v>
      </c>
      <c r="AV294" s="77" t="s">
        <v>7004</v>
      </c>
      <c r="AW294" s="77" t="s">
        <v>101</v>
      </c>
      <c r="AX294" s="77" t="s">
        <v>7004</v>
      </c>
    </row>
    <row r="295" spans="1:50" ht="22.5" customHeight="1" x14ac:dyDescent="0.25">
      <c r="A295" s="76" t="s">
        <v>9824</v>
      </c>
      <c r="B295" s="77" t="s">
        <v>9815</v>
      </c>
      <c r="C295" s="77" t="s">
        <v>8447</v>
      </c>
      <c r="D295" s="77" t="s">
        <v>7003</v>
      </c>
      <c r="E295" s="77" t="s">
        <v>7006</v>
      </c>
      <c r="F295" s="78">
        <v>1</v>
      </c>
      <c r="G295" s="78" t="s">
        <v>101</v>
      </c>
      <c r="H295" s="78" t="s">
        <v>101</v>
      </c>
      <c r="I295" s="78" t="s">
        <v>101</v>
      </c>
      <c r="J295" s="78" t="s">
        <v>101</v>
      </c>
      <c r="K295" s="78" t="s">
        <v>101</v>
      </c>
      <c r="L295" s="78" t="s">
        <v>101</v>
      </c>
      <c r="M295" s="77" t="s">
        <v>7009</v>
      </c>
      <c r="N295" s="77" t="s">
        <v>7006</v>
      </c>
      <c r="O295" s="77" t="s">
        <v>7040</v>
      </c>
      <c r="P295" s="77" t="s">
        <v>7041</v>
      </c>
      <c r="Q295" s="77" t="s">
        <v>7042</v>
      </c>
      <c r="R295" s="77" t="s">
        <v>7009</v>
      </c>
      <c r="S295" s="78">
        <v>100</v>
      </c>
      <c r="T295" s="78" t="s">
        <v>7025</v>
      </c>
      <c r="U295" s="77" t="s">
        <v>7009</v>
      </c>
      <c r="V295" s="77" t="s">
        <v>7009</v>
      </c>
      <c r="W295" s="77" t="s">
        <v>7009</v>
      </c>
      <c r="X295" s="77" t="s">
        <v>7009</v>
      </c>
      <c r="Y295" s="77" t="s">
        <v>7009</v>
      </c>
      <c r="Z295" s="77" t="s">
        <v>7009</v>
      </c>
      <c r="AA295" s="77" t="s">
        <v>7009</v>
      </c>
      <c r="AB295" s="77" t="s">
        <v>7009</v>
      </c>
      <c r="AC295" s="77" t="s">
        <v>7009</v>
      </c>
      <c r="AD295" s="77" t="s">
        <v>7009</v>
      </c>
      <c r="AE295" s="77" t="s">
        <v>7009</v>
      </c>
      <c r="AF295" s="77" t="s">
        <v>7009</v>
      </c>
      <c r="AG295" s="77" t="s">
        <v>7009</v>
      </c>
      <c r="AH295" s="77" t="s">
        <v>7009</v>
      </c>
      <c r="AI295" s="77" t="s">
        <v>7009</v>
      </c>
      <c r="AJ295" s="77" t="s">
        <v>7009</v>
      </c>
      <c r="AK295" s="77" t="s">
        <v>7009</v>
      </c>
      <c r="AL295" s="77" t="s">
        <v>7009</v>
      </c>
      <c r="AM295" s="77" t="s">
        <v>7009</v>
      </c>
      <c r="AN295" s="78" t="s">
        <v>7009</v>
      </c>
      <c r="AO295" s="77" t="s">
        <v>7009</v>
      </c>
      <c r="AP295" s="77" t="s">
        <v>7009</v>
      </c>
      <c r="AQ295" s="77" t="s">
        <v>7009</v>
      </c>
      <c r="AR295" s="77" t="s">
        <v>7009</v>
      </c>
      <c r="AS295" s="77" t="s">
        <v>7009</v>
      </c>
      <c r="AT295" s="77" t="s">
        <v>7009</v>
      </c>
      <c r="AU295" s="78" t="s">
        <v>101</v>
      </c>
      <c r="AV295" s="77" t="s">
        <v>7004</v>
      </c>
      <c r="AW295" s="77" t="s">
        <v>101</v>
      </c>
      <c r="AX295" s="77" t="s">
        <v>7004</v>
      </c>
    </row>
    <row r="296" spans="1:50" ht="22.5" customHeight="1" x14ac:dyDescent="0.25">
      <c r="A296" s="70" t="s">
        <v>9825</v>
      </c>
      <c r="B296" s="1" t="s">
        <v>9826</v>
      </c>
      <c r="C296" s="1" t="s">
        <v>8447</v>
      </c>
      <c r="D296" s="1" t="s">
        <v>7003</v>
      </c>
      <c r="E296" s="1" t="s">
        <v>7006</v>
      </c>
      <c r="F296" s="71">
        <v>2</v>
      </c>
      <c r="G296" s="71">
        <v>248</v>
      </c>
      <c r="H296" s="71" t="s">
        <v>101</v>
      </c>
      <c r="I296" s="71">
        <v>-28.52</v>
      </c>
      <c r="J296" s="71">
        <v>-45.9</v>
      </c>
      <c r="K296" s="71" t="s">
        <v>101</v>
      </c>
      <c r="L296" s="71">
        <v>173.58</v>
      </c>
      <c r="M296" s="1" t="s">
        <v>7005</v>
      </c>
      <c r="N296" s="1" t="s">
        <v>7006</v>
      </c>
      <c r="O296" s="1" t="s">
        <v>7065</v>
      </c>
      <c r="P296" s="1" t="s">
        <v>7066</v>
      </c>
      <c r="Q296" s="1" t="s">
        <v>7067</v>
      </c>
      <c r="R296" s="1" t="s">
        <v>7009</v>
      </c>
      <c r="S296" s="71">
        <v>124</v>
      </c>
      <c r="T296" s="71" t="s">
        <v>7010</v>
      </c>
      <c r="U296" s="1" t="s">
        <v>7011</v>
      </c>
      <c r="V296" s="1" t="s">
        <v>9827</v>
      </c>
      <c r="W296" s="1" t="s">
        <v>9828</v>
      </c>
      <c r="X296" s="1" t="s">
        <v>9829</v>
      </c>
      <c r="Y296" s="1" t="s">
        <v>7009</v>
      </c>
      <c r="Z296" s="1" t="s">
        <v>7009</v>
      </c>
      <c r="AA296" s="1" t="s">
        <v>9827</v>
      </c>
      <c r="AB296" s="1" t="s">
        <v>9830</v>
      </c>
      <c r="AC296" s="1" t="s">
        <v>9831</v>
      </c>
      <c r="AD296" s="1" t="s">
        <v>5890</v>
      </c>
      <c r="AE296" s="1" t="s">
        <v>223</v>
      </c>
      <c r="AF296" s="1" t="s">
        <v>9832</v>
      </c>
      <c r="AG296" s="1" t="s">
        <v>7012</v>
      </c>
      <c r="AH296" s="1" t="s">
        <v>7013</v>
      </c>
      <c r="AI296" s="1" t="s">
        <v>7009</v>
      </c>
      <c r="AJ296" s="1" t="s">
        <v>7009</v>
      </c>
      <c r="AK296" s="1" t="s">
        <v>7014</v>
      </c>
      <c r="AL296" s="1" t="s">
        <v>9833</v>
      </c>
      <c r="AM296" s="1" t="s">
        <v>7009</v>
      </c>
      <c r="AN296" s="71" t="s">
        <v>7009</v>
      </c>
      <c r="AO296" s="1" t="s">
        <v>7009</v>
      </c>
      <c r="AP296" s="1" t="s">
        <v>7009</v>
      </c>
      <c r="AQ296" s="1" t="s">
        <v>7009</v>
      </c>
      <c r="AR296" s="1" t="s">
        <v>7009</v>
      </c>
      <c r="AS296" s="1" t="s">
        <v>7009</v>
      </c>
      <c r="AT296" s="1" t="s">
        <v>7009</v>
      </c>
      <c r="AU296" s="71" t="s">
        <v>101</v>
      </c>
      <c r="AV296" s="1" t="s">
        <v>7004</v>
      </c>
      <c r="AW296" s="1" t="s">
        <v>101</v>
      </c>
      <c r="AX296" s="1" t="s">
        <v>7004</v>
      </c>
    </row>
    <row r="297" spans="1:50" ht="22.5" customHeight="1" x14ac:dyDescent="0.25">
      <c r="A297" s="70" t="s">
        <v>9834</v>
      </c>
      <c r="B297" s="1" t="s">
        <v>9835</v>
      </c>
      <c r="C297" s="1" t="s">
        <v>8447</v>
      </c>
      <c r="D297" s="1" t="s">
        <v>7003</v>
      </c>
      <c r="E297" s="1" t="s">
        <v>7004</v>
      </c>
      <c r="F297" s="71">
        <v>1</v>
      </c>
      <c r="G297" s="71">
        <v>103.25</v>
      </c>
      <c r="H297" s="71">
        <v>11</v>
      </c>
      <c r="I297" s="71">
        <v>-11.87</v>
      </c>
      <c r="J297" s="71">
        <v>-32.450000000000003</v>
      </c>
      <c r="K297" s="71" t="s">
        <v>101</v>
      </c>
      <c r="L297" s="71">
        <v>69.930000000000007</v>
      </c>
      <c r="M297" s="1" t="s">
        <v>7005</v>
      </c>
      <c r="N297" s="1" t="s">
        <v>7006</v>
      </c>
      <c r="O297" s="1" t="s">
        <v>7019</v>
      </c>
      <c r="P297" s="1" t="s">
        <v>7098</v>
      </c>
      <c r="Q297" s="1" t="s">
        <v>7099</v>
      </c>
      <c r="R297" s="1" t="s">
        <v>7009</v>
      </c>
      <c r="S297" s="71">
        <v>103.25</v>
      </c>
      <c r="T297" s="71" t="s">
        <v>7010</v>
      </c>
      <c r="U297" s="1" t="s">
        <v>7011</v>
      </c>
      <c r="V297" s="1" t="s">
        <v>9836</v>
      </c>
      <c r="W297" s="1" t="s">
        <v>9837</v>
      </c>
      <c r="X297" s="1" t="s">
        <v>9838</v>
      </c>
      <c r="Y297" s="1" t="s">
        <v>7009</v>
      </c>
      <c r="Z297" s="1" t="s">
        <v>7009</v>
      </c>
      <c r="AA297" s="1" t="s">
        <v>9836</v>
      </c>
      <c r="AB297" s="1" t="s">
        <v>9839</v>
      </c>
      <c r="AC297" s="1" t="s">
        <v>9840</v>
      </c>
      <c r="AD297" s="1" t="s">
        <v>2304</v>
      </c>
      <c r="AE297" s="1" t="s">
        <v>313</v>
      </c>
      <c r="AF297" s="1" t="s">
        <v>9841</v>
      </c>
      <c r="AG297" s="1" t="s">
        <v>7012</v>
      </c>
      <c r="AH297" s="1" t="s">
        <v>7013</v>
      </c>
      <c r="AI297" s="1" t="s">
        <v>7009</v>
      </c>
      <c r="AJ297" s="1" t="s">
        <v>7009</v>
      </c>
      <c r="AK297" s="1" t="s">
        <v>7014</v>
      </c>
      <c r="AL297" s="1" t="s">
        <v>9842</v>
      </c>
      <c r="AM297" s="1" t="s">
        <v>7009</v>
      </c>
      <c r="AN297" s="71" t="s">
        <v>7009</v>
      </c>
      <c r="AO297" s="1" t="s">
        <v>7009</v>
      </c>
      <c r="AP297" s="1" t="s">
        <v>7009</v>
      </c>
      <c r="AQ297" s="1" t="s">
        <v>7009</v>
      </c>
      <c r="AR297" s="1" t="s">
        <v>7009</v>
      </c>
      <c r="AS297" s="1" t="s">
        <v>7009</v>
      </c>
      <c r="AT297" s="1" t="s">
        <v>7009</v>
      </c>
      <c r="AU297" s="71" t="s">
        <v>101</v>
      </c>
      <c r="AV297" s="1" t="s">
        <v>7004</v>
      </c>
      <c r="AW297" s="1" t="s">
        <v>101</v>
      </c>
      <c r="AX297" s="1" t="s">
        <v>7004</v>
      </c>
    </row>
    <row r="298" spans="1:50" ht="22.5" customHeight="1" x14ac:dyDescent="0.25">
      <c r="A298" s="70" t="s">
        <v>9843</v>
      </c>
      <c r="B298" s="1" t="s">
        <v>9844</v>
      </c>
      <c r="C298" s="1" t="s">
        <v>8447</v>
      </c>
      <c r="D298" s="1" t="s">
        <v>7003</v>
      </c>
      <c r="E298" s="1" t="s">
        <v>7004</v>
      </c>
      <c r="F298" s="71">
        <v>2</v>
      </c>
      <c r="G298" s="71">
        <v>85.8</v>
      </c>
      <c r="H298" s="71">
        <v>46.64</v>
      </c>
      <c r="I298" s="71">
        <v>-21.86</v>
      </c>
      <c r="J298" s="71">
        <v>-46.64</v>
      </c>
      <c r="K298" s="71" t="s">
        <v>101</v>
      </c>
      <c r="L298" s="71">
        <v>63.94</v>
      </c>
      <c r="M298" s="1" t="s">
        <v>7005</v>
      </c>
      <c r="N298" s="1" t="s">
        <v>7009</v>
      </c>
      <c r="O298" s="1" t="s">
        <v>7019</v>
      </c>
      <c r="P298" s="1" t="s">
        <v>9845</v>
      </c>
      <c r="Q298" s="1" t="s">
        <v>9846</v>
      </c>
      <c r="R298" s="1" t="s">
        <v>7009</v>
      </c>
      <c r="S298" s="71">
        <v>42.9</v>
      </c>
      <c r="T298" s="71" t="s">
        <v>7010</v>
      </c>
      <c r="U298" s="1" t="s">
        <v>7011</v>
      </c>
      <c r="V298" s="1" t="s">
        <v>9847</v>
      </c>
      <c r="W298" s="1" t="s">
        <v>9848</v>
      </c>
      <c r="X298" s="1" t="s">
        <v>9849</v>
      </c>
      <c r="Y298" s="1" t="s">
        <v>7009</v>
      </c>
      <c r="Z298" s="1" t="s">
        <v>7009</v>
      </c>
      <c r="AA298" s="1" t="s">
        <v>9847</v>
      </c>
      <c r="AB298" s="1" t="s">
        <v>9850</v>
      </c>
      <c r="AC298" s="1" t="s">
        <v>9851</v>
      </c>
      <c r="AD298" s="1" t="s">
        <v>313</v>
      </c>
      <c r="AE298" s="1" t="s">
        <v>313</v>
      </c>
      <c r="AF298" s="1" t="s">
        <v>9852</v>
      </c>
      <c r="AG298" s="1" t="s">
        <v>7012</v>
      </c>
      <c r="AH298" s="1" t="s">
        <v>7013</v>
      </c>
      <c r="AI298" s="1" t="s">
        <v>7009</v>
      </c>
      <c r="AJ298" s="1" t="s">
        <v>7009</v>
      </c>
      <c r="AK298" s="1" t="s">
        <v>7014</v>
      </c>
      <c r="AL298" s="1" t="s">
        <v>9853</v>
      </c>
      <c r="AM298" s="1" t="s">
        <v>7009</v>
      </c>
      <c r="AN298" s="71" t="s">
        <v>7009</v>
      </c>
      <c r="AO298" s="1" t="s">
        <v>7009</v>
      </c>
      <c r="AP298" s="1" t="s">
        <v>7009</v>
      </c>
      <c r="AQ298" s="1" t="s">
        <v>7009</v>
      </c>
      <c r="AR298" s="1" t="s">
        <v>7009</v>
      </c>
      <c r="AS298" s="1" t="s">
        <v>7009</v>
      </c>
      <c r="AT298" s="1" t="s">
        <v>7009</v>
      </c>
      <c r="AU298" s="71" t="s">
        <v>101</v>
      </c>
      <c r="AV298" s="1" t="s">
        <v>7004</v>
      </c>
      <c r="AW298" s="1" t="s">
        <v>101</v>
      </c>
      <c r="AX298" s="1" t="s">
        <v>7004</v>
      </c>
    </row>
    <row r="299" spans="1:50" ht="22.5" customHeight="1" x14ac:dyDescent="0.25">
      <c r="A299" s="70" t="s">
        <v>9854</v>
      </c>
      <c r="B299" s="1" t="s">
        <v>9855</v>
      </c>
      <c r="C299" s="1" t="s">
        <v>8447</v>
      </c>
      <c r="D299" s="1" t="s">
        <v>7003</v>
      </c>
      <c r="E299" s="1" t="s">
        <v>7004</v>
      </c>
      <c r="F299" s="71">
        <v>1</v>
      </c>
      <c r="G299" s="71">
        <v>151</v>
      </c>
      <c r="H299" s="71" t="s">
        <v>101</v>
      </c>
      <c r="I299" s="71">
        <v>-17.36</v>
      </c>
      <c r="J299" s="71">
        <v>-22.95</v>
      </c>
      <c r="K299" s="71" t="s">
        <v>101</v>
      </c>
      <c r="L299" s="71">
        <v>110.69</v>
      </c>
      <c r="M299" s="1" t="s">
        <v>7005</v>
      </c>
      <c r="N299" s="1" t="s">
        <v>7006</v>
      </c>
      <c r="O299" s="1" t="s">
        <v>3</v>
      </c>
      <c r="P299" s="1" t="s">
        <v>7007</v>
      </c>
      <c r="Q299" s="1" t="s">
        <v>7008</v>
      </c>
      <c r="R299" s="1" t="s">
        <v>7009</v>
      </c>
      <c r="S299" s="71">
        <v>151</v>
      </c>
      <c r="T299" s="71" t="s">
        <v>7010</v>
      </c>
      <c r="U299" s="1" t="s">
        <v>7011</v>
      </c>
      <c r="V299" s="1" t="s">
        <v>9856</v>
      </c>
      <c r="W299" s="1" t="s">
        <v>9857</v>
      </c>
      <c r="X299" s="1" t="s">
        <v>9858</v>
      </c>
      <c r="Y299" s="1" t="s">
        <v>7009</v>
      </c>
      <c r="Z299" s="1" t="s">
        <v>7009</v>
      </c>
      <c r="AA299" s="1" t="s">
        <v>9856</v>
      </c>
      <c r="AB299" s="1" t="s">
        <v>9859</v>
      </c>
      <c r="AC299" s="1" t="s">
        <v>9860</v>
      </c>
      <c r="AD299" s="1" t="s">
        <v>9861</v>
      </c>
      <c r="AE299" s="1" t="s">
        <v>203</v>
      </c>
      <c r="AF299" s="1" t="s">
        <v>9862</v>
      </c>
      <c r="AG299" s="1" t="s">
        <v>7012</v>
      </c>
      <c r="AH299" s="1" t="s">
        <v>7013</v>
      </c>
      <c r="AI299" s="1" t="s">
        <v>7009</v>
      </c>
      <c r="AJ299" s="1" t="s">
        <v>7009</v>
      </c>
      <c r="AK299" s="1" t="s">
        <v>7014</v>
      </c>
      <c r="AL299" s="1" t="s">
        <v>9863</v>
      </c>
      <c r="AM299" s="1" t="s">
        <v>7009</v>
      </c>
      <c r="AN299" s="71" t="s">
        <v>7009</v>
      </c>
      <c r="AO299" s="1" t="s">
        <v>7009</v>
      </c>
      <c r="AP299" s="1" t="s">
        <v>7009</v>
      </c>
      <c r="AQ299" s="1" t="s">
        <v>7009</v>
      </c>
      <c r="AR299" s="1" t="s">
        <v>7009</v>
      </c>
      <c r="AS299" s="1" t="s">
        <v>7009</v>
      </c>
      <c r="AT299" s="1" t="s">
        <v>7009</v>
      </c>
      <c r="AU299" s="71" t="s">
        <v>101</v>
      </c>
      <c r="AV299" s="1" t="s">
        <v>7004</v>
      </c>
      <c r="AW299" s="1" t="s">
        <v>101</v>
      </c>
      <c r="AX299" s="1" t="s">
        <v>7004</v>
      </c>
    </row>
    <row r="300" spans="1:50" ht="22.5" customHeight="1" x14ac:dyDescent="0.25">
      <c r="A300" s="70" t="s">
        <v>9864</v>
      </c>
      <c r="B300" s="1" t="s">
        <v>9865</v>
      </c>
      <c r="C300" s="1" t="s">
        <v>8447</v>
      </c>
      <c r="D300" s="1" t="s">
        <v>7003</v>
      </c>
      <c r="E300" s="1" t="s">
        <v>7004</v>
      </c>
      <c r="F300" s="71">
        <v>2</v>
      </c>
      <c r="G300" s="71">
        <v>302</v>
      </c>
      <c r="H300" s="71" t="s">
        <v>101</v>
      </c>
      <c r="I300" s="71">
        <v>-34.72</v>
      </c>
      <c r="J300" s="71">
        <v>-45.9</v>
      </c>
      <c r="K300" s="71" t="s">
        <v>101</v>
      </c>
      <c r="L300" s="71">
        <v>221.38</v>
      </c>
      <c r="M300" s="1" t="s">
        <v>7005</v>
      </c>
      <c r="N300" s="1" t="s">
        <v>7006</v>
      </c>
      <c r="O300" s="1" t="s">
        <v>3</v>
      </c>
      <c r="P300" s="1" t="s">
        <v>7007</v>
      </c>
      <c r="Q300" s="1" t="s">
        <v>7008</v>
      </c>
      <c r="R300" s="1" t="s">
        <v>7009</v>
      </c>
      <c r="S300" s="71">
        <v>151</v>
      </c>
      <c r="T300" s="71" t="s">
        <v>7010</v>
      </c>
      <c r="U300" s="1" t="s">
        <v>7011</v>
      </c>
      <c r="V300" s="1" t="s">
        <v>9866</v>
      </c>
      <c r="W300" s="1" t="s">
        <v>9867</v>
      </c>
      <c r="X300" s="1" t="s">
        <v>9868</v>
      </c>
      <c r="Y300" s="1" t="s">
        <v>7009</v>
      </c>
      <c r="Z300" s="1" t="s">
        <v>7009</v>
      </c>
      <c r="AA300" s="1" t="s">
        <v>9866</v>
      </c>
      <c r="AB300" s="1" t="s">
        <v>9869</v>
      </c>
      <c r="AC300" s="1" t="s">
        <v>9870</v>
      </c>
      <c r="AD300" s="1" t="s">
        <v>652</v>
      </c>
      <c r="AE300" s="1" t="s">
        <v>653</v>
      </c>
      <c r="AF300" s="1" t="s">
        <v>9871</v>
      </c>
      <c r="AG300" s="1" t="s">
        <v>7012</v>
      </c>
      <c r="AH300" s="1" t="s">
        <v>7013</v>
      </c>
      <c r="AI300" s="1" t="s">
        <v>7009</v>
      </c>
      <c r="AJ300" s="1" t="s">
        <v>7009</v>
      </c>
      <c r="AK300" s="1" t="s">
        <v>7014</v>
      </c>
      <c r="AL300" s="1" t="s">
        <v>9872</v>
      </c>
      <c r="AM300" s="1" t="s">
        <v>7009</v>
      </c>
      <c r="AN300" s="71" t="s">
        <v>7009</v>
      </c>
      <c r="AO300" s="1" t="s">
        <v>7009</v>
      </c>
      <c r="AP300" s="1" t="s">
        <v>7009</v>
      </c>
      <c r="AQ300" s="1" t="s">
        <v>7009</v>
      </c>
      <c r="AR300" s="1" t="s">
        <v>7009</v>
      </c>
      <c r="AS300" s="1" t="s">
        <v>7009</v>
      </c>
      <c r="AT300" s="1" t="s">
        <v>7009</v>
      </c>
      <c r="AU300" s="71" t="s">
        <v>101</v>
      </c>
      <c r="AV300" s="1" t="s">
        <v>7004</v>
      </c>
      <c r="AW300" s="1" t="s">
        <v>101</v>
      </c>
      <c r="AX300" s="1" t="s">
        <v>7004</v>
      </c>
    </row>
    <row r="301" spans="1:50" ht="22.5" customHeight="1" x14ac:dyDescent="0.25">
      <c r="A301" s="70" t="s">
        <v>9873</v>
      </c>
      <c r="B301" s="1" t="s">
        <v>9874</v>
      </c>
      <c r="C301" s="1" t="s">
        <v>8447</v>
      </c>
      <c r="D301" s="1" t="s">
        <v>7003</v>
      </c>
      <c r="E301" s="1" t="s">
        <v>7004</v>
      </c>
      <c r="F301" s="71">
        <v>1</v>
      </c>
      <c r="G301" s="71">
        <v>199.58</v>
      </c>
      <c r="H301" s="71" t="s">
        <v>101</v>
      </c>
      <c r="I301" s="71">
        <v>-32.93</v>
      </c>
      <c r="J301" s="71">
        <v>-22.95</v>
      </c>
      <c r="K301" s="71" t="s">
        <v>101</v>
      </c>
      <c r="L301" s="71">
        <v>150.58000000000001</v>
      </c>
      <c r="M301" s="1" t="s">
        <v>7005</v>
      </c>
      <c r="N301" s="1" t="s">
        <v>7009</v>
      </c>
      <c r="O301" s="1" t="s">
        <v>7022</v>
      </c>
      <c r="P301" s="1" t="s">
        <v>7023</v>
      </c>
      <c r="Q301" s="1" t="s">
        <v>7024</v>
      </c>
      <c r="R301" s="1" t="s">
        <v>7018</v>
      </c>
      <c r="S301" s="71">
        <v>199.58</v>
      </c>
      <c r="T301" s="71" t="s">
        <v>7025</v>
      </c>
      <c r="U301" s="1" t="s">
        <v>7011</v>
      </c>
      <c r="V301" s="1" t="s">
        <v>9875</v>
      </c>
      <c r="W301" s="1" t="s">
        <v>9876</v>
      </c>
      <c r="X301" s="1" t="s">
        <v>9877</v>
      </c>
      <c r="Y301" s="1" t="s">
        <v>7009</v>
      </c>
      <c r="Z301" s="1" t="s">
        <v>7009</v>
      </c>
      <c r="AA301" s="1" t="s">
        <v>9875</v>
      </c>
      <c r="AB301" s="1" t="s">
        <v>9878</v>
      </c>
      <c r="AC301" s="1" t="s">
        <v>9879</v>
      </c>
      <c r="AD301" s="1" t="s">
        <v>9880</v>
      </c>
      <c r="AE301" s="1" t="s">
        <v>223</v>
      </c>
      <c r="AF301" s="1" t="s">
        <v>9881</v>
      </c>
      <c r="AG301" s="1" t="s">
        <v>7012</v>
      </c>
      <c r="AH301" s="1" t="s">
        <v>7013</v>
      </c>
      <c r="AI301" s="1" t="s">
        <v>7009</v>
      </c>
      <c r="AJ301" s="1" t="s">
        <v>7009</v>
      </c>
      <c r="AK301" s="1" t="s">
        <v>7014</v>
      </c>
      <c r="AL301" s="1" t="s">
        <v>9882</v>
      </c>
      <c r="AM301" s="1" t="s">
        <v>7009</v>
      </c>
      <c r="AN301" s="71" t="s">
        <v>7009</v>
      </c>
      <c r="AO301" s="1" t="s">
        <v>7009</v>
      </c>
      <c r="AP301" s="1" t="s">
        <v>7009</v>
      </c>
      <c r="AQ301" s="1" t="s">
        <v>7009</v>
      </c>
      <c r="AR301" s="1" t="s">
        <v>7009</v>
      </c>
      <c r="AS301" s="1" t="s">
        <v>7009</v>
      </c>
      <c r="AT301" s="1" t="s">
        <v>7009</v>
      </c>
      <c r="AU301" s="71" t="s">
        <v>101</v>
      </c>
      <c r="AV301" s="1" t="s">
        <v>7004</v>
      </c>
      <c r="AW301" s="1" t="s">
        <v>101</v>
      </c>
      <c r="AX301" s="1" t="s">
        <v>7004</v>
      </c>
    </row>
    <row r="302" spans="1:50" ht="22.5" customHeight="1" x14ac:dyDescent="0.25">
      <c r="A302" s="70" t="s">
        <v>9883</v>
      </c>
      <c r="B302" s="1" t="s">
        <v>9884</v>
      </c>
      <c r="C302" s="1" t="s">
        <v>8447</v>
      </c>
      <c r="D302" s="1" t="s">
        <v>7003</v>
      </c>
      <c r="E302" s="1" t="s">
        <v>7004</v>
      </c>
      <c r="F302" s="71">
        <v>1</v>
      </c>
      <c r="G302" s="71">
        <v>82.73</v>
      </c>
      <c r="H302" s="71" t="s">
        <v>101</v>
      </c>
      <c r="I302" s="71">
        <v>-9.51</v>
      </c>
      <c r="J302" s="71">
        <v>-21.45</v>
      </c>
      <c r="K302" s="71" t="s">
        <v>101</v>
      </c>
      <c r="L302" s="71">
        <v>51.77</v>
      </c>
      <c r="M302" s="1" t="s">
        <v>7005</v>
      </c>
      <c r="N302" s="1" t="s">
        <v>7009</v>
      </c>
      <c r="O302" s="1" t="s">
        <v>7087</v>
      </c>
      <c r="P302" s="1" t="s">
        <v>7088</v>
      </c>
      <c r="Q302" s="1" t="s">
        <v>7089</v>
      </c>
      <c r="R302" s="1" t="s">
        <v>7018</v>
      </c>
      <c r="S302" s="71">
        <v>82.73</v>
      </c>
      <c r="T302" s="71" t="s">
        <v>7010</v>
      </c>
      <c r="U302" s="1" t="s">
        <v>7011</v>
      </c>
      <c r="V302" s="1" t="s">
        <v>9885</v>
      </c>
      <c r="W302" s="1" t="s">
        <v>9886</v>
      </c>
      <c r="X302" s="1" t="s">
        <v>9887</v>
      </c>
      <c r="Y302" s="1" t="s">
        <v>7009</v>
      </c>
      <c r="Z302" s="1" t="s">
        <v>7009</v>
      </c>
      <c r="AA302" s="1" t="s">
        <v>9885</v>
      </c>
      <c r="AB302" s="1" t="s">
        <v>9888</v>
      </c>
      <c r="AC302" s="1" t="s">
        <v>9889</v>
      </c>
      <c r="AD302" s="1" t="s">
        <v>9890</v>
      </c>
      <c r="AE302" s="1" t="s">
        <v>203</v>
      </c>
      <c r="AF302" s="1" t="s">
        <v>9891</v>
      </c>
      <c r="AG302" s="1" t="s">
        <v>7012</v>
      </c>
      <c r="AH302" s="1" t="s">
        <v>7013</v>
      </c>
      <c r="AI302" s="1" t="s">
        <v>7009</v>
      </c>
      <c r="AJ302" s="1" t="s">
        <v>7009</v>
      </c>
      <c r="AK302" s="1" t="s">
        <v>7014</v>
      </c>
      <c r="AL302" s="1" t="s">
        <v>9892</v>
      </c>
      <c r="AM302" s="1" t="s">
        <v>7009</v>
      </c>
      <c r="AN302" s="71" t="s">
        <v>7009</v>
      </c>
      <c r="AO302" s="1" t="s">
        <v>7009</v>
      </c>
      <c r="AP302" s="1" t="s">
        <v>7009</v>
      </c>
      <c r="AQ302" s="1" t="s">
        <v>7009</v>
      </c>
      <c r="AR302" s="1" t="s">
        <v>7009</v>
      </c>
      <c r="AS302" s="1" t="s">
        <v>7009</v>
      </c>
      <c r="AT302" s="1" t="s">
        <v>7009</v>
      </c>
      <c r="AU302" s="71" t="s">
        <v>101</v>
      </c>
      <c r="AV302" s="1" t="s">
        <v>7004</v>
      </c>
      <c r="AW302" s="1" t="s">
        <v>101</v>
      </c>
      <c r="AX302" s="1" t="s">
        <v>7004</v>
      </c>
    </row>
    <row r="303" spans="1:50" ht="22.5" customHeight="1" x14ac:dyDescent="0.25">
      <c r="A303" s="70" t="s">
        <v>9893</v>
      </c>
      <c r="B303" s="1" t="s">
        <v>9894</v>
      </c>
      <c r="C303" s="1" t="s">
        <v>8447</v>
      </c>
      <c r="D303" s="1" t="s">
        <v>7003</v>
      </c>
      <c r="E303" s="1" t="s">
        <v>7004</v>
      </c>
      <c r="F303" s="71">
        <v>2</v>
      </c>
      <c r="G303" s="71">
        <v>248</v>
      </c>
      <c r="H303" s="71">
        <v>20</v>
      </c>
      <c r="I303" s="71">
        <v>-28.52</v>
      </c>
      <c r="J303" s="71">
        <v>-65.900000000000006</v>
      </c>
      <c r="K303" s="71" t="s">
        <v>101</v>
      </c>
      <c r="L303" s="71">
        <v>173.58</v>
      </c>
      <c r="M303" s="1" t="s">
        <v>7005</v>
      </c>
      <c r="N303" s="1" t="s">
        <v>7009</v>
      </c>
      <c r="O303" s="1" t="s">
        <v>7065</v>
      </c>
      <c r="P303" s="1" t="s">
        <v>7066</v>
      </c>
      <c r="Q303" s="1" t="s">
        <v>7067</v>
      </c>
      <c r="R303" s="1" t="s">
        <v>7009</v>
      </c>
      <c r="S303" s="71">
        <v>124</v>
      </c>
      <c r="T303" s="71" t="s">
        <v>7010</v>
      </c>
      <c r="U303" s="1" t="s">
        <v>7011</v>
      </c>
      <c r="V303" s="1" t="s">
        <v>9847</v>
      </c>
      <c r="W303" s="1" t="s">
        <v>9848</v>
      </c>
      <c r="X303" s="1" t="s">
        <v>9849</v>
      </c>
      <c r="Y303" s="1" t="s">
        <v>7009</v>
      </c>
      <c r="Z303" s="1" t="s">
        <v>7009</v>
      </c>
      <c r="AA303" s="1" t="s">
        <v>9847</v>
      </c>
      <c r="AB303" s="1" t="s">
        <v>9850</v>
      </c>
      <c r="AC303" s="1" t="s">
        <v>9851</v>
      </c>
      <c r="AD303" s="1" t="s">
        <v>313</v>
      </c>
      <c r="AE303" s="1" t="s">
        <v>313</v>
      </c>
      <c r="AF303" s="1" t="s">
        <v>9852</v>
      </c>
      <c r="AG303" s="1" t="s">
        <v>7012</v>
      </c>
      <c r="AH303" s="1" t="s">
        <v>7013</v>
      </c>
      <c r="AI303" s="1" t="s">
        <v>7009</v>
      </c>
      <c r="AJ303" s="1" t="s">
        <v>7009</v>
      </c>
      <c r="AK303" s="1" t="s">
        <v>7014</v>
      </c>
      <c r="AL303" s="1" t="s">
        <v>9895</v>
      </c>
      <c r="AM303" s="1" t="s">
        <v>7009</v>
      </c>
      <c r="AN303" s="71" t="s">
        <v>7009</v>
      </c>
      <c r="AO303" s="1" t="s">
        <v>7009</v>
      </c>
      <c r="AP303" s="1" t="s">
        <v>7009</v>
      </c>
      <c r="AQ303" s="1" t="s">
        <v>7009</v>
      </c>
      <c r="AR303" s="1" t="s">
        <v>7009</v>
      </c>
      <c r="AS303" s="1" t="s">
        <v>7009</v>
      </c>
      <c r="AT303" s="1" t="s">
        <v>7009</v>
      </c>
      <c r="AU303" s="71" t="s">
        <v>101</v>
      </c>
      <c r="AV303" s="1" t="s">
        <v>7004</v>
      </c>
      <c r="AW303" s="1" t="s">
        <v>101</v>
      </c>
      <c r="AX303" s="1" t="s">
        <v>7004</v>
      </c>
    </row>
    <row r="304" spans="1:50" ht="22.5" customHeight="1" x14ac:dyDescent="0.25">
      <c r="A304" s="70" t="s">
        <v>9896</v>
      </c>
      <c r="B304" s="1" t="s">
        <v>9897</v>
      </c>
      <c r="C304" s="1" t="s">
        <v>8447</v>
      </c>
      <c r="D304" s="1" t="s">
        <v>7003</v>
      </c>
      <c r="E304" s="1" t="s">
        <v>7004</v>
      </c>
      <c r="F304" s="71">
        <v>1</v>
      </c>
      <c r="G304" s="71">
        <v>103.88</v>
      </c>
      <c r="H304" s="71" t="s">
        <v>101</v>
      </c>
      <c r="I304" s="71">
        <v>-17.14</v>
      </c>
      <c r="J304" s="71">
        <v>-21.45</v>
      </c>
      <c r="K304" s="71" t="s">
        <v>101</v>
      </c>
      <c r="L304" s="71">
        <v>68.87</v>
      </c>
      <c r="M304" s="1" t="s">
        <v>7005</v>
      </c>
      <c r="N304" s="1" t="s">
        <v>7009</v>
      </c>
      <c r="O304" s="1" t="s">
        <v>7057</v>
      </c>
      <c r="P304" s="1" t="s">
        <v>7058</v>
      </c>
      <c r="Q304" s="1" t="s">
        <v>7059</v>
      </c>
      <c r="R304" s="1" t="s">
        <v>7018</v>
      </c>
      <c r="S304" s="71">
        <v>103.88</v>
      </c>
      <c r="T304" s="71" t="s">
        <v>7025</v>
      </c>
      <c r="U304" s="1" t="s">
        <v>7011</v>
      </c>
      <c r="V304" s="1" t="s">
        <v>9898</v>
      </c>
      <c r="W304" s="1" t="s">
        <v>9899</v>
      </c>
      <c r="X304" s="1" t="s">
        <v>9900</v>
      </c>
      <c r="Y304" s="1" t="s">
        <v>7009</v>
      </c>
      <c r="Z304" s="1" t="s">
        <v>7009</v>
      </c>
      <c r="AA304" s="1" t="s">
        <v>9898</v>
      </c>
      <c r="AB304" s="1" t="s">
        <v>9901</v>
      </c>
      <c r="AC304" s="1" t="s">
        <v>9902</v>
      </c>
      <c r="AD304" s="1" t="s">
        <v>8008</v>
      </c>
      <c r="AE304" s="1" t="s">
        <v>203</v>
      </c>
      <c r="AF304" s="1" t="s">
        <v>9903</v>
      </c>
      <c r="AG304" s="1" t="s">
        <v>7012</v>
      </c>
      <c r="AH304" s="1" t="s">
        <v>7013</v>
      </c>
      <c r="AI304" s="1" t="s">
        <v>7009</v>
      </c>
      <c r="AJ304" s="1" t="s">
        <v>7009</v>
      </c>
      <c r="AK304" s="1" t="s">
        <v>7014</v>
      </c>
      <c r="AL304" s="1" t="s">
        <v>9904</v>
      </c>
      <c r="AM304" s="1" t="s">
        <v>7009</v>
      </c>
      <c r="AN304" s="71" t="s">
        <v>7009</v>
      </c>
      <c r="AO304" s="1" t="s">
        <v>7009</v>
      </c>
      <c r="AP304" s="1" t="s">
        <v>7009</v>
      </c>
      <c r="AQ304" s="1" t="s">
        <v>7009</v>
      </c>
      <c r="AR304" s="1" t="s">
        <v>7009</v>
      </c>
      <c r="AS304" s="1" t="s">
        <v>7009</v>
      </c>
      <c r="AT304" s="1" t="s">
        <v>7009</v>
      </c>
      <c r="AU304" s="71" t="s">
        <v>101</v>
      </c>
      <c r="AV304" s="1" t="s">
        <v>7004</v>
      </c>
      <c r="AW304" s="1" t="s">
        <v>101</v>
      </c>
      <c r="AX304" s="1" t="s">
        <v>7004</v>
      </c>
    </row>
    <row r="305" spans="1:50" ht="22.5" customHeight="1" x14ac:dyDescent="0.25">
      <c r="A305" s="70" t="s">
        <v>9905</v>
      </c>
      <c r="B305" s="1" t="s">
        <v>9906</v>
      </c>
      <c r="C305" s="1" t="s">
        <v>8447</v>
      </c>
      <c r="D305" s="1" t="s">
        <v>7003</v>
      </c>
      <c r="E305" s="1" t="s">
        <v>7004</v>
      </c>
      <c r="F305" s="71">
        <v>2</v>
      </c>
      <c r="G305" s="71">
        <v>248</v>
      </c>
      <c r="H305" s="71">
        <v>20</v>
      </c>
      <c r="I305" s="71">
        <v>-28.52</v>
      </c>
      <c r="J305" s="71">
        <v>-65.900000000000006</v>
      </c>
      <c r="K305" s="71" t="s">
        <v>101</v>
      </c>
      <c r="L305" s="71">
        <v>173.58</v>
      </c>
      <c r="M305" s="1" t="s">
        <v>7005</v>
      </c>
      <c r="N305" s="1" t="s">
        <v>7009</v>
      </c>
      <c r="O305" s="1" t="s">
        <v>7065</v>
      </c>
      <c r="P305" s="1" t="s">
        <v>7066</v>
      </c>
      <c r="Q305" s="1" t="s">
        <v>7067</v>
      </c>
      <c r="R305" s="1" t="s">
        <v>7009</v>
      </c>
      <c r="S305" s="71">
        <v>124</v>
      </c>
      <c r="T305" s="71" t="s">
        <v>7010</v>
      </c>
      <c r="U305" s="1" t="s">
        <v>7011</v>
      </c>
      <c r="V305" s="1" t="s">
        <v>9907</v>
      </c>
      <c r="W305" s="1" t="s">
        <v>9908</v>
      </c>
      <c r="X305" s="1" t="s">
        <v>9909</v>
      </c>
      <c r="Y305" s="1" t="s">
        <v>7009</v>
      </c>
      <c r="Z305" s="1" t="s">
        <v>7009</v>
      </c>
      <c r="AA305" s="1" t="s">
        <v>9907</v>
      </c>
      <c r="AB305" s="1" t="s">
        <v>9910</v>
      </c>
      <c r="AC305" s="1" t="s">
        <v>9911</v>
      </c>
      <c r="AD305" s="1" t="s">
        <v>2635</v>
      </c>
      <c r="AE305" s="1" t="s">
        <v>471</v>
      </c>
      <c r="AF305" s="1" t="s">
        <v>9912</v>
      </c>
      <c r="AG305" s="1" t="s">
        <v>7012</v>
      </c>
      <c r="AH305" s="1" t="s">
        <v>7013</v>
      </c>
      <c r="AI305" s="1" t="s">
        <v>7009</v>
      </c>
      <c r="AJ305" s="1" t="s">
        <v>7009</v>
      </c>
      <c r="AK305" s="1" t="s">
        <v>7014</v>
      </c>
      <c r="AL305" s="1" t="s">
        <v>9913</v>
      </c>
      <c r="AM305" s="1" t="s">
        <v>7009</v>
      </c>
      <c r="AN305" s="71" t="s">
        <v>7009</v>
      </c>
      <c r="AO305" s="1" t="s">
        <v>7009</v>
      </c>
      <c r="AP305" s="1" t="s">
        <v>7009</v>
      </c>
      <c r="AQ305" s="1" t="s">
        <v>7009</v>
      </c>
      <c r="AR305" s="1" t="s">
        <v>7009</v>
      </c>
      <c r="AS305" s="1" t="s">
        <v>7009</v>
      </c>
      <c r="AT305" s="1" t="s">
        <v>7009</v>
      </c>
      <c r="AU305" s="71" t="s">
        <v>101</v>
      </c>
      <c r="AV305" s="1" t="s">
        <v>7004</v>
      </c>
      <c r="AW305" s="1" t="s">
        <v>101</v>
      </c>
      <c r="AX305" s="1" t="s">
        <v>7004</v>
      </c>
    </row>
    <row r="306" spans="1:50" ht="22.5" customHeight="1" x14ac:dyDescent="0.25">
      <c r="A306" s="70" t="s">
        <v>9914</v>
      </c>
      <c r="B306" s="1" t="s">
        <v>9915</v>
      </c>
      <c r="C306" s="1" t="s">
        <v>8447</v>
      </c>
      <c r="D306" s="1" t="s">
        <v>7003</v>
      </c>
      <c r="E306" s="1" t="s">
        <v>7004</v>
      </c>
      <c r="F306" s="71">
        <v>1</v>
      </c>
      <c r="G306" s="71">
        <v>59.9</v>
      </c>
      <c r="H306" s="71">
        <v>34.5</v>
      </c>
      <c r="I306" s="71">
        <v>-15.88</v>
      </c>
      <c r="J306" s="71">
        <v>-34.5</v>
      </c>
      <c r="K306" s="71" t="s">
        <v>101</v>
      </c>
      <c r="L306" s="71">
        <v>44.02</v>
      </c>
      <c r="M306" s="1" t="s">
        <v>7005</v>
      </c>
      <c r="N306" s="1" t="s">
        <v>7009</v>
      </c>
      <c r="O306" s="1" t="s">
        <v>7858</v>
      </c>
      <c r="P306" s="1" t="s">
        <v>9916</v>
      </c>
      <c r="Q306" s="1" t="s">
        <v>7860</v>
      </c>
      <c r="R306" s="1" t="s">
        <v>7018</v>
      </c>
      <c r="S306" s="71">
        <v>59.9</v>
      </c>
      <c r="T306" s="71" t="s">
        <v>7025</v>
      </c>
      <c r="U306" s="1" t="s">
        <v>7011</v>
      </c>
      <c r="V306" s="1" t="s">
        <v>9917</v>
      </c>
      <c r="W306" s="1" t="s">
        <v>9918</v>
      </c>
      <c r="X306" s="1" t="s">
        <v>9919</v>
      </c>
      <c r="Y306" s="1" t="s">
        <v>7009</v>
      </c>
      <c r="Z306" s="1" t="s">
        <v>7009</v>
      </c>
      <c r="AA306" s="1" t="s">
        <v>9917</v>
      </c>
      <c r="AB306" s="1" t="s">
        <v>9920</v>
      </c>
      <c r="AC306" s="1" t="s">
        <v>9921</v>
      </c>
      <c r="AD306" s="1" t="s">
        <v>313</v>
      </c>
      <c r="AE306" s="1" t="s">
        <v>313</v>
      </c>
      <c r="AF306" s="1" t="s">
        <v>9922</v>
      </c>
      <c r="AG306" s="1" t="s">
        <v>7012</v>
      </c>
      <c r="AH306" s="1" t="s">
        <v>7013</v>
      </c>
      <c r="AI306" s="1" t="s">
        <v>7009</v>
      </c>
      <c r="AJ306" s="1" t="s">
        <v>7009</v>
      </c>
      <c r="AK306" s="1" t="s">
        <v>7014</v>
      </c>
      <c r="AL306" s="1" t="s">
        <v>9923</v>
      </c>
      <c r="AM306" s="1" t="s">
        <v>7009</v>
      </c>
      <c r="AN306" s="71" t="s">
        <v>7009</v>
      </c>
      <c r="AO306" s="1" t="s">
        <v>7009</v>
      </c>
      <c r="AP306" s="1" t="s">
        <v>7009</v>
      </c>
      <c r="AQ306" s="1" t="s">
        <v>7009</v>
      </c>
      <c r="AR306" s="1" t="s">
        <v>7009</v>
      </c>
      <c r="AS306" s="1" t="s">
        <v>7009</v>
      </c>
      <c r="AT306" s="1" t="s">
        <v>7009</v>
      </c>
      <c r="AU306" s="71" t="s">
        <v>101</v>
      </c>
      <c r="AV306" s="1" t="s">
        <v>7004</v>
      </c>
      <c r="AW306" s="1" t="s">
        <v>101</v>
      </c>
      <c r="AX306" s="1" t="s">
        <v>7004</v>
      </c>
    </row>
    <row r="307" spans="1:50" ht="22.5" customHeight="1" x14ac:dyDescent="0.25">
      <c r="A307" s="70" t="s">
        <v>9924</v>
      </c>
      <c r="B307" s="1" t="s">
        <v>9925</v>
      </c>
      <c r="C307" s="1" t="s">
        <v>8447</v>
      </c>
      <c r="D307" s="1" t="s">
        <v>7003</v>
      </c>
      <c r="E307" s="1" t="s">
        <v>7004</v>
      </c>
      <c r="F307" s="71">
        <v>2</v>
      </c>
      <c r="G307" s="71">
        <v>561.44000000000005</v>
      </c>
      <c r="H307" s="71" t="s">
        <v>101</v>
      </c>
      <c r="I307" s="71">
        <v>-92.64</v>
      </c>
      <c r="J307" s="71">
        <v>-47.9</v>
      </c>
      <c r="K307" s="71" t="s">
        <v>101</v>
      </c>
      <c r="L307" s="71">
        <v>420.9</v>
      </c>
      <c r="M307" s="1" t="s">
        <v>7005</v>
      </c>
      <c r="N307" s="1" t="s">
        <v>7006</v>
      </c>
      <c r="O307" s="1" t="s">
        <v>3</v>
      </c>
      <c r="P307" s="1" t="s">
        <v>7107</v>
      </c>
      <c r="Q307" s="1" t="s">
        <v>7108</v>
      </c>
      <c r="R307" s="1" t="s">
        <v>7018</v>
      </c>
      <c r="S307" s="71">
        <v>280.72000000000003</v>
      </c>
      <c r="T307" s="71" t="s">
        <v>7025</v>
      </c>
      <c r="U307" s="1" t="s">
        <v>7011</v>
      </c>
      <c r="V307" s="1" t="s">
        <v>9926</v>
      </c>
      <c r="W307" s="1" t="s">
        <v>9927</v>
      </c>
      <c r="X307" s="1" t="s">
        <v>9928</v>
      </c>
      <c r="Y307" s="1" t="s">
        <v>7009</v>
      </c>
      <c r="Z307" s="1" t="s">
        <v>7009</v>
      </c>
      <c r="AA307" s="1" t="s">
        <v>9926</v>
      </c>
      <c r="AB307" s="1" t="s">
        <v>9929</v>
      </c>
      <c r="AC307" s="1" t="s">
        <v>9930</v>
      </c>
      <c r="AD307" s="1" t="s">
        <v>5115</v>
      </c>
      <c r="AE307" s="1" t="s">
        <v>2647</v>
      </c>
      <c r="AF307" s="1" t="s">
        <v>9931</v>
      </c>
      <c r="AG307" s="1" t="s">
        <v>7012</v>
      </c>
      <c r="AH307" s="1" t="s">
        <v>7013</v>
      </c>
      <c r="AI307" s="1" t="s">
        <v>7009</v>
      </c>
      <c r="AJ307" s="1" t="s">
        <v>7009</v>
      </c>
      <c r="AK307" s="1" t="s">
        <v>7014</v>
      </c>
      <c r="AL307" s="1" t="s">
        <v>9932</v>
      </c>
      <c r="AM307" s="1" t="s">
        <v>7009</v>
      </c>
      <c r="AN307" s="71" t="s">
        <v>7009</v>
      </c>
      <c r="AO307" s="1" t="s">
        <v>7009</v>
      </c>
      <c r="AP307" s="1" t="s">
        <v>7009</v>
      </c>
      <c r="AQ307" s="1" t="s">
        <v>7009</v>
      </c>
      <c r="AR307" s="1" t="s">
        <v>7009</v>
      </c>
      <c r="AS307" s="1" t="s">
        <v>7009</v>
      </c>
      <c r="AT307" s="1" t="s">
        <v>7009</v>
      </c>
      <c r="AU307" s="71" t="s">
        <v>101</v>
      </c>
      <c r="AV307" s="1" t="s">
        <v>7004</v>
      </c>
      <c r="AW307" s="1" t="s">
        <v>101</v>
      </c>
      <c r="AX307" s="1" t="s">
        <v>7004</v>
      </c>
    </row>
    <row r="308" spans="1:50" ht="22.5" customHeight="1" x14ac:dyDescent="0.25">
      <c r="A308" s="70" t="s">
        <v>9933</v>
      </c>
      <c r="B308" s="1" t="s">
        <v>9925</v>
      </c>
      <c r="C308" s="1" t="s">
        <v>8447</v>
      </c>
      <c r="D308" s="1" t="s">
        <v>7003</v>
      </c>
      <c r="E308" s="1" t="s">
        <v>7004</v>
      </c>
      <c r="F308" s="71">
        <v>1</v>
      </c>
      <c r="G308" s="71">
        <v>214.08</v>
      </c>
      <c r="H308" s="71" t="s">
        <v>101</v>
      </c>
      <c r="I308" s="71">
        <v>-24.62</v>
      </c>
      <c r="J308" s="71">
        <v>-23.95</v>
      </c>
      <c r="K308" s="71" t="s">
        <v>101</v>
      </c>
      <c r="L308" s="71">
        <v>165.51</v>
      </c>
      <c r="M308" s="1" t="s">
        <v>7005</v>
      </c>
      <c r="N308" s="1" t="s">
        <v>7009</v>
      </c>
      <c r="O308" s="1" t="s">
        <v>4</v>
      </c>
      <c r="P308" s="1" t="s">
        <v>7116</v>
      </c>
      <c r="Q308" s="1" t="s">
        <v>7117</v>
      </c>
      <c r="R308" s="1" t="s">
        <v>7018</v>
      </c>
      <c r="S308" s="71">
        <v>214.08</v>
      </c>
      <c r="T308" s="71" t="s">
        <v>7010</v>
      </c>
      <c r="U308" s="1" t="s">
        <v>7011</v>
      </c>
      <c r="V308" s="1" t="s">
        <v>9934</v>
      </c>
      <c r="W308" s="1" t="s">
        <v>9935</v>
      </c>
      <c r="X308" s="1" t="s">
        <v>9936</v>
      </c>
      <c r="Y308" s="1" t="s">
        <v>7009</v>
      </c>
      <c r="Z308" s="1" t="s">
        <v>7009</v>
      </c>
      <c r="AA308" s="1" t="s">
        <v>9934</v>
      </c>
      <c r="AB308" s="1" t="s">
        <v>9937</v>
      </c>
      <c r="AC308" s="1" t="s">
        <v>9938</v>
      </c>
      <c r="AD308" s="1" t="s">
        <v>9939</v>
      </c>
      <c r="AE308" s="1" t="s">
        <v>203</v>
      </c>
      <c r="AF308" s="1" t="s">
        <v>9940</v>
      </c>
      <c r="AG308" s="1" t="s">
        <v>7012</v>
      </c>
      <c r="AH308" s="1" t="s">
        <v>7013</v>
      </c>
      <c r="AI308" s="1" t="s">
        <v>7009</v>
      </c>
      <c r="AJ308" s="1" t="s">
        <v>7009</v>
      </c>
      <c r="AK308" s="1" t="s">
        <v>7014</v>
      </c>
      <c r="AL308" s="1" t="s">
        <v>9941</v>
      </c>
      <c r="AM308" s="1" t="s">
        <v>7009</v>
      </c>
      <c r="AN308" s="71" t="s">
        <v>7009</v>
      </c>
      <c r="AO308" s="1" t="s">
        <v>7009</v>
      </c>
      <c r="AP308" s="1" t="s">
        <v>7009</v>
      </c>
      <c r="AQ308" s="1" t="s">
        <v>7009</v>
      </c>
      <c r="AR308" s="1" t="s">
        <v>7009</v>
      </c>
      <c r="AS308" s="1" t="s">
        <v>7009</v>
      </c>
      <c r="AT308" s="1" t="s">
        <v>7009</v>
      </c>
      <c r="AU308" s="71" t="s">
        <v>101</v>
      </c>
      <c r="AV308" s="1" t="s">
        <v>7004</v>
      </c>
      <c r="AW308" s="1" t="s">
        <v>101</v>
      </c>
      <c r="AX308" s="1" t="s">
        <v>7004</v>
      </c>
    </row>
    <row r="309" spans="1:50" ht="22.5" customHeight="1" x14ac:dyDescent="0.25">
      <c r="A309" s="70" t="s">
        <v>9942</v>
      </c>
      <c r="B309" s="1" t="s">
        <v>9943</v>
      </c>
      <c r="C309" s="1" t="s">
        <v>8447</v>
      </c>
      <c r="D309" s="1" t="s">
        <v>7003</v>
      </c>
      <c r="E309" s="1" t="s">
        <v>7004</v>
      </c>
      <c r="F309" s="71">
        <v>1</v>
      </c>
      <c r="G309" s="71">
        <v>151</v>
      </c>
      <c r="H309" s="71">
        <v>17.97</v>
      </c>
      <c r="I309" s="71">
        <v>-17.36</v>
      </c>
      <c r="J309" s="71">
        <v>-40.92</v>
      </c>
      <c r="K309" s="71" t="s">
        <v>101</v>
      </c>
      <c r="L309" s="71">
        <v>110.69</v>
      </c>
      <c r="M309" s="1" t="s">
        <v>7005</v>
      </c>
      <c r="N309" s="1" t="s">
        <v>7006</v>
      </c>
      <c r="O309" s="1" t="s">
        <v>3</v>
      </c>
      <c r="P309" s="1" t="s">
        <v>7007</v>
      </c>
      <c r="Q309" s="1" t="s">
        <v>7008</v>
      </c>
      <c r="R309" s="1" t="s">
        <v>7009</v>
      </c>
      <c r="S309" s="71">
        <v>151</v>
      </c>
      <c r="T309" s="71" t="s">
        <v>7010</v>
      </c>
      <c r="U309" s="1" t="s">
        <v>7011</v>
      </c>
      <c r="V309" s="1" t="s">
        <v>9944</v>
      </c>
      <c r="W309" s="1" t="s">
        <v>9945</v>
      </c>
      <c r="X309" s="1" t="s">
        <v>9946</v>
      </c>
      <c r="Y309" s="1" t="s">
        <v>7009</v>
      </c>
      <c r="Z309" s="1" t="s">
        <v>7009</v>
      </c>
      <c r="AA309" s="1" t="s">
        <v>9944</v>
      </c>
      <c r="AB309" s="1" t="s">
        <v>9947</v>
      </c>
      <c r="AC309" s="1" t="s">
        <v>9948</v>
      </c>
      <c r="AD309" s="1" t="s">
        <v>495</v>
      </c>
      <c r="AE309" s="1" t="s">
        <v>129</v>
      </c>
      <c r="AF309" s="1" t="s">
        <v>9949</v>
      </c>
      <c r="AG309" s="1" t="s">
        <v>7012</v>
      </c>
      <c r="AH309" s="1" t="s">
        <v>7013</v>
      </c>
      <c r="AI309" s="1" t="s">
        <v>7009</v>
      </c>
      <c r="AJ309" s="1" t="s">
        <v>7009</v>
      </c>
      <c r="AK309" s="1" t="s">
        <v>7014</v>
      </c>
      <c r="AL309" s="1" t="s">
        <v>9950</v>
      </c>
      <c r="AM309" s="1" t="s">
        <v>7009</v>
      </c>
      <c r="AN309" s="71" t="s">
        <v>7009</v>
      </c>
      <c r="AO309" s="1" t="s">
        <v>7009</v>
      </c>
      <c r="AP309" s="1" t="s">
        <v>7009</v>
      </c>
      <c r="AQ309" s="1" t="s">
        <v>7009</v>
      </c>
      <c r="AR309" s="1" t="s">
        <v>7009</v>
      </c>
      <c r="AS309" s="1" t="s">
        <v>7009</v>
      </c>
      <c r="AT309" s="1" t="s">
        <v>7009</v>
      </c>
      <c r="AU309" s="71" t="s">
        <v>101</v>
      </c>
      <c r="AV309" s="1" t="s">
        <v>7004</v>
      </c>
      <c r="AW309" s="1" t="s">
        <v>101</v>
      </c>
      <c r="AX309" s="1" t="s">
        <v>7004</v>
      </c>
    </row>
    <row r="310" spans="1:50" ht="22.5" customHeight="1" x14ac:dyDescent="0.25">
      <c r="A310" s="70" t="s">
        <v>9951</v>
      </c>
      <c r="B310" s="1" t="s">
        <v>9952</v>
      </c>
      <c r="C310" s="1" t="s">
        <v>8447</v>
      </c>
      <c r="D310" s="1" t="s">
        <v>7003</v>
      </c>
      <c r="E310" s="1" t="s">
        <v>7004</v>
      </c>
      <c r="F310" s="71">
        <v>1</v>
      </c>
      <c r="G310" s="71">
        <v>37.9</v>
      </c>
      <c r="H310" s="71">
        <v>26.63</v>
      </c>
      <c r="I310" s="71">
        <v>-10.36</v>
      </c>
      <c r="J310" s="71">
        <v>-26.63</v>
      </c>
      <c r="K310" s="71" t="s">
        <v>101</v>
      </c>
      <c r="L310" s="71">
        <v>27.54</v>
      </c>
      <c r="M310" s="1" t="s">
        <v>7005</v>
      </c>
      <c r="N310" s="1" t="s">
        <v>7006</v>
      </c>
      <c r="O310" s="1" t="s">
        <v>7037</v>
      </c>
      <c r="P310" s="1" t="s">
        <v>7462</v>
      </c>
      <c r="Q310" s="1" t="s">
        <v>7039</v>
      </c>
      <c r="R310" s="1" t="s">
        <v>7009</v>
      </c>
      <c r="S310" s="71">
        <v>37.9</v>
      </c>
      <c r="T310" s="71" t="s">
        <v>7010</v>
      </c>
      <c r="U310" s="1" t="s">
        <v>7011</v>
      </c>
      <c r="V310" s="1" t="s">
        <v>9953</v>
      </c>
      <c r="W310" s="1" t="s">
        <v>9954</v>
      </c>
      <c r="X310" s="1" t="s">
        <v>9955</v>
      </c>
      <c r="Y310" s="1" t="s">
        <v>7009</v>
      </c>
      <c r="Z310" s="1" t="s">
        <v>7009</v>
      </c>
      <c r="AA310" s="1" t="s">
        <v>9953</v>
      </c>
      <c r="AB310" s="1" t="s">
        <v>9956</v>
      </c>
      <c r="AC310" s="1" t="s">
        <v>9957</v>
      </c>
      <c r="AD310" s="1" t="s">
        <v>9958</v>
      </c>
      <c r="AE310" s="1" t="s">
        <v>203</v>
      </c>
      <c r="AF310" s="1" t="s">
        <v>9959</v>
      </c>
      <c r="AG310" s="1" t="s">
        <v>7012</v>
      </c>
      <c r="AH310" s="1" t="s">
        <v>7013</v>
      </c>
      <c r="AI310" s="1" t="s">
        <v>7009</v>
      </c>
      <c r="AJ310" s="1" t="s">
        <v>7009</v>
      </c>
      <c r="AK310" s="1" t="s">
        <v>7014</v>
      </c>
      <c r="AL310" s="1" t="s">
        <v>9960</v>
      </c>
      <c r="AM310" s="1" t="s">
        <v>7009</v>
      </c>
      <c r="AN310" s="71" t="s">
        <v>7009</v>
      </c>
      <c r="AO310" s="1" t="s">
        <v>7009</v>
      </c>
      <c r="AP310" s="1" t="s">
        <v>7009</v>
      </c>
      <c r="AQ310" s="1" t="s">
        <v>7009</v>
      </c>
      <c r="AR310" s="1" t="s">
        <v>7009</v>
      </c>
      <c r="AS310" s="1" t="s">
        <v>7009</v>
      </c>
      <c r="AT310" s="1" t="s">
        <v>7009</v>
      </c>
      <c r="AU310" s="71" t="s">
        <v>101</v>
      </c>
      <c r="AV310" s="1" t="s">
        <v>7004</v>
      </c>
      <c r="AW310" s="1" t="s">
        <v>101</v>
      </c>
      <c r="AX310" s="1" t="s">
        <v>7004</v>
      </c>
    </row>
    <row r="311" spans="1:50" ht="22.5" customHeight="1" x14ac:dyDescent="0.25">
      <c r="A311" s="70" t="s">
        <v>9961</v>
      </c>
      <c r="B311" s="1" t="s">
        <v>9962</v>
      </c>
      <c r="C311" s="1" t="s">
        <v>8447</v>
      </c>
      <c r="D311" s="1" t="s">
        <v>7003</v>
      </c>
      <c r="E311" s="1" t="s">
        <v>7004</v>
      </c>
      <c r="F311" s="71">
        <v>1</v>
      </c>
      <c r="G311" s="71">
        <v>102.66</v>
      </c>
      <c r="H311" s="71" t="s">
        <v>101</v>
      </c>
      <c r="I311" s="71">
        <v>-11.81</v>
      </c>
      <c r="J311" s="71">
        <v>-21.45</v>
      </c>
      <c r="K311" s="71" t="s">
        <v>101</v>
      </c>
      <c r="L311" s="71">
        <v>72.94</v>
      </c>
      <c r="M311" s="1" t="s">
        <v>7005</v>
      </c>
      <c r="N311" s="1" t="s">
        <v>7009</v>
      </c>
      <c r="O311" s="1" t="s">
        <v>7037</v>
      </c>
      <c r="P311" s="1" t="s">
        <v>9963</v>
      </c>
      <c r="Q311" s="1" t="s">
        <v>9964</v>
      </c>
      <c r="R311" s="1" t="s">
        <v>7009</v>
      </c>
      <c r="S311" s="71">
        <v>102.66</v>
      </c>
      <c r="T311" s="71" t="s">
        <v>7010</v>
      </c>
      <c r="U311" s="1" t="s">
        <v>7011</v>
      </c>
      <c r="V311" s="1" t="s">
        <v>9965</v>
      </c>
      <c r="W311" s="1" t="s">
        <v>9966</v>
      </c>
      <c r="X311" s="1" t="s">
        <v>9967</v>
      </c>
      <c r="Y311" s="1" t="s">
        <v>7009</v>
      </c>
      <c r="Z311" s="1" t="s">
        <v>7009</v>
      </c>
      <c r="AA311" s="1" t="s">
        <v>9965</v>
      </c>
      <c r="AB311" s="1" t="s">
        <v>9968</v>
      </c>
      <c r="AC311" s="1" t="s">
        <v>9969</v>
      </c>
      <c r="AD311" s="1" t="s">
        <v>9970</v>
      </c>
      <c r="AE311" s="1" t="s">
        <v>223</v>
      </c>
      <c r="AF311" s="1" t="s">
        <v>9971</v>
      </c>
      <c r="AG311" s="1" t="s">
        <v>7012</v>
      </c>
      <c r="AH311" s="1" t="s">
        <v>7013</v>
      </c>
      <c r="AI311" s="1" t="s">
        <v>7009</v>
      </c>
      <c r="AJ311" s="1" t="s">
        <v>7009</v>
      </c>
      <c r="AK311" s="1" t="s">
        <v>7014</v>
      </c>
      <c r="AL311" s="1" t="s">
        <v>9972</v>
      </c>
      <c r="AM311" s="1" t="s">
        <v>7009</v>
      </c>
      <c r="AN311" s="71" t="s">
        <v>7009</v>
      </c>
      <c r="AO311" s="1" t="s">
        <v>7009</v>
      </c>
      <c r="AP311" s="1" t="s">
        <v>7009</v>
      </c>
      <c r="AQ311" s="1" t="s">
        <v>7009</v>
      </c>
      <c r="AR311" s="1" t="s">
        <v>7009</v>
      </c>
      <c r="AS311" s="1" t="s">
        <v>7009</v>
      </c>
      <c r="AT311" s="1" t="s">
        <v>7009</v>
      </c>
      <c r="AU311" s="71" t="s">
        <v>101</v>
      </c>
      <c r="AV311" s="1" t="s">
        <v>7004</v>
      </c>
      <c r="AW311" s="1" t="s">
        <v>101</v>
      </c>
      <c r="AX311" s="1" t="s">
        <v>7004</v>
      </c>
    </row>
    <row r="312" spans="1:50" ht="22.5" customHeight="1" x14ac:dyDescent="0.25">
      <c r="A312" s="70" t="s">
        <v>9973</v>
      </c>
      <c r="B312" s="1" t="s">
        <v>9974</v>
      </c>
      <c r="C312" s="1" t="s">
        <v>8447</v>
      </c>
      <c r="D312" s="1" t="s">
        <v>7003</v>
      </c>
      <c r="E312" s="1" t="s">
        <v>7004</v>
      </c>
      <c r="F312" s="71">
        <v>3</v>
      </c>
      <c r="G312" s="71">
        <v>113.7</v>
      </c>
      <c r="H312" s="71" t="s">
        <v>101</v>
      </c>
      <c r="I312" s="71">
        <v>-31.08</v>
      </c>
      <c r="J312" s="71" t="s">
        <v>101</v>
      </c>
      <c r="K312" s="71" t="s">
        <v>101</v>
      </c>
      <c r="L312" s="71">
        <v>82.62</v>
      </c>
      <c r="M312" s="1" t="s">
        <v>7005</v>
      </c>
      <c r="N312" s="1" t="s">
        <v>7009</v>
      </c>
      <c r="O312" s="1" t="s">
        <v>7037</v>
      </c>
      <c r="P312" s="1" t="s">
        <v>7462</v>
      </c>
      <c r="Q312" s="1" t="s">
        <v>7039</v>
      </c>
      <c r="R312" s="1" t="s">
        <v>7009</v>
      </c>
      <c r="S312" s="71">
        <v>37.9</v>
      </c>
      <c r="T312" s="71" t="s">
        <v>7010</v>
      </c>
      <c r="U312" s="1" t="s">
        <v>7011</v>
      </c>
      <c r="V312" s="1" t="s">
        <v>9975</v>
      </c>
      <c r="W312" s="1" t="s">
        <v>9976</v>
      </c>
      <c r="X312" s="1" t="s">
        <v>9977</v>
      </c>
      <c r="Y312" s="1" t="s">
        <v>7009</v>
      </c>
      <c r="Z312" s="1" t="s">
        <v>7009</v>
      </c>
      <c r="AA312" s="1" t="s">
        <v>9975</v>
      </c>
      <c r="AB312" s="1" t="s">
        <v>9978</v>
      </c>
      <c r="AC312" s="1" t="s">
        <v>9979</v>
      </c>
      <c r="AD312" s="1" t="s">
        <v>9980</v>
      </c>
      <c r="AE312" s="1" t="s">
        <v>203</v>
      </c>
      <c r="AF312" s="1" t="s">
        <v>9981</v>
      </c>
      <c r="AG312" s="1" t="s">
        <v>7012</v>
      </c>
      <c r="AH312" s="1" t="s">
        <v>7013</v>
      </c>
      <c r="AI312" s="1" t="s">
        <v>7009</v>
      </c>
      <c r="AJ312" s="1" t="s">
        <v>7009</v>
      </c>
      <c r="AK312" s="1" t="s">
        <v>7014</v>
      </c>
      <c r="AL312" s="1" t="s">
        <v>9982</v>
      </c>
      <c r="AM312" s="1" t="s">
        <v>7009</v>
      </c>
      <c r="AN312" s="71" t="s">
        <v>7009</v>
      </c>
      <c r="AO312" s="1" t="s">
        <v>7009</v>
      </c>
      <c r="AP312" s="1" t="s">
        <v>7009</v>
      </c>
      <c r="AQ312" s="1" t="s">
        <v>7009</v>
      </c>
      <c r="AR312" s="1" t="s">
        <v>7009</v>
      </c>
      <c r="AS312" s="1" t="s">
        <v>7009</v>
      </c>
      <c r="AT312" s="1" t="s">
        <v>7009</v>
      </c>
      <c r="AU312" s="71" t="s">
        <v>101</v>
      </c>
      <c r="AV312" s="1" t="s">
        <v>7004</v>
      </c>
      <c r="AW312" s="1" t="s">
        <v>101</v>
      </c>
      <c r="AX312" s="1" t="s">
        <v>7004</v>
      </c>
    </row>
    <row r="313" spans="1:50" ht="22.5" customHeight="1" x14ac:dyDescent="0.25">
      <c r="A313" s="70" t="s">
        <v>9983</v>
      </c>
      <c r="B313" s="1" t="s">
        <v>9984</v>
      </c>
      <c r="C313" s="1" t="s">
        <v>8447</v>
      </c>
      <c r="D313" s="1" t="s">
        <v>7003</v>
      </c>
      <c r="E313" s="1" t="s">
        <v>7004</v>
      </c>
      <c r="F313" s="71">
        <v>1</v>
      </c>
      <c r="G313" s="71">
        <v>124</v>
      </c>
      <c r="H313" s="71">
        <v>11.53</v>
      </c>
      <c r="I313" s="71">
        <v>-14.26</v>
      </c>
      <c r="J313" s="71">
        <v>-34.479999999999997</v>
      </c>
      <c r="K313" s="71" t="s">
        <v>101</v>
      </c>
      <c r="L313" s="71">
        <v>86.79</v>
      </c>
      <c r="M313" s="1" t="s">
        <v>7005</v>
      </c>
      <c r="N313" s="1" t="s">
        <v>7006</v>
      </c>
      <c r="O313" s="1" t="s">
        <v>7065</v>
      </c>
      <c r="P313" s="1" t="s">
        <v>7066</v>
      </c>
      <c r="Q313" s="1" t="s">
        <v>7067</v>
      </c>
      <c r="R313" s="1" t="s">
        <v>7009</v>
      </c>
      <c r="S313" s="71">
        <v>124</v>
      </c>
      <c r="T313" s="71" t="s">
        <v>7010</v>
      </c>
      <c r="U313" s="1" t="s">
        <v>7011</v>
      </c>
      <c r="V313" s="1" t="s">
        <v>9985</v>
      </c>
      <c r="W313" s="1" t="s">
        <v>9986</v>
      </c>
      <c r="X313" s="1" t="s">
        <v>9987</v>
      </c>
      <c r="Y313" s="1" t="s">
        <v>7009</v>
      </c>
      <c r="Z313" s="1" t="s">
        <v>7009</v>
      </c>
      <c r="AA313" s="1" t="s">
        <v>9985</v>
      </c>
      <c r="AB313" s="1" t="s">
        <v>9988</v>
      </c>
      <c r="AC313" s="1" t="s">
        <v>9989</v>
      </c>
      <c r="AD313" s="1" t="s">
        <v>9388</v>
      </c>
      <c r="AE313" s="1" t="s">
        <v>157</v>
      </c>
      <c r="AF313" s="1" t="s">
        <v>9389</v>
      </c>
      <c r="AG313" s="1" t="s">
        <v>7012</v>
      </c>
      <c r="AH313" s="1" t="s">
        <v>7013</v>
      </c>
      <c r="AI313" s="1" t="s">
        <v>7009</v>
      </c>
      <c r="AJ313" s="1" t="s">
        <v>7009</v>
      </c>
      <c r="AK313" s="1" t="s">
        <v>7014</v>
      </c>
      <c r="AL313" s="1" t="s">
        <v>9990</v>
      </c>
      <c r="AM313" s="1" t="s">
        <v>7009</v>
      </c>
      <c r="AN313" s="71" t="s">
        <v>7009</v>
      </c>
      <c r="AO313" s="1" t="s">
        <v>7009</v>
      </c>
      <c r="AP313" s="1" t="s">
        <v>7009</v>
      </c>
      <c r="AQ313" s="1" t="s">
        <v>7009</v>
      </c>
      <c r="AR313" s="1" t="s">
        <v>7009</v>
      </c>
      <c r="AS313" s="1" t="s">
        <v>7009</v>
      </c>
      <c r="AT313" s="1" t="s">
        <v>7009</v>
      </c>
      <c r="AU313" s="71" t="s">
        <v>101</v>
      </c>
      <c r="AV313" s="1" t="s">
        <v>7004</v>
      </c>
      <c r="AW313" s="1" t="s">
        <v>101</v>
      </c>
      <c r="AX313" s="1" t="s">
        <v>7004</v>
      </c>
    </row>
    <row r="314" spans="1:50" ht="22.5" customHeight="1" x14ac:dyDescent="0.25">
      <c r="A314" s="70" t="s">
        <v>9991</v>
      </c>
      <c r="B314" s="1" t="s">
        <v>9992</v>
      </c>
      <c r="C314" s="1" t="s">
        <v>8447</v>
      </c>
      <c r="D314" s="1" t="s">
        <v>7003</v>
      </c>
      <c r="E314" s="1" t="s">
        <v>7004</v>
      </c>
      <c r="F314" s="71">
        <v>1</v>
      </c>
      <c r="G314" s="71">
        <v>124</v>
      </c>
      <c r="H314" s="71">
        <v>5</v>
      </c>
      <c r="I314" s="71">
        <v>-14.26</v>
      </c>
      <c r="J314" s="71">
        <v>-27.95</v>
      </c>
      <c r="K314" s="71" t="s">
        <v>101</v>
      </c>
      <c r="L314" s="71">
        <v>86.79</v>
      </c>
      <c r="M314" s="1" t="s">
        <v>7005</v>
      </c>
      <c r="N314" s="1" t="s">
        <v>7009</v>
      </c>
      <c r="O314" s="1" t="s">
        <v>7065</v>
      </c>
      <c r="P314" s="1" t="s">
        <v>7066</v>
      </c>
      <c r="Q314" s="1" t="s">
        <v>7067</v>
      </c>
      <c r="R314" s="1" t="s">
        <v>7009</v>
      </c>
      <c r="S314" s="71">
        <v>124</v>
      </c>
      <c r="T314" s="71" t="s">
        <v>7010</v>
      </c>
      <c r="U314" s="1" t="s">
        <v>7011</v>
      </c>
      <c r="V314" s="1" t="s">
        <v>9993</v>
      </c>
      <c r="W314" s="1" t="s">
        <v>9994</v>
      </c>
      <c r="X314" s="1" t="s">
        <v>9995</v>
      </c>
      <c r="Y314" s="1" t="s">
        <v>7009</v>
      </c>
      <c r="Z314" s="1" t="s">
        <v>7009</v>
      </c>
      <c r="AA314" s="1" t="s">
        <v>9993</v>
      </c>
      <c r="AB314" s="1" t="s">
        <v>9996</v>
      </c>
      <c r="AC314" s="1" t="s">
        <v>9997</v>
      </c>
      <c r="AD314" s="1" t="s">
        <v>9998</v>
      </c>
      <c r="AE314" s="1" t="s">
        <v>203</v>
      </c>
      <c r="AF314" s="1" t="s">
        <v>9999</v>
      </c>
      <c r="AG314" s="1" t="s">
        <v>7012</v>
      </c>
      <c r="AH314" s="1" t="s">
        <v>7013</v>
      </c>
      <c r="AI314" s="1" t="s">
        <v>7009</v>
      </c>
      <c r="AJ314" s="1" t="s">
        <v>7009</v>
      </c>
      <c r="AK314" s="1" t="s">
        <v>7014</v>
      </c>
      <c r="AL314" s="1" t="s">
        <v>10000</v>
      </c>
      <c r="AM314" s="1" t="s">
        <v>7009</v>
      </c>
      <c r="AN314" s="71" t="s">
        <v>7009</v>
      </c>
      <c r="AO314" s="1" t="s">
        <v>7009</v>
      </c>
      <c r="AP314" s="1" t="s">
        <v>7009</v>
      </c>
      <c r="AQ314" s="1" t="s">
        <v>7009</v>
      </c>
      <c r="AR314" s="1" t="s">
        <v>7009</v>
      </c>
      <c r="AS314" s="1" t="s">
        <v>7009</v>
      </c>
      <c r="AT314" s="1" t="s">
        <v>7009</v>
      </c>
      <c r="AU314" s="71" t="s">
        <v>101</v>
      </c>
      <c r="AV314" s="1" t="s">
        <v>7004</v>
      </c>
      <c r="AW314" s="1" t="s">
        <v>101</v>
      </c>
      <c r="AX314" s="1" t="s">
        <v>7004</v>
      </c>
    </row>
    <row r="315" spans="1:50" ht="22.5" customHeight="1" x14ac:dyDescent="0.25">
      <c r="A315" s="70" t="s">
        <v>10001</v>
      </c>
      <c r="B315" s="1" t="s">
        <v>10002</v>
      </c>
      <c r="C315" s="1" t="s">
        <v>8447</v>
      </c>
      <c r="D315" s="1" t="s">
        <v>7003</v>
      </c>
      <c r="E315" s="1" t="s">
        <v>7006</v>
      </c>
      <c r="F315" s="71">
        <v>1</v>
      </c>
      <c r="G315" s="71">
        <v>151</v>
      </c>
      <c r="H315" s="71" t="s">
        <v>101</v>
      </c>
      <c r="I315" s="71">
        <v>-17.36</v>
      </c>
      <c r="J315" s="71">
        <v>-22.95</v>
      </c>
      <c r="K315" s="71" t="s">
        <v>101</v>
      </c>
      <c r="L315" s="71">
        <v>110.69</v>
      </c>
      <c r="M315" s="1" t="s">
        <v>7005</v>
      </c>
      <c r="N315" s="1" t="s">
        <v>7006</v>
      </c>
      <c r="O315" s="1" t="s">
        <v>3</v>
      </c>
      <c r="P315" s="1" t="s">
        <v>7007</v>
      </c>
      <c r="Q315" s="1" t="s">
        <v>7008</v>
      </c>
      <c r="R315" s="1" t="s">
        <v>7009</v>
      </c>
      <c r="S315" s="71">
        <v>151</v>
      </c>
      <c r="T315" s="71" t="s">
        <v>7010</v>
      </c>
      <c r="U315" s="1" t="s">
        <v>7011</v>
      </c>
      <c r="V315" s="1" t="s">
        <v>10003</v>
      </c>
      <c r="W315" s="1" t="s">
        <v>10004</v>
      </c>
      <c r="X315" s="1" t="s">
        <v>10005</v>
      </c>
      <c r="Y315" s="1" t="s">
        <v>7009</v>
      </c>
      <c r="Z315" s="1" t="s">
        <v>7009</v>
      </c>
      <c r="AA315" s="1" t="s">
        <v>10003</v>
      </c>
      <c r="AB315" s="1" t="s">
        <v>10006</v>
      </c>
      <c r="AC315" s="1" t="s">
        <v>10007</v>
      </c>
      <c r="AD315" s="1" t="s">
        <v>10008</v>
      </c>
      <c r="AE315" s="1" t="s">
        <v>203</v>
      </c>
      <c r="AF315" s="1" t="s">
        <v>10009</v>
      </c>
      <c r="AG315" s="1" t="s">
        <v>7012</v>
      </c>
      <c r="AH315" s="1" t="s">
        <v>7013</v>
      </c>
      <c r="AI315" s="1" t="s">
        <v>7009</v>
      </c>
      <c r="AJ315" s="1" t="s">
        <v>7009</v>
      </c>
      <c r="AK315" s="1" t="s">
        <v>7014</v>
      </c>
      <c r="AL315" s="1" t="s">
        <v>10010</v>
      </c>
      <c r="AM315" s="1" t="s">
        <v>7009</v>
      </c>
      <c r="AN315" s="71" t="s">
        <v>7009</v>
      </c>
      <c r="AO315" s="1" t="s">
        <v>7009</v>
      </c>
      <c r="AP315" s="1" t="s">
        <v>7009</v>
      </c>
      <c r="AQ315" s="1" t="s">
        <v>7009</v>
      </c>
      <c r="AR315" s="1" t="s">
        <v>7009</v>
      </c>
      <c r="AS315" s="1" t="s">
        <v>7009</v>
      </c>
      <c r="AT315" s="1" t="s">
        <v>7009</v>
      </c>
      <c r="AU315" s="71" t="s">
        <v>101</v>
      </c>
      <c r="AV315" s="1" t="s">
        <v>7004</v>
      </c>
      <c r="AW315" s="1" t="s">
        <v>101</v>
      </c>
      <c r="AX315" s="1" t="s">
        <v>7004</v>
      </c>
    </row>
    <row r="316" spans="1:50" ht="22.5" customHeight="1" x14ac:dyDescent="0.25">
      <c r="A316" s="70" t="s">
        <v>10011</v>
      </c>
      <c r="B316" s="1" t="s">
        <v>10012</v>
      </c>
      <c r="C316" s="1" t="s">
        <v>8447</v>
      </c>
      <c r="D316" s="1" t="s">
        <v>7003</v>
      </c>
      <c r="E316" s="1" t="s">
        <v>7004</v>
      </c>
      <c r="F316" s="71">
        <v>1</v>
      </c>
      <c r="G316" s="71">
        <v>100</v>
      </c>
      <c r="H316" s="71">
        <v>13.45</v>
      </c>
      <c r="I316" s="71">
        <v>-16.5</v>
      </c>
      <c r="J316" s="71">
        <v>-36.4</v>
      </c>
      <c r="K316" s="71" t="s">
        <v>101</v>
      </c>
      <c r="L316" s="71">
        <v>60.55</v>
      </c>
      <c r="M316" s="1" t="s">
        <v>7005</v>
      </c>
      <c r="N316" s="1" t="s">
        <v>7006</v>
      </c>
      <c r="O316" s="1" t="s">
        <v>7040</v>
      </c>
      <c r="P316" s="1" t="s">
        <v>7041</v>
      </c>
      <c r="Q316" s="1" t="s">
        <v>7042</v>
      </c>
      <c r="R316" s="1" t="s">
        <v>7009</v>
      </c>
      <c r="S316" s="71">
        <v>100</v>
      </c>
      <c r="T316" s="71" t="s">
        <v>7025</v>
      </c>
      <c r="U316" s="1" t="s">
        <v>7011</v>
      </c>
      <c r="V316" s="1" t="s">
        <v>10013</v>
      </c>
      <c r="W316" s="1" t="s">
        <v>10014</v>
      </c>
      <c r="X316" s="1" t="s">
        <v>10015</v>
      </c>
      <c r="Y316" s="1" t="s">
        <v>7009</v>
      </c>
      <c r="Z316" s="1" t="s">
        <v>7009</v>
      </c>
      <c r="AA316" s="1" t="s">
        <v>10013</v>
      </c>
      <c r="AB316" s="1" t="s">
        <v>10016</v>
      </c>
      <c r="AC316" s="1" t="s">
        <v>10017</v>
      </c>
      <c r="AD316" s="1" t="s">
        <v>10018</v>
      </c>
      <c r="AE316" s="1" t="s">
        <v>182</v>
      </c>
      <c r="AF316" s="1" t="s">
        <v>10019</v>
      </c>
      <c r="AG316" s="1" t="s">
        <v>7012</v>
      </c>
      <c r="AH316" s="1" t="s">
        <v>7013</v>
      </c>
      <c r="AI316" s="1" t="s">
        <v>7009</v>
      </c>
      <c r="AJ316" s="1" t="s">
        <v>7009</v>
      </c>
      <c r="AK316" s="1" t="s">
        <v>7014</v>
      </c>
      <c r="AL316" s="1" t="s">
        <v>10020</v>
      </c>
      <c r="AM316" s="1" t="s">
        <v>7009</v>
      </c>
      <c r="AN316" s="71" t="s">
        <v>7009</v>
      </c>
      <c r="AO316" s="1" t="s">
        <v>7009</v>
      </c>
      <c r="AP316" s="1" t="s">
        <v>7009</v>
      </c>
      <c r="AQ316" s="1" t="s">
        <v>7009</v>
      </c>
      <c r="AR316" s="1" t="s">
        <v>7009</v>
      </c>
      <c r="AS316" s="1" t="s">
        <v>7009</v>
      </c>
      <c r="AT316" s="1" t="s">
        <v>7009</v>
      </c>
      <c r="AU316" s="71" t="s">
        <v>101</v>
      </c>
      <c r="AV316" s="1" t="s">
        <v>7004</v>
      </c>
      <c r="AW316" s="1" t="s">
        <v>101</v>
      </c>
      <c r="AX316" s="1" t="s">
        <v>7004</v>
      </c>
    </row>
    <row r="317" spans="1:50" ht="22.5" customHeight="1" x14ac:dyDescent="0.25">
      <c r="A317" s="70" t="s">
        <v>10021</v>
      </c>
      <c r="B317" s="1" t="s">
        <v>10022</v>
      </c>
      <c r="C317" s="1" t="s">
        <v>8447</v>
      </c>
      <c r="D317" s="1" t="s">
        <v>7003</v>
      </c>
      <c r="E317" s="1" t="s">
        <v>7004</v>
      </c>
      <c r="F317" s="71">
        <v>5</v>
      </c>
      <c r="G317" s="71">
        <v>249.5</v>
      </c>
      <c r="H317" s="71" t="s">
        <v>101</v>
      </c>
      <c r="I317" s="71">
        <v>-58.7</v>
      </c>
      <c r="J317" s="71" t="s">
        <v>101</v>
      </c>
      <c r="K317" s="71" t="s">
        <v>101</v>
      </c>
      <c r="L317" s="71">
        <v>190.8</v>
      </c>
      <c r="M317" s="1" t="s">
        <v>7005</v>
      </c>
      <c r="N317" s="1" t="s">
        <v>7006</v>
      </c>
      <c r="O317" s="1" t="s">
        <v>7019</v>
      </c>
      <c r="P317" s="1" t="s">
        <v>7289</v>
      </c>
      <c r="Q317" s="1" t="s">
        <v>7290</v>
      </c>
      <c r="R317" s="1" t="s">
        <v>7009</v>
      </c>
      <c r="S317" s="71">
        <v>49.9</v>
      </c>
      <c r="T317" s="71" t="s">
        <v>7010</v>
      </c>
      <c r="U317" s="1" t="s">
        <v>7011</v>
      </c>
      <c r="V317" s="1" t="s">
        <v>10023</v>
      </c>
      <c r="W317" s="1" t="s">
        <v>10024</v>
      </c>
      <c r="X317" s="1" t="s">
        <v>10025</v>
      </c>
      <c r="Y317" s="1" t="s">
        <v>7009</v>
      </c>
      <c r="Z317" s="1" t="s">
        <v>7009</v>
      </c>
      <c r="AA317" s="1" t="s">
        <v>10023</v>
      </c>
      <c r="AB317" s="1" t="s">
        <v>10026</v>
      </c>
      <c r="AC317" s="1" t="s">
        <v>10027</v>
      </c>
      <c r="AD317" s="1" t="s">
        <v>2852</v>
      </c>
      <c r="AE317" s="1" t="s">
        <v>945</v>
      </c>
      <c r="AF317" s="1" t="s">
        <v>10028</v>
      </c>
      <c r="AG317" s="1" t="s">
        <v>7012</v>
      </c>
      <c r="AH317" s="1" t="s">
        <v>7013</v>
      </c>
      <c r="AI317" s="1" t="s">
        <v>7009</v>
      </c>
      <c r="AJ317" s="1" t="s">
        <v>7009</v>
      </c>
      <c r="AK317" s="1" t="s">
        <v>7014</v>
      </c>
      <c r="AL317" s="1" t="s">
        <v>10029</v>
      </c>
      <c r="AM317" s="1" t="s">
        <v>7009</v>
      </c>
      <c r="AN317" s="71" t="s">
        <v>7009</v>
      </c>
      <c r="AO317" s="1" t="s">
        <v>7009</v>
      </c>
      <c r="AP317" s="1" t="s">
        <v>7009</v>
      </c>
      <c r="AQ317" s="1" t="s">
        <v>7009</v>
      </c>
      <c r="AR317" s="1" t="s">
        <v>7009</v>
      </c>
      <c r="AS317" s="1" t="s">
        <v>7009</v>
      </c>
      <c r="AT317" s="1" t="s">
        <v>7009</v>
      </c>
      <c r="AU317" s="71" t="s">
        <v>101</v>
      </c>
      <c r="AV317" s="1" t="s">
        <v>7004</v>
      </c>
      <c r="AW317" s="1" t="s">
        <v>101</v>
      </c>
      <c r="AX317" s="1" t="s">
        <v>7004</v>
      </c>
    </row>
    <row r="318" spans="1:50" ht="22.5" customHeight="1" x14ac:dyDescent="0.25">
      <c r="A318" s="70" t="s">
        <v>10030</v>
      </c>
      <c r="B318" s="1" t="s">
        <v>10031</v>
      </c>
      <c r="C318" s="1" t="s">
        <v>8447</v>
      </c>
      <c r="D318" s="1" t="s">
        <v>7003</v>
      </c>
      <c r="E318" s="1" t="s">
        <v>7004</v>
      </c>
      <c r="F318" s="71">
        <v>1</v>
      </c>
      <c r="G318" s="71">
        <v>240</v>
      </c>
      <c r="H318" s="71" t="s">
        <v>101</v>
      </c>
      <c r="I318" s="71">
        <v>-27.6</v>
      </c>
      <c r="J318" s="71">
        <v>-23.95</v>
      </c>
      <c r="K318" s="71" t="s">
        <v>101</v>
      </c>
      <c r="L318" s="71">
        <v>188.45</v>
      </c>
      <c r="M318" s="1" t="s">
        <v>7005</v>
      </c>
      <c r="N318" s="1" t="s">
        <v>7009</v>
      </c>
      <c r="O318" s="1" t="s">
        <v>7094</v>
      </c>
      <c r="P318" s="1" t="s">
        <v>7973</v>
      </c>
      <c r="Q318" s="1" t="s">
        <v>7974</v>
      </c>
      <c r="R318" s="1" t="s">
        <v>7009</v>
      </c>
      <c r="S318" s="71">
        <v>240</v>
      </c>
      <c r="T318" s="71" t="s">
        <v>7010</v>
      </c>
      <c r="U318" s="1" t="s">
        <v>7011</v>
      </c>
      <c r="V318" s="1" t="s">
        <v>10032</v>
      </c>
      <c r="W318" s="1" t="s">
        <v>10033</v>
      </c>
      <c r="X318" s="1" t="s">
        <v>10034</v>
      </c>
      <c r="Y318" s="1" t="s">
        <v>7009</v>
      </c>
      <c r="Z318" s="1" t="s">
        <v>7009</v>
      </c>
      <c r="AA318" s="1" t="s">
        <v>10032</v>
      </c>
      <c r="AB318" s="1" t="s">
        <v>10035</v>
      </c>
      <c r="AC318" s="1" t="s">
        <v>10036</v>
      </c>
      <c r="AD318" s="1" t="s">
        <v>10037</v>
      </c>
      <c r="AE318" s="1" t="s">
        <v>223</v>
      </c>
      <c r="AF318" s="1" t="s">
        <v>10038</v>
      </c>
      <c r="AG318" s="1" t="s">
        <v>7012</v>
      </c>
      <c r="AH318" s="1" t="s">
        <v>7013</v>
      </c>
      <c r="AI318" s="1" t="s">
        <v>7009</v>
      </c>
      <c r="AJ318" s="1" t="s">
        <v>7009</v>
      </c>
      <c r="AK318" s="1" t="s">
        <v>7014</v>
      </c>
      <c r="AL318" s="1" t="s">
        <v>10039</v>
      </c>
      <c r="AM318" s="1" t="s">
        <v>7009</v>
      </c>
      <c r="AN318" s="71" t="s">
        <v>7009</v>
      </c>
      <c r="AO318" s="1" t="s">
        <v>7009</v>
      </c>
      <c r="AP318" s="1" t="s">
        <v>7009</v>
      </c>
      <c r="AQ318" s="1" t="s">
        <v>7009</v>
      </c>
      <c r="AR318" s="1" t="s">
        <v>7009</v>
      </c>
      <c r="AS318" s="1" t="s">
        <v>7009</v>
      </c>
      <c r="AT318" s="1" t="s">
        <v>7009</v>
      </c>
      <c r="AU318" s="71" t="s">
        <v>101</v>
      </c>
      <c r="AV318" s="1" t="s">
        <v>7004</v>
      </c>
      <c r="AW318" s="1" t="s">
        <v>101</v>
      </c>
      <c r="AX318" s="1" t="s">
        <v>7004</v>
      </c>
    </row>
    <row r="319" spans="1:50" ht="22.5" customHeight="1" x14ac:dyDescent="0.25">
      <c r="A319" s="70" t="s">
        <v>10040</v>
      </c>
      <c r="B319" s="1" t="s">
        <v>10041</v>
      </c>
      <c r="C319" s="1" t="s">
        <v>8447</v>
      </c>
      <c r="D319" s="1" t="s">
        <v>7003</v>
      </c>
      <c r="E319" s="1" t="s">
        <v>7006</v>
      </c>
      <c r="F319" s="71">
        <v>1</v>
      </c>
      <c r="G319" s="71">
        <v>240</v>
      </c>
      <c r="H319" s="71" t="s">
        <v>101</v>
      </c>
      <c r="I319" s="71">
        <v>-27.6</v>
      </c>
      <c r="J319" s="71">
        <v>-23.95</v>
      </c>
      <c r="K319" s="71" t="s">
        <v>101</v>
      </c>
      <c r="L319" s="71">
        <v>188.45</v>
      </c>
      <c r="M319" s="1" t="s">
        <v>7005</v>
      </c>
      <c r="N319" s="1" t="s">
        <v>7006</v>
      </c>
      <c r="O319" s="1" t="s">
        <v>7094</v>
      </c>
      <c r="P319" s="1" t="s">
        <v>7973</v>
      </c>
      <c r="Q319" s="1" t="s">
        <v>7974</v>
      </c>
      <c r="R319" s="1" t="s">
        <v>7009</v>
      </c>
      <c r="S319" s="71">
        <v>240</v>
      </c>
      <c r="T319" s="71" t="s">
        <v>7010</v>
      </c>
      <c r="U319" s="1" t="s">
        <v>7011</v>
      </c>
      <c r="V319" s="1" t="s">
        <v>10042</v>
      </c>
      <c r="W319" s="1" t="s">
        <v>10043</v>
      </c>
      <c r="X319" s="1" t="s">
        <v>10044</v>
      </c>
      <c r="Y319" s="1" t="s">
        <v>7009</v>
      </c>
      <c r="Z319" s="1" t="s">
        <v>7009</v>
      </c>
      <c r="AA319" s="1" t="s">
        <v>10042</v>
      </c>
      <c r="AB319" s="1" t="s">
        <v>10045</v>
      </c>
      <c r="AC319" s="1" t="s">
        <v>10046</v>
      </c>
      <c r="AD319" s="1" t="s">
        <v>5005</v>
      </c>
      <c r="AE319" s="1" t="s">
        <v>258</v>
      </c>
      <c r="AF319" s="1" t="s">
        <v>10047</v>
      </c>
      <c r="AG319" s="1" t="s">
        <v>7012</v>
      </c>
      <c r="AH319" s="1" t="s">
        <v>7013</v>
      </c>
      <c r="AI319" s="1" t="s">
        <v>7009</v>
      </c>
      <c r="AJ319" s="1" t="s">
        <v>7009</v>
      </c>
      <c r="AK319" s="1" t="s">
        <v>7014</v>
      </c>
      <c r="AL319" s="1" t="s">
        <v>10048</v>
      </c>
      <c r="AM319" s="1" t="s">
        <v>7009</v>
      </c>
      <c r="AN319" s="71" t="s">
        <v>7009</v>
      </c>
      <c r="AO319" s="1" t="s">
        <v>7009</v>
      </c>
      <c r="AP319" s="1" t="s">
        <v>7009</v>
      </c>
      <c r="AQ319" s="1" t="s">
        <v>7009</v>
      </c>
      <c r="AR319" s="1" t="s">
        <v>7009</v>
      </c>
      <c r="AS319" s="1" t="s">
        <v>7009</v>
      </c>
      <c r="AT319" s="1" t="s">
        <v>7009</v>
      </c>
      <c r="AU319" s="71" t="s">
        <v>101</v>
      </c>
      <c r="AV319" s="1" t="s">
        <v>7004</v>
      </c>
      <c r="AW319" s="1" t="s">
        <v>101</v>
      </c>
      <c r="AX319" s="1" t="s">
        <v>7004</v>
      </c>
    </row>
    <row r="320" spans="1:50" ht="22.5" customHeight="1" x14ac:dyDescent="0.25">
      <c r="A320" s="70" t="s">
        <v>10049</v>
      </c>
      <c r="B320" s="1" t="s">
        <v>10050</v>
      </c>
      <c r="C320" s="1" t="s">
        <v>8447</v>
      </c>
      <c r="D320" s="1" t="s">
        <v>7003</v>
      </c>
      <c r="E320" s="1" t="s">
        <v>7004</v>
      </c>
      <c r="F320" s="71">
        <v>1</v>
      </c>
      <c r="G320" s="71">
        <v>517.33000000000004</v>
      </c>
      <c r="H320" s="71">
        <v>43</v>
      </c>
      <c r="I320" s="71">
        <v>-59.49</v>
      </c>
      <c r="J320" s="71">
        <v>-66.95</v>
      </c>
      <c r="K320" s="71" t="s">
        <v>101</v>
      </c>
      <c r="L320" s="71">
        <v>433.89</v>
      </c>
      <c r="M320" s="1" t="s">
        <v>7005</v>
      </c>
      <c r="N320" s="1" t="s">
        <v>7009</v>
      </c>
      <c r="O320" s="1" t="s">
        <v>7009</v>
      </c>
      <c r="P320" s="1" t="s">
        <v>9641</v>
      </c>
      <c r="Q320" s="1" t="s">
        <v>9642</v>
      </c>
      <c r="R320" s="1" t="s">
        <v>7018</v>
      </c>
      <c r="S320" s="71">
        <v>517.33000000000004</v>
      </c>
      <c r="T320" s="71" t="s">
        <v>7010</v>
      </c>
      <c r="U320" s="1" t="s">
        <v>7011</v>
      </c>
      <c r="V320" s="1" t="s">
        <v>10051</v>
      </c>
      <c r="W320" s="1" t="s">
        <v>10052</v>
      </c>
      <c r="X320" s="1" t="s">
        <v>10053</v>
      </c>
      <c r="Y320" s="1" t="s">
        <v>7009</v>
      </c>
      <c r="Z320" s="1" t="s">
        <v>7009</v>
      </c>
      <c r="AA320" s="1" t="s">
        <v>10051</v>
      </c>
      <c r="AB320" s="1" t="s">
        <v>10054</v>
      </c>
      <c r="AC320" s="1" t="s">
        <v>10055</v>
      </c>
      <c r="AD320" s="1" t="s">
        <v>10056</v>
      </c>
      <c r="AE320" s="1" t="s">
        <v>670</v>
      </c>
      <c r="AF320" s="1" t="s">
        <v>10057</v>
      </c>
      <c r="AG320" s="1" t="s">
        <v>7012</v>
      </c>
      <c r="AH320" s="1" t="s">
        <v>7013</v>
      </c>
      <c r="AI320" s="1" t="s">
        <v>7009</v>
      </c>
      <c r="AJ320" s="1" t="s">
        <v>7009</v>
      </c>
      <c r="AK320" s="1" t="s">
        <v>7014</v>
      </c>
      <c r="AL320" s="1" t="s">
        <v>10058</v>
      </c>
      <c r="AM320" s="1" t="s">
        <v>7009</v>
      </c>
      <c r="AN320" s="71" t="s">
        <v>7009</v>
      </c>
      <c r="AO320" s="1" t="s">
        <v>7009</v>
      </c>
      <c r="AP320" s="1" t="s">
        <v>7009</v>
      </c>
      <c r="AQ320" s="1" t="s">
        <v>7009</v>
      </c>
      <c r="AR320" s="1" t="s">
        <v>7009</v>
      </c>
      <c r="AS320" s="1" t="s">
        <v>7009</v>
      </c>
      <c r="AT320" s="1" t="s">
        <v>7009</v>
      </c>
      <c r="AU320" s="71" t="s">
        <v>101</v>
      </c>
      <c r="AV320" s="1" t="s">
        <v>7004</v>
      </c>
      <c r="AW320" s="1" t="s">
        <v>101</v>
      </c>
      <c r="AX320" s="1" t="s">
        <v>7004</v>
      </c>
    </row>
    <row r="321" spans="1:50" ht="22.5" customHeight="1" x14ac:dyDescent="0.25">
      <c r="A321" s="70" t="s">
        <v>10059</v>
      </c>
      <c r="B321" s="1" t="s">
        <v>10060</v>
      </c>
      <c r="C321" s="1" t="s">
        <v>8447</v>
      </c>
      <c r="D321" s="1" t="s">
        <v>7003</v>
      </c>
      <c r="E321" s="1" t="s">
        <v>7004</v>
      </c>
      <c r="F321" s="71">
        <v>1</v>
      </c>
      <c r="G321" s="71">
        <v>151</v>
      </c>
      <c r="H321" s="71">
        <v>9.3699999999999992</v>
      </c>
      <c r="I321" s="71">
        <v>-17.36</v>
      </c>
      <c r="J321" s="71">
        <v>-32.32</v>
      </c>
      <c r="K321" s="71" t="s">
        <v>101</v>
      </c>
      <c r="L321" s="71">
        <v>110.69</v>
      </c>
      <c r="M321" s="1" t="s">
        <v>7005</v>
      </c>
      <c r="N321" s="1" t="s">
        <v>7006</v>
      </c>
      <c r="O321" s="1" t="s">
        <v>3</v>
      </c>
      <c r="P321" s="1" t="s">
        <v>7007</v>
      </c>
      <c r="Q321" s="1" t="s">
        <v>7008</v>
      </c>
      <c r="R321" s="1" t="s">
        <v>7009</v>
      </c>
      <c r="S321" s="71">
        <v>151</v>
      </c>
      <c r="T321" s="71" t="s">
        <v>7010</v>
      </c>
      <c r="U321" s="1" t="s">
        <v>7011</v>
      </c>
      <c r="V321" s="1" t="s">
        <v>10061</v>
      </c>
      <c r="W321" s="1" t="s">
        <v>10062</v>
      </c>
      <c r="X321" s="1" t="s">
        <v>10063</v>
      </c>
      <c r="Y321" s="1" t="s">
        <v>7009</v>
      </c>
      <c r="Z321" s="1" t="s">
        <v>7009</v>
      </c>
      <c r="AA321" s="1" t="s">
        <v>10061</v>
      </c>
      <c r="AB321" s="1" t="s">
        <v>10064</v>
      </c>
      <c r="AC321" s="1" t="s">
        <v>10065</v>
      </c>
      <c r="AD321" s="1" t="s">
        <v>10066</v>
      </c>
      <c r="AE321" s="1" t="s">
        <v>223</v>
      </c>
      <c r="AF321" s="1" t="s">
        <v>10067</v>
      </c>
      <c r="AG321" s="1" t="s">
        <v>7012</v>
      </c>
      <c r="AH321" s="1" t="s">
        <v>7013</v>
      </c>
      <c r="AI321" s="1" t="s">
        <v>7009</v>
      </c>
      <c r="AJ321" s="1" t="s">
        <v>7009</v>
      </c>
      <c r="AK321" s="1" t="s">
        <v>7014</v>
      </c>
      <c r="AL321" s="1" t="s">
        <v>10068</v>
      </c>
      <c r="AM321" s="1" t="s">
        <v>7009</v>
      </c>
      <c r="AN321" s="71" t="s">
        <v>7009</v>
      </c>
      <c r="AO321" s="1" t="s">
        <v>7009</v>
      </c>
      <c r="AP321" s="1" t="s">
        <v>7009</v>
      </c>
      <c r="AQ321" s="1" t="s">
        <v>7009</v>
      </c>
      <c r="AR321" s="1" t="s">
        <v>7009</v>
      </c>
      <c r="AS321" s="1" t="s">
        <v>7009</v>
      </c>
      <c r="AT321" s="1" t="s">
        <v>7009</v>
      </c>
      <c r="AU321" s="71" t="s">
        <v>101</v>
      </c>
      <c r="AV321" s="1" t="s">
        <v>7004</v>
      </c>
      <c r="AW321" s="1" t="s">
        <v>101</v>
      </c>
      <c r="AX321" s="1" t="s">
        <v>7004</v>
      </c>
    </row>
    <row r="322" spans="1:50" ht="22.5" customHeight="1" x14ac:dyDescent="0.25">
      <c r="A322" s="70" t="s">
        <v>10069</v>
      </c>
      <c r="B322" s="1" t="s">
        <v>10070</v>
      </c>
      <c r="C322" s="1" t="s">
        <v>8447</v>
      </c>
      <c r="D322" s="1" t="s">
        <v>7003</v>
      </c>
      <c r="E322" s="1" t="s">
        <v>7004</v>
      </c>
      <c r="F322" s="71">
        <v>1</v>
      </c>
      <c r="G322" s="71">
        <v>108.66</v>
      </c>
      <c r="H322" s="71">
        <v>26.46</v>
      </c>
      <c r="I322" s="71">
        <v>-12.5</v>
      </c>
      <c r="J322" s="71">
        <v>-49.41</v>
      </c>
      <c r="K322" s="71" t="s">
        <v>101</v>
      </c>
      <c r="L322" s="71">
        <v>76.959999999999994</v>
      </c>
      <c r="M322" s="1" t="s">
        <v>7005</v>
      </c>
      <c r="N322" s="1" t="s">
        <v>7006</v>
      </c>
      <c r="O322" s="1" t="s">
        <v>7063</v>
      </c>
      <c r="P322" s="1" t="s">
        <v>7118</v>
      </c>
      <c r="Q322" s="1" t="s">
        <v>7064</v>
      </c>
      <c r="R322" s="1" t="s">
        <v>7018</v>
      </c>
      <c r="S322" s="71">
        <v>108.66</v>
      </c>
      <c r="T322" s="71" t="s">
        <v>7010</v>
      </c>
      <c r="U322" s="1" t="s">
        <v>7011</v>
      </c>
      <c r="V322" s="1" t="s">
        <v>10071</v>
      </c>
      <c r="W322" s="1" t="s">
        <v>10072</v>
      </c>
      <c r="X322" s="1" t="s">
        <v>10073</v>
      </c>
      <c r="Y322" s="1" t="s">
        <v>7009</v>
      </c>
      <c r="Z322" s="1" t="s">
        <v>7009</v>
      </c>
      <c r="AA322" s="1" t="s">
        <v>10071</v>
      </c>
      <c r="AB322" s="1" t="s">
        <v>10074</v>
      </c>
      <c r="AC322" s="1" t="s">
        <v>10075</v>
      </c>
      <c r="AD322" s="1" t="s">
        <v>7053</v>
      </c>
      <c r="AE322" s="1" t="s">
        <v>744</v>
      </c>
      <c r="AF322" s="1" t="s">
        <v>10076</v>
      </c>
      <c r="AG322" s="1" t="s">
        <v>7012</v>
      </c>
      <c r="AH322" s="1" t="s">
        <v>7013</v>
      </c>
      <c r="AI322" s="1" t="s">
        <v>7009</v>
      </c>
      <c r="AJ322" s="1" t="s">
        <v>7009</v>
      </c>
      <c r="AK322" s="1" t="s">
        <v>7014</v>
      </c>
      <c r="AL322" s="1" t="s">
        <v>10077</v>
      </c>
      <c r="AM322" s="1" t="s">
        <v>7009</v>
      </c>
      <c r="AN322" s="71" t="s">
        <v>7009</v>
      </c>
      <c r="AO322" s="1" t="s">
        <v>7009</v>
      </c>
      <c r="AP322" s="1" t="s">
        <v>7009</v>
      </c>
      <c r="AQ322" s="1" t="s">
        <v>7009</v>
      </c>
      <c r="AR322" s="1" t="s">
        <v>7009</v>
      </c>
      <c r="AS322" s="1" t="s">
        <v>7009</v>
      </c>
      <c r="AT322" s="1" t="s">
        <v>7009</v>
      </c>
      <c r="AU322" s="71" t="s">
        <v>101</v>
      </c>
      <c r="AV322" s="1" t="s">
        <v>7004</v>
      </c>
      <c r="AW322" s="1" t="s">
        <v>101</v>
      </c>
      <c r="AX322" s="1" t="s">
        <v>7004</v>
      </c>
    </row>
    <row r="323" spans="1:50" ht="22.5" customHeight="1" x14ac:dyDescent="0.25">
      <c r="A323" s="70" t="s">
        <v>10078</v>
      </c>
      <c r="B323" s="1" t="s">
        <v>10070</v>
      </c>
      <c r="C323" s="1" t="s">
        <v>8447</v>
      </c>
      <c r="D323" s="1" t="s">
        <v>7003</v>
      </c>
      <c r="E323" s="1" t="s">
        <v>7004</v>
      </c>
      <c r="F323" s="71">
        <v>1</v>
      </c>
      <c r="G323" s="71">
        <v>404.1</v>
      </c>
      <c r="H323" s="71">
        <v>7</v>
      </c>
      <c r="I323" s="71">
        <v>-66.680000000000007</v>
      </c>
      <c r="J323" s="71">
        <v>-48.95</v>
      </c>
      <c r="K323" s="71" t="s">
        <v>101</v>
      </c>
      <c r="L323" s="71">
        <v>303.72000000000003</v>
      </c>
      <c r="M323" s="1" t="s">
        <v>7005</v>
      </c>
      <c r="N323" s="1" t="s">
        <v>7009</v>
      </c>
      <c r="O323" s="1" t="s">
        <v>7563</v>
      </c>
      <c r="P323" s="1" t="s">
        <v>7564</v>
      </c>
      <c r="Q323" s="1" t="s">
        <v>7565</v>
      </c>
      <c r="R323" s="1" t="s">
        <v>7018</v>
      </c>
      <c r="S323" s="71">
        <v>404.1</v>
      </c>
      <c r="T323" s="71" t="s">
        <v>7025</v>
      </c>
      <c r="U323" s="1" t="s">
        <v>7011</v>
      </c>
      <c r="V323" s="1" t="s">
        <v>10079</v>
      </c>
      <c r="W323" s="1" t="s">
        <v>10080</v>
      </c>
      <c r="X323" s="1" t="s">
        <v>10081</v>
      </c>
      <c r="Y323" s="1" t="s">
        <v>7009</v>
      </c>
      <c r="Z323" s="1" t="s">
        <v>7009</v>
      </c>
      <c r="AA323" s="1" t="s">
        <v>10079</v>
      </c>
      <c r="AB323" s="1" t="s">
        <v>10082</v>
      </c>
      <c r="AC323" s="1" t="s">
        <v>10083</v>
      </c>
      <c r="AD323" s="1" t="s">
        <v>1430</v>
      </c>
      <c r="AE323" s="1" t="s">
        <v>203</v>
      </c>
      <c r="AF323" s="1" t="s">
        <v>10084</v>
      </c>
      <c r="AG323" s="1" t="s">
        <v>7012</v>
      </c>
      <c r="AH323" s="1" t="s">
        <v>7013</v>
      </c>
      <c r="AI323" s="1" t="s">
        <v>7009</v>
      </c>
      <c r="AJ323" s="1" t="s">
        <v>7009</v>
      </c>
      <c r="AK323" s="1" t="s">
        <v>7014</v>
      </c>
      <c r="AL323" s="1" t="s">
        <v>10085</v>
      </c>
      <c r="AM323" s="1" t="s">
        <v>7009</v>
      </c>
      <c r="AN323" s="71" t="s">
        <v>7009</v>
      </c>
      <c r="AO323" s="1" t="s">
        <v>7009</v>
      </c>
      <c r="AP323" s="1" t="s">
        <v>7009</v>
      </c>
      <c r="AQ323" s="1" t="s">
        <v>7009</v>
      </c>
      <c r="AR323" s="1" t="s">
        <v>7009</v>
      </c>
      <c r="AS323" s="1" t="s">
        <v>7009</v>
      </c>
      <c r="AT323" s="1" t="s">
        <v>7009</v>
      </c>
      <c r="AU323" s="71" t="s">
        <v>101</v>
      </c>
      <c r="AV323" s="1" t="s">
        <v>7004</v>
      </c>
      <c r="AW323" s="1" t="s">
        <v>101</v>
      </c>
      <c r="AX323" s="1" t="s">
        <v>7004</v>
      </c>
    </row>
    <row r="324" spans="1:50" ht="22.5" customHeight="1" x14ac:dyDescent="0.25">
      <c r="A324" s="70" t="s">
        <v>10086</v>
      </c>
      <c r="B324" s="1" t="s">
        <v>10087</v>
      </c>
      <c r="C324" s="1" t="s">
        <v>8447</v>
      </c>
      <c r="D324" s="1" t="s">
        <v>7003</v>
      </c>
      <c r="E324" s="1" t="s">
        <v>7004</v>
      </c>
      <c r="F324" s="71">
        <v>1</v>
      </c>
      <c r="G324" s="71">
        <v>212.19</v>
      </c>
      <c r="H324" s="71">
        <v>17</v>
      </c>
      <c r="I324" s="71">
        <v>-24.4</v>
      </c>
      <c r="J324" s="71">
        <v>-39.950000000000003</v>
      </c>
      <c r="K324" s="71" t="s">
        <v>101</v>
      </c>
      <c r="L324" s="71">
        <v>172.16</v>
      </c>
      <c r="M324" s="1" t="s">
        <v>7005</v>
      </c>
      <c r="N324" s="1" t="s">
        <v>7009</v>
      </c>
      <c r="O324" s="1" t="s">
        <v>7119</v>
      </c>
      <c r="P324" s="1" t="s">
        <v>7120</v>
      </c>
      <c r="Q324" s="1" t="s">
        <v>7121</v>
      </c>
      <c r="R324" s="1" t="s">
        <v>7018</v>
      </c>
      <c r="S324" s="71">
        <v>212.19</v>
      </c>
      <c r="T324" s="71" t="s">
        <v>7010</v>
      </c>
      <c r="U324" s="1" t="s">
        <v>7011</v>
      </c>
      <c r="V324" s="1" t="s">
        <v>10088</v>
      </c>
      <c r="W324" s="1" t="s">
        <v>10089</v>
      </c>
      <c r="X324" s="1" t="s">
        <v>10090</v>
      </c>
      <c r="Y324" s="1" t="s">
        <v>7009</v>
      </c>
      <c r="Z324" s="1" t="s">
        <v>7009</v>
      </c>
      <c r="AA324" s="1" t="s">
        <v>10088</v>
      </c>
      <c r="AB324" s="1" t="s">
        <v>10091</v>
      </c>
      <c r="AC324" s="1" t="s">
        <v>10092</v>
      </c>
      <c r="AD324" s="1" t="s">
        <v>3575</v>
      </c>
      <c r="AE324" s="1" t="s">
        <v>706</v>
      </c>
      <c r="AF324" s="1" t="s">
        <v>10093</v>
      </c>
      <c r="AG324" s="1" t="s">
        <v>7012</v>
      </c>
      <c r="AH324" s="1" t="s">
        <v>7013</v>
      </c>
      <c r="AI324" s="1" t="s">
        <v>7009</v>
      </c>
      <c r="AJ324" s="1" t="s">
        <v>7009</v>
      </c>
      <c r="AK324" s="1" t="s">
        <v>7014</v>
      </c>
      <c r="AL324" s="1" t="s">
        <v>10094</v>
      </c>
      <c r="AM324" s="1" t="s">
        <v>7009</v>
      </c>
      <c r="AN324" s="71" t="s">
        <v>7009</v>
      </c>
      <c r="AO324" s="1" t="s">
        <v>7009</v>
      </c>
      <c r="AP324" s="1" t="s">
        <v>7009</v>
      </c>
      <c r="AQ324" s="1" t="s">
        <v>7009</v>
      </c>
      <c r="AR324" s="1" t="s">
        <v>7009</v>
      </c>
      <c r="AS324" s="1" t="s">
        <v>7009</v>
      </c>
      <c r="AT324" s="1" t="s">
        <v>7009</v>
      </c>
      <c r="AU324" s="71" t="s">
        <v>101</v>
      </c>
      <c r="AV324" s="1" t="s">
        <v>7004</v>
      </c>
      <c r="AW324" s="1" t="s">
        <v>101</v>
      </c>
      <c r="AX324" s="1" t="s">
        <v>7004</v>
      </c>
    </row>
    <row r="325" spans="1:50" ht="22.5" customHeight="1" x14ac:dyDescent="0.25">
      <c r="A325" s="70" t="s">
        <v>10095</v>
      </c>
      <c r="B325" s="1" t="s">
        <v>10096</v>
      </c>
      <c r="C325" s="1" t="s">
        <v>8447</v>
      </c>
      <c r="D325" s="1" t="s">
        <v>7003</v>
      </c>
      <c r="E325" s="1" t="s">
        <v>7004</v>
      </c>
      <c r="F325" s="71">
        <v>4</v>
      </c>
      <c r="G325" s="71">
        <v>151.6</v>
      </c>
      <c r="H325" s="71">
        <v>11.27</v>
      </c>
      <c r="I325" s="71">
        <v>-41.44</v>
      </c>
      <c r="J325" s="71">
        <v>-11.27</v>
      </c>
      <c r="K325" s="71" t="s">
        <v>101</v>
      </c>
      <c r="L325" s="71">
        <v>110.16</v>
      </c>
      <c r="M325" s="1" t="s">
        <v>7005</v>
      </c>
      <c r="N325" s="1" t="s">
        <v>7009</v>
      </c>
      <c r="O325" s="1" t="s">
        <v>7037</v>
      </c>
      <c r="P325" s="1" t="s">
        <v>7462</v>
      </c>
      <c r="Q325" s="1" t="s">
        <v>7039</v>
      </c>
      <c r="R325" s="1" t="s">
        <v>7009</v>
      </c>
      <c r="S325" s="71">
        <v>37.9</v>
      </c>
      <c r="T325" s="71" t="s">
        <v>7010</v>
      </c>
      <c r="U325" s="1" t="s">
        <v>7011</v>
      </c>
      <c r="V325" s="1" t="s">
        <v>10097</v>
      </c>
      <c r="W325" s="1" t="s">
        <v>10098</v>
      </c>
      <c r="X325" s="1" t="s">
        <v>10099</v>
      </c>
      <c r="Y325" s="1" t="s">
        <v>7009</v>
      </c>
      <c r="Z325" s="1" t="s">
        <v>7009</v>
      </c>
      <c r="AA325" s="1" t="s">
        <v>10097</v>
      </c>
      <c r="AB325" s="1" t="s">
        <v>10100</v>
      </c>
      <c r="AC325" s="1" t="s">
        <v>10101</v>
      </c>
      <c r="AD325" s="1" t="s">
        <v>5005</v>
      </c>
      <c r="AE325" s="1" t="s">
        <v>258</v>
      </c>
      <c r="AF325" s="1" t="s">
        <v>10102</v>
      </c>
      <c r="AG325" s="1" t="s">
        <v>7012</v>
      </c>
      <c r="AH325" s="1" t="s">
        <v>7013</v>
      </c>
      <c r="AI325" s="1" t="s">
        <v>7009</v>
      </c>
      <c r="AJ325" s="1" t="s">
        <v>7009</v>
      </c>
      <c r="AK325" s="1" t="s">
        <v>7014</v>
      </c>
      <c r="AL325" s="1" t="s">
        <v>10103</v>
      </c>
      <c r="AM325" s="1" t="s">
        <v>7009</v>
      </c>
      <c r="AN325" s="71" t="s">
        <v>7009</v>
      </c>
      <c r="AO325" s="1" t="s">
        <v>7009</v>
      </c>
      <c r="AP325" s="1" t="s">
        <v>7009</v>
      </c>
      <c r="AQ325" s="1" t="s">
        <v>7009</v>
      </c>
      <c r="AR325" s="1" t="s">
        <v>7009</v>
      </c>
      <c r="AS325" s="1" t="s">
        <v>7009</v>
      </c>
      <c r="AT325" s="1" t="s">
        <v>7009</v>
      </c>
      <c r="AU325" s="71" t="s">
        <v>101</v>
      </c>
      <c r="AV325" s="1" t="s">
        <v>7004</v>
      </c>
      <c r="AW325" s="1" t="s">
        <v>101</v>
      </c>
      <c r="AX325" s="1" t="s">
        <v>7004</v>
      </c>
    </row>
    <row r="326" spans="1:50" ht="22.5" customHeight="1" x14ac:dyDescent="0.25">
      <c r="A326" s="70" t="s">
        <v>10104</v>
      </c>
      <c r="B326" s="1" t="s">
        <v>10105</v>
      </c>
      <c r="C326" s="1" t="s">
        <v>8447</v>
      </c>
      <c r="D326" s="1" t="s">
        <v>7003</v>
      </c>
      <c r="E326" s="1" t="s">
        <v>7004</v>
      </c>
      <c r="F326" s="71">
        <v>1</v>
      </c>
      <c r="G326" s="71">
        <v>108.66</v>
      </c>
      <c r="H326" s="71">
        <v>12.76</v>
      </c>
      <c r="I326" s="71">
        <v>-12.5</v>
      </c>
      <c r="J326" s="71">
        <v>-35.71</v>
      </c>
      <c r="K326" s="71" t="s">
        <v>101</v>
      </c>
      <c r="L326" s="71">
        <v>76.959999999999994</v>
      </c>
      <c r="M326" s="1" t="s">
        <v>7005</v>
      </c>
      <c r="N326" s="1" t="s">
        <v>7009</v>
      </c>
      <c r="O326" s="1" t="s">
        <v>7063</v>
      </c>
      <c r="P326" s="1" t="s">
        <v>7118</v>
      </c>
      <c r="Q326" s="1" t="s">
        <v>7064</v>
      </c>
      <c r="R326" s="1" t="s">
        <v>7018</v>
      </c>
      <c r="S326" s="71">
        <v>108.66</v>
      </c>
      <c r="T326" s="71" t="s">
        <v>7010</v>
      </c>
      <c r="U326" s="1" t="s">
        <v>7011</v>
      </c>
      <c r="V326" s="1" t="s">
        <v>10106</v>
      </c>
      <c r="W326" s="1" t="s">
        <v>10107</v>
      </c>
      <c r="X326" s="1" t="s">
        <v>10108</v>
      </c>
      <c r="Y326" s="1" t="s">
        <v>7009</v>
      </c>
      <c r="Z326" s="1" t="s">
        <v>7009</v>
      </c>
      <c r="AA326" s="1" t="s">
        <v>10106</v>
      </c>
      <c r="AB326" s="1" t="s">
        <v>10109</v>
      </c>
      <c r="AC326" s="1" t="s">
        <v>10110</v>
      </c>
      <c r="AD326" s="1" t="s">
        <v>10111</v>
      </c>
      <c r="AE326" s="1" t="s">
        <v>313</v>
      </c>
      <c r="AF326" s="1" t="s">
        <v>10112</v>
      </c>
      <c r="AG326" s="1" t="s">
        <v>7012</v>
      </c>
      <c r="AH326" s="1" t="s">
        <v>7013</v>
      </c>
      <c r="AI326" s="1" t="s">
        <v>7009</v>
      </c>
      <c r="AJ326" s="1" t="s">
        <v>7009</v>
      </c>
      <c r="AK326" s="1" t="s">
        <v>7014</v>
      </c>
      <c r="AL326" s="1" t="s">
        <v>10113</v>
      </c>
      <c r="AM326" s="1" t="s">
        <v>7009</v>
      </c>
      <c r="AN326" s="71" t="s">
        <v>7009</v>
      </c>
      <c r="AO326" s="1" t="s">
        <v>7009</v>
      </c>
      <c r="AP326" s="1" t="s">
        <v>7009</v>
      </c>
      <c r="AQ326" s="1" t="s">
        <v>7009</v>
      </c>
      <c r="AR326" s="1" t="s">
        <v>7009</v>
      </c>
      <c r="AS326" s="1" t="s">
        <v>7009</v>
      </c>
      <c r="AT326" s="1" t="s">
        <v>7009</v>
      </c>
      <c r="AU326" s="71" t="s">
        <v>101</v>
      </c>
      <c r="AV326" s="1" t="s">
        <v>7004</v>
      </c>
      <c r="AW326" s="1" t="s">
        <v>101</v>
      </c>
      <c r="AX326" s="1" t="s">
        <v>7004</v>
      </c>
    </row>
    <row r="327" spans="1:50" ht="22.5" customHeight="1" x14ac:dyDescent="0.25">
      <c r="A327" s="70" t="s">
        <v>10114</v>
      </c>
      <c r="B327" s="1" t="s">
        <v>10115</v>
      </c>
      <c r="C327" s="1" t="s">
        <v>8447</v>
      </c>
      <c r="D327" s="1" t="s">
        <v>7003</v>
      </c>
      <c r="E327" s="1" t="s">
        <v>7006</v>
      </c>
      <c r="F327" s="71">
        <v>1</v>
      </c>
      <c r="G327" s="71">
        <v>143.44999999999999</v>
      </c>
      <c r="H327" s="71">
        <v>84.47</v>
      </c>
      <c r="I327" s="71">
        <v>-23.67</v>
      </c>
      <c r="J327" s="71">
        <v>-107.42</v>
      </c>
      <c r="K327" s="71" t="s">
        <v>101</v>
      </c>
      <c r="L327" s="71">
        <v>101.74</v>
      </c>
      <c r="M327" s="1" t="s">
        <v>7005</v>
      </c>
      <c r="N327" s="1" t="s">
        <v>7009</v>
      </c>
      <c r="O327" s="1" t="s">
        <v>7127</v>
      </c>
      <c r="P327" s="1" t="s">
        <v>7360</v>
      </c>
      <c r="Q327" s="1" t="s">
        <v>7129</v>
      </c>
      <c r="R327" s="1" t="s">
        <v>7018</v>
      </c>
      <c r="S327" s="71">
        <v>143.44999999999999</v>
      </c>
      <c r="T327" s="71" t="s">
        <v>7025</v>
      </c>
      <c r="U327" s="1" t="s">
        <v>7011</v>
      </c>
      <c r="V327" s="1" t="s">
        <v>10116</v>
      </c>
      <c r="W327" s="1" t="s">
        <v>10117</v>
      </c>
      <c r="X327" s="1" t="s">
        <v>10118</v>
      </c>
      <c r="Y327" s="1" t="s">
        <v>7009</v>
      </c>
      <c r="Z327" s="1" t="s">
        <v>7009</v>
      </c>
      <c r="AA327" s="1" t="s">
        <v>10116</v>
      </c>
      <c r="AB327" s="1" t="s">
        <v>10119</v>
      </c>
      <c r="AC327" s="1" t="s">
        <v>10120</v>
      </c>
      <c r="AD327" s="1" t="s">
        <v>10121</v>
      </c>
      <c r="AE327" s="1" t="s">
        <v>776</v>
      </c>
      <c r="AF327" s="1" t="s">
        <v>10122</v>
      </c>
      <c r="AG327" s="1" t="s">
        <v>7012</v>
      </c>
      <c r="AH327" s="1" t="s">
        <v>7013</v>
      </c>
      <c r="AI327" s="1" t="s">
        <v>7009</v>
      </c>
      <c r="AJ327" s="1" t="s">
        <v>7009</v>
      </c>
      <c r="AK327" s="1" t="s">
        <v>7014</v>
      </c>
      <c r="AL327" s="1" t="s">
        <v>10123</v>
      </c>
      <c r="AM327" s="1" t="s">
        <v>7009</v>
      </c>
      <c r="AN327" s="71" t="s">
        <v>7009</v>
      </c>
      <c r="AO327" s="1" t="s">
        <v>7009</v>
      </c>
      <c r="AP327" s="1" t="s">
        <v>7009</v>
      </c>
      <c r="AQ327" s="1" t="s">
        <v>7009</v>
      </c>
      <c r="AR327" s="1" t="s">
        <v>7009</v>
      </c>
      <c r="AS327" s="1" t="s">
        <v>7009</v>
      </c>
      <c r="AT327" s="1" t="s">
        <v>7009</v>
      </c>
      <c r="AU327" s="71" t="s">
        <v>101</v>
      </c>
      <c r="AV327" s="1" t="s">
        <v>7004</v>
      </c>
      <c r="AW327" s="1" t="s">
        <v>101</v>
      </c>
      <c r="AX327" s="1" t="s">
        <v>7004</v>
      </c>
    </row>
    <row r="328" spans="1:50" ht="22.5" customHeight="1" x14ac:dyDescent="0.25">
      <c r="A328" s="70" t="s">
        <v>10124</v>
      </c>
      <c r="B328" s="1" t="s">
        <v>10125</v>
      </c>
      <c r="C328" s="1" t="s">
        <v>8447</v>
      </c>
      <c r="D328" s="1" t="s">
        <v>7003</v>
      </c>
      <c r="E328" s="1" t="s">
        <v>7004</v>
      </c>
      <c r="F328" s="71">
        <v>1</v>
      </c>
      <c r="G328" s="71">
        <v>151</v>
      </c>
      <c r="H328" s="71">
        <v>9.3699999999999992</v>
      </c>
      <c r="I328" s="71">
        <v>-17.36</v>
      </c>
      <c r="J328" s="71">
        <v>-32.32</v>
      </c>
      <c r="K328" s="71" t="s">
        <v>101</v>
      </c>
      <c r="L328" s="71">
        <v>110.69</v>
      </c>
      <c r="M328" s="1" t="s">
        <v>7005</v>
      </c>
      <c r="N328" s="1" t="s">
        <v>7006</v>
      </c>
      <c r="O328" s="1" t="s">
        <v>3</v>
      </c>
      <c r="P328" s="1" t="s">
        <v>7007</v>
      </c>
      <c r="Q328" s="1" t="s">
        <v>7008</v>
      </c>
      <c r="R328" s="1" t="s">
        <v>7009</v>
      </c>
      <c r="S328" s="71">
        <v>151</v>
      </c>
      <c r="T328" s="71" t="s">
        <v>7010</v>
      </c>
      <c r="U328" s="1" t="s">
        <v>7011</v>
      </c>
      <c r="V328" s="1" t="s">
        <v>10126</v>
      </c>
      <c r="W328" s="1" t="s">
        <v>10127</v>
      </c>
      <c r="X328" s="1" t="s">
        <v>10128</v>
      </c>
      <c r="Y328" s="1" t="s">
        <v>7009</v>
      </c>
      <c r="Z328" s="1" t="s">
        <v>7009</v>
      </c>
      <c r="AA328" s="1" t="s">
        <v>10126</v>
      </c>
      <c r="AB328" s="1" t="s">
        <v>10129</v>
      </c>
      <c r="AC328" s="1" t="s">
        <v>10130</v>
      </c>
      <c r="AD328" s="1" t="s">
        <v>10131</v>
      </c>
      <c r="AE328" s="1" t="s">
        <v>471</v>
      </c>
      <c r="AF328" s="1" t="s">
        <v>10132</v>
      </c>
      <c r="AG328" s="1" t="s">
        <v>7012</v>
      </c>
      <c r="AH328" s="1" t="s">
        <v>7013</v>
      </c>
      <c r="AI328" s="1" t="s">
        <v>7009</v>
      </c>
      <c r="AJ328" s="1" t="s">
        <v>7009</v>
      </c>
      <c r="AK328" s="1" t="s">
        <v>7014</v>
      </c>
      <c r="AL328" s="1" t="s">
        <v>10133</v>
      </c>
      <c r="AM328" s="1" t="s">
        <v>7009</v>
      </c>
      <c r="AN328" s="71" t="s">
        <v>7009</v>
      </c>
      <c r="AO328" s="1" t="s">
        <v>7009</v>
      </c>
      <c r="AP328" s="1" t="s">
        <v>7009</v>
      </c>
      <c r="AQ328" s="1" t="s">
        <v>7009</v>
      </c>
      <c r="AR328" s="1" t="s">
        <v>7009</v>
      </c>
      <c r="AS328" s="1" t="s">
        <v>7009</v>
      </c>
      <c r="AT328" s="1" t="s">
        <v>7009</v>
      </c>
      <c r="AU328" s="71" t="s">
        <v>101</v>
      </c>
      <c r="AV328" s="1" t="s">
        <v>7004</v>
      </c>
      <c r="AW328" s="1" t="s">
        <v>101</v>
      </c>
      <c r="AX328" s="1" t="s">
        <v>7004</v>
      </c>
    </row>
    <row r="329" spans="1:50" ht="22.5" customHeight="1" x14ac:dyDescent="0.25">
      <c r="A329" s="70" t="s">
        <v>10134</v>
      </c>
      <c r="B329" s="1" t="s">
        <v>10135</v>
      </c>
      <c r="C329" s="1" t="s">
        <v>8447</v>
      </c>
      <c r="D329" s="1" t="s">
        <v>7003</v>
      </c>
      <c r="E329" s="1" t="s">
        <v>7004</v>
      </c>
      <c r="F329" s="71">
        <v>1</v>
      </c>
      <c r="G329" s="71">
        <v>151</v>
      </c>
      <c r="H329" s="71">
        <v>10.37</v>
      </c>
      <c r="I329" s="71">
        <v>-17.36</v>
      </c>
      <c r="J329" s="71">
        <v>-33.32</v>
      </c>
      <c r="K329" s="71" t="s">
        <v>101</v>
      </c>
      <c r="L329" s="71">
        <v>110.69</v>
      </c>
      <c r="M329" s="1" t="s">
        <v>7005</v>
      </c>
      <c r="N329" s="1" t="s">
        <v>7006</v>
      </c>
      <c r="O329" s="1" t="s">
        <v>3</v>
      </c>
      <c r="P329" s="1" t="s">
        <v>7007</v>
      </c>
      <c r="Q329" s="1" t="s">
        <v>7008</v>
      </c>
      <c r="R329" s="1" t="s">
        <v>7009</v>
      </c>
      <c r="S329" s="71">
        <v>151</v>
      </c>
      <c r="T329" s="71" t="s">
        <v>7010</v>
      </c>
      <c r="U329" s="1" t="s">
        <v>7011</v>
      </c>
      <c r="V329" s="1" t="s">
        <v>10136</v>
      </c>
      <c r="W329" s="1" t="s">
        <v>10137</v>
      </c>
      <c r="X329" s="1" t="s">
        <v>10138</v>
      </c>
      <c r="Y329" s="1" t="s">
        <v>7009</v>
      </c>
      <c r="Z329" s="1" t="s">
        <v>7009</v>
      </c>
      <c r="AA329" s="1" t="s">
        <v>10136</v>
      </c>
      <c r="AB329" s="1" t="s">
        <v>10139</v>
      </c>
      <c r="AC329" s="1" t="s">
        <v>10140</v>
      </c>
      <c r="AD329" s="1" t="s">
        <v>5005</v>
      </c>
      <c r="AE329" s="1" t="s">
        <v>258</v>
      </c>
      <c r="AF329" s="1" t="s">
        <v>10141</v>
      </c>
      <c r="AG329" s="1" t="s">
        <v>7012</v>
      </c>
      <c r="AH329" s="1" t="s">
        <v>7013</v>
      </c>
      <c r="AI329" s="1" t="s">
        <v>7009</v>
      </c>
      <c r="AJ329" s="1" t="s">
        <v>7009</v>
      </c>
      <c r="AK329" s="1" t="s">
        <v>7014</v>
      </c>
      <c r="AL329" s="1" t="s">
        <v>10142</v>
      </c>
      <c r="AM329" s="1" t="s">
        <v>7009</v>
      </c>
      <c r="AN329" s="71" t="s">
        <v>7009</v>
      </c>
      <c r="AO329" s="1" t="s">
        <v>7009</v>
      </c>
      <c r="AP329" s="1" t="s">
        <v>7009</v>
      </c>
      <c r="AQ329" s="1" t="s">
        <v>7009</v>
      </c>
      <c r="AR329" s="1" t="s">
        <v>7009</v>
      </c>
      <c r="AS329" s="1" t="s">
        <v>7009</v>
      </c>
      <c r="AT329" s="1" t="s">
        <v>7009</v>
      </c>
      <c r="AU329" s="71" t="s">
        <v>101</v>
      </c>
      <c r="AV329" s="1" t="s">
        <v>7004</v>
      </c>
      <c r="AW329" s="1" t="s">
        <v>101</v>
      </c>
      <c r="AX329" s="1" t="s">
        <v>7004</v>
      </c>
    </row>
    <row r="330" spans="1:50" ht="22.5" customHeight="1" x14ac:dyDescent="0.25">
      <c r="A330" s="70" t="s">
        <v>10143</v>
      </c>
      <c r="B330" s="1" t="s">
        <v>10144</v>
      </c>
      <c r="C330" s="1" t="s">
        <v>8447</v>
      </c>
      <c r="D330" s="1" t="s">
        <v>7003</v>
      </c>
      <c r="E330" s="1" t="s">
        <v>7004</v>
      </c>
      <c r="F330" s="71">
        <v>1</v>
      </c>
      <c r="G330" s="71">
        <v>151</v>
      </c>
      <c r="H330" s="71" t="s">
        <v>101</v>
      </c>
      <c r="I330" s="71">
        <v>-17.36</v>
      </c>
      <c r="J330" s="71">
        <v>-22.95</v>
      </c>
      <c r="K330" s="71" t="s">
        <v>101</v>
      </c>
      <c r="L330" s="71">
        <v>110.69</v>
      </c>
      <c r="M330" s="1" t="s">
        <v>7005</v>
      </c>
      <c r="N330" s="1" t="s">
        <v>7006</v>
      </c>
      <c r="O330" s="1" t="s">
        <v>3</v>
      </c>
      <c r="P330" s="1" t="s">
        <v>7007</v>
      </c>
      <c r="Q330" s="1" t="s">
        <v>7008</v>
      </c>
      <c r="R330" s="1" t="s">
        <v>7009</v>
      </c>
      <c r="S330" s="71">
        <v>151</v>
      </c>
      <c r="T330" s="71" t="s">
        <v>7010</v>
      </c>
      <c r="U330" s="1" t="s">
        <v>7011</v>
      </c>
      <c r="V330" s="1" t="s">
        <v>10145</v>
      </c>
      <c r="W330" s="1" t="s">
        <v>10146</v>
      </c>
      <c r="X330" s="1" t="s">
        <v>10147</v>
      </c>
      <c r="Y330" s="1" t="s">
        <v>7009</v>
      </c>
      <c r="Z330" s="1" t="s">
        <v>7009</v>
      </c>
      <c r="AA330" s="1" t="s">
        <v>10145</v>
      </c>
      <c r="AB330" s="1" t="s">
        <v>10148</v>
      </c>
      <c r="AC330" s="1" t="s">
        <v>10149</v>
      </c>
      <c r="AD330" s="1" t="s">
        <v>313</v>
      </c>
      <c r="AE330" s="1" t="s">
        <v>313</v>
      </c>
      <c r="AF330" s="1" t="s">
        <v>10150</v>
      </c>
      <c r="AG330" s="1" t="s">
        <v>7012</v>
      </c>
      <c r="AH330" s="1" t="s">
        <v>7013</v>
      </c>
      <c r="AI330" s="1" t="s">
        <v>7009</v>
      </c>
      <c r="AJ330" s="1" t="s">
        <v>7009</v>
      </c>
      <c r="AK330" s="1" t="s">
        <v>7014</v>
      </c>
      <c r="AL330" s="1" t="s">
        <v>10151</v>
      </c>
      <c r="AM330" s="1" t="s">
        <v>7009</v>
      </c>
      <c r="AN330" s="71" t="s">
        <v>7009</v>
      </c>
      <c r="AO330" s="1" t="s">
        <v>7009</v>
      </c>
      <c r="AP330" s="1" t="s">
        <v>7009</v>
      </c>
      <c r="AQ330" s="1" t="s">
        <v>7009</v>
      </c>
      <c r="AR330" s="1" t="s">
        <v>7009</v>
      </c>
      <c r="AS330" s="1" t="s">
        <v>7009</v>
      </c>
      <c r="AT330" s="1" t="s">
        <v>7009</v>
      </c>
      <c r="AU330" s="71" t="s">
        <v>101</v>
      </c>
      <c r="AV330" s="1" t="s">
        <v>7004</v>
      </c>
      <c r="AW330" s="1" t="s">
        <v>101</v>
      </c>
      <c r="AX330" s="1" t="s">
        <v>7004</v>
      </c>
    </row>
    <row r="331" spans="1:50" ht="22.5" customHeight="1" x14ac:dyDescent="0.25">
      <c r="A331" s="70" t="s">
        <v>10152</v>
      </c>
      <c r="B331" s="1" t="s">
        <v>10153</v>
      </c>
      <c r="C331" s="1" t="s">
        <v>8447</v>
      </c>
      <c r="D331" s="1" t="s">
        <v>7003</v>
      </c>
      <c r="E331" s="1" t="s">
        <v>7006</v>
      </c>
      <c r="F331" s="71">
        <v>2</v>
      </c>
      <c r="G331" s="71">
        <v>302</v>
      </c>
      <c r="H331" s="71" t="s">
        <v>101</v>
      </c>
      <c r="I331" s="71">
        <v>-34.72</v>
      </c>
      <c r="J331" s="71">
        <v>-45.9</v>
      </c>
      <c r="K331" s="71" t="s">
        <v>101</v>
      </c>
      <c r="L331" s="71">
        <v>221.38</v>
      </c>
      <c r="M331" s="1" t="s">
        <v>7005</v>
      </c>
      <c r="N331" s="1" t="s">
        <v>7006</v>
      </c>
      <c r="O331" s="1" t="s">
        <v>3</v>
      </c>
      <c r="P331" s="1" t="s">
        <v>7007</v>
      </c>
      <c r="Q331" s="1" t="s">
        <v>7008</v>
      </c>
      <c r="R331" s="1" t="s">
        <v>7009</v>
      </c>
      <c r="S331" s="71">
        <v>151</v>
      </c>
      <c r="T331" s="71" t="s">
        <v>7010</v>
      </c>
      <c r="U331" s="1" t="s">
        <v>7011</v>
      </c>
      <c r="V331" s="1" t="s">
        <v>10154</v>
      </c>
      <c r="W331" s="1" t="s">
        <v>10155</v>
      </c>
      <c r="X331" s="1" t="s">
        <v>10156</v>
      </c>
      <c r="Y331" s="1" t="s">
        <v>7009</v>
      </c>
      <c r="Z331" s="1" t="s">
        <v>7009</v>
      </c>
      <c r="AA331" s="1" t="s">
        <v>10154</v>
      </c>
      <c r="AB331" s="1" t="s">
        <v>10157</v>
      </c>
      <c r="AC331" s="1" t="s">
        <v>10158</v>
      </c>
      <c r="AD331" s="1" t="s">
        <v>10159</v>
      </c>
      <c r="AE331" s="1" t="s">
        <v>641</v>
      </c>
      <c r="AF331" s="1" t="s">
        <v>10160</v>
      </c>
      <c r="AG331" s="1" t="s">
        <v>7012</v>
      </c>
      <c r="AH331" s="1" t="s">
        <v>7013</v>
      </c>
      <c r="AI331" s="1" t="s">
        <v>7009</v>
      </c>
      <c r="AJ331" s="1" t="s">
        <v>7009</v>
      </c>
      <c r="AK331" s="1" t="s">
        <v>7014</v>
      </c>
      <c r="AL331" s="1" t="s">
        <v>10161</v>
      </c>
      <c r="AM331" s="1" t="s">
        <v>7009</v>
      </c>
      <c r="AN331" s="71" t="s">
        <v>7009</v>
      </c>
      <c r="AO331" s="1" t="s">
        <v>7009</v>
      </c>
      <c r="AP331" s="1" t="s">
        <v>7009</v>
      </c>
      <c r="AQ331" s="1" t="s">
        <v>7009</v>
      </c>
      <c r="AR331" s="1" t="s">
        <v>7009</v>
      </c>
      <c r="AS331" s="1" t="s">
        <v>7009</v>
      </c>
      <c r="AT331" s="1" t="s">
        <v>7009</v>
      </c>
      <c r="AU331" s="71" t="s">
        <v>101</v>
      </c>
      <c r="AV331" s="1" t="s">
        <v>7004</v>
      </c>
      <c r="AW331" s="1" t="s">
        <v>101</v>
      </c>
      <c r="AX331" s="1" t="s">
        <v>7004</v>
      </c>
    </row>
    <row r="332" spans="1:50" ht="22.5" customHeight="1" x14ac:dyDescent="0.25">
      <c r="A332" s="70" t="s">
        <v>10162</v>
      </c>
      <c r="B332" s="1" t="s">
        <v>10163</v>
      </c>
      <c r="C332" s="1" t="s">
        <v>8447</v>
      </c>
      <c r="D332" s="1" t="s">
        <v>7003</v>
      </c>
      <c r="E332" s="1" t="s">
        <v>7006</v>
      </c>
      <c r="F332" s="71">
        <v>1</v>
      </c>
      <c r="G332" s="71">
        <v>151</v>
      </c>
      <c r="H332" s="71" t="s">
        <v>101</v>
      </c>
      <c r="I332" s="71">
        <v>-17.36</v>
      </c>
      <c r="J332" s="71">
        <v>-22.95</v>
      </c>
      <c r="K332" s="71" t="s">
        <v>101</v>
      </c>
      <c r="L332" s="71">
        <v>110.69</v>
      </c>
      <c r="M332" s="1" t="s">
        <v>7005</v>
      </c>
      <c r="N332" s="1" t="s">
        <v>7009</v>
      </c>
      <c r="O332" s="1" t="s">
        <v>3</v>
      </c>
      <c r="P332" s="1" t="s">
        <v>7007</v>
      </c>
      <c r="Q332" s="1" t="s">
        <v>7008</v>
      </c>
      <c r="R332" s="1" t="s">
        <v>7009</v>
      </c>
      <c r="S332" s="71">
        <v>151</v>
      </c>
      <c r="T332" s="71" t="s">
        <v>7010</v>
      </c>
      <c r="U332" s="1" t="s">
        <v>7011</v>
      </c>
      <c r="V332" s="1" t="s">
        <v>10164</v>
      </c>
      <c r="W332" s="1" t="s">
        <v>10165</v>
      </c>
      <c r="X332" s="1" t="s">
        <v>10166</v>
      </c>
      <c r="Y332" s="1" t="s">
        <v>7009</v>
      </c>
      <c r="Z332" s="1" t="s">
        <v>7009</v>
      </c>
      <c r="AA332" s="1" t="s">
        <v>10164</v>
      </c>
      <c r="AB332" s="1" t="s">
        <v>10167</v>
      </c>
      <c r="AC332" s="1" t="s">
        <v>10168</v>
      </c>
      <c r="AD332" s="1" t="s">
        <v>2827</v>
      </c>
      <c r="AE332" s="1" t="s">
        <v>203</v>
      </c>
      <c r="AF332" s="1" t="s">
        <v>10169</v>
      </c>
      <c r="AG332" s="1" t="s">
        <v>7012</v>
      </c>
      <c r="AH332" s="1" t="s">
        <v>7013</v>
      </c>
      <c r="AI332" s="1" t="s">
        <v>7009</v>
      </c>
      <c r="AJ332" s="1" t="s">
        <v>7009</v>
      </c>
      <c r="AK332" s="1" t="s">
        <v>7014</v>
      </c>
      <c r="AL332" s="1" t="s">
        <v>10170</v>
      </c>
      <c r="AM332" s="1" t="s">
        <v>7009</v>
      </c>
      <c r="AN332" s="71" t="s">
        <v>7009</v>
      </c>
      <c r="AO332" s="1" t="s">
        <v>7009</v>
      </c>
      <c r="AP332" s="1" t="s">
        <v>7009</v>
      </c>
      <c r="AQ332" s="1" t="s">
        <v>7009</v>
      </c>
      <c r="AR332" s="1" t="s">
        <v>7009</v>
      </c>
      <c r="AS332" s="1" t="s">
        <v>7009</v>
      </c>
      <c r="AT332" s="1" t="s">
        <v>7009</v>
      </c>
      <c r="AU332" s="71" t="s">
        <v>101</v>
      </c>
      <c r="AV332" s="1" t="s">
        <v>7004</v>
      </c>
      <c r="AW332" s="1" t="s">
        <v>101</v>
      </c>
      <c r="AX332" s="1" t="s">
        <v>7004</v>
      </c>
    </row>
    <row r="333" spans="1:50" ht="22.5" customHeight="1" x14ac:dyDescent="0.25">
      <c r="A333" s="70" t="s">
        <v>10171</v>
      </c>
      <c r="B333" s="1" t="s">
        <v>10172</v>
      </c>
      <c r="C333" s="1" t="s">
        <v>8447</v>
      </c>
      <c r="D333" s="1" t="s">
        <v>7003</v>
      </c>
      <c r="E333" s="1" t="s">
        <v>7004</v>
      </c>
      <c r="F333" s="71">
        <v>1</v>
      </c>
      <c r="G333" s="71">
        <v>151</v>
      </c>
      <c r="H333" s="71">
        <v>9.3699999999999992</v>
      </c>
      <c r="I333" s="71">
        <v>-17.36</v>
      </c>
      <c r="J333" s="71">
        <v>-32.32</v>
      </c>
      <c r="K333" s="71" t="s">
        <v>101</v>
      </c>
      <c r="L333" s="71">
        <v>110.69</v>
      </c>
      <c r="M333" s="1" t="s">
        <v>7005</v>
      </c>
      <c r="N333" s="1" t="s">
        <v>7006</v>
      </c>
      <c r="O333" s="1" t="s">
        <v>3</v>
      </c>
      <c r="P333" s="1" t="s">
        <v>7007</v>
      </c>
      <c r="Q333" s="1" t="s">
        <v>7008</v>
      </c>
      <c r="R333" s="1" t="s">
        <v>7009</v>
      </c>
      <c r="S333" s="71">
        <v>151</v>
      </c>
      <c r="T333" s="71" t="s">
        <v>7010</v>
      </c>
      <c r="U333" s="1" t="s">
        <v>7011</v>
      </c>
      <c r="V333" s="1" t="s">
        <v>10173</v>
      </c>
      <c r="W333" s="1" t="s">
        <v>10174</v>
      </c>
      <c r="X333" s="1" t="s">
        <v>10175</v>
      </c>
      <c r="Y333" s="1" t="s">
        <v>7009</v>
      </c>
      <c r="Z333" s="1" t="s">
        <v>7009</v>
      </c>
      <c r="AA333" s="1" t="s">
        <v>10173</v>
      </c>
      <c r="AB333" s="1" t="s">
        <v>10176</v>
      </c>
      <c r="AC333" s="1" t="s">
        <v>10177</v>
      </c>
      <c r="AD333" s="1" t="s">
        <v>10178</v>
      </c>
      <c r="AE333" s="1" t="s">
        <v>182</v>
      </c>
      <c r="AF333" s="1" t="s">
        <v>10179</v>
      </c>
      <c r="AG333" s="1" t="s">
        <v>7012</v>
      </c>
      <c r="AH333" s="1" t="s">
        <v>7013</v>
      </c>
      <c r="AI333" s="1" t="s">
        <v>7009</v>
      </c>
      <c r="AJ333" s="1" t="s">
        <v>7009</v>
      </c>
      <c r="AK333" s="1" t="s">
        <v>7014</v>
      </c>
      <c r="AL333" s="1" t="s">
        <v>10180</v>
      </c>
      <c r="AM333" s="1" t="s">
        <v>7009</v>
      </c>
      <c r="AN333" s="71" t="s">
        <v>7009</v>
      </c>
      <c r="AO333" s="1" t="s">
        <v>7009</v>
      </c>
      <c r="AP333" s="1" t="s">
        <v>7009</v>
      </c>
      <c r="AQ333" s="1" t="s">
        <v>7009</v>
      </c>
      <c r="AR333" s="1" t="s">
        <v>7009</v>
      </c>
      <c r="AS333" s="1" t="s">
        <v>7009</v>
      </c>
      <c r="AT333" s="1" t="s">
        <v>7009</v>
      </c>
      <c r="AU333" s="71" t="s">
        <v>101</v>
      </c>
      <c r="AV333" s="1" t="s">
        <v>7004</v>
      </c>
      <c r="AW333" s="1" t="s">
        <v>101</v>
      </c>
      <c r="AX333" s="1" t="s">
        <v>7004</v>
      </c>
    </row>
    <row r="334" spans="1:50" ht="22.5" customHeight="1" x14ac:dyDescent="0.25">
      <c r="A334" s="70" t="s">
        <v>10181</v>
      </c>
      <c r="B334" s="1" t="s">
        <v>10182</v>
      </c>
      <c r="C334" s="1" t="s">
        <v>8447</v>
      </c>
      <c r="D334" s="1" t="s">
        <v>7003</v>
      </c>
      <c r="E334" s="1" t="s">
        <v>7004</v>
      </c>
      <c r="F334" s="71">
        <v>1</v>
      </c>
      <c r="G334" s="71">
        <v>151</v>
      </c>
      <c r="H334" s="71">
        <v>9.3699999999999992</v>
      </c>
      <c r="I334" s="71">
        <v>-17.36</v>
      </c>
      <c r="J334" s="71">
        <v>-32.32</v>
      </c>
      <c r="K334" s="71" t="s">
        <v>101</v>
      </c>
      <c r="L334" s="71">
        <v>110.69</v>
      </c>
      <c r="M334" s="1" t="s">
        <v>7005</v>
      </c>
      <c r="N334" s="1" t="s">
        <v>7006</v>
      </c>
      <c r="O334" s="1" t="s">
        <v>3</v>
      </c>
      <c r="P334" s="1" t="s">
        <v>7007</v>
      </c>
      <c r="Q334" s="1" t="s">
        <v>7008</v>
      </c>
      <c r="R334" s="1" t="s">
        <v>7009</v>
      </c>
      <c r="S334" s="71">
        <v>151</v>
      </c>
      <c r="T334" s="71" t="s">
        <v>7010</v>
      </c>
      <c r="U334" s="1" t="s">
        <v>7011</v>
      </c>
      <c r="V334" s="1" t="s">
        <v>10183</v>
      </c>
      <c r="W334" s="1" t="s">
        <v>10184</v>
      </c>
      <c r="X334" s="1" t="s">
        <v>10185</v>
      </c>
      <c r="Y334" s="1" t="s">
        <v>7009</v>
      </c>
      <c r="Z334" s="1" t="s">
        <v>7009</v>
      </c>
      <c r="AA334" s="1" t="s">
        <v>10183</v>
      </c>
      <c r="AB334" s="1" t="s">
        <v>10186</v>
      </c>
      <c r="AC334" s="1" t="s">
        <v>10187</v>
      </c>
      <c r="AD334" s="1" t="s">
        <v>10188</v>
      </c>
      <c r="AE334" s="1" t="s">
        <v>471</v>
      </c>
      <c r="AF334" s="1" t="s">
        <v>10189</v>
      </c>
      <c r="AG334" s="1" t="s">
        <v>7012</v>
      </c>
      <c r="AH334" s="1" t="s">
        <v>7013</v>
      </c>
      <c r="AI334" s="1" t="s">
        <v>7009</v>
      </c>
      <c r="AJ334" s="1" t="s">
        <v>7009</v>
      </c>
      <c r="AK334" s="1" t="s">
        <v>7014</v>
      </c>
      <c r="AL334" s="1" t="s">
        <v>10190</v>
      </c>
      <c r="AM334" s="1" t="s">
        <v>7009</v>
      </c>
      <c r="AN334" s="71" t="s">
        <v>7009</v>
      </c>
      <c r="AO334" s="1" t="s">
        <v>7009</v>
      </c>
      <c r="AP334" s="1" t="s">
        <v>7009</v>
      </c>
      <c r="AQ334" s="1" t="s">
        <v>7009</v>
      </c>
      <c r="AR334" s="1" t="s">
        <v>7009</v>
      </c>
      <c r="AS334" s="1" t="s">
        <v>7009</v>
      </c>
      <c r="AT334" s="1" t="s">
        <v>7009</v>
      </c>
      <c r="AU334" s="71" t="s">
        <v>101</v>
      </c>
      <c r="AV334" s="1" t="s">
        <v>7004</v>
      </c>
      <c r="AW334" s="1" t="s">
        <v>101</v>
      </c>
      <c r="AX334" s="1" t="s">
        <v>7004</v>
      </c>
    </row>
    <row r="335" spans="1:50" ht="22.5" customHeight="1" x14ac:dyDescent="0.25">
      <c r="A335" s="70" t="s">
        <v>10191</v>
      </c>
      <c r="B335" s="1" t="s">
        <v>10192</v>
      </c>
      <c r="C335" s="1" t="s">
        <v>8447</v>
      </c>
      <c r="D335" s="1" t="s">
        <v>7003</v>
      </c>
      <c r="E335" s="1" t="s">
        <v>7004</v>
      </c>
      <c r="F335" s="71">
        <v>2</v>
      </c>
      <c r="G335" s="71">
        <v>217.32</v>
      </c>
      <c r="H335" s="71">
        <v>5</v>
      </c>
      <c r="I335" s="71">
        <v>-25</v>
      </c>
      <c r="J335" s="71">
        <v>-50.9</v>
      </c>
      <c r="K335" s="71" t="s">
        <v>101</v>
      </c>
      <c r="L335" s="71">
        <v>153.91999999999999</v>
      </c>
      <c r="M335" s="1" t="s">
        <v>7005</v>
      </c>
      <c r="N335" s="1" t="s">
        <v>7009</v>
      </c>
      <c r="O335" s="1" t="s">
        <v>7063</v>
      </c>
      <c r="P335" s="1" t="s">
        <v>7118</v>
      </c>
      <c r="Q335" s="1" t="s">
        <v>7064</v>
      </c>
      <c r="R335" s="1" t="s">
        <v>7018</v>
      </c>
      <c r="S335" s="71">
        <v>108.66</v>
      </c>
      <c r="T335" s="71" t="s">
        <v>7010</v>
      </c>
      <c r="U335" s="1" t="s">
        <v>7011</v>
      </c>
      <c r="V335" s="1" t="s">
        <v>10193</v>
      </c>
      <c r="W335" s="1" t="s">
        <v>10194</v>
      </c>
      <c r="X335" s="1" t="s">
        <v>10195</v>
      </c>
      <c r="Y335" s="1" t="s">
        <v>7009</v>
      </c>
      <c r="Z335" s="1" t="s">
        <v>7009</v>
      </c>
      <c r="AA335" s="1" t="s">
        <v>10193</v>
      </c>
      <c r="AB335" s="1" t="s">
        <v>10196</v>
      </c>
      <c r="AC335" s="1" t="s">
        <v>10197</v>
      </c>
      <c r="AD335" s="1" t="s">
        <v>4023</v>
      </c>
      <c r="AE335" s="1" t="s">
        <v>203</v>
      </c>
      <c r="AF335" s="1" t="s">
        <v>10198</v>
      </c>
      <c r="AG335" s="1" t="s">
        <v>7012</v>
      </c>
      <c r="AH335" s="1" t="s">
        <v>7013</v>
      </c>
      <c r="AI335" s="1" t="s">
        <v>7009</v>
      </c>
      <c r="AJ335" s="1" t="s">
        <v>7009</v>
      </c>
      <c r="AK335" s="1" t="s">
        <v>7014</v>
      </c>
      <c r="AL335" s="1" t="s">
        <v>10199</v>
      </c>
      <c r="AM335" s="1" t="s">
        <v>7009</v>
      </c>
      <c r="AN335" s="71" t="s">
        <v>7009</v>
      </c>
      <c r="AO335" s="1" t="s">
        <v>7009</v>
      </c>
      <c r="AP335" s="1" t="s">
        <v>7009</v>
      </c>
      <c r="AQ335" s="1" t="s">
        <v>7009</v>
      </c>
      <c r="AR335" s="1" t="s">
        <v>7009</v>
      </c>
      <c r="AS335" s="1" t="s">
        <v>7009</v>
      </c>
      <c r="AT335" s="1" t="s">
        <v>7009</v>
      </c>
      <c r="AU335" s="71" t="s">
        <v>101</v>
      </c>
      <c r="AV335" s="1" t="s">
        <v>7004</v>
      </c>
      <c r="AW335" s="1" t="s">
        <v>101</v>
      </c>
      <c r="AX335" s="1" t="s">
        <v>7004</v>
      </c>
    </row>
    <row r="336" spans="1:50" ht="22.5" customHeight="1" x14ac:dyDescent="0.25">
      <c r="A336" s="70" t="s">
        <v>10200</v>
      </c>
      <c r="B336" s="1" t="s">
        <v>10201</v>
      </c>
      <c r="C336" s="1" t="s">
        <v>8447</v>
      </c>
      <c r="D336" s="1" t="s">
        <v>7003</v>
      </c>
      <c r="E336" s="1" t="s">
        <v>7004</v>
      </c>
      <c r="F336" s="71">
        <v>1</v>
      </c>
      <c r="G336" s="71">
        <v>108.66</v>
      </c>
      <c r="H336" s="71" t="s">
        <v>101</v>
      </c>
      <c r="I336" s="71">
        <v>-12.5</v>
      </c>
      <c r="J336" s="71">
        <v>-22.95</v>
      </c>
      <c r="K336" s="71" t="s">
        <v>101</v>
      </c>
      <c r="L336" s="71">
        <v>76.959999999999994</v>
      </c>
      <c r="M336" s="1" t="s">
        <v>7005</v>
      </c>
      <c r="N336" s="1" t="s">
        <v>7006</v>
      </c>
      <c r="O336" s="1" t="s">
        <v>7063</v>
      </c>
      <c r="P336" s="1" t="s">
        <v>7118</v>
      </c>
      <c r="Q336" s="1" t="s">
        <v>7064</v>
      </c>
      <c r="R336" s="1" t="s">
        <v>7018</v>
      </c>
      <c r="S336" s="71">
        <v>108.66</v>
      </c>
      <c r="T336" s="71" t="s">
        <v>7010</v>
      </c>
      <c r="U336" s="1" t="s">
        <v>7011</v>
      </c>
      <c r="V336" s="1" t="s">
        <v>10202</v>
      </c>
      <c r="W336" s="1" t="s">
        <v>10203</v>
      </c>
      <c r="X336" s="1" t="s">
        <v>10204</v>
      </c>
      <c r="Y336" s="1" t="s">
        <v>7009</v>
      </c>
      <c r="Z336" s="1" t="s">
        <v>7009</v>
      </c>
      <c r="AA336" s="1" t="s">
        <v>10202</v>
      </c>
      <c r="AB336" s="1" t="s">
        <v>10205</v>
      </c>
      <c r="AC336" s="1" t="s">
        <v>10206</v>
      </c>
      <c r="AD336" s="1" t="s">
        <v>313</v>
      </c>
      <c r="AE336" s="1" t="s">
        <v>313</v>
      </c>
      <c r="AF336" s="1" t="s">
        <v>10207</v>
      </c>
      <c r="AG336" s="1" t="s">
        <v>7012</v>
      </c>
      <c r="AH336" s="1" t="s">
        <v>7013</v>
      </c>
      <c r="AI336" s="1" t="s">
        <v>7009</v>
      </c>
      <c r="AJ336" s="1" t="s">
        <v>7009</v>
      </c>
      <c r="AK336" s="1" t="s">
        <v>7014</v>
      </c>
      <c r="AL336" s="1" t="s">
        <v>10208</v>
      </c>
      <c r="AM336" s="1" t="s">
        <v>7009</v>
      </c>
      <c r="AN336" s="71" t="s">
        <v>7009</v>
      </c>
      <c r="AO336" s="1" t="s">
        <v>7009</v>
      </c>
      <c r="AP336" s="1" t="s">
        <v>7009</v>
      </c>
      <c r="AQ336" s="1" t="s">
        <v>7009</v>
      </c>
      <c r="AR336" s="1" t="s">
        <v>7009</v>
      </c>
      <c r="AS336" s="1" t="s">
        <v>7009</v>
      </c>
      <c r="AT336" s="1" t="s">
        <v>7009</v>
      </c>
      <c r="AU336" s="71" t="s">
        <v>101</v>
      </c>
      <c r="AV336" s="1" t="s">
        <v>7004</v>
      </c>
      <c r="AW336" s="1" t="s">
        <v>101</v>
      </c>
      <c r="AX336" s="1" t="s">
        <v>7004</v>
      </c>
    </row>
    <row r="337" spans="1:50" ht="22.5" customHeight="1" x14ac:dyDescent="0.25">
      <c r="A337" s="70" t="s">
        <v>10209</v>
      </c>
      <c r="B337" s="1" t="s">
        <v>10210</v>
      </c>
      <c r="C337" s="1" t="s">
        <v>8447</v>
      </c>
      <c r="D337" s="1" t="s">
        <v>7003</v>
      </c>
      <c r="E337" s="1" t="s">
        <v>7004</v>
      </c>
      <c r="F337" s="71">
        <v>1</v>
      </c>
      <c r="G337" s="71">
        <v>199.58</v>
      </c>
      <c r="H337" s="71" t="s">
        <v>101</v>
      </c>
      <c r="I337" s="71">
        <v>-32.93</v>
      </c>
      <c r="J337" s="71">
        <v>-22.95</v>
      </c>
      <c r="K337" s="71" t="s">
        <v>101</v>
      </c>
      <c r="L337" s="71">
        <v>150.58000000000001</v>
      </c>
      <c r="M337" s="1" t="s">
        <v>7005</v>
      </c>
      <c r="N337" s="1" t="s">
        <v>7006</v>
      </c>
      <c r="O337" s="1" t="s">
        <v>7022</v>
      </c>
      <c r="P337" s="1" t="s">
        <v>7023</v>
      </c>
      <c r="Q337" s="1" t="s">
        <v>7024</v>
      </c>
      <c r="R337" s="1" t="s">
        <v>7018</v>
      </c>
      <c r="S337" s="71">
        <v>199.58</v>
      </c>
      <c r="T337" s="71" t="s">
        <v>7025</v>
      </c>
      <c r="U337" s="1" t="s">
        <v>7011</v>
      </c>
      <c r="V337" s="1" t="s">
        <v>10211</v>
      </c>
      <c r="W337" s="1" t="s">
        <v>10212</v>
      </c>
      <c r="X337" s="1" t="s">
        <v>10213</v>
      </c>
      <c r="Y337" s="1" t="s">
        <v>7009</v>
      </c>
      <c r="Z337" s="1" t="s">
        <v>7009</v>
      </c>
      <c r="AA337" s="1" t="s">
        <v>10211</v>
      </c>
      <c r="AB337" s="1" t="s">
        <v>10214</v>
      </c>
      <c r="AC337" s="1" t="s">
        <v>10215</v>
      </c>
      <c r="AD337" s="1" t="s">
        <v>10216</v>
      </c>
      <c r="AE337" s="1" t="s">
        <v>313</v>
      </c>
      <c r="AF337" s="1" t="s">
        <v>10217</v>
      </c>
      <c r="AG337" s="1" t="s">
        <v>7012</v>
      </c>
      <c r="AH337" s="1" t="s">
        <v>7013</v>
      </c>
      <c r="AI337" s="1" t="s">
        <v>7009</v>
      </c>
      <c r="AJ337" s="1" t="s">
        <v>7009</v>
      </c>
      <c r="AK337" s="1" t="s">
        <v>7014</v>
      </c>
      <c r="AL337" s="1" t="s">
        <v>10218</v>
      </c>
      <c r="AM337" s="1" t="s">
        <v>7009</v>
      </c>
      <c r="AN337" s="71" t="s">
        <v>7009</v>
      </c>
      <c r="AO337" s="1" t="s">
        <v>7009</v>
      </c>
      <c r="AP337" s="1" t="s">
        <v>7009</v>
      </c>
      <c r="AQ337" s="1" t="s">
        <v>7009</v>
      </c>
      <c r="AR337" s="1" t="s">
        <v>7009</v>
      </c>
      <c r="AS337" s="1" t="s">
        <v>7009</v>
      </c>
      <c r="AT337" s="1" t="s">
        <v>7009</v>
      </c>
      <c r="AU337" s="71" t="s">
        <v>101</v>
      </c>
      <c r="AV337" s="1" t="s">
        <v>7004</v>
      </c>
      <c r="AW337" s="1" t="s">
        <v>101</v>
      </c>
      <c r="AX337" s="1" t="s">
        <v>7004</v>
      </c>
    </row>
    <row r="338" spans="1:50" ht="22.5" customHeight="1" x14ac:dyDescent="0.25">
      <c r="A338" s="72" t="s">
        <v>10219</v>
      </c>
      <c r="B338" s="73" t="s">
        <v>10220</v>
      </c>
      <c r="C338" s="73" t="s">
        <v>7076</v>
      </c>
      <c r="D338" s="73" t="s">
        <v>7009</v>
      </c>
      <c r="E338" s="73" t="s">
        <v>7009</v>
      </c>
      <c r="F338" s="74" t="s">
        <v>101</v>
      </c>
      <c r="G338" s="74">
        <v>220.65</v>
      </c>
      <c r="H338" s="74" t="s">
        <v>101</v>
      </c>
      <c r="I338" s="74">
        <v>-30.37</v>
      </c>
      <c r="J338" s="74">
        <v>-45.9</v>
      </c>
      <c r="K338" s="74" t="s">
        <v>101</v>
      </c>
      <c r="L338" s="74">
        <v>144.38</v>
      </c>
      <c r="M338" s="73" t="s">
        <v>7005</v>
      </c>
      <c r="N338" s="73" t="s">
        <v>7009</v>
      </c>
      <c r="O338" s="73" t="s">
        <v>7009</v>
      </c>
      <c r="P338" s="73" t="s">
        <v>7009</v>
      </c>
      <c r="Q338" s="73" t="s">
        <v>7009</v>
      </c>
      <c r="R338" s="73" t="s">
        <v>7009</v>
      </c>
      <c r="S338" s="74" t="s">
        <v>101</v>
      </c>
      <c r="T338" s="74" t="s">
        <v>7009</v>
      </c>
      <c r="U338" s="73" t="s">
        <v>7011</v>
      </c>
      <c r="V338" s="73" t="s">
        <v>10221</v>
      </c>
      <c r="W338" s="73" t="s">
        <v>10222</v>
      </c>
      <c r="X338" s="73" t="s">
        <v>10223</v>
      </c>
      <c r="Y338" s="73" t="s">
        <v>7009</v>
      </c>
      <c r="Z338" s="73" t="s">
        <v>7009</v>
      </c>
      <c r="AA338" s="73" t="s">
        <v>10221</v>
      </c>
      <c r="AB338" s="73" t="s">
        <v>10224</v>
      </c>
      <c r="AC338" s="73" t="s">
        <v>10225</v>
      </c>
      <c r="AD338" s="73" t="s">
        <v>10226</v>
      </c>
      <c r="AE338" s="73" t="s">
        <v>182</v>
      </c>
      <c r="AF338" s="73" t="s">
        <v>10227</v>
      </c>
      <c r="AG338" s="73" t="s">
        <v>7012</v>
      </c>
      <c r="AH338" s="73" t="s">
        <v>7013</v>
      </c>
      <c r="AI338" s="73" t="s">
        <v>7009</v>
      </c>
      <c r="AJ338" s="73" t="s">
        <v>7009</v>
      </c>
      <c r="AK338" s="73" t="s">
        <v>7014</v>
      </c>
      <c r="AL338" s="73" t="s">
        <v>10228</v>
      </c>
      <c r="AM338" s="73" t="s">
        <v>7009</v>
      </c>
      <c r="AN338" s="75" t="s">
        <v>7009</v>
      </c>
      <c r="AO338" s="73" t="s">
        <v>7009</v>
      </c>
      <c r="AP338" s="73" t="s">
        <v>7009</v>
      </c>
      <c r="AQ338" s="73" t="s">
        <v>7009</v>
      </c>
      <c r="AR338" s="73" t="s">
        <v>7009</v>
      </c>
      <c r="AS338" s="73" t="s">
        <v>7009</v>
      </c>
      <c r="AT338" s="73" t="s">
        <v>7009</v>
      </c>
      <c r="AU338" s="75" t="s">
        <v>101</v>
      </c>
      <c r="AV338" s="73" t="s">
        <v>7009</v>
      </c>
      <c r="AW338" s="73" t="s">
        <v>101</v>
      </c>
      <c r="AX338" s="73" t="s">
        <v>7009</v>
      </c>
    </row>
    <row r="339" spans="1:50" ht="22.5" customHeight="1" x14ac:dyDescent="0.25">
      <c r="A339" s="76" t="s">
        <v>10229</v>
      </c>
      <c r="B339" s="77" t="s">
        <v>10220</v>
      </c>
      <c r="C339" s="77" t="s">
        <v>8447</v>
      </c>
      <c r="D339" s="77" t="s">
        <v>7003</v>
      </c>
      <c r="E339" s="77" t="s">
        <v>7006</v>
      </c>
      <c r="F339" s="78">
        <v>1</v>
      </c>
      <c r="G339" s="78" t="s">
        <v>101</v>
      </c>
      <c r="H339" s="78" t="s">
        <v>101</v>
      </c>
      <c r="I339" s="78" t="s">
        <v>101</v>
      </c>
      <c r="J339" s="78" t="s">
        <v>101</v>
      </c>
      <c r="K339" s="78" t="s">
        <v>101</v>
      </c>
      <c r="L339" s="78" t="s">
        <v>101</v>
      </c>
      <c r="M339" s="77" t="s">
        <v>7009</v>
      </c>
      <c r="N339" s="77" t="s">
        <v>7006</v>
      </c>
      <c r="O339" s="77" t="s">
        <v>7040</v>
      </c>
      <c r="P339" s="77" t="s">
        <v>7041</v>
      </c>
      <c r="Q339" s="77" t="s">
        <v>7042</v>
      </c>
      <c r="R339" s="77" t="s">
        <v>7009</v>
      </c>
      <c r="S339" s="78">
        <v>100</v>
      </c>
      <c r="T339" s="78" t="s">
        <v>7025</v>
      </c>
      <c r="U339" s="77" t="s">
        <v>7009</v>
      </c>
      <c r="V339" s="77" t="s">
        <v>7009</v>
      </c>
      <c r="W339" s="77" t="s">
        <v>7009</v>
      </c>
      <c r="X339" s="77" t="s">
        <v>7009</v>
      </c>
      <c r="Y339" s="77" t="s">
        <v>7009</v>
      </c>
      <c r="Z339" s="77" t="s">
        <v>7009</v>
      </c>
      <c r="AA339" s="77" t="s">
        <v>7009</v>
      </c>
      <c r="AB339" s="77" t="s">
        <v>7009</v>
      </c>
      <c r="AC339" s="77" t="s">
        <v>7009</v>
      </c>
      <c r="AD339" s="77" t="s">
        <v>7009</v>
      </c>
      <c r="AE339" s="77" t="s">
        <v>7009</v>
      </c>
      <c r="AF339" s="77" t="s">
        <v>7009</v>
      </c>
      <c r="AG339" s="77" t="s">
        <v>7009</v>
      </c>
      <c r="AH339" s="77" t="s">
        <v>7009</v>
      </c>
      <c r="AI339" s="77" t="s">
        <v>7009</v>
      </c>
      <c r="AJ339" s="77" t="s">
        <v>7009</v>
      </c>
      <c r="AK339" s="77" t="s">
        <v>7009</v>
      </c>
      <c r="AL339" s="77" t="s">
        <v>7009</v>
      </c>
      <c r="AM339" s="77" t="s">
        <v>7009</v>
      </c>
      <c r="AN339" s="78" t="s">
        <v>7009</v>
      </c>
      <c r="AO339" s="77" t="s">
        <v>7009</v>
      </c>
      <c r="AP339" s="77" t="s">
        <v>7009</v>
      </c>
      <c r="AQ339" s="77" t="s">
        <v>7009</v>
      </c>
      <c r="AR339" s="77" t="s">
        <v>7009</v>
      </c>
      <c r="AS339" s="77" t="s">
        <v>7009</v>
      </c>
      <c r="AT339" s="77" t="s">
        <v>7009</v>
      </c>
      <c r="AU339" s="78" t="s">
        <v>101</v>
      </c>
      <c r="AV339" s="77" t="s">
        <v>7004</v>
      </c>
      <c r="AW339" s="77" t="s">
        <v>101</v>
      </c>
      <c r="AX339" s="77" t="s">
        <v>7004</v>
      </c>
    </row>
    <row r="340" spans="1:50" ht="22.5" customHeight="1" x14ac:dyDescent="0.25">
      <c r="A340" s="76" t="s">
        <v>10230</v>
      </c>
      <c r="B340" s="77" t="s">
        <v>10220</v>
      </c>
      <c r="C340" s="77" t="s">
        <v>8447</v>
      </c>
      <c r="D340" s="77" t="s">
        <v>7003</v>
      </c>
      <c r="E340" s="77" t="s">
        <v>7006</v>
      </c>
      <c r="F340" s="78">
        <v>1</v>
      </c>
      <c r="G340" s="78" t="s">
        <v>101</v>
      </c>
      <c r="H340" s="78" t="s">
        <v>101</v>
      </c>
      <c r="I340" s="78" t="s">
        <v>101</v>
      </c>
      <c r="J340" s="78" t="s">
        <v>101</v>
      </c>
      <c r="K340" s="78" t="s">
        <v>101</v>
      </c>
      <c r="L340" s="78" t="s">
        <v>101</v>
      </c>
      <c r="M340" s="77" t="s">
        <v>7009</v>
      </c>
      <c r="N340" s="77" t="s">
        <v>7006</v>
      </c>
      <c r="O340" s="77" t="s">
        <v>10231</v>
      </c>
      <c r="P340" s="77" t="s">
        <v>10232</v>
      </c>
      <c r="Q340" s="77" t="s">
        <v>10233</v>
      </c>
      <c r="R340" s="77" t="s">
        <v>7009</v>
      </c>
      <c r="S340" s="78">
        <v>120.65</v>
      </c>
      <c r="T340" s="78" t="s">
        <v>7010</v>
      </c>
      <c r="U340" s="77" t="s">
        <v>7009</v>
      </c>
      <c r="V340" s="77" t="s">
        <v>7009</v>
      </c>
      <c r="W340" s="77" t="s">
        <v>7009</v>
      </c>
      <c r="X340" s="77" t="s">
        <v>7009</v>
      </c>
      <c r="Y340" s="77" t="s">
        <v>7009</v>
      </c>
      <c r="Z340" s="77" t="s">
        <v>7009</v>
      </c>
      <c r="AA340" s="77" t="s">
        <v>7009</v>
      </c>
      <c r="AB340" s="77" t="s">
        <v>7009</v>
      </c>
      <c r="AC340" s="77" t="s">
        <v>7009</v>
      </c>
      <c r="AD340" s="77" t="s">
        <v>7009</v>
      </c>
      <c r="AE340" s="77" t="s">
        <v>7009</v>
      </c>
      <c r="AF340" s="77" t="s">
        <v>7009</v>
      </c>
      <c r="AG340" s="77" t="s">
        <v>7009</v>
      </c>
      <c r="AH340" s="77" t="s">
        <v>7009</v>
      </c>
      <c r="AI340" s="77" t="s">
        <v>7009</v>
      </c>
      <c r="AJ340" s="77" t="s">
        <v>7009</v>
      </c>
      <c r="AK340" s="77" t="s">
        <v>7009</v>
      </c>
      <c r="AL340" s="77" t="s">
        <v>7009</v>
      </c>
      <c r="AM340" s="77" t="s">
        <v>7009</v>
      </c>
      <c r="AN340" s="78" t="s">
        <v>7009</v>
      </c>
      <c r="AO340" s="77" t="s">
        <v>7009</v>
      </c>
      <c r="AP340" s="77" t="s">
        <v>7009</v>
      </c>
      <c r="AQ340" s="77" t="s">
        <v>7009</v>
      </c>
      <c r="AR340" s="77" t="s">
        <v>7009</v>
      </c>
      <c r="AS340" s="77" t="s">
        <v>7009</v>
      </c>
      <c r="AT340" s="77" t="s">
        <v>7009</v>
      </c>
      <c r="AU340" s="78" t="s">
        <v>101</v>
      </c>
      <c r="AV340" s="77" t="s">
        <v>7004</v>
      </c>
      <c r="AW340" s="77" t="s">
        <v>101</v>
      </c>
      <c r="AX340" s="77" t="s">
        <v>7004</v>
      </c>
    </row>
    <row r="341" spans="1:50" ht="22.5" customHeight="1" x14ac:dyDescent="0.25">
      <c r="A341" s="70" t="s">
        <v>10234</v>
      </c>
      <c r="B341" s="1" t="s">
        <v>10235</v>
      </c>
      <c r="C341" s="1" t="s">
        <v>8447</v>
      </c>
      <c r="D341" s="1" t="s">
        <v>7003</v>
      </c>
      <c r="E341" s="1" t="s">
        <v>7004</v>
      </c>
      <c r="F341" s="71">
        <v>1</v>
      </c>
      <c r="G341" s="71">
        <v>37.07</v>
      </c>
      <c r="H341" s="71">
        <v>32.39</v>
      </c>
      <c r="I341" s="71">
        <v>-10.26</v>
      </c>
      <c r="J341" s="71">
        <v>-32.39</v>
      </c>
      <c r="K341" s="71" t="s">
        <v>101</v>
      </c>
      <c r="L341" s="71">
        <v>26.81</v>
      </c>
      <c r="M341" s="1" t="s">
        <v>7005</v>
      </c>
      <c r="N341" s="1" t="s">
        <v>7009</v>
      </c>
      <c r="O341" s="1" t="s">
        <v>4</v>
      </c>
      <c r="P341" s="1" t="s">
        <v>8654</v>
      </c>
      <c r="Q341" s="1" t="s">
        <v>8655</v>
      </c>
      <c r="R341" s="1" t="s">
        <v>7009</v>
      </c>
      <c r="S341" s="71">
        <v>37.07</v>
      </c>
      <c r="T341" s="71" t="s">
        <v>7010</v>
      </c>
      <c r="U341" s="1" t="s">
        <v>7011</v>
      </c>
      <c r="V341" s="1" t="s">
        <v>10236</v>
      </c>
      <c r="W341" s="1" t="s">
        <v>10237</v>
      </c>
      <c r="X341" s="1" t="s">
        <v>10238</v>
      </c>
      <c r="Y341" s="1" t="s">
        <v>7009</v>
      </c>
      <c r="Z341" s="1" t="s">
        <v>7009</v>
      </c>
      <c r="AA341" s="1" t="s">
        <v>10236</v>
      </c>
      <c r="AB341" s="1" t="s">
        <v>10239</v>
      </c>
      <c r="AC341" s="1" t="s">
        <v>10240</v>
      </c>
      <c r="AD341" s="1" t="s">
        <v>10241</v>
      </c>
      <c r="AE341" s="1" t="s">
        <v>641</v>
      </c>
      <c r="AF341" s="1" t="s">
        <v>10242</v>
      </c>
      <c r="AG341" s="1" t="s">
        <v>7012</v>
      </c>
      <c r="AH341" s="1" t="s">
        <v>7013</v>
      </c>
      <c r="AI341" s="1" t="s">
        <v>7009</v>
      </c>
      <c r="AJ341" s="1" t="s">
        <v>7009</v>
      </c>
      <c r="AK341" s="1" t="s">
        <v>7014</v>
      </c>
      <c r="AL341" s="1" t="s">
        <v>10243</v>
      </c>
      <c r="AM341" s="1" t="s">
        <v>7009</v>
      </c>
      <c r="AN341" s="71" t="s">
        <v>7009</v>
      </c>
      <c r="AO341" s="1" t="s">
        <v>7009</v>
      </c>
      <c r="AP341" s="1" t="s">
        <v>7009</v>
      </c>
      <c r="AQ341" s="1" t="s">
        <v>7009</v>
      </c>
      <c r="AR341" s="1" t="s">
        <v>7009</v>
      </c>
      <c r="AS341" s="1" t="s">
        <v>7009</v>
      </c>
      <c r="AT341" s="1" t="s">
        <v>7009</v>
      </c>
      <c r="AU341" s="71" t="s">
        <v>101</v>
      </c>
      <c r="AV341" s="1" t="s">
        <v>7004</v>
      </c>
      <c r="AW341" s="1" t="s">
        <v>101</v>
      </c>
      <c r="AX341" s="1" t="s">
        <v>7004</v>
      </c>
    </row>
    <row r="342" spans="1:50" ht="22.5" customHeight="1" x14ac:dyDescent="0.25">
      <c r="A342" s="70" t="s">
        <v>10244</v>
      </c>
      <c r="B342" s="1" t="s">
        <v>10245</v>
      </c>
      <c r="C342" s="1" t="s">
        <v>8447</v>
      </c>
      <c r="D342" s="1" t="s">
        <v>7003</v>
      </c>
      <c r="E342" s="1" t="s">
        <v>7004</v>
      </c>
      <c r="F342" s="71">
        <v>1</v>
      </c>
      <c r="G342" s="71">
        <v>103.88</v>
      </c>
      <c r="H342" s="71">
        <v>4</v>
      </c>
      <c r="I342" s="71">
        <v>-17.14</v>
      </c>
      <c r="J342" s="71">
        <v>-25.45</v>
      </c>
      <c r="K342" s="71" t="s">
        <v>101</v>
      </c>
      <c r="L342" s="71">
        <v>68.87</v>
      </c>
      <c r="M342" s="1" t="s">
        <v>7005</v>
      </c>
      <c r="N342" s="1" t="s">
        <v>7009</v>
      </c>
      <c r="O342" s="1" t="s">
        <v>7057</v>
      </c>
      <c r="P342" s="1" t="s">
        <v>7058</v>
      </c>
      <c r="Q342" s="1" t="s">
        <v>7059</v>
      </c>
      <c r="R342" s="1" t="s">
        <v>7018</v>
      </c>
      <c r="S342" s="71">
        <v>103.88</v>
      </c>
      <c r="T342" s="71" t="s">
        <v>7025</v>
      </c>
      <c r="U342" s="1" t="s">
        <v>7011</v>
      </c>
      <c r="V342" s="1" t="s">
        <v>10246</v>
      </c>
      <c r="W342" s="1" t="s">
        <v>10247</v>
      </c>
      <c r="X342" s="1" t="s">
        <v>10248</v>
      </c>
      <c r="Y342" s="1" t="s">
        <v>7009</v>
      </c>
      <c r="Z342" s="1" t="s">
        <v>7009</v>
      </c>
      <c r="AA342" s="1" t="s">
        <v>10246</v>
      </c>
      <c r="AB342" s="1" t="s">
        <v>10249</v>
      </c>
      <c r="AC342" s="1" t="s">
        <v>10250</v>
      </c>
      <c r="AD342" s="1" t="s">
        <v>10251</v>
      </c>
      <c r="AE342" s="1" t="s">
        <v>203</v>
      </c>
      <c r="AF342" s="1" t="s">
        <v>10252</v>
      </c>
      <c r="AG342" s="1" t="s">
        <v>7012</v>
      </c>
      <c r="AH342" s="1" t="s">
        <v>7013</v>
      </c>
      <c r="AI342" s="1" t="s">
        <v>7009</v>
      </c>
      <c r="AJ342" s="1" t="s">
        <v>7009</v>
      </c>
      <c r="AK342" s="1" t="s">
        <v>7014</v>
      </c>
      <c r="AL342" s="1" t="s">
        <v>10253</v>
      </c>
      <c r="AM342" s="1" t="s">
        <v>7009</v>
      </c>
      <c r="AN342" s="71" t="s">
        <v>7009</v>
      </c>
      <c r="AO342" s="1" t="s">
        <v>7009</v>
      </c>
      <c r="AP342" s="1" t="s">
        <v>7009</v>
      </c>
      <c r="AQ342" s="1" t="s">
        <v>7009</v>
      </c>
      <c r="AR342" s="1" t="s">
        <v>7009</v>
      </c>
      <c r="AS342" s="1" t="s">
        <v>7009</v>
      </c>
      <c r="AT342" s="1" t="s">
        <v>7009</v>
      </c>
      <c r="AU342" s="71" t="s">
        <v>101</v>
      </c>
      <c r="AV342" s="1" t="s">
        <v>7004</v>
      </c>
      <c r="AW342" s="1" t="s">
        <v>101</v>
      </c>
      <c r="AX342" s="1" t="s">
        <v>7004</v>
      </c>
    </row>
    <row r="343" spans="1:50" ht="22.5" customHeight="1" x14ac:dyDescent="0.25">
      <c r="A343" s="70" t="s">
        <v>10254</v>
      </c>
      <c r="B343" s="1" t="s">
        <v>10255</v>
      </c>
      <c r="C343" s="1" t="s">
        <v>8447</v>
      </c>
      <c r="D343" s="1" t="s">
        <v>7003</v>
      </c>
      <c r="E343" s="1" t="s">
        <v>7004</v>
      </c>
      <c r="F343" s="71">
        <v>1</v>
      </c>
      <c r="G343" s="71">
        <v>108.66</v>
      </c>
      <c r="H343" s="71">
        <v>13.76</v>
      </c>
      <c r="I343" s="71">
        <v>-12.5</v>
      </c>
      <c r="J343" s="71">
        <v>-36.71</v>
      </c>
      <c r="K343" s="71" t="s">
        <v>101</v>
      </c>
      <c r="L343" s="71">
        <v>76.959999999999994</v>
      </c>
      <c r="M343" s="1" t="s">
        <v>7005</v>
      </c>
      <c r="N343" s="1" t="s">
        <v>7009</v>
      </c>
      <c r="O343" s="1" t="s">
        <v>7063</v>
      </c>
      <c r="P343" s="1" t="s">
        <v>7118</v>
      </c>
      <c r="Q343" s="1" t="s">
        <v>7064</v>
      </c>
      <c r="R343" s="1" t="s">
        <v>7018</v>
      </c>
      <c r="S343" s="71">
        <v>108.66</v>
      </c>
      <c r="T343" s="71" t="s">
        <v>7010</v>
      </c>
      <c r="U343" s="1" t="s">
        <v>7011</v>
      </c>
      <c r="V343" s="1" t="s">
        <v>10256</v>
      </c>
      <c r="W343" s="1" t="s">
        <v>10257</v>
      </c>
      <c r="X343" s="1" t="s">
        <v>10258</v>
      </c>
      <c r="Y343" s="1" t="s">
        <v>7009</v>
      </c>
      <c r="Z343" s="1" t="s">
        <v>7009</v>
      </c>
      <c r="AA343" s="1" t="s">
        <v>10256</v>
      </c>
      <c r="AB343" s="1" t="s">
        <v>10259</v>
      </c>
      <c r="AC343" s="1" t="s">
        <v>10260</v>
      </c>
      <c r="AD343" s="1" t="s">
        <v>2347</v>
      </c>
      <c r="AE343" s="1" t="s">
        <v>258</v>
      </c>
      <c r="AF343" s="1" t="s">
        <v>10261</v>
      </c>
      <c r="AG343" s="1" t="s">
        <v>7012</v>
      </c>
      <c r="AH343" s="1" t="s">
        <v>7013</v>
      </c>
      <c r="AI343" s="1" t="s">
        <v>7009</v>
      </c>
      <c r="AJ343" s="1" t="s">
        <v>7009</v>
      </c>
      <c r="AK343" s="1" t="s">
        <v>7014</v>
      </c>
      <c r="AL343" s="1" t="s">
        <v>10262</v>
      </c>
      <c r="AM343" s="1" t="s">
        <v>7009</v>
      </c>
      <c r="AN343" s="71" t="s">
        <v>7009</v>
      </c>
      <c r="AO343" s="1" t="s">
        <v>7009</v>
      </c>
      <c r="AP343" s="1" t="s">
        <v>7009</v>
      </c>
      <c r="AQ343" s="1" t="s">
        <v>7009</v>
      </c>
      <c r="AR343" s="1" t="s">
        <v>7009</v>
      </c>
      <c r="AS343" s="1" t="s">
        <v>7009</v>
      </c>
      <c r="AT343" s="1" t="s">
        <v>7009</v>
      </c>
      <c r="AU343" s="71" t="s">
        <v>101</v>
      </c>
      <c r="AV343" s="1" t="s">
        <v>7004</v>
      </c>
      <c r="AW343" s="1" t="s">
        <v>101</v>
      </c>
      <c r="AX343" s="1" t="s">
        <v>7004</v>
      </c>
    </row>
    <row r="344" spans="1:50" ht="22.5" customHeight="1" x14ac:dyDescent="0.25">
      <c r="A344" s="70" t="s">
        <v>10263</v>
      </c>
      <c r="B344" s="1" t="s">
        <v>10264</v>
      </c>
      <c r="C344" s="1" t="s">
        <v>8447</v>
      </c>
      <c r="D344" s="1" t="s">
        <v>7003</v>
      </c>
      <c r="E344" s="1" t="s">
        <v>7004</v>
      </c>
      <c r="F344" s="71">
        <v>1</v>
      </c>
      <c r="G344" s="71">
        <v>172</v>
      </c>
      <c r="H344" s="71">
        <v>5</v>
      </c>
      <c r="I344" s="71">
        <v>-28.38</v>
      </c>
      <c r="J344" s="71">
        <v>-29.95</v>
      </c>
      <c r="K344" s="71" t="s">
        <v>101</v>
      </c>
      <c r="L344" s="71">
        <v>118.67</v>
      </c>
      <c r="M344" s="1" t="s">
        <v>7005</v>
      </c>
      <c r="N344" s="1" t="s">
        <v>7006</v>
      </c>
      <c r="O344" s="1" t="s">
        <v>7065</v>
      </c>
      <c r="P344" s="1" t="s">
        <v>10265</v>
      </c>
      <c r="Q344" s="1" t="s">
        <v>7077</v>
      </c>
      <c r="R344" s="1" t="s">
        <v>7009</v>
      </c>
      <c r="S344" s="71">
        <v>172</v>
      </c>
      <c r="T344" s="71" t="s">
        <v>7025</v>
      </c>
      <c r="U344" s="1" t="s">
        <v>7011</v>
      </c>
      <c r="V344" s="1" t="s">
        <v>10266</v>
      </c>
      <c r="W344" s="1" t="s">
        <v>10267</v>
      </c>
      <c r="X344" s="1" t="s">
        <v>10268</v>
      </c>
      <c r="Y344" s="1" t="s">
        <v>7009</v>
      </c>
      <c r="Z344" s="1" t="s">
        <v>7009</v>
      </c>
      <c r="AA344" s="1" t="s">
        <v>10266</v>
      </c>
      <c r="AB344" s="1" t="s">
        <v>10269</v>
      </c>
      <c r="AC344" s="1" t="s">
        <v>10270</v>
      </c>
      <c r="AD344" s="1" t="s">
        <v>10271</v>
      </c>
      <c r="AE344" s="1" t="s">
        <v>203</v>
      </c>
      <c r="AF344" s="1" t="s">
        <v>10272</v>
      </c>
      <c r="AG344" s="1" t="s">
        <v>7012</v>
      </c>
      <c r="AH344" s="1" t="s">
        <v>7013</v>
      </c>
      <c r="AI344" s="1" t="s">
        <v>7009</v>
      </c>
      <c r="AJ344" s="1" t="s">
        <v>7009</v>
      </c>
      <c r="AK344" s="1" t="s">
        <v>7014</v>
      </c>
      <c r="AL344" s="1" t="s">
        <v>10273</v>
      </c>
      <c r="AM344" s="1" t="s">
        <v>7009</v>
      </c>
      <c r="AN344" s="71" t="s">
        <v>7009</v>
      </c>
      <c r="AO344" s="1" t="s">
        <v>7009</v>
      </c>
      <c r="AP344" s="1" t="s">
        <v>7009</v>
      </c>
      <c r="AQ344" s="1" t="s">
        <v>7009</v>
      </c>
      <c r="AR344" s="1" t="s">
        <v>7009</v>
      </c>
      <c r="AS344" s="1" t="s">
        <v>7009</v>
      </c>
      <c r="AT344" s="1" t="s">
        <v>7009</v>
      </c>
      <c r="AU344" s="71" t="s">
        <v>101</v>
      </c>
      <c r="AV344" s="1" t="s">
        <v>7004</v>
      </c>
      <c r="AW344" s="1" t="s">
        <v>101</v>
      </c>
      <c r="AX344" s="1" t="s">
        <v>7004</v>
      </c>
    </row>
    <row r="345" spans="1:50" ht="22.5" customHeight="1" x14ac:dyDescent="0.25">
      <c r="A345" s="70" t="s">
        <v>10274</v>
      </c>
      <c r="B345" s="1" t="s">
        <v>10275</v>
      </c>
      <c r="C345" s="1" t="s">
        <v>8447</v>
      </c>
      <c r="D345" s="1" t="s">
        <v>7003</v>
      </c>
      <c r="E345" s="1" t="s">
        <v>7004</v>
      </c>
      <c r="F345" s="71">
        <v>2</v>
      </c>
      <c r="G345" s="71">
        <v>248</v>
      </c>
      <c r="H345" s="71" t="s">
        <v>101</v>
      </c>
      <c r="I345" s="71">
        <v>-28.52</v>
      </c>
      <c r="J345" s="71">
        <v>-45.9</v>
      </c>
      <c r="K345" s="71" t="s">
        <v>101</v>
      </c>
      <c r="L345" s="71">
        <v>173.58</v>
      </c>
      <c r="M345" s="1" t="s">
        <v>7005</v>
      </c>
      <c r="N345" s="1" t="s">
        <v>7006</v>
      </c>
      <c r="O345" s="1" t="s">
        <v>7065</v>
      </c>
      <c r="P345" s="1" t="s">
        <v>7066</v>
      </c>
      <c r="Q345" s="1" t="s">
        <v>7067</v>
      </c>
      <c r="R345" s="1" t="s">
        <v>7009</v>
      </c>
      <c r="S345" s="71">
        <v>124</v>
      </c>
      <c r="T345" s="71" t="s">
        <v>7010</v>
      </c>
      <c r="U345" s="1" t="s">
        <v>7011</v>
      </c>
      <c r="V345" s="1" t="s">
        <v>10276</v>
      </c>
      <c r="W345" s="1" t="s">
        <v>10277</v>
      </c>
      <c r="X345" s="1" t="s">
        <v>10278</v>
      </c>
      <c r="Y345" s="1" t="s">
        <v>7009</v>
      </c>
      <c r="Z345" s="1" t="s">
        <v>7009</v>
      </c>
      <c r="AA345" s="1" t="s">
        <v>10276</v>
      </c>
      <c r="AB345" s="1" t="s">
        <v>10279</v>
      </c>
      <c r="AC345" s="1" t="s">
        <v>10280</v>
      </c>
      <c r="AD345" s="1" t="s">
        <v>4769</v>
      </c>
      <c r="AE345" s="1" t="s">
        <v>182</v>
      </c>
      <c r="AF345" s="1" t="s">
        <v>4770</v>
      </c>
      <c r="AG345" s="1" t="s">
        <v>7012</v>
      </c>
      <c r="AH345" s="1" t="s">
        <v>7013</v>
      </c>
      <c r="AI345" s="1" t="s">
        <v>7009</v>
      </c>
      <c r="AJ345" s="1" t="s">
        <v>7009</v>
      </c>
      <c r="AK345" s="1" t="s">
        <v>7014</v>
      </c>
      <c r="AL345" s="1" t="s">
        <v>10281</v>
      </c>
      <c r="AM345" s="1" t="s">
        <v>7009</v>
      </c>
      <c r="AN345" s="71" t="s">
        <v>7009</v>
      </c>
      <c r="AO345" s="1" t="s">
        <v>7009</v>
      </c>
      <c r="AP345" s="1" t="s">
        <v>7009</v>
      </c>
      <c r="AQ345" s="1" t="s">
        <v>7009</v>
      </c>
      <c r="AR345" s="1" t="s">
        <v>7009</v>
      </c>
      <c r="AS345" s="1" t="s">
        <v>7009</v>
      </c>
      <c r="AT345" s="1" t="s">
        <v>7009</v>
      </c>
      <c r="AU345" s="71" t="s">
        <v>101</v>
      </c>
      <c r="AV345" s="1" t="s">
        <v>7004</v>
      </c>
      <c r="AW345" s="1" t="s">
        <v>101</v>
      </c>
      <c r="AX345" s="1" t="s">
        <v>7004</v>
      </c>
    </row>
    <row r="346" spans="1:50" ht="22.5" customHeight="1" x14ac:dyDescent="0.25">
      <c r="A346" s="70" t="s">
        <v>10282</v>
      </c>
      <c r="B346" s="1" t="s">
        <v>10283</v>
      </c>
      <c r="C346" s="1" t="s">
        <v>8447</v>
      </c>
      <c r="D346" s="1" t="s">
        <v>7003</v>
      </c>
      <c r="E346" s="1" t="s">
        <v>7004</v>
      </c>
      <c r="F346" s="71">
        <v>1</v>
      </c>
      <c r="G346" s="71">
        <v>151</v>
      </c>
      <c r="H346" s="71">
        <v>9.3699999999999992</v>
      </c>
      <c r="I346" s="71">
        <v>-17.36</v>
      </c>
      <c r="J346" s="71">
        <v>-32.32</v>
      </c>
      <c r="K346" s="71" t="s">
        <v>101</v>
      </c>
      <c r="L346" s="71">
        <v>110.69</v>
      </c>
      <c r="M346" s="1" t="s">
        <v>7005</v>
      </c>
      <c r="N346" s="1" t="s">
        <v>7006</v>
      </c>
      <c r="O346" s="1" t="s">
        <v>3</v>
      </c>
      <c r="P346" s="1" t="s">
        <v>7007</v>
      </c>
      <c r="Q346" s="1" t="s">
        <v>7008</v>
      </c>
      <c r="R346" s="1" t="s">
        <v>7009</v>
      </c>
      <c r="S346" s="71">
        <v>151</v>
      </c>
      <c r="T346" s="71" t="s">
        <v>7010</v>
      </c>
      <c r="U346" s="1" t="s">
        <v>7011</v>
      </c>
      <c r="V346" s="1" t="s">
        <v>10284</v>
      </c>
      <c r="W346" s="1" t="s">
        <v>10285</v>
      </c>
      <c r="X346" s="1" t="s">
        <v>10286</v>
      </c>
      <c r="Y346" s="1" t="s">
        <v>7009</v>
      </c>
      <c r="Z346" s="1" t="s">
        <v>7009</v>
      </c>
      <c r="AA346" s="1" t="s">
        <v>10284</v>
      </c>
      <c r="AB346" s="1" t="s">
        <v>10287</v>
      </c>
      <c r="AC346" s="1" t="s">
        <v>10288</v>
      </c>
      <c r="AD346" s="1" t="s">
        <v>1287</v>
      </c>
      <c r="AE346" s="1" t="s">
        <v>471</v>
      </c>
      <c r="AF346" s="1" t="s">
        <v>10289</v>
      </c>
      <c r="AG346" s="1" t="s">
        <v>7012</v>
      </c>
      <c r="AH346" s="1" t="s">
        <v>7013</v>
      </c>
      <c r="AI346" s="1" t="s">
        <v>7009</v>
      </c>
      <c r="AJ346" s="1" t="s">
        <v>7009</v>
      </c>
      <c r="AK346" s="1" t="s">
        <v>7014</v>
      </c>
      <c r="AL346" s="1" t="s">
        <v>10290</v>
      </c>
      <c r="AM346" s="1" t="s">
        <v>7009</v>
      </c>
      <c r="AN346" s="71" t="s">
        <v>7009</v>
      </c>
      <c r="AO346" s="1" t="s">
        <v>7009</v>
      </c>
      <c r="AP346" s="1" t="s">
        <v>7009</v>
      </c>
      <c r="AQ346" s="1" t="s">
        <v>7009</v>
      </c>
      <c r="AR346" s="1" t="s">
        <v>7009</v>
      </c>
      <c r="AS346" s="1" t="s">
        <v>7009</v>
      </c>
      <c r="AT346" s="1" t="s">
        <v>7009</v>
      </c>
      <c r="AU346" s="71" t="s">
        <v>101</v>
      </c>
      <c r="AV346" s="1" t="s">
        <v>7004</v>
      </c>
      <c r="AW346" s="1" t="s">
        <v>101</v>
      </c>
      <c r="AX346" s="1" t="s">
        <v>7004</v>
      </c>
    </row>
    <row r="347" spans="1:50" ht="22.5" customHeight="1" x14ac:dyDescent="0.25">
      <c r="A347" s="70" t="s">
        <v>10291</v>
      </c>
      <c r="B347" s="1" t="s">
        <v>10292</v>
      </c>
      <c r="C347" s="1" t="s">
        <v>8447</v>
      </c>
      <c r="D347" s="1" t="s">
        <v>7003</v>
      </c>
      <c r="E347" s="1" t="s">
        <v>7004</v>
      </c>
      <c r="F347" s="71">
        <v>1</v>
      </c>
      <c r="G347" s="71">
        <v>196.9</v>
      </c>
      <c r="H347" s="71" t="s">
        <v>101</v>
      </c>
      <c r="I347" s="71">
        <v>-22.64</v>
      </c>
      <c r="J347" s="71">
        <v>-22.95</v>
      </c>
      <c r="K347" s="71" t="s">
        <v>101</v>
      </c>
      <c r="L347" s="71">
        <v>151.31</v>
      </c>
      <c r="M347" s="1" t="s">
        <v>7005</v>
      </c>
      <c r="N347" s="1" t="s">
        <v>7006</v>
      </c>
      <c r="O347" s="1" t="s">
        <v>3</v>
      </c>
      <c r="P347" s="1" t="s">
        <v>7220</v>
      </c>
      <c r="Q347" s="1" t="s">
        <v>2404</v>
      </c>
      <c r="R347" s="1" t="s">
        <v>7009</v>
      </c>
      <c r="S347" s="71">
        <v>196.9</v>
      </c>
      <c r="T347" s="71" t="s">
        <v>7010</v>
      </c>
      <c r="U347" s="1" t="s">
        <v>7011</v>
      </c>
      <c r="V347" s="1" t="s">
        <v>10293</v>
      </c>
      <c r="W347" s="1" t="s">
        <v>10294</v>
      </c>
      <c r="X347" s="1" t="s">
        <v>10295</v>
      </c>
      <c r="Y347" s="1" t="s">
        <v>7009</v>
      </c>
      <c r="Z347" s="1" t="s">
        <v>7009</v>
      </c>
      <c r="AA347" s="1" t="s">
        <v>10293</v>
      </c>
      <c r="AB347" s="1" t="s">
        <v>10296</v>
      </c>
      <c r="AC347" s="1" t="s">
        <v>10297</v>
      </c>
      <c r="AD347" s="1" t="s">
        <v>652</v>
      </c>
      <c r="AE347" s="1" t="s">
        <v>653</v>
      </c>
      <c r="AF347" s="1" t="s">
        <v>10298</v>
      </c>
      <c r="AG347" s="1" t="s">
        <v>7012</v>
      </c>
      <c r="AH347" s="1" t="s">
        <v>7013</v>
      </c>
      <c r="AI347" s="1" t="s">
        <v>7009</v>
      </c>
      <c r="AJ347" s="1" t="s">
        <v>7009</v>
      </c>
      <c r="AK347" s="1" t="s">
        <v>7014</v>
      </c>
      <c r="AL347" s="1" t="s">
        <v>10299</v>
      </c>
      <c r="AM347" s="1" t="s">
        <v>7009</v>
      </c>
      <c r="AN347" s="71" t="s">
        <v>7009</v>
      </c>
      <c r="AO347" s="1" t="s">
        <v>7009</v>
      </c>
      <c r="AP347" s="1" t="s">
        <v>7009</v>
      </c>
      <c r="AQ347" s="1" t="s">
        <v>7009</v>
      </c>
      <c r="AR347" s="1" t="s">
        <v>7009</v>
      </c>
      <c r="AS347" s="1" t="s">
        <v>7009</v>
      </c>
      <c r="AT347" s="1" t="s">
        <v>7009</v>
      </c>
      <c r="AU347" s="71" t="s">
        <v>101</v>
      </c>
      <c r="AV347" s="1" t="s">
        <v>7004</v>
      </c>
      <c r="AW347" s="1" t="s">
        <v>101</v>
      </c>
      <c r="AX347" s="1" t="s">
        <v>7004</v>
      </c>
    </row>
    <row r="348" spans="1:50" ht="22.5" customHeight="1" x14ac:dyDescent="0.25">
      <c r="A348" s="70" t="s">
        <v>10300</v>
      </c>
      <c r="B348" s="1" t="s">
        <v>10301</v>
      </c>
      <c r="C348" s="1" t="s">
        <v>8447</v>
      </c>
      <c r="D348" s="1" t="s">
        <v>7003</v>
      </c>
      <c r="E348" s="1" t="s">
        <v>7004</v>
      </c>
      <c r="F348" s="71">
        <v>1</v>
      </c>
      <c r="G348" s="71">
        <v>559.32000000000005</v>
      </c>
      <c r="H348" s="71">
        <v>57</v>
      </c>
      <c r="I348" s="71">
        <v>-92.29</v>
      </c>
      <c r="J348" s="71">
        <v>-98.95</v>
      </c>
      <c r="K348" s="71" t="s">
        <v>101</v>
      </c>
      <c r="L348" s="71">
        <v>444.37</v>
      </c>
      <c r="M348" s="1" t="s">
        <v>7005</v>
      </c>
      <c r="N348" s="1" t="s">
        <v>7006</v>
      </c>
      <c r="O348" s="1" t="s">
        <v>10302</v>
      </c>
      <c r="P348" s="1" t="s">
        <v>10303</v>
      </c>
      <c r="Q348" s="1" t="s">
        <v>10304</v>
      </c>
      <c r="R348" s="1" t="s">
        <v>7018</v>
      </c>
      <c r="S348" s="71">
        <v>559.32000000000005</v>
      </c>
      <c r="T348" s="71" t="s">
        <v>7025</v>
      </c>
      <c r="U348" s="1" t="s">
        <v>7011</v>
      </c>
      <c r="V348" s="1" t="s">
        <v>10305</v>
      </c>
      <c r="W348" s="1" t="s">
        <v>10306</v>
      </c>
      <c r="X348" s="1" t="s">
        <v>10307</v>
      </c>
      <c r="Y348" s="1" t="s">
        <v>7009</v>
      </c>
      <c r="Z348" s="1" t="s">
        <v>7009</v>
      </c>
      <c r="AA348" s="1" t="s">
        <v>10305</v>
      </c>
      <c r="AB348" s="1" t="s">
        <v>10308</v>
      </c>
      <c r="AC348" s="1" t="s">
        <v>10309</v>
      </c>
      <c r="AD348" s="1" t="s">
        <v>10310</v>
      </c>
      <c r="AE348" s="1" t="s">
        <v>157</v>
      </c>
      <c r="AF348" s="1" t="s">
        <v>10311</v>
      </c>
      <c r="AG348" s="1" t="s">
        <v>7012</v>
      </c>
      <c r="AH348" s="1" t="s">
        <v>7013</v>
      </c>
      <c r="AI348" s="1" t="s">
        <v>7009</v>
      </c>
      <c r="AJ348" s="1" t="s">
        <v>7009</v>
      </c>
      <c r="AK348" s="1" t="s">
        <v>7014</v>
      </c>
      <c r="AL348" s="1" t="s">
        <v>10312</v>
      </c>
      <c r="AM348" s="1" t="s">
        <v>7009</v>
      </c>
      <c r="AN348" s="71" t="s">
        <v>7009</v>
      </c>
      <c r="AO348" s="1" t="s">
        <v>7009</v>
      </c>
      <c r="AP348" s="1" t="s">
        <v>7009</v>
      </c>
      <c r="AQ348" s="1" t="s">
        <v>7009</v>
      </c>
      <c r="AR348" s="1" t="s">
        <v>7009</v>
      </c>
      <c r="AS348" s="1" t="s">
        <v>7009</v>
      </c>
      <c r="AT348" s="1" t="s">
        <v>7009</v>
      </c>
      <c r="AU348" s="71" t="s">
        <v>101</v>
      </c>
      <c r="AV348" s="1" t="s">
        <v>7004</v>
      </c>
      <c r="AW348" s="1" t="s">
        <v>101</v>
      </c>
      <c r="AX348" s="1" t="s">
        <v>7004</v>
      </c>
    </row>
    <row r="349" spans="1:50" ht="22.5" customHeight="1" x14ac:dyDescent="0.25">
      <c r="A349" s="70" t="s">
        <v>10313</v>
      </c>
      <c r="B349" s="1" t="s">
        <v>10314</v>
      </c>
      <c r="C349" s="1" t="s">
        <v>8447</v>
      </c>
      <c r="D349" s="1" t="s">
        <v>7003</v>
      </c>
      <c r="E349" s="1" t="s">
        <v>7004</v>
      </c>
      <c r="F349" s="71">
        <v>3</v>
      </c>
      <c r="G349" s="71">
        <v>359.7</v>
      </c>
      <c r="H349" s="71" t="s">
        <v>101</v>
      </c>
      <c r="I349" s="71">
        <v>-59.34</v>
      </c>
      <c r="J349" s="71">
        <v>-64.349999999999994</v>
      </c>
      <c r="K349" s="71" t="s">
        <v>101</v>
      </c>
      <c r="L349" s="71">
        <v>236.01</v>
      </c>
      <c r="M349" s="1" t="s">
        <v>7005</v>
      </c>
      <c r="N349" s="1" t="s">
        <v>7006</v>
      </c>
      <c r="O349" s="1" t="s">
        <v>7087</v>
      </c>
      <c r="P349" s="1" t="s">
        <v>10315</v>
      </c>
      <c r="Q349" s="1" t="s">
        <v>7089</v>
      </c>
      <c r="R349" s="1" t="s">
        <v>7018</v>
      </c>
      <c r="S349" s="71">
        <v>119.9</v>
      </c>
      <c r="T349" s="71" t="s">
        <v>7025</v>
      </c>
      <c r="U349" s="1" t="s">
        <v>7011</v>
      </c>
      <c r="V349" s="1" t="s">
        <v>10316</v>
      </c>
      <c r="W349" s="1" t="s">
        <v>10317</v>
      </c>
      <c r="X349" s="1" t="s">
        <v>10318</v>
      </c>
      <c r="Y349" s="1" t="s">
        <v>7009</v>
      </c>
      <c r="Z349" s="1" t="s">
        <v>7009</v>
      </c>
      <c r="AA349" s="1" t="s">
        <v>10316</v>
      </c>
      <c r="AB349" s="1" t="s">
        <v>10319</v>
      </c>
      <c r="AC349" s="1" t="s">
        <v>10320</v>
      </c>
      <c r="AD349" s="1" t="s">
        <v>10321</v>
      </c>
      <c r="AE349" s="1" t="s">
        <v>945</v>
      </c>
      <c r="AF349" s="1" t="s">
        <v>10322</v>
      </c>
      <c r="AG349" s="1" t="s">
        <v>7012</v>
      </c>
      <c r="AH349" s="1" t="s">
        <v>7013</v>
      </c>
      <c r="AI349" s="1" t="s">
        <v>7009</v>
      </c>
      <c r="AJ349" s="1" t="s">
        <v>7009</v>
      </c>
      <c r="AK349" s="1" t="s">
        <v>7014</v>
      </c>
      <c r="AL349" s="1" t="s">
        <v>10323</v>
      </c>
      <c r="AM349" s="1" t="s">
        <v>7009</v>
      </c>
      <c r="AN349" s="71" t="s">
        <v>7009</v>
      </c>
      <c r="AO349" s="1" t="s">
        <v>7009</v>
      </c>
      <c r="AP349" s="1" t="s">
        <v>7009</v>
      </c>
      <c r="AQ349" s="1" t="s">
        <v>7009</v>
      </c>
      <c r="AR349" s="1" t="s">
        <v>7009</v>
      </c>
      <c r="AS349" s="1" t="s">
        <v>7009</v>
      </c>
      <c r="AT349" s="1" t="s">
        <v>7009</v>
      </c>
      <c r="AU349" s="71" t="s">
        <v>101</v>
      </c>
      <c r="AV349" s="1" t="s">
        <v>7004</v>
      </c>
      <c r="AW349" s="1" t="s">
        <v>101</v>
      </c>
      <c r="AX349" s="1" t="s">
        <v>7004</v>
      </c>
    </row>
    <row r="350" spans="1:50" ht="22.5" customHeight="1" x14ac:dyDescent="0.25">
      <c r="A350" s="70" t="s">
        <v>10324</v>
      </c>
      <c r="B350" s="1" t="s">
        <v>10325</v>
      </c>
      <c r="C350" s="1" t="s">
        <v>8447</v>
      </c>
      <c r="D350" s="1" t="s">
        <v>7003</v>
      </c>
      <c r="E350" s="1" t="s">
        <v>7004</v>
      </c>
      <c r="F350" s="71">
        <v>2</v>
      </c>
      <c r="G350" s="71">
        <v>283.44</v>
      </c>
      <c r="H350" s="71" t="s">
        <v>101</v>
      </c>
      <c r="I350" s="71">
        <v>-32.6</v>
      </c>
      <c r="J350" s="71">
        <v>-45.9</v>
      </c>
      <c r="K350" s="71" t="s">
        <v>101</v>
      </c>
      <c r="L350" s="71">
        <v>214.72</v>
      </c>
      <c r="M350" s="1" t="s">
        <v>7005</v>
      </c>
      <c r="N350" s="1" t="s">
        <v>7009</v>
      </c>
      <c r="O350" s="1" t="s">
        <v>7127</v>
      </c>
      <c r="P350" s="1" t="s">
        <v>7128</v>
      </c>
      <c r="Q350" s="1" t="s">
        <v>7129</v>
      </c>
      <c r="R350" s="1" t="s">
        <v>7018</v>
      </c>
      <c r="S350" s="71">
        <v>141.72</v>
      </c>
      <c r="T350" s="71" t="s">
        <v>7010</v>
      </c>
      <c r="U350" s="1" t="s">
        <v>7011</v>
      </c>
      <c r="V350" s="1" t="s">
        <v>10326</v>
      </c>
      <c r="W350" s="1" t="s">
        <v>10327</v>
      </c>
      <c r="X350" s="1" t="s">
        <v>10328</v>
      </c>
      <c r="Y350" s="1" t="s">
        <v>7009</v>
      </c>
      <c r="Z350" s="1" t="s">
        <v>7009</v>
      </c>
      <c r="AA350" s="1" t="s">
        <v>10326</v>
      </c>
      <c r="AB350" s="1" t="s">
        <v>10329</v>
      </c>
      <c r="AC350" s="1" t="s">
        <v>10330</v>
      </c>
      <c r="AD350" s="1" t="s">
        <v>4220</v>
      </c>
      <c r="AE350" s="1" t="s">
        <v>744</v>
      </c>
      <c r="AF350" s="1" t="s">
        <v>10331</v>
      </c>
      <c r="AG350" s="1" t="s">
        <v>7012</v>
      </c>
      <c r="AH350" s="1" t="s">
        <v>7013</v>
      </c>
      <c r="AI350" s="1" t="s">
        <v>7009</v>
      </c>
      <c r="AJ350" s="1" t="s">
        <v>7009</v>
      </c>
      <c r="AK350" s="1" t="s">
        <v>7014</v>
      </c>
      <c r="AL350" s="1" t="s">
        <v>10332</v>
      </c>
      <c r="AM350" s="1" t="s">
        <v>7009</v>
      </c>
      <c r="AN350" s="71" t="s">
        <v>7009</v>
      </c>
      <c r="AO350" s="1" t="s">
        <v>7009</v>
      </c>
      <c r="AP350" s="1" t="s">
        <v>7009</v>
      </c>
      <c r="AQ350" s="1" t="s">
        <v>7009</v>
      </c>
      <c r="AR350" s="1" t="s">
        <v>7009</v>
      </c>
      <c r="AS350" s="1" t="s">
        <v>7009</v>
      </c>
      <c r="AT350" s="1" t="s">
        <v>7009</v>
      </c>
      <c r="AU350" s="71" t="s">
        <v>101</v>
      </c>
      <c r="AV350" s="1" t="s">
        <v>7004</v>
      </c>
      <c r="AW350" s="1" t="s">
        <v>101</v>
      </c>
      <c r="AX350" s="1" t="s">
        <v>7004</v>
      </c>
    </row>
    <row r="351" spans="1:50" ht="22.5" customHeight="1" x14ac:dyDescent="0.25">
      <c r="A351" s="70" t="s">
        <v>10333</v>
      </c>
      <c r="B351" s="1" t="s">
        <v>10334</v>
      </c>
      <c r="C351" s="1" t="s">
        <v>8447</v>
      </c>
      <c r="D351" s="1" t="s">
        <v>7003</v>
      </c>
      <c r="E351" s="1" t="s">
        <v>7004</v>
      </c>
      <c r="F351" s="71">
        <v>1</v>
      </c>
      <c r="G351" s="71">
        <v>151</v>
      </c>
      <c r="H351" s="71">
        <v>9.3699999999999992</v>
      </c>
      <c r="I351" s="71">
        <v>-17.36</v>
      </c>
      <c r="J351" s="71">
        <v>-32.32</v>
      </c>
      <c r="K351" s="71" t="s">
        <v>101</v>
      </c>
      <c r="L351" s="71">
        <v>110.69</v>
      </c>
      <c r="M351" s="1" t="s">
        <v>7005</v>
      </c>
      <c r="N351" s="1" t="s">
        <v>7006</v>
      </c>
      <c r="O351" s="1" t="s">
        <v>3</v>
      </c>
      <c r="P351" s="1" t="s">
        <v>7007</v>
      </c>
      <c r="Q351" s="1" t="s">
        <v>7008</v>
      </c>
      <c r="R351" s="1" t="s">
        <v>7009</v>
      </c>
      <c r="S351" s="71">
        <v>151</v>
      </c>
      <c r="T351" s="71" t="s">
        <v>7010</v>
      </c>
      <c r="U351" s="1" t="s">
        <v>7011</v>
      </c>
      <c r="V351" s="1" t="s">
        <v>10335</v>
      </c>
      <c r="W351" s="1" t="s">
        <v>10336</v>
      </c>
      <c r="X351" s="1" t="s">
        <v>10337</v>
      </c>
      <c r="Y351" s="1" t="s">
        <v>7009</v>
      </c>
      <c r="Z351" s="1" t="s">
        <v>7009</v>
      </c>
      <c r="AA351" s="1" t="s">
        <v>10335</v>
      </c>
      <c r="AB351" s="1" t="s">
        <v>10338</v>
      </c>
      <c r="AC351" s="1" t="s">
        <v>10339</v>
      </c>
      <c r="AD351" s="1" t="s">
        <v>10340</v>
      </c>
      <c r="AE351" s="1" t="s">
        <v>157</v>
      </c>
      <c r="AF351" s="1" t="s">
        <v>10341</v>
      </c>
      <c r="AG351" s="1" t="s">
        <v>7012</v>
      </c>
      <c r="AH351" s="1" t="s">
        <v>7013</v>
      </c>
      <c r="AI351" s="1" t="s">
        <v>7009</v>
      </c>
      <c r="AJ351" s="1" t="s">
        <v>7009</v>
      </c>
      <c r="AK351" s="1" t="s">
        <v>7014</v>
      </c>
      <c r="AL351" s="1" t="s">
        <v>10342</v>
      </c>
      <c r="AM351" s="1" t="s">
        <v>7009</v>
      </c>
      <c r="AN351" s="71" t="s">
        <v>7009</v>
      </c>
      <c r="AO351" s="1" t="s">
        <v>7009</v>
      </c>
      <c r="AP351" s="1" t="s">
        <v>7009</v>
      </c>
      <c r="AQ351" s="1" t="s">
        <v>7009</v>
      </c>
      <c r="AR351" s="1" t="s">
        <v>7009</v>
      </c>
      <c r="AS351" s="1" t="s">
        <v>7009</v>
      </c>
      <c r="AT351" s="1" t="s">
        <v>7009</v>
      </c>
      <c r="AU351" s="71" t="s">
        <v>101</v>
      </c>
      <c r="AV351" s="1" t="s">
        <v>7004</v>
      </c>
      <c r="AW351" s="1" t="s">
        <v>101</v>
      </c>
      <c r="AX351" s="1" t="s">
        <v>7004</v>
      </c>
    </row>
    <row r="352" spans="1:50" ht="22.5" customHeight="1" x14ac:dyDescent="0.25">
      <c r="A352" s="70" t="s">
        <v>10343</v>
      </c>
      <c r="B352" s="1" t="s">
        <v>10344</v>
      </c>
      <c r="C352" s="1" t="s">
        <v>8447</v>
      </c>
      <c r="D352" s="1" t="s">
        <v>7003</v>
      </c>
      <c r="E352" s="1" t="s">
        <v>7006</v>
      </c>
      <c r="F352" s="71">
        <v>3</v>
      </c>
      <c r="G352" s="71">
        <v>111.96</v>
      </c>
      <c r="H352" s="71">
        <v>8.44</v>
      </c>
      <c r="I352" s="71">
        <v>-30.87</v>
      </c>
      <c r="J352" s="71">
        <v>-8.44</v>
      </c>
      <c r="K352" s="71" t="s">
        <v>101</v>
      </c>
      <c r="L352" s="71">
        <v>84.96</v>
      </c>
      <c r="M352" s="1" t="s">
        <v>7005</v>
      </c>
      <c r="N352" s="1" t="s">
        <v>7006</v>
      </c>
      <c r="O352" s="1" t="s">
        <v>5</v>
      </c>
      <c r="P352" s="1" t="s">
        <v>7055</v>
      </c>
      <c r="Q352" s="1" t="s">
        <v>7056</v>
      </c>
      <c r="R352" s="1" t="s">
        <v>7009</v>
      </c>
      <c r="S352" s="71">
        <v>37.32</v>
      </c>
      <c r="T352" s="71" t="s">
        <v>7010</v>
      </c>
      <c r="U352" s="1" t="s">
        <v>7011</v>
      </c>
      <c r="V352" s="1" t="s">
        <v>10345</v>
      </c>
      <c r="W352" s="1" t="s">
        <v>10346</v>
      </c>
      <c r="X352" s="1" t="s">
        <v>10347</v>
      </c>
      <c r="Y352" s="1" t="s">
        <v>7009</v>
      </c>
      <c r="Z352" s="1" t="s">
        <v>7009</v>
      </c>
      <c r="AA352" s="1" t="s">
        <v>10345</v>
      </c>
      <c r="AB352" s="1" t="s">
        <v>10348</v>
      </c>
      <c r="AC352" s="1" t="s">
        <v>10349</v>
      </c>
      <c r="AD352" s="1" t="s">
        <v>8770</v>
      </c>
      <c r="AE352" s="1" t="s">
        <v>223</v>
      </c>
      <c r="AF352" s="1" t="s">
        <v>10350</v>
      </c>
      <c r="AG352" s="1" t="s">
        <v>7012</v>
      </c>
      <c r="AH352" s="1" t="s">
        <v>7013</v>
      </c>
      <c r="AI352" s="1" t="s">
        <v>7009</v>
      </c>
      <c r="AJ352" s="1" t="s">
        <v>7009</v>
      </c>
      <c r="AK352" s="1" t="s">
        <v>7014</v>
      </c>
      <c r="AL352" s="1" t="s">
        <v>10351</v>
      </c>
      <c r="AM352" s="1" t="s">
        <v>7009</v>
      </c>
      <c r="AN352" s="71" t="s">
        <v>7009</v>
      </c>
      <c r="AO352" s="1" t="s">
        <v>7009</v>
      </c>
      <c r="AP352" s="1" t="s">
        <v>7009</v>
      </c>
      <c r="AQ352" s="1" t="s">
        <v>7009</v>
      </c>
      <c r="AR352" s="1" t="s">
        <v>7009</v>
      </c>
      <c r="AS352" s="1" t="s">
        <v>7009</v>
      </c>
      <c r="AT352" s="1" t="s">
        <v>7009</v>
      </c>
      <c r="AU352" s="71" t="s">
        <v>101</v>
      </c>
      <c r="AV352" s="1" t="s">
        <v>7004</v>
      </c>
      <c r="AW352" s="1" t="s">
        <v>101</v>
      </c>
      <c r="AX352" s="1" t="s">
        <v>7004</v>
      </c>
    </row>
    <row r="353" spans="1:50" ht="22.5" customHeight="1" x14ac:dyDescent="0.25">
      <c r="A353" s="70" t="s">
        <v>10352</v>
      </c>
      <c r="B353" s="1" t="s">
        <v>10353</v>
      </c>
      <c r="C353" s="1" t="s">
        <v>8447</v>
      </c>
      <c r="D353" s="1" t="s">
        <v>7003</v>
      </c>
      <c r="E353" s="1" t="s">
        <v>7004</v>
      </c>
      <c r="F353" s="71">
        <v>1</v>
      </c>
      <c r="G353" s="71">
        <v>209.95</v>
      </c>
      <c r="H353" s="71" t="s">
        <v>101</v>
      </c>
      <c r="I353" s="71">
        <v>-24.14</v>
      </c>
      <c r="J353" s="71">
        <v>-41.95</v>
      </c>
      <c r="K353" s="71" t="s">
        <v>101</v>
      </c>
      <c r="L353" s="71">
        <v>151.93</v>
      </c>
      <c r="M353" s="1" t="s">
        <v>7005</v>
      </c>
      <c r="N353" s="1" t="s">
        <v>7006</v>
      </c>
      <c r="O353" s="1" t="s">
        <v>7086</v>
      </c>
      <c r="P353" s="1" t="s">
        <v>8927</v>
      </c>
      <c r="Q353" s="1" t="s">
        <v>8928</v>
      </c>
      <c r="R353" s="1" t="s">
        <v>7009</v>
      </c>
      <c r="S353" s="71">
        <v>209.95</v>
      </c>
      <c r="T353" s="71" t="s">
        <v>7010</v>
      </c>
      <c r="U353" s="1" t="s">
        <v>7011</v>
      </c>
      <c r="V353" s="1" t="s">
        <v>10354</v>
      </c>
      <c r="W353" s="1" t="s">
        <v>10355</v>
      </c>
      <c r="X353" s="1" t="s">
        <v>10356</v>
      </c>
      <c r="Y353" s="1" t="s">
        <v>7009</v>
      </c>
      <c r="Z353" s="1" t="s">
        <v>7009</v>
      </c>
      <c r="AA353" s="1" t="s">
        <v>10354</v>
      </c>
      <c r="AB353" s="1" t="s">
        <v>10357</v>
      </c>
      <c r="AC353" s="1" t="s">
        <v>10358</v>
      </c>
      <c r="AD353" s="1" t="s">
        <v>10359</v>
      </c>
      <c r="AE353" s="1" t="s">
        <v>203</v>
      </c>
      <c r="AF353" s="1" t="s">
        <v>10360</v>
      </c>
      <c r="AG353" s="1" t="s">
        <v>7012</v>
      </c>
      <c r="AH353" s="1" t="s">
        <v>7013</v>
      </c>
      <c r="AI353" s="1" t="s">
        <v>7009</v>
      </c>
      <c r="AJ353" s="1" t="s">
        <v>7009</v>
      </c>
      <c r="AK353" s="1" t="s">
        <v>7014</v>
      </c>
      <c r="AL353" s="1" t="s">
        <v>10361</v>
      </c>
      <c r="AM353" s="1" t="s">
        <v>7009</v>
      </c>
      <c r="AN353" s="71" t="s">
        <v>7009</v>
      </c>
      <c r="AO353" s="1" t="s">
        <v>7009</v>
      </c>
      <c r="AP353" s="1" t="s">
        <v>7009</v>
      </c>
      <c r="AQ353" s="1" t="s">
        <v>7009</v>
      </c>
      <c r="AR353" s="1" t="s">
        <v>7009</v>
      </c>
      <c r="AS353" s="1" t="s">
        <v>7009</v>
      </c>
      <c r="AT353" s="1" t="s">
        <v>7009</v>
      </c>
      <c r="AU353" s="71" t="s">
        <v>101</v>
      </c>
      <c r="AV353" s="1" t="s">
        <v>7004</v>
      </c>
      <c r="AW353" s="1" t="s">
        <v>101</v>
      </c>
      <c r="AX353" s="1" t="s">
        <v>7004</v>
      </c>
    </row>
    <row r="354" spans="1:50" ht="22.5" customHeight="1" x14ac:dyDescent="0.25">
      <c r="A354" s="70" t="s">
        <v>10362</v>
      </c>
      <c r="B354" s="1" t="s">
        <v>10363</v>
      </c>
      <c r="C354" s="1" t="s">
        <v>8447</v>
      </c>
      <c r="D354" s="1" t="s">
        <v>7003</v>
      </c>
      <c r="E354" s="1" t="s">
        <v>7004</v>
      </c>
      <c r="F354" s="71">
        <v>1</v>
      </c>
      <c r="G354" s="71">
        <v>151</v>
      </c>
      <c r="H354" s="71">
        <v>83.87</v>
      </c>
      <c r="I354" s="71">
        <v>-17.36</v>
      </c>
      <c r="J354" s="71">
        <v>-106.82</v>
      </c>
      <c r="K354" s="71" t="s">
        <v>101</v>
      </c>
      <c r="L354" s="71">
        <v>110.69</v>
      </c>
      <c r="M354" s="1" t="s">
        <v>7005</v>
      </c>
      <c r="N354" s="1" t="s">
        <v>7006</v>
      </c>
      <c r="O354" s="1" t="s">
        <v>3</v>
      </c>
      <c r="P354" s="1" t="s">
        <v>7007</v>
      </c>
      <c r="Q354" s="1" t="s">
        <v>7008</v>
      </c>
      <c r="R354" s="1" t="s">
        <v>7009</v>
      </c>
      <c r="S354" s="71">
        <v>151</v>
      </c>
      <c r="T354" s="71" t="s">
        <v>7010</v>
      </c>
      <c r="U354" s="1" t="s">
        <v>7011</v>
      </c>
      <c r="V354" s="1" t="s">
        <v>10364</v>
      </c>
      <c r="W354" s="1" t="s">
        <v>10365</v>
      </c>
      <c r="X354" s="1" t="s">
        <v>10366</v>
      </c>
      <c r="Y354" s="1" t="s">
        <v>7009</v>
      </c>
      <c r="Z354" s="1" t="s">
        <v>7009</v>
      </c>
      <c r="AA354" s="1" t="s">
        <v>10364</v>
      </c>
      <c r="AB354" s="1" t="s">
        <v>10367</v>
      </c>
      <c r="AC354" s="1" t="s">
        <v>10368</v>
      </c>
      <c r="AD354" s="1" t="s">
        <v>10369</v>
      </c>
      <c r="AE354" s="1" t="s">
        <v>776</v>
      </c>
      <c r="AF354" s="1" t="s">
        <v>10370</v>
      </c>
      <c r="AG354" s="1" t="s">
        <v>7012</v>
      </c>
      <c r="AH354" s="1" t="s">
        <v>7013</v>
      </c>
      <c r="AI354" s="1" t="s">
        <v>7009</v>
      </c>
      <c r="AJ354" s="1" t="s">
        <v>7009</v>
      </c>
      <c r="AK354" s="1" t="s">
        <v>7014</v>
      </c>
      <c r="AL354" s="1" t="s">
        <v>10371</v>
      </c>
      <c r="AM354" s="1" t="s">
        <v>7009</v>
      </c>
      <c r="AN354" s="71" t="s">
        <v>7009</v>
      </c>
      <c r="AO354" s="1" t="s">
        <v>7009</v>
      </c>
      <c r="AP354" s="1" t="s">
        <v>7009</v>
      </c>
      <c r="AQ354" s="1" t="s">
        <v>7009</v>
      </c>
      <c r="AR354" s="1" t="s">
        <v>7009</v>
      </c>
      <c r="AS354" s="1" t="s">
        <v>7009</v>
      </c>
      <c r="AT354" s="1" t="s">
        <v>7009</v>
      </c>
      <c r="AU354" s="71" t="s">
        <v>101</v>
      </c>
      <c r="AV354" s="1" t="s">
        <v>7004</v>
      </c>
      <c r="AW354" s="1" t="s">
        <v>101</v>
      </c>
      <c r="AX354" s="1" t="s">
        <v>7004</v>
      </c>
    </row>
    <row r="355" spans="1:50" ht="22.5" customHeight="1" x14ac:dyDescent="0.25">
      <c r="A355" s="70" t="s">
        <v>10372</v>
      </c>
      <c r="B355" s="1" t="s">
        <v>10373</v>
      </c>
      <c r="C355" s="1" t="s">
        <v>8447</v>
      </c>
      <c r="D355" s="1" t="s">
        <v>7003</v>
      </c>
      <c r="E355" s="1" t="s">
        <v>7004</v>
      </c>
      <c r="F355" s="71">
        <v>1</v>
      </c>
      <c r="G355" s="71">
        <v>124</v>
      </c>
      <c r="H355" s="71">
        <v>5</v>
      </c>
      <c r="I355" s="71">
        <v>-14.26</v>
      </c>
      <c r="J355" s="71">
        <v>-27.95</v>
      </c>
      <c r="K355" s="71" t="s">
        <v>101</v>
      </c>
      <c r="L355" s="71">
        <v>86.79</v>
      </c>
      <c r="M355" s="1" t="s">
        <v>7005</v>
      </c>
      <c r="N355" s="1" t="s">
        <v>7006</v>
      </c>
      <c r="O355" s="1" t="s">
        <v>7065</v>
      </c>
      <c r="P355" s="1" t="s">
        <v>7066</v>
      </c>
      <c r="Q355" s="1" t="s">
        <v>7067</v>
      </c>
      <c r="R355" s="1" t="s">
        <v>7009</v>
      </c>
      <c r="S355" s="71">
        <v>124</v>
      </c>
      <c r="T355" s="71" t="s">
        <v>7010</v>
      </c>
      <c r="U355" s="1" t="s">
        <v>7011</v>
      </c>
      <c r="V355" s="1" t="s">
        <v>10374</v>
      </c>
      <c r="W355" s="1" t="s">
        <v>10375</v>
      </c>
      <c r="X355" s="1" t="s">
        <v>10376</v>
      </c>
      <c r="Y355" s="1" t="s">
        <v>7009</v>
      </c>
      <c r="Z355" s="1" t="s">
        <v>7009</v>
      </c>
      <c r="AA355" s="1" t="s">
        <v>10374</v>
      </c>
      <c r="AB355" s="1" t="s">
        <v>10377</v>
      </c>
      <c r="AC355" s="1" t="s">
        <v>10378</v>
      </c>
      <c r="AD355" s="1" t="s">
        <v>10379</v>
      </c>
      <c r="AE355" s="1" t="s">
        <v>203</v>
      </c>
      <c r="AF355" s="1" t="s">
        <v>10380</v>
      </c>
      <c r="AG355" s="1" t="s">
        <v>7012</v>
      </c>
      <c r="AH355" s="1" t="s">
        <v>7013</v>
      </c>
      <c r="AI355" s="1" t="s">
        <v>7009</v>
      </c>
      <c r="AJ355" s="1" t="s">
        <v>7009</v>
      </c>
      <c r="AK355" s="1" t="s">
        <v>7014</v>
      </c>
      <c r="AL355" s="1" t="s">
        <v>10381</v>
      </c>
      <c r="AM355" s="1" t="s">
        <v>7009</v>
      </c>
      <c r="AN355" s="71" t="s">
        <v>7009</v>
      </c>
      <c r="AO355" s="1" t="s">
        <v>7009</v>
      </c>
      <c r="AP355" s="1" t="s">
        <v>7009</v>
      </c>
      <c r="AQ355" s="1" t="s">
        <v>7009</v>
      </c>
      <c r="AR355" s="1" t="s">
        <v>7009</v>
      </c>
      <c r="AS355" s="1" t="s">
        <v>7009</v>
      </c>
      <c r="AT355" s="1" t="s">
        <v>7009</v>
      </c>
      <c r="AU355" s="71" t="s">
        <v>101</v>
      </c>
      <c r="AV355" s="1" t="s">
        <v>7004</v>
      </c>
      <c r="AW355" s="1" t="s">
        <v>101</v>
      </c>
      <c r="AX355" s="1" t="s">
        <v>7004</v>
      </c>
    </row>
    <row r="356" spans="1:50" ht="22.5" customHeight="1" x14ac:dyDescent="0.25">
      <c r="A356" s="70" t="s">
        <v>10382</v>
      </c>
      <c r="B356" s="1" t="s">
        <v>10383</v>
      </c>
      <c r="C356" s="1" t="s">
        <v>8447</v>
      </c>
      <c r="D356" s="1" t="s">
        <v>7003</v>
      </c>
      <c r="E356" s="1" t="s">
        <v>7006</v>
      </c>
      <c r="F356" s="71">
        <v>1</v>
      </c>
      <c r="G356" s="71">
        <v>151</v>
      </c>
      <c r="H356" s="71">
        <v>45.37</v>
      </c>
      <c r="I356" s="71">
        <v>-17.36</v>
      </c>
      <c r="J356" s="71">
        <v>-68.319999999999993</v>
      </c>
      <c r="K356" s="71" t="s">
        <v>101</v>
      </c>
      <c r="L356" s="71">
        <v>110.69</v>
      </c>
      <c r="M356" s="1" t="s">
        <v>7005</v>
      </c>
      <c r="N356" s="1" t="s">
        <v>7006</v>
      </c>
      <c r="O356" s="1" t="s">
        <v>3</v>
      </c>
      <c r="P356" s="1" t="s">
        <v>7007</v>
      </c>
      <c r="Q356" s="1" t="s">
        <v>7008</v>
      </c>
      <c r="R356" s="1" t="s">
        <v>7009</v>
      </c>
      <c r="S356" s="71">
        <v>151</v>
      </c>
      <c r="T356" s="71" t="s">
        <v>7010</v>
      </c>
      <c r="U356" s="1" t="s">
        <v>7011</v>
      </c>
      <c r="V356" s="1" t="s">
        <v>10384</v>
      </c>
      <c r="W356" s="1" t="s">
        <v>10385</v>
      </c>
      <c r="X356" s="1" t="s">
        <v>10386</v>
      </c>
      <c r="Y356" s="1" t="s">
        <v>7009</v>
      </c>
      <c r="Z356" s="1" t="s">
        <v>7009</v>
      </c>
      <c r="AA356" s="1" t="s">
        <v>10384</v>
      </c>
      <c r="AB356" s="1" t="s">
        <v>10387</v>
      </c>
      <c r="AC356" s="1" t="s">
        <v>10388</v>
      </c>
      <c r="AD356" s="1" t="s">
        <v>2074</v>
      </c>
      <c r="AE356" s="1" t="s">
        <v>223</v>
      </c>
      <c r="AF356" s="1" t="s">
        <v>10389</v>
      </c>
      <c r="AG356" s="1" t="s">
        <v>7012</v>
      </c>
      <c r="AH356" s="1" t="s">
        <v>7013</v>
      </c>
      <c r="AI356" s="1" t="s">
        <v>7009</v>
      </c>
      <c r="AJ356" s="1" t="s">
        <v>7009</v>
      </c>
      <c r="AK356" s="1" t="s">
        <v>7014</v>
      </c>
      <c r="AL356" s="1" t="s">
        <v>10390</v>
      </c>
      <c r="AM356" s="1" t="s">
        <v>7009</v>
      </c>
      <c r="AN356" s="71" t="s">
        <v>7009</v>
      </c>
      <c r="AO356" s="1" t="s">
        <v>7009</v>
      </c>
      <c r="AP356" s="1" t="s">
        <v>7009</v>
      </c>
      <c r="AQ356" s="1" t="s">
        <v>7009</v>
      </c>
      <c r="AR356" s="1" t="s">
        <v>7009</v>
      </c>
      <c r="AS356" s="1" t="s">
        <v>7009</v>
      </c>
      <c r="AT356" s="1" t="s">
        <v>7009</v>
      </c>
      <c r="AU356" s="71" t="s">
        <v>101</v>
      </c>
      <c r="AV356" s="1" t="s">
        <v>7004</v>
      </c>
      <c r="AW356" s="1" t="s">
        <v>101</v>
      </c>
      <c r="AX356" s="1" t="s">
        <v>7004</v>
      </c>
    </row>
    <row r="357" spans="1:50" ht="22.5" customHeight="1" x14ac:dyDescent="0.25">
      <c r="A357" s="70" t="s">
        <v>10391</v>
      </c>
      <c r="B357" s="1" t="s">
        <v>10392</v>
      </c>
      <c r="C357" s="1" t="s">
        <v>8447</v>
      </c>
      <c r="D357" s="1" t="s">
        <v>7003</v>
      </c>
      <c r="E357" s="1" t="s">
        <v>7004</v>
      </c>
      <c r="F357" s="71">
        <v>1</v>
      </c>
      <c r="G357" s="71">
        <v>280.72000000000003</v>
      </c>
      <c r="H357" s="71" t="s">
        <v>101</v>
      </c>
      <c r="I357" s="71">
        <v>-46.32</v>
      </c>
      <c r="J357" s="71">
        <v>-23.95</v>
      </c>
      <c r="K357" s="71" t="s">
        <v>101</v>
      </c>
      <c r="L357" s="71">
        <v>210.45</v>
      </c>
      <c r="M357" s="1" t="s">
        <v>7005</v>
      </c>
      <c r="N357" s="1" t="s">
        <v>7006</v>
      </c>
      <c r="O357" s="1" t="s">
        <v>3</v>
      </c>
      <c r="P357" s="1" t="s">
        <v>7107</v>
      </c>
      <c r="Q357" s="1" t="s">
        <v>7108</v>
      </c>
      <c r="R357" s="1" t="s">
        <v>7018</v>
      </c>
      <c r="S357" s="71">
        <v>280.72000000000003</v>
      </c>
      <c r="T357" s="71" t="s">
        <v>7025</v>
      </c>
      <c r="U357" s="1" t="s">
        <v>7011</v>
      </c>
      <c r="V357" s="1" t="s">
        <v>10393</v>
      </c>
      <c r="W357" s="1" t="s">
        <v>10394</v>
      </c>
      <c r="X357" s="1" t="s">
        <v>10395</v>
      </c>
      <c r="Y357" s="1" t="s">
        <v>7009</v>
      </c>
      <c r="Z357" s="1" t="s">
        <v>7009</v>
      </c>
      <c r="AA357" s="1" t="s">
        <v>10393</v>
      </c>
      <c r="AB357" s="1" t="s">
        <v>10396</v>
      </c>
      <c r="AC357" s="1" t="s">
        <v>10397</v>
      </c>
      <c r="AD357" s="1" t="s">
        <v>2852</v>
      </c>
      <c r="AE357" s="1" t="s">
        <v>945</v>
      </c>
      <c r="AF357" s="1" t="s">
        <v>10398</v>
      </c>
      <c r="AG357" s="1" t="s">
        <v>7012</v>
      </c>
      <c r="AH357" s="1" t="s">
        <v>7013</v>
      </c>
      <c r="AI357" s="1" t="s">
        <v>7009</v>
      </c>
      <c r="AJ357" s="1" t="s">
        <v>7009</v>
      </c>
      <c r="AK357" s="1" t="s">
        <v>7014</v>
      </c>
      <c r="AL357" s="1" t="s">
        <v>10399</v>
      </c>
      <c r="AM357" s="1" t="s">
        <v>7009</v>
      </c>
      <c r="AN357" s="71" t="s">
        <v>7009</v>
      </c>
      <c r="AO357" s="1" t="s">
        <v>7009</v>
      </c>
      <c r="AP357" s="1" t="s">
        <v>7009</v>
      </c>
      <c r="AQ357" s="1" t="s">
        <v>7009</v>
      </c>
      <c r="AR357" s="1" t="s">
        <v>7009</v>
      </c>
      <c r="AS357" s="1" t="s">
        <v>7009</v>
      </c>
      <c r="AT357" s="1" t="s">
        <v>7009</v>
      </c>
      <c r="AU357" s="71" t="s">
        <v>101</v>
      </c>
      <c r="AV357" s="1" t="s">
        <v>7004</v>
      </c>
      <c r="AW357" s="1" t="s">
        <v>101</v>
      </c>
      <c r="AX357" s="1" t="s">
        <v>7004</v>
      </c>
    </row>
    <row r="358" spans="1:50" ht="22.5" customHeight="1" x14ac:dyDescent="0.25">
      <c r="A358" s="70" t="s">
        <v>10400</v>
      </c>
      <c r="B358" s="1" t="s">
        <v>10401</v>
      </c>
      <c r="C358" s="1" t="s">
        <v>8447</v>
      </c>
      <c r="D358" s="1" t="s">
        <v>7003</v>
      </c>
      <c r="E358" s="1" t="s">
        <v>7004</v>
      </c>
      <c r="F358" s="71">
        <v>2</v>
      </c>
      <c r="G358" s="71">
        <v>206.5</v>
      </c>
      <c r="H358" s="71" t="s">
        <v>101</v>
      </c>
      <c r="I358" s="71">
        <v>-23.74</v>
      </c>
      <c r="J358" s="71">
        <v>-42.9</v>
      </c>
      <c r="K358" s="71" t="s">
        <v>101</v>
      </c>
      <c r="L358" s="71">
        <v>139.86000000000001</v>
      </c>
      <c r="M358" s="1" t="s">
        <v>7005</v>
      </c>
      <c r="N358" s="1" t="s">
        <v>7006</v>
      </c>
      <c r="O358" s="1" t="s">
        <v>7019</v>
      </c>
      <c r="P358" s="1" t="s">
        <v>7098</v>
      </c>
      <c r="Q358" s="1" t="s">
        <v>7099</v>
      </c>
      <c r="R358" s="1" t="s">
        <v>7009</v>
      </c>
      <c r="S358" s="71">
        <v>103.25</v>
      </c>
      <c r="T358" s="71" t="s">
        <v>7010</v>
      </c>
      <c r="U358" s="1" t="s">
        <v>7011</v>
      </c>
      <c r="V358" s="1" t="s">
        <v>10402</v>
      </c>
      <c r="W358" s="1" t="s">
        <v>10403</v>
      </c>
      <c r="X358" s="1" t="s">
        <v>10404</v>
      </c>
      <c r="Y358" s="1" t="s">
        <v>7009</v>
      </c>
      <c r="Z358" s="1" t="s">
        <v>7009</v>
      </c>
      <c r="AA358" s="1" t="s">
        <v>10402</v>
      </c>
      <c r="AB358" s="1" t="s">
        <v>10405</v>
      </c>
      <c r="AC358" s="1" t="s">
        <v>10406</v>
      </c>
      <c r="AD358" s="1" t="s">
        <v>624</v>
      </c>
      <c r="AE358" s="1" t="s">
        <v>531</v>
      </c>
      <c r="AF358" s="1" t="s">
        <v>10407</v>
      </c>
      <c r="AG358" s="1" t="s">
        <v>7012</v>
      </c>
      <c r="AH358" s="1" t="s">
        <v>7013</v>
      </c>
      <c r="AI358" s="1" t="s">
        <v>7009</v>
      </c>
      <c r="AJ358" s="1" t="s">
        <v>7009</v>
      </c>
      <c r="AK358" s="1" t="s">
        <v>7014</v>
      </c>
      <c r="AL358" s="1" t="s">
        <v>10408</v>
      </c>
      <c r="AM358" s="1" t="s">
        <v>7009</v>
      </c>
      <c r="AN358" s="71" t="s">
        <v>7009</v>
      </c>
      <c r="AO358" s="1" t="s">
        <v>7009</v>
      </c>
      <c r="AP358" s="1" t="s">
        <v>7009</v>
      </c>
      <c r="AQ358" s="1" t="s">
        <v>7009</v>
      </c>
      <c r="AR358" s="1" t="s">
        <v>7009</v>
      </c>
      <c r="AS358" s="1" t="s">
        <v>7009</v>
      </c>
      <c r="AT358" s="1" t="s">
        <v>7009</v>
      </c>
      <c r="AU358" s="71" t="s">
        <v>101</v>
      </c>
      <c r="AV358" s="1" t="s">
        <v>7004</v>
      </c>
      <c r="AW358" s="1" t="s">
        <v>101</v>
      </c>
      <c r="AX358" s="1" t="s">
        <v>7004</v>
      </c>
    </row>
    <row r="359" spans="1:50" ht="22.5" customHeight="1" x14ac:dyDescent="0.25">
      <c r="A359" s="70" t="s">
        <v>10409</v>
      </c>
      <c r="B359" s="1" t="s">
        <v>10401</v>
      </c>
      <c r="C359" s="1" t="s">
        <v>8447</v>
      </c>
      <c r="D359" s="1" t="s">
        <v>7003</v>
      </c>
      <c r="E359" s="1" t="s">
        <v>7006</v>
      </c>
      <c r="F359" s="71">
        <v>3</v>
      </c>
      <c r="G359" s="71">
        <v>98.61</v>
      </c>
      <c r="H359" s="71">
        <v>4</v>
      </c>
      <c r="I359" s="71">
        <v>-29.34</v>
      </c>
      <c r="J359" s="71">
        <v>-4</v>
      </c>
      <c r="K359" s="71" t="s">
        <v>101</v>
      </c>
      <c r="L359" s="71">
        <v>69.27</v>
      </c>
      <c r="M359" s="1" t="s">
        <v>7005</v>
      </c>
      <c r="N359" s="1" t="s">
        <v>7006</v>
      </c>
      <c r="O359" s="1" t="s">
        <v>7094</v>
      </c>
      <c r="P359" s="1" t="s">
        <v>7095</v>
      </c>
      <c r="Q359" s="1" t="s">
        <v>7096</v>
      </c>
      <c r="R359" s="1" t="s">
        <v>7009</v>
      </c>
      <c r="S359" s="71">
        <v>32.869999999999997</v>
      </c>
      <c r="T359" s="71" t="s">
        <v>7010</v>
      </c>
      <c r="U359" s="1" t="s">
        <v>7011</v>
      </c>
      <c r="V359" s="1" t="s">
        <v>10410</v>
      </c>
      <c r="W359" s="1" t="s">
        <v>10411</v>
      </c>
      <c r="X359" s="1" t="s">
        <v>10412</v>
      </c>
      <c r="Y359" s="1" t="s">
        <v>7009</v>
      </c>
      <c r="Z359" s="1" t="s">
        <v>7009</v>
      </c>
      <c r="AA359" s="1" t="s">
        <v>10410</v>
      </c>
      <c r="AB359" s="1" t="s">
        <v>10413</v>
      </c>
      <c r="AC359" s="1" t="s">
        <v>10414</v>
      </c>
      <c r="AD359" s="1" t="s">
        <v>3993</v>
      </c>
      <c r="AE359" s="1" t="s">
        <v>313</v>
      </c>
      <c r="AF359" s="1" t="s">
        <v>10415</v>
      </c>
      <c r="AG359" s="1" t="s">
        <v>7012</v>
      </c>
      <c r="AH359" s="1" t="s">
        <v>7013</v>
      </c>
      <c r="AI359" s="1" t="s">
        <v>7009</v>
      </c>
      <c r="AJ359" s="1" t="s">
        <v>7009</v>
      </c>
      <c r="AK359" s="1" t="s">
        <v>7014</v>
      </c>
      <c r="AL359" s="1" t="s">
        <v>10416</v>
      </c>
      <c r="AM359" s="1" t="s">
        <v>7009</v>
      </c>
      <c r="AN359" s="71" t="s">
        <v>7009</v>
      </c>
      <c r="AO359" s="1" t="s">
        <v>7009</v>
      </c>
      <c r="AP359" s="1" t="s">
        <v>7009</v>
      </c>
      <c r="AQ359" s="1" t="s">
        <v>7009</v>
      </c>
      <c r="AR359" s="1" t="s">
        <v>7009</v>
      </c>
      <c r="AS359" s="1" t="s">
        <v>7009</v>
      </c>
      <c r="AT359" s="1" t="s">
        <v>7009</v>
      </c>
      <c r="AU359" s="71" t="s">
        <v>101</v>
      </c>
      <c r="AV359" s="1" t="s">
        <v>7004</v>
      </c>
      <c r="AW359" s="1" t="s">
        <v>101</v>
      </c>
      <c r="AX359" s="1" t="s">
        <v>7004</v>
      </c>
    </row>
    <row r="360" spans="1:50" ht="22.5" customHeight="1" x14ac:dyDescent="0.25">
      <c r="A360" s="70" t="s">
        <v>10417</v>
      </c>
      <c r="B360" s="1" t="s">
        <v>10418</v>
      </c>
      <c r="C360" s="1" t="s">
        <v>8447</v>
      </c>
      <c r="D360" s="1" t="s">
        <v>7003</v>
      </c>
      <c r="E360" s="1" t="s">
        <v>7006</v>
      </c>
      <c r="F360" s="71">
        <v>1</v>
      </c>
      <c r="G360" s="71">
        <v>199.58</v>
      </c>
      <c r="H360" s="71" t="s">
        <v>101</v>
      </c>
      <c r="I360" s="71">
        <v>-32.93</v>
      </c>
      <c r="J360" s="71">
        <v>-22.95</v>
      </c>
      <c r="K360" s="71" t="s">
        <v>101</v>
      </c>
      <c r="L360" s="71">
        <v>150.58000000000001</v>
      </c>
      <c r="M360" s="1" t="s">
        <v>7005</v>
      </c>
      <c r="N360" s="1" t="s">
        <v>7006</v>
      </c>
      <c r="O360" s="1" t="s">
        <v>7022</v>
      </c>
      <c r="P360" s="1" t="s">
        <v>7023</v>
      </c>
      <c r="Q360" s="1" t="s">
        <v>7024</v>
      </c>
      <c r="R360" s="1" t="s">
        <v>7018</v>
      </c>
      <c r="S360" s="71">
        <v>199.58</v>
      </c>
      <c r="T360" s="71" t="s">
        <v>7025</v>
      </c>
      <c r="U360" s="1" t="s">
        <v>7011</v>
      </c>
      <c r="V360" s="1" t="s">
        <v>10419</v>
      </c>
      <c r="W360" s="1" t="s">
        <v>10420</v>
      </c>
      <c r="X360" s="1" t="s">
        <v>10421</v>
      </c>
      <c r="Y360" s="1" t="s">
        <v>7009</v>
      </c>
      <c r="Z360" s="1" t="s">
        <v>7009</v>
      </c>
      <c r="AA360" s="1" t="s">
        <v>10419</v>
      </c>
      <c r="AB360" s="1" t="s">
        <v>10422</v>
      </c>
      <c r="AC360" s="1" t="s">
        <v>10423</v>
      </c>
      <c r="AD360" s="1" t="s">
        <v>2992</v>
      </c>
      <c r="AE360" s="1" t="s">
        <v>223</v>
      </c>
      <c r="AF360" s="1" t="s">
        <v>10424</v>
      </c>
      <c r="AG360" s="1" t="s">
        <v>7012</v>
      </c>
      <c r="AH360" s="1" t="s">
        <v>7013</v>
      </c>
      <c r="AI360" s="1" t="s">
        <v>7009</v>
      </c>
      <c r="AJ360" s="1" t="s">
        <v>7009</v>
      </c>
      <c r="AK360" s="1" t="s">
        <v>7014</v>
      </c>
      <c r="AL360" s="1" t="s">
        <v>10425</v>
      </c>
      <c r="AM360" s="1" t="s">
        <v>7009</v>
      </c>
      <c r="AN360" s="71" t="s">
        <v>7009</v>
      </c>
      <c r="AO360" s="1" t="s">
        <v>7009</v>
      </c>
      <c r="AP360" s="1" t="s">
        <v>7009</v>
      </c>
      <c r="AQ360" s="1" t="s">
        <v>7009</v>
      </c>
      <c r="AR360" s="1" t="s">
        <v>7009</v>
      </c>
      <c r="AS360" s="1" t="s">
        <v>7009</v>
      </c>
      <c r="AT360" s="1" t="s">
        <v>7009</v>
      </c>
      <c r="AU360" s="71" t="s">
        <v>101</v>
      </c>
      <c r="AV360" s="1" t="s">
        <v>7004</v>
      </c>
      <c r="AW360" s="1" t="s">
        <v>101</v>
      </c>
      <c r="AX360" s="1" t="s">
        <v>7004</v>
      </c>
    </row>
    <row r="361" spans="1:50" ht="22.5" customHeight="1" x14ac:dyDescent="0.25">
      <c r="A361" s="70" t="s">
        <v>10426</v>
      </c>
      <c r="B361" s="1" t="s">
        <v>10427</v>
      </c>
      <c r="C361" s="1" t="s">
        <v>8447</v>
      </c>
      <c r="D361" s="1" t="s">
        <v>7003</v>
      </c>
      <c r="E361" s="1" t="s">
        <v>7004</v>
      </c>
      <c r="F361" s="71">
        <v>1</v>
      </c>
      <c r="G361" s="71">
        <v>151</v>
      </c>
      <c r="H361" s="71">
        <v>23.07</v>
      </c>
      <c r="I361" s="71">
        <v>-17.36</v>
      </c>
      <c r="J361" s="71">
        <v>-46.02</v>
      </c>
      <c r="K361" s="71" t="s">
        <v>101</v>
      </c>
      <c r="L361" s="71">
        <v>110.69</v>
      </c>
      <c r="M361" s="1" t="s">
        <v>7005</v>
      </c>
      <c r="N361" s="1" t="s">
        <v>7006</v>
      </c>
      <c r="O361" s="1" t="s">
        <v>3</v>
      </c>
      <c r="P361" s="1" t="s">
        <v>7007</v>
      </c>
      <c r="Q361" s="1" t="s">
        <v>7008</v>
      </c>
      <c r="R361" s="1" t="s">
        <v>7009</v>
      </c>
      <c r="S361" s="71">
        <v>151</v>
      </c>
      <c r="T361" s="71" t="s">
        <v>7010</v>
      </c>
      <c r="U361" s="1" t="s">
        <v>7011</v>
      </c>
      <c r="V361" s="1" t="s">
        <v>10428</v>
      </c>
      <c r="W361" s="1" t="s">
        <v>10429</v>
      </c>
      <c r="X361" s="1" t="s">
        <v>10430</v>
      </c>
      <c r="Y361" s="1" t="s">
        <v>7009</v>
      </c>
      <c r="Z361" s="1" t="s">
        <v>7009</v>
      </c>
      <c r="AA361" s="1" t="s">
        <v>10428</v>
      </c>
      <c r="AB361" s="1" t="s">
        <v>10431</v>
      </c>
      <c r="AC361" s="1" t="s">
        <v>10432</v>
      </c>
      <c r="AD361" s="1" t="s">
        <v>10433</v>
      </c>
      <c r="AE361" s="1" t="s">
        <v>744</v>
      </c>
      <c r="AF361" s="1" t="s">
        <v>10434</v>
      </c>
      <c r="AG361" s="1" t="s">
        <v>7012</v>
      </c>
      <c r="AH361" s="1" t="s">
        <v>7013</v>
      </c>
      <c r="AI361" s="1" t="s">
        <v>7009</v>
      </c>
      <c r="AJ361" s="1" t="s">
        <v>7009</v>
      </c>
      <c r="AK361" s="1" t="s">
        <v>7014</v>
      </c>
      <c r="AL361" s="1" t="s">
        <v>10435</v>
      </c>
      <c r="AM361" s="1" t="s">
        <v>7009</v>
      </c>
      <c r="AN361" s="71" t="s">
        <v>7009</v>
      </c>
      <c r="AO361" s="1" t="s">
        <v>7009</v>
      </c>
      <c r="AP361" s="1" t="s">
        <v>7009</v>
      </c>
      <c r="AQ361" s="1" t="s">
        <v>7009</v>
      </c>
      <c r="AR361" s="1" t="s">
        <v>7009</v>
      </c>
      <c r="AS361" s="1" t="s">
        <v>7009</v>
      </c>
      <c r="AT361" s="1" t="s">
        <v>7009</v>
      </c>
      <c r="AU361" s="71" t="s">
        <v>101</v>
      </c>
      <c r="AV361" s="1" t="s">
        <v>7004</v>
      </c>
      <c r="AW361" s="1" t="s">
        <v>101</v>
      </c>
      <c r="AX361" s="1" t="s">
        <v>7004</v>
      </c>
    </row>
    <row r="362" spans="1:50" ht="22.5" customHeight="1" x14ac:dyDescent="0.25">
      <c r="A362" s="70" t="s">
        <v>10436</v>
      </c>
      <c r="B362" s="1" t="s">
        <v>10437</v>
      </c>
      <c r="C362" s="1" t="s">
        <v>8447</v>
      </c>
      <c r="D362" s="1" t="s">
        <v>7003</v>
      </c>
      <c r="E362" s="1" t="s">
        <v>7004</v>
      </c>
      <c r="F362" s="71">
        <v>1</v>
      </c>
      <c r="G362" s="71">
        <v>82.65</v>
      </c>
      <c r="H362" s="71">
        <v>7.34</v>
      </c>
      <c r="I362" s="71">
        <v>-13.64</v>
      </c>
      <c r="J362" s="71">
        <v>-28.79</v>
      </c>
      <c r="K362" s="71" t="s">
        <v>101</v>
      </c>
      <c r="L362" s="71">
        <v>50.97</v>
      </c>
      <c r="M362" s="1" t="s">
        <v>7005</v>
      </c>
      <c r="N362" s="1" t="s">
        <v>7006</v>
      </c>
      <c r="O362" s="1" t="s">
        <v>7037</v>
      </c>
      <c r="P362" s="1" t="s">
        <v>7114</v>
      </c>
      <c r="Q362" s="1" t="s">
        <v>7115</v>
      </c>
      <c r="R362" s="1" t="s">
        <v>7009</v>
      </c>
      <c r="S362" s="71">
        <v>82.65</v>
      </c>
      <c r="T362" s="71" t="s">
        <v>7025</v>
      </c>
      <c r="U362" s="1" t="s">
        <v>7011</v>
      </c>
      <c r="V362" s="1" t="s">
        <v>10438</v>
      </c>
      <c r="W362" s="1" t="s">
        <v>10439</v>
      </c>
      <c r="X362" s="1" t="s">
        <v>10440</v>
      </c>
      <c r="Y362" s="1" t="s">
        <v>7097</v>
      </c>
      <c r="Z362" s="1" t="s">
        <v>10441</v>
      </c>
      <c r="AA362" s="1" t="s">
        <v>10438</v>
      </c>
      <c r="AB362" s="1" t="s">
        <v>10442</v>
      </c>
      <c r="AC362" s="1" t="s">
        <v>10443</v>
      </c>
      <c r="AD362" s="1" t="s">
        <v>10444</v>
      </c>
      <c r="AE362" s="1" t="s">
        <v>223</v>
      </c>
      <c r="AF362" s="1" t="s">
        <v>10445</v>
      </c>
      <c r="AG362" s="1" t="s">
        <v>7012</v>
      </c>
      <c r="AH362" s="1" t="s">
        <v>7013</v>
      </c>
      <c r="AI362" s="1" t="s">
        <v>7009</v>
      </c>
      <c r="AJ362" s="1" t="s">
        <v>7009</v>
      </c>
      <c r="AK362" s="1" t="s">
        <v>7014</v>
      </c>
      <c r="AL362" s="1" t="s">
        <v>10446</v>
      </c>
      <c r="AM362" s="1" t="s">
        <v>7009</v>
      </c>
      <c r="AN362" s="71" t="s">
        <v>7009</v>
      </c>
      <c r="AO362" s="1" t="s">
        <v>7009</v>
      </c>
      <c r="AP362" s="1" t="s">
        <v>7009</v>
      </c>
      <c r="AQ362" s="1" t="s">
        <v>7009</v>
      </c>
      <c r="AR362" s="1" t="s">
        <v>7009</v>
      </c>
      <c r="AS362" s="1" t="s">
        <v>7009</v>
      </c>
      <c r="AT362" s="1" t="s">
        <v>7009</v>
      </c>
      <c r="AU362" s="71" t="s">
        <v>101</v>
      </c>
      <c r="AV362" s="1" t="s">
        <v>7004</v>
      </c>
      <c r="AW362" s="1" t="s">
        <v>101</v>
      </c>
      <c r="AX362" s="1" t="s">
        <v>7004</v>
      </c>
    </row>
    <row r="363" spans="1:50" ht="22.5" customHeight="1" x14ac:dyDescent="0.25">
      <c r="A363" s="70" t="s">
        <v>10447</v>
      </c>
      <c r="B363" s="1" t="s">
        <v>10448</v>
      </c>
      <c r="C363" s="1" t="s">
        <v>8447</v>
      </c>
      <c r="D363" s="1" t="s">
        <v>7003</v>
      </c>
      <c r="E363" s="1" t="s">
        <v>7004</v>
      </c>
      <c r="F363" s="71">
        <v>2</v>
      </c>
      <c r="G363" s="71">
        <v>206.88</v>
      </c>
      <c r="H363" s="71" t="s">
        <v>101</v>
      </c>
      <c r="I363" s="71">
        <v>-23.8</v>
      </c>
      <c r="J363" s="71">
        <v>-45.9</v>
      </c>
      <c r="K363" s="71" t="s">
        <v>101</v>
      </c>
      <c r="L363" s="71">
        <v>144.32</v>
      </c>
      <c r="M363" s="1" t="s">
        <v>7005</v>
      </c>
      <c r="N363" s="1" t="s">
        <v>7006</v>
      </c>
      <c r="O363" s="1" t="s">
        <v>7009</v>
      </c>
      <c r="P363" s="1" t="s">
        <v>10449</v>
      </c>
      <c r="Q363" s="1" t="s">
        <v>7059</v>
      </c>
      <c r="R363" s="1" t="s">
        <v>7018</v>
      </c>
      <c r="S363" s="71">
        <v>103.44</v>
      </c>
      <c r="T363" s="71" t="s">
        <v>7010</v>
      </c>
      <c r="U363" s="1" t="s">
        <v>7011</v>
      </c>
      <c r="V363" s="1" t="s">
        <v>10450</v>
      </c>
      <c r="W363" s="1" t="s">
        <v>10451</v>
      </c>
      <c r="X363" s="1" t="s">
        <v>10452</v>
      </c>
      <c r="Y363" s="1" t="s">
        <v>7009</v>
      </c>
      <c r="Z363" s="1" t="s">
        <v>7009</v>
      </c>
      <c r="AA363" s="1" t="s">
        <v>10450</v>
      </c>
      <c r="AB363" s="1" t="s">
        <v>10453</v>
      </c>
      <c r="AC363" s="1" t="s">
        <v>10454</v>
      </c>
      <c r="AD363" s="1" t="s">
        <v>10455</v>
      </c>
      <c r="AE363" s="1" t="s">
        <v>223</v>
      </c>
      <c r="AF363" s="1" t="s">
        <v>10456</v>
      </c>
      <c r="AG363" s="1" t="s">
        <v>7012</v>
      </c>
      <c r="AH363" s="1" t="s">
        <v>7013</v>
      </c>
      <c r="AI363" s="1" t="s">
        <v>7009</v>
      </c>
      <c r="AJ363" s="1" t="s">
        <v>7009</v>
      </c>
      <c r="AK363" s="1" t="s">
        <v>7014</v>
      </c>
      <c r="AL363" s="1" t="s">
        <v>10457</v>
      </c>
      <c r="AM363" s="1" t="s">
        <v>7009</v>
      </c>
      <c r="AN363" s="71" t="s">
        <v>7009</v>
      </c>
      <c r="AO363" s="1" t="s">
        <v>7009</v>
      </c>
      <c r="AP363" s="1" t="s">
        <v>7009</v>
      </c>
      <c r="AQ363" s="1" t="s">
        <v>7009</v>
      </c>
      <c r="AR363" s="1" t="s">
        <v>7009</v>
      </c>
      <c r="AS363" s="1" t="s">
        <v>7009</v>
      </c>
      <c r="AT363" s="1" t="s">
        <v>7009</v>
      </c>
      <c r="AU363" s="71" t="s">
        <v>101</v>
      </c>
      <c r="AV363" s="1" t="s">
        <v>7004</v>
      </c>
      <c r="AW363" s="1" t="s">
        <v>101</v>
      </c>
      <c r="AX363" s="1" t="s">
        <v>7004</v>
      </c>
    </row>
    <row r="364" spans="1:50" ht="22.5" customHeight="1" x14ac:dyDescent="0.25">
      <c r="A364" s="70" t="s">
        <v>10458</v>
      </c>
      <c r="B364" s="1" t="s">
        <v>10459</v>
      </c>
      <c r="C364" s="1" t="s">
        <v>8447</v>
      </c>
      <c r="D364" s="1" t="s">
        <v>7003</v>
      </c>
      <c r="E364" s="1" t="s">
        <v>7004</v>
      </c>
      <c r="F364" s="71">
        <v>10</v>
      </c>
      <c r="G364" s="71">
        <v>350.5</v>
      </c>
      <c r="H364" s="71" t="s">
        <v>101</v>
      </c>
      <c r="I364" s="71">
        <v>-100.3</v>
      </c>
      <c r="J364" s="71" t="s">
        <v>101</v>
      </c>
      <c r="K364" s="71" t="s">
        <v>101</v>
      </c>
      <c r="L364" s="71">
        <v>250.2</v>
      </c>
      <c r="M364" s="1" t="s">
        <v>7005</v>
      </c>
      <c r="N364" s="1" t="s">
        <v>7009</v>
      </c>
      <c r="O364" s="1" t="s">
        <v>5</v>
      </c>
      <c r="P364" s="1" t="s">
        <v>7473</v>
      </c>
      <c r="Q364" s="1" t="s">
        <v>7079</v>
      </c>
      <c r="R364" s="1" t="s">
        <v>7009</v>
      </c>
      <c r="S364" s="71">
        <v>35.049999999999997</v>
      </c>
      <c r="T364" s="71" t="s">
        <v>7010</v>
      </c>
      <c r="U364" s="1" t="s">
        <v>7011</v>
      </c>
      <c r="V364" s="1" t="s">
        <v>10460</v>
      </c>
      <c r="W364" s="1" t="s">
        <v>10461</v>
      </c>
      <c r="X364" s="1" t="s">
        <v>10462</v>
      </c>
      <c r="Y364" s="1" t="s">
        <v>7009</v>
      </c>
      <c r="Z364" s="1" t="s">
        <v>7009</v>
      </c>
      <c r="AA364" s="1" t="s">
        <v>10460</v>
      </c>
      <c r="AB364" s="1" t="s">
        <v>10463</v>
      </c>
      <c r="AC364" s="1" t="s">
        <v>10464</v>
      </c>
      <c r="AD364" s="1" t="s">
        <v>3497</v>
      </c>
      <c r="AE364" s="1" t="s">
        <v>203</v>
      </c>
      <c r="AF364" s="1" t="s">
        <v>10465</v>
      </c>
      <c r="AG364" s="1" t="s">
        <v>7012</v>
      </c>
      <c r="AH364" s="1" t="s">
        <v>7013</v>
      </c>
      <c r="AI364" s="1" t="s">
        <v>7009</v>
      </c>
      <c r="AJ364" s="1" t="s">
        <v>7009</v>
      </c>
      <c r="AK364" s="1" t="s">
        <v>7014</v>
      </c>
      <c r="AL364" s="1" t="s">
        <v>10466</v>
      </c>
      <c r="AM364" s="1" t="s">
        <v>7009</v>
      </c>
      <c r="AN364" s="71" t="s">
        <v>7009</v>
      </c>
      <c r="AO364" s="1" t="s">
        <v>7009</v>
      </c>
      <c r="AP364" s="1" t="s">
        <v>7009</v>
      </c>
      <c r="AQ364" s="1" t="s">
        <v>7009</v>
      </c>
      <c r="AR364" s="1" t="s">
        <v>7009</v>
      </c>
      <c r="AS364" s="1" t="s">
        <v>7009</v>
      </c>
      <c r="AT364" s="1" t="s">
        <v>7009</v>
      </c>
      <c r="AU364" s="71" t="s">
        <v>101</v>
      </c>
      <c r="AV364" s="1" t="s">
        <v>7004</v>
      </c>
      <c r="AW364" s="1" t="s">
        <v>101</v>
      </c>
      <c r="AX364" s="1" t="s">
        <v>7004</v>
      </c>
    </row>
    <row r="365" spans="1:50" ht="22.5" customHeight="1" x14ac:dyDescent="0.25">
      <c r="A365" s="70" t="s">
        <v>10467</v>
      </c>
      <c r="B365" s="1" t="s">
        <v>10468</v>
      </c>
      <c r="C365" s="1" t="s">
        <v>8447</v>
      </c>
      <c r="D365" s="1" t="s">
        <v>7003</v>
      </c>
      <c r="E365" s="1" t="s">
        <v>7004</v>
      </c>
      <c r="F365" s="71">
        <v>2</v>
      </c>
      <c r="G365" s="71">
        <v>127.02</v>
      </c>
      <c r="H365" s="71" t="s">
        <v>101</v>
      </c>
      <c r="I365" s="71">
        <v>-26.6</v>
      </c>
      <c r="J365" s="71" t="s">
        <v>101</v>
      </c>
      <c r="K365" s="71" t="s">
        <v>101</v>
      </c>
      <c r="L365" s="71">
        <v>104.8</v>
      </c>
      <c r="M365" s="1" t="s">
        <v>7005</v>
      </c>
      <c r="N365" s="1" t="s">
        <v>7006</v>
      </c>
      <c r="O365" s="1" t="s">
        <v>7045</v>
      </c>
      <c r="P365" s="1" t="s">
        <v>7521</v>
      </c>
      <c r="Q365" s="1" t="s">
        <v>7522</v>
      </c>
      <c r="R365" s="1" t="s">
        <v>7009</v>
      </c>
      <c r="S365" s="71">
        <v>63.51</v>
      </c>
      <c r="T365" s="71" t="s">
        <v>7010</v>
      </c>
      <c r="U365" s="1" t="s">
        <v>7011</v>
      </c>
      <c r="V365" s="1" t="s">
        <v>10469</v>
      </c>
      <c r="W365" s="1" t="s">
        <v>10470</v>
      </c>
      <c r="X365" s="1" t="s">
        <v>10471</v>
      </c>
      <c r="Y365" s="1" t="s">
        <v>7009</v>
      </c>
      <c r="Z365" s="1" t="s">
        <v>7009</v>
      </c>
      <c r="AA365" s="1" t="s">
        <v>10469</v>
      </c>
      <c r="AB365" s="1" t="s">
        <v>10472</v>
      </c>
      <c r="AC365" s="1" t="s">
        <v>10473</v>
      </c>
      <c r="AD365" s="1" t="s">
        <v>10474</v>
      </c>
      <c r="AE365" s="1" t="s">
        <v>203</v>
      </c>
      <c r="AF365" s="1" t="s">
        <v>10475</v>
      </c>
      <c r="AG365" s="1" t="s">
        <v>7012</v>
      </c>
      <c r="AH365" s="1" t="s">
        <v>7013</v>
      </c>
      <c r="AI365" s="1" t="s">
        <v>7009</v>
      </c>
      <c r="AJ365" s="1" t="s">
        <v>7009</v>
      </c>
      <c r="AK365" s="1" t="s">
        <v>7014</v>
      </c>
      <c r="AL365" s="1" t="s">
        <v>10476</v>
      </c>
      <c r="AM365" s="1" t="s">
        <v>7009</v>
      </c>
      <c r="AN365" s="71" t="s">
        <v>7009</v>
      </c>
      <c r="AO365" s="1" t="s">
        <v>7009</v>
      </c>
      <c r="AP365" s="1" t="s">
        <v>7009</v>
      </c>
      <c r="AQ365" s="1" t="s">
        <v>7009</v>
      </c>
      <c r="AR365" s="1" t="s">
        <v>7009</v>
      </c>
      <c r="AS365" s="1" t="s">
        <v>7009</v>
      </c>
      <c r="AT365" s="1" t="s">
        <v>7009</v>
      </c>
      <c r="AU365" s="71" t="s">
        <v>101</v>
      </c>
      <c r="AV365" s="1" t="s">
        <v>7004</v>
      </c>
      <c r="AW365" s="1" t="s">
        <v>101</v>
      </c>
      <c r="AX365" s="1" t="s">
        <v>7004</v>
      </c>
    </row>
    <row r="366" spans="1:50" ht="22.5" customHeight="1" x14ac:dyDescent="0.25">
      <c r="A366" s="70" t="s">
        <v>10477</v>
      </c>
      <c r="B366" s="1" t="s">
        <v>10478</v>
      </c>
      <c r="C366" s="1" t="s">
        <v>8447</v>
      </c>
      <c r="D366" s="1" t="s">
        <v>7003</v>
      </c>
      <c r="E366" s="1" t="s">
        <v>7004</v>
      </c>
      <c r="F366" s="71">
        <v>1</v>
      </c>
      <c r="G366" s="71">
        <v>151</v>
      </c>
      <c r="H366" s="71" t="s">
        <v>101</v>
      </c>
      <c r="I366" s="71">
        <v>-17.36</v>
      </c>
      <c r="J366" s="71">
        <v>-22.95</v>
      </c>
      <c r="K366" s="71" t="s">
        <v>101</v>
      </c>
      <c r="L366" s="71">
        <v>110.69</v>
      </c>
      <c r="M366" s="1" t="s">
        <v>7005</v>
      </c>
      <c r="N366" s="1" t="s">
        <v>7006</v>
      </c>
      <c r="O366" s="1" t="s">
        <v>3</v>
      </c>
      <c r="P366" s="1" t="s">
        <v>7007</v>
      </c>
      <c r="Q366" s="1" t="s">
        <v>7008</v>
      </c>
      <c r="R366" s="1" t="s">
        <v>7009</v>
      </c>
      <c r="S366" s="71">
        <v>151</v>
      </c>
      <c r="T366" s="71" t="s">
        <v>7010</v>
      </c>
      <c r="U366" s="1" t="s">
        <v>7011</v>
      </c>
      <c r="V366" s="1" t="s">
        <v>10479</v>
      </c>
      <c r="W366" s="1" t="s">
        <v>10480</v>
      </c>
      <c r="X366" s="1" t="s">
        <v>10481</v>
      </c>
      <c r="Y366" s="1" t="s">
        <v>7009</v>
      </c>
      <c r="Z366" s="1" t="s">
        <v>7009</v>
      </c>
      <c r="AA366" s="1" t="s">
        <v>10479</v>
      </c>
      <c r="AB366" s="1" t="s">
        <v>10482</v>
      </c>
      <c r="AC366" s="1" t="s">
        <v>10483</v>
      </c>
      <c r="AD366" s="1" t="s">
        <v>8018</v>
      </c>
      <c r="AE366" s="1" t="s">
        <v>203</v>
      </c>
      <c r="AF366" s="1" t="s">
        <v>8019</v>
      </c>
      <c r="AG366" s="1" t="s">
        <v>7012</v>
      </c>
      <c r="AH366" s="1" t="s">
        <v>7013</v>
      </c>
      <c r="AI366" s="1" t="s">
        <v>7009</v>
      </c>
      <c r="AJ366" s="1" t="s">
        <v>7009</v>
      </c>
      <c r="AK366" s="1" t="s">
        <v>7014</v>
      </c>
      <c r="AL366" s="1" t="s">
        <v>10484</v>
      </c>
      <c r="AM366" s="1" t="s">
        <v>7009</v>
      </c>
      <c r="AN366" s="71" t="s">
        <v>7009</v>
      </c>
      <c r="AO366" s="1" t="s">
        <v>7009</v>
      </c>
      <c r="AP366" s="1" t="s">
        <v>7009</v>
      </c>
      <c r="AQ366" s="1" t="s">
        <v>7009</v>
      </c>
      <c r="AR366" s="1" t="s">
        <v>7009</v>
      </c>
      <c r="AS366" s="1" t="s">
        <v>7009</v>
      </c>
      <c r="AT366" s="1" t="s">
        <v>7009</v>
      </c>
      <c r="AU366" s="71" t="s">
        <v>101</v>
      </c>
      <c r="AV366" s="1" t="s">
        <v>7004</v>
      </c>
      <c r="AW366" s="1" t="s">
        <v>101</v>
      </c>
      <c r="AX366" s="1" t="s">
        <v>7004</v>
      </c>
    </row>
    <row r="367" spans="1:50" ht="22.5" customHeight="1" x14ac:dyDescent="0.25">
      <c r="A367" s="70" t="s">
        <v>10485</v>
      </c>
      <c r="B367" s="1" t="s">
        <v>10478</v>
      </c>
      <c r="C367" s="1" t="s">
        <v>8447</v>
      </c>
      <c r="D367" s="1" t="s">
        <v>7003</v>
      </c>
      <c r="E367" s="1" t="s">
        <v>7004</v>
      </c>
      <c r="F367" s="71">
        <v>1</v>
      </c>
      <c r="G367" s="71">
        <v>108.66</v>
      </c>
      <c r="H367" s="71" t="s">
        <v>101</v>
      </c>
      <c r="I367" s="71">
        <v>-12.5</v>
      </c>
      <c r="J367" s="71">
        <v>-22.95</v>
      </c>
      <c r="K367" s="71" t="s">
        <v>101</v>
      </c>
      <c r="L367" s="71">
        <v>76.959999999999994</v>
      </c>
      <c r="M367" s="1" t="s">
        <v>7005</v>
      </c>
      <c r="N367" s="1" t="s">
        <v>7009</v>
      </c>
      <c r="O367" s="1" t="s">
        <v>7063</v>
      </c>
      <c r="P367" s="1" t="s">
        <v>7118</v>
      </c>
      <c r="Q367" s="1" t="s">
        <v>7064</v>
      </c>
      <c r="R367" s="1" t="s">
        <v>7018</v>
      </c>
      <c r="S367" s="71">
        <v>108.66</v>
      </c>
      <c r="T367" s="71" t="s">
        <v>7010</v>
      </c>
      <c r="U367" s="1" t="s">
        <v>7011</v>
      </c>
      <c r="V367" s="1" t="s">
        <v>10486</v>
      </c>
      <c r="W367" s="1" t="s">
        <v>10487</v>
      </c>
      <c r="X367" s="1" t="s">
        <v>10488</v>
      </c>
      <c r="Y367" s="1" t="s">
        <v>7097</v>
      </c>
      <c r="Z367" s="1" t="s">
        <v>10489</v>
      </c>
      <c r="AA367" s="1" t="s">
        <v>10486</v>
      </c>
      <c r="AB367" s="1" t="s">
        <v>10490</v>
      </c>
      <c r="AC367" s="1" t="s">
        <v>10491</v>
      </c>
      <c r="AD367" s="1" t="s">
        <v>8128</v>
      </c>
      <c r="AE367" s="1" t="s">
        <v>182</v>
      </c>
      <c r="AF367" s="1" t="s">
        <v>10492</v>
      </c>
      <c r="AG367" s="1" t="s">
        <v>7012</v>
      </c>
      <c r="AH367" s="1" t="s">
        <v>7013</v>
      </c>
      <c r="AI367" s="1" t="s">
        <v>7009</v>
      </c>
      <c r="AJ367" s="1" t="s">
        <v>7009</v>
      </c>
      <c r="AK367" s="1" t="s">
        <v>7014</v>
      </c>
      <c r="AL367" s="1" t="s">
        <v>10493</v>
      </c>
      <c r="AM367" s="1" t="s">
        <v>7009</v>
      </c>
      <c r="AN367" s="71" t="s">
        <v>7009</v>
      </c>
      <c r="AO367" s="1" t="s">
        <v>7009</v>
      </c>
      <c r="AP367" s="1" t="s">
        <v>7009</v>
      </c>
      <c r="AQ367" s="1" t="s">
        <v>7009</v>
      </c>
      <c r="AR367" s="1" t="s">
        <v>7009</v>
      </c>
      <c r="AS367" s="1" t="s">
        <v>7009</v>
      </c>
      <c r="AT367" s="1" t="s">
        <v>7009</v>
      </c>
      <c r="AU367" s="71" t="s">
        <v>101</v>
      </c>
      <c r="AV367" s="1" t="s">
        <v>7004</v>
      </c>
      <c r="AW367" s="1" t="s">
        <v>101</v>
      </c>
      <c r="AX367" s="1" t="s">
        <v>7004</v>
      </c>
    </row>
    <row r="368" spans="1:50" ht="22.5" customHeight="1" x14ac:dyDescent="0.25">
      <c r="A368" s="70" t="s">
        <v>10494</v>
      </c>
      <c r="B368" s="1" t="s">
        <v>8667</v>
      </c>
      <c r="C368" s="1" t="s">
        <v>8447</v>
      </c>
      <c r="D368" s="1" t="s">
        <v>7003</v>
      </c>
      <c r="E368" s="1" t="s">
        <v>7004</v>
      </c>
      <c r="F368" s="71">
        <v>1</v>
      </c>
      <c r="G368" s="71">
        <v>143.44999999999999</v>
      </c>
      <c r="H368" s="71">
        <v>9.9700000000000006</v>
      </c>
      <c r="I368" s="71">
        <v>-23.67</v>
      </c>
      <c r="J368" s="71">
        <v>-32.92</v>
      </c>
      <c r="K368" s="71" t="s">
        <v>101</v>
      </c>
      <c r="L368" s="71">
        <v>101.74</v>
      </c>
      <c r="M368" s="1" t="s">
        <v>7005</v>
      </c>
      <c r="N368" s="1" t="s">
        <v>7006</v>
      </c>
      <c r="O368" s="1" t="s">
        <v>7127</v>
      </c>
      <c r="P368" s="1" t="s">
        <v>7360</v>
      </c>
      <c r="Q368" s="1" t="s">
        <v>7129</v>
      </c>
      <c r="R368" s="1" t="s">
        <v>7018</v>
      </c>
      <c r="S368" s="71">
        <v>143.44999999999999</v>
      </c>
      <c r="T368" s="71" t="s">
        <v>7025</v>
      </c>
      <c r="U368" s="1" t="s">
        <v>7011</v>
      </c>
      <c r="V368" s="1" t="s">
        <v>10495</v>
      </c>
      <c r="W368" s="1" t="s">
        <v>10496</v>
      </c>
      <c r="X368" s="1" t="s">
        <v>10497</v>
      </c>
      <c r="Y368" s="1" t="s">
        <v>7009</v>
      </c>
      <c r="Z368" s="1" t="s">
        <v>7009</v>
      </c>
      <c r="AA368" s="1" t="s">
        <v>10495</v>
      </c>
      <c r="AB368" s="1" t="s">
        <v>10498</v>
      </c>
      <c r="AC368" s="1" t="s">
        <v>10499</v>
      </c>
      <c r="AD368" s="1" t="s">
        <v>5855</v>
      </c>
      <c r="AE368" s="1" t="s">
        <v>223</v>
      </c>
      <c r="AF368" s="1" t="s">
        <v>10500</v>
      </c>
      <c r="AG368" s="1" t="s">
        <v>7012</v>
      </c>
      <c r="AH368" s="1" t="s">
        <v>7013</v>
      </c>
      <c r="AI368" s="1" t="s">
        <v>7009</v>
      </c>
      <c r="AJ368" s="1" t="s">
        <v>7009</v>
      </c>
      <c r="AK368" s="1" t="s">
        <v>7014</v>
      </c>
      <c r="AL368" s="1" t="s">
        <v>10501</v>
      </c>
      <c r="AM368" s="1" t="s">
        <v>7009</v>
      </c>
      <c r="AN368" s="71" t="s">
        <v>7009</v>
      </c>
      <c r="AO368" s="1" t="s">
        <v>7009</v>
      </c>
      <c r="AP368" s="1" t="s">
        <v>7009</v>
      </c>
      <c r="AQ368" s="1" t="s">
        <v>7009</v>
      </c>
      <c r="AR368" s="1" t="s">
        <v>7009</v>
      </c>
      <c r="AS368" s="1" t="s">
        <v>7009</v>
      </c>
      <c r="AT368" s="1" t="s">
        <v>7009</v>
      </c>
      <c r="AU368" s="71" t="s">
        <v>101</v>
      </c>
      <c r="AV368" s="1" t="s">
        <v>7004</v>
      </c>
      <c r="AW368" s="1" t="s">
        <v>101</v>
      </c>
      <c r="AX368" s="1" t="s">
        <v>7004</v>
      </c>
    </row>
    <row r="369" spans="1:50" ht="22.5" customHeight="1" x14ac:dyDescent="0.25">
      <c r="A369" s="70" t="s">
        <v>10502</v>
      </c>
      <c r="B369" s="1" t="s">
        <v>10503</v>
      </c>
      <c r="C369" s="1" t="s">
        <v>8447</v>
      </c>
      <c r="D369" s="1" t="s">
        <v>7003</v>
      </c>
      <c r="E369" s="1" t="s">
        <v>7004</v>
      </c>
      <c r="F369" s="71">
        <v>1</v>
      </c>
      <c r="G369" s="71">
        <v>528</v>
      </c>
      <c r="H369" s="71">
        <v>43</v>
      </c>
      <c r="I369" s="71">
        <v>-60.72</v>
      </c>
      <c r="J369" s="71">
        <v>-66.95</v>
      </c>
      <c r="K369" s="71" t="s">
        <v>101</v>
      </c>
      <c r="L369" s="71">
        <v>443.33</v>
      </c>
      <c r="M369" s="1" t="s">
        <v>7005</v>
      </c>
      <c r="N369" s="1" t="s">
        <v>7006</v>
      </c>
      <c r="O369" s="1" t="s">
        <v>7019</v>
      </c>
      <c r="P369" s="1" t="s">
        <v>10504</v>
      </c>
      <c r="Q369" s="1" t="s">
        <v>10505</v>
      </c>
      <c r="R369" s="1" t="s">
        <v>7009</v>
      </c>
      <c r="S369" s="71">
        <v>528</v>
      </c>
      <c r="T369" s="71" t="s">
        <v>7010</v>
      </c>
      <c r="U369" s="1" t="s">
        <v>7011</v>
      </c>
      <c r="V369" s="1" t="s">
        <v>10506</v>
      </c>
      <c r="W369" s="1" t="s">
        <v>10507</v>
      </c>
      <c r="X369" s="1" t="s">
        <v>10508</v>
      </c>
      <c r="Y369" s="1" t="s">
        <v>7009</v>
      </c>
      <c r="Z369" s="1" t="s">
        <v>7009</v>
      </c>
      <c r="AA369" s="1" t="s">
        <v>10506</v>
      </c>
      <c r="AB369" s="1" t="s">
        <v>10509</v>
      </c>
      <c r="AC369" s="1" t="s">
        <v>10510</v>
      </c>
      <c r="AD369" s="1" t="s">
        <v>9048</v>
      </c>
      <c r="AE369" s="1" t="s">
        <v>182</v>
      </c>
      <c r="AF369" s="1" t="s">
        <v>10511</v>
      </c>
      <c r="AG369" s="1" t="s">
        <v>7012</v>
      </c>
      <c r="AH369" s="1" t="s">
        <v>7013</v>
      </c>
      <c r="AI369" s="1" t="s">
        <v>7009</v>
      </c>
      <c r="AJ369" s="1" t="s">
        <v>7009</v>
      </c>
      <c r="AK369" s="1" t="s">
        <v>7014</v>
      </c>
      <c r="AL369" s="1" t="s">
        <v>10512</v>
      </c>
      <c r="AM369" s="1" t="s">
        <v>7009</v>
      </c>
      <c r="AN369" s="71" t="s">
        <v>7009</v>
      </c>
      <c r="AO369" s="1" t="s">
        <v>7009</v>
      </c>
      <c r="AP369" s="1" t="s">
        <v>7009</v>
      </c>
      <c r="AQ369" s="1" t="s">
        <v>7009</v>
      </c>
      <c r="AR369" s="1" t="s">
        <v>7009</v>
      </c>
      <c r="AS369" s="1" t="s">
        <v>7009</v>
      </c>
      <c r="AT369" s="1" t="s">
        <v>7009</v>
      </c>
      <c r="AU369" s="71" t="s">
        <v>101</v>
      </c>
      <c r="AV369" s="1" t="s">
        <v>7004</v>
      </c>
      <c r="AW369" s="1" t="s">
        <v>101</v>
      </c>
      <c r="AX369" s="1" t="s">
        <v>7004</v>
      </c>
    </row>
    <row r="370" spans="1:50" ht="22.5" customHeight="1" x14ac:dyDescent="0.25">
      <c r="A370" s="70" t="s">
        <v>10513</v>
      </c>
      <c r="B370" s="1" t="s">
        <v>10514</v>
      </c>
      <c r="C370" s="1" t="s">
        <v>8447</v>
      </c>
      <c r="D370" s="1" t="s">
        <v>7003</v>
      </c>
      <c r="E370" s="1" t="s">
        <v>7004</v>
      </c>
      <c r="F370" s="71">
        <v>1</v>
      </c>
      <c r="G370" s="71">
        <v>199.58</v>
      </c>
      <c r="H370" s="71">
        <v>19.18</v>
      </c>
      <c r="I370" s="71">
        <v>-32.93</v>
      </c>
      <c r="J370" s="71">
        <v>-42.13</v>
      </c>
      <c r="K370" s="71" t="s">
        <v>101</v>
      </c>
      <c r="L370" s="71">
        <v>150.58000000000001</v>
      </c>
      <c r="M370" s="1" t="s">
        <v>7005</v>
      </c>
      <c r="N370" s="1" t="s">
        <v>7009</v>
      </c>
      <c r="O370" s="1" t="s">
        <v>7022</v>
      </c>
      <c r="P370" s="1" t="s">
        <v>7023</v>
      </c>
      <c r="Q370" s="1" t="s">
        <v>7024</v>
      </c>
      <c r="R370" s="1" t="s">
        <v>7018</v>
      </c>
      <c r="S370" s="71">
        <v>199.58</v>
      </c>
      <c r="T370" s="71" t="s">
        <v>7025</v>
      </c>
      <c r="U370" s="1" t="s">
        <v>7011</v>
      </c>
      <c r="V370" s="1" t="s">
        <v>10515</v>
      </c>
      <c r="W370" s="1" t="s">
        <v>10516</v>
      </c>
      <c r="X370" s="1" t="s">
        <v>10517</v>
      </c>
      <c r="Y370" s="1" t="s">
        <v>7009</v>
      </c>
      <c r="Z370" s="1" t="s">
        <v>7009</v>
      </c>
      <c r="AA370" s="1" t="s">
        <v>10515</v>
      </c>
      <c r="AB370" s="1" t="s">
        <v>10518</v>
      </c>
      <c r="AC370" s="1" t="s">
        <v>10519</v>
      </c>
      <c r="AD370" s="1" t="s">
        <v>5184</v>
      </c>
      <c r="AE370" s="1" t="s">
        <v>258</v>
      </c>
      <c r="AF370" s="1" t="s">
        <v>5185</v>
      </c>
      <c r="AG370" s="1" t="s">
        <v>7012</v>
      </c>
      <c r="AH370" s="1" t="s">
        <v>7013</v>
      </c>
      <c r="AI370" s="1" t="s">
        <v>7009</v>
      </c>
      <c r="AJ370" s="1" t="s">
        <v>7009</v>
      </c>
      <c r="AK370" s="1" t="s">
        <v>7014</v>
      </c>
      <c r="AL370" s="1" t="s">
        <v>10520</v>
      </c>
      <c r="AM370" s="1" t="s">
        <v>7009</v>
      </c>
      <c r="AN370" s="71" t="s">
        <v>7009</v>
      </c>
      <c r="AO370" s="1" t="s">
        <v>7009</v>
      </c>
      <c r="AP370" s="1" t="s">
        <v>7009</v>
      </c>
      <c r="AQ370" s="1" t="s">
        <v>7009</v>
      </c>
      <c r="AR370" s="1" t="s">
        <v>7009</v>
      </c>
      <c r="AS370" s="1" t="s">
        <v>7009</v>
      </c>
      <c r="AT370" s="1" t="s">
        <v>7009</v>
      </c>
      <c r="AU370" s="71" t="s">
        <v>101</v>
      </c>
      <c r="AV370" s="1" t="s">
        <v>7004</v>
      </c>
      <c r="AW370" s="1" t="s">
        <v>101</v>
      </c>
      <c r="AX370" s="1" t="s">
        <v>7004</v>
      </c>
    </row>
    <row r="371" spans="1:50" ht="22.5" customHeight="1" x14ac:dyDescent="0.25">
      <c r="A371" s="70" t="s">
        <v>10521</v>
      </c>
      <c r="B371" s="1" t="s">
        <v>10522</v>
      </c>
      <c r="C371" s="1" t="s">
        <v>8447</v>
      </c>
      <c r="D371" s="1" t="s">
        <v>7003</v>
      </c>
      <c r="E371" s="1" t="s">
        <v>7004</v>
      </c>
      <c r="F371" s="71">
        <v>3</v>
      </c>
      <c r="G371" s="71">
        <v>372</v>
      </c>
      <c r="H371" s="71">
        <v>41</v>
      </c>
      <c r="I371" s="71">
        <v>-42.78</v>
      </c>
      <c r="J371" s="71">
        <v>-109.85</v>
      </c>
      <c r="K371" s="71" t="s">
        <v>101</v>
      </c>
      <c r="L371" s="71">
        <v>260.37</v>
      </c>
      <c r="M371" s="1" t="s">
        <v>7005</v>
      </c>
      <c r="N371" s="1" t="s">
        <v>7006</v>
      </c>
      <c r="O371" s="1" t="s">
        <v>7065</v>
      </c>
      <c r="P371" s="1" t="s">
        <v>7066</v>
      </c>
      <c r="Q371" s="1" t="s">
        <v>7067</v>
      </c>
      <c r="R371" s="1" t="s">
        <v>7009</v>
      </c>
      <c r="S371" s="71">
        <v>124</v>
      </c>
      <c r="T371" s="71" t="s">
        <v>7010</v>
      </c>
      <c r="U371" s="1" t="s">
        <v>7011</v>
      </c>
      <c r="V371" s="1" t="s">
        <v>10523</v>
      </c>
      <c r="W371" s="1" t="s">
        <v>10524</v>
      </c>
      <c r="X371" s="1" t="s">
        <v>10525</v>
      </c>
      <c r="Y371" s="1" t="s">
        <v>7009</v>
      </c>
      <c r="Z371" s="1" t="s">
        <v>7009</v>
      </c>
      <c r="AA371" s="1" t="s">
        <v>10523</v>
      </c>
      <c r="AB371" s="1" t="s">
        <v>10526</v>
      </c>
      <c r="AC371" s="1" t="s">
        <v>10527</v>
      </c>
      <c r="AD371" s="1" t="s">
        <v>10528</v>
      </c>
      <c r="AE371" s="1" t="s">
        <v>670</v>
      </c>
      <c r="AF371" s="1" t="s">
        <v>10529</v>
      </c>
      <c r="AG371" s="1" t="s">
        <v>7012</v>
      </c>
      <c r="AH371" s="1" t="s">
        <v>7013</v>
      </c>
      <c r="AI371" s="1" t="s">
        <v>7009</v>
      </c>
      <c r="AJ371" s="1" t="s">
        <v>7009</v>
      </c>
      <c r="AK371" s="1" t="s">
        <v>7014</v>
      </c>
      <c r="AL371" s="1" t="s">
        <v>10530</v>
      </c>
      <c r="AM371" s="1" t="s">
        <v>7009</v>
      </c>
      <c r="AN371" s="71" t="s">
        <v>7009</v>
      </c>
      <c r="AO371" s="1" t="s">
        <v>7009</v>
      </c>
      <c r="AP371" s="1" t="s">
        <v>7009</v>
      </c>
      <c r="AQ371" s="1" t="s">
        <v>7009</v>
      </c>
      <c r="AR371" s="1" t="s">
        <v>7009</v>
      </c>
      <c r="AS371" s="1" t="s">
        <v>7009</v>
      </c>
      <c r="AT371" s="1" t="s">
        <v>7009</v>
      </c>
      <c r="AU371" s="71" t="s">
        <v>101</v>
      </c>
      <c r="AV371" s="1" t="s">
        <v>7004</v>
      </c>
      <c r="AW371" s="1" t="s">
        <v>101</v>
      </c>
      <c r="AX371" s="1" t="s">
        <v>7004</v>
      </c>
    </row>
    <row r="372" spans="1:50" ht="22.5" customHeight="1" x14ac:dyDescent="0.25">
      <c r="A372" s="70" t="s">
        <v>10531</v>
      </c>
      <c r="B372" s="1" t="s">
        <v>10532</v>
      </c>
      <c r="C372" s="1" t="s">
        <v>8447</v>
      </c>
      <c r="D372" s="1" t="s">
        <v>7003</v>
      </c>
      <c r="E372" s="1" t="s">
        <v>7004</v>
      </c>
      <c r="F372" s="71">
        <v>1</v>
      </c>
      <c r="G372" s="71">
        <v>124</v>
      </c>
      <c r="H372" s="71">
        <v>51.73</v>
      </c>
      <c r="I372" s="71">
        <v>-14.26</v>
      </c>
      <c r="J372" s="71">
        <v>-74.680000000000007</v>
      </c>
      <c r="K372" s="71" t="s">
        <v>101</v>
      </c>
      <c r="L372" s="71">
        <v>86.79</v>
      </c>
      <c r="M372" s="1" t="s">
        <v>7005</v>
      </c>
      <c r="N372" s="1" t="s">
        <v>7006</v>
      </c>
      <c r="O372" s="1" t="s">
        <v>7065</v>
      </c>
      <c r="P372" s="1" t="s">
        <v>7066</v>
      </c>
      <c r="Q372" s="1" t="s">
        <v>7067</v>
      </c>
      <c r="R372" s="1" t="s">
        <v>7009</v>
      </c>
      <c r="S372" s="71">
        <v>124</v>
      </c>
      <c r="T372" s="71" t="s">
        <v>7010</v>
      </c>
      <c r="U372" s="1" t="s">
        <v>7011</v>
      </c>
      <c r="V372" s="1" t="s">
        <v>10533</v>
      </c>
      <c r="W372" s="1" t="s">
        <v>10534</v>
      </c>
      <c r="X372" s="1" t="s">
        <v>10535</v>
      </c>
      <c r="Y372" s="1" t="s">
        <v>7009</v>
      </c>
      <c r="Z372" s="1" t="s">
        <v>7009</v>
      </c>
      <c r="AA372" s="1" t="s">
        <v>10533</v>
      </c>
      <c r="AB372" s="1" t="s">
        <v>10536</v>
      </c>
      <c r="AC372" s="1" t="s">
        <v>10537</v>
      </c>
      <c r="AD372" s="1" t="s">
        <v>10538</v>
      </c>
      <c r="AE372" s="1" t="s">
        <v>945</v>
      </c>
      <c r="AF372" s="1" t="s">
        <v>10539</v>
      </c>
      <c r="AG372" s="1" t="s">
        <v>7012</v>
      </c>
      <c r="AH372" s="1" t="s">
        <v>7013</v>
      </c>
      <c r="AI372" s="1" t="s">
        <v>7009</v>
      </c>
      <c r="AJ372" s="1" t="s">
        <v>7009</v>
      </c>
      <c r="AK372" s="1" t="s">
        <v>7014</v>
      </c>
      <c r="AL372" s="1" t="s">
        <v>10540</v>
      </c>
      <c r="AM372" s="1" t="s">
        <v>7009</v>
      </c>
      <c r="AN372" s="71" t="s">
        <v>7009</v>
      </c>
      <c r="AO372" s="1" t="s">
        <v>7009</v>
      </c>
      <c r="AP372" s="1" t="s">
        <v>7009</v>
      </c>
      <c r="AQ372" s="1" t="s">
        <v>7009</v>
      </c>
      <c r="AR372" s="1" t="s">
        <v>7009</v>
      </c>
      <c r="AS372" s="1" t="s">
        <v>7009</v>
      </c>
      <c r="AT372" s="1" t="s">
        <v>7009</v>
      </c>
      <c r="AU372" s="71" t="s">
        <v>101</v>
      </c>
      <c r="AV372" s="1" t="s">
        <v>7004</v>
      </c>
      <c r="AW372" s="1" t="s">
        <v>101</v>
      </c>
      <c r="AX372" s="1" t="s">
        <v>7004</v>
      </c>
    </row>
    <row r="373" spans="1:50" ht="22.5" customHeight="1" x14ac:dyDescent="0.25">
      <c r="A373" s="70" t="s">
        <v>10541</v>
      </c>
      <c r="B373" s="1" t="s">
        <v>10542</v>
      </c>
      <c r="C373" s="1" t="s">
        <v>8447</v>
      </c>
      <c r="D373" s="1" t="s">
        <v>7003</v>
      </c>
      <c r="E373" s="1" t="s">
        <v>7004</v>
      </c>
      <c r="F373" s="71">
        <v>1</v>
      </c>
      <c r="G373" s="71">
        <v>151</v>
      </c>
      <c r="H373" s="71">
        <v>49.57</v>
      </c>
      <c r="I373" s="71">
        <v>-17.36</v>
      </c>
      <c r="J373" s="71">
        <v>-72.52</v>
      </c>
      <c r="K373" s="71" t="s">
        <v>101</v>
      </c>
      <c r="L373" s="71">
        <v>110.69</v>
      </c>
      <c r="M373" s="1" t="s">
        <v>7005</v>
      </c>
      <c r="N373" s="1" t="s">
        <v>7006</v>
      </c>
      <c r="O373" s="1" t="s">
        <v>3</v>
      </c>
      <c r="P373" s="1" t="s">
        <v>7007</v>
      </c>
      <c r="Q373" s="1" t="s">
        <v>7008</v>
      </c>
      <c r="R373" s="1" t="s">
        <v>7009</v>
      </c>
      <c r="S373" s="71">
        <v>151</v>
      </c>
      <c r="T373" s="71" t="s">
        <v>7010</v>
      </c>
      <c r="U373" s="1" t="s">
        <v>7011</v>
      </c>
      <c r="V373" s="1" t="s">
        <v>10543</v>
      </c>
      <c r="W373" s="1" t="s">
        <v>10544</v>
      </c>
      <c r="X373" s="1" t="s">
        <v>10545</v>
      </c>
      <c r="Y373" s="1" t="s">
        <v>7009</v>
      </c>
      <c r="Z373" s="1" t="s">
        <v>7009</v>
      </c>
      <c r="AA373" s="1" t="s">
        <v>10543</v>
      </c>
      <c r="AB373" s="1" t="s">
        <v>10546</v>
      </c>
      <c r="AC373" s="1" t="s">
        <v>10547</v>
      </c>
      <c r="AD373" s="1" t="s">
        <v>10548</v>
      </c>
      <c r="AE373" s="1" t="s">
        <v>945</v>
      </c>
      <c r="AF373" s="1" t="s">
        <v>10549</v>
      </c>
      <c r="AG373" s="1" t="s">
        <v>7012</v>
      </c>
      <c r="AH373" s="1" t="s">
        <v>7013</v>
      </c>
      <c r="AI373" s="1" t="s">
        <v>7009</v>
      </c>
      <c r="AJ373" s="1" t="s">
        <v>7009</v>
      </c>
      <c r="AK373" s="1" t="s">
        <v>7014</v>
      </c>
      <c r="AL373" s="1" t="s">
        <v>10550</v>
      </c>
      <c r="AM373" s="1" t="s">
        <v>7009</v>
      </c>
      <c r="AN373" s="71" t="s">
        <v>7009</v>
      </c>
      <c r="AO373" s="1" t="s">
        <v>7009</v>
      </c>
      <c r="AP373" s="1" t="s">
        <v>7009</v>
      </c>
      <c r="AQ373" s="1" t="s">
        <v>7009</v>
      </c>
      <c r="AR373" s="1" t="s">
        <v>7009</v>
      </c>
      <c r="AS373" s="1" t="s">
        <v>7009</v>
      </c>
      <c r="AT373" s="1" t="s">
        <v>7009</v>
      </c>
      <c r="AU373" s="71" t="s">
        <v>101</v>
      </c>
      <c r="AV373" s="1" t="s">
        <v>7004</v>
      </c>
      <c r="AW373" s="1" t="s">
        <v>101</v>
      </c>
      <c r="AX373" s="1" t="s">
        <v>7004</v>
      </c>
    </row>
    <row r="374" spans="1:50" ht="22.5" customHeight="1" x14ac:dyDescent="0.25">
      <c r="A374" s="70" t="s">
        <v>10551</v>
      </c>
      <c r="B374" s="1" t="s">
        <v>10552</v>
      </c>
      <c r="C374" s="1" t="s">
        <v>8447</v>
      </c>
      <c r="D374" s="1" t="s">
        <v>7003</v>
      </c>
      <c r="E374" s="1" t="s">
        <v>7004</v>
      </c>
      <c r="F374" s="71">
        <v>3</v>
      </c>
      <c r="G374" s="71">
        <v>372</v>
      </c>
      <c r="H374" s="71">
        <v>39</v>
      </c>
      <c r="I374" s="71">
        <v>-42.78</v>
      </c>
      <c r="J374" s="71">
        <v>-107.85</v>
      </c>
      <c r="K374" s="71" t="s">
        <v>101</v>
      </c>
      <c r="L374" s="71">
        <v>260.37</v>
      </c>
      <c r="M374" s="1" t="s">
        <v>7005</v>
      </c>
      <c r="N374" s="1" t="s">
        <v>7006</v>
      </c>
      <c r="O374" s="1" t="s">
        <v>7065</v>
      </c>
      <c r="P374" s="1" t="s">
        <v>7066</v>
      </c>
      <c r="Q374" s="1" t="s">
        <v>7067</v>
      </c>
      <c r="R374" s="1" t="s">
        <v>7009</v>
      </c>
      <c r="S374" s="71">
        <v>124</v>
      </c>
      <c r="T374" s="71" t="s">
        <v>7010</v>
      </c>
      <c r="U374" s="1" t="s">
        <v>7011</v>
      </c>
      <c r="V374" s="1" t="s">
        <v>10553</v>
      </c>
      <c r="W374" s="1" t="s">
        <v>10554</v>
      </c>
      <c r="X374" s="1" t="s">
        <v>10555</v>
      </c>
      <c r="Y374" s="1" t="s">
        <v>7009</v>
      </c>
      <c r="Z374" s="1" t="s">
        <v>7009</v>
      </c>
      <c r="AA374" s="1" t="s">
        <v>10553</v>
      </c>
      <c r="AB374" s="1" t="s">
        <v>10556</v>
      </c>
      <c r="AC374" s="1" t="s">
        <v>10557</v>
      </c>
      <c r="AD374" s="1" t="s">
        <v>2347</v>
      </c>
      <c r="AE374" s="1" t="s">
        <v>258</v>
      </c>
      <c r="AF374" s="1" t="s">
        <v>10558</v>
      </c>
      <c r="AG374" s="1" t="s">
        <v>7012</v>
      </c>
      <c r="AH374" s="1" t="s">
        <v>7013</v>
      </c>
      <c r="AI374" s="1" t="s">
        <v>7009</v>
      </c>
      <c r="AJ374" s="1" t="s">
        <v>7009</v>
      </c>
      <c r="AK374" s="1" t="s">
        <v>7014</v>
      </c>
      <c r="AL374" s="1" t="s">
        <v>10559</v>
      </c>
      <c r="AM374" s="1" t="s">
        <v>7009</v>
      </c>
      <c r="AN374" s="71" t="s">
        <v>7009</v>
      </c>
      <c r="AO374" s="1" t="s">
        <v>7009</v>
      </c>
      <c r="AP374" s="1" t="s">
        <v>7009</v>
      </c>
      <c r="AQ374" s="1" t="s">
        <v>7009</v>
      </c>
      <c r="AR374" s="1" t="s">
        <v>7009</v>
      </c>
      <c r="AS374" s="1" t="s">
        <v>7009</v>
      </c>
      <c r="AT374" s="1" t="s">
        <v>7009</v>
      </c>
      <c r="AU374" s="71" t="s">
        <v>101</v>
      </c>
      <c r="AV374" s="1" t="s">
        <v>7004</v>
      </c>
      <c r="AW374" s="1" t="s">
        <v>101</v>
      </c>
      <c r="AX374" s="1" t="s">
        <v>7004</v>
      </c>
    </row>
    <row r="375" spans="1:50" ht="22.5" customHeight="1" x14ac:dyDescent="0.25">
      <c r="A375" s="70" t="s">
        <v>10560</v>
      </c>
      <c r="B375" s="1" t="s">
        <v>10561</v>
      </c>
      <c r="C375" s="1" t="s">
        <v>8447</v>
      </c>
      <c r="D375" s="1" t="s">
        <v>7003</v>
      </c>
      <c r="E375" s="1" t="s">
        <v>7004</v>
      </c>
      <c r="F375" s="71">
        <v>4</v>
      </c>
      <c r="G375" s="71">
        <v>151.6</v>
      </c>
      <c r="H375" s="71" t="s">
        <v>101</v>
      </c>
      <c r="I375" s="71">
        <v>-41.44</v>
      </c>
      <c r="J375" s="71" t="s">
        <v>101</v>
      </c>
      <c r="K375" s="71" t="s">
        <v>101</v>
      </c>
      <c r="L375" s="71">
        <v>110.16</v>
      </c>
      <c r="M375" s="1" t="s">
        <v>7005</v>
      </c>
      <c r="N375" s="1" t="s">
        <v>7006</v>
      </c>
      <c r="O375" s="1" t="s">
        <v>7037</v>
      </c>
      <c r="P375" s="1" t="s">
        <v>7462</v>
      </c>
      <c r="Q375" s="1" t="s">
        <v>7039</v>
      </c>
      <c r="R375" s="1" t="s">
        <v>7009</v>
      </c>
      <c r="S375" s="71">
        <v>37.9</v>
      </c>
      <c r="T375" s="71" t="s">
        <v>7010</v>
      </c>
      <c r="U375" s="1" t="s">
        <v>7011</v>
      </c>
      <c r="V375" s="1" t="s">
        <v>10562</v>
      </c>
      <c r="W375" s="1" t="s">
        <v>10563</v>
      </c>
      <c r="X375" s="1" t="s">
        <v>10564</v>
      </c>
      <c r="Y375" s="1" t="s">
        <v>7009</v>
      </c>
      <c r="Z375" s="1" t="s">
        <v>7009</v>
      </c>
      <c r="AA375" s="1" t="s">
        <v>10562</v>
      </c>
      <c r="AB375" s="1" t="s">
        <v>10565</v>
      </c>
      <c r="AC375" s="1" t="s">
        <v>10566</v>
      </c>
      <c r="AD375" s="1" t="s">
        <v>203</v>
      </c>
      <c r="AE375" s="1" t="s">
        <v>203</v>
      </c>
      <c r="AF375" s="1" t="s">
        <v>10567</v>
      </c>
      <c r="AG375" s="1" t="s">
        <v>7012</v>
      </c>
      <c r="AH375" s="1" t="s">
        <v>7013</v>
      </c>
      <c r="AI375" s="1" t="s">
        <v>7009</v>
      </c>
      <c r="AJ375" s="1" t="s">
        <v>7009</v>
      </c>
      <c r="AK375" s="1" t="s">
        <v>7014</v>
      </c>
      <c r="AL375" s="1" t="s">
        <v>10568</v>
      </c>
      <c r="AM375" s="1" t="s">
        <v>7009</v>
      </c>
      <c r="AN375" s="71" t="s">
        <v>7009</v>
      </c>
      <c r="AO375" s="1" t="s">
        <v>7009</v>
      </c>
      <c r="AP375" s="1" t="s">
        <v>7009</v>
      </c>
      <c r="AQ375" s="1" t="s">
        <v>7009</v>
      </c>
      <c r="AR375" s="1" t="s">
        <v>7009</v>
      </c>
      <c r="AS375" s="1" t="s">
        <v>7009</v>
      </c>
      <c r="AT375" s="1" t="s">
        <v>7009</v>
      </c>
      <c r="AU375" s="71" t="s">
        <v>101</v>
      </c>
      <c r="AV375" s="1" t="s">
        <v>7004</v>
      </c>
      <c r="AW375" s="1" t="s">
        <v>101</v>
      </c>
      <c r="AX375" s="1" t="s">
        <v>7004</v>
      </c>
    </row>
    <row r="376" spans="1:50" ht="22.5" customHeight="1" x14ac:dyDescent="0.25">
      <c r="A376" s="70" t="s">
        <v>10569</v>
      </c>
      <c r="B376" s="1" t="s">
        <v>10570</v>
      </c>
      <c r="C376" s="1" t="s">
        <v>8447</v>
      </c>
      <c r="D376" s="1" t="s">
        <v>7003</v>
      </c>
      <c r="E376" s="1" t="s">
        <v>7004</v>
      </c>
      <c r="F376" s="71">
        <v>1</v>
      </c>
      <c r="G376" s="71">
        <v>108.66</v>
      </c>
      <c r="H376" s="71" t="s">
        <v>101</v>
      </c>
      <c r="I376" s="71">
        <v>-12.5</v>
      </c>
      <c r="J376" s="71">
        <v>-22.95</v>
      </c>
      <c r="K376" s="71" t="s">
        <v>101</v>
      </c>
      <c r="L376" s="71">
        <v>76.959999999999994</v>
      </c>
      <c r="M376" s="1" t="s">
        <v>7005</v>
      </c>
      <c r="N376" s="1" t="s">
        <v>7009</v>
      </c>
      <c r="O376" s="1" t="s">
        <v>7063</v>
      </c>
      <c r="P376" s="1" t="s">
        <v>7118</v>
      </c>
      <c r="Q376" s="1" t="s">
        <v>7064</v>
      </c>
      <c r="R376" s="1" t="s">
        <v>7018</v>
      </c>
      <c r="S376" s="71">
        <v>108.66</v>
      </c>
      <c r="T376" s="71" t="s">
        <v>7010</v>
      </c>
      <c r="U376" s="1" t="s">
        <v>7011</v>
      </c>
      <c r="V376" s="1" t="s">
        <v>10571</v>
      </c>
      <c r="W376" s="1" t="s">
        <v>10572</v>
      </c>
      <c r="X376" s="1" t="s">
        <v>10573</v>
      </c>
      <c r="Y376" s="1" t="s">
        <v>7009</v>
      </c>
      <c r="Z376" s="1" t="s">
        <v>7009</v>
      </c>
      <c r="AA376" s="1" t="s">
        <v>10571</v>
      </c>
      <c r="AB376" s="1" t="s">
        <v>10574</v>
      </c>
      <c r="AC376" s="1" t="s">
        <v>10575</v>
      </c>
      <c r="AD376" s="1" t="s">
        <v>1974</v>
      </c>
      <c r="AE376" s="1" t="s">
        <v>223</v>
      </c>
      <c r="AF376" s="1" t="s">
        <v>10576</v>
      </c>
      <c r="AG376" s="1" t="s">
        <v>7012</v>
      </c>
      <c r="AH376" s="1" t="s">
        <v>7013</v>
      </c>
      <c r="AI376" s="1" t="s">
        <v>7009</v>
      </c>
      <c r="AJ376" s="1" t="s">
        <v>7009</v>
      </c>
      <c r="AK376" s="1" t="s">
        <v>7014</v>
      </c>
      <c r="AL376" s="1" t="s">
        <v>10577</v>
      </c>
      <c r="AM376" s="1" t="s">
        <v>7009</v>
      </c>
      <c r="AN376" s="71" t="s">
        <v>7009</v>
      </c>
      <c r="AO376" s="1" t="s">
        <v>7009</v>
      </c>
      <c r="AP376" s="1" t="s">
        <v>7009</v>
      </c>
      <c r="AQ376" s="1" t="s">
        <v>7009</v>
      </c>
      <c r="AR376" s="1" t="s">
        <v>7009</v>
      </c>
      <c r="AS376" s="1" t="s">
        <v>7009</v>
      </c>
      <c r="AT376" s="1" t="s">
        <v>7009</v>
      </c>
      <c r="AU376" s="71" t="s">
        <v>101</v>
      </c>
      <c r="AV376" s="1" t="s">
        <v>7004</v>
      </c>
      <c r="AW376" s="1" t="s">
        <v>101</v>
      </c>
      <c r="AX376" s="1" t="s">
        <v>7004</v>
      </c>
    </row>
    <row r="377" spans="1:50" ht="22.5" customHeight="1" x14ac:dyDescent="0.25">
      <c r="A377" s="70" t="s">
        <v>10578</v>
      </c>
      <c r="B377" s="1" t="s">
        <v>10579</v>
      </c>
      <c r="C377" s="1" t="s">
        <v>8447</v>
      </c>
      <c r="D377" s="1" t="s">
        <v>7003</v>
      </c>
      <c r="E377" s="1" t="s">
        <v>7004</v>
      </c>
      <c r="F377" s="71">
        <v>1</v>
      </c>
      <c r="G377" s="71">
        <v>33.06</v>
      </c>
      <c r="H377" s="71">
        <v>16.010000000000002</v>
      </c>
      <c r="I377" s="71">
        <v>-9.8000000000000007</v>
      </c>
      <c r="J377" s="71">
        <v>-16.010000000000002</v>
      </c>
      <c r="K377" s="71" t="s">
        <v>101</v>
      </c>
      <c r="L377" s="71">
        <v>24.4</v>
      </c>
      <c r="M377" s="1" t="s">
        <v>7005</v>
      </c>
      <c r="N377" s="1" t="s">
        <v>7009</v>
      </c>
      <c r="O377" s="1" t="s">
        <v>7094</v>
      </c>
      <c r="P377" s="1" t="s">
        <v>10580</v>
      </c>
      <c r="Q377" s="1" t="s">
        <v>10581</v>
      </c>
      <c r="R377" s="1" t="s">
        <v>7009</v>
      </c>
      <c r="S377" s="71">
        <v>33.06</v>
      </c>
      <c r="T377" s="71" t="s">
        <v>7010</v>
      </c>
      <c r="U377" s="1" t="s">
        <v>7011</v>
      </c>
      <c r="V377" s="1" t="s">
        <v>10582</v>
      </c>
      <c r="W377" s="1" t="s">
        <v>10583</v>
      </c>
      <c r="X377" s="1" t="s">
        <v>10584</v>
      </c>
      <c r="Y377" s="1" t="s">
        <v>7009</v>
      </c>
      <c r="Z377" s="1" t="s">
        <v>7009</v>
      </c>
      <c r="AA377" s="1" t="s">
        <v>10582</v>
      </c>
      <c r="AB377" s="1" t="s">
        <v>10585</v>
      </c>
      <c r="AC377" s="1" t="s">
        <v>10586</v>
      </c>
      <c r="AD377" s="1" t="s">
        <v>9531</v>
      </c>
      <c r="AE377" s="1" t="s">
        <v>203</v>
      </c>
      <c r="AF377" s="1" t="s">
        <v>10587</v>
      </c>
      <c r="AG377" s="1" t="s">
        <v>7012</v>
      </c>
      <c r="AH377" s="1" t="s">
        <v>7013</v>
      </c>
      <c r="AI377" s="1" t="s">
        <v>7009</v>
      </c>
      <c r="AJ377" s="1" t="s">
        <v>7009</v>
      </c>
      <c r="AK377" s="1" t="s">
        <v>7014</v>
      </c>
      <c r="AL377" s="1" t="s">
        <v>10588</v>
      </c>
      <c r="AM377" s="1" t="s">
        <v>7009</v>
      </c>
      <c r="AN377" s="71" t="s">
        <v>7009</v>
      </c>
      <c r="AO377" s="1" t="s">
        <v>7009</v>
      </c>
      <c r="AP377" s="1" t="s">
        <v>7009</v>
      </c>
      <c r="AQ377" s="1" t="s">
        <v>7009</v>
      </c>
      <c r="AR377" s="1" t="s">
        <v>7009</v>
      </c>
      <c r="AS377" s="1" t="s">
        <v>7009</v>
      </c>
      <c r="AT377" s="1" t="s">
        <v>7009</v>
      </c>
      <c r="AU377" s="71" t="s">
        <v>101</v>
      </c>
      <c r="AV377" s="1" t="s">
        <v>7004</v>
      </c>
      <c r="AW377" s="1" t="s">
        <v>101</v>
      </c>
      <c r="AX377" s="1" t="s">
        <v>7004</v>
      </c>
    </row>
    <row r="378" spans="1:50" ht="22.5" customHeight="1" x14ac:dyDescent="0.25">
      <c r="A378" s="70" t="s">
        <v>10589</v>
      </c>
      <c r="B378" s="1" t="s">
        <v>10590</v>
      </c>
      <c r="C378" s="1" t="s">
        <v>8447</v>
      </c>
      <c r="D378" s="1" t="s">
        <v>7003</v>
      </c>
      <c r="E378" s="1" t="s">
        <v>7006</v>
      </c>
      <c r="F378" s="71">
        <v>1</v>
      </c>
      <c r="G378" s="71">
        <v>100</v>
      </c>
      <c r="H378" s="71" t="s">
        <v>101</v>
      </c>
      <c r="I378" s="71">
        <v>-16.5</v>
      </c>
      <c r="J378" s="71">
        <v>-22.95</v>
      </c>
      <c r="K378" s="71" t="s">
        <v>101</v>
      </c>
      <c r="L378" s="71">
        <v>60.55</v>
      </c>
      <c r="M378" s="1" t="s">
        <v>7005</v>
      </c>
      <c r="N378" s="1" t="s">
        <v>7006</v>
      </c>
      <c r="O378" s="1" t="s">
        <v>7040</v>
      </c>
      <c r="P378" s="1" t="s">
        <v>7041</v>
      </c>
      <c r="Q378" s="1" t="s">
        <v>7042</v>
      </c>
      <c r="R378" s="1" t="s">
        <v>7009</v>
      </c>
      <c r="S378" s="71">
        <v>100</v>
      </c>
      <c r="T378" s="71" t="s">
        <v>7025</v>
      </c>
      <c r="U378" s="1" t="s">
        <v>7011</v>
      </c>
      <c r="V378" s="1" t="s">
        <v>10591</v>
      </c>
      <c r="W378" s="1" t="s">
        <v>10592</v>
      </c>
      <c r="X378" s="1" t="s">
        <v>10593</v>
      </c>
      <c r="Y378" s="1" t="s">
        <v>7009</v>
      </c>
      <c r="Z378" s="1" t="s">
        <v>7009</v>
      </c>
      <c r="AA378" s="1" t="s">
        <v>10591</v>
      </c>
      <c r="AB378" s="1" t="s">
        <v>10594</v>
      </c>
      <c r="AC378" s="1" t="s">
        <v>10595</v>
      </c>
      <c r="AD378" s="1" t="s">
        <v>10596</v>
      </c>
      <c r="AE378" s="1" t="s">
        <v>203</v>
      </c>
      <c r="AF378" s="1" t="s">
        <v>10597</v>
      </c>
      <c r="AG378" s="1" t="s">
        <v>7012</v>
      </c>
      <c r="AH378" s="1" t="s">
        <v>7013</v>
      </c>
      <c r="AI378" s="1" t="s">
        <v>7009</v>
      </c>
      <c r="AJ378" s="1" t="s">
        <v>7009</v>
      </c>
      <c r="AK378" s="1" t="s">
        <v>7014</v>
      </c>
      <c r="AL378" s="1" t="s">
        <v>10598</v>
      </c>
      <c r="AM378" s="1" t="s">
        <v>7009</v>
      </c>
      <c r="AN378" s="71" t="s">
        <v>7009</v>
      </c>
      <c r="AO378" s="1" t="s">
        <v>7009</v>
      </c>
      <c r="AP378" s="1" t="s">
        <v>7009</v>
      </c>
      <c r="AQ378" s="1" t="s">
        <v>7009</v>
      </c>
      <c r="AR378" s="1" t="s">
        <v>7009</v>
      </c>
      <c r="AS378" s="1" t="s">
        <v>7009</v>
      </c>
      <c r="AT378" s="1" t="s">
        <v>7009</v>
      </c>
      <c r="AU378" s="71" t="s">
        <v>101</v>
      </c>
      <c r="AV378" s="1" t="s">
        <v>7004</v>
      </c>
      <c r="AW378" s="1" t="s">
        <v>101</v>
      </c>
      <c r="AX378" s="1" t="s">
        <v>7004</v>
      </c>
    </row>
    <row r="379" spans="1:50" ht="22.5" customHeight="1" x14ac:dyDescent="0.25">
      <c r="A379" s="70" t="s">
        <v>10599</v>
      </c>
      <c r="B379" s="1" t="s">
        <v>10600</v>
      </c>
      <c r="C379" s="1" t="s">
        <v>8447</v>
      </c>
      <c r="D379" s="1" t="s">
        <v>7003</v>
      </c>
      <c r="E379" s="1" t="s">
        <v>7004</v>
      </c>
      <c r="F379" s="71">
        <v>1</v>
      </c>
      <c r="G379" s="71">
        <v>151</v>
      </c>
      <c r="H379" s="71" t="s">
        <v>101</v>
      </c>
      <c r="I379" s="71">
        <v>-17.36</v>
      </c>
      <c r="J379" s="71">
        <v>-22.95</v>
      </c>
      <c r="K379" s="71" t="s">
        <v>101</v>
      </c>
      <c r="L379" s="71">
        <v>110.69</v>
      </c>
      <c r="M379" s="1" t="s">
        <v>7005</v>
      </c>
      <c r="N379" s="1" t="s">
        <v>7006</v>
      </c>
      <c r="O379" s="1" t="s">
        <v>3</v>
      </c>
      <c r="P379" s="1" t="s">
        <v>7007</v>
      </c>
      <c r="Q379" s="1" t="s">
        <v>7008</v>
      </c>
      <c r="R379" s="1" t="s">
        <v>7009</v>
      </c>
      <c r="S379" s="71">
        <v>151</v>
      </c>
      <c r="T379" s="71" t="s">
        <v>7010</v>
      </c>
      <c r="U379" s="1" t="s">
        <v>7011</v>
      </c>
      <c r="V379" s="1" t="s">
        <v>10601</v>
      </c>
      <c r="W379" s="1" t="s">
        <v>10602</v>
      </c>
      <c r="X379" s="1" t="s">
        <v>10603</v>
      </c>
      <c r="Y379" s="1" t="s">
        <v>7009</v>
      </c>
      <c r="Z379" s="1" t="s">
        <v>7009</v>
      </c>
      <c r="AA379" s="1" t="s">
        <v>10601</v>
      </c>
      <c r="AB379" s="1" t="s">
        <v>10604</v>
      </c>
      <c r="AC379" s="1" t="s">
        <v>10605</v>
      </c>
      <c r="AD379" s="1" t="s">
        <v>8086</v>
      </c>
      <c r="AE379" s="1" t="s">
        <v>203</v>
      </c>
      <c r="AF379" s="1" t="s">
        <v>10606</v>
      </c>
      <c r="AG379" s="1" t="s">
        <v>7012</v>
      </c>
      <c r="AH379" s="1" t="s">
        <v>7013</v>
      </c>
      <c r="AI379" s="1" t="s">
        <v>7009</v>
      </c>
      <c r="AJ379" s="1" t="s">
        <v>7009</v>
      </c>
      <c r="AK379" s="1" t="s">
        <v>7014</v>
      </c>
      <c r="AL379" s="1" t="s">
        <v>10607</v>
      </c>
      <c r="AM379" s="1" t="s">
        <v>7009</v>
      </c>
      <c r="AN379" s="71" t="s">
        <v>7009</v>
      </c>
      <c r="AO379" s="1" t="s">
        <v>7009</v>
      </c>
      <c r="AP379" s="1" t="s">
        <v>7009</v>
      </c>
      <c r="AQ379" s="1" t="s">
        <v>7009</v>
      </c>
      <c r="AR379" s="1" t="s">
        <v>7009</v>
      </c>
      <c r="AS379" s="1" t="s">
        <v>7009</v>
      </c>
      <c r="AT379" s="1" t="s">
        <v>7009</v>
      </c>
      <c r="AU379" s="71" t="s">
        <v>101</v>
      </c>
      <c r="AV379" s="1" t="s">
        <v>7004</v>
      </c>
      <c r="AW379" s="1" t="s">
        <v>101</v>
      </c>
      <c r="AX379" s="1" t="s">
        <v>7004</v>
      </c>
    </row>
    <row r="380" spans="1:50" ht="22.5" customHeight="1" x14ac:dyDescent="0.25">
      <c r="A380" s="70" t="s">
        <v>10608</v>
      </c>
      <c r="B380" s="1" t="s">
        <v>10609</v>
      </c>
      <c r="C380" s="1" t="s">
        <v>8447</v>
      </c>
      <c r="D380" s="1" t="s">
        <v>7003</v>
      </c>
      <c r="E380" s="1" t="s">
        <v>7004</v>
      </c>
      <c r="F380" s="71">
        <v>1</v>
      </c>
      <c r="G380" s="71">
        <v>151</v>
      </c>
      <c r="H380" s="71">
        <v>9.3699999999999992</v>
      </c>
      <c r="I380" s="71">
        <v>-17.36</v>
      </c>
      <c r="J380" s="71">
        <v>-32.32</v>
      </c>
      <c r="K380" s="71" t="s">
        <v>101</v>
      </c>
      <c r="L380" s="71">
        <v>110.69</v>
      </c>
      <c r="M380" s="1" t="s">
        <v>7005</v>
      </c>
      <c r="N380" s="1" t="s">
        <v>7006</v>
      </c>
      <c r="O380" s="1" t="s">
        <v>3</v>
      </c>
      <c r="P380" s="1" t="s">
        <v>7007</v>
      </c>
      <c r="Q380" s="1" t="s">
        <v>7008</v>
      </c>
      <c r="R380" s="1" t="s">
        <v>7009</v>
      </c>
      <c r="S380" s="71">
        <v>151</v>
      </c>
      <c r="T380" s="71" t="s">
        <v>7010</v>
      </c>
      <c r="U380" s="1" t="s">
        <v>7011</v>
      </c>
      <c r="V380" s="1" t="s">
        <v>10610</v>
      </c>
      <c r="W380" s="1" t="s">
        <v>10611</v>
      </c>
      <c r="X380" s="1" t="s">
        <v>10612</v>
      </c>
      <c r="Y380" s="1" t="s">
        <v>7009</v>
      </c>
      <c r="Z380" s="1" t="s">
        <v>7009</v>
      </c>
      <c r="AA380" s="1" t="s">
        <v>10610</v>
      </c>
      <c r="AB380" s="1" t="s">
        <v>10613</v>
      </c>
      <c r="AC380" s="1" t="s">
        <v>10614</v>
      </c>
      <c r="AD380" s="1" t="s">
        <v>10615</v>
      </c>
      <c r="AE380" s="1" t="s">
        <v>182</v>
      </c>
      <c r="AF380" s="1" t="s">
        <v>10616</v>
      </c>
      <c r="AG380" s="1" t="s">
        <v>7012</v>
      </c>
      <c r="AH380" s="1" t="s">
        <v>7013</v>
      </c>
      <c r="AI380" s="1" t="s">
        <v>7009</v>
      </c>
      <c r="AJ380" s="1" t="s">
        <v>7009</v>
      </c>
      <c r="AK380" s="1" t="s">
        <v>7014</v>
      </c>
      <c r="AL380" s="1" t="s">
        <v>10617</v>
      </c>
      <c r="AM380" s="1" t="s">
        <v>7009</v>
      </c>
      <c r="AN380" s="71" t="s">
        <v>7009</v>
      </c>
      <c r="AO380" s="1" t="s">
        <v>7009</v>
      </c>
      <c r="AP380" s="1" t="s">
        <v>7009</v>
      </c>
      <c r="AQ380" s="1" t="s">
        <v>7009</v>
      </c>
      <c r="AR380" s="1" t="s">
        <v>7009</v>
      </c>
      <c r="AS380" s="1" t="s">
        <v>7009</v>
      </c>
      <c r="AT380" s="1" t="s">
        <v>7009</v>
      </c>
      <c r="AU380" s="71" t="s">
        <v>101</v>
      </c>
      <c r="AV380" s="1" t="s">
        <v>7004</v>
      </c>
      <c r="AW380" s="1" t="s">
        <v>101</v>
      </c>
      <c r="AX380" s="1" t="s">
        <v>7004</v>
      </c>
    </row>
    <row r="381" spans="1:50" ht="22.5" customHeight="1" x14ac:dyDescent="0.25">
      <c r="A381" s="70" t="s">
        <v>10618</v>
      </c>
      <c r="B381" s="1" t="s">
        <v>10619</v>
      </c>
      <c r="C381" s="1" t="s">
        <v>8447</v>
      </c>
      <c r="D381" s="1" t="s">
        <v>7003</v>
      </c>
      <c r="E381" s="1" t="s">
        <v>7004</v>
      </c>
      <c r="F381" s="71">
        <v>1</v>
      </c>
      <c r="G381" s="71">
        <v>151</v>
      </c>
      <c r="H381" s="71">
        <v>9.3699999999999992</v>
      </c>
      <c r="I381" s="71">
        <v>-17.36</v>
      </c>
      <c r="J381" s="71">
        <v>-32.32</v>
      </c>
      <c r="K381" s="71" t="s">
        <v>101</v>
      </c>
      <c r="L381" s="71">
        <v>110.69</v>
      </c>
      <c r="M381" s="1" t="s">
        <v>7005</v>
      </c>
      <c r="N381" s="1" t="s">
        <v>7006</v>
      </c>
      <c r="O381" s="1" t="s">
        <v>3</v>
      </c>
      <c r="P381" s="1" t="s">
        <v>7007</v>
      </c>
      <c r="Q381" s="1" t="s">
        <v>7008</v>
      </c>
      <c r="R381" s="1" t="s">
        <v>7009</v>
      </c>
      <c r="S381" s="71">
        <v>151</v>
      </c>
      <c r="T381" s="71" t="s">
        <v>7010</v>
      </c>
      <c r="U381" s="1" t="s">
        <v>7011</v>
      </c>
      <c r="V381" s="1" t="s">
        <v>10620</v>
      </c>
      <c r="W381" s="1" t="s">
        <v>10621</v>
      </c>
      <c r="X381" s="1" t="s">
        <v>10622</v>
      </c>
      <c r="Y381" s="1" t="s">
        <v>7009</v>
      </c>
      <c r="Z381" s="1" t="s">
        <v>7009</v>
      </c>
      <c r="AA381" s="1" t="s">
        <v>10620</v>
      </c>
      <c r="AB381" s="1" t="s">
        <v>10623</v>
      </c>
      <c r="AC381" s="1" t="s">
        <v>10624</v>
      </c>
      <c r="AD381" s="1" t="s">
        <v>7788</v>
      </c>
      <c r="AE381" s="1" t="s">
        <v>471</v>
      </c>
      <c r="AF381" s="1" t="s">
        <v>10625</v>
      </c>
      <c r="AG381" s="1" t="s">
        <v>7012</v>
      </c>
      <c r="AH381" s="1" t="s">
        <v>7013</v>
      </c>
      <c r="AI381" s="1" t="s">
        <v>7009</v>
      </c>
      <c r="AJ381" s="1" t="s">
        <v>7009</v>
      </c>
      <c r="AK381" s="1" t="s">
        <v>7014</v>
      </c>
      <c r="AL381" s="1" t="s">
        <v>10626</v>
      </c>
      <c r="AM381" s="1" t="s">
        <v>7009</v>
      </c>
      <c r="AN381" s="71" t="s">
        <v>7009</v>
      </c>
      <c r="AO381" s="1" t="s">
        <v>7009</v>
      </c>
      <c r="AP381" s="1" t="s">
        <v>7009</v>
      </c>
      <c r="AQ381" s="1" t="s">
        <v>7009</v>
      </c>
      <c r="AR381" s="1" t="s">
        <v>7009</v>
      </c>
      <c r="AS381" s="1" t="s">
        <v>7009</v>
      </c>
      <c r="AT381" s="1" t="s">
        <v>7009</v>
      </c>
      <c r="AU381" s="71" t="s">
        <v>101</v>
      </c>
      <c r="AV381" s="1" t="s">
        <v>7004</v>
      </c>
      <c r="AW381" s="1" t="s">
        <v>101</v>
      </c>
      <c r="AX381" s="1" t="s">
        <v>7004</v>
      </c>
    </row>
    <row r="382" spans="1:50" ht="22.5" customHeight="1" x14ac:dyDescent="0.25">
      <c r="A382" s="70" t="s">
        <v>10627</v>
      </c>
      <c r="B382" s="1" t="s">
        <v>10628</v>
      </c>
      <c r="C382" s="1" t="s">
        <v>8447</v>
      </c>
      <c r="D382" s="1" t="s">
        <v>7003</v>
      </c>
      <c r="E382" s="1" t="s">
        <v>7006</v>
      </c>
      <c r="F382" s="71">
        <v>3</v>
      </c>
      <c r="G382" s="71">
        <v>149.69999999999999</v>
      </c>
      <c r="H382" s="71" t="s">
        <v>101</v>
      </c>
      <c r="I382" s="71">
        <v>-35.22</v>
      </c>
      <c r="J382" s="71" t="s">
        <v>101</v>
      </c>
      <c r="K382" s="71" t="s">
        <v>101</v>
      </c>
      <c r="L382" s="71">
        <v>114.48</v>
      </c>
      <c r="M382" s="1" t="s">
        <v>7005</v>
      </c>
      <c r="N382" s="1" t="s">
        <v>7006</v>
      </c>
      <c r="O382" s="1" t="s">
        <v>7019</v>
      </c>
      <c r="P382" s="1" t="s">
        <v>7289</v>
      </c>
      <c r="Q382" s="1" t="s">
        <v>7290</v>
      </c>
      <c r="R382" s="1" t="s">
        <v>7009</v>
      </c>
      <c r="S382" s="71">
        <v>49.9</v>
      </c>
      <c r="T382" s="71" t="s">
        <v>7010</v>
      </c>
      <c r="U382" s="1" t="s">
        <v>7011</v>
      </c>
      <c r="V382" s="1" t="s">
        <v>10629</v>
      </c>
      <c r="W382" s="1" t="s">
        <v>10630</v>
      </c>
      <c r="X382" s="1" t="s">
        <v>10631</v>
      </c>
      <c r="Y382" s="1" t="s">
        <v>7009</v>
      </c>
      <c r="Z382" s="1" t="s">
        <v>7009</v>
      </c>
      <c r="AA382" s="1" t="s">
        <v>10629</v>
      </c>
      <c r="AB382" s="1" t="s">
        <v>10632</v>
      </c>
      <c r="AC382" s="1" t="s">
        <v>10633</v>
      </c>
      <c r="AD382" s="1" t="s">
        <v>4414</v>
      </c>
      <c r="AE382" s="1" t="s">
        <v>203</v>
      </c>
      <c r="AF382" s="1" t="s">
        <v>10634</v>
      </c>
      <c r="AG382" s="1" t="s">
        <v>7012</v>
      </c>
      <c r="AH382" s="1" t="s">
        <v>7013</v>
      </c>
      <c r="AI382" s="1" t="s">
        <v>7009</v>
      </c>
      <c r="AJ382" s="1" t="s">
        <v>7009</v>
      </c>
      <c r="AK382" s="1" t="s">
        <v>7014</v>
      </c>
      <c r="AL382" s="1" t="s">
        <v>10635</v>
      </c>
      <c r="AM382" s="1" t="s">
        <v>7009</v>
      </c>
      <c r="AN382" s="71" t="s">
        <v>7009</v>
      </c>
      <c r="AO382" s="1" t="s">
        <v>7009</v>
      </c>
      <c r="AP382" s="1" t="s">
        <v>7009</v>
      </c>
      <c r="AQ382" s="1" t="s">
        <v>7009</v>
      </c>
      <c r="AR382" s="1" t="s">
        <v>7009</v>
      </c>
      <c r="AS382" s="1" t="s">
        <v>7009</v>
      </c>
      <c r="AT382" s="1" t="s">
        <v>7009</v>
      </c>
      <c r="AU382" s="71" t="s">
        <v>101</v>
      </c>
      <c r="AV382" s="1" t="s">
        <v>7004</v>
      </c>
      <c r="AW382" s="1" t="s">
        <v>101</v>
      </c>
      <c r="AX382" s="1" t="s">
        <v>7004</v>
      </c>
    </row>
    <row r="383" spans="1:50" ht="22.5" customHeight="1" x14ac:dyDescent="0.25">
      <c r="A383" s="70" t="s">
        <v>10636</v>
      </c>
      <c r="B383" s="1" t="s">
        <v>10637</v>
      </c>
      <c r="C383" s="1" t="s">
        <v>8447</v>
      </c>
      <c r="D383" s="1" t="s">
        <v>7003</v>
      </c>
      <c r="E383" s="1" t="s">
        <v>7004</v>
      </c>
      <c r="F383" s="71">
        <v>1</v>
      </c>
      <c r="G383" s="71">
        <v>151</v>
      </c>
      <c r="H383" s="71">
        <v>9.3699999999999992</v>
      </c>
      <c r="I383" s="71">
        <v>-17.36</v>
      </c>
      <c r="J383" s="71">
        <v>-32.32</v>
      </c>
      <c r="K383" s="71" t="s">
        <v>101</v>
      </c>
      <c r="L383" s="71">
        <v>110.69</v>
      </c>
      <c r="M383" s="1" t="s">
        <v>7005</v>
      </c>
      <c r="N383" s="1" t="s">
        <v>7009</v>
      </c>
      <c r="O383" s="1" t="s">
        <v>3</v>
      </c>
      <c r="P383" s="1" t="s">
        <v>7007</v>
      </c>
      <c r="Q383" s="1" t="s">
        <v>7008</v>
      </c>
      <c r="R383" s="1" t="s">
        <v>7009</v>
      </c>
      <c r="S383" s="71">
        <v>151</v>
      </c>
      <c r="T383" s="71" t="s">
        <v>7010</v>
      </c>
      <c r="U383" s="1" t="s">
        <v>7011</v>
      </c>
      <c r="V383" s="1" t="s">
        <v>10638</v>
      </c>
      <c r="W383" s="1" t="s">
        <v>10639</v>
      </c>
      <c r="X383" s="1" t="s">
        <v>10640</v>
      </c>
      <c r="Y383" s="1" t="s">
        <v>7009</v>
      </c>
      <c r="Z383" s="1" t="s">
        <v>7009</v>
      </c>
      <c r="AA383" s="1" t="s">
        <v>10638</v>
      </c>
      <c r="AB383" s="1" t="s">
        <v>10641</v>
      </c>
      <c r="AC383" s="1" t="s">
        <v>10642</v>
      </c>
      <c r="AD383" s="1" t="s">
        <v>10643</v>
      </c>
      <c r="AE383" s="1" t="s">
        <v>182</v>
      </c>
      <c r="AF383" s="1" t="s">
        <v>10644</v>
      </c>
      <c r="AG383" s="1" t="s">
        <v>7012</v>
      </c>
      <c r="AH383" s="1" t="s">
        <v>7013</v>
      </c>
      <c r="AI383" s="1" t="s">
        <v>7009</v>
      </c>
      <c r="AJ383" s="1" t="s">
        <v>7009</v>
      </c>
      <c r="AK383" s="1" t="s">
        <v>7014</v>
      </c>
      <c r="AL383" s="1" t="s">
        <v>10645</v>
      </c>
      <c r="AM383" s="1" t="s">
        <v>7009</v>
      </c>
      <c r="AN383" s="71" t="s">
        <v>7009</v>
      </c>
      <c r="AO383" s="1" t="s">
        <v>7009</v>
      </c>
      <c r="AP383" s="1" t="s">
        <v>7009</v>
      </c>
      <c r="AQ383" s="1" t="s">
        <v>7009</v>
      </c>
      <c r="AR383" s="1" t="s">
        <v>7009</v>
      </c>
      <c r="AS383" s="1" t="s">
        <v>7009</v>
      </c>
      <c r="AT383" s="1" t="s">
        <v>7009</v>
      </c>
      <c r="AU383" s="71" t="s">
        <v>101</v>
      </c>
      <c r="AV383" s="1" t="s">
        <v>7004</v>
      </c>
      <c r="AW383" s="1" t="s">
        <v>101</v>
      </c>
      <c r="AX383" s="1" t="s">
        <v>7004</v>
      </c>
    </row>
    <row r="384" spans="1:50" ht="22.5" customHeight="1" x14ac:dyDescent="0.25">
      <c r="A384" s="70" t="s">
        <v>10646</v>
      </c>
      <c r="B384" s="1" t="s">
        <v>8670</v>
      </c>
      <c r="C384" s="1" t="s">
        <v>8447</v>
      </c>
      <c r="D384" s="1" t="s">
        <v>7003</v>
      </c>
      <c r="E384" s="1" t="s">
        <v>7004</v>
      </c>
      <c r="F384" s="71">
        <v>1</v>
      </c>
      <c r="G384" s="71">
        <v>151</v>
      </c>
      <c r="H384" s="71">
        <v>5</v>
      </c>
      <c r="I384" s="71">
        <v>-17.36</v>
      </c>
      <c r="J384" s="71">
        <v>-27.95</v>
      </c>
      <c r="K384" s="71" t="s">
        <v>101</v>
      </c>
      <c r="L384" s="71">
        <v>110.69</v>
      </c>
      <c r="M384" s="1" t="s">
        <v>7005</v>
      </c>
      <c r="N384" s="1" t="s">
        <v>7006</v>
      </c>
      <c r="O384" s="1" t="s">
        <v>3</v>
      </c>
      <c r="P384" s="1" t="s">
        <v>7007</v>
      </c>
      <c r="Q384" s="1" t="s">
        <v>7008</v>
      </c>
      <c r="R384" s="1" t="s">
        <v>7009</v>
      </c>
      <c r="S384" s="71">
        <v>151</v>
      </c>
      <c r="T384" s="71" t="s">
        <v>7010</v>
      </c>
      <c r="U384" s="1" t="s">
        <v>7011</v>
      </c>
      <c r="V384" s="1" t="s">
        <v>10647</v>
      </c>
      <c r="W384" s="1" t="s">
        <v>10648</v>
      </c>
      <c r="X384" s="1" t="s">
        <v>10649</v>
      </c>
      <c r="Y384" s="1" t="s">
        <v>7009</v>
      </c>
      <c r="Z384" s="1" t="s">
        <v>7009</v>
      </c>
      <c r="AA384" s="1" t="s">
        <v>10647</v>
      </c>
      <c r="AB384" s="1" t="s">
        <v>10650</v>
      </c>
      <c r="AC384" s="1" t="s">
        <v>10651</v>
      </c>
      <c r="AD384" s="1" t="s">
        <v>7032</v>
      </c>
      <c r="AE384" s="1" t="s">
        <v>203</v>
      </c>
      <c r="AF384" s="1" t="s">
        <v>10652</v>
      </c>
      <c r="AG384" s="1" t="s">
        <v>7012</v>
      </c>
      <c r="AH384" s="1" t="s">
        <v>7013</v>
      </c>
      <c r="AI384" s="1" t="s">
        <v>7009</v>
      </c>
      <c r="AJ384" s="1" t="s">
        <v>7009</v>
      </c>
      <c r="AK384" s="1" t="s">
        <v>7014</v>
      </c>
      <c r="AL384" s="1" t="s">
        <v>10653</v>
      </c>
      <c r="AM384" s="1" t="s">
        <v>7009</v>
      </c>
      <c r="AN384" s="71" t="s">
        <v>7009</v>
      </c>
      <c r="AO384" s="1" t="s">
        <v>7009</v>
      </c>
      <c r="AP384" s="1" t="s">
        <v>7009</v>
      </c>
      <c r="AQ384" s="1" t="s">
        <v>7009</v>
      </c>
      <c r="AR384" s="1" t="s">
        <v>7009</v>
      </c>
      <c r="AS384" s="1" t="s">
        <v>7009</v>
      </c>
      <c r="AT384" s="1" t="s">
        <v>7009</v>
      </c>
      <c r="AU384" s="71" t="s">
        <v>101</v>
      </c>
      <c r="AV384" s="1" t="s">
        <v>7004</v>
      </c>
      <c r="AW384" s="1" t="s">
        <v>101</v>
      </c>
      <c r="AX384" s="1" t="s">
        <v>7004</v>
      </c>
    </row>
    <row r="385" spans="1:50" ht="22.5" customHeight="1" x14ac:dyDescent="0.25">
      <c r="A385" s="70" t="s">
        <v>10654</v>
      </c>
      <c r="B385" s="1" t="s">
        <v>10655</v>
      </c>
      <c r="C385" s="1" t="s">
        <v>8447</v>
      </c>
      <c r="D385" s="1" t="s">
        <v>7003</v>
      </c>
      <c r="E385" s="1" t="s">
        <v>7006</v>
      </c>
      <c r="F385" s="71">
        <v>1</v>
      </c>
      <c r="G385" s="71">
        <v>124</v>
      </c>
      <c r="H385" s="71">
        <v>20.13</v>
      </c>
      <c r="I385" s="71">
        <v>-14.26</v>
      </c>
      <c r="J385" s="71">
        <v>-43.08</v>
      </c>
      <c r="K385" s="71" t="s">
        <v>101</v>
      </c>
      <c r="L385" s="71">
        <v>86.79</v>
      </c>
      <c r="M385" s="1" t="s">
        <v>7005</v>
      </c>
      <c r="N385" s="1" t="s">
        <v>7006</v>
      </c>
      <c r="O385" s="1" t="s">
        <v>7065</v>
      </c>
      <c r="P385" s="1" t="s">
        <v>7066</v>
      </c>
      <c r="Q385" s="1" t="s">
        <v>7067</v>
      </c>
      <c r="R385" s="1" t="s">
        <v>7009</v>
      </c>
      <c r="S385" s="71">
        <v>124</v>
      </c>
      <c r="T385" s="71" t="s">
        <v>7010</v>
      </c>
      <c r="U385" s="1" t="s">
        <v>7011</v>
      </c>
      <c r="V385" s="1" t="s">
        <v>10656</v>
      </c>
      <c r="W385" s="1" t="s">
        <v>10657</v>
      </c>
      <c r="X385" s="1" t="s">
        <v>10658</v>
      </c>
      <c r="Y385" s="1" t="s">
        <v>7009</v>
      </c>
      <c r="Z385" s="1" t="s">
        <v>7009</v>
      </c>
      <c r="AA385" s="1" t="s">
        <v>10656</v>
      </c>
      <c r="AB385" s="1" t="s">
        <v>10659</v>
      </c>
      <c r="AC385" s="1" t="s">
        <v>10660</v>
      </c>
      <c r="AD385" s="1" t="s">
        <v>515</v>
      </c>
      <c r="AE385" s="1" t="s">
        <v>516</v>
      </c>
      <c r="AF385" s="1" t="s">
        <v>10661</v>
      </c>
      <c r="AG385" s="1" t="s">
        <v>7012</v>
      </c>
      <c r="AH385" s="1" t="s">
        <v>7013</v>
      </c>
      <c r="AI385" s="1" t="s">
        <v>7009</v>
      </c>
      <c r="AJ385" s="1" t="s">
        <v>7009</v>
      </c>
      <c r="AK385" s="1" t="s">
        <v>7014</v>
      </c>
      <c r="AL385" s="1" t="s">
        <v>10662</v>
      </c>
      <c r="AM385" s="1" t="s">
        <v>7009</v>
      </c>
      <c r="AN385" s="71" t="s">
        <v>7009</v>
      </c>
      <c r="AO385" s="1" t="s">
        <v>7009</v>
      </c>
      <c r="AP385" s="1" t="s">
        <v>7009</v>
      </c>
      <c r="AQ385" s="1" t="s">
        <v>7009</v>
      </c>
      <c r="AR385" s="1" t="s">
        <v>7009</v>
      </c>
      <c r="AS385" s="1" t="s">
        <v>7009</v>
      </c>
      <c r="AT385" s="1" t="s">
        <v>7009</v>
      </c>
      <c r="AU385" s="71" t="s">
        <v>101</v>
      </c>
      <c r="AV385" s="1" t="s">
        <v>7004</v>
      </c>
      <c r="AW385" s="1" t="s">
        <v>101</v>
      </c>
      <c r="AX385" s="1" t="s">
        <v>7004</v>
      </c>
    </row>
    <row r="386" spans="1:50" ht="22.5" customHeight="1" x14ac:dyDescent="0.25">
      <c r="A386" s="70" t="s">
        <v>10663</v>
      </c>
      <c r="B386" s="1" t="s">
        <v>10655</v>
      </c>
      <c r="C386" s="1" t="s">
        <v>8447</v>
      </c>
      <c r="D386" s="1" t="s">
        <v>7003</v>
      </c>
      <c r="E386" s="1" t="s">
        <v>7004</v>
      </c>
      <c r="F386" s="71">
        <v>1</v>
      </c>
      <c r="G386" s="71">
        <v>151</v>
      </c>
      <c r="H386" s="71">
        <v>9.3699999999999992</v>
      </c>
      <c r="I386" s="71">
        <v>-17.36</v>
      </c>
      <c r="J386" s="71">
        <v>-32.32</v>
      </c>
      <c r="K386" s="71" t="s">
        <v>101</v>
      </c>
      <c r="L386" s="71">
        <v>110.69</v>
      </c>
      <c r="M386" s="1" t="s">
        <v>7005</v>
      </c>
      <c r="N386" s="1" t="s">
        <v>7009</v>
      </c>
      <c r="O386" s="1" t="s">
        <v>3</v>
      </c>
      <c r="P386" s="1" t="s">
        <v>7007</v>
      </c>
      <c r="Q386" s="1" t="s">
        <v>7008</v>
      </c>
      <c r="R386" s="1" t="s">
        <v>7009</v>
      </c>
      <c r="S386" s="71">
        <v>151</v>
      </c>
      <c r="T386" s="71" t="s">
        <v>7010</v>
      </c>
      <c r="U386" s="1" t="s">
        <v>7011</v>
      </c>
      <c r="V386" s="1" t="s">
        <v>10664</v>
      </c>
      <c r="W386" s="1" t="s">
        <v>10665</v>
      </c>
      <c r="X386" s="1" t="s">
        <v>10666</v>
      </c>
      <c r="Y386" s="1" t="s">
        <v>7009</v>
      </c>
      <c r="Z386" s="1" t="s">
        <v>7009</v>
      </c>
      <c r="AA386" s="1" t="s">
        <v>10664</v>
      </c>
      <c r="AB386" s="1" t="s">
        <v>10667</v>
      </c>
      <c r="AC386" s="1" t="s">
        <v>10668</v>
      </c>
      <c r="AD386" s="1" t="s">
        <v>7043</v>
      </c>
      <c r="AE386" s="1" t="s">
        <v>706</v>
      </c>
      <c r="AF386" s="1" t="s">
        <v>7044</v>
      </c>
      <c r="AG386" s="1" t="s">
        <v>7012</v>
      </c>
      <c r="AH386" s="1" t="s">
        <v>7013</v>
      </c>
      <c r="AI386" s="1" t="s">
        <v>7009</v>
      </c>
      <c r="AJ386" s="1" t="s">
        <v>7009</v>
      </c>
      <c r="AK386" s="1" t="s">
        <v>7014</v>
      </c>
      <c r="AL386" s="1" t="s">
        <v>10669</v>
      </c>
      <c r="AM386" s="1" t="s">
        <v>7009</v>
      </c>
      <c r="AN386" s="71" t="s">
        <v>7009</v>
      </c>
      <c r="AO386" s="1" t="s">
        <v>7009</v>
      </c>
      <c r="AP386" s="1" t="s">
        <v>7009</v>
      </c>
      <c r="AQ386" s="1" t="s">
        <v>7009</v>
      </c>
      <c r="AR386" s="1" t="s">
        <v>7009</v>
      </c>
      <c r="AS386" s="1" t="s">
        <v>7009</v>
      </c>
      <c r="AT386" s="1" t="s">
        <v>7009</v>
      </c>
      <c r="AU386" s="71" t="s">
        <v>101</v>
      </c>
      <c r="AV386" s="1" t="s">
        <v>7004</v>
      </c>
      <c r="AW386" s="1" t="s">
        <v>101</v>
      </c>
      <c r="AX386" s="1" t="s">
        <v>7004</v>
      </c>
    </row>
    <row r="387" spans="1:50" ht="22.5" customHeight="1" x14ac:dyDescent="0.25">
      <c r="A387" s="70" t="s">
        <v>10670</v>
      </c>
      <c r="B387" s="1" t="s">
        <v>10671</v>
      </c>
      <c r="C387" s="1" t="s">
        <v>8447</v>
      </c>
      <c r="D387" s="1" t="s">
        <v>7003</v>
      </c>
      <c r="E387" s="1" t="s">
        <v>7004</v>
      </c>
      <c r="F387" s="71">
        <v>5</v>
      </c>
      <c r="G387" s="71">
        <v>620</v>
      </c>
      <c r="H387" s="71" t="s">
        <v>101</v>
      </c>
      <c r="I387" s="71">
        <v>-71.3</v>
      </c>
      <c r="J387" s="71">
        <v>-114.75</v>
      </c>
      <c r="K387" s="71" t="s">
        <v>101</v>
      </c>
      <c r="L387" s="71">
        <v>433.95</v>
      </c>
      <c r="M387" s="1" t="s">
        <v>7005</v>
      </c>
      <c r="N387" s="1" t="s">
        <v>7009</v>
      </c>
      <c r="O387" s="1" t="s">
        <v>7065</v>
      </c>
      <c r="P387" s="1" t="s">
        <v>7066</v>
      </c>
      <c r="Q387" s="1" t="s">
        <v>7067</v>
      </c>
      <c r="R387" s="1" t="s">
        <v>7009</v>
      </c>
      <c r="S387" s="71">
        <v>124</v>
      </c>
      <c r="T387" s="71" t="s">
        <v>7010</v>
      </c>
      <c r="U387" s="1" t="s">
        <v>7011</v>
      </c>
      <c r="V387" s="1" t="s">
        <v>10672</v>
      </c>
      <c r="W387" s="1" t="s">
        <v>10673</v>
      </c>
      <c r="X387" s="1" t="s">
        <v>10674</v>
      </c>
      <c r="Y387" s="1" t="s">
        <v>7009</v>
      </c>
      <c r="Z387" s="1" t="s">
        <v>7009</v>
      </c>
      <c r="AA387" s="1" t="s">
        <v>10672</v>
      </c>
      <c r="AB387" s="1" t="s">
        <v>10675</v>
      </c>
      <c r="AC387" s="1" t="s">
        <v>10676</v>
      </c>
      <c r="AD387" s="1" t="s">
        <v>1858</v>
      </c>
      <c r="AE387" s="1" t="s">
        <v>223</v>
      </c>
      <c r="AF387" s="1" t="s">
        <v>10677</v>
      </c>
      <c r="AG387" s="1" t="s">
        <v>7012</v>
      </c>
      <c r="AH387" s="1" t="s">
        <v>7013</v>
      </c>
      <c r="AI387" s="1" t="s">
        <v>7009</v>
      </c>
      <c r="AJ387" s="1" t="s">
        <v>7009</v>
      </c>
      <c r="AK387" s="1" t="s">
        <v>7014</v>
      </c>
      <c r="AL387" s="1" t="s">
        <v>10678</v>
      </c>
      <c r="AM387" s="1" t="s">
        <v>7009</v>
      </c>
      <c r="AN387" s="71" t="s">
        <v>7009</v>
      </c>
      <c r="AO387" s="1" t="s">
        <v>7009</v>
      </c>
      <c r="AP387" s="1" t="s">
        <v>7009</v>
      </c>
      <c r="AQ387" s="1" t="s">
        <v>7009</v>
      </c>
      <c r="AR387" s="1" t="s">
        <v>7009</v>
      </c>
      <c r="AS387" s="1" t="s">
        <v>7009</v>
      </c>
      <c r="AT387" s="1" t="s">
        <v>7009</v>
      </c>
      <c r="AU387" s="71" t="s">
        <v>101</v>
      </c>
      <c r="AV387" s="1" t="s">
        <v>7004</v>
      </c>
      <c r="AW387" s="1" t="s">
        <v>101</v>
      </c>
      <c r="AX387" s="1" t="s">
        <v>7004</v>
      </c>
    </row>
    <row r="388" spans="1:50" ht="22.5" customHeight="1" x14ac:dyDescent="0.25">
      <c r="A388" s="70" t="s">
        <v>10679</v>
      </c>
      <c r="B388" s="1" t="s">
        <v>10680</v>
      </c>
      <c r="C388" s="1" t="s">
        <v>8447</v>
      </c>
      <c r="D388" s="1" t="s">
        <v>7003</v>
      </c>
      <c r="E388" s="1" t="s">
        <v>7004</v>
      </c>
      <c r="F388" s="71">
        <v>3</v>
      </c>
      <c r="G388" s="71">
        <v>149.69999999999999</v>
      </c>
      <c r="H388" s="71" t="s">
        <v>101</v>
      </c>
      <c r="I388" s="71">
        <v>-35.22</v>
      </c>
      <c r="J388" s="71" t="s">
        <v>101</v>
      </c>
      <c r="K388" s="71" t="s">
        <v>101</v>
      </c>
      <c r="L388" s="71">
        <v>114.48</v>
      </c>
      <c r="M388" s="1" t="s">
        <v>7005</v>
      </c>
      <c r="N388" s="1" t="s">
        <v>7006</v>
      </c>
      <c r="O388" s="1" t="s">
        <v>7019</v>
      </c>
      <c r="P388" s="1" t="s">
        <v>7289</v>
      </c>
      <c r="Q388" s="1" t="s">
        <v>7290</v>
      </c>
      <c r="R388" s="1" t="s">
        <v>7009</v>
      </c>
      <c r="S388" s="71">
        <v>49.9</v>
      </c>
      <c r="T388" s="71" t="s">
        <v>7010</v>
      </c>
      <c r="U388" s="1" t="s">
        <v>7011</v>
      </c>
      <c r="V388" s="1" t="s">
        <v>10681</v>
      </c>
      <c r="W388" s="1" t="s">
        <v>10682</v>
      </c>
      <c r="X388" s="1" t="s">
        <v>10683</v>
      </c>
      <c r="Y388" s="1" t="s">
        <v>7009</v>
      </c>
      <c r="Z388" s="1" t="s">
        <v>7009</v>
      </c>
      <c r="AA388" s="1" t="s">
        <v>10681</v>
      </c>
      <c r="AB388" s="1" t="s">
        <v>10684</v>
      </c>
      <c r="AC388" s="1" t="s">
        <v>10685</v>
      </c>
      <c r="AD388" s="1" t="s">
        <v>1727</v>
      </c>
      <c r="AE388" s="1" t="s">
        <v>157</v>
      </c>
      <c r="AF388" s="1" t="s">
        <v>10686</v>
      </c>
      <c r="AG388" s="1" t="s">
        <v>7012</v>
      </c>
      <c r="AH388" s="1" t="s">
        <v>7013</v>
      </c>
      <c r="AI388" s="1" t="s">
        <v>7009</v>
      </c>
      <c r="AJ388" s="1" t="s">
        <v>7009</v>
      </c>
      <c r="AK388" s="1" t="s">
        <v>7014</v>
      </c>
      <c r="AL388" s="1" t="s">
        <v>10687</v>
      </c>
      <c r="AM388" s="1" t="s">
        <v>7009</v>
      </c>
      <c r="AN388" s="71" t="s">
        <v>7009</v>
      </c>
      <c r="AO388" s="1" t="s">
        <v>7009</v>
      </c>
      <c r="AP388" s="1" t="s">
        <v>7009</v>
      </c>
      <c r="AQ388" s="1" t="s">
        <v>7009</v>
      </c>
      <c r="AR388" s="1" t="s">
        <v>7009</v>
      </c>
      <c r="AS388" s="1" t="s">
        <v>7009</v>
      </c>
      <c r="AT388" s="1" t="s">
        <v>7009</v>
      </c>
      <c r="AU388" s="71" t="s">
        <v>101</v>
      </c>
      <c r="AV388" s="1" t="s">
        <v>7004</v>
      </c>
      <c r="AW388" s="1" t="s">
        <v>101</v>
      </c>
      <c r="AX388" s="1" t="s">
        <v>7004</v>
      </c>
    </row>
    <row r="389" spans="1:50" ht="22.5" customHeight="1" x14ac:dyDescent="0.25">
      <c r="A389" s="72" t="s">
        <v>10688</v>
      </c>
      <c r="B389" s="73" t="s">
        <v>10689</v>
      </c>
      <c r="C389" s="73" t="s">
        <v>7076</v>
      </c>
      <c r="D389" s="73" t="s">
        <v>7009</v>
      </c>
      <c r="E389" s="73" t="s">
        <v>7009</v>
      </c>
      <c r="F389" s="74" t="s">
        <v>101</v>
      </c>
      <c r="G389" s="74">
        <v>237.7</v>
      </c>
      <c r="H389" s="74" t="s">
        <v>101</v>
      </c>
      <c r="I389" s="74">
        <v>-45.34</v>
      </c>
      <c r="J389" s="74">
        <v>-22.95</v>
      </c>
      <c r="K389" s="74" t="s">
        <v>101</v>
      </c>
      <c r="L389" s="74">
        <v>169.41</v>
      </c>
      <c r="M389" s="73" t="s">
        <v>7005</v>
      </c>
      <c r="N389" s="73" t="s">
        <v>7009</v>
      </c>
      <c r="O389" s="73" t="s">
        <v>7009</v>
      </c>
      <c r="P389" s="73" t="s">
        <v>7009</v>
      </c>
      <c r="Q389" s="73" t="s">
        <v>7009</v>
      </c>
      <c r="R389" s="73" t="s">
        <v>7009</v>
      </c>
      <c r="S389" s="74" t="s">
        <v>101</v>
      </c>
      <c r="T389" s="74" t="s">
        <v>7009</v>
      </c>
      <c r="U389" s="73" t="s">
        <v>7011</v>
      </c>
      <c r="V389" s="73" t="s">
        <v>10690</v>
      </c>
      <c r="W389" s="73" t="s">
        <v>10691</v>
      </c>
      <c r="X389" s="73" t="s">
        <v>10692</v>
      </c>
      <c r="Y389" s="73" t="s">
        <v>7009</v>
      </c>
      <c r="Z389" s="73" t="s">
        <v>7009</v>
      </c>
      <c r="AA389" s="73" t="s">
        <v>10690</v>
      </c>
      <c r="AB389" s="73" t="s">
        <v>10693</v>
      </c>
      <c r="AC389" s="73" t="s">
        <v>10694</v>
      </c>
      <c r="AD389" s="73" t="s">
        <v>203</v>
      </c>
      <c r="AE389" s="73" t="s">
        <v>203</v>
      </c>
      <c r="AF389" s="73" t="s">
        <v>10695</v>
      </c>
      <c r="AG389" s="73" t="s">
        <v>7012</v>
      </c>
      <c r="AH389" s="73" t="s">
        <v>7013</v>
      </c>
      <c r="AI389" s="73" t="s">
        <v>7009</v>
      </c>
      <c r="AJ389" s="73" t="s">
        <v>7009</v>
      </c>
      <c r="AK389" s="73" t="s">
        <v>7014</v>
      </c>
      <c r="AL389" s="73" t="s">
        <v>10696</v>
      </c>
      <c r="AM389" s="73" t="s">
        <v>7009</v>
      </c>
      <c r="AN389" s="75" t="s">
        <v>7009</v>
      </c>
      <c r="AO389" s="73" t="s">
        <v>7009</v>
      </c>
      <c r="AP389" s="73" t="s">
        <v>7009</v>
      </c>
      <c r="AQ389" s="73" t="s">
        <v>7009</v>
      </c>
      <c r="AR389" s="73" t="s">
        <v>7009</v>
      </c>
      <c r="AS389" s="73" t="s">
        <v>7009</v>
      </c>
      <c r="AT389" s="73" t="s">
        <v>7009</v>
      </c>
      <c r="AU389" s="75" t="s">
        <v>101</v>
      </c>
      <c r="AV389" s="73" t="s">
        <v>7009</v>
      </c>
      <c r="AW389" s="73" t="s">
        <v>101</v>
      </c>
      <c r="AX389" s="73" t="s">
        <v>7009</v>
      </c>
    </row>
    <row r="390" spans="1:50" ht="22.5" customHeight="1" x14ac:dyDescent="0.25">
      <c r="A390" s="76" t="s">
        <v>10697</v>
      </c>
      <c r="B390" s="77" t="s">
        <v>10689</v>
      </c>
      <c r="C390" s="77" t="s">
        <v>8447</v>
      </c>
      <c r="D390" s="77" t="s">
        <v>7003</v>
      </c>
      <c r="E390" s="77" t="s">
        <v>7006</v>
      </c>
      <c r="F390" s="78">
        <v>3</v>
      </c>
      <c r="G390" s="78" t="s">
        <v>101</v>
      </c>
      <c r="H390" s="78" t="s">
        <v>101</v>
      </c>
      <c r="I390" s="78" t="s">
        <v>101</v>
      </c>
      <c r="J390" s="78" t="s">
        <v>101</v>
      </c>
      <c r="K390" s="78" t="s">
        <v>101</v>
      </c>
      <c r="L390" s="78" t="s">
        <v>101</v>
      </c>
      <c r="M390" s="77" t="s">
        <v>7009</v>
      </c>
      <c r="N390" s="77" t="s">
        <v>7006</v>
      </c>
      <c r="O390" s="77" t="s">
        <v>7037</v>
      </c>
      <c r="P390" s="77" t="s">
        <v>7462</v>
      </c>
      <c r="Q390" s="77" t="s">
        <v>7039</v>
      </c>
      <c r="R390" s="77" t="s">
        <v>7009</v>
      </c>
      <c r="S390" s="78">
        <v>37.9</v>
      </c>
      <c r="T390" s="78" t="s">
        <v>7010</v>
      </c>
      <c r="U390" s="77" t="s">
        <v>7009</v>
      </c>
      <c r="V390" s="77" t="s">
        <v>7009</v>
      </c>
      <c r="W390" s="77" t="s">
        <v>7009</v>
      </c>
      <c r="X390" s="77" t="s">
        <v>7009</v>
      </c>
      <c r="Y390" s="77" t="s">
        <v>7009</v>
      </c>
      <c r="Z390" s="77" t="s">
        <v>7009</v>
      </c>
      <c r="AA390" s="77" t="s">
        <v>7009</v>
      </c>
      <c r="AB390" s="77" t="s">
        <v>7009</v>
      </c>
      <c r="AC390" s="77" t="s">
        <v>7009</v>
      </c>
      <c r="AD390" s="77" t="s">
        <v>7009</v>
      </c>
      <c r="AE390" s="77" t="s">
        <v>7009</v>
      </c>
      <c r="AF390" s="77" t="s">
        <v>7009</v>
      </c>
      <c r="AG390" s="77" t="s">
        <v>7009</v>
      </c>
      <c r="AH390" s="77" t="s">
        <v>7009</v>
      </c>
      <c r="AI390" s="77" t="s">
        <v>7009</v>
      </c>
      <c r="AJ390" s="77" t="s">
        <v>7009</v>
      </c>
      <c r="AK390" s="77" t="s">
        <v>7009</v>
      </c>
      <c r="AL390" s="77" t="s">
        <v>7009</v>
      </c>
      <c r="AM390" s="77" t="s">
        <v>7009</v>
      </c>
      <c r="AN390" s="78" t="s">
        <v>7009</v>
      </c>
      <c r="AO390" s="77" t="s">
        <v>7009</v>
      </c>
      <c r="AP390" s="77" t="s">
        <v>7009</v>
      </c>
      <c r="AQ390" s="77" t="s">
        <v>7009</v>
      </c>
      <c r="AR390" s="77" t="s">
        <v>7009</v>
      </c>
      <c r="AS390" s="77" t="s">
        <v>7009</v>
      </c>
      <c r="AT390" s="77" t="s">
        <v>7009</v>
      </c>
      <c r="AU390" s="78" t="s">
        <v>101</v>
      </c>
      <c r="AV390" s="77" t="s">
        <v>7004</v>
      </c>
      <c r="AW390" s="77" t="s">
        <v>101</v>
      </c>
      <c r="AX390" s="77" t="s">
        <v>7004</v>
      </c>
    </row>
    <row r="391" spans="1:50" ht="22.5" customHeight="1" x14ac:dyDescent="0.25">
      <c r="A391" s="76" t="s">
        <v>10698</v>
      </c>
      <c r="B391" s="77" t="s">
        <v>10689</v>
      </c>
      <c r="C391" s="77" t="s">
        <v>8447</v>
      </c>
      <c r="D391" s="77" t="s">
        <v>7003</v>
      </c>
      <c r="E391" s="77" t="s">
        <v>7006</v>
      </c>
      <c r="F391" s="78">
        <v>1</v>
      </c>
      <c r="G391" s="78" t="s">
        <v>101</v>
      </c>
      <c r="H391" s="78" t="s">
        <v>101</v>
      </c>
      <c r="I391" s="78" t="s">
        <v>101</v>
      </c>
      <c r="J391" s="78" t="s">
        <v>101</v>
      </c>
      <c r="K391" s="78" t="s">
        <v>101</v>
      </c>
      <c r="L391" s="78" t="s">
        <v>101</v>
      </c>
      <c r="M391" s="77" t="s">
        <v>7009</v>
      </c>
      <c r="N391" s="77" t="s">
        <v>7006</v>
      </c>
      <c r="O391" s="77" t="s">
        <v>7065</v>
      </c>
      <c r="P391" s="77" t="s">
        <v>7066</v>
      </c>
      <c r="Q391" s="77" t="s">
        <v>7067</v>
      </c>
      <c r="R391" s="77" t="s">
        <v>7009</v>
      </c>
      <c r="S391" s="78">
        <v>124</v>
      </c>
      <c r="T391" s="78" t="s">
        <v>7010</v>
      </c>
      <c r="U391" s="77" t="s">
        <v>7009</v>
      </c>
      <c r="V391" s="77" t="s">
        <v>7009</v>
      </c>
      <c r="W391" s="77" t="s">
        <v>7009</v>
      </c>
      <c r="X391" s="77" t="s">
        <v>7009</v>
      </c>
      <c r="Y391" s="77" t="s">
        <v>7009</v>
      </c>
      <c r="Z391" s="77" t="s">
        <v>7009</v>
      </c>
      <c r="AA391" s="77" t="s">
        <v>7009</v>
      </c>
      <c r="AB391" s="77" t="s">
        <v>7009</v>
      </c>
      <c r="AC391" s="77" t="s">
        <v>7009</v>
      </c>
      <c r="AD391" s="77" t="s">
        <v>7009</v>
      </c>
      <c r="AE391" s="77" t="s">
        <v>7009</v>
      </c>
      <c r="AF391" s="77" t="s">
        <v>7009</v>
      </c>
      <c r="AG391" s="77" t="s">
        <v>7009</v>
      </c>
      <c r="AH391" s="77" t="s">
        <v>7009</v>
      </c>
      <c r="AI391" s="77" t="s">
        <v>7009</v>
      </c>
      <c r="AJ391" s="77" t="s">
        <v>7009</v>
      </c>
      <c r="AK391" s="77" t="s">
        <v>7009</v>
      </c>
      <c r="AL391" s="77" t="s">
        <v>7009</v>
      </c>
      <c r="AM391" s="77" t="s">
        <v>7009</v>
      </c>
      <c r="AN391" s="78" t="s">
        <v>7009</v>
      </c>
      <c r="AO391" s="77" t="s">
        <v>7009</v>
      </c>
      <c r="AP391" s="77" t="s">
        <v>7009</v>
      </c>
      <c r="AQ391" s="77" t="s">
        <v>7009</v>
      </c>
      <c r="AR391" s="77" t="s">
        <v>7009</v>
      </c>
      <c r="AS391" s="77" t="s">
        <v>7009</v>
      </c>
      <c r="AT391" s="77" t="s">
        <v>7009</v>
      </c>
      <c r="AU391" s="78" t="s">
        <v>101</v>
      </c>
      <c r="AV391" s="77" t="s">
        <v>7004</v>
      </c>
      <c r="AW391" s="77" t="s">
        <v>101</v>
      </c>
      <c r="AX391" s="77" t="s">
        <v>7004</v>
      </c>
    </row>
    <row r="392" spans="1:50" ht="22.5" customHeight="1" x14ac:dyDescent="0.25">
      <c r="A392" s="70" t="s">
        <v>10699</v>
      </c>
      <c r="B392" s="1" t="s">
        <v>10700</v>
      </c>
      <c r="C392" s="1" t="s">
        <v>8447</v>
      </c>
      <c r="D392" s="1" t="s">
        <v>7003</v>
      </c>
      <c r="E392" s="1" t="s">
        <v>7004</v>
      </c>
      <c r="F392" s="71">
        <v>1</v>
      </c>
      <c r="G392" s="71">
        <v>124</v>
      </c>
      <c r="H392" s="71" t="s">
        <v>101</v>
      </c>
      <c r="I392" s="71">
        <v>-14.26</v>
      </c>
      <c r="J392" s="71">
        <v>-22.95</v>
      </c>
      <c r="K392" s="71" t="s">
        <v>101</v>
      </c>
      <c r="L392" s="71">
        <v>86.79</v>
      </c>
      <c r="M392" s="1" t="s">
        <v>7005</v>
      </c>
      <c r="N392" s="1" t="s">
        <v>7009</v>
      </c>
      <c r="O392" s="1" t="s">
        <v>7065</v>
      </c>
      <c r="P392" s="1" t="s">
        <v>7066</v>
      </c>
      <c r="Q392" s="1" t="s">
        <v>7067</v>
      </c>
      <c r="R392" s="1" t="s">
        <v>7009</v>
      </c>
      <c r="S392" s="71">
        <v>124</v>
      </c>
      <c r="T392" s="71" t="s">
        <v>7010</v>
      </c>
      <c r="U392" s="1" t="s">
        <v>7011</v>
      </c>
      <c r="V392" s="1" t="s">
        <v>10701</v>
      </c>
      <c r="W392" s="1" t="s">
        <v>10702</v>
      </c>
      <c r="X392" s="1" t="s">
        <v>10703</v>
      </c>
      <c r="Y392" s="1" t="s">
        <v>7009</v>
      </c>
      <c r="Z392" s="1" t="s">
        <v>7009</v>
      </c>
      <c r="AA392" s="1" t="s">
        <v>10701</v>
      </c>
      <c r="AB392" s="1" t="s">
        <v>10704</v>
      </c>
      <c r="AC392" s="1" t="s">
        <v>10705</v>
      </c>
      <c r="AD392" s="1" t="s">
        <v>5556</v>
      </c>
      <c r="AE392" s="1" t="s">
        <v>203</v>
      </c>
      <c r="AF392" s="1" t="s">
        <v>10706</v>
      </c>
      <c r="AG392" s="1" t="s">
        <v>7012</v>
      </c>
      <c r="AH392" s="1" t="s">
        <v>7013</v>
      </c>
      <c r="AI392" s="1" t="s">
        <v>7009</v>
      </c>
      <c r="AJ392" s="1" t="s">
        <v>7009</v>
      </c>
      <c r="AK392" s="1" t="s">
        <v>7014</v>
      </c>
      <c r="AL392" s="1" t="s">
        <v>10707</v>
      </c>
      <c r="AM392" s="1" t="s">
        <v>7009</v>
      </c>
      <c r="AN392" s="71" t="s">
        <v>7009</v>
      </c>
      <c r="AO392" s="1" t="s">
        <v>7009</v>
      </c>
      <c r="AP392" s="1" t="s">
        <v>7009</v>
      </c>
      <c r="AQ392" s="1" t="s">
        <v>7009</v>
      </c>
      <c r="AR392" s="1" t="s">
        <v>7009</v>
      </c>
      <c r="AS392" s="1" t="s">
        <v>7009</v>
      </c>
      <c r="AT392" s="1" t="s">
        <v>7009</v>
      </c>
      <c r="AU392" s="71" t="s">
        <v>101</v>
      </c>
      <c r="AV392" s="1" t="s">
        <v>7004</v>
      </c>
      <c r="AW392" s="1" t="s">
        <v>101</v>
      </c>
      <c r="AX392" s="1" t="s">
        <v>7004</v>
      </c>
    </row>
    <row r="393" spans="1:50" ht="22.5" customHeight="1" x14ac:dyDescent="0.25">
      <c r="A393" s="70" t="s">
        <v>10708</v>
      </c>
      <c r="B393" s="1" t="s">
        <v>10709</v>
      </c>
      <c r="C393" s="1" t="s">
        <v>8447</v>
      </c>
      <c r="D393" s="1" t="s">
        <v>7003</v>
      </c>
      <c r="E393" s="1" t="s">
        <v>7004</v>
      </c>
      <c r="F393" s="71">
        <v>1</v>
      </c>
      <c r="G393" s="71">
        <v>151</v>
      </c>
      <c r="H393" s="71">
        <v>9.3699999999999992</v>
      </c>
      <c r="I393" s="71">
        <v>-17.36</v>
      </c>
      <c r="J393" s="71">
        <v>-32.32</v>
      </c>
      <c r="K393" s="71" t="s">
        <v>101</v>
      </c>
      <c r="L393" s="71">
        <v>110.69</v>
      </c>
      <c r="M393" s="1" t="s">
        <v>7005</v>
      </c>
      <c r="N393" s="1" t="s">
        <v>7006</v>
      </c>
      <c r="O393" s="1" t="s">
        <v>3</v>
      </c>
      <c r="P393" s="1" t="s">
        <v>7007</v>
      </c>
      <c r="Q393" s="1" t="s">
        <v>7008</v>
      </c>
      <c r="R393" s="1" t="s">
        <v>7009</v>
      </c>
      <c r="S393" s="71">
        <v>151</v>
      </c>
      <c r="T393" s="71" t="s">
        <v>7010</v>
      </c>
      <c r="U393" s="1" t="s">
        <v>7011</v>
      </c>
      <c r="V393" s="1" t="s">
        <v>10710</v>
      </c>
      <c r="W393" s="1" t="s">
        <v>10711</v>
      </c>
      <c r="X393" s="1" t="s">
        <v>10712</v>
      </c>
      <c r="Y393" s="1" t="s">
        <v>7009</v>
      </c>
      <c r="Z393" s="1" t="s">
        <v>7009</v>
      </c>
      <c r="AA393" s="1" t="s">
        <v>10710</v>
      </c>
      <c r="AB393" s="1" t="s">
        <v>10713</v>
      </c>
      <c r="AC393" s="1" t="s">
        <v>10714</v>
      </c>
      <c r="AD393" s="1" t="s">
        <v>8770</v>
      </c>
      <c r="AE393" s="1" t="s">
        <v>223</v>
      </c>
      <c r="AF393" s="1" t="s">
        <v>10715</v>
      </c>
      <c r="AG393" s="1" t="s">
        <v>7012</v>
      </c>
      <c r="AH393" s="1" t="s">
        <v>7013</v>
      </c>
      <c r="AI393" s="1" t="s">
        <v>7009</v>
      </c>
      <c r="AJ393" s="1" t="s">
        <v>7009</v>
      </c>
      <c r="AK393" s="1" t="s">
        <v>7014</v>
      </c>
      <c r="AL393" s="1" t="s">
        <v>10716</v>
      </c>
      <c r="AM393" s="1" t="s">
        <v>7009</v>
      </c>
      <c r="AN393" s="71" t="s">
        <v>7009</v>
      </c>
      <c r="AO393" s="1" t="s">
        <v>7009</v>
      </c>
      <c r="AP393" s="1" t="s">
        <v>7009</v>
      </c>
      <c r="AQ393" s="1" t="s">
        <v>7009</v>
      </c>
      <c r="AR393" s="1" t="s">
        <v>7009</v>
      </c>
      <c r="AS393" s="1" t="s">
        <v>7009</v>
      </c>
      <c r="AT393" s="1" t="s">
        <v>7009</v>
      </c>
      <c r="AU393" s="71" t="s">
        <v>101</v>
      </c>
      <c r="AV393" s="1" t="s">
        <v>7004</v>
      </c>
      <c r="AW393" s="1" t="s">
        <v>101</v>
      </c>
      <c r="AX393" s="1" t="s">
        <v>7004</v>
      </c>
    </row>
    <row r="394" spans="1:50" ht="22.5" customHeight="1" x14ac:dyDescent="0.25">
      <c r="A394" s="70" t="s">
        <v>10717</v>
      </c>
      <c r="B394" s="1" t="s">
        <v>10718</v>
      </c>
      <c r="C394" s="1" t="s">
        <v>8447</v>
      </c>
      <c r="D394" s="1" t="s">
        <v>7003</v>
      </c>
      <c r="E394" s="1" t="s">
        <v>7004</v>
      </c>
      <c r="F394" s="71">
        <v>1</v>
      </c>
      <c r="G394" s="71">
        <v>100</v>
      </c>
      <c r="H394" s="71">
        <v>13.45</v>
      </c>
      <c r="I394" s="71">
        <v>-16.5</v>
      </c>
      <c r="J394" s="71">
        <v>-36.4</v>
      </c>
      <c r="K394" s="71" t="s">
        <v>101</v>
      </c>
      <c r="L394" s="71">
        <v>60.55</v>
      </c>
      <c r="M394" s="1" t="s">
        <v>7005</v>
      </c>
      <c r="N394" s="1" t="s">
        <v>7006</v>
      </c>
      <c r="O394" s="1" t="s">
        <v>7040</v>
      </c>
      <c r="P394" s="1" t="s">
        <v>7041</v>
      </c>
      <c r="Q394" s="1" t="s">
        <v>7042</v>
      </c>
      <c r="R394" s="1" t="s">
        <v>7009</v>
      </c>
      <c r="S394" s="71">
        <v>100</v>
      </c>
      <c r="T394" s="71" t="s">
        <v>7025</v>
      </c>
      <c r="U394" s="1" t="s">
        <v>7011</v>
      </c>
      <c r="V394" s="1" t="s">
        <v>10719</v>
      </c>
      <c r="W394" s="1" t="s">
        <v>10720</v>
      </c>
      <c r="X394" s="1" t="s">
        <v>10721</v>
      </c>
      <c r="Y394" s="1" t="s">
        <v>7009</v>
      </c>
      <c r="Z394" s="1" t="s">
        <v>7009</v>
      </c>
      <c r="AA394" s="1" t="s">
        <v>10719</v>
      </c>
      <c r="AB394" s="1" t="s">
        <v>10722</v>
      </c>
      <c r="AC394" s="1" t="s">
        <v>10723</v>
      </c>
      <c r="AD394" s="1" t="s">
        <v>10724</v>
      </c>
      <c r="AE394" s="1" t="s">
        <v>157</v>
      </c>
      <c r="AF394" s="1" t="s">
        <v>10725</v>
      </c>
      <c r="AG394" s="1" t="s">
        <v>7012</v>
      </c>
      <c r="AH394" s="1" t="s">
        <v>7013</v>
      </c>
      <c r="AI394" s="1" t="s">
        <v>7009</v>
      </c>
      <c r="AJ394" s="1" t="s">
        <v>7009</v>
      </c>
      <c r="AK394" s="1" t="s">
        <v>7014</v>
      </c>
      <c r="AL394" s="1" t="s">
        <v>10726</v>
      </c>
      <c r="AM394" s="1" t="s">
        <v>7009</v>
      </c>
      <c r="AN394" s="71" t="s">
        <v>7009</v>
      </c>
      <c r="AO394" s="1" t="s">
        <v>7009</v>
      </c>
      <c r="AP394" s="1" t="s">
        <v>7009</v>
      </c>
      <c r="AQ394" s="1" t="s">
        <v>7009</v>
      </c>
      <c r="AR394" s="1" t="s">
        <v>7009</v>
      </c>
      <c r="AS394" s="1" t="s">
        <v>7009</v>
      </c>
      <c r="AT394" s="1" t="s">
        <v>7009</v>
      </c>
      <c r="AU394" s="71" t="s">
        <v>101</v>
      </c>
      <c r="AV394" s="1" t="s">
        <v>7004</v>
      </c>
      <c r="AW394" s="1" t="s">
        <v>101</v>
      </c>
      <c r="AX394" s="1" t="s">
        <v>7004</v>
      </c>
    </row>
    <row r="395" spans="1:50" ht="22.5" customHeight="1" x14ac:dyDescent="0.25">
      <c r="A395" s="70" t="s">
        <v>10727</v>
      </c>
      <c r="B395" s="1" t="s">
        <v>10728</v>
      </c>
      <c r="C395" s="1" t="s">
        <v>8447</v>
      </c>
      <c r="D395" s="1" t="s">
        <v>7003</v>
      </c>
      <c r="E395" s="1" t="s">
        <v>7004</v>
      </c>
      <c r="F395" s="71">
        <v>1</v>
      </c>
      <c r="G395" s="71">
        <v>124</v>
      </c>
      <c r="H395" s="71">
        <v>17</v>
      </c>
      <c r="I395" s="71">
        <v>-14.26</v>
      </c>
      <c r="J395" s="71">
        <v>-39.950000000000003</v>
      </c>
      <c r="K395" s="71" t="s">
        <v>101</v>
      </c>
      <c r="L395" s="71">
        <v>86.79</v>
      </c>
      <c r="M395" s="1" t="s">
        <v>7005</v>
      </c>
      <c r="N395" s="1" t="s">
        <v>7006</v>
      </c>
      <c r="O395" s="1" t="s">
        <v>7065</v>
      </c>
      <c r="P395" s="1" t="s">
        <v>7066</v>
      </c>
      <c r="Q395" s="1" t="s">
        <v>7067</v>
      </c>
      <c r="R395" s="1" t="s">
        <v>7009</v>
      </c>
      <c r="S395" s="71">
        <v>124</v>
      </c>
      <c r="T395" s="71" t="s">
        <v>7010</v>
      </c>
      <c r="U395" s="1" t="s">
        <v>7011</v>
      </c>
      <c r="V395" s="1" t="s">
        <v>10729</v>
      </c>
      <c r="W395" s="1" t="s">
        <v>10730</v>
      </c>
      <c r="X395" s="1" t="s">
        <v>10731</v>
      </c>
      <c r="Y395" s="1" t="s">
        <v>7009</v>
      </c>
      <c r="Z395" s="1" t="s">
        <v>7009</v>
      </c>
      <c r="AA395" s="1" t="s">
        <v>10729</v>
      </c>
      <c r="AB395" s="1" t="s">
        <v>10732</v>
      </c>
      <c r="AC395" s="1" t="s">
        <v>10733</v>
      </c>
      <c r="AD395" s="1" t="s">
        <v>669</v>
      </c>
      <c r="AE395" s="1" t="s">
        <v>670</v>
      </c>
      <c r="AF395" s="1" t="s">
        <v>10734</v>
      </c>
      <c r="AG395" s="1" t="s">
        <v>7012</v>
      </c>
      <c r="AH395" s="1" t="s">
        <v>7013</v>
      </c>
      <c r="AI395" s="1" t="s">
        <v>7009</v>
      </c>
      <c r="AJ395" s="1" t="s">
        <v>7009</v>
      </c>
      <c r="AK395" s="1" t="s">
        <v>7014</v>
      </c>
      <c r="AL395" s="1" t="s">
        <v>10735</v>
      </c>
      <c r="AM395" s="1" t="s">
        <v>7009</v>
      </c>
      <c r="AN395" s="71" t="s">
        <v>7009</v>
      </c>
      <c r="AO395" s="1" t="s">
        <v>7009</v>
      </c>
      <c r="AP395" s="1" t="s">
        <v>7009</v>
      </c>
      <c r="AQ395" s="1" t="s">
        <v>7009</v>
      </c>
      <c r="AR395" s="1" t="s">
        <v>7009</v>
      </c>
      <c r="AS395" s="1" t="s">
        <v>7009</v>
      </c>
      <c r="AT395" s="1" t="s">
        <v>7009</v>
      </c>
      <c r="AU395" s="71" t="s">
        <v>101</v>
      </c>
      <c r="AV395" s="1" t="s">
        <v>7004</v>
      </c>
      <c r="AW395" s="1" t="s">
        <v>101</v>
      </c>
      <c r="AX395" s="1" t="s">
        <v>7004</v>
      </c>
    </row>
    <row r="396" spans="1:50" ht="22.5" customHeight="1" x14ac:dyDescent="0.25">
      <c r="A396" s="70" t="s">
        <v>10736</v>
      </c>
      <c r="B396" s="1" t="s">
        <v>10737</v>
      </c>
      <c r="C396" s="1" t="s">
        <v>8447</v>
      </c>
      <c r="D396" s="1" t="s">
        <v>7003</v>
      </c>
      <c r="E396" s="1" t="s">
        <v>7006</v>
      </c>
      <c r="F396" s="71">
        <v>1</v>
      </c>
      <c r="G396" s="71">
        <v>35.049999999999997</v>
      </c>
      <c r="H396" s="71">
        <v>26.63</v>
      </c>
      <c r="I396" s="71">
        <v>-10.029999999999999</v>
      </c>
      <c r="J396" s="71">
        <v>-26.63</v>
      </c>
      <c r="K396" s="71" t="s">
        <v>101</v>
      </c>
      <c r="L396" s="71">
        <v>25.02</v>
      </c>
      <c r="M396" s="1" t="s">
        <v>7005</v>
      </c>
      <c r="N396" s="1" t="s">
        <v>7009</v>
      </c>
      <c r="O396" s="1" t="s">
        <v>5</v>
      </c>
      <c r="P396" s="1" t="s">
        <v>7473</v>
      </c>
      <c r="Q396" s="1" t="s">
        <v>7079</v>
      </c>
      <c r="R396" s="1" t="s">
        <v>7009</v>
      </c>
      <c r="S396" s="71">
        <v>35.049999999999997</v>
      </c>
      <c r="T396" s="71" t="s">
        <v>7010</v>
      </c>
      <c r="U396" s="1" t="s">
        <v>7011</v>
      </c>
      <c r="V396" s="1" t="s">
        <v>10738</v>
      </c>
      <c r="W396" s="1" t="s">
        <v>10739</v>
      </c>
      <c r="X396" s="1" t="s">
        <v>10740</v>
      </c>
      <c r="Y396" s="1" t="s">
        <v>7009</v>
      </c>
      <c r="Z396" s="1" t="s">
        <v>7009</v>
      </c>
      <c r="AA396" s="1" t="s">
        <v>10738</v>
      </c>
      <c r="AB396" s="1" t="s">
        <v>10741</v>
      </c>
      <c r="AC396" s="1" t="s">
        <v>10742</v>
      </c>
      <c r="AD396" s="1" t="s">
        <v>10743</v>
      </c>
      <c r="AE396" s="1" t="s">
        <v>203</v>
      </c>
      <c r="AF396" s="1" t="s">
        <v>10744</v>
      </c>
      <c r="AG396" s="1" t="s">
        <v>7012</v>
      </c>
      <c r="AH396" s="1" t="s">
        <v>7013</v>
      </c>
      <c r="AI396" s="1" t="s">
        <v>7009</v>
      </c>
      <c r="AJ396" s="1" t="s">
        <v>7009</v>
      </c>
      <c r="AK396" s="1" t="s">
        <v>7014</v>
      </c>
      <c r="AL396" s="1" t="s">
        <v>10745</v>
      </c>
      <c r="AM396" s="1" t="s">
        <v>7009</v>
      </c>
      <c r="AN396" s="71" t="s">
        <v>7009</v>
      </c>
      <c r="AO396" s="1" t="s">
        <v>7009</v>
      </c>
      <c r="AP396" s="1" t="s">
        <v>7009</v>
      </c>
      <c r="AQ396" s="1" t="s">
        <v>7009</v>
      </c>
      <c r="AR396" s="1" t="s">
        <v>7009</v>
      </c>
      <c r="AS396" s="1" t="s">
        <v>7009</v>
      </c>
      <c r="AT396" s="1" t="s">
        <v>7009</v>
      </c>
      <c r="AU396" s="71" t="s">
        <v>101</v>
      </c>
      <c r="AV396" s="1" t="s">
        <v>7004</v>
      </c>
      <c r="AW396" s="1" t="s">
        <v>101</v>
      </c>
      <c r="AX396" s="1" t="s">
        <v>7004</v>
      </c>
    </row>
    <row r="397" spans="1:50" ht="22.5" customHeight="1" x14ac:dyDescent="0.25">
      <c r="A397" s="70" t="s">
        <v>10746</v>
      </c>
      <c r="B397" s="1" t="s">
        <v>10747</v>
      </c>
      <c r="C397" s="1" t="s">
        <v>8447</v>
      </c>
      <c r="D397" s="1" t="s">
        <v>7003</v>
      </c>
      <c r="E397" s="1" t="s">
        <v>7004</v>
      </c>
      <c r="F397" s="71">
        <v>4</v>
      </c>
      <c r="G397" s="71">
        <v>149.28</v>
      </c>
      <c r="H397" s="71">
        <v>5</v>
      </c>
      <c r="I397" s="71">
        <v>-41.16</v>
      </c>
      <c r="J397" s="71">
        <v>-5</v>
      </c>
      <c r="K397" s="71" t="s">
        <v>101</v>
      </c>
      <c r="L397" s="71">
        <v>113.28</v>
      </c>
      <c r="M397" s="1" t="s">
        <v>7005</v>
      </c>
      <c r="N397" s="1" t="s">
        <v>7006</v>
      </c>
      <c r="O397" s="1" t="s">
        <v>5</v>
      </c>
      <c r="P397" s="1" t="s">
        <v>7055</v>
      </c>
      <c r="Q397" s="1" t="s">
        <v>7056</v>
      </c>
      <c r="R397" s="1" t="s">
        <v>7009</v>
      </c>
      <c r="S397" s="71">
        <v>37.32</v>
      </c>
      <c r="T397" s="71" t="s">
        <v>7010</v>
      </c>
      <c r="U397" s="1" t="s">
        <v>7011</v>
      </c>
      <c r="V397" s="1" t="s">
        <v>10748</v>
      </c>
      <c r="W397" s="1" t="s">
        <v>10749</v>
      </c>
      <c r="X397" s="1" t="s">
        <v>10750</v>
      </c>
      <c r="Y397" s="1" t="s">
        <v>7009</v>
      </c>
      <c r="Z397" s="1" t="s">
        <v>7009</v>
      </c>
      <c r="AA397" s="1" t="s">
        <v>10748</v>
      </c>
      <c r="AB397" s="1" t="s">
        <v>10751</v>
      </c>
      <c r="AC397" s="1" t="s">
        <v>10752</v>
      </c>
      <c r="AD397" s="1" t="s">
        <v>10753</v>
      </c>
      <c r="AE397" s="1" t="s">
        <v>203</v>
      </c>
      <c r="AF397" s="1" t="s">
        <v>10754</v>
      </c>
      <c r="AG397" s="1" t="s">
        <v>7012</v>
      </c>
      <c r="AH397" s="1" t="s">
        <v>7013</v>
      </c>
      <c r="AI397" s="1" t="s">
        <v>7009</v>
      </c>
      <c r="AJ397" s="1" t="s">
        <v>7009</v>
      </c>
      <c r="AK397" s="1" t="s">
        <v>7014</v>
      </c>
      <c r="AL397" s="1" t="s">
        <v>10755</v>
      </c>
      <c r="AM397" s="1" t="s">
        <v>7009</v>
      </c>
      <c r="AN397" s="71" t="s">
        <v>7009</v>
      </c>
      <c r="AO397" s="1" t="s">
        <v>7009</v>
      </c>
      <c r="AP397" s="1" t="s">
        <v>7009</v>
      </c>
      <c r="AQ397" s="1" t="s">
        <v>7009</v>
      </c>
      <c r="AR397" s="1" t="s">
        <v>7009</v>
      </c>
      <c r="AS397" s="1" t="s">
        <v>7009</v>
      </c>
      <c r="AT397" s="1" t="s">
        <v>7009</v>
      </c>
      <c r="AU397" s="71" t="s">
        <v>101</v>
      </c>
      <c r="AV397" s="1" t="s">
        <v>7004</v>
      </c>
      <c r="AW397" s="1" t="s">
        <v>101</v>
      </c>
      <c r="AX397" s="1" t="s">
        <v>7004</v>
      </c>
    </row>
    <row r="398" spans="1:50" ht="22.5" customHeight="1" x14ac:dyDescent="0.25">
      <c r="A398" s="70" t="s">
        <v>10756</v>
      </c>
      <c r="B398" s="1" t="s">
        <v>10757</v>
      </c>
      <c r="C398" s="1" t="s">
        <v>8447</v>
      </c>
      <c r="D398" s="1" t="s">
        <v>7003</v>
      </c>
      <c r="E398" s="1" t="s">
        <v>7004</v>
      </c>
      <c r="F398" s="71">
        <v>1</v>
      </c>
      <c r="G398" s="71">
        <v>108.66</v>
      </c>
      <c r="H398" s="71" t="s">
        <v>101</v>
      </c>
      <c r="I398" s="71">
        <v>-12.5</v>
      </c>
      <c r="J398" s="71">
        <v>-22.95</v>
      </c>
      <c r="K398" s="71" t="s">
        <v>101</v>
      </c>
      <c r="L398" s="71">
        <v>76.959999999999994</v>
      </c>
      <c r="M398" s="1" t="s">
        <v>7005</v>
      </c>
      <c r="N398" s="1" t="s">
        <v>7009</v>
      </c>
      <c r="O398" s="1" t="s">
        <v>7063</v>
      </c>
      <c r="P398" s="1" t="s">
        <v>7118</v>
      </c>
      <c r="Q398" s="1" t="s">
        <v>7064</v>
      </c>
      <c r="R398" s="1" t="s">
        <v>7018</v>
      </c>
      <c r="S398" s="71">
        <v>108.66</v>
      </c>
      <c r="T398" s="71" t="s">
        <v>7010</v>
      </c>
      <c r="U398" s="1" t="s">
        <v>7011</v>
      </c>
      <c r="V398" s="1" t="s">
        <v>10758</v>
      </c>
      <c r="W398" s="1" t="s">
        <v>10759</v>
      </c>
      <c r="X398" s="1" t="s">
        <v>10760</v>
      </c>
      <c r="Y398" s="1" t="s">
        <v>7009</v>
      </c>
      <c r="Z398" s="1" t="s">
        <v>7009</v>
      </c>
      <c r="AA398" s="1" t="s">
        <v>10758</v>
      </c>
      <c r="AB398" s="1" t="s">
        <v>10761</v>
      </c>
      <c r="AC398" s="1" t="s">
        <v>10762</v>
      </c>
      <c r="AD398" s="1" t="s">
        <v>203</v>
      </c>
      <c r="AE398" s="1" t="s">
        <v>203</v>
      </c>
      <c r="AF398" s="1" t="s">
        <v>10763</v>
      </c>
      <c r="AG398" s="1" t="s">
        <v>7012</v>
      </c>
      <c r="AH398" s="1" t="s">
        <v>7013</v>
      </c>
      <c r="AI398" s="1" t="s">
        <v>7009</v>
      </c>
      <c r="AJ398" s="1" t="s">
        <v>7009</v>
      </c>
      <c r="AK398" s="1" t="s">
        <v>7014</v>
      </c>
      <c r="AL398" s="1" t="s">
        <v>10764</v>
      </c>
      <c r="AM398" s="1" t="s">
        <v>7009</v>
      </c>
      <c r="AN398" s="71" t="s">
        <v>7009</v>
      </c>
      <c r="AO398" s="1" t="s">
        <v>7009</v>
      </c>
      <c r="AP398" s="1" t="s">
        <v>7009</v>
      </c>
      <c r="AQ398" s="1" t="s">
        <v>7009</v>
      </c>
      <c r="AR398" s="1" t="s">
        <v>7009</v>
      </c>
      <c r="AS398" s="1" t="s">
        <v>7009</v>
      </c>
      <c r="AT398" s="1" t="s">
        <v>7009</v>
      </c>
      <c r="AU398" s="71" t="s">
        <v>101</v>
      </c>
      <c r="AV398" s="1" t="s">
        <v>7004</v>
      </c>
      <c r="AW398" s="1" t="s">
        <v>101</v>
      </c>
      <c r="AX398" s="1" t="s">
        <v>7004</v>
      </c>
    </row>
    <row r="399" spans="1:50" ht="22.5" customHeight="1" x14ac:dyDescent="0.25">
      <c r="A399" s="70" t="s">
        <v>10765</v>
      </c>
      <c r="B399" s="1" t="s">
        <v>10766</v>
      </c>
      <c r="C399" s="1" t="s">
        <v>8447</v>
      </c>
      <c r="D399" s="1" t="s">
        <v>7003</v>
      </c>
      <c r="E399" s="1" t="s">
        <v>7004</v>
      </c>
      <c r="F399" s="71">
        <v>1</v>
      </c>
      <c r="G399" s="71">
        <v>404.1</v>
      </c>
      <c r="H399" s="71" t="s">
        <v>101</v>
      </c>
      <c r="I399" s="71">
        <v>-66.680000000000007</v>
      </c>
      <c r="J399" s="71">
        <v>-41.95</v>
      </c>
      <c r="K399" s="71" t="s">
        <v>101</v>
      </c>
      <c r="L399" s="71">
        <v>303.72000000000003</v>
      </c>
      <c r="M399" s="1" t="s">
        <v>7005</v>
      </c>
      <c r="N399" s="1" t="s">
        <v>7006</v>
      </c>
      <c r="O399" s="1" t="s">
        <v>7563</v>
      </c>
      <c r="P399" s="1" t="s">
        <v>7564</v>
      </c>
      <c r="Q399" s="1" t="s">
        <v>7565</v>
      </c>
      <c r="R399" s="1" t="s">
        <v>7018</v>
      </c>
      <c r="S399" s="71">
        <v>404.1</v>
      </c>
      <c r="T399" s="71" t="s">
        <v>7025</v>
      </c>
      <c r="U399" s="1" t="s">
        <v>7011</v>
      </c>
      <c r="V399" s="1" t="s">
        <v>10767</v>
      </c>
      <c r="W399" s="1" t="s">
        <v>10768</v>
      </c>
      <c r="X399" s="1" t="s">
        <v>10769</v>
      </c>
      <c r="Y399" s="1" t="s">
        <v>7009</v>
      </c>
      <c r="Z399" s="1" t="s">
        <v>7009</v>
      </c>
      <c r="AA399" s="1" t="s">
        <v>10767</v>
      </c>
      <c r="AB399" s="1" t="s">
        <v>10770</v>
      </c>
      <c r="AC399" s="1" t="s">
        <v>10771</v>
      </c>
      <c r="AD399" s="1" t="s">
        <v>8128</v>
      </c>
      <c r="AE399" s="1" t="s">
        <v>182</v>
      </c>
      <c r="AF399" s="1" t="s">
        <v>10772</v>
      </c>
      <c r="AG399" s="1" t="s">
        <v>7012</v>
      </c>
      <c r="AH399" s="1" t="s">
        <v>7013</v>
      </c>
      <c r="AI399" s="1" t="s">
        <v>7009</v>
      </c>
      <c r="AJ399" s="1" t="s">
        <v>7009</v>
      </c>
      <c r="AK399" s="1" t="s">
        <v>7014</v>
      </c>
      <c r="AL399" s="1" t="s">
        <v>10773</v>
      </c>
      <c r="AM399" s="1" t="s">
        <v>7009</v>
      </c>
      <c r="AN399" s="71" t="s">
        <v>7009</v>
      </c>
      <c r="AO399" s="1" t="s">
        <v>7009</v>
      </c>
      <c r="AP399" s="1" t="s">
        <v>7009</v>
      </c>
      <c r="AQ399" s="1" t="s">
        <v>7009</v>
      </c>
      <c r="AR399" s="1" t="s">
        <v>7009</v>
      </c>
      <c r="AS399" s="1" t="s">
        <v>7009</v>
      </c>
      <c r="AT399" s="1" t="s">
        <v>7009</v>
      </c>
      <c r="AU399" s="71" t="s">
        <v>101</v>
      </c>
      <c r="AV399" s="1" t="s">
        <v>7004</v>
      </c>
      <c r="AW399" s="1" t="s">
        <v>101</v>
      </c>
      <c r="AX399" s="1" t="s">
        <v>7004</v>
      </c>
    </row>
    <row r="400" spans="1:50" ht="22.5" customHeight="1" x14ac:dyDescent="0.25">
      <c r="A400" s="70" t="s">
        <v>10774</v>
      </c>
      <c r="B400" s="1" t="s">
        <v>10775</v>
      </c>
      <c r="C400" s="1" t="s">
        <v>8447</v>
      </c>
      <c r="D400" s="1" t="s">
        <v>7003</v>
      </c>
      <c r="E400" s="1" t="s">
        <v>7004</v>
      </c>
      <c r="F400" s="71">
        <v>2</v>
      </c>
      <c r="G400" s="71">
        <v>302</v>
      </c>
      <c r="H400" s="71">
        <v>52.24</v>
      </c>
      <c r="I400" s="71">
        <v>-34.72</v>
      </c>
      <c r="J400" s="71">
        <v>-98.14</v>
      </c>
      <c r="K400" s="71" t="s">
        <v>101</v>
      </c>
      <c r="L400" s="71">
        <v>221.38</v>
      </c>
      <c r="M400" s="1" t="s">
        <v>7005</v>
      </c>
      <c r="N400" s="1" t="s">
        <v>7009</v>
      </c>
      <c r="O400" s="1" t="s">
        <v>3</v>
      </c>
      <c r="P400" s="1" t="s">
        <v>7007</v>
      </c>
      <c r="Q400" s="1" t="s">
        <v>7008</v>
      </c>
      <c r="R400" s="1" t="s">
        <v>7009</v>
      </c>
      <c r="S400" s="71">
        <v>151</v>
      </c>
      <c r="T400" s="71" t="s">
        <v>7010</v>
      </c>
      <c r="U400" s="1" t="s">
        <v>7011</v>
      </c>
      <c r="V400" s="1" t="s">
        <v>10776</v>
      </c>
      <c r="W400" s="1" t="s">
        <v>10777</v>
      </c>
      <c r="X400" s="1" t="s">
        <v>10778</v>
      </c>
      <c r="Y400" s="1" t="s">
        <v>7009</v>
      </c>
      <c r="Z400" s="1" t="s">
        <v>7009</v>
      </c>
      <c r="AA400" s="1" t="s">
        <v>10776</v>
      </c>
      <c r="AB400" s="1" t="s">
        <v>10779</v>
      </c>
      <c r="AC400" s="1" t="s">
        <v>10780</v>
      </c>
      <c r="AD400" s="1" t="s">
        <v>10781</v>
      </c>
      <c r="AE400" s="1" t="s">
        <v>129</v>
      </c>
      <c r="AF400" s="1" t="s">
        <v>10782</v>
      </c>
      <c r="AG400" s="1" t="s">
        <v>7012</v>
      </c>
      <c r="AH400" s="1" t="s">
        <v>7013</v>
      </c>
      <c r="AI400" s="1" t="s">
        <v>7009</v>
      </c>
      <c r="AJ400" s="1" t="s">
        <v>7009</v>
      </c>
      <c r="AK400" s="1" t="s">
        <v>7014</v>
      </c>
      <c r="AL400" s="1" t="s">
        <v>10783</v>
      </c>
      <c r="AM400" s="1" t="s">
        <v>7009</v>
      </c>
      <c r="AN400" s="71" t="s">
        <v>7009</v>
      </c>
      <c r="AO400" s="1" t="s">
        <v>7009</v>
      </c>
      <c r="AP400" s="1" t="s">
        <v>7009</v>
      </c>
      <c r="AQ400" s="1" t="s">
        <v>7009</v>
      </c>
      <c r="AR400" s="1" t="s">
        <v>7009</v>
      </c>
      <c r="AS400" s="1" t="s">
        <v>7009</v>
      </c>
      <c r="AT400" s="1" t="s">
        <v>7009</v>
      </c>
      <c r="AU400" s="71" t="s">
        <v>101</v>
      </c>
      <c r="AV400" s="1" t="s">
        <v>7004</v>
      </c>
      <c r="AW400" s="1" t="s">
        <v>101</v>
      </c>
      <c r="AX400" s="1" t="s">
        <v>7004</v>
      </c>
    </row>
    <row r="401" spans="1:50" ht="22.5" customHeight="1" x14ac:dyDescent="0.25">
      <c r="A401" s="70" t="s">
        <v>10784</v>
      </c>
      <c r="B401" s="1" t="s">
        <v>10785</v>
      </c>
      <c r="C401" s="1" t="s">
        <v>8447</v>
      </c>
      <c r="D401" s="1" t="s">
        <v>7003</v>
      </c>
      <c r="E401" s="1" t="s">
        <v>7004</v>
      </c>
      <c r="F401" s="71">
        <v>6</v>
      </c>
      <c r="G401" s="71">
        <v>119.64</v>
      </c>
      <c r="H401" s="71" t="s">
        <v>101</v>
      </c>
      <c r="I401" s="71">
        <v>-49.74</v>
      </c>
      <c r="J401" s="71" t="s">
        <v>101</v>
      </c>
      <c r="K401" s="71" t="s">
        <v>101</v>
      </c>
      <c r="L401" s="71">
        <v>69.900000000000006</v>
      </c>
      <c r="M401" s="1" t="s">
        <v>7005</v>
      </c>
      <c r="N401" s="1" t="s">
        <v>7006</v>
      </c>
      <c r="O401" s="1" t="s">
        <v>10231</v>
      </c>
      <c r="P401" s="1" t="s">
        <v>10786</v>
      </c>
      <c r="Q401" s="1" t="s">
        <v>10787</v>
      </c>
      <c r="R401" s="1" t="s">
        <v>7009</v>
      </c>
      <c r="S401" s="71">
        <v>19.940000000000001</v>
      </c>
      <c r="T401" s="71" t="s">
        <v>7010</v>
      </c>
      <c r="U401" s="1" t="s">
        <v>7011</v>
      </c>
      <c r="V401" s="1" t="s">
        <v>10788</v>
      </c>
      <c r="W401" s="1" t="s">
        <v>10789</v>
      </c>
      <c r="X401" s="1" t="s">
        <v>10790</v>
      </c>
      <c r="Y401" s="1" t="s">
        <v>7009</v>
      </c>
      <c r="Z401" s="1" t="s">
        <v>7009</v>
      </c>
      <c r="AA401" s="1" t="s">
        <v>10788</v>
      </c>
      <c r="AB401" s="1" t="s">
        <v>10791</v>
      </c>
      <c r="AC401" s="1" t="s">
        <v>10792</v>
      </c>
      <c r="AD401" s="1" t="s">
        <v>907</v>
      </c>
      <c r="AE401" s="1" t="s">
        <v>203</v>
      </c>
      <c r="AF401" s="1" t="s">
        <v>10793</v>
      </c>
      <c r="AG401" s="1" t="s">
        <v>7012</v>
      </c>
      <c r="AH401" s="1" t="s">
        <v>7013</v>
      </c>
      <c r="AI401" s="1" t="s">
        <v>7009</v>
      </c>
      <c r="AJ401" s="1" t="s">
        <v>7009</v>
      </c>
      <c r="AK401" s="1" t="s">
        <v>7014</v>
      </c>
      <c r="AL401" s="1" t="s">
        <v>10794</v>
      </c>
      <c r="AM401" s="1" t="s">
        <v>7009</v>
      </c>
      <c r="AN401" s="71" t="s">
        <v>7009</v>
      </c>
      <c r="AO401" s="1" t="s">
        <v>7009</v>
      </c>
      <c r="AP401" s="1" t="s">
        <v>7009</v>
      </c>
      <c r="AQ401" s="1" t="s">
        <v>7009</v>
      </c>
      <c r="AR401" s="1" t="s">
        <v>7009</v>
      </c>
      <c r="AS401" s="1" t="s">
        <v>7009</v>
      </c>
      <c r="AT401" s="1" t="s">
        <v>7009</v>
      </c>
      <c r="AU401" s="71" t="s">
        <v>101</v>
      </c>
      <c r="AV401" s="1" t="s">
        <v>7004</v>
      </c>
      <c r="AW401" s="1" t="s">
        <v>101</v>
      </c>
      <c r="AX401" s="1" t="s">
        <v>7004</v>
      </c>
    </row>
    <row r="402" spans="1:50" ht="22.5" customHeight="1" x14ac:dyDescent="0.25">
      <c r="A402" s="70" t="s">
        <v>10795</v>
      </c>
      <c r="B402" s="1" t="s">
        <v>10796</v>
      </c>
      <c r="C402" s="1" t="s">
        <v>8447</v>
      </c>
      <c r="D402" s="1" t="s">
        <v>7003</v>
      </c>
      <c r="E402" s="1" t="s">
        <v>7004</v>
      </c>
      <c r="F402" s="71">
        <v>1</v>
      </c>
      <c r="G402" s="71">
        <v>100</v>
      </c>
      <c r="H402" s="71">
        <v>53.65</v>
      </c>
      <c r="I402" s="71">
        <v>-16.5</v>
      </c>
      <c r="J402" s="71">
        <v>-76.599999999999994</v>
      </c>
      <c r="K402" s="71" t="s">
        <v>101</v>
      </c>
      <c r="L402" s="71">
        <v>60.55</v>
      </c>
      <c r="M402" s="1" t="s">
        <v>7005</v>
      </c>
      <c r="N402" s="1" t="s">
        <v>7006</v>
      </c>
      <c r="O402" s="1" t="s">
        <v>7040</v>
      </c>
      <c r="P402" s="1" t="s">
        <v>7041</v>
      </c>
      <c r="Q402" s="1" t="s">
        <v>7042</v>
      </c>
      <c r="R402" s="1" t="s">
        <v>7009</v>
      </c>
      <c r="S402" s="71">
        <v>100</v>
      </c>
      <c r="T402" s="71" t="s">
        <v>7025</v>
      </c>
      <c r="U402" s="1" t="s">
        <v>7011</v>
      </c>
      <c r="V402" s="1" t="s">
        <v>10797</v>
      </c>
      <c r="W402" s="1" t="s">
        <v>10798</v>
      </c>
      <c r="X402" s="1" t="s">
        <v>10799</v>
      </c>
      <c r="Y402" s="1" t="s">
        <v>7009</v>
      </c>
      <c r="Z402" s="1" t="s">
        <v>7009</v>
      </c>
      <c r="AA402" s="1" t="s">
        <v>10797</v>
      </c>
      <c r="AB402" s="1" t="s">
        <v>10800</v>
      </c>
      <c r="AC402" s="1" t="s">
        <v>10801</v>
      </c>
      <c r="AD402" s="1" t="s">
        <v>10802</v>
      </c>
      <c r="AE402" s="1" t="s">
        <v>531</v>
      </c>
      <c r="AF402" s="1" t="s">
        <v>10803</v>
      </c>
      <c r="AG402" s="1" t="s">
        <v>7012</v>
      </c>
      <c r="AH402" s="1" t="s">
        <v>7013</v>
      </c>
      <c r="AI402" s="1" t="s">
        <v>7009</v>
      </c>
      <c r="AJ402" s="1" t="s">
        <v>7009</v>
      </c>
      <c r="AK402" s="1" t="s">
        <v>7014</v>
      </c>
      <c r="AL402" s="1" t="s">
        <v>10804</v>
      </c>
      <c r="AM402" s="1" t="s">
        <v>7009</v>
      </c>
      <c r="AN402" s="71" t="s">
        <v>7009</v>
      </c>
      <c r="AO402" s="1" t="s">
        <v>7009</v>
      </c>
      <c r="AP402" s="1" t="s">
        <v>7009</v>
      </c>
      <c r="AQ402" s="1" t="s">
        <v>7009</v>
      </c>
      <c r="AR402" s="1" t="s">
        <v>7009</v>
      </c>
      <c r="AS402" s="1" t="s">
        <v>7009</v>
      </c>
      <c r="AT402" s="1" t="s">
        <v>7009</v>
      </c>
      <c r="AU402" s="71" t="s">
        <v>101</v>
      </c>
      <c r="AV402" s="1" t="s">
        <v>7004</v>
      </c>
      <c r="AW402" s="1" t="s">
        <v>101</v>
      </c>
      <c r="AX402" s="1" t="s">
        <v>7004</v>
      </c>
    </row>
    <row r="403" spans="1:50" ht="22.5" customHeight="1" x14ac:dyDescent="0.25">
      <c r="A403" s="70" t="s">
        <v>10805</v>
      </c>
      <c r="B403" s="1" t="s">
        <v>10806</v>
      </c>
      <c r="C403" s="1" t="s">
        <v>8447</v>
      </c>
      <c r="D403" s="1" t="s">
        <v>7003</v>
      </c>
      <c r="E403" s="1" t="s">
        <v>7004</v>
      </c>
      <c r="F403" s="71">
        <v>1</v>
      </c>
      <c r="G403" s="71">
        <v>79.62</v>
      </c>
      <c r="H403" s="71" t="s">
        <v>101</v>
      </c>
      <c r="I403" s="71">
        <v>-9.16</v>
      </c>
      <c r="J403" s="71">
        <v>-21.45</v>
      </c>
      <c r="K403" s="71" t="s">
        <v>101</v>
      </c>
      <c r="L403" s="71">
        <v>49.01</v>
      </c>
      <c r="M403" s="1" t="s">
        <v>7005</v>
      </c>
      <c r="N403" s="1" t="s">
        <v>7009</v>
      </c>
      <c r="O403" s="1" t="s">
        <v>7026</v>
      </c>
      <c r="P403" s="1" t="s">
        <v>7027</v>
      </c>
      <c r="Q403" s="1" t="s">
        <v>7028</v>
      </c>
      <c r="R403" s="1" t="s">
        <v>7029</v>
      </c>
      <c r="S403" s="71">
        <v>79.62</v>
      </c>
      <c r="T403" s="71" t="s">
        <v>7010</v>
      </c>
      <c r="U403" s="1" t="s">
        <v>7011</v>
      </c>
      <c r="V403" s="1" t="s">
        <v>10807</v>
      </c>
      <c r="W403" s="1" t="s">
        <v>10808</v>
      </c>
      <c r="X403" s="1" t="s">
        <v>10809</v>
      </c>
      <c r="Y403" s="1" t="s">
        <v>7009</v>
      </c>
      <c r="Z403" s="1" t="s">
        <v>7009</v>
      </c>
      <c r="AA403" s="1" t="s">
        <v>10807</v>
      </c>
      <c r="AB403" s="1" t="s">
        <v>10810</v>
      </c>
      <c r="AC403" s="1" t="s">
        <v>10811</v>
      </c>
      <c r="AD403" s="1" t="s">
        <v>1902</v>
      </c>
      <c r="AE403" s="1" t="s">
        <v>203</v>
      </c>
      <c r="AF403" s="1" t="s">
        <v>10812</v>
      </c>
      <c r="AG403" s="1" t="s">
        <v>7012</v>
      </c>
      <c r="AH403" s="1" t="s">
        <v>7013</v>
      </c>
      <c r="AI403" s="1" t="s">
        <v>7009</v>
      </c>
      <c r="AJ403" s="1" t="s">
        <v>7009</v>
      </c>
      <c r="AK403" s="1" t="s">
        <v>7014</v>
      </c>
      <c r="AL403" s="1" t="s">
        <v>10813</v>
      </c>
      <c r="AM403" s="1" t="s">
        <v>7009</v>
      </c>
      <c r="AN403" s="71" t="s">
        <v>7009</v>
      </c>
      <c r="AO403" s="1" t="s">
        <v>7009</v>
      </c>
      <c r="AP403" s="1" t="s">
        <v>7009</v>
      </c>
      <c r="AQ403" s="1" t="s">
        <v>7009</v>
      </c>
      <c r="AR403" s="1" t="s">
        <v>7009</v>
      </c>
      <c r="AS403" s="1" t="s">
        <v>7009</v>
      </c>
      <c r="AT403" s="1" t="s">
        <v>7009</v>
      </c>
      <c r="AU403" s="71" t="s">
        <v>101</v>
      </c>
      <c r="AV403" s="1" t="s">
        <v>7004</v>
      </c>
      <c r="AW403" s="1" t="s">
        <v>101</v>
      </c>
      <c r="AX403" s="1" t="s">
        <v>7004</v>
      </c>
    </row>
    <row r="404" spans="1:50" ht="22.5" customHeight="1" x14ac:dyDescent="0.25">
      <c r="A404" s="70" t="s">
        <v>10814</v>
      </c>
      <c r="B404" s="1" t="s">
        <v>10815</v>
      </c>
      <c r="C404" s="1" t="s">
        <v>8447</v>
      </c>
      <c r="D404" s="1" t="s">
        <v>7003</v>
      </c>
      <c r="E404" s="1" t="s">
        <v>7004</v>
      </c>
      <c r="F404" s="71">
        <v>1</v>
      </c>
      <c r="G404" s="71">
        <v>39.9</v>
      </c>
      <c r="H404" s="71">
        <v>17.5</v>
      </c>
      <c r="I404" s="71">
        <v>-10.59</v>
      </c>
      <c r="J404" s="71">
        <v>-17.5</v>
      </c>
      <c r="K404" s="71" t="s">
        <v>101</v>
      </c>
      <c r="L404" s="71">
        <v>31.7</v>
      </c>
      <c r="M404" s="1" t="s">
        <v>7005</v>
      </c>
      <c r="N404" s="1" t="s">
        <v>7006</v>
      </c>
      <c r="O404" s="1" t="s">
        <v>10816</v>
      </c>
      <c r="P404" s="1" t="s">
        <v>10817</v>
      </c>
      <c r="Q404" s="1" t="s">
        <v>10818</v>
      </c>
      <c r="R404" s="1" t="s">
        <v>9538</v>
      </c>
      <c r="S404" s="71">
        <v>39.9</v>
      </c>
      <c r="T404" s="71" t="s">
        <v>7010</v>
      </c>
      <c r="U404" s="1" t="s">
        <v>7011</v>
      </c>
      <c r="V404" s="1" t="s">
        <v>10819</v>
      </c>
      <c r="W404" s="1" t="s">
        <v>10820</v>
      </c>
      <c r="X404" s="1" t="s">
        <v>10821</v>
      </c>
      <c r="Y404" s="1" t="s">
        <v>7009</v>
      </c>
      <c r="Z404" s="1" t="s">
        <v>7009</v>
      </c>
      <c r="AA404" s="1" t="s">
        <v>10819</v>
      </c>
      <c r="AB404" s="1" t="s">
        <v>10822</v>
      </c>
      <c r="AC404" s="1" t="s">
        <v>10823</v>
      </c>
      <c r="AD404" s="1" t="s">
        <v>7296</v>
      </c>
      <c r="AE404" s="1" t="s">
        <v>203</v>
      </c>
      <c r="AF404" s="1" t="s">
        <v>10824</v>
      </c>
      <c r="AG404" s="1" t="s">
        <v>7012</v>
      </c>
      <c r="AH404" s="1" t="s">
        <v>7013</v>
      </c>
      <c r="AI404" s="1" t="s">
        <v>7009</v>
      </c>
      <c r="AJ404" s="1" t="s">
        <v>7009</v>
      </c>
      <c r="AK404" s="1" t="s">
        <v>7014</v>
      </c>
      <c r="AL404" s="1" t="s">
        <v>10825</v>
      </c>
      <c r="AM404" s="1" t="s">
        <v>7009</v>
      </c>
      <c r="AN404" s="71" t="s">
        <v>7009</v>
      </c>
      <c r="AO404" s="1" t="s">
        <v>7009</v>
      </c>
      <c r="AP404" s="1" t="s">
        <v>7009</v>
      </c>
      <c r="AQ404" s="1" t="s">
        <v>7009</v>
      </c>
      <c r="AR404" s="1" t="s">
        <v>7009</v>
      </c>
      <c r="AS404" s="1" t="s">
        <v>7009</v>
      </c>
      <c r="AT404" s="1" t="s">
        <v>7009</v>
      </c>
      <c r="AU404" s="71" t="s">
        <v>101</v>
      </c>
      <c r="AV404" s="1" t="s">
        <v>7004</v>
      </c>
      <c r="AW404" s="1" t="s">
        <v>101</v>
      </c>
      <c r="AX404" s="1" t="s">
        <v>7004</v>
      </c>
    </row>
    <row r="405" spans="1:50" ht="22.5" customHeight="1" x14ac:dyDescent="0.25">
      <c r="A405" s="70" t="s">
        <v>10826</v>
      </c>
      <c r="B405" s="1" t="s">
        <v>10827</v>
      </c>
      <c r="C405" s="1" t="s">
        <v>8447</v>
      </c>
      <c r="D405" s="1" t="s">
        <v>7003</v>
      </c>
      <c r="E405" s="1" t="s">
        <v>7004</v>
      </c>
      <c r="F405" s="71">
        <v>2</v>
      </c>
      <c r="G405" s="71">
        <v>119.8</v>
      </c>
      <c r="H405" s="71" t="s">
        <v>101</v>
      </c>
      <c r="I405" s="71">
        <v>-25.78</v>
      </c>
      <c r="J405" s="71" t="s">
        <v>101</v>
      </c>
      <c r="K405" s="71" t="s">
        <v>101</v>
      </c>
      <c r="L405" s="71">
        <v>94.02</v>
      </c>
      <c r="M405" s="1" t="s">
        <v>7005</v>
      </c>
      <c r="N405" s="1" t="s">
        <v>7006</v>
      </c>
      <c r="O405" s="1" t="s">
        <v>7045</v>
      </c>
      <c r="P405" s="1" t="s">
        <v>7102</v>
      </c>
      <c r="Q405" s="1" t="s">
        <v>7103</v>
      </c>
      <c r="R405" s="1" t="s">
        <v>7009</v>
      </c>
      <c r="S405" s="71">
        <v>59.9</v>
      </c>
      <c r="T405" s="71" t="s">
        <v>7010</v>
      </c>
      <c r="U405" s="1" t="s">
        <v>7011</v>
      </c>
      <c r="V405" s="1" t="s">
        <v>10828</v>
      </c>
      <c r="W405" s="1" t="s">
        <v>10829</v>
      </c>
      <c r="X405" s="1" t="s">
        <v>10830</v>
      </c>
      <c r="Y405" s="1" t="s">
        <v>7009</v>
      </c>
      <c r="Z405" s="1" t="s">
        <v>7009</v>
      </c>
      <c r="AA405" s="1" t="s">
        <v>10828</v>
      </c>
      <c r="AB405" s="1" t="s">
        <v>10831</v>
      </c>
      <c r="AC405" s="1" t="s">
        <v>10832</v>
      </c>
      <c r="AD405" s="1" t="s">
        <v>5224</v>
      </c>
      <c r="AE405" s="1" t="s">
        <v>203</v>
      </c>
      <c r="AF405" s="1" t="s">
        <v>10833</v>
      </c>
      <c r="AG405" s="1" t="s">
        <v>7012</v>
      </c>
      <c r="AH405" s="1" t="s">
        <v>7013</v>
      </c>
      <c r="AI405" s="1" t="s">
        <v>7009</v>
      </c>
      <c r="AJ405" s="1" t="s">
        <v>7009</v>
      </c>
      <c r="AK405" s="1" t="s">
        <v>7014</v>
      </c>
      <c r="AL405" s="1" t="s">
        <v>10834</v>
      </c>
      <c r="AM405" s="1" t="s">
        <v>7009</v>
      </c>
      <c r="AN405" s="71" t="s">
        <v>7009</v>
      </c>
      <c r="AO405" s="1" t="s">
        <v>7009</v>
      </c>
      <c r="AP405" s="1" t="s">
        <v>7009</v>
      </c>
      <c r="AQ405" s="1" t="s">
        <v>7009</v>
      </c>
      <c r="AR405" s="1" t="s">
        <v>7009</v>
      </c>
      <c r="AS405" s="1" t="s">
        <v>7009</v>
      </c>
      <c r="AT405" s="1" t="s">
        <v>7009</v>
      </c>
      <c r="AU405" s="71" t="s">
        <v>101</v>
      </c>
      <c r="AV405" s="1" t="s">
        <v>7004</v>
      </c>
      <c r="AW405" s="1" t="s">
        <v>101</v>
      </c>
      <c r="AX405" s="1" t="s">
        <v>7004</v>
      </c>
    </row>
    <row r="406" spans="1:50" ht="22.5" customHeight="1" x14ac:dyDescent="0.25">
      <c r="A406" s="70" t="s">
        <v>10835</v>
      </c>
      <c r="B406" s="1" t="s">
        <v>10836</v>
      </c>
      <c r="C406" s="1" t="s">
        <v>8447</v>
      </c>
      <c r="D406" s="1" t="s">
        <v>7003</v>
      </c>
      <c r="E406" s="1" t="s">
        <v>7004</v>
      </c>
      <c r="F406" s="71">
        <v>7</v>
      </c>
      <c r="G406" s="71">
        <v>1204</v>
      </c>
      <c r="H406" s="71">
        <v>152.43</v>
      </c>
      <c r="I406" s="71">
        <v>-198.66</v>
      </c>
      <c r="J406" s="71">
        <v>-327.08</v>
      </c>
      <c r="K406" s="71" t="s">
        <v>101</v>
      </c>
      <c r="L406" s="71">
        <v>830.69</v>
      </c>
      <c r="M406" s="1" t="s">
        <v>7005</v>
      </c>
      <c r="N406" s="1" t="s">
        <v>7006</v>
      </c>
      <c r="O406" s="1" t="s">
        <v>7065</v>
      </c>
      <c r="P406" s="1" t="s">
        <v>10265</v>
      </c>
      <c r="Q406" s="1" t="s">
        <v>7077</v>
      </c>
      <c r="R406" s="1" t="s">
        <v>7009</v>
      </c>
      <c r="S406" s="71">
        <v>172</v>
      </c>
      <c r="T406" s="71" t="s">
        <v>7025</v>
      </c>
      <c r="U406" s="1" t="s">
        <v>7011</v>
      </c>
      <c r="V406" s="1" t="s">
        <v>10837</v>
      </c>
      <c r="W406" s="1" t="s">
        <v>10838</v>
      </c>
      <c r="X406" s="1" t="s">
        <v>10839</v>
      </c>
      <c r="Y406" s="1" t="s">
        <v>7009</v>
      </c>
      <c r="Z406" s="1" t="s">
        <v>7009</v>
      </c>
      <c r="AA406" s="1" t="s">
        <v>10837</v>
      </c>
      <c r="AB406" s="1" t="s">
        <v>10840</v>
      </c>
      <c r="AC406" s="1" t="s">
        <v>10841</v>
      </c>
      <c r="AD406" s="1" t="s">
        <v>7583</v>
      </c>
      <c r="AE406" s="1" t="s">
        <v>258</v>
      </c>
      <c r="AF406" s="1" t="s">
        <v>10842</v>
      </c>
      <c r="AG406" s="1" t="s">
        <v>7012</v>
      </c>
      <c r="AH406" s="1" t="s">
        <v>7013</v>
      </c>
      <c r="AI406" s="1" t="s">
        <v>7009</v>
      </c>
      <c r="AJ406" s="1" t="s">
        <v>7009</v>
      </c>
      <c r="AK406" s="1" t="s">
        <v>7014</v>
      </c>
      <c r="AL406" s="1" t="s">
        <v>10843</v>
      </c>
      <c r="AM406" s="1" t="s">
        <v>7009</v>
      </c>
      <c r="AN406" s="71" t="s">
        <v>7009</v>
      </c>
      <c r="AO406" s="1" t="s">
        <v>7009</v>
      </c>
      <c r="AP406" s="1" t="s">
        <v>7009</v>
      </c>
      <c r="AQ406" s="1" t="s">
        <v>7009</v>
      </c>
      <c r="AR406" s="1" t="s">
        <v>7009</v>
      </c>
      <c r="AS406" s="1" t="s">
        <v>7009</v>
      </c>
      <c r="AT406" s="1" t="s">
        <v>7009</v>
      </c>
      <c r="AU406" s="71" t="s">
        <v>101</v>
      </c>
      <c r="AV406" s="1" t="s">
        <v>7004</v>
      </c>
      <c r="AW406" s="1" t="s">
        <v>101</v>
      </c>
      <c r="AX406" s="1" t="s">
        <v>7004</v>
      </c>
    </row>
    <row r="407" spans="1:50" ht="22.5" customHeight="1" x14ac:dyDescent="0.25">
      <c r="A407" s="70" t="s">
        <v>10844</v>
      </c>
      <c r="B407" s="1" t="s">
        <v>10845</v>
      </c>
      <c r="C407" s="1" t="s">
        <v>8447</v>
      </c>
      <c r="D407" s="1" t="s">
        <v>7003</v>
      </c>
      <c r="E407" s="1" t="s">
        <v>7004</v>
      </c>
      <c r="F407" s="71">
        <v>3</v>
      </c>
      <c r="G407" s="71">
        <v>190.53</v>
      </c>
      <c r="H407" s="71" t="s">
        <v>101</v>
      </c>
      <c r="I407" s="71">
        <v>-39.9</v>
      </c>
      <c r="J407" s="71" t="s">
        <v>101</v>
      </c>
      <c r="K407" s="71" t="s">
        <v>101</v>
      </c>
      <c r="L407" s="71">
        <v>157.19999999999999</v>
      </c>
      <c r="M407" s="1" t="s">
        <v>7005</v>
      </c>
      <c r="N407" s="1" t="s">
        <v>7009</v>
      </c>
      <c r="O407" s="1" t="s">
        <v>7045</v>
      </c>
      <c r="P407" s="1" t="s">
        <v>7521</v>
      </c>
      <c r="Q407" s="1" t="s">
        <v>7522</v>
      </c>
      <c r="R407" s="1" t="s">
        <v>7009</v>
      </c>
      <c r="S407" s="71">
        <v>63.51</v>
      </c>
      <c r="T407" s="71" t="s">
        <v>7010</v>
      </c>
      <c r="U407" s="1" t="s">
        <v>7011</v>
      </c>
      <c r="V407" s="1" t="s">
        <v>10846</v>
      </c>
      <c r="W407" s="1" t="s">
        <v>10847</v>
      </c>
      <c r="X407" s="1" t="s">
        <v>10848</v>
      </c>
      <c r="Y407" s="1" t="s">
        <v>7009</v>
      </c>
      <c r="Z407" s="1" t="s">
        <v>7009</v>
      </c>
      <c r="AA407" s="1" t="s">
        <v>10846</v>
      </c>
      <c r="AB407" s="1" t="s">
        <v>10849</v>
      </c>
      <c r="AC407" s="1" t="s">
        <v>10850</v>
      </c>
      <c r="AD407" s="1" t="s">
        <v>2347</v>
      </c>
      <c r="AE407" s="1" t="s">
        <v>258</v>
      </c>
      <c r="AF407" s="1" t="s">
        <v>10851</v>
      </c>
      <c r="AG407" s="1" t="s">
        <v>7012</v>
      </c>
      <c r="AH407" s="1" t="s">
        <v>7013</v>
      </c>
      <c r="AI407" s="1" t="s">
        <v>7009</v>
      </c>
      <c r="AJ407" s="1" t="s">
        <v>7009</v>
      </c>
      <c r="AK407" s="1" t="s">
        <v>7014</v>
      </c>
      <c r="AL407" s="1" t="s">
        <v>10852</v>
      </c>
      <c r="AM407" s="1" t="s">
        <v>7009</v>
      </c>
      <c r="AN407" s="71" t="s">
        <v>7009</v>
      </c>
      <c r="AO407" s="1" t="s">
        <v>7009</v>
      </c>
      <c r="AP407" s="1" t="s">
        <v>7009</v>
      </c>
      <c r="AQ407" s="1" t="s">
        <v>7009</v>
      </c>
      <c r="AR407" s="1" t="s">
        <v>7009</v>
      </c>
      <c r="AS407" s="1" t="s">
        <v>7009</v>
      </c>
      <c r="AT407" s="1" t="s">
        <v>7009</v>
      </c>
      <c r="AU407" s="71" t="s">
        <v>101</v>
      </c>
      <c r="AV407" s="1" t="s">
        <v>7004</v>
      </c>
      <c r="AW407" s="1" t="s">
        <v>101</v>
      </c>
      <c r="AX407" s="1" t="s">
        <v>7004</v>
      </c>
    </row>
    <row r="408" spans="1:50" ht="22.5" customHeight="1" x14ac:dyDescent="0.25">
      <c r="A408" s="70" t="s">
        <v>10853</v>
      </c>
      <c r="B408" s="1" t="s">
        <v>10854</v>
      </c>
      <c r="C408" s="1" t="s">
        <v>8447</v>
      </c>
      <c r="D408" s="1" t="s">
        <v>7003</v>
      </c>
      <c r="E408" s="1" t="s">
        <v>7006</v>
      </c>
      <c r="F408" s="71">
        <v>1</v>
      </c>
      <c r="G408" s="71">
        <v>100</v>
      </c>
      <c r="H408" s="71">
        <v>13.45</v>
      </c>
      <c r="I408" s="71">
        <v>-16.5</v>
      </c>
      <c r="J408" s="71">
        <v>-36.4</v>
      </c>
      <c r="K408" s="71" t="s">
        <v>101</v>
      </c>
      <c r="L408" s="71">
        <v>60.55</v>
      </c>
      <c r="M408" s="1" t="s">
        <v>7005</v>
      </c>
      <c r="N408" s="1" t="s">
        <v>7006</v>
      </c>
      <c r="O408" s="1" t="s">
        <v>7040</v>
      </c>
      <c r="P408" s="1" t="s">
        <v>7041</v>
      </c>
      <c r="Q408" s="1" t="s">
        <v>7042</v>
      </c>
      <c r="R408" s="1" t="s">
        <v>7009</v>
      </c>
      <c r="S408" s="71">
        <v>100</v>
      </c>
      <c r="T408" s="71" t="s">
        <v>7025</v>
      </c>
      <c r="U408" s="1" t="s">
        <v>7011</v>
      </c>
      <c r="V408" s="1" t="s">
        <v>10855</v>
      </c>
      <c r="W408" s="1" t="s">
        <v>10856</v>
      </c>
      <c r="X408" s="1" t="s">
        <v>10857</v>
      </c>
      <c r="Y408" s="1" t="s">
        <v>7009</v>
      </c>
      <c r="Z408" s="1" t="s">
        <v>7009</v>
      </c>
      <c r="AA408" s="1" t="s">
        <v>10855</v>
      </c>
      <c r="AB408" s="1" t="s">
        <v>10858</v>
      </c>
      <c r="AC408" s="1" t="s">
        <v>10859</v>
      </c>
      <c r="AD408" s="1" t="s">
        <v>4303</v>
      </c>
      <c r="AE408" s="1" t="s">
        <v>223</v>
      </c>
      <c r="AF408" s="1" t="s">
        <v>10860</v>
      </c>
      <c r="AG408" s="1" t="s">
        <v>7012</v>
      </c>
      <c r="AH408" s="1" t="s">
        <v>7013</v>
      </c>
      <c r="AI408" s="1" t="s">
        <v>7009</v>
      </c>
      <c r="AJ408" s="1" t="s">
        <v>7009</v>
      </c>
      <c r="AK408" s="1" t="s">
        <v>7014</v>
      </c>
      <c r="AL408" s="1" t="s">
        <v>10861</v>
      </c>
      <c r="AM408" s="1" t="s">
        <v>7009</v>
      </c>
      <c r="AN408" s="71" t="s">
        <v>7009</v>
      </c>
      <c r="AO408" s="1" t="s">
        <v>7009</v>
      </c>
      <c r="AP408" s="1" t="s">
        <v>7009</v>
      </c>
      <c r="AQ408" s="1" t="s">
        <v>7009</v>
      </c>
      <c r="AR408" s="1" t="s">
        <v>7009</v>
      </c>
      <c r="AS408" s="1" t="s">
        <v>7009</v>
      </c>
      <c r="AT408" s="1" t="s">
        <v>7009</v>
      </c>
      <c r="AU408" s="71" t="s">
        <v>101</v>
      </c>
      <c r="AV408" s="1" t="s">
        <v>7004</v>
      </c>
      <c r="AW408" s="1" t="s">
        <v>101</v>
      </c>
      <c r="AX408" s="1" t="s">
        <v>7004</v>
      </c>
    </row>
    <row r="409" spans="1:50" ht="22.5" customHeight="1" x14ac:dyDescent="0.25">
      <c r="A409" s="70" t="s">
        <v>10862</v>
      </c>
      <c r="B409" s="1" t="s">
        <v>10863</v>
      </c>
      <c r="C409" s="1" t="s">
        <v>8447</v>
      </c>
      <c r="D409" s="1" t="s">
        <v>7003</v>
      </c>
      <c r="E409" s="1" t="s">
        <v>7004</v>
      </c>
      <c r="F409" s="71">
        <v>1</v>
      </c>
      <c r="G409" s="71">
        <v>502.05</v>
      </c>
      <c r="H409" s="71" t="s">
        <v>101</v>
      </c>
      <c r="I409" s="71">
        <v>-82.84</v>
      </c>
      <c r="J409" s="71">
        <v>-24.95</v>
      </c>
      <c r="K409" s="71" t="s">
        <v>101</v>
      </c>
      <c r="L409" s="71">
        <v>394.26</v>
      </c>
      <c r="M409" s="1" t="s">
        <v>7005</v>
      </c>
      <c r="N409" s="1" t="s">
        <v>7009</v>
      </c>
      <c r="O409" s="1" t="s">
        <v>7009</v>
      </c>
      <c r="P409" s="1" t="s">
        <v>7100</v>
      </c>
      <c r="Q409" s="1" t="s">
        <v>7075</v>
      </c>
      <c r="R409" s="1" t="s">
        <v>7036</v>
      </c>
      <c r="S409" s="71">
        <v>502.05</v>
      </c>
      <c r="T409" s="71" t="s">
        <v>7025</v>
      </c>
      <c r="U409" s="1" t="s">
        <v>7011</v>
      </c>
      <c r="V409" s="1" t="s">
        <v>10864</v>
      </c>
      <c r="W409" s="1" t="s">
        <v>10865</v>
      </c>
      <c r="X409" s="1" t="s">
        <v>10866</v>
      </c>
      <c r="Y409" s="1" t="s">
        <v>7009</v>
      </c>
      <c r="Z409" s="1" t="s">
        <v>7009</v>
      </c>
      <c r="AA409" s="1" t="s">
        <v>10864</v>
      </c>
      <c r="AB409" s="1" t="s">
        <v>10867</v>
      </c>
      <c r="AC409" s="1" t="s">
        <v>10868</v>
      </c>
      <c r="AD409" s="1" t="s">
        <v>4220</v>
      </c>
      <c r="AE409" s="1" t="s">
        <v>744</v>
      </c>
      <c r="AF409" s="1" t="s">
        <v>10869</v>
      </c>
      <c r="AG409" s="1" t="s">
        <v>7012</v>
      </c>
      <c r="AH409" s="1" t="s">
        <v>7013</v>
      </c>
      <c r="AI409" s="1" t="s">
        <v>7009</v>
      </c>
      <c r="AJ409" s="1" t="s">
        <v>7009</v>
      </c>
      <c r="AK409" s="1" t="s">
        <v>7014</v>
      </c>
      <c r="AL409" s="1" t="s">
        <v>10870</v>
      </c>
      <c r="AM409" s="1" t="s">
        <v>7009</v>
      </c>
      <c r="AN409" s="71" t="s">
        <v>7009</v>
      </c>
      <c r="AO409" s="1" t="s">
        <v>7009</v>
      </c>
      <c r="AP409" s="1" t="s">
        <v>7009</v>
      </c>
      <c r="AQ409" s="1" t="s">
        <v>7009</v>
      </c>
      <c r="AR409" s="1" t="s">
        <v>7009</v>
      </c>
      <c r="AS409" s="1" t="s">
        <v>7009</v>
      </c>
      <c r="AT409" s="1" t="s">
        <v>7009</v>
      </c>
      <c r="AU409" s="71" t="s">
        <v>101</v>
      </c>
      <c r="AV409" s="1" t="s">
        <v>7004</v>
      </c>
      <c r="AW409" s="1" t="s">
        <v>101</v>
      </c>
      <c r="AX409" s="1" t="s">
        <v>7004</v>
      </c>
    </row>
    <row r="410" spans="1:50" ht="22.5" customHeight="1" x14ac:dyDescent="0.25">
      <c r="A410" s="70" t="s">
        <v>10871</v>
      </c>
      <c r="B410" s="1" t="s">
        <v>10872</v>
      </c>
      <c r="C410" s="1" t="s">
        <v>8447</v>
      </c>
      <c r="D410" s="1" t="s">
        <v>7003</v>
      </c>
      <c r="E410" s="1" t="s">
        <v>7004</v>
      </c>
      <c r="F410" s="71">
        <v>1</v>
      </c>
      <c r="G410" s="71">
        <v>108.66</v>
      </c>
      <c r="H410" s="71" t="s">
        <v>101</v>
      </c>
      <c r="I410" s="71">
        <v>-12.5</v>
      </c>
      <c r="J410" s="71">
        <v>-22.95</v>
      </c>
      <c r="K410" s="71" t="s">
        <v>101</v>
      </c>
      <c r="L410" s="71">
        <v>76.959999999999994</v>
      </c>
      <c r="M410" s="1" t="s">
        <v>7005</v>
      </c>
      <c r="N410" s="1" t="s">
        <v>7009</v>
      </c>
      <c r="O410" s="1" t="s">
        <v>7063</v>
      </c>
      <c r="P410" s="1" t="s">
        <v>7118</v>
      </c>
      <c r="Q410" s="1" t="s">
        <v>7064</v>
      </c>
      <c r="R410" s="1" t="s">
        <v>7018</v>
      </c>
      <c r="S410" s="71">
        <v>108.66</v>
      </c>
      <c r="T410" s="71" t="s">
        <v>7010</v>
      </c>
      <c r="U410" s="1" t="s">
        <v>7011</v>
      </c>
      <c r="V410" s="1" t="s">
        <v>10873</v>
      </c>
      <c r="W410" s="1" t="s">
        <v>10874</v>
      </c>
      <c r="X410" s="1" t="s">
        <v>10875</v>
      </c>
      <c r="Y410" s="1" t="s">
        <v>7009</v>
      </c>
      <c r="Z410" s="1" t="s">
        <v>7009</v>
      </c>
      <c r="AA410" s="1" t="s">
        <v>10873</v>
      </c>
      <c r="AB410" s="1" t="s">
        <v>10876</v>
      </c>
      <c r="AC410" s="1" t="s">
        <v>10877</v>
      </c>
      <c r="AD410" s="1" t="s">
        <v>7130</v>
      </c>
      <c r="AE410" s="1" t="s">
        <v>203</v>
      </c>
      <c r="AF410" s="1" t="s">
        <v>7131</v>
      </c>
      <c r="AG410" s="1" t="s">
        <v>7012</v>
      </c>
      <c r="AH410" s="1" t="s">
        <v>7013</v>
      </c>
      <c r="AI410" s="1" t="s">
        <v>7009</v>
      </c>
      <c r="AJ410" s="1" t="s">
        <v>7009</v>
      </c>
      <c r="AK410" s="1" t="s">
        <v>7014</v>
      </c>
      <c r="AL410" s="1" t="s">
        <v>10878</v>
      </c>
      <c r="AM410" s="1" t="s">
        <v>7009</v>
      </c>
      <c r="AN410" s="71" t="s">
        <v>7009</v>
      </c>
      <c r="AO410" s="1" t="s">
        <v>7009</v>
      </c>
      <c r="AP410" s="1" t="s">
        <v>7009</v>
      </c>
      <c r="AQ410" s="1" t="s">
        <v>7009</v>
      </c>
      <c r="AR410" s="1" t="s">
        <v>7009</v>
      </c>
      <c r="AS410" s="1" t="s">
        <v>7009</v>
      </c>
      <c r="AT410" s="1" t="s">
        <v>7009</v>
      </c>
      <c r="AU410" s="71" t="s">
        <v>101</v>
      </c>
      <c r="AV410" s="1" t="s">
        <v>7004</v>
      </c>
      <c r="AW410" s="1" t="s">
        <v>101</v>
      </c>
      <c r="AX410" s="1" t="s">
        <v>7004</v>
      </c>
    </row>
    <row r="411" spans="1:50" ht="22.5" customHeight="1" x14ac:dyDescent="0.25">
      <c r="A411" s="70" t="s">
        <v>10879</v>
      </c>
      <c r="B411" s="1" t="s">
        <v>10880</v>
      </c>
      <c r="C411" s="1" t="s">
        <v>8447</v>
      </c>
      <c r="D411" s="1" t="s">
        <v>7003</v>
      </c>
      <c r="E411" s="1" t="s">
        <v>7004</v>
      </c>
      <c r="F411" s="71">
        <v>1</v>
      </c>
      <c r="G411" s="71">
        <v>100</v>
      </c>
      <c r="H411" s="71">
        <v>33.549999999999997</v>
      </c>
      <c r="I411" s="71">
        <v>-16.5</v>
      </c>
      <c r="J411" s="71">
        <v>-56.5</v>
      </c>
      <c r="K411" s="71" t="s">
        <v>101</v>
      </c>
      <c r="L411" s="71">
        <v>60.55</v>
      </c>
      <c r="M411" s="1" t="s">
        <v>7005</v>
      </c>
      <c r="N411" s="1" t="s">
        <v>7006</v>
      </c>
      <c r="O411" s="1" t="s">
        <v>7040</v>
      </c>
      <c r="P411" s="1" t="s">
        <v>7041</v>
      </c>
      <c r="Q411" s="1" t="s">
        <v>7042</v>
      </c>
      <c r="R411" s="1" t="s">
        <v>7009</v>
      </c>
      <c r="S411" s="71">
        <v>100</v>
      </c>
      <c r="T411" s="71" t="s">
        <v>7025</v>
      </c>
      <c r="U411" s="1" t="s">
        <v>7011</v>
      </c>
      <c r="V411" s="1" t="s">
        <v>10881</v>
      </c>
      <c r="W411" s="1" t="s">
        <v>10882</v>
      </c>
      <c r="X411" s="1" t="s">
        <v>10883</v>
      </c>
      <c r="Y411" s="1" t="s">
        <v>7009</v>
      </c>
      <c r="Z411" s="1" t="s">
        <v>7009</v>
      </c>
      <c r="AA411" s="1" t="s">
        <v>10881</v>
      </c>
      <c r="AB411" s="1" t="s">
        <v>10884</v>
      </c>
      <c r="AC411" s="1" t="s">
        <v>10885</v>
      </c>
      <c r="AD411" s="1" t="s">
        <v>774</v>
      </c>
      <c r="AE411" s="1" t="s">
        <v>7366</v>
      </c>
      <c r="AF411" s="1" t="s">
        <v>10886</v>
      </c>
      <c r="AG411" s="1" t="s">
        <v>7012</v>
      </c>
      <c r="AH411" s="1" t="s">
        <v>7013</v>
      </c>
      <c r="AI411" s="1" t="s">
        <v>7009</v>
      </c>
      <c r="AJ411" s="1" t="s">
        <v>7009</v>
      </c>
      <c r="AK411" s="1" t="s">
        <v>7014</v>
      </c>
      <c r="AL411" s="1" t="s">
        <v>10887</v>
      </c>
      <c r="AM411" s="1" t="s">
        <v>7009</v>
      </c>
      <c r="AN411" s="71" t="s">
        <v>7009</v>
      </c>
      <c r="AO411" s="1" t="s">
        <v>7009</v>
      </c>
      <c r="AP411" s="1" t="s">
        <v>7009</v>
      </c>
      <c r="AQ411" s="1" t="s">
        <v>7009</v>
      </c>
      <c r="AR411" s="1" t="s">
        <v>7009</v>
      </c>
      <c r="AS411" s="1" t="s">
        <v>7009</v>
      </c>
      <c r="AT411" s="1" t="s">
        <v>7009</v>
      </c>
      <c r="AU411" s="71" t="s">
        <v>101</v>
      </c>
      <c r="AV411" s="1" t="s">
        <v>7004</v>
      </c>
      <c r="AW411" s="1" t="s">
        <v>101</v>
      </c>
      <c r="AX411" s="1" t="s">
        <v>7004</v>
      </c>
    </row>
    <row r="412" spans="1:50" ht="22.5" customHeight="1" x14ac:dyDescent="0.25">
      <c r="A412" s="70" t="s">
        <v>10888</v>
      </c>
      <c r="B412" s="1" t="s">
        <v>10889</v>
      </c>
      <c r="C412" s="1" t="s">
        <v>8447</v>
      </c>
      <c r="D412" s="1" t="s">
        <v>7003</v>
      </c>
      <c r="E412" s="1" t="s">
        <v>7004</v>
      </c>
      <c r="F412" s="71">
        <v>1</v>
      </c>
      <c r="G412" s="71">
        <v>100</v>
      </c>
      <c r="H412" s="71" t="s">
        <v>101</v>
      </c>
      <c r="I412" s="71">
        <v>-16.5</v>
      </c>
      <c r="J412" s="71">
        <v>-22.95</v>
      </c>
      <c r="K412" s="71" t="s">
        <v>101</v>
      </c>
      <c r="L412" s="71">
        <v>60.55</v>
      </c>
      <c r="M412" s="1" t="s">
        <v>7005</v>
      </c>
      <c r="N412" s="1" t="s">
        <v>7006</v>
      </c>
      <c r="O412" s="1" t="s">
        <v>7040</v>
      </c>
      <c r="P412" s="1" t="s">
        <v>7041</v>
      </c>
      <c r="Q412" s="1" t="s">
        <v>7042</v>
      </c>
      <c r="R412" s="1" t="s">
        <v>7009</v>
      </c>
      <c r="S412" s="71">
        <v>100</v>
      </c>
      <c r="T412" s="71" t="s">
        <v>7025</v>
      </c>
      <c r="U412" s="1" t="s">
        <v>7011</v>
      </c>
      <c r="V412" s="1" t="s">
        <v>10890</v>
      </c>
      <c r="W412" s="1" t="s">
        <v>10891</v>
      </c>
      <c r="X412" s="1" t="s">
        <v>10892</v>
      </c>
      <c r="Y412" s="1" t="s">
        <v>7009</v>
      </c>
      <c r="Z412" s="1" t="s">
        <v>7009</v>
      </c>
      <c r="AA412" s="1" t="s">
        <v>10890</v>
      </c>
      <c r="AB412" s="1" t="s">
        <v>10893</v>
      </c>
      <c r="AC412" s="1" t="s">
        <v>10894</v>
      </c>
      <c r="AD412" s="1" t="s">
        <v>10895</v>
      </c>
      <c r="AE412" s="1" t="s">
        <v>203</v>
      </c>
      <c r="AF412" s="1" t="s">
        <v>10896</v>
      </c>
      <c r="AG412" s="1" t="s">
        <v>7012</v>
      </c>
      <c r="AH412" s="1" t="s">
        <v>7013</v>
      </c>
      <c r="AI412" s="1" t="s">
        <v>7009</v>
      </c>
      <c r="AJ412" s="1" t="s">
        <v>7009</v>
      </c>
      <c r="AK412" s="1" t="s">
        <v>7014</v>
      </c>
      <c r="AL412" s="1" t="s">
        <v>10897</v>
      </c>
      <c r="AM412" s="1" t="s">
        <v>7009</v>
      </c>
      <c r="AN412" s="71" t="s">
        <v>7009</v>
      </c>
      <c r="AO412" s="1" t="s">
        <v>7009</v>
      </c>
      <c r="AP412" s="1" t="s">
        <v>7009</v>
      </c>
      <c r="AQ412" s="1" t="s">
        <v>7009</v>
      </c>
      <c r="AR412" s="1" t="s">
        <v>7009</v>
      </c>
      <c r="AS412" s="1" t="s">
        <v>7009</v>
      </c>
      <c r="AT412" s="1" t="s">
        <v>7009</v>
      </c>
      <c r="AU412" s="71" t="s">
        <v>101</v>
      </c>
      <c r="AV412" s="1" t="s">
        <v>7004</v>
      </c>
      <c r="AW412" s="1" t="s">
        <v>101</v>
      </c>
      <c r="AX412" s="1" t="s">
        <v>7004</v>
      </c>
    </row>
    <row r="413" spans="1:50" ht="22.5" customHeight="1" x14ac:dyDescent="0.25">
      <c r="A413" s="70" t="s">
        <v>10898</v>
      </c>
      <c r="B413" s="1" t="s">
        <v>10899</v>
      </c>
      <c r="C413" s="1" t="s">
        <v>8447</v>
      </c>
      <c r="D413" s="1" t="s">
        <v>7003</v>
      </c>
      <c r="E413" s="1" t="s">
        <v>7004</v>
      </c>
      <c r="F413" s="71">
        <v>1</v>
      </c>
      <c r="G413" s="71">
        <v>151</v>
      </c>
      <c r="H413" s="71">
        <v>9.3699999999999992</v>
      </c>
      <c r="I413" s="71">
        <v>-17.36</v>
      </c>
      <c r="J413" s="71">
        <v>-32.32</v>
      </c>
      <c r="K413" s="71" t="s">
        <v>101</v>
      </c>
      <c r="L413" s="71">
        <v>110.69</v>
      </c>
      <c r="M413" s="1" t="s">
        <v>7005</v>
      </c>
      <c r="N413" s="1" t="s">
        <v>7006</v>
      </c>
      <c r="O413" s="1" t="s">
        <v>3</v>
      </c>
      <c r="P413" s="1" t="s">
        <v>7007</v>
      </c>
      <c r="Q413" s="1" t="s">
        <v>7008</v>
      </c>
      <c r="R413" s="1" t="s">
        <v>7009</v>
      </c>
      <c r="S413" s="71">
        <v>151</v>
      </c>
      <c r="T413" s="71" t="s">
        <v>7010</v>
      </c>
      <c r="U413" s="1" t="s">
        <v>7011</v>
      </c>
      <c r="V413" s="1" t="s">
        <v>10900</v>
      </c>
      <c r="W413" s="1" t="s">
        <v>10901</v>
      </c>
      <c r="X413" s="1" t="s">
        <v>10902</v>
      </c>
      <c r="Y413" s="1" t="s">
        <v>7009</v>
      </c>
      <c r="Z413" s="1" t="s">
        <v>7009</v>
      </c>
      <c r="AA413" s="1" t="s">
        <v>10900</v>
      </c>
      <c r="AB413" s="1" t="s">
        <v>10903</v>
      </c>
      <c r="AC413" s="1" t="s">
        <v>10904</v>
      </c>
      <c r="AD413" s="1" t="s">
        <v>10905</v>
      </c>
      <c r="AE413" s="1" t="s">
        <v>223</v>
      </c>
      <c r="AF413" s="1" t="s">
        <v>10906</v>
      </c>
      <c r="AG413" s="1" t="s">
        <v>7012</v>
      </c>
      <c r="AH413" s="1" t="s">
        <v>7013</v>
      </c>
      <c r="AI413" s="1" t="s">
        <v>7009</v>
      </c>
      <c r="AJ413" s="1" t="s">
        <v>7009</v>
      </c>
      <c r="AK413" s="1" t="s">
        <v>7014</v>
      </c>
      <c r="AL413" s="1" t="s">
        <v>10907</v>
      </c>
      <c r="AM413" s="1" t="s">
        <v>7009</v>
      </c>
      <c r="AN413" s="71" t="s">
        <v>7009</v>
      </c>
      <c r="AO413" s="1" t="s">
        <v>7009</v>
      </c>
      <c r="AP413" s="1" t="s">
        <v>7009</v>
      </c>
      <c r="AQ413" s="1" t="s">
        <v>7009</v>
      </c>
      <c r="AR413" s="1" t="s">
        <v>7009</v>
      </c>
      <c r="AS413" s="1" t="s">
        <v>7009</v>
      </c>
      <c r="AT413" s="1" t="s">
        <v>7009</v>
      </c>
      <c r="AU413" s="71" t="s">
        <v>101</v>
      </c>
      <c r="AV413" s="1" t="s">
        <v>7004</v>
      </c>
      <c r="AW413" s="1" t="s">
        <v>101</v>
      </c>
      <c r="AX413" s="1" t="s">
        <v>7004</v>
      </c>
    </row>
    <row r="414" spans="1:50" ht="22.5" customHeight="1" x14ac:dyDescent="0.25">
      <c r="A414" s="70" t="s">
        <v>10908</v>
      </c>
      <c r="B414" s="1" t="s">
        <v>10909</v>
      </c>
      <c r="C414" s="1" t="s">
        <v>8447</v>
      </c>
      <c r="D414" s="1" t="s">
        <v>7003</v>
      </c>
      <c r="E414" s="1" t="s">
        <v>7004</v>
      </c>
      <c r="F414" s="71">
        <v>1</v>
      </c>
      <c r="G414" s="71">
        <v>108.66</v>
      </c>
      <c r="H414" s="71">
        <v>5</v>
      </c>
      <c r="I414" s="71">
        <v>-12.5</v>
      </c>
      <c r="J414" s="71">
        <v>-27.95</v>
      </c>
      <c r="K414" s="71" t="s">
        <v>101</v>
      </c>
      <c r="L414" s="71">
        <v>76.959999999999994</v>
      </c>
      <c r="M414" s="1" t="s">
        <v>7005</v>
      </c>
      <c r="N414" s="1" t="s">
        <v>7009</v>
      </c>
      <c r="O414" s="1" t="s">
        <v>7063</v>
      </c>
      <c r="P414" s="1" t="s">
        <v>7118</v>
      </c>
      <c r="Q414" s="1" t="s">
        <v>7064</v>
      </c>
      <c r="R414" s="1" t="s">
        <v>7018</v>
      </c>
      <c r="S414" s="71">
        <v>108.66</v>
      </c>
      <c r="T414" s="71" t="s">
        <v>7010</v>
      </c>
      <c r="U414" s="1" t="s">
        <v>7011</v>
      </c>
      <c r="V414" s="1" t="s">
        <v>10910</v>
      </c>
      <c r="W414" s="1" t="s">
        <v>10911</v>
      </c>
      <c r="X414" s="1" t="s">
        <v>10912</v>
      </c>
      <c r="Y414" s="1" t="s">
        <v>7009</v>
      </c>
      <c r="Z414" s="1" t="s">
        <v>7009</v>
      </c>
      <c r="AA414" s="1" t="s">
        <v>10910</v>
      </c>
      <c r="AB414" s="1" t="s">
        <v>10913</v>
      </c>
      <c r="AC414" s="1" t="s">
        <v>10914</v>
      </c>
      <c r="AD414" s="1" t="s">
        <v>9058</v>
      </c>
      <c r="AE414" s="1" t="s">
        <v>203</v>
      </c>
      <c r="AF414" s="1" t="s">
        <v>10915</v>
      </c>
      <c r="AG414" s="1" t="s">
        <v>7012</v>
      </c>
      <c r="AH414" s="1" t="s">
        <v>7013</v>
      </c>
      <c r="AI414" s="1" t="s">
        <v>7009</v>
      </c>
      <c r="AJ414" s="1" t="s">
        <v>7009</v>
      </c>
      <c r="AK414" s="1" t="s">
        <v>7014</v>
      </c>
      <c r="AL414" s="1" t="s">
        <v>10916</v>
      </c>
      <c r="AM414" s="1" t="s">
        <v>7009</v>
      </c>
      <c r="AN414" s="71" t="s">
        <v>7009</v>
      </c>
      <c r="AO414" s="1" t="s">
        <v>7009</v>
      </c>
      <c r="AP414" s="1" t="s">
        <v>7009</v>
      </c>
      <c r="AQ414" s="1" t="s">
        <v>7009</v>
      </c>
      <c r="AR414" s="1" t="s">
        <v>7009</v>
      </c>
      <c r="AS414" s="1" t="s">
        <v>7009</v>
      </c>
      <c r="AT414" s="1" t="s">
        <v>7009</v>
      </c>
      <c r="AU414" s="71" t="s">
        <v>101</v>
      </c>
      <c r="AV414" s="1" t="s">
        <v>7004</v>
      </c>
      <c r="AW414" s="1" t="s">
        <v>101</v>
      </c>
      <c r="AX414" s="1" t="s">
        <v>7004</v>
      </c>
    </row>
    <row r="415" spans="1:50" ht="22.5" customHeight="1" x14ac:dyDescent="0.25">
      <c r="A415" s="70" t="s">
        <v>10917</v>
      </c>
      <c r="B415" s="1" t="s">
        <v>10918</v>
      </c>
      <c r="C415" s="1" t="s">
        <v>8447</v>
      </c>
      <c r="D415" s="1" t="s">
        <v>7003</v>
      </c>
      <c r="E415" s="1" t="s">
        <v>7004</v>
      </c>
      <c r="F415" s="71">
        <v>1</v>
      </c>
      <c r="G415" s="71">
        <v>124</v>
      </c>
      <c r="H415" s="71" t="s">
        <v>101</v>
      </c>
      <c r="I415" s="71">
        <v>-14.26</v>
      </c>
      <c r="J415" s="71">
        <v>-22.95</v>
      </c>
      <c r="K415" s="71" t="s">
        <v>101</v>
      </c>
      <c r="L415" s="71">
        <v>86.79</v>
      </c>
      <c r="M415" s="1" t="s">
        <v>7005</v>
      </c>
      <c r="N415" s="1" t="s">
        <v>7006</v>
      </c>
      <c r="O415" s="1" t="s">
        <v>7065</v>
      </c>
      <c r="P415" s="1" t="s">
        <v>7066</v>
      </c>
      <c r="Q415" s="1" t="s">
        <v>7067</v>
      </c>
      <c r="R415" s="1" t="s">
        <v>7009</v>
      </c>
      <c r="S415" s="71">
        <v>124</v>
      </c>
      <c r="T415" s="71" t="s">
        <v>7010</v>
      </c>
      <c r="U415" s="1" t="s">
        <v>7011</v>
      </c>
      <c r="V415" s="1" t="s">
        <v>10919</v>
      </c>
      <c r="W415" s="1" t="s">
        <v>10920</v>
      </c>
      <c r="X415" s="1" t="s">
        <v>10921</v>
      </c>
      <c r="Y415" s="1" t="s">
        <v>7009</v>
      </c>
      <c r="Z415" s="1" t="s">
        <v>7009</v>
      </c>
      <c r="AA415" s="1" t="s">
        <v>10919</v>
      </c>
      <c r="AB415" s="1" t="s">
        <v>10922</v>
      </c>
      <c r="AC415" s="1" t="s">
        <v>10923</v>
      </c>
      <c r="AD415" s="1" t="s">
        <v>10924</v>
      </c>
      <c r="AE415" s="1" t="s">
        <v>203</v>
      </c>
      <c r="AF415" s="1" t="s">
        <v>10925</v>
      </c>
      <c r="AG415" s="1" t="s">
        <v>7012</v>
      </c>
      <c r="AH415" s="1" t="s">
        <v>7013</v>
      </c>
      <c r="AI415" s="1" t="s">
        <v>7009</v>
      </c>
      <c r="AJ415" s="1" t="s">
        <v>7009</v>
      </c>
      <c r="AK415" s="1" t="s">
        <v>7014</v>
      </c>
      <c r="AL415" s="1" t="s">
        <v>10926</v>
      </c>
      <c r="AM415" s="1" t="s">
        <v>7009</v>
      </c>
      <c r="AN415" s="71" t="s">
        <v>7009</v>
      </c>
      <c r="AO415" s="1" t="s">
        <v>7009</v>
      </c>
      <c r="AP415" s="1" t="s">
        <v>7009</v>
      </c>
      <c r="AQ415" s="1" t="s">
        <v>7009</v>
      </c>
      <c r="AR415" s="1" t="s">
        <v>7009</v>
      </c>
      <c r="AS415" s="1" t="s">
        <v>7009</v>
      </c>
      <c r="AT415" s="1" t="s">
        <v>7009</v>
      </c>
      <c r="AU415" s="71" t="s">
        <v>101</v>
      </c>
      <c r="AV415" s="1" t="s">
        <v>7004</v>
      </c>
      <c r="AW415" s="1" t="s">
        <v>101</v>
      </c>
      <c r="AX415" s="1" t="s">
        <v>7004</v>
      </c>
    </row>
    <row r="416" spans="1:50" ht="22.5" customHeight="1" x14ac:dyDescent="0.25">
      <c r="A416" s="70" t="s">
        <v>10927</v>
      </c>
      <c r="B416" s="1" t="s">
        <v>10928</v>
      </c>
      <c r="C416" s="1" t="s">
        <v>8447</v>
      </c>
      <c r="D416" s="1" t="s">
        <v>7003</v>
      </c>
      <c r="E416" s="1" t="s">
        <v>7004</v>
      </c>
      <c r="F416" s="71">
        <v>1</v>
      </c>
      <c r="G416" s="71">
        <v>100</v>
      </c>
      <c r="H416" s="71" t="s">
        <v>101</v>
      </c>
      <c r="I416" s="71">
        <v>-16.5</v>
      </c>
      <c r="J416" s="71">
        <v>-22.95</v>
      </c>
      <c r="K416" s="71" t="s">
        <v>101</v>
      </c>
      <c r="L416" s="71">
        <v>60.55</v>
      </c>
      <c r="M416" s="1" t="s">
        <v>7005</v>
      </c>
      <c r="N416" s="1" t="s">
        <v>7006</v>
      </c>
      <c r="O416" s="1" t="s">
        <v>7040</v>
      </c>
      <c r="P416" s="1" t="s">
        <v>7041</v>
      </c>
      <c r="Q416" s="1" t="s">
        <v>7042</v>
      </c>
      <c r="R416" s="1" t="s">
        <v>7009</v>
      </c>
      <c r="S416" s="71">
        <v>100</v>
      </c>
      <c r="T416" s="71" t="s">
        <v>7025</v>
      </c>
      <c r="U416" s="1" t="s">
        <v>7011</v>
      </c>
      <c r="V416" s="1" t="s">
        <v>10929</v>
      </c>
      <c r="W416" s="1" t="s">
        <v>10930</v>
      </c>
      <c r="X416" s="1" t="s">
        <v>10931</v>
      </c>
      <c r="Y416" s="1" t="s">
        <v>7009</v>
      </c>
      <c r="Z416" s="1" t="s">
        <v>7009</v>
      </c>
      <c r="AA416" s="1" t="s">
        <v>10929</v>
      </c>
      <c r="AB416" s="1" t="s">
        <v>10932</v>
      </c>
      <c r="AC416" s="1" t="s">
        <v>10933</v>
      </c>
      <c r="AD416" s="1" t="s">
        <v>10934</v>
      </c>
      <c r="AE416" s="1" t="s">
        <v>203</v>
      </c>
      <c r="AF416" s="1" t="s">
        <v>10935</v>
      </c>
      <c r="AG416" s="1" t="s">
        <v>7012</v>
      </c>
      <c r="AH416" s="1" t="s">
        <v>7013</v>
      </c>
      <c r="AI416" s="1" t="s">
        <v>7009</v>
      </c>
      <c r="AJ416" s="1" t="s">
        <v>7009</v>
      </c>
      <c r="AK416" s="1" t="s">
        <v>7014</v>
      </c>
      <c r="AL416" s="1" t="s">
        <v>10936</v>
      </c>
      <c r="AM416" s="1" t="s">
        <v>7009</v>
      </c>
      <c r="AN416" s="71" t="s">
        <v>7009</v>
      </c>
      <c r="AO416" s="1" t="s">
        <v>7009</v>
      </c>
      <c r="AP416" s="1" t="s">
        <v>7009</v>
      </c>
      <c r="AQ416" s="1" t="s">
        <v>7009</v>
      </c>
      <c r="AR416" s="1" t="s">
        <v>7009</v>
      </c>
      <c r="AS416" s="1" t="s">
        <v>7009</v>
      </c>
      <c r="AT416" s="1" t="s">
        <v>7009</v>
      </c>
      <c r="AU416" s="71" t="s">
        <v>101</v>
      </c>
      <c r="AV416" s="1" t="s">
        <v>7004</v>
      </c>
      <c r="AW416" s="1" t="s">
        <v>101</v>
      </c>
      <c r="AX416" s="1" t="s">
        <v>7004</v>
      </c>
    </row>
    <row r="417" spans="1:50" ht="22.5" customHeight="1" x14ac:dyDescent="0.25">
      <c r="A417" s="70" t="s">
        <v>10937</v>
      </c>
      <c r="B417" s="1" t="s">
        <v>10938</v>
      </c>
      <c r="C417" s="1" t="s">
        <v>8447</v>
      </c>
      <c r="D417" s="1" t="s">
        <v>7003</v>
      </c>
      <c r="E417" s="1" t="s">
        <v>7004</v>
      </c>
      <c r="F417" s="71">
        <v>4</v>
      </c>
      <c r="G417" s="71">
        <v>479.6</v>
      </c>
      <c r="H417" s="71">
        <v>41</v>
      </c>
      <c r="I417" s="71">
        <v>-79.12</v>
      </c>
      <c r="J417" s="71">
        <v>-126.8</v>
      </c>
      <c r="K417" s="71" t="s">
        <v>101</v>
      </c>
      <c r="L417" s="71">
        <v>314.68</v>
      </c>
      <c r="M417" s="1" t="s">
        <v>7005</v>
      </c>
      <c r="N417" s="1" t="s">
        <v>7009</v>
      </c>
      <c r="O417" s="1" t="s">
        <v>7009</v>
      </c>
      <c r="P417" s="1" t="s">
        <v>10939</v>
      </c>
      <c r="Q417" s="1" t="s">
        <v>10940</v>
      </c>
      <c r="R417" s="1" t="s">
        <v>7018</v>
      </c>
      <c r="S417" s="71">
        <v>119.9</v>
      </c>
      <c r="T417" s="71" t="s">
        <v>7025</v>
      </c>
      <c r="U417" s="1" t="s">
        <v>7011</v>
      </c>
      <c r="V417" s="1" t="s">
        <v>10941</v>
      </c>
      <c r="W417" s="1" t="s">
        <v>10942</v>
      </c>
      <c r="X417" s="1" t="s">
        <v>10943</v>
      </c>
      <c r="Y417" s="1" t="s">
        <v>7009</v>
      </c>
      <c r="Z417" s="1" t="s">
        <v>7009</v>
      </c>
      <c r="AA417" s="1" t="s">
        <v>10941</v>
      </c>
      <c r="AB417" s="1" t="s">
        <v>10944</v>
      </c>
      <c r="AC417" s="1" t="s">
        <v>10945</v>
      </c>
      <c r="AD417" s="1" t="s">
        <v>10946</v>
      </c>
      <c r="AE417" s="1" t="s">
        <v>157</v>
      </c>
      <c r="AF417" s="1" t="s">
        <v>10947</v>
      </c>
      <c r="AG417" s="1" t="s">
        <v>7012</v>
      </c>
      <c r="AH417" s="1" t="s">
        <v>7013</v>
      </c>
      <c r="AI417" s="1" t="s">
        <v>7009</v>
      </c>
      <c r="AJ417" s="1" t="s">
        <v>7009</v>
      </c>
      <c r="AK417" s="1" t="s">
        <v>7014</v>
      </c>
      <c r="AL417" s="1" t="s">
        <v>10948</v>
      </c>
      <c r="AM417" s="1" t="s">
        <v>7009</v>
      </c>
      <c r="AN417" s="71" t="s">
        <v>7009</v>
      </c>
      <c r="AO417" s="1" t="s">
        <v>7009</v>
      </c>
      <c r="AP417" s="1" t="s">
        <v>7009</v>
      </c>
      <c r="AQ417" s="1" t="s">
        <v>7009</v>
      </c>
      <c r="AR417" s="1" t="s">
        <v>7009</v>
      </c>
      <c r="AS417" s="1" t="s">
        <v>7009</v>
      </c>
      <c r="AT417" s="1" t="s">
        <v>7009</v>
      </c>
      <c r="AU417" s="71" t="s">
        <v>101</v>
      </c>
      <c r="AV417" s="1" t="s">
        <v>7004</v>
      </c>
      <c r="AW417" s="1" t="s">
        <v>101</v>
      </c>
      <c r="AX417" s="1" t="s">
        <v>7004</v>
      </c>
    </row>
    <row r="418" spans="1:50" ht="22.5" customHeight="1" x14ac:dyDescent="0.25">
      <c r="A418" s="70" t="s">
        <v>10949</v>
      </c>
      <c r="B418" s="1" t="s">
        <v>10950</v>
      </c>
      <c r="C418" s="1" t="s">
        <v>8447</v>
      </c>
      <c r="D418" s="1" t="s">
        <v>7003</v>
      </c>
      <c r="E418" s="1" t="s">
        <v>7004</v>
      </c>
      <c r="F418" s="71">
        <v>1</v>
      </c>
      <c r="G418" s="71">
        <v>151</v>
      </c>
      <c r="H418" s="71" t="s">
        <v>101</v>
      </c>
      <c r="I418" s="71">
        <v>-17.36</v>
      </c>
      <c r="J418" s="71">
        <v>-22.95</v>
      </c>
      <c r="K418" s="71" t="s">
        <v>101</v>
      </c>
      <c r="L418" s="71">
        <v>110.69</v>
      </c>
      <c r="M418" s="1" t="s">
        <v>7005</v>
      </c>
      <c r="N418" s="1" t="s">
        <v>7009</v>
      </c>
      <c r="O418" s="1" t="s">
        <v>3</v>
      </c>
      <c r="P418" s="1" t="s">
        <v>7007</v>
      </c>
      <c r="Q418" s="1" t="s">
        <v>7008</v>
      </c>
      <c r="R418" s="1" t="s">
        <v>7009</v>
      </c>
      <c r="S418" s="71">
        <v>151</v>
      </c>
      <c r="T418" s="71" t="s">
        <v>7010</v>
      </c>
      <c r="U418" s="1" t="s">
        <v>7011</v>
      </c>
      <c r="V418" s="1" t="s">
        <v>10951</v>
      </c>
      <c r="W418" s="1" t="s">
        <v>10952</v>
      </c>
      <c r="X418" s="1" t="s">
        <v>10953</v>
      </c>
      <c r="Y418" s="1" t="s">
        <v>7009</v>
      </c>
      <c r="Z418" s="1" t="s">
        <v>7009</v>
      </c>
      <c r="AA418" s="1" t="s">
        <v>10951</v>
      </c>
      <c r="AB418" s="1" t="s">
        <v>10954</v>
      </c>
      <c r="AC418" s="1" t="s">
        <v>10955</v>
      </c>
      <c r="AD418" s="1" t="s">
        <v>6760</v>
      </c>
      <c r="AE418" s="1" t="s">
        <v>203</v>
      </c>
      <c r="AF418" s="1" t="s">
        <v>10956</v>
      </c>
      <c r="AG418" s="1" t="s">
        <v>7012</v>
      </c>
      <c r="AH418" s="1" t="s">
        <v>7013</v>
      </c>
      <c r="AI418" s="1" t="s">
        <v>7009</v>
      </c>
      <c r="AJ418" s="1" t="s">
        <v>7009</v>
      </c>
      <c r="AK418" s="1" t="s">
        <v>7014</v>
      </c>
      <c r="AL418" s="1" t="s">
        <v>10957</v>
      </c>
      <c r="AM418" s="1" t="s">
        <v>7009</v>
      </c>
      <c r="AN418" s="71" t="s">
        <v>7009</v>
      </c>
      <c r="AO418" s="1" t="s">
        <v>7009</v>
      </c>
      <c r="AP418" s="1" t="s">
        <v>7009</v>
      </c>
      <c r="AQ418" s="1" t="s">
        <v>7009</v>
      </c>
      <c r="AR418" s="1" t="s">
        <v>7009</v>
      </c>
      <c r="AS418" s="1" t="s">
        <v>7009</v>
      </c>
      <c r="AT418" s="1" t="s">
        <v>7009</v>
      </c>
      <c r="AU418" s="71" t="s">
        <v>101</v>
      </c>
      <c r="AV418" s="1" t="s">
        <v>7004</v>
      </c>
      <c r="AW418" s="1" t="s">
        <v>101</v>
      </c>
      <c r="AX418" s="1" t="s">
        <v>7004</v>
      </c>
    </row>
    <row r="419" spans="1:50" ht="22.5" customHeight="1" x14ac:dyDescent="0.25">
      <c r="A419" s="70" t="s">
        <v>10958</v>
      </c>
      <c r="B419" s="1" t="s">
        <v>10959</v>
      </c>
      <c r="C419" s="1" t="s">
        <v>8447</v>
      </c>
      <c r="D419" s="1" t="s">
        <v>7003</v>
      </c>
      <c r="E419" s="1" t="s">
        <v>7006</v>
      </c>
      <c r="F419" s="71">
        <v>1</v>
      </c>
      <c r="G419" s="71">
        <v>129.9</v>
      </c>
      <c r="H419" s="71">
        <v>5</v>
      </c>
      <c r="I419" s="71">
        <v>-21.43</v>
      </c>
      <c r="J419" s="71">
        <v>-27.95</v>
      </c>
      <c r="K419" s="71" t="s">
        <v>101</v>
      </c>
      <c r="L419" s="71">
        <v>85.52</v>
      </c>
      <c r="M419" s="1" t="s">
        <v>7005</v>
      </c>
      <c r="N419" s="1" t="s">
        <v>7006</v>
      </c>
      <c r="O419" s="1" t="s">
        <v>9097</v>
      </c>
      <c r="P419" s="1" t="s">
        <v>9098</v>
      </c>
      <c r="Q419" s="1" t="s">
        <v>9099</v>
      </c>
      <c r="R419" s="1" t="s">
        <v>7009</v>
      </c>
      <c r="S419" s="71">
        <v>129.9</v>
      </c>
      <c r="T419" s="71" t="s">
        <v>7025</v>
      </c>
      <c r="U419" s="1" t="s">
        <v>7011</v>
      </c>
      <c r="V419" s="1" t="s">
        <v>10960</v>
      </c>
      <c r="W419" s="1" t="s">
        <v>10961</v>
      </c>
      <c r="X419" s="1" t="s">
        <v>10962</v>
      </c>
      <c r="Y419" s="1" t="s">
        <v>7009</v>
      </c>
      <c r="Z419" s="1" t="s">
        <v>7009</v>
      </c>
      <c r="AA419" s="1" t="s">
        <v>10960</v>
      </c>
      <c r="AB419" s="1" t="s">
        <v>10963</v>
      </c>
      <c r="AC419" s="1" t="s">
        <v>10964</v>
      </c>
      <c r="AD419" s="1" t="s">
        <v>10965</v>
      </c>
      <c r="AE419" s="1" t="s">
        <v>203</v>
      </c>
      <c r="AF419" s="1" t="s">
        <v>10966</v>
      </c>
      <c r="AG419" s="1" t="s">
        <v>7012</v>
      </c>
      <c r="AH419" s="1" t="s">
        <v>7013</v>
      </c>
      <c r="AI419" s="1" t="s">
        <v>7009</v>
      </c>
      <c r="AJ419" s="1" t="s">
        <v>7009</v>
      </c>
      <c r="AK419" s="1" t="s">
        <v>7014</v>
      </c>
      <c r="AL419" s="1" t="s">
        <v>10967</v>
      </c>
      <c r="AM419" s="1" t="s">
        <v>7009</v>
      </c>
      <c r="AN419" s="71" t="s">
        <v>7009</v>
      </c>
      <c r="AO419" s="1" t="s">
        <v>7009</v>
      </c>
      <c r="AP419" s="1" t="s">
        <v>7009</v>
      </c>
      <c r="AQ419" s="1" t="s">
        <v>7009</v>
      </c>
      <c r="AR419" s="1" t="s">
        <v>7009</v>
      </c>
      <c r="AS419" s="1" t="s">
        <v>7009</v>
      </c>
      <c r="AT419" s="1" t="s">
        <v>7009</v>
      </c>
      <c r="AU419" s="71" t="s">
        <v>101</v>
      </c>
      <c r="AV419" s="1" t="s">
        <v>7004</v>
      </c>
      <c r="AW419" s="1" t="s">
        <v>101</v>
      </c>
      <c r="AX419" s="1" t="s">
        <v>7004</v>
      </c>
    </row>
    <row r="420" spans="1:50" ht="22.5" customHeight="1" x14ac:dyDescent="0.25">
      <c r="A420" s="70" t="s">
        <v>10968</v>
      </c>
      <c r="B420" s="1" t="s">
        <v>10969</v>
      </c>
      <c r="C420" s="1" t="s">
        <v>8447</v>
      </c>
      <c r="D420" s="1" t="s">
        <v>7003</v>
      </c>
      <c r="E420" s="1" t="s">
        <v>7004</v>
      </c>
      <c r="F420" s="71">
        <v>1</v>
      </c>
      <c r="G420" s="71">
        <v>198.12</v>
      </c>
      <c r="H420" s="71" t="s">
        <v>101</v>
      </c>
      <c r="I420" s="71">
        <v>-22.78</v>
      </c>
      <c r="J420" s="71">
        <v>-22.95</v>
      </c>
      <c r="K420" s="71" t="s">
        <v>101</v>
      </c>
      <c r="L420" s="71">
        <v>159.22</v>
      </c>
      <c r="M420" s="1" t="s">
        <v>7005</v>
      </c>
      <c r="N420" s="1" t="s">
        <v>7009</v>
      </c>
      <c r="O420" s="1" t="s">
        <v>10970</v>
      </c>
      <c r="P420" s="1" t="s">
        <v>10971</v>
      </c>
      <c r="Q420" s="1" t="s">
        <v>10972</v>
      </c>
      <c r="R420" s="1" t="s">
        <v>7018</v>
      </c>
      <c r="S420" s="71">
        <v>198.12</v>
      </c>
      <c r="T420" s="71" t="s">
        <v>7010</v>
      </c>
      <c r="U420" s="1" t="s">
        <v>7011</v>
      </c>
      <c r="V420" s="1" t="s">
        <v>7332</v>
      </c>
      <c r="W420" s="1" t="s">
        <v>7333</v>
      </c>
      <c r="X420" s="1" t="s">
        <v>7334</v>
      </c>
      <c r="Y420" s="1" t="s">
        <v>7009</v>
      </c>
      <c r="Z420" s="1" t="s">
        <v>7009</v>
      </c>
      <c r="AA420" s="1" t="s">
        <v>7332</v>
      </c>
      <c r="AB420" s="1" t="s">
        <v>7335</v>
      </c>
      <c r="AC420" s="1" t="s">
        <v>7336</v>
      </c>
      <c r="AD420" s="1" t="s">
        <v>7060</v>
      </c>
      <c r="AE420" s="1" t="s">
        <v>203</v>
      </c>
      <c r="AF420" s="1" t="s">
        <v>7337</v>
      </c>
      <c r="AG420" s="1" t="s">
        <v>7012</v>
      </c>
      <c r="AH420" s="1" t="s">
        <v>7013</v>
      </c>
      <c r="AI420" s="1" t="s">
        <v>7009</v>
      </c>
      <c r="AJ420" s="1" t="s">
        <v>7009</v>
      </c>
      <c r="AK420" s="1" t="s">
        <v>7014</v>
      </c>
      <c r="AL420" s="1" t="s">
        <v>10973</v>
      </c>
      <c r="AM420" s="1" t="s">
        <v>7009</v>
      </c>
      <c r="AN420" s="71" t="s">
        <v>7009</v>
      </c>
      <c r="AO420" s="1" t="s">
        <v>7009</v>
      </c>
      <c r="AP420" s="1" t="s">
        <v>7009</v>
      </c>
      <c r="AQ420" s="1" t="s">
        <v>7009</v>
      </c>
      <c r="AR420" s="1" t="s">
        <v>7009</v>
      </c>
      <c r="AS420" s="1" t="s">
        <v>7009</v>
      </c>
      <c r="AT420" s="1" t="s">
        <v>7009</v>
      </c>
      <c r="AU420" s="71" t="s">
        <v>101</v>
      </c>
      <c r="AV420" s="1" t="s">
        <v>7004</v>
      </c>
      <c r="AW420" s="1" t="s">
        <v>101</v>
      </c>
      <c r="AX420" s="1" t="s">
        <v>7004</v>
      </c>
    </row>
    <row r="421" spans="1:50" ht="22.5" customHeight="1" x14ac:dyDescent="0.25">
      <c r="A421" s="70" t="s">
        <v>10974</v>
      </c>
      <c r="B421" s="1" t="s">
        <v>10975</v>
      </c>
      <c r="C421" s="1" t="s">
        <v>8447</v>
      </c>
      <c r="D421" s="1" t="s">
        <v>7003</v>
      </c>
      <c r="E421" s="1" t="s">
        <v>7004</v>
      </c>
      <c r="F421" s="71">
        <v>1</v>
      </c>
      <c r="G421" s="71">
        <v>151</v>
      </c>
      <c r="H421" s="71">
        <v>17</v>
      </c>
      <c r="I421" s="71">
        <v>-17.36</v>
      </c>
      <c r="J421" s="71">
        <v>-39.950000000000003</v>
      </c>
      <c r="K421" s="71" t="s">
        <v>101</v>
      </c>
      <c r="L421" s="71">
        <v>110.69</v>
      </c>
      <c r="M421" s="1" t="s">
        <v>7005</v>
      </c>
      <c r="N421" s="1" t="s">
        <v>7006</v>
      </c>
      <c r="O421" s="1" t="s">
        <v>3</v>
      </c>
      <c r="P421" s="1" t="s">
        <v>7007</v>
      </c>
      <c r="Q421" s="1" t="s">
        <v>7008</v>
      </c>
      <c r="R421" s="1" t="s">
        <v>7009</v>
      </c>
      <c r="S421" s="71">
        <v>151</v>
      </c>
      <c r="T421" s="71" t="s">
        <v>7010</v>
      </c>
      <c r="U421" s="1" t="s">
        <v>7011</v>
      </c>
      <c r="V421" s="1" t="s">
        <v>10976</v>
      </c>
      <c r="W421" s="1" t="s">
        <v>10977</v>
      </c>
      <c r="X421" s="1" t="s">
        <v>10978</v>
      </c>
      <c r="Y421" s="1" t="s">
        <v>7009</v>
      </c>
      <c r="Z421" s="1" t="s">
        <v>7009</v>
      </c>
      <c r="AA421" s="1" t="s">
        <v>10976</v>
      </c>
      <c r="AB421" s="1" t="s">
        <v>10979</v>
      </c>
      <c r="AC421" s="1" t="s">
        <v>10980</v>
      </c>
      <c r="AD421" s="1" t="s">
        <v>10981</v>
      </c>
      <c r="AE421" s="1" t="s">
        <v>706</v>
      </c>
      <c r="AF421" s="1" t="s">
        <v>10982</v>
      </c>
      <c r="AG421" s="1" t="s">
        <v>7012</v>
      </c>
      <c r="AH421" s="1" t="s">
        <v>7013</v>
      </c>
      <c r="AI421" s="1" t="s">
        <v>7009</v>
      </c>
      <c r="AJ421" s="1" t="s">
        <v>7009</v>
      </c>
      <c r="AK421" s="1" t="s">
        <v>7014</v>
      </c>
      <c r="AL421" s="1" t="s">
        <v>10983</v>
      </c>
      <c r="AM421" s="1" t="s">
        <v>7009</v>
      </c>
      <c r="AN421" s="71" t="s">
        <v>7009</v>
      </c>
      <c r="AO421" s="1" t="s">
        <v>7009</v>
      </c>
      <c r="AP421" s="1" t="s">
        <v>7009</v>
      </c>
      <c r="AQ421" s="1" t="s">
        <v>7009</v>
      </c>
      <c r="AR421" s="1" t="s">
        <v>7009</v>
      </c>
      <c r="AS421" s="1" t="s">
        <v>7009</v>
      </c>
      <c r="AT421" s="1" t="s">
        <v>7009</v>
      </c>
      <c r="AU421" s="71" t="s">
        <v>101</v>
      </c>
      <c r="AV421" s="1" t="s">
        <v>7004</v>
      </c>
      <c r="AW421" s="1" t="s">
        <v>101</v>
      </c>
      <c r="AX421" s="1" t="s">
        <v>7004</v>
      </c>
    </row>
    <row r="422" spans="1:50" ht="22.5" customHeight="1" x14ac:dyDescent="0.25">
      <c r="A422" s="70" t="s">
        <v>10984</v>
      </c>
      <c r="B422" s="1" t="s">
        <v>10985</v>
      </c>
      <c r="C422" s="1" t="s">
        <v>8447</v>
      </c>
      <c r="D422" s="1" t="s">
        <v>7003</v>
      </c>
      <c r="E422" s="1" t="s">
        <v>7004</v>
      </c>
      <c r="F422" s="71">
        <v>1</v>
      </c>
      <c r="G422" s="71">
        <v>33.06</v>
      </c>
      <c r="H422" s="71">
        <v>31.2</v>
      </c>
      <c r="I422" s="71">
        <v>-11.45</v>
      </c>
      <c r="J422" s="71">
        <v>-31.2</v>
      </c>
      <c r="K422" s="71" t="s">
        <v>101</v>
      </c>
      <c r="L422" s="71">
        <v>21.61</v>
      </c>
      <c r="M422" s="1" t="s">
        <v>7005</v>
      </c>
      <c r="N422" s="1" t="s">
        <v>7009</v>
      </c>
      <c r="O422" s="1" t="s">
        <v>7019</v>
      </c>
      <c r="P422" s="1" t="s">
        <v>7239</v>
      </c>
      <c r="Q422" s="1" t="s">
        <v>7104</v>
      </c>
      <c r="R422" s="1" t="s">
        <v>7009</v>
      </c>
      <c r="S422" s="71">
        <v>33.06</v>
      </c>
      <c r="T422" s="71" t="s">
        <v>7025</v>
      </c>
      <c r="U422" s="1" t="s">
        <v>7011</v>
      </c>
      <c r="V422" s="1" t="s">
        <v>10986</v>
      </c>
      <c r="W422" s="1" t="s">
        <v>10987</v>
      </c>
      <c r="X422" s="1" t="s">
        <v>10988</v>
      </c>
      <c r="Y422" s="1" t="s">
        <v>7009</v>
      </c>
      <c r="Z422" s="1" t="s">
        <v>7009</v>
      </c>
      <c r="AA422" s="1" t="s">
        <v>10986</v>
      </c>
      <c r="AB422" s="1" t="s">
        <v>10989</v>
      </c>
      <c r="AC422" s="1" t="s">
        <v>10990</v>
      </c>
      <c r="AD422" s="1" t="s">
        <v>10991</v>
      </c>
      <c r="AE422" s="1" t="s">
        <v>203</v>
      </c>
      <c r="AF422" s="1" t="s">
        <v>10992</v>
      </c>
      <c r="AG422" s="1" t="s">
        <v>7012</v>
      </c>
      <c r="AH422" s="1" t="s">
        <v>7013</v>
      </c>
      <c r="AI422" s="1" t="s">
        <v>7009</v>
      </c>
      <c r="AJ422" s="1" t="s">
        <v>7009</v>
      </c>
      <c r="AK422" s="1" t="s">
        <v>7014</v>
      </c>
      <c r="AL422" s="1" t="s">
        <v>10993</v>
      </c>
      <c r="AM422" s="1" t="s">
        <v>7009</v>
      </c>
      <c r="AN422" s="71" t="s">
        <v>7009</v>
      </c>
      <c r="AO422" s="1" t="s">
        <v>7009</v>
      </c>
      <c r="AP422" s="1" t="s">
        <v>7009</v>
      </c>
      <c r="AQ422" s="1" t="s">
        <v>7009</v>
      </c>
      <c r="AR422" s="1" t="s">
        <v>7009</v>
      </c>
      <c r="AS422" s="1" t="s">
        <v>7009</v>
      </c>
      <c r="AT422" s="1" t="s">
        <v>7009</v>
      </c>
      <c r="AU422" s="71" t="s">
        <v>101</v>
      </c>
      <c r="AV422" s="1" t="s">
        <v>7004</v>
      </c>
      <c r="AW422" s="1" t="s">
        <v>101</v>
      </c>
      <c r="AX422" s="1" t="s">
        <v>7004</v>
      </c>
    </row>
    <row r="423" spans="1:50" ht="22.5" customHeight="1" x14ac:dyDescent="0.25">
      <c r="A423" s="70" t="s">
        <v>10994</v>
      </c>
      <c r="B423" s="1" t="s">
        <v>10995</v>
      </c>
      <c r="C423" s="1" t="s">
        <v>8447</v>
      </c>
      <c r="D423" s="1" t="s">
        <v>7003</v>
      </c>
      <c r="E423" s="1" t="s">
        <v>7004</v>
      </c>
      <c r="F423" s="71">
        <v>1</v>
      </c>
      <c r="G423" s="71">
        <v>151</v>
      </c>
      <c r="H423" s="71">
        <v>17</v>
      </c>
      <c r="I423" s="71">
        <v>-17.36</v>
      </c>
      <c r="J423" s="71">
        <v>-39.950000000000003</v>
      </c>
      <c r="K423" s="71" t="s">
        <v>101</v>
      </c>
      <c r="L423" s="71">
        <v>110.69</v>
      </c>
      <c r="M423" s="1" t="s">
        <v>7005</v>
      </c>
      <c r="N423" s="1" t="s">
        <v>7006</v>
      </c>
      <c r="O423" s="1" t="s">
        <v>3</v>
      </c>
      <c r="P423" s="1" t="s">
        <v>7007</v>
      </c>
      <c r="Q423" s="1" t="s">
        <v>7008</v>
      </c>
      <c r="R423" s="1" t="s">
        <v>7009</v>
      </c>
      <c r="S423" s="71">
        <v>151</v>
      </c>
      <c r="T423" s="71" t="s">
        <v>7010</v>
      </c>
      <c r="U423" s="1" t="s">
        <v>7011</v>
      </c>
      <c r="V423" s="1" t="s">
        <v>10996</v>
      </c>
      <c r="W423" s="1" t="s">
        <v>10997</v>
      </c>
      <c r="X423" s="1" t="s">
        <v>10998</v>
      </c>
      <c r="Y423" s="1" t="s">
        <v>7009</v>
      </c>
      <c r="Z423" s="1" t="s">
        <v>7009</v>
      </c>
      <c r="AA423" s="1" t="s">
        <v>10996</v>
      </c>
      <c r="AB423" s="1" t="s">
        <v>10999</v>
      </c>
      <c r="AC423" s="1" t="s">
        <v>11000</v>
      </c>
      <c r="AD423" s="1" t="s">
        <v>2533</v>
      </c>
      <c r="AE423" s="1" t="s">
        <v>182</v>
      </c>
      <c r="AF423" s="1" t="s">
        <v>2534</v>
      </c>
      <c r="AG423" s="1" t="s">
        <v>7012</v>
      </c>
      <c r="AH423" s="1" t="s">
        <v>7013</v>
      </c>
      <c r="AI423" s="1" t="s">
        <v>7009</v>
      </c>
      <c r="AJ423" s="1" t="s">
        <v>7009</v>
      </c>
      <c r="AK423" s="1" t="s">
        <v>7014</v>
      </c>
      <c r="AL423" s="1" t="s">
        <v>11001</v>
      </c>
      <c r="AM423" s="1" t="s">
        <v>7009</v>
      </c>
      <c r="AN423" s="71" t="s">
        <v>7009</v>
      </c>
      <c r="AO423" s="1" t="s">
        <v>7009</v>
      </c>
      <c r="AP423" s="1" t="s">
        <v>7009</v>
      </c>
      <c r="AQ423" s="1" t="s">
        <v>7009</v>
      </c>
      <c r="AR423" s="1" t="s">
        <v>7009</v>
      </c>
      <c r="AS423" s="1" t="s">
        <v>7009</v>
      </c>
      <c r="AT423" s="1" t="s">
        <v>7009</v>
      </c>
      <c r="AU423" s="71" t="s">
        <v>101</v>
      </c>
      <c r="AV423" s="1" t="s">
        <v>7004</v>
      </c>
      <c r="AW423" s="1" t="s">
        <v>101</v>
      </c>
      <c r="AX423" s="1" t="s">
        <v>7004</v>
      </c>
    </row>
    <row r="424" spans="1:50" ht="22.5" customHeight="1" x14ac:dyDescent="0.25">
      <c r="A424" s="70" t="s">
        <v>11002</v>
      </c>
      <c r="B424" s="1" t="s">
        <v>11003</v>
      </c>
      <c r="C424" s="1" t="s">
        <v>8447</v>
      </c>
      <c r="D424" s="1" t="s">
        <v>7003</v>
      </c>
      <c r="E424" s="1" t="s">
        <v>7004</v>
      </c>
      <c r="F424" s="71">
        <v>2</v>
      </c>
      <c r="G424" s="71">
        <v>75.8</v>
      </c>
      <c r="H424" s="71">
        <v>41.54</v>
      </c>
      <c r="I424" s="71">
        <v>-20.72</v>
      </c>
      <c r="J424" s="71">
        <v>-41.54</v>
      </c>
      <c r="K424" s="71" t="s">
        <v>101</v>
      </c>
      <c r="L424" s="71">
        <v>55.08</v>
      </c>
      <c r="M424" s="1" t="s">
        <v>7005</v>
      </c>
      <c r="N424" s="1" t="s">
        <v>7006</v>
      </c>
      <c r="O424" s="1" t="s">
        <v>7037</v>
      </c>
      <c r="P424" s="1" t="s">
        <v>7462</v>
      </c>
      <c r="Q424" s="1" t="s">
        <v>7039</v>
      </c>
      <c r="R424" s="1" t="s">
        <v>7009</v>
      </c>
      <c r="S424" s="71">
        <v>37.9</v>
      </c>
      <c r="T424" s="71" t="s">
        <v>7010</v>
      </c>
      <c r="U424" s="1" t="s">
        <v>7011</v>
      </c>
      <c r="V424" s="1" t="s">
        <v>11004</v>
      </c>
      <c r="W424" s="1" t="s">
        <v>11005</v>
      </c>
      <c r="X424" s="1" t="s">
        <v>11006</v>
      </c>
      <c r="Y424" s="1" t="s">
        <v>7009</v>
      </c>
      <c r="Z424" s="1" t="s">
        <v>7009</v>
      </c>
      <c r="AA424" s="1" t="s">
        <v>11004</v>
      </c>
      <c r="AB424" s="1" t="s">
        <v>11007</v>
      </c>
      <c r="AC424" s="1" t="s">
        <v>11008</v>
      </c>
      <c r="AD424" s="1" t="s">
        <v>2347</v>
      </c>
      <c r="AE424" s="1" t="s">
        <v>258</v>
      </c>
      <c r="AF424" s="1" t="s">
        <v>11009</v>
      </c>
      <c r="AG424" s="1" t="s">
        <v>7012</v>
      </c>
      <c r="AH424" s="1" t="s">
        <v>7013</v>
      </c>
      <c r="AI424" s="1" t="s">
        <v>7009</v>
      </c>
      <c r="AJ424" s="1" t="s">
        <v>7009</v>
      </c>
      <c r="AK424" s="1" t="s">
        <v>7014</v>
      </c>
      <c r="AL424" s="1" t="s">
        <v>11010</v>
      </c>
      <c r="AM424" s="1" t="s">
        <v>7009</v>
      </c>
      <c r="AN424" s="71" t="s">
        <v>7009</v>
      </c>
      <c r="AO424" s="1" t="s">
        <v>7009</v>
      </c>
      <c r="AP424" s="1" t="s">
        <v>7009</v>
      </c>
      <c r="AQ424" s="1" t="s">
        <v>7009</v>
      </c>
      <c r="AR424" s="1" t="s">
        <v>7009</v>
      </c>
      <c r="AS424" s="1" t="s">
        <v>7009</v>
      </c>
      <c r="AT424" s="1" t="s">
        <v>7009</v>
      </c>
      <c r="AU424" s="71" t="s">
        <v>101</v>
      </c>
      <c r="AV424" s="1" t="s">
        <v>7004</v>
      </c>
      <c r="AW424" s="1" t="s">
        <v>101</v>
      </c>
      <c r="AX424" s="1" t="s">
        <v>7004</v>
      </c>
    </row>
    <row r="425" spans="1:50" ht="22.5" customHeight="1" x14ac:dyDescent="0.25">
      <c r="A425" s="70" t="s">
        <v>11011</v>
      </c>
      <c r="B425" s="1" t="s">
        <v>11012</v>
      </c>
      <c r="C425" s="1" t="s">
        <v>8447</v>
      </c>
      <c r="D425" s="1" t="s">
        <v>7003</v>
      </c>
      <c r="E425" s="1" t="s">
        <v>7004</v>
      </c>
      <c r="F425" s="71">
        <v>1</v>
      </c>
      <c r="G425" s="71">
        <v>100</v>
      </c>
      <c r="H425" s="71">
        <v>13.45</v>
      </c>
      <c r="I425" s="71">
        <v>-16.5</v>
      </c>
      <c r="J425" s="71">
        <v>-36.4</v>
      </c>
      <c r="K425" s="71" t="s">
        <v>101</v>
      </c>
      <c r="L425" s="71">
        <v>60.55</v>
      </c>
      <c r="M425" s="1" t="s">
        <v>7005</v>
      </c>
      <c r="N425" s="1" t="s">
        <v>7006</v>
      </c>
      <c r="O425" s="1" t="s">
        <v>7040</v>
      </c>
      <c r="P425" s="1" t="s">
        <v>7041</v>
      </c>
      <c r="Q425" s="1" t="s">
        <v>7042</v>
      </c>
      <c r="R425" s="1" t="s">
        <v>7009</v>
      </c>
      <c r="S425" s="71">
        <v>100</v>
      </c>
      <c r="T425" s="71" t="s">
        <v>7025</v>
      </c>
      <c r="U425" s="1" t="s">
        <v>7011</v>
      </c>
      <c r="V425" s="1" t="s">
        <v>11013</v>
      </c>
      <c r="W425" s="1" t="s">
        <v>11014</v>
      </c>
      <c r="X425" s="1" t="s">
        <v>11015</v>
      </c>
      <c r="Y425" s="1" t="s">
        <v>7009</v>
      </c>
      <c r="Z425" s="1" t="s">
        <v>7009</v>
      </c>
      <c r="AA425" s="1" t="s">
        <v>11013</v>
      </c>
      <c r="AB425" s="1" t="s">
        <v>11016</v>
      </c>
      <c r="AC425" s="1" t="s">
        <v>11017</v>
      </c>
      <c r="AD425" s="1" t="s">
        <v>7134</v>
      </c>
      <c r="AE425" s="1" t="s">
        <v>471</v>
      </c>
      <c r="AF425" s="1" t="s">
        <v>11018</v>
      </c>
      <c r="AG425" s="1" t="s">
        <v>7012</v>
      </c>
      <c r="AH425" s="1" t="s">
        <v>7013</v>
      </c>
      <c r="AI425" s="1" t="s">
        <v>7009</v>
      </c>
      <c r="AJ425" s="1" t="s">
        <v>7009</v>
      </c>
      <c r="AK425" s="1" t="s">
        <v>7014</v>
      </c>
      <c r="AL425" s="1" t="s">
        <v>11019</v>
      </c>
      <c r="AM425" s="1" t="s">
        <v>7009</v>
      </c>
      <c r="AN425" s="71" t="s">
        <v>7009</v>
      </c>
      <c r="AO425" s="1" t="s">
        <v>7009</v>
      </c>
      <c r="AP425" s="1" t="s">
        <v>7009</v>
      </c>
      <c r="AQ425" s="1" t="s">
        <v>7009</v>
      </c>
      <c r="AR425" s="1" t="s">
        <v>7009</v>
      </c>
      <c r="AS425" s="1" t="s">
        <v>7009</v>
      </c>
      <c r="AT425" s="1" t="s">
        <v>7009</v>
      </c>
      <c r="AU425" s="71" t="s">
        <v>101</v>
      </c>
      <c r="AV425" s="1" t="s">
        <v>7004</v>
      </c>
      <c r="AW425" s="1" t="s">
        <v>101</v>
      </c>
      <c r="AX425" s="1" t="s">
        <v>7004</v>
      </c>
    </row>
    <row r="426" spans="1:50" ht="22.5" customHeight="1" x14ac:dyDescent="0.25">
      <c r="A426" s="70" t="s">
        <v>11020</v>
      </c>
      <c r="B426" s="1" t="s">
        <v>11021</v>
      </c>
      <c r="C426" s="1" t="s">
        <v>8447</v>
      </c>
      <c r="D426" s="1" t="s">
        <v>7003</v>
      </c>
      <c r="E426" s="1" t="s">
        <v>7004</v>
      </c>
      <c r="F426" s="71">
        <v>1</v>
      </c>
      <c r="G426" s="71">
        <v>151</v>
      </c>
      <c r="H426" s="71" t="s">
        <v>101</v>
      </c>
      <c r="I426" s="71">
        <v>-17.36</v>
      </c>
      <c r="J426" s="71">
        <v>-22.95</v>
      </c>
      <c r="K426" s="71" t="s">
        <v>101</v>
      </c>
      <c r="L426" s="71">
        <v>110.69</v>
      </c>
      <c r="M426" s="1" t="s">
        <v>7005</v>
      </c>
      <c r="N426" s="1" t="s">
        <v>7006</v>
      </c>
      <c r="O426" s="1" t="s">
        <v>3</v>
      </c>
      <c r="P426" s="1" t="s">
        <v>7007</v>
      </c>
      <c r="Q426" s="1" t="s">
        <v>7008</v>
      </c>
      <c r="R426" s="1" t="s">
        <v>7009</v>
      </c>
      <c r="S426" s="71">
        <v>151</v>
      </c>
      <c r="T426" s="71" t="s">
        <v>7010</v>
      </c>
      <c r="U426" s="1" t="s">
        <v>7011</v>
      </c>
      <c r="V426" s="1" t="s">
        <v>11022</v>
      </c>
      <c r="W426" s="1" t="s">
        <v>11023</v>
      </c>
      <c r="X426" s="1" t="s">
        <v>11024</v>
      </c>
      <c r="Y426" s="1" t="s">
        <v>7009</v>
      </c>
      <c r="Z426" s="1" t="s">
        <v>7009</v>
      </c>
      <c r="AA426" s="1" t="s">
        <v>11022</v>
      </c>
      <c r="AB426" s="1" t="s">
        <v>11025</v>
      </c>
      <c r="AC426" s="1" t="s">
        <v>11026</v>
      </c>
      <c r="AD426" s="1" t="s">
        <v>4484</v>
      </c>
      <c r="AE426" s="1" t="s">
        <v>203</v>
      </c>
      <c r="AF426" s="1" t="s">
        <v>11027</v>
      </c>
      <c r="AG426" s="1" t="s">
        <v>7012</v>
      </c>
      <c r="AH426" s="1" t="s">
        <v>7013</v>
      </c>
      <c r="AI426" s="1" t="s">
        <v>7009</v>
      </c>
      <c r="AJ426" s="1" t="s">
        <v>7009</v>
      </c>
      <c r="AK426" s="1" t="s">
        <v>7014</v>
      </c>
      <c r="AL426" s="1" t="s">
        <v>11028</v>
      </c>
      <c r="AM426" s="1" t="s">
        <v>7009</v>
      </c>
      <c r="AN426" s="71" t="s">
        <v>7009</v>
      </c>
      <c r="AO426" s="1" t="s">
        <v>7009</v>
      </c>
      <c r="AP426" s="1" t="s">
        <v>7009</v>
      </c>
      <c r="AQ426" s="1" t="s">
        <v>7009</v>
      </c>
      <c r="AR426" s="1" t="s">
        <v>7009</v>
      </c>
      <c r="AS426" s="1" t="s">
        <v>7009</v>
      </c>
      <c r="AT426" s="1" t="s">
        <v>7009</v>
      </c>
      <c r="AU426" s="71" t="s">
        <v>101</v>
      </c>
      <c r="AV426" s="1" t="s">
        <v>7004</v>
      </c>
      <c r="AW426" s="1" t="s">
        <v>101</v>
      </c>
      <c r="AX426" s="1" t="s">
        <v>7004</v>
      </c>
    </row>
    <row r="427" spans="1:50" ht="22.5" customHeight="1" x14ac:dyDescent="0.25">
      <c r="A427" s="70" t="s">
        <v>11029</v>
      </c>
      <c r="B427" s="1" t="s">
        <v>11030</v>
      </c>
      <c r="C427" s="1" t="s">
        <v>8447</v>
      </c>
      <c r="D427" s="1" t="s">
        <v>7003</v>
      </c>
      <c r="E427" s="1" t="s">
        <v>7004</v>
      </c>
      <c r="F427" s="71">
        <v>1</v>
      </c>
      <c r="G427" s="71">
        <v>100</v>
      </c>
      <c r="H427" s="71">
        <v>13.45</v>
      </c>
      <c r="I427" s="71">
        <v>-16.5</v>
      </c>
      <c r="J427" s="71">
        <v>-36.4</v>
      </c>
      <c r="K427" s="71" t="s">
        <v>101</v>
      </c>
      <c r="L427" s="71">
        <v>60.55</v>
      </c>
      <c r="M427" s="1" t="s">
        <v>7005</v>
      </c>
      <c r="N427" s="1" t="s">
        <v>7006</v>
      </c>
      <c r="O427" s="1" t="s">
        <v>7040</v>
      </c>
      <c r="P427" s="1" t="s">
        <v>7041</v>
      </c>
      <c r="Q427" s="1" t="s">
        <v>7042</v>
      </c>
      <c r="R427" s="1" t="s">
        <v>7009</v>
      </c>
      <c r="S427" s="71">
        <v>100</v>
      </c>
      <c r="T427" s="71" t="s">
        <v>7025</v>
      </c>
      <c r="U427" s="1" t="s">
        <v>7011</v>
      </c>
      <c r="V427" s="1" t="s">
        <v>11031</v>
      </c>
      <c r="W427" s="1" t="s">
        <v>11032</v>
      </c>
      <c r="X427" s="1" t="s">
        <v>11033</v>
      </c>
      <c r="Y427" s="1" t="s">
        <v>7009</v>
      </c>
      <c r="Z427" s="1" t="s">
        <v>7009</v>
      </c>
      <c r="AA427" s="1" t="s">
        <v>11031</v>
      </c>
      <c r="AB427" s="1" t="s">
        <v>11034</v>
      </c>
      <c r="AC427" s="1" t="s">
        <v>11035</v>
      </c>
      <c r="AD427" s="1" t="s">
        <v>4270</v>
      </c>
      <c r="AE427" s="1" t="s">
        <v>157</v>
      </c>
      <c r="AF427" s="1" t="s">
        <v>11036</v>
      </c>
      <c r="AG427" s="1" t="s">
        <v>7012</v>
      </c>
      <c r="AH427" s="1" t="s">
        <v>7013</v>
      </c>
      <c r="AI427" s="1" t="s">
        <v>7009</v>
      </c>
      <c r="AJ427" s="1" t="s">
        <v>7009</v>
      </c>
      <c r="AK427" s="1" t="s">
        <v>7014</v>
      </c>
      <c r="AL427" s="1" t="s">
        <v>11037</v>
      </c>
      <c r="AM427" s="1" t="s">
        <v>7009</v>
      </c>
      <c r="AN427" s="71" t="s">
        <v>7009</v>
      </c>
      <c r="AO427" s="1" t="s">
        <v>7009</v>
      </c>
      <c r="AP427" s="1" t="s">
        <v>7009</v>
      </c>
      <c r="AQ427" s="1" t="s">
        <v>7009</v>
      </c>
      <c r="AR427" s="1" t="s">
        <v>7009</v>
      </c>
      <c r="AS427" s="1" t="s">
        <v>7009</v>
      </c>
      <c r="AT427" s="1" t="s">
        <v>7009</v>
      </c>
      <c r="AU427" s="71" t="s">
        <v>101</v>
      </c>
      <c r="AV427" s="1" t="s">
        <v>7004</v>
      </c>
      <c r="AW427" s="1" t="s">
        <v>101</v>
      </c>
      <c r="AX427" s="1" t="s">
        <v>7004</v>
      </c>
    </row>
    <row r="428" spans="1:50" ht="22.5" customHeight="1" x14ac:dyDescent="0.25">
      <c r="A428" s="70" t="s">
        <v>11038</v>
      </c>
      <c r="B428" s="1" t="s">
        <v>11039</v>
      </c>
      <c r="C428" s="1" t="s">
        <v>8447</v>
      </c>
      <c r="D428" s="1" t="s">
        <v>7003</v>
      </c>
      <c r="E428" s="1" t="s">
        <v>7004</v>
      </c>
      <c r="F428" s="71">
        <v>1</v>
      </c>
      <c r="G428" s="71">
        <v>42.9</v>
      </c>
      <c r="H428" s="71">
        <v>12.54</v>
      </c>
      <c r="I428" s="71">
        <v>-13.08</v>
      </c>
      <c r="J428" s="71">
        <v>-12.54</v>
      </c>
      <c r="K428" s="71" t="s">
        <v>101</v>
      </c>
      <c r="L428" s="71">
        <v>29.82</v>
      </c>
      <c r="M428" s="1" t="s">
        <v>7005</v>
      </c>
      <c r="N428" s="1" t="s">
        <v>7009</v>
      </c>
      <c r="O428" s="1" t="s">
        <v>7037</v>
      </c>
      <c r="P428" s="1" t="s">
        <v>11040</v>
      </c>
      <c r="Q428" s="1" t="s">
        <v>11041</v>
      </c>
      <c r="R428" s="1" t="s">
        <v>7009</v>
      </c>
      <c r="S428" s="71">
        <v>42.9</v>
      </c>
      <c r="T428" s="71" t="s">
        <v>7025</v>
      </c>
      <c r="U428" s="1" t="s">
        <v>7011</v>
      </c>
      <c r="V428" s="1" t="s">
        <v>11042</v>
      </c>
      <c r="W428" s="1" t="s">
        <v>11043</v>
      </c>
      <c r="X428" s="1" t="s">
        <v>11044</v>
      </c>
      <c r="Y428" s="1" t="s">
        <v>7009</v>
      </c>
      <c r="Z428" s="1" t="s">
        <v>7009</v>
      </c>
      <c r="AA428" s="1" t="s">
        <v>11042</v>
      </c>
      <c r="AB428" s="1" t="s">
        <v>11045</v>
      </c>
      <c r="AC428" s="1" t="s">
        <v>11046</v>
      </c>
      <c r="AD428" s="1" t="s">
        <v>5718</v>
      </c>
      <c r="AE428" s="1" t="s">
        <v>203</v>
      </c>
      <c r="AF428" s="1" t="s">
        <v>11047</v>
      </c>
      <c r="AG428" s="1" t="s">
        <v>7012</v>
      </c>
      <c r="AH428" s="1" t="s">
        <v>7013</v>
      </c>
      <c r="AI428" s="1" t="s">
        <v>7009</v>
      </c>
      <c r="AJ428" s="1" t="s">
        <v>7009</v>
      </c>
      <c r="AK428" s="1" t="s">
        <v>7014</v>
      </c>
      <c r="AL428" s="1" t="s">
        <v>11048</v>
      </c>
      <c r="AM428" s="1" t="s">
        <v>7009</v>
      </c>
      <c r="AN428" s="71" t="s">
        <v>7009</v>
      </c>
      <c r="AO428" s="1" t="s">
        <v>7009</v>
      </c>
      <c r="AP428" s="1" t="s">
        <v>7009</v>
      </c>
      <c r="AQ428" s="1" t="s">
        <v>7009</v>
      </c>
      <c r="AR428" s="1" t="s">
        <v>7009</v>
      </c>
      <c r="AS428" s="1" t="s">
        <v>7009</v>
      </c>
      <c r="AT428" s="1" t="s">
        <v>7009</v>
      </c>
      <c r="AU428" s="71" t="s">
        <v>101</v>
      </c>
      <c r="AV428" s="1" t="s">
        <v>7004</v>
      </c>
      <c r="AW428" s="1" t="s">
        <v>101</v>
      </c>
      <c r="AX428" s="1" t="s">
        <v>7004</v>
      </c>
    </row>
    <row r="429" spans="1:50" ht="22.5" customHeight="1" x14ac:dyDescent="0.25">
      <c r="A429" s="70" t="s">
        <v>11049</v>
      </c>
      <c r="B429" s="1" t="s">
        <v>11050</v>
      </c>
      <c r="C429" s="1" t="s">
        <v>8447</v>
      </c>
      <c r="D429" s="1" t="s">
        <v>7003</v>
      </c>
      <c r="E429" s="1" t="s">
        <v>7004</v>
      </c>
      <c r="F429" s="71">
        <v>1</v>
      </c>
      <c r="G429" s="71">
        <v>69.900000000000006</v>
      </c>
      <c r="H429" s="71">
        <v>15.1</v>
      </c>
      <c r="I429" s="71">
        <v>-17.53</v>
      </c>
      <c r="J429" s="71">
        <v>-15.1</v>
      </c>
      <c r="K429" s="71" t="s">
        <v>101</v>
      </c>
      <c r="L429" s="71">
        <v>52.37</v>
      </c>
      <c r="M429" s="1" t="s">
        <v>7005</v>
      </c>
      <c r="N429" s="1" t="s">
        <v>7009</v>
      </c>
      <c r="O429" s="1" t="s">
        <v>7037</v>
      </c>
      <c r="P429" s="1" t="s">
        <v>8873</v>
      </c>
      <c r="Q429" s="1" t="s">
        <v>8874</v>
      </c>
      <c r="R429" s="1" t="s">
        <v>7009</v>
      </c>
      <c r="S429" s="71">
        <v>69.900000000000006</v>
      </c>
      <c r="T429" s="71" t="s">
        <v>7025</v>
      </c>
      <c r="U429" s="1" t="s">
        <v>7011</v>
      </c>
      <c r="V429" s="1" t="s">
        <v>11051</v>
      </c>
      <c r="W429" s="1" t="s">
        <v>11052</v>
      </c>
      <c r="X429" s="1" t="s">
        <v>11053</v>
      </c>
      <c r="Y429" s="1" t="s">
        <v>7009</v>
      </c>
      <c r="Z429" s="1" t="s">
        <v>7009</v>
      </c>
      <c r="AA429" s="1" t="s">
        <v>11051</v>
      </c>
      <c r="AB429" s="1" t="s">
        <v>11054</v>
      </c>
      <c r="AC429" s="1" t="s">
        <v>11055</v>
      </c>
      <c r="AD429" s="1" t="s">
        <v>2258</v>
      </c>
      <c r="AE429" s="1" t="s">
        <v>203</v>
      </c>
      <c r="AF429" s="1" t="s">
        <v>11056</v>
      </c>
      <c r="AG429" s="1" t="s">
        <v>7012</v>
      </c>
      <c r="AH429" s="1" t="s">
        <v>7013</v>
      </c>
      <c r="AI429" s="1" t="s">
        <v>7009</v>
      </c>
      <c r="AJ429" s="1" t="s">
        <v>7009</v>
      </c>
      <c r="AK429" s="1" t="s">
        <v>7014</v>
      </c>
      <c r="AL429" s="1" t="s">
        <v>11057</v>
      </c>
      <c r="AM429" s="1" t="s">
        <v>7009</v>
      </c>
      <c r="AN429" s="71" t="s">
        <v>7009</v>
      </c>
      <c r="AO429" s="1" t="s">
        <v>7009</v>
      </c>
      <c r="AP429" s="1" t="s">
        <v>7009</v>
      </c>
      <c r="AQ429" s="1" t="s">
        <v>7009</v>
      </c>
      <c r="AR429" s="1" t="s">
        <v>7009</v>
      </c>
      <c r="AS429" s="1" t="s">
        <v>7009</v>
      </c>
      <c r="AT429" s="1" t="s">
        <v>7009</v>
      </c>
      <c r="AU429" s="71" t="s">
        <v>101</v>
      </c>
      <c r="AV429" s="1" t="s">
        <v>7004</v>
      </c>
      <c r="AW429" s="1" t="s">
        <v>101</v>
      </c>
      <c r="AX429" s="1" t="s">
        <v>7004</v>
      </c>
    </row>
    <row r="430" spans="1:50" ht="22.5" customHeight="1" x14ac:dyDescent="0.25">
      <c r="A430" s="70" t="s">
        <v>11058</v>
      </c>
      <c r="B430" s="1" t="s">
        <v>11059</v>
      </c>
      <c r="C430" s="1" t="s">
        <v>8447</v>
      </c>
      <c r="D430" s="1" t="s">
        <v>7003</v>
      </c>
      <c r="E430" s="1" t="s">
        <v>7004</v>
      </c>
      <c r="F430" s="71">
        <v>1</v>
      </c>
      <c r="G430" s="71">
        <v>151</v>
      </c>
      <c r="H430" s="71">
        <v>9.3699999999999992</v>
      </c>
      <c r="I430" s="71">
        <v>-17.36</v>
      </c>
      <c r="J430" s="71">
        <v>-32.32</v>
      </c>
      <c r="K430" s="71" t="s">
        <v>101</v>
      </c>
      <c r="L430" s="71">
        <v>110.69</v>
      </c>
      <c r="M430" s="1" t="s">
        <v>7005</v>
      </c>
      <c r="N430" s="1" t="s">
        <v>7006</v>
      </c>
      <c r="O430" s="1" t="s">
        <v>3</v>
      </c>
      <c r="P430" s="1" t="s">
        <v>7007</v>
      </c>
      <c r="Q430" s="1" t="s">
        <v>7008</v>
      </c>
      <c r="R430" s="1" t="s">
        <v>7009</v>
      </c>
      <c r="S430" s="71">
        <v>151</v>
      </c>
      <c r="T430" s="71" t="s">
        <v>7010</v>
      </c>
      <c r="U430" s="1" t="s">
        <v>7011</v>
      </c>
      <c r="V430" s="1" t="s">
        <v>11060</v>
      </c>
      <c r="W430" s="1" t="s">
        <v>11061</v>
      </c>
      <c r="X430" s="1" t="s">
        <v>11062</v>
      </c>
      <c r="Y430" s="1" t="s">
        <v>7009</v>
      </c>
      <c r="Z430" s="1" t="s">
        <v>7009</v>
      </c>
      <c r="AA430" s="1" t="s">
        <v>11060</v>
      </c>
      <c r="AB430" s="1" t="s">
        <v>11063</v>
      </c>
      <c r="AC430" s="1" t="s">
        <v>11064</v>
      </c>
      <c r="AD430" s="1" t="s">
        <v>10444</v>
      </c>
      <c r="AE430" s="1" t="s">
        <v>223</v>
      </c>
      <c r="AF430" s="1" t="s">
        <v>10445</v>
      </c>
      <c r="AG430" s="1" t="s">
        <v>7012</v>
      </c>
      <c r="AH430" s="1" t="s">
        <v>7013</v>
      </c>
      <c r="AI430" s="1" t="s">
        <v>7009</v>
      </c>
      <c r="AJ430" s="1" t="s">
        <v>7009</v>
      </c>
      <c r="AK430" s="1" t="s">
        <v>7014</v>
      </c>
      <c r="AL430" s="1" t="s">
        <v>11065</v>
      </c>
      <c r="AM430" s="1" t="s">
        <v>7009</v>
      </c>
      <c r="AN430" s="71" t="s">
        <v>7009</v>
      </c>
      <c r="AO430" s="1" t="s">
        <v>7009</v>
      </c>
      <c r="AP430" s="1" t="s">
        <v>7009</v>
      </c>
      <c r="AQ430" s="1" t="s">
        <v>7009</v>
      </c>
      <c r="AR430" s="1" t="s">
        <v>7009</v>
      </c>
      <c r="AS430" s="1" t="s">
        <v>7009</v>
      </c>
      <c r="AT430" s="1" t="s">
        <v>7009</v>
      </c>
      <c r="AU430" s="71" t="s">
        <v>101</v>
      </c>
      <c r="AV430" s="1" t="s">
        <v>7004</v>
      </c>
      <c r="AW430" s="1" t="s">
        <v>101</v>
      </c>
      <c r="AX430" s="1" t="s">
        <v>7004</v>
      </c>
    </row>
    <row r="431" spans="1:50" ht="22.5" customHeight="1" x14ac:dyDescent="0.25">
      <c r="A431" s="70" t="s">
        <v>11066</v>
      </c>
      <c r="B431" s="1" t="s">
        <v>11067</v>
      </c>
      <c r="C431" s="1" t="s">
        <v>8447</v>
      </c>
      <c r="D431" s="1" t="s">
        <v>7003</v>
      </c>
      <c r="E431" s="1" t="s">
        <v>7004</v>
      </c>
      <c r="F431" s="71">
        <v>1</v>
      </c>
      <c r="G431" s="71">
        <v>151</v>
      </c>
      <c r="H431" s="71" t="s">
        <v>101</v>
      </c>
      <c r="I431" s="71">
        <v>-17.36</v>
      </c>
      <c r="J431" s="71">
        <v>-22.95</v>
      </c>
      <c r="K431" s="71" t="s">
        <v>101</v>
      </c>
      <c r="L431" s="71">
        <v>110.69</v>
      </c>
      <c r="M431" s="1" t="s">
        <v>7005</v>
      </c>
      <c r="N431" s="1" t="s">
        <v>7009</v>
      </c>
      <c r="O431" s="1" t="s">
        <v>3</v>
      </c>
      <c r="P431" s="1" t="s">
        <v>7007</v>
      </c>
      <c r="Q431" s="1" t="s">
        <v>7008</v>
      </c>
      <c r="R431" s="1" t="s">
        <v>7009</v>
      </c>
      <c r="S431" s="71">
        <v>151</v>
      </c>
      <c r="T431" s="71" t="s">
        <v>7010</v>
      </c>
      <c r="U431" s="1" t="s">
        <v>7011</v>
      </c>
      <c r="V431" s="1" t="s">
        <v>11068</v>
      </c>
      <c r="W431" s="1" t="s">
        <v>11069</v>
      </c>
      <c r="X431" s="1" t="s">
        <v>11070</v>
      </c>
      <c r="Y431" s="1" t="s">
        <v>7009</v>
      </c>
      <c r="Z431" s="1" t="s">
        <v>7009</v>
      </c>
      <c r="AA431" s="1" t="s">
        <v>11068</v>
      </c>
      <c r="AB431" s="1" t="s">
        <v>11071</v>
      </c>
      <c r="AC431" s="1" t="s">
        <v>11072</v>
      </c>
      <c r="AD431" s="1" t="s">
        <v>11073</v>
      </c>
      <c r="AE431" s="1" t="s">
        <v>223</v>
      </c>
      <c r="AF431" s="1" t="s">
        <v>11074</v>
      </c>
      <c r="AG431" s="1" t="s">
        <v>7012</v>
      </c>
      <c r="AH431" s="1" t="s">
        <v>7013</v>
      </c>
      <c r="AI431" s="1" t="s">
        <v>7009</v>
      </c>
      <c r="AJ431" s="1" t="s">
        <v>7009</v>
      </c>
      <c r="AK431" s="1" t="s">
        <v>7014</v>
      </c>
      <c r="AL431" s="1" t="s">
        <v>11075</v>
      </c>
      <c r="AM431" s="1" t="s">
        <v>7009</v>
      </c>
      <c r="AN431" s="71" t="s">
        <v>7009</v>
      </c>
      <c r="AO431" s="1" t="s">
        <v>7009</v>
      </c>
      <c r="AP431" s="1" t="s">
        <v>7009</v>
      </c>
      <c r="AQ431" s="1" t="s">
        <v>7009</v>
      </c>
      <c r="AR431" s="1" t="s">
        <v>7009</v>
      </c>
      <c r="AS431" s="1" t="s">
        <v>7009</v>
      </c>
      <c r="AT431" s="1" t="s">
        <v>7009</v>
      </c>
      <c r="AU431" s="71" t="s">
        <v>101</v>
      </c>
      <c r="AV431" s="1" t="s">
        <v>7004</v>
      </c>
      <c r="AW431" s="1" t="s">
        <v>101</v>
      </c>
      <c r="AX431" s="1" t="s">
        <v>7004</v>
      </c>
    </row>
    <row r="432" spans="1:50" ht="22.5" customHeight="1" x14ac:dyDescent="0.25">
      <c r="A432" s="70" t="s">
        <v>11076</v>
      </c>
      <c r="B432" s="1" t="s">
        <v>11077</v>
      </c>
      <c r="C432" s="1" t="s">
        <v>8447</v>
      </c>
      <c r="D432" s="1" t="s">
        <v>7003</v>
      </c>
      <c r="E432" s="1" t="s">
        <v>7004</v>
      </c>
      <c r="F432" s="71">
        <v>1</v>
      </c>
      <c r="G432" s="71">
        <v>100</v>
      </c>
      <c r="H432" s="71" t="s">
        <v>101</v>
      </c>
      <c r="I432" s="71">
        <v>-16.5</v>
      </c>
      <c r="J432" s="71">
        <v>-22.95</v>
      </c>
      <c r="K432" s="71" t="s">
        <v>101</v>
      </c>
      <c r="L432" s="71">
        <v>60.55</v>
      </c>
      <c r="M432" s="1" t="s">
        <v>7005</v>
      </c>
      <c r="N432" s="1" t="s">
        <v>7006</v>
      </c>
      <c r="O432" s="1" t="s">
        <v>7040</v>
      </c>
      <c r="P432" s="1" t="s">
        <v>7041</v>
      </c>
      <c r="Q432" s="1" t="s">
        <v>7042</v>
      </c>
      <c r="R432" s="1" t="s">
        <v>7009</v>
      </c>
      <c r="S432" s="71">
        <v>100</v>
      </c>
      <c r="T432" s="71" t="s">
        <v>7025</v>
      </c>
      <c r="U432" s="1" t="s">
        <v>7011</v>
      </c>
      <c r="V432" s="1" t="s">
        <v>11078</v>
      </c>
      <c r="W432" s="1" t="s">
        <v>11079</v>
      </c>
      <c r="X432" s="1" t="s">
        <v>11080</v>
      </c>
      <c r="Y432" s="1" t="s">
        <v>7009</v>
      </c>
      <c r="Z432" s="1" t="s">
        <v>7009</v>
      </c>
      <c r="AA432" s="1" t="s">
        <v>11078</v>
      </c>
      <c r="AB432" s="1" t="s">
        <v>11081</v>
      </c>
      <c r="AC432" s="1" t="s">
        <v>11082</v>
      </c>
      <c r="AD432" s="1" t="s">
        <v>11083</v>
      </c>
      <c r="AE432" s="1" t="s">
        <v>203</v>
      </c>
      <c r="AF432" s="1" t="s">
        <v>11084</v>
      </c>
      <c r="AG432" s="1" t="s">
        <v>7012</v>
      </c>
      <c r="AH432" s="1" t="s">
        <v>7013</v>
      </c>
      <c r="AI432" s="1" t="s">
        <v>7009</v>
      </c>
      <c r="AJ432" s="1" t="s">
        <v>7009</v>
      </c>
      <c r="AK432" s="1" t="s">
        <v>7014</v>
      </c>
      <c r="AL432" s="1" t="s">
        <v>11085</v>
      </c>
      <c r="AM432" s="1" t="s">
        <v>7009</v>
      </c>
      <c r="AN432" s="71" t="s">
        <v>7009</v>
      </c>
      <c r="AO432" s="1" t="s">
        <v>7009</v>
      </c>
      <c r="AP432" s="1" t="s">
        <v>7009</v>
      </c>
      <c r="AQ432" s="1" t="s">
        <v>7009</v>
      </c>
      <c r="AR432" s="1" t="s">
        <v>7009</v>
      </c>
      <c r="AS432" s="1" t="s">
        <v>7009</v>
      </c>
      <c r="AT432" s="1" t="s">
        <v>7009</v>
      </c>
      <c r="AU432" s="71" t="s">
        <v>101</v>
      </c>
      <c r="AV432" s="1" t="s">
        <v>7004</v>
      </c>
      <c r="AW432" s="1" t="s">
        <v>101</v>
      </c>
      <c r="AX432" s="1" t="s">
        <v>7004</v>
      </c>
    </row>
    <row r="433" spans="1:50" ht="22.5" customHeight="1" x14ac:dyDescent="0.25">
      <c r="A433" s="70" t="s">
        <v>11086</v>
      </c>
      <c r="B433" s="1" t="s">
        <v>11087</v>
      </c>
      <c r="C433" s="1" t="s">
        <v>8447</v>
      </c>
      <c r="D433" s="1" t="s">
        <v>7003</v>
      </c>
      <c r="E433" s="1" t="s">
        <v>7004</v>
      </c>
      <c r="F433" s="71">
        <v>4</v>
      </c>
      <c r="G433" s="71">
        <v>496</v>
      </c>
      <c r="H433" s="71" t="s">
        <v>101</v>
      </c>
      <c r="I433" s="71">
        <v>-57.04</v>
      </c>
      <c r="J433" s="71">
        <v>-91.8</v>
      </c>
      <c r="K433" s="71" t="s">
        <v>101</v>
      </c>
      <c r="L433" s="71">
        <v>347.16</v>
      </c>
      <c r="M433" s="1" t="s">
        <v>7005</v>
      </c>
      <c r="N433" s="1" t="s">
        <v>7009</v>
      </c>
      <c r="O433" s="1" t="s">
        <v>7065</v>
      </c>
      <c r="P433" s="1" t="s">
        <v>7066</v>
      </c>
      <c r="Q433" s="1" t="s">
        <v>7067</v>
      </c>
      <c r="R433" s="1" t="s">
        <v>7009</v>
      </c>
      <c r="S433" s="71">
        <v>124</v>
      </c>
      <c r="T433" s="71" t="s">
        <v>7010</v>
      </c>
      <c r="U433" s="1" t="s">
        <v>7011</v>
      </c>
      <c r="V433" s="1" t="s">
        <v>11088</v>
      </c>
      <c r="W433" s="1" t="s">
        <v>11089</v>
      </c>
      <c r="X433" s="1" t="s">
        <v>11090</v>
      </c>
      <c r="Y433" s="1" t="s">
        <v>7009</v>
      </c>
      <c r="Z433" s="1" t="s">
        <v>7009</v>
      </c>
      <c r="AA433" s="1" t="s">
        <v>11088</v>
      </c>
      <c r="AB433" s="1" t="s">
        <v>11091</v>
      </c>
      <c r="AC433" s="1" t="s">
        <v>11092</v>
      </c>
      <c r="AD433" s="1" t="s">
        <v>11093</v>
      </c>
      <c r="AE433" s="1" t="s">
        <v>203</v>
      </c>
      <c r="AF433" s="1" t="s">
        <v>11094</v>
      </c>
      <c r="AG433" s="1" t="s">
        <v>7012</v>
      </c>
      <c r="AH433" s="1" t="s">
        <v>7013</v>
      </c>
      <c r="AI433" s="1" t="s">
        <v>7009</v>
      </c>
      <c r="AJ433" s="1" t="s">
        <v>7009</v>
      </c>
      <c r="AK433" s="1" t="s">
        <v>7014</v>
      </c>
      <c r="AL433" s="1" t="s">
        <v>11095</v>
      </c>
      <c r="AM433" s="1" t="s">
        <v>7009</v>
      </c>
      <c r="AN433" s="71" t="s">
        <v>7009</v>
      </c>
      <c r="AO433" s="1" t="s">
        <v>7009</v>
      </c>
      <c r="AP433" s="1" t="s">
        <v>7009</v>
      </c>
      <c r="AQ433" s="1" t="s">
        <v>7009</v>
      </c>
      <c r="AR433" s="1" t="s">
        <v>7009</v>
      </c>
      <c r="AS433" s="1" t="s">
        <v>7009</v>
      </c>
      <c r="AT433" s="1" t="s">
        <v>7009</v>
      </c>
      <c r="AU433" s="71" t="s">
        <v>101</v>
      </c>
      <c r="AV433" s="1" t="s">
        <v>7004</v>
      </c>
      <c r="AW433" s="1" t="s">
        <v>101</v>
      </c>
      <c r="AX433" s="1" t="s">
        <v>7004</v>
      </c>
    </row>
    <row r="434" spans="1:50" ht="22.5" customHeight="1" x14ac:dyDescent="0.25">
      <c r="A434" s="70" t="s">
        <v>11096</v>
      </c>
      <c r="B434" s="1" t="s">
        <v>11097</v>
      </c>
      <c r="C434" s="1" t="s">
        <v>8447</v>
      </c>
      <c r="D434" s="1" t="s">
        <v>7003</v>
      </c>
      <c r="E434" s="1" t="s">
        <v>7004</v>
      </c>
      <c r="F434" s="71">
        <v>1</v>
      </c>
      <c r="G434" s="71">
        <v>404.1</v>
      </c>
      <c r="H434" s="71">
        <v>99.92</v>
      </c>
      <c r="I434" s="71">
        <v>-66.680000000000007</v>
      </c>
      <c r="J434" s="71">
        <v>-141.87</v>
      </c>
      <c r="K434" s="71" t="s">
        <v>101</v>
      </c>
      <c r="L434" s="71">
        <v>303.72000000000003</v>
      </c>
      <c r="M434" s="1" t="s">
        <v>7005</v>
      </c>
      <c r="N434" s="1" t="s">
        <v>7006</v>
      </c>
      <c r="O434" s="1" t="s">
        <v>7563</v>
      </c>
      <c r="P434" s="1" t="s">
        <v>7564</v>
      </c>
      <c r="Q434" s="1" t="s">
        <v>7565</v>
      </c>
      <c r="R434" s="1" t="s">
        <v>7018</v>
      </c>
      <c r="S434" s="71">
        <v>404.1</v>
      </c>
      <c r="T434" s="71" t="s">
        <v>7025</v>
      </c>
      <c r="U434" s="1" t="s">
        <v>7011</v>
      </c>
      <c r="V434" s="1" t="s">
        <v>11098</v>
      </c>
      <c r="W434" s="1" t="s">
        <v>11099</v>
      </c>
      <c r="X434" s="1" t="s">
        <v>11100</v>
      </c>
      <c r="Y434" s="1" t="s">
        <v>7009</v>
      </c>
      <c r="Z434" s="1" t="s">
        <v>7009</v>
      </c>
      <c r="AA434" s="1" t="s">
        <v>11098</v>
      </c>
      <c r="AB434" s="1" t="s">
        <v>11101</v>
      </c>
      <c r="AC434" s="1" t="s">
        <v>11102</v>
      </c>
      <c r="AD434" s="1" t="s">
        <v>11103</v>
      </c>
      <c r="AE434" s="1" t="s">
        <v>516</v>
      </c>
      <c r="AF434" s="1" t="s">
        <v>11104</v>
      </c>
      <c r="AG434" s="1" t="s">
        <v>7012</v>
      </c>
      <c r="AH434" s="1" t="s">
        <v>7013</v>
      </c>
      <c r="AI434" s="1" t="s">
        <v>7009</v>
      </c>
      <c r="AJ434" s="1" t="s">
        <v>7009</v>
      </c>
      <c r="AK434" s="1" t="s">
        <v>7014</v>
      </c>
      <c r="AL434" s="1" t="s">
        <v>11105</v>
      </c>
      <c r="AM434" s="1" t="s">
        <v>7009</v>
      </c>
      <c r="AN434" s="71" t="s">
        <v>7009</v>
      </c>
      <c r="AO434" s="1" t="s">
        <v>7009</v>
      </c>
      <c r="AP434" s="1" t="s">
        <v>7009</v>
      </c>
      <c r="AQ434" s="1" t="s">
        <v>7009</v>
      </c>
      <c r="AR434" s="1" t="s">
        <v>7009</v>
      </c>
      <c r="AS434" s="1" t="s">
        <v>7009</v>
      </c>
      <c r="AT434" s="1" t="s">
        <v>7009</v>
      </c>
      <c r="AU434" s="71" t="s">
        <v>101</v>
      </c>
      <c r="AV434" s="1" t="s">
        <v>7004</v>
      </c>
      <c r="AW434" s="1" t="s">
        <v>101</v>
      </c>
      <c r="AX434" s="1" t="s">
        <v>7004</v>
      </c>
    </row>
    <row r="435" spans="1:50" ht="22.5" customHeight="1" x14ac:dyDescent="0.25">
      <c r="A435" s="70" t="s">
        <v>11106</v>
      </c>
      <c r="B435" s="1" t="s">
        <v>11107</v>
      </c>
      <c r="C435" s="1" t="s">
        <v>8447</v>
      </c>
      <c r="D435" s="1" t="s">
        <v>7003</v>
      </c>
      <c r="E435" s="1" t="s">
        <v>7006</v>
      </c>
      <c r="F435" s="71">
        <v>1</v>
      </c>
      <c r="G435" s="71">
        <v>151</v>
      </c>
      <c r="H435" s="71">
        <v>9.3699999999999992</v>
      </c>
      <c r="I435" s="71">
        <v>-17.36</v>
      </c>
      <c r="J435" s="71">
        <v>-32.32</v>
      </c>
      <c r="K435" s="71" t="s">
        <v>101</v>
      </c>
      <c r="L435" s="71">
        <v>110.69</v>
      </c>
      <c r="M435" s="1" t="s">
        <v>7005</v>
      </c>
      <c r="N435" s="1" t="s">
        <v>7006</v>
      </c>
      <c r="O435" s="1" t="s">
        <v>3</v>
      </c>
      <c r="P435" s="1" t="s">
        <v>7007</v>
      </c>
      <c r="Q435" s="1" t="s">
        <v>7008</v>
      </c>
      <c r="R435" s="1" t="s">
        <v>7009</v>
      </c>
      <c r="S435" s="71">
        <v>151</v>
      </c>
      <c r="T435" s="71" t="s">
        <v>7010</v>
      </c>
      <c r="U435" s="1" t="s">
        <v>7011</v>
      </c>
      <c r="V435" s="1" t="s">
        <v>11108</v>
      </c>
      <c r="W435" s="1" t="s">
        <v>11109</v>
      </c>
      <c r="X435" s="1" t="s">
        <v>11110</v>
      </c>
      <c r="Y435" s="1" t="s">
        <v>7009</v>
      </c>
      <c r="Z435" s="1" t="s">
        <v>7009</v>
      </c>
      <c r="AA435" s="1" t="s">
        <v>11108</v>
      </c>
      <c r="AB435" s="1" t="s">
        <v>11111</v>
      </c>
      <c r="AC435" s="1" t="s">
        <v>11112</v>
      </c>
      <c r="AD435" s="1" t="s">
        <v>11113</v>
      </c>
      <c r="AE435" s="1" t="s">
        <v>182</v>
      </c>
      <c r="AF435" s="1" t="s">
        <v>11114</v>
      </c>
      <c r="AG435" s="1" t="s">
        <v>7012</v>
      </c>
      <c r="AH435" s="1" t="s">
        <v>7013</v>
      </c>
      <c r="AI435" s="1" t="s">
        <v>7009</v>
      </c>
      <c r="AJ435" s="1" t="s">
        <v>7009</v>
      </c>
      <c r="AK435" s="1" t="s">
        <v>7014</v>
      </c>
      <c r="AL435" s="1" t="s">
        <v>11115</v>
      </c>
      <c r="AM435" s="1" t="s">
        <v>7009</v>
      </c>
      <c r="AN435" s="71" t="s">
        <v>7009</v>
      </c>
      <c r="AO435" s="1" t="s">
        <v>7009</v>
      </c>
      <c r="AP435" s="1" t="s">
        <v>7009</v>
      </c>
      <c r="AQ435" s="1" t="s">
        <v>7009</v>
      </c>
      <c r="AR435" s="1" t="s">
        <v>7009</v>
      </c>
      <c r="AS435" s="1" t="s">
        <v>7009</v>
      </c>
      <c r="AT435" s="1" t="s">
        <v>7009</v>
      </c>
      <c r="AU435" s="71" t="s">
        <v>101</v>
      </c>
      <c r="AV435" s="1" t="s">
        <v>7004</v>
      </c>
      <c r="AW435" s="1" t="s">
        <v>101</v>
      </c>
      <c r="AX435" s="1" t="s">
        <v>7004</v>
      </c>
    </row>
    <row r="436" spans="1:50" ht="22.5" customHeight="1" x14ac:dyDescent="0.25">
      <c r="A436" s="70" t="s">
        <v>11116</v>
      </c>
      <c r="B436" s="1" t="s">
        <v>11107</v>
      </c>
      <c r="C436" s="1" t="s">
        <v>8447</v>
      </c>
      <c r="D436" s="1" t="s">
        <v>7003</v>
      </c>
      <c r="E436" s="1" t="s">
        <v>7006</v>
      </c>
      <c r="F436" s="71">
        <v>1</v>
      </c>
      <c r="G436" s="71">
        <v>708.96</v>
      </c>
      <c r="H436" s="71" t="s">
        <v>101</v>
      </c>
      <c r="I436" s="71">
        <v>-81.53</v>
      </c>
      <c r="J436" s="71">
        <v>-41.95</v>
      </c>
      <c r="K436" s="71" t="s">
        <v>101</v>
      </c>
      <c r="L436" s="71">
        <v>609.92999999999995</v>
      </c>
      <c r="M436" s="1" t="s">
        <v>7005</v>
      </c>
      <c r="N436" s="1" t="s">
        <v>7009</v>
      </c>
      <c r="O436" s="1" t="s">
        <v>8342</v>
      </c>
      <c r="P436" s="1" t="s">
        <v>8343</v>
      </c>
      <c r="Q436" s="1" t="s">
        <v>8344</v>
      </c>
      <c r="R436" s="1" t="s">
        <v>7018</v>
      </c>
      <c r="S436" s="71">
        <v>708.96</v>
      </c>
      <c r="T436" s="71" t="s">
        <v>7010</v>
      </c>
      <c r="U436" s="1" t="s">
        <v>7011</v>
      </c>
      <c r="V436" s="1" t="s">
        <v>11117</v>
      </c>
      <c r="W436" s="1" t="s">
        <v>11118</v>
      </c>
      <c r="X436" s="1" t="s">
        <v>11119</v>
      </c>
      <c r="Y436" s="1" t="s">
        <v>7009</v>
      </c>
      <c r="Z436" s="1" t="s">
        <v>7009</v>
      </c>
      <c r="AA436" s="1" t="s">
        <v>11117</v>
      </c>
      <c r="AB436" s="1" t="s">
        <v>11120</v>
      </c>
      <c r="AC436" s="1" t="s">
        <v>11121</v>
      </c>
      <c r="AD436" s="1" t="s">
        <v>7090</v>
      </c>
      <c r="AE436" s="1" t="s">
        <v>223</v>
      </c>
      <c r="AF436" s="1" t="s">
        <v>11122</v>
      </c>
      <c r="AG436" s="1" t="s">
        <v>7012</v>
      </c>
      <c r="AH436" s="1" t="s">
        <v>7013</v>
      </c>
      <c r="AI436" s="1" t="s">
        <v>7009</v>
      </c>
      <c r="AJ436" s="1" t="s">
        <v>7009</v>
      </c>
      <c r="AK436" s="1" t="s">
        <v>7014</v>
      </c>
      <c r="AL436" s="1" t="s">
        <v>11123</v>
      </c>
      <c r="AM436" s="1" t="s">
        <v>7009</v>
      </c>
      <c r="AN436" s="71" t="s">
        <v>7009</v>
      </c>
      <c r="AO436" s="1" t="s">
        <v>7009</v>
      </c>
      <c r="AP436" s="1" t="s">
        <v>7009</v>
      </c>
      <c r="AQ436" s="1" t="s">
        <v>7009</v>
      </c>
      <c r="AR436" s="1" t="s">
        <v>7009</v>
      </c>
      <c r="AS436" s="1" t="s">
        <v>7009</v>
      </c>
      <c r="AT436" s="1" t="s">
        <v>7009</v>
      </c>
      <c r="AU436" s="71" t="s">
        <v>101</v>
      </c>
      <c r="AV436" s="1" t="s">
        <v>7004</v>
      </c>
      <c r="AW436" s="1" t="s">
        <v>101</v>
      </c>
      <c r="AX436" s="1" t="s">
        <v>7004</v>
      </c>
    </row>
    <row r="437" spans="1:50" ht="22.5" customHeight="1" x14ac:dyDescent="0.25">
      <c r="A437" s="70" t="s">
        <v>11124</v>
      </c>
      <c r="B437" s="1" t="s">
        <v>11125</v>
      </c>
      <c r="C437" s="1" t="s">
        <v>8447</v>
      </c>
      <c r="D437" s="1" t="s">
        <v>7003</v>
      </c>
      <c r="E437" s="1" t="s">
        <v>7006</v>
      </c>
      <c r="F437" s="71">
        <v>1</v>
      </c>
      <c r="G437" s="71">
        <v>100</v>
      </c>
      <c r="H437" s="71">
        <v>5</v>
      </c>
      <c r="I437" s="71">
        <v>-16.5</v>
      </c>
      <c r="J437" s="71">
        <v>-27.95</v>
      </c>
      <c r="K437" s="71" t="s">
        <v>101</v>
      </c>
      <c r="L437" s="71">
        <v>60.55</v>
      </c>
      <c r="M437" s="1" t="s">
        <v>7005</v>
      </c>
      <c r="N437" s="1" t="s">
        <v>7006</v>
      </c>
      <c r="O437" s="1" t="s">
        <v>7040</v>
      </c>
      <c r="P437" s="1" t="s">
        <v>7041</v>
      </c>
      <c r="Q437" s="1" t="s">
        <v>7042</v>
      </c>
      <c r="R437" s="1" t="s">
        <v>7009</v>
      </c>
      <c r="S437" s="71">
        <v>100</v>
      </c>
      <c r="T437" s="71" t="s">
        <v>7025</v>
      </c>
      <c r="U437" s="1" t="s">
        <v>7011</v>
      </c>
      <c r="V437" s="1" t="s">
        <v>11126</v>
      </c>
      <c r="W437" s="1" t="s">
        <v>11127</v>
      </c>
      <c r="X437" s="1" t="s">
        <v>11128</v>
      </c>
      <c r="Y437" s="1" t="s">
        <v>7009</v>
      </c>
      <c r="Z437" s="1" t="s">
        <v>7009</v>
      </c>
      <c r="AA437" s="1" t="s">
        <v>11126</v>
      </c>
      <c r="AB437" s="1" t="s">
        <v>11129</v>
      </c>
      <c r="AC437" s="1" t="s">
        <v>11130</v>
      </c>
      <c r="AD437" s="1" t="s">
        <v>7112</v>
      </c>
      <c r="AE437" s="1" t="s">
        <v>203</v>
      </c>
      <c r="AF437" s="1" t="s">
        <v>7113</v>
      </c>
      <c r="AG437" s="1" t="s">
        <v>7012</v>
      </c>
      <c r="AH437" s="1" t="s">
        <v>7013</v>
      </c>
      <c r="AI437" s="1" t="s">
        <v>7009</v>
      </c>
      <c r="AJ437" s="1" t="s">
        <v>7009</v>
      </c>
      <c r="AK437" s="1" t="s">
        <v>7014</v>
      </c>
      <c r="AL437" s="1" t="s">
        <v>11131</v>
      </c>
      <c r="AM437" s="1" t="s">
        <v>7009</v>
      </c>
      <c r="AN437" s="71" t="s">
        <v>7009</v>
      </c>
      <c r="AO437" s="1" t="s">
        <v>7009</v>
      </c>
      <c r="AP437" s="1" t="s">
        <v>7009</v>
      </c>
      <c r="AQ437" s="1" t="s">
        <v>7009</v>
      </c>
      <c r="AR437" s="1" t="s">
        <v>7009</v>
      </c>
      <c r="AS437" s="1" t="s">
        <v>7009</v>
      </c>
      <c r="AT437" s="1" t="s">
        <v>7009</v>
      </c>
      <c r="AU437" s="71" t="s">
        <v>101</v>
      </c>
      <c r="AV437" s="1" t="s">
        <v>7004</v>
      </c>
      <c r="AW437" s="1" t="s">
        <v>101</v>
      </c>
      <c r="AX437" s="1" t="s">
        <v>7004</v>
      </c>
    </row>
    <row r="438" spans="1:50" ht="22.5" customHeight="1" x14ac:dyDescent="0.25">
      <c r="A438" s="70" t="s">
        <v>11132</v>
      </c>
      <c r="B438" s="1" t="s">
        <v>11133</v>
      </c>
      <c r="C438" s="1" t="s">
        <v>8447</v>
      </c>
      <c r="D438" s="1" t="s">
        <v>7003</v>
      </c>
      <c r="E438" s="1" t="s">
        <v>7004</v>
      </c>
      <c r="F438" s="71">
        <v>5</v>
      </c>
      <c r="G438" s="71">
        <v>620</v>
      </c>
      <c r="H438" s="71" t="s">
        <v>101</v>
      </c>
      <c r="I438" s="71">
        <v>-71.3</v>
      </c>
      <c r="J438" s="71">
        <v>-114.75</v>
      </c>
      <c r="K438" s="71" t="s">
        <v>101</v>
      </c>
      <c r="L438" s="71">
        <v>433.95</v>
      </c>
      <c r="M438" s="1" t="s">
        <v>7005</v>
      </c>
      <c r="N438" s="1" t="s">
        <v>7006</v>
      </c>
      <c r="O438" s="1" t="s">
        <v>7065</v>
      </c>
      <c r="P438" s="1" t="s">
        <v>7066</v>
      </c>
      <c r="Q438" s="1" t="s">
        <v>7067</v>
      </c>
      <c r="R438" s="1" t="s">
        <v>7009</v>
      </c>
      <c r="S438" s="71">
        <v>124</v>
      </c>
      <c r="T438" s="71" t="s">
        <v>7010</v>
      </c>
      <c r="U438" s="1" t="s">
        <v>7011</v>
      </c>
      <c r="V438" s="1" t="s">
        <v>11134</v>
      </c>
      <c r="W438" s="1" t="s">
        <v>11135</v>
      </c>
      <c r="X438" s="1" t="s">
        <v>11136</v>
      </c>
      <c r="Y438" s="1" t="s">
        <v>7009</v>
      </c>
      <c r="Z438" s="1" t="s">
        <v>7009</v>
      </c>
      <c r="AA438" s="1" t="s">
        <v>11134</v>
      </c>
      <c r="AB438" s="1" t="s">
        <v>11137</v>
      </c>
      <c r="AC438" s="1" t="s">
        <v>11138</v>
      </c>
      <c r="AD438" s="1" t="s">
        <v>11139</v>
      </c>
      <c r="AE438" s="1" t="s">
        <v>258</v>
      </c>
      <c r="AF438" s="1" t="s">
        <v>11140</v>
      </c>
      <c r="AG438" s="1" t="s">
        <v>7012</v>
      </c>
      <c r="AH438" s="1" t="s">
        <v>7013</v>
      </c>
      <c r="AI438" s="1" t="s">
        <v>7009</v>
      </c>
      <c r="AJ438" s="1" t="s">
        <v>7009</v>
      </c>
      <c r="AK438" s="1" t="s">
        <v>7014</v>
      </c>
      <c r="AL438" s="1" t="s">
        <v>11141</v>
      </c>
      <c r="AM438" s="1" t="s">
        <v>7009</v>
      </c>
      <c r="AN438" s="71" t="s">
        <v>7009</v>
      </c>
      <c r="AO438" s="1" t="s">
        <v>7009</v>
      </c>
      <c r="AP438" s="1" t="s">
        <v>7009</v>
      </c>
      <c r="AQ438" s="1" t="s">
        <v>7009</v>
      </c>
      <c r="AR438" s="1" t="s">
        <v>7009</v>
      </c>
      <c r="AS438" s="1" t="s">
        <v>7009</v>
      </c>
      <c r="AT438" s="1" t="s">
        <v>7009</v>
      </c>
      <c r="AU438" s="71" t="s">
        <v>101</v>
      </c>
      <c r="AV438" s="1" t="s">
        <v>7004</v>
      </c>
      <c r="AW438" s="1" t="s">
        <v>101</v>
      </c>
      <c r="AX438" s="1" t="s">
        <v>7004</v>
      </c>
    </row>
    <row r="439" spans="1:50" ht="22.5" customHeight="1" x14ac:dyDescent="0.25">
      <c r="A439" s="70" t="s">
        <v>11142</v>
      </c>
      <c r="B439" s="1" t="s">
        <v>11143</v>
      </c>
      <c r="C439" s="1" t="s">
        <v>8447</v>
      </c>
      <c r="D439" s="1" t="s">
        <v>7003</v>
      </c>
      <c r="E439" s="1" t="s">
        <v>7004</v>
      </c>
      <c r="F439" s="71">
        <v>2</v>
      </c>
      <c r="G439" s="71">
        <v>248</v>
      </c>
      <c r="H439" s="71" t="s">
        <v>101</v>
      </c>
      <c r="I439" s="71">
        <v>-28.52</v>
      </c>
      <c r="J439" s="71">
        <v>-45.9</v>
      </c>
      <c r="K439" s="71" t="s">
        <v>101</v>
      </c>
      <c r="L439" s="71">
        <v>173.58</v>
      </c>
      <c r="M439" s="1" t="s">
        <v>7005</v>
      </c>
      <c r="N439" s="1" t="s">
        <v>7006</v>
      </c>
      <c r="O439" s="1" t="s">
        <v>7065</v>
      </c>
      <c r="P439" s="1" t="s">
        <v>7066</v>
      </c>
      <c r="Q439" s="1" t="s">
        <v>7067</v>
      </c>
      <c r="R439" s="1" t="s">
        <v>7009</v>
      </c>
      <c r="S439" s="71">
        <v>124</v>
      </c>
      <c r="T439" s="71" t="s">
        <v>7010</v>
      </c>
      <c r="U439" s="1" t="s">
        <v>7011</v>
      </c>
      <c r="V439" s="1" t="s">
        <v>11144</v>
      </c>
      <c r="W439" s="1" t="s">
        <v>11145</v>
      </c>
      <c r="X439" s="1" t="s">
        <v>11146</v>
      </c>
      <c r="Y439" s="1" t="s">
        <v>7009</v>
      </c>
      <c r="Z439" s="1" t="s">
        <v>7009</v>
      </c>
      <c r="AA439" s="1" t="s">
        <v>11144</v>
      </c>
      <c r="AB439" s="1" t="s">
        <v>11147</v>
      </c>
      <c r="AC439" s="1" t="s">
        <v>11148</v>
      </c>
      <c r="AD439" s="1" t="s">
        <v>11149</v>
      </c>
      <c r="AE439" s="1" t="s">
        <v>641</v>
      </c>
      <c r="AF439" s="1" t="s">
        <v>11150</v>
      </c>
      <c r="AG439" s="1" t="s">
        <v>7012</v>
      </c>
      <c r="AH439" s="1" t="s">
        <v>7013</v>
      </c>
      <c r="AI439" s="1" t="s">
        <v>7009</v>
      </c>
      <c r="AJ439" s="1" t="s">
        <v>7009</v>
      </c>
      <c r="AK439" s="1" t="s">
        <v>7014</v>
      </c>
      <c r="AL439" s="1" t="s">
        <v>11151</v>
      </c>
      <c r="AM439" s="1" t="s">
        <v>7009</v>
      </c>
      <c r="AN439" s="71" t="s">
        <v>7009</v>
      </c>
      <c r="AO439" s="1" t="s">
        <v>7009</v>
      </c>
      <c r="AP439" s="1" t="s">
        <v>7009</v>
      </c>
      <c r="AQ439" s="1" t="s">
        <v>7009</v>
      </c>
      <c r="AR439" s="1" t="s">
        <v>7009</v>
      </c>
      <c r="AS439" s="1" t="s">
        <v>7009</v>
      </c>
      <c r="AT439" s="1" t="s">
        <v>7009</v>
      </c>
      <c r="AU439" s="71" t="s">
        <v>101</v>
      </c>
      <c r="AV439" s="1" t="s">
        <v>7004</v>
      </c>
      <c r="AW439" s="1" t="s">
        <v>101</v>
      </c>
      <c r="AX439" s="1" t="s">
        <v>7004</v>
      </c>
    </row>
    <row r="440" spans="1:50" ht="22.5" customHeight="1" x14ac:dyDescent="0.25">
      <c r="A440" s="70" t="s">
        <v>11152</v>
      </c>
      <c r="B440" s="1" t="s">
        <v>11153</v>
      </c>
      <c r="C440" s="1" t="s">
        <v>8447</v>
      </c>
      <c r="D440" s="1" t="s">
        <v>7003</v>
      </c>
      <c r="E440" s="1" t="s">
        <v>7004</v>
      </c>
      <c r="F440" s="71">
        <v>1</v>
      </c>
      <c r="G440" s="71">
        <v>99.9</v>
      </c>
      <c r="H440" s="71" t="s">
        <v>101</v>
      </c>
      <c r="I440" s="71">
        <v>-16.48</v>
      </c>
      <c r="J440" s="71">
        <v>-21.45</v>
      </c>
      <c r="K440" s="71" t="s">
        <v>101</v>
      </c>
      <c r="L440" s="71">
        <v>61.97</v>
      </c>
      <c r="M440" s="1" t="s">
        <v>7005</v>
      </c>
      <c r="N440" s="1" t="s">
        <v>7006</v>
      </c>
      <c r="O440" s="1" t="s">
        <v>7033</v>
      </c>
      <c r="P440" s="1" t="s">
        <v>7034</v>
      </c>
      <c r="Q440" s="1" t="s">
        <v>7035</v>
      </c>
      <c r="R440" s="1" t="s">
        <v>7036</v>
      </c>
      <c r="S440" s="71">
        <v>99.9</v>
      </c>
      <c r="T440" s="71" t="s">
        <v>7025</v>
      </c>
      <c r="U440" s="1" t="s">
        <v>7011</v>
      </c>
      <c r="V440" s="1" t="s">
        <v>11154</v>
      </c>
      <c r="W440" s="1" t="s">
        <v>11155</v>
      </c>
      <c r="X440" s="1" t="s">
        <v>11156</v>
      </c>
      <c r="Y440" s="1" t="s">
        <v>7009</v>
      </c>
      <c r="Z440" s="1" t="s">
        <v>7009</v>
      </c>
      <c r="AA440" s="1" t="s">
        <v>11154</v>
      </c>
      <c r="AB440" s="1" t="s">
        <v>11157</v>
      </c>
      <c r="AC440" s="1" t="s">
        <v>11158</v>
      </c>
      <c r="AD440" s="1" t="s">
        <v>3575</v>
      </c>
      <c r="AE440" s="1" t="s">
        <v>706</v>
      </c>
      <c r="AF440" s="1" t="s">
        <v>11159</v>
      </c>
      <c r="AG440" s="1" t="s">
        <v>7012</v>
      </c>
      <c r="AH440" s="1" t="s">
        <v>7013</v>
      </c>
      <c r="AI440" s="1" t="s">
        <v>7009</v>
      </c>
      <c r="AJ440" s="1" t="s">
        <v>7009</v>
      </c>
      <c r="AK440" s="1" t="s">
        <v>7014</v>
      </c>
      <c r="AL440" s="1" t="s">
        <v>11160</v>
      </c>
      <c r="AM440" s="1" t="s">
        <v>7009</v>
      </c>
      <c r="AN440" s="71" t="s">
        <v>7009</v>
      </c>
      <c r="AO440" s="1" t="s">
        <v>7009</v>
      </c>
      <c r="AP440" s="1" t="s">
        <v>7009</v>
      </c>
      <c r="AQ440" s="1" t="s">
        <v>7009</v>
      </c>
      <c r="AR440" s="1" t="s">
        <v>7009</v>
      </c>
      <c r="AS440" s="1" t="s">
        <v>7009</v>
      </c>
      <c r="AT440" s="1" t="s">
        <v>7009</v>
      </c>
      <c r="AU440" s="71" t="s">
        <v>101</v>
      </c>
      <c r="AV440" s="1" t="s">
        <v>7004</v>
      </c>
      <c r="AW440" s="1" t="s">
        <v>101</v>
      </c>
      <c r="AX440" s="1" t="s">
        <v>7004</v>
      </c>
    </row>
    <row r="441" spans="1:50" ht="22.5" customHeight="1" x14ac:dyDescent="0.25">
      <c r="A441" s="70" t="s">
        <v>11161</v>
      </c>
      <c r="B441" s="1" t="s">
        <v>11162</v>
      </c>
      <c r="C441" s="1" t="s">
        <v>8447</v>
      </c>
      <c r="D441" s="1" t="s">
        <v>7003</v>
      </c>
      <c r="E441" s="1" t="s">
        <v>7004</v>
      </c>
      <c r="F441" s="71">
        <v>1</v>
      </c>
      <c r="G441" s="71">
        <v>129.9</v>
      </c>
      <c r="H441" s="71">
        <v>11.06</v>
      </c>
      <c r="I441" s="71">
        <v>-21.43</v>
      </c>
      <c r="J441" s="71">
        <v>-34.01</v>
      </c>
      <c r="K441" s="71" t="s">
        <v>101</v>
      </c>
      <c r="L441" s="71">
        <v>85.52</v>
      </c>
      <c r="M441" s="1" t="s">
        <v>7005</v>
      </c>
      <c r="N441" s="1" t="s">
        <v>7009</v>
      </c>
      <c r="O441" s="1" t="s">
        <v>9097</v>
      </c>
      <c r="P441" s="1" t="s">
        <v>9098</v>
      </c>
      <c r="Q441" s="1" t="s">
        <v>9099</v>
      </c>
      <c r="R441" s="1" t="s">
        <v>7009</v>
      </c>
      <c r="S441" s="71">
        <v>129.9</v>
      </c>
      <c r="T441" s="71" t="s">
        <v>7025</v>
      </c>
      <c r="U441" s="1" t="s">
        <v>7011</v>
      </c>
      <c r="V441" s="1" t="s">
        <v>11163</v>
      </c>
      <c r="W441" s="1" t="s">
        <v>11164</v>
      </c>
      <c r="X441" s="1" t="s">
        <v>11165</v>
      </c>
      <c r="Y441" s="1" t="s">
        <v>7009</v>
      </c>
      <c r="Z441" s="1" t="s">
        <v>7009</v>
      </c>
      <c r="AA441" s="1" t="s">
        <v>11163</v>
      </c>
      <c r="AB441" s="1" t="s">
        <v>11166</v>
      </c>
      <c r="AC441" s="1" t="s">
        <v>11167</v>
      </c>
      <c r="AD441" s="1" t="s">
        <v>5757</v>
      </c>
      <c r="AE441" s="1" t="s">
        <v>157</v>
      </c>
      <c r="AF441" s="1" t="s">
        <v>11168</v>
      </c>
      <c r="AG441" s="1" t="s">
        <v>7012</v>
      </c>
      <c r="AH441" s="1" t="s">
        <v>7013</v>
      </c>
      <c r="AI441" s="1" t="s">
        <v>7009</v>
      </c>
      <c r="AJ441" s="1" t="s">
        <v>7009</v>
      </c>
      <c r="AK441" s="1" t="s">
        <v>7014</v>
      </c>
      <c r="AL441" s="1" t="s">
        <v>11169</v>
      </c>
      <c r="AM441" s="1" t="s">
        <v>7009</v>
      </c>
      <c r="AN441" s="71" t="s">
        <v>7009</v>
      </c>
      <c r="AO441" s="1" t="s">
        <v>7009</v>
      </c>
      <c r="AP441" s="1" t="s">
        <v>7009</v>
      </c>
      <c r="AQ441" s="1" t="s">
        <v>7009</v>
      </c>
      <c r="AR441" s="1" t="s">
        <v>7009</v>
      </c>
      <c r="AS441" s="1" t="s">
        <v>7009</v>
      </c>
      <c r="AT441" s="1" t="s">
        <v>7009</v>
      </c>
      <c r="AU441" s="71" t="s">
        <v>101</v>
      </c>
      <c r="AV441" s="1" t="s">
        <v>7004</v>
      </c>
      <c r="AW441" s="1" t="s">
        <v>101</v>
      </c>
      <c r="AX441" s="1" t="s">
        <v>7004</v>
      </c>
    </row>
    <row r="442" spans="1:50" ht="22.5" customHeight="1" x14ac:dyDescent="0.25">
      <c r="A442" s="70" t="s">
        <v>11170</v>
      </c>
      <c r="B442" s="1" t="s">
        <v>11171</v>
      </c>
      <c r="C442" s="1" t="s">
        <v>8447</v>
      </c>
      <c r="D442" s="1" t="s">
        <v>7003</v>
      </c>
      <c r="E442" s="1" t="s">
        <v>7004</v>
      </c>
      <c r="F442" s="71">
        <v>1</v>
      </c>
      <c r="G442" s="71">
        <v>404.1</v>
      </c>
      <c r="H442" s="71" t="s">
        <v>101</v>
      </c>
      <c r="I442" s="71">
        <v>-66.680000000000007</v>
      </c>
      <c r="J442" s="71">
        <v>-41.95</v>
      </c>
      <c r="K442" s="71" t="s">
        <v>101</v>
      </c>
      <c r="L442" s="71">
        <v>303.72000000000003</v>
      </c>
      <c r="M442" s="1" t="s">
        <v>7005</v>
      </c>
      <c r="N442" s="1" t="s">
        <v>7009</v>
      </c>
      <c r="O442" s="1" t="s">
        <v>7563</v>
      </c>
      <c r="P442" s="1" t="s">
        <v>7564</v>
      </c>
      <c r="Q442" s="1" t="s">
        <v>7565</v>
      </c>
      <c r="R442" s="1" t="s">
        <v>7018</v>
      </c>
      <c r="S442" s="71">
        <v>404.1</v>
      </c>
      <c r="T442" s="71" t="s">
        <v>7025</v>
      </c>
      <c r="U442" s="1" t="s">
        <v>7011</v>
      </c>
      <c r="V442" s="1" t="s">
        <v>11172</v>
      </c>
      <c r="W442" s="1" t="s">
        <v>11173</v>
      </c>
      <c r="X442" s="1" t="s">
        <v>11174</v>
      </c>
      <c r="Y442" s="1" t="s">
        <v>7009</v>
      </c>
      <c r="Z442" s="1" t="s">
        <v>7009</v>
      </c>
      <c r="AA442" s="1" t="s">
        <v>11172</v>
      </c>
      <c r="AB442" s="1" t="s">
        <v>11175</v>
      </c>
      <c r="AC442" s="1" t="s">
        <v>11176</v>
      </c>
      <c r="AD442" s="1" t="s">
        <v>3993</v>
      </c>
      <c r="AE442" s="1" t="s">
        <v>313</v>
      </c>
      <c r="AF442" s="1" t="s">
        <v>11177</v>
      </c>
      <c r="AG442" s="1" t="s">
        <v>7012</v>
      </c>
      <c r="AH442" s="1" t="s">
        <v>7013</v>
      </c>
      <c r="AI442" s="1" t="s">
        <v>7009</v>
      </c>
      <c r="AJ442" s="1" t="s">
        <v>7009</v>
      </c>
      <c r="AK442" s="1" t="s">
        <v>7014</v>
      </c>
      <c r="AL442" s="1" t="s">
        <v>11178</v>
      </c>
      <c r="AM442" s="1" t="s">
        <v>7009</v>
      </c>
      <c r="AN442" s="71" t="s">
        <v>7009</v>
      </c>
      <c r="AO442" s="1" t="s">
        <v>7009</v>
      </c>
      <c r="AP442" s="1" t="s">
        <v>7009</v>
      </c>
      <c r="AQ442" s="1" t="s">
        <v>7009</v>
      </c>
      <c r="AR442" s="1" t="s">
        <v>7009</v>
      </c>
      <c r="AS442" s="1" t="s">
        <v>7009</v>
      </c>
      <c r="AT442" s="1" t="s">
        <v>7009</v>
      </c>
      <c r="AU442" s="71" t="s">
        <v>101</v>
      </c>
      <c r="AV442" s="1" t="s">
        <v>7004</v>
      </c>
      <c r="AW442" s="1" t="s">
        <v>101</v>
      </c>
      <c r="AX442" s="1" t="s">
        <v>7004</v>
      </c>
    </row>
    <row r="443" spans="1:50" ht="22.5" customHeight="1" x14ac:dyDescent="0.25">
      <c r="A443" s="70" t="s">
        <v>11179</v>
      </c>
      <c r="B443" s="1" t="s">
        <v>11180</v>
      </c>
      <c r="C443" s="1" t="s">
        <v>8447</v>
      </c>
      <c r="D443" s="1" t="s">
        <v>7003</v>
      </c>
      <c r="E443" s="1" t="s">
        <v>7004</v>
      </c>
      <c r="F443" s="71">
        <v>4</v>
      </c>
      <c r="G443" s="71">
        <v>155.4</v>
      </c>
      <c r="H443" s="71" t="s">
        <v>101</v>
      </c>
      <c r="I443" s="71">
        <v>-41.88</v>
      </c>
      <c r="J443" s="71" t="s">
        <v>101</v>
      </c>
      <c r="K443" s="71" t="s">
        <v>101</v>
      </c>
      <c r="L443" s="71">
        <v>113.52</v>
      </c>
      <c r="M443" s="1" t="s">
        <v>7005</v>
      </c>
      <c r="N443" s="1" t="s">
        <v>7009</v>
      </c>
      <c r="O443" s="1" t="s">
        <v>5</v>
      </c>
      <c r="P443" s="1" t="s">
        <v>11181</v>
      </c>
      <c r="Q443" s="1" t="s">
        <v>11182</v>
      </c>
      <c r="R443" s="1" t="s">
        <v>7009</v>
      </c>
      <c r="S443" s="71">
        <v>38.85</v>
      </c>
      <c r="T443" s="71" t="s">
        <v>7010</v>
      </c>
      <c r="U443" s="1" t="s">
        <v>7011</v>
      </c>
      <c r="V443" s="1" t="s">
        <v>11183</v>
      </c>
      <c r="W443" s="1" t="s">
        <v>11184</v>
      </c>
      <c r="X443" s="1" t="s">
        <v>11185</v>
      </c>
      <c r="Y443" s="1" t="s">
        <v>7009</v>
      </c>
      <c r="Z443" s="1" t="s">
        <v>7009</v>
      </c>
      <c r="AA443" s="1" t="s">
        <v>11183</v>
      </c>
      <c r="AB443" s="1" t="s">
        <v>11186</v>
      </c>
      <c r="AC443" s="1" t="s">
        <v>11187</v>
      </c>
      <c r="AD443" s="1" t="s">
        <v>7874</v>
      </c>
      <c r="AE443" s="1" t="s">
        <v>157</v>
      </c>
      <c r="AF443" s="1" t="s">
        <v>11188</v>
      </c>
      <c r="AG443" s="1" t="s">
        <v>7012</v>
      </c>
      <c r="AH443" s="1" t="s">
        <v>7013</v>
      </c>
      <c r="AI443" s="1" t="s">
        <v>7009</v>
      </c>
      <c r="AJ443" s="1" t="s">
        <v>7009</v>
      </c>
      <c r="AK443" s="1" t="s">
        <v>7014</v>
      </c>
      <c r="AL443" s="1" t="s">
        <v>11189</v>
      </c>
      <c r="AM443" s="1" t="s">
        <v>7009</v>
      </c>
      <c r="AN443" s="71" t="s">
        <v>7009</v>
      </c>
      <c r="AO443" s="1" t="s">
        <v>7009</v>
      </c>
      <c r="AP443" s="1" t="s">
        <v>7009</v>
      </c>
      <c r="AQ443" s="1" t="s">
        <v>7009</v>
      </c>
      <c r="AR443" s="1" t="s">
        <v>7009</v>
      </c>
      <c r="AS443" s="1" t="s">
        <v>7009</v>
      </c>
      <c r="AT443" s="1" t="s">
        <v>7009</v>
      </c>
      <c r="AU443" s="71" t="s">
        <v>101</v>
      </c>
      <c r="AV443" s="1" t="s">
        <v>7004</v>
      </c>
      <c r="AW443" s="1" t="s">
        <v>101</v>
      </c>
      <c r="AX443" s="1" t="s">
        <v>7004</v>
      </c>
    </row>
    <row r="444" spans="1:50" ht="22.5" customHeight="1" x14ac:dyDescent="0.25">
      <c r="A444" s="70" t="s">
        <v>11190</v>
      </c>
      <c r="B444" s="1" t="s">
        <v>11191</v>
      </c>
      <c r="C444" s="1" t="s">
        <v>8447</v>
      </c>
      <c r="D444" s="1" t="s">
        <v>7003</v>
      </c>
      <c r="E444" s="1" t="s">
        <v>7004</v>
      </c>
      <c r="F444" s="71">
        <v>1</v>
      </c>
      <c r="G444" s="71">
        <v>49.9</v>
      </c>
      <c r="H444" s="71">
        <v>31.4</v>
      </c>
      <c r="I444" s="71">
        <v>-11.74</v>
      </c>
      <c r="J444" s="71">
        <v>-31.4</v>
      </c>
      <c r="K444" s="71" t="s">
        <v>101</v>
      </c>
      <c r="L444" s="71">
        <v>38.159999999999997</v>
      </c>
      <c r="M444" s="1" t="s">
        <v>7005</v>
      </c>
      <c r="N444" s="1" t="s">
        <v>7006</v>
      </c>
      <c r="O444" s="1" t="s">
        <v>7019</v>
      </c>
      <c r="P444" s="1" t="s">
        <v>7289</v>
      </c>
      <c r="Q444" s="1" t="s">
        <v>7290</v>
      </c>
      <c r="R444" s="1" t="s">
        <v>7009</v>
      </c>
      <c r="S444" s="71">
        <v>49.9</v>
      </c>
      <c r="T444" s="71" t="s">
        <v>7010</v>
      </c>
      <c r="U444" s="1" t="s">
        <v>7011</v>
      </c>
      <c r="V444" s="1" t="s">
        <v>11192</v>
      </c>
      <c r="W444" s="1" t="s">
        <v>11193</v>
      </c>
      <c r="X444" s="1" t="s">
        <v>11194</v>
      </c>
      <c r="Y444" s="1" t="s">
        <v>7009</v>
      </c>
      <c r="Z444" s="1" t="s">
        <v>7009</v>
      </c>
      <c r="AA444" s="1" t="s">
        <v>11192</v>
      </c>
      <c r="AB444" s="1" t="s">
        <v>11195</v>
      </c>
      <c r="AC444" s="1" t="s">
        <v>11196</v>
      </c>
      <c r="AD444" s="1" t="s">
        <v>11197</v>
      </c>
      <c r="AE444" s="1" t="s">
        <v>670</v>
      </c>
      <c r="AF444" s="1" t="s">
        <v>11198</v>
      </c>
      <c r="AG444" s="1" t="s">
        <v>7012</v>
      </c>
      <c r="AH444" s="1" t="s">
        <v>7013</v>
      </c>
      <c r="AI444" s="1" t="s">
        <v>7009</v>
      </c>
      <c r="AJ444" s="1" t="s">
        <v>7009</v>
      </c>
      <c r="AK444" s="1" t="s">
        <v>7014</v>
      </c>
      <c r="AL444" s="1" t="s">
        <v>11199</v>
      </c>
      <c r="AM444" s="1" t="s">
        <v>7009</v>
      </c>
      <c r="AN444" s="71" t="s">
        <v>7009</v>
      </c>
      <c r="AO444" s="1" t="s">
        <v>7009</v>
      </c>
      <c r="AP444" s="1" t="s">
        <v>7009</v>
      </c>
      <c r="AQ444" s="1" t="s">
        <v>7009</v>
      </c>
      <c r="AR444" s="1" t="s">
        <v>7009</v>
      </c>
      <c r="AS444" s="1" t="s">
        <v>7009</v>
      </c>
      <c r="AT444" s="1" t="s">
        <v>7009</v>
      </c>
      <c r="AU444" s="71" t="s">
        <v>101</v>
      </c>
      <c r="AV444" s="1" t="s">
        <v>7004</v>
      </c>
      <c r="AW444" s="1" t="s">
        <v>101</v>
      </c>
      <c r="AX444" s="1" t="s">
        <v>7004</v>
      </c>
    </row>
    <row r="445" spans="1:50" ht="22.5" customHeight="1" x14ac:dyDescent="0.25">
      <c r="A445" s="70" t="s">
        <v>11200</v>
      </c>
      <c r="B445" s="1" t="s">
        <v>11201</v>
      </c>
      <c r="C445" s="1" t="s">
        <v>8447</v>
      </c>
      <c r="D445" s="1" t="s">
        <v>7003</v>
      </c>
      <c r="E445" s="1" t="s">
        <v>7006</v>
      </c>
      <c r="F445" s="71">
        <v>1</v>
      </c>
      <c r="G445" s="71">
        <v>539.39</v>
      </c>
      <c r="H445" s="71" t="s">
        <v>101</v>
      </c>
      <c r="I445" s="71">
        <v>-89</v>
      </c>
      <c r="J445" s="71">
        <v>-25.95</v>
      </c>
      <c r="K445" s="71" t="s">
        <v>101</v>
      </c>
      <c r="L445" s="71">
        <v>424.44</v>
      </c>
      <c r="M445" s="1" t="s">
        <v>7005</v>
      </c>
      <c r="N445" s="1" t="s">
        <v>7006</v>
      </c>
      <c r="O445" s="1" t="s">
        <v>9668</v>
      </c>
      <c r="P445" s="1" t="s">
        <v>9669</v>
      </c>
      <c r="Q445" s="1" t="s">
        <v>9642</v>
      </c>
      <c r="R445" s="1" t="s">
        <v>7036</v>
      </c>
      <c r="S445" s="71">
        <v>539.39</v>
      </c>
      <c r="T445" s="71" t="s">
        <v>7025</v>
      </c>
      <c r="U445" s="1" t="s">
        <v>7011</v>
      </c>
      <c r="V445" s="1" t="s">
        <v>11202</v>
      </c>
      <c r="W445" s="1" t="s">
        <v>11203</v>
      </c>
      <c r="X445" s="1" t="s">
        <v>11204</v>
      </c>
      <c r="Y445" s="1" t="s">
        <v>7009</v>
      </c>
      <c r="Z445" s="1" t="s">
        <v>7009</v>
      </c>
      <c r="AA445" s="1" t="s">
        <v>11202</v>
      </c>
      <c r="AB445" s="1" t="s">
        <v>11205</v>
      </c>
      <c r="AC445" s="1" t="s">
        <v>11206</v>
      </c>
      <c r="AD445" s="1" t="s">
        <v>11207</v>
      </c>
      <c r="AE445" s="1" t="s">
        <v>203</v>
      </c>
      <c r="AF445" s="1" t="s">
        <v>11208</v>
      </c>
      <c r="AG445" s="1" t="s">
        <v>7012</v>
      </c>
      <c r="AH445" s="1" t="s">
        <v>7013</v>
      </c>
      <c r="AI445" s="1" t="s">
        <v>7009</v>
      </c>
      <c r="AJ445" s="1" t="s">
        <v>7009</v>
      </c>
      <c r="AK445" s="1" t="s">
        <v>7014</v>
      </c>
      <c r="AL445" s="1" t="s">
        <v>11209</v>
      </c>
      <c r="AM445" s="1" t="s">
        <v>7009</v>
      </c>
      <c r="AN445" s="71" t="s">
        <v>7009</v>
      </c>
      <c r="AO445" s="1" t="s">
        <v>7009</v>
      </c>
      <c r="AP445" s="1" t="s">
        <v>7009</v>
      </c>
      <c r="AQ445" s="1" t="s">
        <v>7009</v>
      </c>
      <c r="AR445" s="1" t="s">
        <v>7009</v>
      </c>
      <c r="AS445" s="1" t="s">
        <v>7009</v>
      </c>
      <c r="AT445" s="1" t="s">
        <v>7009</v>
      </c>
      <c r="AU445" s="71" t="s">
        <v>101</v>
      </c>
      <c r="AV445" s="1" t="s">
        <v>7004</v>
      </c>
      <c r="AW445" s="1" t="s">
        <v>101</v>
      </c>
      <c r="AX445" s="1" t="s">
        <v>7004</v>
      </c>
    </row>
    <row r="446" spans="1:50" ht="22.5" customHeight="1" x14ac:dyDescent="0.25">
      <c r="A446" s="70" t="s">
        <v>11210</v>
      </c>
      <c r="B446" s="1" t="s">
        <v>11211</v>
      </c>
      <c r="C446" s="1" t="s">
        <v>8447</v>
      </c>
      <c r="D446" s="1" t="s">
        <v>7003</v>
      </c>
      <c r="E446" s="1" t="s">
        <v>7006</v>
      </c>
      <c r="F446" s="71">
        <v>1</v>
      </c>
      <c r="G446" s="71">
        <v>124</v>
      </c>
      <c r="H446" s="71">
        <v>11.53</v>
      </c>
      <c r="I446" s="71">
        <v>-14.26</v>
      </c>
      <c r="J446" s="71">
        <v>-34.479999999999997</v>
      </c>
      <c r="K446" s="71" t="s">
        <v>101</v>
      </c>
      <c r="L446" s="71">
        <v>86.79</v>
      </c>
      <c r="M446" s="1" t="s">
        <v>7005</v>
      </c>
      <c r="N446" s="1" t="s">
        <v>7006</v>
      </c>
      <c r="O446" s="1" t="s">
        <v>7065</v>
      </c>
      <c r="P446" s="1" t="s">
        <v>7066</v>
      </c>
      <c r="Q446" s="1" t="s">
        <v>7067</v>
      </c>
      <c r="R446" s="1" t="s">
        <v>7009</v>
      </c>
      <c r="S446" s="71">
        <v>124</v>
      </c>
      <c r="T446" s="71" t="s">
        <v>7010</v>
      </c>
      <c r="U446" s="1" t="s">
        <v>7011</v>
      </c>
      <c r="V446" s="1" t="s">
        <v>11212</v>
      </c>
      <c r="W446" s="1" t="s">
        <v>11213</v>
      </c>
      <c r="X446" s="1" t="s">
        <v>11214</v>
      </c>
      <c r="Y446" s="1" t="s">
        <v>7009</v>
      </c>
      <c r="Z446" s="1" t="s">
        <v>7009</v>
      </c>
      <c r="AA446" s="1" t="s">
        <v>11212</v>
      </c>
      <c r="AB446" s="1" t="s">
        <v>11215</v>
      </c>
      <c r="AC446" s="1" t="s">
        <v>11216</v>
      </c>
      <c r="AD446" s="1" t="s">
        <v>11217</v>
      </c>
      <c r="AE446" s="1" t="s">
        <v>157</v>
      </c>
      <c r="AF446" s="1" t="s">
        <v>11218</v>
      </c>
      <c r="AG446" s="1" t="s">
        <v>7012</v>
      </c>
      <c r="AH446" s="1" t="s">
        <v>7013</v>
      </c>
      <c r="AI446" s="1" t="s">
        <v>7009</v>
      </c>
      <c r="AJ446" s="1" t="s">
        <v>7009</v>
      </c>
      <c r="AK446" s="1" t="s">
        <v>7014</v>
      </c>
      <c r="AL446" s="1" t="s">
        <v>11219</v>
      </c>
      <c r="AM446" s="1" t="s">
        <v>7009</v>
      </c>
      <c r="AN446" s="71" t="s">
        <v>7009</v>
      </c>
      <c r="AO446" s="1" t="s">
        <v>7009</v>
      </c>
      <c r="AP446" s="1" t="s">
        <v>7009</v>
      </c>
      <c r="AQ446" s="1" t="s">
        <v>7009</v>
      </c>
      <c r="AR446" s="1" t="s">
        <v>7009</v>
      </c>
      <c r="AS446" s="1" t="s">
        <v>7009</v>
      </c>
      <c r="AT446" s="1" t="s">
        <v>7009</v>
      </c>
      <c r="AU446" s="71" t="s">
        <v>101</v>
      </c>
      <c r="AV446" s="1" t="s">
        <v>7004</v>
      </c>
      <c r="AW446" s="1" t="s">
        <v>101</v>
      </c>
      <c r="AX446" s="1" t="s">
        <v>7004</v>
      </c>
    </row>
    <row r="447" spans="1:50" ht="22.5" customHeight="1" x14ac:dyDescent="0.25">
      <c r="A447" s="70" t="s">
        <v>11220</v>
      </c>
      <c r="B447" s="1" t="s">
        <v>11221</v>
      </c>
      <c r="C447" s="1" t="s">
        <v>8447</v>
      </c>
      <c r="D447" s="1" t="s">
        <v>7003</v>
      </c>
      <c r="E447" s="1" t="s">
        <v>7004</v>
      </c>
      <c r="F447" s="71">
        <v>2</v>
      </c>
      <c r="G447" s="71">
        <v>200</v>
      </c>
      <c r="H447" s="71" t="s">
        <v>101</v>
      </c>
      <c r="I447" s="71">
        <v>-33</v>
      </c>
      <c r="J447" s="71">
        <v>-45.9</v>
      </c>
      <c r="K447" s="71" t="s">
        <v>101</v>
      </c>
      <c r="L447" s="71">
        <v>121.1</v>
      </c>
      <c r="M447" s="1" t="s">
        <v>7005</v>
      </c>
      <c r="N447" s="1" t="s">
        <v>7006</v>
      </c>
      <c r="O447" s="1" t="s">
        <v>7040</v>
      </c>
      <c r="P447" s="1" t="s">
        <v>7041</v>
      </c>
      <c r="Q447" s="1" t="s">
        <v>7042</v>
      </c>
      <c r="R447" s="1" t="s">
        <v>7009</v>
      </c>
      <c r="S447" s="71">
        <v>100</v>
      </c>
      <c r="T447" s="71" t="s">
        <v>7025</v>
      </c>
      <c r="U447" s="1" t="s">
        <v>7011</v>
      </c>
      <c r="V447" s="1" t="s">
        <v>11222</v>
      </c>
      <c r="W447" s="1" t="s">
        <v>11223</v>
      </c>
      <c r="X447" s="1" t="s">
        <v>11224</v>
      </c>
      <c r="Y447" s="1" t="s">
        <v>7009</v>
      </c>
      <c r="Z447" s="1" t="s">
        <v>7009</v>
      </c>
      <c r="AA447" s="1" t="s">
        <v>11222</v>
      </c>
      <c r="AB447" s="1" t="s">
        <v>11225</v>
      </c>
      <c r="AC447" s="1" t="s">
        <v>11226</v>
      </c>
      <c r="AD447" s="1" t="s">
        <v>652</v>
      </c>
      <c r="AE447" s="1" t="s">
        <v>653</v>
      </c>
      <c r="AF447" s="1" t="s">
        <v>11227</v>
      </c>
      <c r="AG447" s="1" t="s">
        <v>7012</v>
      </c>
      <c r="AH447" s="1" t="s">
        <v>7013</v>
      </c>
      <c r="AI447" s="1" t="s">
        <v>7009</v>
      </c>
      <c r="AJ447" s="1" t="s">
        <v>7009</v>
      </c>
      <c r="AK447" s="1" t="s">
        <v>7014</v>
      </c>
      <c r="AL447" s="1" t="s">
        <v>11228</v>
      </c>
      <c r="AM447" s="1" t="s">
        <v>7009</v>
      </c>
      <c r="AN447" s="71" t="s">
        <v>7009</v>
      </c>
      <c r="AO447" s="1" t="s">
        <v>7009</v>
      </c>
      <c r="AP447" s="1" t="s">
        <v>7009</v>
      </c>
      <c r="AQ447" s="1" t="s">
        <v>7009</v>
      </c>
      <c r="AR447" s="1" t="s">
        <v>7009</v>
      </c>
      <c r="AS447" s="1" t="s">
        <v>7009</v>
      </c>
      <c r="AT447" s="1" t="s">
        <v>7009</v>
      </c>
      <c r="AU447" s="71" t="s">
        <v>101</v>
      </c>
      <c r="AV447" s="1" t="s">
        <v>7004</v>
      </c>
      <c r="AW447" s="1" t="s">
        <v>101</v>
      </c>
      <c r="AX447" s="1" t="s">
        <v>7004</v>
      </c>
    </row>
    <row r="448" spans="1:50" ht="22.5" customHeight="1" x14ac:dyDescent="0.25">
      <c r="A448" s="70" t="s">
        <v>11229</v>
      </c>
      <c r="B448" s="1" t="s">
        <v>11230</v>
      </c>
      <c r="C448" s="1" t="s">
        <v>8447</v>
      </c>
      <c r="D448" s="1" t="s">
        <v>7003</v>
      </c>
      <c r="E448" s="1" t="s">
        <v>7004</v>
      </c>
      <c r="F448" s="71">
        <v>1</v>
      </c>
      <c r="G448" s="71">
        <v>100</v>
      </c>
      <c r="H448" s="71">
        <v>5</v>
      </c>
      <c r="I448" s="71">
        <v>-16.5</v>
      </c>
      <c r="J448" s="71">
        <v>-27.95</v>
      </c>
      <c r="K448" s="71" t="s">
        <v>101</v>
      </c>
      <c r="L448" s="71">
        <v>60.55</v>
      </c>
      <c r="M448" s="1" t="s">
        <v>7005</v>
      </c>
      <c r="N448" s="1" t="s">
        <v>7006</v>
      </c>
      <c r="O448" s="1" t="s">
        <v>7040</v>
      </c>
      <c r="P448" s="1" t="s">
        <v>7041</v>
      </c>
      <c r="Q448" s="1" t="s">
        <v>7042</v>
      </c>
      <c r="R448" s="1" t="s">
        <v>7009</v>
      </c>
      <c r="S448" s="71">
        <v>100</v>
      </c>
      <c r="T448" s="71" t="s">
        <v>7025</v>
      </c>
      <c r="U448" s="1" t="s">
        <v>7011</v>
      </c>
      <c r="V448" s="1" t="s">
        <v>11231</v>
      </c>
      <c r="W448" s="1" t="s">
        <v>11232</v>
      </c>
      <c r="X448" s="1" t="s">
        <v>11233</v>
      </c>
      <c r="Y448" s="1" t="s">
        <v>7009</v>
      </c>
      <c r="Z448" s="1" t="s">
        <v>7009</v>
      </c>
      <c r="AA448" s="1" t="s">
        <v>11231</v>
      </c>
      <c r="AB448" s="1" t="s">
        <v>11234</v>
      </c>
      <c r="AC448" s="1" t="s">
        <v>11235</v>
      </c>
      <c r="AD448" s="1" t="s">
        <v>11236</v>
      </c>
      <c r="AE448" s="1" t="s">
        <v>203</v>
      </c>
      <c r="AF448" s="1" t="s">
        <v>11237</v>
      </c>
      <c r="AG448" s="1" t="s">
        <v>7012</v>
      </c>
      <c r="AH448" s="1" t="s">
        <v>7013</v>
      </c>
      <c r="AI448" s="1" t="s">
        <v>7009</v>
      </c>
      <c r="AJ448" s="1" t="s">
        <v>7009</v>
      </c>
      <c r="AK448" s="1" t="s">
        <v>7014</v>
      </c>
      <c r="AL448" s="1" t="s">
        <v>11238</v>
      </c>
      <c r="AM448" s="1" t="s">
        <v>7009</v>
      </c>
      <c r="AN448" s="71" t="s">
        <v>7009</v>
      </c>
      <c r="AO448" s="1" t="s">
        <v>7009</v>
      </c>
      <c r="AP448" s="1" t="s">
        <v>7009</v>
      </c>
      <c r="AQ448" s="1" t="s">
        <v>7009</v>
      </c>
      <c r="AR448" s="1" t="s">
        <v>7009</v>
      </c>
      <c r="AS448" s="1" t="s">
        <v>7009</v>
      </c>
      <c r="AT448" s="1" t="s">
        <v>7009</v>
      </c>
      <c r="AU448" s="71" t="s">
        <v>101</v>
      </c>
      <c r="AV448" s="1" t="s">
        <v>7004</v>
      </c>
      <c r="AW448" s="1" t="s">
        <v>101</v>
      </c>
      <c r="AX448" s="1" t="s">
        <v>7004</v>
      </c>
    </row>
    <row r="449" spans="1:50" ht="22.5" customHeight="1" x14ac:dyDescent="0.25">
      <c r="A449" s="70" t="s">
        <v>11239</v>
      </c>
      <c r="B449" s="1" t="s">
        <v>11240</v>
      </c>
      <c r="C449" s="1" t="s">
        <v>8447</v>
      </c>
      <c r="D449" s="1" t="s">
        <v>7003</v>
      </c>
      <c r="E449" s="1" t="s">
        <v>7004</v>
      </c>
      <c r="F449" s="71">
        <v>1</v>
      </c>
      <c r="G449" s="71">
        <v>199.58</v>
      </c>
      <c r="H449" s="71">
        <v>5</v>
      </c>
      <c r="I449" s="71">
        <v>-32.93</v>
      </c>
      <c r="J449" s="71">
        <v>-27.95</v>
      </c>
      <c r="K449" s="71" t="s">
        <v>101</v>
      </c>
      <c r="L449" s="71">
        <v>150.58000000000001</v>
      </c>
      <c r="M449" s="1" t="s">
        <v>7005</v>
      </c>
      <c r="N449" s="1" t="s">
        <v>7009</v>
      </c>
      <c r="O449" s="1" t="s">
        <v>7022</v>
      </c>
      <c r="P449" s="1" t="s">
        <v>7023</v>
      </c>
      <c r="Q449" s="1" t="s">
        <v>7024</v>
      </c>
      <c r="R449" s="1" t="s">
        <v>7018</v>
      </c>
      <c r="S449" s="71">
        <v>199.58</v>
      </c>
      <c r="T449" s="71" t="s">
        <v>7025</v>
      </c>
      <c r="U449" s="1" t="s">
        <v>7011</v>
      </c>
      <c r="V449" s="1" t="s">
        <v>11241</v>
      </c>
      <c r="W449" s="1" t="s">
        <v>11242</v>
      </c>
      <c r="X449" s="1" t="s">
        <v>11243</v>
      </c>
      <c r="Y449" s="1" t="s">
        <v>7009</v>
      </c>
      <c r="Z449" s="1" t="s">
        <v>7009</v>
      </c>
      <c r="AA449" s="1" t="s">
        <v>11241</v>
      </c>
      <c r="AB449" s="1" t="s">
        <v>11244</v>
      </c>
      <c r="AC449" s="1" t="s">
        <v>11245</v>
      </c>
      <c r="AD449" s="1" t="s">
        <v>11246</v>
      </c>
      <c r="AE449" s="1" t="s">
        <v>203</v>
      </c>
      <c r="AF449" s="1" t="s">
        <v>11247</v>
      </c>
      <c r="AG449" s="1" t="s">
        <v>7012</v>
      </c>
      <c r="AH449" s="1" t="s">
        <v>7013</v>
      </c>
      <c r="AI449" s="1" t="s">
        <v>7009</v>
      </c>
      <c r="AJ449" s="1" t="s">
        <v>7009</v>
      </c>
      <c r="AK449" s="1" t="s">
        <v>7014</v>
      </c>
      <c r="AL449" s="1" t="s">
        <v>11248</v>
      </c>
      <c r="AM449" s="1" t="s">
        <v>7009</v>
      </c>
      <c r="AN449" s="71" t="s">
        <v>7009</v>
      </c>
      <c r="AO449" s="1" t="s">
        <v>7009</v>
      </c>
      <c r="AP449" s="1" t="s">
        <v>7009</v>
      </c>
      <c r="AQ449" s="1" t="s">
        <v>7009</v>
      </c>
      <c r="AR449" s="1" t="s">
        <v>7009</v>
      </c>
      <c r="AS449" s="1" t="s">
        <v>7009</v>
      </c>
      <c r="AT449" s="1" t="s">
        <v>7009</v>
      </c>
      <c r="AU449" s="71" t="s">
        <v>101</v>
      </c>
      <c r="AV449" s="1" t="s">
        <v>7004</v>
      </c>
      <c r="AW449" s="1" t="s">
        <v>101</v>
      </c>
      <c r="AX449" s="1" t="s">
        <v>7004</v>
      </c>
    </row>
    <row r="450" spans="1:50" ht="22.5" customHeight="1" x14ac:dyDescent="0.25">
      <c r="A450" s="70" t="s">
        <v>11249</v>
      </c>
      <c r="B450" s="1" t="s">
        <v>11250</v>
      </c>
      <c r="C450" s="1" t="s">
        <v>8447</v>
      </c>
      <c r="D450" s="1" t="s">
        <v>7003</v>
      </c>
      <c r="E450" s="1" t="s">
        <v>7004</v>
      </c>
      <c r="F450" s="71">
        <v>2</v>
      </c>
      <c r="G450" s="71">
        <v>248</v>
      </c>
      <c r="H450" s="71">
        <v>21.56</v>
      </c>
      <c r="I450" s="71">
        <v>-28.52</v>
      </c>
      <c r="J450" s="71">
        <v>-67.459999999999994</v>
      </c>
      <c r="K450" s="71" t="s">
        <v>101</v>
      </c>
      <c r="L450" s="71">
        <v>173.58</v>
      </c>
      <c r="M450" s="1" t="s">
        <v>7005</v>
      </c>
      <c r="N450" s="1" t="s">
        <v>7006</v>
      </c>
      <c r="O450" s="1" t="s">
        <v>7065</v>
      </c>
      <c r="P450" s="1" t="s">
        <v>7066</v>
      </c>
      <c r="Q450" s="1" t="s">
        <v>7067</v>
      </c>
      <c r="R450" s="1" t="s">
        <v>7009</v>
      </c>
      <c r="S450" s="71">
        <v>124</v>
      </c>
      <c r="T450" s="71" t="s">
        <v>7010</v>
      </c>
      <c r="U450" s="1" t="s">
        <v>7011</v>
      </c>
      <c r="V450" s="1" t="s">
        <v>11251</v>
      </c>
      <c r="W450" s="1" t="s">
        <v>11252</v>
      </c>
      <c r="X450" s="1" t="s">
        <v>11253</v>
      </c>
      <c r="Y450" s="1" t="s">
        <v>7009</v>
      </c>
      <c r="Z450" s="1" t="s">
        <v>7009</v>
      </c>
      <c r="AA450" s="1" t="s">
        <v>11251</v>
      </c>
      <c r="AB450" s="1" t="s">
        <v>11254</v>
      </c>
      <c r="AC450" s="1" t="s">
        <v>11255</v>
      </c>
      <c r="AD450" s="1" t="s">
        <v>11256</v>
      </c>
      <c r="AE450" s="1" t="s">
        <v>446</v>
      </c>
      <c r="AF450" s="1" t="s">
        <v>11257</v>
      </c>
      <c r="AG450" s="1" t="s">
        <v>7012</v>
      </c>
      <c r="AH450" s="1" t="s">
        <v>7013</v>
      </c>
      <c r="AI450" s="1" t="s">
        <v>7009</v>
      </c>
      <c r="AJ450" s="1" t="s">
        <v>7009</v>
      </c>
      <c r="AK450" s="1" t="s">
        <v>7014</v>
      </c>
      <c r="AL450" s="1" t="s">
        <v>11258</v>
      </c>
      <c r="AM450" s="1" t="s">
        <v>7009</v>
      </c>
      <c r="AN450" s="71" t="s">
        <v>7009</v>
      </c>
      <c r="AO450" s="1" t="s">
        <v>7009</v>
      </c>
      <c r="AP450" s="1" t="s">
        <v>7009</v>
      </c>
      <c r="AQ450" s="1" t="s">
        <v>7009</v>
      </c>
      <c r="AR450" s="1" t="s">
        <v>7009</v>
      </c>
      <c r="AS450" s="1" t="s">
        <v>7009</v>
      </c>
      <c r="AT450" s="1" t="s">
        <v>7009</v>
      </c>
      <c r="AU450" s="71" t="s">
        <v>101</v>
      </c>
      <c r="AV450" s="1" t="s">
        <v>7004</v>
      </c>
      <c r="AW450" s="1" t="s">
        <v>101</v>
      </c>
      <c r="AX450" s="1" t="s">
        <v>7004</v>
      </c>
    </row>
    <row r="451" spans="1:50" ht="22.5" customHeight="1" x14ac:dyDescent="0.25">
      <c r="A451" s="70" t="s">
        <v>11259</v>
      </c>
      <c r="B451" s="1" t="s">
        <v>11260</v>
      </c>
      <c r="C451" s="1" t="s">
        <v>8447</v>
      </c>
      <c r="D451" s="1" t="s">
        <v>7003</v>
      </c>
      <c r="E451" s="1" t="s">
        <v>7004</v>
      </c>
      <c r="F451" s="71">
        <v>20</v>
      </c>
      <c r="G451" s="71">
        <v>776</v>
      </c>
      <c r="H451" s="71" t="s">
        <v>101</v>
      </c>
      <c r="I451" s="71">
        <v>-209.2</v>
      </c>
      <c r="J451" s="71" t="s">
        <v>101</v>
      </c>
      <c r="K451" s="71" t="s">
        <v>101</v>
      </c>
      <c r="L451" s="71">
        <v>566.79999999999995</v>
      </c>
      <c r="M451" s="1" t="s">
        <v>7005</v>
      </c>
      <c r="N451" s="1" t="s">
        <v>7006</v>
      </c>
      <c r="O451" s="1" t="s">
        <v>7094</v>
      </c>
      <c r="P451" s="1" t="s">
        <v>11261</v>
      </c>
      <c r="Q451" s="1" t="s">
        <v>11262</v>
      </c>
      <c r="R451" s="1" t="s">
        <v>7009</v>
      </c>
      <c r="S451" s="71">
        <v>38.799999999999997</v>
      </c>
      <c r="T451" s="71" t="s">
        <v>7010</v>
      </c>
      <c r="U451" s="1" t="s">
        <v>7011</v>
      </c>
      <c r="V451" s="1" t="s">
        <v>11263</v>
      </c>
      <c r="W451" s="1" t="s">
        <v>11264</v>
      </c>
      <c r="X451" s="1" t="s">
        <v>11265</v>
      </c>
      <c r="Y451" s="1" t="s">
        <v>7009</v>
      </c>
      <c r="Z451" s="1" t="s">
        <v>7009</v>
      </c>
      <c r="AA451" s="1" t="s">
        <v>11263</v>
      </c>
      <c r="AB451" s="1" t="s">
        <v>11266</v>
      </c>
      <c r="AC451" s="1" t="s">
        <v>11267</v>
      </c>
      <c r="AD451" s="1" t="s">
        <v>3078</v>
      </c>
      <c r="AE451" s="1" t="s">
        <v>313</v>
      </c>
      <c r="AF451" s="1" t="s">
        <v>11268</v>
      </c>
      <c r="AG451" s="1" t="s">
        <v>7012</v>
      </c>
      <c r="AH451" s="1" t="s">
        <v>7013</v>
      </c>
      <c r="AI451" s="1" t="s">
        <v>7009</v>
      </c>
      <c r="AJ451" s="1" t="s">
        <v>7009</v>
      </c>
      <c r="AK451" s="1" t="s">
        <v>7014</v>
      </c>
      <c r="AL451" s="1" t="s">
        <v>11269</v>
      </c>
      <c r="AM451" s="1" t="s">
        <v>7009</v>
      </c>
      <c r="AN451" s="71" t="s">
        <v>7009</v>
      </c>
      <c r="AO451" s="1" t="s">
        <v>7009</v>
      </c>
      <c r="AP451" s="1" t="s">
        <v>7009</v>
      </c>
      <c r="AQ451" s="1" t="s">
        <v>7009</v>
      </c>
      <c r="AR451" s="1" t="s">
        <v>7009</v>
      </c>
      <c r="AS451" s="1" t="s">
        <v>7009</v>
      </c>
      <c r="AT451" s="1" t="s">
        <v>7009</v>
      </c>
      <c r="AU451" s="71" t="s">
        <v>101</v>
      </c>
      <c r="AV451" s="1" t="s">
        <v>7004</v>
      </c>
      <c r="AW451" s="1" t="s">
        <v>101</v>
      </c>
      <c r="AX451" s="1" t="s">
        <v>7004</v>
      </c>
    </row>
    <row r="452" spans="1:50" ht="22.5" customHeight="1" x14ac:dyDescent="0.25">
      <c r="A452" s="70" t="s">
        <v>11270</v>
      </c>
      <c r="B452" s="1" t="s">
        <v>11271</v>
      </c>
      <c r="C452" s="1" t="s">
        <v>8447</v>
      </c>
      <c r="D452" s="1" t="s">
        <v>7003</v>
      </c>
      <c r="E452" s="1" t="s">
        <v>7004</v>
      </c>
      <c r="F452" s="71">
        <v>1</v>
      </c>
      <c r="G452" s="71">
        <v>100</v>
      </c>
      <c r="H452" s="71">
        <v>22.05</v>
      </c>
      <c r="I452" s="71">
        <v>-16.5</v>
      </c>
      <c r="J452" s="71">
        <v>-45</v>
      </c>
      <c r="K452" s="71" t="s">
        <v>101</v>
      </c>
      <c r="L452" s="71">
        <v>60.55</v>
      </c>
      <c r="M452" s="1" t="s">
        <v>7005</v>
      </c>
      <c r="N452" s="1" t="s">
        <v>7006</v>
      </c>
      <c r="O452" s="1" t="s">
        <v>7040</v>
      </c>
      <c r="P452" s="1" t="s">
        <v>7041</v>
      </c>
      <c r="Q452" s="1" t="s">
        <v>7042</v>
      </c>
      <c r="R452" s="1" t="s">
        <v>7009</v>
      </c>
      <c r="S452" s="71">
        <v>100</v>
      </c>
      <c r="T452" s="71" t="s">
        <v>7025</v>
      </c>
      <c r="U452" s="1" t="s">
        <v>7011</v>
      </c>
      <c r="V452" s="1" t="s">
        <v>11272</v>
      </c>
      <c r="W452" s="1" t="s">
        <v>11273</v>
      </c>
      <c r="X452" s="1" t="s">
        <v>11274</v>
      </c>
      <c r="Y452" s="1" t="s">
        <v>7009</v>
      </c>
      <c r="Z452" s="1" t="s">
        <v>7009</v>
      </c>
      <c r="AA452" s="1" t="s">
        <v>11272</v>
      </c>
      <c r="AB452" s="1" t="s">
        <v>11275</v>
      </c>
      <c r="AC452" s="1" t="s">
        <v>11276</v>
      </c>
      <c r="AD452" s="1" t="s">
        <v>515</v>
      </c>
      <c r="AE452" s="1" t="s">
        <v>516</v>
      </c>
      <c r="AF452" s="1" t="s">
        <v>11277</v>
      </c>
      <c r="AG452" s="1" t="s">
        <v>7012</v>
      </c>
      <c r="AH452" s="1" t="s">
        <v>7013</v>
      </c>
      <c r="AI452" s="1" t="s">
        <v>7009</v>
      </c>
      <c r="AJ452" s="1" t="s">
        <v>7009</v>
      </c>
      <c r="AK452" s="1" t="s">
        <v>7014</v>
      </c>
      <c r="AL452" s="1" t="s">
        <v>11278</v>
      </c>
      <c r="AM452" s="1" t="s">
        <v>7009</v>
      </c>
      <c r="AN452" s="71" t="s">
        <v>7009</v>
      </c>
      <c r="AO452" s="1" t="s">
        <v>7009</v>
      </c>
      <c r="AP452" s="1" t="s">
        <v>7009</v>
      </c>
      <c r="AQ452" s="1" t="s">
        <v>7009</v>
      </c>
      <c r="AR452" s="1" t="s">
        <v>7009</v>
      </c>
      <c r="AS452" s="1" t="s">
        <v>7009</v>
      </c>
      <c r="AT452" s="1" t="s">
        <v>7009</v>
      </c>
      <c r="AU452" s="71" t="s">
        <v>101</v>
      </c>
      <c r="AV452" s="1" t="s">
        <v>7004</v>
      </c>
      <c r="AW452" s="1" t="s">
        <v>101</v>
      </c>
      <c r="AX452" s="1" t="s">
        <v>7004</v>
      </c>
    </row>
    <row r="453" spans="1:50" ht="22.5" customHeight="1" x14ac:dyDescent="0.25">
      <c r="A453" s="70" t="s">
        <v>11279</v>
      </c>
      <c r="B453" s="1" t="s">
        <v>11280</v>
      </c>
      <c r="C453" s="1" t="s">
        <v>8447</v>
      </c>
      <c r="D453" s="1" t="s">
        <v>7003</v>
      </c>
      <c r="E453" s="1" t="s">
        <v>7006</v>
      </c>
      <c r="F453" s="71">
        <v>22</v>
      </c>
      <c r="G453" s="71">
        <v>2728</v>
      </c>
      <c r="H453" s="71" t="s">
        <v>101</v>
      </c>
      <c r="I453" s="71">
        <v>-313.72000000000003</v>
      </c>
      <c r="J453" s="71">
        <v>-504.9</v>
      </c>
      <c r="K453" s="71" t="s">
        <v>101</v>
      </c>
      <c r="L453" s="71">
        <v>1909.38</v>
      </c>
      <c r="M453" s="1" t="s">
        <v>7005</v>
      </c>
      <c r="N453" s="1" t="s">
        <v>7006</v>
      </c>
      <c r="O453" s="1" t="s">
        <v>7065</v>
      </c>
      <c r="P453" s="1" t="s">
        <v>7066</v>
      </c>
      <c r="Q453" s="1" t="s">
        <v>7067</v>
      </c>
      <c r="R453" s="1" t="s">
        <v>7009</v>
      </c>
      <c r="S453" s="71">
        <v>124</v>
      </c>
      <c r="T453" s="71" t="s">
        <v>7010</v>
      </c>
      <c r="U453" s="1" t="s">
        <v>7011</v>
      </c>
      <c r="V453" s="1" t="s">
        <v>11281</v>
      </c>
      <c r="W453" s="1" t="s">
        <v>11282</v>
      </c>
      <c r="X453" s="1" t="s">
        <v>11283</v>
      </c>
      <c r="Y453" s="1" t="s">
        <v>7009</v>
      </c>
      <c r="Z453" s="1" t="s">
        <v>7009</v>
      </c>
      <c r="AA453" s="1" t="s">
        <v>11281</v>
      </c>
      <c r="AB453" s="1" t="s">
        <v>11284</v>
      </c>
      <c r="AC453" s="1" t="s">
        <v>11285</v>
      </c>
      <c r="AD453" s="1" t="s">
        <v>6760</v>
      </c>
      <c r="AE453" s="1" t="s">
        <v>203</v>
      </c>
      <c r="AF453" s="1" t="s">
        <v>11286</v>
      </c>
      <c r="AG453" s="1" t="s">
        <v>7012</v>
      </c>
      <c r="AH453" s="1" t="s">
        <v>7013</v>
      </c>
      <c r="AI453" s="1" t="s">
        <v>7009</v>
      </c>
      <c r="AJ453" s="1" t="s">
        <v>7009</v>
      </c>
      <c r="AK453" s="1" t="s">
        <v>7014</v>
      </c>
      <c r="AL453" s="1" t="s">
        <v>11287</v>
      </c>
      <c r="AM453" s="1" t="s">
        <v>7009</v>
      </c>
      <c r="AN453" s="71" t="s">
        <v>7009</v>
      </c>
      <c r="AO453" s="1" t="s">
        <v>7009</v>
      </c>
      <c r="AP453" s="1" t="s">
        <v>7009</v>
      </c>
      <c r="AQ453" s="1" t="s">
        <v>7009</v>
      </c>
      <c r="AR453" s="1" t="s">
        <v>7009</v>
      </c>
      <c r="AS453" s="1" t="s">
        <v>7009</v>
      </c>
      <c r="AT453" s="1" t="s">
        <v>7009</v>
      </c>
      <c r="AU453" s="71" t="s">
        <v>101</v>
      </c>
      <c r="AV453" s="1" t="s">
        <v>7004</v>
      </c>
      <c r="AW453" s="1" t="s">
        <v>101</v>
      </c>
      <c r="AX453" s="1" t="s">
        <v>7004</v>
      </c>
    </row>
    <row r="454" spans="1:50" ht="22.5" customHeight="1" x14ac:dyDescent="0.25">
      <c r="A454" s="70" t="s">
        <v>11288</v>
      </c>
      <c r="B454" s="1" t="s">
        <v>11289</v>
      </c>
      <c r="C454" s="1" t="s">
        <v>8447</v>
      </c>
      <c r="D454" s="1" t="s">
        <v>7003</v>
      </c>
      <c r="E454" s="1" t="s">
        <v>7006</v>
      </c>
      <c r="F454" s="71">
        <v>10</v>
      </c>
      <c r="G454" s="71">
        <v>1240</v>
      </c>
      <c r="H454" s="71" t="s">
        <v>101</v>
      </c>
      <c r="I454" s="71">
        <v>-142.6</v>
      </c>
      <c r="J454" s="71">
        <v>-229.5</v>
      </c>
      <c r="K454" s="71" t="s">
        <v>101</v>
      </c>
      <c r="L454" s="71">
        <v>867.9</v>
      </c>
      <c r="M454" s="1" t="s">
        <v>7005</v>
      </c>
      <c r="N454" s="1" t="s">
        <v>7006</v>
      </c>
      <c r="O454" s="1" t="s">
        <v>7065</v>
      </c>
      <c r="P454" s="1" t="s">
        <v>7066</v>
      </c>
      <c r="Q454" s="1" t="s">
        <v>7067</v>
      </c>
      <c r="R454" s="1" t="s">
        <v>7009</v>
      </c>
      <c r="S454" s="71">
        <v>124</v>
      </c>
      <c r="T454" s="71" t="s">
        <v>7010</v>
      </c>
      <c r="U454" s="1" t="s">
        <v>7011</v>
      </c>
      <c r="V454" s="1" t="s">
        <v>11281</v>
      </c>
      <c r="W454" s="1" t="s">
        <v>11282</v>
      </c>
      <c r="X454" s="1" t="s">
        <v>11283</v>
      </c>
      <c r="Y454" s="1" t="s">
        <v>7009</v>
      </c>
      <c r="Z454" s="1" t="s">
        <v>7009</v>
      </c>
      <c r="AA454" s="1" t="s">
        <v>11281</v>
      </c>
      <c r="AB454" s="1" t="s">
        <v>11284</v>
      </c>
      <c r="AC454" s="1" t="s">
        <v>11285</v>
      </c>
      <c r="AD454" s="1" t="s">
        <v>6760</v>
      </c>
      <c r="AE454" s="1" t="s">
        <v>203</v>
      </c>
      <c r="AF454" s="1" t="s">
        <v>11286</v>
      </c>
      <c r="AG454" s="1" t="s">
        <v>7012</v>
      </c>
      <c r="AH454" s="1" t="s">
        <v>7013</v>
      </c>
      <c r="AI454" s="1" t="s">
        <v>7009</v>
      </c>
      <c r="AJ454" s="1" t="s">
        <v>7009</v>
      </c>
      <c r="AK454" s="1" t="s">
        <v>7014</v>
      </c>
      <c r="AL454" s="1" t="s">
        <v>11290</v>
      </c>
      <c r="AM454" s="1" t="s">
        <v>7009</v>
      </c>
      <c r="AN454" s="71" t="s">
        <v>7009</v>
      </c>
      <c r="AO454" s="1" t="s">
        <v>7009</v>
      </c>
      <c r="AP454" s="1" t="s">
        <v>7009</v>
      </c>
      <c r="AQ454" s="1" t="s">
        <v>7009</v>
      </c>
      <c r="AR454" s="1" t="s">
        <v>7009</v>
      </c>
      <c r="AS454" s="1" t="s">
        <v>7009</v>
      </c>
      <c r="AT454" s="1" t="s">
        <v>7009</v>
      </c>
      <c r="AU454" s="71" t="s">
        <v>101</v>
      </c>
      <c r="AV454" s="1" t="s">
        <v>7004</v>
      </c>
      <c r="AW454" s="1" t="s">
        <v>101</v>
      </c>
      <c r="AX454" s="1" t="s">
        <v>7004</v>
      </c>
    </row>
    <row r="455" spans="1:50" ht="22.5" customHeight="1" x14ac:dyDescent="0.25">
      <c r="A455" s="70" t="s">
        <v>11291</v>
      </c>
      <c r="B455" s="1" t="s">
        <v>11292</v>
      </c>
      <c r="C455" s="1" t="s">
        <v>8447</v>
      </c>
      <c r="D455" s="1" t="s">
        <v>7003</v>
      </c>
      <c r="E455" s="1" t="s">
        <v>7004</v>
      </c>
      <c r="F455" s="71">
        <v>1</v>
      </c>
      <c r="G455" s="71">
        <v>100</v>
      </c>
      <c r="H455" s="71" t="s">
        <v>101</v>
      </c>
      <c r="I455" s="71">
        <v>-16.5</v>
      </c>
      <c r="J455" s="71">
        <v>-22.95</v>
      </c>
      <c r="K455" s="71" t="s">
        <v>101</v>
      </c>
      <c r="L455" s="71">
        <v>60.55</v>
      </c>
      <c r="M455" s="1" t="s">
        <v>7005</v>
      </c>
      <c r="N455" s="1" t="s">
        <v>7006</v>
      </c>
      <c r="O455" s="1" t="s">
        <v>7040</v>
      </c>
      <c r="P455" s="1" t="s">
        <v>7041</v>
      </c>
      <c r="Q455" s="1" t="s">
        <v>7042</v>
      </c>
      <c r="R455" s="1" t="s">
        <v>7009</v>
      </c>
      <c r="S455" s="71">
        <v>100</v>
      </c>
      <c r="T455" s="71" t="s">
        <v>7025</v>
      </c>
      <c r="U455" s="1" t="s">
        <v>7011</v>
      </c>
      <c r="V455" s="1" t="s">
        <v>11293</v>
      </c>
      <c r="W455" s="1" t="s">
        <v>11294</v>
      </c>
      <c r="X455" s="1" t="s">
        <v>11295</v>
      </c>
      <c r="Y455" s="1" t="s">
        <v>7009</v>
      </c>
      <c r="Z455" s="1" t="s">
        <v>7009</v>
      </c>
      <c r="AA455" s="1" t="s">
        <v>11293</v>
      </c>
      <c r="AB455" s="1" t="s">
        <v>11296</v>
      </c>
      <c r="AC455" s="1" t="s">
        <v>11297</v>
      </c>
      <c r="AD455" s="1" t="s">
        <v>7054</v>
      </c>
      <c r="AE455" s="1" t="s">
        <v>313</v>
      </c>
      <c r="AF455" s="1" t="s">
        <v>11298</v>
      </c>
      <c r="AG455" s="1" t="s">
        <v>7012</v>
      </c>
      <c r="AH455" s="1" t="s">
        <v>7013</v>
      </c>
      <c r="AI455" s="1" t="s">
        <v>7009</v>
      </c>
      <c r="AJ455" s="1" t="s">
        <v>7009</v>
      </c>
      <c r="AK455" s="1" t="s">
        <v>7014</v>
      </c>
      <c r="AL455" s="1" t="s">
        <v>11299</v>
      </c>
      <c r="AM455" s="1" t="s">
        <v>7009</v>
      </c>
      <c r="AN455" s="71" t="s">
        <v>7009</v>
      </c>
      <c r="AO455" s="1" t="s">
        <v>7009</v>
      </c>
      <c r="AP455" s="1" t="s">
        <v>7009</v>
      </c>
      <c r="AQ455" s="1" t="s">
        <v>7009</v>
      </c>
      <c r="AR455" s="1" t="s">
        <v>7009</v>
      </c>
      <c r="AS455" s="1" t="s">
        <v>7009</v>
      </c>
      <c r="AT455" s="1" t="s">
        <v>7009</v>
      </c>
      <c r="AU455" s="71" t="s">
        <v>101</v>
      </c>
      <c r="AV455" s="1" t="s">
        <v>7004</v>
      </c>
      <c r="AW455" s="1" t="s">
        <v>101</v>
      </c>
      <c r="AX455" s="1" t="s">
        <v>7004</v>
      </c>
    </row>
    <row r="456" spans="1:50" ht="22.5" customHeight="1" x14ac:dyDescent="0.25">
      <c r="A456" s="70" t="s">
        <v>11300</v>
      </c>
      <c r="B456" s="1" t="s">
        <v>11301</v>
      </c>
      <c r="C456" s="1" t="s">
        <v>8447</v>
      </c>
      <c r="D456" s="1" t="s">
        <v>7003</v>
      </c>
      <c r="E456" s="1" t="s">
        <v>7006</v>
      </c>
      <c r="F456" s="71">
        <v>1</v>
      </c>
      <c r="G456" s="71">
        <v>151</v>
      </c>
      <c r="H456" s="71">
        <v>9.3699999999999992</v>
      </c>
      <c r="I456" s="71">
        <v>-17.36</v>
      </c>
      <c r="J456" s="71">
        <v>-32.32</v>
      </c>
      <c r="K456" s="71" t="s">
        <v>101</v>
      </c>
      <c r="L456" s="71">
        <v>110.69</v>
      </c>
      <c r="M456" s="1" t="s">
        <v>7005</v>
      </c>
      <c r="N456" s="1" t="s">
        <v>7006</v>
      </c>
      <c r="O456" s="1" t="s">
        <v>3</v>
      </c>
      <c r="P456" s="1" t="s">
        <v>7007</v>
      </c>
      <c r="Q456" s="1" t="s">
        <v>7008</v>
      </c>
      <c r="R456" s="1" t="s">
        <v>7009</v>
      </c>
      <c r="S456" s="71">
        <v>151</v>
      </c>
      <c r="T456" s="71" t="s">
        <v>7010</v>
      </c>
      <c r="U456" s="1" t="s">
        <v>7011</v>
      </c>
      <c r="V456" s="1" t="s">
        <v>11302</v>
      </c>
      <c r="W456" s="1" t="s">
        <v>11303</v>
      </c>
      <c r="X456" s="1" t="s">
        <v>11304</v>
      </c>
      <c r="Y456" s="1" t="s">
        <v>7009</v>
      </c>
      <c r="Z456" s="1" t="s">
        <v>7009</v>
      </c>
      <c r="AA456" s="1" t="s">
        <v>11302</v>
      </c>
      <c r="AB456" s="1" t="s">
        <v>11305</v>
      </c>
      <c r="AC456" s="1" t="s">
        <v>11306</v>
      </c>
      <c r="AD456" s="1" t="s">
        <v>11307</v>
      </c>
      <c r="AE456" s="1" t="s">
        <v>706</v>
      </c>
      <c r="AF456" s="1" t="s">
        <v>11308</v>
      </c>
      <c r="AG456" s="1" t="s">
        <v>7012</v>
      </c>
      <c r="AH456" s="1" t="s">
        <v>7013</v>
      </c>
      <c r="AI456" s="1" t="s">
        <v>7009</v>
      </c>
      <c r="AJ456" s="1" t="s">
        <v>7009</v>
      </c>
      <c r="AK456" s="1" t="s">
        <v>7014</v>
      </c>
      <c r="AL456" s="1" t="s">
        <v>11309</v>
      </c>
      <c r="AM456" s="1" t="s">
        <v>7009</v>
      </c>
      <c r="AN456" s="71" t="s">
        <v>7009</v>
      </c>
      <c r="AO456" s="1" t="s">
        <v>7009</v>
      </c>
      <c r="AP456" s="1" t="s">
        <v>7009</v>
      </c>
      <c r="AQ456" s="1" t="s">
        <v>7009</v>
      </c>
      <c r="AR456" s="1" t="s">
        <v>7009</v>
      </c>
      <c r="AS456" s="1" t="s">
        <v>7009</v>
      </c>
      <c r="AT456" s="1" t="s">
        <v>7009</v>
      </c>
      <c r="AU456" s="71" t="s">
        <v>101</v>
      </c>
      <c r="AV456" s="1" t="s">
        <v>7004</v>
      </c>
      <c r="AW456" s="1" t="s">
        <v>101</v>
      </c>
      <c r="AX456" s="1" t="s">
        <v>7004</v>
      </c>
    </row>
    <row r="457" spans="1:50" ht="22.5" customHeight="1" x14ac:dyDescent="0.25">
      <c r="A457" s="70" t="s">
        <v>11310</v>
      </c>
      <c r="B457" s="1" t="s">
        <v>11311</v>
      </c>
      <c r="C457" s="1" t="s">
        <v>8447</v>
      </c>
      <c r="D457" s="1" t="s">
        <v>7003</v>
      </c>
      <c r="E457" s="1" t="s">
        <v>7006</v>
      </c>
      <c r="F457" s="71">
        <v>1</v>
      </c>
      <c r="G457" s="71">
        <v>151</v>
      </c>
      <c r="H457" s="71" t="s">
        <v>101</v>
      </c>
      <c r="I457" s="71">
        <v>-17.36</v>
      </c>
      <c r="J457" s="71">
        <v>-22.95</v>
      </c>
      <c r="K457" s="71" t="s">
        <v>101</v>
      </c>
      <c r="L457" s="71">
        <v>110.69</v>
      </c>
      <c r="M457" s="1" t="s">
        <v>7005</v>
      </c>
      <c r="N457" s="1" t="s">
        <v>7009</v>
      </c>
      <c r="O457" s="1" t="s">
        <v>3</v>
      </c>
      <c r="P457" s="1" t="s">
        <v>7007</v>
      </c>
      <c r="Q457" s="1" t="s">
        <v>7008</v>
      </c>
      <c r="R457" s="1" t="s">
        <v>7009</v>
      </c>
      <c r="S457" s="71">
        <v>151</v>
      </c>
      <c r="T457" s="71" t="s">
        <v>7010</v>
      </c>
      <c r="U457" s="1" t="s">
        <v>7011</v>
      </c>
      <c r="V457" s="1" t="s">
        <v>11312</v>
      </c>
      <c r="W457" s="1" t="s">
        <v>11313</v>
      </c>
      <c r="X457" s="1" t="s">
        <v>11314</v>
      </c>
      <c r="Y457" s="1" t="s">
        <v>7009</v>
      </c>
      <c r="Z457" s="1" t="s">
        <v>7009</v>
      </c>
      <c r="AA457" s="1" t="s">
        <v>11312</v>
      </c>
      <c r="AB457" s="1" t="s">
        <v>11315</v>
      </c>
      <c r="AC457" s="1" t="s">
        <v>11316</v>
      </c>
      <c r="AD457" s="1" t="s">
        <v>7138</v>
      </c>
      <c r="AE457" s="1" t="s">
        <v>203</v>
      </c>
      <c r="AF457" s="1" t="s">
        <v>11317</v>
      </c>
      <c r="AG457" s="1" t="s">
        <v>7012</v>
      </c>
      <c r="AH457" s="1" t="s">
        <v>7013</v>
      </c>
      <c r="AI457" s="1" t="s">
        <v>7009</v>
      </c>
      <c r="AJ457" s="1" t="s">
        <v>7009</v>
      </c>
      <c r="AK457" s="1" t="s">
        <v>7014</v>
      </c>
      <c r="AL457" s="1" t="s">
        <v>11318</v>
      </c>
      <c r="AM457" s="1" t="s">
        <v>7009</v>
      </c>
      <c r="AN457" s="71" t="s">
        <v>7009</v>
      </c>
      <c r="AO457" s="1" t="s">
        <v>7009</v>
      </c>
      <c r="AP457" s="1" t="s">
        <v>7009</v>
      </c>
      <c r="AQ457" s="1" t="s">
        <v>7009</v>
      </c>
      <c r="AR457" s="1" t="s">
        <v>7009</v>
      </c>
      <c r="AS457" s="1" t="s">
        <v>7009</v>
      </c>
      <c r="AT457" s="1" t="s">
        <v>7009</v>
      </c>
      <c r="AU457" s="71" t="s">
        <v>101</v>
      </c>
      <c r="AV457" s="1" t="s">
        <v>7004</v>
      </c>
      <c r="AW457" s="1" t="s">
        <v>101</v>
      </c>
      <c r="AX457" s="1" t="s">
        <v>7004</v>
      </c>
    </row>
    <row r="458" spans="1:50" ht="22.5" customHeight="1" x14ac:dyDescent="0.25">
      <c r="A458" s="70" t="s">
        <v>11319</v>
      </c>
      <c r="B458" s="1" t="s">
        <v>11320</v>
      </c>
      <c r="C458" s="1" t="s">
        <v>8447</v>
      </c>
      <c r="D458" s="1" t="s">
        <v>7003</v>
      </c>
      <c r="E458" s="1" t="s">
        <v>7004</v>
      </c>
      <c r="F458" s="71">
        <v>1</v>
      </c>
      <c r="G458" s="71">
        <v>151</v>
      </c>
      <c r="H458" s="71">
        <v>10.37</v>
      </c>
      <c r="I458" s="71">
        <v>-17.36</v>
      </c>
      <c r="J458" s="71">
        <v>-33.32</v>
      </c>
      <c r="K458" s="71" t="s">
        <v>101</v>
      </c>
      <c r="L458" s="71">
        <v>110.69</v>
      </c>
      <c r="M458" s="1" t="s">
        <v>7005</v>
      </c>
      <c r="N458" s="1" t="s">
        <v>7006</v>
      </c>
      <c r="O458" s="1" t="s">
        <v>3</v>
      </c>
      <c r="P458" s="1" t="s">
        <v>7007</v>
      </c>
      <c r="Q458" s="1" t="s">
        <v>7008</v>
      </c>
      <c r="R458" s="1" t="s">
        <v>7009</v>
      </c>
      <c r="S458" s="71">
        <v>151</v>
      </c>
      <c r="T458" s="71" t="s">
        <v>7010</v>
      </c>
      <c r="U458" s="1" t="s">
        <v>7011</v>
      </c>
      <c r="V458" s="1" t="s">
        <v>11321</v>
      </c>
      <c r="W458" s="1" t="s">
        <v>11322</v>
      </c>
      <c r="X458" s="1" t="s">
        <v>11323</v>
      </c>
      <c r="Y458" s="1" t="s">
        <v>7009</v>
      </c>
      <c r="Z458" s="1" t="s">
        <v>7009</v>
      </c>
      <c r="AA458" s="1" t="s">
        <v>11321</v>
      </c>
      <c r="AB458" s="1" t="s">
        <v>11324</v>
      </c>
      <c r="AC458" s="1" t="s">
        <v>11325</v>
      </c>
      <c r="AD458" s="1" t="s">
        <v>2347</v>
      </c>
      <c r="AE458" s="1" t="s">
        <v>258</v>
      </c>
      <c r="AF458" s="1" t="s">
        <v>11326</v>
      </c>
      <c r="AG458" s="1" t="s">
        <v>7012</v>
      </c>
      <c r="AH458" s="1" t="s">
        <v>7013</v>
      </c>
      <c r="AI458" s="1" t="s">
        <v>7009</v>
      </c>
      <c r="AJ458" s="1" t="s">
        <v>7009</v>
      </c>
      <c r="AK458" s="1" t="s">
        <v>7014</v>
      </c>
      <c r="AL458" s="1" t="s">
        <v>11327</v>
      </c>
      <c r="AM458" s="1" t="s">
        <v>7009</v>
      </c>
      <c r="AN458" s="71" t="s">
        <v>7009</v>
      </c>
      <c r="AO458" s="1" t="s">
        <v>7009</v>
      </c>
      <c r="AP458" s="1" t="s">
        <v>7009</v>
      </c>
      <c r="AQ458" s="1" t="s">
        <v>7009</v>
      </c>
      <c r="AR458" s="1" t="s">
        <v>7009</v>
      </c>
      <c r="AS458" s="1" t="s">
        <v>7009</v>
      </c>
      <c r="AT458" s="1" t="s">
        <v>7009</v>
      </c>
      <c r="AU458" s="71" t="s">
        <v>101</v>
      </c>
      <c r="AV458" s="1" t="s">
        <v>7004</v>
      </c>
      <c r="AW458" s="1" t="s">
        <v>101</v>
      </c>
      <c r="AX458" s="1" t="s">
        <v>7004</v>
      </c>
    </row>
    <row r="459" spans="1:50" ht="22.5" customHeight="1" x14ac:dyDescent="0.25">
      <c r="A459" s="70" t="s">
        <v>11328</v>
      </c>
      <c r="B459" s="1" t="s">
        <v>11329</v>
      </c>
      <c r="C459" s="1" t="s">
        <v>8447</v>
      </c>
      <c r="D459" s="1" t="s">
        <v>7003</v>
      </c>
      <c r="E459" s="1" t="s">
        <v>7004</v>
      </c>
      <c r="F459" s="71">
        <v>1</v>
      </c>
      <c r="G459" s="71">
        <v>151</v>
      </c>
      <c r="H459" s="71" t="s">
        <v>101</v>
      </c>
      <c r="I459" s="71">
        <v>-17.36</v>
      </c>
      <c r="J459" s="71">
        <v>-22.95</v>
      </c>
      <c r="K459" s="71" t="s">
        <v>101</v>
      </c>
      <c r="L459" s="71">
        <v>110.69</v>
      </c>
      <c r="M459" s="1" t="s">
        <v>7005</v>
      </c>
      <c r="N459" s="1" t="s">
        <v>7006</v>
      </c>
      <c r="O459" s="1" t="s">
        <v>3</v>
      </c>
      <c r="P459" s="1" t="s">
        <v>7007</v>
      </c>
      <c r="Q459" s="1" t="s">
        <v>7008</v>
      </c>
      <c r="R459" s="1" t="s">
        <v>7009</v>
      </c>
      <c r="S459" s="71">
        <v>151</v>
      </c>
      <c r="T459" s="71" t="s">
        <v>7010</v>
      </c>
      <c r="U459" s="1" t="s">
        <v>7011</v>
      </c>
      <c r="V459" s="1" t="s">
        <v>11330</v>
      </c>
      <c r="W459" s="1" t="s">
        <v>11331</v>
      </c>
      <c r="X459" s="1" t="s">
        <v>11332</v>
      </c>
      <c r="Y459" s="1" t="s">
        <v>7009</v>
      </c>
      <c r="Z459" s="1" t="s">
        <v>7009</v>
      </c>
      <c r="AA459" s="1" t="s">
        <v>11330</v>
      </c>
      <c r="AB459" s="1" t="s">
        <v>11333</v>
      </c>
      <c r="AC459" s="1" t="s">
        <v>11334</v>
      </c>
      <c r="AD459" s="1" t="s">
        <v>4424</v>
      </c>
      <c r="AE459" s="1" t="s">
        <v>182</v>
      </c>
      <c r="AF459" s="1" t="s">
        <v>11335</v>
      </c>
      <c r="AG459" s="1" t="s">
        <v>7012</v>
      </c>
      <c r="AH459" s="1" t="s">
        <v>7013</v>
      </c>
      <c r="AI459" s="1" t="s">
        <v>7009</v>
      </c>
      <c r="AJ459" s="1" t="s">
        <v>7009</v>
      </c>
      <c r="AK459" s="1" t="s">
        <v>7014</v>
      </c>
      <c r="AL459" s="1" t="s">
        <v>11336</v>
      </c>
      <c r="AM459" s="1" t="s">
        <v>7009</v>
      </c>
      <c r="AN459" s="71" t="s">
        <v>7009</v>
      </c>
      <c r="AO459" s="1" t="s">
        <v>7009</v>
      </c>
      <c r="AP459" s="1" t="s">
        <v>7009</v>
      </c>
      <c r="AQ459" s="1" t="s">
        <v>7009</v>
      </c>
      <c r="AR459" s="1" t="s">
        <v>7009</v>
      </c>
      <c r="AS459" s="1" t="s">
        <v>7009</v>
      </c>
      <c r="AT459" s="1" t="s">
        <v>7009</v>
      </c>
      <c r="AU459" s="71" t="s">
        <v>101</v>
      </c>
      <c r="AV459" s="1" t="s">
        <v>7004</v>
      </c>
      <c r="AW459" s="1" t="s">
        <v>101</v>
      </c>
      <c r="AX459" s="1" t="s">
        <v>7004</v>
      </c>
    </row>
    <row r="460" spans="1:50" ht="22.5" customHeight="1" x14ac:dyDescent="0.25">
      <c r="A460" s="70" t="s">
        <v>11337</v>
      </c>
      <c r="B460" s="1" t="s">
        <v>11338</v>
      </c>
      <c r="C460" s="1" t="s">
        <v>8447</v>
      </c>
      <c r="D460" s="1" t="s">
        <v>7003</v>
      </c>
      <c r="E460" s="1" t="s">
        <v>7004</v>
      </c>
      <c r="F460" s="71">
        <v>1</v>
      </c>
      <c r="G460" s="71">
        <v>151</v>
      </c>
      <c r="H460" s="71" t="s">
        <v>101</v>
      </c>
      <c r="I460" s="71">
        <v>-17.36</v>
      </c>
      <c r="J460" s="71">
        <v>-22.95</v>
      </c>
      <c r="K460" s="71" t="s">
        <v>101</v>
      </c>
      <c r="L460" s="71">
        <v>110.69</v>
      </c>
      <c r="M460" s="1" t="s">
        <v>7005</v>
      </c>
      <c r="N460" s="1" t="s">
        <v>7006</v>
      </c>
      <c r="O460" s="1" t="s">
        <v>3</v>
      </c>
      <c r="P460" s="1" t="s">
        <v>7007</v>
      </c>
      <c r="Q460" s="1" t="s">
        <v>7008</v>
      </c>
      <c r="R460" s="1" t="s">
        <v>7009</v>
      </c>
      <c r="S460" s="71">
        <v>151</v>
      </c>
      <c r="T460" s="71" t="s">
        <v>7010</v>
      </c>
      <c r="U460" s="1" t="s">
        <v>7011</v>
      </c>
      <c r="V460" s="1" t="s">
        <v>11339</v>
      </c>
      <c r="W460" s="1" t="s">
        <v>11340</v>
      </c>
      <c r="X460" s="1" t="s">
        <v>11341</v>
      </c>
      <c r="Y460" s="1" t="s">
        <v>7009</v>
      </c>
      <c r="Z460" s="1" t="s">
        <v>7009</v>
      </c>
      <c r="AA460" s="1" t="s">
        <v>11339</v>
      </c>
      <c r="AB460" s="1" t="s">
        <v>11342</v>
      </c>
      <c r="AC460" s="1" t="s">
        <v>11343</v>
      </c>
      <c r="AD460" s="1" t="s">
        <v>7158</v>
      </c>
      <c r="AE460" s="1" t="s">
        <v>203</v>
      </c>
      <c r="AF460" s="1" t="s">
        <v>11344</v>
      </c>
      <c r="AG460" s="1" t="s">
        <v>7012</v>
      </c>
      <c r="AH460" s="1" t="s">
        <v>7013</v>
      </c>
      <c r="AI460" s="1" t="s">
        <v>7009</v>
      </c>
      <c r="AJ460" s="1" t="s">
        <v>7009</v>
      </c>
      <c r="AK460" s="1" t="s">
        <v>7014</v>
      </c>
      <c r="AL460" s="1" t="s">
        <v>11345</v>
      </c>
      <c r="AM460" s="1" t="s">
        <v>7009</v>
      </c>
      <c r="AN460" s="71" t="s">
        <v>7009</v>
      </c>
      <c r="AO460" s="1" t="s">
        <v>7009</v>
      </c>
      <c r="AP460" s="1" t="s">
        <v>7009</v>
      </c>
      <c r="AQ460" s="1" t="s">
        <v>7009</v>
      </c>
      <c r="AR460" s="1" t="s">
        <v>7009</v>
      </c>
      <c r="AS460" s="1" t="s">
        <v>7009</v>
      </c>
      <c r="AT460" s="1" t="s">
        <v>7009</v>
      </c>
      <c r="AU460" s="71" t="s">
        <v>101</v>
      </c>
      <c r="AV460" s="1" t="s">
        <v>7004</v>
      </c>
      <c r="AW460" s="1" t="s">
        <v>101</v>
      </c>
      <c r="AX460" s="1" t="s">
        <v>7004</v>
      </c>
    </row>
    <row r="461" spans="1:50" ht="22.5" customHeight="1" x14ac:dyDescent="0.25">
      <c r="A461" s="70" t="s">
        <v>11346</v>
      </c>
      <c r="B461" s="1" t="s">
        <v>11347</v>
      </c>
      <c r="C461" s="1" t="s">
        <v>8447</v>
      </c>
      <c r="D461" s="1" t="s">
        <v>7003</v>
      </c>
      <c r="E461" s="1" t="s">
        <v>7004</v>
      </c>
      <c r="F461" s="71">
        <v>1</v>
      </c>
      <c r="G461" s="71">
        <v>225</v>
      </c>
      <c r="H461" s="71">
        <v>17</v>
      </c>
      <c r="I461" s="71">
        <v>-37.119999999999997</v>
      </c>
      <c r="J461" s="71">
        <v>-39.950000000000003</v>
      </c>
      <c r="K461" s="71" t="s">
        <v>101</v>
      </c>
      <c r="L461" s="71">
        <v>164.93</v>
      </c>
      <c r="M461" s="1" t="s">
        <v>7005</v>
      </c>
      <c r="N461" s="1" t="s">
        <v>7006</v>
      </c>
      <c r="O461" s="1" t="s">
        <v>11348</v>
      </c>
      <c r="P461" s="1" t="s">
        <v>11349</v>
      </c>
      <c r="Q461" s="1" t="s">
        <v>11350</v>
      </c>
      <c r="R461" s="1" t="s">
        <v>7009</v>
      </c>
      <c r="S461" s="71">
        <v>225</v>
      </c>
      <c r="T461" s="71" t="s">
        <v>7025</v>
      </c>
      <c r="U461" s="1" t="s">
        <v>7011</v>
      </c>
      <c r="V461" s="1" t="s">
        <v>11351</v>
      </c>
      <c r="W461" s="1" t="s">
        <v>11352</v>
      </c>
      <c r="X461" s="1" t="s">
        <v>11353</v>
      </c>
      <c r="Y461" s="1" t="s">
        <v>7009</v>
      </c>
      <c r="Z461" s="1" t="s">
        <v>7009</v>
      </c>
      <c r="AA461" s="1" t="s">
        <v>11351</v>
      </c>
      <c r="AB461" s="1" t="s">
        <v>11354</v>
      </c>
      <c r="AC461" s="1" t="s">
        <v>11355</v>
      </c>
      <c r="AD461" s="1" t="s">
        <v>3064</v>
      </c>
      <c r="AE461" s="1" t="s">
        <v>313</v>
      </c>
      <c r="AF461" s="1" t="s">
        <v>11356</v>
      </c>
      <c r="AG461" s="1" t="s">
        <v>7012</v>
      </c>
      <c r="AH461" s="1" t="s">
        <v>7013</v>
      </c>
      <c r="AI461" s="1" t="s">
        <v>7009</v>
      </c>
      <c r="AJ461" s="1" t="s">
        <v>7009</v>
      </c>
      <c r="AK461" s="1" t="s">
        <v>7014</v>
      </c>
      <c r="AL461" s="1" t="s">
        <v>11357</v>
      </c>
      <c r="AM461" s="1" t="s">
        <v>7009</v>
      </c>
      <c r="AN461" s="71" t="s">
        <v>7009</v>
      </c>
      <c r="AO461" s="1" t="s">
        <v>7009</v>
      </c>
      <c r="AP461" s="1" t="s">
        <v>7009</v>
      </c>
      <c r="AQ461" s="1" t="s">
        <v>7009</v>
      </c>
      <c r="AR461" s="1" t="s">
        <v>7009</v>
      </c>
      <c r="AS461" s="1" t="s">
        <v>7009</v>
      </c>
      <c r="AT461" s="1" t="s">
        <v>7009</v>
      </c>
      <c r="AU461" s="71" t="s">
        <v>101</v>
      </c>
      <c r="AV461" s="1" t="s">
        <v>7004</v>
      </c>
      <c r="AW461" s="1" t="s">
        <v>101</v>
      </c>
      <c r="AX461" s="1" t="s">
        <v>7004</v>
      </c>
    </row>
    <row r="462" spans="1:50" ht="22.5" customHeight="1" x14ac:dyDescent="0.25">
      <c r="A462" s="70" t="s">
        <v>11358</v>
      </c>
      <c r="B462" s="1" t="s">
        <v>11359</v>
      </c>
      <c r="C462" s="1" t="s">
        <v>8447</v>
      </c>
      <c r="D462" s="1" t="s">
        <v>7003</v>
      </c>
      <c r="E462" s="1" t="s">
        <v>7004</v>
      </c>
      <c r="F462" s="71">
        <v>5</v>
      </c>
      <c r="G462" s="71">
        <v>249.5</v>
      </c>
      <c r="H462" s="71">
        <v>58</v>
      </c>
      <c r="I462" s="71">
        <v>-58.7</v>
      </c>
      <c r="J462" s="71">
        <v>-58</v>
      </c>
      <c r="K462" s="71" t="s">
        <v>101</v>
      </c>
      <c r="L462" s="71">
        <v>190.8</v>
      </c>
      <c r="M462" s="1" t="s">
        <v>7005</v>
      </c>
      <c r="N462" s="1" t="s">
        <v>7006</v>
      </c>
      <c r="O462" s="1" t="s">
        <v>7094</v>
      </c>
      <c r="P462" s="1" t="s">
        <v>7132</v>
      </c>
      <c r="Q462" s="1" t="s">
        <v>7133</v>
      </c>
      <c r="R462" s="1" t="s">
        <v>7009</v>
      </c>
      <c r="S462" s="71">
        <v>49.9</v>
      </c>
      <c r="T462" s="71" t="s">
        <v>7010</v>
      </c>
      <c r="U462" s="1" t="s">
        <v>7011</v>
      </c>
      <c r="V462" s="1" t="s">
        <v>11360</v>
      </c>
      <c r="W462" s="1" t="s">
        <v>11361</v>
      </c>
      <c r="X462" s="1" t="s">
        <v>11362</v>
      </c>
      <c r="Y462" s="1" t="s">
        <v>7009</v>
      </c>
      <c r="Z462" s="1" t="s">
        <v>7009</v>
      </c>
      <c r="AA462" s="1" t="s">
        <v>11360</v>
      </c>
      <c r="AB462" s="1" t="s">
        <v>11363</v>
      </c>
      <c r="AC462" s="1" t="s">
        <v>11364</v>
      </c>
      <c r="AD462" s="1" t="s">
        <v>11365</v>
      </c>
      <c r="AE462" s="1" t="s">
        <v>258</v>
      </c>
      <c r="AF462" s="1" t="s">
        <v>11366</v>
      </c>
      <c r="AG462" s="1" t="s">
        <v>7012</v>
      </c>
      <c r="AH462" s="1" t="s">
        <v>7013</v>
      </c>
      <c r="AI462" s="1" t="s">
        <v>7009</v>
      </c>
      <c r="AJ462" s="1" t="s">
        <v>7009</v>
      </c>
      <c r="AK462" s="1" t="s">
        <v>7014</v>
      </c>
      <c r="AL462" s="1" t="s">
        <v>11367</v>
      </c>
      <c r="AM462" s="1" t="s">
        <v>7009</v>
      </c>
      <c r="AN462" s="71" t="s">
        <v>7009</v>
      </c>
      <c r="AO462" s="1" t="s">
        <v>7009</v>
      </c>
      <c r="AP462" s="1" t="s">
        <v>7009</v>
      </c>
      <c r="AQ462" s="1" t="s">
        <v>7009</v>
      </c>
      <c r="AR462" s="1" t="s">
        <v>7009</v>
      </c>
      <c r="AS462" s="1" t="s">
        <v>7009</v>
      </c>
      <c r="AT462" s="1" t="s">
        <v>7009</v>
      </c>
      <c r="AU462" s="71" t="s">
        <v>101</v>
      </c>
      <c r="AV462" s="1" t="s">
        <v>7004</v>
      </c>
      <c r="AW462" s="1" t="s">
        <v>101</v>
      </c>
      <c r="AX462" s="1" t="s">
        <v>7004</v>
      </c>
    </row>
    <row r="463" spans="1:50" ht="22.5" customHeight="1" x14ac:dyDescent="0.25">
      <c r="A463" s="72" t="s">
        <v>11368</v>
      </c>
      <c r="B463" s="73" t="s">
        <v>11369</v>
      </c>
      <c r="C463" s="73" t="s">
        <v>7076</v>
      </c>
      <c r="D463" s="73" t="s">
        <v>7009</v>
      </c>
      <c r="E463" s="73" t="s">
        <v>7009</v>
      </c>
      <c r="F463" s="74" t="s">
        <v>101</v>
      </c>
      <c r="G463" s="74">
        <v>1982.6</v>
      </c>
      <c r="H463" s="74" t="s">
        <v>101</v>
      </c>
      <c r="I463" s="74">
        <v>-227.98</v>
      </c>
      <c r="J463" s="74">
        <v>-298.35000000000002</v>
      </c>
      <c r="K463" s="74" t="s">
        <v>101</v>
      </c>
      <c r="L463" s="74">
        <v>1490.42</v>
      </c>
      <c r="M463" s="73" t="s">
        <v>7005</v>
      </c>
      <c r="N463" s="73" t="s">
        <v>7009</v>
      </c>
      <c r="O463" s="73" t="s">
        <v>7009</v>
      </c>
      <c r="P463" s="73" t="s">
        <v>7009</v>
      </c>
      <c r="Q463" s="73" t="s">
        <v>7009</v>
      </c>
      <c r="R463" s="73" t="s">
        <v>7009</v>
      </c>
      <c r="S463" s="74" t="s">
        <v>101</v>
      </c>
      <c r="T463" s="74" t="s">
        <v>7009</v>
      </c>
      <c r="U463" s="73" t="s">
        <v>7011</v>
      </c>
      <c r="V463" s="73" t="s">
        <v>11370</v>
      </c>
      <c r="W463" s="73" t="s">
        <v>11371</v>
      </c>
      <c r="X463" s="73" t="s">
        <v>11372</v>
      </c>
      <c r="Y463" s="73" t="s">
        <v>7009</v>
      </c>
      <c r="Z463" s="73" t="s">
        <v>7009</v>
      </c>
      <c r="AA463" s="73" t="s">
        <v>11370</v>
      </c>
      <c r="AB463" s="73" t="s">
        <v>11373</v>
      </c>
      <c r="AC463" s="73" t="s">
        <v>11374</v>
      </c>
      <c r="AD463" s="73" t="s">
        <v>11375</v>
      </c>
      <c r="AE463" s="73" t="s">
        <v>203</v>
      </c>
      <c r="AF463" s="73" t="s">
        <v>11376</v>
      </c>
      <c r="AG463" s="73" t="s">
        <v>7012</v>
      </c>
      <c r="AH463" s="73" t="s">
        <v>7013</v>
      </c>
      <c r="AI463" s="73" t="s">
        <v>7009</v>
      </c>
      <c r="AJ463" s="73" t="s">
        <v>7009</v>
      </c>
      <c r="AK463" s="73" t="s">
        <v>7014</v>
      </c>
      <c r="AL463" s="73" t="s">
        <v>11377</v>
      </c>
      <c r="AM463" s="73" t="s">
        <v>7009</v>
      </c>
      <c r="AN463" s="75" t="s">
        <v>7009</v>
      </c>
      <c r="AO463" s="73" t="s">
        <v>7009</v>
      </c>
      <c r="AP463" s="73" t="s">
        <v>7009</v>
      </c>
      <c r="AQ463" s="73" t="s">
        <v>7009</v>
      </c>
      <c r="AR463" s="73" t="s">
        <v>7009</v>
      </c>
      <c r="AS463" s="73" t="s">
        <v>7009</v>
      </c>
      <c r="AT463" s="73" t="s">
        <v>7009</v>
      </c>
      <c r="AU463" s="75" t="s">
        <v>101</v>
      </c>
      <c r="AV463" s="73" t="s">
        <v>7009</v>
      </c>
      <c r="AW463" s="73" t="s">
        <v>101</v>
      </c>
      <c r="AX463" s="73" t="s">
        <v>7009</v>
      </c>
    </row>
    <row r="464" spans="1:50" ht="22.5" customHeight="1" x14ac:dyDescent="0.25">
      <c r="A464" s="76" t="s">
        <v>11378</v>
      </c>
      <c r="B464" s="77" t="s">
        <v>11369</v>
      </c>
      <c r="C464" s="77" t="s">
        <v>8447</v>
      </c>
      <c r="D464" s="77" t="s">
        <v>7003</v>
      </c>
      <c r="E464" s="77" t="s">
        <v>7006</v>
      </c>
      <c r="F464" s="78">
        <v>8</v>
      </c>
      <c r="G464" s="78" t="s">
        <v>101</v>
      </c>
      <c r="H464" s="78" t="s">
        <v>101</v>
      </c>
      <c r="I464" s="78" t="s">
        <v>101</v>
      </c>
      <c r="J464" s="78" t="s">
        <v>101</v>
      </c>
      <c r="K464" s="78" t="s">
        <v>101</v>
      </c>
      <c r="L464" s="78" t="s">
        <v>101</v>
      </c>
      <c r="M464" s="77" t="s">
        <v>7009</v>
      </c>
      <c r="N464" s="77" t="s">
        <v>7009</v>
      </c>
      <c r="O464" s="77" t="s">
        <v>7065</v>
      </c>
      <c r="P464" s="77" t="s">
        <v>7066</v>
      </c>
      <c r="Q464" s="77" t="s">
        <v>7067</v>
      </c>
      <c r="R464" s="77" t="s">
        <v>7009</v>
      </c>
      <c r="S464" s="78">
        <v>124</v>
      </c>
      <c r="T464" s="78" t="s">
        <v>7010</v>
      </c>
      <c r="U464" s="77" t="s">
        <v>7009</v>
      </c>
      <c r="V464" s="77" t="s">
        <v>7009</v>
      </c>
      <c r="W464" s="77" t="s">
        <v>7009</v>
      </c>
      <c r="X464" s="77" t="s">
        <v>7009</v>
      </c>
      <c r="Y464" s="77" t="s">
        <v>7009</v>
      </c>
      <c r="Z464" s="77" t="s">
        <v>7009</v>
      </c>
      <c r="AA464" s="77" t="s">
        <v>7009</v>
      </c>
      <c r="AB464" s="77" t="s">
        <v>7009</v>
      </c>
      <c r="AC464" s="77" t="s">
        <v>7009</v>
      </c>
      <c r="AD464" s="77" t="s">
        <v>7009</v>
      </c>
      <c r="AE464" s="77" t="s">
        <v>7009</v>
      </c>
      <c r="AF464" s="77" t="s">
        <v>7009</v>
      </c>
      <c r="AG464" s="77" t="s">
        <v>7009</v>
      </c>
      <c r="AH464" s="77" t="s">
        <v>7009</v>
      </c>
      <c r="AI464" s="77" t="s">
        <v>7009</v>
      </c>
      <c r="AJ464" s="77" t="s">
        <v>7009</v>
      </c>
      <c r="AK464" s="77" t="s">
        <v>7009</v>
      </c>
      <c r="AL464" s="77" t="s">
        <v>7009</v>
      </c>
      <c r="AM464" s="77" t="s">
        <v>7009</v>
      </c>
      <c r="AN464" s="78" t="s">
        <v>7009</v>
      </c>
      <c r="AO464" s="77" t="s">
        <v>7009</v>
      </c>
      <c r="AP464" s="77" t="s">
        <v>7009</v>
      </c>
      <c r="AQ464" s="77" t="s">
        <v>7009</v>
      </c>
      <c r="AR464" s="77" t="s">
        <v>7009</v>
      </c>
      <c r="AS464" s="77" t="s">
        <v>7009</v>
      </c>
      <c r="AT464" s="77" t="s">
        <v>7009</v>
      </c>
      <c r="AU464" s="78" t="s">
        <v>101</v>
      </c>
      <c r="AV464" s="77" t="s">
        <v>7004</v>
      </c>
      <c r="AW464" s="77" t="s">
        <v>101</v>
      </c>
      <c r="AX464" s="77" t="s">
        <v>7004</v>
      </c>
    </row>
    <row r="465" spans="1:50" ht="22.5" customHeight="1" x14ac:dyDescent="0.25">
      <c r="A465" s="76" t="s">
        <v>11379</v>
      </c>
      <c r="B465" s="77" t="s">
        <v>11369</v>
      </c>
      <c r="C465" s="77" t="s">
        <v>8447</v>
      </c>
      <c r="D465" s="77" t="s">
        <v>7003</v>
      </c>
      <c r="E465" s="77" t="s">
        <v>7006</v>
      </c>
      <c r="F465" s="78">
        <v>5</v>
      </c>
      <c r="G465" s="78" t="s">
        <v>101</v>
      </c>
      <c r="H465" s="78" t="s">
        <v>101</v>
      </c>
      <c r="I465" s="78" t="s">
        <v>101</v>
      </c>
      <c r="J465" s="78" t="s">
        <v>101</v>
      </c>
      <c r="K465" s="78" t="s">
        <v>101</v>
      </c>
      <c r="L465" s="78" t="s">
        <v>101</v>
      </c>
      <c r="M465" s="77" t="s">
        <v>7009</v>
      </c>
      <c r="N465" s="77" t="s">
        <v>7009</v>
      </c>
      <c r="O465" s="77" t="s">
        <v>10970</v>
      </c>
      <c r="P465" s="77" t="s">
        <v>10971</v>
      </c>
      <c r="Q465" s="77" t="s">
        <v>10972</v>
      </c>
      <c r="R465" s="77" t="s">
        <v>7018</v>
      </c>
      <c r="S465" s="78">
        <v>198.12</v>
      </c>
      <c r="T465" s="78" t="s">
        <v>7010</v>
      </c>
      <c r="U465" s="77" t="s">
        <v>7009</v>
      </c>
      <c r="V465" s="77" t="s">
        <v>7009</v>
      </c>
      <c r="W465" s="77" t="s">
        <v>7009</v>
      </c>
      <c r="X465" s="77" t="s">
        <v>7009</v>
      </c>
      <c r="Y465" s="77" t="s">
        <v>7009</v>
      </c>
      <c r="Z465" s="77" t="s">
        <v>7009</v>
      </c>
      <c r="AA465" s="77" t="s">
        <v>7009</v>
      </c>
      <c r="AB465" s="77" t="s">
        <v>7009</v>
      </c>
      <c r="AC465" s="77" t="s">
        <v>7009</v>
      </c>
      <c r="AD465" s="77" t="s">
        <v>7009</v>
      </c>
      <c r="AE465" s="77" t="s">
        <v>7009</v>
      </c>
      <c r="AF465" s="77" t="s">
        <v>7009</v>
      </c>
      <c r="AG465" s="77" t="s">
        <v>7009</v>
      </c>
      <c r="AH465" s="77" t="s">
        <v>7009</v>
      </c>
      <c r="AI465" s="77" t="s">
        <v>7009</v>
      </c>
      <c r="AJ465" s="77" t="s">
        <v>7009</v>
      </c>
      <c r="AK465" s="77" t="s">
        <v>7009</v>
      </c>
      <c r="AL465" s="77" t="s">
        <v>7009</v>
      </c>
      <c r="AM465" s="77" t="s">
        <v>7009</v>
      </c>
      <c r="AN465" s="78" t="s">
        <v>7009</v>
      </c>
      <c r="AO465" s="77" t="s">
        <v>7009</v>
      </c>
      <c r="AP465" s="77" t="s">
        <v>7009</v>
      </c>
      <c r="AQ465" s="77" t="s">
        <v>7009</v>
      </c>
      <c r="AR465" s="77" t="s">
        <v>7009</v>
      </c>
      <c r="AS465" s="77" t="s">
        <v>7009</v>
      </c>
      <c r="AT465" s="77" t="s">
        <v>7009</v>
      </c>
      <c r="AU465" s="78" t="s">
        <v>101</v>
      </c>
      <c r="AV465" s="77" t="s">
        <v>7004</v>
      </c>
      <c r="AW465" s="77" t="s">
        <v>101</v>
      </c>
      <c r="AX465" s="77" t="s">
        <v>7004</v>
      </c>
    </row>
    <row r="466" spans="1:50" ht="22.5" customHeight="1" x14ac:dyDescent="0.25">
      <c r="A466" s="70" t="s">
        <v>11380</v>
      </c>
      <c r="B466" s="1" t="s">
        <v>11381</v>
      </c>
      <c r="C466" s="1" t="s">
        <v>8447</v>
      </c>
      <c r="D466" s="1" t="s">
        <v>7003</v>
      </c>
      <c r="E466" s="1" t="s">
        <v>7004</v>
      </c>
      <c r="F466" s="71">
        <v>1</v>
      </c>
      <c r="G466" s="71">
        <v>108.66</v>
      </c>
      <c r="H466" s="71" t="s">
        <v>101</v>
      </c>
      <c r="I466" s="71">
        <v>-12.5</v>
      </c>
      <c r="J466" s="71">
        <v>-22.95</v>
      </c>
      <c r="K466" s="71" t="s">
        <v>101</v>
      </c>
      <c r="L466" s="71">
        <v>76.959999999999994</v>
      </c>
      <c r="M466" s="1" t="s">
        <v>7005</v>
      </c>
      <c r="N466" s="1" t="s">
        <v>7009</v>
      </c>
      <c r="O466" s="1" t="s">
        <v>7063</v>
      </c>
      <c r="P466" s="1" t="s">
        <v>7118</v>
      </c>
      <c r="Q466" s="1" t="s">
        <v>7064</v>
      </c>
      <c r="R466" s="1" t="s">
        <v>7018</v>
      </c>
      <c r="S466" s="71">
        <v>108.66</v>
      </c>
      <c r="T466" s="71" t="s">
        <v>7010</v>
      </c>
      <c r="U466" s="1" t="s">
        <v>7011</v>
      </c>
      <c r="V466" s="1" t="s">
        <v>11382</v>
      </c>
      <c r="W466" s="1" t="s">
        <v>11383</v>
      </c>
      <c r="X466" s="1" t="s">
        <v>11384</v>
      </c>
      <c r="Y466" s="1" t="s">
        <v>7009</v>
      </c>
      <c r="Z466" s="1" t="s">
        <v>7009</v>
      </c>
      <c r="AA466" s="1" t="s">
        <v>11382</v>
      </c>
      <c r="AB466" s="1" t="s">
        <v>11385</v>
      </c>
      <c r="AC466" s="1" t="s">
        <v>11386</v>
      </c>
      <c r="AD466" s="1" t="s">
        <v>9531</v>
      </c>
      <c r="AE466" s="1" t="s">
        <v>203</v>
      </c>
      <c r="AF466" s="1" t="s">
        <v>11387</v>
      </c>
      <c r="AG466" s="1" t="s">
        <v>7012</v>
      </c>
      <c r="AH466" s="1" t="s">
        <v>7013</v>
      </c>
      <c r="AI466" s="1" t="s">
        <v>7009</v>
      </c>
      <c r="AJ466" s="1" t="s">
        <v>7009</v>
      </c>
      <c r="AK466" s="1" t="s">
        <v>7014</v>
      </c>
      <c r="AL466" s="1" t="s">
        <v>11388</v>
      </c>
      <c r="AM466" s="1" t="s">
        <v>7009</v>
      </c>
      <c r="AN466" s="71" t="s">
        <v>7009</v>
      </c>
      <c r="AO466" s="1" t="s">
        <v>7009</v>
      </c>
      <c r="AP466" s="1" t="s">
        <v>7009</v>
      </c>
      <c r="AQ466" s="1" t="s">
        <v>7009</v>
      </c>
      <c r="AR466" s="1" t="s">
        <v>7009</v>
      </c>
      <c r="AS466" s="1" t="s">
        <v>7009</v>
      </c>
      <c r="AT466" s="1" t="s">
        <v>7009</v>
      </c>
      <c r="AU466" s="71" t="s">
        <v>101</v>
      </c>
      <c r="AV466" s="1" t="s">
        <v>7004</v>
      </c>
      <c r="AW466" s="1" t="s">
        <v>101</v>
      </c>
      <c r="AX466" s="1" t="s">
        <v>7004</v>
      </c>
    </row>
    <row r="467" spans="1:50" ht="22.5" customHeight="1" x14ac:dyDescent="0.25">
      <c r="A467" s="70" t="s">
        <v>11389</v>
      </c>
      <c r="B467" s="1" t="s">
        <v>11390</v>
      </c>
      <c r="C467" s="1" t="s">
        <v>8447</v>
      </c>
      <c r="D467" s="1" t="s">
        <v>7003</v>
      </c>
      <c r="E467" s="1" t="s">
        <v>7004</v>
      </c>
      <c r="F467" s="71">
        <v>1</v>
      </c>
      <c r="G467" s="71">
        <v>100</v>
      </c>
      <c r="H467" s="71" t="s">
        <v>101</v>
      </c>
      <c r="I467" s="71">
        <v>-16.5</v>
      </c>
      <c r="J467" s="71">
        <v>-22.95</v>
      </c>
      <c r="K467" s="71" t="s">
        <v>101</v>
      </c>
      <c r="L467" s="71">
        <v>60.55</v>
      </c>
      <c r="M467" s="1" t="s">
        <v>7005</v>
      </c>
      <c r="N467" s="1" t="s">
        <v>7006</v>
      </c>
      <c r="O467" s="1" t="s">
        <v>7040</v>
      </c>
      <c r="P467" s="1" t="s">
        <v>7041</v>
      </c>
      <c r="Q467" s="1" t="s">
        <v>7042</v>
      </c>
      <c r="R467" s="1" t="s">
        <v>7009</v>
      </c>
      <c r="S467" s="71">
        <v>100</v>
      </c>
      <c r="T467" s="71" t="s">
        <v>7025</v>
      </c>
      <c r="U467" s="1" t="s">
        <v>7011</v>
      </c>
      <c r="V467" s="1" t="s">
        <v>11391</v>
      </c>
      <c r="W467" s="1" t="s">
        <v>11392</v>
      </c>
      <c r="X467" s="1" t="s">
        <v>11393</v>
      </c>
      <c r="Y467" s="1" t="s">
        <v>7009</v>
      </c>
      <c r="Z467" s="1" t="s">
        <v>7009</v>
      </c>
      <c r="AA467" s="1" t="s">
        <v>11391</v>
      </c>
      <c r="AB467" s="1" t="s">
        <v>11394</v>
      </c>
      <c r="AC467" s="1" t="s">
        <v>11395</v>
      </c>
      <c r="AD467" s="1" t="s">
        <v>4414</v>
      </c>
      <c r="AE467" s="1" t="s">
        <v>203</v>
      </c>
      <c r="AF467" s="1" t="s">
        <v>11396</v>
      </c>
      <c r="AG467" s="1" t="s">
        <v>7012</v>
      </c>
      <c r="AH467" s="1" t="s">
        <v>7013</v>
      </c>
      <c r="AI467" s="1" t="s">
        <v>7009</v>
      </c>
      <c r="AJ467" s="1" t="s">
        <v>7009</v>
      </c>
      <c r="AK467" s="1" t="s">
        <v>7014</v>
      </c>
      <c r="AL467" s="1" t="s">
        <v>11397</v>
      </c>
      <c r="AM467" s="1" t="s">
        <v>7009</v>
      </c>
      <c r="AN467" s="71" t="s">
        <v>7009</v>
      </c>
      <c r="AO467" s="1" t="s">
        <v>7009</v>
      </c>
      <c r="AP467" s="1" t="s">
        <v>7009</v>
      </c>
      <c r="AQ467" s="1" t="s">
        <v>7009</v>
      </c>
      <c r="AR467" s="1" t="s">
        <v>7009</v>
      </c>
      <c r="AS467" s="1" t="s">
        <v>7009</v>
      </c>
      <c r="AT467" s="1" t="s">
        <v>7009</v>
      </c>
      <c r="AU467" s="71" t="s">
        <v>101</v>
      </c>
      <c r="AV467" s="1" t="s">
        <v>7004</v>
      </c>
      <c r="AW467" s="1" t="s">
        <v>101</v>
      </c>
      <c r="AX467" s="1" t="s">
        <v>7004</v>
      </c>
    </row>
    <row r="468" spans="1:50" ht="22.5" customHeight="1" x14ac:dyDescent="0.25">
      <c r="A468" s="70" t="s">
        <v>11398</v>
      </c>
      <c r="B468" s="1" t="s">
        <v>11399</v>
      </c>
      <c r="C468" s="1" t="s">
        <v>8447</v>
      </c>
      <c r="D468" s="1" t="s">
        <v>7003</v>
      </c>
      <c r="E468" s="1" t="s">
        <v>7006</v>
      </c>
      <c r="F468" s="71">
        <v>4</v>
      </c>
      <c r="G468" s="71">
        <v>142.36000000000001</v>
      </c>
      <c r="H468" s="71" t="s">
        <v>101</v>
      </c>
      <c r="I468" s="71">
        <v>-40.36</v>
      </c>
      <c r="J468" s="71" t="s">
        <v>101</v>
      </c>
      <c r="K468" s="71" t="s">
        <v>101</v>
      </c>
      <c r="L468" s="71">
        <v>102</v>
      </c>
      <c r="M468" s="1" t="s">
        <v>7005</v>
      </c>
      <c r="N468" s="1" t="s">
        <v>7009</v>
      </c>
      <c r="O468" s="1" t="s">
        <v>7037</v>
      </c>
      <c r="P468" s="1" t="s">
        <v>7070</v>
      </c>
      <c r="Q468" s="1" t="s">
        <v>7071</v>
      </c>
      <c r="R468" s="1" t="s">
        <v>7009</v>
      </c>
      <c r="S468" s="71">
        <v>35.590000000000003</v>
      </c>
      <c r="T468" s="71" t="s">
        <v>7010</v>
      </c>
      <c r="U468" s="1" t="s">
        <v>7011</v>
      </c>
      <c r="V468" s="1" t="s">
        <v>11400</v>
      </c>
      <c r="W468" s="1" t="s">
        <v>11401</v>
      </c>
      <c r="X468" s="1" t="s">
        <v>11402</v>
      </c>
      <c r="Y468" s="1" t="s">
        <v>7009</v>
      </c>
      <c r="Z468" s="1" t="s">
        <v>7009</v>
      </c>
      <c r="AA468" s="1" t="s">
        <v>11400</v>
      </c>
      <c r="AB468" s="1" t="s">
        <v>11403</v>
      </c>
      <c r="AC468" s="1" t="s">
        <v>11404</v>
      </c>
      <c r="AD468" s="1" t="s">
        <v>1405</v>
      </c>
      <c r="AE468" s="1" t="s">
        <v>223</v>
      </c>
      <c r="AF468" s="1" t="s">
        <v>11405</v>
      </c>
      <c r="AG468" s="1" t="s">
        <v>7012</v>
      </c>
      <c r="AH468" s="1" t="s">
        <v>7013</v>
      </c>
      <c r="AI468" s="1" t="s">
        <v>7009</v>
      </c>
      <c r="AJ468" s="1" t="s">
        <v>7009</v>
      </c>
      <c r="AK468" s="1" t="s">
        <v>7014</v>
      </c>
      <c r="AL468" s="1" t="s">
        <v>11406</v>
      </c>
      <c r="AM468" s="1" t="s">
        <v>7009</v>
      </c>
      <c r="AN468" s="71" t="s">
        <v>7009</v>
      </c>
      <c r="AO468" s="1" t="s">
        <v>7009</v>
      </c>
      <c r="AP468" s="1" t="s">
        <v>7009</v>
      </c>
      <c r="AQ468" s="1" t="s">
        <v>7009</v>
      </c>
      <c r="AR468" s="1" t="s">
        <v>7009</v>
      </c>
      <c r="AS468" s="1" t="s">
        <v>7009</v>
      </c>
      <c r="AT468" s="1" t="s">
        <v>7009</v>
      </c>
      <c r="AU468" s="71" t="s">
        <v>101</v>
      </c>
      <c r="AV468" s="1" t="s">
        <v>7004</v>
      </c>
      <c r="AW468" s="1" t="s">
        <v>101</v>
      </c>
      <c r="AX468" s="1" t="s">
        <v>7004</v>
      </c>
    </row>
    <row r="469" spans="1:50" ht="22.5" customHeight="1" x14ac:dyDescent="0.25">
      <c r="A469" s="70" t="s">
        <v>11407</v>
      </c>
      <c r="B469" s="1" t="s">
        <v>11408</v>
      </c>
      <c r="C469" s="1" t="s">
        <v>8447</v>
      </c>
      <c r="D469" s="1" t="s">
        <v>7003</v>
      </c>
      <c r="E469" s="1" t="s">
        <v>7004</v>
      </c>
      <c r="F469" s="71">
        <v>1</v>
      </c>
      <c r="G469" s="71">
        <v>100</v>
      </c>
      <c r="H469" s="71" t="s">
        <v>101</v>
      </c>
      <c r="I469" s="71">
        <v>-16.5</v>
      </c>
      <c r="J469" s="71">
        <v>-22.95</v>
      </c>
      <c r="K469" s="71" t="s">
        <v>101</v>
      </c>
      <c r="L469" s="71">
        <v>60.55</v>
      </c>
      <c r="M469" s="1" t="s">
        <v>7005</v>
      </c>
      <c r="N469" s="1" t="s">
        <v>7006</v>
      </c>
      <c r="O469" s="1" t="s">
        <v>7040</v>
      </c>
      <c r="P469" s="1" t="s">
        <v>7041</v>
      </c>
      <c r="Q469" s="1" t="s">
        <v>7042</v>
      </c>
      <c r="R469" s="1" t="s">
        <v>7009</v>
      </c>
      <c r="S469" s="71">
        <v>100</v>
      </c>
      <c r="T469" s="71" t="s">
        <v>7025</v>
      </c>
      <c r="U469" s="1" t="s">
        <v>7011</v>
      </c>
      <c r="V469" s="1" t="s">
        <v>11409</v>
      </c>
      <c r="W469" s="1" t="s">
        <v>11410</v>
      </c>
      <c r="X469" s="1" t="s">
        <v>11411</v>
      </c>
      <c r="Y469" s="1" t="s">
        <v>7009</v>
      </c>
      <c r="Z469" s="1" t="s">
        <v>7009</v>
      </c>
      <c r="AA469" s="1" t="s">
        <v>11409</v>
      </c>
      <c r="AB469" s="1" t="s">
        <v>11412</v>
      </c>
      <c r="AC469" s="1" t="s">
        <v>11413</v>
      </c>
      <c r="AD469" s="1" t="s">
        <v>4414</v>
      </c>
      <c r="AE469" s="1" t="s">
        <v>203</v>
      </c>
      <c r="AF469" s="1" t="s">
        <v>11414</v>
      </c>
      <c r="AG469" s="1" t="s">
        <v>7012</v>
      </c>
      <c r="AH469" s="1" t="s">
        <v>7013</v>
      </c>
      <c r="AI469" s="1" t="s">
        <v>7009</v>
      </c>
      <c r="AJ469" s="1" t="s">
        <v>7009</v>
      </c>
      <c r="AK469" s="1" t="s">
        <v>7014</v>
      </c>
      <c r="AL469" s="1" t="s">
        <v>11415</v>
      </c>
      <c r="AM469" s="1" t="s">
        <v>7009</v>
      </c>
      <c r="AN469" s="71" t="s">
        <v>7009</v>
      </c>
      <c r="AO469" s="1" t="s">
        <v>7009</v>
      </c>
      <c r="AP469" s="1" t="s">
        <v>7009</v>
      </c>
      <c r="AQ469" s="1" t="s">
        <v>7009</v>
      </c>
      <c r="AR469" s="1" t="s">
        <v>7009</v>
      </c>
      <c r="AS469" s="1" t="s">
        <v>7009</v>
      </c>
      <c r="AT469" s="1" t="s">
        <v>7009</v>
      </c>
      <c r="AU469" s="71" t="s">
        <v>101</v>
      </c>
      <c r="AV469" s="1" t="s">
        <v>7004</v>
      </c>
      <c r="AW469" s="1" t="s">
        <v>101</v>
      </c>
      <c r="AX469" s="1" t="s">
        <v>7004</v>
      </c>
    </row>
    <row r="470" spans="1:50" ht="22.5" customHeight="1" x14ac:dyDescent="0.25">
      <c r="A470" s="70" t="s">
        <v>11416</v>
      </c>
      <c r="B470" s="1" t="s">
        <v>11417</v>
      </c>
      <c r="C470" s="1" t="s">
        <v>8447</v>
      </c>
      <c r="D470" s="1" t="s">
        <v>7003</v>
      </c>
      <c r="E470" s="1" t="s">
        <v>7004</v>
      </c>
      <c r="F470" s="71">
        <v>1</v>
      </c>
      <c r="G470" s="71">
        <v>151</v>
      </c>
      <c r="H470" s="71">
        <v>9.3699999999999992</v>
      </c>
      <c r="I470" s="71">
        <v>-17.36</v>
      </c>
      <c r="J470" s="71">
        <v>-32.32</v>
      </c>
      <c r="K470" s="71" t="s">
        <v>101</v>
      </c>
      <c r="L470" s="71">
        <v>110.69</v>
      </c>
      <c r="M470" s="1" t="s">
        <v>7005</v>
      </c>
      <c r="N470" s="1" t="s">
        <v>7006</v>
      </c>
      <c r="O470" s="1" t="s">
        <v>3</v>
      </c>
      <c r="P470" s="1" t="s">
        <v>7007</v>
      </c>
      <c r="Q470" s="1" t="s">
        <v>7008</v>
      </c>
      <c r="R470" s="1" t="s">
        <v>7009</v>
      </c>
      <c r="S470" s="71">
        <v>151</v>
      </c>
      <c r="T470" s="71" t="s">
        <v>7010</v>
      </c>
      <c r="U470" s="1" t="s">
        <v>7011</v>
      </c>
      <c r="V470" s="1" t="s">
        <v>11418</v>
      </c>
      <c r="W470" s="1" t="s">
        <v>11419</v>
      </c>
      <c r="X470" s="1" t="s">
        <v>11420</v>
      </c>
      <c r="Y470" s="1" t="s">
        <v>7009</v>
      </c>
      <c r="Z470" s="1" t="s">
        <v>7009</v>
      </c>
      <c r="AA470" s="1" t="s">
        <v>11418</v>
      </c>
      <c r="AB470" s="1" t="s">
        <v>11421</v>
      </c>
      <c r="AC470" s="1" t="s">
        <v>11422</v>
      </c>
      <c r="AD470" s="1" t="s">
        <v>1770</v>
      </c>
      <c r="AE470" s="1" t="s">
        <v>706</v>
      </c>
      <c r="AF470" s="1" t="s">
        <v>1771</v>
      </c>
      <c r="AG470" s="1" t="s">
        <v>7012</v>
      </c>
      <c r="AH470" s="1" t="s">
        <v>7013</v>
      </c>
      <c r="AI470" s="1" t="s">
        <v>7009</v>
      </c>
      <c r="AJ470" s="1" t="s">
        <v>7009</v>
      </c>
      <c r="AK470" s="1" t="s">
        <v>7014</v>
      </c>
      <c r="AL470" s="1" t="s">
        <v>11423</v>
      </c>
      <c r="AM470" s="1" t="s">
        <v>7009</v>
      </c>
      <c r="AN470" s="71" t="s">
        <v>7009</v>
      </c>
      <c r="AO470" s="1" t="s">
        <v>7009</v>
      </c>
      <c r="AP470" s="1" t="s">
        <v>7009</v>
      </c>
      <c r="AQ470" s="1" t="s">
        <v>7009</v>
      </c>
      <c r="AR470" s="1" t="s">
        <v>7009</v>
      </c>
      <c r="AS470" s="1" t="s">
        <v>7009</v>
      </c>
      <c r="AT470" s="1" t="s">
        <v>7009</v>
      </c>
      <c r="AU470" s="71" t="s">
        <v>101</v>
      </c>
      <c r="AV470" s="1" t="s">
        <v>7004</v>
      </c>
      <c r="AW470" s="1" t="s">
        <v>101</v>
      </c>
      <c r="AX470" s="1" t="s">
        <v>7004</v>
      </c>
    </row>
    <row r="471" spans="1:50" ht="22.5" customHeight="1" x14ac:dyDescent="0.25">
      <c r="A471" s="70" t="s">
        <v>11424</v>
      </c>
      <c r="B471" s="1" t="s">
        <v>11425</v>
      </c>
      <c r="C471" s="1" t="s">
        <v>8447</v>
      </c>
      <c r="D471" s="1" t="s">
        <v>7003</v>
      </c>
      <c r="E471" s="1" t="s">
        <v>7004</v>
      </c>
      <c r="F471" s="71">
        <v>1</v>
      </c>
      <c r="G471" s="71">
        <v>151</v>
      </c>
      <c r="H471" s="71">
        <v>23.07</v>
      </c>
      <c r="I471" s="71">
        <v>-17.36</v>
      </c>
      <c r="J471" s="71">
        <v>-46.02</v>
      </c>
      <c r="K471" s="71" t="s">
        <v>101</v>
      </c>
      <c r="L471" s="71">
        <v>110.69</v>
      </c>
      <c r="M471" s="1" t="s">
        <v>7005</v>
      </c>
      <c r="N471" s="1" t="s">
        <v>7006</v>
      </c>
      <c r="O471" s="1" t="s">
        <v>3</v>
      </c>
      <c r="P471" s="1" t="s">
        <v>7007</v>
      </c>
      <c r="Q471" s="1" t="s">
        <v>7008</v>
      </c>
      <c r="R471" s="1" t="s">
        <v>7009</v>
      </c>
      <c r="S471" s="71">
        <v>151</v>
      </c>
      <c r="T471" s="71" t="s">
        <v>7010</v>
      </c>
      <c r="U471" s="1" t="s">
        <v>7011</v>
      </c>
      <c r="V471" s="1" t="s">
        <v>11426</v>
      </c>
      <c r="W471" s="1" t="s">
        <v>11427</v>
      </c>
      <c r="X471" s="1" t="s">
        <v>11428</v>
      </c>
      <c r="Y471" s="1" t="s">
        <v>7009</v>
      </c>
      <c r="Z471" s="1" t="s">
        <v>7009</v>
      </c>
      <c r="AA471" s="1" t="s">
        <v>11426</v>
      </c>
      <c r="AB471" s="1" t="s">
        <v>11429</v>
      </c>
      <c r="AC471" s="1" t="s">
        <v>11430</v>
      </c>
      <c r="AD471" s="1" t="s">
        <v>1272</v>
      </c>
      <c r="AE471" s="1" t="s">
        <v>258</v>
      </c>
      <c r="AF471" s="1" t="s">
        <v>11431</v>
      </c>
      <c r="AG471" s="1" t="s">
        <v>7012</v>
      </c>
      <c r="AH471" s="1" t="s">
        <v>7013</v>
      </c>
      <c r="AI471" s="1" t="s">
        <v>7009</v>
      </c>
      <c r="AJ471" s="1" t="s">
        <v>7009</v>
      </c>
      <c r="AK471" s="1" t="s">
        <v>7014</v>
      </c>
      <c r="AL471" s="1" t="s">
        <v>11432</v>
      </c>
      <c r="AM471" s="1" t="s">
        <v>7009</v>
      </c>
      <c r="AN471" s="71" t="s">
        <v>7009</v>
      </c>
      <c r="AO471" s="1" t="s">
        <v>7009</v>
      </c>
      <c r="AP471" s="1" t="s">
        <v>7009</v>
      </c>
      <c r="AQ471" s="1" t="s">
        <v>7009</v>
      </c>
      <c r="AR471" s="1" t="s">
        <v>7009</v>
      </c>
      <c r="AS471" s="1" t="s">
        <v>7009</v>
      </c>
      <c r="AT471" s="1" t="s">
        <v>7009</v>
      </c>
      <c r="AU471" s="71" t="s">
        <v>101</v>
      </c>
      <c r="AV471" s="1" t="s">
        <v>7004</v>
      </c>
      <c r="AW471" s="1" t="s">
        <v>101</v>
      </c>
      <c r="AX471" s="1" t="s">
        <v>7004</v>
      </c>
    </row>
    <row r="472" spans="1:50" ht="22.5" customHeight="1" x14ac:dyDescent="0.25">
      <c r="A472" s="70" t="s">
        <v>11433</v>
      </c>
      <c r="B472" s="1" t="s">
        <v>11434</v>
      </c>
      <c r="C472" s="1" t="s">
        <v>8447</v>
      </c>
      <c r="D472" s="1" t="s">
        <v>7003</v>
      </c>
      <c r="E472" s="1" t="s">
        <v>7006</v>
      </c>
      <c r="F472" s="71">
        <v>3</v>
      </c>
      <c r="G472" s="71">
        <v>372</v>
      </c>
      <c r="H472" s="71">
        <v>5</v>
      </c>
      <c r="I472" s="71">
        <v>-42.78</v>
      </c>
      <c r="J472" s="71">
        <v>-73.849999999999994</v>
      </c>
      <c r="K472" s="71" t="s">
        <v>101</v>
      </c>
      <c r="L472" s="71">
        <v>260.37</v>
      </c>
      <c r="M472" s="1" t="s">
        <v>7005</v>
      </c>
      <c r="N472" s="1" t="s">
        <v>7009</v>
      </c>
      <c r="O472" s="1" t="s">
        <v>7065</v>
      </c>
      <c r="P472" s="1" t="s">
        <v>7066</v>
      </c>
      <c r="Q472" s="1" t="s">
        <v>7067</v>
      </c>
      <c r="R472" s="1" t="s">
        <v>7009</v>
      </c>
      <c r="S472" s="71">
        <v>124</v>
      </c>
      <c r="T472" s="71" t="s">
        <v>7010</v>
      </c>
      <c r="U472" s="1" t="s">
        <v>7011</v>
      </c>
      <c r="V472" s="1" t="s">
        <v>11435</v>
      </c>
      <c r="W472" s="1" t="s">
        <v>11436</v>
      </c>
      <c r="X472" s="1" t="s">
        <v>11437</v>
      </c>
      <c r="Y472" s="1" t="s">
        <v>7009</v>
      </c>
      <c r="Z472" s="1" t="s">
        <v>7009</v>
      </c>
      <c r="AA472" s="1" t="s">
        <v>11435</v>
      </c>
      <c r="AB472" s="1" t="s">
        <v>11438</v>
      </c>
      <c r="AC472" s="1" t="s">
        <v>11439</v>
      </c>
      <c r="AD472" s="1" t="s">
        <v>1759</v>
      </c>
      <c r="AE472" s="1" t="s">
        <v>203</v>
      </c>
      <c r="AF472" s="1" t="s">
        <v>11440</v>
      </c>
      <c r="AG472" s="1" t="s">
        <v>7012</v>
      </c>
      <c r="AH472" s="1" t="s">
        <v>7013</v>
      </c>
      <c r="AI472" s="1" t="s">
        <v>7009</v>
      </c>
      <c r="AJ472" s="1" t="s">
        <v>7009</v>
      </c>
      <c r="AK472" s="1" t="s">
        <v>7014</v>
      </c>
      <c r="AL472" s="1" t="s">
        <v>11441</v>
      </c>
      <c r="AM472" s="1" t="s">
        <v>7009</v>
      </c>
      <c r="AN472" s="71" t="s">
        <v>7009</v>
      </c>
      <c r="AO472" s="1" t="s">
        <v>7009</v>
      </c>
      <c r="AP472" s="1" t="s">
        <v>7009</v>
      </c>
      <c r="AQ472" s="1" t="s">
        <v>7009</v>
      </c>
      <c r="AR472" s="1" t="s">
        <v>7009</v>
      </c>
      <c r="AS472" s="1" t="s">
        <v>7009</v>
      </c>
      <c r="AT472" s="1" t="s">
        <v>7009</v>
      </c>
      <c r="AU472" s="71" t="s">
        <v>101</v>
      </c>
      <c r="AV472" s="1" t="s">
        <v>7004</v>
      </c>
      <c r="AW472" s="1" t="s">
        <v>101</v>
      </c>
      <c r="AX472" s="1" t="s">
        <v>7004</v>
      </c>
    </row>
    <row r="473" spans="1:50" ht="22.5" customHeight="1" x14ac:dyDescent="0.25">
      <c r="A473" s="70" t="s">
        <v>11442</v>
      </c>
      <c r="B473" s="1" t="s">
        <v>11443</v>
      </c>
      <c r="C473" s="1" t="s">
        <v>8447</v>
      </c>
      <c r="D473" s="1" t="s">
        <v>7003</v>
      </c>
      <c r="E473" s="1" t="s">
        <v>7004</v>
      </c>
      <c r="F473" s="71">
        <v>1</v>
      </c>
      <c r="G473" s="71">
        <v>124</v>
      </c>
      <c r="H473" s="71" t="s">
        <v>101</v>
      </c>
      <c r="I473" s="71">
        <v>-14.26</v>
      </c>
      <c r="J473" s="71">
        <v>-22.95</v>
      </c>
      <c r="K473" s="71" t="s">
        <v>101</v>
      </c>
      <c r="L473" s="71">
        <v>86.79</v>
      </c>
      <c r="M473" s="1" t="s">
        <v>7005</v>
      </c>
      <c r="N473" s="1" t="s">
        <v>7006</v>
      </c>
      <c r="O473" s="1" t="s">
        <v>7065</v>
      </c>
      <c r="P473" s="1" t="s">
        <v>7066</v>
      </c>
      <c r="Q473" s="1" t="s">
        <v>7067</v>
      </c>
      <c r="R473" s="1" t="s">
        <v>7009</v>
      </c>
      <c r="S473" s="71">
        <v>124</v>
      </c>
      <c r="T473" s="71" t="s">
        <v>7010</v>
      </c>
      <c r="U473" s="1" t="s">
        <v>7011</v>
      </c>
      <c r="V473" s="1" t="s">
        <v>11444</v>
      </c>
      <c r="W473" s="1" t="s">
        <v>11445</v>
      </c>
      <c r="X473" s="1" t="s">
        <v>11446</v>
      </c>
      <c r="Y473" s="1" t="s">
        <v>7009</v>
      </c>
      <c r="Z473" s="1" t="s">
        <v>7009</v>
      </c>
      <c r="AA473" s="1" t="s">
        <v>11444</v>
      </c>
      <c r="AB473" s="1" t="s">
        <v>11447</v>
      </c>
      <c r="AC473" s="1" t="s">
        <v>11448</v>
      </c>
      <c r="AD473" s="1" t="s">
        <v>11449</v>
      </c>
      <c r="AE473" s="1" t="s">
        <v>157</v>
      </c>
      <c r="AF473" s="1" t="s">
        <v>11450</v>
      </c>
      <c r="AG473" s="1" t="s">
        <v>7012</v>
      </c>
      <c r="AH473" s="1" t="s">
        <v>7013</v>
      </c>
      <c r="AI473" s="1" t="s">
        <v>7009</v>
      </c>
      <c r="AJ473" s="1" t="s">
        <v>7009</v>
      </c>
      <c r="AK473" s="1" t="s">
        <v>7014</v>
      </c>
      <c r="AL473" s="1" t="s">
        <v>11451</v>
      </c>
      <c r="AM473" s="1" t="s">
        <v>7009</v>
      </c>
      <c r="AN473" s="71" t="s">
        <v>7009</v>
      </c>
      <c r="AO473" s="1" t="s">
        <v>7009</v>
      </c>
      <c r="AP473" s="1" t="s">
        <v>7009</v>
      </c>
      <c r="AQ473" s="1" t="s">
        <v>7009</v>
      </c>
      <c r="AR473" s="1" t="s">
        <v>7009</v>
      </c>
      <c r="AS473" s="1" t="s">
        <v>7009</v>
      </c>
      <c r="AT473" s="1" t="s">
        <v>7009</v>
      </c>
      <c r="AU473" s="71" t="s">
        <v>101</v>
      </c>
      <c r="AV473" s="1" t="s">
        <v>7004</v>
      </c>
      <c r="AW473" s="1" t="s">
        <v>101</v>
      </c>
      <c r="AX473" s="1" t="s">
        <v>7004</v>
      </c>
    </row>
    <row r="474" spans="1:50" ht="22.5" customHeight="1" x14ac:dyDescent="0.25">
      <c r="A474" s="70" t="s">
        <v>11452</v>
      </c>
      <c r="B474" s="1" t="s">
        <v>11443</v>
      </c>
      <c r="C474" s="1" t="s">
        <v>8447</v>
      </c>
      <c r="D474" s="1" t="s">
        <v>7003</v>
      </c>
      <c r="E474" s="1" t="s">
        <v>7004</v>
      </c>
      <c r="F474" s="71">
        <v>1</v>
      </c>
      <c r="G474" s="71">
        <v>103.25</v>
      </c>
      <c r="H474" s="71">
        <v>4</v>
      </c>
      <c r="I474" s="71">
        <v>-11.87</v>
      </c>
      <c r="J474" s="71">
        <v>-25.45</v>
      </c>
      <c r="K474" s="71" t="s">
        <v>101</v>
      </c>
      <c r="L474" s="71">
        <v>69.930000000000007</v>
      </c>
      <c r="M474" s="1" t="s">
        <v>7005</v>
      </c>
      <c r="N474" s="1" t="s">
        <v>7009</v>
      </c>
      <c r="O474" s="1" t="s">
        <v>7019</v>
      </c>
      <c r="P474" s="1" t="s">
        <v>7098</v>
      </c>
      <c r="Q474" s="1" t="s">
        <v>7099</v>
      </c>
      <c r="R474" s="1" t="s">
        <v>7009</v>
      </c>
      <c r="S474" s="71">
        <v>103.25</v>
      </c>
      <c r="T474" s="71" t="s">
        <v>7010</v>
      </c>
      <c r="U474" s="1" t="s">
        <v>7011</v>
      </c>
      <c r="V474" s="1" t="s">
        <v>11453</v>
      </c>
      <c r="W474" s="1" t="s">
        <v>11454</v>
      </c>
      <c r="X474" s="1" t="s">
        <v>11455</v>
      </c>
      <c r="Y474" s="1" t="s">
        <v>7009</v>
      </c>
      <c r="Z474" s="1" t="s">
        <v>7009</v>
      </c>
      <c r="AA474" s="1" t="s">
        <v>11453</v>
      </c>
      <c r="AB474" s="1" t="s">
        <v>11456</v>
      </c>
      <c r="AC474" s="1" t="s">
        <v>11457</v>
      </c>
      <c r="AD474" s="1" t="s">
        <v>7085</v>
      </c>
      <c r="AE474" s="1" t="s">
        <v>203</v>
      </c>
      <c r="AF474" s="1" t="s">
        <v>11458</v>
      </c>
      <c r="AG474" s="1" t="s">
        <v>7012</v>
      </c>
      <c r="AH474" s="1" t="s">
        <v>7013</v>
      </c>
      <c r="AI474" s="1" t="s">
        <v>7009</v>
      </c>
      <c r="AJ474" s="1" t="s">
        <v>7009</v>
      </c>
      <c r="AK474" s="1" t="s">
        <v>7014</v>
      </c>
      <c r="AL474" s="1" t="s">
        <v>11459</v>
      </c>
      <c r="AM474" s="1" t="s">
        <v>7009</v>
      </c>
      <c r="AN474" s="71" t="s">
        <v>7009</v>
      </c>
      <c r="AO474" s="1" t="s">
        <v>7009</v>
      </c>
      <c r="AP474" s="1" t="s">
        <v>7009</v>
      </c>
      <c r="AQ474" s="1" t="s">
        <v>7009</v>
      </c>
      <c r="AR474" s="1" t="s">
        <v>7009</v>
      </c>
      <c r="AS474" s="1" t="s">
        <v>7009</v>
      </c>
      <c r="AT474" s="1" t="s">
        <v>7009</v>
      </c>
      <c r="AU474" s="71" t="s">
        <v>101</v>
      </c>
      <c r="AV474" s="1" t="s">
        <v>7004</v>
      </c>
      <c r="AW474" s="1" t="s">
        <v>101</v>
      </c>
      <c r="AX474" s="1" t="s">
        <v>7004</v>
      </c>
    </row>
    <row r="475" spans="1:50" ht="22.5" customHeight="1" x14ac:dyDescent="0.25">
      <c r="A475" s="70" t="s">
        <v>11460</v>
      </c>
      <c r="B475" s="1" t="s">
        <v>11461</v>
      </c>
      <c r="C475" s="1" t="s">
        <v>8447</v>
      </c>
      <c r="D475" s="1" t="s">
        <v>7003</v>
      </c>
      <c r="E475" s="1" t="s">
        <v>7004</v>
      </c>
      <c r="F475" s="71">
        <v>1</v>
      </c>
      <c r="G475" s="71">
        <v>103.25</v>
      </c>
      <c r="H475" s="71">
        <v>18.190000000000001</v>
      </c>
      <c r="I475" s="71">
        <v>-11.87</v>
      </c>
      <c r="J475" s="71">
        <v>-39.64</v>
      </c>
      <c r="K475" s="71" t="s">
        <v>101</v>
      </c>
      <c r="L475" s="71">
        <v>69.930000000000007</v>
      </c>
      <c r="M475" s="1" t="s">
        <v>7005</v>
      </c>
      <c r="N475" s="1" t="s">
        <v>7009</v>
      </c>
      <c r="O475" s="1" t="s">
        <v>7019</v>
      </c>
      <c r="P475" s="1" t="s">
        <v>7098</v>
      </c>
      <c r="Q475" s="1" t="s">
        <v>7099</v>
      </c>
      <c r="R475" s="1" t="s">
        <v>7009</v>
      </c>
      <c r="S475" s="71">
        <v>103.25</v>
      </c>
      <c r="T475" s="71" t="s">
        <v>7010</v>
      </c>
      <c r="U475" s="1" t="s">
        <v>7011</v>
      </c>
      <c r="V475" s="1" t="s">
        <v>11462</v>
      </c>
      <c r="W475" s="1" t="s">
        <v>11463</v>
      </c>
      <c r="X475" s="1" t="s">
        <v>11464</v>
      </c>
      <c r="Y475" s="1" t="s">
        <v>7009</v>
      </c>
      <c r="Z475" s="1" t="s">
        <v>7009</v>
      </c>
      <c r="AA475" s="1" t="s">
        <v>11462</v>
      </c>
      <c r="AB475" s="1" t="s">
        <v>11465</v>
      </c>
      <c r="AC475" s="1" t="s">
        <v>11466</v>
      </c>
      <c r="AD475" s="1" t="s">
        <v>1090</v>
      </c>
      <c r="AE475" s="1" t="s">
        <v>776</v>
      </c>
      <c r="AF475" s="1" t="s">
        <v>11467</v>
      </c>
      <c r="AG475" s="1" t="s">
        <v>7012</v>
      </c>
      <c r="AH475" s="1" t="s">
        <v>7013</v>
      </c>
      <c r="AI475" s="1" t="s">
        <v>7009</v>
      </c>
      <c r="AJ475" s="1" t="s">
        <v>7009</v>
      </c>
      <c r="AK475" s="1" t="s">
        <v>7014</v>
      </c>
      <c r="AL475" s="1" t="s">
        <v>11468</v>
      </c>
      <c r="AM475" s="1" t="s">
        <v>7009</v>
      </c>
      <c r="AN475" s="71" t="s">
        <v>7009</v>
      </c>
      <c r="AO475" s="1" t="s">
        <v>7009</v>
      </c>
      <c r="AP475" s="1" t="s">
        <v>7009</v>
      </c>
      <c r="AQ475" s="1" t="s">
        <v>7009</v>
      </c>
      <c r="AR475" s="1" t="s">
        <v>7009</v>
      </c>
      <c r="AS475" s="1" t="s">
        <v>7009</v>
      </c>
      <c r="AT475" s="1" t="s">
        <v>7009</v>
      </c>
      <c r="AU475" s="71" t="s">
        <v>101</v>
      </c>
      <c r="AV475" s="1" t="s">
        <v>7004</v>
      </c>
      <c r="AW475" s="1" t="s">
        <v>101</v>
      </c>
      <c r="AX475" s="1" t="s">
        <v>7004</v>
      </c>
    </row>
    <row r="476" spans="1:50" ht="22.5" customHeight="1" x14ac:dyDescent="0.25">
      <c r="A476" s="70" t="s">
        <v>11469</v>
      </c>
      <c r="B476" s="1" t="s">
        <v>11470</v>
      </c>
      <c r="C476" s="1" t="s">
        <v>8447</v>
      </c>
      <c r="D476" s="1" t="s">
        <v>7003</v>
      </c>
      <c r="E476" s="1" t="s">
        <v>7006</v>
      </c>
      <c r="F476" s="71">
        <v>2</v>
      </c>
      <c r="G476" s="71">
        <v>200</v>
      </c>
      <c r="H476" s="71" t="s">
        <v>101</v>
      </c>
      <c r="I476" s="71">
        <v>-33</v>
      </c>
      <c r="J476" s="71">
        <v>-45.9</v>
      </c>
      <c r="K476" s="71" t="s">
        <v>101</v>
      </c>
      <c r="L476" s="71">
        <v>121.1</v>
      </c>
      <c r="M476" s="1" t="s">
        <v>7005</v>
      </c>
      <c r="N476" s="1" t="s">
        <v>7006</v>
      </c>
      <c r="O476" s="1" t="s">
        <v>7040</v>
      </c>
      <c r="P476" s="1" t="s">
        <v>7041</v>
      </c>
      <c r="Q476" s="1" t="s">
        <v>7042</v>
      </c>
      <c r="R476" s="1" t="s">
        <v>7009</v>
      </c>
      <c r="S476" s="71">
        <v>100</v>
      </c>
      <c r="T476" s="71" t="s">
        <v>7025</v>
      </c>
      <c r="U476" s="1" t="s">
        <v>7011</v>
      </c>
      <c r="V476" s="1" t="s">
        <v>11471</v>
      </c>
      <c r="W476" s="1" t="s">
        <v>11472</v>
      </c>
      <c r="X476" s="1" t="s">
        <v>11473</v>
      </c>
      <c r="Y476" s="1" t="s">
        <v>7009</v>
      </c>
      <c r="Z476" s="1" t="s">
        <v>7009</v>
      </c>
      <c r="AA476" s="1" t="s">
        <v>11471</v>
      </c>
      <c r="AB476" s="1" t="s">
        <v>11474</v>
      </c>
      <c r="AC476" s="1" t="s">
        <v>11475</v>
      </c>
      <c r="AD476" s="1" t="s">
        <v>11476</v>
      </c>
      <c r="AE476" s="1" t="s">
        <v>182</v>
      </c>
      <c r="AF476" s="1" t="s">
        <v>11477</v>
      </c>
      <c r="AG476" s="1" t="s">
        <v>7012</v>
      </c>
      <c r="AH476" s="1" t="s">
        <v>7013</v>
      </c>
      <c r="AI476" s="1" t="s">
        <v>7009</v>
      </c>
      <c r="AJ476" s="1" t="s">
        <v>7009</v>
      </c>
      <c r="AK476" s="1" t="s">
        <v>7014</v>
      </c>
      <c r="AL476" s="1" t="s">
        <v>11478</v>
      </c>
      <c r="AM476" s="1" t="s">
        <v>7009</v>
      </c>
      <c r="AN476" s="71" t="s">
        <v>7009</v>
      </c>
      <c r="AO476" s="1" t="s">
        <v>7009</v>
      </c>
      <c r="AP476" s="1" t="s">
        <v>7009</v>
      </c>
      <c r="AQ476" s="1" t="s">
        <v>7009</v>
      </c>
      <c r="AR476" s="1" t="s">
        <v>7009</v>
      </c>
      <c r="AS476" s="1" t="s">
        <v>7009</v>
      </c>
      <c r="AT476" s="1" t="s">
        <v>7009</v>
      </c>
      <c r="AU476" s="71" t="s">
        <v>101</v>
      </c>
      <c r="AV476" s="1" t="s">
        <v>7004</v>
      </c>
      <c r="AW476" s="1" t="s">
        <v>101</v>
      </c>
      <c r="AX476" s="1" t="s">
        <v>7004</v>
      </c>
    </row>
    <row r="477" spans="1:50" ht="22.5" customHeight="1" x14ac:dyDescent="0.25">
      <c r="A477" s="70" t="s">
        <v>11479</v>
      </c>
      <c r="B477" s="1" t="s">
        <v>11480</v>
      </c>
      <c r="C477" s="1" t="s">
        <v>8447</v>
      </c>
      <c r="D477" s="1" t="s">
        <v>7003</v>
      </c>
      <c r="E477" s="1" t="s">
        <v>7004</v>
      </c>
      <c r="F477" s="71">
        <v>1</v>
      </c>
      <c r="G477" s="71">
        <v>151</v>
      </c>
      <c r="H477" s="71">
        <v>10.37</v>
      </c>
      <c r="I477" s="71">
        <v>-17.36</v>
      </c>
      <c r="J477" s="71">
        <v>-33.32</v>
      </c>
      <c r="K477" s="71" t="s">
        <v>101</v>
      </c>
      <c r="L477" s="71">
        <v>110.69</v>
      </c>
      <c r="M477" s="1" t="s">
        <v>7005</v>
      </c>
      <c r="N477" s="1" t="s">
        <v>7006</v>
      </c>
      <c r="O477" s="1" t="s">
        <v>3</v>
      </c>
      <c r="P477" s="1" t="s">
        <v>7007</v>
      </c>
      <c r="Q477" s="1" t="s">
        <v>7008</v>
      </c>
      <c r="R477" s="1" t="s">
        <v>7009</v>
      </c>
      <c r="S477" s="71">
        <v>151</v>
      </c>
      <c r="T477" s="71" t="s">
        <v>7010</v>
      </c>
      <c r="U477" s="1" t="s">
        <v>7011</v>
      </c>
      <c r="V477" s="1" t="s">
        <v>11481</v>
      </c>
      <c r="W477" s="1" t="s">
        <v>11482</v>
      </c>
      <c r="X477" s="1" t="s">
        <v>11483</v>
      </c>
      <c r="Y477" s="1" t="s">
        <v>7009</v>
      </c>
      <c r="Z477" s="1" t="s">
        <v>7009</v>
      </c>
      <c r="AA477" s="1" t="s">
        <v>11481</v>
      </c>
      <c r="AB477" s="1" t="s">
        <v>11484</v>
      </c>
      <c r="AC477" s="1" t="s">
        <v>11485</v>
      </c>
      <c r="AD477" s="1" t="s">
        <v>4220</v>
      </c>
      <c r="AE477" s="1" t="s">
        <v>744</v>
      </c>
      <c r="AF477" s="1" t="s">
        <v>11486</v>
      </c>
      <c r="AG477" s="1" t="s">
        <v>7012</v>
      </c>
      <c r="AH477" s="1" t="s">
        <v>7013</v>
      </c>
      <c r="AI477" s="1" t="s">
        <v>7009</v>
      </c>
      <c r="AJ477" s="1" t="s">
        <v>7009</v>
      </c>
      <c r="AK477" s="1" t="s">
        <v>7014</v>
      </c>
      <c r="AL477" s="1" t="s">
        <v>11487</v>
      </c>
      <c r="AM477" s="1" t="s">
        <v>7009</v>
      </c>
      <c r="AN477" s="71" t="s">
        <v>7009</v>
      </c>
      <c r="AO477" s="1" t="s">
        <v>7009</v>
      </c>
      <c r="AP477" s="1" t="s">
        <v>7009</v>
      </c>
      <c r="AQ477" s="1" t="s">
        <v>7009</v>
      </c>
      <c r="AR477" s="1" t="s">
        <v>7009</v>
      </c>
      <c r="AS477" s="1" t="s">
        <v>7009</v>
      </c>
      <c r="AT477" s="1" t="s">
        <v>7009</v>
      </c>
      <c r="AU477" s="71" t="s">
        <v>101</v>
      </c>
      <c r="AV477" s="1" t="s">
        <v>7004</v>
      </c>
      <c r="AW477" s="1" t="s">
        <v>101</v>
      </c>
      <c r="AX477" s="1" t="s">
        <v>7004</v>
      </c>
    </row>
    <row r="478" spans="1:50" ht="22.5" customHeight="1" x14ac:dyDescent="0.25">
      <c r="A478" s="70" t="s">
        <v>11488</v>
      </c>
      <c r="B478" s="1" t="s">
        <v>11480</v>
      </c>
      <c r="C478" s="1" t="s">
        <v>8447</v>
      </c>
      <c r="D478" s="1" t="s">
        <v>7003</v>
      </c>
      <c r="E478" s="1" t="s">
        <v>7004</v>
      </c>
      <c r="F478" s="71">
        <v>4</v>
      </c>
      <c r="G478" s="71">
        <v>213.92</v>
      </c>
      <c r="H478" s="71" t="s">
        <v>101</v>
      </c>
      <c r="I478" s="71">
        <v>-59.28</v>
      </c>
      <c r="J478" s="71" t="s">
        <v>101</v>
      </c>
      <c r="K478" s="71" t="s">
        <v>101</v>
      </c>
      <c r="L478" s="71">
        <v>154.63999999999999</v>
      </c>
      <c r="M478" s="1" t="s">
        <v>7005</v>
      </c>
      <c r="N478" s="1" t="s">
        <v>7006</v>
      </c>
      <c r="O478" s="1" t="s">
        <v>7045</v>
      </c>
      <c r="P478" s="1" t="s">
        <v>8466</v>
      </c>
      <c r="Q478" s="1" t="s">
        <v>8467</v>
      </c>
      <c r="R478" s="1" t="s">
        <v>7009</v>
      </c>
      <c r="S478" s="71">
        <v>53.48</v>
      </c>
      <c r="T478" s="71" t="s">
        <v>7025</v>
      </c>
      <c r="U478" s="1" t="s">
        <v>7011</v>
      </c>
      <c r="V478" s="1" t="s">
        <v>11489</v>
      </c>
      <c r="W478" s="1" t="s">
        <v>11490</v>
      </c>
      <c r="X478" s="1" t="s">
        <v>11491</v>
      </c>
      <c r="Y478" s="1" t="s">
        <v>7097</v>
      </c>
      <c r="Z478" s="1" t="s">
        <v>11492</v>
      </c>
      <c r="AA478" s="1" t="s">
        <v>11489</v>
      </c>
      <c r="AB478" s="1" t="s">
        <v>11493</v>
      </c>
      <c r="AC478" s="1" t="s">
        <v>11494</v>
      </c>
      <c r="AD478" s="1" t="s">
        <v>11495</v>
      </c>
      <c r="AE478" s="1" t="s">
        <v>223</v>
      </c>
      <c r="AF478" s="1" t="s">
        <v>11496</v>
      </c>
      <c r="AG478" s="1" t="s">
        <v>7012</v>
      </c>
      <c r="AH478" s="1" t="s">
        <v>7013</v>
      </c>
      <c r="AI478" s="1" t="s">
        <v>7009</v>
      </c>
      <c r="AJ478" s="1" t="s">
        <v>7009</v>
      </c>
      <c r="AK478" s="1" t="s">
        <v>7014</v>
      </c>
      <c r="AL478" s="1" t="s">
        <v>11497</v>
      </c>
      <c r="AM478" s="1" t="s">
        <v>7009</v>
      </c>
      <c r="AN478" s="71" t="s">
        <v>7009</v>
      </c>
      <c r="AO478" s="1" t="s">
        <v>7009</v>
      </c>
      <c r="AP478" s="1" t="s">
        <v>7009</v>
      </c>
      <c r="AQ478" s="1" t="s">
        <v>7009</v>
      </c>
      <c r="AR478" s="1" t="s">
        <v>7009</v>
      </c>
      <c r="AS478" s="1" t="s">
        <v>7009</v>
      </c>
      <c r="AT478" s="1" t="s">
        <v>7009</v>
      </c>
      <c r="AU478" s="71" t="s">
        <v>101</v>
      </c>
      <c r="AV478" s="1" t="s">
        <v>7004</v>
      </c>
      <c r="AW478" s="1" t="s">
        <v>101</v>
      </c>
      <c r="AX478" s="1" t="s">
        <v>7004</v>
      </c>
    </row>
    <row r="479" spans="1:50" ht="22.5" customHeight="1" x14ac:dyDescent="0.25">
      <c r="A479" s="70" t="s">
        <v>11498</v>
      </c>
      <c r="B479" s="1" t="s">
        <v>11499</v>
      </c>
      <c r="C479" s="1" t="s">
        <v>8447</v>
      </c>
      <c r="D479" s="1" t="s">
        <v>7003</v>
      </c>
      <c r="E479" s="1" t="s">
        <v>7004</v>
      </c>
      <c r="F479" s="71">
        <v>1</v>
      </c>
      <c r="G479" s="71">
        <v>100</v>
      </c>
      <c r="H479" s="71">
        <v>13.45</v>
      </c>
      <c r="I479" s="71">
        <v>-16.5</v>
      </c>
      <c r="J479" s="71">
        <v>-36.4</v>
      </c>
      <c r="K479" s="71" t="s">
        <v>101</v>
      </c>
      <c r="L479" s="71">
        <v>60.55</v>
      </c>
      <c r="M479" s="1" t="s">
        <v>7005</v>
      </c>
      <c r="N479" s="1" t="s">
        <v>7006</v>
      </c>
      <c r="O479" s="1" t="s">
        <v>7040</v>
      </c>
      <c r="P479" s="1" t="s">
        <v>7041</v>
      </c>
      <c r="Q479" s="1" t="s">
        <v>7042</v>
      </c>
      <c r="R479" s="1" t="s">
        <v>7009</v>
      </c>
      <c r="S479" s="71">
        <v>100</v>
      </c>
      <c r="T479" s="71" t="s">
        <v>7025</v>
      </c>
      <c r="U479" s="1" t="s">
        <v>7011</v>
      </c>
      <c r="V479" s="1" t="s">
        <v>11500</v>
      </c>
      <c r="W479" s="1" t="s">
        <v>11501</v>
      </c>
      <c r="X479" s="1" t="s">
        <v>11502</v>
      </c>
      <c r="Y479" s="1" t="s">
        <v>7009</v>
      </c>
      <c r="Z479" s="1" t="s">
        <v>7009</v>
      </c>
      <c r="AA479" s="1" t="s">
        <v>11500</v>
      </c>
      <c r="AB479" s="1" t="s">
        <v>11503</v>
      </c>
      <c r="AC479" s="1" t="s">
        <v>11504</v>
      </c>
      <c r="AD479" s="1" t="s">
        <v>10310</v>
      </c>
      <c r="AE479" s="1" t="s">
        <v>157</v>
      </c>
      <c r="AF479" s="1" t="s">
        <v>10311</v>
      </c>
      <c r="AG479" s="1" t="s">
        <v>7012</v>
      </c>
      <c r="AH479" s="1" t="s">
        <v>7013</v>
      </c>
      <c r="AI479" s="1" t="s">
        <v>7009</v>
      </c>
      <c r="AJ479" s="1" t="s">
        <v>7009</v>
      </c>
      <c r="AK479" s="1" t="s">
        <v>7014</v>
      </c>
      <c r="AL479" s="1" t="s">
        <v>11505</v>
      </c>
      <c r="AM479" s="1" t="s">
        <v>7009</v>
      </c>
      <c r="AN479" s="71" t="s">
        <v>7009</v>
      </c>
      <c r="AO479" s="1" t="s">
        <v>7009</v>
      </c>
      <c r="AP479" s="1" t="s">
        <v>7009</v>
      </c>
      <c r="AQ479" s="1" t="s">
        <v>7009</v>
      </c>
      <c r="AR479" s="1" t="s">
        <v>7009</v>
      </c>
      <c r="AS479" s="1" t="s">
        <v>7009</v>
      </c>
      <c r="AT479" s="1" t="s">
        <v>7009</v>
      </c>
      <c r="AU479" s="71" t="s">
        <v>101</v>
      </c>
      <c r="AV479" s="1" t="s">
        <v>7004</v>
      </c>
      <c r="AW479" s="1" t="s">
        <v>101</v>
      </c>
      <c r="AX479" s="1" t="s">
        <v>7004</v>
      </c>
    </row>
    <row r="480" spans="1:50" ht="22.5" customHeight="1" x14ac:dyDescent="0.25">
      <c r="A480" s="70" t="s">
        <v>11506</v>
      </c>
      <c r="B480" s="1" t="s">
        <v>11507</v>
      </c>
      <c r="C480" s="1" t="s">
        <v>8447</v>
      </c>
      <c r="D480" s="1" t="s">
        <v>7003</v>
      </c>
      <c r="E480" s="1" t="s">
        <v>7004</v>
      </c>
      <c r="F480" s="71">
        <v>1</v>
      </c>
      <c r="G480" s="71">
        <v>103.88</v>
      </c>
      <c r="H480" s="71" t="s">
        <v>101</v>
      </c>
      <c r="I480" s="71">
        <v>-17.14</v>
      </c>
      <c r="J480" s="71">
        <v>-21.45</v>
      </c>
      <c r="K480" s="71" t="s">
        <v>101</v>
      </c>
      <c r="L480" s="71">
        <v>68.87</v>
      </c>
      <c r="M480" s="1" t="s">
        <v>7005</v>
      </c>
      <c r="N480" s="1" t="s">
        <v>7009</v>
      </c>
      <c r="O480" s="1" t="s">
        <v>7057</v>
      </c>
      <c r="P480" s="1" t="s">
        <v>7058</v>
      </c>
      <c r="Q480" s="1" t="s">
        <v>7059</v>
      </c>
      <c r="R480" s="1" t="s">
        <v>7018</v>
      </c>
      <c r="S480" s="71">
        <v>103.88</v>
      </c>
      <c r="T480" s="71" t="s">
        <v>7025</v>
      </c>
      <c r="U480" s="1" t="s">
        <v>7011</v>
      </c>
      <c r="V480" s="1" t="s">
        <v>11508</v>
      </c>
      <c r="W480" s="1" t="s">
        <v>11509</v>
      </c>
      <c r="X480" s="1" t="s">
        <v>11510</v>
      </c>
      <c r="Y480" s="1" t="s">
        <v>7009</v>
      </c>
      <c r="Z480" s="1" t="s">
        <v>7009</v>
      </c>
      <c r="AA480" s="1" t="s">
        <v>11508</v>
      </c>
      <c r="AB480" s="1" t="s">
        <v>11511</v>
      </c>
      <c r="AC480" s="1" t="s">
        <v>11512</v>
      </c>
      <c r="AD480" s="1" t="s">
        <v>11513</v>
      </c>
      <c r="AE480" s="1" t="s">
        <v>471</v>
      </c>
      <c r="AF480" s="1" t="s">
        <v>11514</v>
      </c>
      <c r="AG480" s="1" t="s">
        <v>7012</v>
      </c>
      <c r="AH480" s="1" t="s">
        <v>7013</v>
      </c>
      <c r="AI480" s="1" t="s">
        <v>7009</v>
      </c>
      <c r="AJ480" s="1" t="s">
        <v>7009</v>
      </c>
      <c r="AK480" s="1" t="s">
        <v>7014</v>
      </c>
      <c r="AL480" s="1" t="s">
        <v>11515</v>
      </c>
      <c r="AM480" s="1" t="s">
        <v>7009</v>
      </c>
      <c r="AN480" s="71" t="s">
        <v>7009</v>
      </c>
      <c r="AO480" s="1" t="s">
        <v>7009</v>
      </c>
      <c r="AP480" s="1" t="s">
        <v>7009</v>
      </c>
      <c r="AQ480" s="1" t="s">
        <v>7009</v>
      </c>
      <c r="AR480" s="1" t="s">
        <v>7009</v>
      </c>
      <c r="AS480" s="1" t="s">
        <v>7009</v>
      </c>
      <c r="AT480" s="1" t="s">
        <v>7009</v>
      </c>
      <c r="AU480" s="71" t="s">
        <v>101</v>
      </c>
      <c r="AV480" s="1" t="s">
        <v>7004</v>
      </c>
      <c r="AW480" s="1" t="s">
        <v>101</v>
      </c>
      <c r="AX480" s="1" t="s">
        <v>7004</v>
      </c>
    </row>
    <row r="481" spans="1:50" ht="22.5" customHeight="1" x14ac:dyDescent="0.25">
      <c r="A481" s="70" t="s">
        <v>11516</v>
      </c>
      <c r="B481" s="1" t="s">
        <v>11507</v>
      </c>
      <c r="C481" s="1" t="s">
        <v>8447</v>
      </c>
      <c r="D481" s="1" t="s">
        <v>7003</v>
      </c>
      <c r="E481" s="1" t="s">
        <v>7004</v>
      </c>
      <c r="F481" s="71">
        <v>1</v>
      </c>
      <c r="G481" s="71">
        <v>151</v>
      </c>
      <c r="H481" s="71">
        <v>9.3699999999999992</v>
      </c>
      <c r="I481" s="71">
        <v>-17.36</v>
      </c>
      <c r="J481" s="71">
        <v>-32.32</v>
      </c>
      <c r="K481" s="71" t="s">
        <v>101</v>
      </c>
      <c r="L481" s="71">
        <v>110.69</v>
      </c>
      <c r="M481" s="1" t="s">
        <v>7005</v>
      </c>
      <c r="N481" s="1" t="s">
        <v>7006</v>
      </c>
      <c r="O481" s="1" t="s">
        <v>3</v>
      </c>
      <c r="P481" s="1" t="s">
        <v>7007</v>
      </c>
      <c r="Q481" s="1" t="s">
        <v>7008</v>
      </c>
      <c r="R481" s="1" t="s">
        <v>7009</v>
      </c>
      <c r="S481" s="71">
        <v>151</v>
      </c>
      <c r="T481" s="71" t="s">
        <v>7010</v>
      </c>
      <c r="U481" s="1" t="s">
        <v>7011</v>
      </c>
      <c r="V481" s="1" t="s">
        <v>11517</v>
      </c>
      <c r="W481" s="1" t="s">
        <v>11518</v>
      </c>
      <c r="X481" s="1" t="s">
        <v>11519</v>
      </c>
      <c r="Y481" s="1" t="s">
        <v>7009</v>
      </c>
      <c r="Z481" s="1" t="s">
        <v>7009</v>
      </c>
      <c r="AA481" s="1" t="s">
        <v>11517</v>
      </c>
      <c r="AB481" s="1" t="s">
        <v>11520</v>
      </c>
      <c r="AC481" s="1" t="s">
        <v>11521</v>
      </c>
      <c r="AD481" s="1" t="s">
        <v>994</v>
      </c>
      <c r="AE481" s="1" t="s">
        <v>157</v>
      </c>
      <c r="AF481" s="1" t="s">
        <v>995</v>
      </c>
      <c r="AG481" s="1" t="s">
        <v>7012</v>
      </c>
      <c r="AH481" s="1" t="s">
        <v>7013</v>
      </c>
      <c r="AI481" s="1" t="s">
        <v>7009</v>
      </c>
      <c r="AJ481" s="1" t="s">
        <v>7009</v>
      </c>
      <c r="AK481" s="1" t="s">
        <v>7014</v>
      </c>
      <c r="AL481" s="1" t="s">
        <v>11522</v>
      </c>
      <c r="AM481" s="1" t="s">
        <v>7009</v>
      </c>
      <c r="AN481" s="71" t="s">
        <v>7009</v>
      </c>
      <c r="AO481" s="1" t="s">
        <v>7009</v>
      </c>
      <c r="AP481" s="1" t="s">
        <v>7009</v>
      </c>
      <c r="AQ481" s="1" t="s">
        <v>7009</v>
      </c>
      <c r="AR481" s="1" t="s">
        <v>7009</v>
      </c>
      <c r="AS481" s="1" t="s">
        <v>7009</v>
      </c>
      <c r="AT481" s="1" t="s">
        <v>7009</v>
      </c>
      <c r="AU481" s="71" t="s">
        <v>101</v>
      </c>
      <c r="AV481" s="1" t="s">
        <v>7004</v>
      </c>
      <c r="AW481" s="1" t="s">
        <v>101</v>
      </c>
      <c r="AX481" s="1" t="s">
        <v>7004</v>
      </c>
    </row>
    <row r="482" spans="1:50" ht="22.5" customHeight="1" x14ac:dyDescent="0.25">
      <c r="A482" s="70" t="s">
        <v>11523</v>
      </c>
      <c r="B482" s="1" t="s">
        <v>11524</v>
      </c>
      <c r="C482" s="1" t="s">
        <v>8447</v>
      </c>
      <c r="D482" s="1" t="s">
        <v>7003</v>
      </c>
      <c r="E482" s="1" t="s">
        <v>7004</v>
      </c>
      <c r="F482" s="71">
        <v>1</v>
      </c>
      <c r="G482" s="71">
        <v>151</v>
      </c>
      <c r="H482" s="71">
        <v>23.07</v>
      </c>
      <c r="I482" s="71">
        <v>-17.36</v>
      </c>
      <c r="J482" s="71">
        <v>-46.02</v>
      </c>
      <c r="K482" s="71" t="s">
        <v>101</v>
      </c>
      <c r="L482" s="71">
        <v>110.69</v>
      </c>
      <c r="M482" s="1" t="s">
        <v>7005</v>
      </c>
      <c r="N482" s="1" t="s">
        <v>7009</v>
      </c>
      <c r="O482" s="1" t="s">
        <v>3</v>
      </c>
      <c r="P482" s="1" t="s">
        <v>7007</v>
      </c>
      <c r="Q482" s="1" t="s">
        <v>7008</v>
      </c>
      <c r="R482" s="1" t="s">
        <v>7009</v>
      </c>
      <c r="S482" s="71">
        <v>151</v>
      </c>
      <c r="T482" s="71" t="s">
        <v>7010</v>
      </c>
      <c r="U482" s="1" t="s">
        <v>7011</v>
      </c>
      <c r="V482" s="1" t="s">
        <v>11525</v>
      </c>
      <c r="W482" s="1" t="s">
        <v>11526</v>
      </c>
      <c r="X482" s="1" t="s">
        <v>11527</v>
      </c>
      <c r="Y482" s="1" t="s">
        <v>7009</v>
      </c>
      <c r="Z482" s="1" t="s">
        <v>7009</v>
      </c>
      <c r="AA482" s="1" t="s">
        <v>11525</v>
      </c>
      <c r="AB482" s="1" t="s">
        <v>11528</v>
      </c>
      <c r="AC482" s="1" t="s">
        <v>11529</v>
      </c>
      <c r="AD482" s="1" t="s">
        <v>9792</v>
      </c>
      <c r="AE482" s="1" t="s">
        <v>744</v>
      </c>
      <c r="AF482" s="1" t="s">
        <v>9793</v>
      </c>
      <c r="AG482" s="1" t="s">
        <v>7012</v>
      </c>
      <c r="AH482" s="1" t="s">
        <v>7013</v>
      </c>
      <c r="AI482" s="1" t="s">
        <v>7009</v>
      </c>
      <c r="AJ482" s="1" t="s">
        <v>7009</v>
      </c>
      <c r="AK482" s="1" t="s">
        <v>7014</v>
      </c>
      <c r="AL482" s="1" t="s">
        <v>11530</v>
      </c>
      <c r="AM482" s="1" t="s">
        <v>7009</v>
      </c>
      <c r="AN482" s="71" t="s">
        <v>7009</v>
      </c>
      <c r="AO482" s="1" t="s">
        <v>7009</v>
      </c>
      <c r="AP482" s="1" t="s">
        <v>7009</v>
      </c>
      <c r="AQ482" s="1" t="s">
        <v>7009</v>
      </c>
      <c r="AR482" s="1" t="s">
        <v>7009</v>
      </c>
      <c r="AS482" s="1" t="s">
        <v>7009</v>
      </c>
      <c r="AT482" s="1" t="s">
        <v>7009</v>
      </c>
      <c r="AU482" s="71" t="s">
        <v>101</v>
      </c>
      <c r="AV482" s="1" t="s">
        <v>7004</v>
      </c>
      <c r="AW482" s="1" t="s">
        <v>101</v>
      </c>
      <c r="AX482" s="1" t="s">
        <v>7004</v>
      </c>
    </row>
    <row r="483" spans="1:50" ht="22.5" customHeight="1" x14ac:dyDescent="0.25">
      <c r="A483" s="70" t="s">
        <v>11531</v>
      </c>
      <c r="B483" s="1" t="s">
        <v>11532</v>
      </c>
      <c r="C483" s="1" t="s">
        <v>8447</v>
      </c>
      <c r="D483" s="1" t="s">
        <v>7003</v>
      </c>
      <c r="E483" s="1" t="s">
        <v>7004</v>
      </c>
      <c r="F483" s="71">
        <v>1</v>
      </c>
      <c r="G483" s="71">
        <v>151</v>
      </c>
      <c r="H483" s="71">
        <v>9.3699999999999992</v>
      </c>
      <c r="I483" s="71">
        <v>-17.36</v>
      </c>
      <c r="J483" s="71">
        <v>-32.32</v>
      </c>
      <c r="K483" s="71" t="s">
        <v>101</v>
      </c>
      <c r="L483" s="71">
        <v>110.69</v>
      </c>
      <c r="M483" s="1" t="s">
        <v>7005</v>
      </c>
      <c r="N483" s="1" t="s">
        <v>7006</v>
      </c>
      <c r="O483" s="1" t="s">
        <v>3</v>
      </c>
      <c r="P483" s="1" t="s">
        <v>7007</v>
      </c>
      <c r="Q483" s="1" t="s">
        <v>7008</v>
      </c>
      <c r="R483" s="1" t="s">
        <v>7009</v>
      </c>
      <c r="S483" s="71">
        <v>151</v>
      </c>
      <c r="T483" s="71" t="s">
        <v>7010</v>
      </c>
      <c r="U483" s="1" t="s">
        <v>7011</v>
      </c>
      <c r="V483" s="1" t="s">
        <v>11533</v>
      </c>
      <c r="W483" s="1" t="s">
        <v>11534</v>
      </c>
      <c r="X483" s="1" t="s">
        <v>11535</v>
      </c>
      <c r="Y483" s="1" t="s">
        <v>7009</v>
      </c>
      <c r="Z483" s="1" t="s">
        <v>7009</v>
      </c>
      <c r="AA483" s="1" t="s">
        <v>11533</v>
      </c>
      <c r="AB483" s="1" t="s">
        <v>11536</v>
      </c>
      <c r="AC483" s="1" t="s">
        <v>11537</v>
      </c>
      <c r="AD483" s="1" t="s">
        <v>11538</v>
      </c>
      <c r="AE483" s="1" t="s">
        <v>157</v>
      </c>
      <c r="AF483" s="1" t="s">
        <v>11539</v>
      </c>
      <c r="AG483" s="1" t="s">
        <v>7012</v>
      </c>
      <c r="AH483" s="1" t="s">
        <v>7013</v>
      </c>
      <c r="AI483" s="1" t="s">
        <v>7009</v>
      </c>
      <c r="AJ483" s="1" t="s">
        <v>7009</v>
      </c>
      <c r="AK483" s="1" t="s">
        <v>7014</v>
      </c>
      <c r="AL483" s="1" t="s">
        <v>11540</v>
      </c>
      <c r="AM483" s="1" t="s">
        <v>7009</v>
      </c>
      <c r="AN483" s="71" t="s">
        <v>7009</v>
      </c>
      <c r="AO483" s="1" t="s">
        <v>7009</v>
      </c>
      <c r="AP483" s="1" t="s">
        <v>7009</v>
      </c>
      <c r="AQ483" s="1" t="s">
        <v>7009</v>
      </c>
      <c r="AR483" s="1" t="s">
        <v>7009</v>
      </c>
      <c r="AS483" s="1" t="s">
        <v>7009</v>
      </c>
      <c r="AT483" s="1" t="s">
        <v>7009</v>
      </c>
      <c r="AU483" s="71" t="s">
        <v>101</v>
      </c>
      <c r="AV483" s="1" t="s">
        <v>7004</v>
      </c>
      <c r="AW483" s="1" t="s">
        <v>101</v>
      </c>
      <c r="AX483" s="1" t="s">
        <v>7004</v>
      </c>
    </row>
    <row r="484" spans="1:50" ht="22.5" customHeight="1" x14ac:dyDescent="0.25">
      <c r="A484" s="70" t="s">
        <v>11541</v>
      </c>
      <c r="B484" s="1" t="s">
        <v>11532</v>
      </c>
      <c r="C484" s="1" t="s">
        <v>8447</v>
      </c>
      <c r="D484" s="1" t="s">
        <v>7003</v>
      </c>
      <c r="E484" s="1" t="s">
        <v>7006</v>
      </c>
      <c r="F484" s="71">
        <v>1</v>
      </c>
      <c r="G484" s="71">
        <v>100</v>
      </c>
      <c r="H484" s="71">
        <v>13.45</v>
      </c>
      <c r="I484" s="71">
        <v>-16.5</v>
      </c>
      <c r="J484" s="71">
        <v>-36.4</v>
      </c>
      <c r="K484" s="71" t="s">
        <v>101</v>
      </c>
      <c r="L484" s="71">
        <v>60.55</v>
      </c>
      <c r="M484" s="1" t="s">
        <v>7005</v>
      </c>
      <c r="N484" s="1" t="s">
        <v>7006</v>
      </c>
      <c r="O484" s="1" t="s">
        <v>7040</v>
      </c>
      <c r="P484" s="1" t="s">
        <v>7041</v>
      </c>
      <c r="Q484" s="1" t="s">
        <v>7042</v>
      </c>
      <c r="R484" s="1" t="s">
        <v>7009</v>
      </c>
      <c r="S484" s="71">
        <v>100</v>
      </c>
      <c r="T484" s="71" t="s">
        <v>7025</v>
      </c>
      <c r="U484" s="1" t="s">
        <v>7011</v>
      </c>
      <c r="V484" s="1" t="s">
        <v>11542</v>
      </c>
      <c r="W484" s="1" t="s">
        <v>11543</v>
      </c>
      <c r="X484" s="1" t="s">
        <v>11544</v>
      </c>
      <c r="Y484" s="1" t="s">
        <v>7009</v>
      </c>
      <c r="Z484" s="1" t="s">
        <v>7009</v>
      </c>
      <c r="AA484" s="1" t="s">
        <v>11542</v>
      </c>
      <c r="AB484" s="1" t="s">
        <v>11545</v>
      </c>
      <c r="AC484" s="1" t="s">
        <v>11546</v>
      </c>
      <c r="AD484" s="1" t="s">
        <v>11547</v>
      </c>
      <c r="AE484" s="1" t="s">
        <v>223</v>
      </c>
      <c r="AF484" s="1" t="s">
        <v>11548</v>
      </c>
      <c r="AG484" s="1" t="s">
        <v>7012</v>
      </c>
      <c r="AH484" s="1" t="s">
        <v>7013</v>
      </c>
      <c r="AI484" s="1" t="s">
        <v>7009</v>
      </c>
      <c r="AJ484" s="1" t="s">
        <v>7009</v>
      </c>
      <c r="AK484" s="1" t="s">
        <v>7014</v>
      </c>
      <c r="AL484" s="1" t="s">
        <v>11549</v>
      </c>
      <c r="AM484" s="1" t="s">
        <v>7009</v>
      </c>
      <c r="AN484" s="71" t="s">
        <v>7009</v>
      </c>
      <c r="AO484" s="1" t="s">
        <v>7009</v>
      </c>
      <c r="AP484" s="1" t="s">
        <v>7009</v>
      </c>
      <c r="AQ484" s="1" t="s">
        <v>7009</v>
      </c>
      <c r="AR484" s="1" t="s">
        <v>7009</v>
      </c>
      <c r="AS484" s="1" t="s">
        <v>7009</v>
      </c>
      <c r="AT484" s="1" t="s">
        <v>7009</v>
      </c>
      <c r="AU484" s="71" t="s">
        <v>101</v>
      </c>
      <c r="AV484" s="1" t="s">
        <v>7004</v>
      </c>
      <c r="AW484" s="1" t="s">
        <v>101</v>
      </c>
      <c r="AX484" s="1" t="s">
        <v>7004</v>
      </c>
    </row>
    <row r="485" spans="1:50" ht="22.5" customHeight="1" x14ac:dyDescent="0.25">
      <c r="A485" s="72" t="s">
        <v>11550</v>
      </c>
      <c r="B485" s="73" t="s">
        <v>11551</v>
      </c>
      <c r="C485" s="73" t="s">
        <v>7076</v>
      </c>
      <c r="D485" s="73" t="s">
        <v>7009</v>
      </c>
      <c r="E485" s="73" t="s">
        <v>7009</v>
      </c>
      <c r="F485" s="74" t="s">
        <v>101</v>
      </c>
      <c r="G485" s="74">
        <v>149.69999999999999</v>
      </c>
      <c r="H485" s="74" t="s">
        <v>101</v>
      </c>
      <c r="I485" s="74">
        <v>-23.21</v>
      </c>
      <c r="J485" s="74">
        <v>-21.45</v>
      </c>
      <c r="K485" s="74" t="s">
        <v>101</v>
      </c>
      <c r="L485" s="74">
        <v>105.04</v>
      </c>
      <c r="M485" s="73" t="s">
        <v>7005</v>
      </c>
      <c r="N485" s="73" t="s">
        <v>7009</v>
      </c>
      <c r="O485" s="73" t="s">
        <v>7009</v>
      </c>
      <c r="P485" s="73" t="s">
        <v>7009</v>
      </c>
      <c r="Q485" s="73" t="s">
        <v>7009</v>
      </c>
      <c r="R485" s="73" t="s">
        <v>7009</v>
      </c>
      <c r="S485" s="74" t="s">
        <v>101</v>
      </c>
      <c r="T485" s="74" t="s">
        <v>7009</v>
      </c>
      <c r="U485" s="73" t="s">
        <v>7011</v>
      </c>
      <c r="V485" s="73" t="s">
        <v>11552</v>
      </c>
      <c r="W485" s="73" t="s">
        <v>11553</v>
      </c>
      <c r="X485" s="73" t="s">
        <v>11554</v>
      </c>
      <c r="Y485" s="73" t="s">
        <v>7009</v>
      </c>
      <c r="Z485" s="73" t="s">
        <v>7009</v>
      </c>
      <c r="AA485" s="73" t="s">
        <v>11552</v>
      </c>
      <c r="AB485" s="73" t="s">
        <v>11555</v>
      </c>
      <c r="AC485" s="73" t="s">
        <v>11556</v>
      </c>
      <c r="AD485" s="73" t="s">
        <v>11557</v>
      </c>
      <c r="AE485" s="73" t="s">
        <v>223</v>
      </c>
      <c r="AF485" s="73" t="s">
        <v>11558</v>
      </c>
      <c r="AG485" s="73" t="s">
        <v>7012</v>
      </c>
      <c r="AH485" s="73" t="s">
        <v>7013</v>
      </c>
      <c r="AI485" s="73" t="s">
        <v>7009</v>
      </c>
      <c r="AJ485" s="73" t="s">
        <v>7009</v>
      </c>
      <c r="AK485" s="73" t="s">
        <v>7014</v>
      </c>
      <c r="AL485" s="73" t="s">
        <v>11559</v>
      </c>
      <c r="AM485" s="73" t="s">
        <v>7009</v>
      </c>
      <c r="AN485" s="75" t="s">
        <v>7009</v>
      </c>
      <c r="AO485" s="73" t="s">
        <v>7009</v>
      </c>
      <c r="AP485" s="73" t="s">
        <v>7009</v>
      </c>
      <c r="AQ485" s="73" t="s">
        <v>7009</v>
      </c>
      <c r="AR485" s="73" t="s">
        <v>7009</v>
      </c>
      <c r="AS485" s="73" t="s">
        <v>7009</v>
      </c>
      <c r="AT485" s="73" t="s">
        <v>7009</v>
      </c>
      <c r="AU485" s="75" t="s">
        <v>101</v>
      </c>
      <c r="AV485" s="73" t="s">
        <v>7009</v>
      </c>
      <c r="AW485" s="73" t="s">
        <v>101</v>
      </c>
      <c r="AX485" s="73" t="s">
        <v>7009</v>
      </c>
    </row>
    <row r="486" spans="1:50" ht="22.5" customHeight="1" x14ac:dyDescent="0.25">
      <c r="A486" s="76" t="s">
        <v>11560</v>
      </c>
      <c r="B486" s="77" t="s">
        <v>11551</v>
      </c>
      <c r="C486" s="77" t="s">
        <v>8447</v>
      </c>
      <c r="D486" s="77" t="s">
        <v>7003</v>
      </c>
      <c r="E486" s="77" t="s">
        <v>7006</v>
      </c>
      <c r="F486" s="78">
        <v>1</v>
      </c>
      <c r="G486" s="78" t="s">
        <v>101</v>
      </c>
      <c r="H486" s="78" t="s">
        <v>101</v>
      </c>
      <c r="I486" s="78" t="s">
        <v>101</v>
      </c>
      <c r="J486" s="78" t="s">
        <v>101</v>
      </c>
      <c r="K486" s="78" t="s">
        <v>101</v>
      </c>
      <c r="L486" s="78" t="s">
        <v>101</v>
      </c>
      <c r="M486" s="77" t="s">
        <v>7009</v>
      </c>
      <c r="N486" s="77" t="s">
        <v>7006</v>
      </c>
      <c r="O486" s="77" t="s">
        <v>7019</v>
      </c>
      <c r="P486" s="77" t="s">
        <v>7098</v>
      </c>
      <c r="Q486" s="77" t="s">
        <v>7099</v>
      </c>
      <c r="R486" s="77" t="s">
        <v>7009</v>
      </c>
      <c r="S486" s="78">
        <v>103.25</v>
      </c>
      <c r="T486" s="78" t="s">
        <v>7010</v>
      </c>
      <c r="U486" s="77" t="s">
        <v>7009</v>
      </c>
      <c r="V486" s="77" t="s">
        <v>7009</v>
      </c>
      <c r="W486" s="77" t="s">
        <v>7009</v>
      </c>
      <c r="X486" s="77" t="s">
        <v>7009</v>
      </c>
      <c r="Y486" s="77" t="s">
        <v>7009</v>
      </c>
      <c r="Z486" s="77" t="s">
        <v>7009</v>
      </c>
      <c r="AA486" s="77" t="s">
        <v>7009</v>
      </c>
      <c r="AB486" s="77" t="s">
        <v>7009</v>
      </c>
      <c r="AC486" s="77" t="s">
        <v>7009</v>
      </c>
      <c r="AD486" s="77" t="s">
        <v>7009</v>
      </c>
      <c r="AE486" s="77" t="s">
        <v>7009</v>
      </c>
      <c r="AF486" s="77" t="s">
        <v>7009</v>
      </c>
      <c r="AG486" s="77" t="s">
        <v>7009</v>
      </c>
      <c r="AH486" s="77" t="s">
        <v>7009</v>
      </c>
      <c r="AI486" s="77" t="s">
        <v>7009</v>
      </c>
      <c r="AJ486" s="77" t="s">
        <v>7009</v>
      </c>
      <c r="AK486" s="77" t="s">
        <v>7009</v>
      </c>
      <c r="AL486" s="77" t="s">
        <v>7009</v>
      </c>
      <c r="AM486" s="77" t="s">
        <v>7009</v>
      </c>
      <c r="AN486" s="78" t="s">
        <v>7009</v>
      </c>
      <c r="AO486" s="77" t="s">
        <v>7009</v>
      </c>
      <c r="AP486" s="77" t="s">
        <v>7009</v>
      </c>
      <c r="AQ486" s="77" t="s">
        <v>7009</v>
      </c>
      <c r="AR486" s="77" t="s">
        <v>7009</v>
      </c>
      <c r="AS486" s="77" t="s">
        <v>7009</v>
      </c>
      <c r="AT486" s="77" t="s">
        <v>7009</v>
      </c>
      <c r="AU486" s="78" t="s">
        <v>101</v>
      </c>
      <c r="AV486" s="77" t="s">
        <v>7004</v>
      </c>
      <c r="AW486" s="77" t="s">
        <v>101</v>
      </c>
      <c r="AX486" s="77" t="s">
        <v>7004</v>
      </c>
    </row>
    <row r="487" spans="1:50" ht="22.5" customHeight="1" x14ac:dyDescent="0.25">
      <c r="A487" s="76" t="s">
        <v>11561</v>
      </c>
      <c r="B487" s="77" t="s">
        <v>11551</v>
      </c>
      <c r="C487" s="77" t="s">
        <v>8447</v>
      </c>
      <c r="D487" s="77" t="s">
        <v>7003</v>
      </c>
      <c r="E487" s="77" t="s">
        <v>7006</v>
      </c>
      <c r="F487" s="78">
        <v>1</v>
      </c>
      <c r="G487" s="78" t="s">
        <v>101</v>
      </c>
      <c r="H487" s="78" t="s">
        <v>101</v>
      </c>
      <c r="I487" s="78" t="s">
        <v>101</v>
      </c>
      <c r="J487" s="78" t="s">
        <v>101</v>
      </c>
      <c r="K487" s="78" t="s">
        <v>101</v>
      </c>
      <c r="L487" s="78" t="s">
        <v>101</v>
      </c>
      <c r="M487" s="77" t="s">
        <v>7009</v>
      </c>
      <c r="N487" s="77" t="s">
        <v>7006</v>
      </c>
      <c r="O487" s="77" t="s">
        <v>7019</v>
      </c>
      <c r="P487" s="77" t="s">
        <v>11562</v>
      </c>
      <c r="Q487" s="77" t="s">
        <v>11563</v>
      </c>
      <c r="R487" s="77" t="s">
        <v>7009</v>
      </c>
      <c r="S487" s="78">
        <v>46.45</v>
      </c>
      <c r="T487" s="78" t="s">
        <v>7010</v>
      </c>
      <c r="U487" s="77" t="s">
        <v>7009</v>
      </c>
      <c r="V487" s="77" t="s">
        <v>7009</v>
      </c>
      <c r="W487" s="77" t="s">
        <v>7009</v>
      </c>
      <c r="X487" s="77" t="s">
        <v>7009</v>
      </c>
      <c r="Y487" s="77" t="s">
        <v>7009</v>
      </c>
      <c r="Z487" s="77" t="s">
        <v>7009</v>
      </c>
      <c r="AA487" s="77" t="s">
        <v>7009</v>
      </c>
      <c r="AB487" s="77" t="s">
        <v>7009</v>
      </c>
      <c r="AC487" s="77" t="s">
        <v>7009</v>
      </c>
      <c r="AD487" s="77" t="s">
        <v>7009</v>
      </c>
      <c r="AE487" s="77" t="s">
        <v>7009</v>
      </c>
      <c r="AF487" s="77" t="s">
        <v>7009</v>
      </c>
      <c r="AG487" s="77" t="s">
        <v>7009</v>
      </c>
      <c r="AH487" s="77" t="s">
        <v>7009</v>
      </c>
      <c r="AI487" s="77" t="s">
        <v>7009</v>
      </c>
      <c r="AJ487" s="77" t="s">
        <v>7009</v>
      </c>
      <c r="AK487" s="77" t="s">
        <v>7009</v>
      </c>
      <c r="AL487" s="77" t="s">
        <v>7009</v>
      </c>
      <c r="AM487" s="77" t="s">
        <v>7009</v>
      </c>
      <c r="AN487" s="78" t="s">
        <v>7009</v>
      </c>
      <c r="AO487" s="77" t="s">
        <v>7009</v>
      </c>
      <c r="AP487" s="77" t="s">
        <v>7009</v>
      </c>
      <c r="AQ487" s="77" t="s">
        <v>7009</v>
      </c>
      <c r="AR487" s="77" t="s">
        <v>7009</v>
      </c>
      <c r="AS487" s="77" t="s">
        <v>7009</v>
      </c>
      <c r="AT487" s="77" t="s">
        <v>7009</v>
      </c>
      <c r="AU487" s="78" t="s">
        <v>101</v>
      </c>
      <c r="AV487" s="77" t="s">
        <v>7004</v>
      </c>
      <c r="AW487" s="77" t="s">
        <v>101</v>
      </c>
      <c r="AX487" s="77" t="s">
        <v>7004</v>
      </c>
    </row>
    <row r="488" spans="1:50" ht="22.5" customHeight="1" x14ac:dyDescent="0.25">
      <c r="A488" s="70" t="s">
        <v>11564</v>
      </c>
      <c r="B488" s="1" t="s">
        <v>11565</v>
      </c>
      <c r="C488" s="1" t="s">
        <v>8447</v>
      </c>
      <c r="D488" s="1" t="s">
        <v>7003</v>
      </c>
      <c r="E488" s="1" t="s">
        <v>7004</v>
      </c>
      <c r="F488" s="71">
        <v>3</v>
      </c>
      <c r="G488" s="71">
        <v>372</v>
      </c>
      <c r="H488" s="71" t="s">
        <v>101</v>
      </c>
      <c r="I488" s="71">
        <v>-42.78</v>
      </c>
      <c r="J488" s="71">
        <v>-68.849999999999994</v>
      </c>
      <c r="K488" s="71" t="s">
        <v>101</v>
      </c>
      <c r="L488" s="71">
        <v>260.37</v>
      </c>
      <c r="M488" s="1" t="s">
        <v>7005</v>
      </c>
      <c r="N488" s="1" t="s">
        <v>7006</v>
      </c>
      <c r="O488" s="1" t="s">
        <v>7065</v>
      </c>
      <c r="P488" s="1" t="s">
        <v>7066</v>
      </c>
      <c r="Q488" s="1" t="s">
        <v>7067</v>
      </c>
      <c r="R488" s="1" t="s">
        <v>7009</v>
      </c>
      <c r="S488" s="71">
        <v>124</v>
      </c>
      <c r="T488" s="71" t="s">
        <v>7010</v>
      </c>
      <c r="U488" s="1" t="s">
        <v>7011</v>
      </c>
      <c r="V488" s="1" t="s">
        <v>11566</v>
      </c>
      <c r="W488" s="1" t="s">
        <v>11567</v>
      </c>
      <c r="X488" s="1" t="s">
        <v>11568</v>
      </c>
      <c r="Y488" s="1" t="s">
        <v>7009</v>
      </c>
      <c r="Z488" s="1" t="s">
        <v>7009</v>
      </c>
      <c r="AA488" s="1" t="s">
        <v>11566</v>
      </c>
      <c r="AB488" s="1" t="s">
        <v>11569</v>
      </c>
      <c r="AC488" s="1" t="s">
        <v>11570</v>
      </c>
      <c r="AD488" s="1" t="s">
        <v>11571</v>
      </c>
      <c r="AE488" s="1" t="s">
        <v>203</v>
      </c>
      <c r="AF488" s="1" t="s">
        <v>11572</v>
      </c>
      <c r="AG488" s="1" t="s">
        <v>7012</v>
      </c>
      <c r="AH488" s="1" t="s">
        <v>7013</v>
      </c>
      <c r="AI488" s="1" t="s">
        <v>7009</v>
      </c>
      <c r="AJ488" s="1" t="s">
        <v>7009</v>
      </c>
      <c r="AK488" s="1" t="s">
        <v>7014</v>
      </c>
      <c r="AL488" s="1" t="s">
        <v>11573</v>
      </c>
      <c r="AM488" s="1" t="s">
        <v>7009</v>
      </c>
      <c r="AN488" s="71" t="s">
        <v>7009</v>
      </c>
      <c r="AO488" s="1" t="s">
        <v>7009</v>
      </c>
      <c r="AP488" s="1" t="s">
        <v>7009</v>
      </c>
      <c r="AQ488" s="1" t="s">
        <v>7009</v>
      </c>
      <c r="AR488" s="1" t="s">
        <v>7009</v>
      </c>
      <c r="AS488" s="1" t="s">
        <v>7009</v>
      </c>
      <c r="AT488" s="1" t="s">
        <v>7009</v>
      </c>
      <c r="AU488" s="71" t="s">
        <v>101</v>
      </c>
      <c r="AV488" s="1" t="s">
        <v>7004</v>
      </c>
      <c r="AW488" s="1" t="s">
        <v>101</v>
      </c>
      <c r="AX488" s="1" t="s">
        <v>7004</v>
      </c>
    </row>
    <row r="489" spans="1:50" ht="22.5" customHeight="1" x14ac:dyDescent="0.25">
      <c r="A489" s="70" t="s">
        <v>11574</v>
      </c>
      <c r="B489" s="1" t="s">
        <v>11575</v>
      </c>
      <c r="C489" s="1" t="s">
        <v>8447</v>
      </c>
      <c r="D489" s="1" t="s">
        <v>7003</v>
      </c>
      <c r="E489" s="1" t="s">
        <v>7004</v>
      </c>
      <c r="F489" s="71">
        <v>1</v>
      </c>
      <c r="G489" s="71">
        <v>434.04</v>
      </c>
      <c r="H489" s="71" t="s">
        <v>101</v>
      </c>
      <c r="I489" s="71">
        <v>-49.91</v>
      </c>
      <c r="J489" s="71">
        <v>-22.95</v>
      </c>
      <c r="K489" s="71" t="s">
        <v>101</v>
      </c>
      <c r="L489" s="71">
        <v>376.15</v>
      </c>
      <c r="M489" s="1" t="s">
        <v>7005</v>
      </c>
      <c r="N489" s="1" t="s">
        <v>7006</v>
      </c>
      <c r="O489" s="1" t="s">
        <v>7019</v>
      </c>
      <c r="P489" s="1" t="s">
        <v>11576</v>
      </c>
      <c r="Q489" s="1" t="s">
        <v>11577</v>
      </c>
      <c r="R489" s="1" t="s">
        <v>7009</v>
      </c>
      <c r="S489" s="71">
        <v>434.04</v>
      </c>
      <c r="T489" s="71" t="s">
        <v>7010</v>
      </c>
      <c r="U489" s="1" t="s">
        <v>7011</v>
      </c>
      <c r="V489" s="1" t="s">
        <v>11578</v>
      </c>
      <c r="W489" s="1" t="s">
        <v>11579</v>
      </c>
      <c r="X489" s="1" t="s">
        <v>11580</v>
      </c>
      <c r="Y489" s="1" t="s">
        <v>7009</v>
      </c>
      <c r="Z489" s="1" t="s">
        <v>7009</v>
      </c>
      <c r="AA489" s="1" t="s">
        <v>11578</v>
      </c>
      <c r="AB489" s="1" t="s">
        <v>11581</v>
      </c>
      <c r="AC489" s="1" t="s">
        <v>11582</v>
      </c>
      <c r="AD489" s="1" t="s">
        <v>5005</v>
      </c>
      <c r="AE489" s="1" t="s">
        <v>258</v>
      </c>
      <c r="AF489" s="1" t="s">
        <v>11583</v>
      </c>
      <c r="AG489" s="1" t="s">
        <v>7012</v>
      </c>
      <c r="AH489" s="1" t="s">
        <v>7013</v>
      </c>
      <c r="AI489" s="1" t="s">
        <v>7009</v>
      </c>
      <c r="AJ489" s="1" t="s">
        <v>7009</v>
      </c>
      <c r="AK489" s="1" t="s">
        <v>7014</v>
      </c>
      <c r="AL489" s="1" t="s">
        <v>11584</v>
      </c>
      <c r="AM489" s="1" t="s">
        <v>7009</v>
      </c>
      <c r="AN489" s="71" t="s">
        <v>7009</v>
      </c>
      <c r="AO489" s="1" t="s">
        <v>7009</v>
      </c>
      <c r="AP489" s="1" t="s">
        <v>7009</v>
      </c>
      <c r="AQ489" s="1" t="s">
        <v>7009</v>
      </c>
      <c r="AR489" s="1" t="s">
        <v>7009</v>
      </c>
      <c r="AS489" s="1" t="s">
        <v>7009</v>
      </c>
      <c r="AT489" s="1" t="s">
        <v>7009</v>
      </c>
      <c r="AU489" s="71" t="s">
        <v>101</v>
      </c>
      <c r="AV489" s="1" t="s">
        <v>7004</v>
      </c>
      <c r="AW489" s="1" t="s">
        <v>101</v>
      </c>
      <c r="AX489" s="1" t="s">
        <v>7004</v>
      </c>
    </row>
    <row r="490" spans="1:50" ht="22.5" customHeight="1" x14ac:dyDescent="0.25">
      <c r="A490" s="70" t="s">
        <v>11585</v>
      </c>
      <c r="B490" s="1" t="s">
        <v>11586</v>
      </c>
      <c r="C490" s="1" t="s">
        <v>8447</v>
      </c>
      <c r="D490" s="1" t="s">
        <v>7003</v>
      </c>
      <c r="E490" s="1" t="s">
        <v>7004</v>
      </c>
      <c r="F490" s="71">
        <v>8</v>
      </c>
      <c r="G490" s="71">
        <v>371.6</v>
      </c>
      <c r="H490" s="71" t="s">
        <v>101</v>
      </c>
      <c r="I490" s="71">
        <v>-90.72</v>
      </c>
      <c r="J490" s="71" t="s">
        <v>101</v>
      </c>
      <c r="K490" s="71" t="s">
        <v>101</v>
      </c>
      <c r="L490" s="71">
        <v>280.88</v>
      </c>
      <c r="M490" s="1" t="s">
        <v>7005</v>
      </c>
      <c r="N490" s="1" t="s">
        <v>7009</v>
      </c>
      <c r="O490" s="1" t="s">
        <v>7019</v>
      </c>
      <c r="P490" s="1" t="s">
        <v>11562</v>
      </c>
      <c r="Q490" s="1" t="s">
        <v>11563</v>
      </c>
      <c r="R490" s="1" t="s">
        <v>7009</v>
      </c>
      <c r="S490" s="71">
        <v>46.45</v>
      </c>
      <c r="T490" s="71" t="s">
        <v>7010</v>
      </c>
      <c r="U490" s="1" t="s">
        <v>7011</v>
      </c>
      <c r="V490" s="1" t="s">
        <v>11587</v>
      </c>
      <c r="W490" s="1" t="s">
        <v>11588</v>
      </c>
      <c r="X490" s="1" t="s">
        <v>11589</v>
      </c>
      <c r="Y490" s="1" t="s">
        <v>7009</v>
      </c>
      <c r="Z490" s="1" t="s">
        <v>7009</v>
      </c>
      <c r="AA490" s="1" t="s">
        <v>11587</v>
      </c>
      <c r="AB490" s="1" t="s">
        <v>11590</v>
      </c>
      <c r="AC490" s="1" t="s">
        <v>11591</v>
      </c>
      <c r="AD490" s="1" t="s">
        <v>8254</v>
      </c>
      <c r="AE490" s="1" t="s">
        <v>203</v>
      </c>
      <c r="AF490" s="1" t="s">
        <v>11592</v>
      </c>
      <c r="AG490" s="1" t="s">
        <v>7012</v>
      </c>
      <c r="AH490" s="1" t="s">
        <v>7013</v>
      </c>
      <c r="AI490" s="1" t="s">
        <v>7009</v>
      </c>
      <c r="AJ490" s="1" t="s">
        <v>7009</v>
      </c>
      <c r="AK490" s="1" t="s">
        <v>7014</v>
      </c>
      <c r="AL490" s="1" t="s">
        <v>11593</v>
      </c>
      <c r="AM490" s="1" t="s">
        <v>7009</v>
      </c>
      <c r="AN490" s="71" t="s">
        <v>7009</v>
      </c>
      <c r="AO490" s="1" t="s">
        <v>7009</v>
      </c>
      <c r="AP490" s="1" t="s">
        <v>7009</v>
      </c>
      <c r="AQ490" s="1" t="s">
        <v>7009</v>
      </c>
      <c r="AR490" s="1" t="s">
        <v>7009</v>
      </c>
      <c r="AS490" s="1" t="s">
        <v>7009</v>
      </c>
      <c r="AT490" s="1" t="s">
        <v>7009</v>
      </c>
      <c r="AU490" s="71" t="s">
        <v>101</v>
      </c>
      <c r="AV490" s="1" t="s">
        <v>7004</v>
      </c>
      <c r="AW490" s="1" t="s">
        <v>101</v>
      </c>
      <c r="AX490" s="1" t="s">
        <v>7004</v>
      </c>
    </row>
    <row r="491" spans="1:50" ht="22.5" customHeight="1" x14ac:dyDescent="0.25">
      <c r="A491" s="70" t="s">
        <v>11594</v>
      </c>
      <c r="B491" s="1" t="s">
        <v>11595</v>
      </c>
      <c r="C491" s="1" t="s">
        <v>8447</v>
      </c>
      <c r="D491" s="1" t="s">
        <v>7003</v>
      </c>
      <c r="E491" s="1" t="s">
        <v>7004</v>
      </c>
      <c r="F491" s="71">
        <v>1</v>
      </c>
      <c r="G491" s="71">
        <v>82.65</v>
      </c>
      <c r="H491" s="71" t="s">
        <v>101</v>
      </c>
      <c r="I491" s="71">
        <v>-13.64</v>
      </c>
      <c r="J491" s="71">
        <v>-21.45</v>
      </c>
      <c r="K491" s="71" t="s">
        <v>101</v>
      </c>
      <c r="L491" s="71">
        <v>50.97</v>
      </c>
      <c r="M491" s="1" t="s">
        <v>7005</v>
      </c>
      <c r="N491" s="1" t="s">
        <v>7006</v>
      </c>
      <c r="O491" s="1" t="s">
        <v>7037</v>
      </c>
      <c r="P491" s="1" t="s">
        <v>7114</v>
      </c>
      <c r="Q491" s="1" t="s">
        <v>7115</v>
      </c>
      <c r="R491" s="1" t="s">
        <v>7009</v>
      </c>
      <c r="S491" s="71">
        <v>82.65</v>
      </c>
      <c r="T491" s="71" t="s">
        <v>7025</v>
      </c>
      <c r="U491" s="1" t="s">
        <v>7011</v>
      </c>
      <c r="V491" s="1" t="s">
        <v>11596</v>
      </c>
      <c r="W491" s="1" t="s">
        <v>11597</v>
      </c>
      <c r="X491" s="1" t="s">
        <v>11598</v>
      </c>
      <c r="Y491" s="1" t="s">
        <v>7009</v>
      </c>
      <c r="Z491" s="1" t="s">
        <v>7009</v>
      </c>
      <c r="AA491" s="1" t="s">
        <v>11596</v>
      </c>
      <c r="AB491" s="1" t="s">
        <v>11599</v>
      </c>
      <c r="AC491" s="1" t="s">
        <v>11600</v>
      </c>
      <c r="AD491" s="1" t="s">
        <v>8086</v>
      </c>
      <c r="AE491" s="1" t="s">
        <v>203</v>
      </c>
      <c r="AF491" s="1" t="s">
        <v>11601</v>
      </c>
      <c r="AG491" s="1" t="s">
        <v>7012</v>
      </c>
      <c r="AH491" s="1" t="s">
        <v>7013</v>
      </c>
      <c r="AI491" s="1" t="s">
        <v>7009</v>
      </c>
      <c r="AJ491" s="1" t="s">
        <v>7009</v>
      </c>
      <c r="AK491" s="1" t="s">
        <v>7014</v>
      </c>
      <c r="AL491" s="1" t="s">
        <v>11602</v>
      </c>
      <c r="AM491" s="1" t="s">
        <v>7009</v>
      </c>
      <c r="AN491" s="71" t="s">
        <v>7009</v>
      </c>
      <c r="AO491" s="1" t="s">
        <v>7009</v>
      </c>
      <c r="AP491" s="1" t="s">
        <v>7009</v>
      </c>
      <c r="AQ491" s="1" t="s">
        <v>7009</v>
      </c>
      <c r="AR491" s="1" t="s">
        <v>7009</v>
      </c>
      <c r="AS491" s="1" t="s">
        <v>7009</v>
      </c>
      <c r="AT491" s="1" t="s">
        <v>7009</v>
      </c>
      <c r="AU491" s="71" t="s">
        <v>101</v>
      </c>
      <c r="AV491" s="1" t="s">
        <v>7004</v>
      </c>
      <c r="AW491" s="1" t="s">
        <v>101</v>
      </c>
      <c r="AX491" s="1" t="s">
        <v>7004</v>
      </c>
    </row>
    <row r="492" spans="1:50" ht="22.5" customHeight="1" x14ac:dyDescent="0.25">
      <c r="A492" s="70" t="s">
        <v>11603</v>
      </c>
      <c r="B492" s="1" t="s">
        <v>11604</v>
      </c>
      <c r="C492" s="1" t="s">
        <v>8447</v>
      </c>
      <c r="D492" s="1" t="s">
        <v>7003</v>
      </c>
      <c r="E492" s="1" t="s">
        <v>7006</v>
      </c>
      <c r="F492" s="71">
        <v>10</v>
      </c>
      <c r="G492" s="71">
        <v>635.1</v>
      </c>
      <c r="H492" s="71">
        <v>25</v>
      </c>
      <c r="I492" s="71">
        <v>-133</v>
      </c>
      <c r="J492" s="71">
        <v>-25</v>
      </c>
      <c r="K492" s="71" t="s">
        <v>101</v>
      </c>
      <c r="L492" s="71">
        <v>524</v>
      </c>
      <c r="M492" s="1" t="s">
        <v>7005</v>
      </c>
      <c r="N492" s="1" t="s">
        <v>7009</v>
      </c>
      <c r="O492" s="1" t="s">
        <v>7045</v>
      </c>
      <c r="P492" s="1" t="s">
        <v>7521</v>
      </c>
      <c r="Q492" s="1" t="s">
        <v>7522</v>
      </c>
      <c r="R492" s="1" t="s">
        <v>7009</v>
      </c>
      <c r="S492" s="71">
        <v>63.51</v>
      </c>
      <c r="T492" s="71" t="s">
        <v>7010</v>
      </c>
      <c r="U492" s="1" t="s">
        <v>7011</v>
      </c>
      <c r="V492" s="1" t="s">
        <v>11605</v>
      </c>
      <c r="W492" s="1" t="s">
        <v>11606</v>
      </c>
      <c r="X492" s="1" t="s">
        <v>11607</v>
      </c>
      <c r="Y492" s="1" t="s">
        <v>7097</v>
      </c>
      <c r="Z492" s="1" t="s">
        <v>11608</v>
      </c>
      <c r="AA492" s="1" t="s">
        <v>11605</v>
      </c>
      <c r="AB492" s="1" t="s">
        <v>11609</v>
      </c>
      <c r="AC492" s="1" t="s">
        <v>11610</v>
      </c>
      <c r="AD492" s="1" t="s">
        <v>313</v>
      </c>
      <c r="AE492" s="1" t="s">
        <v>313</v>
      </c>
      <c r="AF492" s="1" t="s">
        <v>11611</v>
      </c>
      <c r="AG492" s="1" t="s">
        <v>7012</v>
      </c>
      <c r="AH492" s="1" t="s">
        <v>7013</v>
      </c>
      <c r="AI492" s="1" t="s">
        <v>7009</v>
      </c>
      <c r="AJ492" s="1" t="s">
        <v>7009</v>
      </c>
      <c r="AK492" s="1" t="s">
        <v>7014</v>
      </c>
      <c r="AL492" s="1" t="s">
        <v>11612</v>
      </c>
      <c r="AM492" s="1" t="s">
        <v>7009</v>
      </c>
      <c r="AN492" s="71" t="s">
        <v>7009</v>
      </c>
      <c r="AO492" s="1" t="s">
        <v>7009</v>
      </c>
      <c r="AP492" s="1" t="s">
        <v>7009</v>
      </c>
      <c r="AQ492" s="1" t="s">
        <v>7009</v>
      </c>
      <c r="AR492" s="1" t="s">
        <v>7009</v>
      </c>
      <c r="AS492" s="1" t="s">
        <v>7009</v>
      </c>
      <c r="AT492" s="1" t="s">
        <v>7009</v>
      </c>
      <c r="AU492" s="71" t="s">
        <v>101</v>
      </c>
      <c r="AV492" s="1" t="s">
        <v>7004</v>
      </c>
      <c r="AW492" s="1" t="s">
        <v>101</v>
      </c>
      <c r="AX492" s="1" t="s">
        <v>7004</v>
      </c>
    </row>
    <row r="493" spans="1:50" ht="22.5" customHeight="1" x14ac:dyDescent="0.25">
      <c r="A493" s="70" t="s">
        <v>11613</v>
      </c>
      <c r="B493" s="1" t="s">
        <v>11614</v>
      </c>
      <c r="C493" s="1" t="s">
        <v>8447</v>
      </c>
      <c r="D493" s="1" t="s">
        <v>7003</v>
      </c>
      <c r="E493" s="1" t="s">
        <v>7004</v>
      </c>
      <c r="F493" s="71">
        <v>1</v>
      </c>
      <c r="G493" s="71">
        <v>151</v>
      </c>
      <c r="H493" s="71">
        <v>23.07</v>
      </c>
      <c r="I493" s="71">
        <v>-17.36</v>
      </c>
      <c r="J493" s="71">
        <v>-46.02</v>
      </c>
      <c r="K493" s="71" t="s">
        <v>101</v>
      </c>
      <c r="L493" s="71">
        <v>110.69</v>
      </c>
      <c r="M493" s="1" t="s">
        <v>7005</v>
      </c>
      <c r="N493" s="1" t="s">
        <v>7006</v>
      </c>
      <c r="O493" s="1" t="s">
        <v>3</v>
      </c>
      <c r="P493" s="1" t="s">
        <v>7007</v>
      </c>
      <c r="Q493" s="1" t="s">
        <v>7008</v>
      </c>
      <c r="R493" s="1" t="s">
        <v>7009</v>
      </c>
      <c r="S493" s="71">
        <v>151</v>
      </c>
      <c r="T493" s="71" t="s">
        <v>7010</v>
      </c>
      <c r="U493" s="1" t="s">
        <v>7011</v>
      </c>
      <c r="V493" s="1" t="s">
        <v>11615</v>
      </c>
      <c r="W493" s="1" t="s">
        <v>11616</v>
      </c>
      <c r="X493" s="1" t="s">
        <v>11617</v>
      </c>
      <c r="Y493" s="1" t="s">
        <v>7009</v>
      </c>
      <c r="Z493" s="1" t="s">
        <v>7009</v>
      </c>
      <c r="AA493" s="1" t="s">
        <v>11615</v>
      </c>
      <c r="AB493" s="1" t="s">
        <v>11618</v>
      </c>
      <c r="AC493" s="1" t="s">
        <v>11619</v>
      </c>
      <c r="AD493" s="1" t="s">
        <v>11620</v>
      </c>
      <c r="AE493" s="1" t="s">
        <v>744</v>
      </c>
      <c r="AF493" s="1" t="s">
        <v>11621</v>
      </c>
      <c r="AG493" s="1" t="s">
        <v>7012</v>
      </c>
      <c r="AH493" s="1" t="s">
        <v>7013</v>
      </c>
      <c r="AI493" s="1" t="s">
        <v>7009</v>
      </c>
      <c r="AJ493" s="1" t="s">
        <v>7009</v>
      </c>
      <c r="AK493" s="1" t="s">
        <v>7014</v>
      </c>
      <c r="AL493" s="1" t="s">
        <v>11622</v>
      </c>
      <c r="AM493" s="1" t="s">
        <v>7009</v>
      </c>
      <c r="AN493" s="71" t="s">
        <v>7009</v>
      </c>
      <c r="AO493" s="1" t="s">
        <v>7009</v>
      </c>
      <c r="AP493" s="1" t="s">
        <v>7009</v>
      </c>
      <c r="AQ493" s="1" t="s">
        <v>7009</v>
      </c>
      <c r="AR493" s="1" t="s">
        <v>7009</v>
      </c>
      <c r="AS493" s="1" t="s">
        <v>7009</v>
      </c>
      <c r="AT493" s="1" t="s">
        <v>7009</v>
      </c>
      <c r="AU493" s="71" t="s">
        <v>101</v>
      </c>
      <c r="AV493" s="1" t="s">
        <v>7004</v>
      </c>
      <c r="AW493" s="1" t="s">
        <v>101</v>
      </c>
      <c r="AX493" s="1" t="s">
        <v>7004</v>
      </c>
    </row>
    <row r="494" spans="1:50" ht="22.5" customHeight="1" x14ac:dyDescent="0.25">
      <c r="A494" s="70" t="s">
        <v>11623</v>
      </c>
      <c r="B494" s="1" t="s">
        <v>11624</v>
      </c>
      <c r="C494" s="1" t="s">
        <v>8447</v>
      </c>
      <c r="D494" s="1" t="s">
        <v>7003</v>
      </c>
      <c r="E494" s="1" t="s">
        <v>7004</v>
      </c>
      <c r="F494" s="71">
        <v>1</v>
      </c>
      <c r="G494" s="71">
        <v>199.58</v>
      </c>
      <c r="H494" s="71">
        <v>5</v>
      </c>
      <c r="I494" s="71">
        <v>-32.93</v>
      </c>
      <c r="J494" s="71">
        <v>-27.95</v>
      </c>
      <c r="K494" s="71" t="s">
        <v>101</v>
      </c>
      <c r="L494" s="71">
        <v>150.58000000000001</v>
      </c>
      <c r="M494" s="1" t="s">
        <v>7005</v>
      </c>
      <c r="N494" s="1" t="s">
        <v>7009</v>
      </c>
      <c r="O494" s="1" t="s">
        <v>7022</v>
      </c>
      <c r="P494" s="1" t="s">
        <v>7023</v>
      </c>
      <c r="Q494" s="1" t="s">
        <v>7024</v>
      </c>
      <c r="R494" s="1" t="s">
        <v>7018</v>
      </c>
      <c r="S494" s="71">
        <v>199.58</v>
      </c>
      <c r="T494" s="71" t="s">
        <v>7025</v>
      </c>
      <c r="U494" s="1" t="s">
        <v>7011</v>
      </c>
      <c r="V494" s="1" t="s">
        <v>11625</v>
      </c>
      <c r="W494" s="1" t="s">
        <v>11626</v>
      </c>
      <c r="X494" s="1" t="s">
        <v>11627</v>
      </c>
      <c r="Y494" s="1" t="s">
        <v>7009</v>
      </c>
      <c r="Z494" s="1" t="s">
        <v>7009</v>
      </c>
      <c r="AA494" s="1" t="s">
        <v>11625</v>
      </c>
      <c r="AB494" s="1" t="s">
        <v>11628</v>
      </c>
      <c r="AC494" s="1" t="s">
        <v>11629</v>
      </c>
      <c r="AD494" s="1" t="s">
        <v>11630</v>
      </c>
      <c r="AE494" s="1" t="s">
        <v>203</v>
      </c>
      <c r="AF494" s="1" t="s">
        <v>11631</v>
      </c>
      <c r="AG494" s="1" t="s">
        <v>7012</v>
      </c>
      <c r="AH494" s="1" t="s">
        <v>7013</v>
      </c>
      <c r="AI494" s="1" t="s">
        <v>7009</v>
      </c>
      <c r="AJ494" s="1" t="s">
        <v>7009</v>
      </c>
      <c r="AK494" s="1" t="s">
        <v>7014</v>
      </c>
      <c r="AL494" s="1" t="s">
        <v>11632</v>
      </c>
      <c r="AM494" s="1" t="s">
        <v>7009</v>
      </c>
      <c r="AN494" s="71" t="s">
        <v>7009</v>
      </c>
      <c r="AO494" s="1" t="s">
        <v>7009</v>
      </c>
      <c r="AP494" s="1" t="s">
        <v>7009</v>
      </c>
      <c r="AQ494" s="1" t="s">
        <v>7009</v>
      </c>
      <c r="AR494" s="1" t="s">
        <v>7009</v>
      </c>
      <c r="AS494" s="1" t="s">
        <v>7009</v>
      </c>
      <c r="AT494" s="1" t="s">
        <v>7009</v>
      </c>
      <c r="AU494" s="71" t="s">
        <v>101</v>
      </c>
      <c r="AV494" s="1" t="s">
        <v>7004</v>
      </c>
      <c r="AW494" s="1" t="s">
        <v>101</v>
      </c>
      <c r="AX494" s="1" t="s">
        <v>7004</v>
      </c>
    </row>
    <row r="495" spans="1:50" ht="22.5" customHeight="1" x14ac:dyDescent="0.25">
      <c r="A495" s="70" t="s">
        <v>11633</v>
      </c>
      <c r="B495" s="1" t="s">
        <v>11634</v>
      </c>
      <c r="C495" s="1" t="s">
        <v>8447</v>
      </c>
      <c r="D495" s="1" t="s">
        <v>7003</v>
      </c>
      <c r="E495" s="1" t="s">
        <v>7004</v>
      </c>
      <c r="F495" s="71">
        <v>1</v>
      </c>
      <c r="G495" s="71">
        <v>82.73</v>
      </c>
      <c r="H495" s="71">
        <v>7.33</v>
      </c>
      <c r="I495" s="71">
        <v>-9.51</v>
      </c>
      <c r="J495" s="71">
        <v>-28.78</v>
      </c>
      <c r="K495" s="71" t="s">
        <v>101</v>
      </c>
      <c r="L495" s="71">
        <v>51.77</v>
      </c>
      <c r="M495" s="1" t="s">
        <v>7005</v>
      </c>
      <c r="N495" s="1" t="s">
        <v>7009</v>
      </c>
      <c r="O495" s="1" t="s">
        <v>7087</v>
      </c>
      <c r="P495" s="1" t="s">
        <v>7088</v>
      </c>
      <c r="Q495" s="1" t="s">
        <v>7089</v>
      </c>
      <c r="R495" s="1" t="s">
        <v>7018</v>
      </c>
      <c r="S495" s="71">
        <v>82.73</v>
      </c>
      <c r="T495" s="71" t="s">
        <v>7010</v>
      </c>
      <c r="U495" s="1" t="s">
        <v>7011</v>
      </c>
      <c r="V495" s="1" t="s">
        <v>11635</v>
      </c>
      <c r="W495" s="1" t="s">
        <v>11636</v>
      </c>
      <c r="X495" s="1" t="s">
        <v>11637</v>
      </c>
      <c r="Y495" s="1" t="s">
        <v>7009</v>
      </c>
      <c r="Z495" s="1" t="s">
        <v>7009</v>
      </c>
      <c r="AA495" s="1" t="s">
        <v>11635</v>
      </c>
      <c r="AB495" s="1" t="s">
        <v>11638</v>
      </c>
      <c r="AC495" s="1" t="s">
        <v>11639</v>
      </c>
      <c r="AD495" s="1" t="s">
        <v>312</v>
      </c>
      <c r="AE495" s="1" t="s">
        <v>313</v>
      </c>
      <c r="AF495" s="1" t="s">
        <v>11640</v>
      </c>
      <c r="AG495" s="1" t="s">
        <v>7012</v>
      </c>
      <c r="AH495" s="1" t="s">
        <v>7013</v>
      </c>
      <c r="AI495" s="1" t="s">
        <v>7009</v>
      </c>
      <c r="AJ495" s="1" t="s">
        <v>7009</v>
      </c>
      <c r="AK495" s="1" t="s">
        <v>7014</v>
      </c>
      <c r="AL495" s="1" t="s">
        <v>11641</v>
      </c>
      <c r="AM495" s="1" t="s">
        <v>7009</v>
      </c>
      <c r="AN495" s="71" t="s">
        <v>7009</v>
      </c>
      <c r="AO495" s="1" t="s">
        <v>7009</v>
      </c>
      <c r="AP495" s="1" t="s">
        <v>7009</v>
      </c>
      <c r="AQ495" s="1" t="s">
        <v>7009</v>
      </c>
      <c r="AR495" s="1" t="s">
        <v>7009</v>
      </c>
      <c r="AS495" s="1" t="s">
        <v>7009</v>
      </c>
      <c r="AT495" s="1" t="s">
        <v>7009</v>
      </c>
      <c r="AU495" s="71" t="s">
        <v>101</v>
      </c>
      <c r="AV495" s="1" t="s">
        <v>7004</v>
      </c>
      <c r="AW495" s="1" t="s">
        <v>101</v>
      </c>
      <c r="AX495" s="1" t="s">
        <v>7004</v>
      </c>
    </row>
    <row r="496" spans="1:50" ht="22.5" customHeight="1" x14ac:dyDescent="0.25">
      <c r="A496" s="70" t="s">
        <v>11642</v>
      </c>
      <c r="B496" s="1" t="s">
        <v>11643</v>
      </c>
      <c r="C496" s="1" t="s">
        <v>8447</v>
      </c>
      <c r="D496" s="1" t="s">
        <v>7003</v>
      </c>
      <c r="E496" s="1" t="s">
        <v>7004</v>
      </c>
      <c r="F496" s="71">
        <v>1</v>
      </c>
      <c r="G496" s="71">
        <v>100</v>
      </c>
      <c r="H496" s="71" t="s">
        <v>101</v>
      </c>
      <c r="I496" s="71">
        <v>-16.5</v>
      </c>
      <c r="J496" s="71">
        <v>-22.95</v>
      </c>
      <c r="K496" s="71" t="s">
        <v>101</v>
      </c>
      <c r="L496" s="71">
        <v>60.55</v>
      </c>
      <c r="M496" s="1" t="s">
        <v>7005</v>
      </c>
      <c r="N496" s="1" t="s">
        <v>7006</v>
      </c>
      <c r="O496" s="1" t="s">
        <v>7040</v>
      </c>
      <c r="P496" s="1" t="s">
        <v>7041</v>
      </c>
      <c r="Q496" s="1" t="s">
        <v>7042</v>
      </c>
      <c r="R496" s="1" t="s">
        <v>7009</v>
      </c>
      <c r="S496" s="71">
        <v>100</v>
      </c>
      <c r="T496" s="71" t="s">
        <v>7025</v>
      </c>
      <c r="U496" s="1" t="s">
        <v>7011</v>
      </c>
      <c r="V496" s="1" t="s">
        <v>11644</v>
      </c>
      <c r="W496" s="1" t="s">
        <v>11645</v>
      </c>
      <c r="X496" s="1" t="s">
        <v>11646</v>
      </c>
      <c r="Y496" s="1" t="s">
        <v>7009</v>
      </c>
      <c r="Z496" s="1" t="s">
        <v>7009</v>
      </c>
      <c r="AA496" s="1" t="s">
        <v>11644</v>
      </c>
      <c r="AB496" s="1" t="s">
        <v>11647</v>
      </c>
      <c r="AC496" s="1" t="s">
        <v>11648</v>
      </c>
      <c r="AD496" s="1" t="s">
        <v>1974</v>
      </c>
      <c r="AE496" s="1" t="s">
        <v>223</v>
      </c>
      <c r="AF496" s="1" t="s">
        <v>11649</v>
      </c>
      <c r="AG496" s="1" t="s">
        <v>7012</v>
      </c>
      <c r="AH496" s="1" t="s">
        <v>7013</v>
      </c>
      <c r="AI496" s="1" t="s">
        <v>7009</v>
      </c>
      <c r="AJ496" s="1" t="s">
        <v>7009</v>
      </c>
      <c r="AK496" s="1" t="s">
        <v>7014</v>
      </c>
      <c r="AL496" s="1" t="s">
        <v>11650</v>
      </c>
      <c r="AM496" s="1" t="s">
        <v>7009</v>
      </c>
      <c r="AN496" s="71" t="s">
        <v>7009</v>
      </c>
      <c r="AO496" s="1" t="s">
        <v>7009</v>
      </c>
      <c r="AP496" s="1" t="s">
        <v>7009</v>
      </c>
      <c r="AQ496" s="1" t="s">
        <v>7009</v>
      </c>
      <c r="AR496" s="1" t="s">
        <v>7009</v>
      </c>
      <c r="AS496" s="1" t="s">
        <v>7009</v>
      </c>
      <c r="AT496" s="1" t="s">
        <v>7009</v>
      </c>
      <c r="AU496" s="71" t="s">
        <v>101</v>
      </c>
      <c r="AV496" s="1" t="s">
        <v>7004</v>
      </c>
      <c r="AW496" s="1" t="s">
        <v>101</v>
      </c>
      <c r="AX496" s="1" t="s">
        <v>7004</v>
      </c>
    </row>
    <row r="497" spans="1:50" ht="22.5" customHeight="1" x14ac:dyDescent="0.25">
      <c r="A497" s="70" t="s">
        <v>11651</v>
      </c>
      <c r="B497" s="1" t="s">
        <v>11652</v>
      </c>
      <c r="C497" s="1" t="s">
        <v>8447</v>
      </c>
      <c r="D497" s="1" t="s">
        <v>7003</v>
      </c>
      <c r="E497" s="1" t="s">
        <v>7004</v>
      </c>
      <c r="F497" s="71">
        <v>1</v>
      </c>
      <c r="G497" s="71">
        <v>100</v>
      </c>
      <c r="H497" s="71" t="s">
        <v>101</v>
      </c>
      <c r="I497" s="71">
        <v>-16.5</v>
      </c>
      <c r="J497" s="71">
        <v>-22.95</v>
      </c>
      <c r="K497" s="71" t="s">
        <v>101</v>
      </c>
      <c r="L497" s="71">
        <v>60.55</v>
      </c>
      <c r="M497" s="1" t="s">
        <v>7005</v>
      </c>
      <c r="N497" s="1" t="s">
        <v>7006</v>
      </c>
      <c r="O497" s="1" t="s">
        <v>7040</v>
      </c>
      <c r="P497" s="1" t="s">
        <v>7041</v>
      </c>
      <c r="Q497" s="1" t="s">
        <v>7042</v>
      </c>
      <c r="R497" s="1" t="s">
        <v>7009</v>
      </c>
      <c r="S497" s="71">
        <v>100</v>
      </c>
      <c r="T497" s="71" t="s">
        <v>7025</v>
      </c>
      <c r="U497" s="1" t="s">
        <v>7011</v>
      </c>
      <c r="V497" s="1" t="s">
        <v>11653</v>
      </c>
      <c r="W497" s="1" t="s">
        <v>11654</v>
      </c>
      <c r="X497" s="1" t="s">
        <v>11655</v>
      </c>
      <c r="Y497" s="1" t="s">
        <v>7009</v>
      </c>
      <c r="Z497" s="1" t="s">
        <v>7009</v>
      </c>
      <c r="AA497" s="1" t="s">
        <v>11653</v>
      </c>
      <c r="AB497" s="1" t="s">
        <v>11656</v>
      </c>
      <c r="AC497" s="1" t="s">
        <v>11657</v>
      </c>
      <c r="AD497" s="1" t="s">
        <v>9531</v>
      </c>
      <c r="AE497" s="1" t="s">
        <v>203</v>
      </c>
      <c r="AF497" s="1" t="s">
        <v>11658</v>
      </c>
      <c r="AG497" s="1" t="s">
        <v>7012</v>
      </c>
      <c r="AH497" s="1" t="s">
        <v>7013</v>
      </c>
      <c r="AI497" s="1" t="s">
        <v>7009</v>
      </c>
      <c r="AJ497" s="1" t="s">
        <v>7009</v>
      </c>
      <c r="AK497" s="1" t="s">
        <v>7014</v>
      </c>
      <c r="AL497" s="1" t="s">
        <v>11659</v>
      </c>
      <c r="AM497" s="1" t="s">
        <v>7009</v>
      </c>
      <c r="AN497" s="71" t="s">
        <v>7009</v>
      </c>
      <c r="AO497" s="1" t="s">
        <v>7009</v>
      </c>
      <c r="AP497" s="1" t="s">
        <v>7009</v>
      </c>
      <c r="AQ497" s="1" t="s">
        <v>7009</v>
      </c>
      <c r="AR497" s="1" t="s">
        <v>7009</v>
      </c>
      <c r="AS497" s="1" t="s">
        <v>7009</v>
      </c>
      <c r="AT497" s="1" t="s">
        <v>7009</v>
      </c>
      <c r="AU497" s="71" t="s">
        <v>101</v>
      </c>
      <c r="AV497" s="1" t="s">
        <v>7004</v>
      </c>
      <c r="AW497" s="1" t="s">
        <v>101</v>
      </c>
      <c r="AX497" s="1" t="s">
        <v>7004</v>
      </c>
    </row>
    <row r="498" spans="1:50" ht="22.5" customHeight="1" x14ac:dyDescent="0.25">
      <c r="A498" s="70" t="s">
        <v>11660</v>
      </c>
      <c r="B498" s="1" t="s">
        <v>7451</v>
      </c>
      <c r="C498" s="1" t="s">
        <v>8447</v>
      </c>
      <c r="D498" s="1" t="s">
        <v>7003</v>
      </c>
      <c r="E498" s="1" t="s">
        <v>7004</v>
      </c>
      <c r="F498" s="71">
        <v>1</v>
      </c>
      <c r="G498" s="71">
        <v>129.9</v>
      </c>
      <c r="H498" s="71" t="s">
        <v>101</v>
      </c>
      <c r="I498" s="71">
        <v>-21.43</v>
      </c>
      <c r="J498" s="71">
        <v>-22.95</v>
      </c>
      <c r="K498" s="71" t="s">
        <v>101</v>
      </c>
      <c r="L498" s="71">
        <v>85.52</v>
      </c>
      <c r="M498" s="1" t="s">
        <v>7005</v>
      </c>
      <c r="N498" s="1" t="s">
        <v>7009</v>
      </c>
      <c r="O498" s="1" t="s">
        <v>9097</v>
      </c>
      <c r="P498" s="1" t="s">
        <v>9098</v>
      </c>
      <c r="Q498" s="1" t="s">
        <v>9099</v>
      </c>
      <c r="R498" s="1" t="s">
        <v>7009</v>
      </c>
      <c r="S498" s="71">
        <v>129.9</v>
      </c>
      <c r="T498" s="71" t="s">
        <v>7025</v>
      </c>
      <c r="U498" s="1" t="s">
        <v>7011</v>
      </c>
      <c r="V498" s="1" t="s">
        <v>11661</v>
      </c>
      <c r="W498" s="1" t="s">
        <v>11662</v>
      </c>
      <c r="X498" s="1" t="s">
        <v>11663</v>
      </c>
      <c r="Y498" s="1" t="s">
        <v>7009</v>
      </c>
      <c r="Z498" s="1" t="s">
        <v>7009</v>
      </c>
      <c r="AA498" s="1" t="s">
        <v>11661</v>
      </c>
      <c r="AB498" s="1" t="s">
        <v>11664</v>
      </c>
      <c r="AC498" s="1" t="s">
        <v>11665</v>
      </c>
      <c r="AD498" s="1" t="s">
        <v>9531</v>
      </c>
      <c r="AE498" s="1" t="s">
        <v>203</v>
      </c>
      <c r="AF498" s="1" t="s">
        <v>11666</v>
      </c>
      <c r="AG498" s="1" t="s">
        <v>7012</v>
      </c>
      <c r="AH498" s="1" t="s">
        <v>7013</v>
      </c>
      <c r="AI498" s="1" t="s">
        <v>7009</v>
      </c>
      <c r="AJ498" s="1" t="s">
        <v>7009</v>
      </c>
      <c r="AK498" s="1" t="s">
        <v>7014</v>
      </c>
      <c r="AL498" s="1" t="s">
        <v>11667</v>
      </c>
      <c r="AM498" s="1" t="s">
        <v>7009</v>
      </c>
      <c r="AN498" s="71" t="s">
        <v>7009</v>
      </c>
      <c r="AO498" s="1" t="s">
        <v>7009</v>
      </c>
      <c r="AP498" s="1" t="s">
        <v>7009</v>
      </c>
      <c r="AQ498" s="1" t="s">
        <v>7009</v>
      </c>
      <c r="AR498" s="1" t="s">
        <v>7009</v>
      </c>
      <c r="AS498" s="1" t="s">
        <v>7009</v>
      </c>
      <c r="AT498" s="1" t="s">
        <v>7009</v>
      </c>
      <c r="AU498" s="71" t="s">
        <v>101</v>
      </c>
      <c r="AV498" s="1" t="s">
        <v>7004</v>
      </c>
      <c r="AW498" s="1" t="s">
        <v>101</v>
      </c>
      <c r="AX498" s="1" t="s">
        <v>7004</v>
      </c>
    </row>
    <row r="499" spans="1:50" ht="22.5" customHeight="1" x14ac:dyDescent="0.25">
      <c r="A499" s="70" t="s">
        <v>11668</v>
      </c>
      <c r="B499" s="1" t="s">
        <v>11669</v>
      </c>
      <c r="C499" s="1" t="s">
        <v>8447</v>
      </c>
      <c r="D499" s="1" t="s">
        <v>7003</v>
      </c>
      <c r="E499" s="1" t="s">
        <v>7006</v>
      </c>
      <c r="F499" s="71">
        <v>1</v>
      </c>
      <c r="G499" s="71">
        <v>100</v>
      </c>
      <c r="H499" s="71">
        <v>5</v>
      </c>
      <c r="I499" s="71">
        <v>-16.5</v>
      </c>
      <c r="J499" s="71">
        <v>-27.95</v>
      </c>
      <c r="K499" s="71" t="s">
        <v>101</v>
      </c>
      <c r="L499" s="71">
        <v>60.55</v>
      </c>
      <c r="M499" s="1" t="s">
        <v>7005</v>
      </c>
      <c r="N499" s="1" t="s">
        <v>7006</v>
      </c>
      <c r="O499" s="1" t="s">
        <v>7040</v>
      </c>
      <c r="P499" s="1" t="s">
        <v>7041</v>
      </c>
      <c r="Q499" s="1" t="s">
        <v>7042</v>
      </c>
      <c r="R499" s="1" t="s">
        <v>7009</v>
      </c>
      <c r="S499" s="71">
        <v>100</v>
      </c>
      <c r="T499" s="71" t="s">
        <v>7025</v>
      </c>
      <c r="U499" s="1" t="s">
        <v>7011</v>
      </c>
      <c r="V499" s="1" t="s">
        <v>11670</v>
      </c>
      <c r="W499" s="1" t="s">
        <v>11671</v>
      </c>
      <c r="X499" s="1" t="s">
        <v>11672</v>
      </c>
      <c r="Y499" s="1" t="s">
        <v>7009</v>
      </c>
      <c r="Z499" s="1" t="s">
        <v>7009</v>
      </c>
      <c r="AA499" s="1" t="s">
        <v>11670</v>
      </c>
      <c r="AB499" s="1" t="s">
        <v>11673</v>
      </c>
      <c r="AC499" s="1" t="s">
        <v>11674</v>
      </c>
      <c r="AD499" s="1" t="s">
        <v>6614</v>
      </c>
      <c r="AE499" s="1" t="s">
        <v>203</v>
      </c>
      <c r="AF499" s="1" t="s">
        <v>11675</v>
      </c>
      <c r="AG499" s="1" t="s">
        <v>7012</v>
      </c>
      <c r="AH499" s="1" t="s">
        <v>7013</v>
      </c>
      <c r="AI499" s="1" t="s">
        <v>7009</v>
      </c>
      <c r="AJ499" s="1" t="s">
        <v>7009</v>
      </c>
      <c r="AK499" s="1" t="s">
        <v>7014</v>
      </c>
      <c r="AL499" s="1" t="s">
        <v>11676</v>
      </c>
      <c r="AM499" s="1" t="s">
        <v>7009</v>
      </c>
      <c r="AN499" s="71" t="s">
        <v>7009</v>
      </c>
      <c r="AO499" s="1" t="s">
        <v>7009</v>
      </c>
      <c r="AP499" s="1" t="s">
        <v>7009</v>
      </c>
      <c r="AQ499" s="1" t="s">
        <v>7009</v>
      </c>
      <c r="AR499" s="1" t="s">
        <v>7009</v>
      </c>
      <c r="AS499" s="1" t="s">
        <v>7009</v>
      </c>
      <c r="AT499" s="1" t="s">
        <v>7009</v>
      </c>
      <c r="AU499" s="71" t="s">
        <v>101</v>
      </c>
      <c r="AV499" s="1" t="s">
        <v>7004</v>
      </c>
      <c r="AW499" s="1" t="s">
        <v>101</v>
      </c>
      <c r="AX499" s="1" t="s">
        <v>7004</v>
      </c>
    </row>
    <row r="500" spans="1:50" ht="22.5" customHeight="1" x14ac:dyDescent="0.25">
      <c r="A500" s="70" t="s">
        <v>11677</v>
      </c>
      <c r="B500" s="1" t="s">
        <v>11678</v>
      </c>
      <c r="C500" s="1" t="s">
        <v>8447</v>
      </c>
      <c r="D500" s="1" t="s">
        <v>7003</v>
      </c>
      <c r="E500" s="1" t="s">
        <v>7004</v>
      </c>
      <c r="F500" s="71">
        <v>1</v>
      </c>
      <c r="G500" s="71">
        <v>100</v>
      </c>
      <c r="H500" s="71">
        <v>13.45</v>
      </c>
      <c r="I500" s="71">
        <v>-16.5</v>
      </c>
      <c r="J500" s="71">
        <v>-36.4</v>
      </c>
      <c r="K500" s="71" t="s">
        <v>101</v>
      </c>
      <c r="L500" s="71">
        <v>60.55</v>
      </c>
      <c r="M500" s="1" t="s">
        <v>7005</v>
      </c>
      <c r="N500" s="1" t="s">
        <v>7006</v>
      </c>
      <c r="O500" s="1" t="s">
        <v>7040</v>
      </c>
      <c r="P500" s="1" t="s">
        <v>7041</v>
      </c>
      <c r="Q500" s="1" t="s">
        <v>7042</v>
      </c>
      <c r="R500" s="1" t="s">
        <v>7009</v>
      </c>
      <c r="S500" s="71">
        <v>100</v>
      </c>
      <c r="T500" s="71" t="s">
        <v>7025</v>
      </c>
      <c r="U500" s="1" t="s">
        <v>7011</v>
      </c>
      <c r="V500" s="1" t="s">
        <v>11679</v>
      </c>
      <c r="W500" s="1" t="s">
        <v>11680</v>
      </c>
      <c r="X500" s="1" t="s">
        <v>11681</v>
      </c>
      <c r="Y500" s="1" t="s">
        <v>7009</v>
      </c>
      <c r="Z500" s="1" t="s">
        <v>7009</v>
      </c>
      <c r="AA500" s="1" t="s">
        <v>11679</v>
      </c>
      <c r="AB500" s="1" t="s">
        <v>11682</v>
      </c>
      <c r="AC500" s="1" t="s">
        <v>11683</v>
      </c>
      <c r="AD500" s="1" t="s">
        <v>11684</v>
      </c>
      <c r="AE500" s="1" t="s">
        <v>223</v>
      </c>
      <c r="AF500" s="1" t="s">
        <v>11685</v>
      </c>
      <c r="AG500" s="1" t="s">
        <v>7012</v>
      </c>
      <c r="AH500" s="1" t="s">
        <v>7013</v>
      </c>
      <c r="AI500" s="1" t="s">
        <v>7009</v>
      </c>
      <c r="AJ500" s="1" t="s">
        <v>7009</v>
      </c>
      <c r="AK500" s="1" t="s">
        <v>7014</v>
      </c>
      <c r="AL500" s="1" t="s">
        <v>11686</v>
      </c>
      <c r="AM500" s="1" t="s">
        <v>7009</v>
      </c>
      <c r="AN500" s="71" t="s">
        <v>7009</v>
      </c>
      <c r="AO500" s="1" t="s">
        <v>7009</v>
      </c>
      <c r="AP500" s="1" t="s">
        <v>7009</v>
      </c>
      <c r="AQ500" s="1" t="s">
        <v>7009</v>
      </c>
      <c r="AR500" s="1" t="s">
        <v>7009</v>
      </c>
      <c r="AS500" s="1" t="s">
        <v>7009</v>
      </c>
      <c r="AT500" s="1" t="s">
        <v>7009</v>
      </c>
      <c r="AU500" s="71" t="s">
        <v>101</v>
      </c>
      <c r="AV500" s="1" t="s">
        <v>7004</v>
      </c>
      <c r="AW500" s="1" t="s">
        <v>101</v>
      </c>
      <c r="AX500" s="1" t="s">
        <v>7004</v>
      </c>
    </row>
    <row r="501" spans="1:50" ht="22.5" customHeight="1" x14ac:dyDescent="0.25">
      <c r="A501" s="70" t="s">
        <v>11687</v>
      </c>
      <c r="B501" s="1" t="s">
        <v>11688</v>
      </c>
      <c r="C501" s="1" t="s">
        <v>8447</v>
      </c>
      <c r="D501" s="1" t="s">
        <v>7003</v>
      </c>
      <c r="E501" s="1" t="s">
        <v>7004</v>
      </c>
      <c r="F501" s="71">
        <v>1</v>
      </c>
      <c r="G501" s="71">
        <v>100</v>
      </c>
      <c r="H501" s="71" t="s">
        <v>101</v>
      </c>
      <c r="I501" s="71">
        <v>-16.5</v>
      </c>
      <c r="J501" s="71">
        <v>-22.95</v>
      </c>
      <c r="K501" s="71" t="s">
        <v>101</v>
      </c>
      <c r="L501" s="71">
        <v>60.55</v>
      </c>
      <c r="M501" s="1" t="s">
        <v>7005</v>
      </c>
      <c r="N501" s="1" t="s">
        <v>7006</v>
      </c>
      <c r="O501" s="1" t="s">
        <v>7040</v>
      </c>
      <c r="P501" s="1" t="s">
        <v>7041</v>
      </c>
      <c r="Q501" s="1" t="s">
        <v>7042</v>
      </c>
      <c r="R501" s="1" t="s">
        <v>7009</v>
      </c>
      <c r="S501" s="71">
        <v>100</v>
      </c>
      <c r="T501" s="71" t="s">
        <v>7025</v>
      </c>
      <c r="U501" s="1" t="s">
        <v>7011</v>
      </c>
      <c r="V501" s="1" t="s">
        <v>11689</v>
      </c>
      <c r="W501" s="1" t="s">
        <v>11690</v>
      </c>
      <c r="X501" s="1" t="s">
        <v>11691</v>
      </c>
      <c r="Y501" s="1" t="s">
        <v>7009</v>
      </c>
      <c r="Z501" s="1" t="s">
        <v>7009</v>
      </c>
      <c r="AA501" s="1" t="s">
        <v>11689</v>
      </c>
      <c r="AB501" s="1" t="s">
        <v>11692</v>
      </c>
      <c r="AC501" s="1" t="s">
        <v>11693</v>
      </c>
      <c r="AD501" s="1" t="s">
        <v>1169</v>
      </c>
      <c r="AE501" s="1" t="s">
        <v>313</v>
      </c>
      <c r="AF501" s="1" t="s">
        <v>7122</v>
      </c>
      <c r="AG501" s="1" t="s">
        <v>7012</v>
      </c>
      <c r="AH501" s="1" t="s">
        <v>7013</v>
      </c>
      <c r="AI501" s="1" t="s">
        <v>7009</v>
      </c>
      <c r="AJ501" s="1" t="s">
        <v>7009</v>
      </c>
      <c r="AK501" s="1" t="s">
        <v>7014</v>
      </c>
      <c r="AL501" s="1" t="s">
        <v>11694</v>
      </c>
      <c r="AM501" s="1" t="s">
        <v>7009</v>
      </c>
      <c r="AN501" s="71" t="s">
        <v>7009</v>
      </c>
      <c r="AO501" s="1" t="s">
        <v>7009</v>
      </c>
      <c r="AP501" s="1" t="s">
        <v>7009</v>
      </c>
      <c r="AQ501" s="1" t="s">
        <v>7009</v>
      </c>
      <c r="AR501" s="1" t="s">
        <v>7009</v>
      </c>
      <c r="AS501" s="1" t="s">
        <v>7009</v>
      </c>
      <c r="AT501" s="1" t="s">
        <v>7009</v>
      </c>
      <c r="AU501" s="71" t="s">
        <v>101</v>
      </c>
      <c r="AV501" s="1" t="s">
        <v>7004</v>
      </c>
      <c r="AW501" s="1" t="s">
        <v>101</v>
      </c>
      <c r="AX501" s="1" t="s">
        <v>7004</v>
      </c>
    </row>
    <row r="502" spans="1:50" ht="22.5" customHeight="1" x14ac:dyDescent="0.25">
      <c r="A502" s="70" t="s">
        <v>11695</v>
      </c>
      <c r="B502" s="1" t="s">
        <v>11696</v>
      </c>
      <c r="C502" s="1" t="s">
        <v>8447</v>
      </c>
      <c r="D502" s="1" t="s">
        <v>7003</v>
      </c>
      <c r="E502" s="1" t="s">
        <v>7004</v>
      </c>
      <c r="F502" s="71">
        <v>3</v>
      </c>
      <c r="G502" s="71">
        <v>300</v>
      </c>
      <c r="H502" s="71" t="s">
        <v>101</v>
      </c>
      <c r="I502" s="71">
        <v>-49.5</v>
      </c>
      <c r="J502" s="71">
        <v>-68.849999999999994</v>
      </c>
      <c r="K502" s="71" t="s">
        <v>101</v>
      </c>
      <c r="L502" s="71">
        <v>181.65</v>
      </c>
      <c r="M502" s="1" t="s">
        <v>7005</v>
      </c>
      <c r="N502" s="1" t="s">
        <v>7006</v>
      </c>
      <c r="O502" s="1" t="s">
        <v>7040</v>
      </c>
      <c r="P502" s="1" t="s">
        <v>7041</v>
      </c>
      <c r="Q502" s="1" t="s">
        <v>7042</v>
      </c>
      <c r="R502" s="1" t="s">
        <v>7009</v>
      </c>
      <c r="S502" s="71">
        <v>100</v>
      </c>
      <c r="T502" s="71" t="s">
        <v>7025</v>
      </c>
      <c r="U502" s="1" t="s">
        <v>7011</v>
      </c>
      <c r="V502" s="1" t="s">
        <v>11697</v>
      </c>
      <c r="W502" s="1" t="s">
        <v>11698</v>
      </c>
      <c r="X502" s="1" t="s">
        <v>11699</v>
      </c>
      <c r="Y502" s="1" t="s">
        <v>7009</v>
      </c>
      <c r="Z502" s="1" t="s">
        <v>7009</v>
      </c>
      <c r="AA502" s="1" t="s">
        <v>11697</v>
      </c>
      <c r="AB502" s="1" t="s">
        <v>11700</v>
      </c>
      <c r="AC502" s="1" t="s">
        <v>11701</v>
      </c>
      <c r="AD502" s="1" t="s">
        <v>11702</v>
      </c>
      <c r="AE502" s="1" t="s">
        <v>182</v>
      </c>
      <c r="AF502" s="1" t="s">
        <v>11703</v>
      </c>
      <c r="AG502" s="1" t="s">
        <v>7012</v>
      </c>
      <c r="AH502" s="1" t="s">
        <v>7013</v>
      </c>
      <c r="AI502" s="1" t="s">
        <v>7009</v>
      </c>
      <c r="AJ502" s="1" t="s">
        <v>7009</v>
      </c>
      <c r="AK502" s="1" t="s">
        <v>7014</v>
      </c>
      <c r="AL502" s="1" t="s">
        <v>11704</v>
      </c>
      <c r="AM502" s="1" t="s">
        <v>7009</v>
      </c>
      <c r="AN502" s="71" t="s">
        <v>7009</v>
      </c>
      <c r="AO502" s="1" t="s">
        <v>7009</v>
      </c>
      <c r="AP502" s="1" t="s">
        <v>7009</v>
      </c>
      <c r="AQ502" s="1" t="s">
        <v>7009</v>
      </c>
      <c r="AR502" s="1" t="s">
        <v>7009</v>
      </c>
      <c r="AS502" s="1" t="s">
        <v>7009</v>
      </c>
      <c r="AT502" s="1" t="s">
        <v>7009</v>
      </c>
      <c r="AU502" s="71" t="s">
        <v>101</v>
      </c>
      <c r="AV502" s="1" t="s">
        <v>7004</v>
      </c>
      <c r="AW502" s="1" t="s">
        <v>101</v>
      </c>
      <c r="AX502" s="1" t="s">
        <v>7004</v>
      </c>
    </row>
    <row r="503" spans="1:50" ht="22.5" customHeight="1" x14ac:dyDescent="0.25">
      <c r="A503" s="70" t="s">
        <v>11705</v>
      </c>
      <c r="B503" s="1" t="s">
        <v>11706</v>
      </c>
      <c r="C503" s="1" t="s">
        <v>8447</v>
      </c>
      <c r="D503" s="1" t="s">
        <v>7003</v>
      </c>
      <c r="E503" s="1" t="s">
        <v>7004</v>
      </c>
      <c r="F503" s="71">
        <v>1</v>
      </c>
      <c r="G503" s="71">
        <v>100</v>
      </c>
      <c r="H503" s="71" t="s">
        <v>101</v>
      </c>
      <c r="I503" s="71">
        <v>-16.5</v>
      </c>
      <c r="J503" s="71">
        <v>-22.95</v>
      </c>
      <c r="K503" s="71" t="s">
        <v>101</v>
      </c>
      <c r="L503" s="71">
        <v>60.55</v>
      </c>
      <c r="M503" s="1" t="s">
        <v>7005</v>
      </c>
      <c r="N503" s="1" t="s">
        <v>7006</v>
      </c>
      <c r="O503" s="1" t="s">
        <v>7040</v>
      </c>
      <c r="P503" s="1" t="s">
        <v>7041</v>
      </c>
      <c r="Q503" s="1" t="s">
        <v>7042</v>
      </c>
      <c r="R503" s="1" t="s">
        <v>7009</v>
      </c>
      <c r="S503" s="71">
        <v>100</v>
      </c>
      <c r="T503" s="71" t="s">
        <v>7025</v>
      </c>
      <c r="U503" s="1" t="s">
        <v>7011</v>
      </c>
      <c r="V503" s="1" t="s">
        <v>11707</v>
      </c>
      <c r="W503" s="1" t="s">
        <v>11708</v>
      </c>
      <c r="X503" s="1" t="s">
        <v>11709</v>
      </c>
      <c r="Y503" s="1" t="s">
        <v>7009</v>
      </c>
      <c r="Z503" s="1" t="s">
        <v>7009</v>
      </c>
      <c r="AA503" s="1" t="s">
        <v>11707</v>
      </c>
      <c r="AB503" s="1" t="s">
        <v>11710</v>
      </c>
      <c r="AC503" s="1" t="s">
        <v>11711</v>
      </c>
      <c r="AD503" s="1" t="s">
        <v>3509</v>
      </c>
      <c r="AE503" s="1" t="s">
        <v>182</v>
      </c>
      <c r="AF503" s="1" t="s">
        <v>11712</v>
      </c>
      <c r="AG503" s="1" t="s">
        <v>7012</v>
      </c>
      <c r="AH503" s="1" t="s">
        <v>7013</v>
      </c>
      <c r="AI503" s="1" t="s">
        <v>7009</v>
      </c>
      <c r="AJ503" s="1" t="s">
        <v>7009</v>
      </c>
      <c r="AK503" s="1" t="s">
        <v>7014</v>
      </c>
      <c r="AL503" s="1" t="s">
        <v>11713</v>
      </c>
      <c r="AM503" s="1" t="s">
        <v>7009</v>
      </c>
      <c r="AN503" s="71" t="s">
        <v>7009</v>
      </c>
      <c r="AO503" s="1" t="s">
        <v>7009</v>
      </c>
      <c r="AP503" s="1" t="s">
        <v>7009</v>
      </c>
      <c r="AQ503" s="1" t="s">
        <v>7009</v>
      </c>
      <c r="AR503" s="1" t="s">
        <v>7009</v>
      </c>
      <c r="AS503" s="1" t="s">
        <v>7009</v>
      </c>
      <c r="AT503" s="1" t="s">
        <v>7009</v>
      </c>
      <c r="AU503" s="71" t="s">
        <v>101</v>
      </c>
      <c r="AV503" s="1" t="s">
        <v>7004</v>
      </c>
      <c r="AW503" s="1" t="s">
        <v>101</v>
      </c>
      <c r="AX503" s="1" t="s">
        <v>7004</v>
      </c>
    </row>
    <row r="504" spans="1:50" ht="22.5" customHeight="1" x14ac:dyDescent="0.25">
      <c r="A504" s="70" t="s">
        <v>11714</v>
      </c>
      <c r="B504" s="1" t="s">
        <v>11715</v>
      </c>
      <c r="C504" s="1" t="s">
        <v>8447</v>
      </c>
      <c r="D504" s="1" t="s">
        <v>7003</v>
      </c>
      <c r="E504" s="1" t="s">
        <v>7004</v>
      </c>
      <c r="F504" s="71">
        <v>23</v>
      </c>
      <c r="G504" s="71">
        <v>2300</v>
      </c>
      <c r="H504" s="71" t="s">
        <v>101</v>
      </c>
      <c r="I504" s="71">
        <v>-379.5</v>
      </c>
      <c r="J504" s="71">
        <v>-527.85</v>
      </c>
      <c r="K504" s="71" t="s">
        <v>101</v>
      </c>
      <c r="L504" s="71">
        <v>1392.65</v>
      </c>
      <c r="M504" s="1" t="s">
        <v>7005</v>
      </c>
      <c r="N504" s="1" t="s">
        <v>7006</v>
      </c>
      <c r="O504" s="1" t="s">
        <v>7040</v>
      </c>
      <c r="P504" s="1" t="s">
        <v>7041</v>
      </c>
      <c r="Q504" s="1" t="s">
        <v>7042</v>
      </c>
      <c r="R504" s="1" t="s">
        <v>7009</v>
      </c>
      <c r="S504" s="71">
        <v>100</v>
      </c>
      <c r="T504" s="71" t="s">
        <v>7025</v>
      </c>
      <c r="U504" s="1" t="s">
        <v>7011</v>
      </c>
      <c r="V504" s="1" t="s">
        <v>11716</v>
      </c>
      <c r="W504" s="1" t="s">
        <v>11717</v>
      </c>
      <c r="X504" s="1" t="s">
        <v>11718</v>
      </c>
      <c r="Y504" s="1" t="s">
        <v>7097</v>
      </c>
      <c r="Z504" s="1" t="s">
        <v>11719</v>
      </c>
      <c r="AA504" s="1" t="s">
        <v>11716</v>
      </c>
      <c r="AB504" s="1" t="s">
        <v>11720</v>
      </c>
      <c r="AC504" s="1" t="s">
        <v>11721</v>
      </c>
      <c r="AD504" s="1" t="s">
        <v>11722</v>
      </c>
      <c r="AE504" s="1" t="s">
        <v>258</v>
      </c>
      <c r="AF504" s="1" t="s">
        <v>11723</v>
      </c>
      <c r="AG504" s="1" t="s">
        <v>7012</v>
      </c>
      <c r="AH504" s="1" t="s">
        <v>7013</v>
      </c>
      <c r="AI504" s="1" t="s">
        <v>7009</v>
      </c>
      <c r="AJ504" s="1" t="s">
        <v>7009</v>
      </c>
      <c r="AK504" s="1" t="s">
        <v>7014</v>
      </c>
      <c r="AL504" s="1" t="s">
        <v>11724</v>
      </c>
      <c r="AM504" s="1" t="s">
        <v>7009</v>
      </c>
      <c r="AN504" s="71" t="s">
        <v>7009</v>
      </c>
      <c r="AO504" s="1" t="s">
        <v>7009</v>
      </c>
      <c r="AP504" s="1" t="s">
        <v>7009</v>
      </c>
      <c r="AQ504" s="1" t="s">
        <v>7009</v>
      </c>
      <c r="AR504" s="1" t="s">
        <v>7009</v>
      </c>
      <c r="AS504" s="1" t="s">
        <v>7009</v>
      </c>
      <c r="AT504" s="1" t="s">
        <v>7009</v>
      </c>
      <c r="AU504" s="71" t="s">
        <v>101</v>
      </c>
      <c r="AV504" s="1" t="s">
        <v>7004</v>
      </c>
      <c r="AW504" s="1" t="s">
        <v>101</v>
      </c>
      <c r="AX504" s="1" t="s">
        <v>7004</v>
      </c>
    </row>
    <row r="505" spans="1:50" ht="22.5" customHeight="1" x14ac:dyDescent="0.25">
      <c r="A505" s="70" t="s">
        <v>11725</v>
      </c>
      <c r="B505" s="1" t="s">
        <v>11726</v>
      </c>
      <c r="C505" s="1" t="s">
        <v>8447</v>
      </c>
      <c r="D505" s="1" t="s">
        <v>7003</v>
      </c>
      <c r="E505" s="1" t="s">
        <v>7004</v>
      </c>
      <c r="F505" s="71">
        <v>1</v>
      </c>
      <c r="G505" s="71">
        <v>100</v>
      </c>
      <c r="H505" s="71">
        <v>13.45</v>
      </c>
      <c r="I505" s="71">
        <v>-16.5</v>
      </c>
      <c r="J505" s="71">
        <v>-36.4</v>
      </c>
      <c r="K505" s="71" t="s">
        <v>101</v>
      </c>
      <c r="L505" s="71">
        <v>60.55</v>
      </c>
      <c r="M505" s="1" t="s">
        <v>7005</v>
      </c>
      <c r="N505" s="1" t="s">
        <v>7006</v>
      </c>
      <c r="O505" s="1" t="s">
        <v>7040</v>
      </c>
      <c r="P505" s="1" t="s">
        <v>7041</v>
      </c>
      <c r="Q505" s="1" t="s">
        <v>7042</v>
      </c>
      <c r="R505" s="1" t="s">
        <v>7009</v>
      </c>
      <c r="S505" s="71">
        <v>100</v>
      </c>
      <c r="T505" s="71" t="s">
        <v>7025</v>
      </c>
      <c r="U505" s="1" t="s">
        <v>7011</v>
      </c>
      <c r="V505" s="1" t="s">
        <v>11727</v>
      </c>
      <c r="W505" s="1" t="s">
        <v>11728</v>
      </c>
      <c r="X505" s="1" t="s">
        <v>11729</v>
      </c>
      <c r="Y505" s="1" t="s">
        <v>7009</v>
      </c>
      <c r="Z505" s="1" t="s">
        <v>7009</v>
      </c>
      <c r="AA505" s="1" t="s">
        <v>11727</v>
      </c>
      <c r="AB505" s="1" t="s">
        <v>11730</v>
      </c>
      <c r="AC505" s="1" t="s">
        <v>11731</v>
      </c>
      <c r="AD505" s="1" t="s">
        <v>11732</v>
      </c>
      <c r="AE505" s="1" t="s">
        <v>157</v>
      </c>
      <c r="AF505" s="1" t="s">
        <v>11733</v>
      </c>
      <c r="AG505" s="1" t="s">
        <v>7012</v>
      </c>
      <c r="AH505" s="1" t="s">
        <v>7013</v>
      </c>
      <c r="AI505" s="1" t="s">
        <v>7009</v>
      </c>
      <c r="AJ505" s="1" t="s">
        <v>7009</v>
      </c>
      <c r="AK505" s="1" t="s">
        <v>7014</v>
      </c>
      <c r="AL505" s="1" t="s">
        <v>11734</v>
      </c>
      <c r="AM505" s="1" t="s">
        <v>7009</v>
      </c>
      <c r="AN505" s="71" t="s">
        <v>7009</v>
      </c>
      <c r="AO505" s="1" t="s">
        <v>7009</v>
      </c>
      <c r="AP505" s="1" t="s">
        <v>7009</v>
      </c>
      <c r="AQ505" s="1" t="s">
        <v>7009</v>
      </c>
      <c r="AR505" s="1" t="s">
        <v>7009</v>
      </c>
      <c r="AS505" s="1" t="s">
        <v>7009</v>
      </c>
      <c r="AT505" s="1" t="s">
        <v>7009</v>
      </c>
      <c r="AU505" s="71" t="s">
        <v>101</v>
      </c>
      <c r="AV505" s="1" t="s">
        <v>7004</v>
      </c>
      <c r="AW505" s="1" t="s">
        <v>101</v>
      </c>
      <c r="AX505" s="1" t="s">
        <v>7004</v>
      </c>
    </row>
    <row r="506" spans="1:50" ht="22.5" customHeight="1" x14ac:dyDescent="0.25">
      <c r="A506" s="70" t="s">
        <v>11735</v>
      </c>
      <c r="B506" s="1" t="s">
        <v>11736</v>
      </c>
      <c r="C506" s="1" t="s">
        <v>8447</v>
      </c>
      <c r="D506" s="1" t="s">
        <v>7003</v>
      </c>
      <c r="E506" s="1" t="s">
        <v>7004</v>
      </c>
      <c r="F506" s="71">
        <v>1</v>
      </c>
      <c r="G506" s="71">
        <v>100</v>
      </c>
      <c r="H506" s="71">
        <v>13.45</v>
      </c>
      <c r="I506" s="71">
        <v>-16.5</v>
      </c>
      <c r="J506" s="71">
        <v>-36.4</v>
      </c>
      <c r="K506" s="71" t="s">
        <v>101</v>
      </c>
      <c r="L506" s="71">
        <v>60.55</v>
      </c>
      <c r="M506" s="1" t="s">
        <v>7005</v>
      </c>
      <c r="N506" s="1" t="s">
        <v>7006</v>
      </c>
      <c r="O506" s="1" t="s">
        <v>7040</v>
      </c>
      <c r="P506" s="1" t="s">
        <v>7041</v>
      </c>
      <c r="Q506" s="1" t="s">
        <v>7042</v>
      </c>
      <c r="R506" s="1" t="s">
        <v>7009</v>
      </c>
      <c r="S506" s="71">
        <v>100</v>
      </c>
      <c r="T506" s="71" t="s">
        <v>7025</v>
      </c>
      <c r="U506" s="1" t="s">
        <v>7011</v>
      </c>
      <c r="V506" s="1" t="s">
        <v>11737</v>
      </c>
      <c r="W506" s="1" t="s">
        <v>11738</v>
      </c>
      <c r="X506" s="1" t="s">
        <v>11739</v>
      </c>
      <c r="Y506" s="1" t="s">
        <v>7009</v>
      </c>
      <c r="Z506" s="1" t="s">
        <v>7009</v>
      </c>
      <c r="AA506" s="1" t="s">
        <v>11737</v>
      </c>
      <c r="AB506" s="1" t="s">
        <v>11740</v>
      </c>
      <c r="AC506" s="1" t="s">
        <v>11741</v>
      </c>
      <c r="AD506" s="1" t="s">
        <v>11742</v>
      </c>
      <c r="AE506" s="1" t="s">
        <v>641</v>
      </c>
      <c r="AF506" s="1" t="s">
        <v>11743</v>
      </c>
      <c r="AG506" s="1" t="s">
        <v>7012</v>
      </c>
      <c r="AH506" s="1" t="s">
        <v>7013</v>
      </c>
      <c r="AI506" s="1" t="s">
        <v>7009</v>
      </c>
      <c r="AJ506" s="1" t="s">
        <v>7009</v>
      </c>
      <c r="AK506" s="1" t="s">
        <v>7014</v>
      </c>
      <c r="AL506" s="1" t="s">
        <v>11744</v>
      </c>
      <c r="AM506" s="1" t="s">
        <v>7009</v>
      </c>
      <c r="AN506" s="71" t="s">
        <v>7009</v>
      </c>
      <c r="AO506" s="1" t="s">
        <v>7009</v>
      </c>
      <c r="AP506" s="1" t="s">
        <v>7009</v>
      </c>
      <c r="AQ506" s="1" t="s">
        <v>7009</v>
      </c>
      <c r="AR506" s="1" t="s">
        <v>7009</v>
      </c>
      <c r="AS506" s="1" t="s">
        <v>7009</v>
      </c>
      <c r="AT506" s="1" t="s">
        <v>7009</v>
      </c>
      <c r="AU506" s="71" t="s">
        <v>101</v>
      </c>
      <c r="AV506" s="1" t="s">
        <v>7004</v>
      </c>
      <c r="AW506" s="1" t="s">
        <v>101</v>
      </c>
      <c r="AX506" s="1" t="s">
        <v>7004</v>
      </c>
    </row>
    <row r="507" spans="1:50" ht="22.5" customHeight="1" x14ac:dyDescent="0.25">
      <c r="A507" s="70" t="s">
        <v>11745</v>
      </c>
      <c r="B507" s="1" t="s">
        <v>11746</v>
      </c>
      <c r="C507" s="1" t="s">
        <v>8447</v>
      </c>
      <c r="D507" s="1" t="s">
        <v>7003</v>
      </c>
      <c r="E507" s="1" t="s">
        <v>7004</v>
      </c>
      <c r="F507" s="71">
        <v>3</v>
      </c>
      <c r="G507" s="71">
        <v>393.3</v>
      </c>
      <c r="H507" s="71" t="s">
        <v>101</v>
      </c>
      <c r="I507" s="71">
        <v>-64.89</v>
      </c>
      <c r="J507" s="71">
        <v>-68.849999999999994</v>
      </c>
      <c r="K507" s="71" t="s">
        <v>101</v>
      </c>
      <c r="L507" s="71">
        <v>277.11</v>
      </c>
      <c r="M507" s="1" t="s">
        <v>7005</v>
      </c>
      <c r="N507" s="1" t="s">
        <v>7006</v>
      </c>
      <c r="O507" s="1" t="s">
        <v>8371</v>
      </c>
      <c r="P507" s="1" t="s">
        <v>8372</v>
      </c>
      <c r="Q507" s="1" t="s">
        <v>8373</v>
      </c>
      <c r="R507" s="1" t="s">
        <v>7009</v>
      </c>
      <c r="S507" s="71">
        <v>131.1</v>
      </c>
      <c r="T507" s="71" t="s">
        <v>7025</v>
      </c>
      <c r="U507" s="1" t="s">
        <v>7011</v>
      </c>
      <c r="V507" s="1" t="s">
        <v>11747</v>
      </c>
      <c r="W507" s="1" t="s">
        <v>11748</v>
      </c>
      <c r="X507" s="1" t="s">
        <v>11749</v>
      </c>
      <c r="Y507" s="1" t="s">
        <v>7009</v>
      </c>
      <c r="Z507" s="1" t="s">
        <v>7009</v>
      </c>
      <c r="AA507" s="1" t="s">
        <v>11747</v>
      </c>
      <c r="AB507" s="1" t="s">
        <v>11750</v>
      </c>
      <c r="AC507" s="1" t="s">
        <v>11751</v>
      </c>
      <c r="AD507" s="1" t="s">
        <v>11752</v>
      </c>
      <c r="AE507" s="1" t="s">
        <v>2522</v>
      </c>
      <c r="AF507" s="1" t="s">
        <v>11753</v>
      </c>
      <c r="AG507" s="1" t="s">
        <v>7012</v>
      </c>
      <c r="AH507" s="1" t="s">
        <v>7013</v>
      </c>
      <c r="AI507" s="1" t="s">
        <v>7009</v>
      </c>
      <c r="AJ507" s="1" t="s">
        <v>7009</v>
      </c>
      <c r="AK507" s="1" t="s">
        <v>7014</v>
      </c>
      <c r="AL507" s="1" t="s">
        <v>11754</v>
      </c>
      <c r="AM507" s="1" t="s">
        <v>7009</v>
      </c>
      <c r="AN507" s="71" t="s">
        <v>7009</v>
      </c>
      <c r="AO507" s="1" t="s">
        <v>7009</v>
      </c>
      <c r="AP507" s="1" t="s">
        <v>7009</v>
      </c>
      <c r="AQ507" s="1" t="s">
        <v>7009</v>
      </c>
      <c r="AR507" s="1" t="s">
        <v>7009</v>
      </c>
      <c r="AS507" s="1" t="s">
        <v>7009</v>
      </c>
      <c r="AT507" s="1" t="s">
        <v>7009</v>
      </c>
      <c r="AU507" s="71" t="s">
        <v>101</v>
      </c>
      <c r="AV507" s="1" t="s">
        <v>7004</v>
      </c>
      <c r="AW507" s="1" t="s">
        <v>101</v>
      </c>
      <c r="AX507" s="1" t="s">
        <v>7004</v>
      </c>
    </row>
    <row r="508" spans="1:50" ht="22.5" customHeight="1" x14ac:dyDescent="0.25">
      <c r="A508" s="70" t="s">
        <v>11755</v>
      </c>
      <c r="B508" s="1" t="s">
        <v>11756</v>
      </c>
      <c r="C508" s="1" t="s">
        <v>8447</v>
      </c>
      <c r="D508" s="1" t="s">
        <v>7003</v>
      </c>
      <c r="E508" s="1" t="s">
        <v>7004</v>
      </c>
      <c r="F508" s="71">
        <v>1</v>
      </c>
      <c r="G508" s="71">
        <v>129.9</v>
      </c>
      <c r="H508" s="71" t="s">
        <v>101</v>
      </c>
      <c r="I508" s="71">
        <v>-21.43</v>
      </c>
      <c r="J508" s="71">
        <v>-22.95</v>
      </c>
      <c r="K508" s="71" t="s">
        <v>101</v>
      </c>
      <c r="L508" s="71">
        <v>85.52</v>
      </c>
      <c r="M508" s="1" t="s">
        <v>7005</v>
      </c>
      <c r="N508" s="1" t="s">
        <v>7006</v>
      </c>
      <c r="O508" s="1" t="s">
        <v>9097</v>
      </c>
      <c r="P508" s="1" t="s">
        <v>9098</v>
      </c>
      <c r="Q508" s="1" t="s">
        <v>9099</v>
      </c>
      <c r="R508" s="1" t="s">
        <v>7009</v>
      </c>
      <c r="S508" s="71">
        <v>129.9</v>
      </c>
      <c r="T508" s="71" t="s">
        <v>7025</v>
      </c>
      <c r="U508" s="1" t="s">
        <v>7011</v>
      </c>
      <c r="V508" s="1" t="s">
        <v>11757</v>
      </c>
      <c r="W508" s="1" t="s">
        <v>11758</v>
      </c>
      <c r="X508" s="1" t="s">
        <v>11759</v>
      </c>
      <c r="Y508" s="1" t="s">
        <v>7009</v>
      </c>
      <c r="Z508" s="1" t="s">
        <v>7009</v>
      </c>
      <c r="AA508" s="1" t="s">
        <v>11757</v>
      </c>
      <c r="AB508" s="1" t="s">
        <v>11760</v>
      </c>
      <c r="AC508" s="1" t="s">
        <v>11761</v>
      </c>
      <c r="AD508" s="1" t="s">
        <v>203</v>
      </c>
      <c r="AE508" s="1" t="s">
        <v>203</v>
      </c>
      <c r="AF508" s="1" t="s">
        <v>11762</v>
      </c>
      <c r="AG508" s="1" t="s">
        <v>7012</v>
      </c>
      <c r="AH508" s="1" t="s">
        <v>7013</v>
      </c>
      <c r="AI508" s="1" t="s">
        <v>7009</v>
      </c>
      <c r="AJ508" s="1" t="s">
        <v>7009</v>
      </c>
      <c r="AK508" s="1" t="s">
        <v>7014</v>
      </c>
      <c r="AL508" s="1" t="s">
        <v>11763</v>
      </c>
      <c r="AM508" s="1" t="s">
        <v>7009</v>
      </c>
      <c r="AN508" s="71" t="s">
        <v>7009</v>
      </c>
      <c r="AO508" s="1" t="s">
        <v>7009</v>
      </c>
      <c r="AP508" s="1" t="s">
        <v>7009</v>
      </c>
      <c r="AQ508" s="1" t="s">
        <v>7009</v>
      </c>
      <c r="AR508" s="1" t="s">
        <v>7009</v>
      </c>
      <c r="AS508" s="1" t="s">
        <v>7009</v>
      </c>
      <c r="AT508" s="1" t="s">
        <v>7009</v>
      </c>
      <c r="AU508" s="71" t="s">
        <v>101</v>
      </c>
      <c r="AV508" s="1" t="s">
        <v>7004</v>
      </c>
      <c r="AW508" s="1" t="s">
        <v>101</v>
      </c>
      <c r="AX508" s="1" t="s">
        <v>7004</v>
      </c>
    </row>
    <row r="509" spans="1:50" ht="22.5" customHeight="1" x14ac:dyDescent="0.25">
      <c r="A509" s="70" t="s">
        <v>11764</v>
      </c>
      <c r="B509" s="1" t="s">
        <v>8041</v>
      </c>
      <c r="C509" s="1" t="s">
        <v>8447</v>
      </c>
      <c r="D509" s="1" t="s">
        <v>7003</v>
      </c>
      <c r="E509" s="1" t="s">
        <v>7006</v>
      </c>
      <c r="F509" s="71">
        <v>3</v>
      </c>
      <c r="G509" s="71">
        <v>283.26</v>
      </c>
      <c r="H509" s="71" t="s">
        <v>101</v>
      </c>
      <c r="I509" s="71">
        <v>-46.74</v>
      </c>
      <c r="J509" s="71">
        <v>-64.349999999999994</v>
      </c>
      <c r="K509" s="71" t="s">
        <v>101</v>
      </c>
      <c r="L509" s="71">
        <v>172.17</v>
      </c>
      <c r="M509" s="1" t="s">
        <v>7005</v>
      </c>
      <c r="N509" s="1" t="s">
        <v>7009</v>
      </c>
      <c r="O509" s="1" t="s">
        <v>7086</v>
      </c>
      <c r="P509" s="1" t="s">
        <v>11765</v>
      </c>
      <c r="Q509" s="1" t="s">
        <v>11766</v>
      </c>
      <c r="R509" s="1" t="s">
        <v>7009</v>
      </c>
      <c r="S509" s="71">
        <v>94.42</v>
      </c>
      <c r="T509" s="71" t="s">
        <v>7025</v>
      </c>
      <c r="U509" s="1" t="s">
        <v>7011</v>
      </c>
      <c r="V509" s="1" t="s">
        <v>11767</v>
      </c>
      <c r="W509" s="1" t="s">
        <v>11768</v>
      </c>
      <c r="X509" s="1" t="s">
        <v>11769</v>
      </c>
      <c r="Y509" s="1" t="s">
        <v>7009</v>
      </c>
      <c r="Z509" s="1" t="s">
        <v>7009</v>
      </c>
      <c r="AA509" s="1" t="s">
        <v>11767</v>
      </c>
      <c r="AB509" s="1" t="s">
        <v>11770</v>
      </c>
      <c r="AC509" s="1" t="s">
        <v>11771</v>
      </c>
      <c r="AD509" s="1" t="s">
        <v>5114</v>
      </c>
      <c r="AE509" s="1" t="s">
        <v>641</v>
      </c>
      <c r="AF509" s="1" t="s">
        <v>11772</v>
      </c>
      <c r="AG509" s="1" t="s">
        <v>7012</v>
      </c>
      <c r="AH509" s="1" t="s">
        <v>7013</v>
      </c>
      <c r="AI509" s="1" t="s">
        <v>7009</v>
      </c>
      <c r="AJ509" s="1" t="s">
        <v>7009</v>
      </c>
      <c r="AK509" s="1" t="s">
        <v>7014</v>
      </c>
      <c r="AL509" s="1" t="s">
        <v>11773</v>
      </c>
      <c r="AM509" s="1" t="s">
        <v>7009</v>
      </c>
      <c r="AN509" s="71" t="s">
        <v>7009</v>
      </c>
      <c r="AO509" s="1" t="s">
        <v>7009</v>
      </c>
      <c r="AP509" s="1" t="s">
        <v>7009</v>
      </c>
      <c r="AQ509" s="1" t="s">
        <v>7009</v>
      </c>
      <c r="AR509" s="1" t="s">
        <v>7009</v>
      </c>
      <c r="AS509" s="1" t="s">
        <v>7009</v>
      </c>
      <c r="AT509" s="1" t="s">
        <v>7009</v>
      </c>
      <c r="AU509" s="71" t="s">
        <v>101</v>
      </c>
      <c r="AV509" s="1" t="s">
        <v>7004</v>
      </c>
      <c r="AW509" s="1" t="s">
        <v>101</v>
      </c>
      <c r="AX509" s="1" t="s">
        <v>7004</v>
      </c>
    </row>
    <row r="510" spans="1:50" ht="22.5" customHeight="1" x14ac:dyDescent="0.25">
      <c r="A510" s="70" t="s">
        <v>11774</v>
      </c>
      <c r="B510" s="1" t="s">
        <v>11775</v>
      </c>
      <c r="C510" s="1" t="s">
        <v>8447</v>
      </c>
      <c r="D510" s="1" t="s">
        <v>7003</v>
      </c>
      <c r="E510" s="1" t="s">
        <v>7004</v>
      </c>
      <c r="F510" s="71">
        <v>1</v>
      </c>
      <c r="G510" s="71">
        <v>129.9</v>
      </c>
      <c r="H510" s="71">
        <v>51.26</v>
      </c>
      <c r="I510" s="71">
        <v>-21.43</v>
      </c>
      <c r="J510" s="71">
        <v>-74.209999999999994</v>
      </c>
      <c r="K510" s="71" t="s">
        <v>101</v>
      </c>
      <c r="L510" s="71">
        <v>85.52</v>
      </c>
      <c r="M510" s="1" t="s">
        <v>7005</v>
      </c>
      <c r="N510" s="1" t="s">
        <v>7006</v>
      </c>
      <c r="O510" s="1" t="s">
        <v>9097</v>
      </c>
      <c r="P510" s="1" t="s">
        <v>9098</v>
      </c>
      <c r="Q510" s="1" t="s">
        <v>9099</v>
      </c>
      <c r="R510" s="1" t="s">
        <v>7009</v>
      </c>
      <c r="S510" s="71">
        <v>129.9</v>
      </c>
      <c r="T510" s="71" t="s">
        <v>7025</v>
      </c>
      <c r="U510" s="1" t="s">
        <v>7011</v>
      </c>
      <c r="V510" s="1" t="s">
        <v>11776</v>
      </c>
      <c r="W510" s="1" t="s">
        <v>11777</v>
      </c>
      <c r="X510" s="1" t="s">
        <v>11778</v>
      </c>
      <c r="Y510" s="1" t="s">
        <v>7009</v>
      </c>
      <c r="Z510" s="1" t="s">
        <v>7009</v>
      </c>
      <c r="AA510" s="1" t="s">
        <v>11776</v>
      </c>
      <c r="AB510" s="1" t="s">
        <v>11779</v>
      </c>
      <c r="AC510" s="1" t="s">
        <v>11780</v>
      </c>
      <c r="AD510" s="1" t="s">
        <v>11781</v>
      </c>
      <c r="AE510" s="1" t="s">
        <v>945</v>
      </c>
      <c r="AF510" s="1" t="s">
        <v>11782</v>
      </c>
      <c r="AG510" s="1" t="s">
        <v>7012</v>
      </c>
      <c r="AH510" s="1" t="s">
        <v>7013</v>
      </c>
      <c r="AI510" s="1" t="s">
        <v>7009</v>
      </c>
      <c r="AJ510" s="1" t="s">
        <v>7009</v>
      </c>
      <c r="AK510" s="1" t="s">
        <v>7014</v>
      </c>
      <c r="AL510" s="1" t="s">
        <v>11783</v>
      </c>
      <c r="AM510" s="1" t="s">
        <v>7009</v>
      </c>
      <c r="AN510" s="71" t="s">
        <v>7009</v>
      </c>
      <c r="AO510" s="1" t="s">
        <v>7009</v>
      </c>
      <c r="AP510" s="1" t="s">
        <v>7009</v>
      </c>
      <c r="AQ510" s="1" t="s">
        <v>7009</v>
      </c>
      <c r="AR510" s="1" t="s">
        <v>7009</v>
      </c>
      <c r="AS510" s="1" t="s">
        <v>7009</v>
      </c>
      <c r="AT510" s="1" t="s">
        <v>7009</v>
      </c>
      <c r="AU510" s="71" t="s">
        <v>101</v>
      </c>
      <c r="AV510" s="1" t="s">
        <v>7004</v>
      </c>
      <c r="AW510" s="1" t="s">
        <v>101</v>
      </c>
      <c r="AX510" s="1" t="s">
        <v>7004</v>
      </c>
    </row>
    <row r="511" spans="1:50" ht="22.5" customHeight="1" x14ac:dyDescent="0.25">
      <c r="A511" s="72" t="s">
        <v>11784</v>
      </c>
      <c r="B511" s="73" t="s">
        <v>11785</v>
      </c>
      <c r="C511" s="73" t="s">
        <v>7879</v>
      </c>
      <c r="D511" s="73" t="s">
        <v>7009</v>
      </c>
      <c r="E511" s="73" t="s">
        <v>7009</v>
      </c>
      <c r="F511" s="74" t="s">
        <v>101</v>
      </c>
      <c r="G511" s="74">
        <v>685.8</v>
      </c>
      <c r="H511" s="74" t="s">
        <v>101</v>
      </c>
      <c r="I511" s="74">
        <v>-114.12</v>
      </c>
      <c r="J511" s="74">
        <v>-68.849999999999994</v>
      </c>
      <c r="K511" s="74" t="s">
        <v>101</v>
      </c>
      <c r="L511" s="74">
        <v>519.79</v>
      </c>
      <c r="M511" s="73" t="s">
        <v>7005</v>
      </c>
      <c r="N511" s="73" t="s">
        <v>7009</v>
      </c>
      <c r="O511" s="73" t="s">
        <v>7009</v>
      </c>
      <c r="P511" s="73" t="s">
        <v>7009</v>
      </c>
      <c r="Q511" s="73" t="s">
        <v>7009</v>
      </c>
      <c r="R511" s="73" t="s">
        <v>7009</v>
      </c>
      <c r="S511" s="74" t="s">
        <v>101</v>
      </c>
      <c r="T511" s="74" t="s">
        <v>7009</v>
      </c>
      <c r="U511" s="73" t="s">
        <v>7011</v>
      </c>
      <c r="V511" s="73" t="s">
        <v>11786</v>
      </c>
      <c r="W511" s="73" t="s">
        <v>11787</v>
      </c>
      <c r="X511" s="73" t="s">
        <v>11788</v>
      </c>
      <c r="Y511" s="73" t="s">
        <v>7009</v>
      </c>
      <c r="Z511" s="73" t="s">
        <v>7009</v>
      </c>
      <c r="AA511" s="73" t="s">
        <v>11786</v>
      </c>
      <c r="AB511" s="73" t="s">
        <v>11789</v>
      </c>
      <c r="AC511" s="73" t="s">
        <v>11790</v>
      </c>
      <c r="AD511" s="73" t="s">
        <v>11791</v>
      </c>
      <c r="AE511" s="73" t="s">
        <v>223</v>
      </c>
      <c r="AF511" s="73" t="s">
        <v>11792</v>
      </c>
      <c r="AG511" s="73" t="s">
        <v>7012</v>
      </c>
      <c r="AH511" s="73" t="s">
        <v>7013</v>
      </c>
      <c r="AI511" s="73" t="s">
        <v>7009</v>
      </c>
      <c r="AJ511" s="73" t="s">
        <v>7009</v>
      </c>
      <c r="AK511" s="73" t="s">
        <v>7014</v>
      </c>
      <c r="AL511" s="73" t="s">
        <v>11793</v>
      </c>
      <c r="AM511" s="73" t="s">
        <v>7009</v>
      </c>
      <c r="AN511" s="75" t="s">
        <v>7009</v>
      </c>
      <c r="AO511" s="73" t="s">
        <v>7009</v>
      </c>
      <c r="AP511" s="73" t="s">
        <v>7009</v>
      </c>
      <c r="AQ511" s="73" t="s">
        <v>7009</v>
      </c>
      <c r="AR511" s="73" t="s">
        <v>7009</v>
      </c>
      <c r="AS511" s="73" t="s">
        <v>7009</v>
      </c>
      <c r="AT511" s="73" t="s">
        <v>7009</v>
      </c>
      <c r="AU511" s="75" t="s">
        <v>101</v>
      </c>
      <c r="AV511" s="73" t="s">
        <v>7009</v>
      </c>
      <c r="AW511" s="73" t="s">
        <v>101</v>
      </c>
      <c r="AX511" s="73" t="s">
        <v>7009</v>
      </c>
    </row>
    <row r="512" spans="1:50" ht="22.5" customHeight="1" x14ac:dyDescent="0.25">
      <c r="A512" s="76" t="s">
        <v>11794</v>
      </c>
      <c r="B512" s="77" t="s">
        <v>11785</v>
      </c>
      <c r="C512" s="77" t="s">
        <v>8447</v>
      </c>
      <c r="D512" s="77" t="s">
        <v>7003</v>
      </c>
      <c r="E512" s="77" t="s">
        <v>7006</v>
      </c>
      <c r="F512" s="78">
        <v>2</v>
      </c>
      <c r="G512" s="78" t="s">
        <v>101</v>
      </c>
      <c r="H512" s="78" t="s">
        <v>101</v>
      </c>
      <c r="I512" s="78" t="s">
        <v>101</v>
      </c>
      <c r="J512" s="78" t="s">
        <v>101</v>
      </c>
      <c r="K512" s="78" t="s">
        <v>101</v>
      </c>
      <c r="L512" s="78" t="s">
        <v>101</v>
      </c>
      <c r="M512" s="77" t="s">
        <v>7009</v>
      </c>
      <c r="N512" s="77" t="s">
        <v>7009</v>
      </c>
      <c r="O512" s="77" t="s">
        <v>10816</v>
      </c>
      <c r="P512" s="77" t="s">
        <v>11795</v>
      </c>
      <c r="Q512" s="77" t="s">
        <v>11796</v>
      </c>
      <c r="R512" s="77" t="s">
        <v>9538</v>
      </c>
      <c r="S512" s="78">
        <v>39.9</v>
      </c>
      <c r="T512" s="78" t="s">
        <v>7010</v>
      </c>
      <c r="U512" s="77" t="s">
        <v>7009</v>
      </c>
      <c r="V512" s="77" t="s">
        <v>7009</v>
      </c>
      <c r="W512" s="77" t="s">
        <v>7009</v>
      </c>
      <c r="X512" s="77" t="s">
        <v>7009</v>
      </c>
      <c r="Y512" s="77" t="s">
        <v>7009</v>
      </c>
      <c r="Z512" s="77" t="s">
        <v>7009</v>
      </c>
      <c r="AA512" s="77" t="s">
        <v>7009</v>
      </c>
      <c r="AB512" s="77" t="s">
        <v>7009</v>
      </c>
      <c r="AC512" s="77" t="s">
        <v>7009</v>
      </c>
      <c r="AD512" s="77" t="s">
        <v>7009</v>
      </c>
      <c r="AE512" s="77" t="s">
        <v>7009</v>
      </c>
      <c r="AF512" s="77" t="s">
        <v>7009</v>
      </c>
      <c r="AG512" s="77" t="s">
        <v>7009</v>
      </c>
      <c r="AH512" s="77" t="s">
        <v>7009</v>
      </c>
      <c r="AI512" s="77" t="s">
        <v>7009</v>
      </c>
      <c r="AJ512" s="77" t="s">
        <v>7009</v>
      </c>
      <c r="AK512" s="77" t="s">
        <v>7009</v>
      </c>
      <c r="AL512" s="77" t="s">
        <v>7009</v>
      </c>
      <c r="AM512" s="77" t="s">
        <v>7009</v>
      </c>
      <c r="AN512" s="78" t="s">
        <v>7009</v>
      </c>
      <c r="AO512" s="77" t="s">
        <v>7009</v>
      </c>
      <c r="AP512" s="77" t="s">
        <v>7009</v>
      </c>
      <c r="AQ512" s="77" t="s">
        <v>7009</v>
      </c>
      <c r="AR512" s="77" t="s">
        <v>7009</v>
      </c>
      <c r="AS512" s="77" t="s">
        <v>7009</v>
      </c>
      <c r="AT512" s="77" t="s">
        <v>7009</v>
      </c>
      <c r="AU512" s="78" t="s">
        <v>101</v>
      </c>
      <c r="AV512" s="77" t="s">
        <v>7004</v>
      </c>
      <c r="AW512" s="77" t="s">
        <v>101</v>
      </c>
      <c r="AX512" s="77" t="s">
        <v>7004</v>
      </c>
    </row>
    <row r="513" spans="1:50" ht="22.5" customHeight="1" x14ac:dyDescent="0.25">
      <c r="A513" s="76" t="s">
        <v>11797</v>
      </c>
      <c r="B513" s="77" t="s">
        <v>11785</v>
      </c>
      <c r="C513" s="77" t="s">
        <v>8447</v>
      </c>
      <c r="D513" s="77" t="s">
        <v>7003</v>
      </c>
      <c r="E513" s="77" t="s">
        <v>7006</v>
      </c>
      <c r="F513" s="78">
        <v>2</v>
      </c>
      <c r="G513" s="78" t="s">
        <v>101</v>
      </c>
      <c r="H513" s="78" t="s">
        <v>101</v>
      </c>
      <c r="I513" s="78" t="s">
        <v>101</v>
      </c>
      <c r="J513" s="78" t="s">
        <v>101</v>
      </c>
      <c r="K513" s="78" t="s">
        <v>101</v>
      </c>
      <c r="L513" s="78" t="s">
        <v>101</v>
      </c>
      <c r="M513" s="77" t="s">
        <v>7009</v>
      </c>
      <c r="N513" s="77" t="s">
        <v>7009</v>
      </c>
      <c r="O513" s="77" t="s">
        <v>7019</v>
      </c>
      <c r="P513" s="77" t="s">
        <v>11798</v>
      </c>
      <c r="Q513" s="77" t="s">
        <v>11799</v>
      </c>
      <c r="R513" s="77" t="s">
        <v>7009</v>
      </c>
      <c r="S513" s="78">
        <v>49.9</v>
      </c>
      <c r="T513" s="78" t="s">
        <v>7010</v>
      </c>
      <c r="U513" s="77" t="s">
        <v>7009</v>
      </c>
      <c r="V513" s="77" t="s">
        <v>7009</v>
      </c>
      <c r="W513" s="77" t="s">
        <v>7009</v>
      </c>
      <c r="X513" s="77" t="s">
        <v>7009</v>
      </c>
      <c r="Y513" s="77" t="s">
        <v>7009</v>
      </c>
      <c r="Z513" s="77" t="s">
        <v>7009</v>
      </c>
      <c r="AA513" s="77" t="s">
        <v>7009</v>
      </c>
      <c r="AB513" s="77" t="s">
        <v>7009</v>
      </c>
      <c r="AC513" s="77" t="s">
        <v>7009</v>
      </c>
      <c r="AD513" s="77" t="s">
        <v>7009</v>
      </c>
      <c r="AE513" s="77" t="s">
        <v>7009</v>
      </c>
      <c r="AF513" s="77" t="s">
        <v>7009</v>
      </c>
      <c r="AG513" s="77" t="s">
        <v>7009</v>
      </c>
      <c r="AH513" s="77" t="s">
        <v>7009</v>
      </c>
      <c r="AI513" s="77" t="s">
        <v>7009</v>
      </c>
      <c r="AJ513" s="77" t="s">
        <v>7009</v>
      </c>
      <c r="AK513" s="77" t="s">
        <v>7009</v>
      </c>
      <c r="AL513" s="77" t="s">
        <v>7009</v>
      </c>
      <c r="AM513" s="77" t="s">
        <v>7009</v>
      </c>
      <c r="AN513" s="78" t="s">
        <v>7009</v>
      </c>
      <c r="AO513" s="77" t="s">
        <v>7009</v>
      </c>
      <c r="AP513" s="77" t="s">
        <v>7009</v>
      </c>
      <c r="AQ513" s="77" t="s">
        <v>7009</v>
      </c>
      <c r="AR513" s="77" t="s">
        <v>7009</v>
      </c>
      <c r="AS513" s="77" t="s">
        <v>7009</v>
      </c>
      <c r="AT513" s="77" t="s">
        <v>7009</v>
      </c>
      <c r="AU513" s="78" t="s">
        <v>101</v>
      </c>
      <c r="AV513" s="77" t="s">
        <v>7004</v>
      </c>
      <c r="AW513" s="77" t="s">
        <v>101</v>
      </c>
      <c r="AX513" s="77" t="s">
        <v>7004</v>
      </c>
    </row>
    <row r="514" spans="1:50" ht="22.5" customHeight="1" x14ac:dyDescent="0.25">
      <c r="A514" s="76" t="s">
        <v>11800</v>
      </c>
      <c r="B514" s="77" t="s">
        <v>11785</v>
      </c>
      <c r="C514" s="77" t="s">
        <v>8447</v>
      </c>
      <c r="D514" s="77" t="s">
        <v>7003</v>
      </c>
      <c r="E514" s="77" t="s">
        <v>7006</v>
      </c>
      <c r="F514" s="78">
        <v>1</v>
      </c>
      <c r="G514" s="78" t="s">
        <v>101</v>
      </c>
      <c r="H514" s="78" t="s">
        <v>101</v>
      </c>
      <c r="I514" s="78" t="s">
        <v>101</v>
      </c>
      <c r="J514" s="78" t="s">
        <v>101</v>
      </c>
      <c r="K514" s="78" t="s">
        <v>101</v>
      </c>
      <c r="L514" s="78" t="s">
        <v>101</v>
      </c>
      <c r="M514" s="77" t="s">
        <v>7009</v>
      </c>
      <c r="N514" s="77" t="s">
        <v>7009</v>
      </c>
      <c r="O514" s="77" t="s">
        <v>11348</v>
      </c>
      <c r="P514" s="77" t="s">
        <v>11349</v>
      </c>
      <c r="Q514" s="77" t="s">
        <v>11350</v>
      </c>
      <c r="R514" s="77" t="s">
        <v>7009</v>
      </c>
      <c r="S514" s="78">
        <v>225</v>
      </c>
      <c r="T514" s="78" t="s">
        <v>7025</v>
      </c>
      <c r="U514" s="77" t="s">
        <v>7009</v>
      </c>
      <c r="V514" s="77" t="s">
        <v>7009</v>
      </c>
      <c r="W514" s="77" t="s">
        <v>7009</v>
      </c>
      <c r="X514" s="77" t="s">
        <v>7009</v>
      </c>
      <c r="Y514" s="77" t="s">
        <v>7009</v>
      </c>
      <c r="Z514" s="77" t="s">
        <v>7009</v>
      </c>
      <c r="AA514" s="77" t="s">
        <v>7009</v>
      </c>
      <c r="AB514" s="77" t="s">
        <v>7009</v>
      </c>
      <c r="AC514" s="77" t="s">
        <v>7009</v>
      </c>
      <c r="AD514" s="77" t="s">
        <v>7009</v>
      </c>
      <c r="AE514" s="77" t="s">
        <v>7009</v>
      </c>
      <c r="AF514" s="77" t="s">
        <v>7009</v>
      </c>
      <c r="AG514" s="77" t="s">
        <v>7009</v>
      </c>
      <c r="AH514" s="77" t="s">
        <v>7009</v>
      </c>
      <c r="AI514" s="77" t="s">
        <v>7009</v>
      </c>
      <c r="AJ514" s="77" t="s">
        <v>7009</v>
      </c>
      <c r="AK514" s="77" t="s">
        <v>7009</v>
      </c>
      <c r="AL514" s="77" t="s">
        <v>7009</v>
      </c>
      <c r="AM514" s="77" t="s">
        <v>7009</v>
      </c>
      <c r="AN514" s="78" t="s">
        <v>7009</v>
      </c>
      <c r="AO514" s="77" t="s">
        <v>7009</v>
      </c>
      <c r="AP514" s="77" t="s">
        <v>7009</v>
      </c>
      <c r="AQ514" s="77" t="s">
        <v>7009</v>
      </c>
      <c r="AR514" s="77" t="s">
        <v>7009</v>
      </c>
      <c r="AS514" s="77" t="s">
        <v>7009</v>
      </c>
      <c r="AT514" s="77" t="s">
        <v>7009</v>
      </c>
      <c r="AU514" s="78" t="s">
        <v>101</v>
      </c>
      <c r="AV514" s="77" t="s">
        <v>7004</v>
      </c>
      <c r="AW514" s="77" t="s">
        <v>101</v>
      </c>
      <c r="AX514" s="77" t="s">
        <v>7004</v>
      </c>
    </row>
    <row r="515" spans="1:50" ht="22.5" customHeight="1" x14ac:dyDescent="0.25">
      <c r="A515" s="76" t="s">
        <v>11801</v>
      </c>
      <c r="B515" s="77" t="s">
        <v>11785</v>
      </c>
      <c r="C515" s="77" t="s">
        <v>8447</v>
      </c>
      <c r="D515" s="77" t="s">
        <v>7003</v>
      </c>
      <c r="E515" s="77" t="s">
        <v>7006</v>
      </c>
      <c r="F515" s="78">
        <v>2</v>
      </c>
      <c r="G515" s="78" t="s">
        <v>101</v>
      </c>
      <c r="H515" s="78" t="s">
        <v>101</v>
      </c>
      <c r="I515" s="78" t="s">
        <v>101</v>
      </c>
      <c r="J515" s="78" t="s">
        <v>101</v>
      </c>
      <c r="K515" s="78" t="s">
        <v>101</v>
      </c>
      <c r="L515" s="78" t="s">
        <v>101</v>
      </c>
      <c r="M515" s="77" t="s">
        <v>7009</v>
      </c>
      <c r="N515" s="77" t="s">
        <v>7009</v>
      </c>
      <c r="O515" s="77" t="s">
        <v>7065</v>
      </c>
      <c r="P515" s="77" t="s">
        <v>11802</v>
      </c>
      <c r="Q515" s="77" t="s">
        <v>11803</v>
      </c>
      <c r="R515" s="77" t="s">
        <v>7009</v>
      </c>
      <c r="S515" s="78">
        <v>140.6</v>
      </c>
      <c r="T515" s="78" t="s">
        <v>7010</v>
      </c>
      <c r="U515" s="77" t="s">
        <v>7009</v>
      </c>
      <c r="V515" s="77" t="s">
        <v>7009</v>
      </c>
      <c r="W515" s="77" t="s">
        <v>7009</v>
      </c>
      <c r="X515" s="77" t="s">
        <v>7009</v>
      </c>
      <c r="Y515" s="77" t="s">
        <v>7009</v>
      </c>
      <c r="Z515" s="77" t="s">
        <v>7009</v>
      </c>
      <c r="AA515" s="77" t="s">
        <v>7009</v>
      </c>
      <c r="AB515" s="77" t="s">
        <v>7009</v>
      </c>
      <c r="AC515" s="77" t="s">
        <v>7009</v>
      </c>
      <c r="AD515" s="77" t="s">
        <v>7009</v>
      </c>
      <c r="AE515" s="77" t="s">
        <v>7009</v>
      </c>
      <c r="AF515" s="77" t="s">
        <v>7009</v>
      </c>
      <c r="AG515" s="77" t="s">
        <v>7009</v>
      </c>
      <c r="AH515" s="77" t="s">
        <v>7009</v>
      </c>
      <c r="AI515" s="77" t="s">
        <v>7009</v>
      </c>
      <c r="AJ515" s="77" t="s">
        <v>7009</v>
      </c>
      <c r="AK515" s="77" t="s">
        <v>7009</v>
      </c>
      <c r="AL515" s="77" t="s">
        <v>7009</v>
      </c>
      <c r="AM515" s="77" t="s">
        <v>7009</v>
      </c>
      <c r="AN515" s="78" t="s">
        <v>7009</v>
      </c>
      <c r="AO515" s="77" t="s">
        <v>7009</v>
      </c>
      <c r="AP515" s="77" t="s">
        <v>7009</v>
      </c>
      <c r="AQ515" s="77" t="s">
        <v>7009</v>
      </c>
      <c r="AR515" s="77" t="s">
        <v>7009</v>
      </c>
      <c r="AS515" s="77" t="s">
        <v>7009</v>
      </c>
      <c r="AT515" s="77" t="s">
        <v>7009</v>
      </c>
      <c r="AU515" s="78" t="s">
        <v>101</v>
      </c>
      <c r="AV515" s="77" t="s">
        <v>7004</v>
      </c>
      <c r="AW515" s="77" t="s">
        <v>101</v>
      </c>
      <c r="AX515" s="77" t="s">
        <v>7004</v>
      </c>
    </row>
    <row r="516" spans="1:50" ht="22.5" customHeight="1" x14ac:dyDescent="0.25">
      <c r="A516" s="70" t="s">
        <v>11804</v>
      </c>
      <c r="B516" s="1" t="s">
        <v>8248</v>
      </c>
      <c r="C516" s="1" t="s">
        <v>8447</v>
      </c>
      <c r="D516" s="1" t="s">
        <v>7003</v>
      </c>
      <c r="E516" s="1" t="s">
        <v>7004</v>
      </c>
      <c r="F516" s="71">
        <v>1</v>
      </c>
      <c r="G516" s="71">
        <v>1399.9</v>
      </c>
      <c r="H516" s="71" t="s">
        <v>101</v>
      </c>
      <c r="I516" s="71">
        <v>-230.98</v>
      </c>
      <c r="J516" s="71">
        <v>-73.45</v>
      </c>
      <c r="K516" s="71" t="s">
        <v>101</v>
      </c>
      <c r="L516" s="71">
        <v>1095.47</v>
      </c>
      <c r="M516" s="1" t="s">
        <v>7005</v>
      </c>
      <c r="N516" s="1" t="s">
        <v>7006</v>
      </c>
      <c r="O516" s="1" t="s">
        <v>11348</v>
      </c>
      <c r="P516" s="1" t="s">
        <v>11805</v>
      </c>
      <c r="Q516" s="1" t="s">
        <v>11806</v>
      </c>
      <c r="R516" s="1" t="s">
        <v>7009</v>
      </c>
      <c r="S516" s="71">
        <v>1399.9</v>
      </c>
      <c r="T516" s="71" t="s">
        <v>7025</v>
      </c>
      <c r="U516" s="1" t="s">
        <v>7011</v>
      </c>
      <c r="V516" s="1" t="s">
        <v>11807</v>
      </c>
      <c r="W516" s="1" t="s">
        <v>11808</v>
      </c>
      <c r="X516" s="1" t="s">
        <v>11809</v>
      </c>
      <c r="Y516" s="1" t="s">
        <v>7009</v>
      </c>
      <c r="Z516" s="1" t="s">
        <v>7009</v>
      </c>
      <c r="AA516" s="1" t="s">
        <v>11807</v>
      </c>
      <c r="AB516" s="1" t="s">
        <v>11810</v>
      </c>
      <c r="AC516" s="1" t="s">
        <v>11811</v>
      </c>
      <c r="AD516" s="1" t="s">
        <v>731</v>
      </c>
      <c r="AE516" s="1" t="s">
        <v>706</v>
      </c>
      <c r="AF516" s="1" t="s">
        <v>11812</v>
      </c>
      <c r="AG516" s="1" t="s">
        <v>7012</v>
      </c>
      <c r="AH516" s="1" t="s">
        <v>7013</v>
      </c>
      <c r="AI516" s="1" t="s">
        <v>7009</v>
      </c>
      <c r="AJ516" s="1" t="s">
        <v>7009</v>
      </c>
      <c r="AK516" s="1" t="s">
        <v>7014</v>
      </c>
      <c r="AL516" s="1" t="s">
        <v>11813</v>
      </c>
      <c r="AM516" s="1" t="s">
        <v>7009</v>
      </c>
      <c r="AN516" s="71" t="s">
        <v>7009</v>
      </c>
      <c r="AO516" s="1" t="s">
        <v>7009</v>
      </c>
      <c r="AP516" s="1" t="s">
        <v>7009</v>
      </c>
      <c r="AQ516" s="1" t="s">
        <v>7009</v>
      </c>
      <c r="AR516" s="1" t="s">
        <v>7009</v>
      </c>
      <c r="AS516" s="1" t="s">
        <v>7009</v>
      </c>
      <c r="AT516" s="1" t="s">
        <v>7009</v>
      </c>
      <c r="AU516" s="71" t="s">
        <v>101</v>
      </c>
      <c r="AV516" s="1" t="s">
        <v>7004</v>
      </c>
      <c r="AW516" s="1" t="s">
        <v>101</v>
      </c>
      <c r="AX516" s="1" t="s">
        <v>7004</v>
      </c>
    </row>
  </sheetData>
  <mergeCells count="9">
    <mergeCell ref="AH5:AM5"/>
    <mergeCell ref="AN5:AT5"/>
    <mergeCell ref="AU5:AX5"/>
    <mergeCell ref="A2:F2"/>
    <mergeCell ref="D3:F3"/>
    <mergeCell ref="A5:M5"/>
    <mergeCell ref="O5:T5"/>
    <mergeCell ref="U5:Z5"/>
    <mergeCell ref="AA5:AG5"/>
  </mergeCells>
  <dataValidations count="1">
    <dataValidation type="decimal" allowBlank="1" showInputMessage="1" sqref="S7:S10001 G7:L10001">
      <formula1>-2147483648</formula1>
      <formula2>2147483647</formula2>
    </dataValidation>
  </dataValidations>
  <hyperlinks>
    <hyperlink ref="D3" r:id="rId1"/>
    <hyperlink ref="A7" r:id="rId2" location="source=excel"/>
    <hyperlink ref="A8" r:id="rId3" location="source=excel"/>
    <hyperlink ref="A9" r:id="rId4" location="source=excel"/>
    <hyperlink ref="A10" r:id="rId5" location="source=excel"/>
    <hyperlink ref="A11" r:id="rId6" location="source=excel"/>
    <hyperlink ref="A12" r:id="rId7" location="source=excel"/>
    <hyperlink ref="A13" r:id="rId8" location="source=excel"/>
    <hyperlink ref="A14" r:id="rId9" location="source=excel"/>
    <hyperlink ref="A15" r:id="rId10" location="source=excel"/>
    <hyperlink ref="A16" r:id="rId11" location="source=excel"/>
    <hyperlink ref="A17" r:id="rId12" location="source=excel"/>
    <hyperlink ref="A18" r:id="rId13" location="source=excel"/>
    <hyperlink ref="A19" r:id="rId14" location="source=excel"/>
    <hyperlink ref="A20" r:id="rId15" location="source=excel"/>
    <hyperlink ref="A21" r:id="rId16" location="source=excel"/>
    <hyperlink ref="A22" r:id="rId17" location="source=excel"/>
    <hyperlink ref="A23" r:id="rId18" location="source=excel"/>
    <hyperlink ref="A24" r:id="rId19" location="source=excel"/>
    <hyperlink ref="A25" r:id="rId20" location="source=excel"/>
    <hyperlink ref="A26" r:id="rId21" location="source=excel"/>
    <hyperlink ref="A27" r:id="rId22" location="source=excel"/>
    <hyperlink ref="A28" r:id="rId23" location="source=excel"/>
    <hyperlink ref="A29" r:id="rId24" location="source=excel"/>
    <hyperlink ref="A30" r:id="rId25" location="source=excel"/>
    <hyperlink ref="AV30" r:id="rId26"/>
    <hyperlink ref="A31" r:id="rId27" location="source=excel"/>
    <hyperlink ref="A32" r:id="rId28" location="source=excel"/>
    <hyperlink ref="A33" r:id="rId29" location="source=excel"/>
    <hyperlink ref="A34" r:id="rId30" location="source=excel"/>
    <hyperlink ref="A35" r:id="rId31" location="source=excel"/>
    <hyperlink ref="A36" r:id="rId32" location="source=excel"/>
    <hyperlink ref="A37" r:id="rId33" location="source=excel"/>
    <hyperlink ref="A38" r:id="rId34" location="source=excel"/>
    <hyperlink ref="A39" r:id="rId35" location="source=excel"/>
    <hyperlink ref="A40" r:id="rId36" location="source=excel"/>
    <hyperlink ref="A41" r:id="rId37" location="source=excel"/>
    <hyperlink ref="A42" r:id="rId38" location="source=excel"/>
    <hyperlink ref="A43" r:id="rId39" location="source=excel"/>
    <hyperlink ref="A44" r:id="rId40" location="source=excel"/>
    <hyperlink ref="A45" r:id="rId41" location="source=excel"/>
    <hyperlink ref="A46" r:id="rId42" location="source=excel"/>
    <hyperlink ref="A47" r:id="rId43" location="source=excel"/>
    <hyperlink ref="A48" r:id="rId44" location="source=excel"/>
    <hyperlink ref="A49" r:id="rId45" location="source=excel"/>
    <hyperlink ref="A50" r:id="rId46" location="source=excel"/>
    <hyperlink ref="A51" r:id="rId47" location="source=excel"/>
    <hyperlink ref="A52" r:id="rId48" location="source=excel"/>
    <hyperlink ref="A53" r:id="rId49" location="source=excel"/>
    <hyperlink ref="A54" r:id="rId50" location="source=excel"/>
    <hyperlink ref="A55" r:id="rId51" location="source=excel"/>
    <hyperlink ref="A56" r:id="rId52" location="source=excel"/>
    <hyperlink ref="A57" r:id="rId53" location="source=excel"/>
    <hyperlink ref="A58" r:id="rId54" location="source=excel"/>
    <hyperlink ref="A59" r:id="rId55" location="source=excel"/>
    <hyperlink ref="A60" r:id="rId56" location="source=excel"/>
    <hyperlink ref="A61" r:id="rId57" location="source=excel"/>
    <hyperlink ref="A62" r:id="rId58" location="source=excel"/>
    <hyperlink ref="A63" r:id="rId59" location="source=excel"/>
    <hyperlink ref="A64" r:id="rId60" location="source=excel"/>
    <hyperlink ref="A65" r:id="rId61" location="source=excel"/>
    <hyperlink ref="A66" r:id="rId62" location="source=excel"/>
    <hyperlink ref="A67" r:id="rId63" location="source=excel"/>
    <hyperlink ref="A68" r:id="rId64" location="source=excel"/>
    <hyperlink ref="A69" r:id="rId65" location="source=excel"/>
    <hyperlink ref="A70" r:id="rId66" location="source=excel"/>
    <hyperlink ref="A71" r:id="rId67" location="source=excel"/>
    <hyperlink ref="A72" r:id="rId68" location="source=excel"/>
    <hyperlink ref="A73" r:id="rId69" location="source=excel"/>
    <hyperlink ref="A74" r:id="rId70" location="source=excel"/>
    <hyperlink ref="A75" r:id="rId71" location="source=excel"/>
    <hyperlink ref="A76" r:id="rId72" location="source=excel"/>
    <hyperlink ref="A77" r:id="rId73" location="source=excel"/>
    <hyperlink ref="A78" r:id="rId74" location="source=excel"/>
    <hyperlink ref="A79" r:id="rId75" location="source=excel"/>
    <hyperlink ref="A80" r:id="rId76" location="source=excel"/>
    <hyperlink ref="A81" r:id="rId77" location="source=excel"/>
    <hyperlink ref="A82" r:id="rId78" location="source=excel"/>
    <hyperlink ref="A83" r:id="rId79" location="source=excel"/>
    <hyperlink ref="A84" r:id="rId80" location="source=excel"/>
    <hyperlink ref="A85" r:id="rId81" location="source=excel"/>
    <hyperlink ref="A86" r:id="rId82" location="source=excel"/>
    <hyperlink ref="A87" r:id="rId83" location="source=excel"/>
    <hyperlink ref="A88" r:id="rId84" location="source=excel"/>
    <hyperlink ref="A89" r:id="rId85" location="source=excel"/>
    <hyperlink ref="A90" r:id="rId86" location="source=excel"/>
    <hyperlink ref="A91" r:id="rId87" location="source=excel"/>
    <hyperlink ref="A92" r:id="rId88" location="source=excel"/>
    <hyperlink ref="A93" r:id="rId89" location="source=excel"/>
    <hyperlink ref="A94" r:id="rId90" location="source=excel"/>
    <hyperlink ref="A95" r:id="rId91" location="source=excel"/>
    <hyperlink ref="A96" r:id="rId92" location="source=excel"/>
    <hyperlink ref="A97" r:id="rId93" location="source=excel"/>
    <hyperlink ref="A98" r:id="rId94" location="source=excel"/>
    <hyperlink ref="A99" r:id="rId95" location="source=excel"/>
    <hyperlink ref="A100" r:id="rId96" location="source=excel"/>
    <hyperlink ref="A101" r:id="rId97" location="source=excel"/>
    <hyperlink ref="A102" r:id="rId98" location="source=excel"/>
    <hyperlink ref="A103" r:id="rId99" location="source=excel"/>
    <hyperlink ref="A104" r:id="rId100" location="source=excel"/>
    <hyperlink ref="A105" r:id="rId101" location="source=excel"/>
    <hyperlink ref="A106" r:id="rId102" location="source=excel"/>
    <hyperlink ref="A107" r:id="rId103" location="source=excel"/>
    <hyperlink ref="A108" r:id="rId104" location="source=excel"/>
    <hyperlink ref="A109" r:id="rId105" location="source=excel"/>
    <hyperlink ref="A110" r:id="rId106" location="source=excel"/>
    <hyperlink ref="A111" r:id="rId107" location="source=excel"/>
    <hyperlink ref="A112" r:id="rId108" location="source=excel"/>
    <hyperlink ref="A113" r:id="rId109" location="source=excel"/>
    <hyperlink ref="A114" r:id="rId110" location="source=excel"/>
    <hyperlink ref="A115" r:id="rId111" location="source=excel"/>
    <hyperlink ref="A116" r:id="rId112" location="source=excel"/>
    <hyperlink ref="A117" r:id="rId113" location="source=excel"/>
    <hyperlink ref="A118" r:id="rId114" location="source=excel"/>
    <hyperlink ref="A119" r:id="rId115" location="source=excel"/>
    <hyperlink ref="A120" r:id="rId116" location="source=excel"/>
    <hyperlink ref="AV120" r:id="rId117"/>
    <hyperlink ref="A121" r:id="rId118" location="source=excel"/>
    <hyperlink ref="A122" r:id="rId119" location="source=excel"/>
    <hyperlink ref="A123" r:id="rId120" location="source=excel"/>
    <hyperlink ref="A124" r:id="rId121" location="source=excel"/>
    <hyperlink ref="A125" r:id="rId122" location="source=excel"/>
    <hyperlink ref="A126" r:id="rId123" location="source=excel"/>
    <hyperlink ref="A127" r:id="rId124" location="source=excel"/>
    <hyperlink ref="A128" r:id="rId125" location="source=excel"/>
    <hyperlink ref="A129" r:id="rId126" location="source=excel"/>
    <hyperlink ref="A130" r:id="rId127" location="source=excel"/>
    <hyperlink ref="A131" r:id="rId128" location="source=excel"/>
    <hyperlink ref="A132" r:id="rId129" location="source=excel"/>
    <hyperlink ref="A133" r:id="rId130" location="source=excel"/>
    <hyperlink ref="A134" r:id="rId131" location="source=excel"/>
    <hyperlink ref="A135" r:id="rId132" location="source=excel"/>
    <hyperlink ref="A136" r:id="rId133" location="source=excel"/>
    <hyperlink ref="A137" r:id="rId134" location="source=excel"/>
    <hyperlink ref="A138" r:id="rId135" location="source=excel"/>
    <hyperlink ref="A139" r:id="rId136" location="source=excel"/>
    <hyperlink ref="A140" r:id="rId137" location="source=excel"/>
    <hyperlink ref="A141" r:id="rId138" location="source=excel"/>
    <hyperlink ref="A142" r:id="rId139" location="source=excel"/>
    <hyperlink ref="A143" r:id="rId140" location="source=excel"/>
    <hyperlink ref="A144" r:id="rId141" location="source=excel"/>
    <hyperlink ref="A145" r:id="rId142" location="source=excel"/>
    <hyperlink ref="A146" r:id="rId143" location="source=excel"/>
    <hyperlink ref="A147" r:id="rId144" location="source=excel"/>
    <hyperlink ref="A148" r:id="rId145" location="source=excel"/>
    <hyperlink ref="A149" r:id="rId146" location="source=excel"/>
    <hyperlink ref="A150" r:id="rId147" location="source=excel"/>
    <hyperlink ref="A151" r:id="rId148" location="source=excel"/>
    <hyperlink ref="A152" r:id="rId149" location="source=excel"/>
    <hyperlink ref="A153" r:id="rId150" location="source=excel"/>
    <hyperlink ref="A154" r:id="rId151" location="source=excel"/>
    <hyperlink ref="A155" r:id="rId152" location="source=excel"/>
    <hyperlink ref="A156" r:id="rId153" location="source=excel"/>
    <hyperlink ref="A157" r:id="rId154" location="source=excel"/>
    <hyperlink ref="A158" r:id="rId155" location="source=excel"/>
    <hyperlink ref="A159" r:id="rId156" location="source=excel"/>
    <hyperlink ref="A160" r:id="rId157" location="source=excel"/>
    <hyperlink ref="A161" r:id="rId158" location="source=excel"/>
    <hyperlink ref="A162" r:id="rId159" location="source=excel"/>
    <hyperlink ref="A163" r:id="rId160" location="source=excel"/>
    <hyperlink ref="A164" r:id="rId161" location="source=excel"/>
    <hyperlink ref="A165" r:id="rId162" location="source=excel"/>
    <hyperlink ref="A166" r:id="rId163" location="source=excel"/>
    <hyperlink ref="A167" r:id="rId164" location="source=excel"/>
    <hyperlink ref="A168" r:id="rId165" location="source=excel"/>
    <hyperlink ref="A169" r:id="rId166" location="source=excel"/>
    <hyperlink ref="A170" r:id="rId167" location="source=excel"/>
    <hyperlink ref="A171" r:id="rId168" location="source=excel"/>
    <hyperlink ref="A172" r:id="rId169" location="source=excel"/>
    <hyperlink ref="A173" r:id="rId170" location="source=excel"/>
    <hyperlink ref="A174" r:id="rId171" location="source=excel"/>
    <hyperlink ref="A175" r:id="rId172" location="source=excel"/>
    <hyperlink ref="A176" r:id="rId173" location="source=excel"/>
    <hyperlink ref="A177" r:id="rId174" location="source=excel"/>
    <hyperlink ref="A178" r:id="rId175" location="source=excel"/>
    <hyperlink ref="A179" r:id="rId176" location="source=excel"/>
    <hyperlink ref="A180" r:id="rId177" location="source=excel"/>
    <hyperlink ref="A181" r:id="rId178" location="source=excel"/>
    <hyperlink ref="A182" r:id="rId179" location="source=excel"/>
    <hyperlink ref="A183" r:id="rId180" location="source=excel"/>
    <hyperlink ref="A184" r:id="rId181" location="source=excel"/>
    <hyperlink ref="A185" r:id="rId182" location="source=excel"/>
    <hyperlink ref="A186" r:id="rId183" location="source=excel"/>
    <hyperlink ref="A187" r:id="rId184" location="source=excel"/>
    <hyperlink ref="A188" r:id="rId185" location="source=excel"/>
    <hyperlink ref="A189" r:id="rId186" location="source=excel"/>
    <hyperlink ref="A190" r:id="rId187" location="source=excel"/>
    <hyperlink ref="A191" r:id="rId188" location="source=excel"/>
    <hyperlink ref="A192" r:id="rId189" location="source=excel"/>
    <hyperlink ref="A193" r:id="rId190" location="source=excel"/>
    <hyperlink ref="A194" r:id="rId191" location="source=excel"/>
    <hyperlink ref="A195" r:id="rId192" location="source=excel"/>
    <hyperlink ref="A196" r:id="rId193" location="source=excel"/>
    <hyperlink ref="A197" r:id="rId194" location="source=excel"/>
    <hyperlink ref="A198" r:id="rId195" location="source=excel"/>
    <hyperlink ref="A199" r:id="rId196" location="source=excel"/>
    <hyperlink ref="A200" r:id="rId197" location="source=excel"/>
    <hyperlink ref="A201" r:id="rId198" location="source=excel"/>
    <hyperlink ref="A202" r:id="rId199" location="source=excel"/>
    <hyperlink ref="A203" r:id="rId200" location="source=excel"/>
    <hyperlink ref="A204" r:id="rId201" location="source=excel"/>
    <hyperlink ref="A205" r:id="rId202" location="source=excel"/>
    <hyperlink ref="A206" r:id="rId203" location="source=excel"/>
    <hyperlink ref="A207" r:id="rId204" location="source=excel"/>
    <hyperlink ref="A208" r:id="rId205" location="source=excel"/>
    <hyperlink ref="A209" r:id="rId206" location="source=excel"/>
    <hyperlink ref="A210" r:id="rId207" location="source=excel"/>
    <hyperlink ref="A211" r:id="rId208" location="source=excel"/>
    <hyperlink ref="A212" r:id="rId209" location="source=excel"/>
    <hyperlink ref="A213" r:id="rId210" location="source=excel"/>
    <hyperlink ref="A214" r:id="rId211" location="source=excel"/>
    <hyperlink ref="A215" r:id="rId212" location="source=excel"/>
    <hyperlink ref="A216" r:id="rId213" location="source=excel"/>
    <hyperlink ref="A217" r:id="rId214" location="source=excel"/>
    <hyperlink ref="A218" r:id="rId215" location="source=excel"/>
    <hyperlink ref="A219" r:id="rId216" location="source=excel"/>
    <hyperlink ref="A220" r:id="rId217" location="source=excel"/>
    <hyperlink ref="A221" r:id="rId218" location="source=excel"/>
    <hyperlink ref="A222" r:id="rId219" location="source=excel"/>
    <hyperlink ref="A223" r:id="rId220" location="source=excel"/>
    <hyperlink ref="A224" r:id="rId221" location="source=excel"/>
    <hyperlink ref="A225" r:id="rId222" location="source=excel"/>
    <hyperlink ref="A226" r:id="rId223" location="source=excel"/>
    <hyperlink ref="A227" r:id="rId224" location="source=excel"/>
    <hyperlink ref="A228" r:id="rId225" location="source=excel"/>
    <hyperlink ref="A229" r:id="rId226" location="source=excel"/>
    <hyperlink ref="A230" r:id="rId227" location="source=excel"/>
    <hyperlink ref="A231" r:id="rId228" location="source=excel"/>
    <hyperlink ref="A232" r:id="rId229" location="source=excel"/>
    <hyperlink ref="A233" r:id="rId230" location="source=excel"/>
    <hyperlink ref="A234" r:id="rId231" location="source=excel"/>
    <hyperlink ref="A235" r:id="rId232" location="source=excel"/>
    <hyperlink ref="A236" r:id="rId233" location="source=excel"/>
    <hyperlink ref="A237" r:id="rId234" location="source=excel"/>
    <hyperlink ref="A238" r:id="rId235" location="source=excel"/>
    <hyperlink ref="A239" r:id="rId236" location="source=excel"/>
    <hyperlink ref="A240" r:id="rId237" location="source=excel"/>
    <hyperlink ref="A241" r:id="rId238" location="source=excel"/>
    <hyperlink ref="A242" r:id="rId239" location="source=excel"/>
    <hyperlink ref="A243" r:id="rId240" location="source=excel"/>
    <hyperlink ref="A244" r:id="rId241" location="source=excel"/>
    <hyperlink ref="A245" r:id="rId242" location="source=excel"/>
    <hyperlink ref="A246" r:id="rId243" location="source=excel"/>
    <hyperlink ref="A247" r:id="rId244" location="source=excel"/>
    <hyperlink ref="A248" r:id="rId245" location="source=excel"/>
    <hyperlink ref="A249" r:id="rId246" location="source=excel"/>
    <hyperlink ref="A250" r:id="rId247" location="source=excel"/>
    <hyperlink ref="A251" r:id="rId248" location="source=excel"/>
    <hyperlink ref="A252" r:id="rId249" location="source=excel"/>
    <hyperlink ref="A253" r:id="rId250" location="source=excel"/>
    <hyperlink ref="A254" r:id="rId251" location="source=excel"/>
    <hyperlink ref="A255" r:id="rId252" location="source=excel"/>
    <hyperlink ref="A256" r:id="rId253" location="source=excel"/>
    <hyperlink ref="A257" r:id="rId254" location="source=excel"/>
    <hyperlink ref="A258" r:id="rId255" location="source=excel"/>
    <hyperlink ref="A259" r:id="rId256" location="source=excel"/>
    <hyperlink ref="A260" r:id="rId257" location="source=excel"/>
    <hyperlink ref="A261" r:id="rId258" location="source=excel"/>
    <hyperlink ref="A262" r:id="rId259" location="source=excel"/>
    <hyperlink ref="A263" r:id="rId260" location="source=excel"/>
    <hyperlink ref="A264" r:id="rId261" location="source=excel"/>
    <hyperlink ref="A265" r:id="rId262" location="source=excel"/>
    <hyperlink ref="A266" r:id="rId263" location="source=excel"/>
    <hyperlink ref="A267" r:id="rId264" location="source=excel"/>
    <hyperlink ref="A268" r:id="rId265" location="source=excel"/>
    <hyperlink ref="A269" r:id="rId266" location="source=excel"/>
    <hyperlink ref="A270" r:id="rId267" location="source=excel"/>
    <hyperlink ref="A271" r:id="rId268" location="source=excel"/>
    <hyperlink ref="A272" r:id="rId269" location="source=excel"/>
    <hyperlink ref="A273" r:id="rId270" location="source=excel"/>
    <hyperlink ref="A274" r:id="rId271" location="source=excel"/>
    <hyperlink ref="A275" r:id="rId272" location="source=excel"/>
    <hyperlink ref="A276" r:id="rId273" location="source=excel"/>
    <hyperlink ref="A277" r:id="rId274" location="source=excel"/>
    <hyperlink ref="A278" r:id="rId275" location="source=excel"/>
    <hyperlink ref="A279" r:id="rId276" location="source=excel"/>
    <hyperlink ref="A280" r:id="rId277" location="source=excel"/>
    <hyperlink ref="A281" r:id="rId278" location="source=excel"/>
    <hyperlink ref="A282" r:id="rId279" location="source=excel"/>
    <hyperlink ref="A283" r:id="rId280" location="source=excel"/>
    <hyperlink ref="A284" r:id="rId281" location="source=excel"/>
    <hyperlink ref="A285" r:id="rId282" location="source=excel"/>
    <hyperlink ref="A286" r:id="rId283" location="source=excel"/>
    <hyperlink ref="A287" r:id="rId284" location="source=excel"/>
    <hyperlink ref="A288" r:id="rId285" location="source=excel"/>
    <hyperlink ref="A289" r:id="rId286" location="source=excel"/>
    <hyperlink ref="A290" r:id="rId287" location="source=excel"/>
    <hyperlink ref="A291" r:id="rId288" location="source=excel"/>
    <hyperlink ref="A292" r:id="rId289" location="source=excel"/>
    <hyperlink ref="A293" r:id="rId290" location="source=excel"/>
    <hyperlink ref="A294" r:id="rId291" location="source=excel"/>
    <hyperlink ref="A295" r:id="rId292" location="source=excel"/>
    <hyperlink ref="A296" r:id="rId293" location="source=excel"/>
    <hyperlink ref="A297" r:id="rId294" location="source=excel"/>
    <hyperlink ref="A298" r:id="rId295" location="source=excel"/>
    <hyperlink ref="A299" r:id="rId296" location="source=excel"/>
    <hyperlink ref="A300" r:id="rId297" location="source=excel"/>
    <hyperlink ref="A301" r:id="rId298" location="source=excel"/>
    <hyperlink ref="A302" r:id="rId299" location="source=excel"/>
    <hyperlink ref="A303" r:id="rId300" location="source=excel"/>
    <hyperlink ref="A304" r:id="rId301" location="source=excel"/>
    <hyperlink ref="A305" r:id="rId302" location="source=excel"/>
    <hyperlink ref="A306" r:id="rId303" location="source=excel"/>
    <hyperlink ref="A307" r:id="rId304" location="source=excel"/>
    <hyperlink ref="A308" r:id="rId305" location="source=excel"/>
    <hyperlink ref="A309" r:id="rId306" location="source=excel"/>
    <hyperlink ref="A310" r:id="rId307" location="source=excel"/>
    <hyperlink ref="A311" r:id="rId308" location="source=excel"/>
    <hyperlink ref="A312" r:id="rId309" location="source=excel"/>
    <hyperlink ref="A313" r:id="rId310" location="source=excel"/>
    <hyperlink ref="A314" r:id="rId311" location="source=excel"/>
    <hyperlink ref="A315" r:id="rId312" location="source=excel"/>
    <hyperlink ref="A316" r:id="rId313" location="source=excel"/>
    <hyperlink ref="A317" r:id="rId314" location="source=excel"/>
    <hyperlink ref="A318" r:id="rId315" location="source=excel"/>
    <hyperlink ref="A319" r:id="rId316" location="source=excel"/>
    <hyperlink ref="A320" r:id="rId317" location="source=excel"/>
    <hyperlink ref="A321" r:id="rId318" location="source=excel"/>
    <hyperlink ref="A322" r:id="rId319" location="source=excel"/>
    <hyperlink ref="A323" r:id="rId320" location="source=excel"/>
    <hyperlink ref="A324" r:id="rId321" location="source=excel"/>
    <hyperlink ref="A325" r:id="rId322" location="source=excel"/>
    <hyperlink ref="A326" r:id="rId323" location="source=excel"/>
    <hyperlink ref="A327" r:id="rId324" location="source=excel"/>
    <hyperlink ref="A328" r:id="rId325" location="source=excel"/>
    <hyperlink ref="A329" r:id="rId326" location="source=excel"/>
    <hyperlink ref="A330" r:id="rId327" location="source=excel"/>
    <hyperlink ref="A331" r:id="rId328" location="source=excel"/>
    <hyperlink ref="A332" r:id="rId329" location="source=excel"/>
    <hyperlink ref="A333" r:id="rId330" location="source=excel"/>
    <hyperlink ref="A334" r:id="rId331" location="source=excel"/>
    <hyperlink ref="A335" r:id="rId332" location="source=excel"/>
    <hyperlink ref="A336" r:id="rId333" location="source=excel"/>
    <hyperlink ref="A337" r:id="rId334" location="source=excel"/>
    <hyperlink ref="A338" r:id="rId335" location="source=excel"/>
    <hyperlink ref="A339" r:id="rId336" location="source=excel"/>
    <hyperlink ref="A340" r:id="rId337" location="source=excel"/>
    <hyperlink ref="A341" r:id="rId338" location="source=excel"/>
    <hyperlink ref="A342" r:id="rId339" location="source=excel"/>
    <hyperlink ref="A343" r:id="rId340" location="source=excel"/>
    <hyperlink ref="A344" r:id="rId341" location="source=excel"/>
    <hyperlink ref="A345" r:id="rId342" location="source=excel"/>
    <hyperlink ref="A346" r:id="rId343" location="source=excel"/>
    <hyperlink ref="A347" r:id="rId344" location="source=excel"/>
    <hyperlink ref="A348" r:id="rId345" location="source=excel"/>
    <hyperlink ref="A349" r:id="rId346" location="source=excel"/>
    <hyperlink ref="A350" r:id="rId347" location="source=excel"/>
    <hyperlink ref="A351" r:id="rId348" location="source=excel"/>
    <hyperlink ref="A352" r:id="rId349" location="source=excel"/>
    <hyperlink ref="A353" r:id="rId350" location="source=excel"/>
    <hyperlink ref="A354" r:id="rId351" location="source=excel"/>
    <hyperlink ref="A355" r:id="rId352" location="source=excel"/>
    <hyperlink ref="A356" r:id="rId353" location="source=excel"/>
    <hyperlink ref="A357" r:id="rId354" location="source=excel"/>
    <hyperlink ref="A358" r:id="rId355" location="source=excel"/>
    <hyperlink ref="A359" r:id="rId356" location="source=excel"/>
    <hyperlink ref="A360" r:id="rId357" location="source=excel"/>
    <hyperlink ref="A361" r:id="rId358" location="source=excel"/>
    <hyperlink ref="A362" r:id="rId359" location="source=excel"/>
    <hyperlink ref="A363" r:id="rId360" location="source=excel"/>
    <hyperlink ref="A364" r:id="rId361" location="source=excel"/>
    <hyperlink ref="A365" r:id="rId362" location="source=excel"/>
    <hyperlink ref="A366" r:id="rId363" location="source=excel"/>
    <hyperlink ref="A367" r:id="rId364" location="source=excel"/>
    <hyperlink ref="A368" r:id="rId365" location="source=excel"/>
    <hyperlink ref="A369" r:id="rId366" location="source=excel"/>
    <hyperlink ref="A370" r:id="rId367" location="source=excel"/>
    <hyperlink ref="A371" r:id="rId368" location="source=excel"/>
    <hyperlink ref="A372" r:id="rId369" location="source=excel"/>
    <hyperlink ref="A373" r:id="rId370" location="source=excel"/>
    <hyperlink ref="A374" r:id="rId371" location="source=excel"/>
    <hyperlink ref="A375" r:id="rId372" location="source=excel"/>
    <hyperlink ref="A376" r:id="rId373" location="source=excel"/>
    <hyperlink ref="A377" r:id="rId374" location="source=excel"/>
    <hyperlink ref="A378" r:id="rId375" location="source=excel"/>
    <hyperlink ref="A379" r:id="rId376" location="source=excel"/>
    <hyperlink ref="A380" r:id="rId377" location="source=excel"/>
    <hyperlink ref="A381" r:id="rId378" location="source=excel"/>
    <hyperlink ref="A382" r:id="rId379" location="source=excel"/>
    <hyperlink ref="A383" r:id="rId380" location="source=excel"/>
    <hyperlink ref="A384" r:id="rId381" location="source=excel"/>
    <hyperlink ref="A385" r:id="rId382" location="source=excel"/>
    <hyperlink ref="A386" r:id="rId383" location="source=excel"/>
    <hyperlink ref="A387" r:id="rId384" location="source=excel"/>
    <hyperlink ref="A388" r:id="rId385" location="source=excel"/>
    <hyperlink ref="A389" r:id="rId386" location="source=excel"/>
    <hyperlink ref="A390" r:id="rId387" location="source=excel"/>
    <hyperlink ref="A391" r:id="rId388" location="source=excel"/>
    <hyperlink ref="A392" r:id="rId389" location="source=excel"/>
    <hyperlink ref="A393" r:id="rId390" location="source=excel"/>
    <hyperlink ref="A394" r:id="rId391" location="source=excel"/>
    <hyperlink ref="A395" r:id="rId392" location="source=excel"/>
    <hyperlink ref="A396" r:id="rId393" location="source=excel"/>
    <hyperlink ref="A397" r:id="rId394" location="source=excel"/>
    <hyperlink ref="A398" r:id="rId395" location="source=excel"/>
    <hyperlink ref="A399" r:id="rId396" location="source=excel"/>
    <hyperlink ref="A400" r:id="rId397" location="source=excel"/>
    <hyperlink ref="A401" r:id="rId398" location="source=excel"/>
    <hyperlink ref="A402" r:id="rId399" location="source=excel"/>
    <hyperlink ref="A403" r:id="rId400" location="source=excel"/>
    <hyperlink ref="A404" r:id="rId401" location="source=excel"/>
    <hyperlink ref="A405" r:id="rId402" location="source=excel"/>
    <hyperlink ref="A406" r:id="rId403" location="source=excel"/>
    <hyperlink ref="A407" r:id="rId404" location="source=excel"/>
    <hyperlink ref="A408" r:id="rId405" location="source=excel"/>
    <hyperlink ref="A409" r:id="rId406" location="source=excel"/>
    <hyperlink ref="A410" r:id="rId407" location="source=excel"/>
    <hyperlink ref="A411" r:id="rId408" location="source=excel"/>
    <hyperlink ref="A412" r:id="rId409" location="source=excel"/>
    <hyperlink ref="A413" r:id="rId410" location="source=excel"/>
    <hyperlink ref="A414" r:id="rId411" location="source=excel"/>
    <hyperlink ref="A415" r:id="rId412" location="source=excel"/>
    <hyperlink ref="A416" r:id="rId413" location="source=excel"/>
    <hyperlink ref="A417" r:id="rId414" location="source=excel"/>
    <hyperlink ref="A418" r:id="rId415" location="source=excel"/>
    <hyperlink ref="A419" r:id="rId416" location="source=excel"/>
    <hyperlink ref="A420" r:id="rId417" location="source=excel"/>
    <hyperlink ref="A421" r:id="rId418" location="source=excel"/>
    <hyperlink ref="A422" r:id="rId419" location="source=excel"/>
    <hyperlink ref="A423" r:id="rId420" location="source=excel"/>
    <hyperlink ref="A424" r:id="rId421" location="source=excel"/>
    <hyperlink ref="A425" r:id="rId422" location="source=excel"/>
    <hyperlink ref="A426" r:id="rId423" location="source=excel"/>
    <hyperlink ref="A427" r:id="rId424" location="source=excel"/>
    <hyperlink ref="A428" r:id="rId425" location="source=excel"/>
    <hyperlink ref="A429" r:id="rId426" location="source=excel"/>
    <hyperlink ref="A430" r:id="rId427" location="source=excel"/>
    <hyperlink ref="A431" r:id="rId428" location="source=excel"/>
    <hyperlink ref="A432" r:id="rId429" location="source=excel"/>
    <hyperlink ref="A433" r:id="rId430" location="source=excel"/>
    <hyperlink ref="A434" r:id="rId431" location="source=excel"/>
    <hyperlink ref="A435" r:id="rId432" location="source=excel"/>
    <hyperlink ref="A436" r:id="rId433" location="source=excel"/>
    <hyperlink ref="A437" r:id="rId434" location="source=excel"/>
    <hyperlink ref="A438" r:id="rId435" location="source=excel"/>
    <hyperlink ref="A439" r:id="rId436" location="source=excel"/>
    <hyperlink ref="A440" r:id="rId437" location="source=excel"/>
    <hyperlink ref="A441" r:id="rId438" location="source=excel"/>
    <hyperlink ref="A442" r:id="rId439" location="source=excel"/>
    <hyperlink ref="A443" r:id="rId440" location="source=excel"/>
    <hyperlink ref="A444" r:id="rId441" location="source=excel"/>
    <hyperlink ref="A445" r:id="rId442" location="source=excel"/>
    <hyperlink ref="A446" r:id="rId443" location="source=excel"/>
    <hyperlink ref="A447" r:id="rId444" location="source=excel"/>
    <hyperlink ref="A448" r:id="rId445" location="source=excel"/>
    <hyperlink ref="A449" r:id="rId446" location="source=excel"/>
    <hyperlink ref="A450" r:id="rId447" location="source=excel"/>
    <hyperlink ref="A451" r:id="rId448" location="source=excel"/>
    <hyperlink ref="A452" r:id="rId449" location="source=excel"/>
    <hyperlink ref="A453" r:id="rId450" location="source=excel"/>
    <hyperlink ref="A454" r:id="rId451" location="source=excel"/>
    <hyperlink ref="A455" r:id="rId452" location="source=excel"/>
    <hyperlink ref="A456" r:id="rId453" location="source=excel"/>
    <hyperlink ref="A457" r:id="rId454" location="source=excel"/>
    <hyperlink ref="A458" r:id="rId455" location="source=excel"/>
    <hyperlink ref="A459" r:id="rId456" location="source=excel"/>
    <hyperlink ref="A460" r:id="rId457" location="source=excel"/>
    <hyperlink ref="A461" r:id="rId458" location="source=excel"/>
    <hyperlink ref="A462" r:id="rId459" location="source=excel"/>
    <hyperlink ref="A463" r:id="rId460" location="source=excel"/>
    <hyperlink ref="A464" r:id="rId461" location="source=excel"/>
    <hyperlink ref="A465" r:id="rId462" location="source=excel"/>
    <hyperlink ref="A466" r:id="rId463" location="source=excel"/>
    <hyperlink ref="A467" r:id="rId464" location="source=excel"/>
    <hyperlink ref="A468" r:id="rId465" location="source=excel"/>
    <hyperlink ref="A469" r:id="rId466" location="source=excel"/>
    <hyperlink ref="A470" r:id="rId467" location="source=excel"/>
    <hyperlink ref="A471" r:id="rId468" location="source=excel"/>
    <hyperlink ref="A472" r:id="rId469" location="source=excel"/>
    <hyperlink ref="A473" r:id="rId470" location="source=excel"/>
    <hyperlink ref="A474" r:id="rId471" location="source=excel"/>
    <hyperlink ref="A475" r:id="rId472" location="source=excel"/>
    <hyperlink ref="A476" r:id="rId473" location="source=excel"/>
    <hyperlink ref="A477" r:id="rId474" location="source=excel"/>
    <hyperlink ref="A478" r:id="rId475" location="source=excel"/>
    <hyperlink ref="A479" r:id="rId476" location="source=excel"/>
    <hyperlink ref="A480" r:id="rId477" location="source=excel"/>
    <hyperlink ref="A481" r:id="rId478" location="source=excel"/>
    <hyperlink ref="A482" r:id="rId479" location="source=excel"/>
    <hyperlink ref="A483" r:id="rId480" location="source=excel"/>
    <hyperlink ref="A484" r:id="rId481" location="source=excel"/>
    <hyperlink ref="A485" r:id="rId482" location="source=excel"/>
    <hyperlink ref="A486" r:id="rId483" location="source=excel"/>
    <hyperlink ref="A487" r:id="rId484" location="source=excel"/>
    <hyperlink ref="A488" r:id="rId485" location="source=excel"/>
    <hyperlink ref="A489" r:id="rId486" location="source=excel"/>
    <hyperlink ref="A490" r:id="rId487" location="source=excel"/>
    <hyperlink ref="A491" r:id="rId488" location="source=excel"/>
    <hyperlink ref="A492" r:id="rId489" location="source=excel"/>
    <hyperlink ref="A493" r:id="rId490" location="source=excel"/>
    <hyperlink ref="A494" r:id="rId491" location="source=excel"/>
    <hyperlink ref="A495" r:id="rId492" location="source=excel"/>
    <hyperlink ref="A496" r:id="rId493" location="source=excel"/>
    <hyperlink ref="A497" r:id="rId494" location="source=excel"/>
    <hyperlink ref="A498" r:id="rId495" location="source=excel"/>
    <hyperlink ref="A499" r:id="rId496" location="source=excel"/>
    <hyperlink ref="A500" r:id="rId497" location="source=excel"/>
    <hyperlink ref="A501" r:id="rId498" location="source=excel"/>
    <hyperlink ref="A502" r:id="rId499" location="source=excel"/>
    <hyperlink ref="A503" r:id="rId500" location="source=excel"/>
    <hyperlink ref="A504" r:id="rId501" location="source=excel"/>
    <hyperlink ref="A505" r:id="rId502" location="source=excel"/>
    <hyperlink ref="A506" r:id="rId503" location="source=excel"/>
    <hyperlink ref="A507" r:id="rId504" location="source=excel"/>
    <hyperlink ref="A508" r:id="rId505" location="source=excel"/>
    <hyperlink ref="A509" r:id="rId506" location="source=excel"/>
    <hyperlink ref="A510" r:id="rId507" location="source=excel"/>
    <hyperlink ref="A511" r:id="rId508" location="source=excel"/>
    <hyperlink ref="A512" r:id="rId509" location="source=excel"/>
    <hyperlink ref="A513" r:id="rId510" location="source=excel"/>
    <hyperlink ref="A514" r:id="rId511" location="source=excel"/>
    <hyperlink ref="A515" r:id="rId512" location="source=excel"/>
    <hyperlink ref="A516" r:id="rId513" location="source=excel"/>
  </hyperlink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35"/>
  <sheetViews>
    <sheetView topLeftCell="O1" workbookViewId="0">
      <selection activeCell="R7" sqref="R7"/>
    </sheetView>
  </sheetViews>
  <sheetFormatPr defaultRowHeight="15" x14ac:dyDescent="0.25"/>
  <cols>
    <col min="1" max="4" width="20" customWidth="1"/>
    <col min="5" max="6" width="30" customWidth="1"/>
    <col min="7" max="11" width="20" customWidth="1"/>
    <col min="12" max="12" width="70" customWidth="1"/>
    <col min="13" max="13" width="20" customWidth="1"/>
    <col min="14" max="14" width="30" customWidth="1"/>
    <col min="15" max="16" width="20" customWidth="1"/>
    <col min="17" max="17" width="30" customWidth="1"/>
    <col min="18" max="19" width="20" customWidth="1"/>
    <col min="20" max="20" width="15" customWidth="1"/>
    <col min="21" max="22" width="30" customWidth="1"/>
    <col min="23" max="34" width="20" customWidth="1"/>
    <col min="35" max="35" width="10" customWidth="1"/>
    <col min="36" max="36" width="20" customWidth="1"/>
    <col min="37" max="37" width="30" customWidth="1"/>
    <col min="38" max="45" width="20" customWidth="1"/>
    <col min="46" max="46" width="15" customWidth="1"/>
    <col min="47" max="47" width="20" customWidth="1"/>
    <col min="48" max="48" width="70" customWidth="1"/>
    <col min="49" max="52" width="20" customWidth="1"/>
    <col min="53" max="53" width="10" customWidth="1"/>
    <col min="54" max="54" width="30" customWidth="1"/>
    <col min="55" max="55" width="70" customWidth="1"/>
    <col min="56" max="56" width="20" customWidth="1"/>
    <col min="57" max="57" width="70" customWidth="1"/>
  </cols>
  <sheetData>
    <row r="1" spans="1:57" ht="39" thickBot="1" x14ac:dyDescent="0.3">
      <c r="A1" s="15" t="s">
        <v>44</v>
      </c>
      <c r="B1" s="15" t="s">
        <v>45</v>
      </c>
      <c r="C1" s="15" t="s">
        <v>46</v>
      </c>
      <c r="D1" s="15" t="s">
        <v>47</v>
      </c>
      <c r="E1" s="15" t="s">
        <v>48</v>
      </c>
      <c r="F1" s="15" t="s">
        <v>49</v>
      </c>
      <c r="G1" s="15" t="s">
        <v>50</v>
      </c>
      <c r="H1" s="15" t="s">
        <v>51</v>
      </c>
      <c r="I1" s="15" t="s">
        <v>52</v>
      </c>
      <c r="J1" s="15" t="s">
        <v>53</v>
      </c>
      <c r="K1" s="11" t="s">
        <v>54</v>
      </c>
      <c r="L1" s="11" t="s">
        <v>55</v>
      </c>
      <c r="M1" s="11" t="s">
        <v>56</v>
      </c>
      <c r="N1" s="11" t="s">
        <v>57</v>
      </c>
      <c r="O1" s="11" t="s">
        <v>58</v>
      </c>
      <c r="P1" s="11" t="s">
        <v>59</v>
      </c>
      <c r="Q1" s="11" t="s">
        <v>60</v>
      </c>
      <c r="R1" s="11" t="s">
        <v>61</v>
      </c>
      <c r="S1" s="11" t="s">
        <v>62</v>
      </c>
      <c r="T1" s="11" t="s">
        <v>63</v>
      </c>
      <c r="U1" s="11" t="s">
        <v>63</v>
      </c>
      <c r="V1" s="11" t="s">
        <v>64</v>
      </c>
      <c r="W1" s="11" t="s">
        <v>65</v>
      </c>
      <c r="X1" s="15" t="s">
        <v>66</v>
      </c>
      <c r="Y1" s="15" t="s">
        <v>67</v>
      </c>
      <c r="Z1" s="15" t="s">
        <v>68</v>
      </c>
      <c r="AA1" s="15" t="s">
        <v>69</v>
      </c>
      <c r="AB1" s="15" t="s">
        <v>70</v>
      </c>
      <c r="AC1" s="15" t="s">
        <v>71</v>
      </c>
      <c r="AD1" s="15" t="s">
        <v>72</v>
      </c>
      <c r="AE1" s="15" t="s">
        <v>73</v>
      </c>
      <c r="AF1" s="15" t="s">
        <v>74</v>
      </c>
      <c r="AG1" s="15" t="s">
        <v>75</v>
      </c>
      <c r="AH1" s="15" t="s">
        <v>76</v>
      </c>
      <c r="AI1" s="15" t="s">
        <v>77</v>
      </c>
      <c r="AJ1" s="15" t="s">
        <v>78</v>
      </c>
      <c r="AK1" s="15" t="s">
        <v>79</v>
      </c>
      <c r="AL1" s="15" t="s">
        <v>80</v>
      </c>
      <c r="AM1" s="15" t="s">
        <v>81</v>
      </c>
      <c r="AN1" s="15" t="s">
        <v>82</v>
      </c>
      <c r="AO1" s="15" t="s">
        <v>83</v>
      </c>
      <c r="AP1" s="15" t="s">
        <v>84</v>
      </c>
      <c r="AQ1" s="15" t="s">
        <v>85</v>
      </c>
      <c r="AR1" s="15" t="s">
        <v>86</v>
      </c>
      <c r="AS1" s="15" t="s">
        <v>87</v>
      </c>
      <c r="AT1" s="15" t="s">
        <v>88</v>
      </c>
      <c r="AU1" s="15" t="s">
        <v>89</v>
      </c>
      <c r="AV1" s="15" t="s">
        <v>90</v>
      </c>
      <c r="AW1" s="15" t="s">
        <v>91</v>
      </c>
      <c r="AX1" s="15" t="s">
        <v>92</v>
      </c>
      <c r="AY1" s="15" t="s">
        <v>91</v>
      </c>
      <c r="AZ1" s="15" t="s">
        <v>93</v>
      </c>
      <c r="BA1" s="15" t="s">
        <v>94</v>
      </c>
      <c r="BB1" s="15" t="s">
        <v>95</v>
      </c>
      <c r="BC1" s="15" t="s">
        <v>96</v>
      </c>
      <c r="BD1" s="15" t="s">
        <v>97</v>
      </c>
      <c r="BE1" s="15" t="s">
        <v>98</v>
      </c>
    </row>
    <row r="2" spans="1:57" ht="26.25" thickTop="1" x14ac:dyDescent="0.25">
      <c r="A2" s="12" t="s">
        <v>99</v>
      </c>
      <c r="B2" s="12" t="s">
        <v>100</v>
      </c>
      <c r="C2" s="12" t="s">
        <v>101</v>
      </c>
      <c r="D2" s="12" t="s">
        <v>102</v>
      </c>
      <c r="E2" s="12" t="s">
        <v>103</v>
      </c>
      <c r="F2" s="12" t="s">
        <v>104</v>
      </c>
      <c r="G2" s="12" t="s">
        <v>105</v>
      </c>
      <c r="H2" s="12" t="s">
        <v>101</v>
      </c>
      <c r="I2" s="12" t="s">
        <v>106</v>
      </c>
      <c r="J2" s="12" t="s">
        <v>106</v>
      </c>
      <c r="K2" s="12" t="s">
        <v>3</v>
      </c>
      <c r="L2" s="12" t="s">
        <v>107</v>
      </c>
      <c r="M2" s="12" t="s">
        <v>3</v>
      </c>
      <c r="N2" s="12" t="s">
        <v>101</v>
      </c>
      <c r="O2" s="12" t="s">
        <v>108</v>
      </c>
      <c r="P2" s="12" t="s">
        <v>109</v>
      </c>
      <c r="Q2" s="16">
        <v>2</v>
      </c>
      <c r="R2" s="12" t="s">
        <v>111</v>
      </c>
      <c r="S2" s="12" t="s">
        <v>112</v>
      </c>
      <c r="T2" s="12" t="s">
        <v>113</v>
      </c>
      <c r="U2" s="12" t="s">
        <v>113</v>
      </c>
      <c r="V2" s="12" t="s">
        <v>114</v>
      </c>
      <c r="W2" s="12" t="s">
        <v>115</v>
      </c>
      <c r="X2" s="12" t="s">
        <v>110</v>
      </c>
      <c r="Y2" s="12" t="s">
        <v>115</v>
      </c>
      <c r="Z2" s="12" t="s">
        <v>116</v>
      </c>
      <c r="AA2" s="12" t="s">
        <v>114</v>
      </c>
      <c r="AB2" s="12" t="s">
        <v>114</v>
      </c>
      <c r="AC2" s="12" t="s">
        <v>114</v>
      </c>
      <c r="AD2" s="12" t="s">
        <v>117</v>
      </c>
      <c r="AE2" s="12" t="s">
        <v>114</v>
      </c>
      <c r="AF2" s="12" t="s">
        <v>118</v>
      </c>
      <c r="AG2" s="12" t="s">
        <v>119</v>
      </c>
      <c r="AH2" s="12" t="s">
        <v>114</v>
      </c>
      <c r="AI2" s="12" t="s">
        <v>112</v>
      </c>
      <c r="AJ2" s="12" t="s">
        <v>114</v>
      </c>
      <c r="AK2" s="12" t="s">
        <v>120</v>
      </c>
      <c r="AL2" s="12" t="s">
        <v>114</v>
      </c>
      <c r="AM2" s="12" t="s">
        <v>114</v>
      </c>
      <c r="AN2" s="12" t="s">
        <v>121</v>
      </c>
      <c r="AO2" s="12" t="s">
        <v>122</v>
      </c>
      <c r="AP2" s="12" t="s">
        <v>123</v>
      </c>
      <c r="AQ2" s="12" t="s">
        <v>120</v>
      </c>
      <c r="AR2" s="12" t="s">
        <v>124</v>
      </c>
      <c r="AS2" s="12" t="s">
        <v>125</v>
      </c>
      <c r="AT2" s="12" t="s">
        <v>126</v>
      </c>
      <c r="AU2" s="12" t="s">
        <v>127</v>
      </c>
      <c r="AV2" s="12" t="s">
        <v>128</v>
      </c>
      <c r="AW2" s="12" t="s">
        <v>101</v>
      </c>
      <c r="AX2" s="12" t="s">
        <v>129</v>
      </c>
      <c r="AY2" s="12" t="s">
        <v>130</v>
      </c>
      <c r="AZ2" s="12" t="s">
        <v>131</v>
      </c>
      <c r="BA2" s="12" t="s">
        <v>132</v>
      </c>
      <c r="BB2" s="12" t="s">
        <v>133</v>
      </c>
      <c r="BC2" s="12" t="s">
        <v>101</v>
      </c>
      <c r="BD2" s="12" t="s">
        <v>101</v>
      </c>
      <c r="BE2" s="12" t="s">
        <v>101</v>
      </c>
    </row>
    <row r="3" spans="1:57" ht="25.5" x14ac:dyDescent="0.25">
      <c r="A3" s="56" t="s">
        <v>134</v>
      </c>
      <c r="B3" s="56" t="s">
        <v>100</v>
      </c>
      <c r="C3" s="56" t="s">
        <v>101</v>
      </c>
      <c r="D3" s="56" t="s">
        <v>135</v>
      </c>
      <c r="E3" s="56" t="s">
        <v>103</v>
      </c>
      <c r="F3" s="56" t="s">
        <v>104</v>
      </c>
      <c r="G3" s="56" t="s">
        <v>105</v>
      </c>
      <c r="H3" s="56" t="s">
        <v>101</v>
      </c>
      <c r="I3" s="56" t="s">
        <v>136</v>
      </c>
      <c r="J3" s="56" t="s">
        <v>137</v>
      </c>
      <c r="K3" s="56" t="s">
        <v>4</v>
      </c>
      <c r="L3" s="56" t="s">
        <v>138</v>
      </c>
      <c r="M3" s="56" t="s">
        <v>4</v>
      </c>
      <c r="N3" s="56" t="s">
        <v>101</v>
      </c>
      <c r="O3" s="56" t="s">
        <v>139</v>
      </c>
      <c r="P3" s="56" t="s">
        <v>140</v>
      </c>
      <c r="Q3" s="58">
        <v>2</v>
      </c>
      <c r="R3" s="56" t="s">
        <v>111</v>
      </c>
      <c r="S3" s="56" t="s">
        <v>141</v>
      </c>
      <c r="T3" s="56" t="s">
        <v>142</v>
      </c>
      <c r="U3" s="56" t="s">
        <v>142</v>
      </c>
      <c r="V3" s="56" t="s">
        <v>114</v>
      </c>
      <c r="W3" s="56" t="s">
        <v>143</v>
      </c>
      <c r="X3" s="56" t="s">
        <v>110</v>
      </c>
      <c r="Y3" s="56" t="s">
        <v>143</v>
      </c>
      <c r="Z3" s="56" t="s">
        <v>144</v>
      </c>
      <c r="AA3" s="56" t="s">
        <v>114</v>
      </c>
      <c r="AB3" s="56" t="s">
        <v>114</v>
      </c>
      <c r="AC3" s="56" t="s">
        <v>114</v>
      </c>
      <c r="AD3" s="56" t="s">
        <v>117</v>
      </c>
      <c r="AE3" s="56" t="s">
        <v>114</v>
      </c>
      <c r="AF3" s="56" t="s">
        <v>145</v>
      </c>
      <c r="AG3" s="56" t="s">
        <v>111</v>
      </c>
      <c r="AH3" s="56" t="s">
        <v>114</v>
      </c>
      <c r="AI3" s="56" t="s">
        <v>141</v>
      </c>
      <c r="AJ3" s="56" t="s">
        <v>114</v>
      </c>
      <c r="AK3" s="56" t="s">
        <v>146</v>
      </c>
      <c r="AL3" s="56" t="s">
        <v>114</v>
      </c>
      <c r="AM3" s="56" t="s">
        <v>114</v>
      </c>
      <c r="AN3" s="56" t="s">
        <v>147</v>
      </c>
      <c r="AO3" s="56" t="s">
        <v>148</v>
      </c>
      <c r="AP3" s="56" t="s">
        <v>149</v>
      </c>
      <c r="AQ3" s="56" t="s">
        <v>146</v>
      </c>
      <c r="AR3" s="56" t="s">
        <v>150</v>
      </c>
      <c r="AS3" s="56" t="s">
        <v>151</v>
      </c>
      <c r="AT3" s="56" t="s">
        <v>152</v>
      </c>
      <c r="AU3" s="56" t="s">
        <v>153</v>
      </c>
      <c r="AV3" s="56" t="s">
        <v>154</v>
      </c>
      <c r="AW3" s="56" t="s">
        <v>101</v>
      </c>
      <c r="AX3" s="56" t="s">
        <v>155</v>
      </c>
      <c r="AY3" s="56" t="s">
        <v>156</v>
      </c>
      <c r="AZ3" s="56" t="s">
        <v>157</v>
      </c>
      <c r="BA3" s="56" t="s">
        <v>132</v>
      </c>
      <c r="BB3" s="56" t="s">
        <v>158</v>
      </c>
      <c r="BC3" s="56" t="s">
        <v>101</v>
      </c>
      <c r="BD3" s="56" t="s">
        <v>101</v>
      </c>
      <c r="BE3" s="56" t="s">
        <v>101</v>
      </c>
    </row>
    <row r="4" spans="1:57" ht="25.5" x14ac:dyDescent="0.25">
      <c r="A4" s="12" t="s">
        <v>159</v>
      </c>
      <c r="B4" s="12" t="s">
        <v>100</v>
      </c>
      <c r="C4" s="12" t="s">
        <v>101</v>
      </c>
      <c r="D4" s="12" t="s">
        <v>160</v>
      </c>
      <c r="E4" s="12" t="s">
        <v>103</v>
      </c>
      <c r="F4" s="12" t="s">
        <v>104</v>
      </c>
      <c r="G4" s="12" t="s">
        <v>105</v>
      </c>
      <c r="H4" s="12" t="s">
        <v>101</v>
      </c>
      <c r="I4" s="12" t="s">
        <v>161</v>
      </c>
      <c r="J4" s="12" t="s">
        <v>162</v>
      </c>
      <c r="K4" s="12" t="s">
        <v>4</v>
      </c>
      <c r="L4" s="12" t="s">
        <v>163</v>
      </c>
      <c r="M4" s="12" t="s">
        <v>4</v>
      </c>
      <c r="N4" s="12" t="s">
        <v>101</v>
      </c>
      <c r="O4" s="12" t="s">
        <v>164</v>
      </c>
      <c r="P4" s="12" t="s">
        <v>165</v>
      </c>
      <c r="Q4" s="16">
        <v>3</v>
      </c>
      <c r="R4" s="12" t="s">
        <v>111</v>
      </c>
      <c r="S4" s="12" t="s">
        <v>167</v>
      </c>
      <c r="T4" s="12" t="s">
        <v>168</v>
      </c>
      <c r="U4" s="12" t="s">
        <v>168</v>
      </c>
      <c r="V4" s="12" t="s">
        <v>114</v>
      </c>
      <c r="W4" s="12" t="s">
        <v>169</v>
      </c>
      <c r="X4" s="12" t="s">
        <v>166</v>
      </c>
      <c r="Y4" s="12" t="s">
        <v>169</v>
      </c>
      <c r="Z4" s="12" t="s">
        <v>170</v>
      </c>
      <c r="AA4" s="12" t="s">
        <v>114</v>
      </c>
      <c r="AB4" s="12" t="s">
        <v>114</v>
      </c>
      <c r="AC4" s="12" t="s">
        <v>114</v>
      </c>
      <c r="AD4" s="12" t="s">
        <v>117</v>
      </c>
      <c r="AE4" s="12" t="s">
        <v>114</v>
      </c>
      <c r="AF4" s="12" t="s">
        <v>171</v>
      </c>
      <c r="AG4" s="12" t="s">
        <v>111</v>
      </c>
      <c r="AH4" s="12" t="s">
        <v>114</v>
      </c>
      <c r="AI4" s="12" t="s">
        <v>167</v>
      </c>
      <c r="AJ4" s="12" t="s">
        <v>114</v>
      </c>
      <c r="AK4" s="12" t="s">
        <v>172</v>
      </c>
      <c r="AL4" s="12" t="s">
        <v>114</v>
      </c>
      <c r="AM4" s="12" t="s">
        <v>114</v>
      </c>
      <c r="AN4" s="12" t="s">
        <v>173</v>
      </c>
      <c r="AO4" s="12" t="s">
        <v>174</v>
      </c>
      <c r="AP4" s="12" t="s">
        <v>167</v>
      </c>
      <c r="AQ4" s="12" t="s">
        <v>172</v>
      </c>
      <c r="AR4" s="12" t="s">
        <v>175</v>
      </c>
      <c r="AS4" s="12" t="s">
        <v>176</v>
      </c>
      <c r="AT4" s="12" t="s">
        <v>177</v>
      </c>
      <c r="AU4" s="12" t="s">
        <v>178</v>
      </c>
      <c r="AV4" s="12" t="s">
        <v>179</v>
      </c>
      <c r="AW4" s="12" t="s">
        <v>101</v>
      </c>
      <c r="AX4" s="12" t="s">
        <v>180</v>
      </c>
      <c r="AY4" s="12" t="s">
        <v>181</v>
      </c>
      <c r="AZ4" s="12" t="s">
        <v>182</v>
      </c>
      <c r="BA4" s="12" t="s">
        <v>132</v>
      </c>
      <c r="BB4" s="12" t="s">
        <v>183</v>
      </c>
      <c r="BC4" s="12" t="s">
        <v>101</v>
      </c>
      <c r="BD4" s="12" t="s">
        <v>101</v>
      </c>
      <c r="BE4" s="12" t="s">
        <v>101</v>
      </c>
    </row>
    <row r="5" spans="1:57" ht="25.5" x14ac:dyDescent="0.25">
      <c r="A5" s="56" t="s">
        <v>184</v>
      </c>
      <c r="B5" s="56" t="s">
        <v>100</v>
      </c>
      <c r="C5" s="56" t="s">
        <v>101</v>
      </c>
      <c r="D5" s="56" t="s">
        <v>185</v>
      </c>
      <c r="E5" s="56" t="s">
        <v>103</v>
      </c>
      <c r="F5" s="56" t="s">
        <v>104</v>
      </c>
      <c r="G5" s="56" t="s">
        <v>105</v>
      </c>
      <c r="H5" s="56" t="s">
        <v>101</v>
      </c>
      <c r="I5" s="56" t="s">
        <v>186</v>
      </c>
      <c r="J5" s="56" t="s">
        <v>187</v>
      </c>
      <c r="K5" s="56" t="s">
        <v>4</v>
      </c>
      <c r="L5" s="56" t="s">
        <v>188</v>
      </c>
      <c r="M5" s="56" t="s">
        <v>4</v>
      </c>
      <c r="N5" s="56" t="s">
        <v>101</v>
      </c>
      <c r="O5" s="56" t="s">
        <v>189</v>
      </c>
      <c r="P5" s="56" t="s">
        <v>190</v>
      </c>
      <c r="Q5" s="58">
        <v>2</v>
      </c>
      <c r="R5" s="56" t="s">
        <v>111</v>
      </c>
      <c r="S5" s="56" t="s">
        <v>191</v>
      </c>
      <c r="T5" s="56" t="s">
        <v>192</v>
      </c>
      <c r="U5" s="56" t="s">
        <v>192</v>
      </c>
      <c r="V5" s="56" t="s">
        <v>114</v>
      </c>
      <c r="W5" s="56" t="s">
        <v>115</v>
      </c>
      <c r="X5" s="56" t="s">
        <v>110</v>
      </c>
      <c r="Y5" s="56" t="s">
        <v>115</v>
      </c>
      <c r="Z5" s="56" t="s">
        <v>116</v>
      </c>
      <c r="AA5" s="56" t="s">
        <v>114</v>
      </c>
      <c r="AB5" s="56" t="s">
        <v>114</v>
      </c>
      <c r="AC5" s="56" t="s">
        <v>114</v>
      </c>
      <c r="AD5" s="56" t="s">
        <v>117</v>
      </c>
      <c r="AE5" s="56" t="s">
        <v>114</v>
      </c>
      <c r="AF5" s="56" t="s">
        <v>193</v>
      </c>
      <c r="AG5" s="56" t="s">
        <v>111</v>
      </c>
      <c r="AH5" s="56" t="s">
        <v>114</v>
      </c>
      <c r="AI5" s="56" t="s">
        <v>191</v>
      </c>
      <c r="AJ5" s="56" t="s">
        <v>114</v>
      </c>
      <c r="AK5" s="56" t="s">
        <v>194</v>
      </c>
      <c r="AL5" s="56" t="s">
        <v>114</v>
      </c>
      <c r="AM5" s="56" t="s">
        <v>114</v>
      </c>
      <c r="AN5" s="56" t="s">
        <v>195</v>
      </c>
      <c r="AO5" s="56" t="s">
        <v>196</v>
      </c>
      <c r="AP5" s="56" t="s">
        <v>191</v>
      </c>
      <c r="AQ5" s="56" t="s">
        <v>194</v>
      </c>
      <c r="AR5" s="56" t="s">
        <v>197</v>
      </c>
      <c r="AS5" s="56" t="s">
        <v>198</v>
      </c>
      <c r="AT5" s="56" t="s">
        <v>199</v>
      </c>
      <c r="AU5" s="56" t="s">
        <v>200</v>
      </c>
      <c r="AV5" s="56" t="s">
        <v>201</v>
      </c>
      <c r="AW5" s="56" t="s">
        <v>101</v>
      </c>
      <c r="AX5" s="56" t="s">
        <v>202</v>
      </c>
      <c r="AY5" s="56" t="s">
        <v>203</v>
      </c>
      <c r="AZ5" s="56" t="s">
        <v>203</v>
      </c>
      <c r="BA5" s="56" t="s">
        <v>132</v>
      </c>
      <c r="BB5" s="56" t="s">
        <v>204</v>
      </c>
      <c r="BC5" s="56" t="s">
        <v>101</v>
      </c>
      <c r="BD5" s="56" t="s">
        <v>101</v>
      </c>
      <c r="BE5" s="56" t="s">
        <v>101</v>
      </c>
    </row>
    <row r="6" spans="1:57" ht="25.5" x14ac:dyDescent="0.25">
      <c r="A6" s="12" t="s">
        <v>205</v>
      </c>
      <c r="B6" s="12" t="s">
        <v>100</v>
      </c>
      <c r="C6" s="12" t="s">
        <v>101</v>
      </c>
      <c r="D6" s="12" t="s">
        <v>206</v>
      </c>
      <c r="E6" s="12" t="s">
        <v>103</v>
      </c>
      <c r="F6" s="12" t="s">
        <v>104</v>
      </c>
      <c r="G6" s="12" t="s">
        <v>105</v>
      </c>
      <c r="H6" s="12" t="s">
        <v>101</v>
      </c>
      <c r="I6" s="12" t="s">
        <v>207</v>
      </c>
      <c r="J6" s="12" t="s">
        <v>208</v>
      </c>
      <c r="K6" s="12" t="s">
        <v>4</v>
      </c>
      <c r="L6" s="12" t="s">
        <v>209</v>
      </c>
      <c r="M6" s="12" t="s">
        <v>4</v>
      </c>
      <c r="N6" s="12" t="s">
        <v>101</v>
      </c>
      <c r="O6" s="12" t="s">
        <v>139</v>
      </c>
      <c r="P6" s="12" t="s">
        <v>210</v>
      </c>
      <c r="Q6" s="16">
        <v>2</v>
      </c>
      <c r="R6" s="12" t="s">
        <v>111</v>
      </c>
      <c r="S6" s="12" t="s">
        <v>211</v>
      </c>
      <c r="T6" s="12" t="s">
        <v>212</v>
      </c>
      <c r="U6" s="12" t="s">
        <v>212</v>
      </c>
      <c r="V6" s="12" t="s">
        <v>114</v>
      </c>
      <c r="W6" s="12" t="s">
        <v>143</v>
      </c>
      <c r="X6" s="12" t="s">
        <v>110</v>
      </c>
      <c r="Y6" s="12" t="s">
        <v>143</v>
      </c>
      <c r="Z6" s="12" t="s">
        <v>170</v>
      </c>
      <c r="AA6" s="12" t="s">
        <v>114</v>
      </c>
      <c r="AB6" s="12" t="s">
        <v>114</v>
      </c>
      <c r="AC6" s="12" t="s">
        <v>114</v>
      </c>
      <c r="AD6" s="12" t="s">
        <v>117</v>
      </c>
      <c r="AE6" s="12" t="s">
        <v>114</v>
      </c>
      <c r="AF6" s="12" t="s">
        <v>193</v>
      </c>
      <c r="AG6" s="12" t="s">
        <v>111</v>
      </c>
      <c r="AH6" s="12" t="s">
        <v>114</v>
      </c>
      <c r="AI6" s="12" t="s">
        <v>211</v>
      </c>
      <c r="AJ6" s="12" t="s">
        <v>114</v>
      </c>
      <c r="AK6" s="12" t="s">
        <v>146</v>
      </c>
      <c r="AL6" s="12" t="s">
        <v>114</v>
      </c>
      <c r="AM6" s="12" t="s">
        <v>114</v>
      </c>
      <c r="AN6" s="12" t="s">
        <v>213</v>
      </c>
      <c r="AO6" s="12" t="s">
        <v>214</v>
      </c>
      <c r="AP6" s="12" t="s">
        <v>215</v>
      </c>
      <c r="AQ6" s="12" t="s">
        <v>146</v>
      </c>
      <c r="AR6" s="12" t="s">
        <v>216</v>
      </c>
      <c r="AS6" s="12" t="s">
        <v>217</v>
      </c>
      <c r="AT6" s="12" t="s">
        <v>218</v>
      </c>
      <c r="AU6" s="12" t="s">
        <v>219</v>
      </c>
      <c r="AV6" s="12" t="s">
        <v>220</v>
      </c>
      <c r="AW6" s="12" t="s">
        <v>101</v>
      </c>
      <c r="AX6" s="12" t="s">
        <v>221</v>
      </c>
      <c r="AY6" s="12" t="s">
        <v>222</v>
      </c>
      <c r="AZ6" s="12" t="s">
        <v>223</v>
      </c>
      <c r="BA6" s="12" t="s">
        <v>132</v>
      </c>
      <c r="BB6" s="12" t="s">
        <v>224</v>
      </c>
      <c r="BC6" s="12" t="s">
        <v>101</v>
      </c>
      <c r="BD6" s="12" t="s">
        <v>101</v>
      </c>
      <c r="BE6" s="12" t="s">
        <v>101</v>
      </c>
    </row>
    <row r="7" spans="1:57" ht="25.5" x14ac:dyDescent="0.25">
      <c r="A7" s="56" t="s">
        <v>225</v>
      </c>
      <c r="B7" s="56" t="s">
        <v>100</v>
      </c>
      <c r="C7" s="56" t="s">
        <v>101</v>
      </c>
      <c r="D7" s="56" t="s">
        <v>226</v>
      </c>
      <c r="E7" s="56" t="s">
        <v>103</v>
      </c>
      <c r="F7" s="56" t="s">
        <v>104</v>
      </c>
      <c r="G7" s="56" t="s">
        <v>105</v>
      </c>
      <c r="H7" s="56" t="s">
        <v>101</v>
      </c>
      <c r="I7" s="56" t="s">
        <v>227</v>
      </c>
      <c r="J7" s="56" t="s">
        <v>227</v>
      </c>
      <c r="K7" s="56" t="s">
        <v>4</v>
      </c>
      <c r="L7" s="56" t="s">
        <v>188</v>
      </c>
      <c r="M7" s="56" t="s">
        <v>4</v>
      </c>
      <c r="N7" s="56" t="s">
        <v>101</v>
      </c>
      <c r="O7" s="56" t="s">
        <v>189</v>
      </c>
      <c r="P7" s="56" t="s">
        <v>190</v>
      </c>
      <c r="Q7" s="58">
        <v>2</v>
      </c>
      <c r="R7" s="56" t="s">
        <v>111</v>
      </c>
      <c r="S7" s="56" t="s">
        <v>191</v>
      </c>
      <c r="T7" s="56" t="s">
        <v>192</v>
      </c>
      <c r="U7" s="56" t="s">
        <v>192</v>
      </c>
      <c r="V7" s="56" t="s">
        <v>114</v>
      </c>
      <c r="W7" s="56" t="s">
        <v>115</v>
      </c>
      <c r="X7" s="56" t="s">
        <v>110</v>
      </c>
      <c r="Y7" s="56" t="s">
        <v>115</v>
      </c>
      <c r="Z7" s="56" t="s">
        <v>170</v>
      </c>
      <c r="AA7" s="56" t="s">
        <v>114</v>
      </c>
      <c r="AB7" s="56" t="s">
        <v>114</v>
      </c>
      <c r="AC7" s="56" t="s">
        <v>114</v>
      </c>
      <c r="AD7" s="56" t="s">
        <v>117</v>
      </c>
      <c r="AE7" s="56" t="s">
        <v>114</v>
      </c>
      <c r="AF7" s="56" t="s">
        <v>193</v>
      </c>
      <c r="AG7" s="56" t="s">
        <v>111</v>
      </c>
      <c r="AH7" s="56" t="s">
        <v>114</v>
      </c>
      <c r="AI7" s="56" t="s">
        <v>191</v>
      </c>
      <c r="AJ7" s="56" t="s">
        <v>114</v>
      </c>
      <c r="AK7" s="56" t="s">
        <v>228</v>
      </c>
      <c r="AL7" s="56" t="s">
        <v>114</v>
      </c>
      <c r="AM7" s="56" t="s">
        <v>114</v>
      </c>
      <c r="AN7" s="56" t="s">
        <v>195</v>
      </c>
      <c r="AO7" s="56" t="s">
        <v>196</v>
      </c>
      <c r="AP7" s="56" t="s">
        <v>191</v>
      </c>
      <c r="AQ7" s="56" t="s">
        <v>228</v>
      </c>
      <c r="AR7" s="56" t="s">
        <v>229</v>
      </c>
      <c r="AS7" s="56" t="s">
        <v>230</v>
      </c>
      <c r="AT7" s="56" t="s">
        <v>231</v>
      </c>
      <c r="AU7" s="56" t="s">
        <v>232</v>
      </c>
      <c r="AV7" s="56" t="s">
        <v>233</v>
      </c>
      <c r="AW7" s="56" t="s">
        <v>101</v>
      </c>
      <c r="AX7" s="56" t="s">
        <v>234</v>
      </c>
      <c r="AY7" s="56" t="s">
        <v>235</v>
      </c>
      <c r="AZ7" s="56" t="s">
        <v>157</v>
      </c>
      <c r="BA7" s="56" t="s">
        <v>132</v>
      </c>
      <c r="BB7" s="56" t="s">
        <v>236</v>
      </c>
      <c r="BC7" s="56" t="s">
        <v>101</v>
      </c>
      <c r="BD7" s="56" t="s">
        <v>101</v>
      </c>
      <c r="BE7" s="56" t="s">
        <v>101</v>
      </c>
    </row>
    <row r="8" spans="1:57" ht="25.5" x14ac:dyDescent="0.25">
      <c r="A8" s="12" t="s">
        <v>237</v>
      </c>
      <c r="B8" s="12" t="s">
        <v>100</v>
      </c>
      <c r="C8" s="12" t="s">
        <v>101</v>
      </c>
      <c r="D8" s="12" t="s">
        <v>238</v>
      </c>
      <c r="E8" s="12" t="s">
        <v>103</v>
      </c>
      <c r="F8" s="12" t="s">
        <v>104</v>
      </c>
      <c r="G8" s="12" t="s">
        <v>105</v>
      </c>
      <c r="H8" s="12" t="s">
        <v>101</v>
      </c>
      <c r="I8" s="12" t="s">
        <v>239</v>
      </c>
      <c r="J8" s="12" t="s">
        <v>239</v>
      </c>
      <c r="K8" s="12" t="s">
        <v>4</v>
      </c>
      <c r="L8" s="12" t="s">
        <v>163</v>
      </c>
      <c r="M8" s="12" t="s">
        <v>4</v>
      </c>
      <c r="N8" s="12" t="s">
        <v>101</v>
      </c>
      <c r="O8" s="12" t="s">
        <v>164</v>
      </c>
      <c r="P8" s="12" t="s">
        <v>240</v>
      </c>
      <c r="Q8" s="16">
        <v>2</v>
      </c>
      <c r="R8" s="12" t="s">
        <v>111</v>
      </c>
      <c r="S8" s="12" t="s">
        <v>241</v>
      </c>
      <c r="T8" s="12" t="s">
        <v>242</v>
      </c>
      <c r="U8" s="12" t="s">
        <v>242</v>
      </c>
      <c r="V8" s="12" t="s">
        <v>114</v>
      </c>
      <c r="W8" s="12" t="s">
        <v>115</v>
      </c>
      <c r="X8" s="12" t="s">
        <v>110</v>
      </c>
      <c r="Y8" s="12" t="s">
        <v>115</v>
      </c>
      <c r="Z8" s="12" t="s">
        <v>116</v>
      </c>
      <c r="AA8" s="12" t="s">
        <v>114</v>
      </c>
      <c r="AB8" s="12" t="s">
        <v>114</v>
      </c>
      <c r="AC8" s="12" t="s">
        <v>114</v>
      </c>
      <c r="AD8" s="12" t="s">
        <v>117</v>
      </c>
      <c r="AE8" s="12" t="s">
        <v>114</v>
      </c>
      <c r="AF8" s="12" t="s">
        <v>243</v>
      </c>
      <c r="AG8" s="12" t="s">
        <v>111</v>
      </c>
      <c r="AH8" s="12" t="s">
        <v>114</v>
      </c>
      <c r="AI8" s="12" t="s">
        <v>244</v>
      </c>
      <c r="AJ8" s="12" t="s">
        <v>245</v>
      </c>
      <c r="AK8" s="12" t="s">
        <v>246</v>
      </c>
      <c r="AL8" s="12" t="s">
        <v>114</v>
      </c>
      <c r="AM8" s="12" t="s">
        <v>114</v>
      </c>
      <c r="AN8" s="12" t="s">
        <v>247</v>
      </c>
      <c r="AO8" s="12" t="s">
        <v>248</v>
      </c>
      <c r="AP8" s="12" t="s">
        <v>249</v>
      </c>
      <c r="AQ8" s="12" t="s">
        <v>250</v>
      </c>
      <c r="AR8" s="12" t="s">
        <v>251</v>
      </c>
      <c r="AS8" s="12" t="s">
        <v>252</v>
      </c>
      <c r="AT8" s="12" t="s">
        <v>253</v>
      </c>
      <c r="AU8" s="12" t="s">
        <v>254</v>
      </c>
      <c r="AV8" s="12" t="s">
        <v>255</v>
      </c>
      <c r="AW8" s="12" t="s">
        <v>101</v>
      </c>
      <c r="AX8" s="12" t="s">
        <v>256</v>
      </c>
      <c r="AY8" s="12" t="s">
        <v>257</v>
      </c>
      <c r="AZ8" s="12" t="s">
        <v>258</v>
      </c>
      <c r="BA8" s="12" t="s">
        <v>132</v>
      </c>
      <c r="BB8" s="12" t="s">
        <v>259</v>
      </c>
      <c r="BC8" s="12" t="s">
        <v>101</v>
      </c>
      <c r="BD8" s="12" t="s">
        <v>101</v>
      </c>
      <c r="BE8" s="12" t="s">
        <v>101</v>
      </c>
    </row>
    <row r="9" spans="1:57" ht="25.5" x14ac:dyDescent="0.25">
      <c r="A9" s="56" t="s">
        <v>260</v>
      </c>
      <c r="B9" s="56" t="s">
        <v>100</v>
      </c>
      <c r="C9" s="56" t="s">
        <v>101</v>
      </c>
      <c r="D9" s="56" t="s">
        <v>261</v>
      </c>
      <c r="E9" s="56" t="s">
        <v>103</v>
      </c>
      <c r="F9" s="56" t="s">
        <v>104</v>
      </c>
      <c r="G9" s="56" t="s">
        <v>105</v>
      </c>
      <c r="H9" s="56" t="s">
        <v>101</v>
      </c>
      <c r="I9" s="56" t="s">
        <v>262</v>
      </c>
      <c r="J9" s="56" t="s">
        <v>263</v>
      </c>
      <c r="K9" s="56" t="s">
        <v>4</v>
      </c>
      <c r="L9" s="56" t="s">
        <v>163</v>
      </c>
      <c r="M9" s="56" t="s">
        <v>4</v>
      </c>
      <c r="N9" s="56" t="s">
        <v>101</v>
      </c>
      <c r="O9" s="56" t="s">
        <v>164</v>
      </c>
      <c r="P9" s="56" t="s">
        <v>240</v>
      </c>
      <c r="Q9" s="58">
        <v>2</v>
      </c>
      <c r="R9" s="56" t="s">
        <v>111</v>
      </c>
      <c r="S9" s="56" t="s">
        <v>241</v>
      </c>
      <c r="T9" s="56" t="s">
        <v>242</v>
      </c>
      <c r="U9" s="56" t="s">
        <v>242</v>
      </c>
      <c r="V9" s="56" t="s">
        <v>114</v>
      </c>
      <c r="W9" s="56" t="s">
        <v>115</v>
      </c>
      <c r="X9" s="56" t="s">
        <v>110</v>
      </c>
      <c r="Y9" s="56" t="s">
        <v>115</v>
      </c>
      <c r="Z9" s="56" t="s">
        <v>170</v>
      </c>
      <c r="AA9" s="56" t="s">
        <v>114</v>
      </c>
      <c r="AB9" s="56" t="s">
        <v>114</v>
      </c>
      <c r="AC9" s="56" t="s">
        <v>114</v>
      </c>
      <c r="AD9" s="56" t="s">
        <v>117</v>
      </c>
      <c r="AE9" s="56" t="s">
        <v>114</v>
      </c>
      <c r="AF9" s="56" t="s">
        <v>243</v>
      </c>
      <c r="AG9" s="56" t="s">
        <v>111</v>
      </c>
      <c r="AH9" s="56" t="s">
        <v>114</v>
      </c>
      <c r="AI9" s="56" t="s">
        <v>241</v>
      </c>
      <c r="AJ9" s="56" t="s">
        <v>114</v>
      </c>
      <c r="AK9" s="56" t="s">
        <v>194</v>
      </c>
      <c r="AL9" s="56" t="s">
        <v>114</v>
      </c>
      <c r="AM9" s="56" t="s">
        <v>114</v>
      </c>
      <c r="AN9" s="56" t="s">
        <v>247</v>
      </c>
      <c r="AO9" s="56" t="s">
        <v>248</v>
      </c>
      <c r="AP9" s="56" t="s">
        <v>241</v>
      </c>
      <c r="AQ9" s="56" t="s">
        <v>194</v>
      </c>
      <c r="AR9" s="56" t="s">
        <v>264</v>
      </c>
      <c r="AS9" s="56" t="s">
        <v>265</v>
      </c>
      <c r="AT9" s="56" t="s">
        <v>266</v>
      </c>
      <c r="AU9" s="56" t="s">
        <v>267</v>
      </c>
      <c r="AV9" s="56" t="s">
        <v>268</v>
      </c>
      <c r="AW9" s="56" t="s">
        <v>101</v>
      </c>
      <c r="AX9" s="56" t="s">
        <v>269</v>
      </c>
      <c r="AY9" s="56" t="s">
        <v>270</v>
      </c>
      <c r="AZ9" s="56" t="s">
        <v>203</v>
      </c>
      <c r="BA9" s="56" t="s">
        <v>132</v>
      </c>
      <c r="BB9" s="56" t="s">
        <v>271</v>
      </c>
      <c r="BC9" s="56" t="s">
        <v>101</v>
      </c>
      <c r="BD9" s="56" t="s">
        <v>101</v>
      </c>
      <c r="BE9" s="56" t="s">
        <v>101</v>
      </c>
    </row>
    <row r="10" spans="1:57" ht="25.5" x14ac:dyDescent="0.25">
      <c r="A10" s="12" t="s">
        <v>272</v>
      </c>
      <c r="B10" s="12" t="s">
        <v>100</v>
      </c>
      <c r="C10" s="12" t="s">
        <v>101</v>
      </c>
      <c r="D10" s="12" t="s">
        <v>273</v>
      </c>
      <c r="E10" s="12" t="s">
        <v>103</v>
      </c>
      <c r="F10" s="12" t="s">
        <v>104</v>
      </c>
      <c r="G10" s="12" t="s">
        <v>105</v>
      </c>
      <c r="H10" s="12" t="s">
        <v>101</v>
      </c>
      <c r="I10" s="12" t="s">
        <v>274</v>
      </c>
      <c r="J10" s="12" t="s">
        <v>275</v>
      </c>
      <c r="K10" s="12" t="s">
        <v>19</v>
      </c>
      <c r="L10" s="12" t="s">
        <v>276</v>
      </c>
      <c r="M10" s="12" t="s">
        <v>19</v>
      </c>
      <c r="N10" s="12" t="s">
        <v>101</v>
      </c>
      <c r="O10" s="12" t="s">
        <v>277</v>
      </c>
      <c r="P10" s="12" t="s">
        <v>278</v>
      </c>
      <c r="Q10" s="16">
        <v>1</v>
      </c>
      <c r="R10" s="12" t="s">
        <v>111</v>
      </c>
      <c r="S10" s="12" t="s">
        <v>278</v>
      </c>
      <c r="T10" s="12" t="s">
        <v>280</v>
      </c>
      <c r="U10" s="12" t="s">
        <v>280</v>
      </c>
      <c r="V10" s="12" t="s">
        <v>114</v>
      </c>
      <c r="W10" s="12" t="s">
        <v>281</v>
      </c>
      <c r="X10" s="12" t="s">
        <v>279</v>
      </c>
      <c r="Y10" s="12" t="s">
        <v>281</v>
      </c>
      <c r="Z10" s="12" t="s">
        <v>116</v>
      </c>
      <c r="AA10" s="12" t="s">
        <v>114</v>
      </c>
      <c r="AB10" s="12" t="s">
        <v>114</v>
      </c>
      <c r="AC10" s="12" t="s">
        <v>114</v>
      </c>
      <c r="AD10" s="12" t="s">
        <v>282</v>
      </c>
      <c r="AE10" s="12" t="s">
        <v>114</v>
      </c>
      <c r="AF10" s="12" t="s">
        <v>114</v>
      </c>
      <c r="AG10" s="12" t="s">
        <v>111</v>
      </c>
      <c r="AH10" s="12" t="s">
        <v>114</v>
      </c>
      <c r="AI10" s="12" t="s">
        <v>278</v>
      </c>
      <c r="AJ10" s="12" t="s">
        <v>114</v>
      </c>
      <c r="AK10" s="12" t="s">
        <v>283</v>
      </c>
      <c r="AL10" s="12" t="s">
        <v>114</v>
      </c>
      <c r="AM10" s="12" t="s">
        <v>114</v>
      </c>
      <c r="AN10" s="12" t="s">
        <v>284</v>
      </c>
      <c r="AO10" s="12" t="s">
        <v>285</v>
      </c>
      <c r="AP10" s="12" t="s">
        <v>278</v>
      </c>
      <c r="AQ10" s="12" t="s">
        <v>283</v>
      </c>
      <c r="AR10" s="12" t="s">
        <v>286</v>
      </c>
      <c r="AS10" s="12" t="s">
        <v>287</v>
      </c>
      <c r="AT10" s="12" t="s">
        <v>288</v>
      </c>
      <c r="AU10" s="12" t="s">
        <v>289</v>
      </c>
      <c r="AV10" s="12" t="s">
        <v>290</v>
      </c>
      <c r="AW10" s="12" t="s">
        <v>101</v>
      </c>
      <c r="AX10" s="12" t="s">
        <v>269</v>
      </c>
      <c r="AY10" s="12" t="s">
        <v>291</v>
      </c>
      <c r="AZ10" s="12" t="s">
        <v>203</v>
      </c>
      <c r="BA10" s="12" t="s">
        <v>132</v>
      </c>
      <c r="BB10" s="12" t="s">
        <v>292</v>
      </c>
      <c r="BC10" s="12" t="s">
        <v>101</v>
      </c>
      <c r="BD10" s="12" t="s">
        <v>101</v>
      </c>
      <c r="BE10" s="12" t="s">
        <v>101</v>
      </c>
    </row>
    <row r="11" spans="1:57" ht="25.5" x14ac:dyDescent="0.25">
      <c r="A11" s="56" t="s">
        <v>293</v>
      </c>
      <c r="B11" s="56" t="s">
        <v>100</v>
      </c>
      <c r="C11" s="56" t="s">
        <v>101</v>
      </c>
      <c r="D11" s="56" t="s">
        <v>294</v>
      </c>
      <c r="E11" s="56" t="s">
        <v>103</v>
      </c>
      <c r="F11" s="56" t="s">
        <v>104</v>
      </c>
      <c r="G11" s="56" t="s">
        <v>105</v>
      </c>
      <c r="H11" s="56" t="s">
        <v>101</v>
      </c>
      <c r="I11" s="56" t="s">
        <v>295</v>
      </c>
      <c r="J11" s="56" t="s">
        <v>296</v>
      </c>
      <c r="K11" s="56" t="s">
        <v>19</v>
      </c>
      <c r="L11" s="56" t="s">
        <v>297</v>
      </c>
      <c r="M11" s="56" t="s">
        <v>19</v>
      </c>
      <c r="N11" s="56" t="s">
        <v>101</v>
      </c>
      <c r="O11" s="56" t="s">
        <v>298</v>
      </c>
      <c r="P11" s="56" t="s">
        <v>299</v>
      </c>
      <c r="Q11" s="58">
        <v>1</v>
      </c>
      <c r="R11" s="56" t="s">
        <v>111</v>
      </c>
      <c r="S11" s="56" t="s">
        <v>299</v>
      </c>
      <c r="T11" s="56" t="s">
        <v>300</v>
      </c>
      <c r="U11" s="56" t="s">
        <v>300</v>
      </c>
      <c r="V11" s="56" t="s">
        <v>114</v>
      </c>
      <c r="W11" s="56" t="s">
        <v>281</v>
      </c>
      <c r="X11" s="56" t="s">
        <v>279</v>
      </c>
      <c r="Y11" s="56" t="s">
        <v>281</v>
      </c>
      <c r="Z11" s="56" t="s">
        <v>301</v>
      </c>
      <c r="AA11" s="56" t="s">
        <v>114</v>
      </c>
      <c r="AB11" s="56" t="s">
        <v>114</v>
      </c>
      <c r="AC11" s="56" t="s">
        <v>302</v>
      </c>
      <c r="AD11" s="56" t="s">
        <v>282</v>
      </c>
      <c r="AE11" s="56" t="s">
        <v>114</v>
      </c>
      <c r="AF11" s="56" t="s">
        <v>114</v>
      </c>
      <c r="AG11" s="56" t="s">
        <v>111</v>
      </c>
      <c r="AH11" s="56" t="s">
        <v>114</v>
      </c>
      <c r="AI11" s="56" t="s">
        <v>299</v>
      </c>
      <c r="AJ11" s="56" t="s">
        <v>114</v>
      </c>
      <c r="AK11" s="56" t="s">
        <v>194</v>
      </c>
      <c r="AL11" s="56" t="s">
        <v>114</v>
      </c>
      <c r="AM11" s="56" t="s">
        <v>114</v>
      </c>
      <c r="AN11" s="56" t="s">
        <v>303</v>
      </c>
      <c r="AO11" s="56" t="s">
        <v>304</v>
      </c>
      <c r="AP11" s="56" t="s">
        <v>305</v>
      </c>
      <c r="AQ11" s="56" t="s">
        <v>194</v>
      </c>
      <c r="AR11" s="56" t="s">
        <v>306</v>
      </c>
      <c r="AS11" s="56" t="s">
        <v>307</v>
      </c>
      <c r="AT11" s="56" t="s">
        <v>308</v>
      </c>
      <c r="AU11" s="56" t="s">
        <v>309</v>
      </c>
      <c r="AV11" s="56" t="s">
        <v>310</v>
      </c>
      <c r="AW11" s="56" t="s">
        <v>101</v>
      </c>
      <c r="AX11" s="56" t="s">
        <v>311</v>
      </c>
      <c r="AY11" s="56" t="s">
        <v>312</v>
      </c>
      <c r="AZ11" s="56" t="s">
        <v>313</v>
      </c>
      <c r="BA11" s="56" t="s">
        <v>132</v>
      </c>
      <c r="BB11" s="56" t="s">
        <v>314</v>
      </c>
      <c r="BC11" s="56" t="s">
        <v>101</v>
      </c>
      <c r="BD11" s="56" t="s">
        <v>101</v>
      </c>
      <c r="BE11" s="56" t="s">
        <v>101</v>
      </c>
    </row>
    <row r="12" spans="1:57" ht="25.5" x14ac:dyDescent="0.25">
      <c r="A12" s="12" t="s">
        <v>315</v>
      </c>
      <c r="B12" s="12" t="s">
        <v>100</v>
      </c>
      <c r="C12" s="12" t="s">
        <v>101</v>
      </c>
      <c r="D12" s="12" t="s">
        <v>316</v>
      </c>
      <c r="E12" s="12" t="s">
        <v>103</v>
      </c>
      <c r="F12" s="12" t="s">
        <v>104</v>
      </c>
      <c r="G12" s="12" t="s">
        <v>317</v>
      </c>
      <c r="H12" s="12" t="s">
        <v>101</v>
      </c>
      <c r="I12" s="12" t="s">
        <v>318</v>
      </c>
      <c r="J12" s="12" t="s">
        <v>319</v>
      </c>
      <c r="K12" s="12" t="s">
        <v>19</v>
      </c>
      <c r="L12" s="12" t="s">
        <v>297</v>
      </c>
      <c r="M12" s="12" t="s">
        <v>19</v>
      </c>
      <c r="N12" s="12" t="s">
        <v>101</v>
      </c>
      <c r="O12" s="12" t="s">
        <v>298</v>
      </c>
      <c r="P12" s="12" t="s">
        <v>299</v>
      </c>
      <c r="Q12" s="16">
        <v>2</v>
      </c>
      <c r="R12" s="12" t="s">
        <v>111</v>
      </c>
      <c r="S12" s="12" t="s">
        <v>320</v>
      </c>
      <c r="T12" s="12" t="s">
        <v>321</v>
      </c>
      <c r="U12" s="12" t="s">
        <v>321</v>
      </c>
      <c r="V12" s="12" t="s">
        <v>114</v>
      </c>
      <c r="W12" s="12" t="s">
        <v>115</v>
      </c>
      <c r="X12" s="12" t="s">
        <v>110</v>
      </c>
      <c r="Y12" s="12" t="s">
        <v>115</v>
      </c>
      <c r="Z12" s="12" t="s">
        <v>170</v>
      </c>
      <c r="AA12" s="12" t="s">
        <v>114</v>
      </c>
      <c r="AB12" s="12" t="s">
        <v>114</v>
      </c>
      <c r="AC12" s="12" t="s">
        <v>114</v>
      </c>
      <c r="AD12" s="12" t="s">
        <v>282</v>
      </c>
      <c r="AE12" s="12" t="s">
        <v>114</v>
      </c>
      <c r="AF12" s="12" t="s">
        <v>114</v>
      </c>
      <c r="AG12" s="12" t="s">
        <v>111</v>
      </c>
      <c r="AH12" s="12" t="s">
        <v>114</v>
      </c>
      <c r="AI12" s="12" t="s">
        <v>320</v>
      </c>
      <c r="AJ12" s="12" t="s">
        <v>114</v>
      </c>
      <c r="AK12" s="12" t="s">
        <v>194</v>
      </c>
      <c r="AL12" s="12" t="s">
        <v>114</v>
      </c>
      <c r="AM12" s="12" t="s">
        <v>114</v>
      </c>
      <c r="AN12" s="12" t="s">
        <v>322</v>
      </c>
      <c r="AO12" s="12" t="s">
        <v>323</v>
      </c>
      <c r="AP12" s="12" t="s">
        <v>320</v>
      </c>
      <c r="AQ12" s="12" t="s">
        <v>194</v>
      </c>
      <c r="AR12" s="12" t="s">
        <v>324</v>
      </c>
      <c r="AS12" s="12" t="s">
        <v>325</v>
      </c>
      <c r="AT12" s="12" t="s">
        <v>326</v>
      </c>
      <c r="AU12" s="12" t="s">
        <v>327</v>
      </c>
      <c r="AV12" s="12" t="s">
        <v>328</v>
      </c>
      <c r="AW12" s="12" t="s">
        <v>101</v>
      </c>
      <c r="AX12" s="12" t="s">
        <v>329</v>
      </c>
      <c r="AY12" s="12" t="s">
        <v>203</v>
      </c>
      <c r="AZ12" s="12" t="s">
        <v>203</v>
      </c>
      <c r="BA12" s="12" t="s">
        <v>132</v>
      </c>
      <c r="BB12" s="12" t="s">
        <v>330</v>
      </c>
      <c r="BC12" s="12" t="s">
        <v>101</v>
      </c>
      <c r="BD12" s="12" t="s">
        <v>101</v>
      </c>
      <c r="BE12" s="12" t="s">
        <v>101</v>
      </c>
    </row>
    <row r="13" spans="1:57" ht="25.5" x14ac:dyDescent="0.25">
      <c r="A13" s="56" t="s">
        <v>331</v>
      </c>
      <c r="B13" s="56" t="s">
        <v>100</v>
      </c>
      <c r="C13" s="56" t="s">
        <v>101</v>
      </c>
      <c r="D13" s="56" t="s">
        <v>332</v>
      </c>
      <c r="E13" s="56" t="s">
        <v>103</v>
      </c>
      <c r="F13" s="56" t="s">
        <v>104</v>
      </c>
      <c r="G13" s="56" t="s">
        <v>105</v>
      </c>
      <c r="H13" s="56" t="s">
        <v>101</v>
      </c>
      <c r="I13" s="56" t="s">
        <v>333</v>
      </c>
      <c r="J13" s="56" t="s">
        <v>334</v>
      </c>
      <c r="K13" s="56" t="s">
        <v>19</v>
      </c>
      <c r="L13" s="56" t="s">
        <v>297</v>
      </c>
      <c r="M13" s="56" t="s">
        <v>19</v>
      </c>
      <c r="N13" s="56" t="s">
        <v>101</v>
      </c>
      <c r="O13" s="56" t="s">
        <v>298</v>
      </c>
      <c r="P13" s="56" t="s">
        <v>335</v>
      </c>
      <c r="Q13" s="58">
        <v>5</v>
      </c>
      <c r="R13" s="56" t="s">
        <v>111</v>
      </c>
      <c r="S13" s="56" t="s">
        <v>337</v>
      </c>
      <c r="T13" s="56" t="s">
        <v>338</v>
      </c>
      <c r="U13" s="56" t="s">
        <v>338</v>
      </c>
      <c r="V13" s="56" t="s">
        <v>114</v>
      </c>
      <c r="W13" s="56" t="s">
        <v>339</v>
      </c>
      <c r="X13" s="56" t="s">
        <v>336</v>
      </c>
      <c r="Y13" s="56" t="s">
        <v>339</v>
      </c>
      <c r="Z13" s="56" t="s">
        <v>116</v>
      </c>
      <c r="AA13" s="56" t="s">
        <v>114</v>
      </c>
      <c r="AB13" s="56" t="s">
        <v>114</v>
      </c>
      <c r="AC13" s="56" t="s">
        <v>114</v>
      </c>
      <c r="AD13" s="56" t="s">
        <v>282</v>
      </c>
      <c r="AE13" s="56" t="s">
        <v>114</v>
      </c>
      <c r="AF13" s="56" t="s">
        <v>114</v>
      </c>
      <c r="AG13" s="56" t="s">
        <v>110</v>
      </c>
      <c r="AH13" s="56" t="s">
        <v>114</v>
      </c>
      <c r="AI13" s="56" t="s">
        <v>337</v>
      </c>
      <c r="AJ13" s="56" t="s">
        <v>114</v>
      </c>
      <c r="AK13" s="56" t="s">
        <v>120</v>
      </c>
      <c r="AL13" s="56" t="s">
        <v>114</v>
      </c>
      <c r="AM13" s="56" t="s">
        <v>114</v>
      </c>
      <c r="AN13" s="56" t="s">
        <v>340</v>
      </c>
      <c r="AO13" s="56" t="s">
        <v>341</v>
      </c>
      <c r="AP13" s="56" t="s">
        <v>342</v>
      </c>
      <c r="AQ13" s="56" t="s">
        <v>120</v>
      </c>
      <c r="AR13" s="56" t="s">
        <v>343</v>
      </c>
      <c r="AS13" s="56" t="s">
        <v>344</v>
      </c>
      <c r="AT13" s="56" t="s">
        <v>345</v>
      </c>
      <c r="AU13" s="56" t="s">
        <v>346</v>
      </c>
      <c r="AV13" s="56" t="s">
        <v>347</v>
      </c>
      <c r="AW13" s="56" t="s">
        <v>101</v>
      </c>
      <c r="AX13" s="56" t="s">
        <v>269</v>
      </c>
      <c r="AY13" s="56" t="s">
        <v>348</v>
      </c>
      <c r="AZ13" s="56" t="s">
        <v>182</v>
      </c>
      <c r="BA13" s="56" t="s">
        <v>132</v>
      </c>
      <c r="BB13" s="56" t="s">
        <v>349</v>
      </c>
      <c r="BC13" s="56" t="s">
        <v>101</v>
      </c>
      <c r="BD13" s="56" t="s">
        <v>101</v>
      </c>
      <c r="BE13" s="56" t="s">
        <v>101</v>
      </c>
    </row>
    <row r="14" spans="1:57" ht="25.5" x14ac:dyDescent="0.25">
      <c r="A14" s="12" t="s">
        <v>350</v>
      </c>
      <c r="B14" s="12" t="s">
        <v>100</v>
      </c>
      <c r="C14" s="12" t="s">
        <v>101</v>
      </c>
      <c r="D14" s="12" t="s">
        <v>351</v>
      </c>
      <c r="E14" s="12" t="s">
        <v>103</v>
      </c>
      <c r="F14" s="12" t="s">
        <v>104</v>
      </c>
      <c r="G14" s="12" t="s">
        <v>105</v>
      </c>
      <c r="H14" s="12" t="s">
        <v>101</v>
      </c>
      <c r="I14" s="12" t="s">
        <v>334</v>
      </c>
      <c r="J14" s="12" t="s">
        <v>352</v>
      </c>
      <c r="K14" s="12" t="s">
        <v>19</v>
      </c>
      <c r="L14" s="12" t="s">
        <v>353</v>
      </c>
      <c r="M14" s="12" t="s">
        <v>19</v>
      </c>
      <c r="N14" s="12" t="s">
        <v>101</v>
      </c>
      <c r="O14" s="12" t="s">
        <v>354</v>
      </c>
      <c r="P14" s="12" t="s">
        <v>355</v>
      </c>
      <c r="Q14" s="16">
        <v>1</v>
      </c>
      <c r="R14" s="12" t="s">
        <v>111</v>
      </c>
      <c r="S14" s="12" t="s">
        <v>355</v>
      </c>
      <c r="T14" s="12" t="s">
        <v>356</v>
      </c>
      <c r="U14" s="12" t="s">
        <v>356</v>
      </c>
      <c r="V14" s="12" t="s">
        <v>114</v>
      </c>
      <c r="W14" s="12" t="s">
        <v>281</v>
      </c>
      <c r="X14" s="12" t="s">
        <v>279</v>
      </c>
      <c r="Y14" s="12" t="s">
        <v>281</v>
      </c>
      <c r="Z14" s="12" t="s">
        <v>170</v>
      </c>
      <c r="AA14" s="12" t="s">
        <v>114</v>
      </c>
      <c r="AB14" s="12" t="s">
        <v>114</v>
      </c>
      <c r="AC14" s="12" t="s">
        <v>114</v>
      </c>
      <c r="AD14" s="12" t="s">
        <v>282</v>
      </c>
      <c r="AE14" s="12" t="s">
        <v>114</v>
      </c>
      <c r="AF14" s="12" t="s">
        <v>114</v>
      </c>
      <c r="AG14" s="12" t="s">
        <v>111</v>
      </c>
      <c r="AH14" s="12" t="s">
        <v>114</v>
      </c>
      <c r="AI14" s="12" t="s">
        <v>355</v>
      </c>
      <c r="AJ14" s="12" t="s">
        <v>114</v>
      </c>
      <c r="AK14" s="12" t="s">
        <v>228</v>
      </c>
      <c r="AL14" s="12" t="s">
        <v>114</v>
      </c>
      <c r="AM14" s="12" t="s">
        <v>114</v>
      </c>
      <c r="AN14" s="12" t="s">
        <v>357</v>
      </c>
      <c r="AO14" s="12" t="s">
        <v>358</v>
      </c>
      <c r="AP14" s="12" t="s">
        <v>355</v>
      </c>
      <c r="AQ14" s="12" t="s">
        <v>228</v>
      </c>
      <c r="AR14" s="12" t="s">
        <v>359</v>
      </c>
      <c r="AS14" s="12" t="s">
        <v>360</v>
      </c>
      <c r="AT14" s="12" t="s">
        <v>345</v>
      </c>
      <c r="AU14" s="12" t="s">
        <v>361</v>
      </c>
      <c r="AV14" s="12" t="s">
        <v>362</v>
      </c>
      <c r="AW14" s="12" t="s">
        <v>101</v>
      </c>
      <c r="AX14" s="12" t="s">
        <v>363</v>
      </c>
      <c r="AY14" s="12" t="s">
        <v>364</v>
      </c>
      <c r="AZ14" s="12" t="s">
        <v>157</v>
      </c>
      <c r="BA14" s="12" t="s">
        <v>132</v>
      </c>
      <c r="BB14" s="12" t="s">
        <v>365</v>
      </c>
      <c r="BC14" s="12" t="s">
        <v>101</v>
      </c>
      <c r="BD14" s="12" t="s">
        <v>101</v>
      </c>
      <c r="BE14" s="12" t="s">
        <v>101</v>
      </c>
    </row>
    <row r="15" spans="1:57" ht="25.5" x14ac:dyDescent="0.25">
      <c r="A15" s="56" t="s">
        <v>366</v>
      </c>
      <c r="B15" s="56" t="s">
        <v>100</v>
      </c>
      <c r="C15" s="56" t="s">
        <v>101</v>
      </c>
      <c r="D15" s="56" t="s">
        <v>367</v>
      </c>
      <c r="E15" s="56" t="s">
        <v>103</v>
      </c>
      <c r="F15" s="56" t="s">
        <v>104</v>
      </c>
      <c r="G15" s="56" t="s">
        <v>105</v>
      </c>
      <c r="H15" s="56" t="s">
        <v>101</v>
      </c>
      <c r="I15" s="56" t="s">
        <v>368</v>
      </c>
      <c r="J15" s="56" t="s">
        <v>369</v>
      </c>
      <c r="K15" s="56" t="s">
        <v>19</v>
      </c>
      <c r="L15" s="56" t="s">
        <v>353</v>
      </c>
      <c r="M15" s="56" t="s">
        <v>19</v>
      </c>
      <c r="N15" s="56" t="s">
        <v>101</v>
      </c>
      <c r="O15" s="56" t="s">
        <v>354</v>
      </c>
      <c r="P15" s="56" t="s">
        <v>355</v>
      </c>
      <c r="Q15" s="58">
        <v>1</v>
      </c>
      <c r="R15" s="56" t="s">
        <v>111</v>
      </c>
      <c r="S15" s="56" t="s">
        <v>355</v>
      </c>
      <c r="T15" s="56" t="s">
        <v>356</v>
      </c>
      <c r="U15" s="56" t="s">
        <v>356</v>
      </c>
      <c r="V15" s="56" t="s">
        <v>114</v>
      </c>
      <c r="W15" s="56" t="s">
        <v>281</v>
      </c>
      <c r="X15" s="56" t="s">
        <v>279</v>
      </c>
      <c r="Y15" s="56" t="s">
        <v>281</v>
      </c>
      <c r="Z15" s="56" t="s">
        <v>170</v>
      </c>
      <c r="AA15" s="56" t="s">
        <v>114</v>
      </c>
      <c r="AB15" s="56" t="s">
        <v>114</v>
      </c>
      <c r="AC15" s="56" t="s">
        <v>114</v>
      </c>
      <c r="AD15" s="56" t="s">
        <v>282</v>
      </c>
      <c r="AE15" s="56" t="s">
        <v>114</v>
      </c>
      <c r="AF15" s="56" t="s">
        <v>114</v>
      </c>
      <c r="AG15" s="56" t="s">
        <v>111</v>
      </c>
      <c r="AH15" s="56" t="s">
        <v>114</v>
      </c>
      <c r="AI15" s="56" t="s">
        <v>355</v>
      </c>
      <c r="AJ15" s="56" t="s">
        <v>114</v>
      </c>
      <c r="AK15" s="56" t="s">
        <v>370</v>
      </c>
      <c r="AL15" s="56" t="s">
        <v>114</v>
      </c>
      <c r="AM15" s="56" t="s">
        <v>114</v>
      </c>
      <c r="AN15" s="56" t="s">
        <v>357</v>
      </c>
      <c r="AO15" s="56" t="s">
        <v>358</v>
      </c>
      <c r="AP15" s="56" t="s">
        <v>355</v>
      </c>
      <c r="AQ15" s="56" t="s">
        <v>370</v>
      </c>
      <c r="AR15" s="56" t="s">
        <v>371</v>
      </c>
      <c r="AS15" s="56" t="s">
        <v>372</v>
      </c>
      <c r="AT15" s="56" t="s">
        <v>373</v>
      </c>
      <c r="AU15" s="56" t="s">
        <v>374</v>
      </c>
      <c r="AV15" s="56" t="s">
        <v>375</v>
      </c>
      <c r="AW15" s="56" t="s">
        <v>101</v>
      </c>
      <c r="AX15" s="56" t="s">
        <v>376</v>
      </c>
      <c r="AY15" s="56" t="s">
        <v>377</v>
      </c>
      <c r="AZ15" s="56" t="s">
        <v>203</v>
      </c>
      <c r="BA15" s="56" t="s">
        <v>132</v>
      </c>
      <c r="BB15" s="56" t="s">
        <v>378</v>
      </c>
      <c r="BC15" s="56" t="s">
        <v>101</v>
      </c>
      <c r="BD15" s="56" t="s">
        <v>101</v>
      </c>
      <c r="BE15" s="56" t="s">
        <v>101</v>
      </c>
    </row>
    <row r="16" spans="1:57" ht="25.5" x14ac:dyDescent="0.25">
      <c r="A16" s="12" t="s">
        <v>379</v>
      </c>
      <c r="B16" s="12" t="s">
        <v>100</v>
      </c>
      <c r="C16" s="12" t="s">
        <v>101</v>
      </c>
      <c r="D16" s="12" t="s">
        <v>380</v>
      </c>
      <c r="E16" s="12" t="s">
        <v>103</v>
      </c>
      <c r="F16" s="12" t="s">
        <v>104</v>
      </c>
      <c r="G16" s="12" t="s">
        <v>105</v>
      </c>
      <c r="H16" s="12" t="s">
        <v>101</v>
      </c>
      <c r="I16" s="12" t="s">
        <v>381</v>
      </c>
      <c r="J16" s="12" t="s">
        <v>369</v>
      </c>
      <c r="K16" s="12" t="s">
        <v>19</v>
      </c>
      <c r="L16" s="12" t="s">
        <v>297</v>
      </c>
      <c r="M16" s="12" t="s">
        <v>19</v>
      </c>
      <c r="N16" s="12" t="s">
        <v>101</v>
      </c>
      <c r="O16" s="12" t="s">
        <v>298</v>
      </c>
      <c r="P16" s="12" t="s">
        <v>299</v>
      </c>
      <c r="Q16" s="16">
        <v>2</v>
      </c>
      <c r="R16" s="12" t="s">
        <v>111</v>
      </c>
      <c r="S16" s="12" t="s">
        <v>320</v>
      </c>
      <c r="T16" s="12" t="s">
        <v>321</v>
      </c>
      <c r="U16" s="12" t="s">
        <v>321</v>
      </c>
      <c r="V16" s="12" t="s">
        <v>114</v>
      </c>
      <c r="W16" s="12" t="s">
        <v>115</v>
      </c>
      <c r="X16" s="12" t="s">
        <v>110</v>
      </c>
      <c r="Y16" s="12" t="s">
        <v>115</v>
      </c>
      <c r="Z16" s="12" t="s">
        <v>116</v>
      </c>
      <c r="AA16" s="12" t="s">
        <v>114</v>
      </c>
      <c r="AB16" s="12" t="s">
        <v>114</v>
      </c>
      <c r="AC16" s="12" t="s">
        <v>114</v>
      </c>
      <c r="AD16" s="12" t="s">
        <v>282</v>
      </c>
      <c r="AE16" s="12" t="s">
        <v>114</v>
      </c>
      <c r="AF16" s="12" t="s">
        <v>114</v>
      </c>
      <c r="AG16" s="12" t="s">
        <v>111</v>
      </c>
      <c r="AH16" s="12" t="s">
        <v>114</v>
      </c>
      <c r="AI16" s="12" t="s">
        <v>320</v>
      </c>
      <c r="AJ16" s="12" t="s">
        <v>114</v>
      </c>
      <c r="AK16" s="12" t="s">
        <v>172</v>
      </c>
      <c r="AL16" s="12" t="s">
        <v>114</v>
      </c>
      <c r="AM16" s="12" t="s">
        <v>114</v>
      </c>
      <c r="AN16" s="12" t="s">
        <v>322</v>
      </c>
      <c r="AO16" s="12" t="s">
        <v>323</v>
      </c>
      <c r="AP16" s="12" t="s">
        <v>320</v>
      </c>
      <c r="AQ16" s="12" t="s">
        <v>172</v>
      </c>
      <c r="AR16" s="12" t="s">
        <v>382</v>
      </c>
      <c r="AS16" s="12" t="s">
        <v>383</v>
      </c>
      <c r="AT16" s="12" t="s">
        <v>384</v>
      </c>
      <c r="AU16" s="12" t="s">
        <v>385</v>
      </c>
      <c r="AV16" s="12" t="s">
        <v>386</v>
      </c>
      <c r="AW16" s="12" t="s">
        <v>101</v>
      </c>
      <c r="AX16" s="12" t="s">
        <v>387</v>
      </c>
      <c r="AY16" s="12" t="s">
        <v>388</v>
      </c>
      <c r="AZ16" s="12" t="s">
        <v>223</v>
      </c>
      <c r="BA16" s="12" t="s">
        <v>132</v>
      </c>
      <c r="BB16" s="12" t="s">
        <v>389</v>
      </c>
      <c r="BC16" s="12" t="s">
        <v>101</v>
      </c>
      <c r="BD16" s="12" t="s">
        <v>101</v>
      </c>
      <c r="BE16" s="12" t="s">
        <v>101</v>
      </c>
    </row>
    <row r="17" spans="1:57" ht="25.5" x14ac:dyDescent="0.25">
      <c r="A17" s="56" t="s">
        <v>390</v>
      </c>
      <c r="B17" s="56" t="s">
        <v>100</v>
      </c>
      <c r="C17" s="56" t="s">
        <v>101</v>
      </c>
      <c r="D17" s="56" t="s">
        <v>391</v>
      </c>
      <c r="E17" s="56" t="s">
        <v>103</v>
      </c>
      <c r="F17" s="56" t="s">
        <v>104</v>
      </c>
      <c r="G17" s="56" t="s">
        <v>105</v>
      </c>
      <c r="H17" s="56" t="s">
        <v>101</v>
      </c>
      <c r="I17" s="56" t="s">
        <v>392</v>
      </c>
      <c r="J17" s="56" t="s">
        <v>392</v>
      </c>
      <c r="K17" s="56" t="s">
        <v>19</v>
      </c>
      <c r="L17" s="56" t="s">
        <v>353</v>
      </c>
      <c r="M17" s="56" t="s">
        <v>19</v>
      </c>
      <c r="N17" s="56" t="s">
        <v>101</v>
      </c>
      <c r="O17" s="56" t="s">
        <v>354</v>
      </c>
      <c r="P17" s="56" t="s">
        <v>355</v>
      </c>
      <c r="Q17" s="58">
        <v>1</v>
      </c>
      <c r="R17" s="56" t="s">
        <v>111</v>
      </c>
      <c r="S17" s="56" t="s">
        <v>355</v>
      </c>
      <c r="T17" s="56" t="s">
        <v>356</v>
      </c>
      <c r="U17" s="56" t="s">
        <v>356</v>
      </c>
      <c r="V17" s="56" t="s">
        <v>114</v>
      </c>
      <c r="W17" s="56" t="s">
        <v>281</v>
      </c>
      <c r="X17" s="56" t="s">
        <v>279</v>
      </c>
      <c r="Y17" s="56" t="s">
        <v>281</v>
      </c>
      <c r="Z17" s="56" t="s">
        <v>116</v>
      </c>
      <c r="AA17" s="56" t="s">
        <v>114</v>
      </c>
      <c r="AB17" s="56" t="s">
        <v>114</v>
      </c>
      <c r="AC17" s="56" t="s">
        <v>114</v>
      </c>
      <c r="AD17" s="56" t="s">
        <v>282</v>
      </c>
      <c r="AE17" s="56" t="s">
        <v>114</v>
      </c>
      <c r="AF17" s="56" t="s">
        <v>114</v>
      </c>
      <c r="AG17" s="56" t="s">
        <v>393</v>
      </c>
      <c r="AH17" s="56" t="s">
        <v>114</v>
      </c>
      <c r="AI17" s="56" t="s">
        <v>355</v>
      </c>
      <c r="AJ17" s="56" t="s">
        <v>114</v>
      </c>
      <c r="AK17" s="56" t="s">
        <v>370</v>
      </c>
      <c r="AL17" s="56" t="s">
        <v>114</v>
      </c>
      <c r="AM17" s="56" t="s">
        <v>114</v>
      </c>
      <c r="AN17" s="56" t="s">
        <v>357</v>
      </c>
      <c r="AO17" s="56" t="s">
        <v>358</v>
      </c>
      <c r="AP17" s="56" t="s">
        <v>394</v>
      </c>
      <c r="AQ17" s="56" t="s">
        <v>370</v>
      </c>
      <c r="AR17" s="56" t="s">
        <v>395</v>
      </c>
      <c r="AS17" s="56" t="s">
        <v>396</v>
      </c>
      <c r="AT17" s="56" t="s">
        <v>397</v>
      </c>
      <c r="AU17" s="56" t="s">
        <v>398</v>
      </c>
      <c r="AV17" s="56" t="s">
        <v>399</v>
      </c>
      <c r="AW17" s="56" t="s">
        <v>101</v>
      </c>
      <c r="AX17" s="56" t="s">
        <v>400</v>
      </c>
      <c r="AY17" s="56" t="s">
        <v>203</v>
      </c>
      <c r="AZ17" s="56" t="s">
        <v>203</v>
      </c>
      <c r="BA17" s="56" t="s">
        <v>132</v>
      </c>
      <c r="BB17" s="56" t="s">
        <v>401</v>
      </c>
      <c r="BC17" s="56" t="s">
        <v>101</v>
      </c>
      <c r="BD17" s="56" t="s">
        <v>101</v>
      </c>
      <c r="BE17" s="56" t="s">
        <v>101</v>
      </c>
    </row>
    <row r="18" spans="1:57" ht="25.5" x14ac:dyDescent="0.25">
      <c r="A18" s="12" t="s">
        <v>402</v>
      </c>
      <c r="B18" s="12" t="s">
        <v>100</v>
      </c>
      <c r="C18" s="12" t="s">
        <v>101</v>
      </c>
      <c r="D18" s="12" t="s">
        <v>403</v>
      </c>
      <c r="E18" s="12" t="s">
        <v>103</v>
      </c>
      <c r="F18" s="12" t="s">
        <v>104</v>
      </c>
      <c r="G18" s="12" t="s">
        <v>105</v>
      </c>
      <c r="H18" s="12" t="s">
        <v>101</v>
      </c>
      <c r="I18" s="12" t="s">
        <v>404</v>
      </c>
      <c r="J18" s="12" t="s">
        <v>404</v>
      </c>
      <c r="K18" s="12" t="s">
        <v>19</v>
      </c>
      <c r="L18" s="12" t="s">
        <v>353</v>
      </c>
      <c r="M18" s="12" t="s">
        <v>19</v>
      </c>
      <c r="N18" s="12" t="s">
        <v>101</v>
      </c>
      <c r="O18" s="12" t="s">
        <v>354</v>
      </c>
      <c r="P18" s="12" t="s">
        <v>355</v>
      </c>
      <c r="Q18" s="16">
        <v>1</v>
      </c>
      <c r="R18" s="12" t="s">
        <v>111</v>
      </c>
      <c r="S18" s="12" t="s">
        <v>355</v>
      </c>
      <c r="T18" s="12" t="s">
        <v>356</v>
      </c>
      <c r="U18" s="12" t="s">
        <v>356</v>
      </c>
      <c r="V18" s="12" t="s">
        <v>114</v>
      </c>
      <c r="W18" s="12" t="s">
        <v>281</v>
      </c>
      <c r="X18" s="12" t="s">
        <v>279</v>
      </c>
      <c r="Y18" s="12" t="s">
        <v>281</v>
      </c>
      <c r="Z18" s="12" t="s">
        <v>101</v>
      </c>
      <c r="AA18" s="12" t="s">
        <v>114</v>
      </c>
      <c r="AB18" s="12" t="s">
        <v>114</v>
      </c>
      <c r="AC18" s="12" t="s">
        <v>114</v>
      </c>
      <c r="AD18" s="12" t="s">
        <v>282</v>
      </c>
      <c r="AE18" s="12" t="s">
        <v>114</v>
      </c>
      <c r="AF18" s="12" t="s">
        <v>114</v>
      </c>
      <c r="AG18" s="12" t="s">
        <v>111</v>
      </c>
      <c r="AH18" s="12" t="s">
        <v>114</v>
      </c>
      <c r="AI18" s="12" t="s">
        <v>405</v>
      </c>
      <c r="AJ18" s="12" t="s">
        <v>194</v>
      </c>
      <c r="AK18" s="12" t="s">
        <v>114</v>
      </c>
      <c r="AL18" s="12" t="s">
        <v>114</v>
      </c>
      <c r="AM18" s="12" t="s">
        <v>114</v>
      </c>
      <c r="AN18" s="12" t="s">
        <v>357</v>
      </c>
      <c r="AO18" s="12" t="s">
        <v>358</v>
      </c>
      <c r="AP18" s="12" t="s">
        <v>405</v>
      </c>
      <c r="AQ18" s="12" t="s">
        <v>194</v>
      </c>
      <c r="AR18" s="12" t="s">
        <v>406</v>
      </c>
      <c r="AS18" s="12" t="s">
        <v>407</v>
      </c>
      <c r="AT18" s="12" t="s">
        <v>408</v>
      </c>
      <c r="AU18" s="12" t="s">
        <v>409</v>
      </c>
      <c r="AV18" s="12" t="s">
        <v>410</v>
      </c>
      <c r="AW18" s="12" t="s">
        <v>101</v>
      </c>
      <c r="AX18" s="12" t="s">
        <v>411</v>
      </c>
      <c r="AY18" s="12" t="s">
        <v>313</v>
      </c>
      <c r="AZ18" s="12" t="s">
        <v>313</v>
      </c>
      <c r="BA18" s="12" t="s">
        <v>132</v>
      </c>
      <c r="BB18" s="12" t="s">
        <v>412</v>
      </c>
      <c r="BC18" s="12" t="s">
        <v>101</v>
      </c>
      <c r="BD18" s="12" t="s">
        <v>101</v>
      </c>
      <c r="BE18" s="12" t="s">
        <v>101</v>
      </c>
    </row>
    <row r="19" spans="1:57" ht="25.5" x14ac:dyDescent="0.25">
      <c r="A19" s="56" t="s">
        <v>413</v>
      </c>
      <c r="B19" s="56" t="s">
        <v>100</v>
      </c>
      <c r="C19" s="56" t="s">
        <v>101</v>
      </c>
      <c r="D19" s="56" t="s">
        <v>414</v>
      </c>
      <c r="E19" s="56" t="s">
        <v>103</v>
      </c>
      <c r="F19" s="56" t="s">
        <v>104</v>
      </c>
      <c r="G19" s="56" t="s">
        <v>105</v>
      </c>
      <c r="H19" s="56" t="s">
        <v>101</v>
      </c>
      <c r="I19" s="56" t="s">
        <v>404</v>
      </c>
      <c r="J19" s="56" t="s">
        <v>415</v>
      </c>
      <c r="K19" s="56" t="s">
        <v>416</v>
      </c>
      <c r="L19" s="56" t="s">
        <v>417</v>
      </c>
      <c r="M19" s="56" t="s">
        <v>416</v>
      </c>
      <c r="N19" s="56" t="s">
        <v>101</v>
      </c>
      <c r="O19" s="56" t="s">
        <v>418</v>
      </c>
      <c r="P19" s="56" t="s">
        <v>419</v>
      </c>
      <c r="Q19" s="58">
        <v>1</v>
      </c>
      <c r="R19" s="56" t="s">
        <v>111</v>
      </c>
      <c r="S19" s="56" t="s">
        <v>419</v>
      </c>
      <c r="T19" s="56" t="s">
        <v>420</v>
      </c>
      <c r="U19" s="56" t="s">
        <v>420</v>
      </c>
      <c r="V19" s="56" t="s">
        <v>114</v>
      </c>
      <c r="W19" s="56" t="s">
        <v>281</v>
      </c>
      <c r="X19" s="56" t="s">
        <v>279</v>
      </c>
      <c r="Y19" s="56" t="s">
        <v>281</v>
      </c>
      <c r="Z19" s="56" t="s">
        <v>116</v>
      </c>
      <c r="AA19" s="56" t="s">
        <v>114</v>
      </c>
      <c r="AB19" s="56" t="s">
        <v>114</v>
      </c>
      <c r="AC19" s="56" t="s">
        <v>114</v>
      </c>
      <c r="AD19" s="56" t="s">
        <v>282</v>
      </c>
      <c r="AE19" s="56" t="s">
        <v>114</v>
      </c>
      <c r="AF19" s="56" t="s">
        <v>114</v>
      </c>
      <c r="AG19" s="56" t="s">
        <v>111</v>
      </c>
      <c r="AH19" s="56" t="s">
        <v>114</v>
      </c>
      <c r="AI19" s="56" t="s">
        <v>421</v>
      </c>
      <c r="AJ19" s="56" t="s">
        <v>422</v>
      </c>
      <c r="AK19" s="56" t="s">
        <v>246</v>
      </c>
      <c r="AL19" s="56" t="s">
        <v>114</v>
      </c>
      <c r="AM19" s="56" t="s">
        <v>114</v>
      </c>
      <c r="AN19" s="56" t="s">
        <v>423</v>
      </c>
      <c r="AO19" s="56" t="s">
        <v>424</v>
      </c>
      <c r="AP19" s="56" t="s">
        <v>421</v>
      </c>
      <c r="AQ19" s="56" t="s">
        <v>425</v>
      </c>
      <c r="AR19" s="56" t="s">
        <v>426</v>
      </c>
      <c r="AS19" s="56" t="s">
        <v>427</v>
      </c>
      <c r="AT19" s="56" t="s">
        <v>428</v>
      </c>
      <c r="AU19" s="56" t="s">
        <v>429</v>
      </c>
      <c r="AV19" s="56" t="s">
        <v>430</v>
      </c>
      <c r="AW19" s="56" t="s">
        <v>101</v>
      </c>
      <c r="AX19" s="56" t="s">
        <v>269</v>
      </c>
      <c r="AY19" s="56" t="s">
        <v>431</v>
      </c>
      <c r="AZ19" s="56" t="s">
        <v>432</v>
      </c>
      <c r="BA19" s="56" t="s">
        <v>132</v>
      </c>
      <c r="BB19" s="56" t="s">
        <v>433</v>
      </c>
      <c r="BC19" s="56" t="s">
        <v>101</v>
      </c>
      <c r="BD19" s="56" t="s">
        <v>101</v>
      </c>
      <c r="BE19" s="56" t="s">
        <v>101</v>
      </c>
    </row>
    <row r="20" spans="1:57" ht="25.5" x14ac:dyDescent="0.25">
      <c r="A20" s="12" t="s">
        <v>434</v>
      </c>
      <c r="B20" s="12" t="s">
        <v>100</v>
      </c>
      <c r="C20" s="12" t="s">
        <v>101</v>
      </c>
      <c r="D20" s="12" t="s">
        <v>435</v>
      </c>
      <c r="E20" s="12" t="s">
        <v>103</v>
      </c>
      <c r="F20" s="12" t="s">
        <v>104</v>
      </c>
      <c r="G20" s="12" t="s">
        <v>105</v>
      </c>
      <c r="H20" s="12" t="s">
        <v>101</v>
      </c>
      <c r="I20" s="12" t="s">
        <v>436</v>
      </c>
      <c r="J20" s="12" t="s">
        <v>437</v>
      </c>
      <c r="K20" s="12" t="s">
        <v>19</v>
      </c>
      <c r="L20" s="12" t="s">
        <v>353</v>
      </c>
      <c r="M20" s="12" t="s">
        <v>19</v>
      </c>
      <c r="N20" s="12" t="s">
        <v>101</v>
      </c>
      <c r="O20" s="12" t="s">
        <v>354</v>
      </c>
      <c r="P20" s="12" t="s">
        <v>355</v>
      </c>
      <c r="Q20" s="16">
        <v>1</v>
      </c>
      <c r="R20" s="12" t="s">
        <v>111</v>
      </c>
      <c r="S20" s="12" t="s">
        <v>355</v>
      </c>
      <c r="T20" s="12" t="s">
        <v>356</v>
      </c>
      <c r="U20" s="12" t="s">
        <v>356</v>
      </c>
      <c r="V20" s="12" t="s">
        <v>114</v>
      </c>
      <c r="W20" s="12" t="s">
        <v>281</v>
      </c>
      <c r="X20" s="12" t="s">
        <v>279</v>
      </c>
      <c r="Y20" s="12" t="s">
        <v>281</v>
      </c>
      <c r="Z20" s="12" t="s">
        <v>438</v>
      </c>
      <c r="AA20" s="12" t="s">
        <v>114</v>
      </c>
      <c r="AB20" s="12" t="s">
        <v>114</v>
      </c>
      <c r="AC20" s="12" t="s">
        <v>114</v>
      </c>
      <c r="AD20" s="12" t="s">
        <v>282</v>
      </c>
      <c r="AE20" s="12" t="s">
        <v>114</v>
      </c>
      <c r="AF20" s="12" t="s">
        <v>114</v>
      </c>
      <c r="AG20" s="12" t="s">
        <v>111</v>
      </c>
      <c r="AH20" s="12" t="s">
        <v>114</v>
      </c>
      <c r="AI20" s="12" t="s">
        <v>355</v>
      </c>
      <c r="AJ20" s="12" t="s">
        <v>114</v>
      </c>
      <c r="AK20" s="12" t="s">
        <v>439</v>
      </c>
      <c r="AL20" s="12" t="s">
        <v>114</v>
      </c>
      <c r="AM20" s="12" t="s">
        <v>114</v>
      </c>
      <c r="AN20" s="12" t="s">
        <v>357</v>
      </c>
      <c r="AO20" s="12" t="s">
        <v>358</v>
      </c>
      <c r="AP20" s="12" t="s">
        <v>355</v>
      </c>
      <c r="AQ20" s="12" t="s">
        <v>439</v>
      </c>
      <c r="AR20" s="12" t="s">
        <v>440</v>
      </c>
      <c r="AS20" s="12" t="s">
        <v>441</v>
      </c>
      <c r="AT20" s="12" t="s">
        <v>152</v>
      </c>
      <c r="AU20" s="12" t="s">
        <v>442</v>
      </c>
      <c r="AV20" s="12" t="s">
        <v>443</v>
      </c>
      <c r="AW20" s="12" t="s">
        <v>101</v>
      </c>
      <c r="AX20" s="12" t="s">
        <v>444</v>
      </c>
      <c r="AY20" s="12" t="s">
        <v>445</v>
      </c>
      <c r="AZ20" s="12" t="s">
        <v>446</v>
      </c>
      <c r="BA20" s="12" t="s">
        <v>132</v>
      </c>
      <c r="BB20" s="12" t="s">
        <v>447</v>
      </c>
      <c r="BC20" s="12" t="s">
        <v>101</v>
      </c>
      <c r="BD20" s="12" t="s">
        <v>101</v>
      </c>
      <c r="BE20" s="12" t="s">
        <v>101</v>
      </c>
    </row>
    <row r="21" spans="1:57" ht="25.5" x14ac:dyDescent="0.25">
      <c r="A21" s="56" t="s">
        <v>448</v>
      </c>
      <c r="B21" s="56" t="s">
        <v>100</v>
      </c>
      <c r="C21" s="56" t="s">
        <v>101</v>
      </c>
      <c r="D21" s="56" t="s">
        <v>449</v>
      </c>
      <c r="E21" s="56" t="s">
        <v>103</v>
      </c>
      <c r="F21" s="56" t="s">
        <v>104</v>
      </c>
      <c r="G21" s="56" t="s">
        <v>105</v>
      </c>
      <c r="H21" s="56" t="s">
        <v>101</v>
      </c>
      <c r="I21" s="56" t="s">
        <v>450</v>
      </c>
      <c r="J21" s="56" t="s">
        <v>451</v>
      </c>
      <c r="K21" s="56" t="s">
        <v>3</v>
      </c>
      <c r="L21" s="56" t="s">
        <v>107</v>
      </c>
      <c r="M21" s="56" t="s">
        <v>3</v>
      </c>
      <c r="N21" s="56" t="s">
        <v>101</v>
      </c>
      <c r="O21" s="56" t="s">
        <v>108</v>
      </c>
      <c r="P21" s="56" t="s">
        <v>452</v>
      </c>
      <c r="Q21" s="58">
        <v>4</v>
      </c>
      <c r="R21" s="56" t="s">
        <v>111</v>
      </c>
      <c r="S21" s="56" t="s">
        <v>454</v>
      </c>
      <c r="T21" s="56" t="s">
        <v>455</v>
      </c>
      <c r="U21" s="56" t="s">
        <v>455</v>
      </c>
      <c r="V21" s="56" t="s">
        <v>114</v>
      </c>
      <c r="W21" s="56" t="s">
        <v>143</v>
      </c>
      <c r="X21" s="56" t="s">
        <v>456</v>
      </c>
      <c r="Y21" s="56" t="s">
        <v>457</v>
      </c>
      <c r="Z21" s="56" t="s">
        <v>170</v>
      </c>
      <c r="AA21" s="56" t="s">
        <v>114</v>
      </c>
      <c r="AB21" s="56" t="s">
        <v>114</v>
      </c>
      <c r="AC21" s="56" t="s">
        <v>114</v>
      </c>
      <c r="AD21" s="56" t="s">
        <v>117</v>
      </c>
      <c r="AE21" s="56" t="s">
        <v>114</v>
      </c>
      <c r="AF21" s="56" t="s">
        <v>458</v>
      </c>
      <c r="AG21" s="56" t="s">
        <v>111</v>
      </c>
      <c r="AH21" s="56" t="s">
        <v>114</v>
      </c>
      <c r="AI21" s="56" t="s">
        <v>459</v>
      </c>
      <c r="AJ21" s="56" t="s">
        <v>460</v>
      </c>
      <c r="AK21" s="56" t="s">
        <v>246</v>
      </c>
      <c r="AL21" s="56" t="s">
        <v>114</v>
      </c>
      <c r="AM21" s="56" t="s">
        <v>114</v>
      </c>
      <c r="AN21" s="56" t="s">
        <v>461</v>
      </c>
      <c r="AO21" s="56" t="s">
        <v>462</v>
      </c>
      <c r="AP21" s="56" t="s">
        <v>459</v>
      </c>
      <c r="AQ21" s="56" t="s">
        <v>463</v>
      </c>
      <c r="AR21" s="56" t="s">
        <v>464</v>
      </c>
      <c r="AS21" s="56" t="s">
        <v>465</v>
      </c>
      <c r="AT21" s="56" t="s">
        <v>466</v>
      </c>
      <c r="AU21" s="56" t="s">
        <v>467</v>
      </c>
      <c r="AV21" s="56" t="s">
        <v>468</v>
      </c>
      <c r="AW21" s="56" t="s">
        <v>101</v>
      </c>
      <c r="AX21" s="56" t="s">
        <v>469</v>
      </c>
      <c r="AY21" s="56" t="s">
        <v>470</v>
      </c>
      <c r="AZ21" s="56" t="s">
        <v>471</v>
      </c>
      <c r="BA21" s="56" t="s">
        <v>132</v>
      </c>
      <c r="BB21" s="56" t="s">
        <v>472</v>
      </c>
      <c r="BC21" s="56" t="s">
        <v>101</v>
      </c>
      <c r="BD21" s="56" t="s">
        <v>101</v>
      </c>
      <c r="BE21" s="56" t="s">
        <v>101</v>
      </c>
    </row>
    <row r="22" spans="1:57" ht="25.5" x14ac:dyDescent="0.25">
      <c r="A22" s="57" t="s">
        <v>448</v>
      </c>
      <c r="B22" s="57" t="s">
        <v>100</v>
      </c>
      <c r="C22" s="57" t="s">
        <v>101</v>
      </c>
      <c r="D22" s="57" t="s">
        <v>449</v>
      </c>
      <c r="E22" s="57" t="s">
        <v>103</v>
      </c>
      <c r="F22" s="57" t="s">
        <v>104</v>
      </c>
      <c r="G22" s="57" t="s">
        <v>105</v>
      </c>
      <c r="H22" s="57" t="s">
        <v>101</v>
      </c>
      <c r="I22" s="57" t="s">
        <v>450</v>
      </c>
      <c r="J22" s="57" t="s">
        <v>451</v>
      </c>
      <c r="K22" s="56" t="s">
        <v>3</v>
      </c>
      <c r="L22" s="56" t="s">
        <v>107</v>
      </c>
      <c r="M22" s="56" t="s">
        <v>3</v>
      </c>
      <c r="N22" s="56" t="s">
        <v>101</v>
      </c>
      <c r="O22" s="56" t="s">
        <v>108</v>
      </c>
      <c r="P22" s="56" t="s">
        <v>109</v>
      </c>
      <c r="Q22" s="58">
        <v>2</v>
      </c>
      <c r="R22" s="56" t="s">
        <v>111</v>
      </c>
      <c r="S22" s="56" t="s">
        <v>112</v>
      </c>
      <c r="T22" s="56" t="s">
        <v>113</v>
      </c>
      <c r="U22" s="56" t="s">
        <v>113</v>
      </c>
      <c r="V22" s="56" t="s">
        <v>114</v>
      </c>
      <c r="W22" s="56" t="s">
        <v>115</v>
      </c>
      <c r="X22" s="57" t="s">
        <v>456</v>
      </c>
      <c r="Y22" s="57" t="s">
        <v>457</v>
      </c>
      <c r="Z22" s="57" t="s">
        <v>170</v>
      </c>
      <c r="AA22" s="57" t="s">
        <v>114</v>
      </c>
      <c r="AB22" s="57" t="s">
        <v>114</v>
      </c>
      <c r="AC22" s="57" t="s">
        <v>114</v>
      </c>
      <c r="AD22" s="57" t="s">
        <v>117</v>
      </c>
      <c r="AE22" s="57" t="s">
        <v>114</v>
      </c>
      <c r="AF22" s="57" t="s">
        <v>458</v>
      </c>
      <c r="AG22" s="57" t="s">
        <v>111</v>
      </c>
      <c r="AH22" s="57" t="s">
        <v>114</v>
      </c>
      <c r="AI22" s="57" t="s">
        <v>459</v>
      </c>
      <c r="AJ22" s="57" t="s">
        <v>460</v>
      </c>
      <c r="AK22" s="57" t="s">
        <v>246</v>
      </c>
      <c r="AL22" s="57" t="s">
        <v>114</v>
      </c>
      <c r="AM22" s="57" t="s">
        <v>114</v>
      </c>
      <c r="AN22" s="57" t="s">
        <v>461</v>
      </c>
      <c r="AO22" s="57" t="s">
        <v>462</v>
      </c>
      <c r="AP22" s="57" t="s">
        <v>459</v>
      </c>
      <c r="AQ22" s="57" t="s">
        <v>463</v>
      </c>
      <c r="AR22" s="57" t="s">
        <v>464</v>
      </c>
      <c r="AS22" s="57" t="s">
        <v>465</v>
      </c>
      <c r="AT22" s="57" t="s">
        <v>466</v>
      </c>
      <c r="AU22" s="57" t="s">
        <v>467</v>
      </c>
      <c r="AV22" s="57" t="s">
        <v>468</v>
      </c>
      <c r="AW22" s="57" t="s">
        <v>101</v>
      </c>
      <c r="AX22" s="57" t="s">
        <v>469</v>
      </c>
      <c r="AY22" s="57" t="s">
        <v>470</v>
      </c>
      <c r="AZ22" s="57" t="s">
        <v>471</v>
      </c>
      <c r="BA22" s="57" t="s">
        <v>132</v>
      </c>
      <c r="BB22" s="57" t="s">
        <v>472</v>
      </c>
      <c r="BC22" s="57" t="s">
        <v>101</v>
      </c>
      <c r="BD22" s="57" t="s">
        <v>101</v>
      </c>
      <c r="BE22" s="57" t="s">
        <v>101</v>
      </c>
    </row>
    <row r="23" spans="1:57" ht="25.5" x14ac:dyDescent="0.25">
      <c r="A23" s="12" t="s">
        <v>473</v>
      </c>
      <c r="B23" s="12" t="s">
        <v>100</v>
      </c>
      <c r="C23" s="12" t="s">
        <v>101</v>
      </c>
      <c r="D23" s="12" t="s">
        <v>474</v>
      </c>
      <c r="E23" s="12" t="s">
        <v>103</v>
      </c>
      <c r="F23" s="12" t="s">
        <v>104</v>
      </c>
      <c r="G23" s="12" t="s">
        <v>105</v>
      </c>
      <c r="H23" s="12" t="s">
        <v>101</v>
      </c>
      <c r="I23" s="12" t="s">
        <v>475</v>
      </c>
      <c r="J23" s="12" t="s">
        <v>475</v>
      </c>
      <c r="K23" s="12" t="s">
        <v>3</v>
      </c>
      <c r="L23" s="12" t="s">
        <v>107</v>
      </c>
      <c r="M23" s="12" t="s">
        <v>3</v>
      </c>
      <c r="N23" s="12" t="s">
        <v>101</v>
      </c>
      <c r="O23" s="12" t="s">
        <v>108</v>
      </c>
      <c r="P23" s="12" t="s">
        <v>109</v>
      </c>
      <c r="Q23" s="16">
        <v>2</v>
      </c>
      <c r="R23" s="12" t="s">
        <v>111</v>
      </c>
      <c r="S23" s="12" t="s">
        <v>112</v>
      </c>
      <c r="T23" s="12" t="s">
        <v>113</v>
      </c>
      <c r="U23" s="12" t="s">
        <v>113</v>
      </c>
      <c r="V23" s="12" t="s">
        <v>114</v>
      </c>
      <c r="W23" s="12" t="s">
        <v>115</v>
      </c>
      <c r="X23" s="12" t="s">
        <v>110</v>
      </c>
      <c r="Y23" s="12" t="s">
        <v>115</v>
      </c>
      <c r="Z23" s="12" t="s">
        <v>101</v>
      </c>
      <c r="AA23" s="12" t="s">
        <v>114</v>
      </c>
      <c r="AB23" s="12" t="s">
        <v>114</v>
      </c>
      <c r="AC23" s="12" t="s">
        <v>114</v>
      </c>
      <c r="AD23" s="12" t="s">
        <v>117</v>
      </c>
      <c r="AE23" s="12" t="s">
        <v>114</v>
      </c>
      <c r="AF23" s="12" t="s">
        <v>118</v>
      </c>
      <c r="AG23" s="12" t="s">
        <v>476</v>
      </c>
      <c r="AH23" s="12" t="s">
        <v>114</v>
      </c>
      <c r="AI23" s="12" t="s">
        <v>477</v>
      </c>
      <c r="AJ23" s="12" t="s">
        <v>283</v>
      </c>
      <c r="AK23" s="12" t="s">
        <v>114</v>
      </c>
      <c r="AL23" s="12" t="s">
        <v>114</v>
      </c>
      <c r="AM23" s="12" t="s">
        <v>114</v>
      </c>
      <c r="AN23" s="12" t="s">
        <v>121</v>
      </c>
      <c r="AO23" s="12" t="s">
        <v>122</v>
      </c>
      <c r="AP23" s="12" t="s">
        <v>478</v>
      </c>
      <c r="AQ23" s="12" t="s">
        <v>283</v>
      </c>
      <c r="AR23" s="12" t="s">
        <v>479</v>
      </c>
      <c r="AS23" s="12" t="s">
        <v>480</v>
      </c>
      <c r="AT23" s="12" t="s">
        <v>481</v>
      </c>
      <c r="AU23" s="12" t="s">
        <v>482</v>
      </c>
      <c r="AV23" s="12" t="s">
        <v>483</v>
      </c>
      <c r="AW23" s="12" t="s">
        <v>101</v>
      </c>
      <c r="AX23" s="12" t="s">
        <v>269</v>
      </c>
      <c r="AY23" s="12" t="s">
        <v>484</v>
      </c>
      <c r="AZ23" s="12" t="s">
        <v>223</v>
      </c>
      <c r="BA23" s="12" t="s">
        <v>132</v>
      </c>
      <c r="BB23" s="12" t="s">
        <v>485</v>
      </c>
      <c r="BC23" s="12" t="s">
        <v>101</v>
      </c>
      <c r="BD23" s="12" t="s">
        <v>101</v>
      </c>
      <c r="BE23" s="12" t="s">
        <v>101</v>
      </c>
    </row>
    <row r="24" spans="1:57" ht="25.5" x14ac:dyDescent="0.25">
      <c r="A24" s="56" t="s">
        <v>486</v>
      </c>
      <c r="B24" s="56" t="s">
        <v>100</v>
      </c>
      <c r="C24" s="56" t="s">
        <v>101</v>
      </c>
      <c r="D24" s="56" t="s">
        <v>487</v>
      </c>
      <c r="E24" s="56" t="s">
        <v>103</v>
      </c>
      <c r="F24" s="56" t="s">
        <v>104</v>
      </c>
      <c r="G24" s="56" t="s">
        <v>105</v>
      </c>
      <c r="H24" s="56" t="s">
        <v>101</v>
      </c>
      <c r="I24" s="56" t="s">
        <v>488</v>
      </c>
      <c r="J24" s="56" t="s">
        <v>488</v>
      </c>
      <c r="K24" s="56" t="s">
        <v>3</v>
      </c>
      <c r="L24" s="56" t="s">
        <v>107</v>
      </c>
      <c r="M24" s="56" t="s">
        <v>3</v>
      </c>
      <c r="N24" s="56" t="s">
        <v>101</v>
      </c>
      <c r="O24" s="56" t="s">
        <v>108</v>
      </c>
      <c r="P24" s="56" t="s">
        <v>109</v>
      </c>
      <c r="Q24" s="58">
        <v>2</v>
      </c>
      <c r="R24" s="56" t="s">
        <v>111</v>
      </c>
      <c r="S24" s="56" t="s">
        <v>112</v>
      </c>
      <c r="T24" s="56" t="s">
        <v>113</v>
      </c>
      <c r="U24" s="56" t="s">
        <v>113</v>
      </c>
      <c r="V24" s="56" t="s">
        <v>114</v>
      </c>
      <c r="W24" s="56" t="s">
        <v>115</v>
      </c>
      <c r="X24" s="56" t="s">
        <v>110</v>
      </c>
      <c r="Y24" s="56" t="s">
        <v>115</v>
      </c>
      <c r="Z24" s="56" t="s">
        <v>116</v>
      </c>
      <c r="AA24" s="56" t="s">
        <v>114</v>
      </c>
      <c r="AB24" s="56" t="s">
        <v>114</v>
      </c>
      <c r="AC24" s="56" t="s">
        <v>114</v>
      </c>
      <c r="AD24" s="56" t="s">
        <v>117</v>
      </c>
      <c r="AE24" s="56" t="s">
        <v>114</v>
      </c>
      <c r="AF24" s="56" t="s">
        <v>118</v>
      </c>
      <c r="AG24" s="56" t="s">
        <v>111</v>
      </c>
      <c r="AH24" s="56" t="s">
        <v>114</v>
      </c>
      <c r="AI24" s="56" t="s">
        <v>112</v>
      </c>
      <c r="AJ24" s="56" t="s">
        <v>114</v>
      </c>
      <c r="AK24" s="56" t="s">
        <v>120</v>
      </c>
      <c r="AL24" s="56" t="s">
        <v>114</v>
      </c>
      <c r="AM24" s="56" t="s">
        <v>114</v>
      </c>
      <c r="AN24" s="56" t="s">
        <v>121</v>
      </c>
      <c r="AO24" s="56" t="s">
        <v>122</v>
      </c>
      <c r="AP24" s="56" t="s">
        <v>112</v>
      </c>
      <c r="AQ24" s="56" t="s">
        <v>120</v>
      </c>
      <c r="AR24" s="56" t="s">
        <v>489</v>
      </c>
      <c r="AS24" s="56" t="s">
        <v>490</v>
      </c>
      <c r="AT24" s="56" t="s">
        <v>491</v>
      </c>
      <c r="AU24" s="56" t="s">
        <v>492</v>
      </c>
      <c r="AV24" s="56" t="s">
        <v>493</v>
      </c>
      <c r="AW24" s="56" t="s">
        <v>101</v>
      </c>
      <c r="AX24" s="56" t="s">
        <v>494</v>
      </c>
      <c r="AY24" s="56" t="s">
        <v>495</v>
      </c>
      <c r="AZ24" s="56" t="s">
        <v>129</v>
      </c>
      <c r="BA24" s="56" t="s">
        <v>132</v>
      </c>
      <c r="BB24" s="56" t="s">
        <v>496</v>
      </c>
      <c r="BC24" s="56" t="s">
        <v>101</v>
      </c>
      <c r="BD24" s="56" t="s">
        <v>101</v>
      </c>
      <c r="BE24" s="56" t="s">
        <v>101</v>
      </c>
    </row>
    <row r="25" spans="1:57" ht="25.5" x14ac:dyDescent="0.25">
      <c r="A25" s="12" t="s">
        <v>497</v>
      </c>
      <c r="B25" s="12" t="s">
        <v>100</v>
      </c>
      <c r="C25" s="12" t="s">
        <v>101</v>
      </c>
      <c r="D25" s="12" t="s">
        <v>498</v>
      </c>
      <c r="E25" s="12" t="s">
        <v>103</v>
      </c>
      <c r="F25" s="12" t="s">
        <v>104</v>
      </c>
      <c r="G25" s="12" t="s">
        <v>105</v>
      </c>
      <c r="H25" s="12" t="s">
        <v>101</v>
      </c>
      <c r="I25" s="12" t="s">
        <v>499</v>
      </c>
      <c r="J25" s="12" t="s">
        <v>500</v>
      </c>
      <c r="K25" s="12" t="s">
        <v>4</v>
      </c>
      <c r="L25" s="12" t="s">
        <v>501</v>
      </c>
      <c r="M25" s="12" t="s">
        <v>4</v>
      </c>
      <c r="N25" s="12" t="s">
        <v>101</v>
      </c>
      <c r="O25" s="12" t="s">
        <v>502</v>
      </c>
      <c r="P25" s="12" t="s">
        <v>503</v>
      </c>
      <c r="Q25" s="16">
        <v>2</v>
      </c>
      <c r="R25" s="12" t="s">
        <v>111</v>
      </c>
      <c r="S25" s="12" t="s">
        <v>504</v>
      </c>
      <c r="T25" s="12" t="s">
        <v>505</v>
      </c>
      <c r="U25" s="12" t="s">
        <v>505</v>
      </c>
      <c r="V25" s="12" t="s">
        <v>114</v>
      </c>
      <c r="W25" s="12" t="s">
        <v>143</v>
      </c>
      <c r="X25" s="12" t="s">
        <v>110</v>
      </c>
      <c r="Y25" s="12" t="s">
        <v>143</v>
      </c>
      <c r="Z25" s="12" t="s">
        <v>116</v>
      </c>
      <c r="AA25" s="12" t="s">
        <v>114</v>
      </c>
      <c r="AB25" s="12" t="s">
        <v>114</v>
      </c>
      <c r="AC25" s="12" t="s">
        <v>114</v>
      </c>
      <c r="AD25" s="12" t="s">
        <v>117</v>
      </c>
      <c r="AE25" s="12" t="s">
        <v>114</v>
      </c>
      <c r="AF25" s="12" t="s">
        <v>145</v>
      </c>
      <c r="AG25" s="12" t="s">
        <v>111</v>
      </c>
      <c r="AH25" s="12" t="s">
        <v>114</v>
      </c>
      <c r="AI25" s="12" t="s">
        <v>504</v>
      </c>
      <c r="AJ25" s="12" t="s">
        <v>114</v>
      </c>
      <c r="AK25" s="12" t="s">
        <v>506</v>
      </c>
      <c r="AL25" s="12" t="s">
        <v>114</v>
      </c>
      <c r="AM25" s="12" t="s">
        <v>114</v>
      </c>
      <c r="AN25" s="12" t="s">
        <v>507</v>
      </c>
      <c r="AO25" s="12" t="s">
        <v>508</v>
      </c>
      <c r="AP25" s="12" t="s">
        <v>504</v>
      </c>
      <c r="AQ25" s="12" t="s">
        <v>506</v>
      </c>
      <c r="AR25" s="12" t="s">
        <v>509</v>
      </c>
      <c r="AS25" s="12" t="s">
        <v>510</v>
      </c>
      <c r="AT25" s="12" t="s">
        <v>511</v>
      </c>
      <c r="AU25" s="12" t="s">
        <v>512</v>
      </c>
      <c r="AV25" s="12" t="s">
        <v>513</v>
      </c>
      <c r="AW25" s="12" t="s">
        <v>101</v>
      </c>
      <c r="AX25" s="12" t="s">
        <v>514</v>
      </c>
      <c r="AY25" s="12" t="s">
        <v>515</v>
      </c>
      <c r="AZ25" s="12" t="s">
        <v>516</v>
      </c>
      <c r="BA25" s="12" t="s">
        <v>132</v>
      </c>
      <c r="BB25" s="12" t="s">
        <v>517</v>
      </c>
      <c r="BC25" s="12" t="s">
        <v>101</v>
      </c>
      <c r="BD25" s="12" t="s">
        <v>101</v>
      </c>
      <c r="BE25" s="12" t="s">
        <v>101</v>
      </c>
    </row>
    <row r="26" spans="1:57" ht="25.5" x14ac:dyDescent="0.25">
      <c r="A26" s="56" t="s">
        <v>518</v>
      </c>
      <c r="B26" s="56" t="s">
        <v>100</v>
      </c>
      <c r="C26" s="56" t="s">
        <v>101</v>
      </c>
      <c r="D26" s="56" t="s">
        <v>519</v>
      </c>
      <c r="E26" s="56" t="s">
        <v>103</v>
      </c>
      <c r="F26" s="56" t="s">
        <v>104</v>
      </c>
      <c r="G26" s="56" t="s">
        <v>105</v>
      </c>
      <c r="H26" s="56" t="s">
        <v>101</v>
      </c>
      <c r="I26" s="56" t="s">
        <v>520</v>
      </c>
      <c r="J26" s="56" t="s">
        <v>521</v>
      </c>
      <c r="K26" s="56" t="s">
        <v>3</v>
      </c>
      <c r="L26" s="56" t="s">
        <v>107</v>
      </c>
      <c r="M26" s="56" t="s">
        <v>3</v>
      </c>
      <c r="N26" s="56" t="s">
        <v>101</v>
      </c>
      <c r="O26" s="56" t="s">
        <v>108</v>
      </c>
      <c r="P26" s="56" t="s">
        <v>109</v>
      </c>
      <c r="Q26" s="58">
        <v>2</v>
      </c>
      <c r="R26" s="56" t="s">
        <v>111</v>
      </c>
      <c r="S26" s="56" t="s">
        <v>112</v>
      </c>
      <c r="T26" s="56" t="s">
        <v>113</v>
      </c>
      <c r="U26" s="56" t="s">
        <v>113</v>
      </c>
      <c r="V26" s="56" t="s">
        <v>114</v>
      </c>
      <c r="W26" s="56" t="s">
        <v>115</v>
      </c>
      <c r="X26" s="56" t="s">
        <v>110</v>
      </c>
      <c r="Y26" s="56" t="s">
        <v>115</v>
      </c>
      <c r="Z26" s="56" t="s">
        <v>116</v>
      </c>
      <c r="AA26" s="56" t="s">
        <v>114</v>
      </c>
      <c r="AB26" s="56" t="s">
        <v>114</v>
      </c>
      <c r="AC26" s="56" t="s">
        <v>114</v>
      </c>
      <c r="AD26" s="56" t="s">
        <v>117</v>
      </c>
      <c r="AE26" s="56" t="s">
        <v>114</v>
      </c>
      <c r="AF26" s="56" t="s">
        <v>118</v>
      </c>
      <c r="AG26" s="56" t="s">
        <v>522</v>
      </c>
      <c r="AH26" s="56" t="s">
        <v>114</v>
      </c>
      <c r="AI26" s="56" t="s">
        <v>112</v>
      </c>
      <c r="AJ26" s="56" t="s">
        <v>114</v>
      </c>
      <c r="AK26" s="56" t="s">
        <v>506</v>
      </c>
      <c r="AL26" s="56" t="s">
        <v>114</v>
      </c>
      <c r="AM26" s="56" t="s">
        <v>114</v>
      </c>
      <c r="AN26" s="56" t="s">
        <v>121</v>
      </c>
      <c r="AO26" s="56" t="s">
        <v>122</v>
      </c>
      <c r="AP26" s="56" t="s">
        <v>523</v>
      </c>
      <c r="AQ26" s="56" t="s">
        <v>506</v>
      </c>
      <c r="AR26" s="56" t="s">
        <v>524</v>
      </c>
      <c r="AS26" s="56" t="s">
        <v>525</v>
      </c>
      <c r="AT26" s="56" t="s">
        <v>526</v>
      </c>
      <c r="AU26" s="56" t="s">
        <v>527</v>
      </c>
      <c r="AV26" s="56" t="s">
        <v>528</v>
      </c>
      <c r="AW26" s="56" t="s">
        <v>101</v>
      </c>
      <c r="AX26" s="56" t="s">
        <v>529</v>
      </c>
      <c r="AY26" s="56" t="s">
        <v>530</v>
      </c>
      <c r="AZ26" s="56" t="s">
        <v>531</v>
      </c>
      <c r="BA26" s="56" t="s">
        <v>132</v>
      </c>
      <c r="BB26" s="56" t="s">
        <v>532</v>
      </c>
      <c r="BC26" s="56" t="s">
        <v>101</v>
      </c>
      <c r="BD26" s="56" t="s">
        <v>101</v>
      </c>
      <c r="BE26" s="56" t="s">
        <v>101</v>
      </c>
    </row>
    <row r="27" spans="1:57" ht="25.5" x14ac:dyDescent="0.25">
      <c r="A27" s="12" t="s">
        <v>533</v>
      </c>
      <c r="B27" s="12" t="s">
        <v>100</v>
      </c>
      <c r="C27" s="12" t="s">
        <v>101</v>
      </c>
      <c r="D27" s="12" t="s">
        <v>534</v>
      </c>
      <c r="E27" s="12" t="s">
        <v>103</v>
      </c>
      <c r="F27" s="12" t="s">
        <v>104</v>
      </c>
      <c r="G27" s="12" t="s">
        <v>105</v>
      </c>
      <c r="H27" s="12" t="s">
        <v>101</v>
      </c>
      <c r="I27" s="12" t="s">
        <v>535</v>
      </c>
      <c r="J27" s="12" t="s">
        <v>535</v>
      </c>
      <c r="K27" s="12" t="s">
        <v>3</v>
      </c>
      <c r="L27" s="12" t="s">
        <v>107</v>
      </c>
      <c r="M27" s="12" t="s">
        <v>3</v>
      </c>
      <c r="N27" s="12" t="s">
        <v>101</v>
      </c>
      <c r="O27" s="12" t="s">
        <v>108</v>
      </c>
      <c r="P27" s="12" t="s">
        <v>109</v>
      </c>
      <c r="Q27" s="16">
        <v>2</v>
      </c>
      <c r="R27" s="12" t="s">
        <v>111</v>
      </c>
      <c r="S27" s="12" t="s">
        <v>112</v>
      </c>
      <c r="T27" s="12" t="s">
        <v>113</v>
      </c>
      <c r="U27" s="12" t="s">
        <v>113</v>
      </c>
      <c r="V27" s="12" t="s">
        <v>114</v>
      </c>
      <c r="W27" s="12" t="s">
        <v>115</v>
      </c>
      <c r="X27" s="12" t="s">
        <v>110</v>
      </c>
      <c r="Y27" s="12" t="s">
        <v>115</v>
      </c>
      <c r="Z27" s="12" t="s">
        <v>536</v>
      </c>
      <c r="AA27" s="12" t="s">
        <v>114</v>
      </c>
      <c r="AB27" s="12" t="s">
        <v>114</v>
      </c>
      <c r="AC27" s="12" t="s">
        <v>114</v>
      </c>
      <c r="AD27" s="12" t="s">
        <v>117</v>
      </c>
      <c r="AE27" s="12" t="s">
        <v>114</v>
      </c>
      <c r="AF27" s="12" t="s">
        <v>118</v>
      </c>
      <c r="AG27" s="12" t="s">
        <v>111</v>
      </c>
      <c r="AH27" s="12" t="s">
        <v>114</v>
      </c>
      <c r="AI27" s="12" t="s">
        <v>112</v>
      </c>
      <c r="AJ27" s="12" t="s">
        <v>114</v>
      </c>
      <c r="AK27" s="12" t="s">
        <v>172</v>
      </c>
      <c r="AL27" s="12" t="s">
        <v>114</v>
      </c>
      <c r="AM27" s="12" t="s">
        <v>114</v>
      </c>
      <c r="AN27" s="12" t="s">
        <v>121</v>
      </c>
      <c r="AO27" s="12" t="s">
        <v>122</v>
      </c>
      <c r="AP27" s="12" t="s">
        <v>112</v>
      </c>
      <c r="AQ27" s="12" t="s">
        <v>172</v>
      </c>
      <c r="AR27" s="12" t="s">
        <v>537</v>
      </c>
      <c r="AS27" s="12" t="s">
        <v>538</v>
      </c>
      <c r="AT27" s="12" t="s">
        <v>539</v>
      </c>
      <c r="AU27" s="12" t="s">
        <v>540</v>
      </c>
      <c r="AV27" s="12" t="s">
        <v>541</v>
      </c>
      <c r="AW27" s="12" t="s">
        <v>101</v>
      </c>
      <c r="AX27" s="12" t="s">
        <v>542</v>
      </c>
      <c r="AY27" s="12" t="s">
        <v>543</v>
      </c>
      <c r="AZ27" s="12" t="s">
        <v>223</v>
      </c>
      <c r="BA27" s="12" t="s">
        <v>132</v>
      </c>
      <c r="BB27" s="12" t="s">
        <v>544</v>
      </c>
      <c r="BC27" s="12" t="s">
        <v>101</v>
      </c>
      <c r="BD27" s="12" t="s">
        <v>101</v>
      </c>
      <c r="BE27" s="12" t="s">
        <v>101</v>
      </c>
    </row>
    <row r="28" spans="1:57" ht="25.5" x14ac:dyDescent="0.25">
      <c r="A28" s="56" t="s">
        <v>545</v>
      </c>
      <c r="B28" s="56" t="s">
        <v>100</v>
      </c>
      <c r="C28" s="56" t="s">
        <v>101</v>
      </c>
      <c r="D28" s="56" t="s">
        <v>546</v>
      </c>
      <c r="E28" s="56" t="s">
        <v>103</v>
      </c>
      <c r="F28" s="56" t="s">
        <v>104</v>
      </c>
      <c r="G28" s="56" t="s">
        <v>105</v>
      </c>
      <c r="H28" s="56" t="s">
        <v>101</v>
      </c>
      <c r="I28" s="56" t="s">
        <v>547</v>
      </c>
      <c r="J28" s="56" t="s">
        <v>548</v>
      </c>
      <c r="K28" s="56" t="s">
        <v>3</v>
      </c>
      <c r="L28" s="56" t="s">
        <v>107</v>
      </c>
      <c r="M28" s="56" t="s">
        <v>3</v>
      </c>
      <c r="N28" s="56" t="s">
        <v>101</v>
      </c>
      <c r="O28" s="56" t="s">
        <v>108</v>
      </c>
      <c r="P28" s="56" t="s">
        <v>109</v>
      </c>
      <c r="Q28" s="58">
        <v>2</v>
      </c>
      <c r="R28" s="56" t="s">
        <v>111</v>
      </c>
      <c r="S28" s="56" t="s">
        <v>112</v>
      </c>
      <c r="T28" s="56" t="s">
        <v>113</v>
      </c>
      <c r="U28" s="56" t="s">
        <v>113</v>
      </c>
      <c r="V28" s="56" t="s">
        <v>114</v>
      </c>
      <c r="W28" s="56" t="s">
        <v>115</v>
      </c>
      <c r="X28" s="56" t="s">
        <v>110</v>
      </c>
      <c r="Y28" s="56" t="s">
        <v>115</v>
      </c>
      <c r="Z28" s="56" t="s">
        <v>116</v>
      </c>
      <c r="AA28" s="56" t="s">
        <v>114</v>
      </c>
      <c r="AB28" s="56" t="s">
        <v>114</v>
      </c>
      <c r="AC28" s="56" t="s">
        <v>114</v>
      </c>
      <c r="AD28" s="56" t="s">
        <v>117</v>
      </c>
      <c r="AE28" s="56" t="s">
        <v>114</v>
      </c>
      <c r="AF28" s="56" t="s">
        <v>118</v>
      </c>
      <c r="AG28" s="56" t="s">
        <v>111</v>
      </c>
      <c r="AH28" s="56" t="s">
        <v>114</v>
      </c>
      <c r="AI28" s="56" t="s">
        <v>112</v>
      </c>
      <c r="AJ28" s="56" t="s">
        <v>114</v>
      </c>
      <c r="AK28" s="56" t="s">
        <v>194</v>
      </c>
      <c r="AL28" s="56" t="s">
        <v>114</v>
      </c>
      <c r="AM28" s="56" t="s">
        <v>114</v>
      </c>
      <c r="AN28" s="56" t="s">
        <v>121</v>
      </c>
      <c r="AO28" s="56" t="s">
        <v>122</v>
      </c>
      <c r="AP28" s="56" t="s">
        <v>112</v>
      </c>
      <c r="AQ28" s="56" t="s">
        <v>194</v>
      </c>
      <c r="AR28" s="56" t="s">
        <v>549</v>
      </c>
      <c r="AS28" s="56" t="s">
        <v>550</v>
      </c>
      <c r="AT28" s="56" t="s">
        <v>551</v>
      </c>
      <c r="AU28" s="56" t="s">
        <v>552</v>
      </c>
      <c r="AV28" s="56" t="s">
        <v>553</v>
      </c>
      <c r="AW28" s="56" t="s">
        <v>101</v>
      </c>
      <c r="AX28" s="56" t="s">
        <v>554</v>
      </c>
      <c r="AY28" s="56" t="s">
        <v>555</v>
      </c>
      <c r="AZ28" s="56" t="s">
        <v>203</v>
      </c>
      <c r="BA28" s="56" t="s">
        <v>132</v>
      </c>
      <c r="BB28" s="56" t="s">
        <v>556</v>
      </c>
      <c r="BC28" s="56" t="s">
        <v>101</v>
      </c>
      <c r="BD28" s="56" t="s">
        <v>101</v>
      </c>
      <c r="BE28" s="56" t="s">
        <v>101</v>
      </c>
    </row>
    <row r="29" spans="1:57" ht="25.5" x14ac:dyDescent="0.25">
      <c r="A29" s="12" t="s">
        <v>557</v>
      </c>
      <c r="B29" s="12" t="s">
        <v>100</v>
      </c>
      <c r="C29" s="12" t="s">
        <v>101</v>
      </c>
      <c r="D29" s="12" t="s">
        <v>558</v>
      </c>
      <c r="E29" s="12" t="s">
        <v>103</v>
      </c>
      <c r="F29" s="12" t="s">
        <v>104</v>
      </c>
      <c r="G29" s="12" t="s">
        <v>105</v>
      </c>
      <c r="H29" s="12" t="s">
        <v>101</v>
      </c>
      <c r="I29" s="12" t="s">
        <v>559</v>
      </c>
      <c r="J29" s="12" t="s">
        <v>560</v>
      </c>
      <c r="K29" s="12" t="s">
        <v>3</v>
      </c>
      <c r="L29" s="12" t="s">
        <v>107</v>
      </c>
      <c r="M29" s="12" t="s">
        <v>3</v>
      </c>
      <c r="N29" s="12" t="s">
        <v>101</v>
      </c>
      <c r="O29" s="12" t="s">
        <v>108</v>
      </c>
      <c r="P29" s="12" t="s">
        <v>561</v>
      </c>
      <c r="Q29" s="16">
        <v>3</v>
      </c>
      <c r="R29" s="12" t="s">
        <v>111</v>
      </c>
      <c r="S29" s="12" t="s">
        <v>562</v>
      </c>
      <c r="T29" s="12" t="s">
        <v>563</v>
      </c>
      <c r="U29" s="12" t="s">
        <v>563</v>
      </c>
      <c r="V29" s="12" t="s">
        <v>114</v>
      </c>
      <c r="W29" s="12" t="s">
        <v>169</v>
      </c>
      <c r="X29" s="12" t="s">
        <v>166</v>
      </c>
      <c r="Y29" s="12" t="s">
        <v>169</v>
      </c>
      <c r="Z29" s="12" t="s">
        <v>170</v>
      </c>
      <c r="AA29" s="12" t="s">
        <v>114</v>
      </c>
      <c r="AB29" s="12" t="s">
        <v>114</v>
      </c>
      <c r="AC29" s="12" t="s">
        <v>114</v>
      </c>
      <c r="AD29" s="12" t="s">
        <v>117</v>
      </c>
      <c r="AE29" s="12" t="s">
        <v>114</v>
      </c>
      <c r="AF29" s="12" t="s">
        <v>564</v>
      </c>
      <c r="AG29" s="12" t="s">
        <v>111</v>
      </c>
      <c r="AH29" s="12" t="s">
        <v>114</v>
      </c>
      <c r="AI29" s="12" t="s">
        <v>562</v>
      </c>
      <c r="AJ29" s="12" t="s">
        <v>114</v>
      </c>
      <c r="AK29" s="12" t="s">
        <v>506</v>
      </c>
      <c r="AL29" s="12" t="s">
        <v>114</v>
      </c>
      <c r="AM29" s="12" t="s">
        <v>114</v>
      </c>
      <c r="AN29" s="12" t="s">
        <v>565</v>
      </c>
      <c r="AO29" s="12" t="s">
        <v>566</v>
      </c>
      <c r="AP29" s="12" t="s">
        <v>562</v>
      </c>
      <c r="AQ29" s="12" t="s">
        <v>506</v>
      </c>
      <c r="AR29" s="12" t="s">
        <v>567</v>
      </c>
      <c r="AS29" s="12" t="s">
        <v>568</v>
      </c>
      <c r="AT29" s="12" t="s">
        <v>569</v>
      </c>
      <c r="AU29" s="12" t="s">
        <v>570</v>
      </c>
      <c r="AV29" s="12" t="s">
        <v>571</v>
      </c>
      <c r="AW29" s="12" t="s">
        <v>101</v>
      </c>
      <c r="AX29" s="12" t="s">
        <v>269</v>
      </c>
      <c r="AY29" s="12" t="s">
        <v>572</v>
      </c>
      <c r="AZ29" s="12" t="s">
        <v>223</v>
      </c>
      <c r="BA29" s="12" t="s">
        <v>132</v>
      </c>
      <c r="BB29" s="12" t="s">
        <v>573</v>
      </c>
      <c r="BC29" s="12" t="s">
        <v>101</v>
      </c>
      <c r="BD29" s="12" t="s">
        <v>101</v>
      </c>
      <c r="BE29" s="12" t="s">
        <v>101</v>
      </c>
    </row>
    <row r="30" spans="1:57" ht="25.5" x14ac:dyDescent="0.25">
      <c r="A30" s="56" t="s">
        <v>574</v>
      </c>
      <c r="B30" s="56" t="s">
        <v>100</v>
      </c>
      <c r="C30" s="56" t="s">
        <v>101</v>
      </c>
      <c r="D30" s="56" t="s">
        <v>575</v>
      </c>
      <c r="E30" s="56" t="s">
        <v>103</v>
      </c>
      <c r="F30" s="56" t="s">
        <v>104</v>
      </c>
      <c r="G30" s="56" t="s">
        <v>105</v>
      </c>
      <c r="H30" s="56" t="s">
        <v>101</v>
      </c>
      <c r="I30" s="56" t="s">
        <v>576</v>
      </c>
      <c r="J30" s="56" t="s">
        <v>577</v>
      </c>
      <c r="K30" s="56" t="s">
        <v>3</v>
      </c>
      <c r="L30" s="56" t="s">
        <v>107</v>
      </c>
      <c r="M30" s="56" t="s">
        <v>3</v>
      </c>
      <c r="N30" s="56" t="s">
        <v>101</v>
      </c>
      <c r="O30" s="56" t="s">
        <v>108</v>
      </c>
      <c r="P30" s="56" t="s">
        <v>578</v>
      </c>
      <c r="Q30" s="58">
        <v>2</v>
      </c>
      <c r="R30" s="56" t="s">
        <v>111</v>
      </c>
      <c r="S30" s="56" t="s">
        <v>579</v>
      </c>
      <c r="T30" s="56" t="s">
        <v>580</v>
      </c>
      <c r="U30" s="56" t="s">
        <v>580</v>
      </c>
      <c r="V30" s="56" t="s">
        <v>114</v>
      </c>
      <c r="W30" s="56" t="s">
        <v>115</v>
      </c>
      <c r="X30" s="56" t="s">
        <v>110</v>
      </c>
      <c r="Y30" s="56" t="s">
        <v>115</v>
      </c>
      <c r="Z30" s="56" t="s">
        <v>144</v>
      </c>
      <c r="AA30" s="56" t="s">
        <v>114</v>
      </c>
      <c r="AB30" s="56" t="s">
        <v>114</v>
      </c>
      <c r="AC30" s="56" t="s">
        <v>114</v>
      </c>
      <c r="AD30" s="56" t="s">
        <v>117</v>
      </c>
      <c r="AE30" s="56" t="s">
        <v>114</v>
      </c>
      <c r="AF30" s="56" t="s">
        <v>581</v>
      </c>
      <c r="AG30" s="56" t="s">
        <v>111</v>
      </c>
      <c r="AH30" s="56" t="s">
        <v>114</v>
      </c>
      <c r="AI30" s="56" t="s">
        <v>579</v>
      </c>
      <c r="AJ30" s="56" t="s">
        <v>114</v>
      </c>
      <c r="AK30" s="56" t="s">
        <v>228</v>
      </c>
      <c r="AL30" s="56" t="s">
        <v>114</v>
      </c>
      <c r="AM30" s="56" t="s">
        <v>114</v>
      </c>
      <c r="AN30" s="56" t="s">
        <v>582</v>
      </c>
      <c r="AO30" s="56" t="s">
        <v>583</v>
      </c>
      <c r="AP30" s="56" t="s">
        <v>579</v>
      </c>
      <c r="AQ30" s="56" t="s">
        <v>228</v>
      </c>
      <c r="AR30" s="56" t="s">
        <v>584</v>
      </c>
      <c r="AS30" s="56" t="s">
        <v>585</v>
      </c>
      <c r="AT30" s="56" t="s">
        <v>586</v>
      </c>
      <c r="AU30" s="56" t="s">
        <v>587</v>
      </c>
      <c r="AV30" s="56" t="s">
        <v>588</v>
      </c>
      <c r="AW30" s="56" t="s">
        <v>101</v>
      </c>
      <c r="AX30" s="56" t="s">
        <v>589</v>
      </c>
      <c r="AY30" s="56" t="s">
        <v>590</v>
      </c>
      <c r="AZ30" s="56" t="s">
        <v>182</v>
      </c>
      <c r="BA30" s="56" t="s">
        <v>132</v>
      </c>
      <c r="BB30" s="56" t="s">
        <v>591</v>
      </c>
      <c r="BC30" s="56" t="s">
        <v>101</v>
      </c>
      <c r="BD30" s="56" t="s">
        <v>101</v>
      </c>
      <c r="BE30" s="56" t="s">
        <v>101</v>
      </c>
    </row>
    <row r="31" spans="1:57" ht="25.5" x14ac:dyDescent="0.25">
      <c r="A31" s="12" t="s">
        <v>592</v>
      </c>
      <c r="B31" s="12" t="s">
        <v>100</v>
      </c>
      <c r="C31" s="12" t="s">
        <v>101</v>
      </c>
      <c r="D31" s="12" t="s">
        <v>593</v>
      </c>
      <c r="E31" s="12" t="s">
        <v>103</v>
      </c>
      <c r="F31" s="12" t="s">
        <v>104</v>
      </c>
      <c r="G31" s="12" t="s">
        <v>105</v>
      </c>
      <c r="H31" s="12" t="s">
        <v>101</v>
      </c>
      <c r="I31" s="12" t="s">
        <v>594</v>
      </c>
      <c r="J31" s="12" t="s">
        <v>595</v>
      </c>
      <c r="K31" s="12" t="s">
        <v>4</v>
      </c>
      <c r="L31" s="12" t="s">
        <v>138</v>
      </c>
      <c r="M31" s="12" t="s">
        <v>4</v>
      </c>
      <c r="N31" s="12" t="s">
        <v>101</v>
      </c>
      <c r="O31" s="12" t="s">
        <v>139</v>
      </c>
      <c r="P31" s="12" t="s">
        <v>596</v>
      </c>
      <c r="Q31" s="16">
        <v>3</v>
      </c>
      <c r="R31" s="12" t="s">
        <v>111</v>
      </c>
      <c r="S31" s="12" t="s">
        <v>597</v>
      </c>
      <c r="T31" s="12" t="s">
        <v>598</v>
      </c>
      <c r="U31" s="12" t="s">
        <v>598</v>
      </c>
      <c r="V31" s="12" t="s">
        <v>114</v>
      </c>
      <c r="W31" s="12" t="s">
        <v>457</v>
      </c>
      <c r="X31" s="12" t="s">
        <v>166</v>
      </c>
      <c r="Y31" s="12" t="s">
        <v>457</v>
      </c>
      <c r="Z31" s="12" t="s">
        <v>170</v>
      </c>
      <c r="AA31" s="12" t="s">
        <v>114</v>
      </c>
      <c r="AB31" s="12" t="s">
        <v>114</v>
      </c>
      <c r="AC31" s="12" t="s">
        <v>114</v>
      </c>
      <c r="AD31" s="12" t="s">
        <v>117</v>
      </c>
      <c r="AE31" s="12" t="s">
        <v>114</v>
      </c>
      <c r="AF31" s="12" t="s">
        <v>599</v>
      </c>
      <c r="AG31" s="12" t="s">
        <v>111</v>
      </c>
      <c r="AH31" s="12" t="s">
        <v>114</v>
      </c>
      <c r="AI31" s="12" t="s">
        <v>597</v>
      </c>
      <c r="AJ31" s="12" t="s">
        <v>114</v>
      </c>
      <c r="AK31" s="12" t="s">
        <v>439</v>
      </c>
      <c r="AL31" s="12" t="s">
        <v>114</v>
      </c>
      <c r="AM31" s="12" t="s">
        <v>114</v>
      </c>
      <c r="AN31" s="12" t="s">
        <v>600</v>
      </c>
      <c r="AO31" s="12" t="s">
        <v>601</v>
      </c>
      <c r="AP31" s="12" t="s">
        <v>597</v>
      </c>
      <c r="AQ31" s="12" t="s">
        <v>439</v>
      </c>
      <c r="AR31" s="12" t="s">
        <v>602</v>
      </c>
      <c r="AS31" s="12" t="s">
        <v>603</v>
      </c>
      <c r="AT31" s="12" t="s">
        <v>604</v>
      </c>
      <c r="AU31" s="12" t="s">
        <v>605</v>
      </c>
      <c r="AV31" s="12" t="s">
        <v>606</v>
      </c>
      <c r="AW31" s="12" t="s">
        <v>101</v>
      </c>
      <c r="AX31" s="12" t="s">
        <v>607</v>
      </c>
      <c r="AY31" s="12" t="s">
        <v>608</v>
      </c>
      <c r="AZ31" s="12" t="s">
        <v>203</v>
      </c>
      <c r="BA31" s="12" t="s">
        <v>132</v>
      </c>
      <c r="BB31" s="12" t="s">
        <v>609</v>
      </c>
      <c r="BC31" s="12" t="s">
        <v>101</v>
      </c>
      <c r="BD31" s="12" t="s">
        <v>101</v>
      </c>
      <c r="BE31" s="12" t="s">
        <v>101</v>
      </c>
    </row>
    <row r="32" spans="1:57" ht="25.5" x14ac:dyDescent="0.25">
      <c r="A32" s="56" t="s">
        <v>610</v>
      </c>
      <c r="B32" s="56" t="s">
        <v>100</v>
      </c>
      <c r="C32" s="56" t="s">
        <v>101</v>
      </c>
      <c r="D32" s="56" t="s">
        <v>611</v>
      </c>
      <c r="E32" s="56" t="s">
        <v>103</v>
      </c>
      <c r="F32" s="56" t="s">
        <v>104</v>
      </c>
      <c r="G32" s="56" t="s">
        <v>105</v>
      </c>
      <c r="H32" s="56" t="s">
        <v>101</v>
      </c>
      <c r="I32" s="56" t="s">
        <v>612</v>
      </c>
      <c r="J32" s="56" t="s">
        <v>613</v>
      </c>
      <c r="K32" s="56" t="s">
        <v>3</v>
      </c>
      <c r="L32" s="56" t="s">
        <v>614</v>
      </c>
      <c r="M32" s="56" t="s">
        <v>3</v>
      </c>
      <c r="N32" s="56" t="s">
        <v>101</v>
      </c>
      <c r="O32" s="56" t="s">
        <v>615</v>
      </c>
      <c r="P32" s="56" t="s">
        <v>298</v>
      </c>
      <c r="Q32" s="58">
        <v>1</v>
      </c>
      <c r="R32" s="56" t="s">
        <v>111</v>
      </c>
      <c r="S32" s="56" t="s">
        <v>298</v>
      </c>
      <c r="T32" s="56" t="s">
        <v>616</v>
      </c>
      <c r="U32" s="56" t="s">
        <v>616</v>
      </c>
      <c r="V32" s="56" t="s">
        <v>114</v>
      </c>
      <c r="W32" s="56" t="s">
        <v>281</v>
      </c>
      <c r="X32" s="56" t="s">
        <v>279</v>
      </c>
      <c r="Y32" s="56" t="s">
        <v>281</v>
      </c>
      <c r="Z32" s="56" t="s">
        <v>170</v>
      </c>
      <c r="AA32" s="56" t="s">
        <v>114</v>
      </c>
      <c r="AB32" s="56" t="s">
        <v>114</v>
      </c>
      <c r="AC32" s="56" t="s">
        <v>114</v>
      </c>
      <c r="AD32" s="56" t="s">
        <v>282</v>
      </c>
      <c r="AE32" s="56" t="s">
        <v>114</v>
      </c>
      <c r="AF32" s="56" t="s">
        <v>114</v>
      </c>
      <c r="AG32" s="56" t="s">
        <v>111</v>
      </c>
      <c r="AH32" s="56" t="s">
        <v>114</v>
      </c>
      <c r="AI32" s="56" t="s">
        <v>298</v>
      </c>
      <c r="AJ32" s="56" t="s">
        <v>114</v>
      </c>
      <c r="AK32" s="56" t="s">
        <v>439</v>
      </c>
      <c r="AL32" s="56" t="s">
        <v>114</v>
      </c>
      <c r="AM32" s="56" t="s">
        <v>114</v>
      </c>
      <c r="AN32" s="56" t="s">
        <v>617</v>
      </c>
      <c r="AO32" s="56" t="s">
        <v>618</v>
      </c>
      <c r="AP32" s="56" t="s">
        <v>298</v>
      </c>
      <c r="AQ32" s="56" t="s">
        <v>439</v>
      </c>
      <c r="AR32" s="56" t="s">
        <v>619</v>
      </c>
      <c r="AS32" s="56" t="s">
        <v>620</v>
      </c>
      <c r="AT32" s="56" t="s">
        <v>491</v>
      </c>
      <c r="AU32" s="56" t="s">
        <v>621</v>
      </c>
      <c r="AV32" s="56" t="s">
        <v>622</v>
      </c>
      <c r="AW32" s="56" t="s">
        <v>101</v>
      </c>
      <c r="AX32" s="56" t="s">
        <v>623</v>
      </c>
      <c r="AY32" s="56" t="s">
        <v>624</v>
      </c>
      <c r="AZ32" s="56" t="s">
        <v>531</v>
      </c>
      <c r="BA32" s="56" t="s">
        <v>132</v>
      </c>
      <c r="BB32" s="56" t="s">
        <v>625</v>
      </c>
      <c r="BC32" s="56" t="s">
        <v>101</v>
      </c>
      <c r="BD32" s="56" t="s">
        <v>101</v>
      </c>
      <c r="BE32" s="56" t="s">
        <v>101</v>
      </c>
    </row>
    <row r="33" spans="1:57" ht="25.5" x14ac:dyDescent="0.25">
      <c r="A33" s="12" t="s">
        <v>626</v>
      </c>
      <c r="B33" s="12" t="s">
        <v>100</v>
      </c>
      <c r="C33" s="12" t="s">
        <v>101</v>
      </c>
      <c r="D33" s="12" t="s">
        <v>627</v>
      </c>
      <c r="E33" s="12" t="s">
        <v>103</v>
      </c>
      <c r="F33" s="12" t="s">
        <v>104</v>
      </c>
      <c r="G33" s="12" t="s">
        <v>105</v>
      </c>
      <c r="H33" s="12" t="s">
        <v>101</v>
      </c>
      <c r="I33" s="12" t="s">
        <v>628</v>
      </c>
      <c r="J33" s="12" t="s">
        <v>628</v>
      </c>
      <c r="K33" s="12" t="s">
        <v>3</v>
      </c>
      <c r="L33" s="12" t="s">
        <v>629</v>
      </c>
      <c r="M33" s="12" t="s">
        <v>3</v>
      </c>
      <c r="N33" s="12" t="s">
        <v>101</v>
      </c>
      <c r="O33" s="12" t="s">
        <v>615</v>
      </c>
      <c r="P33" s="12" t="s">
        <v>630</v>
      </c>
      <c r="Q33" s="16">
        <v>1</v>
      </c>
      <c r="R33" s="12" t="s">
        <v>111</v>
      </c>
      <c r="S33" s="12" t="s">
        <v>630</v>
      </c>
      <c r="T33" s="12" t="s">
        <v>631</v>
      </c>
      <c r="U33" s="12" t="s">
        <v>631</v>
      </c>
      <c r="V33" s="12" t="s">
        <v>114</v>
      </c>
      <c r="W33" s="12" t="s">
        <v>281</v>
      </c>
      <c r="X33" s="12" t="s">
        <v>279</v>
      </c>
      <c r="Y33" s="12" t="s">
        <v>281</v>
      </c>
      <c r="Z33" s="12" t="s">
        <v>170</v>
      </c>
      <c r="AA33" s="12" t="s">
        <v>114</v>
      </c>
      <c r="AB33" s="12" t="s">
        <v>114</v>
      </c>
      <c r="AC33" s="12" t="s">
        <v>114</v>
      </c>
      <c r="AD33" s="12" t="s">
        <v>282</v>
      </c>
      <c r="AE33" s="12" t="s">
        <v>114</v>
      </c>
      <c r="AF33" s="12" t="s">
        <v>114</v>
      </c>
      <c r="AG33" s="12" t="s">
        <v>111</v>
      </c>
      <c r="AH33" s="12" t="s">
        <v>114</v>
      </c>
      <c r="AI33" s="12" t="s">
        <v>630</v>
      </c>
      <c r="AJ33" s="12" t="s">
        <v>114</v>
      </c>
      <c r="AK33" s="12" t="s">
        <v>228</v>
      </c>
      <c r="AL33" s="12" t="s">
        <v>114</v>
      </c>
      <c r="AM33" s="12" t="s">
        <v>114</v>
      </c>
      <c r="AN33" s="12" t="s">
        <v>632</v>
      </c>
      <c r="AO33" s="12" t="s">
        <v>633</v>
      </c>
      <c r="AP33" s="12" t="s">
        <v>634</v>
      </c>
      <c r="AQ33" s="12" t="s">
        <v>228</v>
      </c>
      <c r="AR33" s="12" t="s">
        <v>635</v>
      </c>
      <c r="AS33" s="12" t="s">
        <v>636</v>
      </c>
      <c r="AT33" s="12" t="s">
        <v>177</v>
      </c>
      <c r="AU33" s="12" t="s">
        <v>637</v>
      </c>
      <c r="AV33" s="12" t="s">
        <v>638</v>
      </c>
      <c r="AW33" s="12" t="s">
        <v>101</v>
      </c>
      <c r="AX33" s="12" t="s">
        <v>639</v>
      </c>
      <c r="AY33" s="12" t="s">
        <v>640</v>
      </c>
      <c r="AZ33" s="12" t="s">
        <v>641</v>
      </c>
      <c r="BA33" s="12" t="s">
        <v>132</v>
      </c>
      <c r="BB33" s="12" t="s">
        <v>642</v>
      </c>
      <c r="BC33" s="12" t="s">
        <v>101</v>
      </c>
      <c r="BD33" s="12" t="s">
        <v>101</v>
      </c>
      <c r="BE33" s="12" t="s">
        <v>101</v>
      </c>
    </row>
    <row r="34" spans="1:57" ht="25.5" x14ac:dyDescent="0.25">
      <c r="A34" s="56" t="s">
        <v>643</v>
      </c>
      <c r="B34" s="56" t="s">
        <v>100</v>
      </c>
      <c r="C34" s="56" t="s">
        <v>101</v>
      </c>
      <c r="D34" s="56" t="s">
        <v>644</v>
      </c>
      <c r="E34" s="56" t="s">
        <v>103</v>
      </c>
      <c r="F34" s="56" t="s">
        <v>104</v>
      </c>
      <c r="G34" s="56" t="s">
        <v>105</v>
      </c>
      <c r="H34" s="56" t="s">
        <v>101</v>
      </c>
      <c r="I34" s="56" t="s">
        <v>628</v>
      </c>
      <c r="J34" s="56" t="s">
        <v>645</v>
      </c>
      <c r="K34" s="56" t="s">
        <v>3</v>
      </c>
      <c r="L34" s="56" t="s">
        <v>614</v>
      </c>
      <c r="M34" s="56" t="s">
        <v>3</v>
      </c>
      <c r="N34" s="56" t="s">
        <v>101</v>
      </c>
      <c r="O34" s="56" t="s">
        <v>615</v>
      </c>
      <c r="P34" s="56" t="s">
        <v>298</v>
      </c>
      <c r="Q34" s="58">
        <v>1</v>
      </c>
      <c r="R34" s="56" t="s">
        <v>111</v>
      </c>
      <c r="S34" s="56" t="s">
        <v>298</v>
      </c>
      <c r="T34" s="56" t="s">
        <v>616</v>
      </c>
      <c r="U34" s="56" t="s">
        <v>616</v>
      </c>
      <c r="V34" s="56" t="s">
        <v>114</v>
      </c>
      <c r="W34" s="56" t="s">
        <v>281</v>
      </c>
      <c r="X34" s="56" t="s">
        <v>279</v>
      </c>
      <c r="Y34" s="56" t="s">
        <v>281</v>
      </c>
      <c r="Z34" s="56" t="s">
        <v>170</v>
      </c>
      <c r="AA34" s="56" t="s">
        <v>114</v>
      </c>
      <c r="AB34" s="56" t="s">
        <v>114</v>
      </c>
      <c r="AC34" s="56" t="s">
        <v>114</v>
      </c>
      <c r="AD34" s="56" t="s">
        <v>282</v>
      </c>
      <c r="AE34" s="56" t="s">
        <v>114</v>
      </c>
      <c r="AF34" s="56" t="s">
        <v>114</v>
      </c>
      <c r="AG34" s="56" t="s">
        <v>111</v>
      </c>
      <c r="AH34" s="56" t="s">
        <v>114</v>
      </c>
      <c r="AI34" s="56" t="s">
        <v>298</v>
      </c>
      <c r="AJ34" s="56" t="s">
        <v>114</v>
      </c>
      <c r="AK34" s="56" t="s">
        <v>228</v>
      </c>
      <c r="AL34" s="56" t="s">
        <v>114</v>
      </c>
      <c r="AM34" s="56" t="s">
        <v>114</v>
      </c>
      <c r="AN34" s="56" t="s">
        <v>617</v>
      </c>
      <c r="AO34" s="56" t="s">
        <v>618</v>
      </c>
      <c r="AP34" s="56" t="s">
        <v>298</v>
      </c>
      <c r="AQ34" s="56" t="s">
        <v>228</v>
      </c>
      <c r="AR34" s="56" t="s">
        <v>646</v>
      </c>
      <c r="AS34" s="56" t="s">
        <v>647</v>
      </c>
      <c r="AT34" s="56" t="s">
        <v>648</v>
      </c>
      <c r="AU34" s="56" t="s">
        <v>649</v>
      </c>
      <c r="AV34" s="56" t="s">
        <v>650</v>
      </c>
      <c r="AW34" s="56" t="s">
        <v>101</v>
      </c>
      <c r="AX34" s="56" t="s">
        <v>651</v>
      </c>
      <c r="AY34" s="56" t="s">
        <v>652</v>
      </c>
      <c r="AZ34" s="56" t="s">
        <v>653</v>
      </c>
      <c r="BA34" s="56" t="s">
        <v>132</v>
      </c>
      <c r="BB34" s="56" t="s">
        <v>654</v>
      </c>
      <c r="BC34" s="56" t="s">
        <v>101</v>
      </c>
      <c r="BD34" s="56" t="s">
        <v>101</v>
      </c>
      <c r="BE34" s="56" t="s">
        <v>101</v>
      </c>
    </row>
    <row r="35" spans="1:57" ht="25.5" x14ac:dyDescent="0.25">
      <c r="A35" s="12" t="s">
        <v>655</v>
      </c>
      <c r="B35" s="12" t="s">
        <v>100</v>
      </c>
      <c r="C35" s="12" t="s">
        <v>101</v>
      </c>
      <c r="D35" s="12" t="s">
        <v>656</v>
      </c>
      <c r="E35" s="12" t="s">
        <v>103</v>
      </c>
      <c r="F35" s="12" t="s">
        <v>104</v>
      </c>
      <c r="G35" s="12" t="s">
        <v>105</v>
      </c>
      <c r="H35" s="12" t="s">
        <v>101</v>
      </c>
      <c r="I35" s="12" t="s">
        <v>657</v>
      </c>
      <c r="J35" s="12" t="s">
        <v>658</v>
      </c>
      <c r="K35" s="12" t="s">
        <v>3</v>
      </c>
      <c r="L35" s="12" t="s">
        <v>107</v>
      </c>
      <c r="M35" s="12" t="s">
        <v>3</v>
      </c>
      <c r="N35" s="12" t="s">
        <v>101</v>
      </c>
      <c r="O35" s="12" t="s">
        <v>108</v>
      </c>
      <c r="P35" s="12" t="s">
        <v>659</v>
      </c>
      <c r="Q35" s="16">
        <v>1</v>
      </c>
      <c r="R35" s="12" t="s">
        <v>111</v>
      </c>
      <c r="S35" s="12" t="s">
        <v>659</v>
      </c>
      <c r="T35" s="12" t="s">
        <v>660</v>
      </c>
      <c r="U35" s="12" t="s">
        <v>660</v>
      </c>
      <c r="V35" s="12" t="s">
        <v>114</v>
      </c>
      <c r="W35" s="12" t="s">
        <v>281</v>
      </c>
      <c r="X35" s="12" t="s">
        <v>279</v>
      </c>
      <c r="Y35" s="12" t="s">
        <v>281</v>
      </c>
      <c r="Z35" s="12" t="s">
        <v>170</v>
      </c>
      <c r="AA35" s="12" t="s">
        <v>114</v>
      </c>
      <c r="AB35" s="12" t="s">
        <v>114</v>
      </c>
      <c r="AC35" s="12" t="s">
        <v>114</v>
      </c>
      <c r="AD35" s="12" t="s">
        <v>282</v>
      </c>
      <c r="AE35" s="12" t="s">
        <v>114</v>
      </c>
      <c r="AF35" s="12" t="s">
        <v>114</v>
      </c>
      <c r="AG35" s="12" t="s">
        <v>111</v>
      </c>
      <c r="AH35" s="12" t="s">
        <v>114</v>
      </c>
      <c r="AI35" s="12" t="s">
        <v>659</v>
      </c>
      <c r="AJ35" s="12" t="s">
        <v>114</v>
      </c>
      <c r="AK35" s="12" t="s">
        <v>146</v>
      </c>
      <c r="AL35" s="12" t="s">
        <v>114</v>
      </c>
      <c r="AM35" s="12" t="s">
        <v>114</v>
      </c>
      <c r="AN35" s="12" t="s">
        <v>661</v>
      </c>
      <c r="AO35" s="12" t="s">
        <v>662</v>
      </c>
      <c r="AP35" s="12" t="s">
        <v>659</v>
      </c>
      <c r="AQ35" s="12" t="s">
        <v>146</v>
      </c>
      <c r="AR35" s="12" t="s">
        <v>663</v>
      </c>
      <c r="AS35" s="12" t="s">
        <v>664</v>
      </c>
      <c r="AT35" s="12" t="s">
        <v>665</v>
      </c>
      <c r="AU35" s="12" t="s">
        <v>666</v>
      </c>
      <c r="AV35" s="12" t="s">
        <v>667</v>
      </c>
      <c r="AW35" s="12" t="s">
        <v>101</v>
      </c>
      <c r="AX35" s="12" t="s">
        <v>668</v>
      </c>
      <c r="AY35" s="12" t="s">
        <v>669</v>
      </c>
      <c r="AZ35" s="12" t="s">
        <v>670</v>
      </c>
      <c r="BA35" s="12" t="s">
        <v>132</v>
      </c>
      <c r="BB35" s="12" t="s">
        <v>671</v>
      </c>
      <c r="BC35" s="12" t="s">
        <v>101</v>
      </c>
      <c r="BD35" s="12" t="s">
        <v>101</v>
      </c>
      <c r="BE35" s="12" t="s">
        <v>101</v>
      </c>
    </row>
    <row r="36" spans="1:57" ht="25.5" x14ac:dyDescent="0.25">
      <c r="A36" s="56" t="s">
        <v>672</v>
      </c>
      <c r="B36" s="56" t="s">
        <v>100</v>
      </c>
      <c r="C36" s="56" t="s">
        <v>101</v>
      </c>
      <c r="D36" s="56" t="s">
        <v>673</v>
      </c>
      <c r="E36" s="56" t="s">
        <v>103</v>
      </c>
      <c r="F36" s="56" t="s">
        <v>104</v>
      </c>
      <c r="G36" s="56" t="s">
        <v>105</v>
      </c>
      <c r="H36" s="56" t="s">
        <v>101</v>
      </c>
      <c r="I36" s="56" t="s">
        <v>674</v>
      </c>
      <c r="J36" s="56" t="s">
        <v>674</v>
      </c>
      <c r="K36" s="56" t="s">
        <v>3</v>
      </c>
      <c r="L36" s="56" t="s">
        <v>629</v>
      </c>
      <c r="M36" s="56" t="s">
        <v>3</v>
      </c>
      <c r="N36" s="56" t="s">
        <v>101</v>
      </c>
      <c r="O36" s="56" t="s">
        <v>615</v>
      </c>
      <c r="P36" s="56" t="s">
        <v>630</v>
      </c>
      <c r="Q36" s="58">
        <v>2</v>
      </c>
      <c r="R36" s="56" t="s">
        <v>111</v>
      </c>
      <c r="S36" s="56" t="s">
        <v>675</v>
      </c>
      <c r="T36" s="56" t="s">
        <v>676</v>
      </c>
      <c r="U36" s="56" t="s">
        <v>676</v>
      </c>
      <c r="V36" s="56" t="s">
        <v>114</v>
      </c>
      <c r="W36" s="56" t="s">
        <v>115</v>
      </c>
      <c r="X36" s="56" t="s">
        <v>110</v>
      </c>
      <c r="Y36" s="56" t="s">
        <v>115</v>
      </c>
      <c r="Z36" s="56" t="s">
        <v>116</v>
      </c>
      <c r="AA36" s="56" t="s">
        <v>114</v>
      </c>
      <c r="AB36" s="56" t="s">
        <v>114</v>
      </c>
      <c r="AC36" s="56" t="s">
        <v>114</v>
      </c>
      <c r="AD36" s="56" t="s">
        <v>282</v>
      </c>
      <c r="AE36" s="56" t="s">
        <v>114</v>
      </c>
      <c r="AF36" s="56" t="s">
        <v>114</v>
      </c>
      <c r="AG36" s="56" t="s">
        <v>111</v>
      </c>
      <c r="AH36" s="56" t="s">
        <v>114</v>
      </c>
      <c r="AI36" s="56" t="s">
        <v>677</v>
      </c>
      <c r="AJ36" s="56" t="s">
        <v>245</v>
      </c>
      <c r="AK36" s="56" t="s">
        <v>246</v>
      </c>
      <c r="AL36" s="56" t="s">
        <v>114</v>
      </c>
      <c r="AM36" s="56" t="s">
        <v>114</v>
      </c>
      <c r="AN36" s="56" t="s">
        <v>678</v>
      </c>
      <c r="AO36" s="56" t="s">
        <v>679</v>
      </c>
      <c r="AP36" s="56" t="s">
        <v>680</v>
      </c>
      <c r="AQ36" s="56" t="s">
        <v>250</v>
      </c>
      <c r="AR36" s="56" t="s">
        <v>681</v>
      </c>
      <c r="AS36" s="56" t="s">
        <v>682</v>
      </c>
      <c r="AT36" s="56" t="s">
        <v>683</v>
      </c>
      <c r="AU36" s="56" t="s">
        <v>684</v>
      </c>
      <c r="AV36" s="56" t="s">
        <v>685</v>
      </c>
      <c r="AW36" s="56" t="s">
        <v>101</v>
      </c>
      <c r="AX36" s="56" t="s">
        <v>269</v>
      </c>
      <c r="AY36" s="56" t="s">
        <v>686</v>
      </c>
      <c r="AZ36" s="56" t="s">
        <v>258</v>
      </c>
      <c r="BA36" s="56" t="s">
        <v>132</v>
      </c>
      <c r="BB36" s="56" t="s">
        <v>687</v>
      </c>
      <c r="BC36" s="56" t="s">
        <v>101</v>
      </c>
      <c r="BD36" s="56" t="s">
        <v>101</v>
      </c>
      <c r="BE36" s="56" t="s">
        <v>101</v>
      </c>
    </row>
    <row r="37" spans="1:57" ht="25.5" x14ac:dyDescent="0.25">
      <c r="A37" s="12" t="s">
        <v>688</v>
      </c>
      <c r="B37" s="12" t="s">
        <v>100</v>
      </c>
      <c r="C37" s="12" t="s">
        <v>101</v>
      </c>
      <c r="D37" s="12" t="s">
        <v>689</v>
      </c>
      <c r="E37" s="12" t="s">
        <v>103</v>
      </c>
      <c r="F37" s="12" t="s">
        <v>104</v>
      </c>
      <c r="G37" s="12" t="s">
        <v>105</v>
      </c>
      <c r="H37" s="12" t="s">
        <v>101</v>
      </c>
      <c r="I37" s="12" t="s">
        <v>690</v>
      </c>
      <c r="J37" s="12" t="s">
        <v>691</v>
      </c>
      <c r="K37" s="12" t="s">
        <v>3</v>
      </c>
      <c r="L37" s="12" t="s">
        <v>692</v>
      </c>
      <c r="M37" s="12" t="s">
        <v>3</v>
      </c>
      <c r="N37" s="12" t="s">
        <v>101</v>
      </c>
      <c r="O37" s="12" t="s">
        <v>693</v>
      </c>
      <c r="P37" s="12" t="s">
        <v>694</v>
      </c>
      <c r="Q37" s="16">
        <v>1</v>
      </c>
      <c r="R37" s="12" t="s">
        <v>111</v>
      </c>
      <c r="S37" s="12" t="s">
        <v>694</v>
      </c>
      <c r="T37" s="12" t="s">
        <v>695</v>
      </c>
      <c r="U37" s="12" t="s">
        <v>695</v>
      </c>
      <c r="V37" s="12" t="s">
        <v>114</v>
      </c>
      <c r="W37" s="12" t="s">
        <v>281</v>
      </c>
      <c r="X37" s="12" t="s">
        <v>279</v>
      </c>
      <c r="Y37" s="12" t="s">
        <v>281</v>
      </c>
      <c r="Z37" s="12" t="s">
        <v>696</v>
      </c>
      <c r="AA37" s="12" t="s">
        <v>114</v>
      </c>
      <c r="AB37" s="12" t="s">
        <v>114</v>
      </c>
      <c r="AC37" s="12" t="s">
        <v>114</v>
      </c>
      <c r="AD37" s="12" t="s">
        <v>282</v>
      </c>
      <c r="AE37" s="12" t="s">
        <v>114</v>
      </c>
      <c r="AF37" s="12" t="s">
        <v>114</v>
      </c>
      <c r="AG37" s="12" t="s">
        <v>111</v>
      </c>
      <c r="AH37" s="12" t="s">
        <v>114</v>
      </c>
      <c r="AI37" s="12" t="s">
        <v>694</v>
      </c>
      <c r="AJ37" s="12" t="s">
        <v>114</v>
      </c>
      <c r="AK37" s="12" t="s">
        <v>146</v>
      </c>
      <c r="AL37" s="12" t="s">
        <v>114</v>
      </c>
      <c r="AM37" s="12" t="s">
        <v>114</v>
      </c>
      <c r="AN37" s="12" t="s">
        <v>697</v>
      </c>
      <c r="AO37" s="12" t="s">
        <v>698</v>
      </c>
      <c r="AP37" s="12" t="s">
        <v>694</v>
      </c>
      <c r="AQ37" s="12" t="s">
        <v>146</v>
      </c>
      <c r="AR37" s="12" t="s">
        <v>699</v>
      </c>
      <c r="AS37" s="12" t="s">
        <v>700</v>
      </c>
      <c r="AT37" s="12" t="s">
        <v>701</v>
      </c>
      <c r="AU37" s="12" t="s">
        <v>702</v>
      </c>
      <c r="AV37" s="12" t="s">
        <v>703</v>
      </c>
      <c r="AW37" s="12" t="s">
        <v>101</v>
      </c>
      <c r="AX37" s="12" t="s">
        <v>704</v>
      </c>
      <c r="AY37" s="12" t="s">
        <v>705</v>
      </c>
      <c r="AZ37" s="12" t="s">
        <v>706</v>
      </c>
      <c r="BA37" s="12" t="s">
        <v>132</v>
      </c>
      <c r="BB37" s="12" t="s">
        <v>707</v>
      </c>
      <c r="BC37" s="12" t="s">
        <v>708</v>
      </c>
      <c r="BD37" s="12" t="s">
        <v>101</v>
      </c>
      <c r="BE37" s="12" t="s">
        <v>101</v>
      </c>
    </row>
    <row r="38" spans="1:57" ht="25.5" x14ac:dyDescent="0.25">
      <c r="A38" s="56" t="s">
        <v>709</v>
      </c>
      <c r="B38" s="56" t="s">
        <v>100</v>
      </c>
      <c r="C38" s="56" t="s">
        <v>101</v>
      </c>
      <c r="D38" s="56" t="s">
        <v>710</v>
      </c>
      <c r="E38" s="56" t="s">
        <v>103</v>
      </c>
      <c r="F38" s="56" t="s">
        <v>104</v>
      </c>
      <c r="G38" s="56" t="s">
        <v>105</v>
      </c>
      <c r="H38" s="56" t="s">
        <v>101</v>
      </c>
      <c r="I38" s="56" t="s">
        <v>711</v>
      </c>
      <c r="J38" s="56" t="s">
        <v>712</v>
      </c>
      <c r="K38" s="56" t="s">
        <v>3</v>
      </c>
      <c r="L38" s="56" t="s">
        <v>692</v>
      </c>
      <c r="M38" s="56" t="s">
        <v>3</v>
      </c>
      <c r="N38" s="56" t="s">
        <v>101</v>
      </c>
      <c r="O38" s="56" t="s">
        <v>693</v>
      </c>
      <c r="P38" s="56" t="s">
        <v>694</v>
      </c>
      <c r="Q38" s="58">
        <v>1</v>
      </c>
      <c r="R38" s="56" t="s">
        <v>111</v>
      </c>
      <c r="S38" s="56" t="s">
        <v>694</v>
      </c>
      <c r="T38" s="56" t="s">
        <v>695</v>
      </c>
      <c r="U38" s="56" t="s">
        <v>695</v>
      </c>
      <c r="V38" s="56" t="s">
        <v>114</v>
      </c>
      <c r="W38" s="56" t="s">
        <v>281</v>
      </c>
      <c r="X38" s="56" t="s">
        <v>279</v>
      </c>
      <c r="Y38" s="56" t="s">
        <v>281</v>
      </c>
      <c r="Z38" s="56" t="s">
        <v>170</v>
      </c>
      <c r="AA38" s="56" t="s">
        <v>114</v>
      </c>
      <c r="AB38" s="56" t="s">
        <v>114</v>
      </c>
      <c r="AC38" s="56" t="s">
        <v>114</v>
      </c>
      <c r="AD38" s="56" t="s">
        <v>282</v>
      </c>
      <c r="AE38" s="56" t="s">
        <v>114</v>
      </c>
      <c r="AF38" s="56" t="s">
        <v>114</v>
      </c>
      <c r="AG38" s="56" t="s">
        <v>713</v>
      </c>
      <c r="AH38" s="56" t="s">
        <v>114</v>
      </c>
      <c r="AI38" s="56" t="s">
        <v>694</v>
      </c>
      <c r="AJ38" s="56" t="s">
        <v>114</v>
      </c>
      <c r="AK38" s="56" t="s">
        <v>439</v>
      </c>
      <c r="AL38" s="56" t="s">
        <v>114</v>
      </c>
      <c r="AM38" s="56" t="s">
        <v>114</v>
      </c>
      <c r="AN38" s="56" t="s">
        <v>697</v>
      </c>
      <c r="AO38" s="56" t="s">
        <v>698</v>
      </c>
      <c r="AP38" s="56" t="s">
        <v>714</v>
      </c>
      <c r="AQ38" s="56" t="s">
        <v>439</v>
      </c>
      <c r="AR38" s="56" t="s">
        <v>715</v>
      </c>
      <c r="AS38" s="56" t="s">
        <v>716</v>
      </c>
      <c r="AT38" s="56" t="s">
        <v>373</v>
      </c>
      <c r="AU38" s="56" t="s">
        <v>717</v>
      </c>
      <c r="AV38" s="56" t="s">
        <v>718</v>
      </c>
      <c r="AW38" s="56" t="s">
        <v>101</v>
      </c>
      <c r="AX38" s="56" t="s">
        <v>719</v>
      </c>
      <c r="AY38" s="56" t="s">
        <v>624</v>
      </c>
      <c r="AZ38" s="56" t="s">
        <v>531</v>
      </c>
      <c r="BA38" s="56" t="s">
        <v>132</v>
      </c>
      <c r="BB38" s="56" t="s">
        <v>720</v>
      </c>
      <c r="BC38" s="56" t="s">
        <v>101</v>
      </c>
      <c r="BD38" s="56" t="s">
        <v>101</v>
      </c>
      <c r="BE38" s="56" t="s">
        <v>101</v>
      </c>
    </row>
    <row r="39" spans="1:57" ht="25.5" x14ac:dyDescent="0.25">
      <c r="A39" s="12" t="s">
        <v>721</v>
      </c>
      <c r="B39" s="12" t="s">
        <v>100</v>
      </c>
      <c r="C39" s="12" t="s">
        <v>101</v>
      </c>
      <c r="D39" s="12" t="s">
        <v>722</v>
      </c>
      <c r="E39" s="12" t="s">
        <v>103</v>
      </c>
      <c r="F39" s="12" t="s">
        <v>104</v>
      </c>
      <c r="G39" s="12" t="s">
        <v>105</v>
      </c>
      <c r="H39" s="12" t="s">
        <v>101</v>
      </c>
      <c r="I39" s="12" t="s">
        <v>723</v>
      </c>
      <c r="J39" s="12" t="s">
        <v>723</v>
      </c>
      <c r="K39" s="12" t="s">
        <v>3</v>
      </c>
      <c r="L39" s="12" t="s">
        <v>107</v>
      </c>
      <c r="M39" s="12" t="s">
        <v>3</v>
      </c>
      <c r="N39" s="12" t="s">
        <v>101</v>
      </c>
      <c r="O39" s="12" t="s">
        <v>108</v>
      </c>
      <c r="P39" s="12" t="s">
        <v>578</v>
      </c>
      <c r="Q39" s="16">
        <v>2</v>
      </c>
      <c r="R39" s="12" t="s">
        <v>111</v>
      </c>
      <c r="S39" s="12" t="s">
        <v>579</v>
      </c>
      <c r="T39" s="12" t="s">
        <v>580</v>
      </c>
      <c r="U39" s="12" t="s">
        <v>580</v>
      </c>
      <c r="V39" s="12" t="s">
        <v>114</v>
      </c>
      <c r="W39" s="12" t="s">
        <v>115</v>
      </c>
      <c r="X39" s="12" t="s">
        <v>110</v>
      </c>
      <c r="Y39" s="12" t="s">
        <v>115</v>
      </c>
      <c r="Z39" s="12" t="s">
        <v>696</v>
      </c>
      <c r="AA39" s="12" t="s">
        <v>114</v>
      </c>
      <c r="AB39" s="12" t="s">
        <v>114</v>
      </c>
      <c r="AC39" s="12" t="s">
        <v>114</v>
      </c>
      <c r="AD39" s="12" t="s">
        <v>117</v>
      </c>
      <c r="AE39" s="12" t="s">
        <v>114</v>
      </c>
      <c r="AF39" s="12" t="s">
        <v>581</v>
      </c>
      <c r="AG39" s="12" t="s">
        <v>111</v>
      </c>
      <c r="AH39" s="12" t="s">
        <v>114</v>
      </c>
      <c r="AI39" s="12" t="s">
        <v>579</v>
      </c>
      <c r="AJ39" s="12" t="s">
        <v>114</v>
      </c>
      <c r="AK39" s="12" t="s">
        <v>439</v>
      </c>
      <c r="AL39" s="12" t="s">
        <v>114</v>
      </c>
      <c r="AM39" s="12" t="s">
        <v>114</v>
      </c>
      <c r="AN39" s="12" t="s">
        <v>582</v>
      </c>
      <c r="AO39" s="12" t="s">
        <v>583</v>
      </c>
      <c r="AP39" s="12" t="s">
        <v>724</v>
      </c>
      <c r="AQ39" s="12" t="s">
        <v>439</v>
      </c>
      <c r="AR39" s="12" t="s">
        <v>725</v>
      </c>
      <c r="AS39" s="12" t="s">
        <v>726</v>
      </c>
      <c r="AT39" s="12" t="s">
        <v>727</v>
      </c>
      <c r="AU39" s="12" t="s">
        <v>728</v>
      </c>
      <c r="AV39" s="12" t="s">
        <v>729</v>
      </c>
      <c r="AW39" s="12" t="s">
        <v>101</v>
      </c>
      <c r="AX39" s="12" t="s">
        <v>730</v>
      </c>
      <c r="AY39" s="12" t="s">
        <v>731</v>
      </c>
      <c r="AZ39" s="12" t="s">
        <v>706</v>
      </c>
      <c r="BA39" s="12" t="s">
        <v>132</v>
      </c>
      <c r="BB39" s="12" t="s">
        <v>732</v>
      </c>
      <c r="BC39" s="12" t="s">
        <v>101</v>
      </c>
      <c r="BD39" s="12" t="s">
        <v>101</v>
      </c>
      <c r="BE39" s="12" t="s">
        <v>101</v>
      </c>
    </row>
    <row r="40" spans="1:57" ht="25.5" x14ac:dyDescent="0.25">
      <c r="A40" s="56" t="s">
        <v>733</v>
      </c>
      <c r="B40" s="56" t="s">
        <v>100</v>
      </c>
      <c r="C40" s="56" t="s">
        <v>101</v>
      </c>
      <c r="D40" s="56" t="s">
        <v>734</v>
      </c>
      <c r="E40" s="56" t="s">
        <v>103</v>
      </c>
      <c r="F40" s="56" t="s">
        <v>104</v>
      </c>
      <c r="G40" s="56" t="s">
        <v>105</v>
      </c>
      <c r="H40" s="56" t="s">
        <v>101</v>
      </c>
      <c r="I40" s="56" t="s">
        <v>735</v>
      </c>
      <c r="J40" s="56" t="s">
        <v>736</v>
      </c>
      <c r="K40" s="56" t="s">
        <v>3</v>
      </c>
      <c r="L40" s="56" t="s">
        <v>629</v>
      </c>
      <c r="M40" s="56" t="s">
        <v>3</v>
      </c>
      <c r="N40" s="56" t="s">
        <v>101</v>
      </c>
      <c r="O40" s="56" t="s">
        <v>615</v>
      </c>
      <c r="P40" s="56" t="s">
        <v>630</v>
      </c>
      <c r="Q40" s="58">
        <v>1</v>
      </c>
      <c r="R40" s="56" t="s">
        <v>111</v>
      </c>
      <c r="S40" s="56" t="s">
        <v>630</v>
      </c>
      <c r="T40" s="56" t="s">
        <v>631</v>
      </c>
      <c r="U40" s="56" t="s">
        <v>631</v>
      </c>
      <c r="V40" s="56" t="s">
        <v>114</v>
      </c>
      <c r="W40" s="56" t="s">
        <v>281</v>
      </c>
      <c r="X40" s="56" t="s">
        <v>279</v>
      </c>
      <c r="Y40" s="56" t="s">
        <v>281</v>
      </c>
      <c r="Z40" s="56" t="s">
        <v>170</v>
      </c>
      <c r="AA40" s="56" t="s">
        <v>114</v>
      </c>
      <c r="AB40" s="56" t="s">
        <v>114</v>
      </c>
      <c r="AC40" s="56" t="s">
        <v>114</v>
      </c>
      <c r="AD40" s="56" t="s">
        <v>282</v>
      </c>
      <c r="AE40" s="56" t="s">
        <v>114</v>
      </c>
      <c r="AF40" s="56" t="s">
        <v>114</v>
      </c>
      <c r="AG40" s="56" t="s">
        <v>111</v>
      </c>
      <c r="AH40" s="56" t="s">
        <v>114</v>
      </c>
      <c r="AI40" s="56" t="s">
        <v>630</v>
      </c>
      <c r="AJ40" s="56" t="s">
        <v>114</v>
      </c>
      <c r="AK40" s="56" t="s">
        <v>172</v>
      </c>
      <c r="AL40" s="56" t="s">
        <v>114</v>
      </c>
      <c r="AM40" s="56" t="s">
        <v>114</v>
      </c>
      <c r="AN40" s="56" t="s">
        <v>632</v>
      </c>
      <c r="AO40" s="56" t="s">
        <v>633</v>
      </c>
      <c r="AP40" s="56" t="s">
        <v>630</v>
      </c>
      <c r="AQ40" s="56" t="s">
        <v>172</v>
      </c>
      <c r="AR40" s="56" t="s">
        <v>737</v>
      </c>
      <c r="AS40" s="56" t="s">
        <v>738</v>
      </c>
      <c r="AT40" s="56" t="s">
        <v>739</v>
      </c>
      <c r="AU40" s="56" t="s">
        <v>740</v>
      </c>
      <c r="AV40" s="56" t="s">
        <v>741</v>
      </c>
      <c r="AW40" s="56" t="s">
        <v>101</v>
      </c>
      <c r="AX40" s="56" t="s">
        <v>742</v>
      </c>
      <c r="AY40" s="56" t="s">
        <v>743</v>
      </c>
      <c r="AZ40" s="56" t="s">
        <v>744</v>
      </c>
      <c r="BA40" s="56" t="s">
        <v>132</v>
      </c>
      <c r="BB40" s="56" t="s">
        <v>745</v>
      </c>
      <c r="BC40" s="56" t="s">
        <v>101</v>
      </c>
      <c r="BD40" s="56" t="s">
        <v>101</v>
      </c>
      <c r="BE40" s="56" t="s">
        <v>101</v>
      </c>
    </row>
    <row r="41" spans="1:57" ht="25.5" x14ac:dyDescent="0.25">
      <c r="A41" s="12" t="s">
        <v>746</v>
      </c>
      <c r="B41" s="12" t="s">
        <v>100</v>
      </c>
      <c r="C41" s="12" t="s">
        <v>101</v>
      </c>
      <c r="D41" s="12" t="s">
        <v>747</v>
      </c>
      <c r="E41" s="12" t="s">
        <v>103</v>
      </c>
      <c r="F41" s="12" t="s">
        <v>104</v>
      </c>
      <c r="G41" s="12" t="s">
        <v>105</v>
      </c>
      <c r="H41" s="12" t="s">
        <v>101</v>
      </c>
      <c r="I41" s="12" t="s">
        <v>748</v>
      </c>
      <c r="J41" s="12" t="s">
        <v>749</v>
      </c>
      <c r="K41" s="12" t="s">
        <v>3</v>
      </c>
      <c r="L41" s="12" t="s">
        <v>629</v>
      </c>
      <c r="M41" s="12" t="s">
        <v>3</v>
      </c>
      <c r="N41" s="12" t="s">
        <v>101</v>
      </c>
      <c r="O41" s="12" t="s">
        <v>615</v>
      </c>
      <c r="P41" s="12" t="s">
        <v>750</v>
      </c>
      <c r="Q41" s="16">
        <v>2</v>
      </c>
      <c r="R41" s="12" t="s">
        <v>111</v>
      </c>
      <c r="S41" s="12" t="s">
        <v>751</v>
      </c>
      <c r="T41" s="12" t="s">
        <v>752</v>
      </c>
      <c r="U41" s="12" t="s">
        <v>752</v>
      </c>
      <c r="V41" s="12" t="s">
        <v>114</v>
      </c>
      <c r="W41" s="12" t="s">
        <v>115</v>
      </c>
      <c r="X41" s="12" t="s">
        <v>110</v>
      </c>
      <c r="Y41" s="12" t="s">
        <v>115</v>
      </c>
      <c r="Z41" s="12" t="s">
        <v>170</v>
      </c>
      <c r="AA41" s="12" t="s">
        <v>114</v>
      </c>
      <c r="AB41" s="12" t="s">
        <v>114</v>
      </c>
      <c r="AC41" s="12" t="s">
        <v>114</v>
      </c>
      <c r="AD41" s="12" t="s">
        <v>282</v>
      </c>
      <c r="AE41" s="12" t="s">
        <v>114</v>
      </c>
      <c r="AF41" s="12" t="s">
        <v>114</v>
      </c>
      <c r="AG41" s="12" t="s">
        <v>111</v>
      </c>
      <c r="AH41" s="12" t="s">
        <v>114</v>
      </c>
      <c r="AI41" s="12" t="s">
        <v>753</v>
      </c>
      <c r="AJ41" s="12" t="s">
        <v>245</v>
      </c>
      <c r="AK41" s="12" t="s">
        <v>246</v>
      </c>
      <c r="AL41" s="12" t="s">
        <v>114</v>
      </c>
      <c r="AM41" s="12" t="s">
        <v>114</v>
      </c>
      <c r="AN41" s="12" t="s">
        <v>754</v>
      </c>
      <c r="AO41" s="12" t="s">
        <v>755</v>
      </c>
      <c r="AP41" s="12" t="s">
        <v>753</v>
      </c>
      <c r="AQ41" s="12" t="s">
        <v>250</v>
      </c>
      <c r="AR41" s="12" t="s">
        <v>756</v>
      </c>
      <c r="AS41" s="12" t="s">
        <v>757</v>
      </c>
      <c r="AT41" s="12" t="s">
        <v>758</v>
      </c>
      <c r="AU41" s="12" t="s">
        <v>759</v>
      </c>
      <c r="AV41" s="12" t="s">
        <v>760</v>
      </c>
      <c r="AW41" s="12" t="s">
        <v>101</v>
      </c>
      <c r="AX41" s="12" t="s">
        <v>761</v>
      </c>
      <c r="AY41" s="12" t="s">
        <v>762</v>
      </c>
      <c r="AZ41" s="12" t="s">
        <v>258</v>
      </c>
      <c r="BA41" s="12" t="s">
        <v>132</v>
      </c>
      <c r="BB41" s="12" t="s">
        <v>763</v>
      </c>
      <c r="BC41" s="12" t="s">
        <v>101</v>
      </c>
      <c r="BD41" s="12" t="s">
        <v>101</v>
      </c>
      <c r="BE41" s="12" t="s">
        <v>101</v>
      </c>
    </row>
    <row r="42" spans="1:57" ht="25.5" x14ac:dyDescent="0.25">
      <c r="A42" s="56" t="s">
        <v>764</v>
      </c>
      <c r="B42" s="56" t="s">
        <v>100</v>
      </c>
      <c r="C42" s="56" t="s">
        <v>101</v>
      </c>
      <c r="D42" s="56" t="s">
        <v>765</v>
      </c>
      <c r="E42" s="56" t="s">
        <v>103</v>
      </c>
      <c r="F42" s="56" t="s">
        <v>104</v>
      </c>
      <c r="G42" s="56" t="s">
        <v>105</v>
      </c>
      <c r="H42" s="56" t="s">
        <v>101</v>
      </c>
      <c r="I42" s="56" t="s">
        <v>766</v>
      </c>
      <c r="J42" s="56" t="s">
        <v>766</v>
      </c>
      <c r="K42" s="56" t="s">
        <v>3</v>
      </c>
      <c r="L42" s="56" t="s">
        <v>614</v>
      </c>
      <c r="M42" s="56" t="s">
        <v>3</v>
      </c>
      <c r="N42" s="56" t="s">
        <v>101</v>
      </c>
      <c r="O42" s="56" t="s">
        <v>615</v>
      </c>
      <c r="P42" s="56" t="s">
        <v>298</v>
      </c>
      <c r="Q42" s="58">
        <v>1</v>
      </c>
      <c r="R42" s="56" t="s">
        <v>111</v>
      </c>
      <c r="S42" s="56" t="s">
        <v>298</v>
      </c>
      <c r="T42" s="56" t="s">
        <v>616</v>
      </c>
      <c r="U42" s="56" t="s">
        <v>616</v>
      </c>
      <c r="V42" s="56" t="s">
        <v>114</v>
      </c>
      <c r="W42" s="56" t="s">
        <v>281</v>
      </c>
      <c r="X42" s="56" t="s">
        <v>279</v>
      </c>
      <c r="Y42" s="56" t="s">
        <v>281</v>
      </c>
      <c r="Z42" s="56" t="s">
        <v>101</v>
      </c>
      <c r="AA42" s="56" t="s">
        <v>114</v>
      </c>
      <c r="AB42" s="56" t="s">
        <v>114</v>
      </c>
      <c r="AC42" s="56" t="s">
        <v>114</v>
      </c>
      <c r="AD42" s="56" t="s">
        <v>282</v>
      </c>
      <c r="AE42" s="56" t="s">
        <v>114</v>
      </c>
      <c r="AF42" s="56" t="s">
        <v>114</v>
      </c>
      <c r="AG42" s="56" t="s">
        <v>111</v>
      </c>
      <c r="AH42" s="56" t="s">
        <v>114</v>
      </c>
      <c r="AI42" s="56" t="s">
        <v>767</v>
      </c>
      <c r="AJ42" s="56" t="s">
        <v>768</v>
      </c>
      <c r="AK42" s="56" t="s">
        <v>114</v>
      </c>
      <c r="AL42" s="56" t="s">
        <v>114</v>
      </c>
      <c r="AM42" s="56" t="s">
        <v>114</v>
      </c>
      <c r="AN42" s="56" t="s">
        <v>617</v>
      </c>
      <c r="AO42" s="56" t="s">
        <v>618</v>
      </c>
      <c r="AP42" s="56" t="s">
        <v>767</v>
      </c>
      <c r="AQ42" s="56" t="s">
        <v>768</v>
      </c>
      <c r="AR42" s="56" t="s">
        <v>769</v>
      </c>
      <c r="AS42" s="56" t="s">
        <v>770</v>
      </c>
      <c r="AT42" s="56" t="s">
        <v>771</v>
      </c>
      <c r="AU42" s="56" t="s">
        <v>772</v>
      </c>
      <c r="AV42" s="56" t="s">
        <v>773</v>
      </c>
      <c r="AW42" s="56" t="s">
        <v>101</v>
      </c>
      <c r="AX42" s="56" t="s">
        <v>774</v>
      </c>
      <c r="AY42" s="56" t="s">
        <v>775</v>
      </c>
      <c r="AZ42" s="56" t="s">
        <v>776</v>
      </c>
      <c r="BA42" s="56" t="s">
        <v>132</v>
      </c>
      <c r="BB42" s="56" t="s">
        <v>777</v>
      </c>
      <c r="BC42" s="56" t="s">
        <v>101</v>
      </c>
      <c r="BD42" s="56" t="s">
        <v>101</v>
      </c>
      <c r="BE42" s="56" t="s">
        <v>101</v>
      </c>
    </row>
    <row r="43" spans="1:57" x14ac:dyDescent="0.25">
      <c r="A43" s="12" t="s">
        <v>778</v>
      </c>
      <c r="B43" s="12" t="s">
        <v>100</v>
      </c>
      <c r="C43" s="12" t="s">
        <v>101</v>
      </c>
      <c r="D43" s="12" t="s">
        <v>779</v>
      </c>
      <c r="E43" s="12" t="s">
        <v>103</v>
      </c>
      <c r="F43" s="12" t="s">
        <v>104</v>
      </c>
      <c r="G43" s="12" t="s">
        <v>105</v>
      </c>
      <c r="H43" s="12" t="s">
        <v>101</v>
      </c>
      <c r="I43" s="12" t="s">
        <v>780</v>
      </c>
      <c r="J43" s="12" t="s">
        <v>781</v>
      </c>
      <c r="K43" s="12" t="s">
        <v>3</v>
      </c>
      <c r="L43" s="12" t="s">
        <v>629</v>
      </c>
      <c r="M43" s="12" t="s">
        <v>3</v>
      </c>
      <c r="N43" s="12" t="s">
        <v>101</v>
      </c>
      <c r="O43" s="12" t="s">
        <v>615</v>
      </c>
      <c r="P43" s="12" t="s">
        <v>630</v>
      </c>
      <c r="Q43" s="16">
        <v>1</v>
      </c>
      <c r="R43" s="12" t="s">
        <v>111</v>
      </c>
      <c r="S43" s="12" t="s">
        <v>630</v>
      </c>
      <c r="T43" s="12" t="s">
        <v>631</v>
      </c>
      <c r="U43" s="12" t="s">
        <v>631</v>
      </c>
      <c r="V43" s="12" t="s">
        <v>114</v>
      </c>
      <c r="W43" s="12" t="s">
        <v>281</v>
      </c>
      <c r="X43" s="12" t="s">
        <v>279</v>
      </c>
      <c r="Y43" s="12" t="s">
        <v>281</v>
      </c>
      <c r="Z43" s="12" t="s">
        <v>101</v>
      </c>
      <c r="AA43" s="12" t="s">
        <v>114</v>
      </c>
      <c r="AB43" s="12" t="s">
        <v>114</v>
      </c>
      <c r="AC43" s="12" t="s">
        <v>114</v>
      </c>
      <c r="AD43" s="12" t="s">
        <v>282</v>
      </c>
      <c r="AE43" s="12" t="s">
        <v>114</v>
      </c>
      <c r="AF43" s="12" t="s">
        <v>114</v>
      </c>
      <c r="AG43" s="12" t="s">
        <v>111</v>
      </c>
      <c r="AH43" s="12" t="s">
        <v>114</v>
      </c>
      <c r="AI43" s="12" t="s">
        <v>782</v>
      </c>
      <c r="AJ43" s="12" t="s">
        <v>146</v>
      </c>
      <c r="AK43" s="12" t="s">
        <v>114</v>
      </c>
      <c r="AL43" s="12" t="s">
        <v>114</v>
      </c>
      <c r="AM43" s="12" t="s">
        <v>114</v>
      </c>
      <c r="AN43" s="12" t="s">
        <v>632</v>
      </c>
      <c r="AO43" s="12" t="s">
        <v>633</v>
      </c>
      <c r="AP43" s="12" t="s">
        <v>782</v>
      </c>
      <c r="AQ43" s="12" t="s">
        <v>146</v>
      </c>
      <c r="AR43" s="12" t="s">
        <v>783</v>
      </c>
      <c r="AS43" s="12" t="s">
        <v>784</v>
      </c>
      <c r="AT43" s="12" t="s">
        <v>126</v>
      </c>
      <c r="AU43" s="12" t="s">
        <v>785</v>
      </c>
      <c r="AV43" s="12" t="s">
        <v>786</v>
      </c>
      <c r="AW43" s="12" t="s">
        <v>101</v>
      </c>
      <c r="AX43" s="12" t="s">
        <v>269</v>
      </c>
      <c r="AY43" s="12" t="s">
        <v>787</v>
      </c>
      <c r="AZ43" s="12" t="s">
        <v>182</v>
      </c>
      <c r="BA43" s="12" t="s">
        <v>132</v>
      </c>
      <c r="BB43" s="12" t="s">
        <v>788</v>
      </c>
      <c r="BC43" s="12" t="s">
        <v>101</v>
      </c>
      <c r="BD43" s="12" t="s">
        <v>101</v>
      </c>
      <c r="BE43" s="12" t="s">
        <v>101</v>
      </c>
    </row>
    <row r="44" spans="1:57" ht="25.5" x14ac:dyDescent="0.25">
      <c r="A44" s="56" t="s">
        <v>789</v>
      </c>
      <c r="B44" s="56" t="s">
        <v>100</v>
      </c>
      <c r="C44" s="56" t="s">
        <v>101</v>
      </c>
      <c r="D44" s="56" t="s">
        <v>790</v>
      </c>
      <c r="E44" s="56" t="s">
        <v>103</v>
      </c>
      <c r="F44" s="56" t="s">
        <v>104</v>
      </c>
      <c r="G44" s="56" t="s">
        <v>105</v>
      </c>
      <c r="H44" s="56" t="s">
        <v>101</v>
      </c>
      <c r="I44" s="56" t="s">
        <v>791</v>
      </c>
      <c r="J44" s="56" t="s">
        <v>791</v>
      </c>
      <c r="K44" s="56" t="s">
        <v>3</v>
      </c>
      <c r="L44" s="56" t="s">
        <v>629</v>
      </c>
      <c r="M44" s="56" t="s">
        <v>3</v>
      </c>
      <c r="N44" s="56" t="s">
        <v>101</v>
      </c>
      <c r="O44" s="56" t="s">
        <v>615</v>
      </c>
      <c r="P44" s="56" t="s">
        <v>630</v>
      </c>
      <c r="Q44" s="58">
        <v>1</v>
      </c>
      <c r="R44" s="56" t="s">
        <v>111</v>
      </c>
      <c r="S44" s="56" t="s">
        <v>630</v>
      </c>
      <c r="T44" s="56" t="s">
        <v>631</v>
      </c>
      <c r="U44" s="56" t="s">
        <v>631</v>
      </c>
      <c r="V44" s="56" t="s">
        <v>114</v>
      </c>
      <c r="W44" s="56" t="s">
        <v>281</v>
      </c>
      <c r="X44" s="56" t="s">
        <v>279</v>
      </c>
      <c r="Y44" s="56" t="s">
        <v>281</v>
      </c>
      <c r="Z44" s="56" t="s">
        <v>696</v>
      </c>
      <c r="AA44" s="56" t="s">
        <v>114</v>
      </c>
      <c r="AB44" s="56" t="s">
        <v>114</v>
      </c>
      <c r="AC44" s="56" t="s">
        <v>114</v>
      </c>
      <c r="AD44" s="56" t="s">
        <v>282</v>
      </c>
      <c r="AE44" s="56" t="s">
        <v>114</v>
      </c>
      <c r="AF44" s="56" t="s">
        <v>114</v>
      </c>
      <c r="AG44" s="56" t="s">
        <v>111</v>
      </c>
      <c r="AH44" s="56" t="s">
        <v>114</v>
      </c>
      <c r="AI44" s="56" t="s">
        <v>630</v>
      </c>
      <c r="AJ44" s="56" t="s">
        <v>114</v>
      </c>
      <c r="AK44" s="56" t="s">
        <v>768</v>
      </c>
      <c r="AL44" s="56" t="s">
        <v>114</v>
      </c>
      <c r="AM44" s="56" t="s">
        <v>114</v>
      </c>
      <c r="AN44" s="56" t="s">
        <v>632</v>
      </c>
      <c r="AO44" s="56" t="s">
        <v>633</v>
      </c>
      <c r="AP44" s="56" t="s">
        <v>630</v>
      </c>
      <c r="AQ44" s="56" t="s">
        <v>768</v>
      </c>
      <c r="AR44" s="56" t="s">
        <v>792</v>
      </c>
      <c r="AS44" s="56" t="s">
        <v>793</v>
      </c>
      <c r="AT44" s="56" t="s">
        <v>794</v>
      </c>
      <c r="AU44" s="56" t="s">
        <v>795</v>
      </c>
      <c r="AV44" s="56" t="s">
        <v>796</v>
      </c>
      <c r="AW44" s="56" t="s">
        <v>101</v>
      </c>
      <c r="AX44" s="56" t="s">
        <v>797</v>
      </c>
      <c r="AY44" s="56" t="s">
        <v>797</v>
      </c>
      <c r="AZ44" s="56" t="s">
        <v>776</v>
      </c>
      <c r="BA44" s="56" t="s">
        <v>132</v>
      </c>
      <c r="BB44" s="56" t="s">
        <v>798</v>
      </c>
      <c r="BC44" s="56" t="s">
        <v>101</v>
      </c>
      <c r="BD44" s="56" t="s">
        <v>101</v>
      </c>
      <c r="BE44" s="56" t="s">
        <v>101</v>
      </c>
    </row>
    <row r="45" spans="1:57" ht="25.5" x14ac:dyDescent="0.25">
      <c r="A45" s="12" t="s">
        <v>799</v>
      </c>
      <c r="B45" s="12" t="s">
        <v>100</v>
      </c>
      <c r="C45" s="12" t="s">
        <v>101</v>
      </c>
      <c r="D45" s="12" t="s">
        <v>800</v>
      </c>
      <c r="E45" s="12" t="s">
        <v>103</v>
      </c>
      <c r="F45" s="12" t="s">
        <v>104</v>
      </c>
      <c r="G45" s="12" t="s">
        <v>105</v>
      </c>
      <c r="H45" s="12" t="s">
        <v>101</v>
      </c>
      <c r="I45" s="12" t="s">
        <v>801</v>
      </c>
      <c r="J45" s="12" t="s">
        <v>802</v>
      </c>
      <c r="K45" s="12" t="s">
        <v>3</v>
      </c>
      <c r="L45" s="12" t="s">
        <v>614</v>
      </c>
      <c r="M45" s="12" t="s">
        <v>3</v>
      </c>
      <c r="N45" s="12" t="s">
        <v>101</v>
      </c>
      <c r="O45" s="12" t="s">
        <v>615</v>
      </c>
      <c r="P45" s="12" t="s">
        <v>298</v>
      </c>
      <c r="Q45" s="16">
        <v>2</v>
      </c>
      <c r="R45" s="12" t="s">
        <v>111</v>
      </c>
      <c r="S45" s="12" t="s">
        <v>803</v>
      </c>
      <c r="T45" s="12" t="s">
        <v>246</v>
      </c>
      <c r="U45" s="12" t="s">
        <v>246</v>
      </c>
      <c r="V45" s="12" t="s">
        <v>114</v>
      </c>
      <c r="W45" s="12" t="s">
        <v>115</v>
      </c>
      <c r="X45" s="12" t="s">
        <v>110</v>
      </c>
      <c r="Y45" s="12" t="s">
        <v>115</v>
      </c>
      <c r="Z45" s="12" t="s">
        <v>116</v>
      </c>
      <c r="AA45" s="12" t="s">
        <v>114</v>
      </c>
      <c r="AB45" s="12" t="s">
        <v>114</v>
      </c>
      <c r="AC45" s="12" t="s">
        <v>114</v>
      </c>
      <c r="AD45" s="12" t="s">
        <v>282</v>
      </c>
      <c r="AE45" s="12" t="s">
        <v>114</v>
      </c>
      <c r="AF45" s="12" t="s">
        <v>114</v>
      </c>
      <c r="AG45" s="12" t="s">
        <v>804</v>
      </c>
      <c r="AH45" s="12" t="s">
        <v>114</v>
      </c>
      <c r="AI45" s="12" t="s">
        <v>803</v>
      </c>
      <c r="AJ45" s="12" t="s">
        <v>114</v>
      </c>
      <c r="AK45" s="12" t="s">
        <v>146</v>
      </c>
      <c r="AL45" s="12" t="s">
        <v>114</v>
      </c>
      <c r="AM45" s="12" t="s">
        <v>114</v>
      </c>
      <c r="AN45" s="12" t="s">
        <v>805</v>
      </c>
      <c r="AO45" s="12" t="s">
        <v>806</v>
      </c>
      <c r="AP45" s="12" t="s">
        <v>807</v>
      </c>
      <c r="AQ45" s="12" t="s">
        <v>146</v>
      </c>
      <c r="AR45" s="12" t="s">
        <v>808</v>
      </c>
      <c r="AS45" s="12" t="s">
        <v>809</v>
      </c>
      <c r="AT45" s="12" t="s">
        <v>810</v>
      </c>
      <c r="AU45" s="12" t="s">
        <v>811</v>
      </c>
      <c r="AV45" s="12" t="s">
        <v>812</v>
      </c>
      <c r="AW45" s="12" t="s">
        <v>101</v>
      </c>
      <c r="AX45" s="12" t="s">
        <v>813</v>
      </c>
      <c r="AY45" s="12" t="s">
        <v>814</v>
      </c>
      <c r="AZ45" s="12" t="s">
        <v>313</v>
      </c>
      <c r="BA45" s="12" t="s">
        <v>132</v>
      </c>
      <c r="BB45" s="12" t="s">
        <v>815</v>
      </c>
      <c r="BC45" s="12" t="s">
        <v>101</v>
      </c>
      <c r="BD45" s="12" t="s">
        <v>101</v>
      </c>
      <c r="BE45" s="12" t="s">
        <v>101</v>
      </c>
    </row>
    <row r="46" spans="1:57" ht="25.5" x14ac:dyDescent="0.25">
      <c r="A46" s="56" t="s">
        <v>816</v>
      </c>
      <c r="B46" s="56" t="s">
        <v>100</v>
      </c>
      <c r="C46" s="56" t="s">
        <v>101</v>
      </c>
      <c r="D46" s="56" t="s">
        <v>817</v>
      </c>
      <c r="E46" s="56" t="s">
        <v>103</v>
      </c>
      <c r="F46" s="56" t="s">
        <v>104</v>
      </c>
      <c r="G46" s="56" t="s">
        <v>105</v>
      </c>
      <c r="H46" s="56" t="s">
        <v>101</v>
      </c>
      <c r="I46" s="56" t="s">
        <v>818</v>
      </c>
      <c r="J46" s="56" t="s">
        <v>818</v>
      </c>
      <c r="K46" s="56" t="s">
        <v>3</v>
      </c>
      <c r="L46" s="56" t="s">
        <v>614</v>
      </c>
      <c r="M46" s="56" t="s">
        <v>3</v>
      </c>
      <c r="N46" s="56" t="s">
        <v>101</v>
      </c>
      <c r="O46" s="56" t="s">
        <v>615</v>
      </c>
      <c r="P46" s="56" t="s">
        <v>298</v>
      </c>
      <c r="Q46" s="58">
        <v>1</v>
      </c>
      <c r="R46" s="56" t="s">
        <v>111</v>
      </c>
      <c r="S46" s="56" t="s">
        <v>298</v>
      </c>
      <c r="T46" s="56" t="s">
        <v>616</v>
      </c>
      <c r="U46" s="56" t="s">
        <v>616</v>
      </c>
      <c r="V46" s="56" t="s">
        <v>114</v>
      </c>
      <c r="W46" s="56" t="s">
        <v>281</v>
      </c>
      <c r="X46" s="56" t="s">
        <v>279</v>
      </c>
      <c r="Y46" s="56" t="s">
        <v>281</v>
      </c>
      <c r="Z46" s="56" t="s">
        <v>101</v>
      </c>
      <c r="AA46" s="56" t="s">
        <v>114</v>
      </c>
      <c r="AB46" s="56" t="s">
        <v>114</v>
      </c>
      <c r="AC46" s="56" t="s">
        <v>114</v>
      </c>
      <c r="AD46" s="56" t="s">
        <v>282</v>
      </c>
      <c r="AE46" s="56" t="s">
        <v>114</v>
      </c>
      <c r="AF46" s="56" t="s">
        <v>114</v>
      </c>
      <c r="AG46" s="56" t="s">
        <v>111</v>
      </c>
      <c r="AH46" s="56" t="s">
        <v>114</v>
      </c>
      <c r="AI46" s="56" t="s">
        <v>819</v>
      </c>
      <c r="AJ46" s="56" t="s">
        <v>370</v>
      </c>
      <c r="AK46" s="56" t="s">
        <v>114</v>
      </c>
      <c r="AL46" s="56" t="s">
        <v>114</v>
      </c>
      <c r="AM46" s="56" t="s">
        <v>114</v>
      </c>
      <c r="AN46" s="56" t="s">
        <v>617</v>
      </c>
      <c r="AO46" s="56" t="s">
        <v>618</v>
      </c>
      <c r="AP46" s="56" t="s">
        <v>819</v>
      </c>
      <c r="AQ46" s="56" t="s">
        <v>370</v>
      </c>
      <c r="AR46" s="56" t="s">
        <v>820</v>
      </c>
      <c r="AS46" s="56" t="s">
        <v>821</v>
      </c>
      <c r="AT46" s="56" t="s">
        <v>822</v>
      </c>
      <c r="AU46" s="56" t="s">
        <v>823</v>
      </c>
      <c r="AV46" s="56" t="s">
        <v>824</v>
      </c>
      <c r="AW46" s="56" t="s">
        <v>101</v>
      </c>
      <c r="AX46" s="56" t="s">
        <v>825</v>
      </c>
      <c r="AY46" s="56" t="s">
        <v>203</v>
      </c>
      <c r="AZ46" s="56" t="s">
        <v>203</v>
      </c>
      <c r="BA46" s="56" t="s">
        <v>132</v>
      </c>
      <c r="BB46" s="56" t="s">
        <v>826</v>
      </c>
      <c r="BC46" s="56" t="s">
        <v>101</v>
      </c>
      <c r="BD46" s="56" t="s">
        <v>101</v>
      </c>
      <c r="BE46" s="56" t="s">
        <v>101</v>
      </c>
    </row>
    <row r="47" spans="1:57" ht="25.5" x14ac:dyDescent="0.25">
      <c r="A47" s="12" t="s">
        <v>827</v>
      </c>
      <c r="B47" s="12" t="s">
        <v>100</v>
      </c>
      <c r="C47" s="12" t="s">
        <v>101</v>
      </c>
      <c r="D47" s="12" t="s">
        <v>828</v>
      </c>
      <c r="E47" s="12" t="s">
        <v>103</v>
      </c>
      <c r="F47" s="12" t="s">
        <v>104</v>
      </c>
      <c r="G47" s="12" t="s">
        <v>105</v>
      </c>
      <c r="H47" s="12" t="s">
        <v>101</v>
      </c>
      <c r="I47" s="12" t="s">
        <v>829</v>
      </c>
      <c r="J47" s="12" t="s">
        <v>830</v>
      </c>
      <c r="K47" s="12" t="s">
        <v>3</v>
      </c>
      <c r="L47" s="12" t="s">
        <v>692</v>
      </c>
      <c r="M47" s="12" t="s">
        <v>3</v>
      </c>
      <c r="N47" s="12" t="s">
        <v>101</v>
      </c>
      <c r="O47" s="12" t="s">
        <v>693</v>
      </c>
      <c r="P47" s="12" t="s">
        <v>694</v>
      </c>
      <c r="Q47" s="16">
        <v>1</v>
      </c>
      <c r="R47" s="12" t="s">
        <v>111</v>
      </c>
      <c r="S47" s="12" t="s">
        <v>694</v>
      </c>
      <c r="T47" s="12" t="s">
        <v>695</v>
      </c>
      <c r="U47" s="12" t="s">
        <v>695</v>
      </c>
      <c r="V47" s="12" t="s">
        <v>114</v>
      </c>
      <c r="W47" s="12" t="s">
        <v>281</v>
      </c>
      <c r="X47" s="12" t="s">
        <v>279</v>
      </c>
      <c r="Y47" s="12" t="s">
        <v>281</v>
      </c>
      <c r="Z47" s="12" t="s">
        <v>170</v>
      </c>
      <c r="AA47" s="12" t="s">
        <v>114</v>
      </c>
      <c r="AB47" s="12" t="s">
        <v>114</v>
      </c>
      <c r="AC47" s="12" t="s">
        <v>114</v>
      </c>
      <c r="AD47" s="12" t="s">
        <v>282</v>
      </c>
      <c r="AE47" s="12" t="s">
        <v>114</v>
      </c>
      <c r="AF47" s="12" t="s">
        <v>114</v>
      </c>
      <c r="AG47" s="12" t="s">
        <v>111</v>
      </c>
      <c r="AH47" s="12" t="s">
        <v>114</v>
      </c>
      <c r="AI47" s="12" t="s">
        <v>694</v>
      </c>
      <c r="AJ47" s="12" t="s">
        <v>114</v>
      </c>
      <c r="AK47" s="12" t="s">
        <v>172</v>
      </c>
      <c r="AL47" s="12" t="s">
        <v>114</v>
      </c>
      <c r="AM47" s="12" t="s">
        <v>114</v>
      </c>
      <c r="AN47" s="12" t="s">
        <v>697</v>
      </c>
      <c r="AO47" s="12" t="s">
        <v>698</v>
      </c>
      <c r="AP47" s="12" t="s">
        <v>694</v>
      </c>
      <c r="AQ47" s="12" t="s">
        <v>172</v>
      </c>
      <c r="AR47" s="12" t="s">
        <v>831</v>
      </c>
      <c r="AS47" s="12" t="s">
        <v>832</v>
      </c>
      <c r="AT47" s="12" t="s">
        <v>288</v>
      </c>
      <c r="AU47" s="12" t="s">
        <v>833</v>
      </c>
      <c r="AV47" s="12" t="s">
        <v>834</v>
      </c>
      <c r="AW47" s="12" t="s">
        <v>101</v>
      </c>
      <c r="AX47" s="12" t="s">
        <v>835</v>
      </c>
      <c r="AY47" s="12" t="s">
        <v>836</v>
      </c>
      <c r="AZ47" s="12" t="s">
        <v>706</v>
      </c>
      <c r="BA47" s="12" t="s">
        <v>132</v>
      </c>
      <c r="BB47" s="12" t="s">
        <v>837</v>
      </c>
      <c r="BC47" s="12" t="s">
        <v>101</v>
      </c>
      <c r="BD47" s="12" t="s">
        <v>101</v>
      </c>
      <c r="BE47" s="12" t="s">
        <v>101</v>
      </c>
    </row>
    <row r="48" spans="1:57" ht="25.5" x14ac:dyDescent="0.25">
      <c r="A48" s="56" t="s">
        <v>838</v>
      </c>
      <c r="B48" s="56" t="s">
        <v>100</v>
      </c>
      <c r="C48" s="56" t="s">
        <v>101</v>
      </c>
      <c r="D48" s="56" t="s">
        <v>839</v>
      </c>
      <c r="E48" s="56" t="s">
        <v>103</v>
      </c>
      <c r="F48" s="56" t="s">
        <v>104</v>
      </c>
      <c r="G48" s="56" t="s">
        <v>105</v>
      </c>
      <c r="H48" s="56" t="s">
        <v>101</v>
      </c>
      <c r="I48" s="56" t="s">
        <v>840</v>
      </c>
      <c r="J48" s="56" t="s">
        <v>840</v>
      </c>
      <c r="K48" s="56" t="s">
        <v>3</v>
      </c>
      <c r="L48" s="56" t="s">
        <v>107</v>
      </c>
      <c r="M48" s="56" t="s">
        <v>3</v>
      </c>
      <c r="N48" s="56" t="s">
        <v>101</v>
      </c>
      <c r="O48" s="56" t="s">
        <v>108</v>
      </c>
      <c r="P48" s="56" t="s">
        <v>578</v>
      </c>
      <c r="Q48" s="58">
        <v>2</v>
      </c>
      <c r="R48" s="56" t="s">
        <v>111</v>
      </c>
      <c r="S48" s="56" t="s">
        <v>579</v>
      </c>
      <c r="T48" s="56" t="s">
        <v>580</v>
      </c>
      <c r="U48" s="56" t="s">
        <v>580</v>
      </c>
      <c r="V48" s="56" t="s">
        <v>114</v>
      </c>
      <c r="W48" s="56" t="s">
        <v>115</v>
      </c>
      <c r="X48" s="56" t="s">
        <v>110</v>
      </c>
      <c r="Y48" s="56" t="s">
        <v>115</v>
      </c>
      <c r="Z48" s="56" t="s">
        <v>170</v>
      </c>
      <c r="AA48" s="56" t="s">
        <v>114</v>
      </c>
      <c r="AB48" s="56" t="s">
        <v>114</v>
      </c>
      <c r="AC48" s="56" t="s">
        <v>114</v>
      </c>
      <c r="AD48" s="56" t="s">
        <v>117</v>
      </c>
      <c r="AE48" s="56" t="s">
        <v>114</v>
      </c>
      <c r="AF48" s="56" t="s">
        <v>581</v>
      </c>
      <c r="AG48" s="56" t="s">
        <v>111</v>
      </c>
      <c r="AH48" s="56" t="s">
        <v>114</v>
      </c>
      <c r="AI48" s="56" t="s">
        <v>579</v>
      </c>
      <c r="AJ48" s="56" t="s">
        <v>114</v>
      </c>
      <c r="AK48" s="56" t="s">
        <v>228</v>
      </c>
      <c r="AL48" s="56" t="s">
        <v>114</v>
      </c>
      <c r="AM48" s="56" t="s">
        <v>114</v>
      </c>
      <c r="AN48" s="56" t="s">
        <v>582</v>
      </c>
      <c r="AO48" s="56" t="s">
        <v>583</v>
      </c>
      <c r="AP48" s="56" t="s">
        <v>579</v>
      </c>
      <c r="AQ48" s="56" t="s">
        <v>228</v>
      </c>
      <c r="AR48" s="56" t="s">
        <v>841</v>
      </c>
      <c r="AS48" s="56" t="s">
        <v>842</v>
      </c>
      <c r="AT48" s="56" t="s">
        <v>843</v>
      </c>
      <c r="AU48" s="56" t="s">
        <v>844</v>
      </c>
      <c r="AV48" s="56" t="s">
        <v>845</v>
      </c>
      <c r="AW48" s="56" t="s">
        <v>101</v>
      </c>
      <c r="AX48" s="56" t="s">
        <v>269</v>
      </c>
      <c r="AY48" s="56" t="s">
        <v>846</v>
      </c>
      <c r="AZ48" s="56" t="s">
        <v>157</v>
      </c>
      <c r="BA48" s="56" t="s">
        <v>132</v>
      </c>
      <c r="BB48" s="56" t="s">
        <v>847</v>
      </c>
      <c r="BC48" s="56" t="s">
        <v>101</v>
      </c>
      <c r="BD48" s="56" t="s">
        <v>101</v>
      </c>
      <c r="BE48" s="56" t="s">
        <v>101</v>
      </c>
    </row>
    <row r="49" spans="1:57" ht="25.5" x14ac:dyDescent="0.25">
      <c r="A49" s="12" t="s">
        <v>848</v>
      </c>
      <c r="B49" s="12" t="s">
        <v>100</v>
      </c>
      <c r="C49" s="12" t="s">
        <v>101</v>
      </c>
      <c r="D49" s="12" t="s">
        <v>849</v>
      </c>
      <c r="E49" s="12" t="s">
        <v>103</v>
      </c>
      <c r="F49" s="12" t="s">
        <v>104</v>
      </c>
      <c r="G49" s="12" t="s">
        <v>105</v>
      </c>
      <c r="H49" s="12" t="s">
        <v>101</v>
      </c>
      <c r="I49" s="12" t="s">
        <v>850</v>
      </c>
      <c r="J49" s="12" t="s">
        <v>850</v>
      </c>
      <c r="K49" s="12" t="s">
        <v>4</v>
      </c>
      <c r="L49" s="12" t="s">
        <v>209</v>
      </c>
      <c r="M49" s="12" t="s">
        <v>4</v>
      </c>
      <c r="N49" s="12" t="s">
        <v>101</v>
      </c>
      <c r="O49" s="12" t="s">
        <v>139</v>
      </c>
      <c r="P49" s="12" t="s">
        <v>851</v>
      </c>
      <c r="Q49" s="16">
        <v>2</v>
      </c>
      <c r="R49" s="12" t="s">
        <v>111</v>
      </c>
      <c r="S49" s="12" t="s">
        <v>852</v>
      </c>
      <c r="T49" s="12" t="s">
        <v>853</v>
      </c>
      <c r="U49" s="12" t="s">
        <v>853</v>
      </c>
      <c r="V49" s="12" t="s">
        <v>114</v>
      </c>
      <c r="W49" s="12" t="s">
        <v>143</v>
      </c>
      <c r="X49" s="12" t="s">
        <v>110</v>
      </c>
      <c r="Y49" s="12" t="s">
        <v>143</v>
      </c>
      <c r="Z49" s="12" t="s">
        <v>116</v>
      </c>
      <c r="AA49" s="12" t="s">
        <v>114</v>
      </c>
      <c r="AB49" s="12" t="s">
        <v>114</v>
      </c>
      <c r="AC49" s="12" t="s">
        <v>114</v>
      </c>
      <c r="AD49" s="12" t="s">
        <v>117</v>
      </c>
      <c r="AE49" s="12" t="s">
        <v>114</v>
      </c>
      <c r="AF49" s="12" t="s">
        <v>193</v>
      </c>
      <c r="AG49" s="12" t="s">
        <v>854</v>
      </c>
      <c r="AH49" s="12" t="s">
        <v>114</v>
      </c>
      <c r="AI49" s="12" t="s">
        <v>852</v>
      </c>
      <c r="AJ49" s="12" t="s">
        <v>114</v>
      </c>
      <c r="AK49" s="12" t="s">
        <v>439</v>
      </c>
      <c r="AL49" s="12" t="s">
        <v>114</v>
      </c>
      <c r="AM49" s="12" t="s">
        <v>114</v>
      </c>
      <c r="AN49" s="12" t="s">
        <v>195</v>
      </c>
      <c r="AO49" s="12" t="s">
        <v>196</v>
      </c>
      <c r="AP49" s="12" t="s">
        <v>855</v>
      </c>
      <c r="AQ49" s="12" t="s">
        <v>439</v>
      </c>
      <c r="AR49" s="12" t="s">
        <v>856</v>
      </c>
      <c r="AS49" s="12" t="s">
        <v>857</v>
      </c>
      <c r="AT49" s="12" t="s">
        <v>858</v>
      </c>
      <c r="AU49" s="12" t="s">
        <v>859</v>
      </c>
      <c r="AV49" s="12" t="s">
        <v>860</v>
      </c>
      <c r="AW49" s="12" t="s">
        <v>101</v>
      </c>
      <c r="AX49" s="12" t="s">
        <v>861</v>
      </c>
      <c r="AY49" s="12" t="s">
        <v>862</v>
      </c>
      <c r="AZ49" s="12" t="s">
        <v>157</v>
      </c>
      <c r="BA49" s="12" t="s">
        <v>132</v>
      </c>
      <c r="BB49" s="12" t="s">
        <v>863</v>
      </c>
      <c r="BC49" s="12" t="s">
        <v>101</v>
      </c>
      <c r="BD49" s="12" t="s">
        <v>101</v>
      </c>
      <c r="BE49" s="12" t="s">
        <v>101</v>
      </c>
    </row>
    <row r="50" spans="1:57" ht="25.5" x14ac:dyDescent="0.25">
      <c r="A50" s="56" t="s">
        <v>864</v>
      </c>
      <c r="B50" s="56" t="s">
        <v>100</v>
      </c>
      <c r="C50" s="56" t="s">
        <v>101</v>
      </c>
      <c r="D50" s="56" t="s">
        <v>865</v>
      </c>
      <c r="E50" s="56" t="s">
        <v>103</v>
      </c>
      <c r="F50" s="56" t="s">
        <v>104</v>
      </c>
      <c r="G50" s="56" t="s">
        <v>105</v>
      </c>
      <c r="H50" s="56" t="s">
        <v>101</v>
      </c>
      <c r="I50" s="56" t="s">
        <v>866</v>
      </c>
      <c r="J50" s="56" t="s">
        <v>867</v>
      </c>
      <c r="K50" s="56" t="s">
        <v>3</v>
      </c>
      <c r="L50" s="56" t="s">
        <v>107</v>
      </c>
      <c r="M50" s="56" t="s">
        <v>3</v>
      </c>
      <c r="N50" s="56" t="s">
        <v>101</v>
      </c>
      <c r="O50" s="56" t="s">
        <v>108</v>
      </c>
      <c r="P50" s="56" t="s">
        <v>578</v>
      </c>
      <c r="Q50" s="58">
        <v>2</v>
      </c>
      <c r="R50" s="56" t="s">
        <v>111</v>
      </c>
      <c r="S50" s="56" t="s">
        <v>579</v>
      </c>
      <c r="T50" s="56" t="s">
        <v>580</v>
      </c>
      <c r="U50" s="56" t="s">
        <v>580</v>
      </c>
      <c r="V50" s="56" t="s">
        <v>114</v>
      </c>
      <c r="W50" s="56" t="s">
        <v>115</v>
      </c>
      <c r="X50" s="56" t="s">
        <v>110</v>
      </c>
      <c r="Y50" s="56" t="s">
        <v>115</v>
      </c>
      <c r="Z50" s="56" t="s">
        <v>101</v>
      </c>
      <c r="AA50" s="56" t="s">
        <v>114</v>
      </c>
      <c r="AB50" s="56" t="s">
        <v>114</v>
      </c>
      <c r="AC50" s="56" t="s">
        <v>114</v>
      </c>
      <c r="AD50" s="56" t="s">
        <v>117</v>
      </c>
      <c r="AE50" s="56" t="s">
        <v>114</v>
      </c>
      <c r="AF50" s="56" t="s">
        <v>581</v>
      </c>
      <c r="AG50" s="56" t="s">
        <v>111</v>
      </c>
      <c r="AH50" s="56" t="s">
        <v>114</v>
      </c>
      <c r="AI50" s="56" t="s">
        <v>868</v>
      </c>
      <c r="AJ50" s="56" t="s">
        <v>283</v>
      </c>
      <c r="AK50" s="56" t="s">
        <v>114</v>
      </c>
      <c r="AL50" s="56" t="s">
        <v>114</v>
      </c>
      <c r="AM50" s="56" t="s">
        <v>114</v>
      </c>
      <c r="AN50" s="56" t="s">
        <v>582</v>
      </c>
      <c r="AO50" s="56" t="s">
        <v>583</v>
      </c>
      <c r="AP50" s="56" t="s">
        <v>868</v>
      </c>
      <c r="AQ50" s="56" t="s">
        <v>283</v>
      </c>
      <c r="AR50" s="56" t="s">
        <v>869</v>
      </c>
      <c r="AS50" s="56" t="s">
        <v>870</v>
      </c>
      <c r="AT50" s="56" t="s">
        <v>428</v>
      </c>
      <c r="AU50" s="56" t="s">
        <v>871</v>
      </c>
      <c r="AV50" s="56" t="s">
        <v>872</v>
      </c>
      <c r="AW50" s="56" t="s">
        <v>101</v>
      </c>
      <c r="AX50" s="56" t="s">
        <v>269</v>
      </c>
      <c r="AY50" s="56" t="s">
        <v>222</v>
      </c>
      <c r="AZ50" s="56" t="s">
        <v>223</v>
      </c>
      <c r="BA50" s="56" t="s">
        <v>132</v>
      </c>
      <c r="BB50" s="56" t="s">
        <v>224</v>
      </c>
      <c r="BC50" s="56" t="s">
        <v>101</v>
      </c>
      <c r="BD50" s="56" t="s">
        <v>101</v>
      </c>
      <c r="BE50" s="56" t="s">
        <v>101</v>
      </c>
    </row>
    <row r="51" spans="1:57" ht="25.5" x14ac:dyDescent="0.25">
      <c r="A51" s="12" t="s">
        <v>873</v>
      </c>
      <c r="B51" s="12" t="s">
        <v>100</v>
      </c>
      <c r="C51" s="12" t="s">
        <v>101</v>
      </c>
      <c r="D51" s="12" t="s">
        <v>101</v>
      </c>
      <c r="E51" s="12" t="s">
        <v>103</v>
      </c>
      <c r="F51" s="12" t="s">
        <v>101</v>
      </c>
      <c r="G51" s="12" t="s">
        <v>874</v>
      </c>
      <c r="H51" s="12" t="s">
        <v>101</v>
      </c>
      <c r="I51" s="12" t="s">
        <v>875</v>
      </c>
      <c r="J51" s="12" t="s">
        <v>875</v>
      </c>
      <c r="K51" s="12" t="s">
        <v>19</v>
      </c>
      <c r="L51" s="12" t="s">
        <v>297</v>
      </c>
      <c r="M51" s="12" t="s">
        <v>19</v>
      </c>
      <c r="N51" s="12" t="s">
        <v>101</v>
      </c>
      <c r="O51" s="12" t="s">
        <v>298</v>
      </c>
      <c r="P51" s="12" t="s">
        <v>335</v>
      </c>
      <c r="Q51" s="16">
        <v>1</v>
      </c>
      <c r="R51" s="12" t="s">
        <v>111</v>
      </c>
      <c r="S51" s="12" t="s">
        <v>335</v>
      </c>
      <c r="T51" s="12" t="s">
        <v>876</v>
      </c>
      <c r="U51" s="12" t="s">
        <v>876</v>
      </c>
      <c r="V51" s="12" t="s">
        <v>114</v>
      </c>
      <c r="W51" s="12" t="s">
        <v>281</v>
      </c>
      <c r="X51" s="12" t="s">
        <v>279</v>
      </c>
      <c r="Y51" s="12" t="s">
        <v>281</v>
      </c>
      <c r="Z51" s="12" t="s">
        <v>170</v>
      </c>
      <c r="AA51" s="12" t="s">
        <v>114</v>
      </c>
      <c r="AB51" s="12" t="s">
        <v>114</v>
      </c>
      <c r="AC51" s="12" t="s">
        <v>114</v>
      </c>
      <c r="AD51" s="12" t="s">
        <v>282</v>
      </c>
      <c r="AE51" s="12" t="s">
        <v>114</v>
      </c>
      <c r="AF51" s="12" t="s">
        <v>114</v>
      </c>
      <c r="AG51" s="12" t="s">
        <v>111</v>
      </c>
      <c r="AH51" s="12" t="s">
        <v>114</v>
      </c>
      <c r="AI51" s="12" t="s">
        <v>335</v>
      </c>
      <c r="AJ51" s="12" t="s">
        <v>114</v>
      </c>
      <c r="AK51" s="12" t="s">
        <v>114</v>
      </c>
      <c r="AL51" s="12" t="s">
        <v>114</v>
      </c>
      <c r="AM51" s="12" t="s">
        <v>114</v>
      </c>
      <c r="AN51" s="12" t="s">
        <v>877</v>
      </c>
      <c r="AO51" s="12" t="s">
        <v>878</v>
      </c>
      <c r="AP51" s="12" t="s">
        <v>335</v>
      </c>
      <c r="AQ51" s="12" t="s">
        <v>194</v>
      </c>
      <c r="AR51" s="12" t="s">
        <v>879</v>
      </c>
      <c r="AS51" s="12" t="s">
        <v>880</v>
      </c>
      <c r="AT51" s="12" t="s">
        <v>881</v>
      </c>
      <c r="AU51" s="12" t="s">
        <v>882</v>
      </c>
      <c r="AV51" s="12" t="s">
        <v>883</v>
      </c>
      <c r="AW51" s="12" t="s">
        <v>101</v>
      </c>
      <c r="AX51" s="12" t="s">
        <v>884</v>
      </c>
      <c r="AY51" s="12" t="s">
        <v>885</v>
      </c>
      <c r="AZ51" s="12" t="s">
        <v>313</v>
      </c>
      <c r="BA51" s="12" t="s">
        <v>132</v>
      </c>
      <c r="BB51" s="12" t="s">
        <v>886</v>
      </c>
      <c r="BC51" s="12" t="s">
        <v>101</v>
      </c>
      <c r="BD51" s="12" t="s">
        <v>101</v>
      </c>
      <c r="BE51" s="12" t="s">
        <v>101</v>
      </c>
    </row>
    <row r="52" spans="1:57" ht="25.5" x14ac:dyDescent="0.25">
      <c r="A52" s="56" t="s">
        <v>887</v>
      </c>
      <c r="B52" s="56" t="s">
        <v>100</v>
      </c>
      <c r="C52" s="56" t="s">
        <v>101</v>
      </c>
      <c r="D52" s="56" t="s">
        <v>888</v>
      </c>
      <c r="E52" s="56" t="s">
        <v>103</v>
      </c>
      <c r="F52" s="56" t="s">
        <v>104</v>
      </c>
      <c r="G52" s="56" t="s">
        <v>889</v>
      </c>
      <c r="H52" s="56" t="s">
        <v>101</v>
      </c>
      <c r="I52" s="56" t="s">
        <v>890</v>
      </c>
      <c r="J52" s="56" t="s">
        <v>891</v>
      </c>
      <c r="K52" s="56" t="s">
        <v>7</v>
      </c>
      <c r="L52" s="56" t="s">
        <v>892</v>
      </c>
      <c r="M52" s="56" t="s">
        <v>7</v>
      </c>
      <c r="N52" s="56" t="s">
        <v>101</v>
      </c>
      <c r="O52" s="56" t="s">
        <v>893</v>
      </c>
      <c r="P52" s="56" t="s">
        <v>894</v>
      </c>
      <c r="Q52" s="58">
        <v>1</v>
      </c>
      <c r="R52" s="56" t="s">
        <v>111</v>
      </c>
      <c r="S52" s="56" t="s">
        <v>894</v>
      </c>
      <c r="T52" s="56" t="s">
        <v>895</v>
      </c>
      <c r="U52" s="56" t="s">
        <v>895</v>
      </c>
      <c r="V52" s="56" t="s">
        <v>114</v>
      </c>
      <c r="W52" s="56" t="s">
        <v>115</v>
      </c>
      <c r="X52" s="56" t="s">
        <v>279</v>
      </c>
      <c r="Y52" s="56" t="s">
        <v>115</v>
      </c>
      <c r="Z52" s="56" t="s">
        <v>896</v>
      </c>
      <c r="AA52" s="56" t="s">
        <v>114</v>
      </c>
      <c r="AB52" s="56" t="s">
        <v>114</v>
      </c>
      <c r="AC52" s="56" t="s">
        <v>114</v>
      </c>
      <c r="AD52" s="56" t="s">
        <v>282</v>
      </c>
      <c r="AE52" s="56" t="s">
        <v>114</v>
      </c>
      <c r="AF52" s="56" t="s">
        <v>114</v>
      </c>
      <c r="AG52" s="56" t="s">
        <v>111</v>
      </c>
      <c r="AH52" s="56" t="s">
        <v>114</v>
      </c>
      <c r="AI52" s="56" t="s">
        <v>897</v>
      </c>
      <c r="AJ52" s="56" t="s">
        <v>898</v>
      </c>
      <c r="AK52" s="56" t="s">
        <v>898</v>
      </c>
      <c r="AL52" s="56" t="s">
        <v>114</v>
      </c>
      <c r="AM52" s="56" t="s">
        <v>114</v>
      </c>
      <c r="AN52" s="56" t="s">
        <v>899</v>
      </c>
      <c r="AO52" s="56" t="s">
        <v>900</v>
      </c>
      <c r="AP52" s="56" t="s">
        <v>897</v>
      </c>
      <c r="AQ52" s="56" t="s">
        <v>228</v>
      </c>
      <c r="AR52" s="56" t="s">
        <v>901</v>
      </c>
      <c r="AS52" s="56" t="s">
        <v>902</v>
      </c>
      <c r="AT52" s="56" t="s">
        <v>903</v>
      </c>
      <c r="AU52" s="56" t="s">
        <v>904</v>
      </c>
      <c r="AV52" s="56" t="s">
        <v>905</v>
      </c>
      <c r="AW52" s="56" t="s">
        <v>101</v>
      </c>
      <c r="AX52" s="56" t="s">
        <v>906</v>
      </c>
      <c r="AY52" s="56" t="s">
        <v>907</v>
      </c>
      <c r="AZ52" s="56" t="s">
        <v>203</v>
      </c>
      <c r="BA52" s="56" t="s">
        <v>132</v>
      </c>
      <c r="BB52" s="56" t="s">
        <v>908</v>
      </c>
      <c r="BC52" s="56" t="s">
        <v>101</v>
      </c>
      <c r="BD52" s="56" t="s">
        <v>101</v>
      </c>
      <c r="BE52" s="56" t="s">
        <v>101</v>
      </c>
    </row>
    <row r="53" spans="1:57" ht="25.5" x14ac:dyDescent="0.25">
      <c r="A53" s="12" t="s">
        <v>909</v>
      </c>
      <c r="B53" s="12" t="s">
        <v>100</v>
      </c>
      <c r="C53" s="12" t="s">
        <v>101</v>
      </c>
      <c r="D53" s="12" t="s">
        <v>910</v>
      </c>
      <c r="E53" s="12" t="s">
        <v>103</v>
      </c>
      <c r="F53" s="12" t="s">
        <v>104</v>
      </c>
      <c r="G53" s="12" t="s">
        <v>889</v>
      </c>
      <c r="H53" s="12" t="s">
        <v>101</v>
      </c>
      <c r="I53" s="12" t="s">
        <v>911</v>
      </c>
      <c r="J53" s="12" t="s">
        <v>912</v>
      </c>
      <c r="K53" s="12" t="s">
        <v>4</v>
      </c>
      <c r="L53" s="12" t="s">
        <v>188</v>
      </c>
      <c r="M53" s="12" t="s">
        <v>4</v>
      </c>
      <c r="N53" s="12" t="s">
        <v>101</v>
      </c>
      <c r="O53" s="12" t="s">
        <v>189</v>
      </c>
      <c r="P53" s="12" t="s">
        <v>913</v>
      </c>
      <c r="Q53" s="16">
        <v>2</v>
      </c>
      <c r="R53" s="12" t="s">
        <v>111</v>
      </c>
      <c r="S53" s="12" t="s">
        <v>914</v>
      </c>
      <c r="T53" s="12" t="s">
        <v>915</v>
      </c>
      <c r="U53" s="12" t="s">
        <v>915</v>
      </c>
      <c r="V53" s="12" t="s">
        <v>114</v>
      </c>
      <c r="W53" s="12" t="s">
        <v>115</v>
      </c>
      <c r="X53" s="12" t="s">
        <v>110</v>
      </c>
      <c r="Y53" s="12" t="s">
        <v>115</v>
      </c>
      <c r="Z53" s="12" t="s">
        <v>170</v>
      </c>
      <c r="AA53" s="12" t="s">
        <v>114</v>
      </c>
      <c r="AB53" s="12" t="s">
        <v>114</v>
      </c>
      <c r="AC53" s="12" t="s">
        <v>114</v>
      </c>
      <c r="AD53" s="12" t="s">
        <v>117</v>
      </c>
      <c r="AE53" s="12" t="s">
        <v>114</v>
      </c>
      <c r="AF53" s="12" t="s">
        <v>357</v>
      </c>
      <c r="AG53" s="12" t="s">
        <v>111</v>
      </c>
      <c r="AH53" s="12" t="s">
        <v>114</v>
      </c>
      <c r="AI53" s="12" t="s">
        <v>914</v>
      </c>
      <c r="AJ53" s="12" t="s">
        <v>114</v>
      </c>
      <c r="AK53" s="12" t="s">
        <v>120</v>
      </c>
      <c r="AL53" s="12" t="s">
        <v>114</v>
      </c>
      <c r="AM53" s="12" t="s">
        <v>114</v>
      </c>
      <c r="AN53" s="12" t="s">
        <v>916</v>
      </c>
      <c r="AO53" s="12" t="s">
        <v>917</v>
      </c>
      <c r="AP53" s="12" t="s">
        <v>914</v>
      </c>
      <c r="AQ53" s="12" t="s">
        <v>120</v>
      </c>
      <c r="AR53" s="12" t="s">
        <v>918</v>
      </c>
      <c r="AS53" s="12" t="s">
        <v>919</v>
      </c>
      <c r="AT53" s="12" t="s">
        <v>920</v>
      </c>
      <c r="AU53" s="12" t="s">
        <v>921</v>
      </c>
      <c r="AV53" s="12" t="s">
        <v>922</v>
      </c>
      <c r="AW53" s="12" t="s">
        <v>101</v>
      </c>
      <c r="AX53" s="12" t="s">
        <v>269</v>
      </c>
      <c r="AY53" s="12" t="s">
        <v>923</v>
      </c>
      <c r="AZ53" s="12" t="s">
        <v>131</v>
      </c>
      <c r="BA53" s="12" t="s">
        <v>132</v>
      </c>
      <c r="BB53" s="12" t="s">
        <v>924</v>
      </c>
      <c r="BC53" s="12" t="s">
        <v>101</v>
      </c>
      <c r="BD53" s="12" t="s">
        <v>101</v>
      </c>
      <c r="BE53" s="12" t="s">
        <v>101</v>
      </c>
    </row>
    <row r="54" spans="1:57" ht="25.5" x14ac:dyDescent="0.25">
      <c r="A54" s="56" t="s">
        <v>925</v>
      </c>
      <c r="B54" s="56" t="s">
        <v>100</v>
      </c>
      <c r="C54" s="56" t="s">
        <v>101</v>
      </c>
      <c r="D54" s="56" t="s">
        <v>926</v>
      </c>
      <c r="E54" s="56" t="s">
        <v>103</v>
      </c>
      <c r="F54" s="56" t="s">
        <v>104</v>
      </c>
      <c r="G54" s="56" t="s">
        <v>889</v>
      </c>
      <c r="H54" s="56" t="s">
        <v>101</v>
      </c>
      <c r="I54" s="56" t="s">
        <v>927</v>
      </c>
      <c r="J54" s="56" t="s">
        <v>928</v>
      </c>
      <c r="K54" s="56" t="s">
        <v>6</v>
      </c>
      <c r="L54" s="56" t="s">
        <v>929</v>
      </c>
      <c r="M54" s="56" t="s">
        <v>6</v>
      </c>
      <c r="N54" s="56" t="s">
        <v>101</v>
      </c>
      <c r="O54" s="56" t="s">
        <v>930</v>
      </c>
      <c r="P54" s="56" t="s">
        <v>931</v>
      </c>
      <c r="Q54" s="58">
        <v>2</v>
      </c>
      <c r="R54" s="56" t="s">
        <v>111</v>
      </c>
      <c r="S54" s="56" t="s">
        <v>932</v>
      </c>
      <c r="T54" s="56" t="s">
        <v>933</v>
      </c>
      <c r="U54" s="56" t="s">
        <v>933</v>
      </c>
      <c r="V54" s="56" t="s">
        <v>114</v>
      </c>
      <c r="W54" s="56" t="s">
        <v>143</v>
      </c>
      <c r="X54" s="56" t="s">
        <v>110</v>
      </c>
      <c r="Y54" s="56" t="s">
        <v>143</v>
      </c>
      <c r="Z54" s="56" t="s">
        <v>170</v>
      </c>
      <c r="AA54" s="56" t="s">
        <v>114</v>
      </c>
      <c r="AB54" s="56" t="s">
        <v>114</v>
      </c>
      <c r="AC54" s="56" t="s">
        <v>114</v>
      </c>
      <c r="AD54" s="56" t="s">
        <v>117</v>
      </c>
      <c r="AE54" s="56" t="s">
        <v>114</v>
      </c>
      <c r="AF54" s="56" t="s">
        <v>934</v>
      </c>
      <c r="AG54" s="56" t="s">
        <v>111</v>
      </c>
      <c r="AH54" s="56" t="s">
        <v>114</v>
      </c>
      <c r="AI54" s="56" t="s">
        <v>935</v>
      </c>
      <c r="AJ54" s="56" t="s">
        <v>936</v>
      </c>
      <c r="AK54" s="56" t="s">
        <v>246</v>
      </c>
      <c r="AL54" s="56" t="s">
        <v>114</v>
      </c>
      <c r="AM54" s="56" t="s">
        <v>114</v>
      </c>
      <c r="AN54" s="56" t="s">
        <v>937</v>
      </c>
      <c r="AO54" s="56" t="s">
        <v>938</v>
      </c>
      <c r="AP54" s="56" t="s">
        <v>935</v>
      </c>
      <c r="AQ54" s="56" t="s">
        <v>939</v>
      </c>
      <c r="AR54" s="56" t="s">
        <v>940</v>
      </c>
      <c r="AS54" s="56" t="s">
        <v>941</v>
      </c>
      <c r="AT54" s="56" t="s">
        <v>701</v>
      </c>
      <c r="AU54" s="56" t="s">
        <v>942</v>
      </c>
      <c r="AV54" s="56" t="s">
        <v>943</v>
      </c>
      <c r="AW54" s="56" t="s">
        <v>101</v>
      </c>
      <c r="AX54" s="56" t="s">
        <v>269</v>
      </c>
      <c r="AY54" s="56" t="s">
        <v>944</v>
      </c>
      <c r="AZ54" s="56" t="s">
        <v>945</v>
      </c>
      <c r="BA54" s="56" t="s">
        <v>132</v>
      </c>
      <c r="BB54" s="56" t="s">
        <v>946</v>
      </c>
      <c r="BC54" s="56" t="s">
        <v>101</v>
      </c>
      <c r="BD54" s="56" t="s">
        <v>101</v>
      </c>
      <c r="BE54" s="56" t="s">
        <v>101</v>
      </c>
    </row>
    <row r="55" spans="1:57" ht="25.5" x14ac:dyDescent="0.25">
      <c r="A55" s="12" t="s">
        <v>947</v>
      </c>
      <c r="B55" s="12" t="s">
        <v>100</v>
      </c>
      <c r="C55" s="12" t="s">
        <v>101</v>
      </c>
      <c r="D55" s="12" t="s">
        <v>948</v>
      </c>
      <c r="E55" s="12" t="s">
        <v>103</v>
      </c>
      <c r="F55" s="12" t="s">
        <v>104</v>
      </c>
      <c r="G55" s="12" t="s">
        <v>889</v>
      </c>
      <c r="H55" s="12" t="s">
        <v>101</v>
      </c>
      <c r="I55" s="12" t="s">
        <v>949</v>
      </c>
      <c r="J55" s="12" t="s">
        <v>949</v>
      </c>
      <c r="K55" s="12" t="s">
        <v>7</v>
      </c>
      <c r="L55" s="12" t="s">
        <v>892</v>
      </c>
      <c r="M55" s="12" t="s">
        <v>7</v>
      </c>
      <c r="N55" s="12" t="s">
        <v>101</v>
      </c>
      <c r="O55" s="12" t="s">
        <v>893</v>
      </c>
      <c r="P55" s="12" t="s">
        <v>894</v>
      </c>
      <c r="Q55" s="16">
        <v>1</v>
      </c>
      <c r="R55" s="12" t="s">
        <v>111</v>
      </c>
      <c r="S55" s="12" t="s">
        <v>894</v>
      </c>
      <c r="T55" s="12" t="s">
        <v>895</v>
      </c>
      <c r="U55" s="12" t="s">
        <v>895</v>
      </c>
      <c r="V55" s="12" t="s">
        <v>114</v>
      </c>
      <c r="W55" s="12" t="s">
        <v>115</v>
      </c>
      <c r="X55" s="12" t="s">
        <v>279</v>
      </c>
      <c r="Y55" s="12" t="s">
        <v>115</v>
      </c>
      <c r="Z55" s="12" t="s">
        <v>170</v>
      </c>
      <c r="AA55" s="12" t="s">
        <v>114</v>
      </c>
      <c r="AB55" s="12" t="s">
        <v>114</v>
      </c>
      <c r="AC55" s="12" t="s">
        <v>114</v>
      </c>
      <c r="AD55" s="12" t="s">
        <v>282</v>
      </c>
      <c r="AE55" s="12" t="s">
        <v>114</v>
      </c>
      <c r="AF55" s="12" t="s">
        <v>114</v>
      </c>
      <c r="AG55" s="12" t="s">
        <v>111</v>
      </c>
      <c r="AH55" s="12" t="s">
        <v>114</v>
      </c>
      <c r="AI55" s="12" t="s">
        <v>894</v>
      </c>
      <c r="AJ55" s="12" t="s">
        <v>114</v>
      </c>
      <c r="AK55" s="12" t="s">
        <v>146</v>
      </c>
      <c r="AL55" s="12" t="s">
        <v>114</v>
      </c>
      <c r="AM55" s="12" t="s">
        <v>114</v>
      </c>
      <c r="AN55" s="12" t="s">
        <v>899</v>
      </c>
      <c r="AO55" s="12" t="s">
        <v>900</v>
      </c>
      <c r="AP55" s="12" t="s">
        <v>894</v>
      </c>
      <c r="AQ55" s="12" t="s">
        <v>146</v>
      </c>
      <c r="AR55" s="12" t="s">
        <v>950</v>
      </c>
      <c r="AS55" s="12" t="s">
        <v>951</v>
      </c>
      <c r="AT55" s="12" t="s">
        <v>952</v>
      </c>
      <c r="AU55" s="12" t="s">
        <v>953</v>
      </c>
      <c r="AV55" s="12" t="s">
        <v>954</v>
      </c>
      <c r="AW55" s="12" t="s">
        <v>101</v>
      </c>
      <c r="AX55" s="12" t="s">
        <v>269</v>
      </c>
      <c r="AY55" s="12" t="s">
        <v>955</v>
      </c>
      <c r="AZ55" s="12" t="s">
        <v>182</v>
      </c>
      <c r="BA55" s="12" t="s">
        <v>132</v>
      </c>
      <c r="BB55" s="12" t="s">
        <v>956</v>
      </c>
      <c r="BC55" s="12" t="s">
        <v>101</v>
      </c>
      <c r="BD55" s="12" t="s">
        <v>101</v>
      </c>
      <c r="BE55" s="12" t="s">
        <v>101</v>
      </c>
    </row>
    <row r="56" spans="1:57" ht="25.5" x14ac:dyDescent="0.25">
      <c r="A56" s="56" t="s">
        <v>957</v>
      </c>
      <c r="B56" s="56" t="s">
        <v>100</v>
      </c>
      <c r="C56" s="56" t="s">
        <v>101</v>
      </c>
      <c r="D56" s="56" t="s">
        <v>958</v>
      </c>
      <c r="E56" s="56" t="s">
        <v>103</v>
      </c>
      <c r="F56" s="56" t="s">
        <v>104</v>
      </c>
      <c r="G56" s="56" t="s">
        <v>105</v>
      </c>
      <c r="H56" s="56" t="s">
        <v>101</v>
      </c>
      <c r="I56" s="56" t="s">
        <v>959</v>
      </c>
      <c r="J56" s="56" t="s">
        <v>960</v>
      </c>
      <c r="K56" s="56" t="s">
        <v>961</v>
      </c>
      <c r="L56" s="56" t="s">
        <v>962</v>
      </c>
      <c r="M56" s="56" t="s">
        <v>961</v>
      </c>
      <c r="N56" s="56" t="s">
        <v>101</v>
      </c>
      <c r="O56" s="56" t="s">
        <v>963</v>
      </c>
      <c r="P56" s="56" t="s">
        <v>189</v>
      </c>
      <c r="Q56" s="58">
        <v>1</v>
      </c>
      <c r="R56" s="56" t="s">
        <v>111</v>
      </c>
      <c r="S56" s="56" t="s">
        <v>189</v>
      </c>
      <c r="T56" s="56" t="s">
        <v>964</v>
      </c>
      <c r="U56" s="56" t="s">
        <v>964</v>
      </c>
      <c r="V56" s="56" t="s">
        <v>114</v>
      </c>
      <c r="W56" s="56" t="s">
        <v>965</v>
      </c>
      <c r="X56" s="56" t="s">
        <v>279</v>
      </c>
      <c r="Y56" s="56" t="s">
        <v>965</v>
      </c>
      <c r="Z56" s="56" t="s">
        <v>966</v>
      </c>
      <c r="AA56" s="56" t="s">
        <v>114</v>
      </c>
      <c r="AB56" s="56" t="s">
        <v>114</v>
      </c>
      <c r="AC56" s="56" t="s">
        <v>114</v>
      </c>
      <c r="AD56" s="56" t="s">
        <v>282</v>
      </c>
      <c r="AE56" s="56" t="s">
        <v>114</v>
      </c>
      <c r="AF56" s="56" t="s">
        <v>114</v>
      </c>
      <c r="AG56" s="56" t="s">
        <v>111</v>
      </c>
      <c r="AH56" s="56" t="s">
        <v>114</v>
      </c>
      <c r="AI56" s="56" t="s">
        <v>189</v>
      </c>
      <c r="AJ56" s="56" t="s">
        <v>114</v>
      </c>
      <c r="AK56" s="56" t="s">
        <v>439</v>
      </c>
      <c r="AL56" s="56" t="s">
        <v>114</v>
      </c>
      <c r="AM56" s="56" t="s">
        <v>114</v>
      </c>
      <c r="AN56" s="56" t="s">
        <v>618</v>
      </c>
      <c r="AO56" s="56" t="s">
        <v>967</v>
      </c>
      <c r="AP56" s="56" t="s">
        <v>189</v>
      </c>
      <c r="AQ56" s="56" t="s">
        <v>439</v>
      </c>
      <c r="AR56" s="56" t="s">
        <v>968</v>
      </c>
      <c r="AS56" s="56" t="s">
        <v>969</v>
      </c>
      <c r="AT56" s="56" t="s">
        <v>970</v>
      </c>
      <c r="AU56" s="56" t="s">
        <v>971</v>
      </c>
      <c r="AV56" s="56" t="s">
        <v>972</v>
      </c>
      <c r="AW56" s="56" t="s">
        <v>101</v>
      </c>
      <c r="AX56" s="56" t="s">
        <v>973</v>
      </c>
      <c r="AY56" s="56" t="s">
        <v>974</v>
      </c>
      <c r="AZ56" s="56" t="s">
        <v>182</v>
      </c>
      <c r="BA56" s="56" t="s">
        <v>132</v>
      </c>
      <c r="BB56" s="56" t="s">
        <v>975</v>
      </c>
      <c r="BC56" s="56" t="s">
        <v>101</v>
      </c>
      <c r="BD56" s="56" t="s">
        <v>101</v>
      </c>
      <c r="BE56" s="56" t="s">
        <v>101</v>
      </c>
    </row>
    <row r="57" spans="1:57" ht="25.5" x14ac:dyDescent="0.25">
      <c r="A57" s="12" t="s">
        <v>976</v>
      </c>
      <c r="B57" s="12" t="s">
        <v>100</v>
      </c>
      <c r="C57" s="12" t="s">
        <v>101</v>
      </c>
      <c r="D57" s="12" t="s">
        <v>977</v>
      </c>
      <c r="E57" s="12" t="s">
        <v>103</v>
      </c>
      <c r="F57" s="12" t="s">
        <v>104</v>
      </c>
      <c r="G57" s="12" t="s">
        <v>105</v>
      </c>
      <c r="H57" s="12" t="s">
        <v>101</v>
      </c>
      <c r="I57" s="12" t="s">
        <v>978</v>
      </c>
      <c r="J57" s="12" t="s">
        <v>979</v>
      </c>
      <c r="K57" s="12" t="s">
        <v>7</v>
      </c>
      <c r="L57" s="12" t="s">
        <v>892</v>
      </c>
      <c r="M57" s="12" t="s">
        <v>7</v>
      </c>
      <c r="N57" s="12" t="s">
        <v>101</v>
      </c>
      <c r="O57" s="12" t="s">
        <v>893</v>
      </c>
      <c r="P57" s="12" t="s">
        <v>980</v>
      </c>
      <c r="Q57" s="16">
        <v>4</v>
      </c>
      <c r="R57" s="12" t="s">
        <v>111</v>
      </c>
      <c r="S57" s="12" t="s">
        <v>981</v>
      </c>
      <c r="T57" s="12" t="s">
        <v>982</v>
      </c>
      <c r="U57" s="12" t="s">
        <v>982</v>
      </c>
      <c r="V57" s="12" t="s">
        <v>114</v>
      </c>
      <c r="W57" s="12" t="s">
        <v>983</v>
      </c>
      <c r="X57" s="12" t="s">
        <v>453</v>
      </c>
      <c r="Y57" s="12" t="s">
        <v>983</v>
      </c>
      <c r="Z57" s="12" t="s">
        <v>101</v>
      </c>
      <c r="AA57" s="12" t="s">
        <v>114</v>
      </c>
      <c r="AB57" s="12" t="s">
        <v>114</v>
      </c>
      <c r="AC57" s="12" t="s">
        <v>114</v>
      </c>
      <c r="AD57" s="12" t="s">
        <v>117</v>
      </c>
      <c r="AE57" s="12" t="s">
        <v>114</v>
      </c>
      <c r="AF57" s="12" t="s">
        <v>984</v>
      </c>
      <c r="AG57" s="12" t="s">
        <v>111</v>
      </c>
      <c r="AH57" s="12" t="s">
        <v>114</v>
      </c>
      <c r="AI57" s="12" t="s">
        <v>985</v>
      </c>
      <c r="AJ57" s="12" t="s">
        <v>986</v>
      </c>
      <c r="AK57" s="12" t="s">
        <v>114</v>
      </c>
      <c r="AL57" s="12" t="s">
        <v>114</v>
      </c>
      <c r="AM57" s="12" t="s">
        <v>114</v>
      </c>
      <c r="AN57" s="12" t="s">
        <v>987</v>
      </c>
      <c r="AO57" s="12" t="s">
        <v>988</v>
      </c>
      <c r="AP57" s="12" t="s">
        <v>985</v>
      </c>
      <c r="AQ57" s="12" t="s">
        <v>986</v>
      </c>
      <c r="AR57" s="12" t="s">
        <v>989</v>
      </c>
      <c r="AS57" s="12" t="s">
        <v>990</v>
      </c>
      <c r="AT57" s="12" t="s">
        <v>991</v>
      </c>
      <c r="AU57" s="12" t="s">
        <v>992</v>
      </c>
      <c r="AV57" s="12" t="s">
        <v>993</v>
      </c>
      <c r="AW57" s="12" t="s">
        <v>101</v>
      </c>
      <c r="AX57" s="12" t="s">
        <v>269</v>
      </c>
      <c r="AY57" s="12" t="s">
        <v>994</v>
      </c>
      <c r="AZ57" s="12" t="s">
        <v>157</v>
      </c>
      <c r="BA57" s="12" t="s">
        <v>132</v>
      </c>
      <c r="BB57" s="12" t="s">
        <v>995</v>
      </c>
      <c r="BC57" s="12" t="s">
        <v>101</v>
      </c>
      <c r="BD57" s="12" t="s">
        <v>101</v>
      </c>
      <c r="BE57" s="12" t="s">
        <v>101</v>
      </c>
    </row>
    <row r="58" spans="1:57" ht="25.5" x14ac:dyDescent="0.25">
      <c r="A58" s="56" t="s">
        <v>996</v>
      </c>
      <c r="B58" s="56" t="s">
        <v>100</v>
      </c>
      <c r="C58" s="56" t="s">
        <v>101</v>
      </c>
      <c r="D58" s="56" t="s">
        <v>997</v>
      </c>
      <c r="E58" s="56" t="s">
        <v>103</v>
      </c>
      <c r="F58" s="56" t="s">
        <v>104</v>
      </c>
      <c r="G58" s="56" t="s">
        <v>889</v>
      </c>
      <c r="H58" s="56" t="s">
        <v>101</v>
      </c>
      <c r="I58" s="56" t="s">
        <v>998</v>
      </c>
      <c r="J58" s="56" t="s">
        <v>999</v>
      </c>
      <c r="K58" s="56" t="s">
        <v>19</v>
      </c>
      <c r="L58" s="56" t="s">
        <v>297</v>
      </c>
      <c r="M58" s="56" t="s">
        <v>19</v>
      </c>
      <c r="N58" s="56" t="s">
        <v>101</v>
      </c>
      <c r="O58" s="56" t="s">
        <v>298</v>
      </c>
      <c r="P58" s="56" t="s">
        <v>335</v>
      </c>
      <c r="Q58" s="58">
        <v>1</v>
      </c>
      <c r="R58" s="56" t="s">
        <v>111</v>
      </c>
      <c r="S58" s="56" t="s">
        <v>335</v>
      </c>
      <c r="T58" s="56" t="s">
        <v>876</v>
      </c>
      <c r="U58" s="56" t="s">
        <v>876</v>
      </c>
      <c r="V58" s="56" t="s">
        <v>114</v>
      </c>
      <c r="W58" s="56" t="s">
        <v>281</v>
      </c>
      <c r="X58" s="56" t="s">
        <v>279</v>
      </c>
      <c r="Y58" s="56" t="s">
        <v>281</v>
      </c>
      <c r="Z58" s="56" t="s">
        <v>170</v>
      </c>
      <c r="AA58" s="56" t="s">
        <v>114</v>
      </c>
      <c r="AB58" s="56" t="s">
        <v>114</v>
      </c>
      <c r="AC58" s="56" t="s">
        <v>114</v>
      </c>
      <c r="AD58" s="56" t="s">
        <v>282</v>
      </c>
      <c r="AE58" s="56" t="s">
        <v>114</v>
      </c>
      <c r="AF58" s="56" t="s">
        <v>114</v>
      </c>
      <c r="AG58" s="56" t="s">
        <v>1000</v>
      </c>
      <c r="AH58" s="56" t="s">
        <v>114</v>
      </c>
      <c r="AI58" s="56" t="s">
        <v>335</v>
      </c>
      <c r="AJ58" s="56" t="s">
        <v>114</v>
      </c>
      <c r="AK58" s="56" t="s">
        <v>146</v>
      </c>
      <c r="AL58" s="56" t="s">
        <v>114</v>
      </c>
      <c r="AM58" s="56" t="s">
        <v>114</v>
      </c>
      <c r="AN58" s="56" t="s">
        <v>877</v>
      </c>
      <c r="AO58" s="56" t="s">
        <v>878</v>
      </c>
      <c r="AP58" s="56" t="s">
        <v>1001</v>
      </c>
      <c r="AQ58" s="56" t="s">
        <v>146</v>
      </c>
      <c r="AR58" s="56" t="s">
        <v>1002</v>
      </c>
      <c r="AS58" s="56" t="s">
        <v>1003</v>
      </c>
      <c r="AT58" s="56" t="s">
        <v>1004</v>
      </c>
      <c r="AU58" s="56" t="s">
        <v>1005</v>
      </c>
      <c r="AV58" s="56" t="s">
        <v>1006</v>
      </c>
      <c r="AW58" s="56" t="s">
        <v>101</v>
      </c>
      <c r="AX58" s="56" t="s">
        <v>1007</v>
      </c>
      <c r="AY58" s="56" t="s">
        <v>705</v>
      </c>
      <c r="AZ58" s="56" t="s">
        <v>706</v>
      </c>
      <c r="BA58" s="56" t="s">
        <v>132</v>
      </c>
      <c r="BB58" s="56" t="s">
        <v>1008</v>
      </c>
      <c r="BC58" s="56" t="s">
        <v>101</v>
      </c>
      <c r="BD58" s="56" t="s">
        <v>101</v>
      </c>
      <c r="BE58" s="56" t="s">
        <v>101</v>
      </c>
    </row>
    <row r="59" spans="1:57" ht="25.5" x14ac:dyDescent="0.25">
      <c r="A59" s="12" t="s">
        <v>1009</v>
      </c>
      <c r="B59" s="12" t="s">
        <v>100</v>
      </c>
      <c r="C59" s="12" t="s">
        <v>101</v>
      </c>
      <c r="D59" s="12" t="s">
        <v>1010</v>
      </c>
      <c r="E59" s="12" t="s">
        <v>103</v>
      </c>
      <c r="F59" s="12" t="s">
        <v>104</v>
      </c>
      <c r="G59" s="12" t="s">
        <v>889</v>
      </c>
      <c r="H59" s="12" t="s">
        <v>101</v>
      </c>
      <c r="I59" s="12" t="s">
        <v>1011</v>
      </c>
      <c r="J59" s="12" t="s">
        <v>1011</v>
      </c>
      <c r="K59" s="12" t="s">
        <v>19</v>
      </c>
      <c r="L59" s="12" t="s">
        <v>297</v>
      </c>
      <c r="M59" s="12" t="s">
        <v>19</v>
      </c>
      <c r="N59" s="12" t="s">
        <v>101</v>
      </c>
      <c r="O59" s="12" t="s">
        <v>298</v>
      </c>
      <c r="P59" s="12" t="s">
        <v>335</v>
      </c>
      <c r="Q59" s="16">
        <v>6</v>
      </c>
      <c r="R59" s="12" t="s">
        <v>111</v>
      </c>
      <c r="S59" s="12" t="s">
        <v>1012</v>
      </c>
      <c r="T59" s="12" t="s">
        <v>1013</v>
      </c>
      <c r="U59" s="12" t="s">
        <v>1013</v>
      </c>
      <c r="V59" s="12" t="s">
        <v>114</v>
      </c>
      <c r="W59" s="12" t="s">
        <v>457</v>
      </c>
      <c r="X59" s="12" t="s">
        <v>456</v>
      </c>
      <c r="Y59" s="12" t="s">
        <v>457</v>
      </c>
      <c r="Z59" s="12" t="s">
        <v>170</v>
      </c>
      <c r="AA59" s="12" t="s">
        <v>114</v>
      </c>
      <c r="AB59" s="12" t="s">
        <v>114</v>
      </c>
      <c r="AC59" s="12" t="s">
        <v>114</v>
      </c>
      <c r="AD59" s="12" t="s">
        <v>282</v>
      </c>
      <c r="AE59" s="12" t="s">
        <v>114</v>
      </c>
      <c r="AF59" s="12" t="s">
        <v>114</v>
      </c>
      <c r="AG59" s="12" t="s">
        <v>279</v>
      </c>
      <c r="AH59" s="12" t="s">
        <v>114</v>
      </c>
      <c r="AI59" s="12" t="s">
        <v>1012</v>
      </c>
      <c r="AJ59" s="12" t="s">
        <v>114</v>
      </c>
      <c r="AK59" s="12" t="s">
        <v>120</v>
      </c>
      <c r="AL59" s="12" t="s">
        <v>114</v>
      </c>
      <c r="AM59" s="12" t="s">
        <v>114</v>
      </c>
      <c r="AN59" s="12" t="s">
        <v>1014</v>
      </c>
      <c r="AO59" s="12" t="s">
        <v>1015</v>
      </c>
      <c r="AP59" s="12" t="s">
        <v>1016</v>
      </c>
      <c r="AQ59" s="12" t="s">
        <v>120</v>
      </c>
      <c r="AR59" s="12" t="s">
        <v>1017</v>
      </c>
      <c r="AS59" s="12" t="s">
        <v>1018</v>
      </c>
      <c r="AT59" s="12" t="s">
        <v>1019</v>
      </c>
      <c r="AU59" s="12" t="s">
        <v>1020</v>
      </c>
      <c r="AV59" s="12" t="s">
        <v>1021</v>
      </c>
      <c r="AW59" s="12" t="s">
        <v>101</v>
      </c>
      <c r="AX59" s="12" t="s">
        <v>1022</v>
      </c>
      <c r="AY59" s="12" t="s">
        <v>1023</v>
      </c>
      <c r="AZ59" s="12" t="s">
        <v>182</v>
      </c>
      <c r="BA59" s="12" t="s">
        <v>132</v>
      </c>
      <c r="BB59" s="12" t="s">
        <v>1024</v>
      </c>
      <c r="BC59" s="12" t="s">
        <v>101</v>
      </c>
      <c r="BD59" s="12" t="s">
        <v>101</v>
      </c>
      <c r="BE59" s="12" t="s">
        <v>101</v>
      </c>
    </row>
    <row r="60" spans="1:57" ht="25.5" x14ac:dyDescent="0.25">
      <c r="A60" s="56" t="s">
        <v>1025</v>
      </c>
      <c r="B60" s="56" t="s">
        <v>100</v>
      </c>
      <c r="C60" s="56" t="s">
        <v>101</v>
      </c>
      <c r="D60" s="56" t="s">
        <v>1026</v>
      </c>
      <c r="E60" s="56" t="s">
        <v>103</v>
      </c>
      <c r="F60" s="56" t="s">
        <v>104</v>
      </c>
      <c r="G60" s="56" t="s">
        <v>889</v>
      </c>
      <c r="H60" s="56" t="s">
        <v>101</v>
      </c>
      <c r="I60" s="56" t="s">
        <v>1027</v>
      </c>
      <c r="J60" s="56" t="s">
        <v>1027</v>
      </c>
      <c r="K60" s="56" t="s">
        <v>19</v>
      </c>
      <c r="L60" s="56" t="s">
        <v>297</v>
      </c>
      <c r="M60" s="56" t="s">
        <v>19</v>
      </c>
      <c r="N60" s="56" t="s">
        <v>101</v>
      </c>
      <c r="O60" s="56" t="s">
        <v>298</v>
      </c>
      <c r="P60" s="56" t="s">
        <v>335</v>
      </c>
      <c r="Q60" s="58">
        <v>1</v>
      </c>
      <c r="R60" s="56" t="s">
        <v>111</v>
      </c>
      <c r="S60" s="56" t="s">
        <v>335</v>
      </c>
      <c r="T60" s="56" t="s">
        <v>876</v>
      </c>
      <c r="U60" s="56" t="s">
        <v>876</v>
      </c>
      <c r="V60" s="56" t="s">
        <v>114</v>
      </c>
      <c r="W60" s="56" t="s">
        <v>281</v>
      </c>
      <c r="X60" s="56" t="s">
        <v>279</v>
      </c>
      <c r="Y60" s="56" t="s">
        <v>281</v>
      </c>
      <c r="Z60" s="56" t="s">
        <v>170</v>
      </c>
      <c r="AA60" s="56" t="s">
        <v>114</v>
      </c>
      <c r="AB60" s="56" t="s">
        <v>114</v>
      </c>
      <c r="AC60" s="56" t="s">
        <v>114</v>
      </c>
      <c r="AD60" s="56" t="s">
        <v>282</v>
      </c>
      <c r="AE60" s="56" t="s">
        <v>114</v>
      </c>
      <c r="AF60" s="56" t="s">
        <v>114</v>
      </c>
      <c r="AG60" s="56" t="s">
        <v>111</v>
      </c>
      <c r="AH60" s="56" t="s">
        <v>114</v>
      </c>
      <c r="AI60" s="56" t="s">
        <v>1028</v>
      </c>
      <c r="AJ60" s="56" t="s">
        <v>1029</v>
      </c>
      <c r="AK60" s="56" t="s">
        <v>246</v>
      </c>
      <c r="AL60" s="56" t="s">
        <v>114</v>
      </c>
      <c r="AM60" s="56" t="s">
        <v>114</v>
      </c>
      <c r="AN60" s="56" t="s">
        <v>877</v>
      </c>
      <c r="AO60" s="56" t="s">
        <v>878</v>
      </c>
      <c r="AP60" s="56" t="s">
        <v>1028</v>
      </c>
      <c r="AQ60" s="56" t="s">
        <v>1030</v>
      </c>
      <c r="AR60" s="56" t="s">
        <v>1031</v>
      </c>
      <c r="AS60" s="56" t="s">
        <v>1032</v>
      </c>
      <c r="AT60" s="56" t="s">
        <v>491</v>
      </c>
      <c r="AU60" s="56" t="s">
        <v>1033</v>
      </c>
      <c r="AV60" s="56" t="s">
        <v>1034</v>
      </c>
      <c r="AW60" s="56" t="s">
        <v>101</v>
      </c>
      <c r="AX60" s="56" t="s">
        <v>1035</v>
      </c>
      <c r="AY60" s="56" t="s">
        <v>1036</v>
      </c>
      <c r="AZ60" s="56" t="s">
        <v>258</v>
      </c>
      <c r="BA60" s="56" t="s">
        <v>132</v>
      </c>
      <c r="BB60" s="56" t="s">
        <v>1037</v>
      </c>
      <c r="BC60" s="56" t="s">
        <v>101</v>
      </c>
      <c r="BD60" s="56" t="s">
        <v>101</v>
      </c>
      <c r="BE60" s="56" t="s">
        <v>101</v>
      </c>
    </row>
    <row r="61" spans="1:57" ht="25.5" x14ac:dyDescent="0.25">
      <c r="A61" s="12" t="s">
        <v>1038</v>
      </c>
      <c r="B61" s="12" t="s">
        <v>100</v>
      </c>
      <c r="C61" s="12" t="s">
        <v>101</v>
      </c>
      <c r="D61" s="12" t="s">
        <v>1039</v>
      </c>
      <c r="E61" s="12" t="s">
        <v>103</v>
      </c>
      <c r="F61" s="12" t="s">
        <v>104</v>
      </c>
      <c r="G61" s="12" t="s">
        <v>889</v>
      </c>
      <c r="H61" s="12" t="s">
        <v>101</v>
      </c>
      <c r="I61" s="12" t="s">
        <v>1040</v>
      </c>
      <c r="J61" s="12" t="s">
        <v>1041</v>
      </c>
      <c r="K61" s="12" t="s">
        <v>19</v>
      </c>
      <c r="L61" s="12" t="s">
        <v>353</v>
      </c>
      <c r="M61" s="12" t="s">
        <v>19</v>
      </c>
      <c r="N61" s="12" t="s">
        <v>101</v>
      </c>
      <c r="O61" s="12" t="s">
        <v>354</v>
      </c>
      <c r="P61" s="12" t="s">
        <v>1042</v>
      </c>
      <c r="Q61" s="16">
        <v>1</v>
      </c>
      <c r="R61" s="12" t="s">
        <v>111</v>
      </c>
      <c r="S61" s="12" t="s">
        <v>1042</v>
      </c>
      <c r="T61" s="12" t="s">
        <v>1043</v>
      </c>
      <c r="U61" s="12" t="s">
        <v>1043</v>
      </c>
      <c r="V61" s="12" t="s">
        <v>114</v>
      </c>
      <c r="W61" s="12" t="s">
        <v>281</v>
      </c>
      <c r="X61" s="12" t="s">
        <v>279</v>
      </c>
      <c r="Y61" s="12" t="s">
        <v>281</v>
      </c>
      <c r="Z61" s="12" t="s">
        <v>1044</v>
      </c>
      <c r="AA61" s="12" t="s">
        <v>114</v>
      </c>
      <c r="AB61" s="12" t="s">
        <v>114</v>
      </c>
      <c r="AC61" s="12" t="s">
        <v>114</v>
      </c>
      <c r="AD61" s="12" t="s">
        <v>282</v>
      </c>
      <c r="AE61" s="12" t="s">
        <v>114</v>
      </c>
      <c r="AF61" s="12" t="s">
        <v>114</v>
      </c>
      <c r="AG61" s="12" t="s">
        <v>111</v>
      </c>
      <c r="AH61" s="12" t="s">
        <v>114</v>
      </c>
      <c r="AI61" s="12" t="s">
        <v>1042</v>
      </c>
      <c r="AJ61" s="12" t="s">
        <v>114</v>
      </c>
      <c r="AK61" s="12" t="s">
        <v>370</v>
      </c>
      <c r="AL61" s="12" t="s">
        <v>114</v>
      </c>
      <c r="AM61" s="12" t="s">
        <v>114</v>
      </c>
      <c r="AN61" s="12" t="s">
        <v>1045</v>
      </c>
      <c r="AO61" s="12" t="s">
        <v>171</v>
      </c>
      <c r="AP61" s="12" t="s">
        <v>1042</v>
      </c>
      <c r="AQ61" s="12" t="s">
        <v>370</v>
      </c>
      <c r="AR61" s="12" t="s">
        <v>1046</v>
      </c>
      <c r="AS61" s="12" t="s">
        <v>1047</v>
      </c>
      <c r="AT61" s="12" t="s">
        <v>491</v>
      </c>
      <c r="AU61" s="12" t="s">
        <v>1048</v>
      </c>
      <c r="AV61" s="12" t="s">
        <v>1049</v>
      </c>
      <c r="AW61" s="12" t="s">
        <v>101</v>
      </c>
      <c r="AX61" s="12" t="s">
        <v>1050</v>
      </c>
      <c r="AY61" s="12" t="s">
        <v>203</v>
      </c>
      <c r="AZ61" s="12" t="s">
        <v>203</v>
      </c>
      <c r="BA61" s="12" t="s">
        <v>132</v>
      </c>
      <c r="BB61" s="12" t="s">
        <v>1051</v>
      </c>
      <c r="BC61" s="12" t="s">
        <v>101</v>
      </c>
      <c r="BD61" s="12" t="s">
        <v>101</v>
      </c>
      <c r="BE61" s="12" t="s">
        <v>101</v>
      </c>
    </row>
    <row r="62" spans="1:57" ht="25.5" x14ac:dyDescent="0.25">
      <c r="A62" s="56" t="s">
        <v>1052</v>
      </c>
      <c r="B62" s="56" t="s">
        <v>100</v>
      </c>
      <c r="C62" s="56" t="s">
        <v>101</v>
      </c>
      <c r="D62" s="56" t="s">
        <v>1053</v>
      </c>
      <c r="E62" s="56" t="s">
        <v>103</v>
      </c>
      <c r="F62" s="56" t="s">
        <v>104</v>
      </c>
      <c r="G62" s="56" t="s">
        <v>889</v>
      </c>
      <c r="H62" s="56" t="s">
        <v>101</v>
      </c>
      <c r="I62" s="56" t="s">
        <v>1054</v>
      </c>
      <c r="J62" s="56" t="s">
        <v>1055</v>
      </c>
      <c r="K62" s="56" t="s">
        <v>19</v>
      </c>
      <c r="L62" s="56" t="s">
        <v>353</v>
      </c>
      <c r="M62" s="56" t="s">
        <v>19</v>
      </c>
      <c r="N62" s="56" t="s">
        <v>101</v>
      </c>
      <c r="O62" s="56" t="s">
        <v>354</v>
      </c>
      <c r="P62" s="56" t="s">
        <v>1042</v>
      </c>
      <c r="Q62" s="58">
        <v>1</v>
      </c>
      <c r="R62" s="56" t="s">
        <v>111</v>
      </c>
      <c r="S62" s="56" t="s">
        <v>1042</v>
      </c>
      <c r="T62" s="56" t="s">
        <v>1043</v>
      </c>
      <c r="U62" s="56" t="s">
        <v>1043</v>
      </c>
      <c r="V62" s="56" t="s">
        <v>114</v>
      </c>
      <c r="W62" s="56" t="s">
        <v>281</v>
      </c>
      <c r="X62" s="56" t="s">
        <v>279</v>
      </c>
      <c r="Y62" s="56" t="s">
        <v>281</v>
      </c>
      <c r="Z62" s="56" t="s">
        <v>170</v>
      </c>
      <c r="AA62" s="56" t="s">
        <v>114</v>
      </c>
      <c r="AB62" s="56" t="s">
        <v>114</v>
      </c>
      <c r="AC62" s="56" t="s">
        <v>114</v>
      </c>
      <c r="AD62" s="56" t="s">
        <v>282</v>
      </c>
      <c r="AE62" s="56" t="s">
        <v>114</v>
      </c>
      <c r="AF62" s="56" t="s">
        <v>114</v>
      </c>
      <c r="AG62" s="56" t="s">
        <v>111</v>
      </c>
      <c r="AH62" s="56" t="s">
        <v>114</v>
      </c>
      <c r="AI62" s="56" t="s">
        <v>1042</v>
      </c>
      <c r="AJ62" s="56" t="s">
        <v>114</v>
      </c>
      <c r="AK62" s="56" t="s">
        <v>146</v>
      </c>
      <c r="AL62" s="56" t="s">
        <v>114</v>
      </c>
      <c r="AM62" s="56" t="s">
        <v>114</v>
      </c>
      <c r="AN62" s="56" t="s">
        <v>1045</v>
      </c>
      <c r="AO62" s="56" t="s">
        <v>171</v>
      </c>
      <c r="AP62" s="56" t="s">
        <v>1042</v>
      </c>
      <c r="AQ62" s="56" t="s">
        <v>146</v>
      </c>
      <c r="AR62" s="56" t="s">
        <v>1056</v>
      </c>
      <c r="AS62" s="56" t="s">
        <v>1057</v>
      </c>
      <c r="AT62" s="56" t="s">
        <v>1058</v>
      </c>
      <c r="AU62" s="56" t="s">
        <v>1059</v>
      </c>
      <c r="AV62" s="56" t="s">
        <v>1060</v>
      </c>
      <c r="AW62" s="56" t="s">
        <v>101</v>
      </c>
      <c r="AX62" s="56" t="s">
        <v>1061</v>
      </c>
      <c r="AY62" s="56" t="s">
        <v>1062</v>
      </c>
      <c r="AZ62" s="56" t="s">
        <v>313</v>
      </c>
      <c r="BA62" s="56" t="s">
        <v>132</v>
      </c>
      <c r="BB62" s="56" t="s">
        <v>1063</v>
      </c>
      <c r="BC62" s="56" t="s">
        <v>101</v>
      </c>
      <c r="BD62" s="56" t="s">
        <v>101</v>
      </c>
      <c r="BE62" s="56" t="s">
        <v>101</v>
      </c>
    </row>
    <row r="63" spans="1:57" ht="25.5" x14ac:dyDescent="0.25">
      <c r="A63" s="12" t="s">
        <v>1064</v>
      </c>
      <c r="B63" s="12" t="s">
        <v>100</v>
      </c>
      <c r="C63" s="12" t="s">
        <v>101</v>
      </c>
      <c r="D63" s="12" t="s">
        <v>1065</v>
      </c>
      <c r="E63" s="12" t="s">
        <v>103</v>
      </c>
      <c r="F63" s="12" t="s">
        <v>104</v>
      </c>
      <c r="G63" s="12" t="s">
        <v>889</v>
      </c>
      <c r="H63" s="12" t="s">
        <v>101</v>
      </c>
      <c r="I63" s="12" t="s">
        <v>1066</v>
      </c>
      <c r="J63" s="12" t="s">
        <v>1067</v>
      </c>
      <c r="K63" s="12" t="s">
        <v>19</v>
      </c>
      <c r="L63" s="12" t="s">
        <v>297</v>
      </c>
      <c r="M63" s="12" t="s">
        <v>19</v>
      </c>
      <c r="N63" s="12" t="s">
        <v>101</v>
      </c>
      <c r="O63" s="12" t="s">
        <v>298</v>
      </c>
      <c r="P63" s="12" t="s">
        <v>335</v>
      </c>
      <c r="Q63" s="16">
        <v>2</v>
      </c>
      <c r="R63" s="12" t="s">
        <v>111</v>
      </c>
      <c r="S63" s="12" t="s">
        <v>1068</v>
      </c>
      <c r="T63" s="12" t="s">
        <v>1069</v>
      </c>
      <c r="U63" s="12" t="s">
        <v>1069</v>
      </c>
      <c r="V63" s="12" t="s">
        <v>114</v>
      </c>
      <c r="W63" s="12" t="s">
        <v>115</v>
      </c>
      <c r="X63" s="12" t="s">
        <v>110</v>
      </c>
      <c r="Y63" s="12" t="s">
        <v>115</v>
      </c>
      <c r="Z63" s="12" t="s">
        <v>101</v>
      </c>
      <c r="AA63" s="12" t="s">
        <v>114</v>
      </c>
      <c r="AB63" s="12" t="s">
        <v>114</v>
      </c>
      <c r="AC63" s="12" t="s">
        <v>114</v>
      </c>
      <c r="AD63" s="12" t="s">
        <v>282</v>
      </c>
      <c r="AE63" s="12" t="s">
        <v>114</v>
      </c>
      <c r="AF63" s="12" t="s">
        <v>114</v>
      </c>
      <c r="AG63" s="12" t="s">
        <v>111</v>
      </c>
      <c r="AH63" s="12" t="s">
        <v>114</v>
      </c>
      <c r="AI63" s="12" t="s">
        <v>1070</v>
      </c>
      <c r="AJ63" s="12" t="s">
        <v>146</v>
      </c>
      <c r="AK63" s="12" t="s">
        <v>114</v>
      </c>
      <c r="AL63" s="12" t="s">
        <v>114</v>
      </c>
      <c r="AM63" s="12" t="s">
        <v>114</v>
      </c>
      <c r="AN63" s="12" t="s">
        <v>1071</v>
      </c>
      <c r="AO63" s="12" t="s">
        <v>1072</v>
      </c>
      <c r="AP63" s="12" t="s">
        <v>1070</v>
      </c>
      <c r="AQ63" s="12" t="s">
        <v>146</v>
      </c>
      <c r="AR63" s="12" t="s">
        <v>1073</v>
      </c>
      <c r="AS63" s="12" t="s">
        <v>1074</v>
      </c>
      <c r="AT63" s="12" t="s">
        <v>152</v>
      </c>
      <c r="AU63" s="12" t="s">
        <v>1075</v>
      </c>
      <c r="AV63" s="12" t="s">
        <v>1076</v>
      </c>
      <c r="AW63" s="12" t="s">
        <v>101</v>
      </c>
      <c r="AX63" s="12" t="s">
        <v>1077</v>
      </c>
      <c r="AY63" s="12" t="s">
        <v>1078</v>
      </c>
      <c r="AZ63" s="12" t="s">
        <v>313</v>
      </c>
      <c r="BA63" s="12" t="s">
        <v>132</v>
      </c>
      <c r="BB63" s="12" t="s">
        <v>1079</v>
      </c>
      <c r="BC63" s="12" t="s">
        <v>101</v>
      </c>
      <c r="BD63" s="12" t="s">
        <v>101</v>
      </c>
      <c r="BE63" s="12" t="s">
        <v>101</v>
      </c>
    </row>
    <row r="64" spans="1:57" ht="25.5" x14ac:dyDescent="0.25">
      <c r="A64" s="56" t="s">
        <v>1080</v>
      </c>
      <c r="B64" s="56" t="s">
        <v>100</v>
      </c>
      <c r="C64" s="56" t="s">
        <v>101</v>
      </c>
      <c r="D64" s="56" t="s">
        <v>1081</v>
      </c>
      <c r="E64" s="56" t="s">
        <v>103</v>
      </c>
      <c r="F64" s="56" t="s">
        <v>104</v>
      </c>
      <c r="G64" s="56" t="s">
        <v>889</v>
      </c>
      <c r="H64" s="56" t="s">
        <v>101</v>
      </c>
      <c r="I64" s="56" t="s">
        <v>1082</v>
      </c>
      <c r="J64" s="56" t="s">
        <v>1083</v>
      </c>
      <c r="K64" s="56" t="s">
        <v>19</v>
      </c>
      <c r="L64" s="56" t="s">
        <v>297</v>
      </c>
      <c r="M64" s="56" t="s">
        <v>19</v>
      </c>
      <c r="N64" s="56" t="s">
        <v>101</v>
      </c>
      <c r="O64" s="56" t="s">
        <v>298</v>
      </c>
      <c r="P64" s="56" t="s">
        <v>335</v>
      </c>
      <c r="Q64" s="58">
        <v>1</v>
      </c>
      <c r="R64" s="56" t="s">
        <v>111</v>
      </c>
      <c r="S64" s="56" t="s">
        <v>335</v>
      </c>
      <c r="T64" s="56" t="s">
        <v>876</v>
      </c>
      <c r="U64" s="56" t="s">
        <v>876</v>
      </c>
      <c r="V64" s="56" t="s">
        <v>114</v>
      </c>
      <c r="W64" s="56" t="s">
        <v>281</v>
      </c>
      <c r="X64" s="56" t="s">
        <v>279</v>
      </c>
      <c r="Y64" s="56" t="s">
        <v>281</v>
      </c>
      <c r="Z64" s="56" t="s">
        <v>170</v>
      </c>
      <c r="AA64" s="56" t="s">
        <v>114</v>
      </c>
      <c r="AB64" s="56" t="s">
        <v>114</v>
      </c>
      <c r="AC64" s="56" t="s">
        <v>114</v>
      </c>
      <c r="AD64" s="56" t="s">
        <v>282</v>
      </c>
      <c r="AE64" s="56" t="s">
        <v>114</v>
      </c>
      <c r="AF64" s="56" t="s">
        <v>114</v>
      </c>
      <c r="AG64" s="56" t="s">
        <v>111</v>
      </c>
      <c r="AH64" s="56" t="s">
        <v>114</v>
      </c>
      <c r="AI64" s="56" t="s">
        <v>335</v>
      </c>
      <c r="AJ64" s="56" t="s">
        <v>114</v>
      </c>
      <c r="AK64" s="56" t="s">
        <v>120</v>
      </c>
      <c r="AL64" s="56" t="s">
        <v>114</v>
      </c>
      <c r="AM64" s="56" t="s">
        <v>114</v>
      </c>
      <c r="AN64" s="56" t="s">
        <v>877</v>
      </c>
      <c r="AO64" s="56" t="s">
        <v>878</v>
      </c>
      <c r="AP64" s="56" t="s">
        <v>335</v>
      </c>
      <c r="AQ64" s="56" t="s">
        <v>120</v>
      </c>
      <c r="AR64" s="56" t="s">
        <v>1084</v>
      </c>
      <c r="AS64" s="56" t="s">
        <v>1085</v>
      </c>
      <c r="AT64" s="56" t="s">
        <v>1086</v>
      </c>
      <c r="AU64" s="56" t="s">
        <v>1087</v>
      </c>
      <c r="AV64" s="56" t="s">
        <v>1088</v>
      </c>
      <c r="AW64" s="56" t="s">
        <v>101</v>
      </c>
      <c r="AX64" s="56" t="s">
        <v>1089</v>
      </c>
      <c r="AY64" s="56" t="s">
        <v>1090</v>
      </c>
      <c r="AZ64" s="56" t="s">
        <v>776</v>
      </c>
      <c r="BA64" s="56" t="s">
        <v>132</v>
      </c>
      <c r="BB64" s="56" t="s">
        <v>1091</v>
      </c>
      <c r="BC64" s="56" t="s">
        <v>101</v>
      </c>
      <c r="BD64" s="56" t="s">
        <v>101</v>
      </c>
      <c r="BE64" s="56" t="s">
        <v>101</v>
      </c>
    </row>
    <row r="65" spans="1:57" ht="25.5" x14ac:dyDescent="0.25">
      <c r="A65" s="12" t="s">
        <v>1092</v>
      </c>
      <c r="B65" s="12" t="s">
        <v>100</v>
      </c>
      <c r="C65" s="12" t="s">
        <v>101</v>
      </c>
      <c r="D65" s="12" t="s">
        <v>1093</v>
      </c>
      <c r="E65" s="12" t="s">
        <v>103</v>
      </c>
      <c r="F65" s="12" t="s">
        <v>104</v>
      </c>
      <c r="G65" s="12" t="s">
        <v>889</v>
      </c>
      <c r="H65" s="12" t="s">
        <v>101</v>
      </c>
      <c r="I65" s="12" t="s">
        <v>1094</v>
      </c>
      <c r="J65" s="12" t="s">
        <v>1095</v>
      </c>
      <c r="K65" s="12" t="s">
        <v>19</v>
      </c>
      <c r="L65" s="12" t="s">
        <v>297</v>
      </c>
      <c r="M65" s="12" t="s">
        <v>19</v>
      </c>
      <c r="N65" s="12" t="s">
        <v>101</v>
      </c>
      <c r="O65" s="12" t="s">
        <v>298</v>
      </c>
      <c r="P65" s="12" t="s">
        <v>335</v>
      </c>
      <c r="Q65" s="16">
        <v>1</v>
      </c>
      <c r="R65" s="12" t="s">
        <v>111</v>
      </c>
      <c r="S65" s="12" t="s">
        <v>335</v>
      </c>
      <c r="T65" s="12" t="s">
        <v>876</v>
      </c>
      <c r="U65" s="12" t="s">
        <v>876</v>
      </c>
      <c r="V65" s="12" t="s">
        <v>114</v>
      </c>
      <c r="W65" s="12" t="s">
        <v>281</v>
      </c>
      <c r="X65" s="12" t="s">
        <v>279</v>
      </c>
      <c r="Y65" s="12" t="s">
        <v>281</v>
      </c>
      <c r="Z65" s="12" t="s">
        <v>170</v>
      </c>
      <c r="AA65" s="12" t="s">
        <v>114</v>
      </c>
      <c r="AB65" s="12" t="s">
        <v>114</v>
      </c>
      <c r="AC65" s="12" t="s">
        <v>114</v>
      </c>
      <c r="AD65" s="12" t="s">
        <v>282</v>
      </c>
      <c r="AE65" s="12" t="s">
        <v>114</v>
      </c>
      <c r="AF65" s="12" t="s">
        <v>114</v>
      </c>
      <c r="AG65" s="12" t="s">
        <v>1096</v>
      </c>
      <c r="AH65" s="12" t="s">
        <v>114</v>
      </c>
      <c r="AI65" s="12" t="s">
        <v>335</v>
      </c>
      <c r="AJ65" s="12" t="s">
        <v>114</v>
      </c>
      <c r="AK65" s="12" t="s">
        <v>439</v>
      </c>
      <c r="AL65" s="12" t="s">
        <v>114</v>
      </c>
      <c r="AM65" s="12" t="s">
        <v>114</v>
      </c>
      <c r="AN65" s="12" t="s">
        <v>877</v>
      </c>
      <c r="AO65" s="12" t="s">
        <v>878</v>
      </c>
      <c r="AP65" s="12" t="s">
        <v>1097</v>
      </c>
      <c r="AQ65" s="12" t="s">
        <v>439</v>
      </c>
      <c r="AR65" s="12" t="s">
        <v>1098</v>
      </c>
      <c r="AS65" s="12" t="s">
        <v>1099</v>
      </c>
      <c r="AT65" s="12" t="s">
        <v>288</v>
      </c>
      <c r="AU65" s="12" t="s">
        <v>1100</v>
      </c>
      <c r="AV65" s="12" t="s">
        <v>1101</v>
      </c>
      <c r="AW65" s="12" t="s">
        <v>101</v>
      </c>
      <c r="AX65" s="12" t="s">
        <v>1102</v>
      </c>
      <c r="AY65" s="12" t="s">
        <v>1103</v>
      </c>
      <c r="AZ65" s="12" t="s">
        <v>446</v>
      </c>
      <c r="BA65" s="12" t="s">
        <v>132</v>
      </c>
      <c r="BB65" s="12" t="s">
        <v>1104</v>
      </c>
      <c r="BC65" s="12" t="s">
        <v>101</v>
      </c>
      <c r="BD65" s="12" t="s">
        <v>101</v>
      </c>
      <c r="BE65" s="12" t="s">
        <v>101</v>
      </c>
    </row>
    <row r="66" spans="1:57" ht="25.5" x14ac:dyDescent="0.25">
      <c r="A66" s="56" t="s">
        <v>1105</v>
      </c>
      <c r="B66" s="56" t="s">
        <v>100</v>
      </c>
      <c r="C66" s="56" t="s">
        <v>101</v>
      </c>
      <c r="D66" s="56" t="s">
        <v>1106</v>
      </c>
      <c r="E66" s="56" t="s">
        <v>103</v>
      </c>
      <c r="F66" s="56" t="s">
        <v>104</v>
      </c>
      <c r="G66" s="56" t="s">
        <v>889</v>
      </c>
      <c r="H66" s="56" t="s">
        <v>101</v>
      </c>
      <c r="I66" s="56" t="s">
        <v>1107</v>
      </c>
      <c r="J66" s="56" t="s">
        <v>1095</v>
      </c>
      <c r="K66" s="56" t="s">
        <v>19</v>
      </c>
      <c r="L66" s="56" t="s">
        <v>297</v>
      </c>
      <c r="M66" s="56" t="s">
        <v>19</v>
      </c>
      <c r="N66" s="56" t="s">
        <v>101</v>
      </c>
      <c r="O66" s="56" t="s">
        <v>298</v>
      </c>
      <c r="P66" s="56" t="s">
        <v>335</v>
      </c>
      <c r="Q66" s="58">
        <v>3</v>
      </c>
      <c r="R66" s="56" t="s">
        <v>111</v>
      </c>
      <c r="S66" s="56" t="s">
        <v>1108</v>
      </c>
      <c r="T66" s="56" t="s">
        <v>1109</v>
      </c>
      <c r="U66" s="56" t="s">
        <v>1109</v>
      </c>
      <c r="V66" s="56" t="s">
        <v>114</v>
      </c>
      <c r="W66" s="56" t="s">
        <v>169</v>
      </c>
      <c r="X66" s="56" t="s">
        <v>166</v>
      </c>
      <c r="Y66" s="56" t="s">
        <v>169</v>
      </c>
      <c r="Z66" s="56" t="s">
        <v>170</v>
      </c>
      <c r="AA66" s="56" t="s">
        <v>114</v>
      </c>
      <c r="AB66" s="56" t="s">
        <v>114</v>
      </c>
      <c r="AC66" s="56" t="s">
        <v>114</v>
      </c>
      <c r="AD66" s="56" t="s">
        <v>282</v>
      </c>
      <c r="AE66" s="56" t="s">
        <v>114</v>
      </c>
      <c r="AF66" s="56" t="s">
        <v>114</v>
      </c>
      <c r="AG66" s="56" t="s">
        <v>111</v>
      </c>
      <c r="AH66" s="56" t="s">
        <v>114</v>
      </c>
      <c r="AI66" s="56" t="s">
        <v>1108</v>
      </c>
      <c r="AJ66" s="56" t="s">
        <v>114</v>
      </c>
      <c r="AK66" s="56" t="s">
        <v>172</v>
      </c>
      <c r="AL66" s="56" t="s">
        <v>114</v>
      </c>
      <c r="AM66" s="56" t="s">
        <v>114</v>
      </c>
      <c r="AN66" s="56" t="s">
        <v>1110</v>
      </c>
      <c r="AO66" s="56" t="s">
        <v>1111</v>
      </c>
      <c r="AP66" s="56" t="s">
        <v>1108</v>
      </c>
      <c r="AQ66" s="56" t="s">
        <v>172</v>
      </c>
      <c r="AR66" s="56" t="s">
        <v>1112</v>
      </c>
      <c r="AS66" s="56" t="s">
        <v>1113</v>
      </c>
      <c r="AT66" s="56" t="s">
        <v>1114</v>
      </c>
      <c r="AU66" s="56" t="s">
        <v>1115</v>
      </c>
      <c r="AV66" s="56" t="s">
        <v>1116</v>
      </c>
      <c r="AW66" s="56" t="s">
        <v>101</v>
      </c>
      <c r="AX66" s="56" t="s">
        <v>1117</v>
      </c>
      <c r="AY66" s="56" t="s">
        <v>652</v>
      </c>
      <c r="AZ66" s="56" t="s">
        <v>653</v>
      </c>
      <c r="BA66" s="56" t="s">
        <v>132</v>
      </c>
      <c r="BB66" s="56" t="s">
        <v>1118</v>
      </c>
      <c r="BC66" s="56" t="s">
        <v>101</v>
      </c>
      <c r="BD66" s="56" t="s">
        <v>101</v>
      </c>
      <c r="BE66" s="56" t="s">
        <v>101</v>
      </c>
    </row>
    <row r="67" spans="1:57" ht="38.25" x14ac:dyDescent="0.25">
      <c r="A67" s="12" t="s">
        <v>1119</v>
      </c>
      <c r="B67" s="12" t="s">
        <v>100</v>
      </c>
      <c r="C67" s="12" t="s">
        <v>101</v>
      </c>
      <c r="D67" s="12" t="s">
        <v>1120</v>
      </c>
      <c r="E67" s="12" t="s">
        <v>103</v>
      </c>
      <c r="F67" s="12" t="s">
        <v>104</v>
      </c>
      <c r="G67" s="12" t="s">
        <v>889</v>
      </c>
      <c r="H67" s="12" t="s">
        <v>101</v>
      </c>
      <c r="I67" s="12" t="s">
        <v>1121</v>
      </c>
      <c r="J67" s="12" t="s">
        <v>1122</v>
      </c>
      <c r="K67" s="12" t="s">
        <v>19</v>
      </c>
      <c r="L67" s="12" t="s">
        <v>297</v>
      </c>
      <c r="M67" s="12" t="s">
        <v>19</v>
      </c>
      <c r="N67" s="12" t="s">
        <v>101</v>
      </c>
      <c r="O67" s="12" t="s">
        <v>298</v>
      </c>
      <c r="P67" s="12" t="s">
        <v>335</v>
      </c>
      <c r="Q67" s="16">
        <v>1</v>
      </c>
      <c r="R67" s="12" t="s">
        <v>111</v>
      </c>
      <c r="S67" s="12" t="s">
        <v>335</v>
      </c>
      <c r="T67" s="12" t="s">
        <v>876</v>
      </c>
      <c r="U67" s="12" t="s">
        <v>876</v>
      </c>
      <c r="V67" s="12" t="s">
        <v>114</v>
      </c>
      <c r="W67" s="12" t="s">
        <v>281</v>
      </c>
      <c r="X67" s="12" t="s">
        <v>279</v>
      </c>
      <c r="Y67" s="12" t="s">
        <v>281</v>
      </c>
      <c r="Z67" s="12" t="s">
        <v>170</v>
      </c>
      <c r="AA67" s="12" t="s">
        <v>114</v>
      </c>
      <c r="AB67" s="12" t="s">
        <v>114</v>
      </c>
      <c r="AC67" s="12" t="s">
        <v>114</v>
      </c>
      <c r="AD67" s="12" t="s">
        <v>282</v>
      </c>
      <c r="AE67" s="12" t="s">
        <v>114</v>
      </c>
      <c r="AF67" s="12" t="s">
        <v>114</v>
      </c>
      <c r="AG67" s="12" t="s">
        <v>111</v>
      </c>
      <c r="AH67" s="12" t="s">
        <v>114</v>
      </c>
      <c r="AI67" s="12" t="s">
        <v>335</v>
      </c>
      <c r="AJ67" s="12" t="s">
        <v>114</v>
      </c>
      <c r="AK67" s="12" t="s">
        <v>146</v>
      </c>
      <c r="AL67" s="12" t="s">
        <v>114</v>
      </c>
      <c r="AM67" s="12" t="s">
        <v>114</v>
      </c>
      <c r="AN67" s="12" t="s">
        <v>877</v>
      </c>
      <c r="AO67" s="12" t="s">
        <v>878</v>
      </c>
      <c r="AP67" s="12" t="s">
        <v>335</v>
      </c>
      <c r="AQ67" s="12" t="s">
        <v>146</v>
      </c>
      <c r="AR67" s="12" t="s">
        <v>1123</v>
      </c>
      <c r="AS67" s="12" t="s">
        <v>1124</v>
      </c>
      <c r="AT67" s="12" t="s">
        <v>1125</v>
      </c>
      <c r="AU67" s="12" t="s">
        <v>1126</v>
      </c>
      <c r="AV67" s="12" t="s">
        <v>1127</v>
      </c>
      <c r="AW67" s="12" t="s">
        <v>101</v>
      </c>
      <c r="AX67" s="12" t="s">
        <v>1128</v>
      </c>
      <c r="AY67" s="12" t="s">
        <v>1129</v>
      </c>
      <c r="AZ67" s="12" t="s">
        <v>223</v>
      </c>
      <c r="BA67" s="12" t="s">
        <v>132</v>
      </c>
      <c r="BB67" s="12" t="s">
        <v>1130</v>
      </c>
      <c r="BC67" s="12" t="s">
        <v>101</v>
      </c>
      <c r="BD67" s="12" t="s">
        <v>101</v>
      </c>
      <c r="BE67" s="12" t="s">
        <v>101</v>
      </c>
    </row>
    <row r="68" spans="1:57" ht="25.5" x14ac:dyDescent="0.25">
      <c r="A68" s="56" t="s">
        <v>1131</v>
      </c>
      <c r="B68" s="56" t="s">
        <v>100</v>
      </c>
      <c r="C68" s="56" t="s">
        <v>101</v>
      </c>
      <c r="D68" s="56" t="s">
        <v>1132</v>
      </c>
      <c r="E68" s="56" t="s">
        <v>103</v>
      </c>
      <c r="F68" s="56" t="s">
        <v>104</v>
      </c>
      <c r="G68" s="56" t="s">
        <v>889</v>
      </c>
      <c r="H68" s="56" t="s">
        <v>101</v>
      </c>
      <c r="I68" s="56" t="s">
        <v>1133</v>
      </c>
      <c r="J68" s="56" t="s">
        <v>1134</v>
      </c>
      <c r="K68" s="56" t="s">
        <v>7</v>
      </c>
      <c r="L68" s="56" t="s">
        <v>892</v>
      </c>
      <c r="M68" s="56" t="s">
        <v>7</v>
      </c>
      <c r="N68" s="56" t="s">
        <v>101</v>
      </c>
      <c r="O68" s="56" t="s">
        <v>893</v>
      </c>
      <c r="P68" s="56" t="s">
        <v>894</v>
      </c>
      <c r="Q68" s="58">
        <v>1</v>
      </c>
      <c r="R68" s="56" t="s">
        <v>111</v>
      </c>
      <c r="S68" s="56" t="s">
        <v>894</v>
      </c>
      <c r="T68" s="56" t="s">
        <v>895</v>
      </c>
      <c r="U68" s="56" t="s">
        <v>895</v>
      </c>
      <c r="V68" s="56" t="s">
        <v>114</v>
      </c>
      <c r="W68" s="56" t="s">
        <v>115</v>
      </c>
      <c r="X68" s="56" t="s">
        <v>279</v>
      </c>
      <c r="Y68" s="56" t="s">
        <v>115</v>
      </c>
      <c r="Z68" s="56" t="s">
        <v>101</v>
      </c>
      <c r="AA68" s="56" t="s">
        <v>114</v>
      </c>
      <c r="AB68" s="56" t="s">
        <v>114</v>
      </c>
      <c r="AC68" s="56" t="s">
        <v>114</v>
      </c>
      <c r="AD68" s="56" t="s">
        <v>282</v>
      </c>
      <c r="AE68" s="56" t="s">
        <v>114</v>
      </c>
      <c r="AF68" s="56" t="s">
        <v>114</v>
      </c>
      <c r="AG68" s="56" t="s">
        <v>111</v>
      </c>
      <c r="AH68" s="56" t="s">
        <v>114</v>
      </c>
      <c r="AI68" s="56" t="s">
        <v>1135</v>
      </c>
      <c r="AJ68" s="56" t="s">
        <v>506</v>
      </c>
      <c r="AK68" s="56" t="s">
        <v>114</v>
      </c>
      <c r="AL68" s="56" t="s">
        <v>114</v>
      </c>
      <c r="AM68" s="56" t="s">
        <v>114</v>
      </c>
      <c r="AN68" s="56" t="s">
        <v>899</v>
      </c>
      <c r="AO68" s="56" t="s">
        <v>900</v>
      </c>
      <c r="AP68" s="56" t="s">
        <v>1136</v>
      </c>
      <c r="AQ68" s="56" t="s">
        <v>506</v>
      </c>
      <c r="AR68" s="56" t="s">
        <v>1137</v>
      </c>
      <c r="AS68" s="56" t="s">
        <v>1138</v>
      </c>
      <c r="AT68" s="56" t="s">
        <v>231</v>
      </c>
      <c r="AU68" s="56" t="s">
        <v>1139</v>
      </c>
      <c r="AV68" s="56" t="s">
        <v>1140</v>
      </c>
      <c r="AW68" s="56" t="s">
        <v>101</v>
      </c>
      <c r="AX68" s="56" t="s">
        <v>1141</v>
      </c>
      <c r="AY68" s="56" t="s">
        <v>1142</v>
      </c>
      <c r="AZ68" s="56" t="s">
        <v>531</v>
      </c>
      <c r="BA68" s="56" t="s">
        <v>132</v>
      </c>
      <c r="BB68" s="56" t="s">
        <v>1143</v>
      </c>
      <c r="BC68" s="56" t="s">
        <v>101</v>
      </c>
      <c r="BD68" s="56" t="s">
        <v>101</v>
      </c>
      <c r="BE68" s="56" t="s">
        <v>101</v>
      </c>
    </row>
    <row r="69" spans="1:57" ht="25.5" x14ac:dyDescent="0.25">
      <c r="A69" s="12" t="s">
        <v>1144</v>
      </c>
      <c r="B69" s="12" t="s">
        <v>100</v>
      </c>
      <c r="C69" s="12" t="s">
        <v>101</v>
      </c>
      <c r="D69" s="12" t="s">
        <v>1145</v>
      </c>
      <c r="E69" s="12" t="s">
        <v>103</v>
      </c>
      <c r="F69" s="12" t="s">
        <v>104</v>
      </c>
      <c r="G69" s="12" t="s">
        <v>105</v>
      </c>
      <c r="H69" s="12" t="s">
        <v>101</v>
      </c>
      <c r="I69" s="12" t="s">
        <v>1146</v>
      </c>
      <c r="J69" s="12" t="s">
        <v>1147</v>
      </c>
      <c r="K69" s="12" t="s">
        <v>4</v>
      </c>
      <c r="L69" s="12" t="s">
        <v>188</v>
      </c>
      <c r="M69" s="12" t="s">
        <v>4</v>
      </c>
      <c r="N69" s="12" t="s">
        <v>101</v>
      </c>
      <c r="O69" s="12" t="s">
        <v>189</v>
      </c>
      <c r="P69" s="12" t="s">
        <v>1148</v>
      </c>
      <c r="Q69" s="16">
        <v>1</v>
      </c>
      <c r="R69" s="12" t="s">
        <v>111</v>
      </c>
      <c r="S69" s="12" t="s">
        <v>1148</v>
      </c>
      <c r="T69" s="12" t="s">
        <v>302</v>
      </c>
      <c r="U69" s="12" t="s">
        <v>302</v>
      </c>
      <c r="V69" s="12" t="s">
        <v>114</v>
      </c>
      <c r="W69" s="12" t="s">
        <v>281</v>
      </c>
      <c r="X69" s="12" t="s">
        <v>279</v>
      </c>
      <c r="Y69" s="12" t="s">
        <v>281</v>
      </c>
      <c r="Z69" s="12" t="s">
        <v>896</v>
      </c>
      <c r="AA69" s="12" t="s">
        <v>114</v>
      </c>
      <c r="AB69" s="12" t="s">
        <v>114</v>
      </c>
      <c r="AC69" s="12" t="s">
        <v>114</v>
      </c>
      <c r="AD69" s="12" t="s">
        <v>282</v>
      </c>
      <c r="AE69" s="12" t="s">
        <v>114</v>
      </c>
      <c r="AF69" s="12" t="s">
        <v>114</v>
      </c>
      <c r="AG69" s="12" t="s">
        <v>111</v>
      </c>
      <c r="AH69" s="12" t="s">
        <v>114</v>
      </c>
      <c r="AI69" s="12" t="s">
        <v>1149</v>
      </c>
      <c r="AJ69" s="12" t="s">
        <v>1150</v>
      </c>
      <c r="AK69" s="12" t="s">
        <v>1151</v>
      </c>
      <c r="AL69" s="12" t="s">
        <v>114</v>
      </c>
      <c r="AM69" s="12" t="s">
        <v>114</v>
      </c>
      <c r="AN69" s="12" t="s">
        <v>358</v>
      </c>
      <c r="AO69" s="12" t="s">
        <v>1152</v>
      </c>
      <c r="AP69" s="12" t="s">
        <v>1149</v>
      </c>
      <c r="AQ69" s="12" t="s">
        <v>506</v>
      </c>
      <c r="AR69" s="12" t="s">
        <v>1153</v>
      </c>
      <c r="AS69" s="12" t="s">
        <v>1154</v>
      </c>
      <c r="AT69" s="12" t="s">
        <v>604</v>
      </c>
      <c r="AU69" s="12" t="s">
        <v>1155</v>
      </c>
      <c r="AV69" s="12" t="s">
        <v>1156</v>
      </c>
      <c r="AW69" s="12" t="s">
        <v>101</v>
      </c>
      <c r="AX69" s="12" t="s">
        <v>1157</v>
      </c>
      <c r="AY69" s="12" t="s">
        <v>1158</v>
      </c>
      <c r="AZ69" s="12" t="s">
        <v>131</v>
      </c>
      <c r="BA69" s="12" t="s">
        <v>132</v>
      </c>
      <c r="BB69" s="12" t="s">
        <v>1159</v>
      </c>
      <c r="BC69" s="12" t="s">
        <v>101</v>
      </c>
      <c r="BD69" s="12" t="s">
        <v>101</v>
      </c>
      <c r="BE69" s="12" t="s">
        <v>101</v>
      </c>
    </row>
    <row r="70" spans="1:57" ht="25.5" x14ac:dyDescent="0.25">
      <c r="A70" s="56" t="s">
        <v>1160</v>
      </c>
      <c r="B70" s="56" t="s">
        <v>100</v>
      </c>
      <c r="C70" s="56" t="s">
        <v>101</v>
      </c>
      <c r="D70" s="56" t="s">
        <v>1161</v>
      </c>
      <c r="E70" s="56" t="s">
        <v>103</v>
      </c>
      <c r="F70" s="56" t="s">
        <v>104</v>
      </c>
      <c r="G70" s="56" t="s">
        <v>889</v>
      </c>
      <c r="H70" s="56" t="s">
        <v>101</v>
      </c>
      <c r="I70" s="56" t="s">
        <v>1162</v>
      </c>
      <c r="J70" s="56" t="s">
        <v>1163</v>
      </c>
      <c r="K70" s="56" t="s">
        <v>19</v>
      </c>
      <c r="L70" s="56" t="s">
        <v>297</v>
      </c>
      <c r="M70" s="56" t="s">
        <v>19</v>
      </c>
      <c r="N70" s="56" t="s">
        <v>101</v>
      </c>
      <c r="O70" s="56" t="s">
        <v>298</v>
      </c>
      <c r="P70" s="56" t="s">
        <v>335</v>
      </c>
      <c r="Q70" s="58">
        <v>2</v>
      </c>
      <c r="R70" s="56" t="s">
        <v>111</v>
      </c>
      <c r="S70" s="56" t="s">
        <v>1068</v>
      </c>
      <c r="T70" s="56" t="s">
        <v>1069</v>
      </c>
      <c r="U70" s="56" t="s">
        <v>1069</v>
      </c>
      <c r="V70" s="56" t="s">
        <v>114</v>
      </c>
      <c r="W70" s="56" t="s">
        <v>115</v>
      </c>
      <c r="X70" s="56" t="s">
        <v>110</v>
      </c>
      <c r="Y70" s="56" t="s">
        <v>115</v>
      </c>
      <c r="Z70" s="56" t="s">
        <v>170</v>
      </c>
      <c r="AA70" s="56" t="s">
        <v>114</v>
      </c>
      <c r="AB70" s="56" t="s">
        <v>114</v>
      </c>
      <c r="AC70" s="56" t="s">
        <v>114</v>
      </c>
      <c r="AD70" s="56" t="s">
        <v>282</v>
      </c>
      <c r="AE70" s="56" t="s">
        <v>114</v>
      </c>
      <c r="AF70" s="56" t="s">
        <v>114</v>
      </c>
      <c r="AG70" s="56" t="s">
        <v>111</v>
      </c>
      <c r="AH70" s="56" t="s">
        <v>114</v>
      </c>
      <c r="AI70" s="56" t="s">
        <v>1068</v>
      </c>
      <c r="AJ70" s="56" t="s">
        <v>114</v>
      </c>
      <c r="AK70" s="56" t="s">
        <v>283</v>
      </c>
      <c r="AL70" s="56" t="s">
        <v>114</v>
      </c>
      <c r="AM70" s="56" t="s">
        <v>114</v>
      </c>
      <c r="AN70" s="56" t="s">
        <v>1071</v>
      </c>
      <c r="AO70" s="56" t="s">
        <v>1072</v>
      </c>
      <c r="AP70" s="56" t="s">
        <v>1164</v>
      </c>
      <c r="AQ70" s="56" t="s">
        <v>283</v>
      </c>
      <c r="AR70" s="56" t="s">
        <v>1165</v>
      </c>
      <c r="AS70" s="56" t="s">
        <v>1166</v>
      </c>
      <c r="AT70" s="56" t="s">
        <v>727</v>
      </c>
      <c r="AU70" s="56" t="s">
        <v>1167</v>
      </c>
      <c r="AV70" s="56" t="s">
        <v>1168</v>
      </c>
      <c r="AW70" s="56" t="s">
        <v>101</v>
      </c>
      <c r="AX70" s="56" t="s">
        <v>269</v>
      </c>
      <c r="AY70" s="56" t="s">
        <v>1169</v>
      </c>
      <c r="AZ70" s="56" t="s">
        <v>313</v>
      </c>
      <c r="BA70" s="56" t="s">
        <v>132</v>
      </c>
      <c r="BB70" s="56" t="s">
        <v>1170</v>
      </c>
      <c r="BC70" s="56" t="s">
        <v>101</v>
      </c>
      <c r="BD70" s="56" t="s">
        <v>101</v>
      </c>
      <c r="BE70" s="56" t="s">
        <v>101</v>
      </c>
    </row>
    <row r="71" spans="1:57" ht="25.5" x14ac:dyDescent="0.25">
      <c r="A71" s="12" t="s">
        <v>1171</v>
      </c>
      <c r="B71" s="12" t="s">
        <v>100</v>
      </c>
      <c r="C71" s="12" t="s">
        <v>101</v>
      </c>
      <c r="D71" s="12" t="s">
        <v>1172</v>
      </c>
      <c r="E71" s="12" t="s">
        <v>103</v>
      </c>
      <c r="F71" s="12" t="s">
        <v>104</v>
      </c>
      <c r="G71" s="12" t="s">
        <v>105</v>
      </c>
      <c r="H71" s="12" t="s">
        <v>101</v>
      </c>
      <c r="I71" s="12" t="s">
        <v>1173</v>
      </c>
      <c r="J71" s="12" t="s">
        <v>1174</v>
      </c>
      <c r="K71" s="12" t="s">
        <v>4</v>
      </c>
      <c r="L71" s="12" t="s">
        <v>188</v>
      </c>
      <c r="M71" s="12" t="s">
        <v>4</v>
      </c>
      <c r="N71" s="12" t="s">
        <v>101</v>
      </c>
      <c r="O71" s="12" t="s">
        <v>189</v>
      </c>
      <c r="P71" s="12" t="s">
        <v>1148</v>
      </c>
      <c r="Q71" s="16">
        <v>1</v>
      </c>
      <c r="R71" s="12" t="s">
        <v>111</v>
      </c>
      <c r="S71" s="12" t="s">
        <v>1148</v>
      </c>
      <c r="T71" s="12" t="s">
        <v>302</v>
      </c>
      <c r="U71" s="12" t="s">
        <v>302</v>
      </c>
      <c r="V71" s="12" t="s">
        <v>114</v>
      </c>
      <c r="W71" s="12" t="s">
        <v>281</v>
      </c>
      <c r="X71" s="12" t="s">
        <v>279</v>
      </c>
      <c r="Y71" s="12" t="s">
        <v>281</v>
      </c>
      <c r="Z71" s="12" t="s">
        <v>1044</v>
      </c>
      <c r="AA71" s="12" t="s">
        <v>114</v>
      </c>
      <c r="AB71" s="12" t="s">
        <v>114</v>
      </c>
      <c r="AC71" s="12" t="s">
        <v>114</v>
      </c>
      <c r="AD71" s="12" t="s">
        <v>282</v>
      </c>
      <c r="AE71" s="12" t="s">
        <v>114</v>
      </c>
      <c r="AF71" s="12" t="s">
        <v>114</v>
      </c>
      <c r="AG71" s="12" t="s">
        <v>111</v>
      </c>
      <c r="AH71" s="12" t="s">
        <v>114</v>
      </c>
      <c r="AI71" s="12" t="s">
        <v>1148</v>
      </c>
      <c r="AJ71" s="12" t="s">
        <v>114</v>
      </c>
      <c r="AK71" s="12" t="s">
        <v>228</v>
      </c>
      <c r="AL71" s="12" t="s">
        <v>114</v>
      </c>
      <c r="AM71" s="12" t="s">
        <v>114</v>
      </c>
      <c r="AN71" s="12" t="s">
        <v>358</v>
      </c>
      <c r="AO71" s="12" t="s">
        <v>1152</v>
      </c>
      <c r="AP71" s="12" t="s">
        <v>1148</v>
      </c>
      <c r="AQ71" s="12" t="s">
        <v>228</v>
      </c>
      <c r="AR71" s="12" t="s">
        <v>1175</v>
      </c>
      <c r="AS71" s="12" t="s">
        <v>1176</v>
      </c>
      <c r="AT71" s="12" t="s">
        <v>1004</v>
      </c>
      <c r="AU71" s="12" t="s">
        <v>1177</v>
      </c>
      <c r="AV71" s="12" t="s">
        <v>1178</v>
      </c>
      <c r="AW71" s="12" t="s">
        <v>101</v>
      </c>
      <c r="AX71" s="12" t="s">
        <v>1179</v>
      </c>
      <c r="AY71" s="12" t="s">
        <v>1180</v>
      </c>
      <c r="AZ71" s="12" t="s">
        <v>641</v>
      </c>
      <c r="BA71" s="12" t="s">
        <v>132</v>
      </c>
      <c r="BB71" s="12" t="s">
        <v>1181</v>
      </c>
      <c r="BC71" s="12" t="s">
        <v>101</v>
      </c>
      <c r="BD71" s="12" t="s">
        <v>101</v>
      </c>
      <c r="BE71" s="12" t="s">
        <v>101</v>
      </c>
    </row>
    <row r="72" spans="1:57" ht="25.5" x14ac:dyDescent="0.25">
      <c r="A72" s="56" t="s">
        <v>1182</v>
      </c>
      <c r="B72" s="56" t="s">
        <v>100</v>
      </c>
      <c r="C72" s="56" t="s">
        <v>101</v>
      </c>
      <c r="D72" s="56" t="s">
        <v>1183</v>
      </c>
      <c r="E72" s="56" t="s">
        <v>103</v>
      </c>
      <c r="F72" s="56" t="s">
        <v>104</v>
      </c>
      <c r="G72" s="56" t="s">
        <v>105</v>
      </c>
      <c r="H72" s="56" t="s">
        <v>101</v>
      </c>
      <c r="I72" s="56" t="s">
        <v>1184</v>
      </c>
      <c r="J72" s="56" t="s">
        <v>1185</v>
      </c>
      <c r="K72" s="56" t="s">
        <v>4</v>
      </c>
      <c r="L72" s="56" t="s">
        <v>209</v>
      </c>
      <c r="M72" s="56" t="s">
        <v>4</v>
      </c>
      <c r="N72" s="56" t="s">
        <v>101</v>
      </c>
      <c r="O72" s="56" t="s">
        <v>139</v>
      </c>
      <c r="P72" s="56" t="s">
        <v>851</v>
      </c>
      <c r="Q72" s="58">
        <v>2</v>
      </c>
      <c r="R72" s="56" t="s">
        <v>111</v>
      </c>
      <c r="S72" s="56" t="s">
        <v>852</v>
      </c>
      <c r="T72" s="56" t="s">
        <v>853</v>
      </c>
      <c r="U72" s="56" t="s">
        <v>853</v>
      </c>
      <c r="V72" s="56" t="s">
        <v>114</v>
      </c>
      <c r="W72" s="56" t="s">
        <v>143</v>
      </c>
      <c r="X72" s="56" t="s">
        <v>110</v>
      </c>
      <c r="Y72" s="56" t="s">
        <v>143</v>
      </c>
      <c r="Z72" s="56" t="s">
        <v>170</v>
      </c>
      <c r="AA72" s="56" t="s">
        <v>114</v>
      </c>
      <c r="AB72" s="56" t="s">
        <v>114</v>
      </c>
      <c r="AC72" s="56" t="s">
        <v>114</v>
      </c>
      <c r="AD72" s="56" t="s">
        <v>117</v>
      </c>
      <c r="AE72" s="56" t="s">
        <v>114</v>
      </c>
      <c r="AF72" s="56" t="s">
        <v>193</v>
      </c>
      <c r="AG72" s="56" t="s">
        <v>1186</v>
      </c>
      <c r="AH72" s="56" t="s">
        <v>114</v>
      </c>
      <c r="AI72" s="56" t="s">
        <v>852</v>
      </c>
      <c r="AJ72" s="56" t="s">
        <v>114</v>
      </c>
      <c r="AK72" s="56" t="s">
        <v>439</v>
      </c>
      <c r="AL72" s="56" t="s">
        <v>114</v>
      </c>
      <c r="AM72" s="56" t="s">
        <v>114</v>
      </c>
      <c r="AN72" s="56" t="s">
        <v>195</v>
      </c>
      <c r="AO72" s="56" t="s">
        <v>196</v>
      </c>
      <c r="AP72" s="56" t="s">
        <v>1187</v>
      </c>
      <c r="AQ72" s="56" t="s">
        <v>439</v>
      </c>
      <c r="AR72" s="56" t="s">
        <v>1188</v>
      </c>
      <c r="AS72" s="56" t="s">
        <v>1189</v>
      </c>
      <c r="AT72" s="56" t="s">
        <v>384</v>
      </c>
      <c r="AU72" s="56" t="s">
        <v>1190</v>
      </c>
      <c r="AV72" s="56" t="s">
        <v>1191</v>
      </c>
      <c r="AW72" s="56" t="s">
        <v>101</v>
      </c>
      <c r="AX72" s="56" t="s">
        <v>1192</v>
      </c>
      <c r="AY72" s="56" t="s">
        <v>1193</v>
      </c>
      <c r="AZ72" s="56" t="s">
        <v>203</v>
      </c>
      <c r="BA72" s="56" t="s">
        <v>132</v>
      </c>
      <c r="BB72" s="56" t="s">
        <v>1194</v>
      </c>
      <c r="BC72" s="56" t="s">
        <v>101</v>
      </c>
      <c r="BD72" s="56" t="s">
        <v>101</v>
      </c>
      <c r="BE72" s="56" t="s">
        <v>101</v>
      </c>
    </row>
    <row r="73" spans="1:57" ht="25.5" x14ac:dyDescent="0.25">
      <c r="A73" s="12" t="s">
        <v>1195</v>
      </c>
      <c r="B73" s="12" t="s">
        <v>100</v>
      </c>
      <c r="C73" s="12" t="s">
        <v>101</v>
      </c>
      <c r="D73" s="12" t="s">
        <v>1196</v>
      </c>
      <c r="E73" s="12" t="s">
        <v>103</v>
      </c>
      <c r="F73" s="12" t="s">
        <v>104</v>
      </c>
      <c r="G73" s="12" t="s">
        <v>874</v>
      </c>
      <c r="H73" s="12" t="s">
        <v>101</v>
      </c>
      <c r="I73" s="12" t="s">
        <v>1197</v>
      </c>
      <c r="J73" s="12" t="s">
        <v>1197</v>
      </c>
      <c r="K73" s="12" t="s">
        <v>4</v>
      </c>
      <c r="L73" s="12" t="s">
        <v>188</v>
      </c>
      <c r="M73" s="12" t="s">
        <v>4</v>
      </c>
      <c r="N73" s="12" t="s">
        <v>101</v>
      </c>
      <c r="O73" s="12" t="s">
        <v>189</v>
      </c>
      <c r="P73" s="12" t="s">
        <v>913</v>
      </c>
      <c r="Q73" s="16">
        <v>2</v>
      </c>
      <c r="R73" s="12" t="s">
        <v>111</v>
      </c>
      <c r="S73" s="12" t="s">
        <v>914</v>
      </c>
      <c r="T73" s="12" t="s">
        <v>915</v>
      </c>
      <c r="U73" s="12" t="s">
        <v>915</v>
      </c>
      <c r="V73" s="12" t="s">
        <v>114</v>
      </c>
      <c r="W73" s="12" t="s">
        <v>115</v>
      </c>
      <c r="X73" s="12" t="s">
        <v>110</v>
      </c>
      <c r="Y73" s="12" t="s">
        <v>115</v>
      </c>
      <c r="Z73" s="12" t="s">
        <v>170</v>
      </c>
      <c r="AA73" s="12" t="s">
        <v>114</v>
      </c>
      <c r="AB73" s="12" t="s">
        <v>114</v>
      </c>
      <c r="AC73" s="12" t="s">
        <v>114</v>
      </c>
      <c r="AD73" s="12" t="s">
        <v>117</v>
      </c>
      <c r="AE73" s="12" t="s">
        <v>114</v>
      </c>
      <c r="AF73" s="12" t="s">
        <v>357</v>
      </c>
      <c r="AG73" s="12" t="s">
        <v>279</v>
      </c>
      <c r="AH73" s="12" t="s">
        <v>114</v>
      </c>
      <c r="AI73" s="12" t="s">
        <v>914</v>
      </c>
      <c r="AJ73" s="12" t="s">
        <v>114</v>
      </c>
      <c r="AK73" s="12" t="s">
        <v>283</v>
      </c>
      <c r="AL73" s="12" t="s">
        <v>114</v>
      </c>
      <c r="AM73" s="12" t="s">
        <v>114</v>
      </c>
      <c r="AN73" s="12" t="s">
        <v>916</v>
      </c>
      <c r="AO73" s="12" t="s">
        <v>917</v>
      </c>
      <c r="AP73" s="12" t="s">
        <v>1198</v>
      </c>
      <c r="AQ73" s="12" t="s">
        <v>283</v>
      </c>
      <c r="AR73" s="12" t="s">
        <v>1199</v>
      </c>
      <c r="AS73" s="12" t="s">
        <v>1200</v>
      </c>
      <c r="AT73" s="12" t="s">
        <v>491</v>
      </c>
      <c r="AU73" s="12" t="s">
        <v>1201</v>
      </c>
      <c r="AV73" s="12" t="s">
        <v>1202</v>
      </c>
      <c r="AW73" s="12" t="s">
        <v>101</v>
      </c>
      <c r="AX73" s="12" t="s">
        <v>269</v>
      </c>
      <c r="AY73" s="12" t="s">
        <v>1203</v>
      </c>
      <c r="AZ73" s="12" t="s">
        <v>313</v>
      </c>
      <c r="BA73" s="12" t="s">
        <v>132</v>
      </c>
      <c r="BB73" s="12" t="s">
        <v>1204</v>
      </c>
      <c r="BC73" s="12" t="s">
        <v>101</v>
      </c>
      <c r="BD73" s="12" t="s">
        <v>101</v>
      </c>
      <c r="BE73" s="12" t="s">
        <v>101</v>
      </c>
    </row>
    <row r="74" spans="1:57" ht="25.5" x14ac:dyDescent="0.25">
      <c r="A74" s="56" t="s">
        <v>1205</v>
      </c>
      <c r="B74" s="56" t="s">
        <v>100</v>
      </c>
      <c r="C74" s="56" t="s">
        <v>101</v>
      </c>
      <c r="D74" s="56" t="s">
        <v>1206</v>
      </c>
      <c r="E74" s="56" t="s">
        <v>103</v>
      </c>
      <c r="F74" s="56" t="s">
        <v>104</v>
      </c>
      <c r="G74" s="56" t="s">
        <v>889</v>
      </c>
      <c r="H74" s="56" t="s">
        <v>101</v>
      </c>
      <c r="I74" s="56" t="s">
        <v>1207</v>
      </c>
      <c r="J74" s="56" t="s">
        <v>1207</v>
      </c>
      <c r="K74" s="56" t="s">
        <v>19</v>
      </c>
      <c r="L74" s="56" t="s">
        <v>297</v>
      </c>
      <c r="M74" s="56" t="s">
        <v>19</v>
      </c>
      <c r="N74" s="56" t="s">
        <v>101</v>
      </c>
      <c r="O74" s="56" t="s">
        <v>298</v>
      </c>
      <c r="P74" s="56" t="s">
        <v>335</v>
      </c>
      <c r="Q74" s="58">
        <v>1</v>
      </c>
      <c r="R74" s="56" t="s">
        <v>111</v>
      </c>
      <c r="S74" s="56" t="s">
        <v>335</v>
      </c>
      <c r="T74" s="56" t="s">
        <v>876</v>
      </c>
      <c r="U74" s="56" t="s">
        <v>876</v>
      </c>
      <c r="V74" s="56" t="s">
        <v>114</v>
      </c>
      <c r="W74" s="56" t="s">
        <v>281</v>
      </c>
      <c r="X74" s="56" t="s">
        <v>279</v>
      </c>
      <c r="Y74" s="56" t="s">
        <v>281</v>
      </c>
      <c r="Z74" s="56" t="s">
        <v>170</v>
      </c>
      <c r="AA74" s="56" t="s">
        <v>114</v>
      </c>
      <c r="AB74" s="56" t="s">
        <v>114</v>
      </c>
      <c r="AC74" s="56" t="s">
        <v>114</v>
      </c>
      <c r="AD74" s="56" t="s">
        <v>282</v>
      </c>
      <c r="AE74" s="56" t="s">
        <v>114</v>
      </c>
      <c r="AF74" s="56" t="s">
        <v>114</v>
      </c>
      <c r="AG74" s="56" t="s">
        <v>111</v>
      </c>
      <c r="AH74" s="56" t="s">
        <v>114</v>
      </c>
      <c r="AI74" s="56" t="s">
        <v>335</v>
      </c>
      <c r="AJ74" s="56" t="s">
        <v>114</v>
      </c>
      <c r="AK74" s="56" t="s">
        <v>439</v>
      </c>
      <c r="AL74" s="56" t="s">
        <v>114</v>
      </c>
      <c r="AM74" s="56" t="s">
        <v>114</v>
      </c>
      <c r="AN74" s="56" t="s">
        <v>877</v>
      </c>
      <c r="AO74" s="56" t="s">
        <v>878</v>
      </c>
      <c r="AP74" s="56" t="s">
        <v>335</v>
      </c>
      <c r="AQ74" s="56" t="s">
        <v>439</v>
      </c>
      <c r="AR74" s="56" t="s">
        <v>1208</v>
      </c>
      <c r="AS74" s="56" t="s">
        <v>1209</v>
      </c>
      <c r="AT74" s="56" t="s">
        <v>701</v>
      </c>
      <c r="AU74" s="56" t="s">
        <v>1210</v>
      </c>
      <c r="AV74" s="56" t="s">
        <v>1211</v>
      </c>
      <c r="AW74" s="56" t="s">
        <v>101</v>
      </c>
      <c r="AX74" s="56" t="s">
        <v>1212</v>
      </c>
      <c r="AY74" s="56" t="s">
        <v>624</v>
      </c>
      <c r="AZ74" s="56" t="s">
        <v>531</v>
      </c>
      <c r="BA74" s="56" t="s">
        <v>132</v>
      </c>
      <c r="BB74" s="56" t="s">
        <v>1213</v>
      </c>
      <c r="BC74" s="56" t="s">
        <v>101</v>
      </c>
      <c r="BD74" s="56" t="s">
        <v>101</v>
      </c>
      <c r="BE74" s="56" t="s">
        <v>101</v>
      </c>
    </row>
    <row r="75" spans="1:57" ht="25.5" x14ac:dyDescent="0.25">
      <c r="A75" s="12" t="s">
        <v>1214</v>
      </c>
      <c r="B75" s="12" t="s">
        <v>100</v>
      </c>
      <c r="C75" s="12" t="s">
        <v>101</v>
      </c>
      <c r="D75" s="12" t="s">
        <v>1215</v>
      </c>
      <c r="E75" s="12" t="s">
        <v>103</v>
      </c>
      <c r="F75" s="12" t="s">
        <v>104</v>
      </c>
      <c r="G75" s="12" t="s">
        <v>889</v>
      </c>
      <c r="H75" s="12" t="s">
        <v>101</v>
      </c>
      <c r="I75" s="12" t="s">
        <v>1216</v>
      </c>
      <c r="J75" s="12" t="s">
        <v>1217</v>
      </c>
      <c r="K75" s="12" t="s">
        <v>4</v>
      </c>
      <c r="L75" s="12" t="s">
        <v>138</v>
      </c>
      <c r="M75" s="12" t="s">
        <v>4</v>
      </c>
      <c r="N75" s="12" t="s">
        <v>101</v>
      </c>
      <c r="O75" s="12" t="s">
        <v>139</v>
      </c>
      <c r="P75" s="12" t="s">
        <v>913</v>
      </c>
      <c r="Q75" s="16">
        <v>2</v>
      </c>
      <c r="R75" s="12" t="s">
        <v>111</v>
      </c>
      <c r="S75" s="12" t="s">
        <v>914</v>
      </c>
      <c r="T75" s="12" t="s">
        <v>1218</v>
      </c>
      <c r="U75" s="12" t="s">
        <v>1218</v>
      </c>
      <c r="V75" s="12" t="s">
        <v>114</v>
      </c>
      <c r="W75" s="12" t="s">
        <v>143</v>
      </c>
      <c r="X75" s="12" t="s">
        <v>110</v>
      </c>
      <c r="Y75" s="12" t="s">
        <v>143</v>
      </c>
      <c r="Z75" s="12" t="s">
        <v>170</v>
      </c>
      <c r="AA75" s="12" t="s">
        <v>114</v>
      </c>
      <c r="AB75" s="12" t="s">
        <v>114</v>
      </c>
      <c r="AC75" s="12" t="s">
        <v>114</v>
      </c>
      <c r="AD75" s="12" t="s">
        <v>117</v>
      </c>
      <c r="AE75" s="12" t="s">
        <v>114</v>
      </c>
      <c r="AF75" s="12" t="s">
        <v>357</v>
      </c>
      <c r="AG75" s="12" t="s">
        <v>111</v>
      </c>
      <c r="AH75" s="12" t="s">
        <v>114</v>
      </c>
      <c r="AI75" s="12" t="s">
        <v>914</v>
      </c>
      <c r="AJ75" s="12" t="s">
        <v>114</v>
      </c>
      <c r="AK75" s="12" t="s">
        <v>506</v>
      </c>
      <c r="AL75" s="12" t="s">
        <v>114</v>
      </c>
      <c r="AM75" s="12" t="s">
        <v>114</v>
      </c>
      <c r="AN75" s="12" t="s">
        <v>916</v>
      </c>
      <c r="AO75" s="12" t="s">
        <v>917</v>
      </c>
      <c r="AP75" s="12" t="s">
        <v>914</v>
      </c>
      <c r="AQ75" s="12" t="s">
        <v>506</v>
      </c>
      <c r="AR75" s="12" t="s">
        <v>1219</v>
      </c>
      <c r="AS75" s="12" t="s">
        <v>1220</v>
      </c>
      <c r="AT75" s="12" t="s">
        <v>266</v>
      </c>
      <c r="AU75" s="12" t="s">
        <v>1221</v>
      </c>
      <c r="AV75" s="12" t="s">
        <v>1222</v>
      </c>
      <c r="AW75" s="12" t="s">
        <v>101</v>
      </c>
      <c r="AX75" s="12" t="s">
        <v>269</v>
      </c>
      <c r="AY75" s="12" t="s">
        <v>1223</v>
      </c>
      <c r="AZ75" s="12" t="s">
        <v>223</v>
      </c>
      <c r="BA75" s="12" t="s">
        <v>132</v>
      </c>
      <c r="BB75" s="12" t="s">
        <v>1224</v>
      </c>
      <c r="BC75" s="12" t="s">
        <v>101</v>
      </c>
      <c r="BD75" s="12" t="s">
        <v>101</v>
      </c>
      <c r="BE75" s="12" t="s">
        <v>101</v>
      </c>
    </row>
    <row r="76" spans="1:57" ht="25.5" x14ac:dyDescent="0.25">
      <c r="A76" s="56" t="s">
        <v>1225</v>
      </c>
      <c r="B76" s="56" t="s">
        <v>100</v>
      </c>
      <c r="C76" s="56" t="s">
        <v>101</v>
      </c>
      <c r="D76" s="56" t="s">
        <v>1226</v>
      </c>
      <c r="E76" s="56" t="s">
        <v>103</v>
      </c>
      <c r="F76" s="56" t="s">
        <v>104</v>
      </c>
      <c r="G76" s="56" t="s">
        <v>105</v>
      </c>
      <c r="H76" s="56" t="s">
        <v>101</v>
      </c>
      <c r="I76" s="56" t="s">
        <v>1227</v>
      </c>
      <c r="J76" s="56" t="s">
        <v>1228</v>
      </c>
      <c r="K76" s="56" t="s">
        <v>1229</v>
      </c>
      <c r="L76" s="56" t="s">
        <v>1230</v>
      </c>
      <c r="M76" s="56" t="s">
        <v>1229</v>
      </c>
      <c r="N76" s="56" t="s">
        <v>101</v>
      </c>
      <c r="O76" s="56" t="s">
        <v>1231</v>
      </c>
      <c r="P76" s="56" t="s">
        <v>1232</v>
      </c>
      <c r="Q76" s="58">
        <v>1</v>
      </c>
      <c r="R76" s="56" t="s">
        <v>111</v>
      </c>
      <c r="S76" s="56" t="s">
        <v>1232</v>
      </c>
      <c r="T76" s="56" t="s">
        <v>1233</v>
      </c>
      <c r="U76" s="56" t="s">
        <v>1233</v>
      </c>
      <c r="V76" s="56" t="s">
        <v>114</v>
      </c>
      <c r="W76" s="56" t="s">
        <v>143</v>
      </c>
      <c r="X76" s="56" t="s">
        <v>279</v>
      </c>
      <c r="Y76" s="56" t="s">
        <v>143</v>
      </c>
      <c r="Z76" s="56" t="s">
        <v>170</v>
      </c>
      <c r="AA76" s="56" t="s">
        <v>114</v>
      </c>
      <c r="AB76" s="56" t="s">
        <v>114</v>
      </c>
      <c r="AC76" s="56" t="s">
        <v>114</v>
      </c>
      <c r="AD76" s="56" t="s">
        <v>282</v>
      </c>
      <c r="AE76" s="56" t="s">
        <v>114</v>
      </c>
      <c r="AF76" s="56" t="s">
        <v>114</v>
      </c>
      <c r="AG76" s="56" t="s">
        <v>111</v>
      </c>
      <c r="AH76" s="56" t="s">
        <v>114</v>
      </c>
      <c r="AI76" s="56" t="s">
        <v>1232</v>
      </c>
      <c r="AJ76" s="56" t="s">
        <v>114</v>
      </c>
      <c r="AK76" s="56" t="s">
        <v>506</v>
      </c>
      <c r="AL76" s="56" t="s">
        <v>114</v>
      </c>
      <c r="AM76" s="56" t="s">
        <v>114</v>
      </c>
      <c r="AN76" s="56" t="s">
        <v>1234</v>
      </c>
      <c r="AO76" s="56" t="s">
        <v>1235</v>
      </c>
      <c r="AP76" s="56" t="s">
        <v>1232</v>
      </c>
      <c r="AQ76" s="56" t="s">
        <v>506</v>
      </c>
      <c r="AR76" s="56" t="s">
        <v>1236</v>
      </c>
      <c r="AS76" s="56" t="s">
        <v>1237</v>
      </c>
      <c r="AT76" s="56" t="s">
        <v>1238</v>
      </c>
      <c r="AU76" s="56" t="s">
        <v>1239</v>
      </c>
      <c r="AV76" s="56" t="s">
        <v>1240</v>
      </c>
      <c r="AW76" s="56" t="s">
        <v>101</v>
      </c>
      <c r="AX76" s="56" t="s">
        <v>1241</v>
      </c>
      <c r="AY76" s="56" t="s">
        <v>1242</v>
      </c>
      <c r="AZ76" s="56" t="s">
        <v>223</v>
      </c>
      <c r="BA76" s="56" t="s">
        <v>132</v>
      </c>
      <c r="BB76" s="56" t="s">
        <v>1243</v>
      </c>
      <c r="BC76" s="56" t="s">
        <v>101</v>
      </c>
      <c r="BD76" s="56" t="s">
        <v>101</v>
      </c>
      <c r="BE76" s="56" t="s">
        <v>101</v>
      </c>
    </row>
    <row r="77" spans="1:57" ht="25.5" x14ac:dyDescent="0.25">
      <c r="A77" s="12" t="s">
        <v>1244</v>
      </c>
      <c r="B77" s="12" t="s">
        <v>100</v>
      </c>
      <c r="C77" s="12" t="s">
        <v>101</v>
      </c>
      <c r="D77" s="12" t="s">
        <v>1245</v>
      </c>
      <c r="E77" s="12" t="s">
        <v>103</v>
      </c>
      <c r="F77" s="12" t="s">
        <v>104</v>
      </c>
      <c r="G77" s="12" t="s">
        <v>105</v>
      </c>
      <c r="H77" s="12" t="s">
        <v>101</v>
      </c>
      <c r="I77" s="12" t="s">
        <v>1246</v>
      </c>
      <c r="J77" s="12" t="s">
        <v>1247</v>
      </c>
      <c r="K77" s="12" t="s">
        <v>416</v>
      </c>
      <c r="L77" s="12" t="s">
        <v>417</v>
      </c>
      <c r="M77" s="12" t="s">
        <v>416</v>
      </c>
      <c r="N77" s="12" t="s">
        <v>101</v>
      </c>
      <c r="O77" s="12" t="s">
        <v>418</v>
      </c>
      <c r="P77" s="12" t="s">
        <v>1248</v>
      </c>
      <c r="Q77" s="16">
        <v>1</v>
      </c>
      <c r="R77" s="12" t="s">
        <v>111</v>
      </c>
      <c r="S77" s="12" t="s">
        <v>1248</v>
      </c>
      <c r="T77" s="12" t="s">
        <v>1249</v>
      </c>
      <c r="U77" s="12" t="s">
        <v>1249</v>
      </c>
      <c r="V77" s="12" t="s">
        <v>114</v>
      </c>
      <c r="W77" s="12" t="s">
        <v>281</v>
      </c>
      <c r="X77" s="12" t="s">
        <v>279</v>
      </c>
      <c r="Y77" s="12" t="s">
        <v>281</v>
      </c>
      <c r="Z77" s="12" t="s">
        <v>170</v>
      </c>
      <c r="AA77" s="12" t="s">
        <v>114</v>
      </c>
      <c r="AB77" s="12" t="s">
        <v>114</v>
      </c>
      <c r="AC77" s="12" t="s">
        <v>114</v>
      </c>
      <c r="AD77" s="12" t="s">
        <v>282</v>
      </c>
      <c r="AE77" s="12" t="s">
        <v>114</v>
      </c>
      <c r="AF77" s="12" t="s">
        <v>114</v>
      </c>
      <c r="AG77" s="12" t="s">
        <v>111</v>
      </c>
      <c r="AH77" s="12" t="s">
        <v>114</v>
      </c>
      <c r="AI77" s="12" t="s">
        <v>1248</v>
      </c>
      <c r="AJ77" s="12" t="s">
        <v>114</v>
      </c>
      <c r="AK77" s="12" t="s">
        <v>228</v>
      </c>
      <c r="AL77" s="12" t="s">
        <v>114</v>
      </c>
      <c r="AM77" s="12" t="s">
        <v>114</v>
      </c>
      <c r="AN77" s="12" t="s">
        <v>1250</v>
      </c>
      <c r="AO77" s="12" t="s">
        <v>1251</v>
      </c>
      <c r="AP77" s="12" t="s">
        <v>1248</v>
      </c>
      <c r="AQ77" s="12" t="s">
        <v>228</v>
      </c>
      <c r="AR77" s="12" t="s">
        <v>1252</v>
      </c>
      <c r="AS77" s="12" t="s">
        <v>1253</v>
      </c>
      <c r="AT77" s="12" t="s">
        <v>1114</v>
      </c>
      <c r="AU77" s="12" t="s">
        <v>1254</v>
      </c>
      <c r="AV77" s="12" t="s">
        <v>1255</v>
      </c>
      <c r="AW77" s="12" t="s">
        <v>101</v>
      </c>
      <c r="AX77" s="12" t="s">
        <v>1256</v>
      </c>
      <c r="AY77" s="12" t="s">
        <v>1257</v>
      </c>
      <c r="AZ77" s="12" t="s">
        <v>258</v>
      </c>
      <c r="BA77" s="12" t="s">
        <v>132</v>
      </c>
      <c r="BB77" s="12" t="s">
        <v>1258</v>
      </c>
      <c r="BC77" s="12" t="s">
        <v>101</v>
      </c>
      <c r="BD77" s="12" t="s">
        <v>101</v>
      </c>
      <c r="BE77" s="12" t="s">
        <v>101</v>
      </c>
    </row>
    <row r="78" spans="1:57" ht="25.5" x14ac:dyDescent="0.25">
      <c r="A78" s="56" t="s">
        <v>1259</v>
      </c>
      <c r="B78" s="56" t="s">
        <v>100</v>
      </c>
      <c r="C78" s="56" t="s">
        <v>101</v>
      </c>
      <c r="D78" s="56" t="s">
        <v>1260</v>
      </c>
      <c r="E78" s="56" t="s">
        <v>103</v>
      </c>
      <c r="F78" s="56" t="s">
        <v>104</v>
      </c>
      <c r="G78" s="56" t="s">
        <v>105</v>
      </c>
      <c r="H78" s="56" t="s">
        <v>101</v>
      </c>
      <c r="I78" s="56" t="s">
        <v>1261</v>
      </c>
      <c r="J78" s="56" t="s">
        <v>1262</v>
      </c>
      <c r="K78" s="56" t="s">
        <v>4</v>
      </c>
      <c r="L78" s="56" t="s">
        <v>138</v>
      </c>
      <c r="M78" s="56" t="s">
        <v>4</v>
      </c>
      <c r="N78" s="56" t="s">
        <v>101</v>
      </c>
      <c r="O78" s="56" t="s">
        <v>139</v>
      </c>
      <c r="P78" s="56" t="s">
        <v>1263</v>
      </c>
      <c r="Q78" s="58">
        <v>1</v>
      </c>
      <c r="R78" s="56" t="s">
        <v>111</v>
      </c>
      <c r="S78" s="56" t="s">
        <v>1263</v>
      </c>
      <c r="T78" s="56" t="s">
        <v>1264</v>
      </c>
      <c r="U78" s="56" t="s">
        <v>1264</v>
      </c>
      <c r="V78" s="56" t="s">
        <v>114</v>
      </c>
      <c r="W78" s="56" t="s">
        <v>115</v>
      </c>
      <c r="X78" s="56" t="s">
        <v>279</v>
      </c>
      <c r="Y78" s="56" t="s">
        <v>115</v>
      </c>
      <c r="Z78" s="56" t="s">
        <v>170</v>
      </c>
      <c r="AA78" s="56" t="s">
        <v>114</v>
      </c>
      <c r="AB78" s="56" t="s">
        <v>114</v>
      </c>
      <c r="AC78" s="56" t="s">
        <v>114</v>
      </c>
      <c r="AD78" s="56" t="s">
        <v>282</v>
      </c>
      <c r="AE78" s="56" t="s">
        <v>114</v>
      </c>
      <c r="AF78" s="56" t="s">
        <v>114</v>
      </c>
      <c r="AG78" s="56" t="s">
        <v>111</v>
      </c>
      <c r="AH78" s="56" t="s">
        <v>114</v>
      </c>
      <c r="AI78" s="56" t="s">
        <v>1265</v>
      </c>
      <c r="AJ78" s="56" t="s">
        <v>245</v>
      </c>
      <c r="AK78" s="56" t="s">
        <v>246</v>
      </c>
      <c r="AL78" s="56" t="s">
        <v>114</v>
      </c>
      <c r="AM78" s="56" t="s">
        <v>114</v>
      </c>
      <c r="AN78" s="56" t="s">
        <v>285</v>
      </c>
      <c r="AO78" s="56" t="s">
        <v>1266</v>
      </c>
      <c r="AP78" s="56" t="s">
        <v>1265</v>
      </c>
      <c r="AQ78" s="56" t="s">
        <v>250</v>
      </c>
      <c r="AR78" s="56" t="s">
        <v>1267</v>
      </c>
      <c r="AS78" s="56" t="s">
        <v>1268</v>
      </c>
      <c r="AT78" s="56" t="s">
        <v>397</v>
      </c>
      <c r="AU78" s="56" t="s">
        <v>1269</v>
      </c>
      <c r="AV78" s="56" t="s">
        <v>1270</v>
      </c>
      <c r="AW78" s="56" t="s">
        <v>101</v>
      </c>
      <c r="AX78" s="56" t="s">
        <v>1271</v>
      </c>
      <c r="AY78" s="56" t="s">
        <v>1272</v>
      </c>
      <c r="AZ78" s="56" t="s">
        <v>258</v>
      </c>
      <c r="BA78" s="56" t="s">
        <v>132</v>
      </c>
      <c r="BB78" s="56" t="s">
        <v>1273</v>
      </c>
      <c r="BC78" s="56" t="s">
        <v>101</v>
      </c>
      <c r="BD78" s="56" t="s">
        <v>101</v>
      </c>
      <c r="BE78" s="56" t="s">
        <v>101</v>
      </c>
    </row>
    <row r="79" spans="1:57" ht="25.5" x14ac:dyDescent="0.25">
      <c r="A79" s="12" t="s">
        <v>1274</v>
      </c>
      <c r="B79" s="12" t="s">
        <v>100</v>
      </c>
      <c r="C79" s="12" t="s">
        <v>101</v>
      </c>
      <c r="D79" s="12" t="s">
        <v>1275</v>
      </c>
      <c r="E79" s="12" t="s">
        <v>103</v>
      </c>
      <c r="F79" s="12" t="s">
        <v>104</v>
      </c>
      <c r="G79" s="12" t="s">
        <v>105</v>
      </c>
      <c r="H79" s="12" t="s">
        <v>101</v>
      </c>
      <c r="I79" s="12" t="s">
        <v>1276</v>
      </c>
      <c r="J79" s="12" t="s">
        <v>1277</v>
      </c>
      <c r="K79" s="12" t="s">
        <v>416</v>
      </c>
      <c r="L79" s="12" t="s">
        <v>417</v>
      </c>
      <c r="M79" s="12" t="s">
        <v>416</v>
      </c>
      <c r="N79" s="12" t="s">
        <v>101</v>
      </c>
      <c r="O79" s="12" t="s">
        <v>418</v>
      </c>
      <c r="P79" s="12" t="s">
        <v>419</v>
      </c>
      <c r="Q79" s="16">
        <v>1</v>
      </c>
      <c r="R79" s="12" t="s">
        <v>111</v>
      </c>
      <c r="S79" s="12" t="s">
        <v>419</v>
      </c>
      <c r="T79" s="12" t="s">
        <v>420</v>
      </c>
      <c r="U79" s="12" t="s">
        <v>420</v>
      </c>
      <c r="V79" s="12" t="s">
        <v>114</v>
      </c>
      <c r="W79" s="12" t="s">
        <v>281</v>
      </c>
      <c r="X79" s="12" t="s">
        <v>279</v>
      </c>
      <c r="Y79" s="12" t="s">
        <v>281</v>
      </c>
      <c r="Z79" s="12" t="s">
        <v>170</v>
      </c>
      <c r="AA79" s="12" t="s">
        <v>114</v>
      </c>
      <c r="AB79" s="12" t="s">
        <v>114</v>
      </c>
      <c r="AC79" s="12" t="s">
        <v>114</v>
      </c>
      <c r="AD79" s="12" t="s">
        <v>282</v>
      </c>
      <c r="AE79" s="12" t="s">
        <v>114</v>
      </c>
      <c r="AF79" s="12" t="s">
        <v>114</v>
      </c>
      <c r="AG79" s="12" t="s">
        <v>1278</v>
      </c>
      <c r="AH79" s="12" t="s">
        <v>114</v>
      </c>
      <c r="AI79" s="12" t="s">
        <v>1279</v>
      </c>
      <c r="AJ79" s="12" t="s">
        <v>1029</v>
      </c>
      <c r="AK79" s="12" t="s">
        <v>246</v>
      </c>
      <c r="AL79" s="12" t="s">
        <v>114</v>
      </c>
      <c r="AM79" s="12" t="s">
        <v>114</v>
      </c>
      <c r="AN79" s="12" t="s">
        <v>423</v>
      </c>
      <c r="AO79" s="12" t="s">
        <v>424</v>
      </c>
      <c r="AP79" s="12" t="s">
        <v>1280</v>
      </c>
      <c r="AQ79" s="12" t="s">
        <v>1030</v>
      </c>
      <c r="AR79" s="12" t="s">
        <v>1281</v>
      </c>
      <c r="AS79" s="12" t="s">
        <v>1282</v>
      </c>
      <c r="AT79" s="12" t="s">
        <v>1283</v>
      </c>
      <c r="AU79" s="12" t="s">
        <v>1284</v>
      </c>
      <c r="AV79" s="12" t="s">
        <v>1285</v>
      </c>
      <c r="AW79" s="12" t="s">
        <v>101</v>
      </c>
      <c r="AX79" s="12" t="s">
        <v>1286</v>
      </c>
      <c r="AY79" s="12" t="s">
        <v>1287</v>
      </c>
      <c r="AZ79" s="12" t="s">
        <v>471</v>
      </c>
      <c r="BA79" s="12" t="s">
        <v>132</v>
      </c>
      <c r="BB79" s="12" t="s">
        <v>1288</v>
      </c>
      <c r="BC79" s="12" t="s">
        <v>101</v>
      </c>
      <c r="BD79" s="12" t="s">
        <v>101</v>
      </c>
      <c r="BE79" s="12" t="s">
        <v>101</v>
      </c>
    </row>
    <row r="80" spans="1:57" ht="25.5" x14ac:dyDescent="0.25">
      <c r="A80" s="56" t="s">
        <v>1289</v>
      </c>
      <c r="B80" s="56" t="s">
        <v>100</v>
      </c>
      <c r="C80" s="56" t="s">
        <v>101</v>
      </c>
      <c r="D80" s="56" t="s">
        <v>1290</v>
      </c>
      <c r="E80" s="56" t="s">
        <v>103</v>
      </c>
      <c r="F80" s="56" t="s">
        <v>104</v>
      </c>
      <c r="G80" s="56" t="s">
        <v>105</v>
      </c>
      <c r="H80" s="56" t="s">
        <v>101</v>
      </c>
      <c r="I80" s="56" t="s">
        <v>1291</v>
      </c>
      <c r="J80" s="56" t="s">
        <v>1291</v>
      </c>
      <c r="K80" s="56" t="s">
        <v>4</v>
      </c>
      <c r="L80" s="56" t="s">
        <v>138</v>
      </c>
      <c r="M80" s="56" t="s">
        <v>4</v>
      </c>
      <c r="N80" s="56" t="s">
        <v>101</v>
      </c>
      <c r="O80" s="56" t="s">
        <v>139</v>
      </c>
      <c r="P80" s="56" t="s">
        <v>1263</v>
      </c>
      <c r="Q80" s="58">
        <v>1</v>
      </c>
      <c r="R80" s="56" t="s">
        <v>111</v>
      </c>
      <c r="S80" s="56" t="s">
        <v>1263</v>
      </c>
      <c r="T80" s="56" t="s">
        <v>1264</v>
      </c>
      <c r="U80" s="56" t="s">
        <v>1264</v>
      </c>
      <c r="V80" s="56" t="s">
        <v>114</v>
      </c>
      <c r="W80" s="56" t="s">
        <v>115</v>
      </c>
      <c r="X80" s="56" t="s">
        <v>279</v>
      </c>
      <c r="Y80" s="56" t="s">
        <v>115</v>
      </c>
      <c r="Z80" s="56" t="s">
        <v>170</v>
      </c>
      <c r="AA80" s="56" t="s">
        <v>114</v>
      </c>
      <c r="AB80" s="56" t="s">
        <v>114</v>
      </c>
      <c r="AC80" s="56" t="s">
        <v>114</v>
      </c>
      <c r="AD80" s="56" t="s">
        <v>282</v>
      </c>
      <c r="AE80" s="56" t="s">
        <v>114</v>
      </c>
      <c r="AF80" s="56" t="s">
        <v>114</v>
      </c>
      <c r="AG80" s="56" t="s">
        <v>1292</v>
      </c>
      <c r="AH80" s="56" t="s">
        <v>114</v>
      </c>
      <c r="AI80" s="56" t="s">
        <v>1263</v>
      </c>
      <c r="AJ80" s="56" t="s">
        <v>114</v>
      </c>
      <c r="AK80" s="56" t="s">
        <v>172</v>
      </c>
      <c r="AL80" s="56" t="s">
        <v>114</v>
      </c>
      <c r="AM80" s="56" t="s">
        <v>114</v>
      </c>
      <c r="AN80" s="56" t="s">
        <v>285</v>
      </c>
      <c r="AO80" s="56" t="s">
        <v>1266</v>
      </c>
      <c r="AP80" s="56" t="s">
        <v>1293</v>
      </c>
      <c r="AQ80" s="56" t="s">
        <v>172</v>
      </c>
      <c r="AR80" s="56" t="s">
        <v>1294</v>
      </c>
      <c r="AS80" s="56" t="s">
        <v>1295</v>
      </c>
      <c r="AT80" s="56" t="s">
        <v>920</v>
      </c>
      <c r="AU80" s="56" t="s">
        <v>1296</v>
      </c>
      <c r="AV80" s="56" t="s">
        <v>1297</v>
      </c>
      <c r="AW80" s="56" t="s">
        <v>101</v>
      </c>
      <c r="AX80" s="56" t="s">
        <v>269</v>
      </c>
      <c r="AY80" s="56" t="s">
        <v>1298</v>
      </c>
      <c r="AZ80" s="56" t="s">
        <v>223</v>
      </c>
      <c r="BA80" s="56" t="s">
        <v>132</v>
      </c>
      <c r="BB80" s="56" t="s">
        <v>1299</v>
      </c>
      <c r="BC80" s="56" t="s">
        <v>101</v>
      </c>
      <c r="BD80" s="56" t="s">
        <v>101</v>
      </c>
      <c r="BE80" s="56" t="s">
        <v>101</v>
      </c>
    </row>
    <row r="81" spans="1:57" ht="25.5" x14ac:dyDescent="0.25">
      <c r="A81" s="12" t="s">
        <v>1300</v>
      </c>
      <c r="B81" s="12" t="s">
        <v>100</v>
      </c>
      <c r="C81" s="12" t="s">
        <v>101</v>
      </c>
      <c r="D81" s="12" t="s">
        <v>1301</v>
      </c>
      <c r="E81" s="12" t="s">
        <v>103</v>
      </c>
      <c r="F81" s="12" t="s">
        <v>104</v>
      </c>
      <c r="G81" s="12" t="s">
        <v>105</v>
      </c>
      <c r="H81" s="12" t="s">
        <v>101</v>
      </c>
      <c r="I81" s="12" t="s">
        <v>1302</v>
      </c>
      <c r="J81" s="12" t="s">
        <v>1303</v>
      </c>
      <c r="K81" s="12" t="s">
        <v>1304</v>
      </c>
      <c r="L81" s="12" t="s">
        <v>1305</v>
      </c>
      <c r="M81" s="12" t="s">
        <v>1304</v>
      </c>
      <c r="N81" s="12" t="s">
        <v>101</v>
      </c>
      <c r="O81" s="12" t="s">
        <v>1306</v>
      </c>
      <c r="P81" s="12" t="s">
        <v>1307</v>
      </c>
      <c r="Q81" s="16">
        <v>1</v>
      </c>
      <c r="R81" s="12" t="s">
        <v>111</v>
      </c>
      <c r="S81" s="12" t="s">
        <v>1307</v>
      </c>
      <c r="T81" s="12" t="s">
        <v>1308</v>
      </c>
      <c r="U81" s="12" t="s">
        <v>1308</v>
      </c>
      <c r="V81" s="12" t="s">
        <v>114</v>
      </c>
      <c r="W81" s="12" t="s">
        <v>115</v>
      </c>
      <c r="X81" s="12" t="s">
        <v>279</v>
      </c>
      <c r="Y81" s="12" t="s">
        <v>115</v>
      </c>
      <c r="Z81" s="12" t="s">
        <v>170</v>
      </c>
      <c r="AA81" s="12" t="s">
        <v>114</v>
      </c>
      <c r="AB81" s="12" t="s">
        <v>114</v>
      </c>
      <c r="AC81" s="12" t="s">
        <v>114</v>
      </c>
      <c r="AD81" s="12" t="s">
        <v>282</v>
      </c>
      <c r="AE81" s="12" t="s">
        <v>114</v>
      </c>
      <c r="AF81" s="12" t="s">
        <v>114</v>
      </c>
      <c r="AG81" s="12" t="s">
        <v>111</v>
      </c>
      <c r="AH81" s="12" t="s">
        <v>114</v>
      </c>
      <c r="AI81" s="12" t="s">
        <v>1309</v>
      </c>
      <c r="AJ81" s="12" t="s">
        <v>245</v>
      </c>
      <c r="AK81" s="12" t="s">
        <v>246</v>
      </c>
      <c r="AL81" s="12" t="s">
        <v>114</v>
      </c>
      <c r="AM81" s="12" t="s">
        <v>114</v>
      </c>
      <c r="AN81" s="12" t="s">
        <v>1310</v>
      </c>
      <c r="AO81" s="12" t="s">
        <v>1311</v>
      </c>
      <c r="AP81" s="12" t="s">
        <v>1309</v>
      </c>
      <c r="AQ81" s="12" t="s">
        <v>250</v>
      </c>
      <c r="AR81" s="12" t="s">
        <v>1312</v>
      </c>
      <c r="AS81" s="12" t="s">
        <v>1313</v>
      </c>
      <c r="AT81" s="12" t="s">
        <v>1314</v>
      </c>
      <c r="AU81" s="12" t="s">
        <v>1315</v>
      </c>
      <c r="AV81" s="12" t="s">
        <v>1316</v>
      </c>
      <c r="AW81" s="12" t="s">
        <v>101</v>
      </c>
      <c r="AX81" s="12" t="s">
        <v>1317</v>
      </c>
      <c r="AY81" s="12" t="s">
        <v>1318</v>
      </c>
      <c r="AZ81" s="12" t="s">
        <v>471</v>
      </c>
      <c r="BA81" s="12" t="s">
        <v>132</v>
      </c>
      <c r="BB81" s="12" t="s">
        <v>1319</v>
      </c>
      <c r="BC81" s="12" t="s">
        <v>101</v>
      </c>
      <c r="BD81" s="12" t="s">
        <v>101</v>
      </c>
      <c r="BE81" s="12" t="s">
        <v>101</v>
      </c>
    </row>
    <row r="82" spans="1:57" ht="25.5" x14ac:dyDescent="0.25">
      <c r="A82" s="56" t="s">
        <v>1320</v>
      </c>
      <c r="B82" s="56" t="s">
        <v>100</v>
      </c>
      <c r="C82" s="56" t="s">
        <v>101</v>
      </c>
      <c r="D82" s="56" t="s">
        <v>1321</v>
      </c>
      <c r="E82" s="56" t="s">
        <v>103</v>
      </c>
      <c r="F82" s="56" t="s">
        <v>104</v>
      </c>
      <c r="G82" s="56" t="s">
        <v>105</v>
      </c>
      <c r="H82" s="56" t="s">
        <v>101</v>
      </c>
      <c r="I82" s="56" t="s">
        <v>1322</v>
      </c>
      <c r="J82" s="56" t="s">
        <v>1323</v>
      </c>
      <c r="K82" s="56" t="s">
        <v>101</v>
      </c>
      <c r="L82" s="56" t="s">
        <v>1324</v>
      </c>
      <c r="M82" s="56" t="s">
        <v>101</v>
      </c>
      <c r="N82" s="56" t="s">
        <v>101</v>
      </c>
      <c r="O82" s="56" t="s">
        <v>1325</v>
      </c>
      <c r="P82" s="56" t="s">
        <v>1326</v>
      </c>
      <c r="Q82" s="58">
        <v>1</v>
      </c>
      <c r="R82" s="56" t="s">
        <v>111</v>
      </c>
      <c r="S82" s="56" t="s">
        <v>1326</v>
      </c>
      <c r="T82" s="56" t="s">
        <v>1327</v>
      </c>
      <c r="U82" s="56" t="s">
        <v>1327</v>
      </c>
      <c r="V82" s="56" t="s">
        <v>114</v>
      </c>
      <c r="W82" s="56" t="s">
        <v>1328</v>
      </c>
      <c r="X82" s="56" t="s">
        <v>279</v>
      </c>
      <c r="Y82" s="56" t="s">
        <v>1328</v>
      </c>
      <c r="Z82" s="56" t="s">
        <v>170</v>
      </c>
      <c r="AA82" s="56" t="s">
        <v>114</v>
      </c>
      <c r="AB82" s="56" t="s">
        <v>114</v>
      </c>
      <c r="AC82" s="56" t="s">
        <v>114</v>
      </c>
      <c r="AD82" s="56" t="s">
        <v>282</v>
      </c>
      <c r="AE82" s="56" t="s">
        <v>114</v>
      </c>
      <c r="AF82" s="56" t="s">
        <v>114</v>
      </c>
      <c r="AG82" s="56" t="s">
        <v>111</v>
      </c>
      <c r="AH82" s="56" t="s">
        <v>114</v>
      </c>
      <c r="AI82" s="56" t="s">
        <v>1326</v>
      </c>
      <c r="AJ82" s="56" t="s">
        <v>114</v>
      </c>
      <c r="AK82" s="56" t="s">
        <v>146</v>
      </c>
      <c r="AL82" s="56" t="s">
        <v>114</v>
      </c>
      <c r="AM82" s="56" t="s">
        <v>114</v>
      </c>
      <c r="AN82" s="56" t="s">
        <v>1329</v>
      </c>
      <c r="AO82" s="56" t="s">
        <v>1330</v>
      </c>
      <c r="AP82" s="56" t="s">
        <v>1326</v>
      </c>
      <c r="AQ82" s="56" t="s">
        <v>146</v>
      </c>
      <c r="AR82" s="56" t="s">
        <v>1331</v>
      </c>
      <c r="AS82" s="56" t="s">
        <v>1332</v>
      </c>
      <c r="AT82" s="56" t="s">
        <v>727</v>
      </c>
      <c r="AU82" s="56" t="s">
        <v>1333</v>
      </c>
      <c r="AV82" s="56" t="s">
        <v>1334</v>
      </c>
      <c r="AW82" s="56" t="s">
        <v>101</v>
      </c>
      <c r="AX82" s="56" t="s">
        <v>1335</v>
      </c>
      <c r="AY82" s="56" t="s">
        <v>1336</v>
      </c>
      <c r="AZ82" s="56" t="s">
        <v>313</v>
      </c>
      <c r="BA82" s="56" t="s">
        <v>132</v>
      </c>
      <c r="BB82" s="56" t="s">
        <v>1337</v>
      </c>
      <c r="BC82" s="56" t="s">
        <v>101</v>
      </c>
      <c r="BD82" s="56" t="s">
        <v>101</v>
      </c>
      <c r="BE82" s="56" t="s">
        <v>101</v>
      </c>
    </row>
    <row r="83" spans="1:57" ht="25.5" x14ac:dyDescent="0.25">
      <c r="A83" s="12" t="s">
        <v>1338</v>
      </c>
      <c r="B83" s="12" t="s">
        <v>100</v>
      </c>
      <c r="C83" s="12" t="s">
        <v>101</v>
      </c>
      <c r="D83" s="12" t="s">
        <v>1339</v>
      </c>
      <c r="E83" s="12" t="s">
        <v>103</v>
      </c>
      <c r="F83" s="12" t="s">
        <v>104</v>
      </c>
      <c r="G83" s="12" t="s">
        <v>105</v>
      </c>
      <c r="H83" s="12" t="s">
        <v>101</v>
      </c>
      <c r="I83" s="12" t="s">
        <v>1340</v>
      </c>
      <c r="J83" s="12" t="s">
        <v>1340</v>
      </c>
      <c r="K83" s="12" t="s">
        <v>1304</v>
      </c>
      <c r="L83" s="12" t="s">
        <v>1305</v>
      </c>
      <c r="M83" s="12" t="s">
        <v>1304</v>
      </c>
      <c r="N83" s="12" t="s">
        <v>101</v>
      </c>
      <c r="O83" s="12" t="s">
        <v>1306</v>
      </c>
      <c r="P83" s="12" t="s">
        <v>1307</v>
      </c>
      <c r="Q83" s="16">
        <v>1</v>
      </c>
      <c r="R83" s="12" t="s">
        <v>111</v>
      </c>
      <c r="S83" s="12" t="s">
        <v>1307</v>
      </c>
      <c r="T83" s="12" t="s">
        <v>1308</v>
      </c>
      <c r="U83" s="12" t="s">
        <v>1308</v>
      </c>
      <c r="V83" s="12" t="s">
        <v>114</v>
      </c>
      <c r="W83" s="12" t="s">
        <v>115</v>
      </c>
      <c r="X83" s="12" t="s">
        <v>279</v>
      </c>
      <c r="Y83" s="12" t="s">
        <v>115</v>
      </c>
      <c r="Z83" s="12" t="s">
        <v>170</v>
      </c>
      <c r="AA83" s="12" t="s">
        <v>114</v>
      </c>
      <c r="AB83" s="12" t="s">
        <v>114</v>
      </c>
      <c r="AC83" s="12" t="s">
        <v>114</v>
      </c>
      <c r="AD83" s="12" t="s">
        <v>282</v>
      </c>
      <c r="AE83" s="12" t="s">
        <v>114</v>
      </c>
      <c r="AF83" s="12" t="s">
        <v>114</v>
      </c>
      <c r="AG83" s="12" t="s">
        <v>1341</v>
      </c>
      <c r="AH83" s="12" t="s">
        <v>114</v>
      </c>
      <c r="AI83" s="12" t="s">
        <v>1307</v>
      </c>
      <c r="AJ83" s="12" t="s">
        <v>114</v>
      </c>
      <c r="AK83" s="12" t="s">
        <v>172</v>
      </c>
      <c r="AL83" s="12" t="s">
        <v>114</v>
      </c>
      <c r="AM83" s="12" t="s">
        <v>114</v>
      </c>
      <c r="AN83" s="12" t="s">
        <v>1310</v>
      </c>
      <c r="AO83" s="12" t="s">
        <v>1311</v>
      </c>
      <c r="AP83" s="12" t="s">
        <v>1342</v>
      </c>
      <c r="AQ83" s="12" t="s">
        <v>172</v>
      </c>
      <c r="AR83" s="12" t="s">
        <v>1343</v>
      </c>
      <c r="AS83" s="12" t="s">
        <v>1344</v>
      </c>
      <c r="AT83" s="12" t="s">
        <v>1345</v>
      </c>
      <c r="AU83" s="12" t="s">
        <v>1346</v>
      </c>
      <c r="AV83" s="12" t="s">
        <v>1347</v>
      </c>
      <c r="AW83" s="12" t="s">
        <v>101</v>
      </c>
      <c r="AX83" s="12" t="s">
        <v>1348</v>
      </c>
      <c r="AY83" s="12" t="s">
        <v>1349</v>
      </c>
      <c r="AZ83" s="12" t="s">
        <v>223</v>
      </c>
      <c r="BA83" s="12" t="s">
        <v>132</v>
      </c>
      <c r="BB83" s="12" t="s">
        <v>1350</v>
      </c>
      <c r="BC83" s="12" t="s">
        <v>101</v>
      </c>
      <c r="BD83" s="12" t="s">
        <v>101</v>
      </c>
      <c r="BE83" s="12" t="s">
        <v>101</v>
      </c>
    </row>
    <row r="84" spans="1:57" ht="25.5" x14ac:dyDescent="0.25">
      <c r="A84" s="56" t="s">
        <v>1351</v>
      </c>
      <c r="B84" s="56" t="s">
        <v>100</v>
      </c>
      <c r="C84" s="56" t="s">
        <v>101</v>
      </c>
      <c r="D84" s="56" t="s">
        <v>1352</v>
      </c>
      <c r="E84" s="56" t="s">
        <v>103</v>
      </c>
      <c r="F84" s="56" t="s">
        <v>104</v>
      </c>
      <c r="G84" s="56" t="s">
        <v>105</v>
      </c>
      <c r="H84" s="56" t="s">
        <v>101</v>
      </c>
      <c r="I84" s="56" t="s">
        <v>1340</v>
      </c>
      <c r="J84" s="56" t="s">
        <v>1353</v>
      </c>
      <c r="K84" s="56" t="s">
        <v>1304</v>
      </c>
      <c r="L84" s="56" t="s">
        <v>1305</v>
      </c>
      <c r="M84" s="56" t="s">
        <v>1304</v>
      </c>
      <c r="N84" s="56" t="s">
        <v>101</v>
      </c>
      <c r="O84" s="56" t="s">
        <v>1306</v>
      </c>
      <c r="P84" s="56" t="s">
        <v>1307</v>
      </c>
      <c r="Q84" s="58">
        <v>1</v>
      </c>
      <c r="R84" s="56" t="s">
        <v>111</v>
      </c>
      <c r="S84" s="56" t="s">
        <v>1307</v>
      </c>
      <c r="T84" s="56" t="s">
        <v>1308</v>
      </c>
      <c r="U84" s="56" t="s">
        <v>1308</v>
      </c>
      <c r="V84" s="56" t="s">
        <v>114</v>
      </c>
      <c r="W84" s="56" t="s">
        <v>115</v>
      </c>
      <c r="X84" s="56" t="s">
        <v>279</v>
      </c>
      <c r="Y84" s="56" t="s">
        <v>115</v>
      </c>
      <c r="Z84" s="56" t="s">
        <v>966</v>
      </c>
      <c r="AA84" s="56" t="s">
        <v>114</v>
      </c>
      <c r="AB84" s="56" t="s">
        <v>114</v>
      </c>
      <c r="AC84" s="56" t="s">
        <v>114</v>
      </c>
      <c r="AD84" s="56" t="s">
        <v>282</v>
      </c>
      <c r="AE84" s="56" t="s">
        <v>114</v>
      </c>
      <c r="AF84" s="56" t="s">
        <v>114</v>
      </c>
      <c r="AG84" s="56" t="s">
        <v>111</v>
      </c>
      <c r="AH84" s="56" t="s">
        <v>114</v>
      </c>
      <c r="AI84" s="56" t="s">
        <v>1307</v>
      </c>
      <c r="AJ84" s="56" t="s">
        <v>114</v>
      </c>
      <c r="AK84" s="56" t="s">
        <v>172</v>
      </c>
      <c r="AL84" s="56" t="s">
        <v>114</v>
      </c>
      <c r="AM84" s="56" t="s">
        <v>114</v>
      </c>
      <c r="AN84" s="56" t="s">
        <v>1310</v>
      </c>
      <c r="AO84" s="56" t="s">
        <v>1311</v>
      </c>
      <c r="AP84" s="56" t="s">
        <v>1307</v>
      </c>
      <c r="AQ84" s="56" t="s">
        <v>172</v>
      </c>
      <c r="AR84" s="56" t="s">
        <v>1354</v>
      </c>
      <c r="AS84" s="56" t="s">
        <v>1355</v>
      </c>
      <c r="AT84" s="56" t="s">
        <v>491</v>
      </c>
      <c r="AU84" s="56" t="s">
        <v>1356</v>
      </c>
      <c r="AV84" s="56" t="s">
        <v>1357</v>
      </c>
      <c r="AW84" s="56" t="s">
        <v>101</v>
      </c>
      <c r="AX84" s="56" t="s">
        <v>1090</v>
      </c>
      <c r="AY84" s="56" t="s">
        <v>1358</v>
      </c>
      <c r="AZ84" s="56" t="s">
        <v>223</v>
      </c>
      <c r="BA84" s="56" t="s">
        <v>132</v>
      </c>
      <c r="BB84" s="56" t="s">
        <v>1359</v>
      </c>
      <c r="BC84" s="56" t="s">
        <v>101</v>
      </c>
      <c r="BD84" s="56" t="s">
        <v>101</v>
      </c>
      <c r="BE84" s="56" t="s">
        <v>101</v>
      </c>
    </row>
    <row r="85" spans="1:57" ht="25.5" x14ac:dyDescent="0.25">
      <c r="A85" s="12" t="s">
        <v>1360</v>
      </c>
      <c r="B85" s="12" t="s">
        <v>100</v>
      </c>
      <c r="C85" s="12" t="s">
        <v>101</v>
      </c>
      <c r="D85" s="12" t="s">
        <v>1361</v>
      </c>
      <c r="E85" s="12" t="s">
        <v>103</v>
      </c>
      <c r="F85" s="12" t="s">
        <v>104</v>
      </c>
      <c r="G85" s="12" t="s">
        <v>105</v>
      </c>
      <c r="H85" s="12" t="s">
        <v>101</v>
      </c>
      <c r="I85" s="12" t="s">
        <v>1362</v>
      </c>
      <c r="J85" s="12" t="s">
        <v>1362</v>
      </c>
      <c r="K85" s="12" t="s">
        <v>3</v>
      </c>
      <c r="L85" s="12" t="s">
        <v>629</v>
      </c>
      <c r="M85" s="12" t="s">
        <v>3</v>
      </c>
      <c r="N85" s="12" t="s">
        <v>101</v>
      </c>
      <c r="O85" s="12" t="s">
        <v>615</v>
      </c>
      <c r="P85" s="12" t="s">
        <v>578</v>
      </c>
      <c r="Q85" s="16">
        <v>2</v>
      </c>
      <c r="R85" s="12" t="s">
        <v>111</v>
      </c>
      <c r="S85" s="12" t="s">
        <v>579</v>
      </c>
      <c r="T85" s="12" t="s">
        <v>1363</v>
      </c>
      <c r="U85" s="12" t="s">
        <v>1363</v>
      </c>
      <c r="V85" s="12" t="s">
        <v>114</v>
      </c>
      <c r="W85" s="12" t="s">
        <v>115</v>
      </c>
      <c r="X85" s="12" t="s">
        <v>110</v>
      </c>
      <c r="Y85" s="12" t="s">
        <v>115</v>
      </c>
      <c r="Z85" s="12" t="s">
        <v>101</v>
      </c>
      <c r="AA85" s="12" t="s">
        <v>114</v>
      </c>
      <c r="AB85" s="12" t="s">
        <v>114</v>
      </c>
      <c r="AC85" s="12" t="s">
        <v>114</v>
      </c>
      <c r="AD85" s="12" t="s">
        <v>117</v>
      </c>
      <c r="AE85" s="12" t="s">
        <v>114</v>
      </c>
      <c r="AF85" s="12" t="s">
        <v>581</v>
      </c>
      <c r="AG85" s="12" t="s">
        <v>111</v>
      </c>
      <c r="AH85" s="12" t="s">
        <v>114</v>
      </c>
      <c r="AI85" s="12" t="s">
        <v>868</v>
      </c>
      <c r="AJ85" s="12" t="s">
        <v>283</v>
      </c>
      <c r="AK85" s="12" t="s">
        <v>114</v>
      </c>
      <c r="AL85" s="12" t="s">
        <v>114</v>
      </c>
      <c r="AM85" s="12" t="s">
        <v>114</v>
      </c>
      <c r="AN85" s="12" t="s">
        <v>582</v>
      </c>
      <c r="AO85" s="12" t="s">
        <v>583</v>
      </c>
      <c r="AP85" s="12" t="s">
        <v>868</v>
      </c>
      <c r="AQ85" s="12" t="s">
        <v>283</v>
      </c>
      <c r="AR85" s="12" t="s">
        <v>1364</v>
      </c>
      <c r="AS85" s="12" t="s">
        <v>1365</v>
      </c>
      <c r="AT85" s="12" t="s">
        <v>345</v>
      </c>
      <c r="AU85" s="12" t="s">
        <v>1366</v>
      </c>
      <c r="AV85" s="12" t="s">
        <v>1367</v>
      </c>
      <c r="AW85" s="12" t="s">
        <v>101</v>
      </c>
      <c r="AX85" s="12" t="s">
        <v>1368</v>
      </c>
      <c r="AY85" s="12" t="s">
        <v>1369</v>
      </c>
      <c r="AZ85" s="12" t="s">
        <v>223</v>
      </c>
      <c r="BA85" s="12" t="s">
        <v>132</v>
      </c>
      <c r="BB85" s="12" t="s">
        <v>1370</v>
      </c>
      <c r="BC85" s="12" t="s">
        <v>101</v>
      </c>
      <c r="BD85" s="12" t="s">
        <v>101</v>
      </c>
      <c r="BE85" s="12" t="s">
        <v>101</v>
      </c>
    </row>
    <row r="86" spans="1:57" ht="25.5" x14ac:dyDescent="0.25">
      <c r="A86" s="56" t="s">
        <v>1371</v>
      </c>
      <c r="B86" s="56" t="s">
        <v>100</v>
      </c>
      <c r="C86" s="56" t="s">
        <v>101</v>
      </c>
      <c r="D86" s="56" t="s">
        <v>1372</v>
      </c>
      <c r="E86" s="56" t="s">
        <v>103</v>
      </c>
      <c r="F86" s="56" t="s">
        <v>104</v>
      </c>
      <c r="G86" s="56" t="s">
        <v>105</v>
      </c>
      <c r="H86" s="56" t="s">
        <v>101</v>
      </c>
      <c r="I86" s="56" t="s">
        <v>1373</v>
      </c>
      <c r="J86" s="56" t="s">
        <v>1374</v>
      </c>
      <c r="K86" s="56" t="s">
        <v>4</v>
      </c>
      <c r="L86" s="56" t="s">
        <v>138</v>
      </c>
      <c r="M86" s="56" t="s">
        <v>4</v>
      </c>
      <c r="N86" s="56" t="s">
        <v>101</v>
      </c>
      <c r="O86" s="56" t="s">
        <v>139</v>
      </c>
      <c r="P86" s="56" t="s">
        <v>1263</v>
      </c>
      <c r="Q86" s="58">
        <v>1</v>
      </c>
      <c r="R86" s="56" t="s">
        <v>111</v>
      </c>
      <c r="S86" s="56" t="s">
        <v>1263</v>
      </c>
      <c r="T86" s="56" t="s">
        <v>1264</v>
      </c>
      <c r="U86" s="56" t="s">
        <v>1264</v>
      </c>
      <c r="V86" s="56" t="s">
        <v>114</v>
      </c>
      <c r="W86" s="56" t="s">
        <v>115</v>
      </c>
      <c r="X86" s="56" t="s">
        <v>279</v>
      </c>
      <c r="Y86" s="56" t="s">
        <v>115</v>
      </c>
      <c r="Z86" s="56" t="s">
        <v>170</v>
      </c>
      <c r="AA86" s="56" t="s">
        <v>114</v>
      </c>
      <c r="AB86" s="56" t="s">
        <v>114</v>
      </c>
      <c r="AC86" s="56" t="s">
        <v>114</v>
      </c>
      <c r="AD86" s="56" t="s">
        <v>282</v>
      </c>
      <c r="AE86" s="56" t="s">
        <v>114</v>
      </c>
      <c r="AF86" s="56" t="s">
        <v>114</v>
      </c>
      <c r="AG86" s="56" t="s">
        <v>111</v>
      </c>
      <c r="AH86" s="56" t="s">
        <v>114</v>
      </c>
      <c r="AI86" s="56" t="s">
        <v>1375</v>
      </c>
      <c r="AJ86" s="56" t="s">
        <v>1376</v>
      </c>
      <c r="AK86" s="56" t="s">
        <v>246</v>
      </c>
      <c r="AL86" s="56" t="s">
        <v>114</v>
      </c>
      <c r="AM86" s="56" t="s">
        <v>114</v>
      </c>
      <c r="AN86" s="56" t="s">
        <v>285</v>
      </c>
      <c r="AO86" s="56" t="s">
        <v>1266</v>
      </c>
      <c r="AP86" s="56" t="s">
        <v>1375</v>
      </c>
      <c r="AQ86" s="56" t="s">
        <v>1377</v>
      </c>
      <c r="AR86" s="56" t="s">
        <v>1378</v>
      </c>
      <c r="AS86" s="56" t="s">
        <v>1379</v>
      </c>
      <c r="AT86" s="56" t="s">
        <v>794</v>
      </c>
      <c r="AU86" s="56" t="s">
        <v>1380</v>
      </c>
      <c r="AV86" s="56" t="s">
        <v>1381</v>
      </c>
      <c r="AW86" s="56" t="s">
        <v>101</v>
      </c>
      <c r="AX86" s="56" t="s">
        <v>1382</v>
      </c>
      <c r="AY86" s="56" t="s">
        <v>775</v>
      </c>
      <c r="AZ86" s="56" t="s">
        <v>776</v>
      </c>
      <c r="BA86" s="56" t="s">
        <v>132</v>
      </c>
      <c r="BB86" s="56" t="s">
        <v>1383</v>
      </c>
      <c r="BC86" s="56" t="s">
        <v>101</v>
      </c>
      <c r="BD86" s="56" t="s">
        <v>101</v>
      </c>
      <c r="BE86" s="56" t="s">
        <v>101</v>
      </c>
    </row>
    <row r="87" spans="1:57" ht="25.5" x14ac:dyDescent="0.25">
      <c r="A87" s="12" t="s">
        <v>1384</v>
      </c>
      <c r="B87" s="12" t="s">
        <v>100</v>
      </c>
      <c r="C87" s="12" t="s">
        <v>101</v>
      </c>
      <c r="D87" s="12" t="s">
        <v>1385</v>
      </c>
      <c r="E87" s="12" t="s">
        <v>103</v>
      </c>
      <c r="F87" s="12" t="s">
        <v>104</v>
      </c>
      <c r="G87" s="12" t="s">
        <v>105</v>
      </c>
      <c r="H87" s="12" t="s">
        <v>101</v>
      </c>
      <c r="I87" s="12" t="s">
        <v>1373</v>
      </c>
      <c r="J87" s="12" t="s">
        <v>1386</v>
      </c>
      <c r="K87" s="12" t="s">
        <v>416</v>
      </c>
      <c r="L87" s="12" t="s">
        <v>417</v>
      </c>
      <c r="M87" s="12" t="s">
        <v>416</v>
      </c>
      <c r="N87" s="12" t="s">
        <v>101</v>
      </c>
      <c r="O87" s="12" t="s">
        <v>418</v>
      </c>
      <c r="P87" s="12" t="s">
        <v>419</v>
      </c>
      <c r="Q87" s="16">
        <v>1</v>
      </c>
      <c r="R87" s="12" t="s">
        <v>111</v>
      </c>
      <c r="S87" s="12" t="s">
        <v>419</v>
      </c>
      <c r="T87" s="12" t="s">
        <v>420</v>
      </c>
      <c r="U87" s="12" t="s">
        <v>420</v>
      </c>
      <c r="V87" s="12" t="s">
        <v>114</v>
      </c>
      <c r="W87" s="12" t="s">
        <v>281</v>
      </c>
      <c r="X87" s="12" t="s">
        <v>279</v>
      </c>
      <c r="Y87" s="12" t="s">
        <v>281</v>
      </c>
      <c r="Z87" s="12" t="s">
        <v>101</v>
      </c>
      <c r="AA87" s="12" t="s">
        <v>114</v>
      </c>
      <c r="AB87" s="12" t="s">
        <v>114</v>
      </c>
      <c r="AC87" s="12" t="s">
        <v>114</v>
      </c>
      <c r="AD87" s="12" t="s">
        <v>282</v>
      </c>
      <c r="AE87" s="12" t="s">
        <v>114</v>
      </c>
      <c r="AF87" s="12" t="s">
        <v>114</v>
      </c>
      <c r="AG87" s="12" t="s">
        <v>111</v>
      </c>
      <c r="AH87" s="12" t="s">
        <v>114</v>
      </c>
      <c r="AI87" s="12" t="s">
        <v>1387</v>
      </c>
      <c r="AJ87" s="12" t="s">
        <v>370</v>
      </c>
      <c r="AK87" s="12" t="s">
        <v>114</v>
      </c>
      <c r="AL87" s="12" t="s">
        <v>114</v>
      </c>
      <c r="AM87" s="12" t="s">
        <v>114</v>
      </c>
      <c r="AN87" s="12" t="s">
        <v>423</v>
      </c>
      <c r="AO87" s="12" t="s">
        <v>424</v>
      </c>
      <c r="AP87" s="12" t="s">
        <v>1387</v>
      </c>
      <c r="AQ87" s="12" t="s">
        <v>370</v>
      </c>
      <c r="AR87" s="12" t="s">
        <v>1388</v>
      </c>
      <c r="AS87" s="12" t="s">
        <v>1389</v>
      </c>
      <c r="AT87" s="12" t="s">
        <v>810</v>
      </c>
      <c r="AU87" s="12" t="s">
        <v>1390</v>
      </c>
      <c r="AV87" s="12" t="s">
        <v>1391</v>
      </c>
      <c r="AW87" s="12" t="s">
        <v>101</v>
      </c>
      <c r="AX87" s="12" t="s">
        <v>1392</v>
      </c>
      <c r="AY87" s="12" t="s">
        <v>203</v>
      </c>
      <c r="AZ87" s="12" t="s">
        <v>203</v>
      </c>
      <c r="BA87" s="12" t="s">
        <v>132</v>
      </c>
      <c r="BB87" s="12" t="s">
        <v>1393</v>
      </c>
      <c r="BC87" s="12" t="s">
        <v>101</v>
      </c>
      <c r="BD87" s="12" t="s">
        <v>101</v>
      </c>
      <c r="BE87" s="12" t="s">
        <v>101</v>
      </c>
    </row>
    <row r="88" spans="1:57" ht="25.5" x14ac:dyDescent="0.25">
      <c r="A88" s="56" t="s">
        <v>1394</v>
      </c>
      <c r="B88" s="56" t="s">
        <v>100</v>
      </c>
      <c r="C88" s="56" t="s">
        <v>101</v>
      </c>
      <c r="D88" s="56" t="s">
        <v>1395</v>
      </c>
      <c r="E88" s="56" t="s">
        <v>103</v>
      </c>
      <c r="F88" s="56" t="s">
        <v>104</v>
      </c>
      <c r="G88" s="56" t="s">
        <v>105</v>
      </c>
      <c r="H88" s="56" t="s">
        <v>101</v>
      </c>
      <c r="I88" s="56" t="s">
        <v>1396</v>
      </c>
      <c r="J88" s="56" t="s">
        <v>1397</v>
      </c>
      <c r="K88" s="56" t="s">
        <v>4</v>
      </c>
      <c r="L88" s="56" t="s">
        <v>138</v>
      </c>
      <c r="M88" s="56" t="s">
        <v>4</v>
      </c>
      <c r="N88" s="56" t="s">
        <v>101</v>
      </c>
      <c r="O88" s="56" t="s">
        <v>139</v>
      </c>
      <c r="P88" s="56" t="s">
        <v>1263</v>
      </c>
      <c r="Q88" s="58">
        <v>1</v>
      </c>
      <c r="R88" s="56" t="s">
        <v>111</v>
      </c>
      <c r="S88" s="56" t="s">
        <v>1263</v>
      </c>
      <c r="T88" s="56" t="s">
        <v>1264</v>
      </c>
      <c r="U88" s="56" t="s">
        <v>1264</v>
      </c>
      <c r="V88" s="56" t="s">
        <v>114</v>
      </c>
      <c r="W88" s="56" t="s">
        <v>115</v>
      </c>
      <c r="X88" s="56" t="s">
        <v>279</v>
      </c>
      <c r="Y88" s="56" t="s">
        <v>115</v>
      </c>
      <c r="Z88" s="56" t="s">
        <v>170</v>
      </c>
      <c r="AA88" s="56" t="s">
        <v>114</v>
      </c>
      <c r="AB88" s="56" t="s">
        <v>114</v>
      </c>
      <c r="AC88" s="56" t="s">
        <v>114</v>
      </c>
      <c r="AD88" s="56" t="s">
        <v>282</v>
      </c>
      <c r="AE88" s="56" t="s">
        <v>114</v>
      </c>
      <c r="AF88" s="56" t="s">
        <v>114</v>
      </c>
      <c r="AG88" s="56" t="s">
        <v>1398</v>
      </c>
      <c r="AH88" s="56" t="s">
        <v>114</v>
      </c>
      <c r="AI88" s="56" t="s">
        <v>1263</v>
      </c>
      <c r="AJ88" s="56" t="s">
        <v>114</v>
      </c>
      <c r="AK88" s="56" t="s">
        <v>283</v>
      </c>
      <c r="AL88" s="56" t="s">
        <v>114</v>
      </c>
      <c r="AM88" s="56" t="s">
        <v>114</v>
      </c>
      <c r="AN88" s="56" t="s">
        <v>285</v>
      </c>
      <c r="AO88" s="56" t="s">
        <v>1266</v>
      </c>
      <c r="AP88" s="56" t="s">
        <v>1399</v>
      </c>
      <c r="AQ88" s="56" t="s">
        <v>283</v>
      </c>
      <c r="AR88" s="56" t="s">
        <v>1400</v>
      </c>
      <c r="AS88" s="56" t="s">
        <v>1401</v>
      </c>
      <c r="AT88" s="56" t="s">
        <v>1402</v>
      </c>
      <c r="AU88" s="56" t="s">
        <v>1403</v>
      </c>
      <c r="AV88" s="56" t="s">
        <v>1404</v>
      </c>
      <c r="AW88" s="56" t="s">
        <v>101</v>
      </c>
      <c r="AX88" s="56" t="s">
        <v>639</v>
      </c>
      <c r="AY88" s="56" t="s">
        <v>1405</v>
      </c>
      <c r="AZ88" s="56" t="s">
        <v>223</v>
      </c>
      <c r="BA88" s="56" t="s">
        <v>132</v>
      </c>
      <c r="BB88" s="56" t="s">
        <v>1406</v>
      </c>
      <c r="BC88" s="56" t="s">
        <v>101</v>
      </c>
      <c r="BD88" s="56" t="s">
        <v>101</v>
      </c>
      <c r="BE88" s="56" t="s">
        <v>101</v>
      </c>
    </row>
    <row r="89" spans="1:57" ht="25.5" x14ac:dyDescent="0.25">
      <c r="A89" s="12" t="s">
        <v>1407</v>
      </c>
      <c r="B89" s="12" t="s">
        <v>100</v>
      </c>
      <c r="C89" s="12" t="s">
        <v>101</v>
      </c>
      <c r="D89" s="12" t="s">
        <v>1408</v>
      </c>
      <c r="E89" s="12" t="s">
        <v>103</v>
      </c>
      <c r="F89" s="12" t="s">
        <v>104</v>
      </c>
      <c r="G89" s="12" t="s">
        <v>105</v>
      </c>
      <c r="H89" s="12" t="s">
        <v>101</v>
      </c>
      <c r="I89" s="12" t="s">
        <v>1409</v>
      </c>
      <c r="J89" s="12" t="s">
        <v>1410</v>
      </c>
      <c r="K89" s="12" t="s">
        <v>961</v>
      </c>
      <c r="L89" s="12" t="s">
        <v>962</v>
      </c>
      <c r="M89" s="12" t="s">
        <v>961</v>
      </c>
      <c r="N89" s="12" t="s">
        <v>101</v>
      </c>
      <c r="O89" s="12" t="s">
        <v>963</v>
      </c>
      <c r="P89" s="12" t="s">
        <v>1411</v>
      </c>
      <c r="Q89" s="16">
        <v>1</v>
      </c>
      <c r="R89" s="12" t="s">
        <v>111</v>
      </c>
      <c r="S89" s="12" t="s">
        <v>1411</v>
      </c>
      <c r="T89" s="12" t="s">
        <v>1412</v>
      </c>
      <c r="U89" s="12" t="s">
        <v>1412</v>
      </c>
      <c r="V89" s="12" t="s">
        <v>114</v>
      </c>
      <c r="W89" s="12" t="s">
        <v>965</v>
      </c>
      <c r="X89" s="12" t="s">
        <v>279</v>
      </c>
      <c r="Y89" s="12" t="s">
        <v>965</v>
      </c>
      <c r="Z89" s="12" t="s">
        <v>170</v>
      </c>
      <c r="AA89" s="12" t="s">
        <v>114</v>
      </c>
      <c r="AB89" s="12" t="s">
        <v>114</v>
      </c>
      <c r="AC89" s="12" t="s">
        <v>114</v>
      </c>
      <c r="AD89" s="12" t="s">
        <v>282</v>
      </c>
      <c r="AE89" s="12" t="s">
        <v>114</v>
      </c>
      <c r="AF89" s="12" t="s">
        <v>114</v>
      </c>
      <c r="AG89" s="12" t="s">
        <v>111</v>
      </c>
      <c r="AH89" s="12" t="s">
        <v>114</v>
      </c>
      <c r="AI89" s="12" t="s">
        <v>1411</v>
      </c>
      <c r="AJ89" s="12" t="s">
        <v>114</v>
      </c>
      <c r="AK89" s="12" t="s">
        <v>146</v>
      </c>
      <c r="AL89" s="12" t="s">
        <v>114</v>
      </c>
      <c r="AM89" s="12" t="s">
        <v>114</v>
      </c>
      <c r="AN89" s="12" t="s">
        <v>1413</v>
      </c>
      <c r="AO89" s="12" t="s">
        <v>1414</v>
      </c>
      <c r="AP89" s="12" t="s">
        <v>1411</v>
      </c>
      <c r="AQ89" s="12" t="s">
        <v>146</v>
      </c>
      <c r="AR89" s="12" t="s">
        <v>1415</v>
      </c>
      <c r="AS89" s="12" t="s">
        <v>1416</v>
      </c>
      <c r="AT89" s="12" t="s">
        <v>428</v>
      </c>
      <c r="AU89" s="12" t="s">
        <v>1417</v>
      </c>
      <c r="AV89" s="12" t="s">
        <v>1418</v>
      </c>
      <c r="AW89" s="12" t="s">
        <v>101</v>
      </c>
      <c r="AX89" s="12" t="s">
        <v>1419</v>
      </c>
      <c r="AY89" s="12" t="s">
        <v>1420</v>
      </c>
      <c r="AZ89" s="12" t="s">
        <v>203</v>
      </c>
      <c r="BA89" s="12" t="s">
        <v>132</v>
      </c>
      <c r="BB89" s="12" t="s">
        <v>1421</v>
      </c>
      <c r="BC89" s="12" t="s">
        <v>101</v>
      </c>
      <c r="BD89" s="12" t="s">
        <v>101</v>
      </c>
      <c r="BE89" s="12" t="s">
        <v>101</v>
      </c>
    </row>
    <row r="90" spans="1:57" ht="25.5" x14ac:dyDescent="0.25">
      <c r="A90" s="56" t="s">
        <v>1422</v>
      </c>
      <c r="B90" s="56" t="s">
        <v>100</v>
      </c>
      <c r="C90" s="56" t="s">
        <v>101</v>
      </c>
      <c r="D90" s="56" t="s">
        <v>1423</v>
      </c>
      <c r="E90" s="56" t="s">
        <v>103</v>
      </c>
      <c r="F90" s="56" t="s">
        <v>104</v>
      </c>
      <c r="G90" s="56" t="s">
        <v>105</v>
      </c>
      <c r="H90" s="56" t="s">
        <v>101</v>
      </c>
      <c r="I90" s="56" t="s">
        <v>1409</v>
      </c>
      <c r="J90" s="56" t="s">
        <v>1409</v>
      </c>
      <c r="K90" s="56" t="s">
        <v>416</v>
      </c>
      <c r="L90" s="56" t="s">
        <v>417</v>
      </c>
      <c r="M90" s="56" t="s">
        <v>416</v>
      </c>
      <c r="N90" s="56" t="s">
        <v>101</v>
      </c>
      <c r="O90" s="56" t="s">
        <v>418</v>
      </c>
      <c r="P90" s="56" t="s">
        <v>419</v>
      </c>
      <c r="Q90" s="58">
        <v>1</v>
      </c>
      <c r="R90" s="56" t="s">
        <v>111</v>
      </c>
      <c r="S90" s="56" t="s">
        <v>419</v>
      </c>
      <c r="T90" s="56" t="s">
        <v>420</v>
      </c>
      <c r="U90" s="56" t="s">
        <v>420</v>
      </c>
      <c r="V90" s="56" t="s">
        <v>114</v>
      </c>
      <c r="W90" s="56" t="s">
        <v>281</v>
      </c>
      <c r="X90" s="56" t="s">
        <v>279</v>
      </c>
      <c r="Y90" s="56" t="s">
        <v>281</v>
      </c>
      <c r="Z90" s="56" t="s">
        <v>170</v>
      </c>
      <c r="AA90" s="56" t="s">
        <v>114</v>
      </c>
      <c r="AB90" s="56" t="s">
        <v>114</v>
      </c>
      <c r="AC90" s="56" t="s">
        <v>114</v>
      </c>
      <c r="AD90" s="56" t="s">
        <v>282</v>
      </c>
      <c r="AE90" s="56" t="s">
        <v>114</v>
      </c>
      <c r="AF90" s="56" t="s">
        <v>114</v>
      </c>
      <c r="AG90" s="56" t="s">
        <v>111</v>
      </c>
      <c r="AH90" s="56" t="s">
        <v>114</v>
      </c>
      <c r="AI90" s="56" t="s">
        <v>419</v>
      </c>
      <c r="AJ90" s="56" t="s">
        <v>114</v>
      </c>
      <c r="AK90" s="56" t="s">
        <v>283</v>
      </c>
      <c r="AL90" s="56" t="s">
        <v>114</v>
      </c>
      <c r="AM90" s="56" t="s">
        <v>114</v>
      </c>
      <c r="AN90" s="56" t="s">
        <v>423</v>
      </c>
      <c r="AO90" s="56" t="s">
        <v>424</v>
      </c>
      <c r="AP90" s="56" t="s">
        <v>419</v>
      </c>
      <c r="AQ90" s="56" t="s">
        <v>283</v>
      </c>
      <c r="AR90" s="56" t="s">
        <v>1424</v>
      </c>
      <c r="AS90" s="56" t="s">
        <v>1425</v>
      </c>
      <c r="AT90" s="56" t="s">
        <v>1426</v>
      </c>
      <c r="AU90" s="56" t="s">
        <v>1427</v>
      </c>
      <c r="AV90" s="56" t="s">
        <v>1428</v>
      </c>
      <c r="AW90" s="56" t="s">
        <v>101</v>
      </c>
      <c r="AX90" s="56" t="s">
        <v>1429</v>
      </c>
      <c r="AY90" s="56" t="s">
        <v>1430</v>
      </c>
      <c r="AZ90" s="56" t="s">
        <v>203</v>
      </c>
      <c r="BA90" s="56" t="s">
        <v>132</v>
      </c>
      <c r="BB90" s="56" t="s">
        <v>1431</v>
      </c>
      <c r="BC90" s="56" t="s">
        <v>101</v>
      </c>
      <c r="BD90" s="56" t="s">
        <v>101</v>
      </c>
      <c r="BE90" s="56" t="s">
        <v>101</v>
      </c>
    </row>
    <row r="91" spans="1:57" ht="25.5" x14ac:dyDescent="0.25">
      <c r="A91" s="12" t="s">
        <v>1432</v>
      </c>
      <c r="B91" s="12" t="s">
        <v>100</v>
      </c>
      <c r="C91" s="12" t="s">
        <v>101</v>
      </c>
      <c r="D91" s="12" t="s">
        <v>1433</v>
      </c>
      <c r="E91" s="12" t="s">
        <v>103</v>
      </c>
      <c r="F91" s="12" t="s">
        <v>104</v>
      </c>
      <c r="G91" s="12" t="s">
        <v>105</v>
      </c>
      <c r="H91" s="12" t="s">
        <v>101</v>
      </c>
      <c r="I91" s="12" t="s">
        <v>1434</v>
      </c>
      <c r="J91" s="12" t="s">
        <v>1434</v>
      </c>
      <c r="K91" s="12" t="s">
        <v>1435</v>
      </c>
      <c r="L91" s="12" t="s">
        <v>1436</v>
      </c>
      <c r="M91" s="12" t="s">
        <v>1435</v>
      </c>
      <c r="N91" s="12" t="s">
        <v>101</v>
      </c>
      <c r="O91" s="12" t="s">
        <v>1437</v>
      </c>
      <c r="P91" s="12" t="s">
        <v>1438</v>
      </c>
      <c r="Q91" s="16">
        <v>1</v>
      </c>
      <c r="R91" s="12" t="s">
        <v>111</v>
      </c>
      <c r="S91" s="12" t="s">
        <v>1438</v>
      </c>
      <c r="T91" s="12" t="s">
        <v>1439</v>
      </c>
      <c r="U91" s="12" t="s">
        <v>1439</v>
      </c>
      <c r="V91" s="12" t="s">
        <v>114</v>
      </c>
      <c r="W91" s="12" t="s">
        <v>115</v>
      </c>
      <c r="X91" s="12" t="s">
        <v>279</v>
      </c>
      <c r="Y91" s="12" t="s">
        <v>115</v>
      </c>
      <c r="Z91" s="12" t="s">
        <v>896</v>
      </c>
      <c r="AA91" s="12" t="s">
        <v>114</v>
      </c>
      <c r="AB91" s="12" t="s">
        <v>114</v>
      </c>
      <c r="AC91" s="12" t="s">
        <v>114</v>
      </c>
      <c r="AD91" s="12" t="s">
        <v>282</v>
      </c>
      <c r="AE91" s="12" t="s">
        <v>114</v>
      </c>
      <c r="AF91" s="12" t="s">
        <v>114</v>
      </c>
      <c r="AG91" s="12" t="s">
        <v>111</v>
      </c>
      <c r="AH91" s="12" t="s">
        <v>114</v>
      </c>
      <c r="AI91" s="12" t="s">
        <v>1440</v>
      </c>
      <c r="AJ91" s="12" t="s">
        <v>1441</v>
      </c>
      <c r="AK91" s="12" t="s">
        <v>1441</v>
      </c>
      <c r="AL91" s="12" t="s">
        <v>114</v>
      </c>
      <c r="AM91" s="12" t="s">
        <v>114</v>
      </c>
      <c r="AN91" s="12" t="s">
        <v>1442</v>
      </c>
      <c r="AO91" s="12" t="s">
        <v>1443</v>
      </c>
      <c r="AP91" s="12" t="s">
        <v>1440</v>
      </c>
      <c r="AQ91" s="12" t="s">
        <v>283</v>
      </c>
      <c r="AR91" s="12" t="s">
        <v>1444</v>
      </c>
      <c r="AS91" s="12" t="s">
        <v>1445</v>
      </c>
      <c r="AT91" s="12" t="s">
        <v>1446</v>
      </c>
      <c r="AU91" s="12" t="s">
        <v>1447</v>
      </c>
      <c r="AV91" s="12" t="s">
        <v>1448</v>
      </c>
      <c r="AW91" s="12" t="s">
        <v>101</v>
      </c>
      <c r="AX91" s="12" t="s">
        <v>1449</v>
      </c>
      <c r="AY91" s="12" t="s">
        <v>1450</v>
      </c>
      <c r="AZ91" s="12" t="s">
        <v>223</v>
      </c>
      <c r="BA91" s="12" t="s">
        <v>132</v>
      </c>
      <c r="BB91" s="12" t="s">
        <v>1451</v>
      </c>
      <c r="BC91" s="12" t="s">
        <v>101</v>
      </c>
      <c r="BD91" s="12" t="s">
        <v>101</v>
      </c>
      <c r="BE91" s="12" t="s">
        <v>101</v>
      </c>
    </row>
    <row r="92" spans="1:57" ht="25.5" x14ac:dyDescent="0.25">
      <c r="A92" s="56" t="s">
        <v>1452</v>
      </c>
      <c r="B92" s="56" t="s">
        <v>100</v>
      </c>
      <c r="C92" s="56" t="s">
        <v>101</v>
      </c>
      <c r="D92" s="56" t="s">
        <v>1453</v>
      </c>
      <c r="E92" s="56" t="s">
        <v>103</v>
      </c>
      <c r="F92" s="56" t="s">
        <v>104</v>
      </c>
      <c r="G92" s="56" t="s">
        <v>105</v>
      </c>
      <c r="H92" s="56" t="s">
        <v>101</v>
      </c>
      <c r="I92" s="56" t="s">
        <v>1454</v>
      </c>
      <c r="J92" s="56" t="s">
        <v>1455</v>
      </c>
      <c r="K92" s="56" t="s">
        <v>416</v>
      </c>
      <c r="L92" s="56" t="s">
        <v>417</v>
      </c>
      <c r="M92" s="56" t="s">
        <v>416</v>
      </c>
      <c r="N92" s="56" t="s">
        <v>101</v>
      </c>
      <c r="O92" s="56" t="s">
        <v>418</v>
      </c>
      <c r="P92" s="56" t="s">
        <v>419</v>
      </c>
      <c r="Q92" s="58">
        <v>1</v>
      </c>
      <c r="R92" s="56" t="s">
        <v>111</v>
      </c>
      <c r="S92" s="56" t="s">
        <v>419</v>
      </c>
      <c r="T92" s="56" t="s">
        <v>420</v>
      </c>
      <c r="U92" s="56" t="s">
        <v>420</v>
      </c>
      <c r="V92" s="56" t="s">
        <v>114</v>
      </c>
      <c r="W92" s="56" t="s">
        <v>281</v>
      </c>
      <c r="X92" s="56" t="s">
        <v>279</v>
      </c>
      <c r="Y92" s="56" t="s">
        <v>281</v>
      </c>
      <c r="Z92" s="56" t="s">
        <v>170</v>
      </c>
      <c r="AA92" s="56" t="s">
        <v>114</v>
      </c>
      <c r="AB92" s="56" t="s">
        <v>114</v>
      </c>
      <c r="AC92" s="56" t="s">
        <v>114</v>
      </c>
      <c r="AD92" s="56" t="s">
        <v>282</v>
      </c>
      <c r="AE92" s="56" t="s">
        <v>114</v>
      </c>
      <c r="AF92" s="56" t="s">
        <v>114</v>
      </c>
      <c r="AG92" s="56" t="s">
        <v>111</v>
      </c>
      <c r="AH92" s="56" t="s">
        <v>114</v>
      </c>
      <c r="AI92" s="56" t="s">
        <v>419</v>
      </c>
      <c r="AJ92" s="56" t="s">
        <v>114</v>
      </c>
      <c r="AK92" s="56" t="s">
        <v>228</v>
      </c>
      <c r="AL92" s="56" t="s">
        <v>114</v>
      </c>
      <c r="AM92" s="56" t="s">
        <v>114</v>
      </c>
      <c r="AN92" s="56" t="s">
        <v>423</v>
      </c>
      <c r="AO92" s="56" t="s">
        <v>424</v>
      </c>
      <c r="AP92" s="56" t="s">
        <v>419</v>
      </c>
      <c r="AQ92" s="56" t="s">
        <v>228</v>
      </c>
      <c r="AR92" s="56" t="s">
        <v>1456</v>
      </c>
      <c r="AS92" s="56" t="s">
        <v>1457</v>
      </c>
      <c r="AT92" s="56" t="s">
        <v>1458</v>
      </c>
      <c r="AU92" s="56" t="s">
        <v>1459</v>
      </c>
      <c r="AV92" s="56" t="s">
        <v>1460</v>
      </c>
      <c r="AW92" s="56" t="s">
        <v>101</v>
      </c>
      <c r="AX92" s="56" t="s">
        <v>269</v>
      </c>
      <c r="AY92" s="56" t="s">
        <v>1461</v>
      </c>
      <c r="AZ92" s="56" t="s">
        <v>258</v>
      </c>
      <c r="BA92" s="56" t="s">
        <v>132</v>
      </c>
      <c r="BB92" s="56" t="s">
        <v>1462</v>
      </c>
      <c r="BC92" s="56" t="s">
        <v>101</v>
      </c>
      <c r="BD92" s="56" t="s">
        <v>101</v>
      </c>
      <c r="BE92" s="56" t="s">
        <v>101</v>
      </c>
    </row>
    <row r="93" spans="1:57" ht="25.5" x14ac:dyDescent="0.25">
      <c r="A93" s="12" t="s">
        <v>1463</v>
      </c>
      <c r="B93" s="12" t="s">
        <v>100</v>
      </c>
      <c r="C93" s="12" t="s">
        <v>101</v>
      </c>
      <c r="D93" s="12" t="s">
        <v>1464</v>
      </c>
      <c r="E93" s="12" t="s">
        <v>103</v>
      </c>
      <c r="F93" s="12" t="s">
        <v>104</v>
      </c>
      <c r="G93" s="12" t="s">
        <v>105</v>
      </c>
      <c r="H93" s="12" t="s">
        <v>101</v>
      </c>
      <c r="I93" s="12" t="s">
        <v>1465</v>
      </c>
      <c r="J93" s="12" t="s">
        <v>1466</v>
      </c>
      <c r="K93" s="12" t="s">
        <v>4</v>
      </c>
      <c r="L93" s="12" t="s">
        <v>188</v>
      </c>
      <c r="M93" s="12" t="s">
        <v>4</v>
      </c>
      <c r="N93" s="12" t="s">
        <v>101</v>
      </c>
      <c r="O93" s="12" t="s">
        <v>189</v>
      </c>
      <c r="P93" s="12" t="s">
        <v>1467</v>
      </c>
      <c r="Q93" s="16">
        <v>1</v>
      </c>
      <c r="R93" s="12" t="s">
        <v>111</v>
      </c>
      <c r="S93" s="12" t="s">
        <v>1467</v>
      </c>
      <c r="T93" s="12" t="s">
        <v>1468</v>
      </c>
      <c r="U93" s="12" t="s">
        <v>1468</v>
      </c>
      <c r="V93" s="12" t="s">
        <v>114</v>
      </c>
      <c r="W93" s="12" t="s">
        <v>281</v>
      </c>
      <c r="X93" s="12" t="s">
        <v>279</v>
      </c>
      <c r="Y93" s="12" t="s">
        <v>281</v>
      </c>
      <c r="Z93" s="12" t="s">
        <v>536</v>
      </c>
      <c r="AA93" s="12" t="s">
        <v>114</v>
      </c>
      <c r="AB93" s="12" t="s">
        <v>114</v>
      </c>
      <c r="AC93" s="12" t="s">
        <v>114</v>
      </c>
      <c r="AD93" s="12" t="s">
        <v>282</v>
      </c>
      <c r="AE93" s="12" t="s">
        <v>114</v>
      </c>
      <c r="AF93" s="12" t="s">
        <v>114</v>
      </c>
      <c r="AG93" s="12" t="s">
        <v>111</v>
      </c>
      <c r="AH93" s="12" t="s">
        <v>114</v>
      </c>
      <c r="AI93" s="12" t="s">
        <v>1469</v>
      </c>
      <c r="AJ93" s="12" t="s">
        <v>1470</v>
      </c>
      <c r="AK93" s="12" t="s">
        <v>246</v>
      </c>
      <c r="AL93" s="12" t="s">
        <v>114</v>
      </c>
      <c r="AM93" s="12" t="s">
        <v>114</v>
      </c>
      <c r="AN93" s="12" t="s">
        <v>1471</v>
      </c>
      <c r="AO93" s="12" t="s">
        <v>1472</v>
      </c>
      <c r="AP93" s="12" t="s">
        <v>1469</v>
      </c>
      <c r="AQ93" s="12" t="s">
        <v>768</v>
      </c>
      <c r="AR93" s="12" t="s">
        <v>1473</v>
      </c>
      <c r="AS93" s="12" t="s">
        <v>1474</v>
      </c>
      <c r="AT93" s="12" t="s">
        <v>1475</v>
      </c>
      <c r="AU93" s="12" t="s">
        <v>1476</v>
      </c>
      <c r="AV93" s="12" t="s">
        <v>1477</v>
      </c>
      <c r="AW93" s="12" t="s">
        <v>101</v>
      </c>
      <c r="AX93" s="12" t="s">
        <v>1478</v>
      </c>
      <c r="AY93" s="12" t="s">
        <v>1479</v>
      </c>
      <c r="AZ93" s="12" t="s">
        <v>516</v>
      </c>
      <c r="BA93" s="12" t="s">
        <v>132</v>
      </c>
      <c r="BB93" s="12" t="s">
        <v>1480</v>
      </c>
      <c r="BC93" s="12" t="s">
        <v>101</v>
      </c>
      <c r="BD93" s="12" t="s">
        <v>101</v>
      </c>
      <c r="BE93" s="12" t="s">
        <v>101</v>
      </c>
    </row>
    <row r="94" spans="1:57" ht="25.5" x14ac:dyDescent="0.25">
      <c r="A94" s="56" t="s">
        <v>1481</v>
      </c>
      <c r="B94" s="56" t="s">
        <v>100</v>
      </c>
      <c r="C94" s="56" t="s">
        <v>101</v>
      </c>
      <c r="D94" s="56" t="s">
        <v>1482</v>
      </c>
      <c r="E94" s="56" t="s">
        <v>103</v>
      </c>
      <c r="F94" s="56" t="s">
        <v>104</v>
      </c>
      <c r="G94" s="56" t="s">
        <v>105</v>
      </c>
      <c r="H94" s="56" t="s">
        <v>101</v>
      </c>
      <c r="I94" s="56" t="s">
        <v>1483</v>
      </c>
      <c r="J94" s="56" t="s">
        <v>1483</v>
      </c>
      <c r="K94" s="56" t="s">
        <v>961</v>
      </c>
      <c r="L94" s="56" t="s">
        <v>962</v>
      </c>
      <c r="M94" s="56" t="s">
        <v>961</v>
      </c>
      <c r="N94" s="56" t="s">
        <v>101</v>
      </c>
      <c r="O94" s="56" t="s">
        <v>963</v>
      </c>
      <c r="P94" s="56" t="s">
        <v>1411</v>
      </c>
      <c r="Q94" s="58">
        <v>1</v>
      </c>
      <c r="R94" s="56" t="s">
        <v>111</v>
      </c>
      <c r="S94" s="56" t="s">
        <v>1411</v>
      </c>
      <c r="T94" s="56" t="s">
        <v>1412</v>
      </c>
      <c r="U94" s="56" t="s">
        <v>1412</v>
      </c>
      <c r="V94" s="56" t="s">
        <v>114</v>
      </c>
      <c r="W94" s="56" t="s">
        <v>965</v>
      </c>
      <c r="X94" s="56" t="s">
        <v>279</v>
      </c>
      <c r="Y94" s="56" t="s">
        <v>965</v>
      </c>
      <c r="Z94" s="56" t="s">
        <v>896</v>
      </c>
      <c r="AA94" s="56" t="s">
        <v>114</v>
      </c>
      <c r="AB94" s="56" t="s">
        <v>114</v>
      </c>
      <c r="AC94" s="56" t="s">
        <v>114</v>
      </c>
      <c r="AD94" s="56" t="s">
        <v>282</v>
      </c>
      <c r="AE94" s="56" t="s">
        <v>114</v>
      </c>
      <c r="AF94" s="56" t="s">
        <v>114</v>
      </c>
      <c r="AG94" s="56" t="s">
        <v>111</v>
      </c>
      <c r="AH94" s="56" t="s">
        <v>114</v>
      </c>
      <c r="AI94" s="56" t="s">
        <v>1484</v>
      </c>
      <c r="AJ94" s="56" t="s">
        <v>1485</v>
      </c>
      <c r="AK94" s="56" t="s">
        <v>616</v>
      </c>
      <c r="AL94" s="56" t="s">
        <v>114</v>
      </c>
      <c r="AM94" s="56" t="s">
        <v>114</v>
      </c>
      <c r="AN94" s="56" t="s">
        <v>1413</v>
      </c>
      <c r="AO94" s="56" t="s">
        <v>1414</v>
      </c>
      <c r="AP94" s="56" t="s">
        <v>1484</v>
      </c>
      <c r="AQ94" s="56" t="s">
        <v>1486</v>
      </c>
      <c r="AR94" s="56" t="s">
        <v>1487</v>
      </c>
      <c r="AS94" s="56" t="s">
        <v>1488</v>
      </c>
      <c r="AT94" s="56" t="s">
        <v>1019</v>
      </c>
      <c r="AU94" s="56" t="s">
        <v>1489</v>
      </c>
      <c r="AV94" s="56" t="s">
        <v>1490</v>
      </c>
      <c r="AW94" s="56" t="s">
        <v>101</v>
      </c>
      <c r="AX94" s="56" t="s">
        <v>1491</v>
      </c>
      <c r="AY94" s="56" t="s">
        <v>1492</v>
      </c>
      <c r="AZ94" s="56" t="s">
        <v>471</v>
      </c>
      <c r="BA94" s="56" t="s">
        <v>132</v>
      </c>
      <c r="BB94" s="56" t="s">
        <v>1493</v>
      </c>
      <c r="BC94" s="56" t="s">
        <v>101</v>
      </c>
      <c r="BD94" s="56" t="s">
        <v>101</v>
      </c>
      <c r="BE94" s="56" t="s">
        <v>101</v>
      </c>
    </row>
    <row r="95" spans="1:57" ht="25.5" x14ac:dyDescent="0.25">
      <c r="A95" s="12" t="s">
        <v>1494</v>
      </c>
      <c r="B95" s="12" t="s">
        <v>100</v>
      </c>
      <c r="C95" s="12" t="s">
        <v>101</v>
      </c>
      <c r="D95" s="12" t="s">
        <v>1495</v>
      </c>
      <c r="E95" s="12" t="s">
        <v>103</v>
      </c>
      <c r="F95" s="12" t="s">
        <v>104</v>
      </c>
      <c r="G95" s="12" t="s">
        <v>105</v>
      </c>
      <c r="H95" s="12" t="s">
        <v>101</v>
      </c>
      <c r="I95" s="12" t="s">
        <v>1496</v>
      </c>
      <c r="J95" s="12" t="s">
        <v>1496</v>
      </c>
      <c r="K95" s="12" t="s">
        <v>4</v>
      </c>
      <c r="L95" s="12" t="s">
        <v>188</v>
      </c>
      <c r="M95" s="12" t="s">
        <v>4</v>
      </c>
      <c r="N95" s="12" t="s">
        <v>101</v>
      </c>
      <c r="O95" s="12" t="s">
        <v>189</v>
      </c>
      <c r="P95" s="12" t="s">
        <v>913</v>
      </c>
      <c r="Q95" s="16">
        <v>2</v>
      </c>
      <c r="R95" s="12" t="s">
        <v>111</v>
      </c>
      <c r="S95" s="12" t="s">
        <v>914</v>
      </c>
      <c r="T95" s="12" t="s">
        <v>915</v>
      </c>
      <c r="U95" s="12" t="s">
        <v>915</v>
      </c>
      <c r="V95" s="12" t="s">
        <v>114</v>
      </c>
      <c r="W95" s="12" t="s">
        <v>115</v>
      </c>
      <c r="X95" s="12" t="s">
        <v>110</v>
      </c>
      <c r="Y95" s="12" t="s">
        <v>115</v>
      </c>
      <c r="Z95" s="12" t="s">
        <v>170</v>
      </c>
      <c r="AA95" s="12" t="s">
        <v>114</v>
      </c>
      <c r="AB95" s="12" t="s">
        <v>114</v>
      </c>
      <c r="AC95" s="12" t="s">
        <v>114</v>
      </c>
      <c r="AD95" s="12" t="s">
        <v>117</v>
      </c>
      <c r="AE95" s="12" t="s">
        <v>114</v>
      </c>
      <c r="AF95" s="12" t="s">
        <v>357</v>
      </c>
      <c r="AG95" s="12" t="s">
        <v>111</v>
      </c>
      <c r="AH95" s="12" t="s">
        <v>114</v>
      </c>
      <c r="AI95" s="12" t="s">
        <v>914</v>
      </c>
      <c r="AJ95" s="12" t="s">
        <v>114</v>
      </c>
      <c r="AK95" s="12" t="s">
        <v>228</v>
      </c>
      <c r="AL95" s="12" t="s">
        <v>114</v>
      </c>
      <c r="AM95" s="12" t="s">
        <v>114</v>
      </c>
      <c r="AN95" s="12" t="s">
        <v>916</v>
      </c>
      <c r="AO95" s="12" t="s">
        <v>917</v>
      </c>
      <c r="AP95" s="12" t="s">
        <v>914</v>
      </c>
      <c r="AQ95" s="12" t="s">
        <v>228</v>
      </c>
      <c r="AR95" s="12" t="s">
        <v>1497</v>
      </c>
      <c r="AS95" s="12" t="s">
        <v>1498</v>
      </c>
      <c r="AT95" s="12" t="s">
        <v>665</v>
      </c>
      <c r="AU95" s="12" t="s">
        <v>1499</v>
      </c>
      <c r="AV95" s="12" t="s">
        <v>1500</v>
      </c>
      <c r="AW95" s="12" t="s">
        <v>101</v>
      </c>
      <c r="AX95" s="12" t="s">
        <v>269</v>
      </c>
      <c r="AY95" s="12" t="s">
        <v>1501</v>
      </c>
      <c r="AZ95" s="12" t="s">
        <v>203</v>
      </c>
      <c r="BA95" s="12" t="s">
        <v>132</v>
      </c>
      <c r="BB95" s="12" t="s">
        <v>1502</v>
      </c>
      <c r="BC95" s="12" t="s">
        <v>101</v>
      </c>
      <c r="BD95" s="12" t="s">
        <v>101</v>
      </c>
      <c r="BE95" s="12" t="s">
        <v>101</v>
      </c>
    </row>
    <row r="96" spans="1:57" ht="25.5" x14ac:dyDescent="0.25">
      <c r="A96" s="56" t="s">
        <v>1503</v>
      </c>
      <c r="B96" s="56" t="s">
        <v>100</v>
      </c>
      <c r="C96" s="56" t="s">
        <v>101</v>
      </c>
      <c r="D96" s="56" t="s">
        <v>1504</v>
      </c>
      <c r="E96" s="56" t="s">
        <v>103</v>
      </c>
      <c r="F96" s="56" t="s">
        <v>104</v>
      </c>
      <c r="G96" s="56" t="s">
        <v>105</v>
      </c>
      <c r="H96" s="56" t="s">
        <v>101</v>
      </c>
      <c r="I96" s="56" t="s">
        <v>1505</v>
      </c>
      <c r="J96" s="56" t="s">
        <v>1505</v>
      </c>
      <c r="K96" s="56" t="s">
        <v>101</v>
      </c>
      <c r="L96" s="56" t="s">
        <v>1506</v>
      </c>
      <c r="M96" s="56" t="s">
        <v>101</v>
      </c>
      <c r="N96" s="56" t="s">
        <v>101</v>
      </c>
      <c r="O96" s="56" t="s">
        <v>1507</v>
      </c>
      <c r="P96" s="56" t="s">
        <v>1508</v>
      </c>
      <c r="Q96" s="58">
        <v>1</v>
      </c>
      <c r="R96" s="56" t="s">
        <v>111</v>
      </c>
      <c r="S96" s="56" t="s">
        <v>1508</v>
      </c>
      <c r="T96" s="56" t="s">
        <v>1509</v>
      </c>
      <c r="U96" s="56" t="s">
        <v>1509</v>
      </c>
      <c r="V96" s="56" t="s">
        <v>114</v>
      </c>
      <c r="W96" s="56" t="s">
        <v>1510</v>
      </c>
      <c r="X96" s="56" t="s">
        <v>279</v>
      </c>
      <c r="Y96" s="56" t="s">
        <v>1510</v>
      </c>
      <c r="Z96" s="56" t="s">
        <v>170</v>
      </c>
      <c r="AA96" s="56" t="s">
        <v>114</v>
      </c>
      <c r="AB96" s="56" t="s">
        <v>114</v>
      </c>
      <c r="AC96" s="56" t="s">
        <v>114</v>
      </c>
      <c r="AD96" s="56" t="s">
        <v>282</v>
      </c>
      <c r="AE96" s="56" t="s">
        <v>114</v>
      </c>
      <c r="AF96" s="56" t="s">
        <v>114</v>
      </c>
      <c r="AG96" s="56" t="s">
        <v>111</v>
      </c>
      <c r="AH96" s="56" t="s">
        <v>114</v>
      </c>
      <c r="AI96" s="56" t="s">
        <v>1508</v>
      </c>
      <c r="AJ96" s="56" t="s">
        <v>114</v>
      </c>
      <c r="AK96" s="56" t="s">
        <v>1511</v>
      </c>
      <c r="AL96" s="56" t="s">
        <v>114</v>
      </c>
      <c r="AM96" s="56" t="s">
        <v>114</v>
      </c>
      <c r="AN96" s="56" t="s">
        <v>1512</v>
      </c>
      <c r="AO96" s="56" t="s">
        <v>1513</v>
      </c>
      <c r="AP96" s="56" t="s">
        <v>1514</v>
      </c>
      <c r="AQ96" s="56" t="s">
        <v>1511</v>
      </c>
      <c r="AR96" s="56" t="s">
        <v>1515</v>
      </c>
      <c r="AS96" s="56" t="s">
        <v>1516</v>
      </c>
      <c r="AT96" s="56" t="s">
        <v>1517</v>
      </c>
      <c r="AU96" s="56" t="s">
        <v>1518</v>
      </c>
      <c r="AV96" s="56" t="s">
        <v>1519</v>
      </c>
      <c r="AW96" s="56" t="s">
        <v>101</v>
      </c>
      <c r="AX96" s="56" t="s">
        <v>269</v>
      </c>
      <c r="AY96" s="56" t="s">
        <v>1520</v>
      </c>
      <c r="AZ96" s="56" t="s">
        <v>706</v>
      </c>
      <c r="BA96" s="56" t="s">
        <v>132</v>
      </c>
      <c r="BB96" s="56" t="s">
        <v>1521</v>
      </c>
      <c r="BC96" s="56" t="s">
        <v>101</v>
      </c>
      <c r="BD96" s="56" t="s">
        <v>101</v>
      </c>
      <c r="BE96" s="56" t="s">
        <v>101</v>
      </c>
    </row>
    <row r="97" spans="1:57" ht="25.5" x14ac:dyDescent="0.25">
      <c r="A97" s="12" t="s">
        <v>1522</v>
      </c>
      <c r="B97" s="12" t="s">
        <v>100</v>
      </c>
      <c r="C97" s="12" t="s">
        <v>101</v>
      </c>
      <c r="D97" s="12" t="s">
        <v>1523</v>
      </c>
      <c r="E97" s="12" t="s">
        <v>103</v>
      </c>
      <c r="F97" s="12" t="s">
        <v>104</v>
      </c>
      <c r="G97" s="12" t="s">
        <v>105</v>
      </c>
      <c r="H97" s="12" t="s">
        <v>101</v>
      </c>
      <c r="I97" s="12" t="s">
        <v>1524</v>
      </c>
      <c r="J97" s="12" t="s">
        <v>1524</v>
      </c>
      <c r="K97" s="12" t="s">
        <v>1304</v>
      </c>
      <c r="L97" s="12" t="s">
        <v>1305</v>
      </c>
      <c r="M97" s="12" t="s">
        <v>1304</v>
      </c>
      <c r="N97" s="12" t="s">
        <v>101</v>
      </c>
      <c r="O97" s="12" t="s">
        <v>1306</v>
      </c>
      <c r="P97" s="12" t="s">
        <v>1307</v>
      </c>
      <c r="Q97" s="16">
        <v>1</v>
      </c>
      <c r="R97" s="12" t="s">
        <v>111</v>
      </c>
      <c r="S97" s="12" t="s">
        <v>1307</v>
      </c>
      <c r="T97" s="12" t="s">
        <v>1308</v>
      </c>
      <c r="U97" s="12" t="s">
        <v>1308</v>
      </c>
      <c r="V97" s="12" t="s">
        <v>114</v>
      </c>
      <c r="W97" s="12" t="s">
        <v>115</v>
      </c>
      <c r="X97" s="12" t="s">
        <v>279</v>
      </c>
      <c r="Y97" s="12" t="s">
        <v>115</v>
      </c>
      <c r="Z97" s="12" t="s">
        <v>170</v>
      </c>
      <c r="AA97" s="12" t="s">
        <v>114</v>
      </c>
      <c r="AB97" s="12" t="s">
        <v>114</v>
      </c>
      <c r="AC97" s="12" t="s">
        <v>114</v>
      </c>
      <c r="AD97" s="12" t="s">
        <v>282</v>
      </c>
      <c r="AE97" s="12" t="s">
        <v>114</v>
      </c>
      <c r="AF97" s="12" t="s">
        <v>114</v>
      </c>
      <c r="AG97" s="12" t="s">
        <v>111</v>
      </c>
      <c r="AH97" s="12" t="s">
        <v>114</v>
      </c>
      <c r="AI97" s="12" t="s">
        <v>1307</v>
      </c>
      <c r="AJ97" s="12" t="s">
        <v>114</v>
      </c>
      <c r="AK97" s="12" t="s">
        <v>172</v>
      </c>
      <c r="AL97" s="12" t="s">
        <v>114</v>
      </c>
      <c r="AM97" s="12" t="s">
        <v>114</v>
      </c>
      <c r="AN97" s="12" t="s">
        <v>1310</v>
      </c>
      <c r="AO97" s="12" t="s">
        <v>1311</v>
      </c>
      <c r="AP97" s="12" t="s">
        <v>1307</v>
      </c>
      <c r="AQ97" s="12" t="s">
        <v>172</v>
      </c>
      <c r="AR97" s="12" t="s">
        <v>1525</v>
      </c>
      <c r="AS97" s="12" t="s">
        <v>1526</v>
      </c>
      <c r="AT97" s="12" t="s">
        <v>1527</v>
      </c>
      <c r="AU97" s="12" t="s">
        <v>1528</v>
      </c>
      <c r="AV97" s="12" t="s">
        <v>1529</v>
      </c>
      <c r="AW97" s="12" t="s">
        <v>101</v>
      </c>
      <c r="AX97" s="12" t="s">
        <v>1530</v>
      </c>
      <c r="AY97" s="12" t="s">
        <v>1531</v>
      </c>
      <c r="AZ97" s="12" t="s">
        <v>223</v>
      </c>
      <c r="BA97" s="12" t="s">
        <v>132</v>
      </c>
      <c r="BB97" s="12" t="s">
        <v>1532</v>
      </c>
      <c r="BC97" s="12" t="s">
        <v>101</v>
      </c>
      <c r="BD97" s="12" t="s">
        <v>101</v>
      </c>
      <c r="BE97" s="12" t="s">
        <v>101</v>
      </c>
    </row>
    <row r="98" spans="1:57" ht="25.5" x14ac:dyDescent="0.25">
      <c r="A98" s="56" t="s">
        <v>1533</v>
      </c>
      <c r="B98" s="56" t="s">
        <v>100</v>
      </c>
      <c r="C98" s="56" t="s">
        <v>101</v>
      </c>
      <c r="D98" s="56" t="s">
        <v>1534</v>
      </c>
      <c r="E98" s="56" t="s">
        <v>103</v>
      </c>
      <c r="F98" s="56" t="s">
        <v>104</v>
      </c>
      <c r="G98" s="56" t="s">
        <v>105</v>
      </c>
      <c r="H98" s="56" t="s">
        <v>101</v>
      </c>
      <c r="I98" s="56" t="s">
        <v>1535</v>
      </c>
      <c r="J98" s="56" t="s">
        <v>1536</v>
      </c>
      <c r="K98" s="56" t="s">
        <v>4</v>
      </c>
      <c r="L98" s="56" t="s">
        <v>138</v>
      </c>
      <c r="M98" s="56" t="s">
        <v>4</v>
      </c>
      <c r="N98" s="56" t="s">
        <v>101</v>
      </c>
      <c r="O98" s="56" t="s">
        <v>139</v>
      </c>
      <c r="P98" s="56" t="s">
        <v>1537</v>
      </c>
      <c r="Q98" s="58">
        <v>1</v>
      </c>
      <c r="R98" s="56" t="s">
        <v>111</v>
      </c>
      <c r="S98" s="56" t="s">
        <v>1537</v>
      </c>
      <c r="T98" s="56" t="s">
        <v>1538</v>
      </c>
      <c r="U98" s="56" t="s">
        <v>1538</v>
      </c>
      <c r="V98" s="56" t="s">
        <v>114</v>
      </c>
      <c r="W98" s="56" t="s">
        <v>115</v>
      </c>
      <c r="X98" s="56" t="s">
        <v>110</v>
      </c>
      <c r="Y98" s="56" t="s">
        <v>143</v>
      </c>
      <c r="Z98" s="56" t="s">
        <v>170</v>
      </c>
      <c r="AA98" s="56" t="s">
        <v>114</v>
      </c>
      <c r="AB98" s="56" t="s">
        <v>114</v>
      </c>
      <c r="AC98" s="56" t="s">
        <v>114</v>
      </c>
      <c r="AD98" s="56" t="s">
        <v>117</v>
      </c>
      <c r="AE98" s="56" t="s">
        <v>114</v>
      </c>
      <c r="AF98" s="56" t="s">
        <v>1539</v>
      </c>
      <c r="AG98" s="56" t="s">
        <v>111</v>
      </c>
      <c r="AH98" s="56" t="s">
        <v>114</v>
      </c>
      <c r="AI98" s="56" t="s">
        <v>1540</v>
      </c>
      <c r="AJ98" s="56" t="s">
        <v>114</v>
      </c>
      <c r="AK98" s="56" t="s">
        <v>146</v>
      </c>
      <c r="AL98" s="56" t="s">
        <v>114</v>
      </c>
      <c r="AM98" s="56" t="s">
        <v>114</v>
      </c>
      <c r="AN98" s="56" t="s">
        <v>1541</v>
      </c>
      <c r="AO98" s="56" t="s">
        <v>1542</v>
      </c>
      <c r="AP98" s="56" t="s">
        <v>1540</v>
      </c>
      <c r="AQ98" s="56" t="s">
        <v>146</v>
      </c>
      <c r="AR98" s="56" t="s">
        <v>1543</v>
      </c>
      <c r="AS98" s="56" t="s">
        <v>1544</v>
      </c>
      <c r="AT98" s="56" t="s">
        <v>218</v>
      </c>
      <c r="AU98" s="56" t="s">
        <v>1545</v>
      </c>
      <c r="AV98" s="56" t="s">
        <v>1546</v>
      </c>
      <c r="AW98" s="56" t="s">
        <v>101</v>
      </c>
      <c r="AX98" s="56" t="s">
        <v>1547</v>
      </c>
      <c r="AY98" s="56" t="s">
        <v>1548</v>
      </c>
      <c r="AZ98" s="56" t="s">
        <v>203</v>
      </c>
      <c r="BA98" s="56" t="s">
        <v>132</v>
      </c>
      <c r="BB98" s="56" t="s">
        <v>1549</v>
      </c>
      <c r="BC98" s="56" t="s">
        <v>101</v>
      </c>
      <c r="BD98" s="56" t="s">
        <v>101</v>
      </c>
      <c r="BE98" s="56" t="s">
        <v>101</v>
      </c>
    </row>
    <row r="99" spans="1:57" ht="25.5" x14ac:dyDescent="0.25">
      <c r="A99" s="57" t="s">
        <v>1533</v>
      </c>
      <c r="B99" s="57" t="s">
        <v>100</v>
      </c>
      <c r="C99" s="57" t="s">
        <v>101</v>
      </c>
      <c r="D99" s="57" t="s">
        <v>1534</v>
      </c>
      <c r="E99" s="57" t="s">
        <v>103</v>
      </c>
      <c r="F99" s="57" t="s">
        <v>104</v>
      </c>
      <c r="G99" s="57" t="s">
        <v>105</v>
      </c>
      <c r="H99" s="57" t="s">
        <v>101</v>
      </c>
      <c r="I99" s="57" t="s">
        <v>1535</v>
      </c>
      <c r="J99" s="57" t="s">
        <v>1536</v>
      </c>
      <c r="K99" s="56" t="s">
        <v>6</v>
      </c>
      <c r="L99" s="56" t="s">
        <v>929</v>
      </c>
      <c r="M99" s="56" t="s">
        <v>6</v>
      </c>
      <c r="N99" s="56" t="s">
        <v>101</v>
      </c>
      <c r="O99" s="56" t="s">
        <v>930</v>
      </c>
      <c r="P99" s="56" t="s">
        <v>1550</v>
      </c>
      <c r="Q99" s="58">
        <v>1</v>
      </c>
      <c r="R99" s="56" t="s">
        <v>111</v>
      </c>
      <c r="S99" s="56" t="s">
        <v>1550</v>
      </c>
      <c r="T99" s="56" t="s">
        <v>1551</v>
      </c>
      <c r="U99" s="56" t="s">
        <v>1551</v>
      </c>
      <c r="V99" s="56" t="s">
        <v>114</v>
      </c>
      <c r="W99" s="56" t="s">
        <v>115</v>
      </c>
      <c r="X99" s="57" t="s">
        <v>110</v>
      </c>
      <c r="Y99" s="57" t="s">
        <v>143</v>
      </c>
      <c r="Z99" s="57" t="s">
        <v>170</v>
      </c>
      <c r="AA99" s="57" t="s">
        <v>114</v>
      </c>
      <c r="AB99" s="57" t="s">
        <v>114</v>
      </c>
      <c r="AC99" s="57" t="s">
        <v>114</v>
      </c>
      <c r="AD99" s="57" t="s">
        <v>117</v>
      </c>
      <c r="AE99" s="57" t="s">
        <v>114</v>
      </c>
      <c r="AF99" s="57" t="s">
        <v>1539</v>
      </c>
      <c r="AG99" s="57" t="s">
        <v>111</v>
      </c>
      <c r="AH99" s="57" t="s">
        <v>114</v>
      </c>
      <c r="AI99" s="57" t="s">
        <v>1540</v>
      </c>
      <c r="AJ99" s="57" t="s">
        <v>114</v>
      </c>
      <c r="AK99" s="57" t="s">
        <v>146</v>
      </c>
      <c r="AL99" s="57" t="s">
        <v>114</v>
      </c>
      <c r="AM99" s="57" t="s">
        <v>114</v>
      </c>
      <c r="AN99" s="57" t="s">
        <v>1541</v>
      </c>
      <c r="AO99" s="57" t="s">
        <v>1542</v>
      </c>
      <c r="AP99" s="57" t="s">
        <v>1540</v>
      </c>
      <c r="AQ99" s="57" t="s">
        <v>146</v>
      </c>
      <c r="AR99" s="57" t="s">
        <v>1543</v>
      </c>
      <c r="AS99" s="57" t="s">
        <v>1544</v>
      </c>
      <c r="AT99" s="57" t="s">
        <v>218</v>
      </c>
      <c r="AU99" s="57" t="s">
        <v>1545</v>
      </c>
      <c r="AV99" s="57" t="s">
        <v>1546</v>
      </c>
      <c r="AW99" s="57" t="s">
        <v>101</v>
      </c>
      <c r="AX99" s="57" t="s">
        <v>1547</v>
      </c>
      <c r="AY99" s="57" t="s">
        <v>1548</v>
      </c>
      <c r="AZ99" s="57" t="s">
        <v>203</v>
      </c>
      <c r="BA99" s="57" t="s">
        <v>132</v>
      </c>
      <c r="BB99" s="57" t="s">
        <v>1549</v>
      </c>
      <c r="BC99" s="57" t="s">
        <v>101</v>
      </c>
      <c r="BD99" s="57" t="s">
        <v>101</v>
      </c>
      <c r="BE99" s="57" t="s">
        <v>101</v>
      </c>
    </row>
    <row r="100" spans="1:57" ht="25.5" x14ac:dyDescent="0.25">
      <c r="A100" s="12" t="s">
        <v>1552</v>
      </c>
      <c r="B100" s="12" t="s">
        <v>100</v>
      </c>
      <c r="C100" s="12" t="s">
        <v>101</v>
      </c>
      <c r="D100" s="12" t="s">
        <v>1553</v>
      </c>
      <c r="E100" s="12" t="s">
        <v>103</v>
      </c>
      <c r="F100" s="12" t="s">
        <v>104</v>
      </c>
      <c r="G100" s="12" t="s">
        <v>105</v>
      </c>
      <c r="H100" s="12" t="s">
        <v>101</v>
      </c>
      <c r="I100" s="12" t="s">
        <v>1554</v>
      </c>
      <c r="J100" s="12" t="s">
        <v>1555</v>
      </c>
      <c r="K100" s="12" t="s">
        <v>1435</v>
      </c>
      <c r="L100" s="12" t="s">
        <v>1436</v>
      </c>
      <c r="M100" s="12" t="s">
        <v>1435</v>
      </c>
      <c r="N100" s="12" t="s">
        <v>101</v>
      </c>
      <c r="O100" s="12" t="s">
        <v>1437</v>
      </c>
      <c r="P100" s="12" t="s">
        <v>1438</v>
      </c>
      <c r="Q100" s="16">
        <v>1</v>
      </c>
      <c r="R100" s="12" t="s">
        <v>111</v>
      </c>
      <c r="S100" s="12" t="s">
        <v>1438</v>
      </c>
      <c r="T100" s="12" t="s">
        <v>1439</v>
      </c>
      <c r="U100" s="12" t="s">
        <v>1439</v>
      </c>
      <c r="V100" s="12" t="s">
        <v>114</v>
      </c>
      <c r="W100" s="12" t="s">
        <v>115</v>
      </c>
      <c r="X100" s="12" t="s">
        <v>279</v>
      </c>
      <c r="Y100" s="12" t="s">
        <v>115</v>
      </c>
      <c r="Z100" s="12" t="s">
        <v>170</v>
      </c>
      <c r="AA100" s="12" t="s">
        <v>114</v>
      </c>
      <c r="AB100" s="12" t="s">
        <v>114</v>
      </c>
      <c r="AC100" s="12" t="s">
        <v>114</v>
      </c>
      <c r="AD100" s="12" t="s">
        <v>282</v>
      </c>
      <c r="AE100" s="12" t="s">
        <v>114</v>
      </c>
      <c r="AF100" s="12" t="s">
        <v>114</v>
      </c>
      <c r="AG100" s="12" t="s">
        <v>111</v>
      </c>
      <c r="AH100" s="12" t="s">
        <v>114</v>
      </c>
      <c r="AI100" s="12" t="s">
        <v>1438</v>
      </c>
      <c r="AJ100" s="12" t="s">
        <v>114</v>
      </c>
      <c r="AK100" s="12" t="s">
        <v>986</v>
      </c>
      <c r="AL100" s="12" t="s">
        <v>114</v>
      </c>
      <c r="AM100" s="12" t="s">
        <v>114</v>
      </c>
      <c r="AN100" s="12" t="s">
        <v>1442</v>
      </c>
      <c r="AO100" s="12" t="s">
        <v>1443</v>
      </c>
      <c r="AP100" s="12" t="s">
        <v>1438</v>
      </c>
      <c r="AQ100" s="12" t="s">
        <v>986</v>
      </c>
      <c r="AR100" s="12" t="s">
        <v>1556</v>
      </c>
      <c r="AS100" s="12" t="s">
        <v>1557</v>
      </c>
      <c r="AT100" s="12" t="s">
        <v>1086</v>
      </c>
      <c r="AU100" s="12" t="s">
        <v>1558</v>
      </c>
      <c r="AV100" s="12" t="s">
        <v>1559</v>
      </c>
      <c r="AW100" s="12" t="s">
        <v>101</v>
      </c>
      <c r="AX100" s="12" t="s">
        <v>1560</v>
      </c>
      <c r="AY100" s="12" t="s">
        <v>1090</v>
      </c>
      <c r="AZ100" s="12" t="s">
        <v>776</v>
      </c>
      <c r="BA100" s="12" t="s">
        <v>132</v>
      </c>
      <c r="BB100" s="12" t="s">
        <v>1561</v>
      </c>
      <c r="BC100" s="12" t="s">
        <v>101</v>
      </c>
      <c r="BD100" s="12" t="s">
        <v>101</v>
      </c>
      <c r="BE100" s="12" t="s">
        <v>101</v>
      </c>
    </row>
    <row r="101" spans="1:57" ht="25.5" x14ac:dyDescent="0.25">
      <c r="A101" s="56" t="s">
        <v>1562</v>
      </c>
      <c r="B101" s="56" t="s">
        <v>100</v>
      </c>
      <c r="C101" s="56" t="s">
        <v>101</v>
      </c>
      <c r="D101" s="56" t="s">
        <v>1563</v>
      </c>
      <c r="E101" s="56" t="s">
        <v>103</v>
      </c>
      <c r="F101" s="56" t="s">
        <v>104</v>
      </c>
      <c r="G101" s="56" t="s">
        <v>105</v>
      </c>
      <c r="H101" s="56" t="s">
        <v>101</v>
      </c>
      <c r="I101" s="56" t="s">
        <v>1564</v>
      </c>
      <c r="J101" s="56" t="s">
        <v>1565</v>
      </c>
      <c r="K101" s="56" t="s">
        <v>4</v>
      </c>
      <c r="L101" s="56" t="s">
        <v>138</v>
      </c>
      <c r="M101" s="56" t="s">
        <v>4</v>
      </c>
      <c r="N101" s="56" t="s">
        <v>101</v>
      </c>
      <c r="O101" s="56" t="s">
        <v>139</v>
      </c>
      <c r="P101" s="56" t="s">
        <v>1263</v>
      </c>
      <c r="Q101" s="58">
        <v>1</v>
      </c>
      <c r="R101" s="56" t="s">
        <v>111</v>
      </c>
      <c r="S101" s="56" t="s">
        <v>1263</v>
      </c>
      <c r="T101" s="56" t="s">
        <v>1264</v>
      </c>
      <c r="U101" s="56" t="s">
        <v>1264</v>
      </c>
      <c r="V101" s="56" t="s">
        <v>114</v>
      </c>
      <c r="W101" s="56" t="s">
        <v>115</v>
      </c>
      <c r="X101" s="56" t="s">
        <v>279</v>
      </c>
      <c r="Y101" s="56" t="s">
        <v>115</v>
      </c>
      <c r="Z101" s="56" t="s">
        <v>170</v>
      </c>
      <c r="AA101" s="56" t="s">
        <v>114</v>
      </c>
      <c r="AB101" s="56" t="s">
        <v>114</v>
      </c>
      <c r="AC101" s="56" t="s">
        <v>114</v>
      </c>
      <c r="AD101" s="56" t="s">
        <v>282</v>
      </c>
      <c r="AE101" s="56" t="s">
        <v>114</v>
      </c>
      <c r="AF101" s="56" t="s">
        <v>114</v>
      </c>
      <c r="AG101" s="56" t="s">
        <v>111</v>
      </c>
      <c r="AH101" s="56" t="s">
        <v>114</v>
      </c>
      <c r="AI101" s="56" t="s">
        <v>1263</v>
      </c>
      <c r="AJ101" s="56" t="s">
        <v>114</v>
      </c>
      <c r="AK101" s="56" t="s">
        <v>228</v>
      </c>
      <c r="AL101" s="56" t="s">
        <v>114</v>
      </c>
      <c r="AM101" s="56" t="s">
        <v>114</v>
      </c>
      <c r="AN101" s="56" t="s">
        <v>285</v>
      </c>
      <c r="AO101" s="56" t="s">
        <v>1266</v>
      </c>
      <c r="AP101" s="56" t="s">
        <v>1263</v>
      </c>
      <c r="AQ101" s="56" t="s">
        <v>228</v>
      </c>
      <c r="AR101" s="56" t="s">
        <v>1566</v>
      </c>
      <c r="AS101" s="56" t="s">
        <v>1567</v>
      </c>
      <c r="AT101" s="56" t="s">
        <v>920</v>
      </c>
      <c r="AU101" s="56" t="s">
        <v>1568</v>
      </c>
      <c r="AV101" s="56" t="s">
        <v>1569</v>
      </c>
      <c r="AW101" s="56" t="s">
        <v>101</v>
      </c>
      <c r="AX101" s="56" t="s">
        <v>269</v>
      </c>
      <c r="AY101" s="56" t="s">
        <v>1570</v>
      </c>
      <c r="AZ101" s="56" t="s">
        <v>182</v>
      </c>
      <c r="BA101" s="56" t="s">
        <v>132</v>
      </c>
      <c r="BB101" s="56" t="s">
        <v>1571</v>
      </c>
      <c r="BC101" s="56" t="s">
        <v>101</v>
      </c>
      <c r="BD101" s="56" t="s">
        <v>101</v>
      </c>
      <c r="BE101" s="56" t="s">
        <v>101</v>
      </c>
    </row>
    <row r="102" spans="1:57" ht="25.5" x14ac:dyDescent="0.25">
      <c r="A102" s="12" t="s">
        <v>1572</v>
      </c>
      <c r="B102" s="12" t="s">
        <v>100</v>
      </c>
      <c r="C102" s="12" t="s">
        <v>101</v>
      </c>
      <c r="D102" s="12" t="s">
        <v>1573</v>
      </c>
      <c r="E102" s="12" t="s">
        <v>103</v>
      </c>
      <c r="F102" s="12" t="s">
        <v>104</v>
      </c>
      <c r="G102" s="12" t="s">
        <v>105</v>
      </c>
      <c r="H102" s="12" t="s">
        <v>101</v>
      </c>
      <c r="I102" s="12" t="s">
        <v>1565</v>
      </c>
      <c r="J102" s="12" t="s">
        <v>1574</v>
      </c>
      <c r="K102" s="12" t="s">
        <v>1304</v>
      </c>
      <c r="L102" s="12" t="s">
        <v>1305</v>
      </c>
      <c r="M102" s="12" t="s">
        <v>1304</v>
      </c>
      <c r="N102" s="12" t="s">
        <v>101</v>
      </c>
      <c r="O102" s="12" t="s">
        <v>1306</v>
      </c>
      <c r="P102" s="12" t="s">
        <v>1307</v>
      </c>
      <c r="Q102" s="16">
        <v>1</v>
      </c>
      <c r="R102" s="12" t="s">
        <v>111</v>
      </c>
      <c r="S102" s="12" t="s">
        <v>1307</v>
      </c>
      <c r="T102" s="12" t="s">
        <v>1308</v>
      </c>
      <c r="U102" s="12" t="s">
        <v>1308</v>
      </c>
      <c r="V102" s="12" t="s">
        <v>114</v>
      </c>
      <c r="W102" s="12" t="s">
        <v>115</v>
      </c>
      <c r="X102" s="12" t="s">
        <v>279</v>
      </c>
      <c r="Y102" s="12" t="s">
        <v>115</v>
      </c>
      <c r="Z102" s="12" t="s">
        <v>170</v>
      </c>
      <c r="AA102" s="12" t="s">
        <v>114</v>
      </c>
      <c r="AB102" s="12" t="s">
        <v>114</v>
      </c>
      <c r="AC102" s="12" t="s">
        <v>114</v>
      </c>
      <c r="AD102" s="12" t="s">
        <v>282</v>
      </c>
      <c r="AE102" s="12" t="s">
        <v>114</v>
      </c>
      <c r="AF102" s="12" t="s">
        <v>114</v>
      </c>
      <c r="AG102" s="12" t="s">
        <v>111</v>
      </c>
      <c r="AH102" s="12" t="s">
        <v>114</v>
      </c>
      <c r="AI102" s="12" t="s">
        <v>1575</v>
      </c>
      <c r="AJ102" s="12" t="s">
        <v>1576</v>
      </c>
      <c r="AK102" s="12" t="s">
        <v>246</v>
      </c>
      <c r="AL102" s="12" t="s">
        <v>114</v>
      </c>
      <c r="AM102" s="12" t="s">
        <v>114</v>
      </c>
      <c r="AN102" s="12" t="s">
        <v>1310</v>
      </c>
      <c r="AO102" s="12" t="s">
        <v>1311</v>
      </c>
      <c r="AP102" s="12" t="s">
        <v>1575</v>
      </c>
      <c r="AQ102" s="12" t="s">
        <v>1577</v>
      </c>
      <c r="AR102" s="12" t="s">
        <v>1578</v>
      </c>
      <c r="AS102" s="12" t="s">
        <v>1579</v>
      </c>
      <c r="AT102" s="12" t="s">
        <v>1580</v>
      </c>
      <c r="AU102" s="12" t="s">
        <v>1581</v>
      </c>
      <c r="AV102" s="12" t="s">
        <v>1582</v>
      </c>
      <c r="AW102" s="12" t="s">
        <v>101</v>
      </c>
      <c r="AX102" s="12" t="s">
        <v>1583</v>
      </c>
      <c r="AY102" s="12" t="s">
        <v>1584</v>
      </c>
      <c r="AZ102" s="12" t="s">
        <v>1585</v>
      </c>
      <c r="BA102" s="12" t="s">
        <v>132</v>
      </c>
      <c r="BB102" s="12" t="s">
        <v>1586</v>
      </c>
      <c r="BC102" s="12" t="s">
        <v>101</v>
      </c>
      <c r="BD102" s="12" t="s">
        <v>101</v>
      </c>
      <c r="BE102" s="12" t="s">
        <v>101</v>
      </c>
    </row>
    <row r="103" spans="1:57" ht="25.5" x14ac:dyDescent="0.25">
      <c r="A103" s="56" t="s">
        <v>1587</v>
      </c>
      <c r="B103" s="56" t="s">
        <v>100</v>
      </c>
      <c r="C103" s="56" t="s">
        <v>101</v>
      </c>
      <c r="D103" s="56" t="s">
        <v>1588</v>
      </c>
      <c r="E103" s="56" t="s">
        <v>103</v>
      </c>
      <c r="F103" s="56" t="s">
        <v>104</v>
      </c>
      <c r="G103" s="56" t="s">
        <v>105</v>
      </c>
      <c r="H103" s="56" t="s">
        <v>101</v>
      </c>
      <c r="I103" s="56" t="s">
        <v>1589</v>
      </c>
      <c r="J103" s="56" t="s">
        <v>1590</v>
      </c>
      <c r="K103" s="56" t="s">
        <v>4</v>
      </c>
      <c r="L103" s="56" t="s">
        <v>188</v>
      </c>
      <c r="M103" s="56" t="s">
        <v>4</v>
      </c>
      <c r="N103" s="56" t="s">
        <v>101</v>
      </c>
      <c r="O103" s="56" t="s">
        <v>189</v>
      </c>
      <c r="P103" s="56" t="s">
        <v>913</v>
      </c>
      <c r="Q103" s="58">
        <v>2</v>
      </c>
      <c r="R103" s="56" t="s">
        <v>111</v>
      </c>
      <c r="S103" s="56" t="s">
        <v>914</v>
      </c>
      <c r="T103" s="56" t="s">
        <v>915</v>
      </c>
      <c r="U103" s="56" t="s">
        <v>915</v>
      </c>
      <c r="V103" s="56" t="s">
        <v>114</v>
      </c>
      <c r="W103" s="56" t="s">
        <v>115</v>
      </c>
      <c r="X103" s="56" t="s">
        <v>110</v>
      </c>
      <c r="Y103" s="56" t="s">
        <v>115</v>
      </c>
      <c r="Z103" s="56" t="s">
        <v>101</v>
      </c>
      <c r="AA103" s="56" t="s">
        <v>114</v>
      </c>
      <c r="AB103" s="56" t="s">
        <v>114</v>
      </c>
      <c r="AC103" s="56" t="s">
        <v>114</v>
      </c>
      <c r="AD103" s="56" t="s">
        <v>117</v>
      </c>
      <c r="AE103" s="56" t="s">
        <v>114</v>
      </c>
      <c r="AF103" s="56" t="s">
        <v>357</v>
      </c>
      <c r="AG103" s="56" t="s">
        <v>111</v>
      </c>
      <c r="AH103" s="56" t="s">
        <v>114</v>
      </c>
      <c r="AI103" s="56" t="s">
        <v>1591</v>
      </c>
      <c r="AJ103" s="56" t="s">
        <v>439</v>
      </c>
      <c r="AK103" s="56" t="s">
        <v>114</v>
      </c>
      <c r="AL103" s="56" t="s">
        <v>114</v>
      </c>
      <c r="AM103" s="56" t="s">
        <v>114</v>
      </c>
      <c r="AN103" s="56" t="s">
        <v>916</v>
      </c>
      <c r="AO103" s="56" t="s">
        <v>917</v>
      </c>
      <c r="AP103" s="56" t="s">
        <v>1591</v>
      </c>
      <c r="AQ103" s="56" t="s">
        <v>439</v>
      </c>
      <c r="AR103" s="56" t="s">
        <v>1592</v>
      </c>
      <c r="AS103" s="56" t="s">
        <v>1593</v>
      </c>
      <c r="AT103" s="56" t="s">
        <v>231</v>
      </c>
      <c r="AU103" s="56" t="s">
        <v>1594</v>
      </c>
      <c r="AV103" s="56" t="s">
        <v>1595</v>
      </c>
      <c r="AW103" s="56" t="s">
        <v>101</v>
      </c>
      <c r="AX103" s="56" t="s">
        <v>1596</v>
      </c>
      <c r="AY103" s="56" t="s">
        <v>1597</v>
      </c>
      <c r="AZ103" s="56" t="s">
        <v>706</v>
      </c>
      <c r="BA103" s="56" t="s">
        <v>132</v>
      </c>
      <c r="BB103" s="56" t="s">
        <v>1598</v>
      </c>
      <c r="BC103" s="56" t="s">
        <v>101</v>
      </c>
      <c r="BD103" s="56" t="s">
        <v>101</v>
      </c>
      <c r="BE103" s="56" t="s">
        <v>101</v>
      </c>
    </row>
    <row r="104" spans="1:57" ht="38.25" x14ac:dyDescent="0.25">
      <c r="A104" s="12" t="s">
        <v>1599</v>
      </c>
      <c r="B104" s="12" t="s">
        <v>100</v>
      </c>
      <c r="C104" s="12" t="s">
        <v>101</v>
      </c>
      <c r="D104" s="12" t="s">
        <v>1600</v>
      </c>
      <c r="E104" s="12" t="s">
        <v>103</v>
      </c>
      <c r="F104" s="12" t="s">
        <v>104</v>
      </c>
      <c r="G104" s="12" t="s">
        <v>105</v>
      </c>
      <c r="H104" s="12" t="s">
        <v>101</v>
      </c>
      <c r="I104" s="12" t="s">
        <v>1601</v>
      </c>
      <c r="J104" s="12" t="s">
        <v>1601</v>
      </c>
      <c r="K104" s="12" t="s">
        <v>416</v>
      </c>
      <c r="L104" s="12" t="s">
        <v>417</v>
      </c>
      <c r="M104" s="12" t="s">
        <v>416</v>
      </c>
      <c r="N104" s="12" t="s">
        <v>101</v>
      </c>
      <c r="O104" s="12" t="s">
        <v>418</v>
      </c>
      <c r="P104" s="12" t="s">
        <v>1248</v>
      </c>
      <c r="Q104" s="16">
        <v>2</v>
      </c>
      <c r="R104" s="12" t="s">
        <v>111</v>
      </c>
      <c r="S104" s="12" t="s">
        <v>1602</v>
      </c>
      <c r="T104" s="12" t="s">
        <v>1310</v>
      </c>
      <c r="U104" s="12" t="s">
        <v>1310</v>
      </c>
      <c r="V104" s="12" t="s">
        <v>114</v>
      </c>
      <c r="W104" s="12" t="s">
        <v>115</v>
      </c>
      <c r="X104" s="12" t="s">
        <v>110</v>
      </c>
      <c r="Y104" s="12" t="s">
        <v>115</v>
      </c>
      <c r="Z104" s="12" t="s">
        <v>170</v>
      </c>
      <c r="AA104" s="12" t="s">
        <v>114</v>
      </c>
      <c r="AB104" s="12" t="s">
        <v>114</v>
      </c>
      <c r="AC104" s="12" t="s">
        <v>114</v>
      </c>
      <c r="AD104" s="12" t="s">
        <v>282</v>
      </c>
      <c r="AE104" s="12" t="s">
        <v>114</v>
      </c>
      <c r="AF104" s="12" t="s">
        <v>114</v>
      </c>
      <c r="AG104" s="12" t="s">
        <v>111</v>
      </c>
      <c r="AH104" s="12" t="s">
        <v>114</v>
      </c>
      <c r="AI104" s="12" t="s">
        <v>1602</v>
      </c>
      <c r="AJ104" s="12" t="s">
        <v>114</v>
      </c>
      <c r="AK104" s="12" t="s">
        <v>172</v>
      </c>
      <c r="AL104" s="12" t="s">
        <v>114</v>
      </c>
      <c r="AM104" s="12" t="s">
        <v>114</v>
      </c>
      <c r="AN104" s="12" t="s">
        <v>1603</v>
      </c>
      <c r="AO104" s="12" t="s">
        <v>1604</v>
      </c>
      <c r="AP104" s="12" t="s">
        <v>1605</v>
      </c>
      <c r="AQ104" s="12" t="s">
        <v>172</v>
      </c>
      <c r="AR104" s="12" t="s">
        <v>1606</v>
      </c>
      <c r="AS104" s="12" t="s">
        <v>1607</v>
      </c>
      <c r="AT104" s="12" t="s">
        <v>881</v>
      </c>
      <c r="AU104" s="12" t="s">
        <v>1608</v>
      </c>
      <c r="AV104" s="12" t="s">
        <v>1609</v>
      </c>
      <c r="AW104" s="12" t="s">
        <v>101</v>
      </c>
      <c r="AX104" s="12" t="s">
        <v>269</v>
      </c>
      <c r="AY104" s="12" t="s">
        <v>1610</v>
      </c>
      <c r="AZ104" s="12" t="s">
        <v>223</v>
      </c>
      <c r="BA104" s="12" t="s">
        <v>132</v>
      </c>
      <c r="BB104" s="12" t="s">
        <v>1611</v>
      </c>
      <c r="BC104" s="12" t="s">
        <v>101</v>
      </c>
      <c r="BD104" s="12" t="s">
        <v>101</v>
      </c>
      <c r="BE104" s="12" t="s">
        <v>101</v>
      </c>
    </row>
    <row r="105" spans="1:57" ht="25.5" x14ac:dyDescent="0.25">
      <c r="A105" s="56" t="s">
        <v>1612</v>
      </c>
      <c r="B105" s="56" t="s">
        <v>100</v>
      </c>
      <c r="C105" s="56" t="s">
        <v>101</v>
      </c>
      <c r="D105" s="56" t="s">
        <v>1613</v>
      </c>
      <c r="E105" s="56" t="s">
        <v>103</v>
      </c>
      <c r="F105" s="56" t="s">
        <v>104</v>
      </c>
      <c r="G105" s="56" t="s">
        <v>105</v>
      </c>
      <c r="H105" s="56" t="s">
        <v>101</v>
      </c>
      <c r="I105" s="56" t="s">
        <v>1614</v>
      </c>
      <c r="J105" s="56" t="s">
        <v>1615</v>
      </c>
      <c r="K105" s="56" t="s">
        <v>4</v>
      </c>
      <c r="L105" s="56" t="s">
        <v>138</v>
      </c>
      <c r="M105" s="56" t="s">
        <v>4</v>
      </c>
      <c r="N105" s="56" t="s">
        <v>101</v>
      </c>
      <c r="O105" s="56" t="s">
        <v>139</v>
      </c>
      <c r="P105" s="56" t="s">
        <v>1616</v>
      </c>
      <c r="Q105" s="58">
        <v>4</v>
      </c>
      <c r="R105" s="56" t="s">
        <v>111</v>
      </c>
      <c r="S105" s="56" t="s">
        <v>1617</v>
      </c>
      <c r="T105" s="56" t="s">
        <v>1618</v>
      </c>
      <c r="U105" s="56" t="s">
        <v>1618</v>
      </c>
      <c r="V105" s="56" t="s">
        <v>114</v>
      </c>
      <c r="W105" s="56" t="s">
        <v>983</v>
      </c>
      <c r="X105" s="56" t="s">
        <v>453</v>
      </c>
      <c r="Y105" s="56" t="s">
        <v>983</v>
      </c>
      <c r="Z105" s="56" t="s">
        <v>170</v>
      </c>
      <c r="AA105" s="56" t="s">
        <v>114</v>
      </c>
      <c r="AB105" s="56" t="s">
        <v>114</v>
      </c>
      <c r="AC105" s="56" t="s">
        <v>114</v>
      </c>
      <c r="AD105" s="56" t="s">
        <v>117</v>
      </c>
      <c r="AE105" s="56" t="s">
        <v>114</v>
      </c>
      <c r="AF105" s="56" t="s">
        <v>1619</v>
      </c>
      <c r="AG105" s="56" t="s">
        <v>1398</v>
      </c>
      <c r="AH105" s="56" t="s">
        <v>114</v>
      </c>
      <c r="AI105" s="56" t="s">
        <v>1617</v>
      </c>
      <c r="AJ105" s="56" t="s">
        <v>114</v>
      </c>
      <c r="AK105" s="56" t="s">
        <v>986</v>
      </c>
      <c r="AL105" s="56" t="s">
        <v>114</v>
      </c>
      <c r="AM105" s="56" t="s">
        <v>114</v>
      </c>
      <c r="AN105" s="56" t="s">
        <v>1620</v>
      </c>
      <c r="AO105" s="56" t="s">
        <v>1621</v>
      </c>
      <c r="AP105" s="56" t="s">
        <v>1622</v>
      </c>
      <c r="AQ105" s="56" t="s">
        <v>986</v>
      </c>
      <c r="AR105" s="56" t="s">
        <v>1623</v>
      </c>
      <c r="AS105" s="56" t="s">
        <v>1624</v>
      </c>
      <c r="AT105" s="56" t="s">
        <v>384</v>
      </c>
      <c r="AU105" s="56" t="s">
        <v>1625</v>
      </c>
      <c r="AV105" s="56" t="s">
        <v>1626</v>
      </c>
      <c r="AW105" s="56" t="s">
        <v>101</v>
      </c>
      <c r="AX105" s="56" t="s">
        <v>269</v>
      </c>
      <c r="AY105" s="56" t="s">
        <v>1627</v>
      </c>
      <c r="AZ105" s="56" t="s">
        <v>157</v>
      </c>
      <c r="BA105" s="56" t="s">
        <v>132</v>
      </c>
      <c r="BB105" s="56" t="s">
        <v>1628</v>
      </c>
      <c r="BC105" s="56" t="s">
        <v>101</v>
      </c>
      <c r="BD105" s="56" t="s">
        <v>101</v>
      </c>
      <c r="BE105" s="56" t="s">
        <v>101</v>
      </c>
    </row>
    <row r="106" spans="1:57" ht="25.5" x14ac:dyDescent="0.25">
      <c r="A106" s="12" t="s">
        <v>1629</v>
      </c>
      <c r="B106" s="12" t="s">
        <v>100</v>
      </c>
      <c r="C106" s="12" t="s">
        <v>101</v>
      </c>
      <c r="D106" s="12" t="s">
        <v>1630</v>
      </c>
      <c r="E106" s="12" t="s">
        <v>103</v>
      </c>
      <c r="F106" s="12" t="s">
        <v>104</v>
      </c>
      <c r="G106" s="12" t="s">
        <v>105</v>
      </c>
      <c r="H106" s="12" t="s">
        <v>101</v>
      </c>
      <c r="I106" s="12" t="s">
        <v>1615</v>
      </c>
      <c r="J106" s="12" t="s">
        <v>1631</v>
      </c>
      <c r="K106" s="12" t="s">
        <v>1304</v>
      </c>
      <c r="L106" s="12" t="s">
        <v>1305</v>
      </c>
      <c r="M106" s="12" t="s">
        <v>1304</v>
      </c>
      <c r="N106" s="12" t="s">
        <v>101</v>
      </c>
      <c r="O106" s="12" t="s">
        <v>1306</v>
      </c>
      <c r="P106" s="12" t="s">
        <v>1307</v>
      </c>
      <c r="Q106" s="16">
        <v>1</v>
      </c>
      <c r="R106" s="12" t="s">
        <v>111</v>
      </c>
      <c r="S106" s="12" t="s">
        <v>1307</v>
      </c>
      <c r="T106" s="12" t="s">
        <v>1308</v>
      </c>
      <c r="U106" s="12" t="s">
        <v>1308</v>
      </c>
      <c r="V106" s="12" t="s">
        <v>114</v>
      </c>
      <c r="W106" s="12" t="s">
        <v>115</v>
      </c>
      <c r="X106" s="12" t="s">
        <v>279</v>
      </c>
      <c r="Y106" s="12" t="s">
        <v>115</v>
      </c>
      <c r="Z106" s="12" t="s">
        <v>1632</v>
      </c>
      <c r="AA106" s="12" t="s">
        <v>114</v>
      </c>
      <c r="AB106" s="12" t="s">
        <v>114</v>
      </c>
      <c r="AC106" s="12" t="s">
        <v>114</v>
      </c>
      <c r="AD106" s="12" t="s">
        <v>282</v>
      </c>
      <c r="AE106" s="12" t="s">
        <v>114</v>
      </c>
      <c r="AF106" s="12" t="s">
        <v>114</v>
      </c>
      <c r="AG106" s="12" t="s">
        <v>1633</v>
      </c>
      <c r="AH106" s="12" t="s">
        <v>114</v>
      </c>
      <c r="AI106" s="12" t="s">
        <v>1307</v>
      </c>
      <c r="AJ106" s="12" t="s">
        <v>114</v>
      </c>
      <c r="AK106" s="12" t="s">
        <v>194</v>
      </c>
      <c r="AL106" s="12" t="s">
        <v>114</v>
      </c>
      <c r="AM106" s="12" t="s">
        <v>114</v>
      </c>
      <c r="AN106" s="12" t="s">
        <v>1310</v>
      </c>
      <c r="AO106" s="12" t="s">
        <v>1311</v>
      </c>
      <c r="AP106" s="12" t="s">
        <v>1634</v>
      </c>
      <c r="AQ106" s="12" t="s">
        <v>194</v>
      </c>
      <c r="AR106" s="12" t="s">
        <v>1635</v>
      </c>
      <c r="AS106" s="12" t="s">
        <v>1636</v>
      </c>
      <c r="AT106" s="12" t="s">
        <v>1637</v>
      </c>
      <c r="AU106" s="12" t="s">
        <v>1638</v>
      </c>
      <c r="AV106" s="12" t="s">
        <v>1639</v>
      </c>
      <c r="AW106" s="12" t="s">
        <v>101</v>
      </c>
      <c r="AX106" s="12" t="s">
        <v>1640</v>
      </c>
      <c r="AY106" s="12" t="s">
        <v>203</v>
      </c>
      <c r="AZ106" s="12" t="s">
        <v>203</v>
      </c>
      <c r="BA106" s="12" t="s">
        <v>132</v>
      </c>
      <c r="BB106" s="12" t="s">
        <v>1641</v>
      </c>
      <c r="BC106" s="12" t="s">
        <v>101</v>
      </c>
      <c r="BD106" s="12" t="s">
        <v>101</v>
      </c>
      <c r="BE106" s="12" t="s">
        <v>101</v>
      </c>
    </row>
    <row r="107" spans="1:57" ht="25.5" x14ac:dyDescent="0.25">
      <c r="A107" s="56" t="s">
        <v>1642</v>
      </c>
      <c r="B107" s="56" t="s">
        <v>100</v>
      </c>
      <c r="C107" s="56" t="s">
        <v>101</v>
      </c>
      <c r="D107" s="56" t="s">
        <v>1643</v>
      </c>
      <c r="E107" s="56" t="s">
        <v>103</v>
      </c>
      <c r="F107" s="56" t="s">
        <v>104</v>
      </c>
      <c r="G107" s="56" t="s">
        <v>105</v>
      </c>
      <c r="H107" s="56" t="s">
        <v>101</v>
      </c>
      <c r="I107" s="56" t="s">
        <v>1644</v>
      </c>
      <c r="J107" s="56" t="s">
        <v>1645</v>
      </c>
      <c r="K107" s="56" t="s">
        <v>4</v>
      </c>
      <c r="L107" s="56" t="s">
        <v>188</v>
      </c>
      <c r="M107" s="56" t="s">
        <v>4</v>
      </c>
      <c r="N107" s="56" t="s">
        <v>101</v>
      </c>
      <c r="O107" s="56" t="s">
        <v>189</v>
      </c>
      <c r="P107" s="56" t="s">
        <v>1467</v>
      </c>
      <c r="Q107" s="58">
        <v>1</v>
      </c>
      <c r="R107" s="56" t="s">
        <v>111</v>
      </c>
      <c r="S107" s="56" t="s">
        <v>1467</v>
      </c>
      <c r="T107" s="56" t="s">
        <v>1468</v>
      </c>
      <c r="U107" s="56" t="s">
        <v>1468</v>
      </c>
      <c r="V107" s="56" t="s">
        <v>114</v>
      </c>
      <c r="W107" s="56" t="s">
        <v>281</v>
      </c>
      <c r="X107" s="56" t="s">
        <v>279</v>
      </c>
      <c r="Y107" s="56" t="s">
        <v>281</v>
      </c>
      <c r="Z107" s="56" t="s">
        <v>1632</v>
      </c>
      <c r="AA107" s="56" t="s">
        <v>114</v>
      </c>
      <c r="AB107" s="56" t="s">
        <v>114</v>
      </c>
      <c r="AC107" s="56" t="s">
        <v>114</v>
      </c>
      <c r="AD107" s="56" t="s">
        <v>282</v>
      </c>
      <c r="AE107" s="56" t="s">
        <v>114</v>
      </c>
      <c r="AF107" s="56" t="s">
        <v>114</v>
      </c>
      <c r="AG107" s="56" t="s">
        <v>111</v>
      </c>
      <c r="AH107" s="56" t="s">
        <v>114</v>
      </c>
      <c r="AI107" s="56" t="s">
        <v>1467</v>
      </c>
      <c r="AJ107" s="56" t="s">
        <v>114</v>
      </c>
      <c r="AK107" s="56" t="s">
        <v>439</v>
      </c>
      <c r="AL107" s="56" t="s">
        <v>114</v>
      </c>
      <c r="AM107" s="56" t="s">
        <v>114</v>
      </c>
      <c r="AN107" s="56" t="s">
        <v>1471</v>
      </c>
      <c r="AO107" s="56" t="s">
        <v>1472</v>
      </c>
      <c r="AP107" s="56" t="s">
        <v>1467</v>
      </c>
      <c r="AQ107" s="56" t="s">
        <v>439</v>
      </c>
      <c r="AR107" s="56" t="s">
        <v>1646</v>
      </c>
      <c r="AS107" s="56" t="s">
        <v>1647</v>
      </c>
      <c r="AT107" s="56" t="s">
        <v>739</v>
      </c>
      <c r="AU107" s="56" t="s">
        <v>1648</v>
      </c>
      <c r="AV107" s="56" t="s">
        <v>1649</v>
      </c>
      <c r="AW107" s="56" t="s">
        <v>101</v>
      </c>
      <c r="AX107" s="56" t="s">
        <v>1650</v>
      </c>
      <c r="AY107" s="56" t="s">
        <v>1651</v>
      </c>
      <c r="AZ107" s="56" t="s">
        <v>531</v>
      </c>
      <c r="BA107" s="56" t="s">
        <v>132</v>
      </c>
      <c r="BB107" s="56" t="s">
        <v>1652</v>
      </c>
      <c r="BC107" s="56" t="s">
        <v>101</v>
      </c>
      <c r="BD107" s="56" t="s">
        <v>101</v>
      </c>
      <c r="BE107" s="56" t="s">
        <v>101</v>
      </c>
    </row>
    <row r="108" spans="1:57" ht="25.5" x14ac:dyDescent="0.25">
      <c r="A108" s="12" t="s">
        <v>1653</v>
      </c>
      <c r="B108" s="12" t="s">
        <v>100</v>
      </c>
      <c r="C108" s="12" t="s">
        <v>101</v>
      </c>
      <c r="D108" s="12" t="s">
        <v>1654</v>
      </c>
      <c r="E108" s="12" t="s">
        <v>103</v>
      </c>
      <c r="F108" s="12" t="s">
        <v>104</v>
      </c>
      <c r="G108" s="12" t="s">
        <v>105</v>
      </c>
      <c r="H108" s="12" t="s">
        <v>101</v>
      </c>
      <c r="I108" s="12" t="s">
        <v>1655</v>
      </c>
      <c r="J108" s="12" t="s">
        <v>1656</v>
      </c>
      <c r="K108" s="12" t="s">
        <v>4</v>
      </c>
      <c r="L108" s="12" t="s">
        <v>1657</v>
      </c>
      <c r="M108" s="12" t="s">
        <v>4</v>
      </c>
      <c r="N108" s="12" t="s">
        <v>101</v>
      </c>
      <c r="O108" s="12" t="s">
        <v>139</v>
      </c>
      <c r="P108" s="12" t="s">
        <v>851</v>
      </c>
      <c r="Q108" s="16">
        <v>2</v>
      </c>
      <c r="R108" s="12" t="s">
        <v>111</v>
      </c>
      <c r="S108" s="12" t="s">
        <v>852</v>
      </c>
      <c r="T108" s="12" t="s">
        <v>853</v>
      </c>
      <c r="U108" s="12" t="s">
        <v>853</v>
      </c>
      <c r="V108" s="12" t="s">
        <v>114</v>
      </c>
      <c r="W108" s="12" t="s">
        <v>143</v>
      </c>
      <c r="X108" s="12" t="s">
        <v>110</v>
      </c>
      <c r="Y108" s="12" t="s">
        <v>143</v>
      </c>
      <c r="Z108" s="12" t="s">
        <v>1044</v>
      </c>
      <c r="AA108" s="12" t="s">
        <v>114</v>
      </c>
      <c r="AB108" s="12" t="s">
        <v>114</v>
      </c>
      <c r="AC108" s="12" t="s">
        <v>114</v>
      </c>
      <c r="AD108" s="12" t="s">
        <v>117</v>
      </c>
      <c r="AE108" s="12" t="s">
        <v>114</v>
      </c>
      <c r="AF108" s="12" t="s">
        <v>193</v>
      </c>
      <c r="AG108" s="12" t="s">
        <v>111</v>
      </c>
      <c r="AH108" s="12" t="s">
        <v>114</v>
      </c>
      <c r="AI108" s="12" t="s">
        <v>852</v>
      </c>
      <c r="AJ108" s="12" t="s">
        <v>114</v>
      </c>
      <c r="AK108" s="12" t="s">
        <v>439</v>
      </c>
      <c r="AL108" s="12" t="s">
        <v>114</v>
      </c>
      <c r="AM108" s="12" t="s">
        <v>114</v>
      </c>
      <c r="AN108" s="12" t="s">
        <v>195</v>
      </c>
      <c r="AO108" s="12" t="s">
        <v>196</v>
      </c>
      <c r="AP108" s="12" t="s">
        <v>852</v>
      </c>
      <c r="AQ108" s="12" t="s">
        <v>439</v>
      </c>
      <c r="AR108" s="12" t="s">
        <v>1658</v>
      </c>
      <c r="AS108" s="12" t="s">
        <v>1659</v>
      </c>
      <c r="AT108" s="12" t="s">
        <v>1660</v>
      </c>
      <c r="AU108" s="12" t="s">
        <v>1661</v>
      </c>
      <c r="AV108" s="12" t="s">
        <v>1662</v>
      </c>
      <c r="AW108" s="12" t="s">
        <v>101</v>
      </c>
      <c r="AX108" s="12" t="s">
        <v>269</v>
      </c>
      <c r="AY108" s="12" t="s">
        <v>1663</v>
      </c>
      <c r="AZ108" s="12" t="s">
        <v>182</v>
      </c>
      <c r="BA108" s="12" t="s">
        <v>132</v>
      </c>
      <c r="BB108" s="12" t="s">
        <v>1664</v>
      </c>
      <c r="BC108" s="12" t="s">
        <v>101</v>
      </c>
      <c r="BD108" s="12" t="s">
        <v>101</v>
      </c>
      <c r="BE108" s="12" t="s">
        <v>101</v>
      </c>
    </row>
    <row r="109" spans="1:57" ht="25.5" x14ac:dyDescent="0.25">
      <c r="A109" s="56" t="s">
        <v>1665</v>
      </c>
      <c r="B109" s="56" t="s">
        <v>100</v>
      </c>
      <c r="C109" s="56" t="s">
        <v>101</v>
      </c>
      <c r="D109" s="56" t="s">
        <v>1666</v>
      </c>
      <c r="E109" s="56" t="s">
        <v>103</v>
      </c>
      <c r="F109" s="56" t="s">
        <v>104</v>
      </c>
      <c r="G109" s="56" t="s">
        <v>105</v>
      </c>
      <c r="H109" s="56" t="s">
        <v>101</v>
      </c>
      <c r="I109" s="56" t="s">
        <v>1656</v>
      </c>
      <c r="J109" s="56" t="s">
        <v>1667</v>
      </c>
      <c r="K109" s="56" t="s">
        <v>4</v>
      </c>
      <c r="L109" s="56" t="s">
        <v>138</v>
      </c>
      <c r="M109" s="56" t="s">
        <v>4</v>
      </c>
      <c r="N109" s="56" t="s">
        <v>101</v>
      </c>
      <c r="O109" s="56" t="s">
        <v>139</v>
      </c>
      <c r="P109" s="56" t="s">
        <v>913</v>
      </c>
      <c r="Q109" s="58">
        <v>2</v>
      </c>
      <c r="R109" s="56" t="s">
        <v>111</v>
      </c>
      <c r="S109" s="56" t="s">
        <v>914</v>
      </c>
      <c r="T109" s="56" t="s">
        <v>1218</v>
      </c>
      <c r="U109" s="56" t="s">
        <v>1218</v>
      </c>
      <c r="V109" s="56" t="s">
        <v>114</v>
      </c>
      <c r="W109" s="56" t="s">
        <v>143</v>
      </c>
      <c r="X109" s="56" t="s">
        <v>110</v>
      </c>
      <c r="Y109" s="56" t="s">
        <v>143</v>
      </c>
      <c r="Z109" s="56" t="s">
        <v>1668</v>
      </c>
      <c r="AA109" s="56" t="s">
        <v>114</v>
      </c>
      <c r="AB109" s="56" t="s">
        <v>114</v>
      </c>
      <c r="AC109" s="56" t="s">
        <v>114</v>
      </c>
      <c r="AD109" s="56" t="s">
        <v>117</v>
      </c>
      <c r="AE109" s="56" t="s">
        <v>114</v>
      </c>
      <c r="AF109" s="56" t="s">
        <v>357</v>
      </c>
      <c r="AG109" s="56" t="s">
        <v>111</v>
      </c>
      <c r="AH109" s="56" t="s">
        <v>114</v>
      </c>
      <c r="AI109" s="56" t="s">
        <v>1669</v>
      </c>
      <c r="AJ109" s="56" t="s">
        <v>1670</v>
      </c>
      <c r="AK109" s="56" t="s">
        <v>1671</v>
      </c>
      <c r="AL109" s="56" t="s">
        <v>114</v>
      </c>
      <c r="AM109" s="56" t="s">
        <v>114</v>
      </c>
      <c r="AN109" s="56" t="s">
        <v>916</v>
      </c>
      <c r="AO109" s="56" t="s">
        <v>917</v>
      </c>
      <c r="AP109" s="56" t="s">
        <v>1669</v>
      </c>
      <c r="AQ109" s="56" t="s">
        <v>939</v>
      </c>
      <c r="AR109" s="56" t="s">
        <v>1672</v>
      </c>
      <c r="AS109" s="56" t="s">
        <v>1673</v>
      </c>
      <c r="AT109" s="56" t="s">
        <v>1674</v>
      </c>
      <c r="AU109" s="56" t="s">
        <v>1675</v>
      </c>
      <c r="AV109" s="56" t="s">
        <v>1676</v>
      </c>
      <c r="AW109" s="56" t="s">
        <v>101</v>
      </c>
      <c r="AX109" s="56" t="s">
        <v>1677</v>
      </c>
      <c r="AY109" s="56" t="s">
        <v>1678</v>
      </c>
      <c r="AZ109" s="56" t="s">
        <v>945</v>
      </c>
      <c r="BA109" s="56" t="s">
        <v>132</v>
      </c>
      <c r="BB109" s="56" t="s">
        <v>1679</v>
      </c>
      <c r="BC109" s="56" t="s">
        <v>101</v>
      </c>
      <c r="BD109" s="56" t="s">
        <v>101</v>
      </c>
      <c r="BE109" s="56" t="s">
        <v>101</v>
      </c>
    </row>
    <row r="110" spans="1:57" ht="25.5" x14ac:dyDescent="0.25">
      <c r="A110" s="12" t="s">
        <v>1680</v>
      </c>
      <c r="B110" s="12" t="s">
        <v>100</v>
      </c>
      <c r="C110" s="12" t="s">
        <v>101</v>
      </c>
      <c r="D110" s="12" t="s">
        <v>1681</v>
      </c>
      <c r="E110" s="12" t="s">
        <v>103</v>
      </c>
      <c r="F110" s="12" t="s">
        <v>104</v>
      </c>
      <c r="G110" s="12" t="s">
        <v>105</v>
      </c>
      <c r="H110" s="12" t="s">
        <v>101</v>
      </c>
      <c r="I110" s="12" t="s">
        <v>1682</v>
      </c>
      <c r="J110" s="12" t="s">
        <v>1682</v>
      </c>
      <c r="K110" s="12" t="s">
        <v>4</v>
      </c>
      <c r="L110" s="12" t="s">
        <v>138</v>
      </c>
      <c r="M110" s="12" t="s">
        <v>4</v>
      </c>
      <c r="N110" s="12" t="s">
        <v>101</v>
      </c>
      <c r="O110" s="12" t="s">
        <v>139</v>
      </c>
      <c r="P110" s="12" t="s">
        <v>913</v>
      </c>
      <c r="Q110" s="16">
        <v>2</v>
      </c>
      <c r="R110" s="12" t="s">
        <v>111</v>
      </c>
      <c r="S110" s="12" t="s">
        <v>914</v>
      </c>
      <c r="T110" s="12" t="s">
        <v>1218</v>
      </c>
      <c r="U110" s="12" t="s">
        <v>1218</v>
      </c>
      <c r="V110" s="12" t="s">
        <v>114</v>
      </c>
      <c r="W110" s="12" t="s">
        <v>143</v>
      </c>
      <c r="X110" s="12" t="s">
        <v>110</v>
      </c>
      <c r="Y110" s="12" t="s">
        <v>143</v>
      </c>
      <c r="Z110" s="12" t="s">
        <v>170</v>
      </c>
      <c r="AA110" s="12" t="s">
        <v>114</v>
      </c>
      <c r="AB110" s="12" t="s">
        <v>114</v>
      </c>
      <c r="AC110" s="12" t="s">
        <v>114</v>
      </c>
      <c r="AD110" s="12" t="s">
        <v>117</v>
      </c>
      <c r="AE110" s="12" t="s">
        <v>114</v>
      </c>
      <c r="AF110" s="12" t="s">
        <v>357</v>
      </c>
      <c r="AG110" s="12" t="s">
        <v>1683</v>
      </c>
      <c r="AH110" s="12" t="s">
        <v>114</v>
      </c>
      <c r="AI110" s="12" t="s">
        <v>1684</v>
      </c>
      <c r="AJ110" s="12" t="s">
        <v>1470</v>
      </c>
      <c r="AK110" s="12" t="s">
        <v>246</v>
      </c>
      <c r="AL110" s="12" t="s">
        <v>114</v>
      </c>
      <c r="AM110" s="12" t="s">
        <v>114</v>
      </c>
      <c r="AN110" s="12" t="s">
        <v>916</v>
      </c>
      <c r="AO110" s="12" t="s">
        <v>917</v>
      </c>
      <c r="AP110" s="12" t="s">
        <v>1685</v>
      </c>
      <c r="AQ110" s="12" t="s">
        <v>768</v>
      </c>
      <c r="AR110" s="12" t="s">
        <v>1686</v>
      </c>
      <c r="AS110" s="12" t="s">
        <v>1687</v>
      </c>
      <c r="AT110" s="12" t="s">
        <v>1688</v>
      </c>
      <c r="AU110" s="12" t="s">
        <v>1689</v>
      </c>
      <c r="AV110" s="12" t="s">
        <v>1690</v>
      </c>
      <c r="AW110" s="12" t="s">
        <v>101</v>
      </c>
      <c r="AX110" s="12" t="s">
        <v>1691</v>
      </c>
      <c r="AY110" s="12" t="s">
        <v>1692</v>
      </c>
      <c r="AZ110" s="12" t="s">
        <v>258</v>
      </c>
      <c r="BA110" s="12" t="s">
        <v>132</v>
      </c>
      <c r="BB110" s="12" t="s">
        <v>1693</v>
      </c>
      <c r="BC110" s="12" t="s">
        <v>101</v>
      </c>
      <c r="BD110" s="12" t="s">
        <v>101</v>
      </c>
      <c r="BE110" s="12" t="s">
        <v>101</v>
      </c>
    </row>
    <row r="111" spans="1:57" ht="25.5" x14ac:dyDescent="0.25">
      <c r="A111" s="56" t="s">
        <v>1694</v>
      </c>
      <c r="B111" s="56" t="s">
        <v>100</v>
      </c>
      <c r="C111" s="56" t="s">
        <v>101</v>
      </c>
      <c r="D111" s="56" t="s">
        <v>1695</v>
      </c>
      <c r="E111" s="56" t="s">
        <v>103</v>
      </c>
      <c r="F111" s="56" t="s">
        <v>104</v>
      </c>
      <c r="G111" s="56" t="s">
        <v>105</v>
      </c>
      <c r="H111" s="56" t="s">
        <v>101</v>
      </c>
      <c r="I111" s="56" t="s">
        <v>1696</v>
      </c>
      <c r="J111" s="56" t="s">
        <v>1696</v>
      </c>
      <c r="K111" s="56" t="s">
        <v>416</v>
      </c>
      <c r="L111" s="56" t="s">
        <v>417</v>
      </c>
      <c r="M111" s="56" t="s">
        <v>416</v>
      </c>
      <c r="N111" s="56" t="s">
        <v>101</v>
      </c>
      <c r="O111" s="56" t="s">
        <v>418</v>
      </c>
      <c r="P111" s="56" t="s">
        <v>419</v>
      </c>
      <c r="Q111" s="58">
        <v>1</v>
      </c>
      <c r="R111" s="56" t="s">
        <v>111</v>
      </c>
      <c r="S111" s="56" t="s">
        <v>419</v>
      </c>
      <c r="T111" s="56" t="s">
        <v>420</v>
      </c>
      <c r="U111" s="56" t="s">
        <v>420</v>
      </c>
      <c r="V111" s="56" t="s">
        <v>114</v>
      </c>
      <c r="W111" s="56" t="s">
        <v>281</v>
      </c>
      <c r="X111" s="56" t="s">
        <v>279</v>
      </c>
      <c r="Y111" s="56" t="s">
        <v>281</v>
      </c>
      <c r="Z111" s="56" t="s">
        <v>170</v>
      </c>
      <c r="AA111" s="56" t="s">
        <v>114</v>
      </c>
      <c r="AB111" s="56" t="s">
        <v>114</v>
      </c>
      <c r="AC111" s="56" t="s">
        <v>114</v>
      </c>
      <c r="AD111" s="56" t="s">
        <v>282</v>
      </c>
      <c r="AE111" s="56" t="s">
        <v>114</v>
      </c>
      <c r="AF111" s="56" t="s">
        <v>114</v>
      </c>
      <c r="AG111" s="56" t="s">
        <v>111</v>
      </c>
      <c r="AH111" s="56" t="s">
        <v>114</v>
      </c>
      <c r="AI111" s="56" t="s">
        <v>419</v>
      </c>
      <c r="AJ111" s="56" t="s">
        <v>114</v>
      </c>
      <c r="AK111" s="56" t="s">
        <v>370</v>
      </c>
      <c r="AL111" s="56" t="s">
        <v>114</v>
      </c>
      <c r="AM111" s="56" t="s">
        <v>114</v>
      </c>
      <c r="AN111" s="56" t="s">
        <v>423</v>
      </c>
      <c r="AO111" s="56" t="s">
        <v>424</v>
      </c>
      <c r="AP111" s="56" t="s">
        <v>419</v>
      </c>
      <c r="AQ111" s="56" t="s">
        <v>370</v>
      </c>
      <c r="AR111" s="56" t="s">
        <v>1697</v>
      </c>
      <c r="AS111" s="56" t="s">
        <v>1698</v>
      </c>
      <c r="AT111" s="56" t="s">
        <v>1699</v>
      </c>
      <c r="AU111" s="56" t="s">
        <v>1700</v>
      </c>
      <c r="AV111" s="56" t="s">
        <v>1701</v>
      </c>
      <c r="AW111" s="56" t="s">
        <v>101</v>
      </c>
      <c r="AX111" s="56" t="s">
        <v>1702</v>
      </c>
      <c r="AY111" s="56" t="s">
        <v>1703</v>
      </c>
      <c r="AZ111" s="56" t="s">
        <v>203</v>
      </c>
      <c r="BA111" s="56" t="s">
        <v>132</v>
      </c>
      <c r="BB111" s="56" t="s">
        <v>1704</v>
      </c>
      <c r="BC111" s="56" t="s">
        <v>101</v>
      </c>
      <c r="BD111" s="56" t="s">
        <v>101</v>
      </c>
      <c r="BE111" s="56" t="s">
        <v>101</v>
      </c>
    </row>
    <row r="112" spans="1:57" ht="25.5" x14ac:dyDescent="0.25">
      <c r="A112" s="12" t="s">
        <v>1705</v>
      </c>
      <c r="B112" s="12" t="s">
        <v>100</v>
      </c>
      <c r="C112" s="12" t="s">
        <v>101</v>
      </c>
      <c r="D112" s="12" t="s">
        <v>1706</v>
      </c>
      <c r="E112" s="12" t="s">
        <v>103</v>
      </c>
      <c r="F112" s="12" t="s">
        <v>104</v>
      </c>
      <c r="G112" s="12" t="s">
        <v>105</v>
      </c>
      <c r="H112" s="12" t="s">
        <v>101</v>
      </c>
      <c r="I112" s="12" t="s">
        <v>1707</v>
      </c>
      <c r="J112" s="12" t="s">
        <v>1708</v>
      </c>
      <c r="K112" s="12" t="s">
        <v>4</v>
      </c>
      <c r="L112" s="12" t="s">
        <v>138</v>
      </c>
      <c r="M112" s="12" t="s">
        <v>4</v>
      </c>
      <c r="N112" s="12" t="s">
        <v>101</v>
      </c>
      <c r="O112" s="12" t="s">
        <v>139</v>
      </c>
      <c r="P112" s="12" t="s">
        <v>1263</v>
      </c>
      <c r="Q112" s="16">
        <v>1</v>
      </c>
      <c r="R112" s="12" t="s">
        <v>111</v>
      </c>
      <c r="S112" s="12" t="s">
        <v>1263</v>
      </c>
      <c r="T112" s="12" t="s">
        <v>1264</v>
      </c>
      <c r="U112" s="12" t="s">
        <v>1264</v>
      </c>
      <c r="V112" s="12" t="s">
        <v>114</v>
      </c>
      <c r="W112" s="12" t="s">
        <v>115</v>
      </c>
      <c r="X112" s="12" t="s">
        <v>279</v>
      </c>
      <c r="Y112" s="12" t="s">
        <v>115</v>
      </c>
      <c r="Z112" s="12" t="s">
        <v>170</v>
      </c>
      <c r="AA112" s="12" t="s">
        <v>114</v>
      </c>
      <c r="AB112" s="12" t="s">
        <v>114</v>
      </c>
      <c r="AC112" s="12" t="s">
        <v>114</v>
      </c>
      <c r="AD112" s="12" t="s">
        <v>282</v>
      </c>
      <c r="AE112" s="12" t="s">
        <v>114</v>
      </c>
      <c r="AF112" s="12" t="s">
        <v>114</v>
      </c>
      <c r="AG112" s="12" t="s">
        <v>1709</v>
      </c>
      <c r="AH112" s="12" t="s">
        <v>114</v>
      </c>
      <c r="AI112" s="12" t="s">
        <v>1263</v>
      </c>
      <c r="AJ112" s="12" t="s">
        <v>114</v>
      </c>
      <c r="AK112" s="12" t="s">
        <v>172</v>
      </c>
      <c r="AL112" s="12" t="s">
        <v>114</v>
      </c>
      <c r="AM112" s="12" t="s">
        <v>114</v>
      </c>
      <c r="AN112" s="12" t="s">
        <v>285</v>
      </c>
      <c r="AO112" s="12" t="s">
        <v>1266</v>
      </c>
      <c r="AP112" s="12" t="s">
        <v>1710</v>
      </c>
      <c r="AQ112" s="12" t="s">
        <v>172</v>
      </c>
      <c r="AR112" s="12" t="s">
        <v>1711</v>
      </c>
      <c r="AS112" s="12" t="s">
        <v>1712</v>
      </c>
      <c r="AT112" s="12" t="s">
        <v>665</v>
      </c>
      <c r="AU112" s="12" t="s">
        <v>1713</v>
      </c>
      <c r="AV112" s="12" t="s">
        <v>1714</v>
      </c>
      <c r="AW112" s="12" t="s">
        <v>101</v>
      </c>
      <c r="AX112" s="12" t="s">
        <v>1715</v>
      </c>
      <c r="AY112" s="12" t="s">
        <v>1716</v>
      </c>
      <c r="AZ112" s="12" t="s">
        <v>223</v>
      </c>
      <c r="BA112" s="12" t="s">
        <v>132</v>
      </c>
      <c r="BB112" s="12" t="s">
        <v>1717</v>
      </c>
      <c r="BC112" s="12" t="s">
        <v>101</v>
      </c>
      <c r="BD112" s="12" t="s">
        <v>101</v>
      </c>
      <c r="BE112" s="12" t="s">
        <v>101</v>
      </c>
    </row>
    <row r="113" spans="1:57" ht="25.5" x14ac:dyDescent="0.25">
      <c r="A113" s="56" t="s">
        <v>1718</v>
      </c>
      <c r="B113" s="56" t="s">
        <v>100</v>
      </c>
      <c r="C113" s="56" t="s">
        <v>101</v>
      </c>
      <c r="D113" s="56" t="s">
        <v>1719</v>
      </c>
      <c r="E113" s="56" t="s">
        <v>103</v>
      </c>
      <c r="F113" s="56" t="s">
        <v>104</v>
      </c>
      <c r="G113" s="56" t="s">
        <v>105</v>
      </c>
      <c r="H113" s="56" t="s">
        <v>101</v>
      </c>
      <c r="I113" s="56" t="s">
        <v>1720</v>
      </c>
      <c r="J113" s="56" t="s">
        <v>1721</v>
      </c>
      <c r="K113" s="56" t="s">
        <v>1304</v>
      </c>
      <c r="L113" s="56" t="s">
        <v>1305</v>
      </c>
      <c r="M113" s="56" t="s">
        <v>1304</v>
      </c>
      <c r="N113" s="56" t="s">
        <v>101</v>
      </c>
      <c r="O113" s="56" t="s">
        <v>1306</v>
      </c>
      <c r="P113" s="56" t="s">
        <v>1307</v>
      </c>
      <c r="Q113" s="58">
        <v>1</v>
      </c>
      <c r="R113" s="56" t="s">
        <v>111</v>
      </c>
      <c r="S113" s="56" t="s">
        <v>1307</v>
      </c>
      <c r="T113" s="56" t="s">
        <v>1308</v>
      </c>
      <c r="U113" s="56" t="s">
        <v>1308</v>
      </c>
      <c r="V113" s="56" t="s">
        <v>114</v>
      </c>
      <c r="W113" s="56" t="s">
        <v>115</v>
      </c>
      <c r="X113" s="56" t="s">
        <v>279</v>
      </c>
      <c r="Y113" s="56" t="s">
        <v>115</v>
      </c>
      <c r="Z113" s="56" t="s">
        <v>170</v>
      </c>
      <c r="AA113" s="56" t="s">
        <v>114</v>
      </c>
      <c r="AB113" s="56" t="s">
        <v>114</v>
      </c>
      <c r="AC113" s="56" t="s">
        <v>114</v>
      </c>
      <c r="AD113" s="56" t="s">
        <v>282</v>
      </c>
      <c r="AE113" s="56" t="s">
        <v>114</v>
      </c>
      <c r="AF113" s="56" t="s">
        <v>114</v>
      </c>
      <c r="AG113" s="56" t="s">
        <v>111</v>
      </c>
      <c r="AH113" s="56" t="s">
        <v>114</v>
      </c>
      <c r="AI113" s="56" t="s">
        <v>1307</v>
      </c>
      <c r="AJ113" s="56" t="s">
        <v>114</v>
      </c>
      <c r="AK113" s="56" t="s">
        <v>146</v>
      </c>
      <c r="AL113" s="56" t="s">
        <v>114</v>
      </c>
      <c r="AM113" s="56" t="s">
        <v>114</v>
      </c>
      <c r="AN113" s="56" t="s">
        <v>1310</v>
      </c>
      <c r="AO113" s="56" t="s">
        <v>1311</v>
      </c>
      <c r="AP113" s="56" t="s">
        <v>1307</v>
      </c>
      <c r="AQ113" s="56" t="s">
        <v>146</v>
      </c>
      <c r="AR113" s="56" t="s">
        <v>1722</v>
      </c>
      <c r="AS113" s="56" t="s">
        <v>1723</v>
      </c>
      <c r="AT113" s="56" t="s">
        <v>1724</v>
      </c>
      <c r="AU113" s="56" t="s">
        <v>1725</v>
      </c>
      <c r="AV113" s="56" t="s">
        <v>1726</v>
      </c>
      <c r="AW113" s="56" t="s">
        <v>101</v>
      </c>
      <c r="AX113" s="56" t="s">
        <v>1727</v>
      </c>
      <c r="AY113" s="56" t="s">
        <v>1728</v>
      </c>
      <c r="AZ113" s="56" t="s">
        <v>182</v>
      </c>
      <c r="BA113" s="56" t="s">
        <v>132</v>
      </c>
      <c r="BB113" s="56" t="s">
        <v>1729</v>
      </c>
      <c r="BC113" s="56" t="s">
        <v>101</v>
      </c>
      <c r="BD113" s="56" t="s">
        <v>101</v>
      </c>
      <c r="BE113" s="56" t="s">
        <v>101</v>
      </c>
    </row>
    <row r="114" spans="1:57" ht="25.5" x14ac:dyDescent="0.25">
      <c r="A114" s="12" t="s">
        <v>1730</v>
      </c>
      <c r="B114" s="12" t="s">
        <v>100</v>
      </c>
      <c r="C114" s="12" t="s">
        <v>101</v>
      </c>
      <c r="D114" s="12" t="s">
        <v>1731</v>
      </c>
      <c r="E114" s="12" t="s">
        <v>103</v>
      </c>
      <c r="F114" s="12" t="s">
        <v>104</v>
      </c>
      <c r="G114" s="12" t="s">
        <v>105</v>
      </c>
      <c r="H114" s="12" t="s">
        <v>101</v>
      </c>
      <c r="I114" s="12" t="s">
        <v>1732</v>
      </c>
      <c r="J114" s="12" t="s">
        <v>1733</v>
      </c>
      <c r="K114" s="12" t="s">
        <v>1734</v>
      </c>
      <c r="L114" s="12" t="s">
        <v>1735</v>
      </c>
      <c r="M114" s="12" t="s">
        <v>1734</v>
      </c>
      <c r="N114" s="12" t="s">
        <v>101</v>
      </c>
      <c r="O114" s="12" t="s">
        <v>1736</v>
      </c>
      <c r="P114" s="12" t="s">
        <v>1737</v>
      </c>
      <c r="Q114" s="16">
        <v>1</v>
      </c>
      <c r="R114" s="12" t="s">
        <v>111</v>
      </c>
      <c r="S114" s="12" t="s">
        <v>1737</v>
      </c>
      <c r="T114" s="12" t="s">
        <v>1738</v>
      </c>
      <c r="U114" s="12" t="s">
        <v>1738</v>
      </c>
      <c r="V114" s="12" t="s">
        <v>114</v>
      </c>
      <c r="W114" s="12" t="s">
        <v>115</v>
      </c>
      <c r="X114" s="12" t="s">
        <v>279</v>
      </c>
      <c r="Y114" s="12" t="s">
        <v>115</v>
      </c>
      <c r="Z114" s="12" t="s">
        <v>896</v>
      </c>
      <c r="AA114" s="12" t="s">
        <v>114</v>
      </c>
      <c r="AB114" s="12" t="s">
        <v>114</v>
      </c>
      <c r="AC114" s="12" t="s">
        <v>114</v>
      </c>
      <c r="AD114" s="12" t="s">
        <v>282</v>
      </c>
      <c r="AE114" s="12" t="s">
        <v>114</v>
      </c>
      <c r="AF114" s="12" t="s">
        <v>114</v>
      </c>
      <c r="AG114" s="12" t="s">
        <v>111</v>
      </c>
      <c r="AH114" s="12" t="s">
        <v>114</v>
      </c>
      <c r="AI114" s="12" t="s">
        <v>1739</v>
      </c>
      <c r="AJ114" s="12" t="s">
        <v>1740</v>
      </c>
      <c r="AK114" s="12" t="s">
        <v>1740</v>
      </c>
      <c r="AL114" s="12" t="s">
        <v>114</v>
      </c>
      <c r="AM114" s="12" t="s">
        <v>114</v>
      </c>
      <c r="AN114" s="12" t="s">
        <v>1741</v>
      </c>
      <c r="AO114" s="12" t="s">
        <v>1742</v>
      </c>
      <c r="AP114" s="12" t="s">
        <v>1739</v>
      </c>
      <c r="AQ114" s="12" t="s">
        <v>194</v>
      </c>
      <c r="AR114" s="12" t="s">
        <v>1743</v>
      </c>
      <c r="AS114" s="12" t="s">
        <v>1744</v>
      </c>
      <c r="AT114" s="12" t="s">
        <v>952</v>
      </c>
      <c r="AU114" s="12" t="s">
        <v>1745</v>
      </c>
      <c r="AV114" s="12" t="s">
        <v>1746</v>
      </c>
      <c r="AW114" s="12" t="s">
        <v>101</v>
      </c>
      <c r="AX114" s="12" t="s">
        <v>1747</v>
      </c>
      <c r="AY114" s="12" t="s">
        <v>1748</v>
      </c>
      <c r="AZ114" s="12" t="s">
        <v>203</v>
      </c>
      <c r="BA114" s="12" t="s">
        <v>132</v>
      </c>
      <c r="BB114" s="12" t="s">
        <v>1749</v>
      </c>
      <c r="BC114" s="12" t="s">
        <v>101</v>
      </c>
      <c r="BD114" s="12" t="s">
        <v>101</v>
      </c>
      <c r="BE114" s="12" t="s">
        <v>101</v>
      </c>
    </row>
    <row r="115" spans="1:57" ht="25.5" x14ac:dyDescent="0.25">
      <c r="A115" s="56" t="s">
        <v>1750</v>
      </c>
      <c r="B115" s="56" t="s">
        <v>100</v>
      </c>
      <c r="C115" s="56" t="s">
        <v>101</v>
      </c>
      <c r="D115" s="56" t="s">
        <v>1751</v>
      </c>
      <c r="E115" s="56" t="s">
        <v>103</v>
      </c>
      <c r="F115" s="56" t="s">
        <v>104</v>
      </c>
      <c r="G115" s="56" t="s">
        <v>105</v>
      </c>
      <c r="H115" s="56" t="s">
        <v>101</v>
      </c>
      <c r="I115" s="56" t="s">
        <v>1752</v>
      </c>
      <c r="J115" s="56" t="s">
        <v>1753</v>
      </c>
      <c r="K115" s="56" t="s">
        <v>4</v>
      </c>
      <c r="L115" s="56" t="s">
        <v>138</v>
      </c>
      <c r="M115" s="56" t="s">
        <v>4</v>
      </c>
      <c r="N115" s="56" t="s">
        <v>101</v>
      </c>
      <c r="O115" s="56" t="s">
        <v>139</v>
      </c>
      <c r="P115" s="56" t="s">
        <v>913</v>
      </c>
      <c r="Q115" s="58">
        <v>2</v>
      </c>
      <c r="R115" s="56" t="s">
        <v>111</v>
      </c>
      <c r="S115" s="56" t="s">
        <v>914</v>
      </c>
      <c r="T115" s="56" t="s">
        <v>1218</v>
      </c>
      <c r="U115" s="56" t="s">
        <v>1218</v>
      </c>
      <c r="V115" s="56" t="s">
        <v>114</v>
      </c>
      <c r="W115" s="56" t="s">
        <v>143</v>
      </c>
      <c r="X115" s="56" t="s">
        <v>110</v>
      </c>
      <c r="Y115" s="56" t="s">
        <v>143</v>
      </c>
      <c r="Z115" s="56" t="s">
        <v>170</v>
      </c>
      <c r="AA115" s="56" t="s">
        <v>114</v>
      </c>
      <c r="AB115" s="56" t="s">
        <v>114</v>
      </c>
      <c r="AC115" s="56" t="s">
        <v>114</v>
      </c>
      <c r="AD115" s="56" t="s">
        <v>117</v>
      </c>
      <c r="AE115" s="56" t="s">
        <v>114</v>
      </c>
      <c r="AF115" s="56" t="s">
        <v>357</v>
      </c>
      <c r="AG115" s="56" t="s">
        <v>111</v>
      </c>
      <c r="AH115" s="56" t="s">
        <v>114</v>
      </c>
      <c r="AI115" s="56" t="s">
        <v>914</v>
      </c>
      <c r="AJ115" s="56" t="s">
        <v>114</v>
      </c>
      <c r="AK115" s="56" t="s">
        <v>146</v>
      </c>
      <c r="AL115" s="56" t="s">
        <v>114</v>
      </c>
      <c r="AM115" s="56" t="s">
        <v>114</v>
      </c>
      <c r="AN115" s="56" t="s">
        <v>916</v>
      </c>
      <c r="AO115" s="56" t="s">
        <v>917</v>
      </c>
      <c r="AP115" s="56" t="s">
        <v>914</v>
      </c>
      <c r="AQ115" s="56" t="s">
        <v>146</v>
      </c>
      <c r="AR115" s="56" t="s">
        <v>1754</v>
      </c>
      <c r="AS115" s="56" t="s">
        <v>1755</v>
      </c>
      <c r="AT115" s="56" t="s">
        <v>1283</v>
      </c>
      <c r="AU115" s="56" t="s">
        <v>1756</v>
      </c>
      <c r="AV115" s="56" t="s">
        <v>1757</v>
      </c>
      <c r="AW115" s="56" t="s">
        <v>101</v>
      </c>
      <c r="AX115" s="56" t="s">
        <v>1758</v>
      </c>
      <c r="AY115" s="56" t="s">
        <v>1759</v>
      </c>
      <c r="AZ115" s="56" t="s">
        <v>203</v>
      </c>
      <c r="BA115" s="56" t="s">
        <v>132</v>
      </c>
      <c r="BB115" s="56" t="s">
        <v>1760</v>
      </c>
      <c r="BC115" s="56" t="s">
        <v>101</v>
      </c>
      <c r="BD115" s="56" t="s">
        <v>101</v>
      </c>
      <c r="BE115" s="56" t="s">
        <v>101</v>
      </c>
    </row>
    <row r="116" spans="1:57" ht="25.5" x14ac:dyDescent="0.25">
      <c r="A116" s="12" t="s">
        <v>1761</v>
      </c>
      <c r="B116" s="12" t="s">
        <v>100</v>
      </c>
      <c r="C116" s="12" t="s">
        <v>101</v>
      </c>
      <c r="D116" s="12" t="s">
        <v>1762</v>
      </c>
      <c r="E116" s="12" t="s">
        <v>103</v>
      </c>
      <c r="F116" s="12" t="s">
        <v>104</v>
      </c>
      <c r="G116" s="12" t="s">
        <v>105</v>
      </c>
      <c r="H116" s="12" t="s">
        <v>101</v>
      </c>
      <c r="I116" s="12" t="s">
        <v>1763</v>
      </c>
      <c r="J116" s="12" t="s">
        <v>1764</v>
      </c>
      <c r="K116" s="12" t="s">
        <v>961</v>
      </c>
      <c r="L116" s="12" t="s">
        <v>962</v>
      </c>
      <c r="M116" s="12" t="s">
        <v>961</v>
      </c>
      <c r="N116" s="12" t="s">
        <v>101</v>
      </c>
      <c r="O116" s="12" t="s">
        <v>963</v>
      </c>
      <c r="P116" s="12" t="s">
        <v>1411</v>
      </c>
      <c r="Q116" s="16">
        <v>1</v>
      </c>
      <c r="R116" s="12" t="s">
        <v>111</v>
      </c>
      <c r="S116" s="12" t="s">
        <v>1411</v>
      </c>
      <c r="T116" s="12" t="s">
        <v>1412</v>
      </c>
      <c r="U116" s="12" t="s">
        <v>1412</v>
      </c>
      <c r="V116" s="12" t="s">
        <v>114</v>
      </c>
      <c r="W116" s="12" t="s">
        <v>965</v>
      </c>
      <c r="X116" s="12" t="s">
        <v>279</v>
      </c>
      <c r="Y116" s="12" t="s">
        <v>965</v>
      </c>
      <c r="Z116" s="12" t="s">
        <v>896</v>
      </c>
      <c r="AA116" s="12" t="s">
        <v>114</v>
      </c>
      <c r="AB116" s="12" t="s">
        <v>114</v>
      </c>
      <c r="AC116" s="12" t="s">
        <v>114</v>
      </c>
      <c r="AD116" s="12" t="s">
        <v>282</v>
      </c>
      <c r="AE116" s="12" t="s">
        <v>114</v>
      </c>
      <c r="AF116" s="12" t="s">
        <v>114</v>
      </c>
      <c r="AG116" s="12" t="s">
        <v>111</v>
      </c>
      <c r="AH116" s="12" t="s">
        <v>114</v>
      </c>
      <c r="AI116" s="12" t="s">
        <v>1765</v>
      </c>
      <c r="AJ116" s="12" t="s">
        <v>1151</v>
      </c>
      <c r="AK116" s="12" t="s">
        <v>1151</v>
      </c>
      <c r="AL116" s="12" t="s">
        <v>114</v>
      </c>
      <c r="AM116" s="12" t="s">
        <v>114</v>
      </c>
      <c r="AN116" s="12" t="s">
        <v>1413</v>
      </c>
      <c r="AO116" s="12" t="s">
        <v>1414</v>
      </c>
      <c r="AP116" s="12" t="s">
        <v>1765</v>
      </c>
      <c r="AQ116" s="12" t="s">
        <v>506</v>
      </c>
      <c r="AR116" s="12" t="s">
        <v>1766</v>
      </c>
      <c r="AS116" s="12" t="s">
        <v>1767</v>
      </c>
      <c r="AT116" s="12" t="s">
        <v>397</v>
      </c>
      <c r="AU116" s="12" t="s">
        <v>1768</v>
      </c>
      <c r="AV116" s="12" t="s">
        <v>1769</v>
      </c>
      <c r="AW116" s="12" t="s">
        <v>101</v>
      </c>
      <c r="AX116" s="12" t="s">
        <v>269</v>
      </c>
      <c r="AY116" s="12" t="s">
        <v>1770</v>
      </c>
      <c r="AZ116" s="12" t="s">
        <v>706</v>
      </c>
      <c r="BA116" s="12" t="s">
        <v>132</v>
      </c>
      <c r="BB116" s="12" t="s">
        <v>1771</v>
      </c>
      <c r="BC116" s="12" t="s">
        <v>101</v>
      </c>
      <c r="BD116" s="12" t="s">
        <v>101</v>
      </c>
      <c r="BE116" s="12" t="s">
        <v>101</v>
      </c>
    </row>
    <row r="117" spans="1:57" ht="25.5" x14ac:dyDescent="0.25">
      <c r="A117" s="56" t="s">
        <v>1772</v>
      </c>
      <c r="B117" s="56" t="s">
        <v>100</v>
      </c>
      <c r="C117" s="56" t="s">
        <v>101</v>
      </c>
      <c r="D117" s="56" t="s">
        <v>1773</v>
      </c>
      <c r="E117" s="56" t="s">
        <v>103</v>
      </c>
      <c r="F117" s="56" t="s">
        <v>104</v>
      </c>
      <c r="G117" s="56" t="s">
        <v>105</v>
      </c>
      <c r="H117" s="56" t="s">
        <v>101</v>
      </c>
      <c r="I117" s="56" t="s">
        <v>1774</v>
      </c>
      <c r="J117" s="56" t="s">
        <v>1775</v>
      </c>
      <c r="K117" s="56" t="s">
        <v>4</v>
      </c>
      <c r="L117" s="56" t="s">
        <v>138</v>
      </c>
      <c r="M117" s="56" t="s">
        <v>4</v>
      </c>
      <c r="N117" s="56" t="s">
        <v>101</v>
      </c>
      <c r="O117" s="56" t="s">
        <v>139</v>
      </c>
      <c r="P117" s="56" t="s">
        <v>1616</v>
      </c>
      <c r="Q117" s="58">
        <v>4</v>
      </c>
      <c r="R117" s="56" t="s">
        <v>111</v>
      </c>
      <c r="S117" s="56" t="s">
        <v>1617</v>
      </c>
      <c r="T117" s="56" t="s">
        <v>1618</v>
      </c>
      <c r="U117" s="56" t="s">
        <v>1618</v>
      </c>
      <c r="V117" s="56" t="s">
        <v>114</v>
      </c>
      <c r="W117" s="56" t="s">
        <v>983</v>
      </c>
      <c r="X117" s="56" t="s">
        <v>1776</v>
      </c>
      <c r="Y117" s="56" t="s">
        <v>1777</v>
      </c>
      <c r="Z117" s="56" t="s">
        <v>170</v>
      </c>
      <c r="AA117" s="56" t="s">
        <v>114</v>
      </c>
      <c r="AB117" s="56" t="s">
        <v>114</v>
      </c>
      <c r="AC117" s="56" t="s">
        <v>114</v>
      </c>
      <c r="AD117" s="56" t="s">
        <v>117</v>
      </c>
      <c r="AE117" s="56" t="s">
        <v>114</v>
      </c>
      <c r="AF117" s="56" t="s">
        <v>1778</v>
      </c>
      <c r="AG117" s="56" t="s">
        <v>111</v>
      </c>
      <c r="AH117" s="56" t="s">
        <v>114</v>
      </c>
      <c r="AI117" s="56" t="s">
        <v>1779</v>
      </c>
      <c r="AJ117" s="56" t="s">
        <v>114</v>
      </c>
      <c r="AK117" s="56" t="s">
        <v>250</v>
      </c>
      <c r="AL117" s="56" t="s">
        <v>114</v>
      </c>
      <c r="AM117" s="56" t="s">
        <v>114</v>
      </c>
      <c r="AN117" s="56" t="s">
        <v>1616</v>
      </c>
      <c r="AO117" s="56" t="s">
        <v>1780</v>
      </c>
      <c r="AP117" s="56" t="s">
        <v>1779</v>
      </c>
      <c r="AQ117" s="56" t="s">
        <v>250</v>
      </c>
      <c r="AR117" s="56" t="s">
        <v>1781</v>
      </c>
      <c r="AS117" s="56" t="s">
        <v>1782</v>
      </c>
      <c r="AT117" s="56" t="s">
        <v>152</v>
      </c>
      <c r="AU117" s="56" t="s">
        <v>1783</v>
      </c>
      <c r="AV117" s="56" t="s">
        <v>1784</v>
      </c>
      <c r="AW117" s="56" t="s">
        <v>101</v>
      </c>
      <c r="AX117" s="56" t="s">
        <v>1785</v>
      </c>
      <c r="AY117" s="56" t="s">
        <v>203</v>
      </c>
      <c r="AZ117" s="56" t="s">
        <v>203</v>
      </c>
      <c r="BA117" s="56" t="s">
        <v>132</v>
      </c>
      <c r="BB117" s="56" t="s">
        <v>1786</v>
      </c>
      <c r="BC117" s="56" t="s">
        <v>101</v>
      </c>
      <c r="BD117" s="56" t="s">
        <v>101</v>
      </c>
      <c r="BE117" s="56" t="s">
        <v>101</v>
      </c>
    </row>
    <row r="118" spans="1:57" ht="25.5" x14ac:dyDescent="0.25">
      <c r="A118" s="57" t="s">
        <v>1772</v>
      </c>
      <c r="B118" s="57" t="s">
        <v>100</v>
      </c>
      <c r="C118" s="57" t="s">
        <v>101</v>
      </c>
      <c r="D118" s="57" t="s">
        <v>1773</v>
      </c>
      <c r="E118" s="57" t="s">
        <v>103</v>
      </c>
      <c r="F118" s="57" t="s">
        <v>104</v>
      </c>
      <c r="G118" s="57" t="s">
        <v>105</v>
      </c>
      <c r="H118" s="57" t="s">
        <v>101</v>
      </c>
      <c r="I118" s="57" t="s">
        <v>1774</v>
      </c>
      <c r="J118" s="57" t="s">
        <v>1775</v>
      </c>
      <c r="K118" s="56" t="s">
        <v>4</v>
      </c>
      <c r="L118" s="56" t="s">
        <v>138</v>
      </c>
      <c r="M118" s="56" t="s">
        <v>4</v>
      </c>
      <c r="N118" s="56" t="s">
        <v>101</v>
      </c>
      <c r="O118" s="56" t="s">
        <v>139</v>
      </c>
      <c r="P118" s="56" t="s">
        <v>1616</v>
      </c>
      <c r="Q118" s="58">
        <v>4</v>
      </c>
      <c r="R118" s="56" t="s">
        <v>111</v>
      </c>
      <c r="S118" s="56" t="s">
        <v>1617</v>
      </c>
      <c r="T118" s="56" t="s">
        <v>1618</v>
      </c>
      <c r="U118" s="56" t="s">
        <v>1618</v>
      </c>
      <c r="V118" s="56" t="s">
        <v>114</v>
      </c>
      <c r="W118" s="56" t="s">
        <v>983</v>
      </c>
      <c r="X118" s="57" t="s">
        <v>1776</v>
      </c>
      <c r="Y118" s="57" t="s">
        <v>1777</v>
      </c>
      <c r="Z118" s="57" t="s">
        <v>170</v>
      </c>
      <c r="AA118" s="57" t="s">
        <v>114</v>
      </c>
      <c r="AB118" s="57" t="s">
        <v>114</v>
      </c>
      <c r="AC118" s="57" t="s">
        <v>114</v>
      </c>
      <c r="AD118" s="57" t="s">
        <v>117</v>
      </c>
      <c r="AE118" s="57" t="s">
        <v>114</v>
      </c>
      <c r="AF118" s="57" t="s">
        <v>1778</v>
      </c>
      <c r="AG118" s="57" t="s">
        <v>111</v>
      </c>
      <c r="AH118" s="57" t="s">
        <v>114</v>
      </c>
      <c r="AI118" s="57" t="s">
        <v>1779</v>
      </c>
      <c r="AJ118" s="57" t="s">
        <v>114</v>
      </c>
      <c r="AK118" s="57" t="s">
        <v>250</v>
      </c>
      <c r="AL118" s="57" t="s">
        <v>114</v>
      </c>
      <c r="AM118" s="57" t="s">
        <v>114</v>
      </c>
      <c r="AN118" s="57" t="s">
        <v>1616</v>
      </c>
      <c r="AO118" s="57" t="s">
        <v>1780</v>
      </c>
      <c r="AP118" s="57" t="s">
        <v>1779</v>
      </c>
      <c r="AQ118" s="57" t="s">
        <v>250</v>
      </c>
      <c r="AR118" s="57" t="s">
        <v>1781</v>
      </c>
      <c r="AS118" s="57" t="s">
        <v>1782</v>
      </c>
      <c r="AT118" s="57" t="s">
        <v>152</v>
      </c>
      <c r="AU118" s="57" t="s">
        <v>1783</v>
      </c>
      <c r="AV118" s="57" t="s">
        <v>1784</v>
      </c>
      <c r="AW118" s="57" t="s">
        <v>101</v>
      </c>
      <c r="AX118" s="57" t="s">
        <v>1785</v>
      </c>
      <c r="AY118" s="57" t="s">
        <v>203</v>
      </c>
      <c r="AZ118" s="57" t="s">
        <v>203</v>
      </c>
      <c r="BA118" s="57" t="s">
        <v>132</v>
      </c>
      <c r="BB118" s="57" t="s">
        <v>1786</v>
      </c>
      <c r="BC118" s="57" t="s">
        <v>101</v>
      </c>
      <c r="BD118" s="57" t="s">
        <v>101</v>
      </c>
      <c r="BE118" s="57" t="s">
        <v>101</v>
      </c>
    </row>
    <row r="119" spans="1:57" ht="25.5" x14ac:dyDescent="0.25">
      <c r="A119" s="12" t="s">
        <v>1787</v>
      </c>
      <c r="B119" s="12" t="s">
        <v>100</v>
      </c>
      <c r="C119" s="12" t="s">
        <v>101</v>
      </c>
      <c r="D119" s="12" t="s">
        <v>1788</v>
      </c>
      <c r="E119" s="12" t="s">
        <v>103</v>
      </c>
      <c r="F119" s="12" t="s">
        <v>104</v>
      </c>
      <c r="G119" s="12" t="s">
        <v>105</v>
      </c>
      <c r="H119" s="12" t="s">
        <v>101</v>
      </c>
      <c r="I119" s="12" t="s">
        <v>1775</v>
      </c>
      <c r="J119" s="12" t="s">
        <v>1789</v>
      </c>
      <c r="K119" s="12" t="s">
        <v>416</v>
      </c>
      <c r="L119" s="12" t="s">
        <v>417</v>
      </c>
      <c r="M119" s="12" t="s">
        <v>416</v>
      </c>
      <c r="N119" s="12" t="s">
        <v>101</v>
      </c>
      <c r="O119" s="12" t="s">
        <v>418</v>
      </c>
      <c r="P119" s="12" t="s">
        <v>419</v>
      </c>
      <c r="Q119" s="16">
        <v>1</v>
      </c>
      <c r="R119" s="12" t="s">
        <v>111</v>
      </c>
      <c r="S119" s="12" t="s">
        <v>419</v>
      </c>
      <c r="T119" s="12" t="s">
        <v>420</v>
      </c>
      <c r="U119" s="12" t="s">
        <v>420</v>
      </c>
      <c r="V119" s="12" t="s">
        <v>114</v>
      </c>
      <c r="W119" s="12" t="s">
        <v>281</v>
      </c>
      <c r="X119" s="12" t="s">
        <v>279</v>
      </c>
      <c r="Y119" s="12" t="s">
        <v>281</v>
      </c>
      <c r="Z119" s="12" t="s">
        <v>170</v>
      </c>
      <c r="AA119" s="12" t="s">
        <v>114</v>
      </c>
      <c r="AB119" s="12" t="s">
        <v>114</v>
      </c>
      <c r="AC119" s="12" t="s">
        <v>114</v>
      </c>
      <c r="AD119" s="12" t="s">
        <v>282</v>
      </c>
      <c r="AE119" s="12" t="s">
        <v>114</v>
      </c>
      <c r="AF119" s="12" t="s">
        <v>114</v>
      </c>
      <c r="AG119" s="12" t="s">
        <v>111</v>
      </c>
      <c r="AH119" s="12" t="s">
        <v>114</v>
      </c>
      <c r="AI119" s="12" t="s">
        <v>419</v>
      </c>
      <c r="AJ119" s="12" t="s">
        <v>114</v>
      </c>
      <c r="AK119" s="12" t="s">
        <v>194</v>
      </c>
      <c r="AL119" s="12" t="s">
        <v>114</v>
      </c>
      <c r="AM119" s="12" t="s">
        <v>114</v>
      </c>
      <c r="AN119" s="12" t="s">
        <v>423</v>
      </c>
      <c r="AO119" s="12" t="s">
        <v>424</v>
      </c>
      <c r="AP119" s="12" t="s">
        <v>419</v>
      </c>
      <c r="AQ119" s="12" t="s">
        <v>194</v>
      </c>
      <c r="AR119" s="12" t="s">
        <v>1790</v>
      </c>
      <c r="AS119" s="12" t="s">
        <v>1791</v>
      </c>
      <c r="AT119" s="12" t="s">
        <v>1792</v>
      </c>
      <c r="AU119" s="12" t="s">
        <v>1793</v>
      </c>
      <c r="AV119" s="12" t="s">
        <v>1794</v>
      </c>
      <c r="AW119" s="12" t="s">
        <v>101</v>
      </c>
      <c r="AX119" s="12" t="s">
        <v>1795</v>
      </c>
      <c r="AY119" s="12" t="s">
        <v>1796</v>
      </c>
      <c r="AZ119" s="12" t="s">
        <v>223</v>
      </c>
      <c r="BA119" s="12" t="s">
        <v>132</v>
      </c>
      <c r="BB119" s="12" t="s">
        <v>1797</v>
      </c>
      <c r="BC119" s="12" t="s">
        <v>101</v>
      </c>
      <c r="BD119" s="12" t="s">
        <v>101</v>
      </c>
      <c r="BE119" s="12" t="s">
        <v>101</v>
      </c>
    </row>
    <row r="120" spans="1:57" ht="25.5" x14ac:dyDescent="0.25">
      <c r="A120" s="56" t="s">
        <v>1798</v>
      </c>
      <c r="B120" s="56" t="s">
        <v>100</v>
      </c>
      <c r="C120" s="56" t="s">
        <v>101</v>
      </c>
      <c r="D120" s="56" t="s">
        <v>1799</v>
      </c>
      <c r="E120" s="56" t="s">
        <v>103</v>
      </c>
      <c r="F120" s="56" t="s">
        <v>104</v>
      </c>
      <c r="G120" s="56" t="s">
        <v>105</v>
      </c>
      <c r="H120" s="56" t="s">
        <v>101</v>
      </c>
      <c r="I120" s="56" t="s">
        <v>1775</v>
      </c>
      <c r="J120" s="56" t="s">
        <v>1800</v>
      </c>
      <c r="K120" s="56" t="s">
        <v>416</v>
      </c>
      <c r="L120" s="56" t="s">
        <v>417</v>
      </c>
      <c r="M120" s="56" t="s">
        <v>416</v>
      </c>
      <c r="N120" s="56" t="s">
        <v>101</v>
      </c>
      <c r="O120" s="56" t="s">
        <v>418</v>
      </c>
      <c r="P120" s="56" t="s">
        <v>419</v>
      </c>
      <c r="Q120" s="58">
        <v>1</v>
      </c>
      <c r="R120" s="56" t="s">
        <v>111</v>
      </c>
      <c r="S120" s="56" t="s">
        <v>419</v>
      </c>
      <c r="T120" s="56" t="s">
        <v>420</v>
      </c>
      <c r="U120" s="56" t="s">
        <v>420</v>
      </c>
      <c r="V120" s="56" t="s">
        <v>114</v>
      </c>
      <c r="W120" s="56" t="s">
        <v>281</v>
      </c>
      <c r="X120" s="56" t="s">
        <v>279</v>
      </c>
      <c r="Y120" s="56" t="s">
        <v>281</v>
      </c>
      <c r="Z120" s="56" t="s">
        <v>1668</v>
      </c>
      <c r="AA120" s="56" t="s">
        <v>114</v>
      </c>
      <c r="AB120" s="56" t="s">
        <v>114</v>
      </c>
      <c r="AC120" s="56" t="s">
        <v>114</v>
      </c>
      <c r="AD120" s="56" t="s">
        <v>282</v>
      </c>
      <c r="AE120" s="56" t="s">
        <v>114</v>
      </c>
      <c r="AF120" s="56" t="s">
        <v>114</v>
      </c>
      <c r="AG120" s="56" t="s">
        <v>111</v>
      </c>
      <c r="AH120" s="56" t="s">
        <v>114</v>
      </c>
      <c r="AI120" s="56" t="s">
        <v>419</v>
      </c>
      <c r="AJ120" s="56" t="s">
        <v>114</v>
      </c>
      <c r="AK120" s="56" t="s">
        <v>194</v>
      </c>
      <c r="AL120" s="56" t="s">
        <v>114</v>
      </c>
      <c r="AM120" s="56" t="s">
        <v>114</v>
      </c>
      <c r="AN120" s="56" t="s">
        <v>423</v>
      </c>
      <c r="AO120" s="56" t="s">
        <v>424</v>
      </c>
      <c r="AP120" s="56" t="s">
        <v>419</v>
      </c>
      <c r="AQ120" s="56" t="s">
        <v>194</v>
      </c>
      <c r="AR120" s="56" t="s">
        <v>1801</v>
      </c>
      <c r="AS120" s="56" t="s">
        <v>1802</v>
      </c>
      <c r="AT120" s="56" t="s">
        <v>126</v>
      </c>
      <c r="AU120" s="56" t="s">
        <v>1803</v>
      </c>
      <c r="AV120" s="56" t="s">
        <v>1804</v>
      </c>
      <c r="AW120" s="56" t="s">
        <v>101</v>
      </c>
      <c r="AX120" s="56" t="s">
        <v>1805</v>
      </c>
      <c r="AY120" s="56" t="s">
        <v>1806</v>
      </c>
      <c r="AZ120" s="56" t="s">
        <v>313</v>
      </c>
      <c r="BA120" s="56" t="s">
        <v>132</v>
      </c>
      <c r="BB120" s="56" t="s">
        <v>1807</v>
      </c>
      <c r="BC120" s="56" t="s">
        <v>101</v>
      </c>
      <c r="BD120" s="56" t="s">
        <v>101</v>
      </c>
      <c r="BE120" s="56" t="s">
        <v>101</v>
      </c>
    </row>
    <row r="121" spans="1:57" ht="25.5" x14ac:dyDescent="0.25">
      <c r="A121" s="12" t="s">
        <v>1808</v>
      </c>
      <c r="B121" s="12" t="s">
        <v>100</v>
      </c>
      <c r="C121" s="12" t="s">
        <v>101</v>
      </c>
      <c r="D121" s="12" t="s">
        <v>1809</v>
      </c>
      <c r="E121" s="12" t="s">
        <v>103</v>
      </c>
      <c r="F121" s="12" t="s">
        <v>104</v>
      </c>
      <c r="G121" s="12" t="s">
        <v>105</v>
      </c>
      <c r="H121" s="12" t="s">
        <v>101</v>
      </c>
      <c r="I121" s="12" t="s">
        <v>1810</v>
      </c>
      <c r="J121" s="12" t="s">
        <v>1811</v>
      </c>
      <c r="K121" s="12" t="s">
        <v>416</v>
      </c>
      <c r="L121" s="12" t="s">
        <v>417</v>
      </c>
      <c r="M121" s="12" t="s">
        <v>416</v>
      </c>
      <c r="N121" s="12" t="s">
        <v>101</v>
      </c>
      <c r="O121" s="12" t="s">
        <v>418</v>
      </c>
      <c r="P121" s="12" t="s">
        <v>419</v>
      </c>
      <c r="Q121" s="16">
        <v>1</v>
      </c>
      <c r="R121" s="12" t="s">
        <v>111</v>
      </c>
      <c r="S121" s="12" t="s">
        <v>419</v>
      </c>
      <c r="T121" s="12" t="s">
        <v>420</v>
      </c>
      <c r="U121" s="12" t="s">
        <v>420</v>
      </c>
      <c r="V121" s="12" t="s">
        <v>114</v>
      </c>
      <c r="W121" s="12" t="s">
        <v>281</v>
      </c>
      <c r="X121" s="12" t="s">
        <v>279</v>
      </c>
      <c r="Y121" s="12" t="s">
        <v>281</v>
      </c>
      <c r="Z121" s="12" t="s">
        <v>1632</v>
      </c>
      <c r="AA121" s="12" t="s">
        <v>114</v>
      </c>
      <c r="AB121" s="12" t="s">
        <v>114</v>
      </c>
      <c r="AC121" s="12" t="s">
        <v>114</v>
      </c>
      <c r="AD121" s="12" t="s">
        <v>282</v>
      </c>
      <c r="AE121" s="12" t="s">
        <v>114</v>
      </c>
      <c r="AF121" s="12" t="s">
        <v>114</v>
      </c>
      <c r="AG121" s="12" t="s">
        <v>111</v>
      </c>
      <c r="AH121" s="12" t="s">
        <v>114</v>
      </c>
      <c r="AI121" s="12" t="s">
        <v>1279</v>
      </c>
      <c r="AJ121" s="12" t="s">
        <v>1029</v>
      </c>
      <c r="AK121" s="12" t="s">
        <v>246</v>
      </c>
      <c r="AL121" s="12" t="s">
        <v>114</v>
      </c>
      <c r="AM121" s="12" t="s">
        <v>114</v>
      </c>
      <c r="AN121" s="12" t="s">
        <v>423</v>
      </c>
      <c r="AO121" s="12" t="s">
        <v>424</v>
      </c>
      <c r="AP121" s="12" t="s">
        <v>1279</v>
      </c>
      <c r="AQ121" s="12" t="s">
        <v>1030</v>
      </c>
      <c r="AR121" s="12" t="s">
        <v>1812</v>
      </c>
      <c r="AS121" s="12" t="s">
        <v>1813</v>
      </c>
      <c r="AT121" s="12" t="s">
        <v>1814</v>
      </c>
      <c r="AU121" s="12" t="s">
        <v>1815</v>
      </c>
      <c r="AV121" s="12" t="s">
        <v>1816</v>
      </c>
      <c r="AW121" s="12" t="s">
        <v>101</v>
      </c>
      <c r="AX121" s="12" t="s">
        <v>1817</v>
      </c>
      <c r="AY121" s="12" t="s">
        <v>1818</v>
      </c>
      <c r="AZ121" s="12" t="s">
        <v>258</v>
      </c>
      <c r="BA121" s="12" t="s">
        <v>132</v>
      </c>
      <c r="BB121" s="12" t="s">
        <v>1819</v>
      </c>
      <c r="BC121" s="12" t="s">
        <v>101</v>
      </c>
      <c r="BD121" s="12" t="s">
        <v>101</v>
      </c>
      <c r="BE121" s="12" t="s">
        <v>101</v>
      </c>
    </row>
    <row r="122" spans="1:57" ht="25.5" x14ac:dyDescent="0.25">
      <c r="A122" s="56" t="s">
        <v>1820</v>
      </c>
      <c r="B122" s="56" t="s">
        <v>100</v>
      </c>
      <c r="C122" s="56" t="s">
        <v>101</v>
      </c>
      <c r="D122" s="56" t="s">
        <v>1821</v>
      </c>
      <c r="E122" s="56" t="s">
        <v>103</v>
      </c>
      <c r="F122" s="56" t="s">
        <v>104</v>
      </c>
      <c r="G122" s="56" t="s">
        <v>105</v>
      </c>
      <c r="H122" s="56" t="s">
        <v>101</v>
      </c>
      <c r="I122" s="56" t="s">
        <v>1822</v>
      </c>
      <c r="J122" s="56" t="s">
        <v>1822</v>
      </c>
      <c r="K122" s="56" t="s">
        <v>961</v>
      </c>
      <c r="L122" s="56" t="s">
        <v>962</v>
      </c>
      <c r="M122" s="56" t="s">
        <v>961</v>
      </c>
      <c r="N122" s="56" t="s">
        <v>101</v>
      </c>
      <c r="O122" s="56" t="s">
        <v>963</v>
      </c>
      <c r="P122" s="56" t="s">
        <v>1411</v>
      </c>
      <c r="Q122" s="58">
        <v>1</v>
      </c>
      <c r="R122" s="56" t="s">
        <v>111</v>
      </c>
      <c r="S122" s="56" t="s">
        <v>1411</v>
      </c>
      <c r="T122" s="56" t="s">
        <v>1412</v>
      </c>
      <c r="U122" s="56" t="s">
        <v>1412</v>
      </c>
      <c r="V122" s="56" t="s">
        <v>114</v>
      </c>
      <c r="W122" s="56" t="s">
        <v>965</v>
      </c>
      <c r="X122" s="56" t="s">
        <v>279</v>
      </c>
      <c r="Y122" s="56" t="s">
        <v>965</v>
      </c>
      <c r="Z122" s="56" t="s">
        <v>170</v>
      </c>
      <c r="AA122" s="56" t="s">
        <v>114</v>
      </c>
      <c r="AB122" s="56" t="s">
        <v>114</v>
      </c>
      <c r="AC122" s="56" t="s">
        <v>114</v>
      </c>
      <c r="AD122" s="56" t="s">
        <v>282</v>
      </c>
      <c r="AE122" s="56" t="s">
        <v>114</v>
      </c>
      <c r="AF122" s="56" t="s">
        <v>114</v>
      </c>
      <c r="AG122" s="56" t="s">
        <v>110</v>
      </c>
      <c r="AH122" s="56" t="s">
        <v>114</v>
      </c>
      <c r="AI122" s="56" t="s">
        <v>1823</v>
      </c>
      <c r="AJ122" s="56" t="s">
        <v>1576</v>
      </c>
      <c r="AK122" s="56" t="s">
        <v>246</v>
      </c>
      <c r="AL122" s="56" t="s">
        <v>114</v>
      </c>
      <c r="AM122" s="56" t="s">
        <v>114</v>
      </c>
      <c r="AN122" s="56" t="s">
        <v>1413</v>
      </c>
      <c r="AO122" s="56" t="s">
        <v>1414</v>
      </c>
      <c r="AP122" s="56" t="s">
        <v>1824</v>
      </c>
      <c r="AQ122" s="56" t="s">
        <v>1577</v>
      </c>
      <c r="AR122" s="56" t="s">
        <v>1825</v>
      </c>
      <c r="AS122" s="56" t="s">
        <v>1826</v>
      </c>
      <c r="AT122" s="56" t="s">
        <v>1827</v>
      </c>
      <c r="AU122" s="56" t="s">
        <v>1828</v>
      </c>
      <c r="AV122" s="56" t="s">
        <v>1829</v>
      </c>
      <c r="AW122" s="56" t="s">
        <v>101</v>
      </c>
      <c r="AX122" s="56" t="s">
        <v>652</v>
      </c>
      <c r="AY122" s="56" t="s">
        <v>1830</v>
      </c>
      <c r="AZ122" s="56" t="s">
        <v>446</v>
      </c>
      <c r="BA122" s="56" t="s">
        <v>132</v>
      </c>
      <c r="BB122" s="56" t="s">
        <v>1831</v>
      </c>
      <c r="BC122" s="56" t="s">
        <v>101</v>
      </c>
      <c r="BD122" s="56" t="s">
        <v>101</v>
      </c>
      <c r="BE122" s="56" t="s">
        <v>101</v>
      </c>
    </row>
    <row r="123" spans="1:57" ht="25.5" x14ac:dyDescent="0.25">
      <c r="A123" s="12" t="s">
        <v>1832</v>
      </c>
      <c r="B123" s="12" t="s">
        <v>100</v>
      </c>
      <c r="C123" s="12" t="s">
        <v>101</v>
      </c>
      <c r="D123" s="12" t="s">
        <v>1833</v>
      </c>
      <c r="E123" s="12" t="s">
        <v>103</v>
      </c>
      <c r="F123" s="12" t="s">
        <v>104</v>
      </c>
      <c r="G123" s="12" t="s">
        <v>105</v>
      </c>
      <c r="H123" s="12" t="s">
        <v>101</v>
      </c>
      <c r="I123" s="12" t="s">
        <v>1822</v>
      </c>
      <c r="J123" s="12" t="s">
        <v>1822</v>
      </c>
      <c r="K123" s="12" t="s">
        <v>4</v>
      </c>
      <c r="L123" s="12" t="s">
        <v>188</v>
      </c>
      <c r="M123" s="12" t="s">
        <v>4</v>
      </c>
      <c r="N123" s="12" t="s">
        <v>101</v>
      </c>
      <c r="O123" s="12" t="s">
        <v>189</v>
      </c>
      <c r="P123" s="12" t="s">
        <v>1148</v>
      </c>
      <c r="Q123" s="16">
        <v>1</v>
      </c>
      <c r="R123" s="12" t="s">
        <v>111</v>
      </c>
      <c r="S123" s="12" t="s">
        <v>1148</v>
      </c>
      <c r="T123" s="12" t="s">
        <v>302</v>
      </c>
      <c r="U123" s="12" t="s">
        <v>302</v>
      </c>
      <c r="V123" s="12" t="s">
        <v>114</v>
      </c>
      <c r="W123" s="12" t="s">
        <v>281</v>
      </c>
      <c r="X123" s="12" t="s">
        <v>279</v>
      </c>
      <c r="Y123" s="12" t="s">
        <v>281</v>
      </c>
      <c r="Z123" s="12" t="s">
        <v>170</v>
      </c>
      <c r="AA123" s="12" t="s">
        <v>114</v>
      </c>
      <c r="AB123" s="12" t="s">
        <v>114</v>
      </c>
      <c r="AC123" s="12" t="s">
        <v>114</v>
      </c>
      <c r="AD123" s="12" t="s">
        <v>282</v>
      </c>
      <c r="AE123" s="12" t="s">
        <v>114</v>
      </c>
      <c r="AF123" s="12" t="s">
        <v>114</v>
      </c>
      <c r="AG123" s="12" t="s">
        <v>111</v>
      </c>
      <c r="AH123" s="12" t="s">
        <v>114</v>
      </c>
      <c r="AI123" s="12" t="s">
        <v>1148</v>
      </c>
      <c r="AJ123" s="12" t="s">
        <v>114</v>
      </c>
      <c r="AK123" s="12" t="s">
        <v>370</v>
      </c>
      <c r="AL123" s="12" t="s">
        <v>114</v>
      </c>
      <c r="AM123" s="12" t="s">
        <v>114</v>
      </c>
      <c r="AN123" s="12" t="s">
        <v>358</v>
      </c>
      <c r="AO123" s="12" t="s">
        <v>1152</v>
      </c>
      <c r="AP123" s="12" t="s">
        <v>1148</v>
      </c>
      <c r="AQ123" s="12" t="s">
        <v>370</v>
      </c>
      <c r="AR123" s="12" t="s">
        <v>1834</v>
      </c>
      <c r="AS123" s="12" t="s">
        <v>1835</v>
      </c>
      <c r="AT123" s="12" t="s">
        <v>466</v>
      </c>
      <c r="AU123" s="12" t="s">
        <v>1836</v>
      </c>
      <c r="AV123" s="12" t="s">
        <v>1837</v>
      </c>
      <c r="AW123" s="12" t="s">
        <v>101</v>
      </c>
      <c r="AX123" s="12" t="s">
        <v>1838</v>
      </c>
      <c r="AY123" s="12" t="s">
        <v>1839</v>
      </c>
      <c r="AZ123" s="12" t="s">
        <v>203</v>
      </c>
      <c r="BA123" s="12" t="s">
        <v>132</v>
      </c>
      <c r="BB123" s="12" t="s">
        <v>1840</v>
      </c>
      <c r="BC123" s="12" t="s">
        <v>101</v>
      </c>
      <c r="BD123" s="12" t="s">
        <v>101</v>
      </c>
      <c r="BE123" s="12" t="s">
        <v>101</v>
      </c>
    </row>
    <row r="124" spans="1:57" ht="25.5" x14ac:dyDescent="0.25">
      <c r="A124" s="56" t="s">
        <v>1841</v>
      </c>
      <c r="B124" s="56" t="s">
        <v>100</v>
      </c>
      <c r="C124" s="56" t="s">
        <v>101</v>
      </c>
      <c r="D124" s="56" t="s">
        <v>1842</v>
      </c>
      <c r="E124" s="56" t="s">
        <v>103</v>
      </c>
      <c r="F124" s="56" t="s">
        <v>104</v>
      </c>
      <c r="G124" s="56" t="s">
        <v>105</v>
      </c>
      <c r="H124" s="56" t="s">
        <v>101</v>
      </c>
      <c r="I124" s="56" t="s">
        <v>1843</v>
      </c>
      <c r="J124" s="56" t="s">
        <v>1844</v>
      </c>
      <c r="K124" s="56" t="s">
        <v>4</v>
      </c>
      <c r="L124" s="56" t="s">
        <v>188</v>
      </c>
      <c r="M124" s="56" t="s">
        <v>4</v>
      </c>
      <c r="N124" s="56" t="s">
        <v>101</v>
      </c>
      <c r="O124" s="56" t="s">
        <v>189</v>
      </c>
      <c r="P124" s="56" t="s">
        <v>1148</v>
      </c>
      <c r="Q124" s="58">
        <v>1</v>
      </c>
      <c r="R124" s="56" t="s">
        <v>111</v>
      </c>
      <c r="S124" s="56" t="s">
        <v>1148</v>
      </c>
      <c r="T124" s="56" t="s">
        <v>302</v>
      </c>
      <c r="U124" s="56" t="s">
        <v>302</v>
      </c>
      <c r="V124" s="56" t="s">
        <v>114</v>
      </c>
      <c r="W124" s="56" t="s">
        <v>281</v>
      </c>
      <c r="X124" s="56" t="s">
        <v>279</v>
      </c>
      <c r="Y124" s="56" t="s">
        <v>281</v>
      </c>
      <c r="Z124" s="56" t="s">
        <v>1668</v>
      </c>
      <c r="AA124" s="56" t="s">
        <v>114</v>
      </c>
      <c r="AB124" s="56" t="s">
        <v>114</v>
      </c>
      <c r="AC124" s="56" t="s">
        <v>114</v>
      </c>
      <c r="AD124" s="56" t="s">
        <v>282</v>
      </c>
      <c r="AE124" s="56" t="s">
        <v>114</v>
      </c>
      <c r="AF124" s="56" t="s">
        <v>114</v>
      </c>
      <c r="AG124" s="56" t="s">
        <v>111</v>
      </c>
      <c r="AH124" s="56" t="s">
        <v>114</v>
      </c>
      <c r="AI124" s="56" t="s">
        <v>1148</v>
      </c>
      <c r="AJ124" s="56" t="s">
        <v>114</v>
      </c>
      <c r="AK124" s="56" t="s">
        <v>370</v>
      </c>
      <c r="AL124" s="56" t="s">
        <v>114</v>
      </c>
      <c r="AM124" s="56" t="s">
        <v>114</v>
      </c>
      <c r="AN124" s="56" t="s">
        <v>358</v>
      </c>
      <c r="AO124" s="56" t="s">
        <v>1152</v>
      </c>
      <c r="AP124" s="56" t="s">
        <v>1148</v>
      </c>
      <c r="AQ124" s="56" t="s">
        <v>370</v>
      </c>
      <c r="AR124" s="56" t="s">
        <v>1845</v>
      </c>
      <c r="AS124" s="56" t="s">
        <v>1846</v>
      </c>
      <c r="AT124" s="56" t="s">
        <v>1125</v>
      </c>
      <c r="AU124" s="56" t="s">
        <v>1847</v>
      </c>
      <c r="AV124" s="56" t="s">
        <v>1848</v>
      </c>
      <c r="AW124" s="56" t="s">
        <v>101</v>
      </c>
      <c r="AX124" s="56" t="s">
        <v>1849</v>
      </c>
      <c r="AY124" s="56" t="s">
        <v>203</v>
      </c>
      <c r="AZ124" s="56" t="s">
        <v>203</v>
      </c>
      <c r="BA124" s="56" t="s">
        <v>132</v>
      </c>
      <c r="BB124" s="56" t="s">
        <v>1850</v>
      </c>
      <c r="BC124" s="56" t="s">
        <v>101</v>
      </c>
      <c r="BD124" s="56" t="s">
        <v>101</v>
      </c>
      <c r="BE124" s="56" t="s">
        <v>101</v>
      </c>
    </row>
    <row r="125" spans="1:57" ht="25.5" x14ac:dyDescent="0.25">
      <c r="A125" s="12" t="s">
        <v>1851</v>
      </c>
      <c r="B125" s="12" t="s">
        <v>100</v>
      </c>
      <c r="C125" s="12" t="s">
        <v>101</v>
      </c>
      <c r="D125" s="12" t="s">
        <v>1852</v>
      </c>
      <c r="E125" s="12" t="s">
        <v>103</v>
      </c>
      <c r="F125" s="12" t="s">
        <v>104</v>
      </c>
      <c r="G125" s="12" t="s">
        <v>105</v>
      </c>
      <c r="H125" s="12" t="s">
        <v>101</v>
      </c>
      <c r="I125" s="12" t="s">
        <v>1853</v>
      </c>
      <c r="J125" s="12" t="s">
        <v>1853</v>
      </c>
      <c r="K125" s="12" t="s">
        <v>4</v>
      </c>
      <c r="L125" s="12" t="s">
        <v>188</v>
      </c>
      <c r="M125" s="12" t="s">
        <v>4</v>
      </c>
      <c r="N125" s="12" t="s">
        <v>101</v>
      </c>
      <c r="O125" s="12" t="s">
        <v>189</v>
      </c>
      <c r="P125" s="12" t="s">
        <v>913</v>
      </c>
      <c r="Q125" s="16">
        <v>2</v>
      </c>
      <c r="R125" s="12" t="s">
        <v>111</v>
      </c>
      <c r="S125" s="12" t="s">
        <v>914</v>
      </c>
      <c r="T125" s="12" t="s">
        <v>915</v>
      </c>
      <c r="U125" s="12" t="s">
        <v>915</v>
      </c>
      <c r="V125" s="12" t="s">
        <v>114</v>
      </c>
      <c r="W125" s="12" t="s">
        <v>115</v>
      </c>
      <c r="X125" s="12" t="s">
        <v>110</v>
      </c>
      <c r="Y125" s="12" t="s">
        <v>115</v>
      </c>
      <c r="Z125" s="12" t="s">
        <v>170</v>
      </c>
      <c r="AA125" s="12" t="s">
        <v>114</v>
      </c>
      <c r="AB125" s="12" t="s">
        <v>114</v>
      </c>
      <c r="AC125" s="12" t="s">
        <v>114</v>
      </c>
      <c r="AD125" s="12" t="s">
        <v>117</v>
      </c>
      <c r="AE125" s="12" t="s">
        <v>114</v>
      </c>
      <c r="AF125" s="12" t="s">
        <v>357</v>
      </c>
      <c r="AG125" s="12" t="s">
        <v>111</v>
      </c>
      <c r="AH125" s="12" t="s">
        <v>114</v>
      </c>
      <c r="AI125" s="12" t="s">
        <v>914</v>
      </c>
      <c r="AJ125" s="12" t="s">
        <v>114</v>
      </c>
      <c r="AK125" s="12" t="s">
        <v>172</v>
      </c>
      <c r="AL125" s="12" t="s">
        <v>114</v>
      </c>
      <c r="AM125" s="12" t="s">
        <v>114</v>
      </c>
      <c r="AN125" s="12" t="s">
        <v>916</v>
      </c>
      <c r="AO125" s="12" t="s">
        <v>917</v>
      </c>
      <c r="AP125" s="12" t="s">
        <v>914</v>
      </c>
      <c r="AQ125" s="12" t="s">
        <v>172</v>
      </c>
      <c r="AR125" s="12" t="s">
        <v>1854</v>
      </c>
      <c r="AS125" s="12" t="s">
        <v>1855</v>
      </c>
      <c r="AT125" s="12" t="s">
        <v>539</v>
      </c>
      <c r="AU125" s="12" t="s">
        <v>1856</v>
      </c>
      <c r="AV125" s="12" t="s">
        <v>1857</v>
      </c>
      <c r="AW125" s="12" t="s">
        <v>101</v>
      </c>
      <c r="AX125" s="12" t="s">
        <v>1382</v>
      </c>
      <c r="AY125" s="12" t="s">
        <v>1858</v>
      </c>
      <c r="AZ125" s="12" t="s">
        <v>223</v>
      </c>
      <c r="BA125" s="12" t="s">
        <v>132</v>
      </c>
      <c r="BB125" s="12" t="s">
        <v>1859</v>
      </c>
      <c r="BC125" s="12" t="s">
        <v>101</v>
      </c>
      <c r="BD125" s="12" t="s">
        <v>101</v>
      </c>
      <c r="BE125" s="12" t="s">
        <v>101</v>
      </c>
    </row>
    <row r="126" spans="1:57" ht="25.5" x14ac:dyDescent="0.25">
      <c r="A126" s="56" t="s">
        <v>1860</v>
      </c>
      <c r="B126" s="56" t="s">
        <v>100</v>
      </c>
      <c r="C126" s="56" t="s">
        <v>101</v>
      </c>
      <c r="D126" s="56" t="s">
        <v>1861</v>
      </c>
      <c r="E126" s="56" t="s">
        <v>103</v>
      </c>
      <c r="F126" s="56" t="s">
        <v>104</v>
      </c>
      <c r="G126" s="56" t="s">
        <v>105</v>
      </c>
      <c r="H126" s="56" t="s">
        <v>101</v>
      </c>
      <c r="I126" s="56" t="s">
        <v>1862</v>
      </c>
      <c r="J126" s="56" t="s">
        <v>1863</v>
      </c>
      <c r="K126" s="56" t="s">
        <v>4</v>
      </c>
      <c r="L126" s="56" t="s">
        <v>188</v>
      </c>
      <c r="M126" s="56" t="s">
        <v>4</v>
      </c>
      <c r="N126" s="56" t="s">
        <v>101</v>
      </c>
      <c r="O126" s="56" t="s">
        <v>189</v>
      </c>
      <c r="P126" s="56" t="s">
        <v>1148</v>
      </c>
      <c r="Q126" s="58">
        <v>1</v>
      </c>
      <c r="R126" s="56" t="s">
        <v>111</v>
      </c>
      <c r="S126" s="56" t="s">
        <v>1148</v>
      </c>
      <c r="T126" s="56" t="s">
        <v>302</v>
      </c>
      <c r="U126" s="56" t="s">
        <v>302</v>
      </c>
      <c r="V126" s="56" t="s">
        <v>114</v>
      </c>
      <c r="W126" s="56" t="s">
        <v>281</v>
      </c>
      <c r="X126" s="56" t="s">
        <v>279</v>
      </c>
      <c r="Y126" s="56" t="s">
        <v>281</v>
      </c>
      <c r="Z126" s="56" t="s">
        <v>170</v>
      </c>
      <c r="AA126" s="56" t="s">
        <v>114</v>
      </c>
      <c r="AB126" s="56" t="s">
        <v>114</v>
      </c>
      <c r="AC126" s="56" t="s">
        <v>114</v>
      </c>
      <c r="AD126" s="56" t="s">
        <v>282</v>
      </c>
      <c r="AE126" s="56" t="s">
        <v>114</v>
      </c>
      <c r="AF126" s="56" t="s">
        <v>114</v>
      </c>
      <c r="AG126" s="56" t="s">
        <v>111</v>
      </c>
      <c r="AH126" s="56" t="s">
        <v>114</v>
      </c>
      <c r="AI126" s="56" t="s">
        <v>1148</v>
      </c>
      <c r="AJ126" s="56" t="s">
        <v>114</v>
      </c>
      <c r="AK126" s="56" t="s">
        <v>120</v>
      </c>
      <c r="AL126" s="56" t="s">
        <v>114</v>
      </c>
      <c r="AM126" s="56" t="s">
        <v>114</v>
      </c>
      <c r="AN126" s="56" t="s">
        <v>358</v>
      </c>
      <c r="AO126" s="56" t="s">
        <v>1152</v>
      </c>
      <c r="AP126" s="56" t="s">
        <v>1148</v>
      </c>
      <c r="AQ126" s="56" t="s">
        <v>120</v>
      </c>
      <c r="AR126" s="56" t="s">
        <v>1864</v>
      </c>
      <c r="AS126" s="56" t="s">
        <v>1865</v>
      </c>
      <c r="AT126" s="56" t="s">
        <v>1866</v>
      </c>
      <c r="AU126" s="56" t="s">
        <v>1867</v>
      </c>
      <c r="AV126" s="56" t="s">
        <v>1868</v>
      </c>
      <c r="AW126" s="56" t="s">
        <v>101</v>
      </c>
      <c r="AX126" s="56" t="s">
        <v>1089</v>
      </c>
      <c r="AY126" s="56" t="s">
        <v>1090</v>
      </c>
      <c r="AZ126" s="56" t="s">
        <v>776</v>
      </c>
      <c r="BA126" s="56" t="s">
        <v>132</v>
      </c>
      <c r="BB126" s="56" t="s">
        <v>1869</v>
      </c>
      <c r="BC126" s="56" t="s">
        <v>101</v>
      </c>
      <c r="BD126" s="56" t="s">
        <v>101</v>
      </c>
      <c r="BE126" s="56" t="s">
        <v>101</v>
      </c>
    </row>
    <row r="127" spans="1:57" ht="25.5" x14ac:dyDescent="0.25">
      <c r="A127" s="12" t="s">
        <v>1870</v>
      </c>
      <c r="B127" s="12" t="s">
        <v>100</v>
      </c>
      <c r="C127" s="12" t="s">
        <v>101</v>
      </c>
      <c r="D127" s="12" t="s">
        <v>1871</v>
      </c>
      <c r="E127" s="12" t="s">
        <v>103</v>
      </c>
      <c r="F127" s="12" t="s">
        <v>104</v>
      </c>
      <c r="G127" s="12" t="s">
        <v>105</v>
      </c>
      <c r="H127" s="12" t="s">
        <v>101</v>
      </c>
      <c r="I127" s="12" t="s">
        <v>1872</v>
      </c>
      <c r="J127" s="12" t="s">
        <v>1872</v>
      </c>
      <c r="K127" s="12" t="s">
        <v>1873</v>
      </c>
      <c r="L127" s="12" t="s">
        <v>1874</v>
      </c>
      <c r="M127" s="12" t="s">
        <v>1873</v>
      </c>
      <c r="N127" s="12" t="s">
        <v>101</v>
      </c>
      <c r="O127" s="12" t="s">
        <v>1875</v>
      </c>
      <c r="P127" s="12" t="s">
        <v>1876</v>
      </c>
      <c r="Q127" s="16">
        <v>1</v>
      </c>
      <c r="R127" s="12" t="s">
        <v>111</v>
      </c>
      <c r="S127" s="12" t="s">
        <v>1876</v>
      </c>
      <c r="T127" s="12" t="s">
        <v>1877</v>
      </c>
      <c r="U127" s="12" t="s">
        <v>1877</v>
      </c>
      <c r="V127" s="12" t="s">
        <v>114</v>
      </c>
      <c r="W127" s="12" t="s">
        <v>1878</v>
      </c>
      <c r="X127" s="12" t="s">
        <v>279</v>
      </c>
      <c r="Y127" s="12" t="s">
        <v>1878</v>
      </c>
      <c r="Z127" s="12" t="s">
        <v>170</v>
      </c>
      <c r="AA127" s="12" t="s">
        <v>114</v>
      </c>
      <c r="AB127" s="12" t="s">
        <v>114</v>
      </c>
      <c r="AC127" s="12" t="s">
        <v>114</v>
      </c>
      <c r="AD127" s="12" t="s">
        <v>282</v>
      </c>
      <c r="AE127" s="12" t="s">
        <v>114</v>
      </c>
      <c r="AF127" s="12" t="s">
        <v>114</v>
      </c>
      <c r="AG127" s="12" t="s">
        <v>279</v>
      </c>
      <c r="AH127" s="12" t="s">
        <v>114</v>
      </c>
      <c r="AI127" s="12" t="s">
        <v>1879</v>
      </c>
      <c r="AJ127" s="12" t="s">
        <v>1880</v>
      </c>
      <c r="AK127" s="12" t="s">
        <v>1671</v>
      </c>
      <c r="AL127" s="12" t="s">
        <v>114</v>
      </c>
      <c r="AM127" s="12" t="s">
        <v>114</v>
      </c>
      <c r="AN127" s="12" t="s">
        <v>1881</v>
      </c>
      <c r="AO127" s="12" t="s">
        <v>1882</v>
      </c>
      <c r="AP127" s="12" t="s">
        <v>1883</v>
      </c>
      <c r="AQ127" s="12" t="s">
        <v>1884</v>
      </c>
      <c r="AR127" s="12" t="s">
        <v>1885</v>
      </c>
      <c r="AS127" s="12" t="s">
        <v>1886</v>
      </c>
      <c r="AT127" s="12" t="s">
        <v>1887</v>
      </c>
      <c r="AU127" s="12" t="s">
        <v>1888</v>
      </c>
      <c r="AV127" s="12" t="s">
        <v>1889</v>
      </c>
      <c r="AW127" s="12" t="s">
        <v>101</v>
      </c>
      <c r="AX127" s="12" t="s">
        <v>1890</v>
      </c>
      <c r="AY127" s="12" t="s">
        <v>1891</v>
      </c>
      <c r="AZ127" s="12" t="s">
        <v>516</v>
      </c>
      <c r="BA127" s="12" t="s">
        <v>132</v>
      </c>
      <c r="BB127" s="12" t="s">
        <v>1892</v>
      </c>
      <c r="BC127" s="12" t="s">
        <v>101</v>
      </c>
      <c r="BD127" s="12" t="s">
        <v>101</v>
      </c>
      <c r="BE127" s="12" t="s">
        <v>101</v>
      </c>
    </row>
    <row r="128" spans="1:57" ht="25.5" x14ac:dyDescent="0.25">
      <c r="A128" s="56" t="s">
        <v>1893</v>
      </c>
      <c r="B128" s="56" t="s">
        <v>100</v>
      </c>
      <c r="C128" s="56" t="s">
        <v>101</v>
      </c>
      <c r="D128" s="56" t="s">
        <v>1894</v>
      </c>
      <c r="E128" s="56" t="s">
        <v>103</v>
      </c>
      <c r="F128" s="56" t="s">
        <v>104</v>
      </c>
      <c r="G128" s="56" t="s">
        <v>105</v>
      </c>
      <c r="H128" s="56" t="s">
        <v>101</v>
      </c>
      <c r="I128" s="56" t="s">
        <v>1895</v>
      </c>
      <c r="J128" s="56" t="s">
        <v>1895</v>
      </c>
      <c r="K128" s="56" t="s">
        <v>4</v>
      </c>
      <c r="L128" s="56" t="s">
        <v>188</v>
      </c>
      <c r="M128" s="56" t="s">
        <v>4</v>
      </c>
      <c r="N128" s="56" t="s">
        <v>101</v>
      </c>
      <c r="O128" s="56" t="s">
        <v>189</v>
      </c>
      <c r="P128" s="56" t="s">
        <v>1467</v>
      </c>
      <c r="Q128" s="58">
        <v>1</v>
      </c>
      <c r="R128" s="56" t="s">
        <v>111</v>
      </c>
      <c r="S128" s="56" t="s">
        <v>1467</v>
      </c>
      <c r="T128" s="56" t="s">
        <v>1468</v>
      </c>
      <c r="U128" s="56" t="s">
        <v>1468</v>
      </c>
      <c r="V128" s="56" t="s">
        <v>114</v>
      </c>
      <c r="W128" s="56" t="s">
        <v>281</v>
      </c>
      <c r="X128" s="56" t="s">
        <v>279</v>
      </c>
      <c r="Y128" s="56" t="s">
        <v>281</v>
      </c>
      <c r="Z128" s="56" t="s">
        <v>101</v>
      </c>
      <c r="AA128" s="56" t="s">
        <v>114</v>
      </c>
      <c r="AB128" s="56" t="s">
        <v>114</v>
      </c>
      <c r="AC128" s="56" t="s">
        <v>114</v>
      </c>
      <c r="AD128" s="56" t="s">
        <v>282</v>
      </c>
      <c r="AE128" s="56" t="s">
        <v>114</v>
      </c>
      <c r="AF128" s="56" t="s">
        <v>114</v>
      </c>
      <c r="AG128" s="56" t="s">
        <v>111</v>
      </c>
      <c r="AH128" s="56" t="s">
        <v>114</v>
      </c>
      <c r="AI128" s="56" t="s">
        <v>1896</v>
      </c>
      <c r="AJ128" s="56" t="s">
        <v>283</v>
      </c>
      <c r="AK128" s="56" t="s">
        <v>114</v>
      </c>
      <c r="AL128" s="56" t="s">
        <v>114</v>
      </c>
      <c r="AM128" s="56" t="s">
        <v>114</v>
      </c>
      <c r="AN128" s="56" t="s">
        <v>1471</v>
      </c>
      <c r="AO128" s="56" t="s">
        <v>1472</v>
      </c>
      <c r="AP128" s="56" t="s">
        <v>1896</v>
      </c>
      <c r="AQ128" s="56" t="s">
        <v>283</v>
      </c>
      <c r="AR128" s="56" t="s">
        <v>1897</v>
      </c>
      <c r="AS128" s="56" t="s">
        <v>1898</v>
      </c>
      <c r="AT128" s="56" t="s">
        <v>1674</v>
      </c>
      <c r="AU128" s="56" t="s">
        <v>1899</v>
      </c>
      <c r="AV128" s="56" t="s">
        <v>1900</v>
      </c>
      <c r="AW128" s="56" t="s">
        <v>101</v>
      </c>
      <c r="AX128" s="56" t="s">
        <v>1901</v>
      </c>
      <c r="AY128" s="56" t="s">
        <v>1902</v>
      </c>
      <c r="AZ128" s="56" t="s">
        <v>203</v>
      </c>
      <c r="BA128" s="56" t="s">
        <v>132</v>
      </c>
      <c r="BB128" s="56" t="s">
        <v>1903</v>
      </c>
      <c r="BC128" s="56" t="s">
        <v>101</v>
      </c>
      <c r="BD128" s="56" t="s">
        <v>101</v>
      </c>
      <c r="BE128" s="56" t="s">
        <v>101</v>
      </c>
    </row>
    <row r="129" spans="1:57" ht="25.5" x14ac:dyDescent="0.25">
      <c r="A129" s="12" t="s">
        <v>1904</v>
      </c>
      <c r="B129" s="12" t="s">
        <v>100</v>
      </c>
      <c r="C129" s="12" t="s">
        <v>101</v>
      </c>
      <c r="D129" s="12" t="s">
        <v>1905</v>
      </c>
      <c r="E129" s="12" t="s">
        <v>103</v>
      </c>
      <c r="F129" s="12" t="s">
        <v>104</v>
      </c>
      <c r="G129" s="12" t="s">
        <v>105</v>
      </c>
      <c r="H129" s="12" t="s">
        <v>101</v>
      </c>
      <c r="I129" s="12" t="s">
        <v>1906</v>
      </c>
      <c r="J129" s="12" t="s">
        <v>1907</v>
      </c>
      <c r="K129" s="12" t="s">
        <v>4</v>
      </c>
      <c r="L129" s="12" t="s">
        <v>188</v>
      </c>
      <c r="M129" s="12" t="s">
        <v>4</v>
      </c>
      <c r="N129" s="12" t="s">
        <v>101</v>
      </c>
      <c r="O129" s="12" t="s">
        <v>189</v>
      </c>
      <c r="P129" s="12" t="s">
        <v>1467</v>
      </c>
      <c r="Q129" s="16">
        <v>1</v>
      </c>
      <c r="R129" s="12" t="s">
        <v>111</v>
      </c>
      <c r="S129" s="12" t="s">
        <v>1467</v>
      </c>
      <c r="T129" s="12" t="s">
        <v>1468</v>
      </c>
      <c r="U129" s="12" t="s">
        <v>1468</v>
      </c>
      <c r="V129" s="12" t="s">
        <v>114</v>
      </c>
      <c r="W129" s="12" t="s">
        <v>281</v>
      </c>
      <c r="X129" s="12" t="s">
        <v>279</v>
      </c>
      <c r="Y129" s="12" t="s">
        <v>281</v>
      </c>
      <c r="Z129" s="12" t="s">
        <v>1668</v>
      </c>
      <c r="AA129" s="12" t="s">
        <v>114</v>
      </c>
      <c r="AB129" s="12" t="s">
        <v>114</v>
      </c>
      <c r="AC129" s="12" t="s">
        <v>114</v>
      </c>
      <c r="AD129" s="12" t="s">
        <v>282</v>
      </c>
      <c r="AE129" s="12" t="s">
        <v>114</v>
      </c>
      <c r="AF129" s="12" t="s">
        <v>114</v>
      </c>
      <c r="AG129" s="12" t="s">
        <v>111</v>
      </c>
      <c r="AH129" s="12" t="s">
        <v>114</v>
      </c>
      <c r="AI129" s="12" t="s">
        <v>1467</v>
      </c>
      <c r="AJ129" s="12" t="s">
        <v>114</v>
      </c>
      <c r="AK129" s="12" t="s">
        <v>228</v>
      </c>
      <c r="AL129" s="12" t="s">
        <v>114</v>
      </c>
      <c r="AM129" s="12" t="s">
        <v>114</v>
      </c>
      <c r="AN129" s="12" t="s">
        <v>1471</v>
      </c>
      <c r="AO129" s="12" t="s">
        <v>1472</v>
      </c>
      <c r="AP129" s="12" t="s">
        <v>1467</v>
      </c>
      <c r="AQ129" s="12" t="s">
        <v>228</v>
      </c>
      <c r="AR129" s="12" t="s">
        <v>1908</v>
      </c>
      <c r="AS129" s="12" t="s">
        <v>1909</v>
      </c>
      <c r="AT129" s="12" t="s">
        <v>177</v>
      </c>
      <c r="AU129" s="12" t="s">
        <v>1910</v>
      </c>
      <c r="AV129" s="12" t="s">
        <v>1911</v>
      </c>
      <c r="AW129" s="12" t="s">
        <v>101</v>
      </c>
      <c r="AX129" s="12" t="s">
        <v>1912</v>
      </c>
      <c r="AY129" s="12" t="s">
        <v>1913</v>
      </c>
      <c r="AZ129" s="12" t="s">
        <v>157</v>
      </c>
      <c r="BA129" s="12" t="s">
        <v>132</v>
      </c>
      <c r="BB129" s="12" t="s">
        <v>1914</v>
      </c>
      <c r="BC129" s="12" t="s">
        <v>101</v>
      </c>
      <c r="BD129" s="12" t="s">
        <v>101</v>
      </c>
      <c r="BE129" s="12" t="s">
        <v>101</v>
      </c>
    </row>
    <row r="130" spans="1:57" ht="25.5" x14ac:dyDescent="0.25">
      <c r="A130" s="56" t="s">
        <v>1915</v>
      </c>
      <c r="B130" s="56" t="s">
        <v>100</v>
      </c>
      <c r="C130" s="56" t="s">
        <v>101</v>
      </c>
      <c r="D130" s="56" t="s">
        <v>1916</v>
      </c>
      <c r="E130" s="56" t="s">
        <v>103</v>
      </c>
      <c r="F130" s="56" t="s">
        <v>104</v>
      </c>
      <c r="G130" s="56" t="s">
        <v>105</v>
      </c>
      <c r="H130" s="56" t="s">
        <v>101</v>
      </c>
      <c r="I130" s="56" t="s">
        <v>1907</v>
      </c>
      <c r="J130" s="56" t="s">
        <v>1907</v>
      </c>
      <c r="K130" s="56" t="s">
        <v>4</v>
      </c>
      <c r="L130" s="56" t="s">
        <v>138</v>
      </c>
      <c r="M130" s="56" t="s">
        <v>4</v>
      </c>
      <c r="N130" s="56" t="s">
        <v>101</v>
      </c>
      <c r="O130" s="56" t="s">
        <v>139</v>
      </c>
      <c r="P130" s="56" t="s">
        <v>913</v>
      </c>
      <c r="Q130" s="58">
        <v>2</v>
      </c>
      <c r="R130" s="56" t="s">
        <v>111</v>
      </c>
      <c r="S130" s="56" t="s">
        <v>914</v>
      </c>
      <c r="T130" s="56" t="s">
        <v>1218</v>
      </c>
      <c r="U130" s="56" t="s">
        <v>1218</v>
      </c>
      <c r="V130" s="56" t="s">
        <v>114</v>
      </c>
      <c r="W130" s="56" t="s">
        <v>143</v>
      </c>
      <c r="X130" s="56" t="s">
        <v>110</v>
      </c>
      <c r="Y130" s="56" t="s">
        <v>143</v>
      </c>
      <c r="Z130" s="56" t="s">
        <v>101</v>
      </c>
      <c r="AA130" s="56" t="s">
        <v>114</v>
      </c>
      <c r="AB130" s="56" t="s">
        <v>114</v>
      </c>
      <c r="AC130" s="56" t="s">
        <v>114</v>
      </c>
      <c r="AD130" s="56" t="s">
        <v>117</v>
      </c>
      <c r="AE130" s="56" t="s">
        <v>114</v>
      </c>
      <c r="AF130" s="56" t="s">
        <v>357</v>
      </c>
      <c r="AG130" s="56" t="s">
        <v>111</v>
      </c>
      <c r="AH130" s="56" t="s">
        <v>114</v>
      </c>
      <c r="AI130" s="56" t="s">
        <v>1917</v>
      </c>
      <c r="AJ130" s="56" t="s">
        <v>228</v>
      </c>
      <c r="AK130" s="56" t="s">
        <v>114</v>
      </c>
      <c r="AL130" s="56" t="s">
        <v>114</v>
      </c>
      <c r="AM130" s="56" t="s">
        <v>114</v>
      </c>
      <c r="AN130" s="56" t="s">
        <v>916</v>
      </c>
      <c r="AO130" s="56" t="s">
        <v>917</v>
      </c>
      <c r="AP130" s="56" t="s">
        <v>1917</v>
      </c>
      <c r="AQ130" s="56" t="s">
        <v>228</v>
      </c>
      <c r="AR130" s="56" t="s">
        <v>1918</v>
      </c>
      <c r="AS130" s="56" t="s">
        <v>1919</v>
      </c>
      <c r="AT130" s="56" t="s">
        <v>1920</v>
      </c>
      <c r="AU130" s="56" t="s">
        <v>1921</v>
      </c>
      <c r="AV130" s="56" t="s">
        <v>1922</v>
      </c>
      <c r="AW130" s="56" t="s">
        <v>101</v>
      </c>
      <c r="AX130" s="56" t="s">
        <v>1923</v>
      </c>
      <c r="AY130" s="56" t="s">
        <v>313</v>
      </c>
      <c r="AZ130" s="56" t="s">
        <v>313</v>
      </c>
      <c r="BA130" s="56" t="s">
        <v>132</v>
      </c>
      <c r="BB130" s="56" t="s">
        <v>1924</v>
      </c>
      <c r="BC130" s="56" t="s">
        <v>101</v>
      </c>
      <c r="BD130" s="56" t="s">
        <v>101</v>
      </c>
      <c r="BE130" s="56" t="s">
        <v>101</v>
      </c>
    </row>
    <row r="131" spans="1:57" ht="25.5" x14ac:dyDescent="0.25">
      <c r="A131" s="12" t="s">
        <v>1925</v>
      </c>
      <c r="B131" s="12" t="s">
        <v>100</v>
      </c>
      <c r="C131" s="12" t="s">
        <v>101</v>
      </c>
      <c r="D131" s="12" t="s">
        <v>1926</v>
      </c>
      <c r="E131" s="12" t="s">
        <v>103</v>
      </c>
      <c r="F131" s="12" t="s">
        <v>104</v>
      </c>
      <c r="G131" s="12" t="s">
        <v>105</v>
      </c>
      <c r="H131" s="12" t="s">
        <v>101</v>
      </c>
      <c r="I131" s="12" t="s">
        <v>1927</v>
      </c>
      <c r="J131" s="12" t="s">
        <v>1927</v>
      </c>
      <c r="K131" s="12" t="s">
        <v>961</v>
      </c>
      <c r="L131" s="12" t="s">
        <v>962</v>
      </c>
      <c r="M131" s="12" t="s">
        <v>961</v>
      </c>
      <c r="N131" s="12" t="s">
        <v>101</v>
      </c>
      <c r="O131" s="12" t="s">
        <v>963</v>
      </c>
      <c r="P131" s="12" t="s">
        <v>1411</v>
      </c>
      <c r="Q131" s="16">
        <v>1</v>
      </c>
      <c r="R131" s="12" t="s">
        <v>111</v>
      </c>
      <c r="S131" s="12" t="s">
        <v>1411</v>
      </c>
      <c r="T131" s="12" t="s">
        <v>1412</v>
      </c>
      <c r="U131" s="12" t="s">
        <v>1412</v>
      </c>
      <c r="V131" s="12" t="s">
        <v>114</v>
      </c>
      <c r="W131" s="12" t="s">
        <v>965</v>
      </c>
      <c r="X131" s="12" t="s">
        <v>279</v>
      </c>
      <c r="Y131" s="12" t="s">
        <v>965</v>
      </c>
      <c r="Z131" s="12" t="s">
        <v>170</v>
      </c>
      <c r="AA131" s="12" t="s">
        <v>114</v>
      </c>
      <c r="AB131" s="12" t="s">
        <v>114</v>
      </c>
      <c r="AC131" s="12" t="s">
        <v>114</v>
      </c>
      <c r="AD131" s="12" t="s">
        <v>282</v>
      </c>
      <c r="AE131" s="12" t="s">
        <v>114</v>
      </c>
      <c r="AF131" s="12" t="s">
        <v>114</v>
      </c>
      <c r="AG131" s="12" t="s">
        <v>111</v>
      </c>
      <c r="AH131" s="12" t="s">
        <v>114</v>
      </c>
      <c r="AI131" s="12" t="s">
        <v>1411</v>
      </c>
      <c r="AJ131" s="12" t="s">
        <v>114</v>
      </c>
      <c r="AK131" s="12" t="s">
        <v>172</v>
      </c>
      <c r="AL131" s="12" t="s">
        <v>114</v>
      </c>
      <c r="AM131" s="12" t="s">
        <v>114</v>
      </c>
      <c r="AN131" s="12" t="s">
        <v>1413</v>
      </c>
      <c r="AO131" s="12" t="s">
        <v>1414</v>
      </c>
      <c r="AP131" s="12" t="s">
        <v>1411</v>
      </c>
      <c r="AQ131" s="12" t="s">
        <v>172</v>
      </c>
      <c r="AR131" s="12" t="s">
        <v>1928</v>
      </c>
      <c r="AS131" s="12" t="s">
        <v>1929</v>
      </c>
      <c r="AT131" s="12" t="s">
        <v>758</v>
      </c>
      <c r="AU131" s="12" t="s">
        <v>1930</v>
      </c>
      <c r="AV131" s="12" t="s">
        <v>1931</v>
      </c>
      <c r="AW131" s="12" t="s">
        <v>101</v>
      </c>
      <c r="AX131" s="12" t="s">
        <v>1932</v>
      </c>
      <c r="AY131" s="12" t="s">
        <v>1933</v>
      </c>
      <c r="AZ131" s="12" t="s">
        <v>641</v>
      </c>
      <c r="BA131" s="12" t="s">
        <v>132</v>
      </c>
      <c r="BB131" s="12" t="s">
        <v>1934</v>
      </c>
      <c r="BC131" s="12" t="s">
        <v>101</v>
      </c>
      <c r="BD131" s="12" t="s">
        <v>101</v>
      </c>
      <c r="BE131" s="12" t="s">
        <v>101</v>
      </c>
    </row>
    <row r="132" spans="1:57" ht="25.5" x14ac:dyDescent="0.25">
      <c r="A132" s="56" t="s">
        <v>1935</v>
      </c>
      <c r="B132" s="56" t="s">
        <v>100</v>
      </c>
      <c r="C132" s="56" t="s">
        <v>101</v>
      </c>
      <c r="D132" s="56" t="s">
        <v>1936</v>
      </c>
      <c r="E132" s="56" t="s">
        <v>103</v>
      </c>
      <c r="F132" s="56" t="s">
        <v>104</v>
      </c>
      <c r="G132" s="56" t="s">
        <v>105</v>
      </c>
      <c r="H132" s="56" t="s">
        <v>101</v>
      </c>
      <c r="I132" s="56" t="s">
        <v>1937</v>
      </c>
      <c r="J132" s="56" t="s">
        <v>1937</v>
      </c>
      <c r="K132" s="56" t="s">
        <v>961</v>
      </c>
      <c r="L132" s="56" t="s">
        <v>962</v>
      </c>
      <c r="M132" s="56" t="s">
        <v>961</v>
      </c>
      <c r="N132" s="56" t="s">
        <v>101</v>
      </c>
      <c r="O132" s="56" t="s">
        <v>963</v>
      </c>
      <c r="P132" s="56" t="s">
        <v>1411</v>
      </c>
      <c r="Q132" s="58">
        <v>1</v>
      </c>
      <c r="R132" s="56" t="s">
        <v>111</v>
      </c>
      <c r="S132" s="56" t="s">
        <v>1411</v>
      </c>
      <c r="T132" s="56" t="s">
        <v>1412</v>
      </c>
      <c r="U132" s="56" t="s">
        <v>1412</v>
      </c>
      <c r="V132" s="56" t="s">
        <v>114</v>
      </c>
      <c r="W132" s="56" t="s">
        <v>965</v>
      </c>
      <c r="X132" s="56" t="s">
        <v>279</v>
      </c>
      <c r="Y132" s="56" t="s">
        <v>965</v>
      </c>
      <c r="Z132" s="56" t="s">
        <v>170</v>
      </c>
      <c r="AA132" s="56" t="s">
        <v>114</v>
      </c>
      <c r="AB132" s="56" t="s">
        <v>114</v>
      </c>
      <c r="AC132" s="56" t="s">
        <v>114</v>
      </c>
      <c r="AD132" s="56" t="s">
        <v>282</v>
      </c>
      <c r="AE132" s="56" t="s">
        <v>114</v>
      </c>
      <c r="AF132" s="56" t="s">
        <v>114</v>
      </c>
      <c r="AG132" s="56" t="s">
        <v>1938</v>
      </c>
      <c r="AH132" s="56" t="s">
        <v>114</v>
      </c>
      <c r="AI132" s="56" t="s">
        <v>1411</v>
      </c>
      <c r="AJ132" s="56" t="s">
        <v>114</v>
      </c>
      <c r="AK132" s="56" t="s">
        <v>506</v>
      </c>
      <c r="AL132" s="56" t="s">
        <v>114</v>
      </c>
      <c r="AM132" s="56" t="s">
        <v>114</v>
      </c>
      <c r="AN132" s="56" t="s">
        <v>1413</v>
      </c>
      <c r="AO132" s="56" t="s">
        <v>1414</v>
      </c>
      <c r="AP132" s="56" t="s">
        <v>455</v>
      </c>
      <c r="AQ132" s="56" t="s">
        <v>506</v>
      </c>
      <c r="AR132" s="56" t="s">
        <v>1939</v>
      </c>
      <c r="AS132" s="56" t="s">
        <v>1940</v>
      </c>
      <c r="AT132" s="56" t="s">
        <v>1941</v>
      </c>
      <c r="AU132" s="56" t="s">
        <v>1942</v>
      </c>
      <c r="AV132" s="56" t="s">
        <v>1943</v>
      </c>
      <c r="AW132" s="56" t="s">
        <v>101</v>
      </c>
      <c r="AX132" s="56" t="s">
        <v>269</v>
      </c>
      <c r="AY132" s="56" t="s">
        <v>1944</v>
      </c>
      <c r="AZ132" s="56" t="s">
        <v>223</v>
      </c>
      <c r="BA132" s="56" t="s">
        <v>132</v>
      </c>
      <c r="BB132" s="56" t="s">
        <v>1945</v>
      </c>
      <c r="BC132" s="56" t="s">
        <v>101</v>
      </c>
      <c r="BD132" s="56" t="s">
        <v>101</v>
      </c>
      <c r="BE132" s="56" t="s">
        <v>101</v>
      </c>
    </row>
    <row r="133" spans="1:57" ht="25.5" x14ac:dyDescent="0.25">
      <c r="A133" s="12" t="s">
        <v>1946</v>
      </c>
      <c r="B133" s="12" t="s">
        <v>100</v>
      </c>
      <c r="C133" s="12" t="s">
        <v>101</v>
      </c>
      <c r="D133" s="12" t="s">
        <v>1947</v>
      </c>
      <c r="E133" s="12" t="s">
        <v>103</v>
      </c>
      <c r="F133" s="12" t="s">
        <v>104</v>
      </c>
      <c r="G133" s="12" t="s">
        <v>105</v>
      </c>
      <c r="H133" s="12" t="s">
        <v>101</v>
      </c>
      <c r="I133" s="12" t="s">
        <v>1948</v>
      </c>
      <c r="J133" s="12" t="s">
        <v>1949</v>
      </c>
      <c r="K133" s="12" t="s">
        <v>4</v>
      </c>
      <c r="L133" s="12" t="s">
        <v>138</v>
      </c>
      <c r="M133" s="12" t="s">
        <v>4</v>
      </c>
      <c r="N133" s="12" t="s">
        <v>101</v>
      </c>
      <c r="O133" s="12" t="s">
        <v>139</v>
      </c>
      <c r="P133" s="12" t="s">
        <v>1263</v>
      </c>
      <c r="Q133" s="16">
        <v>1</v>
      </c>
      <c r="R133" s="12" t="s">
        <v>111</v>
      </c>
      <c r="S133" s="12" t="s">
        <v>1263</v>
      </c>
      <c r="T133" s="12" t="s">
        <v>1264</v>
      </c>
      <c r="U133" s="12" t="s">
        <v>1264</v>
      </c>
      <c r="V133" s="12" t="s">
        <v>114</v>
      </c>
      <c r="W133" s="12" t="s">
        <v>115</v>
      </c>
      <c r="X133" s="12" t="s">
        <v>279</v>
      </c>
      <c r="Y133" s="12" t="s">
        <v>115</v>
      </c>
      <c r="Z133" s="12" t="s">
        <v>170</v>
      </c>
      <c r="AA133" s="12" t="s">
        <v>114</v>
      </c>
      <c r="AB133" s="12" t="s">
        <v>114</v>
      </c>
      <c r="AC133" s="12" t="s">
        <v>114</v>
      </c>
      <c r="AD133" s="12" t="s">
        <v>282</v>
      </c>
      <c r="AE133" s="12" t="s">
        <v>114</v>
      </c>
      <c r="AF133" s="12" t="s">
        <v>114</v>
      </c>
      <c r="AG133" s="12" t="s">
        <v>111</v>
      </c>
      <c r="AH133" s="12" t="s">
        <v>114</v>
      </c>
      <c r="AI133" s="12" t="s">
        <v>1263</v>
      </c>
      <c r="AJ133" s="12" t="s">
        <v>114</v>
      </c>
      <c r="AK133" s="12" t="s">
        <v>986</v>
      </c>
      <c r="AL133" s="12" t="s">
        <v>114</v>
      </c>
      <c r="AM133" s="12" t="s">
        <v>114</v>
      </c>
      <c r="AN133" s="12" t="s">
        <v>285</v>
      </c>
      <c r="AO133" s="12" t="s">
        <v>1266</v>
      </c>
      <c r="AP133" s="12" t="s">
        <v>1263</v>
      </c>
      <c r="AQ133" s="12" t="s">
        <v>986</v>
      </c>
      <c r="AR133" s="12" t="s">
        <v>1950</v>
      </c>
      <c r="AS133" s="12" t="s">
        <v>1951</v>
      </c>
      <c r="AT133" s="12" t="s">
        <v>1952</v>
      </c>
      <c r="AU133" s="12" t="s">
        <v>1953</v>
      </c>
      <c r="AV133" s="12" t="s">
        <v>1954</v>
      </c>
      <c r="AW133" s="12" t="s">
        <v>101</v>
      </c>
      <c r="AX133" s="12" t="s">
        <v>1955</v>
      </c>
      <c r="AY133" s="12" t="s">
        <v>1956</v>
      </c>
      <c r="AZ133" s="12" t="s">
        <v>446</v>
      </c>
      <c r="BA133" s="12" t="s">
        <v>132</v>
      </c>
      <c r="BB133" s="12" t="s">
        <v>1957</v>
      </c>
      <c r="BC133" s="12" t="s">
        <v>101</v>
      </c>
      <c r="BD133" s="12" t="s">
        <v>101</v>
      </c>
      <c r="BE133" s="12" t="s">
        <v>101</v>
      </c>
    </row>
    <row r="134" spans="1:57" ht="25.5" x14ac:dyDescent="0.25">
      <c r="A134" s="56" t="s">
        <v>1958</v>
      </c>
      <c r="B134" s="56" t="s">
        <v>100</v>
      </c>
      <c r="C134" s="56" t="s">
        <v>101</v>
      </c>
      <c r="D134" s="56" t="s">
        <v>1959</v>
      </c>
      <c r="E134" s="56" t="s">
        <v>103</v>
      </c>
      <c r="F134" s="56" t="s">
        <v>104</v>
      </c>
      <c r="G134" s="56" t="s">
        <v>105</v>
      </c>
      <c r="H134" s="56" t="s">
        <v>101</v>
      </c>
      <c r="I134" s="56" t="s">
        <v>1960</v>
      </c>
      <c r="J134" s="56" t="s">
        <v>1961</v>
      </c>
      <c r="K134" s="56" t="s">
        <v>1962</v>
      </c>
      <c r="L134" s="56" t="s">
        <v>1963</v>
      </c>
      <c r="M134" s="56" t="s">
        <v>1962</v>
      </c>
      <c r="N134" s="56" t="s">
        <v>101</v>
      </c>
      <c r="O134" s="56" t="s">
        <v>1964</v>
      </c>
      <c r="P134" s="56" t="s">
        <v>1965</v>
      </c>
      <c r="Q134" s="58">
        <v>1</v>
      </c>
      <c r="R134" s="56" t="s">
        <v>111</v>
      </c>
      <c r="S134" s="56" t="s">
        <v>1965</v>
      </c>
      <c r="T134" s="56" t="s">
        <v>1965</v>
      </c>
      <c r="U134" s="56" t="s">
        <v>1965</v>
      </c>
      <c r="V134" s="56" t="s">
        <v>114</v>
      </c>
      <c r="W134" s="56" t="s">
        <v>143</v>
      </c>
      <c r="X134" s="56" t="s">
        <v>279</v>
      </c>
      <c r="Y134" s="56" t="s">
        <v>143</v>
      </c>
      <c r="Z134" s="56" t="s">
        <v>170</v>
      </c>
      <c r="AA134" s="56" t="s">
        <v>114</v>
      </c>
      <c r="AB134" s="56" t="s">
        <v>114</v>
      </c>
      <c r="AC134" s="56" t="s">
        <v>114</v>
      </c>
      <c r="AD134" s="56" t="s">
        <v>282</v>
      </c>
      <c r="AE134" s="56" t="s">
        <v>114</v>
      </c>
      <c r="AF134" s="56" t="s">
        <v>114</v>
      </c>
      <c r="AG134" s="56" t="s">
        <v>111</v>
      </c>
      <c r="AH134" s="56" t="s">
        <v>114</v>
      </c>
      <c r="AI134" s="56" t="s">
        <v>1965</v>
      </c>
      <c r="AJ134" s="56" t="s">
        <v>114</v>
      </c>
      <c r="AK134" s="56" t="s">
        <v>228</v>
      </c>
      <c r="AL134" s="56" t="s">
        <v>114</v>
      </c>
      <c r="AM134" s="56" t="s">
        <v>114</v>
      </c>
      <c r="AN134" s="56" t="s">
        <v>1966</v>
      </c>
      <c r="AO134" s="56" t="s">
        <v>1967</v>
      </c>
      <c r="AP134" s="56" t="s">
        <v>1965</v>
      </c>
      <c r="AQ134" s="56" t="s">
        <v>228</v>
      </c>
      <c r="AR134" s="56" t="s">
        <v>1968</v>
      </c>
      <c r="AS134" s="56" t="s">
        <v>1969</v>
      </c>
      <c r="AT134" s="56" t="s">
        <v>1970</v>
      </c>
      <c r="AU134" s="56" t="s">
        <v>1971</v>
      </c>
      <c r="AV134" s="56" t="s">
        <v>1972</v>
      </c>
      <c r="AW134" s="56" t="s">
        <v>101</v>
      </c>
      <c r="AX134" s="56" t="s">
        <v>1973</v>
      </c>
      <c r="AY134" s="56" t="s">
        <v>1974</v>
      </c>
      <c r="AZ134" s="56" t="s">
        <v>223</v>
      </c>
      <c r="BA134" s="56" t="s">
        <v>132</v>
      </c>
      <c r="BB134" s="56" t="s">
        <v>1975</v>
      </c>
      <c r="BC134" s="56" t="s">
        <v>101</v>
      </c>
      <c r="BD134" s="56" t="s">
        <v>101</v>
      </c>
      <c r="BE134" s="56" t="s">
        <v>101</v>
      </c>
    </row>
    <row r="135" spans="1:57" ht="25.5" x14ac:dyDescent="0.25">
      <c r="A135" s="12" t="s">
        <v>1976</v>
      </c>
      <c r="B135" s="12" t="s">
        <v>100</v>
      </c>
      <c r="C135" s="12" t="s">
        <v>101</v>
      </c>
      <c r="D135" s="12" t="s">
        <v>1977</v>
      </c>
      <c r="E135" s="12" t="s">
        <v>103</v>
      </c>
      <c r="F135" s="12" t="s">
        <v>104</v>
      </c>
      <c r="G135" s="12" t="s">
        <v>105</v>
      </c>
      <c r="H135" s="12" t="s">
        <v>101</v>
      </c>
      <c r="I135" s="12" t="s">
        <v>1978</v>
      </c>
      <c r="J135" s="12" t="s">
        <v>1978</v>
      </c>
      <c r="K135" s="12" t="s">
        <v>4</v>
      </c>
      <c r="L135" s="12" t="s">
        <v>188</v>
      </c>
      <c r="M135" s="12" t="s">
        <v>4</v>
      </c>
      <c r="N135" s="12" t="s">
        <v>101</v>
      </c>
      <c r="O135" s="12" t="s">
        <v>189</v>
      </c>
      <c r="P135" s="12" t="s">
        <v>1467</v>
      </c>
      <c r="Q135" s="16">
        <v>1</v>
      </c>
      <c r="R135" s="12" t="s">
        <v>111</v>
      </c>
      <c r="S135" s="12" t="s">
        <v>1467</v>
      </c>
      <c r="T135" s="12" t="s">
        <v>1468</v>
      </c>
      <c r="U135" s="12" t="s">
        <v>1468</v>
      </c>
      <c r="V135" s="12" t="s">
        <v>114</v>
      </c>
      <c r="W135" s="12" t="s">
        <v>281</v>
      </c>
      <c r="X135" s="12" t="s">
        <v>279</v>
      </c>
      <c r="Y135" s="12" t="s">
        <v>281</v>
      </c>
      <c r="Z135" s="12" t="s">
        <v>170</v>
      </c>
      <c r="AA135" s="12" t="s">
        <v>114</v>
      </c>
      <c r="AB135" s="12" t="s">
        <v>114</v>
      </c>
      <c r="AC135" s="12" t="s">
        <v>114</v>
      </c>
      <c r="AD135" s="12" t="s">
        <v>282</v>
      </c>
      <c r="AE135" s="12" t="s">
        <v>114</v>
      </c>
      <c r="AF135" s="12" t="s">
        <v>114</v>
      </c>
      <c r="AG135" s="12" t="s">
        <v>111</v>
      </c>
      <c r="AH135" s="12" t="s">
        <v>114</v>
      </c>
      <c r="AI135" s="12" t="s">
        <v>1467</v>
      </c>
      <c r="AJ135" s="12" t="s">
        <v>114</v>
      </c>
      <c r="AK135" s="12" t="s">
        <v>283</v>
      </c>
      <c r="AL135" s="12" t="s">
        <v>114</v>
      </c>
      <c r="AM135" s="12" t="s">
        <v>114</v>
      </c>
      <c r="AN135" s="12" t="s">
        <v>1471</v>
      </c>
      <c r="AO135" s="12" t="s">
        <v>1472</v>
      </c>
      <c r="AP135" s="12" t="s">
        <v>1467</v>
      </c>
      <c r="AQ135" s="12" t="s">
        <v>283</v>
      </c>
      <c r="AR135" s="12" t="s">
        <v>1979</v>
      </c>
      <c r="AS135" s="12" t="s">
        <v>1980</v>
      </c>
      <c r="AT135" s="12" t="s">
        <v>126</v>
      </c>
      <c r="AU135" s="12" t="s">
        <v>1981</v>
      </c>
      <c r="AV135" s="12" t="s">
        <v>1982</v>
      </c>
      <c r="AW135" s="12" t="s">
        <v>101</v>
      </c>
      <c r="AX135" s="12" t="s">
        <v>269</v>
      </c>
      <c r="AY135" s="12" t="s">
        <v>1983</v>
      </c>
      <c r="AZ135" s="12" t="s">
        <v>203</v>
      </c>
      <c r="BA135" s="12" t="s">
        <v>132</v>
      </c>
      <c r="BB135" s="12" t="s">
        <v>1984</v>
      </c>
      <c r="BC135" s="12" t="s">
        <v>101</v>
      </c>
      <c r="BD135" s="12" t="s">
        <v>101</v>
      </c>
      <c r="BE135" s="12" t="s">
        <v>101</v>
      </c>
    </row>
    <row r="136" spans="1:57" ht="25.5" x14ac:dyDescent="0.25">
      <c r="A136" s="56" t="s">
        <v>1985</v>
      </c>
      <c r="B136" s="56" t="s">
        <v>100</v>
      </c>
      <c r="C136" s="56" t="s">
        <v>101</v>
      </c>
      <c r="D136" s="56" t="s">
        <v>1986</v>
      </c>
      <c r="E136" s="56" t="s">
        <v>103</v>
      </c>
      <c r="F136" s="56" t="s">
        <v>104</v>
      </c>
      <c r="G136" s="56" t="s">
        <v>105</v>
      </c>
      <c r="H136" s="56" t="s">
        <v>101</v>
      </c>
      <c r="I136" s="56" t="s">
        <v>1987</v>
      </c>
      <c r="J136" s="56" t="s">
        <v>1988</v>
      </c>
      <c r="K136" s="56" t="s">
        <v>961</v>
      </c>
      <c r="L136" s="56" t="s">
        <v>962</v>
      </c>
      <c r="M136" s="56" t="s">
        <v>961</v>
      </c>
      <c r="N136" s="56" t="s">
        <v>101</v>
      </c>
      <c r="O136" s="56" t="s">
        <v>963</v>
      </c>
      <c r="P136" s="56" t="s">
        <v>1989</v>
      </c>
      <c r="Q136" s="58">
        <v>2</v>
      </c>
      <c r="R136" s="56" t="s">
        <v>111</v>
      </c>
      <c r="S136" s="56" t="s">
        <v>1990</v>
      </c>
      <c r="T136" s="56" t="s">
        <v>321</v>
      </c>
      <c r="U136" s="56" t="s">
        <v>321</v>
      </c>
      <c r="V136" s="56" t="s">
        <v>114</v>
      </c>
      <c r="W136" s="56" t="s">
        <v>1991</v>
      </c>
      <c r="X136" s="56" t="s">
        <v>110</v>
      </c>
      <c r="Y136" s="56" t="s">
        <v>1991</v>
      </c>
      <c r="Z136" s="56" t="s">
        <v>101</v>
      </c>
      <c r="AA136" s="56" t="s">
        <v>114</v>
      </c>
      <c r="AB136" s="56" t="s">
        <v>114</v>
      </c>
      <c r="AC136" s="56" t="s">
        <v>114</v>
      </c>
      <c r="AD136" s="56" t="s">
        <v>282</v>
      </c>
      <c r="AE136" s="56" t="s">
        <v>114</v>
      </c>
      <c r="AF136" s="56" t="s">
        <v>114</v>
      </c>
      <c r="AG136" s="56" t="s">
        <v>111</v>
      </c>
      <c r="AH136" s="56" t="s">
        <v>114</v>
      </c>
      <c r="AI136" s="56" t="s">
        <v>1992</v>
      </c>
      <c r="AJ136" s="56" t="s">
        <v>506</v>
      </c>
      <c r="AK136" s="56" t="s">
        <v>114</v>
      </c>
      <c r="AL136" s="56" t="s">
        <v>114</v>
      </c>
      <c r="AM136" s="56" t="s">
        <v>114</v>
      </c>
      <c r="AN136" s="56" t="s">
        <v>1993</v>
      </c>
      <c r="AO136" s="56" t="s">
        <v>1994</v>
      </c>
      <c r="AP136" s="56" t="s">
        <v>1992</v>
      </c>
      <c r="AQ136" s="56" t="s">
        <v>506</v>
      </c>
      <c r="AR136" s="56" t="s">
        <v>1995</v>
      </c>
      <c r="AS136" s="56" t="s">
        <v>1996</v>
      </c>
      <c r="AT136" s="56" t="s">
        <v>739</v>
      </c>
      <c r="AU136" s="56" t="s">
        <v>1997</v>
      </c>
      <c r="AV136" s="56" t="s">
        <v>1998</v>
      </c>
      <c r="AW136" s="56" t="s">
        <v>101</v>
      </c>
      <c r="AX136" s="56" t="s">
        <v>1999</v>
      </c>
      <c r="AY136" s="56" t="s">
        <v>2000</v>
      </c>
      <c r="AZ136" s="56" t="s">
        <v>641</v>
      </c>
      <c r="BA136" s="56" t="s">
        <v>132</v>
      </c>
      <c r="BB136" s="56" t="s">
        <v>2001</v>
      </c>
      <c r="BC136" s="56" t="s">
        <v>101</v>
      </c>
      <c r="BD136" s="56" t="s">
        <v>101</v>
      </c>
      <c r="BE136" s="56" t="s">
        <v>101</v>
      </c>
    </row>
    <row r="137" spans="1:57" ht="25.5" x14ac:dyDescent="0.25">
      <c r="A137" s="12" t="s">
        <v>2002</v>
      </c>
      <c r="B137" s="12" t="s">
        <v>100</v>
      </c>
      <c r="C137" s="12" t="s">
        <v>101</v>
      </c>
      <c r="D137" s="12" t="s">
        <v>2003</v>
      </c>
      <c r="E137" s="12" t="s">
        <v>103</v>
      </c>
      <c r="F137" s="12" t="s">
        <v>104</v>
      </c>
      <c r="G137" s="12" t="s">
        <v>105</v>
      </c>
      <c r="H137" s="12" t="s">
        <v>101</v>
      </c>
      <c r="I137" s="12" t="s">
        <v>2004</v>
      </c>
      <c r="J137" s="12" t="s">
        <v>2005</v>
      </c>
      <c r="K137" s="12" t="s">
        <v>1962</v>
      </c>
      <c r="L137" s="12" t="s">
        <v>1963</v>
      </c>
      <c r="M137" s="12" t="s">
        <v>1962</v>
      </c>
      <c r="N137" s="12" t="s">
        <v>101</v>
      </c>
      <c r="O137" s="12" t="s">
        <v>1964</v>
      </c>
      <c r="P137" s="12" t="s">
        <v>1965</v>
      </c>
      <c r="Q137" s="16">
        <v>1</v>
      </c>
      <c r="R137" s="12" t="s">
        <v>111</v>
      </c>
      <c r="S137" s="12" t="s">
        <v>1965</v>
      </c>
      <c r="T137" s="12" t="s">
        <v>1965</v>
      </c>
      <c r="U137" s="12" t="s">
        <v>1965</v>
      </c>
      <c r="V137" s="12" t="s">
        <v>114</v>
      </c>
      <c r="W137" s="12" t="s">
        <v>143</v>
      </c>
      <c r="X137" s="12" t="s">
        <v>279</v>
      </c>
      <c r="Y137" s="12" t="s">
        <v>143</v>
      </c>
      <c r="Z137" s="12" t="s">
        <v>101</v>
      </c>
      <c r="AA137" s="12" t="s">
        <v>114</v>
      </c>
      <c r="AB137" s="12" t="s">
        <v>114</v>
      </c>
      <c r="AC137" s="12" t="s">
        <v>114</v>
      </c>
      <c r="AD137" s="12" t="s">
        <v>282</v>
      </c>
      <c r="AE137" s="12" t="s">
        <v>114</v>
      </c>
      <c r="AF137" s="12" t="s">
        <v>114</v>
      </c>
      <c r="AG137" s="12" t="s">
        <v>111</v>
      </c>
      <c r="AH137" s="12" t="s">
        <v>114</v>
      </c>
      <c r="AI137" s="12" t="s">
        <v>2006</v>
      </c>
      <c r="AJ137" s="12" t="s">
        <v>228</v>
      </c>
      <c r="AK137" s="12" t="s">
        <v>114</v>
      </c>
      <c r="AL137" s="12" t="s">
        <v>114</v>
      </c>
      <c r="AM137" s="12" t="s">
        <v>114</v>
      </c>
      <c r="AN137" s="12" t="s">
        <v>1966</v>
      </c>
      <c r="AO137" s="12" t="s">
        <v>1967</v>
      </c>
      <c r="AP137" s="12" t="s">
        <v>2006</v>
      </c>
      <c r="AQ137" s="12" t="s">
        <v>228</v>
      </c>
      <c r="AR137" s="12" t="s">
        <v>2007</v>
      </c>
      <c r="AS137" s="12" t="s">
        <v>2008</v>
      </c>
      <c r="AT137" s="12" t="s">
        <v>1475</v>
      </c>
      <c r="AU137" s="12" t="s">
        <v>2009</v>
      </c>
      <c r="AV137" s="12" t="s">
        <v>2010</v>
      </c>
      <c r="AW137" s="12" t="s">
        <v>101</v>
      </c>
      <c r="AX137" s="12" t="s">
        <v>2011</v>
      </c>
      <c r="AY137" s="12" t="s">
        <v>2012</v>
      </c>
      <c r="AZ137" s="12" t="s">
        <v>313</v>
      </c>
      <c r="BA137" s="12" t="s">
        <v>132</v>
      </c>
      <c r="BB137" s="12" t="s">
        <v>2013</v>
      </c>
      <c r="BC137" s="12" t="s">
        <v>101</v>
      </c>
      <c r="BD137" s="12" t="s">
        <v>101</v>
      </c>
      <c r="BE137" s="12" t="s">
        <v>101</v>
      </c>
    </row>
    <row r="138" spans="1:57" ht="25.5" x14ac:dyDescent="0.25">
      <c r="A138" s="56" t="s">
        <v>2014</v>
      </c>
      <c r="B138" s="56" t="s">
        <v>100</v>
      </c>
      <c r="C138" s="56" t="s">
        <v>101</v>
      </c>
      <c r="D138" s="56" t="s">
        <v>2015</v>
      </c>
      <c r="E138" s="56" t="s">
        <v>103</v>
      </c>
      <c r="F138" s="56" t="s">
        <v>104</v>
      </c>
      <c r="G138" s="56" t="s">
        <v>105</v>
      </c>
      <c r="H138" s="56" t="s">
        <v>101</v>
      </c>
      <c r="I138" s="56" t="s">
        <v>2004</v>
      </c>
      <c r="J138" s="56" t="s">
        <v>2016</v>
      </c>
      <c r="K138" s="56" t="s">
        <v>1229</v>
      </c>
      <c r="L138" s="56" t="s">
        <v>1230</v>
      </c>
      <c r="M138" s="56" t="s">
        <v>1229</v>
      </c>
      <c r="N138" s="56" t="s">
        <v>101</v>
      </c>
      <c r="O138" s="56" t="s">
        <v>1231</v>
      </c>
      <c r="P138" s="56" t="s">
        <v>2017</v>
      </c>
      <c r="Q138" s="58">
        <v>1</v>
      </c>
      <c r="R138" s="56" t="s">
        <v>111</v>
      </c>
      <c r="S138" s="56" t="s">
        <v>2017</v>
      </c>
      <c r="T138" s="56" t="s">
        <v>2018</v>
      </c>
      <c r="U138" s="56" t="s">
        <v>2018</v>
      </c>
      <c r="V138" s="56" t="s">
        <v>114</v>
      </c>
      <c r="W138" s="56" t="s">
        <v>143</v>
      </c>
      <c r="X138" s="56" t="s">
        <v>279</v>
      </c>
      <c r="Y138" s="56" t="s">
        <v>143</v>
      </c>
      <c r="Z138" s="56" t="s">
        <v>896</v>
      </c>
      <c r="AA138" s="56" t="s">
        <v>114</v>
      </c>
      <c r="AB138" s="56" t="s">
        <v>114</v>
      </c>
      <c r="AC138" s="56" t="s">
        <v>114</v>
      </c>
      <c r="AD138" s="56" t="s">
        <v>282</v>
      </c>
      <c r="AE138" s="56" t="s">
        <v>114</v>
      </c>
      <c r="AF138" s="56" t="s">
        <v>114</v>
      </c>
      <c r="AG138" s="56" t="s">
        <v>111</v>
      </c>
      <c r="AH138" s="56" t="s">
        <v>114</v>
      </c>
      <c r="AI138" s="56" t="s">
        <v>2019</v>
      </c>
      <c r="AJ138" s="56" t="s">
        <v>1151</v>
      </c>
      <c r="AK138" s="56" t="s">
        <v>1151</v>
      </c>
      <c r="AL138" s="56" t="s">
        <v>114</v>
      </c>
      <c r="AM138" s="56" t="s">
        <v>114</v>
      </c>
      <c r="AN138" s="56" t="s">
        <v>2020</v>
      </c>
      <c r="AO138" s="56" t="s">
        <v>2021</v>
      </c>
      <c r="AP138" s="56" t="s">
        <v>2019</v>
      </c>
      <c r="AQ138" s="56" t="s">
        <v>506</v>
      </c>
      <c r="AR138" s="56" t="s">
        <v>2022</v>
      </c>
      <c r="AS138" s="56" t="s">
        <v>2023</v>
      </c>
      <c r="AT138" s="56" t="s">
        <v>481</v>
      </c>
      <c r="AU138" s="56" t="s">
        <v>2024</v>
      </c>
      <c r="AV138" s="56" t="s">
        <v>2025</v>
      </c>
      <c r="AW138" s="56" t="s">
        <v>101</v>
      </c>
      <c r="AX138" s="56" t="s">
        <v>2026</v>
      </c>
      <c r="AY138" s="56" t="s">
        <v>731</v>
      </c>
      <c r="AZ138" s="56" t="s">
        <v>706</v>
      </c>
      <c r="BA138" s="56" t="s">
        <v>132</v>
      </c>
      <c r="BB138" s="56" t="s">
        <v>2027</v>
      </c>
      <c r="BC138" s="56" t="s">
        <v>101</v>
      </c>
      <c r="BD138" s="56" t="s">
        <v>101</v>
      </c>
      <c r="BE138" s="56" t="s">
        <v>101</v>
      </c>
    </row>
    <row r="139" spans="1:57" ht="25.5" x14ac:dyDescent="0.25">
      <c r="A139" s="12" t="s">
        <v>2028</v>
      </c>
      <c r="B139" s="12" t="s">
        <v>100</v>
      </c>
      <c r="C139" s="12" t="s">
        <v>101</v>
      </c>
      <c r="D139" s="12" t="s">
        <v>2029</v>
      </c>
      <c r="E139" s="12" t="s">
        <v>103</v>
      </c>
      <c r="F139" s="12" t="s">
        <v>104</v>
      </c>
      <c r="G139" s="12" t="s">
        <v>105</v>
      </c>
      <c r="H139" s="12" t="s">
        <v>101</v>
      </c>
      <c r="I139" s="12" t="s">
        <v>2030</v>
      </c>
      <c r="J139" s="12" t="s">
        <v>2031</v>
      </c>
      <c r="K139" s="12" t="s">
        <v>4</v>
      </c>
      <c r="L139" s="12" t="s">
        <v>138</v>
      </c>
      <c r="M139" s="12" t="s">
        <v>4</v>
      </c>
      <c r="N139" s="12" t="s">
        <v>101</v>
      </c>
      <c r="O139" s="12" t="s">
        <v>139</v>
      </c>
      <c r="P139" s="12" t="s">
        <v>1263</v>
      </c>
      <c r="Q139" s="16">
        <v>1</v>
      </c>
      <c r="R139" s="12" t="s">
        <v>111</v>
      </c>
      <c r="S139" s="12" t="s">
        <v>1263</v>
      </c>
      <c r="T139" s="12" t="s">
        <v>1264</v>
      </c>
      <c r="U139" s="12" t="s">
        <v>1264</v>
      </c>
      <c r="V139" s="12" t="s">
        <v>114</v>
      </c>
      <c r="W139" s="12" t="s">
        <v>115</v>
      </c>
      <c r="X139" s="12" t="s">
        <v>279</v>
      </c>
      <c r="Y139" s="12" t="s">
        <v>115</v>
      </c>
      <c r="Z139" s="12" t="s">
        <v>170</v>
      </c>
      <c r="AA139" s="12" t="s">
        <v>114</v>
      </c>
      <c r="AB139" s="12" t="s">
        <v>114</v>
      </c>
      <c r="AC139" s="12" t="s">
        <v>114</v>
      </c>
      <c r="AD139" s="12" t="s">
        <v>282</v>
      </c>
      <c r="AE139" s="12" t="s">
        <v>114</v>
      </c>
      <c r="AF139" s="12" t="s">
        <v>114</v>
      </c>
      <c r="AG139" s="12" t="s">
        <v>111</v>
      </c>
      <c r="AH139" s="12" t="s">
        <v>114</v>
      </c>
      <c r="AI139" s="12" t="s">
        <v>1263</v>
      </c>
      <c r="AJ139" s="12" t="s">
        <v>114</v>
      </c>
      <c r="AK139" s="12" t="s">
        <v>228</v>
      </c>
      <c r="AL139" s="12" t="s">
        <v>114</v>
      </c>
      <c r="AM139" s="12" t="s">
        <v>114</v>
      </c>
      <c r="AN139" s="12" t="s">
        <v>285</v>
      </c>
      <c r="AO139" s="12" t="s">
        <v>1266</v>
      </c>
      <c r="AP139" s="12" t="s">
        <v>1263</v>
      </c>
      <c r="AQ139" s="12" t="s">
        <v>228</v>
      </c>
      <c r="AR139" s="12" t="s">
        <v>2032</v>
      </c>
      <c r="AS139" s="12" t="s">
        <v>2033</v>
      </c>
      <c r="AT139" s="12" t="s">
        <v>253</v>
      </c>
      <c r="AU139" s="12" t="s">
        <v>2034</v>
      </c>
      <c r="AV139" s="12" t="s">
        <v>2035</v>
      </c>
      <c r="AW139" s="12" t="s">
        <v>101</v>
      </c>
      <c r="AX139" s="12" t="s">
        <v>2036</v>
      </c>
      <c r="AY139" s="12" t="s">
        <v>2037</v>
      </c>
      <c r="AZ139" s="12" t="s">
        <v>182</v>
      </c>
      <c r="BA139" s="12" t="s">
        <v>132</v>
      </c>
      <c r="BB139" s="12" t="s">
        <v>2038</v>
      </c>
      <c r="BC139" s="12" t="s">
        <v>101</v>
      </c>
      <c r="BD139" s="12" t="s">
        <v>101</v>
      </c>
      <c r="BE139" s="12" t="s">
        <v>101</v>
      </c>
    </row>
    <row r="140" spans="1:57" ht="25.5" x14ac:dyDescent="0.25">
      <c r="A140" s="56" t="s">
        <v>2039</v>
      </c>
      <c r="B140" s="56" t="s">
        <v>100</v>
      </c>
      <c r="C140" s="56" t="s">
        <v>101</v>
      </c>
      <c r="D140" s="56" t="s">
        <v>2040</v>
      </c>
      <c r="E140" s="56" t="s">
        <v>103</v>
      </c>
      <c r="F140" s="56" t="s">
        <v>104</v>
      </c>
      <c r="G140" s="56" t="s">
        <v>105</v>
      </c>
      <c r="H140" s="56" t="s">
        <v>101</v>
      </c>
      <c r="I140" s="56" t="s">
        <v>2041</v>
      </c>
      <c r="J140" s="56" t="s">
        <v>2042</v>
      </c>
      <c r="K140" s="56" t="s">
        <v>4</v>
      </c>
      <c r="L140" s="56" t="s">
        <v>188</v>
      </c>
      <c r="M140" s="56" t="s">
        <v>4</v>
      </c>
      <c r="N140" s="56" t="s">
        <v>101</v>
      </c>
      <c r="O140" s="56" t="s">
        <v>189</v>
      </c>
      <c r="P140" s="56" t="s">
        <v>1467</v>
      </c>
      <c r="Q140" s="58">
        <v>1</v>
      </c>
      <c r="R140" s="56" t="s">
        <v>111</v>
      </c>
      <c r="S140" s="56" t="s">
        <v>1467</v>
      </c>
      <c r="T140" s="56" t="s">
        <v>1468</v>
      </c>
      <c r="U140" s="56" t="s">
        <v>1468</v>
      </c>
      <c r="V140" s="56" t="s">
        <v>114</v>
      </c>
      <c r="W140" s="56" t="s">
        <v>281</v>
      </c>
      <c r="X140" s="56" t="s">
        <v>279</v>
      </c>
      <c r="Y140" s="56" t="s">
        <v>281</v>
      </c>
      <c r="Z140" s="56" t="s">
        <v>896</v>
      </c>
      <c r="AA140" s="56" t="s">
        <v>114</v>
      </c>
      <c r="AB140" s="56" t="s">
        <v>114</v>
      </c>
      <c r="AC140" s="56" t="s">
        <v>114</v>
      </c>
      <c r="AD140" s="56" t="s">
        <v>282</v>
      </c>
      <c r="AE140" s="56" t="s">
        <v>114</v>
      </c>
      <c r="AF140" s="56" t="s">
        <v>114</v>
      </c>
      <c r="AG140" s="56" t="s">
        <v>111</v>
      </c>
      <c r="AH140" s="56" t="s">
        <v>114</v>
      </c>
      <c r="AI140" s="56" t="s">
        <v>2043</v>
      </c>
      <c r="AJ140" s="56" t="s">
        <v>2044</v>
      </c>
      <c r="AK140" s="56" t="s">
        <v>898</v>
      </c>
      <c r="AL140" s="56" t="s">
        <v>114</v>
      </c>
      <c r="AM140" s="56" t="s">
        <v>114</v>
      </c>
      <c r="AN140" s="56" t="s">
        <v>1471</v>
      </c>
      <c r="AO140" s="56" t="s">
        <v>1472</v>
      </c>
      <c r="AP140" s="56" t="s">
        <v>2043</v>
      </c>
      <c r="AQ140" s="56" t="s">
        <v>228</v>
      </c>
      <c r="AR140" s="56" t="s">
        <v>2045</v>
      </c>
      <c r="AS140" s="56" t="s">
        <v>2046</v>
      </c>
      <c r="AT140" s="56" t="s">
        <v>2047</v>
      </c>
      <c r="AU140" s="56" t="s">
        <v>2048</v>
      </c>
      <c r="AV140" s="56" t="s">
        <v>2049</v>
      </c>
      <c r="AW140" s="56" t="s">
        <v>101</v>
      </c>
      <c r="AX140" s="56" t="s">
        <v>1256</v>
      </c>
      <c r="AY140" s="56" t="s">
        <v>1257</v>
      </c>
      <c r="AZ140" s="56" t="s">
        <v>258</v>
      </c>
      <c r="BA140" s="56" t="s">
        <v>132</v>
      </c>
      <c r="BB140" s="56" t="s">
        <v>2050</v>
      </c>
      <c r="BC140" s="56" t="s">
        <v>101</v>
      </c>
      <c r="BD140" s="56" t="s">
        <v>101</v>
      </c>
      <c r="BE140" s="56" t="s">
        <v>101</v>
      </c>
    </row>
    <row r="141" spans="1:57" ht="25.5" x14ac:dyDescent="0.25">
      <c r="A141" s="12" t="s">
        <v>2051</v>
      </c>
      <c r="B141" s="12" t="s">
        <v>100</v>
      </c>
      <c r="C141" s="12" t="s">
        <v>101</v>
      </c>
      <c r="D141" s="12" t="s">
        <v>2052</v>
      </c>
      <c r="E141" s="12" t="s">
        <v>103</v>
      </c>
      <c r="F141" s="12" t="s">
        <v>104</v>
      </c>
      <c r="G141" s="12" t="s">
        <v>105</v>
      </c>
      <c r="H141" s="12" t="s">
        <v>101</v>
      </c>
      <c r="I141" s="12" t="s">
        <v>2053</v>
      </c>
      <c r="J141" s="12" t="s">
        <v>2054</v>
      </c>
      <c r="K141" s="12" t="s">
        <v>1304</v>
      </c>
      <c r="L141" s="12" t="s">
        <v>1305</v>
      </c>
      <c r="M141" s="12" t="s">
        <v>1304</v>
      </c>
      <c r="N141" s="12" t="s">
        <v>101</v>
      </c>
      <c r="O141" s="12" t="s">
        <v>1306</v>
      </c>
      <c r="P141" s="12" t="s">
        <v>1307</v>
      </c>
      <c r="Q141" s="16">
        <v>1</v>
      </c>
      <c r="R141" s="12" t="s">
        <v>111</v>
      </c>
      <c r="S141" s="12" t="s">
        <v>1307</v>
      </c>
      <c r="T141" s="12" t="s">
        <v>1308</v>
      </c>
      <c r="U141" s="12" t="s">
        <v>1308</v>
      </c>
      <c r="V141" s="12" t="s">
        <v>114</v>
      </c>
      <c r="W141" s="12" t="s">
        <v>115</v>
      </c>
      <c r="X141" s="12" t="s">
        <v>279</v>
      </c>
      <c r="Y141" s="12" t="s">
        <v>115</v>
      </c>
      <c r="Z141" s="12" t="s">
        <v>170</v>
      </c>
      <c r="AA141" s="12" t="s">
        <v>114</v>
      </c>
      <c r="AB141" s="12" t="s">
        <v>114</v>
      </c>
      <c r="AC141" s="12" t="s">
        <v>114</v>
      </c>
      <c r="AD141" s="12" t="s">
        <v>282</v>
      </c>
      <c r="AE141" s="12" t="s">
        <v>114</v>
      </c>
      <c r="AF141" s="12" t="s">
        <v>114</v>
      </c>
      <c r="AG141" s="12" t="s">
        <v>111</v>
      </c>
      <c r="AH141" s="12" t="s">
        <v>114</v>
      </c>
      <c r="AI141" s="12" t="s">
        <v>1307</v>
      </c>
      <c r="AJ141" s="12" t="s">
        <v>114</v>
      </c>
      <c r="AK141" s="12" t="s">
        <v>172</v>
      </c>
      <c r="AL141" s="12" t="s">
        <v>114</v>
      </c>
      <c r="AM141" s="12" t="s">
        <v>114</v>
      </c>
      <c r="AN141" s="12" t="s">
        <v>1310</v>
      </c>
      <c r="AO141" s="12" t="s">
        <v>1311</v>
      </c>
      <c r="AP141" s="12" t="s">
        <v>1307</v>
      </c>
      <c r="AQ141" s="12" t="s">
        <v>172</v>
      </c>
      <c r="AR141" s="12" t="s">
        <v>2055</v>
      </c>
      <c r="AS141" s="12" t="s">
        <v>2056</v>
      </c>
      <c r="AT141" s="12" t="s">
        <v>408</v>
      </c>
      <c r="AU141" s="12" t="s">
        <v>2057</v>
      </c>
      <c r="AV141" s="12" t="s">
        <v>2058</v>
      </c>
      <c r="AW141" s="12" t="s">
        <v>101</v>
      </c>
      <c r="AX141" s="12" t="s">
        <v>2059</v>
      </c>
      <c r="AY141" s="12" t="s">
        <v>515</v>
      </c>
      <c r="AZ141" s="12" t="s">
        <v>516</v>
      </c>
      <c r="BA141" s="12" t="s">
        <v>132</v>
      </c>
      <c r="BB141" s="12" t="s">
        <v>2060</v>
      </c>
      <c r="BC141" s="12" t="s">
        <v>101</v>
      </c>
      <c r="BD141" s="12" t="s">
        <v>101</v>
      </c>
      <c r="BE141" s="12" t="s">
        <v>101</v>
      </c>
    </row>
    <row r="142" spans="1:57" ht="25.5" x14ac:dyDescent="0.25">
      <c r="A142" s="56" t="s">
        <v>2061</v>
      </c>
      <c r="B142" s="56" t="s">
        <v>100</v>
      </c>
      <c r="C142" s="56" t="s">
        <v>101</v>
      </c>
      <c r="D142" s="56" t="s">
        <v>2062</v>
      </c>
      <c r="E142" s="56" t="s">
        <v>103</v>
      </c>
      <c r="F142" s="56" t="s">
        <v>104</v>
      </c>
      <c r="G142" s="56" t="s">
        <v>105</v>
      </c>
      <c r="H142" s="56" t="s">
        <v>101</v>
      </c>
      <c r="I142" s="56" t="s">
        <v>2042</v>
      </c>
      <c r="J142" s="56" t="s">
        <v>2063</v>
      </c>
      <c r="K142" s="56" t="s">
        <v>4</v>
      </c>
      <c r="L142" s="56" t="s">
        <v>163</v>
      </c>
      <c r="M142" s="56" t="s">
        <v>4</v>
      </c>
      <c r="N142" s="56" t="s">
        <v>101</v>
      </c>
      <c r="O142" s="56" t="s">
        <v>164</v>
      </c>
      <c r="P142" s="56" t="s">
        <v>2064</v>
      </c>
      <c r="Q142" s="58">
        <v>1</v>
      </c>
      <c r="R142" s="56" t="s">
        <v>111</v>
      </c>
      <c r="S142" s="56" t="s">
        <v>2064</v>
      </c>
      <c r="T142" s="56" t="s">
        <v>2065</v>
      </c>
      <c r="U142" s="56" t="s">
        <v>2065</v>
      </c>
      <c r="V142" s="56" t="s">
        <v>114</v>
      </c>
      <c r="W142" s="56" t="s">
        <v>281</v>
      </c>
      <c r="X142" s="56" t="s">
        <v>279</v>
      </c>
      <c r="Y142" s="56" t="s">
        <v>281</v>
      </c>
      <c r="Z142" s="56" t="s">
        <v>170</v>
      </c>
      <c r="AA142" s="56" t="s">
        <v>114</v>
      </c>
      <c r="AB142" s="56" t="s">
        <v>114</v>
      </c>
      <c r="AC142" s="56" t="s">
        <v>114</v>
      </c>
      <c r="AD142" s="56" t="s">
        <v>282</v>
      </c>
      <c r="AE142" s="56" t="s">
        <v>114</v>
      </c>
      <c r="AF142" s="56" t="s">
        <v>114</v>
      </c>
      <c r="AG142" s="56" t="s">
        <v>111</v>
      </c>
      <c r="AH142" s="56" t="s">
        <v>114</v>
      </c>
      <c r="AI142" s="56" t="s">
        <v>2064</v>
      </c>
      <c r="AJ142" s="56" t="s">
        <v>114</v>
      </c>
      <c r="AK142" s="56" t="s">
        <v>146</v>
      </c>
      <c r="AL142" s="56" t="s">
        <v>114</v>
      </c>
      <c r="AM142" s="56" t="s">
        <v>114</v>
      </c>
      <c r="AN142" s="56" t="s">
        <v>2066</v>
      </c>
      <c r="AO142" s="56" t="s">
        <v>2067</v>
      </c>
      <c r="AP142" s="56" t="s">
        <v>2064</v>
      </c>
      <c r="AQ142" s="56" t="s">
        <v>146</v>
      </c>
      <c r="AR142" s="56" t="s">
        <v>2068</v>
      </c>
      <c r="AS142" s="56" t="s">
        <v>2069</v>
      </c>
      <c r="AT142" s="56" t="s">
        <v>2070</v>
      </c>
      <c r="AU142" s="56" t="s">
        <v>2071</v>
      </c>
      <c r="AV142" s="56" t="s">
        <v>2072</v>
      </c>
      <c r="AW142" s="56" t="s">
        <v>101</v>
      </c>
      <c r="AX142" s="56" t="s">
        <v>2073</v>
      </c>
      <c r="AY142" s="56" t="s">
        <v>2074</v>
      </c>
      <c r="AZ142" s="56" t="s">
        <v>223</v>
      </c>
      <c r="BA142" s="56" t="s">
        <v>132</v>
      </c>
      <c r="BB142" s="56" t="s">
        <v>2075</v>
      </c>
      <c r="BC142" s="56" t="s">
        <v>101</v>
      </c>
      <c r="BD142" s="56" t="s">
        <v>101</v>
      </c>
      <c r="BE142" s="56" t="s">
        <v>101</v>
      </c>
    </row>
    <row r="143" spans="1:57" ht="25.5" x14ac:dyDescent="0.25">
      <c r="A143" s="12" t="s">
        <v>2076</v>
      </c>
      <c r="B143" s="12" t="s">
        <v>100</v>
      </c>
      <c r="C143" s="12" t="s">
        <v>101</v>
      </c>
      <c r="D143" s="12" t="s">
        <v>2077</v>
      </c>
      <c r="E143" s="12" t="s">
        <v>103</v>
      </c>
      <c r="F143" s="12" t="s">
        <v>104</v>
      </c>
      <c r="G143" s="12" t="s">
        <v>105</v>
      </c>
      <c r="H143" s="12" t="s">
        <v>101</v>
      </c>
      <c r="I143" s="12" t="s">
        <v>2078</v>
      </c>
      <c r="J143" s="12" t="s">
        <v>2079</v>
      </c>
      <c r="K143" s="12" t="s">
        <v>1304</v>
      </c>
      <c r="L143" s="12" t="s">
        <v>1305</v>
      </c>
      <c r="M143" s="12" t="s">
        <v>1304</v>
      </c>
      <c r="N143" s="12" t="s">
        <v>101</v>
      </c>
      <c r="O143" s="12" t="s">
        <v>1306</v>
      </c>
      <c r="P143" s="12" t="s">
        <v>1307</v>
      </c>
      <c r="Q143" s="16">
        <v>1</v>
      </c>
      <c r="R143" s="12" t="s">
        <v>111</v>
      </c>
      <c r="S143" s="12" t="s">
        <v>1307</v>
      </c>
      <c r="T143" s="12" t="s">
        <v>1308</v>
      </c>
      <c r="U143" s="12" t="s">
        <v>1308</v>
      </c>
      <c r="V143" s="12" t="s">
        <v>114</v>
      </c>
      <c r="W143" s="12" t="s">
        <v>115</v>
      </c>
      <c r="X143" s="12" t="s">
        <v>279</v>
      </c>
      <c r="Y143" s="12" t="s">
        <v>115</v>
      </c>
      <c r="Z143" s="12" t="s">
        <v>170</v>
      </c>
      <c r="AA143" s="12" t="s">
        <v>114</v>
      </c>
      <c r="AB143" s="12" t="s">
        <v>114</v>
      </c>
      <c r="AC143" s="12" t="s">
        <v>114</v>
      </c>
      <c r="AD143" s="12" t="s">
        <v>282</v>
      </c>
      <c r="AE143" s="12" t="s">
        <v>114</v>
      </c>
      <c r="AF143" s="12" t="s">
        <v>114</v>
      </c>
      <c r="AG143" s="12" t="s">
        <v>2080</v>
      </c>
      <c r="AH143" s="12" t="s">
        <v>114</v>
      </c>
      <c r="AI143" s="12" t="s">
        <v>1307</v>
      </c>
      <c r="AJ143" s="12" t="s">
        <v>114</v>
      </c>
      <c r="AK143" s="12" t="s">
        <v>172</v>
      </c>
      <c r="AL143" s="12" t="s">
        <v>114</v>
      </c>
      <c r="AM143" s="12" t="s">
        <v>114</v>
      </c>
      <c r="AN143" s="12" t="s">
        <v>1310</v>
      </c>
      <c r="AO143" s="12" t="s">
        <v>1311</v>
      </c>
      <c r="AP143" s="12" t="s">
        <v>2081</v>
      </c>
      <c r="AQ143" s="12" t="s">
        <v>172</v>
      </c>
      <c r="AR143" s="12" t="s">
        <v>2082</v>
      </c>
      <c r="AS143" s="12" t="s">
        <v>2083</v>
      </c>
      <c r="AT143" s="12" t="s">
        <v>1724</v>
      </c>
      <c r="AU143" s="12" t="s">
        <v>2084</v>
      </c>
      <c r="AV143" s="12" t="s">
        <v>2085</v>
      </c>
      <c r="AW143" s="12" t="s">
        <v>101</v>
      </c>
      <c r="AX143" s="12" t="s">
        <v>269</v>
      </c>
      <c r="AY143" s="12" t="s">
        <v>2086</v>
      </c>
      <c r="AZ143" s="12" t="s">
        <v>223</v>
      </c>
      <c r="BA143" s="12" t="s">
        <v>132</v>
      </c>
      <c r="BB143" s="12" t="s">
        <v>2087</v>
      </c>
      <c r="BC143" s="12" t="s">
        <v>101</v>
      </c>
      <c r="BD143" s="12" t="s">
        <v>101</v>
      </c>
      <c r="BE143" s="12" t="s">
        <v>101</v>
      </c>
    </row>
    <row r="144" spans="1:57" ht="25.5" x14ac:dyDescent="0.25">
      <c r="A144" s="56" t="s">
        <v>2088</v>
      </c>
      <c r="B144" s="56" t="s">
        <v>100</v>
      </c>
      <c r="C144" s="56" t="s">
        <v>101</v>
      </c>
      <c r="D144" s="56" t="s">
        <v>2089</v>
      </c>
      <c r="E144" s="56" t="s">
        <v>103</v>
      </c>
      <c r="F144" s="56" t="s">
        <v>104</v>
      </c>
      <c r="G144" s="56" t="s">
        <v>105</v>
      </c>
      <c r="H144" s="56" t="s">
        <v>101</v>
      </c>
      <c r="I144" s="56" t="s">
        <v>2090</v>
      </c>
      <c r="J144" s="56" t="s">
        <v>2091</v>
      </c>
      <c r="K144" s="56" t="s">
        <v>4</v>
      </c>
      <c r="L144" s="56" t="s">
        <v>188</v>
      </c>
      <c r="M144" s="56" t="s">
        <v>4</v>
      </c>
      <c r="N144" s="56" t="s">
        <v>101</v>
      </c>
      <c r="O144" s="56" t="s">
        <v>189</v>
      </c>
      <c r="P144" s="56" t="s">
        <v>1467</v>
      </c>
      <c r="Q144" s="58">
        <v>1</v>
      </c>
      <c r="R144" s="56" t="s">
        <v>111</v>
      </c>
      <c r="S144" s="56" t="s">
        <v>1467</v>
      </c>
      <c r="T144" s="56" t="s">
        <v>1468</v>
      </c>
      <c r="U144" s="56" t="s">
        <v>1468</v>
      </c>
      <c r="V144" s="56" t="s">
        <v>114</v>
      </c>
      <c r="W144" s="56" t="s">
        <v>281</v>
      </c>
      <c r="X144" s="56" t="s">
        <v>279</v>
      </c>
      <c r="Y144" s="56" t="s">
        <v>281</v>
      </c>
      <c r="Z144" s="56" t="s">
        <v>170</v>
      </c>
      <c r="AA144" s="56" t="s">
        <v>114</v>
      </c>
      <c r="AB144" s="56" t="s">
        <v>114</v>
      </c>
      <c r="AC144" s="56" t="s">
        <v>114</v>
      </c>
      <c r="AD144" s="56" t="s">
        <v>282</v>
      </c>
      <c r="AE144" s="56" t="s">
        <v>114</v>
      </c>
      <c r="AF144" s="56" t="s">
        <v>114</v>
      </c>
      <c r="AG144" s="56" t="s">
        <v>2092</v>
      </c>
      <c r="AH144" s="56" t="s">
        <v>114</v>
      </c>
      <c r="AI144" s="56" t="s">
        <v>1467</v>
      </c>
      <c r="AJ144" s="56" t="s">
        <v>114</v>
      </c>
      <c r="AK144" s="56" t="s">
        <v>146</v>
      </c>
      <c r="AL144" s="56" t="s">
        <v>114</v>
      </c>
      <c r="AM144" s="56" t="s">
        <v>114</v>
      </c>
      <c r="AN144" s="56" t="s">
        <v>1471</v>
      </c>
      <c r="AO144" s="56" t="s">
        <v>1472</v>
      </c>
      <c r="AP144" s="56" t="s">
        <v>2093</v>
      </c>
      <c r="AQ144" s="56" t="s">
        <v>146</v>
      </c>
      <c r="AR144" s="56" t="s">
        <v>2094</v>
      </c>
      <c r="AS144" s="56" t="s">
        <v>2095</v>
      </c>
      <c r="AT144" s="56" t="s">
        <v>1827</v>
      </c>
      <c r="AU144" s="56" t="s">
        <v>2096</v>
      </c>
      <c r="AV144" s="56" t="s">
        <v>2097</v>
      </c>
      <c r="AW144" s="56" t="s">
        <v>101</v>
      </c>
      <c r="AX144" s="56" t="s">
        <v>2098</v>
      </c>
      <c r="AY144" s="56" t="s">
        <v>2099</v>
      </c>
      <c r="AZ144" s="56" t="s">
        <v>182</v>
      </c>
      <c r="BA144" s="56" t="s">
        <v>132</v>
      </c>
      <c r="BB144" s="56" t="s">
        <v>2100</v>
      </c>
      <c r="BC144" s="56" t="s">
        <v>101</v>
      </c>
      <c r="BD144" s="56" t="s">
        <v>101</v>
      </c>
      <c r="BE144" s="56" t="s">
        <v>101</v>
      </c>
    </row>
    <row r="145" spans="1:57" ht="25.5" x14ac:dyDescent="0.25">
      <c r="A145" s="12" t="s">
        <v>2101</v>
      </c>
      <c r="B145" s="12" t="s">
        <v>100</v>
      </c>
      <c r="C145" s="12" t="s">
        <v>101</v>
      </c>
      <c r="D145" s="12" t="s">
        <v>2102</v>
      </c>
      <c r="E145" s="12" t="s">
        <v>103</v>
      </c>
      <c r="F145" s="12" t="s">
        <v>104</v>
      </c>
      <c r="G145" s="12" t="s">
        <v>105</v>
      </c>
      <c r="H145" s="12" t="s">
        <v>101</v>
      </c>
      <c r="I145" s="12" t="s">
        <v>2103</v>
      </c>
      <c r="J145" s="12" t="s">
        <v>2103</v>
      </c>
      <c r="K145" s="12" t="s">
        <v>7</v>
      </c>
      <c r="L145" s="12" t="s">
        <v>892</v>
      </c>
      <c r="M145" s="12" t="s">
        <v>7</v>
      </c>
      <c r="N145" s="12" t="s">
        <v>101</v>
      </c>
      <c r="O145" s="12" t="s">
        <v>893</v>
      </c>
      <c r="P145" s="12" t="s">
        <v>2104</v>
      </c>
      <c r="Q145" s="16">
        <v>1</v>
      </c>
      <c r="R145" s="12" t="s">
        <v>111</v>
      </c>
      <c r="S145" s="12" t="s">
        <v>2104</v>
      </c>
      <c r="T145" s="12" t="s">
        <v>2105</v>
      </c>
      <c r="U145" s="12" t="s">
        <v>2105</v>
      </c>
      <c r="V145" s="12" t="s">
        <v>114</v>
      </c>
      <c r="W145" s="12" t="s">
        <v>115</v>
      </c>
      <c r="X145" s="12" t="s">
        <v>279</v>
      </c>
      <c r="Y145" s="12" t="s">
        <v>115</v>
      </c>
      <c r="Z145" s="12" t="s">
        <v>170</v>
      </c>
      <c r="AA145" s="12" t="s">
        <v>114</v>
      </c>
      <c r="AB145" s="12" t="s">
        <v>114</v>
      </c>
      <c r="AC145" s="12" t="s">
        <v>114</v>
      </c>
      <c r="AD145" s="12" t="s">
        <v>282</v>
      </c>
      <c r="AE145" s="12" t="s">
        <v>114</v>
      </c>
      <c r="AF145" s="12" t="s">
        <v>114</v>
      </c>
      <c r="AG145" s="12" t="s">
        <v>111</v>
      </c>
      <c r="AH145" s="12" t="s">
        <v>114</v>
      </c>
      <c r="AI145" s="12" t="s">
        <v>2104</v>
      </c>
      <c r="AJ145" s="12" t="s">
        <v>114</v>
      </c>
      <c r="AK145" s="12" t="s">
        <v>146</v>
      </c>
      <c r="AL145" s="12" t="s">
        <v>114</v>
      </c>
      <c r="AM145" s="12" t="s">
        <v>114</v>
      </c>
      <c r="AN145" s="12" t="s">
        <v>2106</v>
      </c>
      <c r="AO145" s="12" t="s">
        <v>2107</v>
      </c>
      <c r="AP145" s="12" t="s">
        <v>2104</v>
      </c>
      <c r="AQ145" s="12" t="s">
        <v>146</v>
      </c>
      <c r="AR145" s="12" t="s">
        <v>2108</v>
      </c>
      <c r="AS145" s="12" t="s">
        <v>2109</v>
      </c>
      <c r="AT145" s="12" t="s">
        <v>1970</v>
      </c>
      <c r="AU145" s="12" t="s">
        <v>2110</v>
      </c>
      <c r="AV145" s="12" t="s">
        <v>2111</v>
      </c>
      <c r="AW145" s="12" t="s">
        <v>101</v>
      </c>
      <c r="AX145" s="12" t="s">
        <v>269</v>
      </c>
      <c r="AY145" s="12" t="s">
        <v>2112</v>
      </c>
      <c r="AZ145" s="12" t="s">
        <v>182</v>
      </c>
      <c r="BA145" s="12" t="s">
        <v>132</v>
      </c>
      <c r="BB145" s="12" t="s">
        <v>2113</v>
      </c>
      <c r="BC145" s="12" t="s">
        <v>101</v>
      </c>
      <c r="BD145" s="12" t="s">
        <v>101</v>
      </c>
      <c r="BE145" s="12" t="s">
        <v>101</v>
      </c>
    </row>
    <row r="146" spans="1:57" ht="25.5" x14ac:dyDescent="0.25">
      <c r="A146" s="56" t="s">
        <v>2114</v>
      </c>
      <c r="B146" s="56" t="s">
        <v>100</v>
      </c>
      <c r="C146" s="56" t="s">
        <v>101</v>
      </c>
      <c r="D146" s="56" t="s">
        <v>2115</v>
      </c>
      <c r="E146" s="56" t="s">
        <v>103</v>
      </c>
      <c r="F146" s="56" t="s">
        <v>104</v>
      </c>
      <c r="G146" s="56" t="s">
        <v>105</v>
      </c>
      <c r="H146" s="56" t="s">
        <v>101</v>
      </c>
      <c r="I146" s="56" t="s">
        <v>2079</v>
      </c>
      <c r="J146" s="56" t="s">
        <v>2079</v>
      </c>
      <c r="K146" s="56" t="s">
        <v>1304</v>
      </c>
      <c r="L146" s="56" t="s">
        <v>1305</v>
      </c>
      <c r="M146" s="56" t="s">
        <v>1304</v>
      </c>
      <c r="N146" s="56" t="s">
        <v>101</v>
      </c>
      <c r="O146" s="56" t="s">
        <v>1306</v>
      </c>
      <c r="P146" s="56" t="s">
        <v>2116</v>
      </c>
      <c r="Q146" s="58">
        <v>1</v>
      </c>
      <c r="R146" s="56" t="s">
        <v>111</v>
      </c>
      <c r="S146" s="56" t="s">
        <v>2116</v>
      </c>
      <c r="T146" s="56" t="s">
        <v>616</v>
      </c>
      <c r="U146" s="56" t="s">
        <v>616</v>
      </c>
      <c r="V146" s="56" t="s">
        <v>114</v>
      </c>
      <c r="W146" s="56" t="s">
        <v>115</v>
      </c>
      <c r="X146" s="56" t="s">
        <v>279</v>
      </c>
      <c r="Y146" s="56" t="s">
        <v>115</v>
      </c>
      <c r="Z146" s="56" t="s">
        <v>170</v>
      </c>
      <c r="AA146" s="56" t="s">
        <v>114</v>
      </c>
      <c r="AB146" s="56" t="s">
        <v>114</v>
      </c>
      <c r="AC146" s="56" t="s">
        <v>114</v>
      </c>
      <c r="AD146" s="56" t="s">
        <v>282</v>
      </c>
      <c r="AE146" s="56" t="s">
        <v>114</v>
      </c>
      <c r="AF146" s="56" t="s">
        <v>114</v>
      </c>
      <c r="AG146" s="56" t="s">
        <v>111</v>
      </c>
      <c r="AH146" s="56" t="s">
        <v>114</v>
      </c>
      <c r="AI146" s="56" t="s">
        <v>2116</v>
      </c>
      <c r="AJ146" s="56" t="s">
        <v>114</v>
      </c>
      <c r="AK146" s="56" t="s">
        <v>146</v>
      </c>
      <c r="AL146" s="56" t="s">
        <v>114</v>
      </c>
      <c r="AM146" s="56" t="s">
        <v>114</v>
      </c>
      <c r="AN146" s="56" t="s">
        <v>2117</v>
      </c>
      <c r="AO146" s="56" t="s">
        <v>2118</v>
      </c>
      <c r="AP146" s="56" t="s">
        <v>2116</v>
      </c>
      <c r="AQ146" s="56" t="s">
        <v>146</v>
      </c>
      <c r="AR146" s="56" t="s">
        <v>2119</v>
      </c>
      <c r="AS146" s="56" t="s">
        <v>2120</v>
      </c>
      <c r="AT146" s="56" t="s">
        <v>1527</v>
      </c>
      <c r="AU146" s="56" t="s">
        <v>2121</v>
      </c>
      <c r="AV146" s="56" t="s">
        <v>2122</v>
      </c>
      <c r="AW146" s="56" t="s">
        <v>101</v>
      </c>
      <c r="AX146" s="56" t="s">
        <v>2123</v>
      </c>
      <c r="AY146" s="56" t="s">
        <v>2124</v>
      </c>
      <c r="AZ146" s="56" t="s">
        <v>313</v>
      </c>
      <c r="BA146" s="56" t="s">
        <v>132</v>
      </c>
      <c r="BB146" s="56" t="s">
        <v>2125</v>
      </c>
      <c r="BC146" s="56" t="s">
        <v>101</v>
      </c>
      <c r="BD146" s="56" t="s">
        <v>101</v>
      </c>
      <c r="BE146" s="56" t="s">
        <v>101</v>
      </c>
    </row>
    <row r="147" spans="1:57" ht="25.5" x14ac:dyDescent="0.25">
      <c r="A147" s="12" t="s">
        <v>2126</v>
      </c>
      <c r="B147" s="12" t="s">
        <v>100</v>
      </c>
      <c r="C147" s="12" t="s">
        <v>101</v>
      </c>
      <c r="D147" s="12" t="s">
        <v>2127</v>
      </c>
      <c r="E147" s="12" t="s">
        <v>103</v>
      </c>
      <c r="F147" s="12" t="s">
        <v>104</v>
      </c>
      <c r="G147" s="12" t="s">
        <v>105</v>
      </c>
      <c r="H147" s="12" t="s">
        <v>101</v>
      </c>
      <c r="I147" s="12" t="s">
        <v>2128</v>
      </c>
      <c r="J147" s="12" t="s">
        <v>2128</v>
      </c>
      <c r="K147" s="12" t="s">
        <v>1734</v>
      </c>
      <c r="L147" s="12" t="s">
        <v>1735</v>
      </c>
      <c r="M147" s="12" t="s">
        <v>1734</v>
      </c>
      <c r="N147" s="12" t="s">
        <v>101</v>
      </c>
      <c r="O147" s="12" t="s">
        <v>1736</v>
      </c>
      <c r="P147" s="12" t="s">
        <v>1737</v>
      </c>
      <c r="Q147" s="16">
        <v>1</v>
      </c>
      <c r="R147" s="12" t="s">
        <v>111</v>
      </c>
      <c r="S147" s="12" t="s">
        <v>1737</v>
      </c>
      <c r="T147" s="12" t="s">
        <v>1738</v>
      </c>
      <c r="U147" s="12" t="s">
        <v>1738</v>
      </c>
      <c r="V147" s="12" t="s">
        <v>114</v>
      </c>
      <c r="W147" s="12" t="s">
        <v>115</v>
      </c>
      <c r="X147" s="12" t="s">
        <v>279</v>
      </c>
      <c r="Y147" s="12" t="s">
        <v>115</v>
      </c>
      <c r="Z147" s="12" t="s">
        <v>170</v>
      </c>
      <c r="AA147" s="12" t="s">
        <v>114</v>
      </c>
      <c r="AB147" s="12" t="s">
        <v>114</v>
      </c>
      <c r="AC147" s="12" t="s">
        <v>114</v>
      </c>
      <c r="AD147" s="12" t="s">
        <v>282</v>
      </c>
      <c r="AE147" s="12" t="s">
        <v>114</v>
      </c>
      <c r="AF147" s="12" t="s">
        <v>114</v>
      </c>
      <c r="AG147" s="12" t="s">
        <v>111</v>
      </c>
      <c r="AH147" s="12" t="s">
        <v>114</v>
      </c>
      <c r="AI147" s="12" t="s">
        <v>1737</v>
      </c>
      <c r="AJ147" s="12" t="s">
        <v>114</v>
      </c>
      <c r="AK147" s="12" t="s">
        <v>228</v>
      </c>
      <c r="AL147" s="12" t="s">
        <v>114</v>
      </c>
      <c r="AM147" s="12" t="s">
        <v>114</v>
      </c>
      <c r="AN147" s="12" t="s">
        <v>1741</v>
      </c>
      <c r="AO147" s="12" t="s">
        <v>1742</v>
      </c>
      <c r="AP147" s="12" t="s">
        <v>1737</v>
      </c>
      <c r="AQ147" s="12" t="s">
        <v>228</v>
      </c>
      <c r="AR147" s="12" t="s">
        <v>2129</v>
      </c>
      <c r="AS147" s="12" t="s">
        <v>2130</v>
      </c>
      <c r="AT147" s="12" t="s">
        <v>1866</v>
      </c>
      <c r="AU147" s="12" t="s">
        <v>2131</v>
      </c>
      <c r="AV147" s="12" t="s">
        <v>2132</v>
      </c>
      <c r="AW147" s="12" t="s">
        <v>101</v>
      </c>
      <c r="AX147" s="12" t="s">
        <v>2133</v>
      </c>
      <c r="AY147" s="12" t="s">
        <v>2134</v>
      </c>
      <c r="AZ147" s="12" t="s">
        <v>203</v>
      </c>
      <c r="BA147" s="12" t="s">
        <v>132</v>
      </c>
      <c r="BB147" s="12" t="s">
        <v>2135</v>
      </c>
      <c r="BC147" s="12" t="s">
        <v>101</v>
      </c>
      <c r="BD147" s="12" t="s">
        <v>101</v>
      </c>
      <c r="BE147" s="12" t="s">
        <v>101</v>
      </c>
    </row>
    <row r="148" spans="1:57" ht="25.5" x14ac:dyDescent="0.25">
      <c r="A148" s="56" t="s">
        <v>2136</v>
      </c>
      <c r="B148" s="56" t="s">
        <v>100</v>
      </c>
      <c r="C148" s="56" t="s">
        <v>101</v>
      </c>
      <c r="D148" s="56" t="s">
        <v>2137</v>
      </c>
      <c r="E148" s="56" t="s">
        <v>103</v>
      </c>
      <c r="F148" s="56" t="s">
        <v>104</v>
      </c>
      <c r="G148" s="56" t="s">
        <v>105</v>
      </c>
      <c r="H148" s="56" t="s">
        <v>101</v>
      </c>
      <c r="I148" s="56" t="s">
        <v>2138</v>
      </c>
      <c r="J148" s="56" t="s">
        <v>2138</v>
      </c>
      <c r="K148" s="56" t="s">
        <v>1734</v>
      </c>
      <c r="L148" s="56" t="s">
        <v>1735</v>
      </c>
      <c r="M148" s="56" t="s">
        <v>1734</v>
      </c>
      <c r="N148" s="56" t="s">
        <v>101</v>
      </c>
      <c r="O148" s="56" t="s">
        <v>1736</v>
      </c>
      <c r="P148" s="56" t="s">
        <v>1737</v>
      </c>
      <c r="Q148" s="58">
        <v>1</v>
      </c>
      <c r="R148" s="56" t="s">
        <v>111</v>
      </c>
      <c r="S148" s="56" t="s">
        <v>1737</v>
      </c>
      <c r="T148" s="56" t="s">
        <v>1738</v>
      </c>
      <c r="U148" s="56" t="s">
        <v>1738</v>
      </c>
      <c r="V148" s="56" t="s">
        <v>114</v>
      </c>
      <c r="W148" s="56" t="s">
        <v>115</v>
      </c>
      <c r="X148" s="56" t="s">
        <v>279</v>
      </c>
      <c r="Y148" s="56" t="s">
        <v>115</v>
      </c>
      <c r="Z148" s="56" t="s">
        <v>170</v>
      </c>
      <c r="AA148" s="56" t="s">
        <v>114</v>
      </c>
      <c r="AB148" s="56" t="s">
        <v>114</v>
      </c>
      <c r="AC148" s="56" t="s">
        <v>114</v>
      </c>
      <c r="AD148" s="56" t="s">
        <v>282</v>
      </c>
      <c r="AE148" s="56" t="s">
        <v>114</v>
      </c>
      <c r="AF148" s="56" t="s">
        <v>114</v>
      </c>
      <c r="AG148" s="56" t="s">
        <v>111</v>
      </c>
      <c r="AH148" s="56" t="s">
        <v>114</v>
      </c>
      <c r="AI148" s="56" t="s">
        <v>1737</v>
      </c>
      <c r="AJ148" s="56" t="s">
        <v>114</v>
      </c>
      <c r="AK148" s="56" t="s">
        <v>283</v>
      </c>
      <c r="AL148" s="56" t="s">
        <v>114</v>
      </c>
      <c r="AM148" s="56" t="s">
        <v>114</v>
      </c>
      <c r="AN148" s="56" t="s">
        <v>1741</v>
      </c>
      <c r="AO148" s="56" t="s">
        <v>1742</v>
      </c>
      <c r="AP148" s="56" t="s">
        <v>1737</v>
      </c>
      <c r="AQ148" s="56" t="s">
        <v>283</v>
      </c>
      <c r="AR148" s="56" t="s">
        <v>2139</v>
      </c>
      <c r="AS148" s="56" t="s">
        <v>2140</v>
      </c>
      <c r="AT148" s="56" t="s">
        <v>266</v>
      </c>
      <c r="AU148" s="56" t="s">
        <v>2141</v>
      </c>
      <c r="AV148" s="56" t="s">
        <v>2142</v>
      </c>
      <c r="AW148" s="56" t="s">
        <v>101</v>
      </c>
      <c r="AX148" s="56" t="s">
        <v>2143</v>
      </c>
      <c r="AY148" s="56" t="s">
        <v>2144</v>
      </c>
      <c r="AZ148" s="56" t="s">
        <v>223</v>
      </c>
      <c r="BA148" s="56" t="s">
        <v>132</v>
      </c>
      <c r="BB148" s="56" t="s">
        <v>2145</v>
      </c>
      <c r="BC148" s="56" t="s">
        <v>101</v>
      </c>
      <c r="BD148" s="56" t="s">
        <v>101</v>
      </c>
      <c r="BE148" s="56" t="s">
        <v>101</v>
      </c>
    </row>
    <row r="149" spans="1:57" ht="25.5" x14ac:dyDescent="0.25">
      <c r="A149" s="12" t="s">
        <v>2146</v>
      </c>
      <c r="B149" s="12" t="s">
        <v>100</v>
      </c>
      <c r="C149" s="12" t="s">
        <v>101</v>
      </c>
      <c r="D149" s="12" t="s">
        <v>2147</v>
      </c>
      <c r="E149" s="12" t="s">
        <v>103</v>
      </c>
      <c r="F149" s="12" t="s">
        <v>104</v>
      </c>
      <c r="G149" s="12" t="s">
        <v>105</v>
      </c>
      <c r="H149" s="12" t="s">
        <v>101</v>
      </c>
      <c r="I149" s="12" t="s">
        <v>2148</v>
      </c>
      <c r="J149" s="12" t="s">
        <v>2148</v>
      </c>
      <c r="K149" s="12" t="s">
        <v>961</v>
      </c>
      <c r="L149" s="12" t="s">
        <v>962</v>
      </c>
      <c r="M149" s="12" t="s">
        <v>961</v>
      </c>
      <c r="N149" s="12" t="s">
        <v>101</v>
      </c>
      <c r="O149" s="12" t="s">
        <v>963</v>
      </c>
      <c r="P149" s="12" t="s">
        <v>1411</v>
      </c>
      <c r="Q149" s="16">
        <v>1</v>
      </c>
      <c r="R149" s="12" t="s">
        <v>111</v>
      </c>
      <c r="S149" s="12" t="s">
        <v>1411</v>
      </c>
      <c r="T149" s="12" t="s">
        <v>1412</v>
      </c>
      <c r="U149" s="12" t="s">
        <v>1412</v>
      </c>
      <c r="V149" s="12" t="s">
        <v>114</v>
      </c>
      <c r="W149" s="12" t="s">
        <v>965</v>
      </c>
      <c r="X149" s="12" t="s">
        <v>279</v>
      </c>
      <c r="Y149" s="12" t="s">
        <v>965</v>
      </c>
      <c r="Z149" s="12" t="s">
        <v>170</v>
      </c>
      <c r="AA149" s="12" t="s">
        <v>114</v>
      </c>
      <c r="AB149" s="12" t="s">
        <v>114</v>
      </c>
      <c r="AC149" s="12" t="s">
        <v>114</v>
      </c>
      <c r="AD149" s="12" t="s">
        <v>282</v>
      </c>
      <c r="AE149" s="12" t="s">
        <v>114</v>
      </c>
      <c r="AF149" s="12" t="s">
        <v>114</v>
      </c>
      <c r="AG149" s="12" t="s">
        <v>1776</v>
      </c>
      <c r="AH149" s="12" t="s">
        <v>114</v>
      </c>
      <c r="AI149" s="12" t="s">
        <v>1411</v>
      </c>
      <c r="AJ149" s="12" t="s">
        <v>114</v>
      </c>
      <c r="AK149" s="12" t="s">
        <v>228</v>
      </c>
      <c r="AL149" s="12" t="s">
        <v>114</v>
      </c>
      <c r="AM149" s="12" t="s">
        <v>114</v>
      </c>
      <c r="AN149" s="12" t="s">
        <v>1413</v>
      </c>
      <c r="AO149" s="12" t="s">
        <v>1414</v>
      </c>
      <c r="AP149" s="12" t="s">
        <v>2149</v>
      </c>
      <c r="AQ149" s="12" t="s">
        <v>228</v>
      </c>
      <c r="AR149" s="12" t="s">
        <v>2150</v>
      </c>
      <c r="AS149" s="12" t="s">
        <v>2151</v>
      </c>
      <c r="AT149" s="12" t="s">
        <v>794</v>
      </c>
      <c r="AU149" s="12" t="s">
        <v>2152</v>
      </c>
      <c r="AV149" s="12" t="s">
        <v>2153</v>
      </c>
      <c r="AW149" s="12" t="s">
        <v>101</v>
      </c>
      <c r="AX149" s="12" t="s">
        <v>2154</v>
      </c>
      <c r="AY149" s="12" t="s">
        <v>2155</v>
      </c>
      <c r="AZ149" s="12" t="s">
        <v>313</v>
      </c>
      <c r="BA149" s="12" t="s">
        <v>132</v>
      </c>
      <c r="BB149" s="12" t="s">
        <v>2156</v>
      </c>
      <c r="BC149" s="12" t="s">
        <v>101</v>
      </c>
      <c r="BD149" s="12" t="s">
        <v>101</v>
      </c>
      <c r="BE149" s="12" t="s">
        <v>101</v>
      </c>
    </row>
    <row r="150" spans="1:57" ht="25.5" x14ac:dyDescent="0.25">
      <c r="A150" s="56" t="s">
        <v>2157</v>
      </c>
      <c r="B150" s="56" t="s">
        <v>100</v>
      </c>
      <c r="C150" s="56" t="s">
        <v>101</v>
      </c>
      <c r="D150" s="56" t="s">
        <v>2158</v>
      </c>
      <c r="E150" s="56" t="s">
        <v>103</v>
      </c>
      <c r="F150" s="56" t="s">
        <v>104</v>
      </c>
      <c r="G150" s="56" t="s">
        <v>105</v>
      </c>
      <c r="H150" s="56" t="s">
        <v>101</v>
      </c>
      <c r="I150" s="56" t="s">
        <v>1863</v>
      </c>
      <c r="J150" s="56" t="s">
        <v>1863</v>
      </c>
      <c r="K150" s="56" t="s">
        <v>1734</v>
      </c>
      <c r="L150" s="56" t="s">
        <v>1735</v>
      </c>
      <c r="M150" s="56" t="s">
        <v>1734</v>
      </c>
      <c r="N150" s="56" t="s">
        <v>101</v>
      </c>
      <c r="O150" s="56" t="s">
        <v>1736</v>
      </c>
      <c r="P150" s="56" t="s">
        <v>1737</v>
      </c>
      <c r="Q150" s="58">
        <v>1</v>
      </c>
      <c r="R150" s="56" t="s">
        <v>111</v>
      </c>
      <c r="S150" s="56" t="s">
        <v>1737</v>
      </c>
      <c r="T150" s="56" t="s">
        <v>1738</v>
      </c>
      <c r="U150" s="56" t="s">
        <v>1738</v>
      </c>
      <c r="V150" s="56" t="s">
        <v>114</v>
      </c>
      <c r="W150" s="56" t="s">
        <v>115</v>
      </c>
      <c r="X150" s="56" t="s">
        <v>279</v>
      </c>
      <c r="Y150" s="56" t="s">
        <v>115</v>
      </c>
      <c r="Z150" s="56" t="s">
        <v>170</v>
      </c>
      <c r="AA150" s="56" t="s">
        <v>114</v>
      </c>
      <c r="AB150" s="56" t="s">
        <v>114</v>
      </c>
      <c r="AC150" s="56" t="s">
        <v>114</v>
      </c>
      <c r="AD150" s="56" t="s">
        <v>282</v>
      </c>
      <c r="AE150" s="56" t="s">
        <v>114</v>
      </c>
      <c r="AF150" s="56" t="s">
        <v>114</v>
      </c>
      <c r="AG150" s="56" t="s">
        <v>2159</v>
      </c>
      <c r="AH150" s="56" t="s">
        <v>114</v>
      </c>
      <c r="AI150" s="56" t="s">
        <v>1737</v>
      </c>
      <c r="AJ150" s="56" t="s">
        <v>114</v>
      </c>
      <c r="AK150" s="56" t="s">
        <v>228</v>
      </c>
      <c r="AL150" s="56" t="s">
        <v>114</v>
      </c>
      <c r="AM150" s="56" t="s">
        <v>114</v>
      </c>
      <c r="AN150" s="56" t="s">
        <v>1741</v>
      </c>
      <c r="AO150" s="56" t="s">
        <v>1742</v>
      </c>
      <c r="AP150" s="56" t="s">
        <v>2160</v>
      </c>
      <c r="AQ150" s="56" t="s">
        <v>228</v>
      </c>
      <c r="AR150" s="56" t="s">
        <v>2161</v>
      </c>
      <c r="AS150" s="56" t="s">
        <v>2162</v>
      </c>
      <c r="AT150" s="56" t="s">
        <v>1887</v>
      </c>
      <c r="AU150" s="56" t="s">
        <v>2163</v>
      </c>
      <c r="AV150" s="56" t="s">
        <v>2164</v>
      </c>
      <c r="AW150" s="56" t="s">
        <v>101</v>
      </c>
      <c r="AX150" s="56" t="s">
        <v>2165</v>
      </c>
      <c r="AY150" s="56" t="s">
        <v>2166</v>
      </c>
      <c r="AZ150" s="56" t="s">
        <v>203</v>
      </c>
      <c r="BA150" s="56" t="s">
        <v>132</v>
      </c>
      <c r="BB150" s="56" t="s">
        <v>2167</v>
      </c>
      <c r="BC150" s="56" t="s">
        <v>101</v>
      </c>
      <c r="BD150" s="56" t="s">
        <v>101</v>
      </c>
      <c r="BE150" s="56" t="s">
        <v>101</v>
      </c>
    </row>
    <row r="151" spans="1:57" ht="25.5" x14ac:dyDescent="0.25">
      <c r="A151" s="12" t="s">
        <v>2168</v>
      </c>
      <c r="B151" s="12" t="s">
        <v>100</v>
      </c>
      <c r="C151" s="12" t="s">
        <v>101</v>
      </c>
      <c r="D151" s="12" t="s">
        <v>101</v>
      </c>
      <c r="E151" s="12" t="s">
        <v>103</v>
      </c>
      <c r="F151" s="12" t="s">
        <v>101</v>
      </c>
      <c r="G151" s="12" t="s">
        <v>317</v>
      </c>
      <c r="H151" s="12" t="s">
        <v>101</v>
      </c>
      <c r="I151" s="12" t="s">
        <v>2169</v>
      </c>
      <c r="J151" s="12" t="s">
        <v>2170</v>
      </c>
      <c r="K151" s="12" t="s">
        <v>4</v>
      </c>
      <c r="L151" s="12" t="s">
        <v>188</v>
      </c>
      <c r="M151" s="12" t="s">
        <v>4</v>
      </c>
      <c r="N151" s="12" t="s">
        <v>101</v>
      </c>
      <c r="O151" s="12" t="s">
        <v>189</v>
      </c>
      <c r="P151" s="12" t="s">
        <v>1467</v>
      </c>
      <c r="Q151" s="16">
        <v>1</v>
      </c>
      <c r="R151" s="12" t="s">
        <v>111</v>
      </c>
      <c r="S151" s="12" t="s">
        <v>1467</v>
      </c>
      <c r="T151" s="12" t="s">
        <v>1468</v>
      </c>
      <c r="U151" s="12" t="s">
        <v>1468</v>
      </c>
      <c r="V151" s="12" t="s">
        <v>114</v>
      </c>
      <c r="W151" s="12" t="s">
        <v>281</v>
      </c>
      <c r="X151" s="12" t="s">
        <v>279</v>
      </c>
      <c r="Y151" s="12" t="s">
        <v>281</v>
      </c>
      <c r="Z151" s="12" t="s">
        <v>170</v>
      </c>
      <c r="AA151" s="12" t="s">
        <v>114</v>
      </c>
      <c r="AB151" s="12" t="s">
        <v>114</v>
      </c>
      <c r="AC151" s="12" t="s">
        <v>114</v>
      </c>
      <c r="AD151" s="12" t="s">
        <v>282</v>
      </c>
      <c r="AE151" s="12" t="s">
        <v>114</v>
      </c>
      <c r="AF151" s="12" t="s">
        <v>114</v>
      </c>
      <c r="AG151" s="12" t="s">
        <v>111</v>
      </c>
      <c r="AH151" s="12" t="s">
        <v>114</v>
      </c>
      <c r="AI151" s="12" t="s">
        <v>1467</v>
      </c>
      <c r="AJ151" s="12" t="s">
        <v>114</v>
      </c>
      <c r="AK151" s="12" t="s">
        <v>114</v>
      </c>
      <c r="AL151" s="12" t="s">
        <v>114</v>
      </c>
      <c r="AM151" s="12" t="s">
        <v>114</v>
      </c>
      <c r="AN151" s="12" t="s">
        <v>1471</v>
      </c>
      <c r="AO151" s="12" t="s">
        <v>1472</v>
      </c>
      <c r="AP151" s="12" t="s">
        <v>1467</v>
      </c>
      <c r="AQ151" s="12" t="s">
        <v>228</v>
      </c>
      <c r="AR151" s="12" t="s">
        <v>2171</v>
      </c>
      <c r="AS151" s="12" t="s">
        <v>2172</v>
      </c>
      <c r="AT151" s="12" t="s">
        <v>408</v>
      </c>
      <c r="AU151" s="12" t="s">
        <v>2173</v>
      </c>
      <c r="AV151" s="12" t="s">
        <v>2174</v>
      </c>
      <c r="AW151" s="12" t="s">
        <v>101</v>
      </c>
      <c r="AX151" s="12" t="s">
        <v>269</v>
      </c>
      <c r="AY151" s="12" t="s">
        <v>2175</v>
      </c>
      <c r="AZ151" s="12" t="s">
        <v>182</v>
      </c>
      <c r="BA151" s="12" t="s">
        <v>132</v>
      </c>
      <c r="BB151" s="12" t="s">
        <v>2176</v>
      </c>
      <c r="BC151" s="12" t="s">
        <v>101</v>
      </c>
      <c r="BD151" s="12" t="s">
        <v>101</v>
      </c>
      <c r="BE151" s="12" t="s">
        <v>101</v>
      </c>
    </row>
    <row r="152" spans="1:57" ht="38.25" x14ac:dyDescent="0.25">
      <c r="A152" s="56" t="s">
        <v>2177</v>
      </c>
      <c r="B152" s="56" t="s">
        <v>100</v>
      </c>
      <c r="C152" s="56" t="s">
        <v>101</v>
      </c>
      <c r="D152" s="56" t="s">
        <v>2178</v>
      </c>
      <c r="E152" s="56" t="s">
        <v>103</v>
      </c>
      <c r="F152" s="56" t="s">
        <v>104</v>
      </c>
      <c r="G152" s="56" t="s">
        <v>105</v>
      </c>
      <c r="H152" s="56" t="s">
        <v>101</v>
      </c>
      <c r="I152" s="56" t="s">
        <v>2169</v>
      </c>
      <c r="J152" s="56" t="s">
        <v>2179</v>
      </c>
      <c r="K152" s="56" t="s">
        <v>4</v>
      </c>
      <c r="L152" s="56" t="s">
        <v>188</v>
      </c>
      <c r="M152" s="56" t="s">
        <v>4</v>
      </c>
      <c r="N152" s="56" t="s">
        <v>101</v>
      </c>
      <c r="O152" s="56" t="s">
        <v>189</v>
      </c>
      <c r="P152" s="56" t="s">
        <v>1467</v>
      </c>
      <c r="Q152" s="58">
        <v>1</v>
      </c>
      <c r="R152" s="56" t="s">
        <v>111</v>
      </c>
      <c r="S152" s="56" t="s">
        <v>1467</v>
      </c>
      <c r="T152" s="56" t="s">
        <v>1468</v>
      </c>
      <c r="U152" s="56" t="s">
        <v>1468</v>
      </c>
      <c r="V152" s="56" t="s">
        <v>114</v>
      </c>
      <c r="W152" s="56" t="s">
        <v>281</v>
      </c>
      <c r="X152" s="56" t="s">
        <v>279</v>
      </c>
      <c r="Y152" s="56" t="s">
        <v>281</v>
      </c>
      <c r="Z152" s="56" t="s">
        <v>170</v>
      </c>
      <c r="AA152" s="56" t="s">
        <v>114</v>
      </c>
      <c r="AB152" s="56" t="s">
        <v>114</v>
      </c>
      <c r="AC152" s="56" t="s">
        <v>114</v>
      </c>
      <c r="AD152" s="56" t="s">
        <v>282</v>
      </c>
      <c r="AE152" s="56" t="s">
        <v>114</v>
      </c>
      <c r="AF152" s="56" t="s">
        <v>114</v>
      </c>
      <c r="AG152" s="56" t="s">
        <v>111</v>
      </c>
      <c r="AH152" s="56" t="s">
        <v>114</v>
      </c>
      <c r="AI152" s="56" t="s">
        <v>1467</v>
      </c>
      <c r="AJ152" s="56" t="s">
        <v>114</v>
      </c>
      <c r="AK152" s="56" t="s">
        <v>283</v>
      </c>
      <c r="AL152" s="56" t="s">
        <v>114</v>
      </c>
      <c r="AM152" s="56" t="s">
        <v>114</v>
      </c>
      <c r="AN152" s="56" t="s">
        <v>1471</v>
      </c>
      <c r="AO152" s="56" t="s">
        <v>1472</v>
      </c>
      <c r="AP152" s="56" t="s">
        <v>1467</v>
      </c>
      <c r="AQ152" s="56" t="s">
        <v>283</v>
      </c>
      <c r="AR152" s="56" t="s">
        <v>2180</v>
      </c>
      <c r="AS152" s="56" t="s">
        <v>2181</v>
      </c>
      <c r="AT152" s="56" t="s">
        <v>1402</v>
      </c>
      <c r="AU152" s="56" t="s">
        <v>2182</v>
      </c>
      <c r="AV152" s="56" t="s">
        <v>2183</v>
      </c>
      <c r="AW152" s="56" t="s">
        <v>101</v>
      </c>
      <c r="AX152" s="56" t="s">
        <v>269</v>
      </c>
      <c r="AY152" s="56" t="s">
        <v>2184</v>
      </c>
      <c r="AZ152" s="56" t="s">
        <v>203</v>
      </c>
      <c r="BA152" s="56" t="s">
        <v>132</v>
      </c>
      <c r="BB152" s="56" t="s">
        <v>2185</v>
      </c>
      <c r="BC152" s="56" t="s">
        <v>101</v>
      </c>
      <c r="BD152" s="56" t="s">
        <v>101</v>
      </c>
      <c r="BE152" s="56" t="s">
        <v>101</v>
      </c>
    </row>
    <row r="153" spans="1:57" ht="25.5" x14ac:dyDescent="0.25">
      <c r="A153" s="12" t="s">
        <v>2186</v>
      </c>
      <c r="B153" s="12" t="s">
        <v>100</v>
      </c>
      <c r="C153" s="12" t="s">
        <v>101</v>
      </c>
      <c r="D153" s="12" t="s">
        <v>2187</v>
      </c>
      <c r="E153" s="12" t="s">
        <v>103</v>
      </c>
      <c r="F153" s="12" t="s">
        <v>104</v>
      </c>
      <c r="G153" s="12" t="s">
        <v>105</v>
      </c>
      <c r="H153" s="12" t="s">
        <v>101</v>
      </c>
      <c r="I153" s="12" t="s">
        <v>2179</v>
      </c>
      <c r="J153" s="12" t="s">
        <v>2170</v>
      </c>
      <c r="K153" s="12" t="s">
        <v>4</v>
      </c>
      <c r="L153" s="12" t="s">
        <v>188</v>
      </c>
      <c r="M153" s="12" t="s">
        <v>4</v>
      </c>
      <c r="N153" s="12" t="s">
        <v>101</v>
      </c>
      <c r="O153" s="12" t="s">
        <v>189</v>
      </c>
      <c r="P153" s="12" t="s">
        <v>913</v>
      </c>
      <c r="Q153" s="16">
        <v>2</v>
      </c>
      <c r="R153" s="12" t="s">
        <v>111</v>
      </c>
      <c r="S153" s="12" t="s">
        <v>914</v>
      </c>
      <c r="T153" s="12" t="s">
        <v>915</v>
      </c>
      <c r="U153" s="12" t="s">
        <v>915</v>
      </c>
      <c r="V153" s="12" t="s">
        <v>114</v>
      </c>
      <c r="W153" s="12" t="s">
        <v>115</v>
      </c>
      <c r="X153" s="12" t="s">
        <v>110</v>
      </c>
      <c r="Y153" s="12" t="s">
        <v>115</v>
      </c>
      <c r="Z153" s="12" t="s">
        <v>170</v>
      </c>
      <c r="AA153" s="12" t="s">
        <v>114</v>
      </c>
      <c r="AB153" s="12" t="s">
        <v>114</v>
      </c>
      <c r="AC153" s="12" t="s">
        <v>114</v>
      </c>
      <c r="AD153" s="12" t="s">
        <v>117</v>
      </c>
      <c r="AE153" s="12" t="s">
        <v>114</v>
      </c>
      <c r="AF153" s="12" t="s">
        <v>357</v>
      </c>
      <c r="AG153" s="12" t="s">
        <v>111</v>
      </c>
      <c r="AH153" s="12" t="s">
        <v>114</v>
      </c>
      <c r="AI153" s="12" t="s">
        <v>914</v>
      </c>
      <c r="AJ153" s="12" t="s">
        <v>114</v>
      </c>
      <c r="AK153" s="12" t="s">
        <v>146</v>
      </c>
      <c r="AL153" s="12" t="s">
        <v>114</v>
      </c>
      <c r="AM153" s="12" t="s">
        <v>114</v>
      </c>
      <c r="AN153" s="12" t="s">
        <v>916</v>
      </c>
      <c r="AO153" s="12" t="s">
        <v>917</v>
      </c>
      <c r="AP153" s="12" t="s">
        <v>914</v>
      </c>
      <c r="AQ153" s="12" t="s">
        <v>146</v>
      </c>
      <c r="AR153" s="12" t="s">
        <v>2188</v>
      </c>
      <c r="AS153" s="12" t="s">
        <v>2189</v>
      </c>
      <c r="AT153" s="12" t="s">
        <v>231</v>
      </c>
      <c r="AU153" s="12" t="s">
        <v>2190</v>
      </c>
      <c r="AV153" s="12" t="s">
        <v>2191</v>
      </c>
      <c r="AW153" s="12" t="s">
        <v>101</v>
      </c>
      <c r="AX153" s="12" t="s">
        <v>2192</v>
      </c>
      <c r="AY153" s="12" t="s">
        <v>2193</v>
      </c>
      <c r="AZ153" s="12" t="s">
        <v>313</v>
      </c>
      <c r="BA153" s="12" t="s">
        <v>132</v>
      </c>
      <c r="BB153" s="12" t="s">
        <v>2194</v>
      </c>
      <c r="BC153" s="12" t="s">
        <v>101</v>
      </c>
      <c r="BD153" s="12" t="s">
        <v>101</v>
      </c>
      <c r="BE153" s="12" t="s">
        <v>101</v>
      </c>
    </row>
    <row r="154" spans="1:57" ht="25.5" x14ac:dyDescent="0.25">
      <c r="A154" s="56" t="s">
        <v>2195</v>
      </c>
      <c r="B154" s="56" t="s">
        <v>100</v>
      </c>
      <c r="C154" s="56" t="s">
        <v>101</v>
      </c>
      <c r="D154" s="56" t="s">
        <v>2196</v>
      </c>
      <c r="E154" s="56" t="s">
        <v>103</v>
      </c>
      <c r="F154" s="56" t="s">
        <v>104</v>
      </c>
      <c r="G154" s="56" t="s">
        <v>105</v>
      </c>
      <c r="H154" s="56" t="s">
        <v>101</v>
      </c>
      <c r="I154" s="56" t="s">
        <v>2197</v>
      </c>
      <c r="J154" s="56" t="s">
        <v>2197</v>
      </c>
      <c r="K154" s="56" t="s">
        <v>4</v>
      </c>
      <c r="L154" s="56" t="s">
        <v>138</v>
      </c>
      <c r="M154" s="56" t="s">
        <v>4</v>
      </c>
      <c r="N154" s="56" t="s">
        <v>101</v>
      </c>
      <c r="O154" s="56" t="s">
        <v>139</v>
      </c>
      <c r="P154" s="56" t="s">
        <v>1263</v>
      </c>
      <c r="Q154" s="58">
        <v>1</v>
      </c>
      <c r="R154" s="56" t="s">
        <v>111</v>
      </c>
      <c r="S154" s="56" t="s">
        <v>1263</v>
      </c>
      <c r="T154" s="56" t="s">
        <v>1264</v>
      </c>
      <c r="U154" s="56" t="s">
        <v>1264</v>
      </c>
      <c r="V154" s="56" t="s">
        <v>114</v>
      </c>
      <c r="W154" s="56" t="s">
        <v>115</v>
      </c>
      <c r="X154" s="56" t="s">
        <v>279</v>
      </c>
      <c r="Y154" s="56" t="s">
        <v>115</v>
      </c>
      <c r="Z154" s="56" t="s">
        <v>170</v>
      </c>
      <c r="AA154" s="56" t="s">
        <v>114</v>
      </c>
      <c r="AB154" s="56" t="s">
        <v>114</v>
      </c>
      <c r="AC154" s="56" t="s">
        <v>114</v>
      </c>
      <c r="AD154" s="56" t="s">
        <v>282</v>
      </c>
      <c r="AE154" s="56" t="s">
        <v>114</v>
      </c>
      <c r="AF154" s="56" t="s">
        <v>114</v>
      </c>
      <c r="AG154" s="56" t="s">
        <v>111</v>
      </c>
      <c r="AH154" s="56" t="s">
        <v>114</v>
      </c>
      <c r="AI154" s="56" t="s">
        <v>1265</v>
      </c>
      <c r="AJ154" s="56" t="s">
        <v>245</v>
      </c>
      <c r="AK154" s="56" t="s">
        <v>246</v>
      </c>
      <c r="AL154" s="56" t="s">
        <v>114</v>
      </c>
      <c r="AM154" s="56" t="s">
        <v>114</v>
      </c>
      <c r="AN154" s="56" t="s">
        <v>285</v>
      </c>
      <c r="AO154" s="56" t="s">
        <v>1266</v>
      </c>
      <c r="AP154" s="56" t="s">
        <v>1265</v>
      </c>
      <c r="AQ154" s="56" t="s">
        <v>250</v>
      </c>
      <c r="AR154" s="56" t="s">
        <v>2198</v>
      </c>
      <c r="AS154" s="56" t="s">
        <v>2199</v>
      </c>
      <c r="AT154" s="56" t="s">
        <v>810</v>
      </c>
      <c r="AU154" s="56" t="s">
        <v>2200</v>
      </c>
      <c r="AV154" s="56" t="s">
        <v>2201</v>
      </c>
      <c r="AW154" s="56" t="s">
        <v>101</v>
      </c>
      <c r="AX154" s="56" t="s">
        <v>269</v>
      </c>
      <c r="AY154" s="56" t="s">
        <v>2202</v>
      </c>
      <c r="AZ154" s="56" t="s">
        <v>258</v>
      </c>
      <c r="BA154" s="56" t="s">
        <v>132</v>
      </c>
      <c r="BB154" s="56" t="s">
        <v>2203</v>
      </c>
      <c r="BC154" s="56" t="s">
        <v>101</v>
      </c>
      <c r="BD154" s="56" t="s">
        <v>101</v>
      </c>
      <c r="BE154" s="56" t="s">
        <v>101</v>
      </c>
    </row>
    <row r="155" spans="1:57" ht="25.5" x14ac:dyDescent="0.25">
      <c r="A155" s="12" t="s">
        <v>2204</v>
      </c>
      <c r="B155" s="12" t="s">
        <v>100</v>
      </c>
      <c r="C155" s="12" t="s">
        <v>101</v>
      </c>
      <c r="D155" s="12" t="s">
        <v>2205</v>
      </c>
      <c r="E155" s="12" t="s">
        <v>103</v>
      </c>
      <c r="F155" s="12" t="s">
        <v>104</v>
      </c>
      <c r="G155" s="12" t="s">
        <v>105</v>
      </c>
      <c r="H155" s="12" t="s">
        <v>101</v>
      </c>
      <c r="I155" s="12" t="s">
        <v>2206</v>
      </c>
      <c r="J155" s="12" t="s">
        <v>2207</v>
      </c>
      <c r="K155" s="12" t="s">
        <v>3</v>
      </c>
      <c r="L155" s="12" t="s">
        <v>629</v>
      </c>
      <c r="M155" s="12" t="s">
        <v>3</v>
      </c>
      <c r="N155" s="12" t="s">
        <v>101</v>
      </c>
      <c r="O155" s="12" t="s">
        <v>615</v>
      </c>
      <c r="P155" s="12" t="s">
        <v>561</v>
      </c>
      <c r="Q155" s="16">
        <v>3</v>
      </c>
      <c r="R155" s="12" t="s">
        <v>111</v>
      </c>
      <c r="S155" s="12" t="s">
        <v>562</v>
      </c>
      <c r="T155" s="12" t="s">
        <v>2208</v>
      </c>
      <c r="U155" s="12" t="s">
        <v>2208</v>
      </c>
      <c r="V155" s="12" t="s">
        <v>114</v>
      </c>
      <c r="W155" s="12" t="s">
        <v>169</v>
      </c>
      <c r="X155" s="12" t="s">
        <v>166</v>
      </c>
      <c r="Y155" s="12" t="s">
        <v>169</v>
      </c>
      <c r="Z155" s="12" t="s">
        <v>170</v>
      </c>
      <c r="AA155" s="12" t="s">
        <v>114</v>
      </c>
      <c r="AB155" s="12" t="s">
        <v>114</v>
      </c>
      <c r="AC155" s="12" t="s">
        <v>114</v>
      </c>
      <c r="AD155" s="12" t="s">
        <v>117</v>
      </c>
      <c r="AE155" s="12" t="s">
        <v>114</v>
      </c>
      <c r="AF155" s="12" t="s">
        <v>564</v>
      </c>
      <c r="AG155" s="12" t="s">
        <v>111</v>
      </c>
      <c r="AH155" s="12" t="s">
        <v>114</v>
      </c>
      <c r="AI155" s="12" t="s">
        <v>562</v>
      </c>
      <c r="AJ155" s="12" t="s">
        <v>114</v>
      </c>
      <c r="AK155" s="12" t="s">
        <v>146</v>
      </c>
      <c r="AL155" s="12" t="s">
        <v>114</v>
      </c>
      <c r="AM155" s="12" t="s">
        <v>114</v>
      </c>
      <c r="AN155" s="12" t="s">
        <v>565</v>
      </c>
      <c r="AO155" s="12" t="s">
        <v>566</v>
      </c>
      <c r="AP155" s="12" t="s">
        <v>562</v>
      </c>
      <c r="AQ155" s="12" t="s">
        <v>146</v>
      </c>
      <c r="AR155" s="12" t="s">
        <v>2209</v>
      </c>
      <c r="AS155" s="12" t="s">
        <v>2210</v>
      </c>
      <c r="AT155" s="12" t="s">
        <v>2211</v>
      </c>
      <c r="AU155" s="12" t="s">
        <v>2212</v>
      </c>
      <c r="AV155" s="12" t="s">
        <v>2213</v>
      </c>
      <c r="AW155" s="12" t="s">
        <v>101</v>
      </c>
      <c r="AX155" s="12" t="s">
        <v>2214</v>
      </c>
      <c r="AY155" s="12" t="s">
        <v>2215</v>
      </c>
      <c r="AZ155" s="12" t="s">
        <v>203</v>
      </c>
      <c r="BA155" s="12" t="s">
        <v>132</v>
      </c>
      <c r="BB155" s="12" t="s">
        <v>2216</v>
      </c>
      <c r="BC155" s="12" t="s">
        <v>101</v>
      </c>
      <c r="BD155" s="12" t="s">
        <v>101</v>
      </c>
      <c r="BE155" s="12" t="s">
        <v>101</v>
      </c>
    </row>
    <row r="156" spans="1:57" ht="25.5" x14ac:dyDescent="0.25">
      <c r="A156" s="56" t="s">
        <v>2217</v>
      </c>
      <c r="B156" s="56" t="s">
        <v>100</v>
      </c>
      <c r="C156" s="56" t="s">
        <v>101</v>
      </c>
      <c r="D156" s="56" t="s">
        <v>2218</v>
      </c>
      <c r="E156" s="56" t="s">
        <v>103</v>
      </c>
      <c r="F156" s="56" t="s">
        <v>104</v>
      </c>
      <c r="G156" s="56" t="s">
        <v>105</v>
      </c>
      <c r="H156" s="56" t="s">
        <v>101</v>
      </c>
      <c r="I156" s="56" t="s">
        <v>2207</v>
      </c>
      <c r="J156" s="56" t="s">
        <v>2219</v>
      </c>
      <c r="K156" s="56" t="s">
        <v>1304</v>
      </c>
      <c r="L156" s="56" t="s">
        <v>1305</v>
      </c>
      <c r="M156" s="56" t="s">
        <v>1304</v>
      </c>
      <c r="N156" s="56" t="s">
        <v>101</v>
      </c>
      <c r="O156" s="56" t="s">
        <v>1306</v>
      </c>
      <c r="P156" s="56" t="s">
        <v>1307</v>
      </c>
      <c r="Q156" s="58">
        <v>1</v>
      </c>
      <c r="R156" s="56" t="s">
        <v>111</v>
      </c>
      <c r="S156" s="56" t="s">
        <v>1307</v>
      </c>
      <c r="T156" s="56" t="s">
        <v>1308</v>
      </c>
      <c r="U156" s="56" t="s">
        <v>1308</v>
      </c>
      <c r="V156" s="56" t="s">
        <v>114</v>
      </c>
      <c r="W156" s="56" t="s">
        <v>115</v>
      </c>
      <c r="X156" s="56" t="s">
        <v>279</v>
      </c>
      <c r="Y156" s="56" t="s">
        <v>115</v>
      </c>
      <c r="Z156" s="56" t="s">
        <v>170</v>
      </c>
      <c r="AA156" s="56" t="s">
        <v>114</v>
      </c>
      <c r="AB156" s="56" t="s">
        <v>114</v>
      </c>
      <c r="AC156" s="56" t="s">
        <v>114</v>
      </c>
      <c r="AD156" s="56" t="s">
        <v>282</v>
      </c>
      <c r="AE156" s="56" t="s">
        <v>114</v>
      </c>
      <c r="AF156" s="56" t="s">
        <v>114</v>
      </c>
      <c r="AG156" s="56" t="s">
        <v>111</v>
      </c>
      <c r="AH156" s="56" t="s">
        <v>114</v>
      </c>
      <c r="AI156" s="56" t="s">
        <v>1307</v>
      </c>
      <c r="AJ156" s="56" t="s">
        <v>114</v>
      </c>
      <c r="AK156" s="56" t="s">
        <v>120</v>
      </c>
      <c r="AL156" s="56" t="s">
        <v>114</v>
      </c>
      <c r="AM156" s="56" t="s">
        <v>114</v>
      </c>
      <c r="AN156" s="56" t="s">
        <v>1310</v>
      </c>
      <c r="AO156" s="56" t="s">
        <v>1311</v>
      </c>
      <c r="AP156" s="56" t="s">
        <v>1307</v>
      </c>
      <c r="AQ156" s="56" t="s">
        <v>120</v>
      </c>
      <c r="AR156" s="56" t="s">
        <v>2220</v>
      </c>
      <c r="AS156" s="56" t="s">
        <v>2221</v>
      </c>
      <c r="AT156" s="56" t="s">
        <v>2222</v>
      </c>
      <c r="AU156" s="56" t="s">
        <v>2223</v>
      </c>
      <c r="AV156" s="56" t="s">
        <v>2224</v>
      </c>
      <c r="AW156" s="56" t="s">
        <v>101</v>
      </c>
      <c r="AX156" s="56" t="s">
        <v>269</v>
      </c>
      <c r="AY156" s="56" t="s">
        <v>2225</v>
      </c>
      <c r="AZ156" s="56" t="s">
        <v>2226</v>
      </c>
      <c r="BA156" s="56" t="s">
        <v>132</v>
      </c>
      <c r="BB156" s="56" t="s">
        <v>2227</v>
      </c>
      <c r="BC156" s="56" t="s">
        <v>101</v>
      </c>
      <c r="BD156" s="56" t="s">
        <v>101</v>
      </c>
      <c r="BE156" s="56" t="s">
        <v>101</v>
      </c>
    </row>
    <row r="157" spans="1:57" ht="25.5" x14ac:dyDescent="0.25">
      <c r="A157" s="12" t="s">
        <v>2228</v>
      </c>
      <c r="B157" s="12" t="s">
        <v>100</v>
      </c>
      <c r="C157" s="12" t="s">
        <v>101</v>
      </c>
      <c r="D157" s="12" t="s">
        <v>2229</v>
      </c>
      <c r="E157" s="12" t="s">
        <v>103</v>
      </c>
      <c r="F157" s="12" t="s">
        <v>104</v>
      </c>
      <c r="G157" s="12" t="s">
        <v>105</v>
      </c>
      <c r="H157" s="12" t="s">
        <v>101</v>
      </c>
      <c r="I157" s="12" t="s">
        <v>2230</v>
      </c>
      <c r="J157" s="12" t="s">
        <v>2230</v>
      </c>
      <c r="K157" s="12" t="s">
        <v>961</v>
      </c>
      <c r="L157" s="12" t="s">
        <v>962</v>
      </c>
      <c r="M157" s="12" t="s">
        <v>961</v>
      </c>
      <c r="N157" s="12" t="s">
        <v>101</v>
      </c>
      <c r="O157" s="12" t="s">
        <v>963</v>
      </c>
      <c r="P157" s="12" t="s">
        <v>1989</v>
      </c>
      <c r="Q157" s="16">
        <v>2</v>
      </c>
      <c r="R157" s="12" t="s">
        <v>111</v>
      </c>
      <c r="S157" s="12" t="s">
        <v>1990</v>
      </c>
      <c r="T157" s="12" t="s">
        <v>321</v>
      </c>
      <c r="U157" s="12" t="s">
        <v>321</v>
      </c>
      <c r="V157" s="12" t="s">
        <v>114</v>
      </c>
      <c r="W157" s="12" t="s">
        <v>1991</v>
      </c>
      <c r="X157" s="12" t="s">
        <v>110</v>
      </c>
      <c r="Y157" s="12" t="s">
        <v>1991</v>
      </c>
      <c r="Z157" s="12" t="s">
        <v>170</v>
      </c>
      <c r="AA157" s="12" t="s">
        <v>114</v>
      </c>
      <c r="AB157" s="12" t="s">
        <v>114</v>
      </c>
      <c r="AC157" s="12" t="s">
        <v>114</v>
      </c>
      <c r="AD157" s="12" t="s">
        <v>282</v>
      </c>
      <c r="AE157" s="12" t="s">
        <v>114</v>
      </c>
      <c r="AF157" s="12" t="s">
        <v>114</v>
      </c>
      <c r="AG157" s="12" t="s">
        <v>2231</v>
      </c>
      <c r="AH157" s="12" t="s">
        <v>114</v>
      </c>
      <c r="AI157" s="12" t="s">
        <v>1990</v>
      </c>
      <c r="AJ157" s="12" t="s">
        <v>114</v>
      </c>
      <c r="AK157" s="12" t="s">
        <v>439</v>
      </c>
      <c r="AL157" s="12" t="s">
        <v>114</v>
      </c>
      <c r="AM157" s="12" t="s">
        <v>114</v>
      </c>
      <c r="AN157" s="12" t="s">
        <v>1993</v>
      </c>
      <c r="AO157" s="12" t="s">
        <v>1994</v>
      </c>
      <c r="AP157" s="12" t="s">
        <v>2232</v>
      </c>
      <c r="AQ157" s="12" t="s">
        <v>439</v>
      </c>
      <c r="AR157" s="12" t="s">
        <v>2233</v>
      </c>
      <c r="AS157" s="12" t="s">
        <v>2234</v>
      </c>
      <c r="AT157" s="12" t="s">
        <v>397</v>
      </c>
      <c r="AU157" s="12" t="s">
        <v>2235</v>
      </c>
      <c r="AV157" s="12" t="s">
        <v>2236</v>
      </c>
      <c r="AW157" s="12" t="s">
        <v>101</v>
      </c>
      <c r="AX157" s="12" t="s">
        <v>2237</v>
      </c>
      <c r="AY157" s="12" t="s">
        <v>2238</v>
      </c>
      <c r="AZ157" s="12" t="s">
        <v>157</v>
      </c>
      <c r="BA157" s="12" t="s">
        <v>132</v>
      </c>
      <c r="BB157" s="12" t="s">
        <v>2239</v>
      </c>
      <c r="BC157" s="12" t="s">
        <v>101</v>
      </c>
      <c r="BD157" s="12" t="s">
        <v>101</v>
      </c>
      <c r="BE157" s="12" t="s">
        <v>101</v>
      </c>
    </row>
    <row r="158" spans="1:57" ht="25.5" x14ac:dyDescent="0.25">
      <c r="A158" s="56" t="s">
        <v>2240</v>
      </c>
      <c r="B158" s="56" t="s">
        <v>100</v>
      </c>
      <c r="C158" s="56" t="s">
        <v>101</v>
      </c>
      <c r="D158" s="56" t="s">
        <v>2241</v>
      </c>
      <c r="E158" s="56" t="s">
        <v>103</v>
      </c>
      <c r="F158" s="56" t="s">
        <v>104</v>
      </c>
      <c r="G158" s="56" t="s">
        <v>105</v>
      </c>
      <c r="H158" s="56" t="s">
        <v>101</v>
      </c>
      <c r="I158" s="56" t="s">
        <v>2242</v>
      </c>
      <c r="J158" s="56" t="s">
        <v>2242</v>
      </c>
      <c r="K158" s="56" t="s">
        <v>3</v>
      </c>
      <c r="L158" s="56" t="s">
        <v>107</v>
      </c>
      <c r="M158" s="56" t="s">
        <v>3</v>
      </c>
      <c r="N158" s="56" t="s">
        <v>101</v>
      </c>
      <c r="O158" s="56" t="s">
        <v>108</v>
      </c>
      <c r="P158" s="56" t="s">
        <v>578</v>
      </c>
      <c r="Q158" s="58">
        <v>2</v>
      </c>
      <c r="R158" s="56" t="s">
        <v>111</v>
      </c>
      <c r="S158" s="56" t="s">
        <v>579</v>
      </c>
      <c r="T158" s="56" t="s">
        <v>580</v>
      </c>
      <c r="U158" s="56" t="s">
        <v>580</v>
      </c>
      <c r="V158" s="56" t="s">
        <v>114</v>
      </c>
      <c r="W158" s="56" t="s">
        <v>115</v>
      </c>
      <c r="X158" s="56" t="s">
        <v>110</v>
      </c>
      <c r="Y158" s="56" t="s">
        <v>115</v>
      </c>
      <c r="Z158" s="56" t="s">
        <v>101</v>
      </c>
      <c r="AA158" s="56" t="s">
        <v>114</v>
      </c>
      <c r="AB158" s="56" t="s">
        <v>114</v>
      </c>
      <c r="AC158" s="56" t="s">
        <v>114</v>
      </c>
      <c r="AD158" s="56" t="s">
        <v>117</v>
      </c>
      <c r="AE158" s="56" t="s">
        <v>114</v>
      </c>
      <c r="AF158" s="56" t="s">
        <v>581</v>
      </c>
      <c r="AG158" s="56" t="s">
        <v>111</v>
      </c>
      <c r="AH158" s="56" t="s">
        <v>114</v>
      </c>
      <c r="AI158" s="56" t="s">
        <v>868</v>
      </c>
      <c r="AJ158" s="56" t="s">
        <v>283</v>
      </c>
      <c r="AK158" s="56" t="s">
        <v>114</v>
      </c>
      <c r="AL158" s="56" t="s">
        <v>114</v>
      </c>
      <c r="AM158" s="56" t="s">
        <v>114</v>
      </c>
      <c r="AN158" s="56" t="s">
        <v>582</v>
      </c>
      <c r="AO158" s="56" t="s">
        <v>583</v>
      </c>
      <c r="AP158" s="56" t="s">
        <v>868</v>
      </c>
      <c r="AQ158" s="56" t="s">
        <v>283</v>
      </c>
      <c r="AR158" s="56" t="s">
        <v>2243</v>
      </c>
      <c r="AS158" s="56" t="s">
        <v>2244</v>
      </c>
      <c r="AT158" s="56" t="s">
        <v>1283</v>
      </c>
      <c r="AU158" s="56" t="s">
        <v>2245</v>
      </c>
      <c r="AV158" s="56" t="s">
        <v>2246</v>
      </c>
      <c r="AW158" s="56" t="s">
        <v>101</v>
      </c>
      <c r="AX158" s="56" t="s">
        <v>2247</v>
      </c>
      <c r="AY158" s="56" t="s">
        <v>313</v>
      </c>
      <c r="AZ158" s="56" t="s">
        <v>313</v>
      </c>
      <c r="BA158" s="56" t="s">
        <v>132</v>
      </c>
      <c r="BB158" s="56" t="s">
        <v>2248</v>
      </c>
      <c r="BC158" s="56" t="s">
        <v>101</v>
      </c>
      <c r="BD158" s="56" t="s">
        <v>101</v>
      </c>
      <c r="BE158" s="56" t="s">
        <v>101</v>
      </c>
    </row>
    <row r="159" spans="1:57" ht="25.5" x14ac:dyDescent="0.25">
      <c r="A159" s="12" t="s">
        <v>2249</v>
      </c>
      <c r="B159" s="12" t="s">
        <v>100</v>
      </c>
      <c r="C159" s="12" t="s">
        <v>101</v>
      </c>
      <c r="D159" s="12" t="s">
        <v>2250</v>
      </c>
      <c r="E159" s="12" t="s">
        <v>103</v>
      </c>
      <c r="F159" s="12" t="s">
        <v>104</v>
      </c>
      <c r="G159" s="12" t="s">
        <v>105</v>
      </c>
      <c r="H159" s="12" t="s">
        <v>101</v>
      </c>
      <c r="I159" s="12" t="s">
        <v>2251</v>
      </c>
      <c r="J159" s="12" t="s">
        <v>2251</v>
      </c>
      <c r="K159" s="12" t="s">
        <v>961</v>
      </c>
      <c r="L159" s="12" t="s">
        <v>962</v>
      </c>
      <c r="M159" s="12" t="s">
        <v>961</v>
      </c>
      <c r="N159" s="12" t="s">
        <v>101</v>
      </c>
      <c r="O159" s="12" t="s">
        <v>963</v>
      </c>
      <c r="P159" s="12" t="s">
        <v>1411</v>
      </c>
      <c r="Q159" s="16">
        <v>1</v>
      </c>
      <c r="R159" s="12" t="s">
        <v>111</v>
      </c>
      <c r="S159" s="12" t="s">
        <v>1411</v>
      </c>
      <c r="T159" s="12" t="s">
        <v>1412</v>
      </c>
      <c r="U159" s="12" t="s">
        <v>1412</v>
      </c>
      <c r="V159" s="12" t="s">
        <v>114</v>
      </c>
      <c r="W159" s="12" t="s">
        <v>965</v>
      </c>
      <c r="X159" s="12" t="s">
        <v>279</v>
      </c>
      <c r="Y159" s="12" t="s">
        <v>965</v>
      </c>
      <c r="Z159" s="12" t="s">
        <v>170</v>
      </c>
      <c r="AA159" s="12" t="s">
        <v>114</v>
      </c>
      <c r="AB159" s="12" t="s">
        <v>114</v>
      </c>
      <c r="AC159" s="12" t="s">
        <v>114</v>
      </c>
      <c r="AD159" s="12" t="s">
        <v>282</v>
      </c>
      <c r="AE159" s="12" t="s">
        <v>114</v>
      </c>
      <c r="AF159" s="12" t="s">
        <v>114</v>
      </c>
      <c r="AG159" s="12" t="s">
        <v>1292</v>
      </c>
      <c r="AH159" s="12" t="s">
        <v>114</v>
      </c>
      <c r="AI159" s="12" t="s">
        <v>1411</v>
      </c>
      <c r="AJ159" s="12" t="s">
        <v>114</v>
      </c>
      <c r="AK159" s="12" t="s">
        <v>146</v>
      </c>
      <c r="AL159" s="12" t="s">
        <v>114</v>
      </c>
      <c r="AM159" s="12" t="s">
        <v>114</v>
      </c>
      <c r="AN159" s="12" t="s">
        <v>1413</v>
      </c>
      <c r="AO159" s="12" t="s">
        <v>1414</v>
      </c>
      <c r="AP159" s="12" t="s">
        <v>2252</v>
      </c>
      <c r="AQ159" s="12" t="s">
        <v>146</v>
      </c>
      <c r="AR159" s="12" t="s">
        <v>2253</v>
      </c>
      <c r="AS159" s="12" t="s">
        <v>2254</v>
      </c>
      <c r="AT159" s="12" t="s">
        <v>1724</v>
      </c>
      <c r="AU159" s="12" t="s">
        <v>2255</v>
      </c>
      <c r="AV159" s="12" t="s">
        <v>2256</v>
      </c>
      <c r="AW159" s="12" t="s">
        <v>101</v>
      </c>
      <c r="AX159" s="12" t="s">
        <v>2257</v>
      </c>
      <c r="AY159" s="12" t="s">
        <v>2258</v>
      </c>
      <c r="AZ159" s="12" t="s">
        <v>203</v>
      </c>
      <c r="BA159" s="12" t="s">
        <v>132</v>
      </c>
      <c r="BB159" s="12" t="s">
        <v>2259</v>
      </c>
      <c r="BC159" s="12" t="s">
        <v>101</v>
      </c>
      <c r="BD159" s="12" t="s">
        <v>101</v>
      </c>
      <c r="BE159" s="12" t="s">
        <v>101</v>
      </c>
    </row>
    <row r="160" spans="1:57" ht="25.5" x14ac:dyDescent="0.25">
      <c r="A160" s="56" t="s">
        <v>2260</v>
      </c>
      <c r="B160" s="56" t="s">
        <v>100</v>
      </c>
      <c r="C160" s="56" t="s">
        <v>101</v>
      </c>
      <c r="D160" s="56" t="s">
        <v>2261</v>
      </c>
      <c r="E160" s="56" t="s">
        <v>103</v>
      </c>
      <c r="F160" s="56" t="s">
        <v>104</v>
      </c>
      <c r="G160" s="56" t="s">
        <v>105</v>
      </c>
      <c r="H160" s="56" t="s">
        <v>101</v>
      </c>
      <c r="I160" s="56" t="s">
        <v>2262</v>
      </c>
      <c r="J160" s="56" t="s">
        <v>2262</v>
      </c>
      <c r="K160" s="56" t="s">
        <v>4</v>
      </c>
      <c r="L160" s="56" t="s">
        <v>138</v>
      </c>
      <c r="M160" s="56" t="s">
        <v>4</v>
      </c>
      <c r="N160" s="56" t="s">
        <v>101</v>
      </c>
      <c r="O160" s="56" t="s">
        <v>139</v>
      </c>
      <c r="P160" s="56" t="s">
        <v>913</v>
      </c>
      <c r="Q160" s="58">
        <v>2</v>
      </c>
      <c r="R160" s="56" t="s">
        <v>111</v>
      </c>
      <c r="S160" s="56" t="s">
        <v>914</v>
      </c>
      <c r="T160" s="56" t="s">
        <v>1218</v>
      </c>
      <c r="U160" s="56" t="s">
        <v>1218</v>
      </c>
      <c r="V160" s="56" t="s">
        <v>114</v>
      </c>
      <c r="W160" s="56" t="s">
        <v>143</v>
      </c>
      <c r="X160" s="56" t="s">
        <v>110</v>
      </c>
      <c r="Y160" s="56" t="s">
        <v>143</v>
      </c>
      <c r="Z160" s="56" t="s">
        <v>170</v>
      </c>
      <c r="AA160" s="56" t="s">
        <v>114</v>
      </c>
      <c r="AB160" s="56" t="s">
        <v>114</v>
      </c>
      <c r="AC160" s="56" t="s">
        <v>114</v>
      </c>
      <c r="AD160" s="56" t="s">
        <v>117</v>
      </c>
      <c r="AE160" s="56" t="s">
        <v>114</v>
      </c>
      <c r="AF160" s="56" t="s">
        <v>357</v>
      </c>
      <c r="AG160" s="56" t="s">
        <v>111</v>
      </c>
      <c r="AH160" s="56" t="s">
        <v>114</v>
      </c>
      <c r="AI160" s="56" t="s">
        <v>2263</v>
      </c>
      <c r="AJ160" s="56" t="s">
        <v>2264</v>
      </c>
      <c r="AK160" s="56" t="s">
        <v>246</v>
      </c>
      <c r="AL160" s="56" t="s">
        <v>114</v>
      </c>
      <c r="AM160" s="56" t="s">
        <v>114</v>
      </c>
      <c r="AN160" s="56" t="s">
        <v>916</v>
      </c>
      <c r="AO160" s="56" t="s">
        <v>917</v>
      </c>
      <c r="AP160" s="56" t="s">
        <v>2263</v>
      </c>
      <c r="AQ160" s="56" t="s">
        <v>1486</v>
      </c>
      <c r="AR160" s="56" t="s">
        <v>2265</v>
      </c>
      <c r="AS160" s="56" t="s">
        <v>2266</v>
      </c>
      <c r="AT160" s="56" t="s">
        <v>408</v>
      </c>
      <c r="AU160" s="56" t="s">
        <v>2267</v>
      </c>
      <c r="AV160" s="56" t="s">
        <v>2268</v>
      </c>
      <c r="AW160" s="56" t="s">
        <v>101</v>
      </c>
      <c r="AX160" s="56" t="s">
        <v>269</v>
      </c>
      <c r="AY160" s="56" t="s">
        <v>2269</v>
      </c>
      <c r="AZ160" s="56" t="s">
        <v>2226</v>
      </c>
      <c r="BA160" s="56" t="s">
        <v>132</v>
      </c>
      <c r="BB160" s="56" t="s">
        <v>2270</v>
      </c>
      <c r="BC160" s="56" t="s">
        <v>101</v>
      </c>
      <c r="BD160" s="56" t="s">
        <v>101</v>
      </c>
      <c r="BE160" s="56" t="s">
        <v>101</v>
      </c>
    </row>
    <row r="161" spans="1:57" ht="25.5" x14ac:dyDescent="0.25">
      <c r="A161" s="12" t="s">
        <v>2271</v>
      </c>
      <c r="B161" s="12" t="s">
        <v>100</v>
      </c>
      <c r="C161" s="12" t="s">
        <v>101</v>
      </c>
      <c r="D161" s="12" t="s">
        <v>2272</v>
      </c>
      <c r="E161" s="12" t="s">
        <v>103</v>
      </c>
      <c r="F161" s="12" t="s">
        <v>104</v>
      </c>
      <c r="G161" s="12" t="s">
        <v>105</v>
      </c>
      <c r="H161" s="12" t="s">
        <v>101</v>
      </c>
      <c r="I161" s="12" t="s">
        <v>2273</v>
      </c>
      <c r="J161" s="12" t="s">
        <v>2274</v>
      </c>
      <c r="K161" s="12" t="s">
        <v>4</v>
      </c>
      <c r="L161" s="12" t="s">
        <v>188</v>
      </c>
      <c r="M161" s="12" t="s">
        <v>4</v>
      </c>
      <c r="N161" s="12" t="s">
        <v>101</v>
      </c>
      <c r="O161" s="12" t="s">
        <v>189</v>
      </c>
      <c r="P161" s="12" t="s">
        <v>1467</v>
      </c>
      <c r="Q161" s="16">
        <v>1</v>
      </c>
      <c r="R161" s="12" t="s">
        <v>111</v>
      </c>
      <c r="S161" s="12" t="s">
        <v>1467</v>
      </c>
      <c r="T161" s="12" t="s">
        <v>1468</v>
      </c>
      <c r="U161" s="12" t="s">
        <v>1468</v>
      </c>
      <c r="V161" s="12" t="s">
        <v>114</v>
      </c>
      <c r="W161" s="12" t="s">
        <v>281</v>
      </c>
      <c r="X161" s="12" t="s">
        <v>279</v>
      </c>
      <c r="Y161" s="12" t="s">
        <v>281</v>
      </c>
      <c r="Z161" s="12" t="s">
        <v>170</v>
      </c>
      <c r="AA161" s="12" t="s">
        <v>114</v>
      </c>
      <c r="AB161" s="12" t="s">
        <v>114</v>
      </c>
      <c r="AC161" s="12" t="s">
        <v>114</v>
      </c>
      <c r="AD161" s="12" t="s">
        <v>282</v>
      </c>
      <c r="AE161" s="12" t="s">
        <v>114</v>
      </c>
      <c r="AF161" s="12" t="s">
        <v>114</v>
      </c>
      <c r="AG161" s="12" t="s">
        <v>111</v>
      </c>
      <c r="AH161" s="12" t="s">
        <v>114</v>
      </c>
      <c r="AI161" s="12" t="s">
        <v>1467</v>
      </c>
      <c r="AJ161" s="12" t="s">
        <v>114</v>
      </c>
      <c r="AK161" s="12" t="s">
        <v>283</v>
      </c>
      <c r="AL161" s="12" t="s">
        <v>114</v>
      </c>
      <c r="AM161" s="12" t="s">
        <v>114</v>
      </c>
      <c r="AN161" s="12" t="s">
        <v>1471</v>
      </c>
      <c r="AO161" s="12" t="s">
        <v>1472</v>
      </c>
      <c r="AP161" s="12" t="s">
        <v>1467</v>
      </c>
      <c r="AQ161" s="12" t="s">
        <v>283</v>
      </c>
      <c r="AR161" s="12" t="s">
        <v>2275</v>
      </c>
      <c r="AS161" s="12" t="s">
        <v>2276</v>
      </c>
      <c r="AT161" s="12" t="s">
        <v>326</v>
      </c>
      <c r="AU161" s="12" t="s">
        <v>2277</v>
      </c>
      <c r="AV161" s="12" t="s">
        <v>2278</v>
      </c>
      <c r="AW161" s="12" t="s">
        <v>101</v>
      </c>
      <c r="AX161" s="12" t="s">
        <v>2279</v>
      </c>
      <c r="AY161" s="12" t="s">
        <v>2258</v>
      </c>
      <c r="AZ161" s="12" t="s">
        <v>203</v>
      </c>
      <c r="BA161" s="12" t="s">
        <v>132</v>
      </c>
      <c r="BB161" s="12" t="s">
        <v>2280</v>
      </c>
      <c r="BC161" s="12" t="s">
        <v>101</v>
      </c>
      <c r="BD161" s="12" t="s">
        <v>101</v>
      </c>
      <c r="BE161" s="12" t="s">
        <v>101</v>
      </c>
    </row>
    <row r="162" spans="1:57" ht="25.5" x14ac:dyDescent="0.25">
      <c r="A162" s="56" t="s">
        <v>2281</v>
      </c>
      <c r="B162" s="56" t="s">
        <v>100</v>
      </c>
      <c r="C162" s="56" t="s">
        <v>101</v>
      </c>
      <c r="D162" s="56" t="s">
        <v>2282</v>
      </c>
      <c r="E162" s="56" t="s">
        <v>103</v>
      </c>
      <c r="F162" s="56" t="s">
        <v>104</v>
      </c>
      <c r="G162" s="56" t="s">
        <v>105</v>
      </c>
      <c r="H162" s="56" t="s">
        <v>101</v>
      </c>
      <c r="I162" s="56" t="s">
        <v>2273</v>
      </c>
      <c r="J162" s="56" t="s">
        <v>2274</v>
      </c>
      <c r="K162" s="56" t="s">
        <v>4</v>
      </c>
      <c r="L162" s="56" t="s">
        <v>188</v>
      </c>
      <c r="M162" s="56" t="s">
        <v>4</v>
      </c>
      <c r="N162" s="56" t="s">
        <v>101</v>
      </c>
      <c r="O162" s="56" t="s">
        <v>189</v>
      </c>
      <c r="P162" s="56" t="s">
        <v>1467</v>
      </c>
      <c r="Q162" s="58">
        <v>1</v>
      </c>
      <c r="R162" s="56" t="s">
        <v>111</v>
      </c>
      <c r="S162" s="56" t="s">
        <v>1467</v>
      </c>
      <c r="T162" s="56" t="s">
        <v>1468</v>
      </c>
      <c r="U162" s="56" t="s">
        <v>1468</v>
      </c>
      <c r="V162" s="56" t="s">
        <v>114</v>
      </c>
      <c r="W162" s="56" t="s">
        <v>281</v>
      </c>
      <c r="X162" s="56" t="s">
        <v>279</v>
      </c>
      <c r="Y162" s="56" t="s">
        <v>281</v>
      </c>
      <c r="Z162" s="56" t="s">
        <v>170</v>
      </c>
      <c r="AA162" s="56" t="s">
        <v>114</v>
      </c>
      <c r="AB162" s="56" t="s">
        <v>114</v>
      </c>
      <c r="AC162" s="56" t="s">
        <v>114</v>
      </c>
      <c r="AD162" s="56" t="s">
        <v>282</v>
      </c>
      <c r="AE162" s="56" t="s">
        <v>114</v>
      </c>
      <c r="AF162" s="56" t="s">
        <v>114</v>
      </c>
      <c r="AG162" s="56" t="s">
        <v>111</v>
      </c>
      <c r="AH162" s="56" t="s">
        <v>114</v>
      </c>
      <c r="AI162" s="56" t="s">
        <v>1467</v>
      </c>
      <c r="AJ162" s="56" t="s">
        <v>114</v>
      </c>
      <c r="AK162" s="56" t="s">
        <v>194</v>
      </c>
      <c r="AL162" s="56" t="s">
        <v>114</v>
      </c>
      <c r="AM162" s="56" t="s">
        <v>114</v>
      </c>
      <c r="AN162" s="56" t="s">
        <v>1471</v>
      </c>
      <c r="AO162" s="56" t="s">
        <v>1472</v>
      </c>
      <c r="AP162" s="56" t="s">
        <v>1467</v>
      </c>
      <c r="AQ162" s="56" t="s">
        <v>194</v>
      </c>
      <c r="AR162" s="56" t="s">
        <v>2243</v>
      </c>
      <c r="AS162" s="56" t="s">
        <v>2244</v>
      </c>
      <c r="AT162" s="56" t="s">
        <v>1283</v>
      </c>
      <c r="AU162" s="56" t="s">
        <v>2245</v>
      </c>
      <c r="AV162" s="56" t="s">
        <v>2246</v>
      </c>
      <c r="AW162" s="56" t="s">
        <v>101</v>
      </c>
      <c r="AX162" s="56" t="s">
        <v>2247</v>
      </c>
      <c r="AY162" s="56" t="s">
        <v>313</v>
      </c>
      <c r="AZ162" s="56" t="s">
        <v>313</v>
      </c>
      <c r="BA162" s="56" t="s">
        <v>132</v>
      </c>
      <c r="BB162" s="56" t="s">
        <v>2248</v>
      </c>
      <c r="BC162" s="56" t="s">
        <v>101</v>
      </c>
      <c r="BD162" s="56" t="s">
        <v>101</v>
      </c>
      <c r="BE162" s="56" t="s">
        <v>101</v>
      </c>
    </row>
    <row r="163" spans="1:57" ht="25.5" x14ac:dyDescent="0.25">
      <c r="A163" s="12" t="s">
        <v>2283</v>
      </c>
      <c r="B163" s="12" t="s">
        <v>100</v>
      </c>
      <c r="C163" s="12" t="s">
        <v>101</v>
      </c>
      <c r="D163" s="12" t="s">
        <v>2284</v>
      </c>
      <c r="E163" s="12" t="s">
        <v>103</v>
      </c>
      <c r="F163" s="12" t="s">
        <v>104</v>
      </c>
      <c r="G163" s="12" t="s">
        <v>105</v>
      </c>
      <c r="H163" s="12" t="s">
        <v>101</v>
      </c>
      <c r="I163" s="12" t="s">
        <v>2285</v>
      </c>
      <c r="J163" s="12" t="s">
        <v>2286</v>
      </c>
      <c r="K163" s="12" t="s">
        <v>1229</v>
      </c>
      <c r="L163" s="12" t="s">
        <v>1230</v>
      </c>
      <c r="M163" s="12" t="s">
        <v>1229</v>
      </c>
      <c r="N163" s="12" t="s">
        <v>101</v>
      </c>
      <c r="O163" s="12" t="s">
        <v>1231</v>
      </c>
      <c r="P163" s="12" t="s">
        <v>2017</v>
      </c>
      <c r="Q163" s="16">
        <v>1</v>
      </c>
      <c r="R163" s="12" t="s">
        <v>111</v>
      </c>
      <c r="S163" s="12" t="s">
        <v>2017</v>
      </c>
      <c r="T163" s="12" t="s">
        <v>2018</v>
      </c>
      <c r="U163" s="12" t="s">
        <v>2018</v>
      </c>
      <c r="V163" s="12" t="s">
        <v>114</v>
      </c>
      <c r="W163" s="12" t="s">
        <v>143</v>
      </c>
      <c r="X163" s="12" t="s">
        <v>279</v>
      </c>
      <c r="Y163" s="12" t="s">
        <v>143</v>
      </c>
      <c r="Z163" s="12" t="s">
        <v>170</v>
      </c>
      <c r="AA163" s="12" t="s">
        <v>114</v>
      </c>
      <c r="AB163" s="12" t="s">
        <v>114</v>
      </c>
      <c r="AC163" s="12" t="s">
        <v>114</v>
      </c>
      <c r="AD163" s="12" t="s">
        <v>282</v>
      </c>
      <c r="AE163" s="12" t="s">
        <v>114</v>
      </c>
      <c r="AF163" s="12" t="s">
        <v>114</v>
      </c>
      <c r="AG163" s="12" t="s">
        <v>279</v>
      </c>
      <c r="AH163" s="12" t="s">
        <v>114</v>
      </c>
      <c r="AI163" s="12" t="s">
        <v>2017</v>
      </c>
      <c r="AJ163" s="12" t="s">
        <v>114</v>
      </c>
      <c r="AK163" s="12" t="s">
        <v>146</v>
      </c>
      <c r="AL163" s="12" t="s">
        <v>114</v>
      </c>
      <c r="AM163" s="12" t="s">
        <v>114</v>
      </c>
      <c r="AN163" s="12" t="s">
        <v>2020</v>
      </c>
      <c r="AO163" s="12" t="s">
        <v>2021</v>
      </c>
      <c r="AP163" s="12" t="s">
        <v>2287</v>
      </c>
      <c r="AQ163" s="12" t="s">
        <v>146</v>
      </c>
      <c r="AR163" s="12" t="s">
        <v>2288</v>
      </c>
      <c r="AS163" s="12" t="s">
        <v>2289</v>
      </c>
      <c r="AT163" s="12" t="s">
        <v>2290</v>
      </c>
      <c r="AU163" s="12" t="s">
        <v>2291</v>
      </c>
      <c r="AV163" s="12" t="s">
        <v>2292</v>
      </c>
      <c r="AW163" s="12" t="s">
        <v>101</v>
      </c>
      <c r="AX163" s="12" t="s">
        <v>2293</v>
      </c>
      <c r="AY163" s="12" t="s">
        <v>2294</v>
      </c>
      <c r="AZ163" s="12" t="s">
        <v>157</v>
      </c>
      <c r="BA163" s="12" t="s">
        <v>132</v>
      </c>
      <c r="BB163" s="12" t="s">
        <v>2295</v>
      </c>
      <c r="BC163" s="12" t="s">
        <v>101</v>
      </c>
      <c r="BD163" s="12" t="s">
        <v>101</v>
      </c>
      <c r="BE163" s="12" t="s">
        <v>101</v>
      </c>
    </row>
    <row r="164" spans="1:57" ht="25.5" x14ac:dyDescent="0.25">
      <c r="A164" s="56" t="s">
        <v>2296</v>
      </c>
      <c r="B164" s="56" t="s">
        <v>100</v>
      </c>
      <c r="C164" s="56" t="s">
        <v>101</v>
      </c>
      <c r="D164" s="56" t="s">
        <v>2297</v>
      </c>
      <c r="E164" s="56" t="s">
        <v>103</v>
      </c>
      <c r="F164" s="56" t="s">
        <v>104</v>
      </c>
      <c r="G164" s="56" t="s">
        <v>105</v>
      </c>
      <c r="H164" s="56" t="s">
        <v>101</v>
      </c>
      <c r="I164" s="56" t="s">
        <v>2298</v>
      </c>
      <c r="J164" s="56" t="s">
        <v>2298</v>
      </c>
      <c r="K164" s="56" t="s">
        <v>4</v>
      </c>
      <c r="L164" s="56" t="s">
        <v>1657</v>
      </c>
      <c r="M164" s="56" t="s">
        <v>4</v>
      </c>
      <c r="N164" s="56" t="s">
        <v>101</v>
      </c>
      <c r="O164" s="56" t="s">
        <v>139</v>
      </c>
      <c r="P164" s="56" t="s">
        <v>851</v>
      </c>
      <c r="Q164" s="58">
        <v>2</v>
      </c>
      <c r="R164" s="56" t="s">
        <v>111</v>
      </c>
      <c r="S164" s="56" t="s">
        <v>852</v>
      </c>
      <c r="T164" s="56" t="s">
        <v>853</v>
      </c>
      <c r="U164" s="56" t="s">
        <v>853</v>
      </c>
      <c r="V164" s="56" t="s">
        <v>114</v>
      </c>
      <c r="W164" s="56" t="s">
        <v>143</v>
      </c>
      <c r="X164" s="56" t="s">
        <v>110</v>
      </c>
      <c r="Y164" s="56" t="s">
        <v>143</v>
      </c>
      <c r="Z164" s="56" t="s">
        <v>170</v>
      </c>
      <c r="AA164" s="56" t="s">
        <v>114</v>
      </c>
      <c r="AB164" s="56" t="s">
        <v>114</v>
      </c>
      <c r="AC164" s="56" t="s">
        <v>114</v>
      </c>
      <c r="AD164" s="56" t="s">
        <v>117</v>
      </c>
      <c r="AE164" s="56" t="s">
        <v>114</v>
      </c>
      <c r="AF164" s="56" t="s">
        <v>193</v>
      </c>
      <c r="AG164" s="56" t="s">
        <v>111</v>
      </c>
      <c r="AH164" s="56" t="s">
        <v>114</v>
      </c>
      <c r="AI164" s="56" t="s">
        <v>852</v>
      </c>
      <c r="AJ164" s="56" t="s">
        <v>114</v>
      </c>
      <c r="AK164" s="56" t="s">
        <v>228</v>
      </c>
      <c r="AL164" s="56" t="s">
        <v>114</v>
      </c>
      <c r="AM164" s="56" t="s">
        <v>114</v>
      </c>
      <c r="AN164" s="56" t="s">
        <v>195</v>
      </c>
      <c r="AO164" s="56" t="s">
        <v>196</v>
      </c>
      <c r="AP164" s="56" t="s">
        <v>852</v>
      </c>
      <c r="AQ164" s="56" t="s">
        <v>228</v>
      </c>
      <c r="AR164" s="56" t="s">
        <v>2299</v>
      </c>
      <c r="AS164" s="56" t="s">
        <v>2300</v>
      </c>
      <c r="AT164" s="56" t="s">
        <v>1058</v>
      </c>
      <c r="AU164" s="56" t="s">
        <v>2301</v>
      </c>
      <c r="AV164" s="56" t="s">
        <v>2302</v>
      </c>
      <c r="AW164" s="56" t="s">
        <v>101</v>
      </c>
      <c r="AX164" s="56" t="s">
        <v>2303</v>
      </c>
      <c r="AY164" s="56" t="s">
        <v>2304</v>
      </c>
      <c r="AZ164" s="56" t="s">
        <v>313</v>
      </c>
      <c r="BA164" s="56" t="s">
        <v>132</v>
      </c>
      <c r="BB164" s="56" t="s">
        <v>2305</v>
      </c>
      <c r="BC164" s="56" t="s">
        <v>101</v>
      </c>
      <c r="BD164" s="56" t="s">
        <v>101</v>
      </c>
      <c r="BE164" s="56" t="s">
        <v>101</v>
      </c>
    </row>
    <row r="165" spans="1:57" ht="25.5" x14ac:dyDescent="0.25">
      <c r="A165" s="12" t="s">
        <v>2306</v>
      </c>
      <c r="B165" s="12" t="s">
        <v>100</v>
      </c>
      <c r="C165" s="12" t="s">
        <v>101</v>
      </c>
      <c r="D165" s="12" t="s">
        <v>2307</v>
      </c>
      <c r="E165" s="12" t="s">
        <v>103</v>
      </c>
      <c r="F165" s="12" t="s">
        <v>104</v>
      </c>
      <c r="G165" s="12" t="s">
        <v>105</v>
      </c>
      <c r="H165" s="12" t="s">
        <v>101</v>
      </c>
      <c r="I165" s="12" t="s">
        <v>2308</v>
      </c>
      <c r="J165" s="12" t="s">
        <v>2308</v>
      </c>
      <c r="K165" s="12" t="s">
        <v>1734</v>
      </c>
      <c r="L165" s="12" t="s">
        <v>1735</v>
      </c>
      <c r="M165" s="12" t="s">
        <v>1734</v>
      </c>
      <c r="N165" s="12" t="s">
        <v>101</v>
      </c>
      <c r="O165" s="12" t="s">
        <v>1736</v>
      </c>
      <c r="P165" s="12" t="s">
        <v>1737</v>
      </c>
      <c r="Q165" s="16">
        <v>1</v>
      </c>
      <c r="R165" s="12" t="s">
        <v>111</v>
      </c>
      <c r="S165" s="12" t="s">
        <v>1737</v>
      </c>
      <c r="T165" s="12" t="s">
        <v>1738</v>
      </c>
      <c r="U165" s="12" t="s">
        <v>1738</v>
      </c>
      <c r="V165" s="12" t="s">
        <v>114</v>
      </c>
      <c r="W165" s="12" t="s">
        <v>115</v>
      </c>
      <c r="X165" s="12" t="s">
        <v>279</v>
      </c>
      <c r="Y165" s="12" t="s">
        <v>115</v>
      </c>
      <c r="Z165" s="12" t="s">
        <v>170</v>
      </c>
      <c r="AA165" s="12" t="s">
        <v>114</v>
      </c>
      <c r="AB165" s="12" t="s">
        <v>114</v>
      </c>
      <c r="AC165" s="12" t="s">
        <v>114</v>
      </c>
      <c r="AD165" s="12" t="s">
        <v>282</v>
      </c>
      <c r="AE165" s="12" t="s">
        <v>114</v>
      </c>
      <c r="AF165" s="12" t="s">
        <v>114</v>
      </c>
      <c r="AG165" s="12" t="s">
        <v>1278</v>
      </c>
      <c r="AH165" s="12" t="s">
        <v>114</v>
      </c>
      <c r="AI165" s="12" t="s">
        <v>1737</v>
      </c>
      <c r="AJ165" s="12" t="s">
        <v>114</v>
      </c>
      <c r="AK165" s="12" t="s">
        <v>439</v>
      </c>
      <c r="AL165" s="12" t="s">
        <v>114</v>
      </c>
      <c r="AM165" s="12" t="s">
        <v>114</v>
      </c>
      <c r="AN165" s="12" t="s">
        <v>1741</v>
      </c>
      <c r="AO165" s="12" t="s">
        <v>1742</v>
      </c>
      <c r="AP165" s="12" t="s">
        <v>2309</v>
      </c>
      <c r="AQ165" s="12" t="s">
        <v>439</v>
      </c>
      <c r="AR165" s="12" t="s">
        <v>2310</v>
      </c>
      <c r="AS165" s="12" t="s">
        <v>2311</v>
      </c>
      <c r="AT165" s="12" t="s">
        <v>2312</v>
      </c>
      <c r="AU165" s="12" t="s">
        <v>2313</v>
      </c>
      <c r="AV165" s="12" t="s">
        <v>2314</v>
      </c>
      <c r="AW165" s="12" t="s">
        <v>101</v>
      </c>
      <c r="AX165" s="12" t="s">
        <v>2315</v>
      </c>
      <c r="AY165" s="12" t="s">
        <v>1103</v>
      </c>
      <c r="AZ165" s="12" t="s">
        <v>446</v>
      </c>
      <c r="BA165" s="12" t="s">
        <v>132</v>
      </c>
      <c r="BB165" s="12" t="s">
        <v>2316</v>
      </c>
      <c r="BC165" s="12" t="s">
        <v>101</v>
      </c>
      <c r="BD165" s="12" t="s">
        <v>101</v>
      </c>
      <c r="BE165" s="12" t="s">
        <v>101</v>
      </c>
    </row>
    <row r="166" spans="1:57" ht="25.5" x14ac:dyDescent="0.25">
      <c r="A166" s="56" t="s">
        <v>2317</v>
      </c>
      <c r="B166" s="56" t="s">
        <v>100</v>
      </c>
      <c r="C166" s="56" t="s">
        <v>101</v>
      </c>
      <c r="D166" s="56" t="s">
        <v>2318</v>
      </c>
      <c r="E166" s="56" t="s">
        <v>103</v>
      </c>
      <c r="F166" s="56" t="s">
        <v>104</v>
      </c>
      <c r="G166" s="56" t="s">
        <v>105</v>
      </c>
      <c r="H166" s="56" t="s">
        <v>101</v>
      </c>
      <c r="I166" s="56" t="s">
        <v>2319</v>
      </c>
      <c r="J166" s="56" t="s">
        <v>2320</v>
      </c>
      <c r="K166" s="56" t="s">
        <v>4</v>
      </c>
      <c r="L166" s="56" t="s">
        <v>188</v>
      </c>
      <c r="M166" s="56" t="s">
        <v>4</v>
      </c>
      <c r="N166" s="56" t="s">
        <v>101</v>
      </c>
      <c r="O166" s="56" t="s">
        <v>189</v>
      </c>
      <c r="P166" s="56" t="s">
        <v>1467</v>
      </c>
      <c r="Q166" s="58">
        <v>1</v>
      </c>
      <c r="R166" s="56" t="s">
        <v>111</v>
      </c>
      <c r="S166" s="56" t="s">
        <v>1467</v>
      </c>
      <c r="T166" s="56" t="s">
        <v>1468</v>
      </c>
      <c r="U166" s="56" t="s">
        <v>1468</v>
      </c>
      <c r="V166" s="56" t="s">
        <v>114</v>
      </c>
      <c r="W166" s="56" t="s">
        <v>281</v>
      </c>
      <c r="X166" s="56" t="s">
        <v>279</v>
      </c>
      <c r="Y166" s="56" t="s">
        <v>281</v>
      </c>
      <c r="Z166" s="56" t="s">
        <v>170</v>
      </c>
      <c r="AA166" s="56" t="s">
        <v>114</v>
      </c>
      <c r="AB166" s="56" t="s">
        <v>114</v>
      </c>
      <c r="AC166" s="56" t="s">
        <v>114</v>
      </c>
      <c r="AD166" s="56" t="s">
        <v>282</v>
      </c>
      <c r="AE166" s="56" t="s">
        <v>114</v>
      </c>
      <c r="AF166" s="56" t="s">
        <v>114</v>
      </c>
      <c r="AG166" s="56" t="s">
        <v>111</v>
      </c>
      <c r="AH166" s="56" t="s">
        <v>114</v>
      </c>
      <c r="AI166" s="56" t="s">
        <v>1467</v>
      </c>
      <c r="AJ166" s="56" t="s">
        <v>114</v>
      </c>
      <c r="AK166" s="56" t="s">
        <v>146</v>
      </c>
      <c r="AL166" s="56" t="s">
        <v>114</v>
      </c>
      <c r="AM166" s="56" t="s">
        <v>114</v>
      </c>
      <c r="AN166" s="56" t="s">
        <v>1471</v>
      </c>
      <c r="AO166" s="56" t="s">
        <v>1472</v>
      </c>
      <c r="AP166" s="56" t="s">
        <v>1467</v>
      </c>
      <c r="AQ166" s="56" t="s">
        <v>146</v>
      </c>
      <c r="AR166" s="56" t="s">
        <v>2321</v>
      </c>
      <c r="AS166" s="56" t="s">
        <v>2322</v>
      </c>
      <c r="AT166" s="56" t="s">
        <v>266</v>
      </c>
      <c r="AU166" s="56" t="s">
        <v>2323</v>
      </c>
      <c r="AV166" s="56" t="s">
        <v>2324</v>
      </c>
      <c r="AW166" s="56" t="s">
        <v>101</v>
      </c>
      <c r="AX166" s="56" t="s">
        <v>2325</v>
      </c>
      <c r="AY166" s="56" t="s">
        <v>2326</v>
      </c>
      <c r="AZ166" s="56" t="s">
        <v>182</v>
      </c>
      <c r="BA166" s="56" t="s">
        <v>132</v>
      </c>
      <c r="BB166" s="56" t="s">
        <v>2327</v>
      </c>
      <c r="BC166" s="56" t="s">
        <v>101</v>
      </c>
      <c r="BD166" s="56" t="s">
        <v>101</v>
      </c>
      <c r="BE166" s="56" t="s">
        <v>101</v>
      </c>
    </row>
    <row r="167" spans="1:57" ht="25.5" x14ac:dyDescent="0.25">
      <c r="A167" s="12" t="s">
        <v>2328</v>
      </c>
      <c r="B167" s="12" t="s">
        <v>100</v>
      </c>
      <c r="C167" s="12" t="s">
        <v>101</v>
      </c>
      <c r="D167" s="12" t="s">
        <v>2329</v>
      </c>
      <c r="E167" s="12" t="s">
        <v>103</v>
      </c>
      <c r="F167" s="12" t="s">
        <v>104</v>
      </c>
      <c r="G167" s="12" t="s">
        <v>105</v>
      </c>
      <c r="H167" s="12" t="s">
        <v>101</v>
      </c>
      <c r="I167" s="12" t="s">
        <v>2319</v>
      </c>
      <c r="J167" s="12" t="s">
        <v>2330</v>
      </c>
      <c r="K167" s="12" t="s">
        <v>1304</v>
      </c>
      <c r="L167" s="12" t="s">
        <v>1305</v>
      </c>
      <c r="M167" s="12" t="s">
        <v>1304</v>
      </c>
      <c r="N167" s="12" t="s">
        <v>101</v>
      </c>
      <c r="O167" s="12" t="s">
        <v>1306</v>
      </c>
      <c r="P167" s="12" t="s">
        <v>1307</v>
      </c>
      <c r="Q167" s="16">
        <v>1</v>
      </c>
      <c r="R167" s="12" t="s">
        <v>111</v>
      </c>
      <c r="S167" s="12" t="s">
        <v>1307</v>
      </c>
      <c r="T167" s="12" t="s">
        <v>1308</v>
      </c>
      <c r="U167" s="12" t="s">
        <v>1308</v>
      </c>
      <c r="V167" s="12" t="s">
        <v>114</v>
      </c>
      <c r="W167" s="12" t="s">
        <v>115</v>
      </c>
      <c r="X167" s="12" t="s">
        <v>279</v>
      </c>
      <c r="Y167" s="12" t="s">
        <v>115</v>
      </c>
      <c r="Z167" s="12" t="s">
        <v>2331</v>
      </c>
      <c r="AA167" s="12" t="s">
        <v>114</v>
      </c>
      <c r="AB167" s="12" t="s">
        <v>114</v>
      </c>
      <c r="AC167" s="12" t="s">
        <v>114</v>
      </c>
      <c r="AD167" s="12" t="s">
        <v>282</v>
      </c>
      <c r="AE167" s="12" t="s">
        <v>114</v>
      </c>
      <c r="AF167" s="12" t="s">
        <v>114</v>
      </c>
      <c r="AG167" s="12" t="s">
        <v>111</v>
      </c>
      <c r="AH167" s="12" t="s">
        <v>114</v>
      </c>
      <c r="AI167" s="12" t="s">
        <v>1307</v>
      </c>
      <c r="AJ167" s="12" t="s">
        <v>114</v>
      </c>
      <c r="AK167" s="12" t="s">
        <v>283</v>
      </c>
      <c r="AL167" s="12" t="s">
        <v>114</v>
      </c>
      <c r="AM167" s="12" t="s">
        <v>114</v>
      </c>
      <c r="AN167" s="12" t="s">
        <v>1310</v>
      </c>
      <c r="AO167" s="12" t="s">
        <v>1311</v>
      </c>
      <c r="AP167" s="12" t="s">
        <v>1307</v>
      </c>
      <c r="AQ167" s="12" t="s">
        <v>283</v>
      </c>
      <c r="AR167" s="12" t="s">
        <v>2332</v>
      </c>
      <c r="AS167" s="12" t="s">
        <v>2333</v>
      </c>
      <c r="AT167" s="12" t="s">
        <v>2334</v>
      </c>
      <c r="AU167" s="12" t="s">
        <v>2335</v>
      </c>
      <c r="AV167" s="12" t="s">
        <v>2336</v>
      </c>
      <c r="AW167" s="12" t="s">
        <v>101</v>
      </c>
      <c r="AX167" s="12" t="s">
        <v>669</v>
      </c>
      <c r="AY167" s="12" t="s">
        <v>313</v>
      </c>
      <c r="AZ167" s="12" t="s">
        <v>313</v>
      </c>
      <c r="BA167" s="12" t="s">
        <v>132</v>
      </c>
      <c r="BB167" s="12" t="s">
        <v>2337</v>
      </c>
      <c r="BC167" s="12" t="s">
        <v>101</v>
      </c>
      <c r="BD167" s="12" t="s">
        <v>101</v>
      </c>
      <c r="BE167" s="12" t="s">
        <v>101</v>
      </c>
    </row>
    <row r="168" spans="1:57" ht="25.5" x14ac:dyDescent="0.25">
      <c r="A168" s="56" t="s">
        <v>2338</v>
      </c>
      <c r="B168" s="56" t="s">
        <v>100</v>
      </c>
      <c r="C168" s="56" t="s">
        <v>101</v>
      </c>
      <c r="D168" s="56" t="s">
        <v>2339</v>
      </c>
      <c r="E168" s="56" t="s">
        <v>103</v>
      </c>
      <c r="F168" s="56" t="s">
        <v>104</v>
      </c>
      <c r="G168" s="56" t="s">
        <v>105</v>
      </c>
      <c r="H168" s="56" t="s">
        <v>101</v>
      </c>
      <c r="I168" s="56" t="s">
        <v>2320</v>
      </c>
      <c r="J168" s="56" t="s">
        <v>2320</v>
      </c>
      <c r="K168" s="56" t="s">
        <v>6</v>
      </c>
      <c r="L168" s="56" t="s">
        <v>929</v>
      </c>
      <c r="M168" s="56" t="s">
        <v>6</v>
      </c>
      <c r="N168" s="56" t="s">
        <v>101</v>
      </c>
      <c r="O168" s="56" t="s">
        <v>930</v>
      </c>
      <c r="P168" s="56" t="s">
        <v>931</v>
      </c>
      <c r="Q168" s="58">
        <v>2</v>
      </c>
      <c r="R168" s="56" t="s">
        <v>111</v>
      </c>
      <c r="S168" s="56" t="s">
        <v>932</v>
      </c>
      <c r="T168" s="56" t="s">
        <v>933</v>
      </c>
      <c r="U168" s="56" t="s">
        <v>933</v>
      </c>
      <c r="V168" s="56" t="s">
        <v>114</v>
      </c>
      <c r="W168" s="56" t="s">
        <v>143</v>
      </c>
      <c r="X168" s="56" t="s">
        <v>110</v>
      </c>
      <c r="Y168" s="56" t="s">
        <v>143</v>
      </c>
      <c r="Z168" s="56" t="s">
        <v>2340</v>
      </c>
      <c r="AA168" s="56" t="s">
        <v>114</v>
      </c>
      <c r="AB168" s="56" t="s">
        <v>114</v>
      </c>
      <c r="AC168" s="56" t="s">
        <v>114</v>
      </c>
      <c r="AD168" s="56" t="s">
        <v>117</v>
      </c>
      <c r="AE168" s="56" t="s">
        <v>114</v>
      </c>
      <c r="AF168" s="56" t="s">
        <v>934</v>
      </c>
      <c r="AG168" s="56" t="s">
        <v>111</v>
      </c>
      <c r="AH168" s="56" t="s">
        <v>114</v>
      </c>
      <c r="AI168" s="56" t="s">
        <v>932</v>
      </c>
      <c r="AJ168" s="56" t="s">
        <v>114</v>
      </c>
      <c r="AK168" s="56" t="s">
        <v>439</v>
      </c>
      <c r="AL168" s="56" t="s">
        <v>114</v>
      </c>
      <c r="AM168" s="56" t="s">
        <v>114</v>
      </c>
      <c r="AN168" s="56" t="s">
        <v>937</v>
      </c>
      <c r="AO168" s="56" t="s">
        <v>938</v>
      </c>
      <c r="AP168" s="56" t="s">
        <v>932</v>
      </c>
      <c r="AQ168" s="56" t="s">
        <v>439</v>
      </c>
      <c r="AR168" s="56" t="s">
        <v>2341</v>
      </c>
      <c r="AS168" s="56" t="s">
        <v>2342</v>
      </c>
      <c r="AT168" s="56" t="s">
        <v>2343</v>
      </c>
      <c r="AU168" s="56" t="s">
        <v>2344</v>
      </c>
      <c r="AV168" s="56" t="s">
        <v>2345</v>
      </c>
      <c r="AW168" s="56" t="s">
        <v>101</v>
      </c>
      <c r="AX168" s="56" t="s">
        <v>2346</v>
      </c>
      <c r="AY168" s="56" t="s">
        <v>2347</v>
      </c>
      <c r="AZ168" s="56" t="s">
        <v>258</v>
      </c>
      <c r="BA168" s="56" t="s">
        <v>132</v>
      </c>
      <c r="BB168" s="56" t="s">
        <v>2348</v>
      </c>
      <c r="BC168" s="56" t="s">
        <v>101</v>
      </c>
      <c r="BD168" s="56" t="s">
        <v>101</v>
      </c>
      <c r="BE168" s="56" t="s">
        <v>101</v>
      </c>
    </row>
    <row r="169" spans="1:57" ht="25.5" x14ac:dyDescent="0.25">
      <c r="A169" s="12" t="s">
        <v>2349</v>
      </c>
      <c r="B169" s="12" t="s">
        <v>100</v>
      </c>
      <c r="C169" s="12" t="s">
        <v>101</v>
      </c>
      <c r="D169" s="12" t="s">
        <v>2350</v>
      </c>
      <c r="E169" s="12" t="s">
        <v>103</v>
      </c>
      <c r="F169" s="12" t="s">
        <v>104</v>
      </c>
      <c r="G169" s="12" t="s">
        <v>105</v>
      </c>
      <c r="H169" s="12" t="s">
        <v>101</v>
      </c>
      <c r="I169" s="12" t="s">
        <v>2351</v>
      </c>
      <c r="J169" s="12" t="s">
        <v>2351</v>
      </c>
      <c r="K169" s="12" t="s">
        <v>2352</v>
      </c>
      <c r="L169" s="12" t="s">
        <v>2353</v>
      </c>
      <c r="M169" s="12" t="s">
        <v>2352</v>
      </c>
      <c r="N169" s="12" t="s">
        <v>101</v>
      </c>
      <c r="O169" s="12" t="s">
        <v>2354</v>
      </c>
      <c r="P169" s="12" t="s">
        <v>2355</v>
      </c>
      <c r="Q169" s="16">
        <v>1</v>
      </c>
      <c r="R169" s="12" t="s">
        <v>111</v>
      </c>
      <c r="S169" s="12" t="s">
        <v>2355</v>
      </c>
      <c r="T169" s="12" t="s">
        <v>895</v>
      </c>
      <c r="U169" s="12" t="s">
        <v>895</v>
      </c>
      <c r="V169" s="12" t="s">
        <v>114</v>
      </c>
      <c r="W169" s="12" t="s">
        <v>2356</v>
      </c>
      <c r="X169" s="12" t="s">
        <v>279</v>
      </c>
      <c r="Y169" s="12" t="s">
        <v>2356</v>
      </c>
      <c r="Z169" s="12" t="s">
        <v>170</v>
      </c>
      <c r="AA169" s="12" t="s">
        <v>114</v>
      </c>
      <c r="AB169" s="12" t="s">
        <v>114</v>
      </c>
      <c r="AC169" s="12" t="s">
        <v>114</v>
      </c>
      <c r="AD169" s="12" t="s">
        <v>282</v>
      </c>
      <c r="AE169" s="12" t="s">
        <v>114</v>
      </c>
      <c r="AF169" s="12" t="s">
        <v>114</v>
      </c>
      <c r="AG169" s="12" t="s">
        <v>2357</v>
      </c>
      <c r="AH169" s="12" t="s">
        <v>114</v>
      </c>
      <c r="AI169" s="12" t="s">
        <v>2355</v>
      </c>
      <c r="AJ169" s="12" t="s">
        <v>114</v>
      </c>
      <c r="AK169" s="12" t="s">
        <v>172</v>
      </c>
      <c r="AL169" s="12" t="s">
        <v>114</v>
      </c>
      <c r="AM169" s="12" t="s">
        <v>114</v>
      </c>
      <c r="AN169" s="12" t="s">
        <v>806</v>
      </c>
      <c r="AO169" s="12" t="s">
        <v>2358</v>
      </c>
      <c r="AP169" s="12" t="s">
        <v>2359</v>
      </c>
      <c r="AQ169" s="12" t="s">
        <v>172</v>
      </c>
      <c r="AR169" s="12" t="s">
        <v>2360</v>
      </c>
      <c r="AS169" s="12" t="s">
        <v>2361</v>
      </c>
      <c r="AT169" s="12" t="s">
        <v>2362</v>
      </c>
      <c r="AU169" s="12" t="s">
        <v>2363</v>
      </c>
      <c r="AV169" s="12" t="s">
        <v>2364</v>
      </c>
      <c r="AW169" s="12" t="s">
        <v>101</v>
      </c>
      <c r="AX169" s="12" t="s">
        <v>269</v>
      </c>
      <c r="AY169" s="12" t="s">
        <v>2365</v>
      </c>
      <c r="AZ169" s="12" t="s">
        <v>223</v>
      </c>
      <c r="BA169" s="12" t="s">
        <v>132</v>
      </c>
      <c r="BB169" s="12" t="s">
        <v>2366</v>
      </c>
      <c r="BC169" s="12" t="s">
        <v>101</v>
      </c>
      <c r="BD169" s="12" t="s">
        <v>101</v>
      </c>
      <c r="BE169" s="12" t="s">
        <v>101</v>
      </c>
    </row>
    <row r="170" spans="1:57" ht="25.5" x14ac:dyDescent="0.25">
      <c r="A170" s="56" t="s">
        <v>2367</v>
      </c>
      <c r="B170" s="56" t="s">
        <v>100</v>
      </c>
      <c r="C170" s="56" t="s">
        <v>101</v>
      </c>
      <c r="D170" s="56" t="s">
        <v>2368</v>
      </c>
      <c r="E170" s="56" t="s">
        <v>103</v>
      </c>
      <c r="F170" s="56" t="s">
        <v>104</v>
      </c>
      <c r="G170" s="56" t="s">
        <v>105</v>
      </c>
      <c r="H170" s="56" t="s">
        <v>101</v>
      </c>
      <c r="I170" s="56" t="s">
        <v>2369</v>
      </c>
      <c r="J170" s="56" t="s">
        <v>2370</v>
      </c>
      <c r="K170" s="56" t="s">
        <v>1229</v>
      </c>
      <c r="L170" s="56" t="s">
        <v>1230</v>
      </c>
      <c r="M170" s="56" t="s">
        <v>1229</v>
      </c>
      <c r="N170" s="56" t="s">
        <v>101</v>
      </c>
      <c r="O170" s="56" t="s">
        <v>1231</v>
      </c>
      <c r="P170" s="56" t="s">
        <v>2017</v>
      </c>
      <c r="Q170" s="58">
        <v>1</v>
      </c>
      <c r="R170" s="56" t="s">
        <v>111</v>
      </c>
      <c r="S170" s="56" t="s">
        <v>2017</v>
      </c>
      <c r="T170" s="56" t="s">
        <v>2018</v>
      </c>
      <c r="U170" s="56" t="s">
        <v>2018</v>
      </c>
      <c r="V170" s="56" t="s">
        <v>114</v>
      </c>
      <c r="W170" s="56" t="s">
        <v>143</v>
      </c>
      <c r="X170" s="56" t="s">
        <v>279</v>
      </c>
      <c r="Y170" s="56" t="s">
        <v>143</v>
      </c>
      <c r="Z170" s="56" t="s">
        <v>170</v>
      </c>
      <c r="AA170" s="56" t="s">
        <v>114</v>
      </c>
      <c r="AB170" s="56" t="s">
        <v>114</v>
      </c>
      <c r="AC170" s="56" t="s">
        <v>114</v>
      </c>
      <c r="AD170" s="56" t="s">
        <v>282</v>
      </c>
      <c r="AE170" s="56" t="s">
        <v>114</v>
      </c>
      <c r="AF170" s="56" t="s">
        <v>114</v>
      </c>
      <c r="AG170" s="56" t="s">
        <v>111</v>
      </c>
      <c r="AH170" s="56" t="s">
        <v>114</v>
      </c>
      <c r="AI170" s="56" t="s">
        <v>2017</v>
      </c>
      <c r="AJ170" s="56" t="s">
        <v>114</v>
      </c>
      <c r="AK170" s="56" t="s">
        <v>986</v>
      </c>
      <c r="AL170" s="56" t="s">
        <v>114</v>
      </c>
      <c r="AM170" s="56" t="s">
        <v>114</v>
      </c>
      <c r="AN170" s="56" t="s">
        <v>2020</v>
      </c>
      <c r="AO170" s="56" t="s">
        <v>2021</v>
      </c>
      <c r="AP170" s="56" t="s">
        <v>2017</v>
      </c>
      <c r="AQ170" s="56" t="s">
        <v>986</v>
      </c>
      <c r="AR170" s="56" t="s">
        <v>2371</v>
      </c>
      <c r="AS170" s="56" t="s">
        <v>2372</v>
      </c>
      <c r="AT170" s="56" t="s">
        <v>126</v>
      </c>
      <c r="AU170" s="56" t="s">
        <v>2373</v>
      </c>
      <c r="AV170" s="56" t="s">
        <v>2374</v>
      </c>
      <c r="AW170" s="56" t="s">
        <v>101</v>
      </c>
      <c r="AX170" s="56" t="s">
        <v>2375</v>
      </c>
      <c r="AY170" s="56" t="s">
        <v>2376</v>
      </c>
      <c r="AZ170" s="56" t="s">
        <v>131</v>
      </c>
      <c r="BA170" s="56" t="s">
        <v>132</v>
      </c>
      <c r="BB170" s="56" t="s">
        <v>2377</v>
      </c>
      <c r="BC170" s="56" t="s">
        <v>101</v>
      </c>
      <c r="BD170" s="56" t="s">
        <v>101</v>
      </c>
      <c r="BE170" s="56" t="s">
        <v>101</v>
      </c>
    </row>
    <row r="171" spans="1:57" ht="25.5" x14ac:dyDescent="0.25">
      <c r="A171" s="12" t="s">
        <v>2378</v>
      </c>
      <c r="B171" s="12" t="s">
        <v>100</v>
      </c>
      <c r="C171" s="12" t="s">
        <v>101</v>
      </c>
      <c r="D171" s="12" t="s">
        <v>2379</v>
      </c>
      <c r="E171" s="12" t="s">
        <v>103</v>
      </c>
      <c r="F171" s="12" t="s">
        <v>104</v>
      </c>
      <c r="G171" s="12" t="s">
        <v>105</v>
      </c>
      <c r="H171" s="12" t="s">
        <v>101</v>
      </c>
      <c r="I171" s="12" t="s">
        <v>2369</v>
      </c>
      <c r="J171" s="12" t="s">
        <v>2380</v>
      </c>
      <c r="K171" s="12" t="s">
        <v>6</v>
      </c>
      <c r="L171" s="12" t="s">
        <v>929</v>
      </c>
      <c r="M171" s="12" t="s">
        <v>6</v>
      </c>
      <c r="N171" s="12" t="s">
        <v>101</v>
      </c>
      <c r="O171" s="12" t="s">
        <v>930</v>
      </c>
      <c r="P171" s="12" t="s">
        <v>1737</v>
      </c>
      <c r="Q171" s="16">
        <v>1</v>
      </c>
      <c r="R171" s="12" t="s">
        <v>111</v>
      </c>
      <c r="S171" s="12" t="s">
        <v>1737</v>
      </c>
      <c r="T171" s="12" t="s">
        <v>2381</v>
      </c>
      <c r="U171" s="12" t="s">
        <v>2381</v>
      </c>
      <c r="V171" s="12" t="s">
        <v>114</v>
      </c>
      <c r="W171" s="12" t="s">
        <v>115</v>
      </c>
      <c r="X171" s="12" t="s">
        <v>279</v>
      </c>
      <c r="Y171" s="12" t="s">
        <v>115</v>
      </c>
      <c r="Z171" s="12" t="s">
        <v>101</v>
      </c>
      <c r="AA171" s="12" t="s">
        <v>114</v>
      </c>
      <c r="AB171" s="12" t="s">
        <v>114</v>
      </c>
      <c r="AC171" s="12" t="s">
        <v>114</v>
      </c>
      <c r="AD171" s="12" t="s">
        <v>282</v>
      </c>
      <c r="AE171" s="12" t="s">
        <v>114</v>
      </c>
      <c r="AF171" s="12" t="s">
        <v>114</v>
      </c>
      <c r="AG171" s="12" t="s">
        <v>111</v>
      </c>
      <c r="AH171" s="12" t="s">
        <v>114</v>
      </c>
      <c r="AI171" s="12" t="s">
        <v>2382</v>
      </c>
      <c r="AJ171" s="12" t="s">
        <v>194</v>
      </c>
      <c r="AK171" s="12" t="s">
        <v>114</v>
      </c>
      <c r="AL171" s="12" t="s">
        <v>114</v>
      </c>
      <c r="AM171" s="12" t="s">
        <v>114</v>
      </c>
      <c r="AN171" s="12" t="s">
        <v>1741</v>
      </c>
      <c r="AO171" s="12" t="s">
        <v>1742</v>
      </c>
      <c r="AP171" s="12" t="s">
        <v>2382</v>
      </c>
      <c r="AQ171" s="12" t="s">
        <v>194</v>
      </c>
      <c r="AR171" s="12" t="s">
        <v>2383</v>
      </c>
      <c r="AS171" s="12" t="s">
        <v>2384</v>
      </c>
      <c r="AT171" s="12" t="s">
        <v>881</v>
      </c>
      <c r="AU171" s="12" t="s">
        <v>2385</v>
      </c>
      <c r="AV171" s="12" t="s">
        <v>2386</v>
      </c>
      <c r="AW171" s="12" t="s">
        <v>101</v>
      </c>
      <c r="AX171" s="12" t="s">
        <v>2387</v>
      </c>
      <c r="AY171" s="12" t="s">
        <v>203</v>
      </c>
      <c r="AZ171" s="12" t="s">
        <v>203</v>
      </c>
      <c r="BA171" s="12" t="s">
        <v>132</v>
      </c>
      <c r="BB171" s="12" t="s">
        <v>2388</v>
      </c>
      <c r="BC171" s="12" t="s">
        <v>101</v>
      </c>
      <c r="BD171" s="12" t="s">
        <v>101</v>
      </c>
      <c r="BE171" s="12" t="s">
        <v>101</v>
      </c>
    </row>
    <row r="172" spans="1:57" ht="25.5" x14ac:dyDescent="0.25">
      <c r="A172" s="56" t="s">
        <v>2389</v>
      </c>
      <c r="B172" s="56" t="s">
        <v>100</v>
      </c>
      <c r="C172" s="56" t="s">
        <v>101</v>
      </c>
      <c r="D172" s="56" t="s">
        <v>2390</v>
      </c>
      <c r="E172" s="56" t="s">
        <v>103</v>
      </c>
      <c r="F172" s="56" t="s">
        <v>104</v>
      </c>
      <c r="G172" s="56" t="s">
        <v>105</v>
      </c>
      <c r="H172" s="56" t="s">
        <v>101</v>
      </c>
      <c r="I172" s="56" t="s">
        <v>2391</v>
      </c>
      <c r="J172" s="56" t="s">
        <v>2391</v>
      </c>
      <c r="K172" s="56" t="s">
        <v>4</v>
      </c>
      <c r="L172" s="56" t="s">
        <v>138</v>
      </c>
      <c r="M172" s="56" t="s">
        <v>4</v>
      </c>
      <c r="N172" s="56" t="s">
        <v>101</v>
      </c>
      <c r="O172" s="56" t="s">
        <v>139</v>
      </c>
      <c r="P172" s="56" t="s">
        <v>1263</v>
      </c>
      <c r="Q172" s="58">
        <v>1</v>
      </c>
      <c r="R172" s="56" t="s">
        <v>111</v>
      </c>
      <c r="S172" s="56" t="s">
        <v>1263</v>
      </c>
      <c r="T172" s="56" t="s">
        <v>1264</v>
      </c>
      <c r="U172" s="56" t="s">
        <v>1264</v>
      </c>
      <c r="V172" s="56" t="s">
        <v>114</v>
      </c>
      <c r="W172" s="56" t="s">
        <v>115</v>
      </c>
      <c r="X172" s="56" t="s">
        <v>279</v>
      </c>
      <c r="Y172" s="56" t="s">
        <v>115</v>
      </c>
      <c r="Z172" s="56" t="s">
        <v>170</v>
      </c>
      <c r="AA172" s="56" t="s">
        <v>114</v>
      </c>
      <c r="AB172" s="56" t="s">
        <v>114</v>
      </c>
      <c r="AC172" s="56" t="s">
        <v>114</v>
      </c>
      <c r="AD172" s="56" t="s">
        <v>282</v>
      </c>
      <c r="AE172" s="56" t="s">
        <v>114</v>
      </c>
      <c r="AF172" s="56" t="s">
        <v>114</v>
      </c>
      <c r="AG172" s="56" t="s">
        <v>111</v>
      </c>
      <c r="AH172" s="56" t="s">
        <v>114</v>
      </c>
      <c r="AI172" s="56" t="s">
        <v>1263</v>
      </c>
      <c r="AJ172" s="56" t="s">
        <v>114</v>
      </c>
      <c r="AK172" s="56" t="s">
        <v>172</v>
      </c>
      <c r="AL172" s="56" t="s">
        <v>114</v>
      </c>
      <c r="AM172" s="56" t="s">
        <v>114</v>
      </c>
      <c r="AN172" s="56" t="s">
        <v>285</v>
      </c>
      <c r="AO172" s="56" t="s">
        <v>1266</v>
      </c>
      <c r="AP172" s="56" t="s">
        <v>1263</v>
      </c>
      <c r="AQ172" s="56" t="s">
        <v>172</v>
      </c>
      <c r="AR172" s="56" t="s">
        <v>2392</v>
      </c>
      <c r="AS172" s="56" t="s">
        <v>2393</v>
      </c>
      <c r="AT172" s="56" t="s">
        <v>727</v>
      </c>
      <c r="AU172" s="56" t="s">
        <v>2394</v>
      </c>
      <c r="AV172" s="56" t="s">
        <v>2395</v>
      </c>
      <c r="AW172" s="56" t="s">
        <v>101</v>
      </c>
      <c r="AX172" s="56" t="s">
        <v>2396</v>
      </c>
      <c r="AY172" s="56" t="s">
        <v>2397</v>
      </c>
      <c r="AZ172" s="56" t="s">
        <v>223</v>
      </c>
      <c r="BA172" s="56" t="s">
        <v>132</v>
      </c>
      <c r="BB172" s="56" t="s">
        <v>2398</v>
      </c>
      <c r="BC172" s="56" t="s">
        <v>101</v>
      </c>
      <c r="BD172" s="56" t="s">
        <v>101</v>
      </c>
      <c r="BE172" s="56" t="s">
        <v>101</v>
      </c>
    </row>
    <row r="173" spans="1:57" ht="25.5" x14ac:dyDescent="0.25">
      <c r="A173" s="12" t="s">
        <v>2399</v>
      </c>
      <c r="B173" s="12" t="s">
        <v>100</v>
      </c>
      <c r="C173" s="12" t="s">
        <v>101</v>
      </c>
      <c r="D173" s="12" t="s">
        <v>2400</v>
      </c>
      <c r="E173" s="12" t="s">
        <v>103</v>
      </c>
      <c r="F173" s="12" t="s">
        <v>104</v>
      </c>
      <c r="G173" s="12" t="s">
        <v>105</v>
      </c>
      <c r="H173" s="12" t="s">
        <v>101</v>
      </c>
      <c r="I173" s="12" t="s">
        <v>2401</v>
      </c>
      <c r="J173" s="12" t="s">
        <v>2402</v>
      </c>
      <c r="K173" s="12" t="s">
        <v>2403</v>
      </c>
      <c r="L173" s="12" t="s">
        <v>2404</v>
      </c>
      <c r="M173" s="12" t="s">
        <v>2403</v>
      </c>
      <c r="N173" s="12" t="s">
        <v>101</v>
      </c>
      <c r="O173" s="12" t="s">
        <v>2405</v>
      </c>
      <c r="P173" s="12" t="s">
        <v>2406</v>
      </c>
      <c r="Q173" s="16">
        <v>1</v>
      </c>
      <c r="R173" s="12" t="s">
        <v>111</v>
      </c>
      <c r="S173" s="12" t="s">
        <v>2406</v>
      </c>
      <c r="T173" s="12" t="s">
        <v>2407</v>
      </c>
      <c r="U173" s="12" t="s">
        <v>2407</v>
      </c>
      <c r="V173" s="12" t="s">
        <v>114</v>
      </c>
      <c r="W173" s="12" t="s">
        <v>983</v>
      </c>
      <c r="X173" s="12" t="s">
        <v>279</v>
      </c>
      <c r="Y173" s="12" t="s">
        <v>983</v>
      </c>
      <c r="Z173" s="12" t="s">
        <v>170</v>
      </c>
      <c r="AA173" s="12" t="s">
        <v>114</v>
      </c>
      <c r="AB173" s="12" t="s">
        <v>114</v>
      </c>
      <c r="AC173" s="12" t="s">
        <v>114</v>
      </c>
      <c r="AD173" s="12" t="s">
        <v>282</v>
      </c>
      <c r="AE173" s="12" t="s">
        <v>114</v>
      </c>
      <c r="AF173" s="12" t="s">
        <v>114</v>
      </c>
      <c r="AG173" s="12" t="s">
        <v>111</v>
      </c>
      <c r="AH173" s="12" t="s">
        <v>114</v>
      </c>
      <c r="AI173" s="12" t="s">
        <v>2408</v>
      </c>
      <c r="AJ173" s="12" t="s">
        <v>1576</v>
      </c>
      <c r="AK173" s="12" t="s">
        <v>246</v>
      </c>
      <c r="AL173" s="12" t="s">
        <v>114</v>
      </c>
      <c r="AM173" s="12" t="s">
        <v>114</v>
      </c>
      <c r="AN173" s="12" t="s">
        <v>2409</v>
      </c>
      <c r="AO173" s="12" t="s">
        <v>2410</v>
      </c>
      <c r="AP173" s="12" t="s">
        <v>2408</v>
      </c>
      <c r="AQ173" s="12" t="s">
        <v>1577</v>
      </c>
      <c r="AR173" s="12" t="s">
        <v>2411</v>
      </c>
      <c r="AS173" s="12" t="s">
        <v>2412</v>
      </c>
      <c r="AT173" s="12" t="s">
        <v>843</v>
      </c>
      <c r="AU173" s="12" t="s">
        <v>2413</v>
      </c>
      <c r="AV173" s="12" t="s">
        <v>2414</v>
      </c>
      <c r="AW173" s="12" t="s">
        <v>101</v>
      </c>
      <c r="AX173" s="12" t="s">
        <v>2415</v>
      </c>
      <c r="AY173" s="12" t="s">
        <v>2416</v>
      </c>
      <c r="AZ173" s="12" t="s">
        <v>223</v>
      </c>
      <c r="BA173" s="12" t="s">
        <v>132</v>
      </c>
      <c r="BB173" s="12" t="s">
        <v>2417</v>
      </c>
      <c r="BC173" s="12" t="s">
        <v>101</v>
      </c>
      <c r="BD173" s="12" t="s">
        <v>101</v>
      </c>
      <c r="BE173" s="12" t="s">
        <v>101</v>
      </c>
    </row>
    <row r="174" spans="1:57" ht="25.5" x14ac:dyDescent="0.25">
      <c r="A174" s="56" t="s">
        <v>2418</v>
      </c>
      <c r="B174" s="56" t="s">
        <v>100</v>
      </c>
      <c r="C174" s="56" t="s">
        <v>101</v>
      </c>
      <c r="D174" s="56" t="s">
        <v>2419</v>
      </c>
      <c r="E174" s="56" t="s">
        <v>103</v>
      </c>
      <c r="F174" s="56" t="s">
        <v>104</v>
      </c>
      <c r="G174" s="56" t="s">
        <v>105</v>
      </c>
      <c r="H174" s="56" t="s">
        <v>101</v>
      </c>
      <c r="I174" s="56" t="s">
        <v>2420</v>
      </c>
      <c r="J174" s="56" t="s">
        <v>2421</v>
      </c>
      <c r="K174" s="56" t="s">
        <v>1304</v>
      </c>
      <c r="L174" s="56" t="s">
        <v>1305</v>
      </c>
      <c r="M174" s="56" t="s">
        <v>1304</v>
      </c>
      <c r="N174" s="56" t="s">
        <v>101</v>
      </c>
      <c r="O174" s="56" t="s">
        <v>1306</v>
      </c>
      <c r="P174" s="56" t="s">
        <v>1307</v>
      </c>
      <c r="Q174" s="58">
        <v>1</v>
      </c>
      <c r="R174" s="56" t="s">
        <v>111</v>
      </c>
      <c r="S174" s="56" t="s">
        <v>1307</v>
      </c>
      <c r="T174" s="56" t="s">
        <v>1308</v>
      </c>
      <c r="U174" s="56" t="s">
        <v>1308</v>
      </c>
      <c r="V174" s="56" t="s">
        <v>114</v>
      </c>
      <c r="W174" s="56" t="s">
        <v>115</v>
      </c>
      <c r="X174" s="56" t="s">
        <v>279</v>
      </c>
      <c r="Y174" s="56" t="s">
        <v>115</v>
      </c>
      <c r="Z174" s="56" t="s">
        <v>1044</v>
      </c>
      <c r="AA174" s="56" t="s">
        <v>114</v>
      </c>
      <c r="AB174" s="56" t="s">
        <v>114</v>
      </c>
      <c r="AC174" s="56" t="s">
        <v>114</v>
      </c>
      <c r="AD174" s="56" t="s">
        <v>282</v>
      </c>
      <c r="AE174" s="56" t="s">
        <v>114</v>
      </c>
      <c r="AF174" s="56" t="s">
        <v>114</v>
      </c>
      <c r="AG174" s="56" t="s">
        <v>111</v>
      </c>
      <c r="AH174" s="56" t="s">
        <v>114</v>
      </c>
      <c r="AI174" s="56" t="s">
        <v>1307</v>
      </c>
      <c r="AJ174" s="56" t="s">
        <v>114</v>
      </c>
      <c r="AK174" s="56" t="s">
        <v>146</v>
      </c>
      <c r="AL174" s="56" t="s">
        <v>114</v>
      </c>
      <c r="AM174" s="56" t="s">
        <v>114</v>
      </c>
      <c r="AN174" s="56" t="s">
        <v>1310</v>
      </c>
      <c r="AO174" s="56" t="s">
        <v>1311</v>
      </c>
      <c r="AP174" s="56" t="s">
        <v>1307</v>
      </c>
      <c r="AQ174" s="56" t="s">
        <v>146</v>
      </c>
      <c r="AR174" s="56" t="s">
        <v>2422</v>
      </c>
      <c r="AS174" s="56" t="s">
        <v>2423</v>
      </c>
      <c r="AT174" s="56" t="s">
        <v>253</v>
      </c>
      <c r="AU174" s="56" t="s">
        <v>2424</v>
      </c>
      <c r="AV174" s="56" t="s">
        <v>2425</v>
      </c>
      <c r="AW174" s="56" t="s">
        <v>101</v>
      </c>
      <c r="AX174" s="56" t="s">
        <v>269</v>
      </c>
      <c r="AY174" s="56" t="s">
        <v>2426</v>
      </c>
      <c r="AZ174" s="56" t="s">
        <v>182</v>
      </c>
      <c r="BA174" s="56" t="s">
        <v>132</v>
      </c>
      <c r="BB174" s="56" t="s">
        <v>2427</v>
      </c>
      <c r="BC174" s="56" t="s">
        <v>101</v>
      </c>
      <c r="BD174" s="56" t="s">
        <v>101</v>
      </c>
      <c r="BE174" s="56" t="s">
        <v>101</v>
      </c>
    </row>
    <row r="175" spans="1:57" ht="25.5" x14ac:dyDescent="0.25">
      <c r="A175" s="12" t="s">
        <v>2428</v>
      </c>
      <c r="B175" s="12" t="s">
        <v>100</v>
      </c>
      <c r="C175" s="12" t="s">
        <v>101</v>
      </c>
      <c r="D175" s="12" t="s">
        <v>2429</v>
      </c>
      <c r="E175" s="12" t="s">
        <v>103</v>
      </c>
      <c r="F175" s="12" t="s">
        <v>104</v>
      </c>
      <c r="G175" s="12" t="s">
        <v>105</v>
      </c>
      <c r="H175" s="12" t="s">
        <v>101</v>
      </c>
      <c r="I175" s="12" t="s">
        <v>2430</v>
      </c>
      <c r="J175" s="12" t="s">
        <v>2431</v>
      </c>
      <c r="K175" s="12" t="s">
        <v>101</v>
      </c>
      <c r="L175" s="12" t="s">
        <v>1324</v>
      </c>
      <c r="M175" s="12" t="s">
        <v>101</v>
      </c>
      <c r="N175" s="12" t="s">
        <v>101</v>
      </c>
      <c r="O175" s="12" t="s">
        <v>1325</v>
      </c>
      <c r="P175" s="12" t="s">
        <v>1326</v>
      </c>
      <c r="Q175" s="16">
        <v>1</v>
      </c>
      <c r="R175" s="12" t="s">
        <v>111</v>
      </c>
      <c r="S175" s="12" t="s">
        <v>1326</v>
      </c>
      <c r="T175" s="12" t="s">
        <v>1327</v>
      </c>
      <c r="U175" s="12" t="s">
        <v>1327</v>
      </c>
      <c r="V175" s="12" t="s">
        <v>114</v>
      </c>
      <c r="W175" s="12" t="s">
        <v>1328</v>
      </c>
      <c r="X175" s="12" t="s">
        <v>110</v>
      </c>
      <c r="Y175" s="12" t="s">
        <v>2432</v>
      </c>
      <c r="Z175" s="12" t="s">
        <v>896</v>
      </c>
      <c r="AA175" s="12" t="s">
        <v>114</v>
      </c>
      <c r="AB175" s="12" t="s">
        <v>114</v>
      </c>
      <c r="AC175" s="12" t="s">
        <v>114</v>
      </c>
      <c r="AD175" s="12" t="s">
        <v>282</v>
      </c>
      <c r="AE175" s="12" t="s">
        <v>114</v>
      </c>
      <c r="AF175" s="12" t="s">
        <v>114</v>
      </c>
      <c r="AG175" s="12" t="s">
        <v>111</v>
      </c>
      <c r="AH175" s="12" t="s">
        <v>114</v>
      </c>
      <c r="AI175" s="12" t="s">
        <v>2433</v>
      </c>
      <c r="AJ175" s="12" t="s">
        <v>1151</v>
      </c>
      <c r="AK175" s="12" t="s">
        <v>1151</v>
      </c>
      <c r="AL175" s="12" t="s">
        <v>114</v>
      </c>
      <c r="AM175" s="12" t="s">
        <v>114</v>
      </c>
      <c r="AN175" s="12" t="s">
        <v>2434</v>
      </c>
      <c r="AO175" s="12" t="s">
        <v>2435</v>
      </c>
      <c r="AP175" s="12" t="s">
        <v>2433</v>
      </c>
      <c r="AQ175" s="12" t="s">
        <v>506</v>
      </c>
      <c r="AR175" s="12" t="s">
        <v>2436</v>
      </c>
      <c r="AS175" s="12" t="s">
        <v>2437</v>
      </c>
      <c r="AT175" s="12" t="s">
        <v>1517</v>
      </c>
      <c r="AU175" s="12" t="s">
        <v>2438</v>
      </c>
      <c r="AV175" s="12" t="s">
        <v>2439</v>
      </c>
      <c r="AW175" s="12" t="s">
        <v>101</v>
      </c>
      <c r="AX175" s="12" t="s">
        <v>269</v>
      </c>
      <c r="AY175" s="12" t="s">
        <v>2440</v>
      </c>
      <c r="AZ175" s="12" t="s">
        <v>641</v>
      </c>
      <c r="BA175" s="12" t="s">
        <v>132</v>
      </c>
      <c r="BB175" s="12" t="s">
        <v>2441</v>
      </c>
      <c r="BC175" s="12" t="s">
        <v>101</v>
      </c>
      <c r="BD175" s="12" t="s">
        <v>101</v>
      </c>
      <c r="BE175" s="12" t="s">
        <v>101</v>
      </c>
    </row>
    <row r="176" spans="1:57" ht="25.5" x14ac:dyDescent="0.25">
      <c r="A176" s="57" t="s">
        <v>2428</v>
      </c>
      <c r="B176" s="57" t="s">
        <v>100</v>
      </c>
      <c r="C176" s="57" t="s">
        <v>101</v>
      </c>
      <c r="D176" s="57" t="s">
        <v>2429</v>
      </c>
      <c r="E176" s="57" t="s">
        <v>103</v>
      </c>
      <c r="F176" s="57" t="s">
        <v>104</v>
      </c>
      <c r="G176" s="57" t="s">
        <v>105</v>
      </c>
      <c r="H176" s="57" t="s">
        <v>101</v>
      </c>
      <c r="I176" s="57" t="s">
        <v>2430</v>
      </c>
      <c r="J176" s="57" t="s">
        <v>2431</v>
      </c>
      <c r="K176" s="12" t="s">
        <v>961</v>
      </c>
      <c r="L176" s="12" t="s">
        <v>962</v>
      </c>
      <c r="M176" s="12" t="s">
        <v>961</v>
      </c>
      <c r="N176" s="12" t="s">
        <v>101</v>
      </c>
      <c r="O176" s="12" t="s">
        <v>963</v>
      </c>
      <c r="P176" s="12" t="s">
        <v>1411</v>
      </c>
      <c r="Q176" s="16">
        <v>1</v>
      </c>
      <c r="R176" s="12" t="s">
        <v>111</v>
      </c>
      <c r="S176" s="12" t="s">
        <v>1411</v>
      </c>
      <c r="T176" s="12" t="s">
        <v>1412</v>
      </c>
      <c r="U176" s="12" t="s">
        <v>1412</v>
      </c>
      <c r="V176" s="12" t="s">
        <v>114</v>
      </c>
      <c r="W176" s="12" t="s">
        <v>965</v>
      </c>
      <c r="X176" s="57" t="s">
        <v>110</v>
      </c>
      <c r="Y176" s="57" t="s">
        <v>2432</v>
      </c>
      <c r="Z176" s="57" t="s">
        <v>896</v>
      </c>
      <c r="AA176" s="57" t="s">
        <v>114</v>
      </c>
      <c r="AB176" s="57" t="s">
        <v>114</v>
      </c>
      <c r="AC176" s="57" t="s">
        <v>114</v>
      </c>
      <c r="AD176" s="57" t="s">
        <v>282</v>
      </c>
      <c r="AE176" s="57" t="s">
        <v>114</v>
      </c>
      <c r="AF176" s="57" t="s">
        <v>114</v>
      </c>
      <c r="AG176" s="57" t="s">
        <v>111</v>
      </c>
      <c r="AH176" s="57" t="s">
        <v>114</v>
      </c>
      <c r="AI176" s="57" t="s">
        <v>2433</v>
      </c>
      <c r="AJ176" s="57" t="s">
        <v>1151</v>
      </c>
      <c r="AK176" s="57" t="s">
        <v>1151</v>
      </c>
      <c r="AL176" s="57" t="s">
        <v>114</v>
      </c>
      <c r="AM176" s="57" t="s">
        <v>114</v>
      </c>
      <c r="AN176" s="57" t="s">
        <v>2434</v>
      </c>
      <c r="AO176" s="57" t="s">
        <v>2435</v>
      </c>
      <c r="AP176" s="57" t="s">
        <v>2433</v>
      </c>
      <c r="AQ176" s="57" t="s">
        <v>506</v>
      </c>
      <c r="AR176" s="57" t="s">
        <v>2436</v>
      </c>
      <c r="AS176" s="57" t="s">
        <v>2437</v>
      </c>
      <c r="AT176" s="57" t="s">
        <v>1517</v>
      </c>
      <c r="AU176" s="57" t="s">
        <v>2438</v>
      </c>
      <c r="AV176" s="57" t="s">
        <v>2439</v>
      </c>
      <c r="AW176" s="57" t="s">
        <v>101</v>
      </c>
      <c r="AX176" s="57" t="s">
        <v>269</v>
      </c>
      <c r="AY176" s="57" t="s">
        <v>2440</v>
      </c>
      <c r="AZ176" s="57" t="s">
        <v>641</v>
      </c>
      <c r="BA176" s="57" t="s">
        <v>132</v>
      </c>
      <c r="BB176" s="57" t="s">
        <v>2441</v>
      </c>
      <c r="BC176" s="57" t="s">
        <v>101</v>
      </c>
      <c r="BD176" s="57" t="s">
        <v>101</v>
      </c>
      <c r="BE176" s="57" t="s">
        <v>101</v>
      </c>
    </row>
    <row r="177" spans="1:57" ht="25.5" x14ac:dyDescent="0.25">
      <c r="A177" s="56" t="s">
        <v>2442</v>
      </c>
      <c r="B177" s="56" t="s">
        <v>100</v>
      </c>
      <c r="C177" s="56" t="s">
        <v>101</v>
      </c>
      <c r="D177" s="56" t="s">
        <v>2443</v>
      </c>
      <c r="E177" s="56" t="s">
        <v>103</v>
      </c>
      <c r="F177" s="56" t="s">
        <v>104</v>
      </c>
      <c r="G177" s="56" t="s">
        <v>105</v>
      </c>
      <c r="H177" s="56" t="s">
        <v>101</v>
      </c>
      <c r="I177" s="56" t="s">
        <v>2444</v>
      </c>
      <c r="J177" s="56" t="s">
        <v>2445</v>
      </c>
      <c r="K177" s="56" t="s">
        <v>2446</v>
      </c>
      <c r="L177" s="56" t="s">
        <v>2447</v>
      </c>
      <c r="M177" s="56" t="s">
        <v>2446</v>
      </c>
      <c r="N177" s="56" t="s">
        <v>101</v>
      </c>
      <c r="O177" s="56" t="s">
        <v>2448</v>
      </c>
      <c r="P177" s="56" t="s">
        <v>2449</v>
      </c>
      <c r="Q177" s="58">
        <v>1</v>
      </c>
      <c r="R177" s="56" t="s">
        <v>111</v>
      </c>
      <c r="S177" s="56" t="s">
        <v>2449</v>
      </c>
      <c r="T177" s="56" t="s">
        <v>2450</v>
      </c>
      <c r="U177" s="56" t="s">
        <v>2450</v>
      </c>
      <c r="V177" s="56" t="s">
        <v>114</v>
      </c>
      <c r="W177" s="56" t="s">
        <v>1510</v>
      </c>
      <c r="X177" s="56" t="s">
        <v>279</v>
      </c>
      <c r="Y177" s="56" t="s">
        <v>1510</v>
      </c>
      <c r="Z177" s="56" t="s">
        <v>170</v>
      </c>
      <c r="AA177" s="56" t="s">
        <v>114</v>
      </c>
      <c r="AB177" s="56" t="s">
        <v>114</v>
      </c>
      <c r="AC177" s="56" t="s">
        <v>114</v>
      </c>
      <c r="AD177" s="56" t="s">
        <v>282</v>
      </c>
      <c r="AE177" s="56" t="s">
        <v>114</v>
      </c>
      <c r="AF177" s="56" t="s">
        <v>114</v>
      </c>
      <c r="AG177" s="56" t="s">
        <v>111</v>
      </c>
      <c r="AH177" s="56" t="s">
        <v>114</v>
      </c>
      <c r="AI177" s="56" t="s">
        <v>2451</v>
      </c>
      <c r="AJ177" s="56" t="s">
        <v>1470</v>
      </c>
      <c r="AK177" s="56" t="s">
        <v>246</v>
      </c>
      <c r="AL177" s="56" t="s">
        <v>114</v>
      </c>
      <c r="AM177" s="56" t="s">
        <v>114</v>
      </c>
      <c r="AN177" s="56" t="s">
        <v>2452</v>
      </c>
      <c r="AO177" s="56" t="s">
        <v>2453</v>
      </c>
      <c r="AP177" s="56" t="s">
        <v>2451</v>
      </c>
      <c r="AQ177" s="56" t="s">
        <v>768</v>
      </c>
      <c r="AR177" s="56" t="s">
        <v>2454</v>
      </c>
      <c r="AS177" s="56" t="s">
        <v>2455</v>
      </c>
      <c r="AT177" s="56" t="s">
        <v>683</v>
      </c>
      <c r="AU177" s="56" t="s">
        <v>2456</v>
      </c>
      <c r="AV177" s="56" t="s">
        <v>2457</v>
      </c>
      <c r="AW177" s="56" t="s">
        <v>101</v>
      </c>
      <c r="AX177" s="56" t="s">
        <v>269</v>
      </c>
      <c r="AY177" s="56" t="s">
        <v>1257</v>
      </c>
      <c r="AZ177" s="56" t="s">
        <v>258</v>
      </c>
      <c r="BA177" s="56" t="s">
        <v>132</v>
      </c>
      <c r="BB177" s="56" t="s">
        <v>2458</v>
      </c>
      <c r="BC177" s="56" t="s">
        <v>101</v>
      </c>
      <c r="BD177" s="56" t="s">
        <v>101</v>
      </c>
      <c r="BE177" s="56" t="s">
        <v>101</v>
      </c>
    </row>
    <row r="178" spans="1:57" ht="25.5" x14ac:dyDescent="0.25">
      <c r="A178" s="12" t="s">
        <v>2459</v>
      </c>
      <c r="B178" s="12" t="s">
        <v>100</v>
      </c>
      <c r="C178" s="12" t="s">
        <v>101</v>
      </c>
      <c r="D178" s="12" t="s">
        <v>2460</v>
      </c>
      <c r="E178" s="12" t="s">
        <v>103</v>
      </c>
      <c r="F178" s="12" t="s">
        <v>104</v>
      </c>
      <c r="G178" s="12" t="s">
        <v>105</v>
      </c>
      <c r="H178" s="12" t="s">
        <v>101</v>
      </c>
      <c r="I178" s="12" t="s">
        <v>2445</v>
      </c>
      <c r="J178" s="12" t="s">
        <v>2461</v>
      </c>
      <c r="K178" s="12" t="s">
        <v>4</v>
      </c>
      <c r="L178" s="12" t="s">
        <v>188</v>
      </c>
      <c r="M178" s="12" t="s">
        <v>4</v>
      </c>
      <c r="N178" s="12" t="s">
        <v>101</v>
      </c>
      <c r="O178" s="12" t="s">
        <v>189</v>
      </c>
      <c r="P178" s="12" t="s">
        <v>1467</v>
      </c>
      <c r="Q178" s="16">
        <v>1</v>
      </c>
      <c r="R178" s="12" t="s">
        <v>111</v>
      </c>
      <c r="S178" s="12" t="s">
        <v>1467</v>
      </c>
      <c r="T178" s="12" t="s">
        <v>1468</v>
      </c>
      <c r="U178" s="12" t="s">
        <v>1468</v>
      </c>
      <c r="V178" s="12" t="s">
        <v>114</v>
      </c>
      <c r="W178" s="12" t="s">
        <v>281</v>
      </c>
      <c r="X178" s="12" t="s">
        <v>279</v>
      </c>
      <c r="Y178" s="12" t="s">
        <v>281</v>
      </c>
      <c r="Z178" s="12" t="s">
        <v>170</v>
      </c>
      <c r="AA178" s="12" t="s">
        <v>114</v>
      </c>
      <c r="AB178" s="12" t="s">
        <v>114</v>
      </c>
      <c r="AC178" s="12" t="s">
        <v>114</v>
      </c>
      <c r="AD178" s="12" t="s">
        <v>282</v>
      </c>
      <c r="AE178" s="12" t="s">
        <v>114</v>
      </c>
      <c r="AF178" s="12" t="s">
        <v>114</v>
      </c>
      <c r="AG178" s="12" t="s">
        <v>111</v>
      </c>
      <c r="AH178" s="12" t="s">
        <v>114</v>
      </c>
      <c r="AI178" s="12" t="s">
        <v>1467</v>
      </c>
      <c r="AJ178" s="12" t="s">
        <v>114</v>
      </c>
      <c r="AK178" s="12" t="s">
        <v>194</v>
      </c>
      <c r="AL178" s="12" t="s">
        <v>114</v>
      </c>
      <c r="AM178" s="12" t="s">
        <v>114</v>
      </c>
      <c r="AN178" s="12" t="s">
        <v>1471</v>
      </c>
      <c r="AO178" s="12" t="s">
        <v>1472</v>
      </c>
      <c r="AP178" s="12" t="s">
        <v>1467</v>
      </c>
      <c r="AQ178" s="12" t="s">
        <v>194</v>
      </c>
      <c r="AR178" s="12" t="s">
        <v>2462</v>
      </c>
      <c r="AS178" s="12" t="s">
        <v>2463</v>
      </c>
      <c r="AT178" s="12" t="s">
        <v>408</v>
      </c>
      <c r="AU178" s="12" t="s">
        <v>2464</v>
      </c>
      <c r="AV178" s="12" t="s">
        <v>2465</v>
      </c>
      <c r="AW178" s="12" t="s">
        <v>101</v>
      </c>
      <c r="AX178" s="12" t="s">
        <v>2466</v>
      </c>
      <c r="AY178" s="12" t="s">
        <v>313</v>
      </c>
      <c r="AZ178" s="12" t="s">
        <v>313</v>
      </c>
      <c r="BA178" s="12" t="s">
        <v>132</v>
      </c>
      <c r="BB178" s="12" t="s">
        <v>2467</v>
      </c>
      <c r="BC178" s="12" t="s">
        <v>101</v>
      </c>
      <c r="BD178" s="12" t="s">
        <v>101</v>
      </c>
      <c r="BE178" s="12" t="s">
        <v>101</v>
      </c>
    </row>
    <row r="179" spans="1:57" ht="25.5" x14ac:dyDescent="0.25">
      <c r="A179" s="56" t="s">
        <v>2468</v>
      </c>
      <c r="B179" s="56" t="s">
        <v>100</v>
      </c>
      <c r="C179" s="56" t="s">
        <v>101</v>
      </c>
      <c r="D179" s="56" t="s">
        <v>2469</v>
      </c>
      <c r="E179" s="56" t="s">
        <v>103</v>
      </c>
      <c r="F179" s="56" t="s">
        <v>104</v>
      </c>
      <c r="G179" s="56" t="s">
        <v>105</v>
      </c>
      <c r="H179" s="56" t="s">
        <v>101</v>
      </c>
      <c r="I179" s="56" t="s">
        <v>2445</v>
      </c>
      <c r="J179" s="56" t="s">
        <v>2445</v>
      </c>
      <c r="K179" s="56" t="s">
        <v>6</v>
      </c>
      <c r="L179" s="56" t="s">
        <v>2470</v>
      </c>
      <c r="M179" s="56" t="s">
        <v>6</v>
      </c>
      <c r="N179" s="56" t="s">
        <v>101</v>
      </c>
      <c r="O179" s="56" t="s">
        <v>2355</v>
      </c>
      <c r="P179" s="56" t="s">
        <v>931</v>
      </c>
      <c r="Q179" s="58">
        <v>2</v>
      </c>
      <c r="R179" s="56" t="s">
        <v>111</v>
      </c>
      <c r="S179" s="56" t="s">
        <v>932</v>
      </c>
      <c r="T179" s="56" t="s">
        <v>2471</v>
      </c>
      <c r="U179" s="56" t="s">
        <v>2471</v>
      </c>
      <c r="V179" s="56" t="s">
        <v>114</v>
      </c>
      <c r="W179" s="56" t="s">
        <v>143</v>
      </c>
      <c r="X179" s="56" t="s">
        <v>110</v>
      </c>
      <c r="Y179" s="56" t="s">
        <v>143</v>
      </c>
      <c r="Z179" s="56" t="s">
        <v>2472</v>
      </c>
      <c r="AA179" s="56" t="s">
        <v>2473</v>
      </c>
      <c r="AB179" s="56" t="s">
        <v>114</v>
      </c>
      <c r="AC179" s="56" t="s">
        <v>114</v>
      </c>
      <c r="AD179" s="56" t="s">
        <v>117</v>
      </c>
      <c r="AE179" s="56" t="s">
        <v>114</v>
      </c>
      <c r="AF179" s="56" t="s">
        <v>934</v>
      </c>
      <c r="AG179" s="56" t="s">
        <v>111</v>
      </c>
      <c r="AH179" s="56" t="s">
        <v>114</v>
      </c>
      <c r="AI179" s="56" t="s">
        <v>932</v>
      </c>
      <c r="AJ179" s="56" t="s">
        <v>114</v>
      </c>
      <c r="AK179" s="56" t="s">
        <v>228</v>
      </c>
      <c r="AL179" s="56" t="s">
        <v>114</v>
      </c>
      <c r="AM179" s="56" t="s">
        <v>114</v>
      </c>
      <c r="AN179" s="56" t="s">
        <v>2474</v>
      </c>
      <c r="AO179" s="56" t="s">
        <v>2475</v>
      </c>
      <c r="AP179" s="56" t="s">
        <v>2476</v>
      </c>
      <c r="AQ179" s="56" t="s">
        <v>228</v>
      </c>
      <c r="AR179" s="56" t="s">
        <v>2477</v>
      </c>
      <c r="AS179" s="56" t="s">
        <v>2478</v>
      </c>
      <c r="AT179" s="56" t="s">
        <v>665</v>
      </c>
      <c r="AU179" s="56" t="s">
        <v>2479</v>
      </c>
      <c r="AV179" s="56" t="s">
        <v>2480</v>
      </c>
      <c r="AW179" s="56" t="s">
        <v>101</v>
      </c>
      <c r="AX179" s="56" t="s">
        <v>2481</v>
      </c>
      <c r="AY179" s="56" t="s">
        <v>2304</v>
      </c>
      <c r="AZ179" s="56" t="s">
        <v>313</v>
      </c>
      <c r="BA179" s="56" t="s">
        <v>132</v>
      </c>
      <c r="BB179" s="56" t="s">
        <v>2482</v>
      </c>
      <c r="BC179" s="56" t="s">
        <v>101</v>
      </c>
      <c r="BD179" s="56" t="s">
        <v>101</v>
      </c>
      <c r="BE179" s="56" t="s">
        <v>101</v>
      </c>
    </row>
    <row r="180" spans="1:57" ht="25.5" x14ac:dyDescent="0.25">
      <c r="A180" s="12" t="s">
        <v>2483</v>
      </c>
      <c r="B180" s="12" t="s">
        <v>100</v>
      </c>
      <c r="C180" s="12" t="s">
        <v>101</v>
      </c>
      <c r="D180" s="12" t="s">
        <v>2484</v>
      </c>
      <c r="E180" s="12" t="s">
        <v>103</v>
      </c>
      <c r="F180" s="12" t="s">
        <v>104</v>
      </c>
      <c r="G180" s="12" t="s">
        <v>105</v>
      </c>
      <c r="H180" s="12" t="s">
        <v>101</v>
      </c>
      <c r="I180" s="12" t="s">
        <v>2485</v>
      </c>
      <c r="J180" s="12" t="s">
        <v>2485</v>
      </c>
      <c r="K180" s="12" t="s">
        <v>1304</v>
      </c>
      <c r="L180" s="12" t="s">
        <v>1305</v>
      </c>
      <c r="M180" s="12" t="s">
        <v>1304</v>
      </c>
      <c r="N180" s="12" t="s">
        <v>101</v>
      </c>
      <c r="O180" s="12" t="s">
        <v>1306</v>
      </c>
      <c r="P180" s="12" t="s">
        <v>1307</v>
      </c>
      <c r="Q180" s="16">
        <v>1</v>
      </c>
      <c r="R180" s="12" t="s">
        <v>111</v>
      </c>
      <c r="S180" s="12" t="s">
        <v>1307</v>
      </c>
      <c r="T180" s="12" t="s">
        <v>1308</v>
      </c>
      <c r="U180" s="12" t="s">
        <v>1308</v>
      </c>
      <c r="V180" s="12" t="s">
        <v>114</v>
      </c>
      <c r="W180" s="12" t="s">
        <v>115</v>
      </c>
      <c r="X180" s="12" t="s">
        <v>279</v>
      </c>
      <c r="Y180" s="12" t="s">
        <v>115</v>
      </c>
      <c r="Z180" s="12" t="s">
        <v>101</v>
      </c>
      <c r="AA180" s="12" t="s">
        <v>114</v>
      </c>
      <c r="AB180" s="12" t="s">
        <v>114</v>
      </c>
      <c r="AC180" s="12" t="s">
        <v>114</v>
      </c>
      <c r="AD180" s="12" t="s">
        <v>282</v>
      </c>
      <c r="AE180" s="12" t="s">
        <v>114</v>
      </c>
      <c r="AF180" s="12" t="s">
        <v>114</v>
      </c>
      <c r="AG180" s="12" t="s">
        <v>2486</v>
      </c>
      <c r="AH180" s="12" t="s">
        <v>114</v>
      </c>
      <c r="AI180" s="12" t="s">
        <v>2487</v>
      </c>
      <c r="AJ180" s="12" t="s">
        <v>146</v>
      </c>
      <c r="AK180" s="12" t="s">
        <v>114</v>
      </c>
      <c r="AL180" s="12" t="s">
        <v>114</v>
      </c>
      <c r="AM180" s="12" t="s">
        <v>114</v>
      </c>
      <c r="AN180" s="12" t="s">
        <v>1310</v>
      </c>
      <c r="AO180" s="12" t="s">
        <v>1311</v>
      </c>
      <c r="AP180" s="12" t="s">
        <v>2488</v>
      </c>
      <c r="AQ180" s="12" t="s">
        <v>146</v>
      </c>
      <c r="AR180" s="12" t="s">
        <v>2489</v>
      </c>
      <c r="AS180" s="12" t="s">
        <v>2490</v>
      </c>
      <c r="AT180" s="12" t="s">
        <v>2491</v>
      </c>
      <c r="AU180" s="12" t="s">
        <v>2492</v>
      </c>
      <c r="AV180" s="12" t="s">
        <v>2493</v>
      </c>
      <c r="AW180" s="12" t="s">
        <v>101</v>
      </c>
      <c r="AX180" s="12" t="s">
        <v>2494</v>
      </c>
      <c r="AY180" s="12" t="s">
        <v>2495</v>
      </c>
      <c r="AZ180" s="12" t="s">
        <v>706</v>
      </c>
      <c r="BA180" s="12" t="s">
        <v>132</v>
      </c>
      <c r="BB180" s="12" t="s">
        <v>2496</v>
      </c>
      <c r="BC180" s="12" t="s">
        <v>101</v>
      </c>
      <c r="BD180" s="12" t="s">
        <v>101</v>
      </c>
      <c r="BE180" s="12" t="s">
        <v>101</v>
      </c>
    </row>
    <row r="181" spans="1:57" ht="25.5" x14ac:dyDescent="0.25">
      <c r="A181" s="56" t="s">
        <v>2497</v>
      </c>
      <c r="B181" s="56" t="s">
        <v>100</v>
      </c>
      <c r="C181" s="56" t="s">
        <v>101</v>
      </c>
      <c r="D181" s="56" t="s">
        <v>2498</v>
      </c>
      <c r="E181" s="56" t="s">
        <v>103</v>
      </c>
      <c r="F181" s="56" t="s">
        <v>104</v>
      </c>
      <c r="G181" s="56" t="s">
        <v>105</v>
      </c>
      <c r="H181" s="56" t="s">
        <v>101</v>
      </c>
      <c r="I181" s="56" t="s">
        <v>2485</v>
      </c>
      <c r="J181" s="56" t="s">
        <v>2499</v>
      </c>
      <c r="K181" s="56" t="s">
        <v>4</v>
      </c>
      <c r="L181" s="56" t="s">
        <v>163</v>
      </c>
      <c r="M181" s="56" t="s">
        <v>4</v>
      </c>
      <c r="N181" s="56" t="s">
        <v>101</v>
      </c>
      <c r="O181" s="56" t="s">
        <v>164</v>
      </c>
      <c r="P181" s="56" t="s">
        <v>2064</v>
      </c>
      <c r="Q181" s="58">
        <v>1</v>
      </c>
      <c r="R181" s="56" t="s">
        <v>111</v>
      </c>
      <c r="S181" s="56" t="s">
        <v>2064</v>
      </c>
      <c r="T181" s="56" t="s">
        <v>2065</v>
      </c>
      <c r="U181" s="56" t="s">
        <v>2065</v>
      </c>
      <c r="V181" s="56" t="s">
        <v>114</v>
      </c>
      <c r="W181" s="56" t="s">
        <v>281</v>
      </c>
      <c r="X181" s="56" t="s">
        <v>279</v>
      </c>
      <c r="Y181" s="56" t="s">
        <v>281</v>
      </c>
      <c r="Z181" s="56" t="s">
        <v>170</v>
      </c>
      <c r="AA181" s="56" t="s">
        <v>114</v>
      </c>
      <c r="AB181" s="56" t="s">
        <v>114</v>
      </c>
      <c r="AC181" s="56" t="s">
        <v>114</v>
      </c>
      <c r="AD181" s="56" t="s">
        <v>282</v>
      </c>
      <c r="AE181" s="56" t="s">
        <v>114</v>
      </c>
      <c r="AF181" s="56" t="s">
        <v>114</v>
      </c>
      <c r="AG181" s="56" t="s">
        <v>111</v>
      </c>
      <c r="AH181" s="56" t="s">
        <v>114</v>
      </c>
      <c r="AI181" s="56" t="s">
        <v>2064</v>
      </c>
      <c r="AJ181" s="56" t="s">
        <v>114</v>
      </c>
      <c r="AK181" s="56" t="s">
        <v>194</v>
      </c>
      <c r="AL181" s="56" t="s">
        <v>114</v>
      </c>
      <c r="AM181" s="56" t="s">
        <v>114</v>
      </c>
      <c r="AN181" s="56" t="s">
        <v>2066</v>
      </c>
      <c r="AO181" s="56" t="s">
        <v>2067</v>
      </c>
      <c r="AP181" s="56" t="s">
        <v>2064</v>
      </c>
      <c r="AQ181" s="56" t="s">
        <v>194</v>
      </c>
      <c r="AR181" s="56" t="s">
        <v>2500</v>
      </c>
      <c r="AS181" s="56" t="s">
        <v>2501</v>
      </c>
      <c r="AT181" s="56" t="s">
        <v>218</v>
      </c>
      <c r="AU181" s="56" t="s">
        <v>2502</v>
      </c>
      <c r="AV181" s="56" t="s">
        <v>2503</v>
      </c>
      <c r="AW181" s="56" t="s">
        <v>101</v>
      </c>
      <c r="AX181" s="56" t="s">
        <v>2504</v>
      </c>
      <c r="AY181" s="56" t="s">
        <v>1806</v>
      </c>
      <c r="AZ181" s="56" t="s">
        <v>313</v>
      </c>
      <c r="BA181" s="56" t="s">
        <v>132</v>
      </c>
      <c r="BB181" s="56" t="s">
        <v>2505</v>
      </c>
      <c r="BC181" s="56" t="s">
        <v>101</v>
      </c>
      <c r="BD181" s="56" t="s">
        <v>101</v>
      </c>
      <c r="BE181" s="56" t="s">
        <v>101</v>
      </c>
    </row>
    <row r="182" spans="1:57" ht="25.5" x14ac:dyDescent="0.25">
      <c r="A182" s="12" t="s">
        <v>2506</v>
      </c>
      <c r="B182" s="12" t="s">
        <v>100</v>
      </c>
      <c r="C182" s="12" t="s">
        <v>101</v>
      </c>
      <c r="D182" s="12" t="s">
        <v>2507</v>
      </c>
      <c r="E182" s="12" t="s">
        <v>103</v>
      </c>
      <c r="F182" s="12" t="s">
        <v>104</v>
      </c>
      <c r="G182" s="12" t="s">
        <v>105</v>
      </c>
      <c r="H182" s="12" t="s">
        <v>101</v>
      </c>
      <c r="I182" s="12" t="s">
        <v>2499</v>
      </c>
      <c r="J182" s="12" t="s">
        <v>2508</v>
      </c>
      <c r="K182" s="12" t="s">
        <v>4</v>
      </c>
      <c r="L182" s="12" t="s">
        <v>163</v>
      </c>
      <c r="M182" s="12" t="s">
        <v>4</v>
      </c>
      <c r="N182" s="12" t="s">
        <v>101</v>
      </c>
      <c r="O182" s="12" t="s">
        <v>164</v>
      </c>
      <c r="P182" s="12" t="s">
        <v>2064</v>
      </c>
      <c r="Q182" s="16">
        <v>1</v>
      </c>
      <c r="R182" s="12" t="s">
        <v>111</v>
      </c>
      <c r="S182" s="12" t="s">
        <v>2064</v>
      </c>
      <c r="T182" s="12" t="s">
        <v>2065</v>
      </c>
      <c r="U182" s="12" t="s">
        <v>2065</v>
      </c>
      <c r="V182" s="12" t="s">
        <v>114</v>
      </c>
      <c r="W182" s="12" t="s">
        <v>281</v>
      </c>
      <c r="X182" s="12" t="s">
        <v>279</v>
      </c>
      <c r="Y182" s="12" t="s">
        <v>281</v>
      </c>
      <c r="Z182" s="12" t="s">
        <v>170</v>
      </c>
      <c r="AA182" s="12" t="s">
        <v>114</v>
      </c>
      <c r="AB182" s="12" t="s">
        <v>114</v>
      </c>
      <c r="AC182" s="12" t="s">
        <v>114</v>
      </c>
      <c r="AD182" s="12" t="s">
        <v>282</v>
      </c>
      <c r="AE182" s="12" t="s">
        <v>114</v>
      </c>
      <c r="AF182" s="12" t="s">
        <v>114</v>
      </c>
      <c r="AG182" s="12" t="s">
        <v>111</v>
      </c>
      <c r="AH182" s="12" t="s">
        <v>114</v>
      </c>
      <c r="AI182" s="12" t="s">
        <v>2064</v>
      </c>
      <c r="AJ182" s="12" t="s">
        <v>114</v>
      </c>
      <c r="AK182" s="12" t="s">
        <v>194</v>
      </c>
      <c r="AL182" s="12" t="s">
        <v>114</v>
      </c>
      <c r="AM182" s="12" t="s">
        <v>114</v>
      </c>
      <c r="AN182" s="12" t="s">
        <v>2066</v>
      </c>
      <c r="AO182" s="12" t="s">
        <v>2067</v>
      </c>
      <c r="AP182" s="12" t="s">
        <v>2064</v>
      </c>
      <c r="AQ182" s="12" t="s">
        <v>194</v>
      </c>
      <c r="AR182" s="12" t="s">
        <v>2509</v>
      </c>
      <c r="AS182" s="12" t="s">
        <v>2510</v>
      </c>
      <c r="AT182" s="12" t="s">
        <v>2511</v>
      </c>
      <c r="AU182" s="12" t="s">
        <v>2512</v>
      </c>
      <c r="AV182" s="12" t="s">
        <v>2513</v>
      </c>
      <c r="AW182" s="12" t="s">
        <v>101</v>
      </c>
      <c r="AX182" s="12" t="s">
        <v>669</v>
      </c>
      <c r="AY182" s="12" t="s">
        <v>313</v>
      </c>
      <c r="AZ182" s="12" t="s">
        <v>313</v>
      </c>
      <c r="BA182" s="12" t="s">
        <v>132</v>
      </c>
      <c r="BB182" s="12" t="s">
        <v>2514</v>
      </c>
      <c r="BC182" s="12" t="s">
        <v>101</v>
      </c>
      <c r="BD182" s="12" t="s">
        <v>101</v>
      </c>
      <c r="BE182" s="12" t="s">
        <v>101</v>
      </c>
    </row>
    <row r="183" spans="1:57" ht="25.5" x14ac:dyDescent="0.25">
      <c r="A183" s="56" t="s">
        <v>2515</v>
      </c>
      <c r="B183" s="56" t="s">
        <v>100</v>
      </c>
      <c r="C183" s="56" t="s">
        <v>101</v>
      </c>
      <c r="D183" s="56" t="s">
        <v>2516</v>
      </c>
      <c r="E183" s="56" t="s">
        <v>103</v>
      </c>
      <c r="F183" s="56" t="s">
        <v>104</v>
      </c>
      <c r="G183" s="56" t="s">
        <v>105</v>
      </c>
      <c r="H183" s="56" t="s">
        <v>101</v>
      </c>
      <c r="I183" s="56" t="s">
        <v>2499</v>
      </c>
      <c r="J183" s="56" t="s">
        <v>2517</v>
      </c>
      <c r="K183" s="56" t="s">
        <v>6</v>
      </c>
      <c r="L183" s="56" t="s">
        <v>929</v>
      </c>
      <c r="M183" s="56" t="s">
        <v>6</v>
      </c>
      <c r="N183" s="56" t="s">
        <v>101</v>
      </c>
      <c r="O183" s="56" t="s">
        <v>930</v>
      </c>
      <c r="P183" s="56" t="s">
        <v>1737</v>
      </c>
      <c r="Q183" s="58">
        <v>1</v>
      </c>
      <c r="R183" s="56" t="s">
        <v>111</v>
      </c>
      <c r="S183" s="56" t="s">
        <v>1737</v>
      </c>
      <c r="T183" s="56" t="s">
        <v>2381</v>
      </c>
      <c r="U183" s="56" t="s">
        <v>2381</v>
      </c>
      <c r="V183" s="56" t="s">
        <v>114</v>
      </c>
      <c r="W183" s="56" t="s">
        <v>115</v>
      </c>
      <c r="X183" s="56" t="s">
        <v>279</v>
      </c>
      <c r="Y183" s="56" t="s">
        <v>115</v>
      </c>
      <c r="Z183" s="56" t="s">
        <v>170</v>
      </c>
      <c r="AA183" s="56" t="s">
        <v>114</v>
      </c>
      <c r="AB183" s="56" t="s">
        <v>114</v>
      </c>
      <c r="AC183" s="56" t="s">
        <v>114</v>
      </c>
      <c r="AD183" s="56" t="s">
        <v>282</v>
      </c>
      <c r="AE183" s="56" t="s">
        <v>114</v>
      </c>
      <c r="AF183" s="56" t="s">
        <v>114</v>
      </c>
      <c r="AG183" s="56" t="s">
        <v>111</v>
      </c>
      <c r="AH183" s="56" t="s">
        <v>114</v>
      </c>
      <c r="AI183" s="56" t="s">
        <v>1737</v>
      </c>
      <c r="AJ183" s="56" t="s">
        <v>114</v>
      </c>
      <c r="AK183" s="56" t="s">
        <v>172</v>
      </c>
      <c r="AL183" s="56" t="s">
        <v>114</v>
      </c>
      <c r="AM183" s="56" t="s">
        <v>114</v>
      </c>
      <c r="AN183" s="56" t="s">
        <v>1741</v>
      </c>
      <c r="AO183" s="56" t="s">
        <v>1742</v>
      </c>
      <c r="AP183" s="56" t="s">
        <v>1737</v>
      </c>
      <c r="AQ183" s="56" t="s">
        <v>172</v>
      </c>
      <c r="AR183" s="56" t="s">
        <v>2518</v>
      </c>
      <c r="AS183" s="56" t="s">
        <v>2519</v>
      </c>
      <c r="AT183" s="56" t="s">
        <v>2491</v>
      </c>
      <c r="AU183" s="56" t="s">
        <v>2520</v>
      </c>
      <c r="AV183" s="56" t="s">
        <v>2521</v>
      </c>
      <c r="AW183" s="56" t="s">
        <v>101</v>
      </c>
      <c r="AX183" s="56" t="s">
        <v>2522</v>
      </c>
      <c r="AY183" s="56" t="s">
        <v>1349</v>
      </c>
      <c r="AZ183" s="56" t="s">
        <v>223</v>
      </c>
      <c r="BA183" s="56" t="s">
        <v>132</v>
      </c>
      <c r="BB183" s="56" t="s">
        <v>2523</v>
      </c>
      <c r="BC183" s="56" t="s">
        <v>101</v>
      </c>
      <c r="BD183" s="56" t="s">
        <v>101</v>
      </c>
      <c r="BE183" s="56" t="s">
        <v>101</v>
      </c>
    </row>
    <row r="184" spans="1:57" ht="25.5" x14ac:dyDescent="0.25">
      <c r="A184" s="12" t="s">
        <v>2524</v>
      </c>
      <c r="B184" s="12" t="s">
        <v>100</v>
      </c>
      <c r="C184" s="12" t="s">
        <v>101</v>
      </c>
      <c r="D184" s="12" t="s">
        <v>2525</v>
      </c>
      <c r="E184" s="12" t="s">
        <v>103</v>
      </c>
      <c r="F184" s="12" t="s">
        <v>104</v>
      </c>
      <c r="G184" s="12" t="s">
        <v>105</v>
      </c>
      <c r="H184" s="12" t="s">
        <v>101</v>
      </c>
      <c r="I184" s="12" t="s">
        <v>2526</v>
      </c>
      <c r="J184" s="12" t="s">
        <v>2527</v>
      </c>
      <c r="K184" s="12" t="s">
        <v>4</v>
      </c>
      <c r="L184" s="12" t="s">
        <v>138</v>
      </c>
      <c r="M184" s="12" t="s">
        <v>4</v>
      </c>
      <c r="N184" s="12" t="s">
        <v>101</v>
      </c>
      <c r="O184" s="12" t="s">
        <v>139</v>
      </c>
      <c r="P184" s="12" t="s">
        <v>1537</v>
      </c>
      <c r="Q184" s="16">
        <v>1</v>
      </c>
      <c r="R184" s="12" t="s">
        <v>111</v>
      </c>
      <c r="S184" s="12" t="s">
        <v>1537</v>
      </c>
      <c r="T184" s="12" t="s">
        <v>1538</v>
      </c>
      <c r="U184" s="12" t="s">
        <v>1538</v>
      </c>
      <c r="V184" s="12" t="s">
        <v>114</v>
      </c>
      <c r="W184" s="12" t="s">
        <v>115</v>
      </c>
      <c r="X184" s="12" t="s">
        <v>110</v>
      </c>
      <c r="Y184" s="12" t="s">
        <v>143</v>
      </c>
      <c r="Z184" s="12" t="s">
        <v>170</v>
      </c>
      <c r="AA184" s="12" t="s">
        <v>114</v>
      </c>
      <c r="AB184" s="12" t="s">
        <v>114</v>
      </c>
      <c r="AC184" s="12" t="s">
        <v>114</v>
      </c>
      <c r="AD184" s="12" t="s">
        <v>117</v>
      </c>
      <c r="AE184" s="12" t="s">
        <v>114</v>
      </c>
      <c r="AF184" s="12" t="s">
        <v>1539</v>
      </c>
      <c r="AG184" s="12" t="s">
        <v>111</v>
      </c>
      <c r="AH184" s="12" t="s">
        <v>114</v>
      </c>
      <c r="AI184" s="12" t="s">
        <v>1540</v>
      </c>
      <c r="AJ184" s="12" t="s">
        <v>114</v>
      </c>
      <c r="AK184" s="12" t="s">
        <v>172</v>
      </c>
      <c r="AL184" s="12" t="s">
        <v>114</v>
      </c>
      <c r="AM184" s="12" t="s">
        <v>114</v>
      </c>
      <c r="AN184" s="12" t="s">
        <v>1541</v>
      </c>
      <c r="AO184" s="12" t="s">
        <v>1542</v>
      </c>
      <c r="AP184" s="12" t="s">
        <v>1540</v>
      </c>
      <c r="AQ184" s="12" t="s">
        <v>172</v>
      </c>
      <c r="AR184" s="12" t="s">
        <v>2528</v>
      </c>
      <c r="AS184" s="12" t="s">
        <v>2529</v>
      </c>
      <c r="AT184" s="12" t="s">
        <v>1827</v>
      </c>
      <c r="AU184" s="12" t="s">
        <v>2530</v>
      </c>
      <c r="AV184" s="12" t="s">
        <v>2531</v>
      </c>
      <c r="AW184" s="12" t="s">
        <v>101</v>
      </c>
      <c r="AX184" s="12" t="s">
        <v>2532</v>
      </c>
      <c r="AY184" s="12" t="s">
        <v>2533</v>
      </c>
      <c r="AZ184" s="12" t="s">
        <v>182</v>
      </c>
      <c r="BA184" s="12" t="s">
        <v>132</v>
      </c>
      <c r="BB184" s="12" t="s">
        <v>2534</v>
      </c>
      <c r="BC184" s="12" t="s">
        <v>101</v>
      </c>
      <c r="BD184" s="12" t="s">
        <v>101</v>
      </c>
      <c r="BE184" s="12" t="s">
        <v>101</v>
      </c>
    </row>
    <row r="185" spans="1:57" ht="25.5" x14ac:dyDescent="0.25">
      <c r="A185" s="57" t="s">
        <v>2524</v>
      </c>
      <c r="B185" s="57" t="s">
        <v>100</v>
      </c>
      <c r="C185" s="57" t="s">
        <v>101</v>
      </c>
      <c r="D185" s="57" t="s">
        <v>2525</v>
      </c>
      <c r="E185" s="57" t="s">
        <v>103</v>
      </c>
      <c r="F185" s="57" t="s">
        <v>104</v>
      </c>
      <c r="G185" s="57" t="s">
        <v>105</v>
      </c>
      <c r="H185" s="57" t="s">
        <v>101</v>
      </c>
      <c r="I185" s="57" t="s">
        <v>2526</v>
      </c>
      <c r="J185" s="57" t="s">
        <v>2527</v>
      </c>
      <c r="K185" s="12" t="s">
        <v>6</v>
      </c>
      <c r="L185" s="12" t="s">
        <v>929</v>
      </c>
      <c r="M185" s="12" t="s">
        <v>6</v>
      </c>
      <c r="N185" s="12" t="s">
        <v>101</v>
      </c>
      <c r="O185" s="12" t="s">
        <v>930</v>
      </c>
      <c r="P185" s="12" t="s">
        <v>1550</v>
      </c>
      <c r="Q185" s="16">
        <v>1</v>
      </c>
      <c r="R185" s="12" t="s">
        <v>111</v>
      </c>
      <c r="S185" s="12" t="s">
        <v>1550</v>
      </c>
      <c r="T185" s="12" t="s">
        <v>1551</v>
      </c>
      <c r="U185" s="12" t="s">
        <v>1551</v>
      </c>
      <c r="V185" s="12" t="s">
        <v>114</v>
      </c>
      <c r="W185" s="12" t="s">
        <v>115</v>
      </c>
      <c r="X185" s="57" t="s">
        <v>110</v>
      </c>
      <c r="Y185" s="57" t="s">
        <v>143</v>
      </c>
      <c r="Z185" s="57" t="s">
        <v>170</v>
      </c>
      <c r="AA185" s="57" t="s">
        <v>114</v>
      </c>
      <c r="AB185" s="57" t="s">
        <v>114</v>
      </c>
      <c r="AC185" s="57" t="s">
        <v>114</v>
      </c>
      <c r="AD185" s="57" t="s">
        <v>117</v>
      </c>
      <c r="AE185" s="57" t="s">
        <v>114</v>
      </c>
      <c r="AF185" s="57" t="s">
        <v>1539</v>
      </c>
      <c r="AG185" s="57" t="s">
        <v>111</v>
      </c>
      <c r="AH185" s="57" t="s">
        <v>114</v>
      </c>
      <c r="AI185" s="57" t="s">
        <v>1540</v>
      </c>
      <c r="AJ185" s="57" t="s">
        <v>114</v>
      </c>
      <c r="AK185" s="57" t="s">
        <v>172</v>
      </c>
      <c r="AL185" s="57" t="s">
        <v>114</v>
      </c>
      <c r="AM185" s="57" t="s">
        <v>114</v>
      </c>
      <c r="AN185" s="57" t="s">
        <v>1541</v>
      </c>
      <c r="AO185" s="57" t="s">
        <v>1542</v>
      </c>
      <c r="AP185" s="57" t="s">
        <v>1540</v>
      </c>
      <c r="AQ185" s="57" t="s">
        <v>172</v>
      </c>
      <c r="AR185" s="57" t="s">
        <v>2528</v>
      </c>
      <c r="AS185" s="57" t="s">
        <v>2529</v>
      </c>
      <c r="AT185" s="57" t="s">
        <v>1827</v>
      </c>
      <c r="AU185" s="57" t="s">
        <v>2530</v>
      </c>
      <c r="AV185" s="57" t="s">
        <v>2531</v>
      </c>
      <c r="AW185" s="57" t="s">
        <v>101</v>
      </c>
      <c r="AX185" s="57" t="s">
        <v>2532</v>
      </c>
      <c r="AY185" s="57" t="s">
        <v>2533</v>
      </c>
      <c r="AZ185" s="57" t="s">
        <v>182</v>
      </c>
      <c r="BA185" s="57" t="s">
        <v>132</v>
      </c>
      <c r="BB185" s="57" t="s">
        <v>2534</v>
      </c>
      <c r="BC185" s="57" t="s">
        <v>101</v>
      </c>
      <c r="BD185" s="57" t="s">
        <v>101</v>
      </c>
      <c r="BE185" s="57" t="s">
        <v>101</v>
      </c>
    </row>
    <row r="186" spans="1:57" ht="25.5" x14ac:dyDescent="0.25">
      <c r="A186" s="56" t="s">
        <v>2535</v>
      </c>
      <c r="B186" s="56" t="s">
        <v>100</v>
      </c>
      <c r="C186" s="56" t="s">
        <v>101</v>
      </c>
      <c r="D186" s="56" t="s">
        <v>2536</v>
      </c>
      <c r="E186" s="56" t="s">
        <v>103</v>
      </c>
      <c r="F186" s="56" t="s">
        <v>104</v>
      </c>
      <c r="G186" s="56" t="s">
        <v>105</v>
      </c>
      <c r="H186" s="56" t="s">
        <v>101</v>
      </c>
      <c r="I186" s="56" t="s">
        <v>2527</v>
      </c>
      <c r="J186" s="56" t="s">
        <v>2527</v>
      </c>
      <c r="K186" s="56" t="s">
        <v>4</v>
      </c>
      <c r="L186" s="56" t="s">
        <v>138</v>
      </c>
      <c r="M186" s="56" t="s">
        <v>4</v>
      </c>
      <c r="N186" s="56" t="s">
        <v>101</v>
      </c>
      <c r="O186" s="56" t="s">
        <v>139</v>
      </c>
      <c r="P186" s="56" t="s">
        <v>1148</v>
      </c>
      <c r="Q186" s="58">
        <v>1</v>
      </c>
      <c r="R186" s="56" t="s">
        <v>111</v>
      </c>
      <c r="S186" s="56" t="s">
        <v>1148</v>
      </c>
      <c r="T186" s="56" t="s">
        <v>2537</v>
      </c>
      <c r="U186" s="56" t="s">
        <v>2537</v>
      </c>
      <c r="V186" s="56" t="s">
        <v>114</v>
      </c>
      <c r="W186" s="56" t="s">
        <v>115</v>
      </c>
      <c r="X186" s="56" t="s">
        <v>279</v>
      </c>
      <c r="Y186" s="56" t="s">
        <v>115</v>
      </c>
      <c r="Z186" s="56" t="s">
        <v>170</v>
      </c>
      <c r="AA186" s="56" t="s">
        <v>114</v>
      </c>
      <c r="AB186" s="56" t="s">
        <v>114</v>
      </c>
      <c r="AC186" s="56" t="s">
        <v>114</v>
      </c>
      <c r="AD186" s="56" t="s">
        <v>282</v>
      </c>
      <c r="AE186" s="56" t="s">
        <v>114</v>
      </c>
      <c r="AF186" s="56" t="s">
        <v>114</v>
      </c>
      <c r="AG186" s="56" t="s">
        <v>111</v>
      </c>
      <c r="AH186" s="56" t="s">
        <v>114</v>
      </c>
      <c r="AI186" s="56" t="s">
        <v>1148</v>
      </c>
      <c r="AJ186" s="56" t="s">
        <v>114</v>
      </c>
      <c r="AK186" s="56" t="s">
        <v>172</v>
      </c>
      <c r="AL186" s="56" t="s">
        <v>114</v>
      </c>
      <c r="AM186" s="56" t="s">
        <v>114</v>
      </c>
      <c r="AN186" s="56" t="s">
        <v>358</v>
      </c>
      <c r="AO186" s="56" t="s">
        <v>1152</v>
      </c>
      <c r="AP186" s="56" t="s">
        <v>2538</v>
      </c>
      <c r="AQ186" s="56" t="s">
        <v>172</v>
      </c>
      <c r="AR186" s="56" t="s">
        <v>2539</v>
      </c>
      <c r="AS186" s="56" t="s">
        <v>2540</v>
      </c>
      <c r="AT186" s="56" t="s">
        <v>1637</v>
      </c>
      <c r="AU186" s="56" t="s">
        <v>2541</v>
      </c>
      <c r="AV186" s="56" t="s">
        <v>2542</v>
      </c>
      <c r="AW186" s="56" t="s">
        <v>101</v>
      </c>
      <c r="AX186" s="56" t="s">
        <v>269</v>
      </c>
      <c r="AY186" s="56" t="s">
        <v>2543</v>
      </c>
      <c r="AZ186" s="56" t="s">
        <v>223</v>
      </c>
      <c r="BA186" s="56" t="s">
        <v>132</v>
      </c>
      <c r="BB186" s="56" t="s">
        <v>2544</v>
      </c>
      <c r="BC186" s="56" t="s">
        <v>101</v>
      </c>
      <c r="BD186" s="56" t="s">
        <v>101</v>
      </c>
      <c r="BE186" s="56" t="s">
        <v>101</v>
      </c>
    </row>
    <row r="187" spans="1:57" ht="25.5" x14ac:dyDescent="0.25">
      <c r="A187" s="12" t="s">
        <v>2545</v>
      </c>
      <c r="B187" s="12" t="s">
        <v>100</v>
      </c>
      <c r="C187" s="12" t="s">
        <v>101</v>
      </c>
      <c r="D187" s="12" t="s">
        <v>2546</v>
      </c>
      <c r="E187" s="12" t="s">
        <v>103</v>
      </c>
      <c r="F187" s="12" t="s">
        <v>104</v>
      </c>
      <c r="G187" s="12" t="s">
        <v>105</v>
      </c>
      <c r="H187" s="12" t="s">
        <v>101</v>
      </c>
      <c r="I187" s="12" t="s">
        <v>2547</v>
      </c>
      <c r="J187" s="12" t="s">
        <v>2548</v>
      </c>
      <c r="K187" s="12" t="s">
        <v>4</v>
      </c>
      <c r="L187" s="12" t="s">
        <v>138</v>
      </c>
      <c r="M187" s="12" t="s">
        <v>4</v>
      </c>
      <c r="N187" s="12" t="s">
        <v>101</v>
      </c>
      <c r="O187" s="12" t="s">
        <v>139</v>
      </c>
      <c r="P187" s="12" t="s">
        <v>913</v>
      </c>
      <c r="Q187" s="16">
        <v>2</v>
      </c>
      <c r="R187" s="12" t="s">
        <v>111</v>
      </c>
      <c r="S187" s="12" t="s">
        <v>914</v>
      </c>
      <c r="T187" s="12" t="s">
        <v>1218</v>
      </c>
      <c r="U187" s="12" t="s">
        <v>1218</v>
      </c>
      <c r="V187" s="12" t="s">
        <v>114</v>
      </c>
      <c r="W187" s="12" t="s">
        <v>143</v>
      </c>
      <c r="X187" s="12" t="s">
        <v>110</v>
      </c>
      <c r="Y187" s="12" t="s">
        <v>143</v>
      </c>
      <c r="Z187" s="12" t="s">
        <v>170</v>
      </c>
      <c r="AA187" s="12" t="s">
        <v>114</v>
      </c>
      <c r="AB187" s="12" t="s">
        <v>114</v>
      </c>
      <c r="AC187" s="12" t="s">
        <v>114</v>
      </c>
      <c r="AD187" s="12" t="s">
        <v>117</v>
      </c>
      <c r="AE187" s="12" t="s">
        <v>114</v>
      </c>
      <c r="AF187" s="12" t="s">
        <v>357</v>
      </c>
      <c r="AG187" s="12" t="s">
        <v>111</v>
      </c>
      <c r="AH187" s="12" t="s">
        <v>114</v>
      </c>
      <c r="AI187" s="12" t="s">
        <v>1684</v>
      </c>
      <c r="AJ187" s="12" t="s">
        <v>1470</v>
      </c>
      <c r="AK187" s="12" t="s">
        <v>246</v>
      </c>
      <c r="AL187" s="12" t="s">
        <v>114</v>
      </c>
      <c r="AM187" s="12" t="s">
        <v>114</v>
      </c>
      <c r="AN187" s="12" t="s">
        <v>916</v>
      </c>
      <c r="AO187" s="12" t="s">
        <v>917</v>
      </c>
      <c r="AP187" s="12" t="s">
        <v>1684</v>
      </c>
      <c r="AQ187" s="12" t="s">
        <v>768</v>
      </c>
      <c r="AR187" s="12" t="s">
        <v>2549</v>
      </c>
      <c r="AS187" s="12" t="s">
        <v>2550</v>
      </c>
      <c r="AT187" s="12" t="s">
        <v>397</v>
      </c>
      <c r="AU187" s="12" t="s">
        <v>2551</v>
      </c>
      <c r="AV187" s="12" t="s">
        <v>2552</v>
      </c>
      <c r="AW187" s="12" t="s">
        <v>101</v>
      </c>
      <c r="AX187" s="12" t="s">
        <v>269</v>
      </c>
      <c r="AY187" s="12" t="s">
        <v>2553</v>
      </c>
      <c r="AZ187" s="12" t="s">
        <v>258</v>
      </c>
      <c r="BA187" s="12" t="s">
        <v>132</v>
      </c>
      <c r="BB187" s="12" t="s">
        <v>2554</v>
      </c>
      <c r="BC187" s="12" t="s">
        <v>101</v>
      </c>
      <c r="BD187" s="12" t="s">
        <v>101</v>
      </c>
      <c r="BE187" s="12" t="s">
        <v>101</v>
      </c>
    </row>
    <row r="188" spans="1:57" ht="25.5" x14ac:dyDescent="0.25">
      <c r="A188" s="56" t="s">
        <v>2555</v>
      </c>
      <c r="B188" s="56" t="s">
        <v>100</v>
      </c>
      <c r="C188" s="56" t="s">
        <v>101</v>
      </c>
      <c r="D188" s="56" t="s">
        <v>2556</v>
      </c>
      <c r="E188" s="56" t="s">
        <v>103</v>
      </c>
      <c r="F188" s="56" t="s">
        <v>104</v>
      </c>
      <c r="G188" s="56" t="s">
        <v>105</v>
      </c>
      <c r="H188" s="56" t="s">
        <v>101</v>
      </c>
      <c r="I188" s="56" t="s">
        <v>2557</v>
      </c>
      <c r="J188" s="56" t="s">
        <v>2558</v>
      </c>
      <c r="K188" s="56" t="s">
        <v>1304</v>
      </c>
      <c r="L188" s="56" t="s">
        <v>1305</v>
      </c>
      <c r="M188" s="56" t="s">
        <v>1304</v>
      </c>
      <c r="N188" s="56" t="s">
        <v>101</v>
      </c>
      <c r="O188" s="56" t="s">
        <v>1306</v>
      </c>
      <c r="P188" s="56" t="s">
        <v>1307</v>
      </c>
      <c r="Q188" s="58">
        <v>1</v>
      </c>
      <c r="R188" s="56" t="s">
        <v>111</v>
      </c>
      <c r="S188" s="56" t="s">
        <v>1307</v>
      </c>
      <c r="T188" s="56" t="s">
        <v>1308</v>
      </c>
      <c r="U188" s="56" t="s">
        <v>1308</v>
      </c>
      <c r="V188" s="56" t="s">
        <v>114</v>
      </c>
      <c r="W188" s="56" t="s">
        <v>115</v>
      </c>
      <c r="X188" s="56" t="s">
        <v>279</v>
      </c>
      <c r="Y188" s="56" t="s">
        <v>115</v>
      </c>
      <c r="Z188" s="56" t="s">
        <v>896</v>
      </c>
      <c r="AA188" s="56" t="s">
        <v>114</v>
      </c>
      <c r="AB188" s="56" t="s">
        <v>114</v>
      </c>
      <c r="AC188" s="56" t="s">
        <v>114</v>
      </c>
      <c r="AD188" s="56" t="s">
        <v>282</v>
      </c>
      <c r="AE188" s="56" t="s">
        <v>114</v>
      </c>
      <c r="AF188" s="56" t="s">
        <v>114</v>
      </c>
      <c r="AG188" s="56" t="s">
        <v>111</v>
      </c>
      <c r="AH188" s="56" t="s">
        <v>114</v>
      </c>
      <c r="AI188" s="56" t="s">
        <v>2559</v>
      </c>
      <c r="AJ188" s="56" t="s">
        <v>1441</v>
      </c>
      <c r="AK188" s="56" t="s">
        <v>1441</v>
      </c>
      <c r="AL188" s="56" t="s">
        <v>114</v>
      </c>
      <c r="AM188" s="56" t="s">
        <v>114</v>
      </c>
      <c r="AN188" s="56" t="s">
        <v>1310</v>
      </c>
      <c r="AO188" s="56" t="s">
        <v>1311</v>
      </c>
      <c r="AP188" s="56" t="s">
        <v>2559</v>
      </c>
      <c r="AQ188" s="56" t="s">
        <v>283</v>
      </c>
      <c r="AR188" s="56" t="s">
        <v>2560</v>
      </c>
      <c r="AS188" s="56" t="s">
        <v>2561</v>
      </c>
      <c r="AT188" s="56" t="s">
        <v>1637</v>
      </c>
      <c r="AU188" s="56" t="s">
        <v>2562</v>
      </c>
      <c r="AV188" s="56" t="s">
        <v>2563</v>
      </c>
      <c r="AW188" s="56" t="s">
        <v>101</v>
      </c>
      <c r="AX188" s="56" t="s">
        <v>2564</v>
      </c>
      <c r="AY188" s="56" t="s">
        <v>313</v>
      </c>
      <c r="AZ188" s="56" t="s">
        <v>313</v>
      </c>
      <c r="BA188" s="56" t="s">
        <v>132</v>
      </c>
      <c r="BB188" s="56" t="s">
        <v>2565</v>
      </c>
      <c r="BC188" s="56" t="s">
        <v>101</v>
      </c>
      <c r="BD188" s="56" t="s">
        <v>101</v>
      </c>
      <c r="BE188" s="56" t="s">
        <v>101</v>
      </c>
    </row>
    <row r="189" spans="1:57" ht="25.5" x14ac:dyDescent="0.25">
      <c r="A189" s="12" t="s">
        <v>2566</v>
      </c>
      <c r="B189" s="12" t="s">
        <v>100</v>
      </c>
      <c r="C189" s="12" t="s">
        <v>101</v>
      </c>
      <c r="D189" s="12" t="s">
        <v>2567</v>
      </c>
      <c r="E189" s="12" t="s">
        <v>103</v>
      </c>
      <c r="F189" s="12" t="s">
        <v>104</v>
      </c>
      <c r="G189" s="12" t="s">
        <v>105</v>
      </c>
      <c r="H189" s="12" t="s">
        <v>101</v>
      </c>
      <c r="I189" s="12" t="s">
        <v>2568</v>
      </c>
      <c r="J189" s="12" t="s">
        <v>2569</v>
      </c>
      <c r="K189" s="12" t="s">
        <v>2570</v>
      </c>
      <c r="L189" s="12" t="s">
        <v>2571</v>
      </c>
      <c r="M189" s="12" t="s">
        <v>2570</v>
      </c>
      <c r="N189" s="12" t="s">
        <v>101</v>
      </c>
      <c r="O189" s="12" t="s">
        <v>2572</v>
      </c>
      <c r="P189" s="12" t="s">
        <v>2573</v>
      </c>
      <c r="Q189" s="16">
        <v>1</v>
      </c>
      <c r="R189" s="12" t="s">
        <v>111</v>
      </c>
      <c r="S189" s="12" t="s">
        <v>2573</v>
      </c>
      <c r="T189" s="12" t="s">
        <v>2574</v>
      </c>
      <c r="U189" s="12" t="s">
        <v>2574</v>
      </c>
      <c r="V189" s="12" t="s">
        <v>114</v>
      </c>
      <c r="W189" s="12" t="s">
        <v>281</v>
      </c>
      <c r="X189" s="12" t="s">
        <v>279</v>
      </c>
      <c r="Y189" s="12" t="s">
        <v>281</v>
      </c>
      <c r="Z189" s="12" t="s">
        <v>896</v>
      </c>
      <c r="AA189" s="12" t="s">
        <v>114</v>
      </c>
      <c r="AB189" s="12" t="s">
        <v>114</v>
      </c>
      <c r="AC189" s="12" t="s">
        <v>114</v>
      </c>
      <c r="AD189" s="12" t="s">
        <v>282</v>
      </c>
      <c r="AE189" s="12" t="s">
        <v>114</v>
      </c>
      <c r="AF189" s="12" t="s">
        <v>114</v>
      </c>
      <c r="AG189" s="12" t="s">
        <v>111</v>
      </c>
      <c r="AH189" s="12" t="s">
        <v>114</v>
      </c>
      <c r="AI189" s="12" t="s">
        <v>2575</v>
      </c>
      <c r="AJ189" s="12" t="s">
        <v>2576</v>
      </c>
      <c r="AK189" s="12" t="s">
        <v>2576</v>
      </c>
      <c r="AL189" s="12" t="s">
        <v>114</v>
      </c>
      <c r="AM189" s="12" t="s">
        <v>114</v>
      </c>
      <c r="AN189" s="12" t="s">
        <v>2577</v>
      </c>
      <c r="AO189" s="12" t="s">
        <v>2578</v>
      </c>
      <c r="AP189" s="12" t="s">
        <v>2575</v>
      </c>
      <c r="AQ189" s="12" t="s">
        <v>146</v>
      </c>
      <c r="AR189" s="12" t="s">
        <v>2579</v>
      </c>
      <c r="AS189" s="12" t="s">
        <v>2580</v>
      </c>
      <c r="AT189" s="12" t="s">
        <v>794</v>
      </c>
      <c r="AU189" s="12" t="s">
        <v>2581</v>
      </c>
      <c r="AV189" s="12" t="s">
        <v>2582</v>
      </c>
      <c r="AW189" s="12" t="s">
        <v>101</v>
      </c>
      <c r="AX189" s="12" t="s">
        <v>2583</v>
      </c>
      <c r="AY189" s="12" t="s">
        <v>2584</v>
      </c>
      <c r="AZ189" s="12" t="s">
        <v>223</v>
      </c>
      <c r="BA189" s="12" t="s">
        <v>132</v>
      </c>
      <c r="BB189" s="12" t="s">
        <v>2585</v>
      </c>
      <c r="BC189" s="12" t="s">
        <v>101</v>
      </c>
      <c r="BD189" s="12" t="s">
        <v>101</v>
      </c>
      <c r="BE189" s="12" t="s">
        <v>101</v>
      </c>
    </row>
    <row r="190" spans="1:57" ht="25.5" x14ac:dyDescent="0.25">
      <c r="A190" s="56" t="s">
        <v>2586</v>
      </c>
      <c r="B190" s="56" t="s">
        <v>100</v>
      </c>
      <c r="C190" s="56" t="s">
        <v>101</v>
      </c>
      <c r="D190" s="56" t="s">
        <v>2587</v>
      </c>
      <c r="E190" s="56" t="s">
        <v>103</v>
      </c>
      <c r="F190" s="56" t="s">
        <v>104</v>
      </c>
      <c r="G190" s="56" t="s">
        <v>105</v>
      </c>
      <c r="H190" s="56" t="s">
        <v>101</v>
      </c>
      <c r="I190" s="56" t="s">
        <v>2588</v>
      </c>
      <c r="J190" s="56" t="s">
        <v>2588</v>
      </c>
      <c r="K190" s="56" t="s">
        <v>961</v>
      </c>
      <c r="L190" s="56" t="s">
        <v>962</v>
      </c>
      <c r="M190" s="56" t="s">
        <v>961</v>
      </c>
      <c r="N190" s="56" t="s">
        <v>101</v>
      </c>
      <c r="O190" s="56" t="s">
        <v>963</v>
      </c>
      <c r="P190" s="56" t="s">
        <v>1989</v>
      </c>
      <c r="Q190" s="58">
        <v>2</v>
      </c>
      <c r="R190" s="56" t="s">
        <v>111</v>
      </c>
      <c r="S190" s="56" t="s">
        <v>1990</v>
      </c>
      <c r="T190" s="56" t="s">
        <v>321</v>
      </c>
      <c r="U190" s="56" t="s">
        <v>321</v>
      </c>
      <c r="V190" s="56" t="s">
        <v>114</v>
      </c>
      <c r="W190" s="56" t="s">
        <v>1991</v>
      </c>
      <c r="X190" s="56" t="s">
        <v>110</v>
      </c>
      <c r="Y190" s="56" t="s">
        <v>1991</v>
      </c>
      <c r="Z190" s="56" t="s">
        <v>101</v>
      </c>
      <c r="AA190" s="56" t="s">
        <v>114</v>
      </c>
      <c r="AB190" s="56" t="s">
        <v>114</v>
      </c>
      <c r="AC190" s="56" t="s">
        <v>114</v>
      </c>
      <c r="AD190" s="56" t="s">
        <v>282</v>
      </c>
      <c r="AE190" s="56" t="s">
        <v>114</v>
      </c>
      <c r="AF190" s="56" t="s">
        <v>114</v>
      </c>
      <c r="AG190" s="56" t="s">
        <v>111</v>
      </c>
      <c r="AH190" s="56" t="s">
        <v>114</v>
      </c>
      <c r="AI190" s="56" t="s">
        <v>2589</v>
      </c>
      <c r="AJ190" s="56" t="s">
        <v>172</v>
      </c>
      <c r="AK190" s="56" t="s">
        <v>114</v>
      </c>
      <c r="AL190" s="56" t="s">
        <v>114</v>
      </c>
      <c r="AM190" s="56" t="s">
        <v>114</v>
      </c>
      <c r="AN190" s="56" t="s">
        <v>1993</v>
      </c>
      <c r="AO190" s="56" t="s">
        <v>1994</v>
      </c>
      <c r="AP190" s="56" t="s">
        <v>2589</v>
      </c>
      <c r="AQ190" s="56" t="s">
        <v>172</v>
      </c>
      <c r="AR190" s="56" t="s">
        <v>2590</v>
      </c>
      <c r="AS190" s="56" t="s">
        <v>2591</v>
      </c>
      <c r="AT190" s="56" t="s">
        <v>266</v>
      </c>
      <c r="AU190" s="56" t="s">
        <v>2592</v>
      </c>
      <c r="AV190" s="56" t="s">
        <v>2593</v>
      </c>
      <c r="AW190" s="56" t="s">
        <v>101</v>
      </c>
      <c r="AX190" s="56" t="s">
        <v>2594</v>
      </c>
      <c r="AY190" s="56" t="s">
        <v>313</v>
      </c>
      <c r="AZ190" s="56" t="s">
        <v>313</v>
      </c>
      <c r="BA190" s="56" t="s">
        <v>132</v>
      </c>
      <c r="BB190" s="56" t="s">
        <v>2595</v>
      </c>
      <c r="BC190" s="56" t="s">
        <v>101</v>
      </c>
      <c r="BD190" s="56" t="s">
        <v>101</v>
      </c>
      <c r="BE190" s="56" t="s">
        <v>101</v>
      </c>
    </row>
    <row r="191" spans="1:57" ht="25.5" x14ac:dyDescent="0.25">
      <c r="A191" s="12" t="s">
        <v>2596</v>
      </c>
      <c r="B191" s="12" t="s">
        <v>100</v>
      </c>
      <c r="C191" s="12" t="s">
        <v>101</v>
      </c>
      <c r="D191" s="12" t="s">
        <v>2597</v>
      </c>
      <c r="E191" s="12" t="s">
        <v>103</v>
      </c>
      <c r="F191" s="12" t="s">
        <v>104</v>
      </c>
      <c r="G191" s="12" t="s">
        <v>105</v>
      </c>
      <c r="H191" s="12" t="s">
        <v>101</v>
      </c>
      <c r="I191" s="12" t="s">
        <v>2598</v>
      </c>
      <c r="J191" s="12" t="s">
        <v>2598</v>
      </c>
      <c r="K191" s="12" t="s">
        <v>4</v>
      </c>
      <c r="L191" s="12" t="s">
        <v>188</v>
      </c>
      <c r="M191" s="12" t="s">
        <v>4</v>
      </c>
      <c r="N191" s="12" t="s">
        <v>101</v>
      </c>
      <c r="O191" s="12" t="s">
        <v>189</v>
      </c>
      <c r="P191" s="12" t="s">
        <v>913</v>
      </c>
      <c r="Q191" s="16">
        <v>2</v>
      </c>
      <c r="R191" s="12" t="s">
        <v>111</v>
      </c>
      <c r="S191" s="12" t="s">
        <v>914</v>
      </c>
      <c r="T191" s="12" t="s">
        <v>915</v>
      </c>
      <c r="U191" s="12" t="s">
        <v>915</v>
      </c>
      <c r="V191" s="12" t="s">
        <v>114</v>
      </c>
      <c r="W191" s="12" t="s">
        <v>115</v>
      </c>
      <c r="X191" s="12" t="s">
        <v>110</v>
      </c>
      <c r="Y191" s="12" t="s">
        <v>115</v>
      </c>
      <c r="Z191" s="12" t="s">
        <v>170</v>
      </c>
      <c r="AA191" s="12" t="s">
        <v>114</v>
      </c>
      <c r="AB191" s="12" t="s">
        <v>114</v>
      </c>
      <c r="AC191" s="12" t="s">
        <v>114</v>
      </c>
      <c r="AD191" s="12" t="s">
        <v>117</v>
      </c>
      <c r="AE191" s="12" t="s">
        <v>114</v>
      </c>
      <c r="AF191" s="12" t="s">
        <v>357</v>
      </c>
      <c r="AG191" s="12" t="s">
        <v>111</v>
      </c>
      <c r="AH191" s="12" t="s">
        <v>114</v>
      </c>
      <c r="AI191" s="12" t="s">
        <v>914</v>
      </c>
      <c r="AJ191" s="12" t="s">
        <v>114</v>
      </c>
      <c r="AK191" s="12" t="s">
        <v>506</v>
      </c>
      <c r="AL191" s="12" t="s">
        <v>114</v>
      </c>
      <c r="AM191" s="12" t="s">
        <v>114</v>
      </c>
      <c r="AN191" s="12" t="s">
        <v>916</v>
      </c>
      <c r="AO191" s="12" t="s">
        <v>917</v>
      </c>
      <c r="AP191" s="12" t="s">
        <v>914</v>
      </c>
      <c r="AQ191" s="12" t="s">
        <v>506</v>
      </c>
      <c r="AR191" s="12" t="s">
        <v>2599</v>
      </c>
      <c r="AS191" s="12" t="s">
        <v>2600</v>
      </c>
      <c r="AT191" s="12" t="s">
        <v>466</v>
      </c>
      <c r="AU191" s="12" t="s">
        <v>2601</v>
      </c>
      <c r="AV191" s="12" t="s">
        <v>2602</v>
      </c>
      <c r="AW191" s="12" t="s">
        <v>101</v>
      </c>
      <c r="AX191" s="12" t="s">
        <v>2603</v>
      </c>
      <c r="AY191" s="12" t="s">
        <v>624</v>
      </c>
      <c r="AZ191" s="12" t="s">
        <v>531</v>
      </c>
      <c r="BA191" s="12" t="s">
        <v>132</v>
      </c>
      <c r="BB191" s="12" t="s">
        <v>2604</v>
      </c>
      <c r="BC191" s="12" t="s">
        <v>101</v>
      </c>
      <c r="BD191" s="12" t="s">
        <v>101</v>
      </c>
      <c r="BE191" s="12" t="s">
        <v>101</v>
      </c>
    </row>
    <row r="192" spans="1:57" ht="25.5" x14ac:dyDescent="0.25">
      <c r="A192" s="56" t="s">
        <v>2605</v>
      </c>
      <c r="B192" s="56" t="s">
        <v>100</v>
      </c>
      <c r="C192" s="56" t="s">
        <v>101</v>
      </c>
      <c r="D192" s="56" t="s">
        <v>2606</v>
      </c>
      <c r="E192" s="56" t="s">
        <v>103</v>
      </c>
      <c r="F192" s="56" t="s">
        <v>104</v>
      </c>
      <c r="G192" s="56" t="s">
        <v>105</v>
      </c>
      <c r="H192" s="56" t="s">
        <v>101</v>
      </c>
      <c r="I192" s="56" t="s">
        <v>2607</v>
      </c>
      <c r="J192" s="56" t="s">
        <v>2608</v>
      </c>
      <c r="K192" s="56" t="s">
        <v>4</v>
      </c>
      <c r="L192" s="56" t="s">
        <v>188</v>
      </c>
      <c r="M192" s="56" t="s">
        <v>4</v>
      </c>
      <c r="N192" s="56" t="s">
        <v>101</v>
      </c>
      <c r="O192" s="56" t="s">
        <v>189</v>
      </c>
      <c r="P192" s="56" t="s">
        <v>1467</v>
      </c>
      <c r="Q192" s="58">
        <v>1</v>
      </c>
      <c r="R192" s="56" t="s">
        <v>111</v>
      </c>
      <c r="S192" s="56" t="s">
        <v>1467</v>
      </c>
      <c r="T192" s="56" t="s">
        <v>1468</v>
      </c>
      <c r="U192" s="56" t="s">
        <v>1468</v>
      </c>
      <c r="V192" s="56" t="s">
        <v>114</v>
      </c>
      <c r="W192" s="56" t="s">
        <v>281</v>
      </c>
      <c r="X192" s="56" t="s">
        <v>279</v>
      </c>
      <c r="Y192" s="56" t="s">
        <v>281</v>
      </c>
      <c r="Z192" s="56" t="s">
        <v>170</v>
      </c>
      <c r="AA192" s="56" t="s">
        <v>114</v>
      </c>
      <c r="AB192" s="56" t="s">
        <v>114</v>
      </c>
      <c r="AC192" s="56" t="s">
        <v>114</v>
      </c>
      <c r="AD192" s="56" t="s">
        <v>282</v>
      </c>
      <c r="AE192" s="56" t="s">
        <v>114</v>
      </c>
      <c r="AF192" s="56" t="s">
        <v>114</v>
      </c>
      <c r="AG192" s="56" t="s">
        <v>111</v>
      </c>
      <c r="AH192" s="56" t="s">
        <v>114</v>
      </c>
      <c r="AI192" s="56" t="s">
        <v>1467</v>
      </c>
      <c r="AJ192" s="56" t="s">
        <v>114</v>
      </c>
      <c r="AK192" s="56" t="s">
        <v>146</v>
      </c>
      <c r="AL192" s="56" t="s">
        <v>114</v>
      </c>
      <c r="AM192" s="56" t="s">
        <v>114</v>
      </c>
      <c r="AN192" s="56" t="s">
        <v>1471</v>
      </c>
      <c r="AO192" s="56" t="s">
        <v>1472</v>
      </c>
      <c r="AP192" s="56" t="s">
        <v>1467</v>
      </c>
      <c r="AQ192" s="56" t="s">
        <v>146</v>
      </c>
      <c r="AR192" s="56" t="s">
        <v>2609</v>
      </c>
      <c r="AS192" s="56" t="s">
        <v>2610</v>
      </c>
      <c r="AT192" s="56" t="s">
        <v>428</v>
      </c>
      <c r="AU192" s="56" t="s">
        <v>2611</v>
      </c>
      <c r="AV192" s="56" t="s">
        <v>2612</v>
      </c>
      <c r="AW192" s="56" t="s">
        <v>101</v>
      </c>
      <c r="AX192" s="56" t="s">
        <v>269</v>
      </c>
      <c r="AY192" s="56" t="s">
        <v>2613</v>
      </c>
      <c r="AZ192" s="56" t="s">
        <v>182</v>
      </c>
      <c r="BA192" s="56" t="s">
        <v>132</v>
      </c>
      <c r="BB192" s="56" t="s">
        <v>2614</v>
      </c>
      <c r="BC192" s="56" t="s">
        <v>101</v>
      </c>
      <c r="BD192" s="56" t="s">
        <v>101</v>
      </c>
      <c r="BE192" s="56" t="s">
        <v>101</v>
      </c>
    </row>
    <row r="193" spans="1:57" ht="25.5" x14ac:dyDescent="0.25">
      <c r="A193" s="12" t="s">
        <v>2615</v>
      </c>
      <c r="B193" s="12" t="s">
        <v>100</v>
      </c>
      <c r="C193" s="12" t="s">
        <v>101</v>
      </c>
      <c r="D193" s="12" t="s">
        <v>2616</v>
      </c>
      <c r="E193" s="12" t="s">
        <v>103</v>
      </c>
      <c r="F193" s="12" t="s">
        <v>104</v>
      </c>
      <c r="G193" s="12" t="s">
        <v>105</v>
      </c>
      <c r="H193" s="12" t="s">
        <v>101</v>
      </c>
      <c r="I193" s="12" t="s">
        <v>2607</v>
      </c>
      <c r="J193" s="12" t="s">
        <v>2608</v>
      </c>
      <c r="K193" s="12" t="s">
        <v>1304</v>
      </c>
      <c r="L193" s="12" t="s">
        <v>1305</v>
      </c>
      <c r="M193" s="12" t="s">
        <v>1304</v>
      </c>
      <c r="N193" s="12" t="s">
        <v>101</v>
      </c>
      <c r="O193" s="12" t="s">
        <v>1306</v>
      </c>
      <c r="P193" s="12" t="s">
        <v>1307</v>
      </c>
      <c r="Q193" s="16">
        <v>1</v>
      </c>
      <c r="R193" s="12" t="s">
        <v>111</v>
      </c>
      <c r="S193" s="12" t="s">
        <v>1307</v>
      </c>
      <c r="T193" s="12" t="s">
        <v>1308</v>
      </c>
      <c r="U193" s="12" t="s">
        <v>1308</v>
      </c>
      <c r="V193" s="12" t="s">
        <v>114</v>
      </c>
      <c r="W193" s="12" t="s">
        <v>115</v>
      </c>
      <c r="X193" s="12" t="s">
        <v>279</v>
      </c>
      <c r="Y193" s="12" t="s">
        <v>115</v>
      </c>
      <c r="Z193" s="12" t="s">
        <v>170</v>
      </c>
      <c r="AA193" s="12" t="s">
        <v>114</v>
      </c>
      <c r="AB193" s="12" t="s">
        <v>114</v>
      </c>
      <c r="AC193" s="12" t="s">
        <v>114</v>
      </c>
      <c r="AD193" s="12" t="s">
        <v>282</v>
      </c>
      <c r="AE193" s="12" t="s">
        <v>114</v>
      </c>
      <c r="AF193" s="12" t="s">
        <v>114</v>
      </c>
      <c r="AG193" s="12" t="s">
        <v>2617</v>
      </c>
      <c r="AH193" s="12" t="s">
        <v>114</v>
      </c>
      <c r="AI193" s="12" t="s">
        <v>1307</v>
      </c>
      <c r="AJ193" s="12" t="s">
        <v>114</v>
      </c>
      <c r="AK193" s="12" t="s">
        <v>986</v>
      </c>
      <c r="AL193" s="12" t="s">
        <v>114</v>
      </c>
      <c r="AM193" s="12" t="s">
        <v>114</v>
      </c>
      <c r="AN193" s="12" t="s">
        <v>1310</v>
      </c>
      <c r="AO193" s="12" t="s">
        <v>1311</v>
      </c>
      <c r="AP193" s="12" t="s">
        <v>2618</v>
      </c>
      <c r="AQ193" s="12" t="s">
        <v>986</v>
      </c>
      <c r="AR193" s="12" t="s">
        <v>2619</v>
      </c>
      <c r="AS193" s="12" t="s">
        <v>2620</v>
      </c>
      <c r="AT193" s="12" t="s">
        <v>253</v>
      </c>
      <c r="AU193" s="12" t="s">
        <v>2621</v>
      </c>
      <c r="AV193" s="12" t="s">
        <v>2622</v>
      </c>
      <c r="AW193" s="12" t="s">
        <v>101</v>
      </c>
      <c r="AX193" s="12" t="s">
        <v>2623</v>
      </c>
      <c r="AY193" s="12" t="s">
        <v>2624</v>
      </c>
      <c r="AZ193" s="12" t="s">
        <v>446</v>
      </c>
      <c r="BA193" s="12" t="s">
        <v>132</v>
      </c>
      <c r="BB193" s="12" t="s">
        <v>2625</v>
      </c>
      <c r="BC193" s="12" t="s">
        <v>101</v>
      </c>
      <c r="BD193" s="12" t="s">
        <v>101</v>
      </c>
      <c r="BE193" s="12" t="s">
        <v>101</v>
      </c>
    </row>
    <row r="194" spans="1:57" ht="25.5" x14ac:dyDescent="0.25">
      <c r="A194" s="56" t="s">
        <v>2626</v>
      </c>
      <c r="B194" s="56" t="s">
        <v>100</v>
      </c>
      <c r="C194" s="56" t="s">
        <v>101</v>
      </c>
      <c r="D194" s="56" t="s">
        <v>2627</v>
      </c>
      <c r="E194" s="56" t="s">
        <v>103</v>
      </c>
      <c r="F194" s="56" t="s">
        <v>104</v>
      </c>
      <c r="G194" s="56" t="s">
        <v>105</v>
      </c>
      <c r="H194" s="56" t="s">
        <v>101</v>
      </c>
      <c r="I194" s="56" t="s">
        <v>2628</v>
      </c>
      <c r="J194" s="56" t="s">
        <v>2629</v>
      </c>
      <c r="K194" s="56" t="s">
        <v>416</v>
      </c>
      <c r="L194" s="56" t="s">
        <v>417</v>
      </c>
      <c r="M194" s="56" t="s">
        <v>416</v>
      </c>
      <c r="N194" s="56" t="s">
        <v>101</v>
      </c>
      <c r="O194" s="56" t="s">
        <v>418</v>
      </c>
      <c r="P194" s="56" t="s">
        <v>419</v>
      </c>
      <c r="Q194" s="58">
        <v>1</v>
      </c>
      <c r="R194" s="56" t="s">
        <v>111</v>
      </c>
      <c r="S194" s="56" t="s">
        <v>419</v>
      </c>
      <c r="T194" s="56" t="s">
        <v>420</v>
      </c>
      <c r="U194" s="56" t="s">
        <v>420</v>
      </c>
      <c r="V194" s="56" t="s">
        <v>114</v>
      </c>
      <c r="W194" s="56" t="s">
        <v>281</v>
      </c>
      <c r="X194" s="56" t="s">
        <v>279</v>
      </c>
      <c r="Y194" s="56" t="s">
        <v>281</v>
      </c>
      <c r="Z194" s="56" t="s">
        <v>170</v>
      </c>
      <c r="AA194" s="56" t="s">
        <v>114</v>
      </c>
      <c r="AB194" s="56" t="s">
        <v>114</v>
      </c>
      <c r="AC194" s="56" t="s">
        <v>114</v>
      </c>
      <c r="AD194" s="56" t="s">
        <v>282</v>
      </c>
      <c r="AE194" s="56" t="s">
        <v>114</v>
      </c>
      <c r="AF194" s="56" t="s">
        <v>114</v>
      </c>
      <c r="AG194" s="56" t="s">
        <v>111</v>
      </c>
      <c r="AH194" s="56" t="s">
        <v>114</v>
      </c>
      <c r="AI194" s="56" t="s">
        <v>419</v>
      </c>
      <c r="AJ194" s="56" t="s">
        <v>114</v>
      </c>
      <c r="AK194" s="56" t="s">
        <v>172</v>
      </c>
      <c r="AL194" s="56" t="s">
        <v>114</v>
      </c>
      <c r="AM194" s="56" t="s">
        <v>114</v>
      </c>
      <c r="AN194" s="56" t="s">
        <v>423</v>
      </c>
      <c r="AO194" s="56" t="s">
        <v>424</v>
      </c>
      <c r="AP194" s="56" t="s">
        <v>419</v>
      </c>
      <c r="AQ194" s="56" t="s">
        <v>172</v>
      </c>
      <c r="AR194" s="56" t="s">
        <v>2630</v>
      </c>
      <c r="AS194" s="56" t="s">
        <v>2631</v>
      </c>
      <c r="AT194" s="56" t="s">
        <v>2343</v>
      </c>
      <c r="AU194" s="56" t="s">
        <v>2632</v>
      </c>
      <c r="AV194" s="56" t="s">
        <v>2633</v>
      </c>
      <c r="AW194" s="56" t="s">
        <v>101</v>
      </c>
      <c r="AX194" s="56" t="s">
        <v>2634</v>
      </c>
      <c r="AY194" s="56" t="s">
        <v>2635</v>
      </c>
      <c r="AZ194" s="56" t="s">
        <v>471</v>
      </c>
      <c r="BA194" s="56" t="s">
        <v>132</v>
      </c>
      <c r="BB194" s="56" t="s">
        <v>2636</v>
      </c>
      <c r="BC194" s="56" t="s">
        <v>101</v>
      </c>
      <c r="BD194" s="56" t="s">
        <v>101</v>
      </c>
      <c r="BE194" s="56" t="s">
        <v>101</v>
      </c>
    </row>
    <row r="195" spans="1:57" ht="25.5" x14ac:dyDescent="0.25">
      <c r="A195" s="12" t="s">
        <v>2637</v>
      </c>
      <c r="B195" s="12" t="s">
        <v>100</v>
      </c>
      <c r="C195" s="12" t="s">
        <v>101</v>
      </c>
      <c r="D195" s="12" t="s">
        <v>2638</v>
      </c>
      <c r="E195" s="12" t="s">
        <v>103</v>
      </c>
      <c r="F195" s="12" t="s">
        <v>104</v>
      </c>
      <c r="G195" s="12" t="s">
        <v>105</v>
      </c>
      <c r="H195" s="12" t="s">
        <v>101</v>
      </c>
      <c r="I195" s="12" t="s">
        <v>2639</v>
      </c>
      <c r="J195" s="12" t="s">
        <v>2640</v>
      </c>
      <c r="K195" s="12" t="s">
        <v>4</v>
      </c>
      <c r="L195" s="12" t="s">
        <v>138</v>
      </c>
      <c r="M195" s="12" t="s">
        <v>4</v>
      </c>
      <c r="N195" s="12" t="s">
        <v>101</v>
      </c>
      <c r="O195" s="12" t="s">
        <v>139</v>
      </c>
      <c r="P195" s="12" t="s">
        <v>913</v>
      </c>
      <c r="Q195" s="16">
        <v>2</v>
      </c>
      <c r="R195" s="12" t="s">
        <v>111</v>
      </c>
      <c r="S195" s="12" t="s">
        <v>914</v>
      </c>
      <c r="T195" s="12" t="s">
        <v>1218</v>
      </c>
      <c r="U195" s="12" t="s">
        <v>1218</v>
      </c>
      <c r="V195" s="12" t="s">
        <v>114</v>
      </c>
      <c r="W195" s="12" t="s">
        <v>143</v>
      </c>
      <c r="X195" s="12" t="s">
        <v>110</v>
      </c>
      <c r="Y195" s="12" t="s">
        <v>143</v>
      </c>
      <c r="Z195" s="12" t="s">
        <v>170</v>
      </c>
      <c r="AA195" s="12" t="s">
        <v>114</v>
      </c>
      <c r="AB195" s="12" t="s">
        <v>114</v>
      </c>
      <c r="AC195" s="12" t="s">
        <v>114</v>
      </c>
      <c r="AD195" s="12" t="s">
        <v>117</v>
      </c>
      <c r="AE195" s="12" t="s">
        <v>114</v>
      </c>
      <c r="AF195" s="12" t="s">
        <v>357</v>
      </c>
      <c r="AG195" s="12" t="s">
        <v>111</v>
      </c>
      <c r="AH195" s="12" t="s">
        <v>114</v>
      </c>
      <c r="AI195" s="12" t="s">
        <v>914</v>
      </c>
      <c r="AJ195" s="12" t="s">
        <v>114</v>
      </c>
      <c r="AK195" s="12" t="s">
        <v>986</v>
      </c>
      <c r="AL195" s="12" t="s">
        <v>114</v>
      </c>
      <c r="AM195" s="12" t="s">
        <v>114</v>
      </c>
      <c r="AN195" s="12" t="s">
        <v>916</v>
      </c>
      <c r="AO195" s="12" t="s">
        <v>917</v>
      </c>
      <c r="AP195" s="12" t="s">
        <v>914</v>
      </c>
      <c r="AQ195" s="12" t="s">
        <v>986</v>
      </c>
      <c r="AR195" s="12" t="s">
        <v>2641</v>
      </c>
      <c r="AS195" s="12" t="s">
        <v>2642</v>
      </c>
      <c r="AT195" s="12" t="s">
        <v>952</v>
      </c>
      <c r="AU195" s="12" t="s">
        <v>2643</v>
      </c>
      <c r="AV195" s="12" t="s">
        <v>2644</v>
      </c>
      <c r="AW195" s="12" t="s">
        <v>101</v>
      </c>
      <c r="AX195" s="12" t="s">
        <v>2645</v>
      </c>
      <c r="AY195" s="12" t="s">
        <v>2646</v>
      </c>
      <c r="AZ195" s="12" t="s">
        <v>2647</v>
      </c>
      <c r="BA195" s="12" t="s">
        <v>132</v>
      </c>
      <c r="BB195" s="12" t="s">
        <v>2648</v>
      </c>
      <c r="BC195" s="12" t="s">
        <v>101</v>
      </c>
      <c r="BD195" s="12" t="s">
        <v>101</v>
      </c>
      <c r="BE195" s="12" t="s">
        <v>101</v>
      </c>
    </row>
    <row r="196" spans="1:57" ht="25.5" x14ac:dyDescent="0.25">
      <c r="A196" s="56" t="s">
        <v>2649</v>
      </c>
      <c r="B196" s="56" t="s">
        <v>100</v>
      </c>
      <c r="C196" s="56" t="s">
        <v>101</v>
      </c>
      <c r="D196" s="56" t="s">
        <v>2650</v>
      </c>
      <c r="E196" s="56" t="s">
        <v>103</v>
      </c>
      <c r="F196" s="56" t="s">
        <v>104</v>
      </c>
      <c r="G196" s="56" t="s">
        <v>105</v>
      </c>
      <c r="H196" s="56" t="s">
        <v>101</v>
      </c>
      <c r="I196" s="56" t="s">
        <v>2651</v>
      </c>
      <c r="J196" s="56" t="s">
        <v>2651</v>
      </c>
      <c r="K196" s="56" t="s">
        <v>4</v>
      </c>
      <c r="L196" s="56" t="s">
        <v>188</v>
      </c>
      <c r="M196" s="56" t="s">
        <v>4</v>
      </c>
      <c r="N196" s="56" t="s">
        <v>101</v>
      </c>
      <c r="O196" s="56" t="s">
        <v>189</v>
      </c>
      <c r="P196" s="56" t="s">
        <v>1467</v>
      </c>
      <c r="Q196" s="58">
        <v>1</v>
      </c>
      <c r="R196" s="56" t="s">
        <v>111</v>
      </c>
      <c r="S196" s="56" t="s">
        <v>1467</v>
      </c>
      <c r="T196" s="56" t="s">
        <v>1468</v>
      </c>
      <c r="U196" s="56" t="s">
        <v>1468</v>
      </c>
      <c r="V196" s="56" t="s">
        <v>114</v>
      </c>
      <c r="W196" s="56" t="s">
        <v>281</v>
      </c>
      <c r="X196" s="56" t="s">
        <v>279</v>
      </c>
      <c r="Y196" s="56" t="s">
        <v>281</v>
      </c>
      <c r="Z196" s="56" t="s">
        <v>1668</v>
      </c>
      <c r="AA196" s="56" t="s">
        <v>114</v>
      </c>
      <c r="AB196" s="56" t="s">
        <v>114</v>
      </c>
      <c r="AC196" s="56" t="s">
        <v>114</v>
      </c>
      <c r="AD196" s="56" t="s">
        <v>282</v>
      </c>
      <c r="AE196" s="56" t="s">
        <v>114</v>
      </c>
      <c r="AF196" s="56" t="s">
        <v>114</v>
      </c>
      <c r="AG196" s="56" t="s">
        <v>111</v>
      </c>
      <c r="AH196" s="56" t="s">
        <v>114</v>
      </c>
      <c r="AI196" s="56" t="s">
        <v>1467</v>
      </c>
      <c r="AJ196" s="56" t="s">
        <v>114</v>
      </c>
      <c r="AK196" s="56" t="s">
        <v>283</v>
      </c>
      <c r="AL196" s="56" t="s">
        <v>114</v>
      </c>
      <c r="AM196" s="56" t="s">
        <v>114</v>
      </c>
      <c r="AN196" s="56" t="s">
        <v>1471</v>
      </c>
      <c r="AO196" s="56" t="s">
        <v>1472</v>
      </c>
      <c r="AP196" s="56" t="s">
        <v>2652</v>
      </c>
      <c r="AQ196" s="56" t="s">
        <v>283</v>
      </c>
      <c r="AR196" s="56" t="s">
        <v>2653</v>
      </c>
      <c r="AS196" s="56" t="s">
        <v>2654</v>
      </c>
      <c r="AT196" s="56" t="s">
        <v>345</v>
      </c>
      <c r="AU196" s="56" t="s">
        <v>2655</v>
      </c>
      <c r="AV196" s="56" t="s">
        <v>2656</v>
      </c>
      <c r="AW196" s="56" t="s">
        <v>101</v>
      </c>
      <c r="AX196" s="56" t="s">
        <v>2657</v>
      </c>
      <c r="AY196" s="56" t="s">
        <v>2658</v>
      </c>
      <c r="AZ196" s="56" t="s">
        <v>203</v>
      </c>
      <c r="BA196" s="56" t="s">
        <v>132</v>
      </c>
      <c r="BB196" s="56" t="s">
        <v>2659</v>
      </c>
      <c r="BC196" s="56" t="s">
        <v>101</v>
      </c>
      <c r="BD196" s="56" t="s">
        <v>101</v>
      </c>
      <c r="BE196" s="56" t="s">
        <v>101</v>
      </c>
    </row>
    <row r="197" spans="1:57" ht="25.5" x14ac:dyDescent="0.25">
      <c r="A197" s="12" t="s">
        <v>2660</v>
      </c>
      <c r="B197" s="12" t="s">
        <v>100</v>
      </c>
      <c r="C197" s="12" t="s">
        <v>101</v>
      </c>
      <c r="D197" s="12" t="s">
        <v>2661</v>
      </c>
      <c r="E197" s="12" t="s">
        <v>103</v>
      </c>
      <c r="F197" s="12" t="s">
        <v>104</v>
      </c>
      <c r="G197" s="12" t="s">
        <v>105</v>
      </c>
      <c r="H197" s="12" t="s">
        <v>101</v>
      </c>
      <c r="I197" s="12" t="s">
        <v>2662</v>
      </c>
      <c r="J197" s="12" t="s">
        <v>2663</v>
      </c>
      <c r="K197" s="12" t="s">
        <v>1734</v>
      </c>
      <c r="L197" s="12" t="s">
        <v>1735</v>
      </c>
      <c r="M197" s="12" t="s">
        <v>1734</v>
      </c>
      <c r="N197" s="12" t="s">
        <v>101</v>
      </c>
      <c r="O197" s="12" t="s">
        <v>1736</v>
      </c>
      <c r="P197" s="12" t="s">
        <v>1737</v>
      </c>
      <c r="Q197" s="16">
        <v>1</v>
      </c>
      <c r="R197" s="12" t="s">
        <v>111</v>
      </c>
      <c r="S197" s="12" t="s">
        <v>1737</v>
      </c>
      <c r="T197" s="12" t="s">
        <v>1738</v>
      </c>
      <c r="U197" s="12" t="s">
        <v>1738</v>
      </c>
      <c r="V197" s="12" t="s">
        <v>114</v>
      </c>
      <c r="W197" s="12" t="s">
        <v>115</v>
      </c>
      <c r="X197" s="12" t="s">
        <v>279</v>
      </c>
      <c r="Y197" s="12" t="s">
        <v>115</v>
      </c>
      <c r="Z197" s="12" t="s">
        <v>896</v>
      </c>
      <c r="AA197" s="12" t="s">
        <v>114</v>
      </c>
      <c r="AB197" s="12" t="s">
        <v>114</v>
      </c>
      <c r="AC197" s="12" t="s">
        <v>114</v>
      </c>
      <c r="AD197" s="12" t="s">
        <v>282</v>
      </c>
      <c r="AE197" s="12" t="s">
        <v>114</v>
      </c>
      <c r="AF197" s="12" t="s">
        <v>114</v>
      </c>
      <c r="AG197" s="12" t="s">
        <v>111</v>
      </c>
      <c r="AH197" s="12" t="s">
        <v>114</v>
      </c>
      <c r="AI197" s="12" t="s">
        <v>2664</v>
      </c>
      <c r="AJ197" s="12" t="s">
        <v>2576</v>
      </c>
      <c r="AK197" s="12" t="s">
        <v>2576</v>
      </c>
      <c r="AL197" s="12" t="s">
        <v>114</v>
      </c>
      <c r="AM197" s="12" t="s">
        <v>114</v>
      </c>
      <c r="AN197" s="12" t="s">
        <v>1741</v>
      </c>
      <c r="AO197" s="12" t="s">
        <v>1742</v>
      </c>
      <c r="AP197" s="12" t="s">
        <v>2664</v>
      </c>
      <c r="AQ197" s="12" t="s">
        <v>146</v>
      </c>
      <c r="AR197" s="12" t="s">
        <v>2665</v>
      </c>
      <c r="AS197" s="12" t="s">
        <v>2666</v>
      </c>
      <c r="AT197" s="12" t="s">
        <v>481</v>
      </c>
      <c r="AU197" s="12" t="s">
        <v>2667</v>
      </c>
      <c r="AV197" s="12" t="s">
        <v>2668</v>
      </c>
      <c r="AW197" s="12" t="s">
        <v>101</v>
      </c>
      <c r="AX197" s="12" t="s">
        <v>2669</v>
      </c>
      <c r="AY197" s="12" t="s">
        <v>2099</v>
      </c>
      <c r="AZ197" s="12" t="s">
        <v>182</v>
      </c>
      <c r="BA197" s="12" t="s">
        <v>132</v>
      </c>
      <c r="BB197" s="12" t="s">
        <v>2100</v>
      </c>
      <c r="BC197" s="12" t="s">
        <v>101</v>
      </c>
      <c r="BD197" s="12" t="s">
        <v>101</v>
      </c>
      <c r="BE197" s="12" t="s">
        <v>101</v>
      </c>
    </row>
    <row r="198" spans="1:57" ht="25.5" x14ac:dyDescent="0.25">
      <c r="A198" s="56" t="s">
        <v>2670</v>
      </c>
      <c r="B198" s="56" t="s">
        <v>100</v>
      </c>
      <c r="C198" s="56" t="s">
        <v>101</v>
      </c>
      <c r="D198" s="56" t="s">
        <v>2671</v>
      </c>
      <c r="E198" s="56" t="s">
        <v>103</v>
      </c>
      <c r="F198" s="56" t="s">
        <v>104</v>
      </c>
      <c r="G198" s="56" t="s">
        <v>105</v>
      </c>
      <c r="H198" s="56" t="s">
        <v>101</v>
      </c>
      <c r="I198" s="56" t="s">
        <v>2663</v>
      </c>
      <c r="J198" s="56" t="s">
        <v>2663</v>
      </c>
      <c r="K198" s="56" t="s">
        <v>1229</v>
      </c>
      <c r="L198" s="56" t="s">
        <v>1230</v>
      </c>
      <c r="M198" s="56" t="s">
        <v>1229</v>
      </c>
      <c r="N198" s="56" t="s">
        <v>101</v>
      </c>
      <c r="O198" s="56" t="s">
        <v>1231</v>
      </c>
      <c r="P198" s="56" t="s">
        <v>2017</v>
      </c>
      <c r="Q198" s="58">
        <v>1</v>
      </c>
      <c r="R198" s="56" t="s">
        <v>111</v>
      </c>
      <c r="S198" s="56" t="s">
        <v>2017</v>
      </c>
      <c r="T198" s="56" t="s">
        <v>2018</v>
      </c>
      <c r="U198" s="56" t="s">
        <v>2018</v>
      </c>
      <c r="V198" s="56" t="s">
        <v>114</v>
      </c>
      <c r="W198" s="56" t="s">
        <v>143</v>
      </c>
      <c r="X198" s="56" t="s">
        <v>279</v>
      </c>
      <c r="Y198" s="56" t="s">
        <v>143</v>
      </c>
      <c r="Z198" s="56" t="s">
        <v>170</v>
      </c>
      <c r="AA198" s="56" t="s">
        <v>114</v>
      </c>
      <c r="AB198" s="56" t="s">
        <v>114</v>
      </c>
      <c r="AC198" s="56" t="s">
        <v>114</v>
      </c>
      <c r="AD198" s="56" t="s">
        <v>282</v>
      </c>
      <c r="AE198" s="56" t="s">
        <v>114</v>
      </c>
      <c r="AF198" s="56" t="s">
        <v>114</v>
      </c>
      <c r="AG198" s="56" t="s">
        <v>2672</v>
      </c>
      <c r="AH198" s="56" t="s">
        <v>114</v>
      </c>
      <c r="AI198" s="56" t="s">
        <v>2017</v>
      </c>
      <c r="AJ198" s="56" t="s">
        <v>114</v>
      </c>
      <c r="AK198" s="56" t="s">
        <v>439</v>
      </c>
      <c r="AL198" s="56" t="s">
        <v>114</v>
      </c>
      <c r="AM198" s="56" t="s">
        <v>114</v>
      </c>
      <c r="AN198" s="56" t="s">
        <v>2020</v>
      </c>
      <c r="AO198" s="56" t="s">
        <v>2021</v>
      </c>
      <c r="AP198" s="56" t="s">
        <v>2673</v>
      </c>
      <c r="AQ198" s="56" t="s">
        <v>439</v>
      </c>
      <c r="AR198" s="56" t="s">
        <v>2674</v>
      </c>
      <c r="AS198" s="56" t="s">
        <v>2675</v>
      </c>
      <c r="AT198" s="56" t="s">
        <v>308</v>
      </c>
      <c r="AU198" s="56" t="s">
        <v>2676</v>
      </c>
      <c r="AV198" s="56" t="s">
        <v>2677</v>
      </c>
      <c r="AW198" s="56" t="s">
        <v>101</v>
      </c>
      <c r="AX198" s="56" t="s">
        <v>2678</v>
      </c>
      <c r="AY198" s="56" t="s">
        <v>2679</v>
      </c>
      <c r="AZ198" s="56" t="s">
        <v>182</v>
      </c>
      <c r="BA198" s="56" t="s">
        <v>132</v>
      </c>
      <c r="BB198" s="56" t="s">
        <v>2680</v>
      </c>
      <c r="BC198" s="56" t="s">
        <v>101</v>
      </c>
      <c r="BD198" s="56" t="s">
        <v>101</v>
      </c>
      <c r="BE198" s="56" t="s">
        <v>101</v>
      </c>
    </row>
    <row r="199" spans="1:57" ht="25.5" x14ac:dyDescent="0.25">
      <c r="A199" s="12" t="s">
        <v>2681</v>
      </c>
      <c r="B199" s="12" t="s">
        <v>100</v>
      </c>
      <c r="C199" s="12" t="s">
        <v>101</v>
      </c>
      <c r="D199" s="12" t="s">
        <v>2682</v>
      </c>
      <c r="E199" s="12" t="s">
        <v>103</v>
      </c>
      <c r="F199" s="12" t="s">
        <v>104</v>
      </c>
      <c r="G199" s="12" t="s">
        <v>105</v>
      </c>
      <c r="H199" s="12" t="s">
        <v>101</v>
      </c>
      <c r="I199" s="12" t="s">
        <v>2683</v>
      </c>
      <c r="J199" s="12" t="s">
        <v>2683</v>
      </c>
      <c r="K199" s="12" t="s">
        <v>1734</v>
      </c>
      <c r="L199" s="12" t="s">
        <v>1735</v>
      </c>
      <c r="M199" s="12" t="s">
        <v>1734</v>
      </c>
      <c r="N199" s="12" t="s">
        <v>101</v>
      </c>
      <c r="O199" s="12" t="s">
        <v>1736</v>
      </c>
      <c r="P199" s="12" t="s">
        <v>1737</v>
      </c>
      <c r="Q199" s="16">
        <v>1</v>
      </c>
      <c r="R199" s="12" t="s">
        <v>111</v>
      </c>
      <c r="S199" s="12" t="s">
        <v>1737</v>
      </c>
      <c r="T199" s="12" t="s">
        <v>1738</v>
      </c>
      <c r="U199" s="12" t="s">
        <v>1738</v>
      </c>
      <c r="V199" s="12" t="s">
        <v>114</v>
      </c>
      <c r="W199" s="12" t="s">
        <v>115</v>
      </c>
      <c r="X199" s="12" t="s">
        <v>279</v>
      </c>
      <c r="Y199" s="12" t="s">
        <v>115</v>
      </c>
      <c r="Z199" s="12" t="s">
        <v>170</v>
      </c>
      <c r="AA199" s="12" t="s">
        <v>114</v>
      </c>
      <c r="AB199" s="12" t="s">
        <v>114</v>
      </c>
      <c r="AC199" s="12" t="s">
        <v>114</v>
      </c>
      <c r="AD199" s="12" t="s">
        <v>282</v>
      </c>
      <c r="AE199" s="12" t="s">
        <v>114</v>
      </c>
      <c r="AF199" s="12" t="s">
        <v>114</v>
      </c>
      <c r="AG199" s="12" t="s">
        <v>2684</v>
      </c>
      <c r="AH199" s="12" t="s">
        <v>114</v>
      </c>
      <c r="AI199" s="12" t="s">
        <v>1737</v>
      </c>
      <c r="AJ199" s="12" t="s">
        <v>114</v>
      </c>
      <c r="AK199" s="12" t="s">
        <v>986</v>
      </c>
      <c r="AL199" s="12" t="s">
        <v>114</v>
      </c>
      <c r="AM199" s="12" t="s">
        <v>114</v>
      </c>
      <c r="AN199" s="12" t="s">
        <v>1741</v>
      </c>
      <c r="AO199" s="12" t="s">
        <v>1742</v>
      </c>
      <c r="AP199" s="12" t="s">
        <v>2685</v>
      </c>
      <c r="AQ199" s="12" t="s">
        <v>986</v>
      </c>
      <c r="AR199" s="12" t="s">
        <v>2686</v>
      </c>
      <c r="AS199" s="12" t="s">
        <v>2687</v>
      </c>
      <c r="AT199" s="12" t="s">
        <v>1058</v>
      </c>
      <c r="AU199" s="12" t="s">
        <v>2688</v>
      </c>
      <c r="AV199" s="12" t="s">
        <v>2689</v>
      </c>
      <c r="AW199" s="12" t="s">
        <v>101</v>
      </c>
      <c r="AX199" s="12" t="s">
        <v>2690</v>
      </c>
      <c r="AY199" s="12" t="s">
        <v>1090</v>
      </c>
      <c r="AZ199" s="12" t="s">
        <v>776</v>
      </c>
      <c r="BA199" s="12" t="s">
        <v>132</v>
      </c>
      <c r="BB199" s="12" t="s">
        <v>2691</v>
      </c>
      <c r="BC199" s="12" t="s">
        <v>101</v>
      </c>
      <c r="BD199" s="12" t="s">
        <v>101</v>
      </c>
      <c r="BE199" s="12" t="s">
        <v>101</v>
      </c>
    </row>
    <row r="200" spans="1:57" ht="38.25" x14ac:dyDescent="0.25">
      <c r="A200" s="56" t="s">
        <v>2692</v>
      </c>
      <c r="B200" s="56" t="s">
        <v>100</v>
      </c>
      <c r="C200" s="56" t="s">
        <v>101</v>
      </c>
      <c r="D200" s="56" t="s">
        <v>2693</v>
      </c>
      <c r="E200" s="56" t="s">
        <v>103</v>
      </c>
      <c r="F200" s="56" t="s">
        <v>104</v>
      </c>
      <c r="G200" s="56" t="s">
        <v>105</v>
      </c>
      <c r="H200" s="56" t="s">
        <v>101</v>
      </c>
      <c r="I200" s="56" t="s">
        <v>2694</v>
      </c>
      <c r="J200" s="56" t="s">
        <v>2694</v>
      </c>
      <c r="K200" s="56" t="s">
        <v>2695</v>
      </c>
      <c r="L200" s="56" t="s">
        <v>2696</v>
      </c>
      <c r="M200" s="56" t="s">
        <v>2695</v>
      </c>
      <c r="N200" s="56" t="s">
        <v>101</v>
      </c>
      <c r="O200" s="56" t="s">
        <v>2697</v>
      </c>
      <c r="P200" s="56" t="s">
        <v>2698</v>
      </c>
      <c r="Q200" s="58">
        <v>1</v>
      </c>
      <c r="R200" s="56" t="s">
        <v>111</v>
      </c>
      <c r="S200" s="56" t="s">
        <v>2698</v>
      </c>
      <c r="T200" s="56" t="s">
        <v>2699</v>
      </c>
      <c r="U200" s="56" t="s">
        <v>2699</v>
      </c>
      <c r="V200" s="56" t="s">
        <v>114</v>
      </c>
      <c r="W200" s="56" t="s">
        <v>115</v>
      </c>
      <c r="X200" s="56" t="s">
        <v>279</v>
      </c>
      <c r="Y200" s="56" t="s">
        <v>115</v>
      </c>
      <c r="Z200" s="56" t="s">
        <v>101</v>
      </c>
      <c r="AA200" s="56" t="s">
        <v>114</v>
      </c>
      <c r="AB200" s="56" t="s">
        <v>114</v>
      </c>
      <c r="AC200" s="56" t="s">
        <v>114</v>
      </c>
      <c r="AD200" s="56" t="s">
        <v>282</v>
      </c>
      <c r="AE200" s="56" t="s">
        <v>114</v>
      </c>
      <c r="AF200" s="56" t="s">
        <v>114</v>
      </c>
      <c r="AG200" s="56" t="s">
        <v>111</v>
      </c>
      <c r="AH200" s="56" t="s">
        <v>114</v>
      </c>
      <c r="AI200" s="56" t="s">
        <v>2700</v>
      </c>
      <c r="AJ200" s="56" t="s">
        <v>1377</v>
      </c>
      <c r="AK200" s="56" t="s">
        <v>114</v>
      </c>
      <c r="AL200" s="56" t="s">
        <v>114</v>
      </c>
      <c r="AM200" s="56" t="s">
        <v>114</v>
      </c>
      <c r="AN200" s="56" t="s">
        <v>2701</v>
      </c>
      <c r="AO200" s="56" t="s">
        <v>2702</v>
      </c>
      <c r="AP200" s="56" t="s">
        <v>2700</v>
      </c>
      <c r="AQ200" s="56" t="s">
        <v>1377</v>
      </c>
      <c r="AR200" s="56" t="s">
        <v>2703</v>
      </c>
      <c r="AS200" s="56" t="s">
        <v>2704</v>
      </c>
      <c r="AT200" s="56" t="s">
        <v>2705</v>
      </c>
      <c r="AU200" s="56" t="s">
        <v>2706</v>
      </c>
      <c r="AV200" s="56" t="s">
        <v>2707</v>
      </c>
      <c r="AW200" s="56" t="s">
        <v>101</v>
      </c>
      <c r="AX200" s="56" t="s">
        <v>269</v>
      </c>
      <c r="AY200" s="56" t="s">
        <v>2708</v>
      </c>
      <c r="AZ200" s="56" t="s">
        <v>776</v>
      </c>
      <c r="BA200" s="56" t="s">
        <v>132</v>
      </c>
      <c r="BB200" s="56" t="s">
        <v>2709</v>
      </c>
      <c r="BC200" s="56" t="s">
        <v>101</v>
      </c>
      <c r="BD200" s="56" t="s">
        <v>101</v>
      </c>
      <c r="BE200" s="56" t="s">
        <v>101</v>
      </c>
    </row>
    <row r="201" spans="1:57" ht="25.5" x14ac:dyDescent="0.25">
      <c r="A201" s="12" t="s">
        <v>2710</v>
      </c>
      <c r="B201" s="12" t="s">
        <v>100</v>
      </c>
      <c r="C201" s="12" t="s">
        <v>101</v>
      </c>
      <c r="D201" s="12" t="s">
        <v>2711</v>
      </c>
      <c r="E201" s="12" t="s">
        <v>103</v>
      </c>
      <c r="F201" s="12" t="s">
        <v>104</v>
      </c>
      <c r="G201" s="12" t="s">
        <v>105</v>
      </c>
      <c r="H201" s="12" t="s">
        <v>101</v>
      </c>
      <c r="I201" s="12" t="s">
        <v>2712</v>
      </c>
      <c r="J201" s="12" t="s">
        <v>2713</v>
      </c>
      <c r="K201" s="12" t="s">
        <v>2352</v>
      </c>
      <c r="L201" s="12" t="s">
        <v>2353</v>
      </c>
      <c r="M201" s="12" t="s">
        <v>2352</v>
      </c>
      <c r="N201" s="12" t="s">
        <v>101</v>
      </c>
      <c r="O201" s="12" t="s">
        <v>2354</v>
      </c>
      <c r="P201" s="12" t="s">
        <v>2355</v>
      </c>
      <c r="Q201" s="16">
        <v>1</v>
      </c>
      <c r="R201" s="12" t="s">
        <v>111</v>
      </c>
      <c r="S201" s="12" t="s">
        <v>2355</v>
      </c>
      <c r="T201" s="12" t="s">
        <v>895</v>
      </c>
      <c r="U201" s="12" t="s">
        <v>895</v>
      </c>
      <c r="V201" s="12" t="s">
        <v>114</v>
      </c>
      <c r="W201" s="12" t="s">
        <v>2356</v>
      </c>
      <c r="X201" s="12" t="s">
        <v>279</v>
      </c>
      <c r="Y201" s="12" t="s">
        <v>2356</v>
      </c>
      <c r="Z201" s="12" t="s">
        <v>170</v>
      </c>
      <c r="AA201" s="12" t="s">
        <v>114</v>
      </c>
      <c r="AB201" s="12" t="s">
        <v>114</v>
      </c>
      <c r="AC201" s="12" t="s">
        <v>114</v>
      </c>
      <c r="AD201" s="12" t="s">
        <v>282</v>
      </c>
      <c r="AE201" s="12" t="s">
        <v>114</v>
      </c>
      <c r="AF201" s="12" t="s">
        <v>114</v>
      </c>
      <c r="AG201" s="12" t="s">
        <v>111</v>
      </c>
      <c r="AH201" s="12" t="s">
        <v>114</v>
      </c>
      <c r="AI201" s="12" t="s">
        <v>2355</v>
      </c>
      <c r="AJ201" s="12" t="s">
        <v>114</v>
      </c>
      <c r="AK201" s="12" t="s">
        <v>172</v>
      </c>
      <c r="AL201" s="12" t="s">
        <v>114</v>
      </c>
      <c r="AM201" s="12" t="s">
        <v>114</v>
      </c>
      <c r="AN201" s="12" t="s">
        <v>806</v>
      </c>
      <c r="AO201" s="12" t="s">
        <v>2358</v>
      </c>
      <c r="AP201" s="12" t="s">
        <v>2355</v>
      </c>
      <c r="AQ201" s="12" t="s">
        <v>172</v>
      </c>
      <c r="AR201" s="12" t="s">
        <v>2714</v>
      </c>
      <c r="AS201" s="12" t="s">
        <v>2715</v>
      </c>
      <c r="AT201" s="12" t="s">
        <v>1019</v>
      </c>
      <c r="AU201" s="12" t="s">
        <v>2716</v>
      </c>
      <c r="AV201" s="12" t="s">
        <v>2717</v>
      </c>
      <c r="AW201" s="12" t="s">
        <v>101</v>
      </c>
      <c r="AX201" s="12" t="s">
        <v>269</v>
      </c>
      <c r="AY201" s="12" t="s">
        <v>2718</v>
      </c>
      <c r="AZ201" s="12" t="s">
        <v>223</v>
      </c>
      <c r="BA201" s="12" t="s">
        <v>132</v>
      </c>
      <c r="BB201" s="12" t="s">
        <v>2719</v>
      </c>
      <c r="BC201" s="12" t="s">
        <v>101</v>
      </c>
      <c r="BD201" s="12" t="s">
        <v>101</v>
      </c>
      <c r="BE201" s="12" t="s">
        <v>101</v>
      </c>
    </row>
    <row r="202" spans="1:57" ht="25.5" x14ac:dyDescent="0.25">
      <c r="A202" s="56" t="s">
        <v>2720</v>
      </c>
      <c r="B202" s="56" t="s">
        <v>100</v>
      </c>
      <c r="C202" s="56" t="s">
        <v>101</v>
      </c>
      <c r="D202" s="56" t="s">
        <v>2721</v>
      </c>
      <c r="E202" s="56" t="s">
        <v>103</v>
      </c>
      <c r="F202" s="56" t="s">
        <v>104</v>
      </c>
      <c r="G202" s="56" t="s">
        <v>105</v>
      </c>
      <c r="H202" s="56" t="s">
        <v>101</v>
      </c>
      <c r="I202" s="56" t="s">
        <v>2722</v>
      </c>
      <c r="J202" s="56" t="s">
        <v>2722</v>
      </c>
      <c r="K202" s="56" t="s">
        <v>4</v>
      </c>
      <c r="L202" s="56" t="s">
        <v>138</v>
      </c>
      <c r="M202" s="56" t="s">
        <v>4</v>
      </c>
      <c r="N202" s="56" t="s">
        <v>101</v>
      </c>
      <c r="O202" s="56" t="s">
        <v>139</v>
      </c>
      <c r="P202" s="56" t="s">
        <v>1263</v>
      </c>
      <c r="Q202" s="58">
        <v>1</v>
      </c>
      <c r="R202" s="56" t="s">
        <v>111</v>
      </c>
      <c r="S202" s="56" t="s">
        <v>1263</v>
      </c>
      <c r="T202" s="56" t="s">
        <v>1264</v>
      </c>
      <c r="U202" s="56" t="s">
        <v>1264</v>
      </c>
      <c r="V202" s="56" t="s">
        <v>114</v>
      </c>
      <c r="W202" s="56" t="s">
        <v>115</v>
      </c>
      <c r="X202" s="56" t="s">
        <v>279</v>
      </c>
      <c r="Y202" s="56" t="s">
        <v>115</v>
      </c>
      <c r="Z202" s="56" t="s">
        <v>170</v>
      </c>
      <c r="AA202" s="56" t="s">
        <v>114</v>
      </c>
      <c r="AB202" s="56" t="s">
        <v>114</v>
      </c>
      <c r="AC202" s="56" t="s">
        <v>114</v>
      </c>
      <c r="AD202" s="56" t="s">
        <v>282</v>
      </c>
      <c r="AE202" s="56" t="s">
        <v>114</v>
      </c>
      <c r="AF202" s="56" t="s">
        <v>114</v>
      </c>
      <c r="AG202" s="56" t="s">
        <v>111</v>
      </c>
      <c r="AH202" s="56" t="s">
        <v>114</v>
      </c>
      <c r="AI202" s="56" t="s">
        <v>1263</v>
      </c>
      <c r="AJ202" s="56" t="s">
        <v>114</v>
      </c>
      <c r="AK202" s="56" t="s">
        <v>283</v>
      </c>
      <c r="AL202" s="56" t="s">
        <v>114</v>
      </c>
      <c r="AM202" s="56" t="s">
        <v>114</v>
      </c>
      <c r="AN202" s="56" t="s">
        <v>285</v>
      </c>
      <c r="AO202" s="56" t="s">
        <v>1266</v>
      </c>
      <c r="AP202" s="56" t="s">
        <v>1263</v>
      </c>
      <c r="AQ202" s="56" t="s">
        <v>283</v>
      </c>
      <c r="AR202" s="56" t="s">
        <v>2723</v>
      </c>
      <c r="AS202" s="56" t="s">
        <v>2724</v>
      </c>
      <c r="AT202" s="56" t="s">
        <v>1688</v>
      </c>
      <c r="AU202" s="56" t="s">
        <v>2725</v>
      </c>
      <c r="AV202" s="56" t="s">
        <v>2726</v>
      </c>
      <c r="AW202" s="56" t="s">
        <v>101</v>
      </c>
      <c r="AX202" s="56" t="s">
        <v>2727</v>
      </c>
      <c r="AY202" s="56" t="s">
        <v>313</v>
      </c>
      <c r="AZ202" s="56" t="s">
        <v>313</v>
      </c>
      <c r="BA202" s="56" t="s">
        <v>132</v>
      </c>
      <c r="BB202" s="56" t="s">
        <v>2728</v>
      </c>
      <c r="BC202" s="56" t="s">
        <v>101</v>
      </c>
      <c r="BD202" s="56" t="s">
        <v>101</v>
      </c>
      <c r="BE202" s="56" t="s">
        <v>101</v>
      </c>
    </row>
    <row r="203" spans="1:57" ht="25.5" x14ac:dyDescent="0.25">
      <c r="A203" s="12" t="s">
        <v>2729</v>
      </c>
      <c r="B203" s="12" t="s">
        <v>100</v>
      </c>
      <c r="C203" s="12" t="s">
        <v>101</v>
      </c>
      <c r="D203" s="12" t="s">
        <v>2730</v>
      </c>
      <c r="E203" s="12" t="s">
        <v>103</v>
      </c>
      <c r="F203" s="12" t="s">
        <v>104</v>
      </c>
      <c r="G203" s="12" t="s">
        <v>105</v>
      </c>
      <c r="H203" s="12" t="s">
        <v>101</v>
      </c>
      <c r="I203" s="12" t="s">
        <v>2731</v>
      </c>
      <c r="J203" s="12" t="s">
        <v>2732</v>
      </c>
      <c r="K203" s="12" t="s">
        <v>1229</v>
      </c>
      <c r="L203" s="12" t="s">
        <v>2733</v>
      </c>
      <c r="M203" s="12" t="s">
        <v>1229</v>
      </c>
      <c r="N203" s="12" t="s">
        <v>101</v>
      </c>
      <c r="O203" s="12" t="s">
        <v>2734</v>
      </c>
      <c r="P203" s="12" t="s">
        <v>2735</v>
      </c>
      <c r="Q203" s="16">
        <v>1</v>
      </c>
      <c r="R203" s="12" t="s">
        <v>111</v>
      </c>
      <c r="S203" s="12" t="s">
        <v>2735</v>
      </c>
      <c r="T203" s="12" t="s">
        <v>2736</v>
      </c>
      <c r="U203" s="12" t="s">
        <v>2736</v>
      </c>
      <c r="V203" s="12" t="s">
        <v>114</v>
      </c>
      <c r="W203" s="12" t="s">
        <v>1328</v>
      </c>
      <c r="X203" s="12" t="s">
        <v>279</v>
      </c>
      <c r="Y203" s="12" t="s">
        <v>1328</v>
      </c>
      <c r="Z203" s="12" t="s">
        <v>170</v>
      </c>
      <c r="AA203" s="12" t="s">
        <v>114</v>
      </c>
      <c r="AB203" s="12" t="s">
        <v>114</v>
      </c>
      <c r="AC203" s="12" t="s">
        <v>114</v>
      </c>
      <c r="AD203" s="12" t="s">
        <v>282</v>
      </c>
      <c r="AE203" s="12" t="s">
        <v>114</v>
      </c>
      <c r="AF203" s="12" t="s">
        <v>114</v>
      </c>
      <c r="AG203" s="12" t="s">
        <v>111</v>
      </c>
      <c r="AH203" s="12" t="s">
        <v>114</v>
      </c>
      <c r="AI203" s="12" t="s">
        <v>2735</v>
      </c>
      <c r="AJ203" s="12" t="s">
        <v>114</v>
      </c>
      <c r="AK203" s="12" t="s">
        <v>146</v>
      </c>
      <c r="AL203" s="12" t="s">
        <v>114</v>
      </c>
      <c r="AM203" s="12" t="s">
        <v>114</v>
      </c>
      <c r="AN203" s="12" t="s">
        <v>2737</v>
      </c>
      <c r="AO203" s="12" t="s">
        <v>900</v>
      </c>
      <c r="AP203" s="12" t="s">
        <v>2735</v>
      </c>
      <c r="AQ203" s="12" t="s">
        <v>146</v>
      </c>
      <c r="AR203" s="12" t="s">
        <v>2738</v>
      </c>
      <c r="AS203" s="12" t="s">
        <v>2739</v>
      </c>
      <c r="AT203" s="12" t="s">
        <v>1580</v>
      </c>
      <c r="AU203" s="12" t="s">
        <v>2740</v>
      </c>
      <c r="AV203" s="12" t="s">
        <v>2741</v>
      </c>
      <c r="AW203" s="12" t="s">
        <v>101</v>
      </c>
      <c r="AX203" s="12" t="s">
        <v>269</v>
      </c>
      <c r="AY203" s="12" t="s">
        <v>2742</v>
      </c>
      <c r="AZ203" s="12" t="s">
        <v>258</v>
      </c>
      <c r="BA203" s="12" t="s">
        <v>132</v>
      </c>
      <c r="BB203" s="12" t="s">
        <v>2743</v>
      </c>
      <c r="BC203" s="12" t="s">
        <v>101</v>
      </c>
      <c r="BD203" s="12" t="s">
        <v>101</v>
      </c>
      <c r="BE203" s="12" t="s">
        <v>101</v>
      </c>
    </row>
    <row r="204" spans="1:57" ht="25.5" x14ac:dyDescent="0.25">
      <c r="A204" s="56" t="s">
        <v>2744</v>
      </c>
      <c r="B204" s="56" t="s">
        <v>100</v>
      </c>
      <c r="C204" s="56" t="s">
        <v>101</v>
      </c>
      <c r="D204" s="56" t="s">
        <v>2745</v>
      </c>
      <c r="E204" s="56" t="s">
        <v>103</v>
      </c>
      <c r="F204" s="56" t="s">
        <v>104</v>
      </c>
      <c r="G204" s="56" t="s">
        <v>105</v>
      </c>
      <c r="H204" s="56" t="s">
        <v>101</v>
      </c>
      <c r="I204" s="56" t="s">
        <v>2746</v>
      </c>
      <c r="J204" s="56" t="s">
        <v>2746</v>
      </c>
      <c r="K204" s="56" t="s">
        <v>1304</v>
      </c>
      <c r="L204" s="56" t="s">
        <v>1305</v>
      </c>
      <c r="M204" s="56" t="s">
        <v>1304</v>
      </c>
      <c r="N204" s="56" t="s">
        <v>101</v>
      </c>
      <c r="O204" s="56" t="s">
        <v>1306</v>
      </c>
      <c r="P204" s="56" t="s">
        <v>1307</v>
      </c>
      <c r="Q204" s="58">
        <v>1</v>
      </c>
      <c r="R204" s="56" t="s">
        <v>111</v>
      </c>
      <c r="S204" s="56" t="s">
        <v>1307</v>
      </c>
      <c r="T204" s="56" t="s">
        <v>1308</v>
      </c>
      <c r="U204" s="56" t="s">
        <v>1308</v>
      </c>
      <c r="V204" s="56" t="s">
        <v>114</v>
      </c>
      <c r="W204" s="56" t="s">
        <v>115</v>
      </c>
      <c r="X204" s="56" t="s">
        <v>279</v>
      </c>
      <c r="Y204" s="56" t="s">
        <v>115</v>
      </c>
      <c r="Z204" s="56" t="s">
        <v>170</v>
      </c>
      <c r="AA204" s="56" t="s">
        <v>114</v>
      </c>
      <c r="AB204" s="56" t="s">
        <v>114</v>
      </c>
      <c r="AC204" s="56" t="s">
        <v>114</v>
      </c>
      <c r="AD204" s="56" t="s">
        <v>282</v>
      </c>
      <c r="AE204" s="56" t="s">
        <v>114</v>
      </c>
      <c r="AF204" s="56" t="s">
        <v>114</v>
      </c>
      <c r="AG204" s="56" t="s">
        <v>111</v>
      </c>
      <c r="AH204" s="56" t="s">
        <v>114</v>
      </c>
      <c r="AI204" s="56" t="s">
        <v>1307</v>
      </c>
      <c r="AJ204" s="56" t="s">
        <v>114</v>
      </c>
      <c r="AK204" s="56" t="s">
        <v>172</v>
      </c>
      <c r="AL204" s="56" t="s">
        <v>114</v>
      </c>
      <c r="AM204" s="56" t="s">
        <v>114</v>
      </c>
      <c r="AN204" s="56" t="s">
        <v>1310</v>
      </c>
      <c r="AO204" s="56" t="s">
        <v>1311</v>
      </c>
      <c r="AP204" s="56" t="s">
        <v>1307</v>
      </c>
      <c r="AQ204" s="56" t="s">
        <v>172</v>
      </c>
      <c r="AR204" s="56" t="s">
        <v>2747</v>
      </c>
      <c r="AS204" s="56" t="s">
        <v>2748</v>
      </c>
      <c r="AT204" s="56" t="s">
        <v>2290</v>
      </c>
      <c r="AU204" s="56" t="s">
        <v>2749</v>
      </c>
      <c r="AV204" s="56" t="s">
        <v>2750</v>
      </c>
      <c r="AW204" s="56" t="s">
        <v>101</v>
      </c>
      <c r="AX204" s="56" t="s">
        <v>2751</v>
      </c>
      <c r="AY204" s="56" t="s">
        <v>669</v>
      </c>
      <c r="AZ204" s="56" t="s">
        <v>670</v>
      </c>
      <c r="BA204" s="56" t="s">
        <v>132</v>
      </c>
      <c r="BB204" s="56" t="s">
        <v>2752</v>
      </c>
      <c r="BC204" s="56" t="s">
        <v>101</v>
      </c>
      <c r="BD204" s="56" t="s">
        <v>101</v>
      </c>
      <c r="BE204" s="56" t="s">
        <v>101</v>
      </c>
    </row>
    <row r="205" spans="1:57" ht="25.5" x14ac:dyDescent="0.25">
      <c r="A205" s="12" t="s">
        <v>2753</v>
      </c>
      <c r="B205" s="12" t="s">
        <v>100</v>
      </c>
      <c r="C205" s="12" t="s">
        <v>101</v>
      </c>
      <c r="D205" s="12" t="s">
        <v>2754</v>
      </c>
      <c r="E205" s="12" t="s">
        <v>103</v>
      </c>
      <c r="F205" s="12" t="s">
        <v>104</v>
      </c>
      <c r="G205" s="12" t="s">
        <v>105</v>
      </c>
      <c r="H205" s="12" t="s">
        <v>101</v>
      </c>
      <c r="I205" s="12" t="s">
        <v>2755</v>
      </c>
      <c r="J205" s="12" t="s">
        <v>2755</v>
      </c>
      <c r="K205" s="12" t="s">
        <v>1229</v>
      </c>
      <c r="L205" s="12" t="s">
        <v>1230</v>
      </c>
      <c r="M205" s="12" t="s">
        <v>1229</v>
      </c>
      <c r="N205" s="12" t="s">
        <v>101</v>
      </c>
      <c r="O205" s="12" t="s">
        <v>1231</v>
      </c>
      <c r="P205" s="12" t="s">
        <v>2017</v>
      </c>
      <c r="Q205" s="16">
        <v>1</v>
      </c>
      <c r="R205" s="12" t="s">
        <v>111</v>
      </c>
      <c r="S205" s="12" t="s">
        <v>2017</v>
      </c>
      <c r="T205" s="12" t="s">
        <v>2018</v>
      </c>
      <c r="U205" s="12" t="s">
        <v>2018</v>
      </c>
      <c r="V205" s="12" t="s">
        <v>114</v>
      </c>
      <c r="W205" s="12" t="s">
        <v>143</v>
      </c>
      <c r="X205" s="12" t="s">
        <v>279</v>
      </c>
      <c r="Y205" s="12" t="s">
        <v>143</v>
      </c>
      <c r="Z205" s="12" t="s">
        <v>896</v>
      </c>
      <c r="AA205" s="12" t="s">
        <v>114</v>
      </c>
      <c r="AB205" s="12" t="s">
        <v>114</v>
      </c>
      <c r="AC205" s="12" t="s">
        <v>114</v>
      </c>
      <c r="AD205" s="12" t="s">
        <v>282</v>
      </c>
      <c r="AE205" s="12" t="s">
        <v>114</v>
      </c>
      <c r="AF205" s="12" t="s">
        <v>114</v>
      </c>
      <c r="AG205" s="12" t="s">
        <v>111</v>
      </c>
      <c r="AH205" s="12" t="s">
        <v>114</v>
      </c>
      <c r="AI205" s="12" t="s">
        <v>2756</v>
      </c>
      <c r="AJ205" s="12" t="s">
        <v>2757</v>
      </c>
      <c r="AK205" s="12" t="s">
        <v>616</v>
      </c>
      <c r="AL205" s="12" t="s">
        <v>114</v>
      </c>
      <c r="AM205" s="12" t="s">
        <v>114</v>
      </c>
      <c r="AN205" s="12" t="s">
        <v>2020</v>
      </c>
      <c r="AO205" s="12" t="s">
        <v>2021</v>
      </c>
      <c r="AP205" s="12" t="s">
        <v>2756</v>
      </c>
      <c r="AQ205" s="12" t="s">
        <v>2758</v>
      </c>
      <c r="AR205" s="12" t="s">
        <v>2759</v>
      </c>
      <c r="AS205" s="12" t="s">
        <v>2760</v>
      </c>
      <c r="AT205" s="12" t="s">
        <v>1688</v>
      </c>
      <c r="AU205" s="12" t="s">
        <v>2761</v>
      </c>
      <c r="AV205" s="12" t="s">
        <v>2762</v>
      </c>
      <c r="AW205" s="12" t="s">
        <v>101</v>
      </c>
      <c r="AX205" s="12" t="s">
        <v>639</v>
      </c>
      <c r="AY205" s="12" t="s">
        <v>2763</v>
      </c>
      <c r="AZ205" s="12" t="s">
        <v>531</v>
      </c>
      <c r="BA205" s="12" t="s">
        <v>132</v>
      </c>
      <c r="BB205" s="12" t="s">
        <v>2764</v>
      </c>
      <c r="BC205" s="12" t="s">
        <v>101</v>
      </c>
      <c r="BD205" s="12" t="s">
        <v>101</v>
      </c>
      <c r="BE205" s="12" t="s">
        <v>101</v>
      </c>
    </row>
    <row r="206" spans="1:57" ht="25.5" x14ac:dyDescent="0.25">
      <c r="A206" s="56" t="s">
        <v>2765</v>
      </c>
      <c r="B206" s="56" t="s">
        <v>100</v>
      </c>
      <c r="C206" s="56" t="s">
        <v>101</v>
      </c>
      <c r="D206" s="56" t="s">
        <v>2766</v>
      </c>
      <c r="E206" s="56" t="s">
        <v>103</v>
      </c>
      <c r="F206" s="56" t="s">
        <v>104</v>
      </c>
      <c r="G206" s="56" t="s">
        <v>105</v>
      </c>
      <c r="H206" s="56" t="s">
        <v>101</v>
      </c>
      <c r="I206" s="56" t="s">
        <v>2767</v>
      </c>
      <c r="J206" s="56" t="s">
        <v>2768</v>
      </c>
      <c r="K206" s="56" t="s">
        <v>4</v>
      </c>
      <c r="L206" s="56" t="s">
        <v>138</v>
      </c>
      <c r="M206" s="56" t="s">
        <v>4</v>
      </c>
      <c r="N206" s="56" t="s">
        <v>101</v>
      </c>
      <c r="O206" s="56" t="s">
        <v>139</v>
      </c>
      <c r="P206" s="56" t="s">
        <v>1263</v>
      </c>
      <c r="Q206" s="58">
        <v>1</v>
      </c>
      <c r="R206" s="56" t="s">
        <v>111</v>
      </c>
      <c r="S206" s="56" t="s">
        <v>1263</v>
      </c>
      <c r="T206" s="56" t="s">
        <v>1264</v>
      </c>
      <c r="U206" s="56" t="s">
        <v>1264</v>
      </c>
      <c r="V206" s="56" t="s">
        <v>114</v>
      </c>
      <c r="W206" s="56" t="s">
        <v>115</v>
      </c>
      <c r="X206" s="56" t="s">
        <v>279</v>
      </c>
      <c r="Y206" s="56" t="s">
        <v>115</v>
      </c>
      <c r="Z206" s="56" t="s">
        <v>101</v>
      </c>
      <c r="AA206" s="56" t="s">
        <v>114</v>
      </c>
      <c r="AB206" s="56" t="s">
        <v>114</v>
      </c>
      <c r="AC206" s="56" t="s">
        <v>114</v>
      </c>
      <c r="AD206" s="56" t="s">
        <v>282</v>
      </c>
      <c r="AE206" s="56" t="s">
        <v>114</v>
      </c>
      <c r="AF206" s="56" t="s">
        <v>114</v>
      </c>
      <c r="AG206" s="56" t="s">
        <v>111</v>
      </c>
      <c r="AH206" s="56" t="s">
        <v>114</v>
      </c>
      <c r="AI206" s="56" t="s">
        <v>2769</v>
      </c>
      <c r="AJ206" s="56" t="s">
        <v>283</v>
      </c>
      <c r="AK206" s="56" t="s">
        <v>114</v>
      </c>
      <c r="AL206" s="56" t="s">
        <v>114</v>
      </c>
      <c r="AM206" s="56" t="s">
        <v>114</v>
      </c>
      <c r="AN206" s="56" t="s">
        <v>285</v>
      </c>
      <c r="AO206" s="56" t="s">
        <v>1266</v>
      </c>
      <c r="AP206" s="56" t="s">
        <v>2769</v>
      </c>
      <c r="AQ206" s="56" t="s">
        <v>283</v>
      </c>
      <c r="AR206" s="56" t="s">
        <v>2770</v>
      </c>
      <c r="AS206" s="56" t="s">
        <v>2771</v>
      </c>
      <c r="AT206" s="56" t="s">
        <v>2070</v>
      </c>
      <c r="AU206" s="56" t="s">
        <v>2772</v>
      </c>
      <c r="AV206" s="56" t="s">
        <v>2773</v>
      </c>
      <c r="AW206" s="56" t="s">
        <v>101</v>
      </c>
      <c r="AX206" s="56" t="s">
        <v>1007</v>
      </c>
      <c r="AY206" s="56" t="s">
        <v>1450</v>
      </c>
      <c r="AZ206" s="56" t="s">
        <v>223</v>
      </c>
      <c r="BA206" s="56" t="s">
        <v>132</v>
      </c>
      <c r="BB206" s="56" t="s">
        <v>2774</v>
      </c>
      <c r="BC206" s="56" t="s">
        <v>101</v>
      </c>
      <c r="BD206" s="56" t="s">
        <v>101</v>
      </c>
      <c r="BE206" s="56" t="s">
        <v>101</v>
      </c>
    </row>
    <row r="207" spans="1:57" ht="25.5" x14ac:dyDescent="0.25">
      <c r="A207" s="12" t="s">
        <v>2775</v>
      </c>
      <c r="B207" s="12" t="s">
        <v>100</v>
      </c>
      <c r="C207" s="12" t="s">
        <v>101</v>
      </c>
      <c r="D207" s="12" t="s">
        <v>2776</v>
      </c>
      <c r="E207" s="12" t="s">
        <v>103</v>
      </c>
      <c r="F207" s="12" t="s">
        <v>104</v>
      </c>
      <c r="G207" s="12" t="s">
        <v>105</v>
      </c>
      <c r="H207" s="12" t="s">
        <v>101</v>
      </c>
      <c r="I207" s="12" t="s">
        <v>2777</v>
      </c>
      <c r="J207" s="12" t="s">
        <v>2778</v>
      </c>
      <c r="K207" s="12" t="s">
        <v>4</v>
      </c>
      <c r="L207" s="12" t="s">
        <v>138</v>
      </c>
      <c r="M207" s="12" t="s">
        <v>4</v>
      </c>
      <c r="N207" s="12" t="s">
        <v>101</v>
      </c>
      <c r="O207" s="12" t="s">
        <v>139</v>
      </c>
      <c r="P207" s="12" t="s">
        <v>1263</v>
      </c>
      <c r="Q207" s="16">
        <v>1</v>
      </c>
      <c r="R207" s="12" t="s">
        <v>111</v>
      </c>
      <c r="S207" s="12" t="s">
        <v>1263</v>
      </c>
      <c r="T207" s="12" t="s">
        <v>1264</v>
      </c>
      <c r="U207" s="12" t="s">
        <v>1264</v>
      </c>
      <c r="V207" s="12" t="s">
        <v>114</v>
      </c>
      <c r="W207" s="12" t="s">
        <v>115</v>
      </c>
      <c r="X207" s="12" t="s">
        <v>279</v>
      </c>
      <c r="Y207" s="12" t="s">
        <v>115</v>
      </c>
      <c r="Z207" s="12" t="s">
        <v>170</v>
      </c>
      <c r="AA207" s="12" t="s">
        <v>114</v>
      </c>
      <c r="AB207" s="12" t="s">
        <v>114</v>
      </c>
      <c r="AC207" s="12" t="s">
        <v>114</v>
      </c>
      <c r="AD207" s="12" t="s">
        <v>282</v>
      </c>
      <c r="AE207" s="12" t="s">
        <v>114</v>
      </c>
      <c r="AF207" s="12" t="s">
        <v>114</v>
      </c>
      <c r="AG207" s="12" t="s">
        <v>111</v>
      </c>
      <c r="AH207" s="12" t="s">
        <v>114</v>
      </c>
      <c r="AI207" s="12" t="s">
        <v>1263</v>
      </c>
      <c r="AJ207" s="12" t="s">
        <v>114</v>
      </c>
      <c r="AK207" s="12" t="s">
        <v>228</v>
      </c>
      <c r="AL207" s="12" t="s">
        <v>114</v>
      </c>
      <c r="AM207" s="12" t="s">
        <v>114</v>
      </c>
      <c r="AN207" s="12" t="s">
        <v>285</v>
      </c>
      <c r="AO207" s="12" t="s">
        <v>1266</v>
      </c>
      <c r="AP207" s="12" t="s">
        <v>1263</v>
      </c>
      <c r="AQ207" s="12" t="s">
        <v>228</v>
      </c>
      <c r="AR207" s="12" t="s">
        <v>2779</v>
      </c>
      <c r="AS207" s="12" t="s">
        <v>2780</v>
      </c>
      <c r="AT207" s="12" t="s">
        <v>1402</v>
      </c>
      <c r="AU207" s="12" t="s">
        <v>2781</v>
      </c>
      <c r="AV207" s="12" t="s">
        <v>2782</v>
      </c>
      <c r="AW207" s="12" t="s">
        <v>101</v>
      </c>
      <c r="AX207" s="12" t="s">
        <v>2783</v>
      </c>
      <c r="AY207" s="12" t="s">
        <v>1902</v>
      </c>
      <c r="AZ207" s="12" t="s">
        <v>203</v>
      </c>
      <c r="BA207" s="12" t="s">
        <v>132</v>
      </c>
      <c r="BB207" s="12" t="s">
        <v>2784</v>
      </c>
      <c r="BC207" s="12" t="s">
        <v>101</v>
      </c>
      <c r="BD207" s="12" t="s">
        <v>101</v>
      </c>
      <c r="BE207" s="12" t="s">
        <v>101</v>
      </c>
    </row>
    <row r="208" spans="1:57" ht="25.5" x14ac:dyDescent="0.25">
      <c r="A208" s="56" t="s">
        <v>2785</v>
      </c>
      <c r="B208" s="56" t="s">
        <v>100</v>
      </c>
      <c r="C208" s="56" t="s">
        <v>101</v>
      </c>
      <c r="D208" s="56" t="s">
        <v>2786</v>
      </c>
      <c r="E208" s="56" t="s">
        <v>103</v>
      </c>
      <c r="F208" s="56" t="s">
        <v>104</v>
      </c>
      <c r="G208" s="56" t="s">
        <v>105</v>
      </c>
      <c r="H208" s="56" t="s">
        <v>101</v>
      </c>
      <c r="I208" s="56" t="s">
        <v>2778</v>
      </c>
      <c r="J208" s="56" t="s">
        <v>2778</v>
      </c>
      <c r="K208" s="56" t="s">
        <v>4</v>
      </c>
      <c r="L208" s="56" t="s">
        <v>138</v>
      </c>
      <c r="M208" s="56" t="s">
        <v>4</v>
      </c>
      <c r="N208" s="56" t="s">
        <v>101</v>
      </c>
      <c r="O208" s="56" t="s">
        <v>139</v>
      </c>
      <c r="P208" s="56" t="s">
        <v>913</v>
      </c>
      <c r="Q208" s="58">
        <v>2</v>
      </c>
      <c r="R208" s="56" t="s">
        <v>111</v>
      </c>
      <c r="S208" s="56" t="s">
        <v>914</v>
      </c>
      <c r="T208" s="56" t="s">
        <v>1218</v>
      </c>
      <c r="U208" s="56" t="s">
        <v>1218</v>
      </c>
      <c r="V208" s="56" t="s">
        <v>114</v>
      </c>
      <c r="W208" s="56" t="s">
        <v>143</v>
      </c>
      <c r="X208" s="56" t="s">
        <v>110</v>
      </c>
      <c r="Y208" s="56" t="s">
        <v>143</v>
      </c>
      <c r="Z208" s="56" t="s">
        <v>170</v>
      </c>
      <c r="AA208" s="56" t="s">
        <v>114</v>
      </c>
      <c r="AB208" s="56" t="s">
        <v>114</v>
      </c>
      <c r="AC208" s="56" t="s">
        <v>114</v>
      </c>
      <c r="AD208" s="56" t="s">
        <v>117</v>
      </c>
      <c r="AE208" s="56" t="s">
        <v>114</v>
      </c>
      <c r="AF208" s="56" t="s">
        <v>357</v>
      </c>
      <c r="AG208" s="56" t="s">
        <v>111</v>
      </c>
      <c r="AH208" s="56" t="s">
        <v>114</v>
      </c>
      <c r="AI208" s="56" t="s">
        <v>2263</v>
      </c>
      <c r="AJ208" s="56" t="s">
        <v>2264</v>
      </c>
      <c r="AK208" s="56" t="s">
        <v>246</v>
      </c>
      <c r="AL208" s="56" t="s">
        <v>114</v>
      </c>
      <c r="AM208" s="56" t="s">
        <v>114</v>
      </c>
      <c r="AN208" s="56" t="s">
        <v>916</v>
      </c>
      <c r="AO208" s="56" t="s">
        <v>917</v>
      </c>
      <c r="AP208" s="56" t="s">
        <v>2263</v>
      </c>
      <c r="AQ208" s="56" t="s">
        <v>1486</v>
      </c>
      <c r="AR208" s="56" t="s">
        <v>2787</v>
      </c>
      <c r="AS208" s="56" t="s">
        <v>2788</v>
      </c>
      <c r="AT208" s="56" t="s">
        <v>2222</v>
      </c>
      <c r="AU208" s="56" t="s">
        <v>2789</v>
      </c>
      <c r="AV208" s="56" t="s">
        <v>2790</v>
      </c>
      <c r="AW208" s="56" t="s">
        <v>101</v>
      </c>
      <c r="AX208" s="56" t="s">
        <v>269</v>
      </c>
      <c r="AY208" s="56" t="s">
        <v>2791</v>
      </c>
      <c r="AZ208" s="56" t="s">
        <v>471</v>
      </c>
      <c r="BA208" s="56" t="s">
        <v>132</v>
      </c>
      <c r="BB208" s="56" t="s">
        <v>2792</v>
      </c>
      <c r="BC208" s="56" t="s">
        <v>101</v>
      </c>
      <c r="BD208" s="56" t="s">
        <v>101</v>
      </c>
      <c r="BE208" s="56" t="s">
        <v>101</v>
      </c>
    </row>
    <row r="209" spans="1:57" ht="25.5" x14ac:dyDescent="0.25">
      <c r="A209" s="12" t="s">
        <v>2793</v>
      </c>
      <c r="B209" s="12" t="s">
        <v>100</v>
      </c>
      <c r="C209" s="12" t="s">
        <v>101</v>
      </c>
      <c r="D209" s="12" t="s">
        <v>2794</v>
      </c>
      <c r="E209" s="12" t="s">
        <v>103</v>
      </c>
      <c r="F209" s="12" t="s">
        <v>104</v>
      </c>
      <c r="G209" s="12" t="s">
        <v>105</v>
      </c>
      <c r="H209" s="12" t="s">
        <v>101</v>
      </c>
      <c r="I209" s="12" t="s">
        <v>2795</v>
      </c>
      <c r="J209" s="12" t="s">
        <v>2795</v>
      </c>
      <c r="K209" s="12" t="s">
        <v>2796</v>
      </c>
      <c r="L209" s="12" t="s">
        <v>2797</v>
      </c>
      <c r="M209" s="12" t="s">
        <v>2796</v>
      </c>
      <c r="N209" s="12" t="s">
        <v>101</v>
      </c>
      <c r="O209" s="12" t="s">
        <v>2798</v>
      </c>
      <c r="P209" s="12" t="s">
        <v>2799</v>
      </c>
      <c r="Q209" s="16">
        <v>1</v>
      </c>
      <c r="R209" s="12" t="s">
        <v>111</v>
      </c>
      <c r="S209" s="12" t="s">
        <v>2799</v>
      </c>
      <c r="T209" s="12" t="s">
        <v>2800</v>
      </c>
      <c r="U209" s="12" t="s">
        <v>2800</v>
      </c>
      <c r="V209" s="12" t="s">
        <v>114</v>
      </c>
      <c r="W209" s="12" t="s">
        <v>115</v>
      </c>
      <c r="X209" s="12" t="s">
        <v>279</v>
      </c>
      <c r="Y209" s="12" t="s">
        <v>115</v>
      </c>
      <c r="Z209" s="12" t="s">
        <v>170</v>
      </c>
      <c r="AA209" s="12" t="s">
        <v>114</v>
      </c>
      <c r="AB209" s="12" t="s">
        <v>114</v>
      </c>
      <c r="AC209" s="12" t="s">
        <v>114</v>
      </c>
      <c r="AD209" s="12" t="s">
        <v>282</v>
      </c>
      <c r="AE209" s="12" t="s">
        <v>114</v>
      </c>
      <c r="AF209" s="12" t="s">
        <v>114</v>
      </c>
      <c r="AG209" s="12" t="s">
        <v>2801</v>
      </c>
      <c r="AH209" s="12" t="s">
        <v>114</v>
      </c>
      <c r="AI209" s="12" t="s">
        <v>2799</v>
      </c>
      <c r="AJ209" s="12" t="s">
        <v>114</v>
      </c>
      <c r="AK209" s="12" t="s">
        <v>228</v>
      </c>
      <c r="AL209" s="12" t="s">
        <v>114</v>
      </c>
      <c r="AM209" s="12" t="s">
        <v>114</v>
      </c>
      <c r="AN209" s="12" t="s">
        <v>2802</v>
      </c>
      <c r="AO209" s="12" t="s">
        <v>2803</v>
      </c>
      <c r="AP209" s="12" t="s">
        <v>2804</v>
      </c>
      <c r="AQ209" s="12" t="s">
        <v>228</v>
      </c>
      <c r="AR209" s="12" t="s">
        <v>2805</v>
      </c>
      <c r="AS209" s="12" t="s">
        <v>2806</v>
      </c>
      <c r="AT209" s="12" t="s">
        <v>177</v>
      </c>
      <c r="AU209" s="12" t="s">
        <v>2807</v>
      </c>
      <c r="AV209" s="12" t="s">
        <v>2808</v>
      </c>
      <c r="AW209" s="12" t="s">
        <v>101</v>
      </c>
      <c r="AX209" s="12" t="s">
        <v>2809</v>
      </c>
      <c r="AY209" s="12" t="s">
        <v>907</v>
      </c>
      <c r="AZ209" s="12" t="s">
        <v>203</v>
      </c>
      <c r="BA209" s="12" t="s">
        <v>132</v>
      </c>
      <c r="BB209" s="12" t="s">
        <v>2810</v>
      </c>
      <c r="BC209" s="12" t="s">
        <v>101</v>
      </c>
      <c r="BD209" s="12" t="s">
        <v>101</v>
      </c>
      <c r="BE209" s="12" t="s">
        <v>101</v>
      </c>
    </row>
    <row r="210" spans="1:57" ht="25.5" x14ac:dyDescent="0.25">
      <c r="A210" s="56" t="s">
        <v>2811</v>
      </c>
      <c r="B210" s="56" t="s">
        <v>100</v>
      </c>
      <c r="C210" s="56" t="s">
        <v>101</v>
      </c>
      <c r="D210" s="56" t="s">
        <v>2812</v>
      </c>
      <c r="E210" s="56" t="s">
        <v>103</v>
      </c>
      <c r="F210" s="56" t="s">
        <v>104</v>
      </c>
      <c r="G210" s="56" t="s">
        <v>105</v>
      </c>
      <c r="H210" s="56" t="s">
        <v>101</v>
      </c>
      <c r="I210" s="56" t="s">
        <v>2813</v>
      </c>
      <c r="J210" s="56" t="s">
        <v>2814</v>
      </c>
      <c r="K210" s="56" t="s">
        <v>4</v>
      </c>
      <c r="L210" s="56" t="s">
        <v>188</v>
      </c>
      <c r="M210" s="56" t="s">
        <v>4</v>
      </c>
      <c r="N210" s="56" t="s">
        <v>101</v>
      </c>
      <c r="O210" s="56" t="s">
        <v>189</v>
      </c>
      <c r="P210" s="56" t="s">
        <v>2815</v>
      </c>
      <c r="Q210" s="58">
        <v>3</v>
      </c>
      <c r="R210" s="56" t="s">
        <v>111</v>
      </c>
      <c r="S210" s="56" t="s">
        <v>2816</v>
      </c>
      <c r="T210" s="56" t="s">
        <v>2817</v>
      </c>
      <c r="U210" s="56" t="s">
        <v>2817</v>
      </c>
      <c r="V210" s="56" t="s">
        <v>114</v>
      </c>
      <c r="W210" s="56" t="s">
        <v>169</v>
      </c>
      <c r="X210" s="56" t="s">
        <v>166</v>
      </c>
      <c r="Y210" s="56" t="s">
        <v>169</v>
      </c>
      <c r="Z210" s="56" t="s">
        <v>170</v>
      </c>
      <c r="AA210" s="56" t="s">
        <v>114</v>
      </c>
      <c r="AB210" s="56" t="s">
        <v>114</v>
      </c>
      <c r="AC210" s="56" t="s">
        <v>114</v>
      </c>
      <c r="AD210" s="56" t="s">
        <v>117</v>
      </c>
      <c r="AE210" s="56" t="s">
        <v>114</v>
      </c>
      <c r="AF210" s="56" t="s">
        <v>2818</v>
      </c>
      <c r="AG210" s="56" t="s">
        <v>279</v>
      </c>
      <c r="AH210" s="56" t="s">
        <v>114</v>
      </c>
      <c r="AI210" s="56" t="s">
        <v>2816</v>
      </c>
      <c r="AJ210" s="56" t="s">
        <v>114</v>
      </c>
      <c r="AK210" s="56" t="s">
        <v>146</v>
      </c>
      <c r="AL210" s="56" t="s">
        <v>114</v>
      </c>
      <c r="AM210" s="56" t="s">
        <v>114</v>
      </c>
      <c r="AN210" s="56" t="s">
        <v>2819</v>
      </c>
      <c r="AO210" s="56" t="s">
        <v>2820</v>
      </c>
      <c r="AP210" s="56" t="s">
        <v>2821</v>
      </c>
      <c r="AQ210" s="56" t="s">
        <v>146</v>
      </c>
      <c r="AR210" s="56" t="s">
        <v>2822</v>
      </c>
      <c r="AS210" s="56" t="s">
        <v>2823</v>
      </c>
      <c r="AT210" s="56" t="s">
        <v>1699</v>
      </c>
      <c r="AU210" s="56" t="s">
        <v>2824</v>
      </c>
      <c r="AV210" s="56" t="s">
        <v>2825</v>
      </c>
      <c r="AW210" s="56" t="s">
        <v>101</v>
      </c>
      <c r="AX210" s="56" t="s">
        <v>2826</v>
      </c>
      <c r="AY210" s="56" t="s">
        <v>2827</v>
      </c>
      <c r="AZ210" s="56" t="s">
        <v>203</v>
      </c>
      <c r="BA210" s="56" t="s">
        <v>132</v>
      </c>
      <c r="BB210" s="56" t="s">
        <v>2828</v>
      </c>
      <c r="BC210" s="56" t="s">
        <v>101</v>
      </c>
      <c r="BD210" s="56" t="s">
        <v>101</v>
      </c>
      <c r="BE210" s="56" t="s">
        <v>101</v>
      </c>
    </row>
    <row r="211" spans="1:57" ht="25.5" x14ac:dyDescent="0.25">
      <c r="A211" s="12" t="s">
        <v>2829</v>
      </c>
      <c r="B211" s="12" t="s">
        <v>100</v>
      </c>
      <c r="C211" s="12" t="s">
        <v>101</v>
      </c>
      <c r="D211" s="12" t="s">
        <v>2830</v>
      </c>
      <c r="E211" s="12" t="s">
        <v>103</v>
      </c>
      <c r="F211" s="12" t="s">
        <v>104</v>
      </c>
      <c r="G211" s="12" t="s">
        <v>105</v>
      </c>
      <c r="H211" s="12" t="s">
        <v>101</v>
      </c>
      <c r="I211" s="12" t="s">
        <v>2831</v>
      </c>
      <c r="J211" s="12" t="s">
        <v>2832</v>
      </c>
      <c r="K211" s="12" t="s">
        <v>4</v>
      </c>
      <c r="L211" s="12" t="s">
        <v>138</v>
      </c>
      <c r="M211" s="12" t="s">
        <v>4</v>
      </c>
      <c r="N211" s="12" t="s">
        <v>101</v>
      </c>
      <c r="O211" s="12" t="s">
        <v>139</v>
      </c>
      <c r="P211" s="12" t="s">
        <v>1263</v>
      </c>
      <c r="Q211" s="16">
        <v>1</v>
      </c>
      <c r="R211" s="12" t="s">
        <v>111</v>
      </c>
      <c r="S211" s="12" t="s">
        <v>1263</v>
      </c>
      <c r="T211" s="12" t="s">
        <v>1264</v>
      </c>
      <c r="U211" s="12" t="s">
        <v>1264</v>
      </c>
      <c r="V211" s="12" t="s">
        <v>114</v>
      </c>
      <c r="W211" s="12" t="s">
        <v>115</v>
      </c>
      <c r="X211" s="12" t="s">
        <v>279</v>
      </c>
      <c r="Y211" s="12" t="s">
        <v>115</v>
      </c>
      <c r="Z211" s="12" t="s">
        <v>170</v>
      </c>
      <c r="AA211" s="12" t="s">
        <v>114</v>
      </c>
      <c r="AB211" s="12" t="s">
        <v>114</v>
      </c>
      <c r="AC211" s="12" t="s">
        <v>114</v>
      </c>
      <c r="AD211" s="12" t="s">
        <v>282</v>
      </c>
      <c r="AE211" s="12" t="s">
        <v>114</v>
      </c>
      <c r="AF211" s="12" t="s">
        <v>114</v>
      </c>
      <c r="AG211" s="12" t="s">
        <v>111</v>
      </c>
      <c r="AH211" s="12" t="s">
        <v>114</v>
      </c>
      <c r="AI211" s="12" t="s">
        <v>1263</v>
      </c>
      <c r="AJ211" s="12" t="s">
        <v>114</v>
      </c>
      <c r="AK211" s="12" t="s">
        <v>986</v>
      </c>
      <c r="AL211" s="12" t="s">
        <v>114</v>
      </c>
      <c r="AM211" s="12" t="s">
        <v>114</v>
      </c>
      <c r="AN211" s="12" t="s">
        <v>285</v>
      </c>
      <c r="AO211" s="12" t="s">
        <v>1266</v>
      </c>
      <c r="AP211" s="12" t="s">
        <v>2833</v>
      </c>
      <c r="AQ211" s="12" t="s">
        <v>986</v>
      </c>
      <c r="AR211" s="12" t="s">
        <v>2834</v>
      </c>
      <c r="AS211" s="12" t="s">
        <v>2835</v>
      </c>
      <c r="AT211" s="12" t="s">
        <v>2836</v>
      </c>
      <c r="AU211" s="12" t="s">
        <v>2837</v>
      </c>
      <c r="AV211" s="12" t="s">
        <v>2838</v>
      </c>
      <c r="AW211" s="12" t="s">
        <v>101</v>
      </c>
      <c r="AX211" s="12" t="s">
        <v>2839</v>
      </c>
      <c r="AY211" s="12" t="s">
        <v>2840</v>
      </c>
      <c r="AZ211" s="12" t="s">
        <v>446</v>
      </c>
      <c r="BA211" s="12" t="s">
        <v>132</v>
      </c>
      <c r="BB211" s="12" t="s">
        <v>2841</v>
      </c>
      <c r="BC211" s="12" t="s">
        <v>101</v>
      </c>
      <c r="BD211" s="12" t="s">
        <v>101</v>
      </c>
      <c r="BE211" s="12" t="s">
        <v>101</v>
      </c>
    </row>
    <row r="212" spans="1:57" ht="25.5" x14ac:dyDescent="0.25">
      <c r="A212" s="56" t="s">
        <v>2842</v>
      </c>
      <c r="B212" s="56" t="s">
        <v>100</v>
      </c>
      <c r="C212" s="56" t="s">
        <v>101</v>
      </c>
      <c r="D212" s="56" t="s">
        <v>2843</v>
      </c>
      <c r="E212" s="56" t="s">
        <v>103</v>
      </c>
      <c r="F212" s="56" t="s">
        <v>104</v>
      </c>
      <c r="G212" s="56" t="s">
        <v>105</v>
      </c>
      <c r="H212" s="56" t="s">
        <v>101</v>
      </c>
      <c r="I212" s="56" t="s">
        <v>2844</v>
      </c>
      <c r="J212" s="56" t="s">
        <v>2845</v>
      </c>
      <c r="K212" s="56" t="s">
        <v>101</v>
      </c>
      <c r="L212" s="56" t="s">
        <v>1324</v>
      </c>
      <c r="M212" s="56" t="s">
        <v>101</v>
      </c>
      <c r="N212" s="56" t="s">
        <v>101</v>
      </c>
      <c r="O212" s="56" t="s">
        <v>1325</v>
      </c>
      <c r="P212" s="56" t="s">
        <v>1326</v>
      </c>
      <c r="Q212" s="58">
        <v>1</v>
      </c>
      <c r="R212" s="56" t="s">
        <v>111</v>
      </c>
      <c r="S212" s="56" t="s">
        <v>1326</v>
      </c>
      <c r="T212" s="56" t="s">
        <v>1327</v>
      </c>
      <c r="U212" s="56" t="s">
        <v>1327</v>
      </c>
      <c r="V212" s="56" t="s">
        <v>114</v>
      </c>
      <c r="W212" s="56" t="s">
        <v>1328</v>
      </c>
      <c r="X212" s="56" t="s">
        <v>279</v>
      </c>
      <c r="Y212" s="56" t="s">
        <v>1328</v>
      </c>
      <c r="Z212" s="56" t="s">
        <v>170</v>
      </c>
      <c r="AA212" s="56" t="s">
        <v>114</v>
      </c>
      <c r="AB212" s="56" t="s">
        <v>114</v>
      </c>
      <c r="AC212" s="56" t="s">
        <v>114</v>
      </c>
      <c r="AD212" s="56" t="s">
        <v>282</v>
      </c>
      <c r="AE212" s="56" t="s">
        <v>114</v>
      </c>
      <c r="AF212" s="56" t="s">
        <v>114</v>
      </c>
      <c r="AG212" s="56" t="s">
        <v>111</v>
      </c>
      <c r="AH212" s="56" t="s">
        <v>114</v>
      </c>
      <c r="AI212" s="56" t="s">
        <v>2846</v>
      </c>
      <c r="AJ212" s="56" t="s">
        <v>245</v>
      </c>
      <c r="AK212" s="56" t="s">
        <v>246</v>
      </c>
      <c r="AL212" s="56" t="s">
        <v>114</v>
      </c>
      <c r="AM212" s="56" t="s">
        <v>114</v>
      </c>
      <c r="AN212" s="56" t="s">
        <v>1329</v>
      </c>
      <c r="AO212" s="56" t="s">
        <v>1330</v>
      </c>
      <c r="AP212" s="56" t="s">
        <v>2846</v>
      </c>
      <c r="AQ212" s="56" t="s">
        <v>250</v>
      </c>
      <c r="AR212" s="56" t="s">
        <v>2847</v>
      </c>
      <c r="AS212" s="56" t="s">
        <v>2848</v>
      </c>
      <c r="AT212" s="56" t="s">
        <v>1527</v>
      </c>
      <c r="AU212" s="56" t="s">
        <v>2849</v>
      </c>
      <c r="AV212" s="56" t="s">
        <v>2850</v>
      </c>
      <c r="AW212" s="56" t="s">
        <v>101</v>
      </c>
      <c r="AX212" s="56" t="s">
        <v>2851</v>
      </c>
      <c r="AY212" s="56" t="s">
        <v>2852</v>
      </c>
      <c r="AZ212" s="56" t="s">
        <v>945</v>
      </c>
      <c r="BA212" s="56" t="s">
        <v>132</v>
      </c>
      <c r="BB212" s="56" t="s">
        <v>2853</v>
      </c>
      <c r="BC212" s="56" t="s">
        <v>101</v>
      </c>
      <c r="BD212" s="56" t="s">
        <v>101</v>
      </c>
      <c r="BE212" s="56" t="s">
        <v>101</v>
      </c>
    </row>
    <row r="213" spans="1:57" ht="25.5" x14ac:dyDescent="0.25">
      <c r="A213" s="12" t="s">
        <v>2854</v>
      </c>
      <c r="B213" s="12" t="s">
        <v>100</v>
      </c>
      <c r="C213" s="12" t="s">
        <v>101</v>
      </c>
      <c r="D213" s="12" t="s">
        <v>2855</v>
      </c>
      <c r="E213" s="12" t="s">
        <v>103</v>
      </c>
      <c r="F213" s="12" t="s">
        <v>104</v>
      </c>
      <c r="G213" s="12" t="s">
        <v>105</v>
      </c>
      <c r="H213" s="12" t="s">
        <v>101</v>
      </c>
      <c r="I213" s="12" t="s">
        <v>2832</v>
      </c>
      <c r="J213" s="12" t="s">
        <v>2832</v>
      </c>
      <c r="K213" s="12" t="s">
        <v>4</v>
      </c>
      <c r="L213" s="12" t="s">
        <v>138</v>
      </c>
      <c r="M213" s="12" t="s">
        <v>4</v>
      </c>
      <c r="N213" s="12" t="s">
        <v>101</v>
      </c>
      <c r="O213" s="12" t="s">
        <v>139</v>
      </c>
      <c r="P213" s="12" t="s">
        <v>1263</v>
      </c>
      <c r="Q213" s="16">
        <v>1</v>
      </c>
      <c r="R213" s="12" t="s">
        <v>111</v>
      </c>
      <c r="S213" s="12" t="s">
        <v>1263</v>
      </c>
      <c r="T213" s="12" t="s">
        <v>1264</v>
      </c>
      <c r="U213" s="12" t="s">
        <v>1264</v>
      </c>
      <c r="V213" s="12" t="s">
        <v>114</v>
      </c>
      <c r="W213" s="12" t="s">
        <v>115</v>
      </c>
      <c r="X213" s="12" t="s">
        <v>279</v>
      </c>
      <c r="Y213" s="12" t="s">
        <v>115</v>
      </c>
      <c r="Z213" s="12" t="s">
        <v>1044</v>
      </c>
      <c r="AA213" s="12" t="s">
        <v>114</v>
      </c>
      <c r="AB213" s="12" t="s">
        <v>114</v>
      </c>
      <c r="AC213" s="12" t="s">
        <v>114</v>
      </c>
      <c r="AD213" s="12" t="s">
        <v>282</v>
      </c>
      <c r="AE213" s="12" t="s">
        <v>114</v>
      </c>
      <c r="AF213" s="12" t="s">
        <v>114</v>
      </c>
      <c r="AG213" s="12" t="s">
        <v>111</v>
      </c>
      <c r="AH213" s="12" t="s">
        <v>114</v>
      </c>
      <c r="AI213" s="12" t="s">
        <v>1263</v>
      </c>
      <c r="AJ213" s="12" t="s">
        <v>114</v>
      </c>
      <c r="AK213" s="12" t="s">
        <v>172</v>
      </c>
      <c r="AL213" s="12" t="s">
        <v>114</v>
      </c>
      <c r="AM213" s="12" t="s">
        <v>114</v>
      </c>
      <c r="AN213" s="12" t="s">
        <v>285</v>
      </c>
      <c r="AO213" s="12" t="s">
        <v>1266</v>
      </c>
      <c r="AP213" s="12" t="s">
        <v>1263</v>
      </c>
      <c r="AQ213" s="12" t="s">
        <v>172</v>
      </c>
      <c r="AR213" s="12" t="s">
        <v>2856</v>
      </c>
      <c r="AS213" s="12" t="s">
        <v>2857</v>
      </c>
      <c r="AT213" s="12" t="s">
        <v>308</v>
      </c>
      <c r="AU213" s="12" t="s">
        <v>2858</v>
      </c>
      <c r="AV213" s="12" t="s">
        <v>2859</v>
      </c>
      <c r="AW213" s="12" t="s">
        <v>101</v>
      </c>
      <c r="AX213" s="12" t="s">
        <v>2860</v>
      </c>
      <c r="AY213" s="12" t="s">
        <v>2861</v>
      </c>
      <c r="AZ213" s="12" t="s">
        <v>223</v>
      </c>
      <c r="BA213" s="12" t="s">
        <v>132</v>
      </c>
      <c r="BB213" s="12" t="s">
        <v>2862</v>
      </c>
      <c r="BC213" s="12" t="s">
        <v>101</v>
      </c>
      <c r="BD213" s="12" t="s">
        <v>101</v>
      </c>
      <c r="BE213" s="12" t="s">
        <v>101</v>
      </c>
    </row>
    <row r="214" spans="1:57" ht="25.5" x14ac:dyDescent="0.25">
      <c r="A214" s="56" t="s">
        <v>2863</v>
      </c>
      <c r="B214" s="56" t="s">
        <v>100</v>
      </c>
      <c r="C214" s="56" t="s">
        <v>101</v>
      </c>
      <c r="D214" s="56" t="s">
        <v>2864</v>
      </c>
      <c r="E214" s="56" t="s">
        <v>103</v>
      </c>
      <c r="F214" s="56" t="s">
        <v>104</v>
      </c>
      <c r="G214" s="56" t="s">
        <v>105</v>
      </c>
      <c r="H214" s="56" t="s">
        <v>101</v>
      </c>
      <c r="I214" s="56" t="s">
        <v>2845</v>
      </c>
      <c r="J214" s="56" t="s">
        <v>2865</v>
      </c>
      <c r="K214" s="56" t="s">
        <v>4</v>
      </c>
      <c r="L214" s="56" t="s">
        <v>188</v>
      </c>
      <c r="M214" s="56" t="s">
        <v>4</v>
      </c>
      <c r="N214" s="56" t="s">
        <v>101</v>
      </c>
      <c r="O214" s="56" t="s">
        <v>189</v>
      </c>
      <c r="P214" s="56" t="s">
        <v>1467</v>
      </c>
      <c r="Q214" s="58">
        <v>1</v>
      </c>
      <c r="R214" s="56" t="s">
        <v>111</v>
      </c>
      <c r="S214" s="56" t="s">
        <v>1467</v>
      </c>
      <c r="T214" s="56" t="s">
        <v>1468</v>
      </c>
      <c r="U214" s="56" t="s">
        <v>1468</v>
      </c>
      <c r="V214" s="56" t="s">
        <v>114</v>
      </c>
      <c r="W214" s="56" t="s">
        <v>281</v>
      </c>
      <c r="X214" s="56" t="s">
        <v>279</v>
      </c>
      <c r="Y214" s="56" t="s">
        <v>281</v>
      </c>
      <c r="Z214" s="56" t="s">
        <v>170</v>
      </c>
      <c r="AA214" s="56" t="s">
        <v>114</v>
      </c>
      <c r="AB214" s="56" t="s">
        <v>114</v>
      </c>
      <c r="AC214" s="56" t="s">
        <v>114</v>
      </c>
      <c r="AD214" s="56" t="s">
        <v>282</v>
      </c>
      <c r="AE214" s="56" t="s">
        <v>114</v>
      </c>
      <c r="AF214" s="56" t="s">
        <v>114</v>
      </c>
      <c r="AG214" s="56" t="s">
        <v>111</v>
      </c>
      <c r="AH214" s="56" t="s">
        <v>114</v>
      </c>
      <c r="AI214" s="56" t="s">
        <v>1467</v>
      </c>
      <c r="AJ214" s="56" t="s">
        <v>114</v>
      </c>
      <c r="AK214" s="56" t="s">
        <v>194</v>
      </c>
      <c r="AL214" s="56" t="s">
        <v>114</v>
      </c>
      <c r="AM214" s="56" t="s">
        <v>114</v>
      </c>
      <c r="AN214" s="56" t="s">
        <v>1471</v>
      </c>
      <c r="AO214" s="56" t="s">
        <v>1472</v>
      </c>
      <c r="AP214" s="56" t="s">
        <v>1467</v>
      </c>
      <c r="AQ214" s="56" t="s">
        <v>194</v>
      </c>
      <c r="AR214" s="56" t="s">
        <v>2866</v>
      </c>
      <c r="AS214" s="56" t="s">
        <v>2867</v>
      </c>
      <c r="AT214" s="56" t="s">
        <v>2868</v>
      </c>
      <c r="AU214" s="56" t="s">
        <v>2869</v>
      </c>
      <c r="AV214" s="56" t="s">
        <v>2870</v>
      </c>
      <c r="AW214" s="56" t="s">
        <v>101</v>
      </c>
      <c r="AX214" s="56" t="s">
        <v>2871</v>
      </c>
      <c r="AY214" s="56" t="s">
        <v>2304</v>
      </c>
      <c r="AZ214" s="56" t="s">
        <v>313</v>
      </c>
      <c r="BA214" s="56" t="s">
        <v>132</v>
      </c>
      <c r="BB214" s="56" t="s">
        <v>2872</v>
      </c>
      <c r="BC214" s="56" t="s">
        <v>101</v>
      </c>
      <c r="BD214" s="56" t="s">
        <v>101</v>
      </c>
      <c r="BE214" s="56" t="s">
        <v>101</v>
      </c>
    </row>
    <row r="215" spans="1:57" ht="25.5" x14ac:dyDescent="0.25">
      <c r="A215" s="12" t="s">
        <v>2873</v>
      </c>
      <c r="B215" s="12" t="s">
        <v>100</v>
      </c>
      <c r="C215" s="12" t="s">
        <v>101</v>
      </c>
      <c r="D215" s="12" t="s">
        <v>2874</v>
      </c>
      <c r="E215" s="12" t="s">
        <v>103</v>
      </c>
      <c r="F215" s="12" t="s">
        <v>104</v>
      </c>
      <c r="G215" s="12" t="s">
        <v>105</v>
      </c>
      <c r="H215" s="12" t="s">
        <v>101</v>
      </c>
      <c r="I215" s="12" t="s">
        <v>2875</v>
      </c>
      <c r="J215" s="12" t="s">
        <v>2875</v>
      </c>
      <c r="K215" s="12" t="s">
        <v>4</v>
      </c>
      <c r="L215" s="12" t="s">
        <v>138</v>
      </c>
      <c r="M215" s="12" t="s">
        <v>4</v>
      </c>
      <c r="N215" s="12" t="s">
        <v>101</v>
      </c>
      <c r="O215" s="12" t="s">
        <v>139</v>
      </c>
      <c r="P215" s="12" t="s">
        <v>1263</v>
      </c>
      <c r="Q215" s="16">
        <v>1</v>
      </c>
      <c r="R215" s="12" t="s">
        <v>111</v>
      </c>
      <c r="S215" s="12" t="s">
        <v>1263</v>
      </c>
      <c r="T215" s="12" t="s">
        <v>1264</v>
      </c>
      <c r="U215" s="12" t="s">
        <v>1264</v>
      </c>
      <c r="V215" s="12" t="s">
        <v>114</v>
      </c>
      <c r="W215" s="12" t="s">
        <v>115</v>
      </c>
      <c r="X215" s="12" t="s">
        <v>279</v>
      </c>
      <c r="Y215" s="12" t="s">
        <v>115</v>
      </c>
      <c r="Z215" s="12" t="s">
        <v>170</v>
      </c>
      <c r="AA215" s="12" t="s">
        <v>114</v>
      </c>
      <c r="AB215" s="12" t="s">
        <v>114</v>
      </c>
      <c r="AC215" s="12" t="s">
        <v>114</v>
      </c>
      <c r="AD215" s="12" t="s">
        <v>282</v>
      </c>
      <c r="AE215" s="12" t="s">
        <v>114</v>
      </c>
      <c r="AF215" s="12" t="s">
        <v>114</v>
      </c>
      <c r="AG215" s="12" t="s">
        <v>111</v>
      </c>
      <c r="AH215" s="12" t="s">
        <v>114</v>
      </c>
      <c r="AI215" s="12" t="s">
        <v>1263</v>
      </c>
      <c r="AJ215" s="12" t="s">
        <v>114</v>
      </c>
      <c r="AK215" s="12" t="s">
        <v>228</v>
      </c>
      <c r="AL215" s="12" t="s">
        <v>114</v>
      </c>
      <c r="AM215" s="12" t="s">
        <v>114</v>
      </c>
      <c r="AN215" s="12" t="s">
        <v>285</v>
      </c>
      <c r="AO215" s="12" t="s">
        <v>1266</v>
      </c>
      <c r="AP215" s="12" t="s">
        <v>1263</v>
      </c>
      <c r="AQ215" s="12" t="s">
        <v>228</v>
      </c>
      <c r="AR215" s="12" t="s">
        <v>2876</v>
      </c>
      <c r="AS215" s="12" t="s">
        <v>2877</v>
      </c>
      <c r="AT215" s="12" t="s">
        <v>1004</v>
      </c>
      <c r="AU215" s="12" t="s">
        <v>2878</v>
      </c>
      <c r="AV215" s="12" t="s">
        <v>2879</v>
      </c>
      <c r="AW215" s="12" t="s">
        <v>101</v>
      </c>
      <c r="AX215" s="12" t="s">
        <v>2880</v>
      </c>
      <c r="AY215" s="12" t="s">
        <v>2881</v>
      </c>
      <c r="AZ215" s="12" t="s">
        <v>157</v>
      </c>
      <c r="BA215" s="12" t="s">
        <v>132</v>
      </c>
      <c r="BB215" s="12" t="s">
        <v>2882</v>
      </c>
      <c r="BC215" s="12" t="s">
        <v>101</v>
      </c>
      <c r="BD215" s="12" t="s">
        <v>101</v>
      </c>
      <c r="BE215" s="12" t="s">
        <v>101</v>
      </c>
    </row>
    <row r="216" spans="1:57" ht="25.5" x14ac:dyDescent="0.25">
      <c r="A216" s="56" t="s">
        <v>2883</v>
      </c>
      <c r="B216" s="56" t="s">
        <v>100</v>
      </c>
      <c r="C216" s="56" t="s">
        <v>101</v>
      </c>
      <c r="D216" s="56" t="s">
        <v>2884</v>
      </c>
      <c r="E216" s="56" t="s">
        <v>103</v>
      </c>
      <c r="F216" s="56" t="s">
        <v>104</v>
      </c>
      <c r="G216" s="56" t="s">
        <v>105</v>
      </c>
      <c r="H216" s="56" t="s">
        <v>101</v>
      </c>
      <c r="I216" s="56" t="s">
        <v>2875</v>
      </c>
      <c r="J216" s="56" t="s">
        <v>2875</v>
      </c>
      <c r="K216" s="56" t="s">
        <v>416</v>
      </c>
      <c r="L216" s="56" t="s">
        <v>417</v>
      </c>
      <c r="M216" s="56" t="s">
        <v>416</v>
      </c>
      <c r="N216" s="56" t="s">
        <v>101</v>
      </c>
      <c r="O216" s="56" t="s">
        <v>418</v>
      </c>
      <c r="P216" s="56" t="s">
        <v>1248</v>
      </c>
      <c r="Q216" s="58">
        <v>2</v>
      </c>
      <c r="R216" s="56" t="s">
        <v>111</v>
      </c>
      <c r="S216" s="56" t="s">
        <v>1602</v>
      </c>
      <c r="T216" s="56" t="s">
        <v>1310</v>
      </c>
      <c r="U216" s="56" t="s">
        <v>1310</v>
      </c>
      <c r="V216" s="56" t="s">
        <v>114</v>
      </c>
      <c r="W216" s="56" t="s">
        <v>115</v>
      </c>
      <c r="X216" s="56" t="s">
        <v>110</v>
      </c>
      <c r="Y216" s="56" t="s">
        <v>115</v>
      </c>
      <c r="Z216" s="56" t="s">
        <v>170</v>
      </c>
      <c r="AA216" s="56" t="s">
        <v>114</v>
      </c>
      <c r="AB216" s="56" t="s">
        <v>114</v>
      </c>
      <c r="AC216" s="56" t="s">
        <v>114</v>
      </c>
      <c r="AD216" s="56" t="s">
        <v>282</v>
      </c>
      <c r="AE216" s="56" t="s">
        <v>114</v>
      </c>
      <c r="AF216" s="56" t="s">
        <v>114</v>
      </c>
      <c r="AG216" s="56" t="s">
        <v>111</v>
      </c>
      <c r="AH216" s="56" t="s">
        <v>114</v>
      </c>
      <c r="AI216" s="56" t="s">
        <v>1602</v>
      </c>
      <c r="AJ216" s="56" t="s">
        <v>114</v>
      </c>
      <c r="AK216" s="56" t="s">
        <v>228</v>
      </c>
      <c r="AL216" s="56" t="s">
        <v>114</v>
      </c>
      <c r="AM216" s="56" t="s">
        <v>114</v>
      </c>
      <c r="AN216" s="56" t="s">
        <v>1603</v>
      </c>
      <c r="AO216" s="56" t="s">
        <v>1604</v>
      </c>
      <c r="AP216" s="56" t="s">
        <v>1602</v>
      </c>
      <c r="AQ216" s="56" t="s">
        <v>228</v>
      </c>
      <c r="AR216" s="56" t="s">
        <v>2885</v>
      </c>
      <c r="AS216" s="56" t="s">
        <v>2886</v>
      </c>
      <c r="AT216" s="56" t="s">
        <v>1688</v>
      </c>
      <c r="AU216" s="56" t="s">
        <v>2887</v>
      </c>
      <c r="AV216" s="56" t="s">
        <v>2888</v>
      </c>
      <c r="AW216" s="56" t="s">
        <v>101</v>
      </c>
      <c r="AX216" s="56" t="s">
        <v>2889</v>
      </c>
      <c r="AY216" s="56" t="s">
        <v>2037</v>
      </c>
      <c r="AZ216" s="56" t="s">
        <v>182</v>
      </c>
      <c r="BA216" s="56" t="s">
        <v>132</v>
      </c>
      <c r="BB216" s="56" t="s">
        <v>2890</v>
      </c>
      <c r="BC216" s="56" t="s">
        <v>101</v>
      </c>
      <c r="BD216" s="56" t="s">
        <v>101</v>
      </c>
      <c r="BE216" s="56" t="s">
        <v>101</v>
      </c>
    </row>
    <row r="217" spans="1:57" ht="25.5" x14ac:dyDescent="0.25">
      <c r="A217" s="12" t="s">
        <v>2891</v>
      </c>
      <c r="B217" s="12" t="s">
        <v>100</v>
      </c>
      <c r="C217" s="12" t="s">
        <v>101</v>
      </c>
      <c r="D217" s="12" t="s">
        <v>2892</v>
      </c>
      <c r="E217" s="12" t="s">
        <v>103</v>
      </c>
      <c r="F217" s="12" t="s">
        <v>104</v>
      </c>
      <c r="G217" s="12" t="s">
        <v>105</v>
      </c>
      <c r="H217" s="12" t="s">
        <v>101</v>
      </c>
      <c r="I217" s="12" t="s">
        <v>2893</v>
      </c>
      <c r="J217" s="12" t="s">
        <v>2894</v>
      </c>
      <c r="K217" s="12" t="s">
        <v>4</v>
      </c>
      <c r="L217" s="12" t="s">
        <v>138</v>
      </c>
      <c r="M217" s="12" t="s">
        <v>4</v>
      </c>
      <c r="N217" s="12" t="s">
        <v>101</v>
      </c>
      <c r="O217" s="12" t="s">
        <v>139</v>
      </c>
      <c r="P217" s="12" t="s">
        <v>2815</v>
      </c>
      <c r="Q217" s="16">
        <v>3</v>
      </c>
      <c r="R217" s="12" t="s">
        <v>111</v>
      </c>
      <c r="S217" s="12" t="s">
        <v>2816</v>
      </c>
      <c r="T217" s="12" t="s">
        <v>2895</v>
      </c>
      <c r="U217" s="12" t="s">
        <v>2895</v>
      </c>
      <c r="V217" s="12" t="s">
        <v>114</v>
      </c>
      <c r="W217" s="12" t="s">
        <v>457</v>
      </c>
      <c r="X217" s="12" t="s">
        <v>166</v>
      </c>
      <c r="Y217" s="12" t="s">
        <v>457</v>
      </c>
      <c r="Z217" s="12" t="s">
        <v>101</v>
      </c>
      <c r="AA217" s="12" t="s">
        <v>114</v>
      </c>
      <c r="AB217" s="12" t="s">
        <v>114</v>
      </c>
      <c r="AC217" s="12" t="s">
        <v>114</v>
      </c>
      <c r="AD217" s="12" t="s">
        <v>117</v>
      </c>
      <c r="AE217" s="12" t="s">
        <v>114</v>
      </c>
      <c r="AF217" s="12" t="s">
        <v>2818</v>
      </c>
      <c r="AG217" s="12" t="s">
        <v>111</v>
      </c>
      <c r="AH217" s="12" t="s">
        <v>114</v>
      </c>
      <c r="AI217" s="12" t="s">
        <v>2896</v>
      </c>
      <c r="AJ217" s="12" t="s">
        <v>2897</v>
      </c>
      <c r="AK217" s="12" t="s">
        <v>114</v>
      </c>
      <c r="AL217" s="12" t="s">
        <v>114</v>
      </c>
      <c r="AM217" s="12" t="s">
        <v>114</v>
      </c>
      <c r="AN217" s="12" t="s">
        <v>2819</v>
      </c>
      <c r="AO217" s="12" t="s">
        <v>2820</v>
      </c>
      <c r="AP217" s="12" t="s">
        <v>2896</v>
      </c>
      <c r="AQ217" s="12" t="s">
        <v>2897</v>
      </c>
      <c r="AR217" s="12" t="s">
        <v>2898</v>
      </c>
      <c r="AS217" s="12" t="s">
        <v>2899</v>
      </c>
      <c r="AT217" s="12" t="s">
        <v>2511</v>
      </c>
      <c r="AU217" s="12" t="s">
        <v>2900</v>
      </c>
      <c r="AV217" s="12" t="s">
        <v>2901</v>
      </c>
      <c r="AW217" s="12" t="s">
        <v>101</v>
      </c>
      <c r="AX217" s="12" t="s">
        <v>2902</v>
      </c>
      <c r="AY217" s="12" t="s">
        <v>2903</v>
      </c>
      <c r="AZ217" s="12" t="s">
        <v>945</v>
      </c>
      <c r="BA217" s="12" t="s">
        <v>132</v>
      </c>
      <c r="BB217" s="12" t="s">
        <v>2904</v>
      </c>
      <c r="BC217" s="12" t="s">
        <v>101</v>
      </c>
      <c r="BD217" s="12" t="s">
        <v>101</v>
      </c>
      <c r="BE217" s="12" t="s">
        <v>101</v>
      </c>
    </row>
    <row r="218" spans="1:57" ht="25.5" x14ac:dyDescent="0.25">
      <c r="A218" s="56" t="s">
        <v>2905</v>
      </c>
      <c r="B218" s="56" t="s">
        <v>100</v>
      </c>
      <c r="C218" s="56" t="s">
        <v>101</v>
      </c>
      <c r="D218" s="56" t="s">
        <v>2906</v>
      </c>
      <c r="E218" s="56" t="s">
        <v>103</v>
      </c>
      <c r="F218" s="56" t="s">
        <v>104</v>
      </c>
      <c r="G218" s="56" t="s">
        <v>105</v>
      </c>
      <c r="H218" s="56" t="s">
        <v>101</v>
      </c>
      <c r="I218" s="56" t="s">
        <v>2893</v>
      </c>
      <c r="J218" s="56" t="s">
        <v>2893</v>
      </c>
      <c r="K218" s="56" t="s">
        <v>7</v>
      </c>
      <c r="L218" s="56" t="s">
        <v>892</v>
      </c>
      <c r="M218" s="56" t="s">
        <v>7</v>
      </c>
      <c r="N218" s="56" t="s">
        <v>101</v>
      </c>
      <c r="O218" s="56" t="s">
        <v>893</v>
      </c>
      <c r="P218" s="56" t="s">
        <v>2104</v>
      </c>
      <c r="Q218" s="58">
        <v>1</v>
      </c>
      <c r="R218" s="56" t="s">
        <v>111</v>
      </c>
      <c r="S218" s="56" t="s">
        <v>2104</v>
      </c>
      <c r="T218" s="56" t="s">
        <v>2105</v>
      </c>
      <c r="U218" s="56" t="s">
        <v>2105</v>
      </c>
      <c r="V218" s="56" t="s">
        <v>114</v>
      </c>
      <c r="W218" s="56" t="s">
        <v>115</v>
      </c>
      <c r="X218" s="56" t="s">
        <v>279</v>
      </c>
      <c r="Y218" s="56" t="s">
        <v>115</v>
      </c>
      <c r="Z218" s="56" t="s">
        <v>101</v>
      </c>
      <c r="AA218" s="56" t="s">
        <v>114</v>
      </c>
      <c r="AB218" s="56" t="s">
        <v>114</v>
      </c>
      <c r="AC218" s="56" t="s">
        <v>114</v>
      </c>
      <c r="AD218" s="56" t="s">
        <v>282</v>
      </c>
      <c r="AE218" s="56" t="s">
        <v>114</v>
      </c>
      <c r="AF218" s="56" t="s">
        <v>114</v>
      </c>
      <c r="AG218" s="56" t="s">
        <v>2907</v>
      </c>
      <c r="AH218" s="56" t="s">
        <v>114</v>
      </c>
      <c r="AI218" s="56" t="s">
        <v>2908</v>
      </c>
      <c r="AJ218" s="56" t="s">
        <v>172</v>
      </c>
      <c r="AK218" s="56" t="s">
        <v>114</v>
      </c>
      <c r="AL218" s="56" t="s">
        <v>114</v>
      </c>
      <c r="AM218" s="56" t="s">
        <v>114</v>
      </c>
      <c r="AN218" s="56" t="s">
        <v>2106</v>
      </c>
      <c r="AO218" s="56" t="s">
        <v>2107</v>
      </c>
      <c r="AP218" s="56" t="s">
        <v>2909</v>
      </c>
      <c r="AQ218" s="56" t="s">
        <v>172</v>
      </c>
      <c r="AR218" s="56" t="s">
        <v>2910</v>
      </c>
      <c r="AS218" s="56" t="s">
        <v>2911</v>
      </c>
      <c r="AT218" s="56" t="s">
        <v>604</v>
      </c>
      <c r="AU218" s="56" t="s">
        <v>2912</v>
      </c>
      <c r="AV218" s="56" t="s">
        <v>2913</v>
      </c>
      <c r="AW218" s="56" t="s">
        <v>101</v>
      </c>
      <c r="AX218" s="56" t="s">
        <v>2914</v>
      </c>
      <c r="AY218" s="56" t="s">
        <v>2915</v>
      </c>
      <c r="AZ218" s="56" t="s">
        <v>223</v>
      </c>
      <c r="BA218" s="56" t="s">
        <v>132</v>
      </c>
      <c r="BB218" s="56" t="s">
        <v>2916</v>
      </c>
      <c r="BC218" s="56" t="s">
        <v>101</v>
      </c>
      <c r="BD218" s="56" t="s">
        <v>101</v>
      </c>
      <c r="BE218" s="56" t="s">
        <v>101</v>
      </c>
    </row>
    <row r="219" spans="1:57" ht="25.5" x14ac:dyDescent="0.25">
      <c r="A219" s="12" t="s">
        <v>2917</v>
      </c>
      <c r="B219" s="12" t="s">
        <v>100</v>
      </c>
      <c r="C219" s="12" t="s">
        <v>101</v>
      </c>
      <c r="D219" s="12" t="s">
        <v>2918</v>
      </c>
      <c r="E219" s="12" t="s">
        <v>103</v>
      </c>
      <c r="F219" s="12" t="s">
        <v>104</v>
      </c>
      <c r="G219" s="12" t="s">
        <v>105</v>
      </c>
      <c r="H219" s="12" t="s">
        <v>101</v>
      </c>
      <c r="I219" s="12" t="s">
        <v>2919</v>
      </c>
      <c r="J219" s="12" t="s">
        <v>2920</v>
      </c>
      <c r="K219" s="12" t="s">
        <v>1962</v>
      </c>
      <c r="L219" s="12" t="s">
        <v>1963</v>
      </c>
      <c r="M219" s="12" t="s">
        <v>1962</v>
      </c>
      <c r="N219" s="12" t="s">
        <v>101</v>
      </c>
      <c r="O219" s="12" t="s">
        <v>1964</v>
      </c>
      <c r="P219" s="12" t="s">
        <v>1965</v>
      </c>
      <c r="Q219" s="16">
        <v>1</v>
      </c>
      <c r="R219" s="12" t="s">
        <v>111</v>
      </c>
      <c r="S219" s="12" t="s">
        <v>1965</v>
      </c>
      <c r="T219" s="12" t="s">
        <v>1965</v>
      </c>
      <c r="U219" s="12" t="s">
        <v>1965</v>
      </c>
      <c r="V219" s="12" t="s">
        <v>114</v>
      </c>
      <c r="W219" s="12" t="s">
        <v>143</v>
      </c>
      <c r="X219" s="12" t="s">
        <v>279</v>
      </c>
      <c r="Y219" s="12" t="s">
        <v>143</v>
      </c>
      <c r="Z219" s="12" t="s">
        <v>1044</v>
      </c>
      <c r="AA219" s="12" t="s">
        <v>114</v>
      </c>
      <c r="AB219" s="12" t="s">
        <v>114</v>
      </c>
      <c r="AC219" s="12" t="s">
        <v>114</v>
      </c>
      <c r="AD219" s="12" t="s">
        <v>282</v>
      </c>
      <c r="AE219" s="12" t="s">
        <v>114</v>
      </c>
      <c r="AF219" s="12" t="s">
        <v>114</v>
      </c>
      <c r="AG219" s="12" t="s">
        <v>111</v>
      </c>
      <c r="AH219" s="12" t="s">
        <v>114</v>
      </c>
      <c r="AI219" s="12" t="s">
        <v>1965</v>
      </c>
      <c r="AJ219" s="12" t="s">
        <v>114</v>
      </c>
      <c r="AK219" s="12" t="s">
        <v>439</v>
      </c>
      <c r="AL219" s="12" t="s">
        <v>114</v>
      </c>
      <c r="AM219" s="12" t="s">
        <v>114</v>
      </c>
      <c r="AN219" s="12" t="s">
        <v>1966</v>
      </c>
      <c r="AO219" s="12" t="s">
        <v>1967</v>
      </c>
      <c r="AP219" s="12" t="s">
        <v>1965</v>
      </c>
      <c r="AQ219" s="12" t="s">
        <v>439</v>
      </c>
      <c r="AR219" s="12" t="s">
        <v>2921</v>
      </c>
      <c r="AS219" s="12" t="s">
        <v>2922</v>
      </c>
      <c r="AT219" s="12" t="s">
        <v>2222</v>
      </c>
      <c r="AU219" s="12" t="s">
        <v>2923</v>
      </c>
      <c r="AV219" s="12" t="s">
        <v>2924</v>
      </c>
      <c r="AW219" s="12" t="s">
        <v>101</v>
      </c>
      <c r="AX219" s="12" t="s">
        <v>2925</v>
      </c>
      <c r="AY219" s="12" t="s">
        <v>2926</v>
      </c>
      <c r="AZ219" s="12" t="s">
        <v>182</v>
      </c>
      <c r="BA219" s="12" t="s">
        <v>132</v>
      </c>
      <c r="BB219" s="12" t="s">
        <v>2927</v>
      </c>
      <c r="BC219" s="12" t="s">
        <v>101</v>
      </c>
      <c r="BD219" s="12" t="s">
        <v>101</v>
      </c>
      <c r="BE219" s="12" t="s">
        <v>101</v>
      </c>
    </row>
    <row r="220" spans="1:57" ht="25.5" x14ac:dyDescent="0.25">
      <c r="A220" s="56" t="s">
        <v>2928</v>
      </c>
      <c r="B220" s="56" t="s">
        <v>100</v>
      </c>
      <c r="C220" s="56" t="s">
        <v>101</v>
      </c>
      <c r="D220" s="56" t="s">
        <v>2929</v>
      </c>
      <c r="E220" s="56" t="s">
        <v>103</v>
      </c>
      <c r="F220" s="56" t="s">
        <v>104</v>
      </c>
      <c r="G220" s="56" t="s">
        <v>105</v>
      </c>
      <c r="H220" s="56" t="s">
        <v>101</v>
      </c>
      <c r="I220" s="56" t="s">
        <v>2930</v>
      </c>
      <c r="J220" s="56" t="s">
        <v>2931</v>
      </c>
      <c r="K220" s="56" t="s">
        <v>4</v>
      </c>
      <c r="L220" s="56" t="s">
        <v>188</v>
      </c>
      <c r="M220" s="56" t="s">
        <v>4</v>
      </c>
      <c r="N220" s="56" t="s">
        <v>101</v>
      </c>
      <c r="O220" s="56" t="s">
        <v>189</v>
      </c>
      <c r="P220" s="56" t="s">
        <v>913</v>
      </c>
      <c r="Q220" s="58">
        <v>2</v>
      </c>
      <c r="R220" s="56" t="s">
        <v>111</v>
      </c>
      <c r="S220" s="56" t="s">
        <v>914</v>
      </c>
      <c r="T220" s="56" t="s">
        <v>915</v>
      </c>
      <c r="U220" s="56" t="s">
        <v>915</v>
      </c>
      <c r="V220" s="56" t="s">
        <v>114</v>
      </c>
      <c r="W220" s="56" t="s">
        <v>115</v>
      </c>
      <c r="X220" s="56" t="s">
        <v>110</v>
      </c>
      <c r="Y220" s="56" t="s">
        <v>115</v>
      </c>
      <c r="Z220" s="56" t="s">
        <v>170</v>
      </c>
      <c r="AA220" s="56" t="s">
        <v>114</v>
      </c>
      <c r="AB220" s="56" t="s">
        <v>114</v>
      </c>
      <c r="AC220" s="56" t="s">
        <v>114</v>
      </c>
      <c r="AD220" s="56" t="s">
        <v>117</v>
      </c>
      <c r="AE220" s="56" t="s">
        <v>114</v>
      </c>
      <c r="AF220" s="56" t="s">
        <v>357</v>
      </c>
      <c r="AG220" s="56" t="s">
        <v>111</v>
      </c>
      <c r="AH220" s="56" t="s">
        <v>114</v>
      </c>
      <c r="AI220" s="56" t="s">
        <v>2263</v>
      </c>
      <c r="AJ220" s="56" t="s">
        <v>2264</v>
      </c>
      <c r="AK220" s="56" t="s">
        <v>246</v>
      </c>
      <c r="AL220" s="56" t="s">
        <v>114</v>
      </c>
      <c r="AM220" s="56" t="s">
        <v>114</v>
      </c>
      <c r="AN220" s="56" t="s">
        <v>916</v>
      </c>
      <c r="AO220" s="56" t="s">
        <v>917</v>
      </c>
      <c r="AP220" s="56" t="s">
        <v>2263</v>
      </c>
      <c r="AQ220" s="56" t="s">
        <v>1486</v>
      </c>
      <c r="AR220" s="56" t="s">
        <v>2932</v>
      </c>
      <c r="AS220" s="56" t="s">
        <v>2933</v>
      </c>
      <c r="AT220" s="56" t="s">
        <v>126</v>
      </c>
      <c r="AU220" s="56" t="s">
        <v>2934</v>
      </c>
      <c r="AV220" s="56" t="s">
        <v>2935</v>
      </c>
      <c r="AW220" s="56" t="s">
        <v>101</v>
      </c>
      <c r="AX220" s="56" t="s">
        <v>2936</v>
      </c>
      <c r="AY220" s="56" t="s">
        <v>2937</v>
      </c>
      <c r="AZ220" s="56" t="s">
        <v>531</v>
      </c>
      <c r="BA220" s="56" t="s">
        <v>132</v>
      </c>
      <c r="BB220" s="56" t="s">
        <v>2938</v>
      </c>
      <c r="BC220" s="56" t="s">
        <v>101</v>
      </c>
      <c r="BD220" s="56" t="s">
        <v>101</v>
      </c>
      <c r="BE220" s="56" t="s">
        <v>101</v>
      </c>
    </row>
    <row r="221" spans="1:57" ht="25.5" x14ac:dyDescent="0.25">
      <c r="A221" s="12" t="s">
        <v>2939</v>
      </c>
      <c r="B221" s="12" t="s">
        <v>100</v>
      </c>
      <c r="C221" s="12" t="s">
        <v>101</v>
      </c>
      <c r="D221" s="12" t="s">
        <v>2940</v>
      </c>
      <c r="E221" s="12" t="s">
        <v>103</v>
      </c>
      <c r="F221" s="12" t="s">
        <v>104</v>
      </c>
      <c r="G221" s="12" t="s">
        <v>105</v>
      </c>
      <c r="H221" s="12" t="s">
        <v>101</v>
      </c>
      <c r="I221" s="12" t="s">
        <v>2941</v>
      </c>
      <c r="J221" s="12" t="s">
        <v>2941</v>
      </c>
      <c r="K221" s="12" t="s">
        <v>1304</v>
      </c>
      <c r="L221" s="12" t="s">
        <v>1305</v>
      </c>
      <c r="M221" s="12" t="s">
        <v>1304</v>
      </c>
      <c r="N221" s="12" t="s">
        <v>101</v>
      </c>
      <c r="O221" s="12" t="s">
        <v>1306</v>
      </c>
      <c r="P221" s="12" t="s">
        <v>1307</v>
      </c>
      <c r="Q221" s="16">
        <v>1</v>
      </c>
      <c r="R221" s="12" t="s">
        <v>111</v>
      </c>
      <c r="S221" s="12" t="s">
        <v>1307</v>
      </c>
      <c r="T221" s="12" t="s">
        <v>1308</v>
      </c>
      <c r="U221" s="12" t="s">
        <v>1308</v>
      </c>
      <c r="V221" s="12" t="s">
        <v>114</v>
      </c>
      <c r="W221" s="12" t="s">
        <v>115</v>
      </c>
      <c r="X221" s="12" t="s">
        <v>279</v>
      </c>
      <c r="Y221" s="12" t="s">
        <v>115</v>
      </c>
      <c r="Z221" s="12" t="s">
        <v>170</v>
      </c>
      <c r="AA221" s="12" t="s">
        <v>114</v>
      </c>
      <c r="AB221" s="12" t="s">
        <v>114</v>
      </c>
      <c r="AC221" s="12" t="s">
        <v>114</v>
      </c>
      <c r="AD221" s="12" t="s">
        <v>282</v>
      </c>
      <c r="AE221" s="12" t="s">
        <v>114</v>
      </c>
      <c r="AF221" s="12" t="s">
        <v>114</v>
      </c>
      <c r="AG221" s="12" t="s">
        <v>166</v>
      </c>
      <c r="AH221" s="12" t="s">
        <v>114</v>
      </c>
      <c r="AI221" s="12" t="s">
        <v>1307</v>
      </c>
      <c r="AJ221" s="12" t="s">
        <v>114</v>
      </c>
      <c r="AK221" s="12" t="s">
        <v>439</v>
      </c>
      <c r="AL221" s="12" t="s">
        <v>114</v>
      </c>
      <c r="AM221" s="12" t="s">
        <v>114</v>
      </c>
      <c r="AN221" s="12" t="s">
        <v>1310</v>
      </c>
      <c r="AO221" s="12" t="s">
        <v>1311</v>
      </c>
      <c r="AP221" s="12" t="s">
        <v>2942</v>
      </c>
      <c r="AQ221" s="12" t="s">
        <v>439</v>
      </c>
      <c r="AR221" s="12" t="s">
        <v>2943</v>
      </c>
      <c r="AS221" s="12" t="s">
        <v>2944</v>
      </c>
      <c r="AT221" s="12" t="s">
        <v>1058</v>
      </c>
      <c r="AU221" s="12" t="s">
        <v>2945</v>
      </c>
      <c r="AV221" s="12" t="s">
        <v>2946</v>
      </c>
      <c r="AW221" s="12" t="s">
        <v>101</v>
      </c>
      <c r="AX221" s="12" t="s">
        <v>2947</v>
      </c>
      <c r="AY221" s="12" t="s">
        <v>2948</v>
      </c>
      <c r="AZ221" s="12" t="s">
        <v>446</v>
      </c>
      <c r="BA221" s="12" t="s">
        <v>132</v>
      </c>
      <c r="BB221" s="12" t="s">
        <v>2949</v>
      </c>
      <c r="BC221" s="12" t="s">
        <v>101</v>
      </c>
      <c r="BD221" s="12" t="s">
        <v>101</v>
      </c>
      <c r="BE221" s="12" t="s">
        <v>101</v>
      </c>
    </row>
    <row r="222" spans="1:57" ht="38.25" x14ac:dyDescent="0.25">
      <c r="A222" s="56" t="s">
        <v>2950</v>
      </c>
      <c r="B222" s="56" t="s">
        <v>100</v>
      </c>
      <c r="C222" s="56" t="s">
        <v>101</v>
      </c>
      <c r="D222" s="56" t="s">
        <v>2951</v>
      </c>
      <c r="E222" s="56" t="s">
        <v>103</v>
      </c>
      <c r="F222" s="56" t="s">
        <v>104</v>
      </c>
      <c r="G222" s="56" t="s">
        <v>105</v>
      </c>
      <c r="H222" s="56" t="s">
        <v>101</v>
      </c>
      <c r="I222" s="56" t="s">
        <v>2941</v>
      </c>
      <c r="J222" s="56" t="s">
        <v>2941</v>
      </c>
      <c r="K222" s="56" t="s">
        <v>4</v>
      </c>
      <c r="L222" s="56" t="s">
        <v>188</v>
      </c>
      <c r="M222" s="56" t="s">
        <v>4</v>
      </c>
      <c r="N222" s="56" t="s">
        <v>101</v>
      </c>
      <c r="O222" s="56" t="s">
        <v>189</v>
      </c>
      <c r="P222" s="56" t="s">
        <v>1616</v>
      </c>
      <c r="Q222" s="58">
        <v>4</v>
      </c>
      <c r="R222" s="56" t="s">
        <v>111</v>
      </c>
      <c r="S222" s="56" t="s">
        <v>1617</v>
      </c>
      <c r="T222" s="56" t="s">
        <v>2952</v>
      </c>
      <c r="U222" s="56" t="s">
        <v>2952</v>
      </c>
      <c r="V222" s="56" t="s">
        <v>114</v>
      </c>
      <c r="W222" s="56" t="s">
        <v>143</v>
      </c>
      <c r="X222" s="56" t="s">
        <v>336</v>
      </c>
      <c r="Y222" s="56" t="s">
        <v>339</v>
      </c>
      <c r="Z222" s="56" t="s">
        <v>101</v>
      </c>
      <c r="AA222" s="56" t="s">
        <v>114</v>
      </c>
      <c r="AB222" s="56" t="s">
        <v>114</v>
      </c>
      <c r="AC222" s="56" t="s">
        <v>114</v>
      </c>
      <c r="AD222" s="56" t="s">
        <v>117</v>
      </c>
      <c r="AE222" s="56" t="s">
        <v>114</v>
      </c>
      <c r="AF222" s="56" t="s">
        <v>1619</v>
      </c>
      <c r="AG222" s="56" t="s">
        <v>111</v>
      </c>
      <c r="AH222" s="56" t="s">
        <v>114</v>
      </c>
      <c r="AI222" s="56" t="s">
        <v>2953</v>
      </c>
      <c r="AJ222" s="56" t="s">
        <v>1030</v>
      </c>
      <c r="AK222" s="56" t="s">
        <v>114</v>
      </c>
      <c r="AL222" s="56" t="s">
        <v>114</v>
      </c>
      <c r="AM222" s="56" t="s">
        <v>114</v>
      </c>
      <c r="AN222" s="56" t="s">
        <v>2954</v>
      </c>
      <c r="AO222" s="56" t="s">
        <v>2955</v>
      </c>
      <c r="AP222" s="56" t="s">
        <v>2953</v>
      </c>
      <c r="AQ222" s="56" t="s">
        <v>1030</v>
      </c>
      <c r="AR222" s="56" t="s">
        <v>2956</v>
      </c>
      <c r="AS222" s="56" t="s">
        <v>2957</v>
      </c>
      <c r="AT222" s="56" t="s">
        <v>152</v>
      </c>
      <c r="AU222" s="56" t="s">
        <v>2958</v>
      </c>
      <c r="AV222" s="56" t="s">
        <v>2959</v>
      </c>
      <c r="AW222" s="56" t="s">
        <v>101</v>
      </c>
      <c r="AX222" s="56" t="s">
        <v>2960</v>
      </c>
      <c r="AY222" s="56" t="s">
        <v>515</v>
      </c>
      <c r="AZ222" s="56" t="s">
        <v>516</v>
      </c>
      <c r="BA222" s="56" t="s">
        <v>132</v>
      </c>
      <c r="BB222" s="56" t="s">
        <v>2961</v>
      </c>
      <c r="BC222" s="56" t="s">
        <v>101</v>
      </c>
      <c r="BD222" s="56" t="s">
        <v>101</v>
      </c>
      <c r="BE222" s="56" t="s">
        <v>101</v>
      </c>
    </row>
    <row r="223" spans="1:57" ht="38.25" x14ac:dyDescent="0.25">
      <c r="A223" s="57" t="s">
        <v>2950</v>
      </c>
      <c r="B223" s="57" t="s">
        <v>100</v>
      </c>
      <c r="C223" s="57" t="s">
        <v>101</v>
      </c>
      <c r="D223" s="57" t="s">
        <v>2951</v>
      </c>
      <c r="E223" s="57" t="s">
        <v>103</v>
      </c>
      <c r="F223" s="57" t="s">
        <v>104</v>
      </c>
      <c r="G223" s="57" t="s">
        <v>105</v>
      </c>
      <c r="H223" s="57" t="s">
        <v>101</v>
      </c>
      <c r="I223" s="57" t="s">
        <v>2941</v>
      </c>
      <c r="J223" s="57" t="s">
        <v>2941</v>
      </c>
      <c r="K223" s="56" t="s">
        <v>4</v>
      </c>
      <c r="L223" s="56" t="s">
        <v>188</v>
      </c>
      <c r="M223" s="56" t="s">
        <v>4</v>
      </c>
      <c r="N223" s="56" t="s">
        <v>101</v>
      </c>
      <c r="O223" s="56" t="s">
        <v>189</v>
      </c>
      <c r="P223" s="56" t="s">
        <v>1148</v>
      </c>
      <c r="Q223" s="58">
        <v>1</v>
      </c>
      <c r="R223" s="56" t="s">
        <v>111</v>
      </c>
      <c r="S223" s="56" t="s">
        <v>1148</v>
      </c>
      <c r="T223" s="56" t="s">
        <v>302</v>
      </c>
      <c r="U223" s="56" t="s">
        <v>302</v>
      </c>
      <c r="V223" s="56" t="s">
        <v>114</v>
      </c>
      <c r="W223" s="56" t="s">
        <v>281</v>
      </c>
      <c r="X223" s="57" t="s">
        <v>336</v>
      </c>
      <c r="Y223" s="57" t="s">
        <v>339</v>
      </c>
      <c r="Z223" s="57" t="s">
        <v>101</v>
      </c>
      <c r="AA223" s="57" t="s">
        <v>114</v>
      </c>
      <c r="AB223" s="57" t="s">
        <v>114</v>
      </c>
      <c r="AC223" s="57" t="s">
        <v>114</v>
      </c>
      <c r="AD223" s="57" t="s">
        <v>282</v>
      </c>
      <c r="AE223" s="57" t="s">
        <v>114</v>
      </c>
      <c r="AF223" s="57" t="s">
        <v>1619</v>
      </c>
      <c r="AG223" s="57" t="s">
        <v>111</v>
      </c>
      <c r="AH223" s="57" t="s">
        <v>114</v>
      </c>
      <c r="AI223" s="57" t="s">
        <v>2953</v>
      </c>
      <c r="AJ223" s="57" t="s">
        <v>1030</v>
      </c>
      <c r="AK223" s="57" t="s">
        <v>114</v>
      </c>
      <c r="AL223" s="57" t="s">
        <v>114</v>
      </c>
      <c r="AM223" s="57" t="s">
        <v>114</v>
      </c>
      <c r="AN223" s="57" t="s">
        <v>2954</v>
      </c>
      <c r="AO223" s="57" t="s">
        <v>2955</v>
      </c>
      <c r="AP223" s="57" t="s">
        <v>2953</v>
      </c>
      <c r="AQ223" s="57" t="s">
        <v>1030</v>
      </c>
      <c r="AR223" s="57" t="s">
        <v>2956</v>
      </c>
      <c r="AS223" s="57" t="s">
        <v>2957</v>
      </c>
      <c r="AT223" s="57" t="s">
        <v>152</v>
      </c>
      <c r="AU223" s="57" t="s">
        <v>2958</v>
      </c>
      <c r="AV223" s="57" t="s">
        <v>2959</v>
      </c>
      <c r="AW223" s="57" t="s">
        <v>101</v>
      </c>
      <c r="AX223" s="57" t="s">
        <v>2960</v>
      </c>
      <c r="AY223" s="57" t="s">
        <v>515</v>
      </c>
      <c r="AZ223" s="57" t="s">
        <v>516</v>
      </c>
      <c r="BA223" s="57" t="s">
        <v>132</v>
      </c>
      <c r="BB223" s="57" t="s">
        <v>2961</v>
      </c>
      <c r="BC223" s="57" t="s">
        <v>101</v>
      </c>
      <c r="BD223" s="57" t="s">
        <v>101</v>
      </c>
      <c r="BE223" s="57" t="s">
        <v>101</v>
      </c>
    </row>
    <row r="224" spans="1:57" ht="25.5" x14ac:dyDescent="0.25">
      <c r="A224" s="12" t="s">
        <v>2962</v>
      </c>
      <c r="B224" s="12" t="s">
        <v>100</v>
      </c>
      <c r="C224" s="12" t="s">
        <v>101</v>
      </c>
      <c r="D224" s="12" t="s">
        <v>2963</v>
      </c>
      <c r="E224" s="12" t="s">
        <v>103</v>
      </c>
      <c r="F224" s="12" t="s">
        <v>104</v>
      </c>
      <c r="G224" s="12" t="s">
        <v>105</v>
      </c>
      <c r="H224" s="12" t="s">
        <v>101</v>
      </c>
      <c r="I224" s="12" t="s">
        <v>2964</v>
      </c>
      <c r="J224" s="12" t="s">
        <v>2964</v>
      </c>
      <c r="K224" s="12" t="s">
        <v>4</v>
      </c>
      <c r="L224" s="12" t="s">
        <v>209</v>
      </c>
      <c r="M224" s="12" t="s">
        <v>4</v>
      </c>
      <c r="N224" s="12" t="s">
        <v>101</v>
      </c>
      <c r="O224" s="12" t="s">
        <v>139</v>
      </c>
      <c r="P224" s="12" t="s">
        <v>2965</v>
      </c>
      <c r="Q224" s="16">
        <v>2</v>
      </c>
      <c r="R224" s="12" t="s">
        <v>111</v>
      </c>
      <c r="S224" s="12" t="s">
        <v>2966</v>
      </c>
      <c r="T224" s="12" t="s">
        <v>2967</v>
      </c>
      <c r="U224" s="12" t="s">
        <v>2967</v>
      </c>
      <c r="V224" s="12" t="s">
        <v>114</v>
      </c>
      <c r="W224" s="12" t="s">
        <v>143</v>
      </c>
      <c r="X224" s="12" t="s">
        <v>453</v>
      </c>
      <c r="Y224" s="12" t="s">
        <v>457</v>
      </c>
      <c r="Z224" s="12" t="s">
        <v>170</v>
      </c>
      <c r="AA224" s="12" t="s">
        <v>114</v>
      </c>
      <c r="AB224" s="12" t="s">
        <v>114</v>
      </c>
      <c r="AC224" s="12" t="s">
        <v>114</v>
      </c>
      <c r="AD224" s="12" t="s">
        <v>117</v>
      </c>
      <c r="AE224" s="12" t="s">
        <v>114</v>
      </c>
      <c r="AF224" s="12" t="s">
        <v>2968</v>
      </c>
      <c r="AG224" s="12" t="s">
        <v>111</v>
      </c>
      <c r="AH224" s="12" t="s">
        <v>114</v>
      </c>
      <c r="AI224" s="12" t="s">
        <v>2969</v>
      </c>
      <c r="AJ224" s="12" t="s">
        <v>1029</v>
      </c>
      <c r="AK224" s="12" t="s">
        <v>246</v>
      </c>
      <c r="AL224" s="12" t="s">
        <v>114</v>
      </c>
      <c r="AM224" s="12" t="s">
        <v>114</v>
      </c>
      <c r="AN224" s="12" t="s">
        <v>2970</v>
      </c>
      <c r="AO224" s="12" t="s">
        <v>2971</v>
      </c>
      <c r="AP224" s="12" t="s">
        <v>2969</v>
      </c>
      <c r="AQ224" s="12" t="s">
        <v>1030</v>
      </c>
      <c r="AR224" s="12" t="s">
        <v>2972</v>
      </c>
      <c r="AS224" s="12" t="s">
        <v>2973</v>
      </c>
      <c r="AT224" s="12" t="s">
        <v>253</v>
      </c>
      <c r="AU224" s="12" t="s">
        <v>2974</v>
      </c>
      <c r="AV224" s="12" t="s">
        <v>2975</v>
      </c>
      <c r="AW224" s="12" t="s">
        <v>101</v>
      </c>
      <c r="AX224" s="12" t="s">
        <v>269</v>
      </c>
      <c r="AY224" s="12" t="s">
        <v>2976</v>
      </c>
      <c r="AZ224" s="12" t="s">
        <v>157</v>
      </c>
      <c r="BA224" s="12" t="s">
        <v>132</v>
      </c>
      <c r="BB224" s="12" t="s">
        <v>2977</v>
      </c>
      <c r="BC224" s="12" t="s">
        <v>101</v>
      </c>
      <c r="BD224" s="12" t="s">
        <v>101</v>
      </c>
      <c r="BE224" s="12" t="s">
        <v>101</v>
      </c>
    </row>
    <row r="225" spans="1:57" ht="25.5" x14ac:dyDescent="0.25">
      <c r="A225" s="57" t="s">
        <v>2962</v>
      </c>
      <c r="B225" s="57" t="s">
        <v>100</v>
      </c>
      <c r="C225" s="57" t="s">
        <v>101</v>
      </c>
      <c r="D225" s="57" t="s">
        <v>2963</v>
      </c>
      <c r="E225" s="57" t="s">
        <v>103</v>
      </c>
      <c r="F225" s="57" t="s">
        <v>104</v>
      </c>
      <c r="G225" s="57" t="s">
        <v>105</v>
      </c>
      <c r="H225" s="57" t="s">
        <v>101</v>
      </c>
      <c r="I225" s="57" t="s">
        <v>2964</v>
      </c>
      <c r="J225" s="57" t="s">
        <v>2964</v>
      </c>
      <c r="K225" s="12" t="s">
        <v>4</v>
      </c>
      <c r="L225" s="12" t="s">
        <v>188</v>
      </c>
      <c r="M225" s="12" t="s">
        <v>4</v>
      </c>
      <c r="N225" s="12" t="s">
        <v>101</v>
      </c>
      <c r="O225" s="12" t="s">
        <v>189</v>
      </c>
      <c r="P225" s="12" t="s">
        <v>1616</v>
      </c>
      <c r="Q225" s="16">
        <v>2</v>
      </c>
      <c r="R225" s="12" t="s">
        <v>111</v>
      </c>
      <c r="S225" s="12" t="s">
        <v>2978</v>
      </c>
      <c r="T225" s="12" t="s">
        <v>2979</v>
      </c>
      <c r="U225" s="12" t="s">
        <v>2979</v>
      </c>
      <c r="V225" s="12" t="s">
        <v>114</v>
      </c>
      <c r="W225" s="12" t="s">
        <v>115</v>
      </c>
      <c r="X225" s="57" t="s">
        <v>453</v>
      </c>
      <c r="Y225" s="57" t="s">
        <v>457</v>
      </c>
      <c r="Z225" s="57" t="s">
        <v>170</v>
      </c>
      <c r="AA225" s="57" t="s">
        <v>114</v>
      </c>
      <c r="AB225" s="57" t="s">
        <v>114</v>
      </c>
      <c r="AC225" s="57" t="s">
        <v>114</v>
      </c>
      <c r="AD225" s="57" t="s">
        <v>117</v>
      </c>
      <c r="AE225" s="57" t="s">
        <v>114</v>
      </c>
      <c r="AF225" s="57" t="s">
        <v>2968</v>
      </c>
      <c r="AG225" s="57" t="s">
        <v>111</v>
      </c>
      <c r="AH225" s="57" t="s">
        <v>114</v>
      </c>
      <c r="AI225" s="57" t="s">
        <v>2969</v>
      </c>
      <c r="AJ225" s="57" t="s">
        <v>1029</v>
      </c>
      <c r="AK225" s="57" t="s">
        <v>246</v>
      </c>
      <c r="AL225" s="57" t="s">
        <v>114</v>
      </c>
      <c r="AM225" s="57" t="s">
        <v>114</v>
      </c>
      <c r="AN225" s="57" t="s">
        <v>2970</v>
      </c>
      <c r="AO225" s="57" t="s">
        <v>2971</v>
      </c>
      <c r="AP225" s="57" t="s">
        <v>2969</v>
      </c>
      <c r="AQ225" s="57" t="s">
        <v>1030</v>
      </c>
      <c r="AR225" s="57" t="s">
        <v>2972</v>
      </c>
      <c r="AS225" s="57" t="s">
        <v>2973</v>
      </c>
      <c r="AT225" s="57" t="s">
        <v>253</v>
      </c>
      <c r="AU225" s="57" t="s">
        <v>2974</v>
      </c>
      <c r="AV225" s="57" t="s">
        <v>2975</v>
      </c>
      <c r="AW225" s="57" t="s">
        <v>101</v>
      </c>
      <c r="AX225" s="57" t="s">
        <v>269</v>
      </c>
      <c r="AY225" s="57" t="s">
        <v>2976</v>
      </c>
      <c r="AZ225" s="57" t="s">
        <v>157</v>
      </c>
      <c r="BA225" s="57" t="s">
        <v>132</v>
      </c>
      <c r="BB225" s="57" t="s">
        <v>2977</v>
      </c>
      <c r="BC225" s="57" t="s">
        <v>101</v>
      </c>
      <c r="BD225" s="57" t="s">
        <v>101</v>
      </c>
      <c r="BE225" s="57" t="s">
        <v>101</v>
      </c>
    </row>
    <row r="226" spans="1:57" ht="25.5" x14ac:dyDescent="0.25">
      <c r="A226" s="56" t="s">
        <v>2980</v>
      </c>
      <c r="B226" s="56" t="s">
        <v>100</v>
      </c>
      <c r="C226" s="56" t="s">
        <v>101</v>
      </c>
      <c r="D226" s="56" t="s">
        <v>2981</v>
      </c>
      <c r="E226" s="56" t="s">
        <v>103</v>
      </c>
      <c r="F226" s="56" t="s">
        <v>104</v>
      </c>
      <c r="G226" s="56" t="s">
        <v>105</v>
      </c>
      <c r="H226" s="56" t="s">
        <v>101</v>
      </c>
      <c r="I226" s="56" t="s">
        <v>2982</v>
      </c>
      <c r="J226" s="56" t="s">
        <v>2983</v>
      </c>
      <c r="K226" s="56" t="s">
        <v>19</v>
      </c>
      <c r="L226" s="56" t="s">
        <v>297</v>
      </c>
      <c r="M226" s="56" t="s">
        <v>19</v>
      </c>
      <c r="N226" s="56" t="s">
        <v>101</v>
      </c>
      <c r="O226" s="56" t="s">
        <v>298</v>
      </c>
      <c r="P226" s="56" t="s">
        <v>1042</v>
      </c>
      <c r="Q226" s="58">
        <v>1</v>
      </c>
      <c r="R226" s="56" t="s">
        <v>111</v>
      </c>
      <c r="S226" s="56" t="s">
        <v>1042</v>
      </c>
      <c r="T226" s="56" t="s">
        <v>2984</v>
      </c>
      <c r="U226" s="56" t="s">
        <v>2984</v>
      </c>
      <c r="V226" s="56" t="s">
        <v>114</v>
      </c>
      <c r="W226" s="56" t="s">
        <v>281</v>
      </c>
      <c r="X226" s="56" t="s">
        <v>279</v>
      </c>
      <c r="Y226" s="56" t="s">
        <v>281</v>
      </c>
      <c r="Z226" s="56" t="s">
        <v>101</v>
      </c>
      <c r="AA226" s="56" t="s">
        <v>114</v>
      </c>
      <c r="AB226" s="56" t="s">
        <v>114</v>
      </c>
      <c r="AC226" s="56" t="s">
        <v>114</v>
      </c>
      <c r="AD226" s="56" t="s">
        <v>282</v>
      </c>
      <c r="AE226" s="56" t="s">
        <v>114</v>
      </c>
      <c r="AF226" s="56" t="s">
        <v>114</v>
      </c>
      <c r="AG226" s="56" t="s">
        <v>111</v>
      </c>
      <c r="AH226" s="56" t="s">
        <v>114</v>
      </c>
      <c r="AI226" s="56" t="s">
        <v>2985</v>
      </c>
      <c r="AJ226" s="56" t="s">
        <v>146</v>
      </c>
      <c r="AK226" s="56" t="s">
        <v>114</v>
      </c>
      <c r="AL226" s="56" t="s">
        <v>114</v>
      </c>
      <c r="AM226" s="56" t="s">
        <v>114</v>
      </c>
      <c r="AN226" s="56" t="s">
        <v>1045</v>
      </c>
      <c r="AO226" s="56" t="s">
        <v>171</v>
      </c>
      <c r="AP226" s="56" t="s">
        <v>2985</v>
      </c>
      <c r="AQ226" s="56" t="s">
        <v>146</v>
      </c>
      <c r="AR226" s="56" t="s">
        <v>2986</v>
      </c>
      <c r="AS226" s="56" t="s">
        <v>2987</v>
      </c>
      <c r="AT226" s="56" t="s">
        <v>2988</v>
      </c>
      <c r="AU226" s="56" t="s">
        <v>2989</v>
      </c>
      <c r="AV226" s="56" t="s">
        <v>2990</v>
      </c>
      <c r="AW226" s="56" t="s">
        <v>101</v>
      </c>
      <c r="AX226" s="56" t="s">
        <v>2991</v>
      </c>
      <c r="AY226" s="56" t="s">
        <v>2992</v>
      </c>
      <c r="AZ226" s="56" t="s">
        <v>223</v>
      </c>
      <c r="BA226" s="56" t="s">
        <v>132</v>
      </c>
      <c r="BB226" s="56" t="s">
        <v>2993</v>
      </c>
      <c r="BC226" s="56" t="s">
        <v>101</v>
      </c>
      <c r="BD226" s="56" t="s">
        <v>101</v>
      </c>
      <c r="BE226" s="56" t="s">
        <v>101</v>
      </c>
    </row>
    <row r="227" spans="1:57" ht="25.5" x14ac:dyDescent="0.25">
      <c r="A227" s="12" t="s">
        <v>2994</v>
      </c>
      <c r="B227" s="12" t="s">
        <v>100</v>
      </c>
      <c r="C227" s="12" t="s">
        <v>101</v>
      </c>
      <c r="D227" s="12" t="s">
        <v>2995</v>
      </c>
      <c r="E227" s="12" t="s">
        <v>103</v>
      </c>
      <c r="F227" s="12" t="s">
        <v>104</v>
      </c>
      <c r="G227" s="12" t="s">
        <v>105</v>
      </c>
      <c r="H227" s="12" t="s">
        <v>101</v>
      </c>
      <c r="I227" s="12" t="s">
        <v>2983</v>
      </c>
      <c r="J227" s="12" t="s">
        <v>2983</v>
      </c>
      <c r="K227" s="12" t="s">
        <v>1304</v>
      </c>
      <c r="L227" s="12" t="s">
        <v>1305</v>
      </c>
      <c r="M227" s="12" t="s">
        <v>1304</v>
      </c>
      <c r="N227" s="12" t="s">
        <v>101</v>
      </c>
      <c r="O227" s="12" t="s">
        <v>1306</v>
      </c>
      <c r="P227" s="12" t="s">
        <v>2116</v>
      </c>
      <c r="Q227" s="16">
        <v>2</v>
      </c>
      <c r="R227" s="12" t="s">
        <v>111</v>
      </c>
      <c r="S227" s="12" t="s">
        <v>2996</v>
      </c>
      <c r="T227" s="12" t="s">
        <v>246</v>
      </c>
      <c r="U227" s="12" t="s">
        <v>246</v>
      </c>
      <c r="V227" s="12" t="s">
        <v>114</v>
      </c>
      <c r="W227" s="12" t="s">
        <v>143</v>
      </c>
      <c r="X227" s="12" t="s">
        <v>110</v>
      </c>
      <c r="Y227" s="12" t="s">
        <v>143</v>
      </c>
      <c r="Z227" s="12" t="s">
        <v>101</v>
      </c>
      <c r="AA227" s="12" t="s">
        <v>114</v>
      </c>
      <c r="AB227" s="12" t="s">
        <v>114</v>
      </c>
      <c r="AC227" s="12" t="s">
        <v>114</v>
      </c>
      <c r="AD227" s="12" t="s">
        <v>282</v>
      </c>
      <c r="AE227" s="12" t="s">
        <v>114</v>
      </c>
      <c r="AF227" s="12" t="s">
        <v>114</v>
      </c>
      <c r="AG227" s="12" t="s">
        <v>111</v>
      </c>
      <c r="AH227" s="12" t="s">
        <v>114</v>
      </c>
      <c r="AI227" s="12" t="s">
        <v>2997</v>
      </c>
      <c r="AJ227" s="12" t="s">
        <v>768</v>
      </c>
      <c r="AK227" s="12" t="s">
        <v>114</v>
      </c>
      <c r="AL227" s="12" t="s">
        <v>114</v>
      </c>
      <c r="AM227" s="12" t="s">
        <v>114</v>
      </c>
      <c r="AN227" s="12" t="s">
        <v>2998</v>
      </c>
      <c r="AO227" s="12" t="s">
        <v>2999</v>
      </c>
      <c r="AP227" s="12" t="s">
        <v>2997</v>
      </c>
      <c r="AQ227" s="12" t="s">
        <v>768</v>
      </c>
      <c r="AR227" s="12" t="s">
        <v>3000</v>
      </c>
      <c r="AS227" s="12" t="s">
        <v>3001</v>
      </c>
      <c r="AT227" s="12" t="s">
        <v>3002</v>
      </c>
      <c r="AU227" s="12" t="s">
        <v>3003</v>
      </c>
      <c r="AV227" s="12" t="s">
        <v>3004</v>
      </c>
      <c r="AW227" s="12" t="s">
        <v>101</v>
      </c>
      <c r="AX227" s="12" t="s">
        <v>3005</v>
      </c>
      <c r="AY227" s="12" t="s">
        <v>3006</v>
      </c>
      <c r="AZ227" s="12" t="s">
        <v>258</v>
      </c>
      <c r="BA227" s="12" t="s">
        <v>132</v>
      </c>
      <c r="BB227" s="12" t="s">
        <v>3007</v>
      </c>
      <c r="BC227" s="12" t="s">
        <v>101</v>
      </c>
      <c r="BD227" s="12" t="s">
        <v>101</v>
      </c>
      <c r="BE227" s="12" t="s">
        <v>101</v>
      </c>
    </row>
    <row r="228" spans="1:57" ht="25.5" x14ac:dyDescent="0.25">
      <c r="A228" s="56" t="s">
        <v>3008</v>
      </c>
      <c r="B228" s="56" t="s">
        <v>100</v>
      </c>
      <c r="C228" s="56" t="s">
        <v>101</v>
      </c>
      <c r="D228" s="56" t="s">
        <v>3009</v>
      </c>
      <c r="E228" s="56" t="s">
        <v>103</v>
      </c>
      <c r="F228" s="56" t="s">
        <v>104</v>
      </c>
      <c r="G228" s="56" t="s">
        <v>105</v>
      </c>
      <c r="H228" s="56" t="s">
        <v>101</v>
      </c>
      <c r="I228" s="56" t="s">
        <v>3010</v>
      </c>
      <c r="J228" s="56" t="s">
        <v>3010</v>
      </c>
      <c r="K228" s="56" t="s">
        <v>1734</v>
      </c>
      <c r="L228" s="56" t="s">
        <v>1735</v>
      </c>
      <c r="M228" s="56" t="s">
        <v>1734</v>
      </c>
      <c r="N228" s="56" t="s">
        <v>101</v>
      </c>
      <c r="O228" s="56" t="s">
        <v>1736</v>
      </c>
      <c r="P228" s="56" t="s">
        <v>1737</v>
      </c>
      <c r="Q228" s="58">
        <v>1</v>
      </c>
      <c r="R228" s="56" t="s">
        <v>111</v>
      </c>
      <c r="S228" s="56" t="s">
        <v>1737</v>
      </c>
      <c r="T228" s="56" t="s">
        <v>1738</v>
      </c>
      <c r="U228" s="56" t="s">
        <v>1738</v>
      </c>
      <c r="V228" s="56" t="s">
        <v>114</v>
      </c>
      <c r="W228" s="56" t="s">
        <v>115</v>
      </c>
      <c r="X228" s="56" t="s">
        <v>279</v>
      </c>
      <c r="Y228" s="56" t="s">
        <v>115</v>
      </c>
      <c r="Z228" s="56" t="s">
        <v>170</v>
      </c>
      <c r="AA228" s="56" t="s">
        <v>114</v>
      </c>
      <c r="AB228" s="56" t="s">
        <v>114</v>
      </c>
      <c r="AC228" s="56" t="s">
        <v>114</v>
      </c>
      <c r="AD228" s="56" t="s">
        <v>282</v>
      </c>
      <c r="AE228" s="56" t="s">
        <v>114</v>
      </c>
      <c r="AF228" s="56" t="s">
        <v>114</v>
      </c>
      <c r="AG228" s="56" t="s">
        <v>111</v>
      </c>
      <c r="AH228" s="56" t="s">
        <v>114</v>
      </c>
      <c r="AI228" s="56" t="s">
        <v>1737</v>
      </c>
      <c r="AJ228" s="56" t="s">
        <v>114</v>
      </c>
      <c r="AK228" s="56" t="s">
        <v>283</v>
      </c>
      <c r="AL228" s="56" t="s">
        <v>114</v>
      </c>
      <c r="AM228" s="56" t="s">
        <v>114</v>
      </c>
      <c r="AN228" s="56" t="s">
        <v>1741</v>
      </c>
      <c r="AO228" s="56" t="s">
        <v>1742</v>
      </c>
      <c r="AP228" s="56" t="s">
        <v>1737</v>
      </c>
      <c r="AQ228" s="56" t="s">
        <v>283</v>
      </c>
      <c r="AR228" s="56" t="s">
        <v>3011</v>
      </c>
      <c r="AS228" s="56" t="s">
        <v>3012</v>
      </c>
      <c r="AT228" s="56" t="s">
        <v>1699</v>
      </c>
      <c r="AU228" s="56" t="s">
        <v>3013</v>
      </c>
      <c r="AV228" s="56" t="s">
        <v>3014</v>
      </c>
      <c r="AW228" s="56" t="s">
        <v>101</v>
      </c>
      <c r="AX228" s="56" t="s">
        <v>3015</v>
      </c>
      <c r="AY228" s="56" t="s">
        <v>3016</v>
      </c>
      <c r="AZ228" s="56" t="s">
        <v>313</v>
      </c>
      <c r="BA228" s="56" t="s">
        <v>132</v>
      </c>
      <c r="BB228" s="56" t="s">
        <v>3017</v>
      </c>
      <c r="BC228" s="56" t="s">
        <v>101</v>
      </c>
      <c r="BD228" s="56" t="s">
        <v>101</v>
      </c>
      <c r="BE228" s="56" t="s">
        <v>101</v>
      </c>
    </row>
    <row r="229" spans="1:57" ht="25.5" x14ac:dyDescent="0.25">
      <c r="A229" s="12" t="s">
        <v>3018</v>
      </c>
      <c r="B229" s="12" t="s">
        <v>100</v>
      </c>
      <c r="C229" s="12" t="s">
        <v>101</v>
      </c>
      <c r="D229" s="12" t="s">
        <v>3019</v>
      </c>
      <c r="E229" s="12" t="s">
        <v>103</v>
      </c>
      <c r="F229" s="12" t="s">
        <v>104</v>
      </c>
      <c r="G229" s="12" t="s">
        <v>105</v>
      </c>
      <c r="H229" s="12" t="s">
        <v>101</v>
      </c>
      <c r="I229" s="12" t="s">
        <v>3020</v>
      </c>
      <c r="J229" s="12" t="s">
        <v>3021</v>
      </c>
      <c r="K229" s="12" t="s">
        <v>961</v>
      </c>
      <c r="L229" s="12" t="s">
        <v>962</v>
      </c>
      <c r="M229" s="12" t="s">
        <v>961</v>
      </c>
      <c r="N229" s="12" t="s">
        <v>101</v>
      </c>
      <c r="O229" s="12" t="s">
        <v>963</v>
      </c>
      <c r="P229" s="12" t="s">
        <v>1411</v>
      </c>
      <c r="Q229" s="16">
        <v>1</v>
      </c>
      <c r="R229" s="12" t="s">
        <v>111</v>
      </c>
      <c r="S229" s="12" t="s">
        <v>1411</v>
      </c>
      <c r="T229" s="12" t="s">
        <v>1412</v>
      </c>
      <c r="U229" s="12" t="s">
        <v>1412</v>
      </c>
      <c r="V229" s="12" t="s">
        <v>114</v>
      </c>
      <c r="W229" s="12" t="s">
        <v>965</v>
      </c>
      <c r="X229" s="12" t="s">
        <v>279</v>
      </c>
      <c r="Y229" s="12" t="s">
        <v>965</v>
      </c>
      <c r="Z229" s="12" t="s">
        <v>170</v>
      </c>
      <c r="AA229" s="12" t="s">
        <v>114</v>
      </c>
      <c r="AB229" s="12" t="s">
        <v>114</v>
      </c>
      <c r="AC229" s="12" t="s">
        <v>114</v>
      </c>
      <c r="AD229" s="12" t="s">
        <v>282</v>
      </c>
      <c r="AE229" s="12" t="s">
        <v>114</v>
      </c>
      <c r="AF229" s="12" t="s">
        <v>114</v>
      </c>
      <c r="AG229" s="12" t="s">
        <v>111</v>
      </c>
      <c r="AH229" s="12" t="s">
        <v>114</v>
      </c>
      <c r="AI229" s="12" t="s">
        <v>3022</v>
      </c>
      <c r="AJ229" s="12" t="s">
        <v>3023</v>
      </c>
      <c r="AK229" s="12" t="s">
        <v>246</v>
      </c>
      <c r="AL229" s="12" t="s">
        <v>114</v>
      </c>
      <c r="AM229" s="12" t="s">
        <v>114</v>
      </c>
      <c r="AN229" s="12" t="s">
        <v>1413</v>
      </c>
      <c r="AO229" s="12" t="s">
        <v>1414</v>
      </c>
      <c r="AP229" s="12" t="s">
        <v>3022</v>
      </c>
      <c r="AQ229" s="12" t="s">
        <v>3024</v>
      </c>
      <c r="AR229" s="12" t="s">
        <v>3025</v>
      </c>
      <c r="AS229" s="12" t="s">
        <v>3026</v>
      </c>
      <c r="AT229" s="12" t="s">
        <v>1952</v>
      </c>
      <c r="AU229" s="12" t="s">
        <v>3027</v>
      </c>
      <c r="AV229" s="12" t="s">
        <v>3028</v>
      </c>
      <c r="AW229" s="12" t="s">
        <v>101</v>
      </c>
      <c r="AX229" s="12" t="s">
        <v>3029</v>
      </c>
      <c r="AY229" s="12" t="s">
        <v>3030</v>
      </c>
      <c r="AZ229" s="12" t="s">
        <v>744</v>
      </c>
      <c r="BA229" s="12" t="s">
        <v>132</v>
      </c>
      <c r="BB229" s="12" t="s">
        <v>3031</v>
      </c>
      <c r="BC229" s="12" t="s">
        <v>101</v>
      </c>
      <c r="BD229" s="12" t="s">
        <v>101</v>
      </c>
      <c r="BE229" s="12" t="s">
        <v>101</v>
      </c>
    </row>
    <row r="230" spans="1:57" ht="25.5" x14ac:dyDescent="0.25">
      <c r="A230" s="56" t="s">
        <v>3032</v>
      </c>
      <c r="B230" s="56" t="s">
        <v>100</v>
      </c>
      <c r="C230" s="56" t="s">
        <v>101</v>
      </c>
      <c r="D230" s="56" t="s">
        <v>3033</v>
      </c>
      <c r="E230" s="56" t="s">
        <v>103</v>
      </c>
      <c r="F230" s="56" t="s">
        <v>104</v>
      </c>
      <c r="G230" s="56" t="s">
        <v>105</v>
      </c>
      <c r="H230" s="56" t="s">
        <v>101</v>
      </c>
      <c r="I230" s="56" t="s">
        <v>3034</v>
      </c>
      <c r="J230" s="56" t="s">
        <v>3035</v>
      </c>
      <c r="K230" s="56" t="s">
        <v>1304</v>
      </c>
      <c r="L230" s="56" t="s">
        <v>1305</v>
      </c>
      <c r="M230" s="56" t="s">
        <v>1304</v>
      </c>
      <c r="N230" s="56" t="s">
        <v>101</v>
      </c>
      <c r="O230" s="56" t="s">
        <v>1306</v>
      </c>
      <c r="P230" s="56" t="s">
        <v>1307</v>
      </c>
      <c r="Q230" s="58">
        <v>1</v>
      </c>
      <c r="R230" s="56" t="s">
        <v>111</v>
      </c>
      <c r="S230" s="56" t="s">
        <v>1307</v>
      </c>
      <c r="T230" s="56" t="s">
        <v>1308</v>
      </c>
      <c r="U230" s="56" t="s">
        <v>1308</v>
      </c>
      <c r="V230" s="56" t="s">
        <v>114</v>
      </c>
      <c r="W230" s="56" t="s">
        <v>115</v>
      </c>
      <c r="X230" s="56" t="s">
        <v>279</v>
      </c>
      <c r="Y230" s="56" t="s">
        <v>115</v>
      </c>
      <c r="Z230" s="56" t="s">
        <v>170</v>
      </c>
      <c r="AA230" s="56" t="s">
        <v>114</v>
      </c>
      <c r="AB230" s="56" t="s">
        <v>114</v>
      </c>
      <c r="AC230" s="56" t="s">
        <v>114</v>
      </c>
      <c r="AD230" s="56" t="s">
        <v>282</v>
      </c>
      <c r="AE230" s="56" t="s">
        <v>114</v>
      </c>
      <c r="AF230" s="56" t="s">
        <v>114</v>
      </c>
      <c r="AG230" s="56" t="s">
        <v>3036</v>
      </c>
      <c r="AH230" s="56" t="s">
        <v>114</v>
      </c>
      <c r="AI230" s="56" t="s">
        <v>1307</v>
      </c>
      <c r="AJ230" s="56" t="s">
        <v>114</v>
      </c>
      <c r="AK230" s="56" t="s">
        <v>146</v>
      </c>
      <c r="AL230" s="56" t="s">
        <v>114</v>
      </c>
      <c r="AM230" s="56" t="s">
        <v>114</v>
      </c>
      <c r="AN230" s="56" t="s">
        <v>1310</v>
      </c>
      <c r="AO230" s="56" t="s">
        <v>1311</v>
      </c>
      <c r="AP230" s="56" t="s">
        <v>3037</v>
      </c>
      <c r="AQ230" s="56" t="s">
        <v>146</v>
      </c>
      <c r="AR230" s="56" t="s">
        <v>3038</v>
      </c>
      <c r="AS230" s="56" t="s">
        <v>3039</v>
      </c>
      <c r="AT230" s="56" t="s">
        <v>408</v>
      </c>
      <c r="AU230" s="56" t="s">
        <v>3040</v>
      </c>
      <c r="AV230" s="56" t="s">
        <v>3041</v>
      </c>
      <c r="AW230" s="56" t="s">
        <v>101</v>
      </c>
      <c r="AX230" s="56" t="s">
        <v>3042</v>
      </c>
      <c r="AY230" s="56" t="s">
        <v>3043</v>
      </c>
      <c r="AZ230" s="56" t="s">
        <v>641</v>
      </c>
      <c r="BA230" s="56" t="s">
        <v>132</v>
      </c>
      <c r="BB230" s="56" t="s">
        <v>3044</v>
      </c>
      <c r="BC230" s="56" t="s">
        <v>101</v>
      </c>
      <c r="BD230" s="56" t="s">
        <v>101</v>
      </c>
      <c r="BE230" s="56" t="s">
        <v>101</v>
      </c>
    </row>
    <row r="231" spans="1:57" ht="25.5" x14ac:dyDescent="0.25">
      <c r="A231" s="12" t="s">
        <v>3045</v>
      </c>
      <c r="B231" s="12" t="s">
        <v>100</v>
      </c>
      <c r="C231" s="12" t="s">
        <v>101</v>
      </c>
      <c r="D231" s="12" t="s">
        <v>3046</v>
      </c>
      <c r="E231" s="12" t="s">
        <v>103</v>
      </c>
      <c r="F231" s="12" t="s">
        <v>104</v>
      </c>
      <c r="G231" s="12" t="s">
        <v>105</v>
      </c>
      <c r="H231" s="12" t="s">
        <v>101</v>
      </c>
      <c r="I231" s="12" t="s">
        <v>3035</v>
      </c>
      <c r="J231" s="12" t="s">
        <v>3047</v>
      </c>
      <c r="K231" s="12" t="s">
        <v>19</v>
      </c>
      <c r="L231" s="12" t="s">
        <v>353</v>
      </c>
      <c r="M231" s="12" t="s">
        <v>19</v>
      </c>
      <c r="N231" s="12" t="s">
        <v>101</v>
      </c>
      <c r="O231" s="12" t="s">
        <v>354</v>
      </c>
      <c r="P231" s="12" t="s">
        <v>1042</v>
      </c>
      <c r="Q231" s="16">
        <v>1</v>
      </c>
      <c r="R231" s="12" t="s">
        <v>111</v>
      </c>
      <c r="S231" s="12" t="s">
        <v>1042</v>
      </c>
      <c r="T231" s="12" t="s">
        <v>1043</v>
      </c>
      <c r="U231" s="12" t="s">
        <v>1043</v>
      </c>
      <c r="V231" s="12" t="s">
        <v>114</v>
      </c>
      <c r="W231" s="12" t="s">
        <v>281</v>
      </c>
      <c r="X231" s="12" t="s">
        <v>279</v>
      </c>
      <c r="Y231" s="12" t="s">
        <v>281</v>
      </c>
      <c r="Z231" s="12" t="s">
        <v>170</v>
      </c>
      <c r="AA231" s="12" t="s">
        <v>114</v>
      </c>
      <c r="AB231" s="12" t="s">
        <v>114</v>
      </c>
      <c r="AC231" s="12" t="s">
        <v>114</v>
      </c>
      <c r="AD231" s="12" t="s">
        <v>282</v>
      </c>
      <c r="AE231" s="12" t="s">
        <v>114</v>
      </c>
      <c r="AF231" s="12" t="s">
        <v>114</v>
      </c>
      <c r="AG231" s="12" t="s">
        <v>111</v>
      </c>
      <c r="AH231" s="12" t="s">
        <v>114</v>
      </c>
      <c r="AI231" s="12" t="s">
        <v>1042</v>
      </c>
      <c r="AJ231" s="12" t="s">
        <v>114</v>
      </c>
      <c r="AK231" s="12" t="s">
        <v>283</v>
      </c>
      <c r="AL231" s="12" t="s">
        <v>114</v>
      </c>
      <c r="AM231" s="12" t="s">
        <v>114</v>
      </c>
      <c r="AN231" s="12" t="s">
        <v>1045</v>
      </c>
      <c r="AO231" s="12" t="s">
        <v>171</v>
      </c>
      <c r="AP231" s="12" t="s">
        <v>1042</v>
      </c>
      <c r="AQ231" s="12" t="s">
        <v>283</v>
      </c>
      <c r="AR231" s="12" t="s">
        <v>3048</v>
      </c>
      <c r="AS231" s="12" t="s">
        <v>3049</v>
      </c>
      <c r="AT231" s="12" t="s">
        <v>794</v>
      </c>
      <c r="AU231" s="12" t="s">
        <v>3050</v>
      </c>
      <c r="AV231" s="12" t="s">
        <v>3051</v>
      </c>
      <c r="AW231" s="12" t="s">
        <v>101</v>
      </c>
      <c r="AX231" s="12" t="s">
        <v>3052</v>
      </c>
      <c r="AY231" s="12" t="s">
        <v>3053</v>
      </c>
      <c r="AZ231" s="12" t="s">
        <v>203</v>
      </c>
      <c r="BA231" s="12" t="s">
        <v>132</v>
      </c>
      <c r="BB231" s="12" t="s">
        <v>3054</v>
      </c>
      <c r="BC231" s="12" t="s">
        <v>101</v>
      </c>
      <c r="BD231" s="12" t="s">
        <v>101</v>
      </c>
      <c r="BE231" s="12" t="s">
        <v>101</v>
      </c>
    </row>
    <row r="232" spans="1:57" ht="25.5" x14ac:dyDescent="0.25">
      <c r="A232" s="56" t="s">
        <v>3055</v>
      </c>
      <c r="B232" s="56" t="s">
        <v>100</v>
      </c>
      <c r="C232" s="56" t="s">
        <v>101</v>
      </c>
      <c r="D232" s="56" t="s">
        <v>3056</v>
      </c>
      <c r="E232" s="56" t="s">
        <v>103</v>
      </c>
      <c r="F232" s="56" t="s">
        <v>104</v>
      </c>
      <c r="G232" s="56" t="s">
        <v>105</v>
      </c>
      <c r="H232" s="56" t="s">
        <v>101</v>
      </c>
      <c r="I232" s="56" t="s">
        <v>3057</v>
      </c>
      <c r="J232" s="56" t="s">
        <v>3058</v>
      </c>
      <c r="K232" s="56" t="s">
        <v>4</v>
      </c>
      <c r="L232" s="56" t="s">
        <v>138</v>
      </c>
      <c r="M232" s="56" t="s">
        <v>4</v>
      </c>
      <c r="N232" s="56" t="s">
        <v>101</v>
      </c>
      <c r="O232" s="56" t="s">
        <v>139</v>
      </c>
      <c r="P232" s="56" t="s">
        <v>913</v>
      </c>
      <c r="Q232" s="58">
        <v>2</v>
      </c>
      <c r="R232" s="56" t="s">
        <v>111</v>
      </c>
      <c r="S232" s="56" t="s">
        <v>914</v>
      </c>
      <c r="T232" s="56" t="s">
        <v>1218</v>
      </c>
      <c r="U232" s="56" t="s">
        <v>1218</v>
      </c>
      <c r="V232" s="56" t="s">
        <v>114</v>
      </c>
      <c r="W232" s="56" t="s">
        <v>143</v>
      </c>
      <c r="X232" s="56" t="s">
        <v>110</v>
      </c>
      <c r="Y232" s="56" t="s">
        <v>143</v>
      </c>
      <c r="Z232" s="56" t="s">
        <v>1632</v>
      </c>
      <c r="AA232" s="56" t="s">
        <v>114</v>
      </c>
      <c r="AB232" s="56" t="s">
        <v>114</v>
      </c>
      <c r="AC232" s="56" t="s">
        <v>114</v>
      </c>
      <c r="AD232" s="56" t="s">
        <v>117</v>
      </c>
      <c r="AE232" s="56" t="s">
        <v>114</v>
      </c>
      <c r="AF232" s="56" t="s">
        <v>357</v>
      </c>
      <c r="AG232" s="56" t="s">
        <v>111</v>
      </c>
      <c r="AH232" s="56" t="s">
        <v>114</v>
      </c>
      <c r="AI232" s="56" t="s">
        <v>914</v>
      </c>
      <c r="AJ232" s="56" t="s">
        <v>114</v>
      </c>
      <c r="AK232" s="56" t="s">
        <v>439</v>
      </c>
      <c r="AL232" s="56" t="s">
        <v>114</v>
      </c>
      <c r="AM232" s="56" t="s">
        <v>114</v>
      </c>
      <c r="AN232" s="56" t="s">
        <v>916</v>
      </c>
      <c r="AO232" s="56" t="s">
        <v>917</v>
      </c>
      <c r="AP232" s="56" t="s">
        <v>914</v>
      </c>
      <c r="AQ232" s="56" t="s">
        <v>439</v>
      </c>
      <c r="AR232" s="56" t="s">
        <v>3059</v>
      </c>
      <c r="AS232" s="56" t="s">
        <v>3060</v>
      </c>
      <c r="AT232" s="56" t="s">
        <v>1660</v>
      </c>
      <c r="AU232" s="56" t="s">
        <v>3061</v>
      </c>
      <c r="AV232" s="56" t="s">
        <v>3062</v>
      </c>
      <c r="AW232" s="56" t="s">
        <v>101</v>
      </c>
      <c r="AX232" s="56" t="s">
        <v>3063</v>
      </c>
      <c r="AY232" s="56" t="s">
        <v>3064</v>
      </c>
      <c r="AZ232" s="56" t="s">
        <v>313</v>
      </c>
      <c r="BA232" s="56" t="s">
        <v>132</v>
      </c>
      <c r="BB232" s="56" t="s">
        <v>3065</v>
      </c>
      <c r="BC232" s="56" t="s">
        <v>101</v>
      </c>
      <c r="BD232" s="56" t="s">
        <v>101</v>
      </c>
      <c r="BE232" s="56" t="s">
        <v>101</v>
      </c>
    </row>
    <row r="233" spans="1:57" ht="25.5" x14ac:dyDescent="0.25">
      <c r="A233" s="12" t="s">
        <v>3066</v>
      </c>
      <c r="B233" s="12" t="s">
        <v>100</v>
      </c>
      <c r="C233" s="12" t="s">
        <v>101</v>
      </c>
      <c r="D233" s="12" t="s">
        <v>3067</v>
      </c>
      <c r="E233" s="12" t="s">
        <v>103</v>
      </c>
      <c r="F233" s="12" t="s">
        <v>104</v>
      </c>
      <c r="G233" s="12" t="s">
        <v>105</v>
      </c>
      <c r="H233" s="12" t="s">
        <v>101</v>
      </c>
      <c r="I233" s="12" t="s">
        <v>3068</v>
      </c>
      <c r="J233" s="12" t="s">
        <v>3068</v>
      </c>
      <c r="K233" s="12" t="s">
        <v>4</v>
      </c>
      <c r="L233" s="12" t="s">
        <v>501</v>
      </c>
      <c r="M233" s="12" t="s">
        <v>4</v>
      </c>
      <c r="N233" s="12" t="s">
        <v>101</v>
      </c>
      <c r="O233" s="12" t="s">
        <v>502</v>
      </c>
      <c r="P233" s="12" t="s">
        <v>3069</v>
      </c>
      <c r="Q233" s="16">
        <v>1</v>
      </c>
      <c r="R233" s="12" t="s">
        <v>111</v>
      </c>
      <c r="S233" s="12" t="s">
        <v>3069</v>
      </c>
      <c r="T233" s="12" t="s">
        <v>3070</v>
      </c>
      <c r="U233" s="12" t="s">
        <v>3070</v>
      </c>
      <c r="V233" s="12" t="s">
        <v>114</v>
      </c>
      <c r="W233" s="12" t="s">
        <v>115</v>
      </c>
      <c r="X233" s="12" t="s">
        <v>279</v>
      </c>
      <c r="Y233" s="12" t="s">
        <v>115</v>
      </c>
      <c r="Z233" s="12" t="s">
        <v>170</v>
      </c>
      <c r="AA233" s="12" t="s">
        <v>114</v>
      </c>
      <c r="AB233" s="12" t="s">
        <v>114</v>
      </c>
      <c r="AC233" s="12" t="s">
        <v>114</v>
      </c>
      <c r="AD233" s="12" t="s">
        <v>282</v>
      </c>
      <c r="AE233" s="12" t="s">
        <v>114</v>
      </c>
      <c r="AF233" s="12" t="s">
        <v>114</v>
      </c>
      <c r="AG233" s="12" t="s">
        <v>111</v>
      </c>
      <c r="AH233" s="12" t="s">
        <v>114</v>
      </c>
      <c r="AI233" s="12" t="s">
        <v>3069</v>
      </c>
      <c r="AJ233" s="12" t="s">
        <v>114</v>
      </c>
      <c r="AK233" s="12" t="s">
        <v>146</v>
      </c>
      <c r="AL233" s="12" t="s">
        <v>114</v>
      </c>
      <c r="AM233" s="12" t="s">
        <v>114</v>
      </c>
      <c r="AN233" s="12" t="s">
        <v>3071</v>
      </c>
      <c r="AO233" s="12" t="s">
        <v>3072</v>
      </c>
      <c r="AP233" s="12" t="s">
        <v>3069</v>
      </c>
      <c r="AQ233" s="12" t="s">
        <v>146</v>
      </c>
      <c r="AR233" s="12" t="s">
        <v>3073</v>
      </c>
      <c r="AS233" s="12" t="s">
        <v>3074</v>
      </c>
      <c r="AT233" s="12" t="s">
        <v>1125</v>
      </c>
      <c r="AU233" s="12" t="s">
        <v>3075</v>
      </c>
      <c r="AV233" s="12" t="s">
        <v>3076</v>
      </c>
      <c r="AW233" s="12" t="s">
        <v>101</v>
      </c>
      <c r="AX233" s="12" t="s">
        <v>3077</v>
      </c>
      <c r="AY233" s="12" t="s">
        <v>3078</v>
      </c>
      <c r="AZ233" s="12" t="s">
        <v>313</v>
      </c>
      <c r="BA233" s="12" t="s">
        <v>132</v>
      </c>
      <c r="BB233" s="12" t="s">
        <v>3079</v>
      </c>
      <c r="BC233" s="12" t="s">
        <v>101</v>
      </c>
      <c r="BD233" s="12" t="s">
        <v>101</v>
      </c>
      <c r="BE233" s="12" t="s">
        <v>101</v>
      </c>
    </row>
    <row r="234" spans="1:57" ht="25.5" x14ac:dyDescent="0.25">
      <c r="A234" s="56" t="s">
        <v>3080</v>
      </c>
      <c r="B234" s="56" t="s">
        <v>100</v>
      </c>
      <c r="C234" s="56" t="s">
        <v>101</v>
      </c>
      <c r="D234" s="56" t="s">
        <v>3081</v>
      </c>
      <c r="E234" s="56" t="s">
        <v>103</v>
      </c>
      <c r="F234" s="56" t="s">
        <v>104</v>
      </c>
      <c r="G234" s="56" t="s">
        <v>105</v>
      </c>
      <c r="H234" s="56" t="s">
        <v>101</v>
      </c>
      <c r="I234" s="56" t="s">
        <v>3082</v>
      </c>
      <c r="J234" s="56" t="s">
        <v>3082</v>
      </c>
      <c r="K234" s="56" t="s">
        <v>5</v>
      </c>
      <c r="L234" s="56" t="s">
        <v>3083</v>
      </c>
      <c r="M234" s="56" t="s">
        <v>5</v>
      </c>
      <c r="N234" s="56" t="s">
        <v>101</v>
      </c>
      <c r="O234" s="56" t="s">
        <v>3084</v>
      </c>
      <c r="P234" s="56" t="s">
        <v>3085</v>
      </c>
      <c r="Q234" s="58">
        <v>1</v>
      </c>
      <c r="R234" s="56" t="s">
        <v>111</v>
      </c>
      <c r="S234" s="56" t="s">
        <v>3085</v>
      </c>
      <c r="T234" s="56" t="s">
        <v>3086</v>
      </c>
      <c r="U234" s="56" t="s">
        <v>3086</v>
      </c>
      <c r="V234" s="56" t="s">
        <v>114</v>
      </c>
      <c r="W234" s="56" t="s">
        <v>1328</v>
      </c>
      <c r="X234" s="56" t="s">
        <v>279</v>
      </c>
      <c r="Y234" s="56" t="s">
        <v>1328</v>
      </c>
      <c r="Z234" s="56" t="s">
        <v>170</v>
      </c>
      <c r="AA234" s="56" t="s">
        <v>114</v>
      </c>
      <c r="AB234" s="56" t="s">
        <v>114</v>
      </c>
      <c r="AC234" s="56" t="s">
        <v>114</v>
      </c>
      <c r="AD234" s="56" t="s">
        <v>282</v>
      </c>
      <c r="AE234" s="56" t="s">
        <v>114</v>
      </c>
      <c r="AF234" s="56" t="s">
        <v>114</v>
      </c>
      <c r="AG234" s="56" t="s">
        <v>111</v>
      </c>
      <c r="AH234" s="56" t="s">
        <v>114</v>
      </c>
      <c r="AI234" s="56" t="s">
        <v>3085</v>
      </c>
      <c r="AJ234" s="56" t="s">
        <v>114</v>
      </c>
      <c r="AK234" s="56" t="s">
        <v>439</v>
      </c>
      <c r="AL234" s="56" t="s">
        <v>114</v>
      </c>
      <c r="AM234" s="56" t="s">
        <v>114</v>
      </c>
      <c r="AN234" s="56" t="s">
        <v>3087</v>
      </c>
      <c r="AO234" s="56" t="s">
        <v>3088</v>
      </c>
      <c r="AP234" s="56" t="s">
        <v>3085</v>
      </c>
      <c r="AQ234" s="56" t="s">
        <v>439</v>
      </c>
      <c r="AR234" s="56" t="s">
        <v>3089</v>
      </c>
      <c r="AS234" s="56" t="s">
        <v>3090</v>
      </c>
      <c r="AT234" s="56" t="s">
        <v>810</v>
      </c>
      <c r="AU234" s="56" t="s">
        <v>3091</v>
      </c>
      <c r="AV234" s="56" t="s">
        <v>3092</v>
      </c>
      <c r="AW234" s="56" t="s">
        <v>101</v>
      </c>
      <c r="AX234" s="56" t="s">
        <v>3093</v>
      </c>
      <c r="AY234" s="56" t="s">
        <v>3094</v>
      </c>
      <c r="AZ234" s="56" t="s">
        <v>706</v>
      </c>
      <c r="BA234" s="56" t="s">
        <v>132</v>
      </c>
      <c r="BB234" s="56" t="s">
        <v>3095</v>
      </c>
      <c r="BC234" s="56" t="s">
        <v>101</v>
      </c>
      <c r="BD234" s="56" t="s">
        <v>101</v>
      </c>
      <c r="BE234" s="56" t="s">
        <v>101</v>
      </c>
    </row>
    <row r="235" spans="1:57" ht="25.5" x14ac:dyDescent="0.25">
      <c r="A235" s="12" t="s">
        <v>3096</v>
      </c>
      <c r="B235" s="12" t="s">
        <v>100</v>
      </c>
      <c r="C235" s="12" t="s">
        <v>101</v>
      </c>
      <c r="D235" s="12" t="s">
        <v>3097</v>
      </c>
      <c r="E235" s="12" t="s">
        <v>103</v>
      </c>
      <c r="F235" s="12" t="s">
        <v>104</v>
      </c>
      <c r="G235" s="12" t="s">
        <v>105</v>
      </c>
      <c r="H235" s="12" t="s">
        <v>101</v>
      </c>
      <c r="I235" s="12" t="s">
        <v>3098</v>
      </c>
      <c r="J235" s="12" t="s">
        <v>3099</v>
      </c>
      <c r="K235" s="12" t="s">
        <v>1304</v>
      </c>
      <c r="L235" s="12" t="s">
        <v>1305</v>
      </c>
      <c r="M235" s="12" t="s">
        <v>1304</v>
      </c>
      <c r="N235" s="12" t="s">
        <v>101</v>
      </c>
      <c r="O235" s="12" t="s">
        <v>1306</v>
      </c>
      <c r="P235" s="12" t="s">
        <v>1307</v>
      </c>
      <c r="Q235" s="16">
        <v>1</v>
      </c>
      <c r="R235" s="12" t="s">
        <v>111</v>
      </c>
      <c r="S235" s="12" t="s">
        <v>1307</v>
      </c>
      <c r="T235" s="12" t="s">
        <v>1308</v>
      </c>
      <c r="U235" s="12" t="s">
        <v>1308</v>
      </c>
      <c r="V235" s="12" t="s">
        <v>114</v>
      </c>
      <c r="W235" s="12" t="s">
        <v>115</v>
      </c>
      <c r="X235" s="12" t="s">
        <v>279</v>
      </c>
      <c r="Y235" s="12" t="s">
        <v>115</v>
      </c>
      <c r="Z235" s="12" t="s">
        <v>101</v>
      </c>
      <c r="AA235" s="12" t="s">
        <v>114</v>
      </c>
      <c r="AB235" s="12" t="s">
        <v>114</v>
      </c>
      <c r="AC235" s="12" t="s">
        <v>114</v>
      </c>
      <c r="AD235" s="12" t="s">
        <v>282</v>
      </c>
      <c r="AE235" s="12" t="s">
        <v>114</v>
      </c>
      <c r="AF235" s="12" t="s">
        <v>114</v>
      </c>
      <c r="AG235" s="12" t="s">
        <v>111</v>
      </c>
      <c r="AH235" s="12" t="s">
        <v>114</v>
      </c>
      <c r="AI235" s="12" t="s">
        <v>3100</v>
      </c>
      <c r="AJ235" s="12" t="s">
        <v>283</v>
      </c>
      <c r="AK235" s="12" t="s">
        <v>114</v>
      </c>
      <c r="AL235" s="12" t="s">
        <v>114</v>
      </c>
      <c r="AM235" s="12" t="s">
        <v>114</v>
      </c>
      <c r="AN235" s="12" t="s">
        <v>1310</v>
      </c>
      <c r="AO235" s="12" t="s">
        <v>1311</v>
      </c>
      <c r="AP235" s="12" t="s">
        <v>3100</v>
      </c>
      <c r="AQ235" s="12" t="s">
        <v>283</v>
      </c>
      <c r="AR235" s="12" t="s">
        <v>3101</v>
      </c>
      <c r="AS235" s="12" t="s">
        <v>3102</v>
      </c>
      <c r="AT235" s="12" t="s">
        <v>1580</v>
      </c>
      <c r="AU235" s="12" t="s">
        <v>3103</v>
      </c>
      <c r="AV235" s="12" t="s">
        <v>3104</v>
      </c>
      <c r="AW235" s="12" t="s">
        <v>101</v>
      </c>
      <c r="AX235" s="12" t="s">
        <v>269</v>
      </c>
      <c r="AY235" s="12" t="s">
        <v>2304</v>
      </c>
      <c r="AZ235" s="12" t="s">
        <v>313</v>
      </c>
      <c r="BA235" s="12" t="s">
        <v>132</v>
      </c>
      <c r="BB235" s="12" t="s">
        <v>3105</v>
      </c>
      <c r="BC235" s="12" t="s">
        <v>101</v>
      </c>
      <c r="BD235" s="12" t="s">
        <v>101</v>
      </c>
      <c r="BE235" s="12" t="s">
        <v>101</v>
      </c>
    </row>
    <row r="236" spans="1:57" ht="25.5" x14ac:dyDescent="0.25">
      <c r="A236" s="56" t="s">
        <v>3106</v>
      </c>
      <c r="B236" s="56" t="s">
        <v>100</v>
      </c>
      <c r="C236" s="56" t="s">
        <v>101</v>
      </c>
      <c r="D236" s="56" t="s">
        <v>3107</v>
      </c>
      <c r="E236" s="56" t="s">
        <v>103</v>
      </c>
      <c r="F236" s="56" t="s">
        <v>104</v>
      </c>
      <c r="G236" s="56" t="s">
        <v>105</v>
      </c>
      <c r="H236" s="56" t="s">
        <v>101</v>
      </c>
      <c r="I236" s="56" t="s">
        <v>3108</v>
      </c>
      <c r="J236" s="56" t="s">
        <v>3109</v>
      </c>
      <c r="K236" s="56" t="s">
        <v>6</v>
      </c>
      <c r="L236" s="56" t="s">
        <v>929</v>
      </c>
      <c r="M236" s="56" t="s">
        <v>6</v>
      </c>
      <c r="N236" s="56" t="s">
        <v>101</v>
      </c>
      <c r="O236" s="56" t="s">
        <v>930</v>
      </c>
      <c r="P236" s="56" t="s">
        <v>1737</v>
      </c>
      <c r="Q236" s="58">
        <v>1</v>
      </c>
      <c r="R236" s="56" t="s">
        <v>111</v>
      </c>
      <c r="S236" s="56" t="s">
        <v>1737</v>
      </c>
      <c r="T236" s="56" t="s">
        <v>2381</v>
      </c>
      <c r="U236" s="56" t="s">
        <v>2381</v>
      </c>
      <c r="V236" s="56" t="s">
        <v>114</v>
      </c>
      <c r="W236" s="56" t="s">
        <v>115</v>
      </c>
      <c r="X236" s="56" t="s">
        <v>279</v>
      </c>
      <c r="Y236" s="56" t="s">
        <v>115</v>
      </c>
      <c r="Z236" s="56" t="s">
        <v>101</v>
      </c>
      <c r="AA236" s="56" t="s">
        <v>114</v>
      </c>
      <c r="AB236" s="56" t="s">
        <v>114</v>
      </c>
      <c r="AC236" s="56" t="s">
        <v>114</v>
      </c>
      <c r="AD236" s="56" t="s">
        <v>282</v>
      </c>
      <c r="AE236" s="56" t="s">
        <v>114</v>
      </c>
      <c r="AF236" s="56" t="s">
        <v>114</v>
      </c>
      <c r="AG236" s="56" t="s">
        <v>111</v>
      </c>
      <c r="AH236" s="56" t="s">
        <v>114</v>
      </c>
      <c r="AI236" s="56" t="s">
        <v>3110</v>
      </c>
      <c r="AJ236" s="56" t="s">
        <v>228</v>
      </c>
      <c r="AK236" s="56" t="s">
        <v>114</v>
      </c>
      <c r="AL236" s="56" t="s">
        <v>114</v>
      </c>
      <c r="AM236" s="56" t="s">
        <v>114</v>
      </c>
      <c r="AN236" s="56" t="s">
        <v>1741</v>
      </c>
      <c r="AO236" s="56" t="s">
        <v>1742</v>
      </c>
      <c r="AP236" s="56" t="s">
        <v>3110</v>
      </c>
      <c r="AQ236" s="56" t="s">
        <v>228</v>
      </c>
      <c r="AR236" s="56" t="s">
        <v>3111</v>
      </c>
      <c r="AS236" s="56" t="s">
        <v>3112</v>
      </c>
      <c r="AT236" s="56" t="s">
        <v>727</v>
      </c>
      <c r="AU236" s="56" t="s">
        <v>3113</v>
      </c>
      <c r="AV236" s="56" t="s">
        <v>3114</v>
      </c>
      <c r="AW236" s="56" t="s">
        <v>101</v>
      </c>
      <c r="AX236" s="56" t="s">
        <v>3115</v>
      </c>
      <c r="AY236" s="56" t="s">
        <v>2658</v>
      </c>
      <c r="AZ236" s="56" t="s">
        <v>203</v>
      </c>
      <c r="BA236" s="56" t="s">
        <v>132</v>
      </c>
      <c r="BB236" s="56" t="s">
        <v>3116</v>
      </c>
      <c r="BC236" s="56" t="s">
        <v>101</v>
      </c>
      <c r="BD236" s="56" t="s">
        <v>101</v>
      </c>
      <c r="BE236" s="56" t="s">
        <v>101</v>
      </c>
    </row>
    <row r="237" spans="1:57" ht="25.5" x14ac:dyDescent="0.25">
      <c r="A237" s="12" t="s">
        <v>3117</v>
      </c>
      <c r="B237" s="12" t="s">
        <v>100</v>
      </c>
      <c r="C237" s="12" t="s">
        <v>101</v>
      </c>
      <c r="D237" s="12" t="s">
        <v>3118</v>
      </c>
      <c r="E237" s="12" t="s">
        <v>103</v>
      </c>
      <c r="F237" s="12" t="s">
        <v>104</v>
      </c>
      <c r="G237" s="12" t="s">
        <v>105</v>
      </c>
      <c r="H237" s="12" t="s">
        <v>101</v>
      </c>
      <c r="I237" s="12" t="s">
        <v>3108</v>
      </c>
      <c r="J237" s="12" t="s">
        <v>3108</v>
      </c>
      <c r="K237" s="12" t="s">
        <v>4</v>
      </c>
      <c r="L237" s="12" t="s">
        <v>163</v>
      </c>
      <c r="M237" s="12" t="s">
        <v>4</v>
      </c>
      <c r="N237" s="12" t="s">
        <v>101</v>
      </c>
      <c r="O237" s="12" t="s">
        <v>164</v>
      </c>
      <c r="P237" s="12" t="s">
        <v>2064</v>
      </c>
      <c r="Q237" s="16">
        <v>1</v>
      </c>
      <c r="R237" s="12" t="s">
        <v>111</v>
      </c>
      <c r="S237" s="12" t="s">
        <v>2064</v>
      </c>
      <c r="T237" s="12" t="s">
        <v>2065</v>
      </c>
      <c r="U237" s="12" t="s">
        <v>2065</v>
      </c>
      <c r="V237" s="12" t="s">
        <v>114</v>
      </c>
      <c r="W237" s="12" t="s">
        <v>281</v>
      </c>
      <c r="X237" s="12" t="s">
        <v>279</v>
      </c>
      <c r="Y237" s="12" t="s">
        <v>281</v>
      </c>
      <c r="Z237" s="12" t="s">
        <v>170</v>
      </c>
      <c r="AA237" s="12" t="s">
        <v>114</v>
      </c>
      <c r="AB237" s="12" t="s">
        <v>114</v>
      </c>
      <c r="AC237" s="12" t="s">
        <v>114</v>
      </c>
      <c r="AD237" s="12" t="s">
        <v>282</v>
      </c>
      <c r="AE237" s="12" t="s">
        <v>114</v>
      </c>
      <c r="AF237" s="12" t="s">
        <v>114</v>
      </c>
      <c r="AG237" s="12" t="s">
        <v>111</v>
      </c>
      <c r="AH237" s="12" t="s">
        <v>114</v>
      </c>
      <c r="AI237" s="12" t="s">
        <v>2064</v>
      </c>
      <c r="AJ237" s="12" t="s">
        <v>114</v>
      </c>
      <c r="AK237" s="12" t="s">
        <v>120</v>
      </c>
      <c r="AL237" s="12" t="s">
        <v>114</v>
      </c>
      <c r="AM237" s="12" t="s">
        <v>114</v>
      </c>
      <c r="AN237" s="12" t="s">
        <v>2066</v>
      </c>
      <c r="AO237" s="12" t="s">
        <v>2067</v>
      </c>
      <c r="AP237" s="12" t="s">
        <v>3119</v>
      </c>
      <c r="AQ237" s="12" t="s">
        <v>120</v>
      </c>
      <c r="AR237" s="12" t="s">
        <v>3120</v>
      </c>
      <c r="AS237" s="12" t="s">
        <v>3121</v>
      </c>
      <c r="AT237" s="12" t="s">
        <v>373</v>
      </c>
      <c r="AU237" s="12" t="s">
        <v>3122</v>
      </c>
      <c r="AV237" s="12" t="s">
        <v>3123</v>
      </c>
      <c r="AW237" s="12" t="s">
        <v>101</v>
      </c>
      <c r="AX237" s="12" t="s">
        <v>3124</v>
      </c>
      <c r="AY237" s="12" t="s">
        <v>3125</v>
      </c>
      <c r="AZ237" s="12" t="s">
        <v>446</v>
      </c>
      <c r="BA237" s="12" t="s">
        <v>132</v>
      </c>
      <c r="BB237" s="12" t="s">
        <v>3126</v>
      </c>
      <c r="BC237" s="12" t="s">
        <v>101</v>
      </c>
      <c r="BD237" s="12" t="s">
        <v>101</v>
      </c>
      <c r="BE237" s="12" t="s">
        <v>101</v>
      </c>
    </row>
    <row r="238" spans="1:57" ht="25.5" x14ac:dyDescent="0.25">
      <c r="A238" s="56" t="s">
        <v>3127</v>
      </c>
      <c r="B238" s="56" t="s">
        <v>100</v>
      </c>
      <c r="C238" s="56" t="s">
        <v>101</v>
      </c>
      <c r="D238" s="56" t="s">
        <v>3128</v>
      </c>
      <c r="E238" s="56" t="s">
        <v>103</v>
      </c>
      <c r="F238" s="56" t="s">
        <v>104</v>
      </c>
      <c r="G238" s="56" t="s">
        <v>105</v>
      </c>
      <c r="H238" s="56" t="s">
        <v>101</v>
      </c>
      <c r="I238" s="56" t="s">
        <v>3129</v>
      </c>
      <c r="J238" s="56" t="s">
        <v>3130</v>
      </c>
      <c r="K238" s="56" t="s">
        <v>4</v>
      </c>
      <c r="L238" s="56" t="s">
        <v>138</v>
      </c>
      <c r="M238" s="56" t="s">
        <v>4</v>
      </c>
      <c r="N238" s="56" t="s">
        <v>101</v>
      </c>
      <c r="O238" s="56" t="s">
        <v>139</v>
      </c>
      <c r="P238" s="56" t="s">
        <v>1263</v>
      </c>
      <c r="Q238" s="58">
        <v>1</v>
      </c>
      <c r="R238" s="56" t="s">
        <v>111</v>
      </c>
      <c r="S238" s="56" t="s">
        <v>1263</v>
      </c>
      <c r="T238" s="56" t="s">
        <v>1264</v>
      </c>
      <c r="U238" s="56" t="s">
        <v>1264</v>
      </c>
      <c r="V238" s="56" t="s">
        <v>114</v>
      </c>
      <c r="W238" s="56" t="s">
        <v>115</v>
      </c>
      <c r="X238" s="56" t="s">
        <v>279</v>
      </c>
      <c r="Y238" s="56" t="s">
        <v>115</v>
      </c>
      <c r="Z238" s="56" t="s">
        <v>170</v>
      </c>
      <c r="AA238" s="56" t="s">
        <v>114</v>
      </c>
      <c r="AB238" s="56" t="s">
        <v>114</v>
      </c>
      <c r="AC238" s="56" t="s">
        <v>114</v>
      </c>
      <c r="AD238" s="56" t="s">
        <v>282</v>
      </c>
      <c r="AE238" s="56" t="s">
        <v>114</v>
      </c>
      <c r="AF238" s="56" t="s">
        <v>114</v>
      </c>
      <c r="AG238" s="56" t="s">
        <v>111</v>
      </c>
      <c r="AH238" s="56" t="s">
        <v>114</v>
      </c>
      <c r="AI238" s="56" t="s">
        <v>1263</v>
      </c>
      <c r="AJ238" s="56" t="s">
        <v>114</v>
      </c>
      <c r="AK238" s="56" t="s">
        <v>228</v>
      </c>
      <c r="AL238" s="56" t="s">
        <v>114</v>
      </c>
      <c r="AM238" s="56" t="s">
        <v>114</v>
      </c>
      <c r="AN238" s="56" t="s">
        <v>285</v>
      </c>
      <c r="AO238" s="56" t="s">
        <v>1266</v>
      </c>
      <c r="AP238" s="56" t="s">
        <v>1263</v>
      </c>
      <c r="AQ238" s="56" t="s">
        <v>228</v>
      </c>
      <c r="AR238" s="56" t="s">
        <v>3131</v>
      </c>
      <c r="AS238" s="56" t="s">
        <v>3132</v>
      </c>
      <c r="AT238" s="56" t="s">
        <v>2988</v>
      </c>
      <c r="AU238" s="56" t="s">
        <v>3133</v>
      </c>
      <c r="AV238" s="56" t="s">
        <v>3134</v>
      </c>
      <c r="AW238" s="56" t="s">
        <v>101</v>
      </c>
      <c r="AX238" s="56" t="s">
        <v>3135</v>
      </c>
      <c r="AY238" s="56" t="s">
        <v>652</v>
      </c>
      <c r="AZ238" s="56" t="s">
        <v>653</v>
      </c>
      <c r="BA238" s="56" t="s">
        <v>132</v>
      </c>
      <c r="BB238" s="56" t="s">
        <v>3136</v>
      </c>
      <c r="BC238" s="56" t="s">
        <v>101</v>
      </c>
      <c r="BD238" s="56" t="s">
        <v>101</v>
      </c>
      <c r="BE238" s="56" t="s">
        <v>101</v>
      </c>
    </row>
    <row r="239" spans="1:57" ht="25.5" x14ac:dyDescent="0.25">
      <c r="A239" s="12" t="s">
        <v>3137</v>
      </c>
      <c r="B239" s="12" t="s">
        <v>100</v>
      </c>
      <c r="C239" s="12" t="s">
        <v>101</v>
      </c>
      <c r="D239" s="12" t="s">
        <v>3138</v>
      </c>
      <c r="E239" s="12" t="s">
        <v>103</v>
      </c>
      <c r="F239" s="12" t="s">
        <v>104</v>
      </c>
      <c r="G239" s="12" t="s">
        <v>105</v>
      </c>
      <c r="H239" s="12" t="s">
        <v>101</v>
      </c>
      <c r="I239" s="12" t="s">
        <v>3139</v>
      </c>
      <c r="J239" s="12" t="s">
        <v>3139</v>
      </c>
      <c r="K239" s="12" t="s">
        <v>4</v>
      </c>
      <c r="L239" s="12" t="s">
        <v>188</v>
      </c>
      <c r="M239" s="12" t="s">
        <v>4</v>
      </c>
      <c r="N239" s="12" t="s">
        <v>101</v>
      </c>
      <c r="O239" s="12" t="s">
        <v>189</v>
      </c>
      <c r="P239" s="12" t="s">
        <v>913</v>
      </c>
      <c r="Q239" s="16">
        <v>2</v>
      </c>
      <c r="R239" s="12" t="s">
        <v>111</v>
      </c>
      <c r="S239" s="12" t="s">
        <v>914</v>
      </c>
      <c r="T239" s="12" t="s">
        <v>915</v>
      </c>
      <c r="U239" s="12" t="s">
        <v>915</v>
      </c>
      <c r="V239" s="12" t="s">
        <v>114</v>
      </c>
      <c r="W239" s="12" t="s">
        <v>115</v>
      </c>
      <c r="X239" s="12" t="s">
        <v>110</v>
      </c>
      <c r="Y239" s="12" t="s">
        <v>115</v>
      </c>
      <c r="Z239" s="12" t="s">
        <v>896</v>
      </c>
      <c r="AA239" s="12" t="s">
        <v>114</v>
      </c>
      <c r="AB239" s="12" t="s">
        <v>114</v>
      </c>
      <c r="AC239" s="12" t="s">
        <v>114</v>
      </c>
      <c r="AD239" s="12" t="s">
        <v>117</v>
      </c>
      <c r="AE239" s="12" t="s">
        <v>114</v>
      </c>
      <c r="AF239" s="12" t="s">
        <v>357</v>
      </c>
      <c r="AG239" s="12" t="s">
        <v>111</v>
      </c>
      <c r="AH239" s="12" t="s">
        <v>114</v>
      </c>
      <c r="AI239" s="12" t="s">
        <v>3140</v>
      </c>
      <c r="AJ239" s="12" t="s">
        <v>1740</v>
      </c>
      <c r="AK239" s="12" t="s">
        <v>1740</v>
      </c>
      <c r="AL239" s="12" t="s">
        <v>114</v>
      </c>
      <c r="AM239" s="12" t="s">
        <v>114</v>
      </c>
      <c r="AN239" s="12" t="s">
        <v>916</v>
      </c>
      <c r="AO239" s="12" t="s">
        <v>917</v>
      </c>
      <c r="AP239" s="12" t="s">
        <v>3140</v>
      </c>
      <c r="AQ239" s="12" t="s">
        <v>194</v>
      </c>
      <c r="AR239" s="12" t="s">
        <v>3141</v>
      </c>
      <c r="AS239" s="12" t="s">
        <v>3142</v>
      </c>
      <c r="AT239" s="12" t="s">
        <v>2491</v>
      </c>
      <c r="AU239" s="12" t="s">
        <v>3143</v>
      </c>
      <c r="AV239" s="12" t="s">
        <v>3144</v>
      </c>
      <c r="AW239" s="12" t="s">
        <v>101</v>
      </c>
      <c r="AX239" s="12" t="s">
        <v>3145</v>
      </c>
      <c r="AY239" s="12" t="s">
        <v>3146</v>
      </c>
      <c r="AZ239" s="12" t="s">
        <v>203</v>
      </c>
      <c r="BA239" s="12" t="s">
        <v>132</v>
      </c>
      <c r="BB239" s="12" t="s">
        <v>3147</v>
      </c>
      <c r="BC239" s="12" t="s">
        <v>101</v>
      </c>
      <c r="BD239" s="12" t="s">
        <v>101</v>
      </c>
      <c r="BE239" s="12" t="s">
        <v>101</v>
      </c>
    </row>
    <row r="240" spans="1:57" ht="25.5" x14ac:dyDescent="0.25">
      <c r="A240" s="56" t="s">
        <v>3148</v>
      </c>
      <c r="B240" s="56" t="s">
        <v>100</v>
      </c>
      <c r="C240" s="56" t="s">
        <v>101</v>
      </c>
      <c r="D240" s="56" t="s">
        <v>3149</v>
      </c>
      <c r="E240" s="56" t="s">
        <v>103</v>
      </c>
      <c r="F240" s="56" t="s">
        <v>104</v>
      </c>
      <c r="G240" s="56" t="s">
        <v>105</v>
      </c>
      <c r="H240" s="56" t="s">
        <v>101</v>
      </c>
      <c r="I240" s="56" t="s">
        <v>3150</v>
      </c>
      <c r="J240" s="56" t="s">
        <v>3151</v>
      </c>
      <c r="K240" s="56" t="s">
        <v>19</v>
      </c>
      <c r="L240" s="56" t="s">
        <v>297</v>
      </c>
      <c r="M240" s="56" t="s">
        <v>19</v>
      </c>
      <c r="N240" s="56" t="s">
        <v>101</v>
      </c>
      <c r="O240" s="56" t="s">
        <v>298</v>
      </c>
      <c r="P240" s="56" t="s">
        <v>1042</v>
      </c>
      <c r="Q240" s="58">
        <v>1</v>
      </c>
      <c r="R240" s="56" t="s">
        <v>111</v>
      </c>
      <c r="S240" s="56" t="s">
        <v>1042</v>
      </c>
      <c r="T240" s="56" t="s">
        <v>2984</v>
      </c>
      <c r="U240" s="56" t="s">
        <v>2984</v>
      </c>
      <c r="V240" s="56" t="s">
        <v>114</v>
      </c>
      <c r="W240" s="56" t="s">
        <v>281</v>
      </c>
      <c r="X240" s="56" t="s">
        <v>279</v>
      </c>
      <c r="Y240" s="56" t="s">
        <v>281</v>
      </c>
      <c r="Z240" s="56" t="s">
        <v>170</v>
      </c>
      <c r="AA240" s="56" t="s">
        <v>114</v>
      </c>
      <c r="AB240" s="56" t="s">
        <v>114</v>
      </c>
      <c r="AC240" s="56" t="s">
        <v>114</v>
      </c>
      <c r="AD240" s="56" t="s">
        <v>282</v>
      </c>
      <c r="AE240" s="56" t="s">
        <v>114</v>
      </c>
      <c r="AF240" s="56" t="s">
        <v>114</v>
      </c>
      <c r="AG240" s="56" t="s">
        <v>3152</v>
      </c>
      <c r="AH240" s="56" t="s">
        <v>114</v>
      </c>
      <c r="AI240" s="56" t="s">
        <v>1042</v>
      </c>
      <c r="AJ240" s="56" t="s">
        <v>114</v>
      </c>
      <c r="AK240" s="56" t="s">
        <v>283</v>
      </c>
      <c r="AL240" s="56" t="s">
        <v>114</v>
      </c>
      <c r="AM240" s="56" t="s">
        <v>114</v>
      </c>
      <c r="AN240" s="56" t="s">
        <v>1045</v>
      </c>
      <c r="AO240" s="56" t="s">
        <v>171</v>
      </c>
      <c r="AP240" s="56" t="s">
        <v>3153</v>
      </c>
      <c r="AQ240" s="56" t="s">
        <v>283</v>
      </c>
      <c r="AR240" s="56" t="s">
        <v>3154</v>
      </c>
      <c r="AS240" s="56" t="s">
        <v>3155</v>
      </c>
      <c r="AT240" s="56" t="s">
        <v>1724</v>
      </c>
      <c r="AU240" s="56" t="s">
        <v>3156</v>
      </c>
      <c r="AV240" s="56" t="s">
        <v>3157</v>
      </c>
      <c r="AW240" s="56" t="s">
        <v>101</v>
      </c>
      <c r="AX240" s="56" t="s">
        <v>3158</v>
      </c>
      <c r="AY240" s="56" t="s">
        <v>2184</v>
      </c>
      <c r="AZ240" s="56" t="s">
        <v>203</v>
      </c>
      <c r="BA240" s="56" t="s">
        <v>132</v>
      </c>
      <c r="BB240" s="56" t="s">
        <v>3159</v>
      </c>
      <c r="BC240" s="56" t="s">
        <v>101</v>
      </c>
      <c r="BD240" s="56" t="s">
        <v>101</v>
      </c>
      <c r="BE240" s="56" t="s">
        <v>101</v>
      </c>
    </row>
    <row r="241" spans="1:57" ht="25.5" x14ac:dyDescent="0.25">
      <c r="A241" s="12" t="s">
        <v>3160</v>
      </c>
      <c r="B241" s="12" t="s">
        <v>100</v>
      </c>
      <c r="C241" s="12" t="s">
        <v>101</v>
      </c>
      <c r="D241" s="12" t="s">
        <v>3161</v>
      </c>
      <c r="E241" s="12" t="s">
        <v>103</v>
      </c>
      <c r="F241" s="12" t="s">
        <v>104</v>
      </c>
      <c r="G241" s="12" t="s">
        <v>105</v>
      </c>
      <c r="H241" s="12" t="s">
        <v>101</v>
      </c>
      <c r="I241" s="12" t="s">
        <v>3162</v>
      </c>
      <c r="J241" s="12" t="s">
        <v>3151</v>
      </c>
      <c r="K241" s="12" t="s">
        <v>4</v>
      </c>
      <c r="L241" s="12" t="s">
        <v>138</v>
      </c>
      <c r="M241" s="12" t="s">
        <v>4</v>
      </c>
      <c r="N241" s="12" t="s">
        <v>101</v>
      </c>
      <c r="O241" s="12" t="s">
        <v>139</v>
      </c>
      <c r="P241" s="12" t="s">
        <v>1263</v>
      </c>
      <c r="Q241" s="16">
        <v>1</v>
      </c>
      <c r="R241" s="12" t="s">
        <v>111</v>
      </c>
      <c r="S241" s="12" t="s">
        <v>1263</v>
      </c>
      <c r="T241" s="12" t="s">
        <v>1264</v>
      </c>
      <c r="U241" s="12" t="s">
        <v>1264</v>
      </c>
      <c r="V241" s="12" t="s">
        <v>114</v>
      </c>
      <c r="W241" s="12" t="s">
        <v>115</v>
      </c>
      <c r="X241" s="12" t="s">
        <v>279</v>
      </c>
      <c r="Y241" s="12" t="s">
        <v>115</v>
      </c>
      <c r="Z241" s="12" t="s">
        <v>170</v>
      </c>
      <c r="AA241" s="12" t="s">
        <v>114</v>
      </c>
      <c r="AB241" s="12" t="s">
        <v>114</v>
      </c>
      <c r="AC241" s="12" t="s">
        <v>114</v>
      </c>
      <c r="AD241" s="12" t="s">
        <v>282</v>
      </c>
      <c r="AE241" s="12" t="s">
        <v>114</v>
      </c>
      <c r="AF241" s="12" t="s">
        <v>114</v>
      </c>
      <c r="AG241" s="12" t="s">
        <v>110</v>
      </c>
      <c r="AH241" s="12" t="s">
        <v>114</v>
      </c>
      <c r="AI241" s="12" t="s">
        <v>1263</v>
      </c>
      <c r="AJ241" s="12" t="s">
        <v>114</v>
      </c>
      <c r="AK241" s="12" t="s">
        <v>506</v>
      </c>
      <c r="AL241" s="12" t="s">
        <v>114</v>
      </c>
      <c r="AM241" s="12" t="s">
        <v>114</v>
      </c>
      <c r="AN241" s="12" t="s">
        <v>285</v>
      </c>
      <c r="AO241" s="12" t="s">
        <v>1266</v>
      </c>
      <c r="AP241" s="12" t="s">
        <v>3163</v>
      </c>
      <c r="AQ241" s="12" t="s">
        <v>506</v>
      </c>
      <c r="AR241" s="12" t="s">
        <v>3164</v>
      </c>
      <c r="AS241" s="12" t="s">
        <v>3165</v>
      </c>
      <c r="AT241" s="12" t="s">
        <v>903</v>
      </c>
      <c r="AU241" s="12" t="s">
        <v>3166</v>
      </c>
      <c r="AV241" s="12" t="s">
        <v>3167</v>
      </c>
      <c r="AW241" s="12" t="s">
        <v>101</v>
      </c>
      <c r="AX241" s="12" t="s">
        <v>269</v>
      </c>
      <c r="AY241" s="12" t="s">
        <v>530</v>
      </c>
      <c r="AZ241" s="12" t="s">
        <v>531</v>
      </c>
      <c r="BA241" s="12" t="s">
        <v>132</v>
      </c>
      <c r="BB241" s="12" t="s">
        <v>3168</v>
      </c>
      <c r="BC241" s="12" t="s">
        <v>101</v>
      </c>
      <c r="BD241" s="12" t="s">
        <v>101</v>
      </c>
      <c r="BE241" s="12" t="s">
        <v>101</v>
      </c>
    </row>
    <row r="242" spans="1:57" ht="25.5" x14ac:dyDescent="0.25">
      <c r="A242" s="56" t="s">
        <v>3169</v>
      </c>
      <c r="B242" s="56" t="s">
        <v>100</v>
      </c>
      <c r="C242" s="56" t="s">
        <v>101</v>
      </c>
      <c r="D242" s="56" t="s">
        <v>3170</v>
      </c>
      <c r="E242" s="56" t="s">
        <v>103</v>
      </c>
      <c r="F242" s="56" t="s">
        <v>104</v>
      </c>
      <c r="G242" s="56" t="s">
        <v>105</v>
      </c>
      <c r="H242" s="56" t="s">
        <v>101</v>
      </c>
      <c r="I242" s="56" t="s">
        <v>3171</v>
      </c>
      <c r="J242" s="56" t="s">
        <v>3172</v>
      </c>
      <c r="K242" s="56" t="s">
        <v>3</v>
      </c>
      <c r="L242" s="56" t="s">
        <v>614</v>
      </c>
      <c r="M242" s="56" t="s">
        <v>3</v>
      </c>
      <c r="N242" s="56" t="s">
        <v>101</v>
      </c>
      <c r="O242" s="56" t="s">
        <v>615</v>
      </c>
      <c r="P242" s="56" t="s">
        <v>578</v>
      </c>
      <c r="Q242" s="58">
        <v>1</v>
      </c>
      <c r="R242" s="56" t="s">
        <v>111</v>
      </c>
      <c r="S242" s="56" t="s">
        <v>578</v>
      </c>
      <c r="T242" s="56" t="s">
        <v>582</v>
      </c>
      <c r="U242" s="56" t="s">
        <v>582</v>
      </c>
      <c r="V242" s="56" t="s">
        <v>114</v>
      </c>
      <c r="W242" s="56" t="s">
        <v>281</v>
      </c>
      <c r="X242" s="56" t="s">
        <v>279</v>
      </c>
      <c r="Y242" s="56" t="s">
        <v>281</v>
      </c>
      <c r="Z242" s="56" t="s">
        <v>170</v>
      </c>
      <c r="AA242" s="56" t="s">
        <v>114</v>
      </c>
      <c r="AB242" s="56" t="s">
        <v>114</v>
      </c>
      <c r="AC242" s="56" t="s">
        <v>114</v>
      </c>
      <c r="AD242" s="56" t="s">
        <v>282</v>
      </c>
      <c r="AE242" s="56" t="s">
        <v>114</v>
      </c>
      <c r="AF242" s="56" t="s">
        <v>114</v>
      </c>
      <c r="AG242" s="56" t="s">
        <v>111</v>
      </c>
      <c r="AH242" s="56" t="s">
        <v>114</v>
      </c>
      <c r="AI242" s="56" t="s">
        <v>578</v>
      </c>
      <c r="AJ242" s="56" t="s">
        <v>114</v>
      </c>
      <c r="AK242" s="56" t="s">
        <v>228</v>
      </c>
      <c r="AL242" s="56" t="s">
        <v>114</v>
      </c>
      <c r="AM242" s="56" t="s">
        <v>114</v>
      </c>
      <c r="AN242" s="56" t="s">
        <v>1468</v>
      </c>
      <c r="AO242" s="56" t="s">
        <v>3173</v>
      </c>
      <c r="AP242" s="56" t="s">
        <v>578</v>
      </c>
      <c r="AQ242" s="56" t="s">
        <v>228</v>
      </c>
      <c r="AR242" s="56" t="s">
        <v>3174</v>
      </c>
      <c r="AS242" s="56" t="s">
        <v>3175</v>
      </c>
      <c r="AT242" s="56" t="s">
        <v>345</v>
      </c>
      <c r="AU242" s="56" t="s">
        <v>3176</v>
      </c>
      <c r="AV242" s="56" t="s">
        <v>3177</v>
      </c>
      <c r="AW242" s="56" t="s">
        <v>101</v>
      </c>
      <c r="AX242" s="56" t="s">
        <v>3178</v>
      </c>
      <c r="AY242" s="56" t="s">
        <v>2347</v>
      </c>
      <c r="AZ242" s="56" t="s">
        <v>258</v>
      </c>
      <c r="BA242" s="56" t="s">
        <v>132</v>
      </c>
      <c r="BB242" s="56" t="s">
        <v>3179</v>
      </c>
      <c r="BC242" s="56" t="s">
        <v>101</v>
      </c>
      <c r="BD242" s="56" t="s">
        <v>101</v>
      </c>
      <c r="BE242" s="56" t="s">
        <v>101</v>
      </c>
    </row>
    <row r="243" spans="1:57" ht="25.5" x14ac:dyDescent="0.25">
      <c r="A243" s="12" t="s">
        <v>3180</v>
      </c>
      <c r="B243" s="12" t="s">
        <v>100</v>
      </c>
      <c r="C243" s="12" t="s">
        <v>101</v>
      </c>
      <c r="D243" s="12" t="s">
        <v>3181</v>
      </c>
      <c r="E243" s="12" t="s">
        <v>103</v>
      </c>
      <c r="F243" s="12" t="s">
        <v>104</v>
      </c>
      <c r="G243" s="12" t="s">
        <v>105</v>
      </c>
      <c r="H243" s="12" t="s">
        <v>101</v>
      </c>
      <c r="I243" s="12" t="s">
        <v>3172</v>
      </c>
      <c r="J243" s="12" t="s">
        <v>3182</v>
      </c>
      <c r="K243" s="12" t="s">
        <v>3</v>
      </c>
      <c r="L243" s="12" t="s">
        <v>614</v>
      </c>
      <c r="M243" s="12" t="s">
        <v>3</v>
      </c>
      <c r="N243" s="12" t="s">
        <v>101</v>
      </c>
      <c r="O243" s="12" t="s">
        <v>615</v>
      </c>
      <c r="P243" s="12" t="s">
        <v>750</v>
      </c>
      <c r="Q243" s="16">
        <v>2</v>
      </c>
      <c r="R243" s="12" t="s">
        <v>111</v>
      </c>
      <c r="S243" s="12" t="s">
        <v>751</v>
      </c>
      <c r="T243" s="12" t="s">
        <v>752</v>
      </c>
      <c r="U243" s="12" t="s">
        <v>752</v>
      </c>
      <c r="V243" s="12" t="s">
        <v>114</v>
      </c>
      <c r="W243" s="12" t="s">
        <v>115</v>
      </c>
      <c r="X243" s="12" t="s">
        <v>110</v>
      </c>
      <c r="Y243" s="12" t="s">
        <v>115</v>
      </c>
      <c r="Z243" s="12" t="s">
        <v>170</v>
      </c>
      <c r="AA243" s="12" t="s">
        <v>114</v>
      </c>
      <c r="AB243" s="12" t="s">
        <v>114</v>
      </c>
      <c r="AC243" s="12" t="s">
        <v>114</v>
      </c>
      <c r="AD243" s="12" t="s">
        <v>282</v>
      </c>
      <c r="AE243" s="12" t="s">
        <v>114</v>
      </c>
      <c r="AF243" s="12" t="s">
        <v>114</v>
      </c>
      <c r="AG243" s="12" t="s">
        <v>111</v>
      </c>
      <c r="AH243" s="12" t="s">
        <v>114</v>
      </c>
      <c r="AI243" s="12" t="s">
        <v>751</v>
      </c>
      <c r="AJ243" s="12" t="s">
        <v>114</v>
      </c>
      <c r="AK243" s="12" t="s">
        <v>146</v>
      </c>
      <c r="AL243" s="12" t="s">
        <v>114</v>
      </c>
      <c r="AM243" s="12" t="s">
        <v>114</v>
      </c>
      <c r="AN243" s="12" t="s">
        <v>754</v>
      </c>
      <c r="AO243" s="12" t="s">
        <v>755</v>
      </c>
      <c r="AP243" s="12" t="s">
        <v>751</v>
      </c>
      <c r="AQ243" s="12" t="s">
        <v>146</v>
      </c>
      <c r="AR243" s="12" t="s">
        <v>3183</v>
      </c>
      <c r="AS243" s="12" t="s">
        <v>3184</v>
      </c>
      <c r="AT243" s="12" t="s">
        <v>308</v>
      </c>
      <c r="AU243" s="12" t="s">
        <v>3185</v>
      </c>
      <c r="AV243" s="12" t="s">
        <v>3186</v>
      </c>
      <c r="AW243" s="12" t="s">
        <v>101</v>
      </c>
      <c r="AX243" s="12" t="s">
        <v>3187</v>
      </c>
      <c r="AY243" s="12" t="s">
        <v>3188</v>
      </c>
      <c r="AZ243" s="12" t="s">
        <v>182</v>
      </c>
      <c r="BA243" s="12" t="s">
        <v>132</v>
      </c>
      <c r="BB243" s="12" t="s">
        <v>3189</v>
      </c>
      <c r="BC243" s="12" t="s">
        <v>101</v>
      </c>
      <c r="BD243" s="12" t="s">
        <v>101</v>
      </c>
      <c r="BE243" s="12" t="s">
        <v>101</v>
      </c>
    </row>
    <row r="244" spans="1:57" ht="25.5" x14ac:dyDescent="0.25">
      <c r="A244" s="56" t="s">
        <v>3190</v>
      </c>
      <c r="B244" s="56" t="s">
        <v>100</v>
      </c>
      <c r="C244" s="56" t="s">
        <v>101</v>
      </c>
      <c r="D244" s="56" t="s">
        <v>3191</v>
      </c>
      <c r="E244" s="56" t="s">
        <v>103</v>
      </c>
      <c r="F244" s="56" t="s">
        <v>104</v>
      </c>
      <c r="G244" s="56" t="s">
        <v>105</v>
      </c>
      <c r="H244" s="56" t="s">
        <v>101</v>
      </c>
      <c r="I244" s="56" t="s">
        <v>3192</v>
      </c>
      <c r="J244" s="56" t="s">
        <v>3193</v>
      </c>
      <c r="K244" s="56" t="s">
        <v>4</v>
      </c>
      <c r="L244" s="56" t="s">
        <v>188</v>
      </c>
      <c r="M244" s="56" t="s">
        <v>4</v>
      </c>
      <c r="N244" s="56" t="s">
        <v>101</v>
      </c>
      <c r="O244" s="56" t="s">
        <v>189</v>
      </c>
      <c r="P244" s="56" t="s">
        <v>1467</v>
      </c>
      <c r="Q244" s="58">
        <v>1</v>
      </c>
      <c r="R244" s="56" t="s">
        <v>111</v>
      </c>
      <c r="S244" s="56" t="s">
        <v>1467</v>
      </c>
      <c r="T244" s="56" t="s">
        <v>1468</v>
      </c>
      <c r="U244" s="56" t="s">
        <v>1468</v>
      </c>
      <c r="V244" s="56" t="s">
        <v>114</v>
      </c>
      <c r="W244" s="56" t="s">
        <v>281</v>
      </c>
      <c r="X244" s="56" t="s">
        <v>279</v>
      </c>
      <c r="Y244" s="56" t="s">
        <v>281</v>
      </c>
      <c r="Z244" s="56" t="s">
        <v>170</v>
      </c>
      <c r="AA244" s="56" t="s">
        <v>114</v>
      </c>
      <c r="AB244" s="56" t="s">
        <v>114</v>
      </c>
      <c r="AC244" s="56" t="s">
        <v>114</v>
      </c>
      <c r="AD244" s="56" t="s">
        <v>282</v>
      </c>
      <c r="AE244" s="56" t="s">
        <v>114</v>
      </c>
      <c r="AF244" s="56" t="s">
        <v>114</v>
      </c>
      <c r="AG244" s="56" t="s">
        <v>2098</v>
      </c>
      <c r="AH244" s="56" t="s">
        <v>114</v>
      </c>
      <c r="AI244" s="56" t="s">
        <v>1467</v>
      </c>
      <c r="AJ244" s="56" t="s">
        <v>114</v>
      </c>
      <c r="AK244" s="56" t="s">
        <v>439</v>
      </c>
      <c r="AL244" s="56" t="s">
        <v>114</v>
      </c>
      <c r="AM244" s="56" t="s">
        <v>114</v>
      </c>
      <c r="AN244" s="56" t="s">
        <v>1471</v>
      </c>
      <c r="AO244" s="56" t="s">
        <v>1472</v>
      </c>
      <c r="AP244" s="56" t="s">
        <v>3194</v>
      </c>
      <c r="AQ244" s="56" t="s">
        <v>439</v>
      </c>
      <c r="AR244" s="56" t="s">
        <v>3195</v>
      </c>
      <c r="AS244" s="56" t="s">
        <v>3196</v>
      </c>
      <c r="AT244" s="56" t="s">
        <v>408</v>
      </c>
      <c r="AU244" s="56" t="s">
        <v>3197</v>
      </c>
      <c r="AV244" s="56" t="s">
        <v>3198</v>
      </c>
      <c r="AW244" s="56" t="s">
        <v>101</v>
      </c>
      <c r="AX244" s="56" t="s">
        <v>3199</v>
      </c>
      <c r="AY244" s="56" t="s">
        <v>624</v>
      </c>
      <c r="AZ244" s="56" t="s">
        <v>531</v>
      </c>
      <c r="BA244" s="56" t="s">
        <v>132</v>
      </c>
      <c r="BB244" s="56" t="s">
        <v>3200</v>
      </c>
      <c r="BC244" s="56" t="s">
        <v>101</v>
      </c>
      <c r="BD244" s="56" t="s">
        <v>101</v>
      </c>
      <c r="BE244" s="56" t="s">
        <v>101</v>
      </c>
    </row>
    <row r="245" spans="1:57" ht="25.5" x14ac:dyDescent="0.25">
      <c r="A245" s="12" t="s">
        <v>3201</v>
      </c>
      <c r="B245" s="12" t="s">
        <v>100</v>
      </c>
      <c r="C245" s="12" t="s">
        <v>101</v>
      </c>
      <c r="D245" s="12" t="s">
        <v>3202</v>
      </c>
      <c r="E245" s="12" t="s">
        <v>103</v>
      </c>
      <c r="F245" s="12" t="s">
        <v>104</v>
      </c>
      <c r="G245" s="12" t="s">
        <v>105</v>
      </c>
      <c r="H245" s="12" t="s">
        <v>101</v>
      </c>
      <c r="I245" s="12" t="s">
        <v>3193</v>
      </c>
      <c r="J245" s="12" t="s">
        <v>3203</v>
      </c>
      <c r="K245" s="12" t="s">
        <v>416</v>
      </c>
      <c r="L245" s="12" t="s">
        <v>417</v>
      </c>
      <c r="M245" s="12" t="s">
        <v>416</v>
      </c>
      <c r="N245" s="12" t="s">
        <v>101</v>
      </c>
      <c r="O245" s="12" t="s">
        <v>418</v>
      </c>
      <c r="P245" s="12" t="s">
        <v>419</v>
      </c>
      <c r="Q245" s="16">
        <v>1</v>
      </c>
      <c r="R245" s="12" t="s">
        <v>111</v>
      </c>
      <c r="S245" s="12" t="s">
        <v>419</v>
      </c>
      <c r="T245" s="12" t="s">
        <v>420</v>
      </c>
      <c r="U245" s="12" t="s">
        <v>420</v>
      </c>
      <c r="V245" s="12" t="s">
        <v>114</v>
      </c>
      <c r="W245" s="12" t="s">
        <v>281</v>
      </c>
      <c r="X245" s="12" t="s">
        <v>279</v>
      </c>
      <c r="Y245" s="12" t="s">
        <v>281</v>
      </c>
      <c r="Z245" s="12" t="s">
        <v>170</v>
      </c>
      <c r="AA245" s="12" t="s">
        <v>114</v>
      </c>
      <c r="AB245" s="12" t="s">
        <v>114</v>
      </c>
      <c r="AC245" s="12" t="s">
        <v>114</v>
      </c>
      <c r="AD245" s="12" t="s">
        <v>282</v>
      </c>
      <c r="AE245" s="12" t="s">
        <v>114</v>
      </c>
      <c r="AF245" s="12" t="s">
        <v>114</v>
      </c>
      <c r="AG245" s="12" t="s">
        <v>111</v>
      </c>
      <c r="AH245" s="12" t="s">
        <v>114</v>
      </c>
      <c r="AI245" s="12" t="s">
        <v>1279</v>
      </c>
      <c r="AJ245" s="12" t="s">
        <v>1029</v>
      </c>
      <c r="AK245" s="12" t="s">
        <v>246</v>
      </c>
      <c r="AL245" s="12" t="s">
        <v>114</v>
      </c>
      <c r="AM245" s="12" t="s">
        <v>114</v>
      </c>
      <c r="AN245" s="12" t="s">
        <v>423</v>
      </c>
      <c r="AO245" s="12" t="s">
        <v>424</v>
      </c>
      <c r="AP245" s="12" t="s">
        <v>1279</v>
      </c>
      <c r="AQ245" s="12" t="s">
        <v>1030</v>
      </c>
      <c r="AR245" s="12" t="s">
        <v>3204</v>
      </c>
      <c r="AS245" s="12" t="s">
        <v>3205</v>
      </c>
      <c r="AT245" s="12" t="s">
        <v>177</v>
      </c>
      <c r="AU245" s="12" t="s">
        <v>3206</v>
      </c>
      <c r="AV245" s="12" t="s">
        <v>3207</v>
      </c>
      <c r="AW245" s="12" t="s">
        <v>101</v>
      </c>
      <c r="AX245" s="12" t="s">
        <v>3208</v>
      </c>
      <c r="AY245" s="12" t="s">
        <v>3209</v>
      </c>
      <c r="AZ245" s="12" t="s">
        <v>258</v>
      </c>
      <c r="BA245" s="12" t="s">
        <v>132</v>
      </c>
      <c r="BB245" s="12" t="s">
        <v>3210</v>
      </c>
      <c r="BC245" s="12" t="s">
        <v>101</v>
      </c>
      <c r="BD245" s="12" t="s">
        <v>101</v>
      </c>
      <c r="BE245" s="12" t="s">
        <v>101</v>
      </c>
    </row>
    <row r="246" spans="1:57" ht="25.5" x14ac:dyDescent="0.25">
      <c r="A246" s="56" t="s">
        <v>3211</v>
      </c>
      <c r="B246" s="56" t="s">
        <v>100</v>
      </c>
      <c r="C246" s="56" t="s">
        <v>101</v>
      </c>
      <c r="D246" s="56" t="s">
        <v>3212</v>
      </c>
      <c r="E246" s="56" t="s">
        <v>103</v>
      </c>
      <c r="F246" s="56" t="s">
        <v>104</v>
      </c>
      <c r="G246" s="56" t="s">
        <v>105</v>
      </c>
      <c r="H246" s="56" t="s">
        <v>101</v>
      </c>
      <c r="I246" s="56" t="s">
        <v>3203</v>
      </c>
      <c r="J246" s="56" t="s">
        <v>3203</v>
      </c>
      <c r="K246" s="56" t="s">
        <v>4</v>
      </c>
      <c r="L246" s="56" t="s">
        <v>138</v>
      </c>
      <c r="M246" s="56" t="s">
        <v>4</v>
      </c>
      <c r="N246" s="56" t="s">
        <v>101</v>
      </c>
      <c r="O246" s="56" t="s">
        <v>139</v>
      </c>
      <c r="P246" s="56" t="s">
        <v>1263</v>
      </c>
      <c r="Q246" s="58">
        <v>1</v>
      </c>
      <c r="R246" s="56" t="s">
        <v>111</v>
      </c>
      <c r="S246" s="56" t="s">
        <v>1263</v>
      </c>
      <c r="T246" s="56" t="s">
        <v>1264</v>
      </c>
      <c r="U246" s="56" t="s">
        <v>1264</v>
      </c>
      <c r="V246" s="56" t="s">
        <v>114</v>
      </c>
      <c r="W246" s="56" t="s">
        <v>115</v>
      </c>
      <c r="X246" s="56" t="s">
        <v>279</v>
      </c>
      <c r="Y246" s="56" t="s">
        <v>115</v>
      </c>
      <c r="Z246" s="56" t="s">
        <v>2340</v>
      </c>
      <c r="AA246" s="56" t="s">
        <v>114</v>
      </c>
      <c r="AB246" s="56" t="s">
        <v>114</v>
      </c>
      <c r="AC246" s="56" t="s">
        <v>114</v>
      </c>
      <c r="AD246" s="56" t="s">
        <v>282</v>
      </c>
      <c r="AE246" s="56" t="s">
        <v>114</v>
      </c>
      <c r="AF246" s="56" t="s">
        <v>114</v>
      </c>
      <c r="AG246" s="56" t="s">
        <v>453</v>
      </c>
      <c r="AH246" s="56" t="s">
        <v>114</v>
      </c>
      <c r="AI246" s="56" t="s">
        <v>1263</v>
      </c>
      <c r="AJ246" s="56" t="s">
        <v>114</v>
      </c>
      <c r="AK246" s="56" t="s">
        <v>228</v>
      </c>
      <c r="AL246" s="56" t="s">
        <v>114</v>
      </c>
      <c r="AM246" s="56" t="s">
        <v>114</v>
      </c>
      <c r="AN246" s="56" t="s">
        <v>285</v>
      </c>
      <c r="AO246" s="56" t="s">
        <v>1266</v>
      </c>
      <c r="AP246" s="56" t="s">
        <v>3213</v>
      </c>
      <c r="AQ246" s="56" t="s">
        <v>228</v>
      </c>
      <c r="AR246" s="56" t="s">
        <v>3214</v>
      </c>
      <c r="AS246" s="56" t="s">
        <v>3215</v>
      </c>
      <c r="AT246" s="56" t="s">
        <v>569</v>
      </c>
      <c r="AU246" s="56" t="s">
        <v>3216</v>
      </c>
      <c r="AV246" s="56" t="s">
        <v>3217</v>
      </c>
      <c r="AW246" s="56" t="s">
        <v>101</v>
      </c>
      <c r="AX246" s="56" t="s">
        <v>3218</v>
      </c>
      <c r="AY246" s="56" t="s">
        <v>3219</v>
      </c>
      <c r="AZ246" s="56" t="s">
        <v>203</v>
      </c>
      <c r="BA246" s="56" t="s">
        <v>132</v>
      </c>
      <c r="BB246" s="56" t="s">
        <v>3220</v>
      </c>
      <c r="BC246" s="56" t="s">
        <v>101</v>
      </c>
      <c r="BD246" s="56" t="s">
        <v>101</v>
      </c>
      <c r="BE246" s="56" t="s">
        <v>101</v>
      </c>
    </row>
    <row r="247" spans="1:57" ht="25.5" x14ac:dyDescent="0.25">
      <c r="A247" s="12" t="s">
        <v>3221</v>
      </c>
      <c r="B247" s="12" t="s">
        <v>100</v>
      </c>
      <c r="C247" s="12" t="s">
        <v>101</v>
      </c>
      <c r="D247" s="12" t="s">
        <v>3222</v>
      </c>
      <c r="E247" s="12" t="s">
        <v>103</v>
      </c>
      <c r="F247" s="12" t="s">
        <v>104</v>
      </c>
      <c r="G247" s="12" t="s">
        <v>105</v>
      </c>
      <c r="H247" s="12" t="s">
        <v>101</v>
      </c>
      <c r="I247" s="12" t="s">
        <v>3223</v>
      </c>
      <c r="J247" s="12" t="s">
        <v>3224</v>
      </c>
      <c r="K247" s="12" t="s">
        <v>19</v>
      </c>
      <c r="L247" s="12" t="s">
        <v>297</v>
      </c>
      <c r="M247" s="12" t="s">
        <v>19</v>
      </c>
      <c r="N247" s="12" t="s">
        <v>101</v>
      </c>
      <c r="O247" s="12" t="s">
        <v>298</v>
      </c>
      <c r="P247" s="12" t="s">
        <v>1042</v>
      </c>
      <c r="Q247" s="16">
        <v>1</v>
      </c>
      <c r="R247" s="12" t="s">
        <v>111</v>
      </c>
      <c r="S247" s="12" t="s">
        <v>1042</v>
      </c>
      <c r="T247" s="12" t="s">
        <v>2984</v>
      </c>
      <c r="U247" s="12" t="s">
        <v>2984</v>
      </c>
      <c r="V247" s="12" t="s">
        <v>114</v>
      </c>
      <c r="W247" s="12" t="s">
        <v>281</v>
      </c>
      <c r="X247" s="12" t="s">
        <v>279</v>
      </c>
      <c r="Y247" s="12" t="s">
        <v>281</v>
      </c>
      <c r="Z247" s="12" t="s">
        <v>896</v>
      </c>
      <c r="AA247" s="12" t="s">
        <v>114</v>
      </c>
      <c r="AB247" s="12" t="s">
        <v>114</v>
      </c>
      <c r="AC247" s="12" t="s">
        <v>114</v>
      </c>
      <c r="AD247" s="12" t="s">
        <v>282</v>
      </c>
      <c r="AE247" s="12" t="s">
        <v>114</v>
      </c>
      <c r="AF247" s="12" t="s">
        <v>114</v>
      </c>
      <c r="AG247" s="12" t="s">
        <v>111</v>
      </c>
      <c r="AH247" s="12" t="s">
        <v>114</v>
      </c>
      <c r="AI247" s="12" t="s">
        <v>3225</v>
      </c>
      <c r="AJ247" s="12" t="s">
        <v>2044</v>
      </c>
      <c r="AK247" s="12" t="s">
        <v>898</v>
      </c>
      <c r="AL247" s="12" t="s">
        <v>114</v>
      </c>
      <c r="AM247" s="12" t="s">
        <v>114</v>
      </c>
      <c r="AN247" s="12" t="s">
        <v>1045</v>
      </c>
      <c r="AO247" s="12" t="s">
        <v>171</v>
      </c>
      <c r="AP247" s="12" t="s">
        <v>3225</v>
      </c>
      <c r="AQ247" s="12" t="s">
        <v>228</v>
      </c>
      <c r="AR247" s="12" t="s">
        <v>3226</v>
      </c>
      <c r="AS247" s="12" t="s">
        <v>3227</v>
      </c>
      <c r="AT247" s="12" t="s">
        <v>408</v>
      </c>
      <c r="AU247" s="12" t="s">
        <v>3228</v>
      </c>
      <c r="AV247" s="12" t="s">
        <v>3229</v>
      </c>
      <c r="AW247" s="12" t="s">
        <v>101</v>
      </c>
      <c r="AX247" s="12" t="s">
        <v>3230</v>
      </c>
      <c r="AY247" s="12" t="s">
        <v>2347</v>
      </c>
      <c r="AZ247" s="12" t="s">
        <v>258</v>
      </c>
      <c r="BA247" s="12" t="s">
        <v>132</v>
      </c>
      <c r="BB247" s="12" t="s">
        <v>3231</v>
      </c>
      <c r="BC247" s="12" t="s">
        <v>101</v>
      </c>
      <c r="BD247" s="12" t="s">
        <v>101</v>
      </c>
      <c r="BE247" s="12" t="s">
        <v>101</v>
      </c>
    </row>
    <row r="248" spans="1:57" ht="25.5" x14ac:dyDescent="0.25">
      <c r="A248" s="56" t="s">
        <v>3232</v>
      </c>
      <c r="B248" s="56" t="s">
        <v>100</v>
      </c>
      <c r="C248" s="56" t="s">
        <v>101</v>
      </c>
      <c r="D248" s="56" t="s">
        <v>3233</v>
      </c>
      <c r="E248" s="56" t="s">
        <v>103</v>
      </c>
      <c r="F248" s="56" t="s">
        <v>104</v>
      </c>
      <c r="G248" s="56" t="s">
        <v>105</v>
      </c>
      <c r="H248" s="56" t="s">
        <v>101</v>
      </c>
      <c r="I248" s="56" t="s">
        <v>3234</v>
      </c>
      <c r="J248" s="56" t="s">
        <v>3235</v>
      </c>
      <c r="K248" s="56" t="s">
        <v>961</v>
      </c>
      <c r="L248" s="56" t="s">
        <v>962</v>
      </c>
      <c r="M248" s="56" t="s">
        <v>961</v>
      </c>
      <c r="N248" s="56" t="s">
        <v>101</v>
      </c>
      <c r="O248" s="56" t="s">
        <v>963</v>
      </c>
      <c r="P248" s="56" t="s">
        <v>1411</v>
      </c>
      <c r="Q248" s="58">
        <v>1</v>
      </c>
      <c r="R248" s="56" t="s">
        <v>111</v>
      </c>
      <c r="S248" s="56" t="s">
        <v>1411</v>
      </c>
      <c r="T248" s="56" t="s">
        <v>1412</v>
      </c>
      <c r="U248" s="56" t="s">
        <v>1412</v>
      </c>
      <c r="V248" s="56" t="s">
        <v>114</v>
      </c>
      <c r="W248" s="56" t="s">
        <v>965</v>
      </c>
      <c r="X248" s="56" t="s">
        <v>279</v>
      </c>
      <c r="Y248" s="56" t="s">
        <v>965</v>
      </c>
      <c r="Z248" s="56" t="s">
        <v>170</v>
      </c>
      <c r="AA248" s="56" t="s">
        <v>114</v>
      </c>
      <c r="AB248" s="56" t="s">
        <v>114</v>
      </c>
      <c r="AC248" s="56" t="s">
        <v>114</v>
      </c>
      <c r="AD248" s="56" t="s">
        <v>282</v>
      </c>
      <c r="AE248" s="56" t="s">
        <v>114</v>
      </c>
      <c r="AF248" s="56" t="s">
        <v>114</v>
      </c>
      <c r="AG248" s="56" t="s">
        <v>111</v>
      </c>
      <c r="AH248" s="56" t="s">
        <v>114</v>
      </c>
      <c r="AI248" s="56" t="s">
        <v>3236</v>
      </c>
      <c r="AJ248" s="56" t="s">
        <v>1470</v>
      </c>
      <c r="AK248" s="56" t="s">
        <v>246</v>
      </c>
      <c r="AL248" s="56" t="s">
        <v>114</v>
      </c>
      <c r="AM248" s="56" t="s">
        <v>114</v>
      </c>
      <c r="AN248" s="56" t="s">
        <v>1413</v>
      </c>
      <c r="AO248" s="56" t="s">
        <v>1414</v>
      </c>
      <c r="AP248" s="56" t="s">
        <v>3236</v>
      </c>
      <c r="AQ248" s="56" t="s">
        <v>768</v>
      </c>
      <c r="AR248" s="56" t="s">
        <v>3237</v>
      </c>
      <c r="AS248" s="56" t="s">
        <v>3238</v>
      </c>
      <c r="AT248" s="56" t="s">
        <v>881</v>
      </c>
      <c r="AU248" s="56" t="s">
        <v>3239</v>
      </c>
      <c r="AV248" s="56" t="s">
        <v>3240</v>
      </c>
      <c r="AW248" s="56" t="s">
        <v>101</v>
      </c>
      <c r="AX248" s="56" t="s">
        <v>3241</v>
      </c>
      <c r="AY248" s="56" t="s">
        <v>3242</v>
      </c>
      <c r="AZ248" s="56" t="s">
        <v>258</v>
      </c>
      <c r="BA248" s="56" t="s">
        <v>132</v>
      </c>
      <c r="BB248" s="56" t="s">
        <v>3243</v>
      </c>
      <c r="BC248" s="56" t="s">
        <v>101</v>
      </c>
      <c r="BD248" s="56" t="s">
        <v>101</v>
      </c>
      <c r="BE248" s="56" t="s">
        <v>101</v>
      </c>
    </row>
    <row r="249" spans="1:57" ht="25.5" x14ac:dyDescent="0.25">
      <c r="A249" s="12" t="s">
        <v>3244</v>
      </c>
      <c r="B249" s="12" t="s">
        <v>100</v>
      </c>
      <c r="C249" s="12" t="s">
        <v>101</v>
      </c>
      <c r="D249" s="12" t="s">
        <v>3245</v>
      </c>
      <c r="E249" s="12" t="s">
        <v>103</v>
      </c>
      <c r="F249" s="12" t="s">
        <v>104</v>
      </c>
      <c r="G249" s="12" t="s">
        <v>105</v>
      </c>
      <c r="H249" s="12" t="s">
        <v>101</v>
      </c>
      <c r="I249" s="12" t="s">
        <v>3235</v>
      </c>
      <c r="J249" s="12" t="s">
        <v>3246</v>
      </c>
      <c r="K249" s="12" t="s">
        <v>4</v>
      </c>
      <c r="L249" s="12" t="s">
        <v>138</v>
      </c>
      <c r="M249" s="12" t="s">
        <v>4</v>
      </c>
      <c r="N249" s="12" t="s">
        <v>101</v>
      </c>
      <c r="O249" s="12" t="s">
        <v>139</v>
      </c>
      <c r="P249" s="12" t="s">
        <v>1537</v>
      </c>
      <c r="Q249" s="16">
        <v>1</v>
      </c>
      <c r="R249" s="12" t="s">
        <v>111</v>
      </c>
      <c r="S249" s="12" t="s">
        <v>1537</v>
      </c>
      <c r="T249" s="12" t="s">
        <v>1538</v>
      </c>
      <c r="U249" s="12" t="s">
        <v>1538</v>
      </c>
      <c r="V249" s="12" t="s">
        <v>114</v>
      </c>
      <c r="W249" s="12" t="s">
        <v>115</v>
      </c>
      <c r="X249" s="12" t="s">
        <v>110</v>
      </c>
      <c r="Y249" s="12" t="s">
        <v>143</v>
      </c>
      <c r="Z249" s="12" t="s">
        <v>101</v>
      </c>
      <c r="AA249" s="12" t="s">
        <v>114</v>
      </c>
      <c r="AB249" s="12" t="s">
        <v>114</v>
      </c>
      <c r="AC249" s="12" t="s">
        <v>114</v>
      </c>
      <c r="AD249" s="12" t="s">
        <v>117</v>
      </c>
      <c r="AE249" s="12" t="s">
        <v>114</v>
      </c>
      <c r="AF249" s="12" t="s">
        <v>1539</v>
      </c>
      <c r="AG249" s="12" t="s">
        <v>393</v>
      </c>
      <c r="AH249" s="12" t="s">
        <v>114</v>
      </c>
      <c r="AI249" s="12" t="s">
        <v>3247</v>
      </c>
      <c r="AJ249" s="12" t="s">
        <v>506</v>
      </c>
      <c r="AK249" s="12" t="s">
        <v>114</v>
      </c>
      <c r="AL249" s="12" t="s">
        <v>114</v>
      </c>
      <c r="AM249" s="12" t="s">
        <v>114</v>
      </c>
      <c r="AN249" s="12" t="s">
        <v>1541</v>
      </c>
      <c r="AO249" s="12" t="s">
        <v>1542</v>
      </c>
      <c r="AP249" s="12" t="s">
        <v>3248</v>
      </c>
      <c r="AQ249" s="12" t="s">
        <v>506</v>
      </c>
      <c r="AR249" s="12" t="s">
        <v>3249</v>
      </c>
      <c r="AS249" s="12" t="s">
        <v>3250</v>
      </c>
      <c r="AT249" s="12" t="s">
        <v>1866</v>
      </c>
      <c r="AU249" s="12" t="s">
        <v>3251</v>
      </c>
      <c r="AV249" s="12" t="s">
        <v>3252</v>
      </c>
      <c r="AW249" s="12" t="s">
        <v>101</v>
      </c>
      <c r="AX249" s="12" t="s">
        <v>3253</v>
      </c>
      <c r="AY249" s="12" t="s">
        <v>3254</v>
      </c>
      <c r="AZ249" s="12" t="s">
        <v>223</v>
      </c>
      <c r="BA249" s="12" t="s">
        <v>132</v>
      </c>
      <c r="BB249" s="12" t="s">
        <v>3255</v>
      </c>
      <c r="BC249" s="12" t="s">
        <v>101</v>
      </c>
      <c r="BD249" s="12" t="s">
        <v>101</v>
      </c>
      <c r="BE249" s="12" t="s">
        <v>101</v>
      </c>
    </row>
    <row r="250" spans="1:57" ht="25.5" x14ac:dyDescent="0.25">
      <c r="A250" s="57" t="s">
        <v>3244</v>
      </c>
      <c r="B250" s="57" t="s">
        <v>100</v>
      </c>
      <c r="C250" s="57" t="s">
        <v>101</v>
      </c>
      <c r="D250" s="57" t="s">
        <v>3245</v>
      </c>
      <c r="E250" s="57" t="s">
        <v>103</v>
      </c>
      <c r="F250" s="57" t="s">
        <v>104</v>
      </c>
      <c r="G250" s="57" t="s">
        <v>105</v>
      </c>
      <c r="H250" s="57" t="s">
        <v>101</v>
      </c>
      <c r="I250" s="57" t="s">
        <v>3235</v>
      </c>
      <c r="J250" s="57" t="s">
        <v>3246</v>
      </c>
      <c r="K250" s="12" t="s">
        <v>6</v>
      </c>
      <c r="L250" s="12" t="s">
        <v>929</v>
      </c>
      <c r="M250" s="12" t="s">
        <v>6</v>
      </c>
      <c r="N250" s="12" t="s">
        <v>101</v>
      </c>
      <c r="O250" s="12" t="s">
        <v>930</v>
      </c>
      <c r="P250" s="12" t="s">
        <v>1550</v>
      </c>
      <c r="Q250" s="16">
        <v>1</v>
      </c>
      <c r="R250" s="12" t="s">
        <v>111</v>
      </c>
      <c r="S250" s="12" t="s">
        <v>1550</v>
      </c>
      <c r="T250" s="12" t="s">
        <v>1551</v>
      </c>
      <c r="U250" s="12" t="s">
        <v>1551</v>
      </c>
      <c r="V250" s="12" t="s">
        <v>114</v>
      </c>
      <c r="W250" s="12" t="s">
        <v>115</v>
      </c>
      <c r="X250" s="57" t="s">
        <v>110</v>
      </c>
      <c r="Y250" s="57" t="s">
        <v>143</v>
      </c>
      <c r="Z250" s="57" t="s">
        <v>101</v>
      </c>
      <c r="AA250" s="57" t="s">
        <v>114</v>
      </c>
      <c r="AB250" s="57" t="s">
        <v>114</v>
      </c>
      <c r="AC250" s="57" t="s">
        <v>114</v>
      </c>
      <c r="AD250" s="57" t="s">
        <v>117</v>
      </c>
      <c r="AE250" s="57" t="s">
        <v>114</v>
      </c>
      <c r="AF250" s="57" t="s">
        <v>1539</v>
      </c>
      <c r="AG250" s="57" t="s">
        <v>393</v>
      </c>
      <c r="AH250" s="57" t="s">
        <v>114</v>
      </c>
      <c r="AI250" s="57" t="s">
        <v>3247</v>
      </c>
      <c r="AJ250" s="57" t="s">
        <v>506</v>
      </c>
      <c r="AK250" s="57" t="s">
        <v>114</v>
      </c>
      <c r="AL250" s="57" t="s">
        <v>114</v>
      </c>
      <c r="AM250" s="57" t="s">
        <v>114</v>
      </c>
      <c r="AN250" s="57" t="s">
        <v>1541</v>
      </c>
      <c r="AO250" s="57" t="s">
        <v>1542</v>
      </c>
      <c r="AP250" s="57" t="s">
        <v>3248</v>
      </c>
      <c r="AQ250" s="57" t="s">
        <v>506</v>
      </c>
      <c r="AR250" s="57" t="s">
        <v>3249</v>
      </c>
      <c r="AS250" s="57" t="s">
        <v>3250</v>
      </c>
      <c r="AT250" s="57" t="s">
        <v>1866</v>
      </c>
      <c r="AU250" s="57" t="s">
        <v>3251</v>
      </c>
      <c r="AV250" s="57" t="s">
        <v>3252</v>
      </c>
      <c r="AW250" s="57" t="s">
        <v>101</v>
      </c>
      <c r="AX250" s="57" t="s">
        <v>3253</v>
      </c>
      <c r="AY250" s="57" t="s">
        <v>3254</v>
      </c>
      <c r="AZ250" s="57" t="s">
        <v>223</v>
      </c>
      <c r="BA250" s="57" t="s">
        <v>132</v>
      </c>
      <c r="BB250" s="57" t="s">
        <v>3255</v>
      </c>
      <c r="BC250" s="57" t="s">
        <v>101</v>
      </c>
      <c r="BD250" s="57" t="s">
        <v>101</v>
      </c>
      <c r="BE250" s="57" t="s">
        <v>101</v>
      </c>
    </row>
    <row r="251" spans="1:57" ht="25.5" x14ac:dyDescent="0.25">
      <c r="A251" s="56" t="s">
        <v>3256</v>
      </c>
      <c r="B251" s="56" t="s">
        <v>100</v>
      </c>
      <c r="C251" s="56" t="s">
        <v>101</v>
      </c>
      <c r="D251" s="56" t="s">
        <v>3257</v>
      </c>
      <c r="E251" s="56" t="s">
        <v>103</v>
      </c>
      <c r="F251" s="56" t="s">
        <v>104</v>
      </c>
      <c r="G251" s="56" t="s">
        <v>105</v>
      </c>
      <c r="H251" s="56" t="s">
        <v>101</v>
      </c>
      <c r="I251" s="56" t="s">
        <v>3258</v>
      </c>
      <c r="J251" s="56" t="s">
        <v>3258</v>
      </c>
      <c r="K251" s="56" t="s">
        <v>3</v>
      </c>
      <c r="L251" s="56" t="s">
        <v>614</v>
      </c>
      <c r="M251" s="56" t="s">
        <v>3</v>
      </c>
      <c r="N251" s="56" t="s">
        <v>101</v>
      </c>
      <c r="O251" s="56" t="s">
        <v>615</v>
      </c>
      <c r="P251" s="56" t="s">
        <v>750</v>
      </c>
      <c r="Q251" s="58">
        <v>2</v>
      </c>
      <c r="R251" s="56" t="s">
        <v>111</v>
      </c>
      <c r="S251" s="56" t="s">
        <v>751</v>
      </c>
      <c r="T251" s="56" t="s">
        <v>752</v>
      </c>
      <c r="U251" s="56" t="s">
        <v>752</v>
      </c>
      <c r="V251" s="56" t="s">
        <v>114</v>
      </c>
      <c r="W251" s="56" t="s">
        <v>115</v>
      </c>
      <c r="X251" s="56" t="s">
        <v>110</v>
      </c>
      <c r="Y251" s="56" t="s">
        <v>115</v>
      </c>
      <c r="Z251" s="56" t="s">
        <v>170</v>
      </c>
      <c r="AA251" s="56" t="s">
        <v>114</v>
      </c>
      <c r="AB251" s="56" t="s">
        <v>114</v>
      </c>
      <c r="AC251" s="56" t="s">
        <v>114</v>
      </c>
      <c r="AD251" s="56" t="s">
        <v>282</v>
      </c>
      <c r="AE251" s="56" t="s">
        <v>114</v>
      </c>
      <c r="AF251" s="56" t="s">
        <v>114</v>
      </c>
      <c r="AG251" s="56" t="s">
        <v>111</v>
      </c>
      <c r="AH251" s="56" t="s">
        <v>114</v>
      </c>
      <c r="AI251" s="56" t="s">
        <v>751</v>
      </c>
      <c r="AJ251" s="56" t="s">
        <v>114</v>
      </c>
      <c r="AK251" s="56" t="s">
        <v>228</v>
      </c>
      <c r="AL251" s="56" t="s">
        <v>114</v>
      </c>
      <c r="AM251" s="56" t="s">
        <v>114</v>
      </c>
      <c r="AN251" s="56" t="s">
        <v>754</v>
      </c>
      <c r="AO251" s="56" t="s">
        <v>755</v>
      </c>
      <c r="AP251" s="56" t="s">
        <v>751</v>
      </c>
      <c r="AQ251" s="56" t="s">
        <v>228</v>
      </c>
      <c r="AR251" s="56" t="s">
        <v>3259</v>
      </c>
      <c r="AS251" s="56" t="s">
        <v>3260</v>
      </c>
      <c r="AT251" s="56" t="s">
        <v>648</v>
      </c>
      <c r="AU251" s="56" t="s">
        <v>3261</v>
      </c>
      <c r="AV251" s="56" t="s">
        <v>3262</v>
      </c>
      <c r="AW251" s="56" t="s">
        <v>101</v>
      </c>
      <c r="AX251" s="56" t="s">
        <v>3263</v>
      </c>
      <c r="AY251" s="56" t="s">
        <v>862</v>
      </c>
      <c r="AZ251" s="56" t="s">
        <v>157</v>
      </c>
      <c r="BA251" s="56" t="s">
        <v>132</v>
      </c>
      <c r="BB251" s="56" t="s">
        <v>3264</v>
      </c>
      <c r="BC251" s="56" t="s">
        <v>101</v>
      </c>
      <c r="BD251" s="56" t="s">
        <v>101</v>
      </c>
      <c r="BE251" s="56" t="s">
        <v>101</v>
      </c>
    </row>
    <row r="252" spans="1:57" ht="25.5" x14ac:dyDescent="0.25">
      <c r="A252" s="12" t="s">
        <v>3265</v>
      </c>
      <c r="B252" s="12" t="s">
        <v>100</v>
      </c>
      <c r="C252" s="12" t="s">
        <v>101</v>
      </c>
      <c r="D252" s="12" t="s">
        <v>3266</v>
      </c>
      <c r="E252" s="12" t="s">
        <v>103</v>
      </c>
      <c r="F252" s="12" t="s">
        <v>104</v>
      </c>
      <c r="G252" s="12" t="s">
        <v>105</v>
      </c>
      <c r="H252" s="12" t="s">
        <v>101</v>
      </c>
      <c r="I252" s="12" t="s">
        <v>3267</v>
      </c>
      <c r="J252" s="12" t="s">
        <v>3268</v>
      </c>
      <c r="K252" s="12" t="s">
        <v>4</v>
      </c>
      <c r="L252" s="12" t="s">
        <v>188</v>
      </c>
      <c r="M252" s="12" t="s">
        <v>4</v>
      </c>
      <c r="N252" s="12" t="s">
        <v>101</v>
      </c>
      <c r="O252" s="12" t="s">
        <v>189</v>
      </c>
      <c r="P252" s="12" t="s">
        <v>1467</v>
      </c>
      <c r="Q252" s="16">
        <v>1</v>
      </c>
      <c r="R252" s="12" t="s">
        <v>111</v>
      </c>
      <c r="S252" s="12" t="s">
        <v>1467</v>
      </c>
      <c r="T252" s="12" t="s">
        <v>1468</v>
      </c>
      <c r="U252" s="12" t="s">
        <v>1468</v>
      </c>
      <c r="V252" s="12" t="s">
        <v>114</v>
      </c>
      <c r="W252" s="12" t="s">
        <v>281</v>
      </c>
      <c r="X252" s="12" t="s">
        <v>279</v>
      </c>
      <c r="Y252" s="12" t="s">
        <v>281</v>
      </c>
      <c r="Z252" s="12" t="s">
        <v>170</v>
      </c>
      <c r="AA252" s="12" t="s">
        <v>114</v>
      </c>
      <c r="AB252" s="12" t="s">
        <v>114</v>
      </c>
      <c r="AC252" s="12" t="s">
        <v>114</v>
      </c>
      <c r="AD252" s="12" t="s">
        <v>282</v>
      </c>
      <c r="AE252" s="12" t="s">
        <v>114</v>
      </c>
      <c r="AF252" s="12" t="s">
        <v>114</v>
      </c>
      <c r="AG252" s="12" t="s">
        <v>111</v>
      </c>
      <c r="AH252" s="12" t="s">
        <v>114</v>
      </c>
      <c r="AI252" s="12" t="s">
        <v>1467</v>
      </c>
      <c r="AJ252" s="12" t="s">
        <v>114</v>
      </c>
      <c r="AK252" s="12" t="s">
        <v>370</v>
      </c>
      <c r="AL252" s="12" t="s">
        <v>114</v>
      </c>
      <c r="AM252" s="12" t="s">
        <v>114</v>
      </c>
      <c r="AN252" s="12" t="s">
        <v>1471</v>
      </c>
      <c r="AO252" s="12" t="s">
        <v>1472</v>
      </c>
      <c r="AP252" s="12" t="s">
        <v>1467</v>
      </c>
      <c r="AQ252" s="12" t="s">
        <v>370</v>
      </c>
      <c r="AR252" s="12" t="s">
        <v>3269</v>
      </c>
      <c r="AS252" s="12" t="s">
        <v>3270</v>
      </c>
      <c r="AT252" s="12" t="s">
        <v>3271</v>
      </c>
      <c r="AU252" s="12" t="s">
        <v>3272</v>
      </c>
      <c r="AV252" s="12" t="s">
        <v>3273</v>
      </c>
      <c r="AW252" s="12" t="s">
        <v>101</v>
      </c>
      <c r="AX252" s="12" t="s">
        <v>3274</v>
      </c>
      <c r="AY252" s="12" t="s">
        <v>203</v>
      </c>
      <c r="AZ252" s="12" t="s">
        <v>203</v>
      </c>
      <c r="BA252" s="12" t="s">
        <v>132</v>
      </c>
      <c r="BB252" s="12" t="s">
        <v>3275</v>
      </c>
      <c r="BC252" s="12" t="s">
        <v>101</v>
      </c>
      <c r="BD252" s="12" t="s">
        <v>101</v>
      </c>
      <c r="BE252" s="12" t="s">
        <v>101</v>
      </c>
    </row>
    <row r="253" spans="1:57" ht="25.5" x14ac:dyDescent="0.25">
      <c r="A253" s="56" t="s">
        <v>3276</v>
      </c>
      <c r="B253" s="56" t="s">
        <v>100</v>
      </c>
      <c r="C253" s="56" t="s">
        <v>101</v>
      </c>
      <c r="D253" s="56" t="s">
        <v>3277</v>
      </c>
      <c r="E253" s="56" t="s">
        <v>103</v>
      </c>
      <c r="F253" s="56" t="s">
        <v>104</v>
      </c>
      <c r="G253" s="56" t="s">
        <v>105</v>
      </c>
      <c r="H253" s="56" t="s">
        <v>101</v>
      </c>
      <c r="I253" s="56" t="s">
        <v>3278</v>
      </c>
      <c r="J253" s="56" t="s">
        <v>3279</v>
      </c>
      <c r="K253" s="56" t="s">
        <v>3</v>
      </c>
      <c r="L253" s="56" t="s">
        <v>614</v>
      </c>
      <c r="M253" s="56" t="s">
        <v>3</v>
      </c>
      <c r="N253" s="56" t="s">
        <v>101</v>
      </c>
      <c r="O253" s="56" t="s">
        <v>615</v>
      </c>
      <c r="P253" s="56" t="s">
        <v>578</v>
      </c>
      <c r="Q253" s="58">
        <v>1</v>
      </c>
      <c r="R253" s="56" t="s">
        <v>111</v>
      </c>
      <c r="S253" s="56" t="s">
        <v>578</v>
      </c>
      <c r="T253" s="56" t="s">
        <v>582</v>
      </c>
      <c r="U253" s="56" t="s">
        <v>582</v>
      </c>
      <c r="V253" s="56" t="s">
        <v>114</v>
      </c>
      <c r="W253" s="56" t="s">
        <v>281</v>
      </c>
      <c r="X253" s="56" t="s">
        <v>279</v>
      </c>
      <c r="Y253" s="56" t="s">
        <v>281</v>
      </c>
      <c r="Z253" s="56" t="s">
        <v>170</v>
      </c>
      <c r="AA253" s="56" t="s">
        <v>114</v>
      </c>
      <c r="AB253" s="56" t="s">
        <v>114</v>
      </c>
      <c r="AC253" s="56" t="s">
        <v>114</v>
      </c>
      <c r="AD253" s="56" t="s">
        <v>282</v>
      </c>
      <c r="AE253" s="56" t="s">
        <v>114</v>
      </c>
      <c r="AF253" s="56" t="s">
        <v>114</v>
      </c>
      <c r="AG253" s="56" t="s">
        <v>111</v>
      </c>
      <c r="AH253" s="56" t="s">
        <v>114</v>
      </c>
      <c r="AI253" s="56" t="s">
        <v>578</v>
      </c>
      <c r="AJ253" s="56" t="s">
        <v>114</v>
      </c>
      <c r="AK253" s="56" t="s">
        <v>194</v>
      </c>
      <c r="AL253" s="56" t="s">
        <v>114</v>
      </c>
      <c r="AM253" s="56" t="s">
        <v>114</v>
      </c>
      <c r="AN253" s="56" t="s">
        <v>1468</v>
      </c>
      <c r="AO253" s="56" t="s">
        <v>3173</v>
      </c>
      <c r="AP253" s="56" t="s">
        <v>578</v>
      </c>
      <c r="AQ253" s="56" t="s">
        <v>194</v>
      </c>
      <c r="AR253" s="56" t="s">
        <v>3280</v>
      </c>
      <c r="AS253" s="56" t="s">
        <v>3281</v>
      </c>
      <c r="AT253" s="56" t="s">
        <v>1114</v>
      </c>
      <c r="AU253" s="56" t="s">
        <v>3282</v>
      </c>
      <c r="AV253" s="56" t="s">
        <v>3283</v>
      </c>
      <c r="AW253" s="56" t="s">
        <v>101</v>
      </c>
      <c r="AX253" s="56" t="s">
        <v>3284</v>
      </c>
      <c r="AY253" s="56" t="s">
        <v>3285</v>
      </c>
      <c r="AZ253" s="56" t="s">
        <v>313</v>
      </c>
      <c r="BA253" s="56" t="s">
        <v>132</v>
      </c>
      <c r="BB253" s="56" t="s">
        <v>3286</v>
      </c>
      <c r="BC253" s="56" t="s">
        <v>101</v>
      </c>
      <c r="BD253" s="56" t="s">
        <v>101</v>
      </c>
      <c r="BE253" s="56" t="s">
        <v>101</v>
      </c>
    </row>
    <row r="254" spans="1:57" ht="25.5" x14ac:dyDescent="0.25">
      <c r="A254" s="12" t="s">
        <v>3287</v>
      </c>
      <c r="B254" s="12" t="s">
        <v>100</v>
      </c>
      <c r="C254" s="12" t="s">
        <v>101</v>
      </c>
      <c r="D254" s="12" t="s">
        <v>3288</v>
      </c>
      <c r="E254" s="12" t="s">
        <v>103</v>
      </c>
      <c r="F254" s="12" t="s">
        <v>104</v>
      </c>
      <c r="G254" s="12" t="s">
        <v>105</v>
      </c>
      <c r="H254" s="12" t="s">
        <v>101</v>
      </c>
      <c r="I254" s="12" t="s">
        <v>3289</v>
      </c>
      <c r="J254" s="12" t="s">
        <v>3290</v>
      </c>
      <c r="K254" s="12" t="s">
        <v>4</v>
      </c>
      <c r="L254" s="12" t="s">
        <v>188</v>
      </c>
      <c r="M254" s="12" t="s">
        <v>4</v>
      </c>
      <c r="N254" s="12" t="s">
        <v>101</v>
      </c>
      <c r="O254" s="12" t="s">
        <v>189</v>
      </c>
      <c r="P254" s="12" t="s">
        <v>913</v>
      </c>
      <c r="Q254" s="16">
        <v>2</v>
      </c>
      <c r="R254" s="12" t="s">
        <v>111</v>
      </c>
      <c r="S254" s="12" t="s">
        <v>914</v>
      </c>
      <c r="T254" s="12" t="s">
        <v>915</v>
      </c>
      <c r="U254" s="12" t="s">
        <v>915</v>
      </c>
      <c r="V254" s="12" t="s">
        <v>114</v>
      </c>
      <c r="W254" s="12" t="s">
        <v>115</v>
      </c>
      <c r="X254" s="12" t="s">
        <v>110</v>
      </c>
      <c r="Y254" s="12" t="s">
        <v>115</v>
      </c>
      <c r="Z254" s="12" t="s">
        <v>101</v>
      </c>
      <c r="AA254" s="12" t="s">
        <v>114</v>
      </c>
      <c r="AB254" s="12" t="s">
        <v>114</v>
      </c>
      <c r="AC254" s="12" t="s">
        <v>114</v>
      </c>
      <c r="AD254" s="12" t="s">
        <v>117</v>
      </c>
      <c r="AE254" s="12" t="s">
        <v>114</v>
      </c>
      <c r="AF254" s="12" t="s">
        <v>357</v>
      </c>
      <c r="AG254" s="12" t="s">
        <v>111</v>
      </c>
      <c r="AH254" s="12" t="s">
        <v>114</v>
      </c>
      <c r="AI254" s="12" t="s">
        <v>1917</v>
      </c>
      <c r="AJ254" s="12" t="s">
        <v>228</v>
      </c>
      <c r="AK254" s="12" t="s">
        <v>114</v>
      </c>
      <c r="AL254" s="12" t="s">
        <v>114</v>
      </c>
      <c r="AM254" s="12" t="s">
        <v>114</v>
      </c>
      <c r="AN254" s="12" t="s">
        <v>916</v>
      </c>
      <c r="AO254" s="12" t="s">
        <v>917</v>
      </c>
      <c r="AP254" s="12" t="s">
        <v>1917</v>
      </c>
      <c r="AQ254" s="12" t="s">
        <v>228</v>
      </c>
      <c r="AR254" s="12" t="s">
        <v>3291</v>
      </c>
      <c r="AS254" s="12" t="s">
        <v>3292</v>
      </c>
      <c r="AT254" s="12" t="s">
        <v>2211</v>
      </c>
      <c r="AU254" s="12" t="s">
        <v>3293</v>
      </c>
      <c r="AV254" s="12" t="s">
        <v>3294</v>
      </c>
      <c r="AW254" s="12" t="s">
        <v>101</v>
      </c>
      <c r="AX254" s="12" t="s">
        <v>3295</v>
      </c>
      <c r="AY254" s="12" t="s">
        <v>652</v>
      </c>
      <c r="AZ254" s="12" t="s">
        <v>653</v>
      </c>
      <c r="BA254" s="12" t="s">
        <v>132</v>
      </c>
      <c r="BB254" s="12" t="s">
        <v>3296</v>
      </c>
      <c r="BC254" s="12" t="s">
        <v>101</v>
      </c>
      <c r="BD254" s="12" t="s">
        <v>101</v>
      </c>
      <c r="BE254" s="12" t="s">
        <v>101</v>
      </c>
    </row>
    <row r="255" spans="1:57" ht="25.5" x14ac:dyDescent="0.25">
      <c r="A255" s="56" t="s">
        <v>3297</v>
      </c>
      <c r="B255" s="56" t="s">
        <v>100</v>
      </c>
      <c r="C255" s="56" t="s">
        <v>101</v>
      </c>
      <c r="D255" s="56" t="s">
        <v>3298</v>
      </c>
      <c r="E255" s="56" t="s">
        <v>103</v>
      </c>
      <c r="F255" s="56" t="s">
        <v>104</v>
      </c>
      <c r="G255" s="56" t="s">
        <v>105</v>
      </c>
      <c r="H255" s="56" t="s">
        <v>101</v>
      </c>
      <c r="I255" s="56" t="s">
        <v>3299</v>
      </c>
      <c r="J255" s="56" t="s">
        <v>3299</v>
      </c>
      <c r="K255" s="56" t="s">
        <v>416</v>
      </c>
      <c r="L255" s="56" t="s">
        <v>417</v>
      </c>
      <c r="M255" s="56" t="s">
        <v>416</v>
      </c>
      <c r="N255" s="56" t="s">
        <v>101</v>
      </c>
      <c r="O255" s="56" t="s">
        <v>418</v>
      </c>
      <c r="P255" s="56" t="s">
        <v>1248</v>
      </c>
      <c r="Q255" s="58">
        <v>1</v>
      </c>
      <c r="R255" s="56" t="s">
        <v>111</v>
      </c>
      <c r="S255" s="56" t="s">
        <v>1248</v>
      </c>
      <c r="T255" s="56" t="s">
        <v>1249</v>
      </c>
      <c r="U255" s="56" t="s">
        <v>1249</v>
      </c>
      <c r="V255" s="56" t="s">
        <v>114</v>
      </c>
      <c r="W255" s="56" t="s">
        <v>281</v>
      </c>
      <c r="X255" s="56" t="s">
        <v>279</v>
      </c>
      <c r="Y255" s="56" t="s">
        <v>281</v>
      </c>
      <c r="Z255" s="56" t="s">
        <v>170</v>
      </c>
      <c r="AA255" s="56" t="s">
        <v>114</v>
      </c>
      <c r="AB255" s="56" t="s">
        <v>114</v>
      </c>
      <c r="AC255" s="56" t="s">
        <v>114</v>
      </c>
      <c r="AD255" s="56" t="s">
        <v>282</v>
      </c>
      <c r="AE255" s="56" t="s">
        <v>114</v>
      </c>
      <c r="AF255" s="56" t="s">
        <v>114</v>
      </c>
      <c r="AG255" s="56" t="s">
        <v>111</v>
      </c>
      <c r="AH255" s="56" t="s">
        <v>114</v>
      </c>
      <c r="AI255" s="56" t="s">
        <v>1248</v>
      </c>
      <c r="AJ255" s="56" t="s">
        <v>114</v>
      </c>
      <c r="AK255" s="56" t="s">
        <v>370</v>
      </c>
      <c r="AL255" s="56" t="s">
        <v>114</v>
      </c>
      <c r="AM255" s="56" t="s">
        <v>114</v>
      </c>
      <c r="AN255" s="56" t="s">
        <v>1250</v>
      </c>
      <c r="AO255" s="56" t="s">
        <v>1251</v>
      </c>
      <c r="AP255" s="56" t="s">
        <v>3300</v>
      </c>
      <c r="AQ255" s="56" t="s">
        <v>370</v>
      </c>
      <c r="AR255" s="56" t="s">
        <v>3301</v>
      </c>
      <c r="AS255" s="56" t="s">
        <v>3302</v>
      </c>
      <c r="AT255" s="56" t="s">
        <v>1970</v>
      </c>
      <c r="AU255" s="56" t="s">
        <v>3303</v>
      </c>
      <c r="AV255" s="56" t="s">
        <v>3304</v>
      </c>
      <c r="AW255" s="56" t="s">
        <v>101</v>
      </c>
      <c r="AX255" s="56" t="s">
        <v>3305</v>
      </c>
      <c r="AY255" s="56" t="s">
        <v>203</v>
      </c>
      <c r="AZ255" s="56" t="s">
        <v>203</v>
      </c>
      <c r="BA255" s="56" t="s">
        <v>132</v>
      </c>
      <c r="BB255" s="56" t="s">
        <v>3306</v>
      </c>
      <c r="BC255" s="56" t="s">
        <v>101</v>
      </c>
      <c r="BD255" s="56" t="s">
        <v>101</v>
      </c>
      <c r="BE255" s="56" t="s">
        <v>101</v>
      </c>
    </row>
    <row r="256" spans="1:57" ht="25.5" x14ac:dyDescent="0.25">
      <c r="A256" s="12" t="s">
        <v>3307</v>
      </c>
      <c r="B256" s="12" t="s">
        <v>100</v>
      </c>
      <c r="C256" s="12" t="s">
        <v>101</v>
      </c>
      <c r="D256" s="12" t="s">
        <v>3308</v>
      </c>
      <c r="E256" s="12" t="s">
        <v>103</v>
      </c>
      <c r="F256" s="12" t="s">
        <v>104</v>
      </c>
      <c r="G256" s="12" t="s">
        <v>105</v>
      </c>
      <c r="H256" s="12" t="s">
        <v>101</v>
      </c>
      <c r="I256" s="12" t="s">
        <v>3309</v>
      </c>
      <c r="J256" s="12" t="s">
        <v>3310</v>
      </c>
      <c r="K256" s="12" t="s">
        <v>1304</v>
      </c>
      <c r="L256" s="12" t="s">
        <v>1305</v>
      </c>
      <c r="M256" s="12" t="s">
        <v>1304</v>
      </c>
      <c r="N256" s="12" t="s">
        <v>101</v>
      </c>
      <c r="O256" s="12" t="s">
        <v>1306</v>
      </c>
      <c r="P256" s="12" t="s">
        <v>1307</v>
      </c>
      <c r="Q256" s="16">
        <v>1</v>
      </c>
      <c r="R256" s="12" t="s">
        <v>111</v>
      </c>
      <c r="S256" s="12" t="s">
        <v>1307</v>
      </c>
      <c r="T256" s="12" t="s">
        <v>1308</v>
      </c>
      <c r="U256" s="12" t="s">
        <v>1308</v>
      </c>
      <c r="V256" s="12" t="s">
        <v>114</v>
      </c>
      <c r="W256" s="12" t="s">
        <v>115</v>
      </c>
      <c r="X256" s="12" t="s">
        <v>279</v>
      </c>
      <c r="Y256" s="12" t="s">
        <v>115</v>
      </c>
      <c r="Z256" s="12" t="s">
        <v>170</v>
      </c>
      <c r="AA256" s="12" t="s">
        <v>114</v>
      </c>
      <c r="AB256" s="12" t="s">
        <v>114</v>
      </c>
      <c r="AC256" s="12" t="s">
        <v>114</v>
      </c>
      <c r="AD256" s="12" t="s">
        <v>282</v>
      </c>
      <c r="AE256" s="12" t="s">
        <v>114</v>
      </c>
      <c r="AF256" s="12" t="s">
        <v>114</v>
      </c>
      <c r="AG256" s="12" t="s">
        <v>111</v>
      </c>
      <c r="AH256" s="12" t="s">
        <v>114</v>
      </c>
      <c r="AI256" s="12" t="s">
        <v>1307</v>
      </c>
      <c r="AJ256" s="12" t="s">
        <v>114</v>
      </c>
      <c r="AK256" s="12" t="s">
        <v>146</v>
      </c>
      <c r="AL256" s="12" t="s">
        <v>114</v>
      </c>
      <c r="AM256" s="12" t="s">
        <v>114</v>
      </c>
      <c r="AN256" s="12" t="s">
        <v>1310</v>
      </c>
      <c r="AO256" s="12" t="s">
        <v>1311</v>
      </c>
      <c r="AP256" s="12" t="s">
        <v>1307</v>
      </c>
      <c r="AQ256" s="12" t="s">
        <v>146</v>
      </c>
      <c r="AR256" s="12" t="s">
        <v>3311</v>
      </c>
      <c r="AS256" s="12" t="s">
        <v>3312</v>
      </c>
      <c r="AT256" s="12" t="s">
        <v>231</v>
      </c>
      <c r="AU256" s="12" t="s">
        <v>3313</v>
      </c>
      <c r="AV256" s="12" t="s">
        <v>3314</v>
      </c>
      <c r="AW256" s="12" t="s">
        <v>101</v>
      </c>
      <c r="AX256" s="12" t="s">
        <v>3315</v>
      </c>
      <c r="AY256" s="12" t="s">
        <v>730</v>
      </c>
      <c r="AZ256" s="12" t="s">
        <v>641</v>
      </c>
      <c r="BA256" s="12" t="s">
        <v>132</v>
      </c>
      <c r="BB256" s="12" t="s">
        <v>3316</v>
      </c>
      <c r="BC256" s="12" t="s">
        <v>101</v>
      </c>
      <c r="BD256" s="12" t="s">
        <v>101</v>
      </c>
      <c r="BE256" s="12" t="s">
        <v>101</v>
      </c>
    </row>
    <row r="257" spans="1:57" ht="25.5" x14ac:dyDescent="0.25">
      <c r="A257" s="56" t="s">
        <v>3317</v>
      </c>
      <c r="B257" s="56" t="s">
        <v>100</v>
      </c>
      <c r="C257" s="56" t="s">
        <v>101</v>
      </c>
      <c r="D257" s="56" t="s">
        <v>3318</v>
      </c>
      <c r="E257" s="56" t="s">
        <v>103</v>
      </c>
      <c r="F257" s="56" t="s">
        <v>104</v>
      </c>
      <c r="G257" s="56" t="s">
        <v>105</v>
      </c>
      <c r="H257" s="56" t="s">
        <v>101</v>
      </c>
      <c r="I257" s="56" t="s">
        <v>3319</v>
      </c>
      <c r="J257" s="56" t="s">
        <v>3320</v>
      </c>
      <c r="K257" s="56" t="s">
        <v>4</v>
      </c>
      <c r="L257" s="56" t="s">
        <v>138</v>
      </c>
      <c r="M257" s="56" t="s">
        <v>4</v>
      </c>
      <c r="N257" s="56" t="s">
        <v>101</v>
      </c>
      <c r="O257" s="56" t="s">
        <v>139</v>
      </c>
      <c r="P257" s="56" t="s">
        <v>1263</v>
      </c>
      <c r="Q257" s="58">
        <v>1</v>
      </c>
      <c r="R257" s="56" t="s">
        <v>111</v>
      </c>
      <c r="S257" s="56" t="s">
        <v>1263</v>
      </c>
      <c r="T257" s="56" t="s">
        <v>1264</v>
      </c>
      <c r="U257" s="56" t="s">
        <v>1264</v>
      </c>
      <c r="V257" s="56" t="s">
        <v>114</v>
      </c>
      <c r="W257" s="56" t="s">
        <v>115</v>
      </c>
      <c r="X257" s="56" t="s">
        <v>279</v>
      </c>
      <c r="Y257" s="56" t="s">
        <v>115</v>
      </c>
      <c r="Z257" s="56" t="s">
        <v>170</v>
      </c>
      <c r="AA257" s="56" t="s">
        <v>114</v>
      </c>
      <c r="AB257" s="56" t="s">
        <v>114</v>
      </c>
      <c r="AC257" s="56" t="s">
        <v>114</v>
      </c>
      <c r="AD257" s="56" t="s">
        <v>282</v>
      </c>
      <c r="AE257" s="56" t="s">
        <v>114</v>
      </c>
      <c r="AF257" s="56" t="s">
        <v>114</v>
      </c>
      <c r="AG257" s="56" t="s">
        <v>3321</v>
      </c>
      <c r="AH257" s="56" t="s">
        <v>114</v>
      </c>
      <c r="AI257" s="56" t="s">
        <v>1265</v>
      </c>
      <c r="AJ257" s="56" t="s">
        <v>245</v>
      </c>
      <c r="AK257" s="56" t="s">
        <v>246</v>
      </c>
      <c r="AL257" s="56" t="s">
        <v>114</v>
      </c>
      <c r="AM257" s="56" t="s">
        <v>114</v>
      </c>
      <c r="AN257" s="56" t="s">
        <v>285</v>
      </c>
      <c r="AO257" s="56" t="s">
        <v>1266</v>
      </c>
      <c r="AP257" s="56" t="s">
        <v>3300</v>
      </c>
      <c r="AQ257" s="56" t="s">
        <v>250</v>
      </c>
      <c r="AR257" s="56" t="s">
        <v>3322</v>
      </c>
      <c r="AS257" s="56" t="s">
        <v>3323</v>
      </c>
      <c r="AT257" s="56" t="s">
        <v>1446</v>
      </c>
      <c r="AU257" s="56" t="s">
        <v>3324</v>
      </c>
      <c r="AV257" s="56" t="s">
        <v>3325</v>
      </c>
      <c r="AW257" s="56" t="s">
        <v>101</v>
      </c>
      <c r="AX257" s="56" t="s">
        <v>269</v>
      </c>
      <c r="AY257" s="56" t="s">
        <v>3326</v>
      </c>
      <c r="AZ257" s="56" t="s">
        <v>258</v>
      </c>
      <c r="BA257" s="56" t="s">
        <v>132</v>
      </c>
      <c r="BB257" s="56" t="s">
        <v>3327</v>
      </c>
      <c r="BC257" s="56" t="s">
        <v>101</v>
      </c>
      <c r="BD257" s="56" t="s">
        <v>101</v>
      </c>
      <c r="BE257" s="56" t="s">
        <v>101</v>
      </c>
    </row>
    <row r="258" spans="1:57" ht="25.5" x14ac:dyDescent="0.25">
      <c r="A258" s="12" t="s">
        <v>3328</v>
      </c>
      <c r="B258" s="12" t="s">
        <v>100</v>
      </c>
      <c r="C258" s="12" t="s">
        <v>101</v>
      </c>
      <c r="D258" s="12" t="s">
        <v>3329</v>
      </c>
      <c r="E258" s="12" t="s">
        <v>103</v>
      </c>
      <c r="F258" s="12" t="s">
        <v>104</v>
      </c>
      <c r="G258" s="12" t="s">
        <v>105</v>
      </c>
      <c r="H258" s="12" t="s">
        <v>101</v>
      </c>
      <c r="I258" s="12" t="s">
        <v>3319</v>
      </c>
      <c r="J258" s="12" t="s">
        <v>3330</v>
      </c>
      <c r="K258" s="12" t="s">
        <v>961</v>
      </c>
      <c r="L258" s="12" t="s">
        <v>962</v>
      </c>
      <c r="M258" s="12" t="s">
        <v>961</v>
      </c>
      <c r="N258" s="12" t="s">
        <v>101</v>
      </c>
      <c r="O258" s="12" t="s">
        <v>963</v>
      </c>
      <c r="P258" s="12" t="s">
        <v>1411</v>
      </c>
      <c r="Q258" s="16">
        <v>1</v>
      </c>
      <c r="R258" s="12" t="s">
        <v>111</v>
      </c>
      <c r="S258" s="12" t="s">
        <v>1411</v>
      </c>
      <c r="T258" s="12" t="s">
        <v>1412</v>
      </c>
      <c r="U258" s="12" t="s">
        <v>1412</v>
      </c>
      <c r="V258" s="12" t="s">
        <v>114</v>
      </c>
      <c r="W258" s="12" t="s">
        <v>965</v>
      </c>
      <c r="X258" s="12" t="s">
        <v>279</v>
      </c>
      <c r="Y258" s="12" t="s">
        <v>965</v>
      </c>
      <c r="Z258" s="12" t="s">
        <v>170</v>
      </c>
      <c r="AA258" s="12" t="s">
        <v>114</v>
      </c>
      <c r="AB258" s="12" t="s">
        <v>114</v>
      </c>
      <c r="AC258" s="12" t="s">
        <v>114</v>
      </c>
      <c r="AD258" s="12" t="s">
        <v>282</v>
      </c>
      <c r="AE258" s="12" t="s">
        <v>114</v>
      </c>
      <c r="AF258" s="12" t="s">
        <v>114</v>
      </c>
      <c r="AG258" s="12" t="s">
        <v>111</v>
      </c>
      <c r="AH258" s="12" t="s">
        <v>114</v>
      </c>
      <c r="AI258" s="12" t="s">
        <v>3331</v>
      </c>
      <c r="AJ258" s="12" t="s">
        <v>3332</v>
      </c>
      <c r="AK258" s="12" t="s">
        <v>246</v>
      </c>
      <c r="AL258" s="12" t="s">
        <v>114</v>
      </c>
      <c r="AM258" s="12" t="s">
        <v>114</v>
      </c>
      <c r="AN258" s="12" t="s">
        <v>1413</v>
      </c>
      <c r="AO258" s="12" t="s">
        <v>1414</v>
      </c>
      <c r="AP258" s="12" t="s">
        <v>3331</v>
      </c>
      <c r="AQ258" s="12" t="s">
        <v>1511</v>
      </c>
      <c r="AR258" s="12" t="s">
        <v>3333</v>
      </c>
      <c r="AS258" s="12" t="s">
        <v>3334</v>
      </c>
      <c r="AT258" s="12" t="s">
        <v>1792</v>
      </c>
      <c r="AU258" s="12" t="s">
        <v>3335</v>
      </c>
      <c r="AV258" s="12" t="s">
        <v>3336</v>
      </c>
      <c r="AW258" s="12" t="s">
        <v>101</v>
      </c>
      <c r="AX258" s="12" t="s">
        <v>3337</v>
      </c>
      <c r="AY258" s="12" t="s">
        <v>3338</v>
      </c>
      <c r="AZ258" s="12" t="s">
        <v>129</v>
      </c>
      <c r="BA258" s="12" t="s">
        <v>132</v>
      </c>
      <c r="BB258" s="12" t="s">
        <v>3339</v>
      </c>
      <c r="BC258" s="12" t="s">
        <v>101</v>
      </c>
      <c r="BD258" s="12" t="s">
        <v>101</v>
      </c>
      <c r="BE258" s="12" t="s">
        <v>101</v>
      </c>
    </row>
    <row r="259" spans="1:57" ht="25.5" x14ac:dyDescent="0.25">
      <c r="A259" s="56" t="s">
        <v>3340</v>
      </c>
      <c r="B259" s="56" t="s">
        <v>100</v>
      </c>
      <c r="C259" s="56" t="s">
        <v>101</v>
      </c>
      <c r="D259" s="56" t="s">
        <v>3341</v>
      </c>
      <c r="E259" s="56" t="s">
        <v>103</v>
      </c>
      <c r="F259" s="56" t="s">
        <v>104</v>
      </c>
      <c r="G259" s="56" t="s">
        <v>105</v>
      </c>
      <c r="H259" s="56" t="s">
        <v>101</v>
      </c>
      <c r="I259" s="56" t="s">
        <v>3342</v>
      </c>
      <c r="J259" s="56" t="s">
        <v>3343</v>
      </c>
      <c r="K259" s="56" t="s">
        <v>3</v>
      </c>
      <c r="L259" s="56" t="s">
        <v>692</v>
      </c>
      <c r="M259" s="56" t="s">
        <v>3</v>
      </c>
      <c r="N259" s="56" t="s">
        <v>101</v>
      </c>
      <c r="O259" s="56" t="s">
        <v>693</v>
      </c>
      <c r="P259" s="56" t="s">
        <v>3344</v>
      </c>
      <c r="Q259" s="58">
        <v>1</v>
      </c>
      <c r="R259" s="56" t="s">
        <v>111</v>
      </c>
      <c r="S259" s="56" t="s">
        <v>3344</v>
      </c>
      <c r="T259" s="56" t="s">
        <v>3344</v>
      </c>
      <c r="U259" s="56" t="s">
        <v>3344</v>
      </c>
      <c r="V259" s="56" t="s">
        <v>114</v>
      </c>
      <c r="W259" s="56" t="s">
        <v>281</v>
      </c>
      <c r="X259" s="56" t="s">
        <v>279</v>
      </c>
      <c r="Y259" s="56" t="s">
        <v>281</v>
      </c>
      <c r="Z259" s="56" t="s">
        <v>170</v>
      </c>
      <c r="AA259" s="56" t="s">
        <v>114</v>
      </c>
      <c r="AB259" s="56" t="s">
        <v>114</v>
      </c>
      <c r="AC259" s="56" t="s">
        <v>114</v>
      </c>
      <c r="AD259" s="56" t="s">
        <v>282</v>
      </c>
      <c r="AE259" s="56" t="s">
        <v>114</v>
      </c>
      <c r="AF259" s="56" t="s">
        <v>114</v>
      </c>
      <c r="AG259" s="56" t="s">
        <v>111</v>
      </c>
      <c r="AH259" s="56" t="s">
        <v>114</v>
      </c>
      <c r="AI259" s="56" t="s">
        <v>3344</v>
      </c>
      <c r="AJ259" s="56" t="s">
        <v>114</v>
      </c>
      <c r="AK259" s="56" t="s">
        <v>146</v>
      </c>
      <c r="AL259" s="56" t="s">
        <v>114</v>
      </c>
      <c r="AM259" s="56" t="s">
        <v>114</v>
      </c>
      <c r="AN259" s="56" t="s">
        <v>617</v>
      </c>
      <c r="AO259" s="56" t="s">
        <v>3345</v>
      </c>
      <c r="AP259" s="56" t="s">
        <v>3344</v>
      </c>
      <c r="AQ259" s="56" t="s">
        <v>146</v>
      </c>
      <c r="AR259" s="56" t="s">
        <v>3346</v>
      </c>
      <c r="AS259" s="56" t="s">
        <v>3347</v>
      </c>
      <c r="AT259" s="56" t="s">
        <v>1699</v>
      </c>
      <c r="AU259" s="56" t="s">
        <v>3348</v>
      </c>
      <c r="AV259" s="56" t="s">
        <v>3349</v>
      </c>
      <c r="AW259" s="56" t="s">
        <v>101</v>
      </c>
      <c r="AX259" s="56" t="s">
        <v>3350</v>
      </c>
      <c r="AY259" s="56" t="s">
        <v>3351</v>
      </c>
      <c r="AZ259" s="56" t="s">
        <v>223</v>
      </c>
      <c r="BA259" s="56" t="s">
        <v>132</v>
      </c>
      <c r="BB259" s="56" t="s">
        <v>3352</v>
      </c>
      <c r="BC259" s="56" t="s">
        <v>101</v>
      </c>
      <c r="BD259" s="56" t="s">
        <v>101</v>
      </c>
      <c r="BE259" s="56" t="s">
        <v>101</v>
      </c>
    </row>
    <row r="260" spans="1:57" ht="25.5" x14ac:dyDescent="0.25">
      <c r="A260" s="12" t="s">
        <v>3353</v>
      </c>
      <c r="B260" s="12" t="s">
        <v>100</v>
      </c>
      <c r="C260" s="12" t="s">
        <v>101</v>
      </c>
      <c r="D260" s="12" t="s">
        <v>3354</v>
      </c>
      <c r="E260" s="12" t="s">
        <v>103</v>
      </c>
      <c r="F260" s="12" t="s">
        <v>104</v>
      </c>
      <c r="G260" s="12" t="s">
        <v>105</v>
      </c>
      <c r="H260" s="12" t="s">
        <v>101</v>
      </c>
      <c r="I260" s="12" t="s">
        <v>3355</v>
      </c>
      <c r="J260" s="12" t="s">
        <v>3355</v>
      </c>
      <c r="K260" s="12" t="s">
        <v>19</v>
      </c>
      <c r="L260" s="12" t="s">
        <v>297</v>
      </c>
      <c r="M260" s="12" t="s">
        <v>19</v>
      </c>
      <c r="N260" s="12" t="s">
        <v>101</v>
      </c>
      <c r="O260" s="12" t="s">
        <v>298</v>
      </c>
      <c r="P260" s="12" t="s">
        <v>1042</v>
      </c>
      <c r="Q260" s="16">
        <v>2</v>
      </c>
      <c r="R260" s="12" t="s">
        <v>111</v>
      </c>
      <c r="S260" s="12" t="s">
        <v>3356</v>
      </c>
      <c r="T260" s="12" t="s">
        <v>3357</v>
      </c>
      <c r="U260" s="12" t="s">
        <v>3357</v>
      </c>
      <c r="V260" s="12" t="s">
        <v>114</v>
      </c>
      <c r="W260" s="12" t="s">
        <v>115</v>
      </c>
      <c r="X260" s="12" t="s">
        <v>110</v>
      </c>
      <c r="Y260" s="12" t="s">
        <v>115</v>
      </c>
      <c r="Z260" s="12" t="s">
        <v>170</v>
      </c>
      <c r="AA260" s="12" t="s">
        <v>114</v>
      </c>
      <c r="AB260" s="12" t="s">
        <v>114</v>
      </c>
      <c r="AC260" s="12" t="s">
        <v>114</v>
      </c>
      <c r="AD260" s="12" t="s">
        <v>282</v>
      </c>
      <c r="AE260" s="12" t="s">
        <v>114</v>
      </c>
      <c r="AF260" s="12" t="s">
        <v>114</v>
      </c>
      <c r="AG260" s="12" t="s">
        <v>3358</v>
      </c>
      <c r="AH260" s="12" t="s">
        <v>114</v>
      </c>
      <c r="AI260" s="12" t="s">
        <v>3356</v>
      </c>
      <c r="AJ260" s="12" t="s">
        <v>114</v>
      </c>
      <c r="AK260" s="12" t="s">
        <v>228</v>
      </c>
      <c r="AL260" s="12" t="s">
        <v>114</v>
      </c>
      <c r="AM260" s="12" t="s">
        <v>114</v>
      </c>
      <c r="AN260" s="12" t="s">
        <v>3359</v>
      </c>
      <c r="AO260" s="12" t="s">
        <v>213</v>
      </c>
      <c r="AP260" s="12" t="s">
        <v>3360</v>
      </c>
      <c r="AQ260" s="12" t="s">
        <v>228</v>
      </c>
      <c r="AR260" s="12" t="s">
        <v>3361</v>
      </c>
      <c r="AS260" s="12" t="s">
        <v>3362</v>
      </c>
      <c r="AT260" s="12" t="s">
        <v>408</v>
      </c>
      <c r="AU260" s="12" t="s">
        <v>3363</v>
      </c>
      <c r="AV260" s="12" t="s">
        <v>3364</v>
      </c>
      <c r="AW260" s="12" t="s">
        <v>101</v>
      </c>
      <c r="AX260" s="12" t="s">
        <v>3365</v>
      </c>
      <c r="AY260" s="12" t="s">
        <v>2976</v>
      </c>
      <c r="AZ260" s="12" t="s">
        <v>157</v>
      </c>
      <c r="BA260" s="12" t="s">
        <v>132</v>
      </c>
      <c r="BB260" s="12" t="s">
        <v>3366</v>
      </c>
      <c r="BC260" s="12" t="s">
        <v>101</v>
      </c>
      <c r="BD260" s="12" t="s">
        <v>101</v>
      </c>
      <c r="BE260" s="12" t="s">
        <v>101</v>
      </c>
    </row>
    <row r="261" spans="1:57" ht="25.5" x14ac:dyDescent="0.25">
      <c r="A261" s="56" t="s">
        <v>3367</v>
      </c>
      <c r="B261" s="56" t="s">
        <v>100</v>
      </c>
      <c r="C261" s="56" t="s">
        <v>101</v>
      </c>
      <c r="D261" s="56" t="s">
        <v>3368</v>
      </c>
      <c r="E261" s="56" t="s">
        <v>103</v>
      </c>
      <c r="F261" s="56" t="s">
        <v>104</v>
      </c>
      <c r="G261" s="56" t="s">
        <v>105</v>
      </c>
      <c r="H261" s="56" t="s">
        <v>101</v>
      </c>
      <c r="I261" s="56" t="s">
        <v>3369</v>
      </c>
      <c r="J261" s="56" t="s">
        <v>3370</v>
      </c>
      <c r="K261" s="56" t="s">
        <v>3</v>
      </c>
      <c r="L261" s="56" t="s">
        <v>692</v>
      </c>
      <c r="M261" s="56" t="s">
        <v>3</v>
      </c>
      <c r="N261" s="56" t="s">
        <v>101</v>
      </c>
      <c r="O261" s="56" t="s">
        <v>693</v>
      </c>
      <c r="P261" s="56" t="s">
        <v>3344</v>
      </c>
      <c r="Q261" s="58">
        <v>1</v>
      </c>
      <c r="R261" s="56" t="s">
        <v>111</v>
      </c>
      <c r="S261" s="56" t="s">
        <v>3344</v>
      </c>
      <c r="T261" s="56" t="s">
        <v>3344</v>
      </c>
      <c r="U261" s="56" t="s">
        <v>3344</v>
      </c>
      <c r="V261" s="56" t="s">
        <v>114</v>
      </c>
      <c r="W261" s="56" t="s">
        <v>281</v>
      </c>
      <c r="X261" s="56" t="s">
        <v>279</v>
      </c>
      <c r="Y261" s="56" t="s">
        <v>281</v>
      </c>
      <c r="Z261" s="56" t="s">
        <v>170</v>
      </c>
      <c r="AA261" s="56" t="s">
        <v>114</v>
      </c>
      <c r="AB261" s="56" t="s">
        <v>114</v>
      </c>
      <c r="AC261" s="56" t="s">
        <v>114</v>
      </c>
      <c r="AD261" s="56" t="s">
        <v>282</v>
      </c>
      <c r="AE261" s="56" t="s">
        <v>114</v>
      </c>
      <c r="AF261" s="56" t="s">
        <v>114</v>
      </c>
      <c r="AG261" s="56" t="s">
        <v>111</v>
      </c>
      <c r="AH261" s="56" t="s">
        <v>114</v>
      </c>
      <c r="AI261" s="56" t="s">
        <v>3344</v>
      </c>
      <c r="AJ261" s="56" t="s">
        <v>114</v>
      </c>
      <c r="AK261" s="56" t="s">
        <v>194</v>
      </c>
      <c r="AL261" s="56" t="s">
        <v>114</v>
      </c>
      <c r="AM261" s="56" t="s">
        <v>114</v>
      </c>
      <c r="AN261" s="56" t="s">
        <v>617</v>
      </c>
      <c r="AO261" s="56" t="s">
        <v>3345</v>
      </c>
      <c r="AP261" s="56" t="s">
        <v>3344</v>
      </c>
      <c r="AQ261" s="56" t="s">
        <v>194</v>
      </c>
      <c r="AR261" s="56" t="s">
        <v>3371</v>
      </c>
      <c r="AS261" s="56" t="s">
        <v>3372</v>
      </c>
      <c r="AT261" s="56" t="s">
        <v>881</v>
      </c>
      <c r="AU261" s="56" t="s">
        <v>3373</v>
      </c>
      <c r="AV261" s="56" t="s">
        <v>3374</v>
      </c>
      <c r="AW261" s="56" t="s">
        <v>101</v>
      </c>
      <c r="AX261" s="56" t="s">
        <v>3375</v>
      </c>
      <c r="AY261" s="56" t="s">
        <v>1974</v>
      </c>
      <c r="AZ261" s="56" t="s">
        <v>223</v>
      </c>
      <c r="BA261" s="56" t="s">
        <v>132</v>
      </c>
      <c r="BB261" s="56" t="s">
        <v>3376</v>
      </c>
      <c r="BC261" s="56" t="s">
        <v>101</v>
      </c>
      <c r="BD261" s="56" t="s">
        <v>101</v>
      </c>
      <c r="BE261" s="56" t="s">
        <v>101</v>
      </c>
    </row>
    <row r="262" spans="1:57" ht="25.5" x14ac:dyDescent="0.25">
      <c r="A262" s="12" t="s">
        <v>3377</v>
      </c>
      <c r="B262" s="12" t="s">
        <v>100</v>
      </c>
      <c r="C262" s="12" t="s">
        <v>101</v>
      </c>
      <c r="D262" s="12" t="s">
        <v>3378</v>
      </c>
      <c r="E262" s="12" t="s">
        <v>103</v>
      </c>
      <c r="F262" s="12" t="s">
        <v>104</v>
      </c>
      <c r="G262" s="12" t="s">
        <v>105</v>
      </c>
      <c r="H262" s="12" t="s">
        <v>101</v>
      </c>
      <c r="I262" s="12" t="s">
        <v>3379</v>
      </c>
      <c r="J262" s="12" t="s">
        <v>3379</v>
      </c>
      <c r="K262" s="12" t="s">
        <v>416</v>
      </c>
      <c r="L262" s="12" t="s">
        <v>417</v>
      </c>
      <c r="M262" s="12" t="s">
        <v>416</v>
      </c>
      <c r="N262" s="12" t="s">
        <v>101</v>
      </c>
      <c r="O262" s="12" t="s">
        <v>418</v>
      </c>
      <c r="P262" s="12" t="s">
        <v>419</v>
      </c>
      <c r="Q262" s="16">
        <v>1</v>
      </c>
      <c r="R262" s="12" t="s">
        <v>111</v>
      </c>
      <c r="S262" s="12" t="s">
        <v>419</v>
      </c>
      <c r="T262" s="12" t="s">
        <v>420</v>
      </c>
      <c r="U262" s="12" t="s">
        <v>420</v>
      </c>
      <c r="V262" s="12" t="s">
        <v>114</v>
      </c>
      <c r="W262" s="12" t="s">
        <v>281</v>
      </c>
      <c r="X262" s="12" t="s">
        <v>279</v>
      </c>
      <c r="Y262" s="12" t="s">
        <v>281</v>
      </c>
      <c r="Z262" s="12" t="s">
        <v>170</v>
      </c>
      <c r="AA262" s="12" t="s">
        <v>114</v>
      </c>
      <c r="AB262" s="12" t="s">
        <v>114</v>
      </c>
      <c r="AC262" s="12" t="s">
        <v>114</v>
      </c>
      <c r="AD262" s="12" t="s">
        <v>282</v>
      </c>
      <c r="AE262" s="12" t="s">
        <v>114</v>
      </c>
      <c r="AF262" s="12" t="s">
        <v>114</v>
      </c>
      <c r="AG262" s="12" t="s">
        <v>111</v>
      </c>
      <c r="AH262" s="12" t="s">
        <v>114</v>
      </c>
      <c r="AI262" s="12" t="s">
        <v>419</v>
      </c>
      <c r="AJ262" s="12" t="s">
        <v>114</v>
      </c>
      <c r="AK262" s="12" t="s">
        <v>172</v>
      </c>
      <c r="AL262" s="12" t="s">
        <v>114</v>
      </c>
      <c r="AM262" s="12" t="s">
        <v>114</v>
      </c>
      <c r="AN262" s="12" t="s">
        <v>423</v>
      </c>
      <c r="AO262" s="12" t="s">
        <v>424</v>
      </c>
      <c r="AP262" s="12" t="s">
        <v>419</v>
      </c>
      <c r="AQ262" s="12" t="s">
        <v>172</v>
      </c>
      <c r="AR262" s="12" t="s">
        <v>3380</v>
      </c>
      <c r="AS262" s="12" t="s">
        <v>3381</v>
      </c>
      <c r="AT262" s="12" t="s">
        <v>1724</v>
      </c>
      <c r="AU262" s="12" t="s">
        <v>3382</v>
      </c>
      <c r="AV262" s="12" t="s">
        <v>3383</v>
      </c>
      <c r="AW262" s="12" t="s">
        <v>101</v>
      </c>
      <c r="AX262" s="12" t="s">
        <v>3384</v>
      </c>
      <c r="AY262" s="12" t="s">
        <v>2635</v>
      </c>
      <c r="AZ262" s="12" t="s">
        <v>471</v>
      </c>
      <c r="BA262" s="12" t="s">
        <v>132</v>
      </c>
      <c r="BB262" s="12" t="s">
        <v>3385</v>
      </c>
      <c r="BC262" s="12" t="s">
        <v>101</v>
      </c>
      <c r="BD262" s="12" t="s">
        <v>101</v>
      </c>
      <c r="BE262" s="12" t="s">
        <v>101</v>
      </c>
    </row>
    <row r="263" spans="1:57" ht="25.5" x14ac:dyDescent="0.25">
      <c r="A263" s="56" t="s">
        <v>3386</v>
      </c>
      <c r="B263" s="56" t="s">
        <v>100</v>
      </c>
      <c r="C263" s="56" t="s">
        <v>101</v>
      </c>
      <c r="D263" s="56" t="s">
        <v>3387</v>
      </c>
      <c r="E263" s="56" t="s">
        <v>103</v>
      </c>
      <c r="F263" s="56" t="s">
        <v>104</v>
      </c>
      <c r="G263" s="56" t="s">
        <v>105</v>
      </c>
      <c r="H263" s="56" t="s">
        <v>101</v>
      </c>
      <c r="I263" s="56" t="s">
        <v>3388</v>
      </c>
      <c r="J263" s="56" t="s">
        <v>3388</v>
      </c>
      <c r="K263" s="56" t="s">
        <v>2446</v>
      </c>
      <c r="L263" s="56" t="s">
        <v>2447</v>
      </c>
      <c r="M263" s="56" t="s">
        <v>2446</v>
      </c>
      <c r="N263" s="56" t="s">
        <v>101</v>
      </c>
      <c r="O263" s="56" t="s">
        <v>2448</v>
      </c>
      <c r="P263" s="56" t="s">
        <v>2449</v>
      </c>
      <c r="Q263" s="58">
        <v>1</v>
      </c>
      <c r="R263" s="56" t="s">
        <v>111</v>
      </c>
      <c r="S263" s="56" t="s">
        <v>2449</v>
      </c>
      <c r="T263" s="56" t="s">
        <v>2450</v>
      </c>
      <c r="U263" s="56" t="s">
        <v>2450</v>
      </c>
      <c r="V263" s="56" t="s">
        <v>114</v>
      </c>
      <c r="W263" s="56" t="s">
        <v>1510</v>
      </c>
      <c r="X263" s="56" t="s">
        <v>279</v>
      </c>
      <c r="Y263" s="56" t="s">
        <v>1510</v>
      </c>
      <c r="Z263" s="56" t="s">
        <v>101</v>
      </c>
      <c r="AA263" s="56" t="s">
        <v>114</v>
      </c>
      <c r="AB263" s="56" t="s">
        <v>114</v>
      </c>
      <c r="AC263" s="56" t="s">
        <v>114</v>
      </c>
      <c r="AD263" s="56" t="s">
        <v>282</v>
      </c>
      <c r="AE263" s="56" t="s">
        <v>114</v>
      </c>
      <c r="AF263" s="56" t="s">
        <v>114</v>
      </c>
      <c r="AG263" s="56" t="s">
        <v>111</v>
      </c>
      <c r="AH263" s="56" t="s">
        <v>114</v>
      </c>
      <c r="AI263" s="56" t="s">
        <v>3389</v>
      </c>
      <c r="AJ263" s="56" t="s">
        <v>1377</v>
      </c>
      <c r="AK263" s="56" t="s">
        <v>114</v>
      </c>
      <c r="AL263" s="56" t="s">
        <v>114</v>
      </c>
      <c r="AM263" s="56" t="s">
        <v>114</v>
      </c>
      <c r="AN263" s="56" t="s">
        <v>2452</v>
      </c>
      <c r="AO263" s="56" t="s">
        <v>2453</v>
      </c>
      <c r="AP263" s="56" t="s">
        <v>3389</v>
      </c>
      <c r="AQ263" s="56" t="s">
        <v>1377</v>
      </c>
      <c r="AR263" s="56" t="s">
        <v>3390</v>
      </c>
      <c r="AS263" s="56" t="s">
        <v>3391</v>
      </c>
      <c r="AT263" s="56" t="s">
        <v>858</v>
      </c>
      <c r="AU263" s="56" t="s">
        <v>3392</v>
      </c>
      <c r="AV263" s="56" t="s">
        <v>3393</v>
      </c>
      <c r="AW263" s="56" t="s">
        <v>101</v>
      </c>
      <c r="AX263" s="56" t="s">
        <v>269</v>
      </c>
      <c r="AY263" s="56" t="s">
        <v>3394</v>
      </c>
      <c r="AZ263" s="56" t="s">
        <v>223</v>
      </c>
      <c r="BA263" s="56" t="s">
        <v>132</v>
      </c>
      <c r="BB263" s="56" t="s">
        <v>3395</v>
      </c>
      <c r="BC263" s="56" t="s">
        <v>101</v>
      </c>
      <c r="BD263" s="56" t="s">
        <v>101</v>
      </c>
      <c r="BE263" s="56" t="s">
        <v>101</v>
      </c>
    </row>
    <row r="264" spans="1:57" ht="38.25" x14ac:dyDescent="0.25">
      <c r="A264" s="12" t="s">
        <v>3396</v>
      </c>
      <c r="B264" s="12" t="s">
        <v>100</v>
      </c>
      <c r="C264" s="12" t="s">
        <v>101</v>
      </c>
      <c r="D264" s="12" t="s">
        <v>3397</v>
      </c>
      <c r="E264" s="12" t="s">
        <v>103</v>
      </c>
      <c r="F264" s="12" t="s">
        <v>104</v>
      </c>
      <c r="G264" s="12" t="s">
        <v>105</v>
      </c>
      <c r="H264" s="12" t="s">
        <v>101</v>
      </c>
      <c r="I264" s="12" t="s">
        <v>3398</v>
      </c>
      <c r="J264" s="12" t="s">
        <v>3398</v>
      </c>
      <c r="K264" s="12" t="s">
        <v>3</v>
      </c>
      <c r="L264" s="12" t="s">
        <v>692</v>
      </c>
      <c r="M264" s="12" t="s">
        <v>3</v>
      </c>
      <c r="N264" s="12" t="s">
        <v>101</v>
      </c>
      <c r="O264" s="12" t="s">
        <v>693</v>
      </c>
      <c r="P264" s="12" t="s">
        <v>750</v>
      </c>
      <c r="Q264" s="16">
        <v>2</v>
      </c>
      <c r="R264" s="12" t="s">
        <v>111</v>
      </c>
      <c r="S264" s="12" t="s">
        <v>751</v>
      </c>
      <c r="T264" s="12" t="s">
        <v>3399</v>
      </c>
      <c r="U264" s="12" t="s">
        <v>3399</v>
      </c>
      <c r="V264" s="12" t="s">
        <v>114</v>
      </c>
      <c r="W264" s="12" t="s">
        <v>115</v>
      </c>
      <c r="X264" s="12" t="s">
        <v>110</v>
      </c>
      <c r="Y264" s="12" t="s">
        <v>115</v>
      </c>
      <c r="Z264" s="12" t="s">
        <v>536</v>
      </c>
      <c r="AA264" s="12" t="s">
        <v>114</v>
      </c>
      <c r="AB264" s="12" t="s">
        <v>114</v>
      </c>
      <c r="AC264" s="12" t="s">
        <v>114</v>
      </c>
      <c r="AD264" s="12" t="s">
        <v>282</v>
      </c>
      <c r="AE264" s="12" t="s">
        <v>114</v>
      </c>
      <c r="AF264" s="12" t="s">
        <v>114</v>
      </c>
      <c r="AG264" s="12" t="s">
        <v>111</v>
      </c>
      <c r="AH264" s="12" t="s">
        <v>114</v>
      </c>
      <c r="AI264" s="12" t="s">
        <v>753</v>
      </c>
      <c r="AJ264" s="12" t="s">
        <v>245</v>
      </c>
      <c r="AK264" s="12" t="s">
        <v>246</v>
      </c>
      <c r="AL264" s="12" t="s">
        <v>114</v>
      </c>
      <c r="AM264" s="12" t="s">
        <v>114</v>
      </c>
      <c r="AN264" s="12" t="s">
        <v>754</v>
      </c>
      <c r="AO264" s="12" t="s">
        <v>755</v>
      </c>
      <c r="AP264" s="12" t="s">
        <v>3400</v>
      </c>
      <c r="AQ264" s="12" t="s">
        <v>250</v>
      </c>
      <c r="AR264" s="12" t="s">
        <v>3401</v>
      </c>
      <c r="AS264" s="12" t="s">
        <v>3402</v>
      </c>
      <c r="AT264" s="12" t="s">
        <v>1058</v>
      </c>
      <c r="AU264" s="12" t="s">
        <v>3403</v>
      </c>
      <c r="AV264" s="12" t="s">
        <v>3404</v>
      </c>
      <c r="AW264" s="12" t="s">
        <v>101</v>
      </c>
      <c r="AX264" s="12" t="s">
        <v>269</v>
      </c>
      <c r="AY264" s="12" t="s">
        <v>3405</v>
      </c>
      <c r="AZ264" s="12" t="s">
        <v>258</v>
      </c>
      <c r="BA264" s="12" t="s">
        <v>132</v>
      </c>
      <c r="BB264" s="12" t="s">
        <v>3406</v>
      </c>
      <c r="BC264" s="12" t="s">
        <v>101</v>
      </c>
      <c r="BD264" s="12" t="s">
        <v>101</v>
      </c>
      <c r="BE264" s="12" t="s">
        <v>101</v>
      </c>
    </row>
    <row r="265" spans="1:57" ht="25.5" x14ac:dyDescent="0.25">
      <c r="A265" s="56" t="s">
        <v>3407</v>
      </c>
      <c r="B265" s="56" t="s">
        <v>100</v>
      </c>
      <c r="C265" s="56" t="s">
        <v>101</v>
      </c>
      <c r="D265" s="56" t="s">
        <v>3408</v>
      </c>
      <c r="E265" s="56" t="s">
        <v>103</v>
      </c>
      <c r="F265" s="56" t="s">
        <v>104</v>
      </c>
      <c r="G265" s="56" t="s">
        <v>105</v>
      </c>
      <c r="H265" s="56" t="s">
        <v>101</v>
      </c>
      <c r="I265" s="56" t="s">
        <v>3409</v>
      </c>
      <c r="J265" s="56" t="s">
        <v>3409</v>
      </c>
      <c r="K265" s="56" t="s">
        <v>4</v>
      </c>
      <c r="L265" s="56" t="s">
        <v>138</v>
      </c>
      <c r="M265" s="56" t="s">
        <v>4</v>
      </c>
      <c r="N265" s="56" t="s">
        <v>101</v>
      </c>
      <c r="O265" s="56" t="s">
        <v>139</v>
      </c>
      <c r="P265" s="56" t="s">
        <v>1263</v>
      </c>
      <c r="Q265" s="58">
        <v>1</v>
      </c>
      <c r="R265" s="56" t="s">
        <v>111</v>
      </c>
      <c r="S265" s="56" t="s">
        <v>1263</v>
      </c>
      <c r="T265" s="56" t="s">
        <v>1264</v>
      </c>
      <c r="U265" s="56" t="s">
        <v>1264</v>
      </c>
      <c r="V265" s="56" t="s">
        <v>114</v>
      </c>
      <c r="W265" s="56" t="s">
        <v>115</v>
      </c>
      <c r="X265" s="56" t="s">
        <v>279</v>
      </c>
      <c r="Y265" s="56" t="s">
        <v>115</v>
      </c>
      <c r="Z265" s="56" t="s">
        <v>170</v>
      </c>
      <c r="AA265" s="56" t="s">
        <v>114</v>
      </c>
      <c r="AB265" s="56" t="s">
        <v>114</v>
      </c>
      <c r="AC265" s="56" t="s">
        <v>114</v>
      </c>
      <c r="AD265" s="56" t="s">
        <v>282</v>
      </c>
      <c r="AE265" s="56" t="s">
        <v>114</v>
      </c>
      <c r="AF265" s="56" t="s">
        <v>114</v>
      </c>
      <c r="AG265" s="56" t="s">
        <v>1000</v>
      </c>
      <c r="AH265" s="56" t="s">
        <v>114</v>
      </c>
      <c r="AI265" s="56" t="s">
        <v>1263</v>
      </c>
      <c r="AJ265" s="56" t="s">
        <v>114</v>
      </c>
      <c r="AK265" s="56" t="s">
        <v>439</v>
      </c>
      <c r="AL265" s="56" t="s">
        <v>114</v>
      </c>
      <c r="AM265" s="56" t="s">
        <v>114</v>
      </c>
      <c r="AN265" s="56" t="s">
        <v>285</v>
      </c>
      <c r="AO265" s="56" t="s">
        <v>1266</v>
      </c>
      <c r="AP265" s="56" t="s">
        <v>3410</v>
      </c>
      <c r="AQ265" s="56" t="s">
        <v>439</v>
      </c>
      <c r="AR265" s="56" t="s">
        <v>3411</v>
      </c>
      <c r="AS265" s="56" t="s">
        <v>3412</v>
      </c>
      <c r="AT265" s="56" t="s">
        <v>771</v>
      </c>
      <c r="AU265" s="56" t="s">
        <v>3413</v>
      </c>
      <c r="AV265" s="56" t="s">
        <v>3414</v>
      </c>
      <c r="AW265" s="56" t="s">
        <v>101</v>
      </c>
      <c r="AX265" s="56" t="s">
        <v>3415</v>
      </c>
      <c r="AY265" s="56" t="s">
        <v>3416</v>
      </c>
      <c r="AZ265" s="56" t="s">
        <v>706</v>
      </c>
      <c r="BA265" s="56" t="s">
        <v>132</v>
      </c>
      <c r="BB265" s="56" t="s">
        <v>3417</v>
      </c>
      <c r="BC265" s="56" t="s">
        <v>101</v>
      </c>
      <c r="BD265" s="56" t="s">
        <v>101</v>
      </c>
      <c r="BE265" s="56" t="s">
        <v>101</v>
      </c>
    </row>
    <row r="266" spans="1:57" ht="25.5" x14ac:dyDescent="0.25">
      <c r="A266" s="12" t="s">
        <v>3418</v>
      </c>
      <c r="B266" s="12" t="s">
        <v>100</v>
      </c>
      <c r="C266" s="12" t="s">
        <v>101</v>
      </c>
      <c r="D266" s="12" t="s">
        <v>3419</v>
      </c>
      <c r="E266" s="12" t="s">
        <v>103</v>
      </c>
      <c r="F266" s="12" t="s">
        <v>104</v>
      </c>
      <c r="G266" s="12" t="s">
        <v>105</v>
      </c>
      <c r="H266" s="12" t="s">
        <v>101</v>
      </c>
      <c r="I266" s="12" t="s">
        <v>3420</v>
      </c>
      <c r="J266" s="12" t="s">
        <v>3421</v>
      </c>
      <c r="K266" s="12" t="s">
        <v>4</v>
      </c>
      <c r="L266" s="12" t="s">
        <v>138</v>
      </c>
      <c r="M266" s="12" t="s">
        <v>4</v>
      </c>
      <c r="N266" s="12" t="s">
        <v>101</v>
      </c>
      <c r="O266" s="12" t="s">
        <v>139</v>
      </c>
      <c r="P266" s="12" t="s">
        <v>1263</v>
      </c>
      <c r="Q266" s="16">
        <v>1</v>
      </c>
      <c r="R266" s="12" t="s">
        <v>111</v>
      </c>
      <c r="S266" s="12" t="s">
        <v>1263</v>
      </c>
      <c r="T266" s="12" t="s">
        <v>1264</v>
      </c>
      <c r="U266" s="12" t="s">
        <v>1264</v>
      </c>
      <c r="V266" s="12" t="s">
        <v>114</v>
      </c>
      <c r="W266" s="12" t="s">
        <v>115</v>
      </c>
      <c r="X266" s="12" t="s">
        <v>279</v>
      </c>
      <c r="Y266" s="12" t="s">
        <v>115</v>
      </c>
      <c r="Z266" s="12" t="s">
        <v>170</v>
      </c>
      <c r="AA266" s="12" t="s">
        <v>114</v>
      </c>
      <c r="AB266" s="12" t="s">
        <v>114</v>
      </c>
      <c r="AC266" s="12" t="s">
        <v>114</v>
      </c>
      <c r="AD266" s="12" t="s">
        <v>282</v>
      </c>
      <c r="AE266" s="12" t="s">
        <v>114</v>
      </c>
      <c r="AF266" s="12" t="s">
        <v>114</v>
      </c>
      <c r="AG266" s="12" t="s">
        <v>3422</v>
      </c>
      <c r="AH266" s="12" t="s">
        <v>114</v>
      </c>
      <c r="AI266" s="12" t="s">
        <v>1263</v>
      </c>
      <c r="AJ266" s="12" t="s">
        <v>114</v>
      </c>
      <c r="AK266" s="12" t="s">
        <v>120</v>
      </c>
      <c r="AL266" s="12" t="s">
        <v>114</v>
      </c>
      <c r="AM266" s="12" t="s">
        <v>114</v>
      </c>
      <c r="AN266" s="12" t="s">
        <v>285</v>
      </c>
      <c r="AO266" s="12" t="s">
        <v>1266</v>
      </c>
      <c r="AP266" s="12" t="s">
        <v>3423</v>
      </c>
      <c r="AQ266" s="12" t="s">
        <v>120</v>
      </c>
      <c r="AR266" s="12" t="s">
        <v>3424</v>
      </c>
      <c r="AS266" s="12" t="s">
        <v>3425</v>
      </c>
      <c r="AT266" s="12" t="s">
        <v>1019</v>
      </c>
      <c r="AU266" s="12" t="s">
        <v>3426</v>
      </c>
      <c r="AV266" s="12" t="s">
        <v>3427</v>
      </c>
      <c r="AW266" s="12" t="s">
        <v>101</v>
      </c>
      <c r="AX266" s="12" t="s">
        <v>3428</v>
      </c>
      <c r="AY266" s="12" t="s">
        <v>3429</v>
      </c>
      <c r="AZ266" s="12" t="s">
        <v>2226</v>
      </c>
      <c r="BA266" s="12" t="s">
        <v>132</v>
      </c>
      <c r="BB266" s="12" t="s">
        <v>3430</v>
      </c>
      <c r="BC266" s="12" t="s">
        <v>101</v>
      </c>
      <c r="BD266" s="12" t="s">
        <v>101</v>
      </c>
      <c r="BE266" s="12" t="s">
        <v>101</v>
      </c>
    </row>
    <row r="267" spans="1:57" ht="25.5" x14ac:dyDescent="0.25">
      <c r="A267" s="56" t="s">
        <v>3431</v>
      </c>
      <c r="B267" s="56" t="s">
        <v>100</v>
      </c>
      <c r="C267" s="56" t="s">
        <v>101</v>
      </c>
      <c r="D267" s="56" t="s">
        <v>3432</v>
      </c>
      <c r="E267" s="56" t="s">
        <v>103</v>
      </c>
      <c r="F267" s="56" t="s">
        <v>104</v>
      </c>
      <c r="G267" s="56" t="s">
        <v>105</v>
      </c>
      <c r="H267" s="56" t="s">
        <v>101</v>
      </c>
      <c r="I267" s="56" t="s">
        <v>3433</v>
      </c>
      <c r="J267" s="56" t="s">
        <v>3434</v>
      </c>
      <c r="K267" s="56" t="s">
        <v>4</v>
      </c>
      <c r="L267" s="56" t="s">
        <v>138</v>
      </c>
      <c r="M267" s="56" t="s">
        <v>4</v>
      </c>
      <c r="N267" s="56" t="s">
        <v>101</v>
      </c>
      <c r="O267" s="56" t="s">
        <v>139</v>
      </c>
      <c r="P267" s="56" t="s">
        <v>1263</v>
      </c>
      <c r="Q267" s="58">
        <v>1</v>
      </c>
      <c r="R267" s="56" t="s">
        <v>111</v>
      </c>
      <c r="S267" s="56" t="s">
        <v>1263</v>
      </c>
      <c r="T267" s="56" t="s">
        <v>1264</v>
      </c>
      <c r="U267" s="56" t="s">
        <v>1264</v>
      </c>
      <c r="V267" s="56" t="s">
        <v>114</v>
      </c>
      <c r="W267" s="56" t="s">
        <v>115</v>
      </c>
      <c r="X267" s="56" t="s">
        <v>279</v>
      </c>
      <c r="Y267" s="56" t="s">
        <v>115</v>
      </c>
      <c r="Z267" s="56" t="s">
        <v>170</v>
      </c>
      <c r="AA267" s="56" t="s">
        <v>114</v>
      </c>
      <c r="AB267" s="56" t="s">
        <v>114</v>
      </c>
      <c r="AC267" s="56" t="s">
        <v>114</v>
      </c>
      <c r="AD267" s="56" t="s">
        <v>282</v>
      </c>
      <c r="AE267" s="56" t="s">
        <v>114</v>
      </c>
      <c r="AF267" s="56" t="s">
        <v>114</v>
      </c>
      <c r="AG267" s="56" t="s">
        <v>111</v>
      </c>
      <c r="AH267" s="56" t="s">
        <v>114</v>
      </c>
      <c r="AI267" s="56" t="s">
        <v>1263</v>
      </c>
      <c r="AJ267" s="56" t="s">
        <v>114</v>
      </c>
      <c r="AK267" s="56" t="s">
        <v>146</v>
      </c>
      <c r="AL267" s="56" t="s">
        <v>114</v>
      </c>
      <c r="AM267" s="56" t="s">
        <v>114</v>
      </c>
      <c r="AN267" s="56" t="s">
        <v>285</v>
      </c>
      <c r="AO267" s="56" t="s">
        <v>1266</v>
      </c>
      <c r="AP267" s="56" t="s">
        <v>1263</v>
      </c>
      <c r="AQ267" s="56" t="s">
        <v>146</v>
      </c>
      <c r="AR267" s="56" t="s">
        <v>3435</v>
      </c>
      <c r="AS267" s="56" t="s">
        <v>3436</v>
      </c>
      <c r="AT267" s="56" t="s">
        <v>1699</v>
      </c>
      <c r="AU267" s="56" t="s">
        <v>3437</v>
      </c>
      <c r="AV267" s="56" t="s">
        <v>3438</v>
      </c>
      <c r="AW267" s="56" t="s">
        <v>101</v>
      </c>
      <c r="AX267" s="56" t="s">
        <v>3439</v>
      </c>
      <c r="AY267" s="56" t="s">
        <v>3440</v>
      </c>
      <c r="AZ267" s="56" t="s">
        <v>313</v>
      </c>
      <c r="BA267" s="56" t="s">
        <v>132</v>
      </c>
      <c r="BB267" s="56" t="s">
        <v>3441</v>
      </c>
      <c r="BC267" s="56" t="s">
        <v>101</v>
      </c>
      <c r="BD267" s="56" t="s">
        <v>101</v>
      </c>
      <c r="BE267" s="56" t="s">
        <v>101</v>
      </c>
    </row>
    <row r="268" spans="1:57" ht="25.5" x14ac:dyDescent="0.25">
      <c r="A268" s="12" t="s">
        <v>3442</v>
      </c>
      <c r="B268" s="12" t="s">
        <v>100</v>
      </c>
      <c r="C268" s="12" t="s">
        <v>101</v>
      </c>
      <c r="D268" s="12" t="s">
        <v>3443</v>
      </c>
      <c r="E268" s="12" t="s">
        <v>103</v>
      </c>
      <c r="F268" s="12" t="s">
        <v>104</v>
      </c>
      <c r="G268" s="12" t="s">
        <v>105</v>
      </c>
      <c r="H268" s="12" t="s">
        <v>101</v>
      </c>
      <c r="I268" s="12" t="s">
        <v>3444</v>
      </c>
      <c r="J268" s="12" t="s">
        <v>3444</v>
      </c>
      <c r="K268" s="12" t="s">
        <v>3</v>
      </c>
      <c r="L268" s="12" t="s">
        <v>614</v>
      </c>
      <c r="M268" s="12" t="s">
        <v>3</v>
      </c>
      <c r="N268" s="12" t="s">
        <v>101</v>
      </c>
      <c r="O268" s="12" t="s">
        <v>615</v>
      </c>
      <c r="P268" s="12" t="s">
        <v>578</v>
      </c>
      <c r="Q268" s="16">
        <v>1</v>
      </c>
      <c r="R268" s="12" t="s">
        <v>111</v>
      </c>
      <c r="S268" s="12" t="s">
        <v>578</v>
      </c>
      <c r="T268" s="12" t="s">
        <v>582</v>
      </c>
      <c r="U268" s="12" t="s">
        <v>582</v>
      </c>
      <c r="V268" s="12" t="s">
        <v>114</v>
      </c>
      <c r="W268" s="12" t="s">
        <v>281</v>
      </c>
      <c r="X268" s="12" t="s">
        <v>279</v>
      </c>
      <c r="Y268" s="12" t="s">
        <v>281</v>
      </c>
      <c r="Z268" s="12" t="s">
        <v>170</v>
      </c>
      <c r="AA268" s="12" t="s">
        <v>114</v>
      </c>
      <c r="AB268" s="12" t="s">
        <v>114</v>
      </c>
      <c r="AC268" s="12" t="s">
        <v>114</v>
      </c>
      <c r="AD268" s="12" t="s">
        <v>282</v>
      </c>
      <c r="AE268" s="12" t="s">
        <v>114</v>
      </c>
      <c r="AF268" s="12" t="s">
        <v>114</v>
      </c>
      <c r="AG268" s="12" t="s">
        <v>111</v>
      </c>
      <c r="AH268" s="12" t="s">
        <v>114</v>
      </c>
      <c r="AI268" s="12" t="s">
        <v>3445</v>
      </c>
      <c r="AJ268" s="12" t="s">
        <v>1029</v>
      </c>
      <c r="AK268" s="12" t="s">
        <v>246</v>
      </c>
      <c r="AL268" s="12" t="s">
        <v>114</v>
      </c>
      <c r="AM268" s="12" t="s">
        <v>114</v>
      </c>
      <c r="AN268" s="12" t="s">
        <v>1468</v>
      </c>
      <c r="AO268" s="12" t="s">
        <v>3173</v>
      </c>
      <c r="AP268" s="12" t="s">
        <v>3445</v>
      </c>
      <c r="AQ268" s="12" t="s">
        <v>1030</v>
      </c>
      <c r="AR268" s="12" t="s">
        <v>3446</v>
      </c>
      <c r="AS268" s="12" t="s">
        <v>3447</v>
      </c>
      <c r="AT268" s="12" t="s">
        <v>511</v>
      </c>
      <c r="AU268" s="12" t="s">
        <v>3448</v>
      </c>
      <c r="AV268" s="12" t="s">
        <v>3449</v>
      </c>
      <c r="AW268" s="12" t="s">
        <v>101</v>
      </c>
      <c r="AX268" s="12" t="s">
        <v>3450</v>
      </c>
      <c r="AY268" s="12" t="s">
        <v>1272</v>
      </c>
      <c r="AZ268" s="12" t="s">
        <v>258</v>
      </c>
      <c r="BA268" s="12" t="s">
        <v>132</v>
      </c>
      <c r="BB268" s="12" t="s">
        <v>3451</v>
      </c>
      <c r="BC268" s="12" t="s">
        <v>101</v>
      </c>
      <c r="BD268" s="12" t="s">
        <v>101</v>
      </c>
      <c r="BE268" s="12" t="s">
        <v>101</v>
      </c>
    </row>
    <row r="269" spans="1:57" ht="25.5" x14ac:dyDescent="0.25">
      <c r="A269" s="56" t="s">
        <v>3452</v>
      </c>
      <c r="B269" s="56" t="s">
        <v>100</v>
      </c>
      <c r="C269" s="56" t="s">
        <v>101</v>
      </c>
      <c r="D269" s="56" t="s">
        <v>3453</v>
      </c>
      <c r="E269" s="56" t="s">
        <v>103</v>
      </c>
      <c r="F269" s="56" t="s">
        <v>104</v>
      </c>
      <c r="G269" s="56" t="s">
        <v>105</v>
      </c>
      <c r="H269" s="56" t="s">
        <v>101</v>
      </c>
      <c r="I269" s="56" t="s">
        <v>3454</v>
      </c>
      <c r="J269" s="56" t="s">
        <v>3455</v>
      </c>
      <c r="K269" s="56" t="s">
        <v>416</v>
      </c>
      <c r="L269" s="56" t="s">
        <v>417</v>
      </c>
      <c r="M269" s="56" t="s">
        <v>416</v>
      </c>
      <c r="N269" s="56" t="s">
        <v>101</v>
      </c>
      <c r="O269" s="56" t="s">
        <v>418</v>
      </c>
      <c r="P269" s="56" t="s">
        <v>419</v>
      </c>
      <c r="Q269" s="58">
        <v>1</v>
      </c>
      <c r="R269" s="56" t="s">
        <v>111</v>
      </c>
      <c r="S269" s="56" t="s">
        <v>419</v>
      </c>
      <c r="T269" s="56" t="s">
        <v>420</v>
      </c>
      <c r="U269" s="56" t="s">
        <v>420</v>
      </c>
      <c r="V269" s="56" t="s">
        <v>114</v>
      </c>
      <c r="W269" s="56" t="s">
        <v>281</v>
      </c>
      <c r="X269" s="56" t="s">
        <v>279</v>
      </c>
      <c r="Y269" s="56" t="s">
        <v>281</v>
      </c>
      <c r="Z269" s="56" t="s">
        <v>101</v>
      </c>
      <c r="AA269" s="56" t="s">
        <v>114</v>
      </c>
      <c r="AB269" s="56" t="s">
        <v>114</v>
      </c>
      <c r="AC269" s="56" t="s">
        <v>114</v>
      </c>
      <c r="AD269" s="56" t="s">
        <v>282</v>
      </c>
      <c r="AE269" s="56" t="s">
        <v>114</v>
      </c>
      <c r="AF269" s="56" t="s">
        <v>114</v>
      </c>
      <c r="AG269" s="56" t="s">
        <v>111</v>
      </c>
      <c r="AH269" s="56" t="s">
        <v>114</v>
      </c>
      <c r="AI269" s="56" t="s">
        <v>3456</v>
      </c>
      <c r="AJ269" s="56" t="s">
        <v>146</v>
      </c>
      <c r="AK269" s="56" t="s">
        <v>114</v>
      </c>
      <c r="AL269" s="56" t="s">
        <v>114</v>
      </c>
      <c r="AM269" s="56" t="s">
        <v>114</v>
      </c>
      <c r="AN269" s="56" t="s">
        <v>423</v>
      </c>
      <c r="AO269" s="56" t="s">
        <v>424</v>
      </c>
      <c r="AP269" s="56" t="s">
        <v>3456</v>
      </c>
      <c r="AQ269" s="56" t="s">
        <v>146</v>
      </c>
      <c r="AR269" s="56" t="s">
        <v>3457</v>
      </c>
      <c r="AS269" s="56" t="s">
        <v>3458</v>
      </c>
      <c r="AT269" s="56" t="s">
        <v>758</v>
      </c>
      <c r="AU269" s="56" t="s">
        <v>3459</v>
      </c>
      <c r="AV269" s="56" t="s">
        <v>3460</v>
      </c>
      <c r="AW269" s="56" t="s">
        <v>101</v>
      </c>
      <c r="AX269" s="56" t="s">
        <v>3461</v>
      </c>
      <c r="AY269" s="56" t="s">
        <v>3462</v>
      </c>
      <c r="AZ269" s="56" t="s">
        <v>706</v>
      </c>
      <c r="BA269" s="56" t="s">
        <v>132</v>
      </c>
      <c r="BB269" s="56" t="s">
        <v>3463</v>
      </c>
      <c r="BC269" s="56" t="s">
        <v>101</v>
      </c>
      <c r="BD269" s="56" t="s">
        <v>101</v>
      </c>
      <c r="BE269" s="56" t="s">
        <v>101</v>
      </c>
    </row>
    <row r="270" spans="1:57" ht="25.5" x14ac:dyDescent="0.25">
      <c r="A270" s="12" t="s">
        <v>3464</v>
      </c>
      <c r="B270" s="12" t="s">
        <v>100</v>
      </c>
      <c r="C270" s="12" t="s">
        <v>101</v>
      </c>
      <c r="D270" s="12" t="s">
        <v>3465</v>
      </c>
      <c r="E270" s="12" t="s">
        <v>103</v>
      </c>
      <c r="F270" s="12" t="s">
        <v>104</v>
      </c>
      <c r="G270" s="12" t="s">
        <v>105</v>
      </c>
      <c r="H270" s="12" t="s">
        <v>101</v>
      </c>
      <c r="I270" s="12" t="s">
        <v>3466</v>
      </c>
      <c r="J270" s="12" t="s">
        <v>3467</v>
      </c>
      <c r="K270" s="12" t="s">
        <v>4</v>
      </c>
      <c r="L270" s="12" t="s">
        <v>138</v>
      </c>
      <c r="M270" s="12" t="s">
        <v>4</v>
      </c>
      <c r="N270" s="12" t="s">
        <v>101</v>
      </c>
      <c r="O270" s="12" t="s">
        <v>139</v>
      </c>
      <c r="P270" s="12" t="s">
        <v>1263</v>
      </c>
      <c r="Q270" s="16">
        <v>1</v>
      </c>
      <c r="R270" s="12" t="s">
        <v>111</v>
      </c>
      <c r="S270" s="12" t="s">
        <v>1263</v>
      </c>
      <c r="T270" s="12" t="s">
        <v>1264</v>
      </c>
      <c r="U270" s="12" t="s">
        <v>1264</v>
      </c>
      <c r="V270" s="12" t="s">
        <v>114</v>
      </c>
      <c r="W270" s="12" t="s">
        <v>115</v>
      </c>
      <c r="X270" s="12" t="s">
        <v>279</v>
      </c>
      <c r="Y270" s="12" t="s">
        <v>115</v>
      </c>
      <c r="Z270" s="12" t="s">
        <v>170</v>
      </c>
      <c r="AA270" s="12" t="s">
        <v>114</v>
      </c>
      <c r="AB270" s="12" t="s">
        <v>114</v>
      </c>
      <c r="AC270" s="12" t="s">
        <v>114</v>
      </c>
      <c r="AD270" s="12" t="s">
        <v>282</v>
      </c>
      <c r="AE270" s="12" t="s">
        <v>114</v>
      </c>
      <c r="AF270" s="12" t="s">
        <v>114</v>
      </c>
      <c r="AG270" s="12" t="s">
        <v>111</v>
      </c>
      <c r="AH270" s="12" t="s">
        <v>114</v>
      </c>
      <c r="AI270" s="12" t="s">
        <v>1265</v>
      </c>
      <c r="AJ270" s="12" t="s">
        <v>245</v>
      </c>
      <c r="AK270" s="12" t="s">
        <v>246</v>
      </c>
      <c r="AL270" s="12" t="s">
        <v>114</v>
      </c>
      <c r="AM270" s="12" t="s">
        <v>114</v>
      </c>
      <c r="AN270" s="12" t="s">
        <v>285</v>
      </c>
      <c r="AO270" s="12" t="s">
        <v>1266</v>
      </c>
      <c r="AP270" s="12" t="s">
        <v>1265</v>
      </c>
      <c r="AQ270" s="12" t="s">
        <v>250</v>
      </c>
      <c r="AR270" s="12" t="s">
        <v>3468</v>
      </c>
      <c r="AS270" s="12" t="s">
        <v>3469</v>
      </c>
      <c r="AT270" s="12" t="s">
        <v>2362</v>
      </c>
      <c r="AU270" s="12" t="s">
        <v>3470</v>
      </c>
      <c r="AV270" s="12" t="s">
        <v>3471</v>
      </c>
      <c r="AW270" s="12" t="s">
        <v>101</v>
      </c>
      <c r="AX270" s="12" t="s">
        <v>3472</v>
      </c>
      <c r="AY270" s="12" t="s">
        <v>3473</v>
      </c>
      <c r="AZ270" s="12" t="s">
        <v>258</v>
      </c>
      <c r="BA270" s="12" t="s">
        <v>132</v>
      </c>
      <c r="BB270" s="12" t="s">
        <v>3474</v>
      </c>
      <c r="BC270" s="12" t="s">
        <v>101</v>
      </c>
      <c r="BD270" s="12" t="s">
        <v>101</v>
      </c>
      <c r="BE270" s="12" t="s">
        <v>101</v>
      </c>
    </row>
    <row r="271" spans="1:57" ht="25.5" x14ac:dyDescent="0.25">
      <c r="A271" s="56" t="s">
        <v>3475</v>
      </c>
      <c r="B271" s="56" t="s">
        <v>100</v>
      </c>
      <c r="C271" s="56" t="s">
        <v>101</v>
      </c>
      <c r="D271" s="56" t="s">
        <v>3476</v>
      </c>
      <c r="E271" s="56" t="s">
        <v>103</v>
      </c>
      <c r="F271" s="56" t="s">
        <v>104</v>
      </c>
      <c r="G271" s="56" t="s">
        <v>105</v>
      </c>
      <c r="H271" s="56" t="s">
        <v>101</v>
      </c>
      <c r="I271" s="56" t="s">
        <v>3477</v>
      </c>
      <c r="J271" s="56" t="s">
        <v>3478</v>
      </c>
      <c r="K271" s="56" t="s">
        <v>3</v>
      </c>
      <c r="L271" s="56" t="s">
        <v>629</v>
      </c>
      <c r="M271" s="56" t="s">
        <v>3</v>
      </c>
      <c r="N271" s="56" t="s">
        <v>101</v>
      </c>
      <c r="O271" s="56" t="s">
        <v>615</v>
      </c>
      <c r="P271" s="56" t="s">
        <v>3479</v>
      </c>
      <c r="Q271" s="58">
        <v>1</v>
      </c>
      <c r="R271" s="56" t="s">
        <v>111</v>
      </c>
      <c r="S271" s="56" t="s">
        <v>3479</v>
      </c>
      <c r="T271" s="56" t="s">
        <v>3480</v>
      </c>
      <c r="U271" s="56" t="s">
        <v>3480</v>
      </c>
      <c r="V271" s="56" t="s">
        <v>114</v>
      </c>
      <c r="W271" s="56" t="s">
        <v>281</v>
      </c>
      <c r="X271" s="56" t="s">
        <v>279</v>
      </c>
      <c r="Y271" s="56" t="s">
        <v>281</v>
      </c>
      <c r="Z271" s="56" t="s">
        <v>101</v>
      </c>
      <c r="AA271" s="56" t="s">
        <v>114</v>
      </c>
      <c r="AB271" s="56" t="s">
        <v>114</v>
      </c>
      <c r="AC271" s="56" t="s">
        <v>114</v>
      </c>
      <c r="AD271" s="56" t="s">
        <v>282</v>
      </c>
      <c r="AE271" s="56" t="s">
        <v>114</v>
      </c>
      <c r="AF271" s="56" t="s">
        <v>114</v>
      </c>
      <c r="AG271" s="56" t="s">
        <v>111</v>
      </c>
      <c r="AH271" s="56" t="s">
        <v>114</v>
      </c>
      <c r="AI271" s="56" t="s">
        <v>3481</v>
      </c>
      <c r="AJ271" s="56" t="s">
        <v>228</v>
      </c>
      <c r="AK271" s="56" t="s">
        <v>114</v>
      </c>
      <c r="AL271" s="56" t="s">
        <v>114</v>
      </c>
      <c r="AM271" s="56" t="s">
        <v>114</v>
      </c>
      <c r="AN271" s="56" t="s">
        <v>617</v>
      </c>
      <c r="AO271" s="56" t="s">
        <v>618</v>
      </c>
      <c r="AP271" s="56" t="s">
        <v>3481</v>
      </c>
      <c r="AQ271" s="56" t="s">
        <v>228</v>
      </c>
      <c r="AR271" s="56" t="s">
        <v>3482</v>
      </c>
      <c r="AS271" s="56" t="s">
        <v>3483</v>
      </c>
      <c r="AT271" s="56" t="s">
        <v>1866</v>
      </c>
      <c r="AU271" s="56" t="s">
        <v>3484</v>
      </c>
      <c r="AV271" s="56" t="s">
        <v>3485</v>
      </c>
      <c r="AW271" s="56" t="s">
        <v>101</v>
      </c>
      <c r="AX271" s="56" t="s">
        <v>3486</v>
      </c>
      <c r="AY271" s="56" t="s">
        <v>2347</v>
      </c>
      <c r="AZ271" s="56" t="s">
        <v>258</v>
      </c>
      <c r="BA271" s="56" t="s">
        <v>132</v>
      </c>
      <c r="BB271" s="56" t="s">
        <v>3487</v>
      </c>
      <c r="BC271" s="56" t="s">
        <v>101</v>
      </c>
      <c r="BD271" s="56" t="s">
        <v>101</v>
      </c>
      <c r="BE271" s="56" t="s">
        <v>101</v>
      </c>
    </row>
    <row r="272" spans="1:57" ht="25.5" x14ac:dyDescent="0.25">
      <c r="A272" s="12" t="s">
        <v>3488</v>
      </c>
      <c r="B272" s="12" t="s">
        <v>100</v>
      </c>
      <c r="C272" s="12" t="s">
        <v>101</v>
      </c>
      <c r="D272" s="12" t="s">
        <v>3489</v>
      </c>
      <c r="E272" s="12" t="s">
        <v>103</v>
      </c>
      <c r="F272" s="12" t="s">
        <v>104</v>
      </c>
      <c r="G272" s="12" t="s">
        <v>105</v>
      </c>
      <c r="H272" s="12" t="s">
        <v>101</v>
      </c>
      <c r="I272" s="12" t="s">
        <v>3490</v>
      </c>
      <c r="J272" s="12" t="s">
        <v>3491</v>
      </c>
      <c r="K272" s="12" t="s">
        <v>3</v>
      </c>
      <c r="L272" s="12" t="s">
        <v>629</v>
      </c>
      <c r="M272" s="12" t="s">
        <v>3</v>
      </c>
      <c r="N272" s="12" t="s">
        <v>101</v>
      </c>
      <c r="O272" s="12" t="s">
        <v>615</v>
      </c>
      <c r="P272" s="12" t="s">
        <v>3479</v>
      </c>
      <c r="Q272" s="16">
        <v>1</v>
      </c>
      <c r="R272" s="12" t="s">
        <v>111</v>
      </c>
      <c r="S272" s="12" t="s">
        <v>3479</v>
      </c>
      <c r="T272" s="12" t="s">
        <v>3480</v>
      </c>
      <c r="U272" s="12" t="s">
        <v>3480</v>
      </c>
      <c r="V272" s="12" t="s">
        <v>114</v>
      </c>
      <c r="W272" s="12" t="s">
        <v>281</v>
      </c>
      <c r="X272" s="12" t="s">
        <v>279</v>
      </c>
      <c r="Y272" s="12" t="s">
        <v>281</v>
      </c>
      <c r="Z272" s="12" t="s">
        <v>170</v>
      </c>
      <c r="AA272" s="12" t="s">
        <v>114</v>
      </c>
      <c r="AB272" s="12" t="s">
        <v>114</v>
      </c>
      <c r="AC272" s="12" t="s">
        <v>114</v>
      </c>
      <c r="AD272" s="12" t="s">
        <v>282</v>
      </c>
      <c r="AE272" s="12" t="s">
        <v>114</v>
      </c>
      <c r="AF272" s="12" t="s">
        <v>114</v>
      </c>
      <c r="AG272" s="12" t="s">
        <v>111</v>
      </c>
      <c r="AH272" s="12" t="s">
        <v>114</v>
      </c>
      <c r="AI272" s="12" t="s">
        <v>3479</v>
      </c>
      <c r="AJ272" s="12" t="s">
        <v>114</v>
      </c>
      <c r="AK272" s="12" t="s">
        <v>370</v>
      </c>
      <c r="AL272" s="12" t="s">
        <v>114</v>
      </c>
      <c r="AM272" s="12" t="s">
        <v>114</v>
      </c>
      <c r="AN272" s="12" t="s">
        <v>617</v>
      </c>
      <c r="AO272" s="12" t="s">
        <v>618</v>
      </c>
      <c r="AP272" s="12" t="s">
        <v>3479</v>
      </c>
      <c r="AQ272" s="12" t="s">
        <v>370</v>
      </c>
      <c r="AR272" s="12" t="s">
        <v>3492</v>
      </c>
      <c r="AS272" s="12" t="s">
        <v>3493</v>
      </c>
      <c r="AT272" s="12" t="s">
        <v>2222</v>
      </c>
      <c r="AU272" s="12" t="s">
        <v>3494</v>
      </c>
      <c r="AV272" s="12" t="s">
        <v>3495</v>
      </c>
      <c r="AW272" s="12" t="s">
        <v>101</v>
      </c>
      <c r="AX272" s="12" t="s">
        <v>3496</v>
      </c>
      <c r="AY272" s="12" t="s">
        <v>3497</v>
      </c>
      <c r="AZ272" s="12" t="s">
        <v>203</v>
      </c>
      <c r="BA272" s="12" t="s">
        <v>132</v>
      </c>
      <c r="BB272" s="12" t="s">
        <v>3498</v>
      </c>
      <c r="BC272" s="12" t="s">
        <v>101</v>
      </c>
      <c r="BD272" s="12" t="s">
        <v>101</v>
      </c>
      <c r="BE272" s="12" t="s">
        <v>101</v>
      </c>
    </row>
    <row r="273" spans="1:57" ht="25.5" x14ac:dyDescent="0.25">
      <c r="A273" s="56" t="s">
        <v>3499</v>
      </c>
      <c r="B273" s="56" t="s">
        <v>100</v>
      </c>
      <c r="C273" s="56" t="s">
        <v>101</v>
      </c>
      <c r="D273" s="56" t="s">
        <v>3500</v>
      </c>
      <c r="E273" s="56" t="s">
        <v>103</v>
      </c>
      <c r="F273" s="56" t="s">
        <v>104</v>
      </c>
      <c r="G273" s="56" t="s">
        <v>105</v>
      </c>
      <c r="H273" s="56" t="s">
        <v>101</v>
      </c>
      <c r="I273" s="56" t="s">
        <v>3501</v>
      </c>
      <c r="J273" s="56" t="s">
        <v>3501</v>
      </c>
      <c r="K273" s="56" t="s">
        <v>416</v>
      </c>
      <c r="L273" s="56" t="s">
        <v>417</v>
      </c>
      <c r="M273" s="56" t="s">
        <v>416</v>
      </c>
      <c r="N273" s="56" t="s">
        <v>101</v>
      </c>
      <c r="O273" s="56" t="s">
        <v>418</v>
      </c>
      <c r="P273" s="56" t="s">
        <v>419</v>
      </c>
      <c r="Q273" s="58">
        <v>1</v>
      </c>
      <c r="R273" s="56" t="s">
        <v>111</v>
      </c>
      <c r="S273" s="56" t="s">
        <v>419</v>
      </c>
      <c r="T273" s="56" t="s">
        <v>420</v>
      </c>
      <c r="U273" s="56" t="s">
        <v>420</v>
      </c>
      <c r="V273" s="56" t="s">
        <v>114</v>
      </c>
      <c r="W273" s="56" t="s">
        <v>281</v>
      </c>
      <c r="X273" s="56" t="s">
        <v>279</v>
      </c>
      <c r="Y273" s="56" t="s">
        <v>281</v>
      </c>
      <c r="Z273" s="56" t="s">
        <v>170</v>
      </c>
      <c r="AA273" s="56" t="s">
        <v>114</v>
      </c>
      <c r="AB273" s="56" t="s">
        <v>114</v>
      </c>
      <c r="AC273" s="56" t="s">
        <v>114</v>
      </c>
      <c r="AD273" s="56" t="s">
        <v>282</v>
      </c>
      <c r="AE273" s="56" t="s">
        <v>114</v>
      </c>
      <c r="AF273" s="56" t="s">
        <v>114</v>
      </c>
      <c r="AG273" s="56" t="s">
        <v>3502</v>
      </c>
      <c r="AH273" s="56" t="s">
        <v>114</v>
      </c>
      <c r="AI273" s="56" t="s">
        <v>419</v>
      </c>
      <c r="AJ273" s="56" t="s">
        <v>114</v>
      </c>
      <c r="AK273" s="56" t="s">
        <v>228</v>
      </c>
      <c r="AL273" s="56" t="s">
        <v>114</v>
      </c>
      <c r="AM273" s="56" t="s">
        <v>114</v>
      </c>
      <c r="AN273" s="56" t="s">
        <v>423</v>
      </c>
      <c r="AO273" s="56" t="s">
        <v>424</v>
      </c>
      <c r="AP273" s="56" t="s">
        <v>3503</v>
      </c>
      <c r="AQ273" s="56" t="s">
        <v>228</v>
      </c>
      <c r="AR273" s="56" t="s">
        <v>3504</v>
      </c>
      <c r="AS273" s="56" t="s">
        <v>3505</v>
      </c>
      <c r="AT273" s="56" t="s">
        <v>2222</v>
      </c>
      <c r="AU273" s="56" t="s">
        <v>3506</v>
      </c>
      <c r="AV273" s="56" t="s">
        <v>3507</v>
      </c>
      <c r="AW273" s="56" t="s">
        <v>101</v>
      </c>
      <c r="AX273" s="56" t="s">
        <v>3508</v>
      </c>
      <c r="AY273" s="56" t="s">
        <v>3509</v>
      </c>
      <c r="AZ273" s="56" t="s">
        <v>182</v>
      </c>
      <c r="BA273" s="56" t="s">
        <v>132</v>
      </c>
      <c r="BB273" s="56" t="s">
        <v>3510</v>
      </c>
      <c r="BC273" s="56" t="s">
        <v>101</v>
      </c>
      <c r="BD273" s="56" t="s">
        <v>101</v>
      </c>
      <c r="BE273" s="56" t="s">
        <v>101</v>
      </c>
    </row>
    <row r="274" spans="1:57" ht="25.5" x14ac:dyDescent="0.25">
      <c r="A274" s="12" t="s">
        <v>3511</v>
      </c>
      <c r="B274" s="12" t="s">
        <v>100</v>
      </c>
      <c r="C274" s="12" t="s">
        <v>101</v>
      </c>
      <c r="D274" s="12" t="s">
        <v>3512</v>
      </c>
      <c r="E274" s="12" t="s">
        <v>103</v>
      </c>
      <c r="F274" s="12" t="s">
        <v>104</v>
      </c>
      <c r="G274" s="12" t="s">
        <v>105</v>
      </c>
      <c r="H274" s="12" t="s">
        <v>101</v>
      </c>
      <c r="I274" s="12" t="s">
        <v>3513</v>
      </c>
      <c r="J274" s="12" t="s">
        <v>3514</v>
      </c>
      <c r="K274" s="12" t="s">
        <v>2352</v>
      </c>
      <c r="L274" s="12" t="s">
        <v>2353</v>
      </c>
      <c r="M274" s="12" t="s">
        <v>2352</v>
      </c>
      <c r="N274" s="12" t="s">
        <v>101</v>
      </c>
      <c r="O274" s="12" t="s">
        <v>2354</v>
      </c>
      <c r="P274" s="12" t="s">
        <v>2355</v>
      </c>
      <c r="Q274" s="16">
        <v>1</v>
      </c>
      <c r="R274" s="12" t="s">
        <v>111</v>
      </c>
      <c r="S274" s="12" t="s">
        <v>2355</v>
      </c>
      <c r="T274" s="12" t="s">
        <v>895</v>
      </c>
      <c r="U274" s="12" t="s">
        <v>895</v>
      </c>
      <c r="V274" s="12" t="s">
        <v>114</v>
      </c>
      <c r="W274" s="12" t="s">
        <v>2356</v>
      </c>
      <c r="X274" s="12" t="s">
        <v>279</v>
      </c>
      <c r="Y274" s="12" t="s">
        <v>2356</v>
      </c>
      <c r="Z274" s="12" t="s">
        <v>170</v>
      </c>
      <c r="AA274" s="12" t="s">
        <v>114</v>
      </c>
      <c r="AB274" s="12" t="s">
        <v>114</v>
      </c>
      <c r="AC274" s="12" t="s">
        <v>114</v>
      </c>
      <c r="AD274" s="12" t="s">
        <v>282</v>
      </c>
      <c r="AE274" s="12" t="s">
        <v>114</v>
      </c>
      <c r="AF274" s="12" t="s">
        <v>114</v>
      </c>
      <c r="AG274" s="12" t="s">
        <v>111</v>
      </c>
      <c r="AH274" s="12" t="s">
        <v>114</v>
      </c>
      <c r="AI274" s="12" t="s">
        <v>2355</v>
      </c>
      <c r="AJ274" s="12" t="s">
        <v>114</v>
      </c>
      <c r="AK274" s="12" t="s">
        <v>194</v>
      </c>
      <c r="AL274" s="12" t="s">
        <v>114</v>
      </c>
      <c r="AM274" s="12" t="s">
        <v>114</v>
      </c>
      <c r="AN274" s="12" t="s">
        <v>806</v>
      </c>
      <c r="AO274" s="12" t="s">
        <v>2358</v>
      </c>
      <c r="AP274" s="12" t="s">
        <v>2355</v>
      </c>
      <c r="AQ274" s="12" t="s">
        <v>194</v>
      </c>
      <c r="AR274" s="12" t="s">
        <v>3515</v>
      </c>
      <c r="AS274" s="12" t="s">
        <v>3516</v>
      </c>
      <c r="AT274" s="12" t="s">
        <v>1426</v>
      </c>
      <c r="AU274" s="12" t="s">
        <v>3517</v>
      </c>
      <c r="AV274" s="12" t="s">
        <v>3518</v>
      </c>
      <c r="AW274" s="12" t="s">
        <v>101</v>
      </c>
      <c r="AX274" s="12" t="s">
        <v>3519</v>
      </c>
      <c r="AY274" s="12" t="s">
        <v>3520</v>
      </c>
      <c r="AZ274" s="12" t="s">
        <v>223</v>
      </c>
      <c r="BA274" s="12" t="s">
        <v>132</v>
      </c>
      <c r="BB274" s="12" t="s">
        <v>3521</v>
      </c>
      <c r="BC274" s="12" t="s">
        <v>101</v>
      </c>
      <c r="BD274" s="12" t="s">
        <v>101</v>
      </c>
      <c r="BE274" s="12" t="s">
        <v>101</v>
      </c>
    </row>
    <row r="275" spans="1:57" ht="25.5" x14ac:dyDescent="0.25">
      <c r="A275" s="56" t="s">
        <v>3522</v>
      </c>
      <c r="B275" s="56" t="s">
        <v>100</v>
      </c>
      <c r="C275" s="56" t="s">
        <v>101</v>
      </c>
      <c r="D275" s="56" t="s">
        <v>3523</v>
      </c>
      <c r="E275" s="56" t="s">
        <v>103</v>
      </c>
      <c r="F275" s="56" t="s">
        <v>104</v>
      </c>
      <c r="G275" s="56" t="s">
        <v>105</v>
      </c>
      <c r="H275" s="56" t="s">
        <v>101</v>
      </c>
      <c r="I275" s="56" t="s">
        <v>3524</v>
      </c>
      <c r="J275" s="56" t="s">
        <v>3524</v>
      </c>
      <c r="K275" s="56" t="s">
        <v>4</v>
      </c>
      <c r="L275" s="56" t="s">
        <v>188</v>
      </c>
      <c r="M275" s="56" t="s">
        <v>4</v>
      </c>
      <c r="N275" s="56" t="s">
        <v>101</v>
      </c>
      <c r="O275" s="56" t="s">
        <v>189</v>
      </c>
      <c r="P275" s="56" t="s">
        <v>1467</v>
      </c>
      <c r="Q275" s="58">
        <v>1</v>
      </c>
      <c r="R275" s="56" t="s">
        <v>111</v>
      </c>
      <c r="S275" s="56" t="s">
        <v>1467</v>
      </c>
      <c r="T275" s="56" t="s">
        <v>1468</v>
      </c>
      <c r="U275" s="56" t="s">
        <v>1468</v>
      </c>
      <c r="V275" s="56" t="s">
        <v>114</v>
      </c>
      <c r="W275" s="56" t="s">
        <v>281</v>
      </c>
      <c r="X275" s="56" t="s">
        <v>279</v>
      </c>
      <c r="Y275" s="56" t="s">
        <v>281</v>
      </c>
      <c r="Z275" s="56" t="s">
        <v>101</v>
      </c>
      <c r="AA275" s="56" t="s">
        <v>114</v>
      </c>
      <c r="AB275" s="56" t="s">
        <v>114</v>
      </c>
      <c r="AC275" s="56" t="s">
        <v>114</v>
      </c>
      <c r="AD275" s="56" t="s">
        <v>282</v>
      </c>
      <c r="AE275" s="56" t="s">
        <v>114</v>
      </c>
      <c r="AF275" s="56" t="s">
        <v>114</v>
      </c>
      <c r="AG275" s="56" t="s">
        <v>111</v>
      </c>
      <c r="AH275" s="56" t="s">
        <v>114</v>
      </c>
      <c r="AI275" s="56" t="s">
        <v>3525</v>
      </c>
      <c r="AJ275" s="56" t="s">
        <v>194</v>
      </c>
      <c r="AK275" s="56" t="s">
        <v>114</v>
      </c>
      <c r="AL275" s="56" t="s">
        <v>114</v>
      </c>
      <c r="AM275" s="56" t="s">
        <v>114</v>
      </c>
      <c r="AN275" s="56" t="s">
        <v>1471</v>
      </c>
      <c r="AO275" s="56" t="s">
        <v>1472</v>
      </c>
      <c r="AP275" s="56" t="s">
        <v>3526</v>
      </c>
      <c r="AQ275" s="56" t="s">
        <v>194</v>
      </c>
      <c r="AR275" s="56" t="s">
        <v>3527</v>
      </c>
      <c r="AS275" s="56" t="s">
        <v>3528</v>
      </c>
      <c r="AT275" s="56" t="s">
        <v>3529</v>
      </c>
      <c r="AU275" s="56" t="s">
        <v>3530</v>
      </c>
      <c r="AV275" s="56" t="s">
        <v>3531</v>
      </c>
      <c r="AW275" s="56" t="s">
        <v>101</v>
      </c>
      <c r="AX275" s="56" t="s">
        <v>3532</v>
      </c>
      <c r="AY275" s="56" t="s">
        <v>1169</v>
      </c>
      <c r="AZ275" s="56" t="s">
        <v>313</v>
      </c>
      <c r="BA275" s="56" t="s">
        <v>132</v>
      </c>
      <c r="BB275" s="56" t="s">
        <v>3533</v>
      </c>
      <c r="BC275" s="56" t="s">
        <v>101</v>
      </c>
      <c r="BD275" s="56" t="s">
        <v>101</v>
      </c>
      <c r="BE275" s="56" t="s">
        <v>101</v>
      </c>
    </row>
    <row r="276" spans="1:57" ht="25.5" x14ac:dyDescent="0.25">
      <c r="A276" s="12" t="s">
        <v>3534</v>
      </c>
      <c r="B276" s="12" t="s">
        <v>100</v>
      </c>
      <c r="C276" s="12" t="s">
        <v>101</v>
      </c>
      <c r="D276" s="12" t="s">
        <v>3535</v>
      </c>
      <c r="E276" s="12" t="s">
        <v>103</v>
      </c>
      <c r="F276" s="12" t="s">
        <v>104</v>
      </c>
      <c r="G276" s="12" t="s">
        <v>105</v>
      </c>
      <c r="H276" s="12" t="s">
        <v>101</v>
      </c>
      <c r="I276" s="12" t="s">
        <v>3536</v>
      </c>
      <c r="J276" s="12" t="s">
        <v>3537</v>
      </c>
      <c r="K276" s="12" t="s">
        <v>3</v>
      </c>
      <c r="L276" s="12" t="s">
        <v>107</v>
      </c>
      <c r="M276" s="12" t="s">
        <v>3</v>
      </c>
      <c r="N276" s="12" t="s">
        <v>101</v>
      </c>
      <c r="O276" s="12" t="s">
        <v>108</v>
      </c>
      <c r="P276" s="12" t="s">
        <v>3538</v>
      </c>
      <c r="Q276" s="16">
        <v>4</v>
      </c>
      <c r="R276" s="12" t="s">
        <v>111</v>
      </c>
      <c r="S276" s="12" t="s">
        <v>3539</v>
      </c>
      <c r="T276" s="12" t="s">
        <v>3540</v>
      </c>
      <c r="U276" s="12" t="s">
        <v>3540</v>
      </c>
      <c r="V276" s="12" t="s">
        <v>114</v>
      </c>
      <c r="W276" s="12" t="s">
        <v>143</v>
      </c>
      <c r="X276" s="12" t="s">
        <v>453</v>
      </c>
      <c r="Y276" s="12" t="s">
        <v>143</v>
      </c>
      <c r="Z276" s="12" t="s">
        <v>1044</v>
      </c>
      <c r="AA276" s="12" t="s">
        <v>114</v>
      </c>
      <c r="AB276" s="12" t="s">
        <v>114</v>
      </c>
      <c r="AC276" s="12" t="s">
        <v>114</v>
      </c>
      <c r="AD276" s="12" t="s">
        <v>117</v>
      </c>
      <c r="AE276" s="12" t="s">
        <v>114</v>
      </c>
      <c r="AF276" s="12" t="s">
        <v>3541</v>
      </c>
      <c r="AG276" s="12" t="s">
        <v>111</v>
      </c>
      <c r="AH276" s="12" t="s">
        <v>114</v>
      </c>
      <c r="AI276" s="12" t="s">
        <v>3542</v>
      </c>
      <c r="AJ276" s="12" t="s">
        <v>2264</v>
      </c>
      <c r="AK276" s="12" t="s">
        <v>246</v>
      </c>
      <c r="AL276" s="12" t="s">
        <v>114</v>
      </c>
      <c r="AM276" s="12" t="s">
        <v>114</v>
      </c>
      <c r="AN276" s="12" t="s">
        <v>3543</v>
      </c>
      <c r="AO276" s="12" t="s">
        <v>3544</v>
      </c>
      <c r="AP276" s="12" t="s">
        <v>3542</v>
      </c>
      <c r="AQ276" s="12" t="s">
        <v>1486</v>
      </c>
      <c r="AR276" s="12" t="s">
        <v>3545</v>
      </c>
      <c r="AS276" s="12" t="s">
        <v>3546</v>
      </c>
      <c r="AT276" s="12" t="s">
        <v>3547</v>
      </c>
      <c r="AU276" s="12" t="s">
        <v>3548</v>
      </c>
      <c r="AV276" s="12" t="s">
        <v>3549</v>
      </c>
      <c r="AW276" s="12" t="s">
        <v>101</v>
      </c>
      <c r="AX276" s="12" t="s">
        <v>3550</v>
      </c>
      <c r="AY276" s="12" t="s">
        <v>3551</v>
      </c>
      <c r="AZ276" s="12" t="s">
        <v>2226</v>
      </c>
      <c r="BA276" s="12" t="s">
        <v>132</v>
      </c>
      <c r="BB276" s="12" t="s">
        <v>3552</v>
      </c>
      <c r="BC276" s="12" t="s">
        <v>101</v>
      </c>
      <c r="BD276" s="12" t="s">
        <v>101</v>
      </c>
      <c r="BE276" s="12" t="s">
        <v>101</v>
      </c>
    </row>
    <row r="277" spans="1:57" ht="25.5" x14ac:dyDescent="0.25">
      <c r="A277" s="56" t="s">
        <v>3553</v>
      </c>
      <c r="B277" s="56" t="s">
        <v>100</v>
      </c>
      <c r="C277" s="56" t="s">
        <v>101</v>
      </c>
      <c r="D277" s="56" t="s">
        <v>3554</v>
      </c>
      <c r="E277" s="56" t="s">
        <v>103</v>
      </c>
      <c r="F277" s="56" t="s">
        <v>104</v>
      </c>
      <c r="G277" s="56" t="s">
        <v>105</v>
      </c>
      <c r="H277" s="56" t="s">
        <v>101</v>
      </c>
      <c r="I277" s="56" t="s">
        <v>3555</v>
      </c>
      <c r="J277" s="56" t="s">
        <v>3556</v>
      </c>
      <c r="K277" s="56" t="s">
        <v>19</v>
      </c>
      <c r="L277" s="56" t="s">
        <v>297</v>
      </c>
      <c r="M277" s="56" t="s">
        <v>19</v>
      </c>
      <c r="N277" s="56" t="s">
        <v>101</v>
      </c>
      <c r="O277" s="56" t="s">
        <v>298</v>
      </c>
      <c r="P277" s="56" t="s">
        <v>1042</v>
      </c>
      <c r="Q277" s="58">
        <v>1</v>
      </c>
      <c r="R277" s="56" t="s">
        <v>111</v>
      </c>
      <c r="S277" s="56" t="s">
        <v>1042</v>
      </c>
      <c r="T277" s="56" t="s">
        <v>2984</v>
      </c>
      <c r="U277" s="56" t="s">
        <v>2984</v>
      </c>
      <c r="V277" s="56" t="s">
        <v>114</v>
      </c>
      <c r="W277" s="56" t="s">
        <v>281</v>
      </c>
      <c r="X277" s="56" t="s">
        <v>279</v>
      </c>
      <c r="Y277" s="56" t="s">
        <v>281</v>
      </c>
      <c r="Z277" s="56" t="s">
        <v>170</v>
      </c>
      <c r="AA277" s="56" t="s">
        <v>114</v>
      </c>
      <c r="AB277" s="56" t="s">
        <v>114</v>
      </c>
      <c r="AC277" s="56" t="s">
        <v>114</v>
      </c>
      <c r="AD277" s="56" t="s">
        <v>282</v>
      </c>
      <c r="AE277" s="56" t="s">
        <v>114</v>
      </c>
      <c r="AF277" s="56" t="s">
        <v>114</v>
      </c>
      <c r="AG277" s="56" t="s">
        <v>111</v>
      </c>
      <c r="AH277" s="56" t="s">
        <v>114</v>
      </c>
      <c r="AI277" s="56" t="s">
        <v>3557</v>
      </c>
      <c r="AJ277" s="56" t="s">
        <v>1029</v>
      </c>
      <c r="AK277" s="56" t="s">
        <v>246</v>
      </c>
      <c r="AL277" s="56" t="s">
        <v>114</v>
      </c>
      <c r="AM277" s="56" t="s">
        <v>114</v>
      </c>
      <c r="AN277" s="56" t="s">
        <v>1045</v>
      </c>
      <c r="AO277" s="56" t="s">
        <v>171</v>
      </c>
      <c r="AP277" s="56" t="s">
        <v>3557</v>
      </c>
      <c r="AQ277" s="56" t="s">
        <v>1030</v>
      </c>
      <c r="AR277" s="56" t="s">
        <v>3558</v>
      </c>
      <c r="AS277" s="56" t="s">
        <v>3559</v>
      </c>
      <c r="AT277" s="56" t="s">
        <v>2343</v>
      </c>
      <c r="AU277" s="56" t="s">
        <v>3560</v>
      </c>
      <c r="AV277" s="56" t="s">
        <v>3561</v>
      </c>
      <c r="AW277" s="56" t="s">
        <v>101</v>
      </c>
      <c r="AX277" s="56" t="s">
        <v>3562</v>
      </c>
      <c r="AY277" s="56" t="s">
        <v>3563</v>
      </c>
      <c r="AZ277" s="56" t="s">
        <v>258</v>
      </c>
      <c r="BA277" s="56" t="s">
        <v>132</v>
      </c>
      <c r="BB277" s="56" t="s">
        <v>3564</v>
      </c>
      <c r="BC277" s="56" t="s">
        <v>101</v>
      </c>
      <c r="BD277" s="56" t="s">
        <v>101</v>
      </c>
      <c r="BE277" s="56" t="s">
        <v>101</v>
      </c>
    </row>
    <row r="278" spans="1:57" ht="25.5" x14ac:dyDescent="0.25">
      <c r="A278" s="12" t="s">
        <v>3565</v>
      </c>
      <c r="B278" s="12" t="s">
        <v>100</v>
      </c>
      <c r="C278" s="12" t="s">
        <v>101</v>
      </c>
      <c r="D278" s="12" t="s">
        <v>3566</v>
      </c>
      <c r="E278" s="12" t="s">
        <v>103</v>
      </c>
      <c r="F278" s="12" t="s">
        <v>104</v>
      </c>
      <c r="G278" s="12" t="s">
        <v>3567</v>
      </c>
      <c r="H278" s="12" t="s">
        <v>101</v>
      </c>
      <c r="I278" s="12" t="s">
        <v>3568</v>
      </c>
      <c r="J278" s="12" t="s">
        <v>3569</v>
      </c>
      <c r="K278" s="12" t="s">
        <v>3</v>
      </c>
      <c r="L278" s="12" t="s">
        <v>629</v>
      </c>
      <c r="M278" s="12" t="s">
        <v>3</v>
      </c>
      <c r="N278" s="12" t="s">
        <v>101</v>
      </c>
      <c r="O278" s="12" t="s">
        <v>615</v>
      </c>
      <c r="P278" s="12" t="s">
        <v>3479</v>
      </c>
      <c r="Q278" s="16">
        <v>1</v>
      </c>
      <c r="R278" s="12" t="s">
        <v>111</v>
      </c>
      <c r="S278" s="12" t="s">
        <v>3479</v>
      </c>
      <c r="T278" s="12" t="s">
        <v>3480</v>
      </c>
      <c r="U278" s="12" t="s">
        <v>3480</v>
      </c>
      <c r="V278" s="12" t="s">
        <v>114</v>
      </c>
      <c r="W278" s="12" t="s">
        <v>281</v>
      </c>
      <c r="X278" s="12" t="s">
        <v>279</v>
      </c>
      <c r="Y278" s="12" t="s">
        <v>281</v>
      </c>
      <c r="Z278" s="12" t="s">
        <v>170</v>
      </c>
      <c r="AA278" s="12" t="s">
        <v>114</v>
      </c>
      <c r="AB278" s="12" t="s">
        <v>114</v>
      </c>
      <c r="AC278" s="12" t="s">
        <v>114</v>
      </c>
      <c r="AD278" s="12" t="s">
        <v>282</v>
      </c>
      <c r="AE278" s="12" t="s">
        <v>114</v>
      </c>
      <c r="AF278" s="12" t="s">
        <v>114</v>
      </c>
      <c r="AG278" s="12" t="s">
        <v>111</v>
      </c>
      <c r="AH278" s="12" t="s">
        <v>114</v>
      </c>
      <c r="AI278" s="12" t="s">
        <v>3479</v>
      </c>
      <c r="AJ278" s="12" t="s">
        <v>114</v>
      </c>
      <c r="AK278" s="12" t="s">
        <v>146</v>
      </c>
      <c r="AL278" s="12" t="s">
        <v>114</v>
      </c>
      <c r="AM278" s="12" t="s">
        <v>114</v>
      </c>
      <c r="AN278" s="12" t="s">
        <v>617</v>
      </c>
      <c r="AO278" s="12" t="s">
        <v>618</v>
      </c>
      <c r="AP278" s="12" t="s">
        <v>3479</v>
      </c>
      <c r="AQ278" s="12" t="s">
        <v>146</v>
      </c>
      <c r="AR278" s="12" t="s">
        <v>3570</v>
      </c>
      <c r="AS278" s="12" t="s">
        <v>3571</v>
      </c>
      <c r="AT278" s="12" t="s">
        <v>970</v>
      </c>
      <c r="AU278" s="12" t="s">
        <v>3572</v>
      </c>
      <c r="AV278" s="12" t="s">
        <v>3573</v>
      </c>
      <c r="AW278" s="12" t="s">
        <v>101</v>
      </c>
      <c r="AX278" s="12" t="s">
        <v>3574</v>
      </c>
      <c r="AY278" s="12" t="s">
        <v>3575</v>
      </c>
      <c r="AZ278" s="12" t="s">
        <v>706</v>
      </c>
      <c r="BA278" s="12" t="s">
        <v>132</v>
      </c>
      <c r="BB278" s="12" t="s">
        <v>3576</v>
      </c>
      <c r="BC278" s="12" t="s">
        <v>101</v>
      </c>
      <c r="BD278" s="12" t="s">
        <v>101</v>
      </c>
      <c r="BE278" s="12" t="s">
        <v>101</v>
      </c>
    </row>
    <row r="279" spans="1:57" ht="25.5" x14ac:dyDescent="0.25">
      <c r="A279" s="56" t="s">
        <v>3577</v>
      </c>
      <c r="B279" s="56" t="s">
        <v>100</v>
      </c>
      <c r="C279" s="56" t="s">
        <v>101</v>
      </c>
      <c r="D279" s="56" t="s">
        <v>3578</v>
      </c>
      <c r="E279" s="56" t="s">
        <v>103</v>
      </c>
      <c r="F279" s="56" t="s">
        <v>104</v>
      </c>
      <c r="G279" s="56" t="s">
        <v>105</v>
      </c>
      <c r="H279" s="56" t="s">
        <v>101</v>
      </c>
      <c r="I279" s="56" t="s">
        <v>3579</v>
      </c>
      <c r="J279" s="56" t="s">
        <v>3580</v>
      </c>
      <c r="K279" s="56" t="s">
        <v>19</v>
      </c>
      <c r="L279" s="56" t="s">
        <v>297</v>
      </c>
      <c r="M279" s="56" t="s">
        <v>19</v>
      </c>
      <c r="N279" s="56" t="s">
        <v>101</v>
      </c>
      <c r="O279" s="56" t="s">
        <v>298</v>
      </c>
      <c r="P279" s="56" t="s">
        <v>1042</v>
      </c>
      <c r="Q279" s="58">
        <v>1</v>
      </c>
      <c r="R279" s="56" t="s">
        <v>111</v>
      </c>
      <c r="S279" s="56" t="s">
        <v>1042</v>
      </c>
      <c r="T279" s="56" t="s">
        <v>2984</v>
      </c>
      <c r="U279" s="56" t="s">
        <v>2984</v>
      </c>
      <c r="V279" s="56" t="s">
        <v>114</v>
      </c>
      <c r="W279" s="56" t="s">
        <v>281</v>
      </c>
      <c r="X279" s="56" t="s">
        <v>279</v>
      </c>
      <c r="Y279" s="56" t="s">
        <v>281</v>
      </c>
      <c r="Z279" s="56" t="s">
        <v>896</v>
      </c>
      <c r="AA279" s="56" t="s">
        <v>114</v>
      </c>
      <c r="AB279" s="56" t="s">
        <v>114</v>
      </c>
      <c r="AC279" s="56" t="s">
        <v>114</v>
      </c>
      <c r="AD279" s="56" t="s">
        <v>282</v>
      </c>
      <c r="AE279" s="56" t="s">
        <v>114</v>
      </c>
      <c r="AF279" s="56" t="s">
        <v>114</v>
      </c>
      <c r="AG279" s="56" t="s">
        <v>166</v>
      </c>
      <c r="AH279" s="56" t="s">
        <v>114</v>
      </c>
      <c r="AI279" s="56" t="s">
        <v>3581</v>
      </c>
      <c r="AJ279" s="56" t="s">
        <v>3582</v>
      </c>
      <c r="AK279" s="56" t="s">
        <v>3582</v>
      </c>
      <c r="AL279" s="56" t="s">
        <v>114</v>
      </c>
      <c r="AM279" s="56" t="s">
        <v>114</v>
      </c>
      <c r="AN279" s="56" t="s">
        <v>1045</v>
      </c>
      <c r="AO279" s="56" t="s">
        <v>171</v>
      </c>
      <c r="AP279" s="56" t="s">
        <v>3583</v>
      </c>
      <c r="AQ279" s="56" t="s">
        <v>439</v>
      </c>
      <c r="AR279" s="56" t="s">
        <v>3584</v>
      </c>
      <c r="AS279" s="56" t="s">
        <v>3585</v>
      </c>
      <c r="AT279" s="56" t="s">
        <v>308</v>
      </c>
      <c r="AU279" s="56" t="s">
        <v>3586</v>
      </c>
      <c r="AV279" s="56" t="s">
        <v>3587</v>
      </c>
      <c r="AW279" s="56" t="s">
        <v>101</v>
      </c>
      <c r="AX279" s="56" t="s">
        <v>3588</v>
      </c>
      <c r="AY279" s="56" t="s">
        <v>3589</v>
      </c>
      <c r="AZ279" s="56" t="s">
        <v>2647</v>
      </c>
      <c r="BA279" s="56" t="s">
        <v>132</v>
      </c>
      <c r="BB279" s="56" t="s">
        <v>3590</v>
      </c>
      <c r="BC279" s="56" t="s">
        <v>101</v>
      </c>
      <c r="BD279" s="56" t="s">
        <v>101</v>
      </c>
      <c r="BE279" s="56" t="s">
        <v>101</v>
      </c>
    </row>
    <row r="280" spans="1:57" ht="25.5" x14ac:dyDescent="0.25">
      <c r="A280" s="12" t="s">
        <v>3591</v>
      </c>
      <c r="B280" s="12" t="s">
        <v>100</v>
      </c>
      <c r="C280" s="12" t="s">
        <v>101</v>
      </c>
      <c r="D280" s="12" t="s">
        <v>3592</v>
      </c>
      <c r="E280" s="12" t="s">
        <v>103</v>
      </c>
      <c r="F280" s="12" t="s">
        <v>104</v>
      </c>
      <c r="G280" s="12" t="s">
        <v>105</v>
      </c>
      <c r="H280" s="12" t="s">
        <v>101</v>
      </c>
      <c r="I280" s="12" t="s">
        <v>3593</v>
      </c>
      <c r="J280" s="12" t="s">
        <v>3594</v>
      </c>
      <c r="K280" s="12" t="s">
        <v>1304</v>
      </c>
      <c r="L280" s="12" t="s">
        <v>1305</v>
      </c>
      <c r="M280" s="12" t="s">
        <v>1304</v>
      </c>
      <c r="N280" s="12" t="s">
        <v>101</v>
      </c>
      <c r="O280" s="12" t="s">
        <v>1306</v>
      </c>
      <c r="P280" s="12" t="s">
        <v>1307</v>
      </c>
      <c r="Q280" s="16">
        <v>1</v>
      </c>
      <c r="R280" s="12" t="s">
        <v>111</v>
      </c>
      <c r="S280" s="12" t="s">
        <v>1307</v>
      </c>
      <c r="T280" s="12" t="s">
        <v>1308</v>
      </c>
      <c r="U280" s="12" t="s">
        <v>1308</v>
      </c>
      <c r="V280" s="12" t="s">
        <v>114</v>
      </c>
      <c r="W280" s="12" t="s">
        <v>115</v>
      </c>
      <c r="X280" s="12" t="s">
        <v>279</v>
      </c>
      <c r="Y280" s="12" t="s">
        <v>115</v>
      </c>
      <c r="Z280" s="12" t="s">
        <v>170</v>
      </c>
      <c r="AA280" s="12" t="s">
        <v>114</v>
      </c>
      <c r="AB280" s="12" t="s">
        <v>114</v>
      </c>
      <c r="AC280" s="12" t="s">
        <v>114</v>
      </c>
      <c r="AD280" s="12" t="s">
        <v>282</v>
      </c>
      <c r="AE280" s="12" t="s">
        <v>114</v>
      </c>
      <c r="AF280" s="12" t="s">
        <v>114</v>
      </c>
      <c r="AG280" s="12" t="s">
        <v>3595</v>
      </c>
      <c r="AH280" s="12" t="s">
        <v>114</v>
      </c>
      <c r="AI280" s="12" t="s">
        <v>1307</v>
      </c>
      <c r="AJ280" s="12" t="s">
        <v>114</v>
      </c>
      <c r="AK280" s="12" t="s">
        <v>228</v>
      </c>
      <c r="AL280" s="12" t="s">
        <v>114</v>
      </c>
      <c r="AM280" s="12" t="s">
        <v>114</v>
      </c>
      <c r="AN280" s="12" t="s">
        <v>1310</v>
      </c>
      <c r="AO280" s="12" t="s">
        <v>1311</v>
      </c>
      <c r="AP280" s="12" t="s">
        <v>3596</v>
      </c>
      <c r="AQ280" s="12" t="s">
        <v>228</v>
      </c>
      <c r="AR280" s="12" t="s">
        <v>3597</v>
      </c>
      <c r="AS280" s="12" t="s">
        <v>3598</v>
      </c>
      <c r="AT280" s="12" t="s">
        <v>758</v>
      </c>
      <c r="AU280" s="12" t="s">
        <v>3599</v>
      </c>
      <c r="AV280" s="12" t="s">
        <v>3600</v>
      </c>
      <c r="AW280" s="12" t="s">
        <v>101</v>
      </c>
      <c r="AX280" s="12" t="s">
        <v>3601</v>
      </c>
      <c r="AY280" s="12" t="s">
        <v>862</v>
      </c>
      <c r="AZ280" s="12" t="s">
        <v>157</v>
      </c>
      <c r="BA280" s="12" t="s">
        <v>132</v>
      </c>
      <c r="BB280" s="12" t="s">
        <v>3602</v>
      </c>
      <c r="BC280" s="12" t="s">
        <v>101</v>
      </c>
      <c r="BD280" s="12" t="s">
        <v>101</v>
      </c>
      <c r="BE280" s="12" t="s">
        <v>101</v>
      </c>
    </row>
    <row r="281" spans="1:57" ht="25.5" x14ac:dyDescent="0.25">
      <c r="A281" s="56" t="s">
        <v>3603</v>
      </c>
      <c r="B281" s="56" t="s">
        <v>100</v>
      </c>
      <c r="C281" s="56" t="s">
        <v>101</v>
      </c>
      <c r="D281" s="56" t="s">
        <v>3604</v>
      </c>
      <c r="E281" s="56" t="s">
        <v>103</v>
      </c>
      <c r="F281" s="56" t="s">
        <v>104</v>
      </c>
      <c r="G281" s="56" t="s">
        <v>105</v>
      </c>
      <c r="H281" s="56" t="s">
        <v>101</v>
      </c>
      <c r="I281" s="56" t="s">
        <v>3605</v>
      </c>
      <c r="J281" s="56" t="s">
        <v>3605</v>
      </c>
      <c r="K281" s="56" t="s">
        <v>3</v>
      </c>
      <c r="L281" s="56" t="s">
        <v>614</v>
      </c>
      <c r="M281" s="56" t="s">
        <v>3</v>
      </c>
      <c r="N281" s="56" t="s">
        <v>101</v>
      </c>
      <c r="O281" s="56" t="s">
        <v>615</v>
      </c>
      <c r="P281" s="56" t="s">
        <v>578</v>
      </c>
      <c r="Q281" s="58">
        <v>1</v>
      </c>
      <c r="R281" s="56" t="s">
        <v>111</v>
      </c>
      <c r="S281" s="56" t="s">
        <v>578</v>
      </c>
      <c r="T281" s="56" t="s">
        <v>582</v>
      </c>
      <c r="U281" s="56" t="s">
        <v>582</v>
      </c>
      <c r="V281" s="56" t="s">
        <v>114</v>
      </c>
      <c r="W281" s="56" t="s">
        <v>281</v>
      </c>
      <c r="X281" s="56" t="s">
        <v>279</v>
      </c>
      <c r="Y281" s="56" t="s">
        <v>281</v>
      </c>
      <c r="Z281" s="56" t="s">
        <v>896</v>
      </c>
      <c r="AA281" s="56" t="s">
        <v>114</v>
      </c>
      <c r="AB281" s="56" t="s">
        <v>114</v>
      </c>
      <c r="AC281" s="56" t="s">
        <v>114</v>
      </c>
      <c r="AD281" s="56" t="s">
        <v>282</v>
      </c>
      <c r="AE281" s="56" t="s">
        <v>114</v>
      </c>
      <c r="AF281" s="56" t="s">
        <v>114</v>
      </c>
      <c r="AG281" s="56" t="s">
        <v>2098</v>
      </c>
      <c r="AH281" s="56" t="s">
        <v>114</v>
      </c>
      <c r="AI281" s="56" t="s">
        <v>3606</v>
      </c>
      <c r="AJ281" s="56" t="s">
        <v>3607</v>
      </c>
      <c r="AK281" s="56" t="s">
        <v>3607</v>
      </c>
      <c r="AL281" s="56" t="s">
        <v>114</v>
      </c>
      <c r="AM281" s="56" t="s">
        <v>114</v>
      </c>
      <c r="AN281" s="56" t="s">
        <v>1468</v>
      </c>
      <c r="AO281" s="56" t="s">
        <v>3173</v>
      </c>
      <c r="AP281" s="56" t="s">
        <v>3608</v>
      </c>
      <c r="AQ281" s="56" t="s">
        <v>370</v>
      </c>
      <c r="AR281" s="56" t="s">
        <v>3609</v>
      </c>
      <c r="AS281" s="56" t="s">
        <v>3610</v>
      </c>
      <c r="AT281" s="56" t="s">
        <v>991</v>
      </c>
      <c r="AU281" s="56" t="s">
        <v>3611</v>
      </c>
      <c r="AV281" s="56" t="s">
        <v>3612</v>
      </c>
      <c r="AW281" s="56" t="s">
        <v>101</v>
      </c>
      <c r="AX281" s="56" t="s">
        <v>3613</v>
      </c>
      <c r="AY281" s="56" t="s">
        <v>203</v>
      </c>
      <c r="AZ281" s="56" t="s">
        <v>203</v>
      </c>
      <c r="BA281" s="56" t="s">
        <v>132</v>
      </c>
      <c r="BB281" s="56" t="s">
        <v>3614</v>
      </c>
      <c r="BC281" s="56" t="s">
        <v>101</v>
      </c>
      <c r="BD281" s="56" t="s">
        <v>101</v>
      </c>
      <c r="BE281" s="56" t="s">
        <v>101</v>
      </c>
    </row>
    <row r="282" spans="1:57" ht="25.5" x14ac:dyDescent="0.25">
      <c r="A282" s="12" t="s">
        <v>3615</v>
      </c>
      <c r="B282" s="12" t="s">
        <v>100</v>
      </c>
      <c r="C282" s="12" t="s">
        <v>101</v>
      </c>
      <c r="D282" s="12" t="s">
        <v>3616</v>
      </c>
      <c r="E282" s="12" t="s">
        <v>103</v>
      </c>
      <c r="F282" s="12" t="s">
        <v>104</v>
      </c>
      <c r="G282" s="12" t="s">
        <v>105</v>
      </c>
      <c r="H282" s="12" t="s">
        <v>101</v>
      </c>
      <c r="I282" s="12" t="s">
        <v>3617</v>
      </c>
      <c r="J282" s="12" t="s">
        <v>3618</v>
      </c>
      <c r="K282" s="12" t="s">
        <v>416</v>
      </c>
      <c r="L282" s="12" t="s">
        <v>417</v>
      </c>
      <c r="M282" s="12" t="s">
        <v>416</v>
      </c>
      <c r="N282" s="12" t="s">
        <v>101</v>
      </c>
      <c r="O282" s="12" t="s">
        <v>418</v>
      </c>
      <c r="P282" s="12" t="s">
        <v>419</v>
      </c>
      <c r="Q282" s="16">
        <v>1</v>
      </c>
      <c r="R282" s="12" t="s">
        <v>111</v>
      </c>
      <c r="S282" s="12" t="s">
        <v>419</v>
      </c>
      <c r="T282" s="12" t="s">
        <v>420</v>
      </c>
      <c r="U282" s="12" t="s">
        <v>420</v>
      </c>
      <c r="V282" s="12" t="s">
        <v>114</v>
      </c>
      <c r="W282" s="12" t="s">
        <v>281</v>
      </c>
      <c r="X282" s="12" t="s">
        <v>279</v>
      </c>
      <c r="Y282" s="12" t="s">
        <v>281</v>
      </c>
      <c r="Z282" s="12" t="s">
        <v>170</v>
      </c>
      <c r="AA282" s="12" t="s">
        <v>114</v>
      </c>
      <c r="AB282" s="12" t="s">
        <v>114</v>
      </c>
      <c r="AC282" s="12" t="s">
        <v>114</v>
      </c>
      <c r="AD282" s="12" t="s">
        <v>282</v>
      </c>
      <c r="AE282" s="12" t="s">
        <v>114</v>
      </c>
      <c r="AF282" s="12" t="s">
        <v>114</v>
      </c>
      <c r="AG282" s="12" t="s">
        <v>111</v>
      </c>
      <c r="AH282" s="12" t="s">
        <v>114</v>
      </c>
      <c r="AI282" s="12" t="s">
        <v>419</v>
      </c>
      <c r="AJ282" s="12" t="s">
        <v>114</v>
      </c>
      <c r="AK282" s="12" t="s">
        <v>194</v>
      </c>
      <c r="AL282" s="12" t="s">
        <v>114</v>
      </c>
      <c r="AM282" s="12" t="s">
        <v>114</v>
      </c>
      <c r="AN282" s="12" t="s">
        <v>423</v>
      </c>
      <c r="AO282" s="12" t="s">
        <v>424</v>
      </c>
      <c r="AP282" s="12" t="s">
        <v>419</v>
      </c>
      <c r="AQ282" s="12" t="s">
        <v>194</v>
      </c>
      <c r="AR282" s="12" t="s">
        <v>3619</v>
      </c>
      <c r="AS282" s="12" t="s">
        <v>3620</v>
      </c>
      <c r="AT282" s="12" t="s">
        <v>858</v>
      </c>
      <c r="AU282" s="12" t="s">
        <v>3621</v>
      </c>
      <c r="AV282" s="12" t="s">
        <v>3622</v>
      </c>
      <c r="AW282" s="12" t="s">
        <v>101</v>
      </c>
      <c r="AX282" s="12" t="s">
        <v>3623</v>
      </c>
      <c r="AY282" s="12" t="s">
        <v>1169</v>
      </c>
      <c r="AZ282" s="12" t="s">
        <v>313</v>
      </c>
      <c r="BA282" s="12" t="s">
        <v>132</v>
      </c>
      <c r="BB282" s="12" t="s">
        <v>3624</v>
      </c>
      <c r="BC282" s="12" t="s">
        <v>101</v>
      </c>
      <c r="BD282" s="12" t="s">
        <v>101</v>
      </c>
      <c r="BE282" s="12" t="s">
        <v>101</v>
      </c>
    </row>
    <row r="283" spans="1:57" ht="25.5" x14ac:dyDescent="0.25">
      <c r="A283" s="56" t="s">
        <v>3625</v>
      </c>
      <c r="B283" s="56" t="s">
        <v>100</v>
      </c>
      <c r="C283" s="56" t="s">
        <v>101</v>
      </c>
      <c r="D283" s="56" t="s">
        <v>3626</v>
      </c>
      <c r="E283" s="56" t="s">
        <v>103</v>
      </c>
      <c r="F283" s="56" t="s">
        <v>104</v>
      </c>
      <c r="G283" s="56" t="s">
        <v>105</v>
      </c>
      <c r="H283" s="56" t="s">
        <v>101</v>
      </c>
      <c r="I283" s="56" t="s">
        <v>3618</v>
      </c>
      <c r="J283" s="56" t="s">
        <v>3618</v>
      </c>
      <c r="K283" s="56" t="s">
        <v>416</v>
      </c>
      <c r="L283" s="56" t="s">
        <v>417</v>
      </c>
      <c r="M283" s="56" t="s">
        <v>416</v>
      </c>
      <c r="N283" s="56" t="s">
        <v>101</v>
      </c>
      <c r="O283" s="56" t="s">
        <v>418</v>
      </c>
      <c r="P283" s="56" t="s">
        <v>419</v>
      </c>
      <c r="Q283" s="58">
        <v>1</v>
      </c>
      <c r="R283" s="56" t="s">
        <v>111</v>
      </c>
      <c r="S283" s="56" t="s">
        <v>419</v>
      </c>
      <c r="T283" s="56" t="s">
        <v>420</v>
      </c>
      <c r="U283" s="56" t="s">
        <v>420</v>
      </c>
      <c r="V283" s="56" t="s">
        <v>114</v>
      </c>
      <c r="W283" s="56" t="s">
        <v>281</v>
      </c>
      <c r="X283" s="56" t="s">
        <v>279</v>
      </c>
      <c r="Y283" s="56" t="s">
        <v>281</v>
      </c>
      <c r="Z283" s="56" t="s">
        <v>170</v>
      </c>
      <c r="AA283" s="56" t="s">
        <v>114</v>
      </c>
      <c r="AB283" s="56" t="s">
        <v>114</v>
      </c>
      <c r="AC283" s="56" t="s">
        <v>114</v>
      </c>
      <c r="AD283" s="56" t="s">
        <v>282</v>
      </c>
      <c r="AE283" s="56" t="s">
        <v>114</v>
      </c>
      <c r="AF283" s="56" t="s">
        <v>114</v>
      </c>
      <c r="AG283" s="56" t="s">
        <v>3627</v>
      </c>
      <c r="AH283" s="56" t="s">
        <v>114</v>
      </c>
      <c r="AI283" s="56" t="s">
        <v>419</v>
      </c>
      <c r="AJ283" s="56" t="s">
        <v>114</v>
      </c>
      <c r="AK283" s="56" t="s">
        <v>194</v>
      </c>
      <c r="AL283" s="56" t="s">
        <v>114</v>
      </c>
      <c r="AM283" s="56" t="s">
        <v>114</v>
      </c>
      <c r="AN283" s="56" t="s">
        <v>423</v>
      </c>
      <c r="AO283" s="56" t="s">
        <v>424</v>
      </c>
      <c r="AP283" s="56" t="s">
        <v>3628</v>
      </c>
      <c r="AQ283" s="56" t="s">
        <v>194</v>
      </c>
      <c r="AR283" s="56" t="s">
        <v>3629</v>
      </c>
      <c r="AS283" s="56" t="s">
        <v>3630</v>
      </c>
      <c r="AT283" s="56" t="s">
        <v>648</v>
      </c>
      <c r="AU283" s="56" t="s">
        <v>3631</v>
      </c>
      <c r="AV283" s="56" t="s">
        <v>3632</v>
      </c>
      <c r="AW283" s="56" t="s">
        <v>101</v>
      </c>
      <c r="AX283" s="56" t="s">
        <v>3633</v>
      </c>
      <c r="AY283" s="56" t="s">
        <v>2304</v>
      </c>
      <c r="AZ283" s="56" t="s">
        <v>313</v>
      </c>
      <c r="BA283" s="56" t="s">
        <v>132</v>
      </c>
      <c r="BB283" s="56" t="s">
        <v>3634</v>
      </c>
      <c r="BC283" s="56" t="s">
        <v>101</v>
      </c>
      <c r="BD283" s="56" t="s">
        <v>101</v>
      </c>
      <c r="BE283" s="56" t="s">
        <v>101</v>
      </c>
    </row>
    <row r="284" spans="1:57" ht="25.5" x14ac:dyDescent="0.25">
      <c r="A284" s="12" t="s">
        <v>3635</v>
      </c>
      <c r="B284" s="12" t="s">
        <v>100</v>
      </c>
      <c r="C284" s="12" t="s">
        <v>101</v>
      </c>
      <c r="D284" s="12" t="s">
        <v>3636</v>
      </c>
      <c r="E284" s="12" t="s">
        <v>103</v>
      </c>
      <c r="F284" s="12" t="s">
        <v>104</v>
      </c>
      <c r="G284" s="12" t="s">
        <v>105</v>
      </c>
      <c r="H284" s="12" t="s">
        <v>101</v>
      </c>
      <c r="I284" s="12" t="s">
        <v>3618</v>
      </c>
      <c r="J284" s="12" t="s">
        <v>3637</v>
      </c>
      <c r="K284" s="12" t="s">
        <v>3</v>
      </c>
      <c r="L284" s="12" t="s">
        <v>629</v>
      </c>
      <c r="M284" s="12" t="s">
        <v>3</v>
      </c>
      <c r="N284" s="12" t="s">
        <v>101</v>
      </c>
      <c r="O284" s="12" t="s">
        <v>615</v>
      </c>
      <c r="P284" s="12" t="s">
        <v>578</v>
      </c>
      <c r="Q284" s="16">
        <v>2</v>
      </c>
      <c r="R284" s="12" t="s">
        <v>111</v>
      </c>
      <c r="S284" s="12" t="s">
        <v>579</v>
      </c>
      <c r="T284" s="12" t="s">
        <v>1363</v>
      </c>
      <c r="U284" s="12" t="s">
        <v>1363</v>
      </c>
      <c r="V284" s="12" t="s">
        <v>114</v>
      </c>
      <c r="W284" s="12" t="s">
        <v>115</v>
      </c>
      <c r="X284" s="12" t="s">
        <v>110</v>
      </c>
      <c r="Y284" s="12" t="s">
        <v>115</v>
      </c>
      <c r="Z284" s="12" t="s">
        <v>170</v>
      </c>
      <c r="AA284" s="12" t="s">
        <v>114</v>
      </c>
      <c r="AB284" s="12" t="s">
        <v>114</v>
      </c>
      <c r="AC284" s="12" t="s">
        <v>114</v>
      </c>
      <c r="AD284" s="12" t="s">
        <v>117</v>
      </c>
      <c r="AE284" s="12" t="s">
        <v>114</v>
      </c>
      <c r="AF284" s="12" t="s">
        <v>581</v>
      </c>
      <c r="AG284" s="12" t="s">
        <v>111</v>
      </c>
      <c r="AH284" s="12" t="s">
        <v>114</v>
      </c>
      <c r="AI284" s="12" t="s">
        <v>3638</v>
      </c>
      <c r="AJ284" s="12" t="s">
        <v>1376</v>
      </c>
      <c r="AK284" s="12" t="s">
        <v>246</v>
      </c>
      <c r="AL284" s="12" t="s">
        <v>114</v>
      </c>
      <c r="AM284" s="12" t="s">
        <v>114</v>
      </c>
      <c r="AN284" s="12" t="s">
        <v>582</v>
      </c>
      <c r="AO284" s="12" t="s">
        <v>583</v>
      </c>
      <c r="AP284" s="12" t="s">
        <v>3638</v>
      </c>
      <c r="AQ284" s="12" t="s">
        <v>1377</v>
      </c>
      <c r="AR284" s="12" t="s">
        <v>3639</v>
      </c>
      <c r="AS284" s="12" t="s">
        <v>3640</v>
      </c>
      <c r="AT284" s="12" t="s">
        <v>551</v>
      </c>
      <c r="AU284" s="12" t="s">
        <v>3641</v>
      </c>
      <c r="AV284" s="12" t="s">
        <v>3642</v>
      </c>
      <c r="AW284" s="12" t="s">
        <v>101</v>
      </c>
      <c r="AX284" s="12" t="s">
        <v>3643</v>
      </c>
      <c r="AY284" s="12" t="s">
        <v>3644</v>
      </c>
      <c r="AZ284" s="12" t="s">
        <v>516</v>
      </c>
      <c r="BA284" s="12" t="s">
        <v>132</v>
      </c>
      <c r="BB284" s="12" t="s">
        <v>3645</v>
      </c>
      <c r="BC284" s="12" t="s">
        <v>101</v>
      </c>
      <c r="BD284" s="12" t="s">
        <v>101</v>
      </c>
      <c r="BE284" s="12" t="s">
        <v>101</v>
      </c>
    </row>
    <row r="285" spans="1:57" ht="25.5" x14ac:dyDescent="0.25">
      <c r="A285" s="56" t="s">
        <v>3646</v>
      </c>
      <c r="B285" s="56" t="s">
        <v>100</v>
      </c>
      <c r="C285" s="56" t="s">
        <v>101</v>
      </c>
      <c r="D285" s="56" t="s">
        <v>3647</v>
      </c>
      <c r="E285" s="56" t="s">
        <v>103</v>
      </c>
      <c r="F285" s="56" t="s">
        <v>104</v>
      </c>
      <c r="G285" s="56" t="s">
        <v>105</v>
      </c>
      <c r="H285" s="56" t="s">
        <v>101</v>
      </c>
      <c r="I285" s="56" t="s">
        <v>3618</v>
      </c>
      <c r="J285" s="56" t="s">
        <v>3648</v>
      </c>
      <c r="K285" s="56" t="s">
        <v>4</v>
      </c>
      <c r="L285" s="56" t="s">
        <v>138</v>
      </c>
      <c r="M285" s="56" t="s">
        <v>4</v>
      </c>
      <c r="N285" s="56" t="s">
        <v>101</v>
      </c>
      <c r="O285" s="56" t="s">
        <v>139</v>
      </c>
      <c r="P285" s="56" t="s">
        <v>1616</v>
      </c>
      <c r="Q285" s="58">
        <v>4</v>
      </c>
      <c r="R285" s="56" t="s">
        <v>111</v>
      </c>
      <c r="S285" s="56" t="s">
        <v>1617</v>
      </c>
      <c r="T285" s="56" t="s">
        <v>1618</v>
      </c>
      <c r="U285" s="56" t="s">
        <v>1618</v>
      </c>
      <c r="V285" s="56" t="s">
        <v>114</v>
      </c>
      <c r="W285" s="56" t="s">
        <v>983</v>
      </c>
      <c r="X285" s="56" t="s">
        <v>456</v>
      </c>
      <c r="Y285" s="56" t="s">
        <v>1878</v>
      </c>
      <c r="Z285" s="56" t="s">
        <v>170</v>
      </c>
      <c r="AA285" s="56" t="s">
        <v>114</v>
      </c>
      <c r="AB285" s="56" t="s">
        <v>114</v>
      </c>
      <c r="AC285" s="56" t="s">
        <v>114</v>
      </c>
      <c r="AD285" s="56" t="s">
        <v>117</v>
      </c>
      <c r="AE285" s="56" t="s">
        <v>114</v>
      </c>
      <c r="AF285" s="56" t="s">
        <v>3649</v>
      </c>
      <c r="AG285" s="56" t="s">
        <v>111</v>
      </c>
      <c r="AH285" s="56" t="s">
        <v>114</v>
      </c>
      <c r="AI285" s="56" t="s">
        <v>3650</v>
      </c>
      <c r="AJ285" s="56" t="s">
        <v>3651</v>
      </c>
      <c r="AK285" s="56" t="s">
        <v>1671</v>
      </c>
      <c r="AL285" s="56" t="s">
        <v>114</v>
      </c>
      <c r="AM285" s="56" t="s">
        <v>114</v>
      </c>
      <c r="AN285" s="56" t="s">
        <v>3652</v>
      </c>
      <c r="AO285" s="56" t="s">
        <v>3653</v>
      </c>
      <c r="AP285" s="56" t="s">
        <v>3650</v>
      </c>
      <c r="AQ285" s="56" t="s">
        <v>3654</v>
      </c>
      <c r="AR285" s="56" t="s">
        <v>3655</v>
      </c>
      <c r="AS285" s="56" t="s">
        <v>3656</v>
      </c>
      <c r="AT285" s="56" t="s">
        <v>511</v>
      </c>
      <c r="AU285" s="56" t="s">
        <v>3657</v>
      </c>
      <c r="AV285" s="56" t="s">
        <v>3658</v>
      </c>
      <c r="AW285" s="56" t="s">
        <v>101</v>
      </c>
      <c r="AX285" s="56" t="s">
        <v>3623</v>
      </c>
      <c r="AY285" s="56" t="s">
        <v>3659</v>
      </c>
      <c r="AZ285" s="56" t="s">
        <v>446</v>
      </c>
      <c r="BA285" s="56" t="s">
        <v>132</v>
      </c>
      <c r="BB285" s="56" t="s">
        <v>3660</v>
      </c>
      <c r="BC285" s="56" t="s">
        <v>101</v>
      </c>
      <c r="BD285" s="56" t="s">
        <v>101</v>
      </c>
      <c r="BE285" s="56" t="s">
        <v>101</v>
      </c>
    </row>
    <row r="286" spans="1:57" ht="25.5" x14ac:dyDescent="0.25">
      <c r="A286" s="57" t="s">
        <v>3646</v>
      </c>
      <c r="B286" s="57" t="s">
        <v>100</v>
      </c>
      <c r="C286" s="57" t="s">
        <v>101</v>
      </c>
      <c r="D286" s="57" t="s">
        <v>3647</v>
      </c>
      <c r="E286" s="57" t="s">
        <v>103</v>
      </c>
      <c r="F286" s="57" t="s">
        <v>104</v>
      </c>
      <c r="G286" s="57" t="s">
        <v>105</v>
      </c>
      <c r="H286" s="57" t="s">
        <v>101</v>
      </c>
      <c r="I286" s="57" t="s">
        <v>3618</v>
      </c>
      <c r="J286" s="57" t="s">
        <v>3648</v>
      </c>
      <c r="K286" s="56" t="s">
        <v>4</v>
      </c>
      <c r="L286" s="56" t="s">
        <v>138</v>
      </c>
      <c r="M286" s="56" t="s">
        <v>4</v>
      </c>
      <c r="N286" s="56" t="s">
        <v>101</v>
      </c>
      <c r="O286" s="56" t="s">
        <v>139</v>
      </c>
      <c r="P286" s="56" t="s">
        <v>913</v>
      </c>
      <c r="Q286" s="58">
        <v>2</v>
      </c>
      <c r="R286" s="56" t="s">
        <v>111</v>
      </c>
      <c r="S286" s="56" t="s">
        <v>914</v>
      </c>
      <c r="T286" s="56" t="s">
        <v>1218</v>
      </c>
      <c r="U286" s="56" t="s">
        <v>1218</v>
      </c>
      <c r="V286" s="56" t="s">
        <v>114</v>
      </c>
      <c r="W286" s="56" t="s">
        <v>143</v>
      </c>
      <c r="X286" s="57" t="s">
        <v>456</v>
      </c>
      <c r="Y286" s="57" t="s">
        <v>1878</v>
      </c>
      <c r="Z286" s="57" t="s">
        <v>170</v>
      </c>
      <c r="AA286" s="57" t="s">
        <v>114</v>
      </c>
      <c r="AB286" s="57" t="s">
        <v>114</v>
      </c>
      <c r="AC286" s="57" t="s">
        <v>114</v>
      </c>
      <c r="AD286" s="57" t="s">
        <v>117</v>
      </c>
      <c r="AE286" s="57" t="s">
        <v>114</v>
      </c>
      <c r="AF286" s="57" t="s">
        <v>3649</v>
      </c>
      <c r="AG286" s="57" t="s">
        <v>111</v>
      </c>
      <c r="AH286" s="57" t="s">
        <v>114</v>
      </c>
      <c r="AI286" s="57" t="s">
        <v>3650</v>
      </c>
      <c r="AJ286" s="57" t="s">
        <v>3651</v>
      </c>
      <c r="AK286" s="57" t="s">
        <v>1671</v>
      </c>
      <c r="AL286" s="57" t="s">
        <v>114</v>
      </c>
      <c r="AM286" s="57" t="s">
        <v>114</v>
      </c>
      <c r="AN286" s="57" t="s">
        <v>3652</v>
      </c>
      <c r="AO286" s="57" t="s">
        <v>3653</v>
      </c>
      <c r="AP286" s="57" t="s">
        <v>3650</v>
      </c>
      <c r="AQ286" s="57" t="s">
        <v>3654</v>
      </c>
      <c r="AR286" s="57" t="s">
        <v>3655</v>
      </c>
      <c r="AS286" s="57" t="s">
        <v>3656</v>
      </c>
      <c r="AT286" s="57" t="s">
        <v>511</v>
      </c>
      <c r="AU286" s="57" t="s">
        <v>3657</v>
      </c>
      <c r="AV286" s="57" t="s">
        <v>3658</v>
      </c>
      <c r="AW286" s="57" t="s">
        <v>101</v>
      </c>
      <c r="AX286" s="57" t="s">
        <v>3623</v>
      </c>
      <c r="AY286" s="57" t="s">
        <v>3659</v>
      </c>
      <c r="AZ286" s="57" t="s">
        <v>446</v>
      </c>
      <c r="BA286" s="57" t="s">
        <v>132</v>
      </c>
      <c r="BB286" s="57" t="s">
        <v>3660</v>
      </c>
      <c r="BC286" s="57" t="s">
        <v>101</v>
      </c>
      <c r="BD286" s="57" t="s">
        <v>101</v>
      </c>
      <c r="BE286" s="57" t="s">
        <v>101</v>
      </c>
    </row>
    <row r="287" spans="1:57" ht="25.5" x14ac:dyDescent="0.25">
      <c r="A287" s="12" t="s">
        <v>3661</v>
      </c>
      <c r="B287" s="12" t="s">
        <v>100</v>
      </c>
      <c r="C287" s="12" t="s">
        <v>101</v>
      </c>
      <c r="D287" s="12" t="s">
        <v>3662</v>
      </c>
      <c r="E287" s="12" t="s">
        <v>103</v>
      </c>
      <c r="F287" s="12" t="s">
        <v>104</v>
      </c>
      <c r="G287" s="12" t="s">
        <v>105</v>
      </c>
      <c r="H287" s="12" t="s">
        <v>101</v>
      </c>
      <c r="I287" s="12" t="s">
        <v>3648</v>
      </c>
      <c r="J287" s="12" t="s">
        <v>3663</v>
      </c>
      <c r="K287" s="12" t="s">
        <v>19</v>
      </c>
      <c r="L287" s="12" t="s">
        <v>297</v>
      </c>
      <c r="M287" s="12" t="s">
        <v>19</v>
      </c>
      <c r="N287" s="12" t="s">
        <v>101</v>
      </c>
      <c r="O287" s="12" t="s">
        <v>298</v>
      </c>
      <c r="P287" s="12" t="s">
        <v>1042</v>
      </c>
      <c r="Q287" s="16">
        <v>1</v>
      </c>
      <c r="R287" s="12" t="s">
        <v>111</v>
      </c>
      <c r="S287" s="12" t="s">
        <v>1042</v>
      </c>
      <c r="T287" s="12" t="s">
        <v>2984</v>
      </c>
      <c r="U287" s="12" t="s">
        <v>2984</v>
      </c>
      <c r="V287" s="12" t="s">
        <v>114</v>
      </c>
      <c r="W287" s="12" t="s">
        <v>281</v>
      </c>
      <c r="X287" s="12" t="s">
        <v>279</v>
      </c>
      <c r="Y287" s="12" t="s">
        <v>281</v>
      </c>
      <c r="Z287" s="12" t="s">
        <v>170</v>
      </c>
      <c r="AA287" s="12" t="s">
        <v>114</v>
      </c>
      <c r="AB287" s="12" t="s">
        <v>114</v>
      </c>
      <c r="AC287" s="12" t="s">
        <v>114</v>
      </c>
      <c r="AD287" s="12" t="s">
        <v>282</v>
      </c>
      <c r="AE287" s="12" t="s">
        <v>114</v>
      </c>
      <c r="AF287" s="12" t="s">
        <v>114</v>
      </c>
      <c r="AG287" s="12" t="s">
        <v>3664</v>
      </c>
      <c r="AH287" s="12" t="s">
        <v>114</v>
      </c>
      <c r="AI287" s="12" t="s">
        <v>1042</v>
      </c>
      <c r="AJ287" s="12" t="s">
        <v>114</v>
      </c>
      <c r="AK287" s="12" t="s">
        <v>439</v>
      </c>
      <c r="AL287" s="12" t="s">
        <v>114</v>
      </c>
      <c r="AM287" s="12" t="s">
        <v>114</v>
      </c>
      <c r="AN287" s="12" t="s">
        <v>1045</v>
      </c>
      <c r="AO287" s="12" t="s">
        <v>171</v>
      </c>
      <c r="AP287" s="12" t="s">
        <v>3665</v>
      </c>
      <c r="AQ287" s="12" t="s">
        <v>439</v>
      </c>
      <c r="AR287" s="12" t="s">
        <v>3666</v>
      </c>
      <c r="AS287" s="12" t="s">
        <v>3667</v>
      </c>
      <c r="AT287" s="12" t="s">
        <v>1527</v>
      </c>
      <c r="AU287" s="12" t="s">
        <v>3668</v>
      </c>
      <c r="AV287" s="12" t="s">
        <v>3669</v>
      </c>
      <c r="AW287" s="12" t="s">
        <v>101</v>
      </c>
      <c r="AX287" s="12" t="s">
        <v>3670</v>
      </c>
      <c r="AY287" s="12" t="s">
        <v>3671</v>
      </c>
      <c r="AZ287" s="12" t="s">
        <v>446</v>
      </c>
      <c r="BA287" s="12" t="s">
        <v>132</v>
      </c>
      <c r="BB287" s="12" t="s">
        <v>3672</v>
      </c>
      <c r="BC287" s="12" t="s">
        <v>101</v>
      </c>
      <c r="BD287" s="12" t="s">
        <v>101</v>
      </c>
      <c r="BE287" s="12" t="s">
        <v>101</v>
      </c>
    </row>
    <row r="288" spans="1:57" ht="25.5" x14ac:dyDescent="0.25">
      <c r="A288" s="56" t="s">
        <v>3673</v>
      </c>
      <c r="B288" s="56" t="s">
        <v>100</v>
      </c>
      <c r="C288" s="56" t="s">
        <v>101</v>
      </c>
      <c r="D288" s="56" t="s">
        <v>3674</v>
      </c>
      <c r="E288" s="56" t="s">
        <v>103</v>
      </c>
      <c r="F288" s="56" t="s">
        <v>104</v>
      </c>
      <c r="G288" s="56" t="s">
        <v>105</v>
      </c>
      <c r="H288" s="56" t="s">
        <v>101</v>
      </c>
      <c r="I288" s="56" t="s">
        <v>3637</v>
      </c>
      <c r="J288" s="56" t="s">
        <v>3675</v>
      </c>
      <c r="K288" s="56" t="s">
        <v>1734</v>
      </c>
      <c r="L288" s="56" t="s">
        <v>1735</v>
      </c>
      <c r="M288" s="56" t="s">
        <v>1734</v>
      </c>
      <c r="N288" s="56" t="s">
        <v>101</v>
      </c>
      <c r="O288" s="56" t="s">
        <v>1736</v>
      </c>
      <c r="P288" s="56" t="s">
        <v>1737</v>
      </c>
      <c r="Q288" s="58">
        <v>1</v>
      </c>
      <c r="R288" s="56" t="s">
        <v>111</v>
      </c>
      <c r="S288" s="56" t="s">
        <v>1737</v>
      </c>
      <c r="T288" s="56" t="s">
        <v>1738</v>
      </c>
      <c r="U288" s="56" t="s">
        <v>1738</v>
      </c>
      <c r="V288" s="56" t="s">
        <v>114</v>
      </c>
      <c r="W288" s="56" t="s">
        <v>115</v>
      </c>
      <c r="X288" s="56" t="s">
        <v>279</v>
      </c>
      <c r="Y288" s="56" t="s">
        <v>115</v>
      </c>
      <c r="Z288" s="56" t="s">
        <v>101</v>
      </c>
      <c r="AA288" s="56" t="s">
        <v>114</v>
      </c>
      <c r="AB288" s="56" t="s">
        <v>114</v>
      </c>
      <c r="AC288" s="56" t="s">
        <v>114</v>
      </c>
      <c r="AD288" s="56" t="s">
        <v>282</v>
      </c>
      <c r="AE288" s="56" t="s">
        <v>114</v>
      </c>
      <c r="AF288" s="56" t="s">
        <v>114</v>
      </c>
      <c r="AG288" s="56" t="s">
        <v>111</v>
      </c>
      <c r="AH288" s="56" t="s">
        <v>114</v>
      </c>
      <c r="AI288" s="56" t="s">
        <v>3110</v>
      </c>
      <c r="AJ288" s="56" t="s">
        <v>228</v>
      </c>
      <c r="AK288" s="56" t="s">
        <v>114</v>
      </c>
      <c r="AL288" s="56" t="s">
        <v>114</v>
      </c>
      <c r="AM288" s="56" t="s">
        <v>114</v>
      </c>
      <c r="AN288" s="56" t="s">
        <v>1741</v>
      </c>
      <c r="AO288" s="56" t="s">
        <v>1742</v>
      </c>
      <c r="AP288" s="56" t="s">
        <v>3110</v>
      </c>
      <c r="AQ288" s="56" t="s">
        <v>228</v>
      </c>
      <c r="AR288" s="56" t="s">
        <v>3676</v>
      </c>
      <c r="AS288" s="56" t="s">
        <v>3677</v>
      </c>
      <c r="AT288" s="56" t="s">
        <v>1792</v>
      </c>
      <c r="AU288" s="56" t="s">
        <v>3678</v>
      </c>
      <c r="AV288" s="56" t="s">
        <v>3679</v>
      </c>
      <c r="AW288" s="56" t="s">
        <v>101</v>
      </c>
      <c r="AX288" s="56" t="s">
        <v>3680</v>
      </c>
      <c r="AY288" s="56" t="s">
        <v>3681</v>
      </c>
      <c r="AZ288" s="56" t="s">
        <v>157</v>
      </c>
      <c r="BA288" s="56" t="s">
        <v>132</v>
      </c>
      <c r="BB288" s="56" t="s">
        <v>3682</v>
      </c>
      <c r="BC288" s="56" t="s">
        <v>101</v>
      </c>
      <c r="BD288" s="56" t="s">
        <v>101</v>
      </c>
      <c r="BE288" s="56" t="s">
        <v>101</v>
      </c>
    </row>
    <row r="289" spans="1:57" ht="25.5" x14ac:dyDescent="0.25">
      <c r="A289" s="12" t="s">
        <v>3683</v>
      </c>
      <c r="B289" s="12" t="s">
        <v>100</v>
      </c>
      <c r="C289" s="12" t="s">
        <v>101</v>
      </c>
      <c r="D289" s="12" t="s">
        <v>3684</v>
      </c>
      <c r="E289" s="12" t="s">
        <v>103</v>
      </c>
      <c r="F289" s="12" t="s">
        <v>104</v>
      </c>
      <c r="G289" s="12" t="s">
        <v>105</v>
      </c>
      <c r="H289" s="12" t="s">
        <v>101</v>
      </c>
      <c r="I289" s="12" t="s">
        <v>3637</v>
      </c>
      <c r="J289" s="12" t="s">
        <v>3663</v>
      </c>
      <c r="K289" s="12" t="s">
        <v>6</v>
      </c>
      <c r="L289" s="12" t="s">
        <v>929</v>
      </c>
      <c r="M289" s="12" t="s">
        <v>6</v>
      </c>
      <c r="N289" s="12" t="s">
        <v>101</v>
      </c>
      <c r="O289" s="12" t="s">
        <v>930</v>
      </c>
      <c r="P289" s="12" t="s">
        <v>1737</v>
      </c>
      <c r="Q289" s="16">
        <v>1</v>
      </c>
      <c r="R289" s="12" t="s">
        <v>111</v>
      </c>
      <c r="S289" s="12" t="s">
        <v>1737</v>
      </c>
      <c r="T289" s="12" t="s">
        <v>2381</v>
      </c>
      <c r="U289" s="12" t="s">
        <v>2381</v>
      </c>
      <c r="V289" s="12" t="s">
        <v>114</v>
      </c>
      <c r="W289" s="12" t="s">
        <v>115</v>
      </c>
      <c r="X289" s="12" t="s">
        <v>279</v>
      </c>
      <c r="Y289" s="12" t="s">
        <v>115</v>
      </c>
      <c r="Z289" s="12" t="s">
        <v>170</v>
      </c>
      <c r="AA289" s="12" t="s">
        <v>114</v>
      </c>
      <c r="AB289" s="12" t="s">
        <v>114</v>
      </c>
      <c r="AC289" s="12" t="s">
        <v>114</v>
      </c>
      <c r="AD289" s="12" t="s">
        <v>282</v>
      </c>
      <c r="AE289" s="12" t="s">
        <v>114</v>
      </c>
      <c r="AF289" s="12" t="s">
        <v>114</v>
      </c>
      <c r="AG289" s="12" t="s">
        <v>111</v>
      </c>
      <c r="AH289" s="12" t="s">
        <v>114</v>
      </c>
      <c r="AI289" s="12" t="s">
        <v>1737</v>
      </c>
      <c r="AJ289" s="12" t="s">
        <v>114</v>
      </c>
      <c r="AK289" s="12" t="s">
        <v>986</v>
      </c>
      <c r="AL289" s="12" t="s">
        <v>114</v>
      </c>
      <c r="AM289" s="12" t="s">
        <v>114</v>
      </c>
      <c r="AN289" s="12" t="s">
        <v>1741</v>
      </c>
      <c r="AO289" s="12" t="s">
        <v>1742</v>
      </c>
      <c r="AP289" s="12" t="s">
        <v>1737</v>
      </c>
      <c r="AQ289" s="12" t="s">
        <v>986</v>
      </c>
      <c r="AR289" s="12" t="s">
        <v>3655</v>
      </c>
      <c r="AS289" s="12" t="s">
        <v>3656</v>
      </c>
      <c r="AT289" s="12" t="s">
        <v>511</v>
      </c>
      <c r="AU289" s="12" t="s">
        <v>3657</v>
      </c>
      <c r="AV289" s="12" t="s">
        <v>3658</v>
      </c>
      <c r="AW289" s="12" t="s">
        <v>101</v>
      </c>
      <c r="AX289" s="12" t="s">
        <v>3623</v>
      </c>
      <c r="AY289" s="12" t="s">
        <v>3659</v>
      </c>
      <c r="AZ289" s="12" t="s">
        <v>446</v>
      </c>
      <c r="BA289" s="12" t="s">
        <v>132</v>
      </c>
      <c r="BB289" s="12" t="s">
        <v>3660</v>
      </c>
      <c r="BC289" s="12" t="s">
        <v>101</v>
      </c>
      <c r="BD289" s="12" t="s">
        <v>101</v>
      </c>
      <c r="BE289" s="12" t="s">
        <v>101</v>
      </c>
    </row>
    <row r="290" spans="1:57" ht="25.5" x14ac:dyDescent="0.25">
      <c r="A290" s="56" t="s">
        <v>3685</v>
      </c>
      <c r="B290" s="56" t="s">
        <v>100</v>
      </c>
      <c r="C290" s="56" t="s">
        <v>101</v>
      </c>
      <c r="D290" s="56" t="s">
        <v>3686</v>
      </c>
      <c r="E290" s="56" t="s">
        <v>103</v>
      </c>
      <c r="F290" s="56" t="s">
        <v>104</v>
      </c>
      <c r="G290" s="56" t="s">
        <v>105</v>
      </c>
      <c r="H290" s="56" t="s">
        <v>101</v>
      </c>
      <c r="I290" s="56" t="s">
        <v>3675</v>
      </c>
      <c r="J290" s="56" t="s">
        <v>3687</v>
      </c>
      <c r="K290" s="56" t="s">
        <v>961</v>
      </c>
      <c r="L290" s="56" t="s">
        <v>962</v>
      </c>
      <c r="M290" s="56" t="s">
        <v>961</v>
      </c>
      <c r="N290" s="56" t="s">
        <v>101</v>
      </c>
      <c r="O290" s="56" t="s">
        <v>963</v>
      </c>
      <c r="P290" s="56" t="s">
        <v>1411</v>
      </c>
      <c r="Q290" s="58">
        <v>1</v>
      </c>
      <c r="R290" s="56" t="s">
        <v>111</v>
      </c>
      <c r="S290" s="56" t="s">
        <v>1411</v>
      </c>
      <c r="T290" s="56" t="s">
        <v>1412</v>
      </c>
      <c r="U290" s="56" t="s">
        <v>1412</v>
      </c>
      <c r="V290" s="56" t="s">
        <v>114</v>
      </c>
      <c r="W290" s="56" t="s">
        <v>965</v>
      </c>
      <c r="X290" s="56" t="s">
        <v>279</v>
      </c>
      <c r="Y290" s="56" t="s">
        <v>965</v>
      </c>
      <c r="Z290" s="56" t="s">
        <v>170</v>
      </c>
      <c r="AA290" s="56" t="s">
        <v>114</v>
      </c>
      <c r="AB290" s="56" t="s">
        <v>114</v>
      </c>
      <c r="AC290" s="56" t="s">
        <v>114</v>
      </c>
      <c r="AD290" s="56" t="s">
        <v>282</v>
      </c>
      <c r="AE290" s="56" t="s">
        <v>114</v>
      </c>
      <c r="AF290" s="56" t="s">
        <v>114</v>
      </c>
      <c r="AG290" s="56" t="s">
        <v>111</v>
      </c>
      <c r="AH290" s="56" t="s">
        <v>114</v>
      </c>
      <c r="AI290" s="56" t="s">
        <v>3688</v>
      </c>
      <c r="AJ290" s="56" t="s">
        <v>2264</v>
      </c>
      <c r="AK290" s="56" t="s">
        <v>246</v>
      </c>
      <c r="AL290" s="56" t="s">
        <v>114</v>
      </c>
      <c r="AM290" s="56" t="s">
        <v>114</v>
      </c>
      <c r="AN290" s="56" t="s">
        <v>1413</v>
      </c>
      <c r="AO290" s="56" t="s">
        <v>1414</v>
      </c>
      <c r="AP290" s="56" t="s">
        <v>3688</v>
      </c>
      <c r="AQ290" s="56" t="s">
        <v>1486</v>
      </c>
      <c r="AR290" s="56" t="s">
        <v>3689</v>
      </c>
      <c r="AS290" s="56" t="s">
        <v>3690</v>
      </c>
      <c r="AT290" s="56" t="s">
        <v>397</v>
      </c>
      <c r="AU290" s="56" t="s">
        <v>3691</v>
      </c>
      <c r="AV290" s="56" t="s">
        <v>3692</v>
      </c>
      <c r="AW290" s="56" t="s">
        <v>101</v>
      </c>
      <c r="AX290" s="56" t="s">
        <v>3693</v>
      </c>
      <c r="AY290" s="56" t="s">
        <v>1318</v>
      </c>
      <c r="AZ290" s="56" t="s">
        <v>471</v>
      </c>
      <c r="BA290" s="56" t="s">
        <v>132</v>
      </c>
      <c r="BB290" s="56" t="s">
        <v>3694</v>
      </c>
      <c r="BC290" s="56" t="s">
        <v>101</v>
      </c>
      <c r="BD290" s="56" t="s">
        <v>101</v>
      </c>
      <c r="BE290" s="56" t="s">
        <v>101</v>
      </c>
    </row>
    <row r="291" spans="1:57" ht="25.5" x14ac:dyDescent="0.25">
      <c r="A291" s="12" t="s">
        <v>3695</v>
      </c>
      <c r="B291" s="12" t="s">
        <v>100</v>
      </c>
      <c r="C291" s="12" t="s">
        <v>101</v>
      </c>
      <c r="D291" s="12" t="s">
        <v>3696</v>
      </c>
      <c r="E291" s="12" t="s">
        <v>103</v>
      </c>
      <c r="F291" s="12" t="s">
        <v>104</v>
      </c>
      <c r="G291" s="12" t="s">
        <v>105</v>
      </c>
      <c r="H291" s="12" t="s">
        <v>101</v>
      </c>
      <c r="I291" s="12" t="s">
        <v>3697</v>
      </c>
      <c r="J291" s="12" t="s">
        <v>3698</v>
      </c>
      <c r="K291" s="12" t="s">
        <v>416</v>
      </c>
      <c r="L291" s="12" t="s">
        <v>417</v>
      </c>
      <c r="M291" s="12" t="s">
        <v>416</v>
      </c>
      <c r="N291" s="12" t="s">
        <v>101</v>
      </c>
      <c r="O291" s="12" t="s">
        <v>418</v>
      </c>
      <c r="P291" s="12" t="s">
        <v>419</v>
      </c>
      <c r="Q291" s="16">
        <v>1</v>
      </c>
      <c r="R291" s="12" t="s">
        <v>111</v>
      </c>
      <c r="S291" s="12" t="s">
        <v>419</v>
      </c>
      <c r="T291" s="12" t="s">
        <v>420</v>
      </c>
      <c r="U291" s="12" t="s">
        <v>420</v>
      </c>
      <c r="V291" s="12" t="s">
        <v>114</v>
      </c>
      <c r="W291" s="12" t="s">
        <v>281</v>
      </c>
      <c r="X291" s="12" t="s">
        <v>279</v>
      </c>
      <c r="Y291" s="12" t="s">
        <v>281</v>
      </c>
      <c r="Z291" s="12" t="s">
        <v>170</v>
      </c>
      <c r="AA291" s="12" t="s">
        <v>114</v>
      </c>
      <c r="AB291" s="12" t="s">
        <v>114</v>
      </c>
      <c r="AC291" s="12" t="s">
        <v>114</v>
      </c>
      <c r="AD291" s="12" t="s">
        <v>282</v>
      </c>
      <c r="AE291" s="12" t="s">
        <v>114</v>
      </c>
      <c r="AF291" s="12" t="s">
        <v>114</v>
      </c>
      <c r="AG291" s="12" t="s">
        <v>1292</v>
      </c>
      <c r="AH291" s="12" t="s">
        <v>114</v>
      </c>
      <c r="AI291" s="12" t="s">
        <v>419</v>
      </c>
      <c r="AJ291" s="12" t="s">
        <v>114</v>
      </c>
      <c r="AK291" s="12" t="s">
        <v>283</v>
      </c>
      <c r="AL291" s="12" t="s">
        <v>114</v>
      </c>
      <c r="AM291" s="12" t="s">
        <v>114</v>
      </c>
      <c r="AN291" s="12" t="s">
        <v>423</v>
      </c>
      <c r="AO291" s="12" t="s">
        <v>424</v>
      </c>
      <c r="AP291" s="12" t="s">
        <v>2018</v>
      </c>
      <c r="AQ291" s="12" t="s">
        <v>283</v>
      </c>
      <c r="AR291" s="12" t="s">
        <v>3699</v>
      </c>
      <c r="AS291" s="12" t="s">
        <v>3700</v>
      </c>
      <c r="AT291" s="12" t="s">
        <v>903</v>
      </c>
      <c r="AU291" s="12" t="s">
        <v>3701</v>
      </c>
      <c r="AV291" s="12" t="s">
        <v>3702</v>
      </c>
      <c r="AW291" s="12" t="s">
        <v>101</v>
      </c>
      <c r="AX291" s="12" t="s">
        <v>3703</v>
      </c>
      <c r="AY291" s="12" t="s">
        <v>1759</v>
      </c>
      <c r="AZ291" s="12" t="s">
        <v>203</v>
      </c>
      <c r="BA291" s="12" t="s">
        <v>132</v>
      </c>
      <c r="BB291" s="12" t="s">
        <v>3704</v>
      </c>
      <c r="BC291" s="12" t="s">
        <v>101</v>
      </c>
      <c r="BD291" s="12" t="s">
        <v>101</v>
      </c>
      <c r="BE291" s="12" t="s">
        <v>101</v>
      </c>
    </row>
    <row r="292" spans="1:57" ht="25.5" x14ac:dyDescent="0.25">
      <c r="A292" s="56" t="s">
        <v>3705</v>
      </c>
      <c r="B292" s="56" t="s">
        <v>100</v>
      </c>
      <c r="C292" s="56" t="s">
        <v>101</v>
      </c>
      <c r="D292" s="56" t="s">
        <v>3706</v>
      </c>
      <c r="E292" s="56" t="s">
        <v>103</v>
      </c>
      <c r="F292" s="56" t="s">
        <v>104</v>
      </c>
      <c r="G292" s="56" t="s">
        <v>105</v>
      </c>
      <c r="H292" s="56" t="s">
        <v>101</v>
      </c>
      <c r="I292" s="56" t="s">
        <v>3707</v>
      </c>
      <c r="J292" s="56" t="s">
        <v>3707</v>
      </c>
      <c r="K292" s="56" t="s">
        <v>6</v>
      </c>
      <c r="L292" s="56" t="s">
        <v>929</v>
      </c>
      <c r="M292" s="56" t="s">
        <v>6</v>
      </c>
      <c r="N292" s="56" t="s">
        <v>101</v>
      </c>
      <c r="O292" s="56" t="s">
        <v>930</v>
      </c>
      <c r="P292" s="56" t="s">
        <v>1737</v>
      </c>
      <c r="Q292" s="58">
        <v>1</v>
      </c>
      <c r="R292" s="56" t="s">
        <v>111</v>
      </c>
      <c r="S292" s="56" t="s">
        <v>1737</v>
      </c>
      <c r="T292" s="56" t="s">
        <v>2381</v>
      </c>
      <c r="U292" s="56" t="s">
        <v>2381</v>
      </c>
      <c r="V292" s="56" t="s">
        <v>114</v>
      </c>
      <c r="W292" s="56" t="s">
        <v>115</v>
      </c>
      <c r="X292" s="56" t="s">
        <v>279</v>
      </c>
      <c r="Y292" s="56" t="s">
        <v>115</v>
      </c>
      <c r="Z292" s="56" t="s">
        <v>896</v>
      </c>
      <c r="AA292" s="56" t="s">
        <v>114</v>
      </c>
      <c r="AB292" s="56" t="s">
        <v>114</v>
      </c>
      <c r="AC292" s="56" t="s">
        <v>114</v>
      </c>
      <c r="AD292" s="56" t="s">
        <v>282</v>
      </c>
      <c r="AE292" s="56" t="s">
        <v>114</v>
      </c>
      <c r="AF292" s="56" t="s">
        <v>114</v>
      </c>
      <c r="AG292" s="56" t="s">
        <v>111</v>
      </c>
      <c r="AH292" s="56" t="s">
        <v>114</v>
      </c>
      <c r="AI292" s="56" t="s">
        <v>3708</v>
      </c>
      <c r="AJ292" s="56" t="s">
        <v>1441</v>
      </c>
      <c r="AK292" s="56" t="s">
        <v>1441</v>
      </c>
      <c r="AL292" s="56" t="s">
        <v>114</v>
      </c>
      <c r="AM292" s="56" t="s">
        <v>114</v>
      </c>
      <c r="AN292" s="56" t="s">
        <v>1741</v>
      </c>
      <c r="AO292" s="56" t="s">
        <v>1742</v>
      </c>
      <c r="AP292" s="56" t="s">
        <v>3708</v>
      </c>
      <c r="AQ292" s="56" t="s">
        <v>283</v>
      </c>
      <c r="AR292" s="56" t="s">
        <v>3709</v>
      </c>
      <c r="AS292" s="56" t="s">
        <v>3710</v>
      </c>
      <c r="AT292" s="56" t="s">
        <v>326</v>
      </c>
      <c r="AU292" s="56" t="s">
        <v>3711</v>
      </c>
      <c r="AV292" s="56" t="s">
        <v>3712</v>
      </c>
      <c r="AW292" s="56" t="s">
        <v>101</v>
      </c>
      <c r="AX292" s="56" t="s">
        <v>3713</v>
      </c>
      <c r="AY292" s="56" t="s">
        <v>313</v>
      </c>
      <c r="AZ292" s="56" t="s">
        <v>313</v>
      </c>
      <c r="BA292" s="56" t="s">
        <v>132</v>
      </c>
      <c r="BB292" s="56" t="s">
        <v>3714</v>
      </c>
      <c r="BC292" s="56" t="s">
        <v>101</v>
      </c>
      <c r="BD292" s="56" t="s">
        <v>101</v>
      </c>
      <c r="BE292" s="56" t="s">
        <v>101</v>
      </c>
    </row>
    <row r="293" spans="1:57" ht="25.5" x14ac:dyDescent="0.25">
      <c r="A293" s="12" t="s">
        <v>3715</v>
      </c>
      <c r="B293" s="12" t="s">
        <v>100</v>
      </c>
      <c r="C293" s="12" t="s">
        <v>101</v>
      </c>
      <c r="D293" s="12" t="s">
        <v>3716</v>
      </c>
      <c r="E293" s="12" t="s">
        <v>103</v>
      </c>
      <c r="F293" s="12" t="s">
        <v>104</v>
      </c>
      <c r="G293" s="12" t="s">
        <v>105</v>
      </c>
      <c r="H293" s="12" t="s">
        <v>101</v>
      </c>
      <c r="I293" s="12" t="s">
        <v>3717</v>
      </c>
      <c r="J293" s="12" t="s">
        <v>3717</v>
      </c>
      <c r="K293" s="12" t="s">
        <v>4</v>
      </c>
      <c r="L293" s="12" t="s">
        <v>188</v>
      </c>
      <c r="M293" s="12" t="s">
        <v>4</v>
      </c>
      <c r="N293" s="12" t="s">
        <v>101</v>
      </c>
      <c r="O293" s="12" t="s">
        <v>189</v>
      </c>
      <c r="P293" s="12" t="s">
        <v>1467</v>
      </c>
      <c r="Q293" s="16">
        <v>1</v>
      </c>
      <c r="R293" s="12" t="s">
        <v>111</v>
      </c>
      <c r="S293" s="12" t="s">
        <v>1467</v>
      </c>
      <c r="T293" s="12" t="s">
        <v>1468</v>
      </c>
      <c r="U293" s="12" t="s">
        <v>1468</v>
      </c>
      <c r="V293" s="12" t="s">
        <v>114</v>
      </c>
      <c r="W293" s="12" t="s">
        <v>281</v>
      </c>
      <c r="X293" s="12" t="s">
        <v>279</v>
      </c>
      <c r="Y293" s="12" t="s">
        <v>281</v>
      </c>
      <c r="Z293" s="12" t="s">
        <v>170</v>
      </c>
      <c r="AA293" s="12" t="s">
        <v>114</v>
      </c>
      <c r="AB293" s="12" t="s">
        <v>114</v>
      </c>
      <c r="AC293" s="12" t="s">
        <v>114</v>
      </c>
      <c r="AD293" s="12" t="s">
        <v>282</v>
      </c>
      <c r="AE293" s="12" t="s">
        <v>114</v>
      </c>
      <c r="AF293" s="12" t="s">
        <v>114</v>
      </c>
      <c r="AG293" s="12" t="s">
        <v>111</v>
      </c>
      <c r="AH293" s="12" t="s">
        <v>114</v>
      </c>
      <c r="AI293" s="12" t="s">
        <v>1467</v>
      </c>
      <c r="AJ293" s="12" t="s">
        <v>114</v>
      </c>
      <c r="AK293" s="12" t="s">
        <v>146</v>
      </c>
      <c r="AL293" s="12" t="s">
        <v>114</v>
      </c>
      <c r="AM293" s="12" t="s">
        <v>114</v>
      </c>
      <c r="AN293" s="12" t="s">
        <v>1471</v>
      </c>
      <c r="AO293" s="12" t="s">
        <v>1472</v>
      </c>
      <c r="AP293" s="12" t="s">
        <v>1467</v>
      </c>
      <c r="AQ293" s="12" t="s">
        <v>146</v>
      </c>
      <c r="AR293" s="12" t="s">
        <v>3718</v>
      </c>
      <c r="AS293" s="12" t="s">
        <v>3719</v>
      </c>
      <c r="AT293" s="12" t="s">
        <v>701</v>
      </c>
      <c r="AU293" s="12" t="s">
        <v>3720</v>
      </c>
      <c r="AV293" s="12" t="s">
        <v>3721</v>
      </c>
      <c r="AW293" s="12" t="s">
        <v>101</v>
      </c>
      <c r="AX293" s="12" t="s">
        <v>3722</v>
      </c>
      <c r="AY293" s="12" t="s">
        <v>3723</v>
      </c>
      <c r="AZ293" s="12" t="s">
        <v>223</v>
      </c>
      <c r="BA293" s="12" t="s">
        <v>132</v>
      </c>
      <c r="BB293" s="12" t="s">
        <v>3724</v>
      </c>
      <c r="BC293" s="12" t="s">
        <v>101</v>
      </c>
      <c r="BD293" s="12" t="s">
        <v>101</v>
      </c>
      <c r="BE293" s="12" t="s">
        <v>101</v>
      </c>
    </row>
    <row r="294" spans="1:57" ht="25.5" x14ac:dyDescent="0.25">
      <c r="A294" s="56" t="s">
        <v>3725</v>
      </c>
      <c r="B294" s="56" t="s">
        <v>100</v>
      </c>
      <c r="C294" s="56" t="s">
        <v>101</v>
      </c>
      <c r="D294" s="56" t="s">
        <v>3726</v>
      </c>
      <c r="E294" s="56" t="s">
        <v>103</v>
      </c>
      <c r="F294" s="56" t="s">
        <v>104</v>
      </c>
      <c r="G294" s="56" t="s">
        <v>105</v>
      </c>
      <c r="H294" s="56" t="s">
        <v>101</v>
      </c>
      <c r="I294" s="56" t="s">
        <v>3717</v>
      </c>
      <c r="J294" s="56" t="s">
        <v>3727</v>
      </c>
      <c r="K294" s="56" t="s">
        <v>3</v>
      </c>
      <c r="L294" s="56" t="s">
        <v>614</v>
      </c>
      <c r="M294" s="56" t="s">
        <v>3</v>
      </c>
      <c r="N294" s="56" t="s">
        <v>101</v>
      </c>
      <c r="O294" s="56" t="s">
        <v>615</v>
      </c>
      <c r="P294" s="56" t="s">
        <v>578</v>
      </c>
      <c r="Q294" s="58">
        <v>1</v>
      </c>
      <c r="R294" s="56" t="s">
        <v>111</v>
      </c>
      <c r="S294" s="56" t="s">
        <v>578</v>
      </c>
      <c r="T294" s="56" t="s">
        <v>582</v>
      </c>
      <c r="U294" s="56" t="s">
        <v>582</v>
      </c>
      <c r="V294" s="56" t="s">
        <v>114</v>
      </c>
      <c r="W294" s="56" t="s">
        <v>281</v>
      </c>
      <c r="X294" s="56" t="s">
        <v>279</v>
      </c>
      <c r="Y294" s="56" t="s">
        <v>281</v>
      </c>
      <c r="Z294" s="56" t="s">
        <v>170</v>
      </c>
      <c r="AA294" s="56" t="s">
        <v>114</v>
      </c>
      <c r="AB294" s="56" t="s">
        <v>114</v>
      </c>
      <c r="AC294" s="56" t="s">
        <v>114</v>
      </c>
      <c r="AD294" s="56" t="s">
        <v>282</v>
      </c>
      <c r="AE294" s="56" t="s">
        <v>114</v>
      </c>
      <c r="AF294" s="56" t="s">
        <v>114</v>
      </c>
      <c r="AG294" s="56" t="s">
        <v>3728</v>
      </c>
      <c r="AH294" s="56" t="s">
        <v>114</v>
      </c>
      <c r="AI294" s="56" t="s">
        <v>578</v>
      </c>
      <c r="AJ294" s="56" t="s">
        <v>114</v>
      </c>
      <c r="AK294" s="56" t="s">
        <v>120</v>
      </c>
      <c r="AL294" s="56" t="s">
        <v>114</v>
      </c>
      <c r="AM294" s="56" t="s">
        <v>114</v>
      </c>
      <c r="AN294" s="56" t="s">
        <v>1468</v>
      </c>
      <c r="AO294" s="56" t="s">
        <v>3173</v>
      </c>
      <c r="AP294" s="56" t="s">
        <v>3729</v>
      </c>
      <c r="AQ294" s="56" t="s">
        <v>120</v>
      </c>
      <c r="AR294" s="56" t="s">
        <v>3730</v>
      </c>
      <c r="AS294" s="56" t="s">
        <v>3731</v>
      </c>
      <c r="AT294" s="56" t="s">
        <v>1283</v>
      </c>
      <c r="AU294" s="56" t="s">
        <v>3732</v>
      </c>
      <c r="AV294" s="56" t="s">
        <v>3733</v>
      </c>
      <c r="AW294" s="56" t="s">
        <v>101</v>
      </c>
      <c r="AX294" s="56" t="s">
        <v>3734</v>
      </c>
      <c r="AY294" s="56" t="s">
        <v>3735</v>
      </c>
      <c r="AZ294" s="56" t="s">
        <v>446</v>
      </c>
      <c r="BA294" s="56" t="s">
        <v>132</v>
      </c>
      <c r="BB294" s="56" t="s">
        <v>3736</v>
      </c>
      <c r="BC294" s="56" t="s">
        <v>101</v>
      </c>
      <c r="BD294" s="56" t="s">
        <v>101</v>
      </c>
      <c r="BE294" s="56" t="s">
        <v>101</v>
      </c>
    </row>
    <row r="295" spans="1:57" ht="25.5" x14ac:dyDescent="0.25">
      <c r="A295" s="12" t="s">
        <v>3737</v>
      </c>
      <c r="B295" s="12" t="s">
        <v>100</v>
      </c>
      <c r="C295" s="12" t="s">
        <v>101</v>
      </c>
      <c r="D295" s="12" t="s">
        <v>101</v>
      </c>
      <c r="E295" s="12" t="s">
        <v>103</v>
      </c>
      <c r="F295" s="12" t="s">
        <v>101</v>
      </c>
      <c r="G295" s="12" t="s">
        <v>105</v>
      </c>
      <c r="H295" s="12" t="s">
        <v>101</v>
      </c>
      <c r="I295" s="12" t="s">
        <v>3717</v>
      </c>
      <c r="J295" s="12" t="s">
        <v>3717</v>
      </c>
      <c r="K295" s="12" t="s">
        <v>416</v>
      </c>
      <c r="L295" s="12" t="s">
        <v>417</v>
      </c>
      <c r="M295" s="12" t="s">
        <v>416</v>
      </c>
      <c r="N295" s="12" t="s">
        <v>101</v>
      </c>
      <c r="O295" s="12" t="s">
        <v>418</v>
      </c>
      <c r="P295" s="12" t="s">
        <v>419</v>
      </c>
      <c r="Q295" s="16">
        <v>1</v>
      </c>
      <c r="R295" s="12" t="s">
        <v>111</v>
      </c>
      <c r="S295" s="12" t="s">
        <v>419</v>
      </c>
      <c r="T295" s="12" t="s">
        <v>420</v>
      </c>
      <c r="U295" s="12" t="s">
        <v>420</v>
      </c>
      <c r="V295" s="12" t="s">
        <v>114</v>
      </c>
      <c r="W295" s="12" t="s">
        <v>281</v>
      </c>
      <c r="X295" s="12" t="s">
        <v>279</v>
      </c>
      <c r="Y295" s="12" t="s">
        <v>281</v>
      </c>
      <c r="Z295" s="12" t="s">
        <v>170</v>
      </c>
      <c r="AA295" s="12" t="s">
        <v>114</v>
      </c>
      <c r="AB295" s="12" t="s">
        <v>114</v>
      </c>
      <c r="AC295" s="12" t="s">
        <v>114</v>
      </c>
      <c r="AD295" s="12" t="s">
        <v>282</v>
      </c>
      <c r="AE295" s="12" t="s">
        <v>114</v>
      </c>
      <c r="AF295" s="12" t="s">
        <v>114</v>
      </c>
      <c r="AG295" s="12" t="s">
        <v>111</v>
      </c>
      <c r="AH295" s="12" t="s">
        <v>114</v>
      </c>
      <c r="AI295" s="12" t="s">
        <v>419</v>
      </c>
      <c r="AJ295" s="12" t="s">
        <v>114</v>
      </c>
      <c r="AK295" s="12" t="s">
        <v>114</v>
      </c>
      <c r="AL295" s="12" t="s">
        <v>114</v>
      </c>
      <c r="AM295" s="12" t="s">
        <v>114</v>
      </c>
      <c r="AN295" s="12" t="s">
        <v>423</v>
      </c>
      <c r="AO295" s="12" t="s">
        <v>424</v>
      </c>
      <c r="AP295" s="12" t="s">
        <v>419</v>
      </c>
      <c r="AQ295" s="12" t="s">
        <v>120</v>
      </c>
      <c r="AR295" s="12" t="s">
        <v>3738</v>
      </c>
      <c r="AS295" s="12" t="s">
        <v>3739</v>
      </c>
      <c r="AT295" s="12" t="s">
        <v>428</v>
      </c>
      <c r="AU295" s="12" t="s">
        <v>3740</v>
      </c>
      <c r="AV295" s="12" t="s">
        <v>3741</v>
      </c>
      <c r="AW295" s="12" t="s">
        <v>101</v>
      </c>
      <c r="AX295" s="12" t="s">
        <v>269</v>
      </c>
      <c r="AY295" s="12" t="s">
        <v>3742</v>
      </c>
      <c r="AZ295" s="12" t="s">
        <v>446</v>
      </c>
      <c r="BA295" s="12" t="s">
        <v>132</v>
      </c>
      <c r="BB295" s="12" t="s">
        <v>3743</v>
      </c>
      <c r="BC295" s="12" t="s">
        <v>101</v>
      </c>
      <c r="BD295" s="12" t="s">
        <v>101</v>
      </c>
      <c r="BE295" s="12" t="s">
        <v>101</v>
      </c>
    </row>
    <row r="296" spans="1:57" ht="25.5" x14ac:dyDescent="0.25">
      <c r="A296" s="56" t="s">
        <v>3744</v>
      </c>
      <c r="B296" s="56" t="s">
        <v>100</v>
      </c>
      <c r="C296" s="56" t="s">
        <v>101</v>
      </c>
      <c r="D296" s="56" t="s">
        <v>3745</v>
      </c>
      <c r="E296" s="56" t="s">
        <v>103</v>
      </c>
      <c r="F296" s="56" t="s">
        <v>104</v>
      </c>
      <c r="G296" s="56" t="s">
        <v>105</v>
      </c>
      <c r="H296" s="56" t="s">
        <v>101</v>
      </c>
      <c r="I296" s="56" t="s">
        <v>3746</v>
      </c>
      <c r="J296" s="56" t="s">
        <v>3746</v>
      </c>
      <c r="K296" s="56" t="s">
        <v>4</v>
      </c>
      <c r="L296" s="56" t="s">
        <v>188</v>
      </c>
      <c r="M296" s="56" t="s">
        <v>4</v>
      </c>
      <c r="N296" s="56" t="s">
        <v>101</v>
      </c>
      <c r="O296" s="56" t="s">
        <v>189</v>
      </c>
      <c r="P296" s="56" t="s">
        <v>1467</v>
      </c>
      <c r="Q296" s="58">
        <v>1</v>
      </c>
      <c r="R296" s="56" t="s">
        <v>111</v>
      </c>
      <c r="S296" s="56" t="s">
        <v>1467</v>
      </c>
      <c r="T296" s="56" t="s">
        <v>1468</v>
      </c>
      <c r="U296" s="56" t="s">
        <v>1468</v>
      </c>
      <c r="V296" s="56" t="s">
        <v>114</v>
      </c>
      <c r="W296" s="56" t="s">
        <v>281</v>
      </c>
      <c r="X296" s="56" t="s">
        <v>279</v>
      </c>
      <c r="Y296" s="56" t="s">
        <v>281</v>
      </c>
      <c r="Z296" s="56" t="s">
        <v>896</v>
      </c>
      <c r="AA296" s="56" t="s">
        <v>114</v>
      </c>
      <c r="AB296" s="56" t="s">
        <v>114</v>
      </c>
      <c r="AC296" s="56" t="s">
        <v>114</v>
      </c>
      <c r="AD296" s="56" t="s">
        <v>282</v>
      </c>
      <c r="AE296" s="56" t="s">
        <v>114</v>
      </c>
      <c r="AF296" s="56" t="s">
        <v>114</v>
      </c>
      <c r="AG296" s="56" t="s">
        <v>111</v>
      </c>
      <c r="AH296" s="56" t="s">
        <v>114</v>
      </c>
      <c r="AI296" s="56" t="s">
        <v>3747</v>
      </c>
      <c r="AJ296" s="56" t="s">
        <v>2576</v>
      </c>
      <c r="AK296" s="56" t="s">
        <v>2576</v>
      </c>
      <c r="AL296" s="56" t="s">
        <v>114</v>
      </c>
      <c r="AM296" s="56" t="s">
        <v>114</v>
      </c>
      <c r="AN296" s="56" t="s">
        <v>1471</v>
      </c>
      <c r="AO296" s="56" t="s">
        <v>1472</v>
      </c>
      <c r="AP296" s="56" t="s">
        <v>3747</v>
      </c>
      <c r="AQ296" s="56" t="s">
        <v>146</v>
      </c>
      <c r="AR296" s="56" t="s">
        <v>3748</v>
      </c>
      <c r="AS296" s="56" t="s">
        <v>3749</v>
      </c>
      <c r="AT296" s="56" t="s">
        <v>843</v>
      </c>
      <c r="AU296" s="56" t="s">
        <v>3750</v>
      </c>
      <c r="AV296" s="56" t="s">
        <v>3751</v>
      </c>
      <c r="AW296" s="56" t="s">
        <v>101</v>
      </c>
      <c r="AX296" s="56" t="s">
        <v>3752</v>
      </c>
      <c r="AY296" s="56" t="s">
        <v>3753</v>
      </c>
      <c r="AZ296" s="56" t="s">
        <v>223</v>
      </c>
      <c r="BA296" s="56" t="s">
        <v>132</v>
      </c>
      <c r="BB296" s="56" t="s">
        <v>3754</v>
      </c>
      <c r="BC296" s="56" t="s">
        <v>101</v>
      </c>
      <c r="BD296" s="56" t="s">
        <v>101</v>
      </c>
      <c r="BE296" s="56" t="s">
        <v>101</v>
      </c>
    </row>
    <row r="297" spans="1:57" ht="25.5" x14ac:dyDescent="0.25">
      <c r="A297" s="12" t="s">
        <v>3755</v>
      </c>
      <c r="B297" s="12" t="s">
        <v>100</v>
      </c>
      <c r="C297" s="12" t="s">
        <v>101</v>
      </c>
      <c r="D297" s="12" t="s">
        <v>3756</v>
      </c>
      <c r="E297" s="12" t="s">
        <v>103</v>
      </c>
      <c r="F297" s="12" t="s">
        <v>104</v>
      </c>
      <c r="G297" s="12" t="s">
        <v>105</v>
      </c>
      <c r="H297" s="12" t="s">
        <v>101</v>
      </c>
      <c r="I297" s="12" t="s">
        <v>3757</v>
      </c>
      <c r="J297" s="12" t="s">
        <v>3757</v>
      </c>
      <c r="K297" s="12" t="s">
        <v>3</v>
      </c>
      <c r="L297" s="12" t="s">
        <v>629</v>
      </c>
      <c r="M297" s="12" t="s">
        <v>3</v>
      </c>
      <c r="N297" s="12" t="s">
        <v>101</v>
      </c>
      <c r="O297" s="12" t="s">
        <v>615</v>
      </c>
      <c r="P297" s="12" t="s">
        <v>3538</v>
      </c>
      <c r="Q297" s="16">
        <v>4</v>
      </c>
      <c r="R297" s="12" t="s">
        <v>111</v>
      </c>
      <c r="S297" s="12" t="s">
        <v>3539</v>
      </c>
      <c r="T297" s="12" t="s">
        <v>3758</v>
      </c>
      <c r="U297" s="12" t="s">
        <v>3758</v>
      </c>
      <c r="V297" s="12" t="s">
        <v>114</v>
      </c>
      <c r="W297" s="12" t="s">
        <v>143</v>
      </c>
      <c r="X297" s="12" t="s">
        <v>456</v>
      </c>
      <c r="Y297" s="12" t="s">
        <v>457</v>
      </c>
      <c r="Z297" s="12" t="s">
        <v>170</v>
      </c>
      <c r="AA297" s="12" t="s">
        <v>114</v>
      </c>
      <c r="AB297" s="12" t="s">
        <v>114</v>
      </c>
      <c r="AC297" s="12" t="s">
        <v>114</v>
      </c>
      <c r="AD297" s="12" t="s">
        <v>117</v>
      </c>
      <c r="AE297" s="12" t="s">
        <v>114</v>
      </c>
      <c r="AF297" s="12" t="s">
        <v>3759</v>
      </c>
      <c r="AG297" s="12" t="s">
        <v>111</v>
      </c>
      <c r="AH297" s="12" t="s">
        <v>114</v>
      </c>
      <c r="AI297" s="12" t="s">
        <v>3760</v>
      </c>
      <c r="AJ297" s="12" t="s">
        <v>114</v>
      </c>
      <c r="AK297" s="12" t="s">
        <v>439</v>
      </c>
      <c r="AL297" s="12" t="s">
        <v>114</v>
      </c>
      <c r="AM297" s="12" t="s">
        <v>114</v>
      </c>
      <c r="AN297" s="12" t="s">
        <v>3761</v>
      </c>
      <c r="AO297" s="12" t="s">
        <v>3762</v>
      </c>
      <c r="AP297" s="12" t="s">
        <v>3760</v>
      </c>
      <c r="AQ297" s="12" t="s">
        <v>439</v>
      </c>
      <c r="AR297" s="12" t="s">
        <v>3763</v>
      </c>
      <c r="AS297" s="12" t="s">
        <v>3764</v>
      </c>
      <c r="AT297" s="12" t="s">
        <v>3765</v>
      </c>
      <c r="AU297" s="12" t="s">
        <v>3766</v>
      </c>
      <c r="AV297" s="12" t="s">
        <v>3767</v>
      </c>
      <c r="AW297" s="12" t="s">
        <v>101</v>
      </c>
      <c r="AX297" s="12" t="s">
        <v>3768</v>
      </c>
      <c r="AY297" s="12" t="s">
        <v>3769</v>
      </c>
      <c r="AZ297" s="12" t="s">
        <v>203</v>
      </c>
      <c r="BA297" s="12" t="s">
        <v>132</v>
      </c>
      <c r="BB297" s="12" t="s">
        <v>3770</v>
      </c>
      <c r="BC297" s="12" t="s">
        <v>101</v>
      </c>
      <c r="BD297" s="12" t="s">
        <v>101</v>
      </c>
      <c r="BE297" s="12" t="s">
        <v>101</v>
      </c>
    </row>
    <row r="298" spans="1:57" ht="25.5" x14ac:dyDescent="0.25">
      <c r="A298" s="57" t="s">
        <v>3755</v>
      </c>
      <c r="B298" s="57" t="s">
        <v>100</v>
      </c>
      <c r="C298" s="57" t="s">
        <v>101</v>
      </c>
      <c r="D298" s="57" t="s">
        <v>3756</v>
      </c>
      <c r="E298" s="57" t="s">
        <v>103</v>
      </c>
      <c r="F298" s="57" t="s">
        <v>104</v>
      </c>
      <c r="G298" s="57" t="s">
        <v>105</v>
      </c>
      <c r="H298" s="57" t="s">
        <v>101</v>
      </c>
      <c r="I298" s="57" t="s">
        <v>3757</v>
      </c>
      <c r="J298" s="57" t="s">
        <v>3757</v>
      </c>
      <c r="K298" s="12" t="s">
        <v>3</v>
      </c>
      <c r="L298" s="12" t="s">
        <v>629</v>
      </c>
      <c r="M298" s="12" t="s">
        <v>3</v>
      </c>
      <c r="N298" s="12" t="s">
        <v>101</v>
      </c>
      <c r="O298" s="12" t="s">
        <v>615</v>
      </c>
      <c r="P298" s="12" t="s">
        <v>578</v>
      </c>
      <c r="Q298" s="16">
        <v>2</v>
      </c>
      <c r="R298" s="12" t="s">
        <v>111</v>
      </c>
      <c r="S298" s="12" t="s">
        <v>579</v>
      </c>
      <c r="T298" s="12" t="s">
        <v>1363</v>
      </c>
      <c r="U298" s="12" t="s">
        <v>1363</v>
      </c>
      <c r="V298" s="12" t="s">
        <v>114</v>
      </c>
      <c r="W298" s="12" t="s">
        <v>115</v>
      </c>
      <c r="X298" s="57" t="s">
        <v>456</v>
      </c>
      <c r="Y298" s="57" t="s">
        <v>457</v>
      </c>
      <c r="Z298" s="57" t="s">
        <v>170</v>
      </c>
      <c r="AA298" s="57" t="s">
        <v>114</v>
      </c>
      <c r="AB298" s="57" t="s">
        <v>114</v>
      </c>
      <c r="AC298" s="57" t="s">
        <v>114</v>
      </c>
      <c r="AD298" s="57" t="s">
        <v>117</v>
      </c>
      <c r="AE298" s="57" t="s">
        <v>114</v>
      </c>
      <c r="AF298" s="57" t="s">
        <v>3759</v>
      </c>
      <c r="AG298" s="57" t="s">
        <v>111</v>
      </c>
      <c r="AH298" s="57" t="s">
        <v>114</v>
      </c>
      <c r="AI298" s="57" t="s">
        <v>3760</v>
      </c>
      <c r="AJ298" s="57" t="s">
        <v>114</v>
      </c>
      <c r="AK298" s="57" t="s">
        <v>439</v>
      </c>
      <c r="AL298" s="57" t="s">
        <v>114</v>
      </c>
      <c r="AM298" s="57" t="s">
        <v>114</v>
      </c>
      <c r="AN298" s="57" t="s">
        <v>3761</v>
      </c>
      <c r="AO298" s="57" t="s">
        <v>3762</v>
      </c>
      <c r="AP298" s="57" t="s">
        <v>3760</v>
      </c>
      <c r="AQ298" s="57" t="s">
        <v>439</v>
      </c>
      <c r="AR298" s="57" t="s">
        <v>3763</v>
      </c>
      <c r="AS298" s="57" t="s">
        <v>3764</v>
      </c>
      <c r="AT298" s="57" t="s">
        <v>3765</v>
      </c>
      <c r="AU298" s="57" t="s">
        <v>3766</v>
      </c>
      <c r="AV298" s="57" t="s">
        <v>3767</v>
      </c>
      <c r="AW298" s="57" t="s">
        <v>101</v>
      </c>
      <c r="AX298" s="57" t="s">
        <v>3768</v>
      </c>
      <c r="AY298" s="57" t="s">
        <v>3769</v>
      </c>
      <c r="AZ298" s="57" t="s">
        <v>203</v>
      </c>
      <c r="BA298" s="57" t="s">
        <v>132</v>
      </c>
      <c r="BB298" s="57" t="s">
        <v>3770</v>
      </c>
      <c r="BC298" s="57" t="s">
        <v>101</v>
      </c>
      <c r="BD298" s="57" t="s">
        <v>101</v>
      </c>
      <c r="BE298" s="57" t="s">
        <v>101</v>
      </c>
    </row>
    <row r="299" spans="1:57" ht="25.5" x14ac:dyDescent="0.25">
      <c r="A299" s="56" t="s">
        <v>3771</v>
      </c>
      <c r="B299" s="56" t="s">
        <v>100</v>
      </c>
      <c r="C299" s="56" t="s">
        <v>101</v>
      </c>
      <c r="D299" s="56" t="s">
        <v>3772</v>
      </c>
      <c r="E299" s="56" t="s">
        <v>103</v>
      </c>
      <c r="F299" s="56" t="s">
        <v>104</v>
      </c>
      <c r="G299" s="56" t="s">
        <v>105</v>
      </c>
      <c r="H299" s="56" t="s">
        <v>101</v>
      </c>
      <c r="I299" s="56" t="s">
        <v>3773</v>
      </c>
      <c r="J299" s="56" t="s">
        <v>3774</v>
      </c>
      <c r="K299" s="56" t="s">
        <v>3</v>
      </c>
      <c r="L299" s="56" t="s">
        <v>614</v>
      </c>
      <c r="M299" s="56" t="s">
        <v>3</v>
      </c>
      <c r="N299" s="56" t="s">
        <v>101</v>
      </c>
      <c r="O299" s="56" t="s">
        <v>615</v>
      </c>
      <c r="P299" s="56" t="s">
        <v>578</v>
      </c>
      <c r="Q299" s="58">
        <v>1</v>
      </c>
      <c r="R299" s="56" t="s">
        <v>111</v>
      </c>
      <c r="S299" s="56" t="s">
        <v>578</v>
      </c>
      <c r="T299" s="56" t="s">
        <v>582</v>
      </c>
      <c r="U299" s="56" t="s">
        <v>582</v>
      </c>
      <c r="V299" s="56" t="s">
        <v>114</v>
      </c>
      <c r="W299" s="56" t="s">
        <v>281</v>
      </c>
      <c r="X299" s="56" t="s">
        <v>279</v>
      </c>
      <c r="Y299" s="56" t="s">
        <v>281</v>
      </c>
      <c r="Z299" s="56" t="s">
        <v>170</v>
      </c>
      <c r="AA299" s="56" t="s">
        <v>114</v>
      </c>
      <c r="AB299" s="56" t="s">
        <v>114</v>
      </c>
      <c r="AC299" s="56" t="s">
        <v>114</v>
      </c>
      <c r="AD299" s="56" t="s">
        <v>282</v>
      </c>
      <c r="AE299" s="56" t="s">
        <v>114</v>
      </c>
      <c r="AF299" s="56" t="s">
        <v>114</v>
      </c>
      <c r="AG299" s="56" t="s">
        <v>453</v>
      </c>
      <c r="AH299" s="56" t="s">
        <v>114</v>
      </c>
      <c r="AI299" s="56" t="s">
        <v>578</v>
      </c>
      <c r="AJ299" s="56" t="s">
        <v>114</v>
      </c>
      <c r="AK299" s="56" t="s">
        <v>146</v>
      </c>
      <c r="AL299" s="56" t="s">
        <v>114</v>
      </c>
      <c r="AM299" s="56" t="s">
        <v>114</v>
      </c>
      <c r="AN299" s="56" t="s">
        <v>1468</v>
      </c>
      <c r="AO299" s="56" t="s">
        <v>3173</v>
      </c>
      <c r="AP299" s="56" t="s">
        <v>3775</v>
      </c>
      <c r="AQ299" s="56" t="s">
        <v>146</v>
      </c>
      <c r="AR299" s="56" t="s">
        <v>3776</v>
      </c>
      <c r="AS299" s="56" t="s">
        <v>3777</v>
      </c>
      <c r="AT299" s="56" t="s">
        <v>771</v>
      </c>
      <c r="AU299" s="56" t="s">
        <v>3778</v>
      </c>
      <c r="AV299" s="56" t="s">
        <v>3779</v>
      </c>
      <c r="AW299" s="56" t="s">
        <v>101</v>
      </c>
      <c r="AX299" s="56" t="s">
        <v>3780</v>
      </c>
      <c r="AY299" s="56" t="s">
        <v>3781</v>
      </c>
      <c r="AZ299" s="56" t="s">
        <v>223</v>
      </c>
      <c r="BA299" s="56" t="s">
        <v>132</v>
      </c>
      <c r="BB299" s="56" t="s">
        <v>3782</v>
      </c>
      <c r="BC299" s="56" t="s">
        <v>101</v>
      </c>
      <c r="BD299" s="56" t="s">
        <v>101</v>
      </c>
      <c r="BE299" s="56" t="s">
        <v>101</v>
      </c>
    </row>
    <row r="300" spans="1:57" ht="25.5" x14ac:dyDescent="0.25">
      <c r="A300" s="12" t="s">
        <v>3783</v>
      </c>
      <c r="B300" s="12" t="s">
        <v>100</v>
      </c>
      <c r="C300" s="12" t="s">
        <v>101</v>
      </c>
      <c r="D300" s="12" t="s">
        <v>3784</v>
      </c>
      <c r="E300" s="12" t="s">
        <v>103</v>
      </c>
      <c r="F300" s="12" t="s">
        <v>104</v>
      </c>
      <c r="G300" s="12" t="s">
        <v>105</v>
      </c>
      <c r="H300" s="12" t="s">
        <v>101</v>
      </c>
      <c r="I300" s="12" t="s">
        <v>3785</v>
      </c>
      <c r="J300" s="12" t="s">
        <v>3785</v>
      </c>
      <c r="K300" s="12" t="s">
        <v>3</v>
      </c>
      <c r="L300" s="12" t="s">
        <v>614</v>
      </c>
      <c r="M300" s="12" t="s">
        <v>3</v>
      </c>
      <c r="N300" s="12" t="s">
        <v>101</v>
      </c>
      <c r="O300" s="12" t="s">
        <v>615</v>
      </c>
      <c r="P300" s="12" t="s">
        <v>578</v>
      </c>
      <c r="Q300" s="16">
        <v>1</v>
      </c>
      <c r="R300" s="12" t="s">
        <v>111</v>
      </c>
      <c r="S300" s="12" t="s">
        <v>578</v>
      </c>
      <c r="T300" s="12" t="s">
        <v>582</v>
      </c>
      <c r="U300" s="12" t="s">
        <v>582</v>
      </c>
      <c r="V300" s="12" t="s">
        <v>114</v>
      </c>
      <c r="W300" s="12" t="s">
        <v>281</v>
      </c>
      <c r="X300" s="12" t="s">
        <v>279</v>
      </c>
      <c r="Y300" s="12" t="s">
        <v>281</v>
      </c>
      <c r="Z300" s="12" t="s">
        <v>101</v>
      </c>
      <c r="AA300" s="12" t="s">
        <v>114</v>
      </c>
      <c r="AB300" s="12" t="s">
        <v>114</v>
      </c>
      <c r="AC300" s="12" t="s">
        <v>114</v>
      </c>
      <c r="AD300" s="12" t="s">
        <v>282</v>
      </c>
      <c r="AE300" s="12" t="s">
        <v>114</v>
      </c>
      <c r="AF300" s="12" t="s">
        <v>114</v>
      </c>
      <c r="AG300" s="12" t="s">
        <v>111</v>
      </c>
      <c r="AH300" s="12" t="s">
        <v>114</v>
      </c>
      <c r="AI300" s="12" t="s">
        <v>3163</v>
      </c>
      <c r="AJ300" s="12" t="s">
        <v>172</v>
      </c>
      <c r="AK300" s="12" t="s">
        <v>114</v>
      </c>
      <c r="AL300" s="12" t="s">
        <v>114</v>
      </c>
      <c r="AM300" s="12" t="s">
        <v>114</v>
      </c>
      <c r="AN300" s="12" t="s">
        <v>1468</v>
      </c>
      <c r="AO300" s="12" t="s">
        <v>3173</v>
      </c>
      <c r="AP300" s="12" t="s">
        <v>3163</v>
      </c>
      <c r="AQ300" s="12" t="s">
        <v>172</v>
      </c>
      <c r="AR300" s="12" t="s">
        <v>3786</v>
      </c>
      <c r="AS300" s="12" t="s">
        <v>3787</v>
      </c>
      <c r="AT300" s="12" t="s">
        <v>481</v>
      </c>
      <c r="AU300" s="12" t="s">
        <v>3788</v>
      </c>
      <c r="AV300" s="12" t="s">
        <v>3789</v>
      </c>
      <c r="AW300" s="12" t="s">
        <v>101</v>
      </c>
      <c r="AX300" s="12" t="s">
        <v>3790</v>
      </c>
      <c r="AY300" s="12" t="s">
        <v>731</v>
      </c>
      <c r="AZ300" s="12" t="s">
        <v>706</v>
      </c>
      <c r="BA300" s="12" t="s">
        <v>132</v>
      </c>
      <c r="BB300" s="12" t="s">
        <v>3791</v>
      </c>
      <c r="BC300" s="12" t="s">
        <v>101</v>
      </c>
      <c r="BD300" s="12" t="s">
        <v>101</v>
      </c>
      <c r="BE300" s="12" t="s">
        <v>101</v>
      </c>
    </row>
    <row r="301" spans="1:57" ht="25.5" x14ac:dyDescent="0.25">
      <c r="A301" s="56" t="s">
        <v>3792</v>
      </c>
      <c r="B301" s="56" t="s">
        <v>100</v>
      </c>
      <c r="C301" s="56" t="s">
        <v>101</v>
      </c>
      <c r="D301" s="56" t="s">
        <v>3793</v>
      </c>
      <c r="E301" s="56" t="s">
        <v>103</v>
      </c>
      <c r="F301" s="56" t="s">
        <v>104</v>
      </c>
      <c r="G301" s="56" t="s">
        <v>105</v>
      </c>
      <c r="H301" s="56" t="s">
        <v>101</v>
      </c>
      <c r="I301" s="56" t="s">
        <v>3794</v>
      </c>
      <c r="J301" s="56" t="s">
        <v>3794</v>
      </c>
      <c r="K301" s="56" t="s">
        <v>4</v>
      </c>
      <c r="L301" s="56" t="s">
        <v>163</v>
      </c>
      <c r="M301" s="56" t="s">
        <v>4</v>
      </c>
      <c r="N301" s="56" t="s">
        <v>101</v>
      </c>
      <c r="O301" s="56" t="s">
        <v>164</v>
      </c>
      <c r="P301" s="56" t="s">
        <v>3795</v>
      </c>
      <c r="Q301" s="58">
        <v>1</v>
      </c>
      <c r="R301" s="56" t="s">
        <v>111</v>
      </c>
      <c r="S301" s="56" t="s">
        <v>3795</v>
      </c>
      <c r="T301" s="56" t="s">
        <v>676</v>
      </c>
      <c r="U301" s="56" t="s">
        <v>676</v>
      </c>
      <c r="V301" s="56" t="s">
        <v>114</v>
      </c>
      <c r="W301" s="56" t="s">
        <v>281</v>
      </c>
      <c r="X301" s="56" t="s">
        <v>279</v>
      </c>
      <c r="Y301" s="56" t="s">
        <v>281</v>
      </c>
      <c r="Z301" s="56" t="s">
        <v>170</v>
      </c>
      <c r="AA301" s="56" t="s">
        <v>114</v>
      </c>
      <c r="AB301" s="56" t="s">
        <v>114</v>
      </c>
      <c r="AC301" s="56" t="s">
        <v>114</v>
      </c>
      <c r="AD301" s="56" t="s">
        <v>282</v>
      </c>
      <c r="AE301" s="56" t="s">
        <v>114</v>
      </c>
      <c r="AF301" s="56" t="s">
        <v>114</v>
      </c>
      <c r="AG301" s="56" t="s">
        <v>111</v>
      </c>
      <c r="AH301" s="56" t="s">
        <v>114</v>
      </c>
      <c r="AI301" s="56" t="s">
        <v>3795</v>
      </c>
      <c r="AJ301" s="56" t="s">
        <v>114</v>
      </c>
      <c r="AK301" s="56" t="s">
        <v>228</v>
      </c>
      <c r="AL301" s="56" t="s">
        <v>114</v>
      </c>
      <c r="AM301" s="56" t="s">
        <v>114</v>
      </c>
      <c r="AN301" s="56" t="s">
        <v>3796</v>
      </c>
      <c r="AO301" s="56" t="s">
        <v>458</v>
      </c>
      <c r="AP301" s="56" t="s">
        <v>3795</v>
      </c>
      <c r="AQ301" s="56" t="s">
        <v>228</v>
      </c>
      <c r="AR301" s="56" t="s">
        <v>3797</v>
      </c>
      <c r="AS301" s="56" t="s">
        <v>3798</v>
      </c>
      <c r="AT301" s="56" t="s">
        <v>511</v>
      </c>
      <c r="AU301" s="56" t="s">
        <v>3799</v>
      </c>
      <c r="AV301" s="56" t="s">
        <v>3800</v>
      </c>
      <c r="AW301" s="56" t="s">
        <v>101</v>
      </c>
      <c r="AX301" s="56" t="s">
        <v>3801</v>
      </c>
      <c r="AY301" s="56" t="s">
        <v>652</v>
      </c>
      <c r="AZ301" s="56" t="s">
        <v>653</v>
      </c>
      <c r="BA301" s="56" t="s">
        <v>132</v>
      </c>
      <c r="BB301" s="56" t="s">
        <v>3802</v>
      </c>
      <c r="BC301" s="56" t="s">
        <v>101</v>
      </c>
      <c r="BD301" s="56" t="s">
        <v>101</v>
      </c>
      <c r="BE301" s="56" t="s">
        <v>101</v>
      </c>
    </row>
    <row r="302" spans="1:57" ht="25.5" x14ac:dyDescent="0.25">
      <c r="A302" s="12" t="s">
        <v>3803</v>
      </c>
      <c r="B302" s="12" t="s">
        <v>100</v>
      </c>
      <c r="C302" s="12" t="s">
        <v>101</v>
      </c>
      <c r="D302" s="12" t="s">
        <v>3804</v>
      </c>
      <c r="E302" s="12" t="s">
        <v>103</v>
      </c>
      <c r="F302" s="12" t="s">
        <v>104</v>
      </c>
      <c r="G302" s="12" t="s">
        <v>105</v>
      </c>
      <c r="H302" s="12" t="s">
        <v>101</v>
      </c>
      <c r="I302" s="12" t="s">
        <v>3805</v>
      </c>
      <c r="J302" s="12" t="s">
        <v>3806</v>
      </c>
      <c r="K302" s="12" t="s">
        <v>4</v>
      </c>
      <c r="L302" s="12" t="s">
        <v>138</v>
      </c>
      <c r="M302" s="12" t="s">
        <v>4</v>
      </c>
      <c r="N302" s="12" t="s">
        <v>101</v>
      </c>
      <c r="O302" s="12" t="s">
        <v>139</v>
      </c>
      <c r="P302" s="12" t="s">
        <v>1263</v>
      </c>
      <c r="Q302" s="16">
        <v>1</v>
      </c>
      <c r="R302" s="12" t="s">
        <v>111</v>
      </c>
      <c r="S302" s="12" t="s">
        <v>1263</v>
      </c>
      <c r="T302" s="12" t="s">
        <v>1264</v>
      </c>
      <c r="U302" s="12" t="s">
        <v>1264</v>
      </c>
      <c r="V302" s="12" t="s">
        <v>114</v>
      </c>
      <c r="W302" s="12" t="s">
        <v>115</v>
      </c>
      <c r="X302" s="12" t="s">
        <v>279</v>
      </c>
      <c r="Y302" s="12" t="s">
        <v>115</v>
      </c>
      <c r="Z302" s="12" t="s">
        <v>170</v>
      </c>
      <c r="AA302" s="12" t="s">
        <v>114</v>
      </c>
      <c r="AB302" s="12" t="s">
        <v>114</v>
      </c>
      <c r="AC302" s="12" t="s">
        <v>114</v>
      </c>
      <c r="AD302" s="12" t="s">
        <v>282</v>
      </c>
      <c r="AE302" s="12" t="s">
        <v>114</v>
      </c>
      <c r="AF302" s="12" t="s">
        <v>114</v>
      </c>
      <c r="AG302" s="12" t="s">
        <v>3807</v>
      </c>
      <c r="AH302" s="12" t="s">
        <v>114</v>
      </c>
      <c r="AI302" s="12" t="s">
        <v>1263</v>
      </c>
      <c r="AJ302" s="12" t="s">
        <v>114</v>
      </c>
      <c r="AK302" s="12" t="s">
        <v>146</v>
      </c>
      <c r="AL302" s="12" t="s">
        <v>114</v>
      </c>
      <c r="AM302" s="12" t="s">
        <v>114</v>
      </c>
      <c r="AN302" s="12" t="s">
        <v>285</v>
      </c>
      <c r="AO302" s="12" t="s">
        <v>1266</v>
      </c>
      <c r="AP302" s="12" t="s">
        <v>3808</v>
      </c>
      <c r="AQ302" s="12" t="s">
        <v>146</v>
      </c>
      <c r="AR302" s="12" t="s">
        <v>3809</v>
      </c>
      <c r="AS302" s="12" t="s">
        <v>3810</v>
      </c>
      <c r="AT302" s="12" t="s">
        <v>920</v>
      </c>
      <c r="AU302" s="12" t="s">
        <v>3811</v>
      </c>
      <c r="AV302" s="12" t="s">
        <v>3812</v>
      </c>
      <c r="AW302" s="12" t="s">
        <v>101</v>
      </c>
      <c r="AX302" s="12" t="s">
        <v>669</v>
      </c>
      <c r="AY302" s="12" t="s">
        <v>705</v>
      </c>
      <c r="AZ302" s="12" t="s">
        <v>706</v>
      </c>
      <c r="BA302" s="12" t="s">
        <v>132</v>
      </c>
      <c r="BB302" s="12" t="s">
        <v>3813</v>
      </c>
      <c r="BC302" s="12" t="s">
        <v>101</v>
      </c>
      <c r="BD302" s="12" t="s">
        <v>101</v>
      </c>
      <c r="BE302" s="12" t="s">
        <v>101</v>
      </c>
    </row>
    <row r="303" spans="1:57" ht="25.5" x14ac:dyDescent="0.25">
      <c r="A303" s="56" t="s">
        <v>3814</v>
      </c>
      <c r="B303" s="56" t="s">
        <v>100</v>
      </c>
      <c r="C303" s="56" t="s">
        <v>101</v>
      </c>
      <c r="D303" s="56" t="s">
        <v>3815</v>
      </c>
      <c r="E303" s="56" t="s">
        <v>103</v>
      </c>
      <c r="F303" s="56" t="s">
        <v>104</v>
      </c>
      <c r="G303" s="56" t="s">
        <v>105</v>
      </c>
      <c r="H303" s="56" t="s">
        <v>101</v>
      </c>
      <c r="I303" s="56" t="s">
        <v>3816</v>
      </c>
      <c r="J303" s="56" t="s">
        <v>3817</v>
      </c>
      <c r="K303" s="56" t="s">
        <v>1304</v>
      </c>
      <c r="L303" s="56" t="s">
        <v>1305</v>
      </c>
      <c r="M303" s="56" t="s">
        <v>1304</v>
      </c>
      <c r="N303" s="56" t="s">
        <v>101</v>
      </c>
      <c r="O303" s="56" t="s">
        <v>1306</v>
      </c>
      <c r="P303" s="56" t="s">
        <v>1307</v>
      </c>
      <c r="Q303" s="58">
        <v>1</v>
      </c>
      <c r="R303" s="56" t="s">
        <v>111</v>
      </c>
      <c r="S303" s="56" t="s">
        <v>1307</v>
      </c>
      <c r="T303" s="56" t="s">
        <v>1308</v>
      </c>
      <c r="U303" s="56" t="s">
        <v>1308</v>
      </c>
      <c r="V303" s="56" t="s">
        <v>114</v>
      </c>
      <c r="W303" s="56" t="s">
        <v>115</v>
      </c>
      <c r="X303" s="56" t="s">
        <v>279</v>
      </c>
      <c r="Y303" s="56" t="s">
        <v>115</v>
      </c>
      <c r="Z303" s="56" t="s">
        <v>101</v>
      </c>
      <c r="AA303" s="56" t="s">
        <v>114</v>
      </c>
      <c r="AB303" s="56" t="s">
        <v>114</v>
      </c>
      <c r="AC303" s="56" t="s">
        <v>114</v>
      </c>
      <c r="AD303" s="56" t="s">
        <v>282</v>
      </c>
      <c r="AE303" s="56" t="s">
        <v>114</v>
      </c>
      <c r="AF303" s="56" t="s">
        <v>114</v>
      </c>
      <c r="AG303" s="56" t="s">
        <v>111</v>
      </c>
      <c r="AH303" s="56" t="s">
        <v>114</v>
      </c>
      <c r="AI303" s="56" t="s">
        <v>2487</v>
      </c>
      <c r="AJ303" s="56" t="s">
        <v>146</v>
      </c>
      <c r="AK303" s="56" t="s">
        <v>114</v>
      </c>
      <c r="AL303" s="56" t="s">
        <v>114</v>
      </c>
      <c r="AM303" s="56" t="s">
        <v>114</v>
      </c>
      <c r="AN303" s="56" t="s">
        <v>1310</v>
      </c>
      <c r="AO303" s="56" t="s">
        <v>1311</v>
      </c>
      <c r="AP303" s="56" t="s">
        <v>2487</v>
      </c>
      <c r="AQ303" s="56" t="s">
        <v>146</v>
      </c>
      <c r="AR303" s="56" t="s">
        <v>3818</v>
      </c>
      <c r="AS303" s="56" t="s">
        <v>3819</v>
      </c>
      <c r="AT303" s="56" t="s">
        <v>2290</v>
      </c>
      <c r="AU303" s="56" t="s">
        <v>3820</v>
      </c>
      <c r="AV303" s="56" t="s">
        <v>3821</v>
      </c>
      <c r="AW303" s="56" t="s">
        <v>101</v>
      </c>
      <c r="AX303" s="56" t="s">
        <v>269</v>
      </c>
      <c r="AY303" s="56" t="s">
        <v>3822</v>
      </c>
      <c r="AZ303" s="56" t="s">
        <v>182</v>
      </c>
      <c r="BA303" s="56" t="s">
        <v>132</v>
      </c>
      <c r="BB303" s="56" t="s">
        <v>3823</v>
      </c>
      <c r="BC303" s="56" t="s">
        <v>101</v>
      </c>
      <c r="BD303" s="56" t="s">
        <v>101</v>
      </c>
      <c r="BE303" s="56" t="s">
        <v>101</v>
      </c>
    </row>
    <row r="304" spans="1:57" ht="25.5" x14ac:dyDescent="0.25">
      <c r="A304" s="12" t="s">
        <v>3824</v>
      </c>
      <c r="B304" s="12" t="s">
        <v>100</v>
      </c>
      <c r="C304" s="12" t="s">
        <v>101</v>
      </c>
      <c r="D304" s="12" t="s">
        <v>3825</v>
      </c>
      <c r="E304" s="12" t="s">
        <v>103</v>
      </c>
      <c r="F304" s="12" t="s">
        <v>104</v>
      </c>
      <c r="G304" s="12" t="s">
        <v>105</v>
      </c>
      <c r="H304" s="12" t="s">
        <v>101</v>
      </c>
      <c r="I304" s="12" t="s">
        <v>3817</v>
      </c>
      <c r="J304" s="12" t="s">
        <v>3817</v>
      </c>
      <c r="K304" s="12" t="s">
        <v>3</v>
      </c>
      <c r="L304" s="12" t="s">
        <v>614</v>
      </c>
      <c r="M304" s="12" t="s">
        <v>3</v>
      </c>
      <c r="N304" s="12" t="s">
        <v>101</v>
      </c>
      <c r="O304" s="12" t="s">
        <v>615</v>
      </c>
      <c r="P304" s="12" t="s">
        <v>578</v>
      </c>
      <c r="Q304" s="16">
        <v>1</v>
      </c>
      <c r="R304" s="12" t="s">
        <v>111</v>
      </c>
      <c r="S304" s="12" t="s">
        <v>578</v>
      </c>
      <c r="T304" s="12" t="s">
        <v>582</v>
      </c>
      <c r="U304" s="12" t="s">
        <v>582</v>
      </c>
      <c r="V304" s="12" t="s">
        <v>114</v>
      </c>
      <c r="W304" s="12" t="s">
        <v>281</v>
      </c>
      <c r="X304" s="12" t="s">
        <v>279</v>
      </c>
      <c r="Y304" s="12" t="s">
        <v>281</v>
      </c>
      <c r="Z304" s="12" t="s">
        <v>170</v>
      </c>
      <c r="AA304" s="12" t="s">
        <v>114</v>
      </c>
      <c r="AB304" s="12" t="s">
        <v>114</v>
      </c>
      <c r="AC304" s="12" t="s">
        <v>114</v>
      </c>
      <c r="AD304" s="12" t="s">
        <v>282</v>
      </c>
      <c r="AE304" s="12" t="s">
        <v>114</v>
      </c>
      <c r="AF304" s="12" t="s">
        <v>114</v>
      </c>
      <c r="AG304" s="12" t="s">
        <v>3826</v>
      </c>
      <c r="AH304" s="12" t="s">
        <v>114</v>
      </c>
      <c r="AI304" s="12" t="s">
        <v>578</v>
      </c>
      <c r="AJ304" s="12" t="s">
        <v>114</v>
      </c>
      <c r="AK304" s="12" t="s">
        <v>439</v>
      </c>
      <c r="AL304" s="12" t="s">
        <v>114</v>
      </c>
      <c r="AM304" s="12" t="s">
        <v>114</v>
      </c>
      <c r="AN304" s="12" t="s">
        <v>1468</v>
      </c>
      <c r="AO304" s="12" t="s">
        <v>3173</v>
      </c>
      <c r="AP304" s="12" t="s">
        <v>3827</v>
      </c>
      <c r="AQ304" s="12" t="s">
        <v>439</v>
      </c>
      <c r="AR304" s="12" t="s">
        <v>3828</v>
      </c>
      <c r="AS304" s="12" t="s">
        <v>3829</v>
      </c>
      <c r="AT304" s="12" t="s">
        <v>1402</v>
      </c>
      <c r="AU304" s="12" t="s">
        <v>3830</v>
      </c>
      <c r="AV304" s="12" t="s">
        <v>3831</v>
      </c>
      <c r="AW304" s="12" t="s">
        <v>101</v>
      </c>
      <c r="AX304" s="12" t="s">
        <v>3832</v>
      </c>
      <c r="AY304" s="12" t="s">
        <v>3833</v>
      </c>
      <c r="AZ304" s="12" t="s">
        <v>446</v>
      </c>
      <c r="BA304" s="12" t="s">
        <v>132</v>
      </c>
      <c r="BB304" s="12" t="s">
        <v>3834</v>
      </c>
      <c r="BC304" s="12" t="s">
        <v>101</v>
      </c>
      <c r="BD304" s="12" t="s">
        <v>101</v>
      </c>
      <c r="BE304" s="12" t="s">
        <v>101</v>
      </c>
    </row>
    <row r="305" spans="1:57" ht="25.5" x14ac:dyDescent="0.25">
      <c r="A305" s="56" t="s">
        <v>3835</v>
      </c>
      <c r="B305" s="56" t="s">
        <v>100</v>
      </c>
      <c r="C305" s="56" t="s">
        <v>101</v>
      </c>
      <c r="D305" s="56" t="s">
        <v>3836</v>
      </c>
      <c r="E305" s="56" t="s">
        <v>103</v>
      </c>
      <c r="F305" s="56" t="s">
        <v>104</v>
      </c>
      <c r="G305" s="56" t="s">
        <v>105</v>
      </c>
      <c r="H305" s="56" t="s">
        <v>101</v>
      </c>
      <c r="I305" s="56" t="s">
        <v>3837</v>
      </c>
      <c r="J305" s="56" t="s">
        <v>3838</v>
      </c>
      <c r="K305" s="56" t="s">
        <v>19</v>
      </c>
      <c r="L305" s="56" t="s">
        <v>297</v>
      </c>
      <c r="M305" s="56" t="s">
        <v>19</v>
      </c>
      <c r="N305" s="56" t="s">
        <v>101</v>
      </c>
      <c r="O305" s="56" t="s">
        <v>298</v>
      </c>
      <c r="P305" s="56" t="s">
        <v>1042</v>
      </c>
      <c r="Q305" s="58">
        <v>1</v>
      </c>
      <c r="R305" s="56" t="s">
        <v>111</v>
      </c>
      <c r="S305" s="56" t="s">
        <v>1042</v>
      </c>
      <c r="T305" s="56" t="s">
        <v>2984</v>
      </c>
      <c r="U305" s="56" t="s">
        <v>2984</v>
      </c>
      <c r="V305" s="56" t="s">
        <v>114</v>
      </c>
      <c r="W305" s="56" t="s">
        <v>281</v>
      </c>
      <c r="X305" s="56" t="s">
        <v>279</v>
      </c>
      <c r="Y305" s="56" t="s">
        <v>281</v>
      </c>
      <c r="Z305" s="56" t="s">
        <v>170</v>
      </c>
      <c r="AA305" s="56" t="s">
        <v>114</v>
      </c>
      <c r="AB305" s="56" t="s">
        <v>114</v>
      </c>
      <c r="AC305" s="56" t="s">
        <v>114</v>
      </c>
      <c r="AD305" s="56" t="s">
        <v>282</v>
      </c>
      <c r="AE305" s="56" t="s">
        <v>114</v>
      </c>
      <c r="AF305" s="56" t="s">
        <v>114</v>
      </c>
      <c r="AG305" s="56" t="s">
        <v>111</v>
      </c>
      <c r="AH305" s="56" t="s">
        <v>114</v>
      </c>
      <c r="AI305" s="56" t="s">
        <v>1042</v>
      </c>
      <c r="AJ305" s="56" t="s">
        <v>114</v>
      </c>
      <c r="AK305" s="56" t="s">
        <v>146</v>
      </c>
      <c r="AL305" s="56" t="s">
        <v>114</v>
      </c>
      <c r="AM305" s="56" t="s">
        <v>114</v>
      </c>
      <c r="AN305" s="56" t="s">
        <v>1045</v>
      </c>
      <c r="AO305" s="56" t="s">
        <v>171</v>
      </c>
      <c r="AP305" s="56" t="s">
        <v>1042</v>
      </c>
      <c r="AQ305" s="56" t="s">
        <v>146</v>
      </c>
      <c r="AR305" s="56" t="s">
        <v>3839</v>
      </c>
      <c r="AS305" s="56" t="s">
        <v>3840</v>
      </c>
      <c r="AT305" s="56" t="s">
        <v>1475</v>
      </c>
      <c r="AU305" s="56" t="s">
        <v>3841</v>
      </c>
      <c r="AV305" s="56" t="s">
        <v>3842</v>
      </c>
      <c r="AW305" s="56" t="s">
        <v>101</v>
      </c>
      <c r="AX305" s="56" t="s">
        <v>3843</v>
      </c>
      <c r="AY305" s="56" t="s">
        <v>3844</v>
      </c>
      <c r="AZ305" s="56" t="s">
        <v>223</v>
      </c>
      <c r="BA305" s="56" t="s">
        <v>132</v>
      </c>
      <c r="BB305" s="56" t="s">
        <v>3845</v>
      </c>
      <c r="BC305" s="56" t="s">
        <v>101</v>
      </c>
      <c r="BD305" s="56" t="s">
        <v>101</v>
      </c>
      <c r="BE305" s="56" t="s">
        <v>101</v>
      </c>
    </row>
    <row r="306" spans="1:57" ht="25.5" x14ac:dyDescent="0.25">
      <c r="A306" s="12" t="s">
        <v>3846</v>
      </c>
      <c r="B306" s="12" t="s">
        <v>100</v>
      </c>
      <c r="C306" s="12" t="s">
        <v>101</v>
      </c>
      <c r="D306" s="12" t="s">
        <v>3847</v>
      </c>
      <c r="E306" s="12" t="s">
        <v>103</v>
      </c>
      <c r="F306" s="12" t="s">
        <v>104</v>
      </c>
      <c r="G306" s="12" t="s">
        <v>105</v>
      </c>
      <c r="H306" s="12" t="s">
        <v>101</v>
      </c>
      <c r="I306" s="12" t="s">
        <v>3848</v>
      </c>
      <c r="J306" s="12" t="s">
        <v>3849</v>
      </c>
      <c r="K306" s="12" t="s">
        <v>4</v>
      </c>
      <c r="L306" s="12" t="s">
        <v>163</v>
      </c>
      <c r="M306" s="12" t="s">
        <v>4</v>
      </c>
      <c r="N306" s="12" t="s">
        <v>101</v>
      </c>
      <c r="O306" s="12" t="s">
        <v>164</v>
      </c>
      <c r="P306" s="12" t="s">
        <v>2064</v>
      </c>
      <c r="Q306" s="16">
        <v>1</v>
      </c>
      <c r="R306" s="12" t="s">
        <v>111</v>
      </c>
      <c r="S306" s="12" t="s">
        <v>2064</v>
      </c>
      <c r="T306" s="12" t="s">
        <v>2065</v>
      </c>
      <c r="U306" s="12" t="s">
        <v>2065</v>
      </c>
      <c r="V306" s="12" t="s">
        <v>114</v>
      </c>
      <c r="W306" s="12" t="s">
        <v>281</v>
      </c>
      <c r="X306" s="12" t="s">
        <v>279</v>
      </c>
      <c r="Y306" s="12" t="s">
        <v>281</v>
      </c>
      <c r="Z306" s="12" t="s">
        <v>170</v>
      </c>
      <c r="AA306" s="12" t="s">
        <v>114</v>
      </c>
      <c r="AB306" s="12" t="s">
        <v>114</v>
      </c>
      <c r="AC306" s="12" t="s">
        <v>114</v>
      </c>
      <c r="AD306" s="12" t="s">
        <v>282</v>
      </c>
      <c r="AE306" s="12" t="s">
        <v>114</v>
      </c>
      <c r="AF306" s="12" t="s">
        <v>114</v>
      </c>
      <c r="AG306" s="12" t="s">
        <v>111</v>
      </c>
      <c r="AH306" s="12" t="s">
        <v>114</v>
      </c>
      <c r="AI306" s="12" t="s">
        <v>2064</v>
      </c>
      <c r="AJ306" s="12" t="s">
        <v>114</v>
      </c>
      <c r="AK306" s="12" t="s">
        <v>283</v>
      </c>
      <c r="AL306" s="12" t="s">
        <v>114</v>
      </c>
      <c r="AM306" s="12" t="s">
        <v>114</v>
      </c>
      <c r="AN306" s="12" t="s">
        <v>2066</v>
      </c>
      <c r="AO306" s="12" t="s">
        <v>2067</v>
      </c>
      <c r="AP306" s="12" t="s">
        <v>2064</v>
      </c>
      <c r="AQ306" s="12" t="s">
        <v>283</v>
      </c>
      <c r="AR306" s="12" t="s">
        <v>3850</v>
      </c>
      <c r="AS306" s="12" t="s">
        <v>3851</v>
      </c>
      <c r="AT306" s="12" t="s">
        <v>126</v>
      </c>
      <c r="AU306" s="12" t="s">
        <v>3852</v>
      </c>
      <c r="AV306" s="12" t="s">
        <v>3853</v>
      </c>
      <c r="AW306" s="12" t="s">
        <v>101</v>
      </c>
      <c r="AX306" s="12" t="s">
        <v>3854</v>
      </c>
      <c r="AY306" s="12" t="s">
        <v>1759</v>
      </c>
      <c r="AZ306" s="12" t="s">
        <v>203</v>
      </c>
      <c r="BA306" s="12" t="s">
        <v>132</v>
      </c>
      <c r="BB306" s="12" t="s">
        <v>3855</v>
      </c>
      <c r="BC306" s="12" t="s">
        <v>101</v>
      </c>
      <c r="BD306" s="12" t="s">
        <v>101</v>
      </c>
      <c r="BE306" s="12" t="s">
        <v>101</v>
      </c>
    </row>
    <row r="307" spans="1:57" ht="25.5" x14ac:dyDescent="0.25">
      <c r="A307" s="56" t="s">
        <v>3856</v>
      </c>
      <c r="B307" s="56" t="s">
        <v>100</v>
      </c>
      <c r="C307" s="56" t="s">
        <v>101</v>
      </c>
      <c r="D307" s="56" t="s">
        <v>3857</v>
      </c>
      <c r="E307" s="56" t="s">
        <v>103</v>
      </c>
      <c r="F307" s="56" t="s">
        <v>104</v>
      </c>
      <c r="G307" s="56" t="s">
        <v>105</v>
      </c>
      <c r="H307" s="56" t="s">
        <v>101</v>
      </c>
      <c r="I307" s="56" t="s">
        <v>3858</v>
      </c>
      <c r="J307" s="56" t="s">
        <v>3858</v>
      </c>
      <c r="K307" s="56" t="s">
        <v>3</v>
      </c>
      <c r="L307" s="56" t="s">
        <v>692</v>
      </c>
      <c r="M307" s="56" t="s">
        <v>3</v>
      </c>
      <c r="N307" s="56" t="s">
        <v>101</v>
      </c>
      <c r="O307" s="56" t="s">
        <v>693</v>
      </c>
      <c r="P307" s="56" t="s">
        <v>750</v>
      </c>
      <c r="Q307" s="58">
        <v>2</v>
      </c>
      <c r="R307" s="56" t="s">
        <v>111</v>
      </c>
      <c r="S307" s="56" t="s">
        <v>751</v>
      </c>
      <c r="T307" s="56" t="s">
        <v>3399</v>
      </c>
      <c r="U307" s="56" t="s">
        <v>3399</v>
      </c>
      <c r="V307" s="56" t="s">
        <v>114</v>
      </c>
      <c r="W307" s="56" t="s">
        <v>115</v>
      </c>
      <c r="X307" s="56" t="s">
        <v>110</v>
      </c>
      <c r="Y307" s="56" t="s">
        <v>115</v>
      </c>
      <c r="Z307" s="56" t="s">
        <v>170</v>
      </c>
      <c r="AA307" s="56" t="s">
        <v>114</v>
      </c>
      <c r="AB307" s="56" t="s">
        <v>114</v>
      </c>
      <c r="AC307" s="56" t="s">
        <v>114</v>
      </c>
      <c r="AD307" s="56" t="s">
        <v>282</v>
      </c>
      <c r="AE307" s="56" t="s">
        <v>114</v>
      </c>
      <c r="AF307" s="56" t="s">
        <v>114</v>
      </c>
      <c r="AG307" s="56" t="s">
        <v>111</v>
      </c>
      <c r="AH307" s="56" t="s">
        <v>114</v>
      </c>
      <c r="AI307" s="56" t="s">
        <v>751</v>
      </c>
      <c r="AJ307" s="56" t="s">
        <v>114</v>
      </c>
      <c r="AK307" s="56" t="s">
        <v>146</v>
      </c>
      <c r="AL307" s="56" t="s">
        <v>114</v>
      </c>
      <c r="AM307" s="56" t="s">
        <v>114</v>
      </c>
      <c r="AN307" s="56" t="s">
        <v>754</v>
      </c>
      <c r="AO307" s="56" t="s">
        <v>755</v>
      </c>
      <c r="AP307" s="56" t="s">
        <v>751</v>
      </c>
      <c r="AQ307" s="56" t="s">
        <v>146</v>
      </c>
      <c r="AR307" s="56" t="s">
        <v>3859</v>
      </c>
      <c r="AS307" s="56" t="s">
        <v>3860</v>
      </c>
      <c r="AT307" s="56" t="s">
        <v>397</v>
      </c>
      <c r="AU307" s="56" t="s">
        <v>3861</v>
      </c>
      <c r="AV307" s="56" t="s">
        <v>3862</v>
      </c>
      <c r="AW307" s="56" t="s">
        <v>101</v>
      </c>
      <c r="AX307" s="56" t="s">
        <v>3863</v>
      </c>
      <c r="AY307" s="56" t="s">
        <v>3864</v>
      </c>
      <c r="AZ307" s="56" t="s">
        <v>313</v>
      </c>
      <c r="BA307" s="56" t="s">
        <v>132</v>
      </c>
      <c r="BB307" s="56" t="s">
        <v>3865</v>
      </c>
      <c r="BC307" s="56" t="s">
        <v>101</v>
      </c>
      <c r="BD307" s="56" t="s">
        <v>101</v>
      </c>
      <c r="BE307" s="56" t="s">
        <v>101</v>
      </c>
    </row>
    <row r="308" spans="1:57" ht="38.25" x14ac:dyDescent="0.25">
      <c r="A308" s="12" t="s">
        <v>3866</v>
      </c>
      <c r="B308" s="12" t="s">
        <v>100</v>
      </c>
      <c r="C308" s="12" t="s">
        <v>101</v>
      </c>
      <c r="D308" s="12" t="s">
        <v>101</v>
      </c>
      <c r="E308" s="12" t="s">
        <v>103</v>
      </c>
      <c r="F308" s="12" t="s">
        <v>101</v>
      </c>
      <c r="G308" s="12" t="s">
        <v>3567</v>
      </c>
      <c r="H308" s="12" t="s">
        <v>101</v>
      </c>
      <c r="I308" s="12" t="s">
        <v>3867</v>
      </c>
      <c r="J308" s="12" t="s">
        <v>3868</v>
      </c>
      <c r="K308" s="12" t="s">
        <v>961</v>
      </c>
      <c r="L308" s="12" t="s">
        <v>962</v>
      </c>
      <c r="M308" s="12" t="s">
        <v>961</v>
      </c>
      <c r="N308" s="12" t="s">
        <v>101</v>
      </c>
      <c r="O308" s="12" t="s">
        <v>963</v>
      </c>
      <c r="P308" s="12" t="s">
        <v>1989</v>
      </c>
      <c r="Q308" s="16">
        <v>2</v>
      </c>
      <c r="R308" s="12" t="s">
        <v>111</v>
      </c>
      <c r="S308" s="12" t="s">
        <v>1990</v>
      </c>
      <c r="T308" s="12" t="s">
        <v>321</v>
      </c>
      <c r="U308" s="12" t="s">
        <v>321</v>
      </c>
      <c r="V308" s="12" t="s">
        <v>114</v>
      </c>
      <c r="W308" s="12" t="s">
        <v>1991</v>
      </c>
      <c r="X308" s="12" t="s">
        <v>110</v>
      </c>
      <c r="Y308" s="12" t="s">
        <v>1991</v>
      </c>
      <c r="Z308" s="12" t="s">
        <v>170</v>
      </c>
      <c r="AA308" s="12" t="s">
        <v>114</v>
      </c>
      <c r="AB308" s="12" t="s">
        <v>114</v>
      </c>
      <c r="AC308" s="12" t="s">
        <v>114</v>
      </c>
      <c r="AD308" s="12" t="s">
        <v>282</v>
      </c>
      <c r="AE308" s="12" t="s">
        <v>114</v>
      </c>
      <c r="AF308" s="12" t="s">
        <v>114</v>
      </c>
      <c r="AG308" s="12" t="s">
        <v>111</v>
      </c>
      <c r="AH308" s="12" t="s">
        <v>114</v>
      </c>
      <c r="AI308" s="12" t="s">
        <v>3869</v>
      </c>
      <c r="AJ308" s="12" t="s">
        <v>3870</v>
      </c>
      <c r="AK308" s="12" t="s">
        <v>114</v>
      </c>
      <c r="AL308" s="12" t="s">
        <v>114</v>
      </c>
      <c r="AM308" s="12" t="s">
        <v>114</v>
      </c>
      <c r="AN308" s="12" t="s">
        <v>1993</v>
      </c>
      <c r="AO308" s="12" t="s">
        <v>1994</v>
      </c>
      <c r="AP308" s="12" t="s">
        <v>3869</v>
      </c>
      <c r="AQ308" s="12" t="s">
        <v>2758</v>
      </c>
      <c r="AR308" s="12" t="s">
        <v>3871</v>
      </c>
      <c r="AS308" s="12" t="s">
        <v>3872</v>
      </c>
      <c r="AT308" s="12" t="s">
        <v>539</v>
      </c>
      <c r="AU308" s="12" t="s">
        <v>3873</v>
      </c>
      <c r="AV308" s="12" t="s">
        <v>3874</v>
      </c>
      <c r="AW308" s="12" t="s">
        <v>101</v>
      </c>
      <c r="AX308" s="12" t="s">
        <v>3875</v>
      </c>
      <c r="AY308" s="12" t="s">
        <v>3876</v>
      </c>
      <c r="AZ308" s="12" t="s">
        <v>2522</v>
      </c>
      <c r="BA308" s="12" t="s">
        <v>132</v>
      </c>
      <c r="BB308" s="12" t="s">
        <v>3877</v>
      </c>
      <c r="BC308" s="12" t="s">
        <v>101</v>
      </c>
      <c r="BD308" s="12" t="s">
        <v>101</v>
      </c>
      <c r="BE308" s="12" t="s">
        <v>101</v>
      </c>
    </row>
    <row r="309" spans="1:57" ht="25.5" x14ac:dyDescent="0.25">
      <c r="A309" s="56" t="s">
        <v>3878</v>
      </c>
      <c r="B309" s="56" t="s">
        <v>100</v>
      </c>
      <c r="C309" s="56" t="s">
        <v>101</v>
      </c>
      <c r="D309" s="56" t="s">
        <v>3879</v>
      </c>
      <c r="E309" s="56" t="s">
        <v>103</v>
      </c>
      <c r="F309" s="56" t="s">
        <v>104</v>
      </c>
      <c r="G309" s="56" t="s">
        <v>105</v>
      </c>
      <c r="H309" s="56" t="s">
        <v>101</v>
      </c>
      <c r="I309" s="56" t="s">
        <v>3867</v>
      </c>
      <c r="J309" s="56" t="s">
        <v>3880</v>
      </c>
      <c r="K309" s="56" t="s">
        <v>19</v>
      </c>
      <c r="L309" s="56" t="s">
        <v>297</v>
      </c>
      <c r="M309" s="56" t="s">
        <v>19</v>
      </c>
      <c r="N309" s="56" t="s">
        <v>101</v>
      </c>
      <c r="O309" s="56" t="s">
        <v>298</v>
      </c>
      <c r="P309" s="56" t="s">
        <v>1042</v>
      </c>
      <c r="Q309" s="58">
        <v>1</v>
      </c>
      <c r="R309" s="56" t="s">
        <v>111</v>
      </c>
      <c r="S309" s="56" t="s">
        <v>1042</v>
      </c>
      <c r="T309" s="56" t="s">
        <v>2984</v>
      </c>
      <c r="U309" s="56" t="s">
        <v>2984</v>
      </c>
      <c r="V309" s="56" t="s">
        <v>114</v>
      </c>
      <c r="W309" s="56" t="s">
        <v>281</v>
      </c>
      <c r="X309" s="56" t="s">
        <v>279</v>
      </c>
      <c r="Y309" s="56" t="s">
        <v>281</v>
      </c>
      <c r="Z309" s="56" t="s">
        <v>896</v>
      </c>
      <c r="AA309" s="56" t="s">
        <v>114</v>
      </c>
      <c r="AB309" s="56" t="s">
        <v>114</v>
      </c>
      <c r="AC309" s="56" t="s">
        <v>114</v>
      </c>
      <c r="AD309" s="56" t="s">
        <v>282</v>
      </c>
      <c r="AE309" s="56" t="s">
        <v>114</v>
      </c>
      <c r="AF309" s="56" t="s">
        <v>114</v>
      </c>
      <c r="AG309" s="56" t="s">
        <v>111</v>
      </c>
      <c r="AH309" s="56" t="s">
        <v>114</v>
      </c>
      <c r="AI309" s="56" t="s">
        <v>3881</v>
      </c>
      <c r="AJ309" s="56" t="s">
        <v>2576</v>
      </c>
      <c r="AK309" s="56" t="s">
        <v>2576</v>
      </c>
      <c r="AL309" s="56" t="s">
        <v>114</v>
      </c>
      <c r="AM309" s="56" t="s">
        <v>114</v>
      </c>
      <c r="AN309" s="56" t="s">
        <v>1045</v>
      </c>
      <c r="AO309" s="56" t="s">
        <v>171</v>
      </c>
      <c r="AP309" s="56" t="s">
        <v>3881</v>
      </c>
      <c r="AQ309" s="56" t="s">
        <v>146</v>
      </c>
      <c r="AR309" s="56" t="s">
        <v>3882</v>
      </c>
      <c r="AS309" s="56" t="s">
        <v>3883</v>
      </c>
      <c r="AT309" s="56" t="s">
        <v>771</v>
      </c>
      <c r="AU309" s="56" t="s">
        <v>3884</v>
      </c>
      <c r="AV309" s="56" t="s">
        <v>3885</v>
      </c>
      <c r="AW309" s="56" t="s">
        <v>101</v>
      </c>
      <c r="AX309" s="56" t="s">
        <v>3886</v>
      </c>
      <c r="AY309" s="56" t="s">
        <v>3887</v>
      </c>
      <c r="AZ309" s="56" t="s">
        <v>313</v>
      </c>
      <c r="BA309" s="56" t="s">
        <v>132</v>
      </c>
      <c r="BB309" s="56" t="s">
        <v>3888</v>
      </c>
      <c r="BC309" s="56" t="s">
        <v>101</v>
      </c>
      <c r="BD309" s="56" t="s">
        <v>101</v>
      </c>
      <c r="BE309" s="56" t="s">
        <v>101</v>
      </c>
    </row>
    <row r="310" spans="1:57" ht="25.5" x14ac:dyDescent="0.25">
      <c r="A310" s="12" t="s">
        <v>3889</v>
      </c>
      <c r="B310" s="12" t="s">
        <v>100</v>
      </c>
      <c r="C310" s="12" t="s">
        <v>101</v>
      </c>
      <c r="D310" s="12" t="s">
        <v>3890</v>
      </c>
      <c r="E310" s="12" t="s">
        <v>103</v>
      </c>
      <c r="F310" s="12" t="s">
        <v>104</v>
      </c>
      <c r="G310" s="12" t="s">
        <v>105</v>
      </c>
      <c r="H310" s="12" t="s">
        <v>101</v>
      </c>
      <c r="I310" s="12" t="s">
        <v>3891</v>
      </c>
      <c r="J310" s="12" t="s">
        <v>3892</v>
      </c>
      <c r="K310" s="12" t="s">
        <v>4</v>
      </c>
      <c r="L310" s="12" t="s">
        <v>188</v>
      </c>
      <c r="M310" s="12" t="s">
        <v>4</v>
      </c>
      <c r="N310" s="12" t="s">
        <v>101</v>
      </c>
      <c r="O310" s="12" t="s">
        <v>189</v>
      </c>
      <c r="P310" s="12" t="s">
        <v>1616</v>
      </c>
      <c r="Q310" s="16">
        <v>4</v>
      </c>
      <c r="R310" s="12" t="s">
        <v>111</v>
      </c>
      <c r="S310" s="12" t="s">
        <v>1617</v>
      </c>
      <c r="T310" s="12" t="s">
        <v>2952</v>
      </c>
      <c r="U310" s="12" t="s">
        <v>2952</v>
      </c>
      <c r="V310" s="12" t="s">
        <v>114</v>
      </c>
      <c r="W310" s="12" t="s">
        <v>143</v>
      </c>
      <c r="X310" s="12" t="s">
        <v>336</v>
      </c>
      <c r="Y310" s="12" t="s">
        <v>339</v>
      </c>
      <c r="Z310" s="12" t="s">
        <v>170</v>
      </c>
      <c r="AA310" s="12" t="s">
        <v>114</v>
      </c>
      <c r="AB310" s="12" t="s">
        <v>114</v>
      </c>
      <c r="AC310" s="12" t="s">
        <v>114</v>
      </c>
      <c r="AD310" s="12" t="s">
        <v>117</v>
      </c>
      <c r="AE310" s="12" t="s">
        <v>114</v>
      </c>
      <c r="AF310" s="12" t="s">
        <v>1619</v>
      </c>
      <c r="AG310" s="12" t="s">
        <v>3893</v>
      </c>
      <c r="AH310" s="12" t="s">
        <v>114</v>
      </c>
      <c r="AI310" s="12" t="s">
        <v>3894</v>
      </c>
      <c r="AJ310" s="12" t="s">
        <v>460</v>
      </c>
      <c r="AK310" s="12" t="s">
        <v>246</v>
      </c>
      <c r="AL310" s="12" t="s">
        <v>114</v>
      </c>
      <c r="AM310" s="12" t="s">
        <v>114</v>
      </c>
      <c r="AN310" s="12" t="s">
        <v>2954</v>
      </c>
      <c r="AO310" s="12" t="s">
        <v>2955</v>
      </c>
      <c r="AP310" s="12" t="s">
        <v>3895</v>
      </c>
      <c r="AQ310" s="12" t="s">
        <v>463</v>
      </c>
      <c r="AR310" s="12" t="s">
        <v>3896</v>
      </c>
      <c r="AS310" s="12" t="s">
        <v>3897</v>
      </c>
      <c r="AT310" s="12" t="s">
        <v>1887</v>
      </c>
      <c r="AU310" s="12" t="s">
        <v>3898</v>
      </c>
      <c r="AV310" s="12" t="s">
        <v>3899</v>
      </c>
      <c r="AW310" s="12" t="s">
        <v>101</v>
      </c>
      <c r="AX310" s="12" t="s">
        <v>269</v>
      </c>
      <c r="AY310" s="12" t="s">
        <v>3900</v>
      </c>
      <c r="AZ310" s="12" t="s">
        <v>2226</v>
      </c>
      <c r="BA310" s="12" t="s">
        <v>132</v>
      </c>
      <c r="BB310" s="12" t="s">
        <v>3901</v>
      </c>
      <c r="BC310" s="12" t="s">
        <v>101</v>
      </c>
      <c r="BD310" s="12" t="s">
        <v>101</v>
      </c>
      <c r="BE310" s="12" t="s">
        <v>101</v>
      </c>
    </row>
    <row r="311" spans="1:57" ht="25.5" x14ac:dyDescent="0.25">
      <c r="A311" s="57" t="s">
        <v>3889</v>
      </c>
      <c r="B311" s="57" t="s">
        <v>100</v>
      </c>
      <c r="C311" s="57" t="s">
        <v>101</v>
      </c>
      <c r="D311" s="57" t="s">
        <v>3890</v>
      </c>
      <c r="E311" s="57" t="s">
        <v>103</v>
      </c>
      <c r="F311" s="57" t="s">
        <v>104</v>
      </c>
      <c r="G311" s="57" t="s">
        <v>105</v>
      </c>
      <c r="H311" s="57" t="s">
        <v>101</v>
      </c>
      <c r="I311" s="57" t="s">
        <v>3891</v>
      </c>
      <c r="J311" s="57" t="s">
        <v>3892</v>
      </c>
      <c r="K311" s="12" t="s">
        <v>4</v>
      </c>
      <c r="L311" s="12" t="s">
        <v>188</v>
      </c>
      <c r="M311" s="12" t="s">
        <v>4</v>
      </c>
      <c r="N311" s="12" t="s">
        <v>101</v>
      </c>
      <c r="O311" s="12" t="s">
        <v>189</v>
      </c>
      <c r="P311" s="12" t="s">
        <v>1148</v>
      </c>
      <c r="Q311" s="16">
        <v>1</v>
      </c>
      <c r="R311" s="12" t="s">
        <v>111</v>
      </c>
      <c r="S311" s="12" t="s">
        <v>1148</v>
      </c>
      <c r="T311" s="12" t="s">
        <v>302</v>
      </c>
      <c r="U311" s="12" t="s">
        <v>302</v>
      </c>
      <c r="V311" s="12" t="s">
        <v>114</v>
      </c>
      <c r="W311" s="12" t="s">
        <v>281</v>
      </c>
      <c r="X311" s="57" t="s">
        <v>336</v>
      </c>
      <c r="Y311" s="57" t="s">
        <v>339</v>
      </c>
      <c r="Z311" s="57" t="s">
        <v>170</v>
      </c>
      <c r="AA311" s="57" t="s">
        <v>114</v>
      </c>
      <c r="AB311" s="57" t="s">
        <v>114</v>
      </c>
      <c r="AC311" s="57" t="s">
        <v>114</v>
      </c>
      <c r="AD311" s="57" t="s">
        <v>282</v>
      </c>
      <c r="AE311" s="57" t="s">
        <v>114</v>
      </c>
      <c r="AF311" s="57" t="s">
        <v>1619</v>
      </c>
      <c r="AG311" s="57" t="s">
        <v>3893</v>
      </c>
      <c r="AH311" s="57" t="s">
        <v>114</v>
      </c>
      <c r="AI311" s="57" t="s">
        <v>3894</v>
      </c>
      <c r="AJ311" s="57" t="s">
        <v>460</v>
      </c>
      <c r="AK311" s="57" t="s">
        <v>246</v>
      </c>
      <c r="AL311" s="57" t="s">
        <v>114</v>
      </c>
      <c r="AM311" s="57" t="s">
        <v>114</v>
      </c>
      <c r="AN311" s="57" t="s">
        <v>2954</v>
      </c>
      <c r="AO311" s="57" t="s">
        <v>2955</v>
      </c>
      <c r="AP311" s="57" t="s">
        <v>3895</v>
      </c>
      <c r="AQ311" s="57" t="s">
        <v>463</v>
      </c>
      <c r="AR311" s="57" t="s">
        <v>3896</v>
      </c>
      <c r="AS311" s="57" t="s">
        <v>3897</v>
      </c>
      <c r="AT311" s="57" t="s">
        <v>1887</v>
      </c>
      <c r="AU311" s="57" t="s">
        <v>3898</v>
      </c>
      <c r="AV311" s="57" t="s">
        <v>3899</v>
      </c>
      <c r="AW311" s="57" t="s">
        <v>101</v>
      </c>
      <c r="AX311" s="57" t="s">
        <v>269</v>
      </c>
      <c r="AY311" s="57" t="s">
        <v>3900</v>
      </c>
      <c r="AZ311" s="57" t="s">
        <v>2226</v>
      </c>
      <c r="BA311" s="57" t="s">
        <v>132</v>
      </c>
      <c r="BB311" s="57" t="s">
        <v>3901</v>
      </c>
      <c r="BC311" s="57" t="s">
        <v>101</v>
      </c>
      <c r="BD311" s="57" t="s">
        <v>101</v>
      </c>
      <c r="BE311" s="57" t="s">
        <v>101</v>
      </c>
    </row>
    <row r="312" spans="1:57" ht="25.5" x14ac:dyDescent="0.25">
      <c r="A312" s="56" t="s">
        <v>3902</v>
      </c>
      <c r="B312" s="56" t="s">
        <v>100</v>
      </c>
      <c r="C312" s="56" t="s">
        <v>101</v>
      </c>
      <c r="D312" s="56" t="s">
        <v>3903</v>
      </c>
      <c r="E312" s="56" t="s">
        <v>103</v>
      </c>
      <c r="F312" s="56" t="s">
        <v>104</v>
      </c>
      <c r="G312" s="56" t="s">
        <v>105</v>
      </c>
      <c r="H312" s="56" t="s">
        <v>101</v>
      </c>
      <c r="I312" s="56" t="s">
        <v>3904</v>
      </c>
      <c r="J312" s="56" t="s">
        <v>3904</v>
      </c>
      <c r="K312" s="56" t="s">
        <v>4</v>
      </c>
      <c r="L312" s="56" t="s">
        <v>188</v>
      </c>
      <c r="M312" s="56" t="s">
        <v>4</v>
      </c>
      <c r="N312" s="56" t="s">
        <v>101</v>
      </c>
      <c r="O312" s="56" t="s">
        <v>189</v>
      </c>
      <c r="P312" s="56" t="s">
        <v>1616</v>
      </c>
      <c r="Q312" s="58">
        <v>4</v>
      </c>
      <c r="R312" s="56" t="s">
        <v>111</v>
      </c>
      <c r="S312" s="56" t="s">
        <v>1617</v>
      </c>
      <c r="T312" s="56" t="s">
        <v>2952</v>
      </c>
      <c r="U312" s="56" t="s">
        <v>2952</v>
      </c>
      <c r="V312" s="56" t="s">
        <v>114</v>
      </c>
      <c r="W312" s="56" t="s">
        <v>143</v>
      </c>
      <c r="X312" s="56" t="s">
        <v>336</v>
      </c>
      <c r="Y312" s="56" t="s">
        <v>339</v>
      </c>
      <c r="Z312" s="56" t="s">
        <v>170</v>
      </c>
      <c r="AA312" s="56" t="s">
        <v>114</v>
      </c>
      <c r="AB312" s="56" t="s">
        <v>114</v>
      </c>
      <c r="AC312" s="56" t="s">
        <v>114</v>
      </c>
      <c r="AD312" s="56" t="s">
        <v>117</v>
      </c>
      <c r="AE312" s="56" t="s">
        <v>114</v>
      </c>
      <c r="AF312" s="56" t="s">
        <v>1619</v>
      </c>
      <c r="AG312" s="56" t="s">
        <v>111</v>
      </c>
      <c r="AH312" s="56" t="s">
        <v>114</v>
      </c>
      <c r="AI312" s="56" t="s">
        <v>3894</v>
      </c>
      <c r="AJ312" s="56" t="s">
        <v>460</v>
      </c>
      <c r="AK312" s="56" t="s">
        <v>246</v>
      </c>
      <c r="AL312" s="56" t="s">
        <v>114</v>
      </c>
      <c r="AM312" s="56" t="s">
        <v>114</v>
      </c>
      <c r="AN312" s="56" t="s">
        <v>2954</v>
      </c>
      <c r="AO312" s="56" t="s">
        <v>2955</v>
      </c>
      <c r="AP312" s="56" t="s">
        <v>3894</v>
      </c>
      <c r="AQ312" s="56" t="s">
        <v>463</v>
      </c>
      <c r="AR312" s="56" t="s">
        <v>3896</v>
      </c>
      <c r="AS312" s="56" t="s">
        <v>3897</v>
      </c>
      <c r="AT312" s="56" t="s">
        <v>1887</v>
      </c>
      <c r="AU312" s="56" t="s">
        <v>3898</v>
      </c>
      <c r="AV312" s="56" t="s">
        <v>3899</v>
      </c>
      <c r="AW312" s="56" t="s">
        <v>101</v>
      </c>
      <c r="AX312" s="56" t="s">
        <v>269</v>
      </c>
      <c r="AY312" s="56" t="s">
        <v>3900</v>
      </c>
      <c r="AZ312" s="56" t="s">
        <v>2226</v>
      </c>
      <c r="BA312" s="56" t="s">
        <v>132</v>
      </c>
      <c r="BB312" s="56" t="s">
        <v>3901</v>
      </c>
      <c r="BC312" s="56" t="s">
        <v>101</v>
      </c>
      <c r="BD312" s="56" t="s">
        <v>101</v>
      </c>
      <c r="BE312" s="56" t="s">
        <v>101</v>
      </c>
    </row>
    <row r="313" spans="1:57" ht="25.5" x14ac:dyDescent="0.25">
      <c r="A313" s="57" t="s">
        <v>3902</v>
      </c>
      <c r="B313" s="57" t="s">
        <v>100</v>
      </c>
      <c r="C313" s="57" t="s">
        <v>101</v>
      </c>
      <c r="D313" s="57" t="s">
        <v>3903</v>
      </c>
      <c r="E313" s="57" t="s">
        <v>103</v>
      </c>
      <c r="F313" s="57" t="s">
        <v>104</v>
      </c>
      <c r="G313" s="57" t="s">
        <v>105</v>
      </c>
      <c r="H313" s="57" t="s">
        <v>101</v>
      </c>
      <c r="I313" s="57" t="s">
        <v>3904</v>
      </c>
      <c r="J313" s="57" t="s">
        <v>3904</v>
      </c>
      <c r="K313" s="56" t="s">
        <v>4</v>
      </c>
      <c r="L313" s="56" t="s">
        <v>188</v>
      </c>
      <c r="M313" s="56" t="s">
        <v>4</v>
      </c>
      <c r="N313" s="56" t="s">
        <v>101</v>
      </c>
      <c r="O313" s="56" t="s">
        <v>189</v>
      </c>
      <c r="P313" s="56" t="s">
        <v>1148</v>
      </c>
      <c r="Q313" s="58">
        <v>1</v>
      </c>
      <c r="R313" s="56" t="s">
        <v>111</v>
      </c>
      <c r="S313" s="56" t="s">
        <v>1148</v>
      </c>
      <c r="T313" s="56" t="s">
        <v>302</v>
      </c>
      <c r="U313" s="56" t="s">
        <v>302</v>
      </c>
      <c r="V313" s="56" t="s">
        <v>114</v>
      </c>
      <c r="W313" s="56" t="s">
        <v>281</v>
      </c>
      <c r="X313" s="57" t="s">
        <v>336</v>
      </c>
      <c r="Y313" s="57" t="s">
        <v>339</v>
      </c>
      <c r="Z313" s="57" t="s">
        <v>170</v>
      </c>
      <c r="AA313" s="57" t="s">
        <v>114</v>
      </c>
      <c r="AB313" s="57" t="s">
        <v>114</v>
      </c>
      <c r="AC313" s="57" t="s">
        <v>114</v>
      </c>
      <c r="AD313" s="57" t="s">
        <v>282</v>
      </c>
      <c r="AE313" s="57" t="s">
        <v>114</v>
      </c>
      <c r="AF313" s="57" t="s">
        <v>1619</v>
      </c>
      <c r="AG313" s="57" t="s">
        <v>111</v>
      </c>
      <c r="AH313" s="57" t="s">
        <v>114</v>
      </c>
      <c r="AI313" s="57" t="s">
        <v>3894</v>
      </c>
      <c r="AJ313" s="57" t="s">
        <v>460</v>
      </c>
      <c r="AK313" s="57" t="s">
        <v>246</v>
      </c>
      <c r="AL313" s="57" t="s">
        <v>114</v>
      </c>
      <c r="AM313" s="57" t="s">
        <v>114</v>
      </c>
      <c r="AN313" s="57" t="s">
        <v>2954</v>
      </c>
      <c r="AO313" s="57" t="s">
        <v>2955</v>
      </c>
      <c r="AP313" s="57" t="s">
        <v>3894</v>
      </c>
      <c r="AQ313" s="57" t="s">
        <v>463</v>
      </c>
      <c r="AR313" s="57" t="s">
        <v>3896</v>
      </c>
      <c r="AS313" s="57" t="s">
        <v>3897</v>
      </c>
      <c r="AT313" s="57" t="s">
        <v>1887</v>
      </c>
      <c r="AU313" s="57" t="s">
        <v>3898</v>
      </c>
      <c r="AV313" s="57" t="s">
        <v>3899</v>
      </c>
      <c r="AW313" s="57" t="s">
        <v>101</v>
      </c>
      <c r="AX313" s="57" t="s">
        <v>269</v>
      </c>
      <c r="AY313" s="57" t="s">
        <v>3900</v>
      </c>
      <c r="AZ313" s="57" t="s">
        <v>2226</v>
      </c>
      <c r="BA313" s="57" t="s">
        <v>132</v>
      </c>
      <c r="BB313" s="57" t="s">
        <v>3901</v>
      </c>
      <c r="BC313" s="57" t="s">
        <v>101</v>
      </c>
      <c r="BD313" s="57" t="s">
        <v>101</v>
      </c>
      <c r="BE313" s="57" t="s">
        <v>101</v>
      </c>
    </row>
    <row r="314" spans="1:57" ht="25.5" x14ac:dyDescent="0.25">
      <c r="A314" s="12" t="s">
        <v>3905</v>
      </c>
      <c r="B314" s="12" t="s">
        <v>100</v>
      </c>
      <c r="C314" s="12" t="s">
        <v>101</v>
      </c>
      <c r="D314" s="12" t="s">
        <v>3906</v>
      </c>
      <c r="E314" s="12" t="s">
        <v>103</v>
      </c>
      <c r="F314" s="12" t="s">
        <v>104</v>
      </c>
      <c r="G314" s="12" t="s">
        <v>105</v>
      </c>
      <c r="H314" s="12" t="s">
        <v>101</v>
      </c>
      <c r="I314" s="12" t="s">
        <v>3907</v>
      </c>
      <c r="J314" s="12" t="s">
        <v>3907</v>
      </c>
      <c r="K314" s="12" t="s">
        <v>416</v>
      </c>
      <c r="L314" s="12" t="s">
        <v>417</v>
      </c>
      <c r="M314" s="12" t="s">
        <v>416</v>
      </c>
      <c r="N314" s="12" t="s">
        <v>101</v>
      </c>
      <c r="O314" s="12" t="s">
        <v>418</v>
      </c>
      <c r="P314" s="12" t="s">
        <v>419</v>
      </c>
      <c r="Q314" s="16">
        <v>1</v>
      </c>
      <c r="R314" s="12" t="s">
        <v>111</v>
      </c>
      <c r="S314" s="12" t="s">
        <v>419</v>
      </c>
      <c r="T314" s="12" t="s">
        <v>420</v>
      </c>
      <c r="U314" s="12" t="s">
        <v>420</v>
      </c>
      <c r="V314" s="12" t="s">
        <v>114</v>
      </c>
      <c r="W314" s="12" t="s">
        <v>281</v>
      </c>
      <c r="X314" s="12" t="s">
        <v>279</v>
      </c>
      <c r="Y314" s="12" t="s">
        <v>281</v>
      </c>
      <c r="Z314" s="12" t="s">
        <v>170</v>
      </c>
      <c r="AA314" s="12" t="s">
        <v>114</v>
      </c>
      <c r="AB314" s="12" t="s">
        <v>114</v>
      </c>
      <c r="AC314" s="12" t="s">
        <v>114</v>
      </c>
      <c r="AD314" s="12" t="s">
        <v>282</v>
      </c>
      <c r="AE314" s="12" t="s">
        <v>114</v>
      </c>
      <c r="AF314" s="12" t="s">
        <v>114</v>
      </c>
      <c r="AG314" s="12" t="s">
        <v>111</v>
      </c>
      <c r="AH314" s="12" t="s">
        <v>114</v>
      </c>
      <c r="AI314" s="12" t="s">
        <v>419</v>
      </c>
      <c r="AJ314" s="12" t="s">
        <v>114</v>
      </c>
      <c r="AK314" s="12" t="s">
        <v>146</v>
      </c>
      <c r="AL314" s="12" t="s">
        <v>114</v>
      </c>
      <c r="AM314" s="12" t="s">
        <v>114</v>
      </c>
      <c r="AN314" s="12" t="s">
        <v>423</v>
      </c>
      <c r="AO314" s="12" t="s">
        <v>424</v>
      </c>
      <c r="AP314" s="12" t="s">
        <v>419</v>
      </c>
      <c r="AQ314" s="12" t="s">
        <v>146</v>
      </c>
      <c r="AR314" s="12" t="s">
        <v>3908</v>
      </c>
      <c r="AS314" s="12" t="s">
        <v>3909</v>
      </c>
      <c r="AT314" s="12" t="s">
        <v>2511</v>
      </c>
      <c r="AU314" s="12" t="s">
        <v>3910</v>
      </c>
      <c r="AV314" s="12" t="s">
        <v>3911</v>
      </c>
      <c r="AW314" s="12" t="s">
        <v>101</v>
      </c>
      <c r="AX314" s="12" t="s">
        <v>3912</v>
      </c>
      <c r="AY314" s="12" t="s">
        <v>2086</v>
      </c>
      <c r="AZ314" s="12" t="s">
        <v>223</v>
      </c>
      <c r="BA314" s="12" t="s">
        <v>132</v>
      </c>
      <c r="BB314" s="12" t="s">
        <v>2087</v>
      </c>
      <c r="BC314" s="12" t="s">
        <v>101</v>
      </c>
      <c r="BD314" s="12" t="s">
        <v>101</v>
      </c>
      <c r="BE314" s="12" t="s">
        <v>101</v>
      </c>
    </row>
    <row r="315" spans="1:57" ht="25.5" x14ac:dyDescent="0.25">
      <c r="A315" s="56" t="s">
        <v>3913</v>
      </c>
      <c r="B315" s="56" t="s">
        <v>100</v>
      </c>
      <c r="C315" s="56" t="s">
        <v>101</v>
      </c>
      <c r="D315" s="56" t="s">
        <v>3914</v>
      </c>
      <c r="E315" s="56" t="s">
        <v>103</v>
      </c>
      <c r="F315" s="56" t="s">
        <v>104</v>
      </c>
      <c r="G315" s="56" t="s">
        <v>105</v>
      </c>
      <c r="H315" s="56" t="s">
        <v>101</v>
      </c>
      <c r="I315" s="56" t="s">
        <v>3915</v>
      </c>
      <c r="J315" s="56" t="s">
        <v>3915</v>
      </c>
      <c r="K315" s="56" t="s">
        <v>1229</v>
      </c>
      <c r="L315" s="56" t="s">
        <v>1230</v>
      </c>
      <c r="M315" s="56" t="s">
        <v>1229</v>
      </c>
      <c r="N315" s="56" t="s">
        <v>101</v>
      </c>
      <c r="O315" s="56" t="s">
        <v>1231</v>
      </c>
      <c r="P315" s="56" t="s">
        <v>2017</v>
      </c>
      <c r="Q315" s="58">
        <v>1</v>
      </c>
      <c r="R315" s="56" t="s">
        <v>111</v>
      </c>
      <c r="S315" s="56" t="s">
        <v>2017</v>
      </c>
      <c r="T315" s="56" t="s">
        <v>2018</v>
      </c>
      <c r="U315" s="56" t="s">
        <v>2018</v>
      </c>
      <c r="V315" s="56" t="s">
        <v>114</v>
      </c>
      <c r="W315" s="56" t="s">
        <v>143</v>
      </c>
      <c r="X315" s="56" t="s">
        <v>279</v>
      </c>
      <c r="Y315" s="56" t="s">
        <v>143</v>
      </c>
      <c r="Z315" s="56" t="s">
        <v>170</v>
      </c>
      <c r="AA315" s="56" t="s">
        <v>114</v>
      </c>
      <c r="AB315" s="56" t="s">
        <v>114</v>
      </c>
      <c r="AC315" s="56" t="s">
        <v>114</v>
      </c>
      <c r="AD315" s="56" t="s">
        <v>282</v>
      </c>
      <c r="AE315" s="56" t="s">
        <v>114</v>
      </c>
      <c r="AF315" s="56" t="s">
        <v>114</v>
      </c>
      <c r="AG315" s="56" t="s">
        <v>111</v>
      </c>
      <c r="AH315" s="56" t="s">
        <v>114</v>
      </c>
      <c r="AI315" s="56" t="s">
        <v>2017</v>
      </c>
      <c r="AJ315" s="56" t="s">
        <v>114</v>
      </c>
      <c r="AK315" s="56" t="s">
        <v>283</v>
      </c>
      <c r="AL315" s="56" t="s">
        <v>114</v>
      </c>
      <c r="AM315" s="56" t="s">
        <v>114</v>
      </c>
      <c r="AN315" s="56" t="s">
        <v>2020</v>
      </c>
      <c r="AO315" s="56" t="s">
        <v>2021</v>
      </c>
      <c r="AP315" s="56" t="s">
        <v>2017</v>
      </c>
      <c r="AQ315" s="56" t="s">
        <v>283</v>
      </c>
      <c r="AR315" s="56" t="s">
        <v>3916</v>
      </c>
      <c r="AS315" s="56" t="s">
        <v>3917</v>
      </c>
      <c r="AT315" s="56" t="s">
        <v>1887</v>
      </c>
      <c r="AU315" s="56" t="s">
        <v>3918</v>
      </c>
      <c r="AV315" s="56" t="s">
        <v>3919</v>
      </c>
      <c r="AW315" s="56" t="s">
        <v>101</v>
      </c>
      <c r="AX315" s="56" t="s">
        <v>3920</v>
      </c>
      <c r="AY315" s="56" t="s">
        <v>203</v>
      </c>
      <c r="AZ315" s="56" t="s">
        <v>203</v>
      </c>
      <c r="BA315" s="56" t="s">
        <v>132</v>
      </c>
      <c r="BB315" s="56" t="s">
        <v>3921</v>
      </c>
      <c r="BC315" s="56" t="s">
        <v>101</v>
      </c>
      <c r="BD315" s="56" t="s">
        <v>101</v>
      </c>
      <c r="BE315" s="56" t="s">
        <v>101</v>
      </c>
    </row>
    <row r="316" spans="1:57" ht="25.5" x14ac:dyDescent="0.25">
      <c r="A316" s="12" t="s">
        <v>3922</v>
      </c>
      <c r="B316" s="12" t="s">
        <v>100</v>
      </c>
      <c r="C316" s="12" t="s">
        <v>101</v>
      </c>
      <c r="D316" s="12" t="s">
        <v>3923</v>
      </c>
      <c r="E316" s="12" t="s">
        <v>103</v>
      </c>
      <c r="F316" s="12" t="s">
        <v>104</v>
      </c>
      <c r="G316" s="12" t="s">
        <v>105</v>
      </c>
      <c r="H316" s="12" t="s">
        <v>101</v>
      </c>
      <c r="I316" s="12" t="s">
        <v>3924</v>
      </c>
      <c r="J316" s="12" t="s">
        <v>3925</v>
      </c>
      <c r="K316" s="12" t="s">
        <v>4</v>
      </c>
      <c r="L316" s="12" t="s">
        <v>138</v>
      </c>
      <c r="M316" s="12" t="s">
        <v>4</v>
      </c>
      <c r="N316" s="12" t="s">
        <v>101</v>
      </c>
      <c r="O316" s="12" t="s">
        <v>139</v>
      </c>
      <c r="P316" s="12" t="s">
        <v>1263</v>
      </c>
      <c r="Q316" s="16">
        <v>1</v>
      </c>
      <c r="R316" s="12" t="s">
        <v>111</v>
      </c>
      <c r="S316" s="12" t="s">
        <v>1263</v>
      </c>
      <c r="T316" s="12" t="s">
        <v>1264</v>
      </c>
      <c r="U316" s="12" t="s">
        <v>1264</v>
      </c>
      <c r="V316" s="12" t="s">
        <v>114</v>
      </c>
      <c r="W316" s="12" t="s">
        <v>115</v>
      </c>
      <c r="X316" s="12" t="s">
        <v>279</v>
      </c>
      <c r="Y316" s="12" t="s">
        <v>115</v>
      </c>
      <c r="Z316" s="12" t="s">
        <v>170</v>
      </c>
      <c r="AA316" s="12" t="s">
        <v>114</v>
      </c>
      <c r="AB316" s="12" t="s">
        <v>114</v>
      </c>
      <c r="AC316" s="12" t="s">
        <v>114</v>
      </c>
      <c r="AD316" s="12" t="s">
        <v>282</v>
      </c>
      <c r="AE316" s="12" t="s">
        <v>114</v>
      </c>
      <c r="AF316" s="12" t="s">
        <v>114</v>
      </c>
      <c r="AG316" s="12" t="s">
        <v>111</v>
      </c>
      <c r="AH316" s="12" t="s">
        <v>114</v>
      </c>
      <c r="AI316" s="12" t="s">
        <v>1263</v>
      </c>
      <c r="AJ316" s="12" t="s">
        <v>114</v>
      </c>
      <c r="AK316" s="12" t="s">
        <v>283</v>
      </c>
      <c r="AL316" s="12" t="s">
        <v>114</v>
      </c>
      <c r="AM316" s="12" t="s">
        <v>114</v>
      </c>
      <c r="AN316" s="12" t="s">
        <v>285</v>
      </c>
      <c r="AO316" s="12" t="s">
        <v>1266</v>
      </c>
      <c r="AP316" s="12" t="s">
        <v>1263</v>
      </c>
      <c r="AQ316" s="12" t="s">
        <v>283</v>
      </c>
      <c r="AR316" s="12" t="s">
        <v>3926</v>
      </c>
      <c r="AS316" s="12" t="s">
        <v>3927</v>
      </c>
      <c r="AT316" s="12" t="s">
        <v>701</v>
      </c>
      <c r="AU316" s="12" t="s">
        <v>3928</v>
      </c>
      <c r="AV316" s="12" t="s">
        <v>3929</v>
      </c>
      <c r="AW316" s="12" t="s">
        <v>101</v>
      </c>
      <c r="AX316" s="12" t="s">
        <v>3930</v>
      </c>
      <c r="AY316" s="12" t="s">
        <v>1806</v>
      </c>
      <c r="AZ316" s="12" t="s">
        <v>313</v>
      </c>
      <c r="BA316" s="12" t="s">
        <v>132</v>
      </c>
      <c r="BB316" s="12" t="s">
        <v>3931</v>
      </c>
      <c r="BC316" s="12" t="s">
        <v>101</v>
      </c>
      <c r="BD316" s="12" t="s">
        <v>101</v>
      </c>
      <c r="BE316" s="12" t="s">
        <v>101</v>
      </c>
    </row>
    <row r="317" spans="1:57" ht="25.5" x14ac:dyDescent="0.25">
      <c r="A317" s="56" t="s">
        <v>3932</v>
      </c>
      <c r="B317" s="56" t="s">
        <v>100</v>
      </c>
      <c r="C317" s="56" t="s">
        <v>101</v>
      </c>
      <c r="D317" s="56" t="s">
        <v>3933</v>
      </c>
      <c r="E317" s="56" t="s">
        <v>103</v>
      </c>
      <c r="F317" s="56" t="s">
        <v>104</v>
      </c>
      <c r="G317" s="56" t="s">
        <v>105</v>
      </c>
      <c r="H317" s="56" t="s">
        <v>101</v>
      </c>
      <c r="I317" s="56" t="s">
        <v>3934</v>
      </c>
      <c r="J317" s="56" t="s">
        <v>3935</v>
      </c>
      <c r="K317" s="56" t="s">
        <v>416</v>
      </c>
      <c r="L317" s="56" t="s">
        <v>417</v>
      </c>
      <c r="M317" s="56" t="s">
        <v>416</v>
      </c>
      <c r="N317" s="56" t="s">
        <v>101</v>
      </c>
      <c r="O317" s="56" t="s">
        <v>418</v>
      </c>
      <c r="P317" s="56" t="s">
        <v>419</v>
      </c>
      <c r="Q317" s="58">
        <v>1</v>
      </c>
      <c r="R317" s="56" t="s">
        <v>111</v>
      </c>
      <c r="S317" s="56" t="s">
        <v>419</v>
      </c>
      <c r="T317" s="56" t="s">
        <v>420</v>
      </c>
      <c r="U317" s="56" t="s">
        <v>420</v>
      </c>
      <c r="V317" s="56" t="s">
        <v>114</v>
      </c>
      <c r="W317" s="56" t="s">
        <v>281</v>
      </c>
      <c r="X317" s="56" t="s">
        <v>279</v>
      </c>
      <c r="Y317" s="56" t="s">
        <v>281</v>
      </c>
      <c r="Z317" s="56" t="s">
        <v>101</v>
      </c>
      <c r="AA317" s="56" t="s">
        <v>114</v>
      </c>
      <c r="AB317" s="56" t="s">
        <v>114</v>
      </c>
      <c r="AC317" s="56" t="s">
        <v>114</v>
      </c>
      <c r="AD317" s="56" t="s">
        <v>282</v>
      </c>
      <c r="AE317" s="56" t="s">
        <v>114</v>
      </c>
      <c r="AF317" s="56" t="s">
        <v>114</v>
      </c>
      <c r="AG317" s="56" t="s">
        <v>111</v>
      </c>
      <c r="AH317" s="56" t="s">
        <v>114</v>
      </c>
      <c r="AI317" s="56" t="s">
        <v>3936</v>
      </c>
      <c r="AJ317" s="56" t="s">
        <v>120</v>
      </c>
      <c r="AK317" s="56" t="s">
        <v>114</v>
      </c>
      <c r="AL317" s="56" t="s">
        <v>114</v>
      </c>
      <c r="AM317" s="56" t="s">
        <v>114</v>
      </c>
      <c r="AN317" s="56" t="s">
        <v>423</v>
      </c>
      <c r="AO317" s="56" t="s">
        <v>424</v>
      </c>
      <c r="AP317" s="56" t="s">
        <v>3936</v>
      </c>
      <c r="AQ317" s="56" t="s">
        <v>120</v>
      </c>
      <c r="AR317" s="56" t="s">
        <v>3937</v>
      </c>
      <c r="AS317" s="56" t="s">
        <v>3938</v>
      </c>
      <c r="AT317" s="56" t="s">
        <v>1792</v>
      </c>
      <c r="AU317" s="56" t="s">
        <v>3939</v>
      </c>
      <c r="AV317" s="56" t="s">
        <v>3940</v>
      </c>
      <c r="AW317" s="56" t="s">
        <v>101</v>
      </c>
      <c r="AX317" s="56" t="s">
        <v>269</v>
      </c>
      <c r="AY317" s="56" t="s">
        <v>3941</v>
      </c>
      <c r="AZ317" s="56" t="s">
        <v>446</v>
      </c>
      <c r="BA317" s="56" t="s">
        <v>132</v>
      </c>
      <c r="BB317" s="56" t="s">
        <v>3942</v>
      </c>
      <c r="BC317" s="56" t="s">
        <v>101</v>
      </c>
      <c r="BD317" s="56" t="s">
        <v>101</v>
      </c>
      <c r="BE317" s="56" t="s">
        <v>101</v>
      </c>
    </row>
    <row r="318" spans="1:57" ht="25.5" x14ac:dyDescent="0.25">
      <c r="A318" s="12" t="s">
        <v>3943</v>
      </c>
      <c r="B318" s="12" t="s">
        <v>100</v>
      </c>
      <c r="C318" s="12" t="s">
        <v>101</v>
      </c>
      <c r="D318" s="12" t="s">
        <v>3944</v>
      </c>
      <c r="E318" s="12" t="s">
        <v>103</v>
      </c>
      <c r="F318" s="12" t="s">
        <v>104</v>
      </c>
      <c r="G318" s="12" t="s">
        <v>105</v>
      </c>
      <c r="H318" s="12" t="s">
        <v>101</v>
      </c>
      <c r="I318" s="12" t="s">
        <v>3945</v>
      </c>
      <c r="J318" s="12" t="s">
        <v>3946</v>
      </c>
      <c r="K318" s="12" t="s">
        <v>416</v>
      </c>
      <c r="L318" s="12" t="s">
        <v>417</v>
      </c>
      <c r="M318" s="12" t="s">
        <v>416</v>
      </c>
      <c r="N318" s="12" t="s">
        <v>101</v>
      </c>
      <c r="O318" s="12" t="s">
        <v>418</v>
      </c>
      <c r="P318" s="12" t="s">
        <v>1248</v>
      </c>
      <c r="Q318" s="16">
        <v>2</v>
      </c>
      <c r="R318" s="12" t="s">
        <v>111</v>
      </c>
      <c r="S318" s="12" t="s">
        <v>1602</v>
      </c>
      <c r="T318" s="12" t="s">
        <v>1310</v>
      </c>
      <c r="U318" s="12" t="s">
        <v>1310</v>
      </c>
      <c r="V318" s="12" t="s">
        <v>114</v>
      </c>
      <c r="W318" s="12" t="s">
        <v>115</v>
      </c>
      <c r="X318" s="12" t="s">
        <v>110</v>
      </c>
      <c r="Y318" s="12" t="s">
        <v>115</v>
      </c>
      <c r="Z318" s="12" t="s">
        <v>170</v>
      </c>
      <c r="AA318" s="12" t="s">
        <v>114</v>
      </c>
      <c r="AB318" s="12" t="s">
        <v>114</v>
      </c>
      <c r="AC318" s="12" t="s">
        <v>114</v>
      </c>
      <c r="AD318" s="12" t="s">
        <v>282</v>
      </c>
      <c r="AE318" s="12" t="s">
        <v>114</v>
      </c>
      <c r="AF318" s="12" t="s">
        <v>114</v>
      </c>
      <c r="AG318" s="12" t="s">
        <v>111</v>
      </c>
      <c r="AH318" s="12" t="s">
        <v>114</v>
      </c>
      <c r="AI318" s="12" t="s">
        <v>3947</v>
      </c>
      <c r="AJ318" s="12" t="s">
        <v>2264</v>
      </c>
      <c r="AK318" s="12" t="s">
        <v>246</v>
      </c>
      <c r="AL318" s="12" t="s">
        <v>114</v>
      </c>
      <c r="AM318" s="12" t="s">
        <v>114</v>
      </c>
      <c r="AN318" s="12" t="s">
        <v>1603</v>
      </c>
      <c r="AO318" s="12" t="s">
        <v>1604</v>
      </c>
      <c r="AP318" s="12" t="s">
        <v>3947</v>
      </c>
      <c r="AQ318" s="12" t="s">
        <v>1486</v>
      </c>
      <c r="AR318" s="12" t="s">
        <v>3948</v>
      </c>
      <c r="AS318" s="12" t="s">
        <v>3949</v>
      </c>
      <c r="AT318" s="12" t="s">
        <v>683</v>
      </c>
      <c r="AU318" s="12" t="s">
        <v>3950</v>
      </c>
      <c r="AV318" s="12" t="s">
        <v>3951</v>
      </c>
      <c r="AW318" s="12" t="s">
        <v>101</v>
      </c>
      <c r="AX318" s="12" t="s">
        <v>3952</v>
      </c>
      <c r="AY318" s="12" t="s">
        <v>3953</v>
      </c>
      <c r="AZ318" s="12" t="s">
        <v>531</v>
      </c>
      <c r="BA318" s="12" t="s">
        <v>132</v>
      </c>
      <c r="BB318" s="12" t="s">
        <v>3954</v>
      </c>
      <c r="BC318" s="12" t="s">
        <v>101</v>
      </c>
      <c r="BD318" s="12" t="s">
        <v>101</v>
      </c>
      <c r="BE318" s="12" t="s">
        <v>101</v>
      </c>
    </row>
    <row r="319" spans="1:57" ht="25.5" x14ac:dyDescent="0.25">
      <c r="A319" s="56" t="s">
        <v>3955</v>
      </c>
      <c r="B319" s="56" t="s">
        <v>100</v>
      </c>
      <c r="C319" s="56" t="s">
        <v>101</v>
      </c>
      <c r="D319" s="56" t="s">
        <v>3956</v>
      </c>
      <c r="E319" s="56" t="s">
        <v>103</v>
      </c>
      <c r="F319" s="56" t="s">
        <v>104</v>
      </c>
      <c r="G319" s="56" t="s">
        <v>105</v>
      </c>
      <c r="H319" s="56" t="s">
        <v>101</v>
      </c>
      <c r="I319" s="56" t="s">
        <v>3957</v>
      </c>
      <c r="J319" s="56" t="s">
        <v>3957</v>
      </c>
      <c r="K319" s="56" t="s">
        <v>19</v>
      </c>
      <c r="L319" s="56" t="s">
        <v>297</v>
      </c>
      <c r="M319" s="56" t="s">
        <v>19</v>
      </c>
      <c r="N319" s="56" t="s">
        <v>101</v>
      </c>
      <c r="O319" s="56" t="s">
        <v>298</v>
      </c>
      <c r="P319" s="56" t="s">
        <v>1042</v>
      </c>
      <c r="Q319" s="58">
        <v>1</v>
      </c>
      <c r="R319" s="56" t="s">
        <v>111</v>
      </c>
      <c r="S319" s="56" t="s">
        <v>1042</v>
      </c>
      <c r="T319" s="56" t="s">
        <v>2984</v>
      </c>
      <c r="U319" s="56" t="s">
        <v>2984</v>
      </c>
      <c r="V319" s="56" t="s">
        <v>114</v>
      </c>
      <c r="W319" s="56" t="s">
        <v>281</v>
      </c>
      <c r="X319" s="56" t="s">
        <v>279</v>
      </c>
      <c r="Y319" s="56" t="s">
        <v>281</v>
      </c>
      <c r="Z319" s="56" t="s">
        <v>170</v>
      </c>
      <c r="AA319" s="56" t="s">
        <v>114</v>
      </c>
      <c r="AB319" s="56" t="s">
        <v>114</v>
      </c>
      <c r="AC319" s="56" t="s">
        <v>114</v>
      </c>
      <c r="AD319" s="56" t="s">
        <v>282</v>
      </c>
      <c r="AE319" s="56" t="s">
        <v>114</v>
      </c>
      <c r="AF319" s="56" t="s">
        <v>114</v>
      </c>
      <c r="AG319" s="56" t="s">
        <v>111</v>
      </c>
      <c r="AH319" s="56" t="s">
        <v>114</v>
      </c>
      <c r="AI319" s="56" t="s">
        <v>1042</v>
      </c>
      <c r="AJ319" s="56" t="s">
        <v>114</v>
      </c>
      <c r="AK319" s="56" t="s">
        <v>506</v>
      </c>
      <c r="AL319" s="56" t="s">
        <v>114</v>
      </c>
      <c r="AM319" s="56" t="s">
        <v>114</v>
      </c>
      <c r="AN319" s="56" t="s">
        <v>1045</v>
      </c>
      <c r="AO319" s="56" t="s">
        <v>171</v>
      </c>
      <c r="AP319" s="56" t="s">
        <v>3958</v>
      </c>
      <c r="AQ319" s="56" t="s">
        <v>506</v>
      </c>
      <c r="AR319" s="56" t="s">
        <v>3959</v>
      </c>
      <c r="AS319" s="56" t="s">
        <v>3960</v>
      </c>
      <c r="AT319" s="56" t="s">
        <v>1114</v>
      </c>
      <c r="AU319" s="56" t="s">
        <v>3961</v>
      </c>
      <c r="AV319" s="56" t="s">
        <v>3962</v>
      </c>
      <c r="AW319" s="56" t="s">
        <v>101</v>
      </c>
      <c r="AX319" s="56" t="s">
        <v>269</v>
      </c>
      <c r="AY319" s="56" t="s">
        <v>3963</v>
      </c>
      <c r="AZ319" s="56" t="s">
        <v>131</v>
      </c>
      <c r="BA319" s="56" t="s">
        <v>132</v>
      </c>
      <c r="BB319" s="56" t="s">
        <v>3964</v>
      </c>
      <c r="BC319" s="56" t="s">
        <v>101</v>
      </c>
      <c r="BD319" s="56" t="s">
        <v>101</v>
      </c>
      <c r="BE319" s="56" t="s">
        <v>101</v>
      </c>
    </row>
    <row r="320" spans="1:57" ht="25.5" x14ac:dyDescent="0.25">
      <c r="A320" s="12" t="s">
        <v>3965</v>
      </c>
      <c r="B320" s="12" t="s">
        <v>100</v>
      </c>
      <c r="C320" s="12" t="s">
        <v>101</v>
      </c>
      <c r="D320" s="12" t="s">
        <v>3966</v>
      </c>
      <c r="E320" s="12" t="s">
        <v>103</v>
      </c>
      <c r="F320" s="12" t="s">
        <v>104</v>
      </c>
      <c r="G320" s="12" t="s">
        <v>105</v>
      </c>
      <c r="H320" s="12" t="s">
        <v>101</v>
      </c>
      <c r="I320" s="12" t="s">
        <v>3967</v>
      </c>
      <c r="J320" s="12" t="s">
        <v>3967</v>
      </c>
      <c r="K320" s="12" t="s">
        <v>4</v>
      </c>
      <c r="L320" s="12" t="s">
        <v>163</v>
      </c>
      <c r="M320" s="12" t="s">
        <v>4</v>
      </c>
      <c r="N320" s="12" t="s">
        <v>101</v>
      </c>
      <c r="O320" s="12" t="s">
        <v>164</v>
      </c>
      <c r="P320" s="12" t="s">
        <v>2064</v>
      </c>
      <c r="Q320" s="16">
        <v>1</v>
      </c>
      <c r="R320" s="12" t="s">
        <v>111</v>
      </c>
      <c r="S320" s="12" t="s">
        <v>2064</v>
      </c>
      <c r="T320" s="12" t="s">
        <v>2065</v>
      </c>
      <c r="U320" s="12" t="s">
        <v>2065</v>
      </c>
      <c r="V320" s="12" t="s">
        <v>114</v>
      </c>
      <c r="W320" s="12" t="s">
        <v>281</v>
      </c>
      <c r="X320" s="12" t="s">
        <v>279</v>
      </c>
      <c r="Y320" s="12" t="s">
        <v>281</v>
      </c>
      <c r="Z320" s="12" t="s">
        <v>896</v>
      </c>
      <c r="AA320" s="12" t="s">
        <v>114</v>
      </c>
      <c r="AB320" s="12" t="s">
        <v>114</v>
      </c>
      <c r="AC320" s="12" t="s">
        <v>114</v>
      </c>
      <c r="AD320" s="12" t="s">
        <v>282</v>
      </c>
      <c r="AE320" s="12" t="s">
        <v>114</v>
      </c>
      <c r="AF320" s="12" t="s">
        <v>114</v>
      </c>
      <c r="AG320" s="12" t="s">
        <v>111</v>
      </c>
      <c r="AH320" s="12" t="s">
        <v>114</v>
      </c>
      <c r="AI320" s="12" t="s">
        <v>3968</v>
      </c>
      <c r="AJ320" s="12" t="s">
        <v>3969</v>
      </c>
      <c r="AK320" s="12" t="s">
        <v>1740</v>
      </c>
      <c r="AL320" s="12" t="s">
        <v>114</v>
      </c>
      <c r="AM320" s="12" t="s">
        <v>114</v>
      </c>
      <c r="AN320" s="12" t="s">
        <v>2066</v>
      </c>
      <c r="AO320" s="12" t="s">
        <v>2067</v>
      </c>
      <c r="AP320" s="12" t="s">
        <v>3968</v>
      </c>
      <c r="AQ320" s="12" t="s">
        <v>194</v>
      </c>
      <c r="AR320" s="12" t="s">
        <v>3970</v>
      </c>
      <c r="AS320" s="12" t="s">
        <v>3971</v>
      </c>
      <c r="AT320" s="12" t="s">
        <v>218</v>
      </c>
      <c r="AU320" s="12" t="s">
        <v>3972</v>
      </c>
      <c r="AV320" s="12" t="s">
        <v>3973</v>
      </c>
      <c r="AW320" s="12" t="s">
        <v>101</v>
      </c>
      <c r="AX320" s="12" t="s">
        <v>3974</v>
      </c>
      <c r="AY320" s="12" t="s">
        <v>313</v>
      </c>
      <c r="AZ320" s="12" t="s">
        <v>313</v>
      </c>
      <c r="BA320" s="12" t="s">
        <v>132</v>
      </c>
      <c r="BB320" s="12" t="s">
        <v>3975</v>
      </c>
      <c r="BC320" s="12" t="s">
        <v>101</v>
      </c>
      <c r="BD320" s="12" t="s">
        <v>101</v>
      </c>
      <c r="BE320" s="12" t="s">
        <v>101</v>
      </c>
    </row>
    <row r="321" spans="1:57" ht="25.5" x14ac:dyDescent="0.25">
      <c r="A321" s="56" t="s">
        <v>3976</v>
      </c>
      <c r="B321" s="56" t="s">
        <v>100</v>
      </c>
      <c r="C321" s="56" t="s">
        <v>101</v>
      </c>
      <c r="D321" s="56" t="s">
        <v>3977</v>
      </c>
      <c r="E321" s="56" t="s">
        <v>103</v>
      </c>
      <c r="F321" s="56" t="s">
        <v>104</v>
      </c>
      <c r="G321" s="56" t="s">
        <v>105</v>
      </c>
      <c r="H321" s="56" t="s">
        <v>101</v>
      </c>
      <c r="I321" s="56" t="s">
        <v>3978</v>
      </c>
      <c r="J321" s="56" t="s">
        <v>3978</v>
      </c>
      <c r="K321" s="56" t="s">
        <v>416</v>
      </c>
      <c r="L321" s="56" t="s">
        <v>417</v>
      </c>
      <c r="M321" s="56" t="s">
        <v>416</v>
      </c>
      <c r="N321" s="56" t="s">
        <v>101</v>
      </c>
      <c r="O321" s="56" t="s">
        <v>418</v>
      </c>
      <c r="P321" s="56" t="s">
        <v>419</v>
      </c>
      <c r="Q321" s="58">
        <v>1</v>
      </c>
      <c r="R321" s="56" t="s">
        <v>111</v>
      </c>
      <c r="S321" s="56" t="s">
        <v>419</v>
      </c>
      <c r="T321" s="56" t="s">
        <v>420</v>
      </c>
      <c r="U321" s="56" t="s">
        <v>420</v>
      </c>
      <c r="V321" s="56" t="s">
        <v>114</v>
      </c>
      <c r="W321" s="56" t="s">
        <v>281</v>
      </c>
      <c r="X321" s="56" t="s">
        <v>279</v>
      </c>
      <c r="Y321" s="56" t="s">
        <v>281</v>
      </c>
      <c r="Z321" s="56" t="s">
        <v>170</v>
      </c>
      <c r="AA321" s="56" t="s">
        <v>114</v>
      </c>
      <c r="AB321" s="56" t="s">
        <v>114</v>
      </c>
      <c r="AC321" s="56" t="s">
        <v>114</v>
      </c>
      <c r="AD321" s="56" t="s">
        <v>282</v>
      </c>
      <c r="AE321" s="56" t="s">
        <v>114</v>
      </c>
      <c r="AF321" s="56" t="s">
        <v>114</v>
      </c>
      <c r="AG321" s="56" t="s">
        <v>111</v>
      </c>
      <c r="AH321" s="56" t="s">
        <v>114</v>
      </c>
      <c r="AI321" s="56" t="s">
        <v>419</v>
      </c>
      <c r="AJ321" s="56" t="s">
        <v>114</v>
      </c>
      <c r="AK321" s="56" t="s">
        <v>146</v>
      </c>
      <c r="AL321" s="56" t="s">
        <v>114</v>
      </c>
      <c r="AM321" s="56" t="s">
        <v>114</v>
      </c>
      <c r="AN321" s="56" t="s">
        <v>423</v>
      </c>
      <c r="AO321" s="56" t="s">
        <v>424</v>
      </c>
      <c r="AP321" s="56" t="s">
        <v>419</v>
      </c>
      <c r="AQ321" s="56" t="s">
        <v>146</v>
      </c>
      <c r="AR321" s="56" t="s">
        <v>3979</v>
      </c>
      <c r="AS321" s="56" t="s">
        <v>3980</v>
      </c>
      <c r="AT321" s="56" t="s">
        <v>991</v>
      </c>
      <c r="AU321" s="56" t="s">
        <v>3981</v>
      </c>
      <c r="AV321" s="56" t="s">
        <v>3982</v>
      </c>
      <c r="AW321" s="56" t="s">
        <v>101</v>
      </c>
      <c r="AX321" s="56" t="s">
        <v>269</v>
      </c>
      <c r="AY321" s="56" t="s">
        <v>3983</v>
      </c>
      <c r="AZ321" s="56" t="s">
        <v>223</v>
      </c>
      <c r="BA321" s="56" t="s">
        <v>132</v>
      </c>
      <c r="BB321" s="56" t="s">
        <v>3984</v>
      </c>
      <c r="BC321" s="56" t="s">
        <v>101</v>
      </c>
      <c r="BD321" s="56" t="s">
        <v>101</v>
      </c>
      <c r="BE321" s="56" t="s">
        <v>101</v>
      </c>
    </row>
    <row r="322" spans="1:57" ht="25.5" x14ac:dyDescent="0.25">
      <c r="A322" s="12" t="s">
        <v>3985</v>
      </c>
      <c r="B322" s="12" t="s">
        <v>100</v>
      </c>
      <c r="C322" s="12" t="s">
        <v>101</v>
      </c>
      <c r="D322" s="12" t="s">
        <v>3986</v>
      </c>
      <c r="E322" s="12" t="s">
        <v>103</v>
      </c>
      <c r="F322" s="12" t="s">
        <v>104</v>
      </c>
      <c r="G322" s="12" t="s">
        <v>105</v>
      </c>
      <c r="H322" s="12" t="s">
        <v>101</v>
      </c>
      <c r="I322" s="12" t="s">
        <v>3978</v>
      </c>
      <c r="J322" s="12" t="s">
        <v>3987</v>
      </c>
      <c r="K322" s="12" t="s">
        <v>4</v>
      </c>
      <c r="L322" s="12" t="s">
        <v>188</v>
      </c>
      <c r="M322" s="12" t="s">
        <v>4</v>
      </c>
      <c r="N322" s="12" t="s">
        <v>101</v>
      </c>
      <c r="O322" s="12" t="s">
        <v>189</v>
      </c>
      <c r="P322" s="12" t="s">
        <v>1467</v>
      </c>
      <c r="Q322" s="16">
        <v>1</v>
      </c>
      <c r="R322" s="12" t="s">
        <v>111</v>
      </c>
      <c r="S322" s="12" t="s">
        <v>1467</v>
      </c>
      <c r="T322" s="12" t="s">
        <v>1468</v>
      </c>
      <c r="U322" s="12" t="s">
        <v>1468</v>
      </c>
      <c r="V322" s="12" t="s">
        <v>114</v>
      </c>
      <c r="W322" s="12" t="s">
        <v>281</v>
      </c>
      <c r="X322" s="12" t="s">
        <v>279</v>
      </c>
      <c r="Y322" s="12" t="s">
        <v>281</v>
      </c>
      <c r="Z322" s="12" t="s">
        <v>896</v>
      </c>
      <c r="AA322" s="12" t="s">
        <v>114</v>
      </c>
      <c r="AB322" s="12" t="s">
        <v>114</v>
      </c>
      <c r="AC322" s="12" t="s">
        <v>114</v>
      </c>
      <c r="AD322" s="12" t="s">
        <v>282</v>
      </c>
      <c r="AE322" s="12" t="s">
        <v>114</v>
      </c>
      <c r="AF322" s="12" t="s">
        <v>114</v>
      </c>
      <c r="AG322" s="12" t="s">
        <v>111</v>
      </c>
      <c r="AH322" s="12" t="s">
        <v>114</v>
      </c>
      <c r="AI322" s="12" t="s">
        <v>3747</v>
      </c>
      <c r="AJ322" s="12" t="s">
        <v>2576</v>
      </c>
      <c r="AK322" s="12" t="s">
        <v>2576</v>
      </c>
      <c r="AL322" s="12" t="s">
        <v>114</v>
      </c>
      <c r="AM322" s="12" t="s">
        <v>114</v>
      </c>
      <c r="AN322" s="12" t="s">
        <v>1471</v>
      </c>
      <c r="AO322" s="12" t="s">
        <v>1472</v>
      </c>
      <c r="AP322" s="12" t="s">
        <v>3747</v>
      </c>
      <c r="AQ322" s="12" t="s">
        <v>146</v>
      </c>
      <c r="AR322" s="12" t="s">
        <v>3988</v>
      </c>
      <c r="AS322" s="12" t="s">
        <v>3989</v>
      </c>
      <c r="AT322" s="12" t="s">
        <v>1517</v>
      </c>
      <c r="AU322" s="12" t="s">
        <v>3990</v>
      </c>
      <c r="AV322" s="12" t="s">
        <v>3991</v>
      </c>
      <c r="AW322" s="12" t="s">
        <v>101</v>
      </c>
      <c r="AX322" s="12" t="s">
        <v>3992</v>
      </c>
      <c r="AY322" s="12" t="s">
        <v>3993</v>
      </c>
      <c r="AZ322" s="12" t="s">
        <v>313</v>
      </c>
      <c r="BA322" s="12" t="s">
        <v>132</v>
      </c>
      <c r="BB322" s="12" t="s">
        <v>3994</v>
      </c>
      <c r="BC322" s="12" t="s">
        <v>101</v>
      </c>
      <c r="BD322" s="12" t="s">
        <v>101</v>
      </c>
      <c r="BE322" s="12" t="s">
        <v>101</v>
      </c>
    </row>
    <row r="323" spans="1:57" ht="25.5" x14ac:dyDescent="0.25">
      <c r="A323" s="56" t="s">
        <v>3995</v>
      </c>
      <c r="B323" s="56" t="s">
        <v>100</v>
      </c>
      <c r="C323" s="56" t="s">
        <v>101</v>
      </c>
      <c r="D323" s="56" t="s">
        <v>3996</v>
      </c>
      <c r="E323" s="56" t="s">
        <v>103</v>
      </c>
      <c r="F323" s="56" t="s">
        <v>104</v>
      </c>
      <c r="G323" s="56" t="s">
        <v>105</v>
      </c>
      <c r="H323" s="56" t="s">
        <v>101</v>
      </c>
      <c r="I323" s="56" t="s">
        <v>3987</v>
      </c>
      <c r="J323" s="56" t="s">
        <v>3997</v>
      </c>
      <c r="K323" s="56" t="s">
        <v>4</v>
      </c>
      <c r="L323" s="56" t="s">
        <v>188</v>
      </c>
      <c r="M323" s="56" t="s">
        <v>4</v>
      </c>
      <c r="N323" s="56" t="s">
        <v>101</v>
      </c>
      <c r="O323" s="56" t="s">
        <v>189</v>
      </c>
      <c r="P323" s="56" t="s">
        <v>1467</v>
      </c>
      <c r="Q323" s="58">
        <v>1</v>
      </c>
      <c r="R323" s="56" t="s">
        <v>111</v>
      </c>
      <c r="S323" s="56" t="s">
        <v>1467</v>
      </c>
      <c r="T323" s="56" t="s">
        <v>1468</v>
      </c>
      <c r="U323" s="56" t="s">
        <v>1468</v>
      </c>
      <c r="V323" s="56" t="s">
        <v>114</v>
      </c>
      <c r="W323" s="56" t="s">
        <v>281</v>
      </c>
      <c r="X323" s="56" t="s">
        <v>279</v>
      </c>
      <c r="Y323" s="56" t="s">
        <v>281</v>
      </c>
      <c r="Z323" s="56" t="s">
        <v>896</v>
      </c>
      <c r="AA323" s="56" t="s">
        <v>114</v>
      </c>
      <c r="AB323" s="56" t="s">
        <v>114</v>
      </c>
      <c r="AC323" s="56" t="s">
        <v>114</v>
      </c>
      <c r="AD323" s="56" t="s">
        <v>282</v>
      </c>
      <c r="AE323" s="56" t="s">
        <v>114</v>
      </c>
      <c r="AF323" s="56" t="s">
        <v>114</v>
      </c>
      <c r="AG323" s="56" t="s">
        <v>111</v>
      </c>
      <c r="AH323" s="56" t="s">
        <v>114</v>
      </c>
      <c r="AI323" s="56" t="s">
        <v>3998</v>
      </c>
      <c r="AJ323" s="56" t="s">
        <v>3969</v>
      </c>
      <c r="AK323" s="56" t="s">
        <v>1740</v>
      </c>
      <c r="AL323" s="56" t="s">
        <v>114</v>
      </c>
      <c r="AM323" s="56" t="s">
        <v>114</v>
      </c>
      <c r="AN323" s="56" t="s">
        <v>1471</v>
      </c>
      <c r="AO323" s="56" t="s">
        <v>1472</v>
      </c>
      <c r="AP323" s="56" t="s">
        <v>3998</v>
      </c>
      <c r="AQ323" s="56" t="s">
        <v>194</v>
      </c>
      <c r="AR323" s="56" t="s">
        <v>3999</v>
      </c>
      <c r="AS323" s="56" t="s">
        <v>4000</v>
      </c>
      <c r="AT323" s="56" t="s">
        <v>1345</v>
      </c>
      <c r="AU323" s="56" t="s">
        <v>4001</v>
      </c>
      <c r="AV323" s="56" t="s">
        <v>4002</v>
      </c>
      <c r="AW323" s="56" t="s">
        <v>101</v>
      </c>
      <c r="AX323" s="56" t="s">
        <v>4003</v>
      </c>
      <c r="AY323" s="56" t="s">
        <v>1369</v>
      </c>
      <c r="AZ323" s="56" t="s">
        <v>223</v>
      </c>
      <c r="BA323" s="56" t="s">
        <v>132</v>
      </c>
      <c r="BB323" s="56" t="s">
        <v>4004</v>
      </c>
      <c r="BC323" s="56" t="s">
        <v>101</v>
      </c>
      <c r="BD323" s="56" t="s">
        <v>101</v>
      </c>
      <c r="BE323" s="56" t="s">
        <v>101</v>
      </c>
    </row>
    <row r="324" spans="1:57" ht="25.5" x14ac:dyDescent="0.25">
      <c r="A324" s="12" t="s">
        <v>4005</v>
      </c>
      <c r="B324" s="12" t="s">
        <v>100</v>
      </c>
      <c r="C324" s="12" t="s">
        <v>101</v>
      </c>
      <c r="D324" s="12" t="s">
        <v>4006</v>
      </c>
      <c r="E324" s="12" t="s">
        <v>103</v>
      </c>
      <c r="F324" s="12" t="s">
        <v>104</v>
      </c>
      <c r="G324" s="12" t="s">
        <v>105</v>
      </c>
      <c r="H324" s="12" t="s">
        <v>101</v>
      </c>
      <c r="I324" s="12" t="s">
        <v>4007</v>
      </c>
      <c r="J324" s="12" t="s">
        <v>4008</v>
      </c>
      <c r="K324" s="12" t="s">
        <v>961</v>
      </c>
      <c r="L324" s="12" t="s">
        <v>962</v>
      </c>
      <c r="M324" s="12" t="s">
        <v>961</v>
      </c>
      <c r="N324" s="12" t="s">
        <v>101</v>
      </c>
      <c r="O324" s="12" t="s">
        <v>963</v>
      </c>
      <c r="P324" s="12" t="s">
        <v>1411</v>
      </c>
      <c r="Q324" s="16">
        <v>1</v>
      </c>
      <c r="R324" s="12" t="s">
        <v>111</v>
      </c>
      <c r="S324" s="12" t="s">
        <v>1411</v>
      </c>
      <c r="T324" s="12" t="s">
        <v>1412</v>
      </c>
      <c r="U324" s="12" t="s">
        <v>1412</v>
      </c>
      <c r="V324" s="12" t="s">
        <v>114</v>
      </c>
      <c r="W324" s="12" t="s">
        <v>965</v>
      </c>
      <c r="X324" s="12" t="s">
        <v>279</v>
      </c>
      <c r="Y324" s="12" t="s">
        <v>965</v>
      </c>
      <c r="Z324" s="12" t="s">
        <v>170</v>
      </c>
      <c r="AA324" s="12" t="s">
        <v>114</v>
      </c>
      <c r="AB324" s="12" t="s">
        <v>114</v>
      </c>
      <c r="AC324" s="12" t="s">
        <v>114</v>
      </c>
      <c r="AD324" s="12" t="s">
        <v>282</v>
      </c>
      <c r="AE324" s="12" t="s">
        <v>114</v>
      </c>
      <c r="AF324" s="12" t="s">
        <v>114</v>
      </c>
      <c r="AG324" s="12" t="s">
        <v>111</v>
      </c>
      <c r="AH324" s="12" t="s">
        <v>114</v>
      </c>
      <c r="AI324" s="12" t="s">
        <v>1411</v>
      </c>
      <c r="AJ324" s="12" t="s">
        <v>114</v>
      </c>
      <c r="AK324" s="12" t="s">
        <v>439</v>
      </c>
      <c r="AL324" s="12" t="s">
        <v>114</v>
      </c>
      <c r="AM324" s="12" t="s">
        <v>114</v>
      </c>
      <c r="AN324" s="12" t="s">
        <v>1413</v>
      </c>
      <c r="AO324" s="12" t="s">
        <v>1414</v>
      </c>
      <c r="AP324" s="12" t="s">
        <v>1411</v>
      </c>
      <c r="AQ324" s="12" t="s">
        <v>439</v>
      </c>
      <c r="AR324" s="12" t="s">
        <v>4009</v>
      </c>
      <c r="AS324" s="12" t="s">
        <v>4010</v>
      </c>
      <c r="AT324" s="12" t="s">
        <v>1580</v>
      </c>
      <c r="AU324" s="12" t="s">
        <v>4011</v>
      </c>
      <c r="AV324" s="12" t="s">
        <v>4012</v>
      </c>
      <c r="AW324" s="12" t="s">
        <v>101</v>
      </c>
      <c r="AX324" s="12" t="s">
        <v>269</v>
      </c>
      <c r="AY324" s="12" t="s">
        <v>4013</v>
      </c>
      <c r="AZ324" s="12" t="s">
        <v>182</v>
      </c>
      <c r="BA324" s="12" t="s">
        <v>132</v>
      </c>
      <c r="BB324" s="12" t="s">
        <v>4014</v>
      </c>
      <c r="BC324" s="12" t="s">
        <v>101</v>
      </c>
      <c r="BD324" s="12" t="s">
        <v>101</v>
      </c>
      <c r="BE324" s="12" t="s">
        <v>101</v>
      </c>
    </row>
    <row r="325" spans="1:57" ht="25.5" x14ac:dyDescent="0.25">
      <c r="A325" s="56" t="s">
        <v>4015</v>
      </c>
      <c r="B325" s="56" t="s">
        <v>100</v>
      </c>
      <c r="C325" s="56" t="s">
        <v>101</v>
      </c>
      <c r="D325" s="56" t="s">
        <v>4016</v>
      </c>
      <c r="E325" s="56" t="s">
        <v>103</v>
      </c>
      <c r="F325" s="56" t="s">
        <v>104</v>
      </c>
      <c r="G325" s="56" t="s">
        <v>105</v>
      </c>
      <c r="H325" s="56" t="s">
        <v>101</v>
      </c>
      <c r="I325" s="56" t="s">
        <v>4007</v>
      </c>
      <c r="J325" s="56" t="s">
        <v>4008</v>
      </c>
      <c r="K325" s="56" t="s">
        <v>4</v>
      </c>
      <c r="L325" s="56" t="s">
        <v>188</v>
      </c>
      <c r="M325" s="56" t="s">
        <v>4</v>
      </c>
      <c r="N325" s="56" t="s">
        <v>101</v>
      </c>
      <c r="O325" s="56" t="s">
        <v>189</v>
      </c>
      <c r="P325" s="56" t="s">
        <v>1467</v>
      </c>
      <c r="Q325" s="58">
        <v>1</v>
      </c>
      <c r="R325" s="56" t="s">
        <v>111</v>
      </c>
      <c r="S325" s="56" t="s">
        <v>1467</v>
      </c>
      <c r="T325" s="56" t="s">
        <v>1468</v>
      </c>
      <c r="U325" s="56" t="s">
        <v>1468</v>
      </c>
      <c r="V325" s="56" t="s">
        <v>114</v>
      </c>
      <c r="W325" s="56" t="s">
        <v>281</v>
      </c>
      <c r="X325" s="56" t="s">
        <v>279</v>
      </c>
      <c r="Y325" s="56" t="s">
        <v>281</v>
      </c>
      <c r="Z325" s="56" t="s">
        <v>170</v>
      </c>
      <c r="AA325" s="56" t="s">
        <v>114</v>
      </c>
      <c r="AB325" s="56" t="s">
        <v>114</v>
      </c>
      <c r="AC325" s="56" t="s">
        <v>114</v>
      </c>
      <c r="AD325" s="56" t="s">
        <v>282</v>
      </c>
      <c r="AE325" s="56" t="s">
        <v>114</v>
      </c>
      <c r="AF325" s="56" t="s">
        <v>114</v>
      </c>
      <c r="AG325" s="56" t="s">
        <v>3826</v>
      </c>
      <c r="AH325" s="56" t="s">
        <v>114</v>
      </c>
      <c r="AI325" s="56" t="s">
        <v>1467</v>
      </c>
      <c r="AJ325" s="56" t="s">
        <v>114</v>
      </c>
      <c r="AK325" s="56" t="s">
        <v>283</v>
      </c>
      <c r="AL325" s="56" t="s">
        <v>114</v>
      </c>
      <c r="AM325" s="56" t="s">
        <v>114</v>
      </c>
      <c r="AN325" s="56" t="s">
        <v>1471</v>
      </c>
      <c r="AO325" s="56" t="s">
        <v>1472</v>
      </c>
      <c r="AP325" s="56" t="s">
        <v>4017</v>
      </c>
      <c r="AQ325" s="56" t="s">
        <v>283</v>
      </c>
      <c r="AR325" s="56" t="s">
        <v>4018</v>
      </c>
      <c r="AS325" s="56" t="s">
        <v>4019</v>
      </c>
      <c r="AT325" s="56" t="s">
        <v>1887</v>
      </c>
      <c r="AU325" s="56" t="s">
        <v>4020</v>
      </c>
      <c r="AV325" s="56" t="s">
        <v>4021</v>
      </c>
      <c r="AW325" s="56" t="s">
        <v>101</v>
      </c>
      <c r="AX325" s="56" t="s">
        <v>4022</v>
      </c>
      <c r="AY325" s="56" t="s">
        <v>4023</v>
      </c>
      <c r="AZ325" s="56" t="s">
        <v>203</v>
      </c>
      <c r="BA325" s="56" t="s">
        <v>132</v>
      </c>
      <c r="BB325" s="56" t="s">
        <v>4024</v>
      </c>
      <c r="BC325" s="56" t="s">
        <v>101</v>
      </c>
      <c r="BD325" s="56" t="s">
        <v>101</v>
      </c>
      <c r="BE325" s="56" t="s">
        <v>101</v>
      </c>
    </row>
    <row r="326" spans="1:57" ht="25.5" x14ac:dyDescent="0.25">
      <c r="A326" s="12" t="s">
        <v>4025</v>
      </c>
      <c r="B326" s="12" t="s">
        <v>100</v>
      </c>
      <c r="C326" s="12" t="s">
        <v>101</v>
      </c>
      <c r="D326" s="12" t="s">
        <v>4026</v>
      </c>
      <c r="E326" s="12" t="s">
        <v>103</v>
      </c>
      <c r="F326" s="12" t="s">
        <v>104</v>
      </c>
      <c r="G326" s="12" t="s">
        <v>105</v>
      </c>
      <c r="H326" s="12" t="s">
        <v>101</v>
      </c>
      <c r="I326" s="12" t="s">
        <v>4027</v>
      </c>
      <c r="J326" s="12" t="s">
        <v>4028</v>
      </c>
      <c r="K326" s="12" t="s">
        <v>961</v>
      </c>
      <c r="L326" s="12" t="s">
        <v>962</v>
      </c>
      <c r="M326" s="12" t="s">
        <v>961</v>
      </c>
      <c r="N326" s="12" t="s">
        <v>101</v>
      </c>
      <c r="O326" s="12" t="s">
        <v>963</v>
      </c>
      <c r="P326" s="12" t="s">
        <v>1411</v>
      </c>
      <c r="Q326" s="16">
        <v>1</v>
      </c>
      <c r="R326" s="12" t="s">
        <v>111</v>
      </c>
      <c r="S326" s="12" t="s">
        <v>1411</v>
      </c>
      <c r="T326" s="12" t="s">
        <v>1412</v>
      </c>
      <c r="U326" s="12" t="s">
        <v>1412</v>
      </c>
      <c r="V326" s="12" t="s">
        <v>114</v>
      </c>
      <c r="W326" s="12" t="s">
        <v>965</v>
      </c>
      <c r="X326" s="12" t="s">
        <v>279</v>
      </c>
      <c r="Y326" s="12" t="s">
        <v>965</v>
      </c>
      <c r="Z326" s="12" t="s">
        <v>170</v>
      </c>
      <c r="AA326" s="12" t="s">
        <v>114</v>
      </c>
      <c r="AB326" s="12" t="s">
        <v>114</v>
      </c>
      <c r="AC326" s="12" t="s">
        <v>114</v>
      </c>
      <c r="AD326" s="12" t="s">
        <v>282</v>
      </c>
      <c r="AE326" s="12" t="s">
        <v>114</v>
      </c>
      <c r="AF326" s="12" t="s">
        <v>114</v>
      </c>
      <c r="AG326" s="12" t="s">
        <v>111</v>
      </c>
      <c r="AH326" s="12" t="s">
        <v>114</v>
      </c>
      <c r="AI326" s="12" t="s">
        <v>4029</v>
      </c>
      <c r="AJ326" s="12" t="s">
        <v>245</v>
      </c>
      <c r="AK326" s="12" t="s">
        <v>246</v>
      </c>
      <c r="AL326" s="12" t="s">
        <v>114</v>
      </c>
      <c r="AM326" s="12" t="s">
        <v>114</v>
      </c>
      <c r="AN326" s="12" t="s">
        <v>1413</v>
      </c>
      <c r="AO326" s="12" t="s">
        <v>1414</v>
      </c>
      <c r="AP326" s="12" t="s">
        <v>4029</v>
      </c>
      <c r="AQ326" s="12" t="s">
        <v>250</v>
      </c>
      <c r="AR326" s="12" t="s">
        <v>4030</v>
      </c>
      <c r="AS326" s="12" t="s">
        <v>4031</v>
      </c>
      <c r="AT326" s="12" t="s">
        <v>1086</v>
      </c>
      <c r="AU326" s="12" t="s">
        <v>4032</v>
      </c>
      <c r="AV326" s="12" t="s">
        <v>4033</v>
      </c>
      <c r="AW326" s="12" t="s">
        <v>101</v>
      </c>
      <c r="AX326" s="12" t="s">
        <v>4034</v>
      </c>
      <c r="AY326" s="12" t="s">
        <v>3429</v>
      </c>
      <c r="AZ326" s="12" t="s">
        <v>2226</v>
      </c>
      <c r="BA326" s="12" t="s">
        <v>132</v>
      </c>
      <c r="BB326" s="12" t="s">
        <v>4035</v>
      </c>
      <c r="BC326" s="12" t="s">
        <v>101</v>
      </c>
      <c r="BD326" s="12" t="s">
        <v>101</v>
      </c>
      <c r="BE326" s="12" t="s">
        <v>101</v>
      </c>
    </row>
    <row r="327" spans="1:57" ht="25.5" x14ac:dyDescent="0.25">
      <c r="A327" s="56" t="s">
        <v>4036</v>
      </c>
      <c r="B327" s="56" t="s">
        <v>100</v>
      </c>
      <c r="C327" s="56" t="s">
        <v>101</v>
      </c>
      <c r="D327" s="56" t="s">
        <v>4037</v>
      </c>
      <c r="E327" s="56" t="s">
        <v>103</v>
      </c>
      <c r="F327" s="56" t="s">
        <v>104</v>
      </c>
      <c r="G327" s="56" t="s">
        <v>105</v>
      </c>
      <c r="H327" s="56" t="s">
        <v>101</v>
      </c>
      <c r="I327" s="56" t="s">
        <v>4028</v>
      </c>
      <c r="J327" s="56" t="s">
        <v>4038</v>
      </c>
      <c r="K327" s="56" t="s">
        <v>3</v>
      </c>
      <c r="L327" s="56" t="s">
        <v>629</v>
      </c>
      <c r="M327" s="56" t="s">
        <v>3</v>
      </c>
      <c r="N327" s="56" t="s">
        <v>101</v>
      </c>
      <c r="O327" s="56" t="s">
        <v>615</v>
      </c>
      <c r="P327" s="56" t="s">
        <v>3479</v>
      </c>
      <c r="Q327" s="58">
        <v>1</v>
      </c>
      <c r="R327" s="56" t="s">
        <v>111</v>
      </c>
      <c r="S327" s="56" t="s">
        <v>3479</v>
      </c>
      <c r="T327" s="56" t="s">
        <v>3480</v>
      </c>
      <c r="U327" s="56" t="s">
        <v>3480</v>
      </c>
      <c r="V327" s="56" t="s">
        <v>114</v>
      </c>
      <c r="W327" s="56" t="s">
        <v>281</v>
      </c>
      <c r="X327" s="56" t="s">
        <v>279</v>
      </c>
      <c r="Y327" s="56" t="s">
        <v>281</v>
      </c>
      <c r="Z327" s="56" t="s">
        <v>170</v>
      </c>
      <c r="AA327" s="56" t="s">
        <v>114</v>
      </c>
      <c r="AB327" s="56" t="s">
        <v>114</v>
      </c>
      <c r="AC327" s="56" t="s">
        <v>114</v>
      </c>
      <c r="AD327" s="56" t="s">
        <v>282</v>
      </c>
      <c r="AE327" s="56" t="s">
        <v>114</v>
      </c>
      <c r="AF327" s="56" t="s">
        <v>114</v>
      </c>
      <c r="AG327" s="56" t="s">
        <v>111</v>
      </c>
      <c r="AH327" s="56" t="s">
        <v>114</v>
      </c>
      <c r="AI327" s="56" t="s">
        <v>3479</v>
      </c>
      <c r="AJ327" s="56" t="s">
        <v>114</v>
      </c>
      <c r="AK327" s="56" t="s">
        <v>439</v>
      </c>
      <c r="AL327" s="56" t="s">
        <v>114</v>
      </c>
      <c r="AM327" s="56" t="s">
        <v>114</v>
      </c>
      <c r="AN327" s="56" t="s">
        <v>617</v>
      </c>
      <c r="AO327" s="56" t="s">
        <v>618</v>
      </c>
      <c r="AP327" s="56" t="s">
        <v>3479</v>
      </c>
      <c r="AQ327" s="56" t="s">
        <v>439</v>
      </c>
      <c r="AR327" s="56" t="s">
        <v>4039</v>
      </c>
      <c r="AS327" s="56" t="s">
        <v>4040</v>
      </c>
      <c r="AT327" s="56" t="s">
        <v>794</v>
      </c>
      <c r="AU327" s="56" t="s">
        <v>4041</v>
      </c>
      <c r="AV327" s="56" t="s">
        <v>4042</v>
      </c>
      <c r="AW327" s="56" t="s">
        <v>101</v>
      </c>
      <c r="AX327" s="56" t="s">
        <v>4043</v>
      </c>
      <c r="AY327" s="56" t="s">
        <v>624</v>
      </c>
      <c r="AZ327" s="56" t="s">
        <v>531</v>
      </c>
      <c r="BA327" s="56" t="s">
        <v>132</v>
      </c>
      <c r="BB327" s="56" t="s">
        <v>4044</v>
      </c>
      <c r="BC327" s="56" t="s">
        <v>101</v>
      </c>
      <c r="BD327" s="56" t="s">
        <v>101</v>
      </c>
      <c r="BE327" s="56" t="s">
        <v>101</v>
      </c>
    </row>
    <row r="328" spans="1:57" ht="25.5" x14ac:dyDescent="0.25">
      <c r="A328" s="12" t="s">
        <v>4045</v>
      </c>
      <c r="B328" s="12" t="s">
        <v>100</v>
      </c>
      <c r="C328" s="12" t="s">
        <v>101</v>
      </c>
      <c r="D328" s="12" t="s">
        <v>4046</v>
      </c>
      <c r="E328" s="12" t="s">
        <v>103</v>
      </c>
      <c r="F328" s="12" t="s">
        <v>104</v>
      </c>
      <c r="G328" s="12" t="s">
        <v>105</v>
      </c>
      <c r="H328" s="12" t="s">
        <v>101</v>
      </c>
      <c r="I328" s="12" t="s">
        <v>4047</v>
      </c>
      <c r="J328" s="12" t="s">
        <v>4038</v>
      </c>
      <c r="K328" s="12" t="s">
        <v>1304</v>
      </c>
      <c r="L328" s="12" t="s">
        <v>1305</v>
      </c>
      <c r="M328" s="12" t="s">
        <v>1304</v>
      </c>
      <c r="N328" s="12" t="s">
        <v>101</v>
      </c>
      <c r="O328" s="12" t="s">
        <v>1306</v>
      </c>
      <c r="P328" s="12" t="s">
        <v>1307</v>
      </c>
      <c r="Q328" s="16">
        <v>1</v>
      </c>
      <c r="R328" s="12" t="s">
        <v>111</v>
      </c>
      <c r="S328" s="12" t="s">
        <v>1307</v>
      </c>
      <c r="T328" s="12" t="s">
        <v>1308</v>
      </c>
      <c r="U328" s="12" t="s">
        <v>1308</v>
      </c>
      <c r="V328" s="12" t="s">
        <v>114</v>
      </c>
      <c r="W328" s="12" t="s">
        <v>115</v>
      </c>
      <c r="X328" s="12" t="s">
        <v>279</v>
      </c>
      <c r="Y328" s="12" t="s">
        <v>115</v>
      </c>
      <c r="Z328" s="12" t="s">
        <v>101</v>
      </c>
      <c r="AA328" s="12" t="s">
        <v>114</v>
      </c>
      <c r="AB328" s="12" t="s">
        <v>114</v>
      </c>
      <c r="AC328" s="12" t="s">
        <v>114</v>
      </c>
      <c r="AD328" s="12" t="s">
        <v>282</v>
      </c>
      <c r="AE328" s="12" t="s">
        <v>114</v>
      </c>
      <c r="AF328" s="12" t="s">
        <v>114</v>
      </c>
      <c r="AG328" s="12" t="s">
        <v>111</v>
      </c>
      <c r="AH328" s="12" t="s">
        <v>114</v>
      </c>
      <c r="AI328" s="12" t="s">
        <v>4048</v>
      </c>
      <c r="AJ328" s="12" t="s">
        <v>228</v>
      </c>
      <c r="AK328" s="12" t="s">
        <v>114</v>
      </c>
      <c r="AL328" s="12" t="s">
        <v>114</v>
      </c>
      <c r="AM328" s="12" t="s">
        <v>114</v>
      </c>
      <c r="AN328" s="12" t="s">
        <v>1310</v>
      </c>
      <c r="AO328" s="12" t="s">
        <v>1311</v>
      </c>
      <c r="AP328" s="12" t="s">
        <v>4048</v>
      </c>
      <c r="AQ328" s="12" t="s">
        <v>228</v>
      </c>
      <c r="AR328" s="12" t="s">
        <v>4049</v>
      </c>
      <c r="AS328" s="12" t="s">
        <v>4050</v>
      </c>
      <c r="AT328" s="12" t="s">
        <v>771</v>
      </c>
      <c r="AU328" s="12" t="s">
        <v>4051</v>
      </c>
      <c r="AV328" s="12" t="s">
        <v>4052</v>
      </c>
      <c r="AW328" s="12" t="s">
        <v>101</v>
      </c>
      <c r="AX328" s="12" t="s">
        <v>4053</v>
      </c>
      <c r="AY328" s="12" t="s">
        <v>590</v>
      </c>
      <c r="AZ328" s="12" t="s">
        <v>182</v>
      </c>
      <c r="BA328" s="12" t="s">
        <v>132</v>
      </c>
      <c r="BB328" s="12" t="s">
        <v>591</v>
      </c>
      <c r="BC328" s="12" t="s">
        <v>101</v>
      </c>
      <c r="BD328" s="12" t="s">
        <v>101</v>
      </c>
      <c r="BE328" s="12" t="s">
        <v>101</v>
      </c>
    </row>
    <row r="329" spans="1:57" ht="25.5" x14ac:dyDescent="0.25">
      <c r="A329" s="56" t="s">
        <v>4054</v>
      </c>
      <c r="B329" s="56" t="s">
        <v>100</v>
      </c>
      <c r="C329" s="56" t="s">
        <v>101</v>
      </c>
      <c r="D329" s="56" t="s">
        <v>4055</v>
      </c>
      <c r="E329" s="56" t="s">
        <v>103</v>
      </c>
      <c r="F329" s="56" t="s">
        <v>104</v>
      </c>
      <c r="G329" s="56" t="s">
        <v>105</v>
      </c>
      <c r="H329" s="56" t="s">
        <v>101</v>
      </c>
      <c r="I329" s="56" t="s">
        <v>4056</v>
      </c>
      <c r="J329" s="56" t="s">
        <v>4056</v>
      </c>
      <c r="K329" s="56" t="s">
        <v>4</v>
      </c>
      <c r="L329" s="56" t="s">
        <v>188</v>
      </c>
      <c r="M329" s="56" t="s">
        <v>4</v>
      </c>
      <c r="N329" s="56" t="s">
        <v>101</v>
      </c>
      <c r="O329" s="56" t="s">
        <v>189</v>
      </c>
      <c r="P329" s="56" t="s">
        <v>913</v>
      </c>
      <c r="Q329" s="58">
        <v>2</v>
      </c>
      <c r="R329" s="56" t="s">
        <v>111</v>
      </c>
      <c r="S329" s="56" t="s">
        <v>914</v>
      </c>
      <c r="T329" s="56" t="s">
        <v>915</v>
      </c>
      <c r="U329" s="56" t="s">
        <v>915</v>
      </c>
      <c r="V329" s="56" t="s">
        <v>114</v>
      </c>
      <c r="W329" s="56" t="s">
        <v>115</v>
      </c>
      <c r="X329" s="56" t="s">
        <v>110</v>
      </c>
      <c r="Y329" s="56" t="s">
        <v>115</v>
      </c>
      <c r="Z329" s="56" t="s">
        <v>170</v>
      </c>
      <c r="AA329" s="56" t="s">
        <v>114</v>
      </c>
      <c r="AB329" s="56" t="s">
        <v>114</v>
      </c>
      <c r="AC329" s="56" t="s">
        <v>114</v>
      </c>
      <c r="AD329" s="56" t="s">
        <v>117</v>
      </c>
      <c r="AE329" s="56" t="s">
        <v>114</v>
      </c>
      <c r="AF329" s="56" t="s">
        <v>357</v>
      </c>
      <c r="AG329" s="56" t="s">
        <v>4057</v>
      </c>
      <c r="AH329" s="56" t="s">
        <v>114</v>
      </c>
      <c r="AI329" s="56" t="s">
        <v>914</v>
      </c>
      <c r="AJ329" s="56" t="s">
        <v>114</v>
      </c>
      <c r="AK329" s="56" t="s">
        <v>228</v>
      </c>
      <c r="AL329" s="56" t="s">
        <v>114</v>
      </c>
      <c r="AM329" s="56" t="s">
        <v>114</v>
      </c>
      <c r="AN329" s="56" t="s">
        <v>916</v>
      </c>
      <c r="AO329" s="56" t="s">
        <v>917</v>
      </c>
      <c r="AP329" s="56" t="s">
        <v>4058</v>
      </c>
      <c r="AQ329" s="56" t="s">
        <v>228</v>
      </c>
      <c r="AR329" s="56" t="s">
        <v>4059</v>
      </c>
      <c r="AS329" s="56" t="s">
        <v>4060</v>
      </c>
      <c r="AT329" s="56" t="s">
        <v>1086</v>
      </c>
      <c r="AU329" s="56" t="s">
        <v>4061</v>
      </c>
      <c r="AV329" s="56" t="s">
        <v>4062</v>
      </c>
      <c r="AW329" s="56" t="s">
        <v>101</v>
      </c>
      <c r="AX329" s="56" t="s">
        <v>4063</v>
      </c>
      <c r="AY329" s="56" t="s">
        <v>4064</v>
      </c>
      <c r="AZ329" s="56" t="s">
        <v>203</v>
      </c>
      <c r="BA329" s="56" t="s">
        <v>132</v>
      </c>
      <c r="BB329" s="56" t="s">
        <v>4065</v>
      </c>
      <c r="BC329" s="56" t="s">
        <v>101</v>
      </c>
      <c r="BD329" s="56" t="s">
        <v>101</v>
      </c>
      <c r="BE329" s="56" t="s">
        <v>101</v>
      </c>
    </row>
    <row r="330" spans="1:57" ht="25.5" x14ac:dyDescent="0.25">
      <c r="A330" s="12" t="s">
        <v>4066</v>
      </c>
      <c r="B330" s="12" t="s">
        <v>100</v>
      </c>
      <c r="C330" s="12" t="s">
        <v>101</v>
      </c>
      <c r="D330" s="12" t="s">
        <v>4067</v>
      </c>
      <c r="E330" s="12" t="s">
        <v>103</v>
      </c>
      <c r="F330" s="12" t="s">
        <v>104</v>
      </c>
      <c r="G330" s="12" t="s">
        <v>105</v>
      </c>
      <c r="H330" s="12" t="s">
        <v>101</v>
      </c>
      <c r="I330" s="12" t="s">
        <v>4068</v>
      </c>
      <c r="J330" s="12" t="s">
        <v>4068</v>
      </c>
      <c r="K330" s="12" t="s">
        <v>3</v>
      </c>
      <c r="L330" s="12" t="s">
        <v>692</v>
      </c>
      <c r="M330" s="12" t="s">
        <v>3</v>
      </c>
      <c r="N330" s="12" t="s">
        <v>101</v>
      </c>
      <c r="O330" s="12" t="s">
        <v>693</v>
      </c>
      <c r="P330" s="12" t="s">
        <v>750</v>
      </c>
      <c r="Q330" s="16">
        <v>2</v>
      </c>
      <c r="R330" s="12" t="s">
        <v>111</v>
      </c>
      <c r="S330" s="12" t="s">
        <v>751</v>
      </c>
      <c r="T330" s="12" t="s">
        <v>3399</v>
      </c>
      <c r="U330" s="12" t="s">
        <v>3399</v>
      </c>
      <c r="V330" s="12" t="s">
        <v>114</v>
      </c>
      <c r="W330" s="12" t="s">
        <v>115</v>
      </c>
      <c r="X330" s="12" t="s">
        <v>110</v>
      </c>
      <c r="Y330" s="12" t="s">
        <v>115</v>
      </c>
      <c r="Z330" s="12" t="s">
        <v>170</v>
      </c>
      <c r="AA330" s="12" t="s">
        <v>114</v>
      </c>
      <c r="AB330" s="12" t="s">
        <v>114</v>
      </c>
      <c r="AC330" s="12" t="s">
        <v>114</v>
      </c>
      <c r="AD330" s="12" t="s">
        <v>282</v>
      </c>
      <c r="AE330" s="12" t="s">
        <v>114</v>
      </c>
      <c r="AF330" s="12" t="s">
        <v>114</v>
      </c>
      <c r="AG330" s="12" t="s">
        <v>4069</v>
      </c>
      <c r="AH330" s="12" t="s">
        <v>114</v>
      </c>
      <c r="AI330" s="12" t="s">
        <v>751</v>
      </c>
      <c r="AJ330" s="12" t="s">
        <v>114</v>
      </c>
      <c r="AK330" s="12" t="s">
        <v>146</v>
      </c>
      <c r="AL330" s="12" t="s">
        <v>114</v>
      </c>
      <c r="AM330" s="12" t="s">
        <v>114</v>
      </c>
      <c r="AN330" s="12" t="s">
        <v>754</v>
      </c>
      <c r="AO330" s="12" t="s">
        <v>755</v>
      </c>
      <c r="AP330" s="12" t="s">
        <v>4070</v>
      </c>
      <c r="AQ330" s="12" t="s">
        <v>146</v>
      </c>
      <c r="AR330" s="12" t="s">
        <v>4071</v>
      </c>
      <c r="AS330" s="12" t="s">
        <v>4072</v>
      </c>
      <c r="AT330" s="12" t="s">
        <v>569</v>
      </c>
      <c r="AU330" s="12" t="s">
        <v>4073</v>
      </c>
      <c r="AV330" s="12" t="s">
        <v>4074</v>
      </c>
      <c r="AW330" s="12" t="s">
        <v>101</v>
      </c>
      <c r="AX330" s="12" t="s">
        <v>4075</v>
      </c>
      <c r="AY330" s="12" t="s">
        <v>2347</v>
      </c>
      <c r="AZ330" s="12" t="s">
        <v>258</v>
      </c>
      <c r="BA330" s="12" t="s">
        <v>132</v>
      </c>
      <c r="BB330" s="12" t="s">
        <v>4076</v>
      </c>
      <c r="BC330" s="12" t="s">
        <v>101</v>
      </c>
      <c r="BD330" s="12" t="s">
        <v>101</v>
      </c>
      <c r="BE330" s="12" t="s">
        <v>101</v>
      </c>
    </row>
    <row r="331" spans="1:57" ht="25.5" x14ac:dyDescent="0.25">
      <c r="A331" s="56" t="s">
        <v>4077</v>
      </c>
      <c r="B331" s="56" t="s">
        <v>100</v>
      </c>
      <c r="C331" s="56" t="s">
        <v>101</v>
      </c>
      <c r="D331" s="56" t="s">
        <v>4078</v>
      </c>
      <c r="E331" s="56" t="s">
        <v>103</v>
      </c>
      <c r="F331" s="56" t="s">
        <v>104</v>
      </c>
      <c r="G331" s="56" t="s">
        <v>105</v>
      </c>
      <c r="H331" s="56" t="s">
        <v>101</v>
      </c>
      <c r="I331" s="56" t="s">
        <v>4079</v>
      </c>
      <c r="J331" s="56" t="s">
        <v>4079</v>
      </c>
      <c r="K331" s="56" t="s">
        <v>416</v>
      </c>
      <c r="L331" s="56" t="s">
        <v>417</v>
      </c>
      <c r="M331" s="56" t="s">
        <v>416</v>
      </c>
      <c r="N331" s="56" t="s">
        <v>101</v>
      </c>
      <c r="O331" s="56" t="s">
        <v>418</v>
      </c>
      <c r="P331" s="56" t="s">
        <v>419</v>
      </c>
      <c r="Q331" s="58">
        <v>1</v>
      </c>
      <c r="R331" s="56" t="s">
        <v>111</v>
      </c>
      <c r="S331" s="56" t="s">
        <v>419</v>
      </c>
      <c r="T331" s="56" t="s">
        <v>420</v>
      </c>
      <c r="U331" s="56" t="s">
        <v>420</v>
      </c>
      <c r="V331" s="56" t="s">
        <v>114</v>
      </c>
      <c r="W331" s="56" t="s">
        <v>281</v>
      </c>
      <c r="X331" s="56" t="s">
        <v>279</v>
      </c>
      <c r="Y331" s="56" t="s">
        <v>281</v>
      </c>
      <c r="Z331" s="56" t="s">
        <v>1668</v>
      </c>
      <c r="AA331" s="56" t="s">
        <v>114</v>
      </c>
      <c r="AB331" s="56" t="s">
        <v>114</v>
      </c>
      <c r="AC331" s="56" t="s">
        <v>114</v>
      </c>
      <c r="AD331" s="56" t="s">
        <v>282</v>
      </c>
      <c r="AE331" s="56" t="s">
        <v>114</v>
      </c>
      <c r="AF331" s="56" t="s">
        <v>114</v>
      </c>
      <c r="AG331" s="56" t="s">
        <v>456</v>
      </c>
      <c r="AH331" s="56" t="s">
        <v>114</v>
      </c>
      <c r="AI331" s="56" t="s">
        <v>419</v>
      </c>
      <c r="AJ331" s="56" t="s">
        <v>114</v>
      </c>
      <c r="AK331" s="56" t="s">
        <v>439</v>
      </c>
      <c r="AL331" s="56" t="s">
        <v>114</v>
      </c>
      <c r="AM331" s="56" t="s">
        <v>114</v>
      </c>
      <c r="AN331" s="56" t="s">
        <v>423</v>
      </c>
      <c r="AO331" s="56" t="s">
        <v>424</v>
      </c>
      <c r="AP331" s="56" t="s">
        <v>4080</v>
      </c>
      <c r="AQ331" s="56" t="s">
        <v>439</v>
      </c>
      <c r="AR331" s="56" t="s">
        <v>4081</v>
      </c>
      <c r="AS331" s="56" t="s">
        <v>4082</v>
      </c>
      <c r="AT331" s="56" t="s">
        <v>266</v>
      </c>
      <c r="AU331" s="56" t="s">
        <v>4083</v>
      </c>
      <c r="AV331" s="56" t="s">
        <v>4084</v>
      </c>
      <c r="AW331" s="56" t="s">
        <v>101</v>
      </c>
      <c r="AX331" s="56" t="s">
        <v>4085</v>
      </c>
      <c r="AY331" s="56" t="s">
        <v>2376</v>
      </c>
      <c r="AZ331" s="56" t="s">
        <v>131</v>
      </c>
      <c r="BA331" s="56" t="s">
        <v>132</v>
      </c>
      <c r="BB331" s="56" t="s">
        <v>4086</v>
      </c>
      <c r="BC331" s="56" t="s">
        <v>101</v>
      </c>
      <c r="BD331" s="56" t="s">
        <v>101</v>
      </c>
      <c r="BE331" s="56" t="s">
        <v>101</v>
      </c>
    </row>
    <row r="332" spans="1:57" ht="25.5" x14ac:dyDescent="0.25">
      <c r="A332" s="12" t="s">
        <v>4087</v>
      </c>
      <c r="B332" s="12" t="s">
        <v>100</v>
      </c>
      <c r="C332" s="12" t="s">
        <v>101</v>
      </c>
      <c r="D332" s="12" t="s">
        <v>4088</v>
      </c>
      <c r="E332" s="12" t="s">
        <v>103</v>
      </c>
      <c r="F332" s="12" t="s">
        <v>104</v>
      </c>
      <c r="G332" s="12" t="s">
        <v>105</v>
      </c>
      <c r="H332" s="12" t="s">
        <v>101</v>
      </c>
      <c r="I332" s="12" t="s">
        <v>4089</v>
      </c>
      <c r="J332" s="12" t="s">
        <v>4090</v>
      </c>
      <c r="K332" s="12" t="s">
        <v>3</v>
      </c>
      <c r="L332" s="12" t="s">
        <v>614</v>
      </c>
      <c r="M332" s="12" t="s">
        <v>3</v>
      </c>
      <c r="N332" s="12" t="s">
        <v>101</v>
      </c>
      <c r="O332" s="12" t="s">
        <v>615</v>
      </c>
      <c r="P332" s="12" t="s">
        <v>578</v>
      </c>
      <c r="Q332" s="16">
        <v>1</v>
      </c>
      <c r="R332" s="12" t="s">
        <v>111</v>
      </c>
      <c r="S332" s="12" t="s">
        <v>578</v>
      </c>
      <c r="T332" s="12" t="s">
        <v>582</v>
      </c>
      <c r="U332" s="12" t="s">
        <v>582</v>
      </c>
      <c r="V332" s="12" t="s">
        <v>114</v>
      </c>
      <c r="W332" s="12" t="s">
        <v>281</v>
      </c>
      <c r="X332" s="12" t="s">
        <v>279</v>
      </c>
      <c r="Y332" s="12" t="s">
        <v>281</v>
      </c>
      <c r="Z332" s="12" t="s">
        <v>170</v>
      </c>
      <c r="AA332" s="12" t="s">
        <v>114</v>
      </c>
      <c r="AB332" s="12" t="s">
        <v>114</v>
      </c>
      <c r="AC332" s="12" t="s">
        <v>114</v>
      </c>
      <c r="AD332" s="12" t="s">
        <v>282</v>
      </c>
      <c r="AE332" s="12" t="s">
        <v>114</v>
      </c>
      <c r="AF332" s="12" t="s">
        <v>114</v>
      </c>
      <c r="AG332" s="12" t="s">
        <v>4091</v>
      </c>
      <c r="AH332" s="12" t="s">
        <v>114</v>
      </c>
      <c r="AI332" s="12" t="s">
        <v>3445</v>
      </c>
      <c r="AJ332" s="12" t="s">
        <v>1029</v>
      </c>
      <c r="AK332" s="12" t="s">
        <v>246</v>
      </c>
      <c r="AL332" s="12" t="s">
        <v>114</v>
      </c>
      <c r="AM332" s="12" t="s">
        <v>114</v>
      </c>
      <c r="AN332" s="12" t="s">
        <v>1468</v>
      </c>
      <c r="AO332" s="12" t="s">
        <v>3173</v>
      </c>
      <c r="AP332" s="12" t="s">
        <v>4092</v>
      </c>
      <c r="AQ332" s="12" t="s">
        <v>1030</v>
      </c>
      <c r="AR332" s="12" t="s">
        <v>4093</v>
      </c>
      <c r="AS332" s="12" t="s">
        <v>4094</v>
      </c>
      <c r="AT332" s="12" t="s">
        <v>1125</v>
      </c>
      <c r="AU332" s="12" t="s">
        <v>4095</v>
      </c>
      <c r="AV332" s="12" t="s">
        <v>4096</v>
      </c>
      <c r="AW332" s="12" t="s">
        <v>101</v>
      </c>
      <c r="AX332" s="12" t="s">
        <v>4097</v>
      </c>
      <c r="AY332" s="12" t="s">
        <v>4098</v>
      </c>
      <c r="AZ332" s="12" t="s">
        <v>258</v>
      </c>
      <c r="BA332" s="12" t="s">
        <v>132</v>
      </c>
      <c r="BB332" s="12" t="s">
        <v>4099</v>
      </c>
      <c r="BC332" s="12" t="s">
        <v>101</v>
      </c>
      <c r="BD332" s="12" t="s">
        <v>101</v>
      </c>
      <c r="BE332" s="12" t="s">
        <v>101</v>
      </c>
    </row>
    <row r="333" spans="1:57" ht="25.5" x14ac:dyDescent="0.25">
      <c r="A333" s="56" t="s">
        <v>4100</v>
      </c>
      <c r="B333" s="56" t="s">
        <v>100</v>
      </c>
      <c r="C333" s="56" t="s">
        <v>101</v>
      </c>
      <c r="D333" s="56" t="s">
        <v>4101</v>
      </c>
      <c r="E333" s="56" t="s">
        <v>103</v>
      </c>
      <c r="F333" s="56" t="s">
        <v>104</v>
      </c>
      <c r="G333" s="56" t="s">
        <v>105</v>
      </c>
      <c r="H333" s="56" t="s">
        <v>101</v>
      </c>
      <c r="I333" s="56" t="s">
        <v>4102</v>
      </c>
      <c r="J333" s="56" t="s">
        <v>4090</v>
      </c>
      <c r="K333" s="56" t="s">
        <v>19</v>
      </c>
      <c r="L333" s="56" t="s">
        <v>297</v>
      </c>
      <c r="M333" s="56" t="s">
        <v>19</v>
      </c>
      <c r="N333" s="56" t="s">
        <v>101</v>
      </c>
      <c r="O333" s="56" t="s">
        <v>298</v>
      </c>
      <c r="P333" s="56" t="s">
        <v>1042</v>
      </c>
      <c r="Q333" s="58">
        <v>2</v>
      </c>
      <c r="R333" s="56" t="s">
        <v>111</v>
      </c>
      <c r="S333" s="56" t="s">
        <v>3356</v>
      </c>
      <c r="T333" s="56" t="s">
        <v>3357</v>
      </c>
      <c r="U333" s="56" t="s">
        <v>3357</v>
      </c>
      <c r="V333" s="56" t="s">
        <v>114</v>
      </c>
      <c r="W333" s="56" t="s">
        <v>115</v>
      </c>
      <c r="X333" s="56" t="s">
        <v>110</v>
      </c>
      <c r="Y333" s="56" t="s">
        <v>115</v>
      </c>
      <c r="Z333" s="56" t="s">
        <v>170</v>
      </c>
      <c r="AA333" s="56" t="s">
        <v>114</v>
      </c>
      <c r="AB333" s="56" t="s">
        <v>114</v>
      </c>
      <c r="AC333" s="56" t="s">
        <v>114</v>
      </c>
      <c r="AD333" s="56" t="s">
        <v>282</v>
      </c>
      <c r="AE333" s="56" t="s">
        <v>114</v>
      </c>
      <c r="AF333" s="56" t="s">
        <v>114</v>
      </c>
      <c r="AG333" s="56" t="s">
        <v>111</v>
      </c>
      <c r="AH333" s="56" t="s">
        <v>114</v>
      </c>
      <c r="AI333" s="56" t="s">
        <v>3356</v>
      </c>
      <c r="AJ333" s="56" t="s">
        <v>114</v>
      </c>
      <c r="AK333" s="56" t="s">
        <v>228</v>
      </c>
      <c r="AL333" s="56" t="s">
        <v>114</v>
      </c>
      <c r="AM333" s="56" t="s">
        <v>114</v>
      </c>
      <c r="AN333" s="56" t="s">
        <v>3359</v>
      </c>
      <c r="AO333" s="56" t="s">
        <v>213</v>
      </c>
      <c r="AP333" s="56" t="s">
        <v>3356</v>
      </c>
      <c r="AQ333" s="56" t="s">
        <v>228</v>
      </c>
      <c r="AR333" s="56" t="s">
        <v>4103</v>
      </c>
      <c r="AS333" s="56" t="s">
        <v>4104</v>
      </c>
      <c r="AT333" s="56" t="s">
        <v>1660</v>
      </c>
      <c r="AU333" s="56" t="s">
        <v>4105</v>
      </c>
      <c r="AV333" s="56" t="s">
        <v>4106</v>
      </c>
      <c r="AW333" s="56" t="s">
        <v>101</v>
      </c>
      <c r="AX333" s="56" t="s">
        <v>4107</v>
      </c>
      <c r="AY333" s="56" t="s">
        <v>4108</v>
      </c>
      <c r="AZ333" s="56" t="s">
        <v>157</v>
      </c>
      <c r="BA333" s="56" t="s">
        <v>132</v>
      </c>
      <c r="BB333" s="56" t="s">
        <v>4109</v>
      </c>
      <c r="BC333" s="56" t="s">
        <v>101</v>
      </c>
      <c r="BD333" s="56" t="s">
        <v>101</v>
      </c>
      <c r="BE333" s="56" t="s">
        <v>101</v>
      </c>
    </row>
    <row r="334" spans="1:57" ht="25.5" x14ac:dyDescent="0.25">
      <c r="A334" s="12" t="s">
        <v>4110</v>
      </c>
      <c r="B334" s="12" t="s">
        <v>100</v>
      </c>
      <c r="C334" s="12" t="s">
        <v>101</v>
      </c>
      <c r="D334" s="12" t="s">
        <v>4111</v>
      </c>
      <c r="E334" s="12" t="s">
        <v>103</v>
      </c>
      <c r="F334" s="12" t="s">
        <v>104</v>
      </c>
      <c r="G334" s="12" t="s">
        <v>105</v>
      </c>
      <c r="H334" s="12" t="s">
        <v>101</v>
      </c>
      <c r="I334" s="12" t="s">
        <v>4112</v>
      </c>
      <c r="J334" s="12" t="s">
        <v>4113</v>
      </c>
      <c r="K334" s="12" t="s">
        <v>5</v>
      </c>
      <c r="L334" s="12" t="s">
        <v>3083</v>
      </c>
      <c r="M334" s="12" t="s">
        <v>5</v>
      </c>
      <c r="N334" s="12" t="s">
        <v>101</v>
      </c>
      <c r="O334" s="12" t="s">
        <v>3084</v>
      </c>
      <c r="P334" s="12" t="s">
        <v>3085</v>
      </c>
      <c r="Q334" s="16">
        <v>1</v>
      </c>
      <c r="R334" s="12" t="s">
        <v>111</v>
      </c>
      <c r="S334" s="12" t="s">
        <v>3085</v>
      </c>
      <c r="T334" s="12" t="s">
        <v>3086</v>
      </c>
      <c r="U334" s="12" t="s">
        <v>3086</v>
      </c>
      <c r="V334" s="12" t="s">
        <v>114</v>
      </c>
      <c r="W334" s="12" t="s">
        <v>1328</v>
      </c>
      <c r="X334" s="12" t="s">
        <v>279</v>
      </c>
      <c r="Y334" s="12" t="s">
        <v>1328</v>
      </c>
      <c r="Z334" s="12" t="s">
        <v>170</v>
      </c>
      <c r="AA334" s="12" t="s">
        <v>114</v>
      </c>
      <c r="AB334" s="12" t="s">
        <v>114</v>
      </c>
      <c r="AC334" s="12" t="s">
        <v>114</v>
      </c>
      <c r="AD334" s="12" t="s">
        <v>282</v>
      </c>
      <c r="AE334" s="12" t="s">
        <v>114</v>
      </c>
      <c r="AF334" s="12" t="s">
        <v>114</v>
      </c>
      <c r="AG334" s="12" t="s">
        <v>4114</v>
      </c>
      <c r="AH334" s="12" t="s">
        <v>114</v>
      </c>
      <c r="AI334" s="12" t="s">
        <v>3085</v>
      </c>
      <c r="AJ334" s="12" t="s">
        <v>114</v>
      </c>
      <c r="AK334" s="12" t="s">
        <v>228</v>
      </c>
      <c r="AL334" s="12" t="s">
        <v>114</v>
      </c>
      <c r="AM334" s="12" t="s">
        <v>114</v>
      </c>
      <c r="AN334" s="12" t="s">
        <v>3087</v>
      </c>
      <c r="AO334" s="12" t="s">
        <v>3088</v>
      </c>
      <c r="AP334" s="12" t="s">
        <v>4115</v>
      </c>
      <c r="AQ334" s="12" t="s">
        <v>228</v>
      </c>
      <c r="AR334" s="12" t="s">
        <v>4116</v>
      </c>
      <c r="AS334" s="12" t="s">
        <v>4117</v>
      </c>
      <c r="AT334" s="12" t="s">
        <v>727</v>
      </c>
      <c r="AU334" s="12" t="s">
        <v>4118</v>
      </c>
      <c r="AV334" s="12" t="s">
        <v>4119</v>
      </c>
      <c r="AW334" s="12" t="s">
        <v>101</v>
      </c>
      <c r="AX334" s="12" t="s">
        <v>1858</v>
      </c>
      <c r="AY334" s="12" t="s">
        <v>862</v>
      </c>
      <c r="AZ334" s="12" t="s">
        <v>157</v>
      </c>
      <c r="BA334" s="12" t="s">
        <v>132</v>
      </c>
      <c r="BB334" s="12" t="s">
        <v>4120</v>
      </c>
      <c r="BC334" s="12" t="s">
        <v>101</v>
      </c>
      <c r="BD334" s="12" t="s">
        <v>101</v>
      </c>
      <c r="BE334" s="12" t="s">
        <v>101</v>
      </c>
    </row>
    <row r="335" spans="1:57" ht="38.25" x14ac:dyDescent="0.25">
      <c r="A335" s="56" t="s">
        <v>4121</v>
      </c>
      <c r="B335" s="56" t="s">
        <v>100</v>
      </c>
      <c r="C335" s="56" t="s">
        <v>101</v>
      </c>
      <c r="D335" s="56" t="s">
        <v>4122</v>
      </c>
      <c r="E335" s="56" t="s">
        <v>103</v>
      </c>
      <c r="F335" s="56" t="s">
        <v>104</v>
      </c>
      <c r="G335" s="56" t="s">
        <v>105</v>
      </c>
      <c r="H335" s="56" t="s">
        <v>101</v>
      </c>
      <c r="I335" s="56" t="s">
        <v>4123</v>
      </c>
      <c r="J335" s="56" t="s">
        <v>4124</v>
      </c>
      <c r="K335" s="56" t="s">
        <v>3</v>
      </c>
      <c r="L335" s="56" t="s">
        <v>629</v>
      </c>
      <c r="M335" s="56" t="s">
        <v>3</v>
      </c>
      <c r="N335" s="56" t="s">
        <v>101</v>
      </c>
      <c r="O335" s="56" t="s">
        <v>615</v>
      </c>
      <c r="P335" s="56" t="s">
        <v>578</v>
      </c>
      <c r="Q335" s="58">
        <v>2</v>
      </c>
      <c r="R335" s="56" t="s">
        <v>111</v>
      </c>
      <c r="S335" s="56" t="s">
        <v>579</v>
      </c>
      <c r="T335" s="56" t="s">
        <v>1363</v>
      </c>
      <c r="U335" s="56" t="s">
        <v>1363</v>
      </c>
      <c r="V335" s="56" t="s">
        <v>114</v>
      </c>
      <c r="W335" s="56" t="s">
        <v>115</v>
      </c>
      <c r="X335" s="56" t="s">
        <v>110</v>
      </c>
      <c r="Y335" s="56" t="s">
        <v>115</v>
      </c>
      <c r="Z335" s="56" t="s">
        <v>101</v>
      </c>
      <c r="AA335" s="56" t="s">
        <v>114</v>
      </c>
      <c r="AB335" s="56" t="s">
        <v>114</v>
      </c>
      <c r="AC335" s="56" t="s">
        <v>114</v>
      </c>
      <c r="AD335" s="56" t="s">
        <v>117</v>
      </c>
      <c r="AE335" s="56" t="s">
        <v>114</v>
      </c>
      <c r="AF335" s="56" t="s">
        <v>581</v>
      </c>
      <c r="AG335" s="56" t="s">
        <v>111</v>
      </c>
      <c r="AH335" s="56" t="s">
        <v>114</v>
      </c>
      <c r="AI335" s="56" t="s">
        <v>868</v>
      </c>
      <c r="AJ335" s="56" t="s">
        <v>283</v>
      </c>
      <c r="AK335" s="56" t="s">
        <v>114</v>
      </c>
      <c r="AL335" s="56" t="s">
        <v>114</v>
      </c>
      <c r="AM335" s="56" t="s">
        <v>114</v>
      </c>
      <c r="AN335" s="56" t="s">
        <v>582</v>
      </c>
      <c r="AO335" s="56" t="s">
        <v>583</v>
      </c>
      <c r="AP335" s="56" t="s">
        <v>868</v>
      </c>
      <c r="AQ335" s="56" t="s">
        <v>283</v>
      </c>
      <c r="AR335" s="56" t="s">
        <v>4125</v>
      </c>
      <c r="AS335" s="56" t="s">
        <v>4126</v>
      </c>
      <c r="AT335" s="56" t="s">
        <v>1887</v>
      </c>
      <c r="AU335" s="56" t="s">
        <v>4127</v>
      </c>
      <c r="AV335" s="56" t="s">
        <v>4128</v>
      </c>
      <c r="AW335" s="56" t="s">
        <v>101</v>
      </c>
      <c r="AX335" s="56" t="s">
        <v>4129</v>
      </c>
      <c r="AY335" s="56" t="s">
        <v>313</v>
      </c>
      <c r="AZ335" s="56" t="s">
        <v>313</v>
      </c>
      <c r="BA335" s="56" t="s">
        <v>132</v>
      </c>
      <c r="BB335" s="56" t="s">
        <v>4130</v>
      </c>
      <c r="BC335" s="56" t="s">
        <v>101</v>
      </c>
      <c r="BD335" s="56" t="s">
        <v>101</v>
      </c>
      <c r="BE335" s="56" t="s">
        <v>101</v>
      </c>
    </row>
    <row r="336" spans="1:57" ht="25.5" x14ac:dyDescent="0.25">
      <c r="A336" s="12" t="s">
        <v>4131</v>
      </c>
      <c r="B336" s="12" t="s">
        <v>100</v>
      </c>
      <c r="C336" s="12" t="s">
        <v>101</v>
      </c>
      <c r="D336" s="12" t="s">
        <v>4132</v>
      </c>
      <c r="E336" s="12" t="s">
        <v>103</v>
      </c>
      <c r="F336" s="12" t="s">
        <v>104</v>
      </c>
      <c r="G336" s="12" t="s">
        <v>105</v>
      </c>
      <c r="H336" s="12" t="s">
        <v>101</v>
      </c>
      <c r="I336" s="12" t="s">
        <v>4133</v>
      </c>
      <c r="J336" s="12" t="s">
        <v>4133</v>
      </c>
      <c r="K336" s="12" t="s">
        <v>4134</v>
      </c>
      <c r="L336" s="12" t="s">
        <v>4135</v>
      </c>
      <c r="M336" s="12" t="s">
        <v>4134</v>
      </c>
      <c r="N336" s="12" t="s">
        <v>101</v>
      </c>
      <c r="O336" s="12" t="s">
        <v>4136</v>
      </c>
      <c r="P336" s="12" t="s">
        <v>4137</v>
      </c>
      <c r="Q336" s="16">
        <v>1</v>
      </c>
      <c r="R336" s="12" t="s">
        <v>111</v>
      </c>
      <c r="S336" s="12" t="s">
        <v>4137</v>
      </c>
      <c r="T336" s="12" t="s">
        <v>4138</v>
      </c>
      <c r="U336" s="12" t="s">
        <v>4138</v>
      </c>
      <c r="V336" s="12" t="s">
        <v>114</v>
      </c>
      <c r="W336" s="12" t="s">
        <v>4139</v>
      </c>
      <c r="X336" s="12" t="s">
        <v>279</v>
      </c>
      <c r="Y336" s="12" t="s">
        <v>4139</v>
      </c>
      <c r="Z336" s="12" t="s">
        <v>896</v>
      </c>
      <c r="AA336" s="12" t="s">
        <v>114</v>
      </c>
      <c r="AB336" s="12" t="s">
        <v>114</v>
      </c>
      <c r="AC336" s="12" t="s">
        <v>114</v>
      </c>
      <c r="AD336" s="12" t="s">
        <v>282</v>
      </c>
      <c r="AE336" s="12" t="s">
        <v>114</v>
      </c>
      <c r="AF336" s="12" t="s">
        <v>114</v>
      </c>
      <c r="AG336" s="12" t="s">
        <v>111</v>
      </c>
      <c r="AH336" s="12" t="s">
        <v>114</v>
      </c>
      <c r="AI336" s="12" t="s">
        <v>4140</v>
      </c>
      <c r="AJ336" s="12" t="s">
        <v>4141</v>
      </c>
      <c r="AK336" s="12" t="s">
        <v>616</v>
      </c>
      <c r="AL336" s="12" t="s">
        <v>114</v>
      </c>
      <c r="AM336" s="12" t="s">
        <v>114</v>
      </c>
      <c r="AN336" s="12" t="s">
        <v>4142</v>
      </c>
      <c r="AO336" s="12" t="s">
        <v>4143</v>
      </c>
      <c r="AP336" s="12" t="s">
        <v>4140</v>
      </c>
      <c r="AQ336" s="12" t="s">
        <v>1377</v>
      </c>
      <c r="AR336" s="12" t="s">
        <v>4144</v>
      </c>
      <c r="AS336" s="12" t="s">
        <v>4145</v>
      </c>
      <c r="AT336" s="12" t="s">
        <v>858</v>
      </c>
      <c r="AU336" s="12" t="s">
        <v>4146</v>
      </c>
      <c r="AV336" s="12" t="s">
        <v>4147</v>
      </c>
      <c r="AW336" s="12" t="s">
        <v>101</v>
      </c>
      <c r="AX336" s="12" t="s">
        <v>269</v>
      </c>
      <c r="AY336" s="12" t="s">
        <v>3781</v>
      </c>
      <c r="AZ336" s="12" t="s">
        <v>223</v>
      </c>
      <c r="BA336" s="12" t="s">
        <v>132</v>
      </c>
      <c r="BB336" s="12" t="s">
        <v>3782</v>
      </c>
      <c r="BC336" s="12" t="s">
        <v>101</v>
      </c>
      <c r="BD336" s="12" t="s">
        <v>101</v>
      </c>
      <c r="BE336" s="12" t="s">
        <v>101</v>
      </c>
    </row>
    <row r="337" spans="1:57" ht="25.5" x14ac:dyDescent="0.25">
      <c r="A337" s="56" t="s">
        <v>4148</v>
      </c>
      <c r="B337" s="56" t="s">
        <v>100</v>
      </c>
      <c r="C337" s="56" t="s">
        <v>101</v>
      </c>
      <c r="D337" s="56" t="s">
        <v>4149</v>
      </c>
      <c r="E337" s="56" t="s">
        <v>103</v>
      </c>
      <c r="F337" s="56" t="s">
        <v>104</v>
      </c>
      <c r="G337" s="56" t="s">
        <v>105</v>
      </c>
      <c r="H337" s="56" t="s">
        <v>101</v>
      </c>
      <c r="I337" s="56" t="s">
        <v>4150</v>
      </c>
      <c r="J337" s="56" t="s">
        <v>4150</v>
      </c>
      <c r="K337" s="56" t="s">
        <v>961</v>
      </c>
      <c r="L337" s="56" t="s">
        <v>962</v>
      </c>
      <c r="M337" s="56" t="s">
        <v>961</v>
      </c>
      <c r="N337" s="56" t="s">
        <v>101</v>
      </c>
      <c r="O337" s="56" t="s">
        <v>963</v>
      </c>
      <c r="P337" s="56" t="s">
        <v>1989</v>
      </c>
      <c r="Q337" s="58">
        <v>3</v>
      </c>
      <c r="R337" s="56" t="s">
        <v>111</v>
      </c>
      <c r="S337" s="56" t="s">
        <v>4151</v>
      </c>
      <c r="T337" s="56" t="s">
        <v>4152</v>
      </c>
      <c r="U337" s="56" t="s">
        <v>4152</v>
      </c>
      <c r="V337" s="56" t="s">
        <v>114</v>
      </c>
      <c r="W337" s="56" t="s">
        <v>4153</v>
      </c>
      <c r="X337" s="56" t="s">
        <v>166</v>
      </c>
      <c r="Y337" s="56" t="s">
        <v>4153</v>
      </c>
      <c r="Z337" s="56" t="s">
        <v>170</v>
      </c>
      <c r="AA337" s="56" t="s">
        <v>114</v>
      </c>
      <c r="AB337" s="56" t="s">
        <v>114</v>
      </c>
      <c r="AC337" s="56" t="s">
        <v>114</v>
      </c>
      <c r="AD337" s="56" t="s">
        <v>282</v>
      </c>
      <c r="AE337" s="56" t="s">
        <v>114</v>
      </c>
      <c r="AF337" s="56" t="s">
        <v>114</v>
      </c>
      <c r="AG337" s="56" t="s">
        <v>111</v>
      </c>
      <c r="AH337" s="56" t="s">
        <v>114</v>
      </c>
      <c r="AI337" s="56" t="s">
        <v>4151</v>
      </c>
      <c r="AJ337" s="56" t="s">
        <v>114</v>
      </c>
      <c r="AK337" s="56" t="s">
        <v>120</v>
      </c>
      <c r="AL337" s="56" t="s">
        <v>114</v>
      </c>
      <c r="AM337" s="56" t="s">
        <v>114</v>
      </c>
      <c r="AN337" s="56" t="s">
        <v>4154</v>
      </c>
      <c r="AO337" s="56" t="s">
        <v>4155</v>
      </c>
      <c r="AP337" s="56" t="s">
        <v>4151</v>
      </c>
      <c r="AQ337" s="56" t="s">
        <v>120</v>
      </c>
      <c r="AR337" s="56" t="s">
        <v>4156</v>
      </c>
      <c r="AS337" s="56" t="s">
        <v>4157</v>
      </c>
      <c r="AT337" s="56" t="s">
        <v>1952</v>
      </c>
      <c r="AU337" s="56" t="s">
        <v>4158</v>
      </c>
      <c r="AV337" s="56" t="s">
        <v>4159</v>
      </c>
      <c r="AW337" s="56" t="s">
        <v>101</v>
      </c>
      <c r="AX337" s="56" t="s">
        <v>4160</v>
      </c>
      <c r="AY337" s="56" t="s">
        <v>4161</v>
      </c>
      <c r="AZ337" s="56" t="s">
        <v>203</v>
      </c>
      <c r="BA337" s="56" t="s">
        <v>132</v>
      </c>
      <c r="BB337" s="56" t="s">
        <v>4162</v>
      </c>
      <c r="BC337" s="56" t="s">
        <v>101</v>
      </c>
      <c r="BD337" s="56" t="s">
        <v>101</v>
      </c>
      <c r="BE337" s="56" t="s">
        <v>101</v>
      </c>
    </row>
    <row r="338" spans="1:57" ht="25.5" x14ac:dyDescent="0.25">
      <c r="A338" s="12" t="s">
        <v>4163</v>
      </c>
      <c r="B338" s="12" t="s">
        <v>100</v>
      </c>
      <c r="C338" s="12" t="s">
        <v>101</v>
      </c>
      <c r="D338" s="12" t="s">
        <v>4164</v>
      </c>
      <c r="E338" s="12" t="s">
        <v>103</v>
      </c>
      <c r="F338" s="12" t="s">
        <v>104</v>
      </c>
      <c r="G338" s="12" t="s">
        <v>105</v>
      </c>
      <c r="H338" s="12" t="s">
        <v>101</v>
      </c>
      <c r="I338" s="12" t="s">
        <v>4165</v>
      </c>
      <c r="J338" s="12" t="s">
        <v>4166</v>
      </c>
      <c r="K338" s="12" t="s">
        <v>19</v>
      </c>
      <c r="L338" s="12" t="s">
        <v>297</v>
      </c>
      <c r="M338" s="12" t="s">
        <v>19</v>
      </c>
      <c r="N338" s="12" t="s">
        <v>101</v>
      </c>
      <c r="O338" s="12" t="s">
        <v>298</v>
      </c>
      <c r="P338" s="12" t="s">
        <v>1042</v>
      </c>
      <c r="Q338" s="16">
        <v>1</v>
      </c>
      <c r="R338" s="12" t="s">
        <v>111</v>
      </c>
      <c r="S338" s="12" t="s">
        <v>1042</v>
      </c>
      <c r="T338" s="12" t="s">
        <v>2984</v>
      </c>
      <c r="U338" s="12" t="s">
        <v>2984</v>
      </c>
      <c r="V338" s="12" t="s">
        <v>114</v>
      </c>
      <c r="W338" s="12" t="s">
        <v>281</v>
      </c>
      <c r="X338" s="12" t="s">
        <v>279</v>
      </c>
      <c r="Y338" s="12" t="s">
        <v>281</v>
      </c>
      <c r="Z338" s="12" t="s">
        <v>170</v>
      </c>
      <c r="AA338" s="12" t="s">
        <v>114</v>
      </c>
      <c r="AB338" s="12" t="s">
        <v>114</v>
      </c>
      <c r="AC338" s="12" t="s">
        <v>114</v>
      </c>
      <c r="AD338" s="12" t="s">
        <v>282</v>
      </c>
      <c r="AE338" s="12" t="s">
        <v>114</v>
      </c>
      <c r="AF338" s="12" t="s">
        <v>114</v>
      </c>
      <c r="AG338" s="12" t="s">
        <v>111</v>
      </c>
      <c r="AH338" s="12" t="s">
        <v>114</v>
      </c>
      <c r="AI338" s="12" t="s">
        <v>3557</v>
      </c>
      <c r="AJ338" s="12" t="s">
        <v>1029</v>
      </c>
      <c r="AK338" s="12" t="s">
        <v>246</v>
      </c>
      <c r="AL338" s="12" t="s">
        <v>114</v>
      </c>
      <c r="AM338" s="12" t="s">
        <v>114</v>
      </c>
      <c r="AN338" s="12" t="s">
        <v>1045</v>
      </c>
      <c r="AO338" s="12" t="s">
        <v>171</v>
      </c>
      <c r="AP338" s="12" t="s">
        <v>3557</v>
      </c>
      <c r="AQ338" s="12" t="s">
        <v>1030</v>
      </c>
      <c r="AR338" s="12" t="s">
        <v>4167</v>
      </c>
      <c r="AS338" s="12" t="s">
        <v>4168</v>
      </c>
      <c r="AT338" s="12" t="s">
        <v>1660</v>
      </c>
      <c r="AU338" s="12" t="s">
        <v>4169</v>
      </c>
      <c r="AV338" s="12" t="s">
        <v>4170</v>
      </c>
      <c r="AW338" s="12" t="s">
        <v>101</v>
      </c>
      <c r="AX338" s="12" t="s">
        <v>4171</v>
      </c>
      <c r="AY338" s="12" t="s">
        <v>4172</v>
      </c>
      <c r="AZ338" s="12" t="s">
        <v>258</v>
      </c>
      <c r="BA338" s="12" t="s">
        <v>132</v>
      </c>
      <c r="BB338" s="12" t="s">
        <v>4173</v>
      </c>
      <c r="BC338" s="12" t="s">
        <v>101</v>
      </c>
      <c r="BD338" s="12" t="s">
        <v>101</v>
      </c>
      <c r="BE338" s="12" t="s">
        <v>101</v>
      </c>
    </row>
    <row r="339" spans="1:57" ht="25.5" x14ac:dyDescent="0.25">
      <c r="A339" s="56" t="s">
        <v>4174</v>
      </c>
      <c r="B339" s="56" t="s">
        <v>100</v>
      </c>
      <c r="C339" s="56" t="s">
        <v>101</v>
      </c>
      <c r="D339" s="56" t="s">
        <v>4175</v>
      </c>
      <c r="E339" s="56" t="s">
        <v>103</v>
      </c>
      <c r="F339" s="56" t="s">
        <v>104</v>
      </c>
      <c r="G339" s="56" t="s">
        <v>105</v>
      </c>
      <c r="H339" s="56" t="s">
        <v>101</v>
      </c>
      <c r="I339" s="56" t="s">
        <v>4176</v>
      </c>
      <c r="J339" s="56" t="s">
        <v>4166</v>
      </c>
      <c r="K339" s="56" t="s">
        <v>1962</v>
      </c>
      <c r="L339" s="56" t="s">
        <v>1963</v>
      </c>
      <c r="M339" s="56" t="s">
        <v>1962</v>
      </c>
      <c r="N339" s="56" t="s">
        <v>101</v>
      </c>
      <c r="O339" s="56" t="s">
        <v>1964</v>
      </c>
      <c r="P339" s="56" t="s">
        <v>1965</v>
      </c>
      <c r="Q339" s="58">
        <v>1</v>
      </c>
      <c r="R339" s="56" t="s">
        <v>111</v>
      </c>
      <c r="S339" s="56" t="s">
        <v>1965</v>
      </c>
      <c r="T339" s="56" t="s">
        <v>1965</v>
      </c>
      <c r="U339" s="56" t="s">
        <v>1965</v>
      </c>
      <c r="V339" s="56" t="s">
        <v>114</v>
      </c>
      <c r="W339" s="56" t="s">
        <v>143</v>
      </c>
      <c r="X339" s="56" t="s">
        <v>279</v>
      </c>
      <c r="Y339" s="56" t="s">
        <v>143</v>
      </c>
      <c r="Z339" s="56" t="s">
        <v>170</v>
      </c>
      <c r="AA339" s="56" t="s">
        <v>114</v>
      </c>
      <c r="AB339" s="56" t="s">
        <v>114</v>
      </c>
      <c r="AC339" s="56" t="s">
        <v>114</v>
      </c>
      <c r="AD339" s="56" t="s">
        <v>282</v>
      </c>
      <c r="AE339" s="56" t="s">
        <v>114</v>
      </c>
      <c r="AF339" s="56" t="s">
        <v>114</v>
      </c>
      <c r="AG339" s="56" t="s">
        <v>111</v>
      </c>
      <c r="AH339" s="56" t="s">
        <v>114</v>
      </c>
      <c r="AI339" s="56" t="s">
        <v>4177</v>
      </c>
      <c r="AJ339" s="56" t="s">
        <v>245</v>
      </c>
      <c r="AK339" s="56" t="s">
        <v>246</v>
      </c>
      <c r="AL339" s="56" t="s">
        <v>114</v>
      </c>
      <c r="AM339" s="56" t="s">
        <v>114</v>
      </c>
      <c r="AN339" s="56" t="s">
        <v>1966</v>
      </c>
      <c r="AO339" s="56" t="s">
        <v>1967</v>
      </c>
      <c r="AP339" s="56" t="s">
        <v>4177</v>
      </c>
      <c r="AQ339" s="56" t="s">
        <v>250</v>
      </c>
      <c r="AR339" s="56" t="s">
        <v>4178</v>
      </c>
      <c r="AS339" s="56" t="s">
        <v>4179</v>
      </c>
      <c r="AT339" s="56" t="s">
        <v>408</v>
      </c>
      <c r="AU339" s="56" t="s">
        <v>4180</v>
      </c>
      <c r="AV339" s="56" t="s">
        <v>4181</v>
      </c>
      <c r="AW339" s="56" t="s">
        <v>101</v>
      </c>
      <c r="AX339" s="56" t="s">
        <v>4034</v>
      </c>
      <c r="AY339" s="56" t="s">
        <v>3429</v>
      </c>
      <c r="AZ339" s="56" t="s">
        <v>2226</v>
      </c>
      <c r="BA339" s="56" t="s">
        <v>132</v>
      </c>
      <c r="BB339" s="56" t="s">
        <v>4182</v>
      </c>
      <c r="BC339" s="56" t="s">
        <v>101</v>
      </c>
      <c r="BD339" s="56" t="s">
        <v>101</v>
      </c>
      <c r="BE339" s="56" t="s">
        <v>101</v>
      </c>
    </row>
    <row r="340" spans="1:57" ht="25.5" x14ac:dyDescent="0.25">
      <c r="A340" s="12" t="s">
        <v>4183</v>
      </c>
      <c r="B340" s="12" t="s">
        <v>100</v>
      </c>
      <c r="C340" s="12" t="s">
        <v>101</v>
      </c>
      <c r="D340" s="12" t="s">
        <v>4184</v>
      </c>
      <c r="E340" s="12" t="s">
        <v>103</v>
      </c>
      <c r="F340" s="12" t="s">
        <v>104</v>
      </c>
      <c r="G340" s="12" t="s">
        <v>105</v>
      </c>
      <c r="H340" s="12" t="s">
        <v>101</v>
      </c>
      <c r="I340" s="12" t="s">
        <v>4185</v>
      </c>
      <c r="J340" s="12" t="s">
        <v>4185</v>
      </c>
      <c r="K340" s="12" t="s">
        <v>961</v>
      </c>
      <c r="L340" s="12" t="s">
        <v>962</v>
      </c>
      <c r="M340" s="12" t="s">
        <v>961</v>
      </c>
      <c r="N340" s="12" t="s">
        <v>101</v>
      </c>
      <c r="O340" s="12" t="s">
        <v>963</v>
      </c>
      <c r="P340" s="12" t="s">
        <v>1411</v>
      </c>
      <c r="Q340" s="16">
        <v>1</v>
      </c>
      <c r="R340" s="12" t="s">
        <v>111</v>
      </c>
      <c r="S340" s="12" t="s">
        <v>1411</v>
      </c>
      <c r="T340" s="12" t="s">
        <v>1412</v>
      </c>
      <c r="U340" s="12" t="s">
        <v>1412</v>
      </c>
      <c r="V340" s="12" t="s">
        <v>114</v>
      </c>
      <c r="W340" s="12" t="s">
        <v>965</v>
      </c>
      <c r="X340" s="12" t="s">
        <v>279</v>
      </c>
      <c r="Y340" s="12" t="s">
        <v>965</v>
      </c>
      <c r="Z340" s="12" t="s">
        <v>170</v>
      </c>
      <c r="AA340" s="12" t="s">
        <v>114</v>
      </c>
      <c r="AB340" s="12" t="s">
        <v>114</v>
      </c>
      <c r="AC340" s="12" t="s">
        <v>114</v>
      </c>
      <c r="AD340" s="12" t="s">
        <v>282</v>
      </c>
      <c r="AE340" s="12" t="s">
        <v>114</v>
      </c>
      <c r="AF340" s="12" t="s">
        <v>114</v>
      </c>
      <c r="AG340" s="12" t="s">
        <v>111</v>
      </c>
      <c r="AH340" s="12" t="s">
        <v>114</v>
      </c>
      <c r="AI340" s="12" t="s">
        <v>1411</v>
      </c>
      <c r="AJ340" s="12" t="s">
        <v>114</v>
      </c>
      <c r="AK340" s="12" t="s">
        <v>986</v>
      </c>
      <c r="AL340" s="12" t="s">
        <v>114</v>
      </c>
      <c r="AM340" s="12" t="s">
        <v>114</v>
      </c>
      <c r="AN340" s="12" t="s">
        <v>1413</v>
      </c>
      <c r="AO340" s="12" t="s">
        <v>1414</v>
      </c>
      <c r="AP340" s="12" t="s">
        <v>1411</v>
      </c>
      <c r="AQ340" s="12" t="s">
        <v>986</v>
      </c>
      <c r="AR340" s="12" t="s">
        <v>4186</v>
      </c>
      <c r="AS340" s="12" t="s">
        <v>4187</v>
      </c>
      <c r="AT340" s="12" t="s">
        <v>2312</v>
      </c>
      <c r="AU340" s="12" t="s">
        <v>4188</v>
      </c>
      <c r="AV340" s="12" t="s">
        <v>4189</v>
      </c>
      <c r="AW340" s="12" t="s">
        <v>101</v>
      </c>
      <c r="AX340" s="12" t="s">
        <v>4190</v>
      </c>
      <c r="AY340" s="12" t="s">
        <v>624</v>
      </c>
      <c r="AZ340" s="12" t="s">
        <v>531</v>
      </c>
      <c r="BA340" s="12" t="s">
        <v>132</v>
      </c>
      <c r="BB340" s="12" t="s">
        <v>4191</v>
      </c>
      <c r="BC340" s="12" t="s">
        <v>101</v>
      </c>
      <c r="BD340" s="12" t="s">
        <v>101</v>
      </c>
      <c r="BE340" s="12" t="s">
        <v>101</v>
      </c>
    </row>
    <row r="341" spans="1:57" ht="25.5" x14ac:dyDescent="0.25">
      <c r="A341" s="56" t="s">
        <v>4192</v>
      </c>
      <c r="B341" s="56" t="s">
        <v>100</v>
      </c>
      <c r="C341" s="56" t="s">
        <v>101</v>
      </c>
      <c r="D341" s="56" t="s">
        <v>4193</v>
      </c>
      <c r="E341" s="56" t="s">
        <v>103</v>
      </c>
      <c r="F341" s="56" t="s">
        <v>104</v>
      </c>
      <c r="G341" s="56" t="s">
        <v>105</v>
      </c>
      <c r="H341" s="56" t="s">
        <v>101</v>
      </c>
      <c r="I341" s="56" t="s">
        <v>4194</v>
      </c>
      <c r="J341" s="56" t="s">
        <v>4194</v>
      </c>
      <c r="K341" s="56" t="s">
        <v>3</v>
      </c>
      <c r="L341" s="56" t="s">
        <v>692</v>
      </c>
      <c r="M341" s="56" t="s">
        <v>3</v>
      </c>
      <c r="N341" s="56" t="s">
        <v>101</v>
      </c>
      <c r="O341" s="56" t="s">
        <v>693</v>
      </c>
      <c r="P341" s="56" t="s">
        <v>750</v>
      </c>
      <c r="Q341" s="58">
        <v>2</v>
      </c>
      <c r="R341" s="56" t="s">
        <v>111</v>
      </c>
      <c r="S341" s="56" t="s">
        <v>751</v>
      </c>
      <c r="T341" s="56" t="s">
        <v>3399</v>
      </c>
      <c r="U341" s="56" t="s">
        <v>3399</v>
      </c>
      <c r="V341" s="56" t="s">
        <v>114</v>
      </c>
      <c r="W341" s="56" t="s">
        <v>115</v>
      </c>
      <c r="X341" s="56" t="s">
        <v>110</v>
      </c>
      <c r="Y341" s="56" t="s">
        <v>115</v>
      </c>
      <c r="Z341" s="56" t="s">
        <v>170</v>
      </c>
      <c r="AA341" s="56" t="s">
        <v>114</v>
      </c>
      <c r="AB341" s="56" t="s">
        <v>114</v>
      </c>
      <c r="AC341" s="56" t="s">
        <v>114</v>
      </c>
      <c r="AD341" s="56" t="s">
        <v>282</v>
      </c>
      <c r="AE341" s="56" t="s">
        <v>114</v>
      </c>
      <c r="AF341" s="56" t="s">
        <v>114</v>
      </c>
      <c r="AG341" s="56" t="s">
        <v>111</v>
      </c>
      <c r="AH341" s="56" t="s">
        <v>114</v>
      </c>
      <c r="AI341" s="56" t="s">
        <v>753</v>
      </c>
      <c r="AJ341" s="56" t="s">
        <v>245</v>
      </c>
      <c r="AK341" s="56" t="s">
        <v>246</v>
      </c>
      <c r="AL341" s="56" t="s">
        <v>114</v>
      </c>
      <c r="AM341" s="56" t="s">
        <v>114</v>
      </c>
      <c r="AN341" s="56" t="s">
        <v>754</v>
      </c>
      <c r="AO341" s="56" t="s">
        <v>755</v>
      </c>
      <c r="AP341" s="56" t="s">
        <v>753</v>
      </c>
      <c r="AQ341" s="56" t="s">
        <v>250</v>
      </c>
      <c r="AR341" s="56" t="s">
        <v>4195</v>
      </c>
      <c r="AS341" s="56" t="s">
        <v>4196</v>
      </c>
      <c r="AT341" s="56" t="s">
        <v>397</v>
      </c>
      <c r="AU341" s="56" t="s">
        <v>4197</v>
      </c>
      <c r="AV341" s="56" t="s">
        <v>4198</v>
      </c>
      <c r="AW341" s="56" t="s">
        <v>101</v>
      </c>
      <c r="AX341" s="56" t="s">
        <v>4199</v>
      </c>
      <c r="AY341" s="56" t="s">
        <v>4200</v>
      </c>
      <c r="AZ341" s="56" t="s">
        <v>258</v>
      </c>
      <c r="BA341" s="56" t="s">
        <v>132</v>
      </c>
      <c r="BB341" s="56" t="s">
        <v>4201</v>
      </c>
      <c r="BC341" s="56" t="s">
        <v>101</v>
      </c>
      <c r="BD341" s="56" t="s">
        <v>101</v>
      </c>
      <c r="BE341" s="56" t="s">
        <v>101</v>
      </c>
    </row>
    <row r="342" spans="1:57" ht="25.5" x14ac:dyDescent="0.25">
      <c r="A342" s="12" t="s">
        <v>4202</v>
      </c>
      <c r="B342" s="12" t="s">
        <v>100</v>
      </c>
      <c r="C342" s="12" t="s">
        <v>101</v>
      </c>
      <c r="D342" s="12" t="s">
        <v>4203</v>
      </c>
      <c r="E342" s="12" t="s">
        <v>103</v>
      </c>
      <c r="F342" s="12" t="s">
        <v>104</v>
      </c>
      <c r="G342" s="12" t="s">
        <v>105</v>
      </c>
      <c r="H342" s="12" t="s">
        <v>101</v>
      </c>
      <c r="I342" s="12" t="s">
        <v>4204</v>
      </c>
      <c r="J342" s="12" t="s">
        <v>4204</v>
      </c>
      <c r="K342" s="12" t="s">
        <v>416</v>
      </c>
      <c r="L342" s="12" t="s">
        <v>417</v>
      </c>
      <c r="M342" s="12" t="s">
        <v>416</v>
      </c>
      <c r="N342" s="12" t="s">
        <v>101</v>
      </c>
      <c r="O342" s="12" t="s">
        <v>418</v>
      </c>
      <c r="P342" s="12" t="s">
        <v>1248</v>
      </c>
      <c r="Q342" s="16">
        <v>2</v>
      </c>
      <c r="R342" s="12" t="s">
        <v>111</v>
      </c>
      <c r="S342" s="12" t="s">
        <v>1602</v>
      </c>
      <c r="T342" s="12" t="s">
        <v>1310</v>
      </c>
      <c r="U342" s="12" t="s">
        <v>1310</v>
      </c>
      <c r="V342" s="12" t="s">
        <v>114</v>
      </c>
      <c r="W342" s="12" t="s">
        <v>115</v>
      </c>
      <c r="X342" s="12" t="s">
        <v>110</v>
      </c>
      <c r="Y342" s="12" t="s">
        <v>115</v>
      </c>
      <c r="Z342" s="12" t="s">
        <v>170</v>
      </c>
      <c r="AA342" s="12" t="s">
        <v>114</v>
      </c>
      <c r="AB342" s="12" t="s">
        <v>114</v>
      </c>
      <c r="AC342" s="12" t="s">
        <v>114</v>
      </c>
      <c r="AD342" s="12" t="s">
        <v>282</v>
      </c>
      <c r="AE342" s="12" t="s">
        <v>114</v>
      </c>
      <c r="AF342" s="12" t="s">
        <v>114</v>
      </c>
      <c r="AG342" s="12" t="s">
        <v>111</v>
      </c>
      <c r="AH342" s="12" t="s">
        <v>114</v>
      </c>
      <c r="AI342" s="12" t="s">
        <v>1602</v>
      </c>
      <c r="AJ342" s="12" t="s">
        <v>114</v>
      </c>
      <c r="AK342" s="12" t="s">
        <v>120</v>
      </c>
      <c r="AL342" s="12" t="s">
        <v>114</v>
      </c>
      <c r="AM342" s="12" t="s">
        <v>114</v>
      </c>
      <c r="AN342" s="12" t="s">
        <v>1603</v>
      </c>
      <c r="AO342" s="12" t="s">
        <v>1604</v>
      </c>
      <c r="AP342" s="12" t="s">
        <v>1605</v>
      </c>
      <c r="AQ342" s="12" t="s">
        <v>120</v>
      </c>
      <c r="AR342" s="12" t="s">
        <v>4205</v>
      </c>
      <c r="AS342" s="12" t="s">
        <v>4206</v>
      </c>
      <c r="AT342" s="12" t="s">
        <v>665</v>
      </c>
      <c r="AU342" s="12" t="s">
        <v>4207</v>
      </c>
      <c r="AV342" s="12" t="s">
        <v>4208</v>
      </c>
      <c r="AW342" s="12" t="s">
        <v>101</v>
      </c>
      <c r="AX342" s="12" t="s">
        <v>269</v>
      </c>
      <c r="AY342" s="12" t="s">
        <v>4209</v>
      </c>
      <c r="AZ342" s="12" t="s">
        <v>131</v>
      </c>
      <c r="BA342" s="12" t="s">
        <v>132</v>
      </c>
      <c r="BB342" s="12" t="s">
        <v>4210</v>
      </c>
      <c r="BC342" s="12" t="s">
        <v>101</v>
      </c>
      <c r="BD342" s="12" t="s">
        <v>101</v>
      </c>
      <c r="BE342" s="12" t="s">
        <v>101</v>
      </c>
    </row>
    <row r="343" spans="1:57" ht="25.5" x14ac:dyDescent="0.25">
      <c r="A343" s="56" t="s">
        <v>4211</v>
      </c>
      <c r="B343" s="56" t="s">
        <v>100</v>
      </c>
      <c r="C343" s="56" t="s">
        <v>101</v>
      </c>
      <c r="D343" s="56" t="s">
        <v>4212</v>
      </c>
      <c r="E343" s="56" t="s">
        <v>103</v>
      </c>
      <c r="F343" s="56" t="s">
        <v>104</v>
      </c>
      <c r="G343" s="56" t="s">
        <v>105</v>
      </c>
      <c r="H343" s="56" t="s">
        <v>101</v>
      </c>
      <c r="I343" s="56" t="s">
        <v>4213</v>
      </c>
      <c r="J343" s="56" t="s">
        <v>4214</v>
      </c>
      <c r="K343" s="56" t="s">
        <v>4</v>
      </c>
      <c r="L343" s="56" t="s">
        <v>188</v>
      </c>
      <c r="M343" s="56" t="s">
        <v>4</v>
      </c>
      <c r="N343" s="56" t="s">
        <v>101</v>
      </c>
      <c r="O343" s="56" t="s">
        <v>189</v>
      </c>
      <c r="P343" s="56" t="s">
        <v>1467</v>
      </c>
      <c r="Q343" s="58">
        <v>1</v>
      </c>
      <c r="R343" s="56" t="s">
        <v>111</v>
      </c>
      <c r="S343" s="56" t="s">
        <v>1467</v>
      </c>
      <c r="T343" s="56" t="s">
        <v>1468</v>
      </c>
      <c r="U343" s="56" t="s">
        <v>1468</v>
      </c>
      <c r="V343" s="56" t="s">
        <v>114</v>
      </c>
      <c r="W343" s="56" t="s">
        <v>281</v>
      </c>
      <c r="X343" s="56" t="s">
        <v>279</v>
      </c>
      <c r="Y343" s="56" t="s">
        <v>281</v>
      </c>
      <c r="Z343" s="56" t="s">
        <v>170</v>
      </c>
      <c r="AA343" s="56" t="s">
        <v>114</v>
      </c>
      <c r="AB343" s="56" t="s">
        <v>114</v>
      </c>
      <c r="AC343" s="56" t="s">
        <v>114</v>
      </c>
      <c r="AD343" s="56" t="s">
        <v>282</v>
      </c>
      <c r="AE343" s="56" t="s">
        <v>114</v>
      </c>
      <c r="AF343" s="56" t="s">
        <v>114</v>
      </c>
      <c r="AG343" s="56" t="s">
        <v>111</v>
      </c>
      <c r="AH343" s="56" t="s">
        <v>114</v>
      </c>
      <c r="AI343" s="56" t="s">
        <v>1467</v>
      </c>
      <c r="AJ343" s="56" t="s">
        <v>114</v>
      </c>
      <c r="AK343" s="56" t="s">
        <v>172</v>
      </c>
      <c r="AL343" s="56" t="s">
        <v>114</v>
      </c>
      <c r="AM343" s="56" t="s">
        <v>114</v>
      </c>
      <c r="AN343" s="56" t="s">
        <v>1471</v>
      </c>
      <c r="AO343" s="56" t="s">
        <v>1472</v>
      </c>
      <c r="AP343" s="56" t="s">
        <v>1467</v>
      </c>
      <c r="AQ343" s="56" t="s">
        <v>172</v>
      </c>
      <c r="AR343" s="56" t="s">
        <v>4215</v>
      </c>
      <c r="AS343" s="56" t="s">
        <v>4216</v>
      </c>
      <c r="AT343" s="56" t="s">
        <v>1920</v>
      </c>
      <c r="AU343" s="56" t="s">
        <v>4217</v>
      </c>
      <c r="AV343" s="56" t="s">
        <v>4218</v>
      </c>
      <c r="AW343" s="56" t="s">
        <v>101</v>
      </c>
      <c r="AX343" s="56" t="s">
        <v>4219</v>
      </c>
      <c r="AY343" s="56" t="s">
        <v>4220</v>
      </c>
      <c r="AZ343" s="56" t="s">
        <v>744</v>
      </c>
      <c r="BA343" s="56" t="s">
        <v>132</v>
      </c>
      <c r="BB343" s="56" t="s">
        <v>4221</v>
      </c>
      <c r="BC343" s="56" t="s">
        <v>101</v>
      </c>
      <c r="BD343" s="56" t="s">
        <v>101</v>
      </c>
      <c r="BE343" s="56" t="s">
        <v>101</v>
      </c>
    </row>
    <row r="344" spans="1:57" ht="25.5" x14ac:dyDescent="0.25">
      <c r="A344" s="12" t="s">
        <v>4222</v>
      </c>
      <c r="B344" s="12" t="s">
        <v>100</v>
      </c>
      <c r="C344" s="12" t="s">
        <v>101</v>
      </c>
      <c r="D344" s="12" t="s">
        <v>4223</v>
      </c>
      <c r="E344" s="12" t="s">
        <v>103</v>
      </c>
      <c r="F344" s="12" t="s">
        <v>104</v>
      </c>
      <c r="G344" s="12" t="s">
        <v>105</v>
      </c>
      <c r="H344" s="12" t="s">
        <v>101</v>
      </c>
      <c r="I344" s="12" t="s">
        <v>4224</v>
      </c>
      <c r="J344" s="12" t="s">
        <v>4225</v>
      </c>
      <c r="K344" s="12" t="s">
        <v>4</v>
      </c>
      <c r="L344" s="12" t="s">
        <v>163</v>
      </c>
      <c r="M344" s="12" t="s">
        <v>4</v>
      </c>
      <c r="N344" s="12" t="s">
        <v>101</v>
      </c>
      <c r="O344" s="12" t="s">
        <v>164</v>
      </c>
      <c r="P344" s="12" t="s">
        <v>3795</v>
      </c>
      <c r="Q344" s="16">
        <v>2</v>
      </c>
      <c r="R344" s="12" t="s">
        <v>111</v>
      </c>
      <c r="S344" s="12" t="s">
        <v>4226</v>
      </c>
      <c r="T344" s="12" t="s">
        <v>4227</v>
      </c>
      <c r="U344" s="12" t="s">
        <v>4227</v>
      </c>
      <c r="V344" s="12" t="s">
        <v>114</v>
      </c>
      <c r="W344" s="12" t="s">
        <v>115</v>
      </c>
      <c r="X344" s="12" t="s">
        <v>110</v>
      </c>
      <c r="Y344" s="12" t="s">
        <v>115</v>
      </c>
      <c r="Z344" s="12" t="s">
        <v>896</v>
      </c>
      <c r="AA344" s="12" t="s">
        <v>114</v>
      </c>
      <c r="AB344" s="12" t="s">
        <v>114</v>
      </c>
      <c r="AC344" s="12" t="s">
        <v>114</v>
      </c>
      <c r="AD344" s="12" t="s">
        <v>282</v>
      </c>
      <c r="AE344" s="12" t="s">
        <v>114</v>
      </c>
      <c r="AF344" s="12" t="s">
        <v>114</v>
      </c>
      <c r="AG344" s="12" t="s">
        <v>4057</v>
      </c>
      <c r="AH344" s="12" t="s">
        <v>114</v>
      </c>
      <c r="AI344" s="12" t="s">
        <v>4228</v>
      </c>
      <c r="AJ344" s="12" t="s">
        <v>3582</v>
      </c>
      <c r="AK344" s="12" t="s">
        <v>3582</v>
      </c>
      <c r="AL344" s="12" t="s">
        <v>114</v>
      </c>
      <c r="AM344" s="12" t="s">
        <v>114</v>
      </c>
      <c r="AN344" s="12" t="s">
        <v>4229</v>
      </c>
      <c r="AO344" s="12" t="s">
        <v>508</v>
      </c>
      <c r="AP344" s="12" t="s">
        <v>4230</v>
      </c>
      <c r="AQ344" s="12" t="s">
        <v>439</v>
      </c>
      <c r="AR344" s="12" t="s">
        <v>4231</v>
      </c>
      <c r="AS344" s="12" t="s">
        <v>4232</v>
      </c>
      <c r="AT344" s="12" t="s">
        <v>1238</v>
      </c>
      <c r="AU344" s="12" t="s">
        <v>4233</v>
      </c>
      <c r="AV344" s="12" t="s">
        <v>4234</v>
      </c>
      <c r="AW344" s="12" t="s">
        <v>101</v>
      </c>
      <c r="AX344" s="12" t="s">
        <v>4235</v>
      </c>
      <c r="AY344" s="12" t="s">
        <v>2635</v>
      </c>
      <c r="AZ344" s="12" t="s">
        <v>471</v>
      </c>
      <c r="BA344" s="12" t="s">
        <v>132</v>
      </c>
      <c r="BB344" s="12" t="s">
        <v>4236</v>
      </c>
      <c r="BC344" s="12" t="s">
        <v>101</v>
      </c>
      <c r="BD344" s="12" t="s">
        <v>101</v>
      </c>
      <c r="BE344" s="12" t="s">
        <v>101</v>
      </c>
    </row>
    <row r="345" spans="1:57" ht="25.5" x14ac:dyDescent="0.25">
      <c r="A345" s="56" t="s">
        <v>4237</v>
      </c>
      <c r="B345" s="56" t="s">
        <v>100</v>
      </c>
      <c r="C345" s="56" t="s">
        <v>101</v>
      </c>
      <c r="D345" s="56" t="s">
        <v>4238</v>
      </c>
      <c r="E345" s="56" t="s">
        <v>103</v>
      </c>
      <c r="F345" s="56" t="s">
        <v>104</v>
      </c>
      <c r="G345" s="56" t="s">
        <v>105</v>
      </c>
      <c r="H345" s="56" t="s">
        <v>101</v>
      </c>
      <c r="I345" s="56" t="s">
        <v>4224</v>
      </c>
      <c r="J345" s="56" t="s">
        <v>4224</v>
      </c>
      <c r="K345" s="56" t="s">
        <v>416</v>
      </c>
      <c r="L345" s="56" t="s">
        <v>417</v>
      </c>
      <c r="M345" s="56" t="s">
        <v>416</v>
      </c>
      <c r="N345" s="56" t="s">
        <v>101</v>
      </c>
      <c r="O345" s="56" t="s">
        <v>418</v>
      </c>
      <c r="P345" s="56" t="s">
        <v>419</v>
      </c>
      <c r="Q345" s="58">
        <v>1</v>
      </c>
      <c r="R345" s="56" t="s">
        <v>111</v>
      </c>
      <c r="S345" s="56" t="s">
        <v>419</v>
      </c>
      <c r="T345" s="56" t="s">
        <v>420</v>
      </c>
      <c r="U345" s="56" t="s">
        <v>420</v>
      </c>
      <c r="V345" s="56" t="s">
        <v>114</v>
      </c>
      <c r="W345" s="56" t="s">
        <v>281</v>
      </c>
      <c r="X345" s="56" t="s">
        <v>279</v>
      </c>
      <c r="Y345" s="56" t="s">
        <v>281</v>
      </c>
      <c r="Z345" s="56" t="s">
        <v>101</v>
      </c>
      <c r="AA345" s="56" t="s">
        <v>114</v>
      </c>
      <c r="AB345" s="56" t="s">
        <v>114</v>
      </c>
      <c r="AC345" s="56" t="s">
        <v>114</v>
      </c>
      <c r="AD345" s="56" t="s">
        <v>282</v>
      </c>
      <c r="AE345" s="56" t="s">
        <v>114</v>
      </c>
      <c r="AF345" s="56" t="s">
        <v>114</v>
      </c>
      <c r="AG345" s="56" t="s">
        <v>111</v>
      </c>
      <c r="AH345" s="56" t="s">
        <v>114</v>
      </c>
      <c r="AI345" s="56" t="s">
        <v>3936</v>
      </c>
      <c r="AJ345" s="56" t="s">
        <v>120</v>
      </c>
      <c r="AK345" s="56" t="s">
        <v>114</v>
      </c>
      <c r="AL345" s="56" t="s">
        <v>114</v>
      </c>
      <c r="AM345" s="56" t="s">
        <v>114</v>
      </c>
      <c r="AN345" s="56" t="s">
        <v>423</v>
      </c>
      <c r="AO345" s="56" t="s">
        <v>424</v>
      </c>
      <c r="AP345" s="56" t="s">
        <v>3936</v>
      </c>
      <c r="AQ345" s="56" t="s">
        <v>120</v>
      </c>
      <c r="AR345" s="56" t="s">
        <v>4239</v>
      </c>
      <c r="AS345" s="56" t="s">
        <v>4240</v>
      </c>
      <c r="AT345" s="56" t="s">
        <v>397</v>
      </c>
      <c r="AU345" s="56" t="s">
        <v>4241</v>
      </c>
      <c r="AV345" s="56" t="s">
        <v>4242</v>
      </c>
      <c r="AW345" s="56" t="s">
        <v>101</v>
      </c>
      <c r="AX345" s="56" t="s">
        <v>4243</v>
      </c>
      <c r="AY345" s="56" t="s">
        <v>4244</v>
      </c>
      <c r="AZ345" s="56" t="s">
        <v>446</v>
      </c>
      <c r="BA345" s="56" t="s">
        <v>132</v>
      </c>
      <c r="BB345" s="56" t="s">
        <v>4245</v>
      </c>
      <c r="BC345" s="56" t="s">
        <v>101</v>
      </c>
      <c r="BD345" s="56" t="s">
        <v>101</v>
      </c>
      <c r="BE345" s="56" t="s">
        <v>101</v>
      </c>
    </row>
    <row r="346" spans="1:57" ht="25.5" x14ac:dyDescent="0.25">
      <c r="A346" s="12" t="s">
        <v>4246</v>
      </c>
      <c r="B346" s="12" t="s">
        <v>100</v>
      </c>
      <c r="C346" s="12" t="s">
        <v>101</v>
      </c>
      <c r="D346" s="12" t="s">
        <v>4247</v>
      </c>
      <c r="E346" s="12" t="s">
        <v>103</v>
      </c>
      <c r="F346" s="12" t="s">
        <v>104</v>
      </c>
      <c r="G346" s="12" t="s">
        <v>105</v>
      </c>
      <c r="H346" s="12" t="s">
        <v>101</v>
      </c>
      <c r="I346" s="12" t="s">
        <v>4248</v>
      </c>
      <c r="J346" s="12" t="s">
        <v>4249</v>
      </c>
      <c r="K346" s="12" t="s">
        <v>961</v>
      </c>
      <c r="L346" s="12" t="s">
        <v>962</v>
      </c>
      <c r="M346" s="12" t="s">
        <v>961</v>
      </c>
      <c r="N346" s="12" t="s">
        <v>101</v>
      </c>
      <c r="O346" s="12" t="s">
        <v>963</v>
      </c>
      <c r="P346" s="12" t="s">
        <v>1411</v>
      </c>
      <c r="Q346" s="16">
        <v>1</v>
      </c>
      <c r="R346" s="12" t="s">
        <v>111</v>
      </c>
      <c r="S346" s="12" t="s">
        <v>1411</v>
      </c>
      <c r="T346" s="12" t="s">
        <v>1412</v>
      </c>
      <c r="U346" s="12" t="s">
        <v>1412</v>
      </c>
      <c r="V346" s="12" t="s">
        <v>114</v>
      </c>
      <c r="W346" s="12" t="s">
        <v>965</v>
      </c>
      <c r="X346" s="12" t="s">
        <v>110</v>
      </c>
      <c r="Y346" s="12" t="s">
        <v>4250</v>
      </c>
      <c r="Z346" s="12" t="s">
        <v>1632</v>
      </c>
      <c r="AA346" s="12" t="s">
        <v>114</v>
      </c>
      <c r="AB346" s="12" t="s">
        <v>114</v>
      </c>
      <c r="AC346" s="12" t="s">
        <v>114</v>
      </c>
      <c r="AD346" s="12" t="s">
        <v>282</v>
      </c>
      <c r="AE346" s="12" t="s">
        <v>114</v>
      </c>
      <c r="AF346" s="12" t="s">
        <v>114</v>
      </c>
      <c r="AG346" s="12" t="s">
        <v>111</v>
      </c>
      <c r="AH346" s="12" t="s">
        <v>114</v>
      </c>
      <c r="AI346" s="12" t="s">
        <v>4251</v>
      </c>
      <c r="AJ346" s="12" t="s">
        <v>4252</v>
      </c>
      <c r="AK346" s="12" t="s">
        <v>246</v>
      </c>
      <c r="AL346" s="12" t="s">
        <v>114</v>
      </c>
      <c r="AM346" s="12" t="s">
        <v>114</v>
      </c>
      <c r="AN346" s="12" t="s">
        <v>4253</v>
      </c>
      <c r="AO346" s="12" t="s">
        <v>4254</v>
      </c>
      <c r="AP346" s="12" t="s">
        <v>4251</v>
      </c>
      <c r="AQ346" s="12" t="s">
        <v>4255</v>
      </c>
      <c r="AR346" s="12" t="s">
        <v>4256</v>
      </c>
      <c r="AS346" s="12" t="s">
        <v>4257</v>
      </c>
      <c r="AT346" s="12" t="s">
        <v>2070</v>
      </c>
      <c r="AU346" s="12" t="s">
        <v>4258</v>
      </c>
      <c r="AV346" s="12" t="s">
        <v>4259</v>
      </c>
      <c r="AW346" s="12" t="s">
        <v>101</v>
      </c>
      <c r="AX346" s="12" t="s">
        <v>269</v>
      </c>
      <c r="AY346" s="12" t="s">
        <v>4260</v>
      </c>
      <c r="AZ346" s="12" t="s">
        <v>531</v>
      </c>
      <c r="BA346" s="12" t="s">
        <v>132</v>
      </c>
      <c r="BB346" s="12" t="s">
        <v>4261</v>
      </c>
      <c r="BC346" s="12" t="s">
        <v>101</v>
      </c>
      <c r="BD346" s="12" t="s">
        <v>101</v>
      </c>
      <c r="BE346" s="12" t="s">
        <v>101</v>
      </c>
    </row>
    <row r="347" spans="1:57" ht="25.5" x14ac:dyDescent="0.25">
      <c r="A347" s="57" t="s">
        <v>4246</v>
      </c>
      <c r="B347" s="57" t="s">
        <v>100</v>
      </c>
      <c r="C347" s="57" t="s">
        <v>101</v>
      </c>
      <c r="D347" s="57" t="s">
        <v>4247</v>
      </c>
      <c r="E347" s="57" t="s">
        <v>103</v>
      </c>
      <c r="F347" s="57" t="s">
        <v>104</v>
      </c>
      <c r="G347" s="57" t="s">
        <v>105</v>
      </c>
      <c r="H347" s="57" t="s">
        <v>101</v>
      </c>
      <c r="I347" s="57" t="s">
        <v>4248</v>
      </c>
      <c r="J347" s="57" t="s">
        <v>4249</v>
      </c>
      <c r="K347" s="12" t="s">
        <v>4</v>
      </c>
      <c r="L347" s="12" t="s">
        <v>188</v>
      </c>
      <c r="M347" s="12" t="s">
        <v>4</v>
      </c>
      <c r="N347" s="12" t="s">
        <v>101</v>
      </c>
      <c r="O347" s="12" t="s">
        <v>189</v>
      </c>
      <c r="P347" s="12" t="s">
        <v>1467</v>
      </c>
      <c r="Q347" s="16">
        <v>1</v>
      </c>
      <c r="R347" s="12" t="s">
        <v>111</v>
      </c>
      <c r="S347" s="12" t="s">
        <v>1467</v>
      </c>
      <c r="T347" s="12" t="s">
        <v>1468</v>
      </c>
      <c r="U347" s="12" t="s">
        <v>1468</v>
      </c>
      <c r="V347" s="12" t="s">
        <v>114</v>
      </c>
      <c r="W347" s="12" t="s">
        <v>281</v>
      </c>
      <c r="X347" s="57" t="s">
        <v>110</v>
      </c>
      <c r="Y347" s="57" t="s">
        <v>4250</v>
      </c>
      <c r="Z347" s="57" t="s">
        <v>1632</v>
      </c>
      <c r="AA347" s="57" t="s">
        <v>114</v>
      </c>
      <c r="AB347" s="57" t="s">
        <v>114</v>
      </c>
      <c r="AC347" s="57" t="s">
        <v>114</v>
      </c>
      <c r="AD347" s="57" t="s">
        <v>282</v>
      </c>
      <c r="AE347" s="57" t="s">
        <v>114</v>
      </c>
      <c r="AF347" s="57" t="s">
        <v>114</v>
      </c>
      <c r="AG347" s="57" t="s">
        <v>111</v>
      </c>
      <c r="AH347" s="57" t="s">
        <v>114</v>
      </c>
      <c r="AI347" s="57" t="s">
        <v>4251</v>
      </c>
      <c r="AJ347" s="57" t="s">
        <v>4252</v>
      </c>
      <c r="AK347" s="57" t="s">
        <v>246</v>
      </c>
      <c r="AL347" s="57" t="s">
        <v>114</v>
      </c>
      <c r="AM347" s="57" t="s">
        <v>114</v>
      </c>
      <c r="AN347" s="57" t="s">
        <v>4253</v>
      </c>
      <c r="AO347" s="57" t="s">
        <v>4254</v>
      </c>
      <c r="AP347" s="57" t="s">
        <v>4251</v>
      </c>
      <c r="AQ347" s="57" t="s">
        <v>4255</v>
      </c>
      <c r="AR347" s="57" t="s">
        <v>4256</v>
      </c>
      <c r="AS347" s="57" t="s">
        <v>4257</v>
      </c>
      <c r="AT347" s="57" t="s">
        <v>2070</v>
      </c>
      <c r="AU347" s="57" t="s">
        <v>4258</v>
      </c>
      <c r="AV347" s="57" t="s">
        <v>4259</v>
      </c>
      <c r="AW347" s="57" t="s">
        <v>101</v>
      </c>
      <c r="AX347" s="57" t="s">
        <v>269</v>
      </c>
      <c r="AY347" s="57" t="s">
        <v>4260</v>
      </c>
      <c r="AZ347" s="57" t="s">
        <v>531</v>
      </c>
      <c r="BA347" s="57" t="s">
        <v>132</v>
      </c>
      <c r="BB347" s="57" t="s">
        <v>4261</v>
      </c>
      <c r="BC347" s="57" t="s">
        <v>101</v>
      </c>
      <c r="BD347" s="57" t="s">
        <v>101</v>
      </c>
      <c r="BE347" s="57" t="s">
        <v>101</v>
      </c>
    </row>
    <row r="348" spans="1:57" ht="25.5" x14ac:dyDescent="0.25">
      <c r="A348" s="56" t="s">
        <v>4262</v>
      </c>
      <c r="B348" s="56" t="s">
        <v>100</v>
      </c>
      <c r="C348" s="56" t="s">
        <v>101</v>
      </c>
      <c r="D348" s="56" t="s">
        <v>4263</v>
      </c>
      <c r="E348" s="56" t="s">
        <v>103</v>
      </c>
      <c r="F348" s="56" t="s">
        <v>104</v>
      </c>
      <c r="G348" s="56" t="s">
        <v>105</v>
      </c>
      <c r="H348" s="56" t="s">
        <v>101</v>
      </c>
      <c r="I348" s="56" t="s">
        <v>4264</v>
      </c>
      <c r="J348" s="56" t="s">
        <v>4264</v>
      </c>
      <c r="K348" s="56" t="s">
        <v>1304</v>
      </c>
      <c r="L348" s="56" t="s">
        <v>1305</v>
      </c>
      <c r="M348" s="56" t="s">
        <v>1304</v>
      </c>
      <c r="N348" s="56" t="s">
        <v>101</v>
      </c>
      <c r="O348" s="56" t="s">
        <v>1306</v>
      </c>
      <c r="P348" s="56" t="s">
        <v>1307</v>
      </c>
      <c r="Q348" s="58">
        <v>1</v>
      </c>
      <c r="R348" s="56" t="s">
        <v>111</v>
      </c>
      <c r="S348" s="56" t="s">
        <v>1307</v>
      </c>
      <c r="T348" s="56" t="s">
        <v>1308</v>
      </c>
      <c r="U348" s="56" t="s">
        <v>1308</v>
      </c>
      <c r="V348" s="56" t="s">
        <v>114</v>
      </c>
      <c r="W348" s="56" t="s">
        <v>115</v>
      </c>
      <c r="X348" s="56" t="s">
        <v>279</v>
      </c>
      <c r="Y348" s="56" t="s">
        <v>115</v>
      </c>
      <c r="Z348" s="56" t="s">
        <v>170</v>
      </c>
      <c r="AA348" s="56" t="s">
        <v>114</v>
      </c>
      <c r="AB348" s="56" t="s">
        <v>114</v>
      </c>
      <c r="AC348" s="56" t="s">
        <v>114</v>
      </c>
      <c r="AD348" s="56" t="s">
        <v>282</v>
      </c>
      <c r="AE348" s="56" t="s">
        <v>114</v>
      </c>
      <c r="AF348" s="56" t="s">
        <v>114</v>
      </c>
      <c r="AG348" s="56" t="s">
        <v>111</v>
      </c>
      <c r="AH348" s="56" t="s">
        <v>114</v>
      </c>
      <c r="AI348" s="56" t="s">
        <v>1307</v>
      </c>
      <c r="AJ348" s="56" t="s">
        <v>114</v>
      </c>
      <c r="AK348" s="56" t="s">
        <v>506</v>
      </c>
      <c r="AL348" s="56" t="s">
        <v>114</v>
      </c>
      <c r="AM348" s="56" t="s">
        <v>114</v>
      </c>
      <c r="AN348" s="56" t="s">
        <v>1310</v>
      </c>
      <c r="AO348" s="56" t="s">
        <v>1311</v>
      </c>
      <c r="AP348" s="56" t="s">
        <v>1307</v>
      </c>
      <c r="AQ348" s="56" t="s">
        <v>506</v>
      </c>
      <c r="AR348" s="56" t="s">
        <v>4265</v>
      </c>
      <c r="AS348" s="56" t="s">
        <v>4266</v>
      </c>
      <c r="AT348" s="56" t="s">
        <v>2836</v>
      </c>
      <c r="AU348" s="56" t="s">
        <v>4267</v>
      </c>
      <c r="AV348" s="56" t="s">
        <v>4268</v>
      </c>
      <c r="AW348" s="56" t="s">
        <v>101</v>
      </c>
      <c r="AX348" s="56" t="s">
        <v>4269</v>
      </c>
      <c r="AY348" s="56" t="s">
        <v>4270</v>
      </c>
      <c r="AZ348" s="56" t="s">
        <v>531</v>
      </c>
      <c r="BA348" s="56" t="s">
        <v>132</v>
      </c>
      <c r="BB348" s="56" t="s">
        <v>4271</v>
      </c>
      <c r="BC348" s="56" t="s">
        <v>101</v>
      </c>
      <c r="BD348" s="56" t="s">
        <v>101</v>
      </c>
      <c r="BE348" s="56" t="s">
        <v>101</v>
      </c>
    </row>
    <row r="349" spans="1:57" ht="25.5" x14ac:dyDescent="0.25">
      <c r="A349" s="12" t="s">
        <v>4272</v>
      </c>
      <c r="B349" s="12" t="s">
        <v>100</v>
      </c>
      <c r="C349" s="12" t="s">
        <v>101</v>
      </c>
      <c r="D349" s="12" t="s">
        <v>4273</v>
      </c>
      <c r="E349" s="12" t="s">
        <v>103</v>
      </c>
      <c r="F349" s="12" t="s">
        <v>104</v>
      </c>
      <c r="G349" s="12" t="s">
        <v>105</v>
      </c>
      <c r="H349" s="12" t="s">
        <v>101</v>
      </c>
      <c r="I349" s="12" t="s">
        <v>4274</v>
      </c>
      <c r="J349" s="12" t="s">
        <v>4275</v>
      </c>
      <c r="K349" s="12" t="s">
        <v>1304</v>
      </c>
      <c r="L349" s="12" t="s">
        <v>1305</v>
      </c>
      <c r="M349" s="12" t="s">
        <v>1304</v>
      </c>
      <c r="N349" s="12" t="s">
        <v>101</v>
      </c>
      <c r="O349" s="12" t="s">
        <v>1306</v>
      </c>
      <c r="P349" s="12" t="s">
        <v>1307</v>
      </c>
      <c r="Q349" s="16">
        <v>1</v>
      </c>
      <c r="R349" s="12" t="s">
        <v>111</v>
      </c>
      <c r="S349" s="12" t="s">
        <v>1307</v>
      </c>
      <c r="T349" s="12" t="s">
        <v>1308</v>
      </c>
      <c r="U349" s="12" t="s">
        <v>1308</v>
      </c>
      <c r="V349" s="12" t="s">
        <v>114</v>
      </c>
      <c r="W349" s="12" t="s">
        <v>115</v>
      </c>
      <c r="X349" s="12" t="s">
        <v>279</v>
      </c>
      <c r="Y349" s="12" t="s">
        <v>115</v>
      </c>
      <c r="Z349" s="12" t="s">
        <v>170</v>
      </c>
      <c r="AA349" s="12" t="s">
        <v>114</v>
      </c>
      <c r="AB349" s="12" t="s">
        <v>114</v>
      </c>
      <c r="AC349" s="12" t="s">
        <v>114</v>
      </c>
      <c r="AD349" s="12" t="s">
        <v>282</v>
      </c>
      <c r="AE349" s="12" t="s">
        <v>114</v>
      </c>
      <c r="AF349" s="12" t="s">
        <v>114</v>
      </c>
      <c r="AG349" s="12" t="s">
        <v>4276</v>
      </c>
      <c r="AH349" s="12" t="s">
        <v>114</v>
      </c>
      <c r="AI349" s="12" t="s">
        <v>249</v>
      </c>
      <c r="AJ349" s="12" t="s">
        <v>2264</v>
      </c>
      <c r="AK349" s="12" t="s">
        <v>246</v>
      </c>
      <c r="AL349" s="12" t="s">
        <v>114</v>
      </c>
      <c r="AM349" s="12" t="s">
        <v>114</v>
      </c>
      <c r="AN349" s="12" t="s">
        <v>1310</v>
      </c>
      <c r="AO349" s="12" t="s">
        <v>1311</v>
      </c>
      <c r="AP349" s="12" t="s">
        <v>4277</v>
      </c>
      <c r="AQ349" s="12" t="s">
        <v>1486</v>
      </c>
      <c r="AR349" s="12" t="s">
        <v>4278</v>
      </c>
      <c r="AS349" s="12" t="s">
        <v>4279</v>
      </c>
      <c r="AT349" s="12" t="s">
        <v>2988</v>
      </c>
      <c r="AU349" s="12" t="s">
        <v>4280</v>
      </c>
      <c r="AV349" s="12" t="s">
        <v>4281</v>
      </c>
      <c r="AW349" s="12" t="s">
        <v>101</v>
      </c>
      <c r="AX349" s="12" t="s">
        <v>269</v>
      </c>
      <c r="AY349" s="12" t="s">
        <v>4282</v>
      </c>
      <c r="AZ349" s="12" t="s">
        <v>531</v>
      </c>
      <c r="BA349" s="12" t="s">
        <v>132</v>
      </c>
      <c r="BB349" s="12" t="s">
        <v>4283</v>
      </c>
      <c r="BC349" s="12" t="s">
        <v>101</v>
      </c>
      <c r="BD349" s="12" t="s">
        <v>101</v>
      </c>
      <c r="BE349" s="12" t="s">
        <v>101</v>
      </c>
    </row>
    <row r="350" spans="1:57" ht="25.5" x14ac:dyDescent="0.25">
      <c r="A350" s="56" t="s">
        <v>4284</v>
      </c>
      <c r="B350" s="56" t="s">
        <v>100</v>
      </c>
      <c r="C350" s="56" t="s">
        <v>101</v>
      </c>
      <c r="D350" s="56" t="s">
        <v>4285</v>
      </c>
      <c r="E350" s="56" t="s">
        <v>103</v>
      </c>
      <c r="F350" s="56" t="s">
        <v>104</v>
      </c>
      <c r="G350" s="56" t="s">
        <v>105</v>
      </c>
      <c r="H350" s="56" t="s">
        <v>101</v>
      </c>
      <c r="I350" s="56" t="s">
        <v>4286</v>
      </c>
      <c r="J350" s="56" t="s">
        <v>4286</v>
      </c>
      <c r="K350" s="56" t="s">
        <v>2570</v>
      </c>
      <c r="L350" s="56" t="s">
        <v>2571</v>
      </c>
      <c r="M350" s="56" t="s">
        <v>2570</v>
      </c>
      <c r="N350" s="56" t="s">
        <v>101</v>
      </c>
      <c r="O350" s="56" t="s">
        <v>2572</v>
      </c>
      <c r="P350" s="56" t="s">
        <v>2573</v>
      </c>
      <c r="Q350" s="58">
        <v>1</v>
      </c>
      <c r="R350" s="56" t="s">
        <v>111</v>
      </c>
      <c r="S350" s="56" t="s">
        <v>2573</v>
      </c>
      <c r="T350" s="56" t="s">
        <v>2574</v>
      </c>
      <c r="U350" s="56" t="s">
        <v>2574</v>
      </c>
      <c r="V350" s="56" t="s">
        <v>114</v>
      </c>
      <c r="W350" s="56" t="s">
        <v>281</v>
      </c>
      <c r="X350" s="56" t="s">
        <v>279</v>
      </c>
      <c r="Y350" s="56" t="s">
        <v>281</v>
      </c>
      <c r="Z350" s="56" t="s">
        <v>170</v>
      </c>
      <c r="AA350" s="56" t="s">
        <v>114</v>
      </c>
      <c r="AB350" s="56" t="s">
        <v>114</v>
      </c>
      <c r="AC350" s="56" t="s">
        <v>114</v>
      </c>
      <c r="AD350" s="56" t="s">
        <v>282</v>
      </c>
      <c r="AE350" s="56" t="s">
        <v>114</v>
      </c>
      <c r="AF350" s="56" t="s">
        <v>114</v>
      </c>
      <c r="AG350" s="56" t="s">
        <v>111</v>
      </c>
      <c r="AH350" s="56" t="s">
        <v>114</v>
      </c>
      <c r="AI350" s="56" t="s">
        <v>2573</v>
      </c>
      <c r="AJ350" s="56" t="s">
        <v>114</v>
      </c>
      <c r="AK350" s="56" t="s">
        <v>1030</v>
      </c>
      <c r="AL350" s="56" t="s">
        <v>114</v>
      </c>
      <c r="AM350" s="56" t="s">
        <v>114</v>
      </c>
      <c r="AN350" s="56" t="s">
        <v>2577</v>
      </c>
      <c r="AO350" s="56" t="s">
        <v>2578</v>
      </c>
      <c r="AP350" s="56" t="s">
        <v>2573</v>
      </c>
      <c r="AQ350" s="56" t="s">
        <v>1030</v>
      </c>
      <c r="AR350" s="56" t="s">
        <v>4287</v>
      </c>
      <c r="AS350" s="56" t="s">
        <v>4288</v>
      </c>
      <c r="AT350" s="56" t="s">
        <v>1114</v>
      </c>
      <c r="AU350" s="56" t="s">
        <v>4289</v>
      </c>
      <c r="AV350" s="56" t="s">
        <v>4290</v>
      </c>
      <c r="AW350" s="56" t="s">
        <v>101</v>
      </c>
      <c r="AX350" s="56" t="s">
        <v>4291</v>
      </c>
      <c r="AY350" s="56" t="s">
        <v>4292</v>
      </c>
      <c r="AZ350" s="56" t="s">
        <v>258</v>
      </c>
      <c r="BA350" s="56" t="s">
        <v>132</v>
      </c>
      <c r="BB350" s="56" t="s">
        <v>4293</v>
      </c>
      <c r="BC350" s="56" t="s">
        <v>101</v>
      </c>
      <c r="BD350" s="56" t="s">
        <v>101</v>
      </c>
      <c r="BE350" s="56" t="s">
        <v>101</v>
      </c>
    </row>
    <row r="351" spans="1:57" ht="25.5" x14ac:dyDescent="0.25">
      <c r="A351" s="12" t="s">
        <v>4294</v>
      </c>
      <c r="B351" s="12" t="s">
        <v>100</v>
      </c>
      <c r="C351" s="12" t="s">
        <v>101</v>
      </c>
      <c r="D351" s="12" t="s">
        <v>4295</v>
      </c>
      <c r="E351" s="12" t="s">
        <v>103</v>
      </c>
      <c r="F351" s="12" t="s">
        <v>104</v>
      </c>
      <c r="G351" s="12" t="s">
        <v>105</v>
      </c>
      <c r="H351" s="12" t="s">
        <v>101</v>
      </c>
      <c r="I351" s="12" t="s">
        <v>4296</v>
      </c>
      <c r="J351" s="12" t="s">
        <v>4297</v>
      </c>
      <c r="K351" s="12" t="s">
        <v>2352</v>
      </c>
      <c r="L351" s="12" t="s">
        <v>2353</v>
      </c>
      <c r="M351" s="12" t="s">
        <v>2352</v>
      </c>
      <c r="N351" s="12" t="s">
        <v>101</v>
      </c>
      <c r="O351" s="12" t="s">
        <v>2354</v>
      </c>
      <c r="P351" s="12" t="s">
        <v>2355</v>
      </c>
      <c r="Q351" s="16">
        <v>1</v>
      </c>
      <c r="R351" s="12" t="s">
        <v>111</v>
      </c>
      <c r="S351" s="12" t="s">
        <v>2355</v>
      </c>
      <c r="T351" s="12" t="s">
        <v>895</v>
      </c>
      <c r="U351" s="12" t="s">
        <v>895</v>
      </c>
      <c r="V351" s="12" t="s">
        <v>114</v>
      </c>
      <c r="W351" s="12" t="s">
        <v>2356</v>
      </c>
      <c r="X351" s="12" t="s">
        <v>279</v>
      </c>
      <c r="Y351" s="12" t="s">
        <v>2356</v>
      </c>
      <c r="Z351" s="12" t="s">
        <v>170</v>
      </c>
      <c r="AA351" s="12" t="s">
        <v>114</v>
      </c>
      <c r="AB351" s="12" t="s">
        <v>114</v>
      </c>
      <c r="AC351" s="12" t="s">
        <v>114</v>
      </c>
      <c r="AD351" s="12" t="s">
        <v>282</v>
      </c>
      <c r="AE351" s="12" t="s">
        <v>114</v>
      </c>
      <c r="AF351" s="12" t="s">
        <v>114</v>
      </c>
      <c r="AG351" s="12" t="s">
        <v>111</v>
      </c>
      <c r="AH351" s="12" t="s">
        <v>114</v>
      </c>
      <c r="AI351" s="12" t="s">
        <v>2355</v>
      </c>
      <c r="AJ351" s="12" t="s">
        <v>114</v>
      </c>
      <c r="AK351" s="12" t="s">
        <v>172</v>
      </c>
      <c r="AL351" s="12" t="s">
        <v>114</v>
      </c>
      <c r="AM351" s="12" t="s">
        <v>114</v>
      </c>
      <c r="AN351" s="12" t="s">
        <v>806</v>
      </c>
      <c r="AO351" s="12" t="s">
        <v>2358</v>
      </c>
      <c r="AP351" s="12" t="s">
        <v>2355</v>
      </c>
      <c r="AQ351" s="12" t="s">
        <v>172</v>
      </c>
      <c r="AR351" s="12" t="s">
        <v>4298</v>
      </c>
      <c r="AS351" s="12" t="s">
        <v>4299</v>
      </c>
      <c r="AT351" s="12" t="s">
        <v>771</v>
      </c>
      <c r="AU351" s="12" t="s">
        <v>4300</v>
      </c>
      <c r="AV351" s="12" t="s">
        <v>4301</v>
      </c>
      <c r="AW351" s="12" t="s">
        <v>101</v>
      </c>
      <c r="AX351" s="12" t="s">
        <v>4302</v>
      </c>
      <c r="AY351" s="12" t="s">
        <v>4303</v>
      </c>
      <c r="AZ351" s="12" t="s">
        <v>223</v>
      </c>
      <c r="BA351" s="12" t="s">
        <v>132</v>
      </c>
      <c r="BB351" s="12" t="s">
        <v>4304</v>
      </c>
      <c r="BC351" s="12" t="s">
        <v>101</v>
      </c>
      <c r="BD351" s="12" t="s">
        <v>101</v>
      </c>
      <c r="BE351" s="12" t="s">
        <v>101</v>
      </c>
    </row>
    <row r="352" spans="1:57" ht="25.5" x14ac:dyDescent="0.25">
      <c r="A352" s="56" t="s">
        <v>4305</v>
      </c>
      <c r="B352" s="56" t="s">
        <v>100</v>
      </c>
      <c r="C352" s="56" t="s">
        <v>101</v>
      </c>
      <c r="D352" s="56" t="s">
        <v>4306</v>
      </c>
      <c r="E352" s="56" t="s">
        <v>103</v>
      </c>
      <c r="F352" s="56" t="s">
        <v>104</v>
      </c>
      <c r="G352" s="56" t="s">
        <v>105</v>
      </c>
      <c r="H352" s="56" t="s">
        <v>101</v>
      </c>
      <c r="I352" s="56" t="s">
        <v>4307</v>
      </c>
      <c r="J352" s="56" t="s">
        <v>4307</v>
      </c>
      <c r="K352" s="56" t="s">
        <v>1734</v>
      </c>
      <c r="L352" s="56" t="s">
        <v>1735</v>
      </c>
      <c r="M352" s="56" t="s">
        <v>1734</v>
      </c>
      <c r="N352" s="56" t="s">
        <v>101</v>
      </c>
      <c r="O352" s="56" t="s">
        <v>1736</v>
      </c>
      <c r="P352" s="56" t="s">
        <v>1737</v>
      </c>
      <c r="Q352" s="58">
        <v>1</v>
      </c>
      <c r="R352" s="56" t="s">
        <v>111</v>
      </c>
      <c r="S352" s="56" t="s">
        <v>1737</v>
      </c>
      <c r="T352" s="56" t="s">
        <v>1738</v>
      </c>
      <c r="U352" s="56" t="s">
        <v>1738</v>
      </c>
      <c r="V352" s="56" t="s">
        <v>114</v>
      </c>
      <c r="W352" s="56" t="s">
        <v>115</v>
      </c>
      <c r="X352" s="56" t="s">
        <v>279</v>
      </c>
      <c r="Y352" s="56" t="s">
        <v>115</v>
      </c>
      <c r="Z352" s="56" t="s">
        <v>4308</v>
      </c>
      <c r="AA352" s="56" t="s">
        <v>114</v>
      </c>
      <c r="AB352" s="56" t="s">
        <v>114</v>
      </c>
      <c r="AC352" s="56" t="s">
        <v>114</v>
      </c>
      <c r="AD352" s="56" t="s">
        <v>282</v>
      </c>
      <c r="AE352" s="56" t="s">
        <v>114</v>
      </c>
      <c r="AF352" s="56" t="s">
        <v>114</v>
      </c>
      <c r="AG352" s="56" t="s">
        <v>111</v>
      </c>
      <c r="AH352" s="56" t="s">
        <v>114</v>
      </c>
      <c r="AI352" s="56" t="s">
        <v>1737</v>
      </c>
      <c r="AJ352" s="56" t="s">
        <v>114</v>
      </c>
      <c r="AK352" s="56" t="s">
        <v>146</v>
      </c>
      <c r="AL352" s="56" t="s">
        <v>114</v>
      </c>
      <c r="AM352" s="56" t="s">
        <v>114</v>
      </c>
      <c r="AN352" s="56" t="s">
        <v>1741</v>
      </c>
      <c r="AO352" s="56" t="s">
        <v>1742</v>
      </c>
      <c r="AP352" s="56" t="s">
        <v>1737</v>
      </c>
      <c r="AQ352" s="56" t="s">
        <v>146</v>
      </c>
      <c r="AR352" s="56" t="s">
        <v>4309</v>
      </c>
      <c r="AS352" s="56" t="s">
        <v>4310</v>
      </c>
      <c r="AT352" s="56" t="s">
        <v>3765</v>
      </c>
      <c r="AU352" s="56" t="s">
        <v>4311</v>
      </c>
      <c r="AV352" s="56" t="s">
        <v>4312</v>
      </c>
      <c r="AW352" s="56" t="s">
        <v>101</v>
      </c>
      <c r="AX352" s="56" t="s">
        <v>269</v>
      </c>
      <c r="AY352" s="56" t="s">
        <v>4313</v>
      </c>
      <c r="AZ352" s="56" t="s">
        <v>641</v>
      </c>
      <c r="BA352" s="56" t="s">
        <v>132</v>
      </c>
      <c r="BB352" s="56" t="s">
        <v>4314</v>
      </c>
      <c r="BC352" s="56" t="s">
        <v>101</v>
      </c>
      <c r="BD352" s="56" t="s">
        <v>101</v>
      </c>
      <c r="BE352" s="56" t="s">
        <v>101</v>
      </c>
    </row>
    <row r="353" spans="1:57" ht="25.5" x14ac:dyDescent="0.25">
      <c r="A353" s="12" t="s">
        <v>4315</v>
      </c>
      <c r="B353" s="12" t="s">
        <v>100</v>
      </c>
      <c r="C353" s="12" t="s">
        <v>101</v>
      </c>
      <c r="D353" s="12" t="s">
        <v>4316</v>
      </c>
      <c r="E353" s="12" t="s">
        <v>103</v>
      </c>
      <c r="F353" s="12" t="s">
        <v>104</v>
      </c>
      <c r="G353" s="12" t="s">
        <v>105</v>
      </c>
      <c r="H353" s="12" t="s">
        <v>101</v>
      </c>
      <c r="I353" s="12" t="s">
        <v>4317</v>
      </c>
      <c r="J353" s="12" t="s">
        <v>4318</v>
      </c>
      <c r="K353" s="12" t="s">
        <v>416</v>
      </c>
      <c r="L353" s="12" t="s">
        <v>417</v>
      </c>
      <c r="M353" s="12" t="s">
        <v>416</v>
      </c>
      <c r="N353" s="12" t="s">
        <v>101</v>
      </c>
      <c r="O353" s="12" t="s">
        <v>418</v>
      </c>
      <c r="P353" s="12" t="s">
        <v>419</v>
      </c>
      <c r="Q353" s="16">
        <v>1</v>
      </c>
      <c r="R353" s="12" t="s">
        <v>111</v>
      </c>
      <c r="S353" s="12" t="s">
        <v>419</v>
      </c>
      <c r="T353" s="12" t="s">
        <v>420</v>
      </c>
      <c r="U353" s="12" t="s">
        <v>420</v>
      </c>
      <c r="V353" s="12" t="s">
        <v>114</v>
      </c>
      <c r="W353" s="12" t="s">
        <v>281</v>
      </c>
      <c r="X353" s="12" t="s">
        <v>279</v>
      </c>
      <c r="Y353" s="12" t="s">
        <v>281</v>
      </c>
      <c r="Z353" s="12" t="s">
        <v>101</v>
      </c>
      <c r="AA353" s="12" t="s">
        <v>114</v>
      </c>
      <c r="AB353" s="12" t="s">
        <v>114</v>
      </c>
      <c r="AC353" s="12" t="s">
        <v>114</v>
      </c>
      <c r="AD353" s="12" t="s">
        <v>282</v>
      </c>
      <c r="AE353" s="12" t="s">
        <v>114</v>
      </c>
      <c r="AF353" s="12" t="s">
        <v>114</v>
      </c>
      <c r="AG353" s="12" t="s">
        <v>111</v>
      </c>
      <c r="AH353" s="12" t="s">
        <v>114</v>
      </c>
      <c r="AI353" s="12" t="s">
        <v>4319</v>
      </c>
      <c r="AJ353" s="12" t="s">
        <v>194</v>
      </c>
      <c r="AK353" s="12" t="s">
        <v>114</v>
      </c>
      <c r="AL353" s="12" t="s">
        <v>114</v>
      </c>
      <c r="AM353" s="12" t="s">
        <v>114</v>
      </c>
      <c r="AN353" s="12" t="s">
        <v>423</v>
      </c>
      <c r="AO353" s="12" t="s">
        <v>424</v>
      </c>
      <c r="AP353" s="12" t="s">
        <v>4319</v>
      </c>
      <c r="AQ353" s="12" t="s">
        <v>194</v>
      </c>
      <c r="AR353" s="12" t="s">
        <v>4320</v>
      </c>
      <c r="AS353" s="12" t="s">
        <v>4321</v>
      </c>
      <c r="AT353" s="12" t="s">
        <v>511</v>
      </c>
      <c r="AU353" s="12" t="s">
        <v>4322</v>
      </c>
      <c r="AV353" s="12" t="s">
        <v>4323</v>
      </c>
      <c r="AW353" s="12" t="s">
        <v>101</v>
      </c>
      <c r="AX353" s="12" t="s">
        <v>4324</v>
      </c>
      <c r="AY353" s="12" t="s">
        <v>1405</v>
      </c>
      <c r="AZ353" s="12" t="s">
        <v>223</v>
      </c>
      <c r="BA353" s="12" t="s">
        <v>132</v>
      </c>
      <c r="BB353" s="12" t="s">
        <v>4325</v>
      </c>
      <c r="BC353" s="12" t="s">
        <v>101</v>
      </c>
      <c r="BD353" s="12" t="s">
        <v>101</v>
      </c>
      <c r="BE353" s="12" t="s">
        <v>101</v>
      </c>
    </row>
    <row r="354" spans="1:57" ht="25.5" x14ac:dyDescent="0.25">
      <c r="A354" s="56" t="s">
        <v>4326</v>
      </c>
      <c r="B354" s="56" t="s">
        <v>100</v>
      </c>
      <c r="C354" s="56" t="s">
        <v>101</v>
      </c>
      <c r="D354" s="56" t="s">
        <v>4327</v>
      </c>
      <c r="E354" s="56" t="s">
        <v>103</v>
      </c>
      <c r="F354" s="56" t="s">
        <v>104</v>
      </c>
      <c r="G354" s="56" t="s">
        <v>105</v>
      </c>
      <c r="H354" s="56" t="s">
        <v>101</v>
      </c>
      <c r="I354" s="56" t="s">
        <v>4328</v>
      </c>
      <c r="J354" s="56" t="s">
        <v>4329</v>
      </c>
      <c r="K354" s="56" t="s">
        <v>19</v>
      </c>
      <c r="L354" s="56" t="s">
        <v>297</v>
      </c>
      <c r="M354" s="56" t="s">
        <v>19</v>
      </c>
      <c r="N354" s="56" t="s">
        <v>101</v>
      </c>
      <c r="O354" s="56" t="s">
        <v>298</v>
      </c>
      <c r="P354" s="56" t="s">
        <v>1042</v>
      </c>
      <c r="Q354" s="58">
        <v>2</v>
      </c>
      <c r="R354" s="56" t="s">
        <v>111</v>
      </c>
      <c r="S354" s="56" t="s">
        <v>3356</v>
      </c>
      <c r="T354" s="56" t="s">
        <v>3357</v>
      </c>
      <c r="U354" s="56" t="s">
        <v>3357</v>
      </c>
      <c r="V354" s="56" t="s">
        <v>114</v>
      </c>
      <c r="W354" s="56" t="s">
        <v>115</v>
      </c>
      <c r="X354" s="56" t="s">
        <v>110</v>
      </c>
      <c r="Y354" s="56" t="s">
        <v>115</v>
      </c>
      <c r="Z354" s="56" t="s">
        <v>170</v>
      </c>
      <c r="AA354" s="56" t="s">
        <v>114</v>
      </c>
      <c r="AB354" s="56" t="s">
        <v>114</v>
      </c>
      <c r="AC354" s="56" t="s">
        <v>114</v>
      </c>
      <c r="AD354" s="56" t="s">
        <v>282</v>
      </c>
      <c r="AE354" s="56" t="s">
        <v>114</v>
      </c>
      <c r="AF354" s="56" t="s">
        <v>114</v>
      </c>
      <c r="AG354" s="56" t="s">
        <v>111</v>
      </c>
      <c r="AH354" s="56" t="s">
        <v>114</v>
      </c>
      <c r="AI354" s="56" t="s">
        <v>4330</v>
      </c>
      <c r="AJ354" s="56" t="s">
        <v>1470</v>
      </c>
      <c r="AK354" s="56" t="s">
        <v>246</v>
      </c>
      <c r="AL354" s="56" t="s">
        <v>114</v>
      </c>
      <c r="AM354" s="56" t="s">
        <v>114</v>
      </c>
      <c r="AN354" s="56" t="s">
        <v>3359</v>
      </c>
      <c r="AO354" s="56" t="s">
        <v>213</v>
      </c>
      <c r="AP354" s="56" t="s">
        <v>4330</v>
      </c>
      <c r="AQ354" s="56" t="s">
        <v>768</v>
      </c>
      <c r="AR354" s="56" t="s">
        <v>4331</v>
      </c>
      <c r="AS354" s="56" t="s">
        <v>4332</v>
      </c>
      <c r="AT354" s="56" t="s">
        <v>1314</v>
      </c>
      <c r="AU354" s="56" t="s">
        <v>4333</v>
      </c>
      <c r="AV354" s="56" t="s">
        <v>4334</v>
      </c>
      <c r="AW354" s="56" t="s">
        <v>101</v>
      </c>
      <c r="AX354" s="56" t="s">
        <v>269</v>
      </c>
      <c r="AY354" s="56" t="s">
        <v>4335</v>
      </c>
      <c r="AZ354" s="56" t="s">
        <v>129</v>
      </c>
      <c r="BA354" s="56" t="s">
        <v>132</v>
      </c>
      <c r="BB354" s="56" t="s">
        <v>4336</v>
      </c>
      <c r="BC354" s="56" t="s">
        <v>101</v>
      </c>
      <c r="BD354" s="56" t="s">
        <v>101</v>
      </c>
      <c r="BE354" s="56" t="s">
        <v>101</v>
      </c>
    </row>
    <row r="355" spans="1:57" ht="25.5" x14ac:dyDescent="0.25">
      <c r="A355" s="12" t="s">
        <v>4337</v>
      </c>
      <c r="B355" s="12" t="s">
        <v>100</v>
      </c>
      <c r="C355" s="12" t="s">
        <v>101</v>
      </c>
      <c r="D355" s="12" t="s">
        <v>4338</v>
      </c>
      <c r="E355" s="12" t="s">
        <v>103</v>
      </c>
      <c r="F355" s="12" t="s">
        <v>104</v>
      </c>
      <c r="G355" s="12" t="s">
        <v>105</v>
      </c>
      <c r="H355" s="12" t="s">
        <v>101</v>
      </c>
      <c r="I355" s="12" t="s">
        <v>4329</v>
      </c>
      <c r="J355" s="12" t="s">
        <v>4339</v>
      </c>
      <c r="K355" s="12" t="s">
        <v>4</v>
      </c>
      <c r="L355" s="12" t="s">
        <v>188</v>
      </c>
      <c r="M355" s="12" t="s">
        <v>4</v>
      </c>
      <c r="N355" s="12" t="s">
        <v>101</v>
      </c>
      <c r="O355" s="12" t="s">
        <v>189</v>
      </c>
      <c r="P355" s="12" t="s">
        <v>1467</v>
      </c>
      <c r="Q355" s="16">
        <v>1</v>
      </c>
      <c r="R355" s="12" t="s">
        <v>111</v>
      </c>
      <c r="S355" s="12" t="s">
        <v>1467</v>
      </c>
      <c r="T355" s="12" t="s">
        <v>1468</v>
      </c>
      <c r="U355" s="12" t="s">
        <v>1468</v>
      </c>
      <c r="V355" s="12" t="s">
        <v>114</v>
      </c>
      <c r="W355" s="12" t="s">
        <v>281</v>
      </c>
      <c r="X355" s="12" t="s">
        <v>279</v>
      </c>
      <c r="Y355" s="12" t="s">
        <v>281</v>
      </c>
      <c r="Z355" s="12" t="s">
        <v>101</v>
      </c>
      <c r="AA355" s="12" t="s">
        <v>114</v>
      </c>
      <c r="AB355" s="12" t="s">
        <v>114</v>
      </c>
      <c r="AC355" s="12" t="s">
        <v>114</v>
      </c>
      <c r="AD355" s="12" t="s">
        <v>282</v>
      </c>
      <c r="AE355" s="12" t="s">
        <v>114</v>
      </c>
      <c r="AF355" s="12" t="s">
        <v>114</v>
      </c>
      <c r="AG355" s="12" t="s">
        <v>111</v>
      </c>
      <c r="AH355" s="12" t="s">
        <v>114</v>
      </c>
      <c r="AI355" s="12" t="s">
        <v>4340</v>
      </c>
      <c r="AJ355" s="12" t="s">
        <v>120</v>
      </c>
      <c r="AK355" s="12" t="s">
        <v>114</v>
      </c>
      <c r="AL355" s="12" t="s">
        <v>114</v>
      </c>
      <c r="AM355" s="12" t="s">
        <v>114</v>
      </c>
      <c r="AN355" s="12" t="s">
        <v>1471</v>
      </c>
      <c r="AO355" s="12" t="s">
        <v>1472</v>
      </c>
      <c r="AP355" s="12" t="s">
        <v>4340</v>
      </c>
      <c r="AQ355" s="12" t="s">
        <v>120</v>
      </c>
      <c r="AR355" s="12" t="s">
        <v>4341</v>
      </c>
      <c r="AS355" s="12" t="s">
        <v>4342</v>
      </c>
      <c r="AT355" s="12" t="s">
        <v>397</v>
      </c>
      <c r="AU355" s="12" t="s">
        <v>4343</v>
      </c>
      <c r="AV355" s="12" t="s">
        <v>4344</v>
      </c>
      <c r="AW355" s="12" t="s">
        <v>101</v>
      </c>
      <c r="AX355" s="12" t="s">
        <v>4345</v>
      </c>
      <c r="AY355" s="12" t="s">
        <v>1090</v>
      </c>
      <c r="AZ355" s="12" t="s">
        <v>776</v>
      </c>
      <c r="BA355" s="12" t="s">
        <v>132</v>
      </c>
      <c r="BB355" s="12" t="s">
        <v>4346</v>
      </c>
      <c r="BC355" s="12" t="s">
        <v>101</v>
      </c>
      <c r="BD355" s="12" t="s">
        <v>101</v>
      </c>
      <c r="BE355" s="12" t="s">
        <v>101</v>
      </c>
    </row>
    <row r="356" spans="1:57" ht="25.5" x14ac:dyDescent="0.25">
      <c r="A356" s="56" t="s">
        <v>4347</v>
      </c>
      <c r="B356" s="56" t="s">
        <v>100</v>
      </c>
      <c r="C356" s="56" t="s">
        <v>101</v>
      </c>
      <c r="D356" s="56" t="s">
        <v>4348</v>
      </c>
      <c r="E356" s="56" t="s">
        <v>103</v>
      </c>
      <c r="F356" s="56" t="s">
        <v>104</v>
      </c>
      <c r="G356" s="56" t="s">
        <v>105</v>
      </c>
      <c r="H356" s="56" t="s">
        <v>101</v>
      </c>
      <c r="I356" s="56" t="s">
        <v>4349</v>
      </c>
      <c r="J356" s="56" t="s">
        <v>4349</v>
      </c>
      <c r="K356" s="56" t="s">
        <v>4</v>
      </c>
      <c r="L356" s="56" t="s">
        <v>188</v>
      </c>
      <c r="M356" s="56" t="s">
        <v>4</v>
      </c>
      <c r="N356" s="56" t="s">
        <v>101</v>
      </c>
      <c r="O356" s="56" t="s">
        <v>189</v>
      </c>
      <c r="P356" s="56" t="s">
        <v>1467</v>
      </c>
      <c r="Q356" s="58">
        <v>1</v>
      </c>
      <c r="R356" s="56" t="s">
        <v>111</v>
      </c>
      <c r="S356" s="56" t="s">
        <v>1467</v>
      </c>
      <c r="T356" s="56" t="s">
        <v>1468</v>
      </c>
      <c r="U356" s="56" t="s">
        <v>1468</v>
      </c>
      <c r="V356" s="56" t="s">
        <v>114</v>
      </c>
      <c r="W356" s="56" t="s">
        <v>281</v>
      </c>
      <c r="X356" s="56" t="s">
        <v>279</v>
      </c>
      <c r="Y356" s="56" t="s">
        <v>281</v>
      </c>
      <c r="Z356" s="56" t="s">
        <v>1044</v>
      </c>
      <c r="AA356" s="56" t="s">
        <v>114</v>
      </c>
      <c r="AB356" s="56" t="s">
        <v>114</v>
      </c>
      <c r="AC356" s="56" t="s">
        <v>114</v>
      </c>
      <c r="AD356" s="56" t="s">
        <v>282</v>
      </c>
      <c r="AE356" s="56" t="s">
        <v>114</v>
      </c>
      <c r="AF356" s="56" t="s">
        <v>114</v>
      </c>
      <c r="AG356" s="56" t="s">
        <v>111</v>
      </c>
      <c r="AH356" s="56" t="s">
        <v>114</v>
      </c>
      <c r="AI356" s="56" t="s">
        <v>4350</v>
      </c>
      <c r="AJ356" s="56" t="s">
        <v>1029</v>
      </c>
      <c r="AK356" s="56" t="s">
        <v>246</v>
      </c>
      <c r="AL356" s="56" t="s">
        <v>114</v>
      </c>
      <c r="AM356" s="56" t="s">
        <v>114</v>
      </c>
      <c r="AN356" s="56" t="s">
        <v>1471</v>
      </c>
      <c r="AO356" s="56" t="s">
        <v>1472</v>
      </c>
      <c r="AP356" s="56" t="s">
        <v>4350</v>
      </c>
      <c r="AQ356" s="56" t="s">
        <v>1030</v>
      </c>
      <c r="AR356" s="56" t="s">
        <v>4351</v>
      </c>
      <c r="AS356" s="56" t="s">
        <v>4352</v>
      </c>
      <c r="AT356" s="56" t="s">
        <v>3271</v>
      </c>
      <c r="AU356" s="56" t="s">
        <v>4353</v>
      </c>
      <c r="AV356" s="56" t="s">
        <v>4354</v>
      </c>
      <c r="AW356" s="56" t="s">
        <v>101</v>
      </c>
      <c r="AX356" s="56" t="s">
        <v>4355</v>
      </c>
      <c r="AY356" s="56" t="s">
        <v>4356</v>
      </c>
      <c r="AZ356" s="56" t="s">
        <v>2226</v>
      </c>
      <c r="BA356" s="56" t="s">
        <v>132</v>
      </c>
      <c r="BB356" s="56" t="s">
        <v>4357</v>
      </c>
      <c r="BC356" s="56" t="s">
        <v>101</v>
      </c>
      <c r="BD356" s="56" t="s">
        <v>101</v>
      </c>
      <c r="BE356" s="56" t="s">
        <v>101</v>
      </c>
    </row>
    <row r="357" spans="1:57" ht="25.5" x14ac:dyDescent="0.25">
      <c r="A357" s="12" t="s">
        <v>4358</v>
      </c>
      <c r="B357" s="12" t="s">
        <v>100</v>
      </c>
      <c r="C357" s="12" t="s">
        <v>101</v>
      </c>
      <c r="D357" s="12" t="s">
        <v>4359</v>
      </c>
      <c r="E357" s="12" t="s">
        <v>103</v>
      </c>
      <c r="F357" s="12" t="s">
        <v>104</v>
      </c>
      <c r="G357" s="12" t="s">
        <v>105</v>
      </c>
      <c r="H357" s="12" t="s">
        <v>101</v>
      </c>
      <c r="I357" s="12" t="s">
        <v>4360</v>
      </c>
      <c r="J357" s="12" t="s">
        <v>4361</v>
      </c>
      <c r="K357" s="12" t="s">
        <v>416</v>
      </c>
      <c r="L357" s="12" t="s">
        <v>417</v>
      </c>
      <c r="M357" s="12" t="s">
        <v>416</v>
      </c>
      <c r="N357" s="12" t="s">
        <v>101</v>
      </c>
      <c r="O357" s="12" t="s">
        <v>418</v>
      </c>
      <c r="P357" s="12" t="s">
        <v>419</v>
      </c>
      <c r="Q357" s="16">
        <v>1</v>
      </c>
      <c r="R357" s="12" t="s">
        <v>111</v>
      </c>
      <c r="S357" s="12" t="s">
        <v>419</v>
      </c>
      <c r="T357" s="12" t="s">
        <v>420</v>
      </c>
      <c r="U357" s="12" t="s">
        <v>420</v>
      </c>
      <c r="V357" s="12" t="s">
        <v>114</v>
      </c>
      <c r="W357" s="12" t="s">
        <v>281</v>
      </c>
      <c r="X357" s="12" t="s">
        <v>279</v>
      </c>
      <c r="Y357" s="12" t="s">
        <v>281</v>
      </c>
      <c r="Z357" s="12" t="s">
        <v>170</v>
      </c>
      <c r="AA357" s="12" t="s">
        <v>114</v>
      </c>
      <c r="AB357" s="12" t="s">
        <v>114</v>
      </c>
      <c r="AC357" s="12" t="s">
        <v>114</v>
      </c>
      <c r="AD357" s="12" t="s">
        <v>282</v>
      </c>
      <c r="AE357" s="12" t="s">
        <v>114</v>
      </c>
      <c r="AF357" s="12" t="s">
        <v>114</v>
      </c>
      <c r="AG357" s="12" t="s">
        <v>111</v>
      </c>
      <c r="AH357" s="12" t="s">
        <v>114</v>
      </c>
      <c r="AI357" s="12" t="s">
        <v>1279</v>
      </c>
      <c r="AJ357" s="12" t="s">
        <v>1029</v>
      </c>
      <c r="AK357" s="12" t="s">
        <v>246</v>
      </c>
      <c r="AL357" s="12" t="s">
        <v>114</v>
      </c>
      <c r="AM357" s="12" t="s">
        <v>114</v>
      </c>
      <c r="AN357" s="12" t="s">
        <v>423</v>
      </c>
      <c r="AO357" s="12" t="s">
        <v>424</v>
      </c>
      <c r="AP357" s="12" t="s">
        <v>1279</v>
      </c>
      <c r="AQ357" s="12" t="s">
        <v>1030</v>
      </c>
      <c r="AR357" s="12" t="s">
        <v>4362</v>
      </c>
      <c r="AS357" s="12" t="s">
        <v>4363</v>
      </c>
      <c r="AT357" s="12" t="s">
        <v>1827</v>
      </c>
      <c r="AU357" s="12" t="s">
        <v>4364</v>
      </c>
      <c r="AV357" s="12" t="s">
        <v>4365</v>
      </c>
      <c r="AW357" s="12" t="s">
        <v>101</v>
      </c>
      <c r="AX357" s="12" t="s">
        <v>269</v>
      </c>
      <c r="AY357" s="12" t="s">
        <v>4366</v>
      </c>
      <c r="AZ357" s="12" t="s">
        <v>258</v>
      </c>
      <c r="BA357" s="12" t="s">
        <v>132</v>
      </c>
      <c r="BB357" s="12" t="s">
        <v>4367</v>
      </c>
      <c r="BC357" s="12" t="s">
        <v>101</v>
      </c>
      <c r="BD357" s="12" t="s">
        <v>101</v>
      </c>
      <c r="BE357" s="12" t="s">
        <v>101</v>
      </c>
    </row>
    <row r="358" spans="1:57" ht="25.5" x14ac:dyDescent="0.25">
      <c r="A358" s="56" t="s">
        <v>4368</v>
      </c>
      <c r="B358" s="56" t="s">
        <v>100</v>
      </c>
      <c r="C358" s="56" t="s">
        <v>101</v>
      </c>
      <c r="D358" s="56" t="s">
        <v>4369</v>
      </c>
      <c r="E358" s="56" t="s">
        <v>103</v>
      </c>
      <c r="F358" s="56" t="s">
        <v>104</v>
      </c>
      <c r="G358" s="56" t="s">
        <v>105</v>
      </c>
      <c r="H358" s="56" t="s">
        <v>101</v>
      </c>
      <c r="I358" s="56" t="s">
        <v>4370</v>
      </c>
      <c r="J358" s="56" t="s">
        <v>4371</v>
      </c>
      <c r="K358" s="56" t="s">
        <v>3</v>
      </c>
      <c r="L358" s="56" t="s">
        <v>614</v>
      </c>
      <c r="M358" s="56" t="s">
        <v>3</v>
      </c>
      <c r="N358" s="56" t="s">
        <v>101</v>
      </c>
      <c r="O358" s="56" t="s">
        <v>615</v>
      </c>
      <c r="P358" s="56" t="s">
        <v>578</v>
      </c>
      <c r="Q358" s="58">
        <v>1</v>
      </c>
      <c r="R358" s="56" t="s">
        <v>111</v>
      </c>
      <c r="S358" s="56" t="s">
        <v>578</v>
      </c>
      <c r="T358" s="56" t="s">
        <v>582</v>
      </c>
      <c r="U358" s="56" t="s">
        <v>582</v>
      </c>
      <c r="V358" s="56" t="s">
        <v>114</v>
      </c>
      <c r="W358" s="56" t="s">
        <v>281</v>
      </c>
      <c r="X358" s="56" t="s">
        <v>279</v>
      </c>
      <c r="Y358" s="56" t="s">
        <v>281</v>
      </c>
      <c r="Z358" s="56" t="s">
        <v>170</v>
      </c>
      <c r="AA358" s="56" t="s">
        <v>114</v>
      </c>
      <c r="AB358" s="56" t="s">
        <v>114</v>
      </c>
      <c r="AC358" s="56" t="s">
        <v>114</v>
      </c>
      <c r="AD358" s="56" t="s">
        <v>282</v>
      </c>
      <c r="AE358" s="56" t="s">
        <v>114</v>
      </c>
      <c r="AF358" s="56" t="s">
        <v>114</v>
      </c>
      <c r="AG358" s="56" t="s">
        <v>4372</v>
      </c>
      <c r="AH358" s="56" t="s">
        <v>114</v>
      </c>
      <c r="AI358" s="56" t="s">
        <v>578</v>
      </c>
      <c r="AJ358" s="56" t="s">
        <v>114</v>
      </c>
      <c r="AK358" s="56" t="s">
        <v>439</v>
      </c>
      <c r="AL358" s="56" t="s">
        <v>114</v>
      </c>
      <c r="AM358" s="56" t="s">
        <v>114</v>
      </c>
      <c r="AN358" s="56" t="s">
        <v>1468</v>
      </c>
      <c r="AO358" s="56" t="s">
        <v>3173</v>
      </c>
      <c r="AP358" s="56" t="s">
        <v>4373</v>
      </c>
      <c r="AQ358" s="56" t="s">
        <v>439</v>
      </c>
      <c r="AR358" s="56" t="s">
        <v>4374</v>
      </c>
      <c r="AS358" s="56" t="s">
        <v>4375</v>
      </c>
      <c r="AT358" s="56" t="s">
        <v>253</v>
      </c>
      <c r="AU358" s="56" t="s">
        <v>4376</v>
      </c>
      <c r="AV358" s="56" t="s">
        <v>4377</v>
      </c>
      <c r="AW358" s="56" t="s">
        <v>101</v>
      </c>
      <c r="AX358" s="56" t="s">
        <v>4378</v>
      </c>
      <c r="AY358" s="56" t="s">
        <v>445</v>
      </c>
      <c r="AZ358" s="56" t="s">
        <v>446</v>
      </c>
      <c r="BA358" s="56" t="s">
        <v>132</v>
      </c>
      <c r="BB358" s="56" t="s">
        <v>4379</v>
      </c>
      <c r="BC358" s="56" t="s">
        <v>101</v>
      </c>
      <c r="BD358" s="56" t="s">
        <v>101</v>
      </c>
      <c r="BE358" s="56" t="s">
        <v>101</v>
      </c>
    </row>
    <row r="359" spans="1:57" ht="25.5" x14ac:dyDescent="0.25">
      <c r="A359" s="12" t="s">
        <v>4380</v>
      </c>
      <c r="B359" s="12" t="s">
        <v>100</v>
      </c>
      <c r="C359" s="12" t="s">
        <v>101</v>
      </c>
      <c r="D359" s="12" t="s">
        <v>4381</v>
      </c>
      <c r="E359" s="12" t="s">
        <v>103</v>
      </c>
      <c r="F359" s="12" t="s">
        <v>104</v>
      </c>
      <c r="G359" s="12" t="s">
        <v>105</v>
      </c>
      <c r="H359" s="12" t="s">
        <v>101</v>
      </c>
      <c r="I359" s="12" t="s">
        <v>4370</v>
      </c>
      <c r="J359" s="12" t="s">
        <v>4361</v>
      </c>
      <c r="K359" s="12" t="s">
        <v>416</v>
      </c>
      <c r="L359" s="12" t="s">
        <v>417</v>
      </c>
      <c r="M359" s="12" t="s">
        <v>416</v>
      </c>
      <c r="N359" s="12" t="s">
        <v>101</v>
      </c>
      <c r="O359" s="12" t="s">
        <v>418</v>
      </c>
      <c r="P359" s="12" t="s">
        <v>419</v>
      </c>
      <c r="Q359" s="16">
        <v>1</v>
      </c>
      <c r="R359" s="12" t="s">
        <v>111</v>
      </c>
      <c r="S359" s="12" t="s">
        <v>419</v>
      </c>
      <c r="T359" s="12" t="s">
        <v>420</v>
      </c>
      <c r="U359" s="12" t="s">
        <v>420</v>
      </c>
      <c r="V359" s="12" t="s">
        <v>114</v>
      </c>
      <c r="W359" s="12" t="s">
        <v>281</v>
      </c>
      <c r="X359" s="12" t="s">
        <v>279</v>
      </c>
      <c r="Y359" s="12" t="s">
        <v>281</v>
      </c>
      <c r="Z359" s="12" t="s">
        <v>170</v>
      </c>
      <c r="AA359" s="12" t="s">
        <v>114</v>
      </c>
      <c r="AB359" s="12" t="s">
        <v>114</v>
      </c>
      <c r="AC359" s="12" t="s">
        <v>114</v>
      </c>
      <c r="AD359" s="12" t="s">
        <v>282</v>
      </c>
      <c r="AE359" s="12" t="s">
        <v>114</v>
      </c>
      <c r="AF359" s="12" t="s">
        <v>114</v>
      </c>
      <c r="AG359" s="12" t="s">
        <v>111</v>
      </c>
      <c r="AH359" s="12" t="s">
        <v>114</v>
      </c>
      <c r="AI359" s="12" t="s">
        <v>1279</v>
      </c>
      <c r="AJ359" s="12" t="s">
        <v>1029</v>
      </c>
      <c r="AK359" s="12" t="s">
        <v>246</v>
      </c>
      <c r="AL359" s="12" t="s">
        <v>114</v>
      </c>
      <c r="AM359" s="12" t="s">
        <v>114</v>
      </c>
      <c r="AN359" s="12" t="s">
        <v>423</v>
      </c>
      <c r="AO359" s="12" t="s">
        <v>424</v>
      </c>
      <c r="AP359" s="12" t="s">
        <v>1279</v>
      </c>
      <c r="AQ359" s="12" t="s">
        <v>1030</v>
      </c>
      <c r="AR359" s="12" t="s">
        <v>4382</v>
      </c>
      <c r="AS359" s="12" t="s">
        <v>4383</v>
      </c>
      <c r="AT359" s="12" t="s">
        <v>345</v>
      </c>
      <c r="AU359" s="12" t="s">
        <v>4384</v>
      </c>
      <c r="AV359" s="12" t="s">
        <v>4385</v>
      </c>
      <c r="AW359" s="12" t="s">
        <v>101</v>
      </c>
      <c r="AX359" s="12" t="s">
        <v>4386</v>
      </c>
      <c r="AY359" s="12" t="s">
        <v>2553</v>
      </c>
      <c r="AZ359" s="12" t="s">
        <v>258</v>
      </c>
      <c r="BA359" s="12" t="s">
        <v>132</v>
      </c>
      <c r="BB359" s="12" t="s">
        <v>2554</v>
      </c>
      <c r="BC359" s="12" t="s">
        <v>101</v>
      </c>
      <c r="BD359" s="12" t="s">
        <v>101</v>
      </c>
      <c r="BE359" s="12" t="s">
        <v>101</v>
      </c>
    </row>
    <row r="360" spans="1:57" ht="25.5" x14ac:dyDescent="0.25">
      <c r="A360" s="56" t="s">
        <v>4387</v>
      </c>
      <c r="B360" s="56" t="s">
        <v>100</v>
      </c>
      <c r="C360" s="56" t="s">
        <v>101</v>
      </c>
      <c r="D360" s="56" t="s">
        <v>4388</v>
      </c>
      <c r="E360" s="56" t="s">
        <v>103</v>
      </c>
      <c r="F360" s="56" t="s">
        <v>104</v>
      </c>
      <c r="G360" s="56" t="s">
        <v>105</v>
      </c>
      <c r="H360" s="56" t="s">
        <v>101</v>
      </c>
      <c r="I360" s="56" t="s">
        <v>4389</v>
      </c>
      <c r="J360" s="56" t="s">
        <v>4390</v>
      </c>
      <c r="K360" s="56" t="s">
        <v>416</v>
      </c>
      <c r="L360" s="56" t="s">
        <v>417</v>
      </c>
      <c r="M360" s="56" t="s">
        <v>416</v>
      </c>
      <c r="N360" s="56" t="s">
        <v>101</v>
      </c>
      <c r="O360" s="56" t="s">
        <v>418</v>
      </c>
      <c r="P360" s="56" t="s">
        <v>419</v>
      </c>
      <c r="Q360" s="58">
        <v>1</v>
      </c>
      <c r="R360" s="56" t="s">
        <v>111</v>
      </c>
      <c r="S360" s="56" t="s">
        <v>419</v>
      </c>
      <c r="T360" s="56" t="s">
        <v>420</v>
      </c>
      <c r="U360" s="56" t="s">
        <v>420</v>
      </c>
      <c r="V360" s="56" t="s">
        <v>114</v>
      </c>
      <c r="W360" s="56" t="s">
        <v>281</v>
      </c>
      <c r="X360" s="56" t="s">
        <v>279</v>
      </c>
      <c r="Y360" s="56" t="s">
        <v>281</v>
      </c>
      <c r="Z360" s="56" t="s">
        <v>170</v>
      </c>
      <c r="AA360" s="56" t="s">
        <v>114</v>
      </c>
      <c r="AB360" s="56" t="s">
        <v>114</v>
      </c>
      <c r="AC360" s="56" t="s">
        <v>114</v>
      </c>
      <c r="AD360" s="56" t="s">
        <v>282</v>
      </c>
      <c r="AE360" s="56" t="s">
        <v>114</v>
      </c>
      <c r="AF360" s="56" t="s">
        <v>114</v>
      </c>
      <c r="AG360" s="56" t="s">
        <v>111</v>
      </c>
      <c r="AH360" s="56" t="s">
        <v>114</v>
      </c>
      <c r="AI360" s="56" t="s">
        <v>419</v>
      </c>
      <c r="AJ360" s="56" t="s">
        <v>114</v>
      </c>
      <c r="AK360" s="56" t="s">
        <v>370</v>
      </c>
      <c r="AL360" s="56" t="s">
        <v>114</v>
      </c>
      <c r="AM360" s="56" t="s">
        <v>114</v>
      </c>
      <c r="AN360" s="56" t="s">
        <v>423</v>
      </c>
      <c r="AO360" s="56" t="s">
        <v>424</v>
      </c>
      <c r="AP360" s="56" t="s">
        <v>419</v>
      </c>
      <c r="AQ360" s="56" t="s">
        <v>370</v>
      </c>
      <c r="AR360" s="56" t="s">
        <v>4391</v>
      </c>
      <c r="AS360" s="56" t="s">
        <v>4392</v>
      </c>
      <c r="AT360" s="56" t="s">
        <v>2836</v>
      </c>
      <c r="AU360" s="56" t="s">
        <v>4393</v>
      </c>
      <c r="AV360" s="56" t="s">
        <v>4394</v>
      </c>
      <c r="AW360" s="56" t="s">
        <v>101</v>
      </c>
      <c r="AX360" s="56" t="s">
        <v>4395</v>
      </c>
      <c r="AY360" s="56" t="s">
        <v>203</v>
      </c>
      <c r="AZ360" s="56" t="s">
        <v>203</v>
      </c>
      <c r="BA360" s="56" t="s">
        <v>132</v>
      </c>
      <c r="BB360" s="56" t="s">
        <v>4396</v>
      </c>
      <c r="BC360" s="56" t="s">
        <v>101</v>
      </c>
      <c r="BD360" s="56" t="s">
        <v>101</v>
      </c>
      <c r="BE360" s="56" t="s">
        <v>101</v>
      </c>
    </row>
    <row r="361" spans="1:57" ht="25.5" x14ac:dyDescent="0.25">
      <c r="A361" s="12" t="s">
        <v>4397</v>
      </c>
      <c r="B361" s="12" t="s">
        <v>100</v>
      </c>
      <c r="C361" s="12" t="s">
        <v>101</v>
      </c>
      <c r="D361" s="12" t="s">
        <v>4398</v>
      </c>
      <c r="E361" s="12" t="s">
        <v>103</v>
      </c>
      <c r="F361" s="12" t="s">
        <v>104</v>
      </c>
      <c r="G361" s="12" t="s">
        <v>105</v>
      </c>
      <c r="H361" s="12" t="s">
        <v>101</v>
      </c>
      <c r="I361" s="12" t="s">
        <v>4390</v>
      </c>
      <c r="J361" s="12" t="s">
        <v>4390</v>
      </c>
      <c r="K361" s="12" t="s">
        <v>1304</v>
      </c>
      <c r="L361" s="12" t="s">
        <v>1305</v>
      </c>
      <c r="M361" s="12" t="s">
        <v>1304</v>
      </c>
      <c r="N361" s="12" t="s">
        <v>101</v>
      </c>
      <c r="O361" s="12" t="s">
        <v>1306</v>
      </c>
      <c r="P361" s="12" t="s">
        <v>1307</v>
      </c>
      <c r="Q361" s="16">
        <v>1</v>
      </c>
      <c r="R361" s="12" t="s">
        <v>111</v>
      </c>
      <c r="S361" s="12" t="s">
        <v>1307</v>
      </c>
      <c r="T361" s="12" t="s">
        <v>1308</v>
      </c>
      <c r="U361" s="12" t="s">
        <v>1308</v>
      </c>
      <c r="V361" s="12" t="s">
        <v>114</v>
      </c>
      <c r="W361" s="12" t="s">
        <v>115</v>
      </c>
      <c r="X361" s="12" t="s">
        <v>279</v>
      </c>
      <c r="Y361" s="12" t="s">
        <v>115</v>
      </c>
      <c r="Z361" s="12" t="s">
        <v>170</v>
      </c>
      <c r="AA361" s="12" t="s">
        <v>114</v>
      </c>
      <c r="AB361" s="12" t="s">
        <v>114</v>
      </c>
      <c r="AC361" s="12" t="s">
        <v>114</v>
      </c>
      <c r="AD361" s="12" t="s">
        <v>282</v>
      </c>
      <c r="AE361" s="12" t="s">
        <v>114</v>
      </c>
      <c r="AF361" s="12" t="s">
        <v>114</v>
      </c>
      <c r="AG361" s="12" t="s">
        <v>111</v>
      </c>
      <c r="AH361" s="12" t="s">
        <v>114</v>
      </c>
      <c r="AI361" s="12" t="s">
        <v>1307</v>
      </c>
      <c r="AJ361" s="12" t="s">
        <v>114</v>
      </c>
      <c r="AK361" s="12" t="s">
        <v>172</v>
      </c>
      <c r="AL361" s="12" t="s">
        <v>114</v>
      </c>
      <c r="AM361" s="12" t="s">
        <v>114</v>
      </c>
      <c r="AN361" s="12" t="s">
        <v>1310</v>
      </c>
      <c r="AO361" s="12" t="s">
        <v>1311</v>
      </c>
      <c r="AP361" s="12" t="s">
        <v>1307</v>
      </c>
      <c r="AQ361" s="12" t="s">
        <v>172</v>
      </c>
      <c r="AR361" s="12" t="s">
        <v>4399</v>
      </c>
      <c r="AS361" s="12" t="s">
        <v>4400</v>
      </c>
      <c r="AT361" s="12" t="s">
        <v>2836</v>
      </c>
      <c r="AU361" s="12" t="s">
        <v>4401</v>
      </c>
      <c r="AV361" s="12" t="s">
        <v>4402</v>
      </c>
      <c r="AW361" s="12" t="s">
        <v>101</v>
      </c>
      <c r="AX361" s="12" t="s">
        <v>4403</v>
      </c>
      <c r="AY361" s="12" t="s">
        <v>543</v>
      </c>
      <c r="AZ361" s="12" t="s">
        <v>223</v>
      </c>
      <c r="BA361" s="12" t="s">
        <v>132</v>
      </c>
      <c r="BB361" s="12" t="s">
        <v>4404</v>
      </c>
      <c r="BC361" s="12" t="s">
        <v>101</v>
      </c>
      <c r="BD361" s="12" t="s">
        <v>101</v>
      </c>
      <c r="BE361" s="12" t="s">
        <v>101</v>
      </c>
    </row>
    <row r="362" spans="1:57" ht="25.5" x14ac:dyDescent="0.25">
      <c r="A362" s="56" t="s">
        <v>4405</v>
      </c>
      <c r="B362" s="56" t="s">
        <v>100</v>
      </c>
      <c r="C362" s="56" t="s">
        <v>101</v>
      </c>
      <c r="D362" s="56" t="s">
        <v>4406</v>
      </c>
      <c r="E362" s="56" t="s">
        <v>103</v>
      </c>
      <c r="F362" s="56" t="s">
        <v>104</v>
      </c>
      <c r="G362" s="56" t="s">
        <v>105</v>
      </c>
      <c r="H362" s="56" t="s">
        <v>101</v>
      </c>
      <c r="I362" s="56" t="s">
        <v>4407</v>
      </c>
      <c r="J362" s="56" t="s">
        <v>4407</v>
      </c>
      <c r="K362" s="56" t="s">
        <v>4</v>
      </c>
      <c r="L362" s="56" t="s">
        <v>188</v>
      </c>
      <c r="M362" s="56" t="s">
        <v>4</v>
      </c>
      <c r="N362" s="56" t="s">
        <v>101</v>
      </c>
      <c r="O362" s="56" t="s">
        <v>189</v>
      </c>
      <c r="P362" s="56" t="s">
        <v>1467</v>
      </c>
      <c r="Q362" s="58">
        <v>1</v>
      </c>
      <c r="R362" s="56" t="s">
        <v>111</v>
      </c>
      <c r="S362" s="56" t="s">
        <v>1467</v>
      </c>
      <c r="T362" s="56" t="s">
        <v>1468</v>
      </c>
      <c r="U362" s="56" t="s">
        <v>1468</v>
      </c>
      <c r="V362" s="56" t="s">
        <v>114</v>
      </c>
      <c r="W362" s="56" t="s">
        <v>281</v>
      </c>
      <c r="X362" s="56" t="s">
        <v>279</v>
      </c>
      <c r="Y362" s="56" t="s">
        <v>281</v>
      </c>
      <c r="Z362" s="56" t="s">
        <v>170</v>
      </c>
      <c r="AA362" s="56" t="s">
        <v>114</v>
      </c>
      <c r="AB362" s="56" t="s">
        <v>114</v>
      </c>
      <c r="AC362" s="56" t="s">
        <v>114</v>
      </c>
      <c r="AD362" s="56" t="s">
        <v>282</v>
      </c>
      <c r="AE362" s="56" t="s">
        <v>114</v>
      </c>
      <c r="AF362" s="56" t="s">
        <v>114</v>
      </c>
      <c r="AG362" s="56" t="s">
        <v>279</v>
      </c>
      <c r="AH362" s="56" t="s">
        <v>114</v>
      </c>
      <c r="AI362" s="56" t="s">
        <v>1467</v>
      </c>
      <c r="AJ362" s="56" t="s">
        <v>114</v>
      </c>
      <c r="AK362" s="56" t="s">
        <v>283</v>
      </c>
      <c r="AL362" s="56" t="s">
        <v>114</v>
      </c>
      <c r="AM362" s="56" t="s">
        <v>114</v>
      </c>
      <c r="AN362" s="56" t="s">
        <v>1471</v>
      </c>
      <c r="AO362" s="56" t="s">
        <v>1472</v>
      </c>
      <c r="AP362" s="56" t="s">
        <v>4408</v>
      </c>
      <c r="AQ362" s="56" t="s">
        <v>283</v>
      </c>
      <c r="AR362" s="56" t="s">
        <v>4409</v>
      </c>
      <c r="AS362" s="56" t="s">
        <v>4410</v>
      </c>
      <c r="AT362" s="56" t="s">
        <v>1920</v>
      </c>
      <c r="AU362" s="56" t="s">
        <v>4411</v>
      </c>
      <c r="AV362" s="56" t="s">
        <v>4412</v>
      </c>
      <c r="AW362" s="56" t="s">
        <v>101</v>
      </c>
      <c r="AX362" s="56" t="s">
        <v>4413</v>
      </c>
      <c r="AY362" s="56" t="s">
        <v>4414</v>
      </c>
      <c r="AZ362" s="56" t="s">
        <v>203</v>
      </c>
      <c r="BA362" s="56" t="s">
        <v>132</v>
      </c>
      <c r="BB362" s="56" t="s">
        <v>4415</v>
      </c>
      <c r="BC362" s="56" t="s">
        <v>101</v>
      </c>
      <c r="BD362" s="56" t="s">
        <v>101</v>
      </c>
      <c r="BE362" s="56" t="s">
        <v>101</v>
      </c>
    </row>
    <row r="363" spans="1:57" ht="25.5" x14ac:dyDescent="0.25">
      <c r="A363" s="12" t="s">
        <v>4416</v>
      </c>
      <c r="B363" s="12" t="s">
        <v>100</v>
      </c>
      <c r="C363" s="12" t="s">
        <v>101</v>
      </c>
      <c r="D363" s="12" t="s">
        <v>4417</v>
      </c>
      <c r="E363" s="12" t="s">
        <v>103</v>
      </c>
      <c r="F363" s="12" t="s">
        <v>104</v>
      </c>
      <c r="G363" s="12" t="s">
        <v>105</v>
      </c>
      <c r="H363" s="12" t="s">
        <v>101</v>
      </c>
      <c r="I363" s="12" t="s">
        <v>4418</v>
      </c>
      <c r="J363" s="12" t="s">
        <v>4419</v>
      </c>
      <c r="K363" s="12" t="s">
        <v>1229</v>
      </c>
      <c r="L363" s="12" t="s">
        <v>1230</v>
      </c>
      <c r="M363" s="12" t="s">
        <v>1229</v>
      </c>
      <c r="N363" s="12" t="s">
        <v>101</v>
      </c>
      <c r="O363" s="12" t="s">
        <v>1231</v>
      </c>
      <c r="P363" s="12" t="s">
        <v>2017</v>
      </c>
      <c r="Q363" s="16">
        <v>1</v>
      </c>
      <c r="R363" s="12" t="s">
        <v>111</v>
      </c>
      <c r="S363" s="12" t="s">
        <v>2017</v>
      </c>
      <c r="T363" s="12" t="s">
        <v>2018</v>
      </c>
      <c r="U363" s="12" t="s">
        <v>2018</v>
      </c>
      <c r="V363" s="12" t="s">
        <v>114</v>
      </c>
      <c r="W363" s="12" t="s">
        <v>143</v>
      </c>
      <c r="X363" s="12" t="s">
        <v>279</v>
      </c>
      <c r="Y363" s="12" t="s">
        <v>143</v>
      </c>
      <c r="Z363" s="12" t="s">
        <v>1044</v>
      </c>
      <c r="AA363" s="12" t="s">
        <v>114</v>
      </c>
      <c r="AB363" s="12" t="s">
        <v>114</v>
      </c>
      <c r="AC363" s="12" t="s">
        <v>114</v>
      </c>
      <c r="AD363" s="12" t="s">
        <v>282</v>
      </c>
      <c r="AE363" s="12" t="s">
        <v>114</v>
      </c>
      <c r="AF363" s="12" t="s">
        <v>114</v>
      </c>
      <c r="AG363" s="12" t="s">
        <v>111</v>
      </c>
      <c r="AH363" s="12" t="s">
        <v>114</v>
      </c>
      <c r="AI363" s="12" t="s">
        <v>2017</v>
      </c>
      <c r="AJ363" s="12" t="s">
        <v>114</v>
      </c>
      <c r="AK363" s="12" t="s">
        <v>146</v>
      </c>
      <c r="AL363" s="12" t="s">
        <v>114</v>
      </c>
      <c r="AM363" s="12" t="s">
        <v>114</v>
      </c>
      <c r="AN363" s="12" t="s">
        <v>2020</v>
      </c>
      <c r="AO363" s="12" t="s">
        <v>2021</v>
      </c>
      <c r="AP363" s="12" t="s">
        <v>2017</v>
      </c>
      <c r="AQ363" s="12" t="s">
        <v>146</v>
      </c>
      <c r="AR363" s="12" t="s">
        <v>4420</v>
      </c>
      <c r="AS363" s="12" t="s">
        <v>4421</v>
      </c>
      <c r="AT363" s="12" t="s">
        <v>952</v>
      </c>
      <c r="AU363" s="12" t="s">
        <v>4422</v>
      </c>
      <c r="AV363" s="12" t="s">
        <v>4423</v>
      </c>
      <c r="AW363" s="12" t="s">
        <v>101</v>
      </c>
      <c r="AX363" s="12" t="s">
        <v>4424</v>
      </c>
      <c r="AY363" s="12" t="s">
        <v>4425</v>
      </c>
      <c r="AZ363" s="12" t="s">
        <v>203</v>
      </c>
      <c r="BA363" s="12" t="s">
        <v>132</v>
      </c>
      <c r="BB363" s="12" t="s">
        <v>4426</v>
      </c>
      <c r="BC363" s="12" t="s">
        <v>101</v>
      </c>
      <c r="BD363" s="12" t="s">
        <v>101</v>
      </c>
      <c r="BE363" s="12" t="s">
        <v>101</v>
      </c>
    </row>
    <row r="364" spans="1:57" ht="25.5" x14ac:dyDescent="0.25">
      <c r="A364" s="56" t="s">
        <v>4427</v>
      </c>
      <c r="B364" s="56" t="s">
        <v>100</v>
      </c>
      <c r="C364" s="56" t="s">
        <v>101</v>
      </c>
      <c r="D364" s="56" t="s">
        <v>4428</v>
      </c>
      <c r="E364" s="56" t="s">
        <v>103</v>
      </c>
      <c r="F364" s="56" t="s">
        <v>104</v>
      </c>
      <c r="G364" s="56" t="s">
        <v>105</v>
      </c>
      <c r="H364" s="56" t="s">
        <v>101</v>
      </c>
      <c r="I364" s="56" t="s">
        <v>4429</v>
      </c>
      <c r="J364" s="56" t="s">
        <v>4430</v>
      </c>
      <c r="K364" s="56" t="s">
        <v>3</v>
      </c>
      <c r="L364" s="56" t="s">
        <v>614</v>
      </c>
      <c r="M364" s="56" t="s">
        <v>3</v>
      </c>
      <c r="N364" s="56" t="s">
        <v>101</v>
      </c>
      <c r="O364" s="56" t="s">
        <v>615</v>
      </c>
      <c r="P364" s="56" t="s">
        <v>578</v>
      </c>
      <c r="Q364" s="58">
        <v>1</v>
      </c>
      <c r="R364" s="56" t="s">
        <v>111</v>
      </c>
      <c r="S364" s="56" t="s">
        <v>578</v>
      </c>
      <c r="T364" s="56" t="s">
        <v>582</v>
      </c>
      <c r="U364" s="56" t="s">
        <v>582</v>
      </c>
      <c r="V364" s="56" t="s">
        <v>114</v>
      </c>
      <c r="W364" s="56" t="s">
        <v>281</v>
      </c>
      <c r="X364" s="56" t="s">
        <v>279</v>
      </c>
      <c r="Y364" s="56" t="s">
        <v>281</v>
      </c>
      <c r="Z364" s="56" t="s">
        <v>170</v>
      </c>
      <c r="AA364" s="56" t="s">
        <v>114</v>
      </c>
      <c r="AB364" s="56" t="s">
        <v>114</v>
      </c>
      <c r="AC364" s="56" t="s">
        <v>114</v>
      </c>
      <c r="AD364" s="56" t="s">
        <v>282</v>
      </c>
      <c r="AE364" s="56" t="s">
        <v>114</v>
      </c>
      <c r="AF364" s="56" t="s">
        <v>114</v>
      </c>
      <c r="AG364" s="56" t="s">
        <v>111</v>
      </c>
      <c r="AH364" s="56" t="s">
        <v>114</v>
      </c>
      <c r="AI364" s="56" t="s">
        <v>578</v>
      </c>
      <c r="AJ364" s="56" t="s">
        <v>114</v>
      </c>
      <c r="AK364" s="56" t="s">
        <v>370</v>
      </c>
      <c r="AL364" s="56" t="s">
        <v>114</v>
      </c>
      <c r="AM364" s="56" t="s">
        <v>114</v>
      </c>
      <c r="AN364" s="56" t="s">
        <v>1468</v>
      </c>
      <c r="AO364" s="56" t="s">
        <v>3173</v>
      </c>
      <c r="AP364" s="56" t="s">
        <v>578</v>
      </c>
      <c r="AQ364" s="56" t="s">
        <v>370</v>
      </c>
      <c r="AR364" s="56" t="s">
        <v>4431</v>
      </c>
      <c r="AS364" s="56" t="s">
        <v>4432</v>
      </c>
      <c r="AT364" s="56" t="s">
        <v>903</v>
      </c>
      <c r="AU364" s="56" t="s">
        <v>4433</v>
      </c>
      <c r="AV364" s="56" t="s">
        <v>4434</v>
      </c>
      <c r="AW364" s="56" t="s">
        <v>101</v>
      </c>
      <c r="AX364" s="56" t="s">
        <v>4435</v>
      </c>
      <c r="AY364" s="56" t="s">
        <v>4436</v>
      </c>
      <c r="AZ364" s="56" t="s">
        <v>203</v>
      </c>
      <c r="BA364" s="56" t="s">
        <v>132</v>
      </c>
      <c r="BB364" s="56" t="s">
        <v>4437</v>
      </c>
      <c r="BC364" s="56" t="s">
        <v>101</v>
      </c>
      <c r="BD364" s="56" t="s">
        <v>101</v>
      </c>
      <c r="BE364" s="56" t="s">
        <v>101</v>
      </c>
    </row>
    <row r="365" spans="1:57" ht="25.5" x14ac:dyDescent="0.25">
      <c r="A365" s="12" t="s">
        <v>4438</v>
      </c>
      <c r="B365" s="12" t="s">
        <v>100</v>
      </c>
      <c r="C365" s="12" t="s">
        <v>101</v>
      </c>
      <c r="D365" s="12" t="s">
        <v>4439</v>
      </c>
      <c r="E365" s="12" t="s">
        <v>103</v>
      </c>
      <c r="F365" s="12" t="s">
        <v>104</v>
      </c>
      <c r="G365" s="12" t="s">
        <v>105</v>
      </c>
      <c r="H365" s="12" t="s">
        <v>101</v>
      </c>
      <c r="I365" s="12" t="s">
        <v>4430</v>
      </c>
      <c r="J365" s="12" t="s">
        <v>4430</v>
      </c>
      <c r="K365" s="12" t="s">
        <v>3</v>
      </c>
      <c r="L365" s="12" t="s">
        <v>629</v>
      </c>
      <c r="M365" s="12" t="s">
        <v>3</v>
      </c>
      <c r="N365" s="12" t="s">
        <v>101</v>
      </c>
      <c r="O365" s="12" t="s">
        <v>615</v>
      </c>
      <c r="P365" s="12" t="s">
        <v>3479</v>
      </c>
      <c r="Q365" s="16">
        <v>1</v>
      </c>
      <c r="R365" s="12" t="s">
        <v>111</v>
      </c>
      <c r="S365" s="12" t="s">
        <v>3479</v>
      </c>
      <c r="T365" s="12" t="s">
        <v>3480</v>
      </c>
      <c r="U365" s="12" t="s">
        <v>3480</v>
      </c>
      <c r="V365" s="12" t="s">
        <v>114</v>
      </c>
      <c r="W365" s="12" t="s">
        <v>281</v>
      </c>
      <c r="X365" s="12" t="s">
        <v>279</v>
      </c>
      <c r="Y365" s="12" t="s">
        <v>281</v>
      </c>
      <c r="Z365" s="12" t="s">
        <v>170</v>
      </c>
      <c r="AA365" s="12" t="s">
        <v>114</v>
      </c>
      <c r="AB365" s="12" t="s">
        <v>114</v>
      </c>
      <c r="AC365" s="12" t="s">
        <v>114</v>
      </c>
      <c r="AD365" s="12" t="s">
        <v>282</v>
      </c>
      <c r="AE365" s="12" t="s">
        <v>114</v>
      </c>
      <c r="AF365" s="12" t="s">
        <v>114</v>
      </c>
      <c r="AG365" s="12" t="s">
        <v>111</v>
      </c>
      <c r="AH365" s="12" t="s">
        <v>114</v>
      </c>
      <c r="AI365" s="12" t="s">
        <v>3479</v>
      </c>
      <c r="AJ365" s="12" t="s">
        <v>114</v>
      </c>
      <c r="AK365" s="12" t="s">
        <v>228</v>
      </c>
      <c r="AL365" s="12" t="s">
        <v>114</v>
      </c>
      <c r="AM365" s="12" t="s">
        <v>114</v>
      </c>
      <c r="AN365" s="12" t="s">
        <v>617</v>
      </c>
      <c r="AO365" s="12" t="s">
        <v>618</v>
      </c>
      <c r="AP365" s="12" t="s">
        <v>3479</v>
      </c>
      <c r="AQ365" s="12" t="s">
        <v>228</v>
      </c>
      <c r="AR365" s="12" t="s">
        <v>4440</v>
      </c>
      <c r="AS365" s="12" t="s">
        <v>4441</v>
      </c>
      <c r="AT365" s="12" t="s">
        <v>3002</v>
      </c>
      <c r="AU365" s="12" t="s">
        <v>4442</v>
      </c>
      <c r="AV365" s="12" t="s">
        <v>4443</v>
      </c>
      <c r="AW365" s="12" t="s">
        <v>101</v>
      </c>
      <c r="AX365" s="12" t="s">
        <v>4444</v>
      </c>
      <c r="AY365" s="12" t="s">
        <v>652</v>
      </c>
      <c r="AZ365" s="12" t="s">
        <v>653</v>
      </c>
      <c r="BA365" s="12" t="s">
        <v>132</v>
      </c>
      <c r="BB365" s="12" t="s">
        <v>4445</v>
      </c>
      <c r="BC365" s="12" t="s">
        <v>101</v>
      </c>
      <c r="BD365" s="12" t="s">
        <v>101</v>
      </c>
      <c r="BE365" s="12" t="s">
        <v>101</v>
      </c>
    </row>
    <row r="366" spans="1:57" ht="25.5" x14ac:dyDescent="0.25">
      <c r="A366" s="56" t="s">
        <v>4446</v>
      </c>
      <c r="B366" s="56" t="s">
        <v>100</v>
      </c>
      <c r="C366" s="56" t="s">
        <v>101</v>
      </c>
      <c r="D366" s="56" t="s">
        <v>4447</v>
      </c>
      <c r="E366" s="56" t="s">
        <v>103</v>
      </c>
      <c r="F366" s="56" t="s">
        <v>104</v>
      </c>
      <c r="G366" s="56" t="s">
        <v>105</v>
      </c>
      <c r="H366" s="56" t="s">
        <v>101</v>
      </c>
      <c r="I366" s="56" t="s">
        <v>4430</v>
      </c>
      <c r="J366" s="56" t="s">
        <v>4448</v>
      </c>
      <c r="K366" s="56" t="s">
        <v>19</v>
      </c>
      <c r="L366" s="56" t="s">
        <v>297</v>
      </c>
      <c r="M366" s="56" t="s">
        <v>19</v>
      </c>
      <c r="N366" s="56" t="s">
        <v>101</v>
      </c>
      <c r="O366" s="56" t="s">
        <v>298</v>
      </c>
      <c r="P366" s="56" t="s">
        <v>1042</v>
      </c>
      <c r="Q366" s="58">
        <v>1</v>
      </c>
      <c r="R366" s="56" t="s">
        <v>111</v>
      </c>
      <c r="S366" s="56" t="s">
        <v>1042</v>
      </c>
      <c r="T366" s="56" t="s">
        <v>2984</v>
      </c>
      <c r="U366" s="56" t="s">
        <v>2984</v>
      </c>
      <c r="V366" s="56" t="s">
        <v>114</v>
      </c>
      <c r="W366" s="56" t="s">
        <v>281</v>
      </c>
      <c r="X366" s="56" t="s">
        <v>279</v>
      </c>
      <c r="Y366" s="56" t="s">
        <v>281</v>
      </c>
      <c r="Z366" s="56" t="s">
        <v>170</v>
      </c>
      <c r="AA366" s="56" t="s">
        <v>114</v>
      </c>
      <c r="AB366" s="56" t="s">
        <v>114</v>
      </c>
      <c r="AC366" s="56" t="s">
        <v>114</v>
      </c>
      <c r="AD366" s="56" t="s">
        <v>282</v>
      </c>
      <c r="AE366" s="56" t="s">
        <v>114</v>
      </c>
      <c r="AF366" s="56" t="s">
        <v>114</v>
      </c>
      <c r="AG366" s="56" t="s">
        <v>111</v>
      </c>
      <c r="AH366" s="56" t="s">
        <v>114</v>
      </c>
      <c r="AI366" s="56" t="s">
        <v>1042</v>
      </c>
      <c r="AJ366" s="56" t="s">
        <v>114</v>
      </c>
      <c r="AK366" s="56" t="s">
        <v>986</v>
      </c>
      <c r="AL366" s="56" t="s">
        <v>114</v>
      </c>
      <c r="AM366" s="56" t="s">
        <v>114</v>
      </c>
      <c r="AN366" s="56" t="s">
        <v>1045</v>
      </c>
      <c r="AO366" s="56" t="s">
        <v>171</v>
      </c>
      <c r="AP366" s="56" t="s">
        <v>1042</v>
      </c>
      <c r="AQ366" s="56" t="s">
        <v>986</v>
      </c>
      <c r="AR366" s="56" t="s">
        <v>4449</v>
      </c>
      <c r="AS366" s="56" t="s">
        <v>4450</v>
      </c>
      <c r="AT366" s="56" t="s">
        <v>428</v>
      </c>
      <c r="AU366" s="56" t="s">
        <v>4451</v>
      </c>
      <c r="AV366" s="56" t="s">
        <v>4452</v>
      </c>
      <c r="AW366" s="56" t="s">
        <v>101</v>
      </c>
      <c r="AX366" s="56" t="s">
        <v>4453</v>
      </c>
      <c r="AY366" s="56" t="s">
        <v>2852</v>
      </c>
      <c r="AZ366" s="56" t="s">
        <v>945</v>
      </c>
      <c r="BA366" s="56" t="s">
        <v>132</v>
      </c>
      <c r="BB366" s="56" t="s">
        <v>4454</v>
      </c>
      <c r="BC366" s="56" t="s">
        <v>101</v>
      </c>
      <c r="BD366" s="56" t="s">
        <v>101</v>
      </c>
      <c r="BE366" s="56" t="s">
        <v>101</v>
      </c>
    </row>
    <row r="367" spans="1:57" ht="25.5" x14ac:dyDescent="0.25">
      <c r="A367" s="12" t="s">
        <v>4455</v>
      </c>
      <c r="B367" s="12" t="s">
        <v>100</v>
      </c>
      <c r="C367" s="12" t="s">
        <v>101</v>
      </c>
      <c r="D367" s="12" t="s">
        <v>4456</v>
      </c>
      <c r="E367" s="12" t="s">
        <v>103</v>
      </c>
      <c r="F367" s="12" t="s">
        <v>104</v>
      </c>
      <c r="G367" s="12" t="s">
        <v>3567</v>
      </c>
      <c r="H367" s="12" t="s">
        <v>101</v>
      </c>
      <c r="I367" s="12" t="s">
        <v>4457</v>
      </c>
      <c r="J367" s="12" t="s">
        <v>4458</v>
      </c>
      <c r="K367" s="12" t="s">
        <v>3</v>
      </c>
      <c r="L367" s="12" t="s">
        <v>692</v>
      </c>
      <c r="M367" s="12" t="s">
        <v>3</v>
      </c>
      <c r="N367" s="12" t="s">
        <v>101</v>
      </c>
      <c r="O367" s="12" t="s">
        <v>693</v>
      </c>
      <c r="P367" s="12" t="s">
        <v>3344</v>
      </c>
      <c r="Q367" s="16">
        <v>1</v>
      </c>
      <c r="R367" s="12" t="s">
        <v>111</v>
      </c>
      <c r="S367" s="12" t="s">
        <v>3344</v>
      </c>
      <c r="T367" s="12" t="s">
        <v>3344</v>
      </c>
      <c r="U367" s="12" t="s">
        <v>3344</v>
      </c>
      <c r="V367" s="12" t="s">
        <v>114</v>
      </c>
      <c r="W367" s="12" t="s">
        <v>281</v>
      </c>
      <c r="X367" s="12" t="s">
        <v>279</v>
      </c>
      <c r="Y367" s="12" t="s">
        <v>281</v>
      </c>
      <c r="Z367" s="12" t="s">
        <v>170</v>
      </c>
      <c r="AA367" s="12" t="s">
        <v>114</v>
      </c>
      <c r="AB367" s="12" t="s">
        <v>114</v>
      </c>
      <c r="AC367" s="12" t="s">
        <v>114</v>
      </c>
      <c r="AD367" s="12" t="s">
        <v>282</v>
      </c>
      <c r="AE367" s="12" t="s">
        <v>114</v>
      </c>
      <c r="AF367" s="12" t="s">
        <v>114</v>
      </c>
      <c r="AG367" s="12" t="s">
        <v>111</v>
      </c>
      <c r="AH367" s="12" t="s">
        <v>114</v>
      </c>
      <c r="AI367" s="12" t="s">
        <v>3344</v>
      </c>
      <c r="AJ367" s="12" t="s">
        <v>114</v>
      </c>
      <c r="AK367" s="12" t="s">
        <v>146</v>
      </c>
      <c r="AL367" s="12" t="s">
        <v>114</v>
      </c>
      <c r="AM367" s="12" t="s">
        <v>114</v>
      </c>
      <c r="AN367" s="12" t="s">
        <v>617</v>
      </c>
      <c r="AO367" s="12" t="s">
        <v>3345</v>
      </c>
      <c r="AP367" s="12" t="s">
        <v>3344</v>
      </c>
      <c r="AQ367" s="12" t="s">
        <v>146</v>
      </c>
      <c r="AR367" s="12" t="s">
        <v>4459</v>
      </c>
      <c r="AS367" s="12" t="s">
        <v>4460</v>
      </c>
      <c r="AT367" s="12" t="s">
        <v>2222</v>
      </c>
      <c r="AU367" s="12" t="s">
        <v>4461</v>
      </c>
      <c r="AV367" s="12" t="s">
        <v>4462</v>
      </c>
      <c r="AW367" s="12" t="s">
        <v>101</v>
      </c>
      <c r="AX367" s="12" t="s">
        <v>4463</v>
      </c>
      <c r="AY367" s="12" t="s">
        <v>3993</v>
      </c>
      <c r="AZ367" s="12" t="s">
        <v>313</v>
      </c>
      <c r="BA367" s="12" t="s">
        <v>132</v>
      </c>
      <c r="BB367" s="12" t="s">
        <v>4464</v>
      </c>
      <c r="BC367" s="12" t="s">
        <v>101</v>
      </c>
      <c r="BD367" s="12" t="s">
        <v>101</v>
      </c>
      <c r="BE367" s="12" t="s">
        <v>101</v>
      </c>
    </row>
    <row r="368" spans="1:57" ht="25.5" x14ac:dyDescent="0.25">
      <c r="A368" s="56" t="s">
        <v>4465</v>
      </c>
      <c r="B368" s="56" t="s">
        <v>100</v>
      </c>
      <c r="C368" s="56" t="s">
        <v>101</v>
      </c>
      <c r="D368" s="56" t="s">
        <v>4466</v>
      </c>
      <c r="E368" s="56" t="s">
        <v>103</v>
      </c>
      <c r="F368" s="56" t="s">
        <v>104</v>
      </c>
      <c r="G368" s="56" t="s">
        <v>105</v>
      </c>
      <c r="H368" s="56" t="s">
        <v>101</v>
      </c>
      <c r="I368" s="56" t="s">
        <v>4467</v>
      </c>
      <c r="J368" s="56" t="s">
        <v>4467</v>
      </c>
      <c r="K368" s="56" t="s">
        <v>4</v>
      </c>
      <c r="L368" s="56" t="s">
        <v>188</v>
      </c>
      <c r="M368" s="56" t="s">
        <v>4</v>
      </c>
      <c r="N368" s="56" t="s">
        <v>101</v>
      </c>
      <c r="O368" s="56" t="s">
        <v>189</v>
      </c>
      <c r="P368" s="56" t="s">
        <v>1467</v>
      </c>
      <c r="Q368" s="58">
        <v>1</v>
      </c>
      <c r="R368" s="56" t="s">
        <v>111</v>
      </c>
      <c r="S368" s="56" t="s">
        <v>1467</v>
      </c>
      <c r="T368" s="56" t="s">
        <v>1468</v>
      </c>
      <c r="U368" s="56" t="s">
        <v>1468</v>
      </c>
      <c r="V368" s="56" t="s">
        <v>114</v>
      </c>
      <c r="W368" s="56" t="s">
        <v>281</v>
      </c>
      <c r="X368" s="56" t="s">
        <v>279</v>
      </c>
      <c r="Y368" s="56" t="s">
        <v>281</v>
      </c>
      <c r="Z368" s="56" t="s">
        <v>170</v>
      </c>
      <c r="AA368" s="56" t="s">
        <v>114</v>
      </c>
      <c r="AB368" s="56" t="s">
        <v>114</v>
      </c>
      <c r="AC368" s="56" t="s">
        <v>114</v>
      </c>
      <c r="AD368" s="56" t="s">
        <v>282</v>
      </c>
      <c r="AE368" s="56" t="s">
        <v>114</v>
      </c>
      <c r="AF368" s="56" t="s">
        <v>114</v>
      </c>
      <c r="AG368" s="56" t="s">
        <v>111</v>
      </c>
      <c r="AH368" s="56" t="s">
        <v>114</v>
      </c>
      <c r="AI368" s="56" t="s">
        <v>1467</v>
      </c>
      <c r="AJ368" s="56" t="s">
        <v>114</v>
      </c>
      <c r="AK368" s="56" t="s">
        <v>283</v>
      </c>
      <c r="AL368" s="56" t="s">
        <v>114</v>
      </c>
      <c r="AM368" s="56" t="s">
        <v>114</v>
      </c>
      <c r="AN368" s="56" t="s">
        <v>1471</v>
      </c>
      <c r="AO368" s="56" t="s">
        <v>1472</v>
      </c>
      <c r="AP368" s="56" t="s">
        <v>1467</v>
      </c>
      <c r="AQ368" s="56" t="s">
        <v>283</v>
      </c>
      <c r="AR368" s="56" t="s">
        <v>4468</v>
      </c>
      <c r="AS368" s="56" t="s">
        <v>4469</v>
      </c>
      <c r="AT368" s="56" t="s">
        <v>604</v>
      </c>
      <c r="AU368" s="56" t="s">
        <v>4470</v>
      </c>
      <c r="AV368" s="56" t="s">
        <v>4471</v>
      </c>
      <c r="AW368" s="56" t="s">
        <v>101</v>
      </c>
      <c r="AX368" s="56" t="s">
        <v>4472</v>
      </c>
      <c r="AY368" s="56" t="s">
        <v>4473</v>
      </c>
      <c r="AZ368" s="56" t="s">
        <v>203</v>
      </c>
      <c r="BA368" s="56" t="s">
        <v>132</v>
      </c>
      <c r="BB368" s="56" t="s">
        <v>4474</v>
      </c>
      <c r="BC368" s="56" t="s">
        <v>101</v>
      </c>
      <c r="BD368" s="56" t="s">
        <v>101</v>
      </c>
      <c r="BE368" s="56" t="s">
        <v>101</v>
      </c>
    </row>
    <row r="369" spans="1:57" ht="25.5" x14ac:dyDescent="0.25">
      <c r="A369" s="12" t="s">
        <v>4475</v>
      </c>
      <c r="B369" s="12" t="s">
        <v>100</v>
      </c>
      <c r="C369" s="12" t="s">
        <v>101</v>
      </c>
      <c r="D369" s="12" t="s">
        <v>4476</v>
      </c>
      <c r="E369" s="12" t="s">
        <v>103</v>
      </c>
      <c r="F369" s="12" t="s">
        <v>104</v>
      </c>
      <c r="G369" s="12" t="s">
        <v>3567</v>
      </c>
      <c r="H369" s="12" t="s">
        <v>101</v>
      </c>
      <c r="I369" s="12" t="s">
        <v>4477</v>
      </c>
      <c r="J369" s="12" t="s">
        <v>4477</v>
      </c>
      <c r="K369" s="12" t="s">
        <v>1304</v>
      </c>
      <c r="L369" s="12" t="s">
        <v>1305</v>
      </c>
      <c r="M369" s="12" t="s">
        <v>1304</v>
      </c>
      <c r="N369" s="12" t="s">
        <v>101</v>
      </c>
      <c r="O369" s="12" t="s">
        <v>1306</v>
      </c>
      <c r="P369" s="12" t="s">
        <v>2116</v>
      </c>
      <c r="Q369" s="16">
        <v>2</v>
      </c>
      <c r="R369" s="12" t="s">
        <v>111</v>
      </c>
      <c r="S369" s="12" t="s">
        <v>2996</v>
      </c>
      <c r="T369" s="12" t="s">
        <v>246</v>
      </c>
      <c r="U369" s="12" t="s">
        <v>246</v>
      </c>
      <c r="V369" s="12" t="s">
        <v>114</v>
      </c>
      <c r="W369" s="12" t="s">
        <v>143</v>
      </c>
      <c r="X369" s="12" t="s">
        <v>110</v>
      </c>
      <c r="Y369" s="12" t="s">
        <v>143</v>
      </c>
      <c r="Z369" s="12" t="s">
        <v>101</v>
      </c>
      <c r="AA369" s="12" t="s">
        <v>114</v>
      </c>
      <c r="AB369" s="12" t="s">
        <v>114</v>
      </c>
      <c r="AC369" s="12" t="s">
        <v>114</v>
      </c>
      <c r="AD369" s="12" t="s">
        <v>282</v>
      </c>
      <c r="AE369" s="12" t="s">
        <v>114</v>
      </c>
      <c r="AF369" s="12" t="s">
        <v>114</v>
      </c>
      <c r="AG369" s="12" t="s">
        <v>111</v>
      </c>
      <c r="AH369" s="12" t="s">
        <v>114</v>
      </c>
      <c r="AI369" s="12" t="s">
        <v>4478</v>
      </c>
      <c r="AJ369" s="12" t="s">
        <v>146</v>
      </c>
      <c r="AK369" s="12" t="s">
        <v>114</v>
      </c>
      <c r="AL369" s="12" t="s">
        <v>114</v>
      </c>
      <c r="AM369" s="12" t="s">
        <v>114</v>
      </c>
      <c r="AN369" s="12" t="s">
        <v>2998</v>
      </c>
      <c r="AO369" s="12" t="s">
        <v>2999</v>
      </c>
      <c r="AP369" s="12" t="s">
        <v>4478</v>
      </c>
      <c r="AQ369" s="12" t="s">
        <v>146</v>
      </c>
      <c r="AR369" s="12" t="s">
        <v>4479</v>
      </c>
      <c r="AS369" s="12" t="s">
        <v>4480</v>
      </c>
      <c r="AT369" s="12" t="s">
        <v>1580</v>
      </c>
      <c r="AU369" s="12" t="s">
        <v>4481</v>
      </c>
      <c r="AV369" s="12" t="s">
        <v>4482</v>
      </c>
      <c r="AW369" s="12" t="s">
        <v>101</v>
      </c>
      <c r="AX369" s="12" t="s">
        <v>4483</v>
      </c>
      <c r="AY369" s="12" t="s">
        <v>4484</v>
      </c>
      <c r="AZ369" s="12" t="s">
        <v>203</v>
      </c>
      <c r="BA369" s="12" t="s">
        <v>132</v>
      </c>
      <c r="BB369" s="12" t="s">
        <v>4485</v>
      </c>
      <c r="BC369" s="12" t="s">
        <v>101</v>
      </c>
      <c r="BD369" s="12" t="s">
        <v>101</v>
      </c>
      <c r="BE369" s="12" t="s">
        <v>101</v>
      </c>
    </row>
    <row r="370" spans="1:57" ht="25.5" x14ac:dyDescent="0.25">
      <c r="A370" s="56" t="s">
        <v>4486</v>
      </c>
      <c r="B370" s="56" t="s">
        <v>100</v>
      </c>
      <c r="C370" s="56" t="s">
        <v>101</v>
      </c>
      <c r="D370" s="56" t="s">
        <v>4487</v>
      </c>
      <c r="E370" s="56" t="s">
        <v>103</v>
      </c>
      <c r="F370" s="56" t="s">
        <v>104</v>
      </c>
      <c r="G370" s="56" t="s">
        <v>3567</v>
      </c>
      <c r="H370" s="56" t="s">
        <v>101</v>
      </c>
      <c r="I370" s="56" t="s">
        <v>4488</v>
      </c>
      <c r="J370" s="56" t="s">
        <v>4489</v>
      </c>
      <c r="K370" s="56" t="s">
        <v>19</v>
      </c>
      <c r="L370" s="56" t="s">
        <v>297</v>
      </c>
      <c r="M370" s="56" t="s">
        <v>19</v>
      </c>
      <c r="N370" s="56" t="s">
        <v>101</v>
      </c>
      <c r="O370" s="56" t="s">
        <v>298</v>
      </c>
      <c r="P370" s="56" t="s">
        <v>1042</v>
      </c>
      <c r="Q370" s="58">
        <v>1</v>
      </c>
      <c r="R370" s="56" t="s">
        <v>111</v>
      </c>
      <c r="S370" s="56" t="s">
        <v>1042</v>
      </c>
      <c r="T370" s="56" t="s">
        <v>2984</v>
      </c>
      <c r="U370" s="56" t="s">
        <v>2984</v>
      </c>
      <c r="V370" s="56" t="s">
        <v>114</v>
      </c>
      <c r="W370" s="56" t="s">
        <v>281</v>
      </c>
      <c r="X370" s="56" t="s">
        <v>279</v>
      </c>
      <c r="Y370" s="56" t="s">
        <v>281</v>
      </c>
      <c r="Z370" s="56" t="s">
        <v>170</v>
      </c>
      <c r="AA370" s="56" t="s">
        <v>114</v>
      </c>
      <c r="AB370" s="56" t="s">
        <v>114</v>
      </c>
      <c r="AC370" s="56" t="s">
        <v>114</v>
      </c>
      <c r="AD370" s="56" t="s">
        <v>282</v>
      </c>
      <c r="AE370" s="56" t="s">
        <v>114</v>
      </c>
      <c r="AF370" s="56" t="s">
        <v>114</v>
      </c>
      <c r="AG370" s="56" t="s">
        <v>111</v>
      </c>
      <c r="AH370" s="56" t="s">
        <v>114</v>
      </c>
      <c r="AI370" s="56" t="s">
        <v>1042</v>
      </c>
      <c r="AJ370" s="56" t="s">
        <v>114</v>
      </c>
      <c r="AK370" s="56" t="s">
        <v>986</v>
      </c>
      <c r="AL370" s="56" t="s">
        <v>114</v>
      </c>
      <c r="AM370" s="56" t="s">
        <v>114</v>
      </c>
      <c r="AN370" s="56" t="s">
        <v>1045</v>
      </c>
      <c r="AO370" s="56" t="s">
        <v>171</v>
      </c>
      <c r="AP370" s="56" t="s">
        <v>1042</v>
      </c>
      <c r="AQ370" s="56" t="s">
        <v>986</v>
      </c>
      <c r="AR370" s="56" t="s">
        <v>4490</v>
      </c>
      <c r="AS370" s="56" t="s">
        <v>4491</v>
      </c>
      <c r="AT370" s="56" t="s">
        <v>2290</v>
      </c>
      <c r="AU370" s="56" t="s">
        <v>4492</v>
      </c>
      <c r="AV370" s="56" t="s">
        <v>4493</v>
      </c>
      <c r="AW370" s="56" t="s">
        <v>101</v>
      </c>
      <c r="AX370" s="56" t="s">
        <v>4494</v>
      </c>
      <c r="AY370" s="56" t="s">
        <v>4495</v>
      </c>
      <c r="AZ370" s="56" t="s">
        <v>945</v>
      </c>
      <c r="BA370" s="56" t="s">
        <v>132</v>
      </c>
      <c r="BB370" s="56" t="s">
        <v>4496</v>
      </c>
      <c r="BC370" s="56" t="s">
        <v>101</v>
      </c>
      <c r="BD370" s="56" t="s">
        <v>101</v>
      </c>
      <c r="BE370" s="56" t="s">
        <v>101</v>
      </c>
    </row>
    <row r="371" spans="1:57" ht="25.5" x14ac:dyDescent="0.25">
      <c r="A371" s="12" t="s">
        <v>4497</v>
      </c>
      <c r="B371" s="12" t="s">
        <v>100</v>
      </c>
      <c r="C371" s="12" t="s">
        <v>101</v>
      </c>
      <c r="D371" s="12" t="s">
        <v>4498</v>
      </c>
      <c r="E371" s="12" t="s">
        <v>103</v>
      </c>
      <c r="F371" s="12" t="s">
        <v>104</v>
      </c>
      <c r="G371" s="12" t="s">
        <v>3567</v>
      </c>
      <c r="H371" s="12" t="s">
        <v>101</v>
      </c>
      <c r="I371" s="12" t="s">
        <v>4488</v>
      </c>
      <c r="J371" s="12" t="s">
        <v>4499</v>
      </c>
      <c r="K371" s="12" t="s">
        <v>19</v>
      </c>
      <c r="L371" s="12" t="s">
        <v>297</v>
      </c>
      <c r="M371" s="12" t="s">
        <v>19</v>
      </c>
      <c r="N371" s="12" t="s">
        <v>101</v>
      </c>
      <c r="O371" s="12" t="s">
        <v>298</v>
      </c>
      <c r="P371" s="12" t="s">
        <v>1042</v>
      </c>
      <c r="Q371" s="16">
        <v>1</v>
      </c>
      <c r="R371" s="12" t="s">
        <v>111</v>
      </c>
      <c r="S371" s="12" t="s">
        <v>1042</v>
      </c>
      <c r="T371" s="12" t="s">
        <v>2984</v>
      </c>
      <c r="U371" s="12" t="s">
        <v>2984</v>
      </c>
      <c r="V371" s="12" t="s">
        <v>114</v>
      </c>
      <c r="W371" s="12" t="s">
        <v>281</v>
      </c>
      <c r="X371" s="12" t="s">
        <v>279</v>
      </c>
      <c r="Y371" s="12" t="s">
        <v>281</v>
      </c>
      <c r="Z371" s="12" t="s">
        <v>170</v>
      </c>
      <c r="AA371" s="12" t="s">
        <v>114</v>
      </c>
      <c r="AB371" s="12" t="s">
        <v>114</v>
      </c>
      <c r="AC371" s="12" t="s">
        <v>114</v>
      </c>
      <c r="AD371" s="12" t="s">
        <v>282</v>
      </c>
      <c r="AE371" s="12" t="s">
        <v>114</v>
      </c>
      <c r="AF371" s="12" t="s">
        <v>114</v>
      </c>
      <c r="AG371" s="12" t="s">
        <v>111</v>
      </c>
      <c r="AH371" s="12" t="s">
        <v>114</v>
      </c>
      <c r="AI371" s="12" t="s">
        <v>1042</v>
      </c>
      <c r="AJ371" s="12" t="s">
        <v>114</v>
      </c>
      <c r="AK371" s="12" t="s">
        <v>146</v>
      </c>
      <c r="AL371" s="12" t="s">
        <v>114</v>
      </c>
      <c r="AM371" s="12" t="s">
        <v>114</v>
      </c>
      <c r="AN371" s="12" t="s">
        <v>1045</v>
      </c>
      <c r="AO371" s="12" t="s">
        <v>171</v>
      </c>
      <c r="AP371" s="12" t="s">
        <v>1042</v>
      </c>
      <c r="AQ371" s="12" t="s">
        <v>146</v>
      </c>
      <c r="AR371" s="12" t="s">
        <v>4500</v>
      </c>
      <c r="AS371" s="12" t="s">
        <v>4501</v>
      </c>
      <c r="AT371" s="12" t="s">
        <v>794</v>
      </c>
      <c r="AU371" s="12" t="s">
        <v>4502</v>
      </c>
      <c r="AV371" s="12" t="s">
        <v>4503</v>
      </c>
      <c r="AW371" s="12" t="s">
        <v>101</v>
      </c>
      <c r="AX371" s="12" t="s">
        <v>4504</v>
      </c>
      <c r="AY371" s="12" t="s">
        <v>4505</v>
      </c>
      <c r="AZ371" s="12" t="s">
        <v>223</v>
      </c>
      <c r="BA371" s="12" t="s">
        <v>132</v>
      </c>
      <c r="BB371" s="12" t="s">
        <v>4506</v>
      </c>
      <c r="BC371" s="12" t="s">
        <v>101</v>
      </c>
      <c r="BD371" s="12" t="s">
        <v>101</v>
      </c>
      <c r="BE371" s="12" t="s">
        <v>101</v>
      </c>
    </row>
    <row r="372" spans="1:57" ht="25.5" x14ac:dyDescent="0.25">
      <c r="A372" s="56" t="s">
        <v>4507</v>
      </c>
      <c r="B372" s="56" t="s">
        <v>100</v>
      </c>
      <c r="C372" s="56" t="s">
        <v>101</v>
      </c>
      <c r="D372" s="56" t="s">
        <v>4508</v>
      </c>
      <c r="E372" s="56" t="s">
        <v>103</v>
      </c>
      <c r="F372" s="56" t="s">
        <v>104</v>
      </c>
      <c r="G372" s="56" t="s">
        <v>3567</v>
      </c>
      <c r="H372" s="56" t="s">
        <v>101</v>
      </c>
      <c r="I372" s="56" t="s">
        <v>4509</v>
      </c>
      <c r="J372" s="56" t="s">
        <v>4510</v>
      </c>
      <c r="K372" s="56" t="s">
        <v>1304</v>
      </c>
      <c r="L372" s="56" t="s">
        <v>1305</v>
      </c>
      <c r="M372" s="56" t="s">
        <v>1304</v>
      </c>
      <c r="N372" s="56" t="s">
        <v>101</v>
      </c>
      <c r="O372" s="56" t="s">
        <v>1306</v>
      </c>
      <c r="P372" s="56" t="s">
        <v>1307</v>
      </c>
      <c r="Q372" s="58">
        <v>1</v>
      </c>
      <c r="R372" s="56" t="s">
        <v>111</v>
      </c>
      <c r="S372" s="56" t="s">
        <v>1307</v>
      </c>
      <c r="T372" s="56" t="s">
        <v>1308</v>
      </c>
      <c r="U372" s="56" t="s">
        <v>1308</v>
      </c>
      <c r="V372" s="56" t="s">
        <v>114</v>
      </c>
      <c r="W372" s="56" t="s">
        <v>115</v>
      </c>
      <c r="X372" s="56" t="s">
        <v>279</v>
      </c>
      <c r="Y372" s="56" t="s">
        <v>115</v>
      </c>
      <c r="Z372" s="56" t="s">
        <v>170</v>
      </c>
      <c r="AA372" s="56" t="s">
        <v>114</v>
      </c>
      <c r="AB372" s="56" t="s">
        <v>114</v>
      </c>
      <c r="AC372" s="56" t="s">
        <v>114</v>
      </c>
      <c r="AD372" s="56" t="s">
        <v>282</v>
      </c>
      <c r="AE372" s="56" t="s">
        <v>114</v>
      </c>
      <c r="AF372" s="56" t="s">
        <v>114</v>
      </c>
      <c r="AG372" s="56" t="s">
        <v>111</v>
      </c>
      <c r="AH372" s="56" t="s">
        <v>114</v>
      </c>
      <c r="AI372" s="56" t="s">
        <v>1307</v>
      </c>
      <c r="AJ372" s="56" t="s">
        <v>114</v>
      </c>
      <c r="AK372" s="56" t="s">
        <v>228</v>
      </c>
      <c r="AL372" s="56" t="s">
        <v>114</v>
      </c>
      <c r="AM372" s="56" t="s">
        <v>114</v>
      </c>
      <c r="AN372" s="56" t="s">
        <v>1310</v>
      </c>
      <c r="AO372" s="56" t="s">
        <v>1311</v>
      </c>
      <c r="AP372" s="56" t="s">
        <v>1307</v>
      </c>
      <c r="AQ372" s="56" t="s">
        <v>228</v>
      </c>
      <c r="AR372" s="56" t="s">
        <v>4511</v>
      </c>
      <c r="AS372" s="56" t="s">
        <v>4512</v>
      </c>
      <c r="AT372" s="56" t="s">
        <v>2343</v>
      </c>
      <c r="AU372" s="56" t="s">
        <v>4513</v>
      </c>
      <c r="AV372" s="56" t="s">
        <v>4514</v>
      </c>
      <c r="AW372" s="56" t="s">
        <v>101</v>
      </c>
      <c r="AX372" s="56" t="s">
        <v>4515</v>
      </c>
      <c r="AY372" s="56" t="s">
        <v>1902</v>
      </c>
      <c r="AZ372" s="56" t="s">
        <v>203</v>
      </c>
      <c r="BA372" s="56" t="s">
        <v>132</v>
      </c>
      <c r="BB372" s="56" t="s">
        <v>4516</v>
      </c>
      <c r="BC372" s="56" t="s">
        <v>101</v>
      </c>
      <c r="BD372" s="56" t="s">
        <v>101</v>
      </c>
      <c r="BE372" s="56" t="s">
        <v>101</v>
      </c>
    </row>
    <row r="373" spans="1:57" ht="25.5" x14ac:dyDescent="0.25">
      <c r="A373" s="12" t="s">
        <v>4517</v>
      </c>
      <c r="B373" s="12" t="s">
        <v>100</v>
      </c>
      <c r="C373" s="12" t="s">
        <v>101</v>
      </c>
      <c r="D373" s="12" t="s">
        <v>4518</v>
      </c>
      <c r="E373" s="12" t="s">
        <v>103</v>
      </c>
      <c r="F373" s="12" t="s">
        <v>104</v>
      </c>
      <c r="G373" s="12" t="s">
        <v>3567</v>
      </c>
      <c r="H373" s="12" t="s">
        <v>101</v>
      </c>
      <c r="I373" s="12" t="s">
        <v>4509</v>
      </c>
      <c r="J373" s="12" t="s">
        <v>4509</v>
      </c>
      <c r="K373" s="12" t="s">
        <v>2570</v>
      </c>
      <c r="L373" s="12" t="s">
        <v>2571</v>
      </c>
      <c r="M373" s="12" t="s">
        <v>2570</v>
      </c>
      <c r="N373" s="12" t="s">
        <v>101</v>
      </c>
      <c r="O373" s="12" t="s">
        <v>2572</v>
      </c>
      <c r="P373" s="12" t="s">
        <v>2573</v>
      </c>
      <c r="Q373" s="16">
        <v>1</v>
      </c>
      <c r="R373" s="12" t="s">
        <v>111</v>
      </c>
      <c r="S373" s="12" t="s">
        <v>2573</v>
      </c>
      <c r="T373" s="12" t="s">
        <v>2574</v>
      </c>
      <c r="U373" s="12" t="s">
        <v>2574</v>
      </c>
      <c r="V373" s="12" t="s">
        <v>114</v>
      </c>
      <c r="W373" s="12" t="s">
        <v>281</v>
      </c>
      <c r="X373" s="12" t="s">
        <v>279</v>
      </c>
      <c r="Y373" s="12" t="s">
        <v>281</v>
      </c>
      <c r="Z373" s="12" t="s">
        <v>170</v>
      </c>
      <c r="AA373" s="12" t="s">
        <v>114</v>
      </c>
      <c r="AB373" s="12" t="s">
        <v>114</v>
      </c>
      <c r="AC373" s="12" t="s">
        <v>114</v>
      </c>
      <c r="AD373" s="12" t="s">
        <v>282</v>
      </c>
      <c r="AE373" s="12" t="s">
        <v>114</v>
      </c>
      <c r="AF373" s="12" t="s">
        <v>114</v>
      </c>
      <c r="AG373" s="12" t="s">
        <v>111</v>
      </c>
      <c r="AH373" s="12" t="s">
        <v>114</v>
      </c>
      <c r="AI373" s="12" t="s">
        <v>2573</v>
      </c>
      <c r="AJ373" s="12" t="s">
        <v>114</v>
      </c>
      <c r="AK373" s="12" t="s">
        <v>506</v>
      </c>
      <c r="AL373" s="12" t="s">
        <v>114</v>
      </c>
      <c r="AM373" s="12" t="s">
        <v>114</v>
      </c>
      <c r="AN373" s="12" t="s">
        <v>2577</v>
      </c>
      <c r="AO373" s="12" t="s">
        <v>2578</v>
      </c>
      <c r="AP373" s="12" t="s">
        <v>2573</v>
      </c>
      <c r="AQ373" s="12" t="s">
        <v>506</v>
      </c>
      <c r="AR373" s="12" t="s">
        <v>4519</v>
      </c>
      <c r="AS373" s="12" t="s">
        <v>4520</v>
      </c>
      <c r="AT373" s="12" t="s">
        <v>408</v>
      </c>
      <c r="AU373" s="12" t="s">
        <v>4521</v>
      </c>
      <c r="AV373" s="12" t="s">
        <v>4522</v>
      </c>
      <c r="AW373" s="12" t="s">
        <v>101</v>
      </c>
      <c r="AX373" s="12" t="s">
        <v>4523</v>
      </c>
      <c r="AY373" s="12" t="s">
        <v>3429</v>
      </c>
      <c r="AZ373" s="12" t="s">
        <v>2226</v>
      </c>
      <c r="BA373" s="12" t="s">
        <v>132</v>
      </c>
      <c r="BB373" s="12" t="s">
        <v>4524</v>
      </c>
      <c r="BC373" s="12" t="s">
        <v>101</v>
      </c>
      <c r="BD373" s="12" t="s">
        <v>101</v>
      </c>
      <c r="BE373" s="12" t="s">
        <v>101</v>
      </c>
    </row>
    <row r="374" spans="1:57" ht="25.5" x14ac:dyDescent="0.25">
      <c r="A374" s="56" t="s">
        <v>4525</v>
      </c>
      <c r="B374" s="56" t="s">
        <v>100</v>
      </c>
      <c r="C374" s="56" t="s">
        <v>101</v>
      </c>
      <c r="D374" s="56" t="s">
        <v>4526</v>
      </c>
      <c r="E374" s="56" t="s">
        <v>103</v>
      </c>
      <c r="F374" s="56" t="s">
        <v>104</v>
      </c>
      <c r="G374" s="56" t="s">
        <v>3567</v>
      </c>
      <c r="H374" s="56" t="s">
        <v>101</v>
      </c>
      <c r="I374" s="56" t="s">
        <v>4489</v>
      </c>
      <c r="J374" s="56" t="s">
        <v>4527</v>
      </c>
      <c r="K374" s="56" t="s">
        <v>4</v>
      </c>
      <c r="L374" s="56" t="s">
        <v>188</v>
      </c>
      <c r="M374" s="56" t="s">
        <v>4</v>
      </c>
      <c r="N374" s="56" t="s">
        <v>101</v>
      </c>
      <c r="O374" s="56" t="s">
        <v>189</v>
      </c>
      <c r="P374" s="56" t="s">
        <v>1467</v>
      </c>
      <c r="Q374" s="58">
        <v>1</v>
      </c>
      <c r="R374" s="56" t="s">
        <v>111</v>
      </c>
      <c r="S374" s="56" t="s">
        <v>1467</v>
      </c>
      <c r="T374" s="56" t="s">
        <v>1468</v>
      </c>
      <c r="U374" s="56" t="s">
        <v>1468</v>
      </c>
      <c r="V374" s="56" t="s">
        <v>114</v>
      </c>
      <c r="W374" s="56" t="s">
        <v>281</v>
      </c>
      <c r="X374" s="56" t="s">
        <v>279</v>
      </c>
      <c r="Y374" s="56" t="s">
        <v>281</v>
      </c>
      <c r="Z374" s="56" t="s">
        <v>170</v>
      </c>
      <c r="AA374" s="56" t="s">
        <v>114</v>
      </c>
      <c r="AB374" s="56" t="s">
        <v>114</v>
      </c>
      <c r="AC374" s="56" t="s">
        <v>114</v>
      </c>
      <c r="AD374" s="56" t="s">
        <v>282</v>
      </c>
      <c r="AE374" s="56" t="s">
        <v>114</v>
      </c>
      <c r="AF374" s="56" t="s">
        <v>114</v>
      </c>
      <c r="AG374" s="56" t="s">
        <v>4528</v>
      </c>
      <c r="AH374" s="56" t="s">
        <v>114</v>
      </c>
      <c r="AI374" s="56" t="s">
        <v>1467</v>
      </c>
      <c r="AJ374" s="56" t="s">
        <v>114</v>
      </c>
      <c r="AK374" s="56" t="s">
        <v>194</v>
      </c>
      <c r="AL374" s="56" t="s">
        <v>114</v>
      </c>
      <c r="AM374" s="56" t="s">
        <v>114</v>
      </c>
      <c r="AN374" s="56" t="s">
        <v>1471</v>
      </c>
      <c r="AO374" s="56" t="s">
        <v>1472</v>
      </c>
      <c r="AP374" s="56" t="s">
        <v>4529</v>
      </c>
      <c r="AQ374" s="56" t="s">
        <v>194</v>
      </c>
      <c r="AR374" s="56" t="s">
        <v>4530</v>
      </c>
      <c r="AS374" s="56" t="s">
        <v>4531</v>
      </c>
      <c r="AT374" s="56" t="s">
        <v>481</v>
      </c>
      <c r="AU374" s="56" t="s">
        <v>4532</v>
      </c>
      <c r="AV374" s="56" t="s">
        <v>4533</v>
      </c>
      <c r="AW374" s="56" t="s">
        <v>101</v>
      </c>
      <c r="AX374" s="56" t="s">
        <v>4534</v>
      </c>
      <c r="AY374" s="56" t="s">
        <v>4535</v>
      </c>
      <c r="AZ374" s="56" t="s">
        <v>223</v>
      </c>
      <c r="BA374" s="56" t="s">
        <v>132</v>
      </c>
      <c r="BB374" s="56" t="s">
        <v>4536</v>
      </c>
      <c r="BC374" s="56" t="s">
        <v>101</v>
      </c>
      <c r="BD374" s="56" t="s">
        <v>101</v>
      </c>
      <c r="BE374" s="56" t="s">
        <v>101</v>
      </c>
    </row>
    <row r="375" spans="1:57" ht="25.5" x14ac:dyDescent="0.25">
      <c r="A375" s="12" t="s">
        <v>4537</v>
      </c>
      <c r="B375" s="12" t="s">
        <v>100</v>
      </c>
      <c r="C375" s="12" t="s">
        <v>101</v>
      </c>
      <c r="D375" s="12" t="s">
        <v>4538</v>
      </c>
      <c r="E375" s="12" t="s">
        <v>103</v>
      </c>
      <c r="F375" s="12" t="s">
        <v>104</v>
      </c>
      <c r="G375" s="12" t="s">
        <v>3567</v>
      </c>
      <c r="H375" s="12" t="s">
        <v>101</v>
      </c>
      <c r="I375" s="12" t="s">
        <v>4539</v>
      </c>
      <c r="J375" s="12" t="s">
        <v>4540</v>
      </c>
      <c r="K375" s="12" t="s">
        <v>19</v>
      </c>
      <c r="L375" s="12" t="s">
        <v>276</v>
      </c>
      <c r="M375" s="12" t="s">
        <v>19</v>
      </c>
      <c r="N375" s="12" t="s">
        <v>101</v>
      </c>
      <c r="O375" s="12" t="s">
        <v>277</v>
      </c>
      <c r="P375" s="12" t="s">
        <v>4541</v>
      </c>
      <c r="Q375" s="16">
        <v>1</v>
      </c>
      <c r="R375" s="12" t="s">
        <v>111</v>
      </c>
      <c r="S375" s="12" t="s">
        <v>4541</v>
      </c>
      <c r="T375" s="12" t="s">
        <v>1043</v>
      </c>
      <c r="U375" s="12" t="s">
        <v>1043</v>
      </c>
      <c r="V375" s="12" t="s">
        <v>114</v>
      </c>
      <c r="W375" s="12" t="s">
        <v>281</v>
      </c>
      <c r="X375" s="12" t="s">
        <v>279</v>
      </c>
      <c r="Y375" s="12" t="s">
        <v>281</v>
      </c>
      <c r="Z375" s="12" t="s">
        <v>170</v>
      </c>
      <c r="AA375" s="12" t="s">
        <v>114</v>
      </c>
      <c r="AB375" s="12" t="s">
        <v>114</v>
      </c>
      <c r="AC375" s="12" t="s">
        <v>114</v>
      </c>
      <c r="AD375" s="12" t="s">
        <v>282</v>
      </c>
      <c r="AE375" s="12" t="s">
        <v>114</v>
      </c>
      <c r="AF375" s="12" t="s">
        <v>114</v>
      </c>
      <c r="AG375" s="12" t="s">
        <v>2098</v>
      </c>
      <c r="AH375" s="12" t="s">
        <v>114</v>
      </c>
      <c r="AI375" s="12" t="s">
        <v>4541</v>
      </c>
      <c r="AJ375" s="12" t="s">
        <v>114</v>
      </c>
      <c r="AK375" s="12" t="s">
        <v>120</v>
      </c>
      <c r="AL375" s="12" t="s">
        <v>114</v>
      </c>
      <c r="AM375" s="12" t="s">
        <v>114</v>
      </c>
      <c r="AN375" s="12" t="s">
        <v>4542</v>
      </c>
      <c r="AO375" s="12" t="s">
        <v>4543</v>
      </c>
      <c r="AP375" s="12" t="s">
        <v>2802</v>
      </c>
      <c r="AQ375" s="12" t="s">
        <v>120</v>
      </c>
      <c r="AR375" s="12" t="s">
        <v>4544</v>
      </c>
      <c r="AS375" s="12" t="s">
        <v>4545</v>
      </c>
      <c r="AT375" s="12" t="s">
        <v>1446</v>
      </c>
      <c r="AU375" s="12" t="s">
        <v>4546</v>
      </c>
      <c r="AV375" s="12" t="s">
        <v>4547</v>
      </c>
      <c r="AW375" s="12" t="s">
        <v>101</v>
      </c>
      <c r="AX375" s="12" t="s">
        <v>4548</v>
      </c>
      <c r="AY375" s="12" t="s">
        <v>3941</v>
      </c>
      <c r="AZ375" s="12" t="s">
        <v>446</v>
      </c>
      <c r="BA375" s="12" t="s">
        <v>132</v>
      </c>
      <c r="BB375" s="12" t="s">
        <v>3942</v>
      </c>
      <c r="BC375" s="12" t="s">
        <v>101</v>
      </c>
      <c r="BD375" s="12" t="s">
        <v>101</v>
      </c>
      <c r="BE375" s="12" t="s">
        <v>101</v>
      </c>
    </row>
    <row r="376" spans="1:57" ht="25.5" x14ac:dyDescent="0.25">
      <c r="A376" s="56" t="s">
        <v>4549</v>
      </c>
      <c r="B376" s="56" t="s">
        <v>100</v>
      </c>
      <c r="C376" s="56" t="s">
        <v>101</v>
      </c>
      <c r="D376" s="56" t="s">
        <v>4550</v>
      </c>
      <c r="E376" s="56" t="s">
        <v>103</v>
      </c>
      <c r="F376" s="56" t="s">
        <v>104</v>
      </c>
      <c r="G376" s="56" t="s">
        <v>3567</v>
      </c>
      <c r="H376" s="56" t="s">
        <v>101</v>
      </c>
      <c r="I376" s="56" t="s">
        <v>4551</v>
      </c>
      <c r="J376" s="56" t="s">
        <v>4552</v>
      </c>
      <c r="K376" s="56" t="s">
        <v>101</v>
      </c>
      <c r="L376" s="56" t="s">
        <v>1324</v>
      </c>
      <c r="M376" s="56" t="s">
        <v>101</v>
      </c>
      <c r="N376" s="56" t="s">
        <v>101</v>
      </c>
      <c r="O376" s="56" t="s">
        <v>1325</v>
      </c>
      <c r="P376" s="56" t="s">
        <v>1326</v>
      </c>
      <c r="Q376" s="58">
        <v>1</v>
      </c>
      <c r="R376" s="56" t="s">
        <v>111</v>
      </c>
      <c r="S376" s="56" t="s">
        <v>1326</v>
      </c>
      <c r="T376" s="56" t="s">
        <v>1327</v>
      </c>
      <c r="U376" s="56" t="s">
        <v>1327</v>
      </c>
      <c r="V376" s="56" t="s">
        <v>114</v>
      </c>
      <c r="W376" s="56" t="s">
        <v>1328</v>
      </c>
      <c r="X376" s="56" t="s">
        <v>110</v>
      </c>
      <c r="Y376" s="56" t="s">
        <v>4553</v>
      </c>
      <c r="Z376" s="56" t="s">
        <v>170</v>
      </c>
      <c r="AA376" s="56" t="s">
        <v>114</v>
      </c>
      <c r="AB376" s="56" t="s">
        <v>114</v>
      </c>
      <c r="AC376" s="56" t="s">
        <v>114</v>
      </c>
      <c r="AD376" s="56" t="s">
        <v>282</v>
      </c>
      <c r="AE376" s="56" t="s">
        <v>114</v>
      </c>
      <c r="AF376" s="56" t="s">
        <v>114</v>
      </c>
      <c r="AG376" s="56" t="s">
        <v>111</v>
      </c>
      <c r="AH376" s="56" t="s">
        <v>114</v>
      </c>
      <c r="AI376" s="56" t="s">
        <v>4554</v>
      </c>
      <c r="AJ376" s="56" t="s">
        <v>114</v>
      </c>
      <c r="AK376" s="56" t="s">
        <v>506</v>
      </c>
      <c r="AL376" s="56" t="s">
        <v>114</v>
      </c>
      <c r="AM376" s="56" t="s">
        <v>114</v>
      </c>
      <c r="AN376" s="56" t="s">
        <v>4555</v>
      </c>
      <c r="AO376" s="56" t="s">
        <v>4556</v>
      </c>
      <c r="AP376" s="56" t="s">
        <v>4554</v>
      </c>
      <c r="AQ376" s="56" t="s">
        <v>506</v>
      </c>
      <c r="AR376" s="56" t="s">
        <v>4557</v>
      </c>
      <c r="AS376" s="56" t="s">
        <v>4558</v>
      </c>
      <c r="AT376" s="56" t="s">
        <v>1699</v>
      </c>
      <c r="AU376" s="56" t="s">
        <v>4559</v>
      </c>
      <c r="AV376" s="56" t="s">
        <v>4560</v>
      </c>
      <c r="AW376" s="56" t="s">
        <v>101</v>
      </c>
      <c r="AX376" s="56" t="s">
        <v>4561</v>
      </c>
      <c r="AY376" s="56" t="s">
        <v>4562</v>
      </c>
      <c r="AZ376" s="56" t="s">
        <v>223</v>
      </c>
      <c r="BA376" s="56" t="s">
        <v>132</v>
      </c>
      <c r="BB376" s="56" t="s">
        <v>4563</v>
      </c>
      <c r="BC376" s="56" t="s">
        <v>101</v>
      </c>
      <c r="BD376" s="56" t="s">
        <v>101</v>
      </c>
      <c r="BE376" s="56" t="s">
        <v>101</v>
      </c>
    </row>
    <row r="377" spans="1:57" ht="25.5" x14ac:dyDescent="0.25">
      <c r="A377" s="57" t="s">
        <v>4549</v>
      </c>
      <c r="B377" s="57" t="s">
        <v>100</v>
      </c>
      <c r="C377" s="57" t="s">
        <v>101</v>
      </c>
      <c r="D377" s="57" t="s">
        <v>4550</v>
      </c>
      <c r="E377" s="57" t="s">
        <v>103</v>
      </c>
      <c r="F377" s="57" t="s">
        <v>104</v>
      </c>
      <c r="G377" s="57" t="s">
        <v>3567</v>
      </c>
      <c r="H377" s="57" t="s">
        <v>101</v>
      </c>
      <c r="I377" s="57" t="s">
        <v>4551</v>
      </c>
      <c r="J377" s="57" t="s">
        <v>4552</v>
      </c>
      <c r="K377" s="56" t="s">
        <v>416</v>
      </c>
      <c r="L377" s="56" t="s">
        <v>417</v>
      </c>
      <c r="M377" s="56" t="s">
        <v>416</v>
      </c>
      <c r="N377" s="56" t="s">
        <v>101</v>
      </c>
      <c r="O377" s="56" t="s">
        <v>418</v>
      </c>
      <c r="P377" s="56" t="s">
        <v>419</v>
      </c>
      <c r="Q377" s="58">
        <v>1</v>
      </c>
      <c r="R377" s="56" t="s">
        <v>111</v>
      </c>
      <c r="S377" s="56" t="s">
        <v>419</v>
      </c>
      <c r="T377" s="56" t="s">
        <v>420</v>
      </c>
      <c r="U377" s="56" t="s">
        <v>420</v>
      </c>
      <c r="V377" s="56" t="s">
        <v>114</v>
      </c>
      <c r="W377" s="56" t="s">
        <v>281</v>
      </c>
      <c r="X377" s="57" t="s">
        <v>110</v>
      </c>
      <c r="Y377" s="57" t="s">
        <v>4553</v>
      </c>
      <c r="Z377" s="57" t="s">
        <v>170</v>
      </c>
      <c r="AA377" s="57" t="s">
        <v>114</v>
      </c>
      <c r="AB377" s="57" t="s">
        <v>114</v>
      </c>
      <c r="AC377" s="57" t="s">
        <v>114</v>
      </c>
      <c r="AD377" s="57" t="s">
        <v>282</v>
      </c>
      <c r="AE377" s="57" t="s">
        <v>114</v>
      </c>
      <c r="AF377" s="57" t="s">
        <v>114</v>
      </c>
      <c r="AG377" s="57" t="s">
        <v>111</v>
      </c>
      <c r="AH377" s="57" t="s">
        <v>114</v>
      </c>
      <c r="AI377" s="57" t="s">
        <v>4554</v>
      </c>
      <c r="AJ377" s="57" t="s">
        <v>114</v>
      </c>
      <c r="AK377" s="57" t="s">
        <v>506</v>
      </c>
      <c r="AL377" s="57" t="s">
        <v>114</v>
      </c>
      <c r="AM377" s="57" t="s">
        <v>114</v>
      </c>
      <c r="AN377" s="57" t="s">
        <v>4555</v>
      </c>
      <c r="AO377" s="57" t="s">
        <v>4556</v>
      </c>
      <c r="AP377" s="57" t="s">
        <v>4554</v>
      </c>
      <c r="AQ377" s="57" t="s">
        <v>506</v>
      </c>
      <c r="AR377" s="57" t="s">
        <v>4557</v>
      </c>
      <c r="AS377" s="57" t="s">
        <v>4558</v>
      </c>
      <c r="AT377" s="57" t="s">
        <v>1699</v>
      </c>
      <c r="AU377" s="57" t="s">
        <v>4559</v>
      </c>
      <c r="AV377" s="57" t="s">
        <v>4560</v>
      </c>
      <c r="AW377" s="57" t="s">
        <v>101</v>
      </c>
      <c r="AX377" s="57" t="s">
        <v>4561</v>
      </c>
      <c r="AY377" s="57" t="s">
        <v>4562</v>
      </c>
      <c r="AZ377" s="57" t="s">
        <v>223</v>
      </c>
      <c r="BA377" s="57" t="s">
        <v>132</v>
      </c>
      <c r="BB377" s="57" t="s">
        <v>4563</v>
      </c>
      <c r="BC377" s="57" t="s">
        <v>101</v>
      </c>
      <c r="BD377" s="57" t="s">
        <v>101</v>
      </c>
      <c r="BE377" s="57" t="s">
        <v>101</v>
      </c>
    </row>
    <row r="378" spans="1:57" ht="25.5" x14ac:dyDescent="0.25">
      <c r="A378" s="12" t="s">
        <v>4564</v>
      </c>
      <c r="B378" s="12" t="s">
        <v>100</v>
      </c>
      <c r="C378" s="12" t="s">
        <v>101</v>
      </c>
      <c r="D378" s="12" t="s">
        <v>4565</v>
      </c>
      <c r="E378" s="12" t="s">
        <v>103</v>
      </c>
      <c r="F378" s="12" t="s">
        <v>104</v>
      </c>
      <c r="G378" s="12" t="s">
        <v>3567</v>
      </c>
      <c r="H378" s="12" t="s">
        <v>101</v>
      </c>
      <c r="I378" s="12" t="s">
        <v>4566</v>
      </c>
      <c r="J378" s="12" t="s">
        <v>4567</v>
      </c>
      <c r="K378" s="12" t="s">
        <v>19</v>
      </c>
      <c r="L378" s="12" t="s">
        <v>353</v>
      </c>
      <c r="M378" s="12" t="s">
        <v>19</v>
      </c>
      <c r="N378" s="12" t="s">
        <v>101</v>
      </c>
      <c r="O378" s="12" t="s">
        <v>354</v>
      </c>
      <c r="P378" s="12" t="s">
        <v>1042</v>
      </c>
      <c r="Q378" s="16">
        <v>1</v>
      </c>
      <c r="R378" s="12" t="s">
        <v>111</v>
      </c>
      <c r="S378" s="12" t="s">
        <v>1042</v>
      </c>
      <c r="T378" s="12" t="s">
        <v>1043</v>
      </c>
      <c r="U378" s="12" t="s">
        <v>1043</v>
      </c>
      <c r="V378" s="12" t="s">
        <v>114</v>
      </c>
      <c r="W378" s="12" t="s">
        <v>281</v>
      </c>
      <c r="X378" s="12" t="s">
        <v>279</v>
      </c>
      <c r="Y378" s="12" t="s">
        <v>281</v>
      </c>
      <c r="Z378" s="12" t="s">
        <v>170</v>
      </c>
      <c r="AA378" s="12" t="s">
        <v>114</v>
      </c>
      <c r="AB378" s="12" t="s">
        <v>114</v>
      </c>
      <c r="AC378" s="12" t="s">
        <v>114</v>
      </c>
      <c r="AD378" s="12" t="s">
        <v>282</v>
      </c>
      <c r="AE378" s="12" t="s">
        <v>114</v>
      </c>
      <c r="AF378" s="12" t="s">
        <v>114</v>
      </c>
      <c r="AG378" s="12" t="s">
        <v>111</v>
      </c>
      <c r="AH378" s="12" t="s">
        <v>114</v>
      </c>
      <c r="AI378" s="12" t="s">
        <v>1042</v>
      </c>
      <c r="AJ378" s="12" t="s">
        <v>114</v>
      </c>
      <c r="AK378" s="12" t="s">
        <v>146</v>
      </c>
      <c r="AL378" s="12" t="s">
        <v>114</v>
      </c>
      <c r="AM378" s="12" t="s">
        <v>114</v>
      </c>
      <c r="AN378" s="12" t="s">
        <v>1045</v>
      </c>
      <c r="AO378" s="12" t="s">
        <v>171</v>
      </c>
      <c r="AP378" s="12" t="s">
        <v>1042</v>
      </c>
      <c r="AQ378" s="12" t="s">
        <v>146</v>
      </c>
      <c r="AR378" s="12" t="s">
        <v>4568</v>
      </c>
      <c r="AS378" s="12" t="s">
        <v>4569</v>
      </c>
      <c r="AT378" s="12" t="s">
        <v>881</v>
      </c>
      <c r="AU378" s="12" t="s">
        <v>4570</v>
      </c>
      <c r="AV378" s="12" t="s">
        <v>4571</v>
      </c>
      <c r="AW378" s="12" t="s">
        <v>101</v>
      </c>
      <c r="AX378" s="12" t="s">
        <v>4572</v>
      </c>
      <c r="AY378" s="12" t="s">
        <v>543</v>
      </c>
      <c r="AZ378" s="12" t="s">
        <v>223</v>
      </c>
      <c r="BA378" s="12" t="s">
        <v>132</v>
      </c>
      <c r="BB378" s="12" t="s">
        <v>4573</v>
      </c>
      <c r="BC378" s="12" t="s">
        <v>101</v>
      </c>
      <c r="BD378" s="12" t="s">
        <v>101</v>
      </c>
      <c r="BE378" s="12" t="s">
        <v>101</v>
      </c>
    </row>
    <row r="379" spans="1:57" ht="25.5" x14ac:dyDescent="0.25">
      <c r="A379" s="56" t="s">
        <v>4574</v>
      </c>
      <c r="B379" s="56" t="s">
        <v>100</v>
      </c>
      <c r="C379" s="56" t="s">
        <v>101</v>
      </c>
      <c r="D379" s="56" t="s">
        <v>4575</v>
      </c>
      <c r="E379" s="56" t="s">
        <v>103</v>
      </c>
      <c r="F379" s="56" t="s">
        <v>104</v>
      </c>
      <c r="G379" s="56" t="s">
        <v>3567</v>
      </c>
      <c r="H379" s="56" t="s">
        <v>101</v>
      </c>
      <c r="I379" s="56" t="s">
        <v>4567</v>
      </c>
      <c r="J379" s="56" t="s">
        <v>4567</v>
      </c>
      <c r="K379" s="56" t="s">
        <v>3</v>
      </c>
      <c r="L379" s="56" t="s">
        <v>107</v>
      </c>
      <c r="M379" s="56" t="s">
        <v>3</v>
      </c>
      <c r="N379" s="56" t="s">
        <v>101</v>
      </c>
      <c r="O379" s="56" t="s">
        <v>108</v>
      </c>
      <c r="P379" s="56" t="s">
        <v>750</v>
      </c>
      <c r="Q379" s="58">
        <v>1</v>
      </c>
      <c r="R379" s="56" t="s">
        <v>111</v>
      </c>
      <c r="S379" s="56" t="s">
        <v>750</v>
      </c>
      <c r="T379" s="56" t="s">
        <v>616</v>
      </c>
      <c r="U379" s="56" t="s">
        <v>616</v>
      </c>
      <c r="V379" s="56" t="s">
        <v>114</v>
      </c>
      <c r="W379" s="56" t="s">
        <v>281</v>
      </c>
      <c r="X379" s="56" t="s">
        <v>279</v>
      </c>
      <c r="Y379" s="56" t="s">
        <v>281</v>
      </c>
      <c r="Z379" s="56" t="s">
        <v>170</v>
      </c>
      <c r="AA379" s="56" t="s">
        <v>114</v>
      </c>
      <c r="AB379" s="56" t="s">
        <v>114</v>
      </c>
      <c r="AC379" s="56" t="s">
        <v>114</v>
      </c>
      <c r="AD379" s="56" t="s">
        <v>282</v>
      </c>
      <c r="AE379" s="56" t="s">
        <v>114</v>
      </c>
      <c r="AF379" s="56" t="s">
        <v>114</v>
      </c>
      <c r="AG379" s="56" t="s">
        <v>111</v>
      </c>
      <c r="AH379" s="56" t="s">
        <v>114</v>
      </c>
      <c r="AI379" s="56" t="s">
        <v>750</v>
      </c>
      <c r="AJ379" s="56" t="s">
        <v>114</v>
      </c>
      <c r="AK379" s="56" t="s">
        <v>228</v>
      </c>
      <c r="AL379" s="56" t="s">
        <v>114</v>
      </c>
      <c r="AM379" s="56" t="s">
        <v>114</v>
      </c>
      <c r="AN379" s="56" t="s">
        <v>4576</v>
      </c>
      <c r="AO379" s="56" t="s">
        <v>4577</v>
      </c>
      <c r="AP379" s="56" t="s">
        <v>750</v>
      </c>
      <c r="AQ379" s="56" t="s">
        <v>228</v>
      </c>
      <c r="AR379" s="56" t="s">
        <v>4578</v>
      </c>
      <c r="AS379" s="56" t="s">
        <v>4579</v>
      </c>
      <c r="AT379" s="56" t="s">
        <v>1920</v>
      </c>
      <c r="AU379" s="56" t="s">
        <v>4580</v>
      </c>
      <c r="AV379" s="56" t="s">
        <v>4581</v>
      </c>
      <c r="AW379" s="56" t="s">
        <v>101</v>
      </c>
      <c r="AX379" s="56" t="s">
        <v>4582</v>
      </c>
      <c r="AY379" s="56" t="s">
        <v>4583</v>
      </c>
      <c r="AZ379" s="56" t="s">
        <v>182</v>
      </c>
      <c r="BA379" s="56" t="s">
        <v>132</v>
      </c>
      <c r="BB379" s="56" t="s">
        <v>4584</v>
      </c>
      <c r="BC379" s="56" t="s">
        <v>101</v>
      </c>
      <c r="BD379" s="56" t="s">
        <v>101</v>
      </c>
      <c r="BE379" s="56" t="s">
        <v>101</v>
      </c>
    </row>
    <row r="380" spans="1:57" ht="25.5" x14ac:dyDescent="0.25">
      <c r="A380" s="12" t="s">
        <v>4585</v>
      </c>
      <c r="B380" s="12" t="s">
        <v>100</v>
      </c>
      <c r="C380" s="12" t="s">
        <v>101</v>
      </c>
      <c r="D380" s="12" t="s">
        <v>4586</v>
      </c>
      <c r="E380" s="12" t="s">
        <v>103</v>
      </c>
      <c r="F380" s="12" t="s">
        <v>104</v>
      </c>
      <c r="G380" s="12" t="s">
        <v>3567</v>
      </c>
      <c r="H380" s="12" t="s">
        <v>101</v>
      </c>
      <c r="I380" s="12" t="s">
        <v>4587</v>
      </c>
      <c r="J380" s="12" t="s">
        <v>4587</v>
      </c>
      <c r="K380" s="12" t="s">
        <v>19</v>
      </c>
      <c r="L380" s="12" t="s">
        <v>297</v>
      </c>
      <c r="M380" s="12" t="s">
        <v>19</v>
      </c>
      <c r="N380" s="12" t="s">
        <v>101</v>
      </c>
      <c r="O380" s="12" t="s">
        <v>298</v>
      </c>
      <c r="P380" s="12" t="s">
        <v>1042</v>
      </c>
      <c r="Q380" s="16">
        <v>2</v>
      </c>
      <c r="R380" s="12" t="s">
        <v>111</v>
      </c>
      <c r="S380" s="12" t="s">
        <v>3356</v>
      </c>
      <c r="T380" s="12" t="s">
        <v>3357</v>
      </c>
      <c r="U380" s="12" t="s">
        <v>3357</v>
      </c>
      <c r="V380" s="12" t="s">
        <v>114</v>
      </c>
      <c r="W380" s="12" t="s">
        <v>115</v>
      </c>
      <c r="X380" s="12" t="s">
        <v>110</v>
      </c>
      <c r="Y380" s="12" t="s">
        <v>115</v>
      </c>
      <c r="Z380" s="12" t="s">
        <v>170</v>
      </c>
      <c r="AA380" s="12" t="s">
        <v>114</v>
      </c>
      <c r="AB380" s="12" t="s">
        <v>114</v>
      </c>
      <c r="AC380" s="12" t="s">
        <v>114</v>
      </c>
      <c r="AD380" s="12" t="s">
        <v>282</v>
      </c>
      <c r="AE380" s="12" t="s">
        <v>114</v>
      </c>
      <c r="AF380" s="12" t="s">
        <v>114</v>
      </c>
      <c r="AG380" s="12" t="s">
        <v>111</v>
      </c>
      <c r="AH380" s="12" t="s">
        <v>114</v>
      </c>
      <c r="AI380" s="12" t="s">
        <v>3356</v>
      </c>
      <c r="AJ380" s="12" t="s">
        <v>114</v>
      </c>
      <c r="AK380" s="12" t="s">
        <v>172</v>
      </c>
      <c r="AL380" s="12" t="s">
        <v>114</v>
      </c>
      <c r="AM380" s="12" t="s">
        <v>114</v>
      </c>
      <c r="AN380" s="12" t="s">
        <v>3359</v>
      </c>
      <c r="AO380" s="12" t="s">
        <v>213</v>
      </c>
      <c r="AP380" s="12" t="s">
        <v>3356</v>
      </c>
      <c r="AQ380" s="12" t="s">
        <v>172</v>
      </c>
      <c r="AR380" s="12" t="s">
        <v>4588</v>
      </c>
      <c r="AS380" s="12" t="s">
        <v>4589</v>
      </c>
      <c r="AT380" s="12" t="s">
        <v>3529</v>
      </c>
      <c r="AU380" s="12" t="s">
        <v>4590</v>
      </c>
      <c r="AV380" s="12" t="s">
        <v>4591</v>
      </c>
      <c r="AW380" s="12" t="s">
        <v>101</v>
      </c>
      <c r="AX380" s="12" t="s">
        <v>4592</v>
      </c>
      <c r="AY380" s="12" t="s">
        <v>515</v>
      </c>
      <c r="AZ380" s="12" t="s">
        <v>516</v>
      </c>
      <c r="BA380" s="12" t="s">
        <v>132</v>
      </c>
      <c r="BB380" s="12" t="s">
        <v>4593</v>
      </c>
      <c r="BC380" s="12" t="s">
        <v>101</v>
      </c>
      <c r="BD380" s="12" t="s">
        <v>101</v>
      </c>
      <c r="BE380" s="12" t="s">
        <v>101</v>
      </c>
    </row>
    <row r="381" spans="1:57" ht="25.5" x14ac:dyDescent="0.25">
      <c r="A381" s="56" t="s">
        <v>4594</v>
      </c>
      <c r="B381" s="56" t="s">
        <v>100</v>
      </c>
      <c r="C381" s="56" t="s">
        <v>101</v>
      </c>
      <c r="D381" s="56" t="s">
        <v>4595</v>
      </c>
      <c r="E381" s="56" t="s">
        <v>103</v>
      </c>
      <c r="F381" s="56" t="s">
        <v>104</v>
      </c>
      <c r="G381" s="56" t="s">
        <v>3567</v>
      </c>
      <c r="H381" s="56" t="s">
        <v>101</v>
      </c>
      <c r="I381" s="56" t="s">
        <v>4587</v>
      </c>
      <c r="J381" s="56" t="s">
        <v>4596</v>
      </c>
      <c r="K381" s="56" t="s">
        <v>19</v>
      </c>
      <c r="L381" s="56" t="s">
        <v>353</v>
      </c>
      <c r="M381" s="56" t="s">
        <v>19</v>
      </c>
      <c r="N381" s="56" t="s">
        <v>101</v>
      </c>
      <c r="O381" s="56" t="s">
        <v>354</v>
      </c>
      <c r="P381" s="56" t="s">
        <v>1042</v>
      </c>
      <c r="Q381" s="58">
        <v>4</v>
      </c>
      <c r="R381" s="56" t="s">
        <v>111</v>
      </c>
      <c r="S381" s="56" t="s">
        <v>4597</v>
      </c>
      <c r="T381" s="56" t="s">
        <v>3357</v>
      </c>
      <c r="U381" s="56" t="s">
        <v>3357</v>
      </c>
      <c r="V381" s="56" t="s">
        <v>114</v>
      </c>
      <c r="W381" s="56" t="s">
        <v>143</v>
      </c>
      <c r="X381" s="56" t="s">
        <v>453</v>
      </c>
      <c r="Y381" s="56" t="s">
        <v>143</v>
      </c>
      <c r="Z381" s="56" t="s">
        <v>101</v>
      </c>
      <c r="AA381" s="56" t="s">
        <v>114</v>
      </c>
      <c r="AB381" s="56" t="s">
        <v>114</v>
      </c>
      <c r="AC381" s="56" t="s">
        <v>114</v>
      </c>
      <c r="AD381" s="56" t="s">
        <v>282</v>
      </c>
      <c r="AE381" s="56" t="s">
        <v>114</v>
      </c>
      <c r="AF381" s="56" t="s">
        <v>114</v>
      </c>
      <c r="AG381" s="56" t="s">
        <v>111</v>
      </c>
      <c r="AH381" s="56" t="s">
        <v>114</v>
      </c>
      <c r="AI381" s="56" t="s">
        <v>4598</v>
      </c>
      <c r="AJ381" s="56" t="s">
        <v>172</v>
      </c>
      <c r="AK381" s="56" t="s">
        <v>114</v>
      </c>
      <c r="AL381" s="56" t="s">
        <v>114</v>
      </c>
      <c r="AM381" s="56" t="s">
        <v>114</v>
      </c>
      <c r="AN381" s="56" t="s">
        <v>4599</v>
      </c>
      <c r="AO381" s="56" t="s">
        <v>4600</v>
      </c>
      <c r="AP381" s="56" t="s">
        <v>4598</v>
      </c>
      <c r="AQ381" s="56" t="s">
        <v>172</v>
      </c>
      <c r="AR381" s="56" t="s">
        <v>4601</v>
      </c>
      <c r="AS381" s="56" t="s">
        <v>4602</v>
      </c>
      <c r="AT381" s="56" t="s">
        <v>384</v>
      </c>
      <c r="AU381" s="56" t="s">
        <v>4603</v>
      </c>
      <c r="AV381" s="56" t="s">
        <v>4604</v>
      </c>
      <c r="AW381" s="56" t="s">
        <v>101</v>
      </c>
      <c r="AX381" s="56" t="s">
        <v>4605</v>
      </c>
      <c r="AY381" s="56" t="s">
        <v>4424</v>
      </c>
      <c r="AZ381" s="56" t="s">
        <v>182</v>
      </c>
      <c r="BA381" s="56" t="s">
        <v>132</v>
      </c>
      <c r="BB381" s="56" t="s">
        <v>4606</v>
      </c>
      <c r="BC381" s="56" t="s">
        <v>101</v>
      </c>
      <c r="BD381" s="56" t="s">
        <v>101</v>
      </c>
      <c r="BE381" s="56" t="s">
        <v>101</v>
      </c>
    </row>
    <row r="382" spans="1:57" ht="25.5" x14ac:dyDescent="0.25">
      <c r="A382" s="12" t="s">
        <v>4607</v>
      </c>
      <c r="B382" s="12" t="s">
        <v>100</v>
      </c>
      <c r="C382" s="12" t="s">
        <v>101</v>
      </c>
      <c r="D382" s="12" t="s">
        <v>4608</v>
      </c>
      <c r="E382" s="12" t="s">
        <v>103</v>
      </c>
      <c r="F382" s="12" t="s">
        <v>104</v>
      </c>
      <c r="G382" s="12" t="s">
        <v>3567</v>
      </c>
      <c r="H382" s="12" t="s">
        <v>101</v>
      </c>
      <c r="I382" s="12" t="s">
        <v>4609</v>
      </c>
      <c r="J382" s="12" t="s">
        <v>4610</v>
      </c>
      <c r="K382" s="12" t="s">
        <v>3</v>
      </c>
      <c r="L382" s="12" t="s">
        <v>629</v>
      </c>
      <c r="M382" s="12" t="s">
        <v>3</v>
      </c>
      <c r="N382" s="12" t="s">
        <v>101</v>
      </c>
      <c r="O382" s="12" t="s">
        <v>615</v>
      </c>
      <c r="P382" s="12" t="s">
        <v>3479</v>
      </c>
      <c r="Q382" s="16">
        <v>1</v>
      </c>
      <c r="R382" s="12" t="s">
        <v>111</v>
      </c>
      <c r="S382" s="12" t="s">
        <v>3479</v>
      </c>
      <c r="T382" s="12" t="s">
        <v>3480</v>
      </c>
      <c r="U382" s="12" t="s">
        <v>3480</v>
      </c>
      <c r="V382" s="12" t="s">
        <v>114</v>
      </c>
      <c r="W382" s="12" t="s">
        <v>281</v>
      </c>
      <c r="X382" s="12" t="s">
        <v>279</v>
      </c>
      <c r="Y382" s="12" t="s">
        <v>281</v>
      </c>
      <c r="Z382" s="12" t="s">
        <v>170</v>
      </c>
      <c r="AA382" s="12" t="s">
        <v>114</v>
      </c>
      <c r="AB382" s="12" t="s">
        <v>114</v>
      </c>
      <c r="AC382" s="12" t="s">
        <v>114</v>
      </c>
      <c r="AD382" s="12" t="s">
        <v>282</v>
      </c>
      <c r="AE382" s="12" t="s">
        <v>114</v>
      </c>
      <c r="AF382" s="12" t="s">
        <v>114</v>
      </c>
      <c r="AG382" s="12" t="s">
        <v>4611</v>
      </c>
      <c r="AH382" s="12" t="s">
        <v>114</v>
      </c>
      <c r="AI382" s="12" t="s">
        <v>3479</v>
      </c>
      <c r="AJ382" s="12" t="s">
        <v>114</v>
      </c>
      <c r="AK382" s="12" t="s">
        <v>194</v>
      </c>
      <c r="AL382" s="12" t="s">
        <v>114</v>
      </c>
      <c r="AM382" s="12" t="s">
        <v>114</v>
      </c>
      <c r="AN382" s="12" t="s">
        <v>617</v>
      </c>
      <c r="AO382" s="12" t="s">
        <v>618</v>
      </c>
      <c r="AP382" s="12" t="s">
        <v>4612</v>
      </c>
      <c r="AQ382" s="12" t="s">
        <v>194</v>
      </c>
      <c r="AR382" s="12" t="s">
        <v>4613</v>
      </c>
      <c r="AS382" s="12" t="s">
        <v>4614</v>
      </c>
      <c r="AT382" s="12" t="s">
        <v>288</v>
      </c>
      <c r="AU382" s="12" t="s">
        <v>4615</v>
      </c>
      <c r="AV382" s="12" t="s">
        <v>4616</v>
      </c>
      <c r="AW382" s="12" t="s">
        <v>101</v>
      </c>
      <c r="AX382" s="12" t="s">
        <v>4617</v>
      </c>
      <c r="AY382" s="12" t="s">
        <v>2304</v>
      </c>
      <c r="AZ382" s="12" t="s">
        <v>313</v>
      </c>
      <c r="BA382" s="12" t="s">
        <v>132</v>
      </c>
      <c r="BB382" s="12" t="s">
        <v>4618</v>
      </c>
      <c r="BC382" s="12" t="s">
        <v>101</v>
      </c>
      <c r="BD382" s="12" t="s">
        <v>101</v>
      </c>
      <c r="BE382" s="12" t="s">
        <v>101</v>
      </c>
    </row>
    <row r="383" spans="1:57" ht="25.5" x14ac:dyDescent="0.25">
      <c r="A383" s="56" t="s">
        <v>4619</v>
      </c>
      <c r="B383" s="56" t="s">
        <v>100</v>
      </c>
      <c r="C383" s="56" t="s">
        <v>101</v>
      </c>
      <c r="D383" s="56" t="s">
        <v>101</v>
      </c>
      <c r="E383" s="56" t="s">
        <v>103</v>
      </c>
      <c r="F383" s="56" t="s">
        <v>101</v>
      </c>
      <c r="G383" s="56" t="s">
        <v>3567</v>
      </c>
      <c r="H383" s="56" t="s">
        <v>101</v>
      </c>
      <c r="I383" s="56" t="s">
        <v>4620</v>
      </c>
      <c r="J383" s="56" t="s">
        <v>4620</v>
      </c>
      <c r="K383" s="56" t="s">
        <v>1435</v>
      </c>
      <c r="L383" s="56" t="s">
        <v>1436</v>
      </c>
      <c r="M383" s="56" t="s">
        <v>1435</v>
      </c>
      <c r="N383" s="56" t="s">
        <v>101</v>
      </c>
      <c r="O383" s="56" t="s">
        <v>1437</v>
      </c>
      <c r="P383" s="56" t="s">
        <v>1438</v>
      </c>
      <c r="Q383" s="58">
        <v>1</v>
      </c>
      <c r="R383" s="56" t="s">
        <v>111</v>
      </c>
      <c r="S383" s="56" t="s">
        <v>1438</v>
      </c>
      <c r="T383" s="56" t="s">
        <v>1439</v>
      </c>
      <c r="U383" s="56" t="s">
        <v>1439</v>
      </c>
      <c r="V383" s="56" t="s">
        <v>114</v>
      </c>
      <c r="W383" s="56" t="s">
        <v>115</v>
      </c>
      <c r="X383" s="56" t="s">
        <v>279</v>
      </c>
      <c r="Y383" s="56" t="s">
        <v>115</v>
      </c>
      <c r="Z383" s="56" t="s">
        <v>170</v>
      </c>
      <c r="AA383" s="56" t="s">
        <v>114</v>
      </c>
      <c r="AB383" s="56" t="s">
        <v>114</v>
      </c>
      <c r="AC383" s="56" t="s">
        <v>114</v>
      </c>
      <c r="AD383" s="56" t="s">
        <v>282</v>
      </c>
      <c r="AE383" s="56" t="s">
        <v>114</v>
      </c>
      <c r="AF383" s="56" t="s">
        <v>114</v>
      </c>
      <c r="AG383" s="56" t="s">
        <v>111</v>
      </c>
      <c r="AH383" s="56" t="s">
        <v>114</v>
      </c>
      <c r="AI383" s="56" t="s">
        <v>1438</v>
      </c>
      <c r="AJ383" s="56" t="s">
        <v>114</v>
      </c>
      <c r="AK383" s="56" t="s">
        <v>114</v>
      </c>
      <c r="AL383" s="56" t="s">
        <v>114</v>
      </c>
      <c r="AM383" s="56" t="s">
        <v>114</v>
      </c>
      <c r="AN383" s="56" t="s">
        <v>1442</v>
      </c>
      <c r="AO383" s="56" t="s">
        <v>1443</v>
      </c>
      <c r="AP383" s="56" t="s">
        <v>4621</v>
      </c>
      <c r="AQ383" s="56" t="s">
        <v>172</v>
      </c>
      <c r="AR383" s="56" t="s">
        <v>4622</v>
      </c>
      <c r="AS383" s="56" t="s">
        <v>4623</v>
      </c>
      <c r="AT383" s="56" t="s">
        <v>326</v>
      </c>
      <c r="AU383" s="56" t="s">
        <v>4624</v>
      </c>
      <c r="AV383" s="56" t="s">
        <v>4625</v>
      </c>
      <c r="AW383" s="56" t="s">
        <v>101</v>
      </c>
      <c r="AX383" s="56" t="s">
        <v>1382</v>
      </c>
      <c r="AY383" s="56" t="s">
        <v>1858</v>
      </c>
      <c r="AZ383" s="56" t="s">
        <v>223</v>
      </c>
      <c r="BA383" s="56" t="s">
        <v>132</v>
      </c>
      <c r="BB383" s="56" t="s">
        <v>4626</v>
      </c>
      <c r="BC383" s="56" t="s">
        <v>101</v>
      </c>
      <c r="BD383" s="56" t="s">
        <v>101</v>
      </c>
      <c r="BE383" s="56" t="s">
        <v>101</v>
      </c>
    </row>
    <row r="384" spans="1:57" ht="25.5" x14ac:dyDescent="0.25">
      <c r="A384" s="12" t="s">
        <v>4627</v>
      </c>
      <c r="B384" s="12" t="s">
        <v>100</v>
      </c>
      <c r="C384" s="12" t="s">
        <v>101</v>
      </c>
      <c r="D384" s="12" t="s">
        <v>101</v>
      </c>
      <c r="E384" s="12" t="s">
        <v>103</v>
      </c>
      <c r="F384" s="12" t="s">
        <v>101</v>
      </c>
      <c r="G384" s="12" t="s">
        <v>3567</v>
      </c>
      <c r="H384" s="12" t="s">
        <v>101</v>
      </c>
      <c r="I384" s="12" t="s">
        <v>4628</v>
      </c>
      <c r="J384" s="12" t="s">
        <v>4628</v>
      </c>
      <c r="K384" s="12" t="s">
        <v>1304</v>
      </c>
      <c r="L384" s="12" t="s">
        <v>1305</v>
      </c>
      <c r="M384" s="12" t="s">
        <v>1304</v>
      </c>
      <c r="N384" s="12" t="s">
        <v>101</v>
      </c>
      <c r="O384" s="12" t="s">
        <v>1306</v>
      </c>
      <c r="P384" s="12" t="s">
        <v>1307</v>
      </c>
      <c r="Q384" s="16">
        <v>1</v>
      </c>
      <c r="R384" s="12" t="s">
        <v>111</v>
      </c>
      <c r="S384" s="12" t="s">
        <v>1307</v>
      </c>
      <c r="T384" s="12" t="s">
        <v>1308</v>
      </c>
      <c r="U384" s="12" t="s">
        <v>1308</v>
      </c>
      <c r="V384" s="12" t="s">
        <v>114</v>
      </c>
      <c r="W384" s="12" t="s">
        <v>115</v>
      </c>
      <c r="X384" s="12" t="s">
        <v>279</v>
      </c>
      <c r="Y384" s="12" t="s">
        <v>115</v>
      </c>
      <c r="Z384" s="12" t="s">
        <v>170</v>
      </c>
      <c r="AA384" s="12" t="s">
        <v>114</v>
      </c>
      <c r="AB384" s="12" t="s">
        <v>114</v>
      </c>
      <c r="AC384" s="12" t="s">
        <v>114</v>
      </c>
      <c r="AD384" s="12" t="s">
        <v>282</v>
      </c>
      <c r="AE384" s="12" t="s">
        <v>114</v>
      </c>
      <c r="AF384" s="12" t="s">
        <v>114</v>
      </c>
      <c r="AG384" s="12" t="s">
        <v>111</v>
      </c>
      <c r="AH384" s="12" t="s">
        <v>114</v>
      </c>
      <c r="AI384" s="12" t="s">
        <v>1307</v>
      </c>
      <c r="AJ384" s="12" t="s">
        <v>114</v>
      </c>
      <c r="AK384" s="12" t="s">
        <v>114</v>
      </c>
      <c r="AL384" s="12" t="s">
        <v>114</v>
      </c>
      <c r="AM384" s="12" t="s">
        <v>114</v>
      </c>
      <c r="AN384" s="12" t="s">
        <v>1310</v>
      </c>
      <c r="AO384" s="12" t="s">
        <v>1311</v>
      </c>
      <c r="AP384" s="12" t="s">
        <v>1307</v>
      </c>
      <c r="AQ384" s="12" t="s">
        <v>283</v>
      </c>
      <c r="AR384" s="12" t="s">
        <v>4629</v>
      </c>
      <c r="AS384" s="12" t="s">
        <v>4630</v>
      </c>
      <c r="AT384" s="12" t="s">
        <v>1058</v>
      </c>
      <c r="AU384" s="12" t="s">
        <v>4631</v>
      </c>
      <c r="AV384" s="12" t="s">
        <v>4632</v>
      </c>
      <c r="AW384" s="12" t="s">
        <v>101</v>
      </c>
      <c r="AX384" s="12" t="s">
        <v>4633</v>
      </c>
      <c r="AY384" s="12" t="s">
        <v>1806</v>
      </c>
      <c r="AZ384" s="12" t="s">
        <v>313</v>
      </c>
      <c r="BA384" s="12" t="s">
        <v>132</v>
      </c>
      <c r="BB384" s="12" t="s">
        <v>4634</v>
      </c>
      <c r="BC384" s="12" t="s">
        <v>101</v>
      </c>
      <c r="BD384" s="12" t="s">
        <v>101</v>
      </c>
      <c r="BE384" s="12" t="s">
        <v>101</v>
      </c>
    </row>
    <row r="385" spans="1:57" ht="25.5" x14ac:dyDescent="0.25">
      <c r="A385" s="56" t="s">
        <v>4635</v>
      </c>
      <c r="B385" s="56" t="s">
        <v>100</v>
      </c>
      <c r="C385" s="56" t="s">
        <v>101</v>
      </c>
      <c r="D385" s="56" t="s">
        <v>101</v>
      </c>
      <c r="E385" s="56" t="s">
        <v>103</v>
      </c>
      <c r="F385" s="56" t="s">
        <v>101</v>
      </c>
      <c r="G385" s="56" t="s">
        <v>3567</v>
      </c>
      <c r="H385" s="56" t="s">
        <v>101</v>
      </c>
      <c r="I385" s="56" t="s">
        <v>4636</v>
      </c>
      <c r="J385" s="56" t="s">
        <v>4637</v>
      </c>
      <c r="K385" s="56" t="s">
        <v>19</v>
      </c>
      <c r="L385" s="56" t="s">
        <v>297</v>
      </c>
      <c r="M385" s="56" t="s">
        <v>19</v>
      </c>
      <c r="N385" s="56" t="s">
        <v>101</v>
      </c>
      <c r="O385" s="56" t="s">
        <v>298</v>
      </c>
      <c r="P385" s="56" t="s">
        <v>1042</v>
      </c>
      <c r="Q385" s="58">
        <v>1</v>
      </c>
      <c r="R385" s="56" t="s">
        <v>111</v>
      </c>
      <c r="S385" s="56" t="s">
        <v>1042</v>
      </c>
      <c r="T385" s="56" t="s">
        <v>2984</v>
      </c>
      <c r="U385" s="56" t="s">
        <v>2984</v>
      </c>
      <c r="V385" s="56" t="s">
        <v>114</v>
      </c>
      <c r="W385" s="56" t="s">
        <v>281</v>
      </c>
      <c r="X385" s="56" t="s">
        <v>279</v>
      </c>
      <c r="Y385" s="56" t="s">
        <v>281</v>
      </c>
      <c r="Z385" s="56" t="s">
        <v>170</v>
      </c>
      <c r="AA385" s="56" t="s">
        <v>114</v>
      </c>
      <c r="AB385" s="56" t="s">
        <v>114</v>
      </c>
      <c r="AC385" s="56" t="s">
        <v>114</v>
      </c>
      <c r="AD385" s="56" t="s">
        <v>282</v>
      </c>
      <c r="AE385" s="56" t="s">
        <v>114</v>
      </c>
      <c r="AF385" s="56" t="s">
        <v>114</v>
      </c>
      <c r="AG385" s="56" t="s">
        <v>111</v>
      </c>
      <c r="AH385" s="56" t="s">
        <v>114</v>
      </c>
      <c r="AI385" s="56" t="s">
        <v>1042</v>
      </c>
      <c r="AJ385" s="56" t="s">
        <v>114</v>
      </c>
      <c r="AK385" s="56" t="s">
        <v>114</v>
      </c>
      <c r="AL385" s="56" t="s">
        <v>114</v>
      </c>
      <c r="AM385" s="56" t="s">
        <v>114</v>
      </c>
      <c r="AN385" s="56" t="s">
        <v>1045</v>
      </c>
      <c r="AO385" s="56" t="s">
        <v>171</v>
      </c>
      <c r="AP385" s="56" t="s">
        <v>1042</v>
      </c>
      <c r="AQ385" s="56" t="s">
        <v>439</v>
      </c>
      <c r="AR385" s="56" t="s">
        <v>4638</v>
      </c>
      <c r="AS385" s="56" t="s">
        <v>4639</v>
      </c>
      <c r="AT385" s="56" t="s">
        <v>3529</v>
      </c>
      <c r="AU385" s="56" t="s">
        <v>4640</v>
      </c>
      <c r="AV385" s="56" t="s">
        <v>4641</v>
      </c>
      <c r="AW385" s="56" t="s">
        <v>101</v>
      </c>
      <c r="AX385" s="56" t="s">
        <v>4642</v>
      </c>
      <c r="AY385" s="56" t="s">
        <v>4643</v>
      </c>
      <c r="AZ385" s="56" t="s">
        <v>131</v>
      </c>
      <c r="BA385" s="56" t="s">
        <v>132</v>
      </c>
      <c r="BB385" s="56" t="s">
        <v>4644</v>
      </c>
      <c r="BC385" s="56" t="s">
        <v>101</v>
      </c>
      <c r="BD385" s="56" t="s">
        <v>101</v>
      </c>
      <c r="BE385" s="56" t="s">
        <v>101</v>
      </c>
    </row>
    <row r="386" spans="1:57" ht="25.5" x14ac:dyDescent="0.25">
      <c r="A386" s="12" t="s">
        <v>4645</v>
      </c>
      <c r="B386" s="12" t="s">
        <v>100</v>
      </c>
      <c r="C386" s="12" t="s">
        <v>101</v>
      </c>
      <c r="D386" s="12" t="s">
        <v>4646</v>
      </c>
      <c r="E386" s="12" t="s">
        <v>103</v>
      </c>
      <c r="F386" s="12" t="s">
        <v>104</v>
      </c>
      <c r="G386" s="12" t="s">
        <v>3567</v>
      </c>
      <c r="H386" s="12" t="s">
        <v>101</v>
      </c>
      <c r="I386" s="12" t="s">
        <v>4647</v>
      </c>
      <c r="J386" s="12" t="s">
        <v>4648</v>
      </c>
      <c r="K386" s="12" t="s">
        <v>1962</v>
      </c>
      <c r="L386" s="12" t="s">
        <v>1963</v>
      </c>
      <c r="M386" s="12" t="s">
        <v>1962</v>
      </c>
      <c r="N386" s="12" t="s">
        <v>101</v>
      </c>
      <c r="O386" s="12" t="s">
        <v>1964</v>
      </c>
      <c r="P386" s="12" t="s">
        <v>1965</v>
      </c>
      <c r="Q386" s="16">
        <v>1</v>
      </c>
      <c r="R386" s="12" t="s">
        <v>111</v>
      </c>
      <c r="S386" s="12" t="s">
        <v>1965</v>
      </c>
      <c r="T386" s="12" t="s">
        <v>1965</v>
      </c>
      <c r="U386" s="12" t="s">
        <v>1965</v>
      </c>
      <c r="V386" s="12" t="s">
        <v>114</v>
      </c>
      <c r="W386" s="12" t="s">
        <v>143</v>
      </c>
      <c r="X386" s="12" t="s">
        <v>279</v>
      </c>
      <c r="Y386" s="12" t="s">
        <v>143</v>
      </c>
      <c r="Z386" s="12" t="s">
        <v>4649</v>
      </c>
      <c r="AA386" s="12" t="s">
        <v>114</v>
      </c>
      <c r="AB386" s="12" t="s">
        <v>114</v>
      </c>
      <c r="AC386" s="12" t="s">
        <v>114</v>
      </c>
      <c r="AD386" s="12" t="s">
        <v>282</v>
      </c>
      <c r="AE386" s="12" t="s">
        <v>114</v>
      </c>
      <c r="AF386" s="12" t="s">
        <v>114</v>
      </c>
      <c r="AG386" s="12" t="s">
        <v>111</v>
      </c>
      <c r="AH386" s="12" t="s">
        <v>114</v>
      </c>
      <c r="AI386" s="12" t="s">
        <v>4650</v>
      </c>
      <c r="AJ386" s="12" t="s">
        <v>4651</v>
      </c>
      <c r="AK386" s="12" t="s">
        <v>616</v>
      </c>
      <c r="AL386" s="12" t="s">
        <v>114</v>
      </c>
      <c r="AM386" s="12" t="s">
        <v>114</v>
      </c>
      <c r="AN386" s="12" t="s">
        <v>1966</v>
      </c>
      <c r="AO386" s="12" t="s">
        <v>1967</v>
      </c>
      <c r="AP386" s="12" t="s">
        <v>4650</v>
      </c>
      <c r="AQ386" s="12" t="s">
        <v>768</v>
      </c>
      <c r="AR386" s="12" t="s">
        <v>4652</v>
      </c>
      <c r="AS386" s="12" t="s">
        <v>4653</v>
      </c>
      <c r="AT386" s="12" t="s">
        <v>2868</v>
      </c>
      <c r="AU386" s="12" t="s">
        <v>4654</v>
      </c>
      <c r="AV386" s="12" t="s">
        <v>4655</v>
      </c>
      <c r="AW386" s="12" t="s">
        <v>101</v>
      </c>
      <c r="AX386" s="12" t="s">
        <v>4656</v>
      </c>
      <c r="AY386" s="12" t="s">
        <v>3242</v>
      </c>
      <c r="AZ386" s="12" t="s">
        <v>258</v>
      </c>
      <c r="BA386" s="12" t="s">
        <v>132</v>
      </c>
      <c r="BB386" s="12" t="s">
        <v>4657</v>
      </c>
      <c r="BC386" s="12" t="s">
        <v>101</v>
      </c>
      <c r="BD386" s="12" t="s">
        <v>101</v>
      </c>
      <c r="BE386" s="12" t="s">
        <v>101</v>
      </c>
    </row>
    <row r="387" spans="1:57" ht="25.5" x14ac:dyDescent="0.25">
      <c r="A387" s="56" t="s">
        <v>4658</v>
      </c>
      <c r="B387" s="56" t="s">
        <v>100</v>
      </c>
      <c r="C387" s="56" t="s">
        <v>101</v>
      </c>
      <c r="D387" s="56" t="s">
        <v>4659</v>
      </c>
      <c r="E387" s="56" t="s">
        <v>103</v>
      </c>
      <c r="F387" s="56" t="s">
        <v>104</v>
      </c>
      <c r="G387" s="56" t="s">
        <v>3567</v>
      </c>
      <c r="H387" s="56" t="s">
        <v>101</v>
      </c>
      <c r="I387" s="56" t="s">
        <v>4637</v>
      </c>
      <c r="J387" s="56" t="s">
        <v>4637</v>
      </c>
      <c r="K387" s="56" t="s">
        <v>416</v>
      </c>
      <c r="L387" s="56" t="s">
        <v>417</v>
      </c>
      <c r="M387" s="56" t="s">
        <v>416</v>
      </c>
      <c r="N387" s="56" t="s">
        <v>101</v>
      </c>
      <c r="O387" s="56" t="s">
        <v>418</v>
      </c>
      <c r="P387" s="56" t="s">
        <v>419</v>
      </c>
      <c r="Q387" s="58">
        <v>1</v>
      </c>
      <c r="R387" s="56" t="s">
        <v>111</v>
      </c>
      <c r="S387" s="56" t="s">
        <v>419</v>
      </c>
      <c r="T387" s="56" t="s">
        <v>420</v>
      </c>
      <c r="U387" s="56" t="s">
        <v>420</v>
      </c>
      <c r="V387" s="56" t="s">
        <v>114</v>
      </c>
      <c r="W387" s="56" t="s">
        <v>281</v>
      </c>
      <c r="X387" s="56" t="s">
        <v>279</v>
      </c>
      <c r="Y387" s="56" t="s">
        <v>281</v>
      </c>
      <c r="Z387" s="56" t="s">
        <v>170</v>
      </c>
      <c r="AA387" s="56" t="s">
        <v>114</v>
      </c>
      <c r="AB387" s="56" t="s">
        <v>114</v>
      </c>
      <c r="AC387" s="56" t="s">
        <v>114</v>
      </c>
      <c r="AD387" s="56" t="s">
        <v>282</v>
      </c>
      <c r="AE387" s="56" t="s">
        <v>114</v>
      </c>
      <c r="AF387" s="56" t="s">
        <v>114</v>
      </c>
      <c r="AG387" s="56" t="s">
        <v>111</v>
      </c>
      <c r="AH387" s="56" t="s">
        <v>114</v>
      </c>
      <c r="AI387" s="56" t="s">
        <v>419</v>
      </c>
      <c r="AJ387" s="56" t="s">
        <v>114</v>
      </c>
      <c r="AK387" s="56" t="s">
        <v>194</v>
      </c>
      <c r="AL387" s="56" t="s">
        <v>114</v>
      </c>
      <c r="AM387" s="56" t="s">
        <v>114</v>
      </c>
      <c r="AN387" s="56" t="s">
        <v>423</v>
      </c>
      <c r="AO387" s="56" t="s">
        <v>424</v>
      </c>
      <c r="AP387" s="56" t="s">
        <v>419</v>
      </c>
      <c r="AQ387" s="56" t="s">
        <v>194</v>
      </c>
      <c r="AR387" s="56" t="s">
        <v>4660</v>
      </c>
      <c r="AS387" s="56" t="s">
        <v>4661</v>
      </c>
      <c r="AT387" s="56" t="s">
        <v>665</v>
      </c>
      <c r="AU387" s="56" t="s">
        <v>4662</v>
      </c>
      <c r="AV387" s="56" t="s">
        <v>4663</v>
      </c>
      <c r="AW387" s="56" t="s">
        <v>101</v>
      </c>
      <c r="AX387" s="56" t="s">
        <v>4664</v>
      </c>
      <c r="AY387" s="56" t="s">
        <v>1806</v>
      </c>
      <c r="AZ387" s="56" t="s">
        <v>313</v>
      </c>
      <c r="BA387" s="56" t="s">
        <v>132</v>
      </c>
      <c r="BB387" s="56" t="s">
        <v>4665</v>
      </c>
      <c r="BC387" s="56" t="s">
        <v>101</v>
      </c>
      <c r="BD387" s="56" t="s">
        <v>101</v>
      </c>
      <c r="BE387" s="56" t="s">
        <v>101</v>
      </c>
    </row>
    <row r="388" spans="1:57" ht="25.5" x14ac:dyDescent="0.25">
      <c r="A388" s="12" t="s">
        <v>4666</v>
      </c>
      <c r="B388" s="12" t="s">
        <v>100</v>
      </c>
      <c r="C388" s="12" t="s">
        <v>101</v>
      </c>
      <c r="D388" s="12" t="s">
        <v>101</v>
      </c>
      <c r="E388" s="12" t="s">
        <v>103</v>
      </c>
      <c r="F388" s="12" t="s">
        <v>101</v>
      </c>
      <c r="G388" s="12" t="s">
        <v>3567</v>
      </c>
      <c r="H388" s="12" t="s">
        <v>101</v>
      </c>
      <c r="I388" s="12" t="s">
        <v>4648</v>
      </c>
      <c r="J388" s="12" t="s">
        <v>4667</v>
      </c>
      <c r="K388" s="12" t="s">
        <v>2403</v>
      </c>
      <c r="L388" s="12" t="s">
        <v>4668</v>
      </c>
      <c r="M388" s="12" t="s">
        <v>2403</v>
      </c>
      <c r="N388" s="12" t="s">
        <v>101</v>
      </c>
      <c r="O388" s="12" t="s">
        <v>4669</v>
      </c>
      <c r="P388" s="12" t="s">
        <v>4670</v>
      </c>
      <c r="Q388" s="16">
        <v>1</v>
      </c>
      <c r="R388" s="12" t="s">
        <v>111</v>
      </c>
      <c r="S388" s="12" t="s">
        <v>4670</v>
      </c>
      <c r="T388" s="12" t="s">
        <v>4671</v>
      </c>
      <c r="U388" s="12" t="s">
        <v>4671</v>
      </c>
      <c r="V388" s="12" t="s">
        <v>114</v>
      </c>
      <c r="W388" s="12" t="s">
        <v>1328</v>
      </c>
      <c r="X388" s="12" t="s">
        <v>279</v>
      </c>
      <c r="Y388" s="12" t="s">
        <v>1328</v>
      </c>
      <c r="Z388" s="12" t="s">
        <v>170</v>
      </c>
      <c r="AA388" s="12" t="s">
        <v>114</v>
      </c>
      <c r="AB388" s="12" t="s">
        <v>114</v>
      </c>
      <c r="AC388" s="12" t="s">
        <v>114</v>
      </c>
      <c r="AD388" s="12" t="s">
        <v>282</v>
      </c>
      <c r="AE388" s="12" t="s">
        <v>114</v>
      </c>
      <c r="AF388" s="12" t="s">
        <v>114</v>
      </c>
      <c r="AG388" s="12" t="s">
        <v>279</v>
      </c>
      <c r="AH388" s="12" t="s">
        <v>114</v>
      </c>
      <c r="AI388" s="12" t="s">
        <v>4672</v>
      </c>
      <c r="AJ388" s="12" t="s">
        <v>245</v>
      </c>
      <c r="AK388" s="12" t="s">
        <v>114</v>
      </c>
      <c r="AL388" s="12" t="s">
        <v>114</v>
      </c>
      <c r="AM388" s="12" t="s">
        <v>114</v>
      </c>
      <c r="AN388" s="12" t="s">
        <v>4673</v>
      </c>
      <c r="AO388" s="12" t="s">
        <v>4674</v>
      </c>
      <c r="AP388" s="12" t="s">
        <v>4675</v>
      </c>
      <c r="AQ388" s="12" t="s">
        <v>250</v>
      </c>
      <c r="AR388" s="12" t="s">
        <v>4676</v>
      </c>
      <c r="AS388" s="12" t="s">
        <v>4677</v>
      </c>
      <c r="AT388" s="12" t="s">
        <v>3271</v>
      </c>
      <c r="AU388" s="12" t="s">
        <v>4678</v>
      </c>
      <c r="AV388" s="12" t="s">
        <v>4679</v>
      </c>
      <c r="AW388" s="12" t="s">
        <v>101</v>
      </c>
      <c r="AX388" s="12" t="s">
        <v>774</v>
      </c>
      <c r="AY388" s="12" t="s">
        <v>3209</v>
      </c>
      <c r="AZ388" s="12" t="s">
        <v>258</v>
      </c>
      <c r="BA388" s="12" t="s">
        <v>132</v>
      </c>
      <c r="BB388" s="12" t="s">
        <v>4680</v>
      </c>
      <c r="BC388" s="12" t="s">
        <v>101</v>
      </c>
      <c r="BD388" s="12" t="s">
        <v>101</v>
      </c>
      <c r="BE388" s="12" t="s">
        <v>101</v>
      </c>
    </row>
    <row r="389" spans="1:57" ht="25.5" x14ac:dyDescent="0.25">
      <c r="A389" s="56" t="s">
        <v>4681</v>
      </c>
      <c r="B389" s="56" t="s">
        <v>100</v>
      </c>
      <c r="C389" s="56" t="s">
        <v>101</v>
      </c>
      <c r="D389" s="56" t="s">
        <v>101</v>
      </c>
      <c r="E389" s="56" t="s">
        <v>103</v>
      </c>
      <c r="F389" s="56" t="s">
        <v>101</v>
      </c>
      <c r="G389" s="56" t="s">
        <v>3567</v>
      </c>
      <c r="H389" s="56" t="s">
        <v>101</v>
      </c>
      <c r="I389" s="56" t="s">
        <v>4682</v>
      </c>
      <c r="J389" s="56" t="s">
        <v>4682</v>
      </c>
      <c r="K389" s="56" t="s">
        <v>1304</v>
      </c>
      <c r="L389" s="56" t="s">
        <v>1305</v>
      </c>
      <c r="M389" s="56" t="s">
        <v>1304</v>
      </c>
      <c r="N389" s="56" t="s">
        <v>101</v>
      </c>
      <c r="O389" s="56" t="s">
        <v>1306</v>
      </c>
      <c r="P389" s="56" t="s">
        <v>1307</v>
      </c>
      <c r="Q389" s="58">
        <v>1</v>
      </c>
      <c r="R389" s="56" t="s">
        <v>111</v>
      </c>
      <c r="S389" s="56" t="s">
        <v>1307</v>
      </c>
      <c r="T389" s="56" t="s">
        <v>1308</v>
      </c>
      <c r="U389" s="56" t="s">
        <v>1308</v>
      </c>
      <c r="V389" s="56" t="s">
        <v>114</v>
      </c>
      <c r="W389" s="56" t="s">
        <v>115</v>
      </c>
      <c r="X389" s="56" t="s">
        <v>279</v>
      </c>
      <c r="Y389" s="56" t="s">
        <v>115</v>
      </c>
      <c r="Z389" s="56" t="s">
        <v>4683</v>
      </c>
      <c r="AA389" s="56" t="s">
        <v>114</v>
      </c>
      <c r="AB389" s="56" t="s">
        <v>114</v>
      </c>
      <c r="AC389" s="56" t="s">
        <v>114</v>
      </c>
      <c r="AD389" s="56" t="s">
        <v>282</v>
      </c>
      <c r="AE389" s="56" t="s">
        <v>114</v>
      </c>
      <c r="AF389" s="56" t="s">
        <v>114</v>
      </c>
      <c r="AG389" s="56" t="s">
        <v>111</v>
      </c>
      <c r="AH389" s="56" t="s">
        <v>114</v>
      </c>
      <c r="AI389" s="56" t="s">
        <v>1307</v>
      </c>
      <c r="AJ389" s="56" t="s">
        <v>114</v>
      </c>
      <c r="AK389" s="56" t="s">
        <v>114</v>
      </c>
      <c r="AL389" s="56" t="s">
        <v>114</v>
      </c>
      <c r="AM389" s="56" t="s">
        <v>114</v>
      </c>
      <c r="AN389" s="56" t="s">
        <v>1310</v>
      </c>
      <c r="AO389" s="56" t="s">
        <v>1311</v>
      </c>
      <c r="AP389" s="56" t="s">
        <v>1307</v>
      </c>
      <c r="AQ389" s="56" t="s">
        <v>120</v>
      </c>
      <c r="AR389" s="56" t="s">
        <v>4684</v>
      </c>
      <c r="AS389" s="56" t="s">
        <v>4685</v>
      </c>
      <c r="AT389" s="56" t="s">
        <v>1952</v>
      </c>
      <c r="AU389" s="56" t="s">
        <v>4686</v>
      </c>
      <c r="AV389" s="56" t="s">
        <v>4687</v>
      </c>
      <c r="AW389" s="56" t="s">
        <v>101</v>
      </c>
      <c r="AX389" s="56" t="s">
        <v>4688</v>
      </c>
      <c r="AY389" s="56" t="s">
        <v>4689</v>
      </c>
      <c r="AZ389" s="56" t="s">
        <v>2226</v>
      </c>
      <c r="BA389" s="56" t="s">
        <v>132</v>
      </c>
      <c r="BB389" s="56" t="s">
        <v>4690</v>
      </c>
      <c r="BC389" s="56" t="s">
        <v>101</v>
      </c>
      <c r="BD389" s="56" t="s">
        <v>101</v>
      </c>
      <c r="BE389" s="56" t="s">
        <v>101</v>
      </c>
    </row>
    <row r="390" spans="1:57" ht="25.5" x14ac:dyDescent="0.25">
      <c r="A390" s="12" t="s">
        <v>4691</v>
      </c>
      <c r="B390" s="12" t="s">
        <v>100</v>
      </c>
      <c r="C390" s="12" t="s">
        <v>101</v>
      </c>
      <c r="D390" s="12" t="s">
        <v>101</v>
      </c>
      <c r="E390" s="12" t="s">
        <v>103</v>
      </c>
      <c r="F390" s="12" t="s">
        <v>101</v>
      </c>
      <c r="G390" s="12" t="s">
        <v>3567</v>
      </c>
      <c r="H390" s="12" t="s">
        <v>101</v>
      </c>
      <c r="I390" s="12" t="s">
        <v>4692</v>
      </c>
      <c r="J390" s="12" t="s">
        <v>4692</v>
      </c>
      <c r="K390" s="12" t="s">
        <v>416</v>
      </c>
      <c r="L390" s="12" t="s">
        <v>417</v>
      </c>
      <c r="M390" s="12" t="s">
        <v>416</v>
      </c>
      <c r="N390" s="12" t="s">
        <v>101</v>
      </c>
      <c r="O390" s="12" t="s">
        <v>418</v>
      </c>
      <c r="P390" s="12" t="s">
        <v>419</v>
      </c>
      <c r="Q390" s="16">
        <v>1</v>
      </c>
      <c r="R390" s="12" t="s">
        <v>111</v>
      </c>
      <c r="S390" s="12" t="s">
        <v>419</v>
      </c>
      <c r="T390" s="12" t="s">
        <v>420</v>
      </c>
      <c r="U390" s="12" t="s">
        <v>420</v>
      </c>
      <c r="V390" s="12" t="s">
        <v>114</v>
      </c>
      <c r="W390" s="12" t="s">
        <v>281</v>
      </c>
      <c r="X390" s="12" t="s">
        <v>279</v>
      </c>
      <c r="Y390" s="12" t="s">
        <v>281</v>
      </c>
      <c r="Z390" s="12" t="s">
        <v>170</v>
      </c>
      <c r="AA390" s="12" t="s">
        <v>114</v>
      </c>
      <c r="AB390" s="12" t="s">
        <v>114</v>
      </c>
      <c r="AC390" s="12" t="s">
        <v>114</v>
      </c>
      <c r="AD390" s="12" t="s">
        <v>282</v>
      </c>
      <c r="AE390" s="12" t="s">
        <v>114</v>
      </c>
      <c r="AF390" s="12" t="s">
        <v>114</v>
      </c>
      <c r="AG390" s="12" t="s">
        <v>111</v>
      </c>
      <c r="AH390" s="12" t="s">
        <v>114</v>
      </c>
      <c r="AI390" s="12" t="s">
        <v>419</v>
      </c>
      <c r="AJ390" s="12" t="s">
        <v>114</v>
      </c>
      <c r="AK390" s="12" t="s">
        <v>114</v>
      </c>
      <c r="AL390" s="12" t="s">
        <v>114</v>
      </c>
      <c r="AM390" s="12" t="s">
        <v>114</v>
      </c>
      <c r="AN390" s="12" t="s">
        <v>423</v>
      </c>
      <c r="AO390" s="12" t="s">
        <v>424</v>
      </c>
      <c r="AP390" s="12" t="s">
        <v>419</v>
      </c>
      <c r="AQ390" s="12" t="s">
        <v>439</v>
      </c>
      <c r="AR390" s="12" t="s">
        <v>4693</v>
      </c>
      <c r="AS390" s="12" t="s">
        <v>4694</v>
      </c>
      <c r="AT390" s="12" t="s">
        <v>2343</v>
      </c>
      <c r="AU390" s="12" t="s">
        <v>4695</v>
      </c>
      <c r="AV390" s="12" t="s">
        <v>4696</v>
      </c>
      <c r="AW390" s="12" t="s">
        <v>101</v>
      </c>
      <c r="AX390" s="12" t="s">
        <v>4697</v>
      </c>
      <c r="AY390" s="12" t="s">
        <v>530</v>
      </c>
      <c r="AZ390" s="12" t="s">
        <v>531</v>
      </c>
      <c r="BA390" s="12" t="s">
        <v>132</v>
      </c>
      <c r="BB390" s="12" t="s">
        <v>4698</v>
      </c>
      <c r="BC390" s="12" t="s">
        <v>101</v>
      </c>
      <c r="BD390" s="12" t="s">
        <v>101</v>
      </c>
      <c r="BE390" s="12" t="s">
        <v>101</v>
      </c>
    </row>
    <row r="391" spans="1:57" ht="25.5" x14ac:dyDescent="0.25">
      <c r="A391" s="56" t="s">
        <v>4699</v>
      </c>
      <c r="B391" s="56" t="s">
        <v>100</v>
      </c>
      <c r="C391" s="56" t="s">
        <v>101</v>
      </c>
      <c r="D391" s="56" t="s">
        <v>101</v>
      </c>
      <c r="E391" s="56" t="s">
        <v>103</v>
      </c>
      <c r="F391" s="56" t="s">
        <v>101</v>
      </c>
      <c r="G391" s="56" t="s">
        <v>3567</v>
      </c>
      <c r="H391" s="56" t="s">
        <v>101</v>
      </c>
      <c r="I391" s="56" t="s">
        <v>4700</v>
      </c>
      <c r="J391" s="56" t="s">
        <v>4701</v>
      </c>
      <c r="K391" s="56" t="s">
        <v>19</v>
      </c>
      <c r="L391" s="56" t="s">
        <v>353</v>
      </c>
      <c r="M391" s="56" t="s">
        <v>19</v>
      </c>
      <c r="N391" s="56" t="s">
        <v>101</v>
      </c>
      <c r="O391" s="56" t="s">
        <v>354</v>
      </c>
      <c r="P391" s="56" t="s">
        <v>1042</v>
      </c>
      <c r="Q391" s="58">
        <v>1</v>
      </c>
      <c r="R391" s="56" t="s">
        <v>111</v>
      </c>
      <c r="S391" s="56" t="s">
        <v>1042</v>
      </c>
      <c r="T391" s="56" t="s">
        <v>1043</v>
      </c>
      <c r="U391" s="56" t="s">
        <v>1043</v>
      </c>
      <c r="V391" s="56" t="s">
        <v>114</v>
      </c>
      <c r="W391" s="56" t="s">
        <v>281</v>
      </c>
      <c r="X391" s="56" t="s">
        <v>279</v>
      </c>
      <c r="Y391" s="56" t="s">
        <v>281</v>
      </c>
      <c r="Z391" s="56" t="s">
        <v>170</v>
      </c>
      <c r="AA391" s="56" t="s">
        <v>114</v>
      </c>
      <c r="AB391" s="56" t="s">
        <v>114</v>
      </c>
      <c r="AC391" s="56" t="s">
        <v>114</v>
      </c>
      <c r="AD391" s="56" t="s">
        <v>282</v>
      </c>
      <c r="AE391" s="56" t="s">
        <v>114</v>
      </c>
      <c r="AF391" s="56" t="s">
        <v>114</v>
      </c>
      <c r="AG391" s="56" t="s">
        <v>111</v>
      </c>
      <c r="AH391" s="56" t="s">
        <v>114</v>
      </c>
      <c r="AI391" s="56" t="s">
        <v>1042</v>
      </c>
      <c r="AJ391" s="56" t="s">
        <v>114</v>
      </c>
      <c r="AK391" s="56" t="s">
        <v>114</v>
      </c>
      <c r="AL391" s="56" t="s">
        <v>114</v>
      </c>
      <c r="AM391" s="56" t="s">
        <v>114</v>
      </c>
      <c r="AN391" s="56" t="s">
        <v>1045</v>
      </c>
      <c r="AO391" s="56" t="s">
        <v>171</v>
      </c>
      <c r="AP391" s="56" t="s">
        <v>1042</v>
      </c>
      <c r="AQ391" s="56" t="s">
        <v>146</v>
      </c>
      <c r="AR391" s="56" t="s">
        <v>4702</v>
      </c>
      <c r="AS391" s="56" t="s">
        <v>4703</v>
      </c>
      <c r="AT391" s="56" t="s">
        <v>526</v>
      </c>
      <c r="AU391" s="56" t="s">
        <v>4704</v>
      </c>
      <c r="AV391" s="56" t="s">
        <v>4705</v>
      </c>
      <c r="AW391" s="56" t="s">
        <v>101</v>
      </c>
      <c r="AX391" s="56" t="s">
        <v>4706</v>
      </c>
      <c r="AY391" s="56" t="s">
        <v>4707</v>
      </c>
      <c r="AZ391" s="56" t="s">
        <v>223</v>
      </c>
      <c r="BA391" s="56" t="s">
        <v>132</v>
      </c>
      <c r="BB391" s="56" t="s">
        <v>4708</v>
      </c>
      <c r="BC391" s="56" t="s">
        <v>101</v>
      </c>
      <c r="BD391" s="56" t="s">
        <v>101</v>
      </c>
      <c r="BE391" s="56" t="s">
        <v>101</v>
      </c>
    </row>
    <row r="392" spans="1:57" ht="25.5" x14ac:dyDescent="0.25">
      <c r="A392" s="12" t="s">
        <v>4709</v>
      </c>
      <c r="B392" s="12" t="s">
        <v>100</v>
      </c>
      <c r="C392" s="12" t="s">
        <v>101</v>
      </c>
      <c r="D392" s="12" t="s">
        <v>101</v>
      </c>
      <c r="E392" s="12" t="s">
        <v>103</v>
      </c>
      <c r="F392" s="12" t="s">
        <v>101</v>
      </c>
      <c r="G392" s="12" t="s">
        <v>3567</v>
      </c>
      <c r="H392" s="12" t="s">
        <v>101</v>
      </c>
      <c r="I392" s="12" t="s">
        <v>4710</v>
      </c>
      <c r="J392" s="12" t="s">
        <v>4711</v>
      </c>
      <c r="K392" s="12" t="s">
        <v>19</v>
      </c>
      <c r="L392" s="12" t="s">
        <v>297</v>
      </c>
      <c r="M392" s="12" t="s">
        <v>19</v>
      </c>
      <c r="N392" s="12" t="s">
        <v>101</v>
      </c>
      <c r="O392" s="12" t="s">
        <v>298</v>
      </c>
      <c r="P392" s="12" t="s">
        <v>1042</v>
      </c>
      <c r="Q392" s="16">
        <v>3</v>
      </c>
      <c r="R392" s="12" t="s">
        <v>111</v>
      </c>
      <c r="S392" s="12" t="s">
        <v>4712</v>
      </c>
      <c r="T392" s="12" t="s">
        <v>4713</v>
      </c>
      <c r="U392" s="12" t="s">
        <v>4713</v>
      </c>
      <c r="V392" s="12" t="s">
        <v>114</v>
      </c>
      <c r="W392" s="12" t="s">
        <v>169</v>
      </c>
      <c r="X392" s="12" t="s">
        <v>166</v>
      </c>
      <c r="Y392" s="12" t="s">
        <v>169</v>
      </c>
      <c r="Z392" s="12" t="s">
        <v>170</v>
      </c>
      <c r="AA392" s="12" t="s">
        <v>114</v>
      </c>
      <c r="AB392" s="12" t="s">
        <v>114</v>
      </c>
      <c r="AC392" s="12" t="s">
        <v>114</v>
      </c>
      <c r="AD392" s="12" t="s">
        <v>282</v>
      </c>
      <c r="AE392" s="12" t="s">
        <v>114</v>
      </c>
      <c r="AF392" s="12" t="s">
        <v>114</v>
      </c>
      <c r="AG392" s="12" t="s">
        <v>111</v>
      </c>
      <c r="AH392" s="12" t="s">
        <v>114</v>
      </c>
      <c r="AI392" s="12" t="s">
        <v>4714</v>
      </c>
      <c r="AJ392" s="12" t="s">
        <v>1470</v>
      </c>
      <c r="AK392" s="12" t="s">
        <v>114</v>
      </c>
      <c r="AL392" s="12" t="s">
        <v>114</v>
      </c>
      <c r="AM392" s="12" t="s">
        <v>114</v>
      </c>
      <c r="AN392" s="12" t="s">
        <v>4715</v>
      </c>
      <c r="AO392" s="12" t="s">
        <v>4716</v>
      </c>
      <c r="AP392" s="12" t="s">
        <v>4714</v>
      </c>
      <c r="AQ392" s="12" t="s">
        <v>768</v>
      </c>
      <c r="AR392" s="12" t="s">
        <v>4717</v>
      </c>
      <c r="AS392" s="12" t="s">
        <v>4718</v>
      </c>
      <c r="AT392" s="12" t="s">
        <v>218</v>
      </c>
      <c r="AU392" s="12" t="s">
        <v>4719</v>
      </c>
      <c r="AV392" s="12" t="s">
        <v>4720</v>
      </c>
      <c r="AW392" s="12" t="s">
        <v>101</v>
      </c>
      <c r="AX392" s="12" t="s">
        <v>4721</v>
      </c>
      <c r="AY392" s="12" t="s">
        <v>4722</v>
      </c>
      <c r="AZ392" s="12" t="s">
        <v>258</v>
      </c>
      <c r="BA392" s="12" t="s">
        <v>132</v>
      </c>
      <c r="BB392" s="12" t="s">
        <v>4723</v>
      </c>
      <c r="BC392" s="12" t="s">
        <v>101</v>
      </c>
      <c r="BD392" s="12" t="s">
        <v>101</v>
      </c>
      <c r="BE392" s="12" t="s">
        <v>101</v>
      </c>
    </row>
    <row r="393" spans="1:57" ht="25.5" x14ac:dyDescent="0.25">
      <c r="A393" s="56" t="s">
        <v>4724</v>
      </c>
      <c r="B393" s="56" t="s">
        <v>100</v>
      </c>
      <c r="C393" s="56" t="s">
        <v>101</v>
      </c>
      <c r="D393" s="56" t="s">
        <v>101</v>
      </c>
      <c r="E393" s="56" t="s">
        <v>103</v>
      </c>
      <c r="F393" s="56" t="s">
        <v>101</v>
      </c>
      <c r="G393" s="56" t="s">
        <v>3567</v>
      </c>
      <c r="H393" s="56" t="s">
        <v>101</v>
      </c>
      <c r="I393" s="56" t="s">
        <v>4711</v>
      </c>
      <c r="J393" s="56" t="s">
        <v>4725</v>
      </c>
      <c r="K393" s="56" t="s">
        <v>19</v>
      </c>
      <c r="L393" s="56" t="s">
        <v>353</v>
      </c>
      <c r="M393" s="56" t="s">
        <v>19</v>
      </c>
      <c r="N393" s="56" t="s">
        <v>101</v>
      </c>
      <c r="O393" s="56" t="s">
        <v>354</v>
      </c>
      <c r="P393" s="56" t="s">
        <v>1042</v>
      </c>
      <c r="Q393" s="58">
        <v>1</v>
      </c>
      <c r="R393" s="56" t="s">
        <v>111</v>
      </c>
      <c r="S393" s="56" t="s">
        <v>1042</v>
      </c>
      <c r="T393" s="56" t="s">
        <v>1043</v>
      </c>
      <c r="U393" s="56" t="s">
        <v>1043</v>
      </c>
      <c r="V393" s="56" t="s">
        <v>114</v>
      </c>
      <c r="W393" s="56" t="s">
        <v>281</v>
      </c>
      <c r="X393" s="56" t="s">
        <v>279</v>
      </c>
      <c r="Y393" s="56" t="s">
        <v>281</v>
      </c>
      <c r="Z393" s="56" t="s">
        <v>170</v>
      </c>
      <c r="AA393" s="56" t="s">
        <v>114</v>
      </c>
      <c r="AB393" s="56" t="s">
        <v>114</v>
      </c>
      <c r="AC393" s="56" t="s">
        <v>114</v>
      </c>
      <c r="AD393" s="56" t="s">
        <v>282</v>
      </c>
      <c r="AE393" s="56" t="s">
        <v>114</v>
      </c>
      <c r="AF393" s="56" t="s">
        <v>114</v>
      </c>
      <c r="AG393" s="56" t="s">
        <v>111</v>
      </c>
      <c r="AH393" s="56" t="s">
        <v>114</v>
      </c>
      <c r="AI393" s="56" t="s">
        <v>1042</v>
      </c>
      <c r="AJ393" s="56" t="s">
        <v>114</v>
      </c>
      <c r="AK393" s="56" t="s">
        <v>114</v>
      </c>
      <c r="AL393" s="56" t="s">
        <v>114</v>
      </c>
      <c r="AM393" s="56" t="s">
        <v>114</v>
      </c>
      <c r="AN393" s="56" t="s">
        <v>1045</v>
      </c>
      <c r="AO393" s="56" t="s">
        <v>171</v>
      </c>
      <c r="AP393" s="56" t="s">
        <v>1042</v>
      </c>
      <c r="AQ393" s="56" t="s">
        <v>194</v>
      </c>
      <c r="AR393" s="56" t="s">
        <v>4726</v>
      </c>
      <c r="AS393" s="56" t="s">
        <v>4727</v>
      </c>
      <c r="AT393" s="56" t="s">
        <v>177</v>
      </c>
      <c r="AU393" s="56" t="s">
        <v>4728</v>
      </c>
      <c r="AV393" s="56" t="s">
        <v>4729</v>
      </c>
      <c r="AW393" s="56" t="s">
        <v>101</v>
      </c>
      <c r="AX393" s="56" t="s">
        <v>269</v>
      </c>
      <c r="AY393" s="56" t="s">
        <v>4730</v>
      </c>
      <c r="AZ393" s="56" t="s">
        <v>223</v>
      </c>
      <c r="BA393" s="56" t="s">
        <v>132</v>
      </c>
      <c r="BB393" s="56" t="s">
        <v>4731</v>
      </c>
      <c r="BC393" s="56" t="s">
        <v>101</v>
      </c>
      <c r="BD393" s="56" t="s">
        <v>101</v>
      </c>
      <c r="BE393" s="56" t="s">
        <v>101</v>
      </c>
    </row>
    <row r="394" spans="1:57" ht="25.5" x14ac:dyDescent="0.25">
      <c r="A394" s="12" t="s">
        <v>4732</v>
      </c>
      <c r="B394" s="12" t="s">
        <v>100</v>
      </c>
      <c r="C394" s="12" t="s">
        <v>101</v>
      </c>
      <c r="D394" s="12" t="s">
        <v>101</v>
      </c>
      <c r="E394" s="12" t="s">
        <v>103</v>
      </c>
      <c r="F394" s="12" t="s">
        <v>101</v>
      </c>
      <c r="G394" s="12" t="s">
        <v>3567</v>
      </c>
      <c r="H394" s="12" t="s">
        <v>101</v>
      </c>
      <c r="I394" s="12" t="s">
        <v>3569</v>
      </c>
      <c r="J394" s="12" t="s">
        <v>3569</v>
      </c>
      <c r="K394" s="12" t="s">
        <v>4</v>
      </c>
      <c r="L394" s="12" t="s">
        <v>188</v>
      </c>
      <c r="M394" s="12" t="s">
        <v>4</v>
      </c>
      <c r="N394" s="12" t="s">
        <v>101</v>
      </c>
      <c r="O394" s="12" t="s">
        <v>189</v>
      </c>
      <c r="P394" s="12" t="s">
        <v>1467</v>
      </c>
      <c r="Q394" s="16">
        <v>1</v>
      </c>
      <c r="R394" s="12" t="s">
        <v>111</v>
      </c>
      <c r="S394" s="12" t="s">
        <v>1467</v>
      </c>
      <c r="T394" s="12" t="s">
        <v>1468</v>
      </c>
      <c r="U394" s="12" t="s">
        <v>1468</v>
      </c>
      <c r="V394" s="12" t="s">
        <v>114</v>
      </c>
      <c r="W394" s="12" t="s">
        <v>281</v>
      </c>
      <c r="X394" s="12" t="s">
        <v>279</v>
      </c>
      <c r="Y394" s="12" t="s">
        <v>281</v>
      </c>
      <c r="Z394" s="12" t="s">
        <v>170</v>
      </c>
      <c r="AA394" s="12" t="s">
        <v>114</v>
      </c>
      <c r="AB394" s="12" t="s">
        <v>114</v>
      </c>
      <c r="AC394" s="12" t="s">
        <v>114</v>
      </c>
      <c r="AD394" s="12" t="s">
        <v>282</v>
      </c>
      <c r="AE394" s="12" t="s">
        <v>114</v>
      </c>
      <c r="AF394" s="12" t="s">
        <v>114</v>
      </c>
      <c r="AG394" s="12" t="s">
        <v>111</v>
      </c>
      <c r="AH394" s="12" t="s">
        <v>114</v>
      </c>
      <c r="AI394" s="12" t="s">
        <v>1467</v>
      </c>
      <c r="AJ394" s="12" t="s">
        <v>114</v>
      </c>
      <c r="AK394" s="12" t="s">
        <v>114</v>
      </c>
      <c r="AL394" s="12" t="s">
        <v>114</v>
      </c>
      <c r="AM394" s="12" t="s">
        <v>114</v>
      </c>
      <c r="AN394" s="12" t="s">
        <v>1471</v>
      </c>
      <c r="AO394" s="12" t="s">
        <v>1472</v>
      </c>
      <c r="AP394" s="12" t="s">
        <v>1467</v>
      </c>
      <c r="AQ394" s="12" t="s">
        <v>283</v>
      </c>
      <c r="AR394" s="12" t="s">
        <v>4733</v>
      </c>
      <c r="AS394" s="12" t="s">
        <v>4734</v>
      </c>
      <c r="AT394" s="12" t="s">
        <v>3271</v>
      </c>
      <c r="AU394" s="12" t="s">
        <v>4735</v>
      </c>
      <c r="AV394" s="12" t="s">
        <v>4736</v>
      </c>
      <c r="AW394" s="12" t="s">
        <v>101</v>
      </c>
      <c r="AX394" s="12" t="s">
        <v>4737</v>
      </c>
      <c r="AY394" s="12" t="s">
        <v>1193</v>
      </c>
      <c r="AZ394" s="12" t="s">
        <v>203</v>
      </c>
      <c r="BA394" s="12" t="s">
        <v>132</v>
      </c>
      <c r="BB394" s="12" t="s">
        <v>4738</v>
      </c>
      <c r="BC394" s="12" t="s">
        <v>101</v>
      </c>
      <c r="BD394" s="12" t="s">
        <v>101</v>
      </c>
      <c r="BE394" s="12" t="s">
        <v>101</v>
      </c>
    </row>
    <row r="395" spans="1:57" ht="25.5" x14ac:dyDescent="0.25">
      <c r="A395" s="56" t="s">
        <v>4739</v>
      </c>
      <c r="B395" s="56" t="s">
        <v>100</v>
      </c>
      <c r="C395" s="56" t="s">
        <v>101</v>
      </c>
      <c r="D395" s="56" t="s">
        <v>101</v>
      </c>
      <c r="E395" s="56" t="s">
        <v>103</v>
      </c>
      <c r="F395" s="56" t="s">
        <v>101</v>
      </c>
      <c r="G395" s="56" t="s">
        <v>3567</v>
      </c>
      <c r="H395" s="56" t="s">
        <v>101</v>
      </c>
      <c r="I395" s="56" t="s">
        <v>4740</v>
      </c>
      <c r="J395" s="56" t="s">
        <v>4741</v>
      </c>
      <c r="K395" s="56" t="s">
        <v>416</v>
      </c>
      <c r="L395" s="56" t="s">
        <v>417</v>
      </c>
      <c r="M395" s="56" t="s">
        <v>416</v>
      </c>
      <c r="N395" s="56" t="s">
        <v>101</v>
      </c>
      <c r="O395" s="56" t="s">
        <v>418</v>
      </c>
      <c r="P395" s="56" t="s">
        <v>419</v>
      </c>
      <c r="Q395" s="58">
        <v>1</v>
      </c>
      <c r="R395" s="56" t="s">
        <v>111</v>
      </c>
      <c r="S395" s="56" t="s">
        <v>419</v>
      </c>
      <c r="T395" s="56" t="s">
        <v>420</v>
      </c>
      <c r="U395" s="56" t="s">
        <v>420</v>
      </c>
      <c r="V395" s="56" t="s">
        <v>114</v>
      </c>
      <c r="W395" s="56" t="s">
        <v>281</v>
      </c>
      <c r="X395" s="56" t="s">
        <v>279</v>
      </c>
      <c r="Y395" s="56" t="s">
        <v>281</v>
      </c>
      <c r="Z395" s="56" t="s">
        <v>170</v>
      </c>
      <c r="AA395" s="56" t="s">
        <v>114</v>
      </c>
      <c r="AB395" s="56" t="s">
        <v>114</v>
      </c>
      <c r="AC395" s="56" t="s">
        <v>114</v>
      </c>
      <c r="AD395" s="56" t="s">
        <v>282</v>
      </c>
      <c r="AE395" s="56" t="s">
        <v>114</v>
      </c>
      <c r="AF395" s="56" t="s">
        <v>114</v>
      </c>
      <c r="AG395" s="56" t="s">
        <v>4742</v>
      </c>
      <c r="AH395" s="56" t="s">
        <v>114</v>
      </c>
      <c r="AI395" s="56" t="s">
        <v>419</v>
      </c>
      <c r="AJ395" s="56" t="s">
        <v>114</v>
      </c>
      <c r="AK395" s="56" t="s">
        <v>114</v>
      </c>
      <c r="AL395" s="56" t="s">
        <v>114</v>
      </c>
      <c r="AM395" s="56" t="s">
        <v>114</v>
      </c>
      <c r="AN395" s="56" t="s">
        <v>423</v>
      </c>
      <c r="AO395" s="56" t="s">
        <v>424</v>
      </c>
      <c r="AP395" s="56" t="s">
        <v>4743</v>
      </c>
      <c r="AQ395" s="56" t="s">
        <v>439</v>
      </c>
      <c r="AR395" s="56" t="s">
        <v>4744</v>
      </c>
      <c r="AS395" s="56" t="s">
        <v>4745</v>
      </c>
      <c r="AT395" s="56" t="s">
        <v>1314</v>
      </c>
      <c r="AU395" s="56" t="s">
        <v>4746</v>
      </c>
      <c r="AV395" s="56" t="s">
        <v>4747</v>
      </c>
      <c r="AW395" s="56" t="s">
        <v>101</v>
      </c>
      <c r="AX395" s="56" t="s">
        <v>4748</v>
      </c>
      <c r="AY395" s="56" t="s">
        <v>2948</v>
      </c>
      <c r="AZ395" s="56" t="s">
        <v>446</v>
      </c>
      <c r="BA395" s="56" t="s">
        <v>132</v>
      </c>
      <c r="BB395" s="56" t="s">
        <v>4749</v>
      </c>
      <c r="BC395" s="56" t="s">
        <v>101</v>
      </c>
      <c r="BD395" s="56" t="s">
        <v>101</v>
      </c>
      <c r="BE395" s="56" t="s">
        <v>101</v>
      </c>
    </row>
    <row r="396" spans="1:57" ht="25.5" x14ac:dyDescent="0.25">
      <c r="A396" s="12" t="s">
        <v>4750</v>
      </c>
      <c r="B396" s="12" t="s">
        <v>100</v>
      </c>
      <c r="C396" s="12" t="s">
        <v>101</v>
      </c>
      <c r="D396" s="12" t="s">
        <v>101</v>
      </c>
      <c r="E396" s="12" t="s">
        <v>103</v>
      </c>
      <c r="F396" s="12" t="s">
        <v>101</v>
      </c>
      <c r="G396" s="12" t="s">
        <v>3567</v>
      </c>
      <c r="H396" s="12" t="s">
        <v>101</v>
      </c>
      <c r="I396" s="12" t="s">
        <v>4740</v>
      </c>
      <c r="J396" s="12" t="s">
        <v>4740</v>
      </c>
      <c r="K396" s="12" t="s">
        <v>3</v>
      </c>
      <c r="L396" s="12" t="s">
        <v>692</v>
      </c>
      <c r="M396" s="12" t="s">
        <v>3</v>
      </c>
      <c r="N396" s="12" t="s">
        <v>101</v>
      </c>
      <c r="O396" s="12" t="s">
        <v>693</v>
      </c>
      <c r="P396" s="12" t="s">
        <v>750</v>
      </c>
      <c r="Q396" s="16">
        <v>1</v>
      </c>
      <c r="R396" s="12" t="s">
        <v>111</v>
      </c>
      <c r="S396" s="12" t="s">
        <v>750</v>
      </c>
      <c r="T396" s="12" t="s">
        <v>4751</v>
      </c>
      <c r="U396" s="12" t="s">
        <v>4751</v>
      </c>
      <c r="V396" s="12" t="s">
        <v>114</v>
      </c>
      <c r="W396" s="12" t="s">
        <v>281</v>
      </c>
      <c r="X396" s="12" t="s">
        <v>279</v>
      </c>
      <c r="Y396" s="12" t="s">
        <v>281</v>
      </c>
      <c r="Z396" s="12" t="s">
        <v>896</v>
      </c>
      <c r="AA396" s="12" t="s">
        <v>114</v>
      </c>
      <c r="AB396" s="12" t="s">
        <v>114</v>
      </c>
      <c r="AC396" s="12" t="s">
        <v>114</v>
      </c>
      <c r="AD396" s="12" t="s">
        <v>282</v>
      </c>
      <c r="AE396" s="12" t="s">
        <v>114</v>
      </c>
      <c r="AF396" s="12" t="s">
        <v>114</v>
      </c>
      <c r="AG396" s="12" t="s">
        <v>4752</v>
      </c>
      <c r="AH396" s="12" t="s">
        <v>114</v>
      </c>
      <c r="AI396" s="12" t="s">
        <v>4753</v>
      </c>
      <c r="AJ396" s="12" t="s">
        <v>4754</v>
      </c>
      <c r="AK396" s="12" t="s">
        <v>114</v>
      </c>
      <c r="AL396" s="12" t="s">
        <v>114</v>
      </c>
      <c r="AM396" s="12" t="s">
        <v>114</v>
      </c>
      <c r="AN396" s="12" t="s">
        <v>4576</v>
      </c>
      <c r="AO396" s="12" t="s">
        <v>4577</v>
      </c>
      <c r="AP396" s="12" t="s">
        <v>4755</v>
      </c>
      <c r="AQ396" s="12" t="s">
        <v>120</v>
      </c>
      <c r="AR396" s="12" t="s">
        <v>4756</v>
      </c>
      <c r="AS396" s="12" t="s">
        <v>4757</v>
      </c>
      <c r="AT396" s="12" t="s">
        <v>2988</v>
      </c>
      <c r="AU396" s="12" t="s">
        <v>4758</v>
      </c>
      <c r="AV396" s="12" t="s">
        <v>4759</v>
      </c>
      <c r="AW396" s="12" t="s">
        <v>101</v>
      </c>
      <c r="AX396" s="12" t="s">
        <v>4760</v>
      </c>
      <c r="AY396" s="12" t="s">
        <v>4761</v>
      </c>
      <c r="AZ396" s="12" t="s">
        <v>446</v>
      </c>
      <c r="BA396" s="12" t="s">
        <v>132</v>
      </c>
      <c r="BB396" s="12" t="s">
        <v>4762</v>
      </c>
      <c r="BC396" s="12" t="s">
        <v>101</v>
      </c>
      <c r="BD396" s="12" t="s">
        <v>101</v>
      </c>
      <c r="BE396" s="12" t="s">
        <v>101</v>
      </c>
    </row>
    <row r="397" spans="1:57" ht="25.5" x14ac:dyDescent="0.25">
      <c r="A397" s="56" t="s">
        <v>4763</v>
      </c>
      <c r="B397" s="56" t="s">
        <v>100</v>
      </c>
      <c r="C397" s="56" t="s">
        <v>101</v>
      </c>
      <c r="D397" s="56" t="s">
        <v>101</v>
      </c>
      <c r="E397" s="56" t="s">
        <v>103</v>
      </c>
      <c r="F397" s="56" t="s">
        <v>101</v>
      </c>
      <c r="G397" s="56" t="s">
        <v>3567</v>
      </c>
      <c r="H397" s="56" t="s">
        <v>101</v>
      </c>
      <c r="I397" s="56" t="s">
        <v>4764</v>
      </c>
      <c r="J397" s="56" t="s">
        <v>4741</v>
      </c>
      <c r="K397" s="56" t="s">
        <v>3</v>
      </c>
      <c r="L397" s="56" t="s">
        <v>692</v>
      </c>
      <c r="M397" s="56" t="s">
        <v>3</v>
      </c>
      <c r="N397" s="56" t="s">
        <v>101</v>
      </c>
      <c r="O397" s="56" t="s">
        <v>693</v>
      </c>
      <c r="P397" s="56" t="s">
        <v>3344</v>
      </c>
      <c r="Q397" s="58">
        <v>1</v>
      </c>
      <c r="R397" s="56" t="s">
        <v>111</v>
      </c>
      <c r="S397" s="56" t="s">
        <v>3344</v>
      </c>
      <c r="T397" s="56" t="s">
        <v>3344</v>
      </c>
      <c r="U397" s="56" t="s">
        <v>3344</v>
      </c>
      <c r="V397" s="56" t="s">
        <v>114</v>
      </c>
      <c r="W397" s="56" t="s">
        <v>281</v>
      </c>
      <c r="X397" s="56" t="s">
        <v>279</v>
      </c>
      <c r="Y397" s="56" t="s">
        <v>281</v>
      </c>
      <c r="Z397" s="56" t="s">
        <v>170</v>
      </c>
      <c r="AA397" s="56" t="s">
        <v>114</v>
      </c>
      <c r="AB397" s="56" t="s">
        <v>114</v>
      </c>
      <c r="AC397" s="56" t="s">
        <v>114</v>
      </c>
      <c r="AD397" s="56" t="s">
        <v>282</v>
      </c>
      <c r="AE397" s="56" t="s">
        <v>114</v>
      </c>
      <c r="AF397" s="56" t="s">
        <v>114</v>
      </c>
      <c r="AG397" s="56" t="s">
        <v>111</v>
      </c>
      <c r="AH397" s="56" t="s">
        <v>114</v>
      </c>
      <c r="AI397" s="56" t="s">
        <v>3344</v>
      </c>
      <c r="AJ397" s="56" t="s">
        <v>114</v>
      </c>
      <c r="AK397" s="56" t="s">
        <v>114</v>
      </c>
      <c r="AL397" s="56" t="s">
        <v>114</v>
      </c>
      <c r="AM397" s="56" t="s">
        <v>114</v>
      </c>
      <c r="AN397" s="56" t="s">
        <v>617</v>
      </c>
      <c r="AO397" s="56" t="s">
        <v>3345</v>
      </c>
      <c r="AP397" s="56" t="s">
        <v>3344</v>
      </c>
      <c r="AQ397" s="56" t="s">
        <v>146</v>
      </c>
      <c r="AR397" s="56" t="s">
        <v>4765</v>
      </c>
      <c r="AS397" s="56" t="s">
        <v>4766</v>
      </c>
      <c r="AT397" s="56" t="s">
        <v>739</v>
      </c>
      <c r="AU397" s="56" t="s">
        <v>4767</v>
      </c>
      <c r="AV397" s="56" t="s">
        <v>4768</v>
      </c>
      <c r="AW397" s="56" t="s">
        <v>101</v>
      </c>
      <c r="AX397" s="56" t="s">
        <v>291</v>
      </c>
      <c r="AY397" s="56" t="s">
        <v>4769</v>
      </c>
      <c r="AZ397" s="56" t="s">
        <v>182</v>
      </c>
      <c r="BA397" s="56" t="s">
        <v>132</v>
      </c>
      <c r="BB397" s="56" t="s">
        <v>4770</v>
      </c>
      <c r="BC397" s="56" t="s">
        <v>101</v>
      </c>
      <c r="BD397" s="56" t="s">
        <v>101</v>
      </c>
      <c r="BE397" s="56" t="s">
        <v>101</v>
      </c>
    </row>
    <row r="398" spans="1:57" ht="25.5" x14ac:dyDescent="0.25">
      <c r="A398" s="12" t="s">
        <v>4771</v>
      </c>
      <c r="B398" s="12" t="s">
        <v>100</v>
      </c>
      <c r="C398" s="12" t="s">
        <v>101</v>
      </c>
      <c r="D398" s="12" t="s">
        <v>101</v>
      </c>
      <c r="E398" s="12" t="s">
        <v>103</v>
      </c>
      <c r="F398" s="12" t="s">
        <v>101</v>
      </c>
      <c r="G398" s="12" t="s">
        <v>3567</v>
      </c>
      <c r="H398" s="12" t="s">
        <v>101</v>
      </c>
      <c r="I398" s="12" t="s">
        <v>4772</v>
      </c>
      <c r="J398" s="12" t="s">
        <v>4772</v>
      </c>
      <c r="K398" s="12" t="s">
        <v>6</v>
      </c>
      <c r="L398" s="12" t="s">
        <v>929</v>
      </c>
      <c r="M398" s="12" t="s">
        <v>6</v>
      </c>
      <c r="N398" s="12" t="s">
        <v>101</v>
      </c>
      <c r="O398" s="12" t="s">
        <v>930</v>
      </c>
      <c r="P398" s="12" t="s">
        <v>931</v>
      </c>
      <c r="Q398" s="16">
        <v>2</v>
      </c>
      <c r="R398" s="12" t="s">
        <v>111</v>
      </c>
      <c r="S398" s="12" t="s">
        <v>932</v>
      </c>
      <c r="T398" s="12" t="s">
        <v>933</v>
      </c>
      <c r="U398" s="12" t="s">
        <v>933</v>
      </c>
      <c r="V398" s="12" t="s">
        <v>114</v>
      </c>
      <c r="W398" s="12" t="s">
        <v>143</v>
      </c>
      <c r="X398" s="12" t="s">
        <v>110</v>
      </c>
      <c r="Y398" s="12" t="s">
        <v>143</v>
      </c>
      <c r="Z398" s="12" t="s">
        <v>101</v>
      </c>
      <c r="AA398" s="12" t="s">
        <v>114</v>
      </c>
      <c r="AB398" s="12" t="s">
        <v>114</v>
      </c>
      <c r="AC398" s="12" t="s">
        <v>114</v>
      </c>
      <c r="AD398" s="12" t="s">
        <v>117</v>
      </c>
      <c r="AE398" s="12" t="s">
        <v>114</v>
      </c>
      <c r="AF398" s="12" t="s">
        <v>934</v>
      </c>
      <c r="AG398" s="12" t="s">
        <v>111</v>
      </c>
      <c r="AH398" s="12" t="s">
        <v>114</v>
      </c>
      <c r="AI398" s="12" t="s">
        <v>4773</v>
      </c>
      <c r="AJ398" s="12" t="s">
        <v>146</v>
      </c>
      <c r="AK398" s="12" t="s">
        <v>114</v>
      </c>
      <c r="AL398" s="12" t="s">
        <v>114</v>
      </c>
      <c r="AM398" s="12" t="s">
        <v>114</v>
      </c>
      <c r="AN398" s="12" t="s">
        <v>937</v>
      </c>
      <c r="AO398" s="12" t="s">
        <v>938</v>
      </c>
      <c r="AP398" s="12" t="s">
        <v>4773</v>
      </c>
      <c r="AQ398" s="12" t="s">
        <v>146</v>
      </c>
      <c r="AR398" s="12" t="s">
        <v>4774</v>
      </c>
      <c r="AS398" s="12" t="s">
        <v>4775</v>
      </c>
      <c r="AT398" s="12" t="s">
        <v>952</v>
      </c>
      <c r="AU398" s="12" t="s">
        <v>4776</v>
      </c>
      <c r="AV398" s="12" t="s">
        <v>4777</v>
      </c>
      <c r="AW398" s="12" t="s">
        <v>101</v>
      </c>
      <c r="AX398" s="12" t="s">
        <v>4778</v>
      </c>
      <c r="AY398" s="12" t="s">
        <v>4779</v>
      </c>
      <c r="AZ398" s="12" t="s">
        <v>203</v>
      </c>
      <c r="BA398" s="12" t="s">
        <v>132</v>
      </c>
      <c r="BB398" s="12" t="s">
        <v>4780</v>
      </c>
      <c r="BC398" s="12" t="s">
        <v>101</v>
      </c>
      <c r="BD398" s="12" t="s">
        <v>101</v>
      </c>
      <c r="BE398" s="12" t="s">
        <v>101</v>
      </c>
    </row>
    <row r="399" spans="1:57" ht="25.5" x14ac:dyDescent="0.25">
      <c r="A399" s="56" t="s">
        <v>4781</v>
      </c>
      <c r="B399" s="56" t="s">
        <v>100</v>
      </c>
      <c r="C399" s="56" t="s">
        <v>101</v>
      </c>
      <c r="D399" s="56" t="s">
        <v>101</v>
      </c>
      <c r="E399" s="56" t="s">
        <v>103</v>
      </c>
      <c r="F399" s="56" t="s">
        <v>101</v>
      </c>
      <c r="G399" s="56" t="s">
        <v>3567</v>
      </c>
      <c r="H399" s="56" t="s">
        <v>101</v>
      </c>
      <c r="I399" s="56" t="s">
        <v>4782</v>
      </c>
      <c r="J399" s="56" t="s">
        <v>4783</v>
      </c>
      <c r="K399" s="56" t="s">
        <v>4</v>
      </c>
      <c r="L399" s="56" t="s">
        <v>138</v>
      </c>
      <c r="M399" s="56" t="s">
        <v>4</v>
      </c>
      <c r="N399" s="56" t="s">
        <v>101</v>
      </c>
      <c r="O399" s="56" t="s">
        <v>139</v>
      </c>
      <c r="P399" s="56" t="s">
        <v>2965</v>
      </c>
      <c r="Q399" s="58">
        <v>4</v>
      </c>
      <c r="R399" s="56" t="s">
        <v>111</v>
      </c>
      <c r="S399" s="56" t="s">
        <v>4784</v>
      </c>
      <c r="T399" s="56" t="s">
        <v>4785</v>
      </c>
      <c r="U399" s="56" t="s">
        <v>4785</v>
      </c>
      <c r="V399" s="56" t="s">
        <v>114</v>
      </c>
      <c r="W399" s="56" t="s">
        <v>983</v>
      </c>
      <c r="X399" s="56" t="s">
        <v>456</v>
      </c>
      <c r="Y399" s="56" t="s">
        <v>1878</v>
      </c>
      <c r="Z399" s="56" t="s">
        <v>170</v>
      </c>
      <c r="AA399" s="56" t="s">
        <v>114</v>
      </c>
      <c r="AB399" s="56" t="s">
        <v>114</v>
      </c>
      <c r="AC399" s="56" t="s">
        <v>114</v>
      </c>
      <c r="AD399" s="56" t="s">
        <v>117</v>
      </c>
      <c r="AE399" s="56" t="s">
        <v>114</v>
      </c>
      <c r="AF399" s="56" t="s">
        <v>4786</v>
      </c>
      <c r="AG399" s="56" t="s">
        <v>4787</v>
      </c>
      <c r="AH399" s="56" t="s">
        <v>114</v>
      </c>
      <c r="AI399" s="56" t="s">
        <v>4788</v>
      </c>
      <c r="AJ399" s="56" t="s">
        <v>114</v>
      </c>
      <c r="AK399" s="56" t="s">
        <v>114</v>
      </c>
      <c r="AL399" s="56" t="s">
        <v>114</v>
      </c>
      <c r="AM399" s="56" t="s">
        <v>114</v>
      </c>
      <c r="AN399" s="56" t="s">
        <v>4789</v>
      </c>
      <c r="AO399" s="56" t="s">
        <v>4790</v>
      </c>
      <c r="AP399" s="56" t="s">
        <v>4791</v>
      </c>
      <c r="AQ399" s="56" t="s">
        <v>1486</v>
      </c>
      <c r="AR399" s="56" t="s">
        <v>4792</v>
      </c>
      <c r="AS399" s="56" t="s">
        <v>4793</v>
      </c>
      <c r="AT399" s="56" t="s">
        <v>1699</v>
      </c>
      <c r="AU399" s="56" t="s">
        <v>4794</v>
      </c>
      <c r="AV399" s="56" t="s">
        <v>4795</v>
      </c>
      <c r="AW399" s="56" t="s">
        <v>101</v>
      </c>
      <c r="AX399" s="56" t="s">
        <v>4796</v>
      </c>
      <c r="AY399" s="56" t="s">
        <v>4797</v>
      </c>
      <c r="AZ399" s="56" t="s">
        <v>641</v>
      </c>
      <c r="BA399" s="56" t="s">
        <v>132</v>
      </c>
      <c r="BB399" s="56" t="s">
        <v>4798</v>
      </c>
      <c r="BC399" s="56" t="s">
        <v>101</v>
      </c>
      <c r="BD399" s="56" t="s">
        <v>101</v>
      </c>
      <c r="BE399" s="56" t="s">
        <v>101</v>
      </c>
    </row>
    <row r="400" spans="1:57" ht="25.5" x14ac:dyDescent="0.25">
      <c r="A400" s="57" t="s">
        <v>4781</v>
      </c>
      <c r="B400" s="57" t="s">
        <v>100</v>
      </c>
      <c r="C400" s="57" t="s">
        <v>101</v>
      </c>
      <c r="D400" s="57" t="s">
        <v>101</v>
      </c>
      <c r="E400" s="57" t="s">
        <v>103</v>
      </c>
      <c r="F400" s="57" t="s">
        <v>101</v>
      </c>
      <c r="G400" s="57" t="s">
        <v>3567</v>
      </c>
      <c r="H400" s="57" t="s">
        <v>101</v>
      </c>
      <c r="I400" s="57" t="s">
        <v>4782</v>
      </c>
      <c r="J400" s="57" t="s">
        <v>4783</v>
      </c>
      <c r="K400" s="56" t="s">
        <v>4</v>
      </c>
      <c r="L400" s="56" t="s">
        <v>138</v>
      </c>
      <c r="M400" s="56" t="s">
        <v>4</v>
      </c>
      <c r="N400" s="56" t="s">
        <v>101</v>
      </c>
      <c r="O400" s="56" t="s">
        <v>139</v>
      </c>
      <c r="P400" s="56" t="s">
        <v>851</v>
      </c>
      <c r="Q400" s="58">
        <v>2</v>
      </c>
      <c r="R400" s="56" t="s">
        <v>111</v>
      </c>
      <c r="S400" s="56" t="s">
        <v>852</v>
      </c>
      <c r="T400" s="56" t="s">
        <v>853</v>
      </c>
      <c r="U400" s="56" t="s">
        <v>853</v>
      </c>
      <c r="V400" s="56" t="s">
        <v>114</v>
      </c>
      <c r="W400" s="56" t="s">
        <v>143</v>
      </c>
      <c r="X400" s="57" t="s">
        <v>456</v>
      </c>
      <c r="Y400" s="57" t="s">
        <v>1878</v>
      </c>
      <c r="Z400" s="57" t="s">
        <v>170</v>
      </c>
      <c r="AA400" s="57" t="s">
        <v>114</v>
      </c>
      <c r="AB400" s="57" t="s">
        <v>114</v>
      </c>
      <c r="AC400" s="57" t="s">
        <v>114</v>
      </c>
      <c r="AD400" s="57" t="s">
        <v>117</v>
      </c>
      <c r="AE400" s="57" t="s">
        <v>114</v>
      </c>
      <c r="AF400" s="57" t="s">
        <v>4786</v>
      </c>
      <c r="AG400" s="57" t="s">
        <v>4787</v>
      </c>
      <c r="AH400" s="57" t="s">
        <v>114</v>
      </c>
      <c r="AI400" s="57" t="s">
        <v>4788</v>
      </c>
      <c r="AJ400" s="57" t="s">
        <v>114</v>
      </c>
      <c r="AK400" s="57" t="s">
        <v>114</v>
      </c>
      <c r="AL400" s="57" t="s">
        <v>114</v>
      </c>
      <c r="AM400" s="57" t="s">
        <v>114</v>
      </c>
      <c r="AN400" s="57" t="s">
        <v>4789</v>
      </c>
      <c r="AO400" s="57" t="s">
        <v>4790</v>
      </c>
      <c r="AP400" s="57" t="s">
        <v>4791</v>
      </c>
      <c r="AQ400" s="57" t="s">
        <v>1486</v>
      </c>
      <c r="AR400" s="57" t="s">
        <v>4792</v>
      </c>
      <c r="AS400" s="57" t="s">
        <v>4793</v>
      </c>
      <c r="AT400" s="57" t="s">
        <v>1699</v>
      </c>
      <c r="AU400" s="57" t="s">
        <v>4794</v>
      </c>
      <c r="AV400" s="57" t="s">
        <v>4795</v>
      </c>
      <c r="AW400" s="57" t="s">
        <v>101</v>
      </c>
      <c r="AX400" s="57" t="s">
        <v>4796</v>
      </c>
      <c r="AY400" s="57" t="s">
        <v>4797</v>
      </c>
      <c r="AZ400" s="57" t="s">
        <v>641</v>
      </c>
      <c r="BA400" s="57" t="s">
        <v>132</v>
      </c>
      <c r="BB400" s="57" t="s">
        <v>4798</v>
      </c>
      <c r="BC400" s="57" t="s">
        <v>101</v>
      </c>
      <c r="BD400" s="57" t="s">
        <v>101</v>
      </c>
      <c r="BE400" s="57" t="s">
        <v>101</v>
      </c>
    </row>
    <row r="401" spans="1:57" ht="25.5" x14ac:dyDescent="0.25">
      <c r="A401" s="12" t="s">
        <v>4799</v>
      </c>
      <c r="B401" s="12" t="s">
        <v>100</v>
      </c>
      <c r="C401" s="12" t="s">
        <v>101</v>
      </c>
      <c r="D401" s="12" t="s">
        <v>101</v>
      </c>
      <c r="E401" s="12" t="s">
        <v>103</v>
      </c>
      <c r="F401" s="12" t="s">
        <v>101</v>
      </c>
      <c r="G401" s="12" t="s">
        <v>3567</v>
      </c>
      <c r="H401" s="12" t="s">
        <v>101</v>
      </c>
      <c r="I401" s="12" t="s">
        <v>4783</v>
      </c>
      <c r="J401" s="12" t="s">
        <v>4800</v>
      </c>
      <c r="K401" s="12" t="s">
        <v>4</v>
      </c>
      <c r="L401" s="12" t="s">
        <v>163</v>
      </c>
      <c r="M401" s="12" t="s">
        <v>4</v>
      </c>
      <c r="N401" s="12" t="s">
        <v>101</v>
      </c>
      <c r="O401" s="12" t="s">
        <v>164</v>
      </c>
      <c r="P401" s="12" t="s">
        <v>2064</v>
      </c>
      <c r="Q401" s="16">
        <v>1</v>
      </c>
      <c r="R401" s="12" t="s">
        <v>111</v>
      </c>
      <c r="S401" s="12" t="s">
        <v>2064</v>
      </c>
      <c r="T401" s="12" t="s">
        <v>2065</v>
      </c>
      <c r="U401" s="12" t="s">
        <v>2065</v>
      </c>
      <c r="V401" s="12" t="s">
        <v>114</v>
      </c>
      <c r="W401" s="12" t="s">
        <v>281</v>
      </c>
      <c r="X401" s="12" t="s">
        <v>279</v>
      </c>
      <c r="Y401" s="12" t="s">
        <v>281</v>
      </c>
      <c r="Z401" s="12" t="s">
        <v>170</v>
      </c>
      <c r="AA401" s="12" t="s">
        <v>114</v>
      </c>
      <c r="AB401" s="12" t="s">
        <v>114</v>
      </c>
      <c r="AC401" s="12" t="s">
        <v>114</v>
      </c>
      <c r="AD401" s="12" t="s">
        <v>282</v>
      </c>
      <c r="AE401" s="12" t="s">
        <v>114</v>
      </c>
      <c r="AF401" s="12" t="s">
        <v>114</v>
      </c>
      <c r="AG401" s="12" t="s">
        <v>111</v>
      </c>
      <c r="AH401" s="12" t="s">
        <v>114</v>
      </c>
      <c r="AI401" s="12" t="s">
        <v>2064</v>
      </c>
      <c r="AJ401" s="12" t="s">
        <v>114</v>
      </c>
      <c r="AK401" s="12" t="s">
        <v>114</v>
      </c>
      <c r="AL401" s="12" t="s">
        <v>114</v>
      </c>
      <c r="AM401" s="12" t="s">
        <v>114</v>
      </c>
      <c r="AN401" s="12" t="s">
        <v>2066</v>
      </c>
      <c r="AO401" s="12" t="s">
        <v>2067</v>
      </c>
      <c r="AP401" s="12" t="s">
        <v>2064</v>
      </c>
      <c r="AQ401" s="12" t="s">
        <v>172</v>
      </c>
      <c r="AR401" s="12" t="s">
        <v>4801</v>
      </c>
      <c r="AS401" s="12" t="s">
        <v>4802</v>
      </c>
      <c r="AT401" s="12" t="s">
        <v>952</v>
      </c>
      <c r="AU401" s="12" t="s">
        <v>4803</v>
      </c>
      <c r="AV401" s="12" t="s">
        <v>4804</v>
      </c>
      <c r="AW401" s="12" t="s">
        <v>101</v>
      </c>
      <c r="AX401" s="12" t="s">
        <v>4805</v>
      </c>
      <c r="AY401" s="12" t="s">
        <v>4806</v>
      </c>
      <c r="AZ401" s="12" t="s">
        <v>706</v>
      </c>
      <c r="BA401" s="12" t="s">
        <v>132</v>
      </c>
      <c r="BB401" s="12" t="s">
        <v>4807</v>
      </c>
      <c r="BC401" s="12" t="s">
        <v>101</v>
      </c>
      <c r="BD401" s="12" t="s">
        <v>101</v>
      </c>
      <c r="BE401" s="12" t="s">
        <v>101</v>
      </c>
    </row>
    <row r="402" spans="1:57" ht="25.5" x14ac:dyDescent="0.25">
      <c r="A402" s="56" t="s">
        <v>4808</v>
      </c>
      <c r="B402" s="56" t="s">
        <v>100</v>
      </c>
      <c r="C402" s="56" t="s">
        <v>101</v>
      </c>
      <c r="D402" s="56" t="s">
        <v>101</v>
      </c>
      <c r="E402" s="56" t="s">
        <v>103</v>
      </c>
      <c r="F402" s="56" t="s">
        <v>101</v>
      </c>
      <c r="G402" s="56" t="s">
        <v>3567</v>
      </c>
      <c r="H402" s="56" t="s">
        <v>101</v>
      </c>
      <c r="I402" s="56" t="s">
        <v>4809</v>
      </c>
      <c r="J402" s="56" t="s">
        <v>4810</v>
      </c>
      <c r="K402" s="56" t="s">
        <v>6</v>
      </c>
      <c r="L402" s="56" t="s">
        <v>929</v>
      </c>
      <c r="M402" s="56" t="s">
        <v>6</v>
      </c>
      <c r="N402" s="56" t="s">
        <v>101</v>
      </c>
      <c r="O402" s="56" t="s">
        <v>930</v>
      </c>
      <c r="P402" s="56" t="s">
        <v>1550</v>
      </c>
      <c r="Q402" s="58">
        <v>1</v>
      </c>
      <c r="R402" s="56" t="s">
        <v>111</v>
      </c>
      <c r="S402" s="56" t="s">
        <v>1550</v>
      </c>
      <c r="T402" s="56" t="s">
        <v>1551</v>
      </c>
      <c r="U402" s="56" t="s">
        <v>1551</v>
      </c>
      <c r="V402" s="56" t="s">
        <v>114</v>
      </c>
      <c r="W402" s="56" t="s">
        <v>115</v>
      </c>
      <c r="X402" s="56" t="s">
        <v>110</v>
      </c>
      <c r="Y402" s="56" t="s">
        <v>169</v>
      </c>
      <c r="Z402" s="56" t="s">
        <v>4811</v>
      </c>
      <c r="AA402" s="56" t="s">
        <v>114</v>
      </c>
      <c r="AB402" s="56" t="s">
        <v>114</v>
      </c>
      <c r="AC402" s="56" t="s">
        <v>114</v>
      </c>
      <c r="AD402" s="56" t="s">
        <v>117</v>
      </c>
      <c r="AE402" s="56" t="s">
        <v>114</v>
      </c>
      <c r="AF402" s="56" t="s">
        <v>4812</v>
      </c>
      <c r="AG402" s="56" t="s">
        <v>111</v>
      </c>
      <c r="AH402" s="56" t="s">
        <v>114</v>
      </c>
      <c r="AI402" s="56" t="s">
        <v>4813</v>
      </c>
      <c r="AJ402" s="56" t="s">
        <v>114</v>
      </c>
      <c r="AK402" s="56" t="s">
        <v>114</v>
      </c>
      <c r="AL402" s="56" t="s">
        <v>114</v>
      </c>
      <c r="AM402" s="56" t="s">
        <v>114</v>
      </c>
      <c r="AN402" s="56" t="s">
        <v>248</v>
      </c>
      <c r="AO402" s="56" t="s">
        <v>4814</v>
      </c>
      <c r="AP402" s="56" t="s">
        <v>4813</v>
      </c>
      <c r="AQ402" s="56" t="s">
        <v>146</v>
      </c>
      <c r="AR402" s="56" t="s">
        <v>4815</v>
      </c>
      <c r="AS402" s="56" t="s">
        <v>4816</v>
      </c>
      <c r="AT402" s="56" t="s">
        <v>4817</v>
      </c>
      <c r="AU402" s="56" t="s">
        <v>4818</v>
      </c>
      <c r="AV402" s="56" t="s">
        <v>4819</v>
      </c>
      <c r="AW402" s="56" t="s">
        <v>101</v>
      </c>
      <c r="AX402" s="56" t="s">
        <v>4820</v>
      </c>
      <c r="AY402" s="56" t="s">
        <v>4821</v>
      </c>
      <c r="AZ402" s="56" t="s">
        <v>203</v>
      </c>
      <c r="BA402" s="56" t="s">
        <v>132</v>
      </c>
      <c r="BB402" s="56" t="s">
        <v>4822</v>
      </c>
      <c r="BC402" s="56" t="s">
        <v>101</v>
      </c>
      <c r="BD402" s="56" t="s">
        <v>101</v>
      </c>
      <c r="BE402" s="56" t="s">
        <v>101</v>
      </c>
    </row>
    <row r="403" spans="1:57" ht="25.5" x14ac:dyDescent="0.25">
      <c r="A403" s="57" t="s">
        <v>4808</v>
      </c>
      <c r="B403" s="57" t="s">
        <v>100</v>
      </c>
      <c r="C403" s="57" t="s">
        <v>101</v>
      </c>
      <c r="D403" s="57" t="s">
        <v>101</v>
      </c>
      <c r="E403" s="57" t="s">
        <v>103</v>
      </c>
      <c r="F403" s="57" t="s">
        <v>101</v>
      </c>
      <c r="G403" s="57" t="s">
        <v>3567</v>
      </c>
      <c r="H403" s="57" t="s">
        <v>101</v>
      </c>
      <c r="I403" s="57" t="s">
        <v>4809</v>
      </c>
      <c r="J403" s="57" t="s">
        <v>4810</v>
      </c>
      <c r="K403" s="56" t="s">
        <v>4</v>
      </c>
      <c r="L403" s="56" t="s">
        <v>188</v>
      </c>
      <c r="M403" s="56" t="s">
        <v>4</v>
      </c>
      <c r="N403" s="56" t="s">
        <v>101</v>
      </c>
      <c r="O403" s="56" t="s">
        <v>189</v>
      </c>
      <c r="P403" s="56" t="s">
        <v>4823</v>
      </c>
      <c r="Q403" s="58">
        <v>1</v>
      </c>
      <c r="R403" s="56" t="s">
        <v>111</v>
      </c>
      <c r="S403" s="56" t="s">
        <v>4823</v>
      </c>
      <c r="T403" s="56" t="s">
        <v>4824</v>
      </c>
      <c r="U403" s="56" t="s">
        <v>4824</v>
      </c>
      <c r="V403" s="56" t="s">
        <v>114</v>
      </c>
      <c r="W403" s="56" t="s">
        <v>281</v>
      </c>
      <c r="X403" s="57" t="s">
        <v>110</v>
      </c>
      <c r="Y403" s="57" t="s">
        <v>169</v>
      </c>
      <c r="Z403" s="57" t="s">
        <v>4811</v>
      </c>
      <c r="AA403" s="57" t="s">
        <v>114</v>
      </c>
      <c r="AB403" s="57" t="s">
        <v>114</v>
      </c>
      <c r="AC403" s="57" t="s">
        <v>114</v>
      </c>
      <c r="AD403" s="57" t="s">
        <v>117</v>
      </c>
      <c r="AE403" s="57" t="s">
        <v>114</v>
      </c>
      <c r="AF403" s="57" t="s">
        <v>4812</v>
      </c>
      <c r="AG403" s="57" t="s">
        <v>111</v>
      </c>
      <c r="AH403" s="57" t="s">
        <v>114</v>
      </c>
      <c r="AI403" s="57" t="s">
        <v>4813</v>
      </c>
      <c r="AJ403" s="57" t="s">
        <v>114</v>
      </c>
      <c r="AK403" s="57" t="s">
        <v>114</v>
      </c>
      <c r="AL403" s="57" t="s">
        <v>114</v>
      </c>
      <c r="AM403" s="57" t="s">
        <v>114</v>
      </c>
      <c r="AN403" s="57" t="s">
        <v>248</v>
      </c>
      <c r="AO403" s="57" t="s">
        <v>4814</v>
      </c>
      <c r="AP403" s="57" t="s">
        <v>4813</v>
      </c>
      <c r="AQ403" s="57" t="s">
        <v>146</v>
      </c>
      <c r="AR403" s="57" t="s">
        <v>4815</v>
      </c>
      <c r="AS403" s="57" t="s">
        <v>4816</v>
      </c>
      <c r="AT403" s="57" t="s">
        <v>4817</v>
      </c>
      <c r="AU403" s="57" t="s">
        <v>4818</v>
      </c>
      <c r="AV403" s="57" t="s">
        <v>4819</v>
      </c>
      <c r="AW403" s="57" t="s">
        <v>101</v>
      </c>
      <c r="AX403" s="57" t="s">
        <v>4820</v>
      </c>
      <c r="AY403" s="57" t="s">
        <v>4821</v>
      </c>
      <c r="AZ403" s="57" t="s">
        <v>203</v>
      </c>
      <c r="BA403" s="57" t="s">
        <v>132</v>
      </c>
      <c r="BB403" s="57" t="s">
        <v>4822</v>
      </c>
      <c r="BC403" s="57" t="s">
        <v>101</v>
      </c>
      <c r="BD403" s="57" t="s">
        <v>101</v>
      </c>
      <c r="BE403" s="57" t="s">
        <v>101</v>
      </c>
    </row>
    <row r="404" spans="1:57" ht="25.5" x14ac:dyDescent="0.25">
      <c r="A404" s="12" t="s">
        <v>4825</v>
      </c>
      <c r="B404" s="12" t="s">
        <v>100</v>
      </c>
      <c r="C404" s="12" t="s">
        <v>101</v>
      </c>
      <c r="D404" s="12" t="s">
        <v>101</v>
      </c>
      <c r="E404" s="12" t="s">
        <v>103</v>
      </c>
      <c r="F404" s="12" t="s">
        <v>101</v>
      </c>
      <c r="G404" s="12" t="s">
        <v>3567</v>
      </c>
      <c r="H404" s="12" t="s">
        <v>101</v>
      </c>
      <c r="I404" s="12" t="s">
        <v>4826</v>
      </c>
      <c r="J404" s="12" t="s">
        <v>4827</v>
      </c>
      <c r="K404" s="12" t="s">
        <v>1435</v>
      </c>
      <c r="L404" s="12" t="s">
        <v>1436</v>
      </c>
      <c r="M404" s="12" t="s">
        <v>1435</v>
      </c>
      <c r="N404" s="12" t="s">
        <v>101</v>
      </c>
      <c r="O404" s="12" t="s">
        <v>1437</v>
      </c>
      <c r="P404" s="12" t="s">
        <v>1438</v>
      </c>
      <c r="Q404" s="16">
        <v>1</v>
      </c>
      <c r="R404" s="12" t="s">
        <v>111</v>
      </c>
      <c r="S404" s="12" t="s">
        <v>1438</v>
      </c>
      <c r="T404" s="12" t="s">
        <v>1439</v>
      </c>
      <c r="U404" s="12" t="s">
        <v>1439</v>
      </c>
      <c r="V404" s="12" t="s">
        <v>114</v>
      </c>
      <c r="W404" s="12" t="s">
        <v>115</v>
      </c>
      <c r="X404" s="12" t="s">
        <v>279</v>
      </c>
      <c r="Y404" s="12" t="s">
        <v>115</v>
      </c>
      <c r="Z404" s="12" t="s">
        <v>170</v>
      </c>
      <c r="AA404" s="12" t="s">
        <v>114</v>
      </c>
      <c r="AB404" s="12" t="s">
        <v>114</v>
      </c>
      <c r="AC404" s="12" t="s">
        <v>114</v>
      </c>
      <c r="AD404" s="12" t="s">
        <v>282</v>
      </c>
      <c r="AE404" s="12" t="s">
        <v>114</v>
      </c>
      <c r="AF404" s="12" t="s">
        <v>114</v>
      </c>
      <c r="AG404" s="12" t="s">
        <v>111</v>
      </c>
      <c r="AH404" s="12" t="s">
        <v>114</v>
      </c>
      <c r="AI404" s="12" t="s">
        <v>4828</v>
      </c>
      <c r="AJ404" s="12" t="s">
        <v>245</v>
      </c>
      <c r="AK404" s="12" t="s">
        <v>114</v>
      </c>
      <c r="AL404" s="12" t="s">
        <v>114</v>
      </c>
      <c r="AM404" s="12" t="s">
        <v>114</v>
      </c>
      <c r="AN404" s="12" t="s">
        <v>1442</v>
      </c>
      <c r="AO404" s="12" t="s">
        <v>1443</v>
      </c>
      <c r="AP404" s="12" t="s">
        <v>4828</v>
      </c>
      <c r="AQ404" s="12" t="s">
        <v>250</v>
      </c>
      <c r="AR404" s="12" t="s">
        <v>4829</v>
      </c>
      <c r="AS404" s="12" t="s">
        <v>4830</v>
      </c>
      <c r="AT404" s="12" t="s">
        <v>1019</v>
      </c>
      <c r="AU404" s="12" t="s">
        <v>4831</v>
      </c>
      <c r="AV404" s="12" t="s">
        <v>4832</v>
      </c>
      <c r="AW404" s="12" t="s">
        <v>101</v>
      </c>
      <c r="AX404" s="12" t="s">
        <v>4833</v>
      </c>
      <c r="AY404" s="12" t="s">
        <v>4834</v>
      </c>
      <c r="AZ404" s="12" t="s">
        <v>258</v>
      </c>
      <c r="BA404" s="12" t="s">
        <v>132</v>
      </c>
      <c r="BB404" s="12" t="s">
        <v>4835</v>
      </c>
      <c r="BC404" s="12" t="s">
        <v>101</v>
      </c>
      <c r="BD404" s="12" t="s">
        <v>101</v>
      </c>
      <c r="BE404" s="12" t="s">
        <v>101</v>
      </c>
    </row>
    <row r="405" spans="1:57" ht="25.5" x14ac:dyDescent="0.25">
      <c r="A405" s="56" t="s">
        <v>4836</v>
      </c>
      <c r="B405" s="56" t="s">
        <v>100</v>
      </c>
      <c r="C405" s="56" t="s">
        <v>101</v>
      </c>
      <c r="D405" s="56" t="s">
        <v>101</v>
      </c>
      <c r="E405" s="56" t="s">
        <v>103</v>
      </c>
      <c r="F405" s="56" t="s">
        <v>101</v>
      </c>
      <c r="G405" s="56" t="s">
        <v>3567</v>
      </c>
      <c r="H405" s="56" t="s">
        <v>101</v>
      </c>
      <c r="I405" s="56" t="s">
        <v>4837</v>
      </c>
      <c r="J405" s="56" t="s">
        <v>4837</v>
      </c>
      <c r="K405" s="56" t="s">
        <v>416</v>
      </c>
      <c r="L405" s="56" t="s">
        <v>417</v>
      </c>
      <c r="M405" s="56" t="s">
        <v>416</v>
      </c>
      <c r="N405" s="56" t="s">
        <v>101</v>
      </c>
      <c r="O405" s="56" t="s">
        <v>418</v>
      </c>
      <c r="P405" s="56" t="s">
        <v>419</v>
      </c>
      <c r="Q405" s="58">
        <v>1</v>
      </c>
      <c r="R405" s="56" t="s">
        <v>111</v>
      </c>
      <c r="S405" s="56" t="s">
        <v>419</v>
      </c>
      <c r="T405" s="56" t="s">
        <v>420</v>
      </c>
      <c r="U405" s="56" t="s">
        <v>420</v>
      </c>
      <c r="V405" s="56" t="s">
        <v>114</v>
      </c>
      <c r="W405" s="56" t="s">
        <v>281</v>
      </c>
      <c r="X405" s="56" t="s">
        <v>279</v>
      </c>
      <c r="Y405" s="56" t="s">
        <v>281</v>
      </c>
      <c r="Z405" s="56" t="s">
        <v>170</v>
      </c>
      <c r="AA405" s="56" t="s">
        <v>114</v>
      </c>
      <c r="AB405" s="56" t="s">
        <v>114</v>
      </c>
      <c r="AC405" s="56" t="s">
        <v>114</v>
      </c>
      <c r="AD405" s="56" t="s">
        <v>282</v>
      </c>
      <c r="AE405" s="56" t="s">
        <v>114</v>
      </c>
      <c r="AF405" s="56" t="s">
        <v>114</v>
      </c>
      <c r="AG405" s="56" t="s">
        <v>111</v>
      </c>
      <c r="AH405" s="56" t="s">
        <v>114</v>
      </c>
      <c r="AI405" s="56" t="s">
        <v>419</v>
      </c>
      <c r="AJ405" s="56" t="s">
        <v>114</v>
      </c>
      <c r="AK405" s="56" t="s">
        <v>114</v>
      </c>
      <c r="AL405" s="56" t="s">
        <v>114</v>
      </c>
      <c r="AM405" s="56" t="s">
        <v>114</v>
      </c>
      <c r="AN405" s="56" t="s">
        <v>423</v>
      </c>
      <c r="AO405" s="56" t="s">
        <v>424</v>
      </c>
      <c r="AP405" s="56" t="s">
        <v>419</v>
      </c>
      <c r="AQ405" s="56" t="s">
        <v>146</v>
      </c>
      <c r="AR405" s="56" t="s">
        <v>4838</v>
      </c>
      <c r="AS405" s="56" t="s">
        <v>4839</v>
      </c>
      <c r="AT405" s="56" t="s">
        <v>1058</v>
      </c>
      <c r="AU405" s="56" t="s">
        <v>4840</v>
      </c>
      <c r="AV405" s="56" t="s">
        <v>4841</v>
      </c>
      <c r="AW405" s="56" t="s">
        <v>101</v>
      </c>
      <c r="AX405" s="56" t="s">
        <v>4842</v>
      </c>
      <c r="AY405" s="56" t="s">
        <v>4843</v>
      </c>
      <c r="AZ405" s="56" t="s">
        <v>223</v>
      </c>
      <c r="BA405" s="56" t="s">
        <v>132</v>
      </c>
      <c r="BB405" s="56" t="s">
        <v>4844</v>
      </c>
      <c r="BC405" s="56" t="s">
        <v>101</v>
      </c>
      <c r="BD405" s="56" t="s">
        <v>101</v>
      </c>
      <c r="BE405" s="56" t="s">
        <v>101</v>
      </c>
    </row>
    <row r="406" spans="1:57" ht="25.5" x14ac:dyDescent="0.25">
      <c r="A406" s="12" t="s">
        <v>4845</v>
      </c>
      <c r="B406" s="12" t="s">
        <v>100</v>
      </c>
      <c r="C406" s="12" t="s">
        <v>101</v>
      </c>
      <c r="D406" s="12" t="s">
        <v>101</v>
      </c>
      <c r="E406" s="12" t="s">
        <v>103</v>
      </c>
      <c r="F406" s="12" t="s">
        <v>101</v>
      </c>
      <c r="G406" s="12" t="s">
        <v>3567</v>
      </c>
      <c r="H406" s="12" t="s">
        <v>101</v>
      </c>
      <c r="I406" s="12" t="s">
        <v>4846</v>
      </c>
      <c r="J406" s="12" t="s">
        <v>4846</v>
      </c>
      <c r="K406" s="12" t="s">
        <v>2403</v>
      </c>
      <c r="L406" s="12" t="s">
        <v>4668</v>
      </c>
      <c r="M406" s="12" t="s">
        <v>2403</v>
      </c>
      <c r="N406" s="12" t="s">
        <v>101</v>
      </c>
      <c r="O406" s="12" t="s">
        <v>4669</v>
      </c>
      <c r="P406" s="12" t="s">
        <v>4670</v>
      </c>
      <c r="Q406" s="16">
        <v>1</v>
      </c>
      <c r="R406" s="12" t="s">
        <v>111</v>
      </c>
      <c r="S406" s="12" t="s">
        <v>4670</v>
      </c>
      <c r="T406" s="12" t="s">
        <v>4671</v>
      </c>
      <c r="U406" s="12" t="s">
        <v>4671</v>
      </c>
      <c r="V406" s="12" t="s">
        <v>114</v>
      </c>
      <c r="W406" s="12" t="s">
        <v>1328</v>
      </c>
      <c r="X406" s="12" t="s">
        <v>279</v>
      </c>
      <c r="Y406" s="12" t="s">
        <v>1328</v>
      </c>
      <c r="Z406" s="12" t="s">
        <v>170</v>
      </c>
      <c r="AA406" s="12" t="s">
        <v>114</v>
      </c>
      <c r="AB406" s="12" t="s">
        <v>114</v>
      </c>
      <c r="AC406" s="12" t="s">
        <v>114</v>
      </c>
      <c r="AD406" s="12" t="s">
        <v>282</v>
      </c>
      <c r="AE406" s="12" t="s">
        <v>114</v>
      </c>
      <c r="AF406" s="12" t="s">
        <v>114</v>
      </c>
      <c r="AG406" s="12" t="s">
        <v>111</v>
      </c>
      <c r="AH406" s="12" t="s">
        <v>114</v>
      </c>
      <c r="AI406" s="12" t="s">
        <v>4670</v>
      </c>
      <c r="AJ406" s="12" t="s">
        <v>114</v>
      </c>
      <c r="AK406" s="12" t="s">
        <v>114</v>
      </c>
      <c r="AL406" s="12" t="s">
        <v>114</v>
      </c>
      <c r="AM406" s="12" t="s">
        <v>114</v>
      </c>
      <c r="AN406" s="12" t="s">
        <v>4673</v>
      </c>
      <c r="AO406" s="12" t="s">
        <v>4674</v>
      </c>
      <c r="AP406" s="12" t="s">
        <v>4670</v>
      </c>
      <c r="AQ406" s="12" t="s">
        <v>172</v>
      </c>
      <c r="AR406" s="12" t="s">
        <v>4847</v>
      </c>
      <c r="AS406" s="12" t="s">
        <v>4848</v>
      </c>
      <c r="AT406" s="12" t="s">
        <v>428</v>
      </c>
      <c r="AU406" s="12" t="s">
        <v>4849</v>
      </c>
      <c r="AV406" s="12" t="s">
        <v>4850</v>
      </c>
      <c r="AW406" s="12" t="s">
        <v>101</v>
      </c>
      <c r="AX406" s="12" t="s">
        <v>269</v>
      </c>
      <c r="AY406" s="12" t="s">
        <v>4851</v>
      </c>
      <c r="AZ406" s="12" t="s">
        <v>223</v>
      </c>
      <c r="BA406" s="12" t="s">
        <v>132</v>
      </c>
      <c r="BB406" s="12" t="s">
        <v>4852</v>
      </c>
      <c r="BC406" s="12" t="s">
        <v>101</v>
      </c>
      <c r="BD406" s="12" t="s">
        <v>101</v>
      </c>
      <c r="BE406" s="12" t="s">
        <v>101</v>
      </c>
    </row>
    <row r="407" spans="1:57" ht="25.5" x14ac:dyDescent="0.25">
      <c r="A407" s="56" t="s">
        <v>4853</v>
      </c>
      <c r="B407" s="56" t="s">
        <v>100</v>
      </c>
      <c r="C407" s="56" t="s">
        <v>101</v>
      </c>
      <c r="D407" s="56" t="s">
        <v>101</v>
      </c>
      <c r="E407" s="56" t="s">
        <v>103</v>
      </c>
      <c r="F407" s="56" t="s">
        <v>101</v>
      </c>
      <c r="G407" s="56" t="s">
        <v>3567</v>
      </c>
      <c r="H407" s="56" t="s">
        <v>101</v>
      </c>
      <c r="I407" s="56" t="s">
        <v>4854</v>
      </c>
      <c r="J407" s="56" t="s">
        <v>4854</v>
      </c>
      <c r="K407" s="56" t="s">
        <v>4</v>
      </c>
      <c r="L407" s="56" t="s">
        <v>138</v>
      </c>
      <c r="M407" s="56" t="s">
        <v>4</v>
      </c>
      <c r="N407" s="56" t="s">
        <v>101</v>
      </c>
      <c r="O407" s="56" t="s">
        <v>139</v>
      </c>
      <c r="P407" s="56" t="s">
        <v>1537</v>
      </c>
      <c r="Q407" s="58">
        <v>1</v>
      </c>
      <c r="R407" s="56" t="s">
        <v>111</v>
      </c>
      <c r="S407" s="56" t="s">
        <v>1537</v>
      </c>
      <c r="T407" s="56" t="s">
        <v>1538</v>
      </c>
      <c r="U407" s="56" t="s">
        <v>1538</v>
      </c>
      <c r="V407" s="56" t="s">
        <v>114</v>
      </c>
      <c r="W407" s="56" t="s">
        <v>115</v>
      </c>
      <c r="X407" s="56" t="s">
        <v>166</v>
      </c>
      <c r="Y407" s="56" t="s">
        <v>339</v>
      </c>
      <c r="Z407" s="56" t="s">
        <v>4855</v>
      </c>
      <c r="AA407" s="56" t="s">
        <v>114</v>
      </c>
      <c r="AB407" s="56" t="s">
        <v>114</v>
      </c>
      <c r="AC407" s="56" t="s">
        <v>114</v>
      </c>
      <c r="AD407" s="56" t="s">
        <v>117</v>
      </c>
      <c r="AE407" s="56" t="s">
        <v>114</v>
      </c>
      <c r="AF407" s="56" t="s">
        <v>303</v>
      </c>
      <c r="AG407" s="56" t="s">
        <v>111</v>
      </c>
      <c r="AH407" s="56" t="s">
        <v>114</v>
      </c>
      <c r="AI407" s="56" t="s">
        <v>4856</v>
      </c>
      <c r="AJ407" s="56" t="s">
        <v>4252</v>
      </c>
      <c r="AK407" s="56" t="s">
        <v>114</v>
      </c>
      <c r="AL407" s="56" t="s">
        <v>114</v>
      </c>
      <c r="AM407" s="56" t="s">
        <v>114</v>
      </c>
      <c r="AN407" s="56" t="s">
        <v>4857</v>
      </c>
      <c r="AO407" s="56" t="s">
        <v>4858</v>
      </c>
      <c r="AP407" s="56" t="s">
        <v>4856</v>
      </c>
      <c r="AQ407" s="56" t="s">
        <v>4255</v>
      </c>
      <c r="AR407" s="56" t="s">
        <v>4859</v>
      </c>
      <c r="AS407" s="56" t="s">
        <v>4860</v>
      </c>
      <c r="AT407" s="56" t="s">
        <v>1970</v>
      </c>
      <c r="AU407" s="56" t="s">
        <v>4861</v>
      </c>
      <c r="AV407" s="56" t="s">
        <v>4862</v>
      </c>
      <c r="AW407" s="56" t="s">
        <v>101</v>
      </c>
      <c r="AX407" s="56" t="s">
        <v>4863</v>
      </c>
      <c r="AY407" s="56" t="s">
        <v>4864</v>
      </c>
      <c r="AZ407" s="56" t="s">
        <v>531</v>
      </c>
      <c r="BA407" s="56" t="s">
        <v>132</v>
      </c>
      <c r="BB407" s="56" t="s">
        <v>4865</v>
      </c>
      <c r="BC407" s="56" t="s">
        <v>101</v>
      </c>
      <c r="BD407" s="56" t="s">
        <v>101</v>
      </c>
      <c r="BE407" s="56" t="s">
        <v>101</v>
      </c>
    </row>
    <row r="408" spans="1:57" ht="25.5" x14ac:dyDescent="0.25">
      <c r="A408" s="57" t="s">
        <v>4853</v>
      </c>
      <c r="B408" s="57" t="s">
        <v>100</v>
      </c>
      <c r="C408" s="57" t="s">
        <v>101</v>
      </c>
      <c r="D408" s="57" t="s">
        <v>101</v>
      </c>
      <c r="E408" s="57" t="s">
        <v>103</v>
      </c>
      <c r="F408" s="57" t="s">
        <v>101</v>
      </c>
      <c r="G408" s="57" t="s">
        <v>3567</v>
      </c>
      <c r="H408" s="57" t="s">
        <v>101</v>
      </c>
      <c r="I408" s="57" t="s">
        <v>4854</v>
      </c>
      <c r="J408" s="57" t="s">
        <v>4854</v>
      </c>
      <c r="K408" s="56" t="s">
        <v>4</v>
      </c>
      <c r="L408" s="56" t="s">
        <v>188</v>
      </c>
      <c r="M408" s="56" t="s">
        <v>4</v>
      </c>
      <c r="N408" s="56" t="s">
        <v>101</v>
      </c>
      <c r="O408" s="56" t="s">
        <v>189</v>
      </c>
      <c r="P408" s="56" t="s">
        <v>4823</v>
      </c>
      <c r="Q408" s="58">
        <v>1</v>
      </c>
      <c r="R408" s="56" t="s">
        <v>111</v>
      </c>
      <c r="S408" s="56" t="s">
        <v>4823</v>
      </c>
      <c r="T408" s="56" t="s">
        <v>4824</v>
      </c>
      <c r="U408" s="56" t="s">
        <v>4824</v>
      </c>
      <c r="V408" s="56" t="s">
        <v>114</v>
      </c>
      <c r="W408" s="56" t="s">
        <v>281</v>
      </c>
      <c r="X408" s="57" t="s">
        <v>166</v>
      </c>
      <c r="Y408" s="57" t="s">
        <v>339</v>
      </c>
      <c r="Z408" s="57" t="s">
        <v>4855</v>
      </c>
      <c r="AA408" s="57" t="s">
        <v>114</v>
      </c>
      <c r="AB408" s="57" t="s">
        <v>114</v>
      </c>
      <c r="AC408" s="57" t="s">
        <v>114</v>
      </c>
      <c r="AD408" s="57" t="s">
        <v>117</v>
      </c>
      <c r="AE408" s="57" t="s">
        <v>114</v>
      </c>
      <c r="AF408" s="57" t="s">
        <v>303</v>
      </c>
      <c r="AG408" s="57" t="s">
        <v>111</v>
      </c>
      <c r="AH408" s="57" t="s">
        <v>114</v>
      </c>
      <c r="AI408" s="57" t="s">
        <v>4856</v>
      </c>
      <c r="AJ408" s="57" t="s">
        <v>4252</v>
      </c>
      <c r="AK408" s="57" t="s">
        <v>114</v>
      </c>
      <c r="AL408" s="57" t="s">
        <v>114</v>
      </c>
      <c r="AM408" s="57" t="s">
        <v>114</v>
      </c>
      <c r="AN408" s="57" t="s">
        <v>4857</v>
      </c>
      <c r="AO408" s="57" t="s">
        <v>4858</v>
      </c>
      <c r="AP408" s="57" t="s">
        <v>4856</v>
      </c>
      <c r="AQ408" s="57" t="s">
        <v>4255</v>
      </c>
      <c r="AR408" s="57" t="s">
        <v>4859</v>
      </c>
      <c r="AS408" s="57" t="s">
        <v>4860</v>
      </c>
      <c r="AT408" s="57" t="s">
        <v>1970</v>
      </c>
      <c r="AU408" s="57" t="s">
        <v>4861</v>
      </c>
      <c r="AV408" s="57" t="s">
        <v>4862</v>
      </c>
      <c r="AW408" s="57" t="s">
        <v>101</v>
      </c>
      <c r="AX408" s="57" t="s">
        <v>4863</v>
      </c>
      <c r="AY408" s="57" t="s">
        <v>4864</v>
      </c>
      <c r="AZ408" s="57" t="s">
        <v>531</v>
      </c>
      <c r="BA408" s="57" t="s">
        <v>132</v>
      </c>
      <c r="BB408" s="57" t="s">
        <v>4865</v>
      </c>
      <c r="BC408" s="57" t="s">
        <v>101</v>
      </c>
      <c r="BD408" s="57" t="s">
        <v>101</v>
      </c>
      <c r="BE408" s="57" t="s">
        <v>101</v>
      </c>
    </row>
    <row r="409" spans="1:57" ht="25.5" x14ac:dyDescent="0.25">
      <c r="A409" s="57" t="s">
        <v>4853</v>
      </c>
      <c r="B409" s="57" t="s">
        <v>100</v>
      </c>
      <c r="C409" s="57" t="s">
        <v>101</v>
      </c>
      <c r="D409" s="57" t="s">
        <v>101</v>
      </c>
      <c r="E409" s="57" t="s">
        <v>103</v>
      </c>
      <c r="F409" s="57" t="s">
        <v>101</v>
      </c>
      <c r="G409" s="57" t="s">
        <v>3567</v>
      </c>
      <c r="H409" s="57" t="s">
        <v>101</v>
      </c>
      <c r="I409" s="57" t="s">
        <v>4854</v>
      </c>
      <c r="J409" s="57" t="s">
        <v>4854</v>
      </c>
      <c r="K409" s="56" t="s">
        <v>1304</v>
      </c>
      <c r="L409" s="56" t="s">
        <v>1305</v>
      </c>
      <c r="M409" s="56" t="s">
        <v>1304</v>
      </c>
      <c r="N409" s="56" t="s">
        <v>101</v>
      </c>
      <c r="O409" s="56" t="s">
        <v>1306</v>
      </c>
      <c r="P409" s="56" t="s">
        <v>1307</v>
      </c>
      <c r="Q409" s="58">
        <v>1</v>
      </c>
      <c r="R409" s="56" t="s">
        <v>111</v>
      </c>
      <c r="S409" s="56" t="s">
        <v>1307</v>
      </c>
      <c r="T409" s="56" t="s">
        <v>1308</v>
      </c>
      <c r="U409" s="56" t="s">
        <v>1308</v>
      </c>
      <c r="V409" s="56" t="s">
        <v>114</v>
      </c>
      <c r="W409" s="56" t="s">
        <v>115</v>
      </c>
      <c r="X409" s="57" t="s">
        <v>166</v>
      </c>
      <c r="Y409" s="57" t="s">
        <v>339</v>
      </c>
      <c r="Z409" s="57" t="s">
        <v>4855</v>
      </c>
      <c r="AA409" s="57" t="s">
        <v>114</v>
      </c>
      <c r="AB409" s="57" t="s">
        <v>114</v>
      </c>
      <c r="AC409" s="57" t="s">
        <v>114</v>
      </c>
      <c r="AD409" s="57" t="s">
        <v>282</v>
      </c>
      <c r="AE409" s="57" t="s">
        <v>114</v>
      </c>
      <c r="AF409" s="57" t="s">
        <v>303</v>
      </c>
      <c r="AG409" s="57" t="s">
        <v>111</v>
      </c>
      <c r="AH409" s="57" t="s">
        <v>114</v>
      </c>
      <c r="AI409" s="57" t="s">
        <v>4856</v>
      </c>
      <c r="AJ409" s="57" t="s">
        <v>4252</v>
      </c>
      <c r="AK409" s="57" t="s">
        <v>114</v>
      </c>
      <c r="AL409" s="57" t="s">
        <v>114</v>
      </c>
      <c r="AM409" s="57" t="s">
        <v>114</v>
      </c>
      <c r="AN409" s="57" t="s">
        <v>4857</v>
      </c>
      <c r="AO409" s="57" t="s">
        <v>4858</v>
      </c>
      <c r="AP409" s="57" t="s">
        <v>4856</v>
      </c>
      <c r="AQ409" s="57" t="s">
        <v>4255</v>
      </c>
      <c r="AR409" s="57" t="s">
        <v>4859</v>
      </c>
      <c r="AS409" s="57" t="s">
        <v>4860</v>
      </c>
      <c r="AT409" s="57" t="s">
        <v>1970</v>
      </c>
      <c r="AU409" s="57" t="s">
        <v>4861</v>
      </c>
      <c r="AV409" s="57" t="s">
        <v>4862</v>
      </c>
      <c r="AW409" s="57" t="s">
        <v>101</v>
      </c>
      <c r="AX409" s="57" t="s">
        <v>4863</v>
      </c>
      <c r="AY409" s="57" t="s">
        <v>4864</v>
      </c>
      <c r="AZ409" s="57" t="s">
        <v>531</v>
      </c>
      <c r="BA409" s="57" t="s">
        <v>132</v>
      </c>
      <c r="BB409" s="57" t="s">
        <v>4865</v>
      </c>
      <c r="BC409" s="57" t="s">
        <v>101</v>
      </c>
      <c r="BD409" s="57" t="s">
        <v>101</v>
      </c>
      <c r="BE409" s="57" t="s">
        <v>101</v>
      </c>
    </row>
    <row r="410" spans="1:57" ht="25.5" x14ac:dyDescent="0.25">
      <c r="A410" s="12" t="s">
        <v>4866</v>
      </c>
      <c r="B410" s="12" t="s">
        <v>100</v>
      </c>
      <c r="C410" s="12" t="s">
        <v>101</v>
      </c>
      <c r="D410" s="12" t="s">
        <v>101</v>
      </c>
      <c r="E410" s="12" t="s">
        <v>103</v>
      </c>
      <c r="F410" s="12" t="s">
        <v>101</v>
      </c>
      <c r="G410" s="12" t="s">
        <v>3567</v>
      </c>
      <c r="H410" s="12" t="s">
        <v>101</v>
      </c>
      <c r="I410" s="12" t="s">
        <v>4867</v>
      </c>
      <c r="J410" s="12" t="s">
        <v>4867</v>
      </c>
      <c r="K410" s="12" t="s">
        <v>4</v>
      </c>
      <c r="L410" s="12" t="s">
        <v>138</v>
      </c>
      <c r="M410" s="12" t="s">
        <v>4</v>
      </c>
      <c r="N410" s="12" t="s">
        <v>101</v>
      </c>
      <c r="O410" s="12" t="s">
        <v>139</v>
      </c>
      <c r="P410" s="12" t="s">
        <v>1263</v>
      </c>
      <c r="Q410" s="16">
        <v>1</v>
      </c>
      <c r="R410" s="12" t="s">
        <v>111</v>
      </c>
      <c r="S410" s="12" t="s">
        <v>1263</v>
      </c>
      <c r="T410" s="12" t="s">
        <v>1264</v>
      </c>
      <c r="U410" s="12" t="s">
        <v>1264</v>
      </c>
      <c r="V410" s="12" t="s">
        <v>114</v>
      </c>
      <c r="W410" s="12" t="s">
        <v>115</v>
      </c>
      <c r="X410" s="12" t="s">
        <v>279</v>
      </c>
      <c r="Y410" s="12" t="s">
        <v>115</v>
      </c>
      <c r="Z410" s="12" t="s">
        <v>170</v>
      </c>
      <c r="AA410" s="12" t="s">
        <v>114</v>
      </c>
      <c r="AB410" s="12" t="s">
        <v>114</v>
      </c>
      <c r="AC410" s="12" t="s">
        <v>114</v>
      </c>
      <c r="AD410" s="12" t="s">
        <v>282</v>
      </c>
      <c r="AE410" s="12" t="s">
        <v>114</v>
      </c>
      <c r="AF410" s="12" t="s">
        <v>114</v>
      </c>
      <c r="AG410" s="12" t="s">
        <v>111</v>
      </c>
      <c r="AH410" s="12" t="s">
        <v>114</v>
      </c>
      <c r="AI410" s="12" t="s">
        <v>1263</v>
      </c>
      <c r="AJ410" s="12" t="s">
        <v>114</v>
      </c>
      <c r="AK410" s="12" t="s">
        <v>114</v>
      </c>
      <c r="AL410" s="12" t="s">
        <v>114</v>
      </c>
      <c r="AM410" s="12" t="s">
        <v>114</v>
      </c>
      <c r="AN410" s="12" t="s">
        <v>285</v>
      </c>
      <c r="AO410" s="12" t="s">
        <v>1266</v>
      </c>
      <c r="AP410" s="12" t="s">
        <v>1263</v>
      </c>
      <c r="AQ410" s="12" t="s">
        <v>146</v>
      </c>
      <c r="AR410" s="12" t="s">
        <v>4868</v>
      </c>
      <c r="AS410" s="12" t="s">
        <v>4869</v>
      </c>
      <c r="AT410" s="12" t="s">
        <v>858</v>
      </c>
      <c r="AU410" s="12" t="s">
        <v>4870</v>
      </c>
      <c r="AV410" s="12" t="s">
        <v>4871</v>
      </c>
      <c r="AW410" s="12" t="s">
        <v>101</v>
      </c>
      <c r="AX410" s="12" t="s">
        <v>4872</v>
      </c>
      <c r="AY410" s="12" t="s">
        <v>4873</v>
      </c>
      <c r="AZ410" s="12" t="s">
        <v>313</v>
      </c>
      <c r="BA410" s="12" t="s">
        <v>132</v>
      </c>
      <c r="BB410" s="12" t="s">
        <v>4874</v>
      </c>
      <c r="BC410" s="12" t="s">
        <v>101</v>
      </c>
      <c r="BD410" s="12" t="s">
        <v>101</v>
      </c>
      <c r="BE410" s="12" t="s">
        <v>101</v>
      </c>
    </row>
    <row r="411" spans="1:57" ht="25.5" x14ac:dyDescent="0.25">
      <c r="A411" s="56" t="s">
        <v>4875</v>
      </c>
      <c r="B411" s="56" t="s">
        <v>100</v>
      </c>
      <c r="C411" s="56" t="s">
        <v>101</v>
      </c>
      <c r="D411" s="56" t="s">
        <v>101</v>
      </c>
      <c r="E411" s="56" t="s">
        <v>103</v>
      </c>
      <c r="F411" s="56" t="s">
        <v>101</v>
      </c>
      <c r="G411" s="56" t="s">
        <v>3567</v>
      </c>
      <c r="H411" s="56" t="s">
        <v>101</v>
      </c>
      <c r="I411" s="56" t="s">
        <v>4876</v>
      </c>
      <c r="J411" s="56" t="s">
        <v>4876</v>
      </c>
      <c r="K411" s="56" t="s">
        <v>4</v>
      </c>
      <c r="L411" s="56" t="s">
        <v>138</v>
      </c>
      <c r="M411" s="56" t="s">
        <v>4</v>
      </c>
      <c r="N411" s="56" t="s">
        <v>101</v>
      </c>
      <c r="O411" s="56" t="s">
        <v>139</v>
      </c>
      <c r="P411" s="56" t="s">
        <v>1263</v>
      </c>
      <c r="Q411" s="58">
        <v>1</v>
      </c>
      <c r="R411" s="56" t="s">
        <v>111</v>
      </c>
      <c r="S411" s="56" t="s">
        <v>1263</v>
      </c>
      <c r="T411" s="56" t="s">
        <v>1264</v>
      </c>
      <c r="U411" s="56" t="s">
        <v>1264</v>
      </c>
      <c r="V411" s="56" t="s">
        <v>114</v>
      </c>
      <c r="W411" s="56" t="s">
        <v>115</v>
      </c>
      <c r="X411" s="56" t="s">
        <v>279</v>
      </c>
      <c r="Y411" s="56" t="s">
        <v>115</v>
      </c>
      <c r="Z411" s="56" t="s">
        <v>101</v>
      </c>
      <c r="AA411" s="56" t="s">
        <v>114</v>
      </c>
      <c r="AB411" s="56" t="s">
        <v>114</v>
      </c>
      <c r="AC411" s="56" t="s">
        <v>114</v>
      </c>
      <c r="AD411" s="56" t="s">
        <v>282</v>
      </c>
      <c r="AE411" s="56" t="s">
        <v>114</v>
      </c>
      <c r="AF411" s="56" t="s">
        <v>114</v>
      </c>
      <c r="AG411" s="56" t="s">
        <v>111</v>
      </c>
      <c r="AH411" s="56" t="s">
        <v>114</v>
      </c>
      <c r="AI411" s="56" t="s">
        <v>4877</v>
      </c>
      <c r="AJ411" s="56" t="s">
        <v>146</v>
      </c>
      <c r="AK411" s="56" t="s">
        <v>114</v>
      </c>
      <c r="AL411" s="56" t="s">
        <v>114</v>
      </c>
      <c r="AM411" s="56" t="s">
        <v>114</v>
      </c>
      <c r="AN411" s="56" t="s">
        <v>285</v>
      </c>
      <c r="AO411" s="56" t="s">
        <v>1266</v>
      </c>
      <c r="AP411" s="56" t="s">
        <v>4877</v>
      </c>
      <c r="AQ411" s="56" t="s">
        <v>146</v>
      </c>
      <c r="AR411" s="56" t="s">
        <v>4878</v>
      </c>
      <c r="AS411" s="56" t="s">
        <v>4879</v>
      </c>
      <c r="AT411" s="56" t="s">
        <v>858</v>
      </c>
      <c r="AU411" s="56" t="s">
        <v>4880</v>
      </c>
      <c r="AV411" s="56" t="s">
        <v>4881</v>
      </c>
      <c r="AW411" s="56" t="s">
        <v>101</v>
      </c>
      <c r="AX411" s="56" t="s">
        <v>4882</v>
      </c>
      <c r="AY411" s="56" t="s">
        <v>4883</v>
      </c>
      <c r="AZ411" s="56" t="s">
        <v>313</v>
      </c>
      <c r="BA411" s="56" t="s">
        <v>132</v>
      </c>
      <c r="BB411" s="56" t="s">
        <v>4884</v>
      </c>
      <c r="BC411" s="56" t="s">
        <v>101</v>
      </c>
      <c r="BD411" s="56" t="s">
        <v>101</v>
      </c>
      <c r="BE411" s="56" t="s">
        <v>101</v>
      </c>
    </row>
    <row r="412" spans="1:57" ht="25.5" x14ac:dyDescent="0.25">
      <c r="A412" s="12" t="s">
        <v>4885</v>
      </c>
      <c r="B412" s="12" t="s">
        <v>100</v>
      </c>
      <c r="C412" s="12" t="s">
        <v>101</v>
      </c>
      <c r="D412" s="12" t="s">
        <v>101</v>
      </c>
      <c r="E412" s="12" t="s">
        <v>103</v>
      </c>
      <c r="F412" s="12" t="s">
        <v>101</v>
      </c>
      <c r="G412" s="12" t="s">
        <v>3567</v>
      </c>
      <c r="H412" s="12" t="s">
        <v>101</v>
      </c>
      <c r="I412" s="12" t="s">
        <v>4876</v>
      </c>
      <c r="J412" s="12" t="s">
        <v>4886</v>
      </c>
      <c r="K412" s="12" t="s">
        <v>416</v>
      </c>
      <c r="L412" s="12" t="s">
        <v>417</v>
      </c>
      <c r="M412" s="12" t="s">
        <v>416</v>
      </c>
      <c r="N412" s="12" t="s">
        <v>101</v>
      </c>
      <c r="O412" s="12" t="s">
        <v>418</v>
      </c>
      <c r="P412" s="12" t="s">
        <v>419</v>
      </c>
      <c r="Q412" s="16">
        <v>1</v>
      </c>
      <c r="R412" s="12" t="s">
        <v>111</v>
      </c>
      <c r="S412" s="12" t="s">
        <v>419</v>
      </c>
      <c r="T412" s="12" t="s">
        <v>420</v>
      </c>
      <c r="U412" s="12" t="s">
        <v>420</v>
      </c>
      <c r="V412" s="12" t="s">
        <v>114</v>
      </c>
      <c r="W412" s="12" t="s">
        <v>281</v>
      </c>
      <c r="X412" s="12" t="s">
        <v>279</v>
      </c>
      <c r="Y412" s="12" t="s">
        <v>281</v>
      </c>
      <c r="Z412" s="12" t="s">
        <v>170</v>
      </c>
      <c r="AA412" s="12" t="s">
        <v>114</v>
      </c>
      <c r="AB412" s="12" t="s">
        <v>114</v>
      </c>
      <c r="AC412" s="12" t="s">
        <v>114</v>
      </c>
      <c r="AD412" s="12" t="s">
        <v>282</v>
      </c>
      <c r="AE412" s="12" t="s">
        <v>114</v>
      </c>
      <c r="AF412" s="12" t="s">
        <v>114</v>
      </c>
      <c r="AG412" s="12" t="s">
        <v>111</v>
      </c>
      <c r="AH412" s="12" t="s">
        <v>114</v>
      </c>
      <c r="AI412" s="12" t="s">
        <v>419</v>
      </c>
      <c r="AJ412" s="12" t="s">
        <v>114</v>
      </c>
      <c r="AK412" s="12" t="s">
        <v>114</v>
      </c>
      <c r="AL412" s="12" t="s">
        <v>114</v>
      </c>
      <c r="AM412" s="12" t="s">
        <v>114</v>
      </c>
      <c r="AN412" s="12" t="s">
        <v>423</v>
      </c>
      <c r="AO412" s="12" t="s">
        <v>424</v>
      </c>
      <c r="AP412" s="12" t="s">
        <v>419</v>
      </c>
      <c r="AQ412" s="12" t="s">
        <v>194</v>
      </c>
      <c r="AR412" s="12" t="s">
        <v>4887</v>
      </c>
      <c r="AS412" s="12" t="s">
        <v>4888</v>
      </c>
      <c r="AT412" s="12" t="s">
        <v>1827</v>
      </c>
      <c r="AU412" s="12" t="s">
        <v>4889</v>
      </c>
      <c r="AV412" s="12" t="s">
        <v>4890</v>
      </c>
      <c r="AW412" s="12" t="s">
        <v>101</v>
      </c>
      <c r="AX412" s="12" t="s">
        <v>4891</v>
      </c>
      <c r="AY412" s="12" t="s">
        <v>2155</v>
      </c>
      <c r="AZ412" s="12" t="s">
        <v>313</v>
      </c>
      <c r="BA412" s="12" t="s">
        <v>132</v>
      </c>
      <c r="BB412" s="12" t="s">
        <v>4892</v>
      </c>
      <c r="BC412" s="12" t="s">
        <v>101</v>
      </c>
      <c r="BD412" s="12" t="s">
        <v>101</v>
      </c>
      <c r="BE412" s="12" t="s">
        <v>101</v>
      </c>
    </row>
    <row r="413" spans="1:57" ht="25.5" x14ac:dyDescent="0.25">
      <c r="A413" s="56" t="s">
        <v>4893</v>
      </c>
      <c r="B413" s="56" t="s">
        <v>100</v>
      </c>
      <c r="C413" s="56" t="s">
        <v>101</v>
      </c>
      <c r="D413" s="56" t="s">
        <v>101</v>
      </c>
      <c r="E413" s="56" t="s">
        <v>103</v>
      </c>
      <c r="F413" s="56" t="s">
        <v>101</v>
      </c>
      <c r="G413" s="56" t="s">
        <v>3567</v>
      </c>
      <c r="H413" s="56" t="s">
        <v>101</v>
      </c>
      <c r="I413" s="56" t="s">
        <v>4894</v>
      </c>
      <c r="J413" s="56" t="s">
        <v>4895</v>
      </c>
      <c r="K413" s="56" t="s">
        <v>416</v>
      </c>
      <c r="L413" s="56" t="s">
        <v>417</v>
      </c>
      <c r="M413" s="56" t="s">
        <v>416</v>
      </c>
      <c r="N413" s="56" t="s">
        <v>101</v>
      </c>
      <c r="O413" s="56" t="s">
        <v>418</v>
      </c>
      <c r="P413" s="56" t="s">
        <v>1248</v>
      </c>
      <c r="Q413" s="58">
        <v>2</v>
      </c>
      <c r="R413" s="56" t="s">
        <v>111</v>
      </c>
      <c r="S413" s="56" t="s">
        <v>1602</v>
      </c>
      <c r="T413" s="56" t="s">
        <v>1310</v>
      </c>
      <c r="U413" s="56" t="s">
        <v>1310</v>
      </c>
      <c r="V413" s="56" t="s">
        <v>114</v>
      </c>
      <c r="W413" s="56" t="s">
        <v>115</v>
      </c>
      <c r="X413" s="56" t="s">
        <v>110</v>
      </c>
      <c r="Y413" s="56" t="s">
        <v>115</v>
      </c>
      <c r="Z413" s="56" t="s">
        <v>170</v>
      </c>
      <c r="AA413" s="56" t="s">
        <v>114</v>
      </c>
      <c r="AB413" s="56" t="s">
        <v>114</v>
      </c>
      <c r="AC413" s="56" t="s">
        <v>114</v>
      </c>
      <c r="AD413" s="56" t="s">
        <v>282</v>
      </c>
      <c r="AE413" s="56" t="s">
        <v>114</v>
      </c>
      <c r="AF413" s="56" t="s">
        <v>114</v>
      </c>
      <c r="AG413" s="56" t="s">
        <v>111</v>
      </c>
      <c r="AH413" s="56" t="s">
        <v>114</v>
      </c>
      <c r="AI413" s="56" t="s">
        <v>1602</v>
      </c>
      <c r="AJ413" s="56" t="s">
        <v>114</v>
      </c>
      <c r="AK413" s="56" t="s">
        <v>114</v>
      </c>
      <c r="AL413" s="56" t="s">
        <v>114</v>
      </c>
      <c r="AM413" s="56" t="s">
        <v>114</v>
      </c>
      <c r="AN413" s="56" t="s">
        <v>1603</v>
      </c>
      <c r="AO413" s="56" t="s">
        <v>1604</v>
      </c>
      <c r="AP413" s="56" t="s">
        <v>1602</v>
      </c>
      <c r="AQ413" s="56" t="s">
        <v>283</v>
      </c>
      <c r="AR413" s="56" t="s">
        <v>4896</v>
      </c>
      <c r="AS413" s="56" t="s">
        <v>4897</v>
      </c>
      <c r="AT413" s="56" t="s">
        <v>586</v>
      </c>
      <c r="AU413" s="56" t="s">
        <v>4898</v>
      </c>
      <c r="AV413" s="56" t="s">
        <v>4899</v>
      </c>
      <c r="AW413" s="56" t="s">
        <v>101</v>
      </c>
      <c r="AX413" s="56" t="s">
        <v>4900</v>
      </c>
      <c r="AY413" s="56" t="s">
        <v>312</v>
      </c>
      <c r="AZ413" s="56" t="s">
        <v>313</v>
      </c>
      <c r="BA413" s="56" t="s">
        <v>132</v>
      </c>
      <c r="BB413" s="56" t="s">
        <v>4901</v>
      </c>
      <c r="BC413" s="56" t="s">
        <v>101</v>
      </c>
      <c r="BD413" s="56" t="s">
        <v>101</v>
      </c>
      <c r="BE413" s="56" t="s">
        <v>101</v>
      </c>
    </row>
    <row r="414" spans="1:57" ht="25.5" x14ac:dyDescent="0.25">
      <c r="A414" s="12" t="s">
        <v>4902</v>
      </c>
      <c r="B414" s="12" t="s">
        <v>100</v>
      </c>
      <c r="C414" s="12" t="s">
        <v>101</v>
      </c>
      <c r="D414" s="12" t="s">
        <v>101</v>
      </c>
      <c r="E414" s="12" t="s">
        <v>103</v>
      </c>
      <c r="F414" s="12" t="s">
        <v>101</v>
      </c>
      <c r="G414" s="12" t="s">
        <v>3567</v>
      </c>
      <c r="H414" s="12" t="s">
        <v>101</v>
      </c>
      <c r="I414" s="12" t="s">
        <v>4903</v>
      </c>
      <c r="J414" s="12" t="s">
        <v>4904</v>
      </c>
      <c r="K414" s="12" t="s">
        <v>4</v>
      </c>
      <c r="L414" s="12" t="s">
        <v>188</v>
      </c>
      <c r="M414" s="12" t="s">
        <v>4</v>
      </c>
      <c r="N414" s="12" t="s">
        <v>101</v>
      </c>
      <c r="O414" s="12" t="s">
        <v>189</v>
      </c>
      <c r="P414" s="12" t="s">
        <v>1467</v>
      </c>
      <c r="Q414" s="16">
        <v>1</v>
      </c>
      <c r="R414" s="12" t="s">
        <v>111</v>
      </c>
      <c r="S414" s="12" t="s">
        <v>1467</v>
      </c>
      <c r="T414" s="12" t="s">
        <v>1468</v>
      </c>
      <c r="U414" s="12" t="s">
        <v>1468</v>
      </c>
      <c r="V414" s="12" t="s">
        <v>114</v>
      </c>
      <c r="W414" s="12" t="s">
        <v>281</v>
      </c>
      <c r="X414" s="12" t="s">
        <v>279</v>
      </c>
      <c r="Y414" s="12" t="s">
        <v>281</v>
      </c>
      <c r="Z414" s="12" t="s">
        <v>1044</v>
      </c>
      <c r="AA414" s="12" t="s">
        <v>114</v>
      </c>
      <c r="AB414" s="12" t="s">
        <v>114</v>
      </c>
      <c r="AC414" s="12" t="s">
        <v>114</v>
      </c>
      <c r="AD414" s="12" t="s">
        <v>282</v>
      </c>
      <c r="AE414" s="12" t="s">
        <v>114</v>
      </c>
      <c r="AF414" s="12" t="s">
        <v>114</v>
      </c>
      <c r="AG414" s="12" t="s">
        <v>111</v>
      </c>
      <c r="AH414" s="12" t="s">
        <v>114</v>
      </c>
      <c r="AI414" s="12" t="s">
        <v>1467</v>
      </c>
      <c r="AJ414" s="12" t="s">
        <v>114</v>
      </c>
      <c r="AK414" s="12" t="s">
        <v>114</v>
      </c>
      <c r="AL414" s="12" t="s">
        <v>114</v>
      </c>
      <c r="AM414" s="12" t="s">
        <v>114</v>
      </c>
      <c r="AN414" s="12" t="s">
        <v>1471</v>
      </c>
      <c r="AO414" s="12" t="s">
        <v>1472</v>
      </c>
      <c r="AP414" s="12" t="s">
        <v>1467</v>
      </c>
      <c r="AQ414" s="12" t="s">
        <v>283</v>
      </c>
      <c r="AR414" s="12" t="s">
        <v>4905</v>
      </c>
      <c r="AS414" s="12" t="s">
        <v>4906</v>
      </c>
      <c r="AT414" s="12" t="s">
        <v>1125</v>
      </c>
      <c r="AU414" s="12" t="s">
        <v>4907</v>
      </c>
      <c r="AV414" s="12" t="s">
        <v>4908</v>
      </c>
      <c r="AW414" s="12" t="s">
        <v>101</v>
      </c>
      <c r="AX414" s="12" t="s">
        <v>4909</v>
      </c>
      <c r="AY414" s="12" t="s">
        <v>862</v>
      </c>
      <c r="AZ414" s="12" t="s">
        <v>157</v>
      </c>
      <c r="BA414" s="12" t="s">
        <v>132</v>
      </c>
      <c r="BB414" s="12" t="s">
        <v>4910</v>
      </c>
      <c r="BC414" s="12" t="s">
        <v>101</v>
      </c>
      <c r="BD414" s="12" t="s">
        <v>101</v>
      </c>
      <c r="BE414" s="12" t="s">
        <v>101</v>
      </c>
    </row>
    <row r="415" spans="1:57" ht="25.5" x14ac:dyDescent="0.25">
      <c r="A415" s="56" t="s">
        <v>4911</v>
      </c>
      <c r="B415" s="56" t="s">
        <v>100</v>
      </c>
      <c r="C415" s="56" t="s">
        <v>101</v>
      </c>
      <c r="D415" s="56" t="s">
        <v>101</v>
      </c>
      <c r="E415" s="56" t="s">
        <v>103</v>
      </c>
      <c r="F415" s="56" t="s">
        <v>101</v>
      </c>
      <c r="G415" s="56" t="s">
        <v>3567</v>
      </c>
      <c r="H415" s="56" t="s">
        <v>101</v>
      </c>
      <c r="I415" s="56" t="s">
        <v>4912</v>
      </c>
      <c r="J415" s="56" t="s">
        <v>4912</v>
      </c>
      <c r="K415" s="56" t="s">
        <v>19</v>
      </c>
      <c r="L415" s="56" t="s">
        <v>353</v>
      </c>
      <c r="M415" s="56" t="s">
        <v>19</v>
      </c>
      <c r="N415" s="56" t="s">
        <v>101</v>
      </c>
      <c r="O415" s="56" t="s">
        <v>354</v>
      </c>
      <c r="P415" s="56" t="s">
        <v>1042</v>
      </c>
      <c r="Q415" s="58">
        <v>1</v>
      </c>
      <c r="R415" s="56" t="s">
        <v>111</v>
      </c>
      <c r="S415" s="56" t="s">
        <v>1042</v>
      </c>
      <c r="T415" s="56" t="s">
        <v>1043</v>
      </c>
      <c r="U415" s="56" t="s">
        <v>1043</v>
      </c>
      <c r="V415" s="56" t="s">
        <v>114</v>
      </c>
      <c r="W415" s="56" t="s">
        <v>281</v>
      </c>
      <c r="X415" s="56" t="s">
        <v>279</v>
      </c>
      <c r="Y415" s="56" t="s">
        <v>281</v>
      </c>
      <c r="Z415" s="56" t="s">
        <v>170</v>
      </c>
      <c r="AA415" s="56" t="s">
        <v>114</v>
      </c>
      <c r="AB415" s="56" t="s">
        <v>114</v>
      </c>
      <c r="AC415" s="56" t="s">
        <v>114</v>
      </c>
      <c r="AD415" s="56" t="s">
        <v>282</v>
      </c>
      <c r="AE415" s="56" t="s">
        <v>114</v>
      </c>
      <c r="AF415" s="56" t="s">
        <v>114</v>
      </c>
      <c r="AG415" s="56" t="s">
        <v>111</v>
      </c>
      <c r="AH415" s="56" t="s">
        <v>114</v>
      </c>
      <c r="AI415" s="56" t="s">
        <v>1042</v>
      </c>
      <c r="AJ415" s="56" t="s">
        <v>114</v>
      </c>
      <c r="AK415" s="56" t="s">
        <v>114</v>
      </c>
      <c r="AL415" s="56" t="s">
        <v>114</v>
      </c>
      <c r="AM415" s="56" t="s">
        <v>114</v>
      </c>
      <c r="AN415" s="56" t="s">
        <v>1045</v>
      </c>
      <c r="AO415" s="56" t="s">
        <v>171</v>
      </c>
      <c r="AP415" s="56" t="s">
        <v>1042</v>
      </c>
      <c r="AQ415" s="56" t="s">
        <v>194</v>
      </c>
      <c r="AR415" s="56" t="s">
        <v>4913</v>
      </c>
      <c r="AS415" s="56" t="s">
        <v>4914</v>
      </c>
      <c r="AT415" s="56" t="s">
        <v>1402</v>
      </c>
      <c r="AU415" s="56" t="s">
        <v>4915</v>
      </c>
      <c r="AV415" s="56" t="s">
        <v>4916</v>
      </c>
      <c r="AW415" s="56" t="s">
        <v>101</v>
      </c>
      <c r="AX415" s="56" t="s">
        <v>4917</v>
      </c>
      <c r="AY415" s="56" t="s">
        <v>313</v>
      </c>
      <c r="AZ415" s="56" t="s">
        <v>313</v>
      </c>
      <c r="BA415" s="56" t="s">
        <v>132</v>
      </c>
      <c r="BB415" s="56" t="s">
        <v>4918</v>
      </c>
      <c r="BC415" s="56" t="s">
        <v>101</v>
      </c>
      <c r="BD415" s="56" t="s">
        <v>101</v>
      </c>
      <c r="BE415" s="56" t="s">
        <v>101</v>
      </c>
    </row>
    <row r="416" spans="1:57" ht="25.5" x14ac:dyDescent="0.25">
      <c r="A416" s="12" t="s">
        <v>4919</v>
      </c>
      <c r="B416" s="12" t="s">
        <v>100</v>
      </c>
      <c r="C416" s="12" t="s">
        <v>101</v>
      </c>
      <c r="D416" s="12" t="s">
        <v>101</v>
      </c>
      <c r="E416" s="12" t="s">
        <v>103</v>
      </c>
      <c r="F416" s="12" t="s">
        <v>101</v>
      </c>
      <c r="G416" s="12" t="s">
        <v>3567</v>
      </c>
      <c r="H416" s="12" t="s">
        <v>101</v>
      </c>
      <c r="I416" s="12" t="s">
        <v>4920</v>
      </c>
      <c r="J416" s="12" t="s">
        <v>4920</v>
      </c>
      <c r="K416" s="12" t="s">
        <v>3</v>
      </c>
      <c r="L416" s="12" t="s">
        <v>107</v>
      </c>
      <c r="M416" s="12" t="s">
        <v>3</v>
      </c>
      <c r="N416" s="12" t="s">
        <v>101</v>
      </c>
      <c r="O416" s="12" t="s">
        <v>108</v>
      </c>
      <c r="P416" s="12" t="s">
        <v>750</v>
      </c>
      <c r="Q416" s="16">
        <v>1</v>
      </c>
      <c r="R416" s="12" t="s">
        <v>111</v>
      </c>
      <c r="S416" s="12" t="s">
        <v>750</v>
      </c>
      <c r="T416" s="12" t="s">
        <v>616</v>
      </c>
      <c r="U416" s="12" t="s">
        <v>616</v>
      </c>
      <c r="V416" s="12" t="s">
        <v>114</v>
      </c>
      <c r="W416" s="12" t="s">
        <v>281</v>
      </c>
      <c r="X416" s="12" t="s">
        <v>279</v>
      </c>
      <c r="Y416" s="12" t="s">
        <v>281</v>
      </c>
      <c r="Z416" s="12" t="s">
        <v>170</v>
      </c>
      <c r="AA416" s="12" t="s">
        <v>114</v>
      </c>
      <c r="AB416" s="12" t="s">
        <v>114</v>
      </c>
      <c r="AC416" s="12" t="s">
        <v>114</v>
      </c>
      <c r="AD416" s="12" t="s">
        <v>282</v>
      </c>
      <c r="AE416" s="12" t="s">
        <v>114</v>
      </c>
      <c r="AF416" s="12" t="s">
        <v>114</v>
      </c>
      <c r="AG416" s="12" t="s">
        <v>111</v>
      </c>
      <c r="AH416" s="12" t="s">
        <v>114</v>
      </c>
      <c r="AI416" s="12" t="s">
        <v>4921</v>
      </c>
      <c r="AJ416" s="12" t="s">
        <v>1029</v>
      </c>
      <c r="AK416" s="12" t="s">
        <v>114</v>
      </c>
      <c r="AL416" s="12" t="s">
        <v>114</v>
      </c>
      <c r="AM416" s="12" t="s">
        <v>114</v>
      </c>
      <c r="AN416" s="12" t="s">
        <v>4576</v>
      </c>
      <c r="AO416" s="12" t="s">
        <v>4577</v>
      </c>
      <c r="AP416" s="12" t="s">
        <v>4921</v>
      </c>
      <c r="AQ416" s="12" t="s">
        <v>1030</v>
      </c>
      <c r="AR416" s="12" t="s">
        <v>4922</v>
      </c>
      <c r="AS416" s="12" t="s">
        <v>4923</v>
      </c>
      <c r="AT416" s="12" t="s">
        <v>397</v>
      </c>
      <c r="AU416" s="12" t="s">
        <v>4924</v>
      </c>
      <c r="AV416" s="12" t="s">
        <v>4925</v>
      </c>
      <c r="AW416" s="12" t="s">
        <v>101</v>
      </c>
      <c r="AX416" s="12" t="s">
        <v>4926</v>
      </c>
      <c r="AY416" s="12" t="s">
        <v>4927</v>
      </c>
      <c r="AZ416" s="12" t="s">
        <v>258</v>
      </c>
      <c r="BA416" s="12" t="s">
        <v>132</v>
      </c>
      <c r="BB416" s="12" t="s">
        <v>4928</v>
      </c>
      <c r="BC416" s="12" t="s">
        <v>101</v>
      </c>
      <c r="BD416" s="12" t="s">
        <v>101</v>
      </c>
      <c r="BE416" s="12" t="s">
        <v>101</v>
      </c>
    </row>
    <row r="417" spans="1:57" ht="25.5" x14ac:dyDescent="0.25">
      <c r="A417" s="56" t="s">
        <v>4929</v>
      </c>
      <c r="B417" s="56" t="s">
        <v>100</v>
      </c>
      <c r="C417" s="56" t="s">
        <v>101</v>
      </c>
      <c r="D417" s="56" t="s">
        <v>101</v>
      </c>
      <c r="E417" s="56" t="s">
        <v>103</v>
      </c>
      <c r="F417" s="56" t="s">
        <v>101</v>
      </c>
      <c r="G417" s="56" t="s">
        <v>3567</v>
      </c>
      <c r="H417" s="56" t="s">
        <v>101</v>
      </c>
      <c r="I417" s="56" t="s">
        <v>4930</v>
      </c>
      <c r="J417" s="56" t="s">
        <v>4930</v>
      </c>
      <c r="K417" s="56" t="s">
        <v>19</v>
      </c>
      <c r="L417" s="56" t="s">
        <v>353</v>
      </c>
      <c r="M417" s="56" t="s">
        <v>19</v>
      </c>
      <c r="N417" s="56" t="s">
        <v>101</v>
      </c>
      <c r="O417" s="56" t="s">
        <v>354</v>
      </c>
      <c r="P417" s="56" t="s">
        <v>1042</v>
      </c>
      <c r="Q417" s="58">
        <v>1</v>
      </c>
      <c r="R417" s="56" t="s">
        <v>111</v>
      </c>
      <c r="S417" s="56" t="s">
        <v>1042</v>
      </c>
      <c r="T417" s="56" t="s">
        <v>1043</v>
      </c>
      <c r="U417" s="56" t="s">
        <v>1043</v>
      </c>
      <c r="V417" s="56" t="s">
        <v>114</v>
      </c>
      <c r="W417" s="56" t="s">
        <v>281</v>
      </c>
      <c r="X417" s="56" t="s">
        <v>110</v>
      </c>
      <c r="Y417" s="56" t="s">
        <v>115</v>
      </c>
      <c r="Z417" s="56" t="s">
        <v>966</v>
      </c>
      <c r="AA417" s="56" t="s">
        <v>114</v>
      </c>
      <c r="AB417" s="56" t="s">
        <v>114</v>
      </c>
      <c r="AC417" s="56" t="s">
        <v>114</v>
      </c>
      <c r="AD417" s="56" t="s">
        <v>282</v>
      </c>
      <c r="AE417" s="56" t="s">
        <v>114</v>
      </c>
      <c r="AF417" s="56" t="s">
        <v>114</v>
      </c>
      <c r="AG417" s="56" t="s">
        <v>111</v>
      </c>
      <c r="AH417" s="56" t="s">
        <v>114</v>
      </c>
      <c r="AI417" s="56" t="s">
        <v>4931</v>
      </c>
      <c r="AJ417" s="56" t="s">
        <v>114</v>
      </c>
      <c r="AK417" s="56" t="s">
        <v>114</v>
      </c>
      <c r="AL417" s="56" t="s">
        <v>114</v>
      </c>
      <c r="AM417" s="56" t="s">
        <v>114</v>
      </c>
      <c r="AN417" s="56" t="s">
        <v>4932</v>
      </c>
      <c r="AO417" s="56" t="s">
        <v>4933</v>
      </c>
      <c r="AP417" s="56" t="s">
        <v>4934</v>
      </c>
      <c r="AQ417" s="56" t="s">
        <v>146</v>
      </c>
      <c r="AR417" s="56" t="s">
        <v>4935</v>
      </c>
      <c r="AS417" s="56" t="s">
        <v>4936</v>
      </c>
      <c r="AT417" s="56" t="s">
        <v>1637</v>
      </c>
      <c r="AU417" s="56" t="s">
        <v>4937</v>
      </c>
      <c r="AV417" s="56" t="s">
        <v>4938</v>
      </c>
      <c r="AW417" s="56" t="s">
        <v>101</v>
      </c>
      <c r="AX417" s="56" t="s">
        <v>4939</v>
      </c>
      <c r="AY417" s="56" t="s">
        <v>4940</v>
      </c>
      <c r="AZ417" s="56" t="s">
        <v>641</v>
      </c>
      <c r="BA417" s="56" t="s">
        <v>132</v>
      </c>
      <c r="BB417" s="56" t="s">
        <v>4941</v>
      </c>
      <c r="BC417" s="56" t="s">
        <v>101</v>
      </c>
      <c r="BD417" s="56" t="s">
        <v>101</v>
      </c>
      <c r="BE417" s="56" t="s">
        <v>101</v>
      </c>
    </row>
    <row r="418" spans="1:57" ht="25.5" x14ac:dyDescent="0.25">
      <c r="A418" s="57" t="s">
        <v>4929</v>
      </c>
      <c r="B418" s="57" t="s">
        <v>100</v>
      </c>
      <c r="C418" s="57" t="s">
        <v>101</v>
      </c>
      <c r="D418" s="57" t="s">
        <v>101</v>
      </c>
      <c r="E418" s="57" t="s">
        <v>103</v>
      </c>
      <c r="F418" s="57" t="s">
        <v>101</v>
      </c>
      <c r="G418" s="57" t="s">
        <v>3567</v>
      </c>
      <c r="H418" s="57" t="s">
        <v>101</v>
      </c>
      <c r="I418" s="57" t="s">
        <v>4930</v>
      </c>
      <c r="J418" s="57" t="s">
        <v>4930</v>
      </c>
      <c r="K418" s="56" t="s">
        <v>416</v>
      </c>
      <c r="L418" s="56" t="s">
        <v>417</v>
      </c>
      <c r="M418" s="56" t="s">
        <v>416</v>
      </c>
      <c r="N418" s="56" t="s">
        <v>101</v>
      </c>
      <c r="O418" s="56" t="s">
        <v>418</v>
      </c>
      <c r="P418" s="56" t="s">
        <v>1248</v>
      </c>
      <c r="Q418" s="58">
        <v>1</v>
      </c>
      <c r="R418" s="56" t="s">
        <v>111</v>
      </c>
      <c r="S418" s="56" t="s">
        <v>1248</v>
      </c>
      <c r="T418" s="56" t="s">
        <v>1249</v>
      </c>
      <c r="U418" s="56" t="s">
        <v>1249</v>
      </c>
      <c r="V418" s="56" t="s">
        <v>114</v>
      </c>
      <c r="W418" s="56" t="s">
        <v>281</v>
      </c>
      <c r="X418" s="57" t="s">
        <v>110</v>
      </c>
      <c r="Y418" s="57" t="s">
        <v>115</v>
      </c>
      <c r="Z418" s="57" t="s">
        <v>966</v>
      </c>
      <c r="AA418" s="57" t="s">
        <v>114</v>
      </c>
      <c r="AB418" s="57" t="s">
        <v>114</v>
      </c>
      <c r="AC418" s="57" t="s">
        <v>114</v>
      </c>
      <c r="AD418" s="57" t="s">
        <v>282</v>
      </c>
      <c r="AE418" s="57" t="s">
        <v>114</v>
      </c>
      <c r="AF418" s="57" t="s">
        <v>114</v>
      </c>
      <c r="AG418" s="57" t="s">
        <v>111</v>
      </c>
      <c r="AH418" s="57" t="s">
        <v>114</v>
      </c>
      <c r="AI418" s="57" t="s">
        <v>4931</v>
      </c>
      <c r="AJ418" s="57" t="s">
        <v>114</v>
      </c>
      <c r="AK418" s="57" t="s">
        <v>114</v>
      </c>
      <c r="AL418" s="57" t="s">
        <v>114</v>
      </c>
      <c r="AM418" s="57" t="s">
        <v>114</v>
      </c>
      <c r="AN418" s="57" t="s">
        <v>4932</v>
      </c>
      <c r="AO418" s="57" t="s">
        <v>4933</v>
      </c>
      <c r="AP418" s="57" t="s">
        <v>4934</v>
      </c>
      <c r="AQ418" s="57" t="s">
        <v>146</v>
      </c>
      <c r="AR418" s="57" t="s">
        <v>4935</v>
      </c>
      <c r="AS418" s="57" t="s">
        <v>4936</v>
      </c>
      <c r="AT418" s="57" t="s">
        <v>1637</v>
      </c>
      <c r="AU418" s="57" t="s">
        <v>4937</v>
      </c>
      <c r="AV418" s="57" t="s">
        <v>4938</v>
      </c>
      <c r="AW418" s="57" t="s">
        <v>101</v>
      </c>
      <c r="AX418" s="57" t="s">
        <v>4939</v>
      </c>
      <c r="AY418" s="57" t="s">
        <v>4940</v>
      </c>
      <c r="AZ418" s="57" t="s">
        <v>641</v>
      </c>
      <c r="BA418" s="57" t="s">
        <v>132</v>
      </c>
      <c r="BB418" s="57" t="s">
        <v>4941</v>
      </c>
      <c r="BC418" s="57" t="s">
        <v>101</v>
      </c>
      <c r="BD418" s="57" t="s">
        <v>101</v>
      </c>
      <c r="BE418" s="57" t="s">
        <v>101</v>
      </c>
    </row>
    <row r="419" spans="1:57" x14ac:dyDescent="0.25">
      <c r="A419" s="12" t="s">
        <v>4942</v>
      </c>
      <c r="B419" s="12" t="s">
        <v>100</v>
      </c>
      <c r="C419" s="12" t="s">
        <v>101</v>
      </c>
      <c r="D419" s="12" t="s">
        <v>101</v>
      </c>
      <c r="E419" s="12" t="s">
        <v>103</v>
      </c>
      <c r="F419" s="12" t="s">
        <v>101</v>
      </c>
      <c r="G419" s="12" t="s">
        <v>3567</v>
      </c>
      <c r="H419" s="12" t="s">
        <v>101</v>
      </c>
      <c r="I419" s="12" t="s">
        <v>4930</v>
      </c>
      <c r="J419" s="12" t="s">
        <v>4930</v>
      </c>
      <c r="K419" s="12" t="s">
        <v>3</v>
      </c>
      <c r="L419" s="12" t="s">
        <v>692</v>
      </c>
      <c r="M419" s="12" t="s">
        <v>3</v>
      </c>
      <c r="N419" s="12" t="s">
        <v>101</v>
      </c>
      <c r="O419" s="12" t="s">
        <v>693</v>
      </c>
      <c r="P419" s="12" t="s">
        <v>750</v>
      </c>
      <c r="Q419" s="16">
        <v>2</v>
      </c>
      <c r="R419" s="12" t="s">
        <v>111</v>
      </c>
      <c r="S419" s="12" t="s">
        <v>751</v>
      </c>
      <c r="T419" s="12" t="s">
        <v>3399</v>
      </c>
      <c r="U419" s="12" t="s">
        <v>3399</v>
      </c>
      <c r="V419" s="12" t="s">
        <v>114</v>
      </c>
      <c r="W419" s="12" t="s">
        <v>115</v>
      </c>
      <c r="X419" s="12" t="s">
        <v>110</v>
      </c>
      <c r="Y419" s="12" t="s">
        <v>115</v>
      </c>
      <c r="Z419" s="12" t="s">
        <v>101</v>
      </c>
      <c r="AA419" s="12" t="s">
        <v>114</v>
      </c>
      <c r="AB419" s="12" t="s">
        <v>114</v>
      </c>
      <c r="AC419" s="12" t="s">
        <v>114</v>
      </c>
      <c r="AD419" s="12" t="s">
        <v>282</v>
      </c>
      <c r="AE419" s="12" t="s">
        <v>114</v>
      </c>
      <c r="AF419" s="12" t="s">
        <v>114</v>
      </c>
      <c r="AG419" s="12" t="s">
        <v>111</v>
      </c>
      <c r="AH419" s="12" t="s">
        <v>114</v>
      </c>
      <c r="AI419" s="12" t="s">
        <v>4943</v>
      </c>
      <c r="AJ419" s="12" t="s">
        <v>439</v>
      </c>
      <c r="AK419" s="12" t="s">
        <v>114</v>
      </c>
      <c r="AL419" s="12" t="s">
        <v>114</v>
      </c>
      <c r="AM419" s="12" t="s">
        <v>114</v>
      </c>
      <c r="AN419" s="12" t="s">
        <v>754</v>
      </c>
      <c r="AO419" s="12" t="s">
        <v>755</v>
      </c>
      <c r="AP419" s="12" t="s">
        <v>4943</v>
      </c>
      <c r="AQ419" s="12" t="s">
        <v>439</v>
      </c>
      <c r="AR419" s="12" t="s">
        <v>4944</v>
      </c>
      <c r="AS419" s="12" t="s">
        <v>4945</v>
      </c>
      <c r="AT419" s="12" t="s">
        <v>2491</v>
      </c>
      <c r="AU419" s="12" t="s">
        <v>4946</v>
      </c>
      <c r="AV419" s="12" t="s">
        <v>4947</v>
      </c>
      <c r="AW419" s="12" t="s">
        <v>101</v>
      </c>
      <c r="AX419" s="12" t="s">
        <v>4948</v>
      </c>
      <c r="AY419" s="12" t="s">
        <v>1103</v>
      </c>
      <c r="AZ419" s="12" t="s">
        <v>446</v>
      </c>
      <c r="BA419" s="12" t="s">
        <v>132</v>
      </c>
      <c r="BB419" s="12" t="s">
        <v>4949</v>
      </c>
      <c r="BC419" s="12" t="s">
        <v>101</v>
      </c>
      <c r="BD419" s="12" t="s">
        <v>101</v>
      </c>
      <c r="BE419" s="12" t="s">
        <v>101</v>
      </c>
    </row>
    <row r="420" spans="1:57" ht="25.5" x14ac:dyDescent="0.25">
      <c r="A420" s="56" t="s">
        <v>4950</v>
      </c>
      <c r="B420" s="56" t="s">
        <v>100</v>
      </c>
      <c r="C420" s="56" t="s">
        <v>101</v>
      </c>
      <c r="D420" s="56" t="s">
        <v>101</v>
      </c>
      <c r="E420" s="56" t="s">
        <v>103</v>
      </c>
      <c r="F420" s="56" t="s">
        <v>101</v>
      </c>
      <c r="G420" s="56" t="s">
        <v>3567</v>
      </c>
      <c r="H420" s="56" t="s">
        <v>101</v>
      </c>
      <c r="I420" s="56" t="s">
        <v>4951</v>
      </c>
      <c r="J420" s="56" t="s">
        <v>4952</v>
      </c>
      <c r="K420" s="56" t="s">
        <v>19</v>
      </c>
      <c r="L420" s="56" t="s">
        <v>297</v>
      </c>
      <c r="M420" s="56" t="s">
        <v>19</v>
      </c>
      <c r="N420" s="56" t="s">
        <v>101</v>
      </c>
      <c r="O420" s="56" t="s">
        <v>298</v>
      </c>
      <c r="P420" s="56" t="s">
        <v>1042</v>
      </c>
      <c r="Q420" s="58">
        <v>1</v>
      </c>
      <c r="R420" s="56" t="s">
        <v>111</v>
      </c>
      <c r="S420" s="56" t="s">
        <v>1042</v>
      </c>
      <c r="T420" s="56" t="s">
        <v>2984</v>
      </c>
      <c r="U420" s="56" t="s">
        <v>2984</v>
      </c>
      <c r="V420" s="56" t="s">
        <v>114</v>
      </c>
      <c r="W420" s="56" t="s">
        <v>281</v>
      </c>
      <c r="X420" s="56" t="s">
        <v>279</v>
      </c>
      <c r="Y420" s="56" t="s">
        <v>281</v>
      </c>
      <c r="Z420" s="56" t="s">
        <v>170</v>
      </c>
      <c r="AA420" s="56" t="s">
        <v>114</v>
      </c>
      <c r="AB420" s="56" t="s">
        <v>114</v>
      </c>
      <c r="AC420" s="56" t="s">
        <v>114</v>
      </c>
      <c r="AD420" s="56" t="s">
        <v>282</v>
      </c>
      <c r="AE420" s="56" t="s">
        <v>114</v>
      </c>
      <c r="AF420" s="56" t="s">
        <v>114</v>
      </c>
      <c r="AG420" s="56" t="s">
        <v>111</v>
      </c>
      <c r="AH420" s="56" t="s">
        <v>114</v>
      </c>
      <c r="AI420" s="56" t="s">
        <v>1042</v>
      </c>
      <c r="AJ420" s="56" t="s">
        <v>114</v>
      </c>
      <c r="AK420" s="56" t="s">
        <v>114</v>
      </c>
      <c r="AL420" s="56" t="s">
        <v>114</v>
      </c>
      <c r="AM420" s="56" t="s">
        <v>114</v>
      </c>
      <c r="AN420" s="56" t="s">
        <v>1045</v>
      </c>
      <c r="AO420" s="56" t="s">
        <v>171</v>
      </c>
      <c r="AP420" s="56" t="s">
        <v>1042</v>
      </c>
      <c r="AQ420" s="56" t="s">
        <v>439</v>
      </c>
      <c r="AR420" s="56" t="s">
        <v>4953</v>
      </c>
      <c r="AS420" s="56" t="s">
        <v>4954</v>
      </c>
      <c r="AT420" s="56" t="s">
        <v>586</v>
      </c>
      <c r="AU420" s="56" t="s">
        <v>4955</v>
      </c>
      <c r="AV420" s="56" t="s">
        <v>4956</v>
      </c>
      <c r="AW420" s="56" t="s">
        <v>101</v>
      </c>
      <c r="AX420" s="56" t="s">
        <v>4957</v>
      </c>
      <c r="AY420" s="56" t="s">
        <v>4958</v>
      </c>
      <c r="AZ420" s="56" t="s">
        <v>446</v>
      </c>
      <c r="BA420" s="56" t="s">
        <v>132</v>
      </c>
      <c r="BB420" s="56" t="s">
        <v>4959</v>
      </c>
      <c r="BC420" s="56" t="s">
        <v>101</v>
      </c>
      <c r="BD420" s="56" t="s">
        <v>101</v>
      </c>
      <c r="BE420" s="56" t="s">
        <v>101</v>
      </c>
    </row>
    <row r="421" spans="1:57" ht="25.5" x14ac:dyDescent="0.25">
      <c r="A421" s="12" t="s">
        <v>4960</v>
      </c>
      <c r="B421" s="12" t="s">
        <v>100</v>
      </c>
      <c r="C421" s="12" t="s">
        <v>101</v>
      </c>
      <c r="D421" s="12" t="s">
        <v>101</v>
      </c>
      <c r="E421" s="12" t="s">
        <v>103</v>
      </c>
      <c r="F421" s="12" t="s">
        <v>101</v>
      </c>
      <c r="G421" s="12" t="s">
        <v>3567</v>
      </c>
      <c r="H421" s="12" t="s">
        <v>101</v>
      </c>
      <c r="I421" s="12" t="s">
        <v>4961</v>
      </c>
      <c r="J421" s="12" t="s">
        <v>4962</v>
      </c>
      <c r="K421" s="12" t="s">
        <v>4</v>
      </c>
      <c r="L421" s="12" t="s">
        <v>188</v>
      </c>
      <c r="M421" s="12" t="s">
        <v>4</v>
      </c>
      <c r="N421" s="12" t="s">
        <v>101</v>
      </c>
      <c r="O421" s="12" t="s">
        <v>189</v>
      </c>
      <c r="P421" s="12" t="s">
        <v>4963</v>
      </c>
      <c r="Q421" s="16">
        <v>2</v>
      </c>
      <c r="R421" s="12" t="s">
        <v>111</v>
      </c>
      <c r="S421" s="12" t="s">
        <v>4964</v>
      </c>
      <c r="T421" s="12" t="s">
        <v>4965</v>
      </c>
      <c r="U421" s="12" t="s">
        <v>4965</v>
      </c>
      <c r="V421" s="12" t="s">
        <v>114</v>
      </c>
      <c r="W421" s="12" t="s">
        <v>115</v>
      </c>
      <c r="X421" s="12" t="s">
        <v>110</v>
      </c>
      <c r="Y421" s="12" t="s">
        <v>115</v>
      </c>
      <c r="Z421" s="12" t="s">
        <v>170</v>
      </c>
      <c r="AA421" s="12" t="s">
        <v>114</v>
      </c>
      <c r="AB421" s="12" t="s">
        <v>114</v>
      </c>
      <c r="AC421" s="12" t="s">
        <v>114</v>
      </c>
      <c r="AD421" s="12" t="s">
        <v>117</v>
      </c>
      <c r="AE421" s="12" t="s">
        <v>114</v>
      </c>
      <c r="AF421" s="12" t="s">
        <v>4966</v>
      </c>
      <c r="AG421" s="12" t="s">
        <v>111</v>
      </c>
      <c r="AH421" s="12" t="s">
        <v>114</v>
      </c>
      <c r="AI421" s="12" t="s">
        <v>4964</v>
      </c>
      <c r="AJ421" s="12" t="s">
        <v>114</v>
      </c>
      <c r="AK421" s="12" t="s">
        <v>114</v>
      </c>
      <c r="AL421" s="12" t="s">
        <v>114</v>
      </c>
      <c r="AM421" s="12" t="s">
        <v>114</v>
      </c>
      <c r="AN421" s="12" t="s">
        <v>4967</v>
      </c>
      <c r="AO421" s="12" t="s">
        <v>4968</v>
      </c>
      <c r="AP421" s="12" t="s">
        <v>4964</v>
      </c>
      <c r="AQ421" s="12" t="s">
        <v>228</v>
      </c>
      <c r="AR421" s="12" t="s">
        <v>4969</v>
      </c>
      <c r="AS421" s="12" t="s">
        <v>4970</v>
      </c>
      <c r="AT421" s="12" t="s">
        <v>858</v>
      </c>
      <c r="AU421" s="12" t="s">
        <v>4971</v>
      </c>
      <c r="AV421" s="12" t="s">
        <v>4972</v>
      </c>
      <c r="AW421" s="12" t="s">
        <v>101</v>
      </c>
      <c r="AX421" s="12" t="s">
        <v>4973</v>
      </c>
      <c r="AY421" s="12" t="s">
        <v>1759</v>
      </c>
      <c r="AZ421" s="12" t="s">
        <v>203</v>
      </c>
      <c r="BA421" s="12" t="s">
        <v>132</v>
      </c>
      <c r="BB421" s="12" t="s">
        <v>4974</v>
      </c>
      <c r="BC421" s="12" t="s">
        <v>101</v>
      </c>
      <c r="BD421" s="12" t="s">
        <v>101</v>
      </c>
      <c r="BE421" s="12" t="s">
        <v>101</v>
      </c>
    </row>
    <row r="422" spans="1:57" ht="25.5" x14ac:dyDescent="0.25">
      <c r="A422" s="56" t="s">
        <v>4975</v>
      </c>
      <c r="B422" s="56" t="s">
        <v>100</v>
      </c>
      <c r="C422" s="56" t="s">
        <v>101</v>
      </c>
      <c r="D422" s="56" t="s">
        <v>101</v>
      </c>
      <c r="E422" s="56" t="s">
        <v>103</v>
      </c>
      <c r="F422" s="56" t="s">
        <v>101</v>
      </c>
      <c r="G422" s="56" t="s">
        <v>3567</v>
      </c>
      <c r="H422" s="56" t="s">
        <v>101</v>
      </c>
      <c r="I422" s="56" t="s">
        <v>4976</v>
      </c>
      <c r="J422" s="56" t="s">
        <v>4962</v>
      </c>
      <c r="K422" s="56" t="s">
        <v>1229</v>
      </c>
      <c r="L422" s="56" t="s">
        <v>1230</v>
      </c>
      <c r="M422" s="56" t="s">
        <v>1229</v>
      </c>
      <c r="N422" s="56" t="s">
        <v>101</v>
      </c>
      <c r="O422" s="56" t="s">
        <v>1231</v>
      </c>
      <c r="P422" s="56" t="s">
        <v>1232</v>
      </c>
      <c r="Q422" s="58">
        <v>1</v>
      </c>
      <c r="R422" s="56" t="s">
        <v>111</v>
      </c>
      <c r="S422" s="56" t="s">
        <v>1232</v>
      </c>
      <c r="T422" s="56" t="s">
        <v>1233</v>
      </c>
      <c r="U422" s="56" t="s">
        <v>1233</v>
      </c>
      <c r="V422" s="56" t="s">
        <v>114</v>
      </c>
      <c r="W422" s="56" t="s">
        <v>143</v>
      </c>
      <c r="X422" s="56" t="s">
        <v>279</v>
      </c>
      <c r="Y422" s="56" t="s">
        <v>143</v>
      </c>
      <c r="Z422" s="56" t="s">
        <v>896</v>
      </c>
      <c r="AA422" s="56" t="s">
        <v>114</v>
      </c>
      <c r="AB422" s="56" t="s">
        <v>114</v>
      </c>
      <c r="AC422" s="56" t="s">
        <v>114</v>
      </c>
      <c r="AD422" s="56" t="s">
        <v>282</v>
      </c>
      <c r="AE422" s="56" t="s">
        <v>114</v>
      </c>
      <c r="AF422" s="56" t="s">
        <v>114</v>
      </c>
      <c r="AG422" s="56" t="s">
        <v>111</v>
      </c>
      <c r="AH422" s="56" t="s">
        <v>114</v>
      </c>
      <c r="AI422" s="56" t="s">
        <v>4977</v>
      </c>
      <c r="AJ422" s="56" t="s">
        <v>4978</v>
      </c>
      <c r="AK422" s="56" t="s">
        <v>114</v>
      </c>
      <c r="AL422" s="56" t="s">
        <v>114</v>
      </c>
      <c r="AM422" s="56" t="s">
        <v>114</v>
      </c>
      <c r="AN422" s="56" t="s">
        <v>1234</v>
      </c>
      <c r="AO422" s="56" t="s">
        <v>1235</v>
      </c>
      <c r="AP422" s="56" t="s">
        <v>4977</v>
      </c>
      <c r="AQ422" s="56" t="s">
        <v>172</v>
      </c>
      <c r="AR422" s="56" t="s">
        <v>4979</v>
      </c>
      <c r="AS422" s="56" t="s">
        <v>4980</v>
      </c>
      <c r="AT422" s="56" t="s">
        <v>231</v>
      </c>
      <c r="AU422" s="56" t="s">
        <v>4981</v>
      </c>
      <c r="AV422" s="56" t="s">
        <v>4982</v>
      </c>
      <c r="AW422" s="56" t="s">
        <v>101</v>
      </c>
      <c r="AX422" s="56" t="s">
        <v>4983</v>
      </c>
      <c r="AY422" s="56" t="s">
        <v>652</v>
      </c>
      <c r="AZ422" s="56" t="s">
        <v>653</v>
      </c>
      <c r="BA422" s="56" t="s">
        <v>132</v>
      </c>
      <c r="BB422" s="56" t="s">
        <v>4984</v>
      </c>
      <c r="BC422" s="56" t="s">
        <v>101</v>
      </c>
      <c r="BD422" s="56" t="s">
        <v>101</v>
      </c>
      <c r="BE422" s="56" t="s">
        <v>101</v>
      </c>
    </row>
    <row r="423" spans="1:57" ht="25.5" x14ac:dyDescent="0.25">
      <c r="A423" s="12" t="s">
        <v>4985</v>
      </c>
      <c r="B423" s="12" t="s">
        <v>100</v>
      </c>
      <c r="C423" s="12" t="s">
        <v>101</v>
      </c>
      <c r="D423" s="12" t="s">
        <v>101</v>
      </c>
      <c r="E423" s="12" t="s">
        <v>103</v>
      </c>
      <c r="F423" s="12" t="s">
        <v>101</v>
      </c>
      <c r="G423" s="12" t="s">
        <v>3567</v>
      </c>
      <c r="H423" s="12" t="s">
        <v>101</v>
      </c>
      <c r="I423" s="12" t="s">
        <v>4986</v>
      </c>
      <c r="J423" s="12" t="s">
        <v>4987</v>
      </c>
      <c r="K423" s="12" t="s">
        <v>416</v>
      </c>
      <c r="L423" s="12" t="s">
        <v>417</v>
      </c>
      <c r="M423" s="12" t="s">
        <v>416</v>
      </c>
      <c r="N423" s="12" t="s">
        <v>101</v>
      </c>
      <c r="O423" s="12" t="s">
        <v>418</v>
      </c>
      <c r="P423" s="12" t="s">
        <v>1248</v>
      </c>
      <c r="Q423" s="16">
        <v>1</v>
      </c>
      <c r="R423" s="12" t="s">
        <v>111</v>
      </c>
      <c r="S423" s="12" t="s">
        <v>1248</v>
      </c>
      <c r="T423" s="12" t="s">
        <v>1249</v>
      </c>
      <c r="U423" s="12" t="s">
        <v>1249</v>
      </c>
      <c r="V423" s="12" t="s">
        <v>114</v>
      </c>
      <c r="W423" s="12" t="s">
        <v>281</v>
      </c>
      <c r="X423" s="12" t="s">
        <v>279</v>
      </c>
      <c r="Y423" s="12" t="s">
        <v>281</v>
      </c>
      <c r="Z423" s="12" t="s">
        <v>966</v>
      </c>
      <c r="AA423" s="12" t="s">
        <v>114</v>
      </c>
      <c r="AB423" s="12" t="s">
        <v>114</v>
      </c>
      <c r="AC423" s="12" t="s">
        <v>114</v>
      </c>
      <c r="AD423" s="12" t="s">
        <v>282</v>
      </c>
      <c r="AE423" s="12" t="s">
        <v>114</v>
      </c>
      <c r="AF423" s="12" t="s">
        <v>114</v>
      </c>
      <c r="AG423" s="12" t="s">
        <v>111</v>
      </c>
      <c r="AH423" s="12" t="s">
        <v>114</v>
      </c>
      <c r="AI423" s="12" t="s">
        <v>1248</v>
      </c>
      <c r="AJ423" s="12" t="s">
        <v>114</v>
      </c>
      <c r="AK423" s="12" t="s">
        <v>114</v>
      </c>
      <c r="AL423" s="12" t="s">
        <v>114</v>
      </c>
      <c r="AM423" s="12" t="s">
        <v>114</v>
      </c>
      <c r="AN423" s="12" t="s">
        <v>1250</v>
      </c>
      <c r="AO423" s="12" t="s">
        <v>1251</v>
      </c>
      <c r="AP423" s="12" t="s">
        <v>4988</v>
      </c>
      <c r="AQ423" s="12" t="s">
        <v>146</v>
      </c>
      <c r="AR423" s="12" t="s">
        <v>4989</v>
      </c>
      <c r="AS423" s="12" t="s">
        <v>4990</v>
      </c>
      <c r="AT423" s="12" t="s">
        <v>1426</v>
      </c>
      <c r="AU423" s="12" t="s">
        <v>4991</v>
      </c>
      <c r="AV423" s="12" t="s">
        <v>4992</v>
      </c>
      <c r="AW423" s="12" t="s">
        <v>101</v>
      </c>
      <c r="AX423" s="12" t="s">
        <v>4993</v>
      </c>
      <c r="AY423" s="12" t="s">
        <v>4994</v>
      </c>
      <c r="AZ423" s="12" t="s">
        <v>223</v>
      </c>
      <c r="BA423" s="12" t="s">
        <v>132</v>
      </c>
      <c r="BB423" s="12" t="s">
        <v>4995</v>
      </c>
      <c r="BC423" s="12" t="s">
        <v>101</v>
      </c>
      <c r="BD423" s="12" t="s">
        <v>101</v>
      </c>
      <c r="BE423" s="12" t="s">
        <v>101</v>
      </c>
    </row>
    <row r="424" spans="1:57" ht="25.5" x14ac:dyDescent="0.25">
      <c r="A424" s="56" t="s">
        <v>4996</v>
      </c>
      <c r="B424" s="56" t="s">
        <v>100</v>
      </c>
      <c r="C424" s="56" t="s">
        <v>101</v>
      </c>
      <c r="D424" s="56" t="s">
        <v>101</v>
      </c>
      <c r="E424" s="56" t="s">
        <v>103</v>
      </c>
      <c r="F424" s="56" t="s">
        <v>101</v>
      </c>
      <c r="G424" s="56" t="s">
        <v>3567</v>
      </c>
      <c r="H424" s="56" t="s">
        <v>101</v>
      </c>
      <c r="I424" s="56" t="s">
        <v>4986</v>
      </c>
      <c r="J424" s="56" t="s">
        <v>4987</v>
      </c>
      <c r="K424" s="56" t="s">
        <v>3</v>
      </c>
      <c r="L424" s="56" t="s">
        <v>614</v>
      </c>
      <c r="M424" s="56" t="s">
        <v>3</v>
      </c>
      <c r="N424" s="56" t="s">
        <v>101</v>
      </c>
      <c r="O424" s="56" t="s">
        <v>615</v>
      </c>
      <c r="P424" s="56" t="s">
        <v>750</v>
      </c>
      <c r="Q424" s="58">
        <v>1</v>
      </c>
      <c r="R424" s="56" t="s">
        <v>111</v>
      </c>
      <c r="S424" s="56" t="s">
        <v>750</v>
      </c>
      <c r="T424" s="56" t="s">
        <v>4997</v>
      </c>
      <c r="U424" s="56" t="s">
        <v>4997</v>
      </c>
      <c r="V424" s="56" t="s">
        <v>114</v>
      </c>
      <c r="W424" s="56" t="s">
        <v>281</v>
      </c>
      <c r="X424" s="56" t="s">
        <v>279</v>
      </c>
      <c r="Y424" s="56" t="s">
        <v>281</v>
      </c>
      <c r="Z424" s="56" t="s">
        <v>170</v>
      </c>
      <c r="AA424" s="56" t="s">
        <v>114</v>
      </c>
      <c r="AB424" s="56" t="s">
        <v>114</v>
      </c>
      <c r="AC424" s="56" t="s">
        <v>114</v>
      </c>
      <c r="AD424" s="56" t="s">
        <v>282</v>
      </c>
      <c r="AE424" s="56" t="s">
        <v>114</v>
      </c>
      <c r="AF424" s="56" t="s">
        <v>114</v>
      </c>
      <c r="AG424" s="56" t="s">
        <v>4998</v>
      </c>
      <c r="AH424" s="56" t="s">
        <v>114</v>
      </c>
      <c r="AI424" s="56" t="s">
        <v>750</v>
      </c>
      <c r="AJ424" s="56" t="s">
        <v>114</v>
      </c>
      <c r="AK424" s="56" t="s">
        <v>114</v>
      </c>
      <c r="AL424" s="56" t="s">
        <v>114</v>
      </c>
      <c r="AM424" s="56" t="s">
        <v>114</v>
      </c>
      <c r="AN424" s="56" t="s">
        <v>4576</v>
      </c>
      <c r="AO424" s="56" t="s">
        <v>4577</v>
      </c>
      <c r="AP424" s="56" t="s">
        <v>4999</v>
      </c>
      <c r="AQ424" s="56" t="s">
        <v>228</v>
      </c>
      <c r="AR424" s="56" t="s">
        <v>5000</v>
      </c>
      <c r="AS424" s="56" t="s">
        <v>5001</v>
      </c>
      <c r="AT424" s="56" t="s">
        <v>384</v>
      </c>
      <c r="AU424" s="56" t="s">
        <v>5002</v>
      </c>
      <c r="AV424" s="56" t="s">
        <v>5003</v>
      </c>
      <c r="AW424" s="56" t="s">
        <v>101</v>
      </c>
      <c r="AX424" s="56" t="s">
        <v>5004</v>
      </c>
      <c r="AY424" s="56" t="s">
        <v>5005</v>
      </c>
      <c r="AZ424" s="56" t="s">
        <v>258</v>
      </c>
      <c r="BA424" s="56" t="s">
        <v>132</v>
      </c>
      <c r="BB424" s="56" t="s">
        <v>5006</v>
      </c>
      <c r="BC424" s="56" t="s">
        <v>101</v>
      </c>
      <c r="BD424" s="56" t="s">
        <v>101</v>
      </c>
      <c r="BE424" s="56" t="s">
        <v>101</v>
      </c>
    </row>
    <row r="425" spans="1:57" ht="25.5" x14ac:dyDescent="0.25">
      <c r="A425" s="12" t="s">
        <v>5007</v>
      </c>
      <c r="B425" s="12" t="s">
        <v>100</v>
      </c>
      <c r="C425" s="12" t="s">
        <v>101</v>
      </c>
      <c r="D425" s="12" t="s">
        <v>101</v>
      </c>
      <c r="E425" s="12" t="s">
        <v>103</v>
      </c>
      <c r="F425" s="12" t="s">
        <v>101</v>
      </c>
      <c r="G425" s="12" t="s">
        <v>3567</v>
      </c>
      <c r="H425" s="12" t="s">
        <v>101</v>
      </c>
      <c r="I425" s="12" t="s">
        <v>5008</v>
      </c>
      <c r="J425" s="12" t="s">
        <v>5009</v>
      </c>
      <c r="K425" s="12" t="s">
        <v>416</v>
      </c>
      <c r="L425" s="12" t="s">
        <v>417</v>
      </c>
      <c r="M425" s="12" t="s">
        <v>416</v>
      </c>
      <c r="N425" s="12" t="s">
        <v>101</v>
      </c>
      <c r="O425" s="12" t="s">
        <v>418</v>
      </c>
      <c r="P425" s="12" t="s">
        <v>1248</v>
      </c>
      <c r="Q425" s="16">
        <v>1</v>
      </c>
      <c r="R425" s="12" t="s">
        <v>111</v>
      </c>
      <c r="S425" s="12" t="s">
        <v>1248</v>
      </c>
      <c r="T425" s="12" t="s">
        <v>1249</v>
      </c>
      <c r="U425" s="12" t="s">
        <v>1249</v>
      </c>
      <c r="V425" s="12" t="s">
        <v>114</v>
      </c>
      <c r="W425" s="12" t="s">
        <v>281</v>
      </c>
      <c r="X425" s="12" t="s">
        <v>279</v>
      </c>
      <c r="Y425" s="12" t="s">
        <v>281</v>
      </c>
      <c r="Z425" s="12" t="s">
        <v>170</v>
      </c>
      <c r="AA425" s="12" t="s">
        <v>114</v>
      </c>
      <c r="AB425" s="12" t="s">
        <v>114</v>
      </c>
      <c r="AC425" s="12" t="s">
        <v>114</v>
      </c>
      <c r="AD425" s="12" t="s">
        <v>282</v>
      </c>
      <c r="AE425" s="12" t="s">
        <v>114</v>
      </c>
      <c r="AF425" s="12" t="s">
        <v>114</v>
      </c>
      <c r="AG425" s="12" t="s">
        <v>111</v>
      </c>
      <c r="AH425" s="12" t="s">
        <v>114</v>
      </c>
      <c r="AI425" s="12" t="s">
        <v>1248</v>
      </c>
      <c r="AJ425" s="12" t="s">
        <v>114</v>
      </c>
      <c r="AK425" s="12" t="s">
        <v>114</v>
      </c>
      <c r="AL425" s="12" t="s">
        <v>114</v>
      </c>
      <c r="AM425" s="12" t="s">
        <v>114</v>
      </c>
      <c r="AN425" s="12" t="s">
        <v>1250</v>
      </c>
      <c r="AO425" s="12" t="s">
        <v>1251</v>
      </c>
      <c r="AP425" s="12" t="s">
        <v>1248</v>
      </c>
      <c r="AQ425" s="12" t="s">
        <v>228</v>
      </c>
      <c r="AR425" s="12" t="s">
        <v>5010</v>
      </c>
      <c r="AS425" s="12" t="s">
        <v>5011</v>
      </c>
      <c r="AT425" s="12" t="s">
        <v>3271</v>
      </c>
      <c r="AU425" s="12" t="s">
        <v>5012</v>
      </c>
      <c r="AV425" s="12" t="s">
        <v>5013</v>
      </c>
      <c r="AW425" s="12" t="s">
        <v>101</v>
      </c>
      <c r="AX425" s="12" t="s">
        <v>5014</v>
      </c>
      <c r="AY425" s="12" t="s">
        <v>2347</v>
      </c>
      <c r="AZ425" s="12" t="s">
        <v>258</v>
      </c>
      <c r="BA425" s="12" t="s">
        <v>132</v>
      </c>
      <c r="BB425" s="12" t="s">
        <v>5015</v>
      </c>
      <c r="BC425" s="12" t="s">
        <v>101</v>
      </c>
      <c r="BD425" s="12" t="s">
        <v>101</v>
      </c>
      <c r="BE425" s="12" t="s">
        <v>101</v>
      </c>
    </row>
    <row r="426" spans="1:57" ht="25.5" x14ac:dyDescent="0.25">
      <c r="A426" s="56" t="s">
        <v>5016</v>
      </c>
      <c r="B426" s="56" t="s">
        <v>100</v>
      </c>
      <c r="C426" s="56" t="s">
        <v>101</v>
      </c>
      <c r="D426" s="56" t="s">
        <v>101</v>
      </c>
      <c r="E426" s="56" t="s">
        <v>103</v>
      </c>
      <c r="F426" s="56" t="s">
        <v>101</v>
      </c>
      <c r="G426" s="56" t="s">
        <v>3567</v>
      </c>
      <c r="H426" s="56" t="s">
        <v>101</v>
      </c>
      <c r="I426" s="56" t="s">
        <v>5017</v>
      </c>
      <c r="J426" s="56" t="s">
        <v>5018</v>
      </c>
      <c r="K426" s="56" t="s">
        <v>3</v>
      </c>
      <c r="L426" s="56" t="s">
        <v>107</v>
      </c>
      <c r="M426" s="56" t="s">
        <v>3</v>
      </c>
      <c r="N426" s="56" t="s">
        <v>101</v>
      </c>
      <c r="O426" s="56" t="s">
        <v>108</v>
      </c>
      <c r="P426" s="56" t="s">
        <v>750</v>
      </c>
      <c r="Q426" s="58">
        <v>1</v>
      </c>
      <c r="R426" s="56" t="s">
        <v>111</v>
      </c>
      <c r="S426" s="56" t="s">
        <v>750</v>
      </c>
      <c r="T426" s="56" t="s">
        <v>616</v>
      </c>
      <c r="U426" s="56" t="s">
        <v>616</v>
      </c>
      <c r="V426" s="56" t="s">
        <v>114</v>
      </c>
      <c r="W426" s="56" t="s">
        <v>281</v>
      </c>
      <c r="X426" s="56" t="s">
        <v>279</v>
      </c>
      <c r="Y426" s="56" t="s">
        <v>281</v>
      </c>
      <c r="Z426" s="56" t="s">
        <v>170</v>
      </c>
      <c r="AA426" s="56" t="s">
        <v>114</v>
      </c>
      <c r="AB426" s="56" t="s">
        <v>114</v>
      </c>
      <c r="AC426" s="56" t="s">
        <v>114</v>
      </c>
      <c r="AD426" s="56" t="s">
        <v>282</v>
      </c>
      <c r="AE426" s="56" t="s">
        <v>114</v>
      </c>
      <c r="AF426" s="56" t="s">
        <v>114</v>
      </c>
      <c r="AG426" s="56" t="s">
        <v>111</v>
      </c>
      <c r="AH426" s="56" t="s">
        <v>114</v>
      </c>
      <c r="AI426" s="56" t="s">
        <v>4921</v>
      </c>
      <c r="AJ426" s="56" t="s">
        <v>1029</v>
      </c>
      <c r="AK426" s="56" t="s">
        <v>114</v>
      </c>
      <c r="AL426" s="56" t="s">
        <v>114</v>
      </c>
      <c r="AM426" s="56" t="s">
        <v>114</v>
      </c>
      <c r="AN426" s="56" t="s">
        <v>4576</v>
      </c>
      <c r="AO426" s="56" t="s">
        <v>4577</v>
      </c>
      <c r="AP426" s="56" t="s">
        <v>4921</v>
      </c>
      <c r="AQ426" s="56" t="s">
        <v>1030</v>
      </c>
      <c r="AR426" s="56" t="s">
        <v>5019</v>
      </c>
      <c r="AS426" s="56" t="s">
        <v>5020</v>
      </c>
      <c r="AT426" s="56" t="s">
        <v>3271</v>
      </c>
      <c r="AU426" s="56" t="s">
        <v>5021</v>
      </c>
      <c r="AV426" s="56" t="s">
        <v>5022</v>
      </c>
      <c r="AW426" s="56" t="s">
        <v>101</v>
      </c>
      <c r="AX426" s="56" t="s">
        <v>5023</v>
      </c>
      <c r="AY426" s="56" t="s">
        <v>686</v>
      </c>
      <c r="AZ426" s="56" t="s">
        <v>258</v>
      </c>
      <c r="BA426" s="56" t="s">
        <v>132</v>
      </c>
      <c r="BB426" s="56" t="s">
        <v>5024</v>
      </c>
      <c r="BC426" s="56" t="s">
        <v>101</v>
      </c>
      <c r="BD426" s="56" t="s">
        <v>101</v>
      </c>
      <c r="BE426" s="56" t="s">
        <v>101</v>
      </c>
    </row>
    <row r="427" spans="1:57" ht="25.5" x14ac:dyDescent="0.25">
      <c r="A427" s="12" t="s">
        <v>5025</v>
      </c>
      <c r="B427" s="12" t="s">
        <v>100</v>
      </c>
      <c r="C427" s="12" t="s">
        <v>101</v>
      </c>
      <c r="D427" s="12" t="s">
        <v>101</v>
      </c>
      <c r="E427" s="12" t="s">
        <v>103</v>
      </c>
      <c r="F427" s="12" t="s">
        <v>101</v>
      </c>
      <c r="G427" s="12" t="s">
        <v>3567</v>
      </c>
      <c r="H427" s="12" t="s">
        <v>101</v>
      </c>
      <c r="I427" s="12" t="s">
        <v>5026</v>
      </c>
      <c r="J427" s="12" t="s">
        <v>5026</v>
      </c>
      <c r="K427" s="12" t="s">
        <v>2570</v>
      </c>
      <c r="L427" s="12" t="s">
        <v>5027</v>
      </c>
      <c r="M427" s="12" t="s">
        <v>2570</v>
      </c>
      <c r="N427" s="12" t="s">
        <v>101</v>
      </c>
      <c r="O427" s="12" t="s">
        <v>5028</v>
      </c>
      <c r="P427" s="12" t="s">
        <v>5029</v>
      </c>
      <c r="Q427" s="16">
        <v>1</v>
      </c>
      <c r="R427" s="12" t="s">
        <v>111</v>
      </c>
      <c r="S427" s="12" t="s">
        <v>5029</v>
      </c>
      <c r="T427" s="12" t="s">
        <v>5030</v>
      </c>
      <c r="U427" s="12" t="s">
        <v>5030</v>
      </c>
      <c r="V427" s="12" t="s">
        <v>114</v>
      </c>
      <c r="W427" s="12" t="s">
        <v>1328</v>
      </c>
      <c r="X427" s="12" t="s">
        <v>279</v>
      </c>
      <c r="Y427" s="12" t="s">
        <v>1328</v>
      </c>
      <c r="Z427" s="12" t="s">
        <v>170</v>
      </c>
      <c r="AA427" s="12" t="s">
        <v>114</v>
      </c>
      <c r="AB427" s="12" t="s">
        <v>114</v>
      </c>
      <c r="AC427" s="12" t="s">
        <v>114</v>
      </c>
      <c r="AD427" s="12" t="s">
        <v>282</v>
      </c>
      <c r="AE427" s="12" t="s">
        <v>114</v>
      </c>
      <c r="AF427" s="12" t="s">
        <v>114</v>
      </c>
      <c r="AG427" s="12" t="s">
        <v>111</v>
      </c>
      <c r="AH427" s="12" t="s">
        <v>114</v>
      </c>
      <c r="AI427" s="12" t="s">
        <v>5029</v>
      </c>
      <c r="AJ427" s="12" t="s">
        <v>114</v>
      </c>
      <c r="AK427" s="12" t="s">
        <v>114</v>
      </c>
      <c r="AL427" s="12" t="s">
        <v>114</v>
      </c>
      <c r="AM427" s="12" t="s">
        <v>114</v>
      </c>
      <c r="AN427" s="12" t="s">
        <v>5031</v>
      </c>
      <c r="AO427" s="12" t="s">
        <v>5032</v>
      </c>
      <c r="AP427" s="12" t="s">
        <v>5029</v>
      </c>
      <c r="AQ427" s="12" t="s">
        <v>194</v>
      </c>
      <c r="AR427" s="12" t="s">
        <v>5033</v>
      </c>
      <c r="AS427" s="12" t="s">
        <v>5034</v>
      </c>
      <c r="AT427" s="12" t="s">
        <v>428</v>
      </c>
      <c r="AU427" s="12" t="s">
        <v>5035</v>
      </c>
      <c r="AV427" s="12" t="s">
        <v>5036</v>
      </c>
      <c r="AW427" s="12" t="s">
        <v>101</v>
      </c>
      <c r="AX427" s="12" t="s">
        <v>5037</v>
      </c>
      <c r="AY427" s="12" t="s">
        <v>203</v>
      </c>
      <c r="AZ427" s="12" t="s">
        <v>203</v>
      </c>
      <c r="BA427" s="12" t="s">
        <v>132</v>
      </c>
      <c r="BB427" s="12" t="s">
        <v>5038</v>
      </c>
      <c r="BC427" s="12" t="s">
        <v>101</v>
      </c>
      <c r="BD427" s="12" t="s">
        <v>101</v>
      </c>
      <c r="BE427" s="12" t="s">
        <v>101</v>
      </c>
    </row>
    <row r="428" spans="1:57" ht="25.5" x14ac:dyDescent="0.25">
      <c r="A428" s="56" t="s">
        <v>5039</v>
      </c>
      <c r="B428" s="56" t="s">
        <v>100</v>
      </c>
      <c r="C428" s="56" t="s">
        <v>101</v>
      </c>
      <c r="D428" s="56" t="s">
        <v>101</v>
      </c>
      <c r="E428" s="56" t="s">
        <v>103</v>
      </c>
      <c r="F428" s="56" t="s">
        <v>101</v>
      </c>
      <c r="G428" s="56" t="s">
        <v>3567</v>
      </c>
      <c r="H428" s="56" t="s">
        <v>101</v>
      </c>
      <c r="I428" s="56" t="s">
        <v>5040</v>
      </c>
      <c r="J428" s="56" t="s">
        <v>5041</v>
      </c>
      <c r="K428" s="56" t="s">
        <v>961</v>
      </c>
      <c r="L428" s="56" t="s">
        <v>962</v>
      </c>
      <c r="M428" s="56" t="s">
        <v>961</v>
      </c>
      <c r="N428" s="56" t="s">
        <v>101</v>
      </c>
      <c r="O428" s="56" t="s">
        <v>963</v>
      </c>
      <c r="P428" s="56" t="s">
        <v>1989</v>
      </c>
      <c r="Q428" s="58">
        <v>1</v>
      </c>
      <c r="R428" s="56" t="s">
        <v>111</v>
      </c>
      <c r="S428" s="56" t="s">
        <v>1989</v>
      </c>
      <c r="T428" s="56" t="s">
        <v>300</v>
      </c>
      <c r="U428" s="56" t="s">
        <v>300</v>
      </c>
      <c r="V428" s="56" t="s">
        <v>114</v>
      </c>
      <c r="W428" s="56" t="s">
        <v>965</v>
      </c>
      <c r="X428" s="56" t="s">
        <v>279</v>
      </c>
      <c r="Y428" s="56" t="s">
        <v>965</v>
      </c>
      <c r="Z428" s="56" t="s">
        <v>170</v>
      </c>
      <c r="AA428" s="56" t="s">
        <v>114</v>
      </c>
      <c r="AB428" s="56" t="s">
        <v>114</v>
      </c>
      <c r="AC428" s="56" t="s">
        <v>114</v>
      </c>
      <c r="AD428" s="56" t="s">
        <v>282</v>
      </c>
      <c r="AE428" s="56" t="s">
        <v>114</v>
      </c>
      <c r="AF428" s="56" t="s">
        <v>114</v>
      </c>
      <c r="AG428" s="56" t="s">
        <v>119</v>
      </c>
      <c r="AH428" s="56" t="s">
        <v>114</v>
      </c>
      <c r="AI428" s="56" t="s">
        <v>1989</v>
      </c>
      <c r="AJ428" s="56" t="s">
        <v>114</v>
      </c>
      <c r="AK428" s="56" t="s">
        <v>114</v>
      </c>
      <c r="AL428" s="56" t="s">
        <v>114</v>
      </c>
      <c r="AM428" s="56" t="s">
        <v>114</v>
      </c>
      <c r="AN428" s="56" t="s">
        <v>5042</v>
      </c>
      <c r="AO428" s="56" t="s">
        <v>5043</v>
      </c>
      <c r="AP428" s="56" t="s">
        <v>5044</v>
      </c>
      <c r="AQ428" s="56" t="s">
        <v>228</v>
      </c>
      <c r="AR428" s="56" t="s">
        <v>5045</v>
      </c>
      <c r="AS428" s="56" t="s">
        <v>5046</v>
      </c>
      <c r="AT428" s="56" t="s">
        <v>1426</v>
      </c>
      <c r="AU428" s="56" t="s">
        <v>5047</v>
      </c>
      <c r="AV428" s="56" t="s">
        <v>5048</v>
      </c>
      <c r="AW428" s="56" t="s">
        <v>101</v>
      </c>
      <c r="AX428" s="56" t="s">
        <v>5049</v>
      </c>
      <c r="AY428" s="56" t="s">
        <v>1169</v>
      </c>
      <c r="AZ428" s="56" t="s">
        <v>313</v>
      </c>
      <c r="BA428" s="56" t="s">
        <v>132</v>
      </c>
      <c r="BB428" s="56" t="s">
        <v>5050</v>
      </c>
      <c r="BC428" s="56" t="s">
        <v>101</v>
      </c>
      <c r="BD428" s="56" t="s">
        <v>101</v>
      </c>
      <c r="BE428" s="56" t="s">
        <v>101</v>
      </c>
    </row>
    <row r="429" spans="1:57" ht="25.5" x14ac:dyDescent="0.25">
      <c r="A429" s="12" t="s">
        <v>5051</v>
      </c>
      <c r="B429" s="12" t="s">
        <v>100</v>
      </c>
      <c r="C429" s="12" t="s">
        <v>101</v>
      </c>
      <c r="D429" s="12" t="s">
        <v>101</v>
      </c>
      <c r="E429" s="12" t="s">
        <v>103</v>
      </c>
      <c r="F429" s="12" t="s">
        <v>101</v>
      </c>
      <c r="G429" s="12" t="s">
        <v>3567</v>
      </c>
      <c r="H429" s="12" t="s">
        <v>101</v>
      </c>
      <c r="I429" s="12" t="s">
        <v>5052</v>
      </c>
      <c r="J429" s="12" t="s">
        <v>5052</v>
      </c>
      <c r="K429" s="12" t="s">
        <v>416</v>
      </c>
      <c r="L429" s="12" t="s">
        <v>417</v>
      </c>
      <c r="M429" s="12" t="s">
        <v>416</v>
      </c>
      <c r="N429" s="12" t="s">
        <v>101</v>
      </c>
      <c r="O429" s="12" t="s">
        <v>418</v>
      </c>
      <c r="P429" s="12" t="s">
        <v>1248</v>
      </c>
      <c r="Q429" s="16">
        <v>1</v>
      </c>
      <c r="R429" s="12" t="s">
        <v>111</v>
      </c>
      <c r="S429" s="12" t="s">
        <v>1248</v>
      </c>
      <c r="T429" s="12" t="s">
        <v>1249</v>
      </c>
      <c r="U429" s="12" t="s">
        <v>1249</v>
      </c>
      <c r="V429" s="12" t="s">
        <v>114</v>
      </c>
      <c r="W429" s="12" t="s">
        <v>281</v>
      </c>
      <c r="X429" s="12" t="s">
        <v>279</v>
      </c>
      <c r="Y429" s="12" t="s">
        <v>281</v>
      </c>
      <c r="Z429" s="12" t="s">
        <v>170</v>
      </c>
      <c r="AA429" s="12" t="s">
        <v>114</v>
      </c>
      <c r="AB429" s="12" t="s">
        <v>114</v>
      </c>
      <c r="AC429" s="12" t="s">
        <v>114</v>
      </c>
      <c r="AD429" s="12" t="s">
        <v>282</v>
      </c>
      <c r="AE429" s="12" t="s">
        <v>114</v>
      </c>
      <c r="AF429" s="12" t="s">
        <v>114</v>
      </c>
      <c r="AG429" s="12" t="s">
        <v>111</v>
      </c>
      <c r="AH429" s="12" t="s">
        <v>114</v>
      </c>
      <c r="AI429" s="12" t="s">
        <v>5053</v>
      </c>
      <c r="AJ429" s="12" t="s">
        <v>1470</v>
      </c>
      <c r="AK429" s="12" t="s">
        <v>114</v>
      </c>
      <c r="AL429" s="12" t="s">
        <v>114</v>
      </c>
      <c r="AM429" s="12" t="s">
        <v>114</v>
      </c>
      <c r="AN429" s="12" t="s">
        <v>1250</v>
      </c>
      <c r="AO429" s="12" t="s">
        <v>1251</v>
      </c>
      <c r="AP429" s="12" t="s">
        <v>5053</v>
      </c>
      <c r="AQ429" s="12" t="s">
        <v>768</v>
      </c>
      <c r="AR429" s="12" t="s">
        <v>5054</v>
      </c>
      <c r="AS429" s="12" t="s">
        <v>5055</v>
      </c>
      <c r="AT429" s="12" t="s">
        <v>822</v>
      </c>
      <c r="AU429" s="12" t="s">
        <v>5056</v>
      </c>
      <c r="AV429" s="12" t="s">
        <v>5057</v>
      </c>
      <c r="AW429" s="12" t="s">
        <v>101</v>
      </c>
      <c r="AX429" s="12" t="s">
        <v>5058</v>
      </c>
      <c r="AY429" s="12" t="s">
        <v>5059</v>
      </c>
      <c r="AZ429" s="12" t="s">
        <v>531</v>
      </c>
      <c r="BA429" s="12" t="s">
        <v>132</v>
      </c>
      <c r="BB429" s="12" t="s">
        <v>5060</v>
      </c>
      <c r="BC429" s="12" t="s">
        <v>101</v>
      </c>
      <c r="BD429" s="12" t="s">
        <v>101</v>
      </c>
      <c r="BE429" s="12" t="s">
        <v>101</v>
      </c>
    </row>
    <row r="430" spans="1:57" ht="25.5" x14ac:dyDescent="0.25">
      <c r="A430" s="56" t="s">
        <v>5061</v>
      </c>
      <c r="B430" s="56" t="s">
        <v>100</v>
      </c>
      <c r="C430" s="56" t="s">
        <v>101</v>
      </c>
      <c r="D430" s="56" t="s">
        <v>101</v>
      </c>
      <c r="E430" s="56" t="s">
        <v>103</v>
      </c>
      <c r="F430" s="56" t="s">
        <v>101</v>
      </c>
      <c r="G430" s="56" t="s">
        <v>3567</v>
      </c>
      <c r="H430" s="56" t="s">
        <v>101</v>
      </c>
      <c r="I430" s="56" t="s">
        <v>5052</v>
      </c>
      <c r="J430" s="56" t="s">
        <v>5062</v>
      </c>
      <c r="K430" s="56" t="s">
        <v>4</v>
      </c>
      <c r="L430" s="56" t="s">
        <v>188</v>
      </c>
      <c r="M430" s="56" t="s">
        <v>4</v>
      </c>
      <c r="N430" s="56" t="s">
        <v>101</v>
      </c>
      <c r="O430" s="56" t="s">
        <v>189</v>
      </c>
      <c r="P430" s="56" t="s">
        <v>5063</v>
      </c>
      <c r="Q430" s="58">
        <v>1</v>
      </c>
      <c r="R430" s="56" t="s">
        <v>111</v>
      </c>
      <c r="S430" s="56" t="s">
        <v>5063</v>
      </c>
      <c r="T430" s="56" t="s">
        <v>1043</v>
      </c>
      <c r="U430" s="56" t="s">
        <v>1043</v>
      </c>
      <c r="V430" s="56" t="s">
        <v>114</v>
      </c>
      <c r="W430" s="56" t="s">
        <v>281</v>
      </c>
      <c r="X430" s="56" t="s">
        <v>279</v>
      </c>
      <c r="Y430" s="56" t="s">
        <v>281</v>
      </c>
      <c r="Z430" s="56" t="s">
        <v>170</v>
      </c>
      <c r="AA430" s="56" t="s">
        <v>114</v>
      </c>
      <c r="AB430" s="56" t="s">
        <v>114</v>
      </c>
      <c r="AC430" s="56" t="s">
        <v>114</v>
      </c>
      <c r="AD430" s="56" t="s">
        <v>282</v>
      </c>
      <c r="AE430" s="56" t="s">
        <v>114</v>
      </c>
      <c r="AF430" s="56" t="s">
        <v>114</v>
      </c>
      <c r="AG430" s="56" t="s">
        <v>111</v>
      </c>
      <c r="AH430" s="56" t="s">
        <v>114</v>
      </c>
      <c r="AI430" s="56" t="s">
        <v>5063</v>
      </c>
      <c r="AJ430" s="56" t="s">
        <v>114</v>
      </c>
      <c r="AK430" s="56" t="s">
        <v>114</v>
      </c>
      <c r="AL430" s="56" t="s">
        <v>114</v>
      </c>
      <c r="AM430" s="56" t="s">
        <v>114</v>
      </c>
      <c r="AN430" s="56" t="s">
        <v>5064</v>
      </c>
      <c r="AO430" s="56" t="s">
        <v>5065</v>
      </c>
      <c r="AP430" s="56" t="s">
        <v>5063</v>
      </c>
      <c r="AQ430" s="56" t="s">
        <v>439</v>
      </c>
      <c r="AR430" s="56" t="s">
        <v>5066</v>
      </c>
      <c r="AS430" s="56" t="s">
        <v>5067</v>
      </c>
      <c r="AT430" s="56" t="s">
        <v>1283</v>
      </c>
      <c r="AU430" s="56" t="s">
        <v>5068</v>
      </c>
      <c r="AV430" s="56" t="s">
        <v>5069</v>
      </c>
      <c r="AW430" s="56" t="s">
        <v>101</v>
      </c>
      <c r="AX430" s="56" t="s">
        <v>5070</v>
      </c>
      <c r="AY430" s="56" t="s">
        <v>5071</v>
      </c>
      <c r="AZ430" s="56" t="s">
        <v>446</v>
      </c>
      <c r="BA430" s="56" t="s">
        <v>132</v>
      </c>
      <c r="BB430" s="56" t="s">
        <v>5072</v>
      </c>
      <c r="BC430" s="56" t="s">
        <v>101</v>
      </c>
      <c r="BD430" s="56" t="s">
        <v>101</v>
      </c>
      <c r="BE430" s="56" t="s">
        <v>101</v>
      </c>
    </row>
    <row r="431" spans="1:57" ht="25.5" x14ac:dyDescent="0.25">
      <c r="A431" s="12" t="s">
        <v>5073</v>
      </c>
      <c r="B431" s="12" t="s">
        <v>100</v>
      </c>
      <c r="C431" s="12" t="s">
        <v>101</v>
      </c>
      <c r="D431" s="12" t="s">
        <v>101</v>
      </c>
      <c r="E431" s="12" t="s">
        <v>103</v>
      </c>
      <c r="F431" s="12" t="s">
        <v>101</v>
      </c>
      <c r="G431" s="12" t="s">
        <v>3567</v>
      </c>
      <c r="H431" s="12" t="s">
        <v>101</v>
      </c>
      <c r="I431" s="12" t="s">
        <v>5074</v>
      </c>
      <c r="J431" s="12" t="s">
        <v>5075</v>
      </c>
      <c r="K431" s="12" t="s">
        <v>1229</v>
      </c>
      <c r="L431" s="12" t="s">
        <v>2733</v>
      </c>
      <c r="M431" s="12" t="s">
        <v>1229</v>
      </c>
      <c r="N431" s="12" t="s">
        <v>101</v>
      </c>
      <c r="O431" s="12" t="s">
        <v>2734</v>
      </c>
      <c r="P431" s="12" t="s">
        <v>2735</v>
      </c>
      <c r="Q431" s="16">
        <v>1</v>
      </c>
      <c r="R431" s="12" t="s">
        <v>111</v>
      </c>
      <c r="S431" s="12" t="s">
        <v>2735</v>
      </c>
      <c r="T431" s="12" t="s">
        <v>2736</v>
      </c>
      <c r="U431" s="12" t="s">
        <v>2736</v>
      </c>
      <c r="V431" s="12" t="s">
        <v>114</v>
      </c>
      <c r="W431" s="12" t="s">
        <v>1328</v>
      </c>
      <c r="X431" s="12" t="s">
        <v>279</v>
      </c>
      <c r="Y431" s="12" t="s">
        <v>1328</v>
      </c>
      <c r="Z431" s="12" t="s">
        <v>896</v>
      </c>
      <c r="AA431" s="12" t="s">
        <v>114</v>
      </c>
      <c r="AB431" s="12" t="s">
        <v>114</v>
      </c>
      <c r="AC431" s="12" t="s">
        <v>114</v>
      </c>
      <c r="AD431" s="12" t="s">
        <v>282</v>
      </c>
      <c r="AE431" s="12" t="s">
        <v>114</v>
      </c>
      <c r="AF431" s="12" t="s">
        <v>114</v>
      </c>
      <c r="AG431" s="12" t="s">
        <v>111</v>
      </c>
      <c r="AH431" s="12" t="s">
        <v>114</v>
      </c>
      <c r="AI431" s="12" t="s">
        <v>5076</v>
      </c>
      <c r="AJ431" s="12" t="s">
        <v>2576</v>
      </c>
      <c r="AK431" s="12" t="s">
        <v>114</v>
      </c>
      <c r="AL431" s="12" t="s">
        <v>114</v>
      </c>
      <c r="AM431" s="12" t="s">
        <v>114</v>
      </c>
      <c r="AN431" s="12" t="s">
        <v>2737</v>
      </c>
      <c r="AO431" s="12" t="s">
        <v>900</v>
      </c>
      <c r="AP431" s="12" t="s">
        <v>5076</v>
      </c>
      <c r="AQ431" s="12" t="s">
        <v>146</v>
      </c>
      <c r="AR431" s="12" t="s">
        <v>5077</v>
      </c>
      <c r="AS431" s="12" t="s">
        <v>5078</v>
      </c>
      <c r="AT431" s="12" t="s">
        <v>881</v>
      </c>
      <c r="AU431" s="12" t="s">
        <v>5079</v>
      </c>
      <c r="AV431" s="12" t="s">
        <v>5080</v>
      </c>
      <c r="AW431" s="12" t="s">
        <v>101</v>
      </c>
      <c r="AX431" s="12" t="s">
        <v>5081</v>
      </c>
      <c r="AY431" s="12" t="s">
        <v>5082</v>
      </c>
      <c r="AZ431" s="12" t="s">
        <v>182</v>
      </c>
      <c r="BA431" s="12" t="s">
        <v>132</v>
      </c>
      <c r="BB431" s="12" t="s">
        <v>5083</v>
      </c>
      <c r="BC431" s="12" t="s">
        <v>101</v>
      </c>
      <c r="BD431" s="12" t="s">
        <v>101</v>
      </c>
      <c r="BE431" s="12" t="s">
        <v>101</v>
      </c>
    </row>
    <row r="432" spans="1:57" ht="25.5" x14ac:dyDescent="0.25">
      <c r="A432" s="56" t="s">
        <v>5084</v>
      </c>
      <c r="B432" s="56" t="s">
        <v>100</v>
      </c>
      <c r="C432" s="56" t="s">
        <v>101</v>
      </c>
      <c r="D432" s="56" t="s">
        <v>101</v>
      </c>
      <c r="E432" s="56" t="s">
        <v>103</v>
      </c>
      <c r="F432" s="56" t="s">
        <v>101</v>
      </c>
      <c r="G432" s="56" t="s">
        <v>3567</v>
      </c>
      <c r="H432" s="56" t="s">
        <v>101</v>
      </c>
      <c r="I432" s="56" t="s">
        <v>5085</v>
      </c>
      <c r="J432" s="56" t="s">
        <v>5086</v>
      </c>
      <c r="K432" s="56" t="s">
        <v>6</v>
      </c>
      <c r="L432" s="56" t="s">
        <v>929</v>
      </c>
      <c r="M432" s="56" t="s">
        <v>6</v>
      </c>
      <c r="N432" s="56" t="s">
        <v>101</v>
      </c>
      <c r="O432" s="56" t="s">
        <v>930</v>
      </c>
      <c r="P432" s="56" t="s">
        <v>5087</v>
      </c>
      <c r="Q432" s="58">
        <v>1</v>
      </c>
      <c r="R432" s="56" t="s">
        <v>111</v>
      </c>
      <c r="S432" s="56" t="s">
        <v>5087</v>
      </c>
      <c r="T432" s="56" t="s">
        <v>1671</v>
      </c>
      <c r="U432" s="56" t="s">
        <v>1671</v>
      </c>
      <c r="V432" s="56" t="s">
        <v>114</v>
      </c>
      <c r="W432" s="56" t="s">
        <v>115</v>
      </c>
      <c r="X432" s="56" t="s">
        <v>279</v>
      </c>
      <c r="Y432" s="56" t="s">
        <v>115</v>
      </c>
      <c r="Z432" s="56" t="s">
        <v>170</v>
      </c>
      <c r="AA432" s="56" t="s">
        <v>114</v>
      </c>
      <c r="AB432" s="56" t="s">
        <v>114</v>
      </c>
      <c r="AC432" s="56" t="s">
        <v>114</v>
      </c>
      <c r="AD432" s="56" t="s">
        <v>282</v>
      </c>
      <c r="AE432" s="56" t="s">
        <v>114</v>
      </c>
      <c r="AF432" s="56" t="s">
        <v>114</v>
      </c>
      <c r="AG432" s="56" t="s">
        <v>111</v>
      </c>
      <c r="AH432" s="56" t="s">
        <v>114</v>
      </c>
      <c r="AI432" s="56" t="s">
        <v>5087</v>
      </c>
      <c r="AJ432" s="56" t="s">
        <v>114</v>
      </c>
      <c r="AK432" s="56" t="s">
        <v>114</v>
      </c>
      <c r="AL432" s="56" t="s">
        <v>114</v>
      </c>
      <c r="AM432" s="56" t="s">
        <v>114</v>
      </c>
      <c r="AN432" s="56" t="s">
        <v>5088</v>
      </c>
      <c r="AO432" s="56" t="s">
        <v>5088</v>
      </c>
      <c r="AP432" s="56" t="s">
        <v>5087</v>
      </c>
      <c r="AQ432" s="56" t="s">
        <v>172</v>
      </c>
      <c r="AR432" s="56" t="s">
        <v>5089</v>
      </c>
      <c r="AS432" s="56" t="s">
        <v>5090</v>
      </c>
      <c r="AT432" s="56" t="s">
        <v>604</v>
      </c>
      <c r="AU432" s="56" t="s">
        <v>5091</v>
      </c>
      <c r="AV432" s="56" t="s">
        <v>5092</v>
      </c>
      <c r="AW432" s="56" t="s">
        <v>101</v>
      </c>
      <c r="AX432" s="56" t="s">
        <v>5093</v>
      </c>
      <c r="AY432" s="56" t="s">
        <v>5094</v>
      </c>
      <c r="AZ432" s="56" t="s">
        <v>223</v>
      </c>
      <c r="BA432" s="56" t="s">
        <v>132</v>
      </c>
      <c r="BB432" s="56" t="s">
        <v>5095</v>
      </c>
      <c r="BC432" s="56" t="s">
        <v>101</v>
      </c>
      <c r="BD432" s="56" t="s">
        <v>101</v>
      </c>
      <c r="BE432" s="56" t="s">
        <v>101</v>
      </c>
    </row>
    <row r="433" spans="1:57" ht="25.5" x14ac:dyDescent="0.25">
      <c r="A433" s="12" t="s">
        <v>5096</v>
      </c>
      <c r="B433" s="12" t="s">
        <v>100</v>
      </c>
      <c r="C433" s="12" t="s">
        <v>101</v>
      </c>
      <c r="D433" s="12" t="s">
        <v>101</v>
      </c>
      <c r="E433" s="12" t="s">
        <v>103</v>
      </c>
      <c r="F433" s="12" t="s">
        <v>101</v>
      </c>
      <c r="G433" s="12" t="s">
        <v>3567</v>
      </c>
      <c r="H433" s="12" t="s">
        <v>101</v>
      </c>
      <c r="I433" s="12" t="s">
        <v>5097</v>
      </c>
      <c r="J433" s="12" t="s">
        <v>5098</v>
      </c>
      <c r="K433" s="12" t="s">
        <v>6</v>
      </c>
      <c r="L433" s="12" t="s">
        <v>929</v>
      </c>
      <c r="M433" s="12" t="s">
        <v>6</v>
      </c>
      <c r="N433" s="12" t="s">
        <v>101</v>
      </c>
      <c r="O433" s="12" t="s">
        <v>930</v>
      </c>
      <c r="P433" s="12" t="s">
        <v>5087</v>
      </c>
      <c r="Q433" s="16">
        <v>1</v>
      </c>
      <c r="R433" s="12" t="s">
        <v>111</v>
      </c>
      <c r="S433" s="12" t="s">
        <v>5087</v>
      </c>
      <c r="T433" s="12" t="s">
        <v>1671</v>
      </c>
      <c r="U433" s="12" t="s">
        <v>1671</v>
      </c>
      <c r="V433" s="12" t="s">
        <v>114</v>
      </c>
      <c r="W433" s="12" t="s">
        <v>115</v>
      </c>
      <c r="X433" s="12" t="s">
        <v>279</v>
      </c>
      <c r="Y433" s="12" t="s">
        <v>115</v>
      </c>
      <c r="Z433" s="12" t="s">
        <v>170</v>
      </c>
      <c r="AA433" s="12" t="s">
        <v>114</v>
      </c>
      <c r="AB433" s="12" t="s">
        <v>114</v>
      </c>
      <c r="AC433" s="12" t="s">
        <v>114</v>
      </c>
      <c r="AD433" s="12" t="s">
        <v>282</v>
      </c>
      <c r="AE433" s="12" t="s">
        <v>114</v>
      </c>
      <c r="AF433" s="12" t="s">
        <v>114</v>
      </c>
      <c r="AG433" s="12" t="s">
        <v>111</v>
      </c>
      <c r="AH433" s="12" t="s">
        <v>114</v>
      </c>
      <c r="AI433" s="12" t="s">
        <v>5099</v>
      </c>
      <c r="AJ433" s="12" t="s">
        <v>245</v>
      </c>
      <c r="AK433" s="12" t="s">
        <v>114</v>
      </c>
      <c r="AL433" s="12" t="s">
        <v>114</v>
      </c>
      <c r="AM433" s="12" t="s">
        <v>114</v>
      </c>
      <c r="AN433" s="12" t="s">
        <v>5088</v>
      </c>
      <c r="AO433" s="12" t="s">
        <v>5088</v>
      </c>
      <c r="AP433" s="12" t="s">
        <v>5099</v>
      </c>
      <c r="AQ433" s="12" t="s">
        <v>250</v>
      </c>
      <c r="AR433" s="12" t="s">
        <v>5100</v>
      </c>
      <c r="AS433" s="12" t="s">
        <v>5101</v>
      </c>
      <c r="AT433" s="12" t="s">
        <v>739</v>
      </c>
      <c r="AU433" s="12" t="s">
        <v>5102</v>
      </c>
      <c r="AV433" s="12" t="s">
        <v>5103</v>
      </c>
      <c r="AW433" s="12" t="s">
        <v>101</v>
      </c>
      <c r="AX433" s="12" t="s">
        <v>269</v>
      </c>
      <c r="AY433" s="12" t="s">
        <v>1272</v>
      </c>
      <c r="AZ433" s="12" t="s">
        <v>258</v>
      </c>
      <c r="BA433" s="12" t="s">
        <v>132</v>
      </c>
      <c r="BB433" s="12" t="s">
        <v>5104</v>
      </c>
      <c r="BC433" s="12" t="s">
        <v>5105</v>
      </c>
      <c r="BD433" s="12" t="s">
        <v>101</v>
      </c>
      <c r="BE433" s="12" t="s">
        <v>101</v>
      </c>
    </row>
    <row r="434" spans="1:57" ht="25.5" x14ac:dyDescent="0.25">
      <c r="A434" s="56" t="s">
        <v>5106</v>
      </c>
      <c r="B434" s="56" t="s">
        <v>100</v>
      </c>
      <c r="C434" s="56" t="s">
        <v>101</v>
      </c>
      <c r="D434" s="56" t="s">
        <v>101</v>
      </c>
      <c r="E434" s="56" t="s">
        <v>103</v>
      </c>
      <c r="F434" s="56" t="s">
        <v>101</v>
      </c>
      <c r="G434" s="56" t="s">
        <v>3567</v>
      </c>
      <c r="H434" s="56" t="s">
        <v>101</v>
      </c>
      <c r="I434" s="56" t="s">
        <v>5086</v>
      </c>
      <c r="J434" s="56" t="s">
        <v>5107</v>
      </c>
      <c r="K434" s="56" t="s">
        <v>3</v>
      </c>
      <c r="L434" s="56" t="s">
        <v>614</v>
      </c>
      <c r="M434" s="56" t="s">
        <v>3</v>
      </c>
      <c r="N434" s="56" t="s">
        <v>101</v>
      </c>
      <c r="O434" s="56" t="s">
        <v>615</v>
      </c>
      <c r="P434" s="56" t="s">
        <v>750</v>
      </c>
      <c r="Q434" s="58">
        <v>2</v>
      </c>
      <c r="R434" s="56" t="s">
        <v>111</v>
      </c>
      <c r="S434" s="56" t="s">
        <v>751</v>
      </c>
      <c r="T434" s="56" t="s">
        <v>752</v>
      </c>
      <c r="U434" s="56" t="s">
        <v>752</v>
      </c>
      <c r="V434" s="56" t="s">
        <v>114</v>
      </c>
      <c r="W434" s="56" t="s">
        <v>115</v>
      </c>
      <c r="X434" s="56" t="s">
        <v>110</v>
      </c>
      <c r="Y434" s="56" t="s">
        <v>115</v>
      </c>
      <c r="Z434" s="56" t="s">
        <v>170</v>
      </c>
      <c r="AA434" s="56" t="s">
        <v>114</v>
      </c>
      <c r="AB434" s="56" t="s">
        <v>114</v>
      </c>
      <c r="AC434" s="56" t="s">
        <v>114</v>
      </c>
      <c r="AD434" s="56" t="s">
        <v>282</v>
      </c>
      <c r="AE434" s="56" t="s">
        <v>114</v>
      </c>
      <c r="AF434" s="56" t="s">
        <v>114</v>
      </c>
      <c r="AG434" s="56" t="s">
        <v>5108</v>
      </c>
      <c r="AH434" s="56" t="s">
        <v>114</v>
      </c>
      <c r="AI434" s="56" t="s">
        <v>751</v>
      </c>
      <c r="AJ434" s="56" t="s">
        <v>114</v>
      </c>
      <c r="AK434" s="56" t="s">
        <v>114</v>
      </c>
      <c r="AL434" s="56" t="s">
        <v>114</v>
      </c>
      <c r="AM434" s="56" t="s">
        <v>114</v>
      </c>
      <c r="AN434" s="56" t="s">
        <v>754</v>
      </c>
      <c r="AO434" s="56" t="s">
        <v>755</v>
      </c>
      <c r="AP434" s="56" t="s">
        <v>5109</v>
      </c>
      <c r="AQ434" s="56" t="s">
        <v>506</v>
      </c>
      <c r="AR434" s="56" t="s">
        <v>5110</v>
      </c>
      <c r="AS434" s="56" t="s">
        <v>5111</v>
      </c>
      <c r="AT434" s="56" t="s">
        <v>1475</v>
      </c>
      <c r="AU434" s="56" t="s">
        <v>5112</v>
      </c>
      <c r="AV434" s="56" t="s">
        <v>5113</v>
      </c>
      <c r="AW434" s="56" t="s">
        <v>101</v>
      </c>
      <c r="AX434" s="56" t="s">
        <v>5114</v>
      </c>
      <c r="AY434" s="56" t="s">
        <v>5115</v>
      </c>
      <c r="AZ434" s="56" t="s">
        <v>2647</v>
      </c>
      <c r="BA434" s="56" t="s">
        <v>132</v>
      </c>
      <c r="BB434" s="56" t="s">
        <v>5116</v>
      </c>
      <c r="BC434" s="56" t="s">
        <v>101</v>
      </c>
      <c r="BD434" s="56" t="s">
        <v>101</v>
      </c>
      <c r="BE434" s="56" t="s">
        <v>101</v>
      </c>
    </row>
    <row r="435" spans="1:57" ht="25.5" x14ac:dyDescent="0.25">
      <c r="A435" s="12" t="s">
        <v>5117</v>
      </c>
      <c r="B435" s="12" t="s">
        <v>100</v>
      </c>
      <c r="C435" s="12" t="s">
        <v>101</v>
      </c>
      <c r="D435" s="12" t="s">
        <v>101</v>
      </c>
      <c r="E435" s="12" t="s">
        <v>103</v>
      </c>
      <c r="F435" s="12" t="s">
        <v>101</v>
      </c>
      <c r="G435" s="12" t="s">
        <v>3567</v>
      </c>
      <c r="H435" s="12" t="s">
        <v>101</v>
      </c>
      <c r="I435" s="12" t="s">
        <v>5086</v>
      </c>
      <c r="J435" s="12" t="s">
        <v>5098</v>
      </c>
      <c r="K435" s="12" t="s">
        <v>416</v>
      </c>
      <c r="L435" s="12" t="s">
        <v>417</v>
      </c>
      <c r="M435" s="12" t="s">
        <v>416</v>
      </c>
      <c r="N435" s="12" t="s">
        <v>101</v>
      </c>
      <c r="O435" s="12" t="s">
        <v>418</v>
      </c>
      <c r="P435" s="12" t="s">
        <v>1248</v>
      </c>
      <c r="Q435" s="16">
        <v>1</v>
      </c>
      <c r="R435" s="12" t="s">
        <v>111</v>
      </c>
      <c r="S435" s="12" t="s">
        <v>1248</v>
      </c>
      <c r="T435" s="12" t="s">
        <v>1249</v>
      </c>
      <c r="U435" s="12" t="s">
        <v>1249</v>
      </c>
      <c r="V435" s="12" t="s">
        <v>114</v>
      </c>
      <c r="W435" s="12" t="s">
        <v>281</v>
      </c>
      <c r="X435" s="12" t="s">
        <v>279</v>
      </c>
      <c r="Y435" s="12" t="s">
        <v>281</v>
      </c>
      <c r="Z435" s="12" t="s">
        <v>896</v>
      </c>
      <c r="AA435" s="12" t="s">
        <v>114</v>
      </c>
      <c r="AB435" s="12" t="s">
        <v>114</v>
      </c>
      <c r="AC435" s="12" t="s">
        <v>114</v>
      </c>
      <c r="AD435" s="12" t="s">
        <v>282</v>
      </c>
      <c r="AE435" s="12" t="s">
        <v>114</v>
      </c>
      <c r="AF435" s="12" t="s">
        <v>114</v>
      </c>
      <c r="AG435" s="12" t="s">
        <v>111</v>
      </c>
      <c r="AH435" s="12" t="s">
        <v>114</v>
      </c>
      <c r="AI435" s="12" t="s">
        <v>5118</v>
      </c>
      <c r="AJ435" s="12" t="s">
        <v>1441</v>
      </c>
      <c r="AK435" s="12" t="s">
        <v>114</v>
      </c>
      <c r="AL435" s="12" t="s">
        <v>114</v>
      </c>
      <c r="AM435" s="12" t="s">
        <v>114</v>
      </c>
      <c r="AN435" s="12" t="s">
        <v>1250</v>
      </c>
      <c r="AO435" s="12" t="s">
        <v>1251</v>
      </c>
      <c r="AP435" s="12" t="s">
        <v>5118</v>
      </c>
      <c r="AQ435" s="12" t="s">
        <v>283</v>
      </c>
      <c r="AR435" s="12" t="s">
        <v>5119</v>
      </c>
      <c r="AS435" s="12" t="s">
        <v>5120</v>
      </c>
      <c r="AT435" s="12" t="s">
        <v>253</v>
      </c>
      <c r="AU435" s="12" t="s">
        <v>5121</v>
      </c>
      <c r="AV435" s="12" t="s">
        <v>5122</v>
      </c>
      <c r="AW435" s="12" t="s">
        <v>101</v>
      </c>
      <c r="AX435" s="12" t="s">
        <v>5123</v>
      </c>
      <c r="AY435" s="12" t="s">
        <v>1759</v>
      </c>
      <c r="AZ435" s="12" t="s">
        <v>203</v>
      </c>
      <c r="BA435" s="12" t="s">
        <v>132</v>
      </c>
      <c r="BB435" s="12" t="s">
        <v>5124</v>
      </c>
      <c r="BC435" s="12" t="s">
        <v>101</v>
      </c>
      <c r="BD435" s="12" t="s">
        <v>101</v>
      </c>
      <c r="BE435" s="12" t="s">
        <v>101</v>
      </c>
    </row>
    <row r="436" spans="1:57" ht="25.5" x14ac:dyDescent="0.25">
      <c r="A436" s="56" t="s">
        <v>5125</v>
      </c>
      <c r="B436" s="56" t="s">
        <v>100</v>
      </c>
      <c r="C436" s="56" t="s">
        <v>101</v>
      </c>
      <c r="D436" s="56" t="s">
        <v>101</v>
      </c>
      <c r="E436" s="56" t="s">
        <v>103</v>
      </c>
      <c r="F436" s="56" t="s">
        <v>101</v>
      </c>
      <c r="G436" s="56" t="s">
        <v>3567</v>
      </c>
      <c r="H436" s="56" t="s">
        <v>101</v>
      </c>
      <c r="I436" s="56" t="s">
        <v>5098</v>
      </c>
      <c r="J436" s="56" t="s">
        <v>3868</v>
      </c>
      <c r="K436" s="56" t="s">
        <v>3</v>
      </c>
      <c r="L436" s="56" t="s">
        <v>692</v>
      </c>
      <c r="M436" s="56" t="s">
        <v>3</v>
      </c>
      <c r="N436" s="56" t="s">
        <v>101</v>
      </c>
      <c r="O436" s="56" t="s">
        <v>693</v>
      </c>
      <c r="P436" s="56" t="s">
        <v>750</v>
      </c>
      <c r="Q436" s="58">
        <v>1</v>
      </c>
      <c r="R436" s="56" t="s">
        <v>111</v>
      </c>
      <c r="S436" s="56" t="s">
        <v>750</v>
      </c>
      <c r="T436" s="56" t="s">
        <v>4751</v>
      </c>
      <c r="U436" s="56" t="s">
        <v>4751</v>
      </c>
      <c r="V436" s="56" t="s">
        <v>114</v>
      </c>
      <c r="W436" s="56" t="s">
        <v>281</v>
      </c>
      <c r="X436" s="56" t="s">
        <v>279</v>
      </c>
      <c r="Y436" s="56" t="s">
        <v>281</v>
      </c>
      <c r="Z436" s="56" t="s">
        <v>170</v>
      </c>
      <c r="AA436" s="56" t="s">
        <v>114</v>
      </c>
      <c r="AB436" s="56" t="s">
        <v>114</v>
      </c>
      <c r="AC436" s="56" t="s">
        <v>114</v>
      </c>
      <c r="AD436" s="56" t="s">
        <v>282</v>
      </c>
      <c r="AE436" s="56" t="s">
        <v>114</v>
      </c>
      <c r="AF436" s="56" t="s">
        <v>114</v>
      </c>
      <c r="AG436" s="56" t="s">
        <v>111</v>
      </c>
      <c r="AH436" s="56" t="s">
        <v>114</v>
      </c>
      <c r="AI436" s="56" t="s">
        <v>750</v>
      </c>
      <c r="AJ436" s="56" t="s">
        <v>114</v>
      </c>
      <c r="AK436" s="56" t="s">
        <v>114</v>
      </c>
      <c r="AL436" s="56" t="s">
        <v>114</v>
      </c>
      <c r="AM436" s="56" t="s">
        <v>114</v>
      </c>
      <c r="AN436" s="56" t="s">
        <v>4576</v>
      </c>
      <c r="AO436" s="56" t="s">
        <v>4577</v>
      </c>
      <c r="AP436" s="56" t="s">
        <v>750</v>
      </c>
      <c r="AQ436" s="56" t="s">
        <v>228</v>
      </c>
      <c r="AR436" s="56" t="s">
        <v>5126</v>
      </c>
      <c r="AS436" s="56" t="s">
        <v>5127</v>
      </c>
      <c r="AT436" s="56" t="s">
        <v>373</v>
      </c>
      <c r="AU436" s="56" t="s">
        <v>5128</v>
      </c>
      <c r="AV436" s="56" t="s">
        <v>5129</v>
      </c>
      <c r="AW436" s="56" t="s">
        <v>101</v>
      </c>
      <c r="AX436" s="56" t="s">
        <v>1530</v>
      </c>
      <c r="AY436" s="56" t="s">
        <v>2294</v>
      </c>
      <c r="AZ436" s="56" t="s">
        <v>157</v>
      </c>
      <c r="BA436" s="56" t="s">
        <v>132</v>
      </c>
      <c r="BB436" s="56" t="s">
        <v>5130</v>
      </c>
      <c r="BC436" s="56" t="s">
        <v>101</v>
      </c>
      <c r="BD436" s="56" t="s">
        <v>101</v>
      </c>
      <c r="BE436" s="56" t="s">
        <v>101</v>
      </c>
    </row>
    <row r="437" spans="1:57" ht="25.5" x14ac:dyDescent="0.25">
      <c r="A437" s="12" t="s">
        <v>5131</v>
      </c>
      <c r="B437" s="12" t="s">
        <v>100</v>
      </c>
      <c r="C437" s="12" t="s">
        <v>101</v>
      </c>
      <c r="D437" s="12" t="s">
        <v>101</v>
      </c>
      <c r="E437" s="12" t="s">
        <v>103</v>
      </c>
      <c r="F437" s="12" t="s">
        <v>101</v>
      </c>
      <c r="G437" s="12" t="s">
        <v>3567</v>
      </c>
      <c r="H437" s="12" t="s">
        <v>101</v>
      </c>
      <c r="I437" s="12" t="s">
        <v>5132</v>
      </c>
      <c r="J437" s="12" t="s">
        <v>5132</v>
      </c>
      <c r="K437" s="12" t="s">
        <v>4</v>
      </c>
      <c r="L437" s="12" t="s">
        <v>188</v>
      </c>
      <c r="M437" s="12" t="s">
        <v>4</v>
      </c>
      <c r="N437" s="12" t="s">
        <v>101</v>
      </c>
      <c r="O437" s="12" t="s">
        <v>189</v>
      </c>
      <c r="P437" s="12" t="s">
        <v>5063</v>
      </c>
      <c r="Q437" s="16">
        <v>1</v>
      </c>
      <c r="R437" s="12" t="s">
        <v>111</v>
      </c>
      <c r="S437" s="12" t="s">
        <v>5063</v>
      </c>
      <c r="T437" s="12" t="s">
        <v>1043</v>
      </c>
      <c r="U437" s="12" t="s">
        <v>1043</v>
      </c>
      <c r="V437" s="12" t="s">
        <v>114</v>
      </c>
      <c r="W437" s="12" t="s">
        <v>281</v>
      </c>
      <c r="X437" s="12" t="s">
        <v>279</v>
      </c>
      <c r="Y437" s="12" t="s">
        <v>281</v>
      </c>
      <c r="Z437" s="12" t="s">
        <v>170</v>
      </c>
      <c r="AA437" s="12" t="s">
        <v>114</v>
      </c>
      <c r="AB437" s="12" t="s">
        <v>114</v>
      </c>
      <c r="AC437" s="12" t="s">
        <v>114</v>
      </c>
      <c r="AD437" s="12" t="s">
        <v>282</v>
      </c>
      <c r="AE437" s="12" t="s">
        <v>114</v>
      </c>
      <c r="AF437" s="12" t="s">
        <v>114</v>
      </c>
      <c r="AG437" s="12" t="s">
        <v>111</v>
      </c>
      <c r="AH437" s="12" t="s">
        <v>114</v>
      </c>
      <c r="AI437" s="12" t="s">
        <v>5063</v>
      </c>
      <c r="AJ437" s="12" t="s">
        <v>114</v>
      </c>
      <c r="AK437" s="12" t="s">
        <v>114</v>
      </c>
      <c r="AL437" s="12" t="s">
        <v>114</v>
      </c>
      <c r="AM437" s="12" t="s">
        <v>114</v>
      </c>
      <c r="AN437" s="12" t="s">
        <v>5064</v>
      </c>
      <c r="AO437" s="12" t="s">
        <v>5065</v>
      </c>
      <c r="AP437" s="12" t="s">
        <v>5063</v>
      </c>
      <c r="AQ437" s="12" t="s">
        <v>283</v>
      </c>
      <c r="AR437" s="12" t="s">
        <v>5133</v>
      </c>
      <c r="AS437" s="12" t="s">
        <v>5134</v>
      </c>
      <c r="AT437" s="12" t="s">
        <v>511</v>
      </c>
      <c r="AU437" s="12" t="s">
        <v>5135</v>
      </c>
      <c r="AV437" s="12" t="s">
        <v>5136</v>
      </c>
      <c r="AW437" s="12" t="s">
        <v>101</v>
      </c>
      <c r="AX437" s="12" t="s">
        <v>5137</v>
      </c>
      <c r="AY437" s="12" t="s">
        <v>907</v>
      </c>
      <c r="AZ437" s="12" t="s">
        <v>203</v>
      </c>
      <c r="BA437" s="12" t="s">
        <v>132</v>
      </c>
      <c r="BB437" s="12" t="s">
        <v>5138</v>
      </c>
      <c r="BC437" s="12" t="s">
        <v>101</v>
      </c>
      <c r="BD437" s="12" t="s">
        <v>101</v>
      </c>
      <c r="BE437" s="12" t="s">
        <v>101</v>
      </c>
    </row>
    <row r="438" spans="1:57" ht="25.5" x14ac:dyDescent="0.25">
      <c r="A438" s="56" t="s">
        <v>5139</v>
      </c>
      <c r="B438" s="56" t="s">
        <v>100</v>
      </c>
      <c r="C438" s="56" t="s">
        <v>101</v>
      </c>
      <c r="D438" s="56" t="s">
        <v>101</v>
      </c>
      <c r="E438" s="56" t="s">
        <v>103</v>
      </c>
      <c r="F438" s="56" t="s">
        <v>101</v>
      </c>
      <c r="G438" s="56" t="s">
        <v>3567</v>
      </c>
      <c r="H438" s="56" t="s">
        <v>101</v>
      </c>
      <c r="I438" s="56" t="s">
        <v>5140</v>
      </c>
      <c r="J438" s="56" t="s">
        <v>5140</v>
      </c>
      <c r="K438" s="56" t="s">
        <v>3</v>
      </c>
      <c r="L438" s="56" t="s">
        <v>614</v>
      </c>
      <c r="M438" s="56" t="s">
        <v>3</v>
      </c>
      <c r="N438" s="56" t="s">
        <v>101</v>
      </c>
      <c r="O438" s="56" t="s">
        <v>615</v>
      </c>
      <c r="P438" s="56" t="s">
        <v>750</v>
      </c>
      <c r="Q438" s="58">
        <v>1</v>
      </c>
      <c r="R438" s="56" t="s">
        <v>111</v>
      </c>
      <c r="S438" s="56" t="s">
        <v>750</v>
      </c>
      <c r="T438" s="56" t="s">
        <v>4997</v>
      </c>
      <c r="U438" s="56" t="s">
        <v>4997</v>
      </c>
      <c r="V438" s="56" t="s">
        <v>114</v>
      </c>
      <c r="W438" s="56" t="s">
        <v>281</v>
      </c>
      <c r="X438" s="56" t="s">
        <v>279</v>
      </c>
      <c r="Y438" s="56" t="s">
        <v>281</v>
      </c>
      <c r="Z438" s="56" t="s">
        <v>1044</v>
      </c>
      <c r="AA438" s="56" t="s">
        <v>114</v>
      </c>
      <c r="AB438" s="56" t="s">
        <v>114</v>
      </c>
      <c r="AC438" s="56" t="s">
        <v>114</v>
      </c>
      <c r="AD438" s="56" t="s">
        <v>282</v>
      </c>
      <c r="AE438" s="56" t="s">
        <v>114</v>
      </c>
      <c r="AF438" s="56" t="s">
        <v>114</v>
      </c>
      <c r="AG438" s="56" t="s">
        <v>111</v>
      </c>
      <c r="AH438" s="56" t="s">
        <v>114</v>
      </c>
      <c r="AI438" s="56" t="s">
        <v>750</v>
      </c>
      <c r="AJ438" s="56" t="s">
        <v>114</v>
      </c>
      <c r="AK438" s="56" t="s">
        <v>114</v>
      </c>
      <c r="AL438" s="56" t="s">
        <v>114</v>
      </c>
      <c r="AM438" s="56" t="s">
        <v>114</v>
      </c>
      <c r="AN438" s="56" t="s">
        <v>4576</v>
      </c>
      <c r="AO438" s="56" t="s">
        <v>4577</v>
      </c>
      <c r="AP438" s="56" t="s">
        <v>750</v>
      </c>
      <c r="AQ438" s="56" t="s">
        <v>146</v>
      </c>
      <c r="AR438" s="56" t="s">
        <v>5141</v>
      </c>
      <c r="AS438" s="56" t="s">
        <v>5142</v>
      </c>
      <c r="AT438" s="56" t="s">
        <v>727</v>
      </c>
      <c r="AU438" s="56" t="s">
        <v>5143</v>
      </c>
      <c r="AV438" s="56" t="s">
        <v>5144</v>
      </c>
      <c r="AW438" s="56" t="s">
        <v>101</v>
      </c>
      <c r="AX438" s="56" t="s">
        <v>5145</v>
      </c>
      <c r="AY438" s="56" t="s">
        <v>2193</v>
      </c>
      <c r="AZ438" s="56" t="s">
        <v>313</v>
      </c>
      <c r="BA438" s="56" t="s">
        <v>132</v>
      </c>
      <c r="BB438" s="56" t="s">
        <v>5146</v>
      </c>
      <c r="BC438" s="56" t="s">
        <v>101</v>
      </c>
      <c r="BD438" s="56" t="s">
        <v>101</v>
      </c>
      <c r="BE438" s="56" t="s">
        <v>101</v>
      </c>
    </row>
    <row r="439" spans="1:57" ht="25.5" x14ac:dyDescent="0.25">
      <c r="A439" s="12" t="s">
        <v>5147</v>
      </c>
      <c r="B439" s="12" t="s">
        <v>100</v>
      </c>
      <c r="C439" s="12" t="s">
        <v>101</v>
      </c>
      <c r="D439" s="12" t="s">
        <v>101</v>
      </c>
      <c r="E439" s="12" t="s">
        <v>103</v>
      </c>
      <c r="F439" s="12" t="s">
        <v>101</v>
      </c>
      <c r="G439" s="12" t="s">
        <v>3567</v>
      </c>
      <c r="H439" s="12" t="s">
        <v>101</v>
      </c>
      <c r="I439" s="12" t="s">
        <v>5148</v>
      </c>
      <c r="J439" s="12" t="s">
        <v>5148</v>
      </c>
      <c r="K439" s="12" t="s">
        <v>19</v>
      </c>
      <c r="L439" s="12" t="s">
        <v>353</v>
      </c>
      <c r="M439" s="12" t="s">
        <v>19</v>
      </c>
      <c r="N439" s="12" t="s">
        <v>101</v>
      </c>
      <c r="O439" s="12" t="s">
        <v>354</v>
      </c>
      <c r="P439" s="12" t="s">
        <v>1042</v>
      </c>
      <c r="Q439" s="16">
        <v>3</v>
      </c>
      <c r="R439" s="12" t="s">
        <v>111</v>
      </c>
      <c r="S439" s="12" t="s">
        <v>4712</v>
      </c>
      <c r="T439" s="12" t="s">
        <v>5149</v>
      </c>
      <c r="U439" s="12" t="s">
        <v>5149</v>
      </c>
      <c r="V439" s="12" t="s">
        <v>114</v>
      </c>
      <c r="W439" s="12" t="s">
        <v>169</v>
      </c>
      <c r="X439" s="12" t="s">
        <v>166</v>
      </c>
      <c r="Y439" s="12" t="s">
        <v>169</v>
      </c>
      <c r="Z439" s="12" t="s">
        <v>170</v>
      </c>
      <c r="AA439" s="12" t="s">
        <v>114</v>
      </c>
      <c r="AB439" s="12" t="s">
        <v>114</v>
      </c>
      <c r="AC439" s="12" t="s">
        <v>114</v>
      </c>
      <c r="AD439" s="12" t="s">
        <v>282</v>
      </c>
      <c r="AE439" s="12" t="s">
        <v>114</v>
      </c>
      <c r="AF439" s="12" t="s">
        <v>114</v>
      </c>
      <c r="AG439" s="12" t="s">
        <v>5150</v>
      </c>
      <c r="AH439" s="12" t="s">
        <v>114</v>
      </c>
      <c r="AI439" s="12" t="s">
        <v>4714</v>
      </c>
      <c r="AJ439" s="12" t="s">
        <v>1470</v>
      </c>
      <c r="AK439" s="12" t="s">
        <v>114</v>
      </c>
      <c r="AL439" s="12" t="s">
        <v>114</v>
      </c>
      <c r="AM439" s="12" t="s">
        <v>114</v>
      </c>
      <c r="AN439" s="12" t="s">
        <v>4715</v>
      </c>
      <c r="AO439" s="12" t="s">
        <v>4716</v>
      </c>
      <c r="AP439" s="12" t="s">
        <v>5151</v>
      </c>
      <c r="AQ439" s="12" t="s">
        <v>768</v>
      </c>
      <c r="AR439" s="12" t="s">
        <v>5152</v>
      </c>
      <c r="AS439" s="12" t="s">
        <v>5153</v>
      </c>
      <c r="AT439" s="12" t="s">
        <v>1637</v>
      </c>
      <c r="AU439" s="12" t="s">
        <v>5154</v>
      </c>
      <c r="AV439" s="12" t="s">
        <v>5155</v>
      </c>
      <c r="AW439" s="12" t="s">
        <v>101</v>
      </c>
      <c r="AX439" s="12" t="s">
        <v>269</v>
      </c>
      <c r="AY439" s="12" t="s">
        <v>5156</v>
      </c>
      <c r="AZ439" s="12" t="s">
        <v>258</v>
      </c>
      <c r="BA439" s="12" t="s">
        <v>132</v>
      </c>
      <c r="BB439" s="12" t="s">
        <v>5157</v>
      </c>
      <c r="BC439" s="12" t="s">
        <v>101</v>
      </c>
      <c r="BD439" s="12" t="s">
        <v>101</v>
      </c>
      <c r="BE439" s="12" t="s">
        <v>101</v>
      </c>
    </row>
    <row r="440" spans="1:57" ht="25.5" x14ac:dyDescent="0.25">
      <c r="A440" s="56" t="s">
        <v>5158</v>
      </c>
      <c r="B440" s="56" t="s">
        <v>100</v>
      </c>
      <c r="C440" s="56" t="s">
        <v>101</v>
      </c>
      <c r="D440" s="56" t="s">
        <v>101</v>
      </c>
      <c r="E440" s="56" t="s">
        <v>103</v>
      </c>
      <c r="F440" s="56" t="s">
        <v>101</v>
      </c>
      <c r="G440" s="56" t="s">
        <v>3567</v>
      </c>
      <c r="H440" s="56" t="s">
        <v>101</v>
      </c>
      <c r="I440" s="56" t="s">
        <v>5148</v>
      </c>
      <c r="J440" s="56" t="s">
        <v>5148</v>
      </c>
      <c r="K440" s="56" t="s">
        <v>4</v>
      </c>
      <c r="L440" s="56" t="s">
        <v>163</v>
      </c>
      <c r="M440" s="56" t="s">
        <v>4</v>
      </c>
      <c r="N440" s="56" t="s">
        <v>101</v>
      </c>
      <c r="O440" s="56" t="s">
        <v>164</v>
      </c>
      <c r="P440" s="56" t="s">
        <v>3795</v>
      </c>
      <c r="Q440" s="58">
        <v>1</v>
      </c>
      <c r="R440" s="56" t="s">
        <v>111</v>
      </c>
      <c r="S440" s="56" t="s">
        <v>3795</v>
      </c>
      <c r="T440" s="56" t="s">
        <v>676</v>
      </c>
      <c r="U440" s="56" t="s">
        <v>676</v>
      </c>
      <c r="V440" s="56" t="s">
        <v>114</v>
      </c>
      <c r="W440" s="56" t="s">
        <v>281</v>
      </c>
      <c r="X440" s="56" t="s">
        <v>279</v>
      </c>
      <c r="Y440" s="56" t="s">
        <v>281</v>
      </c>
      <c r="Z440" s="56" t="s">
        <v>5159</v>
      </c>
      <c r="AA440" s="56" t="s">
        <v>114</v>
      </c>
      <c r="AB440" s="56" t="s">
        <v>114</v>
      </c>
      <c r="AC440" s="56" t="s">
        <v>114</v>
      </c>
      <c r="AD440" s="56" t="s">
        <v>282</v>
      </c>
      <c r="AE440" s="56" t="s">
        <v>114</v>
      </c>
      <c r="AF440" s="56" t="s">
        <v>114</v>
      </c>
      <c r="AG440" s="56" t="s">
        <v>279</v>
      </c>
      <c r="AH440" s="56" t="s">
        <v>114</v>
      </c>
      <c r="AI440" s="56" t="s">
        <v>3795</v>
      </c>
      <c r="AJ440" s="56" t="s">
        <v>114</v>
      </c>
      <c r="AK440" s="56" t="s">
        <v>114</v>
      </c>
      <c r="AL440" s="56" t="s">
        <v>114</v>
      </c>
      <c r="AM440" s="56" t="s">
        <v>114</v>
      </c>
      <c r="AN440" s="56" t="s">
        <v>3796</v>
      </c>
      <c r="AO440" s="56" t="s">
        <v>458</v>
      </c>
      <c r="AP440" s="56" t="s">
        <v>1164</v>
      </c>
      <c r="AQ440" s="56" t="s">
        <v>506</v>
      </c>
      <c r="AR440" s="56" t="s">
        <v>5160</v>
      </c>
      <c r="AS440" s="56" t="s">
        <v>5161</v>
      </c>
      <c r="AT440" s="56" t="s">
        <v>881</v>
      </c>
      <c r="AU440" s="56" t="s">
        <v>5162</v>
      </c>
      <c r="AV440" s="56" t="s">
        <v>5163</v>
      </c>
      <c r="AW440" s="56" t="s">
        <v>101</v>
      </c>
      <c r="AX440" s="56" t="s">
        <v>5164</v>
      </c>
      <c r="AY440" s="56" t="s">
        <v>495</v>
      </c>
      <c r="AZ440" s="56" t="s">
        <v>129</v>
      </c>
      <c r="BA440" s="56" t="s">
        <v>132</v>
      </c>
      <c r="BB440" s="56" t="s">
        <v>5165</v>
      </c>
      <c r="BC440" s="56" t="s">
        <v>101</v>
      </c>
      <c r="BD440" s="56" t="s">
        <v>101</v>
      </c>
      <c r="BE440" s="56" t="s">
        <v>101</v>
      </c>
    </row>
    <row r="441" spans="1:57" ht="25.5" x14ac:dyDescent="0.25">
      <c r="A441" s="12" t="s">
        <v>5166</v>
      </c>
      <c r="B441" s="12" t="s">
        <v>100</v>
      </c>
      <c r="C441" s="12" t="s">
        <v>101</v>
      </c>
      <c r="D441" s="12" t="s">
        <v>101</v>
      </c>
      <c r="E441" s="12" t="s">
        <v>103</v>
      </c>
      <c r="F441" s="12" t="s">
        <v>101</v>
      </c>
      <c r="G441" s="12" t="s">
        <v>3567</v>
      </c>
      <c r="H441" s="12" t="s">
        <v>101</v>
      </c>
      <c r="I441" s="12" t="s">
        <v>5167</v>
      </c>
      <c r="J441" s="12" t="s">
        <v>5168</v>
      </c>
      <c r="K441" s="12" t="s">
        <v>416</v>
      </c>
      <c r="L441" s="12" t="s">
        <v>417</v>
      </c>
      <c r="M441" s="12" t="s">
        <v>416</v>
      </c>
      <c r="N441" s="12" t="s">
        <v>101</v>
      </c>
      <c r="O441" s="12" t="s">
        <v>418</v>
      </c>
      <c r="P441" s="12" t="s">
        <v>1248</v>
      </c>
      <c r="Q441" s="16">
        <v>1</v>
      </c>
      <c r="R441" s="12" t="s">
        <v>111</v>
      </c>
      <c r="S441" s="12" t="s">
        <v>1248</v>
      </c>
      <c r="T441" s="12" t="s">
        <v>1249</v>
      </c>
      <c r="U441" s="12" t="s">
        <v>1249</v>
      </c>
      <c r="V441" s="12" t="s">
        <v>114</v>
      </c>
      <c r="W441" s="12" t="s">
        <v>281</v>
      </c>
      <c r="X441" s="12" t="s">
        <v>279</v>
      </c>
      <c r="Y441" s="12" t="s">
        <v>281</v>
      </c>
      <c r="Z441" s="12" t="s">
        <v>5159</v>
      </c>
      <c r="AA441" s="12" t="s">
        <v>114</v>
      </c>
      <c r="AB441" s="12" t="s">
        <v>114</v>
      </c>
      <c r="AC441" s="12" t="s">
        <v>114</v>
      </c>
      <c r="AD441" s="12" t="s">
        <v>282</v>
      </c>
      <c r="AE441" s="12" t="s">
        <v>114</v>
      </c>
      <c r="AF441" s="12" t="s">
        <v>114</v>
      </c>
      <c r="AG441" s="12" t="s">
        <v>111</v>
      </c>
      <c r="AH441" s="12" t="s">
        <v>114</v>
      </c>
      <c r="AI441" s="12" t="s">
        <v>1248</v>
      </c>
      <c r="AJ441" s="12" t="s">
        <v>114</v>
      </c>
      <c r="AK441" s="12" t="s">
        <v>114</v>
      </c>
      <c r="AL441" s="12" t="s">
        <v>114</v>
      </c>
      <c r="AM441" s="12" t="s">
        <v>114</v>
      </c>
      <c r="AN441" s="12" t="s">
        <v>1250</v>
      </c>
      <c r="AO441" s="12" t="s">
        <v>1251</v>
      </c>
      <c r="AP441" s="12" t="s">
        <v>1248</v>
      </c>
      <c r="AQ441" s="12" t="s">
        <v>228</v>
      </c>
      <c r="AR441" s="12" t="s">
        <v>5169</v>
      </c>
      <c r="AS441" s="12" t="s">
        <v>5170</v>
      </c>
      <c r="AT441" s="12" t="s">
        <v>1114</v>
      </c>
      <c r="AU441" s="12" t="s">
        <v>5171</v>
      </c>
      <c r="AV441" s="12" t="s">
        <v>5172</v>
      </c>
      <c r="AW441" s="12" t="s">
        <v>101</v>
      </c>
      <c r="AX441" s="12" t="s">
        <v>5173</v>
      </c>
      <c r="AY441" s="12" t="s">
        <v>2347</v>
      </c>
      <c r="AZ441" s="12" t="s">
        <v>258</v>
      </c>
      <c r="BA441" s="12" t="s">
        <v>132</v>
      </c>
      <c r="BB441" s="12" t="s">
        <v>5174</v>
      </c>
      <c r="BC441" s="12" t="s">
        <v>101</v>
      </c>
      <c r="BD441" s="12" t="s">
        <v>101</v>
      </c>
      <c r="BE441" s="12" t="s">
        <v>101</v>
      </c>
    </row>
    <row r="442" spans="1:57" ht="25.5" x14ac:dyDescent="0.25">
      <c r="A442" s="56" t="s">
        <v>5175</v>
      </c>
      <c r="B442" s="56" t="s">
        <v>100</v>
      </c>
      <c r="C442" s="56" t="s">
        <v>101</v>
      </c>
      <c r="D442" s="56" t="s">
        <v>101</v>
      </c>
      <c r="E442" s="56" t="s">
        <v>103</v>
      </c>
      <c r="F442" s="56" t="s">
        <v>101</v>
      </c>
      <c r="G442" s="56" t="s">
        <v>3567</v>
      </c>
      <c r="H442" s="56" t="s">
        <v>101</v>
      </c>
      <c r="I442" s="56" t="s">
        <v>5176</v>
      </c>
      <c r="J442" s="56" t="s">
        <v>5177</v>
      </c>
      <c r="K442" s="56" t="s">
        <v>4</v>
      </c>
      <c r="L442" s="56" t="s">
        <v>188</v>
      </c>
      <c r="M442" s="56" t="s">
        <v>4</v>
      </c>
      <c r="N442" s="56" t="s">
        <v>101</v>
      </c>
      <c r="O442" s="56" t="s">
        <v>189</v>
      </c>
      <c r="P442" s="56" t="s">
        <v>5063</v>
      </c>
      <c r="Q442" s="58">
        <v>1</v>
      </c>
      <c r="R442" s="56" t="s">
        <v>111</v>
      </c>
      <c r="S442" s="56" t="s">
        <v>5063</v>
      </c>
      <c r="T442" s="56" t="s">
        <v>1043</v>
      </c>
      <c r="U442" s="56" t="s">
        <v>1043</v>
      </c>
      <c r="V442" s="56" t="s">
        <v>114</v>
      </c>
      <c r="W442" s="56" t="s">
        <v>281</v>
      </c>
      <c r="X442" s="56" t="s">
        <v>279</v>
      </c>
      <c r="Y442" s="56" t="s">
        <v>281</v>
      </c>
      <c r="Z442" s="56" t="s">
        <v>170</v>
      </c>
      <c r="AA442" s="56" t="s">
        <v>114</v>
      </c>
      <c r="AB442" s="56" t="s">
        <v>114</v>
      </c>
      <c r="AC442" s="56" t="s">
        <v>114</v>
      </c>
      <c r="AD442" s="56" t="s">
        <v>282</v>
      </c>
      <c r="AE442" s="56" t="s">
        <v>114</v>
      </c>
      <c r="AF442" s="56" t="s">
        <v>114</v>
      </c>
      <c r="AG442" s="56" t="s">
        <v>111</v>
      </c>
      <c r="AH442" s="56" t="s">
        <v>114</v>
      </c>
      <c r="AI442" s="56" t="s">
        <v>5178</v>
      </c>
      <c r="AJ442" s="56" t="s">
        <v>1029</v>
      </c>
      <c r="AK442" s="56" t="s">
        <v>114</v>
      </c>
      <c r="AL442" s="56" t="s">
        <v>114</v>
      </c>
      <c r="AM442" s="56" t="s">
        <v>114</v>
      </c>
      <c r="AN442" s="56" t="s">
        <v>5064</v>
      </c>
      <c r="AO442" s="56" t="s">
        <v>5065</v>
      </c>
      <c r="AP442" s="56" t="s">
        <v>5178</v>
      </c>
      <c r="AQ442" s="56" t="s">
        <v>1030</v>
      </c>
      <c r="AR442" s="56" t="s">
        <v>5179</v>
      </c>
      <c r="AS442" s="56" t="s">
        <v>5180</v>
      </c>
      <c r="AT442" s="56" t="s">
        <v>2362</v>
      </c>
      <c r="AU442" s="56" t="s">
        <v>5181</v>
      </c>
      <c r="AV442" s="56" t="s">
        <v>5182</v>
      </c>
      <c r="AW442" s="56" t="s">
        <v>101</v>
      </c>
      <c r="AX442" s="56" t="s">
        <v>5183</v>
      </c>
      <c r="AY442" s="56" t="s">
        <v>5184</v>
      </c>
      <c r="AZ442" s="56" t="s">
        <v>258</v>
      </c>
      <c r="BA442" s="56" t="s">
        <v>132</v>
      </c>
      <c r="BB442" s="56" t="s">
        <v>5185</v>
      </c>
      <c r="BC442" s="56" t="s">
        <v>101</v>
      </c>
      <c r="BD442" s="56" t="s">
        <v>101</v>
      </c>
      <c r="BE442" s="56" t="s">
        <v>101</v>
      </c>
    </row>
    <row r="443" spans="1:57" ht="25.5" x14ac:dyDescent="0.25">
      <c r="A443" s="12" t="s">
        <v>5186</v>
      </c>
      <c r="B443" s="12" t="s">
        <v>100</v>
      </c>
      <c r="C443" s="12" t="s">
        <v>101</v>
      </c>
      <c r="D443" s="12" t="s">
        <v>101</v>
      </c>
      <c r="E443" s="12" t="s">
        <v>103</v>
      </c>
      <c r="F443" s="12" t="s">
        <v>101</v>
      </c>
      <c r="G443" s="12" t="s">
        <v>3567</v>
      </c>
      <c r="H443" s="12" t="s">
        <v>101</v>
      </c>
      <c r="I443" s="12" t="s">
        <v>5168</v>
      </c>
      <c r="J443" s="12" t="s">
        <v>5168</v>
      </c>
      <c r="K443" s="12" t="s">
        <v>4</v>
      </c>
      <c r="L443" s="12" t="s">
        <v>188</v>
      </c>
      <c r="M443" s="12" t="s">
        <v>4</v>
      </c>
      <c r="N443" s="12" t="s">
        <v>101</v>
      </c>
      <c r="O443" s="12" t="s">
        <v>189</v>
      </c>
      <c r="P443" s="12" t="s">
        <v>5063</v>
      </c>
      <c r="Q443" s="16">
        <v>1</v>
      </c>
      <c r="R443" s="12" t="s">
        <v>111</v>
      </c>
      <c r="S443" s="12" t="s">
        <v>5063</v>
      </c>
      <c r="T443" s="12" t="s">
        <v>1043</v>
      </c>
      <c r="U443" s="12" t="s">
        <v>1043</v>
      </c>
      <c r="V443" s="12" t="s">
        <v>114</v>
      </c>
      <c r="W443" s="12" t="s">
        <v>281</v>
      </c>
      <c r="X443" s="12" t="s">
        <v>279</v>
      </c>
      <c r="Y443" s="12" t="s">
        <v>281</v>
      </c>
      <c r="Z443" s="12" t="s">
        <v>170</v>
      </c>
      <c r="AA443" s="12" t="s">
        <v>114</v>
      </c>
      <c r="AB443" s="12" t="s">
        <v>114</v>
      </c>
      <c r="AC443" s="12" t="s">
        <v>114</v>
      </c>
      <c r="AD443" s="12" t="s">
        <v>282</v>
      </c>
      <c r="AE443" s="12" t="s">
        <v>114</v>
      </c>
      <c r="AF443" s="12" t="s">
        <v>114</v>
      </c>
      <c r="AG443" s="12" t="s">
        <v>111</v>
      </c>
      <c r="AH443" s="12" t="s">
        <v>114</v>
      </c>
      <c r="AI443" s="12" t="s">
        <v>5178</v>
      </c>
      <c r="AJ443" s="12" t="s">
        <v>1029</v>
      </c>
      <c r="AK443" s="12" t="s">
        <v>114</v>
      </c>
      <c r="AL443" s="12" t="s">
        <v>114</v>
      </c>
      <c r="AM443" s="12" t="s">
        <v>114</v>
      </c>
      <c r="AN443" s="12" t="s">
        <v>5064</v>
      </c>
      <c r="AO443" s="12" t="s">
        <v>5065</v>
      </c>
      <c r="AP443" s="12" t="s">
        <v>5178</v>
      </c>
      <c r="AQ443" s="12" t="s">
        <v>1030</v>
      </c>
      <c r="AR443" s="12" t="s">
        <v>5187</v>
      </c>
      <c r="AS443" s="12" t="s">
        <v>5188</v>
      </c>
      <c r="AT443" s="12" t="s">
        <v>466</v>
      </c>
      <c r="AU443" s="12" t="s">
        <v>5189</v>
      </c>
      <c r="AV443" s="12" t="s">
        <v>5190</v>
      </c>
      <c r="AW443" s="12" t="s">
        <v>101</v>
      </c>
      <c r="AX443" s="12" t="s">
        <v>5191</v>
      </c>
      <c r="AY443" s="12" t="s">
        <v>762</v>
      </c>
      <c r="AZ443" s="12" t="s">
        <v>258</v>
      </c>
      <c r="BA443" s="12" t="s">
        <v>132</v>
      </c>
      <c r="BB443" s="12" t="s">
        <v>5192</v>
      </c>
      <c r="BC443" s="12" t="s">
        <v>101</v>
      </c>
      <c r="BD443" s="12" t="s">
        <v>101</v>
      </c>
      <c r="BE443" s="12" t="s">
        <v>101</v>
      </c>
    </row>
    <row r="444" spans="1:57" ht="25.5" x14ac:dyDescent="0.25">
      <c r="A444" s="56" t="s">
        <v>5193</v>
      </c>
      <c r="B444" s="56" t="s">
        <v>100</v>
      </c>
      <c r="C444" s="56" t="s">
        <v>101</v>
      </c>
      <c r="D444" s="56" t="s">
        <v>101</v>
      </c>
      <c r="E444" s="56" t="s">
        <v>103</v>
      </c>
      <c r="F444" s="56" t="s">
        <v>101</v>
      </c>
      <c r="G444" s="56" t="s">
        <v>3567</v>
      </c>
      <c r="H444" s="56" t="s">
        <v>101</v>
      </c>
      <c r="I444" s="56" t="s">
        <v>5168</v>
      </c>
      <c r="J444" s="56" t="s">
        <v>5194</v>
      </c>
      <c r="K444" s="56" t="s">
        <v>4</v>
      </c>
      <c r="L444" s="56" t="s">
        <v>138</v>
      </c>
      <c r="M444" s="56" t="s">
        <v>4</v>
      </c>
      <c r="N444" s="56" t="s">
        <v>101</v>
      </c>
      <c r="O444" s="56" t="s">
        <v>139</v>
      </c>
      <c r="P444" s="56" t="s">
        <v>3795</v>
      </c>
      <c r="Q444" s="58">
        <v>1</v>
      </c>
      <c r="R444" s="56" t="s">
        <v>111</v>
      </c>
      <c r="S444" s="56" t="s">
        <v>3795</v>
      </c>
      <c r="T444" s="56" t="s">
        <v>5195</v>
      </c>
      <c r="U444" s="56" t="s">
        <v>5195</v>
      </c>
      <c r="V444" s="56" t="s">
        <v>114</v>
      </c>
      <c r="W444" s="56" t="s">
        <v>115</v>
      </c>
      <c r="X444" s="56" t="s">
        <v>279</v>
      </c>
      <c r="Y444" s="56" t="s">
        <v>115</v>
      </c>
      <c r="Z444" s="56" t="s">
        <v>170</v>
      </c>
      <c r="AA444" s="56" t="s">
        <v>114</v>
      </c>
      <c r="AB444" s="56" t="s">
        <v>114</v>
      </c>
      <c r="AC444" s="56" t="s">
        <v>114</v>
      </c>
      <c r="AD444" s="56" t="s">
        <v>282</v>
      </c>
      <c r="AE444" s="56" t="s">
        <v>114</v>
      </c>
      <c r="AF444" s="56" t="s">
        <v>114</v>
      </c>
      <c r="AG444" s="56" t="s">
        <v>111</v>
      </c>
      <c r="AH444" s="56" t="s">
        <v>114</v>
      </c>
      <c r="AI444" s="56" t="s">
        <v>3795</v>
      </c>
      <c r="AJ444" s="56" t="s">
        <v>114</v>
      </c>
      <c r="AK444" s="56" t="s">
        <v>114</v>
      </c>
      <c r="AL444" s="56" t="s">
        <v>114</v>
      </c>
      <c r="AM444" s="56" t="s">
        <v>114</v>
      </c>
      <c r="AN444" s="56" t="s">
        <v>3796</v>
      </c>
      <c r="AO444" s="56" t="s">
        <v>458</v>
      </c>
      <c r="AP444" s="56" t="s">
        <v>3795</v>
      </c>
      <c r="AQ444" s="56" t="s">
        <v>146</v>
      </c>
      <c r="AR444" s="56" t="s">
        <v>5196</v>
      </c>
      <c r="AS444" s="56" t="s">
        <v>5197</v>
      </c>
      <c r="AT444" s="56" t="s">
        <v>1446</v>
      </c>
      <c r="AU444" s="56" t="s">
        <v>5198</v>
      </c>
      <c r="AV444" s="56" t="s">
        <v>5199</v>
      </c>
      <c r="AW444" s="56" t="s">
        <v>101</v>
      </c>
      <c r="AX444" s="56" t="s">
        <v>5200</v>
      </c>
      <c r="AY444" s="56" t="s">
        <v>5201</v>
      </c>
      <c r="AZ444" s="56" t="s">
        <v>313</v>
      </c>
      <c r="BA444" s="56" t="s">
        <v>132</v>
      </c>
      <c r="BB444" s="56" t="s">
        <v>5202</v>
      </c>
      <c r="BC444" s="56" t="s">
        <v>101</v>
      </c>
      <c r="BD444" s="56" t="s">
        <v>101</v>
      </c>
      <c r="BE444" s="56" t="s">
        <v>101</v>
      </c>
    </row>
    <row r="445" spans="1:57" ht="25.5" x14ac:dyDescent="0.25">
      <c r="A445" s="12" t="s">
        <v>5203</v>
      </c>
      <c r="B445" s="12" t="s">
        <v>100</v>
      </c>
      <c r="C445" s="12" t="s">
        <v>101</v>
      </c>
      <c r="D445" s="12" t="s">
        <v>101</v>
      </c>
      <c r="E445" s="12" t="s">
        <v>103</v>
      </c>
      <c r="F445" s="12" t="s">
        <v>101</v>
      </c>
      <c r="G445" s="12" t="s">
        <v>3567</v>
      </c>
      <c r="H445" s="12" t="s">
        <v>101</v>
      </c>
      <c r="I445" s="12" t="s">
        <v>5204</v>
      </c>
      <c r="J445" s="12" t="s">
        <v>5204</v>
      </c>
      <c r="K445" s="12" t="s">
        <v>961</v>
      </c>
      <c r="L445" s="12" t="s">
        <v>962</v>
      </c>
      <c r="M445" s="12" t="s">
        <v>961</v>
      </c>
      <c r="N445" s="12" t="s">
        <v>101</v>
      </c>
      <c r="O445" s="12" t="s">
        <v>963</v>
      </c>
      <c r="P445" s="12" t="s">
        <v>1989</v>
      </c>
      <c r="Q445" s="16">
        <v>1</v>
      </c>
      <c r="R445" s="12" t="s">
        <v>111</v>
      </c>
      <c r="S445" s="12" t="s">
        <v>1989</v>
      </c>
      <c r="T445" s="12" t="s">
        <v>300</v>
      </c>
      <c r="U445" s="12" t="s">
        <v>300</v>
      </c>
      <c r="V445" s="12" t="s">
        <v>114</v>
      </c>
      <c r="W445" s="12" t="s">
        <v>965</v>
      </c>
      <c r="X445" s="12" t="s">
        <v>279</v>
      </c>
      <c r="Y445" s="12" t="s">
        <v>965</v>
      </c>
      <c r="Z445" s="12" t="s">
        <v>170</v>
      </c>
      <c r="AA445" s="12" t="s">
        <v>114</v>
      </c>
      <c r="AB445" s="12" t="s">
        <v>114</v>
      </c>
      <c r="AC445" s="12" t="s">
        <v>114</v>
      </c>
      <c r="AD445" s="12" t="s">
        <v>282</v>
      </c>
      <c r="AE445" s="12" t="s">
        <v>114</v>
      </c>
      <c r="AF445" s="12" t="s">
        <v>114</v>
      </c>
      <c r="AG445" s="12" t="s">
        <v>111</v>
      </c>
      <c r="AH445" s="12" t="s">
        <v>114</v>
      </c>
      <c r="AI445" s="12" t="s">
        <v>5205</v>
      </c>
      <c r="AJ445" s="12" t="s">
        <v>1470</v>
      </c>
      <c r="AK445" s="12" t="s">
        <v>114</v>
      </c>
      <c r="AL445" s="12" t="s">
        <v>114</v>
      </c>
      <c r="AM445" s="12" t="s">
        <v>114</v>
      </c>
      <c r="AN445" s="12" t="s">
        <v>5042</v>
      </c>
      <c r="AO445" s="12" t="s">
        <v>5043</v>
      </c>
      <c r="AP445" s="12" t="s">
        <v>5206</v>
      </c>
      <c r="AQ445" s="12" t="s">
        <v>768</v>
      </c>
      <c r="AR445" s="12" t="s">
        <v>5207</v>
      </c>
      <c r="AS445" s="12" t="s">
        <v>5208</v>
      </c>
      <c r="AT445" s="12" t="s">
        <v>126</v>
      </c>
      <c r="AU445" s="12" t="s">
        <v>5209</v>
      </c>
      <c r="AV445" s="12" t="s">
        <v>5210</v>
      </c>
      <c r="AW445" s="12" t="s">
        <v>101</v>
      </c>
      <c r="AX445" s="12" t="s">
        <v>5211</v>
      </c>
      <c r="AY445" s="12" t="s">
        <v>5212</v>
      </c>
      <c r="AZ445" s="12" t="s">
        <v>258</v>
      </c>
      <c r="BA445" s="12" t="s">
        <v>132</v>
      </c>
      <c r="BB445" s="12" t="s">
        <v>5213</v>
      </c>
      <c r="BC445" s="12" t="s">
        <v>101</v>
      </c>
      <c r="BD445" s="12" t="s">
        <v>101</v>
      </c>
      <c r="BE445" s="12" t="s">
        <v>101</v>
      </c>
    </row>
    <row r="446" spans="1:57" ht="25.5" x14ac:dyDescent="0.25">
      <c r="A446" s="56" t="s">
        <v>5214</v>
      </c>
      <c r="B446" s="56" t="s">
        <v>100</v>
      </c>
      <c r="C446" s="56" t="s">
        <v>101</v>
      </c>
      <c r="D446" s="56" t="s">
        <v>101</v>
      </c>
      <c r="E446" s="56" t="s">
        <v>103</v>
      </c>
      <c r="F446" s="56" t="s">
        <v>101</v>
      </c>
      <c r="G446" s="56" t="s">
        <v>3567</v>
      </c>
      <c r="H446" s="56" t="s">
        <v>101</v>
      </c>
      <c r="I446" s="56" t="s">
        <v>5215</v>
      </c>
      <c r="J446" s="56" t="s">
        <v>5216</v>
      </c>
      <c r="K446" s="56" t="s">
        <v>961</v>
      </c>
      <c r="L446" s="56" t="s">
        <v>962</v>
      </c>
      <c r="M446" s="56" t="s">
        <v>961</v>
      </c>
      <c r="N446" s="56" t="s">
        <v>101</v>
      </c>
      <c r="O446" s="56" t="s">
        <v>963</v>
      </c>
      <c r="P446" s="56" t="s">
        <v>1989</v>
      </c>
      <c r="Q446" s="58">
        <v>1</v>
      </c>
      <c r="R446" s="56" t="s">
        <v>111</v>
      </c>
      <c r="S446" s="56" t="s">
        <v>1989</v>
      </c>
      <c r="T446" s="56" t="s">
        <v>300</v>
      </c>
      <c r="U446" s="56" t="s">
        <v>300</v>
      </c>
      <c r="V446" s="56" t="s">
        <v>114</v>
      </c>
      <c r="W446" s="56" t="s">
        <v>965</v>
      </c>
      <c r="X446" s="56" t="s">
        <v>279</v>
      </c>
      <c r="Y446" s="56" t="s">
        <v>965</v>
      </c>
      <c r="Z446" s="56" t="s">
        <v>170</v>
      </c>
      <c r="AA446" s="56" t="s">
        <v>114</v>
      </c>
      <c r="AB446" s="56" t="s">
        <v>114</v>
      </c>
      <c r="AC446" s="56" t="s">
        <v>114</v>
      </c>
      <c r="AD446" s="56" t="s">
        <v>282</v>
      </c>
      <c r="AE446" s="56" t="s">
        <v>114</v>
      </c>
      <c r="AF446" s="56" t="s">
        <v>114</v>
      </c>
      <c r="AG446" s="56" t="s">
        <v>5217</v>
      </c>
      <c r="AH446" s="56" t="s">
        <v>114</v>
      </c>
      <c r="AI446" s="56" t="s">
        <v>1989</v>
      </c>
      <c r="AJ446" s="56" t="s">
        <v>114</v>
      </c>
      <c r="AK446" s="56" t="s">
        <v>114</v>
      </c>
      <c r="AL446" s="56" t="s">
        <v>114</v>
      </c>
      <c r="AM446" s="56" t="s">
        <v>114</v>
      </c>
      <c r="AN446" s="56" t="s">
        <v>5042</v>
      </c>
      <c r="AO446" s="56" t="s">
        <v>5043</v>
      </c>
      <c r="AP446" s="56" t="s">
        <v>5218</v>
      </c>
      <c r="AQ446" s="56" t="s">
        <v>283</v>
      </c>
      <c r="AR446" s="56" t="s">
        <v>5219</v>
      </c>
      <c r="AS446" s="56" t="s">
        <v>5220</v>
      </c>
      <c r="AT446" s="56" t="s">
        <v>481</v>
      </c>
      <c r="AU446" s="56" t="s">
        <v>5221</v>
      </c>
      <c r="AV446" s="56" t="s">
        <v>5222</v>
      </c>
      <c r="AW446" s="56" t="s">
        <v>101</v>
      </c>
      <c r="AX446" s="56" t="s">
        <v>5223</v>
      </c>
      <c r="AY446" s="56" t="s">
        <v>5224</v>
      </c>
      <c r="AZ446" s="56" t="s">
        <v>203</v>
      </c>
      <c r="BA446" s="56" t="s">
        <v>132</v>
      </c>
      <c r="BB446" s="56" t="s">
        <v>5225</v>
      </c>
      <c r="BC446" s="56" t="s">
        <v>101</v>
      </c>
      <c r="BD446" s="56" t="s">
        <v>101</v>
      </c>
      <c r="BE446" s="56" t="s">
        <v>101</v>
      </c>
    </row>
    <row r="447" spans="1:57" ht="25.5" x14ac:dyDescent="0.25">
      <c r="A447" s="12" t="s">
        <v>5226</v>
      </c>
      <c r="B447" s="12" t="s">
        <v>100</v>
      </c>
      <c r="C447" s="12" t="s">
        <v>101</v>
      </c>
      <c r="D447" s="12" t="s">
        <v>101</v>
      </c>
      <c r="E447" s="12" t="s">
        <v>103</v>
      </c>
      <c r="F447" s="12" t="s">
        <v>101</v>
      </c>
      <c r="G447" s="12" t="s">
        <v>3567</v>
      </c>
      <c r="H447" s="12" t="s">
        <v>101</v>
      </c>
      <c r="I447" s="12" t="s">
        <v>5227</v>
      </c>
      <c r="J447" s="12" t="s">
        <v>5216</v>
      </c>
      <c r="K447" s="12" t="s">
        <v>416</v>
      </c>
      <c r="L447" s="12" t="s">
        <v>417</v>
      </c>
      <c r="M447" s="12" t="s">
        <v>416</v>
      </c>
      <c r="N447" s="12" t="s">
        <v>101</v>
      </c>
      <c r="O447" s="12" t="s">
        <v>418</v>
      </c>
      <c r="P447" s="12" t="s">
        <v>1248</v>
      </c>
      <c r="Q447" s="16">
        <v>1</v>
      </c>
      <c r="R447" s="12" t="s">
        <v>111</v>
      </c>
      <c r="S447" s="12" t="s">
        <v>1248</v>
      </c>
      <c r="T447" s="12" t="s">
        <v>1249</v>
      </c>
      <c r="U447" s="12" t="s">
        <v>1249</v>
      </c>
      <c r="V447" s="12" t="s">
        <v>114</v>
      </c>
      <c r="W447" s="12" t="s">
        <v>281</v>
      </c>
      <c r="X447" s="12" t="s">
        <v>279</v>
      </c>
      <c r="Y447" s="12" t="s">
        <v>281</v>
      </c>
      <c r="Z447" s="12" t="s">
        <v>170</v>
      </c>
      <c r="AA447" s="12" t="s">
        <v>114</v>
      </c>
      <c r="AB447" s="12" t="s">
        <v>114</v>
      </c>
      <c r="AC447" s="12" t="s">
        <v>114</v>
      </c>
      <c r="AD447" s="12" t="s">
        <v>282</v>
      </c>
      <c r="AE447" s="12" t="s">
        <v>114</v>
      </c>
      <c r="AF447" s="12" t="s">
        <v>114</v>
      </c>
      <c r="AG447" s="12" t="s">
        <v>4998</v>
      </c>
      <c r="AH447" s="12" t="s">
        <v>114</v>
      </c>
      <c r="AI447" s="12" t="s">
        <v>1248</v>
      </c>
      <c r="AJ447" s="12" t="s">
        <v>114</v>
      </c>
      <c r="AK447" s="12" t="s">
        <v>114</v>
      </c>
      <c r="AL447" s="12" t="s">
        <v>114</v>
      </c>
      <c r="AM447" s="12" t="s">
        <v>114</v>
      </c>
      <c r="AN447" s="12" t="s">
        <v>1250</v>
      </c>
      <c r="AO447" s="12" t="s">
        <v>1251</v>
      </c>
      <c r="AP447" s="12" t="s">
        <v>5228</v>
      </c>
      <c r="AQ447" s="12" t="s">
        <v>146</v>
      </c>
      <c r="AR447" s="12" t="s">
        <v>5229</v>
      </c>
      <c r="AS447" s="12" t="s">
        <v>5230</v>
      </c>
      <c r="AT447" s="12" t="s">
        <v>345</v>
      </c>
      <c r="AU447" s="12" t="s">
        <v>5231</v>
      </c>
      <c r="AV447" s="12" t="s">
        <v>5232</v>
      </c>
      <c r="AW447" s="12" t="s">
        <v>101</v>
      </c>
      <c r="AX447" s="12" t="s">
        <v>5233</v>
      </c>
      <c r="AY447" s="12" t="s">
        <v>669</v>
      </c>
      <c r="AZ447" s="12" t="s">
        <v>670</v>
      </c>
      <c r="BA447" s="12" t="s">
        <v>132</v>
      </c>
      <c r="BB447" s="12" t="s">
        <v>5234</v>
      </c>
      <c r="BC447" s="12" t="s">
        <v>101</v>
      </c>
      <c r="BD447" s="12" t="s">
        <v>101</v>
      </c>
      <c r="BE447" s="12" t="s">
        <v>101</v>
      </c>
    </row>
    <row r="448" spans="1:57" ht="25.5" x14ac:dyDescent="0.25">
      <c r="A448" s="56" t="s">
        <v>5235</v>
      </c>
      <c r="B448" s="56" t="s">
        <v>100</v>
      </c>
      <c r="C448" s="56" t="s">
        <v>101</v>
      </c>
      <c r="D448" s="56" t="s">
        <v>101</v>
      </c>
      <c r="E448" s="56" t="s">
        <v>103</v>
      </c>
      <c r="F448" s="56" t="s">
        <v>101</v>
      </c>
      <c r="G448" s="56" t="s">
        <v>3567</v>
      </c>
      <c r="H448" s="56" t="s">
        <v>101</v>
      </c>
      <c r="I448" s="56" t="s">
        <v>5236</v>
      </c>
      <c r="J448" s="56" t="s">
        <v>5237</v>
      </c>
      <c r="K448" s="56" t="s">
        <v>19</v>
      </c>
      <c r="L448" s="56" t="s">
        <v>297</v>
      </c>
      <c r="M448" s="56" t="s">
        <v>19</v>
      </c>
      <c r="N448" s="56" t="s">
        <v>101</v>
      </c>
      <c r="O448" s="56" t="s">
        <v>298</v>
      </c>
      <c r="P448" s="56" t="s">
        <v>1042</v>
      </c>
      <c r="Q448" s="58">
        <v>1</v>
      </c>
      <c r="R448" s="56" t="s">
        <v>111</v>
      </c>
      <c r="S448" s="56" t="s">
        <v>1042</v>
      </c>
      <c r="T448" s="56" t="s">
        <v>2984</v>
      </c>
      <c r="U448" s="56" t="s">
        <v>2984</v>
      </c>
      <c r="V448" s="56" t="s">
        <v>114</v>
      </c>
      <c r="W448" s="56" t="s">
        <v>281</v>
      </c>
      <c r="X448" s="56" t="s">
        <v>279</v>
      </c>
      <c r="Y448" s="56" t="s">
        <v>281</v>
      </c>
      <c r="Z448" s="56" t="s">
        <v>170</v>
      </c>
      <c r="AA448" s="56" t="s">
        <v>114</v>
      </c>
      <c r="AB448" s="56" t="s">
        <v>114</v>
      </c>
      <c r="AC448" s="56" t="s">
        <v>114</v>
      </c>
      <c r="AD448" s="56" t="s">
        <v>282</v>
      </c>
      <c r="AE448" s="56" t="s">
        <v>114</v>
      </c>
      <c r="AF448" s="56" t="s">
        <v>114</v>
      </c>
      <c r="AG448" s="56" t="s">
        <v>111</v>
      </c>
      <c r="AH448" s="56" t="s">
        <v>114</v>
      </c>
      <c r="AI448" s="56" t="s">
        <v>1042</v>
      </c>
      <c r="AJ448" s="56" t="s">
        <v>114</v>
      </c>
      <c r="AK448" s="56" t="s">
        <v>114</v>
      </c>
      <c r="AL448" s="56" t="s">
        <v>114</v>
      </c>
      <c r="AM448" s="56" t="s">
        <v>114</v>
      </c>
      <c r="AN448" s="56" t="s">
        <v>1045</v>
      </c>
      <c r="AO448" s="56" t="s">
        <v>171</v>
      </c>
      <c r="AP448" s="56" t="s">
        <v>1042</v>
      </c>
      <c r="AQ448" s="56" t="s">
        <v>146</v>
      </c>
      <c r="AR448" s="56" t="s">
        <v>5238</v>
      </c>
      <c r="AS448" s="56" t="s">
        <v>5239</v>
      </c>
      <c r="AT448" s="56" t="s">
        <v>539</v>
      </c>
      <c r="AU448" s="56" t="s">
        <v>5240</v>
      </c>
      <c r="AV448" s="56" t="s">
        <v>5241</v>
      </c>
      <c r="AW448" s="56" t="s">
        <v>101</v>
      </c>
      <c r="AX448" s="56" t="s">
        <v>5242</v>
      </c>
      <c r="AY448" s="56" t="s">
        <v>2495</v>
      </c>
      <c r="AZ448" s="56" t="s">
        <v>706</v>
      </c>
      <c r="BA448" s="56" t="s">
        <v>132</v>
      </c>
      <c r="BB448" s="56" t="s">
        <v>5243</v>
      </c>
      <c r="BC448" s="56" t="s">
        <v>101</v>
      </c>
      <c r="BD448" s="56" t="s">
        <v>101</v>
      </c>
      <c r="BE448" s="56" t="s">
        <v>101</v>
      </c>
    </row>
    <row r="449" spans="1:57" ht="25.5" x14ac:dyDescent="0.25">
      <c r="A449" s="12" t="s">
        <v>5244</v>
      </c>
      <c r="B449" s="12" t="s">
        <v>100</v>
      </c>
      <c r="C449" s="12" t="s">
        <v>101</v>
      </c>
      <c r="D449" s="12" t="s">
        <v>101</v>
      </c>
      <c r="E449" s="12" t="s">
        <v>103</v>
      </c>
      <c r="F449" s="12" t="s">
        <v>101</v>
      </c>
      <c r="G449" s="12" t="s">
        <v>3567</v>
      </c>
      <c r="H449" s="12" t="s">
        <v>101</v>
      </c>
      <c r="I449" s="12" t="s">
        <v>5245</v>
      </c>
      <c r="J449" s="12" t="s">
        <v>5245</v>
      </c>
      <c r="K449" s="12" t="s">
        <v>3</v>
      </c>
      <c r="L449" s="12" t="s">
        <v>614</v>
      </c>
      <c r="M449" s="12" t="s">
        <v>3</v>
      </c>
      <c r="N449" s="12" t="s">
        <v>101</v>
      </c>
      <c r="O449" s="12" t="s">
        <v>615</v>
      </c>
      <c r="P449" s="12" t="s">
        <v>750</v>
      </c>
      <c r="Q449" s="16">
        <v>1</v>
      </c>
      <c r="R449" s="12" t="s">
        <v>111</v>
      </c>
      <c r="S449" s="12" t="s">
        <v>750</v>
      </c>
      <c r="T449" s="12" t="s">
        <v>4997</v>
      </c>
      <c r="U449" s="12" t="s">
        <v>4997</v>
      </c>
      <c r="V449" s="12" t="s">
        <v>114</v>
      </c>
      <c r="W449" s="12" t="s">
        <v>281</v>
      </c>
      <c r="X449" s="12" t="s">
        <v>279</v>
      </c>
      <c r="Y449" s="12" t="s">
        <v>281</v>
      </c>
      <c r="Z449" s="12" t="s">
        <v>170</v>
      </c>
      <c r="AA449" s="12" t="s">
        <v>114</v>
      </c>
      <c r="AB449" s="12" t="s">
        <v>114</v>
      </c>
      <c r="AC449" s="12" t="s">
        <v>114</v>
      </c>
      <c r="AD449" s="12" t="s">
        <v>282</v>
      </c>
      <c r="AE449" s="12" t="s">
        <v>114</v>
      </c>
      <c r="AF449" s="12" t="s">
        <v>114</v>
      </c>
      <c r="AG449" s="12" t="s">
        <v>111</v>
      </c>
      <c r="AH449" s="12" t="s">
        <v>114</v>
      </c>
      <c r="AI449" s="12" t="s">
        <v>750</v>
      </c>
      <c r="AJ449" s="12" t="s">
        <v>114</v>
      </c>
      <c r="AK449" s="12" t="s">
        <v>114</v>
      </c>
      <c r="AL449" s="12" t="s">
        <v>114</v>
      </c>
      <c r="AM449" s="12" t="s">
        <v>114</v>
      </c>
      <c r="AN449" s="12" t="s">
        <v>4576</v>
      </c>
      <c r="AO449" s="12" t="s">
        <v>4577</v>
      </c>
      <c r="AP449" s="12" t="s">
        <v>750</v>
      </c>
      <c r="AQ449" s="12" t="s">
        <v>228</v>
      </c>
      <c r="AR449" s="12" t="s">
        <v>5246</v>
      </c>
      <c r="AS449" s="12" t="s">
        <v>5247</v>
      </c>
      <c r="AT449" s="12" t="s">
        <v>2511</v>
      </c>
      <c r="AU449" s="12" t="s">
        <v>5248</v>
      </c>
      <c r="AV449" s="12" t="s">
        <v>5249</v>
      </c>
      <c r="AW449" s="12" t="s">
        <v>101</v>
      </c>
      <c r="AX449" s="12" t="s">
        <v>5250</v>
      </c>
      <c r="AY449" s="12" t="s">
        <v>5251</v>
      </c>
      <c r="AZ449" s="12" t="s">
        <v>157</v>
      </c>
      <c r="BA449" s="12" t="s">
        <v>132</v>
      </c>
      <c r="BB449" s="12" t="s">
        <v>5252</v>
      </c>
      <c r="BC449" s="12" t="s">
        <v>101</v>
      </c>
      <c r="BD449" s="12" t="s">
        <v>101</v>
      </c>
      <c r="BE449" s="12" t="s">
        <v>101</v>
      </c>
    </row>
    <row r="450" spans="1:57" ht="25.5" x14ac:dyDescent="0.25">
      <c r="A450" s="56" t="s">
        <v>5253</v>
      </c>
      <c r="B450" s="56" t="s">
        <v>100</v>
      </c>
      <c r="C450" s="56" t="s">
        <v>101</v>
      </c>
      <c r="D450" s="56" t="s">
        <v>101</v>
      </c>
      <c r="E450" s="56" t="s">
        <v>103</v>
      </c>
      <c r="F450" s="56" t="s">
        <v>101</v>
      </c>
      <c r="G450" s="56" t="s">
        <v>3567</v>
      </c>
      <c r="H450" s="56" t="s">
        <v>101</v>
      </c>
      <c r="I450" s="56" t="s">
        <v>5254</v>
      </c>
      <c r="J450" s="56" t="s">
        <v>5254</v>
      </c>
      <c r="K450" s="56" t="s">
        <v>6</v>
      </c>
      <c r="L450" s="56" t="s">
        <v>929</v>
      </c>
      <c r="M450" s="56" t="s">
        <v>6</v>
      </c>
      <c r="N450" s="56" t="s">
        <v>101</v>
      </c>
      <c r="O450" s="56" t="s">
        <v>930</v>
      </c>
      <c r="P450" s="56" t="s">
        <v>5087</v>
      </c>
      <c r="Q450" s="58">
        <v>1</v>
      </c>
      <c r="R450" s="56" t="s">
        <v>111</v>
      </c>
      <c r="S450" s="56" t="s">
        <v>5087</v>
      </c>
      <c r="T450" s="56" t="s">
        <v>1671</v>
      </c>
      <c r="U450" s="56" t="s">
        <v>1671</v>
      </c>
      <c r="V450" s="56" t="s">
        <v>114</v>
      </c>
      <c r="W450" s="56" t="s">
        <v>115</v>
      </c>
      <c r="X450" s="56" t="s">
        <v>279</v>
      </c>
      <c r="Y450" s="56" t="s">
        <v>115</v>
      </c>
      <c r="Z450" s="56" t="s">
        <v>170</v>
      </c>
      <c r="AA450" s="56" t="s">
        <v>114</v>
      </c>
      <c r="AB450" s="56" t="s">
        <v>114</v>
      </c>
      <c r="AC450" s="56" t="s">
        <v>114</v>
      </c>
      <c r="AD450" s="56" t="s">
        <v>282</v>
      </c>
      <c r="AE450" s="56" t="s">
        <v>114</v>
      </c>
      <c r="AF450" s="56" t="s">
        <v>114</v>
      </c>
      <c r="AG450" s="56" t="s">
        <v>2231</v>
      </c>
      <c r="AH450" s="56" t="s">
        <v>114</v>
      </c>
      <c r="AI450" s="56" t="s">
        <v>5087</v>
      </c>
      <c r="AJ450" s="56" t="s">
        <v>114</v>
      </c>
      <c r="AK450" s="56" t="s">
        <v>114</v>
      </c>
      <c r="AL450" s="56" t="s">
        <v>114</v>
      </c>
      <c r="AM450" s="56" t="s">
        <v>114</v>
      </c>
      <c r="AN450" s="56" t="s">
        <v>5088</v>
      </c>
      <c r="AO450" s="56" t="s">
        <v>5088</v>
      </c>
      <c r="AP450" s="56" t="s">
        <v>5255</v>
      </c>
      <c r="AQ450" s="56" t="s">
        <v>439</v>
      </c>
      <c r="AR450" s="56" t="s">
        <v>5256</v>
      </c>
      <c r="AS450" s="56" t="s">
        <v>5257</v>
      </c>
      <c r="AT450" s="56" t="s">
        <v>1866</v>
      </c>
      <c r="AU450" s="56" t="s">
        <v>5258</v>
      </c>
      <c r="AV450" s="56" t="s">
        <v>5259</v>
      </c>
      <c r="AW450" s="56" t="s">
        <v>101</v>
      </c>
      <c r="AX450" s="56" t="s">
        <v>5260</v>
      </c>
      <c r="AY450" s="56" t="s">
        <v>5261</v>
      </c>
      <c r="AZ450" s="56" t="s">
        <v>706</v>
      </c>
      <c r="BA450" s="56" t="s">
        <v>132</v>
      </c>
      <c r="BB450" s="56" t="s">
        <v>5262</v>
      </c>
      <c r="BC450" s="56" t="s">
        <v>101</v>
      </c>
      <c r="BD450" s="56" t="s">
        <v>101</v>
      </c>
      <c r="BE450" s="56" t="s">
        <v>101</v>
      </c>
    </row>
    <row r="451" spans="1:57" ht="25.5" x14ac:dyDescent="0.25">
      <c r="A451" s="12" t="s">
        <v>5263</v>
      </c>
      <c r="B451" s="12" t="s">
        <v>100</v>
      </c>
      <c r="C451" s="12" t="s">
        <v>101</v>
      </c>
      <c r="D451" s="12" t="s">
        <v>101</v>
      </c>
      <c r="E451" s="12" t="s">
        <v>103</v>
      </c>
      <c r="F451" s="12" t="s">
        <v>101</v>
      </c>
      <c r="G451" s="12" t="s">
        <v>3567</v>
      </c>
      <c r="H451" s="12" t="s">
        <v>101</v>
      </c>
      <c r="I451" s="12" t="s">
        <v>5264</v>
      </c>
      <c r="J451" s="12" t="s">
        <v>5265</v>
      </c>
      <c r="K451" s="12" t="s">
        <v>416</v>
      </c>
      <c r="L451" s="12" t="s">
        <v>417</v>
      </c>
      <c r="M451" s="12" t="s">
        <v>416</v>
      </c>
      <c r="N451" s="12" t="s">
        <v>101</v>
      </c>
      <c r="O451" s="12" t="s">
        <v>418</v>
      </c>
      <c r="P451" s="12" t="s">
        <v>1248</v>
      </c>
      <c r="Q451" s="16">
        <v>1</v>
      </c>
      <c r="R451" s="12" t="s">
        <v>111</v>
      </c>
      <c r="S451" s="12" t="s">
        <v>1248</v>
      </c>
      <c r="T451" s="12" t="s">
        <v>1249</v>
      </c>
      <c r="U451" s="12" t="s">
        <v>1249</v>
      </c>
      <c r="V451" s="12" t="s">
        <v>114</v>
      </c>
      <c r="W451" s="12" t="s">
        <v>281</v>
      </c>
      <c r="X451" s="12" t="s">
        <v>279</v>
      </c>
      <c r="Y451" s="12" t="s">
        <v>281</v>
      </c>
      <c r="Z451" s="12" t="s">
        <v>170</v>
      </c>
      <c r="AA451" s="12" t="s">
        <v>114</v>
      </c>
      <c r="AB451" s="12" t="s">
        <v>114</v>
      </c>
      <c r="AC451" s="12" t="s">
        <v>114</v>
      </c>
      <c r="AD451" s="12" t="s">
        <v>282</v>
      </c>
      <c r="AE451" s="12" t="s">
        <v>114</v>
      </c>
      <c r="AF451" s="12" t="s">
        <v>114</v>
      </c>
      <c r="AG451" s="12" t="s">
        <v>111</v>
      </c>
      <c r="AH451" s="12" t="s">
        <v>114</v>
      </c>
      <c r="AI451" s="12" t="s">
        <v>1248</v>
      </c>
      <c r="AJ451" s="12" t="s">
        <v>114</v>
      </c>
      <c r="AK451" s="12" t="s">
        <v>114</v>
      </c>
      <c r="AL451" s="12" t="s">
        <v>114</v>
      </c>
      <c r="AM451" s="12" t="s">
        <v>114</v>
      </c>
      <c r="AN451" s="12" t="s">
        <v>1250</v>
      </c>
      <c r="AO451" s="12" t="s">
        <v>1251</v>
      </c>
      <c r="AP451" s="12" t="s">
        <v>1248</v>
      </c>
      <c r="AQ451" s="12" t="s">
        <v>370</v>
      </c>
      <c r="AR451" s="12" t="s">
        <v>5266</v>
      </c>
      <c r="AS451" s="12" t="s">
        <v>5267</v>
      </c>
      <c r="AT451" s="12" t="s">
        <v>1941</v>
      </c>
      <c r="AU451" s="12" t="s">
        <v>5268</v>
      </c>
      <c r="AV451" s="12" t="s">
        <v>5269</v>
      </c>
      <c r="AW451" s="12" t="s">
        <v>101</v>
      </c>
      <c r="AX451" s="12" t="s">
        <v>5270</v>
      </c>
      <c r="AY451" s="12" t="s">
        <v>203</v>
      </c>
      <c r="AZ451" s="12" t="s">
        <v>203</v>
      </c>
      <c r="BA451" s="12" t="s">
        <v>132</v>
      </c>
      <c r="BB451" s="12" t="s">
        <v>5271</v>
      </c>
      <c r="BC451" s="12" t="s">
        <v>101</v>
      </c>
      <c r="BD451" s="12" t="s">
        <v>101</v>
      </c>
      <c r="BE451" s="12" t="s">
        <v>101</v>
      </c>
    </row>
    <row r="452" spans="1:57" ht="25.5" x14ac:dyDescent="0.25">
      <c r="A452" s="56" t="s">
        <v>5272</v>
      </c>
      <c r="B452" s="56" t="s">
        <v>100</v>
      </c>
      <c r="C452" s="56" t="s">
        <v>101</v>
      </c>
      <c r="D452" s="56" t="s">
        <v>101</v>
      </c>
      <c r="E452" s="56" t="s">
        <v>103</v>
      </c>
      <c r="F452" s="56" t="s">
        <v>101</v>
      </c>
      <c r="G452" s="56" t="s">
        <v>3567</v>
      </c>
      <c r="H452" s="56" t="s">
        <v>101</v>
      </c>
      <c r="I452" s="56" t="s">
        <v>5273</v>
      </c>
      <c r="J452" s="56" t="s">
        <v>5273</v>
      </c>
      <c r="K452" s="56" t="s">
        <v>19</v>
      </c>
      <c r="L452" s="56" t="s">
        <v>297</v>
      </c>
      <c r="M452" s="56" t="s">
        <v>19</v>
      </c>
      <c r="N452" s="56" t="s">
        <v>101</v>
      </c>
      <c r="O452" s="56" t="s">
        <v>298</v>
      </c>
      <c r="P452" s="56" t="s">
        <v>1042</v>
      </c>
      <c r="Q452" s="58">
        <v>1</v>
      </c>
      <c r="R452" s="56" t="s">
        <v>111</v>
      </c>
      <c r="S452" s="56" t="s">
        <v>1042</v>
      </c>
      <c r="T452" s="56" t="s">
        <v>2984</v>
      </c>
      <c r="U452" s="56" t="s">
        <v>2984</v>
      </c>
      <c r="V452" s="56" t="s">
        <v>114</v>
      </c>
      <c r="W452" s="56" t="s">
        <v>281</v>
      </c>
      <c r="X452" s="56" t="s">
        <v>279</v>
      </c>
      <c r="Y452" s="56" t="s">
        <v>281</v>
      </c>
      <c r="Z452" s="56" t="s">
        <v>170</v>
      </c>
      <c r="AA452" s="56" t="s">
        <v>114</v>
      </c>
      <c r="AB452" s="56" t="s">
        <v>114</v>
      </c>
      <c r="AC452" s="56" t="s">
        <v>114</v>
      </c>
      <c r="AD452" s="56" t="s">
        <v>282</v>
      </c>
      <c r="AE452" s="56" t="s">
        <v>114</v>
      </c>
      <c r="AF452" s="56" t="s">
        <v>114</v>
      </c>
      <c r="AG452" s="56" t="s">
        <v>111</v>
      </c>
      <c r="AH452" s="56" t="s">
        <v>114</v>
      </c>
      <c r="AI452" s="56" t="s">
        <v>1042</v>
      </c>
      <c r="AJ452" s="56" t="s">
        <v>114</v>
      </c>
      <c r="AK452" s="56" t="s">
        <v>114</v>
      </c>
      <c r="AL452" s="56" t="s">
        <v>114</v>
      </c>
      <c r="AM452" s="56" t="s">
        <v>114</v>
      </c>
      <c r="AN452" s="56" t="s">
        <v>1045</v>
      </c>
      <c r="AO452" s="56" t="s">
        <v>171</v>
      </c>
      <c r="AP452" s="56" t="s">
        <v>5274</v>
      </c>
      <c r="AQ452" s="56" t="s">
        <v>146</v>
      </c>
      <c r="AR452" s="56" t="s">
        <v>5275</v>
      </c>
      <c r="AS452" s="56" t="s">
        <v>5276</v>
      </c>
      <c r="AT452" s="56" t="s">
        <v>952</v>
      </c>
      <c r="AU452" s="56" t="s">
        <v>5277</v>
      </c>
      <c r="AV452" s="56" t="s">
        <v>5278</v>
      </c>
      <c r="AW452" s="56" t="s">
        <v>101</v>
      </c>
      <c r="AX452" s="56" t="s">
        <v>5279</v>
      </c>
      <c r="AY452" s="56" t="s">
        <v>5280</v>
      </c>
      <c r="AZ452" s="56" t="s">
        <v>182</v>
      </c>
      <c r="BA452" s="56" t="s">
        <v>132</v>
      </c>
      <c r="BB452" s="56" t="s">
        <v>5281</v>
      </c>
      <c r="BC452" s="56" t="s">
        <v>101</v>
      </c>
      <c r="BD452" s="56" t="s">
        <v>101</v>
      </c>
      <c r="BE452" s="56" t="s">
        <v>101</v>
      </c>
    </row>
    <row r="453" spans="1:57" ht="25.5" x14ac:dyDescent="0.25">
      <c r="A453" s="12" t="s">
        <v>5282</v>
      </c>
      <c r="B453" s="12" t="s">
        <v>100</v>
      </c>
      <c r="C453" s="12" t="s">
        <v>101</v>
      </c>
      <c r="D453" s="12" t="s">
        <v>101</v>
      </c>
      <c r="E453" s="12" t="s">
        <v>103</v>
      </c>
      <c r="F453" s="12" t="s">
        <v>101</v>
      </c>
      <c r="G453" s="12" t="s">
        <v>3567</v>
      </c>
      <c r="H453" s="12" t="s">
        <v>101</v>
      </c>
      <c r="I453" s="12" t="s">
        <v>5283</v>
      </c>
      <c r="J453" s="12" t="s">
        <v>5284</v>
      </c>
      <c r="K453" s="12" t="s">
        <v>4</v>
      </c>
      <c r="L453" s="12" t="s">
        <v>163</v>
      </c>
      <c r="M453" s="12" t="s">
        <v>4</v>
      </c>
      <c r="N453" s="12" t="s">
        <v>101</v>
      </c>
      <c r="O453" s="12" t="s">
        <v>164</v>
      </c>
      <c r="P453" s="12" t="s">
        <v>3795</v>
      </c>
      <c r="Q453" s="16">
        <v>1</v>
      </c>
      <c r="R453" s="12" t="s">
        <v>111</v>
      </c>
      <c r="S453" s="12" t="s">
        <v>3795</v>
      </c>
      <c r="T453" s="12" t="s">
        <v>676</v>
      </c>
      <c r="U453" s="12" t="s">
        <v>676</v>
      </c>
      <c r="V453" s="12" t="s">
        <v>114</v>
      </c>
      <c r="W453" s="12" t="s">
        <v>281</v>
      </c>
      <c r="X453" s="12" t="s">
        <v>279</v>
      </c>
      <c r="Y453" s="12" t="s">
        <v>281</v>
      </c>
      <c r="Z453" s="12" t="s">
        <v>170</v>
      </c>
      <c r="AA453" s="12" t="s">
        <v>114</v>
      </c>
      <c r="AB453" s="12" t="s">
        <v>114</v>
      </c>
      <c r="AC453" s="12" t="s">
        <v>114</v>
      </c>
      <c r="AD453" s="12" t="s">
        <v>282</v>
      </c>
      <c r="AE453" s="12" t="s">
        <v>114</v>
      </c>
      <c r="AF453" s="12" t="s">
        <v>114</v>
      </c>
      <c r="AG453" s="12" t="s">
        <v>111</v>
      </c>
      <c r="AH453" s="12" t="s">
        <v>114</v>
      </c>
      <c r="AI453" s="12" t="s">
        <v>3795</v>
      </c>
      <c r="AJ453" s="12" t="s">
        <v>114</v>
      </c>
      <c r="AK453" s="12" t="s">
        <v>114</v>
      </c>
      <c r="AL453" s="12" t="s">
        <v>114</v>
      </c>
      <c r="AM453" s="12" t="s">
        <v>114</v>
      </c>
      <c r="AN453" s="12" t="s">
        <v>3796</v>
      </c>
      <c r="AO453" s="12" t="s">
        <v>458</v>
      </c>
      <c r="AP453" s="12" t="s">
        <v>3795</v>
      </c>
      <c r="AQ453" s="12" t="s">
        <v>172</v>
      </c>
      <c r="AR453" s="12" t="s">
        <v>5285</v>
      </c>
      <c r="AS453" s="12" t="s">
        <v>5286</v>
      </c>
      <c r="AT453" s="12" t="s">
        <v>2070</v>
      </c>
      <c r="AU453" s="12" t="s">
        <v>5287</v>
      </c>
      <c r="AV453" s="12" t="s">
        <v>5288</v>
      </c>
      <c r="AW453" s="12" t="s">
        <v>101</v>
      </c>
      <c r="AX453" s="12" t="s">
        <v>5289</v>
      </c>
      <c r="AY453" s="12" t="s">
        <v>5290</v>
      </c>
      <c r="AZ453" s="12" t="s">
        <v>706</v>
      </c>
      <c r="BA453" s="12" t="s">
        <v>132</v>
      </c>
      <c r="BB453" s="12" t="s">
        <v>5291</v>
      </c>
      <c r="BC453" s="12" t="s">
        <v>101</v>
      </c>
      <c r="BD453" s="12" t="s">
        <v>101</v>
      </c>
      <c r="BE453" s="12" t="s">
        <v>101</v>
      </c>
    </row>
    <row r="454" spans="1:57" ht="25.5" x14ac:dyDescent="0.25">
      <c r="A454" s="56" t="s">
        <v>5292</v>
      </c>
      <c r="B454" s="56" t="s">
        <v>100</v>
      </c>
      <c r="C454" s="56" t="s">
        <v>101</v>
      </c>
      <c r="D454" s="56" t="s">
        <v>101</v>
      </c>
      <c r="E454" s="56" t="s">
        <v>103</v>
      </c>
      <c r="F454" s="56" t="s">
        <v>101</v>
      </c>
      <c r="G454" s="56" t="s">
        <v>3567</v>
      </c>
      <c r="H454" s="56" t="s">
        <v>101</v>
      </c>
      <c r="I454" s="56" t="s">
        <v>5283</v>
      </c>
      <c r="J454" s="56" t="s">
        <v>5293</v>
      </c>
      <c r="K454" s="56" t="s">
        <v>3</v>
      </c>
      <c r="L454" s="56" t="s">
        <v>614</v>
      </c>
      <c r="M454" s="56" t="s">
        <v>3</v>
      </c>
      <c r="N454" s="56" t="s">
        <v>101</v>
      </c>
      <c r="O454" s="56" t="s">
        <v>615</v>
      </c>
      <c r="P454" s="56" t="s">
        <v>750</v>
      </c>
      <c r="Q454" s="58">
        <v>1</v>
      </c>
      <c r="R454" s="56" t="s">
        <v>111</v>
      </c>
      <c r="S454" s="56" t="s">
        <v>750</v>
      </c>
      <c r="T454" s="56" t="s">
        <v>4997</v>
      </c>
      <c r="U454" s="56" t="s">
        <v>4997</v>
      </c>
      <c r="V454" s="56" t="s">
        <v>114</v>
      </c>
      <c r="W454" s="56" t="s">
        <v>281</v>
      </c>
      <c r="X454" s="56" t="s">
        <v>279</v>
      </c>
      <c r="Y454" s="56" t="s">
        <v>281</v>
      </c>
      <c r="Z454" s="56" t="s">
        <v>1044</v>
      </c>
      <c r="AA454" s="56" t="s">
        <v>114</v>
      </c>
      <c r="AB454" s="56" t="s">
        <v>114</v>
      </c>
      <c r="AC454" s="56" t="s">
        <v>114</v>
      </c>
      <c r="AD454" s="56" t="s">
        <v>282</v>
      </c>
      <c r="AE454" s="56" t="s">
        <v>114</v>
      </c>
      <c r="AF454" s="56" t="s">
        <v>114</v>
      </c>
      <c r="AG454" s="56" t="s">
        <v>111</v>
      </c>
      <c r="AH454" s="56" t="s">
        <v>114</v>
      </c>
      <c r="AI454" s="56" t="s">
        <v>750</v>
      </c>
      <c r="AJ454" s="56" t="s">
        <v>114</v>
      </c>
      <c r="AK454" s="56" t="s">
        <v>114</v>
      </c>
      <c r="AL454" s="56" t="s">
        <v>114</v>
      </c>
      <c r="AM454" s="56" t="s">
        <v>114</v>
      </c>
      <c r="AN454" s="56" t="s">
        <v>4576</v>
      </c>
      <c r="AO454" s="56" t="s">
        <v>4577</v>
      </c>
      <c r="AP454" s="56" t="s">
        <v>750</v>
      </c>
      <c r="AQ454" s="56" t="s">
        <v>439</v>
      </c>
      <c r="AR454" s="56" t="s">
        <v>5294</v>
      </c>
      <c r="AS454" s="56" t="s">
        <v>5295</v>
      </c>
      <c r="AT454" s="56" t="s">
        <v>2491</v>
      </c>
      <c r="AU454" s="56" t="s">
        <v>5296</v>
      </c>
      <c r="AV454" s="56" t="s">
        <v>5297</v>
      </c>
      <c r="AW454" s="56" t="s">
        <v>101</v>
      </c>
      <c r="AX454" s="56" t="s">
        <v>5298</v>
      </c>
      <c r="AY454" s="56" t="s">
        <v>5299</v>
      </c>
      <c r="AZ454" s="56" t="s">
        <v>446</v>
      </c>
      <c r="BA454" s="56" t="s">
        <v>132</v>
      </c>
      <c r="BB454" s="56" t="s">
        <v>5300</v>
      </c>
      <c r="BC454" s="56" t="s">
        <v>101</v>
      </c>
      <c r="BD454" s="56" t="s">
        <v>101</v>
      </c>
      <c r="BE454" s="56" t="s">
        <v>101</v>
      </c>
    </row>
    <row r="455" spans="1:57" ht="25.5" x14ac:dyDescent="0.25">
      <c r="A455" s="12" t="s">
        <v>5301</v>
      </c>
      <c r="B455" s="12" t="s">
        <v>100</v>
      </c>
      <c r="C455" s="12" t="s">
        <v>101</v>
      </c>
      <c r="D455" s="12" t="s">
        <v>101</v>
      </c>
      <c r="E455" s="12" t="s">
        <v>103</v>
      </c>
      <c r="F455" s="12" t="s">
        <v>101</v>
      </c>
      <c r="G455" s="12" t="s">
        <v>3567</v>
      </c>
      <c r="H455" s="12" t="s">
        <v>101</v>
      </c>
      <c r="I455" s="12" t="s">
        <v>5283</v>
      </c>
      <c r="J455" s="12" t="s">
        <v>5302</v>
      </c>
      <c r="K455" s="12" t="s">
        <v>4</v>
      </c>
      <c r="L455" s="12" t="s">
        <v>138</v>
      </c>
      <c r="M455" s="12" t="s">
        <v>4</v>
      </c>
      <c r="N455" s="12" t="s">
        <v>101</v>
      </c>
      <c r="O455" s="12" t="s">
        <v>139</v>
      </c>
      <c r="P455" s="12" t="s">
        <v>3795</v>
      </c>
      <c r="Q455" s="16">
        <v>1</v>
      </c>
      <c r="R455" s="12" t="s">
        <v>111</v>
      </c>
      <c r="S455" s="12" t="s">
        <v>3795</v>
      </c>
      <c r="T455" s="12" t="s">
        <v>5195</v>
      </c>
      <c r="U455" s="12" t="s">
        <v>5195</v>
      </c>
      <c r="V455" s="12" t="s">
        <v>114</v>
      </c>
      <c r="W455" s="12" t="s">
        <v>115</v>
      </c>
      <c r="X455" s="12" t="s">
        <v>279</v>
      </c>
      <c r="Y455" s="12" t="s">
        <v>115</v>
      </c>
      <c r="Z455" s="12" t="s">
        <v>170</v>
      </c>
      <c r="AA455" s="12" t="s">
        <v>114</v>
      </c>
      <c r="AB455" s="12" t="s">
        <v>114</v>
      </c>
      <c r="AC455" s="12" t="s">
        <v>114</v>
      </c>
      <c r="AD455" s="12" t="s">
        <v>282</v>
      </c>
      <c r="AE455" s="12" t="s">
        <v>114</v>
      </c>
      <c r="AF455" s="12" t="s">
        <v>114</v>
      </c>
      <c r="AG455" s="12" t="s">
        <v>111</v>
      </c>
      <c r="AH455" s="12" t="s">
        <v>114</v>
      </c>
      <c r="AI455" s="12" t="s">
        <v>3795</v>
      </c>
      <c r="AJ455" s="12" t="s">
        <v>114</v>
      </c>
      <c r="AK455" s="12" t="s">
        <v>114</v>
      </c>
      <c r="AL455" s="12" t="s">
        <v>114</v>
      </c>
      <c r="AM455" s="12" t="s">
        <v>114</v>
      </c>
      <c r="AN455" s="12" t="s">
        <v>3796</v>
      </c>
      <c r="AO455" s="12" t="s">
        <v>458</v>
      </c>
      <c r="AP455" s="12" t="s">
        <v>3795</v>
      </c>
      <c r="AQ455" s="12" t="s">
        <v>172</v>
      </c>
      <c r="AR455" s="12" t="s">
        <v>5303</v>
      </c>
      <c r="AS455" s="12" t="s">
        <v>5304</v>
      </c>
      <c r="AT455" s="12" t="s">
        <v>758</v>
      </c>
      <c r="AU455" s="12" t="s">
        <v>5305</v>
      </c>
      <c r="AV455" s="12" t="s">
        <v>5306</v>
      </c>
      <c r="AW455" s="12" t="s">
        <v>101</v>
      </c>
      <c r="AX455" s="12" t="s">
        <v>5307</v>
      </c>
      <c r="AY455" s="12" t="s">
        <v>5308</v>
      </c>
      <c r="AZ455" s="12" t="s">
        <v>223</v>
      </c>
      <c r="BA455" s="12" t="s">
        <v>132</v>
      </c>
      <c r="BB455" s="12" t="s">
        <v>5309</v>
      </c>
      <c r="BC455" s="12" t="s">
        <v>101</v>
      </c>
      <c r="BD455" s="12" t="s">
        <v>101</v>
      </c>
      <c r="BE455" s="12" t="s">
        <v>101</v>
      </c>
    </row>
    <row r="456" spans="1:57" ht="25.5" x14ac:dyDescent="0.25">
      <c r="A456" s="56" t="s">
        <v>5310</v>
      </c>
      <c r="B456" s="56" t="s">
        <v>100</v>
      </c>
      <c r="C456" s="56" t="s">
        <v>101</v>
      </c>
      <c r="D456" s="56" t="s">
        <v>101</v>
      </c>
      <c r="E456" s="56" t="s">
        <v>103</v>
      </c>
      <c r="F456" s="56" t="s">
        <v>101</v>
      </c>
      <c r="G456" s="56" t="s">
        <v>3567</v>
      </c>
      <c r="H456" s="56" t="s">
        <v>101</v>
      </c>
      <c r="I456" s="56" t="s">
        <v>5284</v>
      </c>
      <c r="J456" s="56" t="s">
        <v>5284</v>
      </c>
      <c r="K456" s="56" t="s">
        <v>19</v>
      </c>
      <c r="L456" s="56" t="s">
        <v>297</v>
      </c>
      <c r="M456" s="56" t="s">
        <v>19</v>
      </c>
      <c r="N456" s="56" t="s">
        <v>101</v>
      </c>
      <c r="O456" s="56" t="s">
        <v>298</v>
      </c>
      <c r="P456" s="56" t="s">
        <v>1042</v>
      </c>
      <c r="Q456" s="58">
        <v>2</v>
      </c>
      <c r="R456" s="56" t="s">
        <v>111</v>
      </c>
      <c r="S456" s="56" t="s">
        <v>3356</v>
      </c>
      <c r="T456" s="56" t="s">
        <v>3357</v>
      </c>
      <c r="U456" s="56" t="s">
        <v>3357</v>
      </c>
      <c r="V456" s="56" t="s">
        <v>114</v>
      </c>
      <c r="W456" s="56" t="s">
        <v>115</v>
      </c>
      <c r="X456" s="56" t="s">
        <v>110</v>
      </c>
      <c r="Y456" s="56" t="s">
        <v>115</v>
      </c>
      <c r="Z456" s="56" t="s">
        <v>170</v>
      </c>
      <c r="AA456" s="56" t="s">
        <v>114</v>
      </c>
      <c r="AB456" s="56" t="s">
        <v>114</v>
      </c>
      <c r="AC456" s="56" t="s">
        <v>114</v>
      </c>
      <c r="AD456" s="56" t="s">
        <v>282</v>
      </c>
      <c r="AE456" s="56" t="s">
        <v>114</v>
      </c>
      <c r="AF456" s="56" t="s">
        <v>114</v>
      </c>
      <c r="AG456" s="56" t="s">
        <v>111</v>
      </c>
      <c r="AH456" s="56" t="s">
        <v>114</v>
      </c>
      <c r="AI456" s="56" t="s">
        <v>3356</v>
      </c>
      <c r="AJ456" s="56" t="s">
        <v>114</v>
      </c>
      <c r="AK456" s="56" t="s">
        <v>114</v>
      </c>
      <c r="AL456" s="56" t="s">
        <v>114</v>
      </c>
      <c r="AM456" s="56" t="s">
        <v>114</v>
      </c>
      <c r="AN456" s="56" t="s">
        <v>3359</v>
      </c>
      <c r="AO456" s="56" t="s">
        <v>213</v>
      </c>
      <c r="AP456" s="56" t="s">
        <v>3356</v>
      </c>
      <c r="AQ456" s="56" t="s">
        <v>194</v>
      </c>
      <c r="AR456" s="56" t="s">
        <v>5311</v>
      </c>
      <c r="AS456" s="56" t="s">
        <v>5312</v>
      </c>
      <c r="AT456" s="56" t="s">
        <v>126</v>
      </c>
      <c r="AU456" s="56" t="s">
        <v>5313</v>
      </c>
      <c r="AV456" s="56" t="s">
        <v>5314</v>
      </c>
      <c r="AW456" s="56" t="s">
        <v>101</v>
      </c>
      <c r="AX456" s="56" t="s">
        <v>5315</v>
      </c>
      <c r="AY456" s="56" t="s">
        <v>203</v>
      </c>
      <c r="AZ456" s="56" t="s">
        <v>203</v>
      </c>
      <c r="BA456" s="56" t="s">
        <v>132</v>
      </c>
      <c r="BB456" s="56" t="s">
        <v>5316</v>
      </c>
      <c r="BC456" s="56" t="s">
        <v>101</v>
      </c>
      <c r="BD456" s="56" t="s">
        <v>101</v>
      </c>
      <c r="BE456" s="56" t="s">
        <v>101</v>
      </c>
    </row>
    <row r="457" spans="1:57" ht="25.5" x14ac:dyDescent="0.25">
      <c r="A457" s="12" t="s">
        <v>5317</v>
      </c>
      <c r="B457" s="12" t="s">
        <v>100</v>
      </c>
      <c r="C457" s="12" t="s">
        <v>101</v>
      </c>
      <c r="D457" s="12" t="s">
        <v>101</v>
      </c>
      <c r="E457" s="12" t="s">
        <v>103</v>
      </c>
      <c r="F457" s="12" t="s">
        <v>101</v>
      </c>
      <c r="G457" s="12" t="s">
        <v>3567</v>
      </c>
      <c r="H457" s="12" t="s">
        <v>101</v>
      </c>
      <c r="I457" s="12" t="s">
        <v>5293</v>
      </c>
      <c r="J457" s="12" t="s">
        <v>5293</v>
      </c>
      <c r="K457" s="12" t="s">
        <v>4</v>
      </c>
      <c r="L457" s="12" t="s">
        <v>188</v>
      </c>
      <c r="M457" s="12" t="s">
        <v>4</v>
      </c>
      <c r="N457" s="12" t="s">
        <v>101</v>
      </c>
      <c r="O457" s="12" t="s">
        <v>189</v>
      </c>
      <c r="P457" s="12" t="s">
        <v>5063</v>
      </c>
      <c r="Q457" s="16">
        <v>1</v>
      </c>
      <c r="R457" s="12" t="s">
        <v>111</v>
      </c>
      <c r="S457" s="12" t="s">
        <v>5063</v>
      </c>
      <c r="T457" s="12" t="s">
        <v>1043</v>
      </c>
      <c r="U457" s="12" t="s">
        <v>1043</v>
      </c>
      <c r="V457" s="12" t="s">
        <v>114</v>
      </c>
      <c r="W457" s="12" t="s">
        <v>281</v>
      </c>
      <c r="X457" s="12" t="s">
        <v>279</v>
      </c>
      <c r="Y457" s="12" t="s">
        <v>281</v>
      </c>
      <c r="Z457" s="12" t="s">
        <v>170</v>
      </c>
      <c r="AA457" s="12" t="s">
        <v>114</v>
      </c>
      <c r="AB457" s="12" t="s">
        <v>114</v>
      </c>
      <c r="AC457" s="12" t="s">
        <v>114</v>
      </c>
      <c r="AD457" s="12" t="s">
        <v>282</v>
      </c>
      <c r="AE457" s="12" t="s">
        <v>114</v>
      </c>
      <c r="AF457" s="12" t="s">
        <v>114</v>
      </c>
      <c r="AG457" s="12" t="s">
        <v>5318</v>
      </c>
      <c r="AH457" s="12" t="s">
        <v>114</v>
      </c>
      <c r="AI457" s="12" t="s">
        <v>5063</v>
      </c>
      <c r="AJ457" s="12" t="s">
        <v>114</v>
      </c>
      <c r="AK457" s="12" t="s">
        <v>114</v>
      </c>
      <c r="AL457" s="12" t="s">
        <v>114</v>
      </c>
      <c r="AM457" s="12" t="s">
        <v>114</v>
      </c>
      <c r="AN457" s="12" t="s">
        <v>5064</v>
      </c>
      <c r="AO457" s="12" t="s">
        <v>5065</v>
      </c>
      <c r="AP457" s="12" t="s">
        <v>5319</v>
      </c>
      <c r="AQ457" s="12" t="s">
        <v>146</v>
      </c>
      <c r="AR457" s="12" t="s">
        <v>5320</v>
      </c>
      <c r="AS457" s="12" t="s">
        <v>5321</v>
      </c>
      <c r="AT457" s="12" t="s">
        <v>1004</v>
      </c>
      <c r="AU457" s="12" t="s">
        <v>5322</v>
      </c>
      <c r="AV457" s="12" t="s">
        <v>5323</v>
      </c>
      <c r="AW457" s="12" t="s">
        <v>101</v>
      </c>
      <c r="AX457" s="12" t="s">
        <v>269</v>
      </c>
      <c r="AY457" s="12" t="s">
        <v>5324</v>
      </c>
      <c r="AZ457" s="12" t="s">
        <v>223</v>
      </c>
      <c r="BA457" s="12" t="s">
        <v>132</v>
      </c>
      <c r="BB457" s="12" t="s">
        <v>5325</v>
      </c>
      <c r="BC457" s="12" t="s">
        <v>101</v>
      </c>
      <c r="BD457" s="12" t="s">
        <v>101</v>
      </c>
      <c r="BE457" s="12" t="s">
        <v>101</v>
      </c>
    </row>
    <row r="458" spans="1:57" ht="25.5" x14ac:dyDescent="0.25">
      <c r="A458" s="56" t="s">
        <v>5326</v>
      </c>
      <c r="B458" s="56" t="s">
        <v>100</v>
      </c>
      <c r="C458" s="56" t="s">
        <v>101</v>
      </c>
      <c r="D458" s="56" t="s">
        <v>101</v>
      </c>
      <c r="E458" s="56" t="s">
        <v>103</v>
      </c>
      <c r="F458" s="56" t="s">
        <v>101</v>
      </c>
      <c r="G458" s="56" t="s">
        <v>3567</v>
      </c>
      <c r="H458" s="56" t="s">
        <v>101</v>
      </c>
      <c r="I458" s="56" t="s">
        <v>5327</v>
      </c>
      <c r="J458" s="56" t="s">
        <v>5328</v>
      </c>
      <c r="K458" s="56" t="s">
        <v>1734</v>
      </c>
      <c r="L458" s="56" t="s">
        <v>1735</v>
      </c>
      <c r="M458" s="56" t="s">
        <v>1734</v>
      </c>
      <c r="N458" s="56" t="s">
        <v>101</v>
      </c>
      <c r="O458" s="56" t="s">
        <v>1736</v>
      </c>
      <c r="P458" s="56" t="s">
        <v>5087</v>
      </c>
      <c r="Q458" s="58">
        <v>1</v>
      </c>
      <c r="R458" s="56" t="s">
        <v>111</v>
      </c>
      <c r="S458" s="56" t="s">
        <v>5087</v>
      </c>
      <c r="T458" s="56" t="s">
        <v>5329</v>
      </c>
      <c r="U458" s="56" t="s">
        <v>5329</v>
      </c>
      <c r="V458" s="56" t="s">
        <v>114</v>
      </c>
      <c r="W458" s="56" t="s">
        <v>115</v>
      </c>
      <c r="X458" s="56" t="s">
        <v>279</v>
      </c>
      <c r="Y458" s="56" t="s">
        <v>115</v>
      </c>
      <c r="Z458" s="56" t="s">
        <v>1044</v>
      </c>
      <c r="AA458" s="56" t="s">
        <v>114</v>
      </c>
      <c r="AB458" s="56" t="s">
        <v>114</v>
      </c>
      <c r="AC458" s="56" t="s">
        <v>114</v>
      </c>
      <c r="AD458" s="56" t="s">
        <v>282</v>
      </c>
      <c r="AE458" s="56" t="s">
        <v>114</v>
      </c>
      <c r="AF458" s="56" t="s">
        <v>114</v>
      </c>
      <c r="AG458" s="56" t="s">
        <v>111</v>
      </c>
      <c r="AH458" s="56" t="s">
        <v>114</v>
      </c>
      <c r="AI458" s="56" t="s">
        <v>5087</v>
      </c>
      <c r="AJ458" s="56" t="s">
        <v>114</v>
      </c>
      <c r="AK458" s="56" t="s">
        <v>114</v>
      </c>
      <c r="AL458" s="56" t="s">
        <v>114</v>
      </c>
      <c r="AM458" s="56" t="s">
        <v>114</v>
      </c>
      <c r="AN458" s="56" t="s">
        <v>5088</v>
      </c>
      <c r="AO458" s="56" t="s">
        <v>5088</v>
      </c>
      <c r="AP458" s="56" t="s">
        <v>5087</v>
      </c>
      <c r="AQ458" s="56" t="s">
        <v>228</v>
      </c>
      <c r="AR458" s="56" t="s">
        <v>5330</v>
      </c>
      <c r="AS458" s="56" t="s">
        <v>5331</v>
      </c>
      <c r="AT458" s="56" t="s">
        <v>1517</v>
      </c>
      <c r="AU458" s="56" t="s">
        <v>5332</v>
      </c>
      <c r="AV458" s="56" t="s">
        <v>5333</v>
      </c>
      <c r="AW458" s="56" t="s">
        <v>101</v>
      </c>
      <c r="AX458" s="56" t="s">
        <v>5334</v>
      </c>
      <c r="AY458" s="56" t="s">
        <v>5335</v>
      </c>
      <c r="AZ458" s="56" t="s">
        <v>157</v>
      </c>
      <c r="BA458" s="56" t="s">
        <v>132</v>
      </c>
      <c r="BB458" s="56" t="s">
        <v>5336</v>
      </c>
      <c r="BC458" s="56" t="s">
        <v>101</v>
      </c>
      <c r="BD458" s="56" t="s">
        <v>101</v>
      </c>
      <c r="BE458" s="56" t="s">
        <v>101</v>
      </c>
    </row>
    <row r="459" spans="1:57" ht="25.5" x14ac:dyDescent="0.25">
      <c r="A459" s="12" t="s">
        <v>5337</v>
      </c>
      <c r="B459" s="12" t="s">
        <v>100</v>
      </c>
      <c r="C459" s="12" t="s">
        <v>101</v>
      </c>
      <c r="D459" s="12" t="s">
        <v>101</v>
      </c>
      <c r="E459" s="12" t="s">
        <v>103</v>
      </c>
      <c r="F459" s="12" t="s">
        <v>101</v>
      </c>
      <c r="G459" s="12" t="s">
        <v>3567</v>
      </c>
      <c r="H459" s="12" t="s">
        <v>101</v>
      </c>
      <c r="I459" s="12" t="s">
        <v>5338</v>
      </c>
      <c r="J459" s="12" t="s">
        <v>5339</v>
      </c>
      <c r="K459" s="12" t="s">
        <v>416</v>
      </c>
      <c r="L459" s="12" t="s">
        <v>417</v>
      </c>
      <c r="M459" s="12" t="s">
        <v>416</v>
      </c>
      <c r="N459" s="12" t="s">
        <v>101</v>
      </c>
      <c r="O459" s="12" t="s">
        <v>418</v>
      </c>
      <c r="P459" s="12" t="s">
        <v>1248</v>
      </c>
      <c r="Q459" s="16">
        <v>1</v>
      </c>
      <c r="R459" s="12" t="s">
        <v>111</v>
      </c>
      <c r="S459" s="12" t="s">
        <v>1248</v>
      </c>
      <c r="T459" s="12" t="s">
        <v>1249</v>
      </c>
      <c r="U459" s="12" t="s">
        <v>1249</v>
      </c>
      <c r="V459" s="12" t="s">
        <v>114</v>
      </c>
      <c r="W459" s="12" t="s">
        <v>281</v>
      </c>
      <c r="X459" s="12" t="s">
        <v>279</v>
      </c>
      <c r="Y459" s="12" t="s">
        <v>281</v>
      </c>
      <c r="Z459" s="12" t="s">
        <v>170</v>
      </c>
      <c r="AA459" s="12" t="s">
        <v>114</v>
      </c>
      <c r="AB459" s="12" t="s">
        <v>114</v>
      </c>
      <c r="AC459" s="12" t="s">
        <v>114</v>
      </c>
      <c r="AD459" s="12" t="s">
        <v>282</v>
      </c>
      <c r="AE459" s="12" t="s">
        <v>114</v>
      </c>
      <c r="AF459" s="12" t="s">
        <v>114</v>
      </c>
      <c r="AG459" s="12" t="s">
        <v>111</v>
      </c>
      <c r="AH459" s="12" t="s">
        <v>114</v>
      </c>
      <c r="AI459" s="12" t="s">
        <v>5340</v>
      </c>
      <c r="AJ459" s="12" t="s">
        <v>245</v>
      </c>
      <c r="AK459" s="12" t="s">
        <v>114</v>
      </c>
      <c r="AL459" s="12" t="s">
        <v>114</v>
      </c>
      <c r="AM459" s="12" t="s">
        <v>114</v>
      </c>
      <c r="AN459" s="12" t="s">
        <v>1250</v>
      </c>
      <c r="AO459" s="12" t="s">
        <v>1251</v>
      </c>
      <c r="AP459" s="12" t="s">
        <v>5340</v>
      </c>
      <c r="AQ459" s="12" t="s">
        <v>250</v>
      </c>
      <c r="AR459" s="12" t="s">
        <v>5341</v>
      </c>
      <c r="AS459" s="12" t="s">
        <v>5342</v>
      </c>
      <c r="AT459" s="12" t="s">
        <v>1674</v>
      </c>
      <c r="AU459" s="12" t="s">
        <v>5343</v>
      </c>
      <c r="AV459" s="12" t="s">
        <v>5344</v>
      </c>
      <c r="AW459" s="12" t="s">
        <v>101</v>
      </c>
      <c r="AX459" s="12" t="s">
        <v>2226</v>
      </c>
      <c r="AY459" s="12" t="s">
        <v>5345</v>
      </c>
      <c r="AZ459" s="12" t="s">
        <v>2647</v>
      </c>
      <c r="BA459" s="12" t="s">
        <v>132</v>
      </c>
      <c r="BB459" s="12" t="s">
        <v>5346</v>
      </c>
      <c r="BC459" s="12" t="s">
        <v>101</v>
      </c>
      <c r="BD459" s="12" t="s">
        <v>101</v>
      </c>
      <c r="BE459" s="12" t="s">
        <v>101</v>
      </c>
    </row>
    <row r="460" spans="1:57" ht="25.5" x14ac:dyDescent="0.25">
      <c r="A460" s="56" t="s">
        <v>5347</v>
      </c>
      <c r="B460" s="56" t="s">
        <v>100</v>
      </c>
      <c r="C460" s="56" t="s">
        <v>101</v>
      </c>
      <c r="D460" s="56" t="s">
        <v>101</v>
      </c>
      <c r="E460" s="56" t="s">
        <v>103</v>
      </c>
      <c r="F460" s="56" t="s">
        <v>101</v>
      </c>
      <c r="G460" s="56" t="s">
        <v>3567</v>
      </c>
      <c r="H460" s="56" t="s">
        <v>101</v>
      </c>
      <c r="I460" s="56" t="s">
        <v>5348</v>
      </c>
      <c r="J460" s="56" t="s">
        <v>5349</v>
      </c>
      <c r="K460" s="56" t="s">
        <v>6</v>
      </c>
      <c r="L460" s="56" t="s">
        <v>929</v>
      </c>
      <c r="M460" s="56" t="s">
        <v>6</v>
      </c>
      <c r="N460" s="56" t="s">
        <v>101</v>
      </c>
      <c r="O460" s="56" t="s">
        <v>930</v>
      </c>
      <c r="P460" s="56" t="s">
        <v>5087</v>
      </c>
      <c r="Q460" s="58">
        <v>1</v>
      </c>
      <c r="R460" s="56" t="s">
        <v>111</v>
      </c>
      <c r="S460" s="56" t="s">
        <v>5087</v>
      </c>
      <c r="T460" s="56" t="s">
        <v>1671</v>
      </c>
      <c r="U460" s="56" t="s">
        <v>1671</v>
      </c>
      <c r="V460" s="56" t="s">
        <v>114</v>
      </c>
      <c r="W460" s="56" t="s">
        <v>115</v>
      </c>
      <c r="X460" s="56" t="s">
        <v>279</v>
      </c>
      <c r="Y460" s="56" t="s">
        <v>115</v>
      </c>
      <c r="Z460" s="56" t="s">
        <v>170</v>
      </c>
      <c r="AA460" s="56" t="s">
        <v>114</v>
      </c>
      <c r="AB460" s="56" t="s">
        <v>114</v>
      </c>
      <c r="AC460" s="56" t="s">
        <v>114</v>
      </c>
      <c r="AD460" s="56" t="s">
        <v>282</v>
      </c>
      <c r="AE460" s="56" t="s">
        <v>114</v>
      </c>
      <c r="AF460" s="56" t="s">
        <v>114</v>
      </c>
      <c r="AG460" s="56" t="s">
        <v>111</v>
      </c>
      <c r="AH460" s="56" t="s">
        <v>114</v>
      </c>
      <c r="AI460" s="56" t="s">
        <v>5087</v>
      </c>
      <c r="AJ460" s="56" t="s">
        <v>114</v>
      </c>
      <c r="AK460" s="56" t="s">
        <v>114</v>
      </c>
      <c r="AL460" s="56" t="s">
        <v>114</v>
      </c>
      <c r="AM460" s="56" t="s">
        <v>114</v>
      </c>
      <c r="AN460" s="56" t="s">
        <v>5088</v>
      </c>
      <c r="AO460" s="56" t="s">
        <v>5088</v>
      </c>
      <c r="AP460" s="56" t="s">
        <v>5087</v>
      </c>
      <c r="AQ460" s="56" t="s">
        <v>146</v>
      </c>
      <c r="AR460" s="56" t="s">
        <v>5350</v>
      </c>
      <c r="AS460" s="56" t="s">
        <v>5351</v>
      </c>
      <c r="AT460" s="56" t="s">
        <v>373</v>
      </c>
      <c r="AU460" s="56" t="s">
        <v>5352</v>
      </c>
      <c r="AV460" s="56" t="s">
        <v>5353</v>
      </c>
      <c r="AW460" s="56" t="s">
        <v>101</v>
      </c>
      <c r="AX460" s="56" t="s">
        <v>5354</v>
      </c>
      <c r="AY460" s="56" t="s">
        <v>5355</v>
      </c>
      <c r="AZ460" s="56" t="s">
        <v>182</v>
      </c>
      <c r="BA460" s="56" t="s">
        <v>132</v>
      </c>
      <c r="BB460" s="56" t="s">
        <v>5356</v>
      </c>
      <c r="BC460" s="56" t="s">
        <v>101</v>
      </c>
      <c r="BD460" s="56" t="s">
        <v>101</v>
      </c>
      <c r="BE460" s="56" t="s">
        <v>101</v>
      </c>
    </row>
    <row r="461" spans="1:57" ht="25.5" x14ac:dyDescent="0.25">
      <c r="A461" s="12" t="s">
        <v>5357</v>
      </c>
      <c r="B461" s="12" t="s">
        <v>100</v>
      </c>
      <c r="C461" s="12" t="s">
        <v>101</v>
      </c>
      <c r="D461" s="12" t="s">
        <v>101</v>
      </c>
      <c r="E461" s="12" t="s">
        <v>103</v>
      </c>
      <c r="F461" s="12" t="s">
        <v>101</v>
      </c>
      <c r="G461" s="12" t="s">
        <v>3567</v>
      </c>
      <c r="H461" s="12" t="s">
        <v>101</v>
      </c>
      <c r="I461" s="12" t="s">
        <v>5349</v>
      </c>
      <c r="J461" s="12" t="s">
        <v>5358</v>
      </c>
      <c r="K461" s="12" t="s">
        <v>416</v>
      </c>
      <c r="L461" s="12" t="s">
        <v>417</v>
      </c>
      <c r="M461" s="12" t="s">
        <v>416</v>
      </c>
      <c r="N461" s="12" t="s">
        <v>101</v>
      </c>
      <c r="O461" s="12" t="s">
        <v>418</v>
      </c>
      <c r="P461" s="12" t="s">
        <v>1248</v>
      </c>
      <c r="Q461" s="16">
        <v>1</v>
      </c>
      <c r="R461" s="12" t="s">
        <v>111</v>
      </c>
      <c r="S461" s="12" t="s">
        <v>1248</v>
      </c>
      <c r="T461" s="12" t="s">
        <v>1249</v>
      </c>
      <c r="U461" s="12" t="s">
        <v>1249</v>
      </c>
      <c r="V461" s="12" t="s">
        <v>114</v>
      </c>
      <c r="W461" s="12" t="s">
        <v>281</v>
      </c>
      <c r="X461" s="12" t="s">
        <v>279</v>
      </c>
      <c r="Y461" s="12" t="s">
        <v>281</v>
      </c>
      <c r="Z461" s="12" t="s">
        <v>1044</v>
      </c>
      <c r="AA461" s="12" t="s">
        <v>114</v>
      </c>
      <c r="AB461" s="12" t="s">
        <v>114</v>
      </c>
      <c r="AC461" s="12" t="s">
        <v>114</v>
      </c>
      <c r="AD461" s="12" t="s">
        <v>282</v>
      </c>
      <c r="AE461" s="12" t="s">
        <v>114</v>
      </c>
      <c r="AF461" s="12" t="s">
        <v>114</v>
      </c>
      <c r="AG461" s="12" t="s">
        <v>111</v>
      </c>
      <c r="AH461" s="12" t="s">
        <v>114</v>
      </c>
      <c r="AI461" s="12" t="s">
        <v>5359</v>
      </c>
      <c r="AJ461" s="12" t="s">
        <v>1029</v>
      </c>
      <c r="AK461" s="12" t="s">
        <v>114</v>
      </c>
      <c r="AL461" s="12" t="s">
        <v>114</v>
      </c>
      <c r="AM461" s="12" t="s">
        <v>114</v>
      </c>
      <c r="AN461" s="12" t="s">
        <v>1250</v>
      </c>
      <c r="AO461" s="12" t="s">
        <v>1251</v>
      </c>
      <c r="AP461" s="12" t="s">
        <v>5359</v>
      </c>
      <c r="AQ461" s="12" t="s">
        <v>1030</v>
      </c>
      <c r="AR461" s="12" t="s">
        <v>5360</v>
      </c>
      <c r="AS461" s="12" t="s">
        <v>5361</v>
      </c>
      <c r="AT461" s="12" t="s">
        <v>648</v>
      </c>
      <c r="AU461" s="12" t="s">
        <v>5362</v>
      </c>
      <c r="AV461" s="12" t="s">
        <v>5363</v>
      </c>
      <c r="AW461" s="12" t="s">
        <v>101</v>
      </c>
      <c r="AX461" s="12" t="s">
        <v>269</v>
      </c>
      <c r="AY461" s="12" t="s">
        <v>5364</v>
      </c>
      <c r="AZ461" s="12" t="s">
        <v>670</v>
      </c>
      <c r="BA461" s="12" t="s">
        <v>132</v>
      </c>
      <c r="BB461" s="12" t="s">
        <v>5365</v>
      </c>
      <c r="BC461" s="12" t="s">
        <v>101</v>
      </c>
      <c r="BD461" s="12" t="s">
        <v>101</v>
      </c>
      <c r="BE461" s="12" t="s">
        <v>101</v>
      </c>
    </row>
    <row r="462" spans="1:57" ht="25.5" x14ac:dyDescent="0.25">
      <c r="A462" s="56" t="s">
        <v>5366</v>
      </c>
      <c r="B462" s="56" t="s">
        <v>100</v>
      </c>
      <c r="C462" s="56" t="s">
        <v>101</v>
      </c>
      <c r="D462" s="56" t="s">
        <v>101</v>
      </c>
      <c r="E462" s="56" t="s">
        <v>103</v>
      </c>
      <c r="F462" s="56" t="s">
        <v>101</v>
      </c>
      <c r="G462" s="56" t="s">
        <v>3567</v>
      </c>
      <c r="H462" s="56" t="s">
        <v>101</v>
      </c>
      <c r="I462" s="56" t="s">
        <v>5339</v>
      </c>
      <c r="J462" s="56" t="s">
        <v>5367</v>
      </c>
      <c r="K462" s="56" t="s">
        <v>19</v>
      </c>
      <c r="L462" s="56" t="s">
        <v>353</v>
      </c>
      <c r="M462" s="56" t="s">
        <v>19</v>
      </c>
      <c r="N462" s="56" t="s">
        <v>101</v>
      </c>
      <c r="O462" s="56" t="s">
        <v>354</v>
      </c>
      <c r="P462" s="56" t="s">
        <v>1042</v>
      </c>
      <c r="Q462" s="58">
        <v>1</v>
      </c>
      <c r="R462" s="56" t="s">
        <v>111</v>
      </c>
      <c r="S462" s="56" t="s">
        <v>1042</v>
      </c>
      <c r="T462" s="56" t="s">
        <v>1043</v>
      </c>
      <c r="U462" s="56" t="s">
        <v>1043</v>
      </c>
      <c r="V462" s="56" t="s">
        <v>114</v>
      </c>
      <c r="W462" s="56" t="s">
        <v>281</v>
      </c>
      <c r="X462" s="56" t="s">
        <v>279</v>
      </c>
      <c r="Y462" s="56" t="s">
        <v>281</v>
      </c>
      <c r="Z462" s="56" t="s">
        <v>170</v>
      </c>
      <c r="AA462" s="56" t="s">
        <v>114</v>
      </c>
      <c r="AB462" s="56" t="s">
        <v>114</v>
      </c>
      <c r="AC462" s="56" t="s">
        <v>114</v>
      </c>
      <c r="AD462" s="56" t="s">
        <v>282</v>
      </c>
      <c r="AE462" s="56" t="s">
        <v>114</v>
      </c>
      <c r="AF462" s="56" t="s">
        <v>114</v>
      </c>
      <c r="AG462" s="56" t="s">
        <v>111</v>
      </c>
      <c r="AH462" s="56" t="s">
        <v>114</v>
      </c>
      <c r="AI462" s="56" t="s">
        <v>1042</v>
      </c>
      <c r="AJ462" s="56" t="s">
        <v>114</v>
      </c>
      <c r="AK462" s="56" t="s">
        <v>114</v>
      </c>
      <c r="AL462" s="56" t="s">
        <v>114</v>
      </c>
      <c r="AM462" s="56" t="s">
        <v>114</v>
      </c>
      <c r="AN462" s="56" t="s">
        <v>1045</v>
      </c>
      <c r="AO462" s="56" t="s">
        <v>171</v>
      </c>
      <c r="AP462" s="56" t="s">
        <v>1042</v>
      </c>
      <c r="AQ462" s="56" t="s">
        <v>283</v>
      </c>
      <c r="AR462" s="56" t="s">
        <v>5368</v>
      </c>
      <c r="AS462" s="56" t="s">
        <v>5369</v>
      </c>
      <c r="AT462" s="56" t="s">
        <v>1125</v>
      </c>
      <c r="AU462" s="56" t="s">
        <v>5370</v>
      </c>
      <c r="AV462" s="56" t="s">
        <v>5371</v>
      </c>
      <c r="AW462" s="56" t="s">
        <v>101</v>
      </c>
      <c r="AX462" s="56" t="s">
        <v>5372</v>
      </c>
      <c r="AY462" s="56" t="s">
        <v>5373</v>
      </c>
      <c r="AZ462" s="56" t="s">
        <v>203</v>
      </c>
      <c r="BA462" s="56" t="s">
        <v>132</v>
      </c>
      <c r="BB462" s="56" t="s">
        <v>5374</v>
      </c>
      <c r="BC462" s="56" t="s">
        <v>101</v>
      </c>
      <c r="BD462" s="56" t="s">
        <v>101</v>
      </c>
      <c r="BE462" s="56" t="s">
        <v>101</v>
      </c>
    </row>
    <row r="463" spans="1:57" ht="25.5" x14ac:dyDescent="0.25">
      <c r="A463" s="12" t="s">
        <v>5375</v>
      </c>
      <c r="B463" s="12" t="s">
        <v>100</v>
      </c>
      <c r="C463" s="12" t="s">
        <v>101</v>
      </c>
      <c r="D463" s="12" t="s">
        <v>101</v>
      </c>
      <c r="E463" s="12" t="s">
        <v>103</v>
      </c>
      <c r="F463" s="12" t="s">
        <v>101</v>
      </c>
      <c r="G463" s="12" t="s">
        <v>3567</v>
      </c>
      <c r="H463" s="12" t="s">
        <v>101</v>
      </c>
      <c r="I463" s="12" t="s">
        <v>5376</v>
      </c>
      <c r="J463" s="12" t="s">
        <v>5376</v>
      </c>
      <c r="K463" s="12" t="s">
        <v>3</v>
      </c>
      <c r="L463" s="12" t="s">
        <v>629</v>
      </c>
      <c r="M463" s="12" t="s">
        <v>3</v>
      </c>
      <c r="N463" s="12" t="s">
        <v>101</v>
      </c>
      <c r="O463" s="12" t="s">
        <v>615</v>
      </c>
      <c r="P463" s="12" t="s">
        <v>578</v>
      </c>
      <c r="Q463" s="16">
        <v>2</v>
      </c>
      <c r="R463" s="12" t="s">
        <v>111</v>
      </c>
      <c r="S463" s="12" t="s">
        <v>579</v>
      </c>
      <c r="T463" s="12" t="s">
        <v>1363</v>
      </c>
      <c r="U463" s="12" t="s">
        <v>1363</v>
      </c>
      <c r="V463" s="12" t="s">
        <v>114</v>
      </c>
      <c r="W463" s="12" t="s">
        <v>115</v>
      </c>
      <c r="X463" s="12" t="s">
        <v>110</v>
      </c>
      <c r="Y463" s="12" t="s">
        <v>115</v>
      </c>
      <c r="Z463" s="12" t="s">
        <v>896</v>
      </c>
      <c r="AA463" s="12" t="s">
        <v>114</v>
      </c>
      <c r="AB463" s="12" t="s">
        <v>114</v>
      </c>
      <c r="AC463" s="12" t="s">
        <v>114</v>
      </c>
      <c r="AD463" s="12" t="s">
        <v>117</v>
      </c>
      <c r="AE463" s="12" t="s">
        <v>114</v>
      </c>
      <c r="AF463" s="12" t="s">
        <v>581</v>
      </c>
      <c r="AG463" s="12" t="s">
        <v>5217</v>
      </c>
      <c r="AH463" s="12" t="s">
        <v>114</v>
      </c>
      <c r="AI463" s="12" t="s">
        <v>5377</v>
      </c>
      <c r="AJ463" s="12" t="s">
        <v>4978</v>
      </c>
      <c r="AK463" s="12" t="s">
        <v>114</v>
      </c>
      <c r="AL463" s="12" t="s">
        <v>114</v>
      </c>
      <c r="AM463" s="12" t="s">
        <v>114</v>
      </c>
      <c r="AN463" s="12" t="s">
        <v>582</v>
      </c>
      <c r="AO463" s="12" t="s">
        <v>583</v>
      </c>
      <c r="AP463" s="12" t="s">
        <v>5378</v>
      </c>
      <c r="AQ463" s="12" t="s">
        <v>172</v>
      </c>
      <c r="AR463" s="12" t="s">
        <v>5379</v>
      </c>
      <c r="AS463" s="12" t="s">
        <v>5380</v>
      </c>
      <c r="AT463" s="12" t="s">
        <v>2511</v>
      </c>
      <c r="AU463" s="12" t="s">
        <v>5381</v>
      </c>
      <c r="AV463" s="12" t="s">
        <v>5382</v>
      </c>
      <c r="AW463" s="12" t="s">
        <v>101</v>
      </c>
      <c r="AX463" s="12" t="s">
        <v>5383</v>
      </c>
      <c r="AY463" s="12" t="s">
        <v>5384</v>
      </c>
      <c r="AZ463" s="12" t="s">
        <v>223</v>
      </c>
      <c r="BA463" s="12" t="s">
        <v>132</v>
      </c>
      <c r="BB463" s="12" t="s">
        <v>5385</v>
      </c>
      <c r="BC463" s="12" t="s">
        <v>101</v>
      </c>
      <c r="BD463" s="12" t="s">
        <v>101</v>
      </c>
      <c r="BE463" s="12" t="s">
        <v>101</v>
      </c>
    </row>
    <row r="464" spans="1:57" ht="25.5" x14ac:dyDescent="0.25">
      <c r="A464" s="56" t="s">
        <v>5386</v>
      </c>
      <c r="B464" s="56" t="s">
        <v>100</v>
      </c>
      <c r="C464" s="56" t="s">
        <v>101</v>
      </c>
      <c r="D464" s="56" t="s">
        <v>101</v>
      </c>
      <c r="E464" s="56" t="s">
        <v>103</v>
      </c>
      <c r="F464" s="56" t="s">
        <v>101</v>
      </c>
      <c r="G464" s="56" t="s">
        <v>3567</v>
      </c>
      <c r="H464" s="56" t="s">
        <v>101</v>
      </c>
      <c r="I464" s="56" t="s">
        <v>5376</v>
      </c>
      <c r="J464" s="56" t="s">
        <v>5367</v>
      </c>
      <c r="K464" s="56" t="s">
        <v>19</v>
      </c>
      <c r="L464" s="56" t="s">
        <v>297</v>
      </c>
      <c r="M464" s="56" t="s">
        <v>19</v>
      </c>
      <c r="N464" s="56" t="s">
        <v>101</v>
      </c>
      <c r="O464" s="56" t="s">
        <v>298</v>
      </c>
      <c r="P464" s="56" t="s">
        <v>1042</v>
      </c>
      <c r="Q464" s="58">
        <v>1</v>
      </c>
      <c r="R464" s="56" t="s">
        <v>111</v>
      </c>
      <c r="S464" s="56" t="s">
        <v>1042</v>
      </c>
      <c r="T464" s="56" t="s">
        <v>2984</v>
      </c>
      <c r="U464" s="56" t="s">
        <v>2984</v>
      </c>
      <c r="V464" s="56" t="s">
        <v>114</v>
      </c>
      <c r="W464" s="56" t="s">
        <v>281</v>
      </c>
      <c r="X464" s="56" t="s">
        <v>279</v>
      </c>
      <c r="Y464" s="56" t="s">
        <v>281</v>
      </c>
      <c r="Z464" s="56" t="s">
        <v>1632</v>
      </c>
      <c r="AA464" s="56" t="s">
        <v>114</v>
      </c>
      <c r="AB464" s="56" t="s">
        <v>114</v>
      </c>
      <c r="AC464" s="56" t="s">
        <v>114</v>
      </c>
      <c r="AD464" s="56" t="s">
        <v>282</v>
      </c>
      <c r="AE464" s="56" t="s">
        <v>114</v>
      </c>
      <c r="AF464" s="56" t="s">
        <v>114</v>
      </c>
      <c r="AG464" s="56" t="s">
        <v>111</v>
      </c>
      <c r="AH464" s="56" t="s">
        <v>114</v>
      </c>
      <c r="AI464" s="56" t="s">
        <v>1042</v>
      </c>
      <c r="AJ464" s="56" t="s">
        <v>114</v>
      </c>
      <c r="AK464" s="56" t="s">
        <v>114</v>
      </c>
      <c r="AL464" s="56" t="s">
        <v>114</v>
      </c>
      <c r="AM464" s="56" t="s">
        <v>114</v>
      </c>
      <c r="AN464" s="56" t="s">
        <v>1045</v>
      </c>
      <c r="AO464" s="56" t="s">
        <v>171</v>
      </c>
      <c r="AP464" s="56" t="s">
        <v>1042</v>
      </c>
      <c r="AQ464" s="56" t="s">
        <v>172</v>
      </c>
      <c r="AR464" s="56" t="s">
        <v>5387</v>
      </c>
      <c r="AS464" s="56" t="s">
        <v>5388</v>
      </c>
      <c r="AT464" s="56" t="s">
        <v>1004</v>
      </c>
      <c r="AU464" s="56" t="s">
        <v>5389</v>
      </c>
      <c r="AV464" s="56" t="s">
        <v>5390</v>
      </c>
      <c r="AW464" s="56" t="s">
        <v>101</v>
      </c>
      <c r="AX464" s="56" t="s">
        <v>5391</v>
      </c>
      <c r="AY464" s="56" t="s">
        <v>5392</v>
      </c>
      <c r="AZ464" s="56" t="s">
        <v>706</v>
      </c>
      <c r="BA464" s="56" t="s">
        <v>132</v>
      </c>
      <c r="BB464" s="56" t="s">
        <v>5393</v>
      </c>
      <c r="BC464" s="56" t="s">
        <v>101</v>
      </c>
      <c r="BD464" s="56" t="s">
        <v>101</v>
      </c>
      <c r="BE464" s="56" t="s">
        <v>101</v>
      </c>
    </row>
    <row r="465" spans="1:57" ht="25.5" x14ac:dyDescent="0.25">
      <c r="A465" s="12" t="s">
        <v>5394</v>
      </c>
      <c r="B465" s="12" t="s">
        <v>100</v>
      </c>
      <c r="C465" s="12" t="s">
        <v>101</v>
      </c>
      <c r="D465" s="12" t="s">
        <v>101</v>
      </c>
      <c r="E465" s="12" t="s">
        <v>103</v>
      </c>
      <c r="F465" s="12" t="s">
        <v>101</v>
      </c>
      <c r="G465" s="12" t="s">
        <v>3567</v>
      </c>
      <c r="H465" s="12" t="s">
        <v>101</v>
      </c>
      <c r="I465" s="12" t="s">
        <v>5395</v>
      </c>
      <c r="J465" s="12" t="s">
        <v>5396</v>
      </c>
      <c r="K465" s="12" t="s">
        <v>416</v>
      </c>
      <c r="L465" s="12" t="s">
        <v>417</v>
      </c>
      <c r="M465" s="12" t="s">
        <v>416</v>
      </c>
      <c r="N465" s="12" t="s">
        <v>101</v>
      </c>
      <c r="O465" s="12" t="s">
        <v>418</v>
      </c>
      <c r="P465" s="12" t="s">
        <v>1248</v>
      </c>
      <c r="Q465" s="16">
        <v>1</v>
      </c>
      <c r="R465" s="12" t="s">
        <v>111</v>
      </c>
      <c r="S465" s="12" t="s">
        <v>1248</v>
      </c>
      <c r="T465" s="12" t="s">
        <v>1249</v>
      </c>
      <c r="U465" s="12" t="s">
        <v>1249</v>
      </c>
      <c r="V465" s="12" t="s">
        <v>114</v>
      </c>
      <c r="W465" s="12" t="s">
        <v>281</v>
      </c>
      <c r="X465" s="12" t="s">
        <v>279</v>
      </c>
      <c r="Y465" s="12" t="s">
        <v>281</v>
      </c>
      <c r="Z465" s="12" t="s">
        <v>4683</v>
      </c>
      <c r="AA465" s="12" t="s">
        <v>114</v>
      </c>
      <c r="AB465" s="12" t="s">
        <v>114</v>
      </c>
      <c r="AC465" s="12" t="s">
        <v>114</v>
      </c>
      <c r="AD465" s="12" t="s">
        <v>282</v>
      </c>
      <c r="AE465" s="12" t="s">
        <v>114</v>
      </c>
      <c r="AF465" s="12" t="s">
        <v>114</v>
      </c>
      <c r="AG465" s="12" t="s">
        <v>111</v>
      </c>
      <c r="AH465" s="12" t="s">
        <v>114</v>
      </c>
      <c r="AI465" s="12" t="s">
        <v>1248</v>
      </c>
      <c r="AJ465" s="12" t="s">
        <v>114</v>
      </c>
      <c r="AK465" s="12" t="s">
        <v>114</v>
      </c>
      <c r="AL465" s="12" t="s">
        <v>114</v>
      </c>
      <c r="AM465" s="12" t="s">
        <v>114</v>
      </c>
      <c r="AN465" s="12" t="s">
        <v>1250</v>
      </c>
      <c r="AO465" s="12" t="s">
        <v>1251</v>
      </c>
      <c r="AP465" s="12" t="s">
        <v>1248</v>
      </c>
      <c r="AQ465" s="12" t="s">
        <v>172</v>
      </c>
      <c r="AR465" s="12" t="s">
        <v>5397</v>
      </c>
      <c r="AS465" s="12" t="s">
        <v>5398</v>
      </c>
      <c r="AT465" s="12" t="s">
        <v>1402</v>
      </c>
      <c r="AU465" s="12" t="s">
        <v>5399</v>
      </c>
      <c r="AV465" s="12" t="s">
        <v>5400</v>
      </c>
      <c r="AW465" s="12" t="s">
        <v>101</v>
      </c>
      <c r="AX465" s="12" t="s">
        <v>269</v>
      </c>
      <c r="AY465" s="12" t="s">
        <v>5401</v>
      </c>
      <c r="AZ465" s="12" t="s">
        <v>706</v>
      </c>
      <c r="BA465" s="12" t="s">
        <v>132</v>
      </c>
      <c r="BB465" s="12" t="s">
        <v>5402</v>
      </c>
      <c r="BC465" s="12" t="s">
        <v>101</v>
      </c>
      <c r="BD465" s="12" t="s">
        <v>101</v>
      </c>
      <c r="BE465" s="12" t="s">
        <v>101</v>
      </c>
    </row>
    <row r="466" spans="1:57" ht="25.5" x14ac:dyDescent="0.25">
      <c r="A466" s="56" t="s">
        <v>5403</v>
      </c>
      <c r="B466" s="56" t="s">
        <v>100</v>
      </c>
      <c r="C466" s="56" t="s">
        <v>101</v>
      </c>
      <c r="D466" s="56" t="s">
        <v>101</v>
      </c>
      <c r="E466" s="56" t="s">
        <v>103</v>
      </c>
      <c r="F466" s="56" t="s">
        <v>101</v>
      </c>
      <c r="G466" s="56" t="s">
        <v>3567</v>
      </c>
      <c r="H466" s="56" t="s">
        <v>101</v>
      </c>
      <c r="I466" s="56" t="s">
        <v>5396</v>
      </c>
      <c r="J466" s="56" t="s">
        <v>5396</v>
      </c>
      <c r="K466" s="56" t="s">
        <v>3</v>
      </c>
      <c r="L466" s="56" t="s">
        <v>614</v>
      </c>
      <c r="M466" s="56" t="s">
        <v>3</v>
      </c>
      <c r="N466" s="56" t="s">
        <v>101</v>
      </c>
      <c r="O466" s="56" t="s">
        <v>615</v>
      </c>
      <c r="P466" s="56" t="s">
        <v>750</v>
      </c>
      <c r="Q466" s="58">
        <v>2</v>
      </c>
      <c r="R466" s="56" t="s">
        <v>111</v>
      </c>
      <c r="S466" s="56" t="s">
        <v>751</v>
      </c>
      <c r="T466" s="56" t="s">
        <v>752</v>
      </c>
      <c r="U466" s="56" t="s">
        <v>752</v>
      </c>
      <c r="V466" s="56" t="s">
        <v>114</v>
      </c>
      <c r="W466" s="56" t="s">
        <v>115</v>
      </c>
      <c r="X466" s="56" t="s">
        <v>110</v>
      </c>
      <c r="Y466" s="56" t="s">
        <v>115</v>
      </c>
      <c r="Z466" s="56" t="s">
        <v>170</v>
      </c>
      <c r="AA466" s="56" t="s">
        <v>114</v>
      </c>
      <c r="AB466" s="56" t="s">
        <v>114</v>
      </c>
      <c r="AC466" s="56" t="s">
        <v>114</v>
      </c>
      <c r="AD466" s="56" t="s">
        <v>282</v>
      </c>
      <c r="AE466" s="56" t="s">
        <v>114</v>
      </c>
      <c r="AF466" s="56" t="s">
        <v>114</v>
      </c>
      <c r="AG466" s="56" t="s">
        <v>111</v>
      </c>
      <c r="AH466" s="56" t="s">
        <v>114</v>
      </c>
      <c r="AI466" s="56" t="s">
        <v>751</v>
      </c>
      <c r="AJ466" s="56" t="s">
        <v>114</v>
      </c>
      <c r="AK466" s="56" t="s">
        <v>114</v>
      </c>
      <c r="AL466" s="56" t="s">
        <v>114</v>
      </c>
      <c r="AM466" s="56" t="s">
        <v>114</v>
      </c>
      <c r="AN466" s="56" t="s">
        <v>754</v>
      </c>
      <c r="AO466" s="56" t="s">
        <v>755</v>
      </c>
      <c r="AP466" s="56" t="s">
        <v>751</v>
      </c>
      <c r="AQ466" s="56" t="s">
        <v>228</v>
      </c>
      <c r="AR466" s="56" t="s">
        <v>5404</v>
      </c>
      <c r="AS466" s="56" t="s">
        <v>5405</v>
      </c>
      <c r="AT466" s="56" t="s">
        <v>511</v>
      </c>
      <c r="AU466" s="56" t="s">
        <v>5406</v>
      </c>
      <c r="AV466" s="56" t="s">
        <v>5407</v>
      </c>
      <c r="AW466" s="56" t="s">
        <v>101</v>
      </c>
      <c r="AX466" s="56" t="s">
        <v>5408</v>
      </c>
      <c r="AY466" s="56" t="s">
        <v>5409</v>
      </c>
      <c r="AZ466" s="56" t="s">
        <v>203</v>
      </c>
      <c r="BA466" s="56" t="s">
        <v>132</v>
      </c>
      <c r="BB466" s="56" t="s">
        <v>5410</v>
      </c>
      <c r="BC466" s="56" t="s">
        <v>101</v>
      </c>
      <c r="BD466" s="56" t="s">
        <v>101</v>
      </c>
      <c r="BE466" s="56" t="s">
        <v>101</v>
      </c>
    </row>
    <row r="467" spans="1:57" ht="25.5" x14ac:dyDescent="0.25">
      <c r="A467" s="12" t="s">
        <v>5411</v>
      </c>
      <c r="B467" s="12" t="s">
        <v>100</v>
      </c>
      <c r="C467" s="12" t="s">
        <v>101</v>
      </c>
      <c r="D467" s="12" t="s">
        <v>101</v>
      </c>
      <c r="E467" s="12" t="s">
        <v>103</v>
      </c>
      <c r="F467" s="12" t="s">
        <v>101</v>
      </c>
      <c r="G467" s="12" t="s">
        <v>3567</v>
      </c>
      <c r="H467" s="12" t="s">
        <v>101</v>
      </c>
      <c r="I467" s="12" t="s">
        <v>5412</v>
      </c>
      <c r="J467" s="12" t="s">
        <v>5412</v>
      </c>
      <c r="K467" s="12" t="s">
        <v>961</v>
      </c>
      <c r="L467" s="12" t="s">
        <v>962</v>
      </c>
      <c r="M467" s="12" t="s">
        <v>961</v>
      </c>
      <c r="N467" s="12" t="s">
        <v>101</v>
      </c>
      <c r="O467" s="12" t="s">
        <v>963</v>
      </c>
      <c r="P467" s="12" t="s">
        <v>1989</v>
      </c>
      <c r="Q467" s="16">
        <v>1</v>
      </c>
      <c r="R467" s="12" t="s">
        <v>111</v>
      </c>
      <c r="S467" s="12" t="s">
        <v>1989</v>
      </c>
      <c r="T467" s="12" t="s">
        <v>300</v>
      </c>
      <c r="U467" s="12" t="s">
        <v>300</v>
      </c>
      <c r="V467" s="12" t="s">
        <v>114</v>
      </c>
      <c r="W467" s="12" t="s">
        <v>965</v>
      </c>
      <c r="X467" s="12" t="s">
        <v>279</v>
      </c>
      <c r="Y467" s="12" t="s">
        <v>965</v>
      </c>
      <c r="Z467" s="12" t="s">
        <v>170</v>
      </c>
      <c r="AA467" s="12" t="s">
        <v>114</v>
      </c>
      <c r="AB467" s="12" t="s">
        <v>114</v>
      </c>
      <c r="AC467" s="12" t="s">
        <v>114</v>
      </c>
      <c r="AD467" s="12" t="s">
        <v>282</v>
      </c>
      <c r="AE467" s="12" t="s">
        <v>114</v>
      </c>
      <c r="AF467" s="12" t="s">
        <v>114</v>
      </c>
      <c r="AG467" s="12" t="s">
        <v>5413</v>
      </c>
      <c r="AH467" s="12" t="s">
        <v>114</v>
      </c>
      <c r="AI467" s="12" t="s">
        <v>1989</v>
      </c>
      <c r="AJ467" s="12" t="s">
        <v>114</v>
      </c>
      <c r="AK467" s="12" t="s">
        <v>114</v>
      </c>
      <c r="AL467" s="12" t="s">
        <v>114</v>
      </c>
      <c r="AM467" s="12" t="s">
        <v>114</v>
      </c>
      <c r="AN467" s="12" t="s">
        <v>5042</v>
      </c>
      <c r="AO467" s="12" t="s">
        <v>5043</v>
      </c>
      <c r="AP467" s="12" t="s">
        <v>5414</v>
      </c>
      <c r="AQ467" s="12" t="s">
        <v>172</v>
      </c>
      <c r="AR467" s="12" t="s">
        <v>5415</v>
      </c>
      <c r="AS467" s="12" t="s">
        <v>5416</v>
      </c>
      <c r="AT467" s="12" t="s">
        <v>1952</v>
      </c>
      <c r="AU467" s="12" t="s">
        <v>5417</v>
      </c>
      <c r="AV467" s="12" t="s">
        <v>5418</v>
      </c>
      <c r="AW467" s="12" t="s">
        <v>101</v>
      </c>
      <c r="AX467" s="12" t="s">
        <v>5419</v>
      </c>
      <c r="AY467" s="12" t="s">
        <v>5420</v>
      </c>
      <c r="AZ467" s="12" t="s">
        <v>641</v>
      </c>
      <c r="BA467" s="12" t="s">
        <v>132</v>
      </c>
      <c r="BB467" s="12" t="s">
        <v>5421</v>
      </c>
      <c r="BC467" s="12" t="s">
        <v>101</v>
      </c>
      <c r="BD467" s="12" t="s">
        <v>101</v>
      </c>
      <c r="BE467" s="12" t="s">
        <v>101</v>
      </c>
    </row>
    <row r="468" spans="1:57" ht="25.5" x14ac:dyDescent="0.25">
      <c r="A468" s="56" t="s">
        <v>5422</v>
      </c>
      <c r="B468" s="56" t="s">
        <v>100</v>
      </c>
      <c r="C468" s="56" t="s">
        <v>101</v>
      </c>
      <c r="D468" s="56" t="s">
        <v>101</v>
      </c>
      <c r="E468" s="56" t="s">
        <v>103</v>
      </c>
      <c r="F468" s="56" t="s">
        <v>101</v>
      </c>
      <c r="G468" s="56" t="s">
        <v>3567</v>
      </c>
      <c r="H468" s="56" t="s">
        <v>101</v>
      </c>
      <c r="I468" s="56" t="s">
        <v>5423</v>
      </c>
      <c r="J468" s="56" t="s">
        <v>5424</v>
      </c>
      <c r="K468" s="56" t="s">
        <v>961</v>
      </c>
      <c r="L468" s="56" t="s">
        <v>962</v>
      </c>
      <c r="M468" s="56" t="s">
        <v>961</v>
      </c>
      <c r="N468" s="56" t="s">
        <v>101</v>
      </c>
      <c r="O468" s="56" t="s">
        <v>963</v>
      </c>
      <c r="P468" s="56" t="s">
        <v>1989</v>
      </c>
      <c r="Q468" s="58">
        <v>1</v>
      </c>
      <c r="R468" s="56" t="s">
        <v>111</v>
      </c>
      <c r="S468" s="56" t="s">
        <v>1989</v>
      </c>
      <c r="T468" s="56" t="s">
        <v>300</v>
      </c>
      <c r="U468" s="56" t="s">
        <v>300</v>
      </c>
      <c r="V468" s="56" t="s">
        <v>114</v>
      </c>
      <c r="W468" s="56" t="s">
        <v>965</v>
      </c>
      <c r="X468" s="56" t="s">
        <v>279</v>
      </c>
      <c r="Y468" s="56" t="s">
        <v>965</v>
      </c>
      <c r="Z468" s="56" t="s">
        <v>170</v>
      </c>
      <c r="AA468" s="56" t="s">
        <v>114</v>
      </c>
      <c r="AB468" s="56" t="s">
        <v>114</v>
      </c>
      <c r="AC468" s="56" t="s">
        <v>114</v>
      </c>
      <c r="AD468" s="56" t="s">
        <v>282</v>
      </c>
      <c r="AE468" s="56" t="s">
        <v>114</v>
      </c>
      <c r="AF468" s="56" t="s">
        <v>114</v>
      </c>
      <c r="AG468" s="56" t="s">
        <v>111</v>
      </c>
      <c r="AH468" s="56" t="s">
        <v>114</v>
      </c>
      <c r="AI468" s="56" t="s">
        <v>1989</v>
      </c>
      <c r="AJ468" s="56" t="s">
        <v>114</v>
      </c>
      <c r="AK468" s="56" t="s">
        <v>114</v>
      </c>
      <c r="AL468" s="56" t="s">
        <v>114</v>
      </c>
      <c r="AM468" s="56" t="s">
        <v>114</v>
      </c>
      <c r="AN468" s="56" t="s">
        <v>5042</v>
      </c>
      <c r="AO468" s="56" t="s">
        <v>5043</v>
      </c>
      <c r="AP468" s="56" t="s">
        <v>1989</v>
      </c>
      <c r="AQ468" s="56" t="s">
        <v>283</v>
      </c>
      <c r="AR468" s="56" t="s">
        <v>5425</v>
      </c>
      <c r="AS468" s="56" t="s">
        <v>5426</v>
      </c>
      <c r="AT468" s="56" t="s">
        <v>569</v>
      </c>
      <c r="AU468" s="56" t="s">
        <v>5427</v>
      </c>
      <c r="AV468" s="56" t="s">
        <v>5428</v>
      </c>
      <c r="AW468" s="56" t="s">
        <v>101</v>
      </c>
      <c r="AX468" s="56" t="s">
        <v>5429</v>
      </c>
      <c r="AY468" s="56" t="s">
        <v>5430</v>
      </c>
      <c r="AZ468" s="56" t="s">
        <v>203</v>
      </c>
      <c r="BA468" s="56" t="s">
        <v>132</v>
      </c>
      <c r="BB468" s="56" t="s">
        <v>5431</v>
      </c>
      <c r="BC468" s="56" t="s">
        <v>101</v>
      </c>
      <c r="BD468" s="56" t="s">
        <v>101</v>
      </c>
      <c r="BE468" s="56" t="s">
        <v>101</v>
      </c>
    </row>
    <row r="469" spans="1:57" x14ac:dyDescent="0.25">
      <c r="A469" s="12" t="s">
        <v>5432</v>
      </c>
      <c r="B469" s="12" t="s">
        <v>100</v>
      </c>
      <c r="C469" s="12" t="s">
        <v>101</v>
      </c>
      <c r="D469" s="12" t="s">
        <v>101</v>
      </c>
      <c r="E469" s="12" t="s">
        <v>103</v>
      </c>
      <c r="F469" s="12" t="s">
        <v>101</v>
      </c>
      <c r="G469" s="12" t="s">
        <v>3567</v>
      </c>
      <c r="H469" s="12" t="s">
        <v>101</v>
      </c>
      <c r="I469" s="12" t="s">
        <v>5424</v>
      </c>
      <c r="J469" s="12" t="s">
        <v>5433</v>
      </c>
      <c r="K469" s="12" t="s">
        <v>1304</v>
      </c>
      <c r="L469" s="12" t="s">
        <v>1305</v>
      </c>
      <c r="M469" s="12" t="s">
        <v>1304</v>
      </c>
      <c r="N469" s="12" t="s">
        <v>101</v>
      </c>
      <c r="O469" s="12" t="s">
        <v>1306</v>
      </c>
      <c r="P469" s="12" t="s">
        <v>2116</v>
      </c>
      <c r="Q469" s="16">
        <v>1</v>
      </c>
      <c r="R469" s="12" t="s">
        <v>111</v>
      </c>
      <c r="S469" s="12" t="s">
        <v>2116</v>
      </c>
      <c r="T469" s="12" t="s">
        <v>616</v>
      </c>
      <c r="U469" s="12" t="s">
        <v>616</v>
      </c>
      <c r="V469" s="12" t="s">
        <v>114</v>
      </c>
      <c r="W469" s="12" t="s">
        <v>115</v>
      </c>
      <c r="X469" s="12" t="s">
        <v>279</v>
      </c>
      <c r="Y469" s="12" t="s">
        <v>115</v>
      </c>
      <c r="Z469" s="12" t="s">
        <v>101</v>
      </c>
      <c r="AA469" s="12" t="s">
        <v>114</v>
      </c>
      <c r="AB469" s="12" t="s">
        <v>114</v>
      </c>
      <c r="AC469" s="12" t="s">
        <v>114</v>
      </c>
      <c r="AD469" s="12" t="s">
        <v>282</v>
      </c>
      <c r="AE469" s="12" t="s">
        <v>114</v>
      </c>
      <c r="AF469" s="12" t="s">
        <v>114</v>
      </c>
      <c r="AG469" s="12" t="s">
        <v>111</v>
      </c>
      <c r="AH469" s="12" t="s">
        <v>114</v>
      </c>
      <c r="AI469" s="12" t="s">
        <v>5434</v>
      </c>
      <c r="AJ469" s="12" t="s">
        <v>228</v>
      </c>
      <c r="AK469" s="12" t="s">
        <v>114</v>
      </c>
      <c r="AL469" s="12" t="s">
        <v>114</v>
      </c>
      <c r="AM469" s="12" t="s">
        <v>114</v>
      </c>
      <c r="AN469" s="12" t="s">
        <v>2117</v>
      </c>
      <c r="AO469" s="12" t="s">
        <v>2118</v>
      </c>
      <c r="AP469" s="12" t="s">
        <v>5434</v>
      </c>
      <c r="AQ469" s="12" t="s">
        <v>228</v>
      </c>
      <c r="AR469" s="12" t="s">
        <v>5435</v>
      </c>
      <c r="AS469" s="12" t="s">
        <v>5436</v>
      </c>
      <c r="AT469" s="12" t="s">
        <v>3002</v>
      </c>
      <c r="AU469" s="12" t="s">
        <v>5437</v>
      </c>
      <c r="AV469" s="12" t="s">
        <v>5438</v>
      </c>
      <c r="AW469" s="12" t="s">
        <v>101</v>
      </c>
      <c r="AX469" s="12" t="s">
        <v>5439</v>
      </c>
      <c r="AY469" s="12" t="s">
        <v>5440</v>
      </c>
      <c r="AZ469" s="12" t="s">
        <v>203</v>
      </c>
      <c r="BA469" s="12" t="s">
        <v>132</v>
      </c>
      <c r="BB469" s="12" t="s">
        <v>5441</v>
      </c>
      <c r="BC469" s="12" t="s">
        <v>101</v>
      </c>
      <c r="BD469" s="12" t="s">
        <v>101</v>
      </c>
      <c r="BE469" s="12" t="s">
        <v>101</v>
      </c>
    </row>
    <row r="470" spans="1:57" ht="25.5" x14ac:dyDescent="0.25">
      <c r="A470" s="56" t="s">
        <v>5442</v>
      </c>
      <c r="B470" s="56" t="s">
        <v>100</v>
      </c>
      <c r="C470" s="56" t="s">
        <v>101</v>
      </c>
      <c r="D470" s="56" t="s">
        <v>101</v>
      </c>
      <c r="E470" s="56" t="s">
        <v>103</v>
      </c>
      <c r="F470" s="56" t="s">
        <v>101</v>
      </c>
      <c r="G470" s="56" t="s">
        <v>3567</v>
      </c>
      <c r="H470" s="56" t="s">
        <v>101</v>
      </c>
      <c r="I470" s="56" t="s">
        <v>5443</v>
      </c>
      <c r="J470" s="56" t="s">
        <v>5443</v>
      </c>
      <c r="K470" s="56" t="s">
        <v>4</v>
      </c>
      <c r="L470" s="56" t="s">
        <v>138</v>
      </c>
      <c r="M470" s="56" t="s">
        <v>4</v>
      </c>
      <c r="N470" s="56" t="s">
        <v>101</v>
      </c>
      <c r="O470" s="56" t="s">
        <v>139</v>
      </c>
      <c r="P470" s="56" t="s">
        <v>851</v>
      </c>
      <c r="Q470" s="58">
        <v>2</v>
      </c>
      <c r="R470" s="56" t="s">
        <v>111</v>
      </c>
      <c r="S470" s="56" t="s">
        <v>852</v>
      </c>
      <c r="T470" s="56" t="s">
        <v>853</v>
      </c>
      <c r="U470" s="56" t="s">
        <v>853</v>
      </c>
      <c r="V470" s="56" t="s">
        <v>114</v>
      </c>
      <c r="W470" s="56" t="s">
        <v>143</v>
      </c>
      <c r="X470" s="56" t="s">
        <v>110</v>
      </c>
      <c r="Y470" s="56" t="s">
        <v>143</v>
      </c>
      <c r="Z470" s="56" t="s">
        <v>170</v>
      </c>
      <c r="AA470" s="56" t="s">
        <v>114</v>
      </c>
      <c r="AB470" s="56" t="s">
        <v>114</v>
      </c>
      <c r="AC470" s="56" t="s">
        <v>114</v>
      </c>
      <c r="AD470" s="56" t="s">
        <v>117</v>
      </c>
      <c r="AE470" s="56" t="s">
        <v>114</v>
      </c>
      <c r="AF470" s="56" t="s">
        <v>193</v>
      </c>
      <c r="AG470" s="56" t="s">
        <v>111</v>
      </c>
      <c r="AH470" s="56" t="s">
        <v>114</v>
      </c>
      <c r="AI470" s="56" t="s">
        <v>852</v>
      </c>
      <c r="AJ470" s="56" t="s">
        <v>114</v>
      </c>
      <c r="AK470" s="56" t="s">
        <v>114</v>
      </c>
      <c r="AL470" s="56" t="s">
        <v>114</v>
      </c>
      <c r="AM470" s="56" t="s">
        <v>114</v>
      </c>
      <c r="AN470" s="56" t="s">
        <v>195</v>
      </c>
      <c r="AO470" s="56" t="s">
        <v>196</v>
      </c>
      <c r="AP470" s="56" t="s">
        <v>852</v>
      </c>
      <c r="AQ470" s="56" t="s">
        <v>986</v>
      </c>
      <c r="AR470" s="56" t="s">
        <v>5444</v>
      </c>
      <c r="AS470" s="56" t="s">
        <v>5445</v>
      </c>
      <c r="AT470" s="56" t="s">
        <v>288</v>
      </c>
      <c r="AU470" s="56" t="s">
        <v>5446</v>
      </c>
      <c r="AV470" s="56" t="s">
        <v>5447</v>
      </c>
      <c r="AW470" s="56" t="s">
        <v>101</v>
      </c>
      <c r="AX470" s="56" t="s">
        <v>5448</v>
      </c>
      <c r="AY470" s="56" t="s">
        <v>624</v>
      </c>
      <c r="AZ470" s="56" t="s">
        <v>531</v>
      </c>
      <c r="BA470" s="56" t="s">
        <v>132</v>
      </c>
      <c r="BB470" s="56" t="s">
        <v>5449</v>
      </c>
      <c r="BC470" s="56" t="s">
        <v>101</v>
      </c>
      <c r="BD470" s="56" t="s">
        <v>101</v>
      </c>
      <c r="BE470" s="56" t="s">
        <v>101</v>
      </c>
    </row>
    <row r="471" spans="1:57" ht="25.5" x14ac:dyDescent="0.25">
      <c r="A471" s="12" t="s">
        <v>5450</v>
      </c>
      <c r="B471" s="12" t="s">
        <v>100</v>
      </c>
      <c r="C471" s="12" t="s">
        <v>101</v>
      </c>
      <c r="D471" s="12" t="s">
        <v>101</v>
      </c>
      <c r="E471" s="12" t="s">
        <v>103</v>
      </c>
      <c r="F471" s="12" t="s">
        <v>101</v>
      </c>
      <c r="G471" s="12" t="s">
        <v>3567</v>
      </c>
      <c r="H471" s="12" t="s">
        <v>101</v>
      </c>
      <c r="I471" s="12" t="s">
        <v>5451</v>
      </c>
      <c r="J471" s="12" t="s">
        <v>5452</v>
      </c>
      <c r="K471" s="12" t="s">
        <v>3</v>
      </c>
      <c r="L471" s="12" t="s">
        <v>614</v>
      </c>
      <c r="M471" s="12" t="s">
        <v>3</v>
      </c>
      <c r="N471" s="12" t="s">
        <v>101</v>
      </c>
      <c r="O471" s="12" t="s">
        <v>615</v>
      </c>
      <c r="P471" s="12" t="s">
        <v>750</v>
      </c>
      <c r="Q471" s="16">
        <v>2</v>
      </c>
      <c r="R471" s="12" t="s">
        <v>111</v>
      </c>
      <c r="S471" s="12" t="s">
        <v>751</v>
      </c>
      <c r="T471" s="12" t="s">
        <v>752</v>
      </c>
      <c r="U471" s="12" t="s">
        <v>752</v>
      </c>
      <c r="V471" s="12" t="s">
        <v>114</v>
      </c>
      <c r="W471" s="12" t="s">
        <v>115</v>
      </c>
      <c r="X471" s="12" t="s">
        <v>110</v>
      </c>
      <c r="Y471" s="12" t="s">
        <v>115</v>
      </c>
      <c r="Z471" s="12" t="s">
        <v>170</v>
      </c>
      <c r="AA471" s="12" t="s">
        <v>114</v>
      </c>
      <c r="AB471" s="12" t="s">
        <v>114</v>
      </c>
      <c r="AC471" s="12" t="s">
        <v>114</v>
      </c>
      <c r="AD471" s="12" t="s">
        <v>282</v>
      </c>
      <c r="AE471" s="12" t="s">
        <v>114</v>
      </c>
      <c r="AF471" s="12" t="s">
        <v>114</v>
      </c>
      <c r="AG471" s="12" t="s">
        <v>111</v>
      </c>
      <c r="AH471" s="12" t="s">
        <v>114</v>
      </c>
      <c r="AI471" s="12" t="s">
        <v>753</v>
      </c>
      <c r="AJ471" s="12" t="s">
        <v>245</v>
      </c>
      <c r="AK471" s="12" t="s">
        <v>114</v>
      </c>
      <c r="AL471" s="12" t="s">
        <v>114</v>
      </c>
      <c r="AM471" s="12" t="s">
        <v>114</v>
      </c>
      <c r="AN471" s="12" t="s">
        <v>754</v>
      </c>
      <c r="AO471" s="12" t="s">
        <v>755</v>
      </c>
      <c r="AP471" s="12" t="s">
        <v>753</v>
      </c>
      <c r="AQ471" s="12" t="s">
        <v>250</v>
      </c>
      <c r="AR471" s="12" t="s">
        <v>5453</v>
      </c>
      <c r="AS471" s="12" t="s">
        <v>5454</v>
      </c>
      <c r="AT471" s="12" t="s">
        <v>1674</v>
      </c>
      <c r="AU471" s="12" t="s">
        <v>5455</v>
      </c>
      <c r="AV471" s="12" t="s">
        <v>5456</v>
      </c>
      <c r="AW471" s="12" t="s">
        <v>101</v>
      </c>
      <c r="AX471" s="12" t="s">
        <v>269</v>
      </c>
      <c r="AY471" s="12" t="s">
        <v>5457</v>
      </c>
      <c r="AZ471" s="12" t="s">
        <v>258</v>
      </c>
      <c r="BA471" s="12" t="s">
        <v>132</v>
      </c>
      <c r="BB471" s="12" t="s">
        <v>5458</v>
      </c>
      <c r="BC471" s="12" t="s">
        <v>101</v>
      </c>
      <c r="BD471" s="12" t="s">
        <v>101</v>
      </c>
      <c r="BE471" s="12" t="s">
        <v>101</v>
      </c>
    </row>
    <row r="472" spans="1:57" ht="25.5" x14ac:dyDescent="0.25">
      <c r="A472" s="56" t="s">
        <v>5459</v>
      </c>
      <c r="B472" s="56" t="s">
        <v>100</v>
      </c>
      <c r="C472" s="56" t="s">
        <v>101</v>
      </c>
      <c r="D472" s="56" t="s">
        <v>101</v>
      </c>
      <c r="E472" s="56" t="s">
        <v>103</v>
      </c>
      <c r="F472" s="56" t="s">
        <v>101</v>
      </c>
      <c r="G472" s="56" t="s">
        <v>3567</v>
      </c>
      <c r="H472" s="56" t="s">
        <v>101</v>
      </c>
      <c r="I472" s="56" t="s">
        <v>5460</v>
      </c>
      <c r="J472" s="56" t="s">
        <v>5452</v>
      </c>
      <c r="K472" s="56" t="s">
        <v>19</v>
      </c>
      <c r="L472" s="56" t="s">
        <v>297</v>
      </c>
      <c r="M472" s="56" t="s">
        <v>19</v>
      </c>
      <c r="N472" s="56" t="s">
        <v>101</v>
      </c>
      <c r="O472" s="56" t="s">
        <v>298</v>
      </c>
      <c r="P472" s="56" t="s">
        <v>1042</v>
      </c>
      <c r="Q472" s="58">
        <v>1</v>
      </c>
      <c r="R472" s="56" t="s">
        <v>111</v>
      </c>
      <c r="S472" s="56" t="s">
        <v>1042</v>
      </c>
      <c r="T472" s="56" t="s">
        <v>2984</v>
      </c>
      <c r="U472" s="56" t="s">
        <v>2984</v>
      </c>
      <c r="V472" s="56" t="s">
        <v>114</v>
      </c>
      <c r="W472" s="56" t="s">
        <v>281</v>
      </c>
      <c r="X472" s="56" t="s">
        <v>279</v>
      </c>
      <c r="Y472" s="56" t="s">
        <v>281</v>
      </c>
      <c r="Z472" s="56" t="s">
        <v>5461</v>
      </c>
      <c r="AA472" s="56" t="s">
        <v>114</v>
      </c>
      <c r="AB472" s="56" t="s">
        <v>114</v>
      </c>
      <c r="AC472" s="56" t="s">
        <v>114</v>
      </c>
      <c r="AD472" s="56" t="s">
        <v>282</v>
      </c>
      <c r="AE472" s="56" t="s">
        <v>114</v>
      </c>
      <c r="AF472" s="56" t="s">
        <v>114</v>
      </c>
      <c r="AG472" s="56" t="s">
        <v>111</v>
      </c>
      <c r="AH472" s="56" t="s">
        <v>114</v>
      </c>
      <c r="AI472" s="56" t="s">
        <v>1042</v>
      </c>
      <c r="AJ472" s="56" t="s">
        <v>114</v>
      </c>
      <c r="AK472" s="56" t="s">
        <v>114</v>
      </c>
      <c r="AL472" s="56" t="s">
        <v>114</v>
      </c>
      <c r="AM472" s="56" t="s">
        <v>114</v>
      </c>
      <c r="AN472" s="56" t="s">
        <v>1045</v>
      </c>
      <c r="AO472" s="56" t="s">
        <v>171</v>
      </c>
      <c r="AP472" s="56" t="s">
        <v>1042</v>
      </c>
      <c r="AQ472" s="56" t="s">
        <v>283</v>
      </c>
      <c r="AR472" s="56" t="s">
        <v>5462</v>
      </c>
      <c r="AS472" s="56" t="s">
        <v>5463</v>
      </c>
      <c r="AT472" s="56" t="s">
        <v>126</v>
      </c>
      <c r="AU472" s="56" t="s">
        <v>5464</v>
      </c>
      <c r="AV472" s="56" t="s">
        <v>5465</v>
      </c>
      <c r="AW472" s="56" t="s">
        <v>101</v>
      </c>
      <c r="AX472" s="56" t="s">
        <v>5466</v>
      </c>
      <c r="AY472" s="56" t="s">
        <v>907</v>
      </c>
      <c r="AZ472" s="56" t="s">
        <v>203</v>
      </c>
      <c r="BA472" s="56" t="s">
        <v>132</v>
      </c>
      <c r="BB472" s="56" t="s">
        <v>5467</v>
      </c>
      <c r="BC472" s="56" t="s">
        <v>101</v>
      </c>
      <c r="BD472" s="56" t="s">
        <v>101</v>
      </c>
      <c r="BE472" s="56" t="s">
        <v>101</v>
      </c>
    </row>
    <row r="473" spans="1:57" ht="25.5" x14ac:dyDescent="0.25">
      <c r="A473" s="12" t="s">
        <v>5468</v>
      </c>
      <c r="B473" s="12" t="s">
        <v>100</v>
      </c>
      <c r="C473" s="12" t="s">
        <v>101</v>
      </c>
      <c r="D473" s="12" t="s">
        <v>101</v>
      </c>
      <c r="E473" s="12" t="s">
        <v>103</v>
      </c>
      <c r="F473" s="12" t="s">
        <v>101</v>
      </c>
      <c r="G473" s="12" t="s">
        <v>3567</v>
      </c>
      <c r="H473" s="12" t="s">
        <v>101</v>
      </c>
      <c r="I473" s="12" t="s">
        <v>5460</v>
      </c>
      <c r="J473" s="12" t="s">
        <v>5469</v>
      </c>
      <c r="K473" s="12" t="s">
        <v>416</v>
      </c>
      <c r="L473" s="12" t="s">
        <v>417</v>
      </c>
      <c r="M473" s="12" t="s">
        <v>416</v>
      </c>
      <c r="N473" s="12" t="s">
        <v>101</v>
      </c>
      <c r="O473" s="12" t="s">
        <v>418</v>
      </c>
      <c r="P473" s="12" t="s">
        <v>1248</v>
      </c>
      <c r="Q473" s="16">
        <v>1</v>
      </c>
      <c r="R473" s="12" t="s">
        <v>111</v>
      </c>
      <c r="S473" s="12" t="s">
        <v>1248</v>
      </c>
      <c r="T473" s="12" t="s">
        <v>1249</v>
      </c>
      <c r="U473" s="12" t="s">
        <v>1249</v>
      </c>
      <c r="V473" s="12" t="s">
        <v>114</v>
      </c>
      <c r="W473" s="12" t="s">
        <v>281</v>
      </c>
      <c r="X473" s="12" t="s">
        <v>279</v>
      </c>
      <c r="Y473" s="12" t="s">
        <v>281</v>
      </c>
      <c r="Z473" s="12" t="s">
        <v>170</v>
      </c>
      <c r="AA473" s="12" t="s">
        <v>114</v>
      </c>
      <c r="AB473" s="12" t="s">
        <v>114</v>
      </c>
      <c r="AC473" s="12" t="s">
        <v>114</v>
      </c>
      <c r="AD473" s="12" t="s">
        <v>282</v>
      </c>
      <c r="AE473" s="12" t="s">
        <v>114</v>
      </c>
      <c r="AF473" s="12" t="s">
        <v>114</v>
      </c>
      <c r="AG473" s="12" t="s">
        <v>111</v>
      </c>
      <c r="AH473" s="12" t="s">
        <v>114</v>
      </c>
      <c r="AI473" s="12" t="s">
        <v>1248</v>
      </c>
      <c r="AJ473" s="12" t="s">
        <v>114</v>
      </c>
      <c r="AK473" s="12" t="s">
        <v>114</v>
      </c>
      <c r="AL473" s="12" t="s">
        <v>114</v>
      </c>
      <c r="AM473" s="12" t="s">
        <v>114</v>
      </c>
      <c r="AN473" s="12" t="s">
        <v>1250</v>
      </c>
      <c r="AO473" s="12" t="s">
        <v>1251</v>
      </c>
      <c r="AP473" s="12" t="s">
        <v>1248</v>
      </c>
      <c r="AQ473" s="12" t="s">
        <v>228</v>
      </c>
      <c r="AR473" s="12" t="s">
        <v>5470</v>
      </c>
      <c r="AS473" s="12" t="s">
        <v>5471</v>
      </c>
      <c r="AT473" s="12" t="s">
        <v>3765</v>
      </c>
      <c r="AU473" s="12" t="s">
        <v>5472</v>
      </c>
      <c r="AV473" s="12" t="s">
        <v>5473</v>
      </c>
      <c r="AW473" s="12" t="s">
        <v>101</v>
      </c>
      <c r="AX473" s="12" t="s">
        <v>5474</v>
      </c>
      <c r="AY473" s="12" t="s">
        <v>2347</v>
      </c>
      <c r="AZ473" s="12" t="s">
        <v>258</v>
      </c>
      <c r="BA473" s="12" t="s">
        <v>132</v>
      </c>
      <c r="BB473" s="12" t="s">
        <v>5475</v>
      </c>
      <c r="BC473" s="12" t="s">
        <v>101</v>
      </c>
      <c r="BD473" s="12" t="s">
        <v>101</v>
      </c>
      <c r="BE473" s="12" t="s">
        <v>101</v>
      </c>
    </row>
    <row r="474" spans="1:57" ht="25.5" x14ac:dyDescent="0.25">
      <c r="A474" s="56" t="s">
        <v>5476</v>
      </c>
      <c r="B474" s="56" t="s">
        <v>100</v>
      </c>
      <c r="C474" s="56" t="s">
        <v>101</v>
      </c>
      <c r="D474" s="56" t="s">
        <v>101</v>
      </c>
      <c r="E474" s="56" t="s">
        <v>103</v>
      </c>
      <c r="F474" s="56" t="s">
        <v>101</v>
      </c>
      <c r="G474" s="56" t="s">
        <v>3567</v>
      </c>
      <c r="H474" s="56" t="s">
        <v>101</v>
      </c>
      <c r="I474" s="56" t="s">
        <v>5460</v>
      </c>
      <c r="J474" s="56" t="s">
        <v>5469</v>
      </c>
      <c r="K474" s="56" t="s">
        <v>416</v>
      </c>
      <c r="L474" s="56" t="s">
        <v>417</v>
      </c>
      <c r="M474" s="56" t="s">
        <v>416</v>
      </c>
      <c r="N474" s="56" t="s">
        <v>101</v>
      </c>
      <c r="O474" s="56" t="s">
        <v>418</v>
      </c>
      <c r="P474" s="56" t="s">
        <v>1248</v>
      </c>
      <c r="Q474" s="58">
        <v>1</v>
      </c>
      <c r="R474" s="56" t="s">
        <v>111</v>
      </c>
      <c r="S474" s="56" t="s">
        <v>1248</v>
      </c>
      <c r="T474" s="56" t="s">
        <v>1249</v>
      </c>
      <c r="U474" s="56" t="s">
        <v>1249</v>
      </c>
      <c r="V474" s="56" t="s">
        <v>114</v>
      </c>
      <c r="W474" s="56" t="s">
        <v>281</v>
      </c>
      <c r="X474" s="56" t="s">
        <v>279</v>
      </c>
      <c r="Y474" s="56" t="s">
        <v>281</v>
      </c>
      <c r="Z474" s="56" t="s">
        <v>101</v>
      </c>
      <c r="AA474" s="56" t="s">
        <v>114</v>
      </c>
      <c r="AB474" s="56" t="s">
        <v>114</v>
      </c>
      <c r="AC474" s="56" t="s">
        <v>114</v>
      </c>
      <c r="AD474" s="56" t="s">
        <v>282</v>
      </c>
      <c r="AE474" s="56" t="s">
        <v>114</v>
      </c>
      <c r="AF474" s="56" t="s">
        <v>114</v>
      </c>
      <c r="AG474" s="56" t="s">
        <v>111</v>
      </c>
      <c r="AH474" s="56" t="s">
        <v>114</v>
      </c>
      <c r="AI474" s="56" t="s">
        <v>5477</v>
      </c>
      <c r="AJ474" s="56" t="s">
        <v>194</v>
      </c>
      <c r="AK474" s="56" t="s">
        <v>114</v>
      </c>
      <c r="AL474" s="56" t="s">
        <v>114</v>
      </c>
      <c r="AM474" s="56" t="s">
        <v>114</v>
      </c>
      <c r="AN474" s="56" t="s">
        <v>1250</v>
      </c>
      <c r="AO474" s="56" t="s">
        <v>1251</v>
      </c>
      <c r="AP474" s="56" t="s">
        <v>5477</v>
      </c>
      <c r="AQ474" s="56" t="s">
        <v>194</v>
      </c>
      <c r="AR474" s="56" t="s">
        <v>5478</v>
      </c>
      <c r="AS474" s="56" t="s">
        <v>5479</v>
      </c>
      <c r="AT474" s="56" t="s">
        <v>1688</v>
      </c>
      <c r="AU474" s="56" t="s">
        <v>5480</v>
      </c>
      <c r="AV474" s="56" t="s">
        <v>5481</v>
      </c>
      <c r="AW474" s="56" t="s">
        <v>101</v>
      </c>
      <c r="AX474" s="56" t="s">
        <v>5482</v>
      </c>
      <c r="AY474" s="56" t="s">
        <v>313</v>
      </c>
      <c r="AZ474" s="56" t="s">
        <v>313</v>
      </c>
      <c r="BA474" s="56" t="s">
        <v>132</v>
      </c>
      <c r="BB474" s="56" t="s">
        <v>5483</v>
      </c>
      <c r="BC474" s="56" t="s">
        <v>101</v>
      </c>
      <c r="BD474" s="56" t="s">
        <v>101</v>
      </c>
      <c r="BE474" s="56" t="s">
        <v>101</v>
      </c>
    </row>
    <row r="475" spans="1:57" ht="25.5" x14ac:dyDescent="0.25">
      <c r="A475" s="12" t="s">
        <v>5484</v>
      </c>
      <c r="B475" s="12" t="s">
        <v>100</v>
      </c>
      <c r="C475" s="12" t="s">
        <v>101</v>
      </c>
      <c r="D475" s="12" t="s">
        <v>101</v>
      </c>
      <c r="E475" s="12" t="s">
        <v>103</v>
      </c>
      <c r="F475" s="12" t="s">
        <v>101</v>
      </c>
      <c r="G475" s="12" t="s">
        <v>3567</v>
      </c>
      <c r="H475" s="12" t="s">
        <v>101</v>
      </c>
      <c r="I475" s="12" t="s">
        <v>5485</v>
      </c>
      <c r="J475" s="12" t="s">
        <v>5485</v>
      </c>
      <c r="K475" s="12" t="s">
        <v>3</v>
      </c>
      <c r="L475" s="12" t="s">
        <v>629</v>
      </c>
      <c r="M475" s="12" t="s">
        <v>3</v>
      </c>
      <c r="N475" s="12" t="s">
        <v>101</v>
      </c>
      <c r="O475" s="12" t="s">
        <v>615</v>
      </c>
      <c r="P475" s="12" t="s">
        <v>750</v>
      </c>
      <c r="Q475" s="16">
        <v>1</v>
      </c>
      <c r="R475" s="12" t="s">
        <v>111</v>
      </c>
      <c r="S475" s="12" t="s">
        <v>750</v>
      </c>
      <c r="T475" s="12" t="s">
        <v>4997</v>
      </c>
      <c r="U475" s="12" t="s">
        <v>4997</v>
      </c>
      <c r="V475" s="12" t="s">
        <v>114</v>
      </c>
      <c r="W475" s="12" t="s">
        <v>281</v>
      </c>
      <c r="X475" s="12" t="s">
        <v>279</v>
      </c>
      <c r="Y475" s="12" t="s">
        <v>281</v>
      </c>
      <c r="Z475" s="12" t="s">
        <v>1632</v>
      </c>
      <c r="AA475" s="12" t="s">
        <v>114</v>
      </c>
      <c r="AB475" s="12" t="s">
        <v>114</v>
      </c>
      <c r="AC475" s="12" t="s">
        <v>114</v>
      </c>
      <c r="AD475" s="12" t="s">
        <v>282</v>
      </c>
      <c r="AE475" s="12" t="s">
        <v>114</v>
      </c>
      <c r="AF475" s="12" t="s">
        <v>114</v>
      </c>
      <c r="AG475" s="12" t="s">
        <v>111</v>
      </c>
      <c r="AH475" s="12" t="s">
        <v>114</v>
      </c>
      <c r="AI475" s="12" t="s">
        <v>750</v>
      </c>
      <c r="AJ475" s="12" t="s">
        <v>114</v>
      </c>
      <c r="AK475" s="12" t="s">
        <v>114</v>
      </c>
      <c r="AL475" s="12" t="s">
        <v>114</v>
      </c>
      <c r="AM475" s="12" t="s">
        <v>114</v>
      </c>
      <c r="AN475" s="12" t="s">
        <v>4576</v>
      </c>
      <c r="AO475" s="12" t="s">
        <v>4577</v>
      </c>
      <c r="AP475" s="12" t="s">
        <v>750</v>
      </c>
      <c r="AQ475" s="12" t="s">
        <v>283</v>
      </c>
      <c r="AR475" s="12" t="s">
        <v>5486</v>
      </c>
      <c r="AS475" s="12" t="s">
        <v>5487</v>
      </c>
      <c r="AT475" s="12" t="s">
        <v>466</v>
      </c>
      <c r="AU475" s="12" t="s">
        <v>5488</v>
      </c>
      <c r="AV475" s="12" t="s">
        <v>5489</v>
      </c>
      <c r="AW475" s="12" t="s">
        <v>101</v>
      </c>
      <c r="AX475" s="12" t="s">
        <v>5490</v>
      </c>
      <c r="AY475" s="12" t="s">
        <v>1501</v>
      </c>
      <c r="AZ475" s="12" t="s">
        <v>203</v>
      </c>
      <c r="BA475" s="12" t="s">
        <v>132</v>
      </c>
      <c r="BB475" s="12" t="s">
        <v>5491</v>
      </c>
      <c r="BC475" s="12" t="s">
        <v>101</v>
      </c>
      <c r="BD475" s="12" t="s">
        <v>101</v>
      </c>
      <c r="BE475" s="12" t="s">
        <v>101</v>
      </c>
    </row>
    <row r="476" spans="1:57" ht="25.5" x14ac:dyDescent="0.25">
      <c r="A476" s="56" t="s">
        <v>5492</v>
      </c>
      <c r="B476" s="56" t="s">
        <v>100</v>
      </c>
      <c r="C476" s="56" t="s">
        <v>101</v>
      </c>
      <c r="D476" s="56" t="s">
        <v>101</v>
      </c>
      <c r="E476" s="56" t="s">
        <v>103</v>
      </c>
      <c r="F476" s="56" t="s">
        <v>101</v>
      </c>
      <c r="G476" s="56" t="s">
        <v>3567</v>
      </c>
      <c r="H476" s="56" t="s">
        <v>101</v>
      </c>
      <c r="I476" s="56" t="s">
        <v>5493</v>
      </c>
      <c r="J476" s="56" t="s">
        <v>5493</v>
      </c>
      <c r="K476" s="56" t="s">
        <v>416</v>
      </c>
      <c r="L476" s="56" t="s">
        <v>417</v>
      </c>
      <c r="M476" s="56" t="s">
        <v>416</v>
      </c>
      <c r="N476" s="56" t="s">
        <v>101</v>
      </c>
      <c r="O476" s="56" t="s">
        <v>418</v>
      </c>
      <c r="P476" s="56" t="s">
        <v>1248</v>
      </c>
      <c r="Q476" s="58">
        <v>1</v>
      </c>
      <c r="R476" s="56" t="s">
        <v>111</v>
      </c>
      <c r="S476" s="56" t="s">
        <v>1248</v>
      </c>
      <c r="T476" s="56" t="s">
        <v>1249</v>
      </c>
      <c r="U476" s="56" t="s">
        <v>1249</v>
      </c>
      <c r="V476" s="56" t="s">
        <v>114</v>
      </c>
      <c r="W476" s="56" t="s">
        <v>281</v>
      </c>
      <c r="X476" s="56" t="s">
        <v>279</v>
      </c>
      <c r="Y476" s="56" t="s">
        <v>281</v>
      </c>
      <c r="Z476" s="56" t="s">
        <v>170</v>
      </c>
      <c r="AA476" s="56" t="s">
        <v>114</v>
      </c>
      <c r="AB476" s="56" t="s">
        <v>114</v>
      </c>
      <c r="AC476" s="56" t="s">
        <v>114</v>
      </c>
      <c r="AD476" s="56" t="s">
        <v>282</v>
      </c>
      <c r="AE476" s="56" t="s">
        <v>114</v>
      </c>
      <c r="AF476" s="56" t="s">
        <v>114</v>
      </c>
      <c r="AG476" s="56" t="s">
        <v>111</v>
      </c>
      <c r="AH476" s="56" t="s">
        <v>114</v>
      </c>
      <c r="AI476" s="56" t="s">
        <v>1248</v>
      </c>
      <c r="AJ476" s="56" t="s">
        <v>114</v>
      </c>
      <c r="AK476" s="56" t="s">
        <v>114</v>
      </c>
      <c r="AL476" s="56" t="s">
        <v>114</v>
      </c>
      <c r="AM476" s="56" t="s">
        <v>114</v>
      </c>
      <c r="AN476" s="56" t="s">
        <v>1250</v>
      </c>
      <c r="AO476" s="56" t="s">
        <v>1251</v>
      </c>
      <c r="AP476" s="56" t="s">
        <v>5494</v>
      </c>
      <c r="AQ476" s="56" t="s">
        <v>194</v>
      </c>
      <c r="AR476" s="56" t="s">
        <v>5495</v>
      </c>
      <c r="AS476" s="56" t="s">
        <v>5496</v>
      </c>
      <c r="AT476" s="56" t="s">
        <v>2312</v>
      </c>
      <c r="AU476" s="56" t="s">
        <v>5497</v>
      </c>
      <c r="AV476" s="56" t="s">
        <v>5498</v>
      </c>
      <c r="AW476" s="56" t="s">
        <v>101</v>
      </c>
      <c r="AX476" s="56" t="s">
        <v>5499</v>
      </c>
      <c r="AY476" s="56" t="s">
        <v>1169</v>
      </c>
      <c r="AZ476" s="56" t="s">
        <v>313</v>
      </c>
      <c r="BA476" s="56" t="s">
        <v>132</v>
      </c>
      <c r="BB476" s="56" t="s">
        <v>5500</v>
      </c>
      <c r="BC476" s="56" t="s">
        <v>101</v>
      </c>
      <c r="BD476" s="56" t="s">
        <v>101</v>
      </c>
      <c r="BE476" s="56" t="s">
        <v>101</v>
      </c>
    </row>
    <row r="477" spans="1:57" ht="25.5" x14ac:dyDescent="0.25">
      <c r="A477" s="12" t="s">
        <v>5501</v>
      </c>
      <c r="B477" s="12" t="s">
        <v>100</v>
      </c>
      <c r="C477" s="12" t="s">
        <v>101</v>
      </c>
      <c r="D477" s="12" t="s">
        <v>101</v>
      </c>
      <c r="E477" s="12" t="s">
        <v>103</v>
      </c>
      <c r="F477" s="12" t="s">
        <v>101</v>
      </c>
      <c r="G477" s="12" t="s">
        <v>3567</v>
      </c>
      <c r="H477" s="12" t="s">
        <v>101</v>
      </c>
      <c r="I477" s="12" t="s">
        <v>5502</v>
      </c>
      <c r="J477" s="12" t="s">
        <v>5502</v>
      </c>
      <c r="K477" s="12" t="s">
        <v>3</v>
      </c>
      <c r="L477" s="12" t="s">
        <v>614</v>
      </c>
      <c r="M477" s="12" t="s">
        <v>3</v>
      </c>
      <c r="N477" s="12" t="s">
        <v>101</v>
      </c>
      <c r="O477" s="12" t="s">
        <v>615</v>
      </c>
      <c r="P477" s="12" t="s">
        <v>750</v>
      </c>
      <c r="Q477" s="16">
        <v>1</v>
      </c>
      <c r="R477" s="12" t="s">
        <v>111</v>
      </c>
      <c r="S477" s="12" t="s">
        <v>750</v>
      </c>
      <c r="T477" s="12" t="s">
        <v>4997</v>
      </c>
      <c r="U477" s="12" t="s">
        <v>4997</v>
      </c>
      <c r="V477" s="12" t="s">
        <v>114</v>
      </c>
      <c r="W477" s="12" t="s">
        <v>281</v>
      </c>
      <c r="X477" s="12" t="s">
        <v>279</v>
      </c>
      <c r="Y477" s="12" t="s">
        <v>281</v>
      </c>
      <c r="Z477" s="12" t="s">
        <v>170</v>
      </c>
      <c r="AA477" s="12" t="s">
        <v>114</v>
      </c>
      <c r="AB477" s="12" t="s">
        <v>114</v>
      </c>
      <c r="AC477" s="12" t="s">
        <v>114</v>
      </c>
      <c r="AD477" s="12" t="s">
        <v>282</v>
      </c>
      <c r="AE477" s="12" t="s">
        <v>114</v>
      </c>
      <c r="AF477" s="12" t="s">
        <v>114</v>
      </c>
      <c r="AG477" s="12" t="s">
        <v>111</v>
      </c>
      <c r="AH477" s="12" t="s">
        <v>114</v>
      </c>
      <c r="AI477" s="12" t="s">
        <v>750</v>
      </c>
      <c r="AJ477" s="12" t="s">
        <v>114</v>
      </c>
      <c r="AK477" s="12" t="s">
        <v>114</v>
      </c>
      <c r="AL477" s="12" t="s">
        <v>114</v>
      </c>
      <c r="AM477" s="12" t="s">
        <v>114</v>
      </c>
      <c r="AN477" s="12" t="s">
        <v>4576</v>
      </c>
      <c r="AO477" s="12" t="s">
        <v>4577</v>
      </c>
      <c r="AP477" s="12" t="s">
        <v>750</v>
      </c>
      <c r="AQ477" s="12" t="s">
        <v>146</v>
      </c>
      <c r="AR477" s="12" t="s">
        <v>5503</v>
      </c>
      <c r="AS477" s="12" t="s">
        <v>5504</v>
      </c>
      <c r="AT477" s="12" t="s">
        <v>569</v>
      </c>
      <c r="AU477" s="12" t="s">
        <v>5505</v>
      </c>
      <c r="AV477" s="12" t="s">
        <v>5506</v>
      </c>
      <c r="AW477" s="12" t="s">
        <v>101</v>
      </c>
      <c r="AX477" s="12" t="s">
        <v>5507</v>
      </c>
      <c r="AY477" s="12" t="s">
        <v>5508</v>
      </c>
      <c r="AZ477" s="12" t="s">
        <v>223</v>
      </c>
      <c r="BA477" s="12" t="s">
        <v>132</v>
      </c>
      <c r="BB477" s="12" t="s">
        <v>5509</v>
      </c>
      <c r="BC477" s="12" t="s">
        <v>101</v>
      </c>
      <c r="BD477" s="12" t="s">
        <v>101</v>
      </c>
      <c r="BE477" s="12" t="s">
        <v>101</v>
      </c>
    </row>
    <row r="478" spans="1:57" ht="25.5" x14ac:dyDescent="0.25">
      <c r="A478" s="56" t="s">
        <v>5510</v>
      </c>
      <c r="B478" s="56" t="s">
        <v>100</v>
      </c>
      <c r="C478" s="56" t="s">
        <v>101</v>
      </c>
      <c r="D478" s="56" t="s">
        <v>101</v>
      </c>
      <c r="E478" s="56" t="s">
        <v>103</v>
      </c>
      <c r="F478" s="56" t="s">
        <v>101</v>
      </c>
      <c r="G478" s="56" t="s">
        <v>3567</v>
      </c>
      <c r="H478" s="56" t="s">
        <v>101</v>
      </c>
      <c r="I478" s="56" t="s">
        <v>5511</v>
      </c>
      <c r="J478" s="56" t="s">
        <v>5512</v>
      </c>
      <c r="K478" s="56" t="s">
        <v>19</v>
      </c>
      <c r="L478" s="56" t="s">
        <v>297</v>
      </c>
      <c r="M478" s="56" t="s">
        <v>19</v>
      </c>
      <c r="N478" s="56" t="s">
        <v>101</v>
      </c>
      <c r="O478" s="56" t="s">
        <v>298</v>
      </c>
      <c r="P478" s="56" t="s">
        <v>1042</v>
      </c>
      <c r="Q478" s="58">
        <v>1</v>
      </c>
      <c r="R478" s="56" t="s">
        <v>111</v>
      </c>
      <c r="S478" s="56" t="s">
        <v>1042</v>
      </c>
      <c r="T478" s="56" t="s">
        <v>2984</v>
      </c>
      <c r="U478" s="56" t="s">
        <v>2984</v>
      </c>
      <c r="V478" s="56" t="s">
        <v>114</v>
      </c>
      <c r="W478" s="56" t="s">
        <v>281</v>
      </c>
      <c r="X478" s="56" t="s">
        <v>279</v>
      </c>
      <c r="Y478" s="56" t="s">
        <v>281</v>
      </c>
      <c r="Z478" s="56" t="s">
        <v>170</v>
      </c>
      <c r="AA478" s="56" t="s">
        <v>114</v>
      </c>
      <c r="AB478" s="56" t="s">
        <v>114</v>
      </c>
      <c r="AC478" s="56" t="s">
        <v>114</v>
      </c>
      <c r="AD478" s="56" t="s">
        <v>282</v>
      </c>
      <c r="AE478" s="56" t="s">
        <v>114</v>
      </c>
      <c r="AF478" s="56" t="s">
        <v>114</v>
      </c>
      <c r="AG478" s="56" t="s">
        <v>111</v>
      </c>
      <c r="AH478" s="56" t="s">
        <v>114</v>
      </c>
      <c r="AI478" s="56" t="s">
        <v>1042</v>
      </c>
      <c r="AJ478" s="56" t="s">
        <v>114</v>
      </c>
      <c r="AK478" s="56" t="s">
        <v>114</v>
      </c>
      <c r="AL478" s="56" t="s">
        <v>114</v>
      </c>
      <c r="AM478" s="56" t="s">
        <v>114</v>
      </c>
      <c r="AN478" s="56" t="s">
        <v>1045</v>
      </c>
      <c r="AO478" s="56" t="s">
        <v>171</v>
      </c>
      <c r="AP478" s="56" t="s">
        <v>1042</v>
      </c>
      <c r="AQ478" s="56" t="s">
        <v>194</v>
      </c>
      <c r="AR478" s="56" t="s">
        <v>5513</v>
      </c>
      <c r="AS478" s="56" t="s">
        <v>5514</v>
      </c>
      <c r="AT478" s="56" t="s">
        <v>758</v>
      </c>
      <c r="AU478" s="56" t="s">
        <v>5515</v>
      </c>
      <c r="AV478" s="56" t="s">
        <v>5516</v>
      </c>
      <c r="AW478" s="56" t="s">
        <v>101</v>
      </c>
      <c r="AX478" s="56" t="s">
        <v>5517</v>
      </c>
      <c r="AY478" s="56" t="s">
        <v>1806</v>
      </c>
      <c r="AZ478" s="56" t="s">
        <v>313</v>
      </c>
      <c r="BA478" s="56" t="s">
        <v>132</v>
      </c>
      <c r="BB478" s="56" t="s">
        <v>5518</v>
      </c>
      <c r="BC478" s="56" t="s">
        <v>101</v>
      </c>
      <c r="BD478" s="56" t="s">
        <v>101</v>
      </c>
      <c r="BE478" s="56" t="s">
        <v>101</v>
      </c>
    </row>
    <row r="479" spans="1:57" ht="25.5" x14ac:dyDescent="0.25">
      <c r="A479" s="12" t="s">
        <v>5519</v>
      </c>
      <c r="B479" s="12" t="s">
        <v>100</v>
      </c>
      <c r="C479" s="12" t="s">
        <v>101</v>
      </c>
      <c r="D479" s="12" t="s">
        <v>101</v>
      </c>
      <c r="E479" s="12" t="s">
        <v>103</v>
      </c>
      <c r="F479" s="12" t="s">
        <v>101</v>
      </c>
      <c r="G479" s="12" t="s">
        <v>3567</v>
      </c>
      <c r="H479" s="12" t="s">
        <v>101</v>
      </c>
      <c r="I479" s="12" t="s">
        <v>5511</v>
      </c>
      <c r="J479" s="12" t="s">
        <v>5511</v>
      </c>
      <c r="K479" s="12" t="s">
        <v>4</v>
      </c>
      <c r="L479" s="12" t="s">
        <v>138</v>
      </c>
      <c r="M479" s="12" t="s">
        <v>4</v>
      </c>
      <c r="N479" s="12" t="s">
        <v>101</v>
      </c>
      <c r="O479" s="12" t="s">
        <v>139</v>
      </c>
      <c r="P479" s="12" t="s">
        <v>851</v>
      </c>
      <c r="Q479" s="16">
        <v>2</v>
      </c>
      <c r="R479" s="12" t="s">
        <v>111</v>
      </c>
      <c r="S479" s="12" t="s">
        <v>852</v>
      </c>
      <c r="T479" s="12" t="s">
        <v>853</v>
      </c>
      <c r="U479" s="12" t="s">
        <v>853</v>
      </c>
      <c r="V479" s="12" t="s">
        <v>114</v>
      </c>
      <c r="W479" s="12" t="s">
        <v>143</v>
      </c>
      <c r="X479" s="12" t="s">
        <v>110</v>
      </c>
      <c r="Y479" s="12" t="s">
        <v>143</v>
      </c>
      <c r="Z479" s="12" t="s">
        <v>170</v>
      </c>
      <c r="AA479" s="12" t="s">
        <v>114</v>
      </c>
      <c r="AB479" s="12" t="s">
        <v>114</v>
      </c>
      <c r="AC479" s="12" t="s">
        <v>114</v>
      </c>
      <c r="AD479" s="12" t="s">
        <v>117</v>
      </c>
      <c r="AE479" s="12" t="s">
        <v>114</v>
      </c>
      <c r="AF479" s="12" t="s">
        <v>193</v>
      </c>
      <c r="AG479" s="12" t="s">
        <v>5520</v>
      </c>
      <c r="AH479" s="12" t="s">
        <v>114</v>
      </c>
      <c r="AI479" s="12" t="s">
        <v>852</v>
      </c>
      <c r="AJ479" s="12" t="s">
        <v>114</v>
      </c>
      <c r="AK479" s="12" t="s">
        <v>114</v>
      </c>
      <c r="AL479" s="12" t="s">
        <v>114</v>
      </c>
      <c r="AM479" s="12" t="s">
        <v>114</v>
      </c>
      <c r="AN479" s="12" t="s">
        <v>195</v>
      </c>
      <c r="AO479" s="12" t="s">
        <v>196</v>
      </c>
      <c r="AP479" s="12" t="s">
        <v>5521</v>
      </c>
      <c r="AQ479" s="12" t="s">
        <v>228</v>
      </c>
      <c r="AR479" s="12" t="s">
        <v>5522</v>
      </c>
      <c r="AS479" s="12" t="s">
        <v>5523</v>
      </c>
      <c r="AT479" s="12" t="s">
        <v>466</v>
      </c>
      <c r="AU479" s="12" t="s">
        <v>5524</v>
      </c>
      <c r="AV479" s="12" t="s">
        <v>5525</v>
      </c>
      <c r="AW479" s="12" t="s">
        <v>101</v>
      </c>
      <c r="AX479" s="12" t="s">
        <v>5526</v>
      </c>
      <c r="AY479" s="12" t="s">
        <v>5527</v>
      </c>
      <c r="AZ479" s="12" t="s">
        <v>223</v>
      </c>
      <c r="BA479" s="12" t="s">
        <v>132</v>
      </c>
      <c r="BB479" s="12" t="s">
        <v>5528</v>
      </c>
      <c r="BC479" s="12" t="s">
        <v>101</v>
      </c>
      <c r="BD479" s="12" t="s">
        <v>101</v>
      </c>
      <c r="BE479" s="12" t="s">
        <v>101</v>
      </c>
    </row>
    <row r="480" spans="1:57" ht="25.5" x14ac:dyDescent="0.25">
      <c r="A480" s="56" t="s">
        <v>5529</v>
      </c>
      <c r="B480" s="56" t="s">
        <v>100</v>
      </c>
      <c r="C480" s="56" t="s">
        <v>101</v>
      </c>
      <c r="D480" s="56" t="s">
        <v>101</v>
      </c>
      <c r="E480" s="56" t="s">
        <v>103</v>
      </c>
      <c r="F480" s="56" t="s">
        <v>101</v>
      </c>
      <c r="G480" s="56" t="s">
        <v>3567</v>
      </c>
      <c r="H480" s="56" t="s">
        <v>101</v>
      </c>
      <c r="I480" s="56" t="s">
        <v>5511</v>
      </c>
      <c r="J480" s="56" t="s">
        <v>5530</v>
      </c>
      <c r="K480" s="56" t="s">
        <v>3</v>
      </c>
      <c r="L480" s="56" t="s">
        <v>614</v>
      </c>
      <c r="M480" s="56" t="s">
        <v>3</v>
      </c>
      <c r="N480" s="56" t="s">
        <v>101</v>
      </c>
      <c r="O480" s="56" t="s">
        <v>615</v>
      </c>
      <c r="P480" s="56" t="s">
        <v>750</v>
      </c>
      <c r="Q480" s="58">
        <v>1</v>
      </c>
      <c r="R480" s="56" t="s">
        <v>111</v>
      </c>
      <c r="S480" s="56" t="s">
        <v>750</v>
      </c>
      <c r="T480" s="56" t="s">
        <v>4997</v>
      </c>
      <c r="U480" s="56" t="s">
        <v>4997</v>
      </c>
      <c r="V480" s="56" t="s">
        <v>114</v>
      </c>
      <c r="W480" s="56" t="s">
        <v>281</v>
      </c>
      <c r="X480" s="56" t="s">
        <v>279</v>
      </c>
      <c r="Y480" s="56" t="s">
        <v>281</v>
      </c>
      <c r="Z480" s="56" t="s">
        <v>1044</v>
      </c>
      <c r="AA480" s="56" t="s">
        <v>114</v>
      </c>
      <c r="AB480" s="56" t="s">
        <v>114</v>
      </c>
      <c r="AC480" s="56" t="s">
        <v>114</v>
      </c>
      <c r="AD480" s="56" t="s">
        <v>282</v>
      </c>
      <c r="AE480" s="56" t="s">
        <v>114</v>
      </c>
      <c r="AF480" s="56" t="s">
        <v>114</v>
      </c>
      <c r="AG480" s="56" t="s">
        <v>111</v>
      </c>
      <c r="AH480" s="56" t="s">
        <v>114</v>
      </c>
      <c r="AI480" s="56" t="s">
        <v>750</v>
      </c>
      <c r="AJ480" s="56" t="s">
        <v>114</v>
      </c>
      <c r="AK480" s="56" t="s">
        <v>114</v>
      </c>
      <c r="AL480" s="56" t="s">
        <v>114</v>
      </c>
      <c r="AM480" s="56" t="s">
        <v>114</v>
      </c>
      <c r="AN480" s="56" t="s">
        <v>4576</v>
      </c>
      <c r="AO480" s="56" t="s">
        <v>4577</v>
      </c>
      <c r="AP480" s="56" t="s">
        <v>750</v>
      </c>
      <c r="AQ480" s="56" t="s">
        <v>194</v>
      </c>
      <c r="AR480" s="56" t="s">
        <v>5531</v>
      </c>
      <c r="AS480" s="56" t="s">
        <v>5532</v>
      </c>
      <c r="AT480" s="56" t="s">
        <v>481</v>
      </c>
      <c r="AU480" s="56" t="s">
        <v>5533</v>
      </c>
      <c r="AV480" s="56" t="s">
        <v>5534</v>
      </c>
      <c r="AW480" s="56" t="s">
        <v>101</v>
      </c>
      <c r="AX480" s="56" t="s">
        <v>5535</v>
      </c>
      <c r="AY480" s="56" t="s">
        <v>313</v>
      </c>
      <c r="AZ480" s="56" t="s">
        <v>313</v>
      </c>
      <c r="BA480" s="56" t="s">
        <v>132</v>
      </c>
      <c r="BB480" s="56" t="s">
        <v>5536</v>
      </c>
      <c r="BC480" s="56" t="s">
        <v>101</v>
      </c>
      <c r="BD480" s="56" t="s">
        <v>101</v>
      </c>
      <c r="BE480" s="56" t="s">
        <v>101</v>
      </c>
    </row>
    <row r="481" spans="1:57" ht="25.5" x14ac:dyDescent="0.25">
      <c r="A481" s="12" t="s">
        <v>5537</v>
      </c>
      <c r="B481" s="12" t="s">
        <v>100</v>
      </c>
      <c r="C481" s="12" t="s">
        <v>101</v>
      </c>
      <c r="D481" s="12" t="s">
        <v>101</v>
      </c>
      <c r="E481" s="12" t="s">
        <v>103</v>
      </c>
      <c r="F481" s="12" t="s">
        <v>101</v>
      </c>
      <c r="G481" s="12" t="s">
        <v>3567</v>
      </c>
      <c r="H481" s="12" t="s">
        <v>101</v>
      </c>
      <c r="I481" s="12" t="s">
        <v>5538</v>
      </c>
      <c r="J481" s="12" t="s">
        <v>5538</v>
      </c>
      <c r="K481" s="12" t="s">
        <v>4</v>
      </c>
      <c r="L481" s="12" t="s">
        <v>138</v>
      </c>
      <c r="M481" s="12" t="s">
        <v>4</v>
      </c>
      <c r="N481" s="12" t="s">
        <v>101</v>
      </c>
      <c r="O481" s="12" t="s">
        <v>139</v>
      </c>
      <c r="P481" s="12" t="s">
        <v>851</v>
      </c>
      <c r="Q481" s="16">
        <v>2</v>
      </c>
      <c r="R481" s="12" t="s">
        <v>111</v>
      </c>
      <c r="S481" s="12" t="s">
        <v>852</v>
      </c>
      <c r="T481" s="12" t="s">
        <v>853</v>
      </c>
      <c r="U481" s="12" t="s">
        <v>853</v>
      </c>
      <c r="V481" s="12" t="s">
        <v>114</v>
      </c>
      <c r="W481" s="12" t="s">
        <v>143</v>
      </c>
      <c r="X481" s="12" t="s">
        <v>110</v>
      </c>
      <c r="Y481" s="12" t="s">
        <v>143</v>
      </c>
      <c r="Z481" s="12" t="s">
        <v>5539</v>
      </c>
      <c r="AA481" s="12" t="s">
        <v>114</v>
      </c>
      <c r="AB481" s="12" t="s">
        <v>114</v>
      </c>
      <c r="AC481" s="12" t="s">
        <v>114</v>
      </c>
      <c r="AD481" s="12" t="s">
        <v>117</v>
      </c>
      <c r="AE481" s="12" t="s">
        <v>114</v>
      </c>
      <c r="AF481" s="12" t="s">
        <v>193</v>
      </c>
      <c r="AG481" s="12" t="s">
        <v>111</v>
      </c>
      <c r="AH481" s="12" t="s">
        <v>114</v>
      </c>
      <c r="AI481" s="12" t="s">
        <v>852</v>
      </c>
      <c r="AJ481" s="12" t="s">
        <v>114</v>
      </c>
      <c r="AK481" s="12" t="s">
        <v>114</v>
      </c>
      <c r="AL481" s="12" t="s">
        <v>114</v>
      </c>
      <c r="AM481" s="12" t="s">
        <v>114</v>
      </c>
      <c r="AN481" s="12" t="s">
        <v>195</v>
      </c>
      <c r="AO481" s="12" t="s">
        <v>196</v>
      </c>
      <c r="AP481" s="12" t="s">
        <v>5540</v>
      </c>
      <c r="AQ481" s="12" t="s">
        <v>439</v>
      </c>
      <c r="AR481" s="12" t="s">
        <v>5541</v>
      </c>
      <c r="AS481" s="12" t="s">
        <v>5542</v>
      </c>
      <c r="AT481" s="12" t="s">
        <v>1019</v>
      </c>
      <c r="AU481" s="12" t="s">
        <v>5543</v>
      </c>
      <c r="AV481" s="12" t="s">
        <v>5544</v>
      </c>
      <c r="AW481" s="12" t="s">
        <v>101</v>
      </c>
      <c r="AX481" s="12" t="s">
        <v>5545</v>
      </c>
      <c r="AY481" s="12" t="s">
        <v>2193</v>
      </c>
      <c r="AZ481" s="12" t="s">
        <v>313</v>
      </c>
      <c r="BA481" s="12" t="s">
        <v>132</v>
      </c>
      <c r="BB481" s="12" t="s">
        <v>5546</v>
      </c>
      <c r="BC481" s="12" t="s">
        <v>101</v>
      </c>
      <c r="BD481" s="12" t="s">
        <v>101</v>
      </c>
      <c r="BE481" s="12" t="s">
        <v>101</v>
      </c>
    </row>
    <row r="482" spans="1:57" ht="25.5" x14ac:dyDescent="0.25">
      <c r="A482" s="56" t="s">
        <v>5547</v>
      </c>
      <c r="B482" s="56" t="s">
        <v>100</v>
      </c>
      <c r="C482" s="56" t="s">
        <v>101</v>
      </c>
      <c r="D482" s="56" t="s">
        <v>101</v>
      </c>
      <c r="E482" s="56" t="s">
        <v>103</v>
      </c>
      <c r="F482" s="56" t="s">
        <v>101</v>
      </c>
      <c r="G482" s="56" t="s">
        <v>3567</v>
      </c>
      <c r="H482" s="56" t="s">
        <v>101</v>
      </c>
      <c r="I482" s="56" t="s">
        <v>5548</v>
      </c>
      <c r="J482" s="56" t="s">
        <v>5549</v>
      </c>
      <c r="K482" s="56" t="s">
        <v>1734</v>
      </c>
      <c r="L482" s="56" t="s">
        <v>1735</v>
      </c>
      <c r="M482" s="56" t="s">
        <v>1734</v>
      </c>
      <c r="N482" s="56" t="s">
        <v>101</v>
      </c>
      <c r="O482" s="56" t="s">
        <v>1736</v>
      </c>
      <c r="P482" s="56" t="s">
        <v>5087</v>
      </c>
      <c r="Q482" s="58">
        <v>1</v>
      </c>
      <c r="R482" s="56" t="s">
        <v>111</v>
      </c>
      <c r="S482" s="56" t="s">
        <v>5087</v>
      </c>
      <c r="T482" s="56" t="s">
        <v>5329</v>
      </c>
      <c r="U482" s="56" t="s">
        <v>5329</v>
      </c>
      <c r="V482" s="56" t="s">
        <v>114</v>
      </c>
      <c r="W482" s="56" t="s">
        <v>115</v>
      </c>
      <c r="X482" s="56" t="s">
        <v>279</v>
      </c>
      <c r="Y482" s="56" t="s">
        <v>115</v>
      </c>
      <c r="Z482" s="56" t="s">
        <v>101</v>
      </c>
      <c r="AA482" s="56" t="s">
        <v>114</v>
      </c>
      <c r="AB482" s="56" t="s">
        <v>114</v>
      </c>
      <c r="AC482" s="56" t="s">
        <v>114</v>
      </c>
      <c r="AD482" s="56" t="s">
        <v>282</v>
      </c>
      <c r="AE482" s="56" t="s">
        <v>114</v>
      </c>
      <c r="AF482" s="56" t="s">
        <v>114</v>
      </c>
      <c r="AG482" s="56" t="s">
        <v>111</v>
      </c>
      <c r="AH482" s="56" t="s">
        <v>114</v>
      </c>
      <c r="AI482" s="56" t="s">
        <v>5550</v>
      </c>
      <c r="AJ482" s="56" t="s">
        <v>194</v>
      </c>
      <c r="AK482" s="56" t="s">
        <v>114</v>
      </c>
      <c r="AL482" s="56" t="s">
        <v>114</v>
      </c>
      <c r="AM482" s="56" t="s">
        <v>114</v>
      </c>
      <c r="AN482" s="56" t="s">
        <v>5088</v>
      </c>
      <c r="AO482" s="56" t="s">
        <v>5088</v>
      </c>
      <c r="AP482" s="56" t="s">
        <v>5550</v>
      </c>
      <c r="AQ482" s="56" t="s">
        <v>194</v>
      </c>
      <c r="AR482" s="56" t="s">
        <v>5551</v>
      </c>
      <c r="AS482" s="56" t="s">
        <v>5552</v>
      </c>
      <c r="AT482" s="56" t="s">
        <v>539</v>
      </c>
      <c r="AU482" s="56" t="s">
        <v>5553</v>
      </c>
      <c r="AV482" s="56" t="s">
        <v>5554</v>
      </c>
      <c r="AW482" s="56" t="s">
        <v>101</v>
      </c>
      <c r="AX482" s="56" t="s">
        <v>5555</v>
      </c>
      <c r="AY482" s="56" t="s">
        <v>5556</v>
      </c>
      <c r="AZ482" s="56" t="s">
        <v>203</v>
      </c>
      <c r="BA482" s="56" t="s">
        <v>132</v>
      </c>
      <c r="BB482" s="56" t="s">
        <v>5557</v>
      </c>
      <c r="BC482" s="56" t="s">
        <v>101</v>
      </c>
      <c r="BD482" s="56" t="s">
        <v>101</v>
      </c>
      <c r="BE482" s="56" t="s">
        <v>101</v>
      </c>
    </row>
    <row r="483" spans="1:57" ht="25.5" x14ac:dyDescent="0.25">
      <c r="A483" s="12" t="s">
        <v>5558</v>
      </c>
      <c r="B483" s="12" t="s">
        <v>100</v>
      </c>
      <c r="C483" s="12" t="s">
        <v>101</v>
      </c>
      <c r="D483" s="12" t="s">
        <v>101</v>
      </c>
      <c r="E483" s="12" t="s">
        <v>103</v>
      </c>
      <c r="F483" s="12" t="s">
        <v>101</v>
      </c>
      <c r="G483" s="12" t="s">
        <v>3567</v>
      </c>
      <c r="H483" s="12" t="s">
        <v>101</v>
      </c>
      <c r="I483" s="12" t="s">
        <v>5549</v>
      </c>
      <c r="J483" s="12" t="s">
        <v>5559</v>
      </c>
      <c r="K483" s="12" t="s">
        <v>3</v>
      </c>
      <c r="L483" s="12" t="s">
        <v>629</v>
      </c>
      <c r="M483" s="12" t="s">
        <v>3</v>
      </c>
      <c r="N483" s="12" t="s">
        <v>101</v>
      </c>
      <c r="O483" s="12" t="s">
        <v>615</v>
      </c>
      <c r="P483" s="12" t="s">
        <v>750</v>
      </c>
      <c r="Q483" s="16">
        <v>1</v>
      </c>
      <c r="R483" s="12" t="s">
        <v>111</v>
      </c>
      <c r="S483" s="12" t="s">
        <v>750</v>
      </c>
      <c r="T483" s="12" t="s">
        <v>4997</v>
      </c>
      <c r="U483" s="12" t="s">
        <v>4997</v>
      </c>
      <c r="V483" s="12" t="s">
        <v>114</v>
      </c>
      <c r="W483" s="12" t="s">
        <v>281</v>
      </c>
      <c r="X483" s="12" t="s">
        <v>279</v>
      </c>
      <c r="Y483" s="12" t="s">
        <v>281</v>
      </c>
      <c r="Z483" s="12" t="s">
        <v>170</v>
      </c>
      <c r="AA483" s="12" t="s">
        <v>114</v>
      </c>
      <c r="AB483" s="12" t="s">
        <v>114</v>
      </c>
      <c r="AC483" s="12" t="s">
        <v>114</v>
      </c>
      <c r="AD483" s="12" t="s">
        <v>282</v>
      </c>
      <c r="AE483" s="12" t="s">
        <v>114</v>
      </c>
      <c r="AF483" s="12" t="s">
        <v>114</v>
      </c>
      <c r="AG483" s="12" t="s">
        <v>111</v>
      </c>
      <c r="AH483" s="12" t="s">
        <v>114</v>
      </c>
      <c r="AI483" s="12" t="s">
        <v>750</v>
      </c>
      <c r="AJ483" s="12" t="s">
        <v>114</v>
      </c>
      <c r="AK483" s="12" t="s">
        <v>114</v>
      </c>
      <c r="AL483" s="12" t="s">
        <v>114</v>
      </c>
      <c r="AM483" s="12" t="s">
        <v>114</v>
      </c>
      <c r="AN483" s="12" t="s">
        <v>4576</v>
      </c>
      <c r="AO483" s="12" t="s">
        <v>4577</v>
      </c>
      <c r="AP483" s="12" t="s">
        <v>750</v>
      </c>
      <c r="AQ483" s="12" t="s">
        <v>172</v>
      </c>
      <c r="AR483" s="12" t="s">
        <v>5560</v>
      </c>
      <c r="AS483" s="12" t="s">
        <v>5561</v>
      </c>
      <c r="AT483" s="12" t="s">
        <v>1952</v>
      </c>
      <c r="AU483" s="12" t="s">
        <v>5562</v>
      </c>
      <c r="AV483" s="12" t="s">
        <v>5563</v>
      </c>
      <c r="AW483" s="12" t="s">
        <v>101</v>
      </c>
      <c r="AX483" s="12" t="s">
        <v>5564</v>
      </c>
      <c r="AY483" s="12" t="s">
        <v>5565</v>
      </c>
      <c r="AZ483" s="12" t="s">
        <v>471</v>
      </c>
      <c r="BA483" s="12" t="s">
        <v>132</v>
      </c>
      <c r="BB483" s="12" t="s">
        <v>5566</v>
      </c>
      <c r="BC483" s="12" t="s">
        <v>101</v>
      </c>
      <c r="BD483" s="12" t="s">
        <v>101</v>
      </c>
      <c r="BE483" s="12" t="s">
        <v>101</v>
      </c>
    </row>
    <row r="484" spans="1:57" ht="25.5" x14ac:dyDescent="0.25">
      <c r="A484" s="56" t="s">
        <v>5567</v>
      </c>
      <c r="B484" s="56" t="s">
        <v>100</v>
      </c>
      <c r="C484" s="56" t="s">
        <v>101</v>
      </c>
      <c r="D484" s="56" t="s">
        <v>101</v>
      </c>
      <c r="E484" s="56" t="s">
        <v>103</v>
      </c>
      <c r="F484" s="56" t="s">
        <v>101</v>
      </c>
      <c r="G484" s="56" t="s">
        <v>3567</v>
      </c>
      <c r="H484" s="56" t="s">
        <v>101</v>
      </c>
      <c r="I484" s="56" t="s">
        <v>5568</v>
      </c>
      <c r="J484" s="56" t="s">
        <v>5568</v>
      </c>
      <c r="K484" s="56" t="s">
        <v>3</v>
      </c>
      <c r="L484" s="56" t="s">
        <v>692</v>
      </c>
      <c r="M484" s="56" t="s">
        <v>3</v>
      </c>
      <c r="N484" s="56" t="s">
        <v>101</v>
      </c>
      <c r="O484" s="56" t="s">
        <v>693</v>
      </c>
      <c r="P484" s="56" t="s">
        <v>750</v>
      </c>
      <c r="Q484" s="58">
        <v>1</v>
      </c>
      <c r="R484" s="56" t="s">
        <v>111</v>
      </c>
      <c r="S484" s="56" t="s">
        <v>750</v>
      </c>
      <c r="T484" s="56" t="s">
        <v>4751</v>
      </c>
      <c r="U484" s="56" t="s">
        <v>4751</v>
      </c>
      <c r="V484" s="56" t="s">
        <v>114</v>
      </c>
      <c r="W484" s="56" t="s">
        <v>281</v>
      </c>
      <c r="X484" s="56" t="s">
        <v>279</v>
      </c>
      <c r="Y484" s="56" t="s">
        <v>281</v>
      </c>
      <c r="Z484" s="56" t="s">
        <v>170</v>
      </c>
      <c r="AA484" s="56" t="s">
        <v>114</v>
      </c>
      <c r="AB484" s="56" t="s">
        <v>114</v>
      </c>
      <c r="AC484" s="56" t="s">
        <v>114</v>
      </c>
      <c r="AD484" s="56" t="s">
        <v>282</v>
      </c>
      <c r="AE484" s="56" t="s">
        <v>114</v>
      </c>
      <c r="AF484" s="56" t="s">
        <v>114</v>
      </c>
      <c r="AG484" s="56" t="s">
        <v>111</v>
      </c>
      <c r="AH484" s="56" t="s">
        <v>114</v>
      </c>
      <c r="AI484" s="56" t="s">
        <v>750</v>
      </c>
      <c r="AJ484" s="56" t="s">
        <v>114</v>
      </c>
      <c r="AK484" s="56" t="s">
        <v>114</v>
      </c>
      <c r="AL484" s="56" t="s">
        <v>114</v>
      </c>
      <c r="AM484" s="56" t="s">
        <v>114</v>
      </c>
      <c r="AN484" s="56" t="s">
        <v>4576</v>
      </c>
      <c r="AO484" s="56" t="s">
        <v>4577</v>
      </c>
      <c r="AP484" s="56" t="s">
        <v>750</v>
      </c>
      <c r="AQ484" s="56" t="s">
        <v>146</v>
      </c>
      <c r="AR484" s="56" t="s">
        <v>5569</v>
      </c>
      <c r="AS484" s="56" t="s">
        <v>5570</v>
      </c>
      <c r="AT484" s="56" t="s">
        <v>920</v>
      </c>
      <c r="AU484" s="56" t="s">
        <v>5571</v>
      </c>
      <c r="AV484" s="56" t="s">
        <v>5572</v>
      </c>
      <c r="AW484" s="56" t="s">
        <v>101</v>
      </c>
      <c r="AX484" s="56" t="s">
        <v>269</v>
      </c>
      <c r="AY484" s="56" t="s">
        <v>5573</v>
      </c>
      <c r="AZ484" s="56" t="s">
        <v>223</v>
      </c>
      <c r="BA484" s="56" t="s">
        <v>132</v>
      </c>
      <c r="BB484" s="56" t="s">
        <v>5574</v>
      </c>
      <c r="BC484" s="56" t="s">
        <v>101</v>
      </c>
      <c r="BD484" s="56" t="s">
        <v>101</v>
      </c>
      <c r="BE484" s="56" t="s">
        <v>101</v>
      </c>
    </row>
    <row r="485" spans="1:57" ht="25.5" x14ac:dyDescent="0.25">
      <c r="A485" s="12" t="s">
        <v>5575</v>
      </c>
      <c r="B485" s="12" t="s">
        <v>100</v>
      </c>
      <c r="C485" s="12" t="s">
        <v>101</v>
      </c>
      <c r="D485" s="12" t="s">
        <v>101</v>
      </c>
      <c r="E485" s="12" t="s">
        <v>103</v>
      </c>
      <c r="F485" s="12" t="s">
        <v>101</v>
      </c>
      <c r="G485" s="12" t="s">
        <v>3567</v>
      </c>
      <c r="H485" s="12" t="s">
        <v>101</v>
      </c>
      <c r="I485" s="12" t="s">
        <v>5576</v>
      </c>
      <c r="J485" s="12" t="s">
        <v>5576</v>
      </c>
      <c r="K485" s="12" t="s">
        <v>1304</v>
      </c>
      <c r="L485" s="12" t="s">
        <v>1305</v>
      </c>
      <c r="M485" s="12" t="s">
        <v>1304</v>
      </c>
      <c r="N485" s="12" t="s">
        <v>101</v>
      </c>
      <c r="O485" s="12" t="s">
        <v>1306</v>
      </c>
      <c r="P485" s="12" t="s">
        <v>2116</v>
      </c>
      <c r="Q485" s="16">
        <v>1</v>
      </c>
      <c r="R485" s="12" t="s">
        <v>111</v>
      </c>
      <c r="S485" s="12" t="s">
        <v>2116</v>
      </c>
      <c r="T485" s="12" t="s">
        <v>616</v>
      </c>
      <c r="U485" s="12" t="s">
        <v>616</v>
      </c>
      <c r="V485" s="12" t="s">
        <v>114</v>
      </c>
      <c r="W485" s="12" t="s">
        <v>115</v>
      </c>
      <c r="X485" s="12" t="s">
        <v>279</v>
      </c>
      <c r="Y485" s="12" t="s">
        <v>115</v>
      </c>
      <c r="Z485" s="12" t="s">
        <v>170</v>
      </c>
      <c r="AA485" s="12" t="s">
        <v>114</v>
      </c>
      <c r="AB485" s="12" t="s">
        <v>114</v>
      </c>
      <c r="AC485" s="12" t="s">
        <v>114</v>
      </c>
      <c r="AD485" s="12" t="s">
        <v>282</v>
      </c>
      <c r="AE485" s="12" t="s">
        <v>114</v>
      </c>
      <c r="AF485" s="12" t="s">
        <v>114</v>
      </c>
      <c r="AG485" s="12" t="s">
        <v>111</v>
      </c>
      <c r="AH485" s="12" t="s">
        <v>114</v>
      </c>
      <c r="AI485" s="12" t="s">
        <v>5577</v>
      </c>
      <c r="AJ485" s="12" t="s">
        <v>2264</v>
      </c>
      <c r="AK485" s="12" t="s">
        <v>114</v>
      </c>
      <c r="AL485" s="12" t="s">
        <v>114</v>
      </c>
      <c r="AM485" s="12" t="s">
        <v>114</v>
      </c>
      <c r="AN485" s="12" t="s">
        <v>2117</v>
      </c>
      <c r="AO485" s="12" t="s">
        <v>2118</v>
      </c>
      <c r="AP485" s="12" t="s">
        <v>5577</v>
      </c>
      <c r="AQ485" s="12" t="s">
        <v>1486</v>
      </c>
      <c r="AR485" s="12" t="s">
        <v>5578</v>
      </c>
      <c r="AS485" s="12" t="s">
        <v>5579</v>
      </c>
      <c r="AT485" s="12" t="s">
        <v>2362</v>
      </c>
      <c r="AU485" s="12" t="s">
        <v>5580</v>
      </c>
      <c r="AV485" s="12" t="s">
        <v>5581</v>
      </c>
      <c r="AW485" s="12" t="s">
        <v>101</v>
      </c>
      <c r="AX485" s="12" t="s">
        <v>269</v>
      </c>
      <c r="AY485" s="12" t="s">
        <v>5582</v>
      </c>
      <c r="AZ485" s="12" t="s">
        <v>531</v>
      </c>
      <c r="BA485" s="12" t="s">
        <v>132</v>
      </c>
      <c r="BB485" s="12" t="s">
        <v>5583</v>
      </c>
      <c r="BC485" s="12" t="s">
        <v>101</v>
      </c>
      <c r="BD485" s="12" t="s">
        <v>101</v>
      </c>
      <c r="BE485" s="12" t="s">
        <v>101</v>
      </c>
    </row>
    <row r="486" spans="1:57" ht="25.5" x14ac:dyDescent="0.25">
      <c r="A486" s="56" t="s">
        <v>5584</v>
      </c>
      <c r="B486" s="56" t="s">
        <v>100</v>
      </c>
      <c r="C486" s="56" t="s">
        <v>101</v>
      </c>
      <c r="D486" s="56" t="s">
        <v>101</v>
      </c>
      <c r="E486" s="56" t="s">
        <v>103</v>
      </c>
      <c r="F486" s="56" t="s">
        <v>101</v>
      </c>
      <c r="G486" s="56" t="s">
        <v>3567</v>
      </c>
      <c r="H486" s="56" t="s">
        <v>101</v>
      </c>
      <c r="I486" s="56" t="s">
        <v>5585</v>
      </c>
      <c r="J486" s="56" t="s">
        <v>5585</v>
      </c>
      <c r="K486" s="56" t="s">
        <v>3</v>
      </c>
      <c r="L486" s="56" t="s">
        <v>692</v>
      </c>
      <c r="M486" s="56" t="s">
        <v>3</v>
      </c>
      <c r="N486" s="56" t="s">
        <v>101</v>
      </c>
      <c r="O486" s="56" t="s">
        <v>693</v>
      </c>
      <c r="P486" s="56" t="s">
        <v>750</v>
      </c>
      <c r="Q486" s="58">
        <v>1</v>
      </c>
      <c r="R486" s="56" t="s">
        <v>111</v>
      </c>
      <c r="S486" s="56" t="s">
        <v>750</v>
      </c>
      <c r="T486" s="56" t="s">
        <v>4751</v>
      </c>
      <c r="U486" s="56" t="s">
        <v>4751</v>
      </c>
      <c r="V486" s="56" t="s">
        <v>114</v>
      </c>
      <c r="W486" s="56" t="s">
        <v>281</v>
      </c>
      <c r="X486" s="56" t="s">
        <v>279</v>
      </c>
      <c r="Y486" s="56" t="s">
        <v>281</v>
      </c>
      <c r="Z486" s="56" t="s">
        <v>5586</v>
      </c>
      <c r="AA486" s="56" t="s">
        <v>114</v>
      </c>
      <c r="AB486" s="56" t="s">
        <v>114</v>
      </c>
      <c r="AC486" s="56" t="s">
        <v>114</v>
      </c>
      <c r="AD486" s="56" t="s">
        <v>282</v>
      </c>
      <c r="AE486" s="56" t="s">
        <v>114</v>
      </c>
      <c r="AF486" s="56" t="s">
        <v>114</v>
      </c>
      <c r="AG486" s="56" t="s">
        <v>111</v>
      </c>
      <c r="AH486" s="56" t="s">
        <v>114</v>
      </c>
      <c r="AI486" s="56" t="s">
        <v>4921</v>
      </c>
      <c r="AJ486" s="56" t="s">
        <v>1029</v>
      </c>
      <c r="AK486" s="56" t="s">
        <v>114</v>
      </c>
      <c r="AL486" s="56" t="s">
        <v>114</v>
      </c>
      <c r="AM486" s="56" t="s">
        <v>114</v>
      </c>
      <c r="AN486" s="56" t="s">
        <v>4576</v>
      </c>
      <c r="AO486" s="56" t="s">
        <v>4577</v>
      </c>
      <c r="AP486" s="56" t="s">
        <v>5587</v>
      </c>
      <c r="AQ486" s="56" t="s">
        <v>1030</v>
      </c>
      <c r="AR486" s="56" t="s">
        <v>5588</v>
      </c>
      <c r="AS486" s="56" t="s">
        <v>5589</v>
      </c>
      <c r="AT486" s="56" t="s">
        <v>1637</v>
      </c>
      <c r="AU486" s="56" t="s">
        <v>5590</v>
      </c>
      <c r="AV486" s="56" t="s">
        <v>5591</v>
      </c>
      <c r="AW486" s="56" t="s">
        <v>101</v>
      </c>
      <c r="AX486" s="56" t="s">
        <v>5592</v>
      </c>
      <c r="AY486" s="56" t="s">
        <v>5593</v>
      </c>
      <c r="AZ486" s="56" t="s">
        <v>258</v>
      </c>
      <c r="BA486" s="56" t="s">
        <v>132</v>
      </c>
      <c r="BB486" s="56" t="s">
        <v>5594</v>
      </c>
      <c r="BC486" s="56" t="s">
        <v>101</v>
      </c>
      <c r="BD486" s="56" t="s">
        <v>101</v>
      </c>
      <c r="BE486" s="56" t="s">
        <v>101</v>
      </c>
    </row>
    <row r="487" spans="1:57" ht="25.5" x14ac:dyDescent="0.25">
      <c r="A487" s="12" t="s">
        <v>5595</v>
      </c>
      <c r="B487" s="12" t="s">
        <v>100</v>
      </c>
      <c r="C487" s="12" t="s">
        <v>101</v>
      </c>
      <c r="D487" s="12" t="s">
        <v>101</v>
      </c>
      <c r="E487" s="12" t="s">
        <v>103</v>
      </c>
      <c r="F487" s="12" t="s">
        <v>101</v>
      </c>
      <c r="G487" s="12" t="s">
        <v>3567</v>
      </c>
      <c r="H487" s="12" t="s">
        <v>101</v>
      </c>
      <c r="I487" s="12" t="s">
        <v>5596</v>
      </c>
      <c r="J487" s="12" t="s">
        <v>5597</v>
      </c>
      <c r="K487" s="12" t="s">
        <v>19</v>
      </c>
      <c r="L487" s="12" t="s">
        <v>276</v>
      </c>
      <c r="M487" s="12" t="s">
        <v>19</v>
      </c>
      <c r="N487" s="12" t="s">
        <v>101</v>
      </c>
      <c r="O487" s="12" t="s">
        <v>277</v>
      </c>
      <c r="P487" s="12" t="s">
        <v>4541</v>
      </c>
      <c r="Q487" s="16">
        <v>2</v>
      </c>
      <c r="R487" s="12" t="s">
        <v>111</v>
      </c>
      <c r="S487" s="12" t="s">
        <v>5598</v>
      </c>
      <c r="T487" s="12" t="s">
        <v>2984</v>
      </c>
      <c r="U487" s="12" t="s">
        <v>2984</v>
      </c>
      <c r="V487" s="12" t="s">
        <v>114</v>
      </c>
      <c r="W487" s="12" t="s">
        <v>115</v>
      </c>
      <c r="X487" s="12" t="s">
        <v>110</v>
      </c>
      <c r="Y487" s="12" t="s">
        <v>115</v>
      </c>
      <c r="Z487" s="12" t="s">
        <v>170</v>
      </c>
      <c r="AA487" s="12" t="s">
        <v>114</v>
      </c>
      <c r="AB487" s="12" t="s">
        <v>114</v>
      </c>
      <c r="AC487" s="12" t="s">
        <v>114</v>
      </c>
      <c r="AD487" s="12" t="s">
        <v>282</v>
      </c>
      <c r="AE487" s="12" t="s">
        <v>114</v>
      </c>
      <c r="AF487" s="12" t="s">
        <v>114</v>
      </c>
      <c r="AG487" s="12" t="s">
        <v>111</v>
      </c>
      <c r="AH487" s="12" t="s">
        <v>114</v>
      </c>
      <c r="AI487" s="12" t="s">
        <v>2652</v>
      </c>
      <c r="AJ487" s="12" t="s">
        <v>1576</v>
      </c>
      <c r="AK487" s="12" t="s">
        <v>114</v>
      </c>
      <c r="AL487" s="12" t="s">
        <v>114</v>
      </c>
      <c r="AM487" s="12" t="s">
        <v>114</v>
      </c>
      <c r="AN487" s="12" t="s">
        <v>5599</v>
      </c>
      <c r="AO487" s="12" t="s">
        <v>5600</v>
      </c>
      <c r="AP487" s="12" t="s">
        <v>2652</v>
      </c>
      <c r="AQ487" s="12" t="s">
        <v>1577</v>
      </c>
      <c r="AR487" s="12" t="s">
        <v>5601</v>
      </c>
      <c r="AS487" s="12" t="s">
        <v>5602</v>
      </c>
      <c r="AT487" s="12" t="s">
        <v>1019</v>
      </c>
      <c r="AU487" s="12" t="s">
        <v>5603</v>
      </c>
      <c r="AV487" s="12" t="s">
        <v>5604</v>
      </c>
      <c r="AW487" s="12" t="s">
        <v>101</v>
      </c>
      <c r="AX487" s="12" t="s">
        <v>5605</v>
      </c>
      <c r="AY487" s="12" t="s">
        <v>5606</v>
      </c>
      <c r="AZ487" s="12" t="s">
        <v>2647</v>
      </c>
      <c r="BA487" s="12" t="s">
        <v>132</v>
      </c>
      <c r="BB487" s="12" t="s">
        <v>5607</v>
      </c>
      <c r="BC487" s="12" t="s">
        <v>101</v>
      </c>
      <c r="BD487" s="12" t="s">
        <v>101</v>
      </c>
      <c r="BE487" s="12" t="s">
        <v>101</v>
      </c>
    </row>
    <row r="488" spans="1:57" ht="25.5" x14ac:dyDescent="0.25">
      <c r="A488" s="56" t="s">
        <v>5608</v>
      </c>
      <c r="B488" s="56" t="s">
        <v>100</v>
      </c>
      <c r="C488" s="56" t="s">
        <v>101</v>
      </c>
      <c r="D488" s="56" t="s">
        <v>101</v>
      </c>
      <c r="E488" s="56" t="s">
        <v>103</v>
      </c>
      <c r="F488" s="56" t="s">
        <v>101</v>
      </c>
      <c r="G488" s="56" t="s">
        <v>3567</v>
      </c>
      <c r="H488" s="56" t="s">
        <v>101</v>
      </c>
      <c r="I488" s="56" t="s">
        <v>5609</v>
      </c>
      <c r="J488" s="56" t="s">
        <v>5597</v>
      </c>
      <c r="K488" s="56" t="s">
        <v>416</v>
      </c>
      <c r="L488" s="56" t="s">
        <v>417</v>
      </c>
      <c r="M488" s="56" t="s">
        <v>416</v>
      </c>
      <c r="N488" s="56" t="s">
        <v>101</v>
      </c>
      <c r="O488" s="56" t="s">
        <v>418</v>
      </c>
      <c r="P488" s="56" t="s">
        <v>1248</v>
      </c>
      <c r="Q488" s="58">
        <v>1</v>
      </c>
      <c r="R488" s="56" t="s">
        <v>111</v>
      </c>
      <c r="S488" s="56" t="s">
        <v>1248</v>
      </c>
      <c r="T488" s="56" t="s">
        <v>1249</v>
      </c>
      <c r="U488" s="56" t="s">
        <v>1249</v>
      </c>
      <c r="V488" s="56" t="s">
        <v>114</v>
      </c>
      <c r="W488" s="56" t="s">
        <v>281</v>
      </c>
      <c r="X488" s="56" t="s">
        <v>279</v>
      </c>
      <c r="Y488" s="56" t="s">
        <v>281</v>
      </c>
      <c r="Z488" s="56" t="s">
        <v>101</v>
      </c>
      <c r="AA488" s="56" t="s">
        <v>114</v>
      </c>
      <c r="AB488" s="56" t="s">
        <v>114</v>
      </c>
      <c r="AC488" s="56" t="s">
        <v>114</v>
      </c>
      <c r="AD488" s="56" t="s">
        <v>282</v>
      </c>
      <c r="AE488" s="56" t="s">
        <v>114</v>
      </c>
      <c r="AF488" s="56" t="s">
        <v>114</v>
      </c>
      <c r="AG488" s="56" t="s">
        <v>111</v>
      </c>
      <c r="AH488" s="56" t="s">
        <v>114</v>
      </c>
      <c r="AI488" s="56" t="s">
        <v>5610</v>
      </c>
      <c r="AJ488" s="56" t="s">
        <v>228</v>
      </c>
      <c r="AK488" s="56" t="s">
        <v>114</v>
      </c>
      <c r="AL488" s="56" t="s">
        <v>114</v>
      </c>
      <c r="AM488" s="56" t="s">
        <v>114</v>
      </c>
      <c r="AN488" s="56" t="s">
        <v>1250</v>
      </c>
      <c r="AO488" s="56" t="s">
        <v>1251</v>
      </c>
      <c r="AP488" s="56" t="s">
        <v>5611</v>
      </c>
      <c r="AQ488" s="56" t="s">
        <v>228</v>
      </c>
      <c r="AR488" s="56" t="s">
        <v>5612</v>
      </c>
      <c r="AS488" s="56" t="s">
        <v>5613</v>
      </c>
      <c r="AT488" s="56" t="s">
        <v>308</v>
      </c>
      <c r="AU488" s="56" t="s">
        <v>5614</v>
      </c>
      <c r="AV488" s="56" t="s">
        <v>5615</v>
      </c>
      <c r="AW488" s="56" t="s">
        <v>101</v>
      </c>
      <c r="AX488" s="56" t="s">
        <v>5616</v>
      </c>
      <c r="AY488" s="56" t="s">
        <v>5617</v>
      </c>
      <c r="AZ488" s="56" t="s">
        <v>157</v>
      </c>
      <c r="BA488" s="56" t="s">
        <v>132</v>
      </c>
      <c r="BB488" s="56" t="s">
        <v>5618</v>
      </c>
      <c r="BC488" s="56" t="s">
        <v>101</v>
      </c>
      <c r="BD488" s="56" t="s">
        <v>101</v>
      </c>
      <c r="BE488" s="56" t="s">
        <v>101</v>
      </c>
    </row>
    <row r="489" spans="1:57" ht="25.5" x14ac:dyDescent="0.25">
      <c r="A489" s="12" t="s">
        <v>5619</v>
      </c>
      <c r="B489" s="12" t="s">
        <v>100</v>
      </c>
      <c r="C489" s="12" t="s">
        <v>101</v>
      </c>
      <c r="D489" s="12" t="s">
        <v>101</v>
      </c>
      <c r="E489" s="12" t="s">
        <v>103</v>
      </c>
      <c r="F489" s="12" t="s">
        <v>101</v>
      </c>
      <c r="G489" s="12" t="s">
        <v>3567</v>
      </c>
      <c r="H489" s="12" t="s">
        <v>101</v>
      </c>
      <c r="I489" s="12" t="s">
        <v>5620</v>
      </c>
      <c r="J489" s="12" t="s">
        <v>5620</v>
      </c>
      <c r="K489" s="12" t="s">
        <v>4</v>
      </c>
      <c r="L489" s="12" t="s">
        <v>188</v>
      </c>
      <c r="M489" s="12" t="s">
        <v>4</v>
      </c>
      <c r="N489" s="12" t="s">
        <v>101</v>
      </c>
      <c r="O489" s="12" t="s">
        <v>189</v>
      </c>
      <c r="P489" s="12" t="s">
        <v>5063</v>
      </c>
      <c r="Q489" s="16">
        <v>1</v>
      </c>
      <c r="R489" s="12" t="s">
        <v>111</v>
      </c>
      <c r="S489" s="12" t="s">
        <v>5063</v>
      </c>
      <c r="T489" s="12" t="s">
        <v>1043</v>
      </c>
      <c r="U489" s="12" t="s">
        <v>1043</v>
      </c>
      <c r="V489" s="12" t="s">
        <v>114</v>
      </c>
      <c r="W489" s="12" t="s">
        <v>281</v>
      </c>
      <c r="X489" s="12" t="s">
        <v>279</v>
      </c>
      <c r="Y489" s="12" t="s">
        <v>281</v>
      </c>
      <c r="Z489" s="12" t="s">
        <v>896</v>
      </c>
      <c r="AA489" s="12" t="s">
        <v>114</v>
      </c>
      <c r="AB489" s="12" t="s">
        <v>114</v>
      </c>
      <c r="AC489" s="12" t="s">
        <v>114</v>
      </c>
      <c r="AD489" s="12" t="s">
        <v>282</v>
      </c>
      <c r="AE489" s="12" t="s">
        <v>114</v>
      </c>
      <c r="AF489" s="12" t="s">
        <v>114</v>
      </c>
      <c r="AG489" s="12" t="s">
        <v>5621</v>
      </c>
      <c r="AH489" s="12" t="s">
        <v>114</v>
      </c>
      <c r="AI489" s="12" t="s">
        <v>5622</v>
      </c>
      <c r="AJ489" s="12" t="s">
        <v>3969</v>
      </c>
      <c r="AK489" s="12" t="s">
        <v>114</v>
      </c>
      <c r="AL489" s="12" t="s">
        <v>114</v>
      </c>
      <c r="AM489" s="12" t="s">
        <v>114</v>
      </c>
      <c r="AN489" s="12" t="s">
        <v>5064</v>
      </c>
      <c r="AO489" s="12" t="s">
        <v>5065</v>
      </c>
      <c r="AP489" s="12" t="s">
        <v>5623</v>
      </c>
      <c r="AQ489" s="12" t="s">
        <v>194</v>
      </c>
      <c r="AR489" s="12" t="s">
        <v>5624</v>
      </c>
      <c r="AS489" s="12" t="s">
        <v>5625</v>
      </c>
      <c r="AT489" s="12" t="s">
        <v>3271</v>
      </c>
      <c r="AU489" s="12" t="s">
        <v>5626</v>
      </c>
      <c r="AV489" s="12" t="s">
        <v>5627</v>
      </c>
      <c r="AW489" s="12" t="s">
        <v>101</v>
      </c>
      <c r="AX489" s="12" t="s">
        <v>5628</v>
      </c>
      <c r="AY489" s="12" t="s">
        <v>885</v>
      </c>
      <c r="AZ489" s="12" t="s">
        <v>313</v>
      </c>
      <c r="BA489" s="12" t="s">
        <v>132</v>
      </c>
      <c r="BB489" s="12" t="s">
        <v>5629</v>
      </c>
      <c r="BC489" s="12" t="s">
        <v>101</v>
      </c>
      <c r="BD489" s="12" t="s">
        <v>101</v>
      </c>
      <c r="BE489" s="12" t="s">
        <v>101</v>
      </c>
    </row>
    <row r="490" spans="1:57" ht="25.5" x14ac:dyDescent="0.25">
      <c r="A490" s="56" t="s">
        <v>5630</v>
      </c>
      <c r="B490" s="56" t="s">
        <v>100</v>
      </c>
      <c r="C490" s="56" t="s">
        <v>101</v>
      </c>
      <c r="D490" s="56" t="s">
        <v>101</v>
      </c>
      <c r="E490" s="56" t="s">
        <v>103</v>
      </c>
      <c r="F490" s="56" t="s">
        <v>101</v>
      </c>
      <c r="G490" s="56" t="s">
        <v>3567</v>
      </c>
      <c r="H490" s="56" t="s">
        <v>101</v>
      </c>
      <c r="I490" s="56" t="s">
        <v>5631</v>
      </c>
      <c r="J490" s="56" t="s">
        <v>5632</v>
      </c>
      <c r="K490" s="56" t="s">
        <v>4</v>
      </c>
      <c r="L490" s="56" t="s">
        <v>209</v>
      </c>
      <c r="M490" s="56" t="s">
        <v>4</v>
      </c>
      <c r="N490" s="56" t="s">
        <v>101</v>
      </c>
      <c r="O490" s="56" t="s">
        <v>139</v>
      </c>
      <c r="P490" s="56" t="s">
        <v>3795</v>
      </c>
      <c r="Q490" s="58">
        <v>1</v>
      </c>
      <c r="R490" s="56" t="s">
        <v>111</v>
      </c>
      <c r="S490" s="56" t="s">
        <v>3795</v>
      </c>
      <c r="T490" s="56" t="s">
        <v>5195</v>
      </c>
      <c r="U490" s="56" t="s">
        <v>5195</v>
      </c>
      <c r="V490" s="56" t="s">
        <v>114</v>
      </c>
      <c r="W490" s="56" t="s">
        <v>115</v>
      </c>
      <c r="X490" s="56" t="s">
        <v>279</v>
      </c>
      <c r="Y490" s="56" t="s">
        <v>115</v>
      </c>
      <c r="Z490" s="56" t="s">
        <v>896</v>
      </c>
      <c r="AA490" s="56" t="s">
        <v>114</v>
      </c>
      <c r="AB490" s="56" t="s">
        <v>114</v>
      </c>
      <c r="AC490" s="56" t="s">
        <v>114</v>
      </c>
      <c r="AD490" s="56" t="s">
        <v>282</v>
      </c>
      <c r="AE490" s="56" t="s">
        <v>114</v>
      </c>
      <c r="AF490" s="56" t="s">
        <v>114</v>
      </c>
      <c r="AG490" s="56" t="s">
        <v>111</v>
      </c>
      <c r="AH490" s="56" t="s">
        <v>114</v>
      </c>
      <c r="AI490" s="56" t="s">
        <v>724</v>
      </c>
      <c r="AJ490" s="56" t="s">
        <v>5633</v>
      </c>
      <c r="AK490" s="56" t="s">
        <v>114</v>
      </c>
      <c r="AL490" s="56" t="s">
        <v>114</v>
      </c>
      <c r="AM490" s="56" t="s">
        <v>114</v>
      </c>
      <c r="AN490" s="56" t="s">
        <v>3796</v>
      </c>
      <c r="AO490" s="56" t="s">
        <v>458</v>
      </c>
      <c r="AP490" s="56" t="s">
        <v>724</v>
      </c>
      <c r="AQ490" s="56" t="s">
        <v>463</v>
      </c>
      <c r="AR490" s="56" t="s">
        <v>5634</v>
      </c>
      <c r="AS490" s="56" t="s">
        <v>5635</v>
      </c>
      <c r="AT490" s="56" t="s">
        <v>177</v>
      </c>
      <c r="AU490" s="56" t="s">
        <v>5636</v>
      </c>
      <c r="AV490" s="56" t="s">
        <v>5637</v>
      </c>
      <c r="AW490" s="56" t="s">
        <v>101</v>
      </c>
      <c r="AX490" s="56" t="s">
        <v>5638</v>
      </c>
      <c r="AY490" s="56" t="s">
        <v>5639</v>
      </c>
      <c r="AZ490" s="56" t="s">
        <v>432</v>
      </c>
      <c r="BA490" s="56" t="s">
        <v>132</v>
      </c>
      <c r="BB490" s="56" t="s">
        <v>5640</v>
      </c>
      <c r="BC490" s="56" t="s">
        <v>101</v>
      </c>
      <c r="BD490" s="56" t="s">
        <v>101</v>
      </c>
      <c r="BE490" s="56" t="s">
        <v>101</v>
      </c>
    </row>
    <row r="491" spans="1:57" ht="25.5" x14ac:dyDescent="0.25">
      <c r="A491" s="12" t="s">
        <v>5641</v>
      </c>
      <c r="B491" s="12" t="s">
        <v>100</v>
      </c>
      <c r="C491" s="12" t="s">
        <v>101</v>
      </c>
      <c r="D491" s="12" t="s">
        <v>101</v>
      </c>
      <c r="E491" s="12" t="s">
        <v>103</v>
      </c>
      <c r="F491" s="12" t="s">
        <v>101</v>
      </c>
      <c r="G491" s="12" t="s">
        <v>3567</v>
      </c>
      <c r="H491" s="12" t="s">
        <v>101</v>
      </c>
      <c r="I491" s="12" t="s">
        <v>5631</v>
      </c>
      <c r="J491" s="12" t="s">
        <v>5642</v>
      </c>
      <c r="K491" s="12" t="s">
        <v>4</v>
      </c>
      <c r="L491" s="12" t="s">
        <v>1657</v>
      </c>
      <c r="M491" s="12" t="s">
        <v>4</v>
      </c>
      <c r="N491" s="12" t="s">
        <v>101</v>
      </c>
      <c r="O491" s="12" t="s">
        <v>139</v>
      </c>
      <c r="P491" s="12" t="s">
        <v>3795</v>
      </c>
      <c r="Q491" s="16">
        <v>1</v>
      </c>
      <c r="R491" s="12" t="s">
        <v>111</v>
      </c>
      <c r="S491" s="12" t="s">
        <v>3795</v>
      </c>
      <c r="T491" s="12" t="s">
        <v>5195</v>
      </c>
      <c r="U491" s="12" t="s">
        <v>5195</v>
      </c>
      <c r="V491" s="12" t="s">
        <v>114</v>
      </c>
      <c r="W491" s="12" t="s">
        <v>115</v>
      </c>
      <c r="X491" s="12" t="s">
        <v>279</v>
      </c>
      <c r="Y491" s="12" t="s">
        <v>115</v>
      </c>
      <c r="Z491" s="12" t="s">
        <v>1044</v>
      </c>
      <c r="AA491" s="12" t="s">
        <v>114</v>
      </c>
      <c r="AB491" s="12" t="s">
        <v>114</v>
      </c>
      <c r="AC491" s="12" t="s">
        <v>114</v>
      </c>
      <c r="AD491" s="12" t="s">
        <v>282</v>
      </c>
      <c r="AE491" s="12" t="s">
        <v>114</v>
      </c>
      <c r="AF491" s="12" t="s">
        <v>114</v>
      </c>
      <c r="AG491" s="12" t="s">
        <v>111</v>
      </c>
      <c r="AH491" s="12" t="s">
        <v>114</v>
      </c>
      <c r="AI491" s="12" t="s">
        <v>3795</v>
      </c>
      <c r="AJ491" s="12" t="s">
        <v>114</v>
      </c>
      <c r="AK491" s="12" t="s">
        <v>114</v>
      </c>
      <c r="AL491" s="12" t="s">
        <v>114</v>
      </c>
      <c r="AM491" s="12" t="s">
        <v>114</v>
      </c>
      <c r="AN491" s="12" t="s">
        <v>3796</v>
      </c>
      <c r="AO491" s="12" t="s">
        <v>458</v>
      </c>
      <c r="AP491" s="12" t="s">
        <v>3795</v>
      </c>
      <c r="AQ491" s="12" t="s">
        <v>228</v>
      </c>
      <c r="AR491" s="12" t="s">
        <v>5643</v>
      </c>
      <c r="AS491" s="12" t="s">
        <v>5644</v>
      </c>
      <c r="AT491" s="12" t="s">
        <v>2047</v>
      </c>
      <c r="AU491" s="12" t="s">
        <v>5645</v>
      </c>
      <c r="AV491" s="12" t="s">
        <v>5646</v>
      </c>
      <c r="AW491" s="12" t="s">
        <v>101</v>
      </c>
      <c r="AX491" s="12" t="s">
        <v>5647</v>
      </c>
      <c r="AY491" s="12" t="s">
        <v>907</v>
      </c>
      <c r="AZ491" s="12" t="s">
        <v>203</v>
      </c>
      <c r="BA491" s="12" t="s">
        <v>132</v>
      </c>
      <c r="BB491" s="12" t="s">
        <v>5648</v>
      </c>
      <c r="BC491" s="12" t="s">
        <v>101</v>
      </c>
      <c r="BD491" s="12" t="s">
        <v>101</v>
      </c>
      <c r="BE491" s="12" t="s">
        <v>101</v>
      </c>
    </row>
    <row r="492" spans="1:57" ht="25.5" x14ac:dyDescent="0.25">
      <c r="A492" s="56" t="s">
        <v>5649</v>
      </c>
      <c r="B492" s="56" t="s">
        <v>100</v>
      </c>
      <c r="C492" s="56" t="s">
        <v>101</v>
      </c>
      <c r="D492" s="56" t="s">
        <v>101</v>
      </c>
      <c r="E492" s="56" t="s">
        <v>103</v>
      </c>
      <c r="F492" s="56" t="s">
        <v>101</v>
      </c>
      <c r="G492" s="56" t="s">
        <v>3567</v>
      </c>
      <c r="H492" s="56" t="s">
        <v>101</v>
      </c>
      <c r="I492" s="56" t="s">
        <v>5632</v>
      </c>
      <c r="J492" s="56" t="s">
        <v>5632</v>
      </c>
      <c r="K492" s="56" t="s">
        <v>416</v>
      </c>
      <c r="L492" s="56" t="s">
        <v>417</v>
      </c>
      <c r="M492" s="56" t="s">
        <v>416</v>
      </c>
      <c r="N492" s="56" t="s">
        <v>101</v>
      </c>
      <c r="O492" s="56" t="s">
        <v>418</v>
      </c>
      <c r="P492" s="56" t="s">
        <v>1248</v>
      </c>
      <c r="Q492" s="58">
        <v>1</v>
      </c>
      <c r="R492" s="56" t="s">
        <v>111</v>
      </c>
      <c r="S492" s="56" t="s">
        <v>1248</v>
      </c>
      <c r="T492" s="56" t="s">
        <v>1249</v>
      </c>
      <c r="U492" s="56" t="s">
        <v>1249</v>
      </c>
      <c r="V492" s="56" t="s">
        <v>114</v>
      </c>
      <c r="W492" s="56" t="s">
        <v>281</v>
      </c>
      <c r="X492" s="56" t="s">
        <v>279</v>
      </c>
      <c r="Y492" s="56" t="s">
        <v>281</v>
      </c>
      <c r="Z492" s="56" t="s">
        <v>170</v>
      </c>
      <c r="AA492" s="56" t="s">
        <v>114</v>
      </c>
      <c r="AB492" s="56" t="s">
        <v>114</v>
      </c>
      <c r="AC492" s="56" t="s">
        <v>114</v>
      </c>
      <c r="AD492" s="56" t="s">
        <v>282</v>
      </c>
      <c r="AE492" s="56" t="s">
        <v>114</v>
      </c>
      <c r="AF492" s="56" t="s">
        <v>114</v>
      </c>
      <c r="AG492" s="56" t="s">
        <v>111</v>
      </c>
      <c r="AH492" s="56" t="s">
        <v>114</v>
      </c>
      <c r="AI492" s="56" t="s">
        <v>1248</v>
      </c>
      <c r="AJ492" s="56" t="s">
        <v>114</v>
      </c>
      <c r="AK492" s="56" t="s">
        <v>114</v>
      </c>
      <c r="AL492" s="56" t="s">
        <v>114</v>
      </c>
      <c r="AM492" s="56" t="s">
        <v>114</v>
      </c>
      <c r="AN492" s="56" t="s">
        <v>1250</v>
      </c>
      <c r="AO492" s="56" t="s">
        <v>1251</v>
      </c>
      <c r="AP492" s="56" t="s">
        <v>1248</v>
      </c>
      <c r="AQ492" s="56" t="s">
        <v>146</v>
      </c>
      <c r="AR492" s="56" t="s">
        <v>5650</v>
      </c>
      <c r="AS492" s="56" t="s">
        <v>5651</v>
      </c>
      <c r="AT492" s="56" t="s">
        <v>1580</v>
      </c>
      <c r="AU492" s="56" t="s">
        <v>5652</v>
      </c>
      <c r="AV492" s="56" t="s">
        <v>5653</v>
      </c>
      <c r="AW492" s="56" t="s">
        <v>101</v>
      </c>
      <c r="AX492" s="56" t="s">
        <v>5654</v>
      </c>
      <c r="AY492" s="56" t="s">
        <v>5655</v>
      </c>
      <c r="AZ492" s="56" t="s">
        <v>223</v>
      </c>
      <c r="BA492" s="56" t="s">
        <v>132</v>
      </c>
      <c r="BB492" s="56" t="s">
        <v>5656</v>
      </c>
      <c r="BC492" s="56" t="s">
        <v>101</v>
      </c>
      <c r="BD492" s="56" t="s">
        <v>101</v>
      </c>
      <c r="BE492" s="56" t="s">
        <v>101</v>
      </c>
    </row>
    <row r="493" spans="1:57" x14ac:dyDescent="0.25">
      <c r="A493" s="12" t="s">
        <v>5657</v>
      </c>
      <c r="B493" s="12" t="s">
        <v>100</v>
      </c>
      <c r="C493" s="12" t="s">
        <v>101</v>
      </c>
      <c r="D493" s="12" t="s">
        <v>101</v>
      </c>
      <c r="E493" s="12" t="s">
        <v>103</v>
      </c>
      <c r="F493" s="12" t="s">
        <v>101</v>
      </c>
      <c r="G493" s="12" t="s">
        <v>3567</v>
      </c>
      <c r="H493" s="12" t="s">
        <v>101</v>
      </c>
      <c r="I493" s="12" t="s">
        <v>5658</v>
      </c>
      <c r="J493" s="12" t="s">
        <v>5659</v>
      </c>
      <c r="K493" s="12" t="s">
        <v>416</v>
      </c>
      <c r="L493" s="12" t="s">
        <v>417</v>
      </c>
      <c r="M493" s="12" t="s">
        <v>416</v>
      </c>
      <c r="N493" s="12" t="s">
        <v>101</v>
      </c>
      <c r="O493" s="12" t="s">
        <v>418</v>
      </c>
      <c r="P493" s="12" t="s">
        <v>1248</v>
      </c>
      <c r="Q493" s="16">
        <v>1</v>
      </c>
      <c r="R493" s="12" t="s">
        <v>111</v>
      </c>
      <c r="S493" s="12" t="s">
        <v>1248</v>
      </c>
      <c r="T493" s="12" t="s">
        <v>1249</v>
      </c>
      <c r="U493" s="12" t="s">
        <v>1249</v>
      </c>
      <c r="V493" s="12" t="s">
        <v>114</v>
      </c>
      <c r="W493" s="12" t="s">
        <v>281</v>
      </c>
      <c r="X493" s="12" t="s">
        <v>279</v>
      </c>
      <c r="Y493" s="12" t="s">
        <v>281</v>
      </c>
      <c r="Z493" s="12" t="s">
        <v>101</v>
      </c>
      <c r="AA493" s="12" t="s">
        <v>114</v>
      </c>
      <c r="AB493" s="12" t="s">
        <v>114</v>
      </c>
      <c r="AC493" s="12" t="s">
        <v>114</v>
      </c>
      <c r="AD493" s="12" t="s">
        <v>282</v>
      </c>
      <c r="AE493" s="12" t="s">
        <v>114</v>
      </c>
      <c r="AF493" s="12" t="s">
        <v>114</v>
      </c>
      <c r="AG493" s="12" t="s">
        <v>456</v>
      </c>
      <c r="AH493" s="12" t="s">
        <v>114</v>
      </c>
      <c r="AI493" s="12" t="s">
        <v>5660</v>
      </c>
      <c r="AJ493" s="12" t="s">
        <v>146</v>
      </c>
      <c r="AK493" s="12" t="s">
        <v>114</v>
      </c>
      <c r="AL493" s="12" t="s">
        <v>114</v>
      </c>
      <c r="AM493" s="12" t="s">
        <v>114</v>
      </c>
      <c r="AN493" s="12" t="s">
        <v>1250</v>
      </c>
      <c r="AO493" s="12" t="s">
        <v>1251</v>
      </c>
      <c r="AP493" s="12" t="s">
        <v>5661</v>
      </c>
      <c r="AQ493" s="12" t="s">
        <v>146</v>
      </c>
      <c r="AR493" s="12" t="s">
        <v>5662</v>
      </c>
      <c r="AS493" s="12" t="s">
        <v>5663</v>
      </c>
      <c r="AT493" s="12" t="s">
        <v>2836</v>
      </c>
      <c r="AU493" s="12" t="s">
        <v>5664</v>
      </c>
      <c r="AV493" s="12" t="s">
        <v>5665</v>
      </c>
      <c r="AW493" s="12" t="s">
        <v>101</v>
      </c>
      <c r="AX493" s="12" t="s">
        <v>5666</v>
      </c>
      <c r="AY493" s="12" t="s">
        <v>2495</v>
      </c>
      <c r="AZ493" s="12" t="s">
        <v>706</v>
      </c>
      <c r="BA493" s="12" t="s">
        <v>132</v>
      </c>
      <c r="BB493" s="12" t="s">
        <v>5667</v>
      </c>
      <c r="BC493" s="12" t="s">
        <v>101</v>
      </c>
      <c r="BD493" s="12" t="s">
        <v>101</v>
      </c>
      <c r="BE493" s="12" t="s">
        <v>101</v>
      </c>
    </row>
    <row r="494" spans="1:57" ht="25.5" x14ac:dyDescent="0.25">
      <c r="A494" s="56" t="s">
        <v>5668</v>
      </c>
      <c r="B494" s="56" t="s">
        <v>100</v>
      </c>
      <c r="C494" s="56" t="s">
        <v>101</v>
      </c>
      <c r="D494" s="56" t="s">
        <v>101</v>
      </c>
      <c r="E494" s="56" t="s">
        <v>103</v>
      </c>
      <c r="F494" s="56" t="s">
        <v>101</v>
      </c>
      <c r="G494" s="56" t="s">
        <v>3567</v>
      </c>
      <c r="H494" s="56" t="s">
        <v>101</v>
      </c>
      <c r="I494" s="56" t="s">
        <v>5669</v>
      </c>
      <c r="J494" s="56" t="s">
        <v>5670</v>
      </c>
      <c r="K494" s="56" t="s">
        <v>1734</v>
      </c>
      <c r="L494" s="56" t="s">
        <v>1735</v>
      </c>
      <c r="M494" s="56" t="s">
        <v>1734</v>
      </c>
      <c r="N494" s="56" t="s">
        <v>101</v>
      </c>
      <c r="O494" s="56" t="s">
        <v>1736</v>
      </c>
      <c r="P494" s="56" t="s">
        <v>5087</v>
      </c>
      <c r="Q494" s="58">
        <v>1</v>
      </c>
      <c r="R494" s="56" t="s">
        <v>111</v>
      </c>
      <c r="S494" s="56" t="s">
        <v>5087</v>
      </c>
      <c r="T494" s="56" t="s">
        <v>5329</v>
      </c>
      <c r="U494" s="56" t="s">
        <v>5329</v>
      </c>
      <c r="V494" s="56" t="s">
        <v>114</v>
      </c>
      <c r="W494" s="56" t="s">
        <v>115</v>
      </c>
      <c r="X494" s="56" t="s">
        <v>279</v>
      </c>
      <c r="Y494" s="56" t="s">
        <v>115</v>
      </c>
      <c r="Z494" s="56" t="s">
        <v>170</v>
      </c>
      <c r="AA494" s="56" t="s">
        <v>114</v>
      </c>
      <c r="AB494" s="56" t="s">
        <v>114</v>
      </c>
      <c r="AC494" s="56" t="s">
        <v>114</v>
      </c>
      <c r="AD494" s="56" t="s">
        <v>282</v>
      </c>
      <c r="AE494" s="56" t="s">
        <v>114</v>
      </c>
      <c r="AF494" s="56" t="s">
        <v>114</v>
      </c>
      <c r="AG494" s="56" t="s">
        <v>5671</v>
      </c>
      <c r="AH494" s="56" t="s">
        <v>114</v>
      </c>
      <c r="AI494" s="56" t="s">
        <v>5087</v>
      </c>
      <c r="AJ494" s="56" t="s">
        <v>114</v>
      </c>
      <c r="AK494" s="56" t="s">
        <v>114</v>
      </c>
      <c r="AL494" s="56" t="s">
        <v>114</v>
      </c>
      <c r="AM494" s="56" t="s">
        <v>114</v>
      </c>
      <c r="AN494" s="56" t="s">
        <v>5088</v>
      </c>
      <c r="AO494" s="56" t="s">
        <v>5088</v>
      </c>
      <c r="AP494" s="56" t="s">
        <v>5672</v>
      </c>
      <c r="AQ494" s="56" t="s">
        <v>228</v>
      </c>
      <c r="AR494" s="56" t="s">
        <v>5673</v>
      </c>
      <c r="AS494" s="56" t="s">
        <v>5674</v>
      </c>
      <c r="AT494" s="56" t="s">
        <v>1004</v>
      </c>
      <c r="AU494" s="56" t="s">
        <v>5675</v>
      </c>
      <c r="AV494" s="56" t="s">
        <v>5676</v>
      </c>
      <c r="AW494" s="56" t="s">
        <v>101</v>
      </c>
      <c r="AX494" s="56" t="s">
        <v>5677</v>
      </c>
      <c r="AY494" s="56" t="s">
        <v>3509</v>
      </c>
      <c r="AZ494" s="56" t="s">
        <v>182</v>
      </c>
      <c r="BA494" s="56" t="s">
        <v>132</v>
      </c>
      <c r="BB494" s="56" t="s">
        <v>5678</v>
      </c>
      <c r="BC494" s="56" t="s">
        <v>101</v>
      </c>
      <c r="BD494" s="56" t="s">
        <v>101</v>
      </c>
      <c r="BE494" s="56" t="s">
        <v>101</v>
      </c>
    </row>
    <row r="495" spans="1:57" ht="25.5" x14ac:dyDescent="0.25">
      <c r="A495" s="12" t="s">
        <v>5679</v>
      </c>
      <c r="B495" s="12" t="s">
        <v>100</v>
      </c>
      <c r="C495" s="12" t="s">
        <v>101</v>
      </c>
      <c r="D495" s="12" t="s">
        <v>101</v>
      </c>
      <c r="E495" s="12" t="s">
        <v>103</v>
      </c>
      <c r="F495" s="12" t="s">
        <v>101</v>
      </c>
      <c r="G495" s="12" t="s">
        <v>3567</v>
      </c>
      <c r="H495" s="12" t="s">
        <v>101</v>
      </c>
      <c r="I495" s="12" t="s">
        <v>5670</v>
      </c>
      <c r="J495" s="12" t="s">
        <v>5670</v>
      </c>
      <c r="K495" s="12" t="s">
        <v>4</v>
      </c>
      <c r="L495" s="12" t="s">
        <v>188</v>
      </c>
      <c r="M495" s="12" t="s">
        <v>4</v>
      </c>
      <c r="N495" s="12" t="s">
        <v>101</v>
      </c>
      <c r="O495" s="12" t="s">
        <v>189</v>
      </c>
      <c r="P495" s="12" t="s">
        <v>5063</v>
      </c>
      <c r="Q495" s="16">
        <v>1</v>
      </c>
      <c r="R495" s="12" t="s">
        <v>111</v>
      </c>
      <c r="S495" s="12" t="s">
        <v>5063</v>
      </c>
      <c r="T495" s="12" t="s">
        <v>1043</v>
      </c>
      <c r="U495" s="12" t="s">
        <v>1043</v>
      </c>
      <c r="V495" s="12" t="s">
        <v>114</v>
      </c>
      <c r="W495" s="12" t="s">
        <v>281</v>
      </c>
      <c r="X495" s="12" t="s">
        <v>279</v>
      </c>
      <c r="Y495" s="12" t="s">
        <v>281</v>
      </c>
      <c r="Z495" s="12" t="s">
        <v>170</v>
      </c>
      <c r="AA495" s="12" t="s">
        <v>114</v>
      </c>
      <c r="AB495" s="12" t="s">
        <v>114</v>
      </c>
      <c r="AC495" s="12" t="s">
        <v>114</v>
      </c>
      <c r="AD495" s="12" t="s">
        <v>282</v>
      </c>
      <c r="AE495" s="12" t="s">
        <v>114</v>
      </c>
      <c r="AF495" s="12" t="s">
        <v>114</v>
      </c>
      <c r="AG495" s="12" t="s">
        <v>111</v>
      </c>
      <c r="AH495" s="12" t="s">
        <v>114</v>
      </c>
      <c r="AI495" s="12" t="s">
        <v>5063</v>
      </c>
      <c r="AJ495" s="12" t="s">
        <v>114</v>
      </c>
      <c r="AK495" s="12" t="s">
        <v>114</v>
      </c>
      <c r="AL495" s="12" t="s">
        <v>114</v>
      </c>
      <c r="AM495" s="12" t="s">
        <v>114</v>
      </c>
      <c r="AN495" s="12" t="s">
        <v>5064</v>
      </c>
      <c r="AO495" s="12" t="s">
        <v>5065</v>
      </c>
      <c r="AP495" s="12" t="s">
        <v>5063</v>
      </c>
      <c r="AQ495" s="12" t="s">
        <v>146</v>
      </c>
      <c r="AR495" s="12" t="s">
        <v>5680</v>
      </c>
      <c r="AS495" s="12" t="s">
        <v>5681</v>
      </c>
      <c r="AT495" s="12" t="s">
        <v>822</v>
      </c>
      <c r="AU495" s="12" t="s">
        <v>5682</v>
      </c>
      <c r="AV495" s="12" t="s">
        <v>5683</v>
      </c>
      <c r="AW495" s="12" t="s">
        <v>101</v>
      </c>
      <c r="AX495" s="12" t="s">
        <v>5684</v>
      </c>
      <c r="AY495" s="12" t="s">
        <v>5685</v>
      </c>
      <c r="AZ495" s="12" t="s">
        <v>223</v>
      </c>
      <c r="BA495" s="12" t="s">
        <v>132</v>
      </c>
      <c r="BB495" s="12" t="s">
        <v>5686</v>
      </c>
      <c r="BC495" s="12" t="s">
        <v>101</v>
      </c>
      <c r="BD495" s="12" t="s">
        <v>101</v>
      </c>
      <c r="BE495" s="12" t="s">
        <v>101</v>
      </c>
    </row>
    <row r="496" spans="1:57" ht="25.5" x14ac:dyDescent="0.25">
      <c r="A496" s="56" t="s">
        <v>5687</v>
      </c>
      <c r="B496" s="56" t="s">
        <v>100</v>
      </c>
      <c r="C496" s="56" t="s">
        <v>101</v>
      </c>
      <c r="D496" s="56" t="s">
        <v>101</v>
      </c>
      <c r="E496" s="56" t="s">
        <v>103</v>
      </c>
      <c r="F496" s="56" t="s">
        <v>101</v>
      </c>
      <c r="G496" s="56" t="s">
        <v>3567</v>
      </c>
      <c r="H496" s="56" t="s">
        <v>101</v>
      </c>
      <c r="I496" s="56" t="s">
        <v>5688</v>
      </c>
      <c r="J496" s="56" t="s">
        <v>5688</v>
      </c>
      <c r="K496" s="56" t="s">
        <v>416</v>
      </c>
      <c r="L496" s="56" t="s">
        <v>417</v>
      </c>
      <c r="M496" s="56" t="s">
        <v>416</v>
      </c>
      <c r="N496" s="56" t="s">
        <v>101</v>
      </c>
      <c r="O496" s="56" t="s">
        <v>418</v>
      </c>
      <c r="P496" s="56" t="s">
        <v>1248</v>
      </c>
      <c r="Q496" s="58">
        <v>1</v>
      </c>
      <c r="R496" s="56" t="s">
        <v>111</v>
      </c>
      <c r="S496" s="56" t="s">
        <v>1248</v>
      </c>
      <c r="T496" s="56" t="s">
        <v>1249</v>
      </c>
      <c r="U496" s="56" t="s">
        <v>1249</v>
      </c>
      <c r="V496" s="56" t="s">
        <v>114</v>
      </c>
      <c r="W496" s="56" t="s">
        <v>281</v>
      </c>
      <c r="X496" s="56" t="s">
        <v>279</v>
      </c>
      <c r="Y496" s="56" t="s">
        <v>281</v>
      </c>
      <c r="Z496" s="56" t="s">
        <v>170</v>
      </c>
      <c r="AA496" s="56" t="s">
        <v>114</v>
      </c>
      <c r="AB496" s="56" t="s">
        <v>114</v>
      </c>
      <c r="AC496" s="56" t="s">
        <v>114</v>
      </c>
      <c r="AD496" s="56" t="s">
        <v>282</v>
      </c>
      <c r="AE496" s="56" t="s">
        <v>114</v>
      </c>
      <c r="AF496" s="56" t="s">
        <v>114</v>
      </c>
      <c r="AG496" s="56" t="s">
        <v>111</v>
      </c>
      <c r="AH496" s="56" t="s">
        <v>114</v>
      </c>
      <c r="AI496" s="56" t="s">
        <v>1248</v>
      </c>
      <c r="AJ496" s="56" t="s">
        <v>114</v>
      </c>
      <c r="AK496" s="56" t="s">
        <v>114</v>
      </c>
      <c r="AL496" s="56" t="s">
        <v>114</v>
      </c>
      <c r="AM496" s="56" t="s">
        <v>114</v>
      </c>
      <c r="AN496" s="56" t="s">
        <v>1250</v>
      </c>
      <c r="AO496" s="56" t="s">
        <v>1251</v>
      </c>
      <c r="AP496" s="56" t="s">
        <v>3300</v>
      </c>
      <c r="AQ496" s="56" t="s">
        <v>146</v>
      </c>
      <c r="AR496" s="56" t="s">
        <v>5689</v>
      </c>
      <c r="AS496" s="56" t="s">
        <v>5690</v>
      </c>
      <c r="AT496" s="56" t="s">
        <v>843</v>
      </c>
      <c r="AU496" s="56" t="s">
        <v>5691</v>
      </c>
      <c r="AV496" s="56" t="s">
        <v>5692</v>
      </c>
      <c r="AW496" s="56" t="s">
        <v>101</v>
      </c>
      <c r="AX496" s="56" t="s">
        <v>269</v>
      </c>
      <c r="AY496" s="56" t="s">
        <v>5693</v>
      </c>
      <c r="AZ496" s="56" t="s">
        <v>223</v>
      </c>
      <c r="BA496" s="56" t="s">
        <v>132</v>
      </c>
      <c r="BB496" s="56" t="s">
        <v>5694</v>
      </c>
      <c r="BC496" s="56" t="s">
        <v>101</v>
      </c>
      <c r="BD496" s="56" t="s">
        <v>101</v>
      </c>
      <c r="BE496" s="56" t="s">
        <v>101</v>
      </c>
    </row>
    <row r="497" spans="1:57" ht="25.5" x14ac:dyDescent="0.25">
      <c r="A497" s="12" t="s">
        <v>5695</v>
      </c>
      <c r="B497" s="12" t="s">
        <v>100</v>
      </c>
      <c r="C497" s="12" t="s">
        <v>101</v>
      </c>
      <c r="D497" s="12" t="s">
        <v>101</v>
      </c>
      <c r="E497" s="12" t="s">
        <v>103</v>
      </c>
      <c r="F497" s="12" t="s">
        <v>101</v>
      </c>
      <c r="G497" s="12" t="s">
        <v>3567</v>
      </c>
      <c r="H497" s="12" t="s">
        <v>101</v>
      </c>
      <c r="I497" s="12" t="s">
        <v>5696</v>
      </c>
      <c r="J497" s="12" t="s">
        <v>5696</v>
      </c>
      <c r="K497" s="12" t="s">
        <v>3</v>
      </c>
      <c r="L497" s="12" t="s">
        <v>629</v>
      </c>
      <c r="M497" s="12" t="s">
        <v>3</v>
      </c>
      <c r="N497" s="12" t="s">
        <v>101</v>
      </c>
      <c r="O497" s="12" t="s">
        <v>615</v>
      </c>
      <c r="P497" s="12" t="s">
        <v>3538</v>
      </c>
      <c r="Q497" s="16">
        <v>4</v>
      </c>
      <c r="R497" s="12" t="s">
        <v>111</v>
      </c>
      <c r="S497" s="12" t="s">
        <v>3539</v>
      </c>
      <c r="T497" s="12" t="s">
        <v>3758</v>
      </c>
      <c r="U497" s="12" t="s">
        <v>3758</v>
      </c>
      <c r="V497" s="12" t="s">
        <v>114</v>
      </c>
      <c r="W497" s="12" t="s">
        <v>143</v>
      </c>
      <c r="X497" s="12" t="s">
        <v>456</v>
      </c>
      <c r="Y497" s="12" t="s">
        <v>457</v>
      </c>
      <c r="Z497" s="12" t="s">
        <v>170</v>
      </c>
      <c r="AA497" s="12" t="s">
        <v>114</v>
      </c>
      <c r="AB497" s="12" t="s">
        <v>114</v>
      </c>
      <c r="AC497" s="12" t="s">
        <v>114</v>
      </c>
      <c r="AD497" s="12" t="s">
        <v>117</v>
      </c>
      <c r="AE497" s="12" t="s">
        <v>114</v>
      </c>
      <c r="AF497" s="12" t="s">
        <v>3759</v>
      </c>
      <c r="AG497" s="12" t="s">
        <v>3627</v>
      </c>
      <c r="AH497" s="12" t="s">
        <v>114</v>
      </c>
      <c r="AI497" s="12" t="s">
        <v>5697</v>
      </c>
      <c r="AJ497" s="12" t="s">
        <v>5698</v>
      </c>
      <c r="AK497" s="12" t="s">
        <v>114</v>
      </c>
      <c r="AL497" s="12" t="s">
        <v>114</v>
      </c>
      <c r="AM497" s="12" t="s">
        <v>114</v>
      </c>
      <c r="AN497" s="12" t="s">
        <v>3761</v>
      </c>
      <c r="AO497" s="12" t="s">
        <v>3762</v>
      </c>
      <c r="AP497" s="12" t="s">
        <v>5699</v>
      </c>
      <c r="AQ497" s="12" t="s">
        <v>5700</v>
      </c>
      <c r="AR497" s="12" t="s">
        <v>5701</v>
      </c>
      <c r="AS497" s="12" t="s">
        <v>5702</v>
      </c>
      <c r="AT497" s="12" t="s">
        <v>177</v>
      </c>
      <c r="AU497" s="12" t="s">
        <v>5703</v>
      </c>
      <c r="AV497" s="12" t="s">
        <v>5704</v>
      </c>
      <c r="AW497" s="12" t="s">
        <v>101</v>
      </c>
      <c r="AX497" s="12" t="s">
        <v>5705</v>
      </c>
      <c r="AY497" s="12" t="s">
        <v>5706</v>
      </c>
      <c r="AZ497" s="12" t="s">
        <v>129</v>
      </c>
      <c r="BA497" s="12" t="s">
        <v>132</v>
      </c>
      <c r="BB497" s="12" t="s">
        <v>5707</v>
      </c>
      <c r="BC497" s="12" t="s">
        <v>101</v>
      </c>
      <c r="BD497" s="12" t="s">
        <v>101</v>
      </c>
      <c r="BE497" s="12" t="s">
        <v>101</v>
      </c>
    </row>
    <row r="498" spans="1:57" ht="25.5" x14ac:dyDescent="0.25">
      <c r="A498" s="57" t="s">
        <v>5695</v>
      </c>
      <c r="B498" s="57" t="s">
        <v>100</v>
      </c>
      <c r="C498" s="57" t="s">
        <v>101</v>
      </c>
      <c r="D498" s="57" t="s">
        <v>101</v>
      </c>
      <c r="E498" s="57" t="s">
        <v>103</v>
      </c>
      <c r="F498" s="57" t="s">
        <v>101</v>
      </c>
      <c r="G498" s="57" t="s">
        <v>3567</v>
      </c>
      <c r="H498" s="57" t="s">
        <v>101</v>
      </c>
      <c r="I498" s="57" t="s">
        <v>5696</v>
      </c>
      <c r="J498" s="57" t="s">
        <v>5696</v>
      </c>
      <c r="K498" s="12" t="s">
        <v>3</v>
      </c>
      <c r="L498" s="12" t="s">
        <v>629</v>
      </c>
      <c r="M498" s="12" t="s">
        <v>3</v>
      </c>
      <c r="N498" s="12" t="s">
        <v>101</v>
      </c>
      <c r="O498" s="12" t="s">
        <v>615</v>
      </c>
      <c r="P498" s="12" t="s">
        <v>578</v>
      </c>
      <c r="Q498" s="16">
        <v>2</v>
      </c>
      <c r="R498" s="12" t="s">
        <v>111</v>
      </c>
      <c r="S498" s="12" t="s">
        <v>579</v>
      </c>
      <c r="T498" s="12" t="s">
        <v>1363</v>
      </c>
      <c r="U498" s="12" t="s">
        <v>1363</v>
      </c>
      <c r="V498" s="12" t="s">
        <v>114</v>
      </c>
      <c r="W498" s="12" t="s">
        <v>115</v>
      </c>
      <c r="X498" s="57" t="s">
        <v>456</v>
      </c>
      <c r="Y498" s="57" t="s">
        <v>457</v>
      </c>
      <c r="Z498" s="57" t="s">
        <v>170</v>
      </c>
      <c r="AA498" s="57" t="s">
        <v>114</v>
      </c>
      <c r="AB498" s="57" t="s">
        <v>114</v>
      </c>
      <c r="AC498" s="57" t="s">
        <v>114</v>
      </c>
      <c r="AD498" s="57" t="s">
        <v>117</v>
      </c>
      <c r="AE498" s="57" t="s">
        <v>114</v>
      </c>
      <c r="AF498" s="57" t="s">
        <v>3759</v>
      </c>
      <c r="AG498" s="57" t="s">
        <v>3627</v>
      </c>
      <c r="AH498" s="57" t="s">
        <v>114</v>
      </c>
      <c r="AI498" s="57" t="s">
        <v>5697</v>
      </c>
      <c r="AJ498" s="57" t="s">
        <v>5698</v>
      </c>
      <c r="AK498" s="57" t="s">
        <v>114</v>
      </c>
      <c r="AL498" s="57" t="s">
        <v>114</v>
      </c>
      <c r="AM498" s="57" t="s">
        <v>114</v>
      </c>
      <c r="AN498" s="57" t="s">
        <v>3761</v>
      </c>
      <c r="AO498" s="57" t="s">
        <v>3762</v>
      </c>
      <c r="AP498" s="57" t="s">
        <v>5699</v>
      </c>
      <c r="AQ498" s="57" t="s">
        <v>5700</v>
      </c>
      <c r="AR498" s="57" t="s">
        <v>5701</v>
      </c>
      <c r="AS498" s="57" t="s">
        <v>5702</v>
      </c>
      <c r="AT498" s="57" t="s">
        <v>177</v>
      </c>
      <c r="AU498" s="57" t="s">
        <v>5703</v>
      </c>
      <c r="AV498" s="57" t="s">
        <v>5704</v>
      </c>
      <c r="AW498" s="57" t="s">
        <v>101</v>
      </c>
      <c r="AX498" s="57" t="s">
        <v>5705</v>
      </c>
      <c r="AY498" s="57" t="s">
        <v>5706</v>
      </c>
      <c r="AZ498" s="57" t="s">
        <v>129</v>
      </c>
      <c r="BA498" s="57" t="s">
        <v>132</v>
      </c>
      <c r="BB498" s="57" t="s">
        <v>5707</v>
      </c>
      <c r="BC498" s="57" t="s">
        <v>101</v>
      </c>
      <c r="BD498" s="57" t="s">
        <v>101</v>
      </c>
      <c r="BE498" s="57" t="s">
        <v>101</v>
      </c>
    </row>
    <row r="499" spans="1:57" ht="25.5" x14ac:dyDescent="0.25">
      <c r="A499" s="56" t="s">
        <v>5708</v>
      </c>
      <c r="B499" s="56" t="s">
        <v>100</v>
      </c>
      <c r="C499" s="56" t="s">
        <v>101</v>
      </c>
      <c r="D499" s="56" t="s">
        <v>101</v>
      </c>
      <c r="E499" s="56" t="s">
        <v>103</v>
      </c>
      <c r="F499" s="56" t="s">
        <v>101</v>
      </c>
      <c r="G499" s="56" t="s">
        <v>3567</v>
      </c>
      <c r="H499" s="56" t="s">
        <v>101</v>
      </c>
      <c r="I499" s="56" t="s">
        <v>5709</v>
      </c>
      <c r="J499" s="56" t="s">
        <v>5710</v>
      </c>
      <c r="K499" s="56" t="s">
        <v>4</v>
      </c>
      <c r="L499" s="56" t="s">
        <v>188</v>
      </c>
      <c r="M499" s="56" t="s">
        <v>4</v>
      </c>
      <c r="N499" s="56" t="s">
        <v>101</v>
      </c>
      <c r="O499" s="56" t="s">
        <v>189</v>
      </c>
      <c r="P499" s="56" t="s">
        <v>5063</v>
      </c>
      <c r="Q499" s="58">
        <v>1</v>
      </c>
      <c r="R499" s="56" t="s">
        <v>111</v>
      </c>
      <c r="S499" s="56" t="s">
        <v>5063</v>
      </c>
      <c r="T499" s="56" t="s">
        <v>1043</v>
      </c>
      <c r="U499" s="56" t="s">
        <v>1043</v>
      </c>
      <c r="V499" s="56" t="s">
        <v>114</v>
      </c>
      <c r="W499" s="56" t="s">
        <v>281</v>
      </c>
      <c r="X499" s="56" t="s">
        <v>279</v>
      </c>
      <c r="Y499" s="56" t="s">
        <v>281</v>
      </c>
      <c r="Z499" s="56" t="s">
        <v>170</v>
      </c>
      <c r="AA499" s="56" t="s">
        <v>114</v>
      </c>
      <c r="AB499" s="56" t="s">
        <v>114</v>
      </c>
      <c r="AC499" s="56" t="s">
        <v>114</v>
      </c>
      <c r="AD499" s="56" t="s">
        <v>282</v>
      </c>
      <c r="AE499" s="56" t="s">
        <v>114</v>
      </c>
      <c r="AF499" s="56" t="s">
        <v>114</v>
      </c>
      <c r="AG499" s="56" t="s">
        <v>5711</v>
      </c>
      <c r="AH499" s="56" t="s">
        <v>114</v>
      </c>
      <c r="AI499" s="56" t="s">
        <v>5063</v>
      </c>
      <c r="AJ499" s="56" t="s">
        <v>114</v>
      </c>
      <c r="AK499" s="56" t="s">
        <v>114</v>
      </c>
      <c r="AL499" s="56" t="s">
        <v>114</v>
      </c>
      <c r="AM499" s="56" t="s">
        <v>114</v>
      </c>
      <c r="AN499" s="56" t="s">
        <v>5064</v>
      </c>
      <c r="AO499" s="56" t="s">
        <v>5065</v>
      </c>
      <c r="AP499" s="56" t="s">
        <v>5712</v>
      </c>
      <c r="AQ499" s="56" t="s">
        <v>370</v>
      </c>
      <c r="AR499" s="56" t="s">
        <v>5713</v>
      </c>
      <c r="AS499" s="56" t="s">
        <v>5714</v>
      </c>
      <c r="AT499" s="56" t="s">
        <v>1660</v>
      </c>
      <c r="AU499" s="56" t="s">
        <v>5715</v>
      </c>
      <c r="AV499" s="56" t="s">
        <v>5716</v>
      </c>
      <c r="AW499" s="56" t="s">
        <v>101</v>
      </c>
      <c r="AX499" s="56" t="s">
        <v>5717</v>
      </c>
      <c r="AY499" s="56" t="s">
        <v>5718</v>
      </c>
      <c r="AZ499" s="56" t="s">
        <v>203</v>
      </c>
      <c r="BA499" s="56" t="s">
        <v>132</v>
      </c>
      <c r="BB499" s="56" t="s">
        <v>5719</v>
      </c>
      <c r="BC499" s="56" t="s">
        <v>101</v>
      </c>
      <c r="BD499" s="56" t="s">
        <v>101</v>
      </c>
      <c r="BE499" s="56" t="s">
        <v>101</v>
      </c>
    </row>
    <row r="500" spans="1:57" ht="25.5" x14ac:dyDescent="0.25">
      <c r="A500" s="12" t="s">
        <v>5720</v>
      </c>
      <c r="B500" s="12" t="s">
        <v>100</v>
      </c>
      <c r="C500" s="12" t="s">
        <v>101</v>
      </c>
      <c r="D500" s="12" t="s">
        <v>101</v>
      </c>
      <c r="E500" s="12" t="s">
        <v>103</v>
      </c>
      <c r="F500" s="12" t="s">
        <v>101</v>
      </c>
      <c r="G500" s="12" t="s">
        <v>3567</v>
      </c>
      <c r="H500" s="12" t="s">
        <v>101</v>
      </c>
      <c r="I500" s="12" t="s">
        <v>5710</v>
      </c>
      <c r="J500" s="12" t="s">
        <v>5710</v>
      </c>
      <c r="K500" s="12" t="s">
        <v>3</v>
      </c>
      <c r="L500" s="12" t="s">
        <v>629</v>
      </c>
      <c r="M500" s="12" t="s">
        <v>3</v>
      </c>
      <c r="N500" s="12" t="s">
        <v>101</v>
      </c>
      <c r="O500" s="12" t="s">
        <v>615</v>
      </c>
      <c r="P500" s="12" t="s">
        <v>578</v>
      </c>
      <c r="Q500" s="16">
        <v>2</v>
      </c>
      <c r="R500" s="12" t="s">
        <v>111</v>
      </c>
      <c r="S500" s="12" t="s">
        <v>579</v>
      </c>
      <c r="T500" s="12" t="s">
        <v>1363</v>
      </c>
      <c r="U500" s="12" t="s">
        <v>1363</v>
      </c>
      <c r="V500" s="12" t="s">
        <v>114</v>
      </c>
      <c r="W500" s="12" t="s">
        <v>115</v>
      </c>
      <c r="X500" s="12" t="s">
        <v>110</v>
      </c>
      <c r="Y500" s="12" t="s">
        <v>115</v>
      </c>
      <c r="Z500" s="12" t="s">
        <v>170</v>
      </c>
      <c r="AA500" s="12" t="s">
        <v>114</v>
      </c>
      <c r="AB500" s="12" t="s">
        <v>114</v>
      </c>
      <c r="AC500" s="12" t="s">
        <v>114</v>
      </c>
      <c r="AD500" s="12" t="s">
        <v>117</v>
      </c>
      <c r="AE500" s="12" t="s">
        <v>114</v>
      </c>
      <c r="AF500" s="12" t="s">
        <v>581</v>
      </c>
      <c r="AG500" s="12" t="s">
        <v>111</v>
      </c>
      <c r="AH500" s="12" t="s">
        <v>114</v>
      </c>
      <c r="AI500" s="12" t="s">
        <v>579</v>
      </c>
      <c r="AJ500" s="12" t="s">
        <v>114</v>
      </c>
      <c r="AK500" s="12" t="s">
        <v>114</v>
      </c>
      <c r="AL500" s="12" t="s">
        <v>114</v>
      </c>
      <c r="AM500" s="12" t="s">
        <v>114</v>
      </c>
      <c r="AN500" s="12" t="s">
        <v>582</v>
      </c>
      <c r="AO500" s="12" t="s">
        <v>583</v>
      </c>
      <c r="AP500" s="12" t="s">
        <v>5721</v>
      </c>
      <c r="AQ500" s="12" t="s">
        <v>986</v>
      </c>
      <c r="AR500" s="12" t="s">
        <v>5722</v>
      </c>
      <c r="AS500" s="12" t="s">
        <v>5723</v>
      </c>
      <c r="AT500" s="12" t="s">
        <v>3765</v>
      </c>
      <c r="AU500" s="12" t="s">
        <v>5724</v>
      </c>
      <c r="AV500" s="12" t="s">
        <v>5725</v>
      </c>
      <c r="AW500" s="12" t="s">
        <v>101</v>
      </c>
      <c r="AX500" s="12" t="s">
        <v>5726</v>
      </c>
      <c r="AY500" s="12" t="s">
        <v>5727</v>
      </c>
      <c r="AZ500" s="12" t="s">
        <v>446</v>
      </c>
      <c r="BA500" s="12" t="s">
        <v>132</v>
      </c>
      <c r="BB500" s="12" t="s">
        <v>5728</v>
      </c>
      <c r="BC500" s="12" t="s">
        <v>101</v>
      </c>
      <c r="BD500" s="12" t="s">
        <v>101</v>
      </c>
      <c r="BE500" s="12" t="s">
        <v>101</v>
      </c>
    </row>
    <row r="501" spans="1:57" ht="25.5" x14ac:dyDescent="0.25">
      <c r="A501" s="56" t="s">
        <v>5729</v>
      </c>
      <c r="B501" s="56" t="s">
        <v>100</v>
      </c>
      <c r="C501" s="56" t="s">
        <v>101</v>
      </c>
      <c r="D501" s="56" t="s">
        <v>101</v>
      </c>
      <c r="E501" s="56" t="s">
        <v>103</v>
      </c>
      <c r="F501" s="56" t="s">
        <v>101</v>
      </c>
      <c r="G501" s="56" t="s">
        <v>3567</v>
      </c>
      <c r="H501" s="56" t="s">
        <v>101</v>
      </c>
      <c r="I501" s="56" t="s">
        <v>5730</v>
      </c>
      <c r="J501" s="56" t="s">
        <v>5731</v>
      </c>
      <c r="K501" s="56" t="s">
        <v>416</v>
      </c>
      <c r="L501" s="56" t="s">
        <v>417</v>
      </c>
      <c r="M501" s="56" t="s">
        <v>416</v>
      </c>
      <c r="N501" s="56" t="s">
        <v>101</v>
      </c>
      <c r="O501" s="56" t="s">
        <v>418</v>
      </c>
      <c r="P501" s="56" t="s">
        <v>1248</v>
      </c>
      <c r="Q501" s="58">
        <v>1</v>
      </c>
      <c r="R501" s="56" t="s">
        <v>111</v>
      </c>
      <c r="S501" s="56" t="s">
        <v>1248</v>
      </c>
      <c r="T501" s="56" t="s">
        <v>1249</v>
      </c>
      <c r="U501" s="56" t="s">
        <v>1249</v>
      </c>
      <c r="V501" s="56" t="s">
        <v>114</v>
      </c>
      <c r="W501" s="56" t="s">
        <v>281</v>
      </c>
      <c r="X501" s="56" t="s">
        <v>279</v>
      </c>
      <c r="Y501" s="56" t="s">
        <v>281</v>
      </c>
      <c r="Z501" s="56" t="s">
        <v>170</v>
      </c>
      <c r="AA501" s="56" t="s">
        <v>114</v>
      </c>
      <c r="AB501" s="56" t="s">
        <v>114</v>
      </c>
      <c r="AC501" s="56" t="s">
        <v>114</v>
      </c>
      <c r="AD501" s="56" t="s">
        <v>282</v>
      </c>
      <c r="AE501" s="56" t="s">
        <v>114</v>
      </c>
      <c r="AF501" s="56" t="s">
        <v>114</v>
      </c>
      <c r="AG501" s="56" t="s">
        <v>111</v>
      </c>
      <c r="AH501" s="56" t="s">
        <v>114</v>
      </c>
      <c r="AI501" s="56" t="s">
        <v>1248</v>
      </c>
      <c r="AJ501" s="56" t="s">
        <v>114</v>
      </c>
      <c r="AK501" s="56" t="s">
        <v>114</v>
      </c>
      <c r="AL501" s="56" t="s">
        <v>114</v>
      </c>
      <c r="AM501" s="56" t="s">
        <v>114</v>
      </c>
      <c r="AN501" s="56" t="s">
        <v>1250</v>
      </c>
      <c r="AO501" s="56" t="s">
        <v>1251</v>
      </c>
      <c r="AP501" s="56" t="s">
        <v>1248</v>
      </c>
      <c r="AQ501" s="56" t="s">
        <v>370</v>
      </c>
      <c r="AR501" s="56" t="s">
        <v>5732</v>
      </c>
      <c r="AS501" s="56" t="s">
        <v>5733</v>
      </c>
      <c r="AT501" s="56" t="s">
        <v>551</v>
      </c>
      <c r="AU501" s="56" t="s">
        <v>5734</v>
      </c>
      <c r="AV501" s="56" t="s">
        <v>5735</v>
      </c>
      <c r="AW501" s="56" t="s">
        <v>101</v>
      </c>
      <c r="AX501" s="56" t="s">
        <v>5736</v>
      </c>
      <c r="AY501" s="56" t="s">
        <v>1748</v>
      </c>
      <c r="AZ501" s="56" t="s">
        <v>203</v>
      </c>
      <c r="BA501" s="56" t="s">
        <v>132</v>
      </c>
      <c r="BB501" s="56" t="s">
        <v>5737</v>
      </c>
      <c r="BC501" s="56" t="s">
        <v>101</v>
      </c>
      <c r="BD501" s="56" t="s">
        <v>101</v>
      </c>
      <c r="BE501" s="56" t="s">
        <v>101</v>
      </c>
    </row>
    <row r="502" spans="1:57" ht="25.5" x14ac:dyDescent="0.25">
      <c r="A502" s="12" t="s">
        <v>5738</v>
      </c>
      <c r="B502" s="12" t="s">
        <v>100</v>
      </c>
      <c r="C502" s="12" t="s">
        <v>101</v>
      </c>
      <c r="D502" s="12" t="s">
        <v>101</v>
      </c>
      <c r="E502" s="12" t="s">
        <v>103</v>
      </c>
      <c r="F502" s="12" t="s">
        <v>101</v>
      </c>
      <c r="G502" s="12" t="s">
        <v>3567</v>
      </c>
      <c r="H502" s="12" t="s">
        <v>101</v>
      </c>
      <c r="I502" s="12" t="s">
        <v>5730</v>
      </c>
      <c r="J502" s="12" t="s">
        <v>5739</v>
      </c>
      <c r="K502" s="12" t="s">
        <v>1304</v>
      </c>
      <c r="L502" s="12" t="s">
        <v>1305</v>
      </c>
      <c r="M502" s="12" t="s">
        <v>1304</v>
      </c>
      <c r="N502" s="12" t="s">
        <v>101</v>
      </c>
      <c r="O502" s="12" t="s">
        <v>1306</v>
      </c>
      <c r="P502" s="12" t="s">
        <v>2116</v>
      </c>
      <c r="Q502" s="16">
        <v>1</v>
      </c>
      <c r="R502" s="12" t="s">
        <v>111</v>
      </c>
      <c r="S502" s="12" t="s">
        <v>2116</v>
      </c>
      <c r="T502" s="12" t="s">
        <v>616</v>
      </c>
      <c r="U502" s="12" t="s">
        <v>616</v>
      </c>
      <c r="V502" s="12" t="s">
        <v>114</v>
      </c>
      <c r="W502" s="12" t="s">
        <v>115</v>
      </c>
      <c r="X502" s="12" t="s">
        <v>279</v>
      </c>
      <c r="Y502" s="12" t="s">
        <v>115</v>
      </c>
      <c r="Z502" s="12" t="s">
        <v>170</v>
      </c>
      <c r="AA502" s="12" t="s">
        <v>114</v>
      </c>
      <c r="AB502" s="12" t="s">
        <v>114</v>
      </c>
      <c r="AC502" s="12" t="s">
        <v>114</v>
      </c>
      <c r="AD502" s="12" t="s">
        <v>282</v>
      </c>
      <c r="AE502" s="12" t="s">
        <v>114</v>
      </c>
      <c r="AF502" s="12" t="s">
        <v>114</v>
      </c>
      <c r="AG502" s="12" t="s">
        <v>111</v>
      </c>
      <c r="AH502" s="12" t="s">
        <v>114</v>
      </c>
      <c r="AI502" s="12" t="s">
        <v>5740</v>
      </c>
      <c r="AJ502" s="12" t="s">
        <v>245</v>
      </c>
      <c r="AK502" s="12" t="s">
        <v>114</v>
      </c>
      <c r="AL502" s="12" t="s">
        <v>114</v>
      </c>
      <c r="AM502" s="12" t="s">
        <v>114</v>
      </c>
      <c r="AN502" s="12" t="s">
        <v>2117</v>
      </c>
      <c r="AO502" s="12" t="s">
        <v>2118</v>
      </c>
      <c r="AP502" s="12" t="s">
        <v>5740</v>
      </c>
      <c r="AQ502" s="12" t="s">
        <v>250</v>
      </c>
      <c r="AR502" s="12" t="s">
        <v>5741</v>
      </c>
      <c r="AS502" s="12" t="s">
        <v>5742</v>
      </c>
      <c r="AT502" s="12" t="s">
        <v>1792</v>
      </c>
      <c r="AU502" s="12" t="s">
        <v>5743</v>
      </c>
      <c r="AV502" s="12" t="s">
        <v>5744</v>
      </c>
      <c r="AW502" s="12" t="s">
        <v>101</v>
      </c>
      <c r="AX502" s="12" t="s">
        <v>5745</v>
      </c>
      <c r="AY502" s="12" t="s">
        <v>5746</v>
      </c>
      <c r="AZ502" s="12" t="s">
        <v>258</v>
      </c>
      <c r="BA502" s="12" t="s">
        <v>132</v>
      </c>
      <c r="BB502" s="12" t="s">
        <v>5747</v>
      </c>
      <c r="BC502" s="12" t="s">
        <v>101</v>
      </c>
      <c r="BD502" s="12" t="s">
        <v>101</v>
      </c>
      <c r="BE502" s="12" t="s">
        <v>101</v>
      </c>
    </row>
    <row r="503" spans="1:57" ht="25.5" x14ac:dyDescent="0.25">
      <c r="A503" s="56" t="s">
        <v>5748</v>
      </c>
      <c r="B503" s="56" t="s">
        <v>100</v>
      </c>
      <c r="C503" s="56" t="s">
        <v>101</v>
      </c>
      <c r="D503" s="56" t="s">
        <v>101</v>
      </c>
      <c r="E503" s="56" t="s">
        <v>103</v>
      </c>
      <c r="F503" s="56" t="s">
        <v>101</v>
      </c>
      <c r="G503" s="56" t="s">
        <v>3567</v>
      </c>
      <c r="H503" s="56" t="s">
        <v>101</v>
      </c>
      <c r="I503" s="56" t="s">
        <v>5749</v>
      </c>
      <c r="J503" s="56" t="s">
        <v>5750</v>
      </c>
      <c r="K503" s="56" t="s">
        <v>3</v>
      </c>
      <c r="L503" s="56" t="s">
        <v>614</v>
      </c>
      <c r="M503" s="56" t="s">
        <v>3</v>
      </c>
      <c r="N503" s="56" t="s">
        <v>101</v>
      </c>
      <c r="O503" s="56" t="s">
        <v>615</v>
      </c>
      <c r="P503" s="56" t="s">
        <v>750</v>
      </c>
      <c r="Q503" s="58">
        <v>1</v>
      </c>
      <c r="R503" s="56" t="s">
        <v>111</v>
      </c>
      <c r="S503" s="56" t="s">
        <v>750</v>
      </c>
      <c r="T503" s="56" t="s">
        <v>4997</v>
      </c>
      <c r="U503" s="56" t="s">
        <v>4997</v>
      </c>
      <c r="V503" s="56" t="s">
        <v>114</v>
      </c>
      <c r="W503" s="56" t="s">
        <v>281</v>
      </c>
      <c r="X503" s="56" t="s">
        <v>279</v>
      </c>
      <c r="Y503" s="56" t="s">
        <v>281</v>
      </c>
      <c r="Z503" s="56" t="s">
        <v>896</v>
      </c>
      <c r="AA503" s="56" t="s">
        <v>114</v>
      </c>
      <c r="AB503" s="56" t="s">
        <v>114</v>
      </c>
      <c r="AC503" s="56" t="s">
        <v>114</v>
      </c>
      <c r="AD503" s="56" t="s">
        <v>282</v>
      </c>
      <c r="AE503" s="56" t="s">
        <v>114</v>
      </c>
      <c r="AF503" s="56" t="s">
        <v>114</v>
      </c>
      <c r="AG503" s="56" t="s">
        <v>111</v>
      </c>
      <c r="AH503" s="56" t="s">
        <v>114</v>
      </c>
      <c r="AI503" s="56" t="s">
        <v>5751</v>
      </c>
      <c r="AJ503" s="56" t="s">
        <v>2044</v>
      </c>
      <c r="AK503" s="56" t="s">
        <v>114</v>
      </c>
      <c r="AL503" s="56" t="s">
        <v>114</v>
      </c>
      <c r="AM503" s="56" t="s">
        <v>114</v>
      </c>
      <c r="AN503" s="56" t="s">
        <v>4576</v>
      </c>
      <c r="AO503" s="56" t="s">
        <v>4577</v>
      </c>
      <c r="AP503" s="56" t="s">
        <v>5751</v>
      </c>
      <c r="AQ503" s="56" t="s">
        <v>228</v>
      </c>
      <c r="AR503" s="56" t="s">
        <v>5752</v>
      </c>
      <c r="AS503" s="56" t="s">
        <v>5753</v>
      </c>
      <c r="AT503" s="56" t="s">
        <v>308</v>
      </c>
      <c r="AU503" s="56" t="s">
        <v>5754</v>
      </c>
      <c r="AV503" s="56" t="s">
        <v>5755</v>
      </c>
      <c r="AW503" s="56" t="s">
        <v>101</v>
      </c>
      <c r="AX503" s="56" t="s">
        <v>5756</v>
      </c>
      <c r="AY503" s="56" t="s">
        <v>5757</v>
      </c>
      <c r="AZ503" s="56" t="s">
        <v>157</v>
      </c>
      <c r="BA503" s="56" t="s">
        <v>132</v>
      </c>
      <c r="BB503" s="56" t="s">
        <v>5758</v>
      </c>
      <c r="BC503" s="56" t="s">
        <v>101</v>
      </c>
      <c r="BD503" s="56" t="s">
        <v>101</v>
      </c>
      <c r="BE503" s="56" t="s">
        <v>101</v>
      </c>
    </row>
    <row r="504" spans="1:57" ht="25.5" x14ac:dyDescent="0.25">
      <c r="A504" s="12" t="s">
        <v>5759</v>
      </c>
      <c r="B504" s="12" t="s">
        <v>100</v>
      </c>
      <c r="C504" s="12" t="s">
        <v>101</v>
      </c>
      <c r="D504" s="12" t="s">
        <v>101</v>
      </c>
      <c r="E504" s="12" t="s">
        <v>103</v>
      </c>
      <c r="F504" s="12" t="s">
        <v>101</v>
      </c>
      <c r="G504" s="12" t="s">
        <v>3567</v>
      </c>
      <c r="H504" s="12" t="s">
        <v>101</v>
      </c>
      <c r="I504" s="12" t="s">
        <v>5749</v>
      </c>
      <c r="J504" s="12" t="s">
        <v>5760</v>
      </c>
      <c r="K504" s="12" t="s">
        <v>6</v>
      </c>
      <c r="L504" s="12" t="s">
        <v>929</v>
      </c>
      <c r="M504" s="12" t="s">
        <v>6</v>
      </c>
      <c r="N504" s="12" t="s">
        <v>101</v>
      </c>
      <c r="O504" s="12" t="s">
        <v>930</v>
      </c>
      <c r="P504" s="12" t="s">
        <v>5761</v>
      </c>
      <c r="Q504" s="16">
        <v>3</v>
      </c>
      <c r="R504" s="12" t="s">
        <v>111</v>
      </c>
      <c r="S504" s="12" t="s">
        <v>5762</v>
      </c>
      <c r="T504" s="12" t="s">
        <v>5763</v>
      </c>
      <c r="U504" s="12" t="s">
        <v>5763</v>
      </c>
      <c r="V504" s="12" t="s">
        <v>114</v>
      </c>
      <c r="W504" s="12" t="s">
        <v>457</v>
      </c>
      <c r="X504" s="12" t="s">
        <v>456</v>
      </c>
      <c r="Y504" s="12" t="s">
        <v>4139</v>
      </c>
      <c r="Z504" s="12" t="s">
        <v>170</v>
      </c>
      <c r="AA504" s="12" t="s">
        <v>114</v>
      </c>
      <c r="AB504" s="12" t="s">
        <v>114</v>
      </c>
      <c r="AC504" s="12" t="s">
        <v>114</v>
      </c>
      <c r="AD504" s="12" t="s">
        <v>117</v>
      </c>
      <c r="AE504" s="12" t="s">
        <v>114</v>
      </c>
      <c r="AF504" s="12" t="s">
        <v>5764</v>
      </c>
      <c r="AG504" s="12" t="s">
        <v>111</v>
      </c>
      <c r="AH504" s="12" t="s">
        <v>114</v>
      </c>
      <c r="AI504" s="12" t="s">
        <v>5765</v>
      </c>
      <c r="AJ504" s="12" t="s">
        <v>3651</v>
      </c>
      <c r="AK504" s="12" t="s">
        <v>114</v>
      </c>
      <c r="AL504" s="12" t="s">
        <v>114</v>
      </c>
      <c r="AM504" s="12" t="s">
        <v>114</v>
      </c>
      <c r="AN504" s="12" t="s">
        <v>5766</v>
      </c>
      <c r="AO504" s="12" t="s">
        <v>5767</v>
      </c>
      <c r="AP504" s="12" t="s">
        <v>5765</v>
      </c>
      <c r="AQ504" s="12" t="s">
        <v>3654</v>
      </c>
      <c r="AR504" s="12" t="s">
        <v>5768</v>
      </c>
      <c r="AS504" s="12" t="s">
        <v>5769</v>
      </c>
      <c r="AT504" s="12" t="s">
        <v>2343</v>
      </c>
      <c r="AU504" s="12" t="s">
        <v>5770</v>
      </c>
      <c r="AV504" s="12" t="s">
        <v>5771</v>
      </c>
      <c r="AW504" s="12" t="s">
        <v>101</v>
      </c>
      <c r="AX504" s="12" t="s">
        <v>5772</v>
      </c>
      <c r="AY504" s="12" t="s">
        <v>5772</v>
      </c>
      <c r="AZ504" s="12" t="s">
        <v>2226</v>
      </c>
      <c r="BA504" s="12" t="s">
        <v>132</v>
      </c>
      <c r="BB504" s="12" t="s">
        <v>5773</v>
      </c>
      <c r="BC504" s="12" t="s">
        <v>101</v>
      </c>
      <c r="BD504" s="12" t="s">
        <v>101</v>
      </c>
      <c r="BE504" s="12" t="s">
        <v>101</v>
      </c>
    </row>
    <row r="505" spans="1:57" ht="25.5" x14ac:dyDescent="0.25">
      <c r="A505" s="57" t="s">
        <v>5759</v>
      </c>
      <c r="B505" s="57" t="s">
        <v>100</v>
      </c>
      <c r="C505" s="57" t="s">
        <v>101</v>
      </c>
      <c r="D505" s="57" t="s">
        <v>101</v>
      </c>
      <c r="E505" s="57" t="s">
        <v>103</v>
      </c>
      <c r="F505" s="57" t="s">
        <v>101</v>
      </c>
      <c r="G505" s="57" t="s">
        <v>3567</v>
      </c>
      <c r="H505" s="57" t="s">
        <v>101</v>
      </c>
      <c r="I505" s="57" t="s">
        <v>5749</v>
      </c>
      <c r="J505" s="57" t="s">
        <v>5760</v>
      </c>
      <c r="K505" s="12" t="s">
        <v>4</v>
      </c>
      <c r="L505" s="12" t="s">
        <v>188</v>
      </c>
      <c r="M505" s="12" t="s">
        <v>4</v>
      </c>
      <c r="N505" s="12" t="s">
        <v>101</v>
      </c>
      <c r="O505" s="12" t="s">
        <v>189</v>
      </c>
      <c r="P505" s="12" t="s">
        <v>5774</v>
      </c>
      <c r="Q505" s="16">
        <v>1</v>
      </c>
      <c r="R505" s="12" t="s">
        <v>111</v>
      </c>
      <c r="S505" s="12" t="s">
        <v>5774</v>
      </c>
      <c r="T505" s="12" t="s">
        <v>1250</v>
      </c>
      <c r="U505" s="12" t="s">
        <v>1250</v>
      </c>
      <c r="V505" s="12" t="s">
        <v>114</v>
      </c>
      <c r="W505" s="12" t="s">
        <v>281</v>
      </c>
      <c r="X505" s="57" t="s">
        <v>456</v>
      </c>
      <c r="Y505" s="57" t="s">
        <v>4139</v>
      </c>
      <c r="Z505" s="57" t="s">
        <v>170</v>
      </c>
      <c r="AA505" s="57" t="s">
        <v>114</v>
      </c>
      <c r="AB505" s="57" t="s">
        <v>114</v>
      </c>
      <c r="AC505" s="57" t="s">
        <v>114</v>
      </c>
      <c r="AD505" s="57" t="s">
        <v>117</v>
      </c>
      <c r="AE505" s="57" t="s">
        <v>114</v>
      </c>
      <c r="AF505" s="57" t="s">
        <v>5764</v>
      </c>
      <c r="AG505" s="57" t="s">
        <v>111</v>
      </c>
      <c r="AH505" s="57" t="s">
        <v>114</v>
      </c>
      <c r="AI505" s="57" t="s">
        <v>5765</v>
      </c>
      <c r="AJ505" s="57" t="s">
        <v>3651</v>
      </c>
      <c r="AK505" s="57" t="s">
        <v>114</v>
      </c>
      <c r="AL505" s="57" t="s">
        <v>114</v>
      </c>
      <c r="AM505" s="57" t="s">
        <v>114</v>
      </c>
      <c r="AN505" s="57" t="s">
        <v>5766</v>
      </c>
      <c r="AO505" s="57" t="s">
        <v>5767</v>
      </c>
      <c r="AP505" s="57" t="s">
        <v>5765</v>
      </c>
      <c r="AQ505" s="57" t="s">
        <v>3654</v>
      </c>
      <c r="AR505" s="57" t="s">
        <v>5768</v>
      </c>
      <c r="AS505" s="57" t="s">
        <v>5769</v>
      </c>
      <c r="AT505" s="57" t="s">
        <v>2343</v>
      </c>
      <c r="AU505" s="57" t="s">
        <v>5770</v>
      </c>
      <c r="AV505" s="57" t="s">
        <v>5771</v>
      </c>
      <c r="AW505" s="57" t="s">
        <v>101</v>
      </c>
      <c r="AX505" s="57" t="s">
        <v>5772</v>
      </c>
      <c r="AY505" s="57" t="s">
        <v>5772</v>
      </c>
      <c r="AZ505" s="57" t="s">
        <v>2226</v>
      </c>
      <c r="BA505" s="57" t="s">
        <v>132</v>
      </c>
      <c r="BB505" s="57" t="s">
        <v>5773</v>
      </c>
      <c r="BC505" s="57" t="s">
        <v>101</v>
      </c>
      <c r="BD505" s="57" t="s">
        <v>101</v>
      </c>
      <c r="BE505" s="57" t="s">
        <v>101</v>
      </c>
    </row>
    <row r="506" spans="1:57" ht="25.5" x14ac:dyDescent="0.25">
      <c r="A506" s="57" t="s">
        <v>5759</v>
      </c>
      <c r="B506" s="57" t="s">
        <v>100</v>
      </c>
      <c r="C506" s="57" t="s">
        <v>101</v>
      </c>
      <c r="D506" s="57" t="s">
        <v>101</v>
      </c>
      <c r="E506" s="57" t="s">
        <v>103</v>
      </c>
      <c r="F506" s="57" t="s">
        <v>101</v>
      </c>
      <c r="G506" s="57" t="s">
        <v>3567</v>
      </c>
      <c r="H506" s="57" t="s">
        <v>101</v>
      </c>
      <c r="I506" s="57" t="s">
        <v>5749</v>
      </c>
      <c r="J506" s="57" t="s">
        <v>5760</v>
      </c>
      <c r="K506" s="12" t="s">
        <v>4</v>
      </c>
      <c r="L506" s="12" t="s">
        <v>188</v>
      </c>
      <c r="M506" s="12" t="s">
        <v>4</v>
      </c>
      <c r="N506" s="12" t="s">
        <v>101</v>
      </c>
      <c r="O506" s="12" t="s">
        <v>189</v>
      </c>
      <c r="P506" s="12" t="s">
        <v>4963</v>
      </c>
      <c r="Q506" s="16">
        <v>2</v>
      </c>
      <c r="R506" s="12" t="s">
        <v>111</v>
      </c>
      <c r="S506" s="12" t="s">
        <v>4964</v>
      </c>
      <c r="T506" s="12" t="s">
        <v>4965</v>
      </c>
      <c r="U506" s="12" t="s">
        <v>4965</v>
      </c>
      <c r="V506" s="12" t="s">
        <v>114</v>
      </c>
      <c r="W506" s="12" t="s">
        <v>115</v>
      </c>
      <c r="X506" s="57" t="s">
        <v>456</v>
      </c>
      <c r="Y506" s="57" t="s">
        <v>4139</v>
      </c>
      <c r="Z506" s="57" t="s">
        <v>170</v>
      </c>
      <c r="AA506" s="57" t="s">
        <v>114</v>
      </c>
      <c r="AB506" s="57" t="s">
        <v>114</v>
      </c>
      <c r="AC506" s="57" t="s">
        <v>114</v>
      </c>
      <c r="AD506" s="57" t="s">
        <v>117</v>
      </c>
      <c r="AE506" s="57" t="s">
        <v>114</v>
      </c>
      <c r="AF506" s="57" t="s">
        <v>5764</v>
      </c>
      <c r="AG506" s="57" t="s">
        <v>111</v>
      </c>
      <c r="AH506" s="57" t="s">
        <v>114</v>
      </c>
      <c r="AI506" s="57" t="s">
        <v>5765</v>
      </c>
      <c r="AJ506" s="57" t="s">
        <v>3651</v>
      </c>
      <c r="AK506" s="57" t="s">
        <v>114</v>
      </c>
      <c r="AL506" s="57" t="s">
        <v>114</v>
      </c>
      <c r="AM506" s="57" t="s">
        <v>114</v>
      </c>
      <c r="AN506" s="57" t="s">
        <v>5766</v>
      </c>
      <c r="AO506" s="57" t="s">
        <v>5767</v>
      </c>
      <c r="AP506" s="57" t="s">
        <v>5765</v>
      </c>
      <c r="AQ506" s="57" t="s">
        <v>3654</v>
      </c>
      <c r="AR506" s="57" t="s">
        <v>5768</v>
      </c>
      <c r="AS506" s="57" t="s">
        <v>5769</v>
      </c>
      <c r="AT506" s="57" t="s">
        <v>2343</v>
      </c>
      <c r="AU506" s="57" t="s">
        <v>5770</v>
      </c>
      <c r="AV506" s="57" t="s">
        <v>5771</v>
      </c>
      <c r="AW506" s="57" t="s">
        <v>101</v>
      </c>
      <c r="AX506" s="57" t="s">
        <v>5772</v>
      </c>
      <c r="AY506" s="57" t="s">
        <v>5772</v>
      </c>
      <c r="AZ506" s="57" t="s">
        <v>2226</v>
      </c>
      <c r="BA506" s="57" t="s">
        <v>132</v>
      </c>
      <c r="BB506" s="57" t="s">
        <v>5773</v>
      </c>
      <c r="BC506" s="57" t="s">
        <v>101</v>
      </c>
      <c r="BD506" s="57" t="s">
        <v>101</v>
      </c>
      <c r="BE506" s="57" t="s">
        <v>101</v>
      </c>
    </row>
    <row r="507" spans="1:57" ht="25.5" x14ac:dyDescent="0.25">
      <c r="A507" s="56" t="s">
        <v>5775</v>
      </c>
      <c r="B507" s="56" t="s">
        <v>100</v>
      </c>
      <c r="C507" s="56" t="s">
        <v>101</v>
      </c>
      <c r="D507" s="56" t="s">
        <v>101</v>
      </c>
      <c r="E507" s="56" t="s">
        <v>103</v>
      </c>
      <c r="F507" s="56" t="s">
        <v>101</v>
      </c>
      <c r="G507" s="56" t="s">
        <v>3567</v>
      </c>
      <c r="H507" s="56" t="s">
        <v>101</v>
      </c>
      <c r="I507" s="56" t="s">
        <v>5750</v>
      </c>
      <c r="J507" s="56" t="s">
        <v>5760</v>
      </c>
      <c r="K507" s="56" t="s">
        <v>3</v>
      </c>
      <c r="L507" s="56" t="s">
        <v>629</v>
      </c>
      <c r="M507" s="56" t="s">
        <v>3</v>
      </c>
      <c r="N507" s="56" t="s">
        <v>101</v>
      </c>
      <c r="O507" s="56" t="s">
        <v>615</v>
      </c>
      <c r="P507" s="56" t="s">
        <v>750</v>
      </c>
      <c r="Q507" s="58">
        <v>1</v>
      </c>
      <c r="R507" s="56" t="s">
        <v>111</v>
      </c>
      <c r="S507" s="56" t="s">
        <v>750</v>
      </c>
      <c r="T507" s="56" t="s">
        <v>4997</v>
      </c>
      <c r="U507" s="56" t="s">
        <v>4997</v>
      </c>
      <c r="V507" s="56" t="s">
        <v>114</v>
      </c>
      <c r="W507" s="56" t="s">
        <v>281</v>
      </c>
      <c r="X507" s="56" t="s">
        <v>279</v>
      </c>
      <c r="Y507" s="56" t="s">
        <v>281</v>
      </c>
      <c r="Z507" s="56" t="s">
        <v>896</v>
      </c>
      <c r="AA507" s="56" t="s">
        <v>114</v>
      </c>
      <c r="AB507" s="56" t="s">
        <v>114</v>
      </c>
      <c r="AC507" s="56" t="s">
        <v>114</v>
      </c>
      <c r="AD507" s="56" t="s">
        <v>282</v>
      </c>
      <c r="AE507" s="56" t="s">
        <v>114</v>
      </c>
      <c r="AF507" s="56" t="s">
        <v>114</v>
      </c>
      <c r="AG507" s="56" t="s">
        <v>111</v>
      </c>
      <c r="AH507" s="56" t="s">
        <v>114</v>
      </c>
      <c r="AI507" s="56" t="s">
        <v>5776</v>
      </c>
      <c r="AJ507" s="56" t="s">
        <v>5600</v>
      </c>
      <c r="AK507" s="56" t="s">
        <v>114</v>
      </c>
      <c r="AL507" s="56" t="s">
        <v>114</v>
      </c>
      <c r="AM507" s="56" t="s">
        <v>114</v>
      </c>
      <c r="AN507" s="56" t="s">
        <v>4576</v>
      </c>
      <c r="AO507" s="56" t="s">
        <v>4577</v>
      </c>
      <c r="AP507" s="56" t="s">
        <v>5776</v>
      </c>
      <c r="AQ507" s="56" t="s">
        <v>1030</v>
      </c>
      <c r="AR507" s="56" t="s">
        <v>5777</v>
      </c>
      <c r="AS507" s="56" t="s">
        <v>5778</v>
      </c>
      <c r="AT507" s="56" t="s">
        <v>526</v>
      </c>
      <c r="AU507" s="56" t="s">
        <v>5779</v>
      </c>
      <c r="AV507" s="56" t="s">
        <v>5780</v>
      </c>
      <c r="AW507" s="56" t="s">
        <v>101</v>
      </c>
      <c r="AX507" s="56" t="s">
        <v>5781</v>
      </c>
      <c r="AY507" s="56" t="s">
        <v>3242</v>
      </c>
      <c r="AZ507" s="56" t="s">
        <v>258</v>
      </c>
      <c r="BA507" s="56" t="s">
        <v>132</v>
      </c>
      <c r="BB507" s="56" t="s">
        <v>5782</v>
      </c>
      <c r="BC507" s="56" t="s">
        <v>101</v>
      </c>
      <c r="BD507" s="56" t="s">
        <v>101</v>
      </c>
      <c r="BE507" s="56" t="s">
        <v>101</v>
      </c>
    </row>
    <row r="508" spans="1:57" ht="25.5" x14ac:dyDescent="0.25">
      <c r="A508" s="12" t="s">
        <v>5783</v>
      </c>
      <c r="B508" s="12" t="s">
        <v>100</v>
      </c>
      <c r="C508" s="12" t="s">
        <v>101</v>
      </c>
      <c r="D508" s="12" t="s">
        <v>101</v>
      </c>
      <c r="E508" s="12" t="s">
        <v>103</v>
      </c>
      <c r="F508" s="12" t="s">
        <v>101</v>
      </c>
      <c r="G508" s="12" t="s">
        <v>3567</v>
      </c>
      <c r="H508" s="12" t="s">
        <v>101</v>
      </c>
      <c r="I508" s="12" t="s">
        <v>5784</v>
      </c>
      <c r="J508" s="12" t="s">
        <v>5785</v>
      </c>
      <c r="K508" s="12" t="s">
        <v>1734</v>
      </c>
      <c r="L508" s="12" t="s">
        <v>1735</v>
      </c>
      <c r="M508" s="12" t="s">
        <v>1734</v>
      </c>
      <c r="N508" s="12" t="s">
        <v>101</v>
      </c>
      <c r="O508" s="12" t="s">
        <v>1736</v>
      </c>
      <c r="P508" s="12" t="s">
        <v>5087</v>
      </c>
      <c r="Q508" s="16">
        <v>2</v>
      </c>
      <c r="R508" s="12" t="s">
        <v>111</v>
      </c>
      <c r="S508" s="12" t="s">
        <v>5786</v>
      </c>
      <c r="T508" s="12" t="s">
        <v>5787</v>
      </c>
      <c r="U508" s="12" t="s">
        <v>5787</v>
      </c>
      <c r="V508" s="12" t="s">
        <v>114</v>
      </c>
      <c r="W508" s="12" t="s">
        <v>143</v>
      </c>
      <c r="X508" s="12" t="s">
        <v>110</v>
      </c>
      <c r="Y508" s="12" t="s">
        <v>143</v>
      </c>
      <c r="Z508" s="12" t="s">
        <v>170</v>
      </c>
      <c r="AA508" s="12" t="s">
        <v>114</v>
      </c>
      <c r="AB508" s="12" t="s">
        <v>114</v>
      </c>
      <c r="AC508" s="12" t="s">
        <v>114</v>
      </c>
      <c r="AD508" s="12" t="s">
        <v>282</v>
      </c>
      <c r="AE508" s="12" t="s">
        <v>114</v>
      </c>
      <c r="AF508" s="12" t="s">
        <v>114</v>
      </c>
      <c r="AG508" s="12" t="s">
        <v>5788</v>
      </c>
      <c r="AH508" s="12" t="s">
        <v>114</v>
      </c>
      <c r="AI508" s="12" t="s">
        <v>5786</v>
      </c>
      <c r="AJ508" s="12" t="s">
        <v>114</v>
      </c>
      <c r="AK508" s="12" t="s">
        <v>114</v>
      </c>
      <c r="AL508" s="12" t="s">
        <v>114</v>
      </c>
      <c r="AM508" s="12" t="s">
        <v>114</v>
      </c>
      <c r="AN508" s="12" t="s">
        <v>5789</v>
      </c>
      <c r="AO508" s="12" t="s">
        <v>1234</v>
      </c>
      <c r="AP508" s="12" t="s">
        <v>5790</v>
      </c>
      <c r="AQ508" s="12" t="s">
        <v>146</v>
      </c>
      <c r="AR508" s="12" t="s">
        <v>5791</v>
      </c>
      <c r="AS508" s="12" t="s">
        <v>5792</v>
      </c>
      <c r="AT508" s="12" t="s">
        <v>822</v>
      </c>
      <c r="AU508" s="12" t="s">
        <v>5793</v>
      </c>
      <c r="AV508" s="12" t="s">
        <v>5794</v>
      </c>
      <c r="AW508" s="12" t="s">
        <v>101</v>
      </c>
      <c r="AX508" s="12" t="s">
        <v>5795</v>
      </c>
      <c r="AY508" s="12" t="s">
        <v>5796</v>
      </c>
      <c r="AZ508" s="12" t="s">
        <v>203</v>
      </c>
      <c r="BA508" s="12" t="s">
        <v>132</v>
      </c>
      <c r="BB508" s="12" t="s">
        <v>5797</v>
      </c>
      <c r="BC508" s="12" t="s">
        <v>101</v>
      </c>
      <c r="BD508" s="12" t="s">
        <v>101</v>
      </c>
      <c r="BE508" s="12" t="s">
        <v>101</v>
      </c>
    </row>
    <row r="509" spans="1:57" ht="25.5" x14ac:dyDescent="0.25">
      <c r="A509" s="56" t="s">
        <v>5798</v>
      </c>
      <c r="B509" s="56" t="s">
        <v>100</v>
      </c>
      <c r="C509" s="56" t="s">
        <v>101</v>
      </c>
      <c r="D509" s="56" t="s">
        <v>101</v>
      </c>
      <c r="E509" s="56" t="s">
        <v>103</v>
      </c>
      <c r="F509" s="56" t="s">
        <v>101</v>
      </c>
      <c r="G509" s="56" t="s">
        <v>3567</v>
      </c>
      <c r="H509" s="56" t="s">
        <v>101</v>
      </c>
      <c r="I509" s="56" t="s">
        <v>5799</v>
      </c>
      <c r="J509" s="56" t="s">
        <v>5800</v>
      </c>
      <c r="K509" s="56" t="s">
        <v>416</v>
      </c>
      <c r="L509" s="56" t="s">
        <v>417</v>
      </c>
      <c r="M509" s="56" t="s">
        <v>416</v>
      </c>
      <c r="N509" s="56" t="s">
        <v>101</v>
      </c>
      <c r="O509" s="56" t="s">
        <v>418</v>
      </c>
      <c r="P509" s="56" t="s">
        <v>1248</v>
      </c>
      <c r="Q509" s="58">
        <v>1</v>
      </c>
      <c r="R509" s="56" t="s">
        <v>111</v>
      </c>
      <c r="S509" s="56" t="s">
        <v>1248</v>
      </c>
      <c r="T509" s="56" t="s">
        <v>1249</v>
      </c>
      <c r="U509" s="56" t="s">
        <v>1249</v>
      </c>
      <c r="V509" s="56" t="s">
        <v>114</v>
      </c>
      <c r="W509" s="56" t="s">
        <v>281</v>
      </c>
      <c r="X509" s="56" t="s">
        <v>279</v>
      </c>
      <c r="Y509" s="56" t="s">
        <v>281</v>
      </c>
      <c r="Z509" s="56" t="s">
        <v>170</v>
      </c>
      <c r="AA509" s="56" t="s">
        <v>114</v>
      </c>
      <c r="AB509" s="56" t="s">
        <v>114</v>
      </c>
      <c r="AC509" s="56" t="s">
        <v>114</v>
      </c>
      <c r="AD509" s="56" t="s">
        <v>282</v>
      </c>
      <c r="AE509" s="56" t="s">
        <v>114</v>
      </c>
      <c r="AF509" s="56" t="s">
        <v>114</v>
      </c>
      <c r="AG509" s="56" t="s">
        <v>111</v>
      </c>
      <c r="AH509" s="56" t="s">
        <v>114</v>
      </c>
      <c r="AI509" s="56" t="s">
        <v>1248</v>
      </c>
      <c r="AJ509" s="56" t="s">
        <v>114</v>
      </c>
      <c r="AK509" s="56" t="s">
        <v>114</v>
      </c>
      <c r="AL509" s="56" t="s">
        <v>114</v>
      </c>
      <c r="AM509" s="56" t="s">
        <v>114</v>
      </c>
      <c r="AN509" s="56" t="s">
        <v>1250</v>
      </c>
      <c r="AO509" s="56" t="s">
        <v>1251</v>
      </c>
      <c r="AP509" s="56" t="s">
        <v>1248</v>
      </c>
      <c r="AQ509" s="56" t="s">
        <v>439</v>
      </c>
      <c r="AR509" s="56" t="s">
        <v>5801</v>
      </c>
      <c r="AS509" s="56" t="s">
        <v>5802</v>
      </c>
      <c r="AT509" s="56" t="s">
        <v>2511</v>
      </c>
      <c r="AU509" s="56" t="s">
        <v>5803</v>
      </c>
      <c r="AV509" s="56" t="s">
        <v>5804</v>
      </c>
      <c r="AW509" s="56" t="s">
        <v>101</v>
      </c>
      <c r="AX509" s="56" t="s">
        <v>5805</v>
      </c>
      <c r="AY509" s="56" t="s">
        <v>445</v>
      </c>
      <c r="AZ509" s="56" t="s">
        <v>446</v>
      </c>
      <c r="BA509" s="56" t="s">
        <v>132</v>
      </c>
      <c r="BB509" s="56" t="s">
        <v>5806</v>
      </c>
      <c r="BC509" s="56" t="s">
        <v>101</v>
      </c>
      <c r="BD509" s="56" t="s">
        <v>101</v>
      </c>
      <c r="BE509" s="56" t="s">
        <v>101</v>
      </c>
    </row>
    <row r="510" spans="1:57" ht="25.5" x14ac:dyDescent="0.25">
      <c r="A510" s="12" t="s">
        <v>5807</v>
      </c>
      <c r="B510" s="12" t="s">
        <v>100</v>
      </c>
      <c r="C510" s="12" t="s">
        <v>101</v>
      </c>
      <c r="D510" s="12" t="s">
        <v>101</v>
      </c>
      <c r="E510" s="12" t="s">
        <v>103</v>
      </c>
      <c r="F510" s="12" t="s">
        <v>101</v>
      </c>
      <c r="G510" s="12" t="s">
        <v>3567</v>
      </c>
      <c r="H510" s="12" t="s">
        <v>101</v>
      </c>
      <c r="I510" s="12" t="s">
        <v>5800</v>
      </c>
      <c r="J510" s="12" t="s">
        <v>5800</v>
      </c>
      <c r="K510" s="12" t="s">
        <v>1304</v>
      </c>
      <c r="L510" s="12" t="s">
        <v>1305</v>
      </c>
      <c r="M510" s="12" t="s">
        <v>1304</v>
      </c>
      <c r="N510" s="12" t="s">
        <v>101</v>
      </c>
      <c r="O510" s="12" t="s">
        <v>1306</v>
      </c>
      <c r="P510" s="12" t="s">
        <v>2116</v>
      </c>
      <c r="Q510" s="16">
        <v>1</v>
      </c>
      <c r="R510" s="12" t="s">
        <v>111</v>
      </c>
      <c r="S510" s="12" t="s">
        <v>2116</v>
      </c>
      <c r="T510" s="12" t="s">
        <v>616</v>
      </c>
      <c r="U510" s="12" t="s">
        <v>616</v>
      </c>
      <c r="V510" s="12" t="s">
        <v>114</v>
      </c>
      <c r="W510" s="12" t="s">
        <v>115</v>
      </c>
      <c r="X510" s="12" t="s">
        <v>279</v>
      </c>
      <c r="Y510" s="12" t="s">
        <v>115</v>
      </c>
      <c r="Z510" s="12" t="s">
        <v>170</v>
      </c>
      <c r="AA510" s="12" t="s">
        <v>114</v>
      </c>
      <c r="AB510" s="12" t="s">
        <v>114</v>
      </c>
      <c r="AC510" s="12" t="s">
        <v>114</v>
      </c>
      <c r="AD510" s="12" t="s">
        <v>282</v>
      </c>
      <c r="AE510" s="12" t="s">
        <v>114</v>
      </c>
      <c r="AF510" s="12" t="s">
        <v>114</v>
      </c>
      <c r="AG510" s="12" t="s">
        <v>111</v>
      </c>
      <c r="AH510" s="12" t="s">
        <v>114</v>
      </c>
      <c r="AI510" s="12" t="s">
        <v>2116</v>
      </c>
      <c r="AJ510" s="12" t="s">
        <v>114</v>
      </c>
      <c r="AK510" s="12" t="s">
        <v>114</v>
      </c>
      <c r="AL510" s="12" t="s">
        <v>114</v>
      </c>
      <c r="AM510" s="12" t="s">
        <v>114</v>
      </c>
      <c r="AN510" s="12" t="s">
        <v>2117</v>
      </c>
      <c r="AO510" s="12" t="s">
        <v>2118</v>
      </c>
      <c r="AP510" s="12" t="s">
        <v>2116</v>
      </c>
      <c r="AQ510" s="12" t="s">
        <v>146</v>
      </c>
      <c r="AR510" s="12" t="s">
        <v>5808</v>
      </c>
      <c r="AS510" s="12" t="s">
        <v>5809</v>
      </c>
      <c r="AT510" s="12" t="s">
        <v>539</v>
      </c>
      <c r="AU510" s="12" t="s">
        <v>5810</v>
      </c>
      <c r="AV510" s="12" t="s">
        <v>5811</v>
      </c>
      <c r="AW510" s="12" t="s">
        <v>101</v>
      </c>
      <c r="AX510" s="12" t="s">
        <v>5812</v>
      </c>
      <c r="AY510" s="12" t="s">
        <v>4883</v>
      </c>
      <c r="AZ510" s="12" t="s">
        <v>313</v>
      </c>
      <c r="BA510" s="12" t="s">
        <v>132</v>
      </c>
      <c r="BB510" s="12" t="s">
        <v>5813</v>
      </c>
      <c r="BC510" s="12" t="s">
        <v>101</v>
      </c>
      <c r="BD510" s="12" t="s">
        <v>101</v>
      </c>
      <c r="BE510" s="12" t="s">
        <v>101</v>
      </c>
    </row>
    <row r="511" spans="1:57" ht="25.5" x14ac:dyDescent="0.25">
      <c r="A511" s="56" t="s">
        <v>5814</v>
      </c>
      <c r="B511" s="56" t="s">
        <v>100</v>
      </c>
      <c r="C511" s="56" t="s">
        <v>101</v>
      </c>
      <c r="D511" s="56" t="s">
        <v>101</v>
      </c>
      <c r="E511" s="56" t="s">
        <v>103</v>
      </c>
      <c r="F511" s="56" t="s">
        <v>101</v>
      </c>
      <c r="G511" s="56" t="s">
        <v>3567</v>
      </c>
      <c r="H511" s="56" t="s">
        <v>101</v>
      </c>
      <c r="I511" s="56" t="s">
        <v>5815</v>
      </c>
      <c r="J511" s="56" t="s">
        <v>5815</v>
      </c>
      <c r="K511" s="56" t="s">
        <v>3</v>
      </c>
      <c r="L511" s="56" t="s">
        <v>629</v>
      </c>
      <c r="M511" s="56" t="s">
        <v>3</v>
      </c>
      <c r="N511" s="56" t="s">
        <v>101</v>
      </c>
      <c r="O511" s="56" t="s">
        <v>615</v>
      </c>
      <c r="P511" s="56" t="s">
        <v>578</v>
      </c>
      <c r="Q511" s="58">
        <v>2</v>
      </c>
      <c r="R511" s="56" t="s">
        <v>111</v>
      </c>
      <c r="S511" s="56" t="s">
        <v>579</v>
      </c>
      <c r="T511" s="56" t="s">
        <v>1363</v>
      </c>
      <c r="U511" s="56" t="s">
        <v>1363</v>
      </c>
      <c r="V511" s="56" t="s">
        <v>114</v>
      </c>
      <c r="W511" s="56" t="s">
        <v>115</v>
      </c>
      <c r="X511" s="56" t="s">
        <v>110</v>
      </c>
      <c r="Y511" s="56" t="s">
        <v>115</v>
      </c>
      <c r="Z511" s="56" t="s">
        <v>896</v>
      </c>
      <c r="AA511" s="56" t="s">
        <v>114</v>
      </c>
      <c r="AB511" s="56" t="s">
        <v>114</v>
      </c>
      <c r="AC511" s="56" t="s">
        <v>114</v>
      </c>
      <c r="AD511" s="56" t="s">
        <v>117</v>
      </c>
      <c r="AE511" s="56" t="s">
        <v>114</v>
      </c>
      <c r="AF511" s="56" t="s">
        <v>581</v>
      </c>
      <c r="AG511" s="56" t="s">
        <v>5816</v>
      </c>
      <c r="AH511" s="56" t="s">
        <v>114</v>
      </c>
      <c r="AI511" s="56" t="s">
        <v>5377</v>
      </c>
      <c r="AJ511" s="56" t="s">
        <v>4978</v>
      </c>
      <c r="AK511" s="56" t="s">
        <v>114</v>
      </c>
      <c r="AL511" s="56" t="s">
        <v>114</v>
      </c>
      <c r="AM511" s="56" t="s">
        <v>114</v>
      </c>
      <c r="AN511" s="56" t="s">
        <v>582</v>
      </c>
      <c r="AO511" s="56" t="s">
        <v>583</v>
      </c>
      <c r="AP511" s="56" t="s">
        <v>5817</v>
      </c>
      <c r="AQ511" s="56" t="s">
        <v>172</v>
      </c>
      <c r="AR511" s="56" t="s">
        <v>5818</v>
      </c>
      <c r="AS511" s="56" t="s">
        <v>5819</v>
      </c>
      <c r="AT511" s="56" t="s">
        <v>794</v>
      </c>
      <c r="AU511" s="56" t="s">
        <v>5820</v>
      </c>
      <c r="AV511" s="56" t="s">
        <v>5821</v>
      </c>
      <c r="AW511" s="56" t="s">
        <v>101</v>
      </c>
      <c r="AX511" s="56" t="s">
        <v>5822</v>
      </c>
      <c r="AY511" s="56" t="s">
        <v>5823</v>
      </c>
      <c r="AZ511" s="56" t="s">
        <v>223</v>
      </c>
      <c r="BA511" s="56" t="s">
        <v>132</v>
      </c>
      <c r="BB511" s="56" t="s">
        <v>5824</v>
      </c>
      <c r="BC511" s="56" t="s">
        <v>101</v>
      </c>
      <c r="BD511" s="56" t="s">
        <v>101</v>
      </c>
      <c r="BE511" s="56" t="s">
        <v>101</v>
      </c>
    </row>
    <row r="512" spans="1:57" ht="25.5" x14ac:dyDescent="0.25">
      <c r="A512" s="12" t="s">
        <v>5825</v>
      </c>
      <c r="B512" s="12" t="s">
        <v>100</v>
      </c>
      <c r="C512" s="12" t="s">
        <v>101</v>
      </c>
      <c r="D512" s="12" t="s">
        <v>101</v>
      </c>
      <c r="E512" s="12" t="s">
        <v>103</v>
      </c>
      <c r="F512" s="12" t="s">
        <v>101</v>
      </c>
      <c r="G512" s="12" t="s">
        <v>3567</v>
      </c>
      <c r="H512" s="12" t="s">
        <v>101</v>
      </c>
      <c r="I512" s="12" t="s">
        <v>5826</v>
      </c>
      <c r="J512" s="12" t="s">
        <v>5827</v>
      </c>
      <c r="K512" s="12" t="s">
        <v>19</v>
      </c>
      <c r="L512" s="12" t="s">
        <v>297</v>
      </c>
      <c r="M512" s="12" t="s">
        <v>19</v>
      </c>
      <c r="N512" s="12" t="s">
        <v>101</v>
      </c>
      <c r="O512" s="12" t="s">
        <v>298</v>
      </c>
      <c r="P512" s="12" t="s">
        <v>1042</v>
      </c>
      <c r="Q512" s="16">
        <v>1</v>
      </c>
      <c r="R512" s="12" t="s">
        <v>111</v>
      </c>
      <c r="S512" s="12" t="s">
        <v>1042</v>
      </c>
      <c r="T512" s="12" t="s">
        <v>2984</v>
      </c>
      <c r="U512" s="12" t="s">
        <v>2984</v>
      </c>
      <c r="V512" s="12" t="s">
        <v>114</v>
      </c>
      <c r="W512" s="12" t="s">
        <v>281</v>
      </c>
      <c r="X512" s="12" t="s">
        <v>279</v>
      </c>
      <c r="Y512" s="12" t="s">
        <v>281</v>
      </c>
      <c r="Z512" s="12" t="s">
        <v>170</v>
      </c>
      <c r="AA512" s="12" t="s">
        <v>114</v>
      </c>
      <c r="AB512" s="12" t="s">
        <v>114</v>
      </c>
      <c r="AC512" s="12" t="s">
        <v>114</v>
      </c>
      <c r="AD512" s="12" t="s">
        <v>282</v>
      </c>
      <c r="AE512" s="12" t="s">
        <v>114</v>
      </c>
      <c r="AF512" s="12" t="s">
        <v>114</v>
      </c>
      <c r="AG512" s="12" t="s">
        <v>111</v>
      </c>
      <c r="AH512" s="12" t="s">
        <v>114</v>
      </c>
      <c r="AI512" s="12" t="s">
        <v>1042</v>
      </c>
      <c r="AJ512" s="12" t="s">
        <v>114</v>
      </c>
      <c r="AK512" s="12" t="s">
        <v>114</v>
      </c>
      <c r="AL512" s="12" t="s">
        <v>114</v>
      </c>
      <c r="AM512" s="12" t="s">
        <v>114</v>
      </c>
      <c r="AN512" s="12" t="s">
        <v>1045</v>
      </c>
      <c r="AO512" s="12" t="s">
        <v>171</v>
      </c>
      <c r="AP512" s="12" t="s">
        <v>1042</v>
      </c>
      <c r="AQ512" s="12" t="s">
        <v>439</v>
      </c>
      <c r="AR512" s="12" t="s">
        <v>5828</v>
      </c>
      <c r="AS512" s="12" t="s">
        <v>5829</v>
      </c>
      <c r="AT512" s="12" t="s">
        <v>2988</v>
      </c>
      <c r="AU512" s="12" t="s">
        <v>5830</v>
      </c>
      <c r="AV512" s="12" t="s">
        <v>5831</v>
      </c>
      <c r="AW512" s="12" t="s">
        <v>101</v>
      </c>
      <c r="AX512" s="12" t="s">
        <v>5832</v>
      </c>
      <c r="AY512" s="12" t="s">
        <v>4643</v>
      </c>
      <c r="AZ512" s="12" t="s">
        <v>131</v>
      </c>
      <c r="BA512" s="12" t="s">
        <v>132</v>
      </c>
      <c r="BB512" s="12" t="s">
        <v>5833</v>
      </c>
      <c r="BC512" s="12" t="s">
        <v>101</v>
      </c>
      <c r="BD512" s="12" t="s">
        <v>101</v>
      </c>
      <c r="BE512" s="12" t="s">
        <v>101</v>
      </c>
    </row>
    <row r="513" spans="1:57" ht="25.5" x14ac:dyDescent="0.25">
      <c r="A513" s="56" t="s">
        <v>5834</v>
      </c>
      <c r="B513" s="56" t="s">
        <v>100</v>
      </c>
      <c r="C513" s="56" t="s">
        <v>101</v>
      </c>
      <c r="D513" s="56" t="s">
        <v>101</v>
      </c>
      <c r="E513" s="56" t="s">
        <v>103</v>
      </c>
      <c r="F513" s="56" t="s">
        <v>101</v>
      </c>
      <c r="G513" s="56" t="s">
        <v>3567</v>
      </c>
      <c r="H513" s="56" t="s">
        <v>101</v>
      </c>
      <c r="I513" s="56" t="s">
        <v>5835</v>
      </c>
      <c r="J513" s="56" t="s">
        <v>5835</v>
      </c>
      <c r="K513" s="56" t="s">
        <v>4</v>
      </c>
      <c r="L513" s="56" t="s">
        <v>188</v>
      </c>
      <c r="M513" s="56" t="s">
        <v>4</v>
      </c>
      <c r="N513" s="56" t="s">
        <v>101</v>
      </c>
      <c r="O513" s="56" t="s">
        <v>189</v>
      </c>
      <c r="P513" s="56" t="s">
        <v>5836</v>
      </c>
      <c r="Q513" s="58">
        <v>3</v>
      </c>
      <c r="R513" s="56" t="s">
        <v>111</v>
      </c>
      <c r="S513" s="56" t="s">
        <v>5837</v>
      </c>
      <c r="T513" s="56" t="s">
        <v>5838</v>
      </c>
      <c r="U513" s="56" t="s">
        <v>5838</v>
      </c>
      <c r="V513" s="56" t="s">
        <v>114</v>
      </c>
      <c r="W513" s="56" t="s">
        <v>169</v>
      </c>
      <c r="X513" s="56" t="s">
        <v>166</v>
      </c>
      <c r="Y513" s="56" t="s">
        <v>169</v>
      </c>
      <c r="Z513" s="56" t="s">
        <v>170</v>
      </c>
      <c r="AA513" s="56" t="s">
        <v>114</v>
      </c>
      <c r="AB513" s="56" t="s">
        <v>114</v>
      </c>
      <c r="AC513" s="56" t="s">
        <v>114</v>
      </c>
      <c r="AD513" s="56" t="s">
        <v>117</v>
      </c>
      <c r="AE513" s="56" t="s">
        <v>114</v>
      </c>
      <c r="AF513" s="56" t="s">
        <v>5839</v>
      </c>
      <c r="AG513" s="56" t="s">
        <v>111</v>
      </c>
      <c r="AH513" s="56" t="s">
        <v>114</v>
      </c>
      <c r="AI513" s="56" t="s">
        <v>5837</v>
      </c>
      <c r="AJ513" s="56" t="s">
        <v>114</v>
      </c>
      <c r="AK513" s="56" t="s">
        <v>114</v>
      </c>
      <c r="AL513" s="56" t="s">
        <v>114</v>
      </c>
      <c r="AM513" s="56" t="s">
        <v>114</v>
      </c>
      <c r="AN513" s="56" t="s">
        <v>5840</v>
      </c>
      <c r="AO513" s="56" t="s">
        <v>335</v>
      </c>
      <c r="AP513" s="56" t="s">
        <v>5837</v>
      </c>
      <c r="AQ513" s="56" t="s">
        <v>439</v>
      </c>
      <c r="AR513" s="56" t="s">
        <v>5841</v>
      </c>
      <c r="AS513" s="56" t="s">
        <v>5842</v>
      </c>
      <c r="AT513" s="56" t="s">
        <v>466</v>
      </c>
      <c r="AU513" s="56" t="s">
        <v>5843</v>
      </c>
      <c r="AV513" s="56" t="s">
        <v>5844</v>
      </c>
      <c r="AW513" s="56" t="s">
        <v>101</v>
      </c>
      <c r="AX513" s="56" t="s">
        <v>5845</v>
      </c>
      <c r="AY513" s="56" t="s">
        <v>705</v>
      </c>
      <c r="AZ513" s="56" t="s">
        <v>706</v>
      </c>
      <c r="BA513" s="56" t="s">
        <v>132</v>
      </c>
      <c r="BB513" s="56" t="s">
        <v>5846</v>
      </c>
      <c r="BC513" s="56" t="s">
        <v>101</v>
      </c>
      <c r="BD513" s="56" t="s">
        <v>101</v>
      </c>
      <c r="BE513" s="56" t="s">
        <v>101</v>
      </c>
    </row>
    <row r="514" spans="1:57" ht="25.5" x14ac:dyDescent="0.25">
      <c r="A514" s="12" t="s">
        <v>5847</v>
      </c>
      <c r="B514" s="12" t="s">
        <v>100</v>
      </c>
      <c r="C514" s="12" t="s">
        <v>101</v>
      </c>
      <c r="D514" s="12" t="s">
        <v>101</v>
      </c>
      <c r="E514" s="12" t="s">
        <v>103</v>
      </c>
      <c r="F514" s="12" t="s">
        <v>101</v>
      </c>
      <c r="G514" s="12" t="s">
        <v>3567</v>
      </c>
      <c r="H514" s="12" t="s">
        <v>101</v>
      </c>
      <c r="I514" s="12" t="s">
        <v>5848</v>
      </c>
      <c r="J514" s="12" t="s">
        <v>5849</v>
      </c>
      <c r="K514" s="12" t="s">
        <v>961</v>
      </c>
      <c r="L514" s="12" t="s">
        <v>962</v>
      </c>
      <c r="M514" s="12" t="s">
        <v>961</v>
      </c>
      <c r="N514" s="12" t="s">
        <v>101</v>
      </c>
      <c r="O514" s="12" t="s">
        <v>963</v>
      </c>
      <c r="P514" s="12" t="s">
        <v>1989</v>
      </c>
      <c r="Q514" s="16">
        <v>1</v>
      </c>
      <c r="R514" s="12" t="s">
        <v>111</v>
      </c>
      <c r="S514" s="12" t="s">
        <v>1989</v>
      </c>
      <c r="T514" s="12" t="s">
        <v>300</v>
      </c>
      <c r="U514" s="12" t="s">
        <v>300</v>
      </c>
      <c r="V514" s="12" t="s">
        <v>114</v>
      </c>
      <c r="W514" s="12" t="s">
        <v>965</v>
      </c>
      <c r="X514" s="12" t="s">
        <v>279</v>
      </c>
      <c r="Y514" s="12" t="s">
        <v>965</v>
      </c>
      <c r="Z514" s="12" t="s">
        <v>170</v>
      </c>
      <c r="AA514" s="12" t="s">
        <v>114</v>
      </c>
      <c r="AB514" s="12" t="s">
        <v>114</v>
      </c>
      <c r="AC514" s="12" t="s">
        <v>114</v>
      </c>
      <c r="AD514" s="12" t="s">
        <v>282</v>
      </c>
      <c r="AE514" s="12" t="s">
        <v>114</v>
      </c>
      <c r="AF514" s="12" t="s">
        <v>114</v>
      </c>
      <c r="AG514" s="12" t="s">
        <v>111</v>
      </c>
      <c r="AH514" s="12" t="s">
        <v>114</v>
      </c>
      <c r="AI514" s="12" t="s">
        <v>1989</v>
      </c>
      <c r="AJ514" s="12" t="s">
        <v>114</v>
      </c>
      <c r="AK514" s="12" t="s">
        <v>114</v>
      </c>
      <c r="AL514" s="12" t="s">
        <v>114</v>
      </c>
      <c r="AM514" s="12" t="s">
        <v>114</v>
      </c>
      <c r="AN514" s="12" t="s">
        <v>5042</v>
      </c>
      <c r="AO514" s="12" t="s">
        <v>5043</v>
      </c>
      <c r="AP514" s="12" t="s">
        <v>1989</v>
      </c>
      <c r="AQ514" s="12" t="s">
        <v>506</v>
      </c>
      <c r="AR514" s="12" t="s">
        <v>5850</v>
      </c>
      <c r="AS514" s="12" t="s">
        <v>5851</v>
      </c>
      <c r="AT514" s="12" t="s">
        <v>3765</v>
      </c>
      <c r="AU514" s="12" t="s">
        <v>5852</v>
      </c>
      <c r="AV514" s="12" t="s">
        <v>5853</v>
      </c>
      <c r="AW514" s="12" t="s">
        <v>101</v>
      </c>
      <c r="AX514" s="12" t="s">
        <v>5854</v>
      </c>
      <c r="AY514" s="12" t="s">
        <v>5855</v>
      </c>
      <c r="AZ514" s="12" t="s">
        <v>223</v>
      </c>
      <c r="BA514" s="12" t="s">
        <v>132</v>
      </c>
      <c r="BB514" s="12" t="s">
        <v>5856</v>
      </c>
      <c r="BC514" s="12" t="s">
        <v>101</v>
      </c>
      <c r="BD514" s="12" t="s">
        <v>101</v>
      </c>
      <c r="BE514" s="12" t="s">
        <v>101</v>
      </c>
    </row>
    <row r="515" spans="1:57" ht="25.5" x14ac:dyDescent="0.25">
      <c r="A515" s="56" t="s">
        <v>5857</v>
      </c>
      <c r="B515" s="56" t="s">
        <v>100</v>
      </c>
      <c r="C515" s="56" t="s">
        <v>101</v>
      </c>
      <c r="D515" s="56" t="s">
        <v>101</v>
      </c>
      <c r="E515" s="56" t="s">
        <v>103</v>
      </c>
      <c r="F515" s="56" t="s">
        <v>101</v>
      </c>
      <c r="G515" s="56" t="s">
        <v>3567</v>
      </c>
      <c r="H515" s="56" t="s">
        <v>101</v>
      </c>
      <c r="I515" s="56" t="s">
        <v>5848</v>
      </c>
      <c r="J515" s="56" t="s">
        <v>5848</v>
      </c>
      <c r="K515" s="56" t="s">
        <v>19</v>
      </c>
      <c r="L515" s="56" t="s">
        <v>353</v>
      </c>
      <c r="M515" s="56" t="s">
        <v>19</v>
      </c>
      <c r="N515" s="56" t="s">
        <v>101</v>
      </c>
      <c r="O515" s="56" t="s">
        <v>354</v>
      </c>
      <c r="P515" s="56" t="s">
        <v>1042</v>
      </c>
      <c r="Q515" s="58">
        <v>1</v>
      </c>
      <c r="R515" s="56" t="s">
        <v>111</v>
      </c>
      <c r="S515" s="56" t="s">
        <v>1042</v>
      </c>
      <c r="T515" s="56" t="s">
        <v>1043</v>
      </c>
      <c r="U515" s="56" t="s">
        <v>1043</v>
      </c>
      <c r="V515" s="56" t="s">
        <v>114</v>
      </c>
      <c r="W515" s="56" t="s">
        <v>281</v>
      </c>
      <c r="X515" s="56" t="s">
        <v>279</v>
      </c>
      <c r="Y515" s="56" t="s">
        <v>281</v>
      </c>
      <c r="Z515" s="56" t="s">
        <v>101</v>
      </c>
      <c r="AA515" s="56" t="s">
        <v>114</v>
      </c>
      <c r="AB515" s="56" t="s">
        <v>114</v>
      </c>
      <c r="AC515" s="56" t="s">
        <v>114</v>
      </c>
      <c r="AD515" s="56" t="s">
        <v>282</v>
      </c>
      <c r="AE515" s="56" t="s">
        <v>114</v>
      </c>
      <c r="AF515" s="56" t="s">
        <v>114</v>
      </c>
      <c r="AG515" s="56" t="s">
        <v>111</v>
      </c>
      <c r="AH515" s="56" t="s">
        <v>114</v>
      </c>
      <c r="AI515" s="56" t="s">
        <v>5858</v>
      </c>
      <c r="AJ515" s="56" t="s">
        <v>283</v>
      </c>
      <c r="AK515" s="56" t="s">
        <v>114</v>
      </c>
      <c r="AL515" s="56" t="s">
        <v>114</v>
      </c>
      <c r="AM515" s="56" t="s">
        <v>114</v>
      </c>
      <c r="AN515" s="56" t="s">
        <v>1045</v>
      </c>
      <c r="AO515" s="56" t="s">
        <v>171</v>
      </c>
      <c r="AP515" s="56" t="s">
        <v>5858</v>
      </c>
      <c r="AQ515" s="56" t="s">
        <v>283</v>
      </c>
      <c r="AR515" s="56" t="s">
        <v>5859</v>
      </c>
      <c r="AS515" s="56" t="s">
        <v>5860</v>
      </c>
      <c r="AT515" s="56" t="s">
        <v>1086</v>
      </c>
      <c r="AU515" s="56" t="s">
        <v>5861</v>
      </c>
      <c r="AV515" s="56" t="s">
        <v>5862</v>
      </c>
      <c r="AW515" s="56" t="s">
        <v>101</v>
      </c>
      <c r="AX515" s="56" t="s">
        <v>5863</v>
      </c>
      <c r="AY515" s="56" t="s">
        <v>2238</v>
      </c>
      <c r="AZ515" s="56" t="s">
        <v>157</v>
      </c>
      <c r="BA515" s="56" t="s">
        <v>132</v>
      </c>
      <c r="BB515" s="56" t="s">
        <v>5864</v>
      </c>
      <c r="BC515" s="56" t="s">
        <v>101</v>
      </c>
      <c r="BD515" s="56" t="s">
        <v>101</v>
      </c>
      <c r="BE515" s="56" t="s">
        <v>101</v>
      </c>
    </row>
    <row r="516" spans="1:57" ht="25.5" x14ac:dyDescent="0.25">
      <c r="A516" s="12" t="s">
        <v>5865</v>
      </c>
      <c r="B516" s="12" t="s">
        <v>100</v>
      </c>
      <c r="C516" s="12" t="s">
        <v>101</v>
      </c>
      <c r="D516" s="12" t="s">
        <v>101</v>
      </c>
      <c r="E516" s="12" t="s">
        <v>103</v>
      </c>
      <c r="F516" s="12" t="s">
        <v>101</v>
      </c>
      <c r="G516" s="12" t="s">
        <v>3567</v>
      </c>
      <c r="H516" s="12" t="s">
        <v>101</v>
      </c>
      <c r="I516" s="12" t="s">
        <v>5866</v>
      </c>
      <c r="J516" s="12" t="s">
        <v>5867</v>
      </c>
      <c r="K516" s="12" t="s">
        <v>4</v>
      </c>
      <c r="L516" s="12" t="s">
        <v>188</v>
      </c>
      <c r="M516" s="12" t="s">
        <v>4</v>
      </c>
      <c r="N516" s="12" t="s">
        <v>101</v>
      </c>
      <c r="O516" s="12" t="s">
        <v>189</v>
      </c>
      <c r="P516" s="12" t="s">
        <v>4963</v>
      </c>
      <c r="Q516" s="16">
        <v>2</v>
      </c>
      <c r="R516" s="12" t="s">
        <v>111</v>
      </c>
      <c r="S516" s="12" t="s">
        <v>4964</v>
      </c>
      <c r="T516" s="12" t="s">
        <v>4965</v>
      </c>
      <c r="U516" s="12" t="s">
        <v>4965</v>
      </c>
      <c r="V516" s="12" t="s">
        <v>114</v>
      </c>
      <c r="W516" s="12" t="s">
        <v>115</v>
      </c>
      <c r="X516" s="12" t="s">
        <v>110</v>
      </c>
      <c r="Y516" s="12" t="s">
        <v>115</v>
      </c>
      <c r="Z516" s="12" t="s">
        <v>101</v>
      </c>
      <c r="AA516" s="12" t="s">
        <v>114</v>
      </c>
      <c r="AB516" s="12" t="s">
        <v>114</v>
      </c>
      <c r="AC516" s="12" t="s">
        <v>114</v>
      </c>
      <c r="AD516" s="12" t="s">
        <v>117</v>
      </c>
      <c r="AE516" s="12" t="s">
        <v>114</v>
      </c>
      <c r="AF516" s="12" t="s">
        <v>4966</v>
      </c>
      <c r="AG516" s="12" t="s">
        <v>111</v>
      </c>
      <c r="AH516" s="12" t="s">
        <v>114</v>
      </c>
      <c r="AI516" s="12" t="s">
        <v>5868</v>
      </c>
      <c r="AJ516" s="12" t="s">
        <v>228</v>
      </c>
      <c r="AK516" s="12" t="s">
        <v>114</v>
      </c>
      <c r="AL516" s="12" t="s">
        <v>114</v>
      </c>
      <c r="AM516" s="12" t="s">
        <v>114</v>
      </c>
      <c r="AN516" s="12" t="s">
        <v>4967</v>
      </c>
      <c r="AO516" s="12" t="s">
        <v>4968</v>
      </c>
      <c r="AP516" s="12" t="s">
        <v>5868</v>
      </c>
      <c r="AQ516" s="12" t="s">
        <v>228</v>
      </c>
      <c r="AR516" s="12" t="s">
        <v>5869</v>
      </c>
      <c r="AS516" s="12" t="s">
        <v>5870</v>
      </c>
      <c r="AT516" s="12" t="s">
        <v>843</v>
      </c>
      <c r="AU516" s="12" t="s">
        <v>5871</v>
      </c>
      <c r="AV516" s="12" t="s">
        <v>5872</v>
      </c>
      <c r="AW516" s="12" t="s">
        <v>101</v>
      </c>
      <c r="AX516" s="12" t="s">
        <v>269</v>
      </c>
      <c r="AY516" s="12" t="s">
        <v>3124</v>
      </c>
      <c r="AZ516" s="12" t="s">
        <v>641</v>
      </c>
      <c r="BA516" s="12" t="s">
        <v>132</v>
      </c>
      <c r="BB516" s="12" t="s">
        <v>5873</v>
      </c>
      <c r="BC516" s="12" t="s">
        <v>101</v>
      </c>
      <c r="BD516" s="12" t="s">
        <v>101</v>
      </c>
      <c r="BE516" s="12" t="s">
        <v>101</v>
      </c>
    </row>
    <row r="517" spans="1:57" ht="25.5" x14ac:dyDescent="0.25">
      <c r="A517" s="56" t="s">
        <v>5874</v>
      </c>
      <c r="B517" s="56" t="s">
        <v>100</v>
      </c>
      <c r="C517" s="56" t="s">
        <v>101</v>
      </c>
      <c r="D517" s="56" t="s">
        <v>101</v>
      </c>
      <c r="E517" s="56" t="s">
        <v>103</v>
      </c>
      <c r="F517" s="56" t="s">
        <v>101</v>
      </c>
      <c r="G517" s="56" t="s">
        <v>3567</v>
      </c>
      <c r="H517" s="56" t="s">
        <v>101</v>
      </c>
      <c r="I517" s="56" t="s">
        <v>5875</v>
      </c>
      <c r="J517" s="56" t="s">
        <v>5875</v>
      </c>
      <c r="K517" s="56" t="s">
        <v>19</v>
      </c>
      <c r="L517" s="56" t="s">
        <v>297</v>
      </c>
      <c r="M517" s="56" t="s">
        <v>19</v>
      </c>
      <c r="N517" s="56" t="s">
        <v>101</v>
      </c>
      <c r="O517" s="56" t="s">
        <v>298</v>
      </c>
      <c r="P517" s="56" t="s">
        <v>1042</v>
      </c>
      <c r="Q517" s="58">
        <v>1</v>
      </c>
      <c r="R517" s="56" t="s">
        <v>111</v>
      </c>
      <c r="S517" s="56" t="s">
        <v>1042</v>
      </c>
      <c r="T517" s="56" t="s">
        <v>2984</v>
      </c>
      <c r="U517" s="56" t="s">
        <v>2984</v>
      </c>
      <c r="V517" s="56" t="s">
        <v>114</v>
      </c>
      <c r="W517" s="56" t="s">
        <v>281</v>
      </c>
      <c r="X517" s="56" t="s">
        <v>279</v>
      </c>
      <c r="Y517" s="56" t="s">
        <v>281</v>
      </c>
      <c r="Z517" s="56" t="s">
        <v>170</v>
      </c>
      <c r="AA517" s="56" t="s">
        <v>114</v>
      </c>
      <c r="AB517" s="56" t="s">
        <v>114</v>
      </c>
      <c r="AC517" s="56" t="s">
        <v>114</v>
      </c>
      <c r="AD517" s="56" t="s">
        <v>282</v>
      </c>
      <c r="AE517" s="56" t="s">
        <v>114</v>
      </c>
      <c r="AF517" s="56" t="s">
        <v>114</v>
      </c>
      <c r="AG517" s="56" t="s">
        <v>111</v>
      </c>
      <c r="AH517" s="56" t="s">
        <v>114</v>
      </c>
      <c r="AI517" s="56" t="s">
        <v>3557</v>
      </c>
      <c r="AJ517" s="56" t="s">
        <v>1029</v>
      </c>
      <c r="AK517" s="56" t="s">
        <v>114</v>
      </c>
      <c r="AL517" s="56" t="s">
        <v>114</v>
      </c>
      <c r="AM517" s="56" t="s">
        <v>114</v>
      </c>
      <c r="AN517" s="56" t="s">
        <v>1045</v>
      </c>
      <c r="AO517" s="56" t="s">
        <v>171</v>
      </c>
      <c r="AP517" s="56" t="s">
        <v>3557</v>
      </c>
      <c r="AQ517" s="56" t="s">
        <v>1030</v>
      </c>
      <c r="AR517" s="56" t="s">
        <v>5876</v>
      </c>
      <c r="AS517" s="56" t="s">
        <v>5877</v>
      </c>
      <c r="AT517" s="56" t="s">
        <v>1699</v>
      </c>
      <c r="AU517" s="56" t="s">
        <v>5878</v>
      </c>
      <c r="AV517" s="56" t="s">
        <v>5879</v>
      </c>
      <c r="AW517" s="56" t="s">
        <v>101</v>
      </c>
      <c r="AX517" s="56" t="s">
        <v>269</v>
      </c>
      <c r="AY517" s="56" t="s">
        <v>5880</v>
      </c>
      <c r="AZ517" s="56" t="s">
        <v>471</v>
      </c>
      <c r="BA517" s="56" t="s">
        <v>132</v>
      </c>
      <c r="BB517" s="56" t="s">
        <v>5881</v>
      </c>
      <c r="BC517" s="56" t="s">
        <v>101</v>
      </c>
      <c r="BD517" s="56" t="s">
        <v>101</v>
      </c>
      <c r="BE517" s="56" t="s">
        <v>101</v>
      </c>
    </row>
    <row r="518" spans="1:57" ht="25.5" x14ac:dyDescent="0.25">
      <c r="A518" s="12" t="s">
        <v>5882</v>
      </c>
      <c r="B518" s="12" t="s">
        <v>100</v>
      </c>
      <c r="C518" s="12" t="s">
        <v>101</v>
      </c>
      <c r="D518" s="12" t="s">
        <v>101</v>
      </c>
      <c r="E518" s="12" t="s">
        <v>103</v>
      </c>
      <c r="F518" s="12" t="s">
        <v>101</v>
      </c>
      <c r="G518" s="12" t="s">
        <v>3567</v>
      </c>
      <c r="H518" s="12" t="s">
        <v>101</v>
      </c>
      <c r="I518" s="12" t="s">
        <v>5883</v>
      </c>
      <c r="J518" s="12" t="s">
        <v>5884</v>
      </c>
      <c r="K518" s="12" t="s">
        <v>2352</v>
      </c>
      <c r="L518" s="12" t="s">
        <v>2353</v>
      </c>
      <c r="M518" s="12" t="s">
        <v>2352</v>
      </c>
      <c r="N518" s="12" t="s">
        <v>101</v>
      </c>
      <c r="O518" s="12" t="s">
        <v>2354</v>
      </c>
      <c r="P518" s="12" t="s">
        <v>2355</v>
      </c>
      <c r="Q518" s="16">
        <v>1</v>
      </c>
      <c r="R518" s="12" t="s">
        <v>111</v>
      </c>
      <c r="S518" s="12" t="s">
        <v>2355</v>
      </c>
      <c r="T518" s="12" t="s">
        <v>895</v>
      </c>
      <c r="U518" s="12" t="s">
        <v>895</v>
      </c>
      <c r="V518" s="12" t="s">
        <v>114</v>
      </c>
      <c r="W518" s="12" t="s">
        <v>2356</v>
      </c>
      <c r="X518" s="12" t="s">
        <v>279</v>
      </c>
      <c r="Y518" s="12" t="s">
        <v>2356</v>
      </c>
      <c r="Z518" s="12" t="s">
        <v>170</v>
      </c>
      <c r="AA518" s="12" t="s">
        <v>114</v>
      </c>
      <c r="AB518" s="12" t="s">
        <v>114</v>
      </c>
      <c r="AC518" s="12" t="s">
        <v>114</v>
      </c>
      <c r="AD518" s="12" t="s">
        <v>282</v>
      </c>
      <c r="AE518" s="12" t="s">
        <v>114</v>
      </c>
      <c r="AF518" s="12" t="s">
        <v>114</v>
      </c>
      <c r="AG518" s="12" t="s">
        <v>111</v>
      </c>
      <c r="AH518" s="12" t="s">
        <v>114</v>
      </c>
      <c r="AI518" s="12" t="s">
        <v>2355</v>
      </c>
      <c r="AJ518" s="12" t="s">
        <v>114</v>
      </c>
      <c r="AK518" s="12" t="s">
        <v>114</v>
      </c>
      <c r="AL518" s="12" t="s">
        <v>114</v>
      </c>
      <c r="AM518" s="12" t="s">
        <v>114</v>
      </c>
      <c r="AN518" s="12" t="s">
        <v>806</v>
      </c>
      <c r="AO518" s="12" t="s">
        <v>2358</v>
      </c>
      <c r="AP518" s="12" t="s">
        <v>5885</v>
      </c>
      <c r="AQ518" s="12" t="s">
        <v>172</v>
      </c>
      <c r="AR518" s="12" t="s">
        <v>5886</v>
      </c>
      <c r="AS518" s="12" t="s">
        <v>5887</v>
      </c>
      <c r="AT518" s="12" t="s">
        <v>126</v>
      </c>
      <c r="AU518" s="12" t="s">
        <v>5888</v>
      </c>
      <c r="AV518" s="12" t="s">
        <v>5889</v>
      </c>
      <c r="AW518" s="12" t="s">
        <v>101</v>
      </c>
      <c r="AX518" s="12" t="s">
        <v>3703</v>
      </c>
      <c r="AY518" s="12" t="s">
        <v>5890</v>
      </c>
      <c r="AZ518" s="12" t="s">
        <v>223</v>
      </c>
      <c r="BA518" s="12" t="s">
        <v>132</v>
      </c>
      <c r="BB518" s="12" t="s">
        <v>5891</v>
      </c>
      <c r="BC518" s="12" t="s">
        <v>101</v>
      </c>
      <c r="BD518" s="12" t="s">
        <v>101</v>
      </c>
      <c r="BE518" s="12" t="s">
        <v>101</v>
      </c>
    </row>
    <row r="519" spans="1:57" ht="25.5" x14ac:dyDescent="0.25">
      <c r="A519" s="56" t="s">
        <v>5892</v>
      </c>
      <c r="B519" s="56" t="s">
        <v>100</v>
      </c>
      <c r="C519" s="56" t="s">
        <v>101</v>
      </c>
      <c r="D519" s="56" t="s">
        <v>101</v>
      </c>
      <c r="E519" s="56" t="s">
        <v>103</v>
      </c>
      <c r="F519" s="56" t="s">
        <v>101</v>
      </c>
      <c r="G519" s="56" t="s">
        <v>3567</v>
      </c>
      <c r="H519" s="56" t="s">
        <v>101</v>
      </c>
      <c r="I519" s="56" t="s">
        <v>5893</v>
      </c>
      <c r="J519" s="56" t="s">
        <v>5894</v>
      </c>
      <c r="K519" s="56" t="s">
        <v>19</v>
      </c>
      <c r="L519" s="56" t="s">
        <v>353</v>
      </c>
      <c r="M519" s="56" t="s">
        <v>19</v>
      </c>
      <c r="N519" s="56" t="s">
        <v>101</v>
      </c>
      <c r="O519" s="56" t="s">
        <v>354</v>
      </c>
      <c r="P519" s="56" t="s">
        <v>1042</v>
      </c>
      <c r="Q519" s="58">
        <v>1</v>
      </c>
      <c r="R519" s="56" t="s">
        <v>111</v>
      </c>
      <c r="S519" s="56" t="s">
        <v>1042</v>
      </c>
      <c r="T519" s="56" t="s">
        <v>1043</v>
      </c>
      <c r="U519" s="56" t="s">
        <v>1043</v>
      </c>
      <c r="V519" s="56" t="s">
        <v>114</v>
      </c>
      <c r="W519" s="56" t="s">
        <v>281</v>
      </c>
      <c r="X519" s="56" t="s">
        <v>279</v>
      </c>
      <c r="Y519" s="56" t="s">
        <v>281</v>
      </c>
      <c r="Z519" s="56" t="s">
        <v>170</v>
      </c>
      <c r="AA519" s="56" t="s">
        <v>114</v>
      </c>
      <c r="AB519" s="56" t="s">
        <v>114</v>
      </c>
      <c r="AC519" s="56" t="s">
        <v>114</v>
      </c>
      <c r="AD519" s="56" t="s">
        <v>282</v>
      </c>
      <c r="AE519" s="56" t="s">
        <v>114</v>
      </c>
      <c r="AF519" s="56" t="s">
        <v>114</v>
      </c>
      <c r="AG519" s="56" t="s">
        <v>111</v>
      </c>
      <c r="AH519" s="56" t="s">
        <v>114</v>
      </c>
      <c r="AI519" s="56" t="s">
        <v>1042</v>
      </c>
      <c r="AJ519" s="56" t="s">
        <v>114</v>
      </c>
      <c r="AK519" s="56" t="s">
        <v>114</v>
      </c>
      <c r="AL519" s="56" t="s">
        <v>114</v>
      </c>
      <c r="AM519" s="56" t="s">
        <v>114</v>
      </c>
      <c r="AN519" s="56" t="s">
        <v>1045</v>
      </c>
      <c r="AO519" s="56" t="s">
        <v>171</v>
      </c>
      <c r="AP519" s="56" t="s">
        <v>1042</v>
      </c>
      <c r="AQ519" s="56" t="s">
        <v>370</v>
      </c>
      <c r="AR519" s="56" t="s">
        <v>5895</v>
      </c>
      <c r="AS519" s="56" t="s">
        <v>5896</v>
      </c>
      <c r="AT519" s="56" t="s">
        <v>1814</v>
      </c>
      <c r="AU519" s="56" t="s">
        <v>5897</v>
      </c>
      <c r="AV519" s="56" t="s">
        <v>5898</v>
      </c>
      <c r="AW519" s="56" t="s">
        <v>101</v>
      </c>
      <c r="AX519" s="56" t="s">
        <v>5899</v>
      </c>
      <c r="AY519" s="56" t="s">
        <v>1748</v>
      </c>
      <c r="AZ519" s="56" t="s">
        <v>203</v>
      </c>
      <c r="BA519" s="56" t="s">
        <v>132</v>
      </c>
      <c r="BB519" s="56" t="s">
        <v>5900</v>
      </c>
      <c r="BC519" s="56" t="s">
        <v>101</v>
      </c>
      <c r="BD519" s="56" t="s">
        <v>101</v>
      </c>
      <c r="BE519" s="56" t="s">
        <v>101</v>
      </c>
    </row>
    <row r="520" spans="1:57" ht="25.5" x14ac:dyDescent="0.25">
      <c r="A520" s="12" t="s">
        <v>5901</v>
      </c>
      <c r="B520" s="12" t="s">
        <v>100</v>
      </c>
      <c r="C520" s="12" t="s">
        <v>101</v>
      </c>
      <c r="D520" s="12" t="s">
        <v>101</v>
      </c>
      <c r="E520" s="12" t="s">
        <v>103</v>
      </c>
      <c r="F520" s="12" t="s">
        <v>101</v>
      </c>
      <c r="G520" s="12" t="s">
        <v>3567</v>
      </c>
      <c r="H520" s="12" t="s">
        <v>101</v>
      </c>
      <c r="I520" s="12" t="s">
        <v>5893</v>
      </c>
      <c r="J520" s="12" t="s">
        <v>5893</v>
      </c>
      <c r="K520" s="12" t="s">
        <v>416</v>
      </c>
      <c r="L520" s="12" t="s">
        <v>417</v>
      </c>
      <c r="M520" s="12" t="s">
        <v>416</v>
      </c>
      <c r="N520" s="12" t="s">
        <v>101</v>
      </c>
      <c r="O520" s="12" t="s">
        <v>418</v>
      </c>
      <c r="P520" s="12" t="s">
        <v>1248</v>
      </c>
      <c r="Q520" s="16">
        <v>1</v>
      </c>
      <c r="R520" s="12" t="s">
        <v>111</v>
      </c>
      <c r="S520" s="12" t="s">
        <v>1248</v>
      </c>
      <c r="T520" s="12" t="s">
        <v>1249</v>
      </c>
      <c r="U520" s="12" t="s">
        <v>1249</v>
      </c>
      <c r="V520" s="12" t="s">
        <v>114</v>
      </c>
      <c r="W520" s="12" t="s">
        <v>281</v>
      </c>
      <c r="X520" s="12" t="s">
        <v>279</v>
      </c>
      <c r="Y520" s="12" t="s">
        <v>281</v>
      </c>
      <c r="Z520" s="12" t="s">
        <v>170</v>
      </c>
      <c r="AA520" s="12" t="s">
        <v>114</v>
      </c>
      <c r="AB520" s="12" t="s">
        <v>114</v>
      </c>
      <c r="AC520" s="12" t="s">
        <v>114</v>
      </c>
      <c r="AD520" s="12" t="s">
        <v>282</v>
      </c>
      <c r="AE520" s="12" t="s">
        <v>114</v>
      </c>
      <c r="AF520" s="12" t="s">
        <v>114</v>
      </c>
      <c r="AG520" s="12" t="s">
        <v>111</v>
      </c>
      <c r="AH520" s="12" t="s">
        <v>114</v>
      </c>
      <c r="AI520" s="12" t="s">
        <v>1248</v>
      </c>
      <c r="AJ520" s="12" t="s">
        <v>114</v>
      </c>
      <c r="AK520" s="12" t="s">
        <v>114</v>
      </c>
      <c r="AL520" s="12" t="s">
        <v>114</v>
      </c>
      <c r="AM520" s="12" t="s">
        <v>114</v>
      </c>
      <c r="AN520" s="12" t="s">
        <v>1250</v>
      </c>
      <c r="AO520" s="12" t="s">
        <v>1251</v>
      </c>
      <c r="AP520" s="12" t="s">
        <v>5494</v>
      </c>
      <c r="AQ520" s="12" t="s">
        <v>146</v>
      </c>
      <c r="AR520" s="12" t="s">
        <v>5902</v>
      </c>
      <c r="AS520" s="12" t="s">
        <v>5903</v>
      </c>
      <c r="AT520" s="12" t="s">
        <v>2868</v>
      </c>
      <c r="AU520" s="12" t="s">
        <v>5904</v>
      </c>
      <c r="AV520" s="12" t="s">
        <v>5905</v>
      </c>
      <c r="AW520" s="12" t="s">
        <v>101</v>
      </c>
      <c r="AX520" s="12" t="s">
        <v>5906</v>
      </c>
      <c r="AY520" s="12" t="s">
        <v>3781</v>
      </c>
      <c r="AZ520" s="12" t="s">
        <v>223</v>
      </c>
      <c r="BA520" s="12" t="s">
        <v>132</v>
      </c>
      <c r="BB520" s="12" t="s">
        <v>3782</v>
      </c>
      <c r="BC520" s="12" t="s">
        <v>101</v>
      </c>
      <c r="BD520" s="12" t="s">
        <v>101</v>
      </c>
      <c r="BE520" s="12" t="s">
        <v>101</v>
      </c>
    </row>
    <row r="521" spans="1:57" ht="25.5" x14ac:dyDescent="0.25">
      <c r="A521" s="56" t="s">
        <v>5907</v>
      </c>
      <c r="B521" s="56" t="s">
        <v>100</v>
      </c>
      <c r="C521" s="56" t="s">
        <v>101</v>
      </c>
      <c r="D521" s="56" t="s">
        <v>101</v>
      </c>
      <c r="E521" s="56" t="s">
        <v>103</v>
      </c>
      <c r="F521" s="56" t="s">
        <v>101</v>
      </c>
      <c r="G521" s="56" t="s">
        <v>3567</v>
      </c>
      <c r="H521" s="56" t="s">
        <v>101</v>
      </c>
      <c r="I521" s="56" t="s">
        <v>5893</v>
      </c>
      <c r="J521" s="56" t="s">
        <v>5908</v>
      </c>
      <c r="K521" s="56" t="s">
        <v>1304</v>
      </c>
      <c r="L521" s="56" t="s">
        <v>1305</v>
      </c>
      <c r="M521" s="56" t="s">
        <v>1304</v>
      </c>
      <c r="N521" s="56" t="s">
        <v>101</v>
      </c>
      <c r="O521" s="56" t="s">
        <v>1306</v>
      </c>
      <c r="P521" s="56" t="s">
        <v>2116</v>
      </c>
      <c r="Q521" s="58">
        <v>1</v>
      </c>
      <c r="R521" s="56" t="s">
        <v>111</v>
      </c>
      <c r="S521" s="56" t="s">
        <v>2116</v>
      </c>
      <c r="T521" s="56" t="s">
        <v>616</v>
      </c>
      <c r="U521" s="56" t="s">
        <v>616</v>
      </c>
      <c r="V521" s="56" t="s">
        <v>114</v>
      </c>
      <c r="W521" s="56" t="s">
        <v>115</v>
      </c>
      <c r="X521" s="56" t="s">
        <v>279</v>
      </c>
      <c r="Y521" s="56" t="s">
        <v>115</v>
      </c>
      <c r="Z521" s="56" t="s">
        <v>170</v>
      </c>
      <c r="AA521" s="56" t="s">
        <v>114</v>
      </c>
      <c r="AB521" s="56" t="s">
        <v>114</v>
      </c>
      <c r="AC521" s="56" t="s">
        <v>114</v>
      </c>
      <c r="AD521" s="56" t="s">
        <v>282</v>
      </c>
      <c r="AE521" s="56" t="s">
        <v>114</v>
      </c>
      <c r="AF521" s="56" t="s">
        <v>114</v>
      </c>
      <c r="AG521" s="56" t="s">
        <v>111</v>
      </c>
      <c r="AH521" s="56" t="s">
        <v>114</v>
      </c>
      <c r="AI521" s="56" t="s">
        <v>2116</v>
      </c>
      <c r="AJ521" s="56" t="s">
        <v>114</v>
      </c>
      <c r="AK521" s="56" t="s">
        <v>114</v>
      </c>
      <c r="AL521" s="56" t="s">
        <v>114</v>
      </c>
      <c r="AM521" s="56" t="s">
        <v>114</v>
      </c>
      <c r="AN521" s="56" t="s">
        <v>2117</v>
      </c>
      <c r="AO521" s="56" t="s">
        <v>2118</v>
      </c>
      <c r="AP521" s="56" t="s">
        <v>2116</v>
      </c>
      <c r="AQ521" s="56" t="s">
        <v>146</v>
      </c>
      <c r="AR521" s="56" t="s">
        <v>5909</v>
      </c>
      <c r="AS521" s="56" t="s">
        <v>5910</v>
      </c>
      <c r="AT521" s="56" t="s">
        <v>3529</v>
      </c>
      <c r="AU521" s="56" t="s">
        <v>5911</v>
      </c>
      <c r="AV521" s="56" t="s">
        <v>5912</v>
      </c>
      <c r="AW521" s="56" t="s">
        <v>101</v>
      </c>
      <c r="AX521" s="56" t="s">
        <v>5913</v>
      </c>
      <c r="AY521" s="56" t="s">
        <v>3078</v>
      </c>
      <c r="AZ521" s="56" t="s">
        <v>313</v>
      </c>
      <c r="BA521" s="56" t="s">
        <v>132</v>
      </c>
      <c r="BB521" s="56" t="s">
        <v>5914</v>
      </c>
      <c r="BC521" s="56" t="s">
        <v>101</v>
      </c>
      <c r="BD521" s="56" t="s">
        <v>101</v>
      </c>
      <c r="BE521" s="56" t="s">
        <v>101</v>
      </c>
    </row>
    <row r="522" spans="1:57" ht="25.5" x14ac:dyDescent="0.25">
      <c r="A522" s="12" t="s">
        <v>5915</v>
      </c>
      <c r="B522" s="12" t="s">
        <v>100</v>
      </c>
      <c r="C522" s="12" t="s">
        <v>101</v>
      </c>
      <c r="D522" s="12" t="s">
        <v>101</v>
      </c>
      <c r="E522" s="12" t="s">
        <v>103</v>
      </c>
      <c r="F522" s="12" t="s">
        <v>101</v>
      </c>
      <c r="G522" s="12" t="s">
        <v>3567</v>
      </c>
      <c r="H522" s="12" t="s">
        <v>101</v>
      </c>
      <c r="I522" s="12" t="s">
        <v>5894</v>
      </c>
      <c r="J522" s="12" t="s">
        <v>5908</v>
      </c>
      <c r="K522" s="12" t="s">
        <v>961</v>
      </c>
      <c r="L522" s="12" t="s">
        <v>962</v>
      </c>
      <c r="M522" s="12" t="s">
        <v>961</v>
      </c>
      <c r="N522" s="12" t="s">
        <v>101</v>
      </c>
      <c r="O522" s="12" t="s">
        <v>963</v>
      </c>
      <c r="P522" s="12" t="s">
        <v>1989</v>
      </c>
      <c r="Q522" s="16">
        <v>1</v>
      </c>
      <c r="R522" s="12" t="s">
        <v>111</v>
      </c>
      <c r="S522" s="12" t="s">
        <v>1989</v>
      </c>
      <c r="T522" s="12" t="s">
        <v>300</v>
      </c>
      <c r="U522" s="12" t="s">
        <v>300</v>
      </c>
      <c r="V522" s="12" t="s">
        <v>114</v>
      </c>
      <c r="W522" s="12" t="s">
        <v>965</v>
      </c>
      <c r="X522" s="12" t="s">
        <v>279</v>
      </c>
      <c r="Y522" s="12" t="s">
        <v>965</v>
      </c>
      <c r="Z522" s="12" t="s">
        <v>170</v>
      </c>
      <c r="AA522" s="12" t="s">
        <v>114</v>
      </c>
      <c r="AB522" s="12" t="s">
        <v>114</v>
      </c>
      <c r="AC522" s="12" t="s">
        <v>114</v>
      </c>
      <c r="AD522" s="12" t="s">
        <v>282</v>
      </c>
      <c r="AE522" s="12" t="s">
        <v>114</v>
      </c>
      <c r="AF522" s="12" t="s">
        <v>114</v>
      </c>
      <c r="AG522" s="12" t="s">
        <v>111</v>
      </c>
      <c r="AH522" s="12" t="s">
        <v>114</v>
      </c>
      <c r="AI522" s="12" t="s">
        <v>1989</v>
      </c>
      <c r="AJ522" s="12" t="s">
        <v>114</v>
      </c>
      <c r="AK522" s="12" t="s">
        <v>114</v>
      </c>
      <c r="AL522" s="12" t="s">
        <v>114</v>
      </c>
      <c r="AM522" s="12" t="s">
        <v>114</v>
      </c>
      <c r="AN522" s="12" t="s">
        <v>5042</v>
      </c>
      <c r="AO522" s="12" t="s">
        <v>5043</v>
      </c>
      <c r="AP522" s="12" t="s">
        <v>1989</v>
      </c>
      <c r="AQ522" s="12" t="s">
        <v>506</v>
      </c>
      <c r="AR522" s="12" t="s">
        <v>5916</v>
      </c>
      <c r="AS522" s="12" t="s">
        <v>5917</v>
      </c>
      <c r="AT522" s="12" t="s">
        <v>2222</v>
      </c>
      <c r="AU522" s="12" t="s">
        <v>5918</v>
      </c>
      <c r="AV522" s="12" t="s">
        <v>5919</v>
      </c>
      <c r="AW522" s="12" t="s">
        <v>101</v>
      </c>
      <c r="AX522" s="12" t="s">
        <v>269</v>
      </c>
      <c r="AY522" s="12" t="s">
        <v>5261</v>
      </c>
      <c r="AZ522" s="12" t="s">
        <v>706</v>
      </c>
      <c r="BA522" s="12" t="s">
        <v>132</v>
      </c>
      <c r="BB522" s="12" t="s">
        <v>5262</v>
      </c>
      <c r="BC522" s="12" t="s">
        <v>101</v>
      </c>
      <c r="BD522" s="12" t="s">
        <v>101</v>
      </c>
      <c r="BE522" s="12" t="s">
        <v>101</v>
      </c>
    </row>
    <row r="523" spans="1:57" ht="25.5" x14ac:dyDescent="0.25">
      <c r="A523" s="56" t="s">
        <v>5920</v>
      </c>
      <c r="B523" s="56" t="s">
        <v>100</v>
      </c>
      <c r="C523" s="56" t="s">
        <v>101</v>
      </c>
      <c r="D523" s="56" t="s">
        <v>101</v>
      </c>
      <c r="E523" s="56" t="s">
        <v>103</v>
      </c>
      <c r="F523" s="56" t="s">
        <v>101</v>
      </c>
      <c r="G523" s="56" t="s">
        <v>3567</v>
      </c>
      <c r="H523" s="56" t="s">
        <v>101</v>
      </c>
      <c r="I523" s="56" t="s">
        <v>5894</v>
      </c>
      <c r="J523" s="56" t="s">
        <v>5894</v>
      </c>
      <c r="K523" s="56" t="s">
        <v>4</v>
      </c>
      <c r="L523" s="56" t="s">
        <v>138</v>
      </c>
      <c r="M523" s="56" t="s">
        <v>4</v>
      </c>
      <c r="N523" s="56" t="s">
        <v>101</v>
      </c>
      <c r="O523" s="56" t="s">
        <v>139</v>
      </c>
      <c r="P523" s="56" t="s">
        <v>2965</v>
      </c>
      <c r="Q523" s="58">
        <v>4</v>
      </c>
      <c r="R523" s="56" t="s">
        <v>111</v>
      </c>
      <c r="S523" s="56" t="s">
        <v>4784</v>
      </c>
      <c r="T523" s="56" t="s">
        <v>4785</v>
      </c>
      <c r="U523" s="56" t="s">
        <v>4785</v>
      </c>
      <c r="V523" s="56" t="s">
        <v>114</v>
      </c>
      <c r="W523" s="56" t="s">
        <v>983</v>
      </c>
      <c r="X523" s="56" t="s">
        <v>453</v>
      </c>
      <c r="Y523" s="56" t="s">
        <v>983</v>
      </c>
      <c r="Z523" s="56" t="s">
        <v>5921</v>
      </c>
      <c r="AA523" s="56" t="s">
        <v>114</v>
      </c>
      <c r="AB523" s="56" t="s">
        <v>114</v>
      </c>
      <c r="AC523" s="56" t="s">
        <v>5922</v>
      </c>
      <c r="AD523" s="56" t="s">
        <v>117</v>
      </c>
      <c r="AE523" s="56" t="s">
        <v>114</v>
      </c>
      <c r="AF523" s="56" t="s">
        <v>5923</v>
      </c>
      <c r="AG523" s="56" t="s">
        <v>111</v>
      </c>
      <c r="AH523" s="56" t="s">
        <v>114</v>
      </c>
      <c r="AI523" s="56" t="s">
        <v>4784</v>
      </c>
      <c r="AJ523" s="56" t="s">
        <v>114</v>
      </c>
      <c r="AK523" s="56" t="s">
        <v>114</v>
      </c>
      <c r="AL523" s="56" t="s">
        <v>114</v>
      </c>
      <c r="AM523" s="56" t="s">
        <v>114</v>
      </c>
      <c r="AN523" s="56" t="s">
        <v>2802</v>
      </c>
      <c r="AO523" s="56" t="s">
        <v>5924</v>
      </c>
      <c r="AP523" s="56" t="s">
        <v>5925</v>
      </c>
      <c r="AQ523" s="56" t="s">
        <v>172</v>
      </c>
      <c r="AR523" s="56" t="s">
        <v>5926</v>
      </c>
      <c r="AS523" s="56" t="s">
        <v>5927</v>
      </c>
      <c r="AT523" s="56" t="s">
        <v>345</v>
      </c>
      <c r="AU523" s="56" t="s">
        <v>5928</v>
      </c>
      <c r="AV523" s="56" t="s">
        <v>5929</v>
      </c>
      <c r="AW523" s="56" t="s">
        <v>101</v>
      </c>
      <c r="AX523" s="56" t="s">
        <v>5004</v>
      </c>
      <c r="AY523" s="56" t="s">
        <v>203</v>
      </c>
      <c r="AZ523" s="56" t="s">
        <v>203</v>
      </c>
      <c r="BA523" s="56" t="s">
        <v>132</v>
      </c>
      <c r="BB523" s="56" t="s">
        <v>5930</v>
      </c>
      <c r="BC523" s="56" t="s">
        <v>101</v>
      </c>
      <c r="BD523" s="56" t="s">
        <v>101</v>
      </c>
      <c r="BE523" s="56" t="s">
        <v>101</v>
      </c>
    </row>
    <row r="524" spans="1:57" ht="25.5" x14ac:dyDescent="0.25">
      <c r="A524" s="12" t="s">
        <v>5931</v>
      </c>
      <c r="B524" s="12" t="s">
        <v>100</v>
      </c>
      <c r="C524" s="12" t="s">
        <v>101</v>
      </c>
      <c r="D524" s="12" t="s">
        <v>101</v>
      </c>
      <c r="E524" s="12" t="s">
        <v>103</v>
      </c>
      <c r="F524" s="12" t="s">
        <v>101</v>
      </c>
      <c r="G524" s="12" t="s">
        <v>3567</v>
      </c>
      <c r="H524" s="12" t="s">
        <v>101</v>
      </c>
      <c r="I524" s="12" t="s">
        <v>5932</v>
      </c>
      <c r="J524" s="12" t="s">
        <v>5933</v>
      </c>
      <c r="K524" s="12" t="s">
        <v>19</v>
      </c>
      <c r="L524" s="12" t="s">
        <v>297</v>
      </c>
      <c r="M524" s="12" t="s">
        <v>19</v>
      </c>
      <c r="N524" s="12" t="s">
        <v>101</v>
      </c>
      <c r="O524" s="12" t="s">
        <v>298</v>
      </c>
      <c r="P524" s="12" t="s">
        <v>1042</v>
      </c>
      <c r="Q524" s="16">
        <v>1</v>
      </c>
      <c r="R524" s="12" t="s">
        <v>111</v>
      </c>
      <c r="S524" s="12" t="s">
        <v>1042</v>
      </c>
      <c r="T524" s="12" t="s">
        <v>2984</v>
      </c>
      <c r="U524" s="12" t="s">
        <v>2984</v>
      </c>
      <c r="V524" s="12" t="s">
        <v>114</v>
      </c>
      <c r="W524" s="12" t="s">
        <v>281</v>
      </c>
      <c r="X524" s="12" t="s">
        <v>279</v>
      </c>
      <c r="Y524" s="12" t="s">
        <v>281</v>
      </c>
      <c r="Z524" s="12" t="s">
        <v>101</v>
      </c>
      <c r="AA524" s="12" t="s">
        <v>114</v>
      </c>
      <c r="AB524" s="12" t="s">
        <v>114</v>
      </c>
      <c r="AC524" s="12" t="s">
        <v>114</v>
      </c>
      <c r="AD524" s="12" t="s">
        <v>282</v>
      </c>
      <c r="AE524" s="12" t="s">
        <v>114</v>
      </c>
      <c r="AF524" s="12" t="s">
        <v>114</v>
      </c>
      <c r="AG524" s="12" t="s">
        <v>1633</v>
      </c>
      <c r="AH524" s="12" t="s">
        <v>114</v>
      </c>
      <c r="AI524" s="12" t="s">
        <v>5858</v>
      </c>
      <c r="AJ524" s="12" t="s">
        <v>283</v>
      </c>
      <c r="AK524" s="12" t="s">
        <v>114</v>
      </c>
      <c r="AL524" s="12" t="s">
        <v>114</v>
      </c>
      <c r="AM524" s="12" t="s">
        <v>114</v>
      </c>
      <c r="AN524" s="12" t="s">
        <v>1045</v>
      </c>
      <c r="AO524" s="12" t="s">
        <v>171</v>
      </c>
      <c r="AP524" s="12" t="s">
        <v>5934</v>
      </c>
      <c r="AQ524" s="12" t="s">
        <v>283</v>
      </c>
      <c r="AR524" s="12" t="s">
        <v>5935</v>
      </c>
      <c r="AS524" s="12" t="s">
        <v>5936</v>
      </c>
      <c r="AT524" s="12" t="s">
        <v>822</v>
      </c>
      <c r="AU524" s="12" t="s">
        <v>5937</v>
      </c>
      <c r="AV524" s="12" t="s">
        <v>5938</v>
      </c>
      <c r="AW524" s="12" t="s">
        <v>101</v>
      </c>
      <c r="AX524" s="12" t="s">
        <v>5939</v>
      </c>
      <c r="AY524" s="12" t="s">
        <v>5940</v>
      </c>
      <c r="AZ524" s="12" t="s">
        <v>203</v>
      </c>
      <c r="BA524" s="12" t="s">
        <v>132</v>
      </c>
      <c r="BB524" s="12" t="s">
        <v>5941</v>
      </c>
      <c r="BC524" s="12" t="s">
        <v>101</v>
      </c>
      <c r="BD524" s="12" t="s">
        <v>101</v>
      </c>
      <c r="BE524" s="12" t="s">
        <v>101</v>
      </c>
    </row>
    <row r="525" spans="1:57" ht="25.5" x14ac:dyDescent="0.25">
      <c r="A525" s="56" t="s">
        <v>5942</v>
      </c>
      <c r="B525" s="56" t="s">
        <v>100</v>
      </c>
      <c r="C525" s="56" t="s">
        <v>101</v>
      </c>
      <c r="D525" s="56" t="s">
        <v>101</v>
      </c>
      <c r="E525" s="56" t="s">
        <v>103</v>
      </c>
      <c r="F525" s="56" t="s">
        <v>101</v>
      </c>
      <c r="G525" s="56" t="s">
        <v>3567</v>
      </c>
      <c r="H525" s="56" t="s">
        <v>101</v>
      </c>
      <c r="I525" s="56" t="s">
        <v>5884</v>
      </c>
      <c r="J525" s="56" t="s">
        <v>5884</v>
      </c>
      <c r="K525" s="56" t="s">
        <v>6</v>
      </c>
      <c r="L525" s="56" t="s">
        <v>929</v>
      </c>
      <c r="M525" s="56" t="s">
        <v>6</v>
      </c>
      <c r="N525" s="56" t="s">
        <v>101</v>
      </c>
      <c r="O525" s="56" t="s">
        <v>930</v>
      </c>
      <c r="P525" s="56" t="s">
        <v>931</v>
      </c>
      <c r="Q525" s="58">
        <v>2</v>
      </c>
      <c r="R525" s="56" t="s">
        <v>111</v>
      </c>
      <c r="S525" s="56" t="s">
        <v>932</v>
      </c>
      <c r="T525" s="56" t="s">
        <v>933</v>
      </c>
      <c r="U525" s="56" t="s">
        <v>933</v>
      </c>
      <c r="V525" s="56" t="s">
        <v>114</v>
      </c>
      <c r="W525" s="56" t="s">
        <v>143</v>
      </c>
      <c r="X525" s="56" t="s">
        <v>110</v>
      </c>
      <c r="Y525" s="56" t="s">
        <v>143</v>
      </c>
      <c r="Z525" s="56" t="s">
        <v>101</v>
      </c>
      <c r="AA525" s="56" t="s">
        <v>114</v>
      </c>
      <c r="AB525" s="56" t="s">
        <v>114</v>
      </c>
      <c r="AC525" s="56" t="s">
        <v>114</v>
      </c>
      <c r="AD525" s="56" t="s">
        <v>117</v>
      </c>
      <c r="AE525" s="56" t="s">
        <v>114</v>
      </c>
      <c r="AF525" s="56" t="s">
        <v>934</v>
      </c>
      <c r="AG525" s="56" t="s">
        <v>111</v>
      </c>
      <c r="AH525" s="56" t="s">
        <v>114</v>
      </c>
      <c r="AI525" s="56" t="s">
        <v>5943</v>
      </c>
      <c r="AJ525" s="56" t="s">
        <v>439</v>
      </c>
      <c r="AK525" s="56" t="s">
        <v>114</v>
      </c>
      <c r="AL525" s="56" t="s">
        <v>114</v>
      </c>
      <c r="AM525" s="56" t="s">
        <v>114</v>
      </c>
      <c r="AN525" s="56" t="s">
        <v>937</v>
      </c>
      <c r="AO525" s="56" t="s">
        <v>938</v>
      </c>
      <c r="AP525" s="56" t="s">
        <v>5943</v>
      </c>
      <c r="AQ525" s="56" t="s">
        <v>439</v>
      </c>
      <c r="AR525" s="56" t="s">
        <v>5944</v>
      </c>
      <c r="AS525" s="56" t="s">
        <v>5945</v>
      </c>
      <c r="AT525" s="56" t="s">
        <v>739</v>
      </c>
      <c r="AU525" s="56" t="s">
        <v>5946</v>
      </c>
      <c r="AV525" s="56" t="s">
        <v>5947</v>
      </c>
      <c r="AW525" s="56" t="s">
        <v>101</v>
      </c>
      <c r="AX525" s="56" t="s">
        <v>5948</v>
      </c>
      <c r="AY525" s="56" t="s">
        <v>5949</v>
      </c>
      <c r="AZ525" s="56" t="s">
        <v>182</v>
      </c>
      <c r="BA525" s="56" t="s">
        <v>132</v>
      </c>
      <c r="BB525" s="56" t="s">
        <v>5950</v>
      </c>
      <c r="BC525" s="56" t="s">
        <v>101</v>
      </c>
      <c r="BD525" s="56" t="s">
        <v>101</v>
      </c>
      <c r="BE525" s="56" t="s">
        <v>101</v>
      </c>
    </row>
    <row r="526" spans="1:57" ht="25.5" x14ac:dyDescent="0.25">
      <c r="A526" s="12" t="s">
        <v>5951</v>
      </c>
      <c r="B526" s="12" t="s">
        <v>100</v>
      </c>
      <c r="C526" s="12" t="s">
        <v>101</v>
      </c>
      <c r="D526" s="12" t="s">
        <v>101</v>
      </c>
      <c r="E526" s="12" t="s">
        <v>103</v>
      </c>
      <c r="F526" s="12" t="s">
        <v>101</v>
      </c>
      <c r="G526" s="12" t="s">
        <v>3567</v>
      </c>
      <c r="H526" s="12" t="s">
        <v>101</v>
      </c>
      <c r="I526" s="12" t="s">
        <v>5884</v>
      </c>
      <c r="J526" s="12" t="s">
        <v>5884</v>
      </c>
      <c r="K526" s="12" t="s">
        <v>1304</v>
      </c>
      <c r="L526" s="12" t="s">
        <v>1305</v>
      </c>
      <c r="M526" s="12" t="s">
        <v>1304</v>
      </c>
      <c r="N526" s="12" t="s">
        <v>101</v>
      </c>
      <c r="O526" s="12" t="s">
        <v>1306</v>
      </c>
      <c r="P526" s="12" t="s">
        <v>2116</v>
      </c>
      <c r="Q526" s="16">
        <v>1</v>
      </c>
      <c r="R526" s="12" t="s">
        <v>111</v>
      </c>
      <c r="S526" s="12" t="s">
        <v>2116</v>
      </c>
      <c r="T526" s="12" t="s">
        <v>616</v>
      </c>
      <c r="U526" s="12" t="s">
        <v>616</v>
      </c>
      <c r="V526" s="12" t="s">
        <v>114</v>
      </c>
      <c r="W526" s="12" t="s">
        <v>115</v>
      </c>
      <c r="X526" s="12" t="s">
        <v>279</v>
      </c>
      <c r="Y526" s="12" t="s">
        <v>115</v>
      </c>
      <c r="Z526" s="12" t="s">
        <v>5952</v>
      </c>
      <c r="AA526" s="12" t="s">
        <v>114</v>
      </c>
      <c r="AB526" s="12" t="s">
        <v>114</v>
      </c>
      <c r="AC526" s="12" t="s">
        <v>114</v>
      </c>
      <c r="AD526" s="12" t="s">
        <v>282</v>
      </c>
      <c r="AE526" s="12" t="s">
        <v>114</v>
      </c>
      <c r="AF526" s="12" t="s">
        <v>114</v>
      </c>
      <c r="AG526" s="12" t="s">
        <v>111</v>
      </c>
      <c r="AH526" s="12" t="s">
        <v>114</v>
      </c>
      <c r="AI526" s="12" t="s">
        <v>2116</v>
      </c>
      <c r="AJ526" s="12" t="s">
        <v>114</v>
      </c>
      <c r="AK526" s="12" t="s">
        <v>114</v>
      </c>
      <c r="AL526" s="12" t="s">
        <v>114</v>
      </c>
      <c r="AM526" s="12" t="s">
        <v>114</v>
      </c>
      <c r="AN526" s="12" t="s">
        <v>2117</v>
      </c>
      <c r="AO526" s="12" t="s">
        <v>2118</v>
      </c>
      <c r="AP526" s="12" t="s">
        <v>2116</v>
      </c>
      <c r="AQ526" s="12" t="s">
        <v>146</v>
      </c>
      <c r="AR526" s="12" t="s">
        <v>5953</v>
      </c>
      <c r="AS526" s="12" t="s">
        <v>5954</v>
      </c>
      <c r="AT526" s="12" t="s">
        <v>2047</v>
      </c>
      <c r="AU526" s="12" t="s">
        <v>5955</v>
      </c>
      <c r="AV526" s="12" t="s">
        <v>5956</v>
      </c>
      <c r="AW526" s="12" t="s">
        <v>101</v>
      </c>
      <c r="AX526" s="12" t="s">
        <v>5957</v>
      </c>
      <c r="AY526" s="12" t="s">
        <v>2124</v>
      </c>
      <c r="AZ526" s="12" t="s">
        <v>313</v>
      </c>
      <c r="BA526" s="12" t="s">
        <v>132</v>
      </c>
      <c r="BB526" s="12" t="s">
        <v>5958</v>
      </c>
      <c r="BC526" s="12" t="s">
        <v>101</v>
      </c>
      <c r="BD526" s="12" t="s">
        <v>101</v>
      </c>
      <c r="BE526" s="12" t="s">
        <v>101</v>
      </c>
    </row>
    <row r="527" spans="1:57" ht="25.5" x14ac:dyDescent="0.25">
      <c r="A527" s="56" t="s">
        <v>5959</v>
      </c>
      <c r="B527" s="56" t="s">
        <v>100</v>
      </c>
      <c r="C527" s="56" t="s">
        <v>101</v>
      </c>
      <c r="D527" s="56" t="s">
        <v>101</v>
      </c>
      <c r="E527" s="56" t="s">
        <v>103</v>
      </c>
      <c r="F527" s="56" t="s">
        <v>101</v>
      </c>
      <c r="G527" s="56" t="s">
        <v>3567</v>
      </c>
      <c r="H527" s="56" t="s">
        <v>101</v>
      </c>
      <c r="I527" s="56" t="s">
        <v>5884</v>
      </c>
      <c r="J527" s="56" t="s">
        <v>5884</v>
      </c>
      <c r="K527" s="56" t="s">
        <v>4</v>
      </c>
      <c r="L527" s="56" t="s">
        <v>188</v>
      </c>
      <c r="M527" s="56" t="s">
        <v>4</v>
      </c>
      <c r="N527" s="56" t="s">
        <v>101</v>
      </c>
      <c r="O527" s="56" t="s">
        <v>189</v>
      </c>
      <c r="P527" s="56" t="s">
        <v>5063</v>
      </c>
      <c r="Q527" s="58">
        <v>1</v>
      </c>
      <c r="R527" s="56" t="s">
        <v>111</v>
      </c>
      <c r="S527" s="56" t="s">
        <v>5063</v>
      </c>
      <c r="T527" s="56" t="s">
        <v>1043</v>
      </c>
      <c r="U527" s="56" t="s">
        <v>1043</v>
      </c>
      <c r="V527" s="56" t="s">
        <v>114</v>
      </c>
      <c r="W527" s="56" t="s">
        <v>281</v>
      </c>
      <c r="X527" s="56" t="s">
        <v>279</v>
      </c>
      <c r="Y527" s="56" t="s">
        <v>281</v>
      </c>
      <c r="Z527" s="56" t="s">
        <v>170</v>
      </c>
      <c r="AA527" s="56" t="s">
        <v>114</v>
      </c>
      <c r="AB527" s="56" t="s">
        <v>114</v>
      </c>
      <c r="AC527" s="56" t="s">
        <v>114</v>
      </c>
      <c r="AD527" s="56" t="s">
        <v>282</v>
      </c>
      <c r="AE527" s="56" t="s">
        <v>114</v>
      </c>
      <c r="AF527" s="56" t="s">
        <v>114</v>
      </c>
      <c r="AG527" s="56" t="s">
        <v>5960</v>
      </c>
      <c r="AH527" s="56" t="s">
        <v>114</v>
      </c>
      <c r="AI527" s="56" t="s">
        <v>5063</v>
      </c>
      <c r="AJ527" s="56" t="s">
        <v>114</v>
      </c>
      <c r="AK527" s="56" t="s">
        <v>114</v>
      </c>
      <c r="AL527" s="56" t="s">
        <v>114</v>
      </c>
      <c r="AM527" s="56" t="s">
        <v>114</v>
      </c>
      <c r="AN527" s="56" t="s">
        <v>5064</v>
      </c>
      <c r="AO527" s="56" t="s">
        <v>5065</v>
      </c>
      <c r="AP527" s="56" t="s">
        <v>3540</v>
      </c>
      <c r="AQ527" s="56" t="s">
        <v>146</v>
      </c>
      <c r="AR527" s="56" t="s">
        <v>5961</v>
      </c>
      <c r="AS527" s="56" t="s">
        <v>5962</v>
      </c>
      <c r="AT527" s="56" t="s">
        <v>903</v>
      </c>
      <c r="AU527" s="56" t="s">
        <v>5963</v>
      </c>
      <c r="AV527" s="56" t="s">
        <v>5964</v>
      </c>
      <c r="AW527" s="56" t="s">
        <v>101</v>
      </c>
      <c r="AX527" s="56" t="s">
        <v>5965</v>
      </c>
      <c r="AY527" s="56" t="s">
        <v>5966</v>
      </c>
      <c r="AZ527" s="56" t="s">
        <v>223</v>
      </c>
      <c r="BA527" s="56" t="s">
        <v>132</v>
      </c>
      <c r="BB527" s="56" t="s">
        <v>5967</v>
      </c>
      <c r="BC527" s="56" t="s">
        <v>101</v>
      </c>
      <c r="BD527" s="56" t="s">
        <v>101</v>
      </c>
      <c r="BE527" s="56" t="s">
        <v>101</v>
      </c>
    </row>
    <row r="528" spans="1:57" ht="25.5" x14ac:dyDescent="0.25">
      <c r="A528" s="12" t="s">
        <v>5968</v>
      </c>
      <c r="B528" s="12" t="s">
        <v>100</v>
      </c>
      <c r="C528" s="12" t="s">
        <v>101</v>
      </c>
      <c r="D528" s="12" t="s">
        <v>101</v>
      </c>
      <c r="E528" s="12" t="s">
        <v>103</v>
      </c>
      <c r="F528" s="12" t="s">
        <v>101</v>
      </c>
      <c r="G528" s="12" t="s">
        <v>3567</v>
      </c>
      <c r="H528" s="12" t="s">
        <v>101</v>
      </c>
      <c r="I528" s="12" t="s">
        <v>5933</v>
      </c>
      <c r="J528" s="12" t="s">
        <v>5969</v>
      </c>
      <c r="K528" s="12" t="s">
        <v>3</v>
      </c>
      <c r="L528" s="12" t="s">
        <v>629</v>
      </c>
      <c r="M528" s="12" t="s">
        <v>3</v>
      </c>
      <c r="N528" s="12" t="s">
        <v>101</v>
      </c>
      <c r="O528" s="12" t="s">
        <v>615</v>
      </c>
      <c r="P528" s="12" t="s">
        <v>750</v>
      </c>
      <c r="Q528" s="16">
        <v>1</v>
      </c>
      <c r="R528" s="12" t="s">
        <v>111</v>
      </c>
      <c r="S528" s="12" t="s">
        <v>750</v>
      </c>
      <c r="T528" s="12" t="s">
        <v>4997</v>
      </c>
      <c r="U528" s="12" t="s">
        <v>4997</v>
      </c>
      <c r="V528" s="12" t="s">
        <v>114</v>
      </c>
      <c r="W528" s="12" t="s">
        <v>281</v>
      </c>
      <c r="X528" s="12" t="s">
        <v>279</v>
      </c>
      <c r="Y528" s="12" t="s">
        <v>281</v>
      </c>
      <c r="Z528" s="12" t="s">
        <v>896</v>
      </c>
      <c r="AA528" s="12" t="s">
        <v>114</v>
      </c>
      <c r="AB528" s="12" t="s">
        <v>114</v>
      </c>
      <c r="AC528" s="12" t="s">
        <v>114</v>
      </c>
      <c r="AD528" s="12" t="s">
        <v>282</v>
      </c>
      <c r="AE528" s="12" t="s">
        <v>114</v>
      </c>
      <c r="AF528" s="12" t="s">
        <v>114</v>
      </c>
      <c r="AG528" s="12" t="s">
        <v>111</v>
      </c>
      <c r="AH528" s="12" t="s">
        <v>114</v>
      </c>
      <c r="AI528" s="12" t="s">
        <v>5751</v>
      </c>
      <c r="AJ528" s="12" t="s">
        <v>2044</v>
      </c>
      <c r="AK528" s="12" t="s">
        <v>114</v>
      </c>
      <c r="AL528" s="12" t="s">
        <v>114</v>
      </c>
      <c r="AM528" s="12" t="s">
        <v>114</v>
      </c>
      <c r="AN528" s="12" t="s">
        <v>4576</v>
      </c>
      <c r="AO528" s="12" t="s">
        <v>4577</v>
      </c>
      <c r="AP528" s="12" t="s">
        <v>5751</v>
      </c>
      <c r="AQ528" s="12" t="s">
        <v>228</v>
      </c>
      <c r="AR528" s="12" t="s">
        <v>5970</v>
      </c>
      <c r="AS528" s="12" t="s">
        <v>5971</v>
      </c>
      <c r="AT528" s="12" t="s">
        <v>3765</v>
      </c>
      <c r="AU528" s="12" t="s">
        <v>5972</v>
      </c>
      <c r="AV528" s="12" t="s">
        <v>5973</v>
      </c>
      <c r="AW528" s="12" t="s">
        <v>101</v>
      </c>
      <c r="AX528" s="12" t="s">
        <v>5974</v>
      </c>
      <c r="AY528" s="12" t="s">
        <v>5975</v>
      </c>
      <c r="AZ528" s="12" t="s">
        <v>157</v>
      </c>
      <c r="BA528" s="12" t="s">
        <v>132</v>
      </c>
      <c r="BB528" s="12" t="s">
        <v>5976</v>
      </c>
      <c r="BC528" s="12" t="s">
        <v>101</v>
      </c>
      <c r="BD528" s="12" t="s">
        <v>101</v>
      </c>
      <c r="BE528" s="12" t="s">
        <v>101</v>
      </c>
    </row>
    <row r="529" spans="1:57" ht="25.5" x14ac:dyDescent="0.25">
      <c r="A529" s="56" t="s">
        <v>5977</v>
      </c>
      <c r="B529" s="56" t="s">
        <v>100</v>
      </c>
      <c r="C529" s="56" t="s">
        <v>101</v>
      </c>
      <c r="D529" s="56" t="s">
        <v>101</v>
      </c>
      <c r="E529" s="56" t="s">
        <v>103</v>
      </c>
      <c r="F529" s="56" t="s">
        <v>101</v>
      </c>
      <c r="G529" s="56" t="s">
        <v>3567</v>
      </c>
      <c r="H529" s="56" t="s">
        <v>101</v>
      </c>
      <c r="I529" s="56" t="s">
        <v>5978</v>
      </c>
      <c r="J529" s="56" t="s">
        <v>5979</v>
      </c>
      <c r="K529" s="56" t="s">
        <v>961</v>
      </c>
      <c r="L529" s="56" t="s">
        <v>962</v>
      </c>
      <c r="M529" s="56" t="s">
        <v>961</v>
      </c>
      <c r="N529" s="56" t="s">
        <v>101</v>
      </c>
      <c r="O529" s="56" t="s">
        <v>963</v>
      </c>
      <c r="P529" s="56" t="s">
        <v>1989</v>
      </c>
      <c r="Q529" s="58">
        <v>1</v>
      </c>
      <c r="R529" s="56" t="s">
        <v>111</v>
      </c>
      <c r="S529" s="56" t="s">
        <v>1989</v>
      </c>
      <c r="T529" s="56" t="s">
        <v>300</v>
      </c>
      <c r="U529" s="56" t="s">
        <v>300</v>
      </c>
      <c r="V529" s="56" t="s">
        <v>114</v>
      </c>
      <c r="W529" s="56" t="s">
        <v>965</v>
      </c>
      <c r="X529" s="56" t="s">
        <v>279</v>
      </c>
      <c r="Y529" s="56" t="s">
        <v>965</v>
      </c>
      <c r="Z529" s="56" t="s">
        <v>170</v>
      </c>
      <c r="AA529" s="56" t="s">
        <v>114</v>
      </c>
      <c r="AB529" s="56" t="s">
        <v>114</v>
      </c>
      <c r="AC529" s="56" t="s">
        <v>114</v>
      </c>
      <c r="AD529" s="56" t="s">
        <v>282</v>
      </c>
      <c r="AE529" s="56" t="s">
        <v>114</v>
      </c>
      <c r="AF529" s="56" t="s">
        <v>114</v>
      </c>
      <c r="AG529" s="56" t="s">
        <v>111</v>
      </c>
      <c r="AH529" s="56" t="s">
        <v>114</v>
      </c>
      <c r="AI529" s="56" t="s">
        <v>1989</v>
      </c>
      <c r="AJ529" s="56" t="s">
        <v>114</v>
      </c>
      <c r="AK529" s="56" t="s">
        <v>114</v>
      </c>
      <c r="AL529" s="56" t="s">
        <v>114</v>
      </c>
      <c r="AM529" s="56" t="s">
        <v>114</v>
      </c>
      <c r="AN529" s="56" t="s">
        <v>5042</v>
      </c>
      <c r="AO529" s="56" t="s">
        <v>5043</v>
      </c>
      <c r="AP529" s="56" t="s">
        <v>1989</v>
      </c>
      <c r="AQ529" s="56" t="s">
        <v>283</v>
      </c>
      <c r="AR529" s="56" t="s">
        <v>5980</v>
      </c>
      <c r="AS529" s="56" t="s">
        <v>5981</v>
      </c>
      <c r="AT529" s="56" t="s">
        <v>3271</v>
      </c>
      <c r="AU529" s="56" t="s">
        <v>5982</v>
      </c>
      <c r="AV529" s="56" t="s">
        <v>5983</v>
      </c>
      <c r="AW529" s="56" t="s">
        <v>101</v>
      </c>
      <c r="AX529" s="56" t="s">
        <v>5984</v>
      </c>
      <c r="AY529" s="56" t="s">
        <v>5985</v>
      </c>
      <c r="AZ529" s="56" t="s">
        <v>203</v>
      </c>
      <c r="BA529" s="56" t="s">
        <v>132</v>
      </c>
      <c r="BB529" s="56" t="s">
        <v>5986</v>
      </c>
      <c r="BC529" s="56" t="s">
        <v>101</v>
      </c>
      <c r="BD529" s="56" t="s">
        <v>101</v>
      </c>
      <c r="BE529" s="56" t="s">
        <v>101</v>
      </c>
    </row>
    <row r="530" spans="1:57" ht="25.5" x14ac:dyDescent="0.25">
      <c r="A530" s="12" t="s">
        <v>5987</v>
      </c>
      <c r="B530" s="12" t="s">
        <v>100</v>
      </c>
      <c r="C530" s="12" t="s">
        <v>101</v>
      </c>
      <c r="D530" s="12" t="s">
        <v>101</v>
      </c>
      <c r="E530" s="12" t="s">
        <v>103</v>
      </c>
      <c r="F530" s="12" t="s">
        <v>101</v>
      </c>
      <c r="G530" s="12" t="s">
        <v>3567</v>
      </c>
      <c r="H530" s="12" t="s">
        <v>101</v>
      </c>
      <c r="I530" s="12" t="s">
        <v>5988</v>
      </c>
      <c r="J530" s="12" t="s">
        <v>5988</v>
      </c>
      <c r="K530" s="12" t="s">
        <v>4</v>
      </c>
      <c r="L530" s="12" t="s">
        <v>188</v>
      </c>
      <c r="M530" s="12" t="s">
        <v>4</v>
      </c>
      <c r="N530" s="12" t="s">
        <v>101</v>
      </c>
      <c r="O530" s="12" t="s">
        <v>189</v>
      </c>
      <c r="P530" s="12" t="s">
        <v>5774</v>
      </c>
      <c r="Q530" s="16">
        <v>4</v>
      </c>
      <c r="R530" s="12" t="s">
        <v>111</v>
      </c>
      <c r="S530" s="12" t="s">
        <v>5989</v>
      </c>
      <c r="T530" s="12" t="s">
        <v>5990</v>
      </c>
      <c r="U530" s="12" t="s">
        <v>5990</v>
      </c>
      <c r="V530" s="12" t="s">
        <v>114</v>
      </c>
      <c r="W530" s="12" t="s">
        <v>143</v>
      </c>
      <c r="X530" s="12" t="s">
        <v>453</v>
      </c>
      <c r="Y530" s="12" t="s">
        <v>143</v>
      </c>
      <c r="Z530" s="12" t="s">
        <v>5991</v>
      </c>
      <c r="AA530" s="12" t="s">
        <v>114</v>
      </c>
      <c r="AB530" s="12" t="s">
        <v>114</v>
      </c>
      <c r="AC530" s="12" t="s">
        <v>5992</v>
      </c>
      <c r="AD530" s="12" t="s">
        <v>117</v>
      </c>
      <c r="AE530" s="12" t="s">
        <v>114</v>
      </c>
      <c r="AF530" s="12" t="s">
        <v>5993</v>
      </c>
      <c r="AG530" s="12" t="s">
        <v>111</v>
      </c>
      <c r="AH530" s="12" t="s">
        <v>114</v>
      </c>
      <c r="AI530" s="12" t="s">
        <v>5989</v>
      </c>
      <c r="AJ530" s="12" t="s">
        <v>114</v>
      </c>
      <c r="AK530" s="12" t="s">
        <v>114</v>
      </c>
      <c r="AL530" s="12" t="s">
        <v>114</v>
      </c>
      <c r="AM530" s="12" t="s">
        <v>114</v>
      </c>
      <c r="AN530" s="12" t="s">
        <v>5994</v>
      </c>
      <c r="AO530" s="12" t="s">
        <v>5995</v>
      </c>
      <c r="AP530" s="12" t="s">
        <v>5996</v>
      </c>
      <c r="AQ530" s="12" t="s">
        <v>172</v>
      </c>
      <c r="AR530" s="12" t="s">
        <v>5997</v>
      </c>
      <c r="AS530" s="12" t="s">
        <v>5998</v>
      </c>
      <c r="AT530" s="12" t="s">
        <v>1699</v>
      </c>
      <c r="AU530" s="12" t="s">
        <v>5999</v>
      </c>
      <c r="AV530" s="12" t="s">
        <v>6000</v>
      </c>
      <c r="AW530" s="12" t="s">
        <v>101</v>
      </c>
      <c r="AX530" s="12" t="s">
        <v>269</v>
      </c>
      <c r="AY530" s="12" t="s">
        <v>6001</v>
      </c>
      <c r="AZ530" s="12" t="s">
        <v>641</v>
      </c>
      <c r="BA530" s="12" t="s">
        <v>132</v>
      </c>
      <c r="BB530" s="12" t="s">
        <v>6002</v>
      </c>
      <c r="BC530" s="12" t="s">
        <v>101</v>
      </c>
      <c r="BD530" s="12" t="s">
        <v>101</v>
      </c>
      <c r="BE530" s="12" t="s">
        <v>101</v>
      </c>
    </row>
    <row r="531" spans="1:57" x14ac:dyDescent="0.25">
      <c r="A531" s="56" t="s">
        <v>6003</v>
      </c>
      <c r="B531" s="56" t="s">
        <v>100</v>
      </c>
      <c r="C531" s="56" t="s">
        <v>101</v>
      </c>
      <c r="D531" s="56" t="s">
        <v>101</v>
      </c>
      <c r="E531" s="56" t="s">
        <v>103</v>
      </c>
      <c r="F531" s="56" t="s">
        <v>101</v>
      </c>
      <c r="G531" s="56" t="s">
        <v>3567</v>
      </c>
      <c r="H531" s="56" t="s">
        <v>101</v>
      </c>
      <c r="I531" s="56" t="s">
        <v>5988</v>
      </c>
      <c r="J531" s="56" t="s">
        <v>6004</v>
      </c>
      <c r="K531" s="56" t="s">
        <v>1962</v>
      </c>
      <c r="L531" s="56" t="s">
        <v>1963</v>
      </c>
      <c r="M531" s="56" t="s">
        <v>1962</v>
      </c>
      <c r="N531" s="56" t="s">
        <v>101</v>
      </c>
      <c r="O531" s="56" t="s">
        <v>1964</v>
      </c>
      <c r="P531" s="56" t="s">
        <v>2355</v>
      </c>
      <c r="Q531" s="58">
        <v>1</v>
      </c>
      <c r="R531" s="56" t="s">
        <v>111</v>
      </c>
      <c r="S531" s="56" t="s">
        <v>2355</v>
      </c>
      <c r="T531" s="56" t="s">
        <v>6005</v>
      </c>
      <c r="U531" s="56" t="s">
        <v>6005</v>
      </c>
      <c r="V531" s="56" t="s">
        <v>114</v>
      </c>
      <c r="W531" s="56" t="s">
        <v>143</v>
      </c>
      <c r="X531" s="56" t="s">
        <v>166</v>
      </c>
      <c r="Y531" s="56" t="s">
        <v>6006</v>
      </c>
      <c r="Z531" s="56" t="s">
        <v>101</v>
      </c>
      <c r="AA531" s="56" t="s">
        <v>114</v>
      </c>
      <c r="AB531" s="56" t="s">
        <v>114</v>
      </c>
      <c r="AC531" s="56" t="s">
        <v>114</v>
      </c>
      <c r="AD531" s="56" t="s">
        <v>282</v>
      </c>
      <c r="AE531" s="56" t="s">
        <v>114</v>
      </c>
      <c r="AF531" s="56" t="s">
        <v>114</v>
      </c>
      <c r="AG531" s="56" t="s">
        <v>111</v>
      </c>
      <c r="AH531" s="56" t="s">
        <v>114</v>
      </c>
      <c r="AI531" s="56" t="s">
        <v>6007</v>
      </c>
      <c r="AJ531" s="56" t="s">
        <v>768</v>
      </c>
      <c r="AK531" s="56" t="s">
        <v>114</v>
      </c>
      <c r="AL531" s="56" t="s">
        <v>114</v>
      </c>
      <c r="AM531" s="56" t="s">
        <v>114</v>
      </c>
      <c r="AN531" s="56" t="s">
        <v>6008</v>
      </c>
      <c r="AO531" s="56" t="s">
        <v>6009</v>
      </c>
      <c r="AP531" s="56" t="s">
        <v>6007</v>
      </c>
      <c r="AQ531" s="56" t="s">
        <v>768</v>
      </c>
      <c r="AR531" s="56" t="s">
        <v>6010</v>
      </c>
      <c r="AS531" s="56" t="s">
        <v>6011</v>
      </c>
      <c r="AT531" s="56" t="s">
        <v>199</v>
      </c>
      <c r="AU531" s="56" t="s">
        <v>6012</v>
      </c>
      <c r="AV531" s="56" t="s">
        <v>6013</v>
      </c>
      <c r="AW531" s="56" t="s">
        <v>101</v>
      </c>
      <c r="AX531" s="56" t="s">
        <v>3158</v>
      </c>
      <c r="AY531" s="56" t="s">
        <v>4220</v>
      </c>
      <c r="AZ531" s="56" t="s">
        <v>744</v>
      </c>
      <c r="BA531" s="56" t="s">
        <v>132</v>
      </c>
      <c r="BB531" s="56" t="s">
        <v>6014</v>
      </c>
      <c r="BC531" s="56" t="s">
        <v>101</v>
      </c>
      <c r="BD531" s="56" t="s">
        <v>101</v>
      </c>
      <c r="BE531" s="56" t="s">
        <v>101</v>
      </c>
    </row>
    <row r="532" spans="1:57" x14ac:dyDescent="0.25">
      <c r="A532" s="57" t="s">
        <v>6003</v>
      </c>
      <c r="B532" s="57" t="s">
        <v>100</v>
      </c>
      <c r="C532" s="57" t="s">
        <v>101</v>
      </c>
      <c r="D532" s="57" t="s">
        <v>101</v>
      </c>
      <c r="E532" s="57" t="s">
        <v>103</v>
      </c>
      <c r="F532" s="57" t="s">
        <v>101</v>
      </c>
      <c r="G532" s="57" t="s">
        <v>3567</v>
      </c>
      <c r="H532" s="57" t="s">
        <v>101</v>
      </c>
      <c r="I532" s="57" t="s">
        <v>5988</v>
      </c>
      <c r="J532" s="57" t="s">
        <v>6004</v>
      </c>
      <c r="K532" s="56" t="s">
        <v>2352</v>
      </c>
      <c r="L532" s="56" t="s">
        <v>2353</v>
      </c>
      <c r="M532" s="56" t="s">
        <v>2352</v>
      </c>
      <c r="N532" s="56" t="s">
        <v>101</v>
      </c>
      <c r="O532" s="56" t="s">
        <v>2354</v>
      </c>
      <c r="P532" s="56" t="s">
        <v>2355</v>
      </c>
      <c r="Q532" s="58">
        <v>2</v>
      </c>
      <c r="R532" s="56" t="s">
        <v>111</v>
      </c>
      <c r="S532" s="56" t="s">
        <v>6015</v>
      </c>
      <c r="T532" s="56" t="s">
        <v>6016</v>
      </c>
      <c r="U532" s="56" t="s">
        <v>6016</v>
      </c>
      <c r="V532" s="56" t="s">
        <v>114</v>
      </c>
      <c r="W532" s="56" t="s">
        <v>6017</v>
      </c>
      <c r="X532" s="57" t="s">
        <v>166</v>
      </c>
      <c r="Y532" s="57" t="s">
        <v>6006</v>
      </c>
      <c r="Z532" s="57" t="s">
        <v>101</v>
      </c>
      <c r="AA532" s="57" t="s">
        <v>114</v>
      </c>
      <c r="AB532" s="57" t="s">
        <v>114</v>
      </c>
      <c r="AC532" s="57" t="s">
        <v>114</v>
      </c>
      <c r="AD532" s="57" t="s">
        <v>282</v>
      </c>
      <c r="AE532" s="57" t="s">
        <v>114</v>
      </c>
      <c r="AF532" s="57" t="s">
        <v>114</v>
      </c>
      <c r="AG532" s="57" t="s">
        <v>111</v>
      </c>
      <c r="AH532" s="57" t="s">
        <v>114</v>
      </c>
      <c r="AI532" s="57" t="s">
        <v>6007</v>
      </c>
      <c r="AJ532" s="57" t="s">
        <v>768</v>
      </c>
      <c r="AK532" s="57" t="s">
        <v>114</v>
      </c>
      <c r="AL532" s="57" t="s">
        <v>114</v>
      </c>
      <c r="AM532" s="57" t="s">
        <v>114</v>
      </c>
      <c r="AN532" s="57" t="s">
        <v>6008</v>
      </c>
      <c r="AO532" s="57" t="s">
        <v>6009</v>
      </c>
      <c r="AP532" s="57" t="s">
        <v>6007</v>
      </c>
      <c r="AQ532" s="57" t="s">
        <v>768</v>
      </c>
      <c r="AR532" s="57" t="s">
        <v>6010</v>
      </c>
      <c r="AS532" s="57" t="s">
        <v>6011</v>
      </c>
      <c r="AT532" s="57" t="s">
        <v>199</v>
      </c>
      <c r="AU532" s="57" t="s">
        <v>6012</v>
      </c>
      <c r="AV532" s="57" t="s">
        <v>6013</v>
      </c>
      <c r="AW532" s="57" t="s">
        <v>101</v>
      </c>
      <c r="AX532" s="57" t="s">
        <v>3158</v>
      </c>
      <c r="AY532" s="57" t="s">
        <v>4220</v>
      </c>
      <c r="AZ532" s="57" t="s">
        <v>744</v>
      </c>
      <c r="BA532" s="57" t="s">
        <v>132</v>
      </c>
      <c r="BB532" s="57" t="s">
        <v>6014</v>
      </c>
      <c r="BC532" s="57" t="s">
        <v>101</v>
      </c>
      <c r="BD532" s="57" t="s">
        <v>101</v>
      </c>
      <c r="BE532" s="57" t="s">
        <v>101</v>
      </c>
    </row>
    <row r="533" spans="1:57" ht="25.5" x14ac:dyDescent="0.25">
      <c r="A533" s="12" t="s">
        <v>6018</v>
      </c>
      <c r="B533" s="12" t="s">
        <v>100</v>
      </c>
      <c r="C533" s="12" t="s">
        <v>101</v>
      </c>
      <c r="D533" s="12" t="s">
        <v>101</v>
      </c>
      <c r="E533" s="12" t="s">
        <v>103</v>
      </c>
      <c r="F533" s="12" t="s">
        <v>101</v>
      </c>
      <c r="G533" s="12" t="s">
        <v>3567</v>
      </c>
      <c r="H533" s="12" t="s">
        <v>101</v>
      </c>
      <c r="I533" s="12" t="s">
        <v>6019</v>
      </c>
      <c r="J533" s="12" t="s">
        <v>6019</v>
      </c>
      <c r="K533" s="12" t="s">
        <v>3</v>
      </c>
      <c r="L533" s="12" t="s">
        <v>614</v>
      </c>
      <c r="M533" s="12" t="s">
        <v>3</v>
      </c>
      <c r="N533" s="12" t="s">
        <v>101</v>
      </c>
      <c r="O533" s="12" t="s">
        <v>615</v>
      </c>
      <c r="P533" s="12" t="s">
        <v>750</v>
      </c>
      <c r="Q533" s="16">
        <v>1</v>
      </c>
      <c r="R533" s="12" t="s">
        <v>111</v>
      </c>
      <c r="S533" s="12" t="s">
        <v>750</v>
      </c>
      <c r="T533" s="12" t="s">
        <v>4997</v>
      </c>
      <c r="U533" s="12" t="s">
        <v>4997</v>
      </c>
      <c r="V533" s="12" t="s">
        <v>114</v>
      </c>
      <c r="W533" s="12" t="s">
        <v>281</v>
      </c>
      <c r="X533" s="12" t="s">
        <v>279</v>
      </c>
      <c r="Y533" s="12" t="s">
        <v>281</v>
      </c>
      <c r="Z533" s="12" t="s">
        <v>101</v>
      </c>
      <c r="AA533" s="12" t="s">
        <v>114</v>
      </c>
      <c r="AB533" s="12" t="s">
        <v>114</v>
      </c>
      <c r="AC533" s="12" t="s">
        <v>114</v>
      </c>
      <c r="AD533" s="12" t="s">
        <v>282</v>
      </c>
      <c r="AE533" s="12" t="s">
        <v>114</v>
      </c>
      <c r="AF533" s="12" t="s">
        <v>114</v>
      </c>
      <c r="AG533" s="12" t="s">
        <v>5671</v>
      </c>
      <c r="AH533" s="12" t="s">
        <v>114</v>
      </c>
      <c r="AI533" s="12" t="s">
        <v>6020</v>
      </c>
      <c r="AJ533" s="12" t="s">
        <v>283</v>
      </c>
      <c r="AK533" s="12" t="s">
        <v>114</v>
      </c>
      <c r="AL533" s="12" t="s">
        <v>114</v>
      </c>
      <c r="AM533" s="12" t="s">
        <v>114</v>
      </c>
      <c r="AN533" s="12" t="s">
        <v>4576</v>
      </c>
      <c r="AO533" s="12" t="s">
        <v>4577</v>
      </c>
      <c r="AP533" s="12" t="s">
        <v>6021</v>
      </c>
      <c r="AQ533" s="12" t="s">
        <v>283</v>
      </c>
      <c r="AR533" s="12" t="s">
        <v>6022</v>
      </c>
      <c r="AS533" s="12" t="s">
        <v>6023</v>
      </c>
      <c r="AT533" s="12" t="s">
        <v>970</v>
      </c>
      <c r="AU533" s="12" t="s">
        <v>6024</v>
      </c>
      <c r="AV533" s="12" t="s">
        <v>6025</v>
      </c>
      <c r="AW533" s="12" t="s">
        <v>101</v>
      </c>
      <c r="AX533" s="12" t="s">
        <v>6026</v>
      </c>
      <c r="AY533" s="12" t="s">
        <v>6027</v>
      </c>
      <c r="AZ533" s="12" t="s">
        <v>203</v>
      </c>
      <c r="BA533" s="12" t="s">
        <v>132</v>
      </c>
      <c r="BB533" s="12" t="s">
        <v>6028</v>
      </c>
      <c r="BC533" s="12" t="s">
        <v>101</v>
      </c>
      <c r="BD533" s="12" t="s">
        <v>101</v>
      </c>
      <c r="BE533" s="12" t="s">
        <v>101</v>
      </c>
    </row>
    <row r="534" spans="1:57" ht="25.5" x14ac:dyDescent="0.25">
      <c r="A534" s="56" t="s">
        <v>6029</v>
      </c>
      <c r="B534" s="56" t="s">
        <v>100</v>
      </c>
      <c r="C534" s="56" t="s">
        <v>101</v>
      </c>
      <c r="D534" s="56" t="s">
        <v>101</v>
      </c>
      <c r="E534" s="56" t="s">
        <v>103</v>
      </c>
      <c r="F534" s="56" t="s">
        <v>101</v>
      </c>
      <c r="G534" s="56" t="s">
        <v>3567</v>
      </c>
      <c r="H534" s="56" t="s">
        <v>101</v>
      </c>
      <c r="I534" s="56" t="s">
        <v>6019</v>
      </c>
      <c r="J534" s="56" t="s">
        <v>6004</v>
      </c>
      <c r="K534" s="56" t="s">
        <v>19</v>
      </c>
      <c r="L534" s="56" t="s">
        <v>353</v>
      </c>
      <c r="M534" s="56" t="s">
        <v>19</v>
      </c>
      <c r="N534" s="56" t="s">
        <v>101</v>
      </c>
      <c r="O534" s="56" t="s">
        <v>354</v>
      </c>
      <c r="P534" s="56" t="s">
        <v>1042</v>
      </c>
      <c r="Q534" s="58">
        <v>2</v>
      </c>
      <c r="R534" s="56" t="s">
        <v>111</v>
      </c>
      <c r="S534" s="56" t="s">
        <v>3356</v>
      </c>
      <c r="T534" s="56" t="s">
        <v>2984</v>
      </c>
      <c r="U534" s="56" t="s">
        <v>2984</v>
      </c>
      <c r="V534" s="56" t="s">
        <v>114</v>
      </c>
      <c r="W534" s="56" t="s">
        <v>115</v>
      </c>
      <c r="X534" s="56" t="s">
        <v>110</v>
      </c>
      <c r="Y534" s="56" t="s">
        <v>115</v>
      </c>
      <c r="Z534" s="56" t="s">
        <v>101</v>
      </c>
      <c r="AA534" s="56" t="s">
        <v>114</v>
      </c>
      <c r="AB534" s="56" t="s">
        <v>114</v>
      </c>
      <c r="AC534" s="56" t="s">
        <v>114</v>
      </c>
      <c r="AD534" s="56" t="s">
        <v>282</v>
      </c>
      <c r="AE534" s="56" t="s">
        <v>114</v>
      </c>
      <c r="AF534" s="56" t="s">
        <v>114</v>
      </c>
      <c r="AG534" s="56" t="s">
        <v>111</v>
      </c>
      <c r="AH534" s="56" t="s">
        <v>114</v>
      </c>
      <c r="AI534" s="56" t="s">
        <v>6030</v>
      </c>
      <c r="AJ534" s="56" t="s">
        <v>228</v>
      </c>
      <c r="AK534" s="56" t="s">
        <v>114</v>
      </c>
      <c r="AL534" s="56" t="s">
        <v>114</v>
      </c>
      <c r="AM534" s="56" t="s">
        <v>114</v>
      </c>
      <c r="AN534" s="56" t="s">
        <v>3359</v>
      </c>
      <c r="AO534" s="56" t="s">
        <v>213</v>
      </c>
      <c r="AP534" s="56" t="s">
        <v>6031</v>
      </c>
      <c r="AQ534" s="56" t="s">
        <v>228</v>
      </c>
      <c r="AR534" s="56" t="s">
        <v>6032</v>
      </c>
      <c r="AS534" s="56" t="s">
        <v>6033</v>
      </c>
      <c r="AT534" s="56" t="s">
        <v>551</v>
      </c>
      <c r="AU534" s="56" t="s">
        <v>6034</v>
      </c>
      <c r="AV534" s="56" t="s">
        <v>6035</v>
      </c>
      <c r="AW534" s="56" t="s">
        <v>101</v>
      </c>
      <c r="AX534" s="56" t="s">
        <v>6036</v>
      </c>
      <c r="AY534" s="56" t="s">
        <v>6037</v>
      </c>
      <c r="AZ534" s="56" t="s">
        <v>157</v>
      </c>
      <c r="BA534" s="56" t="s">
        <v>132</v>
      </c>
      <c r="BB534" s="56" t="s">
        <v>6038</v>
      </c>
      <c r="BC534" s="56" t="s">
        <v>101</v>
      </c>
      <c r="BD534" s="56" t="s">
        <v>101</v>
      </c>
      <c r="BE534" s="56" t="s">
        <v>101</v>
      </c>
    </row>
    <row r="535" spans="1:57" ht="25.5" x14ac:dyDescent="0.25">
      <c r="A535" s="12" t="s">
        <v>6039</v>
      </c>
      <c r="B535" s="12" t="s">
        <v>100</v>
      </c>
      <c r="C535" s="12" t="s">
        <v>101</v>
      </c>
      <c r="D535" s="12" t="s">
        <v>101</v>
      </c>
      <c r="E535" s="12" t="s">
        <v>103</v>
      </c>
      <c r="F535" s="12" t="s">
        <v>101</v>
      </c>
      <c r="G535" s="12" t="s">
        <v>3567</v>
      </c>
      <c r="H535" s="12" t="s">
        <v>101</v>
      </c>
      <c r="I535" s="12" t="s">
        <v>6019</v>
      </c>
      <c r="J535" s="12" t="s">
        <v>6004</v>
      </c>
      <c r="K535" s="12" t="s">
        <v>416</v>
      </c>
      <c r="L535" s="12" t="s">
        <v>417</v>
      </c>
      <c r="M535" s="12" t="s">
        <v>416</v>
      </c>
      <c r="N535" s="12" t="s">
        <v>101</v>
      </c>
      <c r="O535" s="12" t="s">
        <v>418</v>
      </c>
      <c r="P535" s="12" t="s">
        <v>1248</v>
      </c>
      <c r="Q535" s="16">
        <v>1</v>
      </c>
      <c r="R535" s="12" t="s">
        <v>111</v>
      </c>
      <c r="S535" s="12" t="s">
        <v>1248</v>
      </c>
      <c r="T535" s="12" t="s">
        <v>1249</v>
      </c>
      <c r="U535" s="12" t="s">
        <v>1249</v>
      </c>
      <c r="V535" s="12" t="s">
        <v>114</v>
      </c>
      <c r="W535" s="12" t="s">
        <v>281</v>
      </c>
      <c r="X535" s="12" t="s">
        <v>279</v>
      </c>
      <c r="Y535" s="12" t="s">
        <v>281</v>
      </c>
      <c r="Z535" s="12" t="s">
        <v>170</v>
      </c>
      <c r="AA535" s="12" t="s">
        <v>114</v>
      </c>
      <c r="AB535" s="12" t="s">
        <v>114</v>
      </c>
      <c r="AC535" s="12" t="s">
        <v>114</v>
      </c>
      <c r="AD535" s="12" t="s">
        <v>282</v>
      </c>
      <c r="AE535" s="12" t="s">
        <v>114</v>
      </c>
      <c r="AF535" s="12" t="s">
        <v>114</v>
      </c>
      <c r="AG535" s="12" t="s">
        <v>111</v>
      </c>
      <c r="AH535" s="12" t="s">
        <v>114</v>
      </c>
      <c r="AI535" s="12" t="s">
        <v>1248</v>
      </c>
      <c r="AJ535" s="12" t="s">
        <v>114</v>
      </c>
      <c r="AK535" s="12" t="s">
        <v>114</v>
      </c>
      <c r="AL535" s="12" t="s">
        <v>114</v>
      </c>
      <c r="AM535" s="12" t="s">
        <v>114</v>
      </c>
      <c r="AN535" s="12" t="s">
        <v>1250</v>
      </c>
      <c r="AO535" s="12" t="s">
        <v>1251</v>
      </c>
      <c r="AP535" s="12" t="s">
        <v>1248</v>
      </c>
      <c r="AQ535" s="12" t="s">
        <v>194</v>
      </c>
      <c r="AR535" s="12" t="s">
        <v>6040</v>
      </c>
      <c r="AS535" s="12" t="s">
        <v>6041</v>
      </c>
      <c r="AT535" s="12" t="s">
        <v>1058</v>
      </c>
      <c r="AU535" s="12" t="s">
        <v>6042</v>
      </c>
      <c r="AV535" s="12" t="s">
        <v>6043</v>
      </c>
      <c r="AW535" s="12" t="s">
        <v>101</v>
      </c>
      <c r="AX535" s="12" t="s">
        <v>6044</v>
      </c>
      <c r="AY535" s="12" t="s">
        <v>6045</v>
      </c>
      <c r="AZ535" s="12" t="s">
        <v>313</v>
      </c>
      <c r="BA535" s="12" t="s">
        <v>132</v>
      </c>
      <c r="BB535" s="12" t="s">
        <v>6046</v>
      </c>
      <c r="BC535" s="12" t="s">
        <v>101</v>
      </c>
      <c r="BD535" s="12" t="s">
        <v>101</v>
      </c>
      <c r="BE535" s="12" t="s">
        <v>101</v>
      </c>
    </row>
    <row r="536" spans="1:57" ht="25.5" x14ac:dyDescent="0.25">
      <c r="A536" s="56" t="s">
        <v>6047</v>
      </c>
      <c r="B536" s="56" t="s">
        <v>100</v>
      </c>
      <c r="C536" s="56" t="s">
        <v>101</v>
      </c>
      <c r="D536" s="56" t="s">
        <v>101</v>
      </c>
      <c r="E536" s="56" t="s">
        <v>103</v>
      </c>
      <c r="F536" s="56" t="s">
        <v>101</v>
      </c>
      <c r="G536" s="56" t="s">
        <v>3567</v>
      </c>
      <c r="H536" s="56" t="s">
        <v>101</v>
      </c>
      <c r="I536" s="56" t="s">
        <v>6048</v>
      </c>
      <c r="J536" s="56" t="s">
        <v>6049</v>
      </c>
      <c r="K536" s="56" t="s">
        <v>961</v>
      </c>
      <c r="L536" s="56" t="s">
        <v>962</v>
      </c>
      <c r="M536" s="56" t="s">
        <v>961</v>
      </c>
      <c r="N536" s="56" t="s">
        <v>101</v>
      </c>
      <c r="O536" s="56" t="s">
        <v>963</v>
      </c>
      <c r="P536" s="56" t="s">
        <v>1989</v>
      </c>
      <c r="Q536" s="58">
        <v>3</v>
      </c>
      <c r="R536" s="56" t="s">
        <v>111</v>
      </c>
      <c r="S536" s="56" t="s">
        <v>4151</v>
      </c>
      <c r="T536" s="56" t="s">
        <v>4152</v>
      </c>
      <c r="U536" s="56" t="s">
        <v>4152</v>
      </c>
      <c r="V536" s="56" t="s">
        <v>114</v>
      </c>
      <c r="W536" s="56" t="s">
        <v>4153</v>
      </c>
      <c r="X536" s="56" t="s">
        <v>166</v>
      </c>
      <c r="Y536" s="56" t="s">
        <v>4153</v>
      </c>
      <c r="Z536" s="56" t="s">
        <v>101</v>
      </c>
      <c r="AA536" s="56" t="s">
        <v>114</v>
      </c>
      <c r="AB536" s="56" t="s">
        <v>114</v>
      </c>
      <c r="AC536" s="56" t="s">
        <v>114</v>
      </c>
      <c r="AD536" s="56" t="s">
        <v>282</v>
      </c>
      <c r="AE536" s="56" t="s">
        <v>114</v>
      </c>
      <c r="AF536" s="56" t="s">
        <v>114</v>
      </c>
      <c r="AG536" s="56" t="s">
        <v>111</v>
      </c>
      <c r="AH536" s="56" t="s">
        <v>114</v>
      </c>
      <c r="AI536" s="56" t="s">
        <v>6050</v>
      </c>
      <c r="AJ536" s="56" t="s">
        <v>1486</v>
      </c>
      <c r="AK536" s="56" t="s">
        <v>114</v>
      </c>
      <c r="AL536" s="56" t="s">
        <v>114</v>
      </c>
      <c r="AM536" s="56" t="s">
        <v>114</v>
      </c>
      <c r="AN536" s="56" t="s">
        <v>4154</v>
      </c>
      <c r="AO536" s="56" t="s">
        <v>4155</v>
      </c>
      <c r="AP536" s="56" t="s">
        <v>6050</v>
      </c>
      <c r="AQ536" s="56" t="s">
        <v>1486</v>
      </c>
      <c r="AR536" s="56" t="s">
        <v>6051</v>
      </c>
      <c r="AS536" s="56" t="s">
        <v>6052</v>
      </c>
      <c r="AT536" s="56" t="s">
        <v>1238</v>
      </c>
      <c r="AU536" s="56" t="s">
        <v>6053</v>
      </c>
      <c r="AV536" s="56" t="s">
        <v>6054</v>
      </c>
      <c r="AW536" s="56" t="s">
        <v>101</v>
      </c>
      <c r="AX536" s="56" t="s">
        <v>329</v>
      </c>
      <c r="AY536" s="56" t="s">
        <v>1103</v>
      </c>
      <c r="AZ536" s="56" t="s">
        <v>446</v>
      </c>
      <c r="BA536" s="56" t="s">
        <v>132</v>
      </c>
      <c r="BB536" s="56" t="s">
        <v>6055</v>
      </c>
      <c r="BC536" s="56" t="s">
        <v>101</v>
      </c>
      <c r="BD536" s="56" t="s">
        <v>101</v>
      </c>
      <c r="BE536" s="56" t="s">
        <v>101</v>
      </c>
    </row>
    <row r="537" spans="1:57" ht="25.5" x14ac:dyDescent="0.25">
      <c r="A537" s="12" t="s">
        <v>6056</v>
      </c>
      <c r="B537" s="12" t="s">
        <v>100</v>
      </c>
      <c r="C537" s="12" t="s">
        <v>101</v>
      </c>
      <c r="D537" s="12" t="s">
        <v>101</v>
      </c>
      <c r="E537" s="12" t="s">
        <v>103</v>
      </c>
      <c r="F537" s="12" t="s">
        <v>101</v>
      </c>
      <c r="G537" s="12" t="s">
        <v>3567</v>
      </c>
      <c r="H537" s="12" t="s">
        <v>101</v>
      </c>
      <c r="I537" s="12" t="s">
        <v>6049</v>
      </c>
      <c r="J537" s="12" t="s">
        <v>6057</v>
      </c>
      <c r="K537" s="12" t="s">
        <v>4</v>
      </c>
      <c r="L537" s="12" t="s">
        <v>188</v>
      </c>
      <c r="M537" s="12" t="s">
        <v>4</v>
      </c>
      <c r="N537" s="12" t="s">
        <v>101</v>
      </c>
      <c r="O537" s="12" t="s">
        <v>189</v>
      </c>
      <c r="P537" s="12" t="s">
        <v>4963</v>
      </c>
      <c r="Q537" s="16">
        <v>2</v>
      </c>
      <c r="R537" s="12" t="s">
        <v>111</v>
      </c>
      <c r="S537" s="12" t="s">
        <v>4964</v>
      </c>
      <c r="T537" s="12" t="s">
        <v>4965</v>
      </c>
      <c r="U537" s="12" t="s">
        <v>4965</v>
      </c>
      <c r="V537" s="12" t="s">
        <v>114</v>
      </c>
      <c r="W537" s="12" t="s">
        <v>115</v>
      </c>
      <c r="X537" s="12" t="s">
        <v>110</v>
      </c>
      <c r="Y537" s="12" t="s">
        <v>115</v>
      </c>
      <c r="Z537" s="12" t="s">
        <v>170</v>
      </c>
      <c r="AA537" s="12" t="s">
        <v>114</v>
      </c>
      <c r="AB537" s="12" t="s">
        <v>114</v>
      </c>
      <c r="AC537" s="12" t="s">
        <v>114</v>
      </c>
      <c r="AD537" s="12" t="s">
        <v>117</v>
      </c>
      <c r="AE537" s="12" t="s">
        <v>114</v>
      </c>
      <c r="AF537" s="12" t="s">
        <v>4966</v>
      </c>
      <c r="AG537" s="12" t="s">
        <v>111</v>
      </c>
      <c r="AH537" s="12" t="s">
        <v>114</v>
      </c>
      <c r="AI537" s="12" t="s">
        <v>6058</v>
      </c>
      <c r="AJ537" s="12" t="s">
        <v>245</v>
      </c>
      <c r="AK537" s="12" t="s">
        <v>114</v>
      </c>
      <c r="AL537" s="12" t="s">
        <v>114</v>
      </c>
      <c r="AM537" s="12" t="s">
        <v>114</v>
      </c>
      <c r="AN537" s="12" t="s">
        <v>4967</v>
      </c>
      <c r="AO537" s="12" t="s">
        <v>4968</v>
      </c>
      <c r="AP537" s="12" t="s">
        <v>6058</v>
      </c>
      <c r="AQ537" s="12" t="s">
        <v>250</v>
      </c>
      <c r="AR537" s="12" t="s">
        <v>6059</v>
      </c>
      <c r="AS537" s="12" t="s">
        <v>6060</v>
      </c>
      <c r="AT537" s="12" t="s">
        <v>991</v>
      </c>
      <c r="AU537" s="12" t="s">
        <v>6061</v>
      </c>
      <c r="AV537" s="12" t="s">
        <v>6062</v>
      </c>
      <c r="AW537" s="12" t="s">
        <v>101</v>
      </c>
      <c r="AX537" s="12" t="s">
        <v>6063</v>
      </c>
      <c r="AY537" s="12" t="s">
        <v>6064</v>
      </c>
      <c r="AZ537" s="12" t="s">
        <v>258</v>
      </c>
      <c r="BA537" s="12" t="s">
        <v>132</v>
      </c>
      <c r="BB537" s="12" t="s">
        <v>6065</v>
      </c>
      <c r="BC537" s="12" t="s">
        <v>101</v>
      </c>
      <c r="BD537" s="12" t="s">
        <v>101</v>
      </c>
      <c r="BE537" s="12" t="s">
        <v>101</v>
      </c>
    </row>
    <row r="538" spans="1:57" ht="25.5" x14ac:dyDescent="0.25">
      <c r="A538" s="56" t="s">
        <v>6066</v>
      </c>
      <c r="B538" s="56" t="s">
        <v>100</v>
      </c>
      <c r="C538" s="56" t="s">
        <v>101</v>
      </c>
      <c r="D538" s="56" t="s">
        <v>101</v>
      </c>
      <c r="E538" s="56" t="s">
        <v>103</v>
      </c>
      <c r="F538" s="56" t="s">
        <v>101</v>
      </c>
      <c r="G538" s="56" t="s">
        <v>3567</v>
      </c>
      <c r="H538" s="56" t="s">
        <v>101</v>
      </c>
      <c r="I538" s="56" t="s">
        <v>6067</v>
      </c>
      <c r="J538" s="56" t="s">
        <v>6067</v>
      </c>
      <c r="K538" s="56" t="s">
        <v>3</v>
      </c>
      <c r="L538" s="56" t="s">
        <v>692</v>
      </c>
      <c r="M538" s="56" t="s">
        <v>3</v>
      </c>
      <c r="N538" s="56" t="s">
        <v>101</v>
      </c>
      <c r="O538" s="56" t="s">
        <v>693</v>
      </c>
      <c r="P538" s="56" t="s">
        <v>750</v>
      </c>
      <c r="Q538" s="58">
        <v>2</v>
      </c>
      <c r="R538" s="56" t="s">
        <v>111</v>
      </c>
      <c r="S538" s="56" t="s">
        <v>751</v>
      </c>
      <c r="T538" s="56" t="s">
        <v>3399</v>
      </c>
      <c r="U538" s="56" t="s">
        <v>3399</v>
      </c>
      <c r="V538" s="56" t="s">
        <v>114</v>
      </c>
      <c r="W538" s="56" t="s">
        <v>115</v>
      </c>
      <c r="X538" s="56" t="s">
        <v>110</v>
      </c>
      <c r="Y538" s="56" t="s">
        <v>115</v>
      </c>
      <c r="Z538" s="56" t="s">
        <v>170</v>
      </c>
      <c r="AA538" s="56" t="s">
        <v>114</v>
      </c>
      <c r="AB538" s="56" t="s">
        <v>114</v>
      </c>
      <c r="AC538" s="56" t="s">
        <v>114</v>
      </c>
      <c r="AD538" s="56" t="s">
        <v>282</v>
      </c>
      <c r="AE538" s="56" t="s">
        <v>114</v>
      </c>
      <c r="AF538" s="56" t="s">
        <v>114</v>
      </c>
      <c r="AG538" s="56" t="s">
        <v>111</v>
      </c>
      <c r="AH538" s="56" t="s">
        <v>114</v>
      </c>
      <c r="AI538" s="56" t="s">
        <v>6068</v>
      </c>
      <c r="AJ538" s="56" t="s">
        <v>1576</v>
      </c>
      <c r="AK538" s="56" t="s">
        <v>114</v>
      </c>
      <c r="AL538" s="56" t="s">
        <v>114</v>
      </c>
      <c r="AM538" s="56" t="s">
        <v>114</v>
      </c>
      <c r="AN538" s="56" t="s">
        <v>754</v>
      </c>
      <c r="AO538" s="56" t="s">
        <v>755</v>
      </c>
      <c r="AP538" s="56" t="s">
        <v>6069</v>
      </c>
      <c r="AQ538" s="56" t="s">
        <v>1577</v>
      </c>
      <c r="AR538" s="56" t="s">
        <v>6070</v>
      </c>
      <c r="AS538" s="56" t="s">
        <v>6071</v>
      </c>
      <c r="AT538" s="56" t="s">
        <v>1941</v>
      </c>
      <c r="AU538" s="56" t="s">
        <v>6072</v>
      </c>
      <c r="AV538" s="56" t="s">
        <v>6073</v>
      </c>
      <c r="AW538" s="56" t="s">
        <v>101</v>
      </c>
      <c r="AX538" s="56" t="s">
        <v>6074</v>
      </c>
      <c r="AY538" s="56" t="s">
        <v>1584</v>
      </c>
      <c r="AZ538" s="56" t="s">
        <v>1585</v>
      </c>
      <c r="BA538" s="56" t="s">
        <v>132</v>
      </c>
      <c r="BB538" s="56" t="s">
        <v>6075</v>
      </c>
      <c r="BC538" s="56" t="s">
        <v>101</v>
      </c>
      <c r="BD538" s="56" t="s">
        <v>101</v>
      </c>
      <c r="BE538" s="56" t="s">
        <v>101</v>
      </c>
    </row>
    <row r="539" spans="1:57" ht="25.5" x14ac:dyDescent="0.25">
      <c r="A539" s="12" t="s">
        <v>6076</v>
      </c>
      <c r="B539" s="12" t="s">
        <v>100</v>
      </c>
      <c r="C539" s="12" t="s">
        <v>101</v>
      </c>
      <c r="D539" s="12" t="s">
        <v>101</v>
      </c>
      <c r="E539" s="12" t="s">
        <v>103</v>
      </c>
      <c r="F539" s="12" t="s">
        <v>101</v>
      </c>
      <c r="G539" s="12" t="s">
        <v>3567</v>
      </c>
      <c r="H539" s="12" t="s">
        <v>101</v>
      </c>
      <c r="I539" s="12" t="s">
        <v>6067</v>
      </c>
      <c r="J539" s="12" t="s">
        <v>6077</v>
      </c>
      <c r="K539" s="12" t="s">
        <v>3</v>
      </c>
      <c r="L539" s="12" t="s">
        <v>692</v>
      </c>
      <c r="M539" s="12" t="s">
        <v>3</v>
      </c>
      <c r="N539" s="12" t="s">
        <v>101</v>
      </c>
      <c r="O539" s="12" t="s">
        <v>693</v>
      </c>
      <c r="P539" s="12" t="s">
        <v>750</v>
      </c>
      <c r="Q539" s="16">
        <v>1</v>
      </c>
      <c r="R539" s="12" t="s">
        <v>111</v>
      </c>
      <c r="S539" s="12" t="s">
        <v>750</v>
      </c>
      <c r="T539" s="12" t="s">
        <v>4751</v>
      </c>
      <c r="U539" s="12" t="s">
        <v>4751</v>
      </c>
      <c r="V539" s="12" t="s">
        <v>114</v>
      </c>
      <c r="W539" s="12" t="s">
        <v>281</v>
      </c>
      <c r="X539" s="12" t="s">
        <v>279</v>
      </c>
      <c r="Y539" s="12" t="s">
        <v>281</v>
      </c>
      <c r="Z539" s="12" t="s">
        <v>170</v>
      </c>
      <c r="AA539" s="12" t="s">
        <v>114</v>
      </c>
      <c r="AB539" s="12" t="s">
        <v>114</v>
      </c>
      <c r="AC539" s="12" t="s">
        <v>114</v>
      </c>
      <c r="AD539" s="12" t="s">
        <v>282</v>
      </c>
      <c r="AE539" s="12" t="s">
        <v>114</v>
      </c>
      <c r="AF539" s="12" t="s">
        <v>114</v>
      </c>
      <c r="AG539" s="12" t="s">
        <v>111</v>
      </c>
      <c r="AH539" s="12" t="s">
        <v>114</v>
      </c>
      <c r="AI539" s="12" t="s">
        <v>750</v>
      </c>
      <c r="AJ539" s="12" t="s">
        <v>114</v>
      </c>
      <c r="AK539" s="12" t="s">
        <v>114</v>
      </c>
      <c r="AL539" s="12" t="s">
        <v>114</v>
      </c>
      <c r="AM539" s="12" t="s">
        <v>114</v>
      </c>
      <c r="AN539" s="12" t="s">
        <v>4576</v>
      </c>
      <c r="AO539" s="12" t="s">
        <v>4577</v>
      </c>
      <c r="AP539" s="12" t="s">
        <v>750</v>
      </c>
      <c r="AQ539" s="12" t="s">
        <v>146</v>
      </c>
      <c r="AR539" s="12" t="s">
        <v>6078</v>
      </c>
      <c r="AS539" s="12" t="s">
        <v>6079</v>
      </c>
      <c r="AT539" s="12" t="s">
        <v>177</v>
      </c>
      <c r="AU539" s="12" t="s">
        <v>6080</v>
      </c>
      <c r="AV539" s="12" t="s">
        <v>6081</v>
      </c>
      <c r="AW539" s="12" t="s">
        <v>101</v>
      </c>
      <c r="AX539" s="12" t="s">
        <v>6082</v>
      </c>
      <c r="AY539" s="12" t="s">
        <v>6083</v>
      </c>
      <c r="AZ539" s="12" t="s">
        <v>223</v>
      </c>
      <c r="BA539" s="12" t="s">
        <v>132</v>
      </c>
      <c r="BB539" s="12" t="s">
        <v>6084</v>
      </c>
      <c r="BC539" s="12" t="s">
        <v>101</v>
      </c>
      <c r="BD539" s="12" t="s">
        <v>101</v>
      </c>
      <c r="BE539" s="12" t="s">
        <v>101</v>
      </c>
    </row>
    <row r="540" spans="1:57" ht="25.5" x14ac:dyDescent="0.25">
      <c r="A540" s="56" t="s">
        <v>6085</v>
      </c>
      <c r="B540" s="56" t="s">
        <v>100</v>
      </c>
      <c r="C540" s="56" t="s">
        <v>101</v>
      </c>
      <c r="D540" s="56" t="s">
        <v>101</v>
      </c>
      <c r="E540" s="56" t="s">
        <v>103</v>
      </c>
      <c r="F540" s="56" t="s">
        <v>101</v>
      </c>
      <c r="G540" s="56" t="s">
        <v>3567</v>
      </c>
      <c r="H540" s="56" t="s">
        <v>101</v>
      </c>
      <c r="I540" s="56" t="s">
        <v>6057</v>
      </c>
      <c r="J540" s="56" t="s">
        <v>6057</v>
      </c>
      <c r="K540" s="56" t="s">
        <v>4</v>
      </c>
      <c r="L540" s="56" t="s">
        <v>209</v>
      </c>
      <c r="M540" s="56" t="s">
        <v>4</v>
      </c>
      <c r="N540" s="56" t="s">
        <v>101</v>
      </c>
      <c r="O540" s="56" t="s">
        <v>139</v>
      </c>
      <c r="P540" s="56" t="s">
        <v>3795</v>
      </c>
      <c r="Q540" s="58">
        <v>1</v>
      </c>
      <c r="R540" s="56" t="s">
        <v>111</v>
      </c>
      <c r="S540" s="56" t="s">
        <v>3795</v>
      </c>
      <c r="T540" s="56" t="s">
        <v>5195</v>
      </c>
      <c r="U540" s="56" t="s">
        <v>5195</v>
      </c>
      <c r="V540" s="56" t="s">
        <v>114</v>
      </c>
      <c r="W540" s="56" t="s">
        <v>115</v>
      </c>
      <c r="X540" s="56" t="s">
        <v>279</v>
      </c>
      <c r="Y540" s="56" t="s">
        <v>115</v>
      </c>
      <c r="Z540" s="56" t="s">
        <v>170</v>
      </c>
      <c r="AA540" s="56" t="s">
        <v>114</v>
      </c>
      <c r="AB540" s="56" t="s">
        <v>114</v>
      </c>
      <c r="AC540" s="56" t="s">
        <v>114</v>
      </c>
      <c r="AD540" s="56" t="s">
        <v>282</v>
      </c>
      <c r="AE540" s="56" t="s">
        <v>114</v>
      </c>
      <c r="AF540" s="56" t="s">
        <v>114</v>
      </c>
      <c r="AG540" s="56" t="s">
        <v>6086</v>
      </c>
      <c r="AH540" s="56" t="s">
        <v>114</v>
      </c>
      <c r="AI540" s="56" t="s">
        <v>3795</v>
      </c>
      <c r="AJ540" s="56" t="s">
        <v>114</v>
      </c>
      <c r="AK540" s="56" t="s">
        <v>114</v>
      </c>
      <c r="AL540" s="56" t="s">
        <v>114</v>
      </c>
      <c r="AM540" s="56" t="s">
        <v>114</v>
      </c>
      <c r="AN540" s="56" t="s">
        <v>3796</v>
      </c>
      <c r="AO540" s="56" t="s">
        <v>458</v>
      </c>
      <c r="AP540" s="56" t="s">
        <v>6087</v>
      </c>
      <c r="AQ540" s="56" t="s">
        <v>439</v>
      </c>
      <c r="AR540" s="56" t="s">
        <v>6088</v>
      </c>
      <c r="AS540" s="56" t="s">
        <v>6089</v>
      </c>
      <c r="AT540" s="56" t="s">
        <v>3547</v>
      </c>
      <c r="AU540" s="56" t="s">
        <v>6090</v>
      </c>
      <c r="AV540" s="56" t="s">
        <v>6091</v>
      </c>
      <c r="AW540" s="56" t="s">
        <v>101</v>
      </c>
      <c r="AX540" s="56" t="s">
        <v>269</v>
      </c>
      <c r="AY540" s="56" t="s">
        <v>6092</v>
      </c>
      <c r="AZ540" s="56" t="s">
        <v>182</v>
      </c>
      <c r="BA540" s="56" t="s">
        <v>132</v>
      </c>
      <c r="BB540" s="56" t="s">
        <v>6093</v>
      </c>
      <c r="BC540" s="56" t="s">
        <v>101</v>
      </c>
      <c r="BD540" s="56" t="s">
        <v>101</v>
      </c>
      <c r="BE540" s="56" t="s">
        <v>101</v>
      </c>
    </row>
    <row r="541" spans="1:57" ht="25.5" x14ac:dyDescent="0.25">
      <c r="A541" s="12" t="s">
        <v>6094</v>
      </c>
      <c r="B541" s="12" t="s">
        <v>100</v>
      </c>
      <c r="C541" s="12" t="s">
        <v>101</v>
      </c>
      <c r="D541" s="12" t="s">
        <v>101</v>
      </c>
      <c r="E541" s="12" t="s">
        <v>103</v>
      </c>
      <c r="F541" s="12" t="s">
        <v>101</v>
      </c>
      <c r="G541" s="12" t="s">
        <v>3567</v>
      </c>
      <c r="H541" s="12" t="s">
        <v>101</v>
      </c>
      <c r="I541" s="12" t="s">
        <v>6057</v>
      </c>
      <c r="J541" s="12" t="s">
        <v>6057</v>
      </c>
      <c r="K541" s="12" t="s">
        <v>3</v>
      </c>
      <c r="L541" s="12" t="s">
        <v>614</v>
      </c>
      <c r="M541" s="12" t="s">
        <v>3</v>
      </c>
      <c r="N541" s="12" t="s">
        <v>101</v>
      </c>
      <c r="O541" s="12" t="s">
        <v>615</v>
      </c>
      <c r="P541" s="12" t="s">
        <v>750</v>
      </c>
      <c r="Q541" s="16">
        <v>1</v>
      </c>
      <c r="R541" s="12" t="s">
        <v>111</v>
      </c>
      <c r="S541" s="12" t="s">
        <v>750</v>
      </c>
      <c r="T541" s="12" t="s">
        <v>4997</v>
      </c>
      <c r="U541" s="12" t="s">
        <v>4997</v>
      </c>
      <c r="V541" s="12" t="s">
        <v>114</v>
      </c>
      <c r="W541" s="12" t="s">
        <v>281</v>
      </c>
      <c r="X541" s="12" t="s">
        <v>279</v>
      </c>
      <c r="Y541" s="12" t="s">
        <v>281</v>
      </c>
      <c r="Z541" s="12" t="s">
        <v>5461</v>
      </c>
      <c r="AA541" s="12" t="s">
        <v>114</v>
      </c>
      <c r="AB541" s="12" t="s">
        <v>114</v>
      </c>
      <c r="AC541" s="12" t="s">
        <v>114</v>
      </c>
      <c r="AD541" s="12" t="s">
        <v>282</v>
      </c>
      <c r="AE541" s="12" t="s">
        <v>114</v>
      </c>
      <c r="AF541" s="12" t="s">
        <v>114</v>
      </c>
      <c r="AG541" s="12" t="s">
        <v>111</v>
      </c>
      <c r="AH541" s="12" t="s">
        <v>114</v>
      </c>
      <c r="AI541" s="12" t="s">
        <v>750</v>
      </c>
      <c r="AJ541" s="12" t="s">
        <v>114</v>
      </c>
      <c r="AK541" s="12" t="s">
        <v>114</v>
      </c>
      <c r="AL541" s="12" t="s">
        <v>114</v>
      </c>
      <c r="AM541" s="12" t="s">
        <v>114</v>
      </c>
      <c r="AN541" s="12" t="s">
        <v>4576</v>
      </c>
      <c r="AO541" s="12" t="s">
        <v>4577</v>
      </c>
      <c r="AP541" s="12" t="s">
        <v>750</v>
      </c>
      <c r="AQ541" s="12" t="s">
        <v>146</v>
      </c>
      <c r="AR541" s="12" t="s">
        <v>6095</v>
      </c>
      <c r="AS541" s="12" t="s">
        <v>6096</v>
      </c>
      <c r="AT541" s="12" t="s">
        <v>491</v>
      </c>
      <c r="AU541" s="12" t="s">
        <v>6097</v>
      </c>
      <c r="AV541" s="12" t="s">
        <v>6098</v>
      </c>
      <c r="AW541" s="12" t="s">
        <v>101</v>
      </c>
      <c r="AX541" s="12" t="s">
        <v>6099</v>
      </c>
      <c r="AY541" s="12" t="s">
        <v>2193</v>
      </c>
      <c r="AZ541" s="12" t="s">
        <v>313</v>
      </c>
      <c r="BA541" s="12" t="s">
        <v>132</v>
      </c>
      <c r="BB541" s="12" t="s">
        <v>6100</v>
      </c>
      <c r="BC541" s="12" t="s">
        <v>101</v>
      </c>
      <c r="BD541" s="12" t="s">
        <v>101</v>
      </c>
      <c r="BE541" s="12" t="s">
        <v>101</v>
      </c>
    </row>
    <row r="542" spans="1:57" ht="25.5" x14ac:dyDescent="0.25">
      <c r="A542" s="56" t="s">
        <v>6101</v>
      </c>
      <c r="B542" s="56" t="s">
        <v>100</v>
      </c>
      <c r="C542" s="56" t="s">
        <v>101</v>
      </c>
      <c r="D542" s="56" t="s">
        <v>101</v>
      </c>
      <c r="E542" s="56" t="s">
        <v>103</v>
      </c>
      <c r="F542" s="56" t="s">
        <v>101</v>
      </c>
      <c r="G542" s="56" t="s">
        <v>3567</v>
      </c>
      <c r="H542" s="56" t="s">
        <v>101</v>
      </c>
      <c r="I542" s="56" t="s">
        <v>6057</v>
      </c>
      <c r="J542" s="56" t="s">
        <v>6102</v>
      </c>
      <c r="K542" s="56" t="s">
        <v>19</v>
      </c>
      <c r="L542" s="56" t="s">
        <v>297</v>
      </c>
      <c r="M542" s="56" t="s">
        <v>19</v>
      </c>
      <c r="N542" s="56" t="s">
        <v>101</v>
      </c>
      <c r="O542" s="56" t="s">
        <v>298</v>
      </c>
      <c r="P542" s="56" t="s">
        <v>1042</v>
      </c>
      <c r="Q542" s="58">
        <v>1</v>
      </c>
      <c r="R542" s="56" t="s">
        <v>111</v>
      </c>
      <c r="S542" s="56" t="s">
        <v>1042</v>
      </c>
      <c r="T542" s="56" t="s">
        <v>2984</v>
      </c>
      <c r="U542" s="56" t="s">
        <v>2984</v>
      </c>
      <c r="V542" s="56" t="s">
        <v>114</v>
      </c>
      <c r="W542" s="56" t="s">
        <v>281</v>
      </c>
      <c r="X542" s="56" t="s">
        <v>279</v>
      </c>
      <c r="Y542" s="56" t="s">
        <v>281</v>
      </c>
      <c r="Z542" s="56" t="s">
        <v>170</v>
      </c>
      <c r="AA542" s="56" t="s">
        <v>114</v>
      </c>
      <c r="AB542" s="56" t="s">
        <v>114</v>
      </c>
      <c r="AC542" s="56" t="s">
        <v>114</v>
      </c>
      <c r="AD542" s="56" t="s">
        <v>282</v>
      </c>
      <c r="AE542" s="56" t="s">
        <v>114</v>
      </c>
      <c r="AF542" s="56" t="s">
        <v>114</v>
      </c>
      <c r="AG542" s="56" t="s">
        <v>111</v>
      </c>
      <c r="AH542" s="56" t="s">
        <v>114</v>
      </c>
      <c r="AI542" s="56" t="s">
        <v>1042</v>
      </c>
      <c r="AJ542" s="56" t="s">
        <v>114</v>
      </c>
      <c r="AK542" s="56" t="s">
        <v>114</v>
      </c>
      <c r="AL542" s="56" t="s">
        <v>114</v>
      </c>
      <c r="AM542" s="56" t="s">
        <v>114</v>
      </c>
      <c r="AN542" s="56" t="s">
        <v>1045</v>
      </c>
      <c r="AO542" s="56" t="s">
        <v>171</v>
      </c>
      <c r="AP542" s="56" t="s">
        <v>1042</v>
      </c>
      <c r="AQ542" s="56" t="s">
        <v>146</v>
      </c>
      <c r="AR542" s="56" t="s">
        <v>6103</v>
      </c>
      <c r="AS542" s="56" t="s">
        <v>6104</v>
      </c>
      <c r="AT542" s="56" t="s">
        <v>345</v>
      </c>
      <c r="AU542" s="56" t="s">
        <v>6105</v>
      </c>
      <c r="AV542" s="56" t="s">
        <v>6106</v>
      </c>
      <c r="AW542" s="56" t="s">
        <v>101</v>
      </c>
      <c r="AX542" s="56" t="s">
        <v>6107</v>
      </c>
      <c r="AY542" s="56" t="s">
        <v>6108</v>
      </c>
      <c r="AZ542" s="56" t="s">
        <v>223</v>
      </c>
      <c r="BA542" s="56" t="s">
        <v>132</v>
      </c>
      <c r="BB542" s="56" t="s">
        <v>6109</v>
      </c>
      <c r="BC542" s="56" t="s">
        <v>101</v>
      </c>
      <c r="BD542" s="56" t="s">
        <v>101</v>
      </c>
      <c r="BE542" s="56" t="s">
        <v>101</v>
      </c>
    </row>
    <row r="543" spans="1:57" ht="25.5" x14ac:dyDescent="0.25">
      <c r="A543" s="12" t="s">
        <v>6110</v>
      </c>
      <c r="B543" s="12" t="s">
        <v>100</v>
      </c>
      <c r="C543" s="12" t="s">
        <v>101</v>
      </c>
      <c r="D543" s="12" t="s">
        <v>101</v>
      </c>
      <c r="E543" s="12" t="s">
        <v>103</v>
      </c>
      <c r="F543" s="12" t="s">
        <v>101</v>
      </c>
      <c r="G543" s="12" t="s">
        <v>3567</v>
      </c>
      <c r="H543" s="12" t="s">
        <v>101</v>
      </c>
      <c r="I543" s="12" t="s">
        <v>6111</v>
      </c>
      <c r="J543" s="12" t="s">
        <v>6111</v>
      </c>
      <c r="K543" s="12" t="s">
        <v>4</v>
      </c>
      <c r="L543" s="12" t="s">
        <v>163</v>
      </c>
      <c r="M543" s="12" t="s">
        <v>4</v>
      </c>
      <c r="N543" s="12" t="s">
        <v>101</v>
      </c>
      <c r="O543" s="12" t="s">
        <v>164</v>
      </c>
      <c r="P543" s="12" t="s">
        <v>3795</v>
      </c>
      <c r="Q543" s="16">
        <v>1</v>
      </c>
      <c r="R543" s="12" t="s">
        <v>111</v>
      </c>
      <c r="S543" s="12" t="s">
        <v>3795</v>
      </c>
      <c r="T543" s="12" t="s">
        <v>676</v>
      </c>
      <c r="U543" s="12" t="s">
        <v>676</v>
      </c>
      <c r="V543" s="12" t="s">
        <v>114</v>
      </c>
      <c r="W543" s="12" t="s">
        <v>281</v>
      </c>
      <c r="X543" s="12" t="s">
        <v>279</v>
      </c>
      <c r="Y543" s="12" t="s">
        <v>281</v>
      </c>
      <c r="Z543" s="12" t="s">
        <v>170</v>
      </c>
      <c r="AA543" s="12" t="s">
        <v>114</v>
      </c>
      <c r="AB543" s="12" t="s">
        <v>114</v>
      </c>
      <c r="AC543" s="12" t="s">
        <v>114</v>
      </c>
      <c r="AD543" s="12" t="s">
        <v>282</v>
      </c>
      <c r="AE543" s="12" t="s">
        <v>114</v>
      </c>
      <c r="AF543" s="12" t="s">
        <v>114</v>
      </c>
      <c r="AG543" s="12" t="s">
        <v>111</v>
      </c>
      <c r="AH543" s="12" t="s">
        <v>114</v>
      </c>
      <c r="AI543" s="12" t="s">
        <v>3795</v>
      </c>
      <c r="AJ543" s="12" t="s">
        <v>114</v>
      </c>
      <c r="AK543" s="12" t="s">
        <v>114</v>
      </c>
      <c r="AL543" s="12" t="s">
        <v>114</v>
      </c>
      <c r="AM543" s="12" t="s">
        <v>114</v>
      </c>
      <c r="AN543" s="12" t="s">
        <v>3796</v>
      </c>
      <c r="AO543" s="12" t="s">
        <v>458</v>
      </c>
      <c r="AP543" s="12" t="s">
        <v>3795</v>
      </c>
      <c r="AQ543" s="12" t="s">
        <v>172</v>
      </c>
      <c r="AR543" s="12" t="s">
        <v>6112</v>
      </c>
      <c r="AS543" s="12" t="s">
        <v>6113</v>
      </c>
      <c r="AT543" s="12" t="s">
        <v>1114</v>
      </c>
      <c r="AU543" s="12" t="s">
        <v>6114</v>
      </c>
      <c r="AV543" s="12" t="s">
        <v>6115</v>
      </c>
      <c r="AW543" s="12" t="s">
        <v>101</v>
      </c>
      <c r="AX543" s="12" t="s">
        <v>6116</v>
      </c>
      <c r="AY543" s="12" t="s">
        <v>6117</v>
      </c>
      <c r="AZ543" s="12" t="s">
        <v>471</v>
      </c>
      <c r="BA543" s="12" t="s">
        <v>132</v>
      </c>
      <c r="BB543" s="12" t="s">
        <v>6118</v>
      </c>
      <c r="BC543" s="12" t="s">
        <v>101</v>
      </c>
      <c r="BD543" s="12" t="s">
        <v>101</v>
      </c>
      <c r="BE543" s="12" t="s">
        <v>101</v>
      </c>
    </row>
    <row r="544" spans="1:57" ht="25.5" x14ac:dyDescent="0.25">
      <c r="A544" s="56" t="s">
        <v>6119</v>
      </c>
      <c r="B544" s="56" t="s">
        <v>100</v>
      </c>
      <c r="C544" s="56" t="s">
        <v>101</v>
      </c>
      <c r="D544" s="56" t="s">
        <v>101</v>
      </c>
      <c r="E544" s="56" t="s">
        <v>103</v>
      </c>
      <c r="F544" s="56" t="s">
        <v>101</v>
      </c>
      <c r="G544" s="56" t="s">
        <v>3567</v>
      </c>
      <c r="H544" s="56" t="s">
        <v>101</v>
      </c>
      <c r="I544" s="56" t="s">
        <v>6111</v>
      </c>
      <c r="J544" s="56" t="s">
        <v>6120</v>
      </c>
      <c r="K544" s="56" t="s">
        <v>4</v>
      </c>
      <c r="L544" s="56" t="s">
        <v>1657</v>
      </c>
      <c r="M544" s="56" t="s">
        <v>4</v>
      </c>
      <c r="N544" s="56" t="s">
        <v>101</v>
      </c>
      <c r="O544" s="56" t="s">
        <v>139</v>
      </c>
      <c r="P544" s="56" t="s">
        <v>3795</v>
      </c>
      <c r="Q544" s="58">
        <v>1</v>
      </c>
      <c r="R544" s="56" t="s">
        <v>111</v>
      </c>
      <c r="S544" s="56" t="s">
        <v>3795</v>
      </c>
      <c r="T544" s="56" t="s">
        <v>5195</v>
      </c>
      <c r="U544" s="56" t="s">
        <v>5195</v>
      </c>
      <c r="V544" s="56" t="s">
        <v>114</v>
      </c>
      <c r="W544" s="56" t="s">
        <v>115</v>
      </c>
      <c r="X544" s="56" t="s">
        <v>279</v>
      </c>
      <c r="Y544" s="56" t="s">
        <v>115</v>
      </c>
      <c r="Z544" s="56" t="s">
        <v>1044</v>
      </c>
      <c r="AA544" s="56" t="s">
        <v>114</v>
      </c>
      <c r="AB544" s="56" t="s">
        <v>114</v>
      </c>
      <c r="AC544" s="56" t="s">
        <v>114</v>
      </c>
      <c r="AD544" s="56" t="s">
        <v>282</v>
      </c>
      <c r="AE544" s="56" t="s">
        <v>114</v>
      </c>
      <c r="AF544" s="56" t="s">
        <v>114</v>
      </c>
      <c r="AG544" s="56" t="s">
        <v>111</v>
      </c>
      <c r="AH544" s="56" t="s">
        <v>114</v>
      </c>
      <c r="AI544" s="56" t="s">
        <v>3795</v>
      </c>
      <c r="AJ544" s="56" t="s">
        <v>114</v>
      </c>
      <c r="AK544" s="56" t="s">
        <v>114</v>
      </c>
      <c r="AL544" s="56" t="s">
        <v>114</v>
      </c>
      <c r="AM544" s="56" t="s">
        <v>114</v>
      </c>
      <c r="AN544" s="56" t="s">
        <v>3796</v>
      </c>
      <c r="AO544" s="56" t="s">
        <v>458</v>
      </c>
      <c r="AP544" s="56" t="s">
        <v>3795</v>
      </c>
      <c r="AQ544" s="56" t="s">
        <v>506</v>
      </c>
      <c r="AR544" s="56" t="s">
        <v>6121</v>
      </c>
      <c r="AS544" s="56" t="s">
        <v>6122</v>
      </c>
      <c r="AT544" s="56" t="s">
        <v>345</v>
      </c>
      <c r="AU544" s="56" t="s">
        <v>6123</v>
      </c>
      <c r="AV544" s="56" t="s">
        <v>6124</v>
      </c>
      <c r="AW544" s="56" t="s">
        <v>101</v>
      </c>
      <c r="AX544" s="56" t="s">
        <v>6125</v>
      </c>
      <c r="AY544" s="56" t="s">
        <v>6126</v>
      </c>
      <c r="AZ544" s="56" t="s">
        <v>531</v>
      </c>
      <c r="BA544" s="56" t="s">
        <v>132</v>
      </c>
      <c r="BB544" s="56" t="s">
        <v>6127</v>
      </c>
      <c r="BC544" s="56" t="s">
        <v>101</v>
      </c>
      <c r="BD544" s="56" t="s">
        <v>101</v>
      </c>
      <c r="BE544" s="56" t="s">
        <v>101</v>
      </c>
    </row>
    <row r="545" spans="1:57" ht="25.5" x14ac:dyDescent="0.25">
      <c r="A545" s="12" t="s">
        <v>6128</v>
      </c>
      <c r="B545" s="12" t="s">
        <v>100</v>
      </c>
      <c r="C545" s="12" t="s">
        <v>101</v>
      </c>
      <c r="D545" s="12" t="s">
        <v>101</v>
      </c>
      <c r="E545" s="12" t="s">
        <v>103</v>
      </c>
      <c r="F545" s="12" t="s">
        <v>101</v>
      </c>
      <c r="G545" s="12" t="s">
        <v>3567</v>
      </c>
      <c r="H545" s="12" t="s">
        <v>101</v>
      </c>
      <c r="I545" s="12" t="s">
        <v>6129</v>
      </c>
      <c r="J545" s="12" t="s">
        <v>6120</v>
      </c>
      <c r="K545" s="12" t="s">
        <v>19</v>
      </c>
      <c r="L545" s="12" t="s">
        <v>297</v>
      </c>
      <c r="M545" s="12" t="s">
        <v>19</v>
      </c>
      <c r="N545" s="12" t="s">
        <v>101</v>
      </c>
      <c r="O545" s="12" t="s">
        <v>298</v>
      </c>
      <c r="P545" s="12" t="s">
        <v>1042</v>
      </c>
      <c r="Q545" s="16">
        <v>1</v>
      </c>
      <c r="R545" s="12" t="s">
        <v>111</v>
      </c>
      <c r="S545" s="12" t="s">
        <v>1042</v>
      </c>
      <c r="T545" s="12" t="s">
        <v>2984</v>
      </c>
      <c r="U545" s="12" t="s">
        <v>2984</v>
      </c>
      <c r="V545" s="12" t="s">
        <v>114</v>
      </c>
      <c r="W545" s="12" t="s">
        <v>281</v>
      </c>
      <c r="X545" s="12" t="s">
        <v>279</v>
      </c>
      <c r="Y545" s="12" t="s">
        <v>281</v>
      </c>
      <c r="Z545" s="12" t="s">
        <v>170</v>
      </c>
      <c r="AA545" s="12" t="s">
        <v>114</v>
      </c>
      <c r="AB545" s="12" t="s">
        <v>114</v>
      </c>
      <c r="AC545" s="12" t="s">
        <v>114</v>
      </c>
      <c r="AD545" s="12" t="s">
        <v>282</v>
      </c>
      <c r="AE545" s="12" t="s">
        <v>114</v>
      </c>
      <c r="AF545" s="12" t="s">
        <v>114</v>
      </c>
      <c r="AG545" s="12" t="s">
        <v>111</v>
      </c>
      <c r="AH545" s="12" t="s">
        <v>114</v>
      </c>
      <c r="AI545" s="12" t="s">
        <v>1042</v>
      </c>
      <c r="AJ545" s="12" t="s">
        <v>114</v>
      </c>
      <c r="AK545" s="12" t="s">
        <v>114</v>
      </c>
      <c r="AL545" s="12" t="s">
        <v>114</v>
      </c>
      <c r="AM545" s="12" t="s">
        <v>114</v>
      </c>
      <c r="AN545" s="12" t="s">
        <v>1045</v>
      </c>
      <c r="AO545" s="12" t="s">
        <v>171</v>
      </c>
      <c r="AP545" s="12" t="s">
        <v>1042</v>
      </c>
      <c r="AQ545" s="12" t="s">
        <v>172</v>
      </c>
      <c r="AR545" s="12" t="s">
        <v>6130</v>
      </c>
      <c r="AS545" s="12" t="s">
        <v>6131</v>
      </c>
      <c r="AT545" s="12" t="s">
        <v>2211</v>
      </c>
      <c r="AU545" s="12" t="s">
        <v>6132</v>
      </c>
      <c r="AV545" s="12" t="s">
        <v>6133</v>
      </c>
      <c r="AW545" s="12" t="s">
        <v>101</v>
      </c>
      <c r="AX545" s="12" t="s">
        <v>6134</v>
      </c>
      <c r="AY545" s="12" t="s">
        <v>6135</v>
      </c>
      <c r="AZ545" s="12" t="s">
        <v>706</v>
      </c>
      <c r="BA545" s="12" t="s">
        <v>132</v>
      </c>
      <c r="BB545" s="12" t="s">
        <v>6136</v>
      </c>
      <c r="BC545" s="12" t="s">
        <v>101</v>
      </c>
      <c r="BD545" s="12" t="s">
        <v>101</v>
      </c>
      <c r="BE545" s="12" t="s">
        <v>101</v>
      </c>
    </row>
    <row r="546" spans="1:57" ht="25.5" x14ac:dyDescent="0.25">
      <c r="A546" s="56" t="s">
        <v>6137</v>
      </c>
      <c r="B546" s="56" t="s">
        <v>100</v>
      </c>
      <c r="C546" s="56" t="s">
        <v>101</v>
      </c>
      <c r="D546" s="56" t="s">
        <v>101</v>
      </c>
      <c r="E546" s="56" t="s">
        <v>103</v>
      </c>
      <c r="F546" s="56" t="s">
        <v>101</v>
      </c>
      <c r="G546" s="56" t="s">
        <v>3567</v>
      </c>
      <c r="H546" s="56" t="s">
        <v>101</v>
      </c>
      <c r="I546" s="56" t="s">
        <v>6120</v>
      </c>
      <c r="J546" s="56" t="s">
        <v>6120</v>
      </c>
      <c r="K546" s="56" t="s">
        <v>4</v>
      </c>
      <c r="L546" s="56" t="s">
        <v>188</v>
      </c>
      <c r="M546" s="56" t="s">
        <v>4</v>
      </c>
      <c r="N546" s="56" t="s">
        <v>101</v>
      </c>
      <c r="O546" s="56" t="s">
        <v>189</v>
      </c>
      <c r="P546" s="56" t="s">
        <v>5063</v>
      </c>
      <c r="Q546" s="58">
        <v>1</v>
      </c>
      <c r="R546" s="56" t="s">
        <v>111</v>
      </c>
      <c r="S546" s="56" t="s">
        <v>5063</v>
      </c>
      <c r="T546" s="56" t="s">
        <v>1043</v>
      </c>
      <c r="U546" s="56" t="s">
        <v>1043</v>
      </c>
      <c r="V546" s="56" t="s">
        <v>114</v>
      </c>
      <c r="W546" s="56" t="s">
        <v>281</v>
      </c>
      <c r="X546" s="56" t="s">
        <v>279</v>
      </c>
      <c r="Y546" s="56" t="s">
        <v>281</v>
      </c>
      <c r="Z546" s="56" t="s">
        <v>170</v>
      </c>
      <c r="AA546" s="56" t="s">
        <v>114</v>
      </c>
      <c r="AB546" s="56" t="s">
        <v>114</v>
      </c>
      <c r="AC546" s="56" t="s">
        <v>114</v>
      </c>
      <c r="AD546" s="56" t="s">
        <v>282</v>
      </c>
      <c r="AE546" s="56" t="s">
        <v>114</v>
      </c>
      <c r="AF546" s="56" t="s">
        <v>114</v>
      </c>
      <c r="AG546" s="56" t="s">
        <v>111</v>
      </c>
      <c r="AH546" s="56" t="s">
        <v>114</v>
      </c>
      <c r="AI546" s="56" t="s">
        <v>5063</v>
      </c>
      <c r="AJ546" s="56" t="s">
        <v>114</v>
      </c>
      <c r="AK546" s="56" t="s">
        <v>114</v>
      </c>
      <c r="AL546" s="56" t="s">
        <v>114</v>
      </c>
      <c r="AM546" s="56" t="s">
        <v>114</v>
      </c>
      <c r="AN546" s="56" t="s">
        <v>5064</v>
      </c>
      <c r="AO546" s="56" t="s">
        <v>5065</v>
      </c>
      <c r="AP546" s="56" t="s">
        <v>6138</v>
      </c>
      <c r="AQ546" s="56" t="s">
        <v>283</v>
      </c>
      <c r="AR546" s="56" t="s">
        <v>6139</v>
      </c>
      <c r="AS546" s="56" t="s">
        <v>6140</v>
      </c>
      <c r="AT546" s="56" t="s">
        <v>794</v>
      </c>
      <c r="AU546" s="56" t="s">
        <v>6141</v>
      </c>
      <c r="AV546" s="56" t="s">
        <v>6142</v>
      </c>
      <c r="AW546" s="56" t="s">
        <v>101</v>
      </c>
      <c r="AX546" s="56" t="s">
        <v>6143</v>
      </c>
      <c r="AY546" s="56" t="s">
        <v>6144</v>
      </c>
      <c r="AZ546" s="56" t="s">
        <v>203</v>
      </c>
      <c r="BA546" s="56" t="s">
        <v>132</v>
      </c>
      <c r="BB546" s="56" t="s">
        <v>6145</v>
      </c>
      <c r="BC546" s="56" t="s">
        <v>101</v>
      </c>
      <c r="BD546" s="56" t="s">
        <v>101</v>
      </c>
      <c r="BE546" s="56" t="s">
        <v>101</v>
      </c>
    </row>
    <row r="547" spans="1:57" ht="25.5" x14ac:dyDescent="0.25">
      <c r="A547" s="12" t="s">
        <v>6146</v>
      </c>
      <c r="B547" s="12" t="s">
        <v>100</v>
      </c>
      <c r="C547" s="12" t="s">
        <v>101</v>
      </c>
      <c r="D547" s="12" t="s">
        <v>101</v>
      </c>
      <c r="E547" s="12" t="s">
        <v>103</v>
      </c>
      <c r="F547" s="12" t="s">
        <v>101</v>
      </c>
      <c r="G547" s="12" t="s">
        <v>3567</v>
      </c>
      <c r="H547" s="12" t="s">
        <v>101</v>
      </c>
      <c r="I547" s="12" t="s">
        <v>6147</v>
      </c>
      <c r="J547" s="12" t="s">
        <v>6148</v>
      </c>
      <c r="K547" s="12" t="s">
        <v>416</v>
      </c>
      <c r="L547" s="12" t="s">
        <v>417</v>
      </c>
      <c r="M547" s="12" t="s">
        <v>416</v>
      </c>
      <c r="N547" s="12" t="s">
        <v>101</v>
      </c>
      <c r="O547" s="12" t="s">
        <v>418</v>
      </c>
      <c r="P547" s="12" t="s">
        <v>1248</v>
      </c>
      <c r="Q547" s="16">
        <v>1</v>
      </c>
      <c r="R547" s="12" t="s">
        <v>111</v>
      </c>
      <c r="S547" s="12" t="s">
        <v>1248</v>
      </c>
      <c r="T547" s="12" t="s">
        <v>1249</v>
      </c>
      <c r="U547" s="12" t="s">
        <v>1249</v>
      </c>
      <c r="V547" s="12" t="s">
        <v>114</v>
      </c>
      <c r="W547" s="12" t="s">
        <v>281</v>
      </c>
      <c r="X547" s="12" t="s">
        <v>279</v>
      </c>
      <c r="Y547" s="12" t="s">
        <v>281</v>
      </c>
      <c r="Z547" s="12" t="s">
        <v>170</v>
      </c>
      <c r="AA547" s="12" t="s">
        <v>114</v>
      </c>
      <c r="AB547" s="12" t="s">
        <v>114</v>
      </c>
      <c r="AC547" s="12" t="s">
        <v>114</v>
      </c>
      <c r="AD547" s="12" t="s">
        <v>282</v>
      </c>
      <c r="AE547" s="12" t="s">
        <v>114</v>
      </c>
      <c r="AF547" s="12" t="s">
        <v>114</v>
      </c>
      <c r="AG547" s="12" t="s">
        <v>6149</v>
      </c>
      <c r="AH547" s="12" t="s">
        <v>114</v>
      </c>
      <c r="AI547" s="12" t="s">
        <v>1248</v>
      </c>
      <c r="AJ547" s="12" t="s">
        <v>114</v>
      </c>
      <c r="AK547" s="12" t="s">
        <v>114</v>
      </c>
      <c r="AL547" s="12" t="s">
        <v>114</v>
      </c>
      <c r="AM547" s="12" t="s">
        <v>114</v>
      </c>
      <c r="AN547" s="12" t="s">
        <v>1250</v>
      </c>
      <c r="AO547" s="12" t="s">
        <v>1251</v>
      </c>
      <c r="AP547" s="12" t="s">
        <v>6150</v>
      </c>
      <c r="AQ547" s="12" t="s">
        <v>172</v>
      </c>
      <c r="AR547" s="12" t="s">
        <v>6151</v>
      </c>
      <c r="AS547" s="12" t="s">
        <v>6152</v>
      </c>
      <c r="AT547" s="12" t="s">
        <v>920</v>
      </c>
      <c r="AU547" s="12" t="s">
        <v>6153</v>
      </c>
      <c r="AV547" s="12" t="s">
        <v>6154</v>
      </c>
      <c r="AW547" s="12" t="s">
        <v>101</v>
      </c>
      <c r="AX547" s="12" t="s">
        <v>6155</v>
      </c>
      <c r="AY547" s="12" t="s">
        <v>6156</v>
      </c>
      <c r="AZ547" s="12" t="s">
        <v>706</v>
      </c>
      <c r="BA547" s="12" t="s">
        <v>132</v>
      </c>
      <c r="BB547" s="12" t="s">
        <v>6157</v>
      </c>
      <c r="BC547" s="12" t="s">
        <v>101</v>
      </c>
      <c r="BD547" s="12" t="s">
        <v>101</v>
      </c>
      <c r="BE547" s="12" t="s">
        <v>101</v>
      </c>
    </row>
    <row r="548" spans="1:57" ht="38.25" x14ac:dyDescent="0.25">
      <c r="A548" s="56" t="s">
        <v>6158</v>
      </c>
      <c r="B548" s="56" t="s">
        <v>100</v>
      </c>
      <c r="C548" s="56" t="s">
        <v>101</v>
      </c>
      <c r="D548" s="56" t="s">
        <v>101</v>
      </c>
      <c r="E548" s="56" t="s">
        <v>103</v>
      </c>
      <c r="F548" s="56" t="s">
        <v>101</v>
      </c>
      <c r="G548" s="56" t="s">
        <v>3567</v>
      </c>
      <c r="H548" s="56" t="s">
        <v>101</v>
      </c>
      <c r="I548" s="56" t="s">
        <v>6148</v>
      </c>
      <c r="J548" s="56" t="s">
        <v>6159</v>
      </c>
      <c r="K548" s="56" t="s">
        <v>3</v>
      </c>
      <c r="L548" s="56" t="s">
        <v>692</v>
      </c>
      <c r="M548" s="56" t="s">
        <v>3</v>
      </c>
      <c r="N548" s="56" t="s">
        <v>101</v>
      </c>
      <c r="O548" s="56" t="s">
        <v>693</v>
      </c>
      <c r="P548" s="56" t="s">
        <v>750</v>
      </c>
      <c r="Q548" s="58">
        <v>1</v>
      </c>
      <c r="R548" s="56" t="s">
        <v>111</v>
      </c>
      <c r="S548" s="56" t="s">
        <v>750</v>
      </c>
      <c r="T548" s="56" t="s">
        <v>4751</v>
      </c>
      <c r="U548" s="56" t="s">
        <v>4751</v>
      </c>
      <c r="V548" s="56" t="s">
        <v>114</v>
      </c>
      <c r="W548" s="56" t="s">
        <v>281</v>
      </c>
      <c r="X548" s="56" t="s">
        <v>279</v>
      </c>
      <c r="Y548" s="56" t="s">
        <v>281</v>
      </c>
      <c r="Z548" s="56" t="s">
        <v>170</v>
      </c>
      <c r="AA548" s="56" t="s">
        <v>114</v>
      </c>
      <c r="AB548" s="56" t="s">
        <v>114</v>
      </c>
      <c r="AC548" s="56" t="s">
        <v>114</v>
      </c>
      <c r="AD548" s="56" t="s">
        <v>282</v>
      </c>
      <c r="AE548" s="56" t="s">
        <v>114</v>
      </c>
      <c r="AF548" s="56" t="s">
        <v>114</v>
      </c>
      <c r="AG548" s="56" t="s">
        <v>111</v>
      </c>
      <c r="AH548" s="56" t="s">
        <v>114</v>
      </c>
      <c r="AI548" s="56" t="s">
        <v>4921</v>
      </c>
      <c r="AJ548" s="56" t="s">
        <v>1029</v>
      </c>
      <c r="AK548" s="56" t="s">
        <v>114</v>
      </c>
      <c r="AL548" s="56" t="s">
        <v>114</v>
      </c>
      <c r="AM548" s="56" t="s">
        <v>114</v>
      </c>
      <c r="AN548" s="56" t="s">
        <v>4576</v>
      </c>
      <c r="AO548" s="56" t="s">
        <v>4577</v>
      </c>
      <c r="AP548" s="56" t="s">
        <v>4921</v>
      </c>
      <c r="AQ548" s="56" t="s">
        <v>1030</v>
      </c>
      <c r="AR548" s="56" t="s">
        <v>6160</v>
      </c>
      <c r="AS548" s="56" t="s">
        <v>6161</v>
      </c>
      <c r="AT548" s="56" t="s">
        <v>218</v>
      </c>
      <c r="AU548" s="56" t="s">
        <v>6162</v>
      </c>
      <c r="AV548" s="56" t="s">
        <v>6163</v>
      </c>
      <c r="AW548" s="56" t="s">
        <v>101</v>
      </c>
      <c r="AX548" s="56" t="s">
        <v>6164</v>
      </c>
      <c r="AY548" s="56" t="s">
        <v>6165</v>
      </c>
      <c r="AZ548" s="56" t="s">
        <v>471</v>
      </c>
      <c r="BA548" s="56" t="s">
        <v>132</v>
      </c>
      <c r="BB548" s="56" t="s">
        <v>6166</v>
      </c>
      <c r="BC548" s="56" t="s">
        <v>101</v>
      </c>
      <c r="BD548" s="56" t="s">
        <v>101</v>
      </c>
      <c r="BE548" s="56" t="s">
        <v>101</v>
      </c>
    </row>
    <row r="549" spans="1:57" ht="25.5" x14ac:dyDescent="0.25">
      <c r="A549" s="12" t="s">
        <v>6167</v>
      </c>
      <c r="B549" s="12" t="s">
        <v>100</v>
      </c>
      <c r="C549" s="12" t="s">
        <v>101</v>
      </c>
      <c r="D549" s="12" t="s">
        <v>101</v>
      </c>
      <c r="E549" s="12" t="s">
        <v>103</v>
      </c>
      <c r="F549" s="12" t="s">
        <v>101</v>
      </c>
      <c r="G549" s="12" t="s">
        <v>3567</v>
      </c>
      <c r="H549" s="12" t="s">
        <v>101</v>
      </c>
      <c r="I549" s="12" t="s">
        <v>6159</v>
      </c>
      <c r="J549" s="12" t="s">
        <v>6159</v>
      </c>
      <c r="K549" s="12" t="s">
        <v>416</v>
      </c>
      <c r="L549" s="12" t="s">
        <v>417</v>
      </c>
      <c r="M549" s="12" t="s">
        <v>416</v>
      </c>
      <c r="N549" s="12" t="s">
        <v>101</v>
      </c>
      <c r="O549" s="12" t="s">
        <v>418</v>
      </c>
      <c r="P549" s="12" t="s">
        <v>1248</v>
      </c>
      <c r="Q549" s="16">
        <v>1</v>
      </c>
      <c r="R549" s="12" t="s">
        <v>111</v>
      </c>
      <c r="S549" s="12" t="s">
        <v>1248</v>
      </c>
      <c r="T549" s="12" t="s">
        <v>1249</v>
      </c>
      <c r="U549" s="12" t="s">
        <v>1249</v>
      </c>
      <c r="V549" s="12" t="s">
        <v>114</v>
      </c>
      <c r="W549" s="12" t="s">
        <v>281</v>
      </c>
      <c r="X549" s="12" t="s">
        <v>279</v>
      </c>
      <c r="Y549" s="12" t="s">
        <v>281</v>
      </c>
      <c r="Z549" s="12" t="s">
        <v>170</v>
      </c>
      <c r="AA549" s="12" t="s">
        <v>114</v>
      </c>
      <c r="AB549" s="12" t="s">
        <v>114</v>
      </c>
      <c r="AC549" s="12" t="s">
        <v>114</v>
      </c>
      <c r="AD549" s="12" t="s">
        <v>282</v>
      </c>
      <c r="AE549" s="12" t="s">
        <v>114</v>
      </c>
      <c r="AF549" s="12" t="s">
        <v>114</v>
      </c>
      <c r="AG549" s="12" t="s">
        <v>6168</v>
      </c>
      <c r="AH549" s="12" t="s">
        <v>114</v>
      </c>
      <c r="AI549" s="12" t="s">
        <v>1248</v>
      </c>
      <c r="AJ549" s="12" t="s">
        <v>114</v>
      </c>
      <c r="AK549" s="12" t="s">
        <v>114</v>
      </c>
      <c r="AL549" s="12" t="s">
        <v>114</v>
      </c>
      <c r="AM549" s="12" t="s">
        <v>114</v>
      </c>
      <c r="AN549" s="12" t="s">
        <v>1250</v>
      </c>
      <c r="AO549" s="12" t="s">
        <v>1251</v>
      </c>
      <c r="AP549" s="12" t="s">
        <v>6169</v>
      </c>
      <c r="AQ549" s="12" t="s">
        <v>283</v>
      </c>
      <c r="AR549" s="12" t="s">
        <v>6170</v>
      </c>
      <c r="AS549" s="12" t="s">
        <v>6171</v>
      </c>
      <c r="AT549" s="12" t="s">
        <v>2988</v>
      </c>
      <c r="AU549" s="12" t="s">
        <v>6172</v>
      </c>
      <c r="AV549" s="12" t="s">
        <v>6173</v>
      </c>
      <c r="AW549" s="12" t="s">
        <v>101</v>
      </c>
      <c r="AX549" s="12" t="s">
        <v>6174</v>
      </c>
      <c r="AY549" s="12" t="s">
        <v>6175</v>
      </c>
      <c r="AZ549" s="12" t="s">
        <v>157</v>
      </c>
      <c r="BA549" s="12" t="s">
        <v>132</v>
      </c>
      <c r="BB549" s="12" t="s">
        <v>6176</v>
      </c>
      <c r="BC549" s="12" t="s">
        <v>101</v>
      </c>
      <c r="BD549" s="12" t="s">
        <v>101</v>
      </c>
      <c r="BE549" s="12" t="s">
        <v>101</v>
      </c>
    </row>
    <row r="550" spans="1:57" ht="25.5" x14ac:dyDescent="0.25">
      <c r="A550" s="56" t="s">
        <v>6177</v>
      </c>
      <c r="B550" s="56" t="s">
        <v>100</v>
      </c>
      <c r="C550" s="56" t="s">
        <v>101</v>
      </c>
      <c r="D550" s="56" t="s">
        <v>101</v>
      </c>
      <c r="E550" s="56" t="s">
        <v>103</v>
      </c>
      <c r="F550" s="56" t="s">
        <v>101</v>
      </c>
      <c r="G550" s="56" t="s">
        <v>3567</v>
      </c>
      <c r="H550" s="56" t="s">
        <v>101</v>
      </c>
      <c r="I550" s="56" t="s">
        <v>6159</v>
      </c>
      <c r="J550" s="56" t="s">
        <v>6178</v>
      </c>
      <c r="K550" s="56" t="s">
        <v>416</v>
      </c>
      <c r="L550" s="56" t="s">
        <v>417</v>
      </c>
      <c r="M550" s="56" t="s">
        <v>416</v>
      </c>
      <c r="N550" s="56" t="s">
        <v>101</v>
      </c>
      <c r="O550" s="56" t="s">
        <v>418</v>
      </c>
      <c r="P550" s="56" t="s">
        <v>1248</v>
      </c>
      <c r="Q550" s="58">
        <v>1</v>
      </c>
      <c r="R550" s="56" t="s">
        <v>111</v>
      </c>
      <c r="S550" s="56" t="s">
        <v>1248</v>
      </c>
      <c r="T550" s="56" t="s">
        <v>1249</v>
      </c>
      <c r="U550" s="56" t="s">
        <v>1249</v>
      </c>
      <c r="V550" s="56" t="s">
        <v>114</v>
      </c>
      <c r="W550" s="56" t="s">
        <v>281</v>
      </c>
      <c r="X550" s="56" t="s">
        <v>279</v>
      </c>
      <c r="Y550" s="56" t="s">
        <v>281</v>
      </c>
      <c r="Z550" s="56" t="s">
        <v>170</v>
      </c>
      <c r="AA550" s="56" t="s">
        <v>114</v>
      </c>
      <c r="AB550" s="56" t="s">
        <v>114</v>
      </c>
      <c r="AC550" s="56" t="s">
        <v>114</v>
      </c>
      <c r="AD550" s="56" t="s">
        <v>282</v>
      </c>
      <c r="AE550" s="56" t="s">
        <v>114</v>
      </c>
      <c r="AF550" s="56" t="s">
        <v>114</v>
      </c>
      <c r="AG550" s="56" t="s">
        <v>111</v>
      </c>
      <c r="AH550" s="56" t="s">
        <v>114</v>
      </c>
      <c r="AI550" s="56" t="s">
        <v>1248</v>
      </c>
      <c r="AJ550" s="56" t="s">
        <v>114</v>
      </c>
      <c r="AK550" s="56" t="s">
        <v>114</v>
      </c>
      <c r="AL550" s="56" t="s">
        <v>114</v>
      </c>
      <c r="AM550" s="56" t="s">
        <v>114</v>
      </c>
      <c r="AN550" s="56" t="s">
        <v>1250</v>
      </c>
      <c r="AO550" s="56" t="s">
        <v>1251</v>
      </c>
      <c r="AP550" s="56" t="s">
        <v>1248</v>
      </c>
      <c r="AQ550" s="56" t="s">
        <v>228</v>
      </c>
      <c r="AR550" s="56" t="s">
        <v>6179</v>
      </c>
      <c r="AS550" s="56" t="s">
        <v>6180</v>
      </c>
      <c r="AT550" s="56" t="s">
        <v>408</v>
      </c>
      <c r="AU550" s="56" t="s">
        <v>6181</v>
      </c>
      <c r="AV550" s="56" t="s">
        <v>6182</v>
      </c>
      <c r="AW550" s="56" t="s">
        <v>101</v>
      </c>
      <c r="AX550" s="56" t="s">
        <v>6183</v>
      </c>
      <c r="AY550" s="56" t="s">
        <v>2347</v>
      </c>
      <c r="AZ550" s="56" t="s">
        <v>258</v>
      </c>
      <c r="BA550" s="56" t="s">
        <v>132</v>
      </c>
      <c r="BB550" s="56" t="s">
        <v>6184</v>
      </c>
      <c r="BC550" s="56" t="s">
        <v>101</v>
      </c>
      <c r="BD550" s="56" t="s">
        <v>101</v>
      </c>
      <c r="BE550" s="56" t="s">
        <v>101</v>
      </c>
    </row>
    <row r="551" spans="1:57" ht="25.5" x14ac:dyDescent="0.25">
      <c r="A551" s="12" t="s">
        <v>6185</v>
      </c>
      <c r="B551" s="12" t="s">
        <v>100</v>
      </c>
      <c r="C551" s="12" t="s">
        <v>101</v>
      </c>
      <c r="D551" s="12" t="s">
        <v>101</v>
      </c>
      <c r="E551" s="12" t="s">
        <v>103</v>
      </c>
      <c r="F551" s="12" t="s">
        <v>101</v>
      </c>
      <c r="G551" s="12" t="s">
        <v>3567</v>
      </c>
      <c r="H551" s="12" t="s">
        <v>101</v>
      </c>
      <c r="I551" s="12" t="s">
        <v>6159</v>
      </c>
      <c r="J551" s="12" t="s">
        <v>6159</v>
      </c>
      <c r="K551" s="12" t="s">
        <v>4</v>
      </c>
      <c r="L551" s="12" t="s">
        <v>188</v>
      </c>
      <c r="M551" s="12" t="s">
        <v>4</v>
      </c>
      <c r="N551" s="12" t="s">
        <v>101</v>
      </c>
      <c r="O551" s="12" t="s">
        <v>189</v>
      </c>
      <c r="P551" s="12" t="s">
        <v>4963</v>
      </c>
      <c r="Q551" s="16">
        <v>2</v>
      </c>
      <c r="R551" s="12" t="s">
        <v>111</v>
      </c>
      <c r="S551" s="12" t="s">
        <v>4964</v>
      </c>
      <c r="T551" s="12" t="s">
        <v>4965</v>
      </c>
      <c r="U551" s="12" t="s">
        <v>4965</v>
      </c>
      <c r="V551" s="12" t="s">
        <v>114</v>
      </c>
      <c r="W551" s="12" t="s">
        <v>115</v>
      </c>
      <c r="X551" s="12" t="s">
        <v>110</v>
      </c>
      <c r="Y551" s="12" t="s">
        <v>115</v>
      </c>
      <c r="Z551" s="12" t="s">
        <v>170</v>
      </c>
      <c r="AA551" s="12" t="s">
        <v>114</v>
      </c>
      <c r="AB551" s="12" t="s">
        <v>114</v>
      </c>
      <c r="AC551" s="12" t="s">
        <v>114</v>
      </c>
      <c r="AD551" s="12" t="s">
        <v>117</v>
      </c>
      <c r="AE551" s="12" t="s">
        <v>114</v>
      </c>
      <c r="AF551" s="12" t="s">
        <v>4966</v>
      </c>
      <c r="AG551" s="12" t="s">
        <v>111</v>
      </c>
      <c r="AH551" s="12" t="s">
        <v>114</v>
      </c>
      <c r="AI551" s="12" t="s">
        <v>4964</v>
      </c>
      <c r="AJ551" s="12" t="s">
        <v>114</v>
      </c>
      <c r="AK551" s="12" t="s">
        <v>114</v>
      </c>
      <c r="AL551" s="12" t="s">
        <v>114</v>
      </c>
      <c r="AM551" s="12" t="s">
        <v>114</v>
      </c>
      <c r="AN551" s="12" t="s">
        <v>4967</v>
      </c>
      <c r="AO551" s="12" t="s">
        <v>4968</v>
      </c>
      <c r="AP551" s="12" t="s">
        <v>4964</v>
      </c>
      <c r="AQ551" s="12" t="s">
        <v>172</v>
      </c>
      <c r="AR551" s="12" t="s">
        <v>6186</v>
      </c>
      <c r="AS551" s="12" t="s">
        <v>6187</v>
      </c>
      <c r="AT551" s="12" t="s">
        <v>2362</v>
      </c>
      <c r="AU551" s="12" t="s">
        <v>6188</v>
      </c>
      <c r="AV551" s="12" t="s">
        <v>6189</v>
      </c>
      <c r="AW551" s="12" t="s">
        <v>101</v>
      </c>
      <c r="AX551" s="12" t="s">
        <v>6190</v>
      </c>
      <c r="AY551" s="12" t="s">
        <v>669</v>
      </c>
      <c r="AZ551" s="12" t="s">
        <v>670</v>
      </c>
      <c r="BA551" s="12" t="s">
        <v>132</v>
      </c>
      <c r="BB551" s="12" t="s">
        <v>6191</v>
      </c>
      <c r="BC551" s="12" t="s">
        <v>101</v>
      </c>
      <c r="BD551" s="12" t="s">
        <v>101</v>
      </c>
      <c r="BE551" s="12" t="s">
        <v>101</v>
      </c>
    </row>
    <row r="552" spans="1:57" ht="25.5" x14ac:dyDescent="0.25">
      <c r="A552" s="56" t="s">
        <v>6192</v>
      </c>
      <c r="B552" s="56" t="s">
        <v>100</v>
      </c>
      <c r="C552" s="56" t="s">
        <v>101</v>
      </c>
      <c r="D552" s="56" t="s">
        <v>101</v>
      </c>
      <c r="E552" s="56" t="s">
        <v>103</v>
      </c>
      <c r="F552" s="56" t="s">
        <v>101</v>
      </c>
      <c r="G552" s="56" t="s">
        <v>3567</v>
      </c>
      <c r="H552" s="56" t="s">
        <v>101</v>
      </c>
      <c r="I552" s="56" t="s">
        <v>6178</v>
      </c>
      <c r="J552" s="56" t="s">
        <v>6193</v>
      </c>
      <c r="K552" s="56" t="s">
        <v>19</v>
      </c>
      <c r="L552" s="56" t="s">
        <v>297</v>
      </c>
      <c r="M552" s="56" t="s">
        <v>19</v>
      </c>
      <c r="N552" s="56" t="s">
        <v>101</v>
      </c>
      <c r="O552" s="56" t="s">
        <v>298</v>
      </c>
      <c r="P552" s="56" t="s">
        <v>1042</v>
      </c>
      <c r="Q552" s="58">
        <v>1</v>
      </c>
      <c r="R552" s="56" t="s">
        <v>111</v>
      </c>
      <c r="S552" s="56" t="s">
        <v>1042</v>
      </c>
      <c r="T552" s="56" t="s">
        <v>2984</v>
      </c>
      <c r="U552" s="56" t="s">
        <v>2984</v>
      </c>
      <c r="V552" s="56" t="s">
        <v>114</v>
      </c>
      <c r="W552" s="56" t="s">
        <v>281</v>
      </c>
      <c r="X552" s="56" t="s">
        <v>279</v>
      </c>
      <c r="Y552" s="56" t="s">
        <v>281</v>
      </c>
      <c r="Z552" s="56" t="s">
        <v>896</v>
      </c>
      <c r="AA552" s="56" t="s">
        <v>114</v>
      </c>
      <c r="AB552" s="56" t="s">
        <v>114</v>
      </c>
      <c r="AC552" s="56" t="s">
        <v>114</v>
      </c>
      <c r="AD552" s="56" t="s">
        <v>282</v>
      </c>
      <c r="AE552" s="56" t="s">
        <v>114</v>
      </c>
      <c r="AF552" s="56" t="s">
        <v>114</v>
      </c>
      <c r="AG552" s="56" t="s">
        <v>111</v>
      </c>
      <c r="AH552" s="56" t="s">
        <v>114</v>
      </c>
      <c r="AI552" s="56" t="s">
        <v>6194</v>
      </c>
      <c r="AJ552" s="56" t="s">
        <v>5600</v>
      </c>
      <c r="AK552" s="56" t="s">
        <v>114</v>
      </c>
      <c r="AL552" s="56" t="s">
        <v>114</v>
      </c>
      <c r="AM552" s="56" t="s">
        <v>114</v>
      </c>
      <c r="AN552" s="56" t="s">
        <v>1045</v>
      </c>
      <c r="AO552" s="56" t="s">
        <v>171</v>
      </c>
      <c r="AP552" s="56" t="s">
        <v>6194</v>
      </c>
      <c r="AQ552" s="56" t="s">
        <v>1030</v>
      </c>
      <c r="AR552" s="56" t="s">
        <v>6195</v>
      </c>
      <c r="AS552" s="56" t="s">
        <v>6196</v>
      </c>
      <c r="AT552" s="56" t="s">
        <v>1660</v>
      </c>
      <c r="AU552" s="56" t="s">
        <v>6197</v>
      </c>
      <c r="AV552" s="56" t="s">
        <v>6198</v>
      </c>
      <c r="AW552" s="56" t="s">
        <v>101</v>
      </c>
      <c r="AX552" s="56" t="s">
        <v>6199</v>
      </c>
      <c r="AY552" s="56" t="s">
        <v>6200</v>
      </c>
      <c r="AZ552" s="56" t="s">
        <v>258</v>
      </c>
      <c r="BA552" s="56" t="s">
        <v>132</v>
      </c>
      <c r="BB552" s="56" t="s">
        <v>6201</v>
      </c>
      <c r="BC552" s="56" t="s">
        <v>101</v>
      </c>
      <c r="BD552" s="56" t="s">
        <v>101</v>
      </c>
      <c r="BE552" s="56" t="s">
        <v>101</v>
      </c>
    </row>
    <row r="553" spans="1:57" ht="25.5" x14ac:dyDescent="0.25">
      <c r="A553" s="12" t="s">
        <v>6202</v>
      </c>
      <c r="B553" s="12" t="s">
        <v>100</v>
      </c>
      <c r="C553" s="12" t="s">
        <v>101</v>
      </c>
      <c r="D553" s="12" t="s">
        <v>101</v>
      </c>
      <c r="E553" s="12" t="s">
        <v>103</v>
      </c>
      <c r="F553" s="12" t="s">
        <v>101</v>
      </c>
      <c r="G553" s="12" t="s">
        <v>3567</v>
      </c>
      <c r="H553" s="12" t="s">
        <v>101</v>
      </c>
      <c r="I553" s="12" t="s">
        <v>6178</v>
      </c>
      <c r="J553" s="12" t="s">
        <v>6203</v>
      </c>
      <c r="K553" s="12" t="s">
        <v>4</v>
      </c>
      <c r="L553" s="12" t="s">
        <v>188</v>
      </c>
      <c r="M553" s="12" t="s">
        <v>4</v>
      </c>
      <c r="N553" s="12" t="s">
        <v>101</v>
      </c>
      <c r="O553" s="12" t="s">
        <v>189</v>
      </c>
      <c r="P553" s="12" t="s">
        <v>5063</v>
      </c>
      <c r="Q553" s="16">
        <v>1</v>
      </c>
      <c r="R553" s="12" t="s">
        <v>111</v>
      </c>
      <c r="S553" s="12" t="s">
        <v>5063</v>
      </c>
      <c r="T553" s="12" t="s">
        <v>1043</v>
      </c>
      <c r="U553" s="12" t="s">
        <v>1043</v>
      </c>
      <c r="V553" s="12" t="s">
        <v>114</v>
      </c>
      <c r="W553" s="12" t="s">
        <v>281</v>
      </c>
      <c r="X553" s="12" t="s">
        <v>279</v>
      </c>
      <c r="Y553" s="12" t="s">
        <v>281</v>
      </c>
      <c r="Z553" s="12" t="s">
        <v>170</v>
      </c>
      <c r="AA553" s="12" t="s">
        <v>114</v>
      </c>
      <c r="AB553" s="12" t="s">
        <v>114</v>
      </c>
      <c r="AC553" s="12" t="s">
        <v>114</v>
      </c>
      <c r="AD553" s="12" t="s">
        <v>282</v>
      </c>
      <c r="AE553" s="12" t="s">
        <v>114</v>
      </c>
      <c r="AF553" s="12" t="s">
        <v>114</v>
      </c>
      <c r="AG553" s="12" t="s">
        <v>111</v>
      </c>
      <c r="AH553" s="12" t="s">
        <v>114</v>
      </c>
      <c r="AI553" s="12" t="s">
        <v>5063</v>
      </c>
      <c r="AJ553" s="12" t="s">
        <v>114</v>
      </c>
      <c r="AK553" s="12" t="s">
        <v>114</v>
      </c>
      <c r="AL553" s="12" t="s">
        <v>114</v>
      </c>
      <c r="AM553" s="12" t="s">
        <v>114</v>
      </c>
      <c r="AN553" s="12" t="s">
        <v>5064</v>
      </c>
      <c r="AO553" s="12" t="s">
        <v>5065</v>
      </c>
      <c r="AP553" s="12" t="s">
        <v>6138</v>
      </c>
      <c r="AQ553" s="12" t="s">
        <v>194</v>
      </c>
      <c r="AR553" s="12" t="s">
        <v>6204</v>
      </c>
      <c r="AS553" s="12" t="s">
        <v>6205</v>
      </c>
      <c r="AT553" s="12" t="s">
        <v>1345</v>
      </c>
      <c r="AU553" s="12" t="s">
        <v>6206</v>
      </c>
      <c r="AV553" s="12" t="s">
        <v>6207</v>
      </c>
      <c r="AW553" s="12" t="s">
        <v>101</v>
      </c>
      <c r="AX553" s="12" t="s">
        <v>6208</v>
      </c>
      <c r="AY553" s="12" t="s">
        <v>5527</v>
      </c>
      <c r="AZ553" s="12" t="s">
        <v>223</v>
      </c>
      <c r="BA553" s="12" t="s">
        <v>132</v>
      </c>
      <c r="BB553" s="12" t="s">
        <v>6209</v>
      </c>
      <c r="BC553" s="12" t="s">
        <v>101</v>
      </c>
      <c r="BD553" s="12" t="s">
        <v>101</v>
      </c>
      <c r="BE553" s="12" t="s">
        <v>101</v>
      </c>
    </row>
    <row r="554" spans="1:57" ht="25.5" x14ac:dyDescent="0.25">
      <c r="A554" s="56" t="s">
        <v>6210</v>
      </c>
      <c r="B554" s="56" t="s">
        <v>100</v>
      </c>
      <c r="C554" s="56" t="s">
        <v>101</v>
      </c>
      <c r="D554" s="56" t="s">
        <v>101</v>
      </c>
      <c r="E554" s="56" t="s">
        <v>103</v>
      </c>
      <c r="F554" s="56" t="s">
        <v>101</v>
      </c>
      <c r="G554" s="56" t="s">
        <v>3567</v>
      </c>
      <c r="H554" s="56" t="s">
        <v>101</v>
      </c>
      <c r="I554" s="56" t="s">
        <v>6178</v>
      </c>
      <c r="J554" s="56" t="s">
        <v>6178</v>
      </c>
      <c r="K554" s="56" t="s">
        <v>3</v>
      </c>
      <c r="L554" s="56" t="s">
        <v>692</v>
      </c>
      <c r="M554" s="56" t="s">
        <v>3</v>
      </c>
      <c r="N554" s="56" t="s">
        <v>101</v>
      </c>
      <c r="O554" s="56" t="s">
        <v>693</v>
      </c>
      <c r="P554" s="56" t="s">
        <v>750</v>
      </c>
      <c r="Q554" s="58">
        <v>2</v>
      </c>
      <c r="R554" s="56" t="s">
        <v>111</v>
      </c>
      <c r="S554" s="56" t="s">
        <v>751</v>
      </c>
      <c r="T554" s="56" t="s">
        <v>3399</v>
      </c>
      <c r="U554" s="56" t="s">
        <v>3399</v>
      </c>
      <c r="V554" s="56" t="s">
        <v>114</v>
      </c>
      <c r="W554" s="56" t="s">
        <v>115</v>
      </c>
      <c r="X554" s="56" t="s">
        <v>453</v>
      </c>
      <c r="Y554" s="56" t="s">
        <v>143</v>
      </c>
      <c r="Z554" s="56" t="s">
        <v>170</v>
      </c>
      <c r="AA554" s="56" t="s">
        <v>114</v>
      </c>
      <c r="AB554" s="56" t="s">
        <v>114</v>
      </c>
      <c r="AC554" s="56" t="s">
        <v>114</v>
      </c>
      <c r="AD554" s="56" t="s">
        <v>282</v>
      </c>
      <c r="AE554" s="56" t="s">
        <v>114</v>
      </c>
      <c r="AF554" s="56" t="s">
        <v>114</v>
      </c>
      <c r="AG554" s="56" t="s">
        <v>111</v>
      </c>
      <c r="AH554" s="56" t="s">
        <v>114</v>
      </c>
      <c r="AI554" s="56" t="s">
        <v>6211</v>
      </c>
      <c r="AJ554" s="56" t="s">
        <v>114</v>
      </c>
      <c r="AK554" s="56" t="s">
        <v>114</v>
      </c>
      <c r="AL554" s="56" t="s">
        <v>114</v>
      </c>
      <c r="AM554" s="56" t="s">
        <v>114</v>
      </c>
      <c r="AN554" s="56" t="s">
        <v>6212</v>
      </c>
      <c r="AO554" s="56" t="s">
        <v>6213</v>
      </c>
      <c r="AP554" s="56" t="s">
        <v>6211</v>
      </c>
      <c r="AQ554" s="56" t="s">
        <v>228</v>
      </c>
      <c r="AR554" s="56" t="s">
        <v>6214</v>
      </c>
      <c r="AS554" s="56" t="s">
        <v>6215</v>
      </c>
      <c r="AT554" s="56" t="s">
        <v>466</v>
      </c>
      <c r="AU554" s="56" t="s">
        <v>6216</v>
      </c>
      <c r="AV554" s="56" t="s">
        <v>6217</v>
      </c>
      <c r="AW554" s="56" t="s">
        <v>101</v>
      </c>
      <c r="AX554" s="56" t="s">
        <v>6218</v>
      </c>
      <c r="AY554" s="56" t="s">
        <v>2304</v>
      </c>
      <c r="AZ554" s="56" t="s">
        <v>313</v>
      </c>
      <c r="BA554" s="56" t="s">
        <v>132</v>
      </c>
      <c r="BB554" s="56" t="s">
        <v>6219</v>
      </c>
      <c r="BC554" s="56" t="s">
        <v>101</v>
      </c>
      <c r="BD554" s="56" t="s">
        <v>101</v>
      </c>
      <c r="BE554" s="56" t="s">
        <v>101</v>
      </c>
    </row>
    <row r="555" spans="1:57" ht="25.5" x14ac:dyDescent="0.25">
      <c r="A555" s="57" t="s">
        <v>6210</v>
      </c>
      <c r="B555" s="57" t="s">
        <v>100</v>
      </c>
      <c r="C555" s="57" t="s">
        <v>101</v>
      </c>
      <c r="D555" s="57" t="s">
        <v>101</v>
      </c>
      <c r="E555" s="57" t="s">
        <v>103</v>
      </c>
      <c r="F555" s="57" t="s">
        <v>101</v>
      </c>
      <c r="G555" s="57" t="s">
        <v>3567</v>
      </c>
      <c r="H555" s="57" t="s">
        <v>101</v>
      </c>
      <c r="I555" s="57" t="s">
        <v>6178</v>
      </c>
      <c r="J555" s="57" t="s">
        <v>6178</v>
      </c>
      <c r="K555" s="56" t="s">
        <v>19</v>
      </c>
      <c r="L555" s="56" t="s">
        <v>297</v>
      </c>
      <c r="M555" s="56" t="s">
        <v>19</v>
      </c>
      <c r="N555" s="56" t="s">
        <v>101</v>
      </c>
      <c r="O555" s="56" t="s">
        <v>298</v>
      </c>
      <c r="P555" s="56" t="s">
        <v>1042</v>
      </c>
      <c r="Q555" s="58">
        <v>2</v>
      </c>
      <c r="R555" s="56" t="s">
        <v>111</v>
      </c>
      <c r="S555" s="56" t="s">
        <v>3356</v>
      </c>
      <c r="T555" s="56" t="s">
        <v>3357</v>
      </c>
      <c r="U555" s="56" t="s">
        <v>3357</v>
      </c>
      <c r="V555" s="56" t="s">
        <v>114</v>
      </c>
      <c r="W555" s="56" t="s">
        <v>115</v>
      </c>
      <c r="X555" s="57" t="s">
        <v>453</v>
      </c>
      <c r="Y555" s="57" t="s">
        <v>143</v>
      </c>
      <c r="Z555" s="57" t="s">
        <v>170</v>
      </c>
      <c r="AA555" s="57" t="s">
        <v>114</v>
      </c>
      <c r="AB555" s="57" t="s">
        <v>114</v>
      </c>
      <c r="AC555" s="57" t="s">
        <v>114</v>
      </c>
      <c r="AD555" s="57" t="s">
        <v>282</v>
      </c>
      <c r="AE555" s="57" t="s">
        <v>114</v>
      </c>
      <c r="AF555" s="57" t="s">
        <v>114</v>
      </c>
      <c r="AG555" s="57" t="s">
        <v>111</v>
      </c>
      <c r="AH555" s="57" t="s">
        <v>114</v>
      </c>
      <c r="AI555" s="57" t="s">
        <v>6211</v>
      </c>
      <c r="AJ555" s="57" t="s">
        <v>114</v>
      </c>
      <c r="AK555" s="57" t="s">
        <v>114</v>
      </c>
      <c r="AL555" s="57" t="s">
        <v>114</v>
      </c>
      <c r="AM555" s="57" t="s">
        <v>114</v>
      </c>
      <c r="AN555" s="57" t="s">
        <v>6212</v>
      </c>
      <c r="AO555" s="57" t="s">
        <v>6213</v>
      </c>
      <c r="AP555" s="57" t="s">
        <v>6211</v>
      </c>
      <c r="AQ555" s="57" t="s">
        <v>228</v>
      </c>
      <c r="AR555" s="57" t="s">
        <v>6214</v>
      </c>
      <c r="AS555" s="57" t="s">
        <v>6215</v>
      </c>
      <c r="AT555" s="57" t="s">
        <v>466</v>
      </c>
      <c r="AU555" s="57" t="s">
        <v>6216</v>
      </c>
      <c r="AV555" s="57" t="s">
        <v>6217</v>
      </c>
      <c r="AW555" s="57" t="s">
        <v>101</v>
      </c>
      <c r="AX555" s="57" t="s">
        <v>6218</v>
      </c>
      <c r="AY555" s="57" t="s">
        <v>2304</v>
      </c>
      <c r="AZ555" s="57" t="s">
        <v>313</v>
      </c>
      <c r="BA555" s="57" t="s">
        <v>132</v>
      </c>
      <c r="BB555" s="57" t="s">
        <v>6219</v>
      </c>
      <c r="BC555" s="57" t="s">
        <v>101</v>
      </c>
      <c r="BD555" s="57" t="s">
        <v>101</v>
      </c>
      <c r="BE555" s="57" t="s">
        <v>101</v>
      </c>
    </row>
    <row r="556" spans="1:57" ht="25.5" x14ac:dyDescent="0.25">
      <c r="A556" s="12" t="s">
        <v>6220</v>
      </c>
      <c r="B556" s="12" t="s">
        <v>100</v>
      </c>
      <c r="C556" s="12" t="s">
        <v>101</v>
      </c>
      <c r="D556" s="12" t="s">
        <v>101</v>
      </c>
      <c r="E556" s="12" t="s">
        <v>103</v>
      </c>
      <c r="F556" s="12" t="s">
        <v>101</v>
      </c>
      <c r="G556" s="12" t="s">
        <v>3567</v>
      </c>
      <c r="H556" s="12" t="s">
        <v>101</v>
      </c>
      <c r="I556" s="12" t="s">
        <v>6178</v>
      </c>
      <c r="J556" s="12" t="s">
        <v>6193</v>
      </c>
      <c r="K556" s="12" t="s">
        <v>3</v>
      </c>
      <c r="L556" s="12" t="s">
        <v>629</v>
      </c>
      <c r="M556" s="12" t="s">
        <v>3</v>
      </c>
      <c r="N556" s="12" t="s">
        <v>101</v>
      </c>
      <c r="O556" s="12" t="s">
        <v>615</v>
      </c>
      <c r="P556" s="12" t="s">
        <v>750</v>
      </c>
      <c r="Q556" s="16">
        <v>1</v>
      </c>
      <c r="R556" s="12" t="s">
        <v>111</v>
      </c>
      <c r="S556" s="12" t="s">
        <v>750</v>
      </c>
      <c r="T556" s="12" t="s">
        <v>4997</v>
      </c>
      <c r="U556" s="12" t="s">
        <v>4997</v>
      </c>
      <c r="V556" s="12" t="s">
        <v>114</v>
      </c>
      <c r="W556" s="12" t="s">
        <v>281</v>
      </c>
      <c r="X556" s="12" t="s">
        <v>279</v>
      </c>
      <c r="Y556" s="12" t="s">
        <v>281</v>
      </c>
      <c r="Z556" s="12" t="s">
        <v>170</v>
      </c>
      <c r="AA556" s="12" t="s">
        <v>114</v>
      </c>
      <c r="AB556" s="12" t="s">
        <v>114</v>
      </c>
      <c r="AC556" s="12" t="s">
        <v>114</v>
      </c>
      <c r="AD556" s="12" t="s">
        <v>282</v>
      </c>
      <c r="AE556" s="12" t="s">
        <v>114</v>
      </c>
      <c r="AF556" s="12" t="s">
        <v>114</v>
      </c>
      <c r="AG556" s="12" t="s">
        <v>111</v>
      </c>
      <c r="AH556" s="12" t="s">
        <v>114</v>
      </c>
      <c r="AI556" s="12" t="s">
        <v>750</v>
      </c>
      <c r="AJ556" s="12" t="s">
        <v>114</v>
      </c>
      <c r="AK556" s="12" t="s">
        <v>114</v>
      </c>
      <c r="AL556" s="12" t="s">
        <v>114</v>
      </c>
      <c r="AM556" s="12" t="s">
        <v>114</v>
      </c>
      <c r="AN556" s="12" t="s">
        <v>4576</v>
      </c>
      <c r="AO556" s="12" t="s">
        <v>4577</v>
      </c>
      <c r="AP556" s="12" t="s">
        <v>750</v>
      </c>
      <c r="AQ556" s="12" t="s">
        <v>146</v>
      </c>
      <c r="AR556" s="12" t="s">
        <v>6221</v>
      </c>
      <c r="AS556" s="12" t="s">
        <v>6222</v>
      </c>
      <c r="AT556" s="12" t="s">
        <v>539</v>
      </c>
      <c r="AU556" s="12" t="s">
        <v>6223</v>
      </c>
      <c r="AV556" s="12" t="s">
        <v>6224</v>
      </c>
      <c r="AW556" s="12" t="s">
        <v>101</v>
      </c>
      <c r="AX556" s="12" t="s">
        <v>6225</v>
      </c>
      <c r="AY556" s="12" t="s">
        <v>6226</v>
      </c>
      <c r="AZ556" s="12" t="s">
        <v>223</v>
      </c>
      <c r="BA556" s="12" t="s">
        <v>132</v>
      </c>
      <c r="BB556" s="12" t="s">
        <v>6227</v>
      </c>
      <c r="BC556" s="12" t="s">
        <v>101</v>
      </c>
      <c r="BD556" s="12" t="s">
        <v>101</v>
      </c>
      <c r="BE556" s="12" t="s">
        <v>101</v>
      </c>
    </row>
    <row r="557" spans="1:57" ht="25.5" x14ac:dyDescent="0.25">
      <c r="A557" s="56" t="s">
        <v>6228</v>
      </c>
      <c r="B557" s="56" t="s">
        <v>100</v>
      </c>
      <c r="C557" s="56" t="s">
        <v>101</v>
      </c>
      <c r="D557" s="56" t="s">
        <v>101</v>
      </c>
      <c r="E557" s="56" t="s">
        <v>103</v>
      </c>
      <c r="F557" s="56" t="s">
        <v>101</v>
      </c>
      <c r="G557" s="56" t="s">
        <v>3567</v>
      </c>
      <c r="H557" s="56" t="s">
        <v>101</v>
      </c>
      <c r="I557" s="56" t="s">
        <v>6229</v>
      </c>
      <c r="J557" s="56" t="s">
        <v>6230</v>
      </c>
      <c r="K557" s="56" t="s">
        <v>961</v>
      </c>
      <c r="L557" s="56" t="s">
        <v>962</v>
      </c>
      <c r="M557" s="56" t="s">
        <v>961</v>
      </c>
      <c r="N557" s="56" t="s">
        <v>101</v>
      </c>
      <c r="O557" s="56" t="s">
        <v>963</v>
      </c>
      <c r="P557" s="56" t="s">
        <v>1989</v>
      </c>
      <c r="Q557" s="58">
        <v>1</v>
      </c>
      <c r="R557" s="56" t="s">
        <v>111</v>
      </c>
      <c r="S557" s="56" t="s">
        <v>1989</v>
      </c>
      <c r="T557" s="56" t="s">
        <v>300</v>
      </c>
      <c r="U557" s="56" t="s">
        <v>300</v>
      </c>
      <c r="V557" s="56" t="s">
        <v>114</v>
      </c>
      <c r="W557" s="56" t="s">
        <v>965</v>
      </c>
      <c r="X557" s="56" t="s">
        <v>279</v>
      </c>
      <c r="Y557" s="56" t="s">
        <v>965</v>
      </c>
      <c r="Z557" s="56" t="s">
        <v>101</v>
      </c>
      <c r="AA557" s="56" t="s">
        <v>114</v>
      </c>
      <c r="AB557" s="56" t="s">
        <v>114</v>
      </c>
      <c r="AC557" s="56" t="s">
        <v>114</v>
      </c>
      <c r="AD557" s="56" t="s">
        <v>282</v>
      </c>
      <c r="AE557" s="56" t="s">
        <v>114</v>
      </c>
      <c r="AF557" s="56" t="s">
        <v>114</v>
      </c>
      <c r="AG557" s="56" t="s">
        <v>111</v>
      </c>
      <c r="AH557" s="56" t="s">
        <v>114</v>
      </c>
      <c r="AI557" s="56" t="s">
        <v>6231</v>
      </c>
      <c r="AJ557" s="56" t="s">
        <v>146</v>
      </c>
      <c r="AK557" s="56" t="s">
        <v>114</v>
      </c>
      <c r="AL557" s="56" t="s">
        <v>114</v>
      </c>
      <c r="AM557" s="56" t="s">
        <v>114</v>
      </c>
      <c r="AN557" s="56" t="s">
        <v>5042</v>
      </c>
      <c r="AO557" s="56" t="s">
        <v>5043</v>
      </c>
      <c r="AP557" s="56" t="s">
        <v>6231</v>
      </c>
      <c r="AQ557" s="56" t="s">
        <v>146</v>
      </c>
      <c r="AR557" s="56" t="s">
        <v>6232</v>
      </c>
      <c r="AS557" s="56" t="s">
        <v>6233</v>
      </c>
      <c r="AT557" s="56" t="s">
        <v>727</v>
      </c>
      <c r="AU557" s="56" t="s">
        <v>6234</v>
      </c>
      <c r="AV557" s="56" t="s">
        <v>6235</v>
      </c>
      <c r="AW557" s="56" t="s">
        <v>101</v>
      </c>
      <c r="AX557" s="56" t="s">
        <v>6236</v>
      </c>
      <c r="AY557" s="56" t="s">
        <v>907</v>
      </c>
      <c r="AZ557" s="56" t="s">
        <v>203</v>
      </c>
      <c r="BA557" s="56" t="s">
        <v>132</v>
      </c>
      <c r="BB557" s="56" t="s">
        <v>6237</v>
      </c>
      <c r="BC557" s="56" t="s">
        <v>101</v>
      </c>
      <c r="BD557" s="56" t="s">
        <v>101</v>
      </c>
      <c r="BE557" s="56" t="s">
        <v>101</v>
      </c>
    </row>
    <row r="558" spans="1:57" ht="25.5" x14ac:dyDescent="0.25">
      <c r="A558" s="12" t="s">
        <v>6238</v>
      </c>
      <c r="B558" s="12" t="s">
        <v>100</v>
      </c>
      <c r="C558" s="12" t="s">
        <v>101</v>
      </c>
      <c r="D558" s="12" t="s">
        <v>101</v>
      </c>
      <c r="E558" s="12" t="s">
        <v>103</v>
      </c>
      <c r="F558" s="12" t="s">
        <v>101</v>
      </c>
      <c r="G558" s="12" t="s">
        <v>3567</v>
      </c>
      <c r="H558" s="12" t="s">
        <v>101</v>
      </c>
      <c r="I558" s="12" t="s">
        <v>6230</v>
      </c>
      <c r="J558" s="12" t="s">
        <v>6239</v>
      </c>
      <c r="K558" s="12" t="s">
        <v>19</v>
      </c>
      <c r="L558" s="12" t="s">
        <v>297</v>
      </c>
      <c r="M558" s="12" t="s">
        <v>19</v>
      </c>
      <c r="N558" s="12" t="s">
        <v>101</v>
      </c>
      <c r="O558" s="12" t="s">
        <v>298</v>
      </c>
      <c r="P558" s="12" t="s">
        <v>1042</v>
      </c>
      <c r="Q558" s="16">
        <v>1</v>
      </c>
      <c r="R558" s="12" t="s">
        <v>111</v>
      </c>
      <c r="S558" s="12" t="s">
        <v>1042</v>
      </c>
      <c r="T558" s="12" t="s">
        <v>2984</v>
      </c>
      <c r="U558" s="12" t="s">
        <v>2984</v>
      </c>
      <c r="V558" s="12" t="s">
        <v>114</v>
      </c>
      <c r="W558" s="12" t="s">
        <v>281</v>
      </c>
      <c r="X558" s="12" t="s">
        <v>279</v>
      </c>
      <c r="Y558" s="12" t="s">
        <v>281</v>
      </c>
      <c r="Z558" s="12" t="s">
        <v>170</v>
      </c>
      <c r="AA558" s="12" t="s">
        <v>114</v>
      </c>
      <c r="AB558" s="12" t="s">
        <v>114</v>
      </c>
      <c r="AC558" s="12" t="s">
        <v>114</v>
      </c>
      <c r="AD558" s="12" t="s">
        <v>282</v>
      </c>
      <c r="AE558" s="12" t="s">
        <v>114</v>
      </c>
      <c r="AF558" s="12" t="s">
        <v>114</v>
      </c>
      <c r="AG558" s="12" t="s">
        <v>111</v>
      </c>
      <c r="AH558" s="12" t="s">
        <v>114</v>
      </c>
      <c r="AI558" s="12" t="s">
        <v>1042</v>
      </c>
      <c r="AJ558" s="12" t="s">
        <v>114</v>
      </c>
      <c r="AK558" s="12" t="s">
        <v>114</v>
      </c>
      <c r="AL558" s="12" t="s">
        <v>114</v>
      </c>
      <c r="AM558" s="12" t="s">
        <v>114</v>
      </c>
      <c r="AN558" s="12" t="s">
        <v>1045</v>
      </c>
      <c r="AO558" s="12" t="s">
        <v>171</v>
      </c>
      <c r="AP558" s="12" t="s">
        <v>1042</v>
      </c>
      <c r="AQ558" s="12" t="s">
        <v>146</v>
      </c>
      <c r="AR558" s="12" t="s">
        <v>6240</v>
      </c>
      <c r="AS558" s="12" t="s">
        <v>6241</v>
      </c>
      <c r="AT558" s="12" t="s">
        <v>771</v>
      </c>
      <c r="AU558" s="12" t="s">
        <v>6242</v>
      </c>
      <c r="AV558" s="12" t="s">
        <v>6243</v>
      </c>
      <c r="AW558" s="12" t="s">
        <v>101</v>
      </c>
      <c r="AX558" s="12" t="s">
        <v>6244</v>
      </c>
      <c r="AY558" s="12" t="s">
        <v>6245</v>
      </c>
      <c r="AZ558" s="12" t="s">
        <v>223</v>
      </c>
      <c r="BA558" s="12" t="s">
        <v>132</v>
      </c>
      <c r="BB558" s="12" t="s">
        <v>6246</v>
      </c>
      <c r="BC558" s="12" t="s">
        <v>101</v>
      </c>
      <c r="BD558" s="12" t="s">
        <v>101</v>
      </c>
      <c r="BE558" s="12" t="s">
        <v>101</v>
      </c>
    </row>
    <row r="559" spans="1:57" ht="25.5" x14ac:dyDescent="0.25">
      <c r="A559" s="56" t="s">
        <v>6247</v>
      </c>
      <c r="B559" s="56" t="s">
        <v>100</v>
      </c>
      <c r="C559" s="56" t="s">
        <v>101</v>
      </c>
      <c r="D559" s="56" t="s">
        <v>101</v>
      </c>
      <c r="E559" s="56" t="s">
        <v>103</v>
      </c>
      <c r="F559" s="56" t="s">
        <v>101</v>
      </c>
      <c r="G559" s="56" t="s">
        <v>3567</v>
      </c>
      <c r="H559" s="56" t="s">
        <v>101</v>
      </c>
      <c r="I559" s="56" t="s">
        <v>6239</v>
      </c>
      <c r="J559" s="56" t="s">
        <v>6248</v>
      </c>
      <c r="K559" s="56" t="s">
        <v>1304</v>
      </c>
      <c r="L559" s="56" t="s">
        <v>1305</v>
      </c>
      <c r="M559" s="56" t="s">
        <v>1304</v>
      </c>
      <c r="N559" s="56" t="s">
        <v>101</v>
      </c>
      <c r="O559" s="56" t="s">
        <v>1306</v>
      </c>
      <c r="P559" s="56" t="s">
        <v>2116</v>
      </c>
      <c r="Q559" s="58">
        <v>1</v>
      </c>
      <c r="R559" s="56" t="s">
        <v>111</v>
      </c>
      <c r="S559" s="56" t="s">
        <v>2116</v>
      </c>
      <c r="T559" s="56" t="s">
        <v>616</v>
      </c>
      <c r="U559" s="56" t="s">
        <v>616</v>
      </c>
      <c r="V559" s="56" t="s">
        <v>114</v>
      </c>
      <c r="W559" s="56" t="s">
        <v>115</v>
      </c>
      <c r="X559" s="56" t="s">
        <v>279</v>
      </c>
      <c r="Y559" s="56" t="s">
        <v>115</v>
      </c>
      <c r="Z559" s="56" t="s">
        <v>101</v>
      </c>
      <c r="AA559" s="56" t="s">
        <v>114</v>
      </c>
      <c r="AB559" s="56" t="s">
        <v>114</v>
      </c>
      <c r="AC559" s="56" t="s">
        <v>114</v>
      </c>
      <c r="AD559" s="56" t="s">
        <v>282</v>
      </c>
      <c r="AE559" s="56" t="s">
        <v>114</v>
      </c>
      <c r="AF559" s="56" t="s">
        <v>114</v>
      </c>
      <c r="AG559" s="56" t="s">
        <v>3807</v>
      </c>
      <c r="AH559" s="56" t="s">
        <v>114</v>
      </c>
      <c r="AI559" s="56" t="s">
        <v>5434</v>
      </c>
      <c r="AJ559" s="56" t="s">
        <v>228</v>
      </c>
      <c r="AK559" s="56" t="s">
        <v>114</v>
      </c>
      <c r="AL559" s="56" t="s">
        <v>114</v>
      </c>
      <c r="AM559" s="56" t="s">
        <v>114</v>
      </c>
      <c r="AN559" s="56" t="s">
        <v>2117</v>
      </c>
      <c r="AO559" s="56" t="s">
        <v>2118</v>
      </c>
      <c r="AP559" s="56" t="s">
        <v>6249</v>
      </c>
      <c r="AQ559" s="56" t="s">
        <v>228</v>
      </c>
      <c r="AR559" s="56" t="s">
        <v>6250</v>
      </c>
      <c r="AS559" s="56" t="s">
        <v>6251</v>
      </c>
      <c r="AT559" s="56" t="s">
        <v>843</v>
      </c>
      <c r="AU559" s="56" t="s">
        <v>6252</v>
      </c>
      <c r="AV559" s="56" t="s">
        <v>6253</v>
      </c>
      <c r="AW559" s="56" t="s">
        <v>101</v>
      </c>
      <c r="AX559" s="56" t="s">
        <v>6254</v>
      </c>
      <c r="AY559" s="56" t="s">
        <v>6255</v>
      </c>
      <c r="AZ559" s="56" t="s">
        <v>203</v>
      </c>
      <c r="BA559" s="56" t="s">
        <v>132</v>
      </c>
      <c r="BB559" s="56" t="s">
        <v>6256</v>
      </c>
      <c r="BC559" s="56" t="s">
        <v>101</v>
      </c>
      <c r="BD559" s="56" t="s">
        <v>101</v>
      </c>
      <c r="BE559" s="56" t="s">
        <v>101</v>
      </c>
    </row>
    <row r="560" spans="1:57" ht="25.5" x14ac:dyDescent="0.25">
      <c r="A560" s="12" t="s">
        <v>6257</v>
      </c>
      <c r="B560" s="12" t="s">
        <v>100</v>
      </c>
      <c r="C560" s="12" t="s">
        <v>101</v>
      </c>
      <c r="D560" s="12" t="s">
        <v>101</v>
      </c>
      <c r="E560" s="12" t="s">
        <v>103</v>
      </c>
      <c r="F560" s="12" t="s">
        <v>101</v>
      </c>
      <c r="G560" s="12" t="s">
        <v>3567</v>
      </c>
      <c r="H560" s="12" t="s">
        <v>101</v>
      </c>
      <c r="I560" s="12" t="s">
        <v>6239</v>
      </c>
      <c r="J560" s="12" t="s">
        <v>6248</v>
      </c>
      <c r="K560" s="12" t="s">
        <v>416</v>
      </c>
      <c r="L560" s="12" t="s">
        <v>417</v>
      </c>
      <c r="M560" s="12" t="s">
        <v>416</v>
      </c>
      <c r="N560" s="12" t="s">
        <v>101</v>
      </c>
      <c r="O560" s="12" t="s">
        <v>418</v>
      </c>
      <c r="P560" s="12" t="s">
        <v>1248</v>
      </c>
      <c r="Q560" s="16">
        <v>1</v>
      </c>
      <c r="R560" s="12" t="s">
        <v>111</v>
      </c>
      <c r="S560" s="12" t="s">
        <v>1248</v>
      </c>
      <c r="T560" s="12" t="s">
        <v>1249</v>
      </c>
      <c r="U560" s="12" t="s">
        <v>1249</v>
      </c>
      <c r="V560" s="12" t="s">
        <v>114</v>
      </c>
      <c r="W560" s="12" t="s">
        <v>281</v>
      </c>
      <c r="X560" s="12" t="s">
        <v>279</v>
      </c>
      <c r="Y560" s="12" t="s">
        <v>281</v>
      </c>
      <c r="Z560" s="12" t="s">
        <v>896</v>
      </c>
      <c r="AA560" s="12" t="s">
        <v>114</v>
      </c>
      <c r="AB560" s="12" t="s">
        <v>114</v>
      </c>
      <c r="AC560" s="12" t="s">
        <v>114</v>
      </c>
      <c r="AD560" s="12" t="s">
        <v>282</v>
      </c>
      <c r="AE560" s="12" t="s">
        <v>114</v>
      </c>
      <c r="AF560" s="12" t="s">
        <v>114</v>
      </c>
      <c r="AG560" s="12" t="s">
        <v>111</v>
      </c>
      <c r="AH560" s="12" t="s">
        <v>114</v>
      </c>
      <c r="AI560" s="12" t="s">
        <v>6258</v>
      </c>
      <c r="AJ560" s="12" t="s">
        <v>2576</v>
      </c>
      <c r="AK560" s="12" t="s">
        <v>114</v>
      </c>
      <c r="AL560" s="12" t="s">
        <v>114</v>
      </c>
      <c r="AM560" s="12" t="s">
        <v>114</v>
      </c>
      <c r="AN560" s="12" t="s">
        <v>1250</v>
      </c>
      <c r="AO560" s="12" t="s">
        <v>1251</v>
      </c>
      <c r="AP560" s="12" t="s">
        <v>6258</v>
      </c>
      <c r="AQ560" s="12" t="s">
        <v>146</v>
      </c>
      <c r="AR560" s="12" t="s">
        <v>6259</v>
      </c>
      <c r="AS560" s="12" t="s">
        <v>6260</v>
      </c>
      <c r="AT560" s="12" t="s">
        <v>1086</v>
      </c>
      <c r="AU560" s="12" t="s">
        <v>6261</v>
      </c>
      <c r="AV560" s="12" t="s">
        <v>6262</v>
      </c>
      <c r="AW560" s="12" t="s">
        <v>101</v>
      </c>
      <c r="AX560" s="12" t="s">
        <v>269</v>
      </c>
      <c r="AY560" s="12" t="s">
        <v>2992</v>
      </c>
      <c r="AZ560" s="12" t="s">
        <v>223</v>
      </c>
      <c r="BA560" s="12" t="s">
        <v>132</v>
      </c>
      <c r="BB560" s="12" t="s">
        <v>6263</v>
      </c>
      <c r="BC560" s="12" t="s">
        <v>101</v>
      </c>
      <c r="BD560" s="12" t="s">
        <v>101</v>
      </c>
      <c r="BE560" s="12" t="s">
        <v>101</v>
      </c>
    </row>
    <row r="561" spans="1:57" ht="25.5" x14ac:dyDescent="0.25">
      <c r="A561" s="56" t="s">
        <v>6264</v>
      </c>
      <c r="B561" s="56" t="s">
        <v>100</v>
      </c>
      <c r="C561" s="56" t="s">
        <v>101</v>
      </c>
      <c r="D561" s="56" t="s">
        <v>101</v>
      </c>
      <c r="E561" s="56" t="s">
        <v>103</v>
      </c>
      <c r="F561" s="56" t="s">
        <v>101</v>
      </c>
      <c r="G561" s="56" t="s">
        <v>3567</v>
      </c>
      <c r="H561" s="56" t="s">
        <v>101</v>
      </c>
      <c r="I561" s="56" t="s">
        <v>6265</v>
      </c>
      <c r="J561" s="56" t="s">
        <v>6266</v>
      </c>
      <c r="K561" s="56" t="s">
        <v>4</v>
      </c>
      <c r="L561" s="56" t="s">
        <v>188</v>
      </c>
      <c r="M561" s="56" t="s">
        <v>4</v>
      </c>
      <c r="N561" s="56" t="s">
        <v>101</v>
      </c>
      <c r="O561" s="56" t="s">
        <v>189</v>
      </c>
      <c r="P561" s="56" t="s">
        <v>5063</v>
      </c>
      <c r="Q561" s="58">
        <v>1</v>
      </c>
      <c r="R561" s="56" t="s">
        <v>111</v>
      </c>
      <c r="S561" s="56" t="s">
        <v>5063</v>
      </c>
      <c r="T561" s="56" t="s">
        <v>1043</v>
      </c>
      <c r="U561" s="56" t="s">
        <v>1043</v>
      </c>
      <c r="V561" s="56" t="s">
        <v>114</v>
      </c>
      <c r="W561" s="56" t="s">
        <v>281</v>
      </c>
      <c r="X561" s="56" t="s">
        <v>279</v>
      </c>
      <c r="Y561" s="56" t="s">
        <v>281</v>
      </c>
      <c r="Z561" s="56" t="s">
        <v>170</v>
      </c>
      <c r="AA561" s="56" t="s">
        <v>114</v>
      </c>
      <c r="AB561" s="56" t="s">
        <v>114</v>
      </c>
      <c r="AC561" s="56" t="s">
        <v>114</v>
      </c>
      <c r="AD561" s="56" t="s">
        <v>282</v>
      </c>
      <c r="AE561" s="56" t="s">
        <v>114</v>
      </c>
      <c r="AF561" s="56" t="s">
        <v>114</v>
      </c>
      <c r="AG561" s="56" t="s">
        <v>111</v>
      </c>
      <c r="AH561" s="56" t="s">
        <v>114</v>
      </c>
      <c r="AI561" s="56" t="s">
        <v>5178</v>
      </c>
      <c r="AJ561" s="56" t="s">
        <v>1029</v>
      </c>
      <c r="AK561" s="56" t="s">
        <v>114</v>
      </c>
      <c r="AL561" s="56" t="s">
        <v>114</v>
      </c>
      <c r="AM561" s="56" t="s">
        <v>114</v>
      </c>
      <c r="AN561" s="56" t="s">
        <v>5064</v>
      </c>
      <c r="AO561" s="56" t="s">
        <v>5065</v>
      </c>
      <c r="AP561" s="56" t="s">
        <v>5178</v>
      </c>
      <c r="AQ561" s="56" t="s">
        <v>1030</v>
      </c>
      <c r="AR561" s="56" t="s">
        <v>6267</v>
      </c>
      <c r="AS561" s="56" t="s">
        <v>6268</v>
      </c>
      <c r="AT561" s="56" t="s">
        <v>526</v>
      </c>
      <c r="AU561" s="56" t="s">
        <v>6269</v>
      </c>
      <c r="AV561" s="56" t="s">
        <v>6270</v>
      </c>
      <c r="AW561" s="56" t="s">
        <v>101</v>
      </c>
      <c r="AX561" s="56" t="s">
        <v>6271</v>
      </c>
      <c r="AY561" s="56" t="s">
        <v>6272</v>
      </c>
      <c r="AZ561" s="56" t="s">
        <v>258</v>
      </c>
      <c r="BA561" s="56" t="s">
        <v>132</v>
      </c>
      <c r="BB561" s="56" t="s">
        <v>6273</v>
      </c>
      <c r="BC561" s="56" t="s">
        <v>101</v>
      </c>
      <c r="BD561" s="56" t="s">
        <v>101</v>
      </c>
      <c r="BE561" s="56" t="s">
        <v>101</v>
      </c>
    </row>
    <row r="562" spans="1:57" ht="25.5" x14ac:dyDescent="0.25">
      <c r="A562" s="12" t="s">
        <v>6274</v>
      </c>
      <c r="B562" s="12" t="s">
        <v>100</v>
      </c>
      <c r="C562" s="12" t="s">
        <v>101</v>
      </c>
      <c r="D562" s="12" t="s">
        <v>101</v>
      </c>
      <c r="E562" s="12" t="s">
        <v>103</v>
      </c>
      <c r="F562" s="12" t="s">
        <v>101</v>
      </c>
      <c r="G562" s="12" t="s">
        <v>3567</v>
      </c>
      <c r="H562" s="12" t="s">
        <v>101</v>
      </c>
      <c r="I562" s="12" t="s">
        <v>6266</v>
      </c>
      <c r="J562" s="12" t="s">
        <v>6275</v>
      </c>
      <c r="K562" s="12" t="s">
        <v>1734</v>
      </c>
      <c r="L562" s="12" t="s">
        <v>1735</v>
      </c>
      <c r="M562" s="12" t="s">
        <v>1734</v>
      </c>
      <c r="N562" s="12" t="s">
        <v>101</v>
      </c>
      <c r="O562" s="12" t="s">
        <v>1736</v>
      </c>
      <c r="P562" s="12" t="s">
        <v>5087</v>
      </c>
      <c r="Q562" s="16">
        <v>1</v>
      </c>
      <c r="R562" s="12" t="s">
        <v>111</v>
      </c>
      <c r="S562" s="12" t="s">
        <v>5087</v>
      </c>
      <c r="T562" s="12" t="s">
        <v>5329</v>
      </c>
      <c r="U562" s="12" t="s">
        <v>5329</v>
      </c>
      <c r="V562" s="12" t="s">
        <v>114</v>
      </c>
      <c r="W562" s="12" t="s">
        <v>115</v>
      </c>
      <c r="X562" s="12" t="s">
        <v>110</v>
      </c>
      <c r="Y562" s="12" t="s">
        <v>143</v>
      </c>
      <c r="Z562" s="12" t="s">
        <v>170</v>
      </c>
      <c r="AA562" s="12" t="s">
        <v>114</v>
      </c>
      <c r="AB562" s="12" t="s">
        <v>114</v>
      </c>
      <c r="AC562" s="12" t="s">
        <v>114</v>
      </c>
      <c r="AD562" s="12" t="s">
        <v>282</v>
      </c>
      <c r="AE562" s="12" t="s">
        <v>114</v>
      </c>
      <c r="AF562" s="12" t="s">
        <v>114</v>
      </c>
      <c r="AG562" s="12" t="s">
        <v>111</v>
      </c>
      <c r="AH562" s="12" t="s">
        <v>114</v>
      </c>
      <c r="AI562" s="12" t="s">
        <v>6276</v>
      </c>
      <c r="AJ562" s="12" t="s">
        <v>114</v>
      </c>
      <c r="AK562" s="12" t="s">
        <v>114</v>
      </c>
      <c r="AL562" s="12" t="s">
        <v>114</v>
      </c>
      <c r="AM562" s="12" t="s">
        <v>114</v>
      </c>
      <c r="AN562" s="12" t="s">
        <v>6277</v>
      </c>
      <c r="AO562" s="12" t="s">
        <v>6278</v>
      </c>
      <c r="AP562" s="12" t="s">
        <v>6276</v>
      </c>
      <c r="AQ562" s="12" t="s">
        <v>506</v>
      </c>
      <c r="AR562" s="12" t="s">
        <v>6279</v>
      </c>
      <c r="AS562" s="12" t="s">
        <v>6280</v>
      </c>
      <c r="AT562" s="12" t="s">
        <v>551</v>
      </c>
      <c r="AU562" s="12" t="s">
        <v>6281</v>
      </c>
      <c r="AV562" s="12" t="s">
        <v>6282</v>
      </c>
      <c r="AW562" s="12" t="s">
        <v>101</v>
      </c>
      <c r="AX562" s="12" t="s">
        <v>269</v>
      </c>
      <c r="AY562" s="12" t="s">
        <v>6283</v>
      </c>
      <c r="AZ562" s="12" t="s">
        <v>223</v>
      </c>
      <c r="BA562" s="12" t="s">
        <v>132</v>
      </c>
      <c r="BB562" s="12" t="s">
        <v>6284</v>
      </c>
      <c r="BC562" s="12" t="s">
        <v>101</v>
      </c>
      <c r="BD562" s="12" t="s">
        <v>101</v>
      </c>
      <c r="BE562" s="12" t="s">
        <v>101</v>
      </c>
    </row>
    <row r="563" spans="1:57" ht="25.5" x14ac:dyDescent="0.25">
      <c r="A563" s="57" t="s">
        <v>6274</v>
      </c>
      <c r="B563" s="57" t="s">
        <v>100</v>
      </c>
      <c r="C563" s="57" t="s">
        <v>101</v>
      </c>
      <c r="D563" s="57" t="s">
        <v>101</v>
      </c>
      <c r="E563" s="57" t="s">
        <v>103</v>
      </c>
      <c r="F563" s="57" t="s">
        <v>101</v>
      </c>
      <c r="G563" s="57" t="s">
        <v>3567</v>
      </c>
      <c r="H563" s="57" t="s">
        <v>101</v>
      </c>
      <c r="I563" s="57" t="s">
        <v>6266</v>
      </c>
      <c r="J563" s="57" t="s">
        <v>6275</v>
      </c>
      <c r="K563" s="12" t="s">
        <v>1304</v>
      </c>
      <c r="L563" s="12" t="s">
        <v>1305</v>
      </c>
      <c r="M563" s="12" t="s">
        <v>1304</v>
      </c>
      <c r="N563" s="12" t="s">
        <v>101</v>
      </c>
      <c r="O563" s="12" t="s">
        <v>1306</v>
      </c>
      <c r="P563" s="12" t="s">
        <v>2116</v>
      </c>
      <c r="Q563" s="16">
        <v>1</v>
      </c>
      <c r="R563" s="12" t="s">
        <v>111</v>
      </c>
      <c r="S563" s="12" t="s">
        <v>2116</v>
      </c>
      <c r="T563" s="12" t="s">
        <v>616</v>
      </c>
      <c r="U563" s="12" t="s">
        <v>616</v>
      </c>
      <c r="V563" s="12" t="s">
        <v>114</v>
      </c>
      <c r="W563" s="12" t="s">
        <v>115</v>
      </c>
      <c r="X563" s="57" t="s">
        <v>110</v>
      </c>
      <c r="Y563" s="57" t="s">
        <v>143</v>
      </c>
      <c r="Z563" s="57" t="s">
        <v>170</v>
      </c>
      <c r="AA563" s="57" t="s">
        <v>114</v>
      </c>
      <c r="AB563" s="57" t="s">
        <v>114</v>
      </c>
      <c r="AC563" s="57" t="s">
        <v>114</v>
      </c>
      <c r="AD563" s="57" t="s">
        <v>282</v>
      </c>
      <c r="AE563" s="57" t="s">
        <v>114</v>
      </c>
      <c r="AF563" s="57" t="s">
        <v>114</v>
      </c>
      <c r="AG563" s="57" t="s">
        <v>111</v>
      </c>
      <c r="AH563" s="57" t="s">
        <v>114</v>
      </c>
      <c r="AI563" s="57" t="s">
        <v>6276</v>
      </c>
      <c r="AJ563" s="57" t="s">
        <v>114</v>
      </c>
      <c r="AK563" s="57" t="s">
        <v>114</v>
      </c>
      <c r="AL563" s="57" t="s">
        <v>114</v>
      </c>
      <c r="AM563" s="57" t="s">
        <v>114</v>
      </c>
      <c r="AN563" s="57" t="s">
        <v>6277</v>
      </c>
      <c r="AO563" s="57" t="s">
        <v>6278</v>
      </c>
      <c r="AP563" s="57" t="s">
        <v>6276</v>
      </c>
      <c r="AQ563" s="57" t="s">
        <v>506</v>
      </c>
      <c r="AR563" s="57" t="s">
        <v>6279</v>
      </c>
      <c r="AS563" s="57" t="s">
        <v>6280</v>
      </c>
      <c r="AT563" s="57" t="s">
        <v>551</v>
      </c>
      <c r="AU563" s="57" t="s">
        <v>6281</v>
      </c>
      <c r="AV563" s="57" t="s">
        <v>6282</v>
      </c>
      <c r="AW563" s="57" t="s">
        <v>101</v>
      </c>
      <c r="AX563" s="57" t="s">
        <v>269</v>
      </c>
      <c r="AY563" s="57" t="s">
        <v>6283</v>
      </c>
      <c r="AZ563" s="57" t="s">
        <v>223</v>
      </c>
      <c r="BA563" s="57" t="s">
        <v>132</v>
      </c>
      <c r="BB563" s="57" t="s">
        <v>6284</v>
      </c>
      <c r="BC563" s="57" t="s">
        <v>101</v>
      </c>
      <c r="BD563" s="57" t="s">
        <v>101</v>
      </c>
      <c r="BE563" s="57" t="s">
        <v>101</v>
      </c>
    </row>
    <row r="564" spans="1:57" ht="25.5" x14ac:dyDescent="0.25">
      <c r="A564" s="56" t="s">
        <v>6285</v>
      </c>
      <c r="B564" s="56" t="s">
        <v>100</v>
      </c>
      <c r="C564" s="56" t="s">
        <v>101</v>
      </c>
      <c r="D564" s="56" t="s">
        <v>101</v>
      </c>
      <c r="E564" s="56" t="s">
        <v>103</v>
      </c>
      <c r="F564" s="56" t="s">
        <v>101</v>
      </c>
      <c r="G564" s="56" t="s">
        <v>3567</v>
      </c>
      <c r="H564" s="56" t="s">
        <v>101</v>
      </c>
      <c r="I564" s="56" t="s">
        <v>6275</v>
      </c>
      <c r="J564" s="56" t="s">
        <v>6286</v>
      </c>
      <c r="K564" s="56" t="s">
        <v>19</v>
      </c>
      <c r="L564" s="56" t="s">
        <v>297</v>
      </c>
      <c r="M564" s="56" t="s">
        <v>19</v>
      </c>
      <c r="N564" s="56" t="s">
        <v>101</v>
      </c>
      <c r="O564" s="56" t="s">
        <v>298</v>
      </c>
      <c r="P564" s="56" t="s">
        <v>1042</v>
      </c>
      <c r="Q564" s="58">
        <v>7</v>
      </c>
      <c r="R564" s="56" t="s">
        <v>111</v>
      </c>
      <c r="S564" s="56" t="s">
        <v>6287</v>
      </c>
      <c r="T564" s="56" t="s">
        <v>2537</v>
      </c>
      <c r="U564" s="56" t="s">
        <v>2537</v>
      </c>
      <c r="V564" s="56" t="s">
        <v>114</v>
      </c>
      <c r="W564" s="56" t="s">
        <v>6288</v>
      </c>
      <c r="X564" s="56" t="s">
        <v>3152</v>
      </c>
      <c r="Y564" s="56" t="s">
        <v>6288</v>
      </c>
      <c r="Z564" s="56" t="s">
        <v>896</v>
      </c>
      <c r="AA564" s="56" t="s">
        <v>114</v>
      </c>
      <c r="AB564" s="56" t="s">
        <v>114</v>
      </c>
      <c r="AC564" s="56" t="s">
        <v>114</v>
      </c>
      <c r="AD564" s="56" t="s">
        <v>282</v>
      </c>
      <c r="AE564" s="56" t="s">
        <v>114</v>
      </c>
      <c r="AF564" s="56" t="s">
        <v>114</v>
      </c>
      <c r="AG564" s="56" t="s">
        <v>111</v>
      </c>
      <c r="AH564" s="56" t="s">
        <v>114</v>
      </c>
      <c r="AI564" s="56" t="s">
        <v>6289</v>
      </c>
      <c r="AJ564" s="56" t="s">
        <v>6290</v>
      </c>
      <c r="AK564" s="56" t="s">
        <v>114</v>
      </c>
      <c r="AL564" s="56" t="s">
        <v>114</v>
      </c>
      <c r="AM564" s="56" t="s">
        <v>114</v>
      </c>
      <c r="AN564" s="56" t="s">
        <v>6291</v>
      </c>
      <c r="AO564" s="56" t="s">
        <v>6292</v>
      </c>
      <c r="AP564" s="56" t="s">
        <v>6289</v>
      </c>
      <c r="AQ564" s="56" t="s">
        <v>6293</v>
      </c>
      <c r="AR564" s="56" t="s">
        <v>6294</v>
      </c>
      <c r="AS564" s="56" t="s">
        <v>6295</v>
      </c>
      <c r="AT564" s="56" t="s">
        <v>511</v>
      </c>
      <c r="AU564" s="56" t="s">
        <v>6296</v>
      </c>
      <c r="AV564" s="56" t="s">
        <v>6297</v>
      </c>
      <c r="AW564" s="56" t="s">
        <v>101</v>
      </c>
      <c r="AX564" s="56" t="s">
        <v>6298</v>
      </c>
      <c r="AY564" s="56" t="s">
        <v>6299</v>
      </c>
      <c r="AZ564" s="56" t="s">
        <v>258</v>
      </c>
      <c r="BA564" s="56" t="s">
        <v>132</v>
      </c>
      <c r="BB564" s="56" t="s">
        <v>6300</v>
      </c>
      <c r="BC564" s="56" t="s">
        <v>101</v>
      </c>
      <c r="BD564" s="56" t="s">
        <v>101</v>
      </c>
      <c r="BE564" s="56" t="s">
        <v>101</v>
      </c>
    </row>
    <row r="565" spans="1:57" ht="25.5" x14ac:dyDescent="0.25">
      <c r="A565" s="12" t="s">
        <v>6301</v>
      </c>
      <c r="B565" s="12" t="s">
        <v>100</v>
      </c>
      <c r="C565" s="12" t="s">
        <v>101</v>
      </c>
      <c r="D565" s="12" t="s">
        <v>101</v>
      </c>
      <c r="E565" s="12" t="s">
        <v>103</v>
      </c>
      <c r="F565" s="12" t="s">
        <v>101</v>
      </c>
      <c r="G565" s="12" t="s">
        <v>3567</v>
      </c>
      <c r="H565" s="12" t="s">
        <v>101</v>
      </c>
      <c r="I565" s="12" t="s">
        <v>6302</v>
      </c>
      <c r="J565" s="12" t="s">
        <v>6302</v>
      </c>
      <c r="K565" s="12" t="s">
        <v>1304</v>
      </c>
      <c r="L565" s="12" t="s">
        <v>1305</v>
      </c>
      <c r="M565" s="12" t="s">
        <v>1304</v>
      </c>
      <c r="N565" s="12" t="s">
        <v>101</v>
      </c>
      <c r="O565" s="12" t="s">
        <v>1306</v>
      </c>
      <c r="P565" s="12" t="s">
        <v>2116</v>
      </c>
      <c r="Q565" s="16">
        <v>1</v>
      </c>
      <c r="R565" s="12" t="s">
        <v>111</v>
      </c>
      <c r="S565" s="12" t="s">
        <v>2116</v>
      </c>
      <c r="T565" s="12" t="s">
        <v>616</v>
      </c>
      <c r="U565" s="12" t="s">
        <v>616</v>
      </c>
      <c r="V565" s="12" t="s">
        <v>114</v>
      </c>
      <c r="W565" s="12" t="s">
        <v>115</v>
      </c>
      <c r="X565" s="12" t="s">
        <v>279</v>
      </c>
      <c r="Y565" s="12" t="s">
        <v>115</v>
      </c>
      <c r="Z565" s="12" t="s">
        <v>101</v>
      </c>
      <c r="AA565" s="12" t="s">
        <v>114</v>
      </c>
      <c r="AB565" s="12" t="s">
        <v>114</v>
      </c>
      <c r="AC565" s="12" t="s">
        <v>114</v>
      </c>
      <c r="AD565" s="12" t="s">
        <v>282</v>
      </c>
      <c r="AE565" s="12" t="s">
        <v>114</v>
      </c>
      <c r="AF565" s="12" t="s">
        <v>114</v>
      </c>
      <c r="AG565" s="12" t="s">
        <v>111</v>
      </c>
      <c r="AH565" s="12" t="s">
        <v>114</v>
      </c>
      <c r="AI565" s="12" t="s">
        <v>5434</v>
      </c>
      <c r="AJ565" s="12" t="s">
        <v>228</v>
      </c>
      <c r="AK565" s="12" t="s">
        <v>114</v>
      </c>
      <c r="AL565" s="12" t="s">
        <v>114</v>
      </c>
      <c r="AM565" s="12" t="s">
        <v>114</v>
      </c>
      <c r="AN565" s="12" t="s">
        <v>2117</v>
      </c>
      <c r="AO565" s="12" t="s">
        <v>2118</v>
      </c>
      <c r="AP565" s="12" t="s">
        <v>5434</v>
      </c>
      <c r="AQ565" s="12" t="s">
        <v>228</v>
      </c>
      <c r="AR565" s="12" t="s">
        <v>6303</v>
      </c>
      <c r="AS565" s="12" t="s">
        <v>6304</v>
      </c>
      <c r="AT565" s="12" t="s">
        <v>1699</v>
      </c>
      <c r="AU565" s="12" t="s">
        <v>6305</v>
      </c>
      <c r="AV565" s="12" t="s">
        <v>6306</v>
      </c>
      <c r="AW565" s="12" t="s">
        <v>101</v>
      </c>
      <c r="AX565" s="12" t="s">
        <v>6307</v>
      </c>
      <c r="AY565" s="12" t="s">
        <v>6308</v>
      </c>
      <c r="AZ565" s="12" t="s">
        <v>203</v>
      </c>
      <c r="BA565" s="12" t="s">
        <v>132</v>
      </c>
      <c r="BB565" s="12" t="s">
        <v>6309</v>
      </c>
      <c r="BC565" s="12" t="s">
        <v>101</v>
      </c>
      <c r="BD565" s="12" t="s">
        <v>101</v>
      </c>
      <c r="BE565" s="12" t="s">
        <v>101</v>
      </c>
    </row>
    <row r="566" spans="1:57" ht="25.5" x14ac:dyDescent="0.25">
      <c r="A566" s="56" t="s">
        <v>6310</v>
      </c>
      <c r="B566" s="56" t="s">
        <v>100</v>
      </c>
      <c r="C566" s="56" t="s">
        <v>101</v>
      </c>
      <c r="D566" s="56" t="s">
        <v>101</v>
      </c>
      <c r="E566" s="56" t="s">
        <v>103</v>
      </c>
      <c r="F566" s="56" t="s">
        <v>101</v>
      </c>
      <c r="G566" s="56" t="s">
        <v>3567</v>
      </c>
      <c r="H566" s="56" t="s">
        <v>101</v>
      </c>
      <c r="I566" s="56" t="s">
        <v>6302</v>
      </c>
      <c r="J566" s="56" t="s">
        <v>6311</v>
      </c>
      <c r="K566" s="56" t="s">
        <v>6</v>
      </c>
      <c r="L566" s="56" t="s">
        <v>929</v>
      </c>
      <c r="M566" s="56" t="s">
        <v>6</v>
      </c>
      <c r="N566" s="56" t="s">
        <v>101</v>
      </c>
      <c r="O566" s="56" t="s">
        <v>930</v>
      </c>
      <c r="P566" s="56" t="s">
        <v>5087</v>
      </c>
      <c r="Q566" s="58">
        <v>1</v>
      </c>
      <c r="R566" s="56" t="s">
        <v>111</v>
      </c>
      <c r="S566" s="56" t="s">
        <v>5087</v>
      </c>
      <c r="T566" s="56" t="s">
        <v>1671</v>
      </c>
      <c r="U566" s="56" t="s">
        <v>1671</v>
      </c>
      <c r="V566" s="56" t="s">
        <v>114</v>
      </c>
      <c r="W566" s="56" t="s">
        <v>115</v>
      </c>
      <c r="X566" s="56" t="s">
        <v>279</v>
      </c>
      <c r="Y566" s="56" t="s">
        <v>115</v>
      </c>
      <c r="Z566" s="56" t="s">
        <v>170</v>
      </c>
      <c r="AA566" s="56" t="s">
        <v>114</v>
      </c>
      <c r="AB566" s="56" t="s">
        <v>114</v>
      </c>
      <c r="AC566" s="56" t="s">
        <v>114</v>
      </c>
      <c r="AD566" s="56" t="s">
        <v>282</v>
      </c>
      <c r="AE566" s="56" t="s">
        <v>114</v>
      </c>
      <c r="AF566" s="56" t="s">
        <v>114</v>
      </c>
      <c r="AG566" s="56" t="s">
        <v>111</v>
      </c>
      <c r="AH566" s="56" t="s">
        <v>114</v>
      </c>
      <c r="AI566" s="56" t="s">
        <v>6312</v>
      </c>
      <c r="AJ566" s="56" t="s">
        <v>2264</v>
      </c>
      <c r="AK566" s="56" t="s">
        <v>114</v>
      </c>
      <c r="AL566" s="56" t="s">
        <v>114</v>
      </c>
      <c r="AM566" s="56" t="s">
        <v>114</v>
      </c>
      <c r="AN566" s="56" t="s">
        <v>5088</v>
      </c>
      <c r="AO566" s="56" t="s">
        <v>5088</v>
      </c>
      <c r="AP566" s="56" t="s">
        <v>6312</v>
      </c>
      <c r="AQ566" s="56" t="s">
        <v>1486</v>
      </c>
      <c r="AR566" s="56" t="s">
        <v>6313</v>
      </c>
      <c r="AS566" s="56" t="s">
        <v>6314</v>
      </c>
      <c r="AT566" s="56" t="s">
        <v>1688</v>
      </c>
      <c r="AU566" s="56" t="s">
        <v>6315</v>
      </c>
      <c r="AV566" s="56" t="s">
        <v>6316</v>
      </c>
      <c r="AW566" s="56" t="s">
        <v>101</v>
      </c>
      <c r="AX566" s="56" t="s">
        <v>639</v>
      </c>
      <c r="AY566" s="56" t="s">
        <v>6317</v>
      </c>
      <c r="AZ566" s="56" t="s">
        <v>531</v>
      </c>
      <c r="BA566" s="56" t="s">
        <v>132</v>
      </c>
      <c r="BB566" s="56" t="s">
        <v>6318</v>
      </c>
      <c r="BC566" s="56" t="s">
        <v>101</v>
      </c>
      <c r="BD566" s="56" t="s">
        <v>101</v>
      </c>
      <c r="BE566" s="56" t="s">
        <v>101</v>
      </c>
    </row>
    <row r="567" spans="1:57" ht="25.5" x14ac:dyDescent="0.25">
      <c r="A567" s="12" t="s">
        <v>6319</v>
      </c>
      <c r="B567" s="12" t="s">
        <v>100</v>
      </c>
      <c r="C567" s="12" t="s">
        <v>101</v>
      </c>
      <c r="D567" s="12" t="s">
        <v>101</v>
      </c>
      <c r="E567" s="12" t="s">
        <v>103</v>
      </c>
      <c r="F567" s="12" t="s">
        <v>101</v>
      </c>
      <c r="G567" s="12" t="s">
        <v>3567</v>
      </c>
      <c r="H567" s="12" t="s">
        <v>101</v>
      </c>
      <c r="I567" s="12" t="s">
        <v>6320</v>
      </c>
      <c r="J567" s="12" t="s">
        <v>6320</v>
      </c>
      <c r="K567" s="12" t="s">
        <v>3</v>
      </c>
      <c r="L567" s="12" t="s">
        <v>614</v>
      </c>
      <c r="M567" s="12" t="s">
        <v>3</v>
      </c>
      <c r="N567" s="12" t="s">
        <v>101</v>
      </c>
      <c r="O567" s="12" t="s">
        <v>615</v>
      </c>
      <c r="P567" s="12" t="s">
        <v>750</v>
      </c>
      <c r="Q567" s="16">
        <v>2</v>
      </c>
      <c r="R567" s="12" t="s">
        <v>111</v>
      </c>
      <c r="S567" s="12" t="s">
        <v>751</v>
      </c>
      <c r="T567" s="12" t="s">
        <v>752</v>
      </c>
      <c r="U567" s="12" t="s">
        <v>752</v>
      </c>
      <c r="V567" s="12" t="s">
        <v>114</v>
      </c>
      <c r="W567" s="12" t="s">
        <v>115</v>
      </c>
      <c r="X567" s="12" t="s">
        <v>110</v>
      </c>
      <c r="Y567" s="12" t="s">
        <v>115</v>
      </c>
      <c r="Z567" s="12" t="s">
        <v>170</v>
      </c>
      <c r="AA567" s="12" t="s">
        <v>114</v>
      </c>
      <c r="AB567" s="12" t="s">
        <v>114</v>
      </c>
      <c r="AC567" s="12" t="s">
        <v>114</v>
      </c>
      <c r="AD567" s="12" t="s">
        <v>282</v>
      </c>
      <c r="AE567" s="12" t="s">
        <v>114</v>
      </c>
      <c r="AF567" s="12" t="s">
        <v>114</v>
      </c>
      <c r="AG567" s="12" t="s">
        <v>111</v>
      </c>
      <c r="AH567" s="12" t="s">
        <v>114</v>
      </c>
      <c r="AI567" s="12" t="s">
        <v>751</v>
      </c>
      <c r="AJ567" s="12" t="s">
        <v>114</v>
      </c>
      <c r="AK567" s="12" t="s">
        <v>114</v>
      </c>
      <c r="AL567" s="12" t="s">
        <v>114</v>
      </c>
      <c r="AM567" s="12" t="s">
        <v>114</v>
      </c>
      <c r="AN567" s="12" t="s">
        <v>754</v>
      </c>
      <c r="AO567" s="12" t="s">
        <v>755</v>
      </c>
      <c r="AP567" s="12" t="s">
        <v>751</v>
      </c>
      <c r="AQ567" s="12" t="s">
        <v>439</v>
      </c>
      <c r="AR567" s="12" t="s">
        <v>6321</v>
      </c>
      <c r="AS567" s="12" t="s">
        <v>6322</v>
      </c>
      <c r="AT567" s="12" t="s">
        <v>177</v>
      </c>
      <c r="AU567" s="12" t="s">
        <v>6323</v>
      </c>
      <c r="AV567" s="12" t="s">
        <v>6324</v>
      </c>
      <c r="AW567" s="12" t="s">
        <v>101</v>
      </c>
      <c r="AX567" s="12" t="s">
        <v>6325</v>
      </c>
      <c r="AY567" s="12" t="s">
        <v>1103</v>
      </c>
      <c r="AZ567" s="12" t="s">
        <v>446</v>
      </c>
      <c r="BA567" s="12" t="s">
        <v>132</v>
      </c>
      <c r="BB567" s="12" t="s">
        <v>6326</v>
      </c>
      <c r="BC567" s="12" t="s">
        <v>101</v>
      </c>
      <c r="BD567" s="12" t="s">
        <v>101</v>
      </c>
      <c r="BE567" s="12" t="s">
        <v>101</v>
      </c>
    </row>
    <row r="568" spans="1:57" ht="25.5" x14ac:dyDescent="0.25">
      <c r="A568" s="56" t="s">
        <v>6327</v>
      </c>
      <c r="B568" s="56" t="s">
        <v>100</v>
      </c>
      <c r="C568" s="56" t="s">
        <v>101</v>
      </c>
      <c r="D568" s="56" t="s">
        <v>101</v>
      </c>
      <c r="E568" s="56" t="s">
        <v>103</v>
      </c>
      <c r="F568" s="56" t="s">
        <v>101</v>
      </c>
      <c r="G568" s="56" t="s">
        <v>3567</v>
      </c>
      <c r="H568" s="56" t="s">
        <v>101</v>
      </c>
      <c r="I568" s="56" t="s">
        <v>6328</v>
      </c>
      <c r="J568" s="56" t="s">
        <v>6329</v>
      </c>
      <c r="K568" s="56" t="s">
        <v>961</v>
      </c>
      <c r="L568" s="56" t="s">
        <v>962</v>
      </c>
      <c r="M568" s="56" t="s">
        <v>961</v>
      </c>
      <c r="N568" s="56" t="s">
        <v>101</v>
      </c>
      <c r="O568" s="56" t="s">
        <v>963</v>
      </c>
      <c r="P568" s="56" t="s">
        <v>1989</v>
      </c>
      <c r="Q568" s="58">
        <v>1</v>
      </c>
      <c r="R568" s="56" t="s">
        <v>111</v>
      </c>
      <c r="S568" s="56" t="s">
        <v>1989</v>
      </c>
      <c r="T568" s="56" t="s">
        <v>300</v>
      </c>
      <c r="U568" s="56" t="s">
        <v>300</v>
      </c>
      <c r="V568" s="56" t="s">
        <v>114</v>
      </c>
      <c r="W568" s="56" t="s">
        <v>965</v>
      </c>
      <c r="X568" s="56" t="s">
        <v>279</v>
      </c>
      <c r="Y568" s="56" t="s">
        <v>965</v>
      </c>
      <c r="Z568" s="56" t="s">
        <v>170</v>
      </c>
      <c r="AA568" s="56" t="s">
        <v>114</v>
      </c>
      <c r="AB568" s="56" t="s">
        <v>114</v>
      </c>
      <c r="AC568" s="56" t="s">
        <v>114</v>
      </c>
      <c r="AD568" s="56" t="s">
        <v>282</v>
      </c>
      <c r="AE568" s="56" t="s">
        <v>114</v>
      </c>
      <c r="AF568" s="56" t="s">
        <v>114</v>
      </c>
      <c r="AG568" s="56" t="s">
        <v>111</v>
      </c>
      <c r="AH568" s="56" t="s">
        <v>114</v>
      </c>
      <c r="AI568" s="56" t="s">
        <v>5205</v>
      </c>
      <c r="AJ568" s="56" t="s">
        <v>1470</v>
      </c>
      <c r="AK568" s="56" t="s">
        <v>114</v>
      </c>
      <c r="AL568" s="56" t="s">
        <v>114</v>
      </c>
      <c r="AM568" s="56" t="s">
        <v>114</v>
      </c>
      <c r="AN568" s="56" t="s">
        <v>5042</v>
      </c>
      <c r="AO568" s="56" t="s">
        <v>5043</v>
      </c>
      <c r="AP568" s="56" t="s">
        <v>5205</v>
      </c>
      <c r="AQ568" s="56" t="s">
        <v>768</v>
      </c>
      <c r="AR568" s="56" t="s">
        <v>6330</v>
      </c>
      <c r="AS568" s="56" t="s">
        <v>6331</v>
      </c>
      <c r="AT568" s="56" t="s">
        <v>1314</v>
      </c>
      <c r="AU568" s="56" t="s">
        <v>6332</v>
      </c>
      <c r="AV568" s="56" t="s">
        <v>6333</v>
      </c>
      <c r="AW568" s="56" t="s">
        <v>101</v>
      </c>
      <c r="AX568" s="56" t="s">
        <v>6334</v>
      </c>
      <c r="AY568" s="56" t="s">
        <v>6335</v>
      </c>
      <c r="AZ568" s="56" t="s">
        <v>258</v>
      </c>
      <c r="BA568" s="56" t="s">
        <v>132</v>
      </c>
      <c r="BB568" s="56" t="s">
        <v>6336</v>
      </c>
      <c r="BC568" s="56" t="s">
        <v>101</v>
      </c>
      <c r="BD568" s="56" t="s">
        <v>101</v>
      </c>
      <c r="BE568" s="56" t="s">
        <v>101</v>
      </c>
    </row>
    <row r="569" spans="1:57" ht="25.5" x14ac:dyDescent="0.25">
      <c r="A569" s="12" t="s">
        <v>6337</v>
      </c>
      <c r="B569" s="12" t="s">
        <v>100</v>
      </c>
      <c r="C569" s="12" t="s">
        <v>101</v>
      </c>
      <c r="D569" s="12" t="s">
        <v>101</v>
      </c>
      <c r="E569" s="12" t="s">
        <v>103</v>
      </c>
      <c r="F569" s="12" t="s">
        <v>101</v>
      </c>
      <c r="G569" s="12" t="s">
        <v>3567</v>
      </c>
      <c r="H569" s="12" t="s">
        <v>101</v>
      </c>
      <c r="I569" s="12" t="s">
        <v>6338</v>
      </c>
      <c r="J569" s="12" t="s">
        <v>6339</v>
      </c>
      <c r="K569" s="12" t="s">
        <v>416</v>
      </c>
      <c r="L569" s="12" t="s">
        <v>417</v>
      </c>
      <c r="M569" s="12" t="s">
        <v>416</v>
      </c>
      <c r="N569" s="12" t="s">
        <v>101</v>
      </c>
      <c r="O569" s="12" t="s">
        <v>418</v>
      </c>
      <c r="P569" s="12" t="s">
        <v>1248</v>
      </c>
      <c r="Q569" s="16">
        <v>1</v>
      </c>
      <c r="R569" s="12" t="s">
        <v>111</v>
      </c>
      <c r="S569" s="12" t="s">
        <v>1248</v>
      </c>
      <c r="T569" s="12" t="s">
        <v>1249</v>
      </c>
      <c r="U569" s="12" t="s">
        <v>1249</v>
      </c>
      <c r="V569" s="12" t="s">
        <v>114</v>
      </c>
      <c r="W569" s="12" t="s">
        <v>281</v>
      </c>
      <c r="X569" s="12" t="s">
        <v>279</v>
      </c>
      <c r="Y569" s="12" t="s">
        <v>281</v>
      </c>
      <c r="Z569" s="12" t="s">
        <v>896</v>
      </c>
      <c r="AA569" s="12" t="s">
        <v>114</v>
      </c>
      <c r="AB569" s="12" t="s">
        <v>114</v>
      </c>
      <c r="AC569" s="12" t="s">
        <v>114</v>
      </c>
      <c r="AD569" s="12" t="s">
        <v>282</v>
      </c>
      <c r="AE569" s="12" t="s">
        <v>114</v>
      </c>
      <c r="AF569" s="12" t="s">
        <v>114</v>
      </c>
      <c r="AG569" s="12" t="s">
        <v>111</v>
      </c>
      <c r="AH569" s="12" t="s">
        <v>114</v>
      </c>
      <c r="AI569" s="12" t="s">
        <v>6258</v>
      </c>
      <c r="AJ569" s="12" t="s">
        <v>2576</v>
      </c>
      <c r="AK569" s="12" t="s">
        <v>114</v>
      </c>
      <c r="AL569" s="12" t="s">
        <v>114</v>
      </c>
      <c r="AM569" s="12" t="s">
        <v>114</v>
      </c>
      <c r="AN569" s="12" t="s">
        <v>1250</v>
      </c>
      <c r="AO569" s="12" t="s">
        <v>1251</v>
      </c>
      <c r="AP569" s="12" t="s">
        <v>6258</v>
      </c>
      <c r="AQ569" s="12" t="s">
        <v>146</v>
      </c>
      <c r="AR569" s="12" t="s">
        <v>6340</v>
      </c>
      <c r="AS569" s="12" t="s">
        <v>6341</v>
      </c>
      <c r="AT569" s="12" t="s">
        <v>231</v>
      </c>
      <c r="AU569" s="12" t="s">
        <v>6342</v>
      </c>
      <c r="AV569" s="12" t="s">
        <v>6343</v>
      </c>
      <c r="AW569" s="12" t="s">
        <v>101</v>
      </c>
      <c r="AX569" s="12" t="s">
        <v>269</v>
      </c>
      <c r="AY569" s="12" t="s">
        <v>3254</v>
      </c>
      <c r="AZ569" s="12" t="s">
        <v>223</v>
      </c>
      <c r="BA569" s="12" t="s">
        <v>132</v>
      </c>
      <c r="BB569" s="12" t="s">
        <v>3255</v>
      </c>
      <c r="BC569" s="12" t="s">
        <v>101</v>
      </c>
      <c r="BD569" s="12" t="s">
        <v>101</v>
      </c>
      <c r="BE569" s="12" t="s">
        <v>101</v>
      </c>
    </row>
    <row r="570" spans="1:57" ht="25.5" x14ac:dyDescent="0.25">
      <c r="A570" s="56" t="s">
        <v>6344</v>
      </c>
      <c r="B570" s="56" t="s">
        <v>100</v>
      </c>
      <c r="C570" s="56" t="s">
        <v>101</v>
      </c>
      <c r="D570" s="56" t="s">
        <v>101</v>
      </c>
      <c r="E570" s="56" t="s">
        <v>103</v>
      </c>
      <c r="F570" s="56" t="s">
        <v>101</v>
      </c>
      <c r="G570" s="56" t="s">
        <v>3567</v>
      </c>
      <c r="H570" s="56" t="s">
        <v>101</v>
      </c>
      <c r="I570" s="56" t="s">
        <v>6338</v>
      </c>
      <c r="J570" s="56" t="s">
        <v>6345</v>
      </c>
      <c r="K570" s="56" t="s">
        <v>2352</v>
      </c>
      <c r="L570" s="56" t="s">
        <v>6346</v>
      </c>
      <c r="M570" s="56" t="s">
        <v>2352</v>
      </c>
      <c r="N570" s="56" t="s">
        <v>101</v>
      </c>
      <c r="O570" s="56" t="s">
        <v>930</v>
      </c>
      <c r="P570" s="56" t="s">
        <v>2355</v>
      </c>
      <c r="Q570" s="58">
        <v>1</v>
      </c>
      <c r="R570" s="56" t="s">
        <v>111</v>
      </c>
      <c r="S570" s="56" t="s">
        <v>2355</v>
      </c>
      <c r="T570" s="56" t="s">
        <v>246</v>
      </c>
      <c r="U570" s="56" t="s">
        <v>246</v>
      </c>
      <c r="V570" s="56" t="s">
        <v>114</v>
      </c>
      <c r="W570" s="56" t="s">
        <v>115</v>
      </c>
      <c r="X570" s="56" t="s">
        <v>279</v>
      </c>
      <c r="Y570" s="56" t="s">
        <v>115</v>
      </c>
      <c r="Z570" s="56" t="s">
        <v>896</v>
      </c>
      <c r="AA570" s="56" t="s">
        <v>114</v>
      </c>
      <c r="AB570" s="56" t="s">
        <v>114</v>
      </c>
      <c r="AC570" s="56" t="s">
        <v>114</v>
      </c>
      <c r="AD570" s="56" t="s">
        <v>282</v>
      </c>
      <c r="AE570" s="56" t="s">
        <v>114</v>
      </c>
      <c r="AF570" s="56" t="s">
        <v>114</v>
      </c>
      <c r="AG570" s="56" t="s">
        <v>111</v>
      </c>
      <c r="AH570" s="56" t="s">
        <v>114</v>
      </c>
      <c r="AI570" s="56" t="s">
        <v>6347</v>
      </c>
      <c r="AJ570" s="56" t="s">
        <v>4978</v>
      </c>
      <c r="AK570" s="56" t="s">
        <v>114</v>
      </c>
      <c r="AL570" s="56" t="s">
        <v>114</v>
      </c>
      <c r="AM570" s="56" t="s">
        <v>114</v>
      </c>
      <c r="AN570" s="56" t="s">
        <v>806</v>
      </c>
      <c r="AO570" s="56" t="s">
        <v>2358</v>
      </c>
      <c r="AP570" s="56" t="s">
        <v>6347</v>
      </c>
      <c r="AQ570" s="56" t="s">
        <v>172</v>
      </c>
      <c r="AR570" s="56" t="s">
        <v>6348</v>
      </c>
      <c r="AS570" s="56" t="s">
        <v>6349</v>
      </c>
      <c r="AT570" s="56" t="s">
        <v>3529</v>
      </c>
      <c r="AU570" s="56" t="s">
        <v>6350</v>
      </c>
      <c r="AV570" s="56" t="s">
        <v>6351</v>
      </c>
      <c r="AW570" s="56" t="s">
        <v>101</v>
      </c>
      <c r="AX570" s="56" t="s">
        <v>6352</v>
      </c>
      <c r="AY570" s="56" t="s">
        <v>669</v>
      </c>
      <c r="AZ570" s="56" t="s">
        <v>670</v>
      </c>
      <c r="BA570" s="56" t="s">
        <v>132</v>
      </c>
      <c r="BB570" s="56" t="s">
        <v>6353</v>
      </c>
      <c r="BC570" s="56" t="s">
        <v>101</v>
      </c>
      <c r="BD570" s="56" t="s">
        <v>101</v>
      </c>
      <c r="BE570" s="56" t="s">
        <v>101</v>
      </c>
    </row>
    <row r="571" spans="1:57" ht="25.5" x14ac:dyDescent="0.25">
      <c r="A571" s="12" t="s">
        <v>6354</v>
      </c>
      <c r="B571" s="12" t="s">
        <v>100</v>
      </c>
      <c r="C571" s="12" t="s">
        <v>101</v>
      </c>
      <c r="D571" s="12" t="s">
        <v>101</v>
      </c>
      <c r="E571" s="12" t="s">
        <v>103</v>
      </c>
      <c r="F571" s="12" t="s">
        <v>101</v>
      </c>
      <c r="G571" s="12" t="s">
        <v>3567</v>
      </c>
      <c r="H571" s="12" t="s">
        <v>101</v>
      </c>
      <c r="I571" s="12" t="s">
        <v>6345</v>
      </c>
      <c r="J571" s="12" t="s">
        <v>6355</v>
      </c>
      <c r="K571" s="12" t="s">
        <v>3</v>
      </c>
      <c r="L571" s="12" t="s">
        <v>614</v>
      </c>
      <c r="M571" s="12" t="s">
        <v>3</v>
      </c>
      <c r="N571" s="12" t="s">
        <v>101</v>
      </c>
      <c r="O571" s="12" t="s">
        <v>615</v>
      </c>
      <c r="P571" s="12" t="s">
        <v>750</v>
      </c>
      <c r="Q571" s="16">
        <v>2</v>
      </c>
      <c r="R571" s="12" t="s">
        <v>111</v>
      </c>
      <c r="S571" s="12" t="s">
        <v>751</v>
      </c>
      <c r="T571" s="12" t="s">
        <v>752</v>
      </c>
      <c r="U571" s="12" t="s">
        <v>752</v>
      </c>
      <c r="V571" s="12" t="s">
        <v>114</v>
      </c>
      <c r="W571" s="12" t="s">
        <v>115</v>
      </c>
      <c r="X571" s="12" t="s">
        <v>110</v>
      </c>
      <c r="Y571" s="12" t="s">
        <v>115</v>
      </c>
      <c r="Z571" s="12" t="s">
        <v>1668</v>
      </c>
      <c r="AA571" s="12" t="s">
        <v>114</v>
      </c>
      <c r="AB571" s="12" t="s">
        <v>114</v>
      </c>
      <c r="AC571" s="12" t="s">
        <v>114</v>
      </c>
      <c r="AD571" s="12" t="s">
        <v>282</v>
      </c>
      <c r="AE571" s="12" t="s">
        <v>114</v>
      </c>
      <c r="AF571" s="12" t="s">
        <v>114</v>
      </c>
      <c r="AG571" s="12" t="s">
        <v>111</v>
      </c>
      <c r="AH571" s="12" t="s">
        <v>114</v>
      </c>
      <c r="AI571" s="12" t="s">
        <v>751</v>
      </c>
      <c r="AJ571" s="12" t="s">
        <v>114</v>
      </c>
      <c r="AK571" s="12" t="s">
        <v>114</v>
      </c>
      <c r="AL571" s="12" t="s">
        <v>114</v>
      </c>
      <c r="AM571" s="12" t="s">
        <v>114</v>
      </c>
      <c r="AN571" s="12" t="s">
        <v>754</v>
      </c>
      <c r="AO571" s="12" t="s">
        <v>755</v>
      </c>
      <c r="AP571" s="12" t="s">
        <v>751</v>
      </c>
      <c r="AQ571" s="12" t="s">
        <v>120</v>
      </c>
      <c r="AR571" s="12" t="s">
        <v>6356</v>
      </c>
      <c r="AS571" s="12" t="s">
        <v>6357</v>
      </c>
      <c r="AT571" s="12" t="s">
        <v>1527</v>
      </c>
      <c r="AU571" s="12" t="s">
        <v>6358</v>
      </c>
      <c r="AV571" s="12" t="s">
        <v>6359</v>
      </c>
      <c r="AW571" s="12" t="s">
        <v>101</v>
      </c>
      <c r="AX571" s="12" t="s">
        <v>6360</v>
      </c>
      <c r="AY571" s="12" t="s">
        <v>6361</v>
      </c>
      <c r="AZ571" s="12" t="s">
        <v>2226</v>
      </c>
      <c r="BA571" s="12" t="s">
        <v>132</v>
      </c>
      <c r="BB571" s="12" t="s">
        <v>6362</v>
      </c>
      <c r="BC571" s="12" t="s">
        <v>101</v>
      </c>
      <c r="BD571" s="12" t="s">
        <v>101</v>
      </c>
      <c r="BE571" s="12" t="s">
        <v>101</v>
      </c>
    </row>
    <row r="572" spans="1:57" ht="25.5" x14ac:dyDescent="0.25">
      <c r="A572" s="56" t="s">
        <v>6363</v>
      </c>
      <c r="B572" s="56" t="s">
        <v>100</v>
      </c>
      <c r="C572" s="56" t="s">
        <v>101</v>
      </c>
      <c r="D572" s="56" t="s">
        <v>101</v>
      </c>
      <c r="E572" s="56" t="s">
        <v>103</v>
      </c>
      <c r="F572" s="56" t="s">
        <v>101</v>
      </c>
      <c r="G572" s="56" t="s">
        <v>3567</v>
      </c>
      <c r="H572" s="56" t="s">
        <v>101</v>
      </c>
      <c r="I572" s="56" t="s">
        <v>6345</v>
      </c>
      <c r="J572" s="56" t="s">
        <v>6364</v>
      </c>
      <c r="K572" s="56" t="s">
        <v>19</v>
      </c>
      <c r="L572" s="56" t="s">
        <v>353</v>
      </c>
      <c r="M572" s="56" t="s">
        <v>19</v>
      </c>
      <c r="N572" s="56" t="s">
        <v>101</v>
      </c>
      <c r="O572" s="56" t="s">
        <v>354</v>
      </c>
      <c r="P572" s="56" t="s">
        <v>1042</v>
      </c>
      <c r="Q572" s="58">
        <v>1</v>
      </c>
      <c r="R572" s="56" t="s">
        <v>111</v>
      </c>
      <c r="S572" s="56" t="s">
        <v>1042</v>
      </c>
      <c r="T572" s="56" t="s">
        <v>1043</v>
      </c>
      <c r="U572" s="56" t="s">
        <v>1043</v>
      </c>
      <c r="V572" s="56" t="s">
        <v>114</v>
      </c>
      <c r="W572" s="56" t="s">
        <v>281</v>
      </c>
      <c r="X572" s="56" t="s">
        <v>279</v>
      </c>
      <c r="Y572" s="56" t="s">
        <v>281</v>
      </c>
      <c r="Z572" s="56" t="s">
        <v>896</v>
      </c>
      <c r="AA572" s="56" t="s">
        <v>114</v>
      </c>
      <c r="AB572" s="56" t="s">
        <v>114</v>
      </c>
      <c r="AC572" s="56" t="s">
        <v>114</v>
      </c>
      <c r="AD572" s="56" t="s">
        <v>282</v>
      </c>
      <c r="AE572" s="56" t="s">
        <v>114</v>
      </c>
      <c r="AF572" s="56" t="s">
        <v>114</v>
      </c>
      <c r="AG572" s="56" t="s">
        <v>111</v>
      </c>
      <c r="AH572" s="56" t="s">
        <v>114</v>
      </c>
      <c r="AI572" s="56" t="s">
        <v>3881</v>
      </c>
      <c r="AJ572" s="56" t="s">
        <v>2576</v>
      </c>
      <c r="AK572" s="56" t="s">
        <v>114</v>
      </c>
      <c r="AL572" s="56" t="s">
        <v>114</v>
      </c>
      <c r="AM572" s="56" t="s">
        <v>114</v>
      </c>
      <c r="AN572" s="56" t="s">
        <v>1045</v>
      </c>
      <c r="AO572" s="56" t="s">
        <v>171</v>
      </c>
      <c r="AP572" s="56" t="s">
        <v>3881</v>
      </c>
      <c r="AQ572" s="56" t="s">
        <v>146</v>
      </c>
      <c r="AR572" s="56" t="s">
        <v>6365</v>
      </c>
      <c r="AS572" s="56" t="s">
        <v>6366</v>
      </c>
      <c r="AT572" s="56" t="s">
        <v>970</v>
      </c>
      <c r="AU572" s="56" t="s">
        <v>6367</v>
      </c>
      <c r="AV572" s="56" t="s">
        <v>6368</v>
      </c>
      <c r="AW572" s="56" t="s">
        <v>101</v>
      </c>
      <c r="AX572" s="56" t="s">
        <v>6369</v>
      </c>
      <c r="AY572" s="56" t="s">
        <v>6370</v>
      </c>
      <c r="AZ572" s="56" t="s">
        <v>223</v>
      </c>
      <c r="BA572" s="56" t="s">
        <v>132</v>
      </c>
      <c r="BB572" s="56" t="s">
        <v>6371</v>
      </c>
      <c r="BC572" s="56" t="s">
        <v>101</v>
      </c>
      <c r="BD572" s="56" t="s">
        <v>101</v>
      </c>
      <c r="BE572" s="56" t="s">
        <v>101</v>
      </c>
    </row>
    <row r="573" spans="1:57" ht="25.5" x14ac:dyDescent="0.25">
      <c r="A573" s="12" t="s">
        <v>6372</v>
      </c>
      <c r="B573" s="12" t="s">
        <v>100</v>
      </c>
      <c r="C573" s="12" t="s">
        <v>101</v>
      </c>
      <c r="D573" s="12" t="s">
        <v>101</v>
      </c>
      <c r="E573" s="12" t="s">
        <v>103</v>
      </c>
      <c r="F573" s="12" t="s">
        <v>101</v>
      </c>
      <c r="G573" s="12" t="s">
        <v>3567</v>
      </c>
      <c r="H573" s="12" t="s">
        <v>101</v>
      </c>
      <c r="I573" s="12" t="s">
        <v>6339</v>
      </c>
      <c r="J573" s="12" t="s">
        <v>6339</v>
      </c>
      <c r="K573" s="12" t="s">
        <v>416</v>
      </c>
      <c r="L573" s="12" t="s">
        <v>417</v>
      </c>
      <c r="M573" s="12" t="s">
        <v>416</v>
      </c>
      <c r="N573" s="12" t="s">
        <v>101</v>
      </c>
      <c r="O573" s="12" t="s">
        <v>418</v>
      </c>
      <c r="P573" s="12" t="s">
        <v>1248</v>
      </c>
      <c r="Q573" s="16">
        <v>1</v>
      </c>
      <c r="R573" s="12" t="s">
        <v>111</v>
      </c>
      <c r="S573" s="12" t="s">
        <v>1248</v>
      </c>
      <c r="T573" s="12" t="s">
        <v>1249</v>
      </c>
      <c r="U573" s="12" t="s">
        <v>1249</v>
      </c>
      <c r="V573" s="12" t="s">
        <v>114</v>
      </c>
      <c r="W573" s="12" t="s">
        <v>281</v>
      </c>
      <c r="X573" s="12" t="s">
        <v>279</v>
      </c>
      <c r="Y573" s="12" t="s">
        <v>281</v>
      </c>
      <c r="Z573" s="12" t="s">
        <v>101</v>
      </c>
      <c r="AA573" s="12" t="s">
        <v>114</v>
      </c>
      <c r="AB573" s="12" t="s">
        <v>114</v>
      </c>
      <c r="AC573" s="12" t="s">
        <v>114</v>
      </c>
      <c r="AD573" s="12" t="s">
        <v>282</v>
      </c>
      <c r="AE573" s="12" t="s">
        <v>114</v>
      </c>
      <c r="AF573" s="12" t="s">
        <v>114</v>
      </c>
      <c r="AG573" s="12" t="s">
        <v>336</v>
      </c>
      <c r="AH573" s="12" t="s">
        <v>114</v>
      </c>
      <c r="AI573" s="12" t="s">
        <v>5660</v>
      </c>
      <c r="AJ573" s="12" t="s">
        <v>146</v>
      </c>
      <c r="AK573" s="12" t="s">
        <v>114</v>
      </c>
      <c r="AL573" s="12" t="s">
        <v>114</v>
      </c>
      <c r="AM573" s="12" t="s">
        <v>114</v>
      </c>
      <c r="AN573" s="12" t="s">
        <v>1250</v>
      </c>
      <c r="AO573" s="12" t="s">
        <v>1251</v>
      </c>
      <c r="AP573" s="12" t="s">
        <v>6373</v>
      </c>
      <c r="AQ573" s="12" t="s">
        <v>146</v>
      </c>
      <c r="AR573" s="12" t="s">
        <v>6374</v>
      </c>
      <c r="AS573" s="12" t="s">
        <v>6375</v>
      </c>
      <c r="AT573" s="12" t="s">
        <v>3547</v>
      </c>
      <c r="AU573" s="12" t="s">
        <v>6376</v>
      </c>
      <c r="AV573" s="12" t="s">
        <v>6377</v>
      </c>
      <c r="AW573" s="12" t="s">
        <v>101</v>
      </c>
      <c r="AX573" s="12" t="s">
        <v>6378</v>
      </c>
      <c r="AY573" s="12" t="s">
        <v>6379</v>
      </c>
      <c r="AZ573" s="12" t="s">
        <v>223</v>
      </c>
      <c r="BA573" s="12" t="s">
        <v>132</v>
      </c>
      <c r="BB573" s="12" t="s">
        <v>6380</v>
      </c>
      <c r="BC573" s="12" t="s">
        <v>101</v>
      </c>
      <c r="BD573" s="12" t="s">
        <v>101</v>
      </c>
      <c r="BE573" s="12" t="s">
        <v>101</v>
      </c>
    </row>
    <row r="574" spans="1:57" ht="25.5" x14ac:dyDescent="0.25">
      <c r="A574" s="56" t="s">
        <v>6381</v>
      </c>
      <c r="B574" s="56" t="s">
        <v>100</v>
      </c>
      <c r="C574" s="56" t="s">
        <v>101</v>
      </c>
      <c r="D574" s="56" t="s">
        <v>101</v>
      </c>
      <c r="E574" s="56" t="s">
        <v>103</v>
      </c>
      <c r="F574" s="56" t="s">
        <v>101</v>
      </c>
      <c r="G574" s="56" t="s">
        <v>3567</v>
      </c>
      <c r="H574" s="56" t="s">
        <v>101</v>
      </c>
      <c r="I574" s="56" t="s">
        <v>6382</v>
      </c>
      <c r="J574" s="56" t="s">
        <v>6383</v>
      </c>
      <c r="K574" s="56" t="s">
        <v>19</v>
      </c>
      <c r="L574" s="56" t="s">
        <v>297</v>
      </c>
      <c r="M574" s="56" t="s">
        <v>19</v>
      </c>
      <c r="N574" s="56" t="s">
        <v>101</v>
      </c>
      <c r="O574" s="56" t="s">
        <v>298</v>
      </c>
      <c r="P574" s="56" t="s">
        <v>1042</v>
      </c>
      <c r="Q574" s="58">
        <v>1</v>
      </c>
      <c r="R574" s="56" t="s">
        <v>111</v>
      </c>
      <c r="S574" s="56" t="s">
        <v>1042</v>
      </c>
      <c r="T574" s="56" t="s">
        <v>2984</v>
      </c>
      <c r="U574" s="56" t="s">
        <v>2984</v>
      </c>
      <c r="V574" s="56" t="s">
        <v>114</v>
      </c>
      <c r="W574" s="56" t="s">
        <v>281</v>
      </c>
      <c r="X574" s="56" t="s">
        <v>279</v>
      </c>
      <c r="Y574" s="56" t="s">
        <v>281</v>
      </c>
      <c r="Z574" s="56" t="s">
        <v>1632</v>
      </c>
      <c r="AA574" s="56" t="s">
        <v>114</v>
      </c>
      <c r="AB574" s="56" t="s">
        <v>114</v>
      </c>
      <c r="AC574" s="56" t="s">
        <v>114</v>
      </c>
      <c r="AD574" s="56" t="s">
        <v>282</v>
      </c>
      <c r="AE574" s="56" t="s">
        <v>114</v>
      </c>
      <c r="AF574" s="56" t="s">
        <v>114</v>
      </c>
      <c r="AG574" s="56" t="s">
        <v>111</v>
      </c>
      <c r="AH574" s="56" t="s">
        <v>114</v>
      </c>
      <c r="AI574" s="56" t="s">
        <v>1042</v>
      </c>
      <c r="AJ574" s="56" t="s">
        <v>114</v>
      </c>
      <c r="AK574" s="56" t="s">
        <v>114</v>
      </c>
      <c r="AL574" s="56" t="s">
        <v>114</v>
      </c>
      <c r="AM574" s="56" t="s">
        <v>114</v>
      </c>
      <c r="AN574" s="56" t="s">
        <v>1045</v>
      </c>
      <c r="AO574" s="56" t="s">
        <v>171</v>
      </c>
      <c r="AP574" s="56" t="s">
        <v>1042</v>
      </c>
      <c r="AQ574" s="56" t="s">
        <v>194</v>
      </c>
      <c r="AR574" s="56" t="s">
        <v>6384</v>
      </c>
      <c r="AS574" s="56" t="s">
        <v>6385</v>
      </c>
      <c r="AT574" s="56" t="s">
        <v>266</v>
      </c>
      <c r="AU574" s="56" t="s">
        <v>6386</v>
      </c>
      <c r="AV574" s="56" t="s">
        <v>6387</v>
      </c>
      <c r="AW574" s="56" t="s">
        <v>101</v>
      </c>
      <c r="AX574" s="56" t="s">
        <v>6388</v>
      </c>
      <c r="AY574" s="56" t="s">
        <v>6389</v>
      </c>
      <c r="AZ574" s="56" t="s">
        <v>313</v>
      </c>
      <c r="BA574" s="56" t="s">
        <v>132</v>
      </c>
      <c r="BB574" s="56" t="s">
        <v>6390</v>
      </c>
      <c r="BC574" s="56" t="s">
        <v>101</v>
      </c>
      <c r="BD574" s="56" t="s">
        <v>101</v>
      </c>
      <c r="BE574" s="56" t="s">
        <v>101</v>
      </c>
    </row>
    <row r="575" spans="1:57" ht="25.5" x14ac:dyDescent="0.25">
      <c r="A575" s="12" t="s">
        <v>6391</v>
      </c>
      <c r="B575" s="12" t="s">
        <v>100</v>
      </c>
      <c r="C575" s="12" t="s">
        <v>101</v>
      </c>
      <c r="D575" s="12" t="s">
        <v>101</v>
      </c>
      <c r="E575" s="12" t="s">
        <v>103</v>
      </c>
      <c r="F575" s="12" t="s">
        <v>101</v>
      </c>
      <c r="G575" s="12" t="s">
        <v>3567</v>
      </c>
      <c r="H575" s="12" t="s">
        <v>101</v>
      </c>
      <c r="I575" s="12" t="s">
        <v>6392</v>
      </c>
      <c r="J575" s="12" t="s">
        <v>6393</v>
      </c>
      <c r="K575" s="12" t="s">
        <v>3</v>
      </c>
      <c r="L575" s="12" t="s">
        <v>692</v>
      </c>
      <c r="M575" s="12" t="s">
        <v>3</v>
      </c>
      <c r="N575" s="12" t="s">
        <v>101</v>
      </c>
      <c r="O575" s="12" t="s">
        <v>693</v>
      </c>
      <c r="P575" s="12" t="s">
        <v>750</v>
      </c>
      <c r="Q575" s="16">
        <v>1</v>
      </c>
      <c r="R575" s="12" t="s">
        <v>111</v>
      </c>
      <c r="S575" s="12" t="s">
        <v>750</v>
      </c>
      <c r="T575" s="12" t="s">
        <v>4751</v>
      </c>
      <c r="U575" s="12" t="s">
        <v>4751</v>
      </c>
      <c r="V575" s="12" t="s">
        <v>114</v>
      </c>
      <c r="W575" s="12" t="s">
        <v>281</v>
      </c>
      <c r="X575" s="12" t="s">
        <v>279</v>
      </c>
      <c r="Y575" s="12" t="s">
        <v>281</v>
      </c>
      <c r="Z575" s="12" t="s">
        <v>170</v>
      </c>
      <c r="AA575" s="12" t="s">
        <v>114</v>
      </c>
      <c r="AB575" s="12" t="s">
        <v>114</v>
      </c>
      <c r="AC575" s="12" t="s">
        <v>114</v>
      </c>
      <c r="AD575" s="12" t="s">
        <v>282</v>
      </c>
      <c r="AE575" s="12" t="s">
        <v>114</v>
      </c>
      <c r="AF575" s="12" t="s">
        <v>114</v>
      </c>
      <c r="AG575" s="12" t="s">
        <v>111</v>
      </c>
      <c r="AH575" s="12" t="s">
        <v>114</v>
      </c>
      <c r="AI575" s="12" t="s">
        <v>6394</v>
      </c>
      <c r="AJ575" s="12" t="s">
        <v>1470</v>
      </c>
      <c r="AK575" s="12" t="s">
        <v>114</v>
      </c>
      <c r="AL575" s="12" t="s">
        <v>114</v>
      </c>
      <c r="AM575" s="12" t="s">
        <v>114</v>
      </c>
      <c r="AN575" s="12" t="s">
        <v>4576</v>
      </c>
      <c r="AO575" s="12" t="s">
        <v>4577</v>
      </c>
      <c r="AP575" s="12" t="s">
        <v>6394</v>
      </c>
      <c r="AQ575" s="12" t="s">
        <v>768</v>
      </c>
      <c r="AR575" s="12" t="s">
        <v>6395</v>
      </c>
      <c r="AS575" s="12" t="s">
        <v>6396</v>
      </c>
      <c r="AT575" s="12" t="s">
        <v>2290</v>
      </c>
      <c r="AU575" s="12" t="s">
        <v>6397</v>
      </c>
      <c r="AV575" s="12" t="s">
        <v>6398</v>
      </c>
      <c r="AW575" s="12" t="s">
        <v>101</v>
      </c>
      <c r="AX575" s="12" t="s">
        <v>6399</v>
      </c>
      <c r="AY575" s="12" t="s">
        <v>4260</v>
      </c>
      <c r="AZ575" s="12" t="s">
        <v>531</v>
      </c>
      <c r="BA575" s="12" t="s">
        <v>132</v>
      </c>
      <c r="BB575" s="12" t="s">
        <v>4261</v>
      </c>
      <c r="BC575" s="12" t="s">
        <v>101</v>
      </c>
      <c r="BD575" s="12" t="s">
        <v>101</v>
      </c>
      <c r="BE575" s="12" t="s">
        <v>101</v>
      </c>
    </row>
    <row r="576" spans="1:57" ht="25.5" x14ac:dyDescent="0.25">
      <c r="A576" s="56" t="s">
        <v>6400</v>
      </c>
      <c r="B576" s="56" t="s">
        <v>100</v>
      </c>
      <c r="C576" s="56" t="s">
        <v>101</v>
      </c>
      <c r="D576" s="56" t="s">
        <v>101</v>
      </c>
      <c r="E576" s="56" t="s">
        <v>103</v>
      </c>
      <c r="F576" s="56" t="s">
        <v>101</v>
      </c>
      <c r="G576" s="56" t="s">
        <v>3567</v>
      </c>
      <c r="H576" s="56" t="s">
        <v>101</v>
      </c>
      <c r="I576" s="56" t="s">
        <v>6401</v>
      </c>
      <c r="J576" s="56" t="s">
        <v>6401</v>
      </c>
      <c r="K576" s="56" t="s">
        <v>101</v>
      </c>
      <c r="L576" s="56" t="s">
        <v>6402</v>
      </c>
      <c r="M576" s="56" t="s">
        <v>101</v>
      </c>
      <c r="N576" s="56" t="s">
        <v>101</v>
      </c>
      <c r="O576" s="56" t="s">
        <v>6403</v>
      </c>
      <c r="P576" s="56" t="s">
        <v>6404</v>
      </c>
      <c r="Q576" s="58">
        <v>1</v>
      </c>
      <c r="R576" s="56" t="s">
        <v>111</v>
      </c>
      <c r="S576" s="56" t="s">
        <v>6404</v>
      </c>
      <c r="T576" s="56" t="s">
        <v>6405</v>
      </c>
      <c r="U576" s="56" t="s">
        <v>6405</v>
      </c>
      <c r="V576" s="56" t="s">
        <v>114</v>
      </c>
      <c r="W576" s="56" t="s">
        <v>6406</v>
      </c>
      <c r="X576" s="56" t="s">
        <v>279</v>
      </c>
      <c r="Y576" s="56" t="s">
        <v>6406</v>
      </c>
      <c r="Z576" s="56" t="s">
        <v>1044</v>
      </c>
      <c r="AA576" s="56" t="s">
        <v>114</v>
      </c>
      <c r="AB576" s="56" t="s">
        <v>114</v>
      </c>
      <c r="AC576" s="56" t="s">
        <v>114</v>
      </c>
      <c r="AD576" s="56" t="s">
        <v>282</v>
      </c>
      <c r="AE576" s="56" t="s">
        <v>114</v>
      </c>
      <c r="AF576" s="56" t="s">
        <v>114</v>
      </c>
      <c r="AG576" s="56" t="s">
        <v>111</v>
      </c>
      <c r="AH576" s="56" t="s">
        <v>114</v>
      </c>
      <c r="AI576" s="56" t="s">
        <v>6404</v>
      </c>
      <c r="AJ576" s="56" t="s">
        <v>114</v>
      </c>
      <c r="AK576" s="56" t="s">
        <v>114</v>
      </c>
      <c r="AL576" s="56" t="s">
        <v>114</v>
      </c>
      <c r="AM576" s="56" t="s">
        <v>114</v>
      </c>
      <c r="AN576" s="56" t="s">
        <v>304</v>
      </c>
      <c r="AO576" s="56" t="s">
        <v>6407</v>
      </c>
      <c r="AP576" s="56" t="s">
        <v>6404</v>
      </c>
      <c r="AQ576" s="56" t="s">
        <v>172</v>
      </c>
      <c r="AR576" s="56" t="s">
        <v>6408</v>
      </c>
      <c r="AS576" s="56" t="s">
        <v>6409</v>
      </c>
      <c r="AT576" s="56" t="s">
        <v>1941</v>
      </c>
      <c r="AU576" s="56" t="s">
        <v>6410</v>
      </c>
      <c r="AV576" s="56" t="s">
        <v>6411</v>
      </c>
      <c r="AW576" s="56" t="s">
        <v>101</v>
      </c>
      <c r="AX576" s="56" t="s">
        <v>6412</v>
      </c>
      <c r="AY576" s="56" t="s">
        <v>669</v>
      </c>
      <c r="AZ576" s="56" t="s">
        <v>670</v>
      </c>
      <c r="BA576" s="56" t="s">
        <v>132</v>
      </c>
      <c r="BB576" s="56" t="s">
        <v>6413</v>
      </c>
      <c r="BC576" s="56" t="s">
        <v>101</v>
      </c>
      <c r="BD576" s="56" t="s">
        <v>101</v>
      </c>
      <c r="BE576" s="56" t="s">
        <v>101</v>
      </c>
    </row>
    <row r="577" spans="1:57" ht="25.5" x14ac:dyDescent="0.25">
      <c r="A577" s="12" t="s">
        <v>6414</v>
      </c>
      <c r="B577" s="12" t="s">
        <v>100</v>
      </c>
      <c r="C577" s="12" t="s">
        <v>101</v>
      </c>
      <c r="D577" s="12" t="s">
        <v>101</v>
      </c>
      <c r="E577" s="12" t="s">
        <v>103</v>
      </c>
      <c r="F577" s="12" t="s">
        <v>101</v>
      </c>
      <c r="G577" s="12" t="s">
        <v>3567</v>
      </c>
      <c r="H577" s="12" t="s">
        <v>101</v>
      </c>
      <c r="I577" s="12" t="s">
        <v>6415</v>
      </c>
      <c r="J577" s="12" t="s">
        <v>6416</v>
      </c>
      <c r="K577" s="12" t="s">
        <v>1734</v>
      </c>
      <c r="L577" s="12" t="s">
        <v>1735</v>
      </c>
      <c r="M577" s="12" t="s">
        <v>1734</v>
      </c>
      <c r="N577" s="12" t="s">
        <v>101</v>
      </c>
      <c r="O577" s="12" t="s">
        <v>1736</v>
      </c>
      <c r="P577" s="12" t="s">
        <v>5087</v>
      </c>
      <c r="Q577" s="16">
        <v>1</v>
      </c>
      <c r="R577" s="12" t="s">
        <v>111</v>
      </c>
      <c r="S577" s="12" t="s">
        <v>5087</v>
      </c>
      <c r="T577" s="12" t="s">
        <v>5329</v>
      </c>
      <c r="U577" s="12" t="s">
        <v>5329</v>
      </c>
      <c r="V577" s="12" t="s">
        <v>114</v>
      </c>
      <c r="W577" s="12" t="s">
        <v>115</v>
      </c>
      <c r="X577" s="12" t="s">
        <v>279</v>
      </c>
      <c r="Y577" s="12" t="s">
        <v>115</v>
      </c>
      <c r="Z577" s="12" t="s">
        <v>1044</v>
      </c>
      <c r="AA577" s="12" t="s">
        <v>114</v>
      </c>
      <c r="AB577" s="12" t="s">
        <v>114</v>
      </c>
      <c r="AC577" s="12" t="s">
        <v>114</v>
      </c>
      <c r="AD577" s="12" t="s">
        <v>282</v>
      </c>
      <c r="AE577" s="12" t="s">
        <v>114</v>
      </c>
      <c r="AF577" s="12" t="s">
        <v>114</v>
      </c>
      <c r="AG577" s="12" t="s">
        <v>111</v>
      </c>
      <c r="AH577" s="12" t="s">
        <v>114</v>
      </c>
      <c r="AI577" s="12" t="s">
        <v>6417</v>
      </c>
      <c r="AJ577" s="12" t="s">
        <v>3332</v>
      </c>
      <c r="AK577" s="12" t="s">
        <v>114</v>
      </c>
      <c r="AL577" s="12" t="s">
        <v>114</v>
      </c>
      <c r="AM577" s="12" t="s">
        <v>114</v>
      </c>
      <c r="AN577" s="12" t="s">
        <v>5088</v>
      </c>
      <c r="AO577" s="12" t="s">
        <v>5088</v>
      </c>
      <c r="AP577" s="12" t="s">
        <v>6417</v>
      </c>
      <c r="AQ577" s="12" t="s">
        <v>1511</v>
      </c>
      <c r="AR577" s="12" t="s">
        <v>6418</v>
      </c>
      <c r="AS577" s="12" t="s">
        <v>6419</v>
      </c>
      <c r="AT577" s="12" t="s">
        <v>1402</v>
      </c>
      <c r="AU577" s="12" t="s">
        <v>6420</v>
      </c>
      <c r="AV577" s="12" t="s">
        <v>6421</v>
      </c>
      <c r="AW577" s="12" t="s">
        <v>101</v>
      </c>
      <c r="AX577" s="12" t="s">
        <v>6422</v>
      </c>
      <c r="AY577" s="12" t="s">
        <v>6423</v>
      </c>
      <c r="AZ577" s="12" t="s">
        <v>744</v>
      </c>
      <c r="BA577" s="12" t="s">
        <v>132</v>
      </c>
      <c r="BB577" s="12" t="s">
        <v>6424</v>
      </c>
      <c r="BC577" s="12" t="s">
        <v>101</v>
      </c>
      <c r="BD577" s="12" t="s">
        <v>101</v>
      </c>
      <c r="BE577" s="12" t="s">
        <v>101</v>
      </c>
    </row>
    <row r="578" spans="1:57" ht="25.5" x14ac:dyDescent="0.25">
      <c r="A578" s="56" t="s">
        <v>6425</v>
      </c>
      <c r="B578" s="56" t="s">
        <v>100</v>
      </c>
      <c r="C578" s="56" t="s">
        <v>101</v>
      </c>
      <c r="D578" s="56" t="s">
        <v>101</v>
      </c>
      <c r="E578" s="56" t="s">
        <v>103</v>
      </c>
      <c r="F578" s="56" t="s">
        <v>101</v>
      </c>
      <c r="G578" s="56" t="s">
        <v>3567</v>
      </c>
      <c r="H578" s="56" t="s">
        <v>101</v>
      </c>
      <c r="I578" s="56" t="s">
        <v>6426</v>
      </c>
      <c r="J578" s="56" t="s">
        <v>6426</v>
      </c>
      <c r="K578" s="56" t="s">
        <v>1229</v>
      </c>
      <c r="L578" s="56" t="s">
        <v>2733</v>
      </c>
      <c r="M578" s="56" t="s">
        <v>1229</v>
      </c>
      <c r="N578" s="56" t="s">
        <v>101</v>
      </c>
      <c r="O578" s="56" t="s">
        <v>2734</v>
      </c>
      <c r="P578" s="56" t="s">
        <v>2735</v>
      </c>
      <c r="Q578" s="58">
        <v>1</v>
      </c>
      <c r="R578" s="56" t="s">
        <v>111</v>
      </c>
      <c r="S578" s="56" t="s">
        <v>2735</v>
      </c>
      <c r="T578" s="56" t="s">
        <v>2736</v>
      </c>
      <c r="U578" s="56" t="s">
        <v>2736</v>
      </c>
      <c r="V578" s="56" t="s">
        <v>114</v>
      </c>
      <c r="W578" s="56" t="s">
        <v>1328</v>
      </c>
      <c r="X578" s="56" t="s">
        <v>279</v>
      </c>
      <c r="Y578" s="56" t="s">
        <v>1328</v>
      </c>
      <c r="Z578" s="56" t="s">
        <v>170</v>
      </c>
      <c r="AA578" s="56" t="s">
        <v>114</v>
      </c>
      <c r="AB578" s="56" t="s">
        <v>114</v>
      </c>
      <c r="AC578" s="56" t="s">
        <v>114</v>
      </c>
      <c r="AD578" s="56" t="s">
        <v>282</v>
      </c>
      <c r="AE578" s="56" t="s">
        <v>114</v>
      </c>
      <c r="AF578" s="56" t="s">
        <v>114</v>
      </c>
      <c r="AG578" s="56" t="s">
        <v>111</v>
      </c>
      <c r="AH578" s="56" t="s">
        <v>114</v>
      </c>
      <c r="AI578" s="56" t="s">
        <v>2735</v>
      </c>
      <c r="AJ578" s="56" t="s">
        <v>114</v>
      </c>
      <c r="AK578" s="56" t="s">
        <v>114</v>
      </c>
      <c r="AL578" s="56" t="s">
        <v>114</v>
      </c>
      <c r="AM578" s="56" t="s">
        <v>114</v>
      </c>
      <c r="AN578" s="56" t="s">
        <v>2737</v>
      </c>
      <c r="AO578" s="56" t="s">
        <v>900</v>
      </c>
      <c r="AP578" s="56" t="s">
        <v>2735</v>
      </c>
      <c r="AQ578" s="56" t="s">
        <v>283</v>
      </c>
      <c r="AR578" s="56" t="s">
        <v>6427</v>
      </c>
      <c r="AS578" s="56" t="s">
        <v>6428</v>
      </c>
      <c r="AT578" s="56" t="s">
        <v>1792</v>
      </c>
      <c r="AU578" s="56" t="s">
        <v>6429</v>
      </c>
      <c r="AV578" s="56" t="s">
        <v>6430</v>
      </c>
      <c r="AW578" s="56" t="s">
        <v>101</v>
      </c>
      <c r="AX578" s="56" t="s">
        <v>6431</v>
      </c>
      <c r="AY578" s="56" t="s">
        <v>2304</v>
      </c>
      <c r="AZ578" s="56" t="s">
        <v>313</v>
      </c>
      <c r="BA578" s="56" t="s">
        <v>132</v>
      </c>
      <c r="BB578" s="56" t="s">
        <v>6432</v>
      </c>
      <c r="BC578" s="56" t="s">
        <v>101</v>
      </c>
      <c r="BD578" s="56" t="s">
        <v>101</v>
      </c>
      <c r="BE578" s="56" t="s">
        <v>101</v>
      </c>
    </row>
    <row r="579" spans="1:57" ht="25.5" x14ac:dyDescent="0.25">
      <c r="A579" s="12" t="s">
        <v>6433</v>
      </c>
      <c r="B579" s="12" t="s">
        <v>100</v>
      </c>
      <c r="C579" s="12" t="s">
        <v>101</v>
      </c>
      <c r="D579" s="12" t="s">
        <v>101</v>
      </c>
      <c r="E579" s="12" t="s">
        <v>103</v>
      </c>
      <c r="F579" s="12" t="s">
        <v>101</v>
      </c>
      <c r="G579" s="12" t="s">
        <v>3567</v>
      </c>
      <c r="H579" s="12" t="s">
        <v>101</v>
      </c>
      <c r="I579" s="12" t="s">
        <v>6434</v>
      </c>
      <c r="J579" s="12" t="s">
        <v>6435</v>
      </c>
      <c r="K579" s="12" t="s">
        <v>19</v>
      </c>
      <c r="L579" s="12" t="s">
        <v>297</v>
      </c>
      <c r="M579" s="12" t="s">
        <v>19</v>
      </c>
      <c r="N579" s="12" t="s">
        <v>101</v>
      </c>
      <c r="O579" s="12" t="s">
        <v>298</v>
      </c>
      <c r="P579" s="12" t="s">
        <v>1042</v>
      </c>
      <c r="Q579" s="16">
        <v>2</v>
      </c>
      <c r="R579" s="12" t="s">
        <v>111</v>
      </c>
      <c r="S579" s="12" t="s">
        <v>3356</v>
      </c>
      <c r="T579" s="12" t="s">
        <v>3357</v>
      </c>
      <c r="U579" s="12" t="s">
        <v>3357</v>
      </c>
      <c r="V579" s="12" t="s">
        <v>114</v>
      </c>
      <c r="W579" s="12" t="s">
        <v>115</v>
      </c>
      <c r="X579" s="12" t="s">
        <v>110</v>
      </c>
      <c r="Y579" s="12" t="s">
        <v>115</v>
      </c>
      <c r="Z579" s="12" t="s">
        <v>896</v>
      </c>
      <c r="AA579" s="12" t="s">
        <v>114</v>
      </c>
      <c r="AB579" s="12" t="s">
        <v>114</v>
      </c>
      <c r="AC579" s="12" t="s">
        <v>114</v>
      </c>
      <c r="AD579" s="12" t="s">
        <v>282</v>
      </c>
      <c r="AE579" s="12" t="s">
        <v>114</v>
      </c>
      <c r="AF579" s="12" t="s">
        <v>114</v>
      </c>
      <c r="AG579" s="12" t="s">
        <v>111</v>
      </c>
      <c r="AH579" s="12" t="s">
        <v>114</v>
      </c>
      <c r="AI579" s="12" t="s">
        <v>677</v>
      </c>
      <c r="AJ579" s="12" t="s">
        <v>6436</v>
      </c>
      <c r="AK579" s="12" t="s">
        <v>114</v>
      </c>
      <c r="AL579" s="12" t="s">
        <v>114</v>
      </c>
      <c r="AM579" s="12" t="s">
        <v>114</v>
      </c>
      <c r="AN579" s="12" t="s">
        <v>3359</v>
      </c>
      <c r="AO579" s="12" t="s">
        <v>213</v>
      </c>
      <c r="AP579" s="12" t="s">
        <v>677</v>
      </c>
      <c r="AQ579" s="12" t="s">
        <v>250</v>
      </c>
      <c r="AR579" s="12" t="s">
        <v>6437</v>
      </c>
      <c r="AS579" s="12" t="s">
        <v>6438</v>
      </c>
      <c r="AT579" s="12" t="s">
        <v>1426</v>
      </c>
      <c r="AU579" s="12" t="s">
        <v>6439</v>
      </c>
      <c r="AV579" s="12" t="s">
        <v>6440</v>
      </c>
      <c r="AW579" s="12" t="s">
        <v>101</v>
      </c>
      <c r="AX579" s="12" t="s">
        <v>6441</v>
      </c>
      <c r="AY579" s="12" t="s">
        <v>2852</v>
      </c>
      <c r="AZ579" s="12" t="s">
        <v>945</v>
      </c>
      <c r="BA579" s="12" t="s">
        <v>132</v>
      </c>
      <c r="BB579" s="12" t="s">
        <v>6442</v>
      </c>
      <c r="BC579" s="12" t="s">
        <v>101</v>
      </c>
      <c r="BD579" s="12" t="s">
        <v>101</v>
      </c>
      <c r="BE579" s="12" t="s">
        <v>101</v>
      </c>
    </row>
    <row r="580" spans="1:57" ht="25.5" x14ac:dyDescent="0.25">
      <c r="A580" s="56" t="s">
        <v>6443</v>
      </c>
      <c r="B580" s="56" t="s">
        <v>100</v>
      </c>
      <c r="C580" s="56" t="s">
        <v>101</v>
      </c>
      <c r="D580" s="56" t="s">
        <v>101</v>
      </c>
      <c r="E580" s="56" t="s">
        <v>103</v>
      </c>
      <c r="F580" s="56" t="s">
        <v>101</v>
      </c>
      <c r="G580" s="56" t="s">
        <v>3567</v>
      </c>
      <c r="H580" s="56" t="s">
        <v>101</v>
      </c>
      <c r="I580" s="56" t="s">
        <v>6444</v>
      </c>
      <c r="J580" s="56" t="s">
        <v>6445</v>
      </c>
      <c r="K580" s="56" t="s">
        <v>19</v>
      </c>
      <c r="L580" s="56" t="s">
        <v>297</v>
      </c>
      <c r="M580" s="56" t="s">
        <v>19</v>
      </c>
      <c r="N580" s="56" t="s">
        <v>101</v>
      </c>
      <c r="O580" s="56" t="s">
        <v>298</v>
      </c>
      <c r="P580" s="56" t="s">
        <v>1042</v>
      </c>
      <c r="Q580" s="58">
        <v>2</v>
      </c>
      <c r="R580" s="56" t="s">
        <v>111</v>
      </c>
      <c r="S580" s="56" t="s">
        <v>3356</v>
      </c>
      <c r="T580" s="56" t="s">
        <v>3357</v>
      </c>
      <c r="U580" s="56" t="s">
        <v>3357</v>
      </c>
      <c r="V580" s="56" t="s">
        <v>114</v>
      </c>
      <c r="W580" s="56" t="s">
        <v>115</v>
      </c>
      <c r="X580" s="56" t="s">
        <v>110</v>
      </c>
      <c r="Y580" s="56" t="s">
        <v>115</v>
      </c>
      <c r="Z580" s="56" t="s">
        <v>1044</v>
      </c>
      <c r="AA580" s="56" t="s">
        <v>114</v>
      </c>
      <c r="AB580" s="56" t="s">
        <v>114</v>
      </c>
      <c r="AC580" s="56" t="s">
        <v>114</v>
      </c>
      <c r="AD580" s="56" t="s">
        <v>282</v>
      </c>
      <c r="AE580" s="56" t="s">
        <v>114</v>
      </c>
      <c r="AF580" s="56" t="s">
        <v>114</v>
      </c>
      <c r="AG580" s="56" t="s">
        <v>111</v>
      </c>
      <c r="AH580" s="56" t="s">
        <v>114</v>
      </c>
      <c r="AI580" s="56" t="s">
        <v>3356</v>
      </c>
      <c r="AJ580" s="56" t="s">
        <v>114</v>
      </c>
      <c r="AK580" s="56" t="s">
        <v>114</v>
      </c>
      <c r="AL580" s="56" t="s">
        <v>114</v>
      </c>
      <c r="AM580" s="56" t="s">
        <v>114</v>
      </c>
      <c r="AN580" s="56" t="s">
        <v>3359</v>
      </c>
      <c r="AO580" s="56" t="s">
        <v>213</v>
      </c>
      <c r="AP580" s="56" t="s">
        <v>3356</v>
      </c>
      <c r="AQ580" s="56" t="s">
        <v>146</v>
      </c>
      <c r="AR580" s="56" t="s">
        <v>6446</v>
      </c>
      <c r="AS580" s="56" t="s">
        <v>6447</v>
      </c>
      <c r="AT580" s="56" t="s">
        <v>665</v>
      </c>
      <c r="AU580" s="56" t="s">
        <v>6448</v>
      </c>
      <c r="AV580" s="56" t="s">
        <v>6449</v>
      </c>
      <c r="AW580" s="56" t="s">
        <v>101</v>
      </c>
      <c r="AX580" s="56" t="s">
        <v>3315</v>
      </c>
      <c r="AY580" s="56" t="s">
        <v>6450</v>
      </c>
      <c r="AZ580" s="56" t="s">
        <v>182</v>
      </c>
      <c r="BA580" s="56" t="s">
        <v>132</v>
      </c>
      <c r="BB580" s="56" t="s">
        <v>6451</v>
      </c>
      <c r="BC580" s="56" t="s">
        <v>101</v>
      </c>
      <c r="BD580" s="56" t="s">
        <v>101</v>
      </c>
      <c r="BE580" s="56" t="s">
        <v>101</v>
      </c>
    </row>
    <row r="581" spans="1:57" ht="25.5" x14ac:dyDescent="0.25">
      <c r="A581" s="12" t="s">
        <v>6452</v>
      </c>
      <c r="B581" s="12" t="s">
        <v>100</v>
      </c>
      <c r="C581" s="12" t="s">
        <v>101</v>
      </c>
      <c r="D581" s="12" t="s">
        <v>101</v>
      </c>
      <c r="E581" s="12" t="s">
        <v>103</v>
      </c>
      <c r="F581" s="12" t="s">
        <v>101</v>
      </c>
      <c r="G581" s="12" t="s">
        <v>3567</v>
      </c>
      <c r="H581" s="12" t="s">
        <v>101</v>
      </c>
      <c r="I581" s="12" t="s">
        <v>6453</v>
      </c>
      <c r="J581" s="12" t="s">
        <v>6453</v>
      </c>
      <c r="K581" s="12" t="s">
        <v>19</v>
      </c>
      <c r="L581" s="12" t="s">
        <v>297</v>
      </c>
      <c r="M581" s="12" t="s">
        <v>19</v>
      </c>
      <c r="N581" s="12" t="s">
        <v>101</v>
      </c>
      <c r="O581" s="12" t="s">
        <v>298</v>
      </c>
      <c r="P581" s="12" t="s">
        <v>1042</v>
      </c>
      <c r="Q581" s="16">
        <v>1</v>
      </c>
      <c r="R581" s="12" t="s">
        <v>111</v>
      </c>
      <c r="S581" s="12" t="s">
        <v>1042</v>
      </c>
      <c r="T581" s="12" t="s">
        <v>2984</v>
      </c>
      <c r="U581" s="12" t="s">
        <v>2984</v>
      </c>
      <c r="V581" s="12" t="s">
        <v>114</v>
      </c>
      <c r="W581" s="12" t="s">
        <v>281</v>
      </c>
      <c r="X581" s="12" t="s">
        <v>279</v>
      </c>
      <c r="Y581" s="12" t="s">
        <v>281</v>
      </c>
      <c r="Z581" s="12" t="s">
        <v>896</v>
      </c>
      <c r="AA581" s="12" t="s">
        <v>114</v>
      </c>
      <c r="AB581" s="12" t="s">
        <v>114</v>
      </c>
      <c r="AC581" s="12" t="s">
        <v>114</v>
      </c>
      <c r="AD581" s="12" t="s">
        <v>282</v>
      </c>
      <c r="AE581" s="12" t="s">
        <v>114</v>
      </c>
      <c r="AF581" s="12" t="s">
        <v>114</v>
      </c>
      <c r="AG581" s="12" t="s">
        <v>111</v>
      </c>
      <c r="AH581" s="12" t="s">
        <v>114</v>
      </c>
      <c r="AI581" s="12" t="s">
        <v>6454</v>
      </c>
      <c r="AJ581" s="12" t="s">
        <v>3969</v>
      </c>
      <c r="AK581" s="12" t="s">
        <v>114</v>
      </c>
      <c r="AL581" s="12" t="s">
        <v>114</v>
      </c>
      <c r="AM581" s="12" t="s">
        <v>114</v>
      </c>
      <c r="AN581" s="12" t="s">
        <v>1045</v>
      </c>
      <c r="AO581" s="12" t="s">
        <v>171</v>
      </c>
      <c r="AP581" s="12" t="s">
        <v>6454</v>
      </c>
      <c r="AQ581" s="12" t="s">
        <v>194</v>
      </c>
      <c r="AR581" s="12" t="s">
        <v>6455</v>
      </c>
      <c r="AS581" s="12" t="s">
        <v>6456</v>
      </c>
      <c r="AT581" s="12" t="s">
        <v>466</v>
      </c>
      <c r="AU581" s="12" t="s">
        <v>6457</v>
      </c>
      <c r="AV581" s="12" t="s">
        <v>6458</v>
      </c>
      <c r="AW581" s="12" t="s">
        <v>101</v>
      </c>
      <c r="AX581" s="12" t="s">
        <v>6459</v>
      </c>
      <c r="AY581" s="12" t="s">
        <v>6460</v>
      </c>
      <c r="AZ581" s="12" t="s">
        <v>223</v>
      </c>
      <c r="BA581" s="12" t="s">
        <v>132</v>
      </c>
      <c r="BB581" s="12" t="s">
        <v>6461</v>
      </c>
      <c r="BC581" s="12" t="s">
        <v>101</v>
      </c>
      <c r="BD581" s="12" t="s">
        <v>101</v>
      </c>
      <c r="BE581" s="12" t="s">
        <v>101</v>
      </c>
    </row>
    <row r="582" spans="1:57" ht="25.5" x14ac:dyDescent="0.25">
      <c r="A582" s="56" t="s">
        <v>6462</v>
      </c>
      <c r="B582" s="56" t="s">
        <v>100</v>
      </c>
      <c r="C582" s="56" t="s">
        <v>101</v>
      </c>
      <c r="D582" s="56" t="s">
        <v>101</v>
      </c>
      <c r="E582" s="56" t="s">
        <v>103</v>
      </c>
      <c r="F582" s="56" t="s">
        <v>101</v>
      </c>
      <c r="G582" s="56" t="s">
        <v>3567</v>
      </c>
      <c r="H582" s="56" t="s">
        <v>101</v>
      </c>
      <c r="I582" s="56" t="s">
        <v>6463</v>
      </c>
      <c r="J582" s="56" t="s">
        <v>6464</v>
      </c>
      <c r="K582" s="56" t="s">
        <v>961</v>
      </c>
      <c r="L582" s="56" t="s">
        <v>962</v>
      </c>
      <c r="M582" s="56" t="s">
        <v>961</v>
      </c>
      <c r="N582" s="56" t="s">
        <v>101</v>
      </c>
      <c r="O582" s="56" t="s">
        <v>963</v>
      </c>
      <c r="P582" s="56" t="s">
        <v>1989</v>
      </c>
      <c r="Q582" s="58">
        <v>1</v>
      </c>
      <c r="R582" s="56" t="s">
        <v>111</v>
      </c>
      <c r="S582" s="56" t="s">
        <v>1989</v>
      </c>
      <c r="T582" s="56" t="s">
        <v>300</v>
      </c>
      <c r="U582" s="56" t="s">
        <v>300</v>
      </c>
      <c r="V582" s="56" t="s">
        <v>114</v>
      </c>
      <c r="W582" s="56" t="s">
        <v>965</v>
      </c>
      <c r="X582" s="56" t="s">
        <v>279</v>
      </c>
      <c r="Y582" s="56" t="s">
        <v>965</v>
      </c>
      <c r="Z582" s="56" t="s">
        <v>170</v>
      </c>
      <c r="AA582" s="56" t="s">
        <v>114</v>
      </c>
      <c r="AB582" s="56" t="s">
        <v>114</v>
      </c>
      <c r="AC582" s="56" t="s">
        <v>114</v>
      </c>
      <c r="AD582" s="56" t="s">
        <v>282</v>
      </c>
      <c r="AE582" s="56" t="s">
        <v>114</v>
      </c>
      <c r="AF582" s="56" t="s">
        <v>114</v>
      </c>
      <c r="AG582" s="56" t="s">
        <v>111</v>
      </c>
      <c r="AH582" s="56" t="s">
        <v>114</v>
      </c>
      <c r="AI582" s="56" t="s">
        <v>1989</v>
      </c>
      <c r="AJ582" s="56" t="s">
        <v>114</v>
      </c>
      <c r="AK582" s="56" t="s">
        <v>114</v>
      </c>
      <c r="AL582" s="56" t="s">
        <v>114</v>
      </c>
      <c r="AM582" s="56" t="s">
        <v>114</v>
      </c>
      <c r="AN582" s="56" t="s">
        <v>5042</v>
      </c>
      <c r="AO582" s="56" t="s">
        <v>5043</v>
      </c>
      <c r="AP582" s="56" t="s">
        <v>1989</v>
      </c>
      <c r="AQ582" s="56" t="s">
        <v>146</v>
      </c>
      <c r="AR582" s="56" t="s">
        <v>6465</v>
      </c>
      <c r="AS582" s="56" t="s">
        <v>6466</v>
      </c>
      <c r="AT582" s="56" t="s">
        <v>2362</v>
      </c>
      <c r="AU582" s="56" t="s">
        <v>6467</v>
      </c>
      <c r="AV582" s="56" t="s">
        <v>6468</v>
      </c>
      <c r="AW582" s="56" t="s">
        <v>101</v>
      </c>
      <c r="AX582" s="56" t="s">
        <v>6469</v>
      </c>
      <c r="AY582" s="56" t="s">
        <v>608</v>
      </c>
      <c r="AZ582" s="56" t="s">
        <v>203</v>
      </c>
      <c r="BA582" s="56" t="s">
        <v>132</v>
      </c>
      <c r="BB582" s="56" t="s">
        <v>6470</v>
      </c>
      <c r="BC582" s="56" t="s">
        <v>101</v>
      </c>
      <c r="BD582" s="56" t="s">
        <v>101</v>
      </c>
      <c r="BE582" s="56" t="s">
        <v>101</v>
      </c>
    </row>
    <row r="583" spans="1:57" ht="25.5" x14ac:dyDescent="0.25">
      <c r="A583" s="12" t="s">
        <v>6471</v>
      </c>
      <c r="B583" s="12" t="s">
        <v>100</v>
      </c>
      <c r="C583" s="12" t="s">
        <v>101</v>
      </c>
      <c r="D583" s="12" t="s">
        <v>101</v>
      </c>
      <c r="E583" s="12" t="s">
        <v>103</v>
      </c>
      <c r="F583" s="12" t="s">
        <v>101</v>
      </c>
      <c r="G583" s="12" t="s">
        <v>3567</v>
      </c>
      <c r="H583" s="12" t="s">
        <v>101</v>
      </c>
      <c r="I583" s="12" t="s">
        <v>6472</v>
      </c>
      <c r="J583" s="12" t="s">
        <v>6472</v>
      </c>
      <c r="K583" s="12" t="s">
        <v>3</v>
      </c>
      <c r="L583" s="12" t="s">
        <v>614</v>
      </c>
      <c r="M583" s="12" t="s">
        <v>3</v>
      </c>
      <c r="N583" s="12" t="s">
        <v>101</v>
      </c>
      <c r="O583" s="12" t="s">
        <v>615</v>
      </c>
      <c r="P583" s="12" t="s">
        <v>750</v>
      </c>
      <c r="Q583" s="16">
        <v>2</v>
      </c>
      <c r="R583" s="12" t="s">
        <v>111</v>
      </c>
      <c r="S583" s="12" t="s">
        <v>751</v>
      </c>
      <c r="T583" s="12" t="s">
        <v>752</v>
      </c>
      <c r="U583" s="12" t="s">
        <v>752</v>
      </c>
      <c r="V583" s="12" t="s">
        <v>114</v>
      </c>
      <c r="W583" s="12" t="s">
        <v>115</v>
      </c>
      <c r="X583" s="12" t="s">
        <v>110</v>
      </c>
      <c r="Y583" s="12" t="s">
        <v>115</v>
      </c>
      <c r="Z583" s="12" t="s">
        <v>170</v>
      </c>
      <c r="AA583" s="12" t="s">
        <v>114</v>
      </c>
      <c r="AB583" s="12" t="s">
        <v>114</v>
      </c>
      <c r="AC583" s="12" t="s">
        <v>114</v>
      </c>
      <c r="AD583" s="12" t="s">
        <v>282</v>
      </c>
      <c r="AE583" s="12" t="s">
        <v>114</v>
      </c>
      <c r="AF583" s="12" t="s">
        <v>114</v>
      </c>
      <c r="AG583" s="12" t="s">
        <v>111</v>
      </c>
      <c r="AH583" s="12" t="s">
        <v>114</v>
      </c>
      <c r="AI583" s="12" t="s">
        <v>751</v>
      </c>
      <c r="AJ583" s="12" t="s">
        <v>114</v>
      </c>
      <c r="AK583" s="12" t="s">
        <v>114</v>
      </c>
      <c r="AL583" s="12" t="s">
        <v>114</v>
      </c>
      <c r="AM583" s="12" t="s">
        <v>114</v>
      </c>
      <c r="AN583" s="12" t="s">
        <v>754</v>
      </c>
      <c r="AO583" s="12" t="s">
        <v>755</v>
      </c>
      <c r="AP583" s="12" t="s">
        <v>751</v>
      </c>
      <c r="AQ583" s="12" t="s">
        <v>120</v>
      </c>
      <c r="AR583" s="12" t="s">
        <v>6473</v>
      </c>
      <c r="AS583" s="12" t="s">
        <v>6474</v>
      </c>
      <c r="AT583" s="12" t="s">
        <v>727</v>
      </c>
      <c r="AU583" s="12" t="s">
        <v>6475</v>
      </c>
      <c r="AV583" s="12" t="s">
        <v>6476</v>
      </c>
      <c r="AW583" s="12" t="s">
        <v>101</v>
      </c>
      <c r="AX583" s="12" t="s">
        <v>269</v>
      </c>
      <c r="AY583" s="12" t="s">
        <v>6477</v>
      </c>
      <c r="AZ583" s="12" t="s">
        <v>131</v>
      </c>
      <c r="BA583" s="12" t="s">
        <v>132</v>
      </c>
      <c r="BB583" s="12" t="s">
        <v>6478</v>
      </c>
      <c r="BC583" s="12" t="s">
        <v>101</v>
      </c>
      <c r="BD583" s="12" t="s">
        <v>101</v>
      </c>
      <c r="BE583" s="12" t="s">
        <v>101</v>
      </c>
    </row>
    <row r="584" spans="1:57" ht="25.5" x14ac:dyDescent="0.25">
      <c r="A584" s="56" t="s">
        <v>6479</v>
      </c>
      <c r="B584" s="56" t="s">
        <v>100</v>
      </c>
      <c r="C584" s="56" t="s">
        <v>101</v>
      </c>
      <c r="D584" s="56" t="s">
        <v>101</v>
      </c>
      <c r="E584" s="56" t="s">
        <v>103</v>
      </c>
      <c r="F584" s="56" t="s">
        <v>101</v>
      </c>
      <c r="G584" s="56" t="s">
        <v>3567</v>
      </c>
      <c r="H584" s="56" t="s">
        <v>101</v>
      </c>
      <c r="I584" s="56" t="s">
        <v>6472</v>
      </c>
      <c r="J584" s="56" t="s">
        <v>6480</v>
      </c>
      <c r="K584" s="56" t="s">
        <v>3</v>
      </c>
      <c r="L584" s="56" t="s">
        <v>614</v>
      </c>
      <c r="M584" s="56" t="s">
        <v>3</v>
      </c>
      <c r="N584" s="56" t="s">
        <v>101</v>
      </c>
      <c r="O584" s="56" t="s">
        <v>615</v>
      </c>
      <c r="P584" s="56" t="s">
        <v>750</v>
      </c>
      <c r="Q584" s="58">
        <v>1</v>
      </c>
      <c r="R584" s="56" t="s">
        <v>111</v>
      </c>
      <c r="S584" s="56" t="s">
        <v>750</v>
      </c>
      <c r="T584" s="56" t="s">
        <v>4997</v>
      </c>
      <c r="U584" s="56" t="s">
        <v>4997</v>
      </c>
      <c r="V584" s="56" t="s">
        <v>114</v>
      </c>
      <c r="W584" s="56" t="s">
        <v>281</v>
      </c>
      <c r="X584" s="56" t="s">
        <v>279</v>
      </c>
      <c r="Y584" s="56" t="s">
        <v>281</v>
      </c>
      <c r="Z584" s="56" t="s">
        <v>1668</v>
      </c>
      <c r="AA584" s="56" t="s">
        <v>114</v>
      </c>
      <c r="AB584" s="56" t="s">
        <v>114</v>
      </c>
      <c r="AC584" s="56" t="s">
        <v>114</v>
      </c>
      <c r="AD584" s="56" t="s">
        <v>282</v>
      </c>
      <c r="AE584" s="56" t="s">
        <v>114</v>
      </c>
      <c r="AF584" s="56" t="s">
        <v>114</v>
      </c>
      <c r="AG584" s="56" t="s">
        <v>111</v>
      </c>
      <c r="AH584" s="56" t="s">
        <v>114</v>
      </c>
      <c r="AI584" s="56" t="s">
        <v>750</v>
      </c>
      <c r="AJ584" s="56" t="s">
        <v>114</v>
      </c>
      <c r="AK584" s="56" t="s">
        <v>114</v>
      </c>
      <c r="AL584" s="56" t="s">
        <v>114</v>
      </c>
      <c r="AM584" s="56" t="s">
        <v>114</v>
      </c>
      <c r="AN584" s="56" t="s">
        <v>4576</v>
      </c>
      <c r="AO584" s="56" t="s">
        <v>4577</v>
      </c>
      <c r="AP584" s="56" t="s">
        <v>750</v>
      </c>
      <c r="AQ584" s="56" t="s">
        <v>283</v>
      </c>
      <c r="AR584" s="56" t="s">
        <v>6481</v>
      </c>
      <c r="AS584" s="56" t="s">
        <v>6482</v>
      </c>
      <c r="AT584" s="56" t="s">
        <v>326</v>
      </c>
      <c r="AU584" s="56" t="s">
        <v>6483</v>
      </c>
      <c r="AV584" s="56" t="s">
        <v>6484</v>
      </c>
      <c r="AW584" s="56" t="s">
        <v>101</v>
      </c>
      <c r="AX584" s="56" t="s">
        <v>6485</v>
      </c>
      <c r="AY584" s="56" t="s">
        <v>6486</v>
      </c>
      <c r="AZ584" s="56" t="s">
        <v>203</v>
      </c>
      <c r="BA584" s="56" t="s">
        <v>132</v>
      </c>
      <c r="BB584" s="56" t="s">
        <v>6487</v>
      </c>
      <c r="BC584" s="56" t="s">
        <v>101</v>
      </c>
      <c r="BD584" s="56" t="s">
        <v>101</v>
      </c>
      <c r="BE584" s="56" t="s">
        <v>101</v>
      </c>
    </row>
    <row r="585" spans="1:57" ht="25.5" x14ac:dyDescent="0.25">
      <c r="A585" s="12" t="s">
        <v>6488</v>
      </c>
      <c r="B585" s="12" t="s">
        <v>100</v>
      </c>
      <c r="C585" s="12" t="s">
        <v>101</v>
      </c>
      <c r="D585" s="12" t="s">
        <v>101</v>
      </c>
      <c r="E585" s="12" t="s">
        <v>103</v>
      </c>
      <c r="F585" s="12" t="s">
        <v>101</v>
      </c>
      <c r="G585" s="12" t="s">
        <v>3567</v>
      </c>
      <c r="H585" s="12" t="s">
        <v>101</v>
      </c>
      <c r="I585" s="12" t="s">
        <v>6489</v>
      </c>
      <c r="J585" s="12" t="s">
        <v>6490</v>
      </c>
      <c r="K585" s="12" t="s">
        <v>6491</v>
      </c>
      <c r="L585" s="12" t="s">
        <v>6492</v>
      </c>
      <c r="M585" s="12" t="s">
        <v>6491</v>
      </c>
      <c r="N585" s="12" t="s">
        <v>101</v>
      </c>
      <c r="O585" s="12" t="s">
        <v>6493</v>
      </c>
      <c r="P585" s="12" t="s">
        <v>6494</v>
      </c>
      <c r="Q585" s="16">
        <v>1</v>
      </c>
      <c r="R585" s="12" t="s">
        <v>111</v>
      </c>
      <c r="S585" s="12" t="s">
        <v>6494</v>
      </c>
      <c r="T585" s="12" t="s">
        <v>6495</v>
      </c>
      <c r="U585" s="12" t="s">
        <v>6495</v>
      </c>
      <c r="V585" s="12" t="s">
        <v>114</v>
      </c>
      <c r="W585" s="12" t="s">
        <v>1328</v>
      </c>
      <c r="X585" s="12" t="s">
        <v>279</v>
      </c>
      <c r="Y585" s="12" t="s">
        <v>1328</v>
      </c>
      <c r="Z585" s="12" t="s">
        <v>170</v>
      </c>
      <c r="AA585" s="12" t="s">
        <v>114</v>
      </c>
      <c r="AB585" s="12" t="s">
        <v>114</v>
      </c>
      <c r="AC585" s="12" t="s">
        <v>114</v>
      </c>
      <c r="AD585" s="12" t="s">
        <v>282</v>
      </c>
      <c r="AE585" s="12" t="s">
        <v>114</v>
      </c>
      <c r="AF585" s="12" t="s">
        <v>114</v>
      </c>
      <c r="AG585" s="12" t="s">
        <v>111</v>
      </c>
      <c r="AH585" s="12" t="s">
        <v>114</v>
      </c>
      <c r="AI585" s="12" t="s">
        <v>6494</v>
      </c>
      <c r="AJ585" s="12" t="s">
        <v>114</v>
      </c>
      <c r="AK585" s="12" t="s">
        <v>114</v>
      </c>
      <c r="AL585" s="12" t="s">
        <v>114</v>
      </c>
      <c r="AM585" s="12" t="s">
        <v>114</v>
      </c>
      <c r="AN585" s="12" t="s">
        <v>6496</v>
      </c>
      <c r="AO585" s="12" t="s">
        <v>6497</v>
      </c>
      <c r="AP585" s="12" t="s">
        <v>6494</v>
      </c>
      <c r="AQ585" s="12" t="s">
        <v>283</v>
      </c>
      <c r="AR585" s="12" t="s">
        <v>6498</v>
      </c>
      <c r="AS585" s="12" t="s">
        <v>6499</v>
      </c>
      <c r="AT585" s="12" t="s">
        <v>2362</v>
      </c>
      <c r="AU585" s="12" t="s">
        <v>6500</v>
      </c>
      <c r="AV585" s="12" t="s">
        <v>6501</v>
      </c>
      <c r="AW585" s="12" t="s">
        <v>101</v>
      </c>
      <c r="AX585" s="12" t="s">
        <v>6502</v>
      </c>
      <c r="AY585" s="12" t="s">
        <v>5527</v>
      </c>
      <c r="AZ585" s="12" t="s">
        <v>223</v>
      </c>
      <c r="BA585" s="12" t="s">
        <v>132</v>
      </c>
      <c r="BB585" s="12" t="s">
        <v>6503</v>
      </c>
      <c r="BC585" s="12" t="s">
        <v>101</v>
      </c>
      <c r="BD585" s="12" t="s">
        <v>101</v>
      </c>
      <c r="BE585" s="12" t="s">
        <v>101</v>
      </c>
    </row>
    <row r="586" spans="1:57" ht="25.5" x14ac:dyDescent="0.25">
      <c r="A586" s="56" t="s">
        <v>6504</v>
      </c>
      <c r="B586" s="56" t="s">
        <v>100</v>
      </c>
      <c r="C586" s="56" t="s">
        <v>101</v>
      </c>
      <c r="D586" s="56" t="s">
        <v>101</v>
      </c>
      <c r="E586" s="56" t="s">
        <v>103</v>
      </c>
      <c r="F586" s="56" t="s">
        <v>101</v>
      </c>
      <c r="G586" s="56" t="s">
        <v>3567</v>
      </c>
      <c r="H586" s="56" t="s">
        <v>101</v>
      </c>
      <c r="I586" s="56" t="s">
        <v>6505</v>
      </c>
      <c r="J586" s="56" t="s">
        <v>6490</v>
      </c>
      <c r="K586" s="56" t="s">
        <v>416</v>
      </c>
      <c r="L586" s="56" t="s">
        <v>417</v>
      </c>
      <c r="M586" s="56" t="s">
        <v>416</v>
      </c>
      <c r="N586" s="56" t="s">
        <v>101</v>
      </c>
      <c r="O586" s="56" t="s">
        <v>418</v>
      </c>
      <c r="P586" s="56" t="s">
        <v>1248</v>
      </c>
      <c r="Q586" s="58">
        <v>1</v>
      </c>
      <c r="R586" s="56" t="s">
        <v>111</v>
      </c>
      <c r="S586" s="56" t="s">
        <v>1248</v>
      </c>
      <c r="T586" s="56" t="s">
        <v>1249</v>
      </c>
      <c r="U586" s="56" t="s">
        <v>1249</v>
      </c>
      <c r="V586" s="56" t="s">
        <v>114</v>
      </c>
      <c r="W586" s="56" t="s">
        <v>281</v>
      </c>
      <c r="X586" s="56" t="s">
        <v>279</v>
      </c>
      <c r="Y586" s="56" t="s">
        <v>281</v>
      </c>
      <c r="Z586" s="56" t="s">
        <v>170</v>
      </c>
      <c r="AA586" s="56" t="s">
        <v>114</v>
      </c>
      <c r="AB586" s="56" t="s">
        <v>114</v>
      </c>
      <c r="AC586" s="56" t="s">
        <v>114</v>
      </c>
      <c r="AD586" s="56" t="s">
        <v>282</v>
      </c>
      <c r="AE586" s="56" t="s">
        <v>114</v>
      </c>
      <c r="AF586" s="56" t="s">
        <v>114</v>
      </c>
      <c r="AG586" s="56" t="s">
        <v>6506</v>
      </c>
      <c r="AH586" s="56" t="s">
        <v>114</v>
      </c>
      <c r="AI586" s="56" t="s">
        <v>1248</v>
      </c>
      <c r="AJ586" s="56" t="s">
        <v>114</v>
      </c>
      <c r="AK586" s="56" t="s">
        <v>114</v>
      </c>
      <c r="AL586" s="56" t="s">
        <v>114</v>
      </c>
      <c r="AM586" s="56" t="s">
        <v>114</v>
      </c>
      <c r="AN586" s="56" t="s">
        <v>1250</v>
      </c>
      <c r="AO586" s="56" t="s">
        <v>1251</v>
      </c>
      <c r="AP586" s="56" t="s">
        <v>6507</v>
      </c>
      <c r="AQ586" s="56" t="s">
        <v>146</v>
      </c>
      <c r="AR586" s="56" t="s">
        <v>6508</v>
      </c>
      <c r="AS586" s="56" t="s">
        <v>6509</v>
      </c>
      <c r="AT586" s="56" t="s">
        <v>1724</v>
      </c>
      <c r="AU586" s="56" t="s">
        <v>6510</v>
      </c>
      <c r="AV586" s="56" t="s">
        <v>6511</v>
      </c>
      <c r="AW586" s="56" t="s">
        <v>101</v>
      </c>
      <c r="AX586" s="56" t="s">
        <v>269</v>
      </c>
      <c r="AY586" s="56" t="s">
        <v>6512</v>
      </c>
      <c r="AZ586" s="56" t="s">
        <v>223</v>
      </c>
      <c r="BA586" s="56" t="s">
        <v>132</v>
      </c>
      <c r="BB586" s="56" t="s">
        <v>6513</v>
      </c>
      <c r="BC586" s="56" t="s">
        <v>101</v>
      </c>
      <c r="BD586" s="56" t="s">
        <v>101</v>
      </c>
      <c r="BE586" s="56" t="s">
        <v>101</v>
      </c>
    </row>
    <row r="587" spans="1:57" ht="25.5" x14ac:dyDescent="0.25">
      <c r="A587" s="12" t="s">
        <v>6514</v>
      </c>
      <c r="B587" s="12" t="s">
        <v>100</v>
      </c>
      <c r="C587" s="12" t="s">
        <v>101</v>
      </c>
      <c r="D587" s="12" t="s">
        <v>101</v>
      </c>
      <c r="E587" s="12" t="s">
        <v>103</v>
      </c>
      <c r="F587" s="12" t="s">
        <v>101</v>
      </c>
      <c r="G587" s="12" t="s">
        <v>3567</v>
      </c>
      <c r="H587" s="12" t="s">
        <v>101</v>
      </c>
      <c r="I587" s="12" t="s">
        <v>6515</v>
      </c>
      <c r="J587" s="12" t="s">
        <v>6515</v>
      </c>
      <c r="K587" s="12" t="s">
        <v>19</v>
      </c>
      <c r="L587" s="12" t="s">
        <v>297</v>
      </c>
      <c r="M587" s="12" t="s">
        <v>19</v>
      </c>
      <c r="N587" s="12" t="s">
        <v>101</v>
      </c>
      <c r="O587" s="12" t="s">
        <v>298</v>
      </c>
      <c r="P587" s="12" t="s">
        <v>1042</v>
      </c>
      <c r="Q587" s="16">
        <v>2</v>
      </c>
      <c r="R587" s="12" t="s">
        <v>111</v>
      </c>
      <c r="S587" s="12" t="s">
        <v>3356</v>
      </c>
      <c r="T587" s="12" t="s">
        <v>3357</v>
      </c>
      <c r="U587" s="12" t="s">
        <v>3357</v>
      </c>
      <c r="V587" s="12" t="s">
        <v>114</v>
      </c>
      <c r="W587" s="12" t="s">
        <v>115</v>
      </c>
      <c r="X587" s="12" t="s">
        <v>110</v>
      </c>
      <c r="Y587" s="12" t="s">
        <v>115</v>
      </c>
      <c r="Z587" s="12" t="s">
        <v>170</v>
      </c>
      <c r="AA587" s="12" t="s">
        <v>114</v>
      </c>
      <c r="AB587" s="12" t="s">
        <v>114</v>
      </c>
      <c r="AC587" s="12" t="s">
        <v>114</v>
      </c>
      <c r="AD587" s="12" t="s">
        <v>282</v>
      </c>
      <c r="AE587" s="12" t="s">
        <v>114</v>
      </c>
      <c r="AF587" s="12" t="s">
        <v>114</v>
      </c>
      <c r="AG587" s="12" t="s">
        <v>166</v>
      </c>
      <c r="AH587" s="12" t="s">
        <v>114</v>
      </c>
      <c r="AI587" s="12" t="s">
        <v>3356</v>
      </c>
      <c r="AJ587" s="12" t="s">
        <v>114</v>
      </c>
      <c r="AK587" s="12" t="s">
        <v>114</v>
      </c>
      <c r="AL587" s="12" t="s">
        <v>114</v>
      </c>
      <c r="AM587" s="12" t="s">
        <v>114</v>
      </c>
      <c r="AN587" s="12" t="s">
        <v>3359</v>
      </c>
      <c r="AO587" s="12" t="s">
        <v>213</v>
      </c>
      <c r="AP587" s="12" t="s">
        <v>6516</v>
      </c>
      <c r="AQ587" s="12" t="s">
        <v>194</v>
      </c>
      <c r="AR587" s="12" t="s">
        <v>6517</v>
      </c>
      <c r="AS587" s="12" t="s">
        <v>6518</v>
      </c>
      <c r="AT587" s="12" t="s">
        <v>648</v>
      </c>
      <c r="AU587" s="12" t="s">
        <v>6519</v>
      </c>
      <c r="AV587" s="12" t="s">
        <v>6520</v>
      </c>
      <c r="AW587" s="12" t="s">
        <v>101</v>
      </c>
      <c r="AX587" s="12" t="s">
        <v>6521</v>
      </c>
      <c r="AY587" s="12" t="s">
        <v>5430</v>
      </c>
      <c r="AZ587" s="12" t="s">
        <v>203</v>
      </c>
      <c r="BA587" s="12" t="s">
        <v>132</v>
      </c>
      <c r="BB587" s="12" t="s">
        <v>6522</v>
      </c>
      <c r="BC587" s="12" t="s">
        <v>101</v>
      </c>
      <c r="BD587" s="12" t="s">
        <v>101</v>
      </c>
      <c r="BE587" s="12" t="s">
        <v>101</v>
      </c>
    </row>
    <row r="588" spans="1:57" ht="25.5" x14ac:dyDescent="0.25">
      <c r="A588" s="56" t="s">
        <v>6523</v>
      </c>
      <c r="B588" s="56" t="s">
        <v>100</v>
      </c>
      <c r="C588" s="56" t="s">
        <v>101</v>
      </c>
      <c r="D588" s="56" t="s">
        <v>101</v>
      </c>
      <c r="E588" s="56" t="s">
        <v>103</v>
      </c>
      <c r="F588" s="56" t="s">
        <v>101</v>
      </c>
      <c r="G588" s="56" t="s">
        <v>3567</v>
      </c>
      <c r="H588" s="56" t="s">
        <v>101</v>
      </c>
      <c r="I588" s="56" t="s">
        <v>6445</v>
      </c>
      <c r="J588" s="56" t="s">
        <v>6445</v>
      </c>
      <c r="K588" s="56" t="s">
        <v>19</v>
      </c>
      <c r="L588" s="56" t="s">
        <v>297</v>
      </c>
      <c r="M588" s="56" t="s">
        <v>19</v>
      </c>
      <c r="N588" s="56" t="s">
        <v>101</v>
      </c>
      <c r="O588" s="56" t="s">
        <v>298</v>
      </c>
      <c r="P588" s="56" t="s">
        <v>1042</v>
      </c>
      <c r="Q588" s="58">
        <v>1</v>
      </c>
      <c r="R588" s="56" t="s">
        <v>111</v>
      </c>
      <c r="S588" s="56" t="s">
        <v>1042</v>
      </c>
      <c r="T588" s="56" t="s">
        <v>2984</v>
      </c>
      <c r="U588" s="56" t="s">
        <v>2984</v>
      </c>
      <c r="V588" s="56" t="s">
        <v>114</v>
      </c>
      <c r="W588" s="56" t="s">
        <v>281</v>
      </c>
      <c r="X588" s="56" t="s">
        <v>279</v>
      </c>
      <c r="Y588" s="56" t="s">
        <v>281</v>
      </c>
      <c r="Z588" s="56" t="s">
        <v>170</v>
      </c>
      <c r="AA588" s="56" t="s">
        <v>114</v>
      </c>
      <c r="AB588" s="56" t="s">
        <v>114</v>
      </c>
      <c r="AC588" s="56" t="s">
        <v>114</v>
      </c>
      <c r="AD588" s="56" t="s">
        <v>282</v>
      </c>
      <c r="AE588" s="56" t="s">
        <v>114</v>
      </c>
      <c r="AF588" s="56" t="s">
        <v>114</v>
      </c>
      <c r="AG588" s="56" t="s">
        <v>111</v>
      </c>
      <c r="AH588" s="56" t="s">
        <v>114</v>
      </c>
      <c r="AI588" s="56" t="s">
        <v>1042</v>
      </c>
      <c r="AJ588" s="56" t="s">
        <v>114</v>
      </c>
      <c r="AK588" s="56" t="s">
        <v>114</v>
      </c>
      <c r="AL588" s="56" t="s">
        <v>114</v>
      </c>
      <c r="AM588" s="56" t="s">
        <v>114</v>
      </c>
      <c r="AN588" s="56" t="s">
        <v>1045</v>
      </c>
      <c r="AO588" s="56" t="s">
        <v>171</v>
      </c>
      <c r="AP588" s="56" t="s">
        <v>1042</v>
      </c>
      <c r="AQ588" s="56" t="s">
        <v>146</v>
      </c>
      <c r="AR588" s="56" t="s">
        <v>6524</v>
      </c>
      <c r="AS588" s="56" t="s">
        <v>6525</v>
      </c>
      <c r="AT588" s="56" t="s">
        <v>1827</v>
      </c>
      <c r="AU588" s="56" t="s">
        <v>6526</v>
      </c>
      <c r="AV588" s="56" t="s">
        <v>6527</v>
      </c>
      <c r="AW588" s="56" t="s">
        <v>101</v>
      </c>
      <c r="AX588" s="56" t="s">
        <v>1335</v>
      </c>
      <c r="AY588" s="56" t="s">
        <v>1336</v>
      </c>
      <c r="AZ588" s="56" t="s">
        <v>313</v>
      </c>
      <c r="BA588" s="56" t="s">
        <v>132</v>
      </c>
      <c r="BB588" s="56" t="s">
        <v>1337</v>
      </c>
      <c r="BC588" s="56" t="s">
        <v>101</v>
      </c>
      <c r="BD588" s="56" t="s">
        <v>101</v>
      </c>
      <c r="BE588" s="56" t="s">
        <v>101</v>
      </c>
    </row>
    <row r="589" spans="1:57" ht="25.5" x14ac:dyDescent="0.25">
      <c r="A589" s="12" t="s">
        <v>6528</v>
      </c>
      <c r="B589" s="12" t="s">
        <v>100</v>
      </c>
      <c r="C589" s="12" t="s">
        <v>101</v>
      </c>
      <c r="D589" s="12" t="s">
        <v>101</v>
      </c>
      <c r="E589" s="12" t="s">
        <v>103</v>
      </c>
      <c r="F589" s="12" t="s">
        <v>101</v>
      </c>
      <c r="G589" s="12" t="s">
        <v>3567</v>
      </c>
      <c r="H589" s="12" t="s">
        <v>101</v>
      </c>
      <c r="I589" s="12" t="s">
        <v>6529</v>
      </c>
      <c r="J589" s="12" t="s">
        <v>6530</v>
      </c>
      <c r="K589" s="12" t="s">
        <v>3</v>
      </c>
      <c r="L589" s="12" t="s">
        <v>692</v>
      </c>
      <c r="M589" s="12" t="s">
        <v>3</v>
      </c>
      <c r="N589" s="12" t="s">
        <v>101</v>
      </c>
      <c r="O589" s="12" t="s">
        <v>693</v>
      </c>
      <c r="P589" s="12" t="s">
        <v>750</v>
      </c>
      <c r="Q589" s="16">
        <v>1</v>
      </c>
      <c r="R589" s="12" t="s">
        <v>111</v>
      </c>
      <c r="S589" s="12" t="s">
        <v>750</v>
      </c>
      <c r="T589" s="12" t="s">
        <v>4751</v>
      </c>
      <c r="U589" s="12" t="s">
        <v>4751</v>
      </c>
      <c r="V589" s="12" t="s">
        <v>114</v>
      </c>
      <c r="W589" s="12" t="s">
        <v>281</v>
      </c>
      <c r="X589" s="12" t="s">
        <v>279</v>
      </c>
      <c r="Y589" s="12" t="s">
        <v>281</v>
      </c>
      <c r="Z589" s="12" t="s">
        <v>170</v>
      </c>
      <c r="AA589" s="12" t="s">
        <v>114</v>
      </c>
      <c r="AB589" s="12" t="s">
        <v>114</v>
      </c>
      <c r="AC589" s="12" t="s">
        <v>114</v>
      </c>
      <c r="AD589" s="12" t="s">
        <v>282</v>
      </c>
      <c r="AE589" s="12" t="s">
        <v>114</v>
      </c>
      <c r="AF589" s="12" t="s">
        <v>114</v>
      </c>
      <c r="AG589" s="12" t="s">
        <v>111</v>
      </c>
      <c r="AH589" s="12" t="s">
        <v>114</v>
      </c>
      <c r="AI589" s="12" t="s">
        <v>750</v>
      </c>
      <c r="AJ589" s="12" t="s">
        <v>114</v>
      </c>
      <c r="AK589" s="12" t="s">
        <v>114</v>
      </c>
      <c r="AL589" s="12" t="s">
        <v>114</v>
      </c>
      <c r="AM589" s="12" t="s">
        <v>114</v>
      </c>
      <c r="AN589" s="12" t="s">
        <v>4576</v>
      </c>
      <c r="AO589" s="12" t="s">
        <v>4577</v>
      </c>
      <c r="AP589" s="12" t="s">
        <v>750</v>
      </c>
      <c r="AQ589" s="12" t="s">
        <v>439</v>
      </c>
      <c r="AR589" s="12" t="s">
        <v>6531</v>
      </c>
      <c r="AS589" s="12" t="s">
        <v>6532</v>
      </c>
      <c r="AT589" s="12" t="s">
        <v>1475</v>
      </c>
      <c r="AU589" s="12" t="s">
        <v>6533</v>
      </c>
      <c r="AV589" s="12" t="s">
        <v>6534</v>
      </c>
      <c r="AW589" s="12" t="s">
        <v>101</v>
      </c>
      <c r="AX589" s="12" t="s">
        <v>6044</v>
      </c>
      <c r="AY589" s="12" t="s">
        <v>4958</v>
      </c>
      <c r="AZ589" s="12" t="s">
        <v>446</v>
      </c>
      <c r="BA589" s="12" t="s">
        <v>132</v>
      </c>
      <c r="BB589" s="12" t="s">
        <v>6535</v>
      </c>
      <c r="BC589" s="12" t="s">
        <v>101</v>
      </c>
      <c r="BD589" s="12" t="s">
        <v>101</v>
      </c>
      <c r="BE589" s="12" t="s">
        <v>101</v>
      </c>
    </row>
    <row r="590" spans="1:57" ht="25.5" x14ac:dyDescent="0.25">
      <c r="A590" s="56" t="s">
        <v>6536</v>
      </c>
      <c r="B590" s="56" t="s">
        <v>100</v>
      </c>
      <c r="C590" s="56" t="s">
        <v>101</v>
      </c>
      <c r="D590" s="56" t="s">
        <v>101</v>
      </c>
      <c r="E590" s="56" t="s">
        <v>103</v>
      </c>
      <c r="F590" s="56" t="s">
        <v>101</v>
      </c>
      <c r="G590" s="56" t="s">
        <v>3567</v>
      </c>
      <c r="H590" s="56" t="s">
        <v>101</v>
      </c>
      <c r="I590" s="56" t="s">
        <v>6537</v>
      </c>
      <c r="J590" s="56" t="s">
        <v>6537</v>
      </c>
      <c r="K590" s="56" t="s">
        <v>3</v>
      </c>
      <c r="L590" s="56" t="s">
        <v>692</v>
      </c>
      <c r="M590" s="56" t="s">
        <v>3</v>
      </c>
      <c r="N590" s="56" t="s">
        <v>101</v>
      </c>
      <c r="O590" s="56" t="s">
        <v>693</v>
      </c>
      <c r="P590" s="56" t="s">
        <v>750</v>
      </c>
      <c r="Q590" s="58">
        <v>1</v>
      </c>
      <c r="R590" s="56" t="s">
        <v>111</v>
      </c>
      <c r="S590" s="56" t="s">
        <v>750</v>
      </c>
      <c r="T590" s="56" t="s">
        <v>4751</v>
      </c>
      <c r="U590" s="56" t="s">
        <v>4751</v>
      </c>
      <c r="V590" s="56" t="s">
        <v>114</v>
      </c>
      <c r="W590" s="56" t="s">
        <v>281</v>
      </c>
      <c r="X590" s="56" t="s">
        <v>279</v>
      </c>
      <c r="Y590" s="56" t="s">
        <v>281</v>
      </c>
      <c r="Z590" s="56" t="s">
        <v>170</v>
      </c>
      <c r="AA590" s="56" t="s">
        <v>114</v>
      </c>
      <c r="AB590" s="56" t="s">
        <v>114</v>
      </c>
      <c r="AC590" s="56" t="s">
        <v>114</v>
      </c>
      <c r="AD590" s="56" t="s">
        <v>282</v>
      </c>
      <c r="AE590" s="56" t="s">
        <v>114</v>
      </c>
      <c r="AF590" s="56" t="s">
        <v>114</v>
      </c>
      <c r="AG590" s="56" t="s">
        <v>6538</v>
      </c>
      <c r="AH590" s="56" t="s">
        <v>114</v>
      </c>
      <c r="AI590" s="56" t="s">
        <v>4921</v>
      </c>
      <c r="AJ590" s="56" t="s">
        <v>1029</v>
      </c>
      <c r="AK590" s="56" t="s">
        <v>114</v>
      </c>
      <c r="AL590" s="56" t="s">
        <v>114</v>
      </c>
      <c r="AM590" s="56" t="s">
        <v>114</v>
      </c>
      <c r="AN590" s="56" t="s">
        <v>4576</v>
      </c>
      <c r="AO590" s="56" t="s">
        <v>4577</v>
      </c>
      <c r="AP590" s="56" t="s">
        <v>6539</v>
      </c>
      <c r="AQ590" s="56" t="s">
        <v>1030</v>
      </c>
      <c r="AR590" s="56" t="s">
        <v>6540</v>
      </c>
      <c r="AS590" s="56" t="s">
        <v>6541</v>
      </c>
      <c r="AT590" s="56" t="s">
        <v>727</v>
      </c>
      <c r="AU590" s="56" t="s">
        <v>6542</v>
      </c>
      <c r="AV590" s="56" t="s">
        <v>6543</v>
      </c>
      <c r="AW590" s="56" t="s">
        <v>101</v>
      </c>
      <c r="AX590" s="56" t="s">
        <v>6544</v>
      </c>
      <c r="AY590" s="56" t="s">
        <v>6545</v>
      </c>
      <c r="AZ590" s="56" t="s">
        <v>258</v>
      </c>
      <c r="BA590" s="56" t="s">
        <v>132</v>
      </c>
      <c r="BB590" s="56" t="s">
        <v>6546</v>
      </c>
      <c r="BC590" s="56" t="s">
        <v>101</v>
      </c>
      <c r="BD590" s="56" t="s">
        <v>101</v>
      </c>
      <c r="BE590" s="56" t="s">
        <v>101</v>
      </c>
    </row>
    <row r="591" spans="1:57" ht="25.5" x14ac:dyDescent="0.25">
      <c r="A591" s="12" t="s">
        <v>6547</v>
      </c>
      <c r="B591" s="12" t="s">
        <v>100</v>
      </c>
      <c r="C591" s="12" t="s">
        <v>101</v>
      </c>
      <c r="D591" s="12" t="s">
        <v>101</v>
      </c>
      <c r="E591" s="12" t="s">
        <v>103</v>
      </c>
      <c r="F591" s="12" t="s">
        <v>101</v>
      </c>
      <c r="G591" s="12" t="s">
        <v>3567</v>
      </c>
      <c r="H591" s="12" t="s">
        <v>101</v>
      </c>
      <c r="I591" s="12" t="s">
        <v>6548</v>
      </c>
      <c r="J591" s="12" t="s">
        <v>6549</v>
      </c>
      <c r="K591" s="12" t="s">
        <v>416</v>
      </c>
      <c r="L591" s="12" t="s">
        <v>417</v>
      </c>
      <c r="M591" s="12" t="s">
        <v>416</v>
      </c>
      <c r="N591" s="12" t="s">
        <v>101</v>
      </c>
      <c r="O591" s="12" t="s">
        <v>418</v>
      </c>
      <c r="P591" s="12" t="s">
        <v>1248</v>
      </c>
      <c r="Q591" s="16">
        <v>1</v>
      </c>
      <c r="R591" s="12" t="s">
        <v>111</v>
      </c>
      <c r="S591" s="12" t="s">
        <v>1248</v>
      </c>
      <c r="T591" s="12" t="s">
        <v>1249</v>
      </c>
      <c r="U591" s="12" t="s">
        <v>1249</v>
      </c>
      <c r="V591" s="12" t="s">
        <v>114</v>
      </c>
      <c r="W591" s="12" t="s">
        <v>281</v>
      </c>
      <c r="X591" s="12" t="s">
        <v>279</v>
      </c>
      <c r="Y591" s="12" t="s">
        <v>281</v>
      </c>
      <c r="Z591" s="12" t="s">
        <v>966</v>
      </c>
      <c r="AA591" s="12" t="s">
        <v>114</v>
      </c>
      <c r="AB591" s="12" t="s">
        <v>114</v>
      </c>
      <c r="AC591" s="12" t="s">
        <v>114</v>
      </c>
      <c r="AD591" s="12" t="s">
        <v>282</v>
      </c>
      <c r="AE591" s="12" t="s">
        <v>114</v>
      </c>
      <c r="AF591" s="12" t="s">
        <v>114</v>
      </c>
      <c r="AG591" s="12" t="s">
        <v>111</v>
      </c>
      <c r="AH591" s="12" t="s">
        <v>114</v>
      </c>
      <c r="AI591" s="12" t="s">
        <v>1248</v>
      </c>
      <c r="AJ591" s="12" t="s">
        <v>114</v>
      </c>
      <c r="AK591" s="12" t="s">
        <v>114</v>
      </c>
      <c r="AL591" s="12" t="s">
        <v>114</v>
      </c>
      <c r="AM591" s="12" t="s">
        <v>114</v>
      </c>
      <c r="AN591" s="12" t="s">
        <v>1250</v>
      </c>
      <c r="AO591" s="12" t="s">
        <v>1251</v>
      </c>
      <c r="AP591" s="12" t="s">
        <v>1248</v>
      </c>
      <c r="AQ591" s="12" t="s">
        <v>146</v>
      </c>
      <c r="AR591" s="12" t="s">
        <v>6550</v>
      </c>
      <c r="AS591" s="12" t="s">
        <v>6551</v>
      </c>
      <c r="AT591" s="12" t="s">
        <v>1125</v>
      </c>
      <c r="AU591" s="12" t="s">
        <v>6552</v>
      </c>
      <c r="AV591" s="12" t="s">
        <v>6553</v>
      </c>
      <c r="AW591" s="12" t="s">
        <v>101</v>
      </c>
      <c r="AX591" s="12" t="s">
        <v>6554</v>
      </c>
      <c r="AY591" s="12" t="s">
        <v>6555</v>
      </c>
      <c r="AZ591" s="12" t="s">
        <v>223</v>
      </c>
      <c r="BA591" s="12" t="s">
        <v>132</v>
      </c>
      <c r="BB591" s="12" t="s">
        <v>6556</v>
      </c>
      <c r="BC591" s="12" t="s">
        <v>101</v>
      </c>
      <c r="BD591" s="12" t="s">
        <v>101</v>
      </c>
      <c r="BE591" s="12" t="s">
        <v>101</v>
      </c>
    </row>
    <row r="592" spans="1:57" ht="25.5" x14ac:dyDescent="0.25">
      <c r="A592" s="56" t="s">
        <v>6557</v>
      </c>
      <c r="B592" s="56" t="s">
        <v>100</v>
      </c>
      <c r="C592" s="56" t="s">
        <v>101</v>
      </c>
      <c r="D592" s="56" t="s">
        <v>101</v>
      </c>
      <c r="E592" s="56" t="s">
        <v>103</v>
      </c>
      <c r="F592" s="56" t="s">
        <v>101</v>
      </c>
      <c r="G592" s="56" t="s">
        <v>3567</v>
      </c>
      <c r="H592" s="56" t="s">
        <v>101</v>
      </c>
      <c r="I592" s="56" t="s">
        <v>6558</v>
      </c>
      <c r="J592" s="56" t="s">
        <v>6559</v>
      </c>
      <c r="K592" s="56" t="s">
        <v>19</v>
      </c>
      <c r="L592" s="56" t="s">
        <v>353</v>
      </c>
      <c r="M592" s="56" t="s">
        <v>19</v>
      </c>
      <c r="N592" s="56" t="s">
        <v>101</v>
      </c>
      <c r="O592" s="56" t="s">
        <v>354</v>
      </c>
      <c r="P592" s="56" t="s">
        <v>1042</v>
      </c>
      <c r="Q592" s="58">
        <v>1</v>
      </c>
      <c r="R592" s="56" t="s">
        <v>111</v>
      </c>
      <c r="S592" s="56" t="s">
        <v>1042</v>
      </c>
      <c r="T592" s="56" t="s">
        <v>1043</v>
      </c>
      <c r="U592" s="56" t="s">
        <v>1043</v>
      </c>
      <c r="V592" s="56" t="s">
        <v>114</v>
      </c>
      <c r="W592" s="56" t="s">
        <v>281</v>
      </c>
      <c r="X592" s="56" t="s">
        <v>279</v>
      </c>
      <c r="Y592" s="56" t="s">
        <v>281</v>
      </c>
      <c r="Z592" s="56" t="s">
        <v>170</v>
      </c>
      <c r="AA592" s="56" t="s">
        <v>114</v>
      </c>
      <c r="AB592" s="56" t="s">
        <v>114</v>
      </c>
      <c r="AC592" s="56" t="s">
        <v>114</v>
      </c>
      <c r="AD592" s="56" t="s">
        <v>282</v>
      </c>
      <c r="AE592" s="56" t="s">
        <v>114</v>
      </c>
      <c r="AF592" s="56" t="s">
        <v>114</v>
      </c>
      <c r="AG592" s="56" t="s">
        <v>111</v>
      </c>
      <c r="AH592" s="56" t="s">
        <v>114</v>
      </c>
      <c r="AI592" s="56" t="s">
        <v>1042</v>
      </c>
      <c r="AJ592" s="56" t="s">
        <v>114</v>
      </c>
      <c r="AK592" s="56" t="s">
        <v>114</v>
      </c>
      <c r="AL592" s="56" t="s">
        <v>114</v>
      </c>
      <c r="AM592" s="56" t="s">
        <v>114</v>
      </c>
      <c r="AN592" s="56" t="s">
        <v>1045</v>
      </c>
      <c r="AO592" s="56" t="s">
        <v>171</v>
      </c>
      <c r="AP592" s="56" t="s">
        <v>1042</v>
      </c>
      <c r="AQ592" s="56" t="s">
        <v>194</v>
      </c>
      <c r="AR592" s="56" t="s">
        <v>6560</v>
      </c>
      <c r="AS592" s="56" t="s">
        <v>6561</v>
      </c>
      <c r="AT592" s="56" t="s">
        <v>373</v>
      </c>
      <c r="AU592" s="56" t="s">
        <v>6562</v>
      </c>
      <c r="AV592" s="56" t="s">
        <v>6563</v>
      </c>
      <c r="AW592" s="56" t="s">
        <v>101</v>
      </c>
      <c r="AX592" s="56" t="s">
        <v>4917</v>
      </c>
      <c r="AY592" s="56" t="s">
        <v>313</v>
      </c>
      <c r="AZ592" s="56" t="s">
        <v>313</v>
      </c>
      <c r="BA592" s="56" t="s">
        <v>132</v>
      </c>
      <c r="BB592" s="56" t="s">
        <v>6564</v>
      </c>
      <c r="BC592" s="56" t="s">
        <v>101</v>
      </c>
      <c r="BD592" s="56" t="s">
        <v>101</v>
      </c>
      <c r="BE592" s="56" t="s">
        <v>101</v>
      </c>
    </row>
    <row r="593" spans="1:57" ht="25.5" x14ac:dyDescent="0.25">
      <c r="A593" s="12" t="s">
        <v>6565</v>
      </c>
      <c r="B593" s="12" t="s">
        <v>100</v>
      </c>
      <c r="C593" s="12" t="s">
        <v>101</v>
      </c>
      <c r="D593" s="12" t="s">
        <v>101</v>
      </c>
      <c r="E593" s="12" t="s">
        <v>103</v>
      </c>
      <c r="F593" s="12" t="s">
        <v>101</v>
      </c>
      <c r="G593" s="12" t="s">
        <v>3567</v>
      </c>
      <c r="H593" s="12" t="s">
        <v>101</v>
      </c>
      <c r="I593" s="12" t="s">
        <v>6566</v>
      </c>
      <c r="J593" s="12" t="s">
        <v>6566</v>
      </c>
      <c r="K593" s="12" t="s">
        <v>3</v>
      </c>
      <c r="L593" s="12" t="s">
        <v>614</v>
      </c>
      <c r="M593" s="12" t="s">
        <v>3</v>
      </c>
      <c r="N593" s="12" t="s">
        <v>101</v>
      </c>
      <c r="O593" s="12" t="s">
        <v>615</v>
      </c>
      <c r="P593" s="12" t="s">
        <v>750</v>
      </c>
      <c r="Q593" s="16">
        <v>1</v>
      </c>
      <c r="R593" s="12" t="s">
        <v>111</v>
      </c>
      <c r="S593" s="12" t="s">
        <v>750</v>
      </c>
      <c r="T593" s="12" t="s">
        <v>4997</v>
      </c>
      <c r="U593" s="12" t="s">
        <v>4997</v>
      </c>
      <c r="V593" s="12" t="s">
        <v>114</v>
      </c>
      <c r="W593" s="12" t="s">
        <v>281</v>
      </c>
      <c r="X593" s="12" t="s">
        <v>279</v>
      </c>
      <c r="Y593" s="12" t="s">
        <v>281</v>
      </c>
      <c r="Z593" s="12" t="s">
        <v>896</v>
      </c>
      <c r="AA593" s="12" t="s">
        <v>114</v>
      </c>
      <c r="AB593" s="12" t="s">
        <v>114</v>
      </c>
      <c r="AC593" s="12" t="s">
        <v>114</v>
      </c>
      <c r="AD593" s="12" t="s">
        <v>282</v>
      </c>
      <c r="AE593" s="12" t="s">
        <v>114</v>
      </c>
      <c r="AF593" s="12" t="s">
        <v>114</v>
      </c>
      <c r="AG593" s="12" t="s">
        <v>111</v>
      </c>
      <c r="AH593" s="12" t="s">
        <v>114</v>
      </c>
      <c r="AI593" s="12" t="s">
        <v>5776</v>
      </c>
      <c r="AJ593" s="12" t="s">
        <v>5600</v>
      </c>
      <c r="AK593" s="12" t="s">
        <v>114</v>
      </c>
      <c r="AL593" s="12" t="s">
        <v>114</v>
      </c>
      <c r="AM593" s="12" t="s">
        <v>114</v>
      </c>
      <c r="AN593" s="12" t="s">
        <v>4576</v>
      </c>
      <c r="AO593" s="12" t="s">
        <v>4577</v>
      </c>
      <c r="AP593" s="12" t="s">
        <v>5776</v>
      </c>
      <c r="AQ593" s="12" t="s">
        <v>1030</v>
      </c>
      <c r="AR593" s="12" t="s">
        <v>6567</v>
      </c>
      <c r="AS593" s="12" t="s">
        <v>6568</v>
      </c>
      <c r="AT593" s="12" t="s">
        <v>2334</v>
      </c>
      <c r="AU593" s="12" t="s">
        <v>6569</v>
      </c>
      <c r="AV593" s="12" t="s">
        <v>6570</v>
      </c>
      <c r="AW593" s="12" t="s">
        <v>101</v>
      </c>
      <c r="AX593" s="12" t="s">
        <v>269</v>
      </c>
      <c r="AY593" s="12" t="s">
        <v>6571</v>
      </c>
      <c r="AZ593" s="12" t="s">
        <v>2226</v>
      </c>
      <c r="BA593" s="12" t="s">
        <v>132</v>
      </c>
      <c r="BB593" s="12" t="s">
        <v>6572</v>
      </c>
      <c r="BC593" s="12" t="s">
        <v>101</v>
      </c>
      <c r="BD593" s="12" t="s">
        <v>101</v>
      </c>
      <c r="BE593" s="12" t="s">
        <v>101</v>
      </c>
    </row>
    <row r="594" spans="1:57" ht="25.5" x14ac:dyDescent="0.25">
      <c r="A594" s="56" t="s">
        <v>6573</v>
      </c>
      <c r="B594" s="56" t="s">
        <v>100</v>
      </c>
      <c r="C594" s="56" t="s">
        <v>101</v>
      </c>
      <c r="D594" s="56" t="s">
        <v>101</v>
      </c>
      <c r="E594" s="56" t="s">
        <v>103</v>
      </c>
      <c r="F594" s="56" t="s">
        <v>101</v>
      </c>
      <c r="G594" s="56" t="s">
        <v>3567</v>
      </c>
      <c r="H594" s="56" t="s">
        <v>101</v>
      </c>
      <c r="I594" s="56" t="s">
        <v>6566</v>
      </c>
      <c r="J594" s="56" t="s">
        <v>6566</v>
      </c>
      <c r="K594" s="56" t="s">
        <v>6</v>
      </c>
      <c r="L594" s="56" t="s">
        <v>929</v>
      </c>
      <c r="M594" s="56" t="s">
        <v>6</v>
      </c>
      <c r="N594" s="56" t="s">
        <v>101</v>
      </c>
      <c r="O594" s="56" t="s">
        <v>930</v>
      </c>
      <c r="P594" s="56" t="s">
        <v>5087</v>
      </c>
      <c r="Q594" s="58">
        <v>1</v>
      </c>
      <c r="R594" s="56" t="s">
        <v>111</v>
      </c>
      <c r="S594" s="56" t="s">
        <v>5087</v>
      </c>
      <c r="T594" s="56" t="s">
        <v>1671</v>
      </c>
      <c r="U594" s="56" t="s">
        <v>1671</v>
      </c>
      <c r="V594" s="56" t="s">
        <v>114</v>
      </c>
      <c r="W594" s="56" t="s">
        <v>115</v>
      </c>
      <c r="X594" s="56" t="s">
        <v>279</v>
      </c>
      <c r="Y594" s="56" t="s">
        <v>115</v>
      </c>
      <c r="Z594" s="56" t="s">
        <v>101</v>
      </c>
      <c r="AA594" s="56" t="s">
        <v>114</v>
      </c>
      <c r="AB594" s="56" t="s">
        <v>114</v>
      </c>
      <c r="AC594" s="56" t="s">
        <v>114</v>
      </c>
      <c r="AD594" s="56" t="s">
        <v>282</v>
      </c>
      <c r="AE594" s="56" t="s">
        <v>114</v>
      </c>
      <c r="AF594" s="56" t="s">
        <v>114</v>
      </c>
      <c r="AG594" s="56" t="s">
        <v>111</v>
      </c>
      <c r="AH594" s="56" t="s">
        <v>114</v>
      </c>
      <c r="AI594" s="56" t="s">
        <v>6574</v>
      </c>
      <c r="AJ594" s="56" t="s">
        <v>283</v>
      </c>
      <c r="AK594" s="56" t="s">
        <v>114</v>
      </c>
      <c r="AL594" s="56" t="s">
        <v>114</v>
      </c>
      <c r="AM594" s="56" t="s">
        <v>114</v>
      </c>
      <c r="AN594" s="56" t="s">
        <v>5088</v>
      </c>
      <c r="AO594" s="56" t="s">
        <v>5088</v>
      </c>
      <c r="AP594" s="56" t="s">
        <v>6574</v>
      </c>
      <c r="AQ594" s="56" t="s">
        <v>283</v>
      </c>
      <c r="AR594" s="56" t="s">
        <v>6575</v>
      </c>
      <c r="AS594" s="56" t="s">
        <v>6576</v>
      </c>
      <c r="AT594" s="56" t="s">
        <v>177</v>
      </c>
      <c r="AU594" s="56" t="s">
        <v>6577</v>
      </c>
      <c r="AV594" s="56" t="s">
        <v>6578</v>
      </c>
      <c r="AW594" s="56" t="s">
        <v>101</v>
      </c>
      <c r="AX594" s="56" t="s">
        <v>6579</v>
      </c>
      <c r="AY594" s="56" t="s">
        <v>1369</v>
      </c>
      <c r="AZ594" s="56" t="s">
        <v>223</v>
      </c>
      <c r="BA594" s="56" t="s">
        <v>132</v>
      </c>
      <c r="BB594" s="56" t="s">
        <v>6580</v>
      </c>
      <c r="BC594" s="56" t="s">
        <v>101</v>
      </c>
      <c r="BD594" s="56" t="s">
        <v>101</v>
      </c>
      <c r="BE594" s="56" t="s">
        <v>101</v>
      </c>
    </row>
    <row r="595" spans="1:57" ht="25.5" x14ac:dyDescent="0.25">
      <c r="A595" s="12" t="s">
        <v>6581</v>
      </c>
      <c r="B595" s="12" t="s">
        <v>100</v>
      </c>
      <c r="C595" s="12" t="s">
        <v>101</v>
      </c>
      <c r="D595" s="12" t="s">
        <v>101</v>
      </c>
      <c r="E595" s="12" t="s">
        <v>103</v>
      </c>
      <c r="F595" s="12" t="s">
        <v>101</v>
      </c>
      <c r="G595" s="12" t="s">
        <v>3567</v>
      </c>
      <c r="H595" s="12" t="s">
        <v>101</v>
      </c>
      <c r="I595" s="12" t="s">
        <v>6582</v>
      </c>
      <c r="J595" s="12" t="s">
        <v>6582</v>
      </c>
      <c r="K595" s="12" t="s">
        <v>1304</v>
      </c>
      <c r="L595" s="12" t="s">
        <v>1305</v>
      </c>
      <c r="M595" s="12" t="s">
        <v>1304</v>
      </c>
      <c r="N595" s="12" t="s">
        <v>101</v>
      </c>
      <c r="O595" s="12" t="s">
        <v>1306</v>
      </c>
      <c r="P595" s="12" t="s">
        <v>2116</v>
      </c>
      <c r="Q595" s="16">
        <v>2</v>
      </c>
      <c r="R595" s="12" t="s">
        <v>111</v>
      </c>
      <c r="S595" s="12" t="s">
        <v>2996</v>
      </c>
      <c r="T595" s="12" t="s">
        <v>246</v>
      </c>
      <c r="U595" s="12" t="s">
        <v>246</v>
      </c>
      <c r="V595" s="12" t="s">
        <v>114</v>
      </c>
      <c r="W595" s="12" t="s">
        <v>143</v>
      </c>
      <c r="X595" s="12" t="s">
        <v>110</v>
      </c>
      <c r="Y595" s="12" t="s">
        <v>143</v>
      </c>
      <c r="Z595" s="12" t="s">
        <v>170</v>
      </c>
      <c r="AA595" s="12" t="s">
        <v>114</v>
      </c>
      <c r="AB595" s="12" t="s">
        <v>114</v>
      </c>
      <c r="AC595" s="12" t="s">
        <v>114</v>
      </c>
      <c r="AD595" s="12" t="s">
        <v>282</v>
      </c>
      <c r="AE595" s="12" t="s">
        <v>114</v>
      </c>
      <c r="AF595" s="12" t="s">
        <v>114</v>
      </c>
      <c r="AG595" s="12" t="s">
        <v>111</v>
      </c>
      <c r="AH595" s="12" t="s">
        <v>114</v>
      </c>
      <c r="AI595" s="12" t="s">
        <v>2996</v>
      </c>
      <c r="AJ595" s="12" t="s">
        <v>114</v>
      </c>
      <c r="AK595" s="12" t="s">
        <v>114</v>
      </c>
      <c r="AL595" s="12" t="s">
        <v>114</v>
      </c>
      <c r="AM595" s="12" t="s">
        <v>114</v>
      </c>
      <c r="AN595" s="12" t="s">
        <v>2998</v>
      </c>
      <c r="AO595" s="12" t="s">
        <v>2999</v>
      </c>
      <c r="AP595" s="12" t="s">
        <v>2996</v>
      </c>
      <c r="AQ595" s="12" t="s">
        <v>506</v>
      </c>
      <c r="AR595" s="12" t="s">
        <v>6583</v>
      </c>
      <c r="AS595" s="12" t="s">
        <v>6584</v>
      </c>
      <c r="AT595" s="12" t="s">
        <v>1887</v>
      </c>
      <c r="AU595" s="12" t="s">
        <v>6585</v>
      </c>
      <c r="AV595" s="12" t="s">
        <v>6586</v>
      </c>
      <c r="AW595" s="12" t="s">
        <v>101</v>
      </c>
      <c r="AX595" s="12" t="s">
        <v>6587</v>
      </c>
      <c r="AY595" s="12" t="s">
        <v>543</v>
      </c>
      <c r="AZ595" s="12" t="s">
        <v>223</v>
      </c>
      <c r="BA595" s="12" t="s">
        <v>132</v>
      </c>
      <c r="BB595" s="12" t="s">
        <v>6588</v>
      </c>
      <c r="BC595" s="12" t="s">
        <v>101</v>
      </c>
      <c r="BD595" s="12" t="s">
        <v>101</v>
      </c>
      <c r="BE595" s="12" t="s">
        <v>101</v>
      </c>
    </row>
    <row r="596" spans="1:57" ht="25.5" x14ac:dyDescent="0.25">
      <c r="A596" s="56" t="s">
        <v>6589</v>
      </c>
      <c r="B596" s="56" t="s">
        <v>100</v>
      </c>
      <c r="C596" s="56" t="s">
        <v>101</v>
      </c>
      <c r="D596" s="56" t="s">
        <v>101</v>
      </c>
      <c r="E596" s="56" t="s">
        <v>103</v>
      </c>
      <c r="F596" s="56" t="s">
        <v>101</v>
      </c>
      <c r="G596" s="56" t="s">
        <v>3567</v>
      </c>
      <c r="H596" s="56" t="s">
        <v>101</v>
      </c>
      <c r="I596" s="56" t="s">
        <v>6590</v>
      </c>
      <c r="J596" s="56" t="s">
        <v>6591</v>
      </c>
      <c r="K596" s="56" t="s">
        <v>3</v>
      </c>
      <c r="L596" s="56" t="s">
        <v>692</v>
      </c>
      <c r="M596" s="56" t="s">
        <v>3</v>
      </c>
      <c r="N596" s="56" t="s">
        <v>101</v>
      </c>
      <c r="O596" s="56" t="s">
        <v>693</v>
      </c>
      <c r="P596" s="56" t="s">
        <v>750</v>
      </c>
      <c r="Q596" s="58">
        <v>2</v>
      </c>
      <c r="R596" s="56" t="s">
        <v>111</v>
      </c>
      <c r="S596" s="56" t="s">
        <v>751</v>
      </c>
      <c r="T596" s="56" t="s">
        <v>3399</v>
      </c>
      <c r="U596" s="56" t="s">
        <v>3399</v>
      </c>
      <c r="V596" s="56" t="s">
        <v>114</v>
      </c>
      <c r="W596" s="56" t="s">
        <v>115</v>
      </c>
      <c r="X596" s="56" t="s">
        <v>110</v>
      </c>
      <c r="Y596" s="56" t="s">
        <v>115</v>
      </c>
      <c r="Z596" s="56" t="s">
        <v>170</v>
      </c>
      <c r="AA596" s="56" t="s">
        <v>114</v>
      </c>
      <c r="AB596" s="56" t="s">
        <v>114</v>
      </c>
      <c r="AC596" s="56" t="s">
        <v>114</v>
      </c>
      <c r="AD596" s="56" t="s">
        <v>282</v>
      </c>
      <c r="AE596" s="56" t="s">
        <v>114</v>
      </c>
      <c r="AF596" s="56" t="s">
        <v>114</v>
      </c>
      <c r="AG596" s="56" t="s">
        <v>111</v>
      </c>
      <c r="AH596" s="56" t="s">
        <v>114</v>
      </c>
      <c r="AI596" s="56" t="s">
        <v>751</v>
      </c>
      <c r="AJ596" s="56" t="s">
        <v>114</v>
      </c>
      <c r="AK596" s="56" t="s">
        <v>114</v>
      </c>
      <c r="AL596" s="56" t="s">
        <v>114</v>
      </c>
      <c r="AM596" s="56" t="s">
        <v>114</v>
      </c>
      <c r="AN596" s="56" t="s">
        <v>754</v>
      </c>
      <c r="AO596" s="56" t="s">
        <v>755</v>
      </c>
      <c r="AP596" s="56" t="s">
        <v>751</v>
      </c>
      <c r="AQ596" s="56" t="s">
        <v>283</v>
      </c>
      <c r="AR596" s="56" t="s">
        <v>6592</v>
      </c>
      <c r="AS596" s="56" t="s">
        <v>6593</v>
      </c>
      <c r="AT596" s="56" t="s">
        <v>177</v>
      </c>
      <c r="AU596" s="56" t="s">
        <v>6594</v>
      </c>
      <c r="AV596" s="56" t="s">
        <v>6595</v>
      </c>
      <c r="AW596" s="56" t="s">
        <v>101</v>
      </c>
      <c r="AX596" s="56" t="s">
        <v>6596</v>
      </c>
      <c r="AY596" s="56" t="s">
        <v>1169</v>
      </c>
      <c r="AZ596" s="56" t="s">
        <v>313</v>
      </c>
      <c r="BA596" s="56" t="s">
        <v>132</v>
      </c>
      <c r="BB596" s="56" t="s">
        <v>6597</v>
      </c>
      <c r="BC596" s="56" t="s">
        <v>101</v>
      </c>
      <c r="BD596" s="56" t="s">
        <v>101</v>
      </c>
      <c r="BE596" s="56" t="s">
        <v>101</v>
      </c>
    </row>
    <row r="597" spans="1:57" ht="25.5" x14ac:dyDescent="0.25">
      <c r="A597" s="12" t="s">
        <v>6598</v>
      </c>
      <c r="B597" s="12" t="s">
        <v>100</v>
      </c>
      <c r="C597" s="12" t="s">
        <v>101</v>
      </c>
      <c r="D597" s="12" t="s">
        <v>101</v>
      </c>
      <c r="E597" s="12" t="s">
        <v>103</v>
      </c>
      <c r="F597" s="12" t="s">
        <v>101</v>
      </c>
      <c r="G597" s="12" t="s">
        <v>3567</v>
      </c>
      <c r="H597" s="12" t="s">
        <v>101</v>
      </c>
      <c r="I597" s="12" t="s">
        <v>6599</v>
      </c>
      <c r="J597" s="12" t="s">
        <v>6600</v>
      </c>
      <c r="K597" s="12" t="s">
        <v>19</v>
      </c>
      <c r="L597" s="12" t="s">
        <v>297</v>
      </c>
      <c r="M597" s="12" t="s">
        <v>19</v>
      </c>
      <c r="N597" s="12" t="s">
        <v>101</v>
      </c>
      <c r="O597" s="12" t="s">
        <v>298</v>
      </c>
      <c r="P597" s="12" t="s">
        <v>1042</v>
      </c>
      <c r="Q597" s="16">
        <v>1</v>
      </c>
      <c r="R597" s="12" t="s">
        <v>111</v>
      </c>
      <c r="S597" s="12" t="s">
        <v>1042</v>
      </c>
      <c r="T597" s="12" t="s">
        <v>2984</v>
      </c>
      <c r="U597" s="12" t="s">
        <v>2984</v>
      </c>
      <c r="V597" s="12" t="s">
        <v>114</v>
      </c>
      <c r="W597" s="12" t="s">
        <v>281</v>
      </c>
      <c r="X597" s="12" t="s">
        <v>279</v>
      </c>
      <c r="Y597" s="12" t="s">
        <v>281</v>
      </c>
      <c r="Z597" s="12" t="s">
        <v>170</v>
      </c>
      <c r="AA597" s="12" t="s">
        <v>114</v>
      </c>
      <c r="AB597" s="12" t="s">
        <v>114</v>
      </c>
      <c r="AC597" s="12" t="s">
        <v>114</v>
      </c>
      <c r="AD597" s="12" t="s">
        <v>282</v>
      </c>
      <c r="AE597" s="12" t="s">
        <v>114</v>
      </c>
      <c r="AF597" s="12" t="s">
        <v>114</v>
      </c>
      <c r="AG597" s="12" t="s">
        <v>111</v>
      </c>
      <c r="AH597" s="12" t="s">
        <v>114</v>
      </c>
      <c r="AI597" s="12" t="s">
        <v>3557</v>
      </c>
      <c r="AJ597" s="12" t="s">
        <v>1029</v>
      </c>
      <c r="AK597" s="12" t="s">
        <v>114</v>
      </c>
      <c r="AL597" s="12" t="s">
        <v>114</v>
      </c>
      <c r="AM597" s="12" t="s">
        <v>114</v>
      </c>
      <c r="AN597" s="12" t="s">
        <v>1045</v>
      </c>
      <c r="AO597" s="12" t="s">
        <v>171</v>
      </c>
      <c r="AP597" s="12" t="s">
        <v>3557</v>
      </c>
      <c r="AQ597" s="12" t="s">
        <v>1030</v>
      </c>
      <c r="AR597" s="12" t="s">
        <v>6601</v>
      </c>
      <c r="AS597" s="12" t="s">
        <v>6602</v>
      </c>
      <c r="AT597" s="12" t="s">
        <v>858</v>
      </c>
      <c r="AU597" s="12" t="s">
        <v>6603</v>
      </c>
      <c r="AV597" s="12" t="s">
        <v>6604</v>
      </c>
      <c r="AW597" s="12" t="s">
        <v>101</v>
      </c>
      <c r="AX597" s="12" t="s">
        <v>269</v>
      </c>
      <c r="AY597" s="12" t="s">
        <v>6605</v>
      </c>
      <c r="AZ597" s="12" t="s">
        <v>258</v>
      </c>
      <c r="BA597" s="12" t="s">
        <v>132</v>
      </c>
      <c r="BB597" s="12" t="s">
        <v>6606</v>
      </c>
      <c r="BC597" s="12" t="s">
        <v>101</v>
      </c>
      <c r="BD597" s="12" t="s">
        <v>101</v>
      </c>
      <c r="BE597" s="12" t="s">
        <v>101</v>
      </c>
    </row>
    <row r="598" spans="1:57" ht="25.5" x14ac:dyDescent="0.25">
      <c r="A598" s="56" t="s">
        <v>6607</v>
      </c>
      <c r="B598" s="56" t="s">
        <v>100</v>
      </c>
      <c r="C598" s="56" t="s">
        <v>101</v>
      </c>
      <c r="D598" s="56" t="s">
        <v>101</v>
      </c>
      <c r="E598" s="56" t="s">
        <v>103</v>
      </c>
      <c r="F598" s="56" t="s">
        <v>101</v>
      </c>
      <c r="G598" s="56" t="s">
        <v>3567</v>
      </c>
      <c r="H598" s="56" t="s">
        <v>101</v>
      </c>
      <c r="I598" s="56" t="s">
        <v>6608</v>
      </c>
      <c r="J598" s="56" t="s">
        <v>6608</v>
      </c>
      <c r="K598" s="56" t="s">
        <v>961</v>
      </c>
      <c r="L598" s="56" t="s">
        <v>962</v>
      </c>
      <c r="M598" s="56" t="s">
        <v>961</v>
      </c>
      <c r="N598" s="56" t="s">
        <v>101</v>
      </c>
      <c r="O598" s="56" t="s">
        <v>963</v>
      </c>
      <c r="P598" s="56" t="s">
        <v>1989</v>
      </c>
      <c r="Q598" s="58">
        <v>1</v>
      </c>
      <c r="R598" s="56" t="s">
        <v>111</v>
      </c>
      <c r="S598" s="56" t="s">
        <v>1989</v>
      </c>
      <c r="T598" s="56" t="s">
        <v>300</v>
      </c>
      <c r="U598" s="56" t="s">
        <v>300</v>
      </c>
      <c r="V598" s="56" t="s">
        <v>114</v>
      </c>
      <c r="W598" s="56" t="s">
        <v>965</v>
      </c>
      <c r="X598" s="56" t="s">
        <v>279</v>
      </c>
      <c r="Y598" s="56" t="s">
        <v>965</v>
      </c>
      <c r="Z598" s="56" t="s">
        <v>170</v>
      </c>
      <c r="AA598" s="56" t="s">
        <v>114</v>
      </c>
      <c r="AB598" s="56" t="s">
        <v>114</v>
      </c>
      <c r="AC598" s="56" t="s">
        <v>114</v>
      </c>
      <c r="AD598" s="56" t="s">
        <v>282</v>
      </c>
      <c r="AE598" s="56" t="s">
        <v>114</v>
      </c>
      <c r="AF598" s="56" t="s">
        <v>114</v>
      </c>
      <c r="AG598" s="56" t="s">
        <v>111</v>
      </c>
      <c r="AH598" s="56" t="s">
        <v>114</v>
      </c>
      <c r="AI598" s="56" t="s">
        <v>1989</v>
      </c>
      <c r="AJ598" s="56" t="s">
        <v>114</v>
      </c>
      <c r="AK598" s="56" t="s">
        <v>114</v>
      </c>
      <c r="AL598" s="56" t="s">
        <v>114</v>
      </c>
      <c r="AM598" s="56" t="s">
        <v>114</v>
      </c>
      <c r="AN598" s="56" t="s">
        <v>5042</v>
      </c>
      <c r="AO598" s="56" t="s">
        <v>5043</v>
      </c>
      <c r="AP598" s="56" t="s">
        <v>1989</v>
      </c>
      <c r="AQ598" s="56" t="s">
        <v>146</v>
      </c>
      <c r="AR598" s="56" t="s">
        <v>6609</v>
      </c>
      <c r="AS598" s="56" t="s">
        <v>6610</v>
      </c>
      <c r="AT598" s="56" t="s">
        <v>231</v>
      </c>
      <c r="AU598" s="56" t="s">
        <v>6611</v>
      </c>
      <c r="AV598" s="56" t="s">
        <v>6612</v>
      </c>
      <c r="AW598" s="56" t="s">
        <v>101</v>
      </c>
      <c r="AX598" s="56" t="s">
        <v>6613</v>
      </c>
      <c r="AY598" s="56" t="s">
        <v>6614</v>
      </c>
      <c r="AZ598" s="56" t="s">
        <v>203</v>
      </c>
      <c r="BA598" s="56" t="s">
        <v>132</v>
      </c>
      <c r="BB598" s="56" t="s">
        <v>6615</v>
      </c>
      <c r="BC598" s="56" t="s">
        <v>101</v>
      </c>
      <c r="BD598" s="56" t="s">
        <v>101</v>
      </c>
      <c r="BE598" s="56" t="s">
        <v>101</v>
      </c>
    </row>
    <row r="599" spans="1:57" ht="25.5" x14ac:dyDescent="0.25">
      <c r="A599" s="12" t="s">
        <v>6616</v>
      </c>
      <c r="B599" s="12" t="s">
        <v>100</v>
      </c>
      <c r="C599" s="12" t="s">
        <v>101</v>
      </c>
      <c r="D599" s="12" t="s">
        <v>101</v>
      </c>
      <c r="E599" s="12" t="s">
        <v>103</v>
      </c>
      <c r="F599" s="12" t="s">
        <v>101</v>
      </c>
      <c r="G599" s="12" t="s">
        <v>3567</v>
      </c>
      <c r="H599" s="12" t="s">
        <v>101</v>
      </c>
      <c r="I599" s="12" t="s">
        <v>6617</v>
      </c>
      <c r="J599" s="12" t="s">
        <v>6618</v>
      </c>
      <c r="K599" s="12" t="s">
        <v>19</v>
      </c>
      <c r="L599" s="12" t="s">
        <v>297</v>
      </c>
      <c r="M599" s="12" t="s">
        <v>19</v>
      </c>
      <c r="N599" s="12" t="s">
        <v>101</v>
      </c>
      <c r="O599" s="12" t="s">
        <v>298</v>
      </c>
      <c r="P599" s="12" t="s">
        <v>1042</v>
      </c>
      <c r="Q599" s="16">
        <v>1</v>
      </c>
      <c r="R599" s="12" t="s">
        <v>111</v>
      </c>
      <c r="S599" s="12" t="s">
        <v>1042</v>
      </c>
      <c r="T599" s="12" t="s">
        <v>2984</v>
      </c>
      <c r="U599" s="12" t="s">
        <v>2984</v>
      </c>
      <c r="V599" s="12" t="s">
        <v>114</v>
      </c>
      <c r="W599" s="12" t="s">
        <v>281</v>
      </c>
      <c r="X599" s="12" t="s">
        <v>110</v>
      </c>
      <c r="Y599" s="12" t="s">
        <v>115</v>
      </c>
      <c r="Z599" s="12" t="s">
        <v>170</v>
      </c>
      <c r="AA599" s="12" t="s">
        <v>114</v>
      </c>
      <c r="AB599" s="12" t="s">
        <v>114</v>
      </c>
      <c r="AC599" s="12" t="s">
        <v>114</v>
      </c>
      <c r="AD599" s="12" t="s">
        <v>282</v>
      </c>
      <c r="AE599" s="12" t="s">
        <v>114</v>
      </c>
      <c r="AF599" s="12" t="s">
        <v>114</v>
      </c>
      <c r="AG599" s="12" t="s">
        <v>111</v>
      </c>
      <c r="AH599" s="12" t="s">
        <v>114</v>
      </c>
      <c r="AI599" s="12" t="s">
        <v>6619</v>
      </c>
      <c r="AJ599" s="12" t="s">
        <v>114</v>
      </c>
      <c r="AK599" s="12" t="s">
        <v>114</v>
      </c>
      <c r="AL599" s="12" t="s">
        <v>114</v>
      </c>
      <c r="AM599" s="12" t="s">
        <v>114</v>
      </c>
      <c r="AN599" s="12" t="s">
        <v>6620</v>
      </c>
      <c r="AO599" s="12" t="s">
        <v>6621</v>
      </c>
      <c r="AP599" s="12" t="s">
        <v>6619</v>
      </c>
      <c r="AQ599" s="12" t="s">
        <v>228</v>
      </c>
      <c r="AR599" s="12" t="s">
        <v>6622</v>
      </c>
      <c r="AS599" s="12" t="s">
        <v>6623</v>
      </c>
      <c r="AT599" s="12" t="s">
        <v>253</v>
      </c>
      <c r="AU599" s="12" t="s">
        <v>6624</v>
      </c>
      <c r="AV599" s="12" t="s">
        <v>6625</v>
      </c>
      <c r="AW599" s="12" t="s">
        <v>101</v>
      </c>
      <c r="AX599" s="12" t="s">
        <v>6626</v>
      </c>
      <c r="AY599" s="12" t="s">
        <v>4424</v>
      </c>
      <c r="AZ599" s="12" t="s">
        <v>182</v>
      </c>
      <c r="BA599" s="12" t="s">
        <v>132</v>
      </c>
      <c r="BB599" s="12" t="s">
        <v>6627</v>
      </c>
      <c r="BC599" s="12" t="s">
        <v>101</v>
      </c>
      <c r="BD599" s="12" t="s">
        <v>101</v>
      </c>
      <c r="BE599" s="12" t="s">
        <v>101</v>
      </c>
    </row>
    <row r="600" spans="1:57" ht="25.5" x14ac:dyDescent="0.25">
      <c r="A600" s="57" t="s">
        <v>6616</v>
      </c>
      <c r="B600" s="57" t="s">
        <v>100</v>
      </c>
      <c r="C600" s="57" t="s">
        <v>101</v>
      </c>
      <c r="D600" s="57" t="s">
        <v>101</v>
      </c>
      <c r="E600" s="57" t="s">
        <v>103</v>
      </c>
      <c r="F600" s="57" t="s">
        <v>101</v>
      </c>
      <c r="G600" s="57" t="s">
        <v>3567</v>
      </c>
      <c r="H600" s="57" t="s">
        <v>101</v>
      </c>
      <c r="I600" s="57" t="s">
        <v>6617</v>
      </c>
      <c r="J600" s="57" t="s">
        <v>6618</v>
      </c>
      <c r="K600" s="12" t="s">
        <v>4</v>
      </c>
      <c r="L600" s="12" t="s">
        <v>188</v>
      </c>
      <c r="M600" s="12" t="s">
        <v>4</v>
      </c>
      <c r="N600" s="12" t="s">
        <v>101</v>
      </c>
      <c r="O600" s="12" t="s">
        <v>189</v>
      </c>
      <c r="P600" s="12" t="s">
        <v>5063</v>
      </c>
      <c r="Q600" s="16">
        <v>1</v>
      </c>
      <c r="R600" s="12" t="s">
        <v>111</v>
      </c>
      <c r="S600" s="12" t="s">
        <v>5063</v>
      </c>
      <c r="T600" s="12" t="s">
        <v>1043</v>
      </c>
      <c r="U600" s="12" t="s">
        <v>1043</v>
      </c>
      <c r="V600" s="12" t="s">
        <v>114</v>
      </c>
      <c r="W600" s="12" t="s">
        <v>281</v>
      </c>
      <c r="X600" s="57" t="s">
        <v>110</v>
      </c>
      <c r="Y600" s="57" t="s">
        <v>115</v>
      </c>
      <c r="Z600" s="57" t="s">
        <v>170</v>
      </c>
      <c r="AA600" s="57" t="s">
        <v>114</v>
      </c>
      <c r="AB600" s="57" t="s">
        <v>114</v>
      </c>
      <c r="AC600" s="57" t="s">
        <v>114</v>
      </c>
      <c r="AD600" s="57" t="s">
        <v>282</v>
      </c>
      <c r="AE600" s="57" t="s">
        <v>114</v>
      </c>
      <c r="AF600" s="57" t="s">
        <v>114</v>
      </c>
      <c r="AG600" s="57" t="s">
        <v>111</v>
      </c>
      <c r="AH600" s="57" t="s">
        <v>114</v>
      </c>
      <c r="AI600" s="57" t="s">
        <v>6619</v>
      </c>
      <c r="AJ600" s="57" t="s">
        <v>114</v>
      </c>
      <c r="AK600" s="57" t="s">
        <v>114</v>
      </c>
      <c r="AL600" s="57" t="s">
        <v>114</v>
      </c>
      <c r="AM600" s="57" t="s">
        <v>114</v>
      </c>
      <c r="AN600" s="57" t="s">
        <v>6620</v>
      </c>
      <c r="AO600" s="57" t="s">
        <v>6621</v>
      </c>
      <c r="AP600" s="57" t="s">
        <v>6619</v>
      </c>
      <c r="AQ600" s="57" t="s">
        <v>228</v>
      </c>
      <c r="AR600" s="57" t="s">
        <v>6622</v>
      </c>
      <c r="AS600" s="57" t="s">
        <v>6623</v>
      </c>
      <c r="AT600" s="57" t="s">
        <v>253</v>
      </c>
      <c r="AU600" s="57" t="s">
        <v>6624</v>
      </c>
      <c r="AV600" s="57" t="s">
        <v>6625</v>
      </c>
      <c r="AW600" s="57" t="s">
        <v>101</v>
      </c>
      <c r="AX600" s="57" t="s">
        <v>6626</v>
      </c>
      <c r="AY600" s="57" t="s">
        <v>4424</v>
      </c>
      <c r="AZ600" s="57" t="s">
        <v>182</v>
      </c>
      <c r="BA600" s="57" t="s">
        <v>132</v>
      </c>
      <c r="BB600" s="57" t="s">
        <v>6627</v>
      </c>
      <c r="BC600" s="57" t="s">
        <v>101</v>
      </c>
      <c r="BD600" s="57" t="s">
        <v>101</v>
      </c>
      <c r="BE600" s="57" t="s">
        <v>101</v>
      </c>
    </row>
    <row r="601" spans="1:57" ht="25.5" x14ac:dyDescent="0.25">
      <c r="A601" s="56" t="s">
        <v>6628</v>
      </c>
      <c r="B601" s="56" t="s">
        <v>100</v>
      </c>
      <c r="C601" s="56" t="s">
        <v>101</v>
      </c>
      <c r="D601" s="56" t="s">
        <v>101</v>
      </c>
      <c r="E601" s="56" t="s">
        <v>103</v>
      </c>
      <c r="F601" s="56" t="s">
        <v>101</v>
      </c>
      <c r="G601" s="56" t="s">
        <v>3567</v>
      </c>
      <c r="H601" s="56" t="s">
        <v>101</v>
      </c>
      <c r="I601" s="56" t="s">
        <v>6618</v>
      </c>
      <c r="J601" s="56" t="s">
        <v>6629</v>
      </c>
      <c r="K601" s="56" t="s">
        <v>1304</v>
      </c>
      <c r="L601" s="56" t="s">
        <v>1305</v>
      </c>
      <c r="M601" s="56" t="s">
        <v>1304</v>
      </c>
      <c r="N601" s="56" t="s">
        <v>101</v>
      </c>
      <c r="O601" s="56" t="s">
        <v>1306</v>
      </c>
      <c r="P601" s="56" t="s">
        <v>2116</v>
      </c>
      <c r="Q601" s="58">
        <v>1</v>
      </c>
      <c r="R601" s="56" t="s">
        <v>111</v>
      </c>
      <c r="S601" s="56" t="s">
        <v>2116</v>
      </c>
      <c r="T601" s="56" t="s">
        <v>616</v>
      </c>
      <c r="U601" s="56" t="s">
        <v>616</v>
      </c>
      <c r="V601" s="56" t="s">
        <v>114</v>
      </c>
      <c r="W601" s="56" t="s">
        <v>115</v>
      </c>
      <c r="X601" s="56" t="s">
        <v>279</v>
      </c>
      <c r="Y601" s="56" t="s">
        <v>115</v>
      </c>
      <c r="Z601" s="56" t="s">
        <v>170</v>
      </c>
      <c r="AA601" s="56" t="s">
        <v>114</v>
      </c>
      <c r="AB601" s="56" t="s">
        <v>114</v>
      </c>
      <c r="AC601" s="56" t="s">
        <v>114</v>
      </c>
      <c r="AD601" s="56" t="s">
        <v>282</v>
      </c>
      <c r="AE601" s="56" t="s">
        <v>114</v>
      </c>
      <c r="AF601" s="56" t="s">
        <v>114</v>
      </c>
      <c r="AG601" s="56" t="s">
        <v>111</v>
      </c>
      <c r="AH601" s="56" t="s">
        <v>114</v>
      </c>
      <c r="AI601" s="56" t="s">
        <v>2116</v>
      </c>
      <c r="AJ601" s="56" t="s">
        <v>114</v>
      </c>
      <c r="AK601" s="56" t="s">
        <v>114</v>
      </c>
      <c r="AL601" s="56" t="s">
        <v>114</v>
      </c>
      <c r="AM601" s="56" t="s">
        <v>114</v>
      </c>
      <c r="AN601" s="56" t="s">
        <v>2117</v>
      </c>
      <c r="AO601" s="56" t="s">
        <v>2118</v>
      </c>
      <c r="AP601" s="56" t="s">
        <v>2116</v>
      </c>
      <c r="AQ601" s="56" t="s">
        <v>228</v>
      </c>
      <c r="AR601" s="56" t="s">
        <v>6630</v>
      </c>
      <c r="AS601" s="56" t="s">
        <v>6631</v>
      </c>
      <c r="AT601" s="56" t="s">
        <v>408</v>
      </c>
      <c r="AU601" s="56" t="s">
        <v>6632</v>
      </c>
      <c r="AV601" s="56" t="s">
        <v>6633</v>
      </c>
      <c r="AW601" s="56" t="s">
        <v>101</v>
      </c>
      <c r="AX601" s="56" t="s">
        <v>6634</v>
      </c>
      <c r="AY601" s="56" t="s">
        <v>6635</v>
      </c>
      <c r="AZ601" s="56" t="s">
        <v>203</v>
      </c>
      <c r="BA601" s="56" t="s">
        <v>132</v>
      </c>
      <c r="BB601" s="56" t="s">
        <v>6636</v>
      </c>
      <c r="BC601" s="56" t="s">
        <v>101</v>
      </c>
      <c r="BD601" s="56" t="s">
        <v>101</v>
      </c>
      <c r="BE601" s="56" t="s">
        <v>101</v>
      </c>
    </row>
    <row r="602" spans="1:57" ht="25.5" x14ac:dyDescent="0.25">
      <c r="A602" s="12" t="s">
        <v>6637</v>
      </c>
      <c r="B602" s="12" t="s">
        <v>100</v>
      </c>
      <c r="C602" s="12" t="s">
        <v>101</v>
      </c>
      <c r="D602" s="12" t="s">
        <v>101</v>
      </c>
      <c r="E602" s="12" t="s">
        <v>103</v>
      </c>
      <c r="F602" s="12" t="s">
        <v>101</v>
      </c>
      <c r="G602" s="12" t="s">
        <v>3567</v>
      </c>
      <c r="H602" s="12" t="s">
        <v>101</v>
      </c>
      <c r="I602" s="12" t="s">
        <v>6638</v>
      </c>
      <c r="J602" s="12" t="s">
        <v>6638</v>
      </c>
      <c r="K602" s="12" t="s">
        <v>19</v>
      </c>
      <c r="L602" s="12" t="s">
        <v>297</v>
      </c>
      <c r="M602" s="12" t="s">
        <v>19</v>
      </c>
      <c r="N602" s="12" t="s">
        <v>101</v>
      </c>
      <c r="O602" s="12" t="s">
        <v>298</v>
      </c>
      <c r="P602" s="12" t="s">
        <v>1042</v>
      </c>
      <c r="Q602" s="16">
        <v>1</v>
      </c>
      <c r="R602" s="12" t="s">
        <v>111</v>
      </c>
      <c r="S602" s="12" t="s">
        <v>1042</v>
      </c>
      <c r="T602" s="12" t="s">
        <v>2984</v>
      </c>
      <c r="U602" s="12" t="s">
        <v>2984</v>
      </c>
      <c r="V602" s="12" t="s">
        <v>114</v>
      </c>
      <c r="W602" s="12" t="s">
        <v>281</v>
      </c>
      <c r="X602" s="12" t="s">
        <v>279</v>
      </c>
      <c r="Y602" s="12" t="s">
        <v>281</v>
      </c>
      <c r="Z602" s="12" t="s">
        <v>170</v>
      </c>
      <c r="AA602" s="12" t="s">
        <v>114</v>
      </c>
      <c r="AB602" s="12" t="s">
        <v>114</v>
      </c>
      <c r="AC602" s="12" t="s">
        <v>114</v>
      </c>
      <c r="AD602" s="12" t="s">
        <v>282</v>
      </c>
      <c r="AE602" s="12" t="s">
        <v>114</v>
      </c>
      <c r="AF602" s="12" t="s">
        <v>114</v>
      </c>
      <c r="AG602" s="12" t="s">
        <v>111</v>
      </c>
      <c r="AH602" s="12" t="s">
        <v>114</v>
      </c>
      <c r="AI602" s="12" t="s">
        <v>1042</v>
      </c>
      <c r="AJ602" s="12" t="s">
        <v>114</v>
      </c>
      <c r="AK602" s="12" t="s">
        <v>114</v>
      </c>
      <c r="AL602" s="12" t="s">
        <v>114</v>
      </c>
      <c r="AM602" s="12" t="s">
        <v>114</v>
      </c>
      <c r="AN602" s="12" t="s">
        <v>1045</v>
      </c>
      <c r="AO602" s="12" t="s">
        <v>171</v>
      </c>
      <c r="AP602" s="12" t="s">
        <v>1042</v>
      </c>
      <c r="AQ602" s="12" t="s">
        <v>228</v>
      </c>
      <c r="AR602" s="12" t="s">
        <v>6639</v>
      </c>
      <c r="AS602" s="12" t="s">
        <v>6640</v>
      </c>
      <c r="AT602" s="12" t="s">
        <v>794</v>
      </c>
      <c r="AU602" s="12" t="s">
        <v>6641</v>
      </c>
      <c r="AV602" s="12" t="s">
        <v>6642</v>
      </c>
      <c r="AW602" s="12" t="s">
        <v>101</v>
      </c>
      <c r="AX602" s="12" t="s">
        <v>6643</v>
      </c>
      <c r="AY602" s="12" t="s">
        <v>6644</v>
      </c>
      <c r="AZ602" s="12" t="s">
        <v>157</v>
      </c>
      <c r="BA602" s="12" t="s">
        <v>132</v>
      </c>
      <c r="BB602" s="12" t="s">
        <v>6645</v>
      </c>
      <c r="BC602" s="12" t="s">
        <v>101</v>
      </c>
      <c r="BD602" s="12" t="s">
        <v>101</v>
      </c>
      <c r="BE602" s="12" t="s">
        <v>101</v>
      </c>
    </row>
    <row r="603" spans="1:57" ht="25.5" x14ac:dyDescent="0.25">
      <c r="A603" s="56" t="s">
        <v>6646</v>
      </c>
      <c r="B603" s="56" t="s">
        <v>100</v>
      </c>
      <c r="C603" s="56" t="s">
        <v>101</v>
      </c>
      <c r="D603" s="56" t="s">
        <v>101</v>
      </c>
      <c r="E603" s="56" t="s">
        <v>103</v>
      </c>
      <c r="F603" s="56" t="s">
        <v>101</v>
      </c>
      <c r="G603" s="56" t="s">
        <v>3567</v>
      </c>
      <c r="H603" s="56" t="s">
        <v>101</v>
      </c>
      <c r="I603" s="56" t="s">
        <v>6638</v>
      </c>
      <c r="J603" s="56" t="s">
        <v>6647</v>
      </c>
      <c r="K603" s="56" t="s">
        <v>416</v>
      </c>
      <c r="L603" s="56" t="s">
        <v>417</v>
      </c>
      <c r="M603" s="56" t="s">
        <v>416</v>
      </c>
      <c r="N603" s="56" t="s">
        <v>101</v>
      </c>
      <c r="O603" s="56" t="s">
        <v>418</v>
      </c>
      <c r="P603" s="56" t="s">
        <v>1248</v>
      </c>
      <c r="Q603" s="58">
        <v>1</v>
      </c>
      <c r="R603" s="56" t="s">
        <v>111</v>
      </c>
      <c r="S603" s="56" t="s">
        <v>1248</v>
      </c>
      <c r="T603" s="56" t="s">
        <v>1249</v>
      </c>
      <c r="U603" s="56" t="s">
        <v>1249</v>
      </c>
      <c r="V603" s="56" t="s">
        <v>114</v>
      </c>
      <c r="W603" s="56" t="s">
        <v>281</v>
      </c>
      <c r="X603" s="56" t="s">
        <v>279</v>
      </c>
      <c r="Y603" s="56" t="s">
        <v>281</v>
      </c>
      <c r="Z603" s="56" t="s">
        <v>2340</v>
      </c>
      <c r="AA603" s="56" t="s">
        <v>114</v>
      </c>
      <c r="AB603" s="56" t="s">
        <v>114</v>
      </c>
      <c r="AC603" s="56" t="s">
        <v>114</v>
      </c>
      <c r="AD603" s="56" t="s">
        <v>282</v>
      </c>
      <c r="AE603" s="56" t="s">
        <v>114</v>
      </c>
      <c r="AF603" s="56" t="s">
        <v>114</v>
      </c>
      <c r="AG603" s="56" t="s">
        <v>2159</v>
      </c>
      <c r="AH603" s="56" t="s">
        <v>114</v>
      </c>
      <c r="AI603" s="56" t="s">
        <v>1248</v>
      </c>
      <c r="AJ603" s="56" t="s">
        <v>114</v>
      </c>
      <c r="AK603" s="56" t="s">
        <v>114</v>
      </c>
      <c r="AL603" s="56" t="s">
        <v>114</v>
      </c>
      <c r="AM603" s="56" t="s">
        <v>114</v>
      </c>
      <c r="AN603" s="56" t="s">
        <v>1250</v>
      </c>
      <c r="AO603" s="56" t="s">
        <v>1251</v>
      </c>
      <c r="AP603" s="56" t="s">
        <v>6648</v>
      </c>
      <c r="AQ603" s="56" t="s">
        <v>194</v>
      </c>
      <c r="AR603" s="56" t="s">
        <v>6649</v>
      </c>
      <c r="AS603" s="56" t="s">
        <v>6650</v>
      </c>
      <c r="AT603" s="56" t="s">
        <v>1827</v>
      </c>
      <c r="AU603" s="56" t="s">
        <v>6651</v>
      </c>
      <c r="AV603" s="56" t="s">
        <v>6652</v>
      </c>
      <c r="AW603" s="56" t="s">
        <v>101</v>
      </c>
      <c r="AX603" s="56" t="s">
        <v>6653</v>
      </c>
      <c r="AY603" s="56" t="s">
        <v>5527</v>
      </c>
      <c r="AZ603" s="56" t="s">
        <v>223</v>
      </c>
      <c r="BA603" s="56" t="s">
        <v>132</v>
      </c>
      <c r="BB603" s="56" t="s">
        <v>6654</v>
      </c>
      <c r="BC603" s="56" t="s">
        <v>101</v>
      </c>
      <c r="BD603" s="56" t="s">
        <v>101</v>
      </c>
      <c r="BE603" s="56" t="s">
        <v>101</v>
      </c>
    </row>
    <row r="604" spans="1:57" ht="25.5" x14ac:dyDescent="0.25">
      <c r="A604" s="12" t="s">
        <v>6655</v>
      </c>
      <c r="B604" s="12" t="s">
        <v>100</v>
      </c>
      <c r="C604" s="12" t="s">
        <v>101</v>
      </c>
      <c r="D604" s="12" t="s">
        <v>101</v>
      </c>
      <c r="E604" s="12" t="s">
        <v>103</v>
      </c>
      <c r="F604" s="12" t="s">
        <v>101</v>
      </c>
      <c r="G604" s="12" t="s">
        <v>3567</v>
      </c>
      <c r="H604" s="12" t="s">
        <v>101</v>
      </c>
      <c r="I604" s="12" t="s">
        <v>6656</v>
      </c>
      <c r="J604" s="12" t="s">
        <v>6657</v>
      </c>
      <c r="K604" s="12" t="s">
        <v>3</v>
      </c>
      <c r="L604" s="12" t="s">
        <v>614</v>
      </c>
      <c r="M604" s="12" t="s">
        <v>3</v>
      </c>
      <c r="N604" s="12" t="s">
        <v>101</v>
      </c>
      <c r="O604" s="12" t="s">
        <v>615</v>
      </c>
      <c r="P604" s="12" t="s">
        <v>750</v>
      </c>
      <c r="Q604" s="16">
        <v>1</v>
      </c>
      <c r="R604" s="12" t="s">
        <v>111</v>
      </c>
      <c r="S604" s="12" t="s">
        <v>750</v>
      </c>
      <c r="T604" s="12" t="s">
        <v>4997</v>
      </c>
      <c r="U604" s="12" t="s">
        <v>4997</v>
      </c>
      <c r="V604" s="12" t="s">
        <v>114</v>
      </c>
      <c r="W604" s="12" t="s">
        <v>281</v>
      </c>
      <c r="X604" s="12" t="s">
        <v>279</v>
      </c>
      <c r="Y604" s="12" t="s">
        <v>281</v>
      </c>
      <c r="Z604" s="12" t="s">
        <v>170</v>
      </c>
      <c r="AA604" s="12" t="s">
        <v>114</v>
      </c>
      <c r="AB604" s="12" t="s">
        <v>114</v>
      </c>
      <c r="AC604" s="12" t="s">
        <v>114</v>
      </c>
      <c r="AD604" s="12" t="s">
        <v>282</v>
      </c>
      <c r="AE604" s="12" t="s">
        <v>114</v>
      </c>
      <c r="AF604" s="12" t="s">
        <v>114</v>
      </c>
      <c r="AG604" s="12" t="s">
        <v>3036</v>
      </c>
      <c r="AH604" s="12" t="s">
        <v>114</v>
      </c>
      <c r="AI604" s="12" t="s">
        <v>750</v>
      </c>
      <c r="AJ604" s="12" t="s">
        <v>114</v>
      </c>
      <c r="AK604" s="12" t="s">
        <v>114</v>
      </c>
      <c r="AL604" s="12" t="s">
        <v>114</v>
      </c>
      <c r="AM604" s="12" t="s">
        <v>114</v>
      </c>
      <c r="AN604" s="12" t="s">
        <v>4576</v>
      </c>
      <c r="AO604" s="12" t="s">
        <v>4577</v>
      </c>
      <c r="AP604" s="12" t="s">
        <v>6658</v>
      </c>
      <c r="AQ604" s="12" t="s">
        <v>146</v>
      </c>
      <c r="AR604" s="12" t="s">
        <v>6659</v>
      </c>
      <c r="AS604" s="12" t="s">
        <v>6660</v>
      </c>
      <c r="AT604" s="12" t="s">
        <v>491</v>
      </c>
      <c r="AU604" s="12" t="s">
        <v>6661</v>
      </c>
      <c r="AV604" s="12" t="s">
        <v>6662</v>
      </c>
      <c r="AW604" s="12" t="s">
        <v>101</v>
      </c>
      <c r="AX604" s="12" t="s">
        <v>6663</v>
      </c>
      <c r="AY604" s="12" t="s">
        <v>669</v>
      </c>
      <c r="AZ604" s="12" t="s">
        <v>670</v>
      </c>
      <c r="BA604" s="12" t="s">
        <v>132</v>
      </c>
      <c r="BB604" s="12" t="s">
        <v>6664</v>
      </c>
      <c r="BC604" s="12" t="s">
        <v>101</v>
      </c>
      <c r="BD604" s="12" t="s">
        <v>101</v>
      </c>
      <c r="BE604" s="12" t="s">
        <v>101</v>
      </c>
    </row>
    <row r="605" spans="1:57" ht="25.5" x14ac:dyDescent="0.25">
      <c r="A605" s="56" t="s">
        <v>6665</v>
      </c>
      <c r="B605" s="56" t="s">
        <v>100</v>
      </c>
      <c r="C605" s="56" t="s">
        <v>101</v>
      </c>
      <c r="D605" s="56" t="s">
        <v>101</v>
      </c>
      <c r="E605" s="56" t="s">
        <v>103</v>
      </c>
      <c r="F605" s="56" t="s">
        <v>101</v>
      </c>
      <c r="G605" s="56" t="s">
        <v>3567</v>
      </c>
      <c r="H605" s="56" t="s">
        <v>101</v>
      </c>
      <c r="I605" s="56" t="s">
        <v>6666</v>
      </c>
      <c r="J605" s="56" t="s">
        <v>6666</v>
      </c>
      <c r="K605" s="56" t="s">
        <v>1734</v>
      </c>
      <c r="L605" s="56" t="s">
        <v>1735</v>
      </c>
      <c r="M605" s="56" t="s">
        <v>1734</v>
      </c>
      <c r="N605" s="56" t="s">
        <v>101</v>
      </c>
      <c r="O605" s="56" t="s">
        <v>1736</v>
      </c>
      <c r="P605" s="56" t="s">
        <v>5087</v>
      </c>
      <c r="Q605" s="58">
        <v>1</v>
      </c>
      <c r="R605" s="56" t="s">
        <v>111</v>
      </c>
      <c r="S605" s="56" t="s">
        <v>5087</v>
      </c>
      <c r="T605" s="56" t="s">
        <v>5329</v>
      </c>
      <c r="U605" s="56" t="s">
        <v>5329</v>
      </c>
      <c r="V605" s="56" t="s">
        <v>114</v>
      </c>
      <c r="W605" s="56" t="s">
        <v>115</v>
      </c>
      <c r="X605" s="56" t="s">
        <v>279</v>
      </c>
      <c r="Y605" s="56" t="s">
        <v>115</v>
      </c>
      <c r="Z605" s="56" t="s">
        <v>170</v>
      </c>
      <c r="AA605" s="56" t="s">
        <v>114</v>
      </c>
      <c r="AB605" s="56" t="s">
        <v>114</v>
      </c>
      <c r="AC605" s="56" t="s">
        <v>114</v>
      </c>
      <c r="AD605" s="56" t="s">
        <v>282</v>
      </c>
      <c r="AE605" s="56" t="s">
        <v>114</v>
      </c>
      <c r="AF605" s="56" t="s">
        <v>114</v>
      </c>
      <c r="AG605" s="56" t="s">
        <v>111</v>
      </c>
      <c r="AH605" s="56" t="s">
        <v>114</v>
      </c>
      <c r="AI605" s="56" t="s">
        <v>5099</v>
      </c>
      <c r="AJ605" s="56" t="s">
        <v>245</v>
      </c>
      <c r="AK605" s="56" t="s">
        <v>114</v>
      </c>
      <c r="AL605" s="56" t="s">
        <v>114</v>
      </c>
      <c r="AM605" s="56" t="s">
        <v>114</v>
      </c>
      <c r="AN605" s="56" t="s">
        <v>5088</v>
      </c>
      <c r="AO605" s="56" t="s">
        <v>5088</v>
      </c>
      <c r="AP605" s="56" t="s">
        <v>5099</v>
      </c>
      <c r="AQ605" s="56" t="s">
        <v>250</v>
      </c>
      <c r="AR605" s="56" t="s">
        <v>6667</v>
      </c>
      <c r="AS605" s="56" t="s">
        <v>6668</v>
      </c>
      <c r="AT605" s="56" t="s">
        <v>1699</v>
      </c>
      <c r="AU605" s="56" t="s">
        <v>6669</v>
      </c>
      <c r="AV605" s="56" t="s">
        <v>6670</v>
      </c>
      <c r="AW605" s="56" t="s">
        <v>101</v>
      </c>
      <c r="AX605" s="56" t="s">
        <v>269</v>
      </c>
      <c r="AY605" s="56" t="s">
        <v>6671</v>
      </c>
      <c r="AZ605" s="56" t="s">
        <v>670</v>
      </c>
      <c r="BA605" s="56" t="s">
        <v>132</v>
      </c>
      <c r="BB605" s="56" t="s">
        <v>6672</v>
      </c>
      <c r="BC605" s="56" t="s">
        <v>101</v>
      </c>
      <c r="BD605" s="56" t="s">
        <v>101</v>
      </c>
      <c r="BE605" s="56" t="s">
        <v>101</v>
      </c>
    </row>
    <row r="606" spans="1:57" ht="25.5" x14ac:dyDescent="0.25">
      <c r="A606" s="12" t="s">
        <v>6673</v>
      </c>
      <c r="B606" s="12" t="s">
        <v>100</v>
      </c>
      <c r="C606" s="12" t="s">
        <v>101</v>
      </c>
      <c r="D606" s="12" t="s">
        <v>101</v>
      </c>
      <c r="E606" s="12" t="s">
        <v>103</v>
      </c>
      <c r="F606" s="12" t="s">
        <v>101</v>
      </c>
      <c r="G606" s="12" t="s">
        <v>3567</v>
      </c>
      <c r="H606" s="12" t="s">
        <v>101</v>
      </c>
      <c r="I606" s="12" t="s">
        <v>6674</v>
      </c>
      <c r="J606" s="12" t="s">
        <v>6675</v>
      </c>
      <c r="K606" s="12" t="s">
        <v>2570</v>
      </c>
      <c r="L606" s="12" t="s">
        <v>5027</v>
      </c>
      <c r="M606" s="12" t="s">
        <v>2570</v>
      </c>
      <c r="N606" s="12" t="s">
        <v>101</v>
      </c>
      <c r="O606" s="12" t="s">
        <v>5028</v>
      </c>
      <c r="P606" s="12" t="s">
        <v>5029</v>
      </c>
      <c r="Q606" s="16">
        <v>1</v>
      </c>
      <c r="R606" s="12" t="s">
        <v>111</v>
      </c>
      <c r="S606" s="12" t="s">
        <v>5029</v>
      </c>
      <c r="T606" s="12" t="s">
        <v>5030</v>
      </c>
      <c r="U606" s="12" t="s">
        <v>5030</v>
      </c>
      <c r="V606" s="12" t="s">
        <v>114</v>
      </c>
      <c r="W606" s="12" t="s">
        <v>1328</v>
      </c>
      <c r="X606" s="12" t="s">
        <v>279</v>
      </c>
      <c r="Y606" s="12" t="s">
        <v>1328</v>
      </c>
      <c r="Z606" s="12" t="s">
        <v>170</v>
      </c>
      <c r="AA606" s="12" t="s">
        <v>114</v>
      </c>
      <c r="AB606" s="12" t="s">
        <v>114</v>
      </c>
      <c r="AC606" s="12" t="s">
        <v>114</v>
      </c>
      <c r="AD606" s="12" t="s">
        <v>282</v>
      </c>
      <c r="AE606" s="12" t="s">
        <v>114</v>
      </c>
      <c r="AF606" s="12" t="s">
        <v>114</v>
      </c>
      <c r="AG606" s="12" t="s">
        <v>111</v>
      </c>
      <c r="AH606" s="12" t="s">
        <v>114</v>
      </c>
      <c r="AI606" s="12" t="s">
        <v>5029</v>
      </c>
      <c r="AJ606" s="12" t="s">
        <v>114</v>
      </c>
      <c r="AK606" s="12" t="s">
        <v>114</v>
      </c>
      <c r="AL606" s="12" t="s">
        <v>114</v>
      </c>
      <c r="AM606" s="12" t="s">
        <v>114</v>
      </c>
      <c r="AN606" s="12" t="s">
        <v>5031</v>
      </c>
      <c r="AO606" s="12" t="s">
        <v>5032</v>
      </c>
      <c r="AP606" s="12" t="s">
        <v>5029</v>
      </c>
      <c r="AQ606" s="12" t="s">
        <v>228</v>
      </c>
      <c r="AR606" s="12" t="s">
        <v>6676</v>
      </c>
      <c r="AS606" s="12" t="s">
        <v>6677</v>
      </c>
      <c r="AT606" s="12" t="s">
        <v>397</v>
      </c>
      <c r="AU606" s="12" t="s">
        <v>6678</v>
      </c>
      <c r="AV606" s="12" t="s">
        <v>6679</v>
      </c>
      <c r="AW606" s="12" t="s">
        <v>101</v>
      </c>
      <c r="AX606" s="12" t="s">
        <v>6680</v>
      </c>
      <c r="AY606" s="12" t="s">
        <v>6681</v>
      </c>
      <c r="AZ606" s="12" t="s">
        <v>203</v>
      </c>
      <c r="BA606" s="12" t="s">
        <v>132</v>
      </c>
      <c r="BB606" s="12" t="s">
        <v>6682</v>
      </c>
      <c r="BC606" s="12" t="s">
        <v>101</v>
      </c>
      <c r="BD606" s="12" t="s">
        <v>101</v>
      </c>
      <c r="BE606" s="12" t="s">
        <v>101</v>
      </c>
    </row>
    <row r="607" spans="1:57" ht="25.5" x14ac:dyDescent="0.25">
      <c r="A607" s="56" t="s">
        <v>6683</v>
      </c>
      <c r="B607" s="56" t="s">
        <v>100</v>
      </c>
      <c r="C607" s="56" t="s">
        <v>101</v>
      </c>
      <c r="D607" s="56" t="s">
        <v>101</v>
      </c>
      <c r="E607" s="56" t="s">
        <v>103</v>
      </c>
      <c r="F607" s="56" t="s">
        <v>101</v>
      </c>
      <c r="G607" s="56" t="s">
        <v>3567</v>
      </c>
      <c r="H607" s="56" t="s">
        <v>101</v>
      </c>
      <c r="I607" s="56" t="s">
        <v>6684</v>
      </c>
      <c r="J607" s="56" t="s">
        <v>6684</v>
      </c>
      <c r="K607" s="56" t="s">
        <v>1304</v>
      </c>
      <c r="L607" s="56" t="s">
        <v>1305</v>
      </c>
      <c r="M607" s="56" t="s">
        <v>1304</v>
      </c>
      <c r="N607" s="56" t="s">
        <v>101</v>
      </c>
      <c r="O607" s="56" t="s">
        <v>1306</v>
      </c>
      <c r="P607" s="56" t="s">
        <v>2116</v>
      </c>
      <c r="Q607" s="58">
        <v>1</v>
      </c>
      <c r="R607" s="56" t="s">
        <v>111</v>
      </c>
      <c r="S607" s="56" t="s">
        <v>2116</v>
      </c>
      <c r="T607" s="56" t="s">
        <v>616</v>
      </c>
      <c r="U607" s="56" t="s">
        <v>616</v>
      </c>
      <c r="V607" s="56" t="s">
        <v>114</v>
      </c>
      <c r="W607" s="56" t="s">
        <v>115</v>
      </c>
      <c r="X607" s="56" t="s">
        <v>279</v>
      </c>
      <c r="Y607" s="56" t="s">
        <v>115</v>
      </c>
      <c r="Z607" s="56" t="s">
        <v>170</v>
      </c>
      <c r="AA607" s="56" t="s">
        <v>114</v>
      </c>
      <c r="AB607" s="56" t="s">
        <v>114</v>
      </c>
      <c r="AC607" s="56" t="s">
        <v>114</v>
      </c>
      <c r="AD607" s="56" t="s">
        <v>282</v>
      </c>
      <c r="AE607" s="56" t="s">
        <v>114</v>
      </c>
      <c r="AF607" s="56" t="s">
        <v>114</v>
      </c>
      <c r="AG607" s="56" t="s">
        <v>111</v>
      </c>
      <c r="AH607" s="56" t="s">
        <v>114</v>
      </c>
      <c r="AI607" s="56" t="s">
        <v>2116</v>
      </c>
      <c r="AJ607" s="56" t="s">
        <v>114</v>
      </c>
      <c r="AK607" s="56" t="s">
        <v>114</v>
      </c>
      <c r="AL607" s="56" t="s">
        <v>114</v>
      </c>
      <c r="AM607" s="56" t="s">
        <v>114</v>
      </c>
      <c r="AN607" s="56" t="s">
        <v>2117</v>
      </c>
      <c r="AO607" s="56" t="s">
        <v>2118</v>
      </c>
      <c r="AP607" s="56" t="s">
        <v>2116</v>
      </c>
      <c r="AQ607" s="56" t="s">
        <v>146</v>
      </c>
      <c r="AR607" s="56" t="s">
        <v>6685</v>
      </c>
      <c r="AS607" s="56" t="s">
        <v>6686</v>
      </c>
      <c r="AT607" s="56" t="s">
        <v>1086</v>
      </c>
      <c r="AU607" s="56" t="s">
        <v>6687</v>
      </c>
      <c r="AV607" s="56" t="s">
        <v>6688</v>
      </c>
      <c r="AW607" s="56" t="s">
        <v>101</v>
      </c>
      <c r="AX607" s="56" t="s">
        <v>269</v>
      </c>
      <c r="AY607" s="56" t="s">
        <v>6689</v>
      </c>
      <c r="AZ607" s="56" t="s">
        <v>182</v>
      </c>
      <c r="BA607" s="56" t="s">
        <v>132</v>
      </c>
      <c r="BB607" s="56" t="s">
        <v>6690</v>
      </c>
      <c r="BC607" s="56" t="s">
        <v>101</v>
      </c>
      <c r="BD607" s="56" t="s">
        <v>101</v>
      </c>
      <c r="BE607" s="56" t="s">
        <v>101</v>
      </c>
    </row>
    <row r="608" spans="1:57" ht="25.5" x14ac:dyDescent="0.25">
      <c r="A608" s="12" t="s">
        <v>6691</v>
      </c>
      <c r="B608" s="12" t="s">
        <v>100</v>
      </c>
      <c r="C608" s="12" t="s">
        <v>101</v>
      </c>
      <c r="D608" s="12" t="s">
        <v>101</v>
      </c>
      <c r="E608" s="12" t="s">
        <v>103</v>
      </c>
      <c r="F608" s="12" t="s">
        <v>101</v>
      </c>
      <c r="G608" s="12" t="s">
        <v>3567</v>
      </c>
      <c r="H608" s="12" t="s">
        <v>101</v>
      </c>
      <c r="I608" s="12" t="s">
        <v>6684</v>
      </c>
      <c r="J608" s="12" t="s">
        <v>6675</v>
      </c>
      <c r="K608" s="12" t="s">
        <v>19</v>
      </c>
      <c r="L608" s="12" t="s">
        <v>297</v>
      </c>
      <c r="M608" s="12" t="s">
        <v>19</v>
      </c>
      <c r="N608" s="12" t="s">
        <v>101</v>
      </c>
      <c r="O608" s="12" t="s">
        <v>298</v>
      </c>
      <c r="P608" s="12" t="s">
        <v>1042</v>
      </c>
      <c r="Q608" s="16">
        <v>1</v>
      </c>
      <c r="R608" s="12" t="s">
        <v>111</v>
      </c>
      <c r="S608" s="12" t="s">
        <v>1042</v>
      </c>
      <c r="T608" s="12" t="s">
        <v>2984</v>
      </c>
      <c r="U608" s="12" t="s">
        <v>2984</v>
      </c>
      <c r="V608" s="12" t="s">
        <v>114</v>
      </c>
      <c r="W608" s="12" t="s">
        <v>281</v>
      </c>
      <c r="X608" s="12" t="s">
        <v>279</v>
      </c>
      <c r="Y608" s="12" t="s">
        <v>281</v>
      </c>
      <c r="Z608" s="12" t="s">
        <v>170</v>
      </c>
      <c r="AA608" s="12" t="s">
        <v>114</v>
      </c>
      <c r="AB608" s="12" t="s">
        <v>114</v>
      </c>
      <c r="AC608" s="12" t="s">
        <v>114</v>
      </c>
      <c r="AD608" s="12" t="s">
        <v>282</v>
      </c>
      <c r="AE608" s="12" t="s">
        <v>114</v>
      </c>
      <c r="AF608" s="12" t="s">
        <v>114</v>
      </c>
      <c r="AG608" s="12" t="s">
        <v>111</v>
      </c>
      <c r="AH608" s="12" t="s">
        <v>114</v>
      </c>
      <c r="AI608" s="12" t="s">
        <v>1042</v>
      </c>
      <c r="AJ608" s="12" t="s">
        <v>114</v>
      </c>
      <c r="AK608" s="12" t="s">
        <v>114</v>
      </c>
      <c r="AL608" s="12" t="s">
        <v>114</v>
      </c>
      <c r="AM608" s="12" t="s">
        <v>114</v>
      </c>
      <c r="AN608" s="12" t="s">
        <v>1045</v>
      </c>
      <c r="AO608" s="12" t="s">
        <v>171</v>
      </c>
      <c r="AP608" s="12" t="s">
        <v>1042</v>
      </c>
      <c r="AQ608" s="12" t="s">
        <v>439</v>
      </c>
      <c r="AR608" s="12" t="s">
        <v>6692</v>
      </c>
      <c r="AS608" s="12" t="s">
        <v>6693</v>
      </c>
      <c r="AT608" s="12" t="s">
        <v>2988</v>
      </c>
      <c r="AU608" s="12" t="s">
        <v>6694</v>
      </c>
      <c r="AV608" s="12" t="s">
        <v>6695</v>
      </c>
      <c r="AW608" s="12" t="s">
        <v>101</v>
      </c>
      <c r="AX608" s="12" t="s">
        <v>6696</v>
      </c>
      <c r="AY608" s="12" t="s">
        <v>3671</v>
      </c>
      <c r="AZ608" s="12" t="s">
        <v>446</v>
      </c>
      <c r="BA608" s="12" t="s">
        <v>132</v>
      </c>
      <c r="BB608" s="12" t="s">
        <v>6697</v>
      </c>
      <c r="BC608" s="12" t="s">
        <v>101</v>
      </c>
      <c r="BD608" s="12" t="s">
        <v>101</v>
      </c>
      <c r="BE608" s="12" t="s">
        <v>101</v>
      </c>
    </row>
    <row r="609" spans="1:57" ht="25.5" x14ac:dyDescent="0.25">
      <c r="A609" s="56" t="s">
        <v>6698</v>
      </c>
      <c r="B609" s="56" t="s">
        <v>100</v>
      </c>
      <c r="C609" s="56" t="s">
        <v>101</v>
      </c>
      <c r="D609" s="56" t="s">
        <v>101</v>
      </c>
      <c r="E609" s="56" t="s">
        <v>103</v>
      </c>
      <c r="F609" s="56" t="s">
        <v>101</v>
      </c>
      <c r="G609" s="56" t="s">
        <v>3567</v>
      </c>
      <c r="H609" s="56" t="s">
        <v>101</v>
      </c>
      <c r="I609" s="56" t="s">
        <v>6675</v>
      </c>
      <c r="J609" s="56" t="s">
        <v>6675</v>
      </c>
      <c r="K609" s="56" t="s">
        <v>19</v>
      </c>
      <c r="L609" s="56" t="s">
        <v>353</v>
      </c>
      <c r="M609" s="56" t="s">
        <v>19</v>
      </c>
      <c r="N609" s="56" t="s">
        <v>101</v>
      </c>
      <c r="O609" s="56" t="s">
        <v>354</v>
      </c>
      <c r="P609" s="56" t="s">
        <v>1042</v>
      </c>
      <c r="Q609" s="58">
        <v>1</v>
      </c>
      <c r="R609" s="56" t="s">
        <v>111</v>
      </c>
      <c r="S609" s="56" t="s">
        <v>1042</v>
      </c>
      <c r="T609" s="56" t="s">
        <v>1043</v>
      </c>
      <c r="U609" s="56" t="s">
        <v>1043</v>
      </c>
      <c r="V609" s="56" t="s">
        <v>114</v>
      </c>
      <c r="W609" s="56" t="s">
        <v>281</v>
      </c>
      <c r="X609" s="56" t="s">
        <v>279</v>
      </c>
      <c r="Y609" s="56" t="s">
        <v>281</v>
      </c>
      <c r="Z609" s="56" t="s">
        <v>170</v>
      </c>
      <c r="AA609" s="56" t="s">
        <v>114</v>
      </c>
      <c r="AB609" s="56" t="s">
        <v>114</v>
      </c>
      <c r="AC609" s="56" t="s">
        <v>114</v>
      </c>
      <c r="AD609" s="56" t="s">
        <v>282</v>
      </c>
      <c r="AE609" s="56" t="s">
        <v>114</v>
      </c>
      <c r="AF609" s="56" t="s">
        <v>114</v>
      </c>
      <c r="AG609" s="56" t="s">
        <v>111</v>
      </c>
      <c r="AH609" s="56" t="s">
        <v>114</v>
      </c>
      <c r="AI609" s="56" t="s">
        <v>1042</v>
      </c>
      <c r="AJ609" s="56" t="s">
        <v>114</v>
      </c>
      <c r="AK609" s="56" t="s">
        <v>114</v>
      </c>
      <c r="AL609" s="56" t="s">
        <v>114</v>
      </c>
      <c r="AM609" s="56" t="s">
        <v>114</v>
      </c>
      <c r="AN609" s="56" t="s">
        <v>1045</v>
      </c>
      <c r="AO609" s="56" t="s">
        <v>171</v>
      </c>
      <c r="AP609" s="56" t="s">
        <v>1042</v>
      </c>
      <c r="AQ609" s="56" t="s">
        <v>146</v>
      </c>
      <c r="AR609" s="56" t="s">
        <v>6699</v>
      </c>
      <c r="AS609" s="56" t="s">
        <v>6700</v>
      </c>
      <c r="AT609" s="56" t="s">
        <v>481</v>
      </c>
      <c r="AU609" s="56" t="s">
        <v>6701</v>
      </c>
      <c r="AV609" s="56" t="s">
        <v>6702</v>
      </c>
      <c r="AW609" s="56" t="s">
        <v>101</v>
      </c>
      <c r="AX609" s="56" t="s">
        <v>6703</v>
      </c>
      <c r="AY609" s="56" t="s">
        <v>6704</v>
      </c>
      <c r="AZ609" s="56" t="s">
        <v>223</v>
      </c>
      <c r="BA609" s="56" t="s">
        <v>132</v>
      </c>
      <c r="BB609" s="56" t="s">
        <v>6705</v>
      </c>
      <c r="BC609" s="56" t="s">
        <v>101</v>
      </c>
      <c r="BD609" s="56" t="s">
        <v>101</v>
      </c>
      <c r="BE609" s="56" t="s">
        <v>101</v>
      </c>
    </row>
    <row r="610" spans="1:57" x14ac:dyDescent="0.25">
      <c r="A610" s="12" t="s">
        <v>6706</v>
      </c>
      <c r="B610" s="12" t="s">
        <v>100</v>
      </c>
      <c r="C610" s="12" t="s">
        <v>101</v>
      </c>
      <c r="D610" s="12" t="s">
        <v>101</v>
      </c>
      <c r="E610" s="12" t="s">
        <v>103</v>
      </c>
      <c r="F610" s="12" t="s">
        <v>101</v>
      </c>
      <c r="G610" s="12" t="s">
        <v>3567</v>
      </c>
      <c r="H610" s="12" t="s">
        <v>101</v>
      </c>
      <c r="I610" s="12" t="s">
        <v>6707</v>
      </c>
      <c r="J610" s="12" t="s">
        <v>6708</v>
      </c>
      <c r="K610" s="12" t="s">
        <v>3</v>
      </c>
      <c r="L610" s="12" t="s">
        <v>614</v>
      </c>
      <c r="M610" s="12" t="s">
        <v>3</v>
      </c>
      <c r="N610" s="12" t="s">
        <v>101</v>
      </c>
      <c r="O610" s="12" t="s">
        <v>615</v>
      </c>
      <c r="P610" s="12" t="s">
        <v>750</v>
      </c>
      <c r="Q610" s="16">
        <v>1</v>
      </c>
      <c r="R610" s="12" t="s">
        <v>111</v>
      </c>
      <c r="S610" s="12" t="s">
        <v>750</v>
      </c>
      <c r="T610" s="12" t="s">
        <v>4997</v>
      </c>
      <c r="U610" s="12" t="s">
        <v>4997</v>
      </c>
      <c r="V610" s="12" t="s">
        <v>114</v>
      </c>
      <c r="W610" s="12" t="s">
        <v>281</v>
      </c>
      <c r="X610" s="12" t="s">
        <v>279</v>
      </c>
      <c r="Y610" s="12" t="s">
        <v>281</v>
      </c>
      <c r="Z610" s="12" t="s">
        <v>101</v>
      </c>
      <c r="AA610" s="12" t="s">
        <v>114</v>
      </c>
      <c r="AB610" s="12" t="s">
        <v>114</v>
      </c>
      <c r="AC610" s="12" t="s">
        <v>114</v>
      </c>
      <c r="AD610" s="12" t="s">
        <v>282</v>
      </c>
      <c r="AE610" s="12" t="s">
        <v>114</v>
      </c>
      <c r="AF610" s="12" t="s">
        <v>114</v>
      </c>
      <c r="AG610" s="12" t="s">
        <v>111</v>
      </c>
      <c r="AH610" s="12" t="s">
        <v>114</v>
      </c>
      <c r="AI610" s="12" t="s">
        <v>6709</v>
      </c>
      <c r="AJ610" s="12" t="s">
        <v>194</v>
      </c>
      <c r="AK610" s="12" t="s">
        <v>114</v>
      </c>
      <c r="AL610" s="12" t="s">
        <v>114</v>
      </c>
      <c r="AM610" s="12" t="s">
        <v>114</v>
      </c>
      <c r="AN610" s="12" t="s">
        <v>4576</v>
      </c>
      <c r="AO610" s="12" t="s">
        <v>4577</v>
      </c>
      <c r="AP610" s="12" t="s">
        <v>6709</v>
      </c>
      <c r="AQ610" s="12" t="s">
        <v>194</v>
      </c>
      <c r="AR610" s="12" t="s">
        <v>6710</v>
      </c>
      <c r="AS610" s="12" t="s">
        <v>6711</v>
      </c>
      <c r="AT610" s="12" t="s">
        <v>1004</v>
      </c>
      <c r="AU610" s="12" t="s">
        <v>6712</v>
      </c>
      <c r="AV610" s="12" t="s">
        <v>6713</v>
      </c>
      <c r="AW610" s="12" t="s">
        <v>101</v>
      </c>
      <c r="AX610" s="12" t="s">
        <v>6714</v>
      </c>
      <c r="AY610" s="12" t="s">
        <v>2155</v>
      </c>
      <c r="AZ610" s="12" t="s">
        <v>313</v>
      </c>
      <c r="BA610" s="12" t="s">
        <v>132</v>
      </c>
      <c r="BB610" s="12" t="s">
        <v>6715</v>
      </c>
      <c r="BC610" s="12" t="s">
        <v>101</v>
      </c>
      <c r="BD610" s="12" t="s">
        <v>101</v>
      </c>
      <c r="BE610" s="12" t="s">
        <v>101</v>
      </c>
    </row>
    <row r="611" spans="1:57" ht="25.5" x14ac:dyDescent="0.25">
      <c r="A611" s="56" t="s">
        <v>6716</v>
      </c>
      <c r="B611" s="56" t="s">
        <v>100</v>
      </c>
      <c r="C611" s="56" t="s">
        <v>101</v>
      </c>
      <c r="D611" s="56" t="s">
        <v>101</v>
      </c>
      <c r="E611" s="56" t="s">
        <v>103</v>
      </c>
      <c r="F611" s="56" t="s">
        <v>101</v>
      </c>
      <c r="G611" s="56" t="s">
        <v>3567</v>
      </c>
      <c r="H611" s="56" t="s">
        <v>101</v>
      </c>
      <c r="I611" s="56" t="s">
        <v>6708</v>
      </c>
      <c r="J611" s="56" t="s">
        <v>6717</v>
      </c>
      <c r="K611" s="56" t="s">
        <v>3</v>
      </c>
      <c r="L611" s="56" t="s">
        <v>692</v>
      </c>
      <c r="M611" s="56" t="s">
        <v>3</v>
      </c>
      <c r="N611" s="56" t="s">
        <v>101</v>
      </c>
      <c r="O611" s="56" t="s">
        <v>693</v>
      </c>
      <c r="P611" s="56" t="s">
        <v>750</v>
      </c>
      <c r="Q611" s="58">
        <v>3</v>
      </c>
      <c r="R611" s="56" t="s">
        <v>111</v>
      </c>
      <c r="S611" s="56" t="s">
        <v>6718</v>
      </c>
      <c r="T611" s="56" t="s">
        <v>6719</v>
      </c>
      <c r="U611" s="56" t="s">
        <v>6719</v>
      </c>
      <c r="V611" s="56" t="s">
        <v>114</v>
      </c>
      <c r="W611" s="56" t="s">
        <v>169</v>
      </c>
      <c r="X611" s="56" t="s">
        <v>166</v>
      </c>
      <c r="Y611" s="56" t="s">
        <v>169</v>
      </c>
      <c r="Z611" s="56" t="s">
        <v>1044</v>
      </c>
      <c r="AA611" s="56" t="s">
        <v>114</v>
      </c>
      <c r="AB611" s="56" t="s">
        <v>114</v>
      </c>
      <c r="AC611" s="56" t="s">
        <v>114</v>
      </c>
      <c r="AD611" s="56" t="s">
        <v>282</v>
      </c>
      <c r="AE611" s="56" t="s">
        <v>114</v>
      </c>
      <c r="AF611" s="56" t="s">
        <v>114</v>
      </c>
      <c r="AG611" s="56" t="s">
        <v>111</v>
      </c>
      <c r="AH611" s="56" t="s">
        <v>114</v>
      </c>
      <c r="AI611" s="56" t="s">
        <v>6718</v>
      </c>
      <c r="AJ611" s="56" t="s">
        <v>114</v>
      </c>
      <c r="AK611" s="56" t="s">
        <v>114</v>
      </c>
      <c r="AL611" s="56" t="s">
        <v>114</v>
      </c>
      <c r="AM611" s="56" t="s">
        <v>114</v>
      </c>
      <c r="AN611" s="56" t="s">
        <v>679</v>
      </c>
      <c r="AO611" s="56" t="s">
        <v>6720</v>
      </c>
      <c r="AP611" s="56" t="s">
        <v>6718</v>
      </c>
      <c r="AQ611" s="56" t="s">
        <v>172</v>
      </c>
      <c r="AR611" s="56" t="s">
        <v>6721</v>
      </c>
      <c r="AS611" s="56" t="s">
        <v>6722</v>
      </c>
      <c r="AT611" s="56" t="s">
        <v>1058</v>
      </c>
      <c r="AU611" s="56" t="s">
        <v>6723</v>
      </c>
      <c r="AV611" s="56" t="s">
        <v>6724</v>
      </c>
      <c r="AW611" s="56" t="s">
        <v>101</v>
      </c>
      <c r="AX611" s="56" t="s">
        <v>6725</v>
      </c>
      <c r="AY611" s="56" t="s">
        <v>652</v>
      </c>
      <c r="AZ611" s="56" t="s">
        <v>653</v>
      </c>
      <c r="BA611" s="56" t="s">
        <v>132</v>
      </c>
      <c r="BB611" s="56" t="s">
        <v>6726</v>
      </c>
      <c r="BC611" s="56" t="s">
        <v>101</v>
      </c>
      <c r="BD611" s="56" t="s">
        <v>101</v>
      </c>
      <c r="BE611" s="56" t="s">
        <v>101</v>
      </c>
    </row>
    <row r="612" spans="1:57" ht="25.5" x14ac:dyDescent="0.25">
      <c r="A612" s="12" t="s">
        <v>6727</v>
      </c>
      <c r="B612" s="12" t="s">
        <v>100</v>
      </c>
      <c r="C612" s="12" t="s">
        <v>101</v>
      </c>
      <c r="D612" s="12" t="s">
        <v>101</v>
      </c>
      <c r="E612" s="12" t="s">
        <v>103</v>
      </c>
      <c r="F612" s="12" t="s">
        <v>101</v>
      </c>
      <c r="G612" s="12" t="s">
        <v>3567</v>
      </c>
      <c r="H612" s="12" t="s">
        <v>101</v>
      </c>
      <c r="I612" s="12" t="s">
        <v>6728</v>
      </c>
      <c r="J612" s="12" t="s">
        <v>6729</v>
      </c>
      <c r="K612" s="12" t="s">
        <v>3</v>
      </c>
      <c r="L612" s="12" t="s">
        <v>614</v>
      </c>
      <c r="M612" s="12" t="s">
        <v>3</v>
      </c>
      <c r="N612" s="12" t="s">
        <v>101</v>
      </c>
      <c r="O612" s="12" t="s">
        <v>615</v>
      </c>
      <c r="P612" s="12" t="s">
        <v>750</v>
      </c>
      <c r="Q612" s="16">
        <v>1</v>
      </c>
      <c r="R612" s="12" t="s">
        <v>111</v>
      </c>
      <c r="S612" s="12" t="s">
        <v>750</v>
      </c>
      <c r="T612" s="12" t="s">
        <v>4997</v>
      </c>
      <c r="U612" s="12" t="s">
        <v>4997</v>
      </c>
      <c r="V612" s="12" t="s">
        <v>114</v>
      </c>
      <c r="W612" s="12" t="s">
        <v>281</v>
      </c>
      <c r="X612" s="12" t="s">
        <v>279</v>
      </c>
      <c r="Y612" s="12" t="s">
        <v>281</v>
      </c>
      <c r="Z612" s="12" t="s">
        <v>5991</v>
      </c>
      <c r="AA612" s="12" t="s">
        <v>114</v>
      </c>
      <c r="AB612" s="12" t="s">
        <v>114</v>
      </c>
      <c r="AC612" s="12" t="s">
        <v>6730</v>
      </c>
      <c r="AD612" s="12" t="s">
        <v>282</v>
      </c>
      <c r="AE612" s="12" t="s">
        <v>114</v>
      </c>
      <c r="AF612" s="12" t="s">
        <v>114</v>
      </c>
      <c r="AG612" s="12" t="s">
        <v>1096</v>
      </c>
      <c r="AH612" s="12" t="s">
        <v>114</v>
      </c>
      <c r="AI612" s="12" t="s">
        <v>750</v>
      </c>
      <c r="AJ612" s="12" t="s">
        <v>114</v>
      </c>
      <c r="AK612" s="12" t="s">
        <v>114</v>
      </c>
      <c r="AL612" s="12" t="s">
        <v>114</v>
      </c>
      <c r="AM612" s="12" t="s">
        <v>114</v>
      </c>
      <c r="AN612" s="12" t="s">
        <v>4576</v>
      </c>
      <c r="AO612" s="12" t="s">
        <v>4577</v>
      </c>
      <c r="AP612" s="12" t="s">
        <v>6731</v>
      </c>
      <c r="AQ612" s="12" t="s">
        <v>283</v>
      </c>
      <c r="AR612" s="12" t="s">
        <v>6732</v>
      </c>
      <c r="AS612" s="12" t="s">
        <v>6733</v>
      </c>
      <c r="AT612" s="12" t="s">
        <v>1724</v>
      </c>
      <c r="AU612" s="12" t="s">
        <v>6734</v>
      </c>
      <c r="AV612" s="12" t="s">
        <v>6735</v>
      </c>
      <c r="AW612" s="12" t="s">
        <v>101</v>
      </c>
      <c r="AX612" s="12" t="s">
        <v>269</v>
      </c>
      <c r="AY612" s="12" t="s">
        <v>6736</v>
      </c>
      <c r="AZ612" s="12" t="s">
        <v>203</v>
      </c>
      <c r="BA612" s="12" t="s">
        <v>132</v>
      </c>
      <c r="BB612" s="12" t="s">
        <v>6737</v>
      </c>
      <c r="BC612" s="12" t="s">
        <v>101</v>
      </c>
      <c r="BD612" s="12" t="s">
        <v>101</v>
      </c>
      <c r="BE612" s="12" t="s">
        <v>101</v>
      </c>
    </row>
    <row r="613" spans="1:57" x14ac:dyDescent="0.25">
      <c r="A613" s="56" t="s">
        <v>6738</v>
      </c>
      <c r="B613" s="56" t="s">
        <v>100</v>
      </c>
      <c r="C613" s="56" t="s">
        <v>101</v>
      </c>
      <c r="D613" s="56" t="s">
        <v>101</v>
      </c>
      <c r="E613" s="56" t="s">
        <v>103</v>
      </c>
      <c r="F613" s="56" t="s">
        <v>101</v>
      </c>
      <c r="G613" s="56" t="s">
        <v>3567</v>
      </c>
      <c r="H613" s="56" t="s">
        <v>101</v>
      </c>
      <c r="I613" s="56" t="s">
        <v>6739</v>
      </c>
      <c r="J613" s="56" t="s">
        <v>6740</v>
      </c>
      <c r="K613" s="56" t="s">
        <v>1304</v>
      </c>
      <c r="L613" s="56" t="s">
        <v>1305</v>
      </c>
      <c r="M613" s="56" t="s">
        <v>1304</v>
      </c>
      <c r="N613" s="56" t="s">
        <v>101</v>
      </c>
      <c r="O613" s="56" t="s">
        <v>1306</v>
      </c>
      <c r="P613" s="56" t="s">
        <v>2116</v>
      </c>
      <c r="Q613" s="58">
        <v>1</v>
      </c>
      <c r="R613" s="56" t="s">
        <v>111</v>
      </c>
      <c r="S613" s="56" t="s">
        <v>2116</v>
      </c>
      <c r="T613" s="56" t="s">
        <v>616</v>
      </c>
      <c r="U613" s="56" t="s">
        <v>616</v>
      </c>
      <c r="V613" s="56" t="s">
        <v>114</v>
      </c>
      <c r="W613" s="56" t="s">
        <v>115</v>
      </c>
      <c r="X613" s="56" t="s">
        <v>279</v>
      </c>
      <c r="Y613" s="56" t="s">
        <v>115</v>
      </c>
      <c r="Z613" s="56" t="s">
        <v>101</v>
      </c>
      <c r="AA613" s="56" t="s">
        <v>114</v>
      </c>
      <c r="AB613" s="56" t="s">
        <v>114</v>
      </c>
      <c r="AC613" s="56" t="s">
        <v>114</v>
      </c>
      <c r="AD613" s="56" t="s">
        <v>282</v>
      </c>
      <c r="AE613" s="56" t="s">
        <v>114</v>
      </c>
      <c r="AF613" s="56" t="s">
        <v>114</v>
      </c>
      <c r="AG613" s="56" t="s">
        <v>111</v>
      </c>
      <c r="AH613" s="56" t="s">
        <v>114</v>
      </c>
      <c r="AI613" s="56" t="s">
        <v>6741</v>
      </c>
      <c r="AJ613" s="56" t="s">
        <v>439</v>
      </c>
      <c r="AK613" s="56" t="s">
        <v>114</v>
      </c>
      <c r="AL613" s="56" t="s">
        <v>114</v>
      </c>
      <c r="AM613" s="56" t="s">
        <v>114</v>
      </c>
      <c r="AN613" s="56" t="s">
        <v>2117</v>
      </c>
      <c r="AO613" s="56" t="s">
        <v>2118</v>
      </c>
      <c r="AP613" s="56" t="s">
        <v>6741</v>
      </c>
      <c r="AQ613" s="56" t="s">
        <v>439</v>
      </c>
      <c r="AR613" s="56" t="s">
        <v>6742</v>
      </c>
      <c r="AS613" s="56" t="s">
        <v>6743</v>
      </c>
      <c r="AT613" s="56" t="s">
        <v>408</v>
      </c>
      <c r="AU613" s="56" t="s">
        <v>6744</v>
      </c>
      <c r="AV613" s="56" t="s">
        <v>6745</v>
      </c>
      <c r="AW613" s="56" t="s">
        <v>101</v>
      </c>
      <c r="AX613" s="56" t="s">
        <v>6325</v>
      </c>
      <c r="AY613" s="56" t="s">
        <v>1103</v>
      </c>
      <c r="AZ613" s="56" t="s">
        <v>446</v>
      </c>
      <c r="BA613" s="56" t="s">
        <v>132</v>
      </c>
      <c r="BB613" s="56" t="s">
        <v>6746</v>
      </c>
      <c r="BC613" s="56" t="s">
        <v>101</v>
      </c>
      <c r="BD613" s="56" t="s">
        <v>101</v>
      </c>
      <c r="BE613" s="56" t="s">
        <v>101</v>
      </c>
    </row>
    <row r="614" spans="1:57" ht="25.5" x14ac:dyDescent="0.25">
      <c r="A614" s="12" t="s">
        <v>6747</v>
      </c>
      <c r="B614" s="12" t="s">
        <v>100</v>
      </c>
      <c r="C614" s="12" t="s">
        <v>101</v>
      </c>
      <c r="D614" s="12" t="s">
        <v>101</v>
      </c>
      <c r="E614" s="12" t="s">
        <v>103</v>
      </c>
      <c r="F614" s="12" t="s">
        <v>101</v>
      </c>
      <c r="G614" s="12" t="s">
        <v>3567</v>
      </c>
      <c r="H614" s="12" t="s">
        <v>101</v>
      </c>
      <c r="I614" s="12" t="s">
        <v>6748</v>
      </c>
      <c r="J614" s="12" t="s">
        <v>6749</v>
      </c>
      <c r="K614" s="12" t="s">
        <v>961</v>
      </c>
      <c r="L614" s="12" t="s">
        <v>6750</v>
      </c>
      <c r="M614" s="12" t="s">
        <v>961</v>
      </c>
      <c r="N614" s="12" t="s">
        <v>101</v>
      </c>
      <c r="O614" s="12" t="s">
        <v>6751</v>
      </c>
      <c r="P614" s="12" t="s">
        <v>6752</v>
      </c>
      <c r="Q614" s="16">
        <v>1</v>
      </c>
      <c r="R614" s="12" t="s">
        <v>111</v>
      </c>
      <c r="S614" s="12" t="s">
        <v>6752</v>
      </c>
      <c r="T614" s="12" t="s">
        <v>6753</v>
      </c>
      <c r="U614" s="12" t="s">
        <v>6753</v>
      </c>
      <c r="V614" s="12" t="s">
        <v>114</v>
      </c>
      <c r="W614" s="12" t="s">
        <v>1328</v>
      </c>
      <c r="X614" s="12" t="s">
        <v>279</v>
      </c>
      <c r="Y614" s="12" t="s">
        <v>1328</v>
      </c>
      <c r="Z614" s="12" t="s">
        <v>170</v>
      </c>
      <c r="AA614" s="12" t="s">
        <v>114</v>
      </c>
      <c r="AB614" s="12" t="s">
        <v>114</v>
      </c>
      <c r="AC614" s="12" t="s">
        <v>114</v>
      </c>
      <c r="AD614" s="12" t="s">
        <v>282</v>
      </c>
      <c r="AE614" s="12" t="s">
        <v>114</v>
      </c>
      <c r="AF614" s="12" t="s">
        <v>114</v>
      </c>
      <c r="AG614" s="12" t="s">
        <v>111</v>
      </c>
      <c r="AH614" s="12" t="s">
        <v>114</v>
      </c>
      <c r="AI614" s="12" t="s">
        <v>6752</v>
      </c>
      <c r="AJ614" s="12" t="s">
        <v>114</v>
      </c>
      <c r="AK614" s="12" t="s">
        <v>114</v>
      </c>
      <c r="AL614" s="12" t="s">
        <v>114</v>
      </c>
      <c r="AM614" s="12" t="s">
        <v>114</v>
      </c>
      <c r="AN614" s="12" t="s">
        <v>6754</v>
      </c>
      <c r="AO614" s="12" t="s">
        <v>6755</v>
      </c>
      <c r="AP614" s="12" t="s">
        <v>6752</v>
      </c>
      <c r="AQ614" s="12" t="s">
        <v>228</v>
      </c>
      <c r="AR614" s="12" t="s">
        <v>6756</v>
      </c>
      <c r="AS614" s="12" t="s">
        <v>6757</v>
      </c>
      <c r="AT614" s="12" t="s">
        <v>1004</v>
      </c>
      <c r="AU614" s="12" t="s">
        <v>6758</v>
      </c>
      <c r="AV614" s="12" t="s">
        <v>6759</v>
      </c>
      <c r="AW614" s="12" t="s">
        <v>101</v>
      </c>
      <c r="AX614" s="12" t="s">
        <v>669</v>
      </c>
      <c r="AY614" s="12" t="s">
        <v>6760</v>
      </c>
      <c r="AZ614" s="12" t="s">
        <v>203</v>
      </c>
      <c r="BA614" s="12" t="s">
        <v>132</v>
      </c>
      <c r="BB614" s="12" t="s">
        <v>6761</v>
      </c>
      <c r="BC614" s="12" t="s">
        <v>101</v>
      </c>
      <c r="BD614" s="12" t="s">
        <v>101</v>
      </c>
      <c r="BE614" s="12" t="s">
        <v>101</v>
      </c>
    </row>
    <row r="615" spans="1:57" ht="25.5" x14ac:dyDescent="0.25">
      <c r="A615" s="56" t="s">
        <v>6762</v>
      </c>
      <c r="B615" s="56" t="s">
        <v>100</v>
      </c>
      <c r="C615" s="56" t="s">
        <v>101</v>
      </c>
      <c r="D615" s="56" t="s">
        <v>101</v>
      </c>
      <c r="E615" s="56" t="s">
        <v>103</v>
      </c>
      <c r="F615" s="56" t="s">
        <v>101</v>
      </c>
      <c r="G615" s="56" t="s">
        <v>3567</v>
      </c>
      <c r="H615" s="56" t="s">
        <v>101</v>
      </c>
      <c r="I615" s="56" t="s">
        <v>6763</v>
      </c>
      <c r="J615" s="56" t="s">
        <v>6763</v>
      </c>
      <c r="K615" s="56" t="s">
        <v>961</v>
      </c>
      <c r="L615" s="56" t="s">
        <v>962</v>
      </c>
      <c r="M615" s="56" t="s">
        <v>961</v>
      </c>
      <c r="N615" s="56" t="s">
        <v>101</v>
      </c>
      <c r="O615" s="56" t="s">
        <v>963</v>
      </c>
      <c r="P615" s="56" t="s">
        <v>1989</v>
      </c>
      <c r="Q615" s="58">
        <v>1</v>
      </c>
      <c r="R615" s="56" t="s">
        <v>111</v>
      </c>
      <c r="S615" s="56" t="s">
        <v>1989</v>
      </c>
      <c r="T615" s="56" t="s">
        <v>300</v>
      </c>
      <c r="U615" s="56" t="s">
        <v>300</v>
      </c>
      <c r="V615" s="56" t="s">
        <v>114</v>
      </c>
      <c r="W615" s="56" t="s">
        <v>965</v>
      </c>
      <c r="X615" s="56" t="s">
        <v>279</v>
      </c>
      <c r="Y615" s="56" t="s">
        <v>965</v>
      </c>
      <c r="Z615" s="56" t="s">
        <v>170</v>
      </c>
      <c r="AA615" s="56" t="s">
        <v>114</v>
      </c>
      <c r="AB615" s="56" t="s">
        <v>114</v>
      </c>
      <c r="AC615" s="56" t="s">
        <v>114</v>
      </c>
      <c r="AD615" s="56" t="s">
        <v>282</v>
      </c>
      <c r="AE615" s="56" t="s">
        <v>114</v>
      </c>
      <c r="AF615" s="56" t="s">
        <v>114</v>
      </c>
      <c r="AG615" s="56" t="s">
        <v>111</v>
      </c>
      <c r="AH615" s="56" t="s">
        <v>114</v>
      </c>
      <c r="AI615" s="56" t="s">
        <v>1989</v>
      </c>
      <c r="AJ615" s="56" t="s">
        <v>114</v>
      </c>
      <c r="AK615" s="56" t="s">
        <v>114</v>
      </c>
      <c r="AL615" s="56" t="s">
        <v>114</v>
      </c>
      <c r="AM615" s="56" t="s">
        <v>114</v>
      </c>
      <c r="AN615" s="56" t="s">
        <v>5042</v>
      </c>
      <c r="AO615" s="56" t="s">
        <v>5043</v>
      </c>
      <c r="AP615" s="56" t="s">
        <v>1989</v>
      </c>
      <c r="AQ615" s="56" t="s">
        <v>506</v>
      </c>
      <c r="AR615" s="56" t="s">
        <v>6764</v>
      </c>
      <c r="AS615" s="56" t="s">
        <v>6765</v>
      </c>
      <c r="AT615" s="56" t="s">
        <v>2290</v>
      </c>
      <c r="AU615" s="56" t="s">
        <v>6766</v>
      </c>
      <c r="AV615" s="56" t="s">
        <v>6767</v>
      </c>
      <c r="AW615" s="56" t="s">
        <v>101</v>
      </c>
      <c r="AX615" s="56" t="s">
        <v>6768</v>
      </c>
      <c r="AY615" s="56" t="s">
        <v>6769</v>
      </c>
      <c r="AZ615" s="56" t="s">
        <v>223</v>
      </c>
      <c r="BA615" s="56" t="s">
        <v>132</v>
      </c>
      <c r="BB615" s="56" t="s">
        <v>6770</v>
      </c>
      <c r="BC615" s="56" t="s">
        <v>101</v>
      </c>
      <c r="BD615" s="56" t="s">
        <v>101</v>
      </c>
      <c r="BE615" s="56" t="s">
        <v>101</v>
      </c>
    </row>
    <row r="616" spans="1:57" ht="25.5" x14ac:dyDescent="0.25">
      <c r="A616" s="12" t="s">
        <v>6771</v>
      </c>
      <c r="B616" s="12" t="s">
        <v>100</v>
      </c>
      <c r="C616" s="12" t="s">
        <v>101</v>
      </c>
      <c r="D616" s="12" t="s">
        <v>101</v>
      </c>
      <c r="E616" s="12" t="s">
        <v>103</v>
      </c>
      <c r="F616" s="12" t="s">
        <v>101</v>
      </c>
      <c r="G616" s="12" t="s">
        <v>3567</v>
      </c>
      <c r="H616" s="12" t="s">
        <v>101</v>
      </c>
      <c r="I616" s="12" t="s">
        <v>6763</v>
      </c>
      <c r="J616" s="12" t="s">
        <v>6772</v>
      </c>
      <c r="K616" s="12" t="s">
        <v>4</v>
      </c>
      <c r="L616" s="12" t="s">
        <v>138</v>
      </c>
      <c r="M616" s="12" t="s">
        <v>4</v>
      </c>
      <c r="N616" s="12" t="s">
        <v>101</v>
      </c>
      <c r="O616" s="12" t="s">
        <v>139</v>
      </c>
      <c r="P616" s="12" t="s">
        <v>851</v>
      </c>
      <c r="Q616" s="16">
        <v>2</v>
      </c>
      <c r="R616" s="12" t="s">
        <v>111</v>
      </c>
      <c r="S616" s="12" t="s">
        <v>852</v>
      </c>
      <c r="T616" s="12" t="s">
        <v>853</v>
      </c>
      <c r="U616" s="12" t="s">
        <v>853</v>
      </c>
      <c r="V616" s="12" t="s">
        <v>114</v>
      </c>
      <c r="W616" s="12" t="s">
        <v>143</v>
      </c>
      <c r="X616" s="12" t="s">
        <v>110</v>
      </c>
      <c r="Y616" s="12" t="s">
        <v>143</v>
      </c>
      <c r="Z616" s="12" t="s">
        <v>170</v>
      </c>
      <c r="AA616" s="12" t="s">
        <v>114</v>
      </c>
      <c r="AB616" s="12" t="s">
        <v>114</v>
      </c>
      <c r="AC616" s="12" t="s">
        <v>114</v>
      </c>
      <c r="AD616" s="12" t="s">
        <v>117</v>
      </c>
      <c r="AE616" s="12" t="s">
        <v>114</v>
      </c>
      <c r="AF616" s="12" t="s">
        <v>193</v>
      </c>
      <c r="AG616" s="12" t="s">
        <v>111</v>
      </c>
      <c r="AH616" s="12" t="s">
        <v>114</v>
      </c>
      <c r="AI616" s="12" t="s">
        <v>852</v>
      </c>
      <c r="AJ616" s="12" t="s">
        <v>114</v>
      </c>
      <c r="AK616" s="12" t="s">
        <v>114</v>
      </c>
      <c r="AL616" s="12" t="s">
        <v>114</v>
      </c>
      <c r="AM616" s="12" t="s">
        <v>114</v>
      </c>
      <c r="AN616" s="12" t="s">
        <v>195</v>
      </c>
      <c r="AO616" s="12" t="s">
        <v>196</v>
      </c>
      <c r="AP616" s="12" t="s">
        <v>852</v>
      </c>
      <c r="AQ616" s="12" t="s">
        <v>283</v>
      </c>
      <c r="AR616" s="12" t="s">
        <v>6773</v>
      </c>
      <c r="AS616" s="12" t="s">
        <v>6774</v>
      </c>
      <c r="AT616" s="12" t="s">
        <v>1086</v>
      </c>
      <c r="AU616" s="12" t="s">
        <v>6775</v>
      </c>
      <c r="AV616" s="12" t="s">
        <v>6776</v>
      </c>
      <c r="AW616" s="12" t="s">
        <v>101</v>
      </c>
      <c r="AX616" s="12" t="s">
        <v>6777</v>
      </c>
      <c r="AY616" s="12" t="s">
        <v>203</v>
      </c>
      <c r="AZ616" s="12" t="s">
        <v>203</v>
      </c>
      <c r="BA616" s="12" t="s">
        <v>132</v>
      </c>
      <c r="BB616" s="12" t="s">
        <v>6778</v>
      </c>
      <c r="BC616" s="12" t="s">
        <v>101</v>
      </c>
      <c r="BD616" s="12" t="s">
        <v>101</v>
      </c>
      <c r="BE616" s="12" t="s">
        <v>101</v>
      </c>
    </row>
    <row r="617" spans="1:57" ht="25.5" x14ac:dyDescent="0.25">
      <c r="A617" s="56" t="s">
        <v>6779</v>
      </c>
      <c r="B617" s="56" t="s">
        <v>100</v>
      </c>
      <c r="C617" s="56" t="s">
        <v>101</v>
      </c>
      <c r="D617" s="56" t="s">
        <v>101</v>
      </c>
      <c r="E617" s="56" t="s">
        <v>103</v>
      </c>
      <c r="F617" s="56" t="s">
        <v>101</v>
      </c>
      <c r="G617" s="56" t="s">
        <v>3567</v>
      </c>
      <c r="H617" s="56" t="s">
        <v>101</v>
      </c>
      <c r="I617" s="56" t="s">
        <v>6780</v>
      </c>
      <c r="J617" s="56" t="s">
        <v>6781</v>
      </c>
      <c r="K617" s="56" t="s">
        <v>416</v>
      </c>
      <c r="L617" s="56" t="s">
        <v>417</v>
      </c>
      <c r="M617" s="56" t="s">
        <v>416</v>
      </c>
      <c r="N617" s="56" t="s">
        <v>101</v>
      </c>
      <c r="O617" s="56" t="s">
        <v>418</v>
      </c>
      <c r="P617" s="56" t="s">
        <v>1248</v>
      </c>
      <c r="Q617" s="58">
        <v>1</v>
      </c>
      <c r="R617" s="56" t="s">
        <v>111</v>
      </c>
      <c r="S617" s="56" t="s">
        <v>1248</v>
      </c>
      <c r="T617" s="56" t="s">
        <v>1249</v>
      </c>
      <c r="U617" s="56" t="s">
        <v>1249</v>
      </c>
      <c r="V617" s="56" t="s">
        <v>114</v>
      </c>
      <c r="W617" s="56" t="s">
        <v>281</v>
      </c>
      <c r="X617" s="56" t="s">
        <v>279</v>
      </c>
      <c r="Y617" s="56" t="s">
        <v>281</v>
      </c>
      <c r="Z617" s="56" t="s">
        <v>170</v>
      </c>
      <c r="AA617" s="56" t="s">
        <v>114</v>
      </c>
      <c r="AB617" s="56" t="s">
        <v>114</v>
      </c>
      <c r="AC617" s="56" t="s">
        <v>114</v>
      </c>
      <c r="AD617" s="56" t="s">
        <v>282</v>
      </c>
      <c r="AE617" s="56" t="s">
        <v>114</v>
      </c>
      <c r="AF617" s="56" t="s">
        <v>114</v>
      </c>
      <c r="AG617" s="56" t="s">
        <v>111</v>
      </c>
      <c r="AH617" s="56" t="s">
        <v>114</v>
      </c>
      <c r="AI617" s="56" t="s">
        <v>5359</v>
      </c>
      <c r="AJ617" s="56" t="s">
        <v>1029</v>
      </c>
      <c r="AK617" s="56" t="s">
        <v>114</v>
      </c>
      <c r="AL617" s="56" t="s">
        <v>114</v>
      </c>
      <c r="AM617" s="56" t="s">
        <v>114</v>
      </c>
      <c r="AN617" s="56" t="s">
        <v>1250</v>
      </c>
      <c r="AO617" s="56" t="s">
        <v>1251</v>
      </c>
      <c r="AP617" s="56" t="s">
        <v>5359</v>
      </c>
      <c r="AQ617" s="56" t="s">
        <v>1030</v>
      </c>
      <c r="AR617" s="56" t="s">
        <v>6782</v>
      </c>
      <c r="AS617" s="56" t="s">
        <v>6783</v>
      </c>
      <c r="AT617" s="56" t="s">
        <v>373</v>
      </c>
      <c r="AU617" s="56" t="s">
        <v>6784</v>
      </c>
      <c r="AV617" s="56" t="s">
        <v>6785</v>
      </c>
      <c r="AW617" s="56" t="s">
        <v>101</v>
      </c>
      <c r="AX617" s="56" t="s">
        <v>2852</v>
      </c>
      <c r="AY617" s="56" t="s">
        <v>6786</v>
      </c>
      <c r="AZ617" s="56" t="s">
        <v>258</v>
      </c>
      <c r="BA617" s="56" t="s">
        <v>132</v>
      </c>
      <c r="BB617" s="56" t="s">
        <v>6787</v>
      </c>
      <c r="BC617" s="56" t="s">
        <v>101</v>
      </c>
      <c r="BD617" s="56" t="s">
        <v>101</v>
      </c>
      <c r="BE617" s="56" t="s">
        <v>101</v>
      </c>
    </row>
    <row r="618" spans="1:57" ht="25.5" x14ac:dyDescent="0.25">
      <c r="A618" s="12" t="s">
        <v>6788</v>
      </c>
      <c r="B618" s="12" t="s">
        <v>100</v>
      </c>
      <c r="C618" s="12" t="s">
        <v>101</v>
      </c>
      <c r="D618" s="12" t="s">
        <v>101</v>
      </c>
      <c r="E618" s="12" t="s">
        <v>103</v>
      </c>
      <c r="F618" s="12" t="s">
        <v>101</v>
      </c>
      <c r="G618" s="12" t="s">
        <v>3567</v>
      </c>
      <c r="H618" s="12" t="s">
        <v>101</v>
      </c>
      <c r="I618" s="12" t="s">
        <v>6789</v>
      </c>
      <c r="J618" s="12" t="s">
        <v>6790</v>
      </c>
      <c r="K618" s="12" t="s">
        <v>3</v>
      </c>
      <c r="L618" s="12" t="s">
        <v>6791</v>
      </c>
      <c r="M618" s="12" t="s">
        <v>3</v>
      </c>
      <c r="N618" s="12" t="s">
        <v>101</v>
      </c>
      <c r="O618" s="12" t="s">
        <v>615</v>
      </c>
      <c r="P618" s="12" t="s">
        <v>750</v>
      </c>
      <c r="Q618" s="16">
        <v>1</v>
      </c>
      <c r="R618" s="12" t="s">
        <v>111</v>
      </c>
      <c r="S618" s="12" t="s">
        <v>750</v>
      </c>
      <c r="T618" s="12" t="s">
        <v>4997</v>
      </c>
      <c r="U618" s="12" t="s">
        <v>4997</v>
      </c>
      <c r="V618" s="12" t="s">
        <v>114</v>
      </c>
      <c r="W618" s="12" t="s">
        <v>281</v>
      </c>
      <c r="X618" s="12" t="s">
        <v>279</v>
      </c>
      <c r="Y618" s="12" t="s">
        <v>281</v>
      </c>
      <c r="Z618" s="12" t="s">
        <v>170</v>
      </c>
      <c r="AA618" s="12" t="s">
        <v>114</v>
      </c>
      <c r="AB618" s="12" t="s">
        <v>114</v>
      </c>
      <c r="AC618" s="12" t="s">
        <v>114</v>
      </c>
      <c r="AD618" s="12" t="s">
        <v>282</v>
      </c>
      <c r="AE618" s="12" t="s">
        <v>114</v>
      </c>
      <c r="AF618" s="12" t="s">
        <v>114</v>
      </c>
      <c r="AG618" s="12" t="s">
        <v>111</v>
      </c>
      <c r="AH618" s="12" t="s">
        <v>114</v>
      </c>
      <c r="AI618" s="12" t="s">
        <v>750</v>
      </c>
      <c r="AJ618" s="12" t="s">
        <v>114</v>
      </c>
      <c r="AK618" s="12" t="s">
        <v>114</v>
      </c>
      <c r="AL618" s="12" t="s">
        <v>114</v>
      </c>
      <c r="AM618" s="12" t="s">
        <v>114</v>
      </c>
      <c r="AN618" s="12" t="s">
        <v>4576</v>
      </c>
      <c r="AO618" s="12" t="s">
        <v>4577</v>
      </c>
      <c r="AP618" s="12" t="s">
        <v>750</v>
      </c>
      <c r="AQ618" s="12" t="s">
        <v>283</v>
      </c>
      <c r="AR618" s="12" t="s">
        <v>6792</v>
      </c>
      <c r="AS618" s="12" t="s">
        <v>6793</v>
      </c>
      <c r="AT618" s="12" t="s">
        <v>152</v>
      </c>
      <c r="AU618" s="12" t="s">
        <v>6794</v>
      </c>
      <c r="AV618" s="12" t="s">
        <v>6795</v>
      </c>
      <c r="AW618" s="12" t="s">
        <v>101</v>
      </c>
      <c r="AX618" s="12" t="s">
        <v>6796</v>
      </c>
      <c r="AY618" s="12" t="s">
        <v>6614</v>
      </c>
      <c r="AZ618" s="12" t="s">
        <v>203</v>
      </c>
      <c r="BA618" s="12" t="s">
        <v>132</v>
      </c>
      <c r="BB618" s="12" t="s">
        <v>6797</v>
      </c>
      <c r="BC618" s="12" t="s">
        <v>101</v>
      </c>
      <c r="BD618" s="12" t="s">
        <v>101</v>
      </c>
      <c r="BE618" s="12" t="s">
        <v>101</v>
      </c>
    </row>
    <row r="619" spans="1:57" ht="25.5" x14ac:dyDescent="0.25">
      <c r="A619" s="56" t="s">
        <v>6798</v>
      </c>
      <c r="B619" s="56" t="s">
        <v>100</v>
      </c>
      <c r="C619" s="56" t="s">
        <v>101</v>
      </c>
      <c r="D619" s="56" t="s">
        <v>101</v>
      </c>
      <c r="E619" s="56" t="s">
        <v>103</v>
      </c>
      <c r="F619" s="56" t="s">
        <v>101</v>
      </c>
      <c r="G619" s="56" t="s">
        <v>3567</v>
      </c>
      <c r="H619" s="56" t="s">
        <v>101</v>
      </c>
      <c r="I619" s="56" t="s">
        <v>6799</v>
      </c>
      <c r="J619" s="56" t="s">
        <v>6800</v>
      </c>
      <c r="K619" s="56" t="s">
        <v>416</v>
      </c>
      <c r="L619" s="56" t="s">
        <v>417</v>
      </c>
      <c r="M619" s="56" t="s">
        <v>416</v>
      </c>
      <c r="N619" s="56" t="s">
        <v>101</v>
      </c>
      <c r="O619" s="56" t="s">
        <v>418</v>
      </c>
      <c r="P619" s="56" t="s">
        <v>1248</v>
      </c>
      <c r="Q619" s="58">
        <v>1</v>
      </c>
      <c r="R619" s="56" t="s">
        <v>111</v>
      </c>
      <c r="S619" s="56" t="s">
        <v>1248</v>
      </c>
      <c r="T619" s="56" t="s">
        <v>1249</v>
      </c>
      <c r="U619" s="56" t="s">
        <v>1249</v>
      </c>
      <c r="V619" s="56" t="s">
        <v>114</v>
      </c>
      <c r="W619" s="56" t="s">
        <v>281</v>
      </c>
      <c r="X619" s="56" t="s">
        <v>279</v>
      </c>
      <c r="Y619" s="56" t="s">
        <v>281</v>
      </c>
      <c r="Z619" s="56" t="s">
        <v>170</v>
      </c>
      <c r="AA619" s="56" t="s">
        <v>114</v>
      </c>
      <c r="AB619" s="56" t="s">
        <v>114</v>
      </c>
      <c r="AC619" s="56" t="s">
        <v>114</v>
      </c>
      <c r="AD619" s="56" t="s">
        <v>282</v>
      </c>
      <c r="AE619" s="56" t="s">
        <v>114</v>
      </c>
      <c r="AF619" s="56" t="s">
        <v>114</v>
      </c>
      <c r="AG619" s="56" t="s">
        <v>111</v>
      </c>
      <c r="AH619" s="56" t="s">
        <v>114</v>
      </c>
      <c r="AI619" s="56" t="s">
        <v>1248</v>
      </c>
      <c r="AJ619" s="56" t="s">
        <v>114</v>
      </c>
      <c r="AK619" s="56" t="s">
        <v>114</v>
      </c>
      <c r="AL619" s="56" t="s">
        <v>114</v>
      </c>
      <c r="AM619" s="56" t="s">
        <v>114</v>
      </c>
      <c r="AN619" s="56" t="s">
        <v>1250</v>
      </c>
      <c r="AO619" s="56" t="s">
        <v>1251</v>
      </c>
      <c r="AP619" s="56" t="s">
        <v>1248</v>
      </c>
      <c r="AQ619" s="56" t="s">
        <v>986</v>
      </c>
      <c r="AR619" s="56" t="s">
        <v>6801</v>
      </c>
      <c r="AS619" s="56" t="s">
        <v>6802</v>
      </c>
      <c r="AT619" s="56" t="s">
        <v>739</v>
      </c>
      <c r="AU619" s="56" t="s">
        <v>6803</v>
      </c>
      <c r="AV619" s="56" t="s">
        <v>6804</v>
      </c>
      <c r="AW619" s="56" t="s">
        <v>101</v>
      </c>
      <c r="AX619" s="56" t="s">
        <v>6805</v>
      </c>
      <c r="AY619" s="56" t="s">
        <v>6806</v>
      </c>
      <c r="AZ619" s="56" t="s">
        <v>945</v>
      </c>
      <c r="BA619" s="56" t="s">
        <v>132</v>
      </c>
      <c r="BB619" s="56" t="s">
        <v>6807</v>
      </c>
      <c r="BC619" s="56" t="s">
        <v>101</v>
      </c>
      <c r="BD619" s="56" t="s">
        <v>101</v>
      </c>
      <c r="BE619" s="56" t="s">
        <v>101</v>
      </c>
    </row>
    <row r="620" spans="1:57" ht="25.5" x14ac:dyDescent="0.25">
      <c r="A620" s="12" t="s">
        <v>6808</v>
      </c>
      <c r="B620" s="12" t="s">
        <v>100</v>
      </c>
      <c r="C620" s="12" t="s">
        <v>101</v>
      </c>
      <c r="D620" s="12" t="s">
        <v>101</v>
      </c>
      <c r="E620" s="12" t="s">
        <v>103</v>
      </c>
      <c r="F620" s="12" t="s">
        <v>101</v>
      </c>
      <c r="G620" s="12" t="s">
        <v>3567</v>
      </c>
      <c r="H620" s="12" t="s">
        <v>101</v>
      </c>
      <c r="I620" s="12" t="s">
        <v>6809</v>
      </c>
      <c r="J620" s="12" t="s">
        <v>6810</v>
      </c>
      <c r="K620" s="12" t="s">
        <v>416</v>
      </c>
      <c r="L620" s="12" t="s">
        <v>417</v>
      </c>
      <c r="M620" s="12" t="s">
        <v>416</v>
      </c>
      <c r="N620" s="12" t="s">
        <v>101</v>
      </c>
      <c r="O620" s="12" t="s">
        <v>418</v>
      </c>
      <c r="P620" s="12" t="s">
        <v>1248</v>
      </c>
      <c r="Q620" s="16">
        <v>1</v>
      </c>
      <c r="R620" s="12" t="s">
        <v>111</v>
      </c>
      <c r="S620" s="12" t="s">
        <v>1248</v>
      </c>
      <c r="T620" s="12" t="s">
        <v>1249</v>
      </c>
      <c r="U620" s="12" t="s">
        <v>1249</v>
      </c>
      <c r="V620" s="12" t="s">
        <v>114</v>
      </c>
      <c r="W620" s="12" t="s">
        <v>281</v>
      </c>
      <c r="X620" s="12" t="s">
        <v>279</v>
      </c>
      <c r="Y620" s="12" t="s">
        <v>281</v>
      </c>
      <c r="Z620" s="12" t="s">
        <v>170</v>
      </c>
      <c r="AA620" s="12" t="s">
        <v>114</v>
      </c>
      <c r="AB620" s="12" t="s">
        <v>114</v>
      </c>
      <c r="AC620" s="12" t="s">
        <v>114</v>
      </c>
      <c r="AD620" s="12" t="s">
        <v>282</v>
      </c>
      <c r="AE620" s="12" t="s">
        <v>114</v>
      </c>
      <c r="AF620" s="12" t="s">
        <v>114</v>
      </c>
      <c r="AG620" s="12" t="s">
        <v>111</v>
      </c>
      <c r="AH620" s="12" t="s">
        <v>114</v>
      </c>
      <c r="AI620" s="12" t="s">
        <v>1248</v>
      </c>
      <c r="AJ620" s="12" t="s">
        <v>114</v>
      </c>
      <c r="AK620" s="12" t="s">
        <v>114</v>
      </c>
      <c r="AL620" s="12" t="s">
        <v>114</v>
      </c>
      <c r="AM620" s="12" t="s">
        <v>114</v>
      </c>
      <c r="AN620" s="12" t="s">
        <v>1250</v>
      </c>
      <c r="AO620" s="12" t="s">
        <v>1251</v>
      </c>
      <c r="AP620" s="12" t="s">
        <v>1248</v>
      </c>
      <c r="AQ620" s="12" t="s">
        <v>439</v>
      </c>
      <c r="AR620" s="12" t="s">
        <v>6811</v>
      </c>
      <c r="AS620" s="12" t="s">
        <v>6812</v>
      </c>
      <c r="AT620" s="12" t="s">
        <v>771</v>
      </c>
      <c r="AU620" s="12" t="s">
        <v>6813</v>
      </c>
      <c r="AV620" s="12" t="s">
        <v>6814</v>
      </c>
      <c r="AW620" s="12" t="s">
        <v>101</v>
      </c>
      <c r="AX620" s="12" t="s">
        <v>6815</v>
      </c>
      <c r="AY620" s="12" t="s">
        <v>1103</v>
      </c>
      <c r="AZ620" s="12" t="s">
        <v>446</v>
      </c>
      <c r="BA620" s="12" t="s">
        <v>132</v>
      </c>
      <c r="BB620" s="12" t="s">
        <v>6816</v>
      </c>
      <c r="BC620" s="12" t="s">
        <v>101</v>
      </c>
      <c r="BD620" s="12" t="s">
        <v>101</v>
      </c>
      <c r="BE620" s="12" t="s">
        <v>101</v>
      </c>
    </row>
    <row r="621" spans="1:57" ht="25.5" x14ac:dyDescent="0.25">
      <c r="A621" s="56" t="s">
        <v>6817</v>
      </c>
      <c r="B621" s="56" t="s">
        <v>100</v>
      </c>
      <c r="C621" s="56" t="s">
        <v>101</v>
      </c>
      <c r="D621" s="56" t="s">
        <v>101</v>
      </c>
      <c r="E621" s="56" t="s">
        <v>103</v>
      </c>
      <c r="F621" s="56" t="s">
        <v>101</v>
      </c>
      <c r="G621" s="56" t="s">
        <v>3567</v>
      </c>
      <c r="H621" s="56" t="s">
        <v>101</v>
      </c>
      <c r="I621" s="56" t="s">
        <v>6818</v>
      </c>
      <c r="J621" s="56" t="s">
        <v>6819</v>
      </c>
      <c r="K621" s="56" t="s">
        <v>4</v>
      </c>
      <c r="L621" s="56" t="s">
        <v>138</v>
      </c>
      <c r="M621" s="56" t="s">
        <v>4</v>
      </c>
      <c r="N621" s="56" t="s">
        <v>101</v>
      </c>
      <c r="O621" s="56" t="s">
        <v>139</v>
      </c>
      <c r="P621" s="56" t="s">
        <v>851</v>
      </c>
      <c r="Q621" s="58">
        <v>2</v>
      </c>
      <c r="R621" s="56" t="s">
        <v>111</v>
      </c>
      <c r="S621" s="56" t="s">
        <v>852</v>
      </c>
      <c r="T621" s="56" t="s">
        <v>853</v>
      </c>
      <c r="U621" s="56" t="s">
        <v>853</v>
      </c>
      <c r="V621" s="56" t="s">
        <v>114</v>
      </c>
      <c r="W621" s="56" t="s">
        <v>143</v>
      </c>
      <c r="X621" s="56" t="s">
        <v>110</v>
      </c>
      <c r="Y621" s="56" t="s">
        <v>143</v>
      </c>
      <c r="Z621" s="56" t="s">
        <v>170</v>
      </c>
      <c r="AA621" s="56" t="s">
        <v>114</v>
      </c>
      <c r="AB621" s="56" t="s">
        <v>114</v>
      </c>
      <c r="AC621" s="56" t="s">
        <v>114</v>
      </c>
      <c r="AD621" s="56" t="s">
        <v>117</v>
      </c>
      <c r="AE621" s="56" t="s">
        <v>114</v>
      </c>
      <c r="AF621" s="56" t="s">
        <v>193</v>
      </c>
      <c r="AG621" s="56" t="s">
        <v>111</v>
      </c>
      <c r="AH621" s="56" t="s">
        <v>114</v>
      </c>
      <c r="AI621" s="56" t="s">
        <v>852</v>
      </c>
      <c r="AJ621" s="56" t="s">
        <v>114</v>
      </c>
      <c r="AK621" s="56" t="s">
        <v>114</v>
      </c>
      <c r="AL621" s="56" t="s">
        <v>114</v>
      </c>
      <c r="AM621" s="56" t="s">
        <v>114</v>
      </c>
      <c r="AN621" s="56" t="s">
        <v>195</v>
      </c>
      <c r="AO621" s="56" t="s">
        <v>196</v>
      </c>
      <c r="AP621" s="56" t="s">
        <v>852</v>
      </c>
      <c r="AQ621" s="56" t="s">
        <v>146</v>
      </c>
      <c r="AR621" s="56" t="s">
        <v>6820</v>
      </c>
      <c r="AS621" s="56" t="s">
        <v>6821</v>
      </c>
      <c r="AT621" s="56" t="s">
        <v>2836</v>
      </c>
      <c r="AU621" s="56" t="s">
        <v>6822</v>
      </c>
      <c r="AV621" s="56" t="s">
        <v>6823</v>
      </c>
      <c r="AW621" s="56" t="s">
        <v>101</v>
      </c>
      <c r="AX621" s="56" t="s">
        <v>6824</v>
      </c>
      <c r="AY621" s="56" t="s">
        <v>608</v>
      </c>
      <c r="AZ621" s="56" t="s">
        <v>203</v>
      </c>
      <c r="BA621" s="56" t="s">
        <v>132</v>
      </c>
      <c r="BB621" s="56" t="s">
        <v>6825</v>
      </c>
      <c r="BC621" s="56" t="s">
        <v>101</v>
      </c>
      <c r="BD621" s="56" t="s">
        <v>101</v>
      </c>
      <c r="BE621" s="56" t="s">
        <v>101</v>
      </c>
    </row>
    <row r="622" spans="1:57" ht="25.5" x14ac:dyDescent="0.25">
      <c r="A622" s="12" t="s">
        <v>6826</v>
      </c>
      <c r="B622" s="12" t="s">
        <v>100</v>
      </c>
      <c r="C622" s="12" t="s">
        <v>101</v>
      </c>
      <c r="D622" s="12" t="s">
        <v>101</v>
      </c>
      <c r="E622" s="12" t="s">
        <v>103</v>
      </c>
      <c r="F622" s="12" t="s">
        <v>101</v>
      </c>
      <c r="G622" s="12" t="s">
        <v>3567</v>
      </c>
      <c r="H622" s="12" t="s">
        <v>101</v>
      </c>
      <c r="I622" s="12" t="s">
        <v>6827</v>
      </c>
      <c r="J622" s="12" t="s">
        <v>6828</v>
      </c>
      <c r="K622" s="12" t="s">
        <v>19</v>
      </c>
      <c r="L622" s="12" t="s">
        <v>297</v>
      </c>
      <c r="M622" s="12" t="s">
        <v>19</v>
      </c>
      <c r="N622" s="12" t="s">
        <v>101</v>
      </c>
      <c r="O622" s="12" t="s">
        <v>298</v>
      </c>
      <c r="P622" s="12" t="s">
        <v>1042</v>
      </c>
      <c r="Q622" s="16">
        <v>1</v>
      </c>
      <c r="R622" s="12" t="s">
        <v>111</v>
      </c>
      <c r="S622" s="12" t="s">
        <v>1042</v>
      </c>
      <c r="T622" s="12" t="s">
        <v>2984</v>
      </c>
      <c r="U622" s="12" t="s">
        <v>2984</v>
      </c>
      <c r="V622" s="12" t="s">
        <v>114</v>
      </c>
      <c r="W622" s="12" t="s">
        <v>281</v>
      </c>
      <c r="X622" s="12" t="s">
        <v>279</v>
      </c>
      <c r="Y622" s="12" t="s">
        <v>281</v>
      </c>
      <c r="Z622" s="12" t="s">
        <v>536</v>
      </c>
      <c r="AA622" s="12" t="s">
        <v>114</v>
      </c>
      <c r="AB622" s="12" t="s">
        <v>114</v>
      </c>
      <c r="AC622" s="12" t="s">
        <v>114</v>
      </c>
      <c r="AD622" s="12" t="s">
        <v>282</v>
      </c>
      <c r="AE622" s="12" t="s">
        <v>114</v>
      </c>
      <c r="AF622" s="12" t="s">
        <v>114</v>
      </c>
      <c r="AG622" s="12" t="s">
        <v>5711</v>
      </c>
      <c r="AH622" s="12" t="s">
        <v>114</v>
      </c>
      <c r="AI622" s="12" t="s">
        <v>1042</v>
      </c>
      <c r="AJ622" s="12" t="s">
        <v>114</v>
      </c>
      <c r="AK622" s="12" t="s">
        <v>114</v>
      </c>
      <c r="AL622" s="12" t="s">
        <v>114</v>
      </c>
      <c r="AM622" s="12" t="s">
        <v>114</v>
      </c>
      <c r="AN622" s="12" t="s">
        <v>1045</v>
      </c>
      <c r="AO622" s="12" t="s">
        <v>171</v>
      </c>
      <c r="AP622" s="12" t="s">
        <v>6829</v>
      </c>
      <c r="AQ622" s="12" t="s">
        <v>283</v>
      </c>
      <c r="AR622" s="12" t="s">
        <v>6830</v>
      </c>
      <c r="AS622" s="12" t="s">
        <v>6831</v>
      </c>
      <c r="AT622" s="12" t="s">
        <v>758</v>
      </c>
      <c r="AU622" s="12" t="s">
        <v>6832</v>
      </c>
      <c r="AV622" s="12" t="s">
        <v>6833</v>
      </c>
      <c r="AW622" s="12" t="s">
        <v>101</v>
      </c>
      <c r="AX622" s="12" t="s">
        <v>6834</v>
      </c>
      <c r="AY622" s="12" t="s">
        <v>6835</v>
      </c>
      <c r="AZ622" s="12" t="s">
        <v>203</v>
      </c>
      <c r="BA622" s="12" t="s">
        <v>132</v>
      </c>
      <c r="BB622" s="12" t="s">
        <v>6836</v>
      </c>
      <c r="BC622" s="12" t="s">
        <v>101</v>
      </c>
      <c r="BD622" s="12" t="s">
        <v>101</v>
      </c>
      <c r="BE622" s="12" t="s">
        <v>101</v>
      </c>
    </row>
    <row r="623" spans="1:57" ht="25.5" x14ac:dyDescent="0.25">
      <c r="A623" s="56" t="s">
        <v>6837</v>
      </c>
      <c r="B623" s="56" t="s">
        <v>100</v>
      </c>
      <c r="C623" s="56" t="s">
        <v>101</v>
      </c>
      <c r="D623" s="56" t="s">
        <v>101</v>
      </c>
      <c r="E623" s="56" t="s">
        <v>103</v>
      </c>
      <c r="F623" s="56" t="s">
        <v>101</v>
      </c>
      <c r="G623" s="56" t="s">
        <v>3567</v>
      </c>
      <c r="H623" s="56" t="s">
        <v>101</v>
      </c>
      <c r="I623" s="56" t="s">
        <v>6838</v>
      </c>
      <c r="J623" s="56" t="s">
        <v>6839</v>
      </c>
      <c r="K623" s="56" t="s">
        <v>19</v>
      </c>
      <c r="L623" s="56" t="s">
        <v>276</v>
      </c>
      <c r="M623" s="56" t="s">
        <v>19</v>
      </c>
      <c r="N623" s="56" t="s">
        <v>101</v>
      </c>
      <c r="O623" s="56" t="s">
        <v>277</v>
      </c>
      <c r="P623" s="56" t="s">
        <v>4541</v>
      </c>
      <c r="Q623" s="58">
        <v>2</v>
      </c>
      <c r="R623" s="56" t="s">
        <v>111</v>
      </c>
      <c r="S623" s="56" t="s">
        <v>5598</v>
      </c>
      <c r="T623" s="56" t="s">
        <v>2984</v>
      </c>
      <c r="U623" s="56" t="s">
        <v>2984</v>
      </c>
      <c r="V623" s="56" t="s">
        <v>114</v>
      </c>
      <c r="W623" s="56" t="s">
        <v>115</v>
      </c>
      <c r="X623" s="56" t="s">
        <v>110</v>
      </c>
      <c r="Y623" s="56" t="s">
        <v>115</v>
      </c>
      <c r="Z623" s="56" t="s">
        <v>170</v>
      </c>
      <c r="AA623" s="56" t="s">
        <v>114</v>
      </c>
      <c r="AB623" s="56" t="s">
        <v>114</v>
      </c>
      <c r="AC623" s="56" t="s">
        <v>114</v>
      </c>
      <c r="AD623" s="56" t="s">
        <v>282</v>
      </c>
      <c r="AE623" s="56" t="s">
        <v>114</v>
      </c>
      <c r="AF623" s="56" t="s">
        <v>114</v>
      </c>
      <c r="AG623" s="56" t="s">
        <v>111</v>
      </c>
      <c r="AH623" s="56" t="s">
        <v>114</v>
      </c>
      <c r="AI623" s="56" t="s">
        <v>5598</v>
      </c>
      <c r="AJ623" s="56" t="s">
        <v>114</v>
      </c>
      <c r="AK623" s="56" t="s">
        <v>114</v>
      </c>
      <c r="AL623" s="56" t="s">
        <v>114</v>
      </c>
      <c r="AM623" s="56" t="s">
        <v>114</v>
      </c>
      <c r="AN623" s="56" t="s">
        <v>5599</v>
      </c>
      <c r="AO623" s="56" t="s">
        <v>5600</v>
      </c>
      <c r="AP623" s="56" t="s">
        <v>5598</v>
      </c>
      <c r="AQ623" s="56" t="s">
        <v>228</v>
      </c>
      <c r="AR623" s="56" t="s">
        <v>6840</v>
      </c>
      <c r="AS623" s="56" t="s">
        <v>6841</v>
      </c>
      <c r="AT623" s="56" t="s">
        <v>1688</v>
      </c>
      <c r="AU623" s="56" t="s">
        <v>6842</v>
      </c>
      <c r="AV623" s="56" t="s">
        <v>6843</v>
      </c>
      <c r="AW623" s="56" t="s">
        <v>101</v>
      </c>
      <c r="AX623" s="56" t="s">
        <v>6844</v>
      </c>
      <c r="AY623" s="56" t="s">
        <v>6845</v>
      </c>
      <c r="AZ623" s="56" t="s">
        <v>203</v>
      </c>
      <c r="BA623" s="56" t="s">
        <v>132</v>
      </c>
      <c r="BB623" s="56" t="s">
        <v>6846</v>
      </c>
      <c r="BC623" s="56" t="s">
        <v>101</v>
      </c>
      <c r="BD623" s="56" t="s">
        <v>101</v>
      </c>
      <c r="BE623" s="56" t="s">
        <v>101</v>
      </c>
    </row>
    <row r="624" spans="1:57" ht="25.5" x14ac:dyDescent="0.25">
      <c r="A624" s="12" t="s">
        <v>6847</v>
      </c>
      <c r="B624" s="12" t="s">
        <v>100</v>
      </c>
      <c r="C624" s="12" t="s">
        <v>101</v>
      </c>
      <c r="D624" s="12" t="s">
        <v>101</v>
      </c>
      <c r="E624" s="12" t="s">
        <v>103</v>
      </c>
      <c r="F624" s="12" t="s">
        <v>101</v>
      </c>
      <c r="G624" s="12" t="s">
        <v>3567</v>
      </c>
      <c r="H624" s="12" t="s">
        <v>101</v>
      </c>
      <c r="I624" s="12" t="s">
        <v>6848</v>
      </c>
      <c r="J624" s="12" t="s">
        <v>6849</v>
      </c>
      <c r="K624" s="12" t="s">
        <v>19</v>
      </c>
      <c r="L624" s="12" t="s">
        <v>297</v>
      </c>
      <c r="M624" s="12" t="s">
        <v>19</v>
      </c>
      <c r="N624" s="12" t="s">
        <v>101</v>
      </c>
      <c r="O624" s="12" t="s">
        <v>298</v>
      </c>
      <c r="P624" s="12" t="s">
        <v>1042</v>
      </c>
      <c r="Q624" s="16">
        <v>1</v>
      </c>
      <c r="R624" s="12" t="s">
        <v>111</v>
      </c>
      <c r="S624" s="12" t="s">
        <v>1042</v>
      </c>
      <c r="T624" s="12" t="s">
        <v>2984</v>
      </c>
      <c r="U624" s="12" t="s">
        <v>2984</v>
      </c>
      <c r="V624" s="12" t="s">
        <v>114</v>
      </c>
      <c r="W624" s="12" t="s">
        <v>281</v>
      </c>
      <c r="X624" s="12" t="s">
        <v>279</v>
      </c>
      <c r="Y624" s="12" t="s">
        <v>281</v>
      </c>
      <c r="Z624" s="12" t="s">
        <v>170</v>
      </c>
      <c r="AA624" s="12" t="s">
        <v>114</v>
      </c>
      <c r="AB624" s="12" t="s">
        <v>114</v>
      </c>
      <c r="AC624" s="12" t="s">
        <v>114</v>
      </c>
      <c r="AD624" s="12" t="s">
        <v>282</v>
      </c>
      <c r="AE624" s="12" t="s">
        <v>114</v>
      </c>
      <c r="AF624" s="12" t="s">
        <v>114</v>
      </c>
      <c r="AG624" s="12" t="s">
        <v>6850</v>
      </c>
      <c r="AH624" s="12" t="s">
        <v>114</v>
      </c>
      <c r="AI624" s="12" t="s">
        <v>1042</v>
      </c>
      <c r="AJ624" s="12" t="s">
        <v>114</v>
      </c>
      <c r="AK624" s="12" t="s">
        <v>114</v>
      </c>
      <c r="AL624" s="12" t="s">
        <v>114</v>
      </c>
      <c r="AM624" s="12" t="s">
        <v>114</v>
      </c>
      <c r="AN624" s="12" t="s">
        <v>1045</v>
      </c>
      <c r="AO624" s="12" t="s">
        <v>171</v>
      </c>
      <c r="AP624" s="12" t="s">
        <v>6851</v>
      </c>
      <c r="AQ624" s="12" t="s">
        <v>228</v>
      </c>
      <c r="AR624" s="12" t="s">
        <v>6852</v>
      </c>
      <c r="AS624" s="12" t="s">
        <v>6853</v>
      </c>
      <c r="AT624" s="12" t="s">
        <v>970</v>
      </c>
      <c r="AU624" s="12" t="s">
        <v>6854</v>
      </c>
      <c r="AV624" s="12" t="s">
        <v>6855</v>
      </c>
      <c r="AW624" s="12" t="s">
        <v>101</v>
      </c>
      <c r="AX624" s="12" t="s">
        <v>269</v>
      </c>
      <c r="AY624" s="12" t="s">
        <v>1461</v>
      </c>
      <c r="AZ624" s="12" t="s">
        <v>258</v>
      </c>
      <c r="BA624" s="12" t="s">
        <v>132</v>
      </c>
      <c r="BB624" s="12" t="s">
        <v>1462</v>
      </c>
      <c r="BC624" s="12" t="s">
        <v>101</v>
      </c>
      <c r="BD624" s="12" t="s">
        <v>101</v>
      </c>
      <c r="BE624" s="12" t="s">
        <v>101</v>
      </c>
    </row>
    <row r="625" spans="1:57" ht="25.5" x14ac:dyDescent="0.25">
      <c r="A625" s="56" t="s">
        <v>6856</v>
      </c>
      <c r="B625" s="56" t="s">
        <v>100</v>
      </c>
      <c r="C625" s="56" t="s">
        <v>101</v>
      </c>
      <c r="D625" s="56" t="s">
        <v>101</v>
      </c>
      <c r="E625" s="56" t="s">
        <v>103</v>
      </c>
      <c r="F625" s="56" t="s">
        <v>101</v>
      </c>
      <c r="G625" s="56" t="s">
        <v>3567</v>
      </c>
      <c r="H625" s="56" t="s">
        <v>101</v>
      </c>
      <c r="I625" s="56" t="s">
        <v>6857</v>
      </c>
      <c r="J625" s="56" t="s">
        <v>6858</v>
      </c>
      <c r="K625" s="56" t="s">
        <v>4</v>
      </c>
      <c r="L625" s="56" t="s">
        <v>188</v>
      </c>
      <c r="M625" s="56" t="s">
        <v>4</v>
      </c>
      <c r="N625" s="56" t="s">
        <v>101</v>
      </c>
      <c r="O625" s="56" t="s">
        <v>189</v>
      </c>
      <c r="P625" s="56" t="s">
        <v>5063</v>
      </c>
      <c r="Q625" s="58">
        <v>1</v>
      </c>
      <c r="R625" s="56" t="s">
        <v>111</v>
      </c>
      <c r="S625" s="56" t="s">
        <v>5063</v>
      </c>
      <c r="T625" s="56" t="s">
        <v>1043</v>
      </c>
      <c r="U625" s="56" t="s">
        <v>1043</v>
      </c>
      <c r="V625" s="56" t="s">
        <v>114</v>
      </c>
      <c r="W625" s="56" t="s">
        <v>281</v>
      </c>
      <c r="X625" s="56" t="s">
        <v>279</v>
      </c>
      <c r="Y625" s="56" t="s">
        <v>281</v>
      </c>
      <c r="Z625" s="56" t="s">
        <v>170</v>
      </c>
      <c r="AA625" s="56" t="s">
        <v>114</v>
      </c>
      <c r="AB625" s="56" t="s">
        <v>114</v>
      </c>
      <c r="AC625" s="56" t="s">
        <v>114</v>
      </c>
      <c r="AD625" s="56" t="s">
        <v>282</v>
      </c>
      <c r="AE625" s="56" t="s">
        <v>114</v>
      </c>
      <c r="AF625" s="56" t="s">
        <v>114</v>
      </c>
      <c r="AG625" s="56" t="s">
        <v>111</v>
      </c>
      <c r="AH625" s="56" t="s">
        <v>114</v>
      </c>
      <c r="AI625" s="56" t="s">
        <v>5063</v>
      </c>
      <c r="AJ625" s="56" t="s">
        <v>114</v>
      </c>
      <c r="AK625" s="56" t="s">
        <v>114</v>
      </c>
      <c r="AL625" s="56" t="s">
        <v>114</v>
      </c>
      <c r="AM625" s="56" t="s">
        <v>114</v>
      </c>
      <c r="AN625" s="56" t="s">
        <v>5064</v>
      </c>
      <c r="AO625" s="56" t="s">
        <v>5065</v>
      </c>
      <c r="AP625" s="56" t="s">
        <v>5063</v>
      </c>
      <c r="AQ625" s="56" t="s">
        <v>228</v>
      </c>
      <c r="AR625" s="56" t="s">
        <v>6859</v>
      </c>
      <c r="AS625" s="56" t="s">
        <v>6860</v>
      </c>
      <c r="AT625" s="56" t="s">
        <v>1314</v>
      </c>
      <c r="AU625" s="56" t="s">
        <v>6861</v>
      </c>
      <c r="AV625" s="56" t="s">
        <v>6862</v>
      </c>
      <c r="AW625" s="56" t="s">
        <v>101</v>
      </c>
      <c r="AX625" s="56" t="s">
        <v>6863</v>
      </c>
      <c r="AY625" s="56" t="s">
        <v>5420</v>
      </c>
      <c r="AZ625" s="56" t="s">
        <v>641</v>
      </c>
      <c r="BA625" s="56" t="s">
        <v>132</v>
      </c>
      <c r="BB625" s="56" t="s">
        <v>6864</v>
      </c>
      <c r="BC625" s="56" t="s">
        <v>101</v>
      </c>
      <c r="BD625" s="56" t="s">
        <v>101</v>
      </c>
      <c r="BE625" s="56" t="s">
        <v>101</v>
      </c>
    </row>
    <row r="626" spans="1:57" ht="25.5" x14ac:dyDescent="0.25">
      <c r="A626" s="12" t="s">
        <v>6865</v>
      </c>
      <c r="B626" s="12" t="s">
        <v>100</v>
      </c>
      <c r="C626" s="12" t="s">
        <v>101</v>
      </c>
      <c r="D626" s="12" t="s">
        <v>101</v>
      </c>
      <c r="E626" s="12" t="s">
        <v>103</v>
      </c>
      <c r="F626" s="12" t="s">
        <v>101</v>
      </c>
      <c r="G626" s="12" t="s">
        <v>3567</v>
      </c>
      <c r="H626" s="12" t="s">
        <v>101</v>
      </c>
      <c r="I626" s="12" t="s">
        <v>6866</v>
      </c>
      <c r="J626" s="12" t="s">
        <v>6866</v>
      </c>
      <c r="K626" s="12" t="s">
        <v>19</v>
      </c>
      <c r="L626" s="12" t="s">
        <v>276</v>
      </c>
      <c r="M626" s="12" t="s">
        <v>19</v>
      </c>
      <c r="N626" s="12" t="s">
        <v>101</v>
      </c>
      <c r="O626" s="12" t="s">
        <v>277</v>
      </c>
      <c r="P626" s="12" t="s">
        <v>4541</v>
      </c>
      <c r="Q626" s="16">
        <v>1</v>
      </c>
      <c r="R626" s="12" t="s">
        <v>111</v>
      </c>
      <c r="S626" s="12" t="s">
        <v>4541</v>
      </c>
      <c r="T626" s="12" t="s">
        <v>1043</v>
      </c>
      <c r="U626" s="12" t="s">
        <v>1043</v>
      </c>
      <c r="V626" s="12" t="s">
        <v>114</v>
      </c>
      <c r="W626" s="12" t="s">
        <v>281</v>
      </c>
      <c r="X626" s="12" t="s">
        <v>279</v>
      </c>
      <c r="Y626" s="12" t="s">
        <v>281</v>
      </c>
      <c r="Z626" s="12" t="s">
        <v>896</v>
      </c>
      <c r="AA626" s="12" t="s">
        <v>114</v>
      </c>
      <c r="AB626" s="12" t="s">
        <v>114</v>
      </c>
      <c r="AC626" s="12" t="s">
        <v>114</v>
      </c>
      <c r="AD626" s="12" t="s">
        <v>282</v>
      </c>
      <c r="AE626" s="12" t="s">
        <v>114</v>
      </c>
      <c r="AF626" s="12" t="s">
        <v>114</v>
      </c>
      <c r="AG626" s="12" t="s">
        <v>111</v>
      </c>
      <c r="AH626" s="12" t="s">
        <v>114</v>
      </c>
      <c r="AI626" s="12" t="s">
        <v>6867</v>
      </c>
      <c r="AJ626" s="12" t="s">
        <v>2576</v>
      </c>
      <c r="AK626" s="12" t="s">
        <v>114</v>
      </c>
      <c r="AL626" s="12" t="s">
        <v>114</v>
      </c>
      <c r="AM626" s="12" t="s">
        <v>114</v>
      </c>
      <c r="AN626" s="12" t="s">
        <v>4542</v>
      </c>
      <c r="AO626" s="12" t="s">
        <v>4543</v>
      </c>
      <c r="AP626" s="12" t="s">
        <v>6867</v>
      </c>
      <c r="AQ626" s="12" t="s">
        <v>146</v>
      </c>
      <c r="AR626" s="12" t="s">
        <v>6868</v>
      </c>
      <c r="AS626" s="12" t="s">
        <v>6869</v>
      </c>
      <c r="AT626" s="12" t="s">
        <v>920</v>
      </c>
      <c r="AU626" s="12" t="s">
        <v>6870</v>
      </c>
      <c r="AV626" s="12" t="s">
        <v>6871</v>
      </c>
      <c r="AW626" s="12" t="s">
        <v>101</v>
      </c>
      <c r="AX626" s="12" t="s">
        <v>6872</v>
      </c>
      <c r="AY626" s="12" t="s">
        <v>4707</v>
      </c>
      <c r="AZ626" s="12" t="s">
        <v>223</v>
      </c>
      <c r="BA626" s="12" t="s">
        <v>132</v>
      </c>
      <c r="BB626" s="12" t="s">
        <v>6873</v>
      </c>
      <c r="BC626" s="12" t="s">
        <v>101</v>
      </c>
      <c r="BD626" s="12" t="s">
        <v>101</v>
      </c>
      <c r="BE626" s="12" t="s">
        <v>101</v>
      </c>
    </row>
    <row r="627" spans="1:57" x14ac:dyDescent="0.25">
      <c r="A627" s="56" t="s">
        <v>6874</v>
      </c>
      <c r="B627" s="56" t="s">
        <v>100</v>
      </c>
      <c r="C627" s="56" t="s">
        <v>101</v>
      </c>
      <c r="D627" s="56" t="s">
        <v>101</v>
      </c>
      <c r="E627" s="56" t="s">
        <v>103</v>
      </c>
      <c r="F627" s="56" t="s">
        <v>101</v>
      </c>
      <c r="G627" s="56" t="s">
        <v>3567</v>
      </c>
      <c r="H627" s="56" t="s">
        <v>101</v>
      </c>
      <c r="I627" s="56" t="s">
        <v>6875</v>
      </c>
      <c r="J627" s="56" t="s">
        <v>6876</v>
      </c>
      <c r="K627" s="56" t="s">
        <v>1304</v>
      </c>
      <c r="L627" s="56" t="s">
        <v>1305</v>
      </c>
      <c r="M627" s="56" t="s">
        <v>1304</v>
      </c>
      <c r="N627" s="56" t="s">
        <v>101</v>
      </c>
      <c r="O627" s="56" t="s">
        <v>1306</v>
      </c>
      <c r="P627" s="56" t="s">
        <v>2116</v>
      </c>
      <c r="Q627" s="58">
        <v>1</v>
      </c>
      <c r="R627" s="56" t="s">
        <v>111</v>
      </c>
      <c r="S627" s="56" t="s">
        <v>2116</v>
      </c>
      <c r="T627" s="56" t="s">
        <v>616</v>
      </c>
      <c r="U627" s="56" t="s">
        <v>616</v>
      </c>
      <c r="V627" s="56" t="s">
        <v>114</v>
      </c>
      <c r="W627" s="56" t="s">
        <v>115</v>
      </c>
      <c r="X627" s="56" t="s">
        <v>279</v>
      </c>
      <c r="Y627" s="56" t="s">
        <v>115</v>
      </c>
      <c r="Z627" s="56" t="s">
        <v>101</v>
      </c>
      <c r="AA627" s="56" t="s">
        <v>114</v>
      </c>
      <c r="AB627" s="56" t="s">
        <v>114</v>
      </c>
      <c r="AC627" s="56" t="s">
        <v>114</v>
      </c>
      <c r="AD627" s="56" t="s">
        <v>282</v>
      </c>
      <c r="AE627" s="56" t="s">
        <v>114</v>
      </c>
      <c r="AF627" s="56" t="s">
        <v>114</v>
      </c>
      <c r="AG627" s="56" t="s">
        <v>111</v>
      </c>
      <c r="AH627" s="56" t="s">
        <v>114</v>
      </c>
      <c r="AI627" s="56" t="s">
        <v>6877</v>
      </c>
      <c r="AJ627" s="56" t="s">
        <v>986</v>
      </c>
      <c r="AK627" s="56" t="s">
        <v>114</v>
      </c>
      <c r="AL627" s="56" t="s">
        <v>114</v>
      </c>
      <c r="AM627" s="56" t="s">
        <v>114</v>
      </c>
      <c r="AN627" s="56" t="s">
        <v>2117</v>
      </c>
      <c r="AO627" s="56" t="s">
        <v>2118</v>
      </c>
      <c r="AP627" s="56" t="s">
        <v>6877</v>
      </c>
      <c r="AQ627" s="56" t="s">
        <v>986</v>
      </c>
      <c r="AR627" s="56" t="s">
        <v>6878</v>
      </c>
      <c r="AS627" s="56" t="s">
        <v>6879</v>
      </c>
      <c r="AT627" s="56" t="s">
        <v>1058</v>
      </c>
      <c r="AU627" s="56" t="s">
        <v>6880</v>
      </c>
      <c r="AV627" s="56" t="s">
        <v>6881</v>
      </c>
      <c r="AW627" s="56" t="s">
        <v>101</v>
      </c>
      <c r="AX627" s="56" t="s">
        <v>6882</v>
      </c>
      <c r="AY627" s="56" t="s">
        <v>6883</v>
      </c>
      <c r="AZ627" s="56" t="s">
        <v>446</v>
      </c>
      <c r="BA627" s="56" t="s">
        <v>132</v>
      </c>
      <c r="BB627" s="56" t="s">
        <v>6884</v>
      </c>
      <c r="BC627" s="56" t="s">
        <v>101</v>
      </c>
      <c r="BD627" s="56" t="s">
        <v>101</v>
      </c>
      <c r="BE627" s="56" t="s">
        <v>101</v>
      </c>
    </row>
    <row r="628" spans="1:57" ht="25.5" x14ac:dyDescent="0.25">
      <c r="A628" s="12" t="s">
        <v>6885</v>
      </c>
      <c r="B628" s="12" t="s">
        <v>100</v>
      </c>
      <c r="C628" s="12" t="s">
        <v>101</v>
      </c>
      <c r="D628" s="12" t="s">
        <v>101</v>
      </c>
      <c r="E628" s="12" t="s">
        <v>103</v>
      </c>
      <c r="F628" s="12" t="s">
        <v>101</v>
      </c>
      <c r="G628" s="12" t="s">
        <v>3567</v>
      </c>
      <c r="H628" s="12" t="s">
        <v>101</v>
      </c>
      <c r="I628" s="12" t="s">
        <v>6886</v>
      </c>
      <c r="J628" s="12" t="s">
        <v>6886</v>
      </c>
      <c r="K628" s="12" t="s">
        <v>3</v>
      </c>
      <c r="L628" s="12" t="s">
        <v>629</v>
      </c>
      <c r="M628" s="12" t="s">
        <v>3</v>
      </c>
      <c r="N628" s="12" t="s">
        <v>101</v>
      </c>
      <c r="O628" s="12" t="s">
        <v>615</v>
      </c>
      <c r="P628" s="12" t="s">
        <v>750</v>
      </c>
      <c r="Q628" s="16">
        <v>1</v>
      </c>
      <c r="R628" s="12" t="s">
        <v>111</v>
      </c>
      <c r="S628" s="12" t="s">
        <v>750</v>
      </c>
      <c r="T628" s="12" t="s">
        <v>4997</v>
      </c>
      <c r="U628" s="12" t="s">
        <v>4997</v>
      </c>
      <c r="V628" s="12" t="s">
        <v>114</v>
      </c>
      <c r="W628" s="12" t="s">
        <v>281</v>
      </c>
      <c r="X628" s="12" t="s">
        <v>279</v>
      </c>
      <c r="Y628" s="12" t="s">
        <v>281</v>
      </c>
      <c r="Z628" s="12" t="s">
        <v>170</v>
      </c>
      <c r="AA628" s="12" t="s">
        <v>114</v>
      </c>
      <c r="AB628" s="12" t="s">
        <v>114</v>
      </c>
      <c r="AC628" s="12" t="s">
        <v>114</v>
      </c>
      <c r="AD628" s="12" t="s">
        <v>282</v>
      </c>
      <c r="AE628" s="12" t="s">
        <v>114</v>
      </c>
      <c r="AF628" s="12" t="s">
        <v>114</v>
      </c>
      <c r="AG628" s="12" t="s">
        <v>111</v>
      </c>
      <c r="AH628" s="12" t="s">
        <v>114</v>
      </c>
      <c r="AI628" s="12" t="s">
        <v>750</v>
      </c>
      <c r="AJ628" s="12" t="s">
        <v>114</v>
      </c>
      <c r="AK628" s="12" t="s">
        <v>114</v>
      </c>
      <c r="AL628" s="12" t="s">
        <v>114</v>
      </c>
      <c r="AM628" s="12" t="s">
        <v>114</v>
      </c>
      <c r="AN628" s="12" t="s">
        <v>4576</v>
      </c>
      <c r="AO628" s="12" t="s">
        <v>4577</v>
      </c>
      <c r="AP628" s="12" t="s">
        <v>750</v>
      </c>
      <c r="AQ628" s="12" t="s">
        <v>370</v>
      </c>
      <c r="AR628" s="12" t="s">
        <v>6887</v>
      </c>
      <c r="AS628" s="12" t="s">
        <v>6888</v>
      </c>
      <c r="AT628" s="12" t="s">
        <v>1674</v>
      </c>
      <c r="AU628" s="12" t="s">
        <v>6889</v>
      </c>
      <c r="AV628" s="12" t="s">
        <v>6890</v>
      </c>
      <c r="AW628" s="12" t="s">
        <v>101</v>
      </c>
      <c r="AX628" s="12" t="s">
        <v>6891</v>
      </c>
      <c r="AY628" s="12" t="s">
        <v>3497</v>
      </c>
      <c r="AZ628" s="12" t="s">
        <v>203</v>
      </c>
      <c r="BA628" s="12" t="s">
        <v>132</v>
      </c>
      <c r="BB628" s="12" t="s">
        <v>6892</v>
      </c>
      <c r="BC628" s="12" t="s">
        <v>101</v>
      </c>
      <c r="BD628" s="12" t="s">
        <v>101</v>
      </c>
      <c r="BE628" s="12" t="s">
        <v>101</v>
      </c>
    </row>
    <row r="629" spans="1:57" ht="25.5" x14ac:dyDescent="0.25">
      <c r="A629" s="56" t="s">
        <v>6893</v>
      </c>
      <c r="B629" s="56" t="s">
        <v>100</v>
      </c>
      <c r="C629" s="56" t="s">
        <v>101</v>
      </c>
      <c r="D629" s="56" t="s">
        <v>101</v>
      </c>
      <c r="E629" s="56" t="s">
        <v>103</v>
      </c>
      <c r="F629" s="56" t="s">
        <v>101</v>
      </c>
      <c r="G629" s="56" t="s">
        <v>3567</v>
      </c>
      <c r="H629" s="56" t="s">
        <v>101</v>
      </c>
      <c r="I629" s="56" t="s">
        <v>6894</v>
      </c>
      <c r="J629" s="56" t="s">
        <v>6894</v>
      </c>
      <c r="K629" s="56" t="s">
        <v>19</v>
      </c>
      <c r="L629" s="56" t="s">
        <v>297</v>
      </c>
      <c r="M629" s="56" t="s">
        <v>19</v>
      </c>
      <c r="N629" s="56" t="s">
        <v>101</v>
      </c>
      <c r="O629" s="56" t="s">
        <v>298</v>
      </c>
      <c r="P629" s="56" t="s">
        <v>1042</v>
      </c>
      <c r="Q629" s="58">
        <v>1</v>
      </c>
      <c r="R629" s="56" t="s">
        <v>111</v>
      </c>
      <c r="S629" s="56" t="s">
        <v>1042</v>
      </c>
      <c r="T629" s="56" t="s">
        <v>2984</v>
      </c>
      <c r="U629" s="56" t="s">
        <v>2984</v>
      </c>
      <c r="V629" s="56" t="s">
        <v>114</v>
      </c>
      <c r="W629" s="56" t="s">
        <v>281</v>
      </c>
      <c r="X629" s="56" t="s">
        <v>279</v>
      </c>
      <c r="Y629" s="56" t="s">
        <v>281</v>
      </c>
      <c r="Z629" s="56" t="s">
        <v>170</v>
      </c>
      <c r="AA629" s="56" t="s">
        <v>114</v>
      </c>
      <c r="AB629" s="56" t="s">
        <v>114</v>
      </c>
      <c r="AC629" s="56" t="s">
        <v>114</v>
      </c>
      <c r="AD629" s="56" t="s">
        <v>282</v>
      </c>
      <c r="AE629" s="56" t="s">
        <v>114</v>
      </c>
      <c r="AF629" s="56" t="s">
        <v>114</v>
      </c>
      <c r="AG629" s="56" t="s">
        <v>111</v>
      </c>
      <c r="AH629" s="56" t="s">
        <v>114</v>
      </c>
      <c r="AI629" s="56" t="s">
        <v>1042</v>
      </c>
      <c r="AJ629" s="56" t="s">
        <v>114</v>
      </c>
      <c r="AK629" s="56" t="s">
        <v>114</v>
      </c>
      <c r="AL629" s="56" t="s">
        <v>114</v>
      </c>
      <c r="AM629" s="56" t="s">
        <v>114</v>
      </c>
      <c r="AN629" s="56" t="s">
        <v>1045</v>
      </c>
      <c r="AO629" s="56" t="s">
        <v>171</v>
      </c>
      <c r="AP629" s="56" t="s">
        <v>1042</v>
      </c>
      <c r="AQ629" s="56" t="s">
        <v>283</v>
      </c>
      <c r="AR629" s="56" t="s">
        <v>6895</v>
      </c>
      <c r="AS629" s="56" t="s">
        <v>6896</v>
      </c>
      <c r="AT629" s="56" t="s">
        <v>794</v>
      </c>
      <c r="AU629" s="56" t="s">
        <v>6897</v>
      </c>
      <c r="AV629" s="56" t="s">
        <v>6898</v>
      </c>
      <c r="AW629" s="56" t="s">
        <v>101</v>
      </c>
      <c r="AX629" s="56" t="s">
        <v>269</v>
      </c>
      <c r="AY629" s="56" t="s">
        <v>6899</v>
      </c>
      <c r="AZ629" s="56" t="s">
        <v>203</v>
      </c>
      <c r="BA629" s="56" t="s">
        <v>132</v>
      </c>
      <c r="BB629" s="56" t="s">
        <v>6900</v>
      </c>
      <c r="BC629" s="56" t="s">
        <v>101</v>
      </c>
      <c r="BD629" s="56" t="s">
        <v>101</v>
      </c>
      <c r="BE629" s="56" t="s">
        <v>101</v>
      </c>
    </row>
    <row r="630" spans="1:57" ht="25.5" x14ac:dyDescent="0.25">
      <c r="A630" s="12" t="s">
        <v>6901</v>
      </c>
      <c r="B630" s="12" t="s">
        <v>100</v>
      </c>
      <c r="C630" s="12" t="s">
        <v>101</v>
      </c>
      <c r="D630" s="12" t="s">
        <v>101</v>
      </c>
      <c r="E630" s="12" t="s">
        <v>103</v>
      </c>
      <c r="F630" s="12" t="s">
        <v>101</v>
      </c>
      <c r="G630" s="12" t="s">
        <v>3567</v>
      </c>
      <c r="H630" s="12" t="s">
        <v>101</v>
      </c>
      <c r="I630" s="12" t="s">
        <v>6902</v>
      </c>
      <c r="J630" s="12" t="s">
        <v>6903</v>
      </c>
      <c r="K630" s="12" t="s">
        <v>4</v>
      </c>
      <c r="L630" s="12" t="s">
        <v>188</v>
      </c>
      <c r="M630" s="12" t="s">
        <v>4</v>
      </c>
      <c r="N630" s="12" t="s">
        <v>101</v>
      </c>
      <c r="O630" s="12" t="s">
        <v>189</v>
      </c>
      <c r="P630" s="12" t="s">
        <v>5063</v>
      </c>
      <c r="Q630" s="16">
        <v>1</v>
      </c>
      <c r="R630" s="12" t="s">
        <v>111</v>
      </c>
      <c r="S630" s="12" t="s">
        <v>5063</v>
      </c>
      <c r="T630" s="12" t="s">
        <v>1043</v>
      </c>
      <c r="U630" s="12" t="s">
        <v>1043</v>
      </c>
      <c r="V630" s="12" t="s">
        <v>114</v>
      </c>
      <c r="W630" s="12" t="s">
        <v>281</v>
      </c>
      <c r="X630" s="12" t="s">
        <v>279</v>
      </c>
      <c r="Y630" s="12" t="s">
        <v>281</v>
      </c>
      <c r="Z630" s="12" t="s">
        <v>896</v>
      </c>
      <c r="AA630" s="12" t="s">
        <v>114</v>
      </c>
      <c r="AB630" s="12" t="s">
        <v>114</v>
      </c>
      <c r="AC630" s="12" t="s">
        <v>114</v>
      </c>
      <c r="AD630" s="12" t="s">
        <v>282</v>
      </c>
      <c r="AE630" s="12" t="s">
        <v>114</v>
      </c>
      <c r="AF630" s="12" t="s">
        <v>114</v>
      </c>
      <c r="AG630" s="12" t="s">
        <v>111</v>
      </c>
      <c r="AH630" s="12" t="s">
        <v>114</v>
      </c>
      <c r="AI630" s="12" t="s">
        <v>6904</v>
      </c>
      <c r="AJ630" s="12" t="s">
        <v>4651</v>
      </c>
      <c r="AK630" s="12" t="s">
        <v>114</v>
      </c>
      <c r="AL630" s="12" t="s">
        <v>114</v>
      </c>
      <c r="AM630" s="12" t="s">
        <v>114</v>
      </c>
      <c r="AN630" s="12" t="s">
        <v>5064</v>
      </c>
      <c r="AO630" s="12" t="s">
        <v>5065</v>
      </c>
      <c r="AP630" s="12" t="s">
        <v>6904</v>
      </c>
      <c r="AQ630" s="12" t="s">
        <v>768</v>
      </c>
      <c r="AR630" s="12" t="s">
        <v>6905</v>
      </c>
      <c r="AS630" s="12" t="s">
        <v>6906</v>
      </c>
      <c r="AT630" s="12" t="s">
        <v>586</v>
      </c>
      <c r="AU630" s="12" t="s">
        <v>6907</v>
      </c>
      <c r="AV630" s="12" t="s">
        <v>6908</v>
      </c>
      <c r="AW630" s="12" t="s">
        <v>101</v>
      </c>
      <c r="AX630" s="12" t="s">
        <v>6909</v>
      </c>
      <c r="AY630" s="12" t="s">
        <v>6910</v>
      </c>
      <c r="AZ630" s="12" t="s">
        <v>776</v>
      </c>
      <c r="BA630" s="12" t="s">
        <v>132</v>
      </c>
      <c r="BB630" s="12" t="s">
        <v>6911</v>
      </c>
      <c r="BC630" s="12" t="s">
        <v>101</v>
      </c>
      <c r="BD630" s="12" t="s">
        <v>101</v>
      </c>
      <c r="BE630" s="12" t="s">
        <v>101</v>
      </c>
    </row>
    <row r="631" spans="1:57" ht="25.5" x14ac:dyDescent="0.25">
      <c r="A631" s="56" t="s">
        <v>6912</v>
      </c>
      <c r="B631" s="56" t="s">
        <v>100</v>
      </c>
      <c r="C631" s="56" t="s">
        <v>101</v>
      </c>
      <c r="D631" s="56" t="s">
        <v>101</v>
      </c>
      <c r="E631" s="56" t="s">
        <v>103</v>
      </c>
      <c r="F631" s="56" t="s">
        <v>101</v>
      </c>
      <c r="G631" s="56" t="s">
        <v>3567</v>
      </c>
      <c r="H631" s="56" t="s">
        <v>101</v>
      </c>
      <c r="I631" s="56" t="s">
        <v>6913</v>
      </c>
      <c r="J631" s="56" t="s">
        <v>6914</v>
      </c>
      <c r="K631" s="56" t="s">
        <v>4</v>
      </c>
      <c r="L631" s="56" t="s">
        <v>138</v>
      </c>
      <c r="M631" s="56" t="s">
        <v>4</v>
      </c>
      <c r="N631" s="56" t="s">
        <v>101</v>
      </c>
      <c r="O631" s="56" t="s">
        <v>139</v>
      </c>
      <c r="P631" s="56" t="s">
        <v>3795</v>
      </c>
      <c r="Q631" s="58">
        <v>1</v>
      </c>
      <c r="R631" s="56" t="s">
        <v>111</v>
      </c>
      <c r="S631" s="56" t="s">
        <v>3795</v>
      </c>
      <c r="T631" s="56" t="s">
        <v>5195</v>
      </c>
      <c r="U631" s="56" t="s">
        <v>5195</v>
      </c>
      <c r="V631" s="56" t="s">
        <v>114</v>
      </c>
      <c r="W631" s="56" t="s">
        <v>115</v>
      </c>
      <c r="X631" s="56" t="s">
        <v>279</v>
      </c>
      <c r="Y631" s="56" t="s">
        <v>115</v>
      </c>
      <c r="Z631" s="56" t="s">
        <v>170</v>
      </c>
      <c r="AA631" s="56" t="s">
        <v>114</v>
      </c>
      <c r="AB631" s="56" t="s">
        <v>114</v>
      </c>
      <c r="AC631" s="56" t="s">
        <v>114</v>
      </c>
      <c r="AD631" s="56" t="s">
        <v>282</v>
      </c>
      <c r="AE631" s="56" t="s">
        <v>114</v>
      </c>
      <c r="AF631" s="56" t="s">
        <v>114</v>
      </c>
      <c r="AG631" s="56" t="s">
        <v>111</v>
      </c>
      <c r="AH631" s="56" t="s">
        <v>114</v>
      </c>
      <c r="AI631" s="56" t="s">
        <v>3795</v>
      </c>
      <c r="AJ631" s="56" t="s">
        <v>114</v>
      </c>
      <c r="AK631" s="56" t="s">
        <v>114</v>
      </c>
      <c r="AL631" s="56" t="s">
        <v>114</v>
      </c>
      <c r="AM631" s="56" t="s">
        <v>114</v>
      </c>
      <c r="AN631" s="56" t="s">
        <v>3796</v>
      </c>
      <c r="AO631" s="56" t="s">
        <v>458</v>
      </c>
      <c r="AP631" s="56" t="s">
        <v>3795</v>
      </c>
      <c r="AQ631" s="56" t="s">
        <v>172</v>
      </c>
      <c r="AR631" s="56" t="s">
        <v>6915</v>
      </c>
      <c r="AS631" s="56" t="s">
        <v>6916</v>
      </c>
      <c r="AT631" s="56" t="s">
        <v>2343</v>
      </c>
      <c r="AU631" s="56" t="s">
        <v>6917</v>
      </c>
      <c r="AV631" s="56" t="s">
        <v>6918</v>
      </c>
      <c r="AW631" s="56" t="s">
        <v>101</v>
      </c>
      <c r="AX631" s="56" t="s">
        <v>6919</v>
      </c>
      <c r="AY631" s="56" t="s">
        <v>515</v>
      </c>
      <c r="AZ631" s="56" t="s">
        <v>516</v>
      </c>
      <c r="BA631" s="56" t="s">
        <v>132</v>
      </c>
      <c r="BB631" s="56" t="s">
        <v>6920</v>
      </c>
      <c r="BC631" s="56" t="s">
        <v>101</v>
      </c>
      <c r="BD631" s="56" t="s">
        <v>101</v>
      </c>
      <c r="BE631" s="56" t="s">
        <v>101</v>
      </c>
    </row>
    <row r="632" spans="1:57" ht="25.5" x14ac:dyDescent="0.25">
      <c r="A632" s="12" t="s">
        <v>6921</v>
      </c>
      <c r="B632" s="12" t="s">
        <v>100</v>
      </c>
      <c r="C632" s="12" t="s">
        <v>101</v>
      </c>
      <c r="D632" s="12" t="s">
        <v>101</v>
      </c>
      <c r="E632" s="12" t="s">
        <v>103</v>
      </c>
      <c r="F632" s="12" t="s">
        <v>101</v>
      </c>
      <c r="G632" s="12" t="s">
        <v>3567</v>
      </c>
      <c r="H632" s="12" t="s">
        <v>101</v>
      </c>
      <c r="I632" s="12" t="s">
        <v>6922</v>
      </c>
      <c r="J632" s="12" t="s">
        <v>6923</v>
      </c>
      <c r="K632" s="12" t="s">
        <v>19</v>
      </c>
      <c r="L632" s="12" t="s">
        <v>297</v>
      </c>
      <c r="M632" s="12" t="s">
        <v>19</v>
      </c>
      <c r="N632" s="12" t="s">
        <v>101</v>
      </c>
      <c r="O632" s="12" t="s">
        <v>298</v>
      </c>
      <c r="P632" s="12" t="s">
        <v>1042</v>
      </c>
      <c r="Q632" s="16">
        <v>1</v>
      </c>
      <c r="R632" s="12" t="s">
        <v>111</v>
      </c>
      <c r="S632" s="12" t="s">
        <v>1042</v>
      </c>
      <c r="T632" s="12" t="s">
        <v>2984</v>
      </c>
      <c r="U632" s="12" t="s">
        <v>2984</v>
      </c>
      <c r="V632" s="12" t="s">
        <v>114</v>
      </c>
      <c r="W632" s="12" t="s">
        <v>281</v>
      </c>
      <c r="X632" s="12" t="s">
        <v>279</v>
      </c>
      <c r="Y632" s="12" t="s">
        <v>281</v>
      </c>
      <c r="Z632" s="12" t="s">
        <v>170</v>
      </c>
      <c r="AA632" s="12" t="s">
        <v>114</v>
      </c>
      <c r="AB632" s="12" t="s">
        <v>114</v>
      </c>
      <c r="AC632" s="12" t="s">
        <v>114</v>
      </c>
      <c r="AD632" s="12" t="s">
        <v>282</v>
      </c>
      <c r="AE632" s="12" t="s">
        <v>114</v>
      </c>
      <c r="AF632" s="12" t="s">
        <v>114</v>
      </c>
      <c r="AG632" s="12" t="s">
        <v>111</v>
      </c>
      <c r="AH632" s="12" t="s">
        <v>114</v>
      </c>
      <c r="AI632" s="12" t="s">
        <v>1042</v>
      </c>
      <c r="AJ632" s="12" t="s">
        <v>114</v>
      </c>
      <c r="AK632" s="12" t="s">
        <v>114</v>
      </c>
      <c r="AL632" s="12" t="s">
        <v>114</v>
      </c>
      <c r="AM632" s="12" t="s">
        <v>114</v>
      </c>
      <c r="AN632" s="12" t="s">
        <v>1045</v>
      </c>
      <c r="AO632" s="12" t="s">
        <v>171</v>
      </c>
      <c r="AP632" s="12" t="s">
        <v>1042</v>
      </c>
      <c r="AQ632" s="12" t="s">
        <v>228</v>
      </c>
      <c r="AR632" s="12" t="s">
        <v>6924</v>
      </c>
      <c r="AS632" s="12" t="s">
        <v>6925</v>
      </c>
      <c r="AT632" s="12" t="s">
        <v>1637</v>
      </c>
      <c r="AU632" s="12" t="s">
        <v>6926</v>
      </c>
      <c r="AV632" s="12" t="s">
        <v>6927</v>
      </c>
      <c r="AW632" s="12" t="s">
        <v>101</v>
      </c>
      <c r="AX632" s="12" t="s">
        <v>269</v>
      </c>
      <c r="AY632" s="12" t="s">
        <v>6928</v>
      </c>
      <c r="AZ632" s="12" t="s">
        <v>157</v>
      </c>
      <c r="BA632" s="12" t="s">
        <v>132</v>
      </c>
      <c r="BB632" s="12" t="s">
        <v>6929</v>
      </c>
      <c r="BC632" s="12" t="s">
        <v>101</v>
      </c>
      <c r="BD632" s="12" t="s">
        <v>101</v>
      </c>
      <c r="BE632" s="12" t="s">
        <v>101</v>
      </c>
    </row>
    <row r="633" spans="1:57" ht="25.5" x14ac:dyDescent="0.25">
      <c r="A633" s="56" t="s">
        <v>6930</v>
      </c>
      <c r="B633" s="56" t="s">
        <v>100</v>
      </c>
      <c r="C633" s="56" t="s">
        <v>101</v>
      </c>
      <c r="D633" s="56" t="s">
        <v>101</v>
      </c>
      <c r="E633" s="56" t="s">
        <v>103</v>
      </c>
      <c r="F633" s="56" t="s">
        <v>101</v>
      </c>
      <c r="G633" s="56" t="s">
        <v>3567</v>
      </c>
      <c r="H633" s="56" t="s">
        <v>101</v>
      </c>
      <c r="I633" s="56" t="s">
        <v>6931</v>
      </c>
      <c r="J633" s="56" t="s">
        <v>6932</v>
      </c>
      <c r="K633" s="56" t="s">
        <v>4</v>
      </c>
      <c r="L633" s="56" t="s">
        <v>138</v>
      </c>
      <c r="M633" s="56" t="s">
        <v>4</v>
      </c>
      <c r="N633" s="56" t="s">
        <v>101</v>
      </c>
      <c r="O633" s="56" t="s">
        <v>139</v>
      </c>
      <c r="P633" s="56" t="s">
        <v>851</v>
      </c>
      <c r="Q633" s="58">
        <v>2</v>
      </c>
      <c r="R633" s="56" t="s">
        <v>111</v>
      </c>
      <c r="S633" s="56" t="s">
        <v>852</v>
      </c>
      <c r="T633" s="56" t="s">
        <v>853</v>
      </c>
      <c r="U633" s="56" t="s">
        <v>853</v>
      </c>
      <c r="V633" s="56" t="s">
        <v>114</v>
      </c>
      <c r="W633" s="56" t="s">
        <v>143</v>
      </c>
      <c r="X633" s="56" t="s">
        <v>110</v>
      </c>
      <c r="Y633" s="56" t="s">
        <v>143</v>
      </c>
      <c r="Z633" s="56" t="s">
        <v>170</v>
      </c>
      <c r="AA633" s="56" t="s">
        <v>114</v>
      </c>
      <c r="AB633" s="56" t="s">
        <v>114</v>
      </c>
      <c r="AC633" s="56" t="s">
        <v>114</v>
      </c>
      <c r="AD633" s="56" t="s">
        <v>117</v>
      </c>
      <c r="AE633" s="56" t="s">
        <v>114</v>
      </c>
      <c r="AF633" s="56" t="s">
        <v>193</v>
      </c>
      <c r="AG633" s="56" t="s">
        <v>111</v>
      </c>
      <c r="AH633" s="56" t="s">
        <v>114</v>
      </c>
      <c r="AI633" s="56" t="s">
        <v>852</v>
      </c>
      <c r="AJ633" s="56" t="s">
        <v>114</v>
      </c>
      <c r="AK633" s="56" t="s">
        <v>114</v>
      </c>
      <c r="AL633" s="56" t="s">
        <v>114</v>
      </c>
      <c r="AM633" s="56" t="s">
        <v>114</v>
      </c>
      <c r="AN633" s="56" t="s">
        <v>195</v>
      </c>
      <c r="AO633" s="56" t="s">
        <v>196</v>
      </c>
      <c r="AP633" s="56" t="s">
        <v>852</v>
      </c>
      <c r="AQ633" s="56" t="s">
        <v>146</v>
      </c>
      <c r="AR633" s="56" t="s">
        <v>6933</v>
      </c>
      <c r="AS633" s="56" t="s">
        <v>6934</v>
      </c>
      <c r="AT633" s="56" t="s">
        <v>1345</v>
      </c>
      <c r="AU633" s="56" t="s">
        <v>6935</v>
      </c>
      <c r="AV633" s="56" t="s">
        <v>6936</v>
      </c>
      <c r="AW633" s="56" t="s">
        <v>101</v>
      </c>
      <c r="AX633" s="56" t="s">
        <v>6937</v>
      </c>
      <c r="AY633" s="56" t="s">
        <v>6938</v>
      </c>
      <c r="AZ633" s="56" t="s">
        <v>157</v>
      </c>
      <c r="BA633" s="56" t="s">
        <v>132</v>
      </c>
      <c r="BB633" s="56" t="s">
        <v>6939</v>
      </c>
      <c r="BC633" s="56" t="s">
        <v>101</v>
      </c>
      <c r="BD633" s="56" t="s">
        <v>101</v>
      </c>
      <c r="BE633" s="56" t="s">
        <v>101</v>
      </c>
    </row>
    <row r="634" spans="1:57" ht="25.5" x14ac:dyDescent="0.25">
      <c r="A634" s="12" t="s">
        <v>6940</v>
      </c>
      <c r="B634" s="12" t="s">
        <v>100</v>
      </c>
      <c r="C634" s="12" t="s">
        <v>101</v>
      </c>
      <c r="D634" s="12" t="s">
        <v>101</v>
      </c>
      <c r="E634" s="12" t="s">
        <v>103</v>
      </c>
      <c r="F634" s="12" t="s">
        <v>101</v>
      </c>
      <c r="G634" s="12" t="s">
        <v>3567</v>
      </c>
      <c r="H634" s="12" t="s">
        <v>101</v>
      </c>
      <c r="I634" s="12" t="s">
        <v>6941</v>
      </c>
      <c r="J634" s="12" t="s">
        <v>6941</v>
      </c>
      <c r="K634" s="12" t="s">
        <v>7</v>
      </c>
      <c r="L634" s="12" t="s">
        <v>892</v>
      </c>
      <c r="M634" s="12" t="s">
        <v>7</v>
      </c>
      <c r="N634" s="12" t="s">
        <v>101</v>
      </c>
      <c r="O634" s="12" t="s">
        <v>893</v>
      </c>
      <c r="P634" s="12" t="s">
        <v>894</v>
      </c>
      <c r="Q634" s="16">
        <v>1</v>
      </c>
      <c r="R634" s="12" t="s">
        <v>111</v>
      </c>
      <c r="S634" s="12" t="s">
        <v>894</v>
      </c>
      <c r="T634" s="12" t="s">
        <v>895</v>
      </c>
      <c r="U634" s="12" t="s">
        <v>895</v>
      </c>
      <c r="V634" s="12" t="s">
        <v>114</v>
      </c>
      <c r="W634" s="12" t="s">
        <v>115</v>
      </c>
      <c r="X634" s="12" t="s">
        <v>279</v>
      </c>
      <c r="Y634" s="12" t="s">
        <v>115</v>
      </c>
      <c r="Z634" s="12" t="s">
        <v>101</v>
      </c>
      <c r="AA634" s="12" t="s">
        <v>114</v>
      </c>
      <c r="AB634" s="12" t="s">
        <v>114</v>
      </c>
      <c r="AC634" s="12" t="s">
        <v>114</v>
      </c>
      <c r="AD634" s="12" t="s">
        <v>282</v>
      </c>
      <c r="AE634" s="12" t="s">
        <v>114</v>
      </c>
      <c r="AF634" s="12" t="s">
        <v>114</v>
      </c>
      <c r="AG634" s="12" t="s">
        <v>111</v>
      </c>
      <c r="AH634" s="12" t="s">
        <v>114</v>
      </c>
      <c r="AI634" s="12" t="s">
        <v>6942</v>
      </c>
      <c r="AJ634" s="12" t="s">
        <v>194</v>
      </c>
      <c r="AK634" s="12" t="s">
        <v>114</v>
      </c>
      <c r="AL634" s="12" t="s">
        <v>114</v>
      </c>
      <c r="AM634" s="12" t="s">
        <v>114</v>
      </c>
      <c r="AN634" s="12" t="s">
        <v>899</v>
      </c>
      <c r="AO634" s="12" t="s">
        <v>900</v>
      </c>
      <c r="AP634" s="12" t="s">
        <v>6942</v>
      </c>
      <c r="AQ634" s="12" t="s">
        <v>194</v>
      </c>
      <c r="AR634" s="12" t="s">
        <v>6943</v>
      </c>
      <c r="AS634" s="12" t="s">
        <v>6944</v>
      </c>
      <c r="AT634" s="12" t="s">
        <v>683</v>
      </c>
      <c r="AU634" s="12" t="s">
        <v>6945</v>
      </c>
      <c r="AV634" s="12" t="s">
        <v>6946</v>
      </c>
      <c r="AW634" s="12" t="s">
        <v>101</v>
      </c>
      <c r="AX634" s="12" t="s">
        <v>269</v>
      </c>
      <c r="AY634" s="12" t="s">
        <v>203</v>
      </c>
      <c r="AZ634" s="12" t="s">
        <v>203</v>
      </c>
      <c r="BA634" s="12" t="s">
        <v>132</v>
      </c>
      <c r="BB634" s="12" t="s">
        <v>6947</v>
      </c>
      <c r="BC634" s="12" t="s">
        <v>101</v>
      </c>
      <c r="BD634" s="12" t="s">
        <v>101</v>
      </c>
      <c r="BE634" s="12" t="s">
        <v>101</v>
      </c>
    </row>
    <row r="635" spans="1:57" ht="25.5" x14ac:dyDescent="0.25">
      <c r="A635" s="56" t="s">
        <v>6948</v>
      </c>
      <c r="B635" s="56" t="s">
        <v>100</v>
      </c>
      <c r="C635" s="56" t="s">
        <v>101</v>
      </c>
      <c r="D635" s="56" t="s">
        <v>101</v>
      </c>
      <c r="E635" s="56" t="s">
        <v>103</v>
      </c>
      <c r="F635" s="56" t="s">
        <v>101</v>
      </c>
      <c r="G635" s="56" t="s">
        <v>3567</v>
      </c>
      <c r="H635" s="56" t="s">
        <v>101</v>
      </c>
      <c r="I635" s="56" t="s">
        <v>6949</v>
      </c>
      <c r="J635" s="56" t="s">
        <v>6950</v>
      </c>
      <c r="K635" s="56" t="s">
        <v>3</v>
      </c>
      <c r="L635" s="56" t="s">
        <v>692</v>
      </c>
      <c r="M635" s="56" t="s">
        <v>3</v>
      </c>
      <c r="N635" s="56" t="s">
        <v>101</v>
      </c>
      <c r="O635" s="56" t="s">
        <v>693</v>
      </c>
      <c r="P635" s="56" t="s">
        <v>750</v>
      </c>
      <c r="Q635" s="58">
        <v>2</v>
      </c>
      <c r="R635" s="56" t="s">
        <v>111</v>
      </c>
      <c r="S635" s="56" t="s">
        <v>751</v>
      </c>
      <c r="T635" s="56" t="s">
        <v>3399</v>
      </c>
      <c r="U635" s="56" t="s">
        <v>3399</v>
      </c>
      <c r="V635" s="56" t="s">
        <v>114</v>
      </c>
      <c r="W635" s="56" t="s">
        <v>115</v>
      </c>
      <c r="X635" s="56" t="s">
        <v>110</v>
      </c>
      <c r="Y635" s="56" t="s">
        <v>115</v>
      </c>
      <c r="Z635" s="56" t="s">
        <v>101</v>
      </c>
      <c r="AA635" s="56" t="s">
        <v>114</v>
      </c>
      <c r="AB635" s="56" t="s">
        <v>114</v>
      </c>
      <c r="AC635" s="56" t="s">
        <v>114</v>
      </c>
      <c r="AD635" s="56" t="s">
        <v>282</v>
      </c>
      <c r="AE635" s="56" t="s">
        <v>114</v>
      </c>
      <c r="AF635" s="56" t="s">
        <v>114</v>
      </c>
      <c r="AG635" s="56" t="s">
        <v>111</v>
      </c>
      <c r="AH635" s="56" t="s">
        <v>114</v>
      </c>
      <c r="AI635" s="56" t="s">
        <v>6951</v>
      </c>
      <c r="AJ635" s="56" t="s">
        <v>194</v>
      </c>
      <c r="AK635" s="56" t="s">
        <v>114</v>
      </c>
      <c r="AL635" s="56" t="s">
        <v>114</v>
      </c>
      <c r="AM635" s="56" t="s">
        <v>114</v>
      </c>
      <c r="AN635" s="56" t="s">
        <v>754</v>
      </c>
      <c r="AO635" s="56" t="s">
        <v>755</v>
      </c>
      <c r="AP635" s="56" t="s">
        <v>6951</v>
      </c>
      <c r="AQ635" s="56" t="s">
        <v>194</v>
      </c>
      <c r="AR635" s="56" t="s">
        <v>6952</v>
      </c>
      <c r="AS635" s="56" t="s">
        <v>6953</v>
      </c>
      <c r="AT635" s="56" t="s">
        <v>3529</v>
      </c>
      <c r="AU635" s="56" t="s">
        <v>6954</v>
      </c>
      <c r="AV635" s="56" t="s">
        <v>6955</v>
      </c>
      <c r="AW635" s="56" t="s">
        <v>101</v>
      </c>
      <c r="AX635" s="56" t="s">
        <v>6956</v>
      </c>
      <c r="AY635" s="56" t="s">
        <v>203</v>
      </c>
      <c r="AZ635" s="56" t="s">
        <v>203</v>
      </c>
      <c r="BA635" s="56" t="s">
        <v>132</v>
      </c>
      <c r="BB635" s="56" t="s">
        <v>6957</v>
      </c>
      <c r="BC635" s="56" t="s">
        <v>101</v>
      </c>
      <c r="BD635" s="56" t="s">
        <v>101</v>
      </c>
      <c r="BE635" s="56" t="s">
        <v>101</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0"/>
  <sheetViews>
    <sheetView zoomScaleNormal="100" workbookViewId="0"/>
  </sheetViews>
  <sheetFormatPr defaultRowHeight="15" x14ac:dyDescent="0.25"/>
  <cols>
    <col min="1" max="1" width="12.7109375" customWidth="1"/>
    <col min="2" max="2" width="17" bestFit="1" customWidth="1"/>
    <col min="3" max="3" width="55.5703125" customWidth="1"/>
    <col min="4" max="4" width="0.7109375" style="10" customWidth="1"/>
    <col min="5" max="5" width="10.85546875" style="9" customWidth="1"/>
  </cols>
  <sheetData>
    <row r="1" spans="1:7" ht="60" customHeight="1" x14ac:dyDescent="0.25">
      <c r="A1" s="2" t="str">
        <f>'Dados ML'!F6</f>
        <v>Unidades</v>
      </c>
      <c r="B1" s="3" t="str">
        <f>'Dados ML'!O6</f>
        <v>SKU</v>
      </c>
      <c r="C1" s="13" t="str">
        <f>'Dados ML'!Q6</f>
        <v>Título do anúncio</v>
      </c>
      <c r="E1" s="8" t="s">
        <v>0</v>
      </c>
      <c r="F1" s="6" t="s">
        <v>2</v>
      </c>
      <c r="G1" s="7">
        <f>SUBTOTAL(9, E:E)</f>
        <v>2246</v>
      </c>
    </row>
    <row r="2" spans="1:7" ht="22.5" customHeight="1" x14ac:dyDescent="0.25">
      <c r="A2" s="4">
        <f>'Dados ML'!F7</f>
        <v>1</v>
      </c>
      <c r="B2" s="1" t="str">
        <f>'Dados ML'!O7</f>
        <v>R-400WBFKIT5UN</v>
      </c>
      <c r="C2" s="14" t="str">
        <f>'Dados ML'!Q7</f>
        <v>Kit 5 Refletor Super Led 400w Bivolt Prova Dágua Branco Frio</v>
      </c>
      <c r="E2" s="9">
        <f>Cálculo!B2</f>
        <v>5</v>
      </c>
    </row>
    <row r="3" spans="1:7" ht="22.5" customHeight="1" x14ac:dyDescent="0.25">
      <c r="A3" s="4">
        <f>'Dados ML'!F8</f>
        <v>1</v>
      </c>
      <c r="B3" s="1" t="str">
        <f>'Dados ML'!O8</f>
        <v>R-500WBFKIT2UN</v>
      </c>
      <c r="C3" s="14" t="str">
        <f>'Dados ML'!Q8</f>
        <v>Kit 2 Refletor Led 500w Bivolt Holofote Branco Frio Luz</v>
      </c>
      <c r="E3" s="9">
        <f>Cálculo!B3</f>
        <v>2</v>
      </c>
    </row>
    <row r="4" spans="1:7" ht="22.5" customHeight="1" x14ac:dyDescent="0.25">
      <c r="A4" s="4">
        <f>'Dados ML'!F9</f>
        <v>1</v>
      </c>
      <c r="B4" s="1" t="str">
        <f>'Dados ML'!O9</f>
        <v>r-300wbf</v>
      </c>
      <c r="C4" s="14" t="str">
        <f>'Dados ML'!Q9</f>
        <v>Refletor Micro Led Smd 300w Branco Frio Ip66</v>
      </c>
      <c r="E4" s="9">
        <f>Cálculo!B4</f>
        <v>1</v>
      </c>
    </row>
    <row r="5" spans="1:7" ht="22.5" customHeight="1" x14ac:dyDescent="0.25">
      <c r="A5" s="4">
        <f>'Dados ML'!F10</f>
        <v>1</v>
      </c>
      <c r="B5" s="1" t="str">
        <f>'Dados ML'!O10</f>
        <v>r-500wbf-kit2</v>
      </c>
      <c r="C5" s="14" t="str">
        <f>'Dados ML'!Q10</f>
        <v>Kit 2 Refletor Led Holofote Slim 500w Bivolt Prova D'água Cor Da Luz Branco Frio Lumi</v>
      </c>
      <c r="E5" s="9">
        <f>Cálculo!B5</f>
        <v>2</v>
      </c>
    </row>
    <row r="6" spans="1:7" ht="22.5" customHeight="1" x14ac:dyDescent="0.25">
      <c r="A6" s="4">
        <f>'Dados ML'!F11</f>
        <v>1</v>
      </c>
      <c r="B6" s="1" t="str">
        <f>'Dados ML'!O11</f>
        <v>r-1000wbf</v>
      </c>
      <c r="C6" s="14" t="str">
        <f>'Dados ML'!Q11</f>
        <v>Refletor Led 1000w Bivolt P Dágua Branco Frio Aaatop Slim Cor Da Carcaça Preto Cor Da Luz Branco-frio 110v/220v</v>
      </c>
      <c r="E6" s="9">
        <f>Cálculo!B6</f>
        <v>1</v>
      </c>
      <c r="G6" s="5"/>
    </row>
    <row r="7" spans="1:7" ht="22.5" customHeight="1" x14ac:dyDescent="0.25">
      <c r="A7" s="4">
        <f>'Dados ML'!F12</f>
        <v>2</v>
      </c>
      <c r="B7" s="1" t="str">
        <f>'Dados ML'!O12</f>
        <v>R-200WBF</v>
      </c>
      <c r="C7" s="14" t="str">
        <f>'Dados ML'!Q12</f>
        <v>Kit 6 Luminária Holofote Refletor Super Led 200w Bivolt Lumi Preto Branco Frio(6500k) 110v/220v</v>
      </c>
      <c r="E7" s="9">
        <f>Cálculo!B7</f>
        <v>12</v>
      </c>
    </row>
    <row r="8" spans="1:7" ht="22.5" customHeight="1" x14ac:dyDescent="0.25">
      <c r="A8" s="4">
        <f>'Dados ML'!F13</f>
        <v>1</v>
      </c>
      <c r="B8" s="1" t="str">
        <f>'Dados ML'!O13</f>
        <v>R-200WBF</v>
      </c>
      <c r="C8" s="14" t="str">
        <f>'Dados ML'!Q13</f>
        <v>Kit 5 Refletor Led 200w Holofote Bivolt Prova Dágua Luz Frio Carcaça Preto Luz Branco-frio 110v/220v - Bivolt</v>
      </c>
      <c r="E8" s="9">
        <f>Cálculo!B8</f>
        <v>5</v>
      </c>
    </row>
    <row r="9" spans="1:7" ht="22.5" customHeight="1" x14ac:dyDescent="0.25">
      <c r="A9" s="4">
        <f>'Dados ML'!F14</f>
        <v>3</v>
      </c>
      <c r="B9" s="1" t="str">
        <f>'Dados ML'!O14</f>
        <v>r-400wbf</v>
      </c>
      <c r="C9" s="14" t="str">
        <f>'Dados ML'!Q14</f>
        <v>Refletor Led 400w Smd Prova D´água Mini Holofote Bf 6500k Cor Da Carcaça Preto Cor Da Luz Branco-frio 110v/220v</v>
      </c>
      <c r="E9" s="9">
        <f>Cálculo!B9</f>
        <v>3</v>
      </c>
    </row>
    <row r="10" spans="1:7" ht="22.5" customHeight="1" x14ac:dyDescent="0.25">
      <c r="A10" s="4">
        <f>'Dados ML'!F15</f>
        <v>3</v>
      </c>
      <c r="B10" s="1" t="str">
        <f>'Dados ML'!O15</f>
        <v>r-1000wbf</v>
      </c>
      <c r="C10" s="14" t="str">
        <f>'Dados ML'!Q15</f>
        <v>Refletor Led 1000w Bivolt P Dágua Branco Frio Aaatop Slim Cor Da Carcaça Preto Cor Da Luz Branco-frio 110v/220v</v>
      </c>
      <c r="E10" s="9">
        <f>Cálculo!B10</f>
        <v>3</v>
      </c>
    </row>
    <row r="11" spans="1:7" ht="22.5" customHeight="1" x14ac:dyDescent="0.25">
      <c r="A11" s="4">
        <f>'Dados ML'!F16</f>
        <v>1</v>
      </c>
      <c r="B11" s="1" t="str">
        <f>'Dados ML'!O16</f>
        <v>R-200WBF</v>
      </c>
      <c r="C11" s="14" t="str">
        <f>'Dados ML'!Q16</f>
        <v>Kit 5 Refletor Led 200w Holofote Bivolt Prova Dágua Luz Frio Carcaça Preto Luz Branco-frio 110v/220v - Bivolt</v>
      </c>
      <c r="E11" s="9">
        <f>Cálculo!B11</f>
        <v>5</v>
      </c>
    </row>
    <row r="12" spans="1:7" ht="22.5" customHeight="1" x14ac:dyDescent="0.25">
      <c r="A12" s="4">
        <f>'Dados ML'!F17</f>
        <v>1</v>
      </c>
      <c r="B12" s="1" t="str">
        <f>'Dados ML'!O17</f>
        <v>RM-200WBFKIT4</v>
      </c>
      <c r="C12" s="14" t="str">
        <f>'Dados ML'!Q17</f>
        <v>Kit 04 Led Refletor 200w Branco Prova Dagua Luminária Forte</v>
      </c>
      <c r="E12" s="9">
        <f>Cálculo!B12</f>
        <v>1</v>
      </c>
      <c r="G12" s="5"/>
    </row>
    <row r="13" spans="1:7" ht="22.5" customHeight="1" x14ac:dyDescent="0.25">
      <c r="A13" s="4">
        <f>'Dados ML'!F18</f>
        <v>1</v>
      </c>
      <c r="B13" s="1" t="str">
        <f>'Dados ML'!O18</f>
        <v>RM-200WBFKIT4</v>
      </c>
      <c r="C13" s="14" t="str">
        <f>'Dados ML'!Q18</f>
        <v>Kit 04 Led Refletor 200w Branco Prova Dagua Luminária Forte</v>
      </c>
      <c r="E13" s="9">
        <f>Cálculo!B13</f>
        <v>1</v>
      </c>
    </row>
    <row r="14" spans="1:7" ht="22.5" customHeight="1" x14ac:dyDescent="0.25">
      <c r="A14" s="4">
        <f>'Dados ML'!F19</f>
        <v>1</v>
      </c>
      <c r="B14" s="1" t="str">
        <f>'Dados ML'!O19</f>
        <v>r-400wbf</v>
      </c>
      <c r="C14" s="14" t="str">
        <f>'Dados ML'!Q19</f>
        <v>Refletor Led Holofote 400w Branco Frio 6500k Prova Dágua Ip67 Cor Da Carcaça Preto Cor Da Luz 110v/220v Bivolt</v>
      </c>
      <c r="E14" s="9">
        <f>Cálculo!B14</f>
        <v>1</v>
      </c>
    </row>
    <row r="15" spans="1:7" ht="22.5" customHeight="1" x14ac:dyDescent="0.25">
      <c r="A15" s="4">
        <f>'Dados ML'!F20</f>
        <v>1</v>
      </c>
      <c r="B15" s="1" t="str">
        <f>'Dados ML'!O20</f>
        <v>R-500WBFKIT12UN</v>
      </c>
      <c r="C15" s="14" t="str">
        <f>'Dados ML'!Q20</f>
        <v>Kit 12 Refletor Led 500w Holofote Bivolt Prova D'água Branco</v>
      </c>
      <c r="E15" s="9">
        <f>Cálculo!B15</f>
        <v>12</v>
      </c>
    </row>
    <row r="16" spans="1:7" ht="22.5" customHeight="1" x14ac:dyDescent="0.25">
      <c r="A16" s="4">
        <f>'Dados ML'!F21</f>
        <v>1</v>
      </c>
      <c r="B16" s="1" t="str">
        <f>'Dados ML'!O21</f>
        <v>R-200WBFKIT12UN1</v>
      </c>
      <c r="C16" s="14" t="str">
        <f>'Dados ML'!Q21</f>
        <v>Kit 12 Refletor Led Holofote 300w Bivolt Luz Branco Frio</v>
      </c>
      <c r="E16" s="9">
        <f>Cálculo!B16</f>
        <v>12</v>
      </c>
    </row>
    <row r="17" spans="1:5" ht="22.5" customHeight="1" x14ac:dyDescent="0.25">
      <c r="A17" s="4">
        <f>'Dados ML'!F22</f>
        <v>1</v>
      </c>
      <c r="B17" s="1" t="str">
        <f>'Dados ML'!O22</f>
        <v>R-200WBF</v>
      </c>
      <c r="C17" s="14" t="str">
        <f>'Dados ML'!Q22</f>
        <v>Kit 5 Refletor Led 200w Holofote Bivolt Prova Dágua Luz Frio Carcaça Preto Luz Branco-frio 110v/220v - Bivolt</v>
      </c>
      <c r="E17" s="9">
        <f>Cálculo!B17</f>
        <v>5</v>
      </c>
    </row>
    <row r="18" spans="1:5" ht="22.5" customHeight="1" x14ac:dyDescent="0.25">
      <c r="A18" s="4">
        <f>'Dados ML'!F23</f>
        <v>1</v>
      </c>
      <c r="B18" s="1" t="str">
        <f>'Dados ML'!O23</f>
        <v>r-1000wbf</v>
      </c>
      <c r="C18" s="14" t="str">
        <f>'Dados ML'!Q23</f>
        <v>Refletor Led 1000w Bivolt P Dágua Branco Frio Aaatop Slim Cor Da Carcaça Preto Cor Da Luz Branco-frio 110v/220v</v>
      </c>
      <c r="E18" s="9">
        <f>Cálculo!B18</f>
        <v>1</v>
      </c>
    </row>
    <row r="19" spans="1:5" ht="22.5" customHeight="1" x14ac:dyDescent="0.25">
      <c r="A19" s="4">
        <f>'Dados ML'!F24</f>
        <v>5</v>
      </c>
      <c r="B19" s="1" t="str">
        <f>'Dados ML'!O24</f>
        <v>r-300wbf</v>
      </c>
      <c r="C19" s="14" t="str">
        <f>'Dados ML'!Q24</f>
        <v>Refletor Super Led 300w Holofote Bivolt Ip67 Cor Da Luz Branco Frio 6500k Rfe:6617</v>
      </c>
      <c r="E19" s="9">
        <f>Cálculo!B19</f>
        <v>5</v>
      </c>
    </row>
    <row r="20" spans="1:5" ht="22.5" customHeight="1" x14ac:dyDescent="0.25">
      <c r="A20" s="4">
        <f>'Dados ML'!F25</f>
        <v>1</v>
      </c>
      <c r="B20" s="1" t="str">
        <f>'Dados ML'!O25</f>
        <v>r-1000wbf</v>
      </c>
      <c r="C20" s="14" t="str">
        <f>'Dados ML'!Q25</f>
        <v>Refletor Led 1000w Bivolt P Dágua Branco Frio Aaatop Slim Cor Da Carcaça Preto Cor Da Luz Branco-frio 110v/220v</v>
      </c>
      <c r="E20" s="9">
        <f>Cálculo!B20</f>
        <v>1</v>
      </c>
    </row>
    <row r="21" spans="1:5" ht="22.5" customHeight="1" x14ac:dyDescent="0.25">
      <c r="A21" s="4">
        <f>'Dados ML'!F26</f>
        <v>2</v>
      </c>
      <c r="B21" s="1" t="str">
        <f>'Dados ML'!O26</f>
        <v>RM-300WBFKIT4</v>
      </c>
      <c r="C21" s="14" t="str">
        <f>'Dados ML'!Q26</f>
        <v>Kit 4 Led Refletor 300w Branco Prova Dagua Luminária Forte</v>
      </c>
      <c r="E21" s="9">
        <f>Cálculo!B21</f>
        <v>8</v>
      </c>
    </row>
    <row r="22" spans="1:5" ht="22.5" customHeight="1" x14ac:dyDescent="0.25">
      <c r="A22" s="4">
        <f>'Dados ML'!F27</f>
        <v>2</v>
      </c>
      <c r="B22" s="1" t="str">
        <f>'Dados ML'!O27</f>
        <v>r-400wbf</v>
      </c>
      <c r="C22" s="14" t="str">
        <f>'Dados ML'!Q27</f>
        <v>Refletor Led Holofote 400w Branco Frio 6500k Prova Dágua Ip67 Cor Da Carcaça Preto Cor Da Luz 110v/220v Bivolt</v>
      </c>
      <c r="E22" s="9">
        <f>Cálculo!B22</f>
        <v>2</v>
      </c>
    </row>
    <row r="23" spans="1:5" ht="22.5" customHeight="1" x14ac:dyDescent="0.25">
      <c r="A23" s="4">
        <f>'Dados ML'!F28</f>
        <v>1</v>
      </c>
      <c r="B23" s="1" t="str">
        <f>'Dados ML'!O28</f>
        <v>r-1000wbf</v>
      </c>
      <c r="C23" s="14" t="str">
        <f>'Dados ML'!Q28</f>
        <v>Refletor Led 1000w Bivolt P Dágua Branco Frio Aaatop Slim Cor Da Carcaça Preto Cor Da Luz Branco-frio 110v/220v</v>
      </c>
      <c r="E23" s="9">
        <f>Cálculo!B23</f>
        <v>1</v>
      </c>
    </row>
    <row r="24" spans="1:5" ht="22.5" customHeight="1" x14ac:dyDescent="0.25">
      <c r="A24" s="4">
        <f>'Dados ML'!F29</f>
        <v>1</v>
      </c>
      <c r="B24" s="1" t="str">
        <f>'Dados ML'!O29</f>
        <v>r-1000wbf</v>
      </c>
      <c r="C24" s="14" t="str">
        <f>'Dados ML'!Q29</f>
        <v>Refletor Led 1000w Bivolt P Dágua Branco Frio Aaatop Slim Cor Da Carcaça Preto Cor Da Luz Branco-frio 110v/220v</v>
      </c>
      <c r="E24" s="9">
        <f>Cálculo!B24</f>
        <v>1</v>
      </c>
    </row>
    <row r="25" spans="1:5" ht="22.5" customHeight="1" x14ac:dyDescent="0.25">
      <c r="A25" s="4">
        <f>'Dados ML'!F30</f>
        <v>1</v>
      </c>
      <c r="B25" s="1" t="str">
        <f>'Dados ML'!O30</f>
        <v>r-1000wbf</v>
      </c>
      <c r="C25" s="14" t="str">
        <f>'Dados ML'!Q30</f>
        <v>Refletor Led 1000w Bivolt P Dágua Branco Frio Aaatop Slim Cor Da Carcaça Preto Cor Da Luz Branco-frio 110v/220v</v>
      </c>
      <c r="E25" s="9">
        <f>Cálculo!B25</f>
        <v>1</v>
      </c>
    </row>
    <row r="26" spans="1:5" ht="22.5" customHeight="1" x14ac:dyDescent="0.25">
      <c r="A26" s="4">
        <f>'Dados ML'!F31</f>
        <v>1</v>
      </c>
      <c r="B26" s="1" t="str">
        <f>'Dados ML'!O31</f>
        <v>RM-200WBFKIT3</v>
      </c>
      <c r="C26" s="14" t="str">
        <f>'Dados ML'!Q31</f>
        <v>Kit 3 Led Refletor 200w Branco Prova Dagua Luminária Forte</v>
      </c>
      <c r="E26" s="9">
        <f>Cálculo!B26</f>
        <v>3</v>
      </c>
    </row>
    <row r="27" spans="1:5" ht="22.5" customHeight="1" x14ac:dyDescent="0.25">
      <c r="A27" s="4">
        <f>'Dados ML'!F32</f>
        <v>3</v>
      </c>
      <c r="B27" s="1" t="str">
        <f>'Dados ML'!O32</f>
        <v>r-1000wbf</v>
      </c>
      <c r="C27" s="14" t="str">
        <f>'Dados ML'!Q32</f>
        <v>Refletor Led 1000w Bivolt P Dágua Branco Frio Aaatop Slim Cor Da Carcaça Preto Cor Da Luz Branco-frio 110v/220v</v>
      </c>
      <c r="E27" s="9">
        <f>Cálculo!B27</f>
        <v>3</v>
      </c>
    </row>
    <row r="28" spans="1:5" x14ac:dyDescent="0.25">
      <c r="A28" s="4">
        <f>'Dados ML'!F33</f>
        <v>1</v>
      </c>
      <c r="B28" s="1" t="str">
        <f>'Dados ML'!O33</f>
        <v>r-400wbf</v>
      </c>
      <c r="C28" s="14" t="str">
        <f>'Dados ML'!Q33</f>
        <v>Refletor Led Holofote 400w Branco Frio 6500k Prova Dágua Ip67 Cor Da Carcaça Preto Cor Da Luz 110v/220v Bivolt</v>
      </c>
      <c r="E28" s="9">
        <f>Cálculo!B28</f>
        <v>1</v>
      </c>
    </row>
    <row r="29" spans="1:5" x14ac:dyDescent="0.25">
      <c r="A29" s="4">
        <f>'Dados ML'!F34</f>
        <v>1</v>
      </c>
      <c r="B29" s="1" t="str">
        <f>'Dados ML'!O34</f>
        <v>R-500WBFKIT2UN</v>
      </c>
      <c r="C29" s="14" t="str">
        <f>'Dados ML'!Q34</f>
        <v>Kit 2 Refletor Led 500w Bivolt Holofote Branco Frio Luz</v>
      </c>
      <c r="E29" s="9">
        <f>Cálculo!B29</f>
        <v>2</v>
      </c>
    </row>
    <row r="30" spans="1:5" x14ac:dyDescent="0.25">
      <c r="A30" s="4">
        <f>'Dados ML'!F35</f>
        <v>2</v>
      </c>
      <c r="B30" s="1" t="str">
        <f>'Dados ML'!O35</f>
        <v>R-500WBFKIT2UN</v>
      </c>
      <c r="C30" s="14" t="str">
        <f>'Dados ML'!Q35</f>
        <v>Kit 2 Refletor Led 500w Bivolt Holofote Branco Frio Luz</v>
      </c>
      <c r="E30" s="9">
        <f>Cálculo!B30</f>
        <v>4</v>
      </c>
    </row>
    <row r="31" spans="1:5" x14ac:dyDescent="0.25">
      <c r="A31" s="4">
        <f>'Dados ML'!F36</f>
        <v>1</v>
      </c>
      <c r="B31" s="1" t="str">
        <f>'Dados ML'!O36</f>
        <v>R-200WBF</v>
      </c>
      <c r="C31" s="14" t="str">
        <f>'Dados ML'!Q36</f>
        <v>Kit 5 Refletor Led 200w Holofote Bivolt Prova Dágua Luz Frio Carcaça Preto Luz Branco-frio 110v/220v - Bivolt</v>
      </c>
      <c r="E31" s="9">
        <f>Cálculo!B31</f>
        <v>5</v>
      </c>
    </row>
    <row r="32" spans="1:5" x14ac:dyDescent="0.25">
      <c r="A32" s="4">
        <f>'Dados ML'!F37</f>
        <v>4</v>
      </c>
      <c r="B32" s="1" t="str">
        <f>'Dados ML'!O37</f>
        <v>r-300wbf</v>
      </c>
      <c r="C32" s="14" t="str">
        <f>'Dados ML'!Q37</f>
        <v>Mgc Refletor Led Holofote 300w Resistente Agua Branco Frio 6500k Cor Da Carcaça Preto Cor Da Luz Branco-frio 110v/220v</v>
      </c>
      <c r="E32" s="9">
        <f>Cálculo!B32</f>
        <v>4</v>
      </c>
    </row>
    <row r="33" spans="1:5" x14ac:dyDescent="0.25">
      <c r="A33" s="4">
        <f>'Dados ML'!F38</f>
        <v>2</v>
      </c>
      <c r="B33" s="1" t="str">
        <f>'Dados ML'!O38</f>
        <v>R-300WBF</v>
      </c>
      <c r="C33" s="14" t="str">
        <f>'Dados ML'!Q38</f>
        <v>Refletor 300w Led Holofote Ip66 Bivolt Blindado Luz Branca Cor Da Carcaça Preto Cor Da Luz Branco-frio 110v/220v</v>
      </c>
      <c r="E33" s="9">
        <f>Cálculo!B33</f>
        <v>2</v>
      </c>
    </row>
    <row r="34" spans="1:5" x14ac:dyDescent="0.25">
      <c r="A34" s="4">
        <f>'Dados ML'!F39</f>
        <v>1</v>
      </c>
      <c r="B34" s="1" t="str">
        <f>'Dados ML'!O39</f>
        <v>r-1000wbf</v>
      </c>
      <c r="C34" s="14" t="str">
        <f>'Dados ML'!Q39</f>
        <v>Refletor Led 1000w Bivolt P Dágua Branco Frio Aaatop Slim Cor Da Carcaça Preto Cor Da Luz Branco-frio 110v/220v</v>
      </c>
      <c r="E34" s="9">
        <f>Cálculo!B34</f>
        <v>1</v>
      </c>
    </row>
    <row r="35" spans="1:5" x14ac:dyDescent="0.25">
      <c r="A35" s="4">
        <f>'Dados ML'!F40</f>
        <v>1</v>
      </c>
      <c r="B35" s="1" t="str">
        <f>'Dados ML'!O40</f>
        <v>R-400WBFKIT12UN</v>
      </c>
      <c r="C35" s="14" t="str">
        <f>'Dados ML'!Q40</f>
        <v>Kit 12 Refletor Super Led 400w Holofote Bivolt Branco Frio</v>
      </c>
      <c r="E35" s="9">
        <f>Cálculo!B35</f>
        <v>12</v>
      </c>
    </row>
    <row r="36" spans="1:5" x14ac:dyDescent="0.25">
      <c r="A36" s="4">
        <f>'Dados ML'!F41</f>
        <v>1</v>
      </c>
      <c r="B36" s="1" t="str">
        <f>'Dados ML'!O41</f>
        <v>r-1000wbf</v>
      </c>
      <c r="C36" s="14" t="str">
        <f>'Dados ML'!Q41</f>
        <v>Refletor Led 1000w Bivolt P Dágua Branco Frio Aaatop Slim Cor Da Carcaça Preto Cor Da Luz Branco-frio 110v/220v</v>
      </c>
      <c r="E36" s="9">
        <f>Cálculo!B36</f>
        <v>1</v>
      </c>
    </row>
    <row r="37" spans="1:5" x14ac:dyDescent="0.25">
      <c r="A37" s="4">
        <f>'Dados ML'!F42</f>
        <v>1</v>
      </c>
      <c r="B37" s="1" t="str">
        <f>'Dados ML'!O42</f>
        <v>RM-200WBFKIT4</v>
      </c>
      <c r="C37" s="14" t="str">
        <f>'Dados ML'!Q42</f>
        <v>Kit 04 Led Refletor 200w Branco Prova Dagua Luminária Forte</v>
      </c>
      <c r="E37" s="9">
        <f>Cálculo!B37</f>
        <v>1</v>
      </c>
    </row>
    <row r="38" spans="1:5" x14ac:dyDescent="0.25">
      <c r="A38" s="4">
        <f>'Dados ML'!F43</f>
        <v>2</v>
      </c>
      <c r="B38" s="1" t="str">
        <f>'Dados ML'!O43</f>
        <v>r-500wbf</v>
      </c>
      <c r="C38" s="14" t="str">
        <f>'Dados ML'!Q43</f>
        <v>Refletor Led 500w Branco Frio Ip66 Cor Da Carcaça Preto Cor Da Luz Branco-frio 110v/220v</v>
      </c>
      <c r="E38" s="9">
        <f>Cálculo!B38</f>
        <v>2</v>
      </c>
    </row>
    <row r="39" spans="1:5" x14ac:dyDescent="0.25">
      <c r="A39" s="4">
        <f>'Dados ML'!F44</f>
        <v>1</v>
      </c>
      <c r="B39" s="1" t="str">
        <f>'Dados ML'!O44</f>
        <v>r-400wbf</v>
      </c>
      <c r="C39" s="14" t="str">
        <f>'Dados ML'!Q44</f>
        <v>Kit 2 Refletor Super Led 400w Cor Da Luz Branco Frio Holofote Bivolt Ip67 Flex Lumi</v>
      </c>
      <c r="E39" s="9">
        <f>Cálculo!B39</f>
        <v>2</v>
      </c>
    </row>
    <row r="40" spans="1:5" x14ac:dyDescent="0.25">
      <c r="A40" s="4">
        <f>'Dados ML'!F45</f>
        <v>2</v>
      </c>
      <c r="B40" s="1" t="str">
        <f>'Dados ML'!O45</f>
        <v>r-500wbf</v>
      </c>
      <c r="C40" s="14" t="str">
        <f>'Dados ML'!Q45</f>
        <v>Refletor Super Led 500w Holofote Slim Lumi Bivolt Prova D'água Cor Da Luz Branco Frio</v>
      </c>
      <c r="E40" s="9">
        <f>Cálculo!B40</f>
        <v>2</v>
      </c>
    </row>
    <row r="41" spans="1:5" x14ac:dyDescent="0.25">
      <c r="A41" s="4">
        <f>'Dados ML'!F46</f>
        <v>1</v>
      </c>
      <c r="B41" s="1" t="str">
        <f>'Dados ML'!O46</f>
        <v>RM-200WBFKIT4</v>
      </c>
      <c r="C41" s="14" t="str">
        <f>'Dados ML'!Q46</f>
        <v>Kit 04 Led Refletor 200w Branco Prova Dagua Luminária Forte</v>
      </c>
      <c r="E41" s="9">
        <f>Cálculo!B41</f>
        <v>1</v>
      </c>
    </row>
    <row r="42" spans="1:5" x14ac:dyDescent="0.25">
      <c r="A42" s="4">
        <f>'Dados ML'!F47</f>
        <v>1</v>
      </c>
      <c r="B42" s="1" t="str">
        <f>'Dados ML'!O47</f>
        <v>R-400WBFKIT10UN</v>
      </c>
      <c r="C42" s="14" t="str">
        <f>'Dados ML'!Q47</f>
        <v>Kit 10 Refletor Super Led 400w Holofote Bivolt Prova D'água</v>
      </c>
      <c r="E42" s="9">
        <f>Cálculo!B42</f>
        <v>10</v>
      </c>
    </row>
    <row r="43" spans="1:5" x14ac:dyDescent="0.25">
      <c r="A43" s="4">
        <f>'Dados ML'!F48</f>
        <v>1</v>
      </c>
      <c r="B43" s="1" t="str">
        <f>'Dados ML'!O48</f>
        <v>R-500WBF-KIT2</v>
      </c>
      <c r="C43" s="14" t="str">
        <f>'Dados ML'!Q48</f>
        <v>Kit 2 Refletor Led 500w Porente Holofote Prova Dágua Branco</v>
      </c>
      <c r="E43" s="9">
        <f>Cálculo!B43</f>
        <v>2</v>
      </c>
    </row>
    <row r="44" spans="1:5" x14ac:dyDescent="0.25">
      <c r="A44" s="4">
        <f>'Dados ML'!F49</f>
        <v>1</v>
      </c>
      <c r="B44" s="1" t="str">
        <f>'Dados ML'!O49</f>
        <v>R-400WBFKIT5UN</v>
      </c>
      <c r="C44" s="14" t="str">
        <f>'Dados ML'!Q49</f>
        <v>Kit 5 Refletor Super Led 400w Bivolt Prova Dágua Branco Frio</v>
      </c>
      <c r="E44" s="9">
        <f>Cálculo!B44</f>
        <v>5</v>
      </c>
    </row>
    <row r="45" spans="1:5" x14ac:dyDescent="0.25">
      <c r="A45" s="4">
        <f>'Dados ML'!F50</f>
        <v>2</v>
      </c>
      <c r="B45" s="1" t="str">
        <f>'Dados ML'!O50</f>
        <v>r-300wbf</v>
      </c>
      <c r="C45" s="14" t="str">
        <f>'Dados ML'!Q50</f>
        <v>Kit 2 Refletor Holofote Led 300w Branco Frio 6000k Bivolt Carcaça Preto Luz Branco-frio 110v/220v</v>
      </c>
      <c r="E45" s="9">
        <f>Cálculo!B45</f>
        <v>4</v>
      </c>
    </row>
    <row r="46" spans="1:5" x14ac:dyDescent="0.25">
      <c r="A46" s="4">
        <f>'Dados ML'!F51</f>
        <v>2</v>
      </c>
      <c r="B46" s="1" t="str">
        <f>'Dados ML'!O51</f>
        <v>r-300wbf</v>
      </c>
      <c r="C46" s="14" t="str">
        <f>'Dados ML'!Q51</f>
        <v>Mgc Refletor Led Holofote 300w Resistente Agua Branco Frio 6500k Cor Da Carcaça Preto Cor Da Luz Branco-frio 110v/220v</v>
      </c>
      <c r="E46" s="9">
        <f>Cálculo!B46</f>
        <v>2</v>
      </c>
    </row>
    <row r="47" spans="1:5" x14ac:dyDescent="0.25">
      <c r="A47" s="4">
        <f>'Dados ML'!F52</f>
        <v>1</v>
      </c>
      <c r="B47" s="1" t="str">
        <f>'Dados ML'!O52</f>
        <v>R-300WBFKIT5UN</v>
      </c>
      <c r="C47" s="14" t="str">
        <f>'Dados ML'!Q52</f>
        <v>Kit 5 Refletor Super Led 300w Holofote Bivolt Branco Frio</v>
      </c>
      <c r="E47" s="9">
        <f>Cálculo!B47</f>
        <v>5</v>
      </c>
    </row>
    <row r="48" spans="1:5" x14ac:dyDescent="0.25">
      <c r="A48" s="4">
        <f>'Dados ML'!F53</f>
        <v>1</v>
      </c>
      <c r="B48" s="1" t="str">
        <f>'Dados ML'!O53</f>
        <v>R-200WBF</v>
      </c>
      <c r="C48" s="14" t="str">
        <f>'Dados ML'!Q53</f>
        <v>Kit 5 Refletor Led 200w Holofote Bivolt Prova Dágua Luz Frio Carcaça Preto Luz Branco-frio 110v/220v - Bivolt</v>
      </c>
      <c r="E48" s="9">
        <f>Cálculo!B48</f>
        <v>5</v>
      </c>
    </row>
    <row r="49" spans="1:5" x14ac:dyDescent="0.25">
      <c r="A49" s="4">
        <f>'Dados ML'!F54</f>
        <v>1</v>
      </c>
      <c r="B49" s="1" t="str">
        <f>'Dados ML'!O54</f>
        <v>R-200WBF</v>
      </c>
      <c r="C49" s="14" t="str">
        <f>'Dados ML'!Q54</f>
        <v>Kit 5 Refletor Led 200w Holofote Bivolt Prova Dágua Luz Frio Carcaça Preto Luz Branco-frio 110v/220v - Bivolt</v>
      </c>
      <c r="E49" s="9">
        <f>Cálculo!B49</f>
        <v>5</v>
      </c>
    </row>
    <row r="50" spans="1:5" x14ac:dyDescent="0.25">
      <c r="A50" s="4">
        <f>'Dados ML'!F55</f>
        <v>2</v>
      </c>
      <c r="B50" s="1" t="str">
        <f>'Dados ML'!O55</f>
        <v>r-1000wbf</v>
      </c>
      <c r="C50" s="14" t="str">
        <f>'Dados ML'!Q55</f>
        <v>Refletor Led 1000w Bivolt P Dágua Branco Frio Aaatop Slim Cor Da Carcaça Preto Cor Da Luz Branco-frio 110v/220v</v>
      </c>
      <c r="E50" s="9">
        <f>Cálculo!B50</f>
        <v>2</v>
      </c>
    </row>
    <row r="51" spans="1:5" x14ac:dyDescent="0.25">
      <c r="A51" s="4">
        <f>'Dados ML'!F56</f>
        <v>1</v>
      </c>
      <c r="B51" s="1" t="str">
        <f>'Dados ML'!O56</f>
        <v>R-500WBFKIT2UN</v>
      </c>
      <c r="C51" s="14" t="str">
        <f>'Dados ML'!Q56</f>
        <v>Kit 2 Refletor Led 500w Bivolt Holofote Branco Frio Luz</v>
      </c>
      <c r="E51" s="9">
        <f>Cálculo!B51</f>
        <v>2</v>
      </c>
    </row>
    <row r="52" spans="1:5" x14ac:dyDescent="0.25">
      <c r="A52" s="4">
        <f>'Dados ML'!F57</f>
        <v>4</v>
      </c>
      <c r="B52" s="1" t="str">
        <f>'Dados ML'!O57</f>
        <v>r-300wbf</v>
      </c>
      <c r="C52" s="14" t="str">
        <f>'Dados ML'!Q57</f>
        <v>Mgc Refletor Led Holofote 300w Resistente Agua Branco Frio 6500k Cor Da Carcaça Preto Cor Da Luz Branco-frio 110v/220v</v>
      </c>
      <c r="E52" s="9">
        <f>Cálculo!B52</f>
        <v>4</v>
      </c>
    </row>
    <row r="53" spans="1:5" x14ac:dyDescent="0.25">
      <c r="A53" s="4">
        <f>'Dados ML'!F58</f>
        <v>1</v>
      </c>
      <c r="B53" s="1" t="str">
        <f>'Dados ML'!O58</f>
        <v>R-300WBFKIT5UN</v>
      </c>
      <c r="C53" s="14" t="str">
        <f>'Dados ML'!Q58</f>
        <v>Kit 5 Refletor Super Led 300w Holofote Bivolt Branco Frio</v>
      </c>
      <c r="E53" s="9">
        <f>Cálculo!B53</f>
        <v>5</v>
      </c>
    </row>
    <row r="54" spans="1:5" x14ac:dyDescent="0.25">
      <c r="A54" s="4">
        <f>'Dados ML'!F59</f>
        <v>1</v>
      </c>
      <c r="B54" s="1" t="str">
        <f>'Dados ML'!O59</f>
        <v>R-300WBF-KIT2</v>
      </c>
      <c r="C54" s="14" t="str">
        <f>'Dados ML'!Q59</f>
        <v>Kit 2 Refletor Led Holofote Slim 300w Bivolt Prova D'água Cor Da Luz Branco Frio Lumi</v>
      </c>
      <c r="E54" s="9">
        <f>Cálculo!B54</f>
        <v>2</v>
      </c>
    </row>
    <row r="55" spans="1:5" x14ac:dyDescent="0.25">
      <c r="A55" s="4">
        <f>'Dados ML'!F60</f>
        <v>1</v>
      </c>
      <c r="B55" s="1" t="str">
        <f>'Dados ML'!O60</f>
        <v>R-400WBFKIT5UN</v>
      </c>
      <c r="C55" s="14" t="str">
        <f>'Dados ML'!Q60</f>
        <v>Kit 5 Refletor Super Led 400w Bivolt Prova Dágua Branco Frio</v>
      </c>
      <c r="E55" s="9">
        <f>Cálculo!B55</f>
        <v>5</v>
      </c>
    </row>
    <row r="56" spans="1:5" x14ac:dyDescent="0.25">
      <c r="A56" s="4">
        <f>'Dados ML'!F61</f>
        <v>1</v>
      </c>
      <c r="B56" s="1" t="str">
        <f>'Dados ML'!O61</f>
        <v>R-400WBF1UN</v>
      </c>
      <c r="C56" s="14" t="str">
        <f>'Dados ML'!Q61</f>
        <v>Refletor Super Led 400w Holofote Bivolt Prova D'água Branco</v>
      </c>
      <c r="E56" s="9">
        <f>Cálculo!B56</f>
        <v>1</v>
      </c>
    </row>
    <row r="57" spans="1:5" x14ac:dyDescent="0.25">
      <c r="A57" s="4">
        <f>'Dados ML'!F62</f>
        <v>1</v>
      </c>
      <c r="B57" s="1" t="str">
        <f>'Dados ML'!O62</f>
        <v>RM-200WBFKIT4</v>
      </c>
      <c r="C57" s="14" t="str">
        <f>'Dados ML'!Q62</f>
        <v>Kit 04 Led Refletor 200w Branco Prova Dagua Luminária Forte</v>
      </c>
      <c r="E57" s="9">
        <f>Cálculo!B57</f>
        <v>1</v>
      </c>
    </row>
    <row r="58" spans="1:5" x14ac:dyDescent="0.25">
      <c r="A58" s="4">
        <f>'Dados ML'!F63</f>
        <v>2</v>
      </c>
      <c r="B58" s="1" t="str">
        <f>'Dados ML'!O63</f>
        <v>r-1000wbf</v>
      </c>
      <c r="C58" s="14" t="str">
        <f>'Dados ML'!Q63</f>
        <v>Refletor Led 1000w Bivolt P Dágua Branco Frio Aaatop Slim Cor Da Carcaça Preto Cor Da Luz Branco-frio 110v/220v</v>
      </c>
      <c r="E58" s="9">
        <f>Cálculo!B58</f>
        <v>2</v>
      </c>
    </row>
    <row r="59" spans="1:5" x14ac:dyDescent="0.25">
      <c r="A59" s="4">
        <f>'Dados ML'!F64</f>
        <v>1</v>
      </c>
      <c r="B59" s="1" t="str">
        <f>'Dados ML'!O64</f>
        <v>RM-200WBFKIT4</v>
      </c>
      <c r="C59" s="14" t="str">
        <f>'Dados ML'!Q64</f>
        <v>Kit 04 Led Refletor 200w Branco Prova Dagua Luminária Forte</v>
      </c>
      <c r="E59" s="9">
        <f>Cálculo!B59</f>
        <v>1</v>
      </c>
    </row>
    <row r="60" spans="1:5" x14ac:dyDescent="0.25">
      <c r="A60" s="4">
        <f>'Dados ML'!F65</f>
        <v>8</v>
      </c>
      <c r="B60" s="1" t="str">
        <f>'Dados ML'!O65</f>
        <v>r-500wbf</v>
      </c>
      <c r="C60" s="14" t="str">
        <f>'Dados ML'!Q65</f>
        <v>Refletor Super Led 500w Holofote Bivolt Ip67 Cor Da Luz Branco Frio Rfe:6623 Flex Lumi</v>
      </c>
      <c r="E60" s="9">
        <f>Cálculo!B60</f>
        <v>8</v>
      </c>
    </row>
    <row r="61" spans="1:5" x14ac:dyDescent="0.25">
      <c r="A61" s="4">
        <f>'Dados ML'!F66</f>
        <v>1</v>
      </c>
      <c r="B61" s="1" t="str">
        <f>'Dados ML'!O66</f>
        <v>R-300WBFKIT2UNI01</v>
      </c>
      <c r="C61" s="14" t="str">
        <f>'Dados ML'!Q66</f>
        <v>Kit 2 Refletor Led Holofote 300w Bivolt Luz Branco Frio</v>
      </c>
      <c r="E61" s="9">
        <f>Cálculo!B61</f>
        <v>2</v>
      </c>
    </row>
    <row r="62" spans="1:5" x14ac:dyDescent="0.25">
      <c r="A62" s="4">
        <f>'Dados ML'!F67</f>
        <v>2</v>
      </c>
      <c r="B62" s="1" t="str">
        <f>'Dados ML'!O67</f>
        <v>r-1000wbf</v>
      </c>
      <c r="C62" s="14" t="str">
        <f>'Dados ML'!Q67</f>
        <v>Refletor Led 1000w Bivolt P Dágua Branco Frio Aaatop Slim Cor Da Carcaça Preto Cor Da Luz Branco-frio 110v/220v</v>
      </c>
      <c r="E62" s="9">
        <f>Cálculo!B62</f>
        <v>2</v>
      </c>
    </row>
    <row r="63" spans="1:5" x14ac:dyDescent="0.25">
      <c r="A63" s="4">
        <f>'Dados ML'!F68</f>
        <v>2</v>
      </c>
      <c r="B63" s="1" t="str">
        <f>'Dados ML'!O68</f>
        <v>r-1000wbf</v>
      </c>
      <c r="C63" s="14" t="str">
        <f>'Dados ML'!Q68</f>
        <v>Refletor Led 1000w Bivolt P Dágua Branco Frio Aaatop Slim Cor Da Carcaça Preto Cor Da Luz Branco-frio 110v/220v</v>
      </c>
      <c r="E63" s="9">
        <f>Cálculo!B63</f>
        <v>2</v>
      </c>
    </row>
    <row r="64" spans="1:5" x14ac:dyDescent="0.25">
      <c r="A64" s="4">
        <f>'Dados ML'!F69</f>
        <v>1</v>
      </c>
      <c r="B64" s="1" t="str">
        <f>'Dados ML'!O69</f>
        <v>RM-200WBFKIT4</v>
      </c>
      <c r="C64" s="14" t="str">
        <f>'Dados ML'!Q69</f>
        <v>Kit 04 Led Refletor 200w Branco Prova Dagua Luminária Forte</v>
      </c>
      <c r="E64" s="9">
        <f>Cálculo!B64</f>
        <v>1</v>
      </c>
    </row>
    <row r="65" spans="1:5" x14ac:dyDescent="0.25">
      <c r="A65" s="4">
        <f>'Dados ML'!F70</f>
        <v>4</v>
      </c>
      <c r="B65" s="1" t="str">
        <f>'Dados ML'!O70</f>
        <v>r-500wbf</v>
      </c>
      <c r="C65" s="14" t="str">
        <f>'Dados ML'!Q70</f>
        <v>Refletor Led 500w Branco Frio Ip66 Cor Da Carcaça Preto Cor Da Luz Branco-frio 110v/220v</v>
      </c>
      <c r="E65" s="9">
        <f>Cálculo!B65</f>
        <v>4</v>
      </c>
    </row>
    <row r="66" spans="1:5" x14ac:dyDescent="0.25">
      <c r="A66" s="4">
        <f>'Dados ML'!F71</f>
        <v>1</v>
      </c>
      <c r="B66" s="1" t="str">
        <f>'Dados ML'!O71</f>
        <v>R-400WBFKIT2UN</v>
      </c>
      <c r="C66" s="14" t="str">
        <f>'Dados ML'!Q71</f>
        <v>Kit 2 Refletor Led 400w Super Holofote Bivolt Prova D'água</v>
      </c>
      <c r="E66" s="9">
        <f>Cálculo!B66</f>
        <v>2</v>
      </c>
    </row>
    <row r="67" spans="1:5" x14ac:dyDescent="0.25">
      <c r="A67" s="4">
        <f>'Dados ML'!F72</f>
        <v>1</v>
      </c>
      <c r="B67" s="1" t="str">
        <f>'Dados ML'!O72</f>
        <v>R-500WBFKIT2UN</v>
      </c>
      <c r="C67" s="14" t="str">
        <f>'Dados ML'!Q72</f>
        <v>Kit 2 Refletor Led 500w Bivolt Holofote Branco Frio Luz</v>
      </c>
      <c r="E67" s="9">
        <f>Cálculo!B67</f>
        <v>2</v>
      </c>
    </row>
    <row r="68" spans="1:5" x14ac:dyDescent="0.25">
      <c r="A68" s="4">
        <f>'Dados ML'!F73</f>
        <v>1</v>
      </c>
      <c r="B68" s="1" t="str">
        <f>'Dados ML'!O73</f>
        <v>r-1000wbf</v>
      </c>
      <c r="C68" s="14" t="str">
        <f>'Dados ML'!Q73</f>
        <v>Refletor Led 1000w Bivolt P Dágua Branco Frio Aaatop Slim Cor Da Carcaça Preto Cor Da Luz Branco-frio 110v/220v</v>
      </c>
      <c r="E68" s="9">
        <f>Cálculo!B68</f>
        <v>1</v>
      </c>
    </row>
    <row r="69" spans="1:5" x14ac:dyDescent="0.25">
      <c r="A69" s="4">
        <f>'Dados ML'!F74</f>
        <v>1</v>
      </c>
      <c r="B69" s="1" t="str">
        <f>'Dados ML'!O74</f>
        <v>R-300WBF</v>
      </c>
      <c r="C69" s="14" t="str">
        <f>'Dados ML'!Q74</f>
        <v>Refletor 300w Led Holofote Ip66 Bivolt Blindado Luz Forte Bf Cor Da Carcaça Preto Cor Da Luz Branco-frio 110v/220v</v>
      </c>
      <c r="E69" s="9">
        <f>Cálculo!B69</f>
        <v>1</v>
      </c>
    </row>
    <row r="70" spans="1:5" x14ac:dyDescent="0.25">
      <c r="A70" s="4">
        <f>'Dados ML'!F75</f>
        <v>1</v>
      </c>
      <c r="B70" s="1" t="str">
        <f>'Dados ML'!O75</f>
        <v>R-600WBFKIT12UN</v>
      </c>
      <c r="C70" s="14" t="str">
        <f>'Dados ML'!Q75</f>
        <v>Kit 12 Refletor Led 600w Ip66 Bivolt Holofote Branco Frio</v>
      </c>
      <c r="E70" s="9">
        <f>Cálculo!B70</f>
        <v>12</v>
      </c>
    </row>
    <row r="71" spans="1:5" x14ac:dyDescent="0.25">
      <c r="A71" s="4">
        <f>'Dados ML'!F76</f>
        <v>2</v>
      </c>
      <c r="B71" s="1" t="str">
        <f>'Dados ML'!O76</f>
        <v>r-400wbf</v>
      </c>
      <c r="C71" s="14" t="str">
        <f>'Dados ML'!Q76</f>
        <v>Refletor Led 400w Prova D´água Holofote Branco Frio 6500k Carcaça Preto Luz Branco-frio 110v/220v</v>
      </c>
      <c r="E71" s="9">
        <f>Cálculo!B71</f>
        <v>2</v>
      </c>
    </row>
    <row r="72" spans="1:5" x14ac:dyDescent="0.25">
      <c r="A72" s="4">
        <f>'Dados ML'!F77</f>
        <v>16</v>
      </c>
      <c r="B72" s="1" t="str">
        <f>'Dados ML'!O77</f>
        <v>R-500WBF1UN</v>
      </c>
      <c r="C72" s="14" t="str">
        <f>'Dados ML'!Q77</f>
        <v>Refletor Led 500w Holofote Bivolt Prova D'água Branco Frio</v>
      </c>
      <c r="E72" s="9">
        <f>Cálculo!B72</f>
        <v>16</v>
      </c>
    </row>
    <row r="73" spans="1:5" x14ac:dyDescent="0.25">
      <c r="A73" s="4">
        <f>'Dados ML'!F78</f>
        <v>4</v>
      </c>
      <c r="B73" s="1" t="str">
        <f>'Dados ML'!O78</f>
        <v>r-400wbf</v>
      </c>
      <c r="C73" s="14" t="str">
        <f>'Dados ML'!Q78</f>
        <v>Refletor Led Holofote 400w Branco Frio 6500k Prova Dágua Ip67 Cor Da Carcaça Preto Cor Da Luz 110v/220v Bivolt</v>
      </c>
      <c r="E73" s="9">
        <f>Cálculo!B73</f>
        <v>4</v>
      </c>
    </row>
    <row r="74" spans="1:5" x14ac:dyDescent="0.25">
      <c r="A74" s="4" t="str">
        <f>'Dados ML'!F79</f>
        <v/>
      </c>
      <c r="B74" s="1" t="str">
        <f>'Dados ML'!O79</f>
        <v xml:space="preserve"> </v>
      </c>
      <c r="C74" s="14" t="str">
        <f>'Dados ML'!Q79</f>
        <v xml:space="preserve"> </v>
      </c>
      <c r="E74" s="9" t="str">
        <f>Cálculo!B74</f>
        <v/>
      </c>
    </row>
    <row r="75" spans="1:5" x14ac:dyDescent="0.25">
      <c r="A75" s="4">
        <f>'Dados ML'!F80</f>
        <v>2</v>
      </c>
      <c r="B75" s="1" t="str">
        <f>'Dados ML'!O80</f>
        <v>R-300WBFKIT12UN1</v>
      </c>
      <c r="C75" s="14" t="str">
        <f>'Dados ML'!Q80</f>
        <v>Kit 12 Refletor Holofote Led 300w Prova D'água Bivolt Branco</v>
      </c>
      <c r="E75" s="9">
        <f>Cálculo!B75</f>
        <v>24</v>
      </c>
    </row>
    <row r="76" spans="1:5" x14ac:dyDescent="0.25">
      <c r="A76" s="4">
        <f>'Dados ML'!F81</f>
        <v>4</v>
      </c>
      <c r="B76" s="1" t="str">
        <f>'Dados ML'!O81</f>
        <v>R-200WBF</v>
      </c>
      <c r="C76" s="14" t="str">
        <f>'Dados ML'!Q81</f>
        <v>Kit 5 Refletor Led 200w Holofote Bivolt Prova Dágua Luz Frio Carcaça Preto Luz Branco-frio 110v/220v - Bivolt</v>
      </c>
      <c r="E76" s="9">
        <f>Cálculo!B76</f>
        <v>20</v>
      </c>
    </row>
    <row r="77" spans="1:5" x14ac:dyDescent="0.25">
      <c r="A77" s="4">
        <f>'Dados ML'!F82</f>
        <v>2</v>
      </c>
      <c r="B77" s="1" t="str">
        <f>'Dados ML'!O82</f>
        <v>R-200WBF01</v>
      </c>
      <c r="C77" s="14" t="str">
        <f>'Dados ML'!Q82</f>
        <v>Holofote Mini Lumi Super Led 200w Bivolt</v>
      </c>
      <c r="E77" s="9">
        <f>Cálculo!B77</f>
        <v>2</v>
      </c>
    </row>
    <row r="78" spans="1:5" x14ac:dyDescent="0.25">
      <c r="A78" s="4">
        <f>'Dados ML'!F83</f>
        <v>2</v>
      </c>
      <c r="B78" s="1" t="str">
        <f>'Dados ML'!O83</f>
        <v>R-200WBFKIT10UN01</v>
      </c>
      <c r="C78" s="14" t="str">
        <f>'Dados ML'!Q83</f>
        <v>Kit 10 Holofote Refletor Led 300w Luz Branco Frio 110v/220v</v>
      </c>
      <c r="E78" s="9">
        <f>Cálculo!B78</f>
        <v>20</v>
      </c>
    </row>
    <row r="79" spans="1:5" x14ac:dyDescent="0.25">
      <c r="A79" s="4">
        <f>'Dados ML'!F84</f>
        <v>3</v>
      </c>
      <c r="B79" s="1" t="str">
        <f>'Dados ML'!O84</f>
        <v>r-1000wbf</v>
      </c>
      <c r="C79" s="14" t="str">
        <f>'Dados ML'!Q84</f>
        <v>Refletor Led 1000w Bivolt P Dágua Branco Frio Aaatop Slim Cor Da Carcaça Preto Cor Da Luz Branco-frio 110v/220v</v>
      </c>
      <c r="E79" s="9">
        <f>Cálculo!B79</f>
        <v>3</v>
      </c>
    </row>
    <row r="80" spans="1:5" x14ac:dyDescent="0.25">
      <c r="A80" s="4">
        <f>'Dados ML'!F85</f>
        <v>1</v>
      </c>
      <c r="B80" s="1" t="str">
        <f>'Dados ML'!O85</f>
        <v>R-200WBFKIT5UNI01</v>
      </c>
      <c r="C80" s="14" t="str">
        <f>'Dados ML'!Q85</f>
        <v>Kit 5 Holofote Led 200w Refletor Ultra Forte</v>
      </c>
      <c r="E80" s="9">
        <f>Cálculo!B80</f>
        <v>5</v>
      </c>
    </row>
    <row r="81" spans="1:5" x14ac:dyDescent="0.25">
      <c r="A81" s="4">
        <f>'Dados ML'!F86</f>
        <v>6</v>
      </c>
      <c r="B81" s="1" t="str">
        <f>'Dados ML'!O86</f>
        <v>r-1000wbf</v>
      </c>
      <c r="C81" s="14" t="str">
        <f>'Dados ML'!Q86</f>
        <v>Refletor Led 1000w Bivolt P Dágua Branco Frio Aaatop Slim Cor Da Carcaça Preto Cor Da Luz Branco-frio 110v/220v</v>
      </c>
      <c r="E81" s="9">
        <f>Cálculo!B81</f>
        <v>6</v>
      </c>
    </row>
    <row r="82" spans="1:5" x14ac:dyDescent="0.25">
      <c r="A82" s="4">
        <f>'Dados ML'!F87</f>
        <v>1</v>
      </c>
      <c r="B82" s="1" t="str">
        <f>'Dados ML'!O87</f>
        <v>r-1000wbf</v>
      </c>
      <c r="C82" s="14" t="str">
        <f>'Dados ML'!Q87</f>
        <v>Refletor Led 1000w Bivolt P Dágua Branco Frio Aaatop Slim Cor Da Carcaça Preto Cor Da Luz Branco-frio 110v/220v</v>
      </c>
      <c r="E82" s="9">
        <f>Cálculo!B82</f>
        <v>1</v>
      </c>
    </row>
    <row r="83" spans="1:5" x14ac:dyDescent="0.25">
      <c r="A83" s="4">
        <f>'Dados ML'!F88</f>
        <v>3</v>
      </c>
      <c r="B83" s="1" t="str">
        <f>'Dados ML'!O88</f>
        <v>r-1000wbf</v>
      </c>
      <c r="C83" s="14" t="str">
        <f>'Dados ML'!Q88</f>
        <v>Refletor Led 1000w Bivolt P Dágua Branco Frio Aaatop Slim Cor Da Carcaça Preto Cor Da Luz Branco-frio 110v/220v</v>
      </c>
      <c r="E83" s="9">
        <f>Cálculo!B83</f>
        <v>3</v>
      </c>
    </row>
    <row r="84" spans="1:5" x14ac:dyDescent="0.25">
      <c r="A84" s="4">
        <f>'Dados ML'!F89</f>
        <v>8</v>
      </c>
      <c r="B84" s="1" t="str">
        <f>'Dados ML'!O89</f>
        <v>R-400WBFKIT5UN</v>
      </c>
      <c r="C84" s="14" t="str">
        <f>'Dados ML'!Q89</f>
        <v>Kit 5 Refletor Super Led 400w Bivolt Prova Dágua Branco Frio</v>
      </c>
      <c r="E84" s="9">
        <f>Cálculo!B84</f>
        <v>40</v>
      </c>
    </row>
    <row r="85" spans="1:5" x14ac:dyDescent="0.25">
      <c r="A85" s="4">
        <f>'Dados ML'!F90</f>
        <v>1</v>
      </c>
      <c r="B85" s="1" t="str">
        <f>'Dados ML'!O90</f>
        <v>RM-200WBFKIT4</v>
      </c>
      <c r="C85" s="14" t="str">
        <f>'Dados ML'!Q90</f>
        <v>Kit 04 Led Refletor 200w Branco Prova Dagua Luminária Forte</v>
      </c>
      <c r="E85" s="9">
        <f>Cálculo!B85</f>
        <v>1</v>
      </c>
    </row>
    <row r="86" spans="1:5" x14ac:dyDescent="0.25">
      <c r="A86" s="4">
        <f>'Dados ML'!F91</f>
        <v>1</v>
      </c>
      <c r="B86" s="1" t="str">
        <f>'Dados ML'!O91</f>
        <v>r-200wbf</v>
      </c>
      <c r="C86" s="14" t="str">
        <f>'Dados ML'!Q91</f>
        <v>Kit 10 Mini Refletor Led 200w Holofote Bivolt Prova Dágua Cor Da Carcaça Preto</v>
      </c>
      <c r="E86" s="9">
        <f>Cálculo!B86</f>
        <v>10</v>
      </c>
    </row>
    <row r="87" spans="1:5" x14ac:dyDescent="0.25">
      <c r="A87" s="4">
        <f>'Dados ML'!F92</f>
        <v>1</v>
      </c>
      <c r="B87" s="1" t="str">
        <f>'Dados ML'!O92</f>
        <v xml:space="preserve"> </v>
      </c>
      <c r="C87" s="14" t="str">
        <f>'Dados ML'!Q92</f>
        <v>Kit 5 Refletor Super Led 400w Bivolt Prova Dágua Branco Frio</v>
      </c>
      <c r="E87" s="9">
        <f>Cálculo!B87</f>
        <v>5</v>
      </c>
    </row>
    <row r="88" spans="1:5" x14ac:dyDescent="0.25">
      <c r="A88" s="4">
        <f>'Dados ML'!F93</f>
        <v>1</v>
      </c>
      <c r="B88" s="1" t="str">
        <f>'Dados ML'!O93</f>
        <v>RM-200WBFKIT4</v>
      </c>
      <c r="C88" s="14" t="str">
        <f>'Dados ML'!Q93</f>
        <v>Kit 04 Led Refletor 200w Branco Prova Dagua Luminária Forte</v>
      </c>
      <c r="E88" s="9">
        <f>Cálculo!B88</f>
        <v>1</v>
      </c>
    </row>
    <row r="89" spans="1:5" x14ac:dyDescent="0.25">
      <c r="A89" s="4">
        <f>'Dados ML'!F94</f>
        <v>1</v>
      </c>
      <c r="B89" s="1" t="str">
        <f>'Dados ML'!O94</f>
        <v>RM-200WBFKIT4</v>
      </c>
      <c r="C89" s="14" t="str">
        <f>'Dados ML'!Q94</f>
        <v>Kit 04 Led Refletor 200w Branco Prova Dagua Luminária Forte</v>
      </c>
      <c r="E89" s="9">
        <f>Cálculo!B89</f>
        <v>1</v>
      </c>
    </row>
    <row r="90" spans="1:5" x14ac:dyDescent="0.25">
      <c r="A90" s="4">
        <f>'Dados ML'!F95</f>
        <v>3</v>
      </c>
      <c r="B90" s="1" t="str">
        <f>'Dados ML'!O95</f>
        <v>r-400wbf-kit2</v>
      </c>
      <c r="C90" s="14" t="str">
        <f>'Dados ML'!Q95</f>
        <v>Kit 2 Luminária Holofote Super Led Refletor 400w Bivolt Lumi Cor Da Carcaça Preto Cor Da Luz Branco-frio 110v/220v</v>
      </c>
      <c r="E90" s="9">
        <f>Cálculo!B90</f>
        <v>6</v>
      </c>
    </row>
    <row r="91" spans="1:5" x14ac:dyDescent="0.25">
      <c r="A91" s="4">
        <f>'Dados ML'!F96</f>
        <v>1</v>
      </c>
      <c r="B91" s="1" t="str">
        <f>'Dados ML'!O96</f>
        <v>R-400WBFKIT5UN</v>
      </c>
      <c r="C91" s="14" t="str">
        <f>'Dados ML'!Q96</f>
        <v>Kit 5 Refletor Super Led 400w Bivolt Prova Dágua Branco Frio</v>
      </c>
      <c r="E91" s="9">
        <f>Cálculo!B91</f>
        <v>5</v>
      </c>
    </row>
    <row r="92" spans="1:5" x14ac:dyDescent="0.25">
      <c r="A92" s="4">
        <f>'Dados ML'!F97</f>
        <v>1</v>
      </c>
      <c r="B92" s="1" t="str">
        <f>'Dados ML'!O97</f>
        <v>R-200WBFKIT10UN01</v>
      </c>
      <c r="C92" s="14" t="str">
        <f>'Dados ML'!Q97</f>
        <v>Kit 10 Refletor Led 200w Prova D'água Holofote Branco Frio</v>
      </c>
      <c r="E92" s="9">
        <f>Cálculo!B92</f>
        <v>10</v>
      </c>
    </row>
    <row r="93" spans="1:5" x14ac:dyDescent="0.25">
      <c r="A93" s="4">
        <f>'Dados ML'!F98</f>
        <v>1</v>
      </c>
      <c r="B93" s="1" t="str">
        <f>'Dados ML'!O98</f>
        <v>R-400WBFKIT5UN</v>
      </c>
      <c r="C93" s="14" t="str">
        <f>'Dados ML'!Q98</f>
        <v>Kit 5 Refletor Super Led 400w Bivolt Prova Dágua Branco Frio</v>
      </c>
      <c r="E93" s="9">
        <f>Cálculo!B93</f>
        <v>5</v>
      </c>
    </row>
    <row r="94" spans="1:5" x14ac:dyDescent="0.25">
      <c r="A94" s="4">
        <f>'Dados ML'!F99</f>
        <v>1</v>
      </c>
      <c r="B94" s="1" t="str">
        <f>'Dados ML'!O99</f>
        <v>r-400wbf-kit2</v>
      </c>
      <c r="C94" s="14" t="str">
        <f>'Dados ML'!Q99</f>
        <v>Kit 2 Luminária Holofote Super Led Refletor 400w Bivolt Lumi Cor Da Carcaça Preto Cor Da Luz Branco-frio 110v/220v</v>
      </c>
      <c r="E94" s="9">
        <f>Cálculo!B94</f>
        <v>2</v>
      </c>
    </row>
    <row r="95" spans="1:5" x14ac:dyDescent="0.25">
      <c r="A95" s="4">
        <f>'Dados ML'!F100</f>
        <v>2</v>
      </c>
      <c r="B95" s="1" t="str">
        <f>'Dados ML'!O100</f>
        <v>R-200WBF</v>
      </c>
      <c r="C95" s="14" t="str">
        <f>'Dados ML'!Q100</f>
        <v>Kit 10 Refletor Led 200w Branco Frio Holofote À Prova Dágua</v>
      </c>
      <c r="E95" s="9">
        <f>Cálculo!B95</f>
        <v>20</v>
      </c>
    </row>
    <row r="96" spans="1:5" x14ac:dyDescent="0.25">
      <c r="A96" s="4">
        <f>'Dados ML'!F101</f>
        <v>2</v>
      </c>
      <c r="B96" s="1" t="str">
        <f>'Dados ML'!O101</f>
        <v>R-400WBFKIT12UN</v>
      </c>
      <c r="C96" s="14" t="str">
        <f>'Dados ML'!Q101</f>
        <v>Kit 12 Refletor Super Led 400w Holofote Bivolt Branco Frio</v>
      </c>
      <c r="E96" s="9">
        <f>Cálculo!B96</f>
        <v>24</v>
      </c>
    </row>
    <row r="97" spans="1:5" x14ac:dyDescent="0.25">
      <c r="A97" s="4">
        <f>'Dados ML'!F102</f>
        <v>3</v>
      </c>
      <c r="B97" s="1" t="str">
        <f>'Dados ML'!O102</f>
        <v>R-400WBF1UN</v>
      </c>
      <c r="C97" s="14" t="str">
        <f>'Dados ML'!Q102</f>
        <v>Refletor Super Led 400w Holofote Bivolt Prova D'água Branco</v>
      </c>
      <c r="E97" s="9">
        <f>Cálculo!B97</f>
        <v>3</v>
      </c>
    </row>
    <row r="98" spans="1:5" x14ac:dyDescent="0.25">
      <c r="A98" s="4">
        <f>'Dados ML'!F103</f>
        <v>3</v>
      </c>
      <c r="B98" s="1" t="str">
        <f>'Dados ML'!O103</f>
        <v>R-600WBF</v>
      </c>
      <c r="C98" s="14" t="str">
        <f>'Dados ML'!Q103</f>
        <v>Refletor Led Holofote 600w Ip66 Bivolt Forte Luz Branco Frio</v>
      </c>
      <c r="E98" s="9">
        <f>Cálculo!B98</f>
        <v>3</v>
      </c>
    </row>
    <row r="99" spans="1:5" x14ac:dyDescent="0.25">
      <c r="A99" s="4">
        <f>'Dados ML'!F104</f>
        <v>2</v>
      </c>
      <c r="B99" s="1" t="str">
        <f>'Dados ML'!O104</f>
        <v>r-400wbf</v>
      </c>
      <c r="C99" s="14" t="str">
        <f>'Dados ML'!Q104</f>
        <v>Refletor 400w Led Smd Pro Ip67 110v/220v Bivolt Cor Da Luz Branco Frio 6500k</v>
      </c>
      <c r="E99" s="9">
        <f>Cálculo!B99</f>
        <v>2</v>
      </c>
    </row>
    <row r="100" spans="1:5" x14ac:dyDescent="0.25">
      <c r="A100" s="4">
        <f>'Dados ML'!F105</f>
        <v>2</v>
      </c>
      <c r="B100" s="1" t="str">
        <f>'Dados ML'!O105</f>
        <v>r-1000wbf</v>
      </c>
      <c r="C100" s="14" t="str">
        <f>'Dados ML'!Q105</f>
        <v>Refletor Led 1000w Bivolt P Dágua Branco Frio Aaatop Slim Cor Da Carcaça Preto Cor Da Luz Branco-frio 110v/220v</v>
      </c>
      <c r="E100" s="9">
        <f>Cálculo!B100</f>
        <v>2</v>
      </c>
    </row>
    <row r="101" spans="1:5" x14ac:dyDescent="0.25">
      <c r="A101" s="4">
        <f>'Dados ML'!F106</f>
        <v>1</v>
      </c>
      <c r="B101" s="1" t="str">
        <f>'Dados ML'!O106</f>
        <v>R-200WBF</v>
      </c>
      <c r="C101" s="14" t="str">
        <f>'Dados ML'!Q106</f>
        <v>Kit 2 Refletor Led Holofote 200w Branco Frio Bivolt Forte</v>
      </c>
      <c r="E101" s="9">
        <f>Cálculo!B101</f>
        <v>2</v>
      </c>
    </row>
    <row r="102" spans="1:5" x14ac:dyDescent="0.25">
      <c r="A102" s="4">
        <f>'Dados ML'!F107</f>
        <v>1</v>
      </c>
      <c r="B102" s="1" t="str">
        <f>'Dados ML'!O107</f>
        <v>RM-500WBFKIT15</v>
      </c>
      <c r="C102" s="14" t="str">
        <f>'Dados ML'!Q107</f>
        <v>Kit 15 Refletor 500w Branco Resistente Luminária Forte Top</v>
      </c>
      <c r="E102" s="9">
        <f>Cálculo!B102</f>
        <v>15</v>
      </c>
    </row>
    <row r="103" spans="1:5" x14ac:dyDescent="0.25">
      <c r="A103" s="4">
        <f>'Dados ML'!F108</f>
        <v>1</v>
      </c>
      <c r="B103" s="1" t="str">
        <f>'Dados ML'!O108</f>
        <v>R-600WBF-KIT26</v>
      </c>
      <c r="C103" s="14" t="str">
        <f>'Dados ML'!Q108</f>
        <v>Kit 26 Refletor Led 600w Branco Frio - Bivolt 110v/220v</v>
      </c>
      <c r="E103" s="9">
        <f>Cálculo!B103</f>
        <v>2</v>
      </c>
    </row>
    <row r="104" spans="1:5" x14ac:dyDescent="0.25">
      <c r="A104" s="4">
        <f>'Dados ML'!F109</f>
        <v>1</v>
      </c>
      <c r="B104" s="1" t="str">
        <f>'Dados ML'!O109</f>
        <v xml:space="preserve"> </v>
      </c>
      <c r="C104" s="14" t="str">
        <f>'Dados ML'!Q109</f>
        <v>Kit 5 Refletor Super Led 400w Bivolt Prova Dágua Branco Frio</v>
      </c>
      <c r="E104" s="9">
        <f>Cálculo!B104</f>
        <v>5</v>
      </c>
    </row>
    <row r="105" spans="1:5" x14ac:dyDescent="0.25">
      <c r="A105" s="4">
        <f>'Dados ML'!F110</f>
        <v>2</v>
      </c>
      <c r="B105" s="1" t="str">
        <f>'Dados ML'!O110</f>
        <v>r-1000wbf</v>
      </c>
      <c r="C105" s="14" t="str">
        <f>'Dados ML'!Q110</f>
        <v>Refletor Led 1000w Bivolt P Dágua Branco Frio Aaatop Slim Cor Da Carcaça Preto Cor Da Luz Branco-frio 110v/220v</v>
      </c>
      <c r="E105" s="9">
        <f>Cálculo!B105</f>
        <v>2</v>
      </c>
    </row>
    <row r="106" spans="1:5" x14ac:dyDescent="0.25">
      <c r="A106" s="4">
        <f>'Dados ML'!F111</f>
        <v>4</v>
      </c>
      <c r="B106" s="1" t="str">
        <f>'Dados ML'!O111</f>
        <v>r-400wbf</v>
      </c>
      <c r="C106" s="14" t="str">
        <f>'Dados ML'!Q111</f>
        <v>Refletor Led Holofote 400w Branco Frio 6500k Prova Dágua Ip67 Cor Da Carcaça Preto Cor Da Luz 110v/220v Bivolt</v>
      </c>
      <c r="E106" s="9">
        <f>Cálculo!B106</f>
        <v>4</v>
      </c>
    </row>
    <row r="107" spans="1:5" x14ac:dyDescent="0.25">
      <c r="A107" s="4">
        <f>'Dados ML'!F112</f>
        <v>2</v>
      </c>
      <c r="B107" s="1" t="str">
        <f>'Dados ML'!O112</f>
        <v>RM-200WBFKIT4</v>
      </c>
      <c r="C107" s="14" t="str">
        <f>'Dados ML'!Q112</f>
        <v>Kit 04 Led Refletor 200w Branco Prova Dagua Luminária Forte</v>
      </c>
      <c r="E107" s="9">
        <f>Cálculo!B107</f>
        <v>2</v>
      </c>
    </row>
    <row r="108" spans="1:5" x14ac:dyDescent="0.25">
      <c r="A108" s="4">
        <f>'Dados ML'!F113</f>
        <v>2</v>
      </c>
      <c r="B108" s="1" t="str">
        <f>'Dados ML'!O113</f>
        <v>R-400WBF</v>
      </c>
      <c r="C108" s="14" t="str">
        <f>'Dados ML'!Q113</f>
        <v>Refletor Led Holofote 400w Ip67 Bivolt Branco Frio Cor Da Carcaça Preto Cor Da Luz Branco-frio 110v/220v</v>
      </c>
      <c r="E108" s="9">
        <f>Cálculo!B108</f>
        <v>2</v>
      </c>
    </row>
    <row r="109" spans="1:5" x14ac:dyDescent="0.25">
      <c r="A109" s="4">
        <f>'Dados ML'!F114</f>
        <v>2</v>
      </c>
      <c r="B109" s="1" t="str">
        <f>'Dados ML'!O114</f>
        <v>r-400wbf</v>
      </c>
      <c r="C109" s="14" t="str">
        <f>'Dados ML'!Q114</f>
        <v>Kit 2 Refletor Led 400w Smd Prova D´água Holofote Branco Frio 6500k Lumi</v>
      </c>
      <c r="E109" s="9">
        <f>Cálculo!B109</f>
        <v>4</v>
      </c>
    </row>
    <row r="110" spans="1:5" x14ac:dyDescent="0.25">
      <c r="A110" s="4">
        <f>'Dados ML'!F115</f>
        <v>1</v>
      </c>
      <c r="B110" s="1" t="str">
        <f>'Dados ML'!O115</f>
        <v>R-200WBF</v>
      </c>
      <c r="C110" s="14" t="str">
        <f>'Dados ML'!Q115</f>
        <v>Kit 10 Refletor Led 200w Branco Frio Holofote À Prova Dágua</v>
      </c>
      <c r="E110" s="9">
        <f>Cálculo!B110</f>
        <v>10</v>
      </c>
    </row>
    <row r="111" spans="1:5" x14ac:dyDescent="0.25">
      <c r="A111" s="4">
        <f>'Dados ML'!F116</f>
        <v>1</v>
      </c>
      <c r="B111" s="1" t="str">
        <f>'Dados ML'!O116</f>
        <v>R-200WBF</v>
      </c>
      <c r="C111" s="14" t="str">
        <f>'Dados ML'!Q116</f>
        <v>Kit 6 Luminária Holofote Refletor Super Led 200w Bivolt Lumi Preto Branco Frio(6500k) 110v/220v</v>
      </c>
      <c r="E111" s="9">
        <f>Cálculo!B111</f>
        <v>6</v>
      </c>
    </row>
    <row r="112" spans="1:5" x14ac:dyDescent="0.25">
      <c r="A112" s="4">
        <f>'Dados ML'!F117</f>
        <v>1</v>
      </c>
      <c r="B112" s="1" t="str">
        <f>'Dados ML'!O117</f>
        <v>R-400WBFKIT5UN</v>
      </c>
      <c r="C112" s="14" t="str">
        <f>'Dados ML'!Q117</f>
        <v>Kit 5 Refletor Super Led 400w Bivolt Prova Dágua Branco Frio</v>
      </c>
      <c r="E112" s="9">
        <f>Cálculo!B112</f>
        <v>5</v>
      </c>
    </row>
    <row r="113" spans="1:5" x14ac:dyDescent="0.25">
      <c r="A113" s="4">
        <f>'Dados ML'!F118</f>
        <v>1</v>
      </c>
      <c r="B113" s="1" t="str">
        <f>'Dados ML'!O118</f>
        <v>RM-200WBFKIT4</v>
      </c>
      <c r="C113" s="14" t="str">
        <f>'Dados ML'!Q118</f>
        <v>Kit 04 Led Refletor 200w Branco Prova Dagua Luminária Forte</v>
      </c>
      <c r="E113" s="9">
        <f>Cálculo!B113</f>
        <v>1</v>
      </c>
    </row>
    <row r="114" spans="1:5" x14ac:dyDescent="0.25">
      <c r="A114" s="4">
        <f>'Dados ML'!F119</f>
        <v>1</v>
      </c>
      <c r="B114" s="1" t="str">
        <f>'Dados ML'!O119</f>
        <v>R-400WBFKIT5UN</v>
      </c>
      <c r="C114" s="14" t="str">
        <f>'Dados ML'!Q119</f>
        <v>Kit 5 Refletor Super Led 400w Bivolt Prova Dágua Branco Frio</v>
      </c>
      <c r="E114" s="9">
        <f>Cálculo!B114</f>
        <v>5</v>
      </c>
    </row>
    <row r="115" spans="1:5" x14ac:dyDescent="0.25">
      <c r="A115" s="4">
        <f>'Dados ML'!F120</f>
        <v>1</v>
      </c>
      <c r="B115" s="1" t="str">
        <f>'Dados ML'!O120</f>
        <v>r-400wbf</v>
      </c>
      <c r="C115" s="14" t="str">
        <f>'Dados ML'!Q120</f>
        <v>Refletor Led 400w Prova D´água Holofote Branco Frio 6500k Carcaça Preto Luz Branco-frio 110v/220v</v>
      </c>
      <c r="E115" s="9">
        <f>Cálculo!B115</f>
        <v>1</v>
      </c>
    </row>
    <row r="116" spans="1:5" x14ac:dyDescent="0.25">
      <c r="A116" s="4">
        <f>'Dados ML'!F121</f>
        <v>1</v>
      </c>
      <c r="B116" s="1" t="str">
        <f>'Dados ML'!O121</f>
        <v>R-300WBF-KIT2</v>
      </c>
      <c r="C116" s="14" t="str">
        <f>'Dados ML'!Q121</f>
        <v>Kit 2 Refletor Led Holofote Slim 300w Bivolt Prova D'água Cor Da Luz Branco Frio Lumi</v>
      </c>
      <c r="E116" s="9">
        <f>Cálculo!B116</f>
        <v>2</v>
      </c>
    </row>
    <row r="117" spans="1:5" x14ac:dyDescent="0.25">
      <c r="A117" s="4">
        <f>'Dados ML'!F122</f>
        <v>2</v>
      </c>
      <c r="B117" s="1" t="str">
        <f>'Dados ML'!O122</f>
        <v>r-300wbf</v>
      </c>
      <c r="C117" s="14" t="str">
        <f>'Dados ML'!Q122</f>
        <v>Aaa Top Refletor Led Smd 300w Holofote Mini Cor Da Carcaça Preto Cor Da Luz Branco-frio 110v/220v</v>
      </c>
      <c r="E117" s="9">
        <f>Cálculo!B117</f>
        <v>2</v>
      </c>
    </row>
    <row r="118" spans="1:5" x14ac:dyDescent="0.25">
      <c r="A118" s="4">
        <f>'Dados ML'!F123</f>
        <v>3</v>
      </c>
      <c r="B118" s="1" t="str">
        <f>'Dados ML'!O123</f>
        <v>r-1000wbf</v>
      </c>
      <c r="C118" s="14" t="str">
        <f>'Dados ML'!Q123</f>
        <v>Refletor Led 1000w Bivolt P Dágua Branco Frio Aaatop Slim Cor Da Carcaça Preto Cor Da Luz Branco-frio 110v/220v</v>
      </c>
      <c r="E118" s="9">
        <f>Cálculo!B118</f>
        <v>3</v>
      </c>
    </row>
    <row r="119" spans="1:5" x14ac:dyDescent="0.25">
      <c r="A119" s="4">
        <f>'Dados ML'!F124</f>
        <v>1</v>
      </c>
      <c r="B119" s="1" t="str">
        <f>'Dados ML'!O124</f>
        <v>r-400wbf</v>
      </c>
      <c r="C119" s="14" t="str">
        <f>'Dados ML'!Q124</f>
        <v>Kit 2 Refletor Led 400w Smd Prova D´água Holofote Branco Frio 6500k Lumi</v>
      </c>
      <c r="E119" s="9">
        <f>Cálculo!B119</f>
        <v>2</v>
      </c>
    </row>
    <row r="120" spans="1:5" x14ac:dyDescent="0.25">
      <c r="A120" s="4">
        <f>'Dados ML'!F125</f>
        <v>1</v>
      </c>
      <c r="B120" s="1" t="str">
        <f>'Dados ML'!O125</f>
        <v>r-200wbf-premium</v>
      </c>
      <c r="C120" s="14" t="str">
        <f>'Dados ML'!Q125</f>
        <v>Kit 3 Refletor Led Smd Holofote 200w Prova Dágua Bivolt</v>
      </c>
      <c r="E120" s="9">
        <f>Cálculo!B120</f>
        <v>3</v>
      </c>
    </row>
    <row r="121" spans="1:5" x14ac:dyDescent="0.25">
      <c r="A121" s="4">
        <f>'Dados ML'!F126</f>
        <v>4</v>
      </c>
      <c r="B121" s="1" t="str">
        <f>'Dados ML'!O126</f>
        <v>r-500wbf</v>
      </c>
      <c r="C121" s="14" t="str">
        <f>'Dados ML'!Q126</f>
        <v>Refletor Led 500w Branco Frio Ip66 Cor Da Carcaça Preto Cor Da Luz Branco-frio 110v/220v</v>
      </c>
      <c r="E121" s="9">
        <f>Cálculo!B121</f>
        <v>4</v>
      </c>
    </row>
    <row r="122" spans="1:5" x14ac:dyDescent="0.25">
      <c r="A122" s="4">
        <f>'Dados ML'!F127</f>
        <v>1</v>
      </c>
      <c r="B122" s="1" t="str">
        <f>'Dados ML'!O127</f>
        <v>r-500wbf</v>
      </c>
      <c r="C122" s="14" t="str">
        <f>'Dados ML'!Q127</f>
        <v>Mgc Foco Led Spotlight, 400 W Bivolt</v>
      </c>
      <c r="E122" s="9">
        <f>Cálculo!B122</f>
        <v>1</v>
      </c>
    </row>
    <row r="123" spans="1:5" x14ac:dyDescent="0.25">
      <c r="A123" s="4">
        <f>'Dados ML'!F128</f>
        <v>1</v>
      </c>
      <c r="B123" s="1" t="str">
        <f>'Dados ML'!O128</f>
        <v>RM-200WBFKIT4</v>
      </c>
      <c r="C123" s="14" t="str">
        <f>'Dados ML'!Q128</f>
        <v>Kit 04 Led Refletor 200w Branco Prova Dagua Luminária Forte</v>
      </c>
      <c r="E123" s="9">
        <f>Cálculo!B123</f>
        <v>1</v>
      </c>
    </row>
    <row r="124" spans="1:5" x14ac:dyDescent="0.25">
      <c r="A124" s="4">
        <f>'Dados ML'!F129</f>
        <v>1</v>
      </c>
      <c r="B124" s="1" t="str">
        <f>'Dados ML'!O129</f>
        <v>RM-300WBFKIT20</v>
      </c>
      <c r="C124" s="14" t="str">
        <f>'Dados ML'!Q129</f>
        <v>Kit 20 Led Refletor 300w Branco Prova Dagua Luminária Forte</v>
      </c>
      <c r="E124" s="9">
        <f>Cálculo!B124</f>
        <v>2</v>
      </c>
    </row>
    <row r="125" spans="1:5" x14ac:dyDescent="0.25">
      <c r="A125" s="4">
        <f>'Dados ML'!F130</f>
        <v>1</v>
      </c>
      <c r="B125" s="1" t="str">
        <f>'Dados ML'!O130</f>
        <v>r-200wbf-premium</v>
      </c>
      <c r="C125" s="14" t="str">
        <f>'Dados ML'!Q130</f>
        <v>Kit 3 Refletor Led Smd Holofote 200w Prova Dágua Bivolt</v>
      </c>
      <c r="E125" s="9">
        <f>Cálculo!B125</f>
        <v>3</v>
      </c>
    </row>
    <row r="126" spans="1:5" x14ac:dyDescent="0.25">
      <c r="A126" s="4">
        <f>'Dados ML'!F131</f>
        <v>1</v>
      </c>
      <c r="B126" s="1" t="str">
        <f>'Dados ML'!O131</f>
        <v>RM-200WBFKIT10</v>
      </c>
      <c r="C126" s="14" t="str">
        <f>'Dados ML'!Q131</f>
        <v>Kit 10 Refletor Led 200w Smd Prova D´água Ip66 Holofote 6500</v>
      </c>
      <c r="E126" s="9">
        <f>Cálculo!B126</f>
        <v>10</v>
      </c>
    </row>
    <row r="127" spans="1:5" x14ac:dyDescent="0.25">
      <c r="A127" s="4">
        <f>'Dados ML'!F132</f>
        <v>1</v>
      </c>
      <c r="B127" s="1" t="str">
        <f>'Dados ML'!O132</f>
        <v>r-600wbf-premium</v>
      </c>
      <c r="C127" s="14" t="str">
        <f>'Dados ML'!Q132</f>
        <v>Refletor Lumi Led 600w Ip66 Bivolt 110/220v Holofote Quadra Campo Cor Da Carcaça Preto Cor Da Luz Branco-frio 110v/220v</v>
      </c>
      <c r="E127" s="9">
        <f>Cálculo!B127</f>
        <v>1</v>
      </c>
    </row>
    <row r="128" spans="1:5" x14ac:dyDescent="0.25">
      <c r="A128" s="4">
        <f>'Dados ML'!F133</f>
        <v>2</v>
      </c>
      <c r="B128" s="1" t="str">
        <f>'Dados ML'!O133</f>
        <v>r-400wbf</v>
      </c>
      <c r="C128" s="14" t="str">
        <f>'Dados ML'!Q133</f>
        <v>Refletor Mini Led 400w Slim Bivolt Prova D´água Ip67 Aaatop Cor Da Carcaça Preto Cor Da Luz Branco-frio 110v/220v</v>
      </c>
      <c r="E128" s="9">
        <f>Cálculo!B128</f>
        <v>2</v>
      </c>
    </row>
    <row r="129" spans="1:5" x14ac:dyDescent="0.25">
      <c r="A129" s="4">
        <f>'Dados ML'!F134</f>
        <v>20</v>
      </c>
      <c r="B129" s="1" t="str">
        <f>'Dados ML'!O134</f>
        <v>r-1000wbf</v>
      </c>
      <c r="C129" s="14" t="str">
        <f>'Dados ML'!Q134</f>
        <v>Refletor Led 1000w Bivolt P Dágua Branco Frio Aaatop Slim Cor Da Carcaça Preto Cor Da Luz Branco-frio 110v/220v</v>
      </c>
      <c r="E129" s="9">
        <f>Cálculo!B129</f>
        <v>20</v>
      </c>
    </row>
    <row r="130" spans="1:5" x14ac:dyDescent="0.25">
      <c r="A130" s="4">
        <f>'Dados ML'!F135</f>
        <v>1</v>
      </c>
      <c r="B130" s="1" t="str">
        <f>'Dados ML'!O135</f>
        <v>r-400wbf</v>
      </c>
      <c r="C130" s="14" t="str">
        <f>'Dados ML'!Q135</f>
        <v>Kit 2 Refletor Super Led 400w Cor Da Luz Branco Frio Holofote Bivolt Ip67 Flex Lumi</v>
      </c>
      <c r="E130" s="9">
        <f>Cálculo!B130</f>
        <v>2</v>
      </c>
    </row>
    <row r="131" spans="1:5" x14ac:dyDescent="0.25">
      <c r="A131" s="4">
        <f>'Dados ML'!F136</f>
        <v>3</v>
      </c>
      <c r="B131" s="1" t="str">
        <f>'Dados ML'!O136</f>
        <v>r-1000wbf</v>
      </c>
      <c r="C131" s="14" t="str">
        <f>'Dados ML'!Q136</f>
        <v>Refletor Led 1000w Bivolt P Dágua Branco Frio Aaatop Slim Cor Da Carcaça Preto Cor Da Luz Branco-frio 110v/220v</v>
      </c>
      <c r="E131" s="9">
        <f>Cálculo!B131</f>
        <v>3</v>
      </c>
    </row>
    <row r="132" spans="1:5" x14ac:dyDescent="0.25">
      <c r="A132" s="4">
        <f>'Dados ML'!F137</f>
        <v>20</v>
      </c>
      <c r="B132" s="1" t="str">
        <f>'Dados ML'!O137</f>
        <v>R-300WBF</v>
      </c>
      <c r="C132" s="14" t="str">
        <f>'Dados ML'!Q137</f>
        <v>Refletor Led 300w Prova D´água Holofote Branco Frio</v>
      </c>
      <c r="E132" s="9">
        <f>Cálculo!B132</f>
        <v>20</v>
      </c>
    </row>
    <row r="133" spans="1:5" x14ac:dyDescent="0.25">
      <c r="A133" s="4">
        <f>'Dados ML'!F138</f>
        <v>1</v>
      </c>
      <c r="B133" s="1" t="str">
        <f>'Dados ML'!O138</f>
        <v>r-1000wbf</v>
      </c>
      <c r="C133" s="14" t="str">
        <f>'Dados ML'!Q138</f>
        <v>Refletor Led 1000w Bivolt P Dágua Branco Frio Aaatop Slim Cor Da Carcaça Preto Cor Da Luz Branco-frio 110v/220v</v>
      </c>
      <c r="E133" s="9">
        <f>Cálculo!B133</f>
        <v>1</v>
      </c>
    </row>
    <row r="134" spans="1:5" x14ac:dyDescent="0.25">
      <c r="A134" s="4">
        <f>'Dados ML'!F139</f>
        <v>16</v>
      </c>
      <c r="B134" s="1" t="str">
        <f>'Dados ML'!O139</f>
        <v>r-1000wbf</v>
      </c>
      <c r="C134" s="14" t="str">
        <f>'Dados ML'!Q139</f>
        <v>Refletor Led 1000w Bivolt P Dágua Branco Frio Aaatop Slim Cor Da Carcaça Preto Cor Da Luz Branco-frio 110v/220v</v>
      </c>
      <c r="E134" s="9">
        <f>Cálculo!B134</f>
        <v>16</v>
      </c>
    </row>
    <row r="135" spans="1:5" x14ac:dyDescent="0.25">
      <c r="A135" s="4">
        <f>'Dados ML'!F140</f>
        <v>1</v>
      </c>
      <c r="B135" s="1" t="str">
        <f>'Dados ML'!O140</f>
        <v>r-200wbf-premium</v>
      </c>
      <c r="C135" s="14" t="str">
        <f>'Dados ML'!Q140</f>
        <v>Kit 3 Refletor Led Smd Holofote 200w Prova Dágua Bivolt</v>
      </c>
      <c r="E135" s="9">
        <f>Cálculo!B135</f>
        <v>3</v>
      </c>
    </row>
    <row r="136" spans="1:5" x14ac:dyDescent="0.25">
      <c r="A136" s="4">
        <f>'Dados ML'!F141</f>
        <v>1</v>
      </c>
      <c r="B136" s="1" t="str">
        <f>'Dados ML'!O141</f>
        <v>r-200wbf</v>
      </c>
      <c r="C136" s="14" t="str">
        <f>'Dados ML'!Q141</f>
        <v>Refletor Led 200w Ultra Fino Bivolt 110/220v 6500k 9542 Gaya Cor Da Carcaça Preto Cor Da Luz Branco-frio 110v/220v</v>
      </c>
      <c r="E136" s="9">
        <f>Cálculo!B136</f>
        <v>1</v>
      </c>
    </row>
    <row r="137" spans="1:5" x14ac:dyDescent="0.25">
      <c r="A137" s="4">
        <f>'Dados ML'!F142</f>
        <v>2</v>
      </c>
      <c r="B137" s="1" t="str">
        <f>'Dados ML'!O142</f>
        <v>r-500wbf</v>
      </c>
      <c r="C137" s="14" t="str">
        <f>'Dados ML'!Q142</f>
        <v>Refletor Led Holofote 500w Luminária Branco Frio Bivolt Cor Da Carcaça Preto Cor Da Luz Branco-frio 110v/220v</v>
      </c>
      <c r="E137" s="9">
        <f>Cálculo!B137</f>
        <v>2</v>
      </c>
    </row>
    <row r="138" spans="1:5" x14ac:dyDescent="0.25">
      <c r="A138" s="4">
        <f>'Dados ML'!F143</f>
        <v>1</v>
      </c>
      <c r="B138" s="1" t="str">
        <f>'Dados ML'!O143</f>
        <v>R-500WBF-KIT2UN01</v>
      </c>
      <c r="C138" s="14" t="str">
        <f>'Dados ML'!Q143</f>
        <v>Kit 2 Refletor Led 500w Holofote Prova D'água 110v/220v</v>
      </c>
      <c r="E138" s="9">
        <f>Cálculo!B138</f>
        <v>2</v>
      </c>
    </row>
    <row r="139" spans="1:5" x14ac:dyDescent="0.25">
      <c r="A139" s="4">
        <f>'Dados ML'!F144</f>
        <v>3</v>
      </c>
      <c r="B139" s="1" t="str">
        <f>'Dados ML'!O144</f>
        <v>r-400wbf</v>
      </c>
      <c r="C139" s="14" t="str">
        <f>'Dados ML'!Q144</f>
        <v>Refletor Led 400w Smd Prova D´água Mini Holofote Bf 6500k Cor Da Carcaça Preto Cor Da Luz Branco-frio 110v/220v</v>
      </c>
      <c r="E139" s="9">
        <f>Cálculo!B139</f>
        <v>3</v>
      </c>
    </row>
    <row r="140" spans="1:5" x14ac:dyDescent="0.25">
      <c r="A140" s="4">
        <f>'Dados ML'!F145</f>
        <v>1</v>
      </c>
      <c r="B140" s="1" t="str">
        <f>'Dados ML'!O145</f>
        <v>r-400wbf</v>
      </c>
      <c r="C140" s="14" t="str">
        <f>'Dados ML'!Q145</f>
        <v>Refletor Led Holofote 400w Branco Frio 6500k Prova Dágua Ip67 Cor Da Carcaça Preto Cor Da Luz 110v/220v Bivolt</v>
      </c>
      <c r="E140" s="9">
        <f>Cálculo!B140</f>
        <v>1</v>
      </c>
    </row>
    <row r="141" spans="1:5" x14ac:dyDescent="0.25">
      <c r="A141" s="4">
        <f>'Dados ML'!F146</f>
        <v>1</v>
      </c>
      <c r="B141" s="1" t="str">
        <f>'Dados ML'!O146</f>
        <v>r-300wbf</v>
      </c>
      <c r="C141" s="14" t="str">
        <f>'Dados ML'!Q146</f>
        <v>Kit 2 Refletor Super Led Holofote Pro 300w Bivolt Prova D'água Cor Da Luz Branco Frio Lumi</v>
      </c>
      <c r="E141" s="9">
        <f>Cálculo!B141</f>
        <v>2</v>
      </c>
    </row>
    <row r="142" spans="1:5" x14ac:dyDescent="0.25">
      <c r="A142" s="4">
        <f>'Dados ML'!F147</f>
        <v>1</v>
      </c>
      <c r="B142" s="1" t="str">
        <f>'Dados ML'!O147</f>
        <v>r-500wbf</v>
      </c>
      <c r="C142" s="14" t="str">
        <f>'Dados ML'!Q147</f>
        <v>Refletor Led Holofote 500w Luminária Branco Frio Bivolt Cor Da Carcaça Preto Cor Da Luz Branco-frio 110v/220v</v>
      </c>
      <c r="E142" s="9">
        <f>Cálculo!B142</f>
        <v>1</v>
      </c>
    </row>
    <row r="143" spans="1:5" x14ac:dyDescent="0.25">
      <c r="A143" s="4">
        <f>'Dados ML'!F148</f>
        <v>5</v>
      </c>
      <c r="B143" s="1" t="str">
        <f>'Dados ML'!O148</f>
        <v>r-600wbf</v>
      </c>
      <c r="C143" s="14" t="str">
        <f>'Dados ML'!Q148</f>
        <v>Refletor Led Holofote 600w Ip66 Bivolt Forte Luz Branco Frio</v>
      </c>
      <c r="E143" s="9">
        <f>Cálculo!B143</f>
        <v>5</v>
      </c>
    </row>
    <row r="144" spans="1:5" x14ac:dyDescent="0.25">
      <c r="A144" s="4">
        <f>'Dados ML'!F149</f>
        <v>1</v>
      </c>
      <c r="B144" s="1" t="str">
        <f>'Dados ML'!O149</f>
        <v>R-200WBF</v>
      </c>
      <c r="C144" s="14" t="str">
        <f>'Dados ML'!Q149</f>
        <v>Kit 5 Refletor Led 200w Holofote Bivolt Prova Dágua Luz Frio Carcaça Preto Luz Branco-frio 110v/220v - Bivolt</v>
      </c>
      <c r="E144" s="9">
        <f>Cálculo!B144</f>
        <v>5</v>
      </c>
    </row>
    <row r="145" spans="1:5" x14ac:dyDescent="0.25">
      <c r="A145" s="4">
        <f>'Dados ML'!F150</f>
        <v>2</v>
      </c>
      <c r="B145" s="1" t="str">
        <f>'Dados ML'!O150</f>
        <v>r-500wbf</v>
      </c>
      <c r="C145" s="14" t="str">
        <f>'Dados ML'!Q150</f>
        <v>Refletor Led Holofote 500w Luminária Branco Frio Bivolt Cor Da Carcaça Preto Cor Da Luz Branco-frio 110v/220v</v>
      </c>
      <c r="E145" s="9">
        <f>Cálculo!B145</f>
        <v>2</v>
      </c>
    </row>
    <row r="146" spans="1:5" x14ac:dyDescent="0.25">
      <c r="A146" s="4">
        <f>'Dados ML'!F151</f>
        <v>1</v>
      </c>
      <c r="B146" s="1" t="str">
        <f>'Dados ML'!O151</f>
        <v>R-200WBF</v>
      </c>
      <c r="C146" s="14" t="str">
        <f>'Dados ML'!Q151</f>
        <v>Kit 5 Refletor Led 200w Holofote Bivolt Prova Dágua Luz Frio Carcaça Preto Luz Branco-frio 110v/220v - Bivolt</v>
      </c>
      <c r="E146" s="9">
        <f>Cálculo!B146</f>
        <v>5</v>
      </c>
    </row>
    <row r="147" spans="1:5" x14ac:dyDescent="0.25">
      <c r="A147" s="4">
        <f>'Dados ML'!F152</f>
        <v>2</v>
      </c>
      <c r="B147" s="1" t="str">
        <f>'Dados ML'!O152</f>
        <v>r-300wbf</v>
      </c>
      <c r="C147" s="14" t="str">
        <f>'Dados ML'!Q152</f>
        <v>Mgc Refletor Led Holofote 300w Resistente Agua Branco Frio 6500k Cor Da Carcaça Preto Cor Da Luz Branco-frio 110v/220v</v>
      </c>
      <c r="E147" s="9">
        <f>Cálculo!B147</f>
        <v>2</v>
      </c>
    </row>
    <row r="148" spans="1:5" x14ac:dyDescent="0.25">
      <c r="A148" s="4">
        <f>'Dados ML'!F153</f>
        <v>2</v>
      </c>
      <c r="B148" s="1" t="str">
        <f>'Dados ML'!O153</f>
        <v>r-400wbf</v>
      </c>
      <c r="C148" s="14" t="str">
        <f>'Dados ML'!Q153</f>
        <v>Refletor Led Holofote 400w Branco Frio 6500k Prova Dágua Ip67 Cor Da Carcaça Preto Cor Da Luz 110v/220v Bivolt</v>
      </c>
      <c r="E148" s="9">
        <f>Cálculo!B148</f>
        <v>2</v>
      </c>
    </row>
    <row r="149" spans="1:5" x14ac:dyDescent="0.25">
      <c r="A149" s="4">
        <f>'Dados ML'!F154</f>
        <v>1</v>
      </c>
      <c r="B149" s="1" t="str">
        <f>'Dados ML'!O154</f>
        <v>R-200WBF</v>
      </c>
      <c r="C149" s="14" t="str">
        <f>'Dados ML'!Q154</f>
        <v>Kit 5 Refletor Led 200w Holofote Bivolt Prova Dágua Luz Frio Carcaça Preto Luz Branco-frio 110v/220v - Bivolt</v>
      </c>
      <c r="E149" s="9">
        <f>Cálculo!B149</f>
        <v>5</v>
      </c>
    </row>
    <row r="150" spans="1:5" x14ac:dyDescent="0.25">
      <c r="A150" s="4">
        <f>'Dados ML'!F155</f>
        <v>1</v>
      </c>
      <c r="B150" s="1" t="str">
        <f>'Dados ML'!O155</f>
        <v>r-1000wbf</v>
      </c>
      <c r="C150" s="14" t="str">
        <f>'Dados ML'!Q155</f>
        <v>Refletor Led 1000w Bivolt P Dágua Branco Frio Aaatop Slim Cor Da Carcaça Preto Cor Da Luz Branco-frio 110v/220v</v>
      </c>
      <c r="E150" s="9">
        <f>Cálculo!B150</f>
        <v>1</v>
      </c>
    </row>
    <row r="151" spans="1:5" x14ac:dyDescent="0.25">
      <c r="A151" s="4">
        <f>'Dados ML'!F156</f>
        <v>1</v>
      </c>
      <c r="B151" s="1" t="str">
        <f>'Dados ML'!O156</f>
        <v>r-200wbf-premium</v>
      </c>
      <c r="C151" s="14" t="str">
        <f>'Dados ML'!Q156</f>
        <v>Kit 3 Refletor Led Smd Holofote 200w Prova Dágua Bivolt</v>
      </c>
      <c r="E151" s="9">
        <f>Cálculo!B151</f>
        <v>3</v>
      </c>
    </row>
    <row r="152" spans="1:5" x14ac:dyDescent="0.25">
      <c r="A152" s="4">
        <f>'Dados ML'!F157</f>
        <v>1</v>
      </c>
      <c r="B152" s="1" t="str">
        <f>'Dados ML'!O157</f>
        <v>r-150wbf</v>
      </c>
      <c r="C152" s="14" t="str">
        <f>'Dados ML'!Q157</f>
        <v>Refletor De Led Externo 150w Branco Frio Ip66 Cor Da Carcaça Preto Cor Da Luz Branco-frio 110v/220v</v>
      </c>
      <c r="E152" s="9">
        <f>Cálculo!B152</f>
        <v>1</v>
      </c>
    </row>
    <row r="153" spans="1:5" x14ac:dyDescent="0.25">
      <c r="A153" s="4">
        <f>'Dados ML'!F158</f>
        <v>1</v>
      </c>
      <c r="B153" s="1" t="str">
        <f>'Dados ML'!O158</f>
        <v>r-200wbf-premium</v>
      </c>
      <c r="C153" s="14" t="str">
        <f>'Dados ML'!Q158</f>
        <v>Kit 3 Refletor Led Smd Holofote 200w Prova Dágua Bivolt</v>
      </c>
      <c r="E153" s="9">
        <f>Cálculo!B153</f>
        <v>3</v>
      </c>
    </row>
    <row r="154" spans="1:5" x14ac:dyDescent="0.25">
      <c r="A154" s="4">
        <f>'Dados ML'!F159</f>
        <v>1</v>
      </c>
      <c r="B154" s="1" t="str">
        <f>'Dados ML'!O159</f>
        <v>R-200WBF</v>
      </c>
      <c r="C154" s="14" t="str">
        <f>'Dados ML'!Q159</f>
        <v>Kit 5 Refletor Led 200w Holofote Bivolt Prova Dágua Luz Frio Carcaça Preto Luz Branco-frio 110v/220v - Bivolt</v>
      </c>
      <c r="E154" s="9">
        <f>Cálculo!B154</f>
        <v>5</v>
      </c>
    </row>
    <row r="155" spans="1:5" x14ac:dyDescent="0.25">
      <c r="A155" s="4">
        <f>'Dados ML'!F160</f>
        <v>2</v>
      </c>
      <c r="B155" s="1" t="str">
        <f>'Dados ML'!O160</f>
        <v>r-1000wbf</v>
      </c>
      <c r="C155" s="14" t="str">
        <f>'Dados ML'!Q160</f>
        <v>Refletor Led 1000w Bivolt P Dágua Branco Frio Aaatop Slim Cor Da Carcaça Preto Cor Da Luz Branco-frio 110v/220v</v>
      </c>
      <c r="E155" s="9">
        <f>Cálculo!B155</f>
        <v>2</v>
      </c>
    </row>
    <row r="156" spans="1:5" x14ac:dyDescent="0.25">
      <c r="A156" s="4" t="str">
        <f>'Dados ML'!F161</f>
        <v/>
      </c>
      <c r="B156" s="1" t="str">
        <f>'Dados ML'!O161</f>
        <v xml:space="preserve"> </v>
      </c>
      <c r="C156" s="14" t="str">
        <f>'Dados ML'!Q161</f>
        <v xml:space="preserve"> </v>
      </c>
      <c r="E156" s="9" t="str">
        <f>Cálculo!B156</f>
        <v/>
      </c>
    </row>
    <row r="157" spans="1:5" x14ac:dyDescent="0.25">
      <c r="A157" s="4">
        <f>'Dados ML'!F162</f>
        <v>1</v>
      </c>
      <c r="B157" s="1" t="str">
        <f>'Dados ML'!O162</f>
        <v>R-400WBF</v>
      </c>
      <c r="C157" s="14" t="str">
        <f>'Dados ML'!Q162</f>
        <v>Lumi Luminária Refletor Led Pro 01 Super Micro Holofote 400w Bivolt Prova D'água Cor Da Luz Branco Frio</v>
      </c>
      <c r="E157" s="9">
        <f>Cálculo!B157</f>
        <v>1</v>
      </c>
    </row>
    <row r="158" spans="1:5" x14ac:dyDescent="0.25">
      <c r="A158" s="4">
        <f>'Dados ML'!F163</f>
        <v>1</v>
      </c>
      <c r="B158" s="1" t="str">
        <f>'Dados ML'!O163</f>
        <v>R-500WBF-KIT2UN01</v>
      </c>
      <c r="C158" s="14" t="str">
        <f>'Dados ML'!Q163</f>
        <v>Kit 2 Refletor Led 500w Holofote Prova D'água 110v/220v</v>
      </c>
      <c r="E158" s="9">
        <f>Cálculo!B158</f>
        <v>2</v>
      </c>
    </row>
    <row r="159" spans="1:5" x14ac:dyDescent="0.25">
      <c r="A159" s="4">
        <f>'Dados ML'!F164</f>
        <v>5</v>
      </c>
      <c r="B159" s="1" t="str">
        <f>'Dados ML'!O164</f>
        <v>r-300wbf</v>
      </c>
      <c r="C159" s="14" t="str">
        <f>'Dados ML'!Q164</f>
        <v>Aaa Top Refletor Led Smd 300w Holofote Mini Cor Da Carcaça Preto Cor Da Luz Branco-frio 110v/220v</v>
      </c>
      <c r="E159" s="9">
        <f>Cálculo!B159</f>
        <v>5</v>
      </c>
    </row>
    <row r="160" spans="1:5" x14ac:dyDescent="0.25">
      <c r="A160" s="4">
        <f>'Dados ML'!F165</f>
        <v>1</v>
      </c>
      <c r="B160" s="1" t="str">
        <f>'Dados ML'!O165</f>
        <v>R-200WBF</v>
      </c>
      <c r="C160" s="14" t="str">
        <f>'Dados ML'!Q165</f>
        <v>Kit 5 Refletor Led 200w Holofote Bivolt Prova Dágua Luz Frio Carcaça Preto Luz Branco-frio 110v/220v - Bivolt</v>
      </c>
      <c r="E160" s="9">
        <f>Cálculo!B160</f>
        <v>5</v>
      </c>
    </row>
    <row r="161" spans="1:5" x14ac:dyDescent="0.25">
      <c r="A161" s="4">
        <f>'Dados ML'!F166</f>
        <v>2</v>
      </c>
      <c r="B161" s="1" t="str">
        <f>'Dados ML'!O166</f>
        <v>r-300wbf</v>
      </c>
      <c r="C161" s="14" t="str">
        <f>'Dados ML'!Q166</f>
        <v>Luminária Holofote Refletor Slim Super Led 300w Bivolt Lumi Cor Da Carcaça Preto Cor Da Luz Branco-frio 110v/220v</v>
      </c>
      <c r="E161" s="9">
        <f>Cálculo!B161</f>
        <v>2</v>
      </c>
    </row>
    <row r="162" spans="1:5" x14ac:dyDescent="0.25">
      <c r="A162" s="4">
        <f>'Dados ML'!F167</f>
        <v>1</v>
      </c>
      <c r="B162" s="1" t="str">
        <f>'Dados ML'!O167</f>
        <v>R-200WBF</v>
      </c>
      <c r="C162" s="14" t="str">
        <f>'Dados ML'!Q167</f>
        <v>Kit 5 Refletor Led 200w Holofote Bivolt Prova Dágua Luz Frio Carcaça Preto Luz Branco-frio 110v/220v - Bivolt</v>
      </c>
      <c r="E162" s="9">
        <f>Cálculo!B162</f>
        <v>5</v>
      </c>
    </row>
    <row r="163" spans="1:5" x14ac:dyDescent="0.25">
      <c r="A163" s="4">
        <f>'Dados ML'!F168</f>
        <v>2</v>
      </c>
      <c r="B163" s="1" t="str">
        <f>'Dados ML'!O168</f>
        <v>r-400wbf</v>
      </c>
      <c r="C163" s="14" t="str">
        <f>'Dados ML'!Q168</f>
        <v>Refletor Led Holofote 400w Branco Frio 6500k Prova Dágua Ip67 Cor Da Carcaça Preto Cor Da Luz 110v/220v Bivolt</v>
      </c>
      <c r="E163" s="9">
        <f>Cálculo!B163</f>
        <v>2</v>
      </c>
    </row>
    <row r="164" spans="1:5" x14ac:dyDescent="0.25">
      <c r="A164" s="4">
        <f>'Dados ML'!F169</f>
        <v>2</v>
      </c>
      <c r="B164" s="1" t="str">
        <f>'Dados ML'!O169</f>
        <v>r-300wbf</v>
      </c>
      <c r="C164" s="14" t="str">
        <f>'Dados ML'!Q169</f>
        <v>Aaa Top Refletor Led Smd 300w Holofote Mini Cor Da Carcaça Preto Cor Da Luz Branco-frio 110v/220v</v>
      </c>
      <c r="E164" s="9">
        <f>Cálculo!B164</f>
        <v>2</v>
      </c>
    </row>
    <row r="165" spans="1:5" x14ac:dyDescent="0.25">
      <c r="A165" s="4">
        <f>'Dados ML'!F170</f>
        <v>6</v>
      </c>
      <c r="B165" s="1" t="str">
        <f>'Dados ML'!O170</f>
        <v>r-600wbf</v>
      </c>
      <c r="C165" s="14" t="str">
        <f>'Dados ML'!Q170</f>
        <v>Refletor Led Holofote 600w Ip66 Bivolt Forte Luz Branco Frio</v>
      </c>
      <c r="E165" s="9">
        <f>Cálculo!B165</f>
        <v>6</v>
      </c>
    </row>
    <row r="166" spans="1:5" x14ac:dyDescent="0.25">
      <c r="A166" s="4">
        <f>'Dados ML'!F171</f>
        <v>1</v>
      </c>
      <c r="B166" s="1" t="str">
        <f>'Dados ML'!O171</f>
        <v>R-300WBFKIT2UNI01</v>
      </c>
      <c r="C166" s="14" t="str">
        <f>'Dados ML'!Q171</f>
        <v>Kit 2 Refletor Led Holofote 300w Bivolt Luz Branco Frio</v>
      </c>
      <c r="E166" s="9">
        <f>Cálculo!B166</f>
        <v>2</v>
      </c>
    </row>
    <row r="167" spans="1:5" x14ac:dyDescent="0.25">
      <c r="A167" s="4">
        <f>'Dados ML'!F172</f>
        <v>1</v>
      </c>
      <c r="B167" s="1" t="str">
        <f>'Dados ML'!O172</f>
        <v>RM-300WBFKIT4</v>
      </c>
      <c r="C167" s="14" t="str">
        <f>'Dados ML'!Q172</f>
        <v>Kit 4 Led Refletor 300w Branco Prova Dagua Luminária Forte</v>
      </c>
      <c r="E167" s="9">
        <f>Cálculo!B167</f>
        <v>4</v>
      </c>
    </row>
    <row r="168" spans="1:5" x14ac:dyDescent="0.25">
      <c r="A168" s="4">
        <f>'Dados ML'!F173</f>
        <v>3</v>
      </c>
      <c r="B168" s="1" t="str">
        <f>'Dados ML'!O173</f>
        <v>r-1000wbf</v>
      </c>
      <c r="C168" s="14" t="str">
        <f>'Dados ML'!Q173</f>
        <v>Refletor Led 1000w Bivolt P Dágua Branco Frio Aaatop Slim Cor Da Carcaça Preto Cor Da Luz Branco-frio 110v/220v</v>
      </c>
      <c r="E168" s="9">
        <f>Cálculo!B168</f>
        <v>3</v>
      </c>
    </row>
    <row r="169" spans="1:5" x14ac:dyDescent="0.25">
      <c r="A169" s="4">
        <f>'Dados ML'!F174</f>
        <v>1</v>
      </c>
      <c r="B169" s="1" t="str">
        <f>'Dados ML'!O174</f>
        <v>r-200wbf-premium</v>
      </c>
      <c r="C169" s="14" t="str">
        <f>'Dados ML'!Q174</f>
        <v>Kit 3 Refletor Led Smd Holofote 200w Prova Dágua Bivolt</v>
      </c>
      <c r="E169" s="9">
        <f>Cálculo!B169</f>
        <v>3</v>
      </c>
    </row>
    <row r="170" spans="1:5" x14ac:dyDescent="0.25">
      <c r="A170" s="4" t="str">
        <f>'Dados ML'!F175</f>
        <v/>
      </c>
      <c r="B170" s="1" t="str">
        <f>'Dados ML'!O175</f>
        <v xml:space="preserve"> </v>
      </c>
      <c r="C170" s="14" t="str">
        <f>'Dados ML'!Q175</f>
        <v xml:space="preserve"> </v>
      </c>
      <c r="E170" s="9" t="str">
        <f>Cálculo!B170</f>
        <v/>
      </c>
    </row>
    <row r="171" spans="1:5" x14ac:dyDescent="0.25">
      <c r="A171" s="4">
        <f>'Dados ML'!F176</f>
        <v>3</v>
      </c>
      <c r="B171" s="1" t="str">
        <f>'Dados ML'!O176</f>
        <v>r-1000wbf</v>
      </c>
      <c r="C171" s="14" t="str">
        <f>'Dados ML'!Q176</f>
        <v>Refletor Led 1000w Bivolt P Dágua Branco Frio Aaatop Slim Cor Da Carcaça Preto Cor Da Luz Branco-frio 110v/220v</v>
      </c>
      <c r="E171" s="9">
        <f>Cálculo!B171</f>
        <v>3</v>
      </c>
    </row>
    <row r="172" spans="1:5" x14ac:dyDescent="0.25">
      <c r="A172" s="4">
        <f>'Dados ML'!F177</f>
        <v>1</v>
      </c>
      <c r="B172" s="1" t="str">
        <f>'Dados ML'!O177</f>
        <v>R-200WBF</v>
      </c>
      <c r="C172" s="14" t="str">
        <f>'Dados ML'!Q177</f>
        <v>Kit 5 Refletor Led 200w Holofote Bivolt Prova Dágua Luz Frio Carcaça Preto Luz Branco-frio 110v/220v - Bivolt</v>
      </c>
      <c r="E172" s="9">
        <f>Cálculo!B172</f>
        <v>5</v>
      </c>
    </row>
    <row r="173" spans="1:5" x14ac:dyDescent="0.25">
      <c r="A173" s="4">
        <f>'Dados ML'!F178</f>
        <v>4</v>
      </c>
      <c r="B173" s="1" t="str">
        <f>'Dados ML'!O178</f>
        <v>r-500wbf</v>
      </c>
      <c r="C173" s="14" t="str">
        <f>'Dados ML'!Q178</f>
        <v>Refletor Led Holofote 500w Luminária Branco Frio Bivolt Cor Da Carcaça Preto Cor Da Luz Branco-frio 110v/220v</v>
      </c>
      <c r="E173" s="9">
        <f>Cálculo!B173</f>
        <v>4</v>
      </c>
    </row>
    <row r="174" spans="1:5" x14ac:dyDescent="0.25">
      <c r="A174" s="4">
        <f>'Dados ML'!F179</f>
        <v>1</v>
      </c>
      <c r="B174" s="1" t="str">
        <f>'Dados ML'!O179</f>
        <v>r-1000wbf</v>
      </c>
      <c r="C174" s="14" t="str">
        <f>'Dados ML'!Q179</f>
        <v>Refletor Led 1000w Bivolt P Dágua Branco Frio Aaatop Slim Cor Da Carcaça Preto Cor Da Luz Branco-frio 110v/220v</v>
      </c>
      <c r="E174" s="9">
        <f>Cálculo!B174</f>
        <v>1</v>
      </c>
    </row>
    <row r="175" spans="1:5" x14ac:dyDescent="0.25">
      <c r="A175" s="4">
        <f>'Dados ML'!F180</f>
        <v>1</v>
      </c>
      <c r="B175" s="1" t="str">
        <f>'Dados ML'!O180</f>
        <v>r-1000wbf</v>
      </c>
      <c r="C175" s="14" t="str">
        <f>'Dados ML'!Q180</f>
        <v>Refletor Led 1000w Bivolt P Dágua Branco Frio Aaatop Slim Cor Da Carcaça Preto Cor Da Luz Branco-frio 110v/220v</v>
      </c>
      <c r="E175" s="9">
        <f>Cálculo!B175</f>
        <v>1</v>
      </c>
    </row>
    <row r="176" spans="1:5" x14ac:dyDescent="0.25">
      <c r="A176" s="4">
        <f>'Dados ML'!F181</f>
        <v>1</v>
      </c>
      <c r="B176" s="1" t="str">
        <f>'Dados ML'!O181</f>
        <v>R-200WBF</v>
      </c>
      <c r="C176" s="14" t="str">
        <f>'Dados ML'!Q181</f>
        <v>Kit 5 Refletor Led 200w Holofote Bivolt Prova Dágua Luz Frio Carcaça Preto Luz Branco-frio 110v/220v - Bivolt</v>
      </c>
      <c r="E176" s="9">
        <f>Cálculo!B176</f>
        <v>5</v>
      </c>
    </row>
    <row r="177" spans="1:5" x14ac:dyDescent="0.25">
      <c r="A177" s="4">
        <f>'Dados ML'!F182</f>
        <v>1</v>
      </c>
      <c r="B177" s="1" t="str">
        <f>'Dados ML'!O182</f>
        <v>r-1000wbf</v>
      </c>
      <c r="C177" s="14" t="str">
        <f>'Dados ML'!Q182</f>
        <v>Refletor Led 1000w Bivolt P Dágua Branco Frio Aaatop Slim Cor Da Carcaça Preto Cor Da Luz Branco-frio 110v/220v</v>
      </c>
      <c r="E177" s="9">
        <f>Cálculo!B177</f>
        <v>1</v>
      </c>
    </row>
    <row r="178" spans="1:5" x14ac:dyDescent="0.25">
      <c r="A178" s="4">
        <f>'Dados ML'!F183</f>
        <v>1</v>
      </c>
      <c r="B178" s="1" t="str">
        <f>'Dados ML'!O183</f>
        <v>r-200wbf-premium</v>
      </c>
      <c r="C178" s="14" t="str">
        <f>'Dados ML'!Q183</f>
        <v>Kit 3 Refletor Led Smd Holofote 200w Prova Dágua Bivolt</v>
      </c>
      <c r="E178" s="9">
        <f>Cálculo!B178</f>
        <v>3</v>
      </c>
    </row>
    <row r="179" spans="1:5" x14ac:dyDescent="0.25">
      <c r="A179" s="4">
        <f>'Dados ML'!F184</f>
        <v>1</v>
      </c>
      <c r="B179" s="1" t="str">
        <f>'Dados ML'!O184</f>
        <v>R-400WBFKIT5UN</v>
      </c>
      <c r="C179" s="14" t="str">
        <f>'Dados ML'!Q184</f>
        <v>Kit 5 Refletor Super Led 400w Bivolt Prova Dágua Branco Frio</v>
      </c>
      <c r="E179" s="9">
        <f>Cálculo!B179</f>
        <v>5</v>
      </c>
    </row>
    <row r="180" spans="1:5" x14ac:dyDescent="0.25">
      <c r="A180" s="4">
        <f>'Dados ML'!F185</f>
        <v>4</v>
      </c>
      <c r="B180" s="1" t="str">
        <f>'Dados ML'!O185</f>
        <v>r-1000wbf</v>
      </c>
      <c r="C180" s="14" t="str">
        <f>'Dados ML'!Q185</f>
        <v>Refletor Led 1000w Bivolt P Dágua Branco Frio Aaatop Slim Cor Da Carcaça Preto Cor Da Luz Branco-frio 110v/220v</v>
      </c>
      <c r="E180" s="9">
        <f>Cálculo!B180</f>
        <v>4</v>
      </c>
    </row>
    <row r="181" spans="1:5" x14ac:dyDescent="0.25">
      <c r="A181" s="4">
        <f>'Dados ML'!F186</f>
        <v>3</v>
      </c>
      <c r="B181" s="1" t="str">
        <f>'Dados ML'!O186</f>
        <v>r-400wbf</v>
      </c>
      <c r="C181" s="14" t="str">
        <f>'Dados ML'!Q186</f>
        <v>Refletor 400w Led Holofote Ip66 Bivolt Blindado Luz Forte Luz Branco Frio Painel Placa Smd Super Led</v>
      </c>
      <c r="E181" s="9">
        <f>Cálculo!B181</f>
        <v>3</v>
      </c>
    </row>
    <row r="182" spans="1:5" x14ac:dyDescent="0.25">
      <c r="A182" s="4">
        <f>'Dados ML'!F187</f>
        <v>1</v>
      </c>
      <c r="B182" s="1" t="str">
        <f>'Dados ML'!O187</f>
        <v>R-200WBF</v>
      </c>
      <c r="C182" s="14" t="str">
        <f>'Dados ML'!Q187</f>
        <v>Kit 5 Refletor Led 200w Holofote Bivolt Prova Dágua Luz Frio Carcaça Preto Luz Branco-frio 110v/220v - Bivolt</v>
      </c>
      <c r="E182" s="9">
        <f>Cálculo!B182</f>
        <v>5</v>
      </c>
    </row>
    <row r="183" spans="1:5" x14ac:dyDescent="0.25">
      <c r="A183" s="4">
        <f>'Dados ML'!F188</f>
        <v>1</v>
      </c>
      <c r="B183" s="1" t="str">
        <f>'Dados ML'!O188</f>
        <v>R-400WBFKIT5UN</v>
      </c>
      <c r="C183" s="14" t="str">
        <f>'Dados ML'!Q188</f>
        <v>Kit 5 Refletor Super Led 400w Bivolt Prova Dágua Branco Frio</v>
      </c>
      <c r="E183" s="9">
        <f>Cálculo!B183</f>
        <v>5</v>
      </c>
    </row>
    <row r="184" spans="1:5" x14ac:dyDescent="0.25">
      <c r="A184" s="4">
        <f>'Dados ML'!F189</f>
        <v>1</v>
      </c>
      <c r="B184" s="1" t="str">
        <f>'Dados ML'!O189</f>
        <v>r-200wbf-premium</v>
      </c>
      <c r="C184" s="14" t="str">
        <f>'Dados ML'!Q189</f>
        <v>Kit 3 Refletor Led Smd Holofote 200w Prova Dágua Bivolt</v>
      </c>
      <c r="E184" s="9">
        <f>Cálculo!B184</f>
        <v>3</v>
      </c>
    </row>
    <row r="185" spans="1:5" x14ac:dyDescent="0.25">
      <c r="A185" s="4">
        <f>'Dados ML'!F190</f>
        <v>1</v>
      </c>
      <c r="B185" s="1" t="str">
        <f>'Dados ML'!O190</f>
        <v>r-300wbf</v>
      </c>
      <c r="C185" s="14" t="str">
        <f>'Dados ML'!Q190</f>
        <v>Kit 2 Refletor 300w Led Smd Flex Ip67 110v/220v Bivolt Cor Da Luz Branco Frio 6500k</v>
      </c>
      <c r="E185" s="9">
        <f>Cálculo!B185</f>
        <v>2</v>
      </c>
    </row>
    <row r="186" spans="1:5" x14ac:dyDescent="0.25">
      <c r="A186" s="4" t="str">
        <f>'Dados ML'!F191</f>
        <v/>
      </c>
      <c r="B186" s="1" t="str">
        <f>'Dados ML'!O191</f>
        <v xml:space="preserve"> </v>
      </c>
      <c r="C186" s="14" t="str">
        <f>'Dados ML'!Q191</f>
        <v xml:space="preserve"> </v>
      </c>
      <c r="E186" s="9" t="str">
        <f>Cálculo!B186</f>
        <v/>
      </c>
    </row>
    <row r="187" spans="1:5" x14ac:dyDescent="0.25">
      <c r="A187" s="4">
        <f>'Dados ML'!F192</f>
        <v>1</v>
      </c>
      <c r="B187" s="1" t="str">
        <f>'Dados ML'!O192</f>
        <v>RM-300W</v>
      </c>
      <c r="C187" s="14" t="str">
        <f>'Dados ML'!Q192</f>
        <v>Led Refletor 300w Branco Prova Dagua Luminária Forte Top</v>
      </c>
      <c r="E187" s="9">
        <f>Cálculo!B187</f>
        <v>1</v>
      </c>
    </row>
    <row r="188" spans="1:5" x14ac:dyDescent="0.25">
      <c r="A188" s="4">
        <f>'Dados ML'!F193</f>
        <v>1</v>
      </c>
      <c r="B188" s="1" t="str">
        <f>'Dados ML'!O193</f>
        <v>r-500wbf</v>
      </c>
      <c r="C188" s="14" t="str">
        <f>'Dados ML'!Q193</f>
        <v>Refletor Super Micro Led Holofote Pro 500w Bivolt Prova D'água Cor Da Luz Branco Frio Lumi</v>
      </c>
      <c r="E188" s="9">
        <f>Cálculo!B188</f>
        <v>1</v>
      </c>
    </row>
    <row r="189" spans="1:5" x14ac:dyDescent="0.25">
      <c r="A189" s="4">
        <f>'Dados ML'!F194</f>
        <v>1</v>
      </c>
      <c r="B189" s="1" t="str">
        <f>'Dados ML'!O194</f>
        <v>R-400WBFKIT12UN</v>
      </c>
      <c r="C189" s="14" t="str">
        <f>'Dados ML'!Q194</f>
        <v>Kit 12 Refletor Super Led 400w Holofote Bivolt Branco Frio</v>
      </c>
      <c r="E189" s="9">
        <f>Cálculo!B189</f>
        <v>12</v>
      </c>
    </row>
    <row r="190" spans="1:5" x14ac:dyDescent="0.25">
      <c r="A190" s="4">
        <f>'Dados ML'!F195</f>
        <v>1</v>
      </c>
      <c r="B190" s="1" t="str">
        <f>'Dados ML'!O195</f>
        <v>r-1000wbf</v>
      </c>
      <c r="C190" s="14" t="str">
        <f>'Dados ML'!Q195</f>
        <v>Refletor Led 1000w Bivolt P Dágua Branco Frio Aaatop Slim Cor Da Carcaça Preto Cor Da Luz Branco-frio 110v/220v</v>
      </c>
      <c r="E190" s="9">
        <f>Cálculo!B190</f>
        <v>1</v>
      </c>
    </row>
    <row r="191" spans="1:5" x14ac:dyDescent="0.25">
      <c r="A191" s="4">
        <f>'Dados ML'!F196</f>
        <v>1</v>
      </c>
      <c r="B191" s="1" t="str">
        <f>'Dados ML'!O196</f>
        <v>R-200WBF</v>
      </c>
      <c r="C191" s="14" t="str">
        <f>'Dados ML'!Q196</f>
        <v>Kit 10 Refletor 200w Holofote Bivolt Porva Dágua Branco Frio Cor Da Carcaça Preto Cor Da Luz Branco-frio 110v/220v</v>
      </c>
      <c r="E191" s="9">
        <f>Cálculo!B191</f>
        <v>10</v>
      </c>
    </row>
    <row r="192" spans="1:5" x14ac:dyDescent="0.25">
      <c r="A192" s="4">
        <f>'Dados ML'!F197</f>
        <v>1</v>
      </c>
      <c r="B192" s="1" t="str">
        <f>'Dados ML'!O197</f>
        <v>r-400wbf-premium</v>
      </c>
      <c r="C192" s="14" t="str">
        <f>'Dados ML'!Q197</f>
        <v>Kit 4 Refletor Led 400w Prova D´água Holofote Branco Frio Tp Cor Da Carcaça Preto Cor Da Luz Branco-frio 110v/220v</v>
      </c>
      <c r="E192" s="9">
        <f>Cálculo!B192</f>
        <v>4</v>
      </c>
    </row>
    <row r="193" spans="1:5" x14ac:dyDescent="0.25">
      <c r="A193" s="4">
        <f>'Dados ML'!F198</f>
        <v>1</v>
      </c>
      <c r="B193" s="1" t="str">
        <f>'Dados ML'!O198</f>
        <v>R-200WBF</v>
      </c>
      <c r="C193" s="14" t="str">
        <f>'Dados ML'!Q198</f>
        <v>Kit 5 Refletor Led 200w Holofote Bivolt Prova Dágua Luz Frio Carcaça Preto Luz Branco-frio 110v/220v - Bivolt</v>
      </c>
      <c r="E193" s="9">
        <f>Cálculo!B193</f>
        <v>5</v>
      </c>
    </row>
    <row r="194" spans="1:5" x14ac:dyDescent="0.25">
      <c r="A194" s="4">
        <f>'Dados ML'!F199</f>
        <v>2</v>
      </c>
      <c r="B194" s="1" t="str">
        <f>'Dados ML'!O199</f>
        <v>R-200WBF</v>
      </c>
      <c r="C194" s="14" t="str">
        <f>'Dados ML'!Q199</f>
        <v>Kit 5 Refletor Led 200w Holofote Bivolt Prova Dágua Luz Frio Carcaça Preto Luz Branco-frio 110v/220v - Bivolt</v>
      </c>
      <c r="E194" s="9">
        <f>Cálculo!B194</f>
        <v>10</v>
      </c>
    </row>
    <row r="195" spans="1:5" x14ac:dyDescent="0.25">
      <c r="A195" s="4">
        <f>'Dados ML'!F200</f>
        <v>15</v>
      </c>
      <c r="B195" s="1" t="str">
        <f>'Dados ML'!O200</f>
        <v>r-600wbf</v>
      </c>
      <c r="C195" s="14" t="str">
        <f>'Dados ML'!Q200</f>
        <v>Refletor Super Led 600w Holofote Slim Bivolt Prova D'água Cor Da Luz Branco Frio Lumi</v>
      </c>
      <c r="E195" s="9">
        <f>Cálculo!B195</f>
        <v>15</v>
      </c>
    </row>
    <row r="196" spans="1:5" x14ac:dyDescent="0.25">
      <c r="A196" s="4">
        <f>'Dados ML'!F201</f>
        <v>1</v>
      </c>
      <c r="B196" s="1" t="str">
        <f>'Dados ML'!O201</f>
        <v>r-200wbf-premium</v>
      </c>
      <c r="C196" s="14" t="str">
        <f>'Dados ML'!Q201</f>
        <v>Kit 3 Refletor Led Smd Holofote 200w Prova Dágua Bivolt</v>
      </c>
      <c r="E196" s="9">
        <f>Cálculo!B196</f>
        <v>3</v>
      </c>
    </row>
    <row r="197" spans="1:5" x14ac:dyDescent="0.25">
      <c r="A197" s="4">
        <f>'Dados ML'!F202</f>
        <v>2</v>
      </c>
      <c r="B197" s="1" t="str">
        <f>'Dados ML'!O202</f>
        <v>R-200WBF</v>
      </c>
      <c r="C197" s="14" t="str">
        <f>'Dados ML'!Q202</f>
        <v>Kit 5 Refletor Led 200w Holofote Bivolt Prova Dágua Luz Frio Carcaça Preto Luz Branco-frio 110v/220v - Bivolt</v>
      </c>
      <c r="E197" s="9">
        <f>Cálculo!B197</f>
        <v>10</v>
      </c>
    </row>
    <row r="198" spans="1:5" x14ac:dyDescent="0.25">
      <c r="A198" s="4">
        <f>'Dados ML'!F203</f>
        <v>1</v>
      </c>
      <c r="B198" s="1" t="str">
        <f>'Dados ML'!O203</f>
        <v>RM-300WBFKIT4</v>
      </c>
      <c r="C198" s="14" t="str">
        <f>'Dados ML'!Q203</f>
        <v>Kit 4 Led Refletor 300w Branco Prova Dagua Luminária Forte</v>
      </c>
      <c r="E198" s="9">
        <f>Cálculo!B198</f>
        <v>4</v>
      </c>
    </row>
    <row r="199" spans="1:5" x14ac:dyDescent="0.25">
      <c r="A199" s="4">
        <f>'Dados ML'!F204</f>
        <v>1</v>
      </c>
      <c r="B199" s="1" t="str">
        <f>'Dados ML'!O204</f>
        <v>r-200wbf-premium</v>
      </c>
      <c r="C199" s="14" t="str">
        <f>'Dados ML'!Q204</f>
        <v>Kit 3 Refletor Led Smd Holofote 200w Prova Dágua Bivolt</v>
      </c>
      <c r="E199" s="9">
        <f>Cálculo!B199</f>
        <v>3</v>
      </c>
    </row>
    <row r="200" spans="1:5" x14ac:dyDescent="0.25">
      <c r="A200" s="4">
        <f>'Dados ML'!F205</f>
        <v>1</v>
      </c>
      <c r="B200" s="1" t="str">
        <f>'Dados ML'!O205</f>
        <v>R-200WBF</v>
      </c>
      <c r="C200" s="14" t="str">
        <f>'Dados ML'!Q205</f>
        <v>Kit 5 Refletor Led 200w Holofote Bivolt Prova Dágua Luz Frio Carcaça Preto Luz Branco-frio 110v/220v - Bivolt</v>
      </c>
      <c r="E200" s="9">
        <f>Cálculo!B200</f>
        <v>5</v>
      </c>
    </row>
    <row r="201" spans="1:5" x14ac:dyDescent="0.25">
      <c r="A201" s="4">
        <f>'Dados ML'!F206</f>
        <v>1</v>
      </c>
      <c r="B201" s="1" t="str">
        <f>'Dados ML'!O206</f>
        <v>RM-200WBFKIT4</v>
      </c>
      <c r="C201" s="14" t="str">
        <f>'Dados ML'!Q206</f>
        <v>Kit 04 Led Refletor 200w Branco Prova Dagua Luminária Forte</v>
      </c>
      <c r="E201" s="9">
        <f>Cálculo!B201</f>
        <v>1</v>
      </c>
    </row>
    <row r="202" spans="1:5" x14ac:dyDescent="0.25">
      <c r="A202" s="4">
        <f>'Dados ML'!F207</f>
        <v>1</v>
      </c>
      <c r="B202" s="1" t="str">
        <f>'Dados ML'!O207</f>
        <v>r-200wbf-premium</v>
      </c>
      <c r="C202" s="14" t="str">
        <f>'Dados ML'!Q207</f>
        <v>Kit 3 Refletor Led Smd Holofote 200w Prova Dágua Bivolt</v>
      </c>
      <c r="E202" s="9">
        <f>Cálculo!B202</f>
        <v>3</v>
      </c>
    </row>
    <row r="203" spans="1:5" x14ac:dyDescent="0.25">
      <c r="A203" s="4">
        <f>'Dados ML'!F208</f>
        <v>1</v>
      </c>
      <c r="B203" s="1" t="str">
        <f>'Dados ML'!O208</f>
        <v>R-200WBF</v>
      </c>
      <c r="C203" s="14" t="str">
        <f>'Dados ML'!Q208</f>
        <v>Kit 5 Refletor Led 200w Holofote Bivolt Prova Dágua Luz Frio Carcaça Preto Luz Branco-frio 110v/220v - Bivolt</v>
      </c>
      <c r="E203" s="9">
        <f>Cálculo!B203</f>
        <v>5</v>
      </c>
    </row>
    <row r="204" spans="1:5" x14ac:dyDescent="0.25">
      <c r="A204" s="4">
        <f>'Dados ML'!F209</f>
        <v>2</v>
      </c>
      <c r="B204" s="1" t="str">
        <f>'Dados ML'!O209</f>
        <v>r-1000wbf</v>
      </c>
      <c r="C204" s="14" t="str">
        <f>'Dados ML'!Q209</f>
        <v>Refletor Led 1000w Bivolt P Dágua Branco Frio Aaatop Slim Cor Da Carcaça Preto Cor Da Luz Branco-frio 110v/220v</v>
      </c>
      <c r="E204" s="9">
        <f>Cálculo!B204</f>
        <v>2</v>
      </c>
    </row>
    <row r="205" spans="1:5" x14ac:dyDescent="0.25">
      <c r="A205" s="4">
        <f>'Dados ML'!F210</f>
        <v>5</v>
      </c>
      <c r="B205" s="1" t="str">
        <f>'Dados ML'!O210</f>
        <v>r-400wbf</v>
      </c>
      <c r="C205" s="14" t="str">
        <f>'Dados ML'!Q210</f>
        <v>Refletor Led 400w Smd Prova D´água Mini Holofote Bf 6500k Cor Da Carcaça Preto Cor Da Luz Branco-frio 110v/220v</v>
      </c>
      <c r="E205" s="9">
        <f>Cálculo!B205</f>
        <v>5</v>
      </c>
    </row>
    <row r="206" spans="1:5" x14ac:dyDescent="0.25">
      <c r="A206" s="4" t="str">
        <f>'Dados ML'!F211</f>
        <v/>
      </c>
      <c r="B206" s="1" t="str">
        <f>'Dados ML'!O211</f>
        <v xml:space="preserve"> </v>
      </c>
      <c r="C206" s="14" t="str">
        <f>'Dados ML'!Q211</f>
        <v xml:space="preserve"> </v>
      </c>
      <c r="E206" s="9" t="str">
        <f>Cálculo!B206</f>
        <v/>
      </c>
    </row>
    <row r="207" spans="1:5" x14ac:dyDescent="0.25">
      <c r="A207" s="4">
        <f>'Dados ML'!F212</f>
        <v>16</v>
      </c>
      <c r="B207" s="1" t="str">
        <f>'Dados ML'!O212</f>
        <v>r-300wbf</v>
      </c>
      <c r="C207" s="14" t="str">
        <f>'Dados ML'!Q212</f>
        <v>Mgc Refletor Led Holofote 300w Resistente Agua Branco Frio 6500k Cor Da Carcaça Preto Cor Da Luz Branco-frio 110v/220v</v>
      </c>
      <c r="E207" s="9">
        <f>Cálculo!B207</f>
        <v>16</v>
      </c>
    </row>
    <row r="208" spans="1:5" x14ac:dyDescent="0.25">
      <c r="A208" s="4">
        <f>'Dados ML'!F213</f>
        <v>2</v>
      </c>
      <c r="B208" s="1" t="str">
        <f>'Dados ML'!O213</f>
        <v>RM-100WBFKIT6</v>
      </c>
      <c r="C208" s="14" t="str">
        <f>'Dados ML'!Q213</f>
        <v>Kit 6 Led Refletor 100w Branco Prova Dagua Luminária Forte</v>
      </c>
      <c r="E208" s="9">
        <f>Cálculo!B208</f>
        <v>12</v>
      </c>
    </row>
    <row r="209" spans="1:5" x14ac:dyDescent="0.25">
      <c r="A209" s="4">
        <f>'Dados ML'!F214</f>
        <v>2</v>
      </c>
      <c r="B209" s="1" t="str">
        <f>'Dados ML'!O214</f>
        <v>R-100WVE</v>
      </c>
      <c r="C209" s="14" t="str">
        <f>'Dados ML'!Q214</f>
        <v>Refletor Led 100w Verde Holofote A Prova D'água Ip66</v>
      </c>
      <c r="E209" s="9">
        <f>Cálculo!B209</f>
        <v>2</v>
      </c>
    </row>
    <row r="210" spans="1:5" x14ac:dyDescent="0.25">
      <c r="A210" s="4">
        <f>'Dados ML'!F215</f>
        <v>1</v>
      </c>
      <c r="B210" s="1" t="str">
        <f>'Dados ML'!O215</f>
        <v>r-200wbf-premium</v>
      </c>
      <c r="C210" s="14" t="str">
        <f>'Dados ML'!Q215</f>
        <v>Kit 3 Refletor Led Smd Holofote 200w Prova Dágua Bivolt</v>
      </c>
      <c r="E210" s="9">
        <f>Cálculo!B210</f>
        <v>3</v>
      </c>
    </row>
    <row r="211" spans="1:5" x14ac:dyDescent="0.25">
      <c r="A211" s="4">
        <f>'Dados ML'!F216</f>
        <v>1</v>
      </c>
      <c r="B211" s="1" t="str">
        <f>'Dados ML'!O216</f>
        <v>R-300WBFKIT2UNI01</v>
      </c>
      <c r="C211" s="14" t="str">
        <f>'Dados ML'!Q216</f>
        <v>Kit 2 Refletor Led Holofote 300w Bivolt Luz Branco Frio</v>
      </c>
      <c r="E211" s="9">
        <f>Cálculo!B211</f>
        <v>2</v>
      </c>
    </row>
    <row r="212" spans="1:5" x14ac:dyDescent="0.25">
      <c r="A212" s="4">
        <f>'Dados ML'!F217</f>
        <v>1</v>
      </c>
      <c r="B212" s="1" t="str">
        <f>'Dados ML'!O217</f>
        <v>r-200wbf-sensor</v>
      </c>
      <c r="C212" s="14" t="str">
        <f>'Dados ML'!Q217</f>
        <v>Refletor 200w Sensor Presença E Fotocélula Aaatop Holofote Cor Da Carcaça Preto Cor Da Luz Branco-frio 110v/220v</v>
      </c>
      <c r="E212" s="9">
        <f>Cálculo!B212</f>
        <v>1</v>
      </c>
    </row>
    <row r="213" spans="1:5" x14ac:dyDescent="0.25">
      <c r="A213" s="4">
        <f>'Dados ML'!F218</f>
        <v>1</v>
      </c>
      <c r="B213" s="1" t="str">
        <f>'Dados ML'!O218</f>
        <v>R-300WBFKIT10UN01</v>
      </c>
      <c r="C213" s="14" t="str">
        <f>'Dados ML'!Q218</f>
        <v>Kit 10 Refletor Holofote Led 300w Prova D'água Bivolt Branco</v>
      </c>
      <c r="E213" s="9">
        <f>Cálculo!B213</f>
        <v>10</v>
      </c>
    </row>
    <row r="214" spans="1:5" x14ac:dyDescent="0.25">
      <c r="A214" s="4">
        <f>'Dados ML'!F219</f>
        <v>1</v>
      </c>
      <c r="B214" s="1" t="str">
        <f>'Dados ML'!O219</f>
        <v>R-500WBFKIT2UN</v>
      </c>
      <c r="C214" s="14" t="str">
        <f>'Dados ML'!Q219</f>
        <v>Kit 2 Refletor Led 500w Bivolt Holofote Branco Frio Luz</v>
      </c>
      <c r="E214" s="9">
        <f>Cálculo!B214</f>
        <v>2</v>
      </c>
    </row>
    <row r="215" spans="1:5" x14ac:dyDescent="0.25">
      <c r="A215" s="4">
        <f>'Dados ML'!F220</f>
        <v>1</v>
      </c>
      <c r="B215" s="1" t="str">
        <f>'Dados ML'!O220</f>
        <v>r-400wbf</v>
      </c>
      <c r="C215" s="14" t="str">
        <f>'Dados ML'!Q220</f>
        <v>Kit 2 Refletor Led 400w Smd Prova D´água Holofote Branco Frio 6500k Lumi</v>
      </c>
      <c r="E215" s="9">
        <f>Cálculo!B215</f>
        <v>2</v>
      </c>
    </row>
    <row r="216" spans="1:5" x14ac:dyDescent="0.25">
      <c r="A216" s="4">
        <f>'Dados ML'!F221</f>
        <v>1</v>
      </c>
      <c r="B216" s="1" t="str">
        <f>'Dados ML'!O221</f>
        <v>R-200WBF</v>
      </c>
      <c r="C216" s="14" t="str">
        <f>'Dados ML'!Q221</f>
        <v>Kit 5 Refletor Led 200w Holofote Bivolt Prova Dágua Luz Frio Carcaça Preto Luz Branco-frio 110v/220v - Bivolt</v>
      </c>
      <c r="E216" s="9">
        <f>Cálculo!B216</f>
        <v>5</v>
      </c>
    </row>
    <row r="217" spans="1:5" x14ac:dyDescent="0.25">
      <c r="A217" s="4">
        <f>'Dados ML'!F222</f>
        <v>1</v>
      </c>
      <c r="B217" s="1" t="str">
        <f>'Dados ML'!O222</f>
        <v>r-1000wbf</v>
      </c>
      <c r="C217" s="14" t="str">
        <f>'Dados ML'!Q222</f>
        <v>Refletor Led 1000w Bivolt P Dágua Branco Frio Aaatop Slim Cor Da Carcaça Preto Cor Da Luz Branco-frio 110v/220v</v>
      </c>
      <c r="E217" s="9">
        <f>Cálculo!B217</f>
        <v>1</v>
      </c>
    </row>
    <row r="218" spans="1:5" x14ac:dyDescent="0.25">
      <c r="A218" s="4">
        <f>'Dados ML'!F223</f>
        <v>1</v>
      </c>
      <c r="B218" s="1" t="str">
        <f>'Dados ML'!O223</f>
        <v>r-300wbf</v>
      </c>
      <c r="C218" s="14" t="str">
        <f>'Dados ML'!Q223</f>
        <v>Refletor Microled 300w Holofote Bivolt Branco Frio 6.000k Cor Da Carcaça Preta Cor Da Luz Branco-frio</v>
      </c>
      <c r="E218" s="9">
        <f>Cálculo!B218</f>
        <v>1</v>
      </c>
    </row>
    <row r="219" spans="1:5" x14ac:dyDescent="0.25">
      <c r="A219" s="4">
        <f>'Dados ML'!F224</f>
        <v>1</v>
      </c>
      <c r="B219" s="1" t="str">
        <f>'Dados ML'!O224</f>
        <v>R-600WBFKIT5UN</v>
      </c>
      <c r="C219" s="14" t="str">
        <f>'Dados ML'!Q224</f>
        <v>Kit 5 Refletor Led 600w Ip66 Bivolt Luz Forte Branco Frio</v>
      </c>
      <c r="E219" s="9">
        <f>Cálculo!B219</f>
        <v>5</v>
      </c>
    </row>
    <row r="220" spans="1:5" x14ac:dyDescent="0.25">
      <c r="A220" s="4">
        <f>'Dados ML'!F225</f>
        <v>3</v>
      </c>
      <c r="B220" s="1" t="str">
        <f>'Dados ML'!O225</f>
        <v>r-1000wbf</v>
      </c>
      <c r="C220" s="14" t="str">
        <f>'Dados ML'!Q225</f>
        <v>Refletor Led 1000w Bivolt P Dágua Branco Frio Aaatop Slim Cor Da Carcaça Preto Cor Da Luz Branco-frio 110v/220v</v>
      </c>
      <c r="E220" s="9">
        <f>Cálculo!B220</f>
        <v>3</v>
      </c>
    </row>
    <row r="221" spans="1:5" x14ac:dyDescent="0.25">
      <c r="A221" s="4">
        <f>'Dados ML'!F226</f>
        <v>1</v>
      </c>
      <c r="B221" s="1" t="str">
        <f>'Dados ML'!O226</f>
        <v>RM-200WBFKIT4</v>
      </c>
      <c r="C221" s="14" t="str">
        <f>'Dados ML'!Q226</f>
        <v>Kit 04 Led Refletor 200w Branco Prova Dagua Luminária Forte</v>
      </c>
      <c r="E221" s="9">
        <f>Cálculo!B221</f>
        <v>1</v>
      </c>
    </row>
    <row r="222" spans="1:5" x14ac:dyDescent="0.25">
      <c r="A222" s="4">
        <f>'Dados ML'!F227</f>
        <v>1</v>
      </c>
      <c r="B222" s="1" t="str">
        <f>'Dados ML'!O227</f>
        <v>r-400wbf-kit2</v>
      </c>
      <c r="C222" s="14" t="str">
        <f>'Dados ML'!Q227</f>
        <v>Kit 2 Luminária Holofote Super Led Refletor 400w Bivolt Lumi Cor Da Carcaça Preto Cor Da Luz Branco-frio 110v/220v</v>
      </c>
      <c r="E222" s="9">
        <f>Cálculo!B222</f>
        <v>2</v>
      </c>
    </row>
    <row r="223" spans="1:5" x14ac:dyDescent="0.25">
      <c r="A223" s="4">
        <f>'Dados ML'!F228</f>
        <v>1</v>
      </c>
      <c r="B223" s="1" t="str">
        <f>'Dados ML'!O228</f>
        <v>R-500WBFKIT2UN</v>
      </c>
      <c r="C223" s="14" t="str">
        <f>'Dados ML'!Q228</f>
        <v>Kit 2 Refletor Led 500w Bivolt Holofote Branco Frio Luz</v>
      </c>
      <c r="E223" s="9">
        <f>Cálculo!B223</f>
        <v>2</v>
      </c>
    </row>
    <row r="224" spans="1:5" x14ac:dyDescent="0.25">
      <c r="A224" s="4">
        <f>'Dados ML'!F229</f>
        <v>4</v>
      </c>
      <c r="B224" s="1" t="str">
        <f>'Dados ML'!O229</f>
        <v>r-400wbf</v>
      </c>
      <c r="C224" s="14" t="str">
        <f>'Dados ML'!Q229</f>
        <v>Refletor Led 400w Smd Prova D´água Mini Holofote Bf 6500k Cor Da Carcaça Preto Cor Da Luz Branco-frio 110v/220v</v>
      </c>
      <c r="E224" s="9">
        <f>Cálculo!B224</f>
        <v>4</v>
      </c>
    </row>
    <row r="225" spans="1:5" x14ac:dyDescent="0.25">
      <c r="A225" s="4">
        <f>'Dados ML'!F230</f>
        <v>3</v>
      </c>
      <c r="B225" s="1" t="str">
        <f>'Dados ML'!O230</f>
        <v>r-500wbf</v>
      </c>
      <c r="C225" s="14" t="str">
        <f>'Dados ML'!Q230</f>
        <v>Refletor Super Micro Led Holofote Pro 500w Bivolt Prova D'água Cor Da Luz Branco Frio Lumi</v>
      </c>
      <c r="E225" s="9">
        <f>Cálculo!B225</f>
        <v>3</v>
      </c>
    </row>
    <row r="226" spans="1:5" x14ac:dyDescent="0.25">
      <c r="A226" s="4">
        <f>'Dados ML'!F231</f>
        <v>1</v>
      </c>
      <c r="B226" s="1" t="str">
        <f>'Dados ML'!O231</f>
        <v>R-200WBF</v>
      </c>
      <c r="C226" s="14" t="str">
        <f>'Dados ML'!Q231</f>
        <v>Kit 5 Refletor Led 200w Holofote Bivolt Prova Dágua Luz Frio Carcaça Preto Luz Branco-frio 110v/220v - Bivolt</v>
      </c>
      <c r="E226" s="9">
        <f>Cálculo!B226</f>
        <v>5</v>
      </c>
    </row>
    <row r="227" spans="1:5" x14ac:dyDescent="0.25">
      <c r="A227" s="4">
        <f>'Dados ML'!F232</f>
        <v>1</v>
      </c>
      <c r="B227" s="1" t="str">
        <f>'Dados ML'!O232</f>
        <v>R-200WBF</v>
      </c>
      <c r="C227" s="14" t="str">
        <f>'Dados ML'!Q232</f>
        <v>Kit 5 Refletor Led 200w Holofote Bivolt Prova Dágua Luz Frio Carcaça Preto Luz Branco-frio 110v/220v - Bivolt</v>
      </c>
      <c r="E227" s="9">
        <f>Cálculo!B227</f>
        <v>5</v>
      </c>
    </row>
    <row r="228" spans="1:5" x14ac:dyDescent="0.25">
      <c r="A228" s="4">
        <f>'Dados ML'!F233</f>
        <v>1</v>
      </c>
      <c r="B228" s="1" t="str">
        <f>'Dados ML'!O233</f>
        <v>RM-200WBFKIT4</v>
      </c>
      <c r="C228" s="14" t="str">
        <f>'Dados ML'!Q233</f>
        <v>Kit 04 Led Refletor 200w Branco Prova Dagua Luminária Forte</v>
      </c>
      <c r="E228" s="9">
        <f>Cálculo!B228</f>
        <v>1</v>
      </c>
    </row>
    <row r="229" spans="1:5" x14ac:dyDescent="0.25">
      <c r="A229" s="4">
        <f>'Dados ML'!F234</f>
        <v>2</v>
      </c>
      <c r="B229" s="1" t="str">
        <f>'Dados ML'!O234</f>
        <v>R-200WBF</v>
      </c>
      <c r="C229" s="14" t="str">
        <f>'Dados ML'!Q234</f>
        <v>Kit 10 Refletor Led 200w Branco Frio Holofote À Prova Dágua</v>
      </c>
      <c r="E229" s="9">
        <f>Cálculo!B229</f>
        <v>20</v>
      </c>
    </row>
    <row r="230" spans="1:5" x14ac:dyDescent="0.25">
      <c r="A230" s="4">
        <f>'Dados ML'!F235</f>
        <v>1</v>
      </c>
      <c r="B230" s="1" t="str">
        <f>'Dados ML'!O235</f>
        <v>r-600wbf</v>
      </c>
      <c r="C230" s="14" t="str">
        <f>'Dados ML'!Q235</f>
        <v>Refletor Super Led 600w Holofote Slim Bivolt Prova D'água Cor Da Luz Branco Frio Lumi</v>
      </c>
      <c r="E230" s="9">
        <f>Cálculo!B230</f>
        <v>1</v>
      </c>
    </row>
    <row r="231" spans="1:5" x14ac:dyDescent="0.25">
      <c r="A231" s="4">
        <f>'Dados ML'!F236</f>
        <v>1</v>
      </c>
      <c r="B231" s="1" t="str">
        <f>'Dados ML'!O236</f>
        <v>R-200WBF</v>
      </c>
      <c r="C231" s="14" t="str">
        <f>'Dados ML'!Q236</f>
        <v>Kit 5 Refletor Led 200w Holofote Bivolt Prova Dágua Luz Frio Carcaça Preto Luz Branco-frio 110v/220v - Bivolt</v>
      </c>
      <c r="E231" s="9">
        <f>Cálculo!B231</f>
        <v>5</v>
      </c>
    </row>
    <row r="232" spans="1:5" x14ac:dyDescent="0.25">
      <c r="A232" s="4">
        <f>'Dados ML'!F237</f>
        <v>1</v>
      </c>
      <c r="B232" s="1" t="str">
        <f>'Dados ML'!O237</f>
        <v>R-200WBF</v>
      </c>
      <c r="C232" s="14" t="str">
        <f>'Dados ML'!Q237</f>
        <v>Kit 5 Refletor Led 200w Holofote Bivolt Prova Dágua Luz Frio Carcaça Preto Luz Branco-frio 110v/220v - Bivolt</v>
      </c>
      <c r="E232" s="9">
        <f>Cálculo!B232</f>
        <v>5</v>
      </c>
    </row>
    <row r="233" spans="1:5" x14ac:dyDescent="0.25">
      <c r="A233" s="4">
        <f>'Dados ML'!F238</f>
        <v>1</v>
      </c>
      <c r="B233" s="1" t="str">
        <f>'Dados ML'!O238</f>
        <v>R-400WBFKIT10UN</v>
      </c>
      <c r="C233" s="14" t="str">
        <f>'Dados ML'!Q238</f>
        <v>Kit 10 Refletor Super Led 400w Holofote Bivolt Prova D'água</v>
      </c>
      <c r="E233" s="9">
        <f>Cálculo!B233</f>
        <v>10</v>
      </c>
    </row>
    <row r="234" spans="1:5" x14ac:dyDescent="0.25">
      <c r="A234" s="4">
        <f>'Dados ML'!F239</f>
        <v>1</v>
      </c>
      <c r="B234" s="1" t="str">
        <f>'Dados ML'!O239</f>
        <v>r-300wbf</v>
      </c>
      <c r="C234" s="14" t="str">
        <f>'Dados ML'!Q239</f>
        <v>Kit 2 Refletor 300w Led Smd Flex Ip67 110v/220v Bivolt Cor Da Luz Branco Frio 6500k</v>
      </c>
      <c r="E234" s="9">
        <f>Cálculo!B234</f>
        <v>2</v>
      </c>
    </row>
    <row r="235" spans="1:5" x14ac:dyDescent="0.25">
      <c r="A235" s="4">
        <f>'Dados ML'!F240</f>
        <v>1</v>
      </c>
      <c r="B235" s="1" t="str">
        <f>'Dados ML'!O240</f>
        <v>RM-200WBFKIT4</v>
      </c>
      <c r="C235" s="14" t="str">
        <f>'Dados ML'!Q240</f>
        <v>Kit 04 Led Refletor 200w Branco Prova Dagua Luminária Forte</v>
      </c>
      <c r="E235" s="9">
        <f>Cálculo!B235</f>
        <v>1</v>
      </c>
    </row>
    <row r="236" spans="1:5" x14ac:dyDescent="0.25">
      <c r="A236" s="4">
        <f>'Dados ML'!F241</f>
        <v>1</v>
      </c>
      <c r="B236" s="1" t="str">
        <f>'Dados ML'!O241</f>
        <v>R-400WBFKIT5UN</v>
      </c>
      <c r="C236" s="14" t="str">
        <f>'Dados ML'!Q241</f>
        <v>Kit 5 Refletor Super Led 400w Bivolt Prova Dágua Branco Frio</v>
      </c>
      <c r="E236" s="9">
        <f>Cálculo!B236</f>
        <v>5</v>
      </c>
    </row>
    <row r="237" spans="1:5" x14ac:dyDescent="0.25">
      <c r="A237" s="4">
        <f>'Dados ML'!F242</f>
        <v>1</v>
      </c>
      <c r="B237" s="1" t="str">
        <f>'Dados ML'!O242</f>
        <v>R-200WBF</v>
      </c>
      <c r="C237" s="14" t="str">
        <f>'Dados ML'!Q242</f>
        <v>Kit 5 Refletor Led 200w Holofote Bivolt Prova Dágua Luz Frio Carcaça Preto Luz Branco-frio 110v/220v - Bivolt</v>
      </c>
      <c r="E237" s="9">
        <f>Cálculo!B237</f>
        <v>5</v>
      </c>
    </row>
    <row r="238" spans="1:5" x14ac:dyDescent="0.25">
      <c r="A238" s="4">
        <f>'Dados ML'!F243</f>
        <v>1</v>
      </c>
      <c r="B238" s="1" t="str">
        <f>'Dados ML'!O243</f>
        <v>R-300WBF</v>
      </c>
      <c r="C238" s="14" t="str">
        <f>'Dados ML'!Q243</f>
        <v>Kit 5 Refletor Led 300w Branco Frio Super Forte Resistente</v>
      </c>
      <c r="E238" s="9">
        <f>Cálculo!B238</f>
        <v>5</v>
      </c>
    </row>
    <row r="239" spans="1:5" x14ac:dyDescent="0.25">
      <c r="A239" s="4">
        <f>'Dados ML'!F244</f>
        <v>1</v>
      </c>
      <c r="B239" s="1" t="str">
        <f>'Dados ML'!O244</f>
        <v>R-400WBFKIT5UN</v>
      </c>
      <c r="C239" s="14" t="str">
        <f>'Dados ML'!Q244</f>
        <v>Kit 5 Refletor Super Led 400w Bivolt Prova Dágua Branco Frio</v>
      </c>
      <c r="E239" s="9">
        <f>Cálculo!B239</f>
        <v>5</v>
      </c>
    </row>
    <row r="240" spans="1:5" x14ac:dyDescent="0.25">
      <c r="A240" s="4">
        <f>'Dados ML'!F245</f>
        <v>1</v>
      </c>
      <c r="B240" s="1" t="str">
        <f>'Dados ML'!O245</f>
        <v>r-400wbf</v>
      </c>
      <c r="C240" s="14" t="str">
        <f>'Dados ML'!Q245</f>
        <v>Kit 2 Refletor Led 400w Smd Prova D´água Holofote Branco Frio 6500k Lumi</v>
      </c>
      <c r="E240" s="9">
        <f>Cálculo!B240</f>
        <v>2</v>
      </c>
    </row>
    <row r="241" spans="1:5" x14ac:dyDescent="0.25">
      <c r="A241" s="4">
        <f>'Dados ML'!F246</f>
        <v>1</v>
      </c>
      <c r="B241" s="1" t="str">
        <f>'Dados ML'!O246</f>
        <v>R-200WBF</v>
      </c>
      <c r="C241" s="14" t="str">
        <f>'Dados ML'!Q246</f>
        <v>Kit 5 Refletor Led 200w Holofote Bivolt Prova Dágua Luz Frio Carcaça Preto Luz Branco-frio 110v/220v - Bivolt</v>
      </c>
      <c r="E241" s="9">
        <f>Cálculo!B241</f>
        <v>5</v>
      </c>
    </row>
    <row r="242" spans="1:5" x14ac:dyDescent="0.25">
      <c r="A242" s="4">
        <f>'Dados ML'!F247</f>
        <v>1</v>
      </c>
      <c r="B242" s="1" t="str">
        <f>'Dados ML'!O247</f>
        <v>R-200WBF</v>
      </c>
      <c r="C242" s="14" t="str">
        <f>'Dados ML'!Q247</f>
        <v>Kit 5 Refletor Led 200w Holofote Bivolt Prova Dágua Luz Frio Carcaça Preto Luz Branco-frio 110v/220v - Bivolt</v>
      </c>
      <c r="E242" s="9">
        <f>Cálculo!B242</f>
        <v>5</v>
      </c>
    </row>
    <row r="243" spans="1:5" x14ac:dyDescent="0.25">
      <c r="A243" s="4">
        <f>'Dados ML'!F248</f>
        <v>1</v>
      </c>
      <c r="B243" s="1" t="str">
        <f>'Dados ML'!O248</f>
        <v>R-200WBF</v>
      </c>
      <c r="C243" s="14" t="str">
        <f>'Dados ML'!Q248</f>
        <v>Kit 5 Refletor Led 200w Holofote Bivolt Prova Dágua Luz Frio Carcaça Preto Luz Branco-frio 110v/220v - Bivolt</v>
      </c>
      <c r="E243" s="9">
        <f>Cálculo!B243</f>
        <v>5</v>
      </c>
    </row>
    <row r="244" spans="1:5" x14ac:dyDescent="0.25">
      <c r="A244" s="4">
        <f>'Dados ML'!F249</f>
        <v>3</v>
      </c>
      <c r="B244" s="1" t="str">
        <f>'Dados ML'!O249</f>
        <v>r-1000wbf</v>
      </c>
      <c r="C244" s="14" t="str">
        <f>'Dados ML'!Q249</f>
        <v>Refletor Led 1000w Bivolt P Dágua Branco Frio Aaatop Slim Cor Da Carcaça Preto Cor Da Luz Branco-frio 110v/220v</v>
      </c>
      <c r="E244" s="9">
        <f>Cálculo!B244</f>
        <v>3</v>
      </c>
    </row>
    <row r="245" spans="1:5" x14ac:dyDescent="0.25">
      <c r="A245" s="4">
        <f>'Dados ML'!F250</f>
        <v>3</v>
      </c>
      <c r="B245" s="1" t="str">
        <f>'Dados ML'!O250</f>
        <v>r-600wbf</v>
      </c>
      <c r="C245" s="14" t="str">
        <f>'Dados ML'!Q250</f>
        <v>Refletor Micro Led Smd Holofote 600w Bivolt Branco Frio Ip67 Cor Da Carcaça Preto Cor Da Luz Branco-frio 110v/220v</v>
      </c>
      <c r="E245" s="9">
        <f>Cálculo!B245</f>
        <v>3</v>
      </c>
    </row>
    <row r="246" spans="1:5" x14ac:dyDescent="0.25">
      <c r="A246" s="4">
        <f>'Dados ML'!F251</f>
        <v>1</v>
      </c>
      <c r="B246" s="1" t="str">
        <f>'Dados ML'!O251</f>
        <v>R-500WBFKIT2UN</v>
      </c>
      <c r="C246" s="14" t="str">
        <f>'Dados ML'!Q251</f>
        <v>Kit 2 Refletor Led 500w Bivolt Holofote Branco Frio Luz</v>
      </c>
      <c r="E246" s="9">
        <f>Cálculo!B246</f>
        <v>2</v>
      </c>
    </row>
    <row r="247" spans="1:5" x14ac:dyDescent="0.25">
      <c r="A247" s="4">
        <f>'Dados ML'!F252</f>
        <v>1</v>
      </c>
      <c r="B247" s="1" t="str">
        <f>'Dados ML'!O252</f>
        <v>RM-200WBFKIT4</v>
      </c>
      <c r="C247" s="14" t="str">
        <f>'Dados ML'!Q252</f>
        <v>Kit 04 Led Refletor 200w Branco Prova Dagua Luminária Forte</v>
      </c>
      <c r="E247" s="9">
        <f>Cálculo!B247</f>
        <v>1</v>
      </c>
    </row>
    <row r="248" spans="1:5" x14ac:dyDescent="0.25">
      <c r="A248" s="4">
        <f>'Dados ML'!F253</f>
        <v>1</v>
      </c>
      <c r="B248" s="1" t="str">
        <f>'Dados ML'!O253</f>
        <v>R-200WBF</v>
      </c>
      <c r="C248" s="14" t="str">
        <f>'Dados ML'!Q253</f>
        <v>Kit 5 Refletor Led 200w Holofote Bivolt Prova Dágua Luz Frio Carcaça Preto Luz Branco-frio 110v/220v - Bivolt</v>
      </c>
      <c r="E248" s="9">
        <f>Cálculo!B248</f>
        <v>5</v>
      </c>
    </row>
    <row r="249" spans="1:5" x14ac:dyDescent="0.25">
      <c r="A249" s="4">
        <f>'Dados ML'!F254</f>
        <v>5</v>
      </c>
      <c r="B249" s="1" t="str">
        <f>'Dados ML'!O254</f>
        <v>r-400wbf</v>
      </c>
      <c r="C249" s="14" t="str">
        <f>'Dados ML'!Q254</f>
        <v>Refletor Led 400w Holofote Lumi Ip67 Prova D'água 6500k Branco Frio 110v/220v Bivolt</v>
      </c>
      <c r="E249" s="9">
        <f>Cálculo!B249</f>
        <v>5</v>
      </c>
    </row>
    <row r="250" spans="1:5" x14ac:dyDescent="0.25">
      <c r="A250" s="4">
        <f>'Dados ML'!F255</f>
        <v>2</v>
      </c>
      <c r="B250" s="1" t="str">
        <f>'Dados ML'!O255</f>
        <v>R-200WBF</v>
      </c>
      <c r="C250" s="14" t="str">
        <f>'Dados ML'!Q255</f>
        <v>Kit 5 Refletor Led 200w Holofote Bivolt Prova Dágua Luz Frio Carcaça Preto Luz Branco-frio 110v/220v - Bivolt</v>
      </c>
      <c r="E250" s="9">
        <f>Cálculo!B250</f>
        <v>10</v>
      </c>
    </row>
    <row r="251" spans="1:5" x14ac:dyDescent="0.25">
      <c r="A251" s="4">
        <f>'Dados ML'!F256</f>
        <v>6</v>
      </c>
      <c r="B251" s="1" t="str">
        <f>'Dados ML'!O256</f>
        <v>r-500wbf</v>
      </c>
      <c r="C251" s="14" t="str">
        <f>'Dados ML'!Q256</f>
        <v>Refletor Led Holofote 500w Luminária Branco Frio Bivolt Cor Da Carcaça Preto Cor Da Luz Branco-frio 110v/220v</v>
      </c>
      <c r="E251" s="9">
        <f>Cálculo!B251</f>
        <v>6</v>
      </c>
    </row>
    <row r="252" spans="1:5" x14ac:dyDescent="0.25">
      <c r="A252" s="4">
        <f>'Dados ML'!F257</f>
        <v>3</v>
      </c>
      <c r="B252" s="1" t="str">
        <f>'Dados ML'!O257</f>
        <v>r-500wbf</v>
      </c>
      <c r="C252" s="14" t="str">
        <f>'Dados ML'!Q257</f>
        <v>Refletor Led Holofote 500w Luminária Branco Frio Bivolt Cor Da Carcaça Preto Cor Da Luz Branco-frio 110v/220v</v>
      </c>
      <c r="E252" s="9">
        <f>Cálculo!B252</f>
        <v>3</v>
      </c>
    </row>
    <row r="253" spans="1:5" x14ac:dyDescent="0.25">
      <c r="A253" s="4">
        <f>'Dados ML'!F258</f>
        <v>3</v>
      </c>
      <c r="B253" s="1" t="str">
        <f>'Dados ML'!O258</f>
        <v>r-400wbf</v>
      </c>
      <c r="C253" s="14" t="str">
        <f>'Dados ML'!Q258</f>
        <v>Refletor Led 400w Smd Prova D´água Mini Holofote Bf 6500k Cor Da Carcaça Preto Cor Da Luz Branco-frio 110v/220v</v>
      </c>
      <c r="E253" s="9">
        <f>Cálculo!B253</f>
        <v>3</v>
      </c>
    </row>
    <row r="254" spans="1:5" x14ac:dyDescent="0.25">
      <c r="A254" s="4">
        <f>'Dados ML'!F259</f>
        <v>1</v>
      </c>
      <c r="B254" s="1" t="str">
        <f>'Dados ML'!O259</f>
        <v>RM-200WBFKIT4</v>
      </c>
      <c r="C254" s="14" t="str">
        <f>'Dados ML'!Q259</f>
        <v>Kit 04 Led Refletor 200w Branco Prova Dagua Luminária Forte</v>
      </c>
      <c r="E254" s="9">
        <f>Cálculo!B254</f>
        <v>1</v>
      </c>
    </row>
    <row r="255" spans="1:5" x14ac:dyDescent="0.25">
      <c r="A255" s="4">
        <f>'Dados ML'!F260</f>
        <v>1</v>
      </c>
      <c r="B255" s="1" t="str">
        <f>'Dados ML'!O260</f>
        <v>R-200WBF</v>
      </c>
      <c r="C255" s="14" t="str">
        <f>'Dados ML'!Q260</f>
        <v>Kit 5 Refletor Led 200w Holofote Bivolt Prova Dágua Luz Frio Carcaça Preto Luz Branco-frio 110v/220v - Bivolt</v>
      </c>
      <c r="E255" s="9">
        <f>Cálculo!B255</f>
        <v>5</v>
      </c>
    </row>
    <row r="256" spans="1:5" x14ac:dyDescent="0.25">
      <c r="A256" s="4" t="str">
        <f>'Dados ML'!F261</f>
        <v/>
      </c>
      <c r="B256" s="1" t="str">
        <f>'Dados ML'!O261</f>
        <v xml:space="preserve"> </v>
      </c>
      <c r="C256" s="14" t="str">
        <f>'Dados ML'!Q261</f>
        <v xml:space="preserve"> </v>
      </c>
      <c r="E256" s="9" t="str">
        <f>Cálculo!B256</f>
        <v/>
      </c>
    </row>
    <row r="257" spans="1:5" x14ac:dyDescent="0.25">
      <c r="A257" s="4">
        <f>'Dados ML'!F262</f>
        <v>2</v>
      </c>
      <c r="B257" s="1" t="str">
        <f>'Dados ML'!O262</f>
        <v>R-200WBF01UNI</v>
      </c>
      <c r="C257" s="14" t="str">
        <f>'Dados ML'!Q262</f>
        <v>Refletor Super Led 200w Holofote Branco 110v 220v Luminária</v>
      </c>
      <c r="E257" s="9">
        <f>Cálculo!B257</f>
        <v>2</v>
      </c>
    </row>
    <row r="258" spans="1:5" x14ac:dyDescent="0.25">
      <c r="A258" s="4">
        <f>'Dados ML'!F263</f>
        <v>2</v>
      </c>
      <c r="B258" s="1" t="str">
        <f>'Dados ML'!O263</f>
        <v>r-400wbf</v>
      </c>
      <c r="C258" s="14" t="str">
        <f>'Dados ML'!Q263</f>
        <v>Refletor Led Holofote 400w Branco Frio 6500k Prova Dágua Ip67 Cor Da Carcaça Preto Cor Da Luz 110v/220v Bivolt</v>
      </c>
      <c r="E258" s="9">
        <f>Cálculo!B258</f>
        <v>2</v>
      </c>
    </row>
    <row r="259" spans="1:5" x14ac:dyDescent="0.25">
      <c r="A259" s="4">
        <f>'Dados ML'!F264</f>
        <v>1</v>
      </c>
      <c r="B259" s="1" t="str">
        <f>'Dados ML'!O264</f>
        <v>R-200WBF</v>
      </c>
      <c r="C259" s="14" t="str">
        <f>'Dados ML'!Q264</f>
        <v>Kit 5 Refletor Led 200w Holofote Bivolt Prova Dágua Luz Frio Carcaça Preto Luz Branco-frio 110v/220v - Bivolt</v>
      </c>
      <c r="E259" s="9">
        <f>Cálculo!B259</f>
        <v>5</v>
      </c>
    </row>
    <row r="260" spans="1:5" x14ac:dyDescent="0.25">
      <c r="A260" s="4">
        <f>'Dados ML'!F265</f>
        <v>1</v>
      </c>
      <c r="B260" s="1" t="str">
        <f>'Dados ML'!O265</f>
        <v>R-200WBF</v>
      </c>
      <c r="C260" s="14" t="str">
        <f>'Dados ML'!Q265</f>
        <v>Kit 10 Refletor Led 200w Branco Frio Holofote À Prova Dágua</v>
      </c>
      <c r="E260" s="9">
        <f>Cálculo!B260</f>
        <v>10</v>
      </c>
    </row>
    <row r="261" spans="1:5" x14ac:dyDescent="0.25">
      <c r="A261" s="4">
        <f>'Dados ML'!F266</f>
        <v>1</v>
      </c>
      <c r="B261" s="1" t="str">
        <f>'Dados ML'!O266</f>
        <v>r-400wbf</v>
      </c>
      <c r="C261" s="14" t="str">
        <f>'Dados ML'!Q266</f>
        <v>Kit 2 Refletor Led 400w Smd Prova D´água Holofote Branco Frio 6500k Lumi</v>
      </c>
      <c r="E261" s="9">
        <f>Cálculo!B261</f>
        <v>2</v>
      </c>
    </row>
    <row r="262" spans="1:5" x14ac:dyDescent="0.25">
      <c r="A262" s="4">
        <f>'Dados ML'!F267</f>
        <v>1</v>
      </c>
      <c r="B262" s="1" t="str">
        <f>'Dados ML'!O267</f>
        <v>R-200WBF</v>
      </c>
      <c r="C262" s="14" t="str">
        <f>'Dados ML'!Q267</f>
        <v>Kit 5 Refletor Led 200w Holofote Bivolt Prova Dágua Luz Frio Carcaça Preto Luz Branco-frio 110v/220v - Bivolt</v>
      </c>
      <c r="E262" s="9">
        <f>Cálculo!B262</f>
        <v>5</v>
      </c>
    </row>
    <row r="263" spans="1:5" x14ac:dyDescent="0.25">
      <c r="A263" s="4">
        <f>'Dados ML'!F268</f>
        <v>1</v>
      </c>
      <c r="B263" s="1" t="str">
        <f>'Dados ML'!O268</f>
        <v>r-1000wbf</v>
      </c>
      <c r="C263" s="14" t="str">
        <f>'Dados ML'!Q268</f>
        <v>Refletor Led 1000w Bivolt P Dágua Branco Frio Aaatop Slim Cor Da Carcaça Preto Cor Da Luz Branco-frio 110v/220v</v>
      </c>
      <c r="E263" s="9">
        <f>Cálculo!B263</f>
        <v>1</v>
      </c>
    </row>
    <row r="264" spans="1:5" x14ac:dyDescent="0.25">
      <c r="A264" s="4">
        <f>'Dados ML'!F269</f>
        <v>1</v>
      </c>
      <c r="B264" s="1" t="str">
        <f>'Dados ML'!O269</f>
        <v>R-600WBFKIT12</v>
      </c>
      <c r="C264" s="14" t="str">
        <f>'Dados ML'!Q269</f>
        <v>Kit 12 Refletor Led Holofote 600w Ip66  À Prova D' Água Top</v>
      </c>
      <c r="E264" s="9">
        <f>Cálculo!B264</f>
        <v>12</v>
      </c>
    </row>
    <row r="265" spans="1:5" x14ac:dyDescent="0.25">
      <c r="A265" s="4">
        <f>'Dados ML'!F270</f>
        <v>1</v>
      </c>
      <c r="B265" s="1" t="str">
        <f>'Dados ML'!O270</f>
        <v>R-1000WBFKIT10UN</v>
      </c>
      <c r="C265" s="14" t="str">
        <f>'Dados ML'!Q270</f>
        <v>Kit 10 Refletor Led 1000w Holofote Bivolt Prova Dágua Branco</v>
      </c>
      <c r="E265" s="9">
        <f>Cálculo!B265</f>
        <v>10</v>
      </c>
    </row>
    <row r="266" spans="1:5" x14ac:dyDescent="0.25">
      <c r="A266" s="4">
        <f>'Dados ML'!F271</f>
        <v>1</v>
      </c>
      <c r="B266" s="1" t="str">
        <f>'Dados ML'!O271</f>
        <v>R-200WBF</v>
      </c>
      <c r="C266" s="14" t="str">
        <f>'Dados ML'!Q271</f>
        <v>Kit 5 Refletor Led 200w Holofote Bivolt Prova Dágua Luz Frio Carcaça Preto Luz Branco-frio 110v/220v - Bivolt</v>
      </c>
      <c r="E266" s="9">
        <f>Cálculo!B266</f>
        <v>5</v>
      </c>
    </row>
    <row r="267" spans="1:5" x14ac:dyDescent="0.25">
      <c r="A267" s="4">
        <f>'Dados ML'!F272</f>
        <v>1</v>
      </c>
      <c r="B267" s="1" t="str">
        <f>'Dados ML'!O272</f>
        <v>r-500wbf</v>
      </c>
      <c r="C267" s="14" t="str">
        <f>'Dados ML'!Q272</f>
        <v>Refletor Led Shine 500w Smd Holofote Prova Dagua 6500k Ip66 Bivolt Cor Da Carcaça Preto Cor Da Luz Branco-frio 110v/220v</v>
      </c>
      <c r="E267" s="9">
        <f>Cálculo!B267</f>
        <v>1</v>
      </c>
    </row>
    <row r="268" spans="1:5" x14ac:dyDescent="0.25">
      <c r="A268" s="4">
        <f>'Dados ML'!F273</f>
        <v>1</v>
      </c>
      <c r="B268" s="1" t="str">
        <f>'Dados ML'!O273</f>
        <v>R-400WBFKIT10UN</v>
      </c>
      <c r="C268" s="14" t="str">
        <f>'Dados ML'!Q273</f>
        <v>Kit 10 Refletor Super Led 400w Holofote Bivolt Prova D'água</v>
      </c>
      <c r="E268" s="9">
        <f>Cálculo!B268</f>
        <v>10</v>
      </c>
    </row>
    <row r="269" spans="1:5" x14ac:dyDescent="0.25">
      <c r="A269" s="4">
        <f>'Dados ML'!F274</f>
        <v>1</v>
      </c>
      <c r="B269" s="1" t="str">
        <f>'Dados ML'!O274</f>
        <v xml:space="preserve"> </v>
      </c>
      <c r="C269" s="14" t="str">
        <f>'Dados ML'!Q274</f>
        <v>Kit 10 Refletor Led 500w Bivolt Prova D'água Branco Frio</v>
      </c>
      <c r="E269" s="9">
        <f>Cálculo!B269</f>
        <v>10</v>
      </c>
    </row>
    <row r="270" spans="1:5" x14ac:dyDescent="0.25">
      <c r="A270" s="4">
        <f>'Dados ML'!F275</f>
        <v>1</v>
      </c>
      <c r="B270" s="1" t="str">
        <f>'Dados ML'!O275</f>
        <v>R-200WBF</v>
      </c>
      <c r="C270" s="14" t="str">
        <f>'Dados ML'!Q275</f>
        <v>Kit 5 Refletor Led 200w Holofote Bivolt Prova Dágua Luz Frio Carcaça Preto Luz Branco-frio 110v/220v - Bivolt</v>
      </c>
      <c r="E270" s="9">
        <f>Cálculo!B270</f>
        <v>5</v>
      </c>
    </row>
    <row r="271" spans="1:5" x14ac:dyDescent="0.25">
      <c r="A271" s="4">
        <f>'Dados ML'!F276</f>
        <v>1</v>
      </c>
      <c r="B271" s="1" t="str">
        <f>'Dados ML'!O276</f>
        <v>RM-200WBFKIT4</v>
      </c>
      <c r="C271" s="14" t="str">
        <f>'Dados ML'!Q276</f>
        <v>Kit 04 Led Refletor 200w Branco Prova Dagua Luminária Forte</v>
      </c>
      <c r="E271" s="9">
        <f>Cálculo!B271</f>
        <v>1</v>
      </c>
    </row>
    <row r="272" spans="1:5" x14ac:dyDescent="0.25">
      <c r="A272" s="4">
        <f>'Dados ML'!F277</f>
        <v>1</v>
      </c>
      <c r="B272" s="1" t="str">
        <f>'Dados ML'!O277</f>
        <v>R-500WBFKIT10UN</v>
      </c>
      <c r="C272" s="14" t="str">
        <f>'Dados ML'!Q277</f>
        <v>Kit 10 Refletor Led 500w Bivolt Prova D'água Branco Frio</v>
      </c>
      <c r="E272" s="9">
        <f>Cálculo!B272</f>
        <v>10</v>
      </c>
    </row>
    <row r="273" spans="1:5" x14ac:dyDescent="0.25">
      <c r="A273" s="4">
        <f>'Dados ML'!F278</f>
        <v>1</v>
      </c>
      <c r="B273" s="1" t="str">
        <f>'Dados ML'!O278</f>
        <v>R-200WBF</v>
      </c>
      <c r="C273" s="14" t="str">
        <f>'Dados ML'!Q278</f>
        <v>Kit 5 Refletor Led 200w Holofote Bivolt Prova Dágua Luz Frio Carcaça Preto Luz Branco-frio 110v/220v - Bivolt</v>
      </c>
      <c r="E273" s="9">
        <f>Cálculo!B273</f>
        <v>5</v>
      </c>
    </row>
    <row r="274" spans="1:5" x14ac:dyDescent="0.25">
      <c r="A274" s="4">
        <f>'Dados ML'!F279</f>
        <v>4</v>
      </c>
      <c r="B274" s="1" t="str">
        <f>'Dados ML'!O279</f>
        <v>r-300wbf</v>
      </c>
      <c r="C274" s="14" t="str">
        <f>'Dados ML'!Q279</f>
        <v>Refletor Micro Led Smd 300w Branco Frio Ip66</v>
      </c>
      <c r="E274" s="9">
        <f>Cálculo!B274</f>
        <v>4</v>
      </c>
    </row>
    <row r="275" spans="1:5" x14ac:dyDescent="0.25">
      <c r="A275" s="4">
        <f>'Dados ML'!F280</f>
        <v>1</v>
      </c>
      <c r="B275" s="1" t="str">
        <f>'Dados ML'!O280</f>
        <v>R-300WBFKIT10UN01</v>
      </c>
      <c r="C275" s="14" t="str">
        <f>'Dados ML'!Q280</f>
        <v>Kit 10 Refletor Holofote Led 300w Prova D'água Bivolt Branco</v>
      </c>
      <c r="E275" s="9">
        <f>Cálculo!B275</f>
        <v>10</v>
      </c>
    </row>
    <row r="276" spans="1:5" x14ac:dyDescent="0.25">
      <c r="A276" s="4">
        <f>'Dados ML'!F281</f>
        <v>1</v>
      </c>
      <c r="B276" s="1" t="str">
        <f>'Dados ML'!O281</f>
        <v>r-200wbf-premium</v>
      </c>
      <c r="C276" s="14" t="str">
        <f>'Dados ML'!Q281</f>
        <v>Kit 3 Refletor Led Smd Holofote 200w Prova Dágua Bivolt</v>
      </c>
      <c r="E276" s="9">
        <f>Cálculo!B276</f>
        <v>3</v>
      </c>
    </row>
    <row r="277" spans="1:5" x14ac:dyDescent="0.25">
      <c r="A277" s="4">
        <f>'Dados ML'!F282</f>
        <v>1</v>
      </c>
      <c r="B277" s="1" t="str">
        <f>'Dados ML'!O282</f>
        <v>R-300WBFKIT10UN01</v>
      </c>
      <c r="C277" s="14" t="str">
        <f>'Dados ML'!Q282</f>
        <v>Kit 10 Refletor Holofote Led 300w Prova D'água Bivolt Branco</v>
      </c>
      <c r="E277" s="9">
        <f>Cálculo!B277</f>
        <v>10</v>
      </c>
    </row>
    <row r="278" spans="1:5" x14ac:dyDescent="0.25">
      <c r="A278" s="4">
        <f>'Dados ML'!F283</f>
        <v>1</v>
      </c>
      <c r="B278" s="1" t="str">
        <f>'Dados ML'!O283</f>
        <v>r-1000wbf</v>
      </c>
      <c r="C278" s="14" t="str">
        <f>'Dados ML'!Q283</f>
        <v>Refletor Led 1000w Bivolt P Dágua Branco Frio Aaatop Slim Cor Da Carcaça Preto Cor Da Luz Branco-frio 110v/220v</v>
      </c>
      <c r="E278" s="9">
        <f>Cálculo!B278</f>
        <v>1</v>
      </c>
    </row>
    <row r="279" spans="1:5" x14ac:dyDescent="0.25">
      <c r="A279" s="4">
        <f>'Dados ML'!F284</f>
        <v>1</v>
      </c>
      <c r="B279" s="1" t="str">
        <f>'Dados ML'!O284</f>
        <v>r-200wbf-sensor</v>
      </c>
      <c r="C279" s="14" t="str">
        <f>'Dados ML'!Q284</f>
        <v>Refletor 200w Sensor Presença E Fotocélula Aaatop Holofote Cor Da Carcaça Preto Cor Da Luz Branco-frio 110v/220v</v>
      </c>
      <c r="E279" s="9">
        <f>Cálculo!B279</f>
        <v>1</v>
      </c>
    </row>
    <row r="280" spans="1:5" x14ac:dyDescent="0.25">
      <c r="A280" s="4">
        <f>'Dados ML'!F285</f>
        <v>1</v>
      </c>
      <c r="B280" s="1" t="str">
        <f>'Dados ML'!O285</f>
        <v>r-400wbf</v>
      </c>
      <c r="C280" s="14" t="str">
        <f>'Dados ML'!Q285</f>
        <v>Kit 2 Refletor Led 400w Smd Prova D´água Holofote Branco Frio 6500k Lumi</v>
      </c>
      <c r="E280" s="9">
        <f>Cálculo!B280</f>
        <v>2</v>
      </c>
    </row>
    <row r="281" spans="1:5" x14ac:dyDescent="0.25">
      <c r="A281" s="4">
        <f>'Dados ML'!F286</f>
        <v>1</v>
      </c>
      <c r="B281" s="1" t="str">
        <f>'Dados ML'!O286</f>
        <v>R-200WBF</v>
      </c>
      <c r="C281" s="14" t="str">
        <f>'Dados ML'!Q286</f>
        <v>Kit 5 Refletor Led 200w Holofote Bivolt Prova Dágua Luz Frio Carcaça Preto Luz Branco-frio 110v/220v - Bivolt</v>
      </c>
      <c r="E281" s="9">
        <f>Cálculo!B281</f>
        <v>5</v>
      </c>
    </row>
    <row r="282" spans="1:5" x14ac:dyDescent="0.25">
      <c r="A282" s="4">
        <f>'Dados ML'!F287</f>
        <v>1</v>
      </c>
      <c r="B282" s="1" t="str">
        <f>'Dados ML'!O287</f>
        <v>r-300wbf</v>
      </c>
      <c r="C282" s="14" t="str">
        <f>'Dados ML'!Q287</f>
        <v>Refletor Microled 300w Holofote Bivolt Branco Frio 6.000k Cor Da Carcaça Preta Cor Da Luz Branco-frio</v>
      </c>
      <c r="E282" s="9">
        <f>Cálculo!B282</f>
        <v>1</v>
      </c>
    </row>
    <row r="283" spans="1:5" x14ac:dyDescent="0.25">
      <c r="A283" s="4">
        <f>'Dados ML'!F288</f>
        <v>1</v>
      </c>
      <c r="B283" s="1" t="str">
        <f>'Dados ML'!O288</f>
        <v>R-200WBF</v>
      </c>
      <c r="C283" s="14" t="str">
        <f>'Dados ML'!Q288</f>
        <v>Kit 5 Refletor Led 200w Holofote Bivolt Prova Dágua Luz Frio Carcaça Preto Luz Branco-frio 110v/220v - Bivolt</v>
      </c>
      <c r="E283" s="9">
        <f>Cálculo!B283</f>
        <v>5</v>
      </c>
    </row>
    <row r="284" spans="1:5" x14ac:dyDescent="0.25">
      <c r="A284" s="4">
        <f>'Dados ML'!F289</f>
        <v>1</v>
      </c>
      <c r="B284" s="1" t="str">
        <f>'Dados ML'!O289</f>
        <v>R-200WBF</v>
      </c>
      <c r="C284" s="14" t="str">
        <f>'Dados ML'!Q289</f>
        <v>Kit 6 Refletor Super Led 200w Luminario Holofote Mini Bivolt Prova D'água Branco Frio Lumi 1ª Linha</v>
      </c>
      <c r="E284" s="9">
        <f>Cálculo!B284</f>
        <v>6</v>
      </c>
    </row>
    <row r="285" spans="1:5" x14ac:dyDescent="0.25">
      <c r="A285" s="4">
        <f>'Dados ML'!F290</f>
        <v>1</v>
      </c>
      <c r="B285" s="1" t="str">
        <f>'Dados ML'!O290</f>
        <v>R-200WBF</v>
      </c>
      <c r="C285" s="14" t="str">
        <f>'Dados ML'!Q290</f>
        <v>Kit 5 Refletor Led 200w Holofote Bivolt Prova Dágua Luz Frio Carcaça Preto Luz Branco-frio 110v/220v - Bivolt</v>
      </c>
      <c r="E285" s="9">
        <f>Cálculo!B285</f>
        <v>5</v>
      </c>
    </row>
    <row r="286" spans="1:5" x14ac:dyDescent="0.25">
      <c r="A286" s="4">
        <f>'Dados ML'!F291</f>
        <v>1</v>
      </c>
      <c r="B286" s="1" t="str">
        <f>'Dados ML'!O291</f>
        <v>r-400wbf-kit3</v>
      </c>
      <c r="C286" s="14" t="str">
        <f>'Dados ML'!Q291</f>
        <v>Kit.03 Refletor Led Holofote 400w Ip66 Bivolt Branco Frio Carcaça Preto Luz Branco-frio 110 220vac</v>
      </c>
      <c r="E286" s="9">
        <f>Cálculo!B286</f>
        <v>1</v>
      </c>
    </row>
    <row r="287" spans="1:5" x14ac:dyDescent="0.25">
      <c r="A287" s="4">
        <f>'Dados ML'!F292</f>
        <v>1</v>
      </c>
      <c r="B287" s="1" t="str">
        <f>'Dados ML'!O292</f>
        <v>r-1000wbf</v>
      </c>
      <c r="C287" s="14" t="str">
        <f>'Dados ML'!Q292</f>
        <v>Refletor Led 1000w Bivolt P Dágua Branco Frio Aaatop Slim Cor Da Carcaça Preto Cor Da Luz Branco-frio 110v/220v</v>
      </c>
      <c r="E287" s="9">
        <f>Cálculo!B287</f>
        <v>1</v>
      </c>
    </row>
    <row r="288" spans="1:5" x14ac:dyDescent="0.25">
      <c r="A288" s="4" t="str">
        <f>'Dados ML'!F293</f>
        <v/>
      </c>
      <c r="B288" s="1" t="str">
        <f>'Dados ML'!O293</f>
        <v xml:space="preserve"> </v>
      </c>
      <c r="C288" s="14" t="str">
        <f>'Dados ML'!Q293</f>
        <v xml:space="preserve"> </v>
      </c>
      <c r="E288" s="9" t="str">
        <f>Cálculo!B288</f>
        <v/>
      </c>
    </row>
    <row r="289" spans="1:5" x14ac:dyDescent="0.25">
      <c r="A289" s="4">
        <f>'Dados ML'!F294</f>
        <v>1</v>
      </c>
      <c r="B289" s="1" t="str">
        <f>'Dados ML'!O294</f>
        <v>r-500wbf</v>
      </c>
      <c r="C289" s="14" t="str">
        <f>'Dados ML'!Q294</f>
        <v>Refletor Led 500w Branco Frio Ip66 Cor Da Carcaça Preto Cor Da Luz Branco-frio 110v/220v</v>
      </c>
      <c r="E289" s="9">
        <f>Cálculo!B289</f>
        <v>1</v>
      </c>
    </row>
    <row r="290" spans="1:5" x14ac:dyDescent="0.25">
      <c r="A290" s="4">
        <f>'Dados ML'!F295</f>
        <v>1</v>
      </c>
      <c r="B290" s="1" t="str">
        <f>'Dados ML'!O295</f>
        <v>r-200wbf-premium</v>
      </c>
      <c r="C290" s="14" t="str">
        <f>'Dados ML'!Q295</f>
        <v>Kit 3 Refletor Led Smd Holofote 200w Prova Dágua Bivolt</v>
      </c>
      <c r="E290" s="9">
        <f>Cálculo!B290</f>
        <v>3</v>
      </c>
    </row>
    <row r="291" spans="1:5" x14ac:dyDescent="0.25">
      <c r="A291" s="4">
        <f>'Dados ML'!F296</f>
        <v>2</v>
      </c>
      <c r="B291" s="1" t="str">
        <f>'Dados ML'!O296</f>
        <v>r-1000wbf</v>
      </c>
      <c r="C291" s="14" t="str">
        <f>'Dados ML'!Q296</f>
        <v>Refletor Led 1000w Bivolt P Dágua Branco Frio Aaatop Slim Cor Da Carcaça Preto Cor Da Luz Branco-frio 110v/220v</v>
      </c>
      <c r="E291" s="9">
        <f>Cálculo!B291</f>
        <v>2</v>
      </c>
    </row>
    <row r="292" spans="1:5" x14ac:dyDescent="0.25">
      <c r="A292" s="4">
        <f>'Dados ML'!F297</f>
        <v>1</v>
      </c>
      <c r="B292" s="1" t="str">
        <f>'Dados ML'!O297</f>
        <v>r-400wbf</v>
      </c>
      <c r="C292" s="14" t="str">
        <f>'Dados ML'!Q297</f>
        <v>Kit 2 Refletor Led 400w Smd Prova D´água Holofote Branco Frio 6500k Lumi</v>
      </c>
      <c r="E292" s="9">
        <f>Cálculo!B292</f>
        <v>2</v>
      </c>
    </row>
    <row r="293" spans="1:5" x14ac:dyDescent="0.25">
      <c r="A293" s="4">
        <f>'Dados ML'!F298</f>
        <v>2</v>
      </c>
      <c r="B293" s="1" t="str">
        <f>'Dados ML'!O298</f>
        <v>r-400wbf</v>
      </c>
      <c r="C293" s="14" t="str">
        <f>'Dados ML'!Q298</f>
        <v>Refletor Led Holofote 400w Smd Luz Branco Frio Ip66 Premium Cor Da Carcaça Preto Cor Da Luz Branco-frio 110v/220v</v>
      </c>
      <c r="E293" s="9">
        <f>Cálculo!B293</f>
        <v>2</v>
      </c>
    </row>
    <row r="294" spans="1:5" x14ac:dyDescent="0.25">
      <c r="A294" s="4">
        <f>'Dados ML'!F299</f>
        <v>1</v>
      </c>
      <c r="B294" s="1" t="str">
        <f>'Dados ML'!O299</f>
        <v>R-200WBF</v>
      </c>
      <c r="C294" s="14" t="str">
        <f>'Dados ML'!Q299</f>
        <v>Kit 5 Refletor Led 200w Holofote Bivolt Prova Dágua Luz Frio Carcaça Preto Luz Branco-frio 110v/220v - Bivolt</v>
      </c>
      <c r="E294" s="9">
        <f>Cálculo!B294</f>
        <v>5</v>
      </c>
    </row>
    <row r="295" spans="1:5" x14ac:dyDescent="0.25">
      <c r="A295" s="4">
        <f>'Dados ML'!F300</f>
        <v>2</v>
      </c>
      <c r="B295" s="1" t="str">
        <f>'Dados ML'!O300</f>
        <v>R-200WBF</v>
      </c>
      <c r="C295" s="14" t="str">
        <f>'Dados ML'!Q300</f>
        <v>Kit 5 Refletor Led 200w Holofote Bivolt Prova Dágua Luz Frio Carcaça Preto Luz Branco-frio 110v/220v - Bivolt</v>
      </c>
      <c r="E295" s="9">
        <f>Cálculo!B295</f>
        <v>10</v>
      </c>
    </row>
    <row r="296" spans="1:5" x14ac:dyDescent="0.25">
      <c r="A296" s="4">
        <f>'Dados ML'!F301</f>
        <v>1</v>
      </c>
      <c r="B296" s="1" t="str">
        <f>'Dados ML'!O301</f>
        <v>R-400WBFKIT5UN</v>
      </c>
      <c r="C296" s="14" t="str">
        <f>'Dados ML'!Q301</f>
        <v>Kit 5 Refletor Super Led 400w Bivolt Prova Dágua Branco Frio</v>
      </c>
      <c r="E296" s="9">
        <f>Cálculo!B296</f>
        <v>5</v>
      </c>
    </row>
    <row r="297" spans="1:5" x14ac:dyDescent="0.25">
      <c r="A297" s="4">
        <f>'Dados ML'!F302</f>
        <v>1</v>
      </c>
      <c r="B297" s="1" t="str">
        <f>'Dados ML'!O302</f>
        <v>RM-200WBFKIT3</v>
      </c>
      <c r="C297" s="14" t="str">
        <f>'Dados ML'!Q302</f>
        <v>Kit 3 Led Refletor 200w Branco Prova Dagua Luminária Forte</v>
      </c>
      <c r="E297" s="9">
        <f>Cálculo!B297</f>
        <v>3</v>
      </c>
    </row>
    <row r="298" spans="1:5" x14ac:dyDescent="0.25">
      <c r="A298" s="4">
        <f>'Dados ML'!F303</f>
        <v>2</v>
      </c>
      <c r="B298" s="1" t="str">
        <f>'Dados ML'!O303</f>
        <v>r-1000wbf</v>
      </c>
      <c r="C298" s="14" t="str">
        <f>'Dados ML'!Q303</f>
        <v>Refletor Led 1000w Bivolt P Dágua Branco Frio Aaatop Slim Cor Da Carcaça Preto Cor Da Luz Branco-frio 110v/220v</v>
      </c>
      <c r="E298" s="9">
        <f>Cálculo!B298</f>
        <v>2</v>
      </c>
    </row>
    <row r="299" spans="1:5" x14ac:dyDescent="0.25">
      <c r="A299" s="4">
        <f>'Dados ML'!F304</f>
        <v>1</v>
      </c>
      <c r="B299" s="1" t="str">
        <f>'Dados ML'!O304</f>
        <v>R-500WBFKIT2UN</v>
      </c>
      <c r="C299" s="14" t="str">
        <f>'Dados ML'!Q304</f>
        <v>Kit 2 Refletor Led 500w Bivolt Holofote Branco Frio Luz</v>
      </c>
      <c r="E299" s="9">
        <f>Cálculo!B299</f>
        <v>2</v>
      </c>
    </row>
    <row r="300" spans="1:5" x14ac:dyDescent="0.25">
      <c r="A300" s="4">
        <f>'Dados ML'!F305</f>
        <v>2</v>
      </c>
      <c r="B300" s="1" t="str">
        <f>'Dados ML'!O305</f>
        <v>r-1000wbf</v>
      </c>
      <c r="C300" s="14" t="str">
        <f>'Dados ML'!Q305</f>
        <v>Refletor Led 1000w Bivolt P Dágua Branco Frio Aaatop Slim Cor Da Carcaça Preto Cor Da Luz Branco-frio 110v/220v</v>
      </c>
      <c r="E300" s="9">
        <f>Cálculo!B300</f>
        <v>2</v>
      </c>
    </row>
    <row r="301" spans="1:5" x14ac:dyDescent="0.25">
      <c r="A301" s="4">
        <f>'Dados ML'!F306</f>
        <v>1</v>
      </c>
      <c r="B301" s="1" t="str">
        <f>'Dados ML'!O306</f>
        <v>R-500WBF1UN</v>
      </c>
      <c r="C301" s="14" t="str">
        <f>'Dados ML'!Q306</f>
        <v>Refletor Led 500w Holofote Bivolt Prova D'água Branco Frio</v>
      </c>
      <c r="E301" s="9">
        <f>Cálculo!B301</f>
        <v>1</v>
      </c>
    </row>
    <row r="302" spans="1:5" x14ac:dyDescent="0.25">
      <c r="A302" s="4">
        <f>'Dados ML'!F307</f>
        <v>2</v>
      </c>
      <c r="B302" s="1" t="str">
        <f>'Dados ML'!O307</f>
        <v>R-200WBF</v>
      </c>
      <c r="C302" s="14" t="str">
        <f>'Dados ML'!Q307</f>
        <v>Kit 10 Refletor Led 200w Branco Frio Holofote À Prova Dágua</v>
      </c>
      <c r="E302" s="9">
        <f>Cálculo!B302</f>
        <v>20</v>
      </c>
    </row>
    <row r="303" spans="1:5" x14ac:dyDescent="0.25">
      <c r="A303" s="4">
        <f>'Dados ML'!F308</f>
        <v>1</v>
      </c>
      <c r="B303" s="1" t="str">
        <f>'Dados ML'!O308</f>
        <v>R-400WBF</v>
      </c>
      <c r="C303" s="14" t="str">
        <f>'Dados ML'!Q308</f>
        <v>Kit 5 Refletor Led 400w Branco Frio Holofote Mega Forte Ip66</v>
      </c>
      <c r="E303" s="9">
        <f>Cálculo!B303</f>
        <v>5</v>
      </c>
    </row>
    <row r="304" spans="1:5" x14ac:dyDescent="0.25">
      <c r="A304" s="4">
        <f>'Dados ML'!F309</f>
        <v>1</v>
      </c>
      <c r="B304" s="1" t="str">
        <f>'Dados ML'!O309</f>
        <v>R-200WBF</v>
      </c>
      <c r="C304" s="14" t="str">
        <f>'Dados ML'!Q309</f>
        <v>Kit 5 Refletor Led 200w Holofote Bivolt Prova Dágua Luz Frio Carcaça Preto Luz Branco-frio 110v/220v - Bivolt</v>
      </c>
      <c r="E304" s="9">
        <f>Cálculo!B304</f>
        <v>5</v>
      </c>
    </row>
    <row r="305" spans="1:5" x14ac:dyDescent="0.25">
      <c r="A305" s="4">
        <f>'Dados ML'!F310</f>
        <v>1</v>
      </c>
      <c r="B305" s="1" t="str">
        <f>'Dados ML'!O310</f>
        <v>r-300wbf</v>
      </c>
      <c r="C305" s="14" t="str">
        <f>'Dados ML'!Q310</f>
        <v>Mgc Refletor Led Holofote 300w Resistente Agua Branco Frio 6500k Cor Da Carcaça Preto Cor Da Luz Branco-frio 110v/220v</v>
      </c>
      <c r="E305" s="9">
        <f>Cálculo!B305</f>
        <v>1</v>
      </c>
    </row>
    <row r="306" spans="1:5" x14ac:dyDescent="0.25">
      <c r="A306" s="4">
        <f>'Dados ML'!F311</f>
        <v>1</v>
      </c>
      <c r="B306" s="1" t="str">
        <f>'Dados ML'!O311</f>
        <v>r-300wbf</v>
      </c>
      <c r="C306" s="14" t="str">
        <f>'Dados ML'!Q311</f>
        <v>Kit 2 Refletor Led Holofote Flex 300w Bivolt Prova D'água Cor Da Luz Branco Frio Lumi</v>
      </c>
      <c r="E306" s="9">
        <f>Cálculo!B306</f>
        <v>2</v>
      </c>
    </row>
    <row r="307" spans="1:5" x14ac:dyDescent="0.25">
      <c r="A307" s="4">
        <f>'Dados ML'!F312</f>
        <v>3</v>
      </c>
      <c r="B307" s="1" t="str">
        <f>'Dados ML'!O312</f>
        <v>r-300wbf</v>
      </c>
      <c r="C307" s="14" t="str">
        <f>'Dados ML'!Q312</f>
        <v>Mgc Refletor Led Holofote 300w Resistente Agua Branco Frio 6500k Cor Da Carcaça Preto Cor Da Luz Branco-frio 110v/220v</v>
      </c>
      <c r="E307" s="9">
        <f>Cálculo!B307</f>
        <v>3</v>
      </c>
    </row>
    <row r="308" spans="1:5" x14ac:dyDescent="0.25">
      <c r="A308" s="4">
        <f>'Dados ML'!F313</f>
        <v>1</v>
      </c>
      <c r="B308" s="1" t="str">
        <f>'Dados ML'!O313</f>
        <v>r-1000wbf</v>
      </c>
      <c r="C308" s="14" t="str">
        <f>'Dados ML'!Q313</f>
        <v>Refletor Led 1000w Bivolt P Dágua Branco Frio Aaatop Slim Cor Da Carcaça Preto Cor Da Luz Branco-frio 110v/220v</v>
      </c>
      <c r="E308" s="9">
        <f>Cálculo!B308</f>
        <v>1</v>
      </c>
    </row>
    <row r="309" spans="1:5" x14ac:dyDescent="0.25">
      <c r="A309" s="4">
        <f>'Dados ML'!F314</f>
        <v>1</v>
      </c>
      <c r="B309" s="1" t="str">
        <f>'Dados ML'!O314</f>
        <v>r-1000wbf</v>
      </c>
      <c r="C309" s="14" t="str">
        <f>'Dados ML'!Q314</f>
        <v>Refletor Led 1000w Bivolt P Dágua Branco Frio Aaatop Slim Cor Da Carcaça Preto Cor Da Luz Branco-frio 110v/220v</v>
      </c>
      <c r="E309" s="9">
        <f>Cálculo!B309</f>
        <v>1</v>
      </c>
    </row>
    <row r="310" spans="1:5" x14ac:dyDescent="0.25">
      <c r="A310" s="4">
        <f>'Dados ML'!F315</f>
        <v>1</v>
      </c>
      <c r="B310" s="1" t="str">
        <f>'Dados ML'!O315</f>
        <v>R-200WBF</v>
      </c>
      <c r="C310" s="14" t="str">
        <f>'Dados ML'!Q315</f>
        <v>Kit 5 Refletor Led 200w Holofote Bivolt Prova Dágua Luz Frio Carcaça Preto Luz Branco-frio 110v/220v - Bivolt</v>
      </c>
      <c r="E310" s="9">
        <f>Cálculo!B310</f>
        <v>5</v>
      </c>
    </row>
    <row r="311" spans="1:5" x14ac:dyDescent="0.25">
      <c r="A311" s="4">
        <f>'Dados ML'!F316</f>
        <v>1</v>
      </c>
      <c r="B311" s="1" t="str">
        <f>'Dados ML'!O316</f>
        <v>r-200wbf-premium</v>
      </c>
      <c r="C311" s="14" t="str">
        <f>'Dados ML'!Q316</f>
        <v>Kit 3 Refletor Led Smd Holofote 200w Prova Dágua Bivolt</v>
      </c>
      <c r="E311" s="9">
        <f>Cálculo!B311</f>
        <v>3</v>
      </c>
    </row>
    <row r="312" spans="1:5" x14ac:dyDescent="0.25">
      <c r="A312" s="4">
        <f>'Dados ML'!F317</f>
        <v>5</v>
      </c>
      <c r="B312" s="1" t="str">
        <f>'Dados ML'!O317</f>
        <v>r-400wbf</v>
      </c>
      <c r="C312" s="14" t="str">
        <f>'Dados ML'!Q317</f>
        <v>Refletor Led Holofote 400w Branco Frio 6500k Prova Dágua Ip67 Cor Da Carcaça Preto Cor Da Luz 110v/220v Bivolt</v>
      </c>
      <c r="E312" s="9">
        <f>Cálculo!B312</f>
        <v>5</v>
      </c>
    </row>
    <row r="313" spans="1:5" x14ac:dyDescent="0.25">
      <c r="A313" s="4">
        <f>'Dados ML'!F318</f>
        <v>1</v>
      </c>
      <c r="B313" s="1" t="str">
        <f>'Dados ML'!O318</f>
        <v>r-200wbf</v>
      </c>
      <c r="C313" s="14" t="str">
        <f>'Dados ML'!Q318</f>
        <v>Kit 10 Mini Refletor Led 200w Holofote Bivolt Prova Dágua Cor Da Carcaça Preto</v>
      </c>
      <c r="E313" s="9">
        <f>Cálculo!B313</f>
        <v>10</v>
      </c>
    </row>
    <row r="314" spans="1:5" x14ac:dyDescent="0.25">
      <c r="A314" s="4">
        <f>'Dados ML'!F319</f>
        <v>1</v>
      </c>
      <c r="B314" s="1" t="str">
        <f>'Dados ML'!O319</f>
        <v>r-200wbf</v>
      </c>
      <c r="C314" s="14" t="str">
        <f>'Dados ML'!Q319</f>
        <v>Kit 10 Mini Refletor Led 200w Holofote Bivolt Prova Dágua Cor Da Carcaça Preto</v>
      </c>
      <c r="E314" s="9">
        <f>Cálculo!B314</f>
        <v>10</v>
      </c>
    </row>
    <row r="315" spans="1:5" x14ac:dyDescent="0.25">
      <c r="A315" s="4">
        <f>'Dados ML'!F320</f>
        <v>1</v>
      </c>
      <c r="B315" s="1" t="str">
        <f>'Dados ML'!O320</f>
        <v xml:space="preserve"> </v>
      </c>
      <c r="C315" s="14" t="str">
        <f>'Dados ML'!Q320</f>
        <v>Kit 10 Refletor Led 500w Bivolt Prova D'água Branco Frio</v>
      </c>
      <c r="E315" s="9">
        <f>Cálculo!B315</f>
        <v>10</v>
      </c>
    </row>
    <row r="316" spans="1:5" x14ac:dyDescent="0.25">
      <c r="A316" s="4">
        <f>'Dados ML'!F321</f>
        <v>1</v>
      </c>
      <c r="B316" s="1" t="str">
        <f>'Dados ML'!O321</f>
        <v>R-200WBF</v>
      </c>
      <c r="C316" s="14" t="str">
        <f>'Dados ML'!Q321</f>
        <v>Kit 5 Refletor Led 200w Holofote Bivolt Prova Dágua Luz Frio Carcaça Preto Luz Branco-frio 110v/220v - Bivolt</v>
      </c>
      <c r="E316" s="9">
        <f>Cálculo!B316</f>
        <v>5</v>
      </c>
    </row>
    <row r="317" spans="1:5" x14ac:dyDescent="0.25">
      <c r="A317" s="4">
        <f>'Dados ML'!F322</f>
        <v>1</v>
      </c>
      <c r="B317" s="1" t="str">
        <f>'Dados ML'!O322</f>
        <v>RM-200WBFKIT4</v>
      </c>
      <c r="C317" s="14" t="str">
        <f>'Dados ML'!Q322</f>
        <v>Kit 04 Led Refletor 200w Branco Prova Dagua Luminária Forte</v>
      </c>
      <c r="E317" s="9">
        <f>Cálculo!B317</f>
        <v>1</v>
      </c>
    </row>
    <row r="318" spans="1:5" x14ac:dyDescent="0.25">
      <c r="A318" s="4">
        <f>'Dados ML'!F323</f>
        <v>1</v>
      </c>
      <c r="B318" s="1" t="str">
        <f>'Dados ML'!O323</f>
        <v>R-400WBFKIT10UN</v>
      </c>
      <c r="C318" s="14" t="str">
        <f>'Dados ML'!Q323</f>
        <v>Kit 10 Refletor Super Led 400w Holofote Bivolt Prova D'água</v>
      </c>
      <c r="E318" s="9">
        <f>Cálculo!B318</f>
        <v>10</v>
      </c>
    </row>
    <row r="319" spans="1:5" x14ac:dyDescent="0.25">
      <c r="A319" s="4">
        <f>'Dados ML'!F324</f>
        <v>1</v>
      </c>
      <c r="B319" s="1" t="str">
        <f>'Dados ML'!O324</f>
        <v>RM-300WBFKIT6</v>
      </c>
      <c r="C319" s="14" t="str">
        <f>'Dados ML'!Q324</f>
        <v>Kit 6 Led Refletor 300w Branco Prova Dagua Luminária Forte</v>
      </c>
      <c r="E319" s="9">
        <f>Cálculo!B319</f>
        <v>6</v>
      </c>
    </row>
    <row r="320" spans="1:5" x14ac:dyDescent="0.25">
      <c r="A320" s="4">
        <f>'Dados ML'!F325</f>
        <v>4</v>
      </c>
      <c r="B320" s="1" t="str">
        <f>'Dados ML'!O325</f>
        <v>r-300wbf</v>
      </c>
      <c r="C320" s="14" t="str">
        <f>'Dados ML'!Q325</f>
        <v>Mgc Refletor Led Holofote 300w Resistente Agua Branco Frio 6500k Cor Da Carcaça Preto Cor Da Luz Branco-frio 110v/220v</v>
      </c>
      <c r="E320" s="9">
        <f>Cálculo!B320</f>
        <v>4</v>
      </c>
    </row>
    <row r="321" spans="1:5" x14ac:dyDescent="0.25">
      <c r="A321" s="4">
        <f>'Dados ML'!F326</f>
        <v>1</v>
      </c>
      <c r="B321" s="1" t="str">
        <f>'Dados ML'!O326</f>
        <v>RM-200WBFKIT4</v>
      </c>
      <c r="C321" s="14" t="str">
        <f>'Dados ML'!Q326</f>
        <v>Kit 04 Led Refletor 200w Branco Prova Dagua Luminária Forte</v>
      </c>
      <c r="E321" s="9">
        <f>Cálculo!B321</f>
        <v>1</v>
      </c>
    </row>
    <row r="322" spans="1:5" x14ac:dyDescent="0.25">
      <c r="A322" s="4">
        <f>'Dados ML'!F327</f>
        <v>1</v>
      </c>
      <c r="B322" s="1" t="str">
        <f>'Dados ML'!O327</f>
        <v>RM-300WBFKIT4</v>
      </c>
      <c r="C322" s="14" t="str">
        <f>'Dados ML'!Q327</f>
        <v>Kit 4 Led Refletor 300w Branco Prova Dagua Luminária Forte</v>
      </c>
      <c r="E322" s="9">
        <f>Cálculo!B322</f>
        <v>4</v>
      </c>
    </row>
    <row r="323" spans="1:5" x14ac:dyDescent="0.25">
      <c r="A323" s="4">
        <f>'Dados ML'!F328</f>
        <v>1</v>
      </c>
      <c r="B323" s="1" t="str">
        <f>'Dados ML'!O328</f>
        <v>R-200WBF</v>
      </c>
      <c r="C323" s="14" t="str">
        <f>'Dados ML'!Q328</f>
        <v>Kit 5 Refletor Led 200w Holofote Bivolt Prova Dágua Luz Frio Carcaça Preto Luz Branco-frio 110v/220v - Bivolt</v>
      </c>
      <c r="E323" s="9">
        <f>Cálculo!B323</f>
        <v>5</v>
      </c>
    </row>
    <row r="324" spans="1:5" x14ac:dyDescent="0.25">
      <c r="A324" s="4">
        <f>'Dados ML'!F329</f>
        <v>1</v>
      </c>
      <c r="B324" s="1" t="str">
        <f>'Dados ML'!O329</f>
        <v>R-200WBF</v>
      </c>
      <c r="C324" s="14" t="str">
        <f>'Dados ML'!Q329</f>
        <v>Kit 5 Refletor Led 200w Holofote Bivolt Prova Dágua Luz Frio Carcaça Preto Luz Branco-frio 110v/220v - Bivolt</v>
      </c>
      <c r="E324" s="9">
        <f>Cálculo!B324</f>
        <v>5</v>
      </c>
    </row>
    <row r="325" spans="1:5" x14ac:dyDescent="0.25">
      <c r="A325" s="4">
        <f>'Dados ML'!F330</f>
        <v>1</v>
      </c>
      <c r="B325" s="1" t="str">
        <f>'Dados ML'!O330</f>
        <v>R-200WBF</v>
      </c>
      <c r="C325" s="14" t="str">
        <f>'Dados ML'!Q330</f>
        <v>Kit 5 Refletor Led 200w Holofote Bivolt Prova Dágua Luz Frio Carcaça Preto Luz Branco-frio 110v/220v - Bivolt</v>
      </c>
      <c r="E325" s="9">
        <f>Cálculo!B325</f>
        <v>5</v>
      </c>
    </row>
    <row r="326" spans="1:5" x14ac:dyDescent="0.25">
      <c r="A326" s="4">
        <f>'Dados ML'!F331</f>
        <v>2</v>
      </c>
      <c r="B326" s="1" t="str">
        <f>'Dados ML'!O331</f>
        <v>R-200WBF</v>
      </c>
      <c r="C326" s="14" t="str">
        <f>'Dados ML'!Q331</f>
        <v>Kit 5 Refletor Led 200w Holofote Bivolt Prova Dágua Luz Frio Carcaça Preto Luz Branco-frio 110v/220v - Bivolt</v>
      </c>
      <c r="E326" s="9">
        <f>Cálculo!B326</f>
        <v>10</v>
      </c>
    </row>
    <row r="327" spans="1:5" x14ac:dyDescent="0.25">
      <c r="A327" s="4">
        <f>'Dados ML'!F332</f>
        <v>1</v>
      </c>
      <c r="B327" s="1" t="str">
        <f>'Dados ML'!O332</f>
        <v>R-200WBF</v>
      </c>
      <c r="C327" s="14" t="str">
        <f>'Dados ML'!Q332</f>
        <v>Kit 5 Refletor Led 200w Holofote Bivolt Prova Dágua Luz Frio Carcaça Preto Luz Branco-frio 110v/220v - Bivolt</v>
      </c>
      <c r="E327" s="9">
        <f>Cálculo!B327</f>
        <v>5</v>
      </c>
    </row>
    <row r="328" spans="1:5" x14ac:dyDescent="0.25">
      <c r="A328" s="4">
        <f>'Dados ML'!F333</f>
        <v>1</v>
      </c>
      <c r="B328" s="1" t="str">
        <f>'Dados ML'!O333</f>
        <v>R-200WBF</v>
      </c>
      <c r="C328" s="14" t="str">
        <f>'Dados ML'!Q333</f>
        <v>Kit 5 Refletor Led 200w Holofote Bivolt Prova Dágua Luz Frio Carcaça Preto Luz Branco-frio 110v/220v - Bivolt</v>
      </c>
      <c r="E328" s="9">
        <f>Cálculo!B328</f>
        <v>5</v>
      </c>
    </row>
    <row r="329" spans="1:5" x14ac:dyDescent="0.25">
      <c r="A329" s="4">
        <f>'Dados ML'!F334</f>
        <v>1</v>
      </c>
      <c r="B329" s="1" t="str">
        <f>'Dados ML'!O334</f>
        <v>R-200WBF</v>
      </c>
      <c r="C329" s="14" t="str">
        <f>'Dados ML'!Q334</f>
        <v>Kit 5 Refletor Led 200w Holofote Bivolt Prova Dágua Luz Frio Carcaça Preto Luz Branco-frio 110v/220v - Bivolt</v>
      </c>
      <c r="E329" s="9">
        <f>Cálculo!B329</f>
        <v>5</v>
      </c>
    </row>
    <row r="330" spans="1:5" x14ac:dyDescent="0.25">
      <c r="A330" s="4">
        <f>'Dados ML'!F335</f>
        <v>2</v>
      </c>
      <c r="B330" s="1" t="str">
        <f>'Dados ML'!O335</f>
        <v>RM-200WBFKIT4</v>
      </c>
      <c r="C330" s="14" t="str">
        <f>'Dados ML'!Q335</f>
        <v>Kit 04 Led Refletor 200w Branco Prova Dagua Luminária Forte</v>
      </c>
      <c r="E330" s="9">
        <f>Cálculo!B330</f>
        <v>2</v>
      </c>
    </row>
    <row r="331" spans="1:5" x14ac:dyDescent="0.25">
      <c r="A331" s="4">
        <f>'Dados ML'!F336</f>
        <v>1</v>
      </c>
      <c r="B331" s="1" t="str">
        <f>'Dados ML'!O336</f>
        <v>RM-200WBFKIT4</v>
      </c>
      <c r="C331" s="14" t="str">
        <f>'Dados ML'!Q336</f>
        <v>Kit 04 Led Refletor 200w Branco Prova Dagua Luminária Forte</v>
      </c>
      <c r="E331" s="9">
        <f>Cálculo!B331</f>
        <v>1</v>
      </c>
    </row>
    <row r="332" spans="1:5" x14ac:dyDescent="0.25">
      <c r="A332" s="4">
        <f>'Dados ML'!F337</f>
        <v>1</v>
      </c>
      <c r="B332" s="1" t="str">
        <f>'Dados ML'!O337</f>
        <v>R-400WBFKIT5UN</v>
      </c>
      <c r="C332" s="14" t="str">
        <f>'Dados ML'!Q337</f>
        <v>Kit 5 Refletor Super Led 400w Bivolt Prova Dágua Branco Frio</v>
      </c>
      <c r="E332" s="9">
        <f>Cálculo!B332</f>
        <v>5</v>
      </c>
    </row>
    <row r="333" spans="1:5" x14ac:dyDescent="0.25">
      <c r="A333" s="4" t="str">
        <f>'Dados ML'!F338</f>
        <v/>
      </c>
      <c r="B333" s="1" t="str">
        <f>'Dados ML'!O338</f>
        <v xml:space="preserve"> </v>
      </c>
      <c r="C333" s="14" t="str">
        <f>'Dados ML'!Q338</f>
        <v xml:space="preserve"> </v>
      </c>
      <c r="E333" s="9" t="str">
        <f>Cálculo!B333</f>
        <v/>
      </c>
    </row>
    <row r="334" spans="1:5" x14ac:dyDescent="0.25">
      <c r="A334" s="4">
        <f>'Dados ML'!F339</f>
        <v>1</v>
      </c>
      <c r="B334" s="1" t="str">
        <f>'Dados ML'!O339</f>
        <v>r-200wbf-premium</v>
      </c>
      <c r="C334" s="14" t="str">
        <f>'Dados ML'!Q339</f>
        <v>Kit 3 Refletor Led Smd Holofote 200w Prova Dágua Bivolt</v>
      </c>
      <c r="E334" s="9">
        <f>Cálculo!B334</f>
        <v>3</v>
      </c>
    </row>
    <row r="335" spans="1:5" x14ac:dyDescent="0.25">
      <c r="A335" s="4">
        <f>'Dados ML'!F340</f>
        <v>1</v>
      </c>
      <c r="B335" s="1" t="str">
        <f>'Dados ML'!O340</f>
        <v>r-100wbf</v>
      </c>
      <c r="C335" s="14" t="str">
        <f>'Dados ML'!Q340</f>
        <v>6 Refletor Led 100w Smd Prova D´água Ip67 Holofote 6500k 100 Cor Da Carcaça Preto Cor Da Luz Branco-frio 110v/220v</v>
      </c>
      <c r="E335" s="9">
        <f>Cálculo!B335</f>
        <v>1</v>
      </c>
    </row>
    <row r="336" spans="1:5" x14ac:dyDescent="0.25">
      <c r="A336" s="4">
        <f>'Dados ML'!F341</f>
        <v>1</v>
      </c>
      <c r="B336" s="1" t="str">
        <f>'Dados ML'!O341</f>
        <v>R-400WBF</v>
      </c>
      <c r="C336" s="14" t="str">
        <f>'Dados ML'!Q341</f>
        <v>Lumi Luminária Refletor Led Pro 01 Super Micro Holofote 400w Bivolt Prova D'água Cor Da Luz Branco Frio</v>
      </c>
      <c r="E336" s="9">
        <f>Cálculo!B336</f>
        <v>1</v>
      </c>
    </row>
    <row r="337" spans="1:5" x14ac:dyDescent="0.25">
      <c r="A337" s="4">
        <f>'Dados ML'!F342</f>
        <v>1</v>
      </c>
      <c r="B337" s="1" t="str">
        <f>'Dados ML'!O342</f>
        <v>R-500WBFKIT2UN</v>
      </c>
      <c r="C337" s="14" t="str">
        <f>'Dados ML'!Q342</f>
        <v>Kit 2 Refletor Led 500w Bivolt Holofote Branco Frio Luz</v>
      </c>
      <c r="E337" s="9">
        <f>Cálculo!B337</f>
        <v>2</v>
      </c>
    </row>
    <row r="338" spans="1:5" x14ac:dyDescent="0.25">
      <c r="A338" s="4">
        <f>'Dados ML'!F343</f>
        <v>1</v>
      </c>
      <c r="B338" s="1" t="str">
        <f>'Dados ML'!O343</f>
        <v>RM-200WBFKIT4</v>
      </c>
      <c r="C338" s="14" t="str">
        <f>'Dados ML'!Q343</f>
        <v>Kit 04 Led Refletor 200w Branco Prova Dagua Luminária Forte</v>
      </c>
      <c r="E338" s="9">
        <f>Cálculo!B338</f>
        <v>1</v>
      </c>
    </row>
    <row r="339" spans="1:5" x14ac:dyDescent="0.25">
      <c r="A339" s="4">
        <f>'Dados ML'!F344</f>
        <v>1</v>
      </c>
      <c r="B339" s="1" t="str">
        <f>'Dados ML'!O344</f>
        <v>r-1000wbf</v>
      </c>
      <c r="C339" s="14" t="str">
        <f>'Dados ML'!Q344</f>
        <v>Refletor Led Holofote 800w Ip66 Branco Frio Bivolt 110/220v Bifásico A Prova De Água Uso Externo Iluminação Eficiente E Econômica Para Quadras Campos De Futebol Poliesportiva</v>
      </c>
      <c r="E339" s="9">
        <f>Cálculo!B339</f>
        <v>1</v>
      </c>
    </row>
    <row r="340" spans="1:5" x14ac:dyDescent="0.25">
      <c r="A340" s="4">
        <f>'Dados ML'!F345</f>
        <v>2</v>
      </c>
      <c r="B340" s="1" t="str">
        <f>'Dados ML'!O345</f>
        <v>r-1000wbf</v>
      </c>
      <c r="C340" s="14" t="str">
        <f>'Dados ML'!Q345</f>
        <v>Refletor Led 1000w Bivolt P Dágua Branco Frio Aaatop Slim Cor Da Carcaça Preto Cor Da Luz Branco-frio 110v/220v</v>
      </c>
      <c r="E340" s="9">
        <f>Cálculo!B340</f>
        <v>2</v>
      </c>
    </row>
    <row r="341" spans="1:5" x14ac:dyDescent="0.25">
      <c r="A341" s="4">
        <f>'Dados ML'!F346</f>
        <v>1</v>
      </c>
      <c r="B341" s="1" t="str">
        <f>'Dados ML'!O346</f>
        <v>R-200WBF</v>
      </c>
      <c r="C341" s="14" t="str">
        <f>'Dados ML'!Q346</f>
        <v>Kit 5 Refletor Led 200w Holofote Bivolt Prova Dágua Luz Frio Carcaça Preto Luz Branco-frio 110v/220v - Bivolt</v>
      </c>
      <c r="E341" s="9">
        <f>Cálculo!B341</f>
        <v>5</v>
      </c>
    </row>
    <row r="342" spans="1:5" x14ac:dyDescent="0.25">
      <c r="A342" s="4">
        <f>'Dados ML'!F347</f>
        <v>1</v>
      </c>
      <c r="B342" s="1" t="str">
        <f>'Dados ML'!O347</f>
        <v>R-200WBF</v>
      </c>
      <c r="C342" s="14" t="str">
        <f>'Dados ML'!Q347</f>
        <v>Kit 6 Luminária Holofote Refletor Super Led 200w Bivolt Lumi Preto Branco Frio(6500k) 110v/220v</v>
      </c>
      <c r="E342" s="9">
        <f>Cálculo!B342</f>
        <v>6</v>
      </c>
    </row>
    <row r="343" spans="1:5" x14ac:dyDescent="0.25">
      <c r="A343" s="4">
        <f>'Dados ML'!F348</f>
        <v>1</v>
      </c>
      <c r="B343" s="1" t="str">
        <f>'Dados ML'!O348</f>
        <v>RM-300WBFKIT15</v>
      </c>
      <c r="C343" s="14" t="str">
        <f>'Dados ML'!Q348</f>
        <v>Kit 15 Led Refletor 300w Branco Prova Dagua Luminária Forte</v>
      </c>
      <c r="E343" s="9">
        <f>Cálculo!B343</f>
        <v>15</v>
      </c>
    </row>
    <row r="344" spans="1:5" x14ac:dyDescent="0.25">
      <c r="A344" s="4">
        <f>'Dados ML'!F349</f>
        <v>3</v>
      </c>
      <c r="B344" s="1" t="str">
        <f>'Dados ML'!O349</f>
        <v>RM-200WBFKIT3</v>
      </c>
      <c r="C344" s="14" t="str">
        <f>'Dados ML'!Q349</f>
        <v>Kit 3 Led Refletor 200w Branco Prova Dagua Luminária Forte</v>
      </c>
      <c r="E344" s="9">
        <f>Cálculo!B344</f>
        <v>9</v>
      </c>
    </row>
    <row r="345" spans="1:5" x14ac:dyDescent="0.25">
      <c r="A345" s="4">
        <f>'Dados ML'!F350</f>
        <v>2</v>
      </c>
      <c r="B345" s="1" t="str">
        <f>'Dados ML'!O350</f>
        <v>RM-300WBFKIT4</v>
      </c>
      <c r="C345" s="14" t="str">
        <f>'Dados ML'!Q350</f>
        <v>Kit 4 Led Refletor 300w Branco Prova Dagua Luminária Forte</v>
      </c>
      <c r="E345" s="9">
        <f>Cálculo!B345</f>
        <v>8</v>
      </c>
    </row>
    <row r="346" spans="1:5" x14ac:dyDescent="0.25">
      <c r="A346" s="4">
        <f>'Dados ML'!F351</f>
        <v>1</v>
      </c>
      <c r="B346" s="1" t="str">
        <f>'Dados ML'!O351</f>
        <v>R-200WBF</v>
      </c>
      <c r="C346" s="14" t="str">
        <f>'Dados ML'!Q351</f>
        <v>Kit 5 Refletor Led 200w Holofote Bivolt Prova Dágua Luz Frio Carcaça Preto Luz Branco-frio 110v/220v - Bivolt</v>
      </c>
      <c r="E346" s="9">
        <f>Cálculo!B346</f>
        <v>5</v>
      </c>
    </row>
    <row r="347" spans="1:5" x14ac:dyDescent="0.25">
      <c r="A347" s="4">
        <f>'Dados ML'!F352</f>
        <v>3</v>
      </c>
      <c r="B347" s="1" t="str">
        <f>'Dados ML'!O352</f>
        <v>R-300WBF</v>
      </c>
      <c r="C347" s="14" t="str">
        <f>'Dados ML'!Q352</f>
        <v>Refletor Led 300w Prova D´água Holofote Branco Frio</v>
      </c>
      <c r="E347" s="9">
        <f>Cálculo!B347</f>
        <v>3</v>
      </c>
    </row>
    <row r="348" spans="1:5" x14ac:dyDescent="0.25">
      <c r="A348" s="4">
        <f>'Dados ML'!F353</f>
        <v>1</v>
      </c>
      <c r="B348" s="1" t="str">
        <f>'Dados ML'!O353</f>
        <v>r-400wbf-premium</v>
      </c>
      <c r="C348" s="14" t="str">
        <f>'Dados ML'!Q353</f>
        <v>Kit 4 Refletor Led 400w Prova D´água Holofote Branco Frio Tp Cor Da Carcaça Preto Cor Da Luz Branco-frio 110v/220v</v>
      </c>
      <c r="E348" s="9">
        <f>Cálculo!B348</f>
        <v>4</v>
      </c>
    </row>
    <row r="349" spans="1:5" x14ac:dyDescent="0.25">
      <c r="A349" s="4">
        <f>'Dados ML'!F354</f>
        <v>1</v>
      </c>
      <c r="B349" s="1" t="str">
        <f>'Dados ML'!O354</f>
        <v>R-200WBF</v>
      </c>
      <c r="C349" s="14" t="str">
        <f>'Dados ML'!Q354</f>
        <v>Kit 5 Refletor Led 200w Holofote Bivolt Prova Dágua Luz Frio Carcaça Preto Luz Branco-frio 110v/220v - Bivolt</v>
      </c>
      <c r="E349" s="9">
        <f>Cálculo!B349</f>
        <v>5</v>
      </c>
    </row>
    <row r="350" spans="1:5" x14ac:dyDescent="0.25">
      <c r="A350" s="4">
        <f>'Dados ML'!F355</f>
        <v>1</v>
      </c>
      <c r="B350" s="1" t="str">
        <f>'Dados ML'!O355</f>
        <v>r-1000wbf</v>
      </c>
      <c r="C350" s="14" t="str">
        <f>'Dados ML'!Q355</f>
        <v>Refletor Led 1000w Bivolt P Dágua Branco Frio Aaatop Slim Cor Da Carcaça Preto Cor Da Luz Branco-frio 110v/220v</v>
      </c>
      <c r="E350" s="9">
        <f>Cálculo!B350</f>
        <v>1</v>
      </c>
    </row>
    <row r="351" spans="1:5" x14ac:dyDescent="0.25">
      <c r="A351" s="4">
        <f>'Dados ML'!F356</f>
        <v>1</v>
      </c>
      <c r="B351" s="1" t="str">
        <f>'Dados ML'!O356</f>
        <v>R-200WBF</v>
      </c>
      <c r="C351" s="14" t="str">
        <f>'Dados ML'!Q356</f>
        <v>Kit 5 Refletor Led 200w Holofote Bivolt Prova Dágua Luz Frio Carcaça Preto Luz Branco-frio 110v/220v - Bivolt</v>
      </c>
      <c r="E351" s="9">
        <f>Cálculo!B351</f>
        <v>5</v>
      </c>
    </row>
    <row r="352" spans="1:5" x14ac:dyDescent="0.25">
      <c r="A352" s="4">
        <f>'Dados ML'!F357</f>
        <v>1</v>
      </c>
      <c r="B352" s="1" t="str">
        <f>'Dados ML'!O357</f>
        <v>R-200WBF</v>
      </c>
      <c r="C352" s="14" t="str">
        <f>'Dados ML'!Q357</f>
        <v>Kit 10 Refletor Led 200w Branco Frio Holofote À Prova Dágua</v>
      </c>
      <c r="E352" s="9">
        <f>Cálculo!B352</f>
        <v>10</v>
      </c>
    </row>
    <row r="353" spans="1:5" x14ac:dyDescent="0.25">
      <c r="A353" s="4">
        <f>'Dados ML'!F358</f>
        <v>2</v>
      </c>
      <c r="B353" s="1" t="str">
        <f>'Dados ML'!O358</f>
        <v>r-400wbf</v>
      </c>
      <c r="C353" s="14" t="str">
        <f>'Dados ML'!Q358</f>
        <v>Kit 2 Refletor Led 400w Smd Prova D´água Holofote Branco Frio 6500k Lumi</v>
      </c>
      <c r="E353" s="9">
        <f>Cálculo!B353</f>
        <v>4</v>
      </c>
    </row>
    <row r="354" spans="1:5" x14ac:dyDescent="0.25">
      <c r="A354" s="4">
        <f>'Dados ML'!F359</f>
        <v>3</v>
      </c>
      <c r="B354" s="1" t="str">
        <f>'Dados ML'!O359</f>
        <v>r-200wbf</v>
      </c>
      <c r="C354" s="14" t="str">
        <f>'Dados ML'!Q359</f>
        <v>Refletor Led 200w Holofote Bivolt Luz Fria 6500k Iluminação Cor Da Carcaça Preto Cor Da Luz Branco-frio 110v/220v Lumi</v>
      </c>
      <c r="E354" s="9">
        <f>Cálculo!B354</f>
        <v>3</v>
      </c>
    </row>
    <row r="355" spans="1:5" x14ac:dyDescent="0.25">
      <c r="A355" s="4">
        <f>'Dados ML'!F360</f>
        <v>1</v>
      </c>
      <c r="B355" s="1" t="str">
        <f>'Dados ML'!O360</f>
        <v>R-400WBFKIT5UN</v>
      </c>
      <c r="C355" s="14" t="str">
        <f>'Dados ML'!Q360</f>
        <v>Kit 5 Refletor Super Led 400w Bivolt Prova Dágua Branco Frio</v>
      </c>
      <c r="E355" s="9">
        <f>Cálculo!B355</f>
        <v>5</v>
      </c>
    </row>
    <row r="356" spans="1:5" x14ac:dyDescent="0.25">
      <c r="A356" s="4">
        <f>'Dados ML'!F361</f>
        <v>1</v>
      </c>
      <c r="B356" s="1" t="str">
        <f>'Dados ML'!O361</f>
        <v>R-200WBF</v>
      </c>
      <c r="C356" s="14" t="str">
        <f>'Dados ML'!Q361</f>
        <v>Kit 5 Refletor Led 200w Holofote Bivolt Prova Dágua Luz Frio Carcaça Preto Luz Branco-frio 110v/220v - Bivolt</v>
      </c>
      <c r="E356" s="9">
        <f>Cálculo!B356</f>
        <v>5</v>
      </c>
    </row>
    <row r="357" spans="1:5" x14ac:dyDescent="0.25">
      <c r="A357" s="4">
        <f>'Dados ML'!F362</f>
        <v>1</v>
      </c>
      <c r="B357" s="1" t="str">
        <f>'Dados ML'!O362</f>
        <v>r-300wbf</v>
      </c>
      <c r="C357" s="14" t="str">
        <f>'Dados ML'!Q362</f>
        <v>Kit 2 Refletor Super Led Holofote Pro 300w Bivolt Prova D'água Cor Da Luz Branco Frio Lumi</v>
      </c>
      <c r="E357" s="9">
        <f>Cálculo!B357</f>
        <v>2</v>
      </c>
    </row>
    <row r="358" spans="1:5" x14ac:dyDescent="0.25">
      <c r="A358" s="4">
        <f>'Dados ML'!F363</f>
        <v>2</v>
      </c>
      <c r="B358" s="1" t="str">
        <f>'Dados ML'!O363</f>
        <v xml:space="preserve"> </v>
      </c>
      <c r="C358" s="14" t="str">
        <f>'Dados ML'!Q363</f>
        <v>Kit 2 Refletor Led 500w Bivolt Holofote Branco Frio Luz</v>
      </c>
      <c r="E358" s="9">
        <f>Cálculo!B358</f>
        <v>4</v>
      </c>
    </row>
    <row r="359" spans="1:5" x14ac:dyDescent="0.25">
      <c r="A359" s="4">
        <f>'Dados ML'!F364</f>
        <v>10</v>
      </c>
      <c r="B359" s="1" t="str">
        <f>'Dados ML'!O364</f>
        <v>R-300WBF</v>
      </c>
      <c r="C359" s="14" t="str">
        <f>'Dados ML'!Q364</f>
        <v>Refletor 300w Led Holofote Ip66 Bivolt Blindado Luz Branca Cor Da Carcaça Preto Cor Da Luz Branco-frio 110v/220v</v>
      </c>
      <c r="E359" s="9">
        <f>Cálculo!B359</f>
        <v>10</v>
      </c>
    </row>
    <row r="360" spans="1:5" x14ac:dyDescent="0.25">
      <c r="A360" s="4">
        <f>'Dados ML'!F365</f>
        <v>2</v>
      </c>
      <c r="B360" s="1" t="str">
        <f>'Dados ML'!O365</f>
        <v>r-500wbf</v>
      </c>
      <c r="C360" s="14" t="str">
        <f>'Dados ML'!Q365</f>
        <v>Refletor Led 500w Branco Frio Ip66 Cor Da Carcaça Preto Cor Da Luz Branco-frio 110v/220v</v>
      </c>
      <c r="E360" s="9">
        <f>Cálculo!B360</f>
        <v>2</v>
      </c>
    </row>
    <row r="361" spans="1:5" x14ac:dyDescent="0.25">
      <c r="A361" s="4">
        <f>'Dados ML'!F366</f>
        <v>1</v>
      </c>
      <c r="B361" s="1" t="str">
        <f>'Dados ML'!O366</f>
        <v>R-200WBF</v>
      </c>
      <c r="C361" s="14" t="str">
        <f>'Dados ML'!Q366</f>
        <v>Kit 5 Refletor Led 200w Holofote Bivolt Prova Dágua Luz Frio Carcaça Preto Luz Branco-frio 110v/220v - Bivolt</v>
      </c>
      <c r="E361" s="9">
        <f>Cálculo!B361</f>
        <v>5</v>
      </c>
    </row>
    <row r="362" spans="1:5" x14ac:dyDescent="0.25">
      <c r="A362" s="4">
        <f>'Dados ML'!F367</f>
        <v>1</v>
      </c>
      <c r="B362" s="1" t="str">
        <f>'Dados ML'!O367</f>
        <v>RM-200WBFKIT4</v>
      </c>
      <c r="C362" s="14" t="str">
        <f>'Dados ML'!Q367</f>
        <v>Kit 04 Led Refletor 200w Branco Prova Dagua Luminária Forte</v>
      </c>
      <c r="E362" s="9">
        <f>Cálculo!B362</f>
        <v>1</v>
      </c>
    </row>
    <row r="363" spans="1:5" x14ac:dyDescent="0.25">
      <c r="A363" s="4">
        <f>'Dados ML'!F368</f>
        <v>1</v>
      </c>
      <c r="B363" s="1" t="str">
        <f>'Dados ML'!O368</f>
        <v>RM-300WBFKIT4</v>
      </c>
      <c r="C363" s="14" t="str">
        <f>'Dados ML'!Q368</f>
        <v>Kit 4 Led Refletor 300w Branco Prova Dagua Luminária Forte</v>
      </c>
      <c r="E363" s="9">
        <f>Cálculo!B363</f>
        <v>4</v>
      </c>
    </row>
    <row r="364" spans="1:5" x14ac:dyDescent="0.25">
      <c r="A364" s="4">
        <f>'Dados ML'!F369</f>
        <v>1</v>
      </c>
      <c r="B364" s="1" t="str">
        <f>'Dados ML'!O369</f>
        <v>r-400wbf</v>
      </c>
      <c r="C364" s="14" t="str">
        <f>'Dados ML'!Q369</f>
        <v>Kit 10 Refletor Led 400w Holofote Prova De Água Bivolt Frio Cor Da Carcaça Preto Cor Da Luz Branco-frio 110v/220v</v>
      </c>
      <c r="E364" s="9">
        <f>Cálculo!B364</f>
        <v>10</v>
      </c>
    </row>
    <row r="365" spans="1:5" x14ac:dyDescent="0.25">
      <c r="A365" s="4">
        <f>'Dados ML'!F370</f>
        <v>1</v>
      </c>
      <c r="B365" s="1" t="str">
        <f>'Dados ML'!O370</f>
        <v>R-400WBFKIT5UN</v>
      </c>
      <c r="C365" s="14" t="str">
        <f>'Dados ML'!Q370</f>
        <v>Kit 5 Refletor Super Led 400w Bivolt Prova Dágua Branco Frio</v>
      </c>
      <c r="E365" s="9">
        <f>Cálculo!B365</f>
        <v>5</v>
      </c>
    </row>
    <row r="366" spans="1:5" x14ac:dyDescent="0.25">
      <c r="A366" s="4">
        <f>'Dados ML'!F371</f>
        <v>3</v>
      </c>
      <c r="B366" s="1" t="str">
        <f>'Dados ML'!O371</f>
        <v>r-1000wbf</v>
      </c>
      <c r="C366" s="14" t="str">
        <f>'Dados ML'!Q371</f>
        <v>Refletor Led 1000w Bivolt P Dágua Branco Frio Aaatop Slim Cor Da Carcaça Preto Cor Da Luz Branco-frio 110v/220v</v>
      </c>
      <c r="E366" s="9">
        <f>Cálculo!B366</f>
        <v>3</v>
      </c>
    </row>
    <row r="367" spans="1:5" x14ac:dyDescent="0.25">
      <c r="A367" s="4">
        <f>'Dados ML'!F372</f>
        <v>1</v>
      </c>
      <c r="B367" s="1" t="str">
        <f>'Dados ML'!O372</f>
        <v>r-1000wbf</v>
      </c>
      <c r="C367" s="14" t="str">
        <f>'Dados ML'!Q372</f>
        <v>Refletor Led 1000w Bivolt P Dágua Branco Frio Aaatop Slim Cor Da Carcaça Preto Cor Da Luz Branco-frio 110v/220v</v>
      </c>
      <c r="E367" s="9">
        <f>Cálculo!B367</f>
        <v>1</v>
      </c>
    </row>
    <row r="368" spans="1:5" x14ac:dyDescent="0.25">
      <c r="A368" s="4">
        <f>'Dados ML'!F373</f>
        <v>1</v>
      </c>
      <c r="B368" s="1" t="str">
        <f>'Dados ML'!O373</f>
        <v>R-200WBF</v>
      </c>
      <c r="C368" s="14" t="str">
        <f>'Dados ML'!Q373</f>
        <v>Kit 5 Refletor Led 200w Holofote Bivolt Prova Dágua Luz Frio Carcaça Preto Luz Branco-frio 110v/220v - Bivolt</v>
      </c>
      <c r="E368" s="9">
        <f>Cálculo!B368</f>
        <v>5</v>
      </c>
    </row>
    <row r="369" spans="1:5" x14ac:dyDescent="0.25">
      <c r="A369" s="4">
        <f>'Dados ML'!F374</f>
        <v>3</v>
      </c>
      <c r="B369" s="1" t="str">
        <f>'Dados ML'!O374</f>
        <v>r-1000wbf</v>
      </c>
      <c r="C369" s="14" t="str">
        <f>'Dados ML'!Q374</f>
        <v>Refletor Led 1000w Bivolt P Dágua Branco Frio Aaatop Slim Cor Da Carcaça Preto Cor Da Luz Branco-frio 110v/220v</v>
      </c>
      <c r="E369" s="9">
        <f>Cálculo!B369</f>
        <v>3</v>
      </c>
    </row>
    <row r="370" spans="1:5" x14ac:dyDescent="0.25">
      <c r="A370" s="4">
        <f>'Dados ML'!F375</f>
        <v>4</v>
      </c>
      <c r="B370" s="1" t="str">
        <f>'Dados ML'!O375</f>
        <v>r-300wbf</v>
      </c>
      <c r="C370" s="14" t="str">
        <f>'Dados ML'!Q375</f>
        <v>Mgc Refletor Led Holofote 300w Resistente Agua Branco Frio 6500k Cor Da Carcaça Preto Cor Da Luz Branco-frio 110v/220v</v>
      </c>
      <c r="E370" s="9">
        <f>Cálculo!B370</f>
        <v>4</v>
      </c>
    </row>
    <row r="371" spans="1:5" x14ac:dyDescent="0.25">
      <c r="A371" s="4">
        <f>'Dados ML'!F376</f>
        <v>1</v>
      </c>
      <c r="B371" s="1" t="str">
        <f>'Dados ML'!O376</f>
        <v>RM-200WBFKIT4</v>
      </c>
      <c r="C371" s="14" t="str">
        <f>'Dados ML'!Q376</f>
        <v>Kit 04 Led Refletor 200w Branco Prova Dagua Luminária Forte</v>
      </c>
      <c r="E371" s="9">
        <f>Cálculo!B371</f>
        <v>1</v>
      </c>
    </row>
    <row r="372" spans="1:5" x14ac:dyDescent="0.25">
      <c r="A372" s="4">
        <f>'Dados ML'!F377</f>
        <v>1</v>
      </c>
      <c r="B372" s="1" t="str">
        <f>'Dados ML'!O377</f>
        <v>r-200wbf</v>
      </c>
      <c r="C372" s="14" t="str">
        <f>'Dados ML'!Q377</f>
        <v>Refletor Led Smd 200w 6500k Ip67 Bivolt Lumi</v>
      </c>
      <c r="E372" s="9">
        <f>Cálculo!B372</f>
        <v>1</v>
      </c>
    </row>
    <row r="373" spans="1:5" x14ac:dyDescent="0.25">
      <c r="A373" s="4">
        <f>'Dados ML'!F378</f>
        <v>1</v>
      </c>
      <c r="B373" s="1" t="str">
        <f>'Dados ML'!O378</f>
        <v>r-200wbf-premium</v>
      </c>
      <c r="C373" s="14" t="str">
        <f>'Dados ML'!Q378</f>
        <v>Kit 3 Refletor Led Smd Holofote 200w Prova Dágua Bivolt</v>
      </c>
      <c r="E373" s="9">
        <f>Cálculo!B373</f>
        <v>3</v>
      </c>
    </row>
    <row r="374" spans="1:5" x14ac:dyDescent="0.25">
      <c r="A374" s="4">
        <f>'Dados ML'!F379</f>
        <v>1</v>
      </c>
      <c r="B374" s="1" t="str">
        <f>'Dados ML'!O379</f>
        <v>R-200WBF</v>
      </c>
      <c r="C374" s="14" t="str">
        <f>'Dados ML'!Q379</f>
        <v>Kit 5 Refletor Led 200w Holofote Bivolt Prova Dágua Luz Frio Carcaça Preto Luz Branco-frio 110v/220v - Bivolt</v>
      </c>
      <c r="E374" s="9">
        <f>Cálculo!B374</f>
        <v>5</v>
      </c>
    </row>
    <row r="375" spans="1:5" x14ac:dyDescent="0.25">
      <c r="A375" s="4">
        <f>'Dados ML'!F380</f>
        <v>1</v>
      </c>
      <c r="B375" s="1" t="str">
        <f>'Dados ML'!O380</f>
        <v>R-200WBF</v>
      </c>
      <c r="C375" s="14" t="str">
        <f>'Dados ML'!Q380</f>
        <v>Kit 5 Refletor Led 200w Holofote Bivolt Prova Dágua Luz Frio Carcaça Preto Luz Branco-frio 110v/220v - Bivolt</v>
      </c>
      <c r="E375" s="9">
        <f>Cálculo!B375</f>
        <v>5</v>
      </c>
    </row>
    <row r="376" spans="1:5" x14ac:dyDescent="0.25">
      <c r="A376" s="4">
        <f>'Dados ML'!F381</f>
        <v>1</v>
      </c>
      <c r="B376" s="1" t="str">
        <f>'Dados ML'!O381</f>
        <v>R-200WBF</v>
      </c>
      <c r="C376" s="14" t="str">
        <f>'Dados ML'!Q381</f>
        <v>Kit 5 Refletor Led 200w Holofote Bivolt Prova Dágua Luz Frio Carcaça Preto Luz Branco-frio 110v/220v - Bivolt</v>
      </c>
      <c r="E376" s="9">
        <f>Cálculo!B376</f>
        <v>5</v>
      </c>
    </row>
    <row r="377" spans="1:5" x14ac:dyDescent="0.25">
      <c r="A377" s="4">
        <f>'Dados ML'!F382</f>
        <v>3</v>
      </c>
      <c r="B377" s="1" t="str">
        <f>'Dados ML'!O382</f>
        <v>r-400wbf</v>
      </c>
      <c r="C377" s="14" t="str">
        <f>'Dados ML'!Q382</f>
        <v>Refletor Led Holofote 400w Branco Frio 6500k Prova Dágua Ip67 Cor Da Carcaça Preto Cor Da Luz 110v/220v Bivolt</v>
      </c>
      <c r="E377" s="9">
        <f>Cálculo!B377</f>
        <v>3</v>
      </c>
    </row>
    <row r="378" spans="1:5" x14ac:dyDescent="0.25">
      <c r="A378" s="4">
        <f>'Dados ML'!F383</f>
        <v>1</v>
      </c>
      <c r="B378" s="1" t="str">
        <f>'Dados ML'!O383</f>
        <v>R-200WBF</v>
      </c>
      <c r="C378" s="14" t="str">
        <f>'Dados ML'!Q383</f>
        <v>Kit 5 Refletor Led 200w Holofote Bivolt Prova Dágua Luz Frio Carcaça Preto Luz Branco-frio 110v/220v - Bivolt</v>
      </c>
      <c r="E378" s="9">
        <f>Cálculo!B378</f>
        <v>5</v>
      </c>
    </row>
    <row r="379" spans="1:5" x14ac:dyDescent="0.25">
      <c r="A379" s="4">
        <f>'Dados ML'!F384</f>
        <v>1</v>
      </c>
      <c r="B379" s="1" t="str">
        <f>'Dados ML'!O384</f>
        <v>R-200WBF</v>
      </c>
      <c r="C379" s="14" t="str">
        <f>'Dados ML'!Q384</f>
        <v>Kit 5 Refletor Led 200w Holofote Bivolt Prova Dágua Luz Frio Carcaça Preto Luz Branco-frio 110v/220v - Bivolt</v>
      </c>
      <c r="E379" s="9">
        <f>Cálculo!B379</f>
        <v>5</v>
      </c>
    </row>
    <row r="380" spans="1:5" x14ac:dyDescent="0.25">
      <c r="A380" s="4">
        <f>'Dados ML'!F385</f>
        <v>1</v>
      </c>
      <c r="B380" s="1" t="str">
        <f>'Dados ML'!O385</f>
        <v>r-1000wbf</v>
      </c>
      <c r="C380" s="14" t="str">
        <f>'Dados ML'!Q385</f>
        <v>Refletor Led 1000w Bivolt P Dágua Branco Frio Aaatop Slim Cor Da Carcaça Preto Cor Da Luz Branco-frio 110v/220v</v>
      </c>
      <c r="E380" s="9">
        <f>Cálculo!B380</f>
        <v>1</v>
      </c>
    </row>
    <row r="381" spans="1:5" x14ac:dyDescent="0.25">
      <c r="A381" s="4">
        <f>'Dados ML'!F386</f>
        <v>1</v>
      </c>
      <c r="B381" s="1" t="str">
        <f>'Dados ML'!O386</f>
        <v>R-200WBF</v>
      </c>
      <c r="C381" s="14" t="str">
        <f>'Dados ML'!Q386</f>
        <v>Kit 5 Refletor Led 200w Holofote Bivolt Prova Dágua Luz Frio Carcaça Preto Luz Branco-frio 110v/220v - Bivolt</v>
      </c>
      <c r="E381" s="9">
        <f>Cálculo!B381</f>
        <v>5</v>
      </c>
    </row>
    <row r="382" spans="1:5" x14ac:dyDescent="0.25">
      <c r="A382" s="4">
        <f>'Dados ML'!F387</f>
        <v>5</v>
      </c>
      <c r="B382" s="1" t="str">
        <f>'Dados ML'!O387</f>
        <v>r-1000wbf</v>
      </c>
      <c r="C382" s="14" t="str">
        <f>'Dados ML'!Q387</f>
        <v>Refletor Led 1000w Bivolt P Dágua Branco Frio Aaatop Slim Cor Da Carcaça Preto Cor Da Luz Branco-frio 110v/220v</v>
      </c>
      <c r="E382" s="9">
        <f>Cálculo!B382</f>
        <v>5</v>
      </c>
    </row>
    <row r="383" spans="1:5" x14ac:dyDescent="0.25">
      <c r="A383" s="4">
        <f>'Dados ML'!F388</f>
        <v>3</v>
      </c>
      <c r="B383" s="1" t="str">
        <f>'Dados ML'!O388</f>
        <v>r-400wbf</v>
      </c>
      <c r="C383" s="14" t="str">
        <f>'Dados ML'!Q388</f>
        <v>Refletor Led Holofote 400w Branco Frio 6500k Prova Dágua Ip67 Cor Da Carcaça Preto Cor Da Luz 110v/220v Bivolt</v>
      </c>
      <c r="E383" s="9">
        <f>Cálculo!B383</f>
        <v>3</v>
      </c>
    </row>
    <row r="384" spans="1:5" x14ac:dyDescent="0.25">
      <c r="A384" s="4" t="str">
        <f>'Dados ML'!F389</f>
        <v/>
      </c>
      <c r="B384" s="1" t="str">
        <f>'Dados ML'!O389</f>
        <v xml:space="preserve"> </v>
      </c>
      <c r="C384" s="14" t="str">
        <f>'Dados ML'!Q389</f>
        <v xml:space="preserve"> </v>
      </c>
      <c r="E384" s="9" t="str">
        <f>Cálculo!B384</f>
        <v/>
      </c>
    </row>
    <row r="385" spans="1:5" x14ac:dyDescent="0.25">
      <c r="A385" s="4">
        <f>'Dados ML'!F390</f>
        <v>3</v>
      </c>
      <c r="B385" s="1" t="str">
        <f>'Dados ML'!O390</f>
        <v>r-300wbf</v>
      </c>
      <c r="C385" s="14" t="str">
        <f>'Dados ML'!Q390</f>
        <v>Mgc Refletor Led Holofote 300w Resistente Agua Branco Frio 6500k Cor Da Carcaça Preto Cor Da Luz Branco-frio 110v/220v</v>
      </c>
      <c r="E385" s="9">
        <f>Cálculo!B385</f>
        <v>3</v>
      </c>
    </row>
    <row r="386" spans="1:5" x14ac:dyDescent="0.25">
      <c r="A386" s="4">
        <f>'Dados ML'!F391</f>
        <v>1</v>
      </c>
      <c r="B386" s="1" t="str">
        <f>'Dados ML'!O391</f>
        <v>r-1000wbf</v>
      </c>
      <c r="C386" s="14" t="str">
        <f>'Dados ML'!Q391</f>
        <v>Refletor Led 1000w Bivolt P Dágua Branco Frio Aaatop Slim Cor Da Carcaça Preto Cor Da Luz Branco-frio 110v/220v</v>
      </c>
      <c r="E386" s="9">
        <f>Cálculo!B386</f>
        <v>1</v>
      </c>
    </row>
    <row r="387" spans="1:5" x14ac:dyDescent="0.25">
      <c r="A387" s="4">
        <f>'Dados ML'!F392</f>
        <v>1</v>
      </c>
      <c r="B387" s="1" t="str">
        <f>'Dados ML'!O392</f>
        <v>r-1000wbf</v>
      </c>
      <c r="C387" s="14" t="str">
        <f>'Dados ML'!Q392</f>
        <v>Refletor Led 1000w Bivolt P Dágua Branco Frio Aaatop Slim Cor Da Carcaça Preto Cor Da Luz Branco-frio 110v/220v</v>
      </c>
      <c r="E387" s="9">
        <f>Cálculo!B387</f>
        <v>1</v>
      </c>
    </row>
    <row r="388" spans="1:5" x14ac:dyDescent="0.25">
      <c r="A388" s="4">
        <f>'Dados ML'!F393</f>
        <v>1</v>
      </c>
      <c r="B388" s="1" t="str">
        <f>'Dados ML'!O393</f>
        <v>R-200WBF</v>
      </c>
      <c r="C388" s="14" t="str">
        <f>'Dados ML'!Q393</f>
        <v>Kit 5 Refletor Led 200w Holofote Bivolt Prova Dágua Luz Frio Carcaça Preto Luz Branco-frio 110v/220v - Bivolt</v>
      </c>
      <c r="E388" s="9">
        <f>Cálculo!B388</f>
        <v>5</v>
      </c>
    </row>
    <row r="389" spans="1:5" x14ac:dyDescent="0.25">
      <c r="A389" s="4">
        <f>'Dados ML'!F394</f>
        <v>1</v>
      </c>
      <c r="B389" s="1" t="str">
        <f>'Dados ML'!O394</f>
        <v>r-200wbf-premium</v>
      </c>
      <c r="C389" s="14" t="str">
        <f>'Dados ML'!Q394</f>
        <v>Kit 3 Refletor Led Smd Holofote 200w Prova Dágua Bivolt</v>
      </c>
      <c r="E389" s="9">
        <f>Cálculo!B389</f>
        <v>3</v>
      </c>
    </row>
    <row r="390" spans="1:5" x14ac:dyDescent="0.25">
      <c r="A390" s="4">
        <f>'Dados ML'!F395</f>
        <v>1</v>
      </c>
      <c r="B390" s="1" t="str">
        <f>'Dados ML'!O395</f>
        <v>r-1000wbf</v>
      </c>
      <c r="C390" s="14" t="str">
        <f>'Dados ML'!Q395</f>
        <v>Refletor Led 1000w Bivolt P Dágua Branco Frio Aaatop Slim Cor Da Carcaça Preto Cor Da Luz Branco-frio 110v/220v</v>
      </c>
      <c r="E390" s="9">
        <f>Cálculo!B390</f>
        <v>1</v>
      </c>
    </row>
    <row r="391" spans="1:5" x14ac:dyDescent="0.25">
      <c r="A391" s="4">
        <f>'Dados ML'!F396</f>
        <v>1</v>
      </c>
      <c r="B391" s="1" t="str">
        <f>'Dados ML'!O396</f>
        <v>R-300WBF</v>
      </c>
      <c r="C391" s="14" t="str">
        <f>'Dados ML'!Q396</f>
        <v>Refletor 300w Led Holofote Ip66 Bivolt Blindado Luz Branca Cor Da Carcaça Preto Cor Da Luz Branco-frio 110v/220v</v>
      </c>
      <c r="E391" s="9">
        <f>Cálculo!B391</f>
        <v>1</v>
      </c>
    </row>
    <row r="392" spans="1:5" x14ac:dyDescent="0.25">
      <c r="A392" s="4">
        <f>'Dados ML'!F397</f>
        <v>4</v>
      </c>
      <c r="B392" s="1" t="str">
        <f>'Dados ML'!O397</f>
        <v>R-300WBF</v>
      </c>
      <c r="C392" s="14" t="str">
        <f>'Dados ML'!Q397</f>
        <v>Refletor Led 300w Prova D´água Holofote Branco Frio</v>
      </c>
      <c r="E392" s="9">
        <f>Cálculo!B392</f>
        <v>4</v>
      </c>
    </row>
    <row r="393" spans="1:5" x14ac:dyDescent="0.25">
      <c r="A393" s="4">
        <f>'Dados ML'!F398</f>
        <v>1</v>
      </c>
      <c r="B393" s="1" t="str">
        <f>'Dados ML'!O398</f>
        <v>RM-200WBFKIT4</v>
      </c>
      <c r="C393" s="14" t="str">
        <f>'Dados ML'!Q398</f>
        <v>Kit 04 Led Refletor 200w Branco Prova Dagua Luminária Forte</v>
      </c>
      <c r="E393" s="9">
        <f>Cálculo!B393</f>
        <v>1</v>
      </c>
    </row>
    <row r="394" spans="1:5" x14ac:dyDescent="0.25">
      <c r="A394" s="4">
        <f>'Dados ML'!F399</f>
        <v>1</v>
      </c>
      <c r="B394" s="1" t="str">
        <f>'Dados ML'!O399</f>
        <v>R-400WBFKIT10UN</v>
      </c>
      <c r="C394" s="14" t="str">
        <f>'Dados ML'!Q399</f>
        <v>Kit 10 Refletor Super Led 400w Holofote Bivolt Prova D'água</v>
      </c>
      <c r="E394" s="9">
        <f>Cálculo!B394</f>
        <v>10</v>
      </c>
    </row>
    <row r="395" spans="1:5" x14ac:dyDescent="0.25">
      <c r="A395" s="4">
        <f>'Dados ML'!F400</f>
        <v>2</v>
      </c>
      <c r="B395" s="1" t="str">
        <f>'Dados ML'!O400</f>
        <v>R-200WBF</v>
      </c>
      <c r="C395" s="14" t="str">
        <f>'Dados ML'!Q400</f>
        <v>Kit 5 Refletor Led 200w Holofote Bivolt Prova Dágua Luz Frio Carcaça Preto Luz Branco-frio 110v/220v - Bivolt</v>
      </c>
      <c r="E395" s="9">
        <f>Cálculo!B395</f>
        <v>10</v>
      </c>
    </row>
    <row r="396" spans="1:5" x14ac:dyDescent="0.25">
      <c r="A396" s="4">
        <f>'Dados ML'!F401</f>
        <v>6</v>
      </c>
      <c r="B396" s="1" t="str">
        <f>'Dados ML'!O401</f>
        <v>r-100wbf</v>
      </c>
      <c r="C396" s="14" t="str">
        <f>'Dados ML'!Q401</f>
        <v>Refletor Led 100w Holofote Bivolt Prova D'água Ip67 Cor Da Luz Branco Frio Lumi</v>
      </c>
      <c r="E396" s="9">
        <f>Cálculo!B396</f>
        <v>6</v>
      </c>
    </row>
    <row r="397" spans="1:5" x14ac:dyDescent="0.25">
      <c r="A397" s="4">
        <f>'Dados ML'!F402</f>
        <v>1</v>
      </c>
      <c r="B397" s="1" t="str">
        <f>'Dados ML'!O402</f>
        <v>r-200wbf-premium</v>
      </c>
      <c r="C397" s="14" t="str">
        <f>'Dados ML'!Q402</f>
        <v>Kit 3 Refletor Led Smd Holofote 200w Prova Dágua Bivolt</v>
      </c>
      <c r="E397" s="9">
        <f>Cálculo!B397</f>
        <v>3</v>
      </c>
    </row>
    <row r="398" spans="1:5" x14ac:dyDescent="0.25">
      <c r="A398" s="4">
        <f>'Dados ML'!F403</f>
        <v>1</v>
      </c>
      <c r="B398" s="1" t="str">
        <f>'Dados ML'!O403</f>
        <v>R-300WBFKIT2UNI01</v>
      </c>
      <c r="C398" s="14" t="str">
        <f>'Dados ML'!Q403</f>
        <v>Kit 2 Refletor Led Holofote 300w Bivolt Luz Branco Frio</v>
      </c>
      <c r="E398" s="9">
        <f>Cálculo!B398</f>
        <v>2</v>
      </c>
    </row>
    <row r="399" spans="1:5" x14ac:dyDescent="0.25">
      <c r="A399" s="4">
        <f>'Dados ML'!F404</f>
        <v>1</v>
      </c>
      <c r="B399" s="1" t="str">
        <f>'Dados ML'!O404</f>
        <v>R-300WBF01</v>
      </c>
      <c r="C399" s="14" t="str">
        <f>'Dados ML'!Q404</f>
        <v>Super Led 300w Holofote Bivolt Slim Lumi</v>
      </c>
      <c r="E399" s="9">
        <f>Cálculo!B399</f>
        <v>1</v>
      </c>
    </row>
    <row r="400" spans="1:5" x14ac:dyDescent="0.25">
      <c r="A400" s="4">
        <f>'Dados ML'!F405</f>
        <v>2</v>
      </c>
      <c r="B400" s="1" t="str">
        <f>'Dados ML'!O405</f>
        <v>r-500wbf</v>
      </c>
      <c r="C400" s="14" t="str">
        <f>'Dados ML'!Q405</f>
        <v>Refletor Holofote Ultra Thin Microled 500w 6500k Ip66 Cor Da Carcaça Preto Cor Da Luz Branco-frio</v>
      </c>
      <c r="E400" s="9">
        <f>Cálculo!B400</f>
        <v>2</v>
      </c>
    </row>
    <row r="401" spans="1:5" x14ac:dyDescent="0.25">
      <c r="A401" s="4">
        <f>'Dados ML'!F406</f>
        <v>7</v>
      </c>
      <c r="B401" s="1" t="str">
        <f>'Dados ML'!O406</f>
        <v>r-1000wbf</v>
      </c>
      <c r="C401" s="14" t="str">
        <f>'Dados ML'!Q406</f>
        <v>Refletor Led Holofote 800w Ip66 Branco Frio Bivolt 110/220v Bifásico A Prova De Água Uso Externo Iluminação Eficiente E Econômica Para Quadras Campos De Futebol Poliesportiva</v>
      </c>
      <c r="E401" s="9">
        <f>Cálculo!B401</f>
        <v>7</v>
      </c>
    </row>
    <row r="402" spans="1:5" x14ac:dyDescent="0.25">
      <c r="A402" s="4">
        <f>'Dados ML'!F407</f>
        <v>3</v>
      </c>
      <c r="B402" s="1" t="str">
        <f>'Dados ML'!O407</f>
        <v>r-500wbf</v>
      </c>
      <c r="C402" s="14" t="str">
        <f>'Dados ML'!Q407</f>
        <v>Refletor Led 500w Branco Frio Ip66 Cor Da Carcaça Preto Cor Da Luz Branco-frio 110v/220v</v>
      </c>
      <c r="E402" s="9">
        <f>Cálculo!B402</f>
        <v>3</v>
      </c>
    </row>
    <row r="403" spans="1:5" x14ac:dyDescent="0.25">
      <c r="A403" s="4">
        <f>'Dados ML'!F408</f>
        <v>1</v>
      </c>
      <c r="B403" s="1" t="str">
        <f>'Dados ML'!O408</f>
        <v>r-200wbf-premium</v>
      </c>
      <c r="C403" s="14" t="str">
        <f>'Dados ML'!Q408</f>
        <v>Kit 3 Refletor Led Smd Holofote 200w Prova Dágua Bivolt</v>
      </c>
      <c r="E403" s="9">
        <f>Cálculo!B403</f>
        <v>3</v>
      </c>
    </row>
    <row r="404" spans="1:5" x14ac:dyDescent="0.25">
      <c r="A404" s="4">
        <f>'Dados ML'!F409</f>
        <v>1</v>
      </c>
      <c r="B404" s="1" t="str">
        <f>'Dados ML'!O409</f>
        <v xml:space="preserve"> </v>
      </c>
      <c r="C404" s="14" t="str">
        <f>'Dados ML'!Q409</f>
        <v>Kit 12 Refletor Led 500w Holofote Bivolt Prova D'água Branco</v>
      </c>
      <c r="E404" s="9">
        <f>Cálculo!B404</f>
        <v>12</v>
      </c>
    </row>
    <row r="405" spans="1:5" x14ac:dyDescent="0.25">
      <c r="A405" s="4">
        <f>'Dados ML'!F410</f>
        <v>1</v>
      </c>
      <c r="B405" s="1" t="str">
        <f>'Dados ML'!O410</f>
        <v>RM-200WBFKIT4</v>
      </c>
      <c r="C405" s="14" t="str">
        <f>'Dados ML'!Q410</f>
        <v>Kit 04 Led Refletor 200w Branco Prova Dagua Luminária Forte</v>
      </c>
      <c r="E405" s="9">
        <f>Cálculo!B405</f>
        <v>1</v>
      </c>
    </row>
    <row r="406" spans="1:5" x14ac:dyDescent="0.25">
      <c r="A406" s="4">
        <f>'Dados ML'!F411</f>
        <v>1</v>
      </c>
      <c r="B406" s="1" t="str">
        <f>'Dados ML'!O411</f>
        <v>r-200wbf-premium</v>
      </c>
      <c r="C406" s="14" t="str">
        <f>'Dados ML'!Q411</f>
        <v>Kit 3 Refletor Led Smd Holofote 200w Prova Dágua Bivolt</v>
      </c>
      <c r="E406" s="9">
        <f>Cálculo!B406</f>
        <v>3</v>
      </c>
    </row>
    <row r="407" spans="1:5" x14ac:dyDescent="0.25">
      <c r="A407" s="4">
        <f>'Dados ML'!F412</f>
        <v>1</v>
      </c>
      <c r="B407" s="1" t="str">
        <f>'Dados ML'!O412</f>
        <v>r-200wbf-premium</v>
      </c>
      <c r="C407" s="14" t="str">
        <f>'Dados ML'!Q412</f>
        <v>Kit 3 Refletor Led Smd Holofote 200w Prova Dágua Bivolt</v>
      </c>
      <c r="E407" s="9">
        <f>Cálculo!B407</f>
        <v>3</v>
      </c>
    </row>
    <row r="408" spans="1:5" x14ac:dyDescent="0.25">
      <c r="A408" s="4">
        <f>'Dados ML'!F413</f>
        <v>1</v>
      </c>
      <c r="B408" s="1" t="str">
        <f>'Dados ML'!O413</f>
        <v>R-200WBF</v>
      </c>
      <c r="C408" s="14" t="str">
        <f>'Dados ML'!Q413</f>
        <v>Kit 5 Refletor Led 200w Holofote Bivolt Prova Dágua Luz Frio Carcaça Preto Luz Branco-frio 110v/220v - Bivolt</v>
      </c>
      <c r="E408" s="9">
        <f>Cálculo!B408</f>
        <v>5</v>
      </c>
    </row>
    <row r="409" spans="1:5" x14ac:dyDescent="0.25">
      <c r="A409" s="4">
        <f>'Dados ML'!F414</f>
        <v>1</v>
      </c>
      <c r="B409" s="1" t="str">
        <f>'Dados ML'!O414</f>
        <v>RM-200WBFKIT4</v>
      </c>
      <c r="C409" s="14" t="str">
        <f>'Dados ML'!Q414</f>
        <v>Kit 04 Led Refletor 200w Branco Prova Dagua Luminária Forte</v>
      </c>
      <c r="E409" s="9">
        <f>Cálculo!B409</f>
        <v>1</v>
      </c>
    </row>
    <row r="410" spans="1:5" x14ac:dyDescent="0.25">
      <c r="A410" s="4">
        <f>'Dados ML'!F415</f>
        <v>1</v>
      </c>
      <c r="B410" s="1" t="str">
        <f>'Dados ML'!O415</f>
        <v>r-1000wbf</v>
      </c>
      <c r="C410" s="14" t="str">
        <f>'Dados ML'!Q415</f>
        <v>Refletor Led 1000w Bivolt P Dágua Branco Frio Aaatop Slim Cor Da Carcaça Preto Cor Da Luz Branco-frio 110v/220v</v>
      </c>
      <c r="E410" s="9">
        <f>Cálculo!B410</f>
        <v>1</v>
      </c>
    </row>
    <row r="411" spans="1:5" x14ac:dyDescent="0.25">
      <c r="A411" s="4">
        <f>'Dados ML'!F416</f>
        <v>1</v>
      </c>
      <c r="B411" s="1" t="str">
        <f>'Dados ML'!O416</f>
        <v>r-200wbf-premium</v>
      </c>
      <c r="C411" s="14" t="str">
        <f>'Dados ML'!Q416</f>
        <v>Kit 3 Refletor Led Smd Holofote 200w Prova Dágua Bivolt</v>
      </c>
      <c r="E411" s="9">
        <f>Cálculo!B411</f>
        <v>3</v>
      </c>
    </row>
    <row r="412" spans="1:5" x14ac:dyDescent="0.25">
      <c r="A412" s="4">
        <f>'Dados ML'!F417</f>
        <v>4</v>
      </c>
      <c r="B412" s="1" t="str">
        <f>'Dados ML'!O417</f>
        <v xml:space="preserve"> </v>
      </c>
      <c r="C412" s="14" t="str">
        <f>'Dados ML'!Q417</f>
        <v>Refletor Com Sensor Holofote  Led 200w Branco Frio Segurança</v>
      </c>
      <c r="E412" s="9">
        <f>Cálculo!B412</f>
        <v>4</v>
      </c>
    </row>
    <row r="413" spans="1:5" x14ac:dyDescent="0.25">
      <c r="A413" s="4">
        <f>'Dados ML'!F418</f>
        <v>1</v>
      </c>
      <c r="B413" s="1" t="str">
        <f>'Dados ML'!O418</f>
        <v>R-200WBF</v>
      </c>
      <c r="C413" s="14" t="str">
        <f>'Dados ML'!Q418</f>
        <v>Kit 5 Refletor Led 200w Holofote Bivolt Prova Dágua Luz Frio Carcaça Preto Luz Branco-frio 110v/220v - Bivolt</v>
      </c>
      <c r="E413" s="9">
        <f>Cálculo!B413</f>
        <v>5</v>
      </c>
    </row>
    <row r="414" spans="1:5" x14ac:dyDescent="0.25">
      <c r="A414" s="4">
        <f>'Dados ML'!F419</f>
        <v>1</v>
      </c>
      <c r="B414" s="1" t="str">
        <f>'Dados ML'!O419</f>
        <v>r-200wbf-sensor</v>
      </c>
      <c r="C414" s="14" t="str">
        <f>'Dados ML'!Q419</f>
        <v>Refletor 200w Sensor Presença E Fotocélula Aaatop Holofote Cor Da Carcaça Preto Cor Da Luz Branco-frio 110v/220v</v>
      </c>
      <c r="E414" s="9">
        <f>Cálculo!B414</f>
        <v>1</v>
      </c>
    </row>
    <row r="415" spans="1:5" x14ac:dyDescent="0.25">
      <c r="A415" s="4">
        <f>'Dados ML'!F420</f>
        <v>1</v>
      </c>
      <c r="B415" s="1" t="str">
        <f>'Dados ML'!O420</f>
        <v>R-600WBFKIT3</v>
      </c>
      <c r="C415" s="14" t="str">
        <f>'Dados ML'!Q420</f>
        <v>Kit 3 Refletor 600w Luz Branca Resistente À Prova D'água</v>
      </c>
      <c r="E415" s="9">
        <f>Cálculo!B415</f>
        <v>3</v>
      </c>
    </row>
    <row r="416" spans="1:5" x14ac:dyDescent="0.25">
      <c r="A416" s="4">
        <f>'Dados ML'!F421</f>
        <v>1</v>
      </c>
      <c r="B416" s="1" t="str">
        <f>'Dados ML'!O421</f>
        <v>R-200WBF</v>
      </c>
      <c r="C416" s="14" t="str">
        <f>'Dados ML'!Q421</f>
        <v>Kit 5 Refletor Led 200w Holofote Bivolt Prova Dágua Luz Frio Carcaça Preto Luz Branco-frio 110v/220v - Bivolt</v>
      </c>
      <c r="E416" s="9">
        <f>Cálculo!B416</f>
        <v>5</v>
      </c>
    </row>
    <row r="417" spans="1:5" x14ac:dyDescent="0.25">
      <c r="A417" s="4">
        <f>'Dados ML'!F422</f>
        <v>1</v>
      </c>
      <c r="B417" s="1" t="str">
        <f>'Dados ML'!O422</f>
        <v>r-400wbf</v>
      </c>
      <c r="C417" s="14" t="str">
        <f>'Dados ML'!Q422</f>
        <v>Refletor Led 400w Smd Prova D´água Mini Holofote Bf 6500k Cor Da Carcaça Preto Cor Da Luz Branco-frio 110v/220v</v>
      </c>
      <c r="E417" s="9">
        <f>Cálculo!B417</f>
        <v>1</v>
      </c>
    </row>
    <row r="418" spans="1:5" x14ac:dyDescent="0.25">
      <c r="A418" s="4">
        <f>'Dados ML'!F423</f>
        <v>1</v>
      </c>
      <c r="B418" s="1" t="str">
        <f>'Dados ML'!O423</f>
        <v>R-200WBF</v>
      </c>
      <c r="C418" s="14" t="str">
        <f>'Dados ML'!Q423</f>
        <v>Kit 5 Refletor Led 200w Holofote Bivolt Prova Dágua Luz Frio Carcaça Preto Luz Branco-frio 110v/220v - Bivolt</v>
      </c>
      <c r="E418" s="9">
        <f>Cálculo!B418</f>
        <v>5</v>
      </c>
    </row>
    <row r="419" spans="1:5" x14ac:dyDescent="0.25">
      <c r="A419" s="4">
        <f>'Dados ML'!F424</f>
        <v>2</v>
      </c>
      <c r="B419" s="1" t="str">
        <f>'Dados ML'!O424</f>
        <v>r-300wbf</v>
      </c>
      <c r="C419" s="14" t="str">
        <f>'Dados ML'!Q424</f>
        <v>Mgc Refletor Led Holofote 300w Resistente Agua Branco Frio 6500k Cor Da Carcaça Preto Cor Da Luz Branco-frio 110v/220v</v>
      </c>
      <c r="E419" s="9">
        <f>Cálculo!B419</f>
        <v>2</v>
      </c>
    </row>
    <row r="420" spans="1:5" x14ac:dyDescent="0.25">
      <c r="A420" s="4">
        <f>'Dados ML'!F425</f>
        <v>1</v>
      </c>
      <c r="B420" s="1" t="str">
        <f>'Dados ML'!O425</f>
        <v>r-200wbf-premium</v>
      </c>
      <c r="C420" s="14" t="str">
        <f>'Dados ML'!Q425</f>
        <v>Kit 3 Refletor Led Smd Holofote 200w Prova Dágua Bivolt</v>
      </c>
      <c r="E420" s="9">
        <f>Cálculo!B420</f>
        <v>3</v>
      </c>
    </row>
    <row r="421" spans="1:5" x14ac:dyDescent="0.25">
      <c r="A421" s="4">
        <f>'Dados ML'!F426</f>
        <v>1</v>
      </c>
      <c r="B421" s="1" t="str">
        <f>'Dados ML'!O426</f>
        <v>R-200WBF</v>
      </c>
      <c r="C421" s="14" t="str">
        <f>'Dados ML'!Q426</f>
        <v>Kit 5 Refletor Led 200w Holofote Bivolt Prova Dágua Luz Frio Carcaça Preto Luz Branco-frio 110v/220v - Bivolt</v>
      </c>
      <c r="E421" s="9">
        <f>Cálculo!B421</f>
        <v>5</v>
      </c>
    </row>
    <row r="422" spans="1:5" x14ac:dyDescent="0.25">
      <c r="A422" s="4">
        <f>'Dados ML'!F427</f>
        <v>1</v>
      </c>
      <c r="B422" s="1" t="str">
        <f>'Dados ML'!O427</f>
        <v>r-200wbf-premium</v>
      </c>
      <c r="C422" s="14" t="str">
        <f>'Dados ML'!Q427</f>
        <v>Kit 3 Refletor Led Smd Holofote 200w Prova Dágua Bivolt</v>
      </c>
      <c r="E422" s="9">
        <f>Cálculo!B422</f>
        <v>3</v>
      </c>
    </row>
    <row r="423" spans="1:5" x14ac:dyDescent="0.25">
      <c r="A423" s="4">
        <f>'Dados ML'!F428</f>
        <v>1</v>
      </c>
      <c r="B423" s="1" t="str">
        <f>'Dados ML'!O428</f>
        <v>r-300wbf</v>
      </c>
      <c r="C423" s="14" t="str">
        <f>'Dados ML'!Q428</f>
        <v>Aaa Top Refletor De Led 300 W Preto</v>
      </c>
      <c r="E423" s="9">
        <f>Cálculo!B423</f>
        <v>1</v>
      </c>
    </row>
    <row r="424" spans="1:5" x14ac:dyDescent="0.25">
      <c r="A424" s="4">
        <f>'Dados ML'!F429</f>
        <v>1</v>
      </c>
      <c r="B424" s="1" t="str">
        <f>'Dados ML'!O429</f>
        <v>r-300wbf</v>
      </c>
      <c r="C424" s="14" t="str">
        <f>'Dados ML'!Q429</f>
        <v>Kit 2 Refletor 300w Led Smd Flex Ip67 110v/220v Bivolt Cor Da Luz Branco Frio 6500k</v>
      </c>
      <c r="E424" s="9">
        <f>Cálculo!B424</f>
        <v>2</v>
      </c>
    </row>
    <row r="425" spans="1:5" x14ac:dyDescent="0.25">
      <c r="A425" s="4">
        <f>'Dados ML'!F430</f>
        <v>1</v>
      </c>
      <c r="B425" s="1" t="str">
        <f>'Dados ML'!O430</f>
        <v>R-200WBF</v>
      </c>
      <c r="C425" s="14" t="str">
        <f>'Dados ML'!Q430</f>
        <v>Kit 5 Refletor Led 200w Holofote Bivolt Prova Dágua Luz Frio Carcaça Preto Luz Branco-frio 110v/220v - Bivolt</v>
      </c>
      <c r="E425" s="9">
        <f>Cálculo!B425</f>
        <v>5</v>
      </c>
    </row>
    <row r="426" spans="1:5" x14ac:dyDescent="0.25">
      <c r="A426" s="4">
        <f>'Dados ML'!F431</f>
        <v>1</v>
      </c>
      <c r="B426" s="1" t="str">
        <f>'Dados ML'!O431</f>
        <v>R-200WBF</v>
      </c>
      <c r="C426" s="14" t="str">
        <f>'Dados ML'!Q431</f>
        <v>Kit 5 Refletor Led 200w Holofote Bivolt Prova Dágua Luz Frio Carcaça Preto Luz Branco-frio 110v/220v - Bivolt</v>
      </c>
      <c r="E426" s="9">
        <f>Cálculo!B426</f>
        <v>5</v>
      </c>
    </row>
    <row r="427" spans="1:5" x14ac:dyDescent="0.25">
      <c r="A427" s="4">
        <f>'Dados ML'!F432</f>
        <v>1</v>
      </c>
      <c r="B427" s="1" t="str">
        <f>'Dados ML'!O432</f>
        <v>r-200wbf-premium</v>
      </c>
      <c r="C427" s="14" t="str">
        <f>'Dados ML'!Q432</f>
        <v>Kit 3 Refletor Led Smd Holofote 200w Prova Dágua Bivolt</v>
      </c>
      <c r="E427" s="9">
        <f>Cálculo!B427</f>
        <v>3</v>
      </c>
    </row>
    <row r="428" spans="1:5" x14ac:dyDescent="0.25">
      <c r="A428" s="4">
        <f>'Dados ML'!F433</f>
        <v>4</v>
      </c>
      <c r="B428" s="1" t="str">
        <f>'Dados ML'!O433</f>
        <v>r-1000wbf</v>
      </c>
      <c r="C428" s="14" t="str">
        <f>'Dados ML'!Q433</f>
        <v>Refletor Led 1000w Bivolt P Dágua Branco Frio Aaatop Slim Cor Da Carcaça Preto Cor Da Luz Branco-frio 110v/220v</v>
      </c>
      <c r="E428" s="9">
        <f>Cálculo!B428</f>
        <v>4</v>
      </c>
    </row>
    <row r="429" spans="1:5" x14ac:dyDescent="0.25">
      <c r="A429" s="4">
        <f>'Dados ML'!F434</f>
        <v>1</v>
      </c>
      <c r="B429" s="1" t="str">
        <f>'Dados ML'!O434</f>
        <v>R-400WBFKIT10UN</v>
      </c>
      <c r="C429" s="14" t="str">
        <f>'Dados ML'!Q434</f>
        <v>Kit 10 Refletor Super Led 400w Holofote Bivolt Prova D'água</v>
      </c>
      <c r="E429" s="9">
        <f>Cálculo!B429</f>
        <v>10</v>
      </c>
    </row>
    <row r="430" spans="1:5" x14ac:dyDescent="0.25">
      <c r="A430" s="4">
        <f>'Dados ML'!F435</f>
        <v>1</v>
      </c>
      <c r="B430" s="1" t="str">
        <f>'Dados ML'!O435</f>
        <v>R-200WBF</v>
      </c>
      <c r="C430" s="14" t="str">
        <f>'Dados ML'!Q435</f>
        <v>Kit 5 Refletor Led 200w Holofote Bivolt Prova Dágua Luz Frio Carcaça Preto Luz Branco-frio 110v/220v - Bivolt</v>
      </c>
      <c r="E430" s="9">
        <f>Cálculo!B430</f>
        <v>5</v>
      </c>
    </row>
    <row r="431" spans="1:5" x14ac:dyDescent="0.25">
      <c r="A431" s="4">
        <f>'Dados ML'!F436</f>
        <v>1</v>
      </c>
      <c r="B431" s="1" t="str">
        <f>'Dados ML'!O436</f>
        <v>RM-300WBFKIT20</v>
      </c>
      <c r="C431" s="14" t="str">
        <f>'Dados ML'!Q436</f>
        <v>Kit 20 Led Refletor 300w Branco Prova Dagua Luminária Forte</v>
      </c>
      <c r="E431" s="9">
        <f>Cálculo!B431</f>
        <v>2</v>
      </c>
    </row>
    <row r="432" spans="1:5" x14ac:dyDescent="0.25">
      <c r="A432" s="4">
        <f>'Dados ML'!F437</f>
        <v>1</v>
      </c>
      <c r="B432" s="1" t="str">
        <f>'Dados ML'!O437</f>
        <v>r-200wbf-premium</v>
      </c>
      <c r="C432" s="14" t="str">
        <f>'Dados ML'!Q437</f>
        <v>Kit 3 Refletor Led Smd Holofote 200w Prova Dágua Bivolt</v>
      </c>
      <c r="E432" s="9">
        <f>Cálculo!B432</f>
        <v>3</v>
      </c>
    </row>
    <row r="433" spans="1:5" x14ac:dyDescent="0.25">
      <c r="A433" s="4">
        <f>'Dados ML'!F438</f>
        <v>5</v>
      </c>
      <c r="B433" s="1" t="str">
        <f>'Dados ML'!O438</f>
        <v>r-1000wbf</v>
      </c>
      <c r="C433" s="14" t="str">
        <f>'Dados ML'!Q438</f>
        <v>Refletor Led 1000w Bivolt P Dágua Branco Frio Aaatop Slim Cor Da Carcaça Preto Cor Da Luz Branco-frio 110v/220v</v>
      </c>
      <c r="E433" s="9">
        <f>Cálculo!B433</f>
        <v>5</v>
      </c>
    </row>
    <row r="434" spans="1:5" x14ac:dyDescent="0.25">
      <c r="A434" s="4">
        <f>'Dados ML'!F439</f>
        <v>2</v>
      </c>
      <c r="B434" s="1" t="str">
        <f>'Dados ML'!O439</f>
        <v>r-1000wbf</v>
      </c>
      <c r="C434" s="14" t="str">
        <f>'Dados ML'!Q439</f>
        <v>Refletor Led 1000w Bivolt P Dágua Branco Frio Aaatop Slim Cor Da Carcaça Preto Cor Da Luz Branco-frio 110v/220v</v>
      </c>
      <c r="E434" s="9">
        <f>Cálculo!B434</f>
        <v>2</v>
      </c>
    </row>
    <row r="435" spans="1:5" x14ac:dyDescent="0.25">
      <c r="A435" s="4">
        <f>'Dados ML'!F440</f>
        <v>1</v>
      </c>
      <c r="B435" s="1" t="str">
        <f>'Dados ML'!O440</f>
        <v>R-400WBFKIT2UN</v>
      </c>
      <c r="C435" s="14" t="str">
        <f>'Dados ML'!Q440</f>
        <v>Kit 2 Refletor Led 400w Super Holofote Bivolt Prova D'água</v>
      </c>
      <c r="E435" s="9">
        <f>Cálculo!B435</f>
        <v>2</v>
      </c>
    </row>
    <row r="436" spans="1:5" x14ac:dyDescent="0.25">
      <c r="A436" s="4">
        <f>'Dados ML'!F441</f>
        <v>1</v>
      </c>
      <c r="B436" s="1" t="str">
        <f>'Dados ML'!O441</f>
        <v>r-200wbf-sensor</v>
      </c>
      <c r="C436" s="14" t="str">
        <f>'Dados ML'!Q441</f>
        <v>Refletor 200w Sensor Presença E Fotocélula Aaatop Holofote Cor Da Carcaça Preto Cor Da Luz Branco-frio 110v/220v</v>
      </c>
      <c r="E436" s="9">
        <f>Cálculo!B436</f>
        <v>1</v>
      </c>
    </row>
    <row r="437" spans="1:5" x14ac:dyDescent="0.25">
      <c r="A437" s="4">
        <f>'Dados ML'!F442</f>
        <v>1</v>
      </c>
      <c r="B437" s="1" t="str">
        <f>'Dados ML'!O442</f>
        <v>R-400WBFKIT10UN</v>
      </c>
      <c r="C437" s="14" t="str">
        <f>'Dados ML'!Q442</f>
        <v>Kit 10 Refletor Super Led 400w Holofote Bivolt Prova D'água</v>
      </c>
      <c r="E437" s="9">
        <f>Cálculo!B437</f>
        <v>10</v>
      </c>
    </row>
    <row r="438" spans="1:5" x14ac:dyDescent="0.25">
      <c r="A438" s="4">
        <f>'Dados ML'!F443</f>
        <v>4</v>
      </c>
      <c r="B438" s="1" t="str">
        <f>'Dados ML'!O443</f>
        <v>R-300WBF</v>
      </c>
      <c r="C438" s="14" t="str">
        <f>'Dados ML'!Q443</f>
        <v>Refletor Led Zem 300w Smd Prova D´água Ip67 Holofote 6500k Cor Da Carcaça Preto Cor Da Luz Branco-frio 110v/220v</v>
      </c>
      <c r="E438" s="9">
        <f>Cálculo!B438</f>
        <v>4</v>
      </c>
    </row>
    <row r="439" spans="1:5" x14ac:dyDescent="0.25">
      <c r="A439" s="4">
        <f>'Dados ML'!F444</f>
        <v>1</v>
      </c>
      <c r="B439" s="1" t="str">
        <f>'Dados ML'!O444</f>
        <v>r-400wbf</v>
      </c>
      <c r="C439" s="14" t="str">
        <f>'Dados ML'!Q444</f>
        <v>Refletor Led Holofote 400w Branco Frio 6500k Prova Dágua Ip67 Cor Da Carcaça Preto Cor Da Luz 110v/220v Bivolt</v>
      </c>
      <c r="E439" s="9">
        <f>Cálculo!B439</f>
        <v>1</v>
      </c>
    </row>
    <row r="440" spans="1:5" x14ac:dyDescent="0.25">
      <c r="A440" s="4">
        <f>'Dados ML'!F445</f>
        <v>1</v>
      </c>
      <c r="B440" s="1" t="str">
        <f>'Dados ML'!O445</f>
        <v>R-500WBFKIT10UN</v>
      </c>
      <c r="C440" s="14" t="str">
        <f>'Dados ML'!Q445</f>
        <v>Kit 10 Refletor Led 500w Bivolt Prova D'água Branco Frio</v>
      </c>
      <c r="E440" s="9">
        <f>Cálculo!B440</f>
        <v>10</v>
      </c>
    </row>
    <row r="441" spans="1:5" x14ac:dyDescent="0.25">
      <c r="A441" s="4">
        <f>'Dados ML'!F446</f>
        <v>1</v>
      </c>
      <c r="B441" s="1" t="str">
        <f>'Dados ML'!O446</f>
        <v>r-1000wbf</v>
      </c>
      <c r="C441" s="14" t="str">
        <f>'Dados ML'!Q446</f>
        <v>Refletor Led 1000w Bivolt P Dágua Branco Frio Aaatop Slim Cor Da Carcaça Preto Cor Da Luz Branco-frio 110v/220v</v>
      </c>
      <c r="E441" s="9">
        <f>Cálculo!B441</f>
        <v>1</v>
      </c>
    </row>
    <row r="442" spans="1:5" x14ac:dyDescent="0.25">
      <c r="A442" s="4">
        <f>'Dados ML'!F447</f>
        <v>2</v>
      </c>
      <c r="B442" s="1" t="str">
        <f>'Dados ML'!O447</f>
        <v>r-200wbf-premium</v>
      </c>
      <c r="C442" s="14" t="str">
        <f>'Dados ML'!Q447</f>
        <v>Kit 3 Refletor Led Smd Holofote 200w Prova Dágua Bivolt</v>
      </c>
      <c r="E442" s="9">
        <f>Cálculo!B442</f>
        <v>6</v>
      </c>
    </row>
    <row r="443" spans="1:5" x14ac:dyDescent="0.25">
      <c r="A443" s="4">
        <f>'Dados ML'!F448</f>
        <v>1</v>
      </c>
      <c r="B443" s="1" t="str">
        <f>'Dados ML'!O448</f>
        <v>r-200wbf-premium</v>
      </c>
      <c r="C443" s="14" t="str">
        <f>'Dados ML'!Q448</f>
        <v>Kit 3 Refletor Led Smd Holofote 200w Prova Dágua Bivolt</v>
      </c>
      <c r="E443" s="9">
        <f>Cálculo!B443</f>
        <v>3</v>
      </c>
    </row>
    <row r="444" spans="1:5" x14ac:dyDescent="0.25">
      <c r="A444" s="4">
        <f>'Dados ML'!F449</f>
        <v>1</v>
      </c>
      <c r="B444" s="1" t="str">
        <f>'Dados ML'!O449</f>
        <v>R-400WBFKIT5UN</v>
      </c>
      <c r="C444" s="14" t="str">
        <f>'Dados ML'!Q449</f>
        <v>Kit 5 Refletor Super Led 400w Bivolt Prova Dágua Branco Frio</v>
      </c>
      <c r="E444" s="9">
        <f>Cálculo!B444</f>
        <v>5</v>
      </c>
    </row>
    <row r="445" spans="1:5" x14ac:dyDescent="0.25">
      <c r="A445" s="4">
        <f>'Dados ML'!F450</f>
        <v>2</v>
      </c>
      <c r="B445" s="1" t="str">
        <f>'Dados ML'!O450</f>
        <v>r-1000wbf</v>
      </c>
      <c r="C445" s="14" t="str">
        <f>'Dados ML'!Q450</f>
        <v>Refletor Led 1000w Bivolt P Dágua Branco Frio Aaatop Slim Cor Da Carcaça Preto Cor Da Luz Branco-frio 110v/220v</v>
      </c>
      <c r="E445" s="9">
        <f>Cálculo!B445</f>
        <v>2</v>
      </c>
    </row>
    <row r="446" spans="1:5" x14ac:dyDescent="0.25">
      <c r="A446" s="4">
        <f>'Dados ML'!F451</f>
        <v>20</v>
      </c>
      <c r="B446" s="1" t="str">
        <f>'Dados ML'!O451</f>
        <v>r-200wbf</v>
      </c>
      <c r="C446" s="14" t="str">
        <f>'Dados ML'!Q451</f>
        <v>Refletor Led Smd 200w Ip66 + Rele Fotoelétrico Bivolt Cor Da Carcaça Preto Cor Da Luz Branco-frio 110v/220v</v>
      </c>
      <c r="E446" s="9">
        <f>Cálculo!B446</f>
        <v>20</v>
      </c>
    </row>
    <row r="447" spans="1:5" x14ac:dyDescent="0.25">
      <c r="A447" s="4">
        <f>'Dados ML'!F452</f>
        <v>1</v>
      </c>
      <c r="B447" s="1" t="str">
        <f>'Dados ML'!O452</f>
        <v>r-200wbf-premium</v>
      </c>
      <c r="C447" s="14" t="str">
        <f>'Dados ML'!Q452</f>
        <v>Kit 3 Refletor Led Smd Holofote 200w Prova Dágua Bivolt</v>
      </c>
      <c r="E447" s="9">
        <f>Cálculo!B447</f>
        <v>3</v>
      </c>
    </row>
    <row r="448" spans="1:5" x14ac:dyDescent="0.25">
      <c r="A448" s="4">
        <f>'Dados ML'!F453</f>
        <v>22</v>
      </c>
      <c r="B448" s="1" t="str">
        <f>'Dados ML'!O453</f>
        <v>r-1000wbf</v>
      </c>
      <c r="C448" s="14" t="str">
        <f>'Dados ML'!Q453</f>
        <v>Refletor Led 1000w Bivolt P Dágua Branco Frio Aaatop Slim Cor Da Carcaça Preto Cor Da Luz Branco-frio 110v/220v</v>
      </c>
      <c r="E448" s="9">
        <f>Cálculo!B448</f>
        <v>22</v>
      </c>
    </row>
    <row r="449" spans="1:5" x14ac:dyDescent="0.25">
      <c r="A449" s="4">
        <f>'Dados ML'!F454</f>
        <v>10</v>
      </c>
      <c r="B449" s="1" t="str">
        <f>'Dados ML'!O454</f>
        <v>r-1000wbf</v>
      </c>
      <c r="C449" s="14" t="str">
        <f>'Dados ML'!Q454</f>
        <v>Refletor Led 1000w Bivolt P Dágua Branco Frio Aaatop Slim Cor Da Carcaça Preto Cor Da Luz Branco-frio 110v/220v</v>
      </c>
      <c r="E449" s="9">
        <f>Cálculo!B449</f>
        <v>10</v>
      </c>
    </row>
    <row r="450" spans="1:5" x14ac:dyDescent="0.25">
      <c r="A450" s="4">
        <f>'Dados ML'!F455</f>
        <v>1</v>
      </c>
      <c r="B450" s="1" t="str">
        <f>'Dados ML'!O455</f>
        <v>r-200wbf-premium</v>
      </c>
      <c r="C450" s="14" t="str">
        <f>'Dados ML'!Q455</f>
        <v>Kit 3 Refletor Led Smd Holofote 200w Prova Dágua Bivolt</v>
      </c>
      <c r="E450" s="9">
        <f>Cálculo!B450</f>
        <v>3</v>
      </c>
    </row>
    <row r="451" spans="1:5" x14ac:dyDescent="0.25">
      <c r="A451" s="4">
        <f>'Dados ML'!F456</f>
        <v>1</v>
      </c>
      <c r="B451" s="1" t="str">
        <f>'Dados ML'!O456</f>
        <v>R-200WBF</v>
      </c>
      <c r="C451" s="14" t="str">
        <f>'Dados ML'!Q456</f>
        <v>Kit 5 Refletor Led 200w Holofote Bivolt Prova Dágua Luz Frio Carcaça Preto Luz Branco-frio 110v/220v - Bivolt</v>
      </c>
      <c r="E451" s="9">
        <f>Cálculo!B451</f>
        <v>5</v>
      </c>
    </row>
    <row r="452" spans="1:5" x14ac:dyDescent="0.25">
      <c r="A452" s="4">
        <f>'Dados ML'!F457</f>
        <v>1</v>
      </c>
      <c r="B452" s="1" t="str">
        <f>'Dados ML'!O457</f>
        <v>R-200WBF</v>
      </c>
      <c r="C452" s="14" t="str">
        <f>'Dados ML'!Q457</f>
        <v>Kit 5 Refletor Led 200w Holofote Bivolt Prova Dágua Luz Frio Carcaça Preto Luz Branco-frio 110v/220v - Bivolt</v>
      </c>
      <c r="E452" s="9">
        <f>Cálculo!B452</f>
        <v>5</v>
      </c>
    </row>
    <row r="453" spans="1:5" x14ac:dyDescent="0.25">
      <c r="A453" s="4">
        <f>'Dados ML'!F458</f>
        <v>1</v>
      </c>
      <c r="B453" s="1" t="str">
        <f>'Dados ML'!O458</f>
        <v>R-200WBF</v>
      </c>
      <c r="C453" s="14" t="str">
        <f>'Dados ML'!Q458</f>
        <v>Kit 5 Refletor Led 200w Holofote Bivolt Prova Dágua Luz Frio Carcaça Preto Luz Branco-frio 110v/220v - Bivolt</v>
      </c>
      <c r="E453" s="9">
        <f>Cálculo!B453</f>
        <v>5</v>
      </c>
    </row>
    <row r="454" spans="1:5" x14ac:dyDescent="0.25">
      <c r="A454" s="4">
        <f>'Dados ML'!F459</f>
        <v>1</v>
      </c>
      <c r="B454" s="1" t="str">
        <f>'Dados ML'!O459</f>
        <v>R-200WBF</v>
      </c>
      <c r="C454" s="14" t="str">
        <f>'Dados ML'!Q459</f>
        <v>Kit 5 Refletor Led 200w Holofote Bivolt Prova Dágua Luz Frio Carcaça Preto Luz Branco-frio 110v/220v - Bivolt</v>
      </c>
      <c r="E454" s="9">
        <f>Cálculo!B454</f>
        <v>5</v>
      </c>
    </row>
    <row r="455" spans="1:5" x14ac:dyDescent="0.25">
      <c r="A455" s="4">
        <f>'Dados ML'!F460</f>
        <v>1</v>
      </c>
      <c r="B455" s="1" t="str">
        <f>'Dados ML'!O460</f>
        <v>R-200WBF</v>
      </c>
      <c r="C455" s="14" t="str">
        <f>'Dados ML'!Q460</f>
        <v>Kit 5 Refletor Led 200w Holofote Bivolt Prova Dágua Luz Frio Carcaça Preto Luz Branco-frio 110v/220v - Bivolt</v>
      </c>
      <c r="E455" s="9">
        <f>Cálculo!B455</f>
        <v>5</v>
      </c>
    </row>
    <row r="456" spans="1:5" x14ac:dyDescent="0.25">
      <c r="A456" s="4">
        <f>'Dados ML'!F461</f>
        <v>1</v>
      </c>
      <c r="B456" s="1" t="str">
        <f>'Dados ML'!O461</f>
        <v>r-500wbf-premium</v>
      </c>
      <c r="C456" s="14" t="str">
        <f>'Dados ML'!Q461</f>
        <v>Kit 2 Refletor Super Led Holofote Pro 500w Bivolt Prova D'água Cor Da Luz Branco Frio Lumi</v>
      </c>
      <c r="E456" s="9">
        <f>Cálculo!B456</f>
        <v>2</v>
      </c>
    </row>
    <row r="457" spans="1:5" x14ac:dyDescent="0.25">
      <c r="A457" s="4">
        <f>'Dados ML'!F462</f>
        <v>5</v>
      </c>
      <c r="B457" s="1" t="str">
        <f>'Dados ML'!O462</f>
        <v>r-200wbf</v>
      </c>
      <c r="C457" s="14" t="str">
        <f>'Dados ML'!Q462</f>
        <v>Refletor 200w Led Slim Bivolt Branco Frio 18000 Lumens Roya Cor Da Carcaça Preto Cor Da Luz Branco-frio 110v/220v</v>
      </c>
      <c r="E457" s="9">
        <f>Cálculo!B457</f>
        <v>5</v>
      </c>
    </row>
    <row r="458" spans="1:5" x14ac:dyDescent="0.25">
      <c r="A458" s="4" t="str">
        <f>'Dados ML'!F463</f>
        <v/>
      </c>
      <c r="B458" s="1" t="str">
        <f>'Dados ML'!O463</f>
        <v xml:space="preserve"> </v>
      </c>
      <c r="C458" s="14" t="str">
        <f>'Dados ML'!Q463</f>
        <v xml:space="preserve"> </v>
      </c>
      <c r="E458" s="9" t="str">
        <f>Cálculo!B458</f>
        <v/>
      </c>
    </row>
    <row r="459" spans="1:5" x14ac:dyDescent="0.25">
      <c r="A459" s="4">
        <f>'Dados ML'!F464</f>
        <v>8</v>
      </c>
      <c r="B459" s="1" t="str">
        <f>'Dados ML'!O464</f>
        <v>r-1000wbf</v>
      </c>
      <c r="C459" s="14" t="str">
        <f>'Dados ML'!Q464</f>
        <v>Refletor Led 1000w Bivolt P Dágua Branco Frio Aaatop Slim Cor Da Carcaça Preto Cor Da Luz Branco-frio 110v/220v</v>
      </c>
      <c r="E459" s="9">
        <f>Cálculo!B459</f>
        <v>8</v>
      </c>
    </row>
    <row r="460" spans="1:5" x14ac:dyDescent="0.25">
      <c r="A460" s="4">
        <f>'Dados ML'!F465</f>
        <v>5</v>
      </c>
      <c r="B460" s="1" t="str">
        <f>'Dados ML'!O465</f>
        <v>R-600WBFKIT3</v>
      </c>
      <c r="C460" s="14" t="str">
        <f>'Dados ML'!Q465</f>
        <v>Kit 3 Refletor 600w Luz Branca Resistente À Prova D'água</v>
      </c>
      <c r="E460" s="9">
        <f>Cálculo!B460</f>
        <v>15</v>
      </c>
    </row>
    <row r="461" spans="1:5" x14ac:dyDescent="0.25">
      <c r="A461" s="4">
        <f>'Dados ML'!F466</f>
        <v>1</v>
      </c>
      <c r="B461" s="1" t="str">
        <f>'Dados ML'!O466</f>
        <v>RM-200WBFKIT4</v>
      </c>
      <c r="C461" s="14" t="str">
        <f>'Dados ML'!Q466</f>
        <v>Kit 04 Led Refletor 200w Branco Prova Dagua Luminária Forte</v>
      </c>
      <c r="E461" s="9">
        <f>Cálculo!B461</f>
        <v>1</v>
      </c>
    </row>
    <row r="462" spans="1:5" x14ac:dyDescent="0.25">
      <c r="A462" s="4">
        <f>'Dados ML'!F467</f>
        <v>1</v>
      </c>
      <c r="B462" s="1" t="str">
        <f>'Dados ML'!O467</f>
        <v>r-200wbf-premium</v>
      </c>
      <c r="C462" s="14" t="str">
        <f>'Dados ML'!Q467</f>
        <v>Kit 3 Refletor Led Smd Holofote 200w Prova Dágua Bivolt</v>
      </c>
      <c r="E462" s="9">
        <f>Cálculo!B462</f>
        <v>3</v>
      </c>
    </row>
    <row r="463" spans="1:5" x14ac:dyDescent="0.25">
      <c r="A463" s="4">
        <f>'Dados ML'!F468</f>
        <v>4</v>
      </c>
      <c r="B463" s="1" t="str">
        <f>'Dados ML'!O468</f>
        <v>r-300wbf</v>
      </c>
      <c r="C463" s="14" t="str">
        <f>'Dados ML'!Q468</f>
        <v>Refletor Super Led 300w Holofote Bivolt Ip67 Cor Da Luz Branco Frio 6500k Rfe:6617</v>
      </c>
      <c r="E463" s="9">
        <f>Cálculo!B463</f>
        <v>4</v>
      </c>
    </row>
    <row r="464" spans="1:5" x14ac:dyDescent="0.25">
      <c r="A464" s="4">
        <f>'Dados ML'!F469</f>
        <v>1</v>
      </c>
      <c r="B464" s="1" t="str">
        <f>'Dados ML'!O469</f>
        <v>r-200wbf-premium</v>
      </c>
      <c r="C464" s="14" t="str">
        <f>'Dados ML'!Q469</f>
        <v>Kit 3 Refletor Led Smd Holofote 200w Prova Dágua Bivolt</v>
      </c>
      <c r="E464" s="9">
        <f>Cálculo!B464</f>
        <v>3</v>
      </c>
    </row>
    <row r="465" spans="1:5" x14ac:dyDescent="0.25">
      <c r="A465" s="4">
        <f>'Dados ML'!F470</f>
        <v>1</v>
      </c>
      <c r="B465" s="1" t="str">
        <f>'Dados ML'!O470</f>
        <v>R-200WBF</v>
      </c>
      <c r="C465" s="14" t="str">
        <f>'Dados ML'!Q470</f>
        <v>Kit 5 Refletor Led 200w Holofote Bivolt Prova Dágua Luz Frio Carcaça Preto Luz Branco-frio 110v/220v - Bivolt</v>
      </c>
      <c r="E465" s="9">
        <f>Cálculo!B465</f>
        <v>5</v>
      </c>
    </row>
    <row r="466" spans="1:5" x14ac:dyDescent="0.25">
      <c r="A466" s="4">
        <f>'Dados ML'!F471</f>
        <v>1</v>
      </c>
      <c r="B466" s="1" t="str">
        <f>'Dados ML'!O471</f>
        <v>R-200WBF</v>
      </c>
      <c r="C466" s="14" t="str">
        <f>'Dados ML'!Q471</f>
        <v>Kit 5 Refletor Led 200w Holofote Bivolt Prova Dágua Luz Frio Carcaça Preto Luz Branco-frio 110v/220v - Bivolt</v>
      </c>
      <c r="E466" s="9">
        <f>Cálculo!B466</f>
        <v>5</v>
      </c>
    </row>
    <row r="467" spans="1:5" x14ac:dyDescent="0.25">
      <c r="A467" s="4">
        <f>'Dados ML'!F472</f>
        <v>3</v>
      </c>
      <c r="B467" s="1" t="str">
        <f>'Dados ML'!O472</f>
        <v>r-1000wbf</v>
      </c>
      <c r="C467" s="14" t="str">
        <f>'Dados ML'!Q472</f>
        <v>Refletor Led 1000w Bivolt P Dágua Branco Frio Aaatop Slim Cor Da Carcaça Preto Cor Da Luz Branco-frio 110v/220v</v>
      </c>
      <c r="E467" s="9">
        <f>Cálculo!B467</f>
        <v>3</v>
      </c>
    </row>
    <row r="468" spans="1:5" x14ac:dyDescent="0.25">
      <c r="A468" s="4">
        <f>'Dados ML'!F473</f>
        <v>1</v>
      </c>
      <c r="B468" s="1" t="str">
        <f>'Dados ML'!O473</f>
        <v>r-1000wbf</v>
      </c>
      <c r="C468" s="14" t="str">
        <f>'Dados ML'!Q473</f>
        <v>Refletor Led 1000w Bivolt P Dágua Branco Frio Aaatop Slim Cor Da Carcaça Preto Cor Da Luz Branco-frio 110v/220v</v>
      </c>
      <c r="E468" s="9">
        <f>Cálculo!B468</f>
        <v>1</v>
      </c>
    </row>
    <row r="469" spans="1:5" x14ac:dyDescent="0.25">
      <c r="A469" s="4">
        <f>'Dados ML'!F474</f>
        <v>1</v>
      </c>
      <c r="B469" s="1" t="str">
        <f>'Dados ML'!O474</f>
        <v>r-400wbf</v>
      </c>
      <c r="C469" s="14" t="str">
        <f>'Dados ML'!Q474</f>
        <v>Kit 2 Refletor Led 400w Smd Prova D´água Holofote Branco Frio 6500k Lumi</v>
      </c>
      <c r="E469" s="9">
        <f>Cálculo!B469</f>
        <v>2</v>
      </c>
    </row>
    <row r="470" spans="1:5" x14ac:dyDescent="0.25">
      <c r="A470" s="4">
        <f>'Dados ML'!F475</f>
        <v>1</v>
      </c>
      <c r="B470" s="1" t="str">
        <f>'Dados ML'!O475</f>
        <v>r-400wbf</v>
      </c>
      <c r="C470" s="14" t="str">
        <f>'Dados ML'!Q475</f>
        <v>Kit 2 Refletor Led 400w Smd Prova D´água Holofote Branco Frio 6500k Lumi</v>
      </c>
      <c r="E470" s="9">
        <f>Cálculo!B470</f>
        <v>2</v>
      </c>
    </row>
    <row r="471" spans="1:5" x14ac:dyDescent="0.25">
      <c r="A471" s="4">
        <f>'Dados ML'!F476</f>
        <v>2</v>
      </c>
      <c r="B471" s="1" t="str">
        <f>'Dados ML'!O476</f>
        <v>r-200wbf-premium</v>
      </c>
      <c r="C471" s="14" t="str">
        <f>'Dados ML'!Q476</f>
        <v>Kit 3 Refletor Led Smd Holofote 200w Prova Dágua Bivolt</v>
      </c>
      <c r="E471" s="9">
        <f>Cálculo!B471</f>
        <v>6</v>
      </c>
    </row>
    <row r="472" spans="1:5" x14ac:dyDescent="0.25">
      <c r="A472" s="4">
        <f>'Dados ML'!F477</f>
        <v>1</v>
      </c>
      <c r="B472" s="1" t="str">
        <f>'Dados ML'!O477</f>
        <v>R-200WBF</v>
      </c>
      <c r="C472" s="14" t="str">
        <f>'Dados ML'!Q477</f>
        <v>Kit 5 Refletor Led 200w Holofote Bivolt Prova Dágua Luz Frio Carcaça Preto Luz Branco-frio 110v/220v - Bivolt</v>
      </c>
      <c r="E472" s="9">
        <f>Cálculo!B472</f>
        <v>5</v>
      </c>
    </row>
    <row r="473" spans="1:5" x14ac:dyDescent="0.25">
      <c r="A473" s="4">
        <f>'Dados ML'!F478</f>
        <v>4</v>
      </c>
      <c r="B473" s="1" t="str">
        <f>'Dados ML'!O478</f>
        <v>r-500wbf</v>
      </c>
      <c r="C473" s="14" t="str">
        <f>'Dados ML'!Q478</f>
        <v>Refletor Led Holofote 500w Luminária Branco Frio Bivolt Cor Da Carcaça Preto Cor Da Luz Branco-frio 110v/220v</v>
      </c>
      <c r="E473" s="9">
        <f>Cálculo!B473</f>
        <v>4</v>
      </c>
    </row>
    <row r="474" spans="1:5" x14ac:dyDescent="0.25">
      <c r="A474" s="4">
        <f>'Dados ML'!F479</f>
        <v>1</v>
      </c>
      <c r="B474" s="1" t="str">
        <f>'Dados ML'!O479</f>
        <v>r-200wbf-premium</v>
      </c>
      <c r="C474" s="14" t="str">
        <f>'Dados ML'!Q479</f>
        <v>Kit 3 Refletor Led Smd Holofote 200w Prova Dágua Bivolt</v>
      </c>
      <c r="E474" s="9">
        <f>Cálculo!B474</f>
        <v>3</v>
      </c>
    </row>
    <row r="475" spans="1:5" x14ac:dyDescent="0.25">
      <c r="A475" s="4">
        <f>'Dados ML'!F480</f>
        <v>1</v>
      </c>
      <c r="B475" s="1" t="str">
        <f>'Dados ML'!O480</f>
        <v>R-500WBFKIT2UN</v>
      </c>
      <c r="C475" s="14" t="str">
        <f>'Dados ML'!Q480</f>
        <v>Kit 2 Refletor Led 500w Bivolt Holofote Branco Frio Luz</v>
      </c>
      <c r="E475" s="9">
        <f>Cálculo!B475</f>
        <v>2</v>
      </c>
    </row>
    <row r="476" spans="1:5" x14ac:dyDescent="0.25">
      <c r="A476" s="4">
        <f>'Dados ML'!F481</f>
        <v>1</v>
      </c>
      <c r="B476" s="1" t="str">
        <f>'Dados ML'!O481</f>
        <v>R-200WBF</v>
      </c>
      <c r="C476" s="14" t="str">
        <f>'Dados ML'!Q481</f>
        <v>Kit 5 Refletor Led 200w Holofote Bivolt Prova Dágua Luz Frio Carcaça Preto Luz Branco-frio 110v/220v - Bivolt</v>
      </c>
      <c r="E476" s="9">
        <f>Cálculo!B476</f>
        <v>5</v>
      </c>
    </row>
    <row r="477" spans="1:5" x14ac:dyDescent="0.25">
      <c r="A477" s="4">
        <f>'Dados ML'!F482</f>
        <v>1</v>
      </c>
      <c r="B477" s="1" t="str">
        <f>'Dados ML'!O482</f>
        <v>R-200WBF</v>
      </c>
      <c r="C477" s="14" t="str">
        <f>'Dados ML'!Q482</f>
        <v>Kit 5 Refletor Led 200w Holofote Bivolt Prova Dágua Luz Frio Carcaça Preto Luz Branco-frio 110v/220v - Bivolt</v>
      </c>
      <c r="E477" s="9">
        <f>Cálculo!B477</f>
        <v>5</v>
      </c>
    </row>
    <row r="478" spans="1:5" x14ac:dyDescent="0.25">
      <c r="A478" s="4">
        <f>'Dados ML'!F483</f>
        <v>1</v>
      </c>
      <c r="B478" s="1" t="str">
        <f>'Dados ML'!O483</f>
        <v>R-200WBF</v>
      </c>
      <c r="C478" s="14" t="str">
        <f>'Dados ML'!Q483</f>
        <v>Kit 5 Refletor Led 200w Holofote Bivolt Prova Dágua Luz Frio Carcaça Preto Luz Branco-frio 110v/220v - Bivolt</v>
      </c>
      <c r="E478" s="9">
        <f>Cálculo!B478</f>
        <v>5</v>
      </c>
    </row>
    <row r="479" spans="1:5" x14ac:dyDescent="0.25">
      <c r="A479" s="4">
        <f>'Dados ML'!F484</f>
        <v>1</v>
      </c>
      <c r="B479" s="1" t="str">
        <f>'Dados ML'!O484</f>
        <v>r-200wbf-premium</v>
      </c>
      <c r="C479" s="14" t="str">
        <f>'Dados ML'!Q484</f>
        <v>Kit 3 Refletor Led Smd Holofote 200w Prova Dágua Bivolt</v>
      </c>
      <c r="E479" s="9">
        <f>Cálculo!B479</f>
        <v>3</v>
      </c>
    </row>
    <row r="480" spans="1:5" x14ac:dyDescent="0.25">
      <c r="A480" s="4" t="str">
        <f>'Dados ML'!F485</f>
        <v/>
      </c>
      <c r="B480" s="1" t="str">
        <f>'Dados ML'!O485</f>
        <v xml:space="preserve"> </v>
      </c>
      <c r="C480" s="14" t="str">
        <f>'Dados ML'!Q485</f>
        <v xml:space="preserve"> </v>
      </c>
      <c r="E480" s="9" t="str">
        <f>Cálculo!B480</f>
        <v/>
      </c>
    </row>
    <row r="481" spans="1:5" x14ac:dyDescent="0.25">
      <c r="A481" s="4">
        <f>'Dados ML'!F486</f>
        <v>1</v>
      </c>
      <c r="B481" s="1" t="str">
        <f>'Dados ML'!O486</f>
        <v>r-400wbf</v>
      </c>
      <c r="C481" s="14" t="str">
        <f>'Dados ML'!Q486</f>
        <v>Kit 2 Refletor Led 400w Smd Prova D´água Holofote Branco Frio 6500k Lumi</v>
      </c>
      <c r="E481" s="9">
        <f>Cálculo!B481</f>
        <v>2</v>
      </c>
    </row>
    <row r="482" spans="1:5" x14ac:dyDescent="0.25">
      <c r="A482" s="4">
        <f>'Dados ML'!F487</f>
        <v>1</v>
      </c>
      <c r="B482" s="1" t="str">
        <f>'Dados ML'!O487</f>
        <v>r-400wbf</v>
      </c>
      <c r="C482" s="14" t="str">
        <f>'Dados ML'!Q487</f>
        <v>Refletor Super Led 400w Holofote Bivolt Ip67 Cor Da Luz Branco Frio Rfe:6620 Flex Lumi</v>
      </c>
      <c r="E482" s="9">
        <f>Cálculo!B482</f>
        <v>1</v>
      </c>
    </row>
    <row r="483" spans="1:5" x14ac:dyDescent="0.25">
      <c r="A483" s="4">
        <f>'Dados ML'!F488</f>
        <v>3</v>
      </c>
      <c r="B483" s="1" t="str">
        <f>'Dados ML'!O488</f>
        <v>r-1000wbf</v>
      </c>
      <c r="C483" s="14" t="str">
        <f>'Dados ML'!Q488</f>
        <v>Refletor Led 1000w Bivolt P Dágua Branco Frio Aaatop Slim Cor Da Carcaça Preto Cor Da Luz Branco-frio 110v/220v</v>
      </c>
      <c r="E483" s="9">
        <f>Cálculo!B483</f>
        <v>3</v>
      </c>
    </row>
    <row r="484" spans="1:5" x14ac:dyDescent="0.25">
      <c r="A484" s="4">
        <f>'Dados ML'!F489</f>
        <v>1</v>
      </c>
      <c r="B484" s="1" t="str">
        <f>'Dados ML'!O489</f>
        <v>r-400wbf</v>
      </c>
      <c r="C484" s="14" t="str">
        <f>'Dados ML'!Q489</f>
        <v>Brisa Mini Refletor 400w Kit De 7 Projectores Led Brancos Frios, Caixa Ip67, Preto, Luz Branca Fria 110v/220v</v>
      </c>
      <c r="E484" s="9">
        <f>Cálculo!B484</f>
        <v>1</v>
      </c>
    </row>
    <row r="485" spans="1:5" x14ac:dyDescent="0.25">
      <c r="A485" s="4">
        <f>'Dados ML'!F490</f>
        <v>8</v>
      </c>
      <c r="B485" s="1" t="str">
        <f>'Dados ML'!O490</f>
        <v>r-400wbf</v>
      </c>
      <c r="C485" s="14" t="str">
        <f>'Dados ML'!Q490</f>
        <v>Refletor Super Led 400w Holofote Bivolt Ip67 Cor Da Luz Branco Frio Rfe:6620 Flex Lumi</v>
      </c>
      <c r="E485" s="9">
        <f>Cálculo!B485</f>
        <v>8</v>
      </c>
    </row>
    <row r="486" spans="1:5" x14ac:dyDescent="0.25">
      <c r="A486" s="4">
        <f>'Dados ML'!F491</f>
        <v>1</v>
      </c>
      <c r="B486" s="1" t="str">
        <f>'Dados ML'!O491</f>
        <v>r-300wbf</v>
      </c>
      <c r="C486" s="14" t="str">
        <f>'Dados ML'!Q491</f>
        <v>Kit 2 Refletor Super Led Holofote Pro 300w Bivolt Prova D'água Cor Da Luz Branco Frio Lumi</v>
      </c>
      <c r="E486" s="9">
        <f>Cálculo!B486</f>
        <v>2</v>
      </c>
    </row>
    <row r="487" spans="1:5" x14ac:dyDescent="0.25">
      <c r="A487" s="4">
        <f>'Dados ML'!F492</f>
        <v>10</v>
      </c>
      <c r="B487" s="1" t="str">
        <f>'Dados ML'!O492</f>
        <v>r-500wbf</v>
      </c>
      <c r="C487" s="14" t="str">
        <f>'Dados ML'!Q492</f>
        <v>Refletor Led 500w Branco Frio Ip66 Cor Da Carcaça Preto Cor Da Luz Branco-frio 110v/220v</v>
      </c>
      <c r="E487" s="9">
        <f>Cálculo!B487</f>
        <v>10</v>
      </c>
    </row>
    <row r="488" spans="1:5" x14ac:dyDescent="0.25">
      <c r="A488" s="4">
        <f>'Dados ML'!F493</f>
        <v>1</v>
      </c>
      <c r="B488" s="1" t="str">
        <f>'Dados ML'!O493</f>
        <v>R-200WBF</v>
      </c>
      <c r="C488" s="14" t="str">
        <f>'Dados ML'!Q493</f>
        <v>Kit 5 Refletor Led 200w Holofote Bivolt Prova Dágua Luz Frio Carcaça Preto Luz Branco-frio 110v/220v - Bivolt</v>
      </c>
      <c r="E488" s="9">
        <f>Cálculo!B488</f>
        <v>5</v>
      </c>
    </row>
    <row r="489" spans="1:5" x14ac:dyDescent="0.25">
      <c r="A489" s="4">
        <f>'Dados ML'!F494</f>
        <v>1</v>
      </c>
      <c r="B489" s="1" t="str">
        <f>'Dados ML'!O494</f>
        <v>R-400WBFKIT5UN</v>
      </c>
      <c r="C489" s="14" t="str">
        <f>'Dados ML'!Q494</f>
        <v>Kit 5 Refletor Super Led 400w Bivolt Prova Dágua Branco Frio</v>
      </c>
      <c r="E489" s="9">
        <f>Cálculo!B489</f>
        <v>5</v>
      </c>
    </row>
    <row r="490" spans="1:5" x14ac:dyDescent="0.25">
      <c r="A490" s="4">
        <f>'Dados ML'!F495</f>
        <v>1</v>
      </c>
      <c r="B490" s="1" t="str">
        <f>'Dados ML'!O495</f>
        <v>RM-200WBFKIT3</v>
      </c>
      <c r="C490" s="14" t="str">
        <f>'Dados ML'!Q495</f>
        <v>Kit 3 Led Refletor 200w Branco Prova Dagua Luminária Forte</v>
      </c>
      <c r="E490" s="9">
        <f>Cálculo!B490</f>
        <v>3</v>
      </c>
    </row>
    <row r="491" spans="1:5" x14ac:dyDescent="0.25">
      <c r="A491" s="4">
        <f>'Dados ML'!F496</f>
        <v>1</v>
      </c>
      <c r="B491" s="1" t="str">
        <f>'Dados ML'!O496</f>
        <v>r-200wbf-premium</v>
      </c>
      <c r="C491" s="14" t="str">
        <f>'Dados ML'!Q496</f>
        <v>Kit 3 Refletor Led Smd Holofote 200w Prova Dágua Bivolt</v>
      </c>
      <c r="E491" s="9">
        <f>Cálculo!B491</f>
        <v>3</v>
      </c>
    </row>
    <row r="492" spans="1:5" x14ac:dyDescent="0.25">
      <c r="A492" s="4">
        <f>'Dados ML'!F497</f>
        <v>1</v>
      </c>
      <c r="B492" s="1" t="str">
        <f>'Dados ML'!O497</f>
        <v>r-200wbf-premium</v>
      </c>
      <c r="C492" s="14" t="str">
        <f>'Dados ML'!Q497</f>
        <v>Kit 3 Refletor Led Smd Holofote 200w Prova Dágua Bivolt</v>
      </c>
      <c r="E492" s="9">
        <f>Cálculo!B492</f>
        <v>3</v>
      </c>
    </row>
    <row r="493" spans="1:5" x14ac:dyDescent="0.25">
      <c r="A493" s="4">
        <f>'Dados ML'!F498</f>
        <v>1</v>
      </c>
      <c r="B493" s="1" t="str">
        <f>'Dados ML'!O498</f>
        <v>r-200wbf-sensor</v>
      </c>
      <c r="C493" s="14" t="str">
        <f>'Dados ML'!Q498</f>
        <v>Refletor 200w Sensor Presença E Fotocélula Aaatop Holofote Cor Da Carcaça Preto Cor Da Luz Branco-frio 110v/220v</v>
      </c>
      <c r="E493" s="9">
        <f>Cálculo!B493</f>
        <v>1</v>
      </c>
    </row>
    <row r="494" spans="1:5" x14ac:dyDescent="0.25">
      <c r="A494" s="4">
        <f>'Dados ML'!F499</f>
        <v>1</v>
      </c>
      <c r="B494" s="1" t="str">
        <f>'Dados ML'!O499</f>
        <v>r-200wbf-premium</v>
      </c>
      <c r="C494" s="14" t="str">
        <f>'Dados ML'!Q499</f>
        <v>Kit 3 Refletor Led Smd Holofote 200w Prova Dágua Bivolt</v>
      </c>
      <c r="E494" s="9">
        <f>Cálculo!B494</f>
        <v>3</v>
      </c>
    </row>
    <row r="495" spans="1:5" x14ac:dyDescent="0.25">
      <c r="A495" s="4">
        <f>'Dados ML'!F500</f>
        <v>1</v>
      </c>
      <c r="B495" s="1" t="str">
        <f>'Dados ML'!O500</f>
        <v>r-200wbf-premium</v>
      </c>
      <c r="C495" s="14" t="str">
        <f>'Dados ML'!Q500</f>
        <v>Kit 3 Refletor Led Smd Holofote 200w Prova Dágua Bivolt</v>
      </c>
      <c r="E495" s="9">
        <f>Cálculo!B495</f>
        <v>3</v>
      </c>
    </row>
    <row r="496" spans="1:5" x14ac:dyDescent="0.25">
      <c r="A496" s="4">
        <f>'Dados ML'!F501</f>
        <v>1</v>
      </c>
      <c r="B496" s="1" t="str">
        <f>'Dados ML'!O501</f>
        <v>r-200wbf-premium</v>
      </c>
      <c r="C496" s="14" t="str">
        <f>'Dados ML'!Q501</f>
        <v>Kit 3 Refletor Led Smd Holofote 200w Prova Dágua Bivolt</v>
      </c>
      <c r="E496" s="9">
        <f>Cálculo!B496</f>
        <v>3</v>
      </c>
    </row>
    <row r="497" spans="1:5" x14ac:dyDescent="0.25">
      <c r="A497" s="4">
        <f>'Dados ML'!F502</f>
        <v>3</v>
      </c>
      <c r="B497" s="1" t="str">
        <f>'Dados ML'!O502</f>
        <v>r-200wbf-premium</v>
      </c>
      <c r="C497" s="14" t="str">
        <f>'Dados ML'!Q502</f>
        <v>Kit 3 Refletor Led Smd Holofote 200w Prova Dágua Bivolt</v>
      </c>
      <c r="E497" s="9">
        <f>Cálculo!B497</f>
        <v>9</v>
      </c>
    </row>
    <row r="498" spans="1:5" x14ac:dyDescent="0.25">
      <c r="A498" s="4">
        <f>'Dados ML'!F503</f>
        <v>1</v>
      </c>
      <c r="B498" s="1" t="str">
        <f>'Dados ML'!O503</f>
        <v>r-200wbf-premium</v>
      </c>
      <c r="C498" s="14" t="str">
        <f>'Dados ML'!Q503</f>
        <v>Kit 3 Refletor Led Smd Holofote 200w Prova Dágua Bivolt</v>
      </c>
      <c r="E498" s="9">
        <f>Cálculo!B498</f>
        <v>3</v>
      </c>
    </row>
    <row r="499" spans="1:5" x14ac:dyDescent="0.25">
      <c r="A499" s="4">
        <f>'Dados ML'!F504</f>
        <v>23</v>
      </c>
      <c r="B499" s="1" t="str">
        <f>'Dados ML'!O504</f>
        <v>r-200wbf-premium</v>
      </c>
      <c r="C499" s="14" t="str">
        <f>'Dados ML'!Q504</f>
        <v>Kit 3 Refletor Led Smd Holofote 200w Prova Dágua Bivolt</v>
      </c>
      <c r="E499" s="9">
        <f>Cálculo!B499</f>
        <v>69</v>
      </c>
    </row>
    <row r="500" spans="1:5" x14ac:dyDescent="0.25">
      <c r="A500" s="4">
        <f>'Dados ML'!F505</f>
        <v>1</v>
      </c>
      <c r="B500" s="1" t="str">
        <f>'Dados ML'!O505</f>
        <v>r-200wbf-premium</v>
      </c>
      <c r="C500" s="14" t="str">
        <f>'Dados ML'!Q505</f>
        <v>Kit 3 Refletor Led Smd Holofote 200w Prova Dágua Bivolt</v>
      </c>
      <c r="E500" s="9">
        <f>Cálculo!B500</f>
        <v>3</v>
      </c>
    </row>
    <row r="501" spans="1:5" x14ac:dyDescent="0.25">
      <c r="A501" s="4">
        <f>'Dados ML'!F506</f>
        <v>1</v>
      </c>
      <c r="B501" s="1" t="str">
        <f>'Dados ML'!O506</f>
        <v>r-200wbf-premium</v>
      </c>
      <c r="C501" s="14" t="str">
        <f>'Dados ML'!Q506</f>
        <v>Kit 3 Refletor Led Smd Holofote 200w Prova Dágua Bivolt</v>
      </c>
      <c r="E501" s="9">
        <f>Cálculo!B501</f>
        <v>3</v>
      </c>
    </row>
    <row r="502" spans="1:5" x14ac:dyDescent="0.25">
      <c r="A502" s="4">
        <f>'Dados ML'!F507</f>
        <v>3</v>
      </c>
      <c r="B502" s="1" t="str">
        <f>'Dados ML'!O507</f>
        <v>r-600wbf-premium</v>
      </c>
      <c r="C502" s="14" t="str">
        <f>'Dados ML'!Q507</f>
        <v>Refletor Lumi Led 600w Ip66 Bivolt 110/220v Holofote Quadra Campo Cor Da Carcaça Preto Cor Da Luz Branco-frio 110v/220v</v>
      </c>
      <c r="E502" s="9">
        <f>Cálculo!B502</f>
        <v>3</v>
      </c>
    </row>
    <row r="503" spans="1:5" x14ac:dyDescent="0.25">
      <c r="A503" s="4">
        <f>'Dados ML'!F508</f>
        <v>1</v>
      </c>
      <c r="B503" s="1" t="str">
        <f>'Dados ML'!O508</f>
        <v>r-200wbf-sensor</v>
      </c>
      <c r="C503" s="14" t="str">
        <f>'Dados ML'!Q508</f>
        <v>Refletor 200w Sensor Presença E Fotocélula Aaatop Holofote Cor Da Carcaça Preto Cor Da Luz Branco-frio 110v/220v</v>
      </c>
      <c r="E503" s="9">
        <f>Cálculo!B503</f>
        <v>1</v>
      </c>
    </row>
    <row r="504" spans="1:5" x14ac:dyDescent="0.25">
      <c r="A504" s="4">
        <f>'Dados ML'!F509</f>
        <v>3</v>
      </c>
      <c r="B504" s="1" t="str">
        <f>'Dados ML'!O509</f>
        <v>r-400wbf-premium</v>
      </c>
      <c r="C504" s="14" t="str">
        <f>'Dados ML'!Q509</f>
        <v>Refletor Hi-soverled Led 400w Smd Prova D´água Ip67 Holofote 6500k Cor Da Carcaça Preto Cor Da Luz Branco-frio 110v/220v</v>
      </c>
      <c r="E504" s="9">
        <f>Cálculo!B504</f>
        <v>3</v>
      </c>
    </row>
    <row r="505" spans="1:5" x14ac:dyDescent="0.25">
      <c r="A505" s="4">
        <f>'Dados ML'!F510</f>
        <v>1</v>
      </c>
      <c r="B505" s="1" t="str">
        <f>'Dados ML'!O510</f>
        <v>r-200wbf-sensor</v>
      </c>
      <c r="C505" s="14" t="str">
        <f>'Dados ML'!Q510</f>
        <v>Refletor 200w Sensor Presença E Fotocélula Aaatop Holofote Cor Da Carcaça Preto Cor Da Luz Branco-frio 110v/220v</v>
      </c>
      <c r="E505" s="9">
        <f>Cálculo!B505</f>
        <v>1</v>
      </c>
    </row>
    <row r="506" spans="1:5" x14ac:dyDescent="0.25">
      <c r="A506" s="4" t="str">
        <f>'Dados ML'!F511</f>
        <v/>
      </c>
      <c r="B506" s="1" t="str">
        <f>'Dados ML'!O511</f>
        <v xml:space="preserve"> </v>
      </c>
      <c r="C506" s="14" t="str">
        <f>'Dados ML'!Q511</f>
        <v xml:space="preserve"> </v>
      </c>
      <c r="E506" s="9" t="str">
        <f>Cálculo!B506</f>
        <v/>
      </c>
    </row>
    <row r="507" spans="1:5" x14ac:dyDescent="0.25">
      <c r="A507" s="4">
        <f>'Dados ML'!F512</f>
        <v>2</v>
      </c>
      <c r="B507" s="1" t="str">
        <f>'Dados ML'!O512</f>
        <v>R-300WBF01</v>
      </c>
      <c r="C507" s="14" t="str">
        <f>'Dados ML'!Q512</f>
        <v>Holofote Slim Lumi Refletor Led 300w Branco Frio</v>
      </c>
      <c r="E507" s="9">
        <f>Cálculo!B507</f>
        <v>2</v>
      </c>
    </row>
    <row r="508" spans="1:5" x14ac:dyDescent="0.25">
      <c r="A508" s="4">
        <f>'Dados ML'!F513</f>
        <v>2</v>
      </c>
      <c r="B508" s="1" t="str">
        <f>'Dados ML'!O513</f>
        <v>r-400wbf</v>
      </c>
      <c r="C508" s="14" t="str">
        <f>'Dados ML'!Q513</f>
        <v>Refletor Led 400w Prova D´água Holofote Branco Frio 6500k Cor Da Carcaça Preto Cor Da Luz Branco-frio 110v/220v</v>
      </c>
      <c r="E508" s="9">
        <f>Cálculo!B508</f>
        <v>2</v>
      </c>
    </row>
    <row r="509" spans="1:5" x14ac:dyDescent="0.25">
      <c r="A509" s="4">
        <f>'Dados ML'!F514</f>
        <v>1</v>
      </c>
      <c r="B509" s="1" t="str">
        <f>'Dados ML'!O514</f>
        <v>r-500wbf-premium</v>
      </c>
      <c r="C509" s="14" t="str">
        <f>'Dados ML'!Q514</f>
        <v>Kit 2 Refletor Super Led Holofote Pro 500w Bivolt Prova D'água Cor Da Luz Branco Frio Lumi</v>
      </c>
      <c r="E509" s="9">
        <f>Cálculo!B509</f>
        <v>2</v>
      </c>
    </row>
    <row r="510" spans="1:5" x14ac:dyDescent="0.25">
      <c r="A510" s="4">
        <f>'Dados ML'!F515</f>
        <v>2</v>
      </c>
      <c r="B510" s="1" t="str">
        <f>'Dados ML'!O515</f>
        <v>r-1000wbf</v>
      </c>
      <c r="C510" s="14" t="str">
        <f>'Dados ML'!Q515</f>
        <v>Refletor Led Holofote 1000w Smd Eco  Branco Frio Bivolt</v>
      </c>
      <c r="E510" s="9">
        <f>Cálculo!B510</f>
        <v>2</v>
      </c>
    </row>
    <row r="511" spans="1:5" x14ac:dyDescent="0.25">
      <c r="A511" s="4">
        <f>'Dados ML'!F516</f>
        <v>1</v>
      </c>
      <c r="B511" s="1" t="str">
        <f>'Dados ML'!O516</f>
        <v>r-500wbf-premium</v>
      </c>
      <c r="C511" s="14" t="str">
        <f>'Dados ML'!Q516</f>
        <v>Kit 10 Refletores 500w Led Holofote Bivolt Prova D'água Cor Da Carcaça Preto</v>
      </c>
      <c r="E511" s="9">
        <f>Cálculo!B511</f>
        <v>10</v>
      </c>
    </row>
    <row r="512" spans="1:5" x14ac:dyDescent="0.25">
      <c r="A512" s="4">
        <f>'Dados ML'!F517</f>
        <v>0</v>
      </c>
      <c r="B512" s="1">
        <f>'Dados ML'!O517</f>
        <v>0</v>
      </c>
      <c r="C512" s="14">
        <f>'Dados ML'!Q517</f>
        <v>0</v>
      </c>
      <c r="E512" s="9">
        <f>Cálculo!B512</f>
        <v>0</v>
      </c>
    </row>
    <row r="513" spans="1:5" x14ac:dyDescent="0.25">
      <c r="A513" s="4">
        <f>'Dados ML'!F518</f>
        <v>0</v>
      </c>
      <c r="B513" s="1">
        <f>'Dados ML'!O518</f>
        <v>0</v>
      </c>
      <c r="C513" s="14">
        <f>'Dados ML'!Q518</f>
        <v>0</v>
      </c>
      <c r="E513" s="9">
        <f>Cálculo!B513</f>
        <v>0</v>
      </c>
    </row>
    <row r="514" spans="1:5" x14ac:dyDescent="0.25">
      <c r="A514" s="4">
        <f>'Dados ML'!F519</f>
        <v>0</v>
      </c>
      <c r="B514" s="1">
        <f>'Dados ML'!O519</f>
        <v>0</v>
      </c>
      <c r="C514" s="14">
        <f>'Dados ML'!Q519</f>
        <v>0</v>
      </c>
      <c r="E514" s="9">
        <f>Cálculo!B514</f>
        <v>0</v>
      </c>
    </row>
    <row r="515" spans="1:5" x14ac:dyDescent="0.25">
      <c r="A515" s="4">
        <f>'Dados ML'!F520</f>
        <v>0</v>
      </c>
      <c r="B515" s="1">
        <f>'Dados ML'!O520</f>
        <v>0</v>
      </c>
      <c r="C515" s="14">
        <f>'Dados ML'!Q520</f>
        <v>0</v>
      </c>
      <c r="E515" s="9">
        <f>Cálculo!B515</f>
        <v>0</v>
      </c>
    </row>
    <row r="516" spans="1:5" x14ac:dyDescent="0.25">
      <c r="A516" s="4">
        <f>'Dados ML'!F521</f>
        <v>0</v>
      </c>
      <c r="B516" s="1">
        <f>'Dados ML'!O521</f>
        <v>0</v>
      </c>
      <c r="C516" s="14">
        <f>'Dados ML'!Q521</f>
        <v>0</v>
      </c>
      <c r="E516" s="9">
        <f>Cálculo!B516</f>
        <v>0</v>
      </c>
    </row>
    <row r="517" spans="1:5" x14ac:dyDescent="0.25">
      <c r="A517" s="4">
        <f>'Dados ML'!F522</f>
        <v>0</v>
      </c>
      <c r="B517" s="1">
        <f>'Dados ML'!O522</f>
        <v>0</v>
      </c>
      <c r="C517" s="14">
        <f>'Dados ML'!Q522</f>
        <v>0</v>
      </c>
      <c r="E517" s="9">
        <f>Cálculo!B517</f>
        <v>0</v>
      </c>
    </row>
    <row r="518" spans="1:5" x14ac:dyDescent="0.25">
      <c r="A518" s="4">
        <f>'Dados ML'!F523</f>
        <v>0</v>
      </c>
      <c r="B518" s="1">
        <f>'Dados ML'!O523</f>
        <v>0</v>
      </c>
      <c r="C518" s="14">
        <f>'Dados ML'!Q523</f>
        <v>0</v>
      </c>
      <c r="E518" s="9">
        <f>Cálculo!B518</f>
        <v>0</v>
      </c>
    </row>
    <row r="519" spans="1:5" x14ac:dyDescent="0.25">
      <c r="A519" s="4">
        <f>'Dados ML'!F524</f>
        <v>0</v>
      </c>
      <c r="B519" s="1">
        <f>'Dados ML'!O524</f>
        <v>0</v>
      </c>
      <c r="C519" s="14">
        <f>'Dados ML'!Q524</f>
        <v>0</v>
      </c>
      <c r="E519" s="9">
        <f>Cálculo!B519</f>
        <v>0</v>
      </c>
    </row>
    <row r="520" spans="1:5" x14ac:dyDescent="0.25">
      <c r="A520" s="4">
        <f>'Dados ML'!F525</f>
        <v>0</v>
      </c>
      <c r="B520" s="1">
        <f>'Dados ML'!O525</f>
        <v>0</v>
      </c>
      <c r="C520" s="14">
        <f>'Dados ML'!Q525</f>
        <v>0</v>
      </c>
      <c r="E520" s="9">
        <f>Cálculo!B520</f>
        <v>0</v>
      </c>
    </row>
    <row r="521" spans="1:5" x14ac:dyDescent="0.25">
      <c r="A521" s="4">
        <f>'Dados ML'!F526</f>
        <v>0</v>
      </c>
      <c r="B521" s="1">
        <f>'Dados ML'!O526</f>
        <v>0</v>
      </c>
      <c r="C521" s="14">
        <f>'Dados ML'!Q526</f>
        <v>0</v>
      </c>
      <c r="E521" s="9">
        <f>Cálculo!B521</f>
        <v>0</v>
      </c>
    </row>
    <row r="522" spans="1:5" x14ac:dyDescent="0.25">
      <c r="A522" s="4">
        <f>'Dados ML'!F527</f>
        <v>0</v>
      </c>
      <c r="B522" s="1">
        <f>'Dados ML'!O527</f>
        <v>0</v>
      </c>
      <c r="C522" s="14">
        <f>'Dados ML'!Q527</f>
        <v>0</v>
      </c>
      <c r="E522" s="9">
        <f>Cálculo!B522</f>
        <v>0</v>
      </c>
    </row>
    <row r="523" spans="1:5" x14ac:dyDescent="0.25">
      <c r="A523" s="4">
        <f>'Dados ML'!F528</f>
        <v>0</v>
      </c>
      <c r="B523" s="1">
        <f>'Dados ML'!O528</f>
        <v>0</v>
      </c>
      <c r="C523" s="14">
        <f>'Dados ML'!Q528</f>
        <v>0</v>
      </c>
      <c r="E523" s="9">
        <f>Cálculo!B523</f>
        <v>0</v>
      </c>
    </row>
    <row r="524" spans="1:5" x14ac:dyDescent="0.25">
      <c r="A524" s="4">
        <f>'Dados ML'!F529</f>
        <v>0</v>
      </c>
      <c r="B524" s="1">
        <f>'Dados ML'!O529</f>
        <v>0</v>
      </c>
      <c r="C524" s="14">
        <f>'Dados ML'!Q529</f>
        <v>0</v>
      </c>
      <c r="E524" s="9">
        <f>Cálculo!B524</f>
        <v>0</v>
      </c>
    </row>
    <row r="525" spans="1:5" x14ac:dyDescent="0.25">
      <c r="A525" s="4">
        <f>'Dados ML'!F530</f>
        <v>0</v>
      </c>
      <c r="B525" s="1">
        <f>'Dados ML'!O530</f>
        <v>0</v>
      </c>
      <c r="C525" s="14">
        <f>'Dados ML'!Q530</f>
        <v>0</v>
      </c>
      <c r="E525" s="9">
        <f>Cálculo!B525</f>
        <v>0</v>
      </c>
    </row>
    <row r="526" spans="1:5" x14ac:dyDescent="0.25">
      <c r="A526" s="4">
        <f>'Dados ML'!F531</f>
        <v>0</v>
      </c>
      <c r="B526" s="1">
        <f>'Dados ML'!O531</f>
        <v>0</v>
      </c>
      <c r="C526" s="14">
        <f>'Dados ML'!Q531</f>
        <v>0</v>
      </c>
      <c r="E526" s="9">
        <f>Cálculo!B526</f>
        <v>0</v>
      </c>
    </row>
    <row r="527" spans="1:5" x14ac:dyDescent="0.25">
      <c r="A527" s="4">
        <f>'Dados ML'!F532</f>
        <v>0</v>
      </c>
      <c r="B527" s="1">
        <f>'Dados ML'!O532</f>
        <v>0</v>
      </c>
      <c r="C527" s="14">
        <f>'Dados ML'!Q532</f>
        <v>0</v>
      </c>
      <c r="E527" s="9">
        <f>Cálculo!B527</f>
        <v>0</v>
      </c>
    </row>
    <row r="528" spans="1:5" x14ac:dyDescent="0.25">
      <c r="A528" s="4">
        <f>'Dados ML'!F533</f>
        <v>0</v>
      </c>
      <c r="B528" s="1">
        <f>'Dados ML'!O533</f>
        <v>0</v>
      </c>
      <c r="C528" s="14">
        <f>'Dados ML'!Q533</f>
        <v>0</v>
      </c>
      <c r="E528" s="9">
        <f>Cálculo!B528</f>
        <v>0</v>
      </c>
    </row>
    <row r="529" spans="1:5" x14ac:dyDescent="0.25">
      <c r="A529" s="4">
        <f>'Dados ML'!F534</f>
        <v>0</v>
      </c>
      <c r="B529" s="1">
        <f>'Dados ML'!O534</f>
        <v>0</v>
      </c>
      <c r="C529" s="14">
        <f>'Dados ML'!Q534</f>
        <v>0</v>
      </c>
      <c r="E529" s="9">
        <f>Cálculo!B529</f>
        <v>0</v>
      </c>
    </row>
    <row r="530" spans="1:5" x14ac:dyDescent="0.25">
      <c r="A530" s="4">
        <f>'Dados ML'!F535</f>
        <v>0</v>
      </c>
      <c r="B530" s="1">
        <f>'Dados ML'!O535</f>
        <v>0</v>
      </c>
      <c r="C530" s="14">
        <f>'Dados ML'!Q535</f>
        <v>0</v>
      </c>
      <c r="E530" s="9">
        <f>Cálculo!B530</f>
        <v>0</v>
      </c>
    </row>
    <row r="531" spans="1:5" x14ac:dyDescent="0.25">
      <c r="A531" s="4">
        <f>'Dados ML'!F536</f>
        <v>0</v>
      </c>
      <c r="B531" s="1">
        <f>'Dados ML'!O536</f>
        <v>0</v>
      </c>
      <c r="C531" s="14">
        <f>'Dados ML'!Q536</f>
        <v>0</v>
      </c>
      <c r="E531" s="9">
        <f>Cálculo!B531</f>
        <v>0</v>
      </c>
    </row>
    <row r="532" spans="1:5" x14ac:dyDescent="0.25">
      <c r="A532" s="4">
        <f>'Dados ML'!F537</f>
        <v>0</v>
      </c>
      <c r="B532" s="1">
        <f>'Dados ML'!O537</f>
        <v>0</v>
      </c>
      <c r="C532" s="14">
        <f>'Dados ML'!Q537</f>
        <v>0</v>
      </c>
      <c r="E532" s="9">
        <f>Cálculo!B532</f>
        <v>0</v>
      </c>
    </row>
    <row r="533" spans="1:5" x14ac:dyDescent="0.25">
      <c r="A533" s="4">
        <f>'Dados ML'!F538</f>
        <v>0</v>
      </c>
      <c r="B533" s="1">
        <f>'Dados ML'!O538</f>
        <v>0</v>
      </c>
      <c r="C533" s="14">
        <f>'Dados ML'!Q538</f>
        <v>0</v>
      </c>
      <c r="E533" s="9">
        <f>Cálculo!B533</f>
        <v>0</v>
      </c>
    </row>
    <row r="534" spans="1:5" x14ac:dyDescent="0.25">
      <c r="A534" s="4">
        <f>'Dados ML'!F539</f>
        <v>0</v>
      </c>
      <c r="B534" s="1">
        <f>'Dados ML'!O539</f>
        <v>0</v>
      </c>
      <c r="C534" s="14">
        <f>'Dados ML'!Q539</f>
        <v>0</v>
      </c>
      <c r="E534" s="9">
        <f>Cálculo!B534</f>
        <v>0</v>
      </c>
    </row>
    <row r="535" spans="1:5" x14ac:dyDescent="0.25">
      <c r="A535" s="4">
        <f>'Dados ML'!F540</f>
        <v>0</v>
      </c>
      <c r="B535" s="1">
        <f>'Dados ML'!O540</f>
        <v>0</v>
      </c>
      <c r="C535" s="14">
        <f>'Dados ML'!Q540</f>
        <v>0</v>
      </c>
      <c r="E535" s="9">
        <f>Cálculo!B535</f>
        <v>0</v>
      </c>
    </row>
    <row r="536" spans="1:5" x14ac:dyDescent="0.25">
      <c r="A536" s="4">
        <f>'Dados ML'!F541</f>
        <v>0</v>
      </c>
      <c r="B536" s="1">
        <f>'Dados ML'!O541</f>
        <v>0</v>
      </c>
      <c r="C536" s="14">
        <f>'Dados ML'!Q541</f>
        <v>0</v>
      </c>
      <c r="E536" s="9">
        <f>Cálculo!B536</f>
        <v>0</v>
      </c>
    </row>
    <row r="537" spans="1:5" x14ac:dyDescent="0.25">
      <c r="A537" s="4">
        <f>'Dados ML'!F542</f>
        <v>0</v>
      </c>
      <c r="B537" s="1">
        <f>'Dados ML'!O542</f>
        <v>0</v>
      </c>
      <c r="C537" s="14">
        <f>'Dados ML'!Q542</f>
        <v>0</v>
      </c>
      <c r="E537" s="9">
        <f>Cálculo!B537</f>
        <v>0</v>
      </c>
    </row>
    <row r="538" spans="1:5" x14ac:dyDescent="0.25">
      <c r="A538" s="4">
        <f>'Dados ML'!F543</f>
        <v>0</v>
      </c>
      <c r="B538" s="1">
        <f>'Dados ML'!O543</f>
        <v>0</v>
      </c>
      <c r="C538" s="14">
        <f>'Dados ML'!Q543</f>
        <v>0</v>
      </c>
      <c r="E538" s="9">
        <f>Cálculo!B538</f>
        <v>0</v>
      </c>
    </row>
    <row r="539" spans="1:5" x14ac:dyDescent="0.25">
      <c r="A539" s="4">
        <f>'Dados ML'!F544</f>
        <v>0</v>
      </c>
      <c r="B539" s="1">
        <f>'Dados ML'!O544</f>
        <v>0</v>
      </c>
      <c r="C539" s="14">
        <f>'Dados ML'!Q544</f>
        <v>0</v>
      </c>
      <c r="E539" s="9">
        <f>Cálculo!B539</f>
        <v>0</v>
      </c>
    </row>
    <row r="540" spans="1:5" x14ac:dyDescent="0.25">
      <c r="A540" s="4">
        <f>'Dados ML'!F545</f>
        <v>0</v>
      </c>
      <c r="B540" s="1">
        <f>'Dados ML'!O545</f>
        <v>0</v>
      </c>
      <c r="C540" s="14">
        <f>'Dados ML'!Q545</f>
        <v>0</v>
      </c>
      <c r="E540" s="9">
        <f>Cálculo!B540</f>
        <v>0</v>
      </c>
    </row>
    <row r="541" spans="1:5" x14ac:dyDescent="0.25">
      <c r="A541" s="4">
        <f>'Dados ML'!F546</f>
        <v>0</v>
      </c>
      <c r="B541" s="1">
        <f>'Dados ML'!O546</f>
        <v>0</v>
      </c>
      <c r="C541" s="14">
        <f>'Dados ML'!Q546</f>
        <v>0</v>
      </c>
      <c r="E541" s="9">
        <f>Cálculo!B541</f>
        <v>0</v>
      </c>
    </row>
    <row r="542" spans="1:5" x14ac:dyDescent="0.25">
      <c r="A542" s="4">
        <f>'Dados ML'!F547</f>
        <v>0</v>
      </c>
      <c r="B542" s="1">
        <f>'Dados ML'!O547</f>
        <v>0</v>
      </c>
      <c r="C542" s="14">
        <f>'Dados ML'!Q547</f>
        <v>0</v>
      </c>
      <c r="E542" s="9">
        <f>Cálculo!B542</f>
        <v>0</v>
      </c>
    </row>
    <row r="543" spans="1:5" x14ac:dyDescent="0.25">
      <c r="A543" s="4">
        <f>'Dados ML'!F548</f>
        <v>0</v>
      </c>
      <c r="B543" s="1">
        <f>'Dados ML'!O548</f>
        <v>0</v>
      </c>
      <c r="C543" s="14">
        <f>'Dados ML'!Q548</f>
        <v>0</v>
      </c>
      <c r="E543" s="9">
        <f>Cálculo!B543</f>
        <v>0</v>
      </c>
    </row>
    <row r="544" spans="1:5" x14ac:dyDescent="0.25">
      <c r="A544" s="4">
        <f>'Dados ML'!F549</f>
        <v>0</v>
      </c>
      <c r="B544" s="1">
        <f>'Dados ML'!O549</f>
        <v>0</v>
      </c>
      <c r="C544" s="14">
        <f>'Dados ML'!Q549</f>
        <v>0</v>
      </c>
      <c r="E544" s="9">
        <f>Cálculo!B544</f>
        <v>0</v>
      </c>
    </row>
    <row r="545" spans="1:5" x14ac:dyDescent="0.25">
      <c r="A545" s="4">
        <f>'Dados ML'!F550</f>
        <v>0</v>
      </c>
      <c r="B545" s="1">
        <f>'Dados ML'!O550</f>
        <v>0</v>
      </c>
      <c r="C545" s="14">
        <f>'Dados ML'!Q550</f>
        <v>0</v>
      </c>
      <c r="E545" s="9">
        <f>Cálculo!B545</f>
        <v>0</v>
      </c>
    </row>
    <row r="546" spans="1:5" x14ac:dyDescent="0.25">
      <c r="A546" s="4">
        <f>'Dados ML'!F551</f>
        <v>0</v>
      </c>
      <c r="B546" s="1">
        <f>'Dados ML'!O551</f>
        <v>0</v>
      </c>
      <c r="C546" s="14">
        <f>'Dados ML'!Q551</f>
        <v>0</v>
      </c>
      <c r="E546" s="9">
        <f>Cálculo!B546</f>
        <v>0</v>
      </c>
    </row>
    <row r="547" spans="1:5" x14ac:dyDescent="0.25">
      <c r="A547" s="4">
        <f>'Dados ML'!F552</f>
        <v>0</v>
      </c>
      <c r="B547" s="1">
        <f>'Dados ML'!O552</f>
        <v>0</v>
      </c>
      <c r="C547" s="14">
        <f>'Dados ML'!Q552</f>
        <v>0</v>
      </c>
      <c r="E547" s="9">
        <f>Cálculo!B547</f>
        <v>0</v>
      </c>
    </row>
    <row r="548" spans="1:5" x14ac:dyDescent="0.25">
      <c r="A548" s="4">
        <f>'Dados ML'!F553</f>
        <v>0</v>
      </c>
      <c r="B548" s="1">
        <f>'Dados ML'!O553</f>
        <v>0</v>
      </c>
      <c r="C548" s="14">
        <f>'Dados ML'!Q553</f>
        <v>0</v>
      </c>
      <c r="E548" s="9">
        <f>Cálculo!B548</f>
        <v>0</v>
      </c>
    </row>
    <row r="549" spans="1:5" x14ac:dyDescent="0.25">
      <c r="A549" s="4">
        <f>'Dados ML'!F554</f>
        <v>0</v>
      </c>
      <c r="B549" s="1">
        <f>'Dados ML'!O554</f>
        <v>0</v>
      </c>
      <c r="C549" s="14">
        <f>'Dados ML'!Q554</f>
        <v>0</v>
      </c>
      <c r="E549" s="9">
        <f>Cálculo!B549</f>
        <v>0</v>
      </c>
    </row>
    <row r="550" spans="1:5" x14ac:dyDescent="0.25">
      <c r="A550" s="4">
        <f>'Dados ML'!F555</f>
        <v>0</v>
      </c>
      <c r="B550" s="1">
        <f>'Dados ML'!O555</f>
        <v>0</v>
      </c>
      <c r="C550" s="14">
        <f>'Dados ML'!Q555</f>
        <v>0</v>
      </c>
      <c r="E550" s="9">
        <f>Cálculo!B550</f>
        <v>0</v>
      </c>
    </row>
    <row r="551" spans="1:5" x14ac:dyDescent="0.25">
      <c r="A551" s="4">
        <f>'Dados ML'!F556</f>
        <v>0</v>
      </c>
      <c r="B551" s="1">
        <f>'Dados ML'!O556</f>
        <v>0</v>
      </c>
      <c r="C551" s="14">
        <f>'Dados ML'!Q556</f>
        <v>0</v>
      </c>
      <c r="E551" s="9">
        <f>Cálculo!B551</f>
        <v>0</v>
      </c>
    </row>
    <row r="552" spans="1:5" x14ac:dyDescent="0.25">
      <c r="A552" s="4">
        <f>'Dados ML'!F557</f>
        <v>0</v>
      </c>
      <c r="B552" s="1">
        <f>'Dados ML'!O557</f>
        <v>0</v>
      </c>
      <c r="C552" s="14">
        <f>'Dados ML'!Q557</f>
        <v>0</v>
      </c>
      <c r="E552" s="9">
        <f>Cálculo!B552</f>
        <v>0</v>
      </c>
    </row>
    <row r="553" spans="1:5" x14ac:dyDescent="0.25">
      <c r="A553" s="4">
        <f>'Dados ML'!F558</f>
        <v>0</v>
      </c>
      <c r="B553" s="1">
        <f>'Dados ML'!O558</f>
        <v>0</v>
      </c>
      <c r="C553" s="14">
        <f>'Dados ML'!Q558</f>
        <v>0</v>
      </c>
      <c r="E553" s="9">
        <f>Cálculo!B553</f>
        <v>0</v>
      </c>
    </row>
    <row r="554" spans="1:5" x14ac:dyDescent="0.25">
      <c r="A554" s="4">
        <f>'Dados ML'!F559</f>
        <v>0</v>
      </c>
      <c r="B554" s="1">
        <f>'Dados ML'!O559</f>
        <v>0</v>
      </c>
      <c r="C554" s="14">
        <f>'Dados ML'!Q559</f>
        <v>0</v>
      </c>
      <c r="E554" s="9">
        <f>Cálculo!B554</f>
        <v>0</v>
      </c>
    </row>
    <row r="555" spans="1:5" x14ac:dyDescent="0.25">
      <c r="A555" s="4">
        <f>'Dados ML'!F560</f>
        <v>0</v>
      </c>
      <c r="B555" s="1">
        <f>'Dados ML'!O560</f>
        <v>0</v>
      </c>
      <c r="C555" s="14">
        <f>'Dados ML'!Q560</f>
        <v>0</v>
      </c>
      <c r="E555" s="9">
        <f>Cálculo!B555</f>
        <v>0</v>
      </c>
    </row>
    <row r="556" spans="1:5" x14ac:dyDescent="0.25">
      <c r="A556" s="4">
        <f>'Dados ML'!F561</f>
        <v>0</v>
      </c>
      <c r="B556" s="1">
        <f>'Dados ML'!O561</f>
        <v>0</v>
      </c>
      <c r="C556" s="14">
        <f>'Dados ML'!Q561</f>
        <v>0</v>
      </c>
      <c r="E556" s="9">
        <f>Cálculo!B556</f>
        <v>0</v>
      </c>
    </row>
    <row r="557" spans="1:5" x14ac:dyDescent="0.25">
      <c r="A557" s="4">
        <f>'Dados ML'!F562</f>
        <v>0</v>
      </c>
      <c r="B557" s="1">
        <f>'Dados ML'!O562</f>
        <v>0</v>
      </c>
      <c r="C557" s="14">
        <f>'Dados ML'!Q562</f>
        <v>0</v>
      </c>
      <c r="E557" s="9">
        <f>Cálculo!B557</f>
        <v>0</v>
      </c>
    </row>
    <row r="558" spans="1:5" x14ac:dyDescent="0.25">
      <c r="A558" s="4">
        <f>'Dados ML'!F563</f>
        <v>0</v>
      </c>
      <c r="B558" s="1">
        <f>'Dados ML'!O563</f>
        <v>0</v>
      </c>
      <c r="C558" s="14">
        <f>'Dados ML'!Q563</f>
        <v>0</v>
      </c>
      <c r="E558" s="9">
        <f>Cálculo!B558</f>
        <v>0</v>
      </c>
    </row>
    <row r="559" spans="1:5" x14ac:dyDescent="0.25">
      <c r="A559" s="4">
        <f>'Dados ML'!F564</f>
        <v>0</v>
      </c>
      <c r="B559" s="1">
        <f>'Dados ML'!O564</f>
        <v>0</v>
      </c>
      <c r="C559" s="14">
        <f>'Dados ML'!Q564</f>
        <v>0</v>
      </c>
      <c r="E559" s="9">
        <f>Cálculo!B559</f>
        <v>0</v>
      </c>
    </row>
    <row r="560" spans="1:5" x14ac:dyDescent="0.25">
      <c r="A560" s="4">
        <f>'Dados ML'!F565</f>
        <v>0</v>
      </c>
      <c r="B560" s="1">
        <f>'Dados ML'!O565</f>
        <v>0</v>
      </c>
      <c r="C560" s="14">
        <f>'Dados ML'!Q565</f>
        <v>0</v>
      </c>
      <c r="E560" s="9">
        <f>Cálculo!B560</f>
        <v>0</v>
      </c>
    </row>
    <row r="561" spans="1:5" x14ac:dyDescent="0.25">
      <c r="A561" s="4">
        <f>'Dados ML'!F566</f>
        <v>0</v>
      </c>
      <c r="B561" s="1">
        <f>'Dados ML'!O566</f>
        <v>0</v>
      </c>
      <c r="C561" s="14">
        <f>'Dados ML'!Q566</f>
        <v>0</v>
      </c>
      <c r="E561" s="9">
        <f>Cálculo!B561</f>
        <v>0</v>
      </c>
    </row>
    <row r="562" spans="1:5" x14ac:dyDescent="0.25">
      <c r="A562" s="4">
        <f>'Dados ML'!F567</f>
        <v>0</v>
      </c>
      <c r="B562" s="1">
        <f>'Dados ML'!O567</f>
        <v>0</v>
      </c>
      <c r="C562" s="14">
        <f>'Dados ML'!Q567</f>
        <v>0</v>
      </c>
      <c r="E562" s="9">
        <f>Cálculo!B562</f>
        <v>0</v>
      </c>
    </row>
    <row r="563" spans="1:5" x14ac:dyDescent="0.25">
      <c r="A563" s="4">
        <f>'Dados ML'!F568</f>
        <v>0</v>
      </c>
      <c r="B563" s="1">
        <f>'Dados ML'!O568</f>
        <v>0</v>
      </c>
      <c r="C563" s="14">
        <f>'Dados ML'!Q568</f>
        <v>0</v>
      </c>
      <c r="E563" s="9">
        <f>Cálculo!B563</f>
        <v>0</v>
      </c>
    </row>
    <row r="564" spans="1:5" x14ac:dyDescent="0.25">
      <c r="A564" s="4">
        <f>'Dados ML'!F569</f>
        <v>0</v>
      </c>
      <c r="B564" s="1">
        <f>'Dados ML'!O569</f>
        <v>0</v>
      </c>
      <c r="C564" s="14">
        <f>'Dados ML'!Q569</f>
        <v>0</v>
      </c>
      <c r="E564" s="9">
        <f>Cálculo!B564</f>
        <v>0</v>
      </c>
    </row>
    <row r="565" spans="1:5" x14ac:dyDescent="0.25">
      <c r="A565" s="4">
        <f>'Dados ML'!F570</f>
        <v>0</v>
      </c>
      <c r="B565" s="1">
        <f>'Dados ML'!O570</f>
        <v>0</v>
      </c>
      <c r="C565" s="14">
        <f>'Dados ML'!Q570</f>
        <v>0</v>
      </c>
      <c r="E565" s="9">
        <f>Cálculo!B565</f>
        <v>0</v>
      </c>
    </row>
    <row r="566" spans="1:5" x14ac:dyDescent="0.25">
      <c r="A566" s="4">
        <f>'Dados ML'!F571</f>
        <v>0</v>
      </c>
      <c r="B566" s="1">
        <f>'Dados ML'!O571</f>
        <v>0</v>
      </c>
      <c r="C566" s="14">
        <f>'Dados ML'!Q571</f>
        <v>0</v>
      </c>
      <c r="E566" s="9">
        <f>Cálculo!B566</f>
        <v>0</v>
      </c>
    </row>
    <row r="567" spans="1:5" x14ac:dyDescent="0.25">
      <c r="A567" s="4">
        <f>'Dados ML'!F572</f>
        <v>0</v>
      </c>
      <c r="B567" s="1">
        <f>'Dados ML'!O572</f>
        <v>0</v>
      </c>
      <c r="C567" s="14">
        <f>'Dados ML'!Q572</f>
        <v>0</v>
      </c>
      <c r="E567" s="9">
        <f>Cálculo!B567</f>
        <v>0</v>
      </c>
    </row>
    <row r="568" spans="1:5" x14ac:dyDescent="0.25">
      <c r="A568" s="4">
        <f>'Dados ML'!F573</f>
        <v>0</v>
      </c>
      <c r="B568" s="1">
        <f>'Dados ML'!O573</f>
        <v>0</v>
      </c>
      <c r="C568" s="14">
        <f>'Dados ML'!Q573</f>
        <v>0</v>
      </c>
      <c r="E568" s="9">
        <f>Cálculo!B568</f>
        <v>0</v>
      </c>
    </row>
    <row r="569" spans="1:5" x14ac:dyDescent="0.25">
      <c r="A569" s="4">
        <f>'Dados ML'!F574</f>
        <v>0</v>
      </c>
      <c r="B569" s="1">
        <f>'Dados ML'!O574</f>
        <v>0</v>
      </c>
      <c r="C569" s="14">
        <f>'Dados ML'!Q574</f>
        <v>0</v>
      </c>
      <c r="E569" s="9">
        <f>Cálculo!B569</f>
        <v>0</v>
      </c>
    </row>
    <row r="570" spans="1:5" x14ac:dyDescent="0.25">
      <c r="A570" s="4">
        <f>'Dados ML'!F575</f>
        <v>0</v>
      </c>
      <c r="B570" s="1">
        <f>'Dados ML'!O575</f>
        <v>0</v>
      </c>
      <c r="C570" s="14">
        <f>'Dados ML'!Q575</f>
        <v>0</v>
      </c>
      <c r="E570" s="9">
        <f>Cálculo!B570</f>
        <v>0</v>
      </c>
    </row>
    <row r="571" spans="1:5" x14ac:dyDescent="0.25">
      <c r="A571" s="4">
        <f>'Dados ML'!F576</f>
        <v>0</v>
      </c>
      <c r="B571" s="1">
        <f>'Dados ML'!O576</f>
        <v>0</v>
      </c>
      <c r="C571" s="14">
        <f>'Dados ML'!Q576</f>
        <v>0</v>
      </c>
      <c r="E571" s="9">
        <f>Cálculo!B571</f>
        <v>0</v>
      </c>
    </row>
    <row r="572" spans="1:5" x14ac:dyDescent="0.25">
      <c r="A572" s="4">
        <f>'Dados ML'!F577</f>
        <v>0</v>
      </c>
      <c r="B572" s="1">
        <f>'Dados ML'!O577</f>
        <v>0</v>
      </c>
      <c r="C572" s="14">
        <f>'Dados ML'!Q577</f>
        <v>0</v>
      </c>
      <c r="E572" s="9">
        <f>Cálculo!B572</f>
        <v>0</v>
      </c>
    </row>
    <row r="573" spans="1:5" x14ac:dyDescent="0.25">
      <c r="A573" s="4">
        <f>'Dados ML'!F578</f>
        <v>0</v>
      </c>
      <c r="B573" s="1">
        <f>'Dados ML'!O578</f>
        <v>0</v>
      </c>
      <c r="C573" s="14">
        <f>'Dados ML'!Q578</f>
        <v>0</v>
      </c>
      <c r="E573" s="9">
        <f>Cálculo!B573</f>
        <v>0</v>
      </c>
    </row>
    <row r="574" spans="1:5" x14ac:dyDescent="0.25">
      <c r="A574" s="4">
        <f>'Dados ML'!F579</f>
        <v>0</v>
      </c>
      <c r="B574" s="1">
        <f>'Dados ML'!O579</f>
        <v>0</v>
      </c>
      <c r="C574" s="14">
        <f>'Dados ML'!Q579</f>
        <v>0</v>
      </c>
      <c r="E574" s="9">
        <f>Cálculo!B574</f>
        <v>0</v>
      </c>
    </row>
    <row r="575" spans="1:5" x14ac:dyDescent="0.25">
      <c r="A575" s="4">
        <f>'Dados ML'!F580</f>
        <v>0</v>
      </c>
      <c r="B575" s="1">
        <f>'Dados ML'!O580</f>
        <v>0</v>
      </c>
      <c r="C575" s="14">
        <f>'Dados ML'!Q580</f>
        <v>0</v>
      </c>
      <c r="E575" s="9">
        <f>Cálculo!B575</f>
        <v>0</v>
      </c>
    </row>
    <row r="576" spans="1:5" x14ac:dyDescent="0.25">
      <c r="A576" s="4">
        <f>'Dados ML'!F581</f>
        <v>0</v>
      </c>
      <c r="B576" s="1">
        <f>'Dados ML'!O581</f>
        <v>0</v>
      </c>
      <c r="C576" s="14">
        <f>'Dados ML'!Q581</f>
        <v>0</v>
      </c>
      <c r="E576" s="9">
        <f>Cálculo!B576</f>
        <v>0</v>
      </c>
    </row>
    <row r="577" spans="1:5" x14ac:dyDescent="0.25">
      <c r="A577" s="4">
        <f>'Dados ML'!F582</f>
        <v>0</v>
      </c>
      <c r="B577" s="1">
        <f>'Dados ML'!O582</f>
        <v>0</v>
      </c>
      <c r="C577" s="14">
        <f>'Dados ML'!Q582</f>
        <v>0</v>
      </c>
      <c r="E577" s="9">
        <f>Cálculo!B577</f>
        <v>0</v>
      </c>
    </row>
    <row r="578" spans="1:5" x14ac:dyDescent="0.25">
      <c r="A578" s="4">
        <f>'Dados ML'!F583</f>
        <v>0</v>
      </c>
      <c r="B578" s="1">
        <f>'Dados ML'!O583</f>
        <v>0</v>
      </c>
      <c r="C578" s="14">
        <f>'Dados ML'!Q583</f>
        <v>0</v>
      </c>
      <c r="E578" s="9">
        <f>Cálculo!B578</f>
        <v>0</v>
      </c>
    </row>
    <row r="579" spans="1:5" x14ac:dyDescent="0.25">
      <c r="A579" s="4">
        <f>'Dados ML'!F584</f>
        <v>0</v>
      </c>
      <c r="B579" s="1">
        <f>'Dados ML'!O584</f>
        <v>0</v>
      </c>
      <c r="C579" s="14">
        <f>'Dados ML'!Q584</f>
        <v>0</v>
      </c>
      <c r="E579" s="9">
        <f>Cálculo!B579</f>
        <v>0</v>
      </c>
    </row>
    <row r="580" spans="1:5" x14ac:dyDescent="0.25">
      <c r="A580" s="4">
        <f>'Dados ML'!F585</f>
        <v>0</v>
      </c>
      <c r="B580" s="1">
        <f>'Dados ML'!O585</f>
        <v>0</v>
      </c>
      <c r="C580" s="14">
        <f>'Dados ML'!Q585</f>
        <v>0</v>
      </c>
      <c r="E580" s="9">
        <f>Cálculo!B580</f>
        <v>0</v>
      </c>
    </row>
    <row r="581" spans="1:5" x14ac:dyDescent="0.25">
      <c r="A581" s="4">
        <f>'Dados ML'!F586</f>
        <v>0</v>
      </c>
      <c r="B581" s="1">
        <f>'Dados ML'!O586</f>
        <v>0</v>
      </c>
      <c r="C581" s="14">
        <f>'Dados ML'!Q586</f>
        <v>0</v>
      </c>
      <c r="E581" s="9">
        <f>Cálculo!B581</f>
        <v>0</v>
      </c>
    </row>
    <row r="582" spans="1:5" x14ac:dyDescent="0.25">
      <c r="A582" s="4">
        <f>'Dados ML'!F587</f>
        <v>0</v>
      </c>
      <c r="B582" s="1">
        <f>'Dados ML'!O587</f>
        <v>0</v>
      </c>
      <c r="C582" s="14">
        <f>'Dados ML'!Q587</f>
        <v>0</v>
      </c>
      <c r="E582" s="9">
        <f>Cálculo!B582</f>
        <v>0</v>
      </c>
    </row>
    <row r="583" spans="1:5" x14ac:dyDescent="0.25">
      <c r="A583" s="4">
        <f>'Dados ML'!F588</f>
        <v>0</v>
      </c>
      <c r="B583" s="1">
        <f>'Dados ML'!O588</f>
        <v>0</v>
      </c>
      <c r="C583" s="14">
        <f>'Dados ML'!Q588</f>
        <v>0</v>
      </c>
      <c r="E583" s="9">
        <f>Cálculo!B583</f>
        <v>0</v>
      </c>
    </row>
    <row r="584" spans="1:5" x14ac:dyDescent="0.25">
      <c r="A584" s="4">
        <f>'Dados ML'!F589</f>
        <v>0</v>
      </c>
      <c r="B584" s="1">
        <f>'Dados ML'!O589</f>
        <v>0</v>
      </c>
      <c r="C584" s="14">
        <f>'Dados ML'!Q589</f>
        <v>0</v>
      </c>
      <c r="E584" s="9">
        <f>Cálculo!B584</f>
        <v>0</v>
      </c>
    </row>
    <row r="585" spans="1:5" x14ac:dyDescent="0.25">
      <c r="A585" s="4">
        <f>'Dados ML'!F590</f>
        <v>0</v>
      </c>
      <c r="B585" s="1">
        <f>'Dados ML'!O590</f>
        <v>0</v>
      </c>
      <c r="C585" s="14">
        <f>'Dados ML'!Q590</f>
        <v>0</v>
      </c>
      <c r="E585" s="9">
        <f>Cálculo!B585</f>
        <v>0</v>
      </c>
    </row>
    <row r="586" spans="1:5" x14ac:dyDescent="0.25">
      <c r="A586" s="4">
        <f>'Dados ML'!F591</f>
        <v>0</v>
      </c>
      <c r="B586" s="1">
        <f>'Dados ML'!O591</f>
        <v>0</v>
      </c>
      <c r="C586" s="14">
        <f>'Dados ML'!Q591</f>
        <v>0</v>
      </c>
      <c r="E586" s="9">
        <f>Cálculo!B586</f>
        <v>0</v>
      </c>
    </row>
    <row r="587" spans="1:5" x14ac:dyDescent="0.25">
      <c r="A587" s="4">
        <f>'Dados ML'!F592</f>
        <v>0</v>
      </c>
      <c r="B587" s="1">
        <f>'Dados ML'!O592</f>
        <v>0</v>
      </c>
      <c r="C587" s="14">
        <f>'Dados ML'!Q592</f>
        <v>0</v>
      </c>
      <c r="E587" s="9">
        <f>Cálculo!B587</f>
        <v>0</v>
      </c>
    </row>
    <row r="588" spans="1:5" x14ac:dyDescent="0.25">
      <c r="A588" s="4">
        <f>'Dados ML'!F593</f>
        <v>0</v>
      </c>
      <c r="B588" s="1">
        <f>'Dados ML'!O593</f>
        <v>0</v>
      </c>
      <c r="C588" s="14">
        <f>'Dados ML'!Q593</f>
        <v>0</v>
      </c>
      <c r="E588" s="9">
        <f>Cálculo!B588</f>
        <v>0</v>
      </c>
    </row>
    <row r="589" spans="1:5" x14ac:dyDescent="0.25">
      <c r="A589" s="4">
        <f>'Dados ML'!F594</f>
        <v>0</v>
      </c>
      <c r="B589" s="1">
        <f>'Dados ML'!O594</f>
        <v>0</v>
      </c>
      <c r="C589" s="14">
        <f>'Dados ML'!Q594</f>
        <v>0</v>
      </c>
      <c r="E589" s="9">
        <f>Cálculo!B589</f>
        <v>0</v>
      </c>
    </row>
    <row r="590" spans="1:5" x14ac:dyDescent="0.25">
      <c r="A590" s="4">
        <f>'Dados ML'!F595</f>
        <v>0</v>
      </c>
      <c r="B590" s="1">
        <f>'Dados ML'!O595</f>
        <v>0</v>
      </c>
      <c r="C590" s="14">
        <f>'Dados ML'!Q595</f>
        <v>0</v>
      </c>
      <c r="E590" s="9">
        <f>Cálculo!B590</f>
        <v>0</v>
      </c>
    </row>
    <row r="591" spans="1:5" x14ac:dyDescent="0.25">
      <c r="A591" s="4">
        <f>'Dados ML'!F596</f>
        <v>0</v>
      </c>
      <c r="B591" s="1">
        <f>'Dados ML'!O596</f>
        <v>0</v>
      </c>
      <c r="C591" s="14">
        <f>'Dados ML'!Q596</f>
        <v>0</v>
      </c>
      <c r="E591" s="9">
        <f>Cálculo!B591</f>
        <v>0</v>
      </c>
    </row>
    <row r="592" spans="1:5" x14ac:dyDescent="0.25">
      <c r="A592" s="4">
        <f>'Dados ML'!F597</f>
        <v>0</v>
      </c>
      <c r="B592" s="1">
        <f>'Dados ML'!O597</f>
        <v>0</v>
      </c>
      <c r="C592" s="14">
        <f>'Dados ML'!Q597</f>
        <v>0</v>
      </c>
      <c r="E592" s="9">
        <f>Cálculo!B592</f>
        <v>0</v>
      </c>
    </row>
    <row r="593" spans="1:5" x14ac:dyDescent="0.25">
      <c r="A593" s="4">
        <f>'Dados ML'!F598</f>
        <v>0</v>
      </c>
      <c r="B593" s="1">
        <f>'Dados ML'!O598</f>
        <v>0</v>
      </c>
      <c r="C593" s="14">
        <f>'Dados ML'!Q598</f>
        <v>0</v>
      </c>
      <c r="E593" s="9">
        <f>Cálculo!B593</f>
        <v>0</v>
      </c>
    </row>
    <row r="594" spans="1:5" x14ac:dyDescent="0.25">
      <c r="A594" s="4">
        <f>'Dados ML'!F599</f>
        <v>0</v>
      </c>
      <c r="B594" s="1">
        <f>'Dados ML'!O599</f>
        <v>0</v>
      </c>
      <c r="C594" s="14">
        <f>'Dados ML'!Q599</f>
        <v>0</v>
      </c>
      <c r="E594" s="9">
        <f>Cálculo!B594</f>
        <v>0</v>
      </c>
    </row>
    <row r="595" spans="1:5" x14ac:dyDescent="0.25">
      <c r="A595" s="4">
        <f>'Dados ML'!F600</f>
        <v>0</v>
      </c>
      <c r="B595" s="1">
        <f>'Dados ML'!O600</f>
        <v>0</v>
      </c>
      <c r="C595" s="14">
        <f>'Dados ML'!Q600</f>
        <v>0</v>
      </c>
      <c r="E595" s="9">
        <f>Cálculo!B595</f>
        <v>0</v>
      </c>
    </row>
    <row r="596" spans="1:5" x14ac:dyDescent="0.25">
      <c r="A596" s="4">
        <f>'Dados ML'!F601</f>
        <v>0</v>
      </c>
      <c r="B596" s="1">
        <f>'Dados ML'!O601</f>
        <v>0</v>
      </c>
      <c r="C596" s="14">
        <f>'Dados ML'!Q601</f>
        <v>0</v>
      </c>
      <c r="E596" s="9">
        <f>Cálculo!B596</f>
        <v>0</v>
      </c>
    </row>
    <row r="597" spans="1:5" x14ac:dyDescent="0.25">
      <c r="A597" s="4">
        <f>'Dados ML'!F602</f>
        <v>0</v>
      </c>
      <c r="B597" s="1">
        <f>'Dados ML'!O602</f>
        <v>0</v>
      </c>
      <c r="C597" s="14">
        <f>'Dados ML'!Q602</f>
        <v>0</v>
      </c>
      <c r="E597" s="9">
        <f>Cálculo!B597</f>
        <v>0</v>
      </c>
    </row>
    <row r="598" spans="1:5" x14ac:dyDescent="0.25">
      <c r="A598" s="4">
        <f>'Dados ML'!F603</f>
        <v>0</v>
      </c>
      <c r="B598" s="1">
        <f>'Dados ML'!O603</f>
        <v>0</v>
      </c>
      <c r="C598" s="14">
        <f>'Dados ML'!Q603</f>
        <v>0</v>
      </c>
      <c r="E598" s="9">
        <f>Cálculo!B598</f>
        <v>0</v>
      </c>
    </row>
    <row r="599" spans="1:5" x14ac:dyDescent="0.25">
      <c r="A599" s="4">
        <f>'Dados ML'!F604</f>
        <v>0</v>
      </c>
      <c r="B599" s="1">
        <f>'Dados ML'!O604</f>
        <v>0</v>
      </c>
      <c r="C599" s="14">
        <f>'Dados ML'!Q604</f>
        <v>0</v>
      </c>
      <c r="E599" s="9">
        <f>Cálculo!B599</f>
        <v>0</v>
      </c>
    </row>
    <row r="600" spans="1:5" x14ac:dyDescent="0.25">
      <c r="A600" s="4">
        <f>'Dados ML'!F605</f>
        <v>0</v>
      </c>
      <c r="B600" s="1">
        <f>'Dados ML'!O605</f>
        <v>0</v>
      </c>
      <c r="C600" s="14">
        <f>'Dados ML'!Q605</f>
        <v>0</v>
      </c>
      <c r="E600" s="9">
        <f>Cálculo!B600</f>
        <v>0</v>
      </c>
    </row>
    <row r="601" spans="1:5" x14ac:dyDescent="0.25">
      <c r="A601" s="4">
        <f>'Dados ML'!F606</f>
        <v>0</v>
      </c>
      <c r="B601" s="1">
        <f>'Dados ML'!O606</f>
        <v>0</v>
      </c>
      <c r="C601" s="14">
        <f>'Dados ML'!Q606</f>
        <v>0</v>
      </c>
      <c r="E601" s="9">
        <f>Cálculo!B601</f>
        <v>0</v>
      </c>
    </row>
    <row r="602" spans="1:5" x14ac:dyDescent="0.25">
      <c r="A602" s="4">
        <f>'Dados ML'!F607</f>
        <v>0</v>
      </c>
      <c r="B602" s="1">
        <f>'Dados ML'!O607</f>
        <v>0</v>
      </c>
      <c r="C602" s="14">
        <f>'Dados ML'!Q607</f>
        <v>0</v>
      </c>
      <c r="E602" s="9">
        <f>Cálculo!B602</f>
        <v>0</v>
      </c>
    </row>
    <row r="603" spans="1:5" x14ac:dyDescent="0.25">
      <c r="A603" s="4">
        <f>'Dados ML'!F608</f>
        <v>0</v>
      </c>
      <c r="B603" s="1">
        <f>'Dados ML'!O608</f>
        <v>0</v>
      </c>
      <c r="C603" s="14">
        <f>'Dados ML'!Q608</f>
        <v>0</v>
      </c>
      <c r="E603" s="9">
        <f>Cálculo!B603</f>
        <v>0</v>
      </c>
    </row>
    <row r="604" spans="1:5" x14ac:dyDescent="0.25">
      <c r="A604" s="4">
        <f>'Dados ML'!F609</f>
        <v>0</v>
      </c>
      <c r="B604" s="1">
        <f>'Dados ML'!O609</f>
        <v>0</v>
      </c>
      <c r="C604" s="14">
        <f>'Dados ML'!Q609</f>
        <v>0</v>
      </c>
      <c r="E604" s="9">
        <f>Cálculo!B604</f>
        <v>0</v>
      </c>
    </row>
    <row r="605" spans="1:5" x14ac:dyDescent="0.25">
      <c r="A605" s="4">
        <f>'Dados ML'!F610</f>
        <v>0</v>
      </c>
      <c r="B605" s="1">
        <f>'Dados ML'!O610</f>
        <v>0</v>
      </c>
      <c r="C605" s="14">
        <f>'Dados ML'!Q610</f>
        <v>0</v>
      </c>
      <c r="E605" s="9">
        <f>Cálculo!B605</f>
        <v>0</v>
      </c>
    </row>
    <row r="606" spans="1:5" x14ac:dyDescent="0.25">
      <c r="A606" s="4">
        <f>'Dados ML'!F611</f>
        <v>0</v>
      </c>
      <c r="B606" s="1">
        <f>'Dados ML'!O611</f>
        <v>0</v>
      </c>
      <c r="C606" s="14">
        <f>'Dados ML'!Q611</f>
        <v>0</v>
      </c>
      <c r="E606" s="9">
        <f>Cálculo!B606</f>
        <v>0</v>
      </c>
    </row>
    <row r="607" spans="1:5" x14ac:dyDescent="0.25">
      <c r="A607" s="4">
        <f>'Dados ML'!F612</f>
        <v>0</v>
      </c>
      <c r="B607" s="1">
        <f>'Dados ML'!O612</f>
        <v>0</v>
      </c>
      <c r="C607" s="14">
        <f>'Dados ML'!Q612</f>
        <v>0</v>
      </c>
      <c r="E607" s="9">
        <f>Cálculo!B607</f>
        <v>0</v>
      </c>
    </row>
    <row r="608" spans="1:5" x14ac:dyDescent="0.25">
      <c r="A608" s="4">
        <f>'Dados ML'!F613</f>
        <v>0</v>
      </c>
      <c r="B608" s="1">
        <f>'Dados ML'!O613</f>
        <v>0</v>
      </c>
      <c r="C608" s="14">
        <f>'Dados ML'!Q613</f>
        <v>0</v>
      </c>
      <c r="E608" s="9">
        <f>Cálculo!B608</f>
        <v>0</v>
      </c>
    </row>
    <row r="609" spans="1:5" x14ac:dyDescent="0.25">
      <c r="A609" s="4">
        <f>'Dados ML'!F614</f>
        <v>0</v>
      </c>
      <c r="B609" s="1">
        <f>'Dados ML'!O614</f>
        <v>0</v>
      </c>
      <c r="C609" s="14">
        <f>'Dados ML'!Q614</f>
        <v>0</v>
      </c>
      <c r="E609" s="9">
        <f>Cálculo!B609</f>
        <v>0</v>
      </c>
    </row>
    <row r="610" spans="1:5" x14ac:dyDescent="0.25">
      <c r="A610" s="4">
        <f>'Dados ML'!F615</f>
        <v>0</v>
      </c>
      <c r="B610" s="1">
        <f>'Dados ML'!O615</f>
        <v>0</v>
      </c>
      <c r="C610" s="14">
        <f>'Dados ML'!Q615</f>
        <v>0</v>
      </c>
      <c r="E610" s="9">
        <f>Cálculo!B610</f>
        <v>0</v>
      </c>
    </row>
    <row r="611" spans="1:5" x14ac:dyDescent="0.25">
      <c r="A611" s="4">
        <f>'Dados ML'!F616</f>
        <v>0</v>
      </c>
      <c r="B611" s="1">
        <f>'Dados ML'!O616</f>
        <v>0</v>
      </c>
      <c r="C611" s="14">
        <f>'Dados ML'!Q616</f>
        <v>0</v>
      </c>
      <c r="E611" s="9">
        <f>Cálculo!B611</f>
        <v>0</v>
      </c>
    </row>
    <row r="612" spans="1:5" x14ac:dyDescent="0.25">
      <c r="A612" s="4">
        <f>'Dados ML'!F617</f>
        <v>0</v>
      </c>
      <c r="B612" s="1">
        <f>'Dados ML'!O617</f>
        <v>0</v>
      </c>
      <c r="C612" s="14">
        <f>'Dados ML'!Q617</f>
        <v>0</v>
      </c>
      <c r="E612" s="9">
        <f>Cálculo!B612</f>
        <v>0</v>
      </c>
    </row>
    <row r="613" spans="1:5" x14ac:dyDescent="0.25">
      <c r="A613" s="4">
        <f>'Dados ML'!F618</f>
        <v>0</v>
      </c>
      <c r="B613" s="1">
        <f>'Dados ML'!O618</f>
        <v>0</v>
      </c>
      <c r="C613" s="14">
        <f>'Dados ML'!Q618</f>
        <v>0</v>
      </c>
      <c r="E613" s="9">
        <f>Cálculo!B613</f>
        <v>0</v>
      </c>
    </row>
    <row r="614" spans="1:5" x14ac:dyDescent="0.25">
      <c r="A614" s="4">
        <f>'Dados ML'!F619</f>
        <v>0</v>
      </c>
      <c r="B614" s="1">
        <f>'Dados ML'!O619</f>
        <v>0</v>
      </c>
      <c r="C614" s="14">
        <f>'Dados ML'!Q619</f>
        <v>0</v>
      </c>
      <c r="E614" s="9">
        <f>Cálculo!B614</f>
        <v>0</v>
      </c>
    </row>
    <row r="615" spans="1:5" x14ac:dyDescent="0.25">
      <c r="A615" s="4">
        <f>'Dados ML'!F620</f>
        <v>0</v>
      </c>
      <c r="B615" s="1">
        <f>'Dados ML'!O620</f>
        <v>0</v>
      </c>
      <c r="C615" s="14">
        <f>'Dados ML'!Q620</f>
        <v>0</v>
      </c>
      <c r="E615" s="9">
        <f>Cálculo!B615</f>
        <v>0</v>
      </c>
    </row>
    <row r="616" spans="1:5" x14ac:dyDescent="0.25">
      <c r="A616" s="4">
        <f>'Dados ML'!F621</f>
        <v>0</v>
      </c>
      <c r="B616" s="1">
        <f>'Dados ML'!O621</f>
        <v>0</v>
      </c>
      <c r="C616" s="14">
        <f>'Dados ML'!Q621</f>
        <v>0</v>
      </c>
      <c r="E616" s="9">
        <f>Cálculo!B616</f>
        <v>0</v>
      </c>
    </row>
    <row r="617" spans="1:5" x14ac:dyDescent="0.25">
      <c r="A617" s="4">
        <f>'Dados ML'!F622</f>
        <v>0</v>
      </c>
      <c r="B617" s="1">
        <f>'Dados ML'!O622</f>
        <v>0</v>
      </c>
      <c r="C617" s="14">
        <f>'Dados ML'!Q622</f>
        <v>0</v>
      </c>
      <c r="E617" s="9">
        <f>Cálculo!B617</f>
        <v>0</v>
      </c>
    </row>
    <row r="618" spans="1:5" x14ac:dyDescent="0.25">
      <c r="A618" s="4">
        <f>'Dados ML'!F623</f>
        <v>0</v>
      </c>
      <c r="B618" s="1">
        <f>'Dados ML'!O623</f>
        <v>0</v>
      </c>
      <c r="C618" s="14">
        <f>'Dados ML'!Q623</f>
        <v>0</v>
      </c>
      <c r="E618" s="9">
        <f>Cálculo!B618</f>
        <v>0</v>
      </c>
    </row>
    <row r="619" spans="1:5" x14ac:dyDescent="0.25">
      <c r="A619" s="4">
        <f>'Dados ML'!F624</f>
        <v>0</v>
      </c>
      <c r="B619" s="1">
        <f>'Dados ML'!O624</f>
        <v>0</v>
      </c>
      <c r="C619" s="14">
        <f>'Dados ML'!Q624</f>
        <v>0</v>
      </c>
      <c r="E619" s="9">
        <f>Cálculo!B619</f>
        <v>0</v>
      </c>
    </row>
    <row r="620" spans="1:5" x14ac:dyDescent="0.25">
      <c r="A620" s="4">
        <f>'Dados ML'!F625</f>
        <v>0</v>
      </c>
      <c r="B620" s="1">
        <f>'Dados ML'!O625</f>
        <v>0</v>
      </c>
      <c r="C620" s="14">
        <f>'Dados ML'!Q625</f>
        <v>0</v>
      </c>
      <c r="E620" s="9">
        <f>Cálculo!B620</f>
        <v>0</v>
      </c>
    </row>
    <row r="621" spans="1:5" x14ac:dyDescent="0.25">
      <c r="A621" s="4">
        <f>'Dados ML'!F626</f>
        <v>0</v>
      </c>
      <c r="B621" s="1">
        <f>'Dados ML'!O626</f>
        <v>0</v>
      </c>
      <c r="C621" s="14">
        <f>'Dados ML'!Q626</f>
        <v>0</v>
      </c>
      <c r="E621" s="9">
        <f>Cálculo!B621</f>
        <v>0</v>
      </c>
    </row>
    <row r="622" spans="1:5" x14ac:dyDescent="0.25">
      <c r="A622" s="4">
        <f>'Dados ML'!F627</f>
        <v>0</v>
      </c>
      <c r="B622" s="1">
        <f>'Dados ML'!O627</f>
        <v>0</v>
      </c>
      <c r="C622" s="14">
        <f>'Dados ML'!Q627</f>
        <v>0</v>
      </c>
      <c r="E622" s="9">
        <f>Cálculo!B622</f>
        <v>0</v>
      </c>
    </row>
    <row r="623" spans="1:5" x14ac:dyDescent="0.25">
      <c r="A623" s="4">
        <f>'Dados ML'!F628</f>
        <v>0</v>
      </c>
      <c r="B623" s="1">
        <f>'Dados ML'!O628</f>
        <v>0</v>
      </c>
      <c r="C623" s="14">
        <f>'Dados ML'!Q628</f>
        <v>0</v>
      </c>
      <c r="E623" s="9">
        <f>Cálculo!B623</f>
        <v>0</v>
      </c>
    </row>
    <row r="624" spans="1:5" x14ac:dyDescent="0.25">
      <c r="A624" s="4">
        <f>'Dados ML'!F629</f>
        <v>0</v>
      </c>
      <c r="B624" s="1">
        <f>'Dados ML'!O629</f>
        <v>0</v>
      </c>
      <c r="C624" s="14">
        <f>'Dados ML'!Q629</f>
        <v>0</v>
      </c>
      <c r="E624" s="9">
        <f>Cálculo!B624</f>
        <v>0</v>
      </c>
    </row>
    <row r="625" spans="1:5" x14ac:dyDescent="0.25">
      <c r="A625" s="4">
        <f>'Dados ML'!F630</f>
        <v>0</v>
      </c>
      <c r="B625" s="1">
        <f>'Dados ML'!O630</f>
        <v>0</v>
      </c>
      <c r="C625" s="14">
        <f>'Dados ML'!Q630</f>
        <v>0</v>
      </c>
      <c r="E625" s="9">
        <f>Cálculo!B625</f>
        <v>0</v>
      </c>
    </row>
    <row r="626" spans="1:5" x14ac:dyDescent="0.25">
      <c r="A626" s="4">
        <f>'Dados ML'!F631</f>
        <v>0</v>
      </c>
      <c r="B626" s="1">
        <f>'Dados ML'!O631</f>
        <v>0</v>
      </c>
      <c r="C626" s="14">
        <f>'Dados ML'!Q631</f>
        <v>0</v>
      </c>
      <c r="E626" s="9">
        <f>Cálculo!B626</f>
        <v>0</v>
      </c>
    </row>
    <row r="627" spans="1:5" x14ac:dyDescent="0.25">
      <c r="A627" s="4">
        <f>'Dados ML'!F632</f>
        <v>0</v>
      </c>
      <c r="B627" s="1">
        <f>'Dados ML'!O632</f>
        <v>0</v>
      </c>
      <c r="C627" s="14">
        <f>'Dados ML'!Q632</f>
        <v>0</v>
      </c>
      <c r="E627" s="9">
        <f>Cálculo!B627</f>
        <v>0</v>
      </c>
    </row>
    <row r="628" spans="1:5" x14ac:dyDescent="0.25">
      <c r="A628" s="4">
        <f>'Dados ML'!F633</f>
        <v>0</v>
      </c>
      <c r="B628" s="1">
        <f>'Dados ML'!O633</f>
        <v>0</v>
      </c>
      <c r="C628" s="14">
        <f>'Dados ML'!Q633</f>
        <v>0</v>
      </c>
      <c r="E628" s="9">
        <f>Cálculo!B628</f>
        <v>0</v>
      </c>
    </row>
    <row r="629" spans="1:5" x14ac:dyDescent="0.25">
      <c r="A629" s="4">
        <f>'Dados ML'!F634</f>
        <v>0</v>
      </c>
      <c r="B629" s="1">
        <f>'Dados ML'!O634</f>
        <v>0</v>
      </c>
      <c r="C629" s="14">
        <f>'Dados ML'!Q634</f>
        <v>0</v>
      </c>
      <c r="E629" s="9">
        <f>Cálculo!B629</f>
        <v>0</v>
      </c>
    </row>
    <row r="630" spans="1:5" x14ac:dyDescent="0.25">
      <c r="A630" s="4">
        <f>'Dados ML'!F635</f>
        <v>0</v>
      </c>
      <c r="B630" s="1">
        <f>'Dados ML'!O635</f>
        <v>0</v>
      </c>
      <c r="C630" s="14">
        <f>'Dados ML'!Q635</f>
        <v>0</v>
      </c>
      <c r="E630" s="9">
        <f>Cálculo!B630</f>
        <v>0</v>
      </c>
    </row>
    <row r="631" spans="1:5" x14ac:dyDescent="0.25">
      <c r="A631" s="4">
        <f>'Dados ML'!F636</f>
        <v>0</v>
      </c>
      <c r="B631" s="1">
        <f>'Dados ML'!O636</f>
        <v>0</v>
      </c>
      <c r="C631" s="14">
        <f>'Dados ML'!Q636</f>
        <v>0</v>
      </c>
      <c r="E631" s="9">
        <f>Cálculo!B631</f>
        <v>0</v>
      </c>
    </row>
    <row r="632" spans="1:5" x14ac:dyDescent="0.25">
      <c r="A632" s="4">
        <f>'Dados ML'!F637</f>
        <v>0</v>
      </c>
      <c r="B632" s="1">
        <f>'Dados ML'!O637</f>
        <v>0</v>
      </c>
      <c r="C632" s="14">
        <f>'Dados ML'!Q637</f>
        <v>0</v>
      </c>
      <c r="E632" s="9">
        <f>Cálculo!B632</f>
        <v>0</v>
      </c>
    </row>
    <row r="633" spans="1:5" x14ac:dyDescent="0.25">
      <c r="A633" s="4">
        <f>'Dados ML'!F638</f>
        <v>0</v>
      </c>
      <c r="B633" s="1">
        <f>'Dados ML'!O638</f>
        <v>0</v>
      </c>
      <c r="C633" s="14">
        <f>'Dados ML'!Q638</f>
        <v>0</v>
      </c>
      <c r="E633" s="9">
        <f>Cálculo!B633</f>
        <v>0</v>
      </c>
    </row>
    <row r="634" spans="1:5" x14ac:dyDescent="0.25">
      <c r="A634" s="4">
        <f>'Dados ML'!F639</f>
        <v>0</v>
      </c>
      <c r="B634" s="1">
        <f>'Dados ML'!O639</f>
        <v>0</v>
      </c>
      <c r="C634" s="14">
        <f>'Dados ML'!Q639</f>
        <v>0</v>
      </c>
      <c r="E634" s="9">
        <f>Cálculo!B634</f>
        <v>0</v>
      </c>
    </row>
    <row r="635" spans="1:5" x14ac:dyDescent="0.25">
      <c r="A635" s="4">
        <f>'Dados ML'!F640</f>
        <v>0</v>
      </c>
      <c r="B635" s="1">
        <f>'Dados ML'!O640</f>
        <v>0</v>
      </c>
      <c r="C635" s="14">
        <f>'Dados ML'!Q640</f>
        <v>0</v>
      </c>
      <c r="E635" s="9">
        <f>Cálculo!B635</f>
        <v>0</v>
      </c>
    </row>
    <row r="636" spans="1:5" x14ac:dyDescent="0.25">
      <c r="A636" s="4">
        <f>'Dados ML'!F641</f>
        <v>0</v>
      </c>
      <c r="B636" s="1">
        <f>'Dados ML'!O641</f>
        <v>0</v>
      </c>
      <c r="C636" s="14">
        <f>'Dados ML'!Q641</f>
        <v>0</v>
      </c>
      <c r="E636" s="9">
        <f>Cálculo!B636</f>
        <v>0</v>
      </c>
    </row>
    <row r="637" spans="1:5" x14ac:dyDescent="0.25">
      <c r="A637" s="4">
        <f>'Dados ML'!F642</f>
        <v>0</v>
      </c>
      <c r="B637" s="1">
        <f>'Dados ML'!O642</f>
        <v>0</v>
      </c>
      <c r="C637" s="14">
        <f>'Dados ML'!Q642</f>
        <v>0</v>
      </c>
      <c r="E637" s="9">
        <f>Cálculo!B637</f>
        <v>0</v>
      </c>
    </row>
    <row r="638" spans="1:5" x14ac:dyDescent="0.25">
      <c r="A638" s="4">
        <f>'Dados ML'!F643</f>
        <v>0</v>
      </c>
      <c r="B638" s="1">
        <f>'Dados ML'!O643</f>
        <v>0</v>
      </c>
      <c r="C638" s="14">
        <f>'Dados ML'!Q643</f>
        <v>0</v>
      </c>
      <c r="E638" s="9">
        <f>Cálculo!B638</f>
        <v>0</v>
      </c>
    </row>
    <row r="639" spans="1:5" x14ac:dyDescent="0.25">
      <c r="A639" s="4">
        <f>'Dados ML'!F644</f>
        <v>0</v>
      </c>
      <c r="B639" s="1">
        <f>'Dados ML'!O644</f>
        <v>0</v>
      </c>
      <c r="C639" s="14">
        <f>'Dados ML'!Q644</f>
        <v>0</v>
      </c>
      <c r="E639" s="9">
        <f>Cálculo!B639</f>
        <v>0</v>
      </c>
    </row>
    <row r="640" spans="1:5" x14ac:dyDescent="0.25">
      <c r="A640" s="4">
        <f>'Dados ML'!F645</f>
        <v>0</v>
      </c>
      <c r="B640" s="1">
        <f>'Dados ML'!O645</f>
        <v>0</v>
      </c>
      <c r="C640" s="14">
        <f>'Dados ML'!Q645</f>
        <v>0</v>
      </c>
      <c r="E640" s="9">
        <f>Cálculo!B640</f>
        <v>0</v>
      </c>
    </row>
    <row r="641" spans="1:5" x14ac:dyDescent="0.25">
      <c r="A641" s="4">
        <f>'Dados ML'!F646</f>
        <v>0</v>
      </c>
      <c r="B641" s="1">
        <f>'Dados ML'!O646</f>
        <v>0</v>
      </c>
      <c r="C641" s="14">
        <f>'Dados ML'!Q646</f>
        <v>0</v>
      </c>
      <c r="E641" s="9">
        <f>Cálculo!B641</f>
        <v>0</v>
      </c>
    </row>
    <row r="642" spans="1:5" x14ac:dyDescent="0.25">
      <c r="A642" s="4">
        <f>'Dados ML'!F647</f>
        <v>0</v>
      </c>
      <c r="B642" s="1">
        <f>'Dados ML'!O647</f>
        <v>0</v>
      </c>
      <c r="C642" s="14">
        <f>'Dados ML'!Q647</f>
        <v>0</v>
      </c>
      <c r="E642" s="9">
        <f>Cálculo!B642</f>
        <v>0</v>
      </c>
    </row>
    <row r="643" spans="1:5" x14ac:dyDescent="0.25">
      <c r="A643" s="4">
        <f>'Dados ML'!F648</f>
        <v>0</v>
      </c>
      <c r="B643" s="1">
        <f>'Dados ML'!O648</f>
        <v>0</v>
      </c>
      <c r="C643" s="14">
        <f>'Dados ML'!Q648</f>
        <v>0</v>
      </c>
      <c r="E643" s="9">
        <f>Cálculo!B643</f>
        <v>0</v>
      </c>
    </row>
    <row r="644" spans="1:5" x14ac:dyDescent="0.25">
      <c r="A644" s="4">
        <f>'Dados ML'!F649</f>
        <v>0</v>
      </c>
      <c r="B644" s="1">
        <f>'Dados ML'!O649</f>
        <v>0</v>
      </c>
      <c r="C644" s="14">
        <f>'Dados ML'!Q649</f>
        <v>0</v>
      </c>
      <c r="E644" s="9">
        <f>Cálculo!B644</f>
        <v>0</v>
      </c>
    </row>
    <row r="645" spans="1:5" x14ac:dyDescent="0.25">
      <c r="A645" s="4">
        <f>'Dados ML'!F650</f>
        <v>0</v>
      </c>
      <c r="B645" s="1">
        <f>'Dados ML'!O650</f>
        <v>0</v>
      </c>
      <c r="C645" s="14">
        <f>'Dados ML'!Q650</f>
        <v>0</v>
      </c>
      <c r="E645" s="9">
        <f>Cálculo!B645</f>
        <v>0</v>
      </c>
    </row>
    <row r="646" spans="1:5" x14ac:dyDescent="0.25">
      <c r="A646" s="4">
        <f>'Dados ML'!F651</f>
        <v>0</v>
      </c>
      <c r="B646" s="1">
        <f>'Dados ML'!O651</f>
        <v>0</v>
      </c>
      <c r="C646" s="14">
        <f>'Dados ML'!Q651</f>
        <v>0</v>
      </c>
      <c r="E646" s="9">
        <f>Cálculo!B646</f>
        <v>0</v>
      </c>
    </row>
    <row r="647" spans="1:5" x14ac:dyDescent="0.25">
      <c r="A647" s="4">
        <f>'Dados ML'!F652</f>
        <v>0</v>
      </c>
      <c r="B647" s="1">
        <f>'Dados ML'!O652</f>
        <v>0</v>
      </c>
      <c r="C647" s="14">
        <f>'Dados ML'!Q652</f>
        <v>0</v>
      </c>
      <c r="E647" s="9">
        <f>Cálculo!B647</f>
        <v>0</v>
      </c>
    </row>
    <row r="648" spans="1:5" x14ac:dyDescent="0.25">
      <c r="A648" s="4">
        <f>'Dados ML'!F653</f>
        <v>0</v>
      </c>
      <c r="B648" s="1">
        <f>'Dados ML'!O653</f>
        <v>0</v>
      </c>
      <c r="C648" s="14">
        <f>'Dados ML'!Q653</f>
        <v>0</v>
      </c>
      <c r="E648" s="9">
        <f>Cálculo!B648</f>
        <v>0</v>
      </c>
    </row>
    <row r="649" spans="1:5" x14ac:dyDescent="0.25">
      <c r="A649" s="4">
        <f>'Dados ML'!F654</f>
        <v>0</v>
      </c>
      <c r="B649" s="1">
        <f>'Dados ML'!O654</f>
        <v>0</v>
      </c>
      <c r="C649" s="14">
        <f>'Dados ML'!Q654</f>
        <v>0</v>
      </c>
      <c r="E649" s="9">
        <f>Cálculo!B649</f>
        <v>0</v>
      </c>
    </row>
    <row r="650" spans="1:5" x14ac:dyDescent="0.25">
      <c r="A650" s="4">
        <f>'Dados ML'!F655</f>
        <v>0</v>
      </c>
      <c r="B650" s="1">
        <f>'Dados ML'!O655</f>
        <v>0</v>
      </c>
      <c r="C650" s="14">
        <f>'Dados ML'!Q655</f>
        <v>0</v>
      </c>
      <c r="E650" s="9">
        <f>Cálculo!B650</f>
        <v>0</v>
      </c>
    </row>
    <row r="651" spans="1:5" x14ac:dyDescent="0.25">
      <c r="A651" s="4">
        <f>'Dados ML'!F656</f>
        <v>0</v>
      </c>
      <c r="B651" s="1">
        <f>'Dados ML'!O656</f>
        <v>0</v>
      </c>
      <c r="C651" s="14">
        <f>'Dados ML'!Q656</f>
        <v>0</v>
      </c>
      <c r="E651" s="9">
        <f>Cálculo!B651</f>
        <v>0</v>
      </c>
    </row>
    <row r="652" spans="1:5" x14ac:dyDescent="0.25">
      <c r="A652" s="4">
        <f>'Dados ML'!F657</f>
        <v>0</v>
      </c>
      <c r="B652" s="1">
        <f>'Dados ML'!O657</f>
        <v>0</v>
      </c>
      <c r="C652" s="14">
        <f>'Dados ML'!Q657</f>
        <v>0</v>
      </c>
      <c r="E652" s="9">
        <f>Cálculo!B652</f>
        <v>0</v>
      </c>
    </row>
    <row r="653" spans="1:5" x14ac:dyDescent="0.25">
      <c r="A653" s="4">
        <f>'Dados ML'!F658</f>
        <v>0</v>
      </c>
      <c r="B653" s="1">
        <f>'Dados ML'!O658</f>
        <v>0</v>
      </c>
      <c r="C653" s="14">
        <f>'Dados ML'!Q658</f>
        <v>0</v>
      </c>
      <c r="E653" s="9">
        <f>Cálculo!B653</f>
        <v>0</v>
      </c>
    </row>
    <row r="654" spans="1:5" x14ac:dyDescent="0.25">
      <c r="A654" s="4">
        <f>'Dados ML'!F659</f>
        <v>0</v>
      </c>
      <c r="B654" s="1">
        <f>'Dados ML'!O659</f>
        <v>0</v>
      </c>
      <c r="C654" s="14">
        <f>'Dados ML'!Q659</f>
        <v>0</v>
      </c>
      <c r="E654" s="9">
        <f>Cálculo!B654</f>
        <v>0</v>
      </c>
    </row>
    <row r="655" spans="1:5" x14ac:dyDescent="0.25">
      <c r="A655" s="4">
        <f>'Dados ML'!F660</f>
        <v>0</v>
      </c>
      <c r="B655" s="1">
        <f>'Dados ML'!O660</f>
        <v>0</v>
      </c>
      <c r="C655" s="14">
        <f>'Dados ML'!Q660</f>
        <v>0</v>
      </c>
      <c r="E655" s="9">
        <f>Cálculo!B655</f>
        <v>0</v>
      </c>
    </row>
    <row r="656" spans="1:5" x14ac:dyDescent="0.25">
      <c r="A656" s="4">
        <f>'Dados ML'!F661</f>
        <v>0</v>
      </c>
      <c r="B656" s="1">
        <f>'Dados ML'!O661</f>
        <v>0</v>
      </c>
      <c r="C656" s="14">
        <f>'Dados ML'!Q661</f>
        <v>0</v>
      </c>
      <c r="E656" s="9">
        <f>Cálculo!B656</f>
        <v>0</v>
      </c>
    </row>
    <row r="657" spans="1:5" x14ac:dyDescent="0.25">
      <c r="A657" s="4">
        <f>'Dados ML'!F662</f>
        <v>0</v>
      </c>
      <c r="B657" s="1">
        <f>'Dados ML'!O662</f>
        <v>0</v>
      </c>
      <c r="C657" s="14">
        <f>'Dados ML'!Q662</f>
        <v>0</v>
      </c>
      <c r="E657" s="9">
        <f>Cálculo!B657</f>
        <v>0</v>
      </c>
    </row>
    <row r="658" spans="1:5" x14ac:dyDescent="0.25">
      <c r="A658" s="4">
        <f>'Dados ML'!F663</f>
        <v>0</v>
      </c>
      <c r="B658" s="1">
        <f>'Dados ML'!O663</f>
        <v>0</v>
      </c>
      <c r="C658" s="14">
        <f>'Dados ML'!Q663</f>
        <v>0</v>
      </c>
      <c r="E658" s="9">
        <f>Cálculo!B658</f>
        <v>0</v>
      </c>
    </row>
    <row r="659" spans="1:5" x14ac:dyDescent="0.25">
      <c r="A659" s="4">
        <f>'Dados ML'!F664</f>
        <v>0</v>
      </c>
      <c r="B659" s="1">
        <f>'Dados ML'!O664</f>
        <v>0</v>
      </c>
      <c r="C659" s="14">
        <f>'Dados ML'!Q664</f>
        <v>0</v>
      </c>
      <c r="E659" s="9">
        <f>Cálculo!B659</f>
        <v>0</v>
      </c>
    </row>
    <row r="660" spans="1:5" x14ac:dyDescent="0.25">
      <c r="A660" s="4">
        <f>'Dados ML'!F665</f>
        <v>0</v>
      </c>
      <c r="B660" s="1">
        <f>'Dados ML'!O665</f>
        <v>0</v>
      </c>
      <c r="C660" s="14">
        <f>'Dados ML'!Q665</f>
        <v>0</v>
      </c>
      <c r="E660" s="9">
        <f>Cálculo!B660</f>
        <v>0</v>
      </c>
    </row>
    <row r="661" spans="1:5" x14ac:dyDescent="0.25">
      <c r="A661" s="4">
        <f>'Dados ML'!F666</f>
        <v>0</v>
      </c>
      <c r="B661" s="1">
        <f>'Dados ML'!O666</f>
        <v>0</v>
      </c>
      <c r="C661" s="14">
        <f>'Dados ML'!Q666</f>
        <v>0</v>
      </c>
      <c r="E661" s="9">
        <f>Cálculo!B661</f>
        <v>0</v>
      </c>
    </row>
    <row r="662" spans="1:5" x14ac:dyDescent="0.25">
      <c r="A662" s="4">
        <f>'Dados ML'!F667</f>
        <v>0</v>
      </c>
      <c r="B662" s="1">
        <f>'Dados ML'!O667</f>
        <v>0</v>
      </c>
      <c r="C662" s="14">
        <f>'Dados ML'!Q667</f>
        <v>0</v>
      </c>
      <c r="E662" s="9">
        <f>Cálculo!B662</f>
        <v>0</v>
      </c>
    </row>
    <row r="663" spans="1:5" x14ac:dyDescent="0.25">
      <c r="A663" s="4">
        <f>'Dados ML'!F668</f>
        <v>0</v>
      </c>
      <c r="B663" s="1">
        <f>'Dados ML'!O668</f>
        <v>0</v>
      </c>
      <c r="C663" s="14">
        <f>'Dados ML'!Q668</f>
        <v>0</v>
      </c>
      <c r="E663" s="9">
        <f>Cálculo!B663</f>
        <v>0</v>
      </c>
    </row>
    <row r="664" spans="1:5" x14ac:dyDescent="0.25">
      <c r="A664" s="4">
        <f>'Dados ML'!F669</f>
        <v>0</v>
      </c>
      <c r="B664" s="1">
        <f>'Dados ML'!O669</f>
        <v>0</v>
      </c>
      <c r="C664" s="14">
        <f>'Dados ML'!Q669</f>
        <v>0</v>
      </c>
      <c r="E664" s="9">
        <f>Cálculo!B664</f>
        <v>0</v>
      </c>
    </row>
    <row r="665" spans="1:5" x14ac:dyDescent="0.25">
      <c r="A665" s="4">
        <f>'Dados ML'!F670</f>
        <v>0</v>
      </c>
      <c r="B665" s="1">
        <f>'Dados ML'!O670</f>
        <v>0</v>
      </c>
      <c r="C665" s="14">
        <f>'Dados ML'!Q670</f>
        <v>0</v>
      </c>
      <c r="E665" s="9">
        <f>Cálculo!B665</f>
        <v>0</v>
      </c>
    </row>
    <row r="666" spans="1:5" x14ac:dyDescent="0.25">
      <c r="A666" s="4">
        <f>'Dados ML'!F671</f>
        <v>0</v>
      </c>
      <c r="B666" s="1">
        <f>'Dados ML'!O671</f>
        <v>0</v>
      </c>
      <c r="C666" s="14">
        <f>'Dados ML'!Q671</f>
        <v>0</v>
      </c>
      <c r="E666" s="9">
        <f>Cálculo!B666</f>
        <v>0</v>
      </c>
    </row>
    <row r="667" spans="1:5" x14ac:dyDescent="0.25">
      <c r="A667" s="4">
        <f>'Dados ML'!F672</f>
        <v>0</v>
      </c>
      <c r="B667" s="1">
        <f>'Dados ML'!O672</f>
        <v>0</v>
      </c>
      <c r="C667" s="14">
        <f>'Dados ML'!Q672</f>
        <v>0</v>
      </c>
      <c r="E667" s="9">
        <f>Cálculo!B667</f>
        <v>0</v>
      </c>
    </row>
    <row r="668" spans="1:5" x14ac:dyDescent="0.25">
      <c r="A668" s="4">
        <f>'Dados ML'!F673</f>
        <v>0</v>
      </c>
      <c r="B668" s="1">
        <f>'Dados ML'!O673</f>
        <v>0</v>
      </c>
      <c r="C668" s="14">
        <f>'Dados ML'!Q673</f>
        <v>0</v>
      </c>
      <c r="E668" s="9">
        <f>Cálculo!B668</f>
        <v>0</v>
      </c>
    </row>
    <row r="669" spans="1:5" x14ac:dyDescent="0.25">
      <c r="A669" s="4">
        <f>'Dados ML'!F674</f>
        <v>0</v>
      </c>
      <c r="B669" s="1">
        <f>'Dados ML'!O674</f>
        <v>0</v>
      </c>
      <c r="C669" s="14">
        <f>'Dados ML'!Q674</f>
        <v>0</v>
      </c>
      <c r="E669" s="9">
        <f>Cálculo!B669</f>
        <v>0</v>
      </c>
    </row>
    <row r="670" spans="1:5" x14ac:dyDescent="0.25">
      <c r="A670" s="4">
        <f>'Dados ML'!F675</f>
        <v>0</v>
      </c>
      <c r="B670" s="1">
        <f>'Dados ML'!O675</f>
        <v>0</v>
      </c>
      <c r="C670" s="14">
        <f>'Dados ML'!Q675</f>
        <v>0</v>
      </c>
      <c r="E670" s="9">
        <f>Cálculo!B670</f>
        <v>0</v>
      </c>
    </row>
    <row r="671" spans="1:5" x14ac:dyDescent="0.25">
      <c r="A671" s="4">
        <f>'Dados ML'!F676</f>
        <v>0</v>
      </c>
      <c r="B671" s="1">
        <f>'Dados ML'!O676</f>
        <v>0</v>
      </c>
      <c r="C671" s="14">
        <f>'Dados ML'!Q676</f>
        <v>0</v>
      </c>
      <c r="E671" s="9">
        <f>Cálculo!B671</f>
        <v>0</v>
      </c>
    </row>
    <row r="672" spans="1:5" x14ac:dyDescent="0.25">
      <c r="A672" s="4">
        <f>'Dados ML'!F677</f>
        <v>0</v>
      </c>
      <c r="B672" s="1">
        <f>'Dados ML'!O677</f>
        <v>0</v>
      </c>
      <c r="C672" s="14">
        <f>'Dados ML'!Q677</f>
        <v>0</v>
      </c>
      <c r="E672" s="9">
        <f>Cálculo!B672</f>
        <v>0</v>
      </c>
    </row>
    <row r="673" spans="1:5" x14ac:dyDescent="0.25">
      <c r="A673" s="4">
        <f>'Dados ML'!F678</f>
        <v>0</v>
      </c>
      <c r="B673" s="1">
        <f>'Dados ML'!O678</f>
        <v>0</v>
      </c>
      <c r="C673" s="14">
        <f>'Dados ML'!Q678</f>
        <v>0</v>
      </c>
      <c r="E673" s="9">
        <f>Cálculo!B673</f>
        <v>0</v>
      </c>
    </row>
    <row r="674" spans="1:5" x14ac:dyDescent="0.25">
      <c r="A674" s="4">
        <f>'Dados ML'!F679</f>
        <v>0</v>
      </c>
      <c r="B674" s="1">
        <f>'Dados ML'!O679</f>
        <v>0</v>
      </c>
      <c r="C674" s="14">
        <f>'Dados ML'!Q679</f>
        <v>0</v>
      </c>
      <c r="E674" s="9">
        <f>Cálculo!B674</f>
        <v>0</v>
      </c>
    </row>
    <row r="675" spans="1:5" x14ac:dyDescent="0.25">
      <c r="A675" s="4">
        <f>'Dados ML'!F680</f>
        <v>0</v>
      </c>
      <c r="B675" s="1">
        <f>'Dados ML'!O680</f>
        <v>0</v>
      </c>
      <c r="C675" s="14">
        <f>'Dados ML'!Q680</f>
        <v>0</v>
      </c>
      <c r="E675" s="9">
        <f>Cálculo!B675</f>
        <v>0</v>
      </c>
    </row>
    <row r="676" spans="1:5" x14ac:dyDescent="0.25">
      <c r="A676" s="4">
        <f>'Dados ML'!F681</f>
        <v>0</v>
      </c>
      <c r="B676" s="1">
        <f>'Dados ML'!O681</f>
        <v>0</v>
      </c>
      <c r="C676" s="14">
        <f>'Dados ML'!Q681</f>
        <v>0</v>
      </c>
      <c r="E676" s="9">
        <f>Cálculo!B676</f>
        <v>0</v>
      </c>
    </row>
    <row r="677" spans="1:5" x14ac:dyDescent="0.25">
      <c r="A677" s="4">
        <f>'Dados ML'!F682</f>
        <v>0</v>
      </c>
      <c r="B677" s="1">
        <f>'Dados ML'!O682</f>
        <v>0</v>
      </c>
      <c r="C677" s="14">
        <f>'Dados ML'!Q682</f>
        <v>0</v>
      </c>
      <c r="E677" s="9">
        <f>Cálculo!B677</f>
        <v>0</v>
      </c>
    </row>
    <row r="678" spans="1:5" x14ac:dyDescent="0.25">
      <c r="A678" s="4">
        <f>'Dados ML'!F683</f>
        <v>0</v>
      </c>
      <c r="B678" s="1">
        <f>'Dados ML'!O683</f>
        <v>0</v>
      </c>
      <c r="C678" s="14">
        <f>'Dados ML'!Q683</f>
        <v>0</v>
      </c>
      <c r="E678" s="9">
        <f>Cálculo!B678</f>
        <v>0</v>
      </c>
    </row>
    <row r="679" spans="1:5" x14ac:dyDescent="0.25">
      <c r="A679" s="4">
        <f>'Dados ML'!F684</f>
        <v>0</v>
      </c>
      <c r="B679" s="1">
        <f>'Dados ML'!O684</f>
        <v>0</v>
      </c>
      <c r="C679" s="14">
        <f>'Dados ML'!Q684</f>
        <v>0</v>
      </c>
      <c r="E679" s="9">
        <f>Cálculo!B679</f>
        <v>0</v>
      </c>
    </row>
    <row r="680" spans="1:5" x14ac:dyDescent="0.25">
      <c r="A680" s="4">
        <f>'Dados ML'!F685</f>
        <v>0</v>
      </c>
      <c r="B680" s="1">
        <f>'Dados ML'!O685</f>
        <v>0</v>
      </c>
      <c r="C680" s="14">
        <f>'Dados ML'!Q685</f>
        <v>0</v>
      </c>
      <c r="E680" s="9">
        <f>Cálculo!B680</f>
        <v>0</v>
      </c>
    </row>
    <row r="681" spans="1:5" x14ac:dyDescent="0.25">
      <c r="A681" s="4">
        <f>'Dados ML'!F686</f>
        <v>0</v>
      </c>
      <c r="B681" s="1">
        <f>'Dados ML'!O686</f>
        <v>0</v>
      </c>
      <c r="C681" s="14">
        <f>'Dados ML'!Q686</f>
        <v>0</v>
      </c>
      <c r="E681" s="9">
        <f>Cálculo!B681</f>
        <v>0</v>
      </c>
    </row>
    <row r="682" spans="1:5" x14ac:dyDescent="0.25">
      <c r="A682" s="4">
        <f>'Dados ML'!F687</f>
        <v>0</v>
      </c>
      <c r="B682" s="1">
        <f>'Dados ML'!O687</f>
        <v>0</v>
      </c>
      <c r="C682" s="14">
        <f>'Dados ML'!Q687</f>
        <v>0</v>
      </c>
      <c r="E682" s="9">
        <f>Cálculo!B682</f>
        <v>0</v>
      </c>
    </row>
    <row r="683" spans="1:5" x14ac:dyDescent="0.25">
      <c r="A683" s="4">
        <f>'Dados ML'!F688</f>
        <v>0</v>
      </c>
      <c r="B683" s="1">
        <f>'Dados ML'!O688</f>
        <v>0</v>
      </c>
      <c r="C683" s="14">
        <f>'Dados ML'!Q688</f>
        <v>0</v>
      </c>
      <c r="E683" s="9">
        <f>Cálculo!B683</f>
        <v>0</v>
      </c>
    </row>
    <row r="684" spans="1:5" x14ac:dyDescent="0.25">
      <c r="A684" s="4">
        <f>'Dados ML'!F689</f>
        <v>0</v>
      </c>
      <c r="B684" s="1">
        <f>'Dados ML'!O689</f>
        <v>0</v>
      </c>
      <c r="C684" s="14">
        <f>'Dados ML'!Q689</f>
        <v>0</v>
      </c>
      <c r="E684" s="9">
        <f>Cálculo!B684</f>
        <v>0</v>
      </c>
    </row>
    <row r="685" spans="1:5" x14ac:dyDescent="0.25">
      <c r="A685" s="4">
        <f>'Dados ML'!F690</f>
        <v>0</v>
      </c>
      <c r="B685" s="1">
        <f>'Dados ML'!O690</f>
        <v>0</v>
      </c>
      <c r="C685" s="14">
        <f>'Dados ML'!Q690</f>
        <v>0</v>
      </c>
      <c r="E685" s="9">
        <f>Cálculo!B685</f>
        <v>0</v>
      </c>
    </row>
    <row r="686" spans="1:5" x14ac:dyDescent="0.25">
      <c r="A686" s="4">
        <f>'Dados ML'!F691</f>
        <v>0</v>
      </c>
      <c r="B686" s="1">
        <f>'Dados ML'!O691</f>
        <v>0</v>
      </c>
      <c r="C686" s="14">
        <f>'Dados ML'!Q691</f>
        <v>0</v>
      </c>
      <c r="E686" s="9">
        <f>Cálculo!B686</f>
        <v>0</v>
      </c>
    </row>
    <row r="687" spans="1:5" x14ac:dyDescent="0.25">
      <c r="A687" s="4">
        <f>'Dados ML'!F692</f>
        <v>0</v>
      </c>
      <c r="B687" s="1">
        <f>'Dados ML'!O692</f>
        <v>0</v>
      </c>
      <c r="C687" s="14">
        <f>'Dados ML'!Q692</f>
        <v>0</v>
      </c>
      <c r="E687" s="9">
        <f>Cálculo!B687</f>
        <v>0</v>
      </c>
    </row>
    <row r="688" spans="1:5" x14ac:dyDescent="0.25">
      <c r="A688" s="4">
        <f>'Dados ML'!F693</f>
        <v>0</v>
      </c>
      <c r="B688" s="1">
        <f>'Dados ML'!O693</f>
        <v>0</v>
      </c>
      <c r="C688" s="14">
        <f>'Dados ML'!Q693</f>
        <v>0</v>
      </c>
      <c r="E688" s="9">
        <f>Cálculo!B688</f>
        <v>0</v>
      </c>
    </row>
    <row r="689" spans="1:5" x14ac:dyDescent="0.25">
      <c r="A689" s="4">
        <f>'Dados ML'!F694</f>
        <v>0</v>
      </c>
      <c r="B689" s="1">
        <f>'Dados ML'!O694</f>
        <v>0</v>
      </c>
      <c r="C689" s="14">
        <f>'Dados ML'!Q694</f>
        <v>0</v>
      </c>
      <c r="E689" s="9">
        <f>Cálculo!B689</f>
        <v>0</v>
      </c>
    </row>
    <row r="690" spans="1:5" x14ac:dyDescent="0.25">
      <c r="A690" s="4">
        <f>'Dados ML'!F695</f>
        <v>0</v>
      </c>
      <c r="B690" s="1">
        <f>'Dados ML'!O695</f>
        <v>0</v>
      </c>
      <c r="C690" s="14">
        <f>'Dados ML'!Q695</f>
        <v>0</v>
      </c>
      <c r="E690" s="9">
        <f>Cálculo!B690</f>
        <v>0</v>
      </c>
    </row>
    <row r="691" spans="1:5" x14ac:dyDescent="0.25">
      <c r="A691" s="4">
        <f>'Dados ML'!F696</f>
        <v>0</v>
      </c>
      <c r="B691" s="1">
        <f>'Dados ML'!O696</f>
        <v>0</v>
      </c>
      <c r="C691" s="14">
        <f>'Dados ML'!Q696</f>
        <v>0</v>
      </c>
      <c r="E691" s="9">
        <f>Cálculo!B691</f>
        <v>0</v>
      </c>
    </row>
    <row r="692" spans="1:5" x14ac:dyDescent="0.25">
      <c r="A692" s="4">
        <f>'Dados ML'!F697</f>
        <v>0</v>
      </c>
      <c r="B692" s="1">
        <f>'Dados ML'!O697</f>
        <v>0</v>
      </c>
      <c r="C692" s="14">
        <f>'Dados ML'!Q697</f>
        <v>0</v>
      </c>
      <c r="E692" s="9">
        <f>Cálculo!B692</f>
        <v>0</v>
      </c>
    </row>
    <row r="693" spans="1:5" x14ac:dyDescent="0.25">
      <c r="A693" s="4">
        <f>'Dados ML'!F698</f>
        <v>0</v>
      </c>
      <c r="B693" s="1">
        <f>'Dados ML'!O698</f>
        <v>0</v>
      </c>
      <c r="C693" s="14">
        <f>'Dados ML'!Q698</f>
        <v>0</v>
      </c>
      <c r="E693" s="9">
        <f>Cálculo!B693</f>
        <v>0</v>
      </c>
    </row>
    <row r="694" spans="1:5" x14ac:dyDescent="0.25">
      <c r="A694" s="4">
        <f>'Dados ML'!F699</f>
        <v>0</v>
      </c>
      <c r="B694" s="1">
        <f>'Dados ML'!O699</f>
        <v>0</v>
      </c>
      <c r="C694" s="14">
        <f>'Dados ML'!Q699</f>
        <v>0</v>
      </c>
      <c r="E694" s="9">
        <f>Cálculo!B694</f>
        <v>0</v>
      </c>
    </row>
    <row r="695" spans="1:5" x14ac:dyDescent="0.25">
      <c r="A695" s="4">
        <f>'Dados ML'!F700</f>
        <v>0</v>
      </c>
      <c r="B695" s="1">
        <f>'Dados ML'!O700</f>
        <v>0</v>
      </c>
      <c r="C695" s="14">
        <f>'Dados ML'!Q700</f>
        <v>0</v>
      </c>
      <c r="E695" s="9">
        <f>Cálculo!B695</f>
        <v>0</v>
      </c>
    </row>
    <row r="696" spans="1:5" x14ac:dyDescent="0.25">
      <c r="A696" s="4">
        <f>'Dados ML'!F701</f>
        <v>0</v>
      </c>
      <c r="B696" s="1">
        <f>'Dados ML'!O701</f>
        <v>0</v>
      </c>
      <c r="C696" s="14">
        <f>'Dados ML'!Q701</f>
        <v>0</v>
      </c>
      <c r="E696" s="9">
        <f>Cálculo!B696</f>
        <v>0</v>
      </c>
    </row>
    <row r="697" spans="1:5" x14ac:dyDescent="0.25">
      <c r="A697" s="4">
        <f>'Dados ML'!F702</f>
        <v>0</v>
      </c>
      <c r="B697" s="1">
        <f>'Dados ML'!O702</f>
        <v>0</v>
      </c>
      <c r="C697" s="14">
        <f>'Dados ML'!Q702</f>
        <v>0</v>
      </c>
      <c r="E697" s="9">
        <f>Cálculo!B697</f>
        <v>0</v>
      </c>
    </row>
    <row r="698" spans="1:5" x14ac:dyDescent="0.25">
      <c r="A698" s="4">
        <f>'Dados ML'!F703</f>
        <v>0</v>
      </c>
      <c r="B698" s="1">
        <f>'Dados ML'!O703</f>
        <v>0</v>
      </c>
      <c r="C698" s="14">
        <f>'Dados ML'!Q703</f>
        <v>0</v>
      </c>
      <c r="E698" s="9">
        <f>Cálculo!B698</f>
        <v>0</v>
      </c>
    </row>
    <row r="699" spans="1:5" x14ac:dyDescent="0.25">
      <c r="A699" s="4">
        <f>'Dados ML'!F704</f>
        <v>0</v>
      </c>
      <c r="B699" s="1">
        <f>'Dados ML'!O704</f>
        <v>0</v>
      </c>
      <c r="C699" s="14">
        <f>'Dados ML'!Q704</f>
        <v>0</v>
      </c>
      <c r="E699" s="9">
        <f>Cálculo!B699</f>
        <v>0</v>
      </c>
    </row>
    <row r="700" spans="1:5" x14ac:dyDescent="0.25">
      <c r="A700" s="4">
        <f>'Dados ML'!F705</f>
        <v>0</v>
      </c>
      <c r="B700" s="1">
        <f>'Dados ML'!O705</f>
        <v>0</v>
      </c>
      <c r="C700" s="14">
        <f>'Dados ML'!Q705</f>
        <v>0</v>
      </c>
      <c r="E700" s="9">
        <f>Cálculo!B700</f>
        <v>0</v>
      </c>
    </row>
    <row r="701" spans="1:5" x14ac:dyDescent="0.25">
      <c r="A701" s="4">
        <f>'Dados ML'!F706</f>
        <v>0</v>
      </c>
      <c r="B701" s="1">
        <f>'Dados ML'!O706</f>
        <v>0</v>
      </c>
      <c r="C701" s="14">
        <f>'Dados ML'!Q706</f>
        <v>0</v>
      </c>
      <c r="E701" s="9">
        <f>Cálculo!B701</f>
        <v>0</v>
      </c>
    </row>
    <row r="702" spans="1:5" x14ac:dyDescent="0.25">
      <c r="A702" s="4">
        <f>'Dados ML'!F707</f>
        <v>0</v>
      </c>
      <c r="B702" s="1">
        <f>'Dados ML'!O707</f>
        <v>0</v>
      </c>
      <c r="C702" s="14">
        <f>'Dados ML'!Q707</f>
        <v>0</v>
      </c>
      <c r="E702" s="9">
        <f>Cálculo!B702</f>
        <v>0</v>
      </c>
    </row>
    <row r="703" spans="1:5" x14ac:dyDescent="0.25">
      <c r="A703" s="4">
        <f>'Dados ML'!F708</f>
        <v>0</v>
      </c>
      <c r="B703" s="1">
        <f>'Dados ML'!O708</f>
        <v>0</v>
      </c>
      <c r="C703" s="14">
        <f>'Dados ML'!Q708</f>
        <v>0</v>
      </c>
      <c r="E703" s="9">
        <f>Cálculo!B703</f>
        <v>0</v>
      </c>
    </row>
    <row r="704" spans="1:5" x14ac:dyDescent="0.25">
      <c r="A704" s="4">
        <f>'Dados ML'!F709</f>
        <v>0</v>
      </c>
      <c r="B704" s="1">
        <f>'Dados ML'!O709</f>
        <v>0</v>
      </c>
      <c r="C704" s="14">
        <f>'Dados ML'!Q709</f>
        <v>0</v>
      </c>
      <c r="E704" s="9">
        <f>Cálculo!B704</f>
        <v>0</v>
      </c>
    </row>
    <row r="705" spans="1:5" x14ac:dyDescent="0.25">
      <c r="A705" s="4">
        <f>'Dados ML'!F710</f>
        <v>0</v>
      </c>
      <c r="B705" s="1">
        <f>'Dados ML'!O710</f>
        <v>0</v>
      </c>
      <c r="C705" s="14">
        <f>'Dados ML'!Q710</f>
        <v>0</v>
      </c>
      <c r="E705" s="9">
        <f>Cálculo!B705</f>
        <v>0</v>
      </c>
    </row>
    <row r="706" spans="1:5" x14ac:dyDescent="0.25">
      <c r="A706" s="4">
        <f>'Dados ML'!F711</f>
        <v>0</v>
      </c>
      <c r="B706" s="1">
        <f>'Dados ML'!O711</f>
        <v>0</v>
      </c>
      <c r="C706" s="14">
        <f>'Dados ML'!Q711</f>
        <v>0</v>
      </c>
      <c r="E706" s="9">
        <f>Cálculo!B706</f>
        <v>0</v>
      </c>
    </row>
    <row r="707" spans="1:5" x14ac:dyDescent="0.25">
      <c r="A707" s="4">
        <f>'Dados ML'!F712</f>
        <v>0</v>
      </c>
      <c r="B707" s="1">
        <f>'Dados ML'!O712</f>
        <v>0</v>
      </c>
      <c r="C707" s="14">
        <f>'Dados ML'!Q712</f>
        <v>0</v>
      </c>
      <c r="E707" s="9">
        <f>Cálculo!B707</f>
        <v>0</v>
      </c>
    </row>
    <row r="708" spans="1:5" x14ac:dyDescent="0.25">
      <c r="A708" s="4">
        <f>'Dados ML'!F713</f>
        <v>0</v>
      </c>
      <c r="B708" s="1">
        <f>'Dados ML'!O713</f>
        <v>0</v>
      </c>
      <c r="C708" s="14">
        <f>'Dados ML'!Q713</f>
        <v>0</v>
      </c>
      <c r="E708" s="9">
        <f>Cálculo!B708</f>
        <v>0</v>
      </c>
    </row>
    <row r="709" spans="1:5" x14ac:dyDescent="0.25">
      <c r="A709" s="4">
        <f>'Dados ML'!F714</f>
        <v>0</v>
      </c>
      <c r="B709" s="1">
        <f>'Dados ML'!O714</f>
        <v>0</v>
      </c>
      <c r="C709" s="14">
        <f>'Dados ML'!Q714</f>
        <v>0</v>
      </c>
      <c r="E709" s="9">
        <f>Cálculo!B709</f>
        <v>0</v>
      </c>
    </row>
    <row r="710" spans="1:5" x14ac:dyDescent="0.25">
      <c r="A710" s="4">
        <f>'Dados ML'!F715</f>
        <v>0</v>
      </c>
      <c r="B710" s="1">
        <f>'Dados ML'!O715</f>
        <v>0</v>
      </c>
      <c r="C710" s="14">
        <f>'Dados ML'!Q715</f>
        <v>0</v>
      </c>
      <c r="E710" s="9">
        <f>Cálculo!B710</f>
        <v>0</v>
      </c>
    </row>
    <row r="711" spans="1:5" x14ac:dyDescent="0.25">
      <c r="A711" s="4">
        <f>'Dados ML'!F716</f>
        <v>0</v>
      </c>
      <c r="B711" s="1">
        <f>'Dados ML'!O716</f>
        <v>0</v>
      </c>
      <c r="C711" s="14">
        <f>'Dados ML'!Q716</f>
        <v>0</v>
      </c>
      <c r="E711" s="9">
        <f>Cálculo!B711</f>
        <v>0</v>
      </c>
    </row>
    <row r="712" spans="1:5" x14ac:dyDescent="0.25">
      <c r="A712" s="4">
        <f>'Dados ML'!F717</f>
        <v>0</v>
      </c>
      <c r="B712" s="1">
        <f>'Dados ML'!O717</f>
        <v>0</v>
      </c>
      <c r="C712" s="14">
        <f>'Dados ML'!Q717</f>
        <v>0</v>
      </c>
      <c r="E712" s="9">
        <f>Cálculo!B712</f>
        <v>0</v>
      </c>
    </row>
    <row r="713" spans="1:5" x14ac:dyDescent="0.25">
      <c r="A713" s="4">
        <f>'Dados ML'!F718</f>
        <v>0</v>
      </c>
      <c r="B713" s="1">
        <f>'Dados ML'!O718</f>
        <v>0</v>
      </c>
      <c r="C713" s="14">
        <f>'Dados ML'!Q718</f>
        <v>0</v>
      </c>
      <c r="E713" s="9">
        <f>Cálculo!B713</f>
        <v>0</v>
      </c>
    </row>
    <row r="714" spans="1:5" x14ac:dyDescent="0.25">
      <c r="A714" s="4">
        <f>'Dados ML'!F719</f>
        <v>0</v>
      </c>
      <c r="B714" s="1">
        <f>'Dados ML'!O719</f>
        <v>0</v>
      </c>
      <c r="C714" s="14">
        <f>'Dados ML'!Q719</f>
        <v>0</v>
      </c>
      <c r="E714" s="9">
        <f>Cálculo!B714</f>
        <v>0</v>
      </c>
    </row>
    <row r="715" spans="1:5" x14ac:dyDescent="0.25">
      <c r="A715" s="4">
        <f>'Dados ML'!F720</f>
        <v>0</v>
      </c>
      <c r="B715" s="1">
        <f>'Dados ML'!O720</f>
        <v>0</v>
      </c>
      <c r="C715" s="14">
        <f>'Dados ML'!Q720</f>
        <v>0</v>
      </c>
      <c r="E715" s="9">
        <f>Cálculo!B715</f>
        <v>0</v>
      </c>
    </row>
    <row r="716" spans="1:5" x14ac:dyDescent="0.25">
      <c r="A716" s="4">
        <f>'Dados ML'!F721</f>
        <v>0</v>
      </c>
      <c r="B716" s="1">
        <f>'Dados ML'!O721</f>
        <v>0</v>
      </c>
      <c r="C716" s="14">
        <f>'Dados ML'!Q721</f>
        <v>0</v>
      </c>
      <c r="E716" s="9">
        <f>Cálculo!B716</f>
        <v>0</v>
      </c>
    </row>
    <row r="717" spans="1:5" x14ac:dyDescent="0.25">
      <c r="A717" s="4">
        <f>'Dados ML'!F722</f>
        <v>0</v>
      </c>
      <c r="B717" s="1">
        <f>'Dados ML'!O722</f>
        <v>0</v>
      </c>
      <c r="C717" s="14">
        <f>'Dados ML'!Q722</f>
        <v>0</v>
      </c>
      <c r="E717" s="9">
        <f>Cálculo!B717</f>
        <v>0</v>
      </c>
    </row>
    <row r="718" spans="1:5" x14ac:dyDescent="0.25">
      <c r="A718" s="4">
        <f>'Dados ML'!F723</f>
        <v>0</v>
      </c>
      <c r="B718" s="1">
        <f>'Dados ML'!O723</f>
        <v>0</v>
      </c>
      <c r="C718" s="14">
        <f>'Dados ML'!Q723</f>
        <v>0</v>
      </c>
      <c r="E718" s="9">
        <f>Cálculo!B718</f>
        <v>0</v>
      </c>
    </row>
    <row r="719" spans="1:5" x14ac:dyDescent="0.25">
      <c r="A719" s="4">
        <f>'Dados ML'!F724</f>
        <v>0</v>
      </c>
      <c r="B719" s="1">
        <f>'Dados ML'!O724</f>
        <v>0</v>
      </c>
      <c r="C719" s="14">
        <f>'Dados ML'!Q724</f>
        <v>0</v>
      </c>
      <c r="E719" s="9">
        <f>Cálculo!B719</f>
        <v>0</v>
      </c>
    </row>
    <row r="720" spans="1:5" x14ac:dyDescent="0.25">
      <c r="A720" s="4">
        <f>'Dados ML'!F725</f>
        <v>0</v>
      </c>
      <c r="B720" s="1">
        <f>'Dados ML'!O725</f>
        <v>0</v>
      </c>
      <c r="C720" s="14">
        <f>'Dados ML'!Q725</f>
        <v>0</v>
      </c>
      <c r="E720" s="9">
        <f>Cálculo!B720</f>
        <v>0</v>
      </c>
    </row>
    <row r="721" spans="1:5" x14ac:dyDescent="0.25">
      <c r="A721" s="4">
        <f>'Dados ML'!F726</f>
        <v>0</v>
      </c>
      <c r="B721" s="1">
        <f>'Dados ML'!O726</f>
        <v>0</v>
      </c>
      <c r="C721" s="14">
        <f>'Dados ML'!Q726</f>
        <v>0</v>
      </c>
      <c r="E721" s="9">
        <f>Cálculo!B721</f>
        <v>0</v>
      </c>
    </row>
    <row r="722" spans="1:5" x14ac:dyDescent="0.25">
      <c r="A722" s="4">
        <f>'Dados ML'!F727</f>
        <v>0</v>
      </c>
      <c r="B722" s="1">
        <f>'Dados ML'!O727</f>
        <v>0</v>
      </c>
      <c r="C722" s="14">
        <f>'Dados ML'!Q727</f>
        <v>0</v>
      </c>
      <c r="E722" s="9">
        <f>Cálculo!B722</f>
        <v>0</v>
      </c>
    </row>
    <row r="723" spans="1:5" x14ac:dyDescent="0.25">
      <c r="A723" s="4">
        <f>'Dados ML'!F728</f>
        <v>0</v>
      </c>
      <c r="B723" s="1">
        <f>'Dados ML'!O728</f>
        <v>0</v>
      </c>
      <c r="C723" s="14">
        <f>'Dados ML'!Q728</f>
        <v>0</v>
      </c>
      <c r="E723" s="9">
        <f>Cálculo!B723</f>
        <v>0</v>
      </c>
    </row>
    <row r="724" spans="1:5" x14ac:dyDescent="0.25">
      <c r="A724" s="4">
        <f>'Dados ML'!F729</f>
        <v>0</v>
      </c>
      <c r="B724" s="1">
        <f>'Dados ML'!O729</f>
        <v>0</v>
      </c>
      <c r="C724" s="14">
        <f>'Dados ML'!Q729</f>
        <v>0</v>
      </c>
      <c r="E724" s="9">
        <f>Cálculo!B724</f>
        <v>0</v>
      </c>
    </row>
    <row r="725" spans="1:5" x14ac:dyDescent="0.25">
      <c r="A725" s="4">
        <f>'Dados ML'!F730</f>
        <v>0</v>
      </c>
      <c r="B725" s="1">
        <f>'Dados ML'!O730</f>
        <v>0</v>
      </c>
      <c r="C725" s="14">
        <f>'Dados ML'!Q730</f>
        <v>0</v>
      </c>
      <c r="E725" s="9">
        <f>Cálculo!B725</f>
        <v>0</v>
      </c>
    </row>
    <row r="726" spans="1:5" x14ac:dyDescent="0.25">
      <c r="A726" s="4">
        <f>'Dados ML'!F731</f>
        <v>0</v>
      </c>
      <c r="B726" s="1">
        <f>'Dados ML'!O731</f>
        <v>0</v>
      </c>
      <c r="C726" s="14">
        <f>'Dados ML'!Q731</f>
        <v>0</v>
      </c>
      <c r="E726" s="9">
        <f>Cálculo!B726</f>
        <v>0</v>
      </c>
    </row>
    <row r="727" spans="1:5" x14ac:dyDescent="0.25">
      <c r="A727" s="4">
        <f>'Dados ML'!F732</f>
        <v>0</v>
      </c>
      <c r="B727" s="1">
        <f>'Dados ML'!O732</f>
        <v>0</v>
      </c>
      <c r="C727" s="14">
        <f>'Dados ML'!Q732</f>
        <v>0</v>
      </c>
      <c r="E727" s="9">
        <f>Cálculo!B727</f>
        <v>0</v>
      </c>
    </row>
    <row r="728" spans="1:5" x14ac:dyDescent="0.25">
      <c r="A728" s="4">
        <f>'Dados ML'!F733</f>
        <v>0</v>
      </c>
      <c r="B728" s="1">
        <f>'Dados ML'!O733</f>
        <v>0</v>
      </c>
      <c r="C728" s="14">
        <f>'Dados ML'!Q733</f>
        <v>0</v>
      </c>
      <c r="E728" s="9">
        <f>Cálculo!B728</f>
        <v>0</v>
      </c>
    </row>
    <row r="729" spans="1:5" x14ac:dyDescent="0.25">
      <c r="A729" s="4">
        <f>'Dados ML'!F734</f>
        <v>0</v>
      </c>
      <c r="B729" s="1">
        <f>'Dados ML'!O734</f>
        <v>0</v>
      </c>
      <c r="C729" s="14">
        <f>'Dados ML'!Q734</f>
        <v>0</v>
      </c>
      <c r="E729" s="9">
        <f>Cálculo!B729</f>
        <v>0</v>
      </c>
    </row>
    <row r="730" spans="1:5" x14ac:dyDescent="0.25">
      <c r="A730" s="4">
        <f>'Dados ML'!F735</f>
        <v>0</v>
      </c>
      <c r="B730" s="1">
        <f>'Dados ML'!O735</f>
        <v>0</v>
      </c>
      <c r="C730" s="14">
        <f>'Dados ML'!Q735</f>
        <v>0</v>
      </c>
      <c r="E730" s="9">
        <f>Cálculo!B730</f>
        <v>0</v>
      </c>
    </row>
    <row r="731" spans="1:5" x14ac:dyDescent="0.25">
      <c r="A731" s="4">
        <f>'Dados ML'!F736</f>
        <v>0</v>
      </c>
      <c r="B731" s="1">
        <f>'Dados ML'!O736</f>
        <v>0</v>
      </c>
      <c r="C731" s="14">
        <f>'Dados ML'!Q736</f>
        <v>0</v>
      </c>
      <c r="E731" s="9">
        <f>Cálculo!B731</f>
        <v>0</v>
      </c>
    </row>
    <row r="732" spans="1:5" x14ac:dyDescent="0.25">
      <c r="A732" s="4">
        <f>'Dados ML'!F737</f>
        <v>0</v>
      </c>
      <c r="B732" s="1">
        <f>'Dados ML'!O737</f>
        <v>0</v>
      </c>
      <c r="C732" s="14">
        <f>'Dados ML'!Q737</f>
        <v>0</v>
      </c>
      <c r="E732" s="9">
        <f>Cálculo!B732</f>
        <v>0</v>
      </c>
    </row>
    <row r="733" spans="1:5" x14ac:dyDescent="0.25">
      <c r="A733" s="4">
        <f>'Dados ML'!F738</f>
        <v>0</v>
      </c>
      <c r="B733" s="1">
        <f>'Dados ML'!O738</f>
        <v>0</v>
      </c>
      <c r="C733" s="14">
        <f>'Dados ML'!Q738</f>
        <v>0</v>
      </c>
      <c r="E733" s="9">
        <f>Cálculo!B733</f>
        <v>0</v>
      </c>
    </row>
    <row r="734" spans="1:5" x14ac:dyDescent="0.25">
      <c r="A734" s="4">
        <f>'Dados ML'!F739</f>
        <v>0</v>
      </c>
      <c r="B734" s="1">
        <f>'Dados ML'!O739</f>
        <v>0</v>
      </c>
      <c r="C734" s="14">
        <f>'Dados ML'!Q739</f>
        <v>0</v>
      </c>
      <c r="E734" s="9">
        <f>Cálculo!B734</f>
        <v>0</v>
      </c>
    </row>
    <row r="735" spans="1:5" x14ac:dyDescent="0.25">
      <c r="A735" s="4">
        <f>'Dados ML'!F740</f>
        <v>0</v>
      </c>
      <c r="B735" s="1">
        <f>'Dados ML'!O740</f>
        <v>0</v>
      </c>
      <c r="C735" s="14">
        <f>'Dados ML'!Q740</f>
        <v>0</v>
      </c>
      <c r="E735" s="9">
        <f>Cálculo!B735</f>
        <v>0</v>
      </c>
    </row>
    <row r="736" spans="1:5" x14ac:dyDescent="0.25">
      <c r="A736" s="4">
        <f>'Dados ML'!F741</f>
        <v>0</v>
      </c>
      <c r="B736" s="1">
        <f>'Dados ML'!O741</f>
        <v>0</v>
      </c>
      <c r="C736" s="14">
        <f>'Dados ML'!Q741</f>
        <v>0</v>
      </c>
      <c r="E736" s="9">
        <f>Cálculo!B736</f>
        <v>0</v>
      </c>
    </row>
    <row r="737" spans="1:5" x14ac:dyDescent="0.25">
      <c r="A737" s="4">
        <f>'Dados ML'!F742</f>
        <v>0</v>
      </c>
      <c r="B737" s="1">
        <f>'Dados ML'!O742</f>
        <v>0</v>
      </c>
      <c r="C737" s="14">
        <f>'Dados ML'!Q742</f>
        <v>0</v>
      </c>
      <c r="E737" s="9">
        <f>Cálculo!B737</f>
        <v>0</v>
      </c>
    </row>
    <row r="738" spans="1:5" x14ac:dyDescent="0.25">
      <c r="A738" s="4">
        <f>'Dados ML'!F743</f>
        <v>0</v>
      </c>
      <c r="B738" s="1">
        <f>'Dados ML'!O743</f>
        <v>0</v>
      </c>
      <c r="C738" s="14">
        <f>'Dados ML'!Q743</f>
        <v>0</v>
      </c>
      <c r="E738" s="9">
        <f>Cálculo!B738</f>
        <v>0</v>
      </c>
    </row>
    <row r="739" spans="1:5" x14ac:dyDescent="0.25">
      <c r="A739" s="4">
        <f>'Dados ML'!F744</f>
        <v>0</v>
      </c>
      <c r="B739" s="1">
        <f>'Dados ML'!O744</f>
        <v>0</v>
      </c>
      <c r="C739" s="14">
        <f>'Dados ML'!Q744</f>
        <v>0</v>
      </c>
      <c r="E739" s="9">
        <f>Cálculo!B739</f>
        <v>0</v>
      </c>
    </row>
    <row r="740" spans="1:5" x14ac:dyDescent="0.25">
      <c r="A740" s="4">
        <f>'Dados ML'!F745</f>
        <v>0</v>
      </c>
      <c r="B740" s="1">
        <f>'Dados ML'!O745</f>
        <v>0</v>
      </c>
      <c r="C740" s="14">
        <f>'Dados ML'!Q745</f>
        <v>0</v>
      </c>
      <c r="E740" s="9">
        <f>Cálculo!B740</f>
        <v>0</v>
      </c>
    </row>
    <row r="741" spans="1:5" x14ac:dyDescent="0.25">
      <c r="A741" s="4">
        <f>'Dados ML'!F746</f>
        <v>0</v>
      </c>
      <c r="B741" s="1">
        <f>'Dados ML'!O746</f>
        <v>0</v>
      </c>
      <c r="C741" s="14">
        <f>'Dados ML'!Q746</f>
        <v>0</v>
      </c>
      <c r="E741" s="9">
        <f>Cálculo!B741</f>
        <v>0</v>
      </c>
    </row>
    <row r="742" spans="1:5" x14ac:dyDescent="0.25">
      <c r="A742" s="4">
        <f>'Dados ML'!F747</f>
        <v>0</v>
      </c>
      <c r="B742" s="1">
        <f>'Dados ML'!O747</f>
        <v>0</v>
      </c>
      <c r="C742" s="14">
        <f>'Dados ML'!Q747</f>
        <v>0</v>
      </c>
      <c r="E742" s="9">
        <f>Cálculo!B742</f>
        <v>0</v>
      </c>
    </row>
    <row r="743" spans="1:5" x14ac:dyDescent="0.25">
      <c r="A743" s="4">
        <f>'Dados ML'!F748</f>
        <v>0</v>
      </c>
      <c r="B743" s="1">
        <f>'Dados ML'!O748</f>
        <v>0</v>
      </c>
      <c r="C743" s="14">
        <f>'Dados ML'!Q748</f>
        <v>0</v>
      </c>
      <c r="E743" s="9">
        <f>Cálculo!B743</f>
        <v>0</v>
      </c>
    </row>
    <row r="744" spans="1:5" x14ac:dyDescent="0.25">
      <c r="A744" s="4">
        <f>'Dados ML'!F749</f>
        <v>0</v>
      </c>
      <c r="B744" s="1">
        <f>'Dados ML'!O749</f>
        <v>0</v>
      </c>
      <c r="C744" s="14">
        <f>'Dados ML'!Q749</f>
        <v>0</v>
      </c>
      <c r="E744" s="9">
        <f>Cálculo!B744</f>
        <v>0</v>
      </c>
    </row>
    <row r="745" spans="1:5" x14ac:dyDescent="0.25">
      <c r="A745" s="4">
        <f>'Dados ML'!F750</f>
        <v>0</v>
      </c>
      <c r="B745" s="1">
        <f>'Dados ML'!O750</f>
        <v>0</v>
      </c>
      <c r="C745" s="14">
        <f>'Dados ML'!Q750</f>
        <v>0</v>
      </c>
      <c r="E745" s="9">
        <f>Cálculo!B745</f>
        <v>0</v>
      </c>
    </row>
    <row r="746" spans="1:5" x14ac:dyDescent="0.25">
      <c r="A746" s="4">
        <f>'Dados ML'!F751</f>
        <v>0</v>
      </c>
      <c r="B746" s="1">
        <f>'Dados ML'!O751</f>
        <v>0</v>
      </c>
      <c r="C746" s="14">
        <f>'Dados ML'!Q751</f>
        <v>0</v>
      </c>
      <c r="E746" s="9">
        <f>Cálculo!B746</f>
        <v>0</v>
      </c>
    </row>
    <row r="747" spans="1:5" x14ac:dyDescent="0.25">
      <c r="A747" s="4">
        <f>'Dados ML'!F752</f>
        <v>0</v>
      </c>
      <c r="B747" s="1">
        <f>'Dados ML'!O752</f>
        <v>0</v>
      </c>
      <c r="C747" s="14">
        <f>'Dados ML'!Q752</f>
        <v>0</v>
      </c>
      <c r="E747" s="9">
        <f>Cálculo!B747</f>
        <v>0</v>
      </c>
    </row>
    <row r="748" spans="1:5" x14ac:dyDescent="0.25">
      <c r="A748" s="4">
        <f>'Dados ML'!F753</f>
        <v>0</v>
      </c>
      <c r="B748" s="1">
        <f>'Dados ML'!O753</f>
        <v>0</v>
      </c>
      <c r="C748" s="14">
        <f>'Dados ML'!Q753</f>
        <v>0</v>
      </c>
      <c r="E748" s="9">
        <f>Cálculo!B748</f>
        <v>0</v>
      </c>
    </row>
    <row r="749" spans="1:5" x14ac:dyDescent="0.25">
      <c r="A749" s="4">
        <f>'Dados ML'!F754</f>
        <v>0</v>
      </c>
      <c r="B749" s="1">
        <f>'Dados ML'!O754</f>
        <v>0</v>
      </c>
      <c r="C749" s="14">
        <f>'Dados ML'!Q754</f>
        <v>0</v>
      </c>
      <c r="E749" s="9">
        <f>Cálculo!B749</f>
        <v>0</v>
      </c>
    </row>
    <row r="750" spans="1:5" x14ac:dyDescent="0.25">
      <c r="A750" s="4">
        <f>'Dados ML'!F755</f>
        <v>0</v>
      </c>
      <c r="B750" s="1">
        <f>'Dados ML'!O755</f>
        <v>0</v>
      </c>
      <c r="C750" s="14">
        <f>'Dados ML'!Q755</f>
        <v>0</v>
      </c>
      <c r="E750" s="9">
        <f>Cálculo!B750</f>
        <v>0</v>
      </c>
    </row>
    <row r="751" spans="1:5" x14ac:dyDescent="0.25">
      <c r="A751" s="4">
        <f>'Dados ML'!F756</f>
        <v>0</v>
      </c>
      <c r="B751" s="1">
        <f>'Dados ML'!O756</f>
        <v>0</v>
      </c>
      <c r="C751" s="14">
        <f>'Dados ML'!Q756</f>
        <v>0</v>
      </c>
      <c r="E751" s="9">
        <f>Cálculo!B751</f>
        <v>0</v>
      </c>
    </row>
    <row r="752" spans="1:5" x14ac:dyDescent="0.25">
      <c r="A752" s="4">
        <f>'Dados ML'!F757</f>
        <v>0</v>
      </c>
      <c r="B752" s="1">
        <f>'Dados ML'!O757</f>
        <v>0</v>
      </c>
      <c r="C752" s="14">
        <f>'Dados ML'!Q757</f>
        <v>0</v>
      </c>
      <c r="E752" s="9">
        <f>Cálculo!B752</f>
        <v>0</v>
      </c>
    </row>
    <row r="753" spans="1:5" x14ac:dyDescent="0.25">
      <c r="A753" s="4">
        <f>'Dados ML'!F758</f>
        <v>0</v>
      </c>
      <c r="B753" s="1">
        <f>'Dados ML'!O758</f>
        <v>0</v>
      </c>
      <c r="C753" s="14">
        <f>'Dados ML'!Q758</f>
        <v>0</v>
      </c>
      <c r="E753" s="9">
        <f>Cálculo!B753</f>
        <v>0</v>
      </c>
    </row>
    <row r="754" spans="1:5" x14ac:dyDescent="0.25">
      <c r="A754" s="4">
        <f>'Dados ML'!F759</f>
        <v>0</v>
      </c>
      <c r="B754" s="1">
        <f>'Dados ML'!O759</f>
        <v>0</v>
      </c>
      <c r="C754" s="14">
        <f>'Dados ML'!Q759</f>
        <v>0</v>
      </c>
      <c r="E754" s="9">
        <f>Cálculo!B754</f>
        <v>0</v>
      </c>
    </row>
    <row r="755" spans="1:5" x14ac:dyDescent="0.25">
      <c r="A755" s="4">
        <f>'Dados ML'!F760</f>
        <v>0</v>
      </c>
      <c r="B755" s="1">
        <f>'Dados ML'!O760</f>
        <v>0</v>
      </c>
      <c r="C755" s="14">
        <f>'Dados ML'!Q760</f>
        <v>0</v>
      </c>
      <c r="E755" s="9">
        <f>Cálculo!B755</f>
        <v>0</v>
      </c>
    </row>
    <row r="756" spans="1:5" x14ac:dyDescent="0.25">
      <c r="A756" s="4">
        <f>'Dados ML'!F761</f>
        <v>0</v>
      </c>
      <c r="B756" s="1">
        <f>'Dados ML'!O761</f>
        <v>0</v>
      </c>
      <c r="C756" s="14">
        <f>'Dados ML'!Q761</f>
        <v>0</v>
      </c>
      <c r="E756" s="9">
        <f>Cálculo!B756</f>
        <v>0</v>
      </c>
    </row>
    <row r="757" spans="1:5" x14ac:dyDescent="0.25">
      <c r="A757" s="4">
        <f>'Dados ML'!F762</f>
        <v>0</v>
      </c>
      <c r="B757" s="1">
        <f>'Dados ML'!O762</f>
        <v>0</v>
      </c>
      <c r="C757" s="14">
        <f>'Dados ML'!Q762</f>
        <v>0</v>
      </c>
      <c r="E757" s="9">
        <f>Cálculo!B757</f>
        <v>0</v>
      </c>
    </row>
    <row r="758" spans="1:5" x14ac:dyDescent="0.25">
      <c r="A758" s="4">
        <f>'Dados ML'!F763</f>
        <v>0</v>
      </c>
      <c r="B758" s="1">
        <f>'Dados ML'!O763</f>
        <v>0</v>
      </c>
      <c r="C758" s="14">
        <f>'Dados ML'!Q763</f>
        <v>0</v>
      </c>
      <c r="E758" s="9">
        <f>Cálculo!B758</f>
        <v>0</v>
      </c>
    </row>
    <row r="759" spans="1:5" x14ac:dyDescent="0.25">
      <c r="A759" s="4">
        <f>'Dados ML'!F764</f>
        <v>0</v>
      </c>
      <c r="B759" s="1">
        <f>'Dados ML'!O764</f>
        <v>0</v>
      </c>
      <c r="C759" s="14">
        <f>'Dados ML'!Q764</f>
        <v>0</v>
      </c>
      <c r="E759" s="9">
        <f>Cálculo!B759</f>
        <v>0</v>
      </c>
    </row>
    <row r="760" spans="1:5" x14ac:dyDescent="0.25">
      <c r="A760" s="4">
        <f>'Dados ML'!F765</f>
        <v>0</v>
      </c>
      <c r="B760" s="1">
        <f>'Dados ML'!O765</f>
        <v>0</v>
      </c>
      <c r="C760" s="14">
        <f>'Dados ML'!Q765</f>
        <v>0</v>
      </c>
      <c r="E760" s="9">
        <f>Cálculo!B760</f>
        <v>0</v>
      </c>
    </row>
    <row r="761" spans="1:5" x14ac:dyDescent="0.25">
      <c r="A761" s="4">
        <f>'Dados ML'!F766</f>
        <v>0</v>
      </c>
      <c r="B761" s="1">
        <f>'Dados ML'!O766</f>
        <v>0</v>
      </c>
      <c r="C761" s="14">
        <f>'Dados ML'!Q766</f>
        <v>0</v>
      </c>
      <c r="E761" s="9">
        <f>Cálculo!B761</f>
        <v>0</v>
      </c>
    </row>
    <row r="762" spans="1:5" x14ac:dyDescent="0.25">
      <c r="A762" s="4">
        <f>'Dados ML'!F767</f>
        <v>0</v>
      </c>
      <c r="B762" s="1">
        <f>'Dados ML'!O767</f>
        <v>0</v>
      </c>
      <c r="C762" s="14">
        <f>'Dados ML'!Q767</f>
        <v>0</v>
      </c>
      <c r="E762" s="9">
        <f>Cálculo!B762</f>
        <v>0</v>
      </c>
    </row>
    <row r="763" spans="1:5" x14ac:dyDescent="0.25">
      <c r="A763" s="4">
        <f>'Dados ML'!F768</f>
        <v>0</v>
      </c>
      <c r="B763" s="1">
        <f>'Dados ML'!O768</f>
        <v>0</v>
      </c>
      <c r="C763" s="14">
        <f>'Dados ML'!Q768</f>
        <v>0</v>
      </c>
      <c r="E763" s="9">
        <f>Cálculo!B763</f>
        <v>0</v>
      </c>
    </row>
    <row r="764" spans="1:5" x14ac:dyDescent="0.25">
      <c r="A764" s="4">
        <f>'Dados ML'!F769</f>
        <v>0</v>
      </c>
      <c r="B764" s="1">
        <f>'Dados ML'!O769</f>
        <v>0</v>
      </c>
      <c r="C764" s="14">
        <f>'Dados ML'!Q769</f>
        <v>0</v>
      </c>
      <c r="E764" s="9">
        <f>Cálculo!B764</f>
        <v>0</v>
      </c>
    </row>
    <row r="765" spans="1:5" x14ac:dyDescent="0.25">
      <c r="A765" s="4">
        <f>'Dados ML'!F770</f>
        <v>0</v>
      </c>
      <c r="B765" s="1">
        <f>'Dados ML'!O770</f>
        <v>0</v>
      </c>
      <c r="C765" s="14">
        <f>'Dados ML'!Q770</f>
        <v>0</v>
      </c>
      <c r="E765" s="9">
        <f>Cálculo!B765</f>
        <v>0</v>
      </c>
    </row>
    <row r="766" spans="1:5" x14ac:dyDescent="0.25">
      <c r="A766" s="4">
        <f>'Dados ML'!F771</f>
        <v>0</v>
      </c>
      <c r="B766" s="1">
        <f>'Dados ML'!O771</f>
        <v>0</v>
      </c>
      <c r="C766" s="14">
        <f>'Dados ML'!Q771</f>
        <v>0</v>
      </c>
      <c r="E766" s="9">
        <f>Cálculo!B766</f>
        <v>0</v>
      </c>
    </row>
    <row r="767" spans="1:5" x14ac:dyDescent="0.25">
      <c r="A767" s="4">
        <f>'Dados ML'!F772</f>
        <v>0</v>
      </c>
      <c r="B767" s="1">
        <f>'Dados ML'!O772</f>
        <v>0</v>
      </c>
      <c r="C767" s="14">
        <f>'Dados ML'!Q772</f>
        <v>0</v>
      </c>
      <c r="E767" s="9">
        <f>Cálculo!B767</f>
        <v>0</v>
      </c>
    </row>
    <row r="768" spans="1:5" x14ac:dyDescent="0.25">
      <c r="A768" s="4">
        <f>'Dados ML'!F773</f>
        <v>0</v>
      </c>
      <c r="B768" s="1">
        <f>'Dados ML'!O773</f>
        <v>0</v>
      </c>
      <c r="C768" s="14">
        <f>'Dados ML'!Q773</f>
        <v>0</v>
      </c>
      <c r="E768" s="9">
        <f>Cálculo!B768</f>
        <v>0</v>
      </c>
    </row>
    <row r="769" spans="1:5" x14ac:dyDescent="0.25">
      <c r="A769" s="4">
        <f>'Dados ML'!F774</f>
        <v>0</v>
      </c>
      <c r="B769" s="1">
        <f>'Dados ML'!O774</f>
        <v>0</v>
      </c>
      <c r="C769" s="14">
        <f>'Dados ML'!Q774</f>
        <v>0</v>
      </c>
      <c r="E769" s="9">
        <f>Cálculo!B769</f>
        <v>0</v>
      </c>
    </row>
    <row r="770" spans="1:5" x14ac:dyDescent="0.25">
      <c r="A770" s="4">
        <f>'Dados ML'!F775</f>
        <v>0</v>
      </c>
      <c r="B770" s="1">
        <f>'Dados ML'!O775</f>
        <v>0</v>
      </c>
      <c r="C770" s="14">
        <f>'Dados ML'!Q775</f>
        <v>0</v>
      </c>
      <c r="E770" s="9">
        <f>Cálculo!B770</f>
        <v>0</v>
      </c>
    </row>
    <row r="771" spans="1:5" x14ac:dyDescent="0.25">
      <c r="A771" s="4">
        <f>'Dados ML'!F776</f>
        <v>0</v>
      </c>
      <c r="B771" s="1">
        <f>'Dados ML'!O776</f>
        <v>0</v>
      </c>
      <c r="C771" s="14">
        <f>'Dados ML'!Q776</f>
        <v>0</v>
      </c>
      <c r="E771" s="9">
        <f>Cálculo!B771</f>
        <v>0</v>
      </c>
    </row>
    <row r="772" spans="1:5" x14ac:dyDescent="0.25">
      <c r="A772" s="4">
        <f>'Dados ML'!F777</f>
        <v>0</v>
      </c>
      <c r="B772" s="1">
        <f>'Dados ML'!O777</f>
        <v>0</v>
      </c>
      <c r="C772" s="14">
        <f>'Dados ML'!Q777</f>
        <v>0</v>
      </c>
      <c r="E772" s="9">
        <f>Cálculo!B772</f>
        <v>0</v>
      </c>
    </row>
    <row r="773" spans="1:5" x14ac:dyDescent="0.25">
      <c r="A773" s="4">
        <f>'Dados ML'!F778</f>
        <v>0</v>
      </c>
      <c r="B773" s="1">
        <f>'Dados ML'!O778</f>
        <v>0</v>
      </c>
      <c r="C773" s="14">
        <f>'Dados ML'!Q778</f>
        <v>0</v>
      </c>
      <c r="E773" s="9">
        <f>Cálculo!B773</f>
        <v>0</v>
      </c>
    </row>
    <row r="774" spans="1:5" x14ac:dyDescent="0.25">
      <c r="A774" s="4">
        <f>'Dados ML'!F779</f>
        <v>0</v>
      </c>
      <c r="B774" s="1">
        <f>'Dados ML'!O779</f>
        <v>0</v>
      </c>
      <c r="C774" s="14">
        <f>'Dados ML'!Q779</f>
        <v>0</v>
      </c>
      <c r="E774" s="9">
        <f>Cálculo!B774</f>
        <v>0</v>
      </c>
    </row>
    <row r="775" spans="1:5" x14ac:dyDescent="0.25">
      <c r="A775" s="4">
        <f>'Dados ML'!F780</f>
        <v>0</v>
      </c>
      <c r="B775" s="1">
        <f>'Dados ML'!O780</f>
        <v>0</v>
      </c>
      <c r="C775" s="14">
        <f>'Dados ML'!Q780</f>
        <v>0</v>
      </c>
      <c r="E775" s="9">
        <f>Cálculo!B775</f>
        <v>0</v>
      </c>
    </row>
    <row r="776" spans="1:5" x14ac:dyDescent="0.25">
      <c r="A776" s="4">
        <f>'Dados ML'!F781</f>
        <v>0</v>
      </c>
      <c r="B776" s="1">
        <f>'Dados ML'!O781</f>
        <v>0</v>
      </c>
      <c r="C776" s="14">
        <f>'Dados ML'!Q781</f>
        <v>0</v>
      </c>
      <c r="E776" s="9">
        <f>Cálculo!B776</f>
        <v>0</v>
      </c>
    </row>
    <row r="777" spans="1:5" x14ac:dyDescent="0.25">
      <c r="A777" s="4">
        <f>'Dados ML'!F782</f>
        <v>0</v>
      </c>
      <c r="B777" s="1">
        <f>'Dados ML'!O782</f>
        <v>0</v>
      </c>
      <c r="C777" s="14">
        <f>'Dados ML'!Q782</f>
        <v>0</v>
      </c>
      <c r="E777" s="9">
        <f>Cálculo!B777</f>
        <v>0</v>
      </c>
    </row>
    <row r="778" spans="1:5" x14ac:dyDescent="0.25">
      <c r="A778" s="4">
        <f>'Dados ML'!F783</f>
        <v>0</v>
      </c>
      <c r="B778" s="1">
        <f>'Dados ML'!O783</f>
        <v>0</v>
      </c>
      <c r="C778" s="14">
        <f>'Dados ML'!Q783</f>
        <v>0</v>
      </c>
      <c r="E778" s="9">
        <f>Cálculo!B778</f>
        <v>0</v>
      </c>
    </row>
    <row r="779" spans="1:5" x14ac:dyDescent="0.25">
      <c r="A779" s="4">
        <f>'Dados ML'!F784</f>
        <v>0</v>
      </c>
      <c r="B779" s="1">
        <f>'Dados ML'!O784</f>
        <v>0</v>
      </c>
      <c r="C779" s="14">
        <f>'Dados ML'!Q784</f>
        <v>0</v>
      </c>
      <c r="E779" s="9">
        <f>Cálculo!B779</f>
        <v>0</v>
      </c>
    </row>
    <row r="780" spans="1:5" x14ac:dyDescent="0.25">
      <c r="A780" s="4">
        <f>'Dados ML'!F785</f>
        <v>0</v>
      </c>
      <c r="B780" s="1">
        <f>'Dados ML'!O785</f>
        <v>0</v>
      </c>
      <c r="C780" s="14">
        <f>'Dados ML'!Q785</f>
        <v>0</v>
      </c>
      <c r="E780" s="9">
        <f>Cálculo!B780</f>
        <v>0</v>
      </c>
    </row>
    <row r="781" spans="1:5" x14ac:dyDescent="0.25">
      <c r="A781" s="4">
        <f>'Dados ML'!F786</f>
        <v>0</v>
      </c>
      <c r="B781" s="1">
        <f>'Dados ML'!O786</f>
        <v>0</v>
      </c>
      <c r="C781" s="14">
        <f>'Dados ML'!Q786</f>
        <v>0</v>
      </c>
      <c r="E781" s="9">
        <f>Cálculo!B781</f>
        <v>0</v>
      </c>
    </row>
    <row r="782" spans="1:5" x14ac:dyDescent="0.25">
      <c r="A782" s="4">
        <f>'Dados ML'!F787</f>
        <v>0</v>
      </c>
      <c r="B782" s="1">
        <f>'Dados ML'!O787</f>
        <v>0</v>
      </c>
      <c r="C782" s="14">
        <f>'Dados ML'!Q787</f>
        <v>0</v>
      </c>
      <c r="E782" s="9">
        <f>Cálculo!B782</f>
        <v>0</v>
      </c>
    </row>
    <row r="783" spans="1:5" x14ac:dyDescent="0.25">
      <c r="A783" s="4">
        <f>'Dados ML'!F788</f>
        <v>0</v>
      </c>
      <c r="B783" s="1">
        <f>'Dados ML'!O788</f>
        <v>0</v>
      </c>
      <c r="C783" s="14">
        <f>'Dados ML'!Q788</f>
        <v>0</v>
      </c>
      <c r="E783" s="9">
        <f>Cálculo!B783</f>
        <v>0</v>
      </c>
    </row>
    <row r="784" spans="1:5" x14ac:dyDescent="0.25">
      <c r="A784" s="4">
        <f>'Dados ML'!F789</f>
        <v>0</v>
      </c>
      <c r="B784" s="1">
        <f>'Dados ML'!O789</f>
        <v>0</v>
      </c>
      <c r="C784" s="14">
        <f>'Dados ML'!Q789</f>
        <v>0</v>
      </c>
      <c r="E784" s="9">
        <f>Cálculo!B784</f>
        <v>0</v>
      </c>
    </row>
    <row r="785" spans="1:5" x14ac:dyDescent="0.25">
      <c r="A785" s="4">
        <f>'Dados ML'!F790</f>
        <v>0</v>
      </c>
      <c r="B785" s="1">
        <f>'Dados ML'!O790</f>
        <v>0</v>
      </c>
      <c r="C785" s="14">
        <f>'Dados ML'!Q790</f>
        <v>0</v>
      </c>
      <c r="E785" s="9">
        <f>Cálculo!B785</f>
        <v>0</v>
      </c>
    </row>
    <row r="786" spans="1:5" x14ac:dyDescent="0.25">
      <c r="A786" s="4">
        <f>'Dados ML'!F791</f>
        <v>0</v>
      </c>
      <c r="B786" s="1">
        <f>'Dados ML'!O791</f>
        <v>0</v>
      </c>
      <c r="C786" s="14">
        <f>'Dados ML'!Q791</f>
        <v>0</v>
      </c>
      <c r="E786" s="9">
        <f>Cálculo!B786</f>
        <v>0</v>
      </c>
    </row>
    <row r="787" spans="1:5" x14ac:dyDescent="0.25">
      <c r="A787" s="4">
        <f>'Dados ML'!F792</f>
        <v>0</v>
      </c>
      <c r="B787" s="1">
        <f>'Dados ML'!O792</f>
        <v>0</v>
      </c>
      <c r="C787" s="14">
        <f>'Dados ML'!Q792</f>
        <v>0</v>
      </c>
      <c r="E787" s="9">
        <f>Cálculo!B787</f>
        <v>0</v>
      </c>
    </row>
    <row r="788" spans="1:5" x14ac:dyDescent="0.25">
      <c r="A788" s="4">
        <f>'Dados ML'!F793</f>
        <v>0</v>
      </c>
      <c r="B788" s="1">
        <f>'Dados ML'!O793</f>
        <v>0</v>
      </c>
      <c r="C788" s="14">
        <f>'Dados ML'!Q793</f>
        <v>0</v>
      </c>
      <c r="E788" s="9">
        <f>Cálculo!B788</f>
        <v>0</v>
      </c>
    </row>
    <row r="789" spans="1:5" x14ac:dyDescent="0.25">
      <c r="A789" s="4">
        <f>'Dados ML'!F794</f>
        <v>0</v>
      </c>
      <c r="B789" s="1">
        <f>'Dados ML'!O794</f>
        <v>0</v>
      </c>
      <c r="C789" s="14">
        <f>'Dados ML'!Q794</f>
        <v>0</v>
      </c>
      <c r="E789" s="9">
        <f>Cálculo!B789</f>
        <v>0</v>
      </c>
    </row>
    <row r="790" spans="1:5" x14ac:dyDescent="0.25">
      <c r="A790" s="4">
        <f>'Dados ML'!F795</f>
        <v>0</v>
      </c>
      <c r="B790" s="1">
        <f>'Dados ML'!O795</f>
        <v>0</v>
      </c>
      <c r="C790" s="14">
        <f>'Dados ML'!Q795</f>
        <v>0</v>
      </c>
      <c r="E790" s="9">
        <f>Cálculo!B790</f>
        <v>0</v>
      </c>
    </row>
    <row r="791" spans="1:5" x14ac:dyDescent="0.25">
      <c r="A791" s="4">
        <f>'Dados ML'!F796</f>
        <v>0</v>
      </c>
      <c r="B791" s="1">
        <f>'Dados ML'!O796</f>
        <v>0</v>
      </c>
      <c r="C791" s="14">
        <f>'Dados ML'!Q796</f>
        <v>0</v>
      </c>
      <c r="E791" s="9">
        <f>Cálculo!B791</f>
        <v>0</v>
      </c>
    </row>
    <row r="792" spans="1:5" x14ac:dyDescent="0.25">
      <c r="A792" s="4">
        <f>'Dados ML'!F797</f>
        <v>0</v>
      </c>
      <c r="B792" s="1">
        <f>'Dados ML'!O797</f>
        <v>0</v>
      </c>
      <c r="C792" s="14">
        <f>'Dados ML'!Q797</f>
        <v>0</v>
      </c>
      <c r="E792" s="9">
        <f>Cálculo!B792</f>
        <v>0</v>
      </c>
    </row>
    <row r="793" spans="1:5" x14ac:dyDescent="0.25">
      <c r="A793" s="4">
        <f>'Dados ML'!F798</f>
        <v>0</v>
      </c>
      <c r="B793" s="1">
        <f>'Dados ML'!O798</f>
        <v>0</v>
      </c>
      <c r="C793" s="14">
        <f>'Dados ML'!Q798</f>
        <v>0</v>
      </c>
      <c r="E793" s="9">
        <f>Cálculo!B793</f>
        <v>0</v>
      </c>
    </row>
    <row r="794" spans="1:5" x14ac:dyDescent="0.25">
      <c r="A794" s="4">
        <f>'Dados ML'!F799</f>
        <v>0</v>
      </c>
      <c r="B794" s="1">
        <f>'Dados ML'!O799</f>
        <v>0</v>
      </c>
      <c r="C794" s="14">
        <f>'Dados ML'!Q799</f>
        <v>0</v>
      </c>
      <c r="E794" s="9">
        <f>Cálculo!B794</f>
        <v>0</v>
      </c>
    </row>
    <row r="795" spans="1:5" x14ac:dyDescent="0.25">
      <c r="A795" s="4">
        <f>'Dados ML'!F800</f>
        <v>0</v>
      </c>
      <c r="B795" s="1">
        <f>'Dados ML'!O800</f>
        <v>0</v>
      </c>
      <c r="C795" s="14">
        <f>'Dados ML'!Q800</f>
        <v>0</v>
      </c>
      <c r="E795" s="9">
        <f>Cálculo!B795</f>
        <v>0</v>
      </c>
    </row>
    <row r="796" spans="1:5" x14ac:dyDescent="0.25">
      <c r="A796" s="4">
        <f>'Dados ML'!F801</f>
        <v>0</v>
      </c>
      <c r="B796" s="1">
        <f>'Dados ML'!O801</f>
        <v>0</v>
      </c>
      <c r="C796" s="14">
        <f>'Dados ML'!Q801</f>
        <v>0</v>
      </c>
      <c r="E796" s="9">
        <f>Cálculo!B796</f>
        <v>0</v>
      </c>
    </row>
    <row r="797" spans="1:5" x14ac:dyDescent="0.25">
      <c r="A797" s="4">
        <f>'Dados ML'!F802</f>
        <v>0</v>
      </c>
      <c r="B797" s="1">
        <f>'Dados ML'!O802</f>
        <v>0</v>
      </c>
      <c r="C797" s="14">
        <f>'Dados ML'!Q802</f>
        <v>0</v>
      </c>
      <c r="E797" s="9">
        <f>Cálculo!B797</f>
        <v>0</v>
      </c>
    </row>
    <row r="798" spans="1:5" x14ac:dyDescent="0.25">
      <c r="A798" s="4">
        <f>'Dados ML'!F803</f>
        <v>0</v>
      </c>
      <c r="B798" s="1">
        <f>'Dados ML'!O803</f>
        <v>0</v>
      </c>
      <c r="C798" s="14">
        <f>'Dados ML'!Q803</f>
        <v>0</v>
      </c>
      <c r="E798" s="9">
        <f>Cálculo!B798</f>
        <v>0</v>
      </c>
    </row>
    <row r="799" spans="1:5" x14ac:dyDescent="0.25">
      <c r="A799" s="4">
        <f>'Dados ML'!F804</f>
        <v>0</v>
      </c>
      <c r="B799" s="1">
        <f>'Dados ML'!O804</f>
        <v>0</v>
      </c>
      <c r="C799" s="14">
        <f>'Dados ML'!Q804</f>
        <v>0</v>
      </c>
      <c r="E799" s="9">
        <f>Cálculo!B799</f>
        <v>0</v>
      </c>
    </row>
    <row r="800" spans="1:5" x14ac:dyDescent="0.25">
      <c r="A800" s="4">
        <f>'Dados ML'!F805</f>
        <v>0</v>
      </c>
      <c r="B800" s="1">
        <f>'Dados ML'!O805</f>
        <v>0</v>
      </c>
      <c r="C800" s="14">
        <f>'Dados ML'!Q805</f>
        <v>0</v>
      </c>
      <c r="E800" s="9">
        <f>Cálculo!B800</f>
        <v>0</v>
      </c>
    </row>
    <row r="801" spans="1:5" x14ac:dyDescent="0.25">
      <c r="A801" s="4">
        <f>'Dados ML'!F806</f>
        <v>0</v>
      </c>
      <c r="B801" s="1">
        <f>'Dados ML'!O806</f>
        <v>0</v>
      </c>
      <c r="C801" s="14">
        <f>'Dados ML'!Q806</f>
        <v>0</v>
      </c>
      <c r="E801" s="9">
        <f>Cálculo!B801</f>
        <v>0</v>
      </c>
    </row>
    <row r="802" spans="1:5" x14ac:dyDescent="0.25">
      <c r="A802" s="4">
        <f>'Dados ML'!F807</f>
        <v>0</v>
      </c>
      <c r="B802" s="1">
        <f>'Dados ML'!O807</f>
        <v>0</v>
      </c>
      <c r="C802" s="14">
        <f>'Dados ML'!Q807</f>
        <v>0</v>
      </c>
      <c r="E802" s="9">
        <f>Cálculo!B802</f>
        <v>0</v>
      </c>
    </row>
    <row r="803" spans="1:5" x14ac:dyDescent="0.25">
      <c r="A803" s="4">
        <f>'Dados ML'!F808</f>
        <v>0</v>
      </c>
      <c r="B803" s="1">
        <f>'Dados ML'!O808</f>
        <v>0</v>
      </c>
      <c r="C803" s="14">
        <f>'Dados ML'!Q808</f>
        <v>0</v>
      </c>
      <c r="E803" s="9">
        <f>Cálculo!B803</f>
        <v>0</v>
      </c>
    </row>
    <row r="804" spans="1:5" x14ac:dyDescent="0.25">
      <c r="A804" s="4">
        <f>'Dados ML'!F809</f>
        <v>0</v>
      </c>
      <c r="B804" s="1">
        <f>'Dados ML'!O809</f>
        <v>0</v>
      </c>
      <c r="C804" s="14">
        <f>'Dados ML'!Q809</f>
        <v>0</v>
      </c>
      <c r="E804" s="9">
        <f>Cálculo!B804</f>
        <v>0</v>
      </c>
    </row>
    <row r="805" spans="1:5" x14ac:dyDescent="0.25">
      <c r="A805" s="4">
        <f>'Dados ML'!F810</f>
        <v>0</v>
      </c>
      <c r="B805" s="1">
        <f>'Dados ML'!O810</f>
        <v>0</v>
      </c>
      <c r="C805" s="14">
        <f>'Dados ML'!Q810</f>
        <v>0</v>
      </c>
      <c r="E805" s="9">
        <f>Cálculo!B805</f>
        <v>0</v>
      </c>
    </row>
    <row r="806" spans="1:5" x14ac:dyDescent="0.25">
      <c r="A806" s="4">
        <f>'Dados ML'!F811</f>
        <v>0</v>
      </c>
      <c r="B806" s="1">
        <f>'Dados ML'!O811</f>
        <v>0</v>
      </c>
      <c r="C806" s="14">
        <f>'Dados ML'!Q811</f>
        <v>0</v>
      </c>
      <c r="E806" s="9">
        <f>Cálculo!B806</f>
        <v>0</v>
      </c>
    </row>
    <row r="807" spans="1:5" x14ac:dyDescent="0.25">
      <c r="A807" s="4">
        <f>'Dados ML'!F812</f>
        <v>0</v>
      </c>
      <c r="B807" s="1">
        <f>'Dados ML'!O812</f>
        <v>0</v>
      </c>
      <c r="C807" s="14">
        <f>'Dados ML'!Q812</f>
        <v>0</v>
      </c>
      <c r="E807" s="9">
        <f>Cálculo!B807</f>
        <v>0</v>
      </c>
    </row>
    <row r="808" spans="1:5" x14ac:dyDescent="0.25">
      <c r="A808" s="4">
        <f>'Dados ML'!F813</f>
        <v>0</v>
      </c>
      <c r="B808" s="1">
        <f>'Dados ML'!O813</f>
        <v>0</v>
      </c>
      <c r="C808" s="14">
        <f>'Dados ML'!Q813</f>
        <v>0</v>
      </c>
      <c r="E808" s="9">
        <f>Cálculo!B808</f>
        <v>0</v>
      </c>
    </row>
    <row r="809" spans="1:5" x14ac:dyDescent="0.25">
      <c r="A809" s="4">
        <f>'Dados ML'!F814</f>
        <v>0</v>
      </c>
      <c r="B809" s="1">
        <f>'Dados ML'!O814</f>
        <v>0</v>
      </c>
      <c r="C809" s="14">
        <f>'Dados ML'!Q814</f>
        <v>0</v>
      </c>
      <c r="E809" s="9">
        <f>Cálculo!B809</f>
        <v>0</v>
      </c>
    </row>
    <row r="810" spans="1:5" x14ac:dyDescent="0.25">
      <c r="A810" s="4">
        <f>'Dados ML'!F815</f>
        <v>0</v>
      </c>
      <c r="B810" s="1">
        <f>'Dados ML'!O815</f>
        <v>0</v>
      </c>
      <c r="C810" s="14">
        <f>'Dados ML'!Q815</f>
        <v>0</v>
      </c>
      <c r="E810" s="9">
        <f>Cálculo!B810</f>
        <v>0</v>
      </c>
    </row>
    <row r="811" spans="1:5" x14ac:dyDescent="0.25">
      <c r="A811" s="4">
        <f>'Dados ML'!F816</f>
        <v>0</v>
      </c>
      <c r="B811" s="1">
        <f>'Dados ML'!O816</f>
        <v>0</v>
      </c>
      <c r="C811" s="14">
        <f>'Dados ML'!Q816</f>
        <v>0</v>
      </c>
      <c r="E811" s="9">
        <f>Cálculo!B811</f>
        <v>0</v>
      </c>
    </row>
    <row r="812" spans="1:5" x14ac:dyDescent="0.25">
      <c r="A812" s="4">
        <f>'Dados ML'!F817</f>
        <v>0</v>
      </c>
      <c r="B812" s="1">
        <f>'Dados ML'!O817</f>
        <v>0</v>
      </c>
      <c r="C812" s="14">
        <f>'Dados ML'!Q817</f>
        <v>0</v>
      </c>
      <c r="E812" s="9">
        <f>Cálculo!B812</f>
        <v>0</v>
      </c>
    </row>
    <row r="813" spans="1:5" x14ac:dyDescent="0.25">
      <c r="A813" s="4">
        <f>'Dados ML'!F818</f>
        <v>0</v>
      </c>
      <c r="B813" s="1">
        <f>'Dados ML'!O818</f>
        <v>0</v>
      </c>
      <c r="C813" s="14">
        <f>'Dados ML'!Q818</f>
        <v>0</v>
      </c>
      <c r="E813" s="9">
        <f>Cálculo!B813</f>
        <v>0</v>
      </c>
    </row>
    <row r="814" spans="1:5" x14ac:dyDescent="0.25">
      <c r="A814" s="4">
        <f>'Dados ML'!F819</f>
        <v>0</v>
      </c>
      <c r="B814" s="1">
        <f>'Dados ML'!O819</f>
        <v>0</v>
      </c>
      <c r="C814" s="14">
        <f>'Dados ML'!Q819</f>
        <v>0</v>
      </c>
      <c r="E814" s="9">
        <f>Cálculo!B814</f>
        <v>0</v>
      </c>
    </row>
    <row r="815" spans="1:5" x14ac:dyDescent="0.25">
      <c r="A815" s="4">
        <f>'Dados ML'!F820</f>
        <v>0</v>
      </c>
      <c r="B815" s="1">
        <f>'Dados ML'!O820</f>
        <v>0</v>
      </c>
      <c r="C815" s="14">
        <f>'Dados ML'!Q820</f>
        <v>0</v>
      </c>
      <c r="E815" s="9">
        <f>Cálculo!B815</f>
        <v>0</v>
      </c>
    </row>
    <row r="816" spans="1:5" x14ac:dyDescent="0.25">
      <c r="A816" s="4">
        <f>'Dados ML'!F821</f>
        <v>0</v>
      </c>
      <c r="B816" s="1">
        <f>'Dados ML'!O821</f>
        <v>0</v>
      </c>
      <c r="C816" s="14">
        <f>'Dados ML'!Q821</f>
        <v>0</v>
      </c>
      <c r="E816" s="9">
        <f>Cálculo!B816</f>
        <v>0</v>
      </c>
    </row>
    <row r="817" spans="1:5" x14ac:dyDescent="0.25">
      <c r="A817" s="4">
        <f>'Dados ML'!F822</f>
        <v>0</v>
      </c>
      <c r="B817" s="1">
        <f>'Dados ML'!O822</f>
        <v>0</v>
      </c>
      <c r="C817" s="14">
        <f>'Dados ML'!Q822</f>
        <v>0</v>
      </c>
      <c r="E817" s="9">
        <f>Cálculo!B817</f>
        <v>0</v>
      </c>
    </row>
    <row r="818" spans="1:5" x14ac:dyDescent="0.25">
      <c r="A818" s="4">
        <f>'Dados ML'!F823</f>
        <v>0</v>
      </c>
      <c r="B818" s="1">
        <f>'Dados ML'!O823</f>
        <v>0</v>
      </c>
      <c r="C818" s="14">
        <f>'Dados ML'!Q823</f>
        <v>0</v>
      </c>
      <c r="E818" s="9">
        <f>Cálculo!B818</f>
        <v>0</v>
      </c>
    </row>
    <row r="819" spans="1:5" x14ac:dyDescent="0.25">
      <c r="A819" s="4">
        <f>'Dados ML'!F824</f>
        <v>0</v>
      </c>
      <c r="B819" s="1">
        <f>'Dados ML'!O824</f>
        <v>0</v>
      </c>
      <c r="C819" s="14">
        <f>'Dados ML'!Q824</f>
        <v>0</v>
      </c>
      <c r="E819" s="9">
        <f>Cálculo!B819</f>
        <v>0</v>
      </c>
    </row>
    <row r="820" spans="1:5" x14ac:dyDescent="0.25">
      <c r="A820" s="4">
        <f>'Dados ML'!F825</f>
        <v>0</v>
      </c>
      <c r="B820" s="1">
        <f>'Dados ML'!O825</f>
        <v>0</v>
      </c>
      <c r="C820" s="14">
        <f>'Dados ML'!Q825</f>
        <v>0</v>
      </c>
      <c r="E820" s="9">
        <f>Cálculo!B820</f>
        <v>0</v>
      </c>
    </row>
    <row r="821" spans="1:5" x14ac:dyDescent="0.25">
      <c r="A821" s="4">
        <f>'Dados ML'!F826</f>
        <v>0</v>
      </c>
      <c r="B821" s="1">
        <f>'Dados ML'!O826</f>
        <v>0</v>
      </c>
      <c r="C821" s="14">
        <f>'Dados ML'!Q826</f>
        <v>0</v>
      </c>
      <c r="E821" s="9">
        <f>Cálculo!B821</f>
        <v>0</v>
      </c>
    </row>
    <row r="822" spans="1:5" x14ac:dyDescent="0.25">
      <c r="A822" s="4">
        <f>'Dados ML'!F827</f>
        <v>0</v>
      </c>
      <c r="B822" s="1">
        <f>'Dados ML'!O827</f>
        <v>0</v>
      </c>
      <c r="C822" s="14">
        <f>'Dados ML'!Q827</f>
        <v>0</v>
      </c>
      <c r="E822" s="9">
        <f>Cálculo!B822</f>
        <v>0</v>
      </c>
    </row>
    <row r="823" spans="1:5" x14ac:dyDescent="0.25">
      <c r="A823" s="4">
        <f>'Dados ML'!F828</f>
        <v>0</v>
      </c>
      <c r="B823" s="1">
        <f>'Dados ML'!O828</f>
        <v>0</v>
      </c>
      <c r="C823" s="14">
        <f>'Dados ML'!Q828</f>
        <v>0</v>
      </c>
      <c r="E823" s="9">
        <f>Cálculo!B823</f>
        <v>0</v>
      </c>
    </row>
    <row r="824" spans="1:5" x14ac:dyDescent="0.25">
      <c r="A824" s="4">
        <f>'Dados ML'!F829</f>
        <v>0</v>
      </c>
      <c r="B824" s="1">
        <f>'Dados ML'!O829</f>
        <v>0</v>
      </c>
      <c r="C824" s="14">
        <f>'Dados ML'!Q829</f>
        <v>0</v>
      </c>
      <c r="E824" s="9">
        <f>Cálculo!B824</f>
        <v>0</v>
      </c>
    </row>
    <row r="825" spans="1:5" x14ac:dyDescent="0.25">
      <c r="A825" s="4">
        <f>'Dados ML'!F830</f>
        <v>0</v>
      </c>
      <c r="B825" s="1">
        <f>'Dados ML'!O830</f>
        <v>0</v>
      </c>
      <c r="C825" s="14">
        <f>'Dados ML'!Q830</f>
        <v>0</v>
      </c>
      <c r="E825" s="9">
        <f>Cálculo!B825</f>
        <v>0</v>
      </c>
    </row>
    <row r="826" spans="1:5" x14ac:dyDescent="0.25">
      <c r="A826" s="4">
        <f>'Dados ML'!F831</f>
        <v>0</v>
      </c>
      <c r="B826" s="1">
        <f>'Dados ML'!O831</f>
        <v>0</v>
      </c>
      <c r="C826" s="14">
        <f>'Dados ML'!Q831</f>
        <v>0</v>
      </c>
      <c r="E826" s="9">
        <f>Cálculo!B826</f>
        <v>0</v>
      </c>
    </row>
    <row r="827" spans="1:5" x14ac:dyDescent="0.25">
      <c r="A827" s="4">
        <f>'Dados ML'!F832</f>
        <v>0</v>
      </c>
      <c r="B827" s="1">
        <f>'Dados ML'!O832</f>
        <v>0</v>
      </c>
      <c r="C827" s="14">
        <f>'Dados ML'!Q832</f>
        <v>0</v>
      </c>
      <c r="E827" s="9">
        <f>Cálculo!B827</f>
        <v>0</v>
      </c>
    </row>
    <row r="828" spans="1:5" x14ac:dyDescent="0.25">
      <c r="A828" s="4">
        <f>'Dados ML'!F833</f>
        <v>0</v>
      </c>
      <c r="B828" s="1">
        <f>'Dados ML'!O833</f>
        <v>0</v>
      </c>
      <c r="C828" s="14">
        <f>'Dados ML'!Q833</f>
        <v>0</v>
      </c>
      <c r="E828" s="9">
        <f>Cálculo!B828</f>
        <v>0</v>
      </c>
    </row>
    <row r="829" spans="1:5" x14ac:dyDescent="0.25">
      <c r="A829" s="4">
        <f>'Dados ML'!F834</f>
        <v>0</v>
      </c>
      <c r="B829" s="1">
        <f>'Dados ML'!O834</f>
        <v>0</v>
      </c>
      <c r="C829" s="14">
        <f>'Dados ML'!Q834</f>
        <v>0</v>
      </c>
      <c r="E829" s="9">
        <f>Cálculo!B829</f>
        <v>0</v>
      </c>
    </row>
    <row r="830" spans="1:5" x14ac:dyDescent="0.25">
      <c r="A830" s="4">
        <f>'Dados ML'!F835</f>
        <v>0</v>
      </c>
      <c r="B830" s="1">
        <f>'Dados ML'!O835</f>
        <v>0</v>
      </c>
      <c r="C830" s="14">
        <f>'Dados ML'!Q835</f>
        <v>0</v>
      </c>
      <c r="E830" s="9">
        <f>Cálculo!B830</f>
        <v>0</v>
      </c>
    </row>
    <row r="831" spans="1:5" x14ac:dyDescent="0.25">
      <c r="A831" s="4">
        <f>'Dados ML'!F836</f>
        <v>0</v>
      </c>
      <c r="B831" s="1">
        <f>'Dados ML'!O836</f>
        <v>0</v>
      </c>
      <c r="C831" s="14">
        <f>'Dados ML'!Q836</f>
        <v>0</v>
      </c>
      <c r="E831" s="9">
        <f>Cálculo!B831</f>
        <v>0</v>
      </c>
    </row>
    <row r="832" spans="1:5" x14ac:dyDescent="0.25">
      <c r="A832" s="4">
        <f>'Dados ML'!F837</f>
        <v>0</v>
      </c>
      <c r="B832" s="1">
        <f>'Dados ML'!O837</f>
        <v>0</v>
      </c>
      <c r="C832" s="14">
        <f>'Dados ML'!Q837</f>
        <v>0</v>
      </c>
      <c r="E832" s="9">
        <f>Cálculo!B832</f>
        <v>0</v>
      </c>
    </row>
    <row r="833" spans="1:5" x14ac:dyDescent="0.25">
      <c r="A833" s="4">
        <f>'Dados ML'!F838</f>
        <v>0</v>
      </c>
      <c r="B833" s="1">
        <f>'Dados ML'!O838</f>
        <v>0</v>
      </c>
      <c r="C833" s="14">
        <f>'Dados ML'!Q838</f>
        <v>0</v>
      </c>
      <c r="E833" s="9">
        <f>Cálculo!B833</f>
        <v>0</v>
      </c>
    </row>
    <row r="834" spans="1:5" x14ac:dyDescent="0.25">
      <c r="A834" s="4">
        <f>'Dados ML'!F839</f>
        <v>0</v>
      </c>
      <c r="B834" s="1">
        <f>'Dados ML'!O839</f>
        <v>0</v>
      </c>
      <c r="C834" s="14">
        <f>'Dados ML'!Q839</f>
        <v>0</v>
      </c>
      <c r="E834" s="9">
        <f>Cálculo!B834</f>
        <v>0</v>
      </c>
    </row>
    <row r="835" spans="1:5" x14ac:dyDescent="0.25">
      <c r="A835" s="4">
        <f>'Dados ML'!F840</f>
        <v>0</v>
      </c>
      <c r="B835" s="1">
        <f>'Dados ML'!O840</f>
        <v>0</v>
      </c>
      <c r="C835" s="14">
        <f>'Dados ML'!Q840</f>
        <v>0</v>
      </c>
      <c r="E835" s="9">
        <f>Cálculo!B835</f>
        <v>0</v>
      </c>
    </row>
    <row r="836" spans="1:5" x14ac:dyDescent="0.25">
      <c r="A836" s="4">
        <f>'Dados ML'!F841</f>
        <v>0</v>
      </c>
      <c r="B836" s="1">
        <f>'Dados ML'!O841</f>
        <v>0</v>
      </c>
      <c r="C836" s="14">
        <f>'Dados ML'!Q841</f>
        <v>0</v>
      </c>
      <c r="E836" s="9">
        <f>Cálculo!B836</f>
        <v>0</v>
      </c>
    </row>
    <row r="837" spans="1:5" x14ac:dyDescent="0.25">
      <c r="A837" s="4">
        <f>'Dados ML'!F842</f>
        <v>0</v>
      </c>
      <c r="B837" s="1">
        <f>'Dados ML'!O842</f>
        <v>0</v>
      </c>
      <c r="C837" s="14">
        <f>'Dados ML'!Q842</f>
        <v>0</v>
      </c>
      <c r="E837" s="9">
        <f>Cálculo!B837</f>
        <v>0</v>
      </c>
    </row>
    <row r="838" spans="1:5" x14ac:dyDescent="0.25">
      <c r="A838" s="4">
        <f>'Dados ML'!F843</f>
        <v>0</v>
      </c>
      <c r="B838" s="1">
        <f>'Dados ML'!O843</f>
        <v>0</v>
      </c>
      <c r="C838" s="14">
        <f>'Dados ML'!Q843</f>
        <v>0</v>
      </c>
      <c r="E838" s="9">
        <f>Cálculo!B838</f>
        <v>0</v>
      </c>
    </row>
    <row r="839" spans="1:5" x14ac:dyDescent="0.25">
      <c r="A839" s="4">
        <f>'Dados ML'!F844</f>
        <v>0</v>
      </c>
      <c r="B839" s="1">
        <f>'Dados ML'!O844</f>
        <v>0</v>
      </c>
      <c r="C839" s="14">
        <f>'Dados ML'!Q844</f>
        <v>0</v>
      </c>
      <c r="E839" s="9">
        <f>Cálculo!B839</f>
        <v>0</v>
      </c>
    </row>
    <row r="840" spans="1:5" x14ac:dyDescent="0.25">
      <c r="A840" s="4">
        <f>'Dados ML'!F845</f>
        <v>0</v>
      </c>
      <c r="B840" s="1">
        <f>'Dados ML'!O845</f>
        <v>0</v>
      </c>
      <c r="C840" s="14">
        <f>'Dados ML'!Q845</f>
        <v>0</v>
      </c>
      <c r="E840" s="9">
        <f>Cálculo!B840</f>
        <v>0</v>
      </c>
    </row>
    <row r="841" spans="1:5" x14ac:dyDescent="0.25">
      <c r="A841" s="4">
        <f>'Dados ML'!F846</f>
        <v>0</v>
      </c>
      <c r="B841" s="1">
        <f>'Dados ML'!O846</f>
        <v>0</v>
      </c>
      <c r="C841" s="14">
        <f>'Dados ML'!Q846</f>
        <v>0</v>
      </c>
      <c r="E841" s="9">
        <f>Cálculo!B841</f>
        <v>0</v>
      </c>
    </row>
    <row r="842" spans="1:5" x14ac:dyDescent="0.25">
      <c r="A842" s="4">
        <f>'Dados ML'!F847</f>
        <v>0</v>
      </c>
      <c r="B842" s="1">
        <f>'Dados ML'!O847</f>
        <v>0</v>
      </c>
      <c r="C842" s="14">
        <f>'Dados ML'!Q847</f>
        <v>0</v>
      </c>
      <c r="E842" s="9">
        <f>Cálculo!B842</f>
        <v>0</v>
      </c>
    </row>
    <row r="843" spans="1:5" x14ac:dyDescent="0.25">
      <c r="A843" s="4">
        <f>'Dados ML'!F848</f>
        <v>0</v>
      </c>
      <c r="B843" s="1">
        <f>'Dados ML'!O848</f>
        <v>0</v>
      </c>
      <c r="C843" s="14">
        <f>'Dados ML'!Q848</f>
        <v>0</v>
      </c>
      <c r="E843" s="9">
        <f>Cálculo!B843</f>
        <v>0</v>
      </c>
    </row>
    <row r="844" spans="1:5" x14ac:dyDescent="0.25">
      <c r="A844" s="4">
        <f>'Dados ML'!F849</f>
        <v>0</v>
      </c>
      <c r="B844" s="1">
        <f>'Dados ML'!O849</f>
        <v>0</v>
      </c>
      <c r="C844" s="14">
        <f>'Dados ML'!Q849</f>
        <v>0</v>
      </c>
      <c r="E844" s="9">
        <f>Cálculo!B844</f>
        <v>0</v>
      </c>
    </row>
    <row r="845" spans="1:5" x14ac:dyDescent="0.25">
      <c r="A845" s="4">
        <f>'Dados ML'!F850</f>
        <v>0</v>
      </c>
      <c r="B845" s="1">
        <f>'Dados ML'!O850</f>
        <v>0</v>
      </c>
      <c r="C845" s="14">
        <f>'Dados ML'!Q850</f>
        <v>0</v>
      </c>
      <c r="E845" s="9">
        <f>Cálculo!B845</f>
        <v>0</v>
      </c>
    </row>
    <row r="846" spans="1:5" x14ac:dyDescent="0.25">
      <c r="A846" s="4">
        <f>'Dados ML'!F851</f>
        <v>0</v>
      </c>
      <c r="B846" s="1">
        <f>'Dados ML'!O851</f>
        <v>0</v>
      </c>
      <c r="C846" s="14">
        <f>'Dados ML'!Q851</f>
        <v>0</v>
      </c>
      <c r="E846" s="9">
        <f>Cálculo!B846</f>
        <v>0</v>
      </c>
    </row>
    <row r="847" spans="1:5" x14ac:dyDescent="0.25">
      <c r="A847" s="4">
        <f>'Dados ML'!F852</f>
        <v>0</v>
      </c>
      <c r="B847" s="1">
        <f>'Dados ML'!O852</f>
        <v>0</v>
      </c>
      <c r="C847" s="14">
        <f>'Dados ML'!Q852</f>
        <v>0</v>
      </c>
      <c r="E847" s="9">
        <f>Cálculo!B847</f>
        <v>0</v>
      </c>
    </row>
    <row r="848" spans="1:5" x14ac:dyDescent="0.25">
      <c r="A848" s="4">
        <f>'Dados ML'!F853</f>
        <v>0</v>
      </c>
      <c r="B848" s="1">
        <f>'Dados ML'!O853</f>
        <v>0</v>
      </c>
      <c r="C848" s="14">
        <f>'Dados ML'!Q853</f>
        <v>0</v>
      </c>
      <c r="E848" s="9">
        <f>Cálculo!B848</f>
        <v>0</v>
      </c>
    </row>
    <row r="849" spans="1:5" x14ac:dyDescent="0.25">
      <c r="A849" s="4">
        <f>'Dados ML'!F854</f>
        <v>0</v>
      </c>
      <c r="B849" s="1">
        <f>'Dados ML'!O854</f>
        <v>0</v>
      </c>
      <c r="C849" s="14">
        <f>'Dados ML'!Q854</f>
        <v>0</v>
      </c>
      <c r="E849" s="9">
        <f>Cálculo!B849</f>
        <v>0</v>
      </c>
    </row>
    <row r="850" spans="1:5" x14ac:dyDescent="0.25">
      <c r="A850" s="4">
        <f>'Dados ML'!F855</f>
        <v>0</v>
      </c>
      <c r="B850" s="1">
        <f>'Dados ML'!O855</f>
        <v>0</v>
      </c>
      <c r="C850" s="14">
        <f>'Dados ML'!Q855</f>
        <v>0</v>
      </c>
      <c r="E850" s="9">
        <f>Cálculo!B850</f>
        <v>0</v>
      </c>
    </row>
    <row r="851" spans="1:5" x14ac:dyDescent="0.25">
      <c r="A851" s="4">
        <f>'Dados ML'!F856</f>
        <v>0</v>
      </c>
      <c r="B851" s="1">
        <f>'Dados ML'!O856</f>
        <v>0</v>
      </c>
      <c r="C851" s="14">
        <f>'Dados ML'!Q856</f>
        <v>0</v>
      </c>
      <c r="E851" s="9">
        <f>Cálculo!B851</f>
        <v>0</v>
      </c>
    </row>
    <row r="852" spans="1:5" x14ac:dyDescent="0.25">
      <c r="A852" s="4">
        <f>'Dados ML'!F857</f>
        <v>0</v>
      </c>
      <c r="B852" s="1">
        <f>'Dados ML'!O857</f>
        <v>0</v>
      </c>
      <c r="C852" s="14">
        <f>'Dados ML'!Q857</f>
        <v>0</v>
      </c>
      <c r="E852" s="9">
        <f>Cálculo!B852</f>
        <v>0</v>
      </c>
    </row>
    <row r="853" spans="1:5" x14ac:dyDescent="0.25">
      <c r="A853" s="4">
        <f>'Dados ML'!F858</f>
        <v>0</v>
      </c>
      <c r="B853" s="1">
        <f>'Dados ML'!O858</f>
        <v>0</v>
      </c>
      <c r="C853" s="14">
        <f>'Dados ML'!Q858</f>
        <v>0</v>
      </c>
      <c r="E853" s="9">
        <f>Cálculo!B853</f>
        <v>0</v>
      </c>
    </row>
    <row r="854" spans="1:5" x14ac:dyDescent="0.25">
      <c r="A854" s="4">
        <f>'Dados ML'!F859</f>
        <v>0</v>
      </c>
      <c r="B854" s="1">
        <f>'Dados ML'!O859</f>
        <v>0</v>
      </c>
      <c r="C854" s="14">
        <f>'Dados ML'!Q859</f>
        <v>0</v>
      </c>
      <c r="E854" s="9">
        <f>Cálculo!B854</f>
        <v>0</v>
      </c>
    </row>
    <row r="855" spans="1:5" x14ac:dyDescent="0.25">
      <c r="A855" s="4">
        <f>'Dados ML'!F860</f>
        <v>0</v>
      </c>
      <c r="B855" s="1">
        <f>'Dados ML'!O860</f>
        <v>0</v>
      </c>
      <c r="C855" s="14">
        <f>'Dados ML'!Q860</f>
        <v>0</v>
      </c>
      <c r="E855" s="9">
        <f>Cálculo!B855</f>
        <v>0</v>
      </c>
    </row>
    <row r="856" spans="1:5" x14ac:dyDescent="0.25">
      <c r="A856" s="4">
        <f>'Dados ML'!F861</f>
        <v>0</v>
      </c>
      <c r="B856" s="1">
        <f>'Dados ML'!O861</f>
        <v>0</v>
      </c>
      <c r="C856" s="14">
        <f>'Dados ML'!Q861</f>
        <v>0</v>
      </c>
      <c r="E856" s="9">
        <f>Cálculo!B856</f>
        <v>0</v>
      </c>
    </row>
    <row r="857" spans="1:5" x14ac:dyDescent="0.25">
      <c r="A857" s="4">
        <f>'Dados ML'!F862</f>
        <v>0</v>
      </c>
      <c r="B857" s="1">
        <f>'Dados ML'!O862</f>
        <v>0</v>
      </c>
      <c r="C857" s="14">
        <f>'Dados ML'!Q862</f>
        <v>0</v>
      </c>
      <c r="E857" s="9">
        <f>Cálculo!B857</f>
        <v>0</v>
      </c>
    </row>
    <row r="858" spans="1:5" x14ac:dyDescent="0.25">
      <c r="A858" s="4">
        <f>'Dados ML'!F863</f>
        <v>0</v>
      </c>
      <c r="B858" s="1">
        <f>'Dados ML'!O863</f>
        <v>0</v>
      </c>
      <c r="C858" s="14">
        <f>'Dados ML'!Q863</f>
        <v>0</v>
      </c>
      <c r="E858" s="9">
        <f>Cálculo!B858</f>
        <v>0</v>
      </c>
    </row>
    <row r="859" spans="1:5" x14ac:dyDescent="0.25">
      <c r="A859" s="4">
        <f>'Dados ML'!F864</f>
        <v>0</v>
      </c>
      <c r="B859" s="1">
        <f>'Dados ML'!O864</f>
        <v>0</v>
      </c>
      <c r="C859" s="14">
        <f>'Dados ML'!Q864</f>
        <v>0</v>
      </c>
      <c r="E859" s="9">
        <f>Cálculo!B859</f>
        <v>0</v>
      </c>
    </row>
    <row r="860" spans="1:5" x14ac:dyDescent="0.25">
      <c r="A860" s="4">
        <f>'Dados ML'!F865</f>
        <v>0</v>
      </c>
      <c r="B860" s="1">
        <f>'Dados ML'!O865</f>
        <v>0</v>
      </c>
      <c r="C860" s="14">
        <f>'Dados ML'!Q865</f>
        <v>0</v>
      </c>
      <c r="E860" s="9">
        <f>Cálculo!B860</f>
        <v>0</v>
      </c>
    </row>
    <row r="861" spans="1:5" x14ac:dyDescent="0.25">
      <c r="A861" s="4">
        <f>'Dados ML'!F866</f>
        <v>0</v>
      </c>
      <c r="B861" s="1">
        <f>'Dados ML'!O866</f>
        <v>0</v>
      </c>
      <c r="C861" s="14">
        <f>'Dados ML'!Q866</f>
        <v>0</v>
      </c>
      <c r="E861" s="9">
        <f>Cálculo!B861</f>
        <v>0</v>
      </c>
    </row>
    <row r="862" spans="1:5" x14ac:dyDescent="0.25">
      <c r="A862" s="4">
        <f>'Dados ML'!F867</f>
        <v>0</v>
      </c>
      <c r="B862" s="1">
        <f>'Dados ML'!O867</f>
        <v>0</v>
      </c>
      <c r="C862" s="14">
        <f>'Dados ML'!Q867</f>
        <v>0</v>
      </c>
      <c r="E862" s="9">
        <f>Cálculo!B862</f>
        <v>0</v>
      </c>
    </row>
    <row r="863" spans="1:5" x14ac:dyDescent="0.25">
      <c r="A863" s="4">
        <f>'Dados ML'!F868</f>
        <v>0</v>
      </c>
      <c r="B863" s="1">
        <f>'Dados ML'!O868</f>
        <v>0</v>
      </c>
      <c r="C863" s="14">
        <f>'Dados ML'!Q868</f>
        <v>0</v>
      </c>
      <c r="E863" s="9">
        <f>Cálculo!B863</f>
        <v>0</v>
      </c>
    </row>
    <row r="864" spans="1:5" x14ac:dyDescent="0.25">
      <c r="A864" s="4">
        <f>'Dados ML'!F869</f>
        <v>0</v>
      </c>
      <c r="B864" s="1">
        <f>'Dados ML'!O869</f>
        <v>0</v>
      </c>
      <c r="C864" s="14">
        <f>'Dados ML'!Q869</f>
        <v>0</v>
      </c>
      <c r="E864" s="9">
        <f>Cálculo!B864</f>
        <v>0</v>
      </c>
    </row>
    <row r="865" spans="1:5" x14ac:dyDescent="0.25">
      <c r="A865" s="4">
        <f>'Dados ML'!F870</f>
        <v>0</v>
      </c>
      <c r="B865" s="1">
        <f>'Dados ML'!O870</f>
        <v>0</v>
      </c>
      <c r="C865" s="14">
        <f>'Dados ML'!Q870</f>
        <v>0</v>
      </c>
      <c r="E865" s="9">
        <f>Cálculo!B865</f>
        <v>0</v>
      </c>
    </row>
    <row r="866" spans="1:5" x14ac:dyDescent="0.25">
      <c r="A866" s="4">
        <f>'Dados ML'!F871</f>
        <v>0</v>
      </c>
      <c r="B866" s="1">
        <f>'Dados ML'!O871</f>
        <v>0</v>
      </c>
      <c r="C866" s="14">
        <f>'Dados ML'!Q871</f>
        <v>0</v>
      </c>
      <c r="E866" s="9">
        <f>Cálculo!B866</f>
        <v>0</v>
      </c>
    </row>
    <row r="867" spans="1:5" x14ac:dyDescent="0.25">
      <c r="A867" s="4">
        <f>'Dados ML'!F872</f>
        <v>0</v>
      </c>
      <c r="B867" s="1">
        <f>'Dados ML'!O872</f>
        <v>0</v>
      </c>
      <c r="C867" s="14">
        <f>'Dados ML'!Q872</f>
        <v>0</v>
      </c>
      <c r="E867" s="9">
        <f>Cálculo!B867</f>
        <v>0</v>
      </c>
    </row>
    <row r="868" spans="1:5" x14ac:dyDescent="0.25">
      <c r="A868" s="4">
        <f>'Dados ML'!F873</f>
        <v>0</v>
      </c>
      <c r="B868" s="1">
        <f>'Dados ML'!O873</f>
        <v>0</v>
      </c>
      <c r="C868" s="14">
        <f>'Dados ML'!Q873</f>
        <v>0</v>
      </c>
      <c r="E868" s="9">
        <f>Cálculo!B868</f>
        <v>0</v>
      </c>
    </row>
    <row r="869" spans="1:5" x14ac:dyDescent="0.25">
      <c r="A869" s="4">
        <f>'Dados ML'!F874</f>
        <v>0</v>
      </c>
      <c r="B869" s="1">
        <f>'Dados ML'!O874</f>
        <v>0</v>
      </c>
      <c r="C869" s="14">
        <f>'Dados ML'!Q874</f>
        <v>0</v>
      </c>
      <c r="E869" s="9">
        <f>Cálculo!B869</f>
        <v>0</v>
      </c>
    </row>
    <row r="870" spans="1:5" x14ac:dyDescent="0.25">
      <c r="A870" s="4">
        <f>'Dados ML'!F875</f>
        <v>0</v>
      </c>
      <c r="B870" s="1">
        <f>'Dados ML'!O875</f>
        <v>0</v>
      </c>
      <c r="C870" s="14">
        <f>'Dados ML'!Q875</f>
        <v>0</v>
      </c>
      <c r="E870" s="9">
        <f>Cálculo!B870</f>
        <v>0</v>
      </c>
    </row>
    <row r="871" spans="1:5" x14ac:dyDescent="0.25">
      <c r="A871" s="4">
        <f>'Dados ML'!F876</f>
        <v>0</v>
      </c>
      <c r="B871" s="1">
        <f>'Dados ML'!O876</f>
        <v>0</v>
      </c>
      <c r="C871" s="14">
        <f>'Dados ML'!Q876</f>
        <v>0</v>
      </c>
      <c r="E871" s="9">
        <f>Cálculo!B871</f>
        <v>0</v>
      </c>
    </row>
    <row r="872" spans="1:5" x14ac:dyDescent="0.25">
      <c r="A872" s="4">
        <f>'Dados ML'!F877</f>
        <v>0</v>
      </c>
      <c r="B872" s="1">
        <f>'Dados ML'!O877</f>
        <v>0</v>
      </c>
      <c r="C872" s="14">
        <f>'Dados ML'!Q877</f>
        <v>0</v>
      </c>
      <c r="E872" s="9">
        <f>Cálculo!B872</f>
        <v>0</v>
      </c>
    </row>
    <row r="873" spans="1:5" x14ac:dyDescent="0.25">
      <c r="A873" s="4">
        <f>'Dados ML'!F878</f>
        <v>0</v>
      </c>
      <c r="B873" s="1">
        <f>'Dados ML'!O878</f>
        <v>0</v>
      </c>
      <c r="C873" s="14">
        <f>'Dados ML'!Q878</f>
        <v>0</v>
      </c>
      <c r="E873" s="9">
        <f>Cálculo!B873</f>
        <v>0</v>
      </c>
    </row>
    <row r="874" spans="1:5" x14ac:dyDescent="0.25">
      <c r="A874" s="4">
        <f>'Dados ML'!F879</f>
        <v>0</v>
      </c>
      <c r="B874" s="1">
        <f>'Dados ML'!O879</f>
        <v>0</v>
      </c>
      <c r="C874" s="14">
        <f>'Dados ML'!Q879</f>
        <v>0</v>
      </c>
      <c r="E874" s="9">
        <f>Cálculo!B874</f>
        <v>0</v>
      </c>
    </row>
    <row r="875" spans="1:5" x14ac:dyDescent="0.25">
      <c r="A875" s="4">
        <f>'Dados ML'!F880</f>
        <v>0</v>
      </c>
      <c r="B875" s="1">
        <f>'Dados ML'!O880</f>
        <v>0</v>
      </c>
      <c r="C875" s="14">
        <f>'Dados ML'!Q880</f>
        <v>0</v>
      </c>
      <c r="E875" s="9">
        <f>Cálculo!B875</f>
        <v>0</v>
      </c>
    </row>
    <row r="876" spans="1:5" x14ac:dyDescent="0.25">
      <c r="A876" s="4">
        <f>'Dados ML'!F881</f>
        <v>0</v>
      </c>
      <c r="B876" s="1">
        <f>'Dados ML'!O881</f>
        <v>0</v>
      </c>
      <c r="C876" s="14">
        <f>'Dados ML'!Q881</f>
        <v>0</v>
      </c>
      <c r="E876" s="9">
        <f>Cálculo!B876</f>
        <v>0</v>
      </c>
    </row>
    <row r="877" spans="1:5" x14ac:dyDescent="0.25">
      <c r="A877" s="4">
        <f>'Dados ML'!F882</f>
        <v>0</v>
      </c>
      <c r="B877" s="1">
        <f>'Dados ML'!O882</f>
        <v>0</v>
      </c>
      <c r="C877" s="14">
        <f>'Dados ML'!Q882</f>
        <v>0</v>
      </c>
      <c r="E877" s="9">
        <f>Cálculo!B877</f>
        <v>0</v>
      </c>
    </row>
    <row r="878" spans="1:5" x14ac:dyDescent="0.25">
      <c r="A878" s="4">
        <f>'Dados ML'!F883</f>
        <v>0</v>
      </c>
      <c r="B878" s="1">
        <f>'Dados ML'!O883</f>
        <v>0</v>
      </c>
      <c r="C878" s="14">
        <f>'Dados ML'!Q883</f>
        <v>0</v>
      </c>
      <c r="E878" s="9">
        <f>Cálculo!B878</f>
        <v>0</v>
      </c>
    </row>
    <row r="879" spans="1:5" x14ac:dyDescent="0.25">
      <c r="A879" s="4">
        <f>'Dados ML'!F884</f>
        <v>0</v>
      </c>
      <c r="B879" s="1">
        <f>'Dados ML'!O884</f>
        <v>0</v>
      </c>
      <c r="C879" s="14">
        <f>'Dados ML'!Q884</f>
        <v>0</v>
      </c>
      <c r="E879" s="9">
        <f>Cálculo!B879</f>
        <v>0</v>
      </c>
    </row>
    <row r="880" spans="1:5" x14ac:dyDescent="0.25">
      <c r="A880" s="4">
        <f>'Dados ML'!F885</f>
        <v>0</v>
      </c>
      <c r="B880" s="1">
        <f>'Dados ML'!O885</f>
        <v>0</v>
      </c>
      <c r="C880" s="14">
        <f>'Dados ML'!Q885</f>
        <v>0</v>
      </c>
      <c r="E880" s="9">
        <f>Cálculo!B880</f>
        <v>0</v>
      </c>
    </row>
    <row r="881" spans="1:5" x14ac:dyDescent="0.25">
      <c r="A881" s="4">
        <f>'Dados ML'!F886</f>
        <v>0</v>
      </c>
      <c r="B881" s="1">
        <f>'Dados ML'!O886</f>
        <v>0</v>
      </c>
      <c r="C881" s="14">
        <f>'Dados ML'!Q886</f>
        <v>0</v>
      </c>
      <c r="E881" s="9">
        <f>Cálculo!B881</f>
        <v>0</v>
      </c>
    </row>
    <row r="882" spans="1:5" x14ac:dyDescent="0.25">
      <c r="A882" s="4">
        <f>'Dados ML'!F887</f>
        <v>0</v>
      </c>
      <c r="B882" s="1">
        <f>'Dados ML'!O887</f>
        <v>0</v>
      </c>
      <c r="C882" s="14">
        <f>'Dados ML'!Q887</f>
        <v>0</v>
      </c>
      <c r="E882" s="9">
        <f>Cálculo!B882</f>
        <v>0</v>
      </c>
    </row>
    <row r="883" spans="1:5" x14ac:dyDescent="0.25">
      <c r="A883" s="4">
        <f>'Dados ML'!F888</f>
        <v>0</v>
      </c>
      <c r="B883" s="1">
        <f>'Dados ML'!O888</f>
        <v>0</v>
      </c>
      <c r="C883" s="14">
        <f>'Dados ML'!Q888</f>
        <v>0</v>
      </c>
      <c r="E883" s="9">
        <f>Cálculo!B883</f>
        <v>0</v>
      </c>
    </row>
    <row r="884" spans="1:5" x14ac:dyDescent="0.25">
      <c r="A884" s="4">
        <f>'Dados ML'!F889</f>
        <v>0</v>
      </c>
      <c r="B884" s="1">
        <f>'Dados ML'!O889</f>
        <v>0</v>
      </c>
      <c r="C884" s="14">
        <f>'Dados ML'!Q889</f>
        <v>0</v>
      </c>
      <c r="E884" s="9">
        <f>Cálculo!B884</f>
        <v>0</v>
      </c>
    </row>
    <row r="885" spans="1:5" x14ac:dyDescent="0.25">
      <c r="A885" s="4">
        <f>'Dados ML'!F890</f>
        <v>0</v>
      </c>
      <c r="B885" s="1">
        <f>'Dados ML'!O890</f>
        <v>0</v>
      </c>
      <c r="C885" s="14">
        <f>'Dados ML'!Q890</f>
        <v>0</v>
      </c>
      <c r="E885" s="9">
        <f>Cálculo!B885</f>
        <v>0</v>
      </c>
    </row>
    <row r="886" spans="1:5" x14ac:dyDescent="0.25">
      <c r="A886" s="4">
        <f>'Dados ML'!F891</f>
        <v>0</v>
      </c>
      <c r="B886" s="1">
        <f>'Dados ML'!O891</f>
        <v>0</v>
      </c>
      <c r="C886" s="14">
        <f>'Dados ML'!Q891</f>
        <v>0</v>
      </c>
      <c r="E886" s="9">
        <f>Cálculo!B886</f>
        <v>0</v>
      </c>
    </row>
    <row r="887" spans="1:5" x14ac:dyDescent="0.25">
      <c r="A887" s="4">
        <f>'Dados ML'!F892</f>
        <v>0</v>
      </c>
      <c r="B887" s="1">
        <f>'Dados ML'!O892</f>
        <v>0</v>
      </c>
      <c r="C887" s="14">
        <f>'Dados ML'!Q892</f>
        <v>0</v>
      </c>
      <c r="E887" s="9">
        <f>Cálculo!B887</f>
        <v>0</v>
      </c>
    </row>
    <row r="888" spans="1:5" x14ac:dyDescent="0.25">
      <c r="A888" s="4">
        <f>'Dados ML'!F893</f>
        <v>0</v>
      </c>
      <c r="B888" s="1">
        <f>'Dados ML'!O893</f>
        <v>0</v>
      </c>
      <c r="C888" s="14">
        <f>'Dados ML'!Q893</f>
        <v>0</v>
      </c>
      <c r="E888" s="9">
        <f>Cálculo!B888</f>
        <v>0</v>
      </c>
    </row>
    <row r="889" spans="1:5" x14ac:dyDescent="0.25">
      <c r="A889" s="4">
        <f>'Dados ML'!F894</f>
        <v>0</v>
      </c>
      <c r="B889" s="1">
        <f>'Dados ML'!O894</f>
        <v>0</v>
      </c>
      <c r="C889" s="14">
        <f>'Dados ML'!Q894</f>
        <v>0</v>
      </c>
      <c r="E889" s="9">
        <f>Cálculo!B889</f>
        <v>0</v>
      </c>
    </row>
    <row r="890" spans="1:5" x14ac:dyDescent="0.25">
      <c r="A890" s="4">
        <f>'Dados ML'!F895</f>
        <v>0</v>
      </c>
      <c r="B890" s="1">
        <f>'Dados ML'!O895</f>
        <v>0</v>
      </c>
      <c r="C890" s="14">
        <f>'Dados ML'!Q895</f>
        <v>0</v>
      </c>
      <c r="E890" s="9">
        <f>Cálculo!B890</f>
        <v>0</v>
      </c>
    </row>
    <row r="891" spans="1:5" x14ac:dyDescent="0.25">
      <c r="A891" s="4">
        <f>'Dados ML'!F896</f>
        <v>0</v>
      </c>
      <c r="B891" s="1">
        <f>'Dados ML'!O896</f>
        <v>0</v>
      </c>
      <c r="C891" s="14">
        <f>'Dados ML'!Q896</f>
        <v>0</v>
      </c>
      <c r="E891" s="9">
        <f>Cálculo!B891</f>
        <v>0</v>
      </c>
    </row>
    <row r="892" spans="1:5" x14ac:dyDescent="0.25">
      <c r="A892" s="4">
        <f>'Dados ML'!F897</f>
        <v>0</v>
      </c>
      <c r="B892" s="1">
        <f>'Dados ML'!O897</f>
        <v>0</v>
      </c>
      <c r="C892" s="14">
        <f>'Dados ML'!Q897</f>
        <v>0</v>
      </c>
      <c r="E892" s="9">
        <f>Cálculo!B892</f>
        <v>0</v>
      </c>
    </row>
    <row r="893" spans="1:5" x14ac:dyDescent="0.25">
      <c r="A893" s="4">
        <f>'Dados ML'!F898</f>
        <v>0</v>
      </c>
      <c r="B893" s="1">
        <f>'Dados ML'!O898</f>
        <v>0</v>
      </c>
      <c r="C893" s="14">
        <f>'Dados ML'!Q898</f>
        <v>0</v>
      </c>
      <c r="E893" s="9">
        <f>Cálculo!B893</f>
        <v>0</v>
      </c>
    </row>
    <row r="894" spans="1:5" x14ac:dyDescent="0.25">
      <c r="A894" s="4">
        <f>'Dados ML'!F899</f>
        <v>0</v>
      </c>
      <c r="B894" s="1">
        <f>'Dados ML'!O899</f>
        <v>0</v>
      </c>
      <c r="C894" s="14">
        <f>'Dados ML'!Q899</f>
        <v>0</v>
      </c>
      <c r="E894" s="9">
        <f>Cálculo!B894</f>
        <v>0</v>
      </c>
    </row>
    <row r="895" spans="1:5" x14ac:dyDescent="0.25">
      <c r="A895" s="4">
        <f>'Dados ML'!F900</f>
        <v>0</v>
      </c>
      <c r="B895" s="1">
        <f>'Dados ML'!O900</f>
        <v>0</v>
      </c>
      <c r="C895" s="14">
        <f>'Dados ML'!Q900</f>
        <v>0</v>
      </c>
      <c r="E895" s="9">
        <f>Cálculo!B895</f>
        <v>0</v>
      </c>
    </row>
    <row r="896" spans="1:5" x14ac:dyDescent="0.25">
      <c r="A896" s="4">
        <f>'Dados ML'!F901</f>
        <v>0</v>
      </c>
      <c r="B896" s="1">
        <f>'Dados ML'!O901</f>
        <v>0</v>
      </c>
      <c r="C896" s="14">
        <f>'Dados ML'!Q901</f>
        <v>0</v>
      </c>
      <c r="E896" s="9">
        <f>Cálculo!B896</f>
        <v>0</v>
      </c>
    </row>
    <row r="897" spans="1:5" x14ac:dyDescent="0.25">
      <c r="A897" s="4">
        <f>'Dados ML'!F902</f>
        <v>0</v>
      </c>
      <c r="B897" s="1">
        <f>'Dados ML'!O902</f>
        <v>0</v>
      </c>
      <c r="C897" s="14">
        <f>'Dados ML'!Q902</f>
        <v>0</v>
      </c>
      <c r="E897" s="9">
        <f>Cálculo!B897</f>
        <v>0</v>
      </c>
    </row>
    <row r="898" spans="1:5" x14ac:dyDescent="0.25">
      <c r="A898" s="4">
        <f>'Dados ML'!F903</f>
        <v>0</v>
      </c>
      <c r="B898" s="1">
        <f>'Dados ML'!O903</f>
        <v>0</v>
      </c>
      <c r="C898" s="14">
        <f>'Dados ML'!Q903</f>
        <v>0</v>
      </c>
      <c r="E898" s="9">
        <f>Cálculo!B898</f>
        <v>0</v>
      </c>
    </row>
    <row r="899" spans="1:5" x14ac:dyDescent="0.25">
      <c r="A899" s="4">
        <f>'Dados ML'!F904</f>
        <v>0</v>
      </c>
      <c r="B899" s="1">
        <f>'Dados ML'!O904</f>
        <v>0</v>
      </c>
      <c r="C899" s="14">
        <f>'Dados ML'!Q904</f>
        <v>0</v>
      </c>
      <c r="E899" s="9">
        <f>Cálculo!B899</f>
        <v>0</v>
      </c>
    </row>
    <row r="900" spans="1:5" x14ac:dyDescent="0.25">
      <c r="A900" s="4">
        <f>'Dados ML'!F905</f>
        <v>0</v>
      </c>
      <c r="B900" s="1">
        <f>'Dados ML'!O905</f>
        <v>0</v>
      </c>
      <c r="C900" s="14">
        <f>'Dados ML'!Q905</f>
        <v>0</v>
      </c>
      <c r="E900" s="9">
        <f>Cálculo!B900</f>
        <v>0</v>
      </c>
    </row>
    <row r="901" spans="1:5" x14ac:dyDescent="0.25">
      <c r="A901" s="4">
        <f>'Dados ML'!F906</f>
        <v>0</v>
      </c>
      <c r="B901" s="1">
        <f>'Dados ML'!O906</f>
        <v>0</v>
      </c>
      <c r="C901" s="14">
        <f>'Dados ML'!Q906</f>
        <v>0</v>
      </c>
      <c r="E901" s="9">
        <f>Cálculo!B901</f>
        <v>0</v>
      </c>
    </row>
    <row r="902" spans="1:5" x14ac:dyDescent="0.25">
      <c r="A902" s="4">
        <f>'Dados ML'!F907</f>
        <v>0</v>
      </c>
      <c r="B902" s="1">
        <f>'Dados ML'!O907</f>
        <v>0</v>
      </c>
      <c r="C902" s="14">
        <f>'Dados ML'!Q907</f>
        <v>0</v>
      </c>
      <c r="E902" s="9">
        <f>Cálculo!B902</f>
        <v>0</v>
      </c>
    </row>
    <row r="903" spans="1:5" x14ac:dyDescent="0.25">
      <c r="A903" s="4">
        <f>'Dados ML'!F908</f>
        <v>0</v>
      </c>
      <c r="B903" s="1">
        <f>'Dados ML'!O908</f>
        <v>0</v>
      </c>
      <c r="C903" s="14">
        <f>'Dados ML'!Q908</f>
        <v>0</v>
      </c>
      <c r="E903" s="9">
        <f>Cálculo!B903</f>
        <v>0</v>
      </c>
    </row>
    <row r="904" spans="1:5" x14ac:dyDescent="0.25">
      <c r="A904" s="4">
        <f>'Dados ML'!F909</f>
        <v>0</v>
      </c>
      <c r="B904" s="1">
        <f>'Dados ML'!O909</f>
        <v>0</v>
      </c>
      <c r="C904" s="14">
        <f>'Dados ML'!Q909</f>
        <v>0</v>
      </c>
      <c r="E904" s="9">
        <f>Cálculo!B904</f>
        <v>0</v>
      </c>
    </row>
    <row r="905" spans="1:5" x14ac:dyDescent="0.25">
      <c r="A905" s="4">
        <f>'Dados ML'!F910</f>
        <v>0</v>
      </c>
      <c r="B905" s="1">
        <f>'Dados ML'!O910</f>
        <v>0</v>
      </c>
      <c r="C905" s="14">
        <f>'Dados ML'!Q910</f>
        <v>0</v>
      </c>
      <c r="E905" s="9">
        <f>Cálculo!B905</f>
        <v>0</v>
      </c>
    </row>
    <row r="906" spans="1:5" x14ac:dyDescent="0.25">
      <c r="A906" s="4">
        <f>'Dados ML'!F911</f>
        <v>0</v>
      </c>
      <c r="B906" s="1">
        <f>'Dados ML'!O911</f>
        <v>0</v>
      </c>
      <c r="C906" s="14">
        <f>'Dados ML'!Q911</f>
        <v>0</v>
      </c>
      <c r="E906" s="9">
        <f>Cálculo!B906</f>
        <v>0</v>
      </c>
    </row>
    <row r="907" spans="1:5" x14ac:dyDescent="0.25">
      <c r="A907" s="4">
        <f>'Dados ML'!F912</f>
        <v>0</v>
      </c>
      <c r="B907" s="1">
        <f>'Dados ML'!O912</f>
        <v>0</v>
      </c>
      <c r="C907" s="14">
        <f>'Dados ML'!Q912</f>
        <v>0</v>
      </c>
      <c r="E907" s="9">
        <f>Cálculo!B907</f>
        <v>0</v>
      </c>
    </row>
    <row r="908" spans="1:5" x14ac:dyDescent="0.25">
      <c r="A908" s="4">
        <f>'Dados ML'!F913</f>
        <v>0</v>
      </c>
      <c r="B908" s="1">
        <f>'Dados ML'!O913</f>
        <v>0</v>
      </c>
      <c r="C908" s="14">
        <f>'Dados ML'!Q913</f>
        <v>0</v>
      </c>
      <c r="E908" s="9">
        <f>Cálculo!B908</f>
        <v>0</v>
      </c>
    </row>
    <row r="909" spans="1:5" x14ac:dyDescent="0.25">
      <c r="A909" s="4">
        <f>'Dados ML'!F914</f>
        <v>0</v>
      </c>
      <c r="B909" s="1">
        <f>'Dados ML'!O914</f>
        <v>0</v>
      </c>
      <c r="C909" s="14">
        <f>'Dados ML'!Q914</f>
        <v>0</v>
      </c>
      <c r="E909" s="9">
        <f>Cálculo!B909</f>
        <v>0</v>
      </c>
    </row>
    <row r="910" spans="1:5" x14ac:dyDescent="0.25">
      <c r="A910" s="4">
        <f>'Dados ML'!F915</f>
        <v>0</v>
      </c>
      <c r="B910" s="1">
        <f>'Dados ML'!O915</f>
        <v>0</v>
      </c>
      <c r="C910" s="14">
        <f>'Dados ML'!Q915</f>
        <v>0</v>
      </c>
      <c r="E910" s="9">
        <f>Cálculo!B910</f>
        <v>0</v>
      </c>
    </row>
    <row r="911" spans="1:5" x14ac:dyDescent="0.25">
      <c r="A911" s="4">
        <f>'Dados ML'!F916</f>
        <v>0</v>
      </c>
      <c r="B911" s="1">
        <f>'Dados ML'!O916</f>
        <v>0</v>
      </c>
      <c r="C911" s="14">
        <f>'Dados ML'!Q916</f>
        <v>0</v>
      </c>
      <c r="E911" s="9">
        <f>Cálculo!B911</f>
        <v>0</v>
      </c>
    </row>
    <row r="912" spans="1:5" x14ac:dyDescent="0.25">
      <c r="A912" s="4">
        <f>'Dados ML'!F917</f>
        <v>0</v>
      </c>
      <c r="B912" s="1">
        <f>'Dados ML'!O917</f>
        <v>0</v>
      </c>
      <c r="C912" s="14">
        <f>'Dados ML'!Q917</f>
        <v>0</v>
      </c>
      <c r="E912" s="9">
        <f>Cálculo!B912</f>
        <v>0</v>
      </c>
    </row>
    <row r="913" spans="1:5" x14ac:dyDescent="0.25">
      <c r="A913" s="4">
        <f>'Dados ML'!F918</f>
        <v>0</v>
      </c>
      <c r="B913" s="1">
        <f>'Dados ML'!O918</f>
        <v>0</v>
      </c>
      <c r="C913" s="14">
        <f>'Dados ML'!Q918</f>
        <v>0</v>
      </c>
      <c r="E913" s="9">
        <f>Cálculo!B913</f>
        <v>0</v>
      </c>
    </row>
    <row r="914" spans="1:5" x14ac:dyDescent="0.25">
      <c r="A914" s="4">
        <f>'Dados ML'!F919</f>
        <v>0</v>
      </c>
      <c r="B914" s="1">
        <f>'Dados ML'!O919</f>
        <v>0</v>
      </c>
      <c r="C914" s="14">
        <f>'Dados ML'!Q919</f>
        <v>0</v>
      </c>
      <c r="E914" s="9">
        <f>Cálculo!B914</f>
        <v>0</v>
      </c>
    </row>
    <row r="915" spans="1:5" x14ac:dyDescent="0.25">
      <c r="A915" s="4">
        <f>'Dados ML'!F920</f>
        <v>0</v>
      </c>
      <c r="B915" s="1">
        <f>'Dados ML'!O920</f>
        <v>0</v>
      </c>
      <c r="C915" s="14">
        <f>'Dados ML'!Q920</f>
        <v>0</v>
      </c>
      <c r="E915" s="9">
        <f>Cálculo!B915</f>
        <v>0</v>
      </c>
    </row>
    <row r="916" spans="1:5" x14ac:dyDescent="0.25">
      <c r="A916" s="4">
        <f>'Dados ML'!F921</f>
        <v>0</v>
      </c>
      <c r="B916" s="1">
        <f>'Dados ML'!O921</f>
        <v>0</v>
      </c>
      <c r="C916" s="14">
        <f>'Dados ML'!Q921</f>
        <v>0</v>
      </c>
      <c r="E916" s="9">
        <f>Cálculo!B916</f>
        <v>0</v>
      </c>
    </row>
    <row r="917" spans="1:5" x14ac:dyDescent="0.25">
      <c r="A917" s="4">
        <f>'Dados ML'!F922</f>
        <v>0</v>
      </c>
      <c r="B917" s="1">
        <f>'Dados ML'!O922</f>
        <v>0</v>
      </c>
      <c r="C917" s="14">
        <f>'Dados ML'!Q922</f>
        <v>0</v>
      </c>
      <c r="E917" s="9">
        <f>Cálculo!B917</f>
        <v>0</v>
      </c>
    </row>
    <row r="918" spans="1:5" x14ac:dyDescent="0.25">
      <c r="A918" s="4">
        <f>'Dados ML'!F923</f>
        <v>0</v>
      </c>
      <c r="B918" s="1">
        <f>'Dados ML'!O923</f>
        <v>0</v>
      </c>
      <c r="C918" s="14">
        <f>'Dados ML'!Q923</f>
        <v>0</v>
      </c>
      <c r="E918" s="9">
        <f>Cálculo!B918</f>
        <v>0</v>
      </c>
    </row>
    <row r="919" spans="1:5" x14ac:dyDescent="0.25">
      <c r="A919" s="4">
        <f>'Dados ML'!F924</f>
        <v>0</v>
      </c>
      <c r="B919" s="1">
        <f>'Dados ML'!O924</f>
        <v>0</v>
      </c>
      <c r="C919" s="14">
        <f>'Dados ML'!Q924</f>
        <v>0</v>
      </c>
      <c r="E919" s="9">
        <f>Cálculo!B919</f>
        <v>0</v>
      </c>
    </row>
    <row r="920" spans="1:5" x14ac:dyDescent="0.25">
      <c r="A920" s="4">
        <f>'Dados ML'!F925</f>
        <v>0</v>
      </c>
      <c r="B920" s="1">
        <f>'Dados ML'!O925</f>
        <v>0</v>
      </c>
      <c r="C920" s="14">
        <f>'Dados ML'!Q925</f>
        <v>0</v>
      </c>
      <c r="E920" s="9">
        <f>Cálculo!B920</f>
        <v>0</v>
      </c>
    </row>
    <row r="921" spans="1:5" x14ac:dyDescent="0.25">
      <c r="A921" s="4">
        <f>'Dados ML'!F926</f>
        <v>0</v>
      </c>
      <c r="B921" s="1">
        <f>'Dados ML'!O926</f>
        <v>0</v>
      </c>
      <c r="C921" s="14">
        <f>'Dados ML'!Q926</f>
        <v>0</v>
      </c>
      <c r="E921" s="9">
        <f>Cálculo!B921</f>
        <v>0</v>
      </c>
    </row>
    <row r="922" spans="1:5" x14ac:dyDescent="0.25">
      <c r="A922" s="4">
        <f>'Dados ML'!F927</f>
        <v>0</v>
      </c>
      <c r="B922" s="1">
        <f>'Dados ML'!O927</f>
        <v>0</v>
      </c>
      <c r="C922" s="14">
        <f>'Dados ML'!Q927</f>
        <v>0</v>
      </c>
      <c r="E922" s="9">
        <f>Cálculo!B922</f>
        <v>0</v>
      </c>
    </row>
    <row r="923" spans="1:5" x14ac:dyDescent="0.25">
      <c r="A923" s="4">
        <f>'Dados ML'!F928</f>
        <v>0</v>
      </c>
      <c r="B923" s="1">
        <f>'Dados ML'!O928</f>
        <v>0</v>
      </c>
      <c r="C923" s="14">
        <f>'Dados ML'!Q928</f>
        <v>0</v>
      </c>
      <c r="E923" s="9">
        <f>Cálculo!B923</f>
        <v>0</v>
      </c>
    </row>
    <row r="924" spans="1:5" x14ac:dyDescent="0.25">
      <c r="A924" s="4">
        <f>'Dados ML'!F929</f>
        <v>0</v>
      </c>
      <c r="B924" s="1">
        <f>'Dados ML'!O929</f>
        <v>0</v>
      </c>
      <c r="C924" s="14">
        <f>'Dados ML'!Q929</f>
        <v>0</v>
      </c>
      <c r="E924" s="9">
        <f>Cálculo!B924</f>
        <v>0</v>
      </c>
    </row>
    <row r="925" spans="1:5" x14ac:dyDescent="0.25">
      <c r="A925" s="4">
        <f>'Dados ML'!F930</f>
        <v>0</v>
      </c>
      <c r="B925" s="1">
        <f>'Dados ML'!O930</f>
        <v>0</v>
      </c>
      <c r="C925" s="14">
        <f>'Dados ML'!Q930</f>
        <v>0</v>
      </c>
      <c r="E925" s="9">
        <f>Cálculo!B925</f>
        <v>0</v>
      </c>
    </row>
    <row r="926" spans="1:5" x14ac:dyDescent="0.25">
      <c r="A926" s="4">
        <f>'Dados ML'!F931</f>
        <v>0</v>
      </c>
      <c r="B926" s="1">
        <f>'Dados ML'!O931</f>
        <v>0</v>
      </c>
      <c r="C926" s="14">
        <f>'Dados ML'!Q931</f>
        <v>0</v>
      </c>
      <c r="E926" s="9">
        <f>Cálculo!B926</f>
        <v>0</v>
      </c>
    </row>
    <row r="927" spans="1:5" x14ac:dyDescent="0.25">
      <c r="A927" s="4">
        <f>'Dados ML'!F932</f>
        <v>0</v>
      </c>
      <c r="B927" s="1">
        <f>'Dados ML'!O932</f>
        <v>0</v>
      </c>
      <c r="C927" s="14">
        <f>'Dados ML'!Q932</f>
        <v>0</v>
      </c>
      <c r="E927" s="9">
        <f>Cálculo!B927</f>
        <v>0</v>
      </c>
    </row>
    <row r="928" spans="1:5" x14ac:dyDescent="0.25">
      <c r="A928" s="4">
        <f>'Dados ML'!F933</f>
        <v>0</v>
      </c>
      <c r="B928" s="1">
        <f>'Dados ML'!O933</f>
        <v>0</v>
      </c>
      <c r="C928" s="14">
        <f>'Dados ML'!Q933</f>
        <v>0</v>
      </c>
      <c r="E928" s="9">
        <f>Cálculo!B928</f>
        <v>0</v>
      </c>
    </row>
    <row r="929" spans="1:5" x14ac:dyDescent="0.25">
      <c r="A929" s="4">
        <f>'Dados ML'!F934</f>
        <v>0</v>
      </c>
      <c r="B929" s="1">
        <f>'Dados ML'!O934</f>
        <v>0</v>
      </c>
      <c r="C929" s="14">
        <f>'Dados ML'!Q934</f>
        <v>0</v>
      </c>
      <c r="E929" s="9">
        <f>Cálculo!B929</f>
        <v>0</v>
      </c>
    </row>
    <row r="930" spans="1:5" x14ac:dyDescent="0.25">
      <c r="A930" s="4">
        <f>'Dados ML'!F935</f>
        <v>0</v>
      </c>
      <c r="B930" s="1">
        <f>'Dados ML'!O935</f>
        <v>0</v>
      </c>
      <c r="C930" s="14">
        <f>'Dados ML'!Q935</f>
        <v>0</v>
      </c>
      <c r="E930" s="9">
        <f>Cálculo!B930</f>
        <v>0</v>
      </c>
    </row>
    <row r="931" spans="1:5" x14ac:dyDescent="0.25">
      <c r="A931" s="4">
        <f>'Dados ML'!F936</f>
        <v>0</v>
      </c>
      <c r="B931" s="1">
        <f>'Dados ML'!O936</f>
        <v>0</v>
      </c>
      <c r="C931" s="14">
        <f>'Dados ML'!Q936</f>
        <v>0</v>
      </c>
      <c r="E931" s="9">
        <f>Cálculo!B931</f>
        <v>0</v>
      </c>
    </row>
    <row r="932" spans="1:5" x14ac:dyDescent="0.25">
      <c r="A932" s="4">
        <f>'Dados ML'!F937</f>
        <v>0</v>
      </c>
      <c r="B932" s="1">
        <f>'Dados ML'!O937</f>
        <v>0</v>
      </c>
      <c r="C932" s="14">
        <f>'Dados ML'!Q937</f>
        <v>0</v>
      </c>
      <c r="E932" s="9">
        <f>Cálculo!B932</f>
        <v>0</v>
      </c>
    </row>
    <row r="933" spans="1:5" x14ac:dyDescent="0.25">
      <c r="A933" s="4">
        <f>'Dados ML'!F938</f>
        <v>0</v>
      </c>
      <c r="B933" s="1">
        <f>'Dados ML'!O938</f>
        <v>0</v>
      </c>
      <c r="C933" s="14">
        <f>'Dados ML'!Q938</f>
        <v>0</v>
      </c>
      <c r="E933" s="9">
        <f>Cálculo!B933</f>
        <v>0</v>
      </c>
    </row>
    <row r="934" spans="1:5" x14ac:dyDescent="0.25">
      <c r="A934" s="4">
        <f>'Dados ML'!F939</f>
        <v>0</v>
      </c>
      <c r="B934" s="1">
        <f>'Dados ML'!O939</f>
        <v>0</v>
      </c>
      <c r="C934" s="14">
        <f>'Dados ML'!Q939</f>
        <v>0</v>
      </c>
      <c r="E934" s="9">
        <f>Cálculo!B934</f>
        <v>0</v>
      </c>
    </row>
    <row r="935" spans="1:5" x14ac:dyDescent="0.25">
      <c r="A935" s="4">
        <f>'Dados ML'!F940</f>
        <v>0</v>
      </c>
      <c r="B935" s="1">
        <f>'Dados ML'!O940</f>
        <v>0</v>
      </c>
      <c r="C935" s="14">
        <f>'Dados ML'!Q940</f>
        <v>0</v>
      </c>
      <c r="E935" s="9">
        <f>Cálculo!B935</f>
        <v>0</v>
      </c>
    </row>
    <row r="936" spans="1:5" x14ac:dyDescent="0.25">
      <c r="A936" s="4">
        <f>'Dados ML'!F941</f>
        <v>0</v>
      </c>
      <c r="B936" s="1">
        <f>'Dados ML'!O941</f>
        <v>0</v>
      </c>
      <c r="C936" s="14">
        <f>'Dados ML'!Q941</f>
        <v>0</v>
      </c>
      <c r="E936" s="9">
        <f>Cálculo!B936</f>
        <v>0</v>
      </c>
    </row>
    <row r="937" spans="1:5" x14ac:dyDescent="0.25">
      <c r="A937" s="4">
        <f>'Dados ML'!F942</f>
        <v>0</v>
      </c>
      <c r="B937" s="1">
        <f>'Dados ML'!O942</f>
        <v>0</v>
      </c>
      <c r="C937" s="14">
        <f>'Dados ML'!Q942</f>
        <v>0</v>
      </c>
      <c r="E937" s="9">
        <f>Cálculo!B937</f>
        <v>0</v>
      </c>
    </row>
    <row r="938" spans="1:5" x14ac:dyDescent="0.25">
      <c r="A938" s="4">
        <f>'Dados ML'!F943</f>
        <v>0</v>
      </c>
      <c r="B938" s="1">
        <f>'Dados ML'!O943</f>
        <v>0</v>
      </c>
      <c r="C938" s="14">
        <f>'Dados ML'!Q943</f>
        <v>0</v>
      </c>
      <c r="E938" s="9">
        <f>Cálculo!B938</f>
        <v>0</v>
      </c>
    </row>
    <row r="939" spans="1:5" x14ac:dyDescent="0.25">
      <c r="A939" s="4">
        <f>'Dados ML'!F944</f>
        <v>0</v>
      </c>
      <c r="B939" s="1">
        <f>'Dados ML'!O944</f>
        <v>0</v>
      </c>
      <c r="C939" s="14">
        <f>'Dados ML'!Q944</f>
        <v>0</v>
      </c>
      <c r="E939" s="9">
        <f>Cálculo!B939</f>
        <v>0</v>
      </c>
    </row>
    <row r="940" spans="1:5" x14ac:dyDescent="0.25">
      <c r="A940" s="4">
        <f>'Dados ML'!F945</f>
        <v>0</v>
      </c>
      <c r="B940" s="1">
        <f>'Dados ML'!O945</f>
        <v>0</v>
      </c>
      <c r="C940" s="14">
        <f>'Dados ML'!Q945</f>
        <v>0</v>
      </c>
      <c r="E940" s="9">
        <f>Cálculo!B940</f>
        <v>0</v>
      </c>
    </row>
    <row r="941" spans="1:5" x14ac:dyDescent="0.25">
      <c r="A941" s="4">
        <f>'Dados ML'!F946</f>
        <v>0</v>
      </c>
      <c r="B941" s="1">
        <f>'Dados ML'!O946</f>
        <v>0</v>
      </c>
      <c r="C941" s="14">
        <f>'Dados ML'!Q946</f>
        <v>0</v>
      </c>
      <c r="E941" s="9">
        <f>Cálculo!B941</f>
        <v>0</v>
      </c>
    </row>
    <row r="942" spans="1:5" x14ac:dyDescent="0.25">
      <c r="A942" s="4">
        <f>'Dados ML'!F947</f>
        <v>0</v>
      </c>
      <c r="B942" s="1">
        <f>'Dados ML'!O947</f>
        <v>0</v>
      </c>
      <c r="C942" s="14">
        <f>'Dados ML'!Q947</f>
        <v>0</v>
      </c>
      <c r="E942" s="9">
        <f>Cálculo!B942</f>
        <v>0</v>
      </c>
    </row>
    <row r="943" spans="1:5" x14ac:dyDescent="0.25">
      <c r="A943" s="4">
        <f>'Dados ML'!F948</f>
        <v>0</v>
      </c>
      <c r="B943" s="1">
        <f>'Dados ML'!O948</f>
        <v>0</v>
      </c>
      <c r="C943" s="14">
        <f>'Dados ML'!Q948</f>
        <v>0</v>
      </c>
      <c r="E943" s="9">
        <f>Cálculo!B943</f>
        <v>0</v>
      </c>
    </row>
    <row r="944" spans="1:5" x14ac:dyDescent="0.25">
      <c r="A944" s="4">
        <f>'Dados ML'!F949</f>
        <v>0</v>
      </c>
      <c r="B944" s="1">
        <f>'Dados ML'!O949</f>
        <v>0</v>
      </c>
      <c r="C944" s="14">
        <f>'Dados ML'!Q949</f>
        <v>0</v>
      </c>
      <c r="E944" s="9">
        <f>Cálculo!B944</f>
        <v>0</v>
      </c>
    </row>
    <row r="945" spans="1:5" x14ac:dyDescent="0.25">
      <c r="A945" s="4">
        <f>'Dados ML'!F950</f>
        <v>0</v>
      </c>
      <c r="B945" s="1">
        <f>'Dados ML'!O950</f>
        <v>0</v>
      </c>
      <c r="C945" s="14">
        <f>'Dados ML'!Q950</f>
        <v>0</v>
      </c>
      <c r="E945" s="9">
        <f>Cálculo!B945</f>
        <v>0</v>
      </c>
    </row>
    <row r="946" spans="1:5" x14ac:dyDescent="0.25">
      <c r="A946" s="4">
        <f>'Dados ML'!F951</f>
        <v>0</v>
      </c>
      <c r="B946" s="1">
        <f>'Dados ML'!O951</f>
        <v>0</v>
      </c>
      <c r="C946" s="14">
        <f>'Dados ML'!Q951</f>
        <v>0</v>
      </c>
      <c r="E946" s="9">
        <f>Cálculo!B946</f>
        <v>0</v>
      </c>
    </row>
    <row r="947" spans="1:5" x14ac:dyDescent="0.25">
      <c r="A947" s="4">
        <f>'Dados ML'!F952</f>
        <v>0</v>
      </c>
      <c r="B947" s="1">
        <f>'Dados ML'!O952</f>
        <v>0</v>
      </c>
      <c r="C947" s="14">
        <f>'Dados ML'!Q952</f>
        <v>0</v>
      </c>
      <c r="E947" s="9">
        <f>Cálculo!B947</f>
        <v>0</v>
      </c>
    </row>
    <row r="948" spans="1:5" x14ac:dyDescent="0.25">
      <c r="A948" s="4">
        <f>'Dados ML'!F953</f>
        <v>0</v>
      </c>
      <c r="B948" s="1">
        <f>'Dados ML'!O953</f>
        <v>0</v>
      </c>
      <c r="C948" s="14">
        <f>'Dados ML'!Q953</f>
        <v>0</v>
      </c>
      <c r="E948" s="9">
        <f>Cálculo!B948</f>
        <v>0</v>
      </c>
    </row>
    <row r="949" spans="1:5" x14ac:dyDescent="0.25">
      <c r="A949" s="4">
        <f>'Dados ML'!F954</f>
        <v>0</v>
      </c>
      <c r="B949" s="1">
        <f>'Dados ML'!O954</f>
        <v>0</v>
      </c>
      <c r="C949" s="14">
        <f>'Dados ML'!Q954</f>
        <v>0</v>
      </c>
      <c r="E949" s="9">
        <f>Cálculo!B949</f>
        <v>0</v>
      </c>
    </row>
    <row r="950" spans="1:5" x14ac:dyDescent="0.25">
      <c r="A950" s="4">
        <f>'Dados ML'!F955</f>
        <v>0</v>
      </c>
      <c r="B950" s="1">
        <f>'Dados ML'!O955</f>
        <v>0</v>
      </c>
      <c r="C950" s="14">
        <f>'Dados ML'!Q955</f>
        <v>0</v>
      </c>
      <c r="E950" s="9">
        <f>Cálculo!B950</f>
        <v>0</v>
      </c>
    </row>
    <row r="951" spans="1:5" x14ac:dyDescent="0.25">
      <c r="A951" s="4">
        <f>'Dados ML'!F956</f>
        <v>0</v>
      </c>
      <c r="B951" s="1">
        <f>'Dados ML'!O956</f>
        <v>0</v>
      </c>
      <c r="C951" s="14">
        <f>'Dados ML'!Q956</f>
        <v>0</v>
      </c>
      <c r="E951" s="9">
        <f>Cálculo!B951</f>
        <v>0</v>
      </c>
    </row>
    <row r="952" spans="1:5" x14ac:dyDescent="0.25">
      <c r="A952" s="4">
        <f>'Dados ML'!F957</f>
        <v>0</v>
      </c>
      <c r="B952" s="1">
        <f>'Dados ML'!O957</f>
        <v>0</v>
      </c>
      <c r="C952" s="14">
        <f>'Dados ML'!Q957</f>
        <v>0</v>
      </c>
      <c r="E952" s="9">
        <f>Cálculo!B952</f>
        <v>0</v>
      </c>
    </row>
    <row r="953" spans="1:5" x14ac:dyDescent="0.25">
      <c r="A953" s="4">
        <f>'Dados ML'!F958</f>
        <v>0</v>
      </c>
      <c r="B953" s="1">
        <f>'Dados ML'!O958</f>
        <v>0</v>
      </c>
      <c r="C953" s="14">
        <f>'Dados ML'!Q958</f>
        <v>0</v>
      </c>
      <c r="E953" s="9">
        <f>Cálculo!B953</f>
        <v>0</v>
      </c>
    </row>
    <row r="954" spans="1:5" x14ac:dyDescent="0.25">
      <c r="A954" s="4">
        <f>'Dados ML'!F959</f>
        <v>0</v>
      </c>
      <c r="B954" s="1">
        <f>'Dados ML'!O959</f>
        <v>0</v>
      </c>
      <c r="C954" s="14">
        <f>'Dados ML'!Q959</f>
        <v>0</v>
      </c>
      <c r="E954" s="9">
        <f>Cálculo!B954</f>
        <v>0</v>
      </c>
    </row>
    <row r="955" spans="1:5" x14ac:dyDescent="0.25">
      <c r="A955" s="4">
        <f>'Dados ML'!F960</f>
        <v>0</v>
      </c>
      <c r="B955" s="1">
        <f>'Dados ML'!O960</f>
        <v>0</v>
      </c>
      <c r="C955" s="14">
        <f>'Dados ML'!Q960</f>
        <v>0</v>
      </c>
      <c r="E955" s="9">
        <f>Cálculo!B955</f>
        <v>0</v>
      </c>
    </row>
    <row r="956" spans="1:5" x14ac:dyDescent="0.25">
      <c r="A956" s="4">
        <f>'Dados ML'!F961</f>
        <v>0</v>
      </c>
      <c r="B956" s="1">
        <f>'Dados ML'!O961</f>
        <v>0</v>
      </c>
      <c r="C956" s="14">
        <f>'Dados ML'!Q961</f>
        <v>0</v>
      </c>
      <c r="E956" s="9">
        <f>Cálculo!B956</f>
        <v>0</v>
      </c>
    </row>
    <row r="957" spans="1:5" x14ac:dyDescent="0.25">
      <c r="A957" s="4">
        <f>'Dados ML'!F962</f>
        <v>0</v>
      </c>
      <c r="B957" s="1">
        <f>'Dados ML'!O962</f>
        <v>0</v>
      </c>
      <c r="C957" s="14">
        <f>'Dados ML'!Q962</f>
        <v>0</v>
      </c>
      <c r="E957" s="9">
        <f>Cálculo!B957</f>
        <v>0</v>
      </c>
    </row>
    <row r="958" spans="1:5" x14ac:dyDescent="0.25">
      <c r="A958" s="4">
        <f>'Dados ML'!F963</f>
        <v>0</v>
      </c>
      <c r="B958" s="1">
        <f>'Dados ML'!O963</f>
        <v>0</v>
      </c>
      <c r="C958" s="14">
        <f>'Dados ML'!Q963</f>
        <v>0</v>
      </c>
      <c r="E958" s="9">
        <f>Cálculo!B958</f>
        <v>0</v>
      </c>
    </row>
    <row r="959" spans="1:5" x14ac:dyDescent="0.25">
      <c r="A959" s="4">
        <f>'Dados ML'!F964</f>
        <v>0</v>
      </c>
      <c r="B959" s="1">
        <f>'Dados ML'!O964</f>
        <v>0</v>
      </c>
      <c r="C959" s="14">
        <f>'Dados ML'!Q964</f>
        <v>0</v>
      </c>
      <c r="E959" s="9">
        <f>Cálculo!B959</f>
        <v>0</v>
      </c>
    </row>
    <row r="960" spans="1:5" x14ac:dyDescent="0.25">
      <c r="A960" s="4">
        <f>'Dados ML'!F965</f>
        <v>0</v>
      </c>
      <c r="B960" s="1">
        <f>'Dados ML'!O965</f>
        <v>0</v>
      </c>
      <c r="C960" s="14">
        <f>'Dados ML'!Q965</f>
        <v>0</v>
      </c>
      <c r="E960" s="9">
        <f>Cálculo!B960</f>
        <v>0</v>
      </c>
    </row>
    <row r="961" spans="1:5" x14ac:dyDescent="0.25">
      <c r="A961" s="4">
        <f>'Dados ML'!F966</f>
        <v>0</v>
      </c>
      <c r="B961" s="1">
        <f>'Dados ML'!O966</f>
        <v>0</v>
      </c>
      <c r="C961" s="14">
        <f>'Dados ML'!Q966</f>
        <v>0</v>
      </c>
      <c r="E961" s="9">
        <f>Cálculo!B961</f>
        <v>0</v>
      </c>
    </row>
    <row r="962" spans="1:5" x14ac:dyDescent="0.25">
      <c r="A962" s="4">
        <f>'Dados ML'!F967</f>
        <v>0</v>
      </c>
      <c r="B962" s="1">
        <f>'Dados ML'!O967</f>
        <v>0</v>
      </c>
      <c r="C962" s="14">
        <f>'Dados ML'!Q967</f>
        <v>0</v>
      </c>
      <c r="E962" s="9">
        <f>Cálculo!B962</f>
        <v>0</v>
      </c>
    </row>
    <row r="963" spans="1:5" x14ac:dyDescent="0.25">
      <c r="A963" s="4">
        <f>'Dados ML'!F968</f>
        <v>0</v>
      </c>
      <c r="B963" s="1">
        <f>'Dados ML'!O968</f>
        <v>0</v>
      </c>
      <c r="C963" s="14">
        <f>'Dados ML'!Q968</f>
        <v>0</v>
      </c>
      <c r="E963" s="9">
        <f>Cálculo!B963</f>
        <v>0</v>
      </c>
    </row>
    <row r="964" spans="1:5" x14ac:dyDescent="0.25">
      <c r="A964" s="4">
        <f>'Dados ML'!F969</f>
        <v>0</v>
      </c>
      <c r="B964" s="1">
        <f>'Dados ML'!O969</f>
        <v>0</v>
      </c>
      <c r="C964" s="14">
        <f>'Dados ML'!Q969</f>
        <v>0</v>
      </c>
      <c r="E964" s="9">
        <f>Cálculo!B964</f>
        <v>0</v>
      </c>
    </row>
    <row r="965" spans="1:5" x14ac:dyDescent="0.25">
      <c r="A965" s="4">
        <f>'Dados ML'!F970</f>
        <v>0</v>
      </c>
      <c r="B965" s="1">
        <f>'Dados ML'!O970</f>
        <v>0</v>
      </c>
      <c r="C965" s="14">
        <f>'Dados ML'!Q970</f>
        <v>0</v>
      </c>
      <c r="E965" s="9">
        <f>Cálculo!B965</f>
        <v>0</v>
      </c>
    </row>
    <row r="966" spans="1:5" x14ac:dyDescent="0.25">
      <c r="A966" s="4">
        <f>'Dados ML'!F971</f>
        <v>0</v>
      </c>
      <c r="B966" s="1">
        <f>'Dados ML'!O971</f>
        <v>0</v>
      </c>
      <c r="C966" s="14">
        <f>'Dados ML'!Q971</f>
        <v>0</v>
      </c>
      <c r="E966" s="9">
        <f>Cálculo!B966</f>
        <v>0</v>
      </c>
    </row>
    <row r="967" spans="1:5" x14ac:dyDescent="0.25">
      <c r="A967" s="4">
        <f>'Dados ML'!F972</f>
        <v>0</v>
      </c>
      <c r="B967" s="1">
        <f>'Dados ML'!O972</f>
        <v>0</v>
      </c>
      <c r="C967" s="14">
        <f>'Dados ML'!Q972</f>
        <v>0</v>
      </c>
      <c r="E967" s="9">
        <f>Cálculo!B967</f>
        <v>0</v>
      </c>
    </row>
    <row r="968" spans="1:5" x14ac:dyDescent="0.25">
      <c r="A968" s="4">
        <f>'Dados ML'!F973</f>
        <v>0</v>
      </c>
      <c r="B968" s="1">
        <f>'Dados ML'!O973</f>
        <v>0</v>
      </c>
      <c r="C968" s="14">
        <f>'Dados ML'!Q973</f>
        <v>0</v>
      </c>
      <c r="E968" s="9">
        <f>Cálculo!B968</f>
        <v>0</v>
      </c>
    </row>
    <row r="969" spans="1:5" x14ac:dyDescent="0.25">
      <c r="A969" s="4">
        <f>'Dados ML'!F974</f>
        <v>0</v>
      </c>
      <c r="B969" s="1">
        <f>'Dados ML'!O974</f>
        <v>0</v>
      </c>
      <c r="C969" s="14">
        <f>'Dados ML'!Q974</f>
        <v>0</v>
      </c>
      <c r="E969" s="9">
        <f>Cálculo!B969</f>
        <v>0</v>
      </c>
    </row>
    <row r="970" spans="1:5" x14ac:dyDescent="0.25">
      <c r="A970" s="4">
        <f>'Dados ML'!F975</f>
        <v>0</v>
      </c>
      <c r="B970" s="1">
        <f>'Dados ML'!O975</f>
        <v>0</v>
      </c>
      <c r="C970" s="14">
        <f>'Dados ML'!Q975</f>
        <v>0</v>
      </c>
      <c r="E970" s="9">
        <f>Cálculo!B970</f>
        <v>0</v>
      </c>
    </row>
    <row r="971" spans="1:5" x14ac:dyDescent="0.25">
      <c r="A971" s="4">
        <f>'Dados ML'!F976</f>
        <v>0</v>
      </c>
      <c r="B971" s="1">
        <f>'Dados ML'!O976</f>
        <v>0</v>
      </c>
      <c r="C971" s="14">
        <f>'Dados ML'!Q976</f>
        <v>0</v>
      </c>
      <c r="E971" s="9">
        <f>Cálculo!B971</f>
        <v>0</v>
      </c>
    </row>
    <row r="972" spans="1:5" x14ac:dyDescent="0.25">
      <c r="A972" s="4">
        <f>'Dados ML'!F977</f>
        <v>0</v>
      </c>
      <c r="B972" s="1">
        <f>'Dados ML'!O977</f>
        <v>0</v>
      </c>
      <c r="C972" s="14">
        <f>'Dados ML'!Q977</f>
        <v>0</v>
      </c>
      <c r="E972" s="9">
        <f>Cálculo!B972</f>
        <v>0</v>
      </c>
    </row>
    <row r="973" spans="1:5" x14ac:dyDescent="0.25">
      <c r="A973" s="4">
        <f>'Dados ML'!F978</f>
        <v>0</v>
      </c>
      <c r="B973" s="1">
        <f>'Dados ML'!O978</f>
        <v>0</v>
      </c>
      <c r="C973" s="14">
        <f>'Dados ML'!Q978</f>
        <v>0</v>
      </c>
      <c r="E973" s="9">
        <f>Cálculo!B973</f>
        <v>0</v>
      </c>
    </row>
    <row r="974" spans="1:5" x14ac:dyDescent="0.25">
      <c r="A974" s="4">
        <f>'Dados ML'!F979</f>
        <v>0</v>
      </c>
      <c r="B974" s="1">
        <f>'Dados ML'!O979</f>
        <v>0</v>
      </c>
      <c r="C974" s="14">
        <f>'Dados ML'!Q979</f>
        <v>0</v>
      </c>
      <c r="E974" s="9">
        <f>Cálculo!B974</f>
        <v>0</v>
      </c>
    </row>
    <row r="975" spans="1:5" x14ac:dyDescent="0.25">
      <c r="A975" s="4">
        <f>'Dados ML'!F980</f>
        <v>0</v>
      </c>
      <c r="B975" s="1">
        <f>'Dados ML'!O980</f>
        <v>0</v>
      </c>
      <c r="C975" s="14">
        <f>'Dados ML'!Q980</f>
        <v>0</v>
      </c>
      <c r="E975" s="9">
        <f>Cálculo!B975</f>
        <v>0</v>
      </c>
    </row>
    <row r="976" spans="1:5" x14ac:dyDescent="0.25">
      <c r="A976" s="4">
        <f>'Dados ML'!F981</f>
        <v>0</v>
      </c>
      <c r="B976" s="1">
        <f>'Dados ML'!O981</f>
        <v>0</v>
      </c>
      <c r="C976" s="14">
        <f>'Dados ML'!Q981</f>
        <v>0</v>
      </c>
      <c r="E976" s="9">
        <f>Cálculo!B976</f>
        <v>0</v>
      </c>
    </row>
    <row r="977" spans="1:5" x14ac:dyDescent="0.25">
      <c r="A977" s="4">
        <f>'Dados ML'!F982</f>
        <v>0</v>
      </c>
      <c r="B977" s="1">
        <f>'Dados ML'!O982</f>
        <v>0</v>
      </c>
      <c r="C977" s="14">
        <f>'Dados ML'!Q982</f>
        <v>0</v>
      </c>
      <c r="E977" s="9">
        <f>Cálculo!B977</f>
        <v>0</v>
      </c>
    </row>
    <row r="978" spans="1:5" x14ac:dyDescent="0.25">
      <c r="A978" s="4">
        <f>'Dados ML'!F983</f>
        <v>0</v>
      </c>
      <c r="B978" s="1">
        <f>'Dados ML'!O983</f>
        <v>0</v>
      </c>
      <c r="C978" s="14">
        <f>'Dados ML'!Q983</f>
        <v>0</v>
      </c>
      <c r="E978" s="9">
        <f>Cálculo!B978</f>
        <v>0</v>
      </c>
    </row>
    <row r="979" spans="1:5" x14ac:dyDescent="0.25">
      <c r="A979" s="4">
        <f>'Dados ML'!F984</f>
        <v>0</v>
      </c>
      <c r="B979" s="1">
        <f>'Dados ML'!O984</f>
        <v>0</v>
      </c>
      <c r="C979" s="14">
        <f>'Dados ML'!Q984</f>
        <v>0</v>
      </c>
      <c r="E979" s="9">
        <f>Cálculo!B979</f>
        <v>0</v>
      </c>
    </row>
    <row r="980" spans="1:5" x14ac:dyDescent="0.25">
      <c r="A980" s="4">
        <f>'Dados ML'!F985</f>
        <v>0</v>
      </c>
      <c r="B980" s="1">
        <f>'Dados ML'!O985</f>
        <v>0</v>
      </c>
      <c r="C980" s="14">
        <f>'Dados ML'!Q985</f>
        <v>0</v>
      </c>
      <c r="E980" s="9">
        <f>Cálculo!B980</f>
        <v>0</v>
      </c>
    </row>
    <row r="981" spans="1:5" x14ac:dyDescent="0.25">
      <c r="A981" s="4">
        <f>'Dados ML'!F986</f>
        <v>0</v>
      </c>
      <c r="B981" s="1">
        <f>'Dados ML'!O986</f>
        <v>0</v>
      </c>
      <c r="C981" s="14">
        <f>'Dados ML'!Q986</f>
        <v>0</v>
      </c>
      <c r="E981" s="9">
        <f>Cálculo!B981</f>
        <v>0</v>
      </c>
    </row>
    <row r="982" spans="1:5" x14ac:dyDescent="0.25">
      <c r="A982" s="4">
        <f>'Dados ML'!F987</f>
        <v>0</v>
      </c>
      <c r="B982" s="1">
        <f>'Dados ML'!O987</f>
        <v>0</v>
      </c>
      <c r="C982" s="14">
        <f>'Dados ML'!Q987</f>
        <v>0</v>
      </c>
      <c r="E982" s="9">
        <f>Cálculo!B982</f>
        <v>0</v>
      </c>
    </row>
    <row r="983" spans="1:5" x14ac:dyDescent="0.25">
      <c r="A983" s="4">
        <f>'Dados ML'!F988</f>
        <v>0</v>
      </c>
      <c r="B983" s="1">
        <f>'Dados ML'!O988</f>
        <v>0</v>
      </c>
      <c r="C983" s="14">
        <f>'Dados ML'!Q988</f>
        <v>0</v>
      </c>
      <c r="E983" s="9">
        <f>Cálculo!B983</f>
        <v>0</v>
      </c>
    </row>
    <row r="984" spans="1:5" x14ac:dyDescent="0.25">
      <c r="A984" s="4">
        <f>'Dados ML'!F989</f>
        <v>0</v>
      </c>
      <c r="B984" s="1">
        <f>'Dados ML'!O989</f>
        <v>0</v>
      </c>
      <c r="C984" s="14">
        <f>'Dados ML'!Q989</f>
        <v>0</v>
      </c>
      <c r="E984" s="9">
        <f>Cálculo!B984</f>
        <v>0</v>
      </c>
    </row>
    <row r="985" spans="1:5" x14ac:dyDescent="0.25">
      <c r="A985" s="4">
        <f>'Dados ML'!F990</f>
        <v>0</v>
      </c>
      <c r="B985" s="1">
        <f>'Dados ML'!O990</f>
        <v>0</v>
      </c>
      <c r="C985" s="14">
        <f>'Dados ML'!Q990</f>
        <v>0</v>
      </c>
      <c r="E985" s="9">
        <f>Cálculo!B985</f>
        <v>0</v>
      </c>
    </row>
    <row r="986" spans="1:5" x14ac:dyDescent="0.25">
      <c r="A986" s="4">
        <f>'Dados ML'!F991</f>
        <v>0</v>
      </c>
      <c r="B986" s="1">
        <f>'Dados ML'!O991</f>
        <v>0</v>
      </c>
      <c r="C986" s="14">
        <f>'Dados ML'!Q991</f>
        <v>0</v>
      </c>
      <c r="E986" s="9">
        <f>Cálculo!B986</f>
        <v>0</v>
      </c>
    </row>
    <row r="987" spans="1:5" x14ac:dyDescent="0.25">
      <c r="A987" s="4">
        <f>'Dados ML'!F992</f>
        <v>0</v>
      </c>
      <c r="B987" s="1">
        <f>'Dados ML'!O992</f>
        <v>0</v>
      </c>
      <c r="C987" s="14">
        <f>'Dados ML'!Q992</f>
        <v>0</v>
      </c>
      <c r="E987" s="9">
        <f>Cálculo!B987</f>
        <v>0</v>
      </c>
    </row>
    <row r="988" spans="1:5" x14ac:dyDescent="0.25">
      <c r="A988" s="4">
        <f>'Dados ML'!F993</f>
        <v>0</v>
      </c>
      <c r="B988" s="1">
        <f>'Dados ML'!O993</f>
        <v>0</v>
      </c>
      <c r="C988" s="14">
        <f>'Dados ML'!Q993</f>
        <v>0</v>
      </c>
      <c r="E988" s="9">
        <f>Cálculo!B988</f>
        <v>0</v>
      </c>
    </row>
    <row r="989" spans="1:5" x14ac:dyDescent="0.25">
      <c r="A989" s="4">
        <f>'Dados ML'!F994</f>
        <v>0</v>
      </c>
      <c r="B989" s="1">
        <f>'Dados ML'!O994</f>
        <v>0</v>
      </c>
      <c r="C989" s="14">
        <f>'Dados ML'!Q994</f>
        <v>0</v>
      </c>
      <c r="E989" s="9">
        <f>Cálculo!B989</f>
        <v>0</v>
      </c>
    </row>
    <row r="990" spans="1:5" x14ac:dyDescent="0.25">
      <c r="A990" s="4">
        <f>'Dados ML'!F995</f>
        <v>0</v>
      </c>
      <c r="B990" s="1">
        <f>'Dados ML'!O995</f>
        <v>0</v>
      </c>
      <c r="C990" s="14">
        <f>'Dados ML'!Q995</f>
        <v>0</v>
      </c>
      <c r="E990" s="9">
        <f>Cálculo!B990</f>
        <v>0</v>
      </c>
    </row>
    <row r="991" spans="1:5" x14ac:dyDescent="0.25">
      <c r="A991" s="4">
        <f>'Dados ML'!F996</f>
        <v>0</v>
      </c>
      <c r="B991" s="1">
        <f>'Dados ML'!O996</f>
        <v>0</v>
      </c>
      <c r="C991" s="14">
        <f>'Dados ML'!Q996</f>
        <v>0</v>
      </c>
      <c r="E991" s="9">
        <f>Cálculo!B991</f>
        <v>0</v>
      </c>
    </row>
    <row r="992" spans="1:5" x14ac:dyDescent="0.25">
      <c r="A992" s="4">
        <f>'Dados ML'!F997</f>
        <v>0</v>
      </c>
      <c r="B992" s="1">
        <f>'Dados ML'!O997</f>
        <v>0</v>
      </c>
      <c r="C992" s="14">
        <f>'Dados ML'!Q997</f>
        <v>0</v>
      </c>
      <c r="E992" s="9">
        <f>Cálculo!B992</f>
        <v>0</v>
      </c>
    </row>
    <row r="993" spans="1:5" x14ac:dyDescent="0.25">
      <c r="A993" s="4">
        <f>'Dados ML'!F998</f>
        <v>0</v>
      </c>
      <c r="B993" s="1">
        <f>'Dados ML'!O998</f>
        <v>0</v>
      </c>
      <c r="C993" s="14">
        <f>'Dados ML'!Q998</f>
        <v>0</v>
      </c>
      <c r="E993" s="9">
        <f>Cálculo!B993</f>
        <v>0</v>
      </c>
    </row>
    <row r="994" spans="1:5" x14ac:dyDescent="0.25">
      <c r="A994" s="4">
        <f>'Dados ML'!F999</f>
        <v>0</v>
      </c>
      <c r="B994" s="1">
        <f>'Dados ML'!O999</f>
        <v>0</v>
      </c>
      <c r="C994" s="14">
        <f>'Dados ML'!Q999</f>
        <v>0</v>
      </c>
      <c r="E994" s="9">
        <f>Cálculo!B994</f>
        <v>0</v>
      </c>
    </row>
    <row r="995" spans="1:5" x14ac:dyDescent="0.25">
      <c r="A995" s="4">
        <f>'Dados ML'!F1000</f>
        <v>0</v>
      </c>
      <c r="B995" s="1">
        <f>'Dados ML'!O1000</f>
        <v>0</v>
      </c>
      <c r="C995" s="14">
        <f>'Dados ML'!Q1000</f>
        <v>0</v>
      </c>
      <c r="E995" s="9">
        <f>Cálculo!B995</f>
        <v>0</v>
      </c>
    </row>
    <row r="996" spans="1:5" x14ac:dyDescent="0.25">
      <c r="A996" s="4">
        <f>'Dados ML'!F1001</f>
        <v>0</v>
      </c>
      <c r="B996" s="1">
        <f>'Dados ML'!O1001</f>
        <v>0</v>
      </c>
      <c r="C996" s="14">
        <f>'Dados ML'!Q1001</f>
        <v>0</v>
      </c>
      <c r="E996" s="9">
        <f>Cálculo!B996</f>
        <v>0</v>
      </c>
    </row>
    <row r="997" spans="1:5" x14ac:dyDescent="0.25">
      <c r="A997" s="4">
        <f>'Dados ML'!F1002</f>
        <v>0</v>
      </c>
      <c r="B997" s="1">
        <f>'Dados ML'!O1002</f>
        <v>0</v>
      </c>
      <c r="C997" s="14">
        <f>'Dados ML'!Q1002</f>
        <v>0</v>
      </c>
      <c r="E997" s="9">
        <f>Cálculo!B997</f>
        <v>0</v>
      </c>
    </row>
    <row r="998" spans="1:5" x14ac:dyDescent="0.25">
      <c r="A998" s="4">
        <f>'Dados ML'!F1003</f>
        <v>0</v>
      </c>
      <c r="B998" s="1">
        <f>'Dados ML'!O1003</f>
        <v>0</v>
      </c>
      <c r="C998" s="14">
        <f>'Dados ML'!Q1003</f>
        <v>0</v>
      </c>
      <c r="E998" s="9">
        <f>Cálculo!B998</f>
        <v>0</v>
      </c>
    </row>
    <row r="999" spans="1:5" x14ac:dyDescent="0.25">
      <c r="A999" s="4">
        <f>'Dados ML'!F1004</f>
        <v>0</v>
      </c>
      <c r="B999" s="1">
        <f>'Dados ML'!O1004</f>
        <v>0</v>
      </c>
      <c r="C999" s="14">
        <f>'Dados ML'!Q1004</f>
        <v>0</v>
      </c>
      <c r="E999" s="9">
        <f>Cálculo!B999</f>
        <v>0</v>
      </c>
    </row>
    <row r="1000" spans="1:5" x14ac:dyDescent="0.25">
      <c r="A1000" s="4">
        <f>'Dados ML'!F1005</f>
        <v>0</v>
      </c>
      <c r="B1000" s="1">
        <f>'Dados ML'!O1005</f>
        <v>0</v>
      </c>
      <c r="C1000" s="14">
        <f>'Dados ML'!Q1005</f>
        <v>0</v>
      </c>
      <c r="E1000" s="9">
        <f>Cálculo!B1000</f>
        <v>0</v>
      </c>
    </row>
    <row r="1001" spans="1:5" x14ac:dyDescent="0.25">
      <c r="A1001" s="4">
        <f>'Dados ML'!F1006</f>
        <v>0</v>
      </c>
      <c r="B1001" s="1">
        <f>'Dados ML'!O1006</f>
        <v>0</v>
      </c>
      <c r="C1001" s="14">
        <f>'Dados ML'!Q1006</f>
        <v>0</v>
      </c>
      <c r="E1001" s="9">
        <f>Cálculo!B1001</f>
        <v>0</v>
      </c>
    </row>
    <row r="1002" spans="1:5" x14ac:dyDescent="0.25">
      <c r="A1002" s="4">
        <f>'Dados ML'!F1007</f>
        <v>0</v>
      </c>
      <c r="B1002" s="1">
        <f>'Dados ML'!O1007</f>
        <v>0</v>
      </c>
      <c r="C1002" s="14">
        <f>'Dados ML'!Q1007</f>
        <v>0</v>
      </c>
      <c r="E1002" s="9">
        <f>Cálculo!B1002</f>
        <v>0</v>
      </c>
    </row>
    <row r="1003" spans="1:5" x14ac:dyDescent="0.25">
      <c r="A1003" s="4">
        <f>'Dados ML'!F1008</f>
        <v>0</v>
      </c>
      <c r="B1003" s="1">
        <f>'Dados ML'!O1008</f>
        <v>0</v>
      </c>
      <c r="C1003" s="14">
        <f>'Dados ML'!Q1008</f>
        <v>0</v>
      </c>
      <c r="E1003" s="9">
        <f>Cálculo!B1003</f>
        <v>0</v>
      </c>
    </row>
    <row r="1004" spans="1:5" x14ac:dyDescent="0.25">
      <c r="A1004" s="4">
        <f>'Dados ML'!F1009</f>
        <v>0</v>
      </c>
      <c r="B1004" s="1">
        <f>'Dados ML'!O1009</f>
        <v>0</v>
      </c>
      <c r="C1004" s="14">
        <f>'Dados ML'!Q1009</f>
        <v>0</v>
      </c>
      <c r="E1004" s="9">
        <f>Cálculo!B1004</f>
        <v>0</v>
      </c>
    </row>
    <row r="1005" spans="1:5" x14ac:dyDescent="0.25">
      <c r="A1005" s="4">
        <f>'Dados ML'!F1010</f>
        <v>0</v>
      </c>
      <c r="B1005" s="1">
        <f>'Dados ML'!O1010</f>
        <v>0</v>
      </c>
      <c r="C1005" s="14">
        <f>'Dados ML'!Q1010</f>
        <v>0</v>
      </c>
      <c r="E1005" s="9">
        <f>Cálculo!B1005</f>
        <v>0</v>
      </c>
    </row>
    <row r="1006" spans="1:5" x14ac:dyDescent="0.25">
      <c r="A1006" s="4">
        <f>'Dados ML'!F1011</f>
        <v>0</v>
      </c>
      <c r="B1006" s="1">
        <f>'Dados ML'!O1011</f>
        <v>0</v>
      </c>
      <c r="C1006" s="14">
        <f>'Dados ML'!Q1011</f>
        <v>0</v>
      </c>
      <c r="E1006" s="9">
        <f>Cálculo!B1006</f>
        <v>0</v>
      </c>
    </row>
    <row r="1007" spans="1:5" x14ac:dyDescent="0.25">
      <c r="A1007" s="4">
        <f>'Dados ML'!F1012</f>
        <v>0</v>
      </c>
      <c r="B1007" s="1">
        <f>'Dados ML'!O1012</f>
        <v>0</v>
      </c>
      <c r="C1007" s="14">
        <f>'Dados ML'!Q1012</f>
        <v>0</v>
      </c>
      <c r="E1007" s="9">
        <f>Cálculo!B1007</f>
        <v>0</v>
      </c>
    </row>
    <row r="1008" spans="1:5" x14ac:dyDescent="0.25">
      <c r="A1008" s="4">
        <f>'Dados ML'!F1013</f>
        <v>0</v>
      </c>
      <c r="B1008" s="1">
        <f>'Dados ML'!O1013</f>
        <v>0</v>
      </c>
      <c r="C1008" s="14">
        <f>'Dados ML'!Q1013</f>
        <v>0</v>
      </c>
      <c r="E1008" s="9">
        <f>Cálculo!B1008</f>
        <v>0</v>
      </c>
    </row>
    <row r="1009" spans="1:5" x14ac:dyDescent="0.25">
      <c r="A1009" s="4">
        <f>'Dados ML'!F1014</f>
        <v>0</v>
      </c>
      <c r="B1009" s="1">
        <f>'Dados ML'!O1014</f>
        <v>0</v>
      </c>
      <c r="C1009" s="14">
        <f>'Dados ML'!Q1014</f>
        <v>0</v>
      </c>
      <c r="E1009" s="9">
        <f>Cálculo!B1009</f>
        <v>0</v>
      </c>
    </row>
    <row r="1010" spans="1:5" x14ac:dyDescent="0.25">
      <c r="A1010" s="4">
        <f>'Dados ML'!F1015</f>
        <v>0</v>
      </c>
      <c r="B1010" s="1">
        <f>'Dados ML'!O1015</f>
        <v>0</v>
      </c>
      <c r="C1010" s="14">
        <f>'Dados ML'!Q1015</f>
        <v>0</v>
      </c>
      <c r="E1010" s="9">
        <f>Cálculo!B1010</f>
        <v>0</v>
      </c>
    </row>
    <row r="1011" spans="1:5" x14ac:dyDescent="0.25">
      <c r="A1011" s="4">
        <f>'Dados ML'!F1016</f>
        <v>0</v>
      </c>
      <c r="B1011" s="1">
        <f>'Dados ML'!O1016</f>
        <v>0</v>
      </c>
      <c r="C1011" s="14">
        <f>'Dados ML'!Q1016</f>
        <v>0</v>
      </c>
      <c r="E1011" s="9">
        <f>Cálculo!B1011</f>
        <v>0</v>
      </c>
    </row>
    <row r="1012" spans="1:5" x14ac:dyDescent="0.25">
      <c r="A1012" s="4">
        <f>'Dados ML'!F1017</f>
        <v>0</v>
      </c>
      <c r="B1012" s="1">
        <f>'Dados ML'!O1017</f>
        <v>0</v>
      </c>
      <c r="C1012" s="14">
        <f>'Dados ML'!Q1017</f>
        <v>0</v>
      </c>
      <c r="E1012" s="9">
        <f>Cálculo!B1012</f>
        <v>0</v>
      </c>
    </row>
    <row r="1013" spans="1:5" x14ac:dyDescent="0.25">
      <c r="A1013" s="4">
        <f>'Dados ML'!F1018</f>
        <v>0</v>
      </c>
      <c r="B1013" s="1">
        <f>'Dados ML'!O1018</f>
        <v>0</v>
      </c>
      <c r="C1013" s="14">
        <f>'Dados ML'!Q1018</f>
        <v>0</v>
      </c>
      <c r="E1013" s="9">
        <f>Cálculo!B1013</f>
        <v>0</v>
      </c>
    </row>
    <row r="1014" spans="1:5" x14ac:dyDescent="0.25">
      <c r="A1014" s="4">
        <f>'Dados ML'!F1019</f>
        <v>0</v>
      </c>
      <c r="B1014" s="1">
        <f>'Dados ML'!O1019</f>
        <v>0</v>
      </c>
      <c r="C1014" s="14">
        <f>'Dados ML'!Q1019</f>
        <v>0</v>
      </c>
      <c r="E1014" s="9">
        <f>Cálculo!B1014</f>
        <v>0</v>
      </c>
    </row>
    <row r="1015" spans="1:5" x14ac:dyDescent="0.25">
      <c r="A1015" s="4">
        <f>'Dados ML'!F1020</f>
        <v>0</v>
      </c>
      <c r="B1015" s="1">
        <f>'Dados ML'!O1020</f>
        <v>0</v>
      </c>
      <c r="C1015" s="14">
        <f>'Dados ML'!Q1020</f>
        <v>0</v>
      </c>
      <c r="E1015" s="9">
        <f>Cálculo!B1015</f>
        <v>0</v>
      </c>
    </row>
    <row r="1016" spans="1:5" x14ac:dyDescent="0.25">
      <c r="A1016" s="4">
        <f>'Dados ML'!F1021</f>
        <v>0</v>
      </c>
      <c r="B1016" s="1">
        <f>'Dados ML'!O1021</f>
        <v>0</v>
      </c>
      <c r="C1016" s="14">
        <f>'Dados ML'!Q1021</f>
        <v>0</v>
      </c>
      <c r="E1016" s="9">
        <f>Cálculo!B1016</f>
        <v>0</v>
      </c>
    </row>
    <row r="1017" spans="1:5" x14ac:dyDescent="0.25">
      <c r="A1017" s="4">
        <f>'Dados ML'!F1022</f>
        <v>0</v>
      </c>
      <c r="B1017" s="1">
        <f>'Dados ML'!O1022</f>
        <v>0</v>
      </c>
      <c r="C1017" s="14">
        <f>'Dados ML'!Q1022</f>
        <v>0</v>
      </c>
      <c r="E1017" s="9">
        <f>Cálculo!B1017</f>
        <v>0</v>
      </c>
    </row>
    <row r="1018" spans="1:5" x14ac:dyDescent="0.25">
      <c r="A1018" s="4">
        <f>'Dados ML'!F1023</f>
        <v>0</v>
      </c>
      <c r="B1018" s="1">
        <f>'Dados ML'!O1023</f>
        <v>0</v>
      </c>
      <c r="C1018" s="14">
        <f>'Dados ML'!Q1023</f>
        <v>0</v>
      </c>
      <c r="E1018" s="9">
        <f>Cálculo!B1018</f>
        <v>0</v>
      </c>
    </row>
    <row r="1019" spans="1:5" x14ac:dyDescent="0.25">
      <c r="A1019" s="4">
        <f>'Dados ML'!F1024</f>
        <v>0</v>
      </c>
      <c r="B1019" s="1">
        <f>'Dados ML'!O1024</f>
        <v>0</v>
      </c>
      <c r="C1019" s="14">
        <f>'Dados ML'!Q1024</f>
        <v>0</v>
      </c>
      <c r="E1019" s="9">
        <f>Cálculo!B1019</f>
        <v>0</v>
      </c>
    </row>
    <row r="1020" spans="1:5" x14ac:dyDescent="0.25">
      <c r="A1020" s="4">
        <f>'Dados ML'!F1025</f>
        <v>0</v>
      </c>
      <c r="B1020" s="1">
        <f>'Dados ML'!O1025</f>
        <v>0</v>
      </c>
      <c r="C1020" s="14">
        <f>'Dados ML'!Q1025</f>
        <v>0</v>
      </c>
      <c r="E1020" s="9">
        <f>Cálculo!B1020</f>
        <v>0</v>
      </c>
    </row>
    <row r="1021" spans="1:5" x14ac:dyDescent="0.25">
      <c r="A1021" s="4">
        <f>'Dados ML'!F1026</f>
        <v>0</v>
      </c>
      <c r="B1021" s="1">
        <f>'Dados ML'!O1026</f>
        <v>0</v>
      </c>
      <c r="C1021" s="14">
        <f>'Dados ML'!Q1026</f>
        <v>0</v>
      </c>
      <c r="E1021" s="9">
        <f>Cálculo!B1021</f>
        <v>0</v>
      </c>
    </row>
    <row r="1022" spans="1:5" x14ac:dyDescent="0.25">
      <c r="A1022" s="4">
        <f>'Dados ML'!F1027</f>
        <v>0</v>
      </c>
      <c r="B1022" s="1">
        <f>'Dados ML'!O1027</f>
        <v>0</v>
      </c>
      <c r="C1022" s="14">
        <f>'Dados ML'!Q1027</f>
        <v>0</v>
      </c>
      <c r="E1022" s="9">
        <f>Cálculo!B1022</f>
        <v>0</v>
      </c>
    </row>
    <row r="1023" spans="1:5" x14ac:dyDescent="0.25">
      <c r="A1023" s="4">
        <f>'Dados ML'!F1028</f>
        <v>0</v>
      </c>
      <c r="B1023" s="1">
        <f>'Dados ML'!O1028</f>
        <v>0</v>
      </c>
      <c r="C1023" s="14">
        <f>'Dados ML'!Q1028</f>
        <v>0</v>
      </c>
      <c r="E1023" s="9">
        <f>Cálculo!B1023</f>
        <v>0</v>
      </c>
    </row>
    <row r="1024" spans="1:5" x14ac:dyDescent="0.25">
      <c r="A1024" s="4">
        <f>'Dados ML'!F1029</f>
        <v>0</v>
      </c>
      <c r="B1024" s="1">
        <f>'Dados ML'!O1029</f>
        <v>0</v>
      </c>
      <c r="C1024" s="14">
        <f>'Dados ML'!Q1029</f>
        <v>0</v>
      </c>
      <c r="E1024" s="9">
        <f>Cálculo!B1024</f>
        <v>0</v>
      </c>
    </row>
    <row r="1025" spans="1:5" x14ac:dyDescent="0.25">
      <c r="A1025" s="4">
        <f>'Dados ML'!F1030</f>
        <v>0</v>
      </c>
      <c r="B1025" s="1">
        <f>'Dados ML'!O1030</f>
        <v>0</v>
      </c>
      <c r="C1025" s="14">
        <f>'Dados ML'!Q1030</f>
        <v>0</v>
      </c>
      <c r="E1025" s="9">
        <f>Cálculo!B1025</f>
        <v>0</v>
      </c>
    </row>
    <row r="1026" spans="1:5" x14ac:dyDescent="0.25">
      <c r="A1026" s="4">
        <f>'Dados ML'!F1031</f>
        <v>0</v>
      </c>
      <c r="B1026" s="1">
        <f>'Dados ML'!O1031</f>
        <v>0</v>
      </c>
      <c r="C1026" s="14">
        <f>'Dados ML'!Q1031</f>
        <v>0</v>
      </c>
      <c r="E1026" s="9">
        <f>Cálculo!B1026</f>
        <v>0</v>
      </c>
    </row>
    <row r="1027" spans="1:5" x14ac:dyDescent="0.25">
      <c r="A1027" s="4">
        <f>'Dados ML'!F1032</f>
        <v>0</v>
      </c>
      <c r="B1027" s="1">
        <f>'Dados ML'!O1032</f>
        <v>0</v>
      </c>
      <c r="C1027" s="14">
        <f>'Dados ML'!Q1032</f>
        <v>0</v>
      </c>
      <c r="E1027" s="9">
        <f>Cálculo!B1027</f>
        <v>0</v>
      </c>
    </row>
    <row r="1028" spans="1:5" x14ac:dyDescent="0.25">
      <c r="A1028" s="4">
        <f>'Dados ML'!F1033</f>
        <v>0</v>
      </c>
      <c r="B1028" s="1">
        <f>'Dados ML'!O1033</f>
        <v>0</v>
      </c>
      <c r="C1028" s="14">
        <f>'Dados ML'!Q1033</f>
        <v>0</v>
      </c>
      <c r="E1028" s="9">
        <f>Cálculo!B1028</f>
        <v>0</v>
      </c>
    </row>
    <row r="1029" spans="1:5" x14ac:dyDescent="0.25">
      <c r="A1029" s="4">
        <f>'Dados ML'!F1034</f>
        <v>0</v>
      </c>
      <c r="B1029" s="1">
        <f>'Dados ML'!O1034</f>
        <v>0</v>
      </c>
      <c r="C1029" s="14">
        <f>'Dados ML'!Q1034</f>
        <v>0</v>
      </c>
      <c r="E1029" s="9">
        <f>Cálculo!B1029</f>
        <v>0</v>
      </c>
    </row>
    <row r="1030" spans="1:5" x14ac:dyDescent="0.25">
      <c r="A1030" s="4">
        <f>'Dados ML'!F1035</f>
        <v>0</v>
      </c>
      <c r="B1030" s="1">
        <f>'Dados ML'!O1035</f>
        <v>0</v>
      </c>
      <c r="C1030" s="14">
        <f>'Dados ML'!Q1035</f>
        <v>0</v>
      </c>
      <c r="E1030" s="9">
        <f>Cálculo!B1030</f>
        <v>0</v>
      </c>
    </row>
    <row r="1031" spans="1:5" x14ac:dyDescent="0.25">
      <c r="A1031" s="4">
        <f>'Dados ML'!F1036</f>
        <v>0</v>
      </c>
      <c r="B1031" s="1">
        <f>'Dados ML'!O1036</f>
        <v>0</v>
      </c>
      <c r="C1031" s="14">
        <f>'Dados ML'!Q1036</f>
        <v>0</v>
      </c>
      <c r="E1031" s="9">
        <f>Cálculo!B1031</f>
        <v>0</v>
      </c>
    </row>
    <row r="1032" spans="1:5" x14ac:dyDescent="0.25">
      <c r="A1032" s="4">
        <f>'Dados ML'!F1037</f>
        <v>0</v>
      </c>
      <c r="B1032" s="1">
        <f>'Dados ML'!O1037</f>
        <v>0</v>
      </c>
      <c r="C1032" s="14">
        <f>'Dados ML'!Q1037</f>
        <v>0</v>
      </c>
      <c r="E1032" s="9">
        <f>Cálculo!B1032</f>
        <v>0</v>
      </c>
    </row>
    <row r="1033" spans="1:5" x14ac:dyDescent="0.25">
      <c r="A1033" s="4">
        <f>'Dados ML'!F1038</f>
        <v>0</v>
      </c>
      <c r="B1033" s="1">
        <f>'Dados ML'!O1038</f>
        <v>0</v>
      </c>
      <c r="C1033" s="14">
        <f>'Dados ML'!Q1038</f>
        <v>0</v>
      </c>
      <c r="E1033" s="9">
        <f>Cálculo!B1033</f>
        <v>0</v>
      </c>
    </row>
    <row r="1034" spans="1:5" x14ac:dyDescent="0.25">
      <c r="A1034" s="4">
        <f>'Dados ML'!F1039</f>
        <v>0</v>
      </c>
      <c r="B1034" s="1">
        <f>'Dados ML'!O1039</f>
        <v>0</v>
      </c>
      <c r="C1034" s="14">
        <f>'Dados ML'!Q1039</f>
        <v>0</v>
      </c>
      <c r="E1034" s="9">
        <f>Cálculo!B1034</f>
        <v>0</v>
      </c>
    </row>
    <row r="1035" spans="1:5" x14ac:dyDescent="0.25">
      <c r="A1035" s="4">
        <f>'Dados ML'!F1040</f>
        <v>0</v>
      </c>
      <c r="B1035" s="1">
        <f>'Dados ML'!O1040</f>
        <v>0</v>
      </c>
      <c r="C1035" s="14">
        <f>'Dados ML'!Q1040</f>
        <v>0</v>
      </c>
      <c r="E1035" s="9">
        <f>Cálculo!B1035</f>
        <v>0</v>
      </c>
    </row>
    <row r="1036" spans="1:5" x14ac:dyDescent="0.25">
      <c r="A1036" s="4">
        <f>'Dados ML'!F1041</f>
        <v>0</v>
      </c>
      <c r="B1036" s="1">
        <f>'Dados ML'!O1041</f>
        <v>0</v>
      </c>
      <c r="C1036" s="14">
        <f>'Dados ML'!Q1041</f>
        <v>0</v>
      </c>
      <c r="E1036" s="9">
        <f>Cálculo!B1036</f>
        <v>0</v>
      </c>
    </row>
    <row r="1037" spans="1:5" x14ac:dyDescent="0.25">
      <c r="A1037" s="4">
        <f>'Dados ML'!F1042</f>
        <v>0</v>
      </c>
      <c r="B1037" s="1">
        <f>'Dados ML'!O1042</f>
        <v>0</v>
      </c>
      <c r="C1037" s="14">
        <f>'Dados ML'!Q1042</f>
        <v>0</v>
      </c>
      <c r="E1037" s="9">
        <f>Cálculo!B1037</f>
        <v>0</v>
      </c>
    </row>
    <row r="1038" spans="1:5" x14ac:dyDescent="0.25">
      <c r="A1038" s="4">
        <f>'Dados ML'!F1043</f>
        <v>0</v>
      </c>
      <c r="B1038" s="1">
        <f>'Dados ML'!O1043</f>
        <v>0</v>
      </c>
      <c r="C1038" s="14">
        <f>'Dados ML'!Q1043</f>
        <v>0</v>
      </c>
      <c r="E1038" s="9">
        <f>Cálculo!B1038</f>
        <v>0</v>
      </c>
    </row>
    <row r="1039" spans="1:5" x14ac:dyDescent="0.25">
      <c r="A1039" s="4">
        <f>'Dados ML'!F1044</f>
        <v>0</v>
      </c>
      <c r="B1039" s="1">
        <f>'Dados ML'!O1044</f>
        <v>0</v>
      </c>
      <c r="C1039" s="14">
        <f>'Dados ML'!Q1044</f>
        <v>0</v>
      </c>
      <c r="E1039" s="9">
        <f>Cálculo!B1039</f>
        <v>0</v>
      </c>
    </row>
    <row r="1040" spans="1:5" x14ac:dyDescent="0.25">
      <c r="A1040" s="4">
        <f>'Dados ML'!F1045</f>
        <v>0</v>
      </c>
      <c r="B1040" s="1">
        <f>'Dados ML'!O1045</f>
        <v>0</v>
      </c>
      <c r="C1040" s="14">
        <f>'Dados ML'!Q1045</f>
        <v>0</v>
      </c>
      <c r="E1040" s="9">
        <f>Cálculo!B1040</f>
        <v>0</v>
      </c>
    </row>
    <row r="1041" spans="1:5" x14ac:dyDescent="0.25">
      <c r="A1041" s="4">
        <f>'Dados ML'!F1046</f>
        <v>0</v>
      </c>
      <c r="B1041" s="1">
        <f>'Dados ML'!O1046</f>
        <v>0</v>
      </c>
      <c r="C1041" s="14">
        <f>'Dados ML'!Q1046</f>
        <v>0</v>
      </c>
      <c r="E1041" s="9">
        <f>Cálculo!B1041</f>
        <v>0</v>
      </c>
    </row>
    <row r="1042" spans="1:5" x14ac:dyDescent="0.25">
      <c r="A1042" s="4">
        <f>'Dados ML'!F1047</f>
        <v>0</v>
      </c>
      <c r="B1042" s="1">
        <f>'Dados ML'!O1047</f>
        <v>0</v>
      </c>
      <c r="C1042" s="14">
        <f>'Dados ML'!Q1047</f>
        <v>0</v>
      </c>
      <c r="E1042" s="9">
        <f>Cálculo!B1042</f>
        <v>0</v>
      </c>
    </row>
    <row r="1043" spans="1:5" x14ac:dyDescent="0.25">
      <c r="A1043" s="4">
        <f>'Dados ML'!F1048</f>
        <v>0</v>
      </c>
      <c r="B1043" s="1">
        <f>'Dados ML'!O1048</f>
        <v>0</v>
      </c>
      <c r="C1043" s="14">
        <f>'Dados ML'!Q1048</f>
        <v>0</v>
      </c>
      <c r="E1043" s="9">
        <f>Cálculo!B1043</f>
        <v>0</v>
      </c>
    </row>
    <row r="1044" spans="1:5" x14ac:dyDescent="0.25">
      <c r="A1044" s="4">
        <f>'Dados ML'!F1049</f>
        <v>0</v>
      </c>
      <c r="B1044" s="1">
        <f>'Dados ML'!O1049</f>
        <v>0</v>
      </c>
      <c r="C1044" s="14">
        <f>'Dados ML'!Q1049</f>
        <v>0</v>
      </c>
      <c r="E1044" s="9">
        <f>Cálculo!B1044</f>
        <v>0</v>
      </c>
    </row>
    <row r="1045" spans="1:5" x14ac:dyDescent="0.25">
      <c r="A1045" s="4">
        <f>'Dados ML'!F1050</f>
        <v>0</v>
      </c>
      <c r="B1045" s="1">
        <f>'Dados ML'!O1050</f>
        <v>0</v>
      </c>
      <c r="C1045" s="14">
        <f>'Dados ML'!Q1050</f>
        <v>0</v>
      </c>
      <c r="E1045" s="9">
        <f>Cálculo!B1045</f>
        <v>0</v>
      </c>
    </row>
    <row r="1046" spans="1:5" x14ac:dyDescent="0.25">
      <c r="A1046" s="4">
        <f>'Dados ML'!F1051</f>
        <v>0</v>
      </c>
      <c r="B1046" s="1">
        <f>'Dados ML'!O1051</f>
        <v>0</v>
      </c>
      <c r="C1046" s="14">
        <f>'Dados ML'!Q1051</f>
        <v>0</v>
      </c>
      <c r="E1046" s="9">
        <f>Cálculo!B1046</f>
        <v>0</v>
      </c>
    </row>
    <row r="1047" spans="1:5" x14ac:dyDescent="0.25">
      <c r="A1047" s="4">
        <f>'Dados ML'!F1052</f>
        <v>0</v>
      </c>
      <c r="B1047" s="1">
        <f>'Dados ML'!O1052</f>
        <v>0</v>
      </c>
      <c r="C1047" s="14">
        <f>'Dados ML'!Q1052</f>
        <v>0</v>
      </c>
      <c r="E1047" s="9">
        <f>Cálculo!B1047</f>
        <v>0</v>
      </c>
    </row>
    <row r="1048" spans="1:5" x14ac:dyDescent="0.25">
      <c r="A1048" s="4">
        <f>'Dados ML'!F1053</f>
        <v>0</v>
      </c>
      <c r="B1048" s="1">
        <f>'Dados ML'!O1053</f>
        <v>0</v>
      </c>
      <c r="C1048" s="14">
        <f>'Dados ML'!Q1053</f>
        <v>0</v>
      </c>
      <c r="E1048" s="9">
        <f>Cálculo!B1048</f>
        <v>0</v>
      </c>
    </row>
    <row r="1049" spans="1:5" x14ac:dyDescent="0.25">
      <c r="A1049" s="4">
        <f>'Dados ML'!F1054</f>
        <v>0</v>
      </c>
      <c r="B1049" s="1">
        <f>'Dados ML'!O1054</f>
        <v>0</v>
      </c>
      <c r="C1049" s="14">
        <f>'Dados ML'!Q1054</f>
        <v>0</v>
      </c>
      <c r="E1049" s="9">
        <f>Cálculo!B1049</f>
        <v>0</v>
      </c>
    </row>
    <row r="1050" spans="1:5" x14ac:dyDescent="0.25">
      <c r="A1050" s="4">
        <f>'Dados ML'!F1055</f>
        <v>0</v>
      </c>
      <c r="B1050" s="1">
        <f>'Dados ML'!O1055</f>
        <v>0</v>
      </c>
      <c r="C1050" s="14">
        <f>'Dados ML'!Q1055</f>
        <v>0</v>
      </c>
      <c r="E1050" s="9">
        <f>Cálculo!B1050</f>
        <v>0</v>
      </c>
    </row>
    <row r="1051" spans="1:5" x14ac:dyDescent="0.25">
      <c r="A1051" s="4">
        <f>'Dados ML'!F1056</f>
        <v>0</v>
      </c>
      <c r="B1051" s="1">
        <f>'Dados ML'!O1056</f>
        <v>0</v>
      </c>
      <c r="C1051" s="14">
        <f>'Dados ML'!Q1056</f>
        <v>0</v>
      </c>
      <c r="E1051" s="9">
        <f>Cálculo!B1051</f>
        <v>0</v>
      </c>
    </row>
    <row r="1052" spans="1:5" x14ac:dyDescent="0.25">
      <c r="A1052" s="4">
        <f>'Dados ML'!F1057</f>
        <v>0</v>
      </c>
      <c r="B1052" s="1">
        <f>'Dados ML'!O1057</f>
        <v>0</v>
      </c>
      <c r="C1052" s="14">
        <f>'Dados ML'!Q1057</f>
        <v>0</v>
      </c>
      <c r="E1052" s="9">
        <f>Cálculo!B1052</f>
        <v>0</v>
      </c>
    </row>
    <row r="1053" spans="1:5" x14ac:dyDescent="0.25">
      <c r="A1053" s="4">
        <f>'Dados ML'!F1058</f>
        <v>0</v>
      </c>
      <c r="B1053" s="1">
        <f>'Dados ML'!O1058</f>
        <v>0</v>
      </c>
      <c r="C1053" s="14">
        <f>'Dados ML'!Q1058</f>
        <v>0</v>
      </c>
      <c r="E1053" s="9">
        <f>Cálculo!B1053</f>
        <v>0</v>
      </c>
    </row>
    <row r="1054" spans="1:5" x14ac:dyDescent="0.25">
      <c r="A1054" s="4">
        <f>'Dados ML'!F1059</f>
        <v>0</v>
      </c>
      <c r="B1054" s="1">
        <f>'Dados ML'!O1059</f>
        <v>0</v>
      </c>
      <c r="C1054" s="14">
        <f>'Dados ML'!Q1059</f>
        <v>0</v>
      </c>
      <c r="E1054" s="9">
        <f>Cálculo!B1054</f>
        <v>0</v>
      </c>
    </row>
    <row r="1055" spans="1:5" x14ac:dyDescent="0.25">
      <c r="A1055" s="4">
        <f>'Dados ML'!F1060</f>
        <v>0</v>
      </c>
      <c r="B1055" s="1">
        <f>'Dados ML'!O1060</f>
        <v>0</v>
      </c>
      <c r="C1055" s="14">
        <f>'Dados ML'!Q1060</f>
        <v>0</v>
      </c>
      <c r="E1055" s="9">
        <f>Cálculo!B1055</f>
        <v>0</v>
      </c>
    </row>
    <row r="1056" spans="1:5" x14ac:dyDescent="0.25">
      <c r="A1056" s="4">
        <f>'Dados ML'!F1061</f>
        <v>0</v>
      </c>
      <c r="B1056" s="1">
        <f>'Dados ML'!O1061</f>
        <v>0</v>
      </c>
      <c r="C1056" s="14">
        <f>'Dados ML'!Q1061</f>
        <v>0</v>
      </c>
      <c r="E1056" s="9">
        <f>Cálculo!B1056</f>
        <v>0</v>
      </c>
    </row>
    <row r="1057" spans="1:5" x14ac:dyDescent="0.25">
      <c r="A1057" s="4">
        <f>'Dados ML'!F1062</f>
        <v>0</v>
      </c>
      <c r="B1057" s="1">
        <f>'Dados ML'!O1062</f>
        <v>0</v>
      </c>
      <c r="C1057" s="14">
        <f>'Dados ML'!Q1062</f>
        <v>0</v>
      </c>
      <c r="E1057" s="9">
        <f>Cálculo!B1057</f>
        <v>0</v>
      </c>
    </row>
    <row r="1058" spans="1:5" x14ac:dyDescent="0.25">
      <c r="A1058" s="4">
        <f>'Dados ML'!F1063</f>
        <v>0</v>
      </c>
      <c r="B1058" s="1">
        <f>'Dados ML'!O1063</f>
        <v>0</v>
      </c>
      <c r="C1058" s="14">
        <f>'Dados ML'!Q1063</f>
        <v>0</v>
      </c>
      <c r="E1058" s="9">
        <f>Cálculo!B1058</f>
        <v>0</v>
      </c>
    </row>
    <row r="1059" spans="1:5" x14ac:dyDescent="0.25">
      <c r="A1059" s="4">
        <f>'Dados ML'!F1064</f>
        <v>0</v>
      </c>
      <c r="B1059" s="1">
        <f>'Dados ML'!O1064</f>
        <v>0</v>
      </c>
      <c r="C1059" s="14">
        <f>'Dados ML'!Q1064</f>
        <v>0</v>
      </c>
      <c r="E1059" s="9">
        <f>Cálculo!B1059</f>
        <v>0</v>
      </c>
    </row>
    <row r="1060" spans="1:5" x14ac:dyDescent="0.25">
      <c r="A1060" s="4">
        <f>'Dados ML'!F1065</f>
        <v>0</v>
      </c>
      <c r="B1060" s="1">
        <f>'Dados ML'!O1065</f>
        <v>0</v>
      </c>
      <c r="C1060" s="14">
        <f>'Dados ML'!Q1065</f>
        <v>0</v>
      </c>
      <c r="E1060" s="9">
        <f>Cálculo!B1060</f>
        <v>0</v>
      </c>
    </row>
    <row r="1061" spans="1:5" x14ac:dyDescent="0.25">
      <c r="A1061" s="4">
        <f>'Dados ML'!F1066</f>
        <v>0</v>
      </c>
      <c r="B1061" s="1">
        <f>'Dados ML'!O1066</f>
        <v>0</v>
      </c>
      <c r="C1061" s="14">
        <f>'Dados ML'!Q1066</f>
        <v>0</v>
      </c>
      <c r="E1061" s="9">
        <f>Cálculo!B1061</f>
        <v>0</v>
      </c>
    </row>
    <row r="1062" spans="1:5" x14ac:dyDescent="0.25">
      <c r="A1062" s="4">
        <f>'Dados ML'!F1067</f>
        <v>0</v>
      </c>
      <c r="B1062" s="1">
        <f>'Dados ML'!O1067</f>
        <v>0</v>
      </c>
      <c r="C1062" s="14">
        <f>'Dados ML'!Q1067</f>
        <v>0</v>
      </c>
      <c r="E1062" s="9">
        <f>Cálculo!B1062</f>
        <v>0</v>
      </c>
    </row>
    <row r="1063" spans="1:5" x14ac:dyDescent="0.25">
      <c r="A1063" s="4">
        <f>'Dados ML'!F1068</f>
        <v>0</v>
      </c>
      <c r="B1063" s="1">
        <f>'Dados ML'!O1068</f>
        <v>0</v>
      </c>
      <c r="C1063" s="14">
        <f>'Dados ML'!Q1068</f>
        <v>0</v>
      </c>
      <c r="E1063" s="9">
        <f>Cálculo!B1063</f>
        <v>0</v>
      </c>
    </row>
    <row r="1064" spans="1:5" x14ac:dyDescent="0.25">
      <c r="A1064" s="4">
        <f>'Dados ML'!F1069</f>
        <v>0</v>
      </c>
      <c r="B1064" s="1">
        <f>'Dados ML'!O1069</f>
        <v>0</v>
      </c>
      <c r="C1064" s="14">
        <f>'Dados ML'!Q1069</f>
        <v>0</v>
      </c>
      <c r="E1064" s="9">
        <f>Cálculo!B1064</f>
        <v>0</v>
      </c>
    </row>
    <row r="1065" spans="1:5" x14ac:dyDescent="0.25">
      <c r="A1065" s="4">
        <f>'Dados ML'!F1070</f>
        <v>0</v>
      </c>
      <c r="B1065" s="1">
        <f>'Dados ML'!O1070</f>
        <v>0</v>
      </c>
      <c r="C1065" s="14">
        <f>'Dados ML'!Q1070</f>
        <v>0</v>
      </c>
      <c r="E1065" s="9">
        <f>Cálculo!B1065</f>
        <v>0</v>
      </c>
    </row>
    <row r="1066" spans="1:5" x14ac:dyDescent="0.25">
      <c r="A1066" s="4">
        <f>'Dados ML'!F1071</f>
        <v>0</v>
      </c>
      <c r="B1066" s="1">
        <f>'Dados ML'!O1071</f>
        <v>0</v>
      </c>
      <c r="C1066" s="14">
        <f>'Dados ML'!Q1071</f>
        <v>0</v>
      </c>
      <c r="E1066" s="9">
        <f>Cálculo!B1066</f>
        <v>0</v>
      </c>
    </row>
    <row r="1067" spans="1:5" x14ac:dyDescent="0.25">
      <c r="A1067" s="4">
        <f>'Dados ML'!F1072</f>
        <v>0</v>
      </c>
      <c r="B1067" s="1">
        <f>'Dados ML'!O1072</f>
        <v>0</v>
      </c>
      <c r="C1067" s="14">
        <f>'Dados ML'!Q1072</f>
        <v>0</v>
      </c>
      <c r="E1067" s="9">
        <f>Cálculo!B1067</f>
        <v>0</v>
      </c>
    </row>
    <row r="1068" spans="1:5" x14ac:dyDescent="0.25">
      <c r="A1068" s="4">
        <f>'Dados ML'!F1073</f>
        <v>0</v>
      </c>
      <c r="B1068" s="1">
        <f>'Dados ML'!O1073</f>
        <v>0</v>
      </c>
      <c r="C1068" s="14">
        <f>'Dados ML'!Q1073</f>
        <v>0</v>
      </c>
      <c r="E1068" s="9">
        <f>Cálculo!B1068</f>
        <v>0</v>
      </c>
    </row>
    <row r="1069" spans="1:5" x14ac:dyDescent="0.25">
      <c r="A1069" s="4">
        <f>'Dados ML'!F1074</f>
        <v>0</v>
      </c>
      <c r="B1069" s="1">
        <f>'Dados ML'!O1074</f>
        <v>0</v>
      </c>
      <c r="C1069" s="14">
        <f>'Dados ML'!Q1074</f>
        <v>0</v>
      </c>
      <c r="E1069" s="9">
        <f>Cálculo!B1069</f>
        <v>0</v>
      </c>
    </row>
    <row r="1070" spans="1:5" x14ac:dyDescent="0.25">
      <c r="A1070" s="4">
        <f>'Dados ML'!F1075</f>
        <v>0</v>
      </c>
      <c r="B1070" s="1">
        <f>'Dados ML'!O1075</f>
        <v>0</v>
      </c>
      <c r="C1070" s="14">
        <f>'Dados ML'!Q1075</f>
        <v>0</v>
      </c>
      <c r="E1070" s="9">
        <f>Cálculo!B1070</f>
        <v>0</v>
      </c>
    </row>
    <row r="1071" spans="1:5" x14ac:dyDescent="0.25">
      <c r="A1071" s="4">
        <f>'Dados ML'!F1076</f>
        <v>0</v>
      </c>
      <c r="B1071" s="1">
        <f>'Dados ML'!O1076</f>
        <v>0</v>
      </c>
      <c r="C1071" s="14">
        <f>'Dados ML'!Q1076</f>
        <v>0</v>
      </c>
      <c r="E1071" s="9">
        <f>Cálculo!B1071</f>
        <v>0</v>
      </c>
    </row>
    <row r="1072" spans="1:5" x14ac:dyDescent="0.25">
      <c r="A1072" s="4">
        <f>'Dados ML'!F1077</f>
        <v>0</v>
      </c>
      <c r="B1072" s="1">
        <f>'Dados ML'!O1077</f>
        <v>0</v>
      </c>
      <c r="C1072" s="14">
        <f>'Dados ML'!Q1077</f>
        <v>0</v>
      </c>
      <c r="E1072" s="9">
        <f>Cálculo!B1072</f>
        <v>0</v>
      </c>
    </row>
    <row r="1073" spans="1:5" x14ac:dyDescent="0.25">
      <c r="A1073" s="4">
        <f>'Dados ML'!F1078</f>
        <v>0</v>
      </c>
      <c r="B1073" s="1">
        <f>'Dados ML'!O1078</f>
        <v>0</v>
      </c>
      <c r="C1073" s="14">
        <f>'Dados ML'!Q1078</f>
        <v>0</v>
      </c>
      <c r="E1073" s="9">
        <f>Cálculo!B1073</f>
        <v>0</v>
      </c>
    </row>
    <row r="1074" spans="1:5" x14ac:dyDescent="0.25">
      <c r="A1074" s="4">
        <f>'Dados ML'!F1079</f>
        <v>0</v>
      </c>
      <c r="B1074" s="1">
        <f>'Dados ML'!O1079</f>
        <v>0</v>
      </c>
      <c r="C1074" s="14">
        <f>'Dados ML'!Q1079</f>
        <v>0</v>
      </c>
      <c r="E1074" s="9">
        <f>Cálculo!B1074</f>
        <v>0</v>
      </c>
    </row>
    <row r="1075" spans="1:5" x14ac:dyDescent="0.25">
      <c r="A1075" s="4">
        <f>'Dados ML'!F1080</f>
        <v>0</v>
      </c>
      <c r="B1075" s="1">
        <f>'Dados ML'!O1080</f>
        <v>0</v>
      </c>
      <c r="C1075" s="14">
        <f>'Dados ML'!Q1080</f>
        <v>0</v>
      </c>
      <c r="E1075" s="9">
        <f>Cálculo!B1075</f>
        <v>0</v>
      </c>
    </row>
    <row r="1076" spans="1:5" x14ac:dyDescent="0.25">
      <c r="A1076" s="4">
        <f>'Dados ML'!F1081</f>
        <v>0</v>
      </c>
      <c r="B1076" s="1">
        <f>'Dados ML'!O1081</f>
        <v>0</v>
      </c>
      <c r="C1076" s="14">
        <f>'Dados ML'!Q1081</f>
        <v>0</v>
      </c>
      <c r="E1076" s="9">
        <f>Cálculo!B1076</f>
        <v>0</v>
      </c>
    </row>
    <row r="1077" spans="1:5" x14ac:dyDescent="0.25">
      <c r="A1077" s="4">
        <f>'Dados ML'!F1082</f>
        <v>0</v>
      </c>
      <c r="B1077" s="1">
        <f>'Dados ML'!O1082</f>
        <v>0</v>
      </c>
      <c r="C1077" s="14">
        <f>'Dados ML'!Q1082</f>
        <v>0</v>
      </c>
      <c r="E1077" s="9">
        <f>Cálculo!B1077</f>
        <v>0</v>
      </c>
    </row>
    <row r="1078" spans="1:5" x14ac:dyDescent="0.25">
      <c r="A1078" s="4">
        <f>'Dados ML'!F1083</f>
        <v>0</v>
      </c>
      <c r="B1078" s="1">
        <f>'Dados ML'!O1083</f>
        <v>0</v>
      </c>
      <c r="C1078" s="14">
        <f>'Dados ML'!Q1083</f>
        <v>0</v>
      </c>
      <c r="E1078" s="9">
        <f>Cálculo!B1078</f>
        <v>0</v>
      </c>
    </row>
    <row r="1079" spans="1:5" x14ac:dyDescent="0.25">
      <c r="A1079" s="4">
        <f>'Dados ML'!F1084</f>
        <v>0</v>
      </c>
      <c r="B1079" s="1">
        <f>'Dados ML'!O1084</f>
        <v>0</v>
      </c>
      <c r="C1079" s="14">
        <f>'Dados ML'!Q1084</f>
        <v>0</v>
      </c>
      <c r="E1079" s="9">
        <f>Cálculo!B1079</f>
        <v>0</v>
      </c>
    </row>
    <row r="1080" spans="1:5" x14ac:dyDescent="0.25">
      <c r="A1080" s="4">
        <f>'Dados ML'!F1085</f>
        <v>0</v>
      </c>
      <c r="B1080" s="1">
        <f>'Dados ML'!O1085</f>
        <v>0</v>
      </c>
      <c r="C1080" s="14">
        <f>'Dados ML'!Q1085</f>
        <v>0</v>
      </c>
      <c r="E1080" s="9">
        <f>Cálculo!B1080</f>
        <v>0</v>
      </c>
    </row>
    <row r="1081" spans="1:5" x14ac:dyDescent="0.25">
      <c r="A1081" s="4">
        <f>'Dados ML'!F1086</f>
        <v>0</v>
      </c>
      <c r="B1081" s="1">
        <f>'Dados ML'!O1086</f>
        <v>0</v>
      </c>
      <c r="C1081" s="14">
        <f>'Dados ML'!Q1086</f>
        <v>0</v>
      </c>
      <c r="E1081" s="9">
        <f>Cálculo!B1081</f>
        <v>0</v>
      </c>
    </row>
    <row r="1082" spans="1:5" x14ac:dyDescent="0.25">
      <c r="A1082" s="4">
        <f>'Dados ML'!F1087</f>
        <v>0</v>
      </c>
      <c r="B1082" s="1">
        <f>'Dados ML'!O1087</f>
        <v>0</v>
      </c>
      <c r="C1082" s="14">
        <f>'Dados ML'!Q1087</f>
        <v>0</v>
      </c>
      <c r="E1082" s="9">
        <f>Cálculo!B1082</f>
        <v>0</v>
      </c>
    </row>
    <row r="1083" spans="1:5" x14ac:dyDescent="0.25">
      <c r="A1083" s="4">
        <f>'Dados ML'!F1088</f>
        <v>0</v>
      </c>
      <c r="B1083" s="1">
        <f>'Dados ML'!O1088</f>
        <v>0</v>
      </c>
      <c r="C1083" s="14">
        <f>'Dados ML'!Q1088</f>
        <v>0</v>
      </c>
      <c r="E1083" s="9">
        <f>Cálculo!B1083</f>
        <v>0</v>
      </c>
    </row>
    <row r="1084" spans="1:5" x14ac:dyDescent="0.25">
      <c r="A1084" s="4">
        <f>'Dados ML'!F1089</f>
        <v>0</v>
      </c>
      <c r="B1084" s="1">
        <f>'Dados ML'!O1089</f>
        <v>0</v>
      </c>
      <c r="C1084" s="14">
        <f>'Dados ML'!Q1089</f>
        <v>0</v>
      </c>
      <c r="E1084" s="9">
        <f>Cálculo!B1084</f>
        <v>0</v>
      </c>
    </row>
    <row r="1085" spans="1:5" x14ac:dyDescent="0.25">
      <c r="A1085" s="4">
        <f>'Dados ML'!F1090</f>
        <v>0</v>
      </c>
      <c r="B1085" s="1">
        <f>'Dados ML'!O1090</f>
        <v>0</v>
      </c>
      <c r="C1085" s="14">
        <f>'Dados ML'!Q1090</f>
        <v>0</v>
      </c>
      <c r="E1085" s="9">
        <f>Cálculo!B1085</f>
        <v>0</v>
      </c>
    </row>
    <row r="1086" spans="1:5" x14ac:dyDescent="0.25">
      <c r="A1086" s="4">
        <f>'Dados ML'!F1091</f>
        <v>0</v>
      </c>
      <c r="B1086" s="1">
        <f>'Dados ML'!O1091</f>
        <v>0</v>
      </c>
      <c r="C1086" s="14">
        <f>'Dados ML'!Q1091</f>
        <v>0</v>
      </c>
      <c r="E1086" s="9">
        <f>Cálculo!B1086</f>
        <v>0</v>
      </c>
    </row>
    <row r="1087" spans="1:5" x14ac:dyDescent="0.25">
      <c r="A1087" s="4">
        <f>'Dados ML'!F1092</f>
        <v>0</v>
      </c>
      <c r="B1087" s="1">
        <f>'Dados ML'!O1092</f>
        <v>0</v>
      </c>
      <c r="C1087" s="14">
        <f>'Dados ML'!Q1092</f>
        <v>0</v>
      </c>
      <c r="E1087" s="9">
        <f>Cálculo!B1087</f>
        <v>0</v>
      </c>
    </row>
    <row r="1088" spans="1:5" x14ac:dyDescent="0.25">
      <c r="A1088" s="4">
        <f>'Dados ML'!F1093</f>
        <v>0</v>
      </c>
      <c r="B1088" s="1">
        <f>'Dados ML'!O1093</f>
        <v>0</v>
      </c>
      <c r="C1088" s="14">
        <f>'Dados ML'!Q1093</f>
        <v>0</v>
      </c>
      <c r="E1088" s="9">
        <f>Cálculo!B1088</f>
        <v>0</v>
      </c>
    </row>
    <row r="1089" spans="1:5" x14ac:dyDescent="0.25">
      <c r="A1089" s="4">
        <f>'Dados ML'!F1094</f>
        <v>0</v>
      </c>
      <c r="B1089" s="1">
        <f>'Dados ML'!O1094</f>
        <v>0</v>
      </c>
      <c r="C1089" s="14">
        <f>'Dados ML'!Q1094</f>
        <v>0</v>
      </c>
      <c r="E1089" s="9">
        <f>Cálculo!B1089</f>
        <v>0</v>
      </c>
    </row>
    <row r="1090" spans="1:5" x14ac:dyDescent="0.25">
      <c r="A1090" s="4">
        <f>'Dados ML'!F1095</f>
        <v>0</v>
      </c>
      <c r="B1090" s="1">
        <f>'Dados ML'!O1095</f>
        <v>0</v>
      </c>
      <c r="C1090" s="14">
        <f>'Dados ML'!Q1095</f>
        <v>0</v>
      </c>
      <c r="E1090" s="9">
        <f>Cálculo!B1090</f>
        <v>0</v>
      </c>
    </row>
    <row r="1091" spans="1:5" x14ac:dyDescent="0.25">
      <c r="A1091" s="4">
        <f>'Dados ML'!F1096</f>
        <v>0</v>
      </c>
      <c r="B1091" s="1">
        <f>'Dados ML'!O1096</f>
        <v>0</v>
      </c>
      <c r="C1091" s="14">
        <f>'Dados ML'!Q1096</f>
        <v>0</v>
      </c>
      <c r="E1091" s="9">
        <f>Cálculo!B1091</f>
        <v>0</v>
      </c>
    </row>
    <row r="1092" spans="1:5" x14ac:dyDescent="0.25">
      <c r="A1092" s="4">
        <f>'Dados ML'!F1097</f>
        <v>0</v>
      </c>
      <c r="B1092" s="1">
        <f>'Dados ML'!O1097</f>
        <v>0</v>
      </c>
      <c r="C1092" s="14">
        <f>'Dados ML'!Q1097</f>
        <v>0</v>
      </c>
      <c r="E1092" s="9">
        <f>Cálculo!B1092</f>
        <v>0</v>
      </c>
    </row>
    <row r="1093" spans="1:5" x14ac:dyDescent="0.25">
      <c r="A1093" s="4">
        <f>'Dados ML'!F1098</f>
        <v>0</v>
      </c>
      <c r="B1093" s="1">
        <f>'Dados ML'!O1098</f>
        <v>0</v>
      </c>
      <c r="C1093" s="14">
        <f>'Dados ML'!Q1098</f>
        <v>0</v>
      </c>
      <c r="E1093" s="9">
        <f>Cálculo!B1093</f>
        <v>0</v>
      </c>
    </row>
    <row r="1094" spans="1:5" x14ac:dyDescent="0.25">
      <c r="A1094" s="4">
        <f>'Dados ML'!F1099</f>
        <v>0</v>
      </c>
      <c r="B1094" s="1">
        <f>'Dados ML'!O1099</f>
        <v>0</v>
      </c>
      <c r="C1094" s="14">
        <f>'Dados ML'!Q1099</f>
        <v>0</v>
      </c>
      <c r="E1094" s="9">
        <f>Cálculo!B1094</f>
        <v>0</v>
      </c>
    </row>
    <row r="1095" spans="1:5" x14ac:dyDescent="0.25">
      <c r="A1095" s="4">
        <f>'Dados ML'!F1100</f>
        <v>0</v>
      </c>
      <c r="B1095" s="1">
        <f>'Dados ML'!O1100</f>
        <v>0</v>
      </c>
      <c r="C1095" s="14">
        <f>'Dados ML'!Q1100</f>
        <v>0</v>
      </c>
      <c r="E1095" s="9">
        <f>Cálculo!B1095</f>
        <v>0</v>
      </c>
    </row>
    <row r="1096" spans="1:5" x14ac:dyDescent="0.25">
      <c r="A1096" s="4">
        <f>'Dados ML'!F1101</f>
        <v>0</v>
      </c>
      <c r="B1096" s="1">
        <f>'Dados ML'!O1101</f>
        <v>0</v>
      </c>
      <c r="C1096" s="14">
        <f>'Dados ML'!Q1101</f>
        <v>0</v>
      </c>
      <c r="E1096" s="9">
        <f>Cálculo!B1096</f>
        <v>0</v>
      </c>
    </row>
    <row r="1097" spans="1:5" x14ac:dyDescent="0.25">
      <c r="A1097" s="4">
        <f>'Dados ML'!F1102</f>
        <v>0</v>
      </c>
      <c r="B1097" s="1">
        <f>'Dados ML'!O1102</f>
        <v>0</v>
      </c>
      <c r="C1097" s="14">
        <f>'Dados ML'!Q1102</f>
        <v>0</v>
      </c>
      <c r="E1097" s="9">
        <f>Cálculo!B1097</f>
        <v>0</v>
      </c>
    </row>
    <row r="1098" spans="1:5" x14ac:dyDescent="0.25">
      <c r="A1098" s="4">
        <f>'Dados ML'!F1103</f>
        <v>0</v>
      </c>
      <c r="B1098" s="1">
        <f>'Dados ML'!O1103</f>
        <v>0</v>
      </c>
      <c r="C1098" s="14">
        <f>'Dados ML'!Q1103</f>
        <v>0</v>
      </c>
      <c r="E1098" s="9">
        <f>Cálculo!B1098</f>
        <v>0</v>
      </c>
    </row>
    <row r="1099" spans="1:5" x14ac:dyDescent="0.25">
      <c r="A1099" s="4">
        <f>'Dados ML'!F1104</f>
        <v>0</v>
      </c>
      <c r="B1099" s="1">
        <f>'Dados ML'!O1104</f>
        <v>0</v>
      </c>
      <c r="C1099" s="14">
        <f>'Dados ML'!Q1104</f>
        <v>0</v>
      </c>
      <c r="E1099" s="9">
        <f>Cálculo!B1099</f>
        <v>0</v>
      </c>
    </row>
    <row r="1100" spans="1:5" x14ac:dyDescent="0.25">
      <c r="A1100" s="4">
        <f>'Dados ML'!F1105</f>
        <v>0</v>
      </c>
      <c r="B1100" s="1">
        <f>'Dados ML'!O1105</f>
        <v>0</v>
      </c>
      <c r="C1100" s="14">
        <f>'Dados ML'!Q1105</f>
        <v>0</v>
      </c>
      <c r="E1100" s="9">
        <f>Cálculo!B1100</f>
        <v>0</v>
      </c>
    </row>
    <row r="1101" spans="1:5" x14ac:dyDescent="0.25">
      <c r="A1101" s="4">
        <f>'Dados ML'!F1106</f>
        <v>0</v>
      </c>
      <c r="B1101" s="1">
        <f>'Dados ML'!O1106</f>
        <v>0</v>
      </c>
      <c r="C1101" s="14">
        <f>'Dados ML'!Q1106</f>
        <v>0</v>
      </c>
      <c r="E1101" s="9">
        <f>Cálculo!B1101</f>
        <v>0</v>
      </c>
    </row>
    <row r="1102" spans="1:5" x14ac:dyDescent="0.25">
      <c r="A1102" s="4">
        <f>'Dados ML'!F1107</f>
        <v>0</v>
      </c>
      <c r="B1102" s="1">
        <f>'Dados ML'!O1107</f>
        <v>0</v>
      </c>
      <c r="C1102" s="14">
        <f>'Dados ML'!Q1107</f>
        <v>0</v>
      </c>
      <c r="E1102" s="9">
        <f>Cálculo!B1102</f>
        <v>0</v>
      </c>
    </row>
    <row r="1103" spans="1:5" x14ac:dyDescent="0.25">
      <c r="A1103" s="4">
        <f>'Dados ML'!F1108</f>
        <v>0</v>
      </c>
      <c r="B1103" s="1">
        <f>'Dados ML'!O1108</f>
        <v>0</v>
      </c>
      <c r="C1103" s="14">
        <f>'Dados ML'!Q1108</f>
        <v>0</v>
      </c>
      <c r="E1103" s="9">
        <f>Cálculo!B1103</f>
        <v>0</v>
      </c>
    </row>
    <row r="1104" spans="1:5" x14ac:dyDescent="0.25">
      <c r="A1104" s="4">
        <f>'Dados ML'!F1109</f>
        <v>0</v>
      </c>
      <c r="B1104" s="1">
        <f>'Dados ML'!O1109</f>
        <v>0</v>
      </c>
      <c r="C1104" s="14">
        <f>'Dados ML'!Q1109</f>
        <v>0</v>
      </c>
      <c r="E1104" s="9">
        <f>Cálculo!B1104</f>
        <v>0</v>
      </c>
    </row>
    <row r="1105" spans="1:5" x14ac:dyDescent="0.25">
      <c r="A1105" s="4">
        <f>'Dados ML'!F1110</f>
        <v>0</v>
      </c>
      <c r="B1105" s="1">
        <f>'Dados ML'!O1110</f>
        <v>0</v>
      </c>
      <c r="C1105" s="14">
        <f>'Dados ML'!Q1110</f>
        <v>0</v>
      </c>
      <c r="E1105" s="9">
        <f>Cálculo!B1105</f>
        <v>0</v>
      </c>
    </row>
    <row r="1106" spans="1:5" x14ac:dyDescent="0.25">
      <c r="A1106" s="4">
        <f>'Dados ML'!F1111</f>
        <v>0</v>
      </c>
      <c r="B1106" s="1">
        <f>'Dados ML'!O1111</f>
        <v>0</v>
      </c>
      <c r="C1106" s="14">
        <f>'Dados ML'!Q1111</f>
        <v>0</v>
      </c>
      <c r="E1106" s="9">
        <f>Cálculo!B1106</f>
        <v>0</v>
      </c>
    </row>
    <row r="1107" spans="1:5" x14ac:dyDescent="0.25">
      <c r="A1107" s="4">
        <f>'Dados ML'!F1112</f>
        <v>0</v>
      </c>
      <c r="B1107" s="1">
        <f>'Dados ML'!O1112</f>
        <v>0</v>
      </c>
      <c r="C1107" s="14">
        <f>'Dados ML'!Q1112</f>
        <v>0</v>
      </c>
      <c r="E1107" s="9">
        <f>Cálculo!B1107</f>
        <v>0</v>
      </c>
    </row>
    <row r="1108" spans="1:5" x14ac:dyDescent="0.25">
      <c r="A1108" s="4">
        <f>'Dados ML'!F1113</f>
        <v>0</v>
      </c>
      <c r="B1108" s="1">
        <f>'Dados ML'!O1113</f>
        <v>0</v>
      </c>
      <c r="C1108" s="14">
        <f>'Dados ML'!Q1113</f>
        <v>0</v>
      </c>
      <c r="E1108" s="9">
        <f>Cálculo!B1108</f>
        <v>0</v>
      </c>
    </row>
    <row r="1109" spans="1:5" x14ac:dyDescent="0.25">
      <c r="A1109" s="4">
        <f>'Dados ML'!F1114</f>
        <v>0</v>
      </c>
      <c r="B1109" s="1">
        <f>'Dados ML'!O1114</f>
        <v>0</v>
      </c>
      <c r="C1109" s="14">
        <f>'Dados ML'!Q1114</f>
        <v>0</v>
      </c>
      <c r="E1109" s="9">
        <f>Cálculo!B1109</f>
        <v>0</v>
      </c>
    </row>
    <row r="1110" spans="1:5" x14ac:dyDescent="0.25">
      <c r="A1110" s="4">
        <f>'Dados ML'!F1115</f>
        <v>0</v>
      </c>
      <c r="B1110" s="1">
        <f>'Dados ML'!O1115</f>
        <v>0</v>
      </c>
      <c r="C1110" s="14">
        <f>'Dados ML'!Q1115</f>
        <v>0</v>
      </c>
      <c r="E1110" s="9">
        <f>Cálculo!B1110</f>
        <v>0</v>
      </c>
    </row>
    <row r="1111" spans="1:5" x14ac:dyDescent="0.25">
      <c r="A1111" s="4">
        <f>'Dados ML'!F1116</f>
        <v>0</v>
      </c>
      <c r="B1111" s="1">
        <f>'Dados ML'!O1116</f>
        <v>0</v>
      </c>
      <c r="C1111" s="14">
        <f>'Dados ML'!Q1116</f>
        <v>0</v>
      </c>
      <c r="E1111" s="9">
        <f>Cálculo!B1111</f>
        <v>0</v>
      </c>
    </row>
    <row r="1112" spans="1:5" x14ac:dyDescent="0.25">
      <c r="A1112" s="4">
        <f>'Dados ML'!F1117</f>
        <v>0</v>
      </c>
      <c r="B1112" s="1">
        <f>'Dados ML'!O1117</f>
        <v>0</v>
      </c>
      <c r="C1112" s="14">
        <f>'Dados ML'!Q1117</f>
        <v>0</v>
      </c>
      <c r="E1112" s="9">
        <f>Cálculo!B1112</f>
        <v>0</v>
      </c>
    </row>
    <row r="1113" spans="1:5" x14ac:dyDescent="0.25">
      <c r="A1113" s="4">
        <f>'Dados ML'!F1118</f>
        <v>0</v>
      </c>
      <c r="B1113" s="1">
        <f>'Dados ML'!O1118</f>
        <v>0</v>
      </c>
      <c r="C1113" s="14">
        <f>'Dados ML'!Q1118</f>
        <v>0</v>
      </c>
      <c r="E1113" s="9">
        <f>Cálculo!B1113</f>
        <v>0</v>
      </c>
    </row>
    <row r="1114" spans="1:5" x14ac:dyDescent="0.25">
      <c r="A1114" s="4">
        <f>'Dados ML'!F1119</f>
        <v>0</v>
      </c>
      <c r="B1114" s="1">
        <f>'Dados ML'!O1119</f>
        <v>0</v>
      </c>
      <c r="C1114" s="14">
        <f>'Dados ML'!Q1119</f>
        <v>0</v>
      </c>
      <c r="E1114" s="9">
        <f>Cálculo!B1114</f>
        <v>0</v>
      </c>
    </row>
    <row r="1115" spans="1:5" x14ac:dyDescent="0.25">
      <c r="A1115" s="4">
        <f>'Dados ML'!F1120</f>
        <v>0</v>
      </c>
      <c r="B1115" s="1">
        <f>'Dados ML'!O1120</f>
        <v>0</v>
      </c>
      <c r="C1115" s="14">
        <f>'Dados ML'!Q1120</f>
        <v>0</v>
      </c>
      <c r="E1115" s="9">
        <f>Cálculo!B1115</f>
        <v>0</v>
      </c>
    </row>
    <row r="1116" spans="1:5" x14ac:dyDescent="0.25">
      <c r="A1116" s="4">
        <f>'Dados ML'!F1121</f>
        <v>0</v>
      </c>
      <c r="B1116" s="1">
        <f>'Dados ML'!O1121</f>
        <v>0</v>
      </c>
      <c r="C1116" s="14">
        <f>'Dados ML'!Q1121</f>
        <v>0</v>
      </c>
      <c r="E1116" s="9">
        <f>Cálculo!B1116</f>
        <v>0</v>
      </c>
    </row>
    <row r="1117" spans="1:5" x14ac:dyDescent="0.25">
      <c r="A1117" s="4">
        <f>'Dados ML'!F1122</f>
        <v>0</v>
      </c>
      <c r="B1117" s="1">
        <f>'Dados ML'!O1122</f>
        <v>0</v>
      </c>
      <c r="C1117" s="14">
        <f>'Dados ML'!Q1122</f>
        <v>0</v>
      </c>
      <c r="E1117" s="9">
        <f>Cálculo!B1117</f>
        <v>0</v>
      </c>
    </row>
    <row r="1118" spans="1:5" x14ac:dyDescent="0.25">
      <c r="A1118" s="4">
        <f>'Dados ML'!F1123</f>
        <v>0</v>
      </c>
      <c r="B1118" s="1">
        <f>'Dados ML'!O1123</f>
        <v>0</v>
      </c>
      <c r="C1118" s="14">
        <f>'Dados ML'!Q1123</f>
        <v>0</v>
      </c>
      <c r="E1118" s="9">
        <f>Cálculo!B1118</f>
        <v>0</v>
      </c>
    </row>
    <row r="1119" spans="1:5" x14ac:dyDescent="0.25">
      <c r="A1119" s="4">
        <f>'Dados ML'!F1124</f>
        <v>0</v>
      </c>
      <c r="B1119" s="1">
        <f>'Dados ML'!O1124</f>
        <v>0</v>
      </c>
      <c r="C1119" s="14">
        <f>'Dados ML'!Q1124</f>
        <v>0</v>
      </c>
      <c r="E1119" s="9">
        <f>Cálculo!B1119</f>
        <v>0</v>
      </c>
    </row>
    <row r="1120" spans="1:5" x14ac:dyDescent="0.25">
      <c r="A1120" s="4">
        <f>'Dados ML'!F1125</f>
        <v>0</v>
      </c>
      <c r="B1120" s="1">
        <f>'Dados ML'!O1125</f>
        <v>0</v>
      </c>
      <c r="C1120" s="14">
        <f>'Dados ML'!Q1125</f>
        <v>0</v>
      </c>
      <c r="E1120" s="9">
        <f>Cálculo!B1120</f>
        <v>0</v>
      </c>
    </row>
    <row r="1121" spans="1:5" x14ac:dyDescent="0.25">
      <c r="A1121" s="4">
        <f>'Dados ML'!F1126</f>
        <v>0</v>
      </c>
      <c r="B1121" s="1">
        <f>'Dados ML'!O1126</f>
        <v>0</v>
      </c>
      <c r="C1121" s="14">
        <f>'Dados ML'!Q1126</f>
        <v>0</v>
      </c>
      <c r="E1121" s="9">
        <f>Cálculo!B1121</f>
        <v>0</v>
      </c>
    </row>
    <row r="1122" spans="1:5" x14ac:dyDescent="0.25">
      <c r="A1122" s="4">
        <f>'Dados ML'!F1127</f>
        <v>0</v>
      </c>
      <c r="B1122" s="1">
        <f>'Dados ML'!O1127</f>
        <v>0</v>
      </c>
      <c r="C1122" s="14">
        <f>'Dados ML'!Q1127</f>
        <v>0</v>
      </c>
      <c r="E1122" s="9">
        <f>Cálculo!B1122</f>
        <v>0</v>
      </c>
    </row>
    <row r="1123" spans="1:5" x14ac:dyDescent="0.25">
      <c r="A1123" s="4">
        <f>'Dados ML'!F1128</f>
        <v>0</v>
      </c>
      <c r="B1123" s="1">
        <f>'Dados ML'!O1128</f>
        <v>0</v>
      </c>
      <c r="C1123" s="14">
        <f>'Dados ML'!Q1128</f>
        <v>0</v>
      </c>
      <c r="E1123" s="9">
        <f>Cálculo!B1123</f>
        <v>0</v>
      </c>
    </row>
    <row r="1124" spans="1:5" x14ac:dyDescent="0.25">
      <c r="A1124" s="4">
        <f>'Dados ML'!F1129</f>
        <v>0</v>
      </c>
      <c r="B1124" s="1">
        <f>'Dados ML'!O1129</f>
        <v>0</v>
      </c>
      <c r="C1124" s="14">
        <f>'Dados ML'!Q1129</f>
        <v>0</v>
      </c>
      <c r="E1124" s="9">
        <f>Cálculo!B1124</f>
        <v>0</v>
      </c>
    </row>
    <row r="1125" spans="1:5" x14ac:dyDescent="0.25">
      <c r="A1125" s="4">
        <f>'Dados ML'!F1130</f>
        <v>0</v>
      </c>
      <c r="B1125" s="1">
        <f>'Dados ML'!O1130</f>
        <v>0</v>
      </c>
      <c r="C1125" s="14">
        <f>'Dados ML'!Q1130</f>
        <v>0</v>
      </c>
      <c r="E1125" s="9">
        <f>Cálculo!B1125</f>
        <v>0</v>
      </c>
    </row>
    <row r="1126" spans="1:5" x14ac:dyDescent="0.25">
      <c r="A1126" s="4">
        <f>'Dados ML'!F1131</f>
        <v>0</v>
      </c>
      <c r="B1126" s="1">
        <f>'Dados ML'!O1131</f>
        <v>0</v>
      </c>
      <c r="C1126" s="14">
        <f>'Dados ML'!Q1131</f>
        <v>0</v>
      </c>
      <c r="E1126" s="9">
        <f>Cálculo!B1126</f>
        <v>0</v>
      </c>
    </row>
    <row r="1127" spans="1:5" x14ac:dyDescent="0.25">
      <c r="A1127" s="4">
        <f>'Dados ML'!F1132</f>
        <v>0</v>
      </c>
      <c r="B1127" s="1">
        <f>'Dados ML'!O1132</f>
        <v>0</v>
      </c>
      <c r="C1127" s="14">
        <f>'Dados ML'!Q1132</f>
        <v>0</v>
      </c>
      <c r="E1127" s="9">
        <f>Cálculo!B1127</f>
        <v>0</v>
      </c>
    </row>
    <row r="1128" spans="1:5" x14ac:dyDescent="0.25">
      <c r="A1128" s="4">
        <f>'Dados ML'!F1133</f>
        <v>0</v>
      </c>
      <c r="B1128" s="1">
        <f>'Dados ML'!O1133</f>
        <v>0</v>
      </c>
      <c r="C1128" s="14">
        <f>'Dados ML'!Q1133</f>
        <v>0</v>
      </c>
      <c r="E1128" s="9">
        <f>Cálculo!B1128</f>
        <v>0</v>
      </c>
    </row>
    <row r="1129" spans="1:5" x14ac:dyDescent="0.25">
      <c r="A1129" s="4">
        <f>'Dados ML'!F1134</f>
        <v>0</v>
      </c>
      <c r="B1129" s="1">
        <f>'Dados ML'!O1134</f>
        <v>0</v>
      </c>
      <c r="C1129" s="14">
        <f>'Dados ML'!Q1134</f>
        <v>0</v>
      </c>
      <c r="E1129" s="9">
        <f>Cálculo!B1129</f>
        <v>0</v>
      </c>
    </row>
    <row r="1130" spans="1:5" x14ac:dyDescent="0.25">
      <c r="A1130" s="4">
        <f>'Dados ML'!F1135</f>
        <v>0</v>
      </c>
      <c r="B1130" s="1">
        <f>'Dados ML'!O1135</f>
        <v>0</v>
      </c>
      <c r="C1130" s="14">
        <f>'Dados ML'!Q1135</f>
        <v>0</v>
      </c>
      <c r="E1130" s="9">
        <f>Cálculo!B1130</f>
        <v>0</v>
      </c>
    </row>
    <row r="1131" spans="1:5" x14ac:dyDescent="0.25">
      <c r="A1131" s="4">
        <f>'Dados ML'!F1136</f>
        <v>0</v>
      </c>
      <c r="B1131" s="1">
        <f>'Dados ML'!O1136</f>
        <v>0</v>
      </c>
      <c r="C1131" s="14">
        <f>'Dados ML'!Q1136</f>
        <v>0</v>
      </c>
      <c r="E1131" s="9">
        <f>Cálculo!B1131</f>
        <v>0</v>
      </c>
    </row>
    <row r="1132" spans="1:5" x14ac:dyDescent="0.25">
      <c r="A1132" s="4">
        <f>'Dados ML'!F1137</f>
        <v>0</v>
      </c>
      <c r="B1132" s="1">
        <f>'Dados ML'!O1137</f>
        <v>0</v>
      </c>
      <c r="C1132" s="14">
        <f>'Dados ML'!Q1137</f>
        <v>0</v>
      </c>
      <c r="E1132" s="9">
        <f>Cálculo!B1132</f>
        <v>0</v>
      </c>
    </row>
    <row r="1133" spans="1:5" x14ac:dyDescent="0.25">
      <c r="A1133" s="4">
        <f>'Dados ML'!F1138</f>
        <v>0</v>
      </c>
      <c r="B1133" s="1">
        <f>'Dados ML'!O1138</f>
        <v>0</v>
      </c>
      <c r="C1133" s="14">
        <f>'Dados ML'!Q1138</f>
        <v>0</v>
      </c>
      <c r="E1133" s="9">
        <f>Cálculo!B1133</f>
        <v>0</v>
      </c>
    </row>
    <row r="1134" spans="1:5" x14ac:dyDescent="0.25">
      <c r="A1134" s="4">
        <f>'Dados ML'!F1139</f>
        <v>0</v>
      </c>
      <c r="B1134" s="1">
        <f>'Dados ML'!O1139</f>
        <v>0</v>
      </c>
      <c r="C1134" s="14">
        <f>'Dados ML'!Q1139</f>
        <v>0</v>
      </c>
      <c r="E1134" s="9">
        <f>Cálculo!B1134</f>
        <v>0</v>
      </c>
    </row>
    <row r="1135" spans="1:5" x14ac:dyDescent="0.25">
      <c r="A1135" s="4">
        <f>'Dados ML'!F1140</f>
        <v>0</v>
      </c>
      <c r="B1135" s="1">
        <f>'Dados ML'!O1140</f>
        <v>0</v>
      </c>
      <c r="C1135" s="14">
        <f>'Dados ML'!Q1140</f>
        <v>0</v>
      </c>
      <c r="E1135" s="9">
        <f>Cálculo!B1135</f>
        <v>0</v>
      </c>
    </row>
    <row r="1136" spans="1:5" x14ac:dyDescent="0.25">
      <c r="A1136" s="4">
        <f>'Dados ML'!F1141</f>
        <v>0</v>
      </c>
      <c r="B1136" s="1">
        <f>'Dados ML'!O1141</f>
        <v>0</v>
      </c>
      <c r="C1136" s="14">
        <f>'Dados ML'!Q1141</f>
        <v>0</v>
      </c>
      <c r="E1136" s="9">
        <f>Cálculo!B1136</f>
        <v>0</v>
      </c>
    </row>
    <row r="1137" spans="1:5" x14ac:dyDescent="0.25">
      <c r="A1137" s="4">
        <f>'Dados ML'!F1142</f>
        <v>0</v>
      </c>
      <c r="B1137" s="1">
        <f>'Dados ML'!O1142</f>
        <v>0</v>
      </c>
      <c r="C1137" s="14">
        <f>'Dados ML'!Q1142</f>
        <v>0</v>
      </c>
      <c r="E1137" s="9">
        <f>Cálculo!B1137</f>
        <v>0</v>
      </c>
    </row>
    <row r="1138" spans="1:5" x14ac:dyDescent="0.25">
      <c r="A1138" s="4">
        <f>'Dados ML'!F1143</f>
        <v>0</v>
      </c>
      <c r="B1138" s="1">
        <f>'Dados ML'!O1143</f>
        <v>0</v>
      </c>
      <c r="C1138" s="14">
        <f>'Dados ML'!Q1143</f>
        <v>0</v>
      </c>
      <c r="E1138" s="9">
        <f>Cálculo!B1138</f>
        <v>0</v>
      </c>
    </row>
    <row r="1139" spans="1:5" x14ac:dyDescent="0.25">
      <c r="A1139" s="4">
        <f>'Dados ML'!F1144</f>
        <v>0</v>
      </c>
      <c r="B1139" s="1">
        <f>'Dados ML'!O1144</f>
        <v>0</v>
      </c>
      <c r="C1139" s="14">
        <f>'Dados ML'!Q1144</f>
        <v>0</v>
      </c>
      <c r="E1139" s="9">
        <f>Cálculo!B1139</f>
        <v>0</v>
      </c>
    </row>
    <row r="1140" spans="1:5" x14ac:dyDescent="0.25">
      <c r="A1140" s="4">
        <f>'Dados ML'!F1145</f>
        <v>0</v>
      </c>
      <c r="B1140" s="1">
        <f>'Dados ML'!O1145</f>
        <v>0</v>
      </c>
      <c r="C1140" s="14">
        <f>'Dados ML'!Q1145</f>
        <v>0</v>
      </c>
      <c r="E1140" s="9">
        <f>Cálculo!B1140</f>
        <v>0</v>
      </c>
    </row>
    <row r="1141" spans="1:5" x14ac:dyDescent="0.25">
      <c r="A1141" s="4">
        <f>'Dados ML'!F1146</f>
        <v>0</v>
      </c>
      <c r="B1141" s="1">
        <f>'Dados ML'!O1146</f>
        <v>0</v>
      </c>
      <c r="C1141" s="14">
        <f>'Dados ML'!Q1146</f>
        <v>0</v>
      </c>
      <c r="E1141" s="9">
        <f>Cálculo!B1141</f>
        <v>0</v>
      </c>
    </row>
    <row r="1142" spans="1:5" x14ac:dyDescent="0.25">
      <c r="A1142" s="4">
        <f>'Dados ML'!F1147</f>
        <v>0</v>
      </c>
      <c r="B1142" s="1">
        <f>'Dados ML'!O1147</f>
        <v>0</v>
      </c>
      <c r="C1142" s="14">
        <f>'Dados ML'!Q1147</f>
        <v>0</v>
      </c>
      <c r="E1142" s="9">
        <f>Cálculo!B1142</f>
        <v>0</v>
      </c>
    </row>
    <row r="1143" spans="1:5" x14ac:dyDescent="0.25">
      <c r="A1143" s="4">
        <f>'Dados ML'!F1148</f>
        <v>0</v>
      </c>
      <c r="B1143" s="1">
        <f>'Dados ML'!O1148</f>
        <v>0</v>
      </c>
      <c r="C1143" s="14">
        <f>'Dados ML'!Q1148</f>
        <v>0</v>
      </c>
      <c r="E1143" s="9">
        <f>Cálculo!B1143</f>
        <v>0</v>
      </c>
    </row>
    <row r="1144" spans="1:5" x14ac:dyDescent="0.25">
      <c r="A1144" s="4">
        <f>'Dados ML'!F1149</f>
        <v>0</v>
      </c>
      <c r="B1144" s="1">
        <f>'Dados ML'!O1149</f>
        <v>0</v>
      </c>
      <c r="C1144" s="14">
        <f>'Dados ML'!Q1149</f>
        <v>0</v>
      </c>
      <c r="E1144" s="9">
        <f>Cálculo!B1144</f>
        <v>0</v>
      </c>
    </row>
    <row r="1145" spans="1:5" x14ac:dyDescent="0.25">
      <c r="A1145" s="4">
        <f>'Dados ML'!F1150</f>
        <v>0</v>
      </c>
      <c r="B1145" s="1">
        <f>'Dados ML'!O1150</f>
        <v>0</v>
      </c>
      <c r="C1145" s="14">
        <f>'Dados ML'!Q1150</f>
        <v>0</v>
      </c>
      <c r="E1145" s="9">
        <f>Cálculo!B1145</f>
        <v>0</v>
      </c>
    </row>
    <row r="1146" spans="1:5" x14ac:dyDescent="0.25">
      <c r="A1146" s="4">
        <f>'Dados ML'!F1151</f>
        <v>0</v>
      </c>
      <c r="B1146" s="1">
        <f>'Dados ML'!O1151</f>
        <v>0</v>
      </c>
      <c r="C1146" s="14">
        <f>'Dados ML'!Q1151</f>
        <v>0</v>
      </c>
      <c r="E1146" s="9">
        <f>Cálculo!B1146</f>
        <v>0</v>
      </c>
    </row>
    <row r="1147" spans="1:5" x14ac:dyDescent="0.25">
      <c r="A1147" s="4">
        <f>'Dados ML'!F1152</f>
        <v>0</v>
      </c>
      <c r="B1147" s="1">
        <f>'Dados ML'!O1152</f>
        <v>0</v>
      </c>
      <c r="C1147" s="14">
        <f>'Dados ML'!Q1152</f>
        <v>0</v>
      </c>
      <c r="E1147" s="9">
        <f>Cálculo!B1147</f>
        <v>0</v>
      </c>
    </row>
    <row r="1148" spans="1:5" x14ac:dyDescent="0.25">
      <c r="A1148" s="4">
        <f>'Dados ML'!F1153</f>
        <v>0</v>
      </c>
      <c r="B1148" s="1">
        <f>'Dados ML'!O1153</f>
        <v>0</v>
      </c>
      <c r="C1148" s="14">
        <f>'Dados ML'!Q1153</f>
        <v>0</v>
      </c>
      <c r="E1148" s="9">
        <f>Cálculo!B1148</f>
        <v>0</v>
      </c>
    </row>
    <row r="1149" spans="1:5" x14ac:dyDescent="0.25">
      <c r="A1149" s="4">
        <f>'Dados ML'!F1154</f>
        <v>0</v>
      </c>
      <c r="B1149" s="1">
        <f>'Dados ML'!O1154</f>
        <v>0</v>
      </c>
      <c r="C1149" s="14">
        <f>'Dados ML'!Q1154</f>
        <v>0</v>
      </c>
      <c r="E1149" s="9">
        <f>Cálculo!B1149</f>
        <v>0</v>
      </c>
    </row>
    <row r="1150" spans="1:5" x14ac:dyDescent="0.25">
      <c r="A1150" s="4">
        <f>'Dados ML'!F1155</f>
        <v>0</v>
      </c>
      <c r="B1150" s="1">
        <f>'Dados ML'!O1155</f>
        <v>0</v>
      </c>
      <c r="C1150" s="14">
        <f>'Dados ML'!Q1155</f>
        <v>0</v>
      </c>
      <c r="E1150" s="9">
        <f>Cálculo!B1150</f>
        <v>0</v>
      </c>
    </row>
    <row r="1151" spans="1:5" x14ac:dyDescent="0.25">
      <c r="A1151" s="4">
        <f>'Dados ML'!F1156</f>
        <v>0</v>
      </c>
      <c r="B1151" s="1">
        <f>'Dados ML'!O1156</f>
        <v>0</v>
      </c>
      <c r="C1151" s="14">
        <f>'Dados ML'!Q1156</f>
        <v>0</v>
      </c>
      <c r="E1151" s="9">
        <f>Cálculo!B1151</f>
        <v>0</v>
      </c>
    </row>
    <row r="1152" spans="1:5" x14ac:dyDescent="0.25">
      <c r="A1152" s="4">
        <f>'Dados ML'!F1157</f>
        <v>0</v>
      </c>
      <c r="B1152" s="1">
        <f>'Dados ML'!O1157</f>
        <v>0</v>
      </c>
      <c r="C1152" s="14">
        <f>'Dados ML'!Q1157</f>
        <v>0</v>
      </c>
      <c r="E1152" s="9">
        <f>Cálculo!B1152</f>
        <v>0</v>
      </c>
    </row>
    <row r="1153" spans="1:5" x14ac:dyDescent="0.25">
      <c r="A1153" s="4">
        <f>'Dados ML'!F1158</f>
        <v>0</v>
      </c>
      <c r="B1153" s="1">
        <f>'Dados ML'!O1158</f>
        <v>0</v>
      </c>
      <c r="C1153" s="14">
        <f>'Dados ML'!Q1158</f>
        <v>0</v>
      </c>
      <c r="E1153" s="9">
        <f>Cálculo!B1153</f>
        <v>0</v>
      </c>
    </row>
    <row r="1154" spans="1:5" x14ac:dyDescent="0.25">
      <c r="A1154" s="4">
        <f>'Dados ML'!F1159</f>
        <v>0</v>
      </c>
      <c r="B1154" s="1">
        <f>'Dados ML'!O1159</f>
        <v>0</v>
      </c>
      <c r="C1154" s="14">
        <f>'Dados ML'!Q1159</f>
        <v>0</v>
      </c>
      <c r="E1154" s="9">
        <f>Cálculo!B1154</f>
        <v>0</v>
      </c>
    </row>
    <row r="1155" spans="1:5" x14ac:dyDescent="0.25">
      <c r="A1155" s="4">
        <f>'Dados ML'!F1160</f>
        <v>0</v>
      </c>
      <c r="B1155" s="1">
        <f>'Dados ML'!O1160</f>
        <v>0</v>
      </c>
      <c r="C1155" s="14">
        <f>'Dados ML'!Q1160</f>
        <v>0</v>
      </c>
      <c r="E1155" s="9">
        <f>Cálculo!B1155</f>
        <v>0</v>
      </c>
    </row>
    <row r="1156" spans="1:5" x14ac:dyDescent="0.25">
      <c r="A1156" s="4">
        <f>'Dados ML'!F1161</f>
        <v>0</v>
      </c>
      <c r="B1156" s="1">
        <f>'Dados ML'!O1161</f>
        <v>0</v>
      </c>
      <c r="C1156" s="14">
        <f>'Dados ML'!Q1161</f>
        <v>0</v>
      </c>
      <c r="E1156" s="9">
        <f>Cálculo!B1156</f>
        <v>0</v>
      </c>
    </row>
    <row r="1157" spans="1:5" x14ac:dyDescent="0.25">
      <c r="A1157" s="4">
        <f>'Dados ML'!F1162</f>
        <v>0</v>
      </c>
      <c r="B1157" s="1">
        <f>'Dados ML'!O1162</f>
        <v>0</v>
      </c>
      <c r="C1157" s="14">
        <f>'Dados ML'!Q1162</f>
        <v>0</v>
      </c>
      <c r="E1157" s="9">
        <f>Cálculo!B1157</f>
        <v>0</v>
      </c>
    </row>
    <row r="1158" spans="1:5" x14ac:dyDescent="0.25">
      <c r="A1158" s="4">
        <f>'Dados ML'!F1163</f>
        <v>0</v>
      </c>
      <c r="B1158" s="1">
        <f>'Dados ML'!O1163</f>
        <v>0</v>
      </c>
      <c r="C1158" s="14">
        <f>'Dados ML'!Q1163</f>
        <v>0</v>
      </c>
      <c r="E1158" s="9">
        <f>Cálculo!B1158</f>
        <v>0</v>
      </c>
    </row>
    <row r="1159" spans="1:5" x14ac:dyDescent="0.25">
      <c r="A1159" s="4">
        <f>'Dados ML'!F1164</f>
        <v>0</v>
      </c>
      <c r="B1159" s="1">
        <f>'Dados ML'!O1164</f>
        <v>0</v>
      </c>
      <c r="C1159" s="14">
        <f>'Dados ML'!Q1164</f>
        <v>0</v>
      </c>
      <c r="E1159" s="9">
        <f>Cálculo!B1159</f>
        <v>0</v>
      </c>
    </row>
    <row r="1160" spans="1:5" x14ac:dyDescent="0.25">
      <c r="A1160" s="4">
        <f>'Dados ML'!F1165</f>
        <v>0</v>
      </c>
      <c r="B1160" s="1">
        <f>'Dados ML'!O1165</f>
        <v>0</v>
      </c>
      <c r="C1160" s="14">
        <f>'Dados ML'!Q1165</f>
        <v>0</v>
      </c>
      <c r="E1160" s="9">
        <f>Cálculo!B1160</f>
        <v>0</v>
      </c>
    </row>
    <row r="1161" spans="1:5" x14ac:dyDescent="0.25">
      <c r="A1161" s="4">
        <f>'Dados ML'!F1166</f>
        <v>0</v>
      </c>
      <c r="B1161" s="1">
        <f>'Dados ML'!O1166</f>
        <v>0</v>
      </c>
      <c r="C1161" s="14">
        <f>'Dados ML'!Q1166</f>
        <v>0</v>
      </c>
      <c r="E1161" s="9">
        <f>Cálculo!B1161</f>
        <v>0</v>
      </c>
    </row>
    <row r="1162" spans="1:5" x14ac:dyDescent="0.25">
      <c r="A1162" s="4">
        <f>'Dados ML'!F1167</f>
        <v>0</v>
      </c>
      <c r="B1162" s="1">
        <f>'Dados ML'!O1167</f>
        <v>0</v>
      </c>
      <c r="C1162" s="14">
        <f>'Dados ML'!Q1167</f>
        <v>0</v>
      </c>
      <c r="E1162" s="9">
        <f>Cálculo!B1162</f>
        <v>0</v>
      </c>
    </row>
    <row r="1163" spans="1:5" x14ac:dyDescent="0.25">
      <c r="A1163" s="4">
        <f>'Dados ML'!F1168</f>
        <v>0</v>
      </c>
      <c r="B1163" s="1">
        <f>'Dados ML'!O1168</f>
        <v>0</v>
      </c>
      <c r="C1163" s="14">
        <f>'Dados ML'!Q1168</f>
        <v>0</v>
      </c>
      <c r="E1163" s="9">
        <f>Cálculo!B1163</f>
        <v>0</v>
      </c>
    </row>
    <row r="1164" spans="1:5" x14ac:dyDescent="0.25">
      <c r="A1164" s="4">
        <f>'Dados ML'!F1169</f>
        <v>0</v>
      </c>
      <c r="B1164" s="1">
        <f>'Dados ML'!O1169</f>
        <v>0</v>
      </c>
      <c r="C1164" s="14">
        <f>'Dados ML'!Q1169</f>
        <v>0</v>
      </c>
      <c r="E1164" s="9">
        <f>Cálculo!B1164</f>
        <v>0</v>
      </c>
    </row>
    <row r="1165" spans="1:5" x14ac:dyDescent="0.25">
      <c r="A1165" s="4">
        <f>'Dados ML'!F1170</f>
        <v>0</v>
      </c>
      <c r="B1165" s="1">
        <f>'Dados ML'!O1170</f>
        <v>0</v>
      </c>
      <c r="C1165" s="14">
        <f>'Dados ML'!Q1170</f>
        <v>0</v>
      </c>
      <c r="E1165" s="9">
        <f>Cálculo!B1165</f>
        <v>0</v>
      </c>
    </row>
    <row r="1166" spans="1:5" x14ac:dyDescent="0.25">
      <c r="A1166" s="4">
        <f>'Dados ML'!F1171</f>
        <v>0</v>
      </c>
      <c r="B1166" s="1">
        <f>'Dados ML'!O1171</f>
        <v>0</v>
      </c>
      <c r="C1166" s="14">
        <f>'Dados ML'!Q1171</f>
        <v>0</v>
      </c>
      <c r="E1166" s="9">
        <f>Cálculo!B1166</f>
        <v>0</v>
      </c>
    </row>
    <row r="1167" spans="1:5" x14ac:dyDescent="0.25">
      <c r="A1167" s="4">
        <f>'Dados ML'!F1172</f>
        <v>0</v>
      </c>
      <c r="B1167" s="1">
        <f>'Dados ML'!O1172</f>
        <v>0</v>
      </c>
      <c r="C1167" s="14">
        <f>'Dados ML'!Q1172</f>
        <v>0</v>
      </c>
      <c r="E1167" s="9">
        <f>Cálculo!B1167</f>
        <v>0</v>
      </c>
    </row>
    <row r="1168" spans="1:5" x14ac:dyDescent="0.25">
      <c r="A1168" s="4">
        <f>'Dados ML'!F1173</f>
        <v>0</v>
      </c>
      <c r="B1168" s="1">
        <f>'Dados ML'!O1173</f>
        <v>0</v>
      </c>
      <c r="C1168" s="14">
        <f>'Dados ML'!Q1173</f>
        <v>0</v>
      </c>
      <c r="E1168" s="9">
        <f>Cálculo!B1168</f>
        <v>0</v>
      </c>
    </row>
    <row r="1169" spans="1:5" x14ac:dyDescent="0.25">
      <c r="A1169" s="4">
        <f>'Dados ML'!F1174</f>
        <v>0</v>
      </c>
      <c r="B1169" s="1">
        <f>'Dados ML'!O1174</f>
        <v>0</v>
      </c>
      <c r="C1169" s="14">
        <f>'Dados ML'!Q1174</f>
        <v>0</v>
      </c>
      <c r="E1169" s="9">
        <f>Cálculo!B1169</f>
        <v>0</v>
      </c>
    </row>
    <row r="1170" spans="1:5" x14ac:dyDescent="0.25">
      <c r="A1170" s="4">
        <f>'Dados ML'!F1175</f>
        <v>0</v>
      </c>
      <c r="B1170" s="1">
        <f>'Dados ML'!O1175</f>
        <v>0</v>
      </c>
      <c r="C1170" s="14">
        <f>'Dados ML'!Q1175</f>
        <v>0</v>
      </c>
      <c r="E1170" s="9">
        <f>Cálculo!B1170</f>
        <v>0</v>
      </c>
    </row>
    <row r="1171" spans="1:5" x14ac:dyDescent="0.25">
      <c r="A1171" s="4">
        <f>'Dados ML'!F1176</f>
        <v>0</v>
      </c>
      <c r="B1171" s="1">
        <f>'Dados ML'!O1176</f>
        <v>0</v>
      </c>
      <c r="C1171" s="14">
        <f>'Dados ML'!Q1176</f>
        <v>0</v>
      </c>
      <c r="E1171" s="9">
        <f>Cálculo!B1171</f>
        <v>0</v>
      </c>
    </row>
    <row r="1172" spans="1:5" x14ac:dyDescent="0.25">
      <c r="A1172" s="4">
        <f>'Dados ML'!F1177</f>
        <v>0</v>
      </c>
      <c r="B1172" s="1">
        <f>'Dados ML'!O1177</f>
        <v>0</v>
      </c>
      <c r="C1172" s="14">
        <f>'Dados ML'!Q1177</f>
        <v>0</v>
      </c>
      <c r="E1172" s="9">
        <f>Cálculo!B1172</f>
        <v>0</v>
      </c>
    </row>
    <row r="1173" spans="1:5" x14ac:dyDescent="0.25">
      <c r="A1173" s="4">
        <f>'Dados ML'!F1178</f>
        <v>0</v>
      </c>
      <c r="B1173" s="1">
        <f>'Dados ML'!O1178</f>
        <v>0</v>
      </c>
      <c r="C1173" s="14">
        <f>'Dados ML'!Q1178</f>
        <v>0</v>
      </c>
      <c r="E1173" s="9">
        <f>Cálculo!B1173</f>
        <v>0</v>
      </c>
    </row>
    <row r="1174" spans="1:5" x14ac:dyDescent="0.25">
      <c r="A1174" s="4">
        <f>'Dados ML'!F1179</f>
        <v>0</v>
      </c>
      <c r="B1174" s="1">
        <f>'Dados ML'!O1179</f>
        <v>0</v>
      </c>
      <c r="C1174" s="14">
        <f>'Dados ML'!Q1179</f>
        <v>0</v>
      </c>
      <c r="E1174" s="9">
        <f>Cálculo!B1174</f>
        <v>0</v>
      </c>
    </row>
    <row r="1175" spans="1:5" x14ac:dyDescent="0.25">
      <c r="A1175" s="4">
        <f>'Dados ML'!F1180</f>
        <v>0</v>
      </c>
      <c r="B1175" s="1">
        <f>'Dados ML'!O1180</f>
        <v>0</v>
      </c>
      <c r="C1175" s="14">
        <f>'Dados ML'!Q1180</f>
        <v>0</v>
      </c>
      <c r="E1175" s="9">
        <f>Cálculo!B1175</f>
        <v>0</v>
      </c>
    </row>
    <row r="1176" spans="1:5" x14ac:dyDescent="0.25">
      <c r="A1176" s="4">
        <f>'Dados ML'!F1181</f>
        <v>0</v>
      </c>
      <c r="B1176" s="1">
        <f>'Dados ML'!O1181</f>
        <v>0</v>
      </c>
      <c r="C1176" s="14">
        <f>'Dados ML'!Q1181</f>
        <v>0</v>
      </c>
      <c r="E1176" s="9">
        <f>Cálculo!B1176</f>
        <v>0</v>
      </c>
    </row>
    <row r="1177" spans="1:5" x14ac:dyDescent="0.25">
      <c r="A1177" s="4">
        <f>'Dados ML'!F1182</f>
        <v>0</v>
      </c>
      <c r="B1177" s="1">
        <f>'Dados ML'!O1182</f>
        <v>0</v>
      </c>
      <c r="C1177" s="14">
        <f>'Dados ML'!Q1182</f>
        <v>0</v>
      </c>
      <c r="E1177" s="9">
        <f>Cálculo!B1177</f>
        <v>0</v>
      </c>
    </row>
    <row r="1178" spans="1:5" x14ac:dyDescent="0.25">
      <c r="A1178" s="4">
        <f>'Dados ML'!F1183</f>
        <v>0</v>
      </c>
      <c r="B1178" s="1">
        <f>'Dados ML'!O1183</f>
        <v>0</v>
      </c>
      <c r="C1178" s="14">
        <f>'Dados ML'!Q1183</f>
        <v>0</v>
      </c>
      <c r="E1178" s="9">
        <f>Cálculo!B1178</f>
        <v>0</v>
      </c>
    </row>
    <row r="1179" spans="1:5" x14ac:dyDescent="0.25">
      <c r="A1179" s="4">
        <f>'Dados ML'!F1184</f>
        <v>0</v>
      </c>
      <c r="B1179" s="1">
        <f>'Dados ML'!O1184</f>
        <v>0</v>
      </c>
      <c r="C1179" s="14">
        <f>'Dados ML'!Q1184</f>
        <v>0</v>
      </c>
      <c r="E1179" s="9">
        <f>Cálculo!B1179</f>
        <v>0</v>
      </c>
    </row>
    <row r="1180" spans="1:5" x14ac:dyDescent="0.25">
      <c r="A1180" s="4">
        <f>'Dados ML'!F1185</f>
        <v>0</v>
      </c>
      <c r="B1180" s="1">
        <f>'Dados ML'!O1185</f>
        <v>0</v>
      </c>
      <c r="C1180" s="14">
        <f>'Dados ML'!Q1185</f>
        <v>0</v>
      </c>
      <c r="E1180" s="9">
        <f>Cálculo!B1180</f>
        <v>0</v>
      </c>
    </row>
    <row r="1181" spans="1:5" x14ac:dyDescent="0.25">
      <c r="A1181" s="4">
        <f>'Dados ML'!F1186</f>
        <v>0</v>
      </c>
      <c r="B1181" s="1">
        <f>'Dados ML'!O1186</f>
        <v>0</v>
      </c>
      <c r="C1181" s="14">
        <f>'Dados ML'!Q1186</f>
        <v>0</v>
      </c>
      <c r="E1181" s="9">
        <f>Cálculo!B1181</f>
        <v>0</v>
      </c>
    </row>
    <row r="1182" spans="1:5" x14ac:dyDescent="0.25">
      <c r="A1182" s="4">
        <f>'Dados ML'!F1187</f>
        <v>0</v>
      </c>
      <c r="B1182" s="1">
        <f>'Dados ML'!O1187</f>
        <v>0</v>
      </c>
      <c r="C1182" s="14">
        <f>'Dados ML'!Q1187</f>
        <v>0</v>
      </c>
      <c r="E1182" s="9">
        <f>Cálculo!B1182</f>
        <v>0</v>
      </c>
    </row>
    <row r="1183" spans="1:5" x14ac:dyDescent="0.25">
      <c r="A1183" s="4">
        <f>'Dados ML'!F1188</f>
        <v>0</v>
      </c>
      <c r="B1183" s="1">
        <f>'Dados ML'!O1188</f>
        <v>0</v>
      </c>
      <c r="C1183" s="14">
        <f>'Dados ML'!Q1188</f>
        <v>0</v>
      </c>
      <c r="E1183" s="9">
        <f>Cálculo!B1183</f>
        <v>0</v>
      </c>
    </row>
    <row r="1184" spans="1:5" x14ac:dyDescent="0.25">
      <c r="A1184" s="4">
        <f>'Dados ML'!F1189</f>
        <v>0</v>
      </c>
      <c r="B1184" s="1">
        <f>'Dados ML'!O1189</f>
        <v>0</v>
      </c>
      <c r="C1184" s="14">
        <f>'Dados ML'!Q1189</f>
        <v>0</v>
      </c>
      <c r="E1184" s="9">
        <f>Cálculo!B1184</f>
        <v>0</v>
      </c>
    </row>
    <row r="1185" spans="1:5" x14ac:dyDescent="0.25">
      <c r="A1185" s="4">
        <f>'Dados ML'!F1190</f>
        <v>0</v>
      </c>
      <c r="B1185" s="1">
        <f>'Dados ML'!O1190</f>
        <v>0</v>
      </c>
      <c r="C1185" s="14">
        <f>'Dados ML'!Q1190</f>
        <v>0</v>
      </c>
      <c r="E1185" s="9">
        <f>Cálculo!B1185</f>
        <v>0</v>
      </c>
    </row>
    <row r="1186" spans="1:5" x14ac:dyDescent="0.25">
      <c r="A1186" s="4">
        <f>'Dados ML'!F1191</f>
        <v>0</v>
      </c>
      <c r="B1186" s="1">
        <f>'Dados ML'!O1191</f>
        <v>0</v>
      </c>
      <c r="C1186" s="14">
        <f>'Dados ML'!Q1191</f>
        <v>0</v>
      </c>
      <c r="E1186" s="9">
        <f>Cálculo!B1186</f>
        <v>0</v>
      </c>
    </row>
    <row r="1187" spans="1:5" x14ac:dyDescent="0.25">
      <c r="A1187" s="4">
        <f>'Dados ML'!F1192</f>
        <v>0</v>
      </c>
      <c r="B1187" s="1">
        <f>'Dados ML'!O1192</f>
        <v>0</v>
      </c>
      <c r="C1187" s="14">
        <f>'Dados ML'!Q1192</f>
        <v>0</v>
      </c>
      <c r="E1187" s="9">
        <f>Cálculo!B1187</f>
        <v>0</v>
      </c>
    </row>
    <row r="1188" spans="1:5" x14ac:dyDescent="0.25">
      <c r="A1188" s="4">
        <f>'Dados ML'!F1193</f>
        <v>0</v>
      </c>
      <c r="B1188" s="1">
        <f>'Dados ML'!O1193</f>
        <v>0</v>
      </c>
      <c r="C1188" s="14">
        <f>'Dados ML'!Q1193</f>
        <v>0</v>
      </c>
      <c r="E1188" s="9">
        <f>Cálculo!B1188</f>
        <v>0</v>
      </c>
    </row>
    <row r="1189" spans="1:5" x14ac:dyDescent="0.25">
      <c r="A1189" s="4">
        <f>'Dados ML'!F1194</f>
        <v>0</v>
      </c>
      <c r="B1189" s="1">
        <f>'Dados ML'!O1194</f>
        <v>0</v>
      </c>
      <c r="C1189" s="14">
        <f>'Dados ML'!Q1194</f>
        <v>0</v>
      </c>
      <c r="E1189" s="9">
        <f>Cálculo!B1189</f>
        <v>0</v>
      </c>
    </row>
    <row r="1190" spans="1:5" x14ac:dyDescent="0.25">
      <c r="A1190" s="4">
        <f>'Dados ML'!F1195</f>
        <v>0</v>
      </c>
      <c r="B1190" s="1">
        <f>'Dados ML'!O1195</f>
        <v>0</v>
      </c>
      <c r="C1190" s="14">
        <f>'Dados ML'!Q1195</f>
        <v>0</v>
      </c>
      <c r="E1190" s="9">
        <f>Cálculo!B1190</f>
        <v>0</v>
      </c>
    </row>
    <row r="1191" spans="1:5" x14ac:dyDescent="0.25">
      <c r="A1191" s="4">
        <f>'Dados ML'!F1196</f>
        <v>0</v>
      </c>
      <c r="B1191" s="1">
        <f>'Dados ML'!O1196</f>
        <v>0</v>
      </c>
      <c r="C1191" s="14">
        <f>'Dados ML'!Q1196</f>
        <v>0</v>
      </c>
      <c r="E1191" s="9">
        <f>Cálculo!B1191</f>
        <v>0</v>
      </c>
    </row>
    <row r="1192" spans="1:5" x14ac:dyDescent="0.25">
      <c r="A1192" s="4">
        <f>'Dados ML'!F1197</f>
        <v>0</v>
      </c>
      <c r="B1192" s="1">
        <f>'Dados ML'!O1197</f>
        <v>0</v>
      </c>
      <c r="C1192" s="14">
        <f>'Dados ML'!Q1197</f>
        <v>0</v>
      </c>
      <c r="E1192" s="9">
        <f>Cálculo!B1192</f>
        <v>0</v>
      </c>
    </row>
    <row r="1193" spans="1:5" x14ac:dyDescent="0.25">
      <c r="A1193" s="4">
        <f>'Dados ML'!F1198</f>
        <v>0</v>
      </c>
      <c r="B1193" s="1">
        <f>'Dados ML'!O1198</f>
        <v>0</v>
      </c>
      <c r="C1193" s="14">
        <f>'Dados ML'!Q1198</f>
        <v>0</v>
      </c>
      <c r="E1193" s="9">
        <f>Cálculo!B1193</f>
        <v>0</v>
      </c>
    </row>
    <row r="1194" spans="1:5" x14ac:dyDescent="0.25">
      <c r="A1194" s="4">
        <f>'Dados ML'!F1199</f>
        <v>0</v>
      </c>
      <c r="B1194" s="1">
        <f>'Dados ML'!O1199</f>
        <v>0</v>
      </c>
      <c r="C1194" s="14">
        <f>'Dados ML'!Q1199</f>
        <v>0</v>
      </c>
      <c r="E1194" s="9">
        <f>Cálculo!B1194</f>
        <v>0</v>
      </c>
    </row>
    <row r="1195" spans="1:5" x14ac:dyDescent="0.25">
      <c r="A1195" s="4">
        <f>'Dados ML'!F1200</f>
        <v>0</v>
      </c>
      <c r="B1195" s="1">
        <f>'Dados ML'!O1200</f>
        <v>0</v>
      </c>
      <c r="C1195" s="14">
        <f>'Dados ML'!Q1200</f>
        <v>0</v>
      </c>
      <c r="E1195" s="9">
        <f>Cálculo!B1195</f>
        <v>0</v>
      </c>
    </row>
    <row r="1196" spans="1:5" x14ac:dyDescent="0.25">
      <c r="A1196" s="4">
        <f>'Dados ML'!F1201</f>
        <v>0</v>
      </c>
      <c r="B1196" s="1">
        <f>'Dados ML'!O1201</f>
        <v>0</v>
      </c>
      <c r="C1196" s="14">
        <f>'Dados ML'!Q1201</f>
        <v>0</v>
      </c>
      <c r="E1196" s="9">
        <f>Cálculo!B1196</f>
        <v>0</v>
      </c>
    </row>
    <row r="1197" spans="1:5" x14ac:dyDescent="0.25">
      <c r="A1197" s="4">
        <f>'Dados ML'!F1202</f>
        <v>0</v>
      </c>
      <c r="B1197" s="1">
        <f>'Dados ML'!O1202</f>
        <v>0</v>
      </c>
      <c r="C1197" s="14">
        <f>'Dados ML'!Q1202</f>
        <v>0</v>
      </c>
      <c r="E1197" s="9">
        <f>Cálculo!B1197</f>
        <v>0</v>
      </c>
    </row>
    <row r="1198" spans="1:5" x14ac:dyDescent="0.25">
      <c r="A1198" s="4">
        <f>'Dados ML'!F1203</f>
        <v>0</v>
      </c>
      <c r="B1198" s="1">
        <f>'Dados ML'!O1203</f>
        <v>0</v>
      </c>
      <c r="C1198" s="14">
        <f>'Dados ML'!Q1203</f>
        <v>0</v>
      </c>
      <c r="E1198" s="9">
        <f>Cálculo!B1198</f>
        <v>0</v>
      </c>
    </row>
    <row r="1199" spans="1:5" x14ac:dyDescent="0.25">
      <c r="A1199" s="4">
        <f>'Dados ML'!F1204</f>
        <v>0</v>
      </c>
      <c r="B1199" s="1">
        <f>'Dados ML'!O1204</f>
        <v>0</v>
      </c>
      <c r="C1199" s="14">
        <f>'Dados ML'!Q1204</f>
        <v>0</v>
      </c>
      <c r="E1199" s="9">
        <f>Cálculo!B1199</f>
        <v>0</v>
      </c>
    </row>
    <row r="1200" spans="1:5" x14ac:dyDescent="0.25">
      <c r="A1200" s="4">
        <f>'Dados ML'!F1205</f>
        <v>0</v>
      </c>
      <c r="B1200" s="1">
        <f>'Dados ML'!O1205</f>
        <v>0</v>
      </c>
      <c r="C1200" s="14">
        <f>'Dados ML'!Q1205</f>
        <v>0</v>
      </c>
      <c r="E1200" s="9">
        <f>Cálculo!B1200</f>
        <v>0</v>
      </c>
    </row>
    <row r="1201" spans="1:5" x14ac:dyDescent="0.25">
      <c r="A1201" s="4">
        <f>'Dados ML'!F1206</f>
        <v>0</v>
      </c>
      <c r="B1201" s="1">
        <f>'Dados ML'!O1206</f>
        <v>0</v>
      </c>
      <c r="C1201" s="14">
        <f>'Dados ML'!Q1206</f>
        <v>0</v>
      </c>
      <c r="E1201" s="9">
        <f>Cálculo!B1201</f>
        <v>0</v>
      </c>
    </row>
    <row r="1202" spans="1:5" x14ac:dyDescent="0.25">
      <c r="A1202" s="4">
        <f>'Dados ML'!F1207</f>
        <v>0</v>
      </c>
      <c r="B1202" s="1">
        <f>'Dados ML'!O1207</f>
        <v>0</v>
      </c>
      <c r="C1202" s="14">
        <f>'Dados ML'!Q1207</f>
        <v>0</v>
      </c>
      <c r="E1202" s="9">
        <f>Cálculo!B1202</f>
        <v>0</v>
      </c>
    </row>
    <row r="1203" spans="1:5" x14ac:dyDescent="0.25">
      <c r="A1203" s="4">
        <f>'Dados ML'!F1208</f>
        <v>0</v>
      </c>
      <c r="B1203" s="1">
        <f>'Dados ML'!O1208</f>
        <v>0</v>
      </c>
      <c r="C1203" s="14">
        <f>'Dados ML'!Q1208</f>
        <v>0</v>
      </c>
      <c r="E1203" s="9">
        <f>Cálculo!B1203</f>
        <v>0</v>
      </c>
    </row>
    <row r="1204" spans="1:5" x14ac:dyDescent="0.25">
      <c r="A1204" s="4">
        <f>'Dados ML'!F1209</f>
        <v>0</v>
      </c>
      <c r="B1204" s="1">
        <f>'Dados ML'!O1209</f>
        <v>0</v>
      </c>
      <c r="C1204" s="14">
        <f>'Dados ML'!Q1209</f>
        <v>0</v>
      </c>
      <c r="E1204" s="9">
        <f>Cálculo!B1204</f>
        <v>0</v>
      </c>
    </row>
    <row r="1205" spans="1:5" x14ac:dyDescent="0.25">
      <c r="A1205" s="4">
        <f>'Dados ML'!F1210</f>
        <v>0</v>
      </c>
      <c r="B1205" s="1">
        <f>'Dados ML'!O1210</f>
        <v>0</v>
      </c>
      <c r="C1205" s="14">
        <f>'Dados ML'!Q1210</f>
        <v>0</v>
      </c>
      <c r="E1205" s="9">
        <f>Cálculo!B1205</f>
        <v>0</v>
      </c>
    </row>
    <row r="1206" spans="1:5" x14ac:dyDescent="0.25">
      <c r="A1206" s="4">
        <f>'Dados ML'!F1211</f>
        <v>0</v>
      </c>
      <c r="B1206" s="1">
        <f>'Dados ML'!O1211</f>
        <v>0</v>
      </c>
      <c r="C1206" s="14">
        <f>'Dados ML'!Q1211</f>
        <v>0</v>
      </c>
      <c r="E1206" s="9">
        <f>Cálculo!B1206</f>
        <v>0</v>
      </c>
    </row>
    <row r="1207" spans="1:5" x14ac:dyDescent="0.25">
      <c r="A1207" s="4">
        <f>'Dados ML'!F1212</f>
        <v>0</v>
      </c>
      <c r="B1207" s="1">
        <f>'Dados ML'!O1212</f>
        <v>0</v>
      </c>
      <c r="C1207" s="14">
        <f>'Dados ML'!Q1212</f>
        <v>0</v>
      </c>
      <c r="E1207" s="9">
        <f>Cálculo!B1207</f>
        <v>0</v>
      </c>
    </row>
    <row r="1208" spans="1:5" x14ac:dyDescent="0.25">
      <c r="A1208" s="4">
        <f>'Dados ML'!F1213</f>
        <v>0</v>
      </c>
      <c r="B1208" s="1">
        <f>'Dados ML'!O1213</f>
        <v>0</v>
      </c>
      <c r="C1208" s="14">
        <f>'Dados ML'!Q1213</f>
        <v>0</v>
      </c>
      <c r="E1208" s="9">
        <f>Cálculo!B1208</f>
        <v>0</v>
      </c>
    </row>
    <row r="1209" spans="1:5" x14ac:dyDescent="0.25">
      <c r="A1209" s="4">
        <f>'Dados ML'!F1214</f>
        <v>0</v>
      </c>
      <c r="B1209" s="1">
        <f>'Dados ML'!O1214</f>
        <v>0</v>
      </c>
      <c r="C1209" s="14">
        <f>'Dados ML'!Q1214</f>
        <v>0</v>
      </c>
      <c r="E1209" s="9">
        <f>Cálculo!B1209</f>
        <v>0</v>
      </c>
    </row>
    <row r="1210" spans="1:5" x14ac:dyDescent="0.25">
      <c r="A1210" s="4">
        <f>'Dados ML'!F1215</f>
        <v>0</v>
      </c>
      <c r="B1210" s="1">
        <f>'Dados ML'!O1215</f>
        <v>0</v>
      </c>
      <c r="C1210" s="14">
        <f>'Dados ML'!Q1215</f>
        <v>0</v>
      </c>
      <c r="E1210" s="9">
        <f>Cálculo!B1210</f>
        <v>0</v>
      </c>
    </row>
    <row r="1211" spans="1:5" x14ac:dyDescent="0.25">
      <c r="A1211" s="4">
        <f>'Dados ML'!F1216</f>
        <v>0</v>
      </c>
      <c r="B1211" s="1">
        <f>'Dados ML'!O1216</f>
        <v>0</v>
      </c>
      <c r="C1211" s="14">
        <f>'Dados ML'!Q1216</f>
        <v>0</v>
      </c>
      <c r="E1211" s="9">
        <f>Cálculo!B1211</f>
        <v>0</v>
      </c>
    </row>
    <row r="1212" spans="1:5" x14ac:dyDescent="0.25">
      <c r="A1212" s="4">
        <f>'Dados ML'!F1217</f>
        <v>0</v>
      </c>
      <c r="B1212" s="1">
        <f>'Dados ML'!O1217</f>
        <v>0</v>
      </c>
      <c r="C1212" s="14">
        <f>'Dados ML'!Q1217</f>
        <v>0</v>
      </c>
      <c r="E1212" s="9">
        <f>Cálculo!B1212</f>
        <v>0</v>
      </c>
    </row>
    <row r="1213" spans="1:5" x14ac:dyDescent="0.25">
      <c r="A1213" s="4">
        <f>'Dados ML'!F1218</f>
        <v>0</v>
      </c>
      <c r="B1213" s="1">
        <f>'Dados ML'!O1218</f>
        <v>0</v>
      </c>
      <c r="C1213" s="14">
        <f>'Dados ML'!Q1218</f>
        <v>0</v>
      </c>
      <c r="E1213" s="9">
        <f>Cálculo!B1213</f>
        <v>0</v>
      </c>
    </row>
    <row r="1214" spans="1:5" x14ac:dyDescent="0.25">
      <c r="A1214" s="4">
        <f>'Dados ML'!F1219</f>
        <v>0</v>
      </c>
      <c r="B1214" s="1">
        <f>'Dados ML'!O1219</f>
        <v>0</v>
      </c>
      <c r="C1214" s="14">
        <f>'Dados ML'!Q1219</f>
        <v>0</v>
      </c>
      <c r="E1214" s="9">
        <f>Cálculo!B1214</f>
        <v>0</v>
      </c>
    </row>
    <row r="1215" spans="1:5" x14ac:dyDescent="0.25">
      <c r="A1215" s="4">
        <f>'Dados ML'!F1220</f>
        <v>0</v>
      </c>
      <c r="B1215" s="1">
        <f>'Dados ML'!O1220</f>
        <v>0</v>
      </c>
      <c r="C1215" s="14">
        <f>'Dados ML'!Q1220</f>
        <v>0</v>
      </c>
      <c r="E1215" s="9">
        <f>Cálculo!B1215</f>
        <v>0</v>
      </c>
    </row>
    <row r="1216" spans="1:5" x14ac:dyDescent="0.25">
      <c r="A1216" s="4">
        <f>'Dados ML'!F1221</f>
        <v>0</v>
      </c>
      <c r="B1216" s="1">
        <f>'Dados ML'!O1221</f>
        <v>0</v>
      </c>
      <c r="C1216" s="14">
        <f>'Dados ML'!Q1221</f>
        <v>0</v>
      </c>
      <c r="E1216" s="9">
        <f>Cálculo!B1216</f>
        <v>0</v>
      </c>
    </row>
    <row r="1217" spans="1:5" x14ac:dyDescent="0.25">
      <c r="A1217" s="4">
        <f>'Dados ML'!F1222</f>
        <v>0</v>
      </c>
      <c r="B1217" s="1">
        <f>'Dados ML'!O1222</f>
        <v>0</v>
      </c>
      <c r="C1217" s="14">
        <f>'Dados ML'!Q1222</f>
        <v>0</v>
      </c>
      <c r="E1217" s="9">
        <f>Cálculo!B1217</f>
        <v>0</v>
      </c>
    </row>
    <row r="1218" spans="1:5" x14ac:dyDescent="0.25">
      <c r="A1218" s="4">
        <f>'Dados ML'!F1223</f>
        <v>0</v>
      </c>
      <c r="B1218" s="1">
        <f>'Dados ML'!O1223</f>
        <v>0</v>
      </c>
      <c r="C1218" s="14">
        <f>'Dados ML'!Q1223</f>
        <v>0</v>
      </c>
      <c r="E1218" s="9">
        <f>Cálculo!B1218</f>
        <v>0</v>
      </c>
    </row>
    <row r="1219" spans="1:5" x14ac:dyDescent="0.25">
      <c r="A1219" s="4">
        <f>'Dados ML'!F1224</f>
        <v>0</v>
      </c>
      <c r="B1219" s="1">
        <f>'Dados ML'!O1224</f>
        <v>0</v>
      </c>
      <c r="C1219" s="14">
        <f>'Dados ML'!Q1224</f>
        <v>0</v>
      </c>
      <c r="E1219" s="9">
        <f>Cálculo!B1219</f>
        <v>0</v>
      </c>
    </row>
    <row r="1220" spans="1:5" x14ac:dyDescent="0.25">
      <c r="A1220" s="4">
        <f>'Dados ML'!F1225</f>
        <v>0</v>
      </c>
      <c r="B1220" s="1">
        <f>'Dados ML'!O1225</f>
        <v>0</v>
      </c>
      <c r="C1220" s="14">
        <f>'Dados ML'!Q1225</f>
        <v>0</v>
      </c>
      <c r="E1220" s="9">
        <f>Cálculo!B1220</f>
        <v>0</v>
      </c>
    </row>
    <row r="1221" spans="1:5" x14ac:dyDescent="0.25">
      <c r="A1221" s="4">
        <f>'Dados ML'!F1226</f>
        <v>0</v>
      </c>
      <c r="B1221" s="1">
        <f>'Dados ML'!O1226</f>
        <v>0</v>
      </c>
      <c r="C1221" s="14">
        <f>'Dados ML'!Q1226</f>
        <v>0</v>
      </c>
      <c r="E1221" s="9">
        <f>Cálculo!B1221</f>
        <v>0</v>
      </c>
    </row>
    <row r="1222" spans="1:5" x14ac:dyDescent="0.25">
      <c r="A1222" s="4">
        <f>'Dados ML'!F1227</f>
        <v>0</v>
      </c>
      <c r="B1222" s="1">
        <f>'Dados ML'!O1227</f>
        <v>0</v>
      </c>
      <c r="C1222" s="14">
        <f>'Dados ML'!Q1227</f>
        <v>0</v>
      </c>
      <c r="E1222" s="9">
        <f>Cálculo!B1222</f>
        <v>0</v>
      </c>
    </row>
    <row r="1223" spans="1:5" x14ac:dyDescent="0.25">
      <c r="A1223" s="4">
        <f>'Dados ML'!F1228</f>
        <v>0</v>
      </c>
      <c r="B1223" s="1">
        <f>'Dados ML'!O1228</f>
        <v>0</v>
      </c>
      <c r="C1223" s="14">
        <f>'Dados ML'!Q1228</f>
        <v>0</v>
      </c>
      <c r="E1223" s="9">
        <f>Cálculo!B1223</f>
        <v>0</v>
      </c>
    </row>
    <row r="1224" spans="1:5" x14ac:dyDescent="0.25">
      <c r="A1224" s="4">
        <f>'Dados ML'!F1229</f>
        <v>0</v>
      </c>
      <c r="B1224" s="1">
        <f>'Dados ML'!O1229</f>
        <v>0</v>
      </c>
      <c r="C1224" s="14">
        <f>'Dados ML'!Q1229</f>
        <v>0</v>
      </c>
      <c r="E1224" s="9">
        <f>Cálculo!B1224</f>
        <v>0</v>
      </c>
    </row>
    <row r="1225" spans="1:5" x14ac:dyDescent="0.25">
      <c r="A1225" s="4">
        <f>'Dados ML'!F1230</f>
        <v>0</v>
      </c>
      <c r="B1225" s="1">
        <f>'Dados ML'!O1230</f>
        <v>0</v>
      </c>
      <c r="C1225" s="14">
        <f>'Dados ML'!Q1230</f>
        <v>0</v>
      </c>
      <c r="E1225" s="9">
        <f>Cálculo!B1225</f>
        <v>0</v>
      </c>
    </row>
    <row r="1226" spans="1:5" x14ac:dyDescent="0.25">
      <c r="A1226" s="4">
        <f>'Dados ML'!F1231</f>
        <v>0</v>
      </c>
      <c r="B1226" s="1">
        <f>'Dados ML'!O1231</f>
        <v>0</v>
      </c>
      <c r="C1226" s="14">
        <f>'Dados ML'!Q1231</f>
        <v>0</v>
      </c>
      <c r="E1226" s="9">
        <f>Cálculo!B1226</f>
        <v>0</v>
      </c>
    </row>
    <row r="1227" spans="1:5" x14ac:dyDescent="0.25">
      <c r="A1227" s="4">
        <f>'Dados ML'!F1232</f>
        <v>0</v>
      </c>
      <c r="B1227" s="1">
        <f>'Dados ML'!O1232</f>
        <v>0</v>
      </c>
      <c r="C1227" s="14">
        <f>'Dados ML'!Q1232</f>
        <v>0</v>
      </c>
      <c r="E1227" s="9">
        <f>Cálculo!B1227</f>
        <v>0</v>
      </c>
    </row>
    <row r="1228" spans="1:5" x14ac:dyDescent="0.25">
      <c r="A1228" s="4">
        <f>'Dados ML'!F1233</f>
        <v>0</v>
      </c>
      <c r="B1228" s="1">
        <f>'Dados ML'!O1233</f>
        <v>0</v>
      </c>
      <c r="C1228" s="14">
        <f>'Dados ML'!Q1233</f>
        <v>0</v>
      </c>
      <c r="E1228" s="9">
        <f>Cálculo!B1228</f>
        <v>0</v>
      </c>
    </row>
    <row r="1229" spans="1:5" x14ac:dyDescent="0.25">
      <c r="A1229" s="4">
        <f>'Dados ML'!F1234</f>
        <v>0</v>
      </c>
      <c r="B1229" s="1">
        <f>'Dados ML'!O1234</f>
        <v>0</v>
      </c>
      <c r="C1229" s="14">
        <f>'Dados ML'!Q1234</f>
        <v>0</v>
      </c>
      <c r="E1229" s="9">
        <f>Cálculo!B1229</f>
        <v>0</v>
      </c>
    </row>
    <row r="1230" spans="1:5" x14ac:dyDescent="0.25">
      <c r="A1230" s="4">
        <f>'Dados ML'!F1235</f>
        <v>0</v>
      </c>
      <c r="B1230" s="1">
        <f>'Dados ML'!O1235</f>
        <v>0</v>
      </c>
      <c r="C1230" s="14">
        <f>'Dados ML'!Q1235</f>
        <v>0</v>
      </c>
      <c r="E1230" s="9">
        <f>Cálculo!B1230</f>
        <v>0</v>
      </c>
    </row>
    <row r="1231" spans="1:5" x14ac:dyDescent="0.25">
      <c r="A1231" s="4">
        <f>'Dados ML'!F1236</f>
        <v>0</v>
      </c>
      <c r="B1231" s="1">
        <f>'Dados ML'!O1236</f>
        <v>0</v>
      </c>
      <c r="C1231" s="14">
        <f>'Dados ML'!Q1236</f>
        <v>0</v>
      </c>
      <c r="E1231" s="9">
        <f>Cálculo!B1231</f>
        <v>0</v>
      </c>
    </row>
    <row r="1232" spans="1:5" x14ac:dyDescent="0.25">
      <c r="A1232" s="4">
        <f>'Dados ML'!F1237</f>
        <v>0</v>
      </c>
      <c r="B1232" s="1">
        <f>'Dados ML'!O1237</f>
        <v>0</v>
      </c>
      <c r="C1232" s="14">
        <f>'Dados ML'!Q1237</f>
        <v>0</v>
      </c>
      <c r="E1232" s="9">
        <f>Cálculo!B1232</f>
        <v>0</v>
      </c>
    </row>
    <row r="1233" spans="1:5" x14ac:dyDescent="0.25">
      <c r="A1233" s="4">
        <f>'Dados ML'!F1238</f>
        <v>0</v>
      </c>
      <c r="B1233" s="1">
        <f>'Dados ML'!O1238</f>
        <v>0</v>
      </c>
      <c r="C1233" s="14">
        <f>'Dados ML'!Q1238</f>
        <v>0</v>
      </c>
      <c r="E1233" s="9">
        <f>Cálculo!B1233</f>
        <v>0</v>
      </c>
    </row>
    <row r="1234" spans="1:5" x14ac:dyDescent="0.25">
      <c r="A1234" s="4">
        <f>'Dados ML'!F1239</f>
        <v>0</v>
      </c>
      <c r="B1234" s="1">
        <f>'Dados ML'!O1239</f>
        <v>0</v>
      </c>
      <c r="C1234" s="14">
        <f>'Dados ML'!Q1239</f>
        <v>0</v>
      </c>
      <c r="E1234" s="9">
        <f>Cálculo!B1234</f>
        <v>0</v>
      </c>
    </row>
    <row r="1235" spans="1:5" x14ac:dyDescent="0.25">
      <c r="A1235" s="4">
        <f>'Dados ML'!F1240</f>
        <v>0</v>
      </c>
      <c r="B1235" s="1">
        <f>'Dados ML'!O1240</f>
        <v>0</v>
      </c>
      <c r="C1235" s="14">
        <f>'Dados ML'!Q1240</f>
        <v>0</v>
      </c>
      <c r="E1235" s="9">
        <f>Cálculo!B1235</f>
        <v>0</v>
      </c>
    </row>
    <row r="1236" spans="1:5" x14ac:dyDescent="0.25">
      <c r="A1236" s="4">
        <f>'Dados ML'!F1241</f>
        <v>0</v>
      </c>
      <c r="B1236" s="1">
        <f>'Dados ML'!O1241</f>
        <v>0</v>
      </c>
      <c r="C1236" s="14">
        <f>'Dados ML'!Q1241</f>
        <v>0</v>
      </c>
      <c r="E1236" s="9">
        <f>Cálculo!B1236</f>
        <v>0</v>
      </c>
    </row>
    <row r="1237" spans="1:5" x14ac:dyDescent="0.25">
      <c r="A1237" s="4">
        <f>'Dados ML'!F1242</f>
        <v>0</v>
      </c>
      <c r="B1237" s="1">
        <f>'Dados ML'!O1242</f>
        <v>0</v>
      </c>
      <c r="C1237" s="14">
        <f>'Dados ML'!Q1242</f>
        <v>0</v>
      </c>
      <c r="E1237" s="9">
        <f>Cálculo!B1237</f>
        <v>0</v>
      </c>
    </row>
    <row r="1238" spans="1:5" x14ac:dyDescent="0.25">
      <c r="A1238" s="4">
        <f>'Dados ML'!F1243</f>
        <v>0</v>
      </c>
      <c r="B1238" s="1">
        <f>'Dados ML'!O1243</f>
        <v>0</v>
      </c>
      <c r="C1238" s="14">
        <f>'Dados ML'!Q1243</f>
        <v>0</v>
      </c>
      <c r="E1238" s="9">
        <f>Cálculo!B1238</f>
        <v>0</v>
      </c>
    </row>
    <row r="1239" spans="1:5" x14ac:dyDescent="0.25">
      <c r="A1239" s="4">
        <f>'Dados ML'!F1244</f>
        <v>0</v>
      </c>
      <c r="B1239" s="1">
        <f>'Dados ML'!O1244</f>
        <v>0</v>
      </c>
      <c r="C1239" s="14">
        <f>'Dados ML'!Q1244</f>
        <v>0</v>
      </c>
      <c r="E1239" s="9">
        <f>Cálculo!B1239</f>
        <v>0</v>
      </c>
    </row>
    <row r="1240" spans="1:5" x14ac:dyDescent="0.25">
      <c r="A1240" s="4">
        <f>'Dados ML'!F1245</f>
        <v>0</v>
      </c>
      <c r="B1240" s="1">
        <f>'Dados ML'!O1245</f>
        <v>0</v>
      </c>
      <c r="C1240" s="14">
        <f>'Dados ML'!Q1245</f>
        <v>0</v>
      </c>
      <c r="E1240" s="9">
        <f>Cálculo!B1240</f>
        <v>0</v>
      </c>
    </row>
    <row r="1241" spans="1:5" x14ac:dyDescent="0.25">
      <c r="A1241" s="4">
        <f>'Dados ML'!F1246</f>
        <v>0</v>
      </c>
      <c r="B1241" s="1">
        <f>'Dados ML'!O1246</f>
        <v>0</v>
      </c>
      <c r="C1241" s="14">
        <f>'Dados ML'!Q1246</f>
        <v>0</v>
      </c>
      <c r="E1241" s="9">
        <f>Cálculo!B1241</f>
        <v>0</v>
      </c>
    </row>
    <row r="1242" spans="1:5" x14ac:dyDescent="0.25">
      <c r="A1242" s="4">
        <f>'Dados ML'!F1247</f>
        <v>0</v>
      </c>
      <c r="B1242" s="1">
        <f>'Dados ML'!O1247</f>
        <v>0</v>
      </c>
      <c r="C1242" s="14">
        <f>'Dados ML'!Q1247</f>
        <v>0</v>
      </c>
      <c r="E1242" s="9">
        <f>Cálculo!B1242</f>
        <v>0</v>
      </c>
    </row>
    <row r="1243" spans="1:5" x14ac:dyDescent="0.25">
      <c r="A1243" s="4">
        <f>'Dados ML'!F1248</f>
        <v>0</v>
      </c>
      <c r="B1243" s="1">
        <f>'Dados ML'!O1248</f>
        <v>0</v>
      </c>
      <c r="C1243" s="14">
        <f>'Dados ML'!Q1248</f>
        <v>0</v>
      </c>
      <c r="E1243" s="9">
        <f>Cálculo!B1243</f>
        <v>0</v>
      </c>
    </row>
    <row r="1244" spans="1:5" x14ac:dyDescent="0.25">
      <c r="A1244" s="4">
        <f>'Dados ML'!F1249</f>
        <v>0</v>
      </c>
      <c r="B1244" s="1">
        <f>'Dados ML'!O1249</f>
        <v>0</v>
      </c>
      <c r="C1244" s="14">
        <f>'Dados ML'!Q1249</f>
        <v>0</v>
      </c>
      <c r="E1244" s="9">
        <f>Cálculo!B1244</f>
        <v>0</v>
      </c>
    </row>
    <row r="1245" spans="1:5" x14ac:dyDescent="0.25">
      <c r="A1245" s="4">
        <f>'Dados ML'!F1250</f>
        <v>0</v>
      </c>
      <c r="B1245" s="1">
        <f>'Dados ML'!O1250</f>
        <v>0</v>
      </c>
      <c r="C1245" s="14">
        <f>'Dados ML'!Q1250</f>
        <v>0</v>
      </c>
      <c r="E1245" s="9">
        <f>Cálculo!B1245</f>
        <v>0</v>
      </c>
    </row>
    <row r="1246" spans="1:5" x14ac:dyDescent="0.25">
      <c r="A1246" s="4">
        <f>'Dados ML'!F1251</f>
        <v>0</v>
      </c>
      <c r="B1246" s="1">
        <f>'Dados ML'!O1251</f>
        <v>0</v>
      </c>
      <c r="C1246" s="14">
        <f>'Dados ML'!Q1251</f>
        <v>0</v>
      </c>
      <c r="E1246" s="9">
        <f>Cálculo!B1246</f>
        <v>0</v>
      </c>
    </row>
    <row r="1247" spans="1:5" x14ac:dyDescent="0.25">
      <c r="A1247" s="4">
        <f>'Dados ML'!F1252</f>
        <v>0</v>
      </c>
      <c r="B1247" s="1">
        <f>'Dados ML'!O1252</f>
        <v>0</v>
      </c>
      <c r="C1247" s="14">
        <f>'Dados ML'!Q1252</f>
        <v>0</v>
      </c>
      <c r="E1247" s="9">
        <f>Cálculo!B1247</f>
        <v>0</v>
      </c>
    </row>
    <row r="1248" spans="1:5" x14ac:dyDescent="0.25">
      <c r="A1248" s="4">
        <f>'Dados ML'!F1253</f>
        <v>0</v>
      </c>
      <c r="B1248" s="1">
        <f>'Dados ML'!O1253</f>
        <v>0</v>
      </c>
      <c r="C1248" s="14">
        <f>'Dados ML'!Q1253</f>
        <v>0</v>
      </c>
      <c r="E1248" s="9">
        <f>Cálculo!B1248</f>
        <v>0</v>
      </c>
    </row>
    <row r="1249" spans="1:5" x14ac:dyDescent="0.25">
      <c r="A1249" s="4">
        <f>'Dados ML'!F1254</f>
        <v>0</v>
      </c>
      <c r="B1249" s="1">
        <f>'Dados ML'!O1254</f>
        <v>0</v>
      </c>
      <c r="C1249" s="14">
        <f>'Dados ML'!Q1254</f>
        <v>0</v>
      </c>
      <c r="E1249" s="9">
        <f>Cálculo!B1249</f>
        <v>0</v>
      </c>
    </row>
    <row r="1250" spans="1:5" x14ac:dyDescent="0.25">
      <c r="A1250" s="4">
        <f>'Dados ML'!F1255</f>
        <v>0</v>
      </c>
      <c r="B1250" s="1">
        <f>'Dados ML'!O1255</f>
        <v>0</v>
      </c>
      <c r="C1250" s="14">
        <f>'Dados ML'!Q1255</f>
        <v>0</v>
      </c>
      <c r="E1250" s="9">
        <f>Cálculo!B1250</f>
        <v>0</v>
      </c>
    </row>
    <row r="1251" spans="1:5" x14ac:dyDescent="0.25">
      <c r="A1251" s="4">
        <f>'Dados ML'!F1256</f>
        <v>0</v>
      </c>
      <c r="B1251" s="1">
        <f>'Dados ML'!O1256</f>
        <v>0</v>
      </c>
      <c r="C1251" s="14">
        <f>'Dados ML'!Q1256</f>
        <v>0</v>
      </c>
      <c r="E1251" s="9">
        <f>Cálculo!B1251</f>
        <v>0</v>
      </c>
    </row>
    <row r="1252" spans="1:5" x14ac:dyDescent="0.25">
      <c r="A1252" s="4">
        <f>'Dados ML'!F1257</f>
        <v>0</v>
      </c>
      <c r="B1252" s="1">
        <f>'Dados ML'!O1257</f>
        <v>0</v>
      </c>
      <c r="C1252" s="14">
        <f>'Dados ML'!Q1257</f>
        <v>0</v>
      </c>
      <c r="E1252" s="9">
        <f>Cálculo!B1252</f>
        <v>0</v>
      </c>
    </row>
    <row r="1253" spans="1:5" x14ac:dyDescent="0.25">
      <c r="A1253" s="4">
        <f>'Dados ML'!F1258</f>
        <v>0</v>
      </c>
      <c r="B1253" s="1">
        <f>'Dados ML'!O1258</f>
        <v>0</v>
      </c>
      <c r="C1253" s="14">
        <f>'Dados ML'!Q1258</f>
        <v>0</v>
      </c>
      <c r="E1253" s="9">
        <f>Cálculo!B1253</f>
        <v>0</v>
      </c>
    </row>
    <row r="1254" spans="1:5" x14ac:dyDescent="0.25">
      <c r="A1254" s="4">
        <f>'Dados ML'!F1259</f>
        <v>0</v>
      </c>
      <c r="B1254" s="1">
        <f>'Dados ML'!O1259</f>
        <v>0</v>
      </c>
      <c r="C1254" s="14">
        <f>'Dados ML'!Q1259</f>
        <v>0</v>
      </c>
      <c r="E1254" s="9">
        <f>Cálculo!B1254</f>
        <v>0</v>
      </c>
    </row>
    <row r="1255" spans="1:5" x14ac:dyDescent="0.25">
      <c r="A1255" s="4">
        <f>'Dados ML'!F1260</f>
        <v>0</v>
      </c>
      <c r="B1255" s="1">
        <f>'Dados ML'!O1260</f>
        <v>0</v>
      </c>
      <c r="C1255" s="14">
        <f>'Dados ML'!Q1260</f>
        <v>0</v>
      </c>
      <c r="E1255" s="9">
        <f>Cálculo!B1255</f>
        <v>0</v>
      </c>
    </row>
    <row r="1256" spans="1:5" x14ac:dyDescent="0.25">
      <c r="A1256" s="4">
        <f>'Dados ML'!F1261</f>
        <v>0</v>
      </c>
      <c r="B1256" s="1">
        <f>'Dados ML'!O1261</f>
        <v>0</v>
      </c>
      <c r="C1256" s="14">
        <f>'Dados ML'!Q1261</f>
        <v>0</v>
      </c>
      <c r="E1256" s="9">
        <f>Cálculo!B1256</f>
        <v>0</v>
      </c>
    </row>
    <row r="1257" spans="1:5" x14ac:dyDescent="0.25">
      <c r="A1257" s="4">
        <f>'Dados ML'!F1262</f>
        <v>0</v>
      </c>
      <c r="B1257" s="1">
        <f>'Dados ML'!O1262</f>
        <v>0</v>
      </c>
      <c r="C1257" s="14">
        <f>'Dados ML'!Q1262</f>
        <v>0</v>
      </c>
      <c r="E1257" s="9">
        <f>Cálculo!B1257</f>
        <v>0</v>
      </c>
    </row>
    <row r="1258" spans="1:5" x14ac:dyDescent="0.25">
      <c r="A1258" s="4">
        <f>'Dados ML'!F1263</f>
        <v>0</v>
      </c>
      <c r="B1258" s="1">
        <f>'Dados ML'!O1263</f>
        <v>0</v>
      </c>
      <c r="C1258" s="14">
        <f>'Dados ML'!Q1263</f>
        <v>0</v>
      </c>
      <c r="E1258" s="9">
        <f>Cálculo!B1258</f>
        <v>0</v>
      </c>
    </row>
    <row r="1259" spans="1:5" x14ac:dyDescent="0.25">
      <c r="A1259" s="4">
        <f>'Dados ML'!F1264</f>
        <v>0</v>
      </c>
      <c r="B1259" s="1">
        <f>'Dados ML'!O1264</f>
        <v>0</v>
      </c>
      <c r="C1259" s="14">
        <f>'Dados ML'!Q1264</f>
        <v>0</v>
      </c>
      <c r="E1259" s="9">
        <f>Cálculo!B1259</f>
        <v>0</v>
      </c>
    </row>
    <row r="1260" spans="1:5" x14ac:dyDescent="0.25">
      <c r="A1260" s="4">
        <f>'Dados ML'!F1265</f>
        <v>0</v>
      </c>
      <c r="B1260" s="1">
        <f>'Dados ML'!O1265</f>
        <v>0</v>
      </c>
      <c r="C1260" s="14">
        <f>'Dados ML'!Q1265</f>
        <v>0</v>
      </c>
      <c r="E1260" s="9">
        <f>Cálculo!B1260</f>
        <v>0</v>
      </c>
    </row>
    <row r="1261" spans="1:5" x14ac:dyDescent="0.25">
      <c r="A1261" s="4">
        <f>'Dados ML'!F1266</f>
        <v>0</v>
      </c>
      <c r="B1261" s="1">
        <f>'Dados ML'!O1266</f>
        <v>0</v>
      </c>
      <c r="C1261" s="14">
        <f>'Dados ML'!Q1266</f>
        <v>0</v>
      </c>
      <c r="E1261" s="9">
        <f>Cálculo!B1261</f>
        <v>0</v>
      </c>
    </row>
    <row r="1262" spans="1:5" x14ac:dyDescent="0.25">
      <c r="A1262" s="4">
        <f>'Dados ML'!F1267</f>
        <v>0</v>
      </c>
      <c r="B1262" s="1">
        <f>'Dados ML'!O1267</f>
        <v>0</v>
      </c>
      <c r="C1262" s="14">
        <f>'Dados ML'!Q1267</f>
        <v>0</v>
      </c>
      <c r="E1262" s="9">
        <f>Cálculo!B1262</f>
        <v>0</v>
      </c>
    </row>
    <row r="1263" spans="1:5" x14ac:dyDescent="0.25">
      <c r="A1263" s="4">
        <f>'Dados ML'!F1268</f>
        <v>0</v>
      </c>
      <c r="B1263" s="1">
        <f>'Dados ML'!O1268</f>
        <v>0</v>
      </c>
      <c r="C1263" s="14">
        <f>'Dados ML'!Q1268</f>
        <v>0</v>
      </c>
      <c r="E1263" s="9">
        <f>Cálculo!B1263</f>
        <v>0</v>
      </c>
    </row>
    <row r="1264" spans="1:5" x14ac:dyDescent="0.25">
      <c r="A1264" s="4">
        <f>'Dados ML'!F1269</f>
        <v>0</v>
      </c>
      <c r="B1264" s="1">
        <f>'Dados ML'!O1269</f>
        <v>0</v>
      </c>
      <c r="C1264" s="14">
        <f>'Dados ML'!Q1269</f>
        <v>0</v>
      </c>
      <c r="E1264" s="9">
        <f>Cálculo!B1264</f>
        <v>0</v>
      </c>
    </row>
    <row r="1265" spans="1:5" x14ac:dyDescent="0.25">
      <c r="A1265" s="4">
        <f>'Dados ML'!F1270</f>
        <v>0</v>
      </c>
      <c r="B1265" s="1">
        <f>'Dados ML'!O1270</f>
        <v>0</v>
      </c>
      <c r="C1265" s="14">
        <f>'Dados ML'!Q1270</f>
        <v>0</v>
      </c>
      <c r="E1265" s="9">
        <f>Cálculo!B1265</f>
        <v>0</v>
      </c>
    </row>
    <row r="1266" spans="1:5" x14ac:dyDescent="0.25">
      <c r="A1266" s="4">
        <f>'Dados ML'!F1271</f>
        <v>0</v>
      </c>
      <c r="B1266" s="1">
        <f>'Dados ML'!O1271</f>
        <v>0</v>
      </c>
      <c r="C1266" s="14">
        <f>'Dados ML'!Q1271</f>
        <v>0</v>
      </c>
      <c r="E1266" s="9">
        <f>Cálculo!B1266</f>
        <v>0</v>
      </c>
    </row>
    <row r="1267" spans="1:5" x14ac:dyDescent="0.25">
      <c r="A1267" s="4">
        <f>'Dados ML'!F1272</f>
        <v>0</v>
      </c>
      <c r="B1267" s="1">
        <f>'Dados ML'!O1272</f>
        <v>0</v>
      </c>
      <c r="C1267" s="14">
        <f>'Dados ML'!Q1272</f>
        <v>0</v>
      </c>
      <c r="E1267" s="9">
        <f>Cálculo!B1267</f>
        <v>0</v>
      </c>
    </row>
    <row r="1268" spans="1:5" x14ac:dyDescent="0.25">
      <c r="A1268" s="4">
        <f>'Dados ML'!F1273</f>
        <v>0</v>
      </c>
      <c r="B1268" s="1">
        <f>'Dados ML'!O1273</f>
        <v>0</v>
      </c>
      <c r="C1268" s="14">
        <f>'Dados ML'!Q1273</f>
        <v>0</v>
      </c>
      <c r="E1268" s="9">
        <f>Cálculo!B1268</f>
        <v>0</v>
      </c>
    </row>
    <row r="1269" spans="1:5" x14ac:dyDescent="0.25">
      <c r="A1269" s="4">
        <f>'Dados ML'!F1274</f>
        <v>0</v>
      </c>
      <c r="B1269" s="1">
        <f>'Dados ML'!O1274</f>
        <v>0</v>
      </c>
      <c r="C1269" s="14">
        <f>'Dados ML'!Q1274</f>
        <v>0</v>
      </c>
      <c r="E1269" s="9">
        <f>Cálculo!B1269</f>
        <v>0</v>
      </c>
    </row>
    <row r="1270" spans="1:5" x14ac:dyDescent="0.25">
      <c r="A1270" s="4">
        <f>'Dados ML'!F1275</f>
        <v>0</v>
      </c>
      <c r="B1270" s="1">
        <f>'Dados ML'!O1275</f>
        <v>0</v>
      </c>
      <c r="C1270" s="14">
        <f>'Dados ML'!Q1275</f>
        <v>0</v>
      </c>
      <c r="E1270" s="9">
        <f>Cálculo!B1270</f>
        <v>0</v>
      </c>
    </row>
    <row r="1271" spans="1:5" x14ac:dyDescent="0.25">
      <c r="A1271" s="4">
        <f>'Dados ML'!F1276</f>
        <v>0</v>
      </c>
      <c r="B1271" s="1">
        <f>'Dados ML'!O1276</f>
        <v>0</v>
      </c>
      <c r="C1271" s="14">
        <f>'Dados ML'!Q1276</f>
        <v>0</v>
      </c>
      <c r="E1271" s="9">
        <f>Cálculo!B1271</f>
        <v>0</v>
      </c>
    </row>
    <row r="1272" spans="1:5" x14ac:dyDescent="0.25">
      <c r="A1272" s="4">
        <f>'Dados ML'!F1277</f>
        <v>0</v>
      </c>
      <c r="B1272" s="1">
        <f>'Dados ML'!O1277</f>
        <v>0</v>
      </c>
      <c r="C1272" s="14">
        <f>'Dados ML'!Q1277</f>
        <v>0</v>
      </c>
      <c r="E1272" s="9">
        <f>Cálculo!B1272</f>
        <v>0</v>
      </c>
    </row>
    <row r="1273" spans="1:5" x14ac:dyDescent="0.25">
      <c r="A1273" s="4">
        <f>'Dados ML'!F1278</f>
        <v>0</v>
      </c>
      <c r="B1273" s="1">
        <f>'Dados ML'!O1278</f>
        <v>0</v>
      </c>
      <c r="C1273" s="14">
        <f>'Dados ML'!Q1278</f>
        <v>0</v>
      </c>
      <c r="E1273" s="9">
        <f>Cálculo!B1273</f>
        <v>0</v>
      </c>
    </row>
    <row r="1274" spans="1:5" x14ac:dyDescent="0.25">
      <c r="A1274" s="4">
        <f>'Dados ML'!F1279</f>
        <v>0</v>
      </c>
      <c r="B1274" s="1">
        <f>'Dados ML'!O1279</f>
        <v>0</v>
      </c>
      <c r="C1274" s="14">
        <f>'Dados ML'!Q1279</f>
        <v>0</v>
      </c>
      <c r="E1274" s="9">
        <f>Cálculo!B1274</f>
        <v>0</v>
      </c>
    </row>
    <row r="1275" spans="1:5" x14ac:dyDescent="0.25">
      <c r="A1275" s="4">
        <f>'Dados ML'!F1280</f>
        <v>0</v>
      </c>
      <c r="B1275" s="1">
        <f>'Dados ML'!O1280</f>
        <v>0</v>
      </c>
      <c r="C1275" s="14">
        <f>'Dados ML'!Q1280</f>
        <v>0</v>
      </c>
      <c r="E1275" s="9">
        <f>Cálculo!B1275</f>
        <v>0</v>
      </c>
    </row>
    <row r="1276" spans="1:5" x14ac:dyDescent="0.25">
      <c r="A1276" s="4">
        <f>'Dados ML'!F1281</f>
        <v>0</v>
      </c>
      <c r="B1276" s="1">
        <f>'Dados ML'!O1281</f>
        <v>0</v>
      </c>
      <c r="C1276" s="14">
        <f>'Dados ML'!Q1281</f>
        <v>0</v>
      </c>
      <c r="E1276" s="9">
        <f>Cálculo!B1276</f>
        <v>0</v>
      </c>
    </row>
    <row r="1277" spans="1:5" x14ac:dyDescent="0.25">
      <c r="A1277" s="4">
        <f>'Dados ML'!F1282</f>
        <v>0</v>
      </c>
      <c r="B1277" s="1">
        <f>'Dados ML'!O1282</f>
        <v>0</v>
      </c>
      <c r="C1277" s="14">
        <f>'Dados ML'!Q1282</f>
        <v>0</v>
      </c>
      <c r="E1277" s="9">
        <f>Cálculo!B1277</f>
        <v>0</v>
      </c>
    </row>
    <row r="1278" spans="1:5" x14ac:dyDescent="0.25">
      <c r="A1278" s="4">
        <f>'Dados ML'!F1283</f>
        <v>0</v>
      </c>
      <c r="B1278" s="1">
        <f>'Dados ML'!O1283</f>
        <v>0</v>
      </c>
      <c r="C1278" s="14">
        <f>'Dados ML'!Q1283</f>
        <v>0</v>
      </c>
      <c r="E1278" s="9">
        <f>Cálculo!B1278</f>
        <v>0</v>
      </c>
    </row>
    <row r="1279" spans="1:5" x14ac:dyDescent="0.25">
      <c r="A1279" s="4">
        <f>'Dados ML'!F1284</f>
        <v>0</v>
      </c>
      <c r="B1279" s="1">
        <f>'Dados ML'!O1284</f>
        <v>0</v>
      </c>
      <c r="C1279" s="14">
        <f>'Dados ML'!Q1284</f>
        <v>0</v>
      </c>
      <c r="E1279" s="9">
        <f>Cálculo!B1279</f>
        <v>0</v>
      </c>
    </row>
    <row r="1280" spans="1:5" x14ac:dyDescent="0.25">
      <c r="A1280" s="4">
        <f>'Dados ML'!F1285</f>
        <v>0</v>
      </c>
      <c r="B1280" s="1">
        <f>'Dados ML'!O1285</f>
        <v>0</v>
      </c>
      <c r="C1280" s="14">
        <f>'Dados ML'!Q1285</f>
        <v>0</v>
      </c>
      <c r="E1280" s="9">
        <f>Cálculo!B1280</f>
        <v>0</v>
      </c>
    </row>
    <row r="1281" spans="1:5" x14ac:dyDescent="0.25">
      <c r="A1281" s="4">
        <f>'Dados ML'!F1286</f>
        <v>0</v>
      </c>
      <c r="B1281" s="1">
        <f>'Dados ML'!O1286</f>
        <v>0</v>
      </c>
      <c r="C1281" s="14">
        <f>'Dados ML'!Q1286</f>
        <v>0</v>
      </c>
      <c r="E1281" s="9">
        <f>Cálculo!B1281</f>
        <v>0</v>
      </c>
    </row>
    <row r="1282" spans="1:5" x14ac:dyDescent="0.25">
      <c r="A1282" s="4">
        <f>'Dados ML'!F1287</f>
        <v>0</v>
      </c>
      <c r="B1282" s="1">
        <f>'Dados ML'!O1287</f>
        <v>0</v>
      </c>
      <c r="C1282" s="14">
        <f>'Dados ML'!Q1287</f>
        <v>0</v>
      </c>
      <c r="E1282" s="9">
        <f>Cálculo!B1282</f>
        <v>0</v>
      </c>
    </row>
    <row r="1283" spans="1:5" x14ac:dyDescent="0.25">
      <c r="A1283" s="4">
        <f>'Dados ML'!F1288</f>
        <v>0</v>
      </c>
      <c r="B1283" s="1">
        <f>'Dados ML'!O1288</f>
        <v>0</v>
      </c>
      <c r="C1283" s="14">
        <f>'Dados ML'!Q1288</f>
        <v>0</v>
      </c>
      <c r="E1283" s="9">
        <f>Cálculo!B1283</f>
        <v>0</v>
      </c>
    </row>
    <row r="1284" spans="1:5" x14ac:dyDescent="0.25">
      <c r="A1284" s="4">
        <f>'Dados ML'!F1289</f>
        <v>0</v>
      </c>
      <c r="B1284" s="1">
        <f>'Dados ML'!O1289</f>
        <v>0</v>
      </c>
      <c r="C1284" s="14">
        <f>'Dados ML'!Q1289</f>
        <v>0</v>
      </c>
      <c r="E1284" s="9">
        <f>Cálculo!B1284</f>
        <v>0</v>
      </c>
    </row>
    <row r="1285" spans="1:5" x14ac:dyDescent="0.25">
      <c r="A1285" s="4">
        <f>'Dados ML'!F1290</f>
        <v>0</v>
      </c>
      <c r="B1285" s="1">
        <f>'Dados ML'!O1290</f>
        <v>0</v>
      </c>
      <c r="C1285" s="14">
        <f>'Dados ML'!Q1290</f>
        <v>0</v>
      </c>
      <c r="E1285" s="9">
        <f>Cálculo!B1285</f>
        <v>0</v>
      </c>
    </row>
    <row r="1286" spans="1:5" x14ac:dyDescent="0.25">
      <c r="A1286" s="4">
        <f>'Dados ML'!F1291</f>
        <v>0</v>
      </c>
      <c r="B1286" s="1">
        <f>'Dados ML'!O1291</f>
        <v>0</v>
      </c>
      <c r="C1286" s="14">
        <f>'Dados ML'!Q1291</f>
        <v>0</v>
      </c>
      <c r="E1286" s="9">
        <f>Cálculo!B1286</f>
        <v>0</v>
      </c>
    </row>
    <row r="1287" spans="1:5" x14ac:dyDescent="0.25">
      <c r="A1287" s="4">
        <f>'Dados ML'!F1292</f>
        <v>0</v>
      </c>
      <c r="B1287" s="1">
        <f>'Dados ML'!O1292</f>
        <v>0</v>
      </c>
      <c r="C1287" s="14">
        <f>'Dados ML'!Q1292</f>
        <v>0</v>
      </c>
      <c r="E1287" s="9">
        <f>Cálculo!B1287</f>
        <v>0</v>
      </c>
    </row>
    <row r="1288" spans="1:5" x14ac:dyDescent="0.25">
      <c r="A1288" s="4">
        <f>'Dados ML'!F1293</f>
        <v>0</v>
      </c>
      <c r="B1288" s="1">
        <f>'Dados ML'!O1293</f>
        <v>0</v>
      </c>
      <c r="C1288" s="14">
        <f>'Dados ML'!Q1293</f>
        <v>0</v>
      </c>
      <c r="E1288" s="9">
        <f>Cálculo!B1288</f>
        <v>0</v>
      </c>
    </row>
    <row r="1289" spans="1:5" x14ac:dyDescent="0.25">
      <c r="A1289" s="4">
        <f>'Dados ML'!F1294</f>
        <v>0</v>
      </c>
      <c r="B1289" s="1">
        <f>'Dados ML'!O1294</f>
        <v>0</v>
      </c>
      <c r="C1289" s="14">
        <f>'Dados ML'!Q1294</f>
        <v>0</v>
      </c>
      <c r="E1289" s="9">
        <f>Cálculo!B1289</f>
        <v>0</v>
      </c>
    </row>
    <row r="1290" spans="1:5" x14ac:dyDescent="0.25">
      <c r="A1290" s="4">
        <f>'Dados ML'!F1295</f>
        <v>0</v>
      </c>
      <c r="B1290" s="1">
        <f>'Dados ML'!O1295</f>
        <v>0</v>
      </c>
      <c r="C1290" s="14">
        <f>'Dados ML'!Q1295</f>
        <v>0</v>
      </c>
      <c r="E1290" s="9">
        <f>Cálculo!B1290</f>
        <v>0</v>
      </c>
    </row>
    <row r="1291" spans="1:5" x14ac:dyDescent="0.25">
      <c r="A1291" s="4">
        <f>'Dados ML'!F1296</f>
        <v>0</v>
      </c>
      <c r="B1291" s="1">
        <f>'Dados ML'!O1296</f>
        <v>0</v>
      </c>
      <c r="C1291" s="14">
        <f>'Dados ML'!Q1296</f>
        <v>0</v>
      </c>
      <c r="E1291" s="9">
        <f>Cálculo!B1291</f>
        <v>0</v>
      </c>
    </row>
    <row r="1292" spans="1:5" x14ac:dyDescent="0.25">
      <c r="A1292" s="4">
        <f>'Dados ML'!F1297</f>
        <v>0</v>
      </c>
      <c r="B1292" s="1">
        <f>'Dados ML'!O1297</f>
        <v>0</v>
      </c>
      <c r="C1292" s="14">
        <f>'Dados ML'!Q1297</f>
        <v>0</v>
      </c>
      <c r="E1292" s="9">
        <f>Cálculo!B1292</f>
        <v>0</v>
      </c>
    </row>
    <row r="1293" spans="1:5" x14ac:dyDescent="0.25">
      <c r="A1293" s="4">
        <f>'Dados ML'!F1298</f>
        <v>0</v>
      </c>
      <c r="B1293" s="1">
        <f>'Dados ML'!O1298</f>
        <v>0</v>
      </c>
      <c r="C1293" s="14">
        <f>'Dados ML'!Q1298</f>
        <v>0</v>
      </c>
      <c r="E1293" s="9">
        <f>Cálculo!B1293</f>
        <v>0</v>
      </c>
    </row>
    <row r="1294" spans="1:5" x14ac:dyDescent="0.25">
      <c r="A1294" s="4">
        <f>'Dados ML'!F1299</f>
        <v>0</v>
      </c>
      <c r="B1294" s="1">
        <f>'Dados ML'!O1299</f>
        <v>0</v>
      </c>
      <c r="C1294" s="14">
        <f>'Dados ML'!Q1299</f>
        <v>0</v>
      </c>
      <c r="E1294" s="9">
        <f>Cálculo!B1294</f>
        <v>0</v>
      </c>
    </row>
    <row r="1295" spans="1:5" x14ac:dyDescent="0.25">
      <c r="A1295" s="4">
        <f>'Dados ML'!F1300</f>
        <v>0</v>
      </c>
      <c r="B1295" s="1">
        <f>'Dados ML'!O1300</f>
        <v>0</v>
      </c>
      <c r="C1295" s="14">
        <f>'Dados ML'!Q1300</f>
        <v>0</v>
      </c>
      <c r="E1295" s="9">
        <f>Cálculo!B1295</f>
        <v>0</v>
      </c>
    </row>
    <row r="1296" spans="1:5" x14ac:dyDescent="0.25">
      <c r="A1296" s="4">
        <f>'Dados ML'!F1301</f>
        <v>0</v>
      </c>
      <c r="B1296" s="1">
        <f>'Dados ML'!O1301</f>
        <v>0</v>
      </c>
      <c r="C1296" s="14">
        <f>'Dados ML'!Q1301</f>
        <v>0</v>
      </c>
      <c r="E1296" s="9">
        <f>Cálculo!B1296</f>
        <v>0</v>
      </c>
    </row>
    <row r="1297" spans="1:5" x14ac:dyDescent="0.25">
      <c r="A1297" s="4">
        <f>'Dados ML'!F1302</f>
        <v>0</v>
      </c>
      <c r="B1297" s="1">
        <f>'Dados ML'!O1302</f>
        <v>0</v>
      </c>
      <c r="C1297" s="14">
        <f>'Dados ML'!Q1302</f>
        <v>0</v>
      </c>
      <c r="E1297" s="9">
        <f>Cálculo!B1297</f>
        <v>0</v>
      </c>
    </row>
    <row r="1298" spans="1:5" x14ac:dyDescent="0.25">
      <c r="A1298" s="4">
        <f>'Dados ML'!F1303</f>
        <v>0</v>
      </c>
      <c r="B1298" s="1">
        <f>'Dados ML'!O1303</f>
        <v>0</v>
      </c>
      <c r="C1298" s="14">
        <f>'Dados ML'!Q1303</f>
        <v>0</v>
      </c>
      <c r="E1298" s="9">
        <f>Cálculo!B1298</f>
        <v>0</v>
      </c>
    </row>
    <row r="1299" spans="1:5" x14ac:dyDescent="0.25">
      <c r="A1299" s="4">
        <f>'Dados ML'!F1304</f>
        <v>0</v>
      </c>
      <c r="B1299" s="1">
        <f>'Dados ML'!O1304</f>
        <v>0</v>
      </c>
      <c r="C1299" s="14">
        <f>'Dados ML'!Q1304</f>
        <v>0</v>
      </c>
      <c r="E1299" s="9">
        <f>Cálculo!B1299</f>
        <v>0</v>
      </c>
    </row>
    <row r="1300" spans="1:5" x14ac:dyDescent="0.25">
      <c r="A1300" s="4">
        <f>'Dados ML'!F1305</f>
        <v>0</v>
      </c>
      <c r="B1300" s="1">
        <f>'Dados ML'!O1305</f>
        <v>0</v>
      </c>
      <c r="C1300" s="14">
        <f>'Dados ML'!Q1305</f>
        <v>0</v>
      </c>
      <c r="E1300" s="9">
        <f>Cálculo!B1300</f>
        <v>0</v>
      </c>
    </row>
    <row r="1301" spans="1:5" x14ac:dyDescent="0.25">
      <c r="A1301" s="4">
        <f>'Dados ML'!F1306</f>
        <v>0</v>
      </c>
      <c r="B1301" s="1">
        <f>'Dados ML'!O1306</f>
        <v>0</v>
      </c>
      <c r="C1301" s="14">
        <f>'Dados ML'!Q1306</f>
        <v>0</v>
      </c>
      <c r="E1301" s="9">
        <f>Cálculo!B1301</f>
        <v>0</v>
      </c>
    </row>
    <row r="1302" spans="1:5" x14ac:dyDescent="0.25">
      <c r="A1302" s="4">
        <f>'Dados ML'!F1307</f>
        <v>0</v>
      </c>
      <c r="B1302" s="1">
        <f>'Dados ML'!O1307</f>
        <v>0</v>
      </c>
      <c r="C1302" s="14">
        <f>'Dados ML'!Q1307</f>
        <v>0</v>
      </c>
      <c r="E1302" s="9">
        <f>Cálculo!B1302</f>
        <v>0</v>
      </c>
    </row>
    <row r="1303" spans="1:5" x14ac:dyDescent="0.25">
      <c r="A1303" s="4">
        <f>'Dados ML'!F1308</f>
        <v>0</v>
      </c>
      <c r="B1303" s="1">
        <f>'Dados ML'!O1308</f>
        <v>0</v>
      </c>
      <c r="C1303" s="14">
        <f>'Dados ML'!Q1308</f>
        <v>0</v>
      </c>
      <c r="E1303" s="9">
        <f>Cálculo!B1303</f>
        <v>0</v>
      </c>
    </row>
    <row r="1304" spans="1:5" x14ac:dyDescent="0.25">
      <c r="A1304" s="4">
        <f>'Dados ML'!F1309</f>
        <v>0</v>
      </c>
      <c r="B1304" s="1">
        <f>'Dados ML'!O1309</f>
        <v>0</v>
      </c>
      <c r="C1304" s="14">
        <f>'Dados ML'!Q1309</f>
        <v>0</v>
      </c>
      <c r="E1304" s="9">
        <f>Cálculo!B1304</f>
        <v>0</v>
      </c>
    </row>
    <row r="1305" spans="1:5" x14ac:dyDescent="0.25">
      <c r="A1305" s="4">
        <f>'Dados ML'!F1310</f>
        <v>0</v>
      </c>
      <c r="B1305" s="1">
        <f>'Dados ML'!O1310</f>
        <v>0</v>
      </c>
      <c r="C1305" s="14">
        <f>'Dados ML'!Q1310</f>
        <v>0</v>
      </c>
      <c r="E1305" s="9">
        <f>Cálculo!B1305</f>
        <v>0</v>
      </c>
    </row>
    <row r="1306" spans="1:5" x14ac:dyDescent="0.25">
      <c r="A1306" s="4">
        <f>'Dados ML'!F1311</f>
        <v>0</v>
      </c>
      <c r="B1306" s="1">
        <f>'Dados ML'!O1311</f>
        <v>0</v>
      </c>
      <c r="C1306" s="14">
        <f>'Dados ML'!Q1311</f>
        <v>0</v>
      </c>
      <c r="E1306" s="9">
        <f>Cálculo!B1306</f>
        <v>0</v>
      </c>
    </row>
    <row r="1307" spans="1:5" x14ac:dyDescent="0.25">
      <c r="A1307" s="4">
        <f>'Dados ML'!F1312</f>
        <v>0</v>
      </c>
      <c r="B1307" s="1">
        <f>'Dados ML'!O1312</f>
        <v>0</v>
      </c>
      <c r="C1307" s="14">
        <f>'Dados ML'!Q1312</f>
        <v>0</v>
      </c>
      <c r="E1307" s="9">
        <f>Cálculo!B1307</f>
        <v>0</v>
      </c>
    </row>
    <row r="1308" spans="1:5" x14ac:dyDescent="0.25">
      <c r="A1308" s="4">
        <f>'Dados ML'!F1313</f>
        <v>0</v>
      </c>
      <c r="B1308" s="1">
        <f>'Dados ML'!O1313</f>
        <v>0</v>
      </c>
      <c r="C1308" s="14">
        <f>'Dados ML'!Q1313</f>
        <v>0</v>
      </c>
      <c r="E1308" s="9">
        <f>Cálculo!B1308</f>
        <v>0</v>
      </c>
    </row>
    <row r="1309" spans="1:5" x14ac:dyDescent="0.25">
      <c r="A1309" s="4">
        <f>'Dados ML'!F1314</f>
        <v>0</v>
      </c>
      <c r="B1309" s="1">
        <f>'Dados ML'!O1314</f>
        <v>0</v>
      </c>
      <c r="C1309" s="14">
        <f>'Dados ML'!Q1314</f>
        <v>0</v>
      </c>
      <c r="E1309" s="9">
        <f>Cálculo!B1309</f>
        <v>0</v>
      </c>
    </row>
    <row r="1310" spans="1:5" x14ac:dyDescent="0.25">
      <c r="A1310" s="4">
        <f>'Dados ML'!F1315</f>
        <v>0</v>
      </c>
      <c r="B1310" s="1">
        <f>'Dados ML'!O1315</f>
        <v>0</v>
      </c>
      <c r="C1310" s="14">
        <f>'Dados ML'!Q1315</f>
        <v>0</v>
      </c>
      <c r="E1310" s="9">
        <f>Cálculo!B1310</f>
        <v>0</v>
      </c>
    </row>
    <row r="1311" spans="1:5" x14ac:dyDescent="0.25">
      <c r="A1311" s="4">
        <f>'Dados ML'!F1316</f>
        <v>0</v>
      </c>
      <c r="B1311" s="1">
        <f>'Dados ML'!O1316</f>
        <v>0</v>
      </c>
      <c r="C1311" s="14">
        <f>'Dados ML'!Q1316</f>
        <v>0</v>
      </c>
      <c r="E1311" s="9">
        <f>Cálculo!B1311</f>
        <v>0</v>
      </c>
    </row>
    <row r="1312" spans="1:5" x14ac:dyDescent="0.25">
      <c r="A1312" s="4">
        <f>'Dados ML'!F1317</f>
        <v>0</v>
      </c>
      <c r="B1312" s="1">
        <f>'Dados ML'!O1317</f>
        <v>0</v>
      </c>
      <c r="C1312" s="14">
        <f>'Dados ML'!Q1317</f>
        <v>0</v>
      </c>
      <c r="E1312" s="9">
        <f>Cálculo!B1312</f>
        <v>0</v>
      </c>
    </row>
    <row r="1313" spans="1:5" x14ac:dyDescent="0.25">
      <c r="A1313" s="4">
        <f>'Dados ML'!F1318</f>
        <v>0</v>
      </c>
      <c r="B1313" s="1">
        <f>'Dados ML'!O1318</f>
        <v>0</v>
      </c>
      <c r="C1313" s="14">
        <f>'Dados ML'!Q1318</f>
        <v>0</v>
      </c>
      <c r="E1313" s="9">
        <f>Cálculo!B1313</f>
        <v>0</v>
      </c>
    </row>
    <row r="1314" spans="1:5" x14ac:dyDescent="0.25">
      <c r="A1314" s="4">
        <f>'Dados ML'!F1319</f>
        <v>0</v>
      </c>
      <c r="B1314" s="1">
        <f>'Dados ML'!O1319</f>
        <v>0</v>
      </c>
      <c r="C1314" s="14">
        <f>'Dados ML'!Q1319</f>
        <v>0</v>
      </c>
      <c r="E1314" s="9">
        <f>Cálculo!B1314</f>
        <v>0</v>
      </c>
    </row>
    <row r="1315" spans="1:5" x14ac:dyDescent="0.25">
      <c r="A1315" s="4">
        <f>'Dados ML'!F1320</f>
        <v>0</v>
      </c>
      <c r="B1315" s="1">
        <f>'Dados ML'!O1320</f>
        <v>0</v>
      </c>
      <c r="C1315" s="14">
        <f>'Dados ML'!Q1320</f>
        <v>0</v>
      </c>
      <c r="E1315" s="9">
        <f>Cálculo!B1315</f>
        <v>0</v>
      </c>
    </row>
    <row r="1316" spans="1:5" x14ac:dyDescent="0.25">
      <c r="A1316" s="4">
        <f>'Dados ML'!F1321</f>
        <v>0</v>
      </c>
      <c r="B1316" s="1">
        <f>'Dados ML'!O1321</f>
        <v>0</v>
      </c>
      <c r="C1316" s="14">
        <f>'Dados ML'!Q1321</f>
        <v>0</v>
      </c>
      <c r="E1316" s="9">
        <f>Cálculo!B1316</f>
        <v>0</v>
      </c>
    </row>
    <row r="1317" spans="1:5" x14ac:dyDescent="0.25">
      <c r="A1317" s="4">
        <f>'Dados ML'!F1322</f>
        <v>0</v>
      </c>
      <c r="B1317" s="1">
        <f>'Dados ML'!O1322</f>
        <v>0</v>
      </c>
      <c r="C1317" s="14">
        <f>'Dados ML'!Q1322</f>
        <v>0</v>
      </c>
      <c r="E1317" s="9">
        <f>Cálculo!B1317</f>
        <v>0</v>
      </c>
    </row>
    <row r="1318" spans="1:5" x14ac:dyDescent="0.25">
      <c r="A1318" s="4">
        <f>'Dados ML'!F1323</f>
        <v>0</v>
      </c>
      <c r="B1318" s="1">
        <f>'Dados ML'!O1323</f>
        <v>0</v>
      </c>
      <c r="C1318" s="14">
        <f>'Dados ML'!Q1323</f>
        <v>0</v>
      </c>
      <c r="E1318" s="9">
        <f>Cálculo!B1318</f>
        <v>0</v>
      </c>
    </row>
    <row r="1319" spans="1:5" x14ac:dyDescent="0.25">
      <c r="A1319" s="4">
        <f>'Dados ML'!F1324</f>
        <v>0</v>
      </c>
      <c r="B1319" s="1">
        <f>'Dados ML'!O1324</f>
        <v>0</v>
      </c>
      <c r="C1319" s="14">
        <f>'Dados ML'!Q1324</f>
        <v>0</v>
      </c>
      <c r="E1319" s="9">
        <f>Cálculo!B1319</f>
        <v>0</v>
      </c>
    </row>
    <row r="1320" spans="1:5" x14ac:dyDescent="0.25">
      <c r="A1320" s="4">
        <f>'Dados ML'!F1325</f>
        <v>0</v>
      </c>
      <c r="B1320" s="1">
        <f>'Dados ML'!O1325</f>
        <v>0</v>
      </c>
      <c r="C1320" s="14">
        <f>'Dados ML'!Q1325</f>
        <v>0</v>
      </c>
      <c r="E1320" s="9">
        <f>Cálculo!B1320</f>
        <v>0</v>
      </c>
    </row>
    <row r="1321" spans="1:5" x14ac:dyDescent="0.25">
      <c r="A1321" s="4">
        <f>'Dados ML'!F1326</f>
        <v>0</v>
      </c>
      <c r="B1321" s="1">
        <f>'Dados ML'!O1326</f>
        <v>0</v>
      </c>
      <c r="C1321" s="14">
        <f>'Dados ML'!Q1326</f>
        <v>0</v>
      </c>
      <c r="E1321" s="9">
        <f>Cálculo!B1321</f>
        <v>0</v>
      </c>
    </row>
    <row r="1322" spans="1:5" x14ac:dyDescent="0.25">
      <c r="A1322" s="4">
        <f>'Dados ML'!F1327</f>
        <v>0</v>
      </c>
      <c r="B1322" s="1">
        <f>'Dados ML'!O1327</f>
        <v>0</v>
      </c>
      <c r="C1322" s="14">
        <f>'Dados ML'!Q1327</f>
        <v>0</v>
      </c>
      <c r="E1322" s="9">
        <f>Cálculo!B1322</f>
        <v>0</v>
      </c>
    </row>
    <row r="1323" spans="1:5" x14ac:dyDescent="0.25">
      <c r="A1323" s="4">
        <f>'Dados ML'!F1328</f>
        <v>0</v>
      </c>
      <c r="B1323" s="1">
        <f>'Dados ML'!O1328</f>
        <v>0</v>
      </c>
      <c r="C1323" s="14">
        <f>'Dados ML'!Q1328</f>
        <v>0</v>
      </c>
      <c r="E1323" s="9">
        <f>Cálculo!B1323</f>
        <v>0</v>
      </c>
    </row>
    <row r="1324" spans="1:5" x14ac:dyDescent="0.25">
      <c r="A1324" s="4">
        <f>'Dados ML'!F1329</f>
        <v>0</v>
      </c>
      <c r="B1324" s="1">
        <f>'Dados ML'!O1329</f>
        <v>0</v>
      </c>
      <c r="C1324" s="14">
        <f>'Dados ML'!Q1329</f>
        <v>0</v>
      </c>
      <c r="E1324" s="9">
        <f>Cálculo!B1324</f>
        <v>0</v>
      </c>
    </row>
    <row r="1325" spans="1:5" x14ac:dyDescent="0.25">
      <c r="A1325" s="4">
        <f>'Dados ML'!F1330</f>
        <v>0</v>
      </c>
      <c r="B1325" s="1">
        <f>'Dados ML'!O1330</f>
        <v>0</v>
      </c>
      <c r="C1325" s="14">
        <f>'Dados ML'!Q1330</f>
        <v>0</v>
      </c>
      <c r="E1325" s="9">
        <f>Cálculo!B1325</f>
        <v>0</v>
      </c>
    </row>
    <row r="1326" spans="1:5" x14ac:dyDescent="0.25">
      <c r="A1326" s="4">
        <f>'Dados ML'!F1331</f>
        <v>0</v>
      </c>
      <c r="B1326" s="1">
        <f>'Dados ML'!O1331</f>
        <v>0</v>
      </c>
      <c r="C1326" s="14">
        <f>'Dados ML'!Q1331</f>
        <v>0</v>
      </c>
      <c r="E1326" s="9">
        <f>Cálculo!B1326</f>
        <v>0</v>
      </c>
    </row>
    <row r="1327" spans="1:5" x14ac:dyDescent="0.25">
      <c r="A1327" s="4">
        <f>'Dados ML'!F1332</f>
        <v>0</v>
      </c>
      <c r="B1327" s="1">
        <f>'Dados ML'!O1332</f>
        <v>0</v>
      </c>
      <c r="C1327" s="14">
        <f>'Dados ML'!Q1332</f>
        <v>0</v>
      </c>
      <c r="E1327" s="9">
        <f>Cálculo!B1327</f>
        <v>0</v>
      </c>
    </row>
    <row r="1328" spans="1:5" x14ac:dyDescent="0.25">
      <c r="A1328" s="4">
        <f>'Dados ML'!F1333</f>
        <v>0</v>
      </c>
      <c r="B1328" s="1">
        <f>'Dados ML'!O1333</f>
        <v>0</v>
      </c>
      <c r="C1328" s="14">
        <f>'Dados ML'!Q1333</f>
        <v>0</v>
      </c>
      <c r="E1328" s="9">
        <f>Cálculo!B1328</f>
        <v>0</v>
      </c>
    </row>
    <row r="1329" spans="1:5" x14ac:dyDescent="0.25">
      <c r="A1329" s="4">
        <f>'Dados ML'!F1334</f>
        <v>0</v>
      </c>
      <c r="B1329" s="1">
        <f>'Dados ML'!O1334</f>
        <v>0</v>
      </c>
      <c r="C1329" s="14">
        <f>'Dados ML'!Q1334</f>
        <v>0</v>
      </c>
      <c r="E1329" s="9">
        <f>Cálculo!B1329</f>
        <v>0</v>
      </c>
    </row>
    <row r="1330" spans="1:5" x14ac:dyDescent="0.25">
      <c r="A1330" s="4">
        <f>'Dados ML'!F1335</f>
        <v>0</v>
      </c>
      <c r="B1330" s="1">
        <f>'Dados ML'!O1335</f>
        <v>0</v>
      </c>
      <c r="C1330" s="14">
        <f>'Dados ML'!Q1335</f>
        <v>0</v>
      </c>
      <c r="E1330" s="9">
        <f>Cálculo!B1330</f>
        <v>0</v>
      </c>
    </row>
    <row r="1331" spans="1:5" x14ac:dyDescent="0.25">
      <c r="A1331" s="4">
        <f>'Dados ML'!F1336</f>
        <v>0</v>
      </c>
      <c r="B1331" s="1">
        <f>'Dados ML'!O1336</f>
        <v>0</v>
      </c>
      <c r="C1331" s="14">
        <f>'Dados ML'!Q1336</f>
        <v>0</v>
      </c>
      <c r="E1331" s="9">
        <f>Cálculo!B1331</f>
        <v>0</v>
      </c>
    </row>
    <row r="1332" spans="1:5" x14ac:dyDescent="0.25">
      <c r="A1332" s="4">
        <f>'Dados ML'!F1337</f>
        <v>0</v>
      </c>
      <c r="B1332" s="1">
        <f>'Dados ML'!O1337</f>
        <v>0</v>
      </c>
      <c r="C1332" s="14">
        <f>'Dados ML'!Q1337</f>
        <v>0</v>
      </c>
      <c r="E1332" s="9">
        <f>Cálculo!B1332</f>
        <v>0</v>
      </c>
    </row>
    <row r="1333" spans="1:5" x14ac:dyDescent="0.25">
      <c r="A1333" s="4">
        <f>'Dados ML'!F1338</f>
        <v>0</v>
      </c>
      <c r="B1333" s="1">
        <f>'Dados ML'!O1338</f>
        <v>0</v>
      </c>
      <c r="C1333" s="14">
        <f>'Dados ML'!Q1338</f>
        <v>0</v>
      </c>
      <c r="E1333" s="9">
        <f>Cálculo!B1333</f>
        <v>0</v>
      </c>
    </row>
    <row r="1334" spans="1:5" x14ac:dyDescent="0.25">
      <c r="A1334" s="4">
        <f>'Dados ML'!F1339</f>
        <v>0</v>
      </c>
      <c r="B1334" s="1">
        <f>'Dados ML'!O1339</f>
        <v>0</v>
      </c>
      <c r="C1334" s="14">
        <f>'Dados ML'!Q1339</f>
        <v>0</v>
      </c>
      <c r="E1334" s="9">
        <f>Cálculo!B1334</f>
        <v>0</v>
      </c>
    </row>
    <row r="1335" spans="1:5" x14ac:dyDescent="0.25">
      <c r="A1335" s="4">
        <f>'Dados ML'!F1340</f>
        <v>0</v>
      </c>
      <c r="B1335" s="1">
        <f>'Dados ML'!O1340</f>
        <v>0</v>
      </c>
      <c r="C1335" s="14">
        <f>'Dados ML'!Q1340</f>
        <v>0</v>
      </c>
      <c r="E1335" s="9">
        <f>Cálculo!B1335</f>
        <v>0</v>
      </c>
    </row>
    <row r="1336" spans="1:5" x14ac:dyDescent="0.25">
      <c r="A1336" s="4">
        <f>'Dados ML'!F1341</f>
        <v>0</v>
      </c>
      <c r="B1336" s="1">
        <f>'Dados ML'!O1341</f>
        <v>0</v>
      </c>
      <c r="C1336" s="14">
        <f>'Dados ML'!Q1341</f>
        <v>0</v>
      </c>
      <c r="E1336" s="9">
        <f>Cálculo!B1336</f>
        <v>0</v>
      </c>
    </row>
    <row r="1337" spans="1:5" x14ac:dyDescent="0.25">
      <c r="A1337" s="4">
        <f>'Dados ML'!F1342</f>
        <v>0</v>
      </c>
      <c r="B1337" s="1">
        <f>'Dados ML'!O1342</f>
        <v>0</v>
      </c>
      <c r="C1337" s="14">
        <f>'Dados ML'!Q1342</f>
        <v>0</v>
      </c>
      <c r="E1337" s="9">
        <f>Cálculo!B1337</f>
        <v>0</v>
      </c>
    </row>
    <row r="1338" spans="1:5" x14ac:dyDescent="0.25">
      <c r="A1338" s="4">
        <f>'Dados ML'!F1343</f>
        <v>0</v>
      </c>
      <c r="B1338" s="1">
        <f>'Dados ML'!O1343</f>
        <v>0</v>
      </c>
      <c r="C1338" s="14">
        <f>'Dados ML'!Q1343</f>
        <v>0</v>
      </c>
      <c r="E1338" s="9">
        <f>Cálculo!B1338</f>
        <v>0</v>
      </c>
    </row>
    <row r="1339" spans="1:5" x14ac:dyDescent="0.25">
      <c r="A1339" s="4">
        <f>'Dados ML'!F1344</f>
        <v>0</v>
      </c>
      <c r="B1339" s="1">
        <f>'Dados ML'!O1344</f>
        <v>0</v>
      </c>
      <c r="C1339" s="14">
        <f>'Dados ML'!Q1344</f>
        <v>0</v>
      </c>
      <c r="E1339" s="9">
        <f>Cálculo!B1339</f>
        <v>0</v>
      </c>
    </row>
    <row r="1340" spans="1:5" x14ac:dyDescent="0.25">
      <c r="A1340" s="4">
        <f>'Dados ML'!F1345</f>
        <v>0</v>
      </c>
      <c r="B1340" s="1">
        <f>'Dados ML'!O1345</f>
        <v>0</v>
      </c>
      <c r="C1340" s="14">
        <f>'Dados ML'!Q1345</f>
        <v>0</v>
      </c>
      <c r="E1340" s="9">
        <f>Cálculo!B1340</f>
        <v>0</v>
      </c>
    </row>
    <row r="1341" spans="1:5" x14ac:dyDescent="0.25">
      <c r="A1341" s="4">
        <f>'Dados ML'!F1346</f>
        <v>0</v>
      </c>
      <c r="B1341" s="1">
        <f>'Dados ML'!O1346</f>
        <v>0</v>
      </c>
      <c r="C1341" s="14">
        <f>'Dados ML'!Q1346</f>
        <v>0</v>
      </c>
      <c r="E1341" s="9">
        <f>Cálculo!B1341</f>
        <v>0</v>
      </c>
    </row>
    <row r="1342" spans="1:5" x14ac:dyDescent="0.25">
      <c r="A1342" s="4">
        <f>'Dados ML'!F1347</f>
        <v>0</v>
      </c>
      <c r="B1342" s="1">
        <f>'Dados ML'!O1347</f>
        <v>0</v>
      </c>
      <c r="C1342" s="14">
        <f>'Dados ML'!Q1347</f>
        <v>0</v>
      </c>
      <c r="E1342" s="9">
        <f>Cálculo!B1342</f>
        <v>0</v>
      </c>
    </row>
    <row r="1343" spans="1:5" x14ac:dyDescent="0.25">
      <c r="A1343" s="4">
        <f>'Dados ML'!F1348</f>
        <v>0</v>
      </c>
      <c r="B1343" s="1">
        <f>'Dados ML'!O1348</f>
        <v>0</v>
      </c>
      <c r="C1343" s="14">
        <f>'Dados ML'!Q1348</f>
        <v>0</v>
      </c>
      <c r="E1343" s="9">
        <f>Cálculo!B1343</f>
        <v>0</v>
      </c>
    </row>
    <row r="1344" spans="1:5" x14ac:dyDescent="0.25">
      <c r="A1344" s="4">
        <f>'Dados ML'!F1349</f>
        <v>0</v>
      </c>
      <c r="B1344" s="1">
        <f>'Dados ML'!O1349</f>
        <v>0</v>
      </c>
      <c r="C1344" s="14">
        <f>'Dados ML'!Q1349</f>
        <v>0</v>
      </c>
      <c r="E1344" s="9">
        <f>Cálculo!B1344</f>
        <v>0</v>
      </c>
    </row>
    <row r="1345" spans="1:5" x14ac:dyDescent="0.25">
      <c r="A1345" s="4">
        <f>'Dados ML'!F1350</f>
        <v>0</v>
      </c>
      <c r="B1345" s="1">
        <f>'Dados ML'!O1350</f>
        <v>0</v>
      </c>
      <c r="C1345" s="14">
        <f>'Dados ML'!Q1350</f>
        <v>0</v>
      </c>
      <c r="E1345" s="9">
        <f>Cálculo!B1345</f>
        <v>0</v>
      </c>
    </row>
    <row r="1346" spans="1:5" x14ac:dyDescent="0.25">
      <c r="A1346" s="4">
        <f>'Dados ML'!F1351</f>
        <v>0</v>
      </c>
      <c r="B1346" s="1">
        <f>'Dados ML'!O1351</f>
        <v>0</v>
      </c>
      <c r="C1346" s="14">
        <f>'Dados ML'!Q1351</f>
        <v>0</v>
      </c>
      <c r="E1346" s="9">
        <f>Cálculo!B1346</f>
        <v>0</v>
      </c>
    </row>
    <row r="1347" spans="1:5" x14ac:dyDescent="0.25">
      <c r="A1347" s="4">
        <f>'Dados ML'!F1352</f>
        <v>0</v>
      </c>
      <c r="B1347" s="1">
        <f>'Dados ML'!O1352</f>
        <v>0</v>
      </c>
      <c r="C1347" s="14">
        <f>'Dados ML'!Q1352</f>
        <v>0</v>
      </c>
      <c r="E1347" s="9">
        <f>Cálculo!B1347</f>
        <v>0</v>
      </c>
    </row>
    <row r="1348" spans="1:5" x14ac:dyDescent="0.25">
      <c r="A1348" s="4">
        <f>'Dados ML'!F1353</f>
        <v>0</v>
      </c>
      <c r="B1348" s="1">
        <f>'Dados ML'!O1353</f>
        <v>0</v>
      </c>
      <c r="C1348" s="14">
        <f>'Dados ML'!Q1353</f>
        <v>0</v>
      </c>
      <c r="E1348" s="9">
        <f>Cálculo!B1348</f>
        <v>0</v>
      </c>
    </row>
    <row r="1349" spans="1:5" x14ac:dyDescent="0.25">
      <c r="A1349" s="4">
        <f>'Dados ML'!F1354</f>
        <v>0</v>
      </c>
      <c r="B1349" s="1">
        <f>'Dados ML'!O1354</f>
        <v>0</v>
      </c>
      <c r="C1349" s="14">
        <f>'Dados ML'!Q1354</f>
        <v>0</v>
      </c>
      <c r="E1349" s="9">
        <f>Cálculo!B1349</f>
        <v>0</v>
      </c>
    </row>
    <row r="1350" spans="1:5" x14ac:dyDescent="0.25">
      <c r="A1350" s="4">
        <f>'Dados ML'!F1355</f>
        <v>0</v>
      </c>
      <c r="B1350" s="1">
        <f>'Dados ML'!O1355</f>
        <v>0</v>
      </c>
      <c r="C1350" s="14">
        <f>'Dados ML'!Q1355</f>
        <v>0</v>
      </c>
      <c r="E1350" s="9">
        <f>Cálculo!B1350</f>
        <v>0</v>
      </c>
    </row>
    <row r="1351" spans="1:5" x14ac:dyDescent="0.25">
      <c r="A1351" s="4">
        <f>'Dados ML'!F1356</f>
        <v>0</v>
      </c>
      <c r="B1351" s="1">
        <f>'Dados ML'!O1356</f>
        <v>0</v>
      </c>
      <c r="C1351" s="14">
        <f>'Dados ML'!Q1356</f>
        <v>0</v>
      </c>
      <c r="E1351" s="9">
        <f>Cálculo!B1351</f>
        <v>0</v>
      </c>
    </row>
    <row r="1352" spans="1:5" x14ac:dyDescent="0.25">
      <c r="A1352" s="4">
        <f>'Dados ML'!F1357</f>
        <v>0</v>
      </c>
      <c r="B1352" s="1">
        <f>'Dados ML'!O1357</f>
        <v>0</v>
      </c>
      <c r="C1352" s="14">
        <f>'Dados ML'!Q1357</f>
        <v>0</v>
      </c>
      <c r="E1352" s="9">
        <f>Cálculo!B1352</f>
        <v>0</v>
      </c>
    </row>
    <row r="1353" spans="1:5" x14ac:dyDescent="0.25">
      <c r="A1353" s="4">
        <f>'Dados ML'!F1358</f>
        <v>0</v>
      </c>
      <c r="B1353" s="1">
        <f>'Dados ML'!O1358</f>
        <v>0</v>
      </c>
      <c r="C1353" s="14">
        <f>'Dados ML'!Q1358</f>
        <v>0</v>
      </c>
      <c r="E1353" s="9">
        <f>Cálculo!B1353</f>
        <v>0</v>
      </c>
    </row>
    <row r="1354" spans="1:5" x14ac:dyDescent="0.25">
      <c r="A1354" s="4">
        <f>'Dados ML'!F1359</f>
        <v>0</v>
      </c>
      <c r="B1354" s="1">
        <f>'Dados ML'!O1359</f>
        <v>0</v>
      </c>
      <c r="C1354" s="14">
        <f>'Dados ML'!Q1359</f>
        <v>0</v>
      </c>
      <c r="E1354" s="9">
        <f>Cálculo!B1354</f>
        <v>0</v>
      </c>
    </row>
    <row r="1355" spans="1:5" x14ac:dyDescent="0.25">
      <c r="A1355" s="4">
        <f>'Dados ML'!F1360</f>
        <v>0</v>
      </c>
      <c r="B1355" s="1">
        <f>'Dados ML'!O1360</f>
        <v>0</v>
      </c>
      <c r="C1355" s="14">
        <f>'Dados ML'!Q1360</f>
        <v>0</v>
      </c>
      <c r="E1355" s="9">
        <f>Cálculo!B1355</f>
        <v>0</v>
      </c>
    </row>
    <row r="1356" spans="1:5" x14ac:dyDescent="0.25">
      <c r="A1356" s="4">
        <f>'Dados ML'!F1361</f>
        <v>0</v>
      </c>
      <c r="B1356" s="1">
        <f>'Dados ML'!O1361</f>
        <v>0</v>
      </c>
      <c r="C1356" s="14">
        <f>'Dados ML'!Q1361</f>
        <v>0</v>
      </c>
      <c r="E1356" s="9">
        <f>Cálculo!B1356</f>
        <v>0</v>
      </c>
    </row>
    <row r="1357" spans="1:5" x14ac:dyDescent="0.25">
      <c r="A1357" s="4">
        <f>'Dados ML'!F1362</f>
        <v>0</v>
      </c>
      <c r="B1357" s="1">
        <f>'Dados ML'!O1362</f>
        <v>0</v>
      </c>
      <c r="C1357" s="14">
        <f>'Dados ML'!Q1362</f>
        <v>0</v>
      </c>
      <c r="E1357" s="9">
        <f>Cálculo!B1357</f>
        <v>0</v>
      </c>
    </row>
    <row r="1358" spans="1:5" x14ac:dyDescent="0.25">
      <c r="A1358" s="4">
        <f>'Dados ML'!F1363</f>
        <v>0</v>
      </c>
      <c r="B1358" s="1">
        <f>'Dados ML'!O1363</f>
        <v>0</v>
      </c>
      <c r="C1358" s="14">
        <f>'Dados ML'!Q1363</f>
        <v>0</v>
      </c>
      <c r="E1358" s="9">
        <f>Cálculo!B1358</f>
        <v>0</v>
      </c>
    </row>
    <row r="1359" spans="1:5" x14ac:dyDescent="0.25">
      <c r="A1359" s="4">
        <f>'Dados ML'!F1364</f>
        <v>0</v>
      </c>
      <c r="B1359" s="1">
        <f>'Dados ML'!O1364</f>
        <v>0</v>
      </c>
      <c r="C1359" s="14">
        <f>'Dados ML'!Q1364</f>
        <v>0</v>
      </c>
      <c r="E1359" s="9">
        <f>Cálculo!B1359</f>
        <v>0</v>
      </c>
    </row>
    <row r="1360" spans="1:5" x14ac:dyDescent="0.25">
      <c r="A1360" s="4">
        <f>'Dados ML'!F1365</f>
        <v>0</v>
      </c>
      <c r="B1360" s="1">
        <f>'Dados ML'!O1365</f>
        <v>0</v>
      </c>
      <c r="C1360" s="14">
        <f>'Dados ML'!Q1365</f>
        <v>0</v>
      </c>
      <c r="E1360" s="9">
        <f>Cálculo!B1360</f>
        <v>0</v>
      </c>
    </row>
    <row r="1361" spans="1:5" x14ac:dyDescent="0.25">
      <c r="A1361" s="4">
        <f>'Dados ML'!F1366</f>
        <v>0</v>
      </c>
      <c r="B1361" s="1">
        <f>'Dados ML'!O1366</f>
        <v>0</v>
      </c>
      <c r="C1361" s="14">
        <f>'Dados ML'!Q1366</f>
        <v>0</v>
      </c>
      <c r="E1361" s="9">
        <f>Cálculo!B1361</f>
        <v>0</v>
      </c>
    </row>
    <row r="1362" spans="1:5" x14ac:dyDescent="0.25">
      <c r="A1362" s="4">
        <f>'Dados ML'!F1367</f>
        <v>0</v>
      </c>
      <c r="B1362" s="1">
        <f>'Dados ML'!O1367</f>
        <v>0</v>
      </c>
      <c r="C1362" s="14">
        <f>'Dados ML'!Q1367</f>
        <v>0</v>
      </c>
      <c r="E1362" s="9">
        <f>Cálculo!B1362</f>
        <v>0</v>
      </c>
    </row>
    <row r="1363" spans="1:5" x14ac:dyDescent="0.25">
      <c r="A1363" s="4">
        <f>'Dados ML'!F1368</f>
        <v>0</v>
      </c>
      <c r="B1363" s="1">
        <f>'Dados ML'!O1368</f>
        <v>0</v>
      </c>
      <c r="C1363" s="14">
        <f>'Dados ML'!Q1368</f>
        <v>0</v>
      </c>
      <c r="E1363" s="9">
        <f>Cálculo!B1363</f>
        <v>0</v>
      </c>
    </row>
    <row r="1364" spans="1:5" x14ac:dyDescent="0.25">
      <c r="A1364" s="4">
        <f>'Dados ML'!F1369</f>
        <v>0</v>
      </c>
      <c r="B1364" s="1">
        <f>'Dados ML'!O1369</f>
        <v>0</v>
      </c>
      <c r="C1364" s="14">
        <f>'Dados ML'!Q1369</f>
        <v>0</v>
      </c>
      <c r="E1364" s="9">
        <f>Cálculo!B1364</f>
        <v>0</v>
      </c>
    </row>
    <row r="1365" spans="1:5" x14ac:dyDescent="0.25">
      <c r="A1365" s="4">
        <f>'Dados ML'!F1370</f>
        <v>0</v>
      </c>
      <c r="B1365" s="1">
        <f>'Dados ML'!O1370</f>
        <v>0</v>
      </c>
      <c r="C1365" s="14">
        <f>'Dados ML'!Q1370</f>
        <v>0</v>
      </c>
      <c r="E1365" s="9">
        <f>Cálculo!B1365</f>
        <v>0</v>
      </c>
    </row>
    <row r="1366" spans="1:5" x14ac:dyDescent="0.25">
      <c r="A1366" s="4">
        <f>'Dados ML'!F1371</f>
        <v>0</v>
      </c>
      <c r="B1366" s="1">
        <f>'Dados ML'!O1371</f>
        <v>0</v>
      </c>
      <c r="C1366" s="14">
        <f>'Dados ML'!Q1371</f>
        <v>0</v>
      </c>
      <c r="E1366" s="9">
        <f>Cálculo!B1366</f>
        <v>0</v>
      </c>
    </row>
    <row r="1367" spans="1:5" x14ac:dyDescent="0.25">
      <c r="A1367" s="4">
        <f>'Dados ML'!F1372</f>
        <v>0</v>
      </c>
      <c r="B1367" s="1">
        <f>'Dados ML'!O1372</f>
        <v>0</v>
      </c>
      <c r="C1367" s="14">
        <f>'Dados ML'!Q1372</f>
        <v>0</v>
      </c>
      <c r="E1367" s="9">
        <f>Cálculo!B1367</f>
        <v>0</v>
      </c>
    </row>
    <row r="1368" spans="1:5" x14ac:dyDescent="0.25">
      <c r="A1368" s="4">
        <f>'Dados ML'!F1373</f>
        <v>0</v>
      </c>
      <c r="B1368" s="1">
        <f>'Dados ML'!O1373</f>
        <v>0</v>
      </c>
      <c r="C1368" s="14">
        <f>'Dados ML'!Q1373</f>
        <v>0</v>
      </c>
      <c r="E1368" s="9">
        <f>Cálculo!B1368</f>
        <v>0</v>
      </c>
    </row>
    <row r="1369" spans="1:5" x14ac:dyDescent="0.25">
      <c r="A1369" s="4">
        <f>'Dados ML'!F1374</f>
        <v>0</v>
      </c>
      <c r="B1369" s="1">
        <f>'Dados ML'!O1374</f>
        <v>0</v>
      </c>
      <c r="C1369" s="14">
        <f>'Dados ML'!Q1374</f>
        <v>0</v>
      </c>
      <c r="E1369" s="9">
        <f>Cálculo!B1369</f>
        <v>0</v>
      </c>
    </row>
    <row r="1370" spans="1:5" x14ac:dyDescent="0.25">
      <c r="A1370" s="4">
        <f>'Dados ML'!F1375</f>
        <v>0</v>
      </c>
      <c r="B1370" s="1">
        <f>'Dados ML'!O1375</f>
        <v>0</v>
      </c>
      <c r="C1370" s="14">
        <f>'Dados ML'!Q1375</f>
        <v>0</v>
      </c>
      <c r="E1370" s="9">
        <f>Cálculo!B1370</f>
        <v>0</v>
      </c>
    </row>
    <row r="1371" spans="1:5" x14ac:dyDescent="0.25">
      <c r="A1371" s="4">
        <f>'Dados ML'!F1376</f>
        <v>0</v>
      </c>
      <c r="B1371" s="1">
        <f>'Dados ML'!O1376</f>
        <v>0</v>
      </c>
      <c r="C1371" s="14">
        <f>'Dados ML'!Q1376</f>
        <v>0</v>
      </c>
      <c r="E1371" s="9">
        <f>Cálculo!B1371</f>
        <v>0</v>
      </c>
    </row>
    <row r="1372" spans="1:5" x14ac:dyDescent="0.25">
      <c r="A1372" s="4">
        <f>'Dados ML'!F1377</f>
        <v>0</v>
      </c>
      <c r="B1372" s="1">
        <f>'Dados ML'!O1377</f>
        <v>0</v>
      </c>
      <c r="C1372" s="14">
        <f>'Dados ML'!Q1377</f>
        <v>0</v>
      </c>
      <c r="E1372" s="9">
        <f>Cálculo!B1372</f>
        <v>0</v>
      </c>
    </row>
    <row r="1373" spans="1:5" x14ac:dyDescent="0.25">
      <c r="A1373" s="4">
        <f>'Dados ML'!F1378</f>
        <v>0</v>
      </c>
      <c r="B1373" s="1">
        <f>'Dados ML'!O1378</f>
        <v>0</v>
      </c>
      <c r="C1373" s="14">
        <f>'Dados ML'!Q1378</f>
        <v>0</v>
      </c>
      <c r="E1373" s="9">
        <f>Cálculo!B1373</f>
        <v>0</v>
      </c>
    </row>
    <row r="1374" spans="1:5" x14ac:dyDescent="0.25">
      <c r="A1374" s="4">
        <f>'Dados ML'!F1379</f>
        <v>0</v>
      </c>
      <c r="B1374" s="1">
        <f>'Dados ML'!O1379</f>
        <v>0</v>
      </c>
      <c r="C1374" s="14">
        <f>'Dados ML'!Q1379</f>
        <v>0</v>
      </c>
      <c r="E1374" s="9">
        <f>Cálculo!B1374</f>
        <v>0</v>
      </c>
    </row>
    <row r="1375" spans="1:5" x14ac:dyDescent="0.25">
      <c r="A1375" s="4">
        <f>'Dados ML'!F1380</f>
        <v>0</v>
      </c>
      <c r="B1375" s="1">
        <f>'Dados ML'!O1380</f>
        <v>0</v>
      </c>
      <c r="C1375" s="14">
        <f>'Dados ML'!Q1380</f>
        <v>0</v>
      </c>
      <c r="E1375" s="9">
        <f>Cálculo!B1375</f>
        <v>0</v>
      </c>
    </row>
    <row r="1376" spans="1:5" x14ac:dyDescent="0.25">
      <c r="A1376" s="4">
        <f>'Dados ML'!F1381</f>
        <v>0</v>
      </c>
      <c r="B1376" s="1">
        <f>'Dados ML'!O1381</f>
        <v>0</v>
      </c>
      <c r="C1376" s="14">
        <f>'Dados ML'!Q1381</f>
        <v>0</v>
      </c>
      <c r="E1376" s="9">
        <f>Cálculo!B1376</f>
        <v>0</v>
      </c>
    </row>
    <row r="1377" spans="1:5" x14ac:dyDescent="0.25">
      <c r="A1377" s="4">
        <f>'Dados ML'!F1382</f>
        <v>0</v>
      </c>
      <c r="B1377" s="1">
        <f>'Dados ML'!O1382</f>
        <v>0</v>
      </c>
      <c r="C1377" s="14">
        <f>'Dados ML'!Q1382</f>
        <v>0</v>
      </c>
      <c r="E1377" s="9">
        <f>Cálculo!B1377</f>
        <v>0</v>
      </c>
    </row>
    <row r="1378" spans="1:5" x14ac:dyDescent="0.25">
      <c r="A1378" s="4">
        <f>'Dados ML'!F1383</f>
        <v>0</v>
      </c>
      <c r="B1378" s="1">
        <f>'Dados ML'!O1383</f>
        <v>0</v>
      </c>
      <c r="C1378" s="14">
        <f>'Dados ML'!Q1383</f>
        <v>0</v>
      </c>
      <c r="E1378" s="9">
        <f>Cálculo!B1378</f>
        <v>0</v>
      </c>
    </row>
    <row r="1379" spans="1:5" x14ac:dyDescent="0.25">
      <c r="A1379" s="4">
        <f>'Dados ML'!F1384</f>
        <v>0</v>
      </c>
      <c r="B1379" s="1">
        <f>'Dados ML'!O1384</f>
        <v>0</v>
      </c>
      <c r="C1379" s="14">
        <f>'Dados ML'!Q1384</f>
        <v>0</v>
      </c>
      <c r="E1379" s="9">
        <f>Cálculo!B1379</f>
        <v>0</v>
      </c>
    </row>
    <row r="1380" spans="1:5" x14ac:dyDescent="0.25">
      <c r="A1380" s="4">
        <f>'Dados ML'!F1385</f>
        <v>0</v>
      </c>
      <c r="B1380" s="1">
        <f>'Dados ML'!O1385</f>
        <v>0</v>
      </c>
      <c r="C1380" s="14">
        <f>'Dados ML'!Q1385</f>
        <v>0</v>
      </c>
      <c r="E1380" s="9">
        <f>Cálculo!B1380</f>
        <v>0</v>
      </c>
    </row>
    <row r="1381" spans="1:5" x14ac:dyDescent="0.25">
      <c r="A1381" s="4">
        <f>'Dados ML'!F1386</f>
        <v>0</v>
      </c>
      <c r="B1381" s="1">
        <f>'Dados ML'!O1386</f>
        <v>0</v>
      </c>
      <c r="C1381" s="14">
        <f>'Dados ML'!Q1386</f>
        <v>0</v>
      </c>
      <c r="E1381" s="9">
        <f>Cálculo!B1381</f>
        <v>0</v>
      </c>
    </row>
    <row r="1382" spans="1:5" x14ac:dyDescent="0.25">
      <c r="A1382" s="4">
        <f>'Dados ML'!F1387</f>
        <v>0</v>
      </c>
      <c r="B1382" s="1">
        <f>'Dados ML'!O1387</f>
        <v>0</v>
      </c>
      <c r="C1382" s="14">
        <f>'Dados ML'!Q1387</f>
        <v>0</v>
      </c>
      <c r="E1382" s="9">
        <f>Cálculo!B1382</f>
        <v>0</v>
      </c>
    </row>
    <row r="1383" spans="1:5" x14ac:dyDescent="0.25">
      <c r="A1383" s="4">
        <f>'Dados ML'!F1388</f>
        <v>0</v>
      </c>
      <c r="B1383" s="1">
        <f>'Dados ML'!O1388</f>
        <v>0</v>
      </c>
      <c r="C1383" s="14">
        <f>'Dados ML'!Q1388</f>
        <v>0</v>
      </c>
      <c r="E1383" s="9">
        <f>Cálculo!B1383</f>
        <v>0</v>
      </c>
    </row>
    <row r="1384" spans="1:5" x14ac:dyDescent="0.25">
      <c r="A1384" s="4">
        <f>'Dados ML'!F1389</f>
        <v>0</v>
      </c>
      <c r="B1384" s="1">
        <f>'Dados ML'!O1389</f>
        <v>0</v>
      </c>
      <c r="C1384" s="14">
        <f>'Dados ML'!Q1389</f>
        <v>0</v>
      </c>
      <c r="E1384" s="9">
        <f>Cálculo!B1384</f>
        <v>0</v>
      </c>
    </row>
    <row r="1385" spans="1:5" x14ac:dyDescent="0.25">
      <c r="A1385" s="4">
        <f>'Dados ML'!F1390</f>
        <v>0</v>
      </c>
      <c r="B1385" s="1">
        <f>'Dados ML'!O1390</f>
        <v>0</v>
      </c>
      <c r="C1385" s="14">
        <f>'Dados ML'!Q1390</f>
        <v>0</v>
      </c>
      <c r="E1385" s="9">
        <f>Cálculo!B1385</f>
        <v>0</v>
      </c>
    </row>
    <row r="1386" spans="1:5" x14ac:dyDescent="0.25">
      <c r="A1386" s="4">
        <f>'Dados ML'!F1391</f>
        <v>0</v>
      </c>
      <c r="B1386" s="1">
        <f>'Dados ML'!O1391</f>
        <v>0</v>
      </c>
      <c r="C1386" s="14">
        <f>'Dados ML'!Q1391</f>
        <v>0</v>
      </c>
      <c r="E1386" s="9">
        <f>Cálculo!B1386</f>
        <v>0</v>
      </c>
    </row>
    <row r="1387" spans="1:5" x14ac:dyDescent="0.25">
      <c r="A1387" s="4">
        <f>'Dados ML'!F1392</f>
        <v>0</v>
      </c>
      <c r="B1387" s="1">
        <f>'Dados ML'!O1392</f>
        <v>0</v>
      </c>
      <c r="C1387" s="14">
        <f>'Dados ML'!Q1392</f>
        <v>0</v>
      </c>
      <c r="E1387" s="9">
        <f>Cálculo!B1387</f>
        <v>0</v>
      </c>
    </row>
    <row r="1388" spans="1:5" x14ac:dyDescent="0.25">
      <c r="A1388" s="4">
        <f>'Dados ML'!F1393</f>
        <v>0</v>
      </c>
      <c r="B1388" s="1">
        <f>'Dados ML'!O1393</f>
        <v>0</v>
      </c>
      <c r="C1388" s="14">
        <f>'Dados ML'!Q1393</f>
        <v>0</v>
      </c>
      <c r="E1388" s="9">
        <f>Cálculo!B1388</f>
        <v>0</v>
      </c>
    </row>
    <row r="1389" spans="1:5" x14ac:dyDescent="0.25">
      <c r="A1389" s="4">
        <f>'Dados ML'!F1394</f>
        <v>0</v>
      </c>
      <c r="B1389" s="1">
        <f>'Dados ML'!O1394</f>
        <v>0</v>
      </c>
      <c r="C1389" s="14">
        <f>'Dados ML'!Q1394</f>
        <v>0</v>
      </c>
      <c r="E1389" s="9">
        <f>Cálculo!B1389</f>
        <v>0</v>
      </c>
    </row>
    <row r="1390" spans="1:5" x14ac:dyDescent="0.25">
      <c r="A1390" s="4">
        <f>'Dados ML'!F1395</f>
        <v>0</v>
      </c>
      <c r="B1390" s="1">
        <f>'Dados ML'!O1395</f>
        <v>0</v>
      </c>
      <c r="C1390" s="14">
        <f>'Dados ML'!Q1395</f>
        <v>0</v>
      </c>
      <c r="E1390" s="9">
        <f>Cálculo!B1390</f>
        <v>0</v>
      </c>
    </row>
    <row r="1391" spans="1:5" x14ac:dyDescent="0.25">
      <c r="A1391" s="4">
        <f>'Dados ML'!F1396</f>
        <v>0</v>
      </c>
      <c r="B1391" s="1">
        <f>'Dados ML'!O1396</f>
        <v>0</v>
      </c>
      <c r="C1391" s="14">
        <f>'Dados ML'!Q1396</f>
        <v>0</v>
      </c>
      <c r="E1391" s="9">
        <f>Cálculo!B1391</f>
        <v>0</v>
      </c>
    </row>
    <row r="1392" spans="1:5" x14ac:dyDescent="0.25">
      <c r="A1392" s="4">
        <f>'Dados ML'!F1397</f>
        <v>0</v>
      </c>
      <c r="B1392" s="1">
        <f>'Dados ML'!O1397</f>
        <v>0</v>
      </c>
      <c r="C1392" s="14">
        <f>'Dados ML'!Q1397</f>
        <v>0</v>
      </c>
      <c r="E1392" s="9">
        <f>Cálculo!B1392</f>
        <v>0</v>
      </c>
    </row>
    <row r="1393" spans="1:5" x14ac:dyDescent="0.25">
      <c r="A1393" s="4">
        <f>'Dados ML'!F1398</f>
        <v>0</v>
      </c>
      <c r="B1393" s="1">
        <f>'Dados ML'!O1398</f>
        <v>0</v>
      </c>
      <c r="C1393" s="14">
        <f>'Dados ML'!Q1398</f>
        <v>0</v>
      </c>
      <c r="E1393" s="9">
        <f>Cálculo!B1393</f>
        <v>0</v>
      </c>
    </row>
    <row r="1394" spans="1:5" x14ac:dyDescent="0.25">
      <c r="A1394" s="4">
        <f>'Dados ML'!F1399</f>
        <v>0</v>
      </c>
      <c r="B1394" s="1">
        <f>'Dados ML'!O1399</f>
        <v>0</v>
      </c>
      <c r="C1394" s="14">
        <f>'Dados ML'!Q1399</f>
        <v>0</v>
      </c>
      <c r="E1394" s="9">
        <f>Cálculo!B1394</f>
        <v>0</v>
      </c>
    </row>
    <row r="1395" spans="1:5" x14ac:dyDescent="0.25">
      <c r="A1395" s="4">
        <f>'Dados ML'!F1400</f>
        <v>0</v>
      </c>
      <c r="B1395" s="1">
        <f>'Dados ML'!O1400</f>
        <v>0</v>
      </c>
      <c r="C1395" s="14">
        <f>'Dados ML'!Q1400</f>
        <v>0</v>
      </c>
      <c r="E1395" s="9">
        <f>Cálculo!B1395</f>
        <v>0</v>
      </c>
    </row>
    <row r="1396" spans="1:5" x14ac:dyDescent="0.25">
      <c r="A1396" s="4">
        <f>'Dados ML'!F1401</f>
        <v>0</v>
      </c>
      <c r="B1396" s="1">
        <f>'Dados ML'!O1401</f>
        <v>0</v>
      </c>
      <c r="C1396" s="14">
        <f>'Dados ML'!Q1401</f>
        <v>0</v>
      </c>
      <c r="E1396" s="9">
        <f>Cálculo!B1396</f>
        <v>0</v>
      </c>
    </row>
    <row r="1397" spans="1:5" x14ac:dyDescent="0.25">
      <c r="A1397" s="4">
        <f>'Dados ML'!F1402</f>
        <v>0</v>
      </c>
      <c r="B1397" s="1">
        <f>'Dados ML'!O1402</f>
        <v>0</v>
      </c>
      <c r="C1397" s="14">
        <f>'Dados ML'!Q1402</f>
        <v>0</v>
      </c>
      <c r="E1397" s="9">
        <f>Cálculo!B1397</f>
        <v>0</v>
      </c>
    </row>
    <row r="1398" spans="1:5" x14ac:dyDescent="0.25">
      <c r="A1398" s="4">
        <f>'Dados ML'!F1403</f>
        <v>0</v>
      </c>
      <c r="B1398" s="1">
        <f>'Dados ML'!O1403</f>
        <v>0</v>
      </c>
      <c r="C1398" s="14">
        <f>'Dados ML'!Q1403</f>
        <v>0</v>
      </c>
      <c r="E1398" s="9">
        <f>Cálculo!B1398</f>
        <v>0</v>
      </c>
    </row>
    <row r="1399" spans="1:5" x14ac:dyDescent="0.25">
      <c r="A1399" s="4">
        <f>'Dados ML'!F1404</f>
        <v>0</v>
      </c>
      <c r="B1399" s="1">
        <f>'Dados ML'!O1404</f>
        <v>0</v>
      </c>
      <c r="C1399" s="14">
        <f>'Dados ML'!Q1404</f>
        <v>0</v>
      </c>
      <c r="E1399" s="9">
        <f>Cálculo!B1399</f>
        <v>0</v>
      </c>
    </row>
    <row r="1400" spans="1:5" x14ac:dyDescent="0.25">
      <c r="A1400" s="4">
        <f>'Dados ML'!F1405</f>
        <v>0</v>
      </c>
      <c r="B1400" s="1">
        <f>'Dados ML'!O1405</f>
        <v>0</v>
      </c>
      <c r="C1400" s="14">
        <f>'Dados ML'!Q1405</f>
        <v>0</v>
      </c>
      <c r="E1400" s="9">
        <f>Cálculo!B1400</f>
        <v>0</v>
      </c>
    </row>
    <row r="1401" spans="1:5" x14ac:dyDescent="0.25">
      <c r="A1401" s="4">
        <f>'Dados ML'!F1406</f>
        <v>0</v>
      </c>
      <c r="B1401" s="1">
        <f>'Dados ML'!O1406</f>
        <v>0</v>
      </c>
      <c r="C1401" s="14">
        <f>'Dados ML'!Q1406</f>
        <v>0</v>
      </c>
      <c r="E1401" s="9">
        <f>Cálculo!B1401</f>
        <v>0</v>
      </c>
    </row>
    <row r="1402" spans="1:5" x14ac:dyDescent="0.25">
      <c r="A1402" s="4">
        <f>'Dados ML'!F1407</f>
        <v>0</v>
      </c>
      <c r="B1402" s="1">
        <f>'Dados ML'!O1407</f>
        <v>0</v>
      </c>
      <c r="C1402" s="14">
        <f>'Dados ML'!Q1407</f>
        <v>0</v>
      </c>
      <c r="E1402" s="9">
        <f>Cálculo!B1402</f>
        <v>0</v>
      </c>
    </row>
    <row r="1403" spans="1:5" x14ac:dyDescent="0.25">
      <c r="A1403" s="4">
        <f>'Dados ML'!F1408</f>
        <v>0</v>
      </c>
      <c r="B1403" s="1">
        <f>'Dados ML'!O1408</f>
        <v>0</v>
      </c>
      <c r="C1403" s="14">
        <f>'Dados ML'!Q1408</f>
        <v>0</v>
      </c>
      <c r="E1403" s="9">
        <f>Cálculo!B1403</f>
        <v>0</v>
      </c>
    </row>
    <row r="1404" spans="1:5" x14ac:dyDescent="0.25">
      <c r="A1404" s="4">
        <f>'Dados ML'!F1409</f>
        <v>0</v>
      </c>
      <c r="B1404" s="1">
        <f>'Dados ML'!O1409</f>
        <v>0</v>
      </c>
      <c r="C1404" s="14">
        <f>'Dados ML'!Q1409</f>
        <v>0</v>
      </c>
      <c r="E1404" s="9">
        <f>Cálculo!B1404</f>
        <v>0</v>
      </c>
    </row>
    <row r="1405" spans="1:5" x14ac:dyDescent="0.25">
      <c r="A1405" s="4">
        <f>'Dados ML'!F1410</f>
        <v>0</v>
      </c>
      <c r="B1405" s="1">
        <f>'Dados ML'!O1410</f>
        <v>0</v>
      </c>
      <c r="C1405" s="14">
        <f>'Dados ML'!Q1410</f>
        <v>0</v>
      </c>
      <c r="E1405" s="9">
        <f>Cálculo!B1405</f>
        <v>0</v>
      </c>
    </row>
    <row r="1406" spans="1:5" x14ac:dyDescent="0.25">
      <c r="A1406" s="4">
        <f>'Dados ML'!F1411</f>
        <v>0</v>
      </c>
      <c r="B1406" s="1">
        <f>'Dados ML'!O1411</f>
        <v>0</v>
      </c>
      <c r="C1406" s="14">
        <f>'Dados ML'!Q1411</f>
        <v>0</v>
      </c>
      <c r="E1406" s="9">
        <f>Cálculo!B1406</f>
        <v>0</v>
      </c>
    </row>
    <row r="1407" spans="1:5" x14ac:dyDescent="0.25">
      <c r="A1407" s="4">
        <f>'Dados ML'!F1412</f>
        <v>0</v>
      </c>
      <c r="B1407" s="1">
        <f>'Dados ML'!O1412</f>
        <v>0</v>
      </c>
      <c r="C1407" s="14">
        <f>'Dados ML'!Q1412</f>
        <v>0</v>
      </c>
      <c r="E1407" s="9">
        <f>Cálculo!B1407</f>
        <v>0</v>
      </c>
    </row>
    <row r="1408" spans="1:5" x14ac:dyDescent="0.25">
      <c r="A1408" s="4">
        <f>'Dados ML'!F1413</f>
        <v>0</v>
      </c>
      <c r="B1408" s="1">
        <f>'Dados ML'!O1413</f>
        <v>0</v>
      </c>
      <c r="C1408" s="14">
        <f>'Dados ML'!Q1413</f>
        <v>0</v>
      </c>
      <c r="E1408" s="9">
        <f>Cálculo!B1408</f>
        <v>0</v>
      </c>
    </row>
    <row r="1409" spans="1:5" x14ac:dyDescent="0.25">
      <c r="A1409" s="4">
        <f>'Dados ML'!F1414</f>
        <v>0</v>
      </c>
      <c r="B1409" s="1">
        <f>'Dados ML'!O1414</f>
        <v>0</v>
      </c>
      <c r="C1409" s="14">
        <f>'Dados ML'!Q1414</f>
        <v>0</v>
      </c>
      <c r="E1409" s="9">
        <f>Cálculo!B1409</f>
        <v>0</v>
      </c>
    </row>
    <row r="1410" spans="1:5" x14ac:dyDescent="0.25">
      <c r="A1410" s="4">
        <f>'Dados ML'!F1415</f>
        <v>0</v>
      </c>
      <c r="B1410" s="1">
        <f>'Dados ML'!O1415</f>
        <v>0</v>
      </c>
      <c r="C1410" s="14">
        <f>'Dados ML'!Q1415</f>
        <v>0</v>
      </c>
      <c r="E1410" s="9">
        <f>Cálculo!B1410</f>
        <v>0</v>
      </c>
    </row>
    <row r="1411" spans="1:5" x14ac:dyDescent="0.25">
      <c r="A1411" s="4">
        <f>'Dados ML'!F1416</f>
        <v>0</v>
      </c>
      <c r="B1411" s="1">
        <f>'Dados ML'!O1416</f>
        <v>0</v>
      </c>
      <c r="C1411" s="14">
        <f>'Dados ML'!Q1416</f>
        <v>0</v>
      </c>
      <c r="E1411" s="9">
        <f>Cálculo!B1411</f>
        <v>0</v>
      </c>
    </row>
    <row r="1412" spans="1:5" x14ac:dyDescent="0.25">
      <c r="A1412" s="4">
        <f>'Dados ML'!F1417</f>
        <v>0</v>
      </c>
      <c r="B1412" s="1">
        <f>'Dados ML'!O1417</f>
        <v>0</v>
      </c>
      <c r="C1412" s="14">
        <f>'Dados ML'!Q1417</f>
        <v>0</v>
      </c>
      <c r="E1412" s="9">
        <f>Cálculo!B1412</f>
        <v>0</v>
      </c>
    </row>
    <row r="1413" spans="1:5" x14ac:dyDescent="0.25">
      <c r="A1413" s="4">
        <f>'Dados ML'!F1418</f>
        <v>0</v>
      </c>
      <c r="B1413" s="1">
        <f>'Dados ML'!O1418</f>
        <v>0</v>
      </c>
      <c r="C1413" s="14">
        <f>'Dados ML'!Q1418</f>
        <v>0</v>
      </c>
      <c r="E1413" s="9">
        <f>Cálculo!B1413</f>
        <v>0</v>
      </c>
    </row>
    <row r="1414" spans="1:5" x14ac:dyDescent="0.25">
      <c r="A1414" s="4">
        <f>'Dados ML'!F1419</f>
        <v>0</v>
      </c>
      <c r="B1414" s="1">
        <f>'Dados ML'!O1419</f>
        <v>0</v>
      </c>
      <c r="C1414" s="14">
        <f>'Dados ML'!Q1419</f>
        <v>0</v>
      </c>
      <c r="E1414" s="9">
        <f>Cálculo!B1414</f>
        <v>0</v>
      </c>
    </row>
    <row r="1415" spans="1:5" x14ac:dyDescent="0.25">
      <c r="A1415" s="4">
        <f>'Dados ML'!F1420</f>
        <v>0</v>
      </c>
      <c r="B1415" s="1">
        <f>'Dados ML'!O1420</f>
        <v>0</v>
      </c>
      <c r="C1415" s="14">
        <f>'Dados ML'!Q1420</f>
        <v>0</v>
      </c>
      <c r="E1415" s="9">
        <f>Cálculo!B1415</f>
        <v>0</v>
      </c>
    </row>
    <row r="1416" spans="1:5" x14ac:dyDescent="0.25">
      <c r="A1416" s="4">
        <f>'Dados ML'!F1421</f>
        <v>0</v>
      </c>
      <c r="B1416" s="1">
        <f>'Dados ML'!O1421</f>
        <v>0</v>
      </c>
      <c r="C1416" s="14">
        <f>'Dados ML'!Q1421</f>
        <v>0</v>
      </c>
      <c r="E1416" s="9">
        <f>Cálculo!B1416</f>
        <v>0</v>
      </c>
    </row>
    <row r="1417" spans="1:5" x14ac:dyDescent="0.25">
      <c r="A1417" s="4">
        <f>'Dados ML'!F1422</f>
        <v>0</v>
      </c>
      <c r="B1417" s="1">
        <f>'Dados ML'!O1422</f>
        <v>0</v>
      </c>
      <c r="C1417" s="14">
        <f>'Dados ML'!Q1422</f>
        <v>0</v>
      </c>
      <c r="E1417" s="9">
        <f>Cálculo!B1417</f>
        <v>0</v>
      </c>
    </row>
    <row r="1418" spans="1:5" x14ac:dyDescent="0.25">
      <c r="A1418" s="4">
        <f>'Dados ML'!F1423</f>
        <v>0</v>
      </c>
      <c r="B1418" s="1">
        <f>'Dados ML'!O1423</f>
        <v>0</v>
      </c>
      <c r="C1418" s="14">
        <f>'Dados ML'!Q1423</f>
        <v>0</v>
      </c>
      <c r="E1418" s="9">
        <f>Cálculo!B1418</f>
        <v>0</v>
      </c>
    </row>
    <row r="1419" spans="1:5" x14ac:dyDescent="0.25">
      <c r="A1419" s="4">
        <f>'Dados ML'!F1424</f>
        <v>0</v>
      </c>
      <c r="B1419" s="1">
        <f>'Dados ML'!O1424</f>
        <v>0</v>
      </c>
      <c r="C1419" s="14">
        <f>'Dados ML'!Q1424</f>
        <v>0</v>
      </c>
      <c r="E1419" s="9">
        <f>Cálculo!B1419</f>
        <v>0</v>
      </c>
    </row>
    <row r="1420" spans="1:5" x14ac:dyDescent="0.25">
      <c r="A1420" s="4">
        <f>'Dados ML'!F1425</f>
        <v>0</v>
      </c>
      <c r="B1420" s="1">
        <f>'Dados ML'!O1425</f>
        <v>0</v>
      </c>
      <c r="C1420" s="14">
        <f>'Dados ML'!Q1425</f>
        <v>0</v>
      </c>
      <c r="E1420" s="9">
        <f>Cálculo!B1420</f>
        <v>0</v>
      </c>
    </row>
    <row r="1421" spans="1:5" x14ac:dyDescent="0.25">
      <c r="A1421" s="4">
        <f>'Dados ML'!F1426</f>
        <v>0</v>
      </c>
      <c r="B1421" s="1">
        <f>'Dados ML'!O1426</f>
        <v>0</v>
      </c>
      <c r="C1421" s="14">
        <f>'Dados ML'!Q1426</f>
        <v>0</v>
      </c>
      <c r="E1421" s="9">
        <f>Cálculo!B1421</f>
        <v>0</v>
      </c>
    </row>
    <row r="1422" spans="1:5" x14ac:dyDescent="0.25">
      <c r="A1422" s="4">
        <f>'Dados ML'!F1427</f>
        <v>0</v>
      </c>
      <c r="B1422" s="1">
        <f>'Dados ML'!O1427</f>
        <v>0</v>
      </c>
      <c r="C1422" s="14">
        <f>'Dados ML'!Q1427</f>
        <v>0</v>
      </c>
      <c r="E1422" s="9">
        <f>Cálculo!B1422</f>
        <v>0</v>
      </c>
    </row>
    <row r="1423" spans="1:5" x14ac:dyDescent="0.25">
      <c r="A1423" s="4">
        <f>'Dados ML'!F1428</f>
        <v>0</v>
      </c>
      <c r="B1423" s="1">
        <f>'Dados ML'!O1428</f>
        <v>0</v>
      </c>
      <c r="C1423" s="14">
        <f>'Dados ML'!Q1428</f>
        <v>0</v>
      </c>
      <c r="E1423" s="9">
        <f>Cálculo!B1423</f>
        <v>0</v>
      </c>
    </row>
    <row r="1424" spans="1:5" x14ac:dyDescent="0.25">
      <c r="A1424" s="4">
        <f>'Dados ML'!F1429</f>
        <v>0</v>
      </c>
      <c r="B1424" s="1">
        <f>'Dados ML'!O1429</f>
        <v>0</v>
      </c>
      <c r="C1424" s="14">
        <f>'Dados ML'!Q1429</f>
        <v>0</v>
      </c>
      <c r="E1424" s="9">
        <f>Cálculo!B1424</f>
        <v>0</v>
      </c>
    </row>
    <row r="1425" spans="1:5" x14ac:dyDescent="0.25">
      <c r="A1425" s="4">
        <f>'Dados ML'!F1430</f>
        <v>0</v>
      </c>
      <c r="B1425" s="1">
        <f>'Dados ML'!O1430</f>
        <v>0</v>
      </c>
      <c r="C1425" s="14">
        <f>'Dados ML'!Q1430</f>
        <v>0</v>
      </c>
      <c r="E1425" s="9">
        <f>Cálculo!B1425</f>
        <v>0</v>
      </c>
    </row>
    <row r="1426" spans="1:5" x14ac:dyDescent="0.25">
      <c r="A1426" s="4">
        <f>'Dados ML'!F1431</f>
        <v>0</v>
      </c>
      <c r="B1426" s="1">
        <f>'Dados ML'!O1431</f>
        <v>0</v>
      </c>
      <c r="C1426" s="14">
        <f>'Dados ML'!Q1431</f>
        <v>0</v>
      </c>
      <c r="E1426" s="9">
        <f>Cálculo!B1426</f>
        <v>0</v>
      </c>
    </row>
    <row r="1427" spans="1:5" x14ac:dyDescent="0.25">
      <c r="A1427" s="4">
        <f>'Dados ML'!F1432</f>
        <v>0</v>
      </c>
      <c r="B1427" s="1">
        <f>'Dados ML'!O1432</f>
        <v>0</v>
      </c>
      <c r="C1427" s="14">
        <f>'Dados ML'!Q1432</f>
        <v>0</v>
      </c>
      <c r="E1427" s="9">
        <f>Cálculo!B1427</f>
        <v>0</v>
      </c>
    </row>
    <row r="1428" spans="1:5" x14ac:dyDescent="0.25">
      <c r="A1428" s="4">
        <f>'Dados ML'!F1433</f>
        <v>0</v>
      </c>
      <c r="B1428" s="1">
        <f>'Dados ML'!O1433</f>
        <v>0</v>
      </c>
      <c r="C1428" s="14">
        <f>'Dados ML'!Q1433</f>
        <v>0</v>
      </c>
      <c r="E1428" s="9">
        <f>Cálculo!B1428</f>
        <v>0</v>
      </c>
    </row>
    <row r="1429" spans="1:5" x14ac:dyDescent="0.25">
      <c r="A1429" s="4">
        <f>'Dados ML'!F1434</f>
        <v>0</v>
      </c>
      <c r="B1429" s="1">
        <f>'Dados ML'!O1434</f>
        <v>0</v>
      </c>
      <c r="C1429" s="14">
        <f>'Dados ML'!Q1434</f>
        <v>0</v>
      </c>
      <c r="E1429" s="9">
        <f>Cálculo!B1429</f>
        <v>0</v>
      </c>
    </row>
    <row r="1430" spans="1:5" x14ac:dyDescent="0.25">
      <c r="A1430" s="4">
        <f>'Dados ML'!F1435</f>
        <v>0</v>
      </c>
      <c r="B1430" s="1">
        <f>'Dados ML'!O1435</f>
        <v>0</v>
      </c>
      <c r="C1430" s="14">
        <f>'Dados ML'!Q1435</f>
        <v>0</v>
      </c>
      <c r="E1430" s="9">
        <f>Cálculo!B1430</f>
        <v>0</v>
      </c>
    </row>
    <row r="1431" spans="1:5" x14ac:dyDescent="0.25">
      <c r="A1431" s="4">
        <f>'Dados ML'!F1436</f>
        <v>0</v>
      </c>
      <c r="B1431" s="1">
        <f>'Dados ML'!O1436</f>
        <v>0</v>
      </c>
      <c r="C1431" s="14">
        <f>'Dados ML'!Q1436</f>
        <v>0</v>
      </c>
      <c r="E1431" s="9">
        <f>Cálculo!B1431</f>
        <v>0</v>
      </c>
    </row>
    <row r="1432" spans="1:5" x14ac:dyDescent="0.25">
      <c r="A1432" s="4">
        <f>'Dados ML'!F1437</f>
        <v>0</v>
      </c>
      <c r="B1432" s="1">
        <f>'Dados ML'!O1437</f>
        <v>0</v>
      </c>
      <c r="C1432" s="14">
        <f>'Dados ML'!Q1437</f>
        <v>0</v>
      </c>
      <c r="E1432" s="9">
        <f>Cálculo!B1432</f>
        <v>0</v>
      </c>
    </row>
    <row r="1433" spans="1:5" x14ac:dyDescent="0.25">
      <c r="A1433" s="4">
        <f>'Dados ML'!F1438</f>
        <v>0</v>
      </c>
      <c r="B1433" s="1">
        <f>'Dados ML'!O1438</f>
        <v>0</v>
      </c>
      <c r="C1433" s="14">
        <f>'Dados ML'!Q1438</f>
        <v>0</v>
      </c>
      <c r="E1433" s="9">
        <f>Cálculo!B1433</f>
        <v>0</v>
      </c>
    </row>
    <row r="1434" spans="1:5" x14ac:dyDescent="0.25">
      <c r="A1434" s="4">
        <f>'Dados ML'!F1439</f>
        <v>0</v>
      </c>
      <c r="B1434" s="1">
        <f>'Dados ML'!O1439</f>
        <v>0</v>
      </c>
      <c r="C1434" s="14">
        <f>'Dados ML'!Q1439</f>
        <v>0</v>
      </c>
      <c r="E1434" s="9">
        <f>Cálculo!B1434</f>
        <v>0</v>
      </c>
    </row>
    <row r="1435" spans="1:5" x14ac:dyDescent="0.25">
      <c r="A1435" s="4">
        <f>'Dados ML'!F1440</f>
        <v>0</v>
      </c>
      <c r="B1435" s="1">
        <f>'Dados ML'!O1440</f>
        <v>0</v>
      </c>
      <c r="C1435" s="14">
        <f>'Dados ML'!Q1440</f>
        <v>0</v>
      </c>
      <c r="E1435" s="9">
        <f>Cálculo!B1435</f>
        <v>0</v>
      </c>
    </row>
    <row r="1436" spans="1:5" x14ac:dyDescent="0.25">
      <c r="A1436" s="4">
        <f>'Dados ML'!F1441</f>
        <v>0</v>
      </c>
      <c r="B1436" s="1">
        <f>'Dados ML'!O1441</f>
        <v>0</v>
      </c>
      <c r="C1436" s="14">
        <f>'Dados ML'!Q1441</f>
        <v>0</v>
      </c>
      <c r="E1436" s="9">
        <f>Cálculo!B1436</f>
        <v>0</v>
      </c>
    </row>
    <row r="1437" spans="1:5" x14ac:dyDescent="0.25">
      <c r="A1437" s="4">
        <f>'Dados ML'!F1442</f>
        <v>0</v>
      </c>
      <c r="B1437" s="1">
        <f>'Dados ML'!O1442</f>
        <v>0</v>
      </c>
      <c r="C1437" s="14">
        <f>'Dados ML'!Q1442</f>
        <v>0</v>
      </c>
      <c r="E1437" s="9">
        <f>Cálculo!B1437</f>
        <v>0</v>
      </c>
    </row>
    <row r="1438" spans="1:5" x14ac:dyDescent="0.25">
      <c r="A1438" s="4">
        <f>'Dados ML'!F1443</f>
        <v>0</v>
      </c>
      <c r="B1438" s="1">
        <f>'Dados ML'!O1443</f>
        <v>0</v>
      </c>
      <c r="C1438" s="14">
        <f>'Dados ML'!Q1443</f>
        <v>0</v>
      </c>
      <c r="E1438" s="9">
        <f>Cálculo!B1438</f>
        <v>0</v>
      </c>
    </row>
    <row r="1439" spans="1:5" x14ac:dyDescent="0.25">
      <c r="A1439" s="4">
        <f>'Dados ML'!F1444</f>
        <v>0</v>
      </c>
      <c r="B1439" s="1">
        <f>'Dados ML'!O1444</f>
        <v>0</v>
      </c>
      <c r="C1439" s="14">
        <f>'Dados ML'!Q1444</f>
        <v>0</v>
      </c>
      <c r="E1439" s="9">
        <f>Cálculo!B1439</f>
        <v>0</v>
      </c>
    </row>
    <row r="1440" spans="1:5" x14ac:dyDescent="0.25">
      <c r="A1440" s="4">
        <f>'Dados ML'!F1445</f>
        <v>0</v>
      </c>
      <c r="B1440" s="1">
        <f>'Dados ML'!O1445</f>
        <v>0</v>
      </c>
      <c r="C1440" s="14">
        <f>'Dados ML'!Q1445</f>
        <v>0</v>
      </c>
      <c r="E1440" s="9">
        <f>Cálculo!B1440</f>
        <v>0</v>
      </c>
    </row>
    <row r="1441" spans="1:5" x14ac:dyDescent="0.25">
      <c r="A1441" s="4">
        <f>'Dados ML'!F1446</f>
        <v>0</v>
      </c>
      <c r="B1441" s="1">
        <f>'Dados ML'!O1446</f>
        <v>0</v>
      </c>
      <c r="C1441" s="14">
        <f>'Dados ML'!Q1446</f>
        <v>0</v>
      </c>
      <c r="E1441" s="9">
        <f>Cálculo!B1441</f>
        <v>0</v>
      </c>
    </row>
    <row r="1442" spans="1:5" x14ac:dyDescent="0.25">
      <c r="A1442" s="4">
        <f>'Dados ML'!F1447</f>
        <v>0</v>
      </c>
      <c r="B1442" s="1">
        <f>'Dados ML'!O1447</f>
        <v>0</v>
      </c>
      <c r="C1442" s="14">
        <f>'Dados ML'!Q1447</f>
        <v>0</v>
      </c>
      <c r="E1442" s="9">
        <f>Cálculo!B1442</f>
        <v>0</v>
      </c>
    </row>
    <row r="1443" spans="1:5" x14ac:dyDescent="0.25">
      <c r="A1443" s="4">
        <f>'Dados ML'!F1448</f>
        <v>0</v>
      </c>
      <c r="B1443" s="1">
        <f>'Dados ML'!O1448</f>
        <v>0</v>
      </c>
      <c r="C1443" s="14">
        <f>'Dados ML'!Q1448</f>
        <v>0</v>
      </c>
      <c r="E1443" s="9">
        <f>Cálculo!B1443</f>
        <v>0</v>
      </c>
    </row>
    <row r="1444" spans="1:5" x14ac:dyDescent="0.25">
      <c r="A1444" s="4">
        <f>'Dados ML'!F1449</f>
        <v>0</v>
      </c>
      <c r="B1444" s="1">
        <f>'Dados ML'!O1449</f>
        <v>0</v>
      </c>
      <c r="C1444" s="14">
        <f>'Dados ML'!Q1449</f>
        <v>0</v>
      </c>
      <c r="E1444" s="9">
        <f>Cálculo!B1444</f>
        <v>0</v>
      </c>
    </row>
    <row r="1445" spans="1:5" x14ac:dyDescent="0.25">
      <c r="A1445" s="4">
        <f>'Dados ML'!F1450</f>
        <v>0</v>
      </c>
      <c r="B1445" s="1">
        <f>'Dados ML'!O1450</f>
        <v>0</v>
      </c>
      <c r="C1445" s="14">
        <f>'Dados ML'!Q1450</f>
        <v>0</v>
      </c>
      <c r="E1445" s="9">
        <f>Cálculo!B1445</f>
        <v>0</v>
      </c>
    </row>
    <row r="1446" spans="1:5" x14ac:dyDescent="0.25">
      <c r="A1446" s="4">
        <f>'Dados ML'!F1451</f>
        <v>0</v>
      </c>
      <c r="B1446" s="1">
        <f>'Dados ML'!O1451</f>
        <v>0</v>
      </c>
      <c r="C1446" s="14">
        <f>'Dados ML'!Q1451</f>
        <v>0</v>
      </c>
      <c r="E1446" s="9">
        <f>Cálculo!B1446</f>
        <v>0</v>
      </c>
    </row>
    <row r="1447" spans="1:5" x14ac:dyDescent="0.25">
      <c r="A1447" s="4">
        <f>'Dados ML'!F1452</f>
        <v>0</v>
      </c>
      <c r="B1447" s="1">
        <f>'Dados ML'!O1452</f>
        <v>0</v>
      </c>
      <c r="C1447" s="14">
        <f>'Dados ML'!Q1452</f>
        <v>0</v>
      </c>
      <c r="E1447" s="9">
        <f>Cálculo!B1447</f>
        <v>0</v>
      </c>
    </row>
    <row r="1448" spans="1:5" x14ac:dyDescent="0.25">
      <c r="A1448" s="4">
        <f>'Dados ML'!F1453</f>
        <v>0</v>
      </c>
      <c r="B1448" s="1">
        <f>'Dados ML'!O1453</f>
        <v>0</v>
      </c>
      <c r="C1448" s="14">
        <f>'Dados ML'!Q1453</f>
        <v>0</v>
      </c>
      <c r="E1448" s="9">
        <f>Cálculo!B1448</f>
        <v>0</v>
      </c>
    </row>
    <row r="1449" spans="1:5" x14ac:dyDescent="0.25">
      <c r="A1449" s="4">
        <f>'Dados ML'!F1454</f>
        <v>0</v>
      </c>
      <c r="B1449" s="1">
        <f>'Dados ML'!O1454</f>
        <v>0</v>
      </c>
      <c r="C1449" s="14">
        <f>'Dados ML'!Q1454</f>
        <v>0</v>
      </c>
      <c r="E1449" s="9">
        <f>Cálculo!B1449</f>
        <v>0</v>
      </c>
    </row>
    <row r="1450" spans="1:5" x14ac:dyDescent="0.25">
      <c r="A1450" s="4">
        <f>'Dados ML'!F1455</f>
        <v>0</v>
      </c>
      <c r="B1450" s="1">
        <f>'Dados ML'!O1455</f>
        <v>0</v>
      </c>
      <c r="C1450" s="14">
        <f>'Dados ML'!Q1455</f>
        <v>0</v>
      </c>
      <c r="E1450" s="9">
        <f>Cálculo!B1450</f>
        <v>0</v>
      </c>
    </row>
    <row r="1451" spans="1:5" x14ac:dyDescent="0.25">
      <c r="A1451" s="4">
        <f>'Dados ML'!F1456</f>
        <v>0</v>
      </c>
      <c r="B1451" s="1">
        <f>'Dados ML'!O1456</f>
        <v>0</v>
      </c>
      <c r="C1451" s="14">
        <f>'Dados ML'!Q1456</f>
        <v>0</v>
      </c>
      <c r="E1451" s="9">
        <f>Cálculo!B1451</f>
        <v>0</v>
      </c>
    </row>
    <row r="1452" spans="1:5" x14ac:dyDescent="0.25">
      <c r="A1452" s="4">
        <f>'Dados ML'!F1457</f>
        <v>0</v>
      </c>
      <c r="B1452" s="1">
        <f>'Dados ML'!O1457</f>
        <v>0</v>
      </c>
      <c r="C1452" s="14">
        <f>'Dados ML'!Q1457</f>
        <v>0</v>
      </c>
      <c r="E1452" s="9">
        <f>Cálculo!B1452</f>
        <v>0</v>
      </c>
    </row>
    <row r="1453" spans="1:5" x14ac:dyDescent="0.25">
      <c r="A1453" s="4">
        <f>'Dados ML'!F1458</f>
        <v>0</v>
      </c>
      <c r="B1453" s="1">
        <f>'Dados ML'!O1458</f>
        <v>0</v>
      </c>
      <c r="C1453" s="14">
        <f>'Dados ML'!Q1458</f>
        <v>0</v>
      </c>
      <c r="E1453" s="9">
        <f>Cálculo!B1453</f>
        <v>0</v>
      </c>
    </row>
    <row r="1454" spans="1:5" x14ac:dyDescent="0.25">
      <c r="A1454" s="4">
        <f>'Dados ML'!F1459</f>
        <v>0</v>
      </c>
      <c r="B1454" s="1">
        <f>'Dados ML'!O1459</f>
        <v>0</v>
      </c>
      <c r="C1454" s="14">
        <f>'Dados ML'!Q1459</f>
        <v>0</v>
      </c>
      <c r="E1454" s="9">
        <f>Cálculo!B1454</f>
        <v>0</v>
      </c>
    </row>
    <row r="1455" spans="1:5" x14ac:dyDescent="0.25">
      <c r="A1455" s="4">
        <f>'Dados ML'!F1460</f>
        <v>0</v>
      </c>
      <c r="B1455" s="1">
        <f>'Dados ML'!O1460</f>
        <v>0</v>
      </c>
      <c r="C1455" s="14">
        <f>'Dados ML'!Q1460</f>
        <v>0</v>
      </c>
      <c r="E1455" s="9">
        <f>Cálculo!B1455</f>
        <v>0</v>
      </c>
    </row>
    <row r="1456" spans="1:5" x14ac:dyDescent="0.25">
      <c r="A1456" s="4">
        <f>'Dados ML'!F1461</f>
        <v>0</v>
      </c>
      <c r="B1456" s="1">
        <f>'Dados ML'!O1461</f>
        <v>0</v>
      </c>
      <c r="C1456" s="14">
        <f>'Dados ML'!Q1461</f>
        <v>0</v>
      </c>
      <c r="E1456" s="9">
        <f>Cálculo!B1456</f>
        <v>0</v>
      </c>
    </row>
    <row r="1457" spans="1:5" x14ac:dyDescent="0.25">
      <c r="A1457" s="4">
        <f>'Dados ML'!F1462</f>
        <v>0</v>
      </c>
      <c r="B1457" s="1">
        <f>'Dados ML'!O1462</f>
        <v>0</v>
      </c>
      <c r="C1457" s="14">
        <f>'Dados ML'!Q1462</f>
        <v>0</v>
      </c>
      <c r="E1457" s="9">
        <f>Cálculo!B1457</f>
        <v>0</v>
      </c>
    </row>
    <row r="1458" spans="1:5" x14ac:dyDescent="0.25">
      <c r="A1458" s="4">
        <f>'Dados ML'!F1463</f>
        <v>0</v>
      </c>
      <c r="B1458" s="1">
        <f>'Dados ML'!O1463</f>
        <v>0</v>
      </c>
      <c r="C1458" s="14">
        <f>'Dados ML'!Q1463</f>
        <v>0</v>
      </c>
      <c r="E1458" s="9">
        <f>Cálculo!B1458</f>
        <v>0</v>
      </c>
    </row>
    <row r="1459" spans="1:5" x14ac:dyDescent="0.25">
      <c r="A1459" s="4">
        <f>'Dados ML'!F1464</f>
        <v>0</v>
      </c>
      <c r="B1459" s="1">
        <f>'Dados ML'!O1464</f>
        <v>0</v>
      </c>
      <c r="C1459" s="14">
        <f>'Dados ML'!Q1464</f>
        <v>0</v>
      </c>
      <c r="E1459" s="9">
        <f>Cálculo!B1459</f>
        <v>0</v>
      </c>
    </row>
    <row r="1460" spans="1:5" x14ac:dyDescent="0.25">
      <c r="A1460" s="4">
        <f>'Dados ML'!F1465</f>
        <v>0</v>
      </c>
      <c r="B1460" s="1">
        <f>'Dados ML'!O1465</f>
        <v>0</v>
      </c>
      <c r="C1460" s="14">
        <f>'Dados ML'!Q1465</f>
        <v>0</v>
      </c>
      <c r="E1460" s="9">
        <f>Cálculo!B1460</f>
        <v>0</v>
      </c>
    </row>
    <row r="1461" spans="1:5" x14ac:dyDescent="0.25">
      <c r="A1461" s="4">
        <f>'Dados ML'!F1466</f>
        <v>0</v>
      </c>
      <c r="B1461" s="1">
        <f>'Dados ML'!O1466</f>
        <v>0</v>
      </c>
      <c r="C1461" s="14">
        <f>'Dados ML'!Q1466</f>
        <v>0</v>
      </c>
      <c r="E1461" s="9">
        <f>Cálculo!B1461</f>
        <v>0</v>
      </c>
    </row>
    <row r="1462" spans="1:5" x14ac:dyDescent="0.25">
      <c r="A1462" s="4">
        <f>'Dados ML'!F1467</f>
        <v>0</v>
      </c>
      <c r="B1462" s="1">
        <f>'Dados ML'!O1467</f>
        <v>0</v>
      </c>
      <c r="C1462" s="14">
        <f>'Dados ML'!Q1467</f>
        <v>0</v>
      </c>
      <c r="E1462" s="9">
        <f>Cálculo!B1462</f>
        <v>0</v>
      </c>
    </row>
    <row r="1463" spans="1:5" x14ac:dyDescent="0.25">
      <c r="A1463" s="4">
        <f>'Dados ML'!F1468</f>
        <v>0</v>
      </c>
      <c r="B1463" s="1">
        <f>'Dados ML'!O1468</f>
        <v>0</v>
      </c>
      <c r="C1463" s="14">
        <f>'Dados ML'!Q1468</f>
        <v>0</v>
      </c>
      <c r="E1463" s="9">
        <f>Cálculo!B1463</f>
        <v>0</v>
      </c>
    </row>
    <row r="1464" spans="1:5" x14ac:dyDescent="0.25">
      <c r="A1464" s="4">
        <f>'Dados ML'!F1469</f>
        <v>0</v>
      </c>
      <c r="B1464" s="1">
        <f>'Dados ML'!O1469</f>
        <v>0</v>
      </c>
      <c r="C1464" s="14">
        <f>'Dados ML'!Q1469</f>
        <v>0</v>
      </c>
      <c r="E1464" s="9">
        <f>Cálculo!B1464</f>
        <v>0</v>
      </c>
    </row>
    <row r="1465" spans="1:5" x14ac:dyDescent="0.25">
      <c r="A1465" s="4">
        <f>'Dados ML'!F1470</f>
        <v>0</v>
      </c>
      <c r="B1465" s="1">
        <f>'Dados ML'!O1470</f>
        <v>0</v>
      </c>
      <c r="C1465" s="14">
        <f>'Dados ML'!Q1470</f>
        <v>0</v>
      </c>
      <c r="E1465" s="9">
        <f>Cálculo!B1465</f>
        <v>0</v>
      </c>
    </row>
    <row r="1466" spans="1:5" x14ac:dyDescent="0.25">
      <c r="A1466" s="4">
        <f>'Dados ML'!F1471</f>
        <v>0</v>
      </c>
      <c r="B1466" s="1">
        <f>'Dados ML'!O1471</f>
        <v>0</v>
      </c>
      <c r="C1466" s="14">
        <f>'Dados ML'!Q1471</f>
        <v>0</v>
      </c>
      <c r="E1466" s="9">
        <f>Cálculo!B1466</f>
        <v>0</v>
      </c>
    </row>
    <row r="1467" spans="1:5" x14ac:dyDescent="0.25">
      <c r="A1467" s="4">
        <f>'Dados ML'!F1472</f>
        <v>0</v>
      </c>
      <c r="B1467" s="1">
        <f>'Dados ML'!O1472</f>
        <v>0</v>
      </c>
      <c r="C1467" s="14">
        <f>'Dados ML'!Q1472</f>
        <v>0</v>
      </c>
      <c r="E1467" s="9">
        <f>Cálculo!B1467</f>
        <v>0</v>
      </c>
    </row>
    <row r="1468" spans="1:5" x14ac:dyDescent="0.25">
      <c r="A1468" s="4">
        <f>'Dados ML'!F1473</f>
        <v>0</v>
      </c>
      <c r="B1468" s="1">
        <f>'Dados ML'!O1473</f>
        <v>0</v>
      </c>
      <c r="C1468" s="14">
        <f>'Dados ML'!Q1473</f>
        <v>0</v>
      </c>
      <c r="E1468" s="9">
        <f>Cálculo!B1468</f>
        <v>0</v>
      </c>
    </row>
    <row r="1469" spans="1:5" x14ac:dyDescent="0.25">
      <c r="A1469" s="4">
        <f>'Dados ML'!F1474</f>
        <v>0</v>
      </c>
      <c r="B1469" s="1">
        <f>'Dados ML'!O1474</f>
        <v>0</v>
      </c>
      <c r="C1469" s="14">
        <f>'Dados ML'!Q1474</f>
        <v>0</v>
      </c>
      <c r="E1469" s="9">
        <f>Cálculo!B1469</f>
        <v>0</v>
      </c>
    </row>
    <row r="1470" spans="1:5" x14ac:dyDescent="0.25">
      <c r="A1470" s="4">
        <f>'Dados ML'!F1475</f>
        <v>0</v>
      </c>
      <c r="B1470" s="1">
        <f>'Dados ML'!O1475</f>
        <v>0</v>
      </c>
      <c r="C1470" s="14">
        <f>'Dados ML'!Q1475</f>
        <v>0</v>
      </c>
      <c r="E1470" s="9">
        <f>Cálculo!B1470</f>
        <v>0</v>
      </c>
    </row>
    <row r="1471" spans="1:5" x14ac:dyDescent="0.25">
      <c r="A1471" s="4">
        <f>'Dados ML'!F1476</f>
        <v>0</v>
      </c>
      <c r="B1471" s="1">
        <f>'Dados ML'!O1476</f>
        <v>0</v>
      </c>
      <c r="C1471" s="14">
        <f>'Dados ML'!Q1476</f>
        <v>0</v>
      </c>
      <c r="E1471" s="9">
        <f>Cálculo!B1471</f>
        <v>0</v>
      </c>
    </row>
    <row r="1472" spans="1:5" x14ac:dyDescent="0.25">
      <c r="A1472" s="4">
        <f>'Dados ML'!F1477</f>
        <v>0</v>
      </c>
      <c r="B1472" s="1">
        <f>'Dados ML'!O1477</f>
        <v>0</v>
      </c>
      <c r="C1472" s="14">
        <f>'Dados ML'!Q1477</f>
        <v>0</v>
      </c>
      <c r="E1472" s="9">
        <f>Cálculo!B1472</f>
        <v>0</v>
      </c>
    </row>
    <row r="1473" spans="1:5" x14ac:dyDescent="0.25">
      <c r="A1473" s="4">
        <f>'Dados ML'!F1478</f>
        <v>0</v>
      </c>
      <c r="B1473" s="1">
        <f>'Dados ML'!O1478</f>
        <v>0</v>
      </c>
      <c r="C1473" s="14">
        <f>'Dados ML'!Q1478</f>
        <v>0</v>
      </c>
      <c r="E1473" s="9">
        <f>Cálculo!B1473</f>
        <v>0</v>
      </c>
    </row>
    <row r="1474" spans="1:5" x14ac:dyDescent="0.25">
      <c r="A1474" s="4">
        <f>'Dados ML'!F1479</f>
        <v>0</v>
      </c>
      <c r="B1474" s="1">
        <f>'Dados ML'!O1479</f>
        <v>0</v>
      </c>
      <c r="C1474" s="14">
        <f>'Dados ML'!Q1479</f>
        <v>0</v>
      </c>
      <c r="E1474" s="9">
        <f>Cálculo!B1474</f>
        <v>0</v>
      </c>
    </row>
    <row r="1475" spans="1:5" x14ac:dyDescent="0.25">
      <c r="A1475" s="4">
        <f>'Dados ML'!F1480</f>
        <v>0</v>
      </c>
      <c r="B1475" s="1">
        <f>'Dados ML'!O1480</f>
        <v>0</v>
      </c>
      <c r="C1475" s="14">
        <f>'Dados ML'!Q1480</f>
        <v>0</v>
      </c>
      <c r="E1475" s="9">
        <f>Cálculo!B1475</f>
        <v>0</v>
      </c>
    </row>
    <row r="1476" spans="1:5" x14ac:dyDescent="0.25">
      <c r="A1476" s="4">
        <f>'Dados ML'!F1481</f>
        <v>0</v>
      </c>
      <c r="B1476" s="1">
        <f>'Dados ML'!O1481</f>
        <v>0</v>
      </c>
      <c r="C1476" s="14">
        <f>'Dados ML'!Q1481</f>
        <v>0</v>
      </c>
      <c r="E1476" s="9">
        <f>Cálculo!B1476</f>
        <v>0</v>
      </c>
    </row>
    <row r="1477" spans="1:5" x14ac:dyDescent="0.25">
      <c r="A1477" s="4">
        <f>'Dados ML'!F1482</f>
        <v>0</v>
      </c>
      <c r="B1477" s="1">
        <f>'Dados ML'!O1482</f>
        <v>0</v>
      </c>
      <c r="C1477" s="14">
        <f>'Dados ML'!Q1482</f>
        <v>0</v>
      </c>
      <c r="E1477" s="9">
        <f>Cálculo!B1477</f>
        <v>0</v>
      </c>
    </row>
    <row r="1478" spans="1:5" x14ac:dyDescent="0.25">
      <c r="A1478" s="4">
        <f>'Dados ML'!F1483</f>
        <v>0</v>
      </c>
      <c r="B1478" s="1">
        <f>'Dados ML'!O1483</f>
        <v>0</v>
      </c>
      <c r="C1478" s="14">
        <f>'Dados ML'!Q1483</f>
        <v>0</v>
      </c>
      <c r="E1478" s="9">
        <f>Cálculo!B1478</f>
        <v>0</v>
      </c>
    </row>
    <row r="1479" spans="1:5" x14ac:dyDescent="0.25">
      <c r="A1479" s="4">
        <f>'Dados ML'!F1484</f>
        <v>0</v>
      </c>
      <c r="B1479" s="1">
        <f>'Dados ML'!O1484</f>
        <v>0</v>
      </c>
      <c r="C1479" s="14">
        <f>'Dados ML'!Q1484</f>
        <v>0</v>
      </c>
      <c r="E1479" s="9">
        <f>Cálculo!B1479</f>
        <v>0</v>
      </c>
    </row>
    <row r="1480" spans="1:5" x14ac:dyDescent="0.25">
      <c r="A1480" s="4">
        <f>'Dados ML'!F1485</f>
        <v>0</v>
      </c>
      <c r="B1480" s="1">
        <f>'Dados ML'!O1485</f>
        <v>0</v>
      </c>
      <c r="C1480" s="14">
        <f>'Dados ML'!Q1485</f>
        <v>0</v>
      </c>
      <c r="E1480" s="9">
        <f>Cálculo!B1480</f>
        <v>0</v>
      </c>
    </row>
    <row r="1481" spans="1:5" x14ac:dyDescent="0.25">
      <c r="A1481" s="4">
        <f>'Dados ML'!F1486</f>
        <v>0</v>
      </c>
      <c r="B1481" s="1">
        <f>'Dados ML'!O1486</f>
        <v>0</v>
      </c>
      <c r="C1481" s="14">
        <f>'Dados ML'!Q1486</f>
        <v>0</v>
      </c>
      <c r="E1481" s="9">
        <f>Cálculo!B1481</f>
        <v>0</v>
      </c>
    </row>
    <row r="1482" spans="1:5" x14ac:dyDescent="0.25">
      <c r="A1482" s="4">
        <f>'Dados ML'!F1487</f>
        <v>0</v>
      </c>
      <c r="B1482" s="1">
        <f>'Dados ML'!O1487</f>
        <v>0</v>
      </c>
      <c r="C1482" s="14">
        <f>'Dados ML'!Q1487</f>
        <v>0</v>
      </c>
      <c r="E1482" s="9">
        <f>Cálculo!B1482</f>
        <v>0</v>
      </c>
    </row>
    <row r="1483" spans="1:5" x14ac:dyDescent="0.25">
      <c r="A1483" s="4">
        <f>'Dados ML'!F1488</f>
        <v>0</v>
      </c>
      <c r="B1483" s="1">
        <f>'Dados ML'!O1488</f>
        <v>0</v>
      </c>
      <c r="C1483" s="14">
        <f>'Dados ML'!Q1488</f>
        <v>0</v>
      </c>
      <c r="E1483" s="9">
        <f>Cálculo!B1483</f>
        <v>0</v>
      </c>
    </row>
    <row r="1484" spans="1:5" x14ac:dyDescent="0.25">
      <c r="A1484" s="4">
        <f>'Dados ML'!F1489</f>
        <v>0</v>
      </c>
      <c r="B1484" s="1">
        <f>'Dados ML'!O1489</f>
        <v>0</v>
      </c>
      <c r="C1484" s="14">
        <f>'Dados ML'!Q1489</f>
        <v>0</v>
      </c>
      <c r="E1484" s="9">
        <f>Cálculo!B1484</f>
        <v>0</v>
      </c>
    </row>
    <row r="1485" spans="1:5" x14ac:dyDescent="0.25">
      <c r="A1485" s="4">
        <f>'Dados ML'!F1490</f>
        <v>0</v>
      </c>
      <c r="B1485" s="1">
        <f>'Dados ML'!O1490</f>
        <v>0</v>
      </c>
      <c r="C1485" s="14">
        <f>'Dados ML'!Q1490</f>
        <v>0</v>
      </c>
      <c r="E1485" s="9">
        <f>Cálculo!B1485</f>
        <v>0</v>
      </c>
    </row>
    <row r="1486" spans="1:5" x14ac:dyDescent="0.25">
      <c r="A1486" s="4">
        <f>'Dados ML'!F1491</f>
        <v>0</v>
      </c>
      <c r="B1486" s="1">
        <f>'Dados ML'!O1491</f>
        <v>0</v>
      </c>
      <c r="C1486" s="14">
        <f>'Dados ML'!Q1491</f>
        <v>0</v>
      </c>
      <c r="E1486" s="9">
        <f>Cálculo!B1486</f>
        <v>0</v>
      </c>
    </row>
    <row r="1487" spans="1:5" x14ac:dyDescent="0.25">
      <c r="A1487" s="4">
        <f>'Dados ML'!F1492</f>
        <v>0</v>
      </c>
      <c r="B1487" s="1">
        <f>'Dados ML'!O1492</f>
        <v>0</v>
      </c>
      <c r="C1487" s="14">
        <f>'Dados ML'!Q1492</f>
        <v>0</v>
      </c>
      <c r="E1487" s="9">
        <f>Cálculo!B1487</f>
        <v>0</v>
      </c>
    </row>
    <row r="1488" spans="1:5" x14ac:dyDescent="0.25">
      <c r="A1488" s="4">
        <f>'Dados ML'!F1493</f>
        <v>0</v>
      </c>
      <c r="B1488" s="1">
        <f>'Dados ML'!O1493</f>
        <v>0</v>
      </c>
      <c r="C1488" s="14">
        <f>'Dados ML'!Q1493</f>
        <v>0</v>
      </c>
      <c r="E1488" s="9">
        <f>Cálculo!B1488</f>
        <v>0</v>
      </c>
    </row>
    <row r="1489" spans="1:5" x14ac:dyDescent="0.25">
      <c r="A1489" s="4">
        <f>'Dados ML'!F1494</f>
        <v>0</v>
      </c>
      <c r="B1489" s="1">
        <f>'Dados ML'!O1494</f>
        <v>0</v>
      </c>
      <c r="C1489" s="14">
        <f>'Dados ML'!Q1494</f>
        <v>0</v>
      </c>
      <c r="E1489" s="9">
        <f>Cálculo!B1489</f>
        <v>0</v>
      </c>
    </row>
    <row r="1490" spans="1:5" x14ac:dyDescent="0.25">
      <c r="A1490" s="4">
        <f>'Dados ML'!F1495</f>
        <v>0</v>
      </c>
      <c r="B1490" s="1">
        <f>'Dados ML'!O1495</f>
        <v>0</v>
      </c>
      <c r="C1490" s="14">
        <f>'Dados ML'!Q1495</f>
        <v>0</v>
      </c>
      <c r="E1490" s="9">
        <f>Cálculo!B1490</f>
        <v>0</v>
      </c>
    </row>
    <row r="1491" spans="1:5" x14ac:dyDescent="0.25">
      <c r="A1491" s="4">
        <f>'Dados ML'!F1496</f>
        <v>0</v>
      </c>
      <c r="B1491" s="1">
        <f>'Dados ML'!O1496</f>
        <v>0</v>
      </c>
      <c r="C1491" s="14">
        <f>'Dados ML'!Q1496</f>
        <v>0</v>
      </c>
      <c r="E1491" s="9">
        <f>Cálculo!B1491</f>
        <v>0</v>
      </c>
    </row>
    <row r="1492" spans="1:5" x14ac:dyDescent="0.25">
      <c r="A1492" s="4">
        <f>'Dados ML'!F1497</f>
        <v>0</v>
      </c>
      <c r="B1492" s="1">
        <f>'Dados ML'!O1497</f>
        <v>0</v>
      </c>
      <c r="C1492" s="14">
        <f>'Dados ML'!Q1497</f>
        <v>0</v>
      </c>
      <c r="E1492" s="9">
        <f>Cálculo!B1492</f>
        <v>0</v>
      </c>
    </row>
    <row r="1493" spans="1:5" x14ac:dyDescent="0.25">
      <c r="A1493" s="4">
        <f>'Dados ML'!F1498</f>
        <v>0</v>
      </c>
      <c r="B1493" s="1">
        <f>'Dados ML'!O1498</f>
        <v>0</v>
      </c>
      <c r="C1493" s="14">
        <f>'Dados ML'!Q1498</f>
        <v>0</v>
      </c>
      <c r="E1493" s="9">
        <f>Cálculo!B1493</f>
        <v>0</v>
      </c>
    </row>
    <row r="1494" spans="1:5" x14ac:dyDescent="0.25">
      <c r="A1494" s="4">
        <f>'Dados ML'!F1499</f>
        <v>0</v>
      </c>
      <c r="B1494" s="1">
        <f>'Dados ML'!O1499</f>
        <v>0</v>
      </c>
      <c r="C1494" s="14">
        <f>'Dados ML'!Q1499</f>
        <v>0</v>
      </c>
      <c r="E1494" s="9">
        <f>Cálculo!B1494</f>
        <v>0</v>
      </c>
    </row>
    <row r="1495" spans="1:5" x14ac:dyDescent="0.25">
      <c r="A1495" s="4">
        <f>'Dados ML'!F1500</f>
        <v>0</v>
      </c>
      <c r="B1495" s="1">
        <f>'Dados ML'!O1500</f>
        <v>0</v>
      </c>
      <c r="C1495" s="14">
        <f>'Dados ML'!Q1500</f>
        <v>0</v>
      </c>
      <c r="E1495" s="9">
        <f>Cálculo!B1495</f>
        <v>0</v>
      </c>
    </row>
    <row r="1496" spans="1:5" x14ac:dyDescent="0.25">
      <c r="A1496" s="4">
        <f>'Dados ML'!F1501</f>
        <v>0</v>
      </c>
      <c r="B1496" s="1">
        <f>'Dados ML'!O1501</f>
        <v>0</v>
      </c>
      <c r="C1496" s="14">
        <f>'Dados ML'!Q1501</f>
        <v>0</v>
      </c>
      <c r="E1496" s="9">
        <f>Cálculo!B1496</f>
        <v>0</v>
      </c>
    </row>
    <row r="1497" spans="1:5" x14ac:dyDescent="0.25">
      <c r="A1497" s="4">
        <f>'Dados ML'!F1502</f>
        <v>0</v>
      </c>
      <c r="B1497" s="1">
        <f>'Dados ML'!O1502</f>
        <v>0</v>
      </c>
      <c r="C1497" s="14">
        <f>'Dados ML'!Q1502</f>
        <v>0</v>
      </c>
      <c r="E1497" s="9">
        <f>Cálculo!B1497</f>
        <v>0</v>
      </c>
    </row>
    <row r="1498" spans="1:5" x14ac:dyDescent="0.25">
      <c r="A1498" s="4">
        <f>'Dados ML'!F1503</f>
        <v>0</v>
      </c>
      <c r="B1498" s="1">
        <f>'Dados ML'!O1503</f>
        <v>0</v>
      </c>
      <c r="C1498" s="14">
        <f>'Dados ML'!Q1503</f>
        <v>0</v>
      </c>
      <c r="E1498" s="9">
        <f>Cálculo!B1498</f>
        <v>0</v>
      </c>
    </row>
    <row r="1499" spans="1:5" x14ac:dyDescent="0.25">
      <c r="A1499" s="4">
        <f>'Dados ML'!F1504</f>
        <v>0</v>
      </c>
      <c r="B1499" s="1">
        <f>'Dados ML'!O1504</f>
        <v>0</v>
      </c>
      <c r="C1499" s="14">
        <f>'Dados ML'!Q1504</f>
        <v>0</v>
      </c>
      <c r="E1499" s="9">
        <f>Cálculo!B1499</f>
        <v>0</v>
      </c>
    </row>
    <row r="1500" spans="1:5" x14ac:dyDescent="0.25">
      <c r="A1500" s="4">
        <f>'Dados ML'!F1505</f>
        <v>0</v>
      </c>
      <c r="B1500" s="1">
        <f>'Dados ML'!O1505</f>
        <v>0</v>
      </c>
      <c r="C1500" s="14">
        <f>'Dados ML'!Q1505</f>
        <v>0</v>
      </c>
      <c r="E1500" s="9">
        <f>Cálculo!B1500</f>
        <v>0</v>
      </c>
    </row>
    <row r="1501" spans="1:5" x14ac:dyDescent="0.25">
      <c r="A1501" s="4">
        <f>'Dados ML'!F1506</f>
        <v>0</v>
      </c>
      <c r="B1501" s="1">
        <f>'Dados ML'!O1506</f>
        <v>0</v>
      </c>
      <c r="C1501" s="14">
        <f>'Dados ML'!Q1506</f>
        <v>0</v>
      </c>
      <c r="E1501" s="9">
        <f>Cálculo!B1501</f>
        <v>0</v>
      </c>
    </row>
    <row r="1502" spans="1:5" x14ac:dyDescent="0.25">
      <c r="A1502" s="4">
        <f>'Dados ML'!F1507</f>
        <v>0</v>
      </c>
      <c r="B1502" s="1">
        <f>'Dados ML'!O1507</f>
        <v>0</v>
      </c>
      <c r="C1502" s="14">
        <f>'Dados ML'!Q1507</f>
        <v>0</v>
      </c>
      <c r="E1502" s="9">
        <f>Cálculo!B1502</f>
        <v>0</v>
      </c>
    </row>
    <row r="1503" spans="1:5" x14ac:dyDescent="0.25">
      <c r="A1503" s="4">
        <f>'Dados ML'!F1508</f>
        <v>0</v>
      </c>
      <c r="B1503" s="1">
        <f>'Dados ML'!O1508</f>
        <v>0</v>
      </c>
      <c r="C1503" s="14">
        <f>'Dados ML'!Q1508</f>
        <v>0</v>
      </c>
      <c r="E1503" s="9">
        <f>Cálculo!B1503</f>
        <v>0</v>
      </c>
    </row>
    <row r="1504" spans="1:5" x14ac:dyDescent="0.25">
      <c r="A1504" s="4">
        <f>'Dados ML'!F1509</f>
        <v>0</v>
      </c>
      <c r="B1504" s="1">
        <f>'Dados ML'!O1509</f>
        <v>0</v>
      </c>
      <c r="C1504" s="14">
        <f>'Dados ML'!Q1509</f>
        <v>0</v>
      </c>
      <c r="E1504" s="9">
        <f>Cálculo!B1504</f>
        <v>0</v>
      </c>
    </row>
    <row r="1505" spans="1:5" x14ac:dyDescent="0.25">
      <c r="A1505" s="4">
        <f>'Dados ML'!F1510</f>
        <v>0</v>
      </c>
      <c r="B1505" s="1">
        <f>'Dados ML'!O1510</f>
        <v>0</v>
      </c>
      <c r="C1505" s="14">
        <f>'Dados ML'!Q1510</f>
        <v>0</v>
      </c>
      <c r="E1505" s="9">
        <f>Cálculo!B1505</f>
        <v>0</v>
      </c>
    </row>
    <row r="1506" spans="1:5" x14ac:dyDescent="0.25">
      <c r="A1506" s="4">
        <f>'Dados ML'!F1511</f>
        <v>0</v>
      </c>
      <c r="B1506" s="1">
        <f>'Dados ML'!O1511</f>
        <v>0</v>
      </c>
      <c r="C1506" s="14">
        <f>'Dados ML'!Q1511</f>
        <v>0</v>
      </c>
      <c r="E1506" s="9">
        <f>Cálculo!B1506</f>
        <v>0</v>
      </c>
    </row>
    <row r="1507" spans="1:5" x14ac:dyDescent="0.25">
      <c r="A1507" s="4">
        <f>'Dados ML'!F1512</f>
        <v>0</v>
      </c>
      <c r="B1507" s="1">
        <f>'Dados ML'!O1512</f>
        <v>0</v>
      </c>
      <c r="C1507" s="14">
        <f>'Dados ML'!Q1512</f>
        <v>0</v>
      </c>
      <c r="E1507" s="9">
        <f>Cálculo!B1507</f>
        <v>0</v>
      </c>
    </row>
    <row r="1508" spans="1:5" x14ac:dyDescent="0.25">
      <c r="A1508" s="4">
        <f>'Dados ML'!F1513</f>
        <v>0</v>
      </c>
      <c r="B1508" s="1">
        <f>'Dados ML'!O1513</f>
        <v>0</v>
      </c>
      <c r="C1508" s="14">
        <f>'Dados ML'!Q1513</f>
        <v>0</v>
      </c>
      <c r="E1508" s="9">
        <f>Cálculo!B1508</f>
        <v>0</v>
      </c>
    </row>
    <row r="1509" spans="1:5" x14ac:dyDescent="0.25">
      <c r="A1509" s="4">
        <f>'Dados ML'!F1514</f>
        <v>0</v>
      </c>
      <c r="B1509" s="1">
        <f>'Dados ML'!O1514</f>
        <v>0</v>
      </c>
      <c r="C1509" s="14">
        <f>'Dados ML'!Q1514</f>
        <v>0</v>
      </c>
      <c r="E1509" s="9">
        <f>Cálculo!B1509</f>
        <v>0</v>
      </c>
    </row>
    <row r="1510" spans="1:5" x14ac:dyDescent="0.25">
      <c r="A1510" s="4">
        <f>'Dados ML'!F1515</f>
        <v>0</v>
      </c>
      <c r="B1510" s="1">
        <f>'Dados ML'!O1515</f>
        <v>0</v>
      </c>
      <c r="C1510" s="14">
        <f>'Dados ML'!Q1515</f>
        <v>0</v>
      </c>
      <c r="E1510" s="9">
        <f>Cálculo!B1510</f>
        <v>0</v>
      </c>
    </row>
    <row r="1511" spans="1:5" x14ac:dyDescent="0.25">
      <c r="A1511" s="4">
        <f>'Dados ML'!F1516</f>
        <v>0</v>
      </c>
      <c r="B1511" s="1">
        <f>'Dados ML'!O1516</f>
        <v>0</v>
      </c>
      <c r="C1511" s="14">
        <f>'Dados ML'!Q1516</f>
        <v>0</v>
      </c>
      <c r="E1511" s="9">
        <f>Cálculo!B1511</f>
        <v>0</v>
      </c>
    </row>
    <row r="1512" spans="1:5" x14ac:dyDescent="0.25">
      <c r="A1512" s="4">
        <f>'Dados ML'!F1517</f>
        <v>0</v>
      </c>
      <c r="B1512" s="1">
        <f>'Dados ML'!O1517</f>
        <v>0</v>
      </c>
      <c r="C1512" s="14">
        <f>'Dados ML'!Q1517</f>
        <v>0</v>
      </c>
      <c r="E1512" s="9">
        <f>Cálculo!B1512</f>
        <v>0</v>
      </c>
    </row>
    <row r="1513" spans="1:5" x14ac:dyDescent="0.25">
      <c r="A1513" s="4">
        <f>'Dados ML'!F1518</f>
        <v>0</v>
      </c>
      <c r="B1513" s="1">
        <f>'Dados ML'!O1518</f>
        <v>0</v>
      </c>
      <c r="C1513" s="14">
        <f>'Dados ML'!Q1518</f>
        <v>0</v>
      </c>
      <c r="E1513" s="9">
        <f>Cálculo!B1513</f>
        <v>0</v>
      </c>
    </row>
    <row r="1514" spans="1:5" x14ac:dyDescent="0.25">
      <c r="A1514" s="4">
        <f>'Dados ML'!F1519</f>
        <v>0</v>
      </c>
      <c r="B1514" s="1">
        <f>'Dados ML'!O1519</f>
        <v>0</v>
      </c>
      <c r="C1514" s="14">
        <f>'Dados ML'!Q1519</f>
        <v>0</v>
      </c>
      <c r="E1514" s="9">
        <f>Cálculo!B1514</f>
        <v>0</v>
      </c>
    </row>
    <row r="1515" spans="1:5" x14ac:dyDescent="0.25">
      <c r="A1515" s="4">
        <f>'Dados ML'!F1520</f>
        <v>0</v>
      </c>
      <c r="B1515" s="1">
        <f>'Dados ML'!O1520</f>
        <v>0</v>
      </c>
      <c r="C1515" s="14">
        <f>'Dados ML'!Q1520</f>
        <v>0</v>
      </c>
      <c r="E1515" s="9">
        <f>Cálculo!B1515</f>
        <v>0</v>
      </c>
    </row>
    <row r="1516" spans="1:5" x14ac:dyDescent="0.25">
      <c r="A1516" s="4">
        <f>'Dados ML'!F1521</f>
        <v>0</v>
      </c>
      <c r="B1516" s="1">
        <f>'Dados ML'!O1521</f>
        <v>0</v>
      </c>
      <c r="C1516" s="14">
        <f>'Dados ML'!Q1521</f>
        <v>0</v>
      </c>
      <c r="E1516" s="9">
        <f>Cálculo!B1516</f>
        <v>0</v>
      </c>
    </row>
    <row r="1517" spans="1:5" x14ac:dyDescent="0.25">
      <c r="A1517" s="4">
        <f>'Dados ML'!F1522</f>
        <v>0</v>
      </c>
      <c r="B1517" s="1">
        <f>'Dados ML'!O1522</f>
        <v>0</v>
      </c>
      <c r="C1517" s="14">
        <f>'Dados ML'!Q1522</f>
        <v>0</v>
      </c>
      <c r="E1517" s="9">
        <f>Cálculo!B1517</f>
        <v>0</v>
      </c>
    </row>
    <row r="1518" spans="1:5" x14ac:dyDescent="0.25">
      <c r="A1518" s="4">
        <f>'Dados ML'!F1523</f>
        <v>0</v>
      </c>
      <c r="B1518" s="1">
        <f>'Dados ML'!O1523</f>
        <v>0</v>
      </c>
      <c r="C1518" s="14">
        <f>'Dados ML'!Q1523</f>
        <v>0</v>
      </c>
      <c r="E1518" s="9">
        <f>Cálculo!B1518</f>
        <v>0</v>
      </c>
    </row>
    <row r="1519" spans="1:5" x14ac:dyDescent="0.25">
      <c r="A1519" s="4">
        <f>'Dados ML'!F1524</f>
        <v>0</v>
      </c>
      <c r="B1519" s="1">
        <f>'Dados ML'!O1524</f>
        <v>0</v>
      </c>
      <c r="C1519" s="14">
        <f>'Dados ML'!Q1524</f>
        <v>0</v>
      </c>
      <c r="E1519" s="9">
        <f>Cálculo!B1519</f>
        <v>0</v>
      </c>
    </row>
    <row r="1520" spans="1:5" x14ac:dyDescent="0.25">
      <c r="A1520" s="4">
        <f>'Dados ML'!F1525</f>
        <v>0</v>
      </c>
      <c r="B1520" s="1">
        <f>'Dados ML'!O1525</f>
        <v>0</v>
      </c>
      <c r="C1520" s="14">
        <f>'Dados ML'!Q1525</f>
        <v>0</v>
      </c>
      <c r="E1520" s="9">
        <f>Cálculo!B1520</f>
        <v>0</v>
      </c>
    </row>
    <row r="1521" spans="1:5" x14ac:dyDescent="0.25">
      <c r="A1521" s="4">
        <f>'Dados ML'!F1526</f>
        <v>0</v>
      </c>
      <c r="B1521" s="1">
        <f>'Dados ML'!O1526</f>
        <v>0</v>
      </c>
      <c r="C1521" s="14">
        <f>'Dados ML'!Q1526</f>
        <v>0</v>
      </c>
      <c r="E1521" s="9">
        <f>Cálculo!B1521</f>
        <v>0</v>
      </c>
    </row>
    <row r="1522" spans="1:5" x14ac:dyDescent="0.25">
      <c r="A1522" s="4">
        <f>'Dados ML'!F1527</f>
        <v>0</v>
      </c>
      <c r="B1522" s="1">
        <f>'Dados ML'!O1527</f>
        <v>0</v>
      </c>
      <c r="C1522" s="14">
        <f>'Dados ML'!Q1527</f>
        <v>0</v>
      </c>
      <c r="E1522" s="9">
        <f>Cálculo!B1522</f>
        <v>0</v>
      </c>
    </row>
    <row r="1523" spans="1:5" x14ac:dyDescent="0.25">
      <c r="A1523" s="4">
        <f>'Dados ML'!F1528</f>
        <v>0</v>
      </c>
      <c r="B1523" s="1">
        <f>'Dados ML'!O1528</f>
        <v>0</v>
      </c>
      <c r="C1523" s="14">
        <f>'Dados ML'!Q1528</f>
        <v>0</v>
      </c>
      <c r="E1523" s="9">
        <f>Cálculo!B1523</f>
        <v>0</v>
      </c>
    </row>
    <row r="1524" spans="1:5" x14ac:dyDescent="0.25">
      <c r="A1524" s="4">
        <f>'Dados ML'!F1529</f>
        <v>0</v>
      </c>
      <c r="B1524" s="1">
        <f>'Dados ML'!O1529</f>
        <v>0</v>
      </c>
      <c r="C1524" s="14">
        <f>'Dados ML'!Q1529</f>
        <v>0</v>
      </c>
      <c r="E1524" s="9">
        <f>Cálculo!B1524</f>
        <v>0</v>
      </c>
    </row>
    <row r="1525" spans="1:5" x14ac:dyDescent="0.25">
      <c r="A1525" s="4">
        <f>'Dados ML'!F1530</f>
        <v>0</v>
      </c>
      <c r="B1525" s="1">
        <f>'Dados ML'!O1530</f>
        <v>0</v>
      </c>
      <c r="C1525" s="14">
        <f>'Dados ML'!Q1530</f>
        <v>0</v>
      </c>
      <c r="E1525" s="9">
        <f>Cálculo!B1525</f>
        <v>0</v>
      </c>
    </row>
    <row r="1526" spans="1:5" x14ac:dyDescent="0.25">
      <c r="A1526" s="4">
        <f>'Dados ML'!F1531</f>
        <v>0</v>
      </c>
      <c r="B1526" s="1">
        <f>'Dados ML'!O1531</f>
        <v>0</v>
      </c>
      <c r="C1526" s="14">
        <f>'Dados ML'!Q1531</f>
        <v>0</v>
      </c>
      <c r="E1526" s="9">
        <f>Cálculo!B1526</f>
        <v>0</v>
      </c>
    </row>
    <row r="1527" spans="1:5" x14ac:dyDescent="0.25">
      <c r="A1527" s="4">
        <f>'Dados ML'!F1532</f>
        <v>0</v>
      </c>
      <c r="B1527" s="1">
        <f>'Dados ML'!O1532</f>
        <v>0</v>
      </c>
      <c r="C1527" s="14">
        <f>'Dados ML'!Q1532</f>
        <v>0</v>
      </c>
      <c r="E1527" s="9">
        <f>Cálculo!B1527</f>
        <v>0</v>
      </c>
    </row>
    <row r="1528" spans="1:5" x14ac:dyDescent="0.25">
      <c r="A1528" s="4">
        <f>'Dados ML'!F1533</f>
        <v>0</v>
      </c>
      <c r="B1528" s="1">
        <f>'Dados ML'!O1533</f>
        <v>0</v>
      </c>
      <c r="C1528" s="14">
        <f>'Dados ML'!Q1533</f>
        <v>0</v>
      </c>
      <c r="E1528" s="9">
        <f>Cálculo!B1528</f>
        <v>0</v>
      </c>
    </row>
    <row r="1529" spans="1:5" x14ac:dyDescent="0.25">
      <c r="A1529" s="4">
        <f>'Dados ML'!F1534</f>
        <v>0</v>
      </c>
      <c r="B1529" s="1">
        <f>'Dados ML'!O1534</f>
        <v>0</v>
      </c>
      <c r="C1529" s="14">
        <f>'Dados ML'!Q1534</f>
        <v>0</v>
      </c>
      <c r="E1529" s="9">
        <f>Cálculo!B1529</f>
        <v>0</v>
      </c>
    </row>
    <row r="1530" spans="1:5" x14ac:dyDescent="0.25">
      <c r="A1530" s="4">
        <f>'Dados ML'!F1535</f>
        <v>0</v>
      </c>
      <c r="B1530" s="1">
        <f>'Dados ML'!O1535</f>
        <v>0</v>
      </c>
      <c r="C1530" s="14">
        <f>'Dados ML'!Q1535</f>
        <v>0</v>
      </c>
      <c r="E1530" s="9">
        <f>Cálculo!B1530</f>
        <v>0</v>
      </c>
    </row>
    <row r="1531" spans="1:5" x14ac:dyDescent="0.25">
      <c r="A1531" s="4">
        <f>'Dados ML'!F1536</f>
        <v>0</v>
      </c>
      <c r="B1531" s="1">
        <f>'Dados ML'!O1536</f>
        <v>0</v>
      </c>
      <c r="C1531" s="14">
        <f>'Dados ML'!Q1536</f>
        <v>0</v>
      </c>
      <c r="E1531" s="9">
        <f>Cálculo!B1531</f>
        <v>0</v>
      </c>
    </row>
    <row r="1532" spans="1:5" x14ac:dyDescent="0.25">
      <c r="A1532" s="4">
        <f>'Dados ML'!F1537</f>
        <v>0</v>
      </c>
      <c r="B1532" s="1">
        <f>'Dados ML'!O1537</f>
        <v>0</v>
      </c>
      <c r="C1532" s="14">
        <f>'Dados ML'!Q1537</f>
        <v>0</v>
      </c>
      <c r="E1532" s="9">
        <f>Cálculo!B1532</f>
        <v>0</v>
      </c>
    </row>
    <row r="1533" spans="1:5" x14ac:dyDescent="0.25">
      <c r="A1533" s="4">
        <f>'Dados ML'!F1538</f>
        <v>0</v>
      </c>
      <c r="B1533" s="1">
        <f>'Dados ML'!O1538</f>
        <v>0</v>
      </c>
      <c r="C1533" s="14">
        <f>'Dados ML'!Q1538</f>
        <v>0</v>
      </c>
      <c r="E1533" s="9">
        <f>Cálculo!B1533</f>
        <v>0</v>
      </c>
    </row>
    <row r="1534" spans="1:5" x14ac:dyDescent="0.25">
      <c r="A1534" s="4">
        <f>'Dados ML'!F1539</f>
        <v>0</v>
      </c>
      <c r="B1534" s="1">
        <f>'Dados ML'!O1539</f>
        <v>0</v>
      </c>
      <c r="C1534" s="14">
        <f>'Dados ML'!Q1539</f>
        <v>0</v>
      </c>
      <c r="E1534" s="9">
        <f>Cálculo!B1534</f>
        <v>0</v>
      </c>
    </row>
    <row r="1535" spans="1:5" x14ac:dyDescent="0.25">
      <c r="A1535" s="4">
        <f>'Dados ML'!F1540</f>
        <v>0</v>
      </c>
      <c r="B1535" s="1">
        <f>'Dados ML'!O1540</f>
        <v>0</v>
      </c>
      <c r="C1535" s="14">
        <f>'Dados ML'!Q1540</f>
        <v>0</v>
      </c>
      <c r="E1535" s="9">
        <f>Cálculo!B1535</f>
        <v>0</v>
      </c>
    </row>
    <row r="1536" spans="1:5" x14ac:dyDescent="0.25">
      <c r="A1536" s="4">
        <f>'Dados ML'!F1541</f>
        <v>0</v>
      </c>
      <c r="B1536" s="1">
        <f>'Dados ML'!O1541</f>
        <v>0</v>
      </c>
      <c r="C1536" s="14">
        <f>'Dados ML'!Q1541</f>
        <v>0</v>
      </c>
      <c r="E1536" s="9">
        <f>Cálculo!B1536</f>
        <v>0</v>
      </c>
    </row>
    <row r="1537" spans="1:5" x14ac:dyDescent="0.25">
      <c r="A1537" s="4">
        <f>'Dados ML'!F1542</f>
        <v>0</v>
      </c>
      <c r="B1537" s="1">
        <f>'Dados ML'!O1542</f>
        <v>0</v>
      </c>
      <c r="C1537" s="14">
        <f>'Dados ML'!Q1542</f>
        <v>0</v>
      </c>
      <c r="E1537" s="9">
        <f>Cálculo!B1537</f>
        <v>0</v>
      </c>
    </row>
    <row r="1538" spans="1:5" x14ac:dyDescent="0.25">
      <c r="A1538" s="4">
        <f>'Dados ML'!F1543</f>
        <v>0</v>
      </c>
      <c r="B1538" s="1">
        <f>'Dados ML'!O1543</f>
        <v>0</v>
      </c>
      <c r="C1538" s="14">
        <f>'Dados ML'!Q1543</f>
        <v>0</v>
      </c>
      <c r="E1538" s="9">
        <f>Cálculo!B1538</f>
        <v>0</v>
      </c>
    </row>
    <row r="1539" spans="1:5" x14ac:dyDescent="0.25">
      <c r="A1539" s="4">
        <f>'Dados ML'!F1544</f>
        <v>0</v>
      </c>
      <c r="B1539" s="1">
        <f>'Dados ML'!O1544</f>
        <v>0</v>
      </c>
      <c r="C1539" s="14">
        <f>'Dados ML'!Q1544</f>
        <v>0</v>
      </c>
      <c r="E1539" s="9">
        <f>Cálculo!B1539</f>
        <v>0</v>
      </c>
    </row>
    <row r="1540" spans="1:5" x14ac:dyDescent="0.25">
      <c r="A1540" s="4">
        <f>'Dados ML'!F1545</f>
        <v>0</v>
      </c>
      <c r="B1540" s="1">
        <f>'Dados ML'!O1545</f>
        <v>0</v>
      </c>
      <c r="C1540" s="14">
        <f>'Dados ML'!Q1545</f>
        <v>0</v>
      </c>
      <c r="E1540" s="9">
        <f>Cálculo!B1540</f>
        <v>0</v>
      </c>
    </row>
    <row r="1541" spans="1:5" x14ac:dyDescent="0.25">
      <c r="A1541" s="4">
        <f>'Dados ML'!F1546</f>
        <v>0</v>
      </c>
      <c r="B1541" s="1">
        <f>'Dados ML'!O1546</f>
        <v>0</v>
      </c>
      <c r="C1541" s="14">
        <f>'Dados ML'!Q1546</f>
        <v>0</v>
      </c>
      <c r="E1541" s="9">
        <f>Cálculo!B1541</f>
        <v>0</v>
      </c>
    </row>
    <row r="1542" spans="1:5" x14ac:dyDescent="0.25">
      <c r="A1542" s="4">
        <f>'Dados ML'!F1547</f>
        <v>0</v>
      </c>
      <c r="B1542" s="1">
        <f>'Dados ML'!O1547</f>
        <v>0</v>
      </c>
      <c r="C1542" s="14">
        <f>'Dados ML'!Q1547</f>
        <v>0</v>
      </c>
      <c r="E1542" s="9">
        <f>Cálculo!B1542</f>
        <v>0</v>
      </c>
    </row>
    <row r="1543" spans="1:5" x14ac:dyDescent="0.25">
      <c r="A1543" s="4">
        <f>'Dados ML'!F1548</f>
        <v>0</v>
      </c>
      <c r="B1543" s="1">
        <f>'Dados ML'!O1548</f>
        <v>0</v>
      </c>
      <c r="C1543" s="14">
        <f>'Dados ML'!Q1548</f>
        <v>0</v>
      </c>
      <c r="E1543" s="9">
        <f>Cálculo!B1543</f>
        <v>0</v>
      </c>
    </row>
    <row r="1544" spans="1:5" x14ac:dyDescent="0.25">
      <c r="A1544" s="4">
        <f>'Dados ML'!F1549</f>
        <v>0</v>
      </c>
      <c r="B1544" s="1">
        <f>'Dados ML'!O1549</f>
        <v>0</v>
      </c>
      <c r="C1544" s="14">
        <f>'Dados ML'!Q1549</f>
        <v>0</v>
      </c>
      <c r="E1544" s="9">
        <f>Cálculo!B1544</f>
        <v>0</v>
      </c>
    </row>
    <row r="1545" spans="1:5" x14ac:dyDescent="0.25">
      <c r="A1545" s="4">
        <f>'Dados ML'!F1550</f>
        <v>0</v>
      </c>
      <c r="B1545" s="1">
        <f>'Dados ML'!O1550</f>
        <v>0</v>
      </c>
      <c r="C1545" s="14">
        <f>'Dados ML'!Q1550</f>
        <v>0</v>
      </c>
      <c r="E1545" s="9">
        <f>Cálculo!B1545</f>
        <v>0</v>
      </c>
    </row>
    <row r="1546" spans="1:5" x14ac:dyDescent="0.25">
      <c r="A1546" s="4">
        <f>'Dados ML'!F1551</f>
        <v>0</v>
      </c>
      <c r="B1546" s="1">
        <f>'Dados ML'!O1551</f>
        <v>0</v>
      </c>
      <c r="C1546" s="14">
        <f>'Dados ML'!Q1551</f>
        <v>0</v>
      </c>
      <c r="E1546" s="9">
        <f>Cálculo!B1546</f>
        <v>0</v>
      </c>
    </row>
    <row r="1547" spans="1:5" x14ac:dyDescent="0.25">
      <c r="A1547" s="4">
        <f>'Dados ML'!F1552</f>
        <v>0</v>
      </c>
      <c r="B1547" s="1">
        <f>'Dados ML'!O1552</f>
        <v>0</v>
      </c>
      <c r="C1547" s="14">
        <f>'Dados ML'!Q1552</f>
        <v>0</v>
      </c>
      <c r="E1547" s="9">
        <f>Cálculo!B1547</f>
        <v>0</v>
      </c>
    </row>
    <row r="1548" spans="1:5" x14ac:dyDescent="0.25">
      <c r="A1548" s="4">
        <f>'Dados ML'!F1553</f>
        <v>0</v>
      </c>
      <c r="B1548" s="1">
        <f>'Dados ML'!O1553</f>
        <v>0</v>
      </c>
      <c r="C1548" s="14">
        <f>'Dados ML'!Q1553</f>
        <v>0</v>
      </c>
      <c r="E1548" s="9">
        <f>Cálculo!B1548</f>
        <v>0</v>
      </c>
    </row>
    <row r="1549" spans="1:5" x14ac:dyDescent="0.25">
      <c r="A1549" s="4">
        <f>'Dados ML'!F1554</f>
        <v>0</v>
      </c>
      <c r="B1549" s="1">
        <f>'Dados ML'!O1554</f>
        <v>0</v>
      </c>
      <c r="C1549" s="14">
        <f>'Dados ML'!Q1554</f>
        <v>0</v>
      </c>
      <c r="E1549" s="9">
        <f>Cálculo!B1549</f>
        <v>0</v>
      </c>
    </row>
    <row r="1550" spans="1:5" x14ac:dyDescent="0.25">
      <c r="A1550" s="4">
        <f>'Dados ML'!F1555</f>
        <v>0</v>
      </c>
      <c r="B1550" s="1">
        <f>'Dados ML'!O1555</f>
        <v>0</v>
      </c>
      <c r="C1550" s="14">
        <f>'Dados ML'!Q1555</f>
        <v>0</v>
      </c>
      <c r="E1550" s="9">
        <f>Cálculo!B1550</f>
        <v>0</v>
      </c>
    </row>
    <row r="1551" spans="1:5" x14ac:dyDescent="0.25">
      <c r="A1551" s="4">
        <f>'Dados ML'!F1556</f>
        <v>0</v>
      </c>
      <c r="B1551" s="1">
        <f>'Dados ML'!O1556</f>
        <v>0</v>
      </c>
      <c r="C1551" s="14">
        <f>'Dados ML'!Q1556</f>
        <v>0</v>
      </c>
      <c r="E1551" s="9">
        <f>Cálculo!B1551</f>
        <v>0</v>
      </c>
    </row>
    <row r="1552" spans="1:5" x14ac:dyDescent="0.25">
      <c r="A1552" s="4">
        <f>'Dados ML'!F1557</f>
        <v>0</v>
      </c>
      <c r="B1552" s="1">
        <f>'Dados ML'!O1557</f>
        <v>0</v>
      </c>
      <c r="C1552" s="14">
        <f>'Dados ML'!Q1557</f>
        <v>0</v>
      </c>
      <c r="E1552" s="9">
        <f>Cálculo!B1552</f>
        <v>0</v>
      </c>
    </row>
    <row r="1553" spans="1:5" x14ac:dyDescent="0.25">
      <c r="A1553" s="4">
        <f>'Dados ML'!F1558</f>
        <v>0</v>
      </c>
      <c r="B1553" s="1">
        <f>'Dados ML'!O1558</f>
        <v>0</v>
      </c>
      <c r="C1553" s="14">
        <f>'Dados ML'!Q1558</f>
        <v>0</v>
      </c>
      <c r="E1553" s="9">
        <f>Cálculo!B1553</f>
        <v>0</v>
      </c>
    </row>
    <row r="1554" spans="1:5" x14ac:dyDescent="0.25">
      <c r="A1554" s="4">
        <f>'Dados ML'!F1559</f>
        <v>0</v>
      </c>
      <c r="B1554" s="1">
        <f>'Dados ML'!O1559</f>
        <v>0</v>
      </c>
      <c r="C1554" s="14">
        <f>'Dados ML'!Q1559</f>
        <v>0</v>
      </c>
      <c r="E1554" s="9">
        <f>Cálculo!B1554</f>
        <v>0</v>
      </c>
    </row>
    <row r="1555" spans="1:5" x14ac:dyDescent="0.25">
      <c r="A1555" s="4">
        <f>'Dados ML'!F1560</f>
        <v>0</v>
      </c>
      <c r="B1555" s="1">
        <f>'Dados ML'!O1560</f>
        <v>0</v>
      </c>
      <c r="C1555" s="14">
        <f>'Dados ML'!Q1560</f>
        <v>0</v>
      </c>
      <c r="E1555" s="9">
        <f>Cálculo!B1555</f>
        <v>0</v>
      </c>
    </row>
    <row r="1556" spans="1:5" x14ac:dyDescent="0.25">
      <c r="A1556" s="4">
        <f>'Dados ML'!F1561</f>
        <v>0</v>
      </c>
      <c r="B1556" s="1">
        <f>'Dados ML'!O1561</f>
        <v>0</v>
      </c>
      <c r="C1556" s="14">
        <f>'Dados ML'!Q1561</f>
        <v>0</v>
      </c>
      <c r="E1556" s="9">
        <f>Cálculo!B1556</f>
        <v>0</v>
      </c>
    </row>
    <row r="1557" spans="1:5" x14ac:dyDescent="0.25">
      <c r="A1557" s="4">
        <f>'Dados ML'!F1562</f>
        <v>0</v>
      </c>
      <c r="B1557" s="1">
        <f>'Dados ML'!O1562</f>
        <v>0</v>
      </c>
      <c r="C1557" s="14">
        <f>'Dados ML'!Q1562</f>
        <v>0</v>
      </c>
      <c r="E1557" s="9">
        <f>Cálculo!B1557</f>
        <v>0</v>
      </c>
    </row>
    <row r="1558" spans="1:5" x14ac:dyDescent="0.25">
      <c r="A1558" s="4">
        <f>'Dados ML'!F1563</f>
        <v>0</v>
      </c>
      <c r="B1558" s="1">
        <f>'Dados ML'!O1563</f>
        <v>0</v>
      </c>
      <c r="C1558" s="14">
        <f>'Dados ML'!Q1563</f>
        <v>0</v>
      </c>
      <c r="E1558" s="9">
        <f>Cálculo!B1558</f>
        <v>0</v>
      </c>
    </row>
    <row r="1559" spans="1:5" x14ac:dyDescent="0.25">
      <c r="A1559" s="4">
        <f>'Dados ML'!F1564</f>
        <v>0</v>
      </c>
      <c r="B1559" s="1">
        <f>'Dados ML'!O1564</f>
        <v>0</v>
      </c>
      <c r="C1559" s="14">
        <f>'Dados ML'!Q1564</f>
        <v>0</v>
      </c>
      <c r="E1559" s="9">
        <f>Cálculo!B1559</f>
        <v>0</v>
      </c>
    </row>
    <row r="1560" spans="1:5" x14ac:dyDescent="0.25">
      <c r="A1560" s="4">
        <f>'Dados ML'!F1565</f>
        <v>0</v>
      </c>
      <c r="B1560" s="1">
        <f>'Dados ML'!O1565</f>
        <v>0</v>
      </c>
      <c r="C1560" s="14">
        <f>'Dados ML'!Q1565</f>
        <v>0</v>
      </c>
      <c r="E1560" s="9">
        <f>Cálculo!B1560</f>
        <v>0</v>
      </c>
    </row>
    <row r="1561" spans="1:5" x14ac:dyDescent="0.25">
      <c r="A1561" s="4">
        <f>'Dados ML'!F1566</f>
        <v>0</v>
      </c>
      <c r="B1561" s="1">
        <f>'Dados ML'!O1566</f>
        <v>0</v>
      </c>
      <c r="C1561" s="14">
        <f>'Dados ML'!Q1566</f>
        <v>0</v>
      </c>
      <c r="E1561" s="9">
        <f>Cálculo!B1561</f>
        <v>0</v>
      </c>
    </row>
    <row r="1562" spans="1:5" x14ac:dyDescent="0.25">
      <c r="A1562" s="4">
        <f>'Dados ML'!F1567</f>
        <v>0</v>
      </c>
      <c r="B1562" s="1">
        <f>'Dados ML'!O1567</f>
        <v>0</v>
      </c>
      <c r="C1562" s="14">
        <f>'Dados ML'!Q1567</f>
        <v>0</v>
      </c>
      <c r="E1562" s="9">
        <f>Cálculo!B1562</f>
        <v>0</v>
      </c>
    </row>
    <row r="1563" spans="1:5" x14ac:dyDescent="0.25">
      <c r="A1563" s="4">
        <f>'Dados ML'!F1568</f>
        <v>0</v>
      </c>
      <c r="B1563" s="1">
        <f>'Dados ML'!O1568</f>
        <v>0</v>
      </c>
      <c r="C1563" s="14">
        <f>'Dados ML'!Q1568</f>
        <v>0</v>
      </c>
      <c r="E1563" s="9">
        <f>Cálculo!B1563</f>
        <v>0</v>
      </c>
    </row>
    <row r="1564" spans="1:5" x14ac:dyDescent="0.25">
      <c r="A1564" s="4">
        <f>'Dados ML'!F1569</f>
        <v>0</v>
      </c>
      <c r="B1564" s="1">
        <f>'Dados ML'!O1569</f>
        <v>0</v>
      </c>
      <c r="C1564" s="14">
        <f>'Dados ML'!Q1569</f>
        <v>0</v>
      </c>
      <c r="E1564" s="9">
        <f>Cálculo!B1564</f>
        <v>0</v>
      </c>
    </row>
    <row r="1565" spans="1:5" x14ac:dyDescent="0.25">
      <c r="A1565" s="4">
        <f>'Dados ML'!F1570</f>
        <v>0</v>
      </c>
      <c r="B1565" s="1">
        <f>'Dados ML'!O1570</f>
        <v>0</v>
      </c>
      <c r="C1565" s="14">
        <f>'Dados ML'!Q1570</f>
        <v>0</v>
      </c>
      <c r="E1565" s="9">
        <f>Cálculo!B1565</f>
        <v>0</v>
      </c>
    </row>
    <row r="1566" spans="1:5" x14ac:dyDescent="0.25">
      <c r="A1566" s="4">
        <f>'Dados ML'!F1571</f>
        <v>0</v>
      </c>
      <c r="B1566" s="1">
        <f>'Dados ML'!O1571</f>
        <v>0</v>
      </c>
      <c r="C1566" s="14">
        <f>'Dados ML'!Q1571</f>
        <v>0</v>
      </c>
      <c r="E1566" s="9">
        <f>Cálculo!B1566</f>
        <v>0</v>
      </c>
    </row>
    <row r="1567" spans="1:5" x14ac:dyDescent="0.25">
      <c r="A1567" s="4">
        <f>'Dados ML'!F1572</f>
        <v>0</v>
      </c>
      <c r="B1567" s="1">
        <f>'Dados ML'!O1572</f>
        <v>0</v>
      </c>
      <c r="C1567" s="14">
        <f>'Dados ML'!Q1572</f>
        <v>0</v>
      </c>
      <c r="E1567" s="9">
        <f>Cálculo!B1567</f>
        <v>0</v>
      </c>
    </row>
    <row r="1568" spans="1:5" x14ac:dyDescent="0.25">
      <c r="A1568" s="4">
        <f>'Dados ML'!F1573</f>
        <v>0</v>
      </c>
      <c r="B1568" s="1">
        <f>'Dados ML'!O1573</f>
        <v>0</v>
      </c>
      <c r="C1568" s="14">
        <f>'Dados ML'!Q1573</f>
        <v>0</v>
      </c>
      <c r="E1568" s="9">
        <f>Cálculo!B1568</f>
        <v>0</v>
      </c>
    </row>
    <row r="1569" spans="1:5" x14ac:dyDescent="0.25">
      <c r="A1569" s="4">
        <f>'Dados ML'!F1574</f>
        <v>0</v>
      </c>
      <c r="B1569" s="1">
        <f>'Dados ML'!O1574</f>
        <v>0</v>
      </c>
      <c r="C1569" s="14">
        <f>'Dados ML'!Q1574</f>
        <v>0</v>
      </c>
      <c r="E1569" s="9">
        <f>Cálculo!B1569</f>
        <v>0</v>
      </c>
    </row>
    <row r="1570" spans="1:5" x14ac:dyDescent="0.25">
      <c r="A1570" s="4">
        <f>'Dados ML'!F1575</f>
        <v>0</v>
      </c>
      <c r="B1570" s="1">
        <f>'Dados ML'!O1575</f>
        <v>0</v>
      </c>
      <c r="C1570" s="14">
        <f>'Dados ML'!Q1575</f>
        <v>0</v>
      </c>
      <c r="E1570" s="9">
        <f>Cálculo!B1570</f>
        <v>0</v>
      </c>
    </row>
    <row r="1571" spans="1:5" x14ac:dyDescent="0.25">
      <c r="A1571" s="4">
        <f>'Dados ML'!F1576</f>
        <v>0</v>
      </c>
      <c r="B1571" s="1">
        <f>'Dados ML'!O1576</f>
        <v>0</v>
      </c>
      <c r="C1571" s="14">
        <f>'Dados ML'!Q1576</f>
        <v>0</v>
      </c>
      <c r="E1571" s="9">
        <f>Cálculo!B1571</f>
        <v>0</v>
      </c>
    </row>
    <row r="1572" spans="1:5" x14ac:dyDescent="0.25">
      <c r="A1572" s="4">
        <f>'Dados ML'!F1577</f>
        <v>0</v>
      </c>
      <c r="B1572" s="1">
        <f>'Dados ML'!O1577</f>
        <v>0</v>
      </c>
      <c r="C1572" s="14">
        <f>'Dados ML'!Q1577</f>
        <v>0</v>
      </c>
      <c r="E1572" s="9">
        <f>Cálculo!B1572</f>
        <v>0</v>
      </c>
    </row>
    <row r="1573" spans="1:5" x14ac:dyDescent="0.25">
      <c r="A1573" s="4">
        <f>'Dados ML'!F1578</f>
        <v>0</v>
      </c>
      <c r="B1573" s="1">
        <f>'Dados ML'!O1578</f>
        <v>0</v>
      </c>
      <c r="C1573" s="14">
        <f>'Dados ML'!Q1578</f>
        <v>0</v>
      </c>
      <c r="E1573" s="9">
        <f>Cálculo!B1573</f>
        <v>0</v>
      </c>
    </row>
    <row r="1574" spans="1:5" x14ac:dyDescent="0.25">
      <c r="A1574" s="4">
        <f>'Dados ML'!F1579</f>
        <v>0</v>
      </c>
      <c r="B1574" s="1">
        <f>'Dados ML'!O1579</f>
        <v>0</v>
      </c>
      <c r="C1574" s="14">
        <f>'Dados ML'!Q1579</f>
        <v>0</v>
      </c>
      <c r="E1574" s="9">
        <f>Cálculo!B1574</f>
        <v>0</v>
      </c>
    </row>
    <row r="1575" spans="1:5" x14ac:dyDescent="0.25">
      <c r="A1575" s="4">
        <f>'Dados ML'!F1580</f>
        <v>0</v>
      </c>
      <c r="B1575" s="1">
        <f>'Dados ML'!O1580</f>
        <v>0</v>
      </c>
      <c r="C1575" s="14">
        <f>'Dados ML'!Q1580</f>
        <v>0</v>
      </c>
      <c r="E1575" s="9">
        <f>Cálculo!B1575</f>
        <v>0</v>
      </c>
    </row>
    <row r="1576" spans="1:5" x14ac:dyDescent="0.25">
      <c r="A1576" s="4">
        <f>'Dados ML'!F1581</f>
        <v>0</v>
      </c>
      <c r="B1576" s="1">
        <f>'Dados ML'!O1581</f>
        <v>0</v>
      </c>
      <c r="C1576" s="14">
        <f>'Dados ML'!Q1581</f>
        <v>0</v>
      </c>
      <c r="E1576" s="9">
        <f>Cálculo!B1576</f>
        <v>0</v>
      </c>
    </row>
    <row r="1577" spans="1:5" x14ac:dyDescent="0.25">
      <c r="A1577" s="4">
        <f>'Dados ML'!F1582</f>
        <v>0</v>
      </c>
      <c r="B1577" s="1">
        <f>'Dados ML'!O1582</f>
        <v>0</v>
      </c>
      <c r="C1577" s="14">
        <f>'Dados ML'!Q1582</f>
        <v>0</v>
      </c>
      <c r="E1577" s="9">
        <f>Cálculo!B1577</f>
        <v>0</v>
      </c>
    </row>
    <row r="1578" spans="1:5" x14ac:dyDescent="0.25">
      <c r="A1578" s="4">
        <f>'Dados ML'!F1583</f>
        <v>0</v>
      </c>
      <c r="B1578" s="1">
        <f>'Dados ML'!O1583</f>
        <v>0</v>
      </c>
      <c r="C1578" s="14">
        <f>'Dados ML'!Q1583</f>
        <v>0</v>
      </c>
      <c r="E1578" s="9">
        <f>Cálculo!B1578</f>
        <v>0</v>
      </c>
    </row>
    <row r="1579" spans="1:5" x14ac:dyDescent="0.25">
      <c r="A1579" s="4">
        <f>'Dados ML'!F1584</f>
        <v>0</v>
      </c>
      <c r="B1579" s="1">
        <f>'Dados ML'!O1584</f>
        <v>0</v>
      </c>
      <c r="C1579" s="14">
        <f>'Dados ML'!Q1584</f>
        <v>0</v>
      </c>
      <c r="E1579" s="9">
        <f>Cálculo!B1579</f>
        <v>0</v>
      </c>
    </row>
    <row r="1580" spans="1:5" x14ac:dyDescent="0.25">
      <c r="A1580" s="4">
        <f>'Dados ML'!F1585</f>
        <v>0</v>
      </c>
      <c r="B1580" s="1">
        <f>'Dados ML'!O1585</f>
        <v>0</v>
      </c>
      <c r="C1580" s="14">
        <f>'Dados ML'!Q1585</f>
        <v>0</v>
      </c>
      <c r="E1580" s="9">
        <f>Cálculo!B1580</f>
        <v>0</v>
      </c>
    </row>
    <row r="1581" spans="1:5" x14ac:dyDescent="0.25">
      <c r="A1581" s="4">
        <f>'Dados ML'!F1586</f>
        <v>0</v>
      </c>
      <c r="B1581" s="1">
        <f>'Dados ML'!O1586</f>
        <v>0</v>
      </c>
      <c r="C1581" s="14">
        <f>'Dados ML'!Q1586</f>
        <v>0</v>
      </c>
      <c r="E1581" s="9">
        <f>Cálculo!B1581</f>
        <v>0</v>
      </c>
    </row>
    <row r="1582" spans="1:5" x14ac:dyDescent="0.25">
      <c r="A1582" s="4">
        <f>'Dados ML'!F1587</f>
        <v>0</v>
      </c>
      <c r="B1582" s="1">
        <f>'Dados ML'!O1587</f>
        <v>0</v>
      </c>
      <c r="C1582" s="14">
        <f>'Dados ML'!Q1587</f>
        <v>0</v>
      </c>
      <c r="E1582" s="9">
        <f>Cálculo!B1582</f>
        <v>0</v>
      </c>
    </row>
    <row r="1583" spans="1:5" x14ac:dyDescent="0.25">
      <c r="A1583" s="4">
        <f>'Dados ML'!F1588</f>
        <v>0</v>
      </c>
      <c r="B1583" s="1">
        <f>'Dados ML'!O1588</f>
        <v>0</v>
      </c>
      <c r="C1583" s="14">
        <f>'Dados ML'!Q1588</f>
        <v>0</v>
      </c>
      <c r="E1583" s="9">
        <f>Cálculo!B1583</f>
        <v>0</v>
      </c>
    </row>
    <row r="1584" spans="1:5" x14ac:dyDescent="0.25">
      <c r="A1584" s="4">
        <f>'Dados ML'!F1589</f>
        <v>0</v>
      </c>
      <c r="B1584" s="1">
        <f>'Dados ML'!O1589</f>
        <v>0</v>
      </c>
      <c r="C1584" s="14">
        <f>'Dados ML'!Q1589</f>
        <v>0</v>
      </c>
      <c r="E1584" s="9">
        <f>Cálculo!B1584</f>
        <v>0</v>
      </c>
    </row>
    <row r="1585" spans="1:5" x14ac:dyDescent="0.25">
      <c r="A1585" s="4">
        <f>'Dados ML'!F1590</f>
        <v>0</v>
      </c>
      <c r="B1585" s="1">
        <f>'Dados ML'!O1590</f>
        <v>0</v>
      </c>
      <c r="C1585" s="14">
        <f>'Dados ML'!Q1590</f>
        <v>0</v>
      </c>
      <c r="E1585" s="9">
        <f>Cálculo!B1585</f>
        <v>0</v>
      </c>
    </row>
    <row r="1586" spans="1:5" x14ac:dyDescent="0.25">
      <c r="A1586" s="4">
        <f>'Dados ML'!F1591</f>
        <v>0</v>
      </c>
      <c r="B1586" s="1">
        <f>'Dados ML'!O1591</f>
        <v>0</v>
      </c>
      <c r="C1586" s="14">
        <f>'Dados ML'!Q1591</f>
        <v>0</v>
      </c>
      <c r="E1586" s="9">
        <f>Cálculo!B1586</f>
        <v>0</v>
      </c>
    </row>
    <row r="1587" spans="1:5" x14ac:dyDescent="0.25">
      <c r="A1587" s="4">
        <f>'Dados ML'!F1592</f>
        <v>0</v>
      </c>
      <c r="B1587" s="1">
        <f>'Dados ML'!O1592</f>
        <v>0</v>
      </c>
      <c r="C1587" s="14">
        <f>'Dados ML'!Q1592</f>
        <v>0</v>
      </c>
      <c r="E1587" s="9">
        <f>Cálculo!B1587</f>
        <v>0</v>
      </c>
    </row>
    <row r="1588" spans="1:5" x14ac:dyDescent="0.25">
      <c r="A1588" s="4">
        <f>'Dados ML'!F1593</f>
        <v>0</v>
      </c>
      <c r="B1588" s="1">
        <f>'Dados ML'!O1593</f>
        <v>0</v>
      </c>
      <c r="C1588" s="14">
        <f>'Dados ML'!Q1593</f>
        <v>0</v>
      </c>
      <c r="E1588" s="9">
        <f>Cálculo!B1588</f>
        <v>0</v>
      </c>
    </row>
    <row r="1589" spans="1:5" x14ac:dyDescent="0.25">
      <c r="A1589" s="4">
        <f>'Dados ML'!F1594</f>
        <v>0</v>
      </c>
      <c r="B1589" s="1">
        <f>'Dados ML'!O1594</f>
        <v>0</v>
      </c>
      <c r="C1589" s="14">
        <f>'Dados ML'!Q1594</f>
        <v>0</v>
      </c>
      <c r="E1589" s="9">
        <f>Cálculo!B1589</f>
        <v>0</v>
      </c>
    </row>
    <row r="1590" spans="1:5" x14ac:dyDescent="0.25">
      <c r="A1590" s="4">
        <f>'Dados ML'!F1595</f>
        <v>0</v>
      </c>
      <c r="B1590" s="1">
        <f>'Dados ML'!O1595</f>
        <v>0</v>
      </c>
      <c r="C1590" s="14">
        <f>'Dados ML'!Q1595</f>
        <v>0</v>
      </c>
      <c r="E1590" s="9">
        <f>Cálculo!B1590</f>
        <v>0</v>
      </c>
    </row>
    <row r="1591" spans="1:5" x14ac:dyDescent="0.25">
      <c r="A1591" s="4">
        <f>'Dados ML'!F1596</f>
        <v>0</v>
      </c>
      <c r="B1591" s="1">
        <f>'Dados ML'!O1596</f>
        <v>0</v>
      </c>
      <c r="C1591" s="14">
        <f>'Dados ML'!Q1596</f>
        <v>0</v>
      </c>
      <c r="E1591" s="9">
        <f>Cálculo!B1591</f>
        <v>0</v>
      </c>
    </row>
    <row r="1592" spans="1:5" x14ac:dyDescent="0.25">
      <c r="A1592" s="4">
        <f>'Dados ML'!F1597</f>
        <v>0</v>
      </c>
      <c r="B1592" s="1">
        <f>'Dados ML'!O1597</f>
        <v>0</v>
      </c>
      <c r="C1592" s="14">
        <f>'Dados ML'!Q1597</f>
        <v>0</v>
      </c>
      <c r="E1592" s="9">
        <f>Cálculo!B1592</f>
        <v>0</v>
      </c>
    </row>
    <row r="1593" spans="1:5" x14ac:dyDescent="0.25">
      <c r="A1593" s="4">
        <f>'Dados ML'!F1598</f>
        <v>0</v>
      </c>
      <c r="B1593" s="1">
        <f>'Dados ML'!O1598</f>
        <v>0</v>
      </c>
      <c r="C1593" s="14">
        <f>'Dados ML'!Q1598</f>
        <v>0</v>
      </c>
      <c r="E1593" s="9">
        <f>Cálculo!B1593</f>
        <v>0</v>
      </c>
    </row>
    <row r="1594" spans="1:5" x14ac:dyDescent="0.25">
      <c r="A1594" s="4">
        <f>'Dados ML'!F1599</f>
        <v>0</v>
      </c>
      <c r="B1594" s="1">
        <f>'Dados ML'!O1599</f>
        <v>0</v>
      </c>
      <c r="C1594" s="14">
        <f>'Dados ML'!Q1599</f>
        <v>0</v>
      </c>
      <c r="E1594" s="9">
        <f>Cálculo!B1594</f>
        <v>0</v>
      </c>
    </row>
    <row r="1595" spans="1:5" x14ac:dyDescent="0.25">
      <c r="A1595" s="4">
        <f>'Dados ML'!F1600</f>
        <v>0</v>
      </c>
      <c r="B1595" s="1">
        <f>'Dados ML'!O1600</f>
        <v>0</v>
      </c>
      <c r="C1595" s="14">
        <f>'Dados ML'!Q1600</f>
        <v>0</v>
      </c>
      <c r="E1595" s="9">
        <f>Cálculo!B1595</f>
        <v>0</v>
      </c>
    </row>
    <row r="1596" spans="1:5" x14ac:dyDescent="0.25">
      <c r="A1596" s="4">
        <f>'Dados ML'!F1601</f>
        <v>0</v>
      </c>
      <c r="B1596" s="1">
        <f>'Dados ML'!O1601</f>
        <v>0</v>
      </c>
      <c r="C1596" s="14">
        <f>'Dados ML'!Q1601</f>
        <v>0</v>
      </c>
      <c r="E1596" s="9">
        <f>Cálculo!B1596</f>
        <v>0</v>
      </c>
    </row>
    <row r="1597" spans="1:5" x14ac:dyDescent="0.25">
      <c r="A1597" s="4">
        <f>'Dados ML'!F1602</f>
        <v>0</v>
      </c>
      <c r="B1597" s="1">
        <f>'Dados ML'!O1602</f>
        <v>0</v>
      </c>
      <c r="C1597" s="14">
        <f>'Dados ML'!Q1602</f>
        <v>0</v>
      </c>
      <c r="E1597" s="9">
        <f>Cálculo!B1597</f>
        <v>0</v>
      </c>
    </row>
    <row r="1598" spans="1:5" x14ac:dyDescent="0.25">
      <c r="A1598" s="4">
        <f>'Dados ML'!F1603</f>
        <v>0</v>
      </c>
      <c r="B1598" s="1">
        <f>'Dados ML'!O1603</f>
        <v>0</v>
      </c>
      <c r="C1598" s="14">
        <f>'Dados ML'!Q1603</f>
        <v>0</v>
      </c>
      <c r="E1598" s="9">
        <f>Cálculo!B1598</f>
        <v>0</v>
      </c>
    </row>
    <row r="1599" spans="1:5" x14ac:dyDescent="0.25">
      <c r="A1599" s="4">
        <f>'Dados ML'!F1604</f>
        <v>0</v>
      </c>
      <c r="B1599" s="1">
        <f>'Dados ML'!O1604</f>
        <v>0</v>
      </c>
      <c r="C1599" s="14">
        <f>'Dados ML'!Q1604</f>
        <v>0</v>
      </c>
      <c r="E1599" s="9">
        <f>Cálculo!B1599</f>
        <v>0</v>
      </c>
    </row>
    <row r="1600" spans="1:5" x14ac:dyDescent="0.25">
      <c r="A1600" s="4">
        <f>'Dados ML'!F1605</f>
        <v>0</v>
      </c>
      <c r="B1600" s="1">
        <f>'Dados ML'!O1605</f>
        <v>0</v>
      </c>
      <c r="C1600" s="14">
        <f>'Dados ML'!Q1605</f>
        <v>0</v>
      </c>
      <c r="E1600" s="9">
        <f>Cálculo!B1600</f>
        <v>0</v>
      </c>
    </row>
    <row r="1601" spans="1:5" x14ac:dyDescent="0.25">
      <c r="A1601" s="4">
        <f>'Dados ML'!F1606</f>
        <v>0</v>
      </c>
      <c r="B1601" s="1">
        <f>'Dados ML'!O1606</f>
        <v>0</v>
      </c>
      <c r="C1601" s="14">
        <f>'Dados ML'!Q1606</f>
        <v>0</v>
      </c>
      <c r="E1601" s="9">
        <f>Cálculo!B1601</f>
        <v>0</v>
      </c>
    </row>
    <row r="1602" spans="1:5" x14ac:dyDescent="0.25">
      <c r="A1602" s="4">
        <f>'Dados ML'!F1607</f>
        <v>0</v>
      </c>
      <c r="B1602" s="1">
        <f>'Dados ML'!O1607</f>
        <v>0</v>
      </c>
      <c r="C1602" s="14">
        <f>'Dados ML'!Q1607</f>
        <v>0</v>
      </c>
      <c r="E1602" s="9">
        <f>Cálculo!B1602</f>
        <v>0</v>
      </c>
    </row>
    <row r="1603" spans="1:5" x14ac:dyDescent="0.25">
      <c r="A1603" s="4">
        <f>'Dados ML'!F1608</f>
        <v>0</v>
      </c>
      <c r="B1603" s="1">
        <f>'Dados ML'!O1608</f>
        <v>0</v>
      </c>
      <c r="C1603" s="14">
        <f>'Dados ML'!Q1608</f>
        <v>0</v>
      </c>
      <c r="E1603" s="9">
        <f>Cálculo!B1603</f>
        <v>0</v>
      </c>
    </row>
    <row r="1604" spans="1:5" x14ac:dyDescent="0.25">
      <c r="A1604" s="4">
        <f>'Dados ML'!F1609</f>
        <v>0</v>
      </c>
      <c r="B1604" s="1">
        <f>'Dados ML'!O1609</f>
        <v>0</v>
      </c>
      <c r="C1604" s="14">
        <f>'Dados ML'!Q1609</f>
        <v>0</v>
      </c>
      <c r="E1604" s="9">
        <f>Cálculo!B1604</f>
        <v>0</v>
      </c>
    </row>
    <row r="1605" spans="1:5" x14ac:dyDescent="0.25">
      <c r="A1605" s="4">
        <f>'Dados ML'!F1610</f>
        <v>0</v>
      </c>
      <c r="B1605" s="1">
        <f>'Dados ML'!O1610</f>
        <v>0</v>
      </c>
      <c r="C1605" s="14">
        <f>'Dados ML'!Q1610</f>
        <v>0</v>
      </c>
      <c r="E1605" s="9">
        <f>Cálculo!B1605</f>
        <v>0</v>
      </c>
    </row>
    <row r="1606" spans="1:5" x14ac:dyDescent="0.25">
      <c r="A1606" s="4">
        <f>'Dados ML'!F1611</f>
        <v>0</v>
      </c>
      <c r="B1606" s="1">
        <f>'Dados ML'!O1611</f>
        <v>0</v>
      </c>
      <c r="C1606" s="14">
        <f>'Dados ML'!Q1611</f>
        <v>0</v>
      </c>
      <c r="E1606" s="9">
        <f>Cálculo!B1606</f>
        <v>0</v>
      </c>
    </row>
    <row r="1607" spans="1:5" x14ac:dyDescent="0.25">
      <c r="A1607" s="4">
        <f>'Dados ML'!F1612</f>
        <v>0</v>
      </c>
      <c r="B1607" s="1">
        <f>'Dados ML'!O1612</f>
        <v>0</v>
      </c>
      <c r="C1607" s="14">
        <f>'Dados ML'!Q1612</f>
        <v>0</v>
      </c>
      <c r="E1607" s="9">
        <f>Cálculo!B1607</f>
        <v>0</v>
      </c>
    </row>
    <row r="1608" spans="1:5" x14ac:dyDescent="0.25">
      <c r="A1608" s="4">
        <f>'Dados ML'!F1613</f>
        <v>0</v>
      </c>
      <c r="B1608" s="1">
        <f>'Dados ML'!O1613</f>
        <v>0</v>
      </c>
      <c r="C1608" s="14">
        <f>'Dados ML'!Q1613</f>
        <v>0</v>
      </c>
      <c r="E1608" s="9">
        <f>Cálculo!B1608</f>
        <v>0</v>
      </c>
    </row>
    <row r="1609" spans="1:5" x14ac:dyDescent="0.25">
      <c r="A1609" s="4">
        <f>'Dados ML'!F1614</f>
        <v>0</v>
      </c>
      <c r="B1609" s="1">
        <f>'Dados ML'!O1614</f>
        <v>0</v>
      </c>
      <c r="C1609" s="14">
        <f>'Dados ML'!Q1614</f>
        <v>0</v>
      </c>
      <c r="E1609" s="9">
        <f>Cálculo!B1609</f>
        <v>0</v>
      </c>
    </row>
    <row r="1610" spans="1:5" x14ac:dyDescent="0.25">
      <c r="A1610" s="4">
        <f>'Dados ML'!F1615</f>
        <v>0</v>
      </c>
      <c r="B1610" s="1">
        <f>'Dados ML'!O1615</f>
        <v>0</v>
      </c>
      <c r="C1610" s="14">
        <f>'Dados ML'!Q1615</f>
        <v>0</v>
      </c>
      <c r="E1610" s="9">
        <f>Cálculo!B1610</f>
        <v>0</v>
      </c>
    </row>
    <row r="1611" spans="1:5" x14ac:dyDescent="0.25">
      <c r="A1611" s="4">
        <f>'Dados ML'!F1616</f>
        <v>0</v>
      </c>
      <c r="B1611" s="1">
        <f>'Dados ML'!O1616</f>
        <v>0</v>
      </c>
      <c r="C1611" s="14">
        <f>'Dados ML'!Q1616</f>
        <v>0</v>
      </c>
      <c r="E1611" s="9">
        <f>Cálculo!B1611</f>
        <v>0</v>
      </c>
    </row>
    <row r="1612" spans="1:5" x14ac:dyDescent="0.25">
      <c r="A1612" s="4">
        <f>'Dados ML'!F1617</f>
        <v>0</v>
      </c>
      <c r="B1612" s="1">
        <f>'Dados ML'!O1617</f>
        <v>0</v>
      </c>
      <c r="C1612" s="14">
        <f>'Dados ML'!Q1617</f>
        <v>0</v>
      </c>
      <c r="E1612" s="9">
        <f>Cálculo!B1612</f>
        <v>0</v>
      </c>
    </row>
    <row r="1613" spans="1:5" x14ac:dyDescent="0.25">
      <c r="A1613" s="4">
        <f>'Dados ML'!F1618</f>
        <v>0</v>
      </c>
      <c r="B1613" s="1">
        <f>'Dados ML'!O1618</f>
        <v>0</v>
      </c>
      <c r="C1613" s="14">
        <f>'Dados ML'!Q1618</f>
        <v>0</v>
      </c>
      <c r="E1613" s="9">
        <f>Cálculo!B1613</f>
        <v>0</v>
      </c>
    </row>
    <row r="1614" spans="1:5" x14ac:dyDescent="0.25">
      <c r="A1614" s="4">
        <f>'Dados ML'!F1619</f>
        <v>0</v>
      </c>
      <c r="B1614" s="1">
        <f>'Dados ML'!O1619</f>
        <v>0</v>
      </c>
      <c r="C1614" s="14">
        <f>'Dados ML'!Q1619</f>
        <v>0</v>
      </c>
      <c r="E1614" s="9">
        <f>Cálculo!B1614</f>
        <v>0</v>
      </c>
    </row>
    <row r="1615" spans="1:5" x14ac:dyDescent="0.25">
      <c r="A1615" s="4">
        <f>'Dados ML'!F1620</f>
        <v>0</v>
      </c>
      <c r="B1615" s="1">
        <f>'Dados ML'!O1620</f>
        <v>0</v>
      </c>
      <c r="C1615" s="14">
        <f>'Dados ML'!Q1620</f>
        <v>0</v>
      </c>
      <c r="E1615" s="9">
        <f>Cálculo!B1615</f>
        <v>0</v>
      </c>
    </row>
    <row r="1616" spans="1:5" x14ac:dyDescent="0.25">
      <c r="A1616" s="4">
        <f>'Dados ML'!F1621</f>
        <v>0</v>
      </c>
      <c r="B1616" s="1">
        <f>'Dados ML'!O1621</f>
        <v>0</v>
      </c>
      <c r="C1616" s="14">
        <f>'Dados ML'!Q1621</f>
        <v>0</v>
      </c>
      <c r="E1616" s="9">
        <f>Cálculo!B1616</f>
        <v>0</v>
      </c>
    </row>
    <row r="1617" spans="1:5" x14ac:dyDescent="0.25">
      <c r="A1617" s="4">
        <f>'Dados ML'!F1622</f>
        <v>0</v>
      </c>
      <c r="B1617" s="1">
        <f>'Dados ML'!O1622</f>
        <v>0</v>
      </c>
      <c r="C1617" s="14">
        <f>'Dados ML'!Q1622</f>
        <v>0</v>
      </c>
      <c r="E1617" s="9">
        <f>Cálculo!B1617</f>
        <v>0</v>
      </c>
    </row>
    <row r="1618" spans="1:5" x14ac:dyDescent="0.25">
      <c r="A1618" s="4">
        <f>'Dados ML'!F1623</f>
        <v>0</v>
      </c>
      <c r="B1618" s="1">
        <f>'Dados ML'!O1623</f>
        <v>0</v>
      </c>
      <c r="C1618" s="14">
        <f>'Dados ML'!Q1623</f>
        <v>0</v>
      </c>
      <c r="E1618" s="9">
        <f>Cálculo!B1618</f>
        <v>0</v>
      </c>
    </row>
    <row r="1619" spans="1:5" x14ac:dyDescent="0.25">
      <c r="A1619" s="4">
        <f>'Dados ML'!F1624</f>
        <v>0</v>
      </c>
      <c r="B1619" s="1">
        <f>'Dados ML'!O1624</f>
        <v>0</v>
      </c>
      <c r="C1619" s="14">
        <f>'Dados ML'!Q1624</f>
        <v>0</v>
      </c>
      <c r="E1619" s="9">
        <f>Cálculo!B1619</f>
        <v>0</v>
      </c>
    </row>
    <row r="1620" spans="1:5" x14ac:dyDescent="0.25">
      <c r="A1620" s="4">
        <f>'Dados ML'!F1625</f>
        <v>0</v>
      </c>
      <c r="B1620" s="1">
        <f>'Dados ML'!O1625</f>
        <v>0</v>
      </c>
      <c r="C1620" s="14">
        <f>'Dados ML'!Q1625</f>
        <v>0</v>
      </c>
      <c r="E1620" s="9">
        <f>Cálculo!B1620</f>
        <v>0</v>
      </c>
    </row>
    <row r="1621" spans="1:5" x14ac:dyDescent="0.25">
      <c r="A1621" s="4">
        <f>'Dados ML'!F1626</f>
        <v>0</v>
      </c>
      <c r="B1621" s="1">
        <f>'Dados ML'!O1626</f>
        <v>0</v>
      </c>
      <c r="C1621" s="14">
        <f>'Dados ML'!Q1626</f>
        <v>0</v>
      </c>
      <c r="E1621" s="9">
        <f>Cálculo!B1621</f>
        <v>0</v>
      </c>
    </row>
    <row r="1622" spans="1:5" x14ac:dyDescent="0.25">
      <c r="A1622" s="4">
        <f>'Dados ML'!F1627</f>
        <v>0</v>
      </c>
      <c r="B1622" s="1">
        <f>'Dados ML'!O1627</f>
        <v>0</v>
      </c>
      <c r="C1622" s="14">
        <f>'Dados ML'!Q1627</f>
        <v>0</v>
      </c>
      <c r="E1622" s="9">
        <f>Cálculo!B1622</f>
        <v>0</v>
      </c>
    </row>
    <row r="1623" spans="1:5" x14ac:dyDescent="0.25">
      <c r="A1623" s="4">
        <f>'Dados ML'!F1628</f>
        <v>0</v>
      </c>
      <c r="B1623" s="1">
        <f>'Dados ML'!O1628</f>
        <v>0</v>
      </c>
      <c r="C1623" s="14">
        <f>'Dados ML'!Q1628</f>
        <v>0</v>
      </c>
      <c r="E1623" s="9">
        <f>Cálculo!B1623</f>
        <v>0</v>
      </c>
    </row>
    <row r="1624" spans="1:5" x14ac:dyDescent="0.25">
      <c r="A1624" s="4">
        <f>'Dados ML'!F1629</f>
        <v>0</v>
      </c>
      <c r="B1624" s="1">
        <f>'Dados ML'!O1629</f>
        <v>0</v>
      </c>
      <c r="C1624" s="14">
        <f>'Dados ML'!Q1629</f>
        <v>0</v>
      </c>
      <c r="E1624" s="9">
        <f>Cálculo!B1624</f>
        <v>0</v>
      </c>
    </row>
    <row r="1625" spans="1:5" x14ac:dyDescent="0.25">
      <c r="A1625" s="4">
        <f>'Dados ML'!F1630</f>
        <v>0</v>
      </c>
      <c r="B1625" s="1">
        <f>'Dados ML'!O1630</f>
        <v>0</v>
      </c>
      <c r="C1625" s="14">
        <f>'Dados ML'!Q1630</f>
        <v>0</v>
      </c>
      <c r="E1625" s="9">
        <f>Cálculo!B1625</f>
        <v>0</v>
      </c>
    </row>
    <row r="1626" spans="1:5" x14ac:dyDescent="0.25">
      <c r="A1626" s="4">
        <f>'Dados ML'!F1631</f>
        <v>0</v>
      </c>
      <c r="B1626" s="1">
        <f>'Dados ML'!O1631</f>
        <v>0</v>
      </c>
      <c r="C1626" s="14">
        <f>'Dados ML'!Q1631</f>
        <v>0</v>
      </c>
      <c r="E1626" s="9">
        <f>Cálculo!B1626</f>
        <v>0</v>
      </c>
    </row>
    <row r="1627" spans="1:5" x14ac:dyDescent="0.25">
      <c r="A1627" s="4">
        <f>'Dados ML'!F1632</f>
        <v>0</v>
      </c>
      <c r="B1627" s="1">
        <f>'Dados ML'!O1632</f>
        <v>0</v>
      </c>
      <c r="C1627" s="14">
        <f>'Dados ML'!Q1632</f>
        <v>0</v>
      </c>
      <c r="E1627" s="9">
        <f>Cálculo!B1627</f>
        <v>0</v>
      </c>
    </row>
    <row r="1628" spans="1:5" x14ac:dyDescent="0.25">
      <c r="A1628" s="4">
        <f>'Dados ML'!F1633</f>
        <v>0</v>
      </c>
      <c r="B1628" s="1">
        <f>'Dados ML'!O1633</f>
        <v>0</v>
      </c>
      <c r="C1628" s="14">
        <f>'Dados ML'!Q1633</f>
        <v>0</v>
      </c>
      <c r="E1628" s="9">
        <f>Cálculo!B1628</f>
        <v>0</v>
      </c>
    </row>
    <row r="1629" spans="1:5" x14ac:dyDescent="0.25">
      <c r="A1629" s="4">
        <f>'Dados ML'!F1634</f>
        <v>0</v>
      </c>
      <c r="B1629" s="1">
        <f>'Dados ML'!O1634</f>
        <v>0</v>
      </c>
      <c r="C1629" s="14">
        <f>'Dados ML'!Q1634</f>
        <v>0</v>
      </c>
      <c r="E1629" s="9">
        <f>Cálculo!B1629</f>
        <v>0</v>
      </c>
    </row>
    <row r="1630" spans="1:5" x14ac:dyDescent="0.25">
      <c r="A1630" s="4">
        <f>'Dados ML'!F1635</f>
        <v>0</v>
      </c>
      <c r="B1630" s="1">
        <f>'Dados ML'!O1635</f>
        <v>0</v>
      </c>
      <c r="C1630" s="14">
        <f>'Dados ML'!Q1635</f>
        <v>0</v>
      </c>
      <c r="E1630" s="9">
        <f>Cálculo!B1630</f>
        <v>0</v>
      </c>
    </row>
    <row r="1631" spans="1:5" x14ac:dyDescent="0.25">
      <c r="A1631" s="4">
        <f>'Dados ML'!F1636</f>
        <v>0</v>
      </c>
      <c r="B1631" s="1">
        <f>'Dados ML'!O1636</f>
        <v>0</v>
      </c>
      <c r="C1631" s="14">
        <f>'Dados ML'!Q1636</f>
        <v>0</v>
      </c>
      <c r="E1631" s="9">
        <f>Cálculo!B1631</f>
        <v>0</v>
      </c>
    </row>
    <row r="1632" spans="1:5" x14ac:dyDescent="0.25">
      <c r="A1632" s="4">
        <f>'Dados ML'!F1637</f>
        <v>0</v>
      </c>
      <c r="B1632" s="1">
        <f>'Dados ML'!O1637</f>
        <v>0</v>
      </c>
      <c r="C1632" s="14">
        <f>'Dados ML'!Q1637</f>
        <v>0</v>
      </c>
      <c r="E1632" s="9">
        <f>Cálculo!B1632</f>
        <v>0</v>
      </c>
    </row>
    <row r="1633" spans="1:5" x14ac:dyDescent="0.25">
      <c r="A1633" s="4">
        <f>'Dados ML'!F1638</f>
        <v>0</v>
      </c>
      <c r="B1633" s="1">
        <f>'Dados ML'!O1638</f>
        <v>0</v>
      </c>
      <c r="C1633" s="14">
        <f>'Dados ML'!Q1638</f>
        <v>0</v>
      </c>
      <c r="E1633" s="9">
        <f>Cálculo!B1633</f>
        <v>0</v>
      </c>
    </row>
    <row r="1634" spans="1:5" x14ac:dyDescent="0.25">
      <c r="A1634" s="4">
        <f>'Dados ML'!F1639</f>
        <v>0</v>
      </c>
      <c r="B1634" s="1">
        <f>'Dados ML'!O1639</f>
        <v>0</v>
      </c>
      <c r="C1634" s="14">
        <f>'Dados ML'!Q1639</f>
        <v>0</v>
      </c>
      <c r="E1634" s="9">
        <f>Cálculo!B1634</f>
        <v>0</v>
      </c>
    </row>
    <row r="1635" spans="1:5" x14ac:dyDescent="0.25">
      <c r="A1635" s="4">
        <f>'Dados ML'!F1640</f>
        <v>0</v>
      </c>
      <c r="B1635" s="1">
        <f>'Dados ML'!O1640</f>
        <v>0</v>
      </c>
      <c r="C1635" s="14">
        <f>'Dados ML'!Q1640</f>
        <v>0</v>
      </c>
      <c r="E1635" s="9">
        <f>Cálculo!B1635</f>
        <v>0</v>
      </c>
    </row>
    <row r="1636" spans="1:5" x14ac:dyDescent="0.25">
      <c r="A1636" s="4">
        <f>'Dados ML'!F1641</f>
        <v>0</v>
      </c>
      <c r="B1636" s="1">
        <f>'Dados ML'!O1641</f>
        <v>0</v>
      </c>
      <c r="C1636" s="14">
        <f>'Dados ML'!Q1641</f>
        <v>0</v>
      </c>
      <c r="E1636" s="9">
        <f>Cálculo!B1636</f>
        <v>0</v>
      </c>
    </row>
    <row r="1637" spans="1:5" x14ac:dyDescent="0.25">
      <c r="A1637" s="4">
        <f>'Dados ML'!F1642</f>
        <v>0</v>
      </c>
      <c r="B1637" s="1">
        <f>'Dados ML'!O1642</f>
        <v>0</v>
      </c>
      <c r="C1637" s="14">
        <f>'Dados ML'!Q1642</f>
        <v>0</v>
      </c>
      <c r="E1637" s="9">
        <f>Cálculo!B1637</f>
        <v>0</v>
      </c>
    </row>
    <row r="1638" spans="1:5" x14ac:dyDescent="0.25">
      <c r="A1638" s="4">
        <f>'Dados ML'!F1643</f>
        <v>0</v>
      </c>
      <c r="B1638" s="1">
        <f>'Dados ML'!O1643</f>
        <v>0</v>
      </c>
      <c r="C1638" s="14">
        <f>'Dados ML'!Q1643</f>
        <v>0</v>
      </c>
      <c r="E1638" s="9">
        <f>Cálculo!B1638</f>
        <v>0</v>
      </c>
    </row>
    <row r="1639" spans="1:5" x14ac:dyDescent="0.25">
      <c r="A1639" s="4">
        <f>'Dados ML'!F1644</f>
        <v>0</v>
      </c>
      <c r="B1639" s="1">
        <f>'Dados ML'!O1644</f>
        <v>0</v>
      </c>
      <c r="C1639" s="14">
        <f>'Dados ML'!Q1644</f>
        <v>0</v>
      </c>
      <c r="E1639" s="9">
        <f>Cálculo!B1639</f>
        <v>0</v>
      </c>
    </row>
    <row r="1640" spans="1:5" x14ac:dyDescent="0.25">
      <c r="A1640" s="4">
        <f>'Dados ML'!F1645</f>
        <v>0</v>
      </c>
      <c r="B1640" s="1">
        <f>'Dados ML'!O1645</f>
        <v>0</v>
      </c>
      <c r="C1640" s="14">
        <f>'Dados ML'!Q1645</f>
        <v>0</v>
      </c>
      <c r="E1640" s="9">
        <f>Cálculo!B1640</f>
        <v>0</v>
      </c>
    </row>
    <row r="1641" spans="1:5" x14ac:dyDescent="0.25">
      <c r="A1641" s="4">
        <f>'Dados ML'!F1646</f>
        <v>0</v>
      </c>
      <c r="B1641" s="1">
        <f>'Dados ML'!O1646</f>
        <v>0</v>
      </c>
      <c r="C1641" s="14">
        <f>'Dados ML'!Q1646</f>
        <v>0</v>
      </c>
      <c r="E1641" s="9">
        <f>Cálculo!B1641</f>
        <v>0</v>
      </c>
    </row>
    <row r="1642" spans="1:5" x14ac:dyDescent="0.25">
      <c r="A1642" s="4">
        <f>'Dados ML'!F1647</f>
        <v>0</v>
      </c>
      <c r="B1642" s="1">
        <f>'Dados ML'!O1647</f>
        <v>0</v>
      </c>
      <c r="C1642" s="14">
        <f>'Dados ML'!Q1647</f>
        <v>0</v>
      </c>
      <c r="E1642" s="9">
        <f>Cálculo!B1642</f>
        <v>0</v>
      </c>
    </row>
    <row r="1643" spans="1:5" x14ac:dyDescent="0.25">
      <c r="A1643" s="4">
        <f>'Dados ML'!F1648</f>
        <v>0</v>
      </c>
      <c r="B1643" s="1">
        <f>'Dados ML'!O1648</f>
        <v>0</v>
      </c>
      <c r="C1643" s="14">
        <f>'Dados ML'!Q1648</f>
        <v>0</v>
      </c>
      <c r="E1643" s="9">
        <f>Cálculo!B1643</f>
        <v>0</v>
      </c>
    </row>
    <row r="1644" spans="1:5" x14ac:dyDescent="0.25">
      <c r="A1644" s="4">
        <f>'Dados ML'!F1649</f>
        <v>0</v>
      </c>
      <c r="B1644" s="1">
        <f>'Dados ML'!O1649</f>
        <v>0</v>
      </c>
      <c r="C1644" s="14">
        <f>'Dados ML'!Q1649</f>
        <v>0</v>
      </c>
      <c r="E1644" s="9">
        <f>Cálculo!B1644</f>
        <v>0</v>
      </c>
    </row>
    <row r="1645" spans="1:5" x14ac:dyDescent="0.25">
      <c r="A1645" s="4">
        <f>'Dados ML'!F1650</f>
        <v>0</v>
      </c>
      <c r="B1645" s="1">
        <f>'Dados ML'!O1650</f>
        <v>0</v>
      </c>
      <c r="C1645" s="14">
        <f>'Dados ML'!Q1650</f>
        <v>0</v>
      </c>
      <c r="E1645" s="9">
        <f>Cálculo!B1645</f>
        <v>0</v>
      </c>
    </row>
    <row r="1646" spans="1:5" x14ac:dyDescent="0.25">
      <c r="A1646" s="4">
        <f>'Dados ML'!F1651</f>
        <v>0</v>
      </c>
      <c r="B1646" s="1">
        <f>'Dados ML'!O1651</f>
        <v>0</v>
      </c>
      <c r="C1646" s="14">
        <f>'Dados ML'!Q1651</f>
        <v>0</v>
      </c>
      <c r="E1646" s="9">
        <f>Cálculo!B1646</f>
        <v>0</v>
      </c>
    </row>
    <row r="1647" spans="1:5" x14ac:dyDescent="0.25">
      <c r="A1647" s="4">
        <f>'Dados ML'!F1652</f>
        <v>0</v>
      </c>
      <c r="B1647" s="1">
        <f>'Dados ML'!O1652</f>
        <v>0</v>
      </c>
      <c r="C1647" s="14">
        <f>'Dados ML'!Q1652</f>
        <v>0</v>
      </c>
      <c r="E1647" s="9">
        <f>Cálculo!B1647</f>
        <v>0</v>
      </c>
    </row>
    <row r="1648" spans="1:5" x14ac:dyDescent="0.25">
      <c r="A1648" s="4">
        <f>'Dados ML'!F1653</f>
        <v>0</v>
      </c>
      <c r="B1648" s="1">
        <f>'Dados ML'!O1653</f>
        <v>0</v>
      </c>
      <c r="C1648" s="14">
        <f>'Dados ML'!Q1653</f>
        <v>0</v>
      </c>
      <c r="E1648" s="9">
        <f>Cálculo!B1648</f>
        <v>0</v>
      </c>
    </row>
    <row r="1649" spans="1:5" x14ac:dyDescent="0.25">
      <c r="A1649" s="4">
        <f>'Dados ML'!F1654</f>
        <v>0</v>
      </c>
      <c r="B1649" s="1">
        <f>'Dados ML'!O1654</f>
        <v>0</v>
      </c>
      <c r="C1649" s="14">
        <f>'Dados ML'!Q1654</f>
        <v>0</v>
      </c>
      <c r="E1649" s="9">
        <f>Cálculo!B1649</f>
        <v>0</v>
      </c>
    </row>
    <row r="1650" spans="1:5" x14ac:dyDescent="0.25">
      <c r="A1650" s="4">
        <f>'Dados ML'!F1655</f>
        <v>0</v>
      </c>
      <c r="B1650" s="1">
        <f>'Dados ML'!O1655</f>
        <v>0</v>
      </c>
      <c r="C1650" s="14">
        <f>'Dados ML'!Q1655</f>
        <v>0</v>
      </c>
      <c r="E1650" s="9">
        <f>Cálculo!B1650</f>
        <v>0</v>
      </c>
    </row>
    <row r="1651" spans="1:5" x14ac:dyDescent="0.25">
      <c r="A1651" s="4">
        <f>'Dados ML'!F1656</f>
        <v>0</v>
      </c>
      <c r="B1651" s="1">
        <f>'Dados ML'!O1656</f>
        <v>0</v>
      </c>
      <c r="C1651" s="14">
        <f>'Dados ML'!Q1656</f>
        <v>0</v>
      </c>
      <c r="E1651" s="9">
        <f>Cálculo!B1651</f>
        <v>0</v>
      </c>
    </row>
    <row r="1652" spans="1:5" x14ac:dyDescent="0.25">
      <c r="A1652" s="4">
        <f>'Dados ML'!F1657</f>
        <v>0</v>
      </c>
      <c r="B1652" s="1">
        <f>'Dados ML'!O1657</f>
        <v>0</v>
      </c>
      <c r="C1652" s="14">
        <f>'Dados ML'!Q1657</f>
        <v>0</v>
      </c>
      <c r="E1652" s="9">
        <f>Cálculo!B1652</f>
        <v>0</v>
      </c>
    </row>
    <row r="1653" spans="1:5" x14ac:dyDescent="0.25">
      <c r="A1653" s="4">
        <f>'Dados ML'!F1658</f>
        <v>0</v>
      </c>
      <c r="B1653" s="1">
        <f>'Dados ML'!O1658</f>
        <v>0</v>
      </c>
      <c r="C1653" s="14">
        <f>'Dados ML'!Q1658</f>
        <v>0</v>
      </c>
      <c r="E1653" s="9">
        <f>Cálculo!B1653</f>
        <v>0</v>
      </c>
    </row>
    <row r="1654" spans="1:5" x14ac:dyDescent="0.25">
      <c r="A1654" s="4">
        <f>'Dados ML'!F1659</f>
        <v>0</v>
      </c>
      <c r="B1654" s="1">
        <f>'Dados ML'!O1659</f>
        <v>0</v>
      </c>
      <c r="C1654" s="14">
        <f>'Dados ML'!Q1659</f>
        <v>0</v>
      </c>
      <c r="E1654" s="9">
        <f>Cálculo!B1654</f>
        <v>0</v>
      </c>
    </row>
    <row r="1655" spans="1:5" x14ac:dyDescent="0.25">
      <c r="A1655" s="4">
        <f>'Dados ML'!F1660</f>
        <v>0</v>
      </c>
      <c r="B1655" s="1">
        <f>'Dados ML'!O1660</f>
        <v>0</v>
      </c>
      <c r="C1655" s="14">
        <f>'Dados ML'!Q1660</f>
        <v>0</v>
      </c>
      <c r="E1655" s="9">
        <f>Cálculo!B1655</f>
        <v>0</v>
      </c>
    </row>
    <row r="1656" spans="1:5" x14ac:dyDescent="0.25">
      <c r="A1656" s="4">
        <f>'Dados ML'!F1661</f>
        <v>0</v>
      </c>
      <c r="B1656" s="1">
        <f>'Dados ML'!O1661</f>
        <v>0</v>
      </c>
      <c r="C1656" s="14">
        <f>'Dados ML'!Q1661</f>
        <v>0</v>
      </c>
      <c r="E1656" s="9">
        <f>Cálculo!B1656</f>
        <v>0</v>
      </c>
    </row>
    <row r="1657" spans="1:5" x14ac:dyDescent="0.25">
      <c r="A1657" s="4">
        <f>'Dados ML'!F1662</f>
        <v>0</v>
      </c>
      <c r="B1657" s="1">
        <f>'Dados ML'!O1662</f>
        <v>0</v>
      </c>
      <c r="C1657" s="14">
        <f>'Dados ML'!Q1662</f>
        <v>0</v>
      </c>
      <c r="E1657" s="9">
        <f>Cálculo!B1657</f>
        <v>0</v>
      </c>
    </row>
    <row r="1658" spans="1:5" x14ac:dyDescent="0.25">
      <c r="A1658" s="4">
        <f>'Dados ML'!F1663</f>
        <v>0</v>
      </c>
      <c r="B1658" s="1">
        <f>'Dados ML'!O1663</f>
        <v>0</v>
      </c>
      <c r="C1658" s="14">
        <f>'Dados ML'!Q1663</f>
        <v>0</v>
      </c>
      <c r="E1658" s="9">
        <f>Cálculo!B1658</f>
        <v>0</v>
      </c>
    </row>
    <row r="1659" spans="1:5" x14ac:dyDescent="0.25">
      <c r="A1659" s="4">
        <f>'Dados ML'!F1664</f>
        <v>0</v>
      </c>
      <c r="B1659" s="1">
        <f>'Dados ML'!O1664</f>
        <v>0</v>
      </c>
      <c r="C1659" s="14">
        <f>'Dados ML'!Q1664</f>
        <v>0</v>
      </c>
      <c r="E1659" s="9">
        <f>Cálculo!B1659</f>
        <v>0</v>
      </c>
    </row>
    <row r="1660" spans="1:5" x14ac:dyDescent="0.25">
      <c r="A1660" s="4">
        <f>'Dados ML'!F1665</f>
        <v>0</v>
      </c>
      <c r="B1660" s="1">
        <f>'Dados ML'!O1665</f>
        <v>0</v>
      </c>
      <c r="C1660" s="14">
        <f>'Dados ML'!Q1665</f>
        <v>0</v>
      </c>
      <c r="E1660" s="9">
        <f>Cálculo!B1660</f>
        <v>0</v>
      </c>
    </row>
    <row r="1661" spans="1:5" x14ac:dyDescent="0.25">
      <c r="A1661" s="4">
        <f>'Dados ML'!F1666</f>
        <v>0</v>
      </c>
      <c r="B1661" s="1">
        <f>'Dados ML'!O1666</f>
        <v>0</v>
      </c>
      <c r="C1661" s="14">
        <f>'Dados ML'!Q1666</f>
        <v>0</v>
      </c>
      <c r="E1661" s="9">
        <f>Cálculo!B1661</f>
        <v>0</v>
      </c>
    </row>
    <row r="1662" spans="1:5" x14ac:dyDescent="0.25">
      <c r="A1662" s="4">
        <f>'Dados ML'!F1667</f>
        <v>0</v>
      </c>
      <c r="B1662" s="1">
        <f>'Dados ML'!O1667</f>
        <v>0</v>
      </c>
      <c r="C1662" s="14">
        <f>'Dados ML'!Q1667</f>
        <v>0</v>
      </c>
      <c r="E1662" s="9">
        <f>Cálculo!B1662</f>
        <v>0</v>
      </c>
    </row>
    <row r="1663" spans="1:5" x14ac:dyDescent="0.25">
      <c r="A1663" s="4">
        <f>'Dados ML'!F1668</f>
        <v>0</v>
      </c>
      <c r="B1663" s="1">
        <f>'Dados ML'!O1668</f>
        <v>0</v>
      </c>
      <c r="C1663" s="14">
        <f>'Dados ML'!Q1668</f>
        <v>0</v>
      </c>
      <c r="E1663" s="9">
        <f>Cálculo!B1663</f>
        <v>0</v>
      </c>
    </row>
    <row r="1664" spans="1:5" x14ac:dyDescent="0.25">
      <c r="A1664" s="4">
        <f>'Dados ML'!F1669</f>
        <v>0</v>
      </c>
      <c r="B1664" s="1">
        <f>'Dados ML'!O1669</f>
        <v>0</v>
      </c>
      <c r="C1664" s="14">
        <f>'Dados ML'!Q1669</f>
        <v>0</v>
      </c>
      <c r="E1664" s="9">
        <f>Cálculo!B1664</f>
        <v>0</v>
      </c>
    </row>
    <row r="1665" spans="1:5" x14ac:dyDescent="0.25">
      <c r="A1665" s="4">
        <f>'Dados ML'!F1670</f>
        <v>0</v>
      </c>
      <c r="B1665" s="1">
        <f>'Dados ML'!O1670</f>
        <v>0</v>
      </c>
      <c r="C1665" s="14">
        <f>'Dados ML'!Q1670</f>
        <v>0</v>
      </c>
      <c r="E1665" s="9">
        <f>Cálculo!B1665</f>
        <v>0</v>
      </c>
    </row>
    <row r="1666" spans="1:5" x14ac:dyDescent="0.25">
      <c r="A1666" s="4">
        <f>'Dados ML'!F1671</f>
        <v>0</v>
      </c>
      <c r="B1666" s="1">
        <f>'Dados ML'!O1671</f>
        <v>0</v>
      </c>
      <c r="C1666" s="14">
        <f>'Dados ML'!Q1671</f>
        <v>0</v>
      </c>
      <c r="E1666" s="9">
        <f>Cálculo!B1666</f>
        <v>0</v>
      </c>
    </row>
    <row r="1667" spans="1:5" x14ac:dyDescent="0.25">
      <c r="A1667" s="4">
        <f>'Dados ML'!F1672</f>
        <v>0</v>
      </c>
      <c r="B1667" s="1">
        <f>'Dados ML'!O1672</f>
        <v>0</v>
      </c>
      <c r="C1667" s="14">
        <f>'Dados ML'!Q1672</f>
        <v>0</v>
      </c>
      <c r="E1667" s="9">
        <f>Cálculo!B1667</f>
        <v>0</v>
      </c>
    </row>
    <row r="1668" spans="1:5" x14ac:dyDescent="0.25">
      <c r="A1668" s="4">
        <f>'Dados ML'!F1673</f>
        <v>0</v>
      </c>
      <c r="B1668" s="1">
        <f>'Dados ML'!O1673</f>
        <v>0</v>
      </c>
      <c r="C1668" s="14">
        <f>'Dados ML'!Q1673</f>
        <v>0</v>
      </c>
      <c r="E1668" s="9">
        <f>Cálculo!B1668</f>
        <v>0</v>
      </c>
    </row>
    <row r="1669" spans="1:5" x14ac:dyDescent="0.25">
      <c r="A1669" s="4">
        <f>'Dados ML'!F1674</f>
        <v>0</v>
      </c>
      <c r="B1669" s="1">
        <f>'Dados ML'!O1674</f>
        <v>0</v>
      </c>
      <c r="C1669" s="14">
        <f>'Dados ML'!Q1674</f>
        <v>0</v>
      </c>
      <c r="E1669" s="9">
        <f>Cálculo!B1669</f>
        <v>0</v>
      </c>
    </row>
    <row r="1670" spans="1:5" x14ac:dyDescent="0.25">
      <c r="A1670" s="4">
        <f>'Dados ML'!F1675</f>
        <v>0</v>
      </c>
      <c r="B1670" s="1">
        <f>'Dados ML'!O1675</f>
        <v>0</v>
      </c>
      <c r="C1670" s="14">
        <f>'Dados ML'!Q1675</f>
        <v>0</v>
      </c>
      <c r="E1670" s="9">
        <f>Cálculo!B1670</f>
        <v>0</v>
      </c>
    </row>
    <row r="1671" spans="1:5" x14ac:dyDescent="0.25">
      <c r="A1671" s="4">
        <f>'Dados ML'!F1676</f>
        <v>0</v>
      </c>
      <c r="B1671" s="1">
        <f>'Dados ML'!O1676</f>
        <v>0</v>
      </c>
      <c r="C1671" s="14">
        <f>'Dados ML'!Q1676</f>
        <v>0</v>
      </c>
      <c r="E1671" s="9">
        <f>Cálculo!B1671</f>
        <v>0</v>
      </c>
    </row>
    <row r="1672" spans="1:5" x14ac:dyDescent="0.25">
      <c r="A1672" s="4">
        <f>'Dados ML'!F1677</f>
        <v>0</v>
      </c>
      <c r="B1672" s="1">
        <f>'Dados ML'!O1677</f>
        <v>0</v>
      </c>
      <c r="C1672" s="14">
        <f>'Dados ML'!Q1677</f>
        <v>0</v>
      </c>
      <c r="E1672" s="9">
        <f>Cálculo!B1672</f>
        <v>0</v>
      </c>
    </row>
    <row r="1673" spans="1:5" x14ac:dyDescent="0.25">
      <c r="A1673" s="4">
        <f>'Dados ML'!F1678</f>
        <v>0</v>
      </c>
      <c r="B1673" s="1">
        <f>'Dados ML'!O1678</f>
        <v>0</v>
      </c>
      <c r="C1673" s="14">
        <f>'Dados ML'!Q1678</f>
        <v>0</v>
      </c>
      <c r="E1673" s="9">
        <f>Cálculo!B1673</f>
        <v>0</v>
      </c>
    </row>
    <row r="1674" spans="1:5" x14ac:dyDescent="0.25">
      <c r="A1674" s="4">
        <f>'Dados ML'!F1679</f>
        <v>0</v>
      </c>
      <c r="B1674" s="1">
        <f>'Dados ML'!O1679</f>
        <v>0</v>
      </c>
      <c r="C1674" s="14">
        <f>'Dados ML'!Q1679</f>
        <v>0</v>
      </c>
      <c r="E1674" s="9">
        <f>Cálculo!B1674</f>
        <v>0</v>
      </c>
    </row>
    <row r="1675" spans="1:5" x14ac:dyDescent="0.25">
      <c r="A1675" s="4">
        <f>'Dados ML'!F1680</f>
        <v>0</v>
      </c>
      <c r="B1675" s="1">
        <f>'Dados ML'!O1680</f>
        <v>0</v>
      </c>
      <c r="C1675" s="14">
        <f>'Dados ML'!Q1680</f>
        <v>0</v>
      </c>
      <c r="E1675" s="9">
        <f>Cálculo!B1675</f>
        <v>0</v>
      </c>
    </row>
    <row r="1676" spans="1:5" x14ac:dyDescent="0.25">
      <c r="A1676" s="4">
        <f>'Dados ML'!F1681</f>
        <v>0</v>
      </c>
      <c r="B1676" s="1">
        <f>'Dados ML'!O1681</f>
        <v>0</v>
      </c>
      <c r="C1676" s="14">
        <f>'Dados ML'!Q1681</f>
        <v>0</v>
      </c>
      <c r="E1676" s="9">
        <f>Cálculo!B1676</f>
        <v>0</v>
      </c>
    </row>
    <row r="1677" spans="1:5" x14ac:dyDescent="0.25">
      <c r="A1677" s="4">
        <f>'Dados ML'!F1682</f>
        <v>0</v>
      </c>
      <c r="B1677" s="1">
        <f>'Dados ML'!O1682</f>
        <v>0</v>
      </c>
      <c r="C1677" s="14">
        <f>'Dados ML'!Q1682</f>
        <v>0</v>
      </c>
      <c r="E1677" s="9">
        <f>Cálculo!B1677</f>
        <v>0</v>
      </c>
    </row>
    <row r="1678" spans="1:5" x14ac:dyDescent="0.25">
      <c r="A1678" s="4">
        <f>'Dados ML'!F1683</f>
        <v>0</v>
      </c>
      <c r="B1678" s="1">
        <f>'Dados ML'!O1683</f>
        <v>0</v>
      </c>
      <c r="C1678" s="14">
        <f>'Dados ML'!Q1683</f>
        <v>0</v>
      </c>
      <c r="E1678" s="9">
        <f>Cálculo!B1678</f>
        <v>0</v>
      </c>
    </row>
    <row r="1679" spans="1:5" x14ac:dyDescent="0.25">
      <c r="A1679" s="4">
        <f>'Dados ML'!F1684</f>
        <v>0</v>
      </c>
      <c r="B1679" s="1">
        <f>'Dados ML'!O1684</f>
        <v>0</v>
      </c>
      <c r="C1679" s="14">
        <f>'Dados ML'!Q1684</f>
        <v>0</v>
      </c>
      <c r="E1679" s="9">
        <f>Cálculo!B1679</f>
        <v>0</v>
      </c>
    </row>
    <row r="1680" spans="1:5" x14ac:dyDescent="0.25">
      <c r="A1680" s="4">
        <f>'Dados ML'!F1685</f>
        <v>0</v>
      </c>
      <c r="B1680" s="1">
        <f>'Dados ML'!O1685</f>
        <v>0</v>
      </c>
      <c r="C1680" s="14">
        <f>'Dados ML'!Q1685</f>
        <v>0</v>
      </c>
      <c r="E1680" s="9">
        <f>Cálculo!B1680</f>
        <v>0</v>
      </c>
    </row>
    <row r="1681" spans="1:5" x14ac:dyDescent="0.25">
      <c r="A1681" s="4">
        <f>'Dados ML'!F1686</f>
        <v>0</v>
      </c>
      <c r="B1681" s="1">
        <f>'Dados ML'!O1686</f>
        <v>0</v>
      </c>
      <c r="C1681" s="14">
        <f>'Dados ML'!Q1686</f>
        <v>0</v>
      </c>
      <c r="E1681" s="9">
        <f>Cálculo!B1681</f>
        <v>0</v>
      </c>
    </row>
    <row r="1682" spans="1:5" x14ac:dyDescent="0.25">
      <c r="A1682" s="4">
        <f>'Dados ML'!F1687</f>
        <v>0</v>
      </c>
      <c r="B1682" s="1">
        <f>'Dados ML'!O1687</f>
        <v>0</v>
      </c>
      <c r="C1682" s="14">
        <f>'Dados ML'!Q1687</f>
        <v>0</v>
      </c>
      <c r="E1682" s="9">
        <f>Cálculo!B1682</f>
        <v>0</v>
      </c>
    </row>
    <row r="1683" spans="1:5" x14ac:dyDescent="0.25">
      <c r="A1683" s="4">
        <f>'Dados ML'!F1688</f>
        <v>0</v>
      </c>
      <c r="B1683" s="1">
        <f>'Dados ML'!O1688</f>
        <v>0</v>
      </c>
      <c r="C1683" s="14">
        <f>'Dados ML'!Q1688</f>
        <v>0</v>
      </c>
      <c r="E1683" s="9">
        <f>Cálculo!B1683</f>
        <v>0</v>
      </c>
    </row>
    <row r="1684" spans="1:5" x14ac:dyDescent="0.25">
      <c r="A1684" s="4">
        <f>'Dados ML'!F1689</f>
        <v>0</v>
      </c>
      <c r="B1684" s="1">
        <f>'Dados ML'!O1689</f>
        <v>0</v>
      </c>
      <c r="C1684" s="14">
        <f>'Dados ML'!Q1689</f>
        <v>0</v>
      </c>
      <c r="E1684" s="9">
        <f>Cálculo!B1684</f>
        <v>0</v>
      </c>
    </row>
    <row r="1685" spans="1:5" x14ac:dyDescent="0.25">
      <c r="A1685" s="4">
        <f>'Dados ML'!F1690</f>
        <v>0</v>
      </c>
      <c r="B1685" s="1">
        <f>'Dados ML'!O1690</f>
        <v>0</v>
      </c>
      <c r="C1685" s="14">
        <f>'Dados ML'!Q1690</f>
        <v>0</v>
      </c>
      <c r="E1685" s="9">
        <f>Cálculo!B1685</f>
        <v>0</v>
      </c>
    </row>
    <row r="1686" spans="1:5" x14ac:dyDescent="0.25">
      <c r="A1686" s="4">
        <f>'Dados ML'!F1691</f>
        <v>0</v>
      </c>
      <c r="B1686" s="1">
        <f>'Dados ML'!O1691</f>
        <v>0</v>
      </c>
      <c r="C1686" s="14">
        <f>'Dados ML'!Q1691</f>
        <v>0</v>
      </c>
      <c r="E1686" s="9">
        <f>Cálculo!B1686</f>
        <v>0</v>
      </c>
    </row>
    <row r="1687" spans="1:5" x14ac:dyDescent="0.25">
      <c r="A1687" s="4">
        <f>'Dados ML'!F1692</f>
        <v>0</v>
      </c>
      <c r="B1687" s="1">
        <f>'Dados ML'!O1692</f>
        <v>0</v>
      </c>
      <c r="C1687" s="14">
        <f>'Dados ML'!Q1692</f>
        <v>0</v>
      </c>
      <c r="E1687" s="9">
        <f>Cálculo!B1687</f>
        <v>0</v>
      </c>
    </row>
    <row r="1688" spans="1:5" x14ac:dyDescent="0.25">
      <c r="A1688" s="4">
        <f>'Dados ML'!F1693</f>
        <v>0</v>
      </c>
      <c r="B1688" s="1">
        <f>'Dados ML'!O1693</f>
        <v>0</v>
      </c>
      <c r="C1688" s="14">
        <f>'Dados ML'!Q1693</f>
        <v>0</v>
      </c>
      <c r="E1688" s="9">
        <f>Cálculo!B1688</f>
        <v>0</v>
      </c>
    </row>
    <row r="1689" spans="1:5" x14ac:dyDescent="0.25">
      <c r="A1689" s="4">
        <f>'Dados ML'!F1694</f>
        <v>0</v>
      </c>
      <c r="B1689" s="1">
        <f>'Dados ML'!O1694</f>
        <v>0</v>
      </c>
      <c r="C1689" s="14">
        <f>'Dados ML'!Q1694</f>
        <v>0</v>
      </c>
      <c r="E1689" s="9">
        <f>Cálculo!B1689</f>
        <v>0</v>
      </c>
    </row>
    <row r="1690" spans="1:5" x14ac:dyDescent="0.25">
      <c r="A1690" s="4">
        <f>'Dados ML'!F1695</f>
        <v>0</v>
      </c>
      <c r="B1690" s="1">
        <f>'Dados ML'!O1695</f>
        <v>0</v>
      </c>
      <c r="C1690" s="14">
        <f>'Dados ML'!Q1695</f>
        <v>0</v>
      </c>
      <c r="E1690" s="9">
        <f>Cálculo!B1690</f>
        <v>0</v>
      </c>
    </row>
    <row r="1691" spans="1:5" x14ac:dyDescent="0.25">
      <c r="A1691" s="4">
        <f>'Dados ML'!F1696</f>
        <v>0</v>
      </c>
      <c r="B1691" s="1">
        <f>'Dados ML'!O1696</f>
        <v>0</v>
      </c>
      <c r="C1691" s="14">
        <f>'Dados ML'!Q1696</f>
        <v>0</v>
      </c>
      <c r="E1691" s="9">
        <f>Cálculo!B1691</f>
        <v>0</v>
      </c>
    </row>
    <row r="1692" spans="1:5" x14ac:dyDescent="0.25">
      <c r="A1692" s="4">
        <f>'Dados ML'!F1697</f>
        <v>0</v>
      </c>
      <c r="B1692" s="1">
        <f>'Dados ML'!O1697</f>
        <v>0</v>
      </c>
      <c r="C1692" s="14">
        <f>'Dados ML'!Q1697</f>
        <v>0</v>
      </c>
      <c r="E1692" s="9">
        <f>Cálculo!B1692</f>
        <v>0</v>
      </c>
    </row>
    <row r="1693" spans="1:5" x14ac:dyDescent="0.25">
      <c r="A1693" s="4">
        <f>'Dados ML'!F1698</f>
        <v>0</v>
      </c>
      <c r="B1693" s="1">
        <f>'Dados ML'!O1698</f>
        <v>0</v>
      </c>
      <c r="C1693" s="14">
        <f>'Dados ML'!Q1698</f>
        <v>0</v>
      </c>
      <c r="E1693" s="9">
        <f>Cálculo!B1693</f>
        <v>0</v>
      </c>
    </row>
    <row r="1694" spans="1:5" x14ac:dyDescent="0.25">
      <c r="A1694" s="4">
        <f>'Dados ML'!F1699</f>
        <v>0</v>
      </c>
      <c r="B1694" s="1">
        <f>'Dados ML'!O1699</f>
        <v>0</v>
      </c>
      <c r="C1694" s="14">
        <f>'Dados ML'!Q1699</f>
        <v>0</v>
      </c>
      <c r="E1694" s="9">
        <f>Cálculo!B1694</f>
        <v>0</v>
      </c>
    </row>
    <row r="1695" spans="1:5" x14ac:dyDescent="0.25">
      <c r="A1695" s="4">
        <f>'Dados ML'!F1700</f>
        <v>0</v>
      </c>
      <c r="B1695" s="1">
        <f>'Dados ML'!O1700</f>
        <v>0</v>
      </c>
      <c r="C1695" s="14">
        <f>'Dados ML'!Q1700</f>
        <v>0</v>
      </c>
      <c r="E1695" s="9">
        <f>Cálculo!B1695</f>
        <v>0</v>
      </c>
    </row>
    <row r="1696" spans="1:5" x14ac:dyDescent="0.25">
      <c r="A1696" s="4">
        <f>'Dados ML'!F1701</f>
        <v>0</v>
      </c>
      <c r="B1696" s="1">
        <f>'Dados ML'!O1701</f>
        <v>0</v>
      </c>
      <c r="C1696" s="14">
        <f>'Dados ML'!Q1701</f>
        <v>0</v>
      </c>
      <c r="E1696" s="9">
        <f>Cálculo!B1696</f>
        <v>0</v>
      </c>
    </row>
    <row r="1697" spans="1:5" x14ac:dyDescent="0.25">
      <c r="A1697" s="4">
        <f>'Dados ML'!F1702</f>
        <v>0</v>
      </c>
      <c r="B1697" s="1">
        <f>'Dados ML'!O1702</f>
        <v>0</v>
      </c>
      <c r="C1697" s="14">
        <f>'Dados ML'!Q1702</f>
        <v>0</v>
      </c>
      <c r="E1697" s="9">
        <f>Cálculo!B1697</f>
        <v>0</v>
      </c>
    </row>
    <row r="1698" spans="1:5" x14ac:dyDescent="0.25">
      <c r="A1698" s="4">
        <f>'Dados ML'!F1703</f>
        <v>0</v>
      </c>
      <c r="B1698" s="1">
        <f>'Dados ML'!O1703</f>
        <v>0</v>
      </c>
      <c r="C1698" s="14">
        <f>'Dados ML'!Q1703</f>
        <v>0</v>
      </c>
      <c r="E1698" s="9">
        <f>Cálculo!B1698</f>
        <v>0</v>
      </c>
    </row>
    <row r="1699" spans="1:5" x14ac:dyDescent="0.25">
      <c r="A1699" s="4">
        <f>'Dados ML'!F1704</f>
        <v>0</v>
      </c>
      <c r="B1699" s="1">
        <f>'Dados ML'!O1704</f>
        <v>0</v>
      </c>
      <c r="C1699" s="14">
        <f>'Dados ML'!Q1704</f>
        <v>0</v>
      </c>
      <c r="E1699" s="9">
        <f>Cálculo!B1699</f>
        <v>0</v>
      </c>
    </row>
    <row r="1700" spans="1:5" x14ac:dyDescent="0.25">
      <c r="A1700" s="4">
        <f>'Dados ML'!F1705</f>
        <v>0</v>
      </c>
      <c r="B1700" s="1">
        <f>'Dados ML'!O1705</f>
        <v>0</v>
      </c>
      <c r="C1700" s="14">
        <f>'Dados ML'!Q1705</f>
        <v>0</v>
      </c>
      <c r="E1700" s="9">
        <f>Cálculo!B1700</f>
        <v>0</v>
      </c>
    </row>
    <row r="1701" spans="1:5" x14ac:dyDescent="0.25">
      <c r="A1701" s="4">
        <f>'Dados ML'!F1706</f>
        <v>0</v>
      </c>
      <c r="B1701" s="1">
        <f>'Dados ML'!O1706</f>
        <v>0</v>
      </c>
      <c r="C1701" s="14">
        <f>'Dados ML'!Q1706</f>
        <v>0</v>
      </c>
      <c r="E1701" s="9">
        <f>Cálculo!B1701</f>
        <v>0</v>
      </c>
    </row>
    <row r="1702" spans="1:5" x14ac:dyDescent="0.25">
      <c r="A1702" s="4">
        <f>'Dados ML'!F1707</f>
        <v>0</v>
      </c>
      <c r="B1702" s="1">
        <f>'Dados ML'!O1707</f>
        <v>0</v>
      </c>
      <c r="C1702" s="14">
        <f>'Dados ML'!Q1707</f>
        <v>0</v>
      </c>
      <c r="E1702" s="9">
        <f>Cálculo!B1702</f>
        <v>0</v>
      </c>
    </row>
    <row r="1703" spans="1:5" x14ac:dyDescent="0.25">
      <c r="A1703" s="4">
        <f>'Dados ML'!F1708</f>
        <v>0</v>
      </c>
      <c r="B1703" s="1">
        <f>'Dados ML'!O1708</f>
        <v>0</v>
      </c>
      <c r="C1703" s="14">
        <f>'Dados ML'!Q1708</f>
        <v>0</v>
      </c>
      <c r="E1703" s="9">
        <f>Cálculo!B1703</f>
        <v>0</v>
      </c>
    </row>
    <row r="1704" spans="1:5" x14ac:dyDescent="0.25">
      <c r="A1704" s="4">
        <f>'Dados ML'!F1709</f>
        <v>0</v>
      </c>
      <c r="B1704" s="1">
        <f>'Dados ML'!O1709</f>
        <v>0</v>
      </c>
      <c r="C1704" s="14">
        <f>'Dados ML'!Q1709</f>
        <v>0</v>
      </c>
      <c r="E1704" s="9">
        <f>Cálculo!B1704</f>
        <v>0</v>
      </c>
    </row>
    <row r="1705" spans="1:5" x14ac:dyDescent="0.25">
      <c r="A1705" s="4">
        <f>'Dados ML'!F1710</f>
        <v>0</v>
      </c>
      <c r="B1705" s="1">
        <f>'Dados ML'!O1710</f>
        <v>0</v>
      </c>
      <c r="C1705" s="14">
        <f>'Dados ML'!Q1710</f>
        <v>0</v>
      </c>
      <c r="E1705" s="9">
        <f>Cálculo!B1705</f>
        <v>0</v>
      </c>
    </row>
    <row r="1706" spans="1:5" x14ac:dyDescent="0.25">
      <c r="A1706" s="4">
        <f>'Dados ML'!F1711</f>
        <v>0</v>
      </c>
      <c r="B1706" s="1">
        <f>'Dados ML'!O1711</f>
        <v>0</v>
      </c>
      <c r="C1706" s="14">
        <f>'Dados ML'!Q1711</f>
        <v>0</v>
      </c>
      <c r="E1706" s="9">
        <f>Cálculo!B1706</f>
        <v>0</v>
      </c>
    </row>
    <row r="1707" spans="1:5" x14ac:dyDescent="0.25">
      <c r="A1707" s="4">
        <f>'Dados ML'!F1712</f>
        <v>0</v>
      </c>
      <c r="B1707" s="1">
        <f>'Dados ML'!O1712</f>
        <v>0</v>
      </c>
      <c r="C1707" s="14">
        <f>'Dados ML'!Q1712</f>
        <v>0</v>
      </c>
      <c r="E1707" s="9">
        <f>Cálculo!B1707</f>
        <v>0</v>
      </c>
    </row>
    <row r="1708" spans="1:5" x14ac:dyDescent="0.25">
      <c r="A1708" s="4">
        <f>'Dados ML'!F1713</f>
        <v>0</v>
      </c>
      <c r="B1708" s="1">
        <f>'Dados ML'!O1713</f>
        <v>0</v>
      </c>
      <c r="C1708" s="14">
        <f>'Dados ML'!Q1713</f>
        <v>0</v>
      </c>
      <c r="E1708" s="9">
        <f>Cálculo!B1708</f>
        <v>0</v>
      </c>
    </row>
    <row r="1709" spans="1:5" x14ac:dyDescent="0.25">
      <c r="A1709" s="4">
        <f>'Dados ML'!F1714</f>
        <v>0</v>
      </c>
      <c r="B1709" s="1">
        <f>'Dados ML'!O1714</f>
        <v>0</v>
      </c>
      <c r="C1709" s="14">
        <f>'Dados ML'!Q1714</f>
        <v>0</v>
      </c>
      <c r="E1709" s="9">
        <f>Cálculo!B1709</f>
        <v>0</v>
      </c>
    </row>
    <row r="1710" spans="1:5" x14ac:dyDescent="0.25">
      <c r="A1710" s="4">
        <f>'Dados ML'!F1715</f>
        <v>0</v>
      </c>
      <c r="B1710" s="1">
        <f>'Dados ML'!O1715</f>
        <v>0</v>
      </c>
      <c r="C1710" s="14">
        <f>'Dados ML'!Q1715</f>
        <v>0</v>
      </c>
      <c r="E1710" s="9">
        <f>Cálculo!B1710</f>
        <v>0</v>
      </c>
    </row>
    <row r="1711" spans="1:5" x14ac:dyDescent="0.25">
      <c r="A1711" s="4">
        <f>'Dados ML'!F1716</f>
        <v>0</v>
      </c>
      <c r="B1711" s="1">
        <f>'Dados ML'!O1716</f>
        <v>0</v>
      </c>
      <c r="C1711" s="14">
        <f>'Dados ML'!Q1716</f>
        <v>0</v>
      </c>
      <c r="E1711" s="9">
        <f>Cálculo!B1711</f>
        <v>0</v>
      </c>
    </row>
    <row r="1712" spans="1:5" x14ac:dyDescent="0.25">
      <c r="A1712" s="4">
        <f>'Dados ML'!F1717</f>
        <v>0</v>
      </c>
      <c r="B1712" s="1">
        <f>'Dados ML'!O1717</f>
        <v>0</v>
      </c>
      <c r="C1712" s="14">
        <f>'Dados ML'!Q1717</f>
        <v>0</v>
      </c>
      <c r="E1712" s="9">
        <f>Cálculo!B1712</f>
        <v>0</v>
      </c>
    </row>
    <row r="1713" spans="1:5" x14ac:dyDescent="0.25">
      <c r="A1713" s="4">
        <f>'Dados ML'!F1718</f>
        <v>0</v>
      </c>
      <c r="B1713" s="1">
        <f>'Dados ML'!O1718</f>
        <v>0</v>
      </c>
      <c r="C1713" s="14">
        <f>'Dados ML'!Q1718</f>
        <v>0</v>
      </c>
      <c r="E1713" s="9">
        <f>Cálculo!B1713</f>
        <v>0</v>
      </c>
    </row>
    <row r="1714" spans="1:5" x14ac:dyDescent="0.25">
      <c r="A1714" s="4">
        <f>'Dados ML'!F1719</f>
        <v>0</v>
      </c>
      <c r="B1714" s="1">
        <f>'Dados ML'!O1719</f>
        <v>0</v>
      </c>
      <c r="C1714" s="14">
        <f>'Dados ML'!Q1719</f>
        <v>0</v>
      </c>
      <c r="E1714" s="9">
        <f>Cálculo!B1714</f>
        <v>0</v>
      </c>
    </row>
    <row r="1715" spans="1:5" x14ac:dyDescent="0.25">
      <c r="A1715" s="4">
        <f>'Dados ML'!F1720</f>
        <v>0</v>
      </c>
      <c r="B1715" s="1">
        <f>'Dados ML'!O1720</f>
        <v>0</v>
      </c>
      <c r="C1715" s="14">
        <f>'Dados ML'!Q1720</f>
        <v>0</v>
      </c>
      <c r="E1715" s="9">
        <f>Cálculo!B1715</f>
        <v>0</v>
      </c>
    </row>
    <row r="1716" spans="1:5" x14ac:dyDescent="0.25">
      <c r="A1716" s="4">
        <f>'Dados ML'!F1721</f>
        <v>0</v>
      </c>
      <c r="B1716" s="1">
        <f>'Dados ML'!O1721</f>
        <v>0</v>
      </c>
      <c r="C1716" s="14">
        <f>'Dados ML'!Q1721</f>
        <v>0</v>
      </c>
      <c r="E1716" s="9">
        <f>Cálculo!B1716</f>
        <v>0</v>
      </c>
    </row>
    <row r="1717" spans="1:5" x14ac:dyDescent="0.25">
      <c r="A1717" s="4">
        <f>'Dados ML'!F1722</f>
        <v>0</v>
      </c>
      <c r="B1717" s="1">
        <f>'Dados ML'!O1722</f>
        <v>0</v>
      </c>
      <c r="C1717" s="14">
        <f>'Dados ML'!Q1722</f>
        <v>0</v>
      </c>
      <c r="E1717" s="9">
        <f>Cálculo!B1717</f>
        <v>0</v>
      </c>
    </row>
    <row r="1718" spans="1:5" x14ac:dyDescent="0.25">
      <c r="A1718" s="4">
        <f>'Dados ML'!F1723</f>
        <v>0</v>
      </c>
      <c r="B1718" s="1">
        <f>'Dados ML'!O1723</f>
        <v>0</v>
      </c>
      <c r="C1718" s="14">
        <f>'Dados ML'!Q1723</f>
        <v>0</v>
      </c>
      <c r="E1718" s="9">
        <f>Cálculo!B1718</f>
        <v>0</v>
      </c>
    </row>
    <row r="1719" spans="1:5" x14ac:dyDescent="0.25">
      <c r="A1719" s="4">
        <f>'Dados ML'!F1724</f>
        <v>0</v>
      </c>
      <c r="B1719" s="1">
        <f>'Dados ML'!O1724</f>
        <v>0</v>
      </c>
      <c r="C1719" s="14">
        <f>'Dados ML'!Q1724</f>
        <v>0</v>
      </c>
      <c r="E1719" s="9">
        <f>Cálculo!B1719</f>
        <v>0</v>
      </c>
    </row>
    <row r="1720" spans="1:5" x14ac:dyDescent="0.25">
      <c r="A1720" s="4">
        <f>'Dados ML'!F1725</f>
        <v>0</v>
      </c>
      <c r="B1720" s="1">
        <f>'Dados ML'!O1725</f>
        <v>0</v>
      </c>
      <c r="C1720" s="14">
        <f>'Dados ML'!Q1725</f>
        <v>0</v>
      </c>
      <c r="E1720" s="9">
        <f>Cálculo!B1720</f>
        <v>0</v>
      </c>
    </row>
    <row r="1721" spans="1:5" x14ac:dyDescent="0.25">
      <c r="A1721" s="4">
        <f>'Dados ML'!F1726</f>
        <v>0</v>
      </c>
      <c r="B1721" s="1">
        <f>'Dados ML'!O1726</f>
        <v>0</v>
      </c>
      <c r="C1721" s="14">
        <f>'Dados ML'!Q1726</f>
        <v>0</v>
      </c>
      <c r="E1721" s="9">
        <f>Cálculo!B1721</f>
        <v>0</v>
      </c>
    </row>
    <row r="1722" spans="1:5" x14ac:dyDescent="0.25">
      <c r="A1722" s="4">
        <f>'Dados ML'!F1727</f>
        <v>0</v>
      </c>
      <c r="B1722" s="1">
        <f>'Dados ML'!O1727</f>
        <v>0</v>
      </c>
      <c r="C1722" s="14">
        <f>'Dados ML'!Q1727</f>
        <v>0</v>
      </c>
      <c r="E1722" s="9">
        <f>Cálculo!B1722</f>
        <v>0</v>
      </c>
    </row>
    <row r="1723" spans="1:5" x14ac:dyDescent="0.25">
      <c r="A1723" s="4">
        <f>'Dados ML'!F1728</f>
        <v>0</v>
      </c>
      <c r="B1723" s="1">
        <f>'Dados ML'!O1728</f>
        <v>0</v>
      </c>
      <c r="C1723" s="14">
        <f>'Dados ML'!Q1728</f>
        <v>0</v>
      </c>
      <c r="E1723" s="9">
        <f>Cálculo!B1723</f>
        <v>0</v>
      </c>
    </row>
    <row r="1724" spans="1:5" x14ac:dyDescent="0.25">
      <c r="A1724" s="4">
        <f>'Dados ML'!F1729</f>
        <v>0</v>
      </c>
      <c r="B1724" s="1">
        <f>'Dados ML'!O1729</f>
        <v>0</v>
      </c>
      <c r="C1724" s="14">
        <f>'Dados ML'!Q1729</f>
        <v>0</v>
      </c>
      <c r="E1724" s="9">
        <f>Cálculo!B1724</f>
        <v>0</v>
      </c>
    </row>
    <row r="1725" spans="1:5" x14ac:dyDescent="0.25">
      <c r="A1725" s="4">
        <f>'Dados ML'!F1730</f>
        <v>0</v>
      </c>
      <c r="B1725" s="1">
        <f>'Dados ML'!O1730</f>
        <v>0</v>
      </c>
      <c r="C1725" s="14">
        <f>'Dados ML'!Q1730</f>
        <v>0</v>
      </c>
      <c r="E1725" s="9">
        <f>Cálculo!B1725</f>
        <v>0</v>
      </c>
    </row>
    <row r="1726" spans="1:5" x14ac:dyDescent="0.25">
      <c r="A1726" s="4">
        <f>'Dados ML'!F1731</f>
        <v>0</v>
      </c>
      <c r="B1726" s="1">
        <f>'Dados ML'!O1731</f>
        <v>0</v>
      </c>
      <c r="C1726" s="14">
        <f>'Dados ML'!Q1731</f>
        <v>0</v>
      </c>
      <c r="E1726" s="9">
        <f>Cálculo!B1726</f>
        <v>0</v>
      </c>
    </row>
    <row r="1727" spans="1:5" x14ac:dyDescent="0.25">
      <c r="A1727" s="4">
        <f>'Dados ML'!F1732</f>
        <v>0</v>
      </c>
      <c r="B1727" s="1">
        <f>'Dados ML'!O1732</f>
        <v>0</v>
      </c>
      <c r="C1727" s="14">
        <f>'Dados ML'!Q1732</f>
        <v>0</v>
      </c>
      <c r="E1727" s="9">
        <f>Cálculo!B1727</f>
        <v>0</v>
      </c>
    </row>
    <row r="1728" spans="1:5" x14ac:dyDescent="0.25">
      <c r="A1728" s="4">
        <f>'Dados ML'!F1733</f>
        <v>0</v>
      </c>
      <c r="B1728" s="1">
        <f>'Dados ML'!O1733</f>
        <v>0</v>
      </c>
      <c r="C1728" s="14">
        <f>'Dados ML'!Q1733</f>
        <v>0</v>
      </c>
      <c r="E1728" s="9">
        <f>Cálculo!B1728</f>
        <v>0</v>
      </c>
    </row>
    <row r="1729" spans="1:5" x14ac:dyDescent="0.25">
      <c r="A1729" s="4">
        <f>'Dados ML'!F1734</f>
        <v>0</v>
      </c>
      <c r="B1729" s="1">
        <f>'Dados ML'!O1734</f>
        <v>0</v>
      </c>
      <c r="C1729" s="14">
        <f>'Dados ML'!Q1734</f>
        <v>0</v>
      </c>
      <c r="E1729" s="9">
        <f>Cálculo!B1729</f>
        <v>0</v>
      </c>
    </row>
    <row r="1730" spans="1:5" x14ac:dyDescent="0.25">
      <c r="A1730" s="4">
        <f>'Dados ML'!F1735</f>
        <v>0</v>
      </c>
      <c r="B1730" s="1">
        <f>'Dados ML'!O1735</f>
        <v>0</v>
      </c>
      <c r="C1730" s="14">
        <f>'Dados ML'!Q1735</f>
        <v>0</v>
      </c>
      <c r="E1730" s="9">
        <f>Cálculo!B1730</f>
        <v>0</v>
      </c>
    </row>
    <row r="1731" spans="1:5" x14ac:dyDescent="0.25">
      <c r="A1731" s="4">
        <f>'Dados ML'!F1736</f>
        <v>0</v>
      </c>
      <c r="B1731" s="1">
        <f>'Dados ML'!O1736</f>
        <v>0</v>
      </c>
      <c r="C1731" s="14">
        <f>'Dados ML'!Q1736</f>
        <v>0</v>
      </c>
      <c r="E1731" s="9">
        <f>Cálculo!B1731</f>
        <v>0</v>
      </c>
    </row>
    <row r="1732" spans="1:5" x14ac:dyDescent="0.25">
      <c r="A1732" s="4">
        <f>'Dados ML'!F1737</f>
        <v>0</v>
      </c>
      <c r="B1732" s="1">
        <f>'Dados ML'!O1737</f>
        <v>0</v>
      </c>
      <c r="C1732" s="14">
        <f>'Dados ML'!Q1737</f>
        <v>0</v>
      </c>
      <c r="E1732" s="9">
        <f>Cálculo!B1732</f>
        <v>0</v>
      </c>
    </row>
    <row r="1733" spans="1:5" x14ac:dyDescent="0.25">
      <c r="A1733" s="4">
        <f>'Dados ML'!F1738</f>
        <v>0</v>
      </c>
      <c r="B1733" s="1">
        <f>'Dados ML'!O1738</f>
        <v>0</v>
      </c>
      <c r="C1733" s="14">
        <f>'Dados ML'!Q1738</f>
        <v>0</v>
      </c>
      <c r="E1733" s="9">
        <f>Cálculo!B1733</f>
        <v>0</v>
      </c>
    </row>
    <row r="1734" spans="1:5" x14ac:dyDescent="0.25">
      <c r="A1734" s="4">
        <f>'Dados ML'!F1739</f>
        <v>0</v>
      </c>
      <c r="B1734" s="1">
        <f>'Dados ML'!O1739</f>
        <v>0</v>
      </c>
      <c r="C1734" s="14">
        <f>'Dados ML'!Q1739</f>
        <v>0</v>
      </c>
      <c r="E1734" s="9">
        <f>Cálculo!B1734</f>
        <v>0</v>
      </c>
    </row>
    <row r="1735" spans="1:5" x14ac:dyDescent="0.25">
      <c r="A1735" s="4">
        <f>'Dados ML'!F1740</f>
        <v>0</v>
      </c>
      <c r="B1735" s="1">
        <f>'Dados ML'!O1740</f>
        <v>0</v>
      </c>
      <c r="C1735" s="14">
        <f>'Dados ML'!Q1740</f>
        <v>0</v>
      </c>
      <c r="E1735" s="9">
        <f>Cálculo!B1735</f>
        <v>0</v>
      </c>
    </row>
    <row r="1736" spans="1:5" x14ac:dyDescent="0.25">
      <c r="A1736" s="4">
        <f>'Dados ML'!F1741</f>
        <v>0</v>
      </c>
      <c r="B1736" s="1">
        <f>'Dados ML'!O1741</f>
        <v>0</v>
      </c>
      <c r="C1736" s="14">
        <f>'Dados ML'!Q1741</f>
        <v>0</v>
      </c>
      <c r="E1736" s="9">
        <f>Cálculo!B1736</f>
        <v>0</v>
      </c>
    </row>
    <row r="1737" spans="1:5" x14ac:dyDescent="0.25">
      <c r="A1737" s="4">
        <f>'Dados ML'!F1742</f>
        <v>0</v>
      </c>
      <c r="B1737" s="1">
        <f>'Dados ML'!O1742</f>
        <v>0</v>
      </c>
      <c r="C1737" s="14">
        <f>'Dados ML'!Q1742</f>
        <v>0</v>
      </c>
      <c r="E1737" s="9">
        <f>Cálculo!B1737</f>
        <v>0</v>
      </c>
    </row>
    <row r="1738" spans="1:5" x14ac:dyDescent="0.25">
      <c r="A1738" s="4">
        <f>'Dados ML'!F1743</f>
        <v>0</v>
      </c>
      <c r="B1738" s="1">
        <f>'Dados ML'!O1743</f>
        <v>0</v>
      </c>
      <c r="C1738" s="14">
        <f>'Dados ML'!Q1743</f>
        <v>0</v>
      </c>
      <c r="E1738" s="9">
        <f>Cálculo!B1738</f>
        <v>0</v>
      </c>
    </row>
    <row r="1739" spans="1:5" x14ac:dyDescent="0.25">
      <c r="A1739" s="4">
        <f>'Dados ML'!F1744</f>
        <v>0</v>
      </c>
      <c r="B1739" s="1">
        <f>'Dados ML'!O1744</f>
        <v>0</v>
      </c>
      <c r="C1739" s="14">
        <f>'Dados ML'!Q1744</f>
        <v>0</v>
      </c>
      <c r="E1739" s="9">
        <f>Cálculo!B1739</f>
        <v>0</v>
      </c>
    </row>
    <row r="1740" spans="1:5" x14ac:dyDescent="0.25">
      <c r="A1740" s="4">
        <f>'Dados ML'!F1745</f>
        <v>0</v>
      </c>
      <c r="B1740" s="1">
        <f>'Dados ML'!O1745</f>
        <v>0</v>
      </c>
      <c r="C1740" s="14">
        <f>'Dados ML'!Q1745</f>
        <v>0</v>
      </c>
      <c r="E1740" s="9">
        <f>Cálculo!B1740</f>
        <v>0</v>
      </c>
    </row>
    <row r="1741" spans="1:5" x14ac:dyDescent="0.25">
      <c r="A1741" s="4">
        <f>'Dados ML'!F1746</f>
        <v>0</v>
      </c>
      <c r="B1741" s="1">
        <f>'Dados ML'!O1746</f>
        <v>0</v>
      </c>
      <c r="C1741" s="14">
        <f>'Dados ML'!Q1746</f>
        <v>0</v>
      </c>
      <c r="E1741" s="9">
        <f>Cálculo!B1741</f>
        <v>0</v>
      </c>
    </row>
    <row r="1742" spans="1:5" x14ac:dyDescent="0.25">
      <c r="A1742" s="4">
        <f>'Dados ML'!F1747</f>
        <v>0</v>
      </c>
      <c r="B1742" s="1">
        <f>'Dados ML'!O1747</f>
        <v>0</v>
      </c>
      <c r="C1742" s="14">
        <f>'Dados ML'!Q1747</f>
        <v>0</v>
      </c>
      <c r="E1742" s="9">
        <f>Cálculo!B1742</f>
        <v>0</v>
      </c>
    </row>
    <row r="1743" spans="1:5" x14ac:dyDescent="0.25">
      <c r="A1743" s="4">
        <f>'Dados ML'!F1748</f>
        <v>0</v>
      </c>
      <c r="B1743" s="1">
        <f>'Dados ML'!O1748</f>
        <v>0</v>
      </c>
      <c r="C1743" s="14">
        <f>'Dados ML'!Q1748</f>
        <v>0</v>
      </c>
      <c r="E1743" s="9">
        <f>Cálculo!B1743</f>
        <v>0</v>
      </c>
    </row>
    <row r="1744" spans="1:5" x14ac:dyDescent="0.25">
      <c r="A1744" s="4">
        <f>'Dados ML'!F1749</f>
        <v>0</v>
      </c>
      <c r="B1744" s="1">
        <f>'Dados ML'!O1749</f>
        <v>0</v>
      </c>
      <c r="C1744" s="14">
        <f>'Dados ML'!Q1749</f>
        <v>0</v>
      </c>
      <c r="E1744" s="9">
        <f>Cálculo!B1744</f>
        <v>0</v>
      </c>
    </row>
    <row r="1745" spans="1:5" x14ac:dyDescent="0.25">
      <c r="A1745" s="4">
        <f>'Dados ML'!F1750</f>
        <v>0</v>
      </c>
      <c r="B1745" s="1">
        <f>'Dados ML'!O1750</f>
        <v>0</v>
      </c>
      <c r="C1745" s="14">
        <f>'Dados ML'!Q1750</f>
        <v>0</v>
      </c>
      <c r="E1745" s="9">
        <f>Cálculo!B1745</f>
        <v>0</v>
      </c>
    </row>
    <row r="1746" spans="1:5" x14ac:dyDescent="0.25">
      <c r="A1746" s="4">
        <f>'Dados ML'!F1751</f>
        <v>0</v>
      </c>
      <c r="B1746" s="1">
        <f>'Dados ML'!O1751</f>
        <v>0</v>
      </c>
      <c r="C1746" s="14">
        <f>'Dados ML'!Q1751</f>
        <v>0</v>
      </c>
      <c r="E1746" s="9">
        <f>Cálculo!B1746</f>
        <v>0</v>
      </c>
    </row>
    <row r="1747" spans="1:5" x14ac:dyDescent="0.25">
      <c r="A1747" s="4">
        <f>'Dados ML'!F1752</f>
        <v>0</v>
      </c>
      <c r="B1747" s="1">
        <f>'Dados ML'!O1752</f>
        <v>0</v>
      </c>
      <c r="C1747" s="14">
        <f>'Dados ML'!Q1752</f>
        <v>0</v>
      </c>
      <c r="E1747" s="9">
        <f>Cálculo!B1747</f>
        <v>0</v>
      </c>
    </row>
    <row r="1748" spans="1:5" x14ac:dyDescent="0.25">
      <c r="A1748" s="4">
        <f>'Dados ML'!F1753</f>
        <v>0</v>
      </c>
      <c r="B1748" s="1">
        <f>'Dados ML'!O1753</f>
        <v>0</v>
      </c>
      <c r="C1748" s="14">
        <f>'Dados ML'!Q1753</f>
        <v>0</v>
      </c>
      <c r="E1748" s="9">
        <f>Cálculo!B1748</f>
        <v>0</v>
      </c>
    </row>
    <row r="1749" spans="1:5" x14ac:dyDescent="0.25">
      <c r="A1749" s="4">
        <f>'Dados ML'!F1754</f>
        <v>0</v>
      </c>
      <c r="B1749" s="1">
        <f>'Dados ML'!O1754</f>
        <v>0</v>
      </c>
      <c r="C1749" s="14">
        <f>'Dados ML'!Q1754</f>
        <v>0</v>
      </c>
      <c r="E1749" s="9">
        <f>Cálculo!B1749</f>
        <v>0</v>
      </c>
    </row>
    <row r="1750" spans="1:5" x14ac:dyDescent="0.25">
      <c r="A1750" s="4">
        <f>'Dados ML'!F1755</f>
        <v>0</v>
      </c>
      <c r="B1750" s="1">
        <f>'Dados ML'!O1755</f>
        <v>0</v>
      </c>
      <c r="C1750" s="14">
        <f>'Dados ML'!Q1755</f>
        <v>0</v>
      </c>
      <c r="E1750" s="9">
        <f>Cálculo!B1750</f>
        <v>0</v>
      </c>
    </row>
    <row r="1751" spans="1:5" x14ac:dyDescent="0.25">
      <c r="A1751" s="4">
        <f>'Dados ML'!F1756</f>
        <v>0</v>
      </c>
      <c r="B1751" s="1">
        <f>'Dados ML'!O1756</f>
        <v>0</v>
      </c>
      <c r="C1751" s="14">
        <f>'Dados ML'!Q1756</f>
        <v>0</v>
      </c>
      <c r="E1751" s="9">
        <f>Cálculo!B1751</f>
        <v>0</v>
      </c>
    </row>
    <row r="1752" spans="1:5" x14ac:dyDescent="0.25">
      <c r="A1752" s="4">
        <f>'Dados ML'!F1757</f>
        <v>0</v>
      </c>
      <c r="B1752" s="1">
        <f>'Dados ML'!O1757</f>
        <v>0</v>
      </c>
      <c r="C1752" s="14">
        <f>'Dados ML'!Q1757</f>
        <v>0</v>
      </c>
      <c r="E1752" s="9">
        <f>Cálculo!B1752</f>
        <v>0</v>
      </c>
    </row>
    <row r="1753" spans="1:5" x14ac:dyDescent="0.25">
      <c r="A1753" s="4">
        <f>'Dados ML'!F1758</f>
        <v>0</v>
      </c>
      <c r="B1753" s="1">
        <f>'Dados ML'!O1758</f>
        <v>0</v>
      </c>
      <c r="C1753" s="14">
        <f>'Dados ML'!Q1758</f>
        <v>0</v>
      </c>
      <c r="E1753" s="9">
        <f>Cálculo!B1753</f>
        <v>0</v>
      </c>
    </row>
    <row r="1754" spans="1:5" x14ac:dyDescent="0.25">
      <c r="A1754" s="4">
        <f>'Dados ML'!F1759</f>
        <v>0</v>
      </c>
      <c r="B1754" s="1">
        <f>'Dados ML'!O1759</f>
        <v>0</v>
      </c>
      <c r="C1754" s="14">
        <f>'Dados ML'!Q1759</f>
        <v>0</v>
      </c>
      <c r="E1754" s="9">
        <f>Cálculo!B1754</f>
        <v>0</v>
      </c>
    </row>
    <row r="1755" spans="1:5" x14ac:dyDescent="0.25">
      <c r="A1755" s="4">
        <f>'Dados ML'!F1760</f>
        <v>0</v>
      </c>
      <c r="B1755" s="1">
        <f>'Dados ML'!O1760</f>
        <v>0</v>
      </c>
      <c r="C1755" s="14">
        <f>'Dados ML'!Q1760</f>
        <v>0</v>
      </c>
      <c r="E1755" s="9">
        <f>Cálculo!B1755</f>
        <v>0</v>
      </c>
    </row>
    <row r="1756" spans="1:5" x14ac:dyDescent="0.25">
      <c r="A1756" s="4">
        <f>'Dados ML'!F1761</f>
        <v>0</v>
      </c>
      <c r="B1756" s="1">
        <f>'Dados ML'!O1761</f>
        <v>0</v>
      </c>
      <c r="C1756" s="14">
        <f>'Dados ML'!Q1761</f>
        <v>0</v>
      </c>
      <c r="E1756" s="9">
        <f>Cálculo!B1756</f>
        <v>0</v>
      </c>
    </row>
    <row r="1757" spans="1:5" x14ac:dyDescent="0.25">
      <c r="A1757" s="4">
        <f>'Dados ML'!F1762</f>
        <v>0</v>
      </c>
      <c r="B1757" s="1">
        <f>'Dados ML'!O1762</f>
        <v>0</v>
      </c>
      <c r="C1757" s="14">
        <f>'Dados ML'!Q1762</f>
        <v>0</v>
      </c>
      <c r="E1757" s="9">
        <f>Cálculo!B1757</f>
        <v>0</v>
      </c>
    </row>
    <row r="1758" spans="1:5" x14ac:dyDescent="0.25">
      <c r="A1758" s="4">
        <f>'Dados ML'!F1763</f>
        <v>0</v>
      </c>
      <c r="B1758" s="1">
        <f>'Dados ML'!O1763</f>
        <v>0</v>
      </c>
      <c r="C1758" s="14">
        <f>'Dados ML'!Q1763</f>
        <v>0</v>
      </c>
      <c r="E1758" s="9">
        <f>Cálculo!B1758</f>
        <v>0</v>
      </c>
    </row>
    <row r="1759" spans="1:5" x14ac:dyDescent="0.25">
      <c r="A1759" s="4">
        <f>'Dados ML'!F1764</f>
        <v>0</v>
      </c>
      <c r="B1759" s="1">
        <f>'Dados ML'!O1764</f>
        <v>0</v>
      </c>
      <c r="C1759" s="14">
        <f>'Dados ML'!Q1764</f>
        <v>0</v>
      </c>
      <c r="E1759" s="9">
        <f>Cálculo!B1759</f>
        <v>0</v>
      </c>
    </row>
    <row r="1760" spans="1:5" x14ac:dyDescent="0.25">
      <c r="A1760" s="4">
        <f>'Dados ML'!F1765</f>
        <v>0</v>
      </c>
      <c r="B1760" s="1">
        <f>'Dados ML'!O1765</f>
        <v>0</v>
      </c>
      <c r="C1760" s="14">
        <f>'Dados ML'!Q1765</f>
        <v>0</v>
      </c>
      <c r="E1760" s="9">
        <f>Cálculo!B1760</f>
        <v>0</v>
      </c>
    </row>
    <row r="1761" spans="1:5" x14ac:dyDescent="0.25">
      <c r="A1761" s="4">
        <f>'Dados ML'!F1766</f>
        <v>0</v>
      </c>
      <c r="B1761" s="1">
        <f>'Dados ML'!O1766</f>
        <v>0</v>
      </c>
      <c r="C1761" s="14">
        <f>'Dados ML'!Q1766</f>
        <v>0</v>
      </c>
      <c r="E1761" s="9">
        <f>Cálculo!B1761</f>
        <v>0</v>
      </c>
    </row>
    <row r="1762" spans="1:5" x14ac:dyDescent="0.25">
      <c r="A1762" s="4">
        <f>'Dados ML'!F1767</f>
        <v>0</v>
      </c>
      <c r="B1762" s="1">
        <f>'Dados ML'!O1767</f>
        <v>0</v>
      </c>
      <c r="C1762" s="14">
        <f>'Dados ML'!Q1767</f>
        <v>0</v>
      </c>
      <c r="E1762" s="9">
        <f>Cálculo!B1762</f>
        <v>0</v>
      </c>
    </row>
    <row r="1763" spans="1:5" x14ac:dyDescent="0.25">
      <c r="A1763" s="4">
        <f>'Dados ML'!F1768</f>
        <v>0</v>
      </c>
      <c r="B1763" s="1">
        <f>'Dados ML'!O1768</f>
        <v>0</v>
      </c>
      <c r="C1763" s="14">
        <f>'Dados ML'!Q1768</f>
        <v>0</v>
      </c>
      <c r="E1763" s="9">
        <f>Cálculo!B1763</f>
        <v>0</v>
      </c>
    </row>
    <row r="1764" spans="1:5" x14ac:dyDescent="0.25">
      <c r="A1764" s="4">
        <f>'Dados ML'!F1769</f>
        <v>0</v>
      </c>
      <c r="B1764" s="1">
        <f>'Dados ML'!O1769</f>
        <v>0</v>
      </c>
      <c r="C1764" s="14">
        <f>'Dados ML'!Q1769</f>
        <v>0</v>
      </c>
      <c r="E1764" s="9">
        <f>Cálculo!B1764</f>
        <v>0</v>
      </c>
    </row>
    <row r="1765" spans="1:5" x14ac:dyDescent="0.25">
      <c r="A1765" s="4">
        <f>'Dados ML'!F1770</f>
        <v>0</v>
      </c>
      <c r="B1765" s="1">
        <f>'Dados ML'!O1770</f>
        <v>0</v>
      </c>
      <c r="C1765" s="14">
        <f>'Dados ML'!Q1770</f>
        <v>0</v>
      </c>
      <c r="E1765" s="9">
        <f>Cálculo!B1765</f>
        <v>0</v>
      </c>
    </row>
    <row r="1766" spans="1:5" x14ac:dyDescent="0.25">
      <c r="A1766" s="4">
        <f>'Dados ML'!F1771</f>
        <v>0</v>
      </c>
      <c r="B1766" s="1">
        <f>'Dados ML'!O1771</f>
        <v>0</v>
      </c>
      <c r="C1766" s="14">
        <f>'Dados ML'!Q1771</f>
        <v>0</v>
      </c>
      <c r="E1766" s="9">
        <f>Cálculo!B1766</f>
        <v>0</v>
      </c>
    </row>
    <row r="1767" spans="1:5" x14ac:dyDescent="0.25">
      <c r="A1767" s="4">
        <f>'Dados ML'!F1772</f>
        <v>0</v>
      </c>
      <c r="B1767" s="1">
        <f>'Dados ML'!O1772</f>
        <v>0</v>
      </c>
      <c r="C1767" s="14">
        <f>'Dados ML'!Q1772</f>
        <v>0</v>
      </c>
      <c r="E1767" s="9">
        <f>Cálculo!B1767</f>
        <v>0</v>
      </c>
    </row>
    <row r="1768" spans="1:5" x14ac:dyDescent="0.25">
      <c r="A1768" s="4">
        <f>'Dados ML'!F1773</f>
        <v>0</v>
      </c>
      <c r="B1768" s="1">
        <f>'Dados ML'!O1773</f>
        <v>0</v>
      </c>
      <c r="C1768" s="14">
        <f>'Dados ML'!Q1773</f>
        <v>0</v>
      </c>
      <c r="E1768" s="9">
        <f>Cálculo!B1768</f>
        <v>0</v>
      </c>
    </row>
    <row r="1769" spans="1:5" x14ac:dyDescent="0.25">
      <c r="A1769" s="4">
        <f>'Dados ML'!F1774</f>
        <v>0</v>
      </c>
      <c r="B1769" s="1">
        <f>'Dados ML'!O1774</f>
        <v>0</v>
      </c>
      <c r="C1769" s="14">
        <f>'Dados ML'!Q1774</f>
        <v>0</v>
      </c>
      <c r="E1769" s="9">
        <f>Cálculo!B1769</f>
        <v>0</v>
      </c>
    </row>
    <row r="1770" spans="1:5" x14ac:dyDescent="0.25">
      <c r="A1770" s="4">
        <f>'Dados ML'!F1775</f>
        <v>0</v>
      </c>
      <c r="B1770" s="1">
        <f>'Dados ML'!O1775</f>
        <v>0</v>
      </c>
      <c r="C1770" s="14">
        <f>'Dados ML'!Q1775</f>
        <v>0</v>
      </c>
      <c r="E1770" s="9">
        <f>Cálculo!B1770</f>
        <v>0</v>
      </c>
    </row>
    <row r="1771" spans="1:5" x14ac:dyDescent="0.25">
      <c r="A1771" s="4">
        <f>'Dados ML'!F1776</f>
        <v>0</v>
      </c>
      <c r="B1771" s="1">
        <f>'Dados ML'!O1776</f>
        <v>0</v>
      </c>
      <c r="C1771" s="14">
        <f>'Dados ML'!Q1776</f>
        <v>0</v>
      </c>
      <c r="E1771" s="9">
        <f>Cálculo!B1771</f>
        <v>0</v>
      </c>
    </row>
    <row r="1772" spans="1:5" x14ac:dyDescent="0.25">
      <c r="A1772" s="4">
        <f>'Dados ML'!F1777</f>
        <v>0</v>
      </c>
      <c r="B1772" s="1">
        <f>'Dados ML'!O1777</f>
        <v>0</v>
      </c>
      <c r="C1772" s="14">
        <f>'Dados ML'!Q1777</f>
        <v>0</v>
      </c>
      <c r="E1772" s="9">
        <f>Cálculo!B1772</f>
        <v>0</v>
      </c>
    </row>
    <row r="1773" spans="1:5" x14ac:dyDescent="0.25">
      <c r="A1773" s="4">
        <f>'Dados ML'!F1778</f>
        <v>0</v>
      </c>
      <c r="B1773" s="1">
        <f>'Dados ML'!O1778</f>
        <v>0</v>
      </c>
      <c r="C1773" s="14">
        <f>'Dados ML'!Q1778</f>
        <v>0</v>
      </c>
      <c r="E1773" s="9">
        <f>Cálculo!B1773</f>
        <v>0</v>
      </c>
    </row>
    <row r="1774" spans="1:5" x14ac:dyDescent="0.25">
      <c r="A1774" s="4">
        <f>'Dados ML'!F1779</f>
        <v>0</v>
      </c>
      <c r="B1774" s="1">
        <f>'Dados ML'!O1779</f>
        <v>0</v>
      </c>
      <c r="C1774" s="14">
        <f>'Dados ML'!Q1779</f>
        <v>0</v>
      </c>
      <c r="E1774" s="9">
        <f>Cálculo!B1774</f>
        <v>0</v>
      </c>
    </row>
    <row r="1775" spans="1:5" x14ac:dyDescent="0.25">
      <c r="A1775" s="4">
        <f>'Dados ML'!F1780</f>
        <v>0</v>
      </c>
      <c r="B1775" s="1">
        <f>'Dados ML'!O1780</f>
        <v>0</v>
      </c>
      <c r="C1775" s="14">
        <f>'Dados ML'!Q1780</f>
        <v>0</v>
      </c>
      <c r="E1775" s="9">
        <f>Cálculo!B1775</f>
        <v>0</v>
      </c>
    </row>
    <row r="1776" spans="1:5" x14ac:dyDescent="0.25">
      <c r="A1776" s="4">
        <f>'Dados ML'!F1781</f>
        <v>0</v>
      </c>
      <c r="B1776" s="1">
        <f>'Dados ML'!O1781</f>
        <v>0</v>
      </c>
      <c r="C1776" s="14">
        <f>'Dados ML'!Q1781</f>
        <v>0</v>
      </c>
      <c r="E1776" s="9">
        <f>Cálculo!B1776</f>
        <v>0</v>
      </c>
    </row>
    <row r="1777" spans="1:5" x14ac:dyDescent="0.25">
      <c r="A1777" s="4">
        <f>'Dados ML'!F1782</f>
        <v>0</v>
      </c>
      <c r="B1777" s="1">
        <f>'Dados ML'!O1782</f>
        <v>0</v>
      </c>
      <c r="C1777" s="14">
        <f>'Dados ML'!Q1782</f>
        <v>0</v>
      </c>
      <c r="E1777" s="9">
        <f>Cálculo!B1777</f>
        <v>0</v>
      </c>
    </row>
    <row r="1778" spans="1:5" x14ac:dyDescent="0.25">
      <c r="A1778" s="4">
        <f>'Dados ML'!F1783</f>
        <v>0</v>
      </c>
      <c r="B1778" s="1">
        <f>'Dados ML'!O1783</f>
        <v>0</v>
      </c>
      <c r="C1778" s="14">
        <f>'Dados ML'!Q1783</f>
        <v>0</v>
      </c>
      <c r="E1778" s="9">
        <f>Cálculo!B1778</f>
        <v>0</v>
      </c>
    </row>
    <row r="1779" spans="1:5" x14ac:dyDescent="0.25">
      <c r="A1779" s="4">
        <f>'Dados ML'!F1784</f>
        <v>0</v>
      </c>
      <c r="B1779" s="1">
        <f>'Dados ML'!O1784</f>
        <v>0</v>
      </c>
      <c r="C1779" s="14">
        <f>'Dados ML'!Q1784</f>
        <v>0</v>
      </c>
      <c r="E1779" s="9">
        <f>Cálculo!B1779</f>
        <v>0</v>
      </c>
    </row>
    <row r="1780" spans="1:5" x14ac:dyDescent="0.25">
      <c r="A1780" s="4">
        <f>'Dados ML'!F1785</f>
        <v>0</v>
      </c>
      <c r="B1780" s="1">
        <f>'Dados ML'!O1785</f>
        <v>0</v>
      </c>
      <c r="C1780" s="14">
        <f>'Dados ML'!Q1785</f>
        <v>0</v>
      </c>
      <c r="E1780" s="9">
        <f>Cálculo!B1780</f>
        <v>0</v>
      </c>
    </row>
    <row r="1781" spans="1:5" x14ac:dyDescent="0.25">
      <c r="A1781" s="4">
        <f>'Dados ML'!F1786</f>
        <v>0</v>
      </c>
      <c r="B1781" s="1">
        <f>'Dados ML'!O1786</f>
        <v>0</v>
      </c>
      <c r="C1781" s="14">
        <f>'Dados ML'!Q1786</f>
        <v>0</v>
      </c>
      <c r="E1781" s="9">
        <f>Cálculo!B1781</f>
        <v>0</v>
      </c>
    </row>
    <row r="1782" spans="1:5" x14ac:dyDescent="0.25">
      <c r="A1782" s="4">
        <f>'Dados ML'!F1787</f>
        <v>0</v>
      </c>
      <c r="B1782" s="1">
        <f>'Dados ML'!O1787</f>
        <v>0</v>
      </c>
      <c r="C1782" s="14">
        <f>'Dados ML'!Q1787</f>
        <v>0</v>
      </c>
      <c r="E1782" s="9">
        <f>Cálculo!B1782</f>
        <v>0</v>
      </c>
    </row>
    <row r="1783" spans="1:5" x14ac:dyDescent="0.25">
      <c r="A1783" s="4">
        <f>'Dados ML'!F1788</f>
        <v>0</v>
      </c>
      <c r="B1783" s="1">
        <f>'Dados ML'!O1788</f>
        <v>0</v>
      </c>
      <c r="C1783" s="14">
        <f>'Dados ML'!Q1788</f>
        <v>0</v>
      </c>
      <c r="E1783" s="9">
        <f>Cálculo!B1783</f>
        <v>0</v>
      </c>
    </row>
    <row r="1784" spans="1:5" x14ac:dyDescent="0.25">
      <c r="A1784" s="4">
        <f>'Dados ML'!F1789</f>
        <v>0</v>
      </c>
      <c r="B1784" s="1">
        <f>'Dados ML'!O1789</f>
        <v>0</v>
      </c>
      <c r="C1784" s="14">
        <f>'Dados ML'!Q1789</f>
        <v>0</v>
      </c>
      <c r="E1784" s="9">
        <f>Cálculo!B1784</f>
        <v>0</v>
      </c>
    </row>
    <row r="1785" spans="1:5" x14ac:dyDescent="0.25">
      <c r="A1785" s="4">
        <f>'Dados ML'!F1790</f>
        <v>0</v>
      </c>
      <c r="B1785" s="1">
        <f>'Dados ML'!O1790</f>
        <v>0</v>
      </c>
      <c r="C1785" s="14">
        <f>'Dados ML'!Q1790</f>
        <v>0</v>
      </c>
      <c r="E1785" s="9">
        <f>Cálculo!B1785</f>
        <v>0</v>
      </c>
    </row>
    <row r="1786" spans="1:5" x14ac:dyDescent="0.25">
      <c r="A1786" s="4">
        <f>'Dados ML'!F1791</f>
        <v>0</v>
      </c>
      <c r="B1786" s="1">
        <f>'Dados ML'!O1791</f>
        <v>0</v>
      </c>
      <c r="C1786" s="14">
        <f>'Dados ML'!Q1791</f>
        <v>0</v>
      </c>
      <c r="E1786" s="9">
        <f>Cálculo!B1786</f>
        <v>0</v>
      </c>
    </row>
    <row r="1787" spans="1:5" x14ac:dyDescent="0.25">
      <c r="A1787" s="4">
        <f>'Dados ML'!F1792</f>
        <v>0</v>
      </c>
      <c r="B1787" s="1">
        <f>'Dados ML'!O1792</f>
        <v>0</v>
      </c>
      <c r="C1787" s="14">
        <f>'Dados ML'!Q1792</f>
        <v>0</v>
      </c>
      <c r="E1787" s="9">
        <f>Cálculo!B1787</f>
        <v>0</v>
      </c>
    </row>
    <row r="1788" spans="1:5" x14ac:dyDescent="0.25">
      <c r="A1788" s="4">
        <f>'Dados ML'!F1793</f>
        <v>0</v>
      </c>
      <c r="B1788" s="1">
        <f>'Dados ML'!O1793</f>
        <v>0</v>
      </c>
      <c r="C1788" s="14">
        <f>'Dados ML'!Q1793</f>
        <v>0</v>
      </c>
      <c r="E1788" s="9">
        <f>Cálculo!B1788</f>
        <v>0</v>
      </c>
    </row>
    <row r="1789" spans="1:5" x14ac:dyDescent="0.25">
      <c r="A1789" s="4">
        <f>'Dados ML'!F1794</f>
        <v>0</v>
      </c>
      <c r="B1789" s="1">
        <f>'Dados ML'!O1794</f>
        <v>0</v>
      </c>
      <c r="C1789" s="14">
        <f>'Dados ML'!Q1794</f>
        <v>0</v>
      </c>
      <c r="E1789" s="9">
        <f>Cálculo!B1789</f>
        <v>0</v>
      </c>
    </row>
    <row r="1790" spans="1:5" x14ac:dyDescent="0.25">
      <c r="A1790" s="4">
        <f>'Dados ML'!F1795</f>
        <v>0</v>
      </c>
      <c r="B1790" s="1">
        <f>'Dados ML'!O1795</f>
        <v>0</v>
      </c>
      <c r="C1790" s="14">
        <f>'Dados ML'!Q1795</f>
        <v>0</v>
      </c>
      <c r="E1790" s="9">
        <f>Cálculo!B1790</f>
        <v>0</v>
      </c>
    </row>
    <row r="1791" spans="1:5" x14ac:dyDescent="0.25">
      <c r="A1791" s="4">
        <f>'Dados ML'!F1796</f>
        <v>0</v>
      </c>
      <c r="B1791" s="1">
        <f>'Dados ML'!O1796</f>
        <v>0</v>
      </c>
      <c r="C1791" s="14">
        <f>'Dados ML'!Q1796</f>
        <v>0</v>
      </c>
      <c r="E1791" s="9">
        <f>Cálculo!B1791</f>
        <v>0</v>
      </c>
    </row>
    <row r="1792" spans="1:5" x14ac:dyDescent="0.25">
      <c r="A1792" s="4">
        <f>'Dados ML'!F1797</f>
        <v>0</v>
      </c>
      <c r="B1792" s="1">
        <f>'Dados ML'!O1797</f>
        <v>0</v>
      </c>
      <c r="C1792" s="14">
        <f>'Dados ML'!Q1797</f>
        <v>0</v>
      </c>
      <c r="E1792" s="9">
        <f>Cálculo!B1792</f>
        <v>0</v>
      </c>
    </row>
    <row r="1793" spans="1:5" x14ac:dyDescent="0.25">
      <c r="A1793" s="4">
        <f>'Dados ML'!F1798</f>
        <v>0</v>
      </c>
      <c r="B1793" s="1">
        <f>'Dados ML'!O1798</f>
        <v>0</v>
      </c>
      <c r="C1793" s="14">
        <f>'Dados ML'!Q1798</f>
        <v>0</v>
      </c>
      <c r="E1793" s="9">
        <f>Cálculo!B1793</f>
        <v>0</v>
      </c>
    </row>
    <row r="1794" spans="1:5" x14ac:dyDescent="0.25">
      <c r="A1794" s="4">
        <f>'Dados ML'!F1799</f>
        <v>0</v>
      </c>
      <c r="B1794" s="1">
        <f>'Dados ML'!O1799</f>
        <v>0</v>
      </c>
      <c r="C1794" s="14">
        <f>'Dados ML'!Q1799</f>
        <v>0</v>
      </c>
      <c r="E1794" s="9">
        <f>Cálculo!B1794</f>
        <v>0</v>
      </c>
    </row>
    <row r="1795" spans="1:5" x14ac:dyDescent="0.25">
      <c r="A1795" s="4">
        <f>'Dados ML'!F1800</f>
        <v>0</v>
      </c>
      <c r="B1795" s="1">
        <f>'Dados ML'!O1800</f>
        <v>0</v>
      </c>
      <c r="C1795" s="14">
        <f>'Dados ML'!Q1800</f>
        <v>0</v>
      </c>
      <c r="E1795" s="9">
        <f>Cálculo!B1795</f>
        <v>0</v>
      </c>
    </row>
    <row r="1796" spans="1:5" x14ac:dyDescent="0.25">
      <c r="A1796" s="4">
        <f>'Dados ML'!F1801</f>
        <v>0</v>
      </c>
      <c r="B1796" s="1">
        <f>'Dados ML'!O1801</f>
        <v>0</v>
      </c>
      <c r="C1796" s="14">
        <f>'Dados ML'!Q1801</f>
        <v>0</v>
      </c>
      <c r="E1796" s="9">
        <f>Cálculo!B1796</f>
        <v>0</v>
      </c>
    </row>
    <row r="1797" spans="1:5" x14ac:dyDescent="0.25">
      <c r="A1797" s="4">
        <f>'Dados ML'!F1802</f>
        <v>0</v>
      </c>
      <c r="B1797" s="1">
        <f>'Dados ML'!O1802</f>
        <v>0</v>
      </c>
      <c r="C1797" s="14">
        <f>'Dados ML'!Q1802</f>
        <v>0</v>
      </c>
      <c r="E1797" s="9">
        <f>Cálculo!B1797</f>
        <v>0</v>
      </c>
    </row>
    <row r="1798" spans="1:5" x14ac:dyDescent="0.25">
      <c r="A1798" s="4">
        <f>'Dados ML'!F1803</f>
        <v>0</v>
      </c>
      <c r="B1798" s="1">
        <f>'Dados ML'!O1803</f>
        <v>0</v>
      </c>
      <c r="C1798" s="14">
        <f>'Dados ML'!Q1803</f>
        <v>0</v>
      </c>
      <c r="E1798" s="9">
        <f>Cálculo!B1798</f>
        <v>0</v>
      </c>
    </row>
    <row r="1799" spans="1:5" x14ac:dyDescent="0.25">
      <c r="A1799" s="4">
        <f>'Dados ML'!F1804</f>
        <v>0</v>
      </c>
      <c r="B1799" s="1">
        <f>'Dados ML'!O1804</f>
        <v>0</v>
      </c>
      <c r="C1799" s="14">
        <f>'Dados ML'!Q1804</f>
        <v>0</v>
      </c>
      <c r="E1799" s="9">
        <f>Cálculo!B1799</f>
        <v>0</v>
      </c>
    </row>
    <row r="1800" spans="1:5" x14ac:dyDescent="0.25">
      <c r="A1800" s="4">
        <f>'Dados ML'!F1805</f>
        <v>0</v>
      </c>
      <c r="B1800" s="1">
        <f>'Dados ML'!O1805</f>
        <v>0</v>
      </c>
      <c r="C1800" s="14">
        <f>'Dados ML'!Q1805</f>
        <v>0</v>
      </c>
      <c r="E1800" s="9">
        <f>Cálculo!B1800</f>
        <v>0</v>
      </c>
    </row>
    <row r="1801" spans="1:5" x14ac:dyDescent="0.25">
      <c r="A1801" s="4">
        <f>'Dados ML'!F1806</f>
        <v>0</v>
      </c>
      <c r="B1801" s="1">
        <f>'Dados ML'!O1806</f>
        <v>0</v>
      </c>
      <c r="C1801" s="14">
        <f>'Dados ML'!Q1806</f>
        <v>0</v>
      </c>
      <c r="E1801" s="9">
        <f>Cálculo!B1801</f>
        <v>0</v>
      </c>
    </row>
    <row r="1802" spans="1:5" x14ac:dyDescent="0.25">
      <c r="A1802" s="4">
        <f>'Dados ML'!F1807</f>
        <v>0</v>
      </c>
      <c r="B1802" s="1">
        <f>'Dados ML'!O1807</f>
        <v>0</v>
      </c>
      <c r="C1802" s="14">
        <f>'Dados ML'!Q1807</f>
        <v>0</v>
      </c>
      <c r="E1802" s="9">
        <f>Cálculo!B1802</f>
        <v>0</v>
      </c>
    </row>
    <row r="1803" spans="1:5" x14ac:dyDescent="0.25">
      <c r="A1803" s="4">
        <f>'Dados ML'!F1808</f>
        <v>0</v>
      </c>
      <c r="B1803" s="1">
        <f>'Dados ML'!O1808</f>
        <v>0</v>
      </c>
      <c r="C1803" s="14">
        <f>'Dados ML'!Q1808</f>
        <v>0</v>
      </c>
      <c r="E1803" s="9">
        <f>Cálculo!B1803</f>
        <v>0</v>
      </c>
    </row>
    <row r="1804" spans="1:5" x14ac:dyDescent="0.25">
      <c r="A1804" s="4">
        <f>'Dados ML'!F1809</f>
        <v>0</v>
      </c>
      <c r="B1804" s="1">
        <f>'Dados ML'!O1809</f>
        <v>0</v>
      </c>
      <c r="C1804" s="14">
        <f>'Dados ML'!Q1809</f>
        <v>0</v>
      </c>
      <c r="E1804" s="9">
        <f>Cálculo!B1804</f>
        <v>0</v>
      </c>
    </row>
    <row r="1805" spans="1:5" x14ac:dyDescent="0.25">
      <c r="A1805" s="4">
        <f>'Dados ML'!F1810</f>
        <v>0</v>
      </c>
      <c r="B1805" s="1">
        <f>'Dados ML'!O1810</f>
        <v>0</v>
      </c>
      <c r="C1805" s="14">
        <f>'Dados ML'!Q1810</f>
        <v>0</v>
      </c>
      <c r="E1805" s="9">
        <f>Cálculo!B1805</f>
        <v>0</v>
      </c>
    </row>
    <row r="1806" spans="1:5" x14ac:dyDescent="0.25">
      <c r="A1806" s="4">
        <f>'Dados ML'!F1811</f>
        <v>0</v>
      </c>
      <c r="B1806" s="1">
        <f>'Dados ML'!O1811</f>
        <v>0</v>
      </c>
      <c r="C1806" s="14">
        <f>'Dados ML'!Q1811</f>
        <v>0</v>
      </c>
      <c r="E1806" s="9">
        <f>Cálculo!B1806</f>
        <v>0</v>
      </c>
    </row>
    <row r="1807" spans="1:5" x14ac:dyDescent="0.25">
      <c r="A1807" s="4">
        <f>'Dados ML'!F1812</f>
        <v>0</v>
      </c>
      <c r="B1807" s="1">
        <f>'Dados ML'!O1812</f>
        <v>0</v>
      </c>
      <c r="C1807" s="14">
        <f>'Dados ML'!Q1812</f>
        <v>0</v>
      </c>
      <c r="E1807" s="9">
        <f>Cálculo!B1807</f>
        <v>0</v>
      </c>
    </row>
    <row r="1808" spans="1:5" x14ac:dyDescent="0.25">
      <c r="A1808" s="4">
        <f>'Dados ML'!F1813</f>
        <v>0</v>
      </c>
      <c r="B1808" s="1">
        <f>'Dados ML'!O1813</f>
        <v>0</v>
      </c>
      <c r="C1808" s="14">
        <f>'Dados ML'!Q1813</f>
        <v>0</v>
      </c>
      <c r="E1808" s="9">
        <f>Cálculo!B1808</f>
        <v>0</v>
      </c>
    </row>
    <row r="1809" spans="1:5" x14ac:dyDescent="0.25">
      <c r="A1809" s="4">
        <f>'Dados ML'!F1814</f>
        <v>0</v>
      </c>
      <c r="B1809" s="1">
        <f>'Dados ML'!O1814</f>
        <v>0</v>
      </c>
      <c r="C1809" s="14">
        <f>'Dados ML'!Q1814</f>
        <v>0</v>
      </c>
      <c r="E1809" s="9">
        <f>Cálculo!B1809</f>
        <v>0</v>
      </c>
    </row>
    <row r="1810" spans="1:5" x14ac:dyDescent="0.25">
      <c r="A1810" s="4">
        <f>'Dados ML'!F1815</f>
        <v>0</v>
      </c>
      <c r="B1810" s="1">
        <f>'Dados ML'!O1815</f>
        <v>0</v>
      </c>
      <c r="C1810" s="14">
        <f>'Dados ML'!Q1815</f>
        <v>0</v>
      </c>
      <c r="E1810" s="9">
        <f>Cálculo!B1810</f>
        <v>0</v>
      </c>
    </row>
    <row r="1811" spans="1:5" x14ac:dyDescent="0.25">
      <c r="A1811" s="4">
        <f>'Dados ML'!F1816</f>
        <v>0</v>
      </c>
      <c r="B1811" s="1">
        <f>'Dados ML'!O1816</f>
        <v>0</v>
      </c>
      <c r="C1811" s="14">
        <f>'Dados ML'!Q1816</f>
        <v>0</v>
      </c>
      <c r="E1811" s="9">
        <f>Cálculo!B1811</f>
        <v>0</v>
      </c>
    </row>
    <row r="1812" spans="1:5" x14ac:dyDescent="0.25">
      <c r="A1812" s="4">
        <f>'Dados ML'!F1817</f>
        <v>0</v>
      </c>
      <c r="B1812" s="1">
        <f>'Dados ML'!O1817</f>
        <v>0</v>
      </c>
      <c r="C1812" s="14">
        <f>'Dados ML'!Q1817</f>
        <v>0</v>
      </c>
      <c r="E1812" s="9">
        <f>Cálculo!B1812</f>
        <v>0</v>
      </c>
    </row>
    <row r="1813" spans="1:5" x14ac:dyDescent="0.25">
      <c r="A1813" s="4">
        <f>'Dados ML'!F1818</f>
        <v>0</v>
      </c>
      <c r="B1813" s="1">
        <f>'Dados ML'!O1818</f>
        <v>0</v>
      </c>
      <c r="C1813" s="14">
        <f>'Dados ML'!Q1818</f>
        <v>0</v>
      </c>
      <c r="E1813" s="9">
        <f>Cálculo!B1813</f>
        <v>0</v>
      </c>
    </row>
    <row r="1814" spans="1:5" x14ac:dyDescent="0.25">
      <c r="A1814" s="4">
        <f>'Dados ML'!F1819</f>
        <v>0</v>
      </c>
      <c r="B1814" s="1">
        <f>'Dados ML'!O1819</f>
        <v>0</v>
      </c>
      <c r="C1814" s="14">
        <f>'Dados ML'!Q1819</f>
        <v>0</v>
      </c>
      <c r="E1814" s="9">
        <f>Cálculo!B1814</f>
        <v>0</v>
      </c>
    </row>
    <row r="1815" spans="1:5" x14ac:dyDescent="0.25">
      <c r="A1815" s="4">
        <f>'Dados ML'!F1820</f>
        <v>0</v>
      </c>
      <c r="B1815" s="1">
        <f>'Dados ML'!O1820</f>
        <v>0</v>
      </c>
      <c r="C1815" s="14">
        <f>'Dados ML'!Q1820</f>
        <v>0</v>
      </c>
      <c r="E1815" s="9">
        <f>Cálculo!B1815</f>
        <v>0</v>
      </c>
    </row>
    <row r="1816" spans="1:5" x14ac:dyDescent="0.25">
      <c r="A1816" s="4">
        <f>'Dados ML'!F1821</f>
        <v>0</v>
      </c>
      <c r="B1816" s="1">
        <f>'Dados ML'!O1821</f>
        <v>0</v>
      </c>
      <c r="C1816" s="14">
        <f>'Dados ML'!Q1821</f>
        <v>0</v>
      </c>
      <c r="E1816" s="9">
        <f>Cálculo!B1816</f>
        <v>0</v>
      </c>
    </row>
    <row r="1817" spans="1:5" x14ac:dyDescent="0.25">
      <c r="A1817" s="4">
        <f>'Dados ML'!F1822</f>
        <v>0</v>
      </c>
      <c r="B1817" s="1">
        <f>'Dados ML'!O1822</f>
        <v>0</v>
      </c>
      <c r="C1817" s="14">
        <f>'Dados ML'!Q1822</f>
        <v>0</v>
      </c>
      <c r="E1817" s="9">
        <f>Cálculo!B1817</f>
        <v>0</v>
      </c>
    </row>
    <row r="1818" spans="1:5" x14ac:dyDescent="0.25">
      <c r="A1818" s="4">
        <f>'Dados ML'!F1823</f>
        <v>0</v>
      </c>
      <c r="B1818" s="1">
        <f>'Dados ML'!O1823</f>
        <v>0</v>
      </c>
      <c r="C1818" s="14">
        <f>'Dados ML'!Q1823</f>
        <v>0</v>
      </c>
      <c r="E1818" s="9">
        <f>Cálculo!B1818</f>
        <v>0</v>
      </c>
    </row>
    <row r="1819" spans="1:5" x14ac:dyDescent="0.25">
      <c r="A1819" s="4">
        <f>'Dados ML'!F1824</f>
        <v>0</v>
      </c>
      <c r="B1819" s="1">
        <f>'Dados ML'!O1824</f>
        <v>0</v>
      </c>
      <c r="C1819" s="14">
        <f>'Dados ML'!Q1824</f>
        <v>0</v>
      </c>
      <c r="E1819" s="9">
        <f>Cálculo!B1819</f>
        <v>0</v>
      </c>
    </row>
    <row r="1820" spans="1:5" x14ac:dyDescent="0.25">
      <c r="A1820" s="4">
        <f>'Dados ML'!F1825</f>
        <v>0</v>
      </c>
      <c r="B1820" s="1">
        <f>'Dados ML'!O1825</f>
        <v>0</v>
      </c>
      <c r="C1820" s="14">
        <f>'Dados ML'!Q1825</f>
        <v>0</v>
      </c>
      <c r="E1820" s="9">
        <f>Cálculo!B1820</f>
        <v>0</v>
      </c>
    </row>
    <row r="1821" spans="1:5" x14ac:dyDescent="0.25">
      <c r="A1821" s="4">
        <f>'Dados ML'!F1826</f>
        <v>0</v>
      </c>
      <c r="B1821" s="1">
        <f>'Dados ML'!O1826</f>
        <v>0</v>
      </c>
      <c r="C1821" s="14">
        <f>'Dados ML'!Q1826</f>
        <v>0</v>
      </c>
      <c r="E1821" s="9">
        <f>Cálculo!B1821</f>
        <v>0</v>
      </c>
    </row>
    <row r="1822" spans="1:5" x14ac:dyDescent="0.25">
      <c r="A1822" s="4">
        <f>'Dados ML'!F1827</f>
        <v>0</v>
      </c>
      <c r="B1822" s="1">
        <f>'Dados ML'!O1827</f>
        <v>0</v>
      </c>
      <c r="C1822" s="14">
        <f>'Dados ML'!Q1827</f>
        <v>0</v>
      </c>
      <c r="E1822" s="9">
        <f>Cálculo!B1822</f>
        <v>0</v>
      </c>
    </row>
    <row r="1823" spans="1:5" x14ac:dyDescent="0.25">
      <c r="A1823" s="4">
        <f>'Dados ML'!F1828</f>
        <v>0</v>
      </c>
      <c r="B1823" s="1">
        <f>'Dados ML'!O1828</f>
        <v>0</v>
      </c>
      <c r="C1823" s="14">
        <f>'Dados ML'!Q1828</f>
        <v>0</v>
      </c>
      <c r="E1823" s="9">
        <f>Cálculo!B1823</f>
        <v>0</v>
      </c>
    </row>
    <row r="1824" spans="1:5" x14ac:dyDescent="0.25">
      <c r="A1824" s="4">
        <f>'Dados ML'!F1829</f>
        <v>0</v>
      </c>
      <c r="B1824" s="1">
        <f>'Dados ML'!O1829</f>
        <v>0</v>
      </c>
      <c r="C1824" s="14">
        <f>'Dados ML'!Q1829</f>
        <v>0</v>
      </c>
      <c r="E1824" s="9">
        <f>Cálculo!B1824</f>
        <v>0</v>
      </c>
    </row>
    <row r="1825" spans="1:5" x14ac:dyDescent="0.25">
      <c r="A1825" s="4">
        <f>'Dados ML'!F1830</f>
        <v>0</v>
      </c>
      <c r="B1825" s="1">
        <f>'Dados ML'!O1830</f>
        <v>0</v>
      </c>
      <c r="C1825" s="14">
        <f>'Dados ML'!Q1830</f>
        <v>0</v>
      </c>
      <c r="E1825" s="9">
        <f>Cálculo!B1825</f>
        <v>0</v>
      </c>
    </row>
    <row r="1826" spans="1:5" x14ac:dyDescent="0.25">
      <c r="A1826" s="4">
        <f>'Dados ML'!F1831</f>
        <v>0</v>
      </c>
      <c r="B1826" s="1">
        <f>'Dados ML'!O1831</f>
        <v>0</v>
      </c>
      <c r="C1826" s="14">
        <f>'Dados ML'!Q1831</f>
        <v>0</v>
      </c>
      <c r="E1826" s="9">
        <f>Cálculo!B1826</f>
        <v>0</v>
      </c>
    </row>
    <row r="1827" spans="1:5" x14ac:dyDescent="0.25">
      <c r="A1827" s="4">
        <f>'Dados ML'!F1832</f>
        <v>0</v>
      </c>
      <c r="B1827" s="1">
        <f>'Dados ML'!O1832</f>
        <v>0</v>
      </c>
      <c r="C1827" s="14">
        <f>'Dados ML'!Q1832</f>
        <v>0</v>
      </c>
      <c r="E1827" s="9">
        <f>Cálculo!B1827</f>
        <v>0</v>
      </c>
    </row>
    <row r="1828" spans="1:5" x14ac:dyDescent="0.25">
      <c r="A1828" s="4">
        <f>'Dados ML'!F1833</f>
        <v>0</v>
      </c>
      <c r="B1828" s="1">
        <f>'Dados ML'!O1833</f>
        <v>0</v>
      </c>
      <c r="C1828" s="14">
        <f>'Dados ML'!Q1833</f>
        <v>0</v>
      </c>
      <c r="E1828" s="9">
        <f>Cálculo!B1828</f>
        <v>0</v>
      </c>
    </row>
    <row r="1829" spans="1:5" x14ac:dyDescent="0.25">
      <c r="A1829" s="4">
        <f>'Dados ML'!F1834</f>
        <v>0</v>
      </c>
      <c r="B1829" s="1">
        <f>'Dados ML'!O1834</f>
        <v>0</v>
      </c>
      <c r="C1829" s="14">
        <f>'Dados ML'!Q1834</f>
        <v>0</v>
      </c>
      <c r="E1829" s="9">
        <f>Cálculo!B1829</f>
        <v>0</v>
      </c>
    </row>
    <row r="1830" spans="1:5" x14ac:dyDescent="0.25">
      <c r="A1830" s="4">
        <f>'Dados ML'!F1835</f>
        <v>0</v>
      </c>
      <c r="B1830" s="1">
        <f>'Dados ML'!O1835</f>
        <v>0</v>
      </c>
      <c r="C1830" s="14">
        <f>'Dados ML'!Q1835</f>
        <v>0</v>
      </c>
      <c r="E1830" s="9">
        <f>Cálculo!B1830</f>
        <v>0</v>
      </c>
    </row>
    <row r="1831" spans="1:5" x14ac:dyDescent="0.25">
      <c r="A1831" s="4">
        <f>'Dados ML'!F1836</f>
        <v>0</v>
      </c>
      <c r="B1831" s="1">
        <f>'Dados ML'!O1836</f>
        <v>0</v>
      </c>
      <c r="C1831" s="14">
        <f>'Dados ML'!Q1836</f>
        <v>0</v>
      </c>
      <c r="E1831" s="9">
        <f>Cálculo!B1831</f>
        <v>0</v>
      </c>
    </row>
    <row r="1832" spans="1:5" x14ac:dyDescent="0.25">
      <c r="A1832" s="4">
        <f>'Dados ML'!F1837</f>
        <v>0</v>
      </c>
      <c r="B1832" s="1">
        <f>'Dados ML'!O1837</f>
        <v>0</v>
      </c>
      <c r="C1832" s="14">
        <f>'Dados ML'!Q1837</f>
        <v>0</v>
      </c>
      <c r="E1832" s="9">
        <f>Cálculo!B1832</f>
        <v>0</v>
      </c>
    </row>
    <row r="1833" spans="1:5" x14ac:dyDescent="0.25">
      <c r="A1833" s="4">
        <f>'Dados ML'!F1838</f>
        <v>0</v>
      </c>
      <c r="B1833" s="1">
        <f>'Dados ML'!O1838</f>
        <v>0</v>
      </c>
      <c r="C1833" s="14">
        <f>'Dados ML'!Q1838</f>
        <v>0</v>
      </c>
      <c r="E1833" s="9">
        <f>Cálculo!B1833</f>
        <v>0</v>
      </c>
    </row>
    <row r="1834" spans="1:5" x14ac:dyDescent="0.25">
      <c r="A1834" s="4">
        <f>'Dados ML'!F1839</f>
        <v>0</v>
      </c>
      <c r="B1834" s="1">
        <f>'Dados ML'!O1839</f>
        <v>0</v>
      </c>
      <c r="C1834" s="14">
        <f>'Dados ML'!Q1839</f>
        <v>0</v>
      </c>
      <c r="E1834" s="9">
        <f>Cálculo!B1834</f>
        <v>0</v>
      </c>
    </row>
    <row r="1835" spans="1:5" x14ac:dyDescent="0.25">
      <c r="A1835" s="4">
        <f>'Dados ML'!F1840</f>
        <v>0</v>
      </c>
      <c r="B1835" s="1">
        <f>'Dados ML'!O1840</f>
        <v>0</v>
      </c>
      <c r="C1835" s="14">
        <f>'Dados ML'!Q1840</f>
        <v>0</v>
      </c>
      <c r="E1835" s="9">
        <f>Cálculo!B1835</f>
        <v>0</v>
      </c>
    </row>
    <row r="1836" spans="1:5" x14ac:dyDescent="0.25">
      <c r="A1836" s="4">
        <f>'Dados ML'!F1841</f>
        <v>0</v>
      </c>
      <c r="B1836" s="1">
        <f>'Dados ML'!O1841</f>
        <v>0</v>
      </c>
      <c r="C1836" s="14">
        <f>'Dados ML'!Q1841</f>
        <v>0</v>
      </c>
      <c r="E1836" s="9">
        <f>Cálculo!B1836</f>
        <v>0</v>
      </c>
    </row>
    <row r="1837" spans="1:5" x14ac:dyDescent="0.25">
      <c r="A1837" s="4">
        <f>'Dados ML'!F1842</f>
        <v>0</v>
      </c>
      <c r="B1837" s="1">
        <f>'Dados ML'!O1842</f>
        <v>0</v>
      </c>
      <c r="C1837" s="14">
        <f>'Dados ML'!Q1842</f>
        <v>0</v>
      </c>
      <c r="E1837" s="9">
        <f>Cálculo!B1837</f>
        <v>0</v>
      </c>
    </row>
    <row r="1838" spans="1:5" x14ac:dyDescent="0.25">
      <c r="A1838" s="4">
        <f>'Dados ML'!F1843</f>
        <v>0</v>
      </c>
      <c r="B1838" s="1">
        <f>'Dados ML'!O1843</f>
        <v>0</v>
      </c>
      <c r="C1838" s="14">
        <f>'Dados ML'!Q1843</f>
        <v>0</v>
      </c>
      <c r="E1838" s="9">
        <f>Cálculo!B1838</f>
        <v>0</v>
      </c>
    </row>
    <row r="1839" spans="1:5" x14ac:dyDescent="0.25">
      <c r="A1839" s="4">
        <f>'Dados ML'!F1844</f>
        <v>0</v>
      </c>
      <c r="B1839" s="1">
        <f>'Dados ML'!O1844</f>
        <v>0</v>
      </c>
      <c r="C1839" s="14">
        <f>'Dados ML'!Q1844</f>
        <v>0</v>
      </c>
      <c r="E1839" s="9">
        <f>Cálculo!B1839</f>
        <v>0</v>
      </c>
    </row>
    <row r="1840" spans="1:5" x14ac:dyDescent="0.25">
      <c r="A1840" s="4">
        <f>'Dados ML'!F1845</f>
        <v>0</v>
      </c>
      <c r="B1840" s="1">
        <f>'Dados ML'!O1845</f>
        <v>0</v>
      </c>
      <c r="C1840" s="14">
        <f>'Dados ML'!Q1845</f>
        <v>0</v>
      </c>
      <c r="E1840" s="9">
        <f>Cálculo!B1840</f>
        <v>0</v>
      </c>
    </row>
    <row r="1841" spans="1:5" x14ac:dyDescent="0.25">
      <c r="A1841" s="4">
        <f>'Dados ML'!F1846</f>
        <v>0</v>
      </c>
      <c r="B1841" s="1">
        <f>'Dados ML'!O1846</f>
        <v>0</v>
      </c>
      <c r="C1841" s="14">
        <f>'Dados ML'!Q1846</f>
        <v>0</v>
      </c>
      <c r="E1841" s="9">
        <f>Cálculo!B1841</f>
        <v>0</v>
      </c>
    </row>
    <row r="1842" spans="1:5" x14ac:dyDescent="0.25">
      <c r="A1842" s="4">
        <f>'Dados ML'!F1847</f>
        <v>0</v>
      </c>
      <c r="B1842" s="1">
        <f>'Dados ML'!O1847</f>
        <v>0</v>
      </c>
      <c r="C1842" s="14">
        <f>'Dados ML'!Q1847</f>
        <v>0</v>
      </c>
      <c r="E1842" s="9">
        <f>Cálculo!B1842</f>
        <v>0</v>
      </c>
    </row>
    <row r="1843" spans="1:5" x14ac:dyDescent="0.25">
      <c r="A1843" s="4">
        <f>'Dados ML'!F1848</f>
        <v>0</v>
      </c>
      <c r="B1843" s="1">
        <f>'Dados ML'!O1848</f>
        <v>0</v>
      </c>
      <c r="C1843" s="14">
        <f>'Dados ML'!Q1848</f>
        <v>0</v>
      </c>
      <c r="E1843" s="9">
        <f>Cálculo!B1843</f>
        <v>0</v>
      </c>
    </row>
    <row r="1844" spans="1:5" x14ac:dyDescent="0.25">
      <c r="A1844" s="4">
        <f>'Dados ML'!F1849</f>
        <v>0</v>
      </c>
      <c r="B1844" s="1">
        <f>'Dados ML'!O1849</f>
        <v>0</v>
      </c>
      <c r="C1844" s="14">
        <f>'Dados ML'!Q1849</f>
        <v>0</v>
      </c>
      <c r="E1844" s="9">
        <f>Cálculo!B1844</f>
        <v>0</v>
      </c>
    </row>
    <row r="1845" spans="1:5" x14ac:dyDescent="0.25">
      <c r="A1845" s="4">
        <f>'Dados ML'!F1850</f>
        <v>0</v>
      </c>
      <c r="B1845" s="1">
        <f>'Dados ML'!O1850</f>
        <v>0</v>
      </c>
      <c r="C1845" s="14">
        <f>'Dados ML'!Q1850</f>
        <v>0</v>
      </c>
      <c r="E1845" s="9">
        <f>Cálculo!B1845</f>
        <v>0</v>
      </c>
    </row>
    <row r="1846" spans="1:5" x14ac:dyDescent="0.25">
      <c r="A1846" s="4">
        <f>'Dados ML'!F1851</f>
        <v>0</v>
      </c>
      <c r="B1846" s="1">
        <f>'Dados ML'!O1851</f>
        <v>0</v>
      </c>
      <c r="C1846" s="14">
        <f>'Dados ML'!Q1851</f>
        <v>0</v>
      </c>
      <c r="E1846" s="9">
        <f>Cálculo!B1846</f>
        <v>0</v>
      </c>
    </row>
    <row r="1847" spans="1:5" x14ac:dyDescent="0.25">
      <c r="A1847" s="4">
        <f>'Dados ML'!F1852</f>
        <v>0</v>
      </c>
      <c r="B1847" s="1">
        <f>'Dados ML'!O1852</f>
        <v>0</v>
      </c>
      <c r="C1847" s="14">
        <f>'Dados ML'!Q1852</f>
        <v>0</v>
      </c>
      <c r="E1847" s="9">
        <f>Cálculo!B1847</f>
        <v>0</v>
      </c>
    </row>
    <row r="1848" spans="1:5" x14ac:dyDescent="0.25">
      <c r="A1848" s="4">
        <f>'Dados ML'!F1853</f>
        <v>0</v>
      </c>
      <c r="B1848" s="1">
        <f>'Dados ML'!O1853</f>
        <v>0</v>
      </c>
      <c r="C1848" s="14">
        <f>'Dados ML'!Q1853</f>
        <v>0</v>
      </c>
      <c r="E1848" s="9">
        <f>Cálculo!B1848</f>
        <v>0</v>
      </c>
    </row>
    <row r="1849" spans="1:5" x14ac:dyDescent="0.25">
      <c r="A1849" s="4">
        <f>'Dados ML'!F1854</f>
        <v>0</v>
      </c>
      <c r="B1849" s="1">
        <f>'Dados ML'!O1854</f>
        <v>0</v>
      </c>
      <c r="C1849" s="14">
        <f>'Dados ML'!Q1854</f>
        <v>0</v>
      </c>
      <c r="E1849" s="9">
        <f>Cálculo!B1849</f>
        <v>0</v>
      </c>
    </row>
    <row r="1850" spans="1:5" x14ac:dyDescent="0.25">
      <c r="A1850" s="4">
        <f>'Dados ML'!F1855</f>
        <v>0</v>
      </c>
      <c r="B1850" s="1">
        <f>'Dados ML'!O1855</f>
        <v>0</v>
      </c>
      <c r="C1850" s="14">
        <f>'Dados ML'!Q1855</f>
        <v>0</v>
      </c>
      <c r="E1850" s="9">
        <f>Cálculo!B1850</f>
        <v>0</v>
      </c>
    </row>
    <row r="1851" spans="1:5" x14ac:dyDescent="0.25">
      <c r="A1851" s="4">
        <f>'Dados ML'!F1856</f>
        <v>0</v>
      </c>
      <c r="B1851" s="1">
        <f>'Dados ML'!O1856</f>
        <v>0</v>
      </c>
      <c r="C1851" s="14">
        <f>'Dados ML'!Q1856</f>
        <v>0</v>
      </c>
      <c r="E1851" s="9">
        <f>Cálculo!B1851</f>
        <v>0</v>
      </c>
    </row>
    <row r="1852" spans="1:5" x14ac:dyDescent="0.25">
      <c r="A1852" s="4">
        <f>'Dados ML'!F1857</f>
        <v>0</v>
      </c>
      <c r="B1852" s="1">
        <f>'Dados ML'!O1857</f>
        <v>0</v>
      </c>
      <c r="C1852" s="14">
        <f>'Dados ML'!Q1857</f>
        <v>0</v>
      </c>
      <c r="E1852" s="9">
        <f>Cálculo!B1852</f>
        <v>0</v>
      </c>
    </row>
    <row r="1853" spans="1:5" x14ac:dyDescent="0.25">
      <c r="A1853" s="4">
        <f>'Dados ML'!F1858</f>
        <v>0</v>
      </c>
      <c r="B1853" s="1">
        <f>'Dados ML'!O1858</f>
        <v>0</v>
      </c>
      <c r="C1853" s="14">
        <f>'Dados ML'!Q1858</f>
        <v>0</v>
      </c>
      <c r="E1853" s="9">
        <f>Cálculo!B1853</f>
        <v>0</v>
      </c>
    </row>
    <row r="1854" spans="1:5" x14ac:dyDescent="0.25">
      <c r="A1854" s="4">
        <f>'Dados ML'!F1859</f>
        <v>0</v>
      </c>
      <c r="B1854" s="1">
        <f>'Dados ML'!O1859</f>
        <v>0</v>
      </c>
      <c r="C1854" s="14">
        <f>'Dados ML'!Q1859</f>
        <v>0</v>
      </c>
      <c r="E1854" s="9">
        <f>Cálculo!B1854</f>
        <v>0</v>
      </c>
    </row>
    <row r="1855" spans="1:5" x14ac:dyDescent="0.25">
      <c r="A1855" s="4">
        <f>'Dados ML'!F1860</f>
        <v>0</v>
      </c>
      <c r="B1855" s="1">
        <f>'Dados ML'!O1860</f>
        <v>0</v>
      </c>
      <c r="C1855" s="14">
        <f>'Dados ML'!Q1860</f>
        <v>0</v>
      </c>
      <c r="E1855" s="9">
        <f>Cálculo!B1855</f>
        <v>0</v>
      </c>
    </row>
    <row r="1856" spans="1:5" x14ac:dyDescent="0.25">
      <c r="A1856" s="4">
        <f>'Dados ML'!F1861</f>
        <v>0</v>
      </c>
      <c r="B1856" s="1">
        <f>'Dados ML'!O1861</f>
        <v>0</v>
      </c>
      <c r="C1856" s="14">
        <f>'Dados ML'!Q1861</f>
        <v>0</v>
      </c>
      <c r="E1856" s="9">
        <f>Cálculo!B1856</f>
        <v>0</v>
      </c>
    </row>
    <row r="1857" spans="1:5" x14ac:dyDescent="0.25">
      <c r="A1857" s="4">
        <f>'Dados ML'!F1862</f>
        <v>0</v>
      </c>
      <c r="B1857" s="1">
        <f>'Dados ML'!O1862</f>
        <v>0</v>
      </c>
      <c r="C1857" s="14">
        <f>'Dados ML'!Q1862</f>
        <v>0</v>
      </c>
      <c r="E1857" s="9">
        <f>Cálculo!B1857</f>
        <v>0</v>
      </c>
    </row>
    <row r="1858" spans="1:5" x14ac:dyDescent="0.25">
      <c r="A1858" s="4">
        <f>'Dados ML'!F1863</f>
        <v>0</v>
      </c>
      <c r="B1858" s="1">
        <f>'Dados ML'!O1863</f>
        <v>0</v>
      </c>
      <c r="C1858" s="14">
        <f>'Dados ML'!Q1863</f>
        <v>0</v>
      </c>
      <c r="E1858" s="9">
        <f>Cálculo!B1858</f>
        <v>0</v>
      </c>
    </row>
    <row r="1859" spans="1:5" x14ac:dyDescent="0.25">
      <c r="A1859" s="4">
        <f>'Dados ML'!F1864</f>
        <v>0</v>
      </c>
      <c r="B1859" s="1">
        <f>'Dados ML'!O1864</f>
        <v>0</v>
      </c>
      <c r="C1859" s="14">
        <f>'Dados ML'!Q1864</f>
        <v>0</v>
      </c>
      <c r="E1859" s="9">
        <f>Cálculo!B1859</f>
        <v>0</v>
      </c>
    </row>
    <row r="1860" spans="1:5" x14ac:dyDescent="0.25">
      <c r="A1860" s="4">
        <f>'Dados ML'!F1865</f>
        <v>0</v>
      </c>
      <c r="B1860" s="1">
        <f>'Dados ML'!O1865</f>
        <v>0</v>
      </c>
      <c r="C1860" s="14">
        <f>'Dados ML'!Q1865</f>
        <v>0</v>
      </c>
      <c r="E1860" s="9">
        <f>Cálculo!B1860</f>
        <v>0</v>
      </c>
    </row>
    <row r="1861" spans="1:5" x14ac:dyDescent="0.25">
      <c r="A1861" s="4">
        <f>'Dados ML'!F1866</f>
        <v>0</v>
      </c>
      <c r="B1861" s="1">
        <f>'Dados ML'!O1866</f>
        <v>0</v>
      </c>
      <c r="C1861" s="14">
        <f>'Dados ML'!Q1866</f>
        <v>0</v>
      </c>
      <c r="E1861" s="9">
        <f>Cálculo!B1861</f>
        <v>0</v>
      </c>
    </row>
    <row r="1862" spans="1:5" x14ac:dyDescent="0.25">
      <c r="A1862" s="4">
        <f>'Dados ML'!F1867</f>
        <v>0</v>
      </c>
      <c r="B1862" s="1">
        <f>'Dados ML'!O1867</f>
        <v>0</v>
      </c>
      <c r="C1862" s="14">
        <f>'Dados ML'!Q1867</f>
        <v>0</v>
      </c>
      <c r="E1862" s="9">
        <f>Cálculo!B1862</f>
        <v>0</v>
      </c>
    </row>
    <row r="1863" spans="1:5" x14ac:dyDescent="0.25">
      <c r="A1863" s="4">
        <f>'Dados ML'!F1868</f>
        <v>0</v>
      </c>
      <c r="B1863" s="1">
        <f>'Dados ML'!O1868</f>
        <v>0</v>
      </c>
      <c r="C1863" s="14">
        <f>'Dados ML'!Q1868</f>
        <v>0</v>
      </c>
      <c r="E1863" s="9">
        <f>Cálculo!B1863</f>
        <v>0</v>
      </c>
    </row>
    <row r="1864" spans="1:5" x14ac:dyDescent="0.25">
      <c r="A1864" s="4">
        <f>'Dados ML'!F1869</f>
        <v>0</v>
      </c>
      <c r="B1864" s="1">
        <f>'Dados ML'!O1869</f>
        <v>0</v>
      </c>
      <c r="C1864" s="14">
        <f>'Dados ML'!Q1869</f>
        <v>0</v>
      </c>
      <c r="E1864" s="9">
        <f>Cálculo!B1864</f>
        <v>0</v>
      </c>
    </row>
    <row r="1865" spans="1:5" x14ac:dyDescent="0.25">
      <c r="A1865" s="4">
        <f>'Dados ML'!F1870</f>
        <v>0</v>
      </c>
      <c r="B1865" s="1">
        <f>'Dados ML'!O1870</f>
        <v>0</v>
      </c>
      <c r="C1865" s="14">
        <f>'Dados ML'!Q1870</f>
        <v>0</v>
      </c>
      <c r="E1865" s="9">
        <f>Cálculo!B1865</f>
        <v>0</v>
      </c>
    </row>
    <row r="1866" spans="1:5" x14ac:dyDescent="0.25">
      <c r="A1866" s="4">
        <f>'Dados ML'!F1871</f>
        <v>0</v>
      </c>
      <c r="B1866" s="1">
        <f>'Dados ML'!O1871</f>
        <v>0</v>
      </c>
      <c r="C1866" s="14">
        <f>'Dados ML'!Q1871</f>
        <v>0</v>
      </c>
      <c r="E1866" s="9">
        <f>Cálculo!B1866</f>
        <v>0</v>
      </c>
    </row>
    <row r="1867" spans="1:5" x14ac:dyDescent="0.25">
      <c r="A1867" s="4">
        <f>'Dados ML'!F1872</f>
        <v>0</v>
      </c>
      <c r="B1867" s="1">
        <f>'Dados ML'!O1872</f>
        <v>0</v>
      </c>
      <c r="C1867" s="14">
        <f>'Dados ML'!Q1872</f>
        <v>0</v>
      </c>
      <c r="E1867" s="9">
        <f>Cálculo!B1867</f>
        <v>0</v>
      </c>
    </row>
    <row r="1868" spans="1:5" x14ac:dyDescent="0.25">
      <c r="A1868" s="4">
        <f>'Dados ML'!F1873</f>
        <v>0</v>
      </c>
      <c r="B1868" s="1">
        <f>'Dados ML'!O1873</f>
        <v>0</v>
      </c>
      <c r="C1868" s="14">
        <f>'Dados ML'!Q1873</f>
        <v>0</v>
      </c>
      <c r="E1868" s="9">
        <f>Cálculo!B1868</f>
        <v>0</v>
      </c>
    </row>
    <row r="1869" spans="1:5" x14ac:dyDescent="0.25">
      <c r="A1869" s="4">
        <f>'Dados ML'!F1874</f>
        <v>0</v>
      </c>
      <c r="B1869" s="1">
        <f>'Dados ML'!O1874</f>
        <v>0</v>
      </c>
      <c r="C1869" s="14">
        <f>'Dados ML'!Q1874</f>
        <v>0</v>
      </c>
      <c r="E1869" s="9">
        <f>Cálculo!B1869</f>
        <v>0</v>
      </c>
    </row>
    <row r="1870" spans="1:5" x14ac:dyDescent="0.25">
      <c r="A1870" s="4">
        <f>'Dados ML'!F1875</f>
        <v>0</v>
      </c>
      <c r="B1870" s="1">
        <f>'Dados ML'!O1875</f>
        <v>0</v>
      </c>
      <c r="C1870" s="14">
        <f>'Dados ML'!Q1875</f>
        <v>0</v>
      </c>
      <c r="E1870" s="9">
        <f>Cálculo!B1870</f>
        <v>0</v>
      </c>
    </row>
    <row r="1871" spans="1:5" x14ac:dyDescent="0.25">
      <c r="A1871" s="4">
        <f>'Dados ML'!F1876</f>
        <v>0</v>
      </c>
      <c r="B1871" s="1">
        <f>'Dados ML'!O1876</f>
        <v>0</v>
      </c>
      <c r="C1871" s="14">
        <f>'Dados ML'!Q1876</f>
        <v>0</v>
      </c>
      <c r="E1871" s="9">
        <f>Cálculo!B1871</f>
        <v>0</v>
      </c>
    </row>
    <row r="1872" spans="1:5" x14ac:dyDescent="0.25">
      <c r="A1872" s="4">
        <f>'Dados ML'!F1877</f>
        <v>0</v>
      </c>
      <c r="B1872" s="1">
        <f>'Dados ML'!O1877</f>
        <v>0</v>
      </c>
      <c r="C1872" s="14">
        <f>'Dados ML'!Q1877</f>
        <v>0</v>
      </c>
      <c r="E1872" s="9">
        <f>Cálculo!B1872</f>
        <v>0</v>
      </c>
    </row>
    <row r="1873" spans="1:5" x14ac:dyDescent="0.25">
      <c r="A1873" s="4">
        <f>'Dados ML'!F1878</f>
        <v>0</v>
      </c>
      <c r="B1873" s="1">
        <f>'Dados ML'!O1878</f>
        <v>0</v>
      </c>
      <c r="C1873" s="14">
        <f>'Dados ML'!Q1878</f>
        <v>0</v>
      </c>
      <c r="E1873" s="9">
        <f>Cálculo!B1873</f>
        <v>0</v>
      </c>
    </row>
    <row r="1874" spans="1:5" x14ac:dyDescent="0.25">
      <c r="A1874" s="4">
        <f>'Dados ML'!F1879</f>
        <v>0</v>
      </c>
      <c r="B1874" s="1">
        <f>'Dados ML'!O1879</f>
        <v>0</v>
      </c>
      <c r="C1874" s="14">
        <f>'Dados ML'!Q1879</f>
        <v>0</v>
      </c>
      <c r="E1874" s="9">
        <f>Cálculo!B1874</f>
        <v>0</v>
      </c>
    </row>
    <row r="1875" spans="1:5" x14ac:dyDescent="0.25">
      <c r="A1875" s="4">
        <f>'Dados ML'!F1880</f>
        <v>0</v>
      </c>
      <c r="B1875" s="1">
        <f>'Dados ML'!O1880</f>
        <v>0</v>
      </c>
      <c r="C1875" s="14">
        <f>'Dados ML'!Q1880</f>
        <v>0</v>
      </c>
      <c r="E1875" s="9">
        <f>Cálculo!B1875</f>
        <v>0</v>
      </c>
    </row>
    <row r="1876" spans="1:5" x14ac:dyDescent="0.25">
      <c r="A1876" s="4">
        <f>'Dados ML'!F1881</f>
        <v>0</v>
      </c>
      <c r="B1876" s="1">
        <f>'Dados ML'!O1881</f>
        <v>0</v>
      </c>
      <c r="C1876" s="14">
        <f>'Dados ML'!Q1881</f>
        <v>0</v>
      </c>
      <c r="E1876" s="9">
        <f>Cálculo!B1876</f>
        <v>0</v>
      </c>
    </row>
    <row r="1877" spans="1:5" x14ac:dyDescent="0.25">
      <c r="A1877" s="4">
        <f>'Dados ML'!F1882</f>
        <v>0</v>
      </c>
      <c r="B1877" s="1">
        <f>'Dados ML'!O1882</f>
        <v>0</v>
      </c>
      <c r="C1877" s="14">
        <f>'Dados ML'!Q1882</f>
        <v>0</v>
      </c>
      <c r="E1877" s="9">
        <f>Cálculo!B1877</f>
        <v>0</v>
      </c>
    </row>
    <row r="1878" spans="1:5" x14ac:dyDescent="0.25">
      <c r="A1878" s="4">
        <f>'Dados ML'!F1883</f>
        <v>0</v>
      </c>
      <c r="B1878" s="1">
        <f>'Dados ML'!O1883</f>
        <v>0</v>
      </c>
      <c r="C1878" s="14">
        <f>'Dados ML'!Q1883</f>
        <v>0</v>
      </c>
      <c r="E1878" s="9">
        <f>Cálculo!B1878</f>
        <v>0</v>
      </c>
    </row>
    <row r="1879" spans="1:5" x14ac:dyDescent="0.25">
      <c r="A1879" s="4">
        <f>'Dados ML'!F1884</f>
        <v>0</v>
      </c>
      <c r="B1879" s="1">
        <f>'Dados ML'!O1884</f>
        <v>0</v>
      </c>
      <c r="C1879" s="14">
        <f>'Dados ML'!Q1884</f>
        <v>0</v>
      </c>
      <c r="E1879" s="9">
        <f>Cálculo!B1879</f>
        <v>0</v>
      </c>
    </row>
    <row r="1880" spans="1:5" x14ac:dyDescent="0.25">
      <c r="A1880" s="4">
        <f>'Dados ML'!F1885</f>
        <v>0</v>
      </c>
      <c r="B1880" s="1">
        <f>'Dados ML'!O1885</f>
        <v>0</v>
      </c>
      <c r="C1880" s="14">
        <f>'Dados ML'!Q1885</f>
        <v>0</v>
      </c>
      <c r="E1880" s="9">
        <f>Cálculo!B1880</f>
        <v>0</v>
      </c>
    </row>
    <row r="1881" spans="1:5" x14ac:dyDescent="0.25">
      <c r="A1881" s="4">
        <f>'Dados ML'!F1886</f>
        <v>0</v>
      </c>
      <c r="B1881" s="1">
        <f>'Dados ML'!O1886</f>
        <v>0</v>
      </c>
      <c r="C1881" s="14">
        <f>'Dados ML'!Q1886</f>
        <v>0</v>
      </c>
      <c r="E1881" s="9">
        <f>Cálculo!B1881</f>
        <v>0</v>
      </c>
    </row>
    <row r="1882" spans="1:5" x14ac:dyDescent="0.25">
      <c r="A1882" s="4">
        <f>'Dados ML'!F1887</f>
        <v>0</v>
      </c>
      <c r="B1882" s="1">
        <f>'Dados ML'!O1887</f>
        <v>0</v>
      </c>
      <c r="C1882" s="14">
        <f>'Dados ML'!Q1887</f>
        <v>0</v>
      </c>
      <c r="E1882" s="9">
        <f>Cálculo!B1882</f>
        <v>0</v>
      </c>
    </row>
    <row r="1883" spans="1:5" x14ac:dyDescent="0.25">
      <c r="A1883" s="4">
        <f>'Dados ML'!F1888</f>
        <v>0</v>
      </c>
      <c r="B1883" s="1">
        <f>'Dados ML'!O1888</f>
        <v>0</v>
      </c>
      <c r="C1883" s="14">
        <f>'Dados ML'!Q1888</f>
        <v>0</v>
      </c>
      <c r="E1883" s="9">
        <f>Cálculo!B1883</f>
        <v>0</v>
      </c>
    </row>
    <row r="1884" spans="1:5" x14ac:dyDescent="0.25">
      <c r="A1884" s="4">
        <f>'Dados ML'!F1889</f>
        <v>0</v>
      </c>
      <c r="B1884" s="1">
        <f>'Dados ML'!O1889</f>
        <v>0</v>
      </c>
      <c r="C1884" s="14">
        <f>'Dados ML'!Q1889</f>
        <v>0</v>
      </c>
      <c r="E1884" s="9">
        <f>Cálculo!B1884</f>
        <v>0</v>
      </c>
    </row>
    <row r="1885" spans="1:5" x14ac:dyDescent="0.25">
      <c r="A1885" s="4">
        <f>'Dados ML'!F1890</f>
        <v>0</v>
      </c>
      <c r="B1885" s="1">
        <f>'Dados ML'!O1890</f>
        <v>0</v>
      </c>
      <c r="C1885" s="14">
        <f>'Dados ML'!Q1890</f>
        <v>0</v>
      </c>
      <c r="E1885" s="9">
        <f>Cálculo!B1885</f>
        <v>0</v>
      </c>
    </row>
    <row r="1886" spans="1:5" x14ac:dyDescent="0.25">
      <c r="A1886" s="4">
        <f>'Dados ML'!F1891</f>
        <v>0</v>
      </c>
      <c r="B1886" s="1">
        <f>'Dados ML'!O1891</f>
        <v>0</v>
      </c>
      <c r="C1886" s="14">
        <f>'Dados ML'!Q1891</f>
        <v>0</v>
      </c>
      <c r="E1886" s="9">
        <f>Cálculo!B1886</f>
        <v>0</v>
      </c>
    </row>
    <row r="1887" spans="1:5" x14ac:dyDescent="0.25">
      <c r="A1887" s="4">
        <f>'Dados ML'!F1892</f>
        <v>0</v>
      </c>
      <c r="B1887" s="1">
        <f>'Dados ML'!O1892</f>
        <v>0</v>
      </c>
      <c r="C1887" s="14">
        <f>'Dados ML'!Q1892</f>
        <v>0</v>
      </c>
      <c r="E1887" s="9">
        <f>Cálculo!B1887</f>
        <v>0</v>
      </c>
    </row>
    <row r="1888" spans="1:5" x14ac:dyDescent="0.25">
      <c r="A1888" s="4">
        <f>'Dados ML'!F1893</f>
        <v>0</v>
      </c>
      <c r="B1888" s="1">
        <f>'Dados ML'!O1893</f>
        <v>0</v>
      </c>
      <c r="C1888" s="14">
        <f>'Dados ML'!Q1893</f>
        <v>0</v>
      </c>
      <c r="E1888" s="9">
        <f>Cálculo!B1888</f>
        <v>0</v>
      </c>
    </row>
    <row r="1889" spans="1:5" x14ac:dyDescent="0.25">
      <c r="A1889" s="4">
        <f>'Dados ML'!F1894</f>
        <v>0</v>
      </c>
      <c r="B1889" s="1">
        <f>'Dados ML'!O1894</f>
        <v>0</v>
      </c>
      <c r="C1889" s="14">
        <f>'Dados ML'!Q1894</f>
        <v>0</v>
      </c>
      <c r="E1889" s="9">
        <f>Cálculo!B1889</f>
        <v>0</v>
      </c>
    </row>
    <row r="1890" spans="1:5" x14ac:dyDescent="0.25">
      <c r="A1890" s="4">
        <f>'Dados ML'!F1895</f>
        <v>0</v>
      </c>
      <c r="B1890" s="1">
        <f>'Dados ML'!O1895</f>
        <v>0</v>
      </c>
      <c r="C1890" s="14">
        <f>'Dados ML'!Q1895</f>
        <v>0</v>
      </c>
      <c r="E1890" s="9">
        <f>Cálculo!B1890</f>
        <v>0</v>
      </c>
    </row>
    <row r="1891" spans="1:5" x14ac:dyDescent="0.25">
      <c r="A1891" s="4">
        <f>'Dados ML'!F1896</f>
        <v>0</v>
      </c>
      <c r="B1891" s="1">
        <f>'Dados ML'!O1896</f>
        <v>0</v>
      </c>
      <c r="C1891" s="14">
        <f>'Dados ML'!Q1896</f>
        <v>0</v>
      </c>
      <c r="E1891" s="9">
        <f>Cálculo!B1891</f>
        <v>0</v>
      </c>
    </row>
    <row r="1892" spans="1:5" x14ac:dyDescent="0.25">
      <c r="A1892" s="4">
        <f>'Dados ML'!F1897</f>
        <v>0</v>
      </c>
      <c r="B1892" s="1">
        <f>'Dados ML'!O1897</f>
        <v>0</v>
      </c>
      <c r="C1892" s="14">
        <f>'Dados ML'!Q1897</f>
        <v>0</v>
      </c>
      <c r="E1892" s="9">
        <f>Cálculo!B1892</f>
        <v>0</v>
      </c>
    </row>
    <row r="1893" spans="1:5" x14ac:dyDescent="0.25">
      <c r="A1893" s="4">
        <f>'Dados ML'!F1898</f>
        <v>0</v>
      </c>
      <c r="B1893" s="1">
        <f>'Dados ML'!O1898</f>
        <v>0</v>
      </c>
      <c r="C1893" s="14">
        <f>'Dados ML'!Q1898</f>
        <v>0</v>
      </c>
      <c r="E1893" s="9">
        <f>Cálculo!B1893</f>
        <v>0</v>
      </c>
    </row>
    <row r="1894" spans="1:5" x14ac:dyDescent="0.25">
      <c r="A1894" s="4">
        <f>'Dados ML'!F1899</f>
        <v>0</v>
      </c>
      <c r="B1894" s="1">
        <f>'Dados ML'!O1899</f>
        <v>0</v>
      </c>
      <c r="C1894" s="14">
        <f>'Dados ML'!Q1899</f>
        <v>0</v>
      </c>
      <c r="E1894" s="9">
        <f>Cálculo!B1894</f>
        <v>0</v>
      </c>
    </row>
    <row r="1895" spans="1:5" x14ac:dyDescent="0.25">
      <c r="A1895" s="4">
        <f>'Dados ML'!F1900</f>
        <v>0</v>
      </c>
      <c r="B1895" s="1">
        <f>'Dados ML'!O1900</f>
        <v>0</v>
      </c>
      <c r="C1895" s="14">
        <f>'Dados ML'!Q1900</f>
        <v>0</v>
      </c>
      <c r="E1895" s="9">
        <f>Cálculo!B1895</f>
        <v>0</v>
      </c>
    </row>
    <row r="1896" spans="1:5" x14ac:dyDescent="0.25">
      <c r="A1896" s="4">
        <f>'Dados ML'!F1901</f>
        <v>0</v>
      </c>
      <c r="B1896" s="1">
        <f>'Dados ML'!O1901</f>
        <v>0</v>
      </c>
      <c r="C1896" s="14">
        <f>'Dados ML'!Q1901</f>
        <v>0</v>
      </c>
      <c r="E1896" s="9">
        <f>Cálculo!B1896</f>
        <v>0</v>
      </c>
    </row>
    <row r="1897" spans="1:5" x14ac:dyDescent="0.25">
      <c r="A1897" s="4">
        <f>'Dados ML'!F1902</f>
        <v>0</v>
      </c>
      <c r="B1897" s="1">
        <f>'Dados ML'!O1902</f>
        <v>0</v>
      </c>
      <c r="C1897" s="14">
        <f>'Dados ML'!Q1902</f>
        <v>0</v>
      </c>
      <c r="E1897" s="9">
        <f>Cálculo!B1897</f>
        <v>0</v>
      </c>
    </row>
    <row r="1898" spans="1:5" x14ac:dyDescent="0.25">
      <c r="A1898" s="4">
        <f>'Dados ML'!F1903</f>
        <v>0</v>
      </c>
      <c r="B1898" s="1">
        <f>'Dados ML'!O1903</f>
        <v>0</v>
      </c>
      <c r="C1898" s="14">
        <f>'Dados ML'!Q1903</f>
        <v>0</v>
      </c>
      <c r="E1898" s="9">
        <f>Cálculo!B1898</f>
        <v>0</v>
      </c>
    </row>
    <row r="1899" spans="1:5" x14ac:dyDescent="0.25">
      <c r="A1899" s="4">
        <f>'Dados ML'!F1904</f>
        <v>0</v>
      </c>
      <c r="B1899" s="1">
        <f>'Dados ML'!O1904</f>
        <v>0</v>
      </c>
      <c r="C1899" s="14">
        <f>'Dados ML'!Q1904</f>
        <v>0</v>
      </c>
      <c r="E1899" s="9">
        <f>Cálculo!B1899</f>
        <v>0</v>
      </c>
    </row>
    <row r="1900" spans="1:5" x14ac:dyDescent="0.25">
      <c r="A1900" s="4">
        <f>'Dados ML'!F1905</f>
        <v>0</v>
      </c>
      <c r="B1900" s="1">
        <f>'Dados ML'!O1905</f>
        <v>0</v>
      </c>
      <c r="C1900" s="14">
        <f>'Dados ML'!Q1905</f>
        <v>0</v>
      </c>
      <c r="E1900" s="9">
        <f>Cálculo!B1900</f>
        <v>0</v>
      </c>
    </row>
    <row r="1901" spans="1:5" x14ac:dyDescent="0.25">
      <c r="A1901" s="4">
        <f>'Dados ML'!F1906</f>
        <v>0</v>
      </c>
      <c r="B1901" s="1">
        <f>'Dados ML'!O1906</f>
        <v>0</v>
      </c>
      <c r="C1901" s="14">
        <f>'Dados ML'!Q1906</f>
        <v>0</v>
      </c>
      <c r="E1901" s="9">
        <f>Cálculo!B1901</f>
        <v>0</v>
      </c>
    </row>
    <row r="1902" spans="1:5" x14ac:dyDescent="0.25">
      <c r="A1902" s="4">
        <f>'Dados ML'!F1907</f>
        <v>0</v>
      </c>
      <c r="B1902" s="1">
        <f>'Dados ML'!O1907</f>
        <v>0</v>
      </c>
      <c r="C1902" s="14">
        <f>'Dados ML'!Q1907</f>
        <v>0</v>
      </c>
      <c r="E1902" s="9">
        <f>Cálculo!B1902</f>
        <v>0</v>
      </c>
    </row>
    <row r="1903" spans="1:5" x14ac:dyDescent="0.25">
      <c r="A1903" s="4">
        <f>'Dados ML'!F1908</f>
        <v>0</v>
      </c>
      <c r="B1903" s="1">
        <f>'Dados ML'!O1908</f>
        <v>0</v>
      </c>
      <c r="C1903" s="14">
        <f>'Dados ML'!Q1908</f>
        <v>0</v>
      </c>
      <c r="E1903" s="9">
        <f>Cálculo!B1903</f>
        <v>0</v>
      </c>
    </row>
    <row r="1904" spans="1:5" x14ac:dyDescent="0.25">
      <c r="A1904" s="4">
        <f>'Dados ML'!F1909</f>
        <v>0</v>
      </c>
      <c r="B1904" s="1">
        <f>'Dados ML'!O1909</f>
        <v>0</v>
      </c>
      <c r="C1904" s="14">
        <f>'Dados ML'!Q1909</f>
        <v>0</v>
      </c>
      <c r="E1904" s="9">
        <f>Cálculo!B1904</f>
        <v>0</v>
      </c>
    </row>
    <row r="1905" spans="1:5" x14ac:dyDescent="0.25">
      <c r="A1905" s="4">
        <f>'Dados ML'!F1910</f>
        <v>0</v>
      </c>
      <c r="B1905" s="1">
        <f>'Dados ML'!O1910</f>
        <v>0</v>
      </c>
      <c r="C1905" s="14">
        <f>'Dados ML'!Q1910</f>
        <v>0</v>
      </c>
      <c r="E1905" s="9">
        <f>Cálculo!B1905</f>
        <v>0</v>
      </c>
    </row>
    <row r="1906" spans="1:5" x14ac:dyDescent="0.25">
      <c r="A1906" s="4">
        <f>'Dados ML'!F1911</f>
        <v>0</v>
      </c>
      <c r="B1906" s="1">
        <f>'Dados ML'!O1911</f>
        <v>0</v>
      </c>
      <c r="C1906" s="14">
        <f>'Dados ML'!Q1911</f>
        <v>0</v>
      </c>
      <c r="E1906" s="9">
        <f>Cálculo!B1906</f>
        <v>0</v>
      </c>
    </row>
    <row r="1907" spans="1:5" x14ac:dyDescent="0.25">
      <c r="A1907" s="4">
        <f>'Dados ML'!F1912</f>
        <v>0</v>
      </c>
      <c r="B1907" s="1">
        <f>'Dados ML'!O1912</f>
        <v>0</v>
      </c>
      <c r="C1907" s="14">
        <f>'Dados ML'!Q1912</f>
        <v>0</v>
      </c>
      <c r="E1907" s="9">
        <f>Cálculo!B1907</f>
        <v>0</v>
      </c>
    </row>
    <row r="1908" spans="1:5" x14ac:dyDescent="0.25">
      <c r="A1908" s="4">
        <f>'Dados ML'!F1913</f>
        <v>0</v>
      </c>
      <c r="B1908" s="1">
        <f>'Dados ML'!O1913</f>
        <v>0</v>
      </c>
      <c r="C1908" s="14">
        <f>'Dados ML'!Q1913</f>
        <v>0</v>
      </c>
      <c r="E1908" s="9">
        <f>Cálculo!B1908</f>
        <v>0</v>
      </c>
    </row>
    <row r="1909" spans="1:5" x14ac:dyDescent="0.25">
      <c r="A1909" s="4">
        <f>'Dados ML'!F1914</f>
        <v>0</v>
      </c>
      <c r="B1909" s="1">
        <f>'Dados ML'!O1914</f>
        <v>0</v>
      </c>
      <c r="C1909" s="14">
        <f>'Dados ML'!Q1914</f>
        <v>0</v>
      </c>
      <c r="E1909" s="9">
        <f>Cálculo!B1909</f>
        <v>0</v>
      </c>
    </row>
    <row r="1910" spans="1:5" x14ac:dyDescent="0.25">
      <c r="A1910" s="4">
        <f>'Dados ML'!F1915</f>
        <v>0</v>
      </c>
      <c r="B1910" s="1">
        <f>'Dados ML'!O1915</f>
        <v>0</v>
      </c>
      <c r="C1910" s="14">
        <f>'Dados ML'!Q1915</f>
        <v>0</v>
      </c>
      <c r="E1910" s="9">
        <f>Cálculo!B1910</f>
        <v>0</v>
      </c>
    </row>
    <row r="1911" spans="1:5" x14ac:dyDescent="0.25">
      <c r="A1911" s="4">
        <f>'Dados ML'!F1916</f>
        <v>0</v>
      </c>
      <c r="B1911" s="1">
        <f>'Dados ML'!O1916</f>
        <v>0</v>
      </c>
      <c r="C1911" s="14">
        <f>'Dados ML'!Q1916</f>
        <v>0</v>
      </c>
      <c r="E1911" s="9">
        <f>Cálculo!B1911</f>
        <v>0</v>
      </c>
    </row>
    <row r="1912" spans="1:5" x14ac:dyDescent="0.25">
      <c r="A1912" s="4">
        <f>'Dados ML'!F1917</f>
        <v>0</v>
      </c>
      <c r="B1912" s="1">
        <f>'Dados ML'!O1917</f>
        <v>0</v>
      </c>
      <c r="C1912" s="14">
        <f>'Dados ML'!Q1917</f>
        <v>0</v>
      </c>
      <c r="E1912" s="9">
        <f>Cálculo!B1912</f>
        <v>0</v>
      </c>
    </row>
    <row r="1913" spans="1:5" x14ac:dyDescent="0.25">
      <c r="A1913" s="4">
        <f>'Dados ML'!F1918</f>
        <v>0</v>
      </c>
      <c r="B1913" s="1">
        <f>'Dados ML'!O1918</f>
        <v>0</v>
      </c>
      <c r="C1913" s="14">
        <f>'Dados ML'!Q1918</f>
        <v>0</v>
      </c>
      <c r="E1913" s="9">
        <f>Cálculo!B1913</f>
        <v>0</v>
      </c>
    </row>
    <row r="1914" spans="1:5" x14ac:dyDescent="0.25">
      <c r="A1914" s="4">
        <f>'Dados ML'!F1919</f>
        <v>0</v>
      </c>
      <c r="B1914" s="1">
        <f>'Dados ML'!O1919</f>
        <v>0</v>
      </c>
      <c r="C1914" s="14">
        <f>'Dados ML'!Q1919</f>
        <v>0</v>
      </c>
      <c r="E1914" s="9">
        <f>Cálculo!B1914</f>
        <v>0</v>
      </c>
    </row>
    <row r="1915" spans="1:5" x14ac:dyDescent="0.25">
      <c r="A1915" s="4">
        <f>'Dados ML'!F1920</f>
        <v>0</v>
      </c>
      <c r="B1915" s="1">
        <f>'Dados ML'!O1920</f>
        <v>0</v>
      </c>
      <c r="C1915" s="14">
        <f>'Dados ML'!Q1920</f>
        <v>0</v>
      </c>
      <c r="E1915" s="9">
        <f>Cálculo!B1915</f>
        <v>0</v>
      </c>
    </row>
    <row r="1916" spans="1:5" x14ac:dyDescent="0.25">
      <c r="A1916" s="4">
        <f>'Dados ML'!F1921</f>
        <v>0</v>
      </c>
      <c r="B1916" s="1">
        <f>'Dados ML'!O1921</f>
        <v>0</v>
      </c>
      <c r="C1916" s="14">
        <f>'Dados ML'!Q1921</f>
        <v>0</v>
      </c>
      <c r="E1916" s="9">
        <f>Cálculo!B1916</f>
        <v>0</v>
      </c>
    </row>
    <row r="1917" spans="1:5" x14ac:dyDescent="0.25">
      <c r="A1917" s="4">
        <f>'Dados ML'!F1922</f>
        <v>0</v>
      </c>
      <c r="B1917" s="1">
        <f>'Dados ML'!O1922</f>
        <v>0</v>
      </c>
      <c r="C1917" s="14">
        <f>'Dados ML'!Q1922</f>
        <v>0</v>
      </c>
      <c r="E1917" s="9">
        <f>Cálculo!B1917</f>
        <v>0</v>
      </c>
    </row>
    <row r="1918" spans="1:5" x14ac:dyDescent="0.25">
      <c r="A1918" s="4">
        <f>'Dados ML'!F1923</f>
        <v>0</v>
      </c>
      <c r="B1918" s="1">
        <f>'Dados ML'!O1923</f>
        <v>0</v>
      </c>
      <c r="C1918" s="14">
        <f>'Dados ML'!Q1923</f>
        <v>0</v>
      </c>
      <c r="E1918" s="9">
        <f>Cálculo!B1918</f>
        <v>0</v>
      </c>
    </row>
    <row r="1919" spans="1:5" x14ac:dyDescent="0.25">
      <c r="A1919" s="4">
        <f>'Dados ML'!F1924</f>
        <v>0</v>
      </c>
      <c r="B1919" s="1">
        <f>'Dados ML'!O1924</f>
        <v>0</v>
      </c>
      <c r="C1919" s="14">
        <f>'Dados ML'!Q1924</f>
        <v>0</v>
      </c>
      <c r="E1919" s="9">
        <f>Cálculo!B1919</f>
        <v>0</v>
      </c>
    </row>
    <row r="1920" spans="1:5" x14ac:dyDescent="0.25">
      <c r="A1920" s="4">
        <f>'Dados ML'!F1925</f>
        <v>0</v>
      </c>
      <c r="B1920" s="1">
        <f>'Dados ML'!O1925</f>
        <v>0</v>
      </c>
      <c r="C1920" s="14">
        <f>'Dados ML'!Q1925</f>
        <v>0</v>
      </c>
      <c r="E1920" s="9">
        <f>Cálculo!B1920</f>
        <v>0</v>
      </c>
    </row>
    <row r="1921" spans="1:5" x14ac:dyDescent="0.25">
      <c r="A1921" s="4">
        <f>'Dados ML'!F1926</f>
        <v>0</v>
      </c>
      <c r="B1921" s="1">
        <f>'Dados ML'!O1926</f>
        <v>0</v>
      </c>
      <c r="C1921" s="14">
        <f>'Dados ML'!Q1926</f>
        <v>0</v>
      </c>
      <c r="E1921" s="9">
        <f>Cálculo!B1921</f>
        <v>0</v>
      </c>
    </row>
    <row r="1922" spans="1:5" x14ac:dyDescent="0.25">
      <c r="A1922" s="4">
        <f>'Dados ML'!F1927</f>
        <v>0</v>
      </c>
      <c r="B1922" s="1">
        <f>'Dados ML'!O1927</f>
        <v>0</v>
      </c>
      <c r="C1922" s="14">
        <f>'Dados ML'!Q1927</f>
        <v>0</v>
      </c>
      <c r="E1922" s="9">
        <f>Cálculo!B1922</f>
        <v>0</v>
      </c>
    </row>
    <row r="1923" spans="1:5" x14ac:dyDescent="0.25">
      <c r="A1923" s="4">
        <f>'Dados ML'!F1928</f>
        <v>0</v>
      </c>
      <c r="B1923" s="1">
        <f>'Dados ML'!O1928</f>
        <v>0</v>
      </c>
      <c r="C1923" s="14">
        <f>'Dados ML'!Q1928</f>
        <v>0</v>
      </c>
      <c r="E1923" s="9">
        <f>Cálculo!B1923</f>
        <v>0</v>
      </c>
    </row>
    <row r="1924" spans="1:5" x14ac:dyDescent="0.25">
      <c r="A1924" s="4">
        <f>'Dados ML'!F1929</f>
        <v>0</v>
      </c>
      <c r="B1924" s="1">
        <f>'Dados ML'!O1929</f>
        <v>0</v>
      </c>
      <c r="C1924" s="14">
        <f>'Dados ML'!Q1929</f>
        <v>0</v>
      </c>
      <c r="E1924" s="9">
        <f>Cálculo!B1924</f>
        <v>0</v>
      </c>
    </row>
    <row r="1925" spans="1:5" x14ac:dyDescent="0.25">
      <c r="A1925" s="4">
        <f>'Dados ML'!F1930</f>
        <v>0</v>
      </c>
      <c r="B1925" s="1">
        <f>'Dados ML'!O1930</f>
        <v>0</v>
      </c>
      <c r="C1925" s="14">
        <f>'Dados ML'!Q1930</f>
        <v>0</v>
      </c>
      <c r="E1925" s="9">
        <f>Cálculo!B1925</f>
        <v>0</v>
      </c>
    </row>
    <row r="1926" spans="1:5" x14ac:dyDescent="0.25">
      <c r="A1926" s="4">
        <f>'Dados ML'!F1931</f>
        <v>0</v>
      </c>
      <c r="B1926" s="1">
        <f>'Dados ML'!O1931</f>
        <v>0</v>
      </c>
      <c r="C1926" s="14">
        <f>'Dados ML'!Q1931</f>
        <v>0</v>
      </c>
      <c r="E1926" s="9">
        <f>Cálculo!B1926</f>
        <v>0</v>
      </c>
    </row>
    <row r="1927" spans="1:5" x14ac:dyDescent="0.25">
      <c r="A1927" s="4">
        <f>'Dados ML'!F1932</f>
        <v>0</v>
      </c>
      <c r="B1927" s="1">
        <f>'Dados ML'!O1932</f>
        <v>0</v>
      </c>
      <c r="C1927" s="14">
        <f>'Dados ML'!Q1932</f>
        <v>0</v>
      </c>
      <c r="E1927" s="9">
        <f>Cálculo!B1927</f>
        <v>0</v>
      </c>
    </row>
    <row r="1928" spans="1:5" x14ac:dyDescent="0.25">
      <c r="A1928" s="4">
        <f>'Dados ML'!F1933</f>
        <v>0</v>
      </c>
      <c r="B1928" s="1">
        <f>'Dados ML'!O1933</f>
        <v>0</v>
      </c>
      <c r="C1928" s="14">
        <f>'Dados ML'!Q1933</f>
        <v>0</v>
      </c>
      <c r="E1928" s="9">
        <f>Cálculo!B1928</f>
        <v>0</v>
      </c>
    </row>
    <row r="1929" spans="1:5" x14ac:dyDescent="0.25">
      <c r="A1929" s="4">
        <f>'Dados ML'!F1934</f>
        <v>0</v>
      </c>
      <c r="B1929" s="1">
        <f>'Dados ML'!O1934</f>
        <v>0</v>
      </c>
      <c r="C1929" s="14">
        <f>'Dados ML'!Q1934</f>
        <v>0</v>
      </c>
      <c r="E1929" s="9">
        <f>Cálculo!B1929</f>
        <v>0</v>
      </c>
    </row>
    <row r="1930" spans="1:5" x14ac:dyDescent="0.25">
      <c r="A1930" s="4">
        <f>'Dados ML'!F1935</f>
        <v>0</v>
      </c>
      <c r="B1930" s="1">
        <f>'Dados ML'!O1935</f>
        <v>0</v>
      </c>
      <c r="C1930" s="14">
        <f>'Dados ML'!Q1935</f>
        <v>0</v>
      </c>
      <c r="E1930" s="9">
        <f>Cálculo!B1930</f>
        <v>0</v>
      </c>
    </row>
    <row r="1931" spans="1:5" x14ac:dyDescent="0.25">
      <c r="A1931" s="4">
        <f>'Dados ML'!F1936</f>
        <v>0</v>
      </c>
      <c r="B1931" s="1">
        <f>'Dados ML'!O1936</f>
        <v>0</v>
      </c>
      <c r="C1931" s="14">
        <f>'Dados ML'!Q1936</f>
        <v>0</v>
      </c>
      <c r="E1931" s="9">
        <f>Cálculo!B1931</f>
        <v>0</v>
      </c>
    </row>
    <row r="1932" spans="1:5" x14ac:dyDescent="0.25">
      <c r="A1932" s="4">
        <f>'Dados ML'!F1937</f>
        <v>0</v>
      </c>
      <c r="B1932" s="1">
        <f>'Dados ML'!O1937</f>
        <v>0</v>
      </c>
      <c r="C1932" s="14">
        <f>'Dados ML'!Q1937</f>
        <v>0</v>
      </c>
      <c r="E1932" s="9">
        <f>Cálculo!B1932</f>
        <v>0</v>
      </c>
    </row>
    <row r="1933" spans="1:5" x14ac:dyDescent="0.25">
      <c r="A1933" s="4">
        <f>'Dados ML'!F1938</f>
        <v>0</v>
      </c>
      <c r="B1933" s="1">
        <f>'Dados ML'!O1938</f>
        <v>0</v>
      </c>
      <c r="C1933" s="14">
        <f>'Dados ML'!Q1938</f>
        <v>0</v>
      </c>
      <c r="E1933" s="9">
        <f>Cálculo!B1933</f>
        <v>0</v>
      </c>
    </row>
    <row r="1934" spans="1:5" x14ac:dyDescent="0.25">
      <c r="A1934" s="4">
        <f>'Dados ML'!F1939</f>
        <v>0</v>
      </c>
      <c r="B1934" s="1">
        <f>'Dados ML'!O1939</f>
        <v>0</v>
      </c>
      <c r="C1934" s="14">
        <f>'Dados ML'!Q1939</f>
        <v>0</v>
      </c>
      <c r="E1934" s="9">
        <f>Cálculo!B1934</f>
        <v>0</v>
      </c>
    </row>
    <row r="1935" spans="1:5" x14ac:dyDescent="0.25">
      <c r="A1935" s="4">
        <f>'Dados ML'!F1940</f>
        <v>0</v>
      </c>
      <c r="B1935" s="1">
        <f>'Dados ML'!O1940</f>
        <v>0</v>
      </c>
      <c r="C1935" s="14">
        <f>'Dados ML'!Q1940</f>
        <v>0</v>
      </c>
      <c r="E1935" s="9">
        <f>Cálculo!B1935</f>
        <v>0</v>
      </c>
    </row>
    <row r="1936" spans="1:5" x14ac:dyDescent="0.25">
      <c r="A1936" s="4">
        <f>'Dados ML'!F1941</f>
        <v>0</v>
      </c>
      <c r="B1936" s="1">
        <f>'Dados ML'!O1941</f>
        <v>0</v>
      </c>
      <c r="C1936" s="14">
        <f>'Dados ML'!Q1941</f>
        <v>0</v>
      </c>
      <c r="E1936" s="9">
        <f>Cálculo!B1936</f>
        <v>0</v>
      </c>
    </row>
    <row r="1937" spans="1:5" x14ac:dyDescent="0.25">
      <c r="A1937" s="4">
        <f>'Dados ML'!F1942</f>
        <v>0</v>
      </c>
      <c r="B1937" s="1">
        <f>'Dados ML'!O1942</f>
        <v>0</v>
      </c>
      <c r="C1937" s="14">
        <f>'Dados ML'!Q1942</f>
        <v>0</v>
      </c>
      <c r="E1937" s="9">
        <f>Cálculo!B1937</f>
        <v>0</v>
      </c>
    </row>
    <row r="1938" spans="1:5" x14ac:dyDescent="0.25">
      <c r="A1938" s="4">
        <f>'Dados ML'!F1943</f>
        <v>0</v>
      </c>
      <c r="B1938" s="1">
        <f>'Dados ML'!O1943</f>
        <v>0</v>
      </c>
      <c r="C1938" s="14">
        <f>'Dados ML'!Q1943</f>
        <v>0</v>
      </c>
      <c r="E1938" s="9">
        <f>Cálculo!B1938</f>
        <v>0</v>
      </c>
    </row>
    <row r="1939" spans="1:5" x14ac:dyDescent="0.25">
      <c r="A1939" s="4">
        <f>'Dados ML'!F1944</f>
        <v>0</v>
      </c>
      <c r="B1939" s="1">
        <f>'Dados ML'!O1944</f>
        <v>0</v>
      </c>
      <c r="C1939" s="14">
        <f>'Dados ML'!Q1944</f>
        <v>0</v>
      </c>
      <c r="E1939" s="9">
        <f>Cálculo!B1939</f>
        <v>0</v>
      </c>
    </row>
    <row r="1940" spans="1:5" x14ac:dyDescent="0.25">
      <c r="A1940" s="4">
        <f>'Dados ML'!F1945</f>
        <v>0</v>
      </c>
      <c r="B1940" s="1">
        <f>'Dados ML'!O1945</f>
        <v>0</v>
      </c>
      <c r="C1940" s="14">
        <f>'Dados ML'!Q1945</f>
        <v>0</v>
      </c>
      <c r="E1940" s="9">
        <f>Cálculo!B1940</f>
        <v>0</v>
      </c>
    </row>
    <row r="1941" spans="1:5" x14ac:dyDescent="0.25">
      <c r="A1941" s="4">
        <f>'Dados ML'!F1946</f>
        <v>0</v>
      </c>
      <c r="B1941" s="1">
        <f>'Dados ML'!O1946</f>
        <v>0</v>
      </c>
      <c r="C1941" s="14">
        <f>'Dados ML'!Q1946</f>
        <v>0</v>
      </c>
      <c r="E1941" s="9">
        <f>Cálculo!B1941</f>
        <v>0</v>
      </c>
    </row>
    <row r="1942" spans="1:5" x14ac:dyDescent="0.25">
      <c r="A1942" s="4">
        <f>'Dados ML'!F1947</f>
        <v>0</v>
      </c>
      <c r="B1942" s="1">
        <f>'Dados ML'!O1947</f>
        <v>0</v>
      </c>
      <c r="C1942" s="14">
        <f>'Dados ML'!Q1947</f>
        <v>0</v>
      </c>
      <c r="E1942" s="9">
        <f>Cálculo!B1942</f>
        <v>0</v>
      </c>
    </row>
    <row r="1943" spans="1:5" x14ac:dyDescent="0.25">
      <c r="A1943" s="4">
        <f>'Dados ML'!F1948</f>
        <v>0</v>
      </c>
      <c r="B1943" s="1">
        <f>'Dados ML'!O1948</f>
        <v>0</v>
      </c>
      <c r="C1943" s="14">
        <f>'Dados ML'!Q1948</f>
        <v>0</v>
      </c>
      <c r="E1943" s="9">
        <f>Cálculo!B1943</f>
        <v>0</v>
      </c>
    </row>
    <row r="1944" spans="1:5" x14ac:dyDescent="0.25">
      <c r="A1944" s="4">
        <f>'Dados ML'!F1949</f>
        <v>0</v>
      </c>
      <c r="B1944" s="1">
        <f>'Dados ML'!O1949</f>
        <v>0</v>
      </c>
      <c r="C1944" s="14">
        <f>'Dados ML'!Q1949</f>
        <v>0</v>
      </c>
      <c r="E1944" s="9">
        <f>Cálculo!B1944</f>
        <v>0</v>
      </c>
    </row>
    <row r="1945" spans="1:5" x14ac:dyDescent="0.25">
      <c r="A1945" s="4">
        <f>'Dados ML'!F1950</f>
        <v>0</v>
      </c>
      <c r="B1945" s="1">
        <f>'Dados ML'!O1950</f>
        <v>0</v>
      </c>
      <c r="C1945" s="14">
        <f>'Dados ML'!Q1950</f>
        <v>0</v>
      </c>
      <c r="E1945" s="9">
        <f>Cálculo!B1945</f>
        <v>0</v>
      </c>
    </row>
    <row r="1946" spans="1:5" x14ac:dyDescent="0.25">
      <c r="A1946" s="4">
        <f>'Dados ML'!F1951</f>
        <v>0</v>
      </c>
      <c r="B1946" s="1">
        <f>'Dados ML'!O1951</f>
        <v>0</v>
      </c>
      <c r="C1946" s="14">
        <f>'Dados ML'!Q1951</f>
        <v>0</v>
      </c>
      <c r="E1946" s="9">
        <f>Cálculo!B1946</f>
        <v>0</v>
      </c>
    </row>
    <row r="1947" spans="1:5" x14ac:dyDescent="0.25">
      <c r="A1947" s="4">
        <f>'Dados ML'!F1952</f>
        <v>0</v>
      </c>
      <c r="B1947" s="1">
        <f>'Dados ML'!O1952</f>
        <v>0</v>
      </c>
      <c r="C1947" s="14">
        <f>'Dados ML'!Q1952</f>
        <v>0</v>
      </c>
      <c r="E1947" s="9">
        <f>Cálculo!B1947</f>
        <v>0</v>
      </c>
    </row>
    <row r="1948" spans="1:5" x14ac:dyDescent="0.25">
      <c r="A1948" s="4">
        <f>'Dados ML'!F1953</f>
        <v>0</v>
      </c>
      <c r="B1948" s="1">
        <f>'Dados ML'!O1953</f>
        <v>0</v>
      </c>
      <c r="C1948" s="14">
        <f>'Dados ML'!Q1953</f>
        <v>0</v>
      </c>
      <c r="E1948" s="9">
        <f>Cálculo!B1948</f>
        <v>0</v>
      </c>
    </row>
    <row r="1949" spans="1:5" x14ac:dyDescent="0.25">
      <c r="A1949" s="4">
        <f>'Dados ML'!F1954</f>
        <v>0</v>
      </c>
      <c r="B1949" s="1">
        <f>'Dados ML'!O1954</f>
        <v>0</v>
      </c>
      <c r="C1949" s="14">
        <f>'Dados ML'!Q1954</f>
        <v>0</v>
      </c>
      <c r="E1949" s="9">
        <f>Cálculo!B1949</f>
        <v>0</v>
      </c>
    </row>
    <row r="1950" spans="1:5" x14ac:dyDescent="0.25">
      <c r="A1950" s="4">
        <f>'Dados ML'!F1955</f>
        <v>0</v>
      </c>
      <c r="B1950" s="1">
        <f>'Dados ML'!O1955</f>
        <v>0</v>
      </c>
      <c r="C1950" s="14">
        <f>'Dados ML'!Q1955</f>
        <v>0</v>
      </c>
      <c r="E1950" s="9">
        <f>Cálculo!B1950</f>
        <v>0</v>
      </c>
    </row>
    <row r="1951" spans="1:5" x14ac:dyDescent="0.25">
      <c r="A1951" s="4">
        <f>'Dados ML'!F1956</f>
        <v>0</v>
      </c>
      <c r="B1951" s="1">
        <f>'Dados ML'!O1956</f>
        <v>0</v>
      </c>
      <c r="C1951" s="14">
        <f>'Dados ML'!Q1956</f>
        <v>0</v>
      </c>
      <c r="E1951" s="9">
        <f>Cálculo!B1951</f>
        <v>0</v>
      </c>
    </row>
    <row r="1952" spans="1:5" x14ac:dyDescent="0.25">
      <c r="A1952" s="4">
        <f>'Dados ML'!F1957</f>
        <v>0</v>
      </c>
      <c r="B1952" s="1">
        <f>'Dados ML'!O1957</f>
        <v>0</v>
      </c>
      <c r="C1952" s="14">
        <f>'Dados ML'!Q1957</f>
        <v>0</v>
      </c>
      <c r="E1952" s="9">
        <f>Cálculo!B1952</f>
        <v>0</v>
      </c>
    </row>
    <row r="1953" spans="1:5" x14ac:dyDescent="0.25">
      <c r="A1953" s="4">
        <f>'Dados ML'!F1958</f>
        <v>0</v>
      </c>
      <c r="B1953" s="1">
        <f>'Dados ML'!O1958</f>
        <v>0</v>
      </c>
      <c r="C1953" s="14">
        <f>'Dados ML'!Q1958</f>
        <v>0</v>
      </c>
      <c r="E1953" s="9">
        <f>Cálculo!B1953</f>
        <v>0</v>
      </c>
    </row>
    <row r="1954" spans="1:5" x14ac:dyDescent="0.25">
      <c r="A1954" s="4">
        <f>'Dados ML'!F1959</f>
        <v>0</v>
      </c>
      <c r="B1954" s="1">
        <f>'Dados ML'!O1959</f>
        <v>0</v>
      </c>
      <c r="C1954" s="14">
        <f>'Dados ML'!Q1959</f>
        <v>0</v>
      </c>
      <c r="E1954" s="9">
        <f>Cálculo!B1954</f>
        <v>0</v>
      </c>
    </row>
    <row r="1955" spans="1:5" x14ac:dyDescent="0.25">
      <c r="A1955" s="4">
        <f>'Dados ML'!F1960</f>
        <v>0</v>
      </c>
      <c r="B1955" s="1">
        <f>'Dados ML'!O1960</f>
        <v>0</v>
      </c>
      <c r="C1955" s="14">
        <f>'Dados ML'!Q1960</f>
        <v>0</v>
      </c>
      <c r="E1955" s="9">
        <f>Cálculo!B1955</f>
        <v>0</v>
      </c>
    </row>
    <row r="1956" spans="1:5" x14ac:dyDescent="0.25">
      <c r="A1956" s="4">
        <f>'Dados ML'!F1961</f>
        <v>0</v>
      </c>
      <c r="B1956" s="1">
        <f>'Dados ML'!O1961</f>
        <v>0</v>
      </c>
      <c r="C1956" s="14">
        <f>'Dados ML'!Q1961</f>
        <v>0</v>
      </c>
      <c r="E1956" s="9">
        <f>Cálculo!B1956</f>
        <v>0</v>
      </c>
    </row>
    <row r="1957" spans="1:5" x14ac:dyDescent="0.25">
      <c r="A1957" s="4">
        <f>'Dados ML'!F1962</f>
        <v>0</v>
      </c>
      <c r="B1957" s="1">
        <f>'Dados ML'!O1962</f>
        <v>0</v>
      </c>
      <c r="C1957" s="14">
        <f>'Dados ML'!Q1962</f>
        <v>0</v>
      </c>
      <c r="E1957" s="9">
        <f>Cálculo!B1957</f>
        <v>0</v>
      </c>
    </row>
    <row r="1958" spans="1:5" x14ac:dyDescent="0.25">
      <c r="A1958" s="4">
        <f>'Dados ML'!F1963</f>
        <v>0</v>
      </c>
      <c r="B1958" s="1">
        <f>'Dados ML'!O1963</f>
        <v>0</v>
      </c>
      <c r="C1958" s="14">
        <f>'Dados ML'!Q1963</f>
        <v>0</v>
      </c>
      <c r="E1958" s="9">
        <f>Cálculo!B1958</f>
        <v>0</v>
      </c>
    </row>
    <row r="1959" spans="1:5" x14ac:dyDescent="0.25">
      <c r="A1959" s="4">
        <f>'Dados ML'!F1964</f>
        <v>0</v>
      </c>
      <c r="B1959" s="1">
        <f>'Dados ML'!O1964</f>
        <v>0</v>
      </c>
      <c r="C1959" s="14">
        <f>'Dados ML'!Q1964</f>
        <v>0</v>
      </c>
      <c r="E1959" s="9">
        <f>Cálculo!B1959</f>
        <v>0</v>
      </c>
    </row>
    <row r="1960" spans="1:5" x14ac:dyDescent="0.25">
      <c r="A1960" s="4">
        <f>'Dados ML'!F1965</f>
        <v>0</v>
      </c>
      <c r="B1960" s="1">
        <f>'Dados ML'!O1965</f>
        <v>0</v>
      </c>
      <c r="C1960" s="14">
        <f>'Dados ML'!Q1965</f>
        <v>0</v>
      </c>
      <c r="E1960" s="9">
        <f>Cálculo!B1960</f>
        <v>0</v>
      </c>
    </row>
    <row r="1961" spans="1:5" x14ac:dyDescent="0.25">
      <c r="A1961" s="4">
        <f>'Dados ML'!F1966</f>
        <v>0</v>
      </c>
      <c r="B1961" s="1">
        <f>'Dados ML'!O1966</f>
        <v>0</v>
      </c>
      <c r="C1961" s="14">
        <f>'Dados ML'!Q1966</f>
        <v>0</v>
      </c>
      <c r="E1961" s="9">
        <f>Cálculo!B1961</f>
        <v>0</v>
      </c>
    </row>
    <row r="1962" spans="1:5" x14ac:dyDescent="0.25">
      <c r="A1962" s="4">
        <f>'Dados ML'!F1967</f>
        <v>0</v>
      </c>
      <c r="B1962" s="1">
        <f>'Dados ML'!O1967</f>
        <v>0</v>
      </c>
      <c r="C1962" s="14">
        <f>'Dados ML'!Q1967</f>
        <v>0</v>
      </c>
      <c r="E1962" s="9">
        <f>Cálculo!B1962</f>
        <v>0</v>
      </c>
    </row>
    <row r="1963" spans="1:5" x14ac:dyDescent="0.25">
      <c r="A1963" s="4">
        <f>'Dados ML'!F1968</f>
        <v>0</v>
      </c>
      <c r="B1963" s="1">
        <f>'Dados ML'!O1968</f>
        <v>0</v>
      </c>
      <c r="C1963" s="14">
        <f>'Dados ML'!Q1968</f>
        <v>0</v>
      </c>
      <c r="E1963" s="9">
        <f>Cálculo!B1963</f>
        <v>0</v>
      </c>
    </row>
    <row r="1964" spans="1:5" x14ac:dyDescent="0.25">
      <c r="A1964" s="4">
        <f>'Dados ML'!F1969</f>
        <v>0</v>
      </c>
      <c r="B1964" s="1">
        <f>'Dados ML'!O1969</f>
        <v>0</v>
      </c>
      <c r="C1964" s="14">
        <f>'Dados ML'!Q1969</f>
        <v>0</v>
      </c>
      <c r="E1964" s="9">
        <f>Cálculo!B1964</f>
        <v>0</v>
      </c>
    </row>
    <row r="1965" spans="1:5" x14ac:dyDescent="0.25">
      <c r="A1965" s="4">
        <f>'Dados ML'!F1970</f>
        <v>0</v>
      </c>
      <c r="B1965" s="1">
        <f>'Dados ML'!O1970</f>
        <v>0</v>
      </c>
      <c r="C1965" s="14">
        <f>'Dados ML'!Q1970</f>
        <v>0</v>
      </c>
      <c r="E1965" s="9">
        <f>Cálculo!B1965</f>
        <v>0</v>
      </c>
    </row>
    <row r="1966" spans="1:5" x14ac:dyDescent="0.25">
      <c r="A1966" s="4">
        <f>'Dados ML'!F1971</f>
        <v>0</v>
      </c>
      <c r="B1966" s="1">
        <f>'Dados ML'!O1971</f>
        <v>0</v>
      </c>
      <c r="C1966" s="14">
        <f>'Dados ML'!Q1971</f>
        <v>0</v>
      </c>
      <c r="E1966" s="9">
        <f>Cálculo!B1966</f>
        <v>0</v>
      </c>
    </row>
    <row r="1967" spans="1:5" x14ac:dyDescent="0.25">
      <c r="A1967" s="4">
        <f>'Dados ML'!F1972</f>
        <v>0</v>
      </c>
      <c r="B1967" s="1">
        <f>'Dados ML'!O1972</f>
        <v>0</v>
      </c>
      <c r="C1967" s="14">
        <f>'Dados ML'!Q1972</f>
        <v>0</v>
      </c>
      <c r="E1967" s="9">
        <f>Cálculo!B1967</f>
        <v>0</v>
      </c>
    </row>
    <row r="1968" spans="1:5" x14ac:dyDescent="0.25">
      <c r="A1968" s="4">
        <f>'Dados ML'!F1973</f>
        <v>0</v>
      </c>
      <c r="B1968" s="1">
        <f>'Dados ML'!O1973</f>
        <v>0</v>
      </c>
      <c r="C1968" s="14">
        <f>'Dados ML'!Q1973</f>
        <v>0</v>
      </c>
      <c r="E1968" s="9">
        <f>Cálculo!B1968</f>
        <v>0</v>
      </c>
    </row>
    <row r="1969" spans="1:5" x14ac:dyDescent="0.25">
      <c r="A1969" s="4">
        <f>'Dados ML'!F1974</f>
        <v>0</v>
      </c>
      <c r="B1969" s="1">
        <f>'Dados ML'!O1974</f>
        <v>0</v>
      </c>
      <c r="C1969" s="14">
        <f>'Dados ML'!Q1974</f>
        <v>0</v>
      </c>
      <c r="E1969" s="9">
        <f>Cálculo!B1969</f>
        <v>0</v>
      </c>
    </row>
    <row r="1970" spans="1:5" x14ac:dyDescent="0.25">
      <c r="A1970" s="4">
        <f>'Dados ML'!F1975</f>
        <v>0</v>
      </c>
      <c r="B1970" s="1">
        <f>'Dados ML'!O1975</f>
        <v>0</v>
      </c>
      <c r="C1970" s="14">
        <f>'Dados ML'!Q1975</f>
        <v>0</v>
      </c>
      <c r="E1970" s="9">
        <f>Cálculo!B1970</f>
        <v>0</v>
      </c>
    </row>
    <row r="1971" spans="1:5" x14ac:dyDescent="0.25">
      <c r="A1971" s="4">
        <f>'Dados ML'!F1976</f>
        <v>0</v>
      </c>
      <c r="B1971" s="1">
        <f>'Dados ML'!O1976</f>
        <v>0</v>
      </c>
      <c r="C1971" s="14">
        <f>'Dados ML'!Q1976</f>
        <v>0</v>
      </c>
      <c r="E1971" s="9">
        <f>Cálculo!B1971</f>
        <v>0</v>
      </c>
    </row>
    <row r="1972" spans="1:5" x14ac:dyDescent="0.25">
      <c r="A1972" s="4">
        <f>'Dados ML'!F1977</f>
        <v>0</v>
      </c>
      <c r="B1972" s="1">
        <f>'Dados ML'!O1977</f>
        <v>0</v>
      </c>
      <c r="C1972" s="14">
        <f>'Dados ML'!Q1977</f>
        <v>0</v>
      </c>
      <c r="E1972" s="9">
        <f>Cálculo!B1972</f>
        <v>0</v>
      </c>
    </row>
    <row r="1973" spans="1:5" x14ac:dyDescent="0.25">
      <c r="A1973" s="4">
        <f>'Dados ML'!F1978</f>
        <v>0</v>
      </c>
      <c r="B1973" s="1">
        <f>'Dados ML'!O1978</f>
        <v>0</v>
      </c>
      <c r="C1973" s="14">
        <f>'Dados ML'!Q1978</f>
        <v>0</v>
      </c>
      <c r="E1973" s="9">
        <f>Cálculo!B1973</f>
        <v>0</v>
      </c>
    </row>
    <row r="1974" spans="1:5" x14ac:dyDescent="0.25">
      <c r="A1974" s="4">
        <f>'Dados ML'!F1979</f>
        <v>0</v>
      </c>
      <c r="B1974" s="1">
        <f>'Dados ML'!O1979</f>
        <v>0</v>
      </c>
      <c r="C1974" s="14">
        <f>'Dados ML'!Q1979</f>
        <v>0</v>
      </c>
      <c r="E1974" s="9">
        <f>Cálculo!B1974</f>
        <v>0</v>
      </c>
    </row>
    <row r="1975" spans="1:5" x14ac:dyDescent="0.25">
      <c r="A1975" s="4">
        <f>'Dados ML'!F1980</f>
        <v>0</v>
      </c>
      <c r="B1975" s="1">
        <f>'Dados ML'!O1980</f>
        <v>0</v>
      </c>
      <c r="C1975" s="14">
        <f>'Dados ML'!Q1980</f>
        <v>0</v>
      </c>
      <c r="E1975" s="9">
        <f>Cálculo!B1975</f>
        <v>0</v>
      </c>
    </row>
    <row r="1976" spans="1:5" x14ac:dyDescent="0.25">
      <c r="A1976" s="4">
        <f>'Dados ML'!F1981</f>
        <v>0</v>
      </c>
      <c r="B1976" s="1">
        <f>'Dados ML'!O1981</f>
        <v>0</v>
      </c>
      <c r="C1976" s="14">
        <f>'Dados ML'!Q1981</f>
        <v>0</v>
      </c>
      <c r="E1976" s="9">
        <f>Cálculo!B1976</f>
        <v>0</v>
      </c>
    </row>
    <row r="1977" spans="1:5" x14ac:dyDescent="0.25">
      <c r="A1977" s="4">
        <f>'Dados ML'!F1982</f>
        <v>0</v>
      </c>
      <c r="B1977" s="1">
        <f>'Dados ML'!O1982</f>
        <v>0</v>
      </c>
      <c r="C1977" s="14">
        <f>'Dados ML'!Q1982</f>
        <v>0</v>
      </c>
      <c r="E1977" s="9">
        <f>Cálculo!B1977</f>
        <v>0</v>
      </c>
    </row>
    <row r="1978" spans="1:5" x14ac:dyDescent="0.25">
      <c r="A1978" s="4">
        <f>'Dados ML'!F1983</f>
        <v>0</v>
      </c>
      <c r="B1978" s="1">
        <f>'Dados ML'!O1983</f>
        <v>0</v>
      </c>
      <c r="C1978" s="14">
        <f>'Dados ML'!Q1983</f>
        <v>0</v>
      </c>
      <c r="E1978" s="9">
        <f>Cálculo!B1978</f>
        <v>0</v>
      </c>
    </row>
    <row r="1979" spans="1:5" x14ac:dyDescent="0.25">
      <c r="A1979" s="4">
        <f>'Dados ML'!F1984</f>
        <v>0</v>
      </c>
      <c r="B1979" s="1">
        <f>'Dados ML'!O1984</f>
        <v>0</v>
      </c>
      <c r="C1979" s="14">
        <f>'Dados ML'!Q1984</f>
        <v>0</v>
      </c>
      <c r="E1979" s="9">
        <f>Cálculo!B1979</f>
        <v>0</v>
      </c>
    </row>
    <row r="1980" spans="1:5" x14ac:dyDescent="0.25">
      <c r="A1980" s="4">
        <f>'Dados ML'!F1985</f>
        <v>0</v>
      </c>
      <c r="B1980" s="1">
        <f>'Dados ML'!O1985</f>
        <v>0</v>
      </c>
      <c r="C1980" s="14">
        <f>'Dados ML'!Q1985</f>
        <v>0</v>
      </c>
      <c r="E1980" s="9">
        <f>Cálculo!B1980</f>
        <v>0</v>
      </c>
    </row>
    <row r="1981" spans="1:5" x14ac:dyDescent="0.25">
      <c r="A1981" s="4">
        <f>'Dados ML'!F1986</f>
        <v>0</v>
      </c>
      <c r="B1981" s="1">
        <f>'Dados ML'!O1986</f>
        <v>0</v>
      </c>
      <c r="C1981" s="14">
        <f>'Dados ML'!Q1986</f>
        <v>0</v>
      </c>
      <c r="E1981" s="9">
        <f>Cálculo!B1981</f>
        <v>0</v>
      </c>
    </row>
    <row r="1982" spans="1:5" x14ac:dyDescent="0.25">
      <c r="A1982" s="4">
        <f>'Dados ML'!F1987</f>
        <v>0</v>
      </c>
      <c r="B1982" s="1">
        <f>'Dados ML'!O1987</f>
        <v>0</v>
      </c>
      <c r="C1982" s="14">
        <f>'Dados ML'!Q1987</f>
        <v>0</v>
      </c>
      <c r="E1982" s="9">
        <f>Cálculo!B1982</f>
        <v>0</v>
      </c>
    </row>
    <row r="1983" spans="1:5" x14ac:dyDescent="0.25">
      <c r="A1983" s="4">
        <f>'Dados ML'!F1988</f>
        <v>0</v>
      </c>
      <c r="B1983" s="1">
        <f>'Dados ML'!O1988</f>
        <v>0</v>
      </c>
      <c r="C1983" s="14">
        <f>'Dados ML'!Q1988</f>
        <v>0</v>
      </c>
      <c r="E1983" s="9">
        <f>Cálculo!B1983</f>
        <v>0</v>
      </c>
    </row>
    <row r="1984" spans="1:5" x14ac:dyDescent="0.25">
      <c r="A1984" s="4">
        <f>'Dados ML'!F1989</f>
        <v>0</v>
      </c>
      <c r="B1984" s="1">
        <f>'Dados ML'!O1989</f>
        <v>0</v>
      </c>
      <c r="C1984" s="14">
        <f>'Dados ML'!Q1989</f>
        <v>0</v>
      </c>
      <c r="E1984" s="9">
        <f>Cálculo!B1984</f>
        <v>0</v>
      </c>
    </row>
    <row r="1985" spans="1:5" x14ac:dyDescent="0.25">
      <c r="A1985" s="4">
        <f>'Dados ML'!F1990</f>
        <v>0</v>
      </c>
      <c r="B1985" s="1">
        <f>'Dados ML'!O1990</f>
        <v>0</v>
      </c>
      <c r="C1985" s="14">
        <f>'Dados ML'!Q1990</f>
        <v>0</v>
      </c>
      <c r="E1985" s="9">
        <f>Cálculo!B1985</f>
        <v>0</v>
      </c>
    </row>
    <row r="1986" spans="1:5" x14ac:dyDescent="0.25">
      <c r="A1986" s="4">
        <f>'Dados ML'!F1991</f>
        <v>0</v>
      </c>
      <c r="B1986" s="1">
        <f>'Dados ML'!O1991</f>
        <v>0</v>
      </c>
      <c r="C1986" s="14">
        <f>'Dados ML'!Q1991</f>
        <v>0</v>
      </c>
      <c r="E1986" s="9">
        <f>Cálculo!B1986</f>
        <v>0</v>
      </c>
    </row>
    <row r="1987" spans="1:5" x14ac:dyDescent="0.25">
      <c r="A1987" s="4">
        <f>'Dados ML'!F1992</f>
        <v>0</v>
      </c>
      <c r="B1987" s="1">
        <f>'Dados ML'!O1992</f>
        <v>0</v>
      </c>
      <c r="C1987" s="14">
        <f>'Dados ML'!Q1992</f>
        <v>0</v>
      </c>
      <c r="E1987" s="9">
        <f>Cálculo!B1987</f>
        <v>0</v>
      </c>
    </row>
    <row r="1988" spans="1:5" x14ac:dyDescent="0.25">
      <c r="A1988" s="4">
        <f>'Dados ML'!F1993</f>
        <v>0</v>
      </c>
      <c r="B1988" s="1">
        <f>'Dados ML'!O1993</f>
        <v>0</v>
      </c>
      <c r="C1988" s="14">
        <f>'Dados ML'!Q1993</f>
        <v>0</v>
      </c>
      <c r="E1988" s="9">
        <f>Cálculo!B1988</f>
        <v>0</v>
      </c>
    </row>
    <row r="1989" spans="1:5" x14ac:dyDescent="0.25">
      <c r="A1989" s="4">
        <f>'Dados ML'!F1994</f>
        <v>0</v>
      </c>
      <c r="B1989" s="1">
        <f>'Dados ML'!O1994</f>
        <v>0</v>
      </c>
      <c r="C1989" s="14">
        <f>'Dados ML'!Q1994</f>
        <v>0</v>
      </c>
      <c r="E1989" s="9">
        <f>Cálculo!B1989</f>
        <v>0</v>
      </c>
    </row>
    <row r="1990" spans="1:5" x14ac:dyDescent="0.25">
      <c r="A1990" s="4">
        <f>'Dados ML'!F1995</f>
        <v>0</v>
      </c>
      <c r="B1990" s="1">
        <f>'Dados ML'!O1995</f>
        <v>0</v>
      </c>
      <c r="C1990" s="14">
        <f>'Dados ML'!Q1995</f>
        <v>0</v>
      </c>
      <c r="E1990" s="9">
        <f>Cálculo!B1990</f>
        <v>0</v>
      </c>
    </row>
    <row r="1991" spans="1:5" x14ac:dyDescent="0.25">
      <c r="A1991" s="4">
        <f>'Dados ML'!F1996</f>
        <v>0</v>
      </c>
      <c r="B1991" s="1">
        <f>'Dados ML'!O1996</f>
        <v>0</v>
      </c>
      <c r="C1991" s="14">
        <f>'Dados ML'!Q1996</f>
        <v>0</v>
      </c>
      <c r="E1991" s="9">
        <f>Cálculo!B1991</f>
        <v>0</v>
      </c>
    </row>
    <row r="1992" spans="1:5" x14ac:dyDescent="0.25">
      <c r="A1992" s="4">
        <f>'Dados ML'!F1997</f>
        <v>0</v>
      </c>
      <c r="B1992" s="1">
        <f>'Dados ML'!O1997</f>
        <v>0</v>
      </c>
      <c r="C1992" s="14">
        <f>'Dados ML'!Q1997</f>
        <v>0</v>
      </c>
      <c r="E1992" s="9">
        <f>Cálculo!B1992</f>
        <v>0</v>
      </c>
    </row>
    <row r="1993" spans="1:5" x14ac:dyDescent="0.25">
      <c r="A1993" s="4">
        <f>'Dados ML'!F1998</f>
        <v>0</v>
      </c>
      <c r="B1993" s="1">
        <f>'Dados ML'!O1998</f>
        <v>0</v>
      </c>
      <c r="C1993" s="14">
        <f>'Dados ML'!Q1998</f>
        <v>0</v>
      </c>
      <c r="E1993" s="9">
        <f>Cálculo!B1993</f>
        <v>0</v>
      </c>
    </row>
    <row r="1994" spans="1:5" x14ac:dyDescent="0.25">
      <c r="A1994" s="4">
        <f>'Dados ML'!F1999</f>
        <v>0</v>
      </c>
      <c r="B1994" s="1">
        <f>'Dados ML'!O1999</f>
        <v>0</v>
      </c>
      <c r="C1994" s="14">
        <f>'Dados ML'!Q1999</f>
        <v>0</v>
      </c>
      <c r="E1994" s="9">
        <f>Cálculo!B1994</f>
        <v>0</v>
      </c>
    </row>
    <row r="1995" spans="1:5" x14ac:dyDescent="0.25">
      <c r="A1995" s="4">
        <f>'Dados ML'!F2000</f>
        <v>0</v>
      </c>
      <c r="B1995" s="1">
        <f>'Dados ML'!O2000</f>
        <v>0</v>
      </c>
      <c r="C1995" s="14">
        <f>'Dados ML'!Q2000</f>
        <v>0</v>
      </c>
      <c r="E1995" s="9">
        <f>Cálculo!B1995</f>
        <v>0</v>
      </c>
    </row>
    <row r="1996" spans="1:5" x14ac:dyDescent="0.25">
      <c r="A1996" s="4">
        <f>'Dados ML'!F2001</f>
        <v>0</v>
      </c>
      <c r="B1996" s="1">
        <f>'Dados ML'!O2001</f>
        <v>0</v>
      </c>
      <c r="C1996" s="14">
        <f>'Dados ML'!Q2001</f>
        <v>0</v>
      </c>
      <c r="E1996" s="9">
        <f>Cálculo!B1996</f>
        <v>0</v>
      </c>
    </row>
    <row r="1997" spans="1:5" x14ac:dyDescent="0.25">
      <c r="A1997" s="4">
        <f>'Dados ML'!F2002</f>
        <v>0</v>
      </c>
      <c r="B1997" s="1">
        <f>'Dados ML'!O2002</f>
        <v>0</v>
      </c>
      <c r="C1997" s="14">
        <f>'Dados ML'!Q2002</f>
        <v>0</v>
      </c>
      <c r="E1997" s="9">
        <f>Cálculo!B1997</f>
        <v>0</v>
      </c>
    </row>
    <row r="1998" spans="1:5" x14ac:dyDescent="0.25">
      <c r="A1998" s="4">
        <f>'Dados ML'!F2003</f>
        <v>0</v>
      </c>
      <c r="B1998" s="1">
        <f>'Dados ML'!O2003</f>
        <v>0</v>
      </c>
      <c r="C1998" s="14">
        <f>'Dados ML'!Q2003</f>
        <v>0</v>
      </c>
      <c r="E1998" s="9">
        <f>Cálculo!B1998</f>
        <v>0</v>
      </c>
    </row>
    <row r="1999" spans="1:5" x14ac:dyDescent="0.25">
      <c r="A1999" s="4">
        <f>'Dados ML'!F2004</f>
        <v>0</v>
      </c>
      <c r="B1999" s="1">
        <f>'Dados ML'!O2004</f>
        <v>0</v>
      </c>
      <c r="C1999" s="14">
        <f>'Dados ML'!Q2004</f>
        <v>0</v>
      </c>
      <c r="E1999" s="9">
        <f>Cálculo!B1999</f>
        <v>0</v>
      </c>
    </row>
    <row r="2000" spans="1:5" x14ac:dyDescent="0.25">
      <c r="A2000" s="4">
        <f>'Dados ML'!F2005</f>
        <v>0</v>
      </c>
      <c r="B2000" s="1">
        <f>'Dados ML'!O2005</f>
        <v>0</v>
      </c>
      <c r="C2000" s="14">
        <f>'Dados ML'!Q2005</f>
        <v>0</v>
      </c>
      <c r="E2000" s="9">
        <f>Cálculo!B2000</f>
        <v>0</v>
      </c>
    </row>
    <row r="2001" spans="5:5" x14ac:dyDescent="0.25">
      <c r="E2001" s="9">
        <f>Cálculo!B2001</f>
        <v>0</v>
      </c>
    </row>
    <row r="2002" spans="5:5" x14ac:dyDescent="0.25">
      <c r="E2002" s="9">
        <f>Cálculo!B2002</f>
        <v>0</v>
      </c>
    </row>
    <row r="2003" spans="5:5" x14ac:dyDescent="0.25">
      <c r="E2003" s="9">
        <f>Cálculo!B2003</f>
        <v>0</v>
      </c>
    </row>
    <row r="2004" spans="5:5" x14ac:dyDescent="0.25">
      <c r="E2004" s="9">
        <f>Cálculo!B2004</f>
        <v>0</v>
      </c>
    </row>
    <row r="2005" spans="5:5" x14ac:dyDescent="0.25">
      <c r="E2005" s="9">
        <f>Cálculo!B2005</f>
        <v>0</v>
      </c>
    </row>
    <row r="2006" spans="5:5" x14ac:dyDescent="0.25">
      <c r="E2006" s="9">
        <f>Cálculo!B2006</f>
        <v>0</v>
      </c>
    </row>
    <row r="2007" spans="5:5" x14ac:dyDescent="0.25">
      <c r="E2007" s="9">
        <f>Cálculo!B2007</f>
        <v>0</v>
      </c>
    </row>
    <row r="2008" spans="5:5" x14ac:dyDescent="0.25">
      <c r="E2008" s="9">
        <f>Cálculo!B2008</f>
        <v>0</v>
      </c>
    </row>
    <row r="2009" spans="5:5" x14ac:dyDescent="0.25">
      <c r="E2009" s="9">
        <f>Cálculo!B2009</f>
        <v>0</v>
      </c>
    </row>
    <row r="2010" spans="5:5" x14ac:dyDescent="0.25">
      <c r="E2010" s="9">
        <f>Cálculo!B2010</f>
        <v>0</v>
      </c>
    </row>
    <row r="2011" spans="5:5" x14ac:dyDescent="0.25">
      <c r="E2011" s="9">
        <f>Cálculo!B2011</f>
        <v>0</v>
      </c>
    </row>
    <row r="2012" spans="5:5" x14ac:dyDescent="0.25">
      <c r="E2012" s="9">
        <f>Cálculo!B2012</f>
        <v>0</v>
      </c>
    </row>
    <row r="2013" spans="5:5" x14ac:dyDescent="0.25">
      <c r="E2013" s="9">
        <f>Cálculo!B2013</f>
        <v>0</v>
      </c>
    </row>
    <row r="2014" spans="5:5" x14ac:dyDescent="0.25">
      <c r="E2014" s="9">
        <f>Cálculo!B2014</f>
        <v>0</v>
      </c>
    </row>
    <row r="2015" spans="5:5" x14ac:dyDescent="0.25">
      <c r="E2015" s="9">
        <f>Cálculo!B2015</f>
        <v>0</v>
      </c>
    </row>
    <row r="2016" spans="5:5" x14ac:dyDescent="0.25">
      <c r="E2016" s="9">
        <f>Cálculo!B2016</f>
        <v>0</v>
      </c>
    </row>
    <row r="2017" spans="5:5" x14ac:dyDescent="0.25">
      <c r="E2017" s="9">
        <f>Cálculo!B2017</f>
        <v>0</v>
      </c>
    </row>
    <row r="2018" spans="5:5" x14ac:dyDescent="0.25">
      <c r="E2018" s="9">
        <f>Cálculo!B2018</f>
        <v>0</v>
      </c>
    </row>
    <row r="2019" spans="5:5" x14ac:dyDescent="0.25">
      <c r="E2019" s="9">
        <f>Cálculo!B2019</f>
        <v>0</v>
      </c>
    </row>
    <row r="2020" spans="5:5" x14ac:dyDescent="0.25">
      <c r="E2020" s="9">
        <f>Cálculo!B2020</f>
        <v>0</v>
      </c>
    </row>
    <row r="2021" spans="5:5" x14ac:dyDescent="0.25">
      <c r="E2021" s="9">
        <f>Cálculo!B2021</f>
        <v>0</v>
      </c>
    </row>
    <row r="2022" spans="5:5" x14ac:dyDescent="0.25">
      <c r="E2022" s="9">
        <f>Cálculo!B2022</f>
        <v>0</v>
      </c>
    </row>
    <row r="2023" spans="5:5" x14ac:dyDescent="0.25">
      <c r="E2023" s="9">
        <f>Cálculo!B2023</f>
        <v>0</v>
      </c>
    </row>
    <row r="2024" spans="5:5" x14ac:dyDescent="0.25">
      <c r="E2024" s="9">
        <f>Cálculo!B2024</f>
        <v>0</v>
      </c>
    </row>
    <row r="2025" spans="5:5" x14ac:dyDescent="0.25">
      <c r="E2025" s="9">
        <f>Cálculo!B2025</f>
        <v>0</v>
      </c>
    </row>
    <row r="2026" spans="5:5" x14ac:dyDescent="0.25">
      <c r="E2026" s="9">
        <f>Cálculo!B2026</f>
        <v>0</v>
      </c>
    </row>
    <row r="2027" spans="5:5" x14ac:dyDescent="0.25">
      <c r="E2027" s="9">
        <f>Cálculo!B2027</f>
        <v>0</v>
      </c>
    </row>
    <row r="2028" spans="5:5" x14ac:dyDescent="0.25">
      <c r="E2028" s="9">
        <f>Cálculo!B2028</f>
        <v>0</v>
      </c>
    </row>
    <row r="2029" spans="5:5" x14ac:dyDescent="0.25">
      <c r="E2029" s="9">
        <f>Cálculo!B2029</f>
        <v>0</v>
      </c>
    </row>
    <row r="2030" spans="5:5" x14ac:dyDescent="0.25">
      <c r="E2030" s="9">
        <f>Cálculo!B2030</f>
        <v>0</v>
      </c>
    </row>
    <row r="2031" spans="5:5" x14ac:dyDescent="0.25">
      <c r="E2031" s="9">
        <f>Cálculo!B2031</f>
        <v>0</v>
      </c>
    </row>
    <row r="2032" spans="5:5" x14ac:dyDescent="0.25">
      <c r="E2032" s="9">
        <f>Cálculo!B2032</f>
        <v>0</v>
      </c>
    </row>
    <row r="2033" spans="5:5" x14ac:dyDescent="0.25">
      <c r="E2033" s="9">
        <f>Cálculo!B2033</f>
        <v>0</v>
      </c>
    </row>
    <row r="2034" spans="5:5" x14ac:dyDescent="0.25">
      <c r="E2034" s="9">
        <f>Cálculo!B2034</f>
        <v>0</v>
      </c>
    </row>
    <row r="2035" spans="5:5" x14ac:dyDescent="0.25">
      <c r="E2035" s="9">
        <f>Cálculo!B2035</f>
        <v>0</v>
      </c>
    </row>
    <row r="2036" spans="5:5" x14ac:dyDescent="0.25">
      <c r="E2036" s="9">
        <f>Cálculo!B2036</f>
        <v>0</v>
      </c>
    </row>
    <row r="2037" spans="5:5" x14ac:dyDescent="0.25">
      <c r="E2037" s="9">
        <f>Cálculo!B2037</f>
        <v>0</v>
      </c>
    </row>
    <row r="2038" spans="5:5" x14ac:dyDescent="0.25">
      <c r="E2038" s="9">
        <f>Cálculo!B2038</f>
        <v>0</v>
      </c>
    </row>
    <row r="2039" spans="5:5" x14ac:dyDescent="0.25">
      <c r="E2039" s="9">
        <f>Cálculo!B2039</f>
        <v>0</v>
      </c>
    </row>
    <row r="2040" spans="5:5" x14ac:dyDescent="0.25">
      <c r="E2040" s="9">
        <f>Cálculo!B2040</f>
        <v>0</v>
      </c>
    </row>
    <row r="2041" spans="5:5" x14ac:dyDescent="0.25">
      <c r="E2041" s="9">
        <f>Cálculo!B2041</f>
        <v>0</v>
      </c>
    </row>
    <row r="2042" spans="5:5" x14ac:dyDescent="0.25">
      <c r="E2042" s="9">
        <f>Cálculo!B2042</f>
        <v>0</v>
      </c>
    </row>
    <row r="2043" spans="5:5" x14ac:dyDescent="0.25">
      <c r="E2043" s="9">
        <f>Cálculo!B2043</f>
        <v>0</v>
      </c>
    </row>
    <row r="2044" spans="5:5" x14ac:dyDescent="0.25">
      <c r="E2044" s="9">
        <f>Cálculo!B2044</f>
        <v>0</v>
      </c>
    </row>
    <row r="2045" spans="5:5" x14ac:dyDescent="0.25">
      <c r="E2045" s="9">
        <f>Cálculo!B2045</f>
        <v>0</v>
      </c>
    </row>
    <row r="2046" spans="5:5" x14ac:dyDescent="0.25">
      <c r="E2046" s="9">
        <f>Cálculo!B2046</f>
        <v>0</v>
      </c>
    </row>
    <row r="2047" spans="5:5" x14ac:dyDescent="0.25">
      <c r="E2047" s="9">
        <f>Cálculo!B2047</f>
        <v>0</v>
      </c>
    </row>
    <row r="2048" spans="5:5" x14ac:dyDescent="0.25">
      <c r="E2048" s="9">
        <f>Cálculo!B2048</f>
        <v>0</v>
      </c>
    </row>
    <row r="2049" spans="5:5" x14ac:dyDescent="0.25">
      <c r="E2049" s="9">
        <f>Cálculo!B2049</f>
        <v>0</v>
      </c>
    </row>
    <row r="2050" spans="5:5" x14ac:dyDescent="0.25">
      <c r="E2050" s="9">
        <f>Cálculo!B2050</f>
        <v>0</v>
      </c>
    </row>
    <row r="2051" spans="5:5" x14ac:dyDescent="0.25">
      <c r="E2051" s="9">
        <f>Cálculo!B2051</f>
        <v>0</v>
      </c>
    </row>
    <row r="2052" spans="5:5" x14ac:dyDescent="0.25">
      <c r="E2052" s="9">
        <f>Cálculo!B2052</f>
        <v>0</v>
      </c>
    </row>
    <row r="2053" spans="5:5" x14ac:dyDescent="0.25">
      <c r="E2053" s="9">
        <f>Cálculo!B2053</f>
        <v>0</v>
      </c>
    </row>
    <row r="2054" spans="5:5" x14ac:dyDescent="0.25">
      <c r="E2054" s="9">
        <f>Cálculo!B2054</f>
        <v>0</v>
      </c>
    </row>
    <row r="2055" spans="5:5" x14ac:dyDescent="0.25">
      <c r="E2055" s="9">
        <f>Cálculo!B2055</f>
        <v>0</v>
      </c>
    </row>
    <row r="2056" spans="5:5" x14ac:dyDescent="0.25">
      <c r="E2056" s="9">
        <f>Cálculo!B2056</f>
        <v>0</v>
      </c>
    </row>
    <row r="2057" spans="5:5" x14ac:dyDescent="0.25">
      <c r="E2057" s="9">
        <f>Cálculo!B2057</f>
        <v>0</v>
      </c>
    </row>
    <row r="2058" spans="5:5" x14ac:dyDescent="0.25">
      <c r="E2058" s="9">
        <f>Cálculo!B2058</f>
        <v>0</v>
      </c>
    </row>
    <row r="2059" spans="5:5" x14ac:dyDescent="0.25">
      <c r="E2059" s="9">
        <f>Cálculo!B2059</f>
        <v>0</v>
      </c>
    </row>
    <row r="2060" spans="5:5" x14ac:dyDescent="0.25">
      <c r="E2060" s="9">
        <f>Cálculo!B2060</f>
        <v>0</v>
      </c>
    </row>
    <row r="2061" spans="5:5" x14ac:dyDescent="0.25">
      <c r="E2061" s="9">
        <f>Cálculo!B2061</f>
        <v>0</v>
      </c>
    </row>
    <row r="2062" spans="5:5" x14ac:dyDescent="0.25">
      <c r="E2062" s="9">
        <f>Cálculo!B2062</f>
        <v>0</v>
      </c>
    </row>
    <row r="2063" spans="5:5" x14ac:dyDescent="0.25">
      <c r="E2063" s="9">
        <f>Cálculo!B2063</f>
        <v>0</v>
      </c>
    </row>
    <row r="2064" spans="5:5" x14ac:dyDescent="0.25">
      <c r="E2064" s="9">
        <f>Cálculo!B2064</f>
        <v>0</v>
      </c>
    </row>
    <row r="2065" spans="5:5" x14ac:dyDescent="0.25">
      <c r="E2065" s="9">
        <f>Cálculo!B2065</f>
        <v>0</v>
      </c>
    </row>
    <row r="2066" spans="5:5" x14ac:dyDescent="0.25">
      <c r="E2066" s="9">
        <f>Cálculo!B2066</f>
        <v>0</v>
      </c>
    </row>
    <row r="2067" spans="5:5" x14ac:dyDescent="0.25">
      <c r="E2067" s="9">
        <f>Cálculo!B2067</f>
        <v>0</v>
      </c>
    </row>
    <row r="2068" spans="5:5" x14ac:dyDescent="0.25">
      <c r="E2068" s="9">
        <f>Cálculo!B2068</f>
        <v>0</v>
      </c>
    </row>
    <row r="2069" spans="5:5" x14ac:dyDescent="0.25">
      <c r="E2069" s="9">
        <f>Cálculo!B2069</f>
        <v>0</v>
      </c>
    </row>
    <row r="2070" spans="5:5" x14ac:dyDescent="0.25">
      <c r="E2070" s="9">
        <f>Cálculo!B2070</f>
        <v>0</v>
      </c>
    </row>
    <row r="2071" spans="5:5" x14ac:dyDescent="0.25">
      <c r="E2071" s="9">
        <f>Cálculo!B2071</f>
        <v>0</v>
      </c>
    </row>
    <row r="2072" spans="5:5" x14ac:dyDescent="0.25">
      <c r="E2072" s="9">
        <f>Cálculo!B2072</f>
        <v>0</v>
      </c>
    </row>
    <row r="2073" spans="5:5" x14ac:dyDescent="0.25">
      <c r="E2073" s="9">
        <f>Cálculo!B2073</f>
        <v>0</v>
      </c>
    </row>
    <row r="2074" spans="5:5" x14ac:dyDescent="0.25">
      <c r="E2074" s="9">
        <f>Cálculo!B2074</f>
        <v>0</v>
      </c>
    </row>
    <row r="2075" spans="5:5" x14ac:dyDescent="0.25">
      <c r="E2075" s="9">
        <f>Cálculo!B2075</f>
        <v>0</v>
      </c>
    </row>
    <row r="2076" spans="5:5" x14ac:dyDescent="0.25">
      <c r="E2076" s="9">
        <f>Cálculo!B2076</f>
        <v>0</v>
      </c>
    </row>
    <row r="2077" spans="5:5" x14ac:dyDescent="0.25">
      <c r="E2077" s="9">
        <f>Cálculo!B2077</f>
        <v>0</v>
      </c>
    </row>
    <row r="2078" spans="5:5" x14ac:dyDescent="0.25">
      <c r="E2078" s="9">
        <f>Cálculo!B2078</f>
        <v>0</v>
      </c>
    </row>
    <row r="2079" spans="5:5" x14ac:dyDescent="0.25">
      <c r="E2079" s="9">
        <f>Cálculo!B2079</f>
        <v>0</v>
      </c>
    </row>
    <row r="2080" spans="5:5" x14ac:dyDescent="0.25">
      <c r="E2080" s="9">
        <f>Cálculo!B2080</f>
        <v>0</v>
      </c>
    </row>
    <row r="2081" spans="5:5" x14ac:dyDescent="0.25">
      <c r="E2081" s="9">
        <f>Cálculo!B2081</f>
        <v>0</v>
      </c>
    </row>
    <row r="2082" spans="5:5" x14ac:dyDescent="0.25">
      <c r="E2082" s="9">
        <f>Cálculo!B2082</f>
        <v>0</v>
      </c>
    </row>
    <row r="2083" spans="5:5" x14ac:dyDescent="0.25">
      <c r="E2083" s="9">
        <f>Cálculo!B2083</f>
        <v>0</v>
      </c>
    </row>
    <row r="2084" spans="5:5" x14ac:dyDescent="0.25">
      <c r="E2084" s="9">
        <f>Cálculo!B2084</f>
        <v>0</v>
      </c>
    </row>
    <row r="2085" spans="5:5" x14ac:dyDescent="0.25">
      <c r="E2085" s="9">
        <f>Cálculo!B2085</f>
        <v>0</v>
      </c>
    </row>
    <row r="2086" spans="5:5" x14ac:dyDescent="0.25">
      <c r="E2086" s="9">
        <f>Cálculo!B2086</f>
        <v>0</v>
      </c>
    </row>
    <row r="2087" spans="5:5" x14ac:dyDescent="0.25">
      <c r="E2087" s="9">
        <f>Cálculo!B2087</f>
        <v>0</v>
      </c>
    </row>
    <row r="2088" spans="5:5" x14ac:dyDescent="0.25">
      <c r="E2088" s="9">
        <f>Cálculo!B2088</f>
        <v>0</v>
      </c>
    </row>
    <row r="2089" spans="5:5" x14ac:dyDescent="0.25">
      <c r="E2089" s="9">
        <f>Cálculo!B2089</f>
        <v>0</v>
      </c>
    </row>
    <row r="2090" spans="5:5" x14ac:dyDescent="0.25">
      <c r="E2090" s="9">
        <f>Cálculo!B2090</f>
        <v>0</v>
      </c>
    </row>
    <row r="2091" spans="5:5" x14ac:dyDescent="0.25">
      <c r="E2091" s="9">
        <f>Cálculo!B2091</f>
        <v>0</v>
      </c>
    </row>
    <row r="2092" spans="5:5" x14ac:dyDescent="0.25">
      <c r="E2092" s="9">
        <f>Cálculo!B2092</f>
        <v>0</v>
      </c>
    </row>
    <row r="2093" spans="5:5" x14ac:dyDescent="0.25">
      <c r="E2093" s="9">
        <f>Cálculo!B2093</f>
        <v>0</v>
      </c>
    </row>
    <row r="2094" spans="5:5" x14ac:dyDescent="0.25">
      <c r="E2094" s="9">
        <f>Cálculo!B2094</f>
        <v>0</v>
      </c>
    </row>
    <row r="2095" spans="5:5" x14ac:dyDescent="0.25">
      <c r="E2095" s="9">
        <f>Cálculo!B2095</f>
        <v>0</v>
      </c>
    </row>
    <row r="2096" spans="5:5" x14ac:dyDescent="0.25">
      <c r="E2096" s="9">
        <f>Cálculo!B2096</f>
        <v>0</v>
      </c>
    </row>
    <row r="2097" spans="5:5" x14ac:dyDescent="0.25">
      <c r="E2097" s="9">
        <f>Cálculo!B2097</f>
        <v>0</v>
      </c>
    </row>
    <row r="2098" spans="5:5" x14ac:dyDescent="0.25">
      <c r="E2098" s="9">
        <f>Cálculo!B2098</f>
        <v>0</v>
      </c>
    </row>
    <row r="2099" spans="5:5" x14ac:dyDescent="0.25">
      <c r="E2099" s="9">
        <f>Cálculo!B2099</f>
        <v>0</v>
      </c>
    </row>
    <row r="2100" spans="5:5" x14ac:dyDescent="0.25">
      <c r="E2100" s="9">
        <f>Cálculo!B2100</f>
        <v>0</v>
      </c>
    </row>
    <row r="2101" spans="5:5" x14ac:dyDescent="0.25">
      <c r="E2101" s="9">
        <f>Cálculo!B2101</f>
        <v>0</v>
      </c>
    </row>
    <row r="2102" spans="5:5" x14ac:dyDescent="0.25">
      <c r="E2102" s="9">
        <f>Cálculo!B2102</f>
        <v>0</v>
      </c>
    </row>
    <row r="2103" spans="5:5" x14ac:dyDescent="0.25">
      <c r="E2103" s="9">
        <f>Cálculo!B2103</f>
        <v>0</v>
      </c>
    </row>
    <row r="2104" spans="5:5" x14ac:dyDescent="0.25">
      <c r="E2104" s="9">
        <f>Cálculo!B2104</f>
        <v>0</v>
      </c>
    </row>
    <row r="2105" spans="5:5" x14ac:dyDescent="0.25">
      <c r="E2105" s="9">
        <f>Cálculo!B2105</f>
        <v>0</v>
      </c>
    </row>
    <row r="2106" spans="5:5" x14ac:dyDescent="0.25">
      <c r="E2106" s="9">
        <f>Cálculo!B2106</f>
        <v>0</v>
      </c>
    </row>
    <row r="2107" spans="5:5" x14ac:dyDescent="0.25">
      <c r="E2107" s="9">
        <f>Cálculo!B2107</f>
        <v>0</v>
      </c>
    </row>
    <row r="2108" spans="5:5" x14ac:dyDescent="0.25">
      <c r="E2108" s="9">
        <f>Cálculo!B2108</f>
        <v>0</v>
      </c>
    </row>
    <row r="2109" spans="5:5" x14ac:dyDescent="0.25">
      <c r="E2109" s="9">
        <f>Cálculo!B2109</f>
        <v>0</v>
      </c>
    </row>
    <row r="2110" spans="5:5" x14ac:dyDescent="0.25">
      <c r="E2110" s="9">
        <f>Cálculo!B2110</f>
        <v>0</v>
      </c>
    </row>
    <row r="2111" spans="5:5" x14ac:dyDescent="0.25">
      <c r="E2111" s="9">
        <f>Cálculo!B2111</f>
        <v>0</v>
      </c>
    </row>
    <row r="2112" spans="5:5" x14ac:dyDescent="0.25">
      <c r="E2112" s="9">
        <f>Cálculo!B2112</f>
        <v>0</v>
      </c>
    </row>
    <row r="2113" spans="5:5" x14ac:dyDescent="0.25">
      <c r="E2113" s="9">
        <f>Cálculo!B2113</f>
        <v>0</v>
      </c>
    </row>
    <row r="2114" spans="5:5" x14ac:dyDescent="0.25">
      <c r="E2114" s="9">
        <f>Cálculo!B2114</f>
        <v>0</v>
      </c>
    </row>
    <row r="2115" spans="5:5" x14ac:dyDescent="0.25">
      <c r="E2115" s="9">
        <f>Cálculo!B2115</f>
        <v>0</v>
      </c>
    </row>
    <row r="2116" spans="5:5" x14ac:dyDescent="0.25">
      <c r="E2116" s="9">
        <f>Cálculo!B2116</f>
        <v>0</v>
      </c>
    </row>
    <row r="2117" spans="5:5" x14ac:dyDescent="0.25">
      <c r="E2117" s="9">
        <f>Cálculo!B2117</f>
        <v>0</v>
      </c>
    </row>
    <row r="2118" spans="5:5" x14ac:dyDescent="0.25">
      <c r="E2118" s="9">
        <f>Cálculo!B2118</f>
        <v>0</v>
      </c>
    </row>
    <row r="2119" spans="5:5" x14ac:dyDescent="0.25">
      <c r="E2119" s="9">
        <f>Cálculo!B2119</f>
        <v>0</v>
      </c>
    </row>
    <row r="2120" spans="5:5" x14ac:dyDescent="0.25">
      <c r="E2120" s="9">
        <f>Cálculo!B2120</f>
        <v>0</v>
      </c>
    </row>
    <row r="2121" spans="5:5" x14ac:dyDescent="0.25">
      <c r="E2121" s="9">
        <f>Cálculo!B2121</f>
        <v>0</v>
      </c>
    </row>
    <row r="2122" spans="5:5" x14ac:dyDescent="0.25">
      <c r="E2122" s="9">
        <f>Cálculo!B2122</f>
        <v>0</v>
      </c>
    </row>
    <row r="2123" spans="5:5" x14ac:dyDescent="0.25">
      <c r="E2123" s="9">
        <f>Cálculo!B2123</f>
        <v>0</v>
      </c>
    </row>
    <row r="2124" spans="5:5" x14ac:dyDescent="0.25">
      <c r="E2124" s="9">
        <f>Cálculo!B2124</f>
        <v>0</v>
      </c>
    </row>
    <row r="2125" spans="5:5" x14ac:dyDescent="0.25">
      <c r="E2125" s="9">
        <f>Cálculo!B2125</f>
        <v>0</v>
      </c>
    </row>
    <row r="2126" spans="5:5" x14ac:dyDescent="0.25">
      <c r="E2126" s="9">
        <f>Cálculo!B2126</f>
        <v>0</v>
      </c>
    </row>
    <row r="2127" spans="5:5" x14ac:dyDescent="0.25">
      <c r="E2127" s="9">
        <f>Cálculo!B2127</f>
        <v>0</v>
      </c>
    </row>
    <row r="2128" spans="5:5" x14ac:dyDescent="0.25">
      <c r="E2128" s="9">
        <f>Cálculo!B2128</f>
        <v>0</v>
      </c>
    </row>
    <row r="2129" spans="5:5" x14ac:dyDescent="0.25">
      <c r="E2129" s="9">
        <f>Cálculo!B2129</f>
        <v>0</v>
      </c>
    </row>
    <row r="2130" spans="5:5" x14ac:dyDescent="0.25">
      <c r="E2130" s="9">
        <f>Cálculo!B2130</f>
        <v>0</v>
      </c>
    </row>
    <row r="2131" spans="5:5" x14ac:dyDescent="0.25">
      <c r="E2131" s="9">
        <f>Cálculo!B2131</f>
        <v>0</v>
      </c>
    </row>
    <row r="2132" spans="5:5" x14ac:dyDescent="0.25">
      <c r="E2132" s="9">
        <f>Cálculo!B2132</f>
        <v>0</v>
      </c>
    </row>
    <row r="2133" spans="5:5" x14ac:dyDescent="0.25">
      <c r="E2133" s="9">
        <f>Cálculo!B2133</f>
        <v>0</v>
      </c>
    </row>
    <row r="2134" spans="5:5" x14ac:dyDescent="0.25">
      <c r="E2134" s="9">
        <f>Cálculo!B2134</f>
        <v>0</v>
      </c>
    </row>
    <row r="2135" spans="5:5" x14ac:dyDescent="0.25">
      <c r="E2135" s="9">
        <f>Cálculo!B2135</f>
        <v>0</v>
      </c>
    </row>
    <row r="2136" spans="5:5" x14ac:dyDescent="0.25">
      <c r="E2136" s="9">
        <f>Cálculo!B2136</f>
        <v>0</v>
      </c>
    </row>
    <row r="2137" spans="5:5" x14ac:dyDescent="0.25">
      <c r="E2137" s="9">
        <f>Cálculo!B2137</f>
        <v>0</v>
      </c>
    </row>
    <row r="2138" spans="5:5" x14ac:dyDescent="0.25">
      <c r="E2138" s="9">
        <f>Cálculo!B2138</f>
        <v>0</v>
      </c>
    </row>
    <row r="2139" spans="5:5" x14ac:dyDescent="0.25">
      <c r="E2139" s="9">
        <f>Cálculo!B2139</f>
        <v>0</v>
      </c>
    </row>
    <row r="2140" spans="5:5" x14ac:dyDescent="0.25">
      <c r="E2140" s="9">
        <f>Cálculo!B2140</f>
        <v>0</v>
      </c>
    </row>
    <row r="2141" spans="5:5" x14ac:dyDescent="0.25">
      <c r="E2141" s="9">
        <f>Cálculo!B2141</f>
        <v>0</v>
      </c>
    </row>
    <row r="2142" spans="5:5" x14ac:dyDescent="0.25">
      <c r="E2142" s="9">
        <f>Cálculo!B2142</f>
        <v>0</v>
      </c>
    </row>
    <row r="2143" spans="5:5" x14ac:dyDescent="0.25">
      <c r="E2143" s="9">
        <f>Cálculo!B2143</f>
        <v>0</v>
      </c>
    </row>
    <row r="2144" spans="5:5" x14ac:dyDescent="0.25">
      <c r="E2144" s="9">
        <f>Cálculo!B2144</f>
        <v>0</v>
      </c>
    </row>
    <row r="2145" spans="5:5" x14ac:dyDescent="0.25">
      <c r="E2145" s="9">
        <f>Cálculo!B2145</f>
        <v>0</v>
      </c>
    </row>
    <row r="2146" spans="5:5" x14ac:dyDescent="0.25">
      <c r="E2146" s="9">
        <f>Cálculo!B2146</f>
        <v>0</v>
      </c>
    </row>
    <row r="2147" spans="5:5" x14ac:dyDescent="0.25">
      <c r="E2147" s="9">
        <f>Cálculo!B2147</f>
        <v>0</v>
      </c>
    </row>
    <row r="2148" spans="5:5" x14ac:dyDescent="0.25">
      <c r="E2148" s="9">
        <f>Cálculo!B2148</f>
        <v>0</v>
      </c>
    </row>
    <row r="2149" spans="5:5" x14ac:dyDescent="0.25">
      <c r="E2149" s="9">
        <f>Cálculo!B2149</f>
        <v>0</v>
      </c>
    </row>
    <row r="2150" spans="5:5" x14ac:dyDescent="0.25">
      <c r="E2150" s="9">
        <f>Cálculo!B2150</f>
        <v>0</v>
      </c>
    </row>
    <row r="2151" spans="5:5" x14ac:dyDescent="0.25">
      <c r="E2151" s="9">
        <f>Cálculo!B2151</f>
        <v>0</v>
      </c>
    </row>
    <row r="2152" spans="5:5" x14ac:dyDescent="0.25">
      <c r="E2152" s="9">
        <f>Cálculo!B2152</f>
        <v>0</v>
      </c>
    </row>
    <row r="2153" spans="5:5" x14ac:dyDescent="0.25">
      <c r="E2153" s="9">
        <f>Cálculo!B2153</f>
        <v>0</v>
      </c>
    </row>
    <row r="2154" spans="5:5" x14ac:dyDescent="0.25">
      <c r="E2154" s="9">
        <f>Cálculo!B2154</f>
        <v>0</v>
      </c>
    </row>
    <row r="2155" spans="5:5" x14ac:dyDescent="0.25">
      <c r="E2155" s="9">
        <f>Cálculo!B2155</f>
        <v>0</v>
      </c>
    </row>
    <row r="2156" spans="5:5" x14ac:dyDescent="0.25">
      <c r="E2156" s="9">
        <f>Cálculo!B2156</f>
        <v>0</v>
      </c>
    </row>
    <row r="2157" spans="5:5" x14ac:dyDescent="0.25">
      <c r="E2157" s="9">
        <f>Cálculo!B2157</f>
        <v>0</v>
      </c>
    </row>
    <row r="2158" spans="5:5" x14ac:dyDescent="0.25">
      <c r="E2158" s="9">
        <f>Cálculo!B2158</f>
        <v>0</v>
      </c>
    </row>
    <row r="2159" spans="5:5" x14ac:dyDescent="0.25">
      <c r="E2159" s="9">
        <f>Cálculo!B2159</f>
        <v>0</v>
      </c>
    </row>
    <row r="2160" spans="5:5" x14ac:dyDescent="0.25">
      <c r="E2160" s="9">
        <f>Cálculo!B2160</f>
        <v>0</v>
      </c>
    </row>
    <row r="2161" spans="5:5" x14ac:dyDescent="0.25">
      <c r="E2161" s="9">
        <f>Cálculo!B2161</f>
        <v>0</v>
      </c>
    </row>
    <row r="2162" spans="5:5" x14ac:dyDescent="0.25">
      <c r="E2162" s="9">
        <f>Cálculo!B2162</f>
        <v>0</v>
      </c>
    </row>
    <row r="2163" spans="5:5" x14ac:dyDescent="0.25">
      <c r="E2163" s="9">
        <f>Cálculo!B2163</f>
        <v>0</v>
      </c>
    </row>
    <row r="2164" spans="5:5" x14ac:dyDescent="0.25">
      <c r="E2164" s="9">
        <f>Cálculo!B2164</f>
        <v>0</v>
      </c>
    </row>
    <row r="2165" spans="5:5" x14ac:dyDescent="0.25">
      <c r="E2165" s="9">
        <f>Cálculo!B2165</f>
        <v>0</v>
      </c>
    </row>
    <row r="2166" spans="5:5" x14ac:dyDescent="0.25">
      <c r="E2166" s="9">
        <f>Cálculo!B2166</f>
        <v>0</v>
      </c>
    </row>
    <row r="2167" spans="5:5" x14ac:dyDescent="0.25">
      <c r="E2167" s="9">
        <f>Cálculo!B2167</f>
        <v>0</v>
      </c>
    </row>
    <row r="2168" spans="5:5" x14ac:dyDescent="0.25">
      <c r="E2168" s="9">
        <f>Cálculo!B2168</f>
        <v>0</v>
      </c>
    </row>
    <row r="2169" spans="5:5" x14ac:dyDescent="0.25">
      <c r="E2169" s="9">
        <f>Cálculo!B2169</f>
        <v>0</v>
      </c>
    </row>
    <row r="2170" spans="5:5" x14ac:dyDescent="0.25">
      <c r="E2170" s="9">
        <f>Cálculo!B2170</f>
        <v>0</v>
      </c>
    </row>
    <row r="2171" spans="5:5" x14ac:dyDescent="0.25">
      <c r="E2171" s="9">
        <f>Cálculo!B2171</f>
        <v>0</v>
      </c>
    </row>
    <row r="2172" spans="5:5" x14ac:dyDescent="0.25">
      <c r="E2172" s="9">
        <f>Cálculo!B2172</f>
        <v>0</v>
      </c>
    </row>
    <row r="2173" spans="5:5" x14ac:dyDescent="0.25">
      <c r="E2173" s="9">
        <f>Cálculo!B2173</f>
        <v>0</v>
      </c>
    </row>
    <row r="2174" spans="5:5" x14ac:dyDescent="0.25">
      <c r="E2174" s="9">
        <f>Cálculo!B2174</f>
        <v>0</v>
      </c>
    </row>
    <row r="2175" spans="5:5" x14ac:dyDescent="0.25">
      <c r="E2175" s="9">
        <f>Cálculo!B2175</f>
        <v>0</v>
      </c>
    </row>
    <row r="2176" spans="5:5" x14ac:dyDescent="0.25">
      <c r="E2176" s="9">
        <f>Cálculo!B2176</f>
        <v>0</v>
      </c>
    </row>
    <row r="2177" spans="5:5" x14ac:dyDescent="0.25">
      <c r="E2177" s="9">
        <f>Cálculo!B2177</f>
        <v>0</v>
      </c>
    </row>
    <row r="2178" spans="5:5" x14ac:dyDescent="0.25">
      <c r="E2178" s="9">
        <f>Cálculo!B2178</f>
        <v>0</v>
      </c>
    </row>
    <row r="2179" spans="5:5" x14ac:dyDescent="0.25">
      <c r="E2179" s="9">
        <f>Cálculo!B2179</f>
        <v>0</v>
      </c>
    </row>
    <row r="2180" spans="5:5" x14ac:dyDescent="0.25">
      <c r="E2180" s="9">
        <f>Cálculo!B2180</f>
        <v>0</v>
      </c>
    </row>
    <row r="2181" spans="5:5" x14ac:dyDescent="0.25">
      <c r="E2181" s="9">
        <f>Cálculo!B2181</f>
        <v>0</v>
      </c>
    </row>
    <row r="2182" spans="5:5" x14ac:dyDescent="0.25">
      <c r="E2182" s="9">
        <f>Cálculo!B2182</f>
        <v>0</v>
      </c>
    </row>
    <row r="2183" spans="5:5" x14ac:dyDescent="0.25">
      <c r="E2183" s="9">
        <f>Cálculo!B2183</f>
        <v>0</v>
      </c>
    </row>
    <row r="2184" spans="5:5" x14ac:dyDescent="0.25">
      <c r="E2184" s="9">
        <f>Cálculo!B2184</f>
        <v>0</v>
      </c>
    </row>
    <row r="2185" spans="5:5" x14ac:dyDescent="0.25">
      <c r="E2185" s="9">
        <f>Cálculo!B2185</f>
        <v>0</v>
      </c>
    </row>
    <row r="2186" spans="5:5" x14ac:dyDescent="0.25">
      <c r="E2186" s="9">
        <f>Cálculo!B2186</f>
        <v>0</v>
      </c>
    </row>
    <row r="2187" spans="5:5" x14ac:dyDescent="0.25">
      <c r="E2187" s="9">
        <f>Cálculo!B2187</f>
        <v>0</v>
      </c>
    </row>
    <row r="2188" spans="5:5" x14ac:dyDescent="0.25">
      <c r="E2188" s="9">
        <f>Cálculo!B2188</f>
        <v>0</v>
      </c>
    </row>
    <row r="2189" spans="5:5" x14ac:dyDescent="0.25">
      <c r="E2189" s="9">
        <f>Cálculo!B2189</f>
        <v>0</v>
      </c>
    </row>
    <row r="2190" spans="5:5" x14ac:dyDescent="0.25">
      <c r="E2190" s="9">
        <f>Cálculo!B2190</f>
        <v>0</v>
      </c>
    </row>
    <row r="2191" spans="5:5" x14ac:dyDescent="0.25">
      <c r="E2191" s="9">
        <f>Cálculo!B2191</f>
        <v>0</v>
      </c>
    </row>
    <row r="2192" spans="5:5" x14ac:dyDescent="0.25">
      <c r="E2192" s="9">
        <f>Cálculo!B2192</f>
        <v>0</v>
      </c>
    </row>
    <row r="2193" spans="5:5" x14ac:dyDescent="0.25">
      <c r="E2193" s="9">
        <f>Cálculo!B2193</f>
        <v>0</v>
      </c>
    </row>
    <row r="2194" spans="5:5" x14ac:dyDescent="0.25">
      <c r="E2194" s="9">
        <f>Cálculo!B2194</f>
        <v>0</v>
      </c>
    </row>
    <row r="2195" spans="5:5" x14ac:dyDescent="0.25">
      <c r="E2195" s="9">
        <f>Cálculo!B2195</f>
        <v>0</v>
      </c>
    </row>
    <row r="2196" spans="5:5" x14ac:dyDescent="0.25">
      <c r="E2196" s="9">
        <f>Cálculo!B2196</f>
        <v>0</v>
      </c>
    </row>
    <row r="2197" spans="5:5" x14ac:dyDescent="0.25">
      <c r="E2197" s="9">
        <f>Cálculo!B2197</f>
        <v>0</v>
      </c>
    </row>
    <row r="2198" spans="5:5" x14ac:dyDescent="0.25">
      <c r="E2198" s="9">
        <f>Cálculo!B2198</f>
        <v>0</v>
      </c>
    </row>
    <row r="2199" spans="5:5" x14ac:dyDescent="0.25">
      <c r="E2199" s="9">
        <f>Cálculo!B2199</f>
        <v>0</v>
      </c>
    </row>
    <row r="2200" spans="5:5" x14ac:dyDescent="0.25">
      <c r="E2200" s="9">
        <f>Cálculo!B2200</f>
        <v>0</v>
      </c>
    </row>
    <row r="2201" spans="5:5" x14ac:dyDescent="0.25">
      <c r="E2201" s="9">
        <f>Cálculo!B2201</f>
        <v>0</v>
      </c>
    </row>
    <row r="2202" spans="5:5" x14ac:dyDescent="0.25">
      <c r="E2202" s="9">
        <f>Cálculo!B2202</f>
        <v>0</v>
      </c>
    </row>
    <row r="2203" spans="5:5" x14ac:dyDescent="0.25">
      <c r="E2203" s="9">
        <f>Cálculo!B2203</f>
        <v>0</v>
      </c>
    </row>
    <row r="2204" spans="5:5" x14ac:dyDescent="0.25">
      <c r="E2204" s="9">
        <f>Cálculo!B2204</f>
        <v>0</v>
      </c>
    </row>
    <row r="2205" spans="5:5" x14ac:dyDescent="0.25">
      <c r="E2205" s="9">
        <f>Cálculo!B2205</f>
        <v>0</v>
      </c>
    </row>
    <row r="2206" spans="5:5" x14ac:dyDescent="0.25">
      <c r="E2206" s="9">
        <f>Cálculo!B2206</f>
        <v>0</v>
      </c>
    </row>
    <row r="2207" spans="5:5" x14ac:dyDescent="0.25">
      <c r="E2207" s="9">
        <f>Cálculo!B2207</f>
        <v>0</v>
      </c>
    </row>
    <row r="2208" spans="5:5" x14ac:dyDescent="0.25">
      <c r="E2208" s="9">
        <f>Cálculo!B2208</f>
        <v>0</v>
      </c>
    </row>
    <row r="2209" spans="5:5" x14ac:dyDescent="0.25">
      <c r="E2209" s="9">
        <f>Cálculo!B2209</f>
        <v>0</v>
      </c>
    </row>
    <row r="2210" spans="5:5" x14ac:dyDescent="0.25">
      <c r="E2210" s="9">
        <f>Cálculo!B2210</f>
        <v>0</v>
      </c>
    </row>
    <row r="2211" spans="5:5" x14ac:dyDescent="0.25">
      <c r="E2211" s="9">
        <f>Cálculo!B2211</f>
        <v>0</v>
      </c>
    </row>
    <row r="2212" spans="5:5" x14ac:dyDescent="0.25">
      <c r="E2212" s="9">
        <f>Cálculo!B2212</f>
        <v>0</v>
      </c>
    </row>
    <row r="2213" spans="5:5" x14ac:dyDescent="0.25">
      <c r="E2213" s="9">
        <f>Cálculo!B2213</f>
        <v>0</v>
      </c>
    </row>
    <row r="2214" spans="5:5" x14ac:dyDescent="0.25">
      <c r="E2214" s="9">
        <f>Cálculo!B2214</f>
        <v>0</v>
      </c>
    </row>
    <row r="2215" spans="5:5" x14ac:dyDescent="0.25">
      <c r="E2215" s="9">
        <f>Cálculo!B2215</f>
        <v>0</v>
      </c>
    </row>
    <row r="2216" spans="5:5" x14ac:dyDescent="0.25">
      <c r="E2216" s="9">
        <f>Cálculo!B2216</f>
        <v>0</v>
      </c>
    </row>
    <row r="2217" spans="5:5" x14ac:dyDescent="0.25">
      <c r="E2217" s="9">
        <f>Cálculo!B2217</f>
        <v>0</v>
      </c>
    </row>
    <row r="2218" spans="5:5" x14ac:dyDescent="0.25">
      <c r="E2218" s="9">
        <f>Cálculo!B2218</f>
        <v>0</v>
      </c>
    </row>
    <row r="2219" spans="5:5" x14ac:dyDescent="0.25">
      <c r="E2219" s="9">
        <f>Cálculo!B2219</f>
        <v>0</v>
      </c>
    </row>
    <row r="2220" spans="5:5" x14ac:dyDescent="0.25">
      <c r="E2220" s="9">
        <f>Cálculo!B2220</f>
        <v>0</v>
      </c>
    </row>
    <row r="2221" spans="5:5" x14ac:dyDescent="0.25">
      <c r="E2221" s="9">
        <f>Cálculo!B2221</f>
        <v>0</v>
      </c>
    </row>
    <row r="2222" spans="5:5" x14ac:dyDescent="0.25">
      <c r="E2222" s="9">
        <f>Cálculo!B2222</f>
        <v>0</v>
      </c>
    </row>
    <row r="2223" spans="5:5" x14ac:dyDescent="0.25">
      <c r="E2223" s="9">
        <f>Cálculo!B2223</f>
        <v>0</v>
      </c>
    </row>
    <row r="2224" spans="5:5" x14ac:dyDescent="0.25">
      <c r="E2224" s="9">
        <f>Cálculo!B2224</f>
        <v>0</v>
      </c>
    </row>
    <row r="2225" spans="5:5" x14ac:dyDescent="0.25">
      <c r="E2225" s="9">
        <f>Cálculo!B2225</f>
        <v>0</v>
      </c>
    </row>
    <row r="2226" spans="5:5" x14ac:dyDescent="0.25">
      <c r="E2226" s="9">
        <f>Cálculo!B2226</f>
        <v>0</v>
      </c>
    </row>
    <row r="2227" spans="5:5" x14ac:dyDescent="0.25">
      <c r="E2227" s="9">
        <f>Cálculo!B2227</f>
        <v>0</v>
      </c>
    </row>
    <row r="2228" spans="5:5" x14ac:dyDescent="0.25">
      <c r="E2228" s="9">
        <f>Cálculo!B2228</f>
        <v>0</v>
      </c>
    </row>
    <row r="2229" spans="5:5" x14ac:dyDescent="0.25">
      <c r="E2229" s="9">
        <f>Cálculo!B2229</f>
        <v>0</v>
      </c>
    </row>
    <row r="2230" spans="5:5" x14ac:dyDescent="0.25">
      <c r="E2230" s="9">
        <f>Cálculo!B2230</f>
        <v>0</v>
      </c>
    </row>
    <row r="2231" spans="5:5" x14ac:dyDescent="0.25">
      <c r="E2231" s="9">
        <f>Cálculo!B2231</f>
        <v>0</v>
      </c>
    </row>
    <row r="2232" spans="5:5" x14ac:dyDescent="0.25">
      <c r="E2232" s="9">
        <f>Cálculo!B2232</f>
        <v>0</v>
      </c>
    </row>
    <row r="2233" spans="5:5" x14ac:dyDescent="0.25">
      <c r="E2233" s="9">
        <f>Cálculo!B2233</f>
        <v>0</v>
      </c>
    </row>
    <row r="2234" spans="5:5" x14ac:dyDescent="0.25">
      <c r="E2234" s="9">
        <f>Cálculo!B2234</f>
        <v>0</v>
      </c>
    </row>
    <row r="2235" spans="5:5" x14ac:dyDescent="0.25">
      <c r="E2235" s="9">
        <f>Cálculo!B2235</f>
        <v>0</v>
      </c>
    </row>
    <row r="2236" spans="5:5" x14ac:dyDescent="0.25">
      <c r="E2236" s="9">
        <f>Cálculo!B2236</f>
        <v>0</v>
      </c>
    </row>
    <row r="2237" spans="5:5" x14ac:dyDescent="0.25">
      <c r="E2237" s="9">
        <f>Cálculo!B2237</f>
        <v>0</v>
      </c>
    </row>
    <row r="2238" spans="5:5" x14ac:dyDescent="0.25">
      <c r="E2238" s="9">
        <f>Cálculo!B2238</f>
        <v>0</v>
      </c>
    </row>
    <row r="2239" spans="5:5" x14ac:dyDescent="0.25">
      <c r="E2239" s="9">
        <f>Cálculo!B2239</f>
        <v>0</v>
      </c>
    </row>
    <row r="2240" spans="5:5" x14ac:dyDescent="0.25">
      <c r="E2240" s="9">
        <f>Cálculo!B2240</f>
        <v>0</v>
      </c>
    </row>
    <row r="2241" spans="5:5" x14ac:dyDescent="0.25">
      <c r="E2241" s="9">
        <f>Cálculo!B2241</f>
        <v>0</v>
      </c>
    </row>
    <row r="2242" spans="5:5" x14ac:dyDescent="0.25">
      <c r="E2242" s="9">
        <f>Cálculo!B2242</f>
        <v>0</v>
      </c>
    </row>
    <row r="2243" spans="5:5" x14ac:dyDescent="0.25">
      <c r="E2243" s="9">
        <f>Cálculo!B2243</f>
        <v>0</v>
      </c>
    </row>
    <row r="2244" spans="5:5" x14ac:dyDescent="0.25">
      <c r="E2244" s="9">
        <f>Cálculo!B2244</f>
        <v>0</v>
      </c>
    </row>
    <row r="2245" spans="5:5" x14ac:dyDescent="0.25">
      <c r="E2245" s="9">
        <f>Cálculo!B2245</f>
        <v>0</v>
      </c>
    </row>
    <row r="2246" spans="5:5" x14ac:dyDescent="0.25">
      <c r="E2246" s="9">
        <f>Cálculo!B2246</f>
        <v>0</v>
      </c>
    </row>
    <row r="2247" spans="5:5" x14ac:dyDescent="0.25">
      <c r="E2247" s="9">
        <f>Cálculo!B2247</f>
        <v>0</v>
      </c>
    </row>
    <row r="2248" spans="5:5" x14ac:dyDescent="0.25">
      <c r="E2248" s="9">
        <f>Cálculo!B2248</f>
        <v>0</v>
      </c>
    </row>
    <row r="2249" spans="5:5" x14ac:dyDescent="0.25">
      <c r="E2249" s="9">
        <f>Cálculo!B2249</f>
        <v>0</v>
      </c>
    </row>
    <row r="2250" spans="5:5" x14ac:dyDescent="0.25">
      <c r="E2250" s="9">
        <f>Cálculo!B2250</f>
        <v>0</v>
      </c>
    </row>
    <row r="2251" spans="5:5" x14ac:dyDescent="0.25">
      <c r="E2251" s="9">
        <f>Cálculo!B2251</f>
        <v>0</v>
      </c>
    </row>
    <row r="2252" spans="5:5" x14ac:dyDescent="0.25">
      <c r="E2252" s="9">
        <f>Cálculo!B2252</f>
        <v>0</v>
      </c>
    </row>
    <row r="2253" spans="5:5" x14ac:dyDescent="0.25">
      <c r="E2253" s="9">
        <f>Cálculo!B2253</f>
        <v>0</v>
      </c>
    </row>
    <row r="2254" spans="5:5" x14ac:dyDescent="0.25">
      <c r="E2254" s="9">
        <f>Cálculo!B2254</f>
        <v>0</v>
      </c>
    </row>
    <row r="2255" spans="5:5" x14ac:dyDescent="0.25">
      <c r="E2255" s="9">
        <f>Cálculo!B2255</f>
        <v>0</v>
      </c>
    </row>
    <row r="2256" spans="5:5" x14ac:dyDescent="0.25">
      <c r="E2256" s="9">
        <f>Cálculo!B2256</f>
        <v>0</v>
      </c>
    </row>
    <row r="2257" spans="5:5" x14ac:dyDescent="0.25">
      <c r="E2257" s="9">
        <f>Cálculo!B2257</f>
        <v>0</v>
      </c>
    </row>
    <row r="2258" spans="5:5" x14ac:dyDescent="0.25">
      <c r="E2258" s="9">
        <f>Cálculo!B2258</f>
        <v>0</v>
      </c>
    </row>
    <row r="2259" spans="5:5" x14ac:dyDescent="0.25">
      <c r="E2259" s="9">
        <f>Cálculo!B2259</f>
        <v>0</v>
      </c>
    </row>
    <row r="2260" spans="5:5" x14ac:dyDescent="0.25">
      <c r="E2260" s="9">
        <f>Cálculo!B2260</f>
        <v>0</v>
      </c>
    </row>
    <row r="2261" spans="5:5" x14ac:dyDescent="0.25">
      <c r="E2261" s="9">
        <f>Cálculo!B2261</f>
        <v>0</v>
      </c>
    </row>
    <row r="2262" spans="5:5" x14ac:dyDescent="0.25">
      <c r="E2262" s="9">
        <f>Cálculo!B2262</f>
        <v>0</v>
      </c>
    </row>
    <row r="2263" spans="5:5" x14ac:dyDescent="0.25">
      <c r="E2263" s="9">
        <f>Cálculo!B2263</f>
        <v>0</v>
      </c>
    </row>
    <row r="2264" spans="5:5" x14ac:dyDescent="0.25">
      <c r="E2264" s="9">
        <f>Cálculo!B2264</f>
        <v>0</v>
      </c>
    </row>
    <row r="2265" spans="5:5" x14ac:dyDescent="0.25">
      <c r="E2265" s="9">
        <f>Cálculo!B2265</f>
        <v>0</v>
      </c>
    </row>
    <row r="2266" spans="5:5" x14ac:dyDescent="0.25">
      <c r="E2266" s="9">
        <f>Cálculo!B2266</f>
        <v>0</v>
      </c>
    </row>
    <row r="2267" spans="5:5" x14ac:dyDescent="0.25">
      <c r="E2267" s="9">
        <f>Cálculo!B2267</f>
        <v>0</v>
      </c>
    </row>
    <row r="2268" spans="5:5" x14ac:dyDescent="0.25">
      <c r="E2268" s="9">
        <f>Cálculo!B2268</f>
        <v>0</v>
      </c>
    </row>
    <row r="2269" spans="5:5" x14ac:dyDescent="0.25">
      <c r="E2269" s="9">
        <f>Cálculo!B2269</f>
        <v>0</v>
      </c>
    </row>
    <row r="2270" spans="5:5" x14ac:dyDescent="0.25">
      <c r="E2270" s="9">
        <f>Cálculo!B2270</f>
        <v>0</v>
      </c>
    </row>
    <row r="2271" spans="5:5" x14ac:dyDescent="0.25">
      <c r="E2271" s="9">
        <f>Cálculo!B2271</f>
        <v>0</v>
      </c>
    </row>
    <row r="2272" spans="5:5" x14ac:dyDescent="0.25">
      <c r="E2272" s="9">
        <f>Cálculo!B2272</f>
        <v>0</v>
      </c>
    </row>
    <row r="2273" spans="5:5" x14ac:dyDescent="0.25">
      <c r="E2273" s="9">
        <f>Cálculo!B2273</f>
        <v>0</v>
      </c>
    </row>
    <row r="2274" spans="5:5" x14ac:dyDescent="0.25">
      <c r="E2274" s="9">
        <f>Cálculo!B2274</f>
        <v>0</v>
      </c>
    </row>
    <row r="2275" spans="5:5" x14ac:dyDescent="0.25">
      <c r="E2275" s="9">
        <f>Cálculo!B2275</f>
        <v>0</v>
      </c>
    </row>
    <row r="2276" spans="5:5" x14ac:dyDescent="0.25">
      <c r="E2276" s="9">
        <f>Cálculo!B2276</f>
        <v>0</v>
      </c>
    </row>
    <row r="2277" spans="5:5" x14ac:dyDescent="0.25">
      <c r="E2277" s="9">
        <f>Cálculo!B2277</f>
        <v>0</v>
      </c>
    </row>
    <row r="2278" spans="5:5" x14ac:dyDescent="0.25">
      <c r="E2278" s="9">
        <f>Cálculo!B2278</f>
        <v>0</v>
      </c>
    </row>
    <row r="2279" spans="5:5" x14ac:dyDescent="0.25">
      <c r="E2279" s="9">
        <f>Cálculo!B2279</f>
        <v>0</v>
      </c>
    </row>
    <row r="2280" spans="5:5" x14ac:dyDescent="0.25">
      <c r="E2280" s="9">
        <f>Cálculo!B2280</f>
        <v>0</v>
      </c>
    </row>
    <row r="2281" spans="5:5" x14ac:dyDescent="0.25">
      <c r="E2281" s="9">
        <f>Cálculo!B2281</f>
        <v>0</v>
      </c>
    </row>
    <row r="2282" spans="5:5" x14ac:dyDescent="0.25">
      <c r="E2282" s="9">
        <f>Cálculo!B2282</f>
        <v>0</v>
      </c>
    </row>
    <row r="2283" spans="5:5" x14ac:dyDescent="0.25">
      <c r="E2283" s="9">
        <f>Cálculo!B2283</f>
        <v>0</v>
      </c>
    </row>
    <row r="2284" spans="5:5" x14ac:dyDescent="0.25">
      <c r="E2284" s="9">
        <f>Cálculo!B2284</f>
        <v>0</v>
      </c>
    </row>
    <row r="2285" spans="5:5" x14ac:dyDescent="0.25">
      <c r="E2285" s="9">
        <f>Cálculo!B2285</f>
        <v>0</v>
      </c>
    </row>
    <row r="2286" spans="5:5" x14ac:dyDescent="0.25">
      <c r="E2286" s="9">
        <f>Cálculo!B2286</f>
        <v>0</v>
      </c>
    </row>
    <row r="2287" spans="5:5" x14ac:dyDescent="0.25">
      <c r="E2287" s="9">
        <f>Cálculo!B2287</f>
        <v>0</v>
      </c>
    </row>
    <row r="2288" spans="5:5" x14ac:dyDescent="0.25">
      <c r="E2288" s="9">
        <f>Cálculo!B2288</f>
        <v>0</v>
      </c>
    </row>
    <row r="2289" spans="5:5" x14ac:dyDescent="0.25">
      <c r="E2289" s="9">
        <f>Cálculo!B2289</f>
        <v>0</v>
      </c>
    </row>
    <row r="2290" spans="5:5" x14ac:dyDescent="0.25">
      <c r="E2290" s="9">
        <f>Cálculo!B2290</f>
        <v>0</v>
      </c>
    </row>
    <row r="2291" spans="5:5" x14ac:dyDescent="0.25">
      <c r="E2291" s="9">
        <f>Cálculo!B2291</f>
        <v>0</v>
      </c>
    </row>
    <row r="2292" spans="5:5" x14ac:dyDescent="0.25">
      <c r="E2292" s="9">
        <f>Cálculo!B2292</f>
        <v>0</v>
      </c>
    </row>
    <row r="2293" spans="5:5" x14ac:dyDescent="0.25">
      <c r="E2293" s="9">
        <f>Cálculo!B2293</f>
        <v>0</v>
      </c>
    </row>
    <row r="2294" spans="5:5" x14ac:dyDescent="0.25">
      <c r="E2294" s="9">
        <f>Cálculo!B2294</f>
        <v>0</v>
      </c>
    </row>
    <row r="2295" spans="5:5" x14ac:dyDescent="0.25">
      <c r="E2295" s="9">
        <f>Cálculo!B2295</f>
        <v>0</v>
      </c>
    </row>
    <row r="2296" spans="5:5" x14ac:dyDescent="0.25">
      <c r="E2296" s="9">
        <f>Cálculo!B2296</f>
        <v>0</v>
      </c>
    </row>
    <row r="2297" spans="5:5" x14ac:dyDescent="0.25">
      <c r="E2297" s="9">
        <f>Cálculo!B2297</f>
        <v>0</v>
      </c>
    </row>
    <row r="2298" spans="5:5" x14ac:dyDescent="0.25">
      <c r="E2298" s="9">
        <f>Cálculo!B2298</f>
        <v>0</v>
      </c>
    </row>
    <row r="2299" spans="5:5" x14ac:dyDescent="0.25">
      <c r="E2299" s="9">
        <f>Cálculo!B2299</f>
        <v>0</v>
      </c>
    </row>
    <row r="2300" spans="5:5" x14ac:dyDescent="0.25">
      <c r="E2300" s="9">
        <f>Cálculo!B2300</f>
        <v>0</v>
      </c>
    </row>
    <row r="2301" spans="5:5" x14ac:dyDescent="0.25">
      <c r="E2301" s="9">
        <f>Cálculo!B2301</f>
        <v>0</v>
      </c>
    </row>
    <row r="2302" spans="5:5" x14ac:dyDescent="0.25">
      <c r="E2302" s="9">
        <f>Cálculo!B2302</f>
        <v>0</v>
      </c>
    </row>
    <row r="2303" spans="5:5" x14ac:dyDescent="0.25">
      <c r="E2303" s="9">
        <f>Cálculo!B2303</f>
        <v>0</v>
      </c>
    </row>
    <row r="2304" spans="5:5" x14ac:dyDescent="0.25">
      <c r="E2304" s="9">
        <f>Cálculo!B2304</f>
        <v>0</v>
      </c>
    </row>
    <row r="2305" spans="5:5" x14ac:dyDescent="0.25">
      <c r="E2305" s="9">
        <f>Cálculo!B2305</f>
        <v>0</v>
      </c>
    </row>
    <row r="2306" spans="5:5" x14ac:dyDescent="0.25">
      <c r="E2306" s="9">
        <f>Cálculo!B2306</f>
        <v>0</v>
      </c>
    </row>
    <row r="2307" spans="5:5" x14ac:dyDescent="0.25">
      <c r="E2307" s="9">
        <f>Cálculo!B2307</f>
        <v>0</v>
      </c>
    </row>
    <row r="2308" spans="5:5" x14ac:dyDescent="0.25">
      <c r="E2308" s="9">
        <f>Cálculo!B2308</f>
        <v>0</v>
      </c>
    </row>
    <row r="2309" spans="5:5" x14ac:dyDescent="0.25">
      <c r="E2309" s="9">
        <f>Cálculo!B2309</f>
        <v>0</v>
      </c>
    </row>
    <row r="2310" spans="5:5" x14ac:dyDescent="0.25">
      <c r="E2310" s="9">
        <f>Cálculo!B2310</f>
        <v>0</v>
      </c>
    </row>
    <row r="2311" spans="5:5" x14ac:dyDescent="0.25">
      <c r="E2311" s="9">
        <f>Cálculo!B2311</f>
        <v>0</v>
      </c>
    </row>
    <row r="2312" spans="5:5" x14ac:dyDescent="0.25">
      <c r="E2312" s="9">
        <f>Cálculo!B2312</f>
        <v>0</v>
      </c>
    </row>
    <row r="2313" spans="5:5" x14ac:dyDescent="0.25">
      <c r="E2313" s="9">
        <f>Cálculo!B2313</f>
        <v>0</v>
      </c>
    </row>
    <row r="2314" spans="5:5" x14ac:dyDescent="0.25">
      <c r="E2314" s="9">
        <f>Cálculo!B2314</f>
        <v>0</v>
      </c>
    </row>
    <row r="2315" spans="5:5" x14ac:dyDescent="0.25">
      <c r="E2315" s="9">
        <f>Cálculo!B2315</f>
        <v>0</v>
      </c>
    </row>
    <row r="2316" spans="5:5" x14ac:dyDescent="0.25">
      <c r="E2316" s="9">
        <f>Cálculo!B2316</f>
        <v>0</v>
      </c>
    </row>
    <row r="2317" spans="5:5" x14ac:dyDescent="0.25">
      <c r="E2317" s="9">
        <f>Cálculo!B2317</f>
        <v>0</v>
      </c>
    </row>
    <row r="2318" spans="5:5" x14ac:dyDescent="0.25">
      <c r="E2318" s="9">
        <f>Cálculo!B2318</f>
        <v>0</v>
      </c>
    </row>
    <row r="2319" spans="5:5" x14ac:dyDescent="0.25">
      <c r="E2319" s="9">
        <f>Cálculo!B2319</f>
        <v>0</v>
      </c>
    </row>
    <row r="2320" spans="5:5" x14ac:dyDescent="0.25">
      <c r="E2320" s="9">
        <f>Cálculo!B2320</f>
        <v>0</v>
      </c>
    </row>
    <row r="2321" spans="5:5" x14ac:dyDescent="0.25">
      <c r="E2321" s="9">
        <f>Cálculo!B2321</f>
        <v>0</v>
      </c>
    </row>
    <row r="2322" spans="5:5" x14ac:dyDescent="0.25">
      <c r="E2322" s="9">
        <f>Cálculo!B2322</f>
        <v>0</v>
      </c>
    </row>
    <row r="2323" spans="5:5" x14ac:dyDescent="0.25">
      <c r="E2323" s="9">
        <f>Cálculo!B2323</f>
        <v>0</v>
      </c>
    </row>
    <row r="2324" spans="5:5" x14ac:dyDescent="0.25">
      <c r="E2324" s="9">
        <f>Cálculo!B2324</f>
        <v>0</v>
      </c>
    </row>
    <row r="2325" spans="5:5" x14ac:dyDescent="0.25">
      <c r="E2325" s="9">
        <f>Cálculo!B2325</f>
        <v>0</v>
      </c>
    </row>
    <row r="2326" spans="5:5" x14ac:dyDescent="0.25">
      <c r="E2326" s="9">
        <f>Cálculo!B2326</f>
        <v>0</v>
      </c>
    </row>
    <row r="2327" spans="5:5" x14ac:dyDescent="0.25">
      <c r="E2327" s="9">
        <f>Cálculo!B2327</f>
        <v>0</v>
      </c>
    </row>
    <row r="2328" spans="5:5" x14ac:dyDescent="0.25">
      <c r="E2328" s="9">
        <f>Cálculo!B2328</f>
        <v>0</v>
      </c>
    </row>
    <row r="2329" spans="5:5" x14ac:dyDescent="0.25">
      <c r="E2329" s="9">
        <f>Cálculo!B2329</f>
        <v>0</v>
      </c>
    </row>
    <row r="2330" spans="5:5" x14ac:dyDescent="0.25">
      <c r="E2330" s="9">
        <f>Cálculo!B2330</f>
        <v>0</v>
      </c>
    </row>
    <row r="2331" spans="5:5" x14ac:dyDescent="0.25">
      <c r="E2331" s="9">
        <f>Cálculo!B2331</f>
        <v>0</v>
      </c>
    </row>
    <row r="2332" spans="5:5" x14ac:dyDescent="0.25">
      <c r="E2332" s="9">
        <f>Cálculo!B2332</f>
        <v>0</v>
      </c>
    </row>
    <row r="2333" spans="5:5" x14ac:dyDescent="0.25">
      <c r="E2333" s="9">
        <f>Cálculo!B2333</f>
        <v>0</v>
      </c>
    </row>
    <row r="2334" spans="5:5" x14ac:dyDescent="0.25">
      <c r="E2334" s="9">
        <f>Cálculo!B2334</f>
        <v>0</v>
      </c>
    </row>
    <row r="2335" spans="5:5" x14ac:dyDescent="0.25">
      <c r="E2335" s="9">
        <f>Cálculo!B2335</f>
        <v>0</v>
      </c>
    </row>
    <row r="2336" spans="5:5" x14ac:dyDescent="0.25">
      <c r="E2336" s="9">
        <f>Cálculo!B2336</f>
        <v>0</v>
      </c>
    </row>
    <row r="2337" spans="5:5" x14ac:dyDescent="0.25">
      <c r="E2337" s="9">
        <f>Cálculo!B2337</f>
        <v>0</v>
      </c>
    </row>
    <row r="2338" spans="5:5" x14ac:dyDescent="0.25">
      <c r="E2338" s="9">
        <f>Cálculo!B2338</f>
        <v>0</v>
      </c>
    </row>
    <row r="2339" spans="5:5" x14ac:dyDescent="0.25">
      <c r="E2339" s="9">
        <f>Cálculo!B2339</f>
        <v>0</v>
      </c>
    </row>
    <row r="2340" spans="5:5" x14ac:dyDescent="0.25">
      <c r="E2340" s="9">
        <f>Cálculo!B2340</f>
        <v>0</v>
      </c>
    </row>
    <row r="2341" spans="5:5" x14ac:dyDescent="0.25">
      <c r="E2341" s="9">
        <f>Cálculo!B2341</f>
        <v>0</v>
      </c>
    </row>
    <row r="2342" spans="5:5" x14ac:dyDescent="0.25">
      <c r="E2342" s="9">
        <f>Cálculo!B2342</f>
        <v>0</v>
      </c>
    </row>
    <row r="2343" spans="5:5" x14ac:dyDescent="0.25">
      <c r="E2343" s="9">
        <f>Cálculo!B2343</f>
        <v>0</v>
      </c>
    </row>
    <row r="2344" spans="5:5" x14ac:dyDescent="0.25">
      <c r="E2344" s="9">
        <f>Cálculo!B2344</f>
        <v>0</v>
      </c>
    </row>
    <row r="2345" spans="5:5" x14ac:dyDescent="0.25">
      <c r="E2345" s="9">
        <f>Cálculo!B2345</f>
        <v>0</v>
      </c>
    </row>
    <row r="2346" spans="5:5" x14ac:dyDescent="0.25">
      <c r="E2346" s="9">
        <f>Cálculo!B2346</f>
        <v>0</v>
      </c>
    </row>
    <row r="2347" spans="5:5" x14ac:dyDescent="0.25">
      <c r="E2347" s="9">
        <f>Cálculo!B2347</f>
        <v>0</v>
      </c>
    </row>
    <row r="2348" spans="5:5" x14ac:dyDescent="0.25">
      <c r="E2348" s="9">
        <f>Cálculo!B2348</f>
        <v>0</v>
      </c>
    </row>
    <row r="2349" spans="5:5" x14ac:dyDescent="0.25">
      <c r="E2349" s="9">
        <f>Cálculo!B2349</f>
        <v>0</v>
      </c>
    </row>
    <row r="2350" spans="5:5" x14ac:dyDescent="0.25">
      <c r="E2350" s="9">
        <f>Cálculo!B2350</f>
        <v>0</v>
      </c>
    </row>
    <row r="2351" spans="5:5" x14ac:dyDescent="0.25">
      <c r="E2351" s="9">
        <f>Cálculo!B2351</f>
        <v>0</v>
      </c>
    </row>
    <row r="2352" spans="5:5" x14ac:dyDescent="0.25">
      <c r="E2352" s="9">
        <f>Cálculo!B2352</f>
        <v>0</v>
      </c>
    </row>
    <row r="2353" spans="5:5" x14ac:dyDescent="0.25">
      <c r="E2353" s="9">
        <f>Cálculo!B2353</f>
        <v>0</v>
      </c>
    </row>
    <row r="2354" spans="5:5" x14ac:dyDescent="0.25">
      <c r="E2354" s="9">
        <f>Cálculo!B2354</f>
        <v>0</v>
      </c>
    </row>
    <row r="2355" spans="5:5" x14ac:dyDescent="0.25">
      <c r="E2355" s="9">
        <f>Cálculo!B2355</f>
        <v>0</v>
      </c>
    </row>
    <row r="2356" spans="5:5" x14ac:dyDescent="0.25">
      <c r="E2356" s="9">
        <f>Cálculo!B2356</f>
        <v>0</v>
      </c>
    </row>
    <row r="2357" spans="5:5" x14ac:dyDescent="0.25">
      <c r="E2357" s="9">
        <f>Cálculo!B2357</f>
        <v>0</v>
      </c>
    </row>
    <row r="2358" spans="5:5" x14ac:dyDescent="0.25">
      <c r="E2358" s="9">
        <f>Cálculo!B2358</f>
        <v>0</v>
      </c>
    </row>
    <row r="2359" spans="5:5" x14ac:dyDescent="0.25">
      <c r="E2359" s="9">
        <f>Cálculo!B2359</f>
        <v>0</v>
      </c>
    </row>
    <row r="2360" spans="5:5" x14ac:dyDescent="0.25">
      <c r="E2360" s="9">
        <f>Cálculo!B2360</f>
        <v>0</v>
      </c>
    </row>
    <row r="2361" spans="5:5" x14ac:dyDescent="0.25">
      <c r="E2361" s="9">
        <f>Cálculo!B2361</f>
        <v>0</v>
      </c>
    </row>
    <row r="2362" spans="5:5" x14ac:dyDescent="0.25">
      <c r="E2362" s="9">
        <f>Cálculo!B2362</f>
        <v>0</v>
      </c>
    </row>
    <row r="2363" spans="5:5" x14ac:dyDescent="0.25">
      <c r="E2363" s="9">
        <f>Cálculo!B2363</f>
        <v>0</v>
      </c>
    </row>
    <row r="2364" spans="5:5" x14ac:dyDescent="0.25">
      <c r="E2364" s="9">
        <f>Cálculo!B2364</f>
        <v>0</v>
      </c>
    </row>
    <row r="2365" spans="5:5" x14ac:dyDescent="0.25">
      <c r="E2365" s="9">
        <f>Cálculo!B2365</f>
        <v>0</v>
      </c>
    </row>
    <row r="2366" spans="5:5" x14ac:dyDescent="0.25">
      <c r="E2366" s="9">
        <f>Cálculo!B2366</f>
        <v>0</v>
      </c>
    </row>
    <row r="2367" spans="5:5" x14ac:dyDescent="0.25">
      <c r="E2367" s="9">
        <f>Cálculo!B2367</f>
        <v>0</v>
      </c>
    </row>
    <row r="2368" spans="5:5" x14ac:dyDescent="0.25">
      <c r="E2368" s="9">
        <f>Cálculo!B2368</f>
        <v>0</v>
      </c>
    </row>
    <row r="2369" spans="5:5" x14ac:dyDescent="0.25">
      <c r="E2369" s="9">
        <f>Cálculo!B2369</f>
        <v>0</v>
      </c>
    </row>
    <row r="2370" spans="5:5" x14ac:dyDescent="0.25">
      <c r="E2370" s="9">
        <f>Cálculo!B2370</f>
        <v>0</v>
      </c>
    </row>
    <row r="2371" spans="5:5" x14ac:dyDescent="0.25">
      <c r="E2371" s="9">
        <f>Cálculo!B2371</f>
        <v>0</v>
      </c>
    </row>
    <row r="2372" spans="5:5" x14ac:dyDescent="0.25">
      <c r="E2372" s="9">
        <f>Cálculo!B2372</f>
        <v>0</v>
      </c>
    </row>
    <row r="2373" spans="5:5" x14ac:dyDescent="0.25">
      <c r="E2373" s="9">
        <f>Cálculo!B2373</f>
        <v>0</v>
      </c>
    </row>
    <row r="2374" spans="5:5" x14ac:dyDescent="0.25">
      <c r="E2374" s="9">
        <f>Cálculo!B2374</f>
        <v>0</v>
      </c>
    </row>
    <row r="2375" spans="5:5" x14ac:dyDescent="0.25">
      <c r="E2375" s="9">
        <f>Cálculo!B2375</f>
        <v>0</v>
      </c>
    </row>
    <row r="2376" spans="5:5" x14ac:dyDescent="0.25">
      <c r="E2376" s="9">
        <f>Cálculo!B2376</f>
        <v>0</v>
      </c>
    </row>
    <row r="2377" spans="5:5" x14ac:dyDescent="0.25">
      <c r="E2377" s="9">
        <f>Cálculo!B2377</f>
        <v>0</v>
      </c>
    </row>
    <row r="2378" spans="5:5" x14ac:dyDescent="0.25">
      <c r="E2378" s="9">
        <f>Cálculo!B2378</f>
        <v>0</v>
      </c>
    </row>
    <row r="2379" spans="5:5" x14ac:dyDescent="0.25">
      <c r="E2379" s="9">
        <f>Cálculo!B2379</f>
        <v>0</v>
      </c>
    </row>
    <row r="2380" spans="5:5" x14ac:dyDescent="0.25">
      <c r="E2380" s="9">
        <f>Cálculo!B2380</f>
        <v>0</v>
      </c>
    </row>
    <row r="2381" spans="5:5" x14ac:dyDescent="0.25">
      <c r="E2381" s="9">
        <f>Cálculo!B2381</f>
        <v>0</v>
      </c>
    </row>
    <row r="2382" spans="5:5" x14ac:dyDescent="0.25">
      <c r="E2382" s="9">
        <f>Cálculo!B2382</f>
        <v>0</v>
      </c>
    </row>
    <row r="2383" spans="5:5" x14ac:dyDescent="0.25">
      <c r="E2383" s="9">
        <f>Cálculo!B2383</f>
        <v>0</v>
      </c>
    </row>
    <row r="2384" spans="5:5" x14ac:dyDescent="0.25">
      <c r="E2384" s="9">
        <f>Cálculo!B2384</f>
        <v>0</v>
      </c>
    </row>
    <row r="2385" spans="5:5" x14ac:dyDescent="0.25">
      <c r="E2385" s="9">
        <f>Cálculo!B2385</f>
        <v>0</v>
      </c>
    </row>
    <row r="2386" spans="5:5" x14ac:dyDescent="0.25">
      <c r="E2386" s="9">
        <f>Cálculo!B2386</f>
        <v>0</v>
      </c>
    </row>
    <row r="2387" spans="5:5" x14ac:dyDescent="0.25">
      <c r="E2387" s="9">
        <f>Cálculo!B2387</f>
        <v>0</v>
      </c>
    </row>
    <row r="2388" spans="5:5" x14ac:dyDescent="0.25">
      <c r="E2388" s="9">
        <f>Cálculo!B2388</f>
        <v>0</v>
      </c>
    </row>
    <row r="2389" spans="5:5" x14ac:dyDescent="0.25">
      <c r="E2389" s="9">
        <f>Cálculo!B2389</f>
        <v>0</v>
      </c>
    </row>
    <row r="2390" spans="5:5" x14ac:dyDescent="0.25">
      <c r="E2390" s="9">
        <f>Cálculo!B2390</f>
        <v>0</v>
      </c>
    </row>
    <row r="2391" spans="5:5" x14ac:dyDescent="0.25">
      <c r="E2391" s="9">
        <f>Cálculo!B2391</f>
        <v>0</v>
      </c>
    </row>
    <row r="2392" spans="5:5" x14ac:dyDescent="0.25">
      <c r="E2392" s="9">
        <f>Cálculo!B2392</f>
        <v>0</v>
      </c>
    </row>
    <row r="2393" spans="5:5" x14ac:dyDescent="0.25">
      <c r="E2393" s="9">
        <f>Cálculo!B2393</f>
        <v>0</v>
      </c>
    </row>
    <row r="2394" spans="5:5" x14ac:dyDescent="0.25">
      <c r="E2394" s="9">
        <f>Cálculo!B2394</f>
        <v>0</v>
      </c>
    </row>
    <row r="2395" spans="5:5" x14ac:dyDescent="0.25">
      <c r="E2395" s="9">
        <f>Cálculo!B2395</f>
        <v>0</v>
      </c>
    </row>
    <row r="2396" spans="5:5" x14ac:dyDescent="0.25">
      <c r="E2396" s="9">
        <f>Cálculo!B2396</f>
        <v>0</v>
      </c>
    </row>
    <row r="2397" spans="5:5" x14ac:dyDescent="0.25">
      <c r="E2397" s="9">
        <f>Cálculo!B2397</f>
        <v>0</v>
      </c>
    </row>
    <row r="2398" spans="5:5" x14ac:dyDescent="0.25">
      <c r="E2398" s="9">
        <f>Cálculo!B2398</f>
        <v>0</v>
      </c>
    </row>
    <row r="2399" spans="5:5" x14ac:dyDescent="0.25">
      <c r="E2399" s="9">
        <f>Cálculo!B2399</f>
        <v>0</v>
      </c>
    </row>
    <row r="2400" spans="5:5" x14ac:dyDescent="0.25">
      <c r="E2400" s="9">
        <f>Cálculo!B2400</f>
        <v>0</v>
      </c>
    </row>
    <row r="2401" spans="5:5" x14ac:dyDescent="0.25">
      <c r="E2401" s="9">
        <f>Cálculo!B2401</f>
        <v>0</v>
      </c>
    </row>
    <row r="2402" spans="5:5" x14ac:dyDescent="0.25">
      <c r="E2402" s="9">
        <f>Cálculo!B2402</f>
        <v>0</v>
      </c>
    </row>
    <row r="2403" spans="5:5" x14ac:dyDescent="0.25">
      <c r="E2403" s="9">
        <f>Cálculo!B2403</f>
        <v>0</v>
      </c>
    </row>
    <row r="2404" spans="5:5" x14ac:dyDescent="0.25">
      <c r="E2404" s="9">
        <f>Cálculo!B2404</f>
        <v>0</v>
      </c>
    </row>
    <row r="2405" spans="5:5" x14ac:dyDescent="0.25">
      <c r="E2405" s="9">
        <f>Cálculo!B2405</f>
        <v>0</v>
      </c>
    </row>
    <row r="2406" spans="5:5" x14ac:dyDescent="0.25">
      <c r="E2406" s="9">
        <f>Cálculo!B2406</f>
        <v>0</v>
      </c>
    </row>
    <row r="2407" spans="5:5" x14ac:dyDescent="0.25">
      <c r="E2407" s="9">
        <f>Cálculo!B2407</f>
        <v>0</v>
      </c>
    </row>
    <row r="2408" spans="5:5" x14ac:dyDescent="0.25">
      <c r="E2408" s="9">
        <f>Cálculo!B2408</f>
        <v>0</v>
      </c>
    </row>
    <row r="2409" spans="5:5" x14ac:dyDescent="0.25">
      <c r="E2409" s="9">
        <f>Cálculo!B2409</f>
        <v>0</v>
      </c>
    </row>
    <row r="2410" spans="5:5" x14ac:dyDescent="0.25">
      <c r="E2410" s="9">
        <f>Cálculo!B2410</f>
        <v>0</v>
      </c>
    </row>
    <row r="2411" spans="5:5" x14ac:dyDescent="0.25">
      <c r="E2411" s="9">
        <f>Cálculo!B2411</f>
        <v>0</v>
      </c>
    </row>
    <row r="2412" spans="5:5" x14ac:dyDescent="0.25">
      <c r="E2412" s="9">
        <f>Cálculo!B2412</f>
        <v>0</v>
      </c>
    </row>
    <row r="2413" spans="5:5" x14ac:dyDescent="0.25">
      <c r="E2413" s="9">
        <f>Cálculo!B2413</f>
        <v>0</v>
      </c>
    </row>
    <row r="2414" spans="5:5" x14ac:dyDescent="0.25">
      <c r="E2414" s="9">
        <f>Cálculo!B2414</f>
        <v>0</v>
      </c>
    </row>
    <row r="2415" spans="5:5" x14ac:dyDescent="0.25">
      <c r="E2415" s="9">
        <f>Cálculo!B2415</f>
        <v>0</v>
      </c>
    </row>
    <row r="2416" spans="5:5" x14ac:dyDescent="0.25">
      <c r="E2416" s="9">
        <f>Cálculo!B2416</f>
        <v>0</v>
      </c>
    </row>
    <row r="2417" spans="5:5" x14ac:dyDescent="0.25">
      <c r="E2417" s="9">
        <f>Cálculo!B2417</f>
        <v>0</v>
      </c>
    </row>
    <row r="2418" spans="5:5" x14ac:dyDescent="0.25">
      <c r="E2418" s="9">
        <f>Cálculo!B2418</f>
        <v>0</v>
      </c>
    </row>
    <row r="2419" spans="5:5" x14ac:dyDescent="0.25">
      <c r="E2419" s="9">
        <f>Cálculo!B2419</f>
        <v>0</v>
      </c>
    </row>
    <row r="2420" spans="5:5" x14ac:dyDescent="0.25">
      <c r="E2420" s="9">
        <f>Cálculo!B2420</f>
        <v>0</v>
      </c>
    </row>
    <row r="2421" spans="5:5" x14ac:dyDescent="0.25">
      <c r="E2421" s="9">
        <f>Cálculo!B2421</f>
        <v>0</v>
      </c>
    </row>
    <row r="2422" spans="5:5" x14ac:dyDescent="0.25">
      <c r="E2422" s="9">
        <f>Cálculo!B2422</f>
        <v>0</v>
      </c>
    </row>
    <row r="2423" spans="5:5" x14ac:dyDescent="0.25">
      <c r="E2423" s="9">
        <f>Cálculo!B2423</f>
        <v>0</v>
      </c>
    </row>
    <row r="2424" spans="5:5" x14ac:dyDescent="0.25">
      <c r="E2424" s="9">
        <f>Cálculo!B2424</f>
        <v>0</v>
      </c>
    </row>
    <row r="2425" spans="5:5" x14ac:dyDescent="0.25">
      <c r="E2425" s="9">
        <f>Cálculo!B2425</f>
        <v>0</v>
      </c>
    </row>
    <row r="2426" spans="5:5" x14ac:dyDescent="0.25">
      <c r="E2426" s="9">
        <f>Cálculo!B2426</f>
        <v>0</v>
      </c>
    </row>
    <row r="2427" spans="5:5" x14ac:dyDescent="0.25">
      <c r="E2427" s="9">
        <f>Cálculo!B2427</f>
        <v>0</v>
      </c>
    </row>
    <row r="2428" spans="5:5" x14ac:dyDescent="0.25">
      <c r="E2428" s="9">
        <f>Cálculo!B2428</f>
        <v>0</v>
      </c>
    </row>
    <row r="2429" spans="5:5" x14ac:dyDescent="0.25">
      <c r="E2429" s="9">
        <f>Cálculo!B2429</f>
        <v>0</v>
      </c>
    </row>
    <row r="2430" spans="5:5" x14ac:dyDescent="0.25">
      <c r="E2430" s="9">
        <f>Cálculo!B2430</f>
        <v>0</v>
      </c>
    </row>
    <row r="2431" spans="5:5" x14ac:dyDescent="0.25">
      <c r="E2431" s="9">
        <f>Cálculo!B2431</f>
        <v>0</v>
      </c>
    </row>
    <row r="2432" spans="5:5" x14ac:dyDescent="0.25">
      <c r="E2432" s="9">
        <f>Cálculo!B2432</f>
        <v>0</v>
      </c>
    </row>
    <row r="2433" spans="5:5" x14ac:dyDescent="0.25">
      <c r="E2433" s="9">
        <f>Cálculo!B2433</f>
        <v>0</v>
      </c>
    </row>
    <row r="2434" spans="5:5" x14ac:dyDescent="0.25">
      <c r="E2434" s="9">
        <f>Cálculo!B2434</f>
        <v>0</v>
      </c>
    </row>
    <row r="2435" spans="5:5" x14ac:dyDescent="0.25">
      <c r="E2435" s="9">
        <f>Cálculo!B2435</f>
        <v>0</v>
      </c>
    </row>
    <row r="2436" spans="5:5" x14ac:dyDescent="0.25">
      <c r="E2436" s="9">
        <f>Cálculo!B2436</f>
        <v>0</v>
      </c>
    </row>
    <row r="2437" spans="5:5" x14ac:dyDescent="0.25">
      <c r="E2437" s="9">
        <f>Cálculo!B2437</f>
        <v>0</v>
      </c>
    </row>
    <row r="2438" spans="5:5" x14ac:dyDescent="0.25">
      <c r="E2438" s="9">
        <f>Cálculo!B2438</f>
        <v>0</v>
      </c>
    </row>
    <row r="2439" spans="5:5" x14ac:dyDescent="0.25">
      <c r="E2439" s="9">
        <f>Cálculo!B2439</f>
        <v>0</v>
      </c>
    </row>
    <row r="2440" spans="5:5" x14ac:dyDescent="0.25">
      <c r="E2440" s="9">
        <f>Cálculo!B2440</f>
        <v>0</v>
      </c>
    </row>
    <row r="2441" spans="5:5" x14ac:dyDescent="0.25">
      <c r="E2441" s="9">
        <f>Cálculo!B2441</f>
        <v>0</v>
      </c>
    </row>
    <row r="2442" spans="5:5" x14ac:dyDescent="0.25">
      <c r="E2442" s="9">
        <f>Cálculo!B2442</f>
        <v>0</v>
      </c>
    </row>
    <row r="2443" spans="5:5" x14ac:dyDescent="0.25">
      <c r="E2443" s="9">
        <f>Cálculo!B2443</f>
        <v>0</v>
      </c>
    </row>
    <row r="2444" spans="5:5" x14ac:dyDescent="0.25">
      <c r="E2444" s="9">
        <f>Cálculo!B2444</f>
        <v>0</v>
      </c>
    </row>
    <row r="2445" spans="5:5" x14ac:dyDescent="0.25">
      <c r="E2445" s="9">
        <f>Cálculo!B2445</f>
        <v>0</v>
      </c>
    </row>
    <row r="2446" spans="5:5" x14ac:dyDescent="0.25">
      <c r="E2446" s="9">
        <f>Cálculo!B2446</f>
        <v>0</v>
      </c>
    </row>
    <row r="2447" spans="5:5" x14ac:dyDescent="0.25">
      <c r="E2447" s="9">
        <f>Cálculo!B2447</f>
        <v>0</v>
      </c>
    </row>
    <row r="2448" spans="5:5" x14ac:dyDescent="0.25">
      <c r="E2448" s="9">
        <f>Cálculo!B2448</f>
        <v>0</v>
      </c>
    </row>
    <row r="2449" spans="5:5" x14ac:dyDescent="0.25">
      <c r="E2449" s="9">
        <f>Cálculo!B2449</f>
        <v>0</v>
      </c>
    </row>
    <row r="2450" spans="5:5" x14ac:dyDescent="0.25">
      <c r="E2450" s="9">
        <f>Cálculo!B2450</f>
        <v>0</v>
      </c>
    </row>
    <row r="2451" spans="5:5" x14ac:dyDescent="0.25">
      <c r="E2451" s="9">
        <f>Cálculo!B2451</f>
        <v>0</v>
      </c>
    </row>
    <row r="2452" spans="5:5" x14ac:dyDescent="0.25">
      <c r="E2452" s="9">
        <f>Cálculo!B2452</f>
        <v>0</v>
      </c>
    </row>
    <row r="2453" spans="5:5" x14ac:dyDescent="0.25">
      <c r="E2453" s="9">
        <f>Cálculo!B2453</f>
        <v>0</v>
      </c>
    </row>
    <row r="2454" spans="5:5" x14ac:dyDescent="0.25">
      <c r="E2454" s="9">
        <f>Cálculo!B2454</f>
        <v>0</v>
      </c>
    </row>
    <row r="2455" spans="5:5" x14ac:dyDescent="0.25">
      <c r="E2455" s="9">
        <f>Cálculo!B2455</f>
        <v>0</v>
      </c>
    </row>
    <row r="2456" spans="5:5" x14ac:dyDescent="0.25">
      <c r="E2456" s="9">
        <f>Cálculo!B2456</f>
        <v>0</v>
      </c>
    </row>
    <row r="2457" spans="5:5" x14ac:dyDescent="0.25">
      <c r="E2457" s="9">
        <f>Cálculo!B2457</f>
        <v>0</v>
      </c>
    </row>
    <row r="2458" spans="5:5" x14ac:dyDescent="0.25">
      <c r="E2458" s="9">
        <f>Cálculo!B2458</f>
        <v>0</v>
      </c>
    </row>
    <row r="2459" spans="5:5" x14ac:dyDescent="0.25">
      <c r="E2459" s="9">
        <f>Cálculo!B2459</f>
        <v>0</v>
      </c>
    </row>
    <row r="2460" spans="5:5" x14ac:dyDescent="0.25">
      <c r="E2460" s="9">
        <f>Cálculo!B2460</f>
        <v>0</v>
      </c>
    </row>
    <row r="2461" spans="5:5" x14ac:dyDescent="0.25">
      <c r="E2461" s="9">
        <f>Cálculo!B2461</f>
        <v>0</v>
      </c>
    </row>
    <row r="2462" spans="5:5" x14ac:dyDescent="0.25">
      <c r="E2462" s="9">
        <f>Cálculo!B2462</f>
        <v>0</v>
      </c>
    </row>
    <row r="2463" spans="5:5" x14ac:dyDescent="0.25">
      <c r="E2463" s="9">
        <f>Cálculo!B2463</f>
        <v>0</v>
      </c>
    </row>
    <row r="2464" spans="5:5" x14ac:dyDescent="0.25">
      <c r="E2464" s="9">
        <f>Cálculo!B2464</f>
        <v>0</v>
      </c>
    </row>
    <row r="2465" spans="5:5" x14ac:dyDescent="0.25">
      <c r="E2465" s="9">
        <f>Cálculo!B2465</f>
        <v>0</v>
      </c>
    </row>
    <row r="2466" spans="5:5" x14ac:dyDescent="0.25">
      <c r="E2466" s="9">
        <f>Cálculo!B2466</f>
        <v>0</v>
      </c>
    </row>
    <row r="2467" spans="5:5" x14ac:dyDescent="0.25">
      <c r="E2467" s="9">
        <f>Cálculo!B2467</f>
        <v>0</v>
      </c>
    </row>
    <row r="2468" spans="5:5" x14ac:dyDescent="0.25">
      <c r="E2468" s="9">
        <f>Cálculo!B2468</f>
        <v>0</v>
      </c>
    </row>
    <row r="2469" spans="5:5" x14ac:dyDescent="0.25">
      <c r="E2469" s="9">
        <f>Cálculo!B2469</f>
        <v>0</v>
      </c>
    </row>
    <row r="2470" spans="5:5" x14ac:dyDescent="0.25">
      <c r="E2470" s="9">
        <f>Cálculo!B2470</f>
        <v>0</v>
      </c>
    </row>
    <row r="2471" spans="5:5" x14ac:dyDescent="0.25">
      <c r="E2471" s="9">
        <f>Cálculo!B2471</f>
        <v>0</v>
      </c>
    </row>
    <row r="2472" spans="5:5" x14ac:dyDescent="0.25">
      <c r="E2472" s="9">
        <f>Cálculo!B2472</f>
        <v>0</v>
      </c>
    </row>
    <row r="2473" spans="5:5" x14ac:dyDescent="0.25">
      <c r="E2473" s="9">
        <f>Cálculo!B2473</f>
        <v>0</v>
      </c>
    </row>
    <row r="2474" spans="5:5" x14ac:dyDescent="0.25">
      <c r="E2474" s="9">
        <f>Cálculo!B2474</f>
        <v>0</v>
      </c>
    </row>
    <row r="2475" spans="5:5" x14ac:dyDescent="0.25">
      <c r="E2475" s="9">
        <f>Cálculo!B2475</f>
        <v>0</v>
      </c>
    </row>
    <row r="2476" spans="5:5" x14ac:dyDescent="0.25">
      <c r="E2476" s="9">
        <f>Cálculo!B2476</f>
        <v>0</v>
      </c>
    </row>
    <row r="2477" spans="5:5" x14ac:dyDescent="0.25">
      <c r="E2477" s="9">
        <f>Cálculo!B2477</f>
        <v>0</v>
      </c>
    </row>
    <row r="2478" spans="5:5" x14ac:dyDescent="0.25">
      <c r="E2478" s="9">
        <f>Cálculo!B2478</f>
        <v>0</v>
      </c>
    </row>
    <row r="2479" spans="5:5" x14ac:dyDescent="0.25">
      <c r="E2479" s="9">
        <f>Cálculo!B2479</f>
        <v>0</v>
      </c>
    </row>
    <row r="2480" spans="5:5" x14ac:dyDescent="0.25">
      <c r="E2480" s="9">
        <f>Cálculo!B2480</f>
        <v>0</v>
      </c>
    </row>
    <row r="2481" spans="5:5" x14ac:dyDescent="0.25">
      <c r="E2481" s="9">
        <f>Cálculo!B2481</f>
        <v>0</v>
      </c>
    </row>
    <row r="2482" spans="5:5" x14ac:dyDescent="0.25">
      <c r="E2482" s="9">
        <f>Cálculo!B2482</f>
        <v>0</v>
      </c>
    </row>
    <row r="2483" spans="5:5" x14ac:dyDescent="0.25">
      <c r="E2483" s="9">
        <f>Cálculo!B2483</f>
        <v>0</v>
      </c>
    </row>
    <row r="2484" spans="5:5" x14ac:dyDescent="0.25">
      <c r="E2484" s="9">
        <f>Cálculo!B2484</f>
        <v>0</v>
      </c>
    </row>
    <row r="2485" spans="5:5" x14ac:dyDescent="0.25">
      <c r="E2485" s="9">
        <f>Cálculo!B2485</f>
        <v>0</v>
      </c>
    </row>
    <row r="2486" spans="5:5" x14ac:dyDescent="0.25">
      <c r="E2486" s="9">
        <f>Cálculo!B2486</f>
        <v>0</v>
      </c>
    </row>
    <row r="2487" spans="5:5" x14ac:dyDescent="0.25">
      <c r="E2487" s="9">
        <f>Cálculo!B2487</f>
        <v>0</v>
      </c>
    </row>
    <row r="2488" spans="5:5" x14ac:dyDescent="0.25">
      <c r="E2488" s="9">
        <f>Cálculo!B2488</f>
        <v>0</v>
      </c>
    </row>
    <row r="2489" spans="5:5" x14ac:dyDescent="0.25">
      <c r="E2489" s="9">
        <f>Cálculo!B2489</f>
        <v>0</v>
      </c>
    </row>
    <row r="2490" spans="5:5" x14ac:dyDescent="0.25">
      <c r="E2490" s="9">
        <f>Cálculo!B2490</f>
        <v>0</v>
      </c>
    </row>
    <row r="2491" spans="5:5" x14ac:dyDescent="0.25">
      <c r="E2491" s="9">
        <f>Cálculo!B2491</f>
        <v>0</v>
      </c>
    </row>
    <row r="2492" spans="5:5" x14ac:dyDescent="0.25">
      <c r="E2492" s="9">
        <f>Cálculo!B2492</f>
        <v>0</v>
      </c>
    </row>
    <row r="2493" spans="5:5" x14ac:dyDescent="0.25">
      <c r="E2493" s="9">
        <f>Cálculo!B2493</f>
        <v>0</v>
      </c>
    </row>
    <row r="2494" spans="5:5" x14ac:dyDescent="0.25">
      <c r="E2494" s="9">
        <f>Cálculo!B2494</f>
        <v>0</v>
      </c>
    </row>
    <row r="2495" spans="5:5" x14ac:dyDescent="0.25">
      <c r="E2495" s="9">
        <f>Cálculo!B2495</f>
        <v>0</v>
      </c>
    </row>
    <row r="2496" spans="5:5" x14ac:dyDescent="0.25">
      <c r="E2496" s="9">
        <f>Cálculo!B2496</f>
        <v>0</v>
      </c>
    </row>
    <row r="2497" spans="5:5" x14ac:dyDescent="0.25">
      <c r="E2497" s="9">
        <f>Cálculo!B2497</f>
        <v>0</v>
      </c>
    </row>
    <row r="2498" spans="5:5" x14ac:dyDescent="0.25">
      <c r="E2498" s="9">
        <f>Cálculo!B2498</f>
        <v>0</v>
      </c>
    </row>
    <row r="2499" spans="5:5" x14ac:dyDescent="0.25">
      <c r="E2499" s="9">
        <f>Cálculo!B2499</f>
        <v>0</v>
      </c>
    </row>
    <row r="2500" spans="5:5" x14ac:dyDescent="0.25">
      <c r="E2500" s="9">
        <f>Cálculo!B2500</f>
        <v>0</v>
      </c>
    </row>
    <row r="2501" spans="5:5" x14ac:dyDescent="0.25">
      <c r="E2501" s="9">
        <f>Cálculo!B2501</f>
        <v>0</v>
      </c>
    </row>
    <row r="2502" spans="5:5" x14ac:dyDescent="0.25">
      <c r="E2502" s="9">
        <f>Cálculo!B2502</f>
        <v>0</v>
      </c>
    </row>
    <row r="2503" spans="5:5" x14ac:dyDescent="0.25">
      <c r="E2503" s="9">
        <f>Cálculo!B2503</f>
        <v>0</v>
      </c>
    </row>
    <row r="2504" spans="5:5" x14ac:dyDescent="0.25">
      <c r="E2504" s="9">
        <f>Cálculo!B2504</f>
        <v>0</v>
      </c>
    </row>
    <row r="2505" spans="5:5" x14ac:dyDescent="0.25">
      <c r="E2505" s="9">
        <f>Cálculo!B2505</f>
        <v>0</v>
      </c>
    </row>
    <row r="2506" spans="5:5" x14ac:dyDescent="0.25">
      <c r="E2506" s="9">
        <f>Cálculo!B2506</f>
        <v>0</v>
      </c>
    </row>
    <row r="2507" spans="5:5" x14ac:dyDescent="0.25">
      <c r="E2507" s="9">
        <f>Cálculo!B2507</f>
        <v>0</v>
      </c>
    </row>
    <row r="2508" spans="5:5" x14ac:dyDescent="0.25">
      <c r="E2508" s="9">
        <f>Cálculo!B2508</f>
        <v>0</v>
      </c>
    </row>
    <row r="2509" spans="5:5" x14ac:dyDescent="0.25">
      <c r="E2509" s="9">
        <f>Cálculo!B2509</f>
        <v>0</v>
      </c>
    </row>
    <row r="2510" spans="5:5" x14ac:dyDescent="0.25">
      <c r="E2510" s="9">
        <f>Cálculo!B2510</f>
        <v>0</v>
      </c>
    </row>
    <row r="2511" spans="5:5" x14ac:dyDescent="0.25">
      <c r="E2511" s="9">
        <f>Cálculo!B2511</f>
        <v>0</v>
      </c>
    </row>
    <row r="2512" spans="5:5" x14ac:dyDescent="0.25">
      <c r="E2512" s="9">
        <f>Cálculo!B2512</f>
        <v>0</v>
      </c>
    </row>
    <row r="2513" spans="5:5" x14ac:dyDescent="0.25">
      <c r="E2513" s="9">
        <f>Cálculo!B2513</f>
        <v>0</v>
      </c>
    </row>
    <row r="2514" spans="5:5" x14ac:dyDescent="0.25">
      <c r="E2514" s="9">
        <f>Cálculo!B2514</f>
        <v>0</v>
      </c>
    </row>
    <row r="2515" spans="5:5" x14ac:dyDescent="0.25">
      <c r="E2515" s="9">
        <f>Cálculo!B2515</f>
        <v>0</v>
      </c>
    </row>
    <row r="2516" spans="5:5" x14ac:dyDescent="0.25">
      <c r="E2516" s="9">
        <f>Cálculo!B2516</f>
        <v>0</v>
      </c>
    </row>
    <row r="2517" spans="5:5" x14ac:dyDescent="0.25">
      <c r="E2517" s="9">
        <f>Cálculo!B2517</f>
        <v>0</v>
      </c>
    </row>
    <row r="2518" spans="5:5" x14ac:dyDescent="0.25">
      <c r="E2518" s="9">
        <f>Cálculo!B2518</f>
        <v>0</v>
      </c>
    </row>
    <row r="2519" spans="5:5" x14ac:dyDescent="0.25">
      <c r="E2519" s="9">
        <f>Cálculo!B2519</f>
        <v>0</v>
      </c>
    </row>
    <row r="2520" spans="5:5" x14ac:dyDescent="0.25">
      <c r="E2520" s="9">
        <f>Cálculo!B2520</f>
        <v>0</v>
      </c>
    </row>
    <row r="2521" spans="5:5" x14ac:dyDescent="0.25">
      <c r="E2521" s="9">
        <f>Cálculo!B2521</f>
        <v>0</v>
      </c>
    </row>
    <row r="2522" spans="5:5" x14ac:dyDescent="0.25">
      <c r="E2522" s="9">
        <f>Cálculo!B2522</f>
        <v>0</v>
      </c>
    </row>
    <row r="2523" spans="5:5" x14ac:dyDescent="0.25">
      <c r="E2523" s="9">
        <f>Cálculo!B2523</f>
        <v>0</v>
      </c>
    </row>
    <row r="2524" spans="5:5" x14ac:dyDescent="0.25">
      <c r="E2524" s="9">
        <f>Cálculo!B2524</f>
        <v>0</v>
      </c>
    </row>
    <row r="2525" spans="5:5" x14ac:dyDescent="0.25">
      <c r="E2525" s="9">
        <f>Cálculo!B2525</f>
        <v>0</v>
      </c>
    </row>
    <row r="2526" spans="5:5" x14ac:dyDescent="0.25">
      <c r="E2526" s="9">
        <f>Cálculo!B2526</f>
        <v>0</v>
      </c>
    </row>
    <row r="2527" spans="5:5" x14ac:dyDescent="0.25">
      <c r="E2527" s="9">
        <f>Cálculo!B2527</f>
        <v>0</v>
      </c>
    </row>
    <row r="2528" spans="5:5" x14ac:dyDescent="0.25">
      <c r="E2528" s="9">
        <f>Cálculo!B2528</f>
        <v>0</v>
      </c>
    </row>
    <row r="2529" spans="5:5" x14ac:dyDescent="0.25">
      <c r="E2529" s="9">
        <f>Cálculo!B2529</f>
        <v>0</v>
      </c>
    </row>
    <row r="2530" spans="5:5" x14ac:dyDescent="0.25">
      <c r="E2530" s="9">
        <f>Cálculo!B2530</f>
        <v>0</v>
      </c>
    </row>
    <row r="2531" spans="5:5" x14ac:dyDescent="0.25">
      <c r="E2531" s="9">
        <f>Cálculo!B2531</f>
        <v>0</v>
      </c>
    </row>
    <row r="2532" spans="5:5" x14ac:dyDescent="0.25">
      <c r="E2532" s="9">
        <f>Cálculo!B2532</f>
        <v>0</v>
      </c>
    </row>
    <row r="2533" spans="5:5" x14ac:dyDescent="0.25">
      <c r="E2533" s="9">
        <f>Cálculo!B2533</f>
        <v>0</v>
      </c>
    </row>
    <row r="2534" spans="5:5" x14ac:dyDescent="0.25">
      <c r="E2534" s="9">
        <f>Cálculo!B2534</f>
        <v>0</v>
      </c>
    </row>
    <row r="2535" spans="5:5" x14ac:dyDescent="0.25">
      <c r="E2535" s="9">
        <f>Cálculo!B2535</f>
        <v>0</v>
      </c>
    </row>
    <row r="2536" spans="5:5" x14ac:dyDescent="0.25">
      <c r="E2536" s="9">
        <f>Cálculo!B2536</f>
        <v>0</v>
      </c>
    </row>
    <row r="2537" spans="5:5" x14ac:dyDescent="0.25">
      <c r="E2537" s="9">
        <f>Cálculo!B2537</f>
        <v>0</v>
      </c>
    </row>
    <row r="2538" spans="5:5" x14ac:dyDescent="0.25">
      <c r="E2538" s="9">
        <f>Cálculo!B2538</f>
        <v>0</v>
      </c>
    </row>
    <row r="2539" spans="5:5" x14ac:dyDescent="0.25">
      <c r="E2539" s="9">
        <f>Cálculo!B2539</f>
        <v>0</v>
      </c>
    </row>
    <row r="2540" spans="5:5" x14ac:dyDescent="0.25">
      <c r="E2540" s="9">
        <f>Cálculo!B2540</f>
        <v>0</v>
      </c>
    </row>
    <row r="2541" spans="5:5" x14ac:dyDescent="0.25">
      <c r="E2541" s="9">
        <f>Cálculo!B2541</f>
        <v>0</v>
      </c>
    </row>
    <row r="2542" spans="5:5" x14ac:dyDescent="0.25">
      <c r="E2542" s="9">
        <f>Cálculo!B2542</f>
        <v>0</v>
      </c>
    </row>
    <row r="2543" spans="5:5" x14ac:dyDescent="0.25">
      <c r="E2543" s="9">
        <f>Cálculo!B2543</f>
        <v>0</v>
      </c>
    </row>
    <row r="2544" spans="5:5" x14ac:dyDescent="0.25">
      <c r="E2544" s="9">
        <f>Cálculo!B2544</f>
        <v>0</v>
      </c>
    </row>
    <row r="2545" spans="5:5" x14ac:dyDescent="0.25">
      <c r="E2545" s="9">
        <f>Cálculo!B2545</f>
        <v>0</v>
      </c>
    </row>
    <row r="2546" spans="5:5" x14ac:dyDescent="0.25">
      <c r="E2546" s="9">
        <f>Cálculo!B2546</f>
        <v>0</v>
      </c>
    </row>
    <row r="2547" spans="5:5" x14ac:dyDescent="0.25">
      <c r="E2547" s="9">
        <f>Cálculo!B2547</f>
        <v>0</v>
      </c>
    </row>
    <row r="2548" spans="5:5" x14ac:dyDescent="0.25">
      <c r="E2548" s="9">
        <f>Cálculo!B2548</f>
        <v>0</v>
      </c>
    </row>
    <row r="2549" spans="5:5" x14ac:dyDescent="0.25">
      <c r="E2549" s="9">
        <f>Cálculo!B2549</f>
        <v>0</v>
      </c>
    </row>
    <row r="2550" spans="5:5" x14ac:dyDescent="0.25">
      <c r="E2550" s="9">
        <f>Cálculo!B2550</f>
        <v>0</v>
      </c>
    </row>
    <row r="2551" spans="5:5" x14ac:dyDescent="0.25">
      <c r="E2551" s="9">
        <f>Cálculo!B2551</f>
        <v>0</v>
      </c>
    </row>
    <row r="2552" spans="5:5" x14ac:dyDescent="0.25">
      <c r="E2552" s="9">
        <f>Cálculo!B2552</f>
        <v>0</v>
      </c>
    </row>
    <row r="2553" spans="5:5" x14ac:dyDescent="0.25">
      <c r="E2553" s="9">
        <f>Cálculo!B2553</f>
        <v>0</v>
      </c>
    </row>
    <row r="2554" spans="5:5" x14ac:dyDescent="0.25">
      <c r="E2554" s="9">
        <f>Cálculo!B2554</f>
        <v>0</v>
      </c>
    </row>
    <row r="2555" spans="5:5" x14ac:dyDescent="0.25">
      <c r="E2555" s="9">
        <f>Cálculo!B2555</f>
        <v>0</v>
      </c>
    </row>
    <row r="2556" spans="5:5" x14ac:dyDescent="0.25">
      <c r="E2556" s="9">
        <f>Cálculo!B2556</f>
        <v>0</v>
      </c>
    </row>
    <row r="2557" spans="5:5" x14ac:dyDescent="0.25">
      <c r="E2557" s="9">
        <f>Cálculo!B2557</f>
        <v>0</v>
      </c>
    </row>
    <row r="2558" spans="5:5" x14ac:dyDescent="0.25">
      <c r="E2558" s="9">
        <f>Cálculo!B2558</f>
        <v>0</v>
      </c>
    </row>
    <row r="2559" spans="5:5" x14ac:dyDescent="0.25">
      <c r="E2559" s="9">
        <f>Cálculo!B2559</f>
        <v>0</v>
      </c>
    </row>
    <row r="2560" spans="5:5" x14ac:dyDescent="0.25">
      <c r="E2560" s="9">
        <f>Cálculo!B2560</f>
        <v>0</v>
      </c>
    </row>
    <row r="2561" spans="5:5" x14ac:dyDescent="0.25">
      <c r="E2561" s="9">
        <f>Cálculo!B2561</f>
        <v>0</v>
      </c>
    </row>
    <row r="2562" spans="5:5" x14ac:dyDescent="0.25">
      <c r="E2562" s="9">
        <f>Cálculo!B2562</f>
        <v>0</v>
      </c>
    </row>
    <row r="2563" spans="5:5" x14ac:dyDescent="0.25">
      <c r="E2563" s="9">
        <f>Cálculo!B2563</f>
        <v>0</v>
      </c>
    </row>
    <row r="2564" spans="5:5" x14ac:dyDescent="0.25">
      <c r="E2564" s="9">
        <f>Cálculo!B2564</f>
        <v>0</v>
      </c>
    </row>
    <row r="2565" spans="5:5" x14ac:dyDescent="0.25">
      <c r="E2565" s="9">
        <f>Cálculo!B2565</f>
        <v>0</v>
      </c>
    </row>
    <row r="2566" spans="5:5" x14ac:dyDescent="0.25">
      <c r="E2566" s="9">
        <f>Cálculo!B2566</f>
        <v>0</v>
      </c>
    </row>
    <row r="2567" spans="5:5" x14ac:dyDescent="0.25">
      <c r="E2567" s="9">
        <f>Cálculo!B2567</f>
        <v>0</v>
      </c>
    </row>
    <row r="2568" spans="5:5" x14ac:dyDescent="0.25">
      <c r="E2568" s="9">
        <f>Cálculo!B2568</f>
        <v>0</v>
      </c>
    </row>
    <row r="2569" spans="5:5" x14ac:dyDescent="0.25">
      <c r="E2569" s="9">
        <f>Cálculo!B2569</f>
        <v>0</v>
      </c>
    </row>
    <row r="2570" spans="5:5" x14ac:dyDescent="0.25">
      <c r="E2570" s="9">
        <f>Cálculo!B2570</f>
        <v>0</v>
      </c>
    </row>
    <row r="2571" spans="5:5" x14ac:dyDescent="0.25">
      <c r="E2571" s="9">
        <f>Cálculo!B2571</f>
        <v>0</v>
      </c>
    </row>
    <row r="2572" spans="5:5" x14ac:dyDescent="0.25">
      <c r="E2572" s="9">
        <f>Cálculo!B2572</f>
        <v>0</v>
      </c>
    </row>
    <row r="2573" spans="5:5" x14ac:dyDescent="0.25">
      <c r="E2573" s="9">
        <f>Cálculo!B2573</f>
        <v>0</v>
      </c>
    </row>
    <row r="2574" spans="5:5" x14ac:dyDescent="0.25">
      <c r="E2574" s="9">
        <f>Cálculo!B2574</f>
        <v>0</v>
      </c>
    </row>
    <row r="2575" spans="5:5" x14ac:dyDescent="0.25">
      <c r="E2575" s="9">
        <f>Cálculo!B2575</f>
        <v>0</v>
      </c>
    </row>
    <row r="2576" spans="5:5" x14ac:dyDescent="0.25">
      <c r="E2576" s="9">
        <f>Cálculo!B2576</f>
        <v>0</v>
      </c>
    </row>
    <row r="2577" spans="5:5" x14ac:dyDescent="0.25">
      <c r="E2577" s="9">
        <f>Cálculo!B2577</f>
        <v>0</v>
      </c>
    </row>
    <row r="2578" spans="5:5" x14ac:dyDescent="0.25">
      <c r="E2578" s="9">
        <f>Cálculo!B2578</f>
        <v>0</v>
      </c>
    </row>
    <row r="2579" spans="5:5" x14ac:dyDescent="0.25">
      <c r="E2579" s="9">
        <f>Cálculo!B2579</f>
        <v>0</v>
      </c>
    </row>
    <row r="2580" spans="5:5" x14ac:dyDescent="0.25">
      <c r="E2580" s="9">
        <f>Cálculo!B2580</f>
        <v>0</v>
      </c>
    </row>
    <row r="2581" spans="5:5" x14ac:dyDescent="0.25">
      <c r="E2581" s="9">
        <f>Cálculo!B2581</f>
        <v>0</v>
      </c>
    </row>
    <row r="2582" spans="5:5" x14ac:dyDescent="0.25">
      <c r="E2582" s="9">
        <f>Cálculo!B2582</f>
        <v>0</v>
      </c>
    </row>
    <row r="2583" spans="5:5" x14ac:dyDescent="0.25">
      <c r="E2583" s="9">
        <f>Cálculo!B2583</f>
        <v>0</v>
      </c>
    </row>
    <row r="2584" spans="5:5" x14ac:dyDescent="0.25">
      <c r="E2584" s="9">
        <f>Cálculo!B2584</f>
        <v>0</v>
      </c>
    </row>
    <row r="2585" spans="5:5" x14ac:dyDescent="0.25">
      <c r="E2585" s="9">
        <f>Cálculo!B2585</f>
        <v>0</v>
      </c>
    </row>
    <row r="2586" spans="5:5" x14ac:dyDescent="0.25">
      <c r="E2586" s="9">
        <f>Cálculo!B2586</f>
        <v>0</v>
      </c>
    </row>
    <row r="2587" spans="5:5" x14ac:dyDescent="0.25">
      <c r="E2587" s="9">
        <f>Cálculo!B2587</f>
        <v>0</v>
      </c>
    </row>
    <row r="2588" spans="5:5" x14ac:dyDescent="0.25">
      <c r="E2588" s="9">
        <f>Cálculo!B2588</f>
        <v>0</v>
      </c>
    </row>
    <row r="2589" spans="5:5" x14ac:dyDescent="0.25">
      <c r="E2589" s="9">
        <f>Cálculo!B2589</f>
        <v>0</v>
      </c>
    </row>
    <row r="2590" spans="5:5" x14ac:dyDescent="0.25">
      <c r="E2590" s="9">
        <f>Cálculo!B2590</f>
        <v>0</v>
      </c>
    </row>
    <row r="2591" spans="5:5" x14ac:dyDescent="0.25">
      <c r="E2591" s="9">
        <f>Cálculo!B2591</f>
        <v>0</v>
      </c>
    </row>
    <row r="2592" spans="5:5" x14ac:dyDescent="0.25">
      <c r="E2592" s="9">
        <f>Cálculo!B2592</f>
        <v>0</v>
      </c>
    </row>
    <row r="2593" spans="5:5" x14ac:dyDescent="0.25">
      <c r="E2593" s="9">
        <f>Cálculo!B2593</f>
        <v>0</v>
      </c>
    </row>
    <row r="2594" spans="5:5" x14ac:dyDescent="0.25">
      <c r="E2594" s="9">
        <f>Cálculo!B2594</f>
        <v>0</v>
      </c>
    </row>
    <row r="2595" spans="5:5" x14ac:dyDescent="0.25">
      <c r="E2595" s="9">
        <f>Cálculo!B2595</f>
        <v>0</v>
      </c>
    </row>
    <row r="2596" spans="5:5" x14ac:dyDescent="0.25">
      <c r="E2596" s="9">
        <f>Cálculo!B2596</f>
        <v>0</v>
      </c>
    </row>
    <row r="2597" spans="5:5" x14ac:dyDescent="0.25">
      <c r="E2597" s="9">
        <f>Cálculo!B2597</f>
        <v>0</v>
      </c>
    </row>
    <row r="2598" spans="5:5" x14ac:dyDescent="0.25">
      <c r="E2598" s="9">
        <f>Cálculo!B2598</f>
        <v>0</v>
      </c>
    </row>
    <row r="2599" spans="5:5" x14ac:dyDescent="0.25">
      <c r="E2599" s="9">
        <f>Cálculo!B2599</f>
        <v>0</v>
      </c>
    </row>
    <row r="2600" spans="5:5" x14ac:dyDescent="0.25">
      <c r="E2600" s="9">
        <f>Cálculo!B2600</f>
        <v>0</v>
      </c>
    </row>
    <row r="2601" spans="5:5" x14ac:dyDescent="0.25">
      <c r="E2601" s="9">
        <f>Cálculo!B2601</f>
        <v>0</v>
      </c>
    </row>
    <row r="2602" spans="5:5" x14ac:dyDescent="0.25">
      <c r="E2602" s="9">
        <f>Cálculo!B2602</f>
        <v>0</v>
      </c>
    </row>
    <row r="2603" spans="5:5" x14ac:dyDescent="0.25">
      <c r="E2603" s="9">
        <f>Cálculo!B2603</f>
        <v>0</v>
      </c>
    </row>
    <row r="2604" spans="5:5" x14ac:dyDescent="0.25">
      <c r="E2604" s="9">
        <f>Cálculo!B2604</f>
        <v>0</v>
      </c>
    </row>
    <row r="2605" spans="5:5" x14ac:dyDescent="0.25">
      <c r="E2605" s="9">
        <f>Cálculo!B2605</f>
        <v>0</v>
      </c>
    </row>
    <row r="2606" spans="5:5" x14ac:dyDescent="0.25">
      <c r="E2606" s="9">
        <f>Cálculo!B2606</f>
        <v>0</v>
      </c>
    </row>
    <row r="2607" spans="5:5" x14ac:dyDescent="0.25">
      <c r="E2607" s="9">
        <f>Cálculo!B2607</f>
        <v>0</v>
      </c>
    </row>
    <row r="2608" spans="5:5" x14ac:dyDescent="0.25">
      <c r="E2608" s="9">
        <f>Cálculo!B2608</f>
        <v>0</v>
      </c>
    </row>
    <row r="2609" spans="5:5" x14ac:dyDescent="0.25">
      <c r="E2609" s="9">
        <f>Cálculo!B2609</f>
        <v>0</v>
      </c>
    </row>
    <row r="2610" spans="5:5" x14ac:dyDescent="0.25">
      <c r="E2610" s="9">
        <f>Cálculo!B2610</f>
        <v>0</v>
      </c>
    </row>
    <row r="2611" spans="5:5" x14ac:dyDescent="0.25">
      <c r="E2611" s="9">
        <f>Cálculo!B2611</f>
        <v>0</v>
      </c>
    </row>
    <row r="2612" spans="5:5" x14ac:dyDescent="0.25">
      <c r="E2612" s="9">
        <f>Cálculo!B2612</f>
        <v>0</v>
      </c>
    </row>
    <row r="2613" spans="5:5" x14ac:dyDescent="0.25">
      <c r="E2613" s="9">
        <f>Cálculo!B2613</f>
        <v>0</v>
      </c>
    </row>
    <row r="2614" spans="5:5" x14ac:dyDescent="0.25">
      <c r="E2614" s="9">
        <f>Cálculo!B2614</f>
        <v>0</v>
      </c>
    </row>
    <row r="2615" spans="5:5" x14ac:dyDescent="0.25">
      <c r="E2615" s="9">
        <f>Cálculo!B2615</f>
        <v>0</v>
      </c>
    </row>
    <row r="2616" spans="5:5" x14ac:dyDescent="0.25">
      <c r="E2616" s="9">
        <f>Cálculo!B2616</f>
        <v>0</v>
      </c>
    </row>
    <row r="2617" spans="5:5" x14ac:dyDescent="0.25">
      <c r="E2617" s="9">
        <f>Cálculo!B2617</f>
        <v>0</v>
      </c>
    </row>
    <row r="2618" spans="5:5" x14ac:dyDescent="0.25">
      <c r="E2618" s="9">
        <f>Cálculo!B2618</f>
        <v>0</v>
      </c>
    </row>
    <row r="2619" spans="5:5" x14ac:dyDescent="0.25">
      <c r="E2619" s="9">
        <f>Cálculo!B2619</f>
        <v>0</v>
      </c>
    </row>
    <row r="2620" spans="5:5" x14ac:dyDescent="0.25">
      <c r="E2620" s="9">
        <f>Cálculo!B2620</f>
        <v>0</v>
      </c>
    </row>
    <row r="2621" spans="5:5" x14ac:dyDescent="0.25">
      <c r="E2621" s="9">
        <f>Cálculo!B2621</f>
        <v>0</v>
      </c>
    </row>
    <row r="2622" spans="5:5" x14ac:dyDescent="0.25">
      <c r="E2622" s="9">
        <f>Cálculo!B2622</f>
        <v>0</v>
      </c>
    </row>
    <row r="2623" spans="5:5" x14ac:dyDescent="0.25">
      <c r="E2623" s="9">
        <f>Cálculo!B2623</f>
        <v>0</v>
      </c>
    </row>
    <row r="2624" spans="5:5" x14ac:dyDescent="0.25">
      <c r="E2624" s="9">
        <f>Cálculo!B2624</f>
        <v>0</v>
      </c>
    </row>
    <row r="2625" spans="5:5" x14ac:dyDescent="0.25">
      <c r="E2625" s="9">
        <f>Cálculo!B2625</f>
        <v>0</v>
      </c>
    </row>
    <row r="2626" spans="5:5" x14ac:dyDescent="0.25">
      <c r="E2626" s="9">
        <f>Cálculo!B2626</f>
        <v>0</v>
      </c>
    </row>
    <row r="2627" spans="5:5" x14ac:dyDescent="0.25">
      <c r="E2627" s="9">
        <f>Cálculo!B2627</f>
        <v>0</v>
      </c>
    </row>
    <row r="2628" spans="5:5" x14ac:dyDescent="0.25">
      <c r="E2628" s="9">
        <f>Cálculo!B2628</f>
        <v>0</v>
      </c>
    </row>
    <row r="2629" spans="5:5" x14ac:dyDescent="0.25">
      <c r="E2629" s="9">
        <f>Cálculo!B2629</f>
        <v>0</v>
      </c>
    </row>
    <row r="2630" spans="5:5" x14ac:dyDescent="0.25">
      <c r="E2630" s="9">
        <f>Cálculo!B2630</f>
        <v>0</v>
      </c>
    </row>
    <row r="2631" spans="5:5" x14ac:dyDescent="0.25">
      <c r="E2631" s="9">
        <f>Cálculo!B2631</f>
        <v>0</v>
      </c>
    </row>
    <row r="2632" spans="5:5" x14ac:dyDescent="0.25">
      <c r="E2632" s="9">
        <f>Cálculo!B2632</f>
        <v>0</v>
      </c>
    </row>
    <row r="2633" spans="5:5" x14ac:dyDescent="0.25">
      <c r="E2633" s="9">
        <f>Cálculo!B2633</f>
        <v>0</v>
      </c>
    </row>
    <row r="2634" spans="5:5" x14ac:dyDescent="0.25">
      <c r="E2634" s="9">
        <f>Cálculo!B2634</f>
        <v>0</v>
      </c>
    </row>
    <row r="2635" spans="5:5" x14ac:dyDescent="0.25">
      <c r="E2635" s="9">
        <f>Cálculo!B2635</f>
        <v>0</v>
      </c>
    </row>
    <row r="2636" spans="5:5" x14ac:dyDescent="0.25">
      <c r="E2636" s="9">
        <f>Cálculo!B2636</f>
        <v>0</v>
      </c>
    </row>
    <row r="2637" spans="5:5" x14ac:dyDescent="0.25">
      <c r="E2637" s="9">
        <f>Cálculo!B2637</f>
        <v>0</v>
      </c>
    </row>
    <row r="2638" spans="5:5" x14ac:dyDescent="0.25">
      <c r="E2638" s="9">
        <f>Cálculo!B2638</f>
        <v>0</v>
      </c>
    </row>
    <row r="2639" spans="5:5" x14ac:dyDescent="0.25">
      <c r="E2639" s="9">
        <f>Cálculo!B2639</f>
        <v>0</v>
      </c>
    </row>
    <row r="2640" spans="5:5" x14ac:dyDescent="0.25">
      <c r="E2640" s="9">
        <f>Cálculo!B2640</f>
        <v>0</v>
      </c>
    </row>
    <row r="2641" spans="5:5" x14ac:dyDescent="0.25">
      <c r="E2641" s="9">
        <f>Cálculo!B2641</f>
        <v>0</v>
      </c>
    </row>
    <row r="2642" spans="5:5" x14ac:dyDescent="0.25">
      <c r="E2642" s="9">
        <f>Cálculo!B2642</f>
        <v>0</v>
      </c>
    </row>
    <row r="2643" spans="5:5" x14ac:dyDescent="0.25">
      <c r="E2643" s="9">
        <f>Cálculo!B2643</f>
        <v>0</v>
      </c>
    </row>
    <row r="2644" spans="5:5" x14ac:dyDescent="0.25">
      <c r="E2644" s="9">
        <f>Cálculo!B2644</f>
        <v>0</v>
      </c>
    </row>
    <row r="2645" spans="5:5" x14ac:dyDescent="0.25">
      <c r="E2645" s="9">
        <f>Cálculo!B2645</f>
        <v>0</v>
      </c>
    </row>
    <row r="2646" spans="5:5" x14ac:dyDescent="0.25">
      <c r="E2646" s="9">
        <f>Cálculo!B2646</f>
        <v>0</v>
      </c>
    </row>
    <row r="2647" spans="5:5" x14ac:dyDescent="0.25">
      <c r="E2647" s="9">
        <f>Cálculo!B2647</f>
        <v>0</v>
      </c>
    </row>
    <row r="2648" spans="5:5" x14ac:dyDescent="0.25">
      <c r="E2648" s="9">
        <f>Cálculo!B2648</f>
        <v>0</v>
      </c>
    </row>
    <row r="2649" spans="5:5" x14ac:dyDescent="0.25">
      <c r="E2649" s="9">
        <f>Cálculo!B2649</f>
        <v>0</v>
      </c>
    </row>
    <row r="2650" spans="5:5" x14ac:dyDescent="0.25">
      <c r="E2650" s="9">
        <f>Cálculo!B2650</f>
        <v>0</v>
      </c>
    </row>
    <row r="2651" spans="5:5" x14ac:dyDescent="0.25">
      <c r="E2651" s="9">
        <f>Cálculo!B2651</f>
        <v>0</v>
      </c>
    </row>
    <row r="2652" spans="5:5" x14ac:dyDescent="0.25">
      <c r="E2652" s="9">
        <f>Cálculo!B2652</f>
        <v>0</v>
      </c>
    </row>
    <row r="2653" spans="5:5" x14ac:dyDescent="0.25">
      <c r="E2653" s="9">
        <f>Cálculo!B2653</f>
        <v>0</v>
      </c>
    </row>
    <row r="2654" spans="5:5" x14ac:dyDescent="0.25">
      <c r="E2654" s="9">
        <f>Cálculo!B2654</f>
        <v>0</v>
      </c>
    </row>
    <row r="2655" spans="5:5" x14ac:dyDescent="0.25">
      <c r="E2655" s="9">
        <f>Cálculo!B2655</f>
        <v>0</v>
      </c>
    </row>
    <row r="2656" spans="5:5" x14ac:dyDescent="0.25">
      <c r="E2656" s="9">
        <f>Cálculo!B2656</f>
        <v>0</v>
      </c>
    </row>
    <row r="2657" spans="5:5" x14ac:dyDescent="0.25">
      <c r="E2657" s="9">
        <f>Cálculo!B2657</f>
        <v>0</v>
      </c>
    </row>
    <row r="2658" spans="5:5" x14ac:dyDescent="0.25">
      <c r="E2658" s="9">
        <f>Cálculo!B2658</f>
        <v>0</v>
      </c>
    </row>
    <row r="2659" spans="5:5" x14ac:dyDescent="0.25">
      <c r="E2659" s="9">
        <f>Cálculo!B2659</f>
        <v>0</v>
      </c>
    </row>
    <row r="2660" spans="5:5" x14ac:dyDescent="0.25">
      <c r="E2660" s="9">
        <f>Cálculo!B2660</f>
        <v>0</v>
      </c>
    </row>
    <row r="2661" spans="5:5" x14ac:dyDescent="0.25">
      <c r="E2661" s="9">
        <f>Cálculo!B2661</f>
        <v>0</v>
      </c>
    </row>
    <row r="2662" spans="5:5" x14ac:dyDescent="0.25">
      <c r="E2662" s="9">
        <f>Cálculo!B2662</f>
        <v>0</v>
      </c>
    </row>
    <row r="2663" spans="5:5" x14ac:dyDescent="0.25">
      <c r="E2663" s="9">
        <f>Cálculo!B2663</f>
        <v>0</v>
      </c>
    </row>
    <row r="2664" spans="5:5" x14ac:dyDescent="0.25">
      <c r="E2664" s="9">
        <f>Cálculo!B2664</f>
        <v>0</v>
      </c>
    </row>
    <row r="2665" spans="5:5" x14ac:dyDescent="0.25">
      <c r="E2665" s="9">
        <f>Cálculo!B2665</f>
        <v>0</v>
      </c>
    </row>
    <row r="2666" spans="5:5" x14ac:dyDescent="0.25">
      <c r="E2666" s="9">
        <f>Cálculo!B2666</f>
        <v>0</v>
      </c>
    </row>
    <row r="2667" spans="5:5" x14ac:dyDescent="0.25">
      <c r="E2667" s="9">
        <f>Cálculo!B2667</f>
        <v>0</v>
      </c>
    </row>
    <row r="2668" spans="5:5" x14ac:dyDescent="0.25">
      <c r="E2668" s="9">
        <f>Cálculo!B2668</f>
        <v>0</v>
      </c>
    </row>
    <row r="2669" spans="5:5" x14ac:dyDescent="0.25">
      <c r="E2669" s="9">
        <f>Cálculo!B2669</f>
        <v>0</v>
      </c>
    </row>
    <row r="2670" spans="5:5" x14ac:dyDescent="0.25">
      <c r="E2670" s="9">
        <f>Cálculo!B2670</f>
        <v>0</v>
      </c>
    </row>
    <row r="2671" spans="5:5" x14ac:dyDescent="0.25">
      <c r="E2671" s="9">
        <f>Cálculo!B2671</f>
        <v>0</v>
      </c>
    </row>
    <row r="2672" spans="5:5" x14ac:dyDescent="0.25">
      <c r="E2672" s="9">
        <f>Cálculo!B2672</f>
        <v>0</v>
      </c>
    </row>
    <row r="2673" spans="5:5" x14ac:dyDescent="0.25">
      <c r="E2673" s="9">
        <f>Cálculo!B2673</f>
        <v>0</v>
      </c>
    </row>
    <row r="2674" spans="5:5" x14ac:dyDescent="0.25">
      <c r="E2674" s="9">
        <f>Cálculo!B2674</f>
        <v>0</v>
      </c>
    </row>
    <row r="2675" spans="5:5" x14ac:dyDescent="0.25">
      <c r="E2675" s="9">
        <f>Cálculo!B2675</f>
        <v>0</v>
      </c>
    </row>
    <row r="2676" spans="5:5" x14ac:dyDescent="0.25">
      <c r="E2676" s="9">
        <f>Cálculo!B2676</f>
        <v>0</v>
      </c>
    </row>
    <row r="2677" spans="5:5" x14ac:dyDescent="0.25">
      <c r="E2677" s="9">
        <f>Cálculo!B2677</f>
        <v>0</v>
      </c>
    </row>
    <row r="2678" spans="5:5" x14ac:dyDescent="0.25">
      <c r="E2678" s="9">
        <f>Cálculo!B2678</f>
        <v>0</v>
      </c>
    </row>
    <row r="2679" spans="5:5" x14ac:dyDescent="0.25">
      <c r="E2679" s="9">
        <f>Cálculo!B2679</f>
        <v>0</v>
      </c>
    </row>
    <row r="2680" spans="5:5" x14ac:dyDescent="0.25">
      <c r="E2680" s="9">
        <f>Cálculo!B2680</f>
        <v>0</v>
      </c>
    </row>
    <row r="2681" spans="5:5" x14ac:dyDescent="0.25">
      <c r="E2681" s="9">
        <f>Cálculo!B2681</f>
        <v>0</v>
      </c>
    </row>
    <row r="2682" spans="5:5" x14ac:dyDescent="0.25">
      <c r="E2682" s="9">
        <f>Cálculo!B2682</f>
        <v>0</v>
      </c>
    </row>
    <row r="2683" spans="5:5" x14ac:dyDescent="0.25">
      <c r="E2683" s="9">
        <f>Cálculo!B2683</f>
        <v>0</v>
      </c>
    </row>
    <row r="2684" spans="5:5" x14ac:dyDescent="0.25">
      <c r="E2684" s="9">
        <f>Cálculo!B2684</f>
        <v>0</v>
      </c>
    </row>
    <row r="2685" spans="5:5" x14ac:dyDescent="0.25">
      <c r="E2685" s="9">
        <f>Cálculo!B2685</f>
        <v>0</v>
      </c>
    </row>
    <row r="2686" spans="5:5" x14ac:dyDescent="0.25">
      <c r="E2686" s="9">
        <f>Cálculo!B2686</f>
        <v>0</v>
      </c>
    </row>
    <row r="2687" spans="5:5" x14ac:dyDescent="0.25">
      <c r="E2687" s="9">
        <f>Cálculo!B2687</f>
        <v>0</v>
      </c>
    </row>
    <row r="2688" spans="5:5" x14ac:dyDescent="0.25">
      <c r="E2688" s="9">
        <f>Cálculo!B2688</f>
        <v>0</v>
      </c>
    </row>
    <row r="2689" spans="5:5" x14ac:dyDescent="0.25">
      <c r="E2689" s="9">
        <f>Cálculo!B2689</f>
        <v>0</v>
      </c>
    </row>
    <row r="2690" spans="5:5" x14ac:dyDescent="0.25">
      <c r="E2690" s="9">
        <f>Cálculo!B2690</f>
        <v>0</v>
      </c>
    </row>
    <row r="2691" spans="5:5" x14ac:dyDescent="0.25">
      <c r="E2691" s="9">
        <f>Cálculo!B2691</f>
        <v>0</v>
      </c>
    </row>
    <row r="2692" spans="5:5" x14ac:dyDescent="0.25">
      <c r="E2692" s="9">
        <f>Cálculo!B2692</f>
        <v>0</v>
      </c>
    </row>
    <row r="2693" spans="5:5" x14ac:dyDescent="0.25">
      <c r="E2693" s="9">
        <f>Cálculo!B2693</f>
        <v>0</v>
      </c>
    </row>
    <row r="2694" spans="5:5" x14ac:dyDescent="0.25">
      <c r="E2694" s="9">
        <f>Cálculo!B2694</f>
        <v>0</v>
      </c>
    </row>
    <row r="2695" spans="5:5" x14ac:dyDescent="0.25">
      <c r="E2695" s="9">
        <f>Cálculo!B2695</f>
        <v>0</v>
      </c>
    </row>
    <row r="2696" spans="5:5" x14ac:dyDescent="0.25">
      <c r="E2696" s="9">
        <f>Cálculo!B2696</f>
        <v>0</v>
      </c>
    </row>
    <row r="2697" spans="5:5" x14ac:dyDescent="0.25">
      <c r="E2697" s="9">
        <f>Cálculo!B2697</f>
        <v>0</v>
      </c>
    </row>
    <row r="2698" spans="5:5" x14ac:dyDescent="0.25">
      <c r="E2698" s="9">
        <f>Cálculo!B2698</f>
        <v>0</v>
      </c>
    </row>
    <row r="2699" spans="5:5" x14ac:dyDescent="0.25">
      <c r="E2699" s="9">
        <f>Cálculo!B2699</f>
        <v>0</v>
      </c>
    </row>
    <row r="2700" spans="5:5" x14ac:dyDescent="0.25">
      <c r="E2700" s="9">
        <f>Cálculo!B2700</f>
        <v>0</v>
      </c>
    </row>
    <row r="2701" spans="5:5" x14ac:dyDescent="0.25">
      <c r="E2701" s="9">
        <f>Cálculo!B2701</f>
        <v>0</v>
      </c>
    </row>
    <row r="2702" spans="5:5" x14ac:dyDescent="0.25">
      <c r="E2702" s="9">
        <f>Cálculo!B2702</f>
        <v>0</v>
      </c>
    </row>
    <row r="2703" spans="5:5" x14ac:dyDescent="0.25">
      <c r="E2703" s="9">
        <f>Cálculo!B2703</f>
        <v>0</v>
      </c>
    </row>
    <row r="2704" spans="5:5" x14ac:dyDescent="0.25">
      <c r="E2704" s="9">
        <f>Cálculo!B2704</f>
        <v>0</v>
      </c>
    </row>
    <row r="2705" spans="5:5" x14ac:dyDescent="0.25">
      <c r="E2705" s="9">
        <f>Cálculo!B2705</f>
        <v>0</v>
      </c>
    </row>
    <row r="2706" spans="5:5" x14ac:dyDescent="0.25">
      <c r="E2706" s="9">
        <f>Cálculo!B2706</f>
        <v>0</v>
      </c>
    </row>
    <row r="2707" spans="5:5" x14ac:dyDescent="0.25">
      <c r="E2707" s="9">
        <f>Cálculo!B2707</f>
        <v>0</v>
      </c>
    </row>
    <row r="2708" spans="5:5" x14ac:dyDescent="0.25">
      <c r="E2708" s="9">
        <f>Cálculo!B2708</f>
        <v>0</v>
      </c>
    </row>
    <row r="2709" spans="5:5" x14ac:dyDescent="0.25">
      <c r="E2709" s="9">
        <f>Cálculo!B2709</f>
        <v>0</v>
      </c>
    </row>
    <row r="2710" spans="5:5" x14ac:dyDescent="0.25">
      <c r="E2710" s="9">
        <f>Cálculo!B2710</f>
        <v>0</v>
      </c>
    </row>
    <row r="2711" spans="5:5" x14ac:dyDescent="0.25">
      <c r="E2711" s="9">
        <f>Cálculo!B2711</f>
        <v>0</v>
      </c>
    </row>
    <row r="2712" spans="5:5" x14ac:dyDescent="0.25">
      <c r="E2712" s="9">
        <f>Cálculo!B2712</f>
        <v>0</v>
      </c>
    </row>
    <row r="2713" spans="5:5" x14ac:dyDescent="0.25">
      <c r="E2713" s="9">
        <f>Cálculo!B2713</f>
        <v>0</v>
      </c>
    </row>
    <row r="2714" spans="5:5" x14ac:dyDescent="0.25">
      <c r="E2714" s="9">
        <f>Cálculo!B2714</f>
        <v>0</v>
      </c>
    </row>
    <row r="2715" spans="5:5" x14ac:dyDescent="0.25">
      <c r="E2715" s="9">
        <f>Cálculo!B2715</f>
        <v>0</v>
      </c>
    </row>
    <row r="2716" spans="5:5" x14ac:dyDescent="0.25">
      <c r="E2716" s="9">
        <f>Cálculo!B2716</f>
        <v>0</v>
      </c>
    </row>
    <row r="2717" spans="5:5" x14ac:dyDescent="0.25">
      <c r="E2717" s="9">
        <f>Cálculo!B2717</f>
        <v>0</v>
      </c>
    </row>
    <row r="2718" spans="5:5" x14ac:dyDescent="0.25">
      <c r="E2718" s="9">
        <f>Cálculo!B2718</f>
        <v>0</v>
      </c>
    </row>
    <row r="2719" spans="5:5" x14ac:dyDescent="0.25">
      <c r="E2719" s="9">
        <f>Cálculo!B2719</f>
        <v>0</v>
      </c>
    </row>
    <row r="2720" spans="5:5" x14ac:dyDescent="0.25">
      <c r="E2720" s="9">
        <f>Cálculo!B2720</f>
        <v>0</v>
      </c>
    </row>
    <row r="2721" spans="5:5" x14ac:dyDescent="0.25">
      <c r="E2721" s="9">
        <f>Cálculo!B2721</f>
        <v>0</v>
      </c>
    </row>
    <row r="2722" spans="5:5" x14ac:dyDescent="0.25">
      <c r="E2722" s="9">
        <f>Cálculo!B2722</f>
        <v>0</v>
      </c>
    </row>
    <row r="2723" spans="5:5" x14ac:dyDescent="0.25">
      <c r="E2723" s="9">
        <f>Cálculo!B2723</f>
        <v>0</v>
      </c>
    </row>
    <row r="2724" spans="5:5" x14ac:dyDescent="0.25">
      <c r="E2724" s="9">
        <f>Cálculo!B2724</f>
        <v>0</v>
      </c>
    </row>
    <row r="2725" spans="5:5" x14ac:dyDescent="0.25">
      <c r="E2725" s="9">
        <f>Cálculo!B2725</f>
        <v>0</v>
      </c>
    </row>
    <row r="2726" spans="5:5" x14ac:dyDescent="0.25">
      <c r="E2726" s="9">
        <f>Cálculo!B2726</f>
        <v>0</v>
      </c>
    </row>
    <row r="2727" spans="5:5" x14ac:dyDescent="0.25">
      <c r="E2727" s="9">
        <f>Cálculo!B2727</f>
        <v>0</v>
      </c>
    </row>
    <row r="2728" spans="5:5" x14ac:dyDescent="0.25">
      <c r="E2728" s="9">
        <f>Cálculo!B2728</f>
        <v>0</v>
      </c>
    </row>
    <row r="2729" spans="5:5" x14ac:dyDescent="0.25">
      <c r="E2729" s="9">
        <f>Cálculo!B2729</f>
        <v>0</v>
      </c>
    </row>
    <row r="2730" spans="5:5" x14ac:dyDescent="0.25">
      <c r="E2730" s="9">
        <f>Cálculo!B2730</f>
        <v>0</v>
      </c>
    </row>
    <row r="2731" spans="5:5" x14ac:dyDescent="0.25">
      <c r="E2731" s="9">
        <f>Cálculo!B2731</f>
        <v>0</v>
      </c>
    </row>
    <row r="2732" spans="5:5" x14ac:dyDescent="0.25">
      <c r="E2732" s="9">
        <f>Cálculo!B2732</f>
        <v>0</v>
      </c>
    </row>
    <row r="2733" spans="5:5" x14ac:dyDescent="0.25">
      <c r="E2733" s="9">
        <f>Cálculo!B2733</f>
        <v>0</v>
      </c>
    </row>
    <row r="2734" spans="5:5" x14ac:dyDescent="0.25">
      <c r="E2734" s="9">
        <f>Cálculo!B2734</f>
        <v>0</v>
      </c>
    </row>
    <row r="2735" spans="5:5" x14ac:dyDescent="0.25">
      <c r="E2735" s="9">
        <f>Cálculo!B2735</f>
        <v>0</v>
      </c>
    </row>
    <row r="2736" spans="5:5" x14ac:dyDescent="0.25">
      <c r="E2736" s="9">
        <f>Cálculo!B2736</f>
        <v>0</v>
      </c>
    </row>
    <row r="2737" spans="5:5" x14ac:dyDescent="0.25">
      <c r="E2737" s="9">
        <f>Cálculo!B2737</f>
        <v>0</v>
      </c>
    </row>
    <row r="2738" spans="5:5" x14ac:dyDescent="0.25">
      <c r="E2738" s="9">
        <f>Cálculo!B2738</f>
        <v>0</v>
      </c>
    </row>
    <row r="2739" spans="5:5" x14ac:dyDescent="0.25">
      <c r="E2739" s="9">
        <f>Cálculo!B2739</f>
        <v>0</v>
      </c>
    </row>
    <row r="2740" spans="5:5" x14ac:dyDescent="0.25">
      <c r="E2740" s="9">
        <f>Cálculo!B2740</f>
        <v>0</v>
      </c>
    </row>
    <row r="2741" spans="5:5" x14ac:dyDescent="0.25">
      <c r="E2741" s="9">
        <f>Cálculo!B2741</f>
        <v>0</v>
      </c>
    </row>
    <row r="2742" spans="5:5" x14ac:dyDescent="0.25">
      <c r="E2742" s="9">
        <f>Cálculo!B2742</f>
        <v>0</v>
      </c>
    </row>
    <row r="2743" spans="5:5" x14ac:dyDescent="0.25">
      <c r="E2743" s="9">
        <f>Cálculo!B2743</f>
        <v>0</v>
      </c>
    </row>
    <row r="2744" spans="5:5" x14ac:dyDescent="0.25">
      <c r="E2744" s="9">
        <f>Cálculo!B2744</f>
        <v>0</v>
      </c>
    </row>
    <row r="2745" spans="5:5" x14ac:dyDescent="0.25">
      <c r="E2745" s="9">
        <f>Cálculo!B2745</f>
        <v>0</v>
      </c>
    </row>
    <row r="2746" spans="5:5" x14ac:dyDescent="0.25">
      <c r="E2746" s="9">
        <f>Cálculo!B2746</f>
        <v>0</v>
      </c>
    </row>
    <row r="2747" spans="5:5" x14ac:dyDescent="0.25">
      <c r="E2747" s="9">
        <f>Cálculo!B2747</f>
        <v>0</v>
      </c>
    </row>
    <row r="2748" spans="5:5" x14ac:dyDescent="0.25">
      <c r="E2748" s="9">
        <f>Cálculo!B2748</f>
        <v>0</v>
      </c>
    </row>
    <row r="2749" spans="5:5" x14ac:dyDescent="0.25">
      <c r="E2749" s="9">
        <f>Cálculo!B2749</f>
        <v>0</v>
      </c>
    </row>
    <row r="2750" spans="5:5" x14ac:dyDescent="0.25">
      <c r="E2750" s="9">
        <f>Cálculo!B2750</f>
        <v>0</v>
      </c>
    </row>
    <row r="2751" spans="5:5" x14ac:dyDescent="0.25">
      <c r="E2751" s="9">
        <f>Cálculo!B2751</f>
        <v>0</v>
      </c>
    </row>
    <row r="2752" spans="5:5" x14ac:dyDescent="0.25">
      <c r="E2752" s="9">
        <f>Cálculo!B2752</f>
        <v>0</v>
      </c>
    </row>
    <row r="2753" spans="5:5" x14ac:dyDescent="0.25">
      <c r="E2753" s="9">
        <f>Cálculo!B2753</f>
        <v>0</v>
      </c>
    </row>
    <row r="2754" spans="5:5" x14ac:dyDescent="0.25">
      <c r="E2754" s="9">
        <f>Cálculo!B2754</f>
        <v>0</v>
      </c>
    </row>
    <row r="2755" spans="5:5" x14ac:dyDescent="0.25">
      <c r="E2755" s="9">
        <f>Cálculo!B2755</f>
        <v>0</v>
      </c>
    </row>
    <row r="2756" spans="5:5" x14ac:dyDescent="0.25">
      <c r="E2756" s="9">
        <f>Cálculo!B2756</f>
        <v>0</v>
      </c>
    </row>
    <row r="2757" spans="5:5" x14ac:dyDescent="0.25">
      <c r="E2757" s="9">
        <f>Cálculo!B2757</f>
        <v>0</v>
      </c>
    </row>
    <row r="2758" spans="5:5" x14ac:dyDescent="0.25">
      <c r="E2758" s="9">
        <f>Cálculo!B2758</f>
        <v>0</v>
      </c>
    </row>
    <row r="2759" spans="5:5" x14ac:dyDescent="0.25">
      <c r="E2759" s="9">
        <f>Cálculo!B2759</f>
        <v>0</v>
      </c>
    </row>
    <row r="2760" spans="5:5" x14ac:dyDescent="0.25">
      <c r="E2760" s="9">
        <f>Cálculo!B2760</f>
        <v>0</v>
      </c>
    </row>
    <row r="2761" spans="5:5" x14ac:dyDescent="0.25">
      <c r="E2761" s="9">
        <f>Cálculo!B2761</f>
        <v>0</v>
      </c>
    </row>
    <row r="2762" spans="5:5" x14ac:dyDescent="0.25">
      <c r="E2762" s="9">
        <f>Cálculo!B2762</f>
        <v>0</v>
      </c>
    </row>
    <row r="2763" spans="5:5" x14ac:dyDescent="0.25">
      <c r="E2763" s="9">
        <f>Cálculo!B2763</f>
        <v>0</v>
      </c>
    </row>
    <row r="2764" spans="5:5" x14ac:dyDescent="0.25">
      <c r="E2764" s="9">
        <f>Cálculo!B2764</f>
        <v>0</v>
      </c>
    </row>
    <row r="2765" spans="5:5" x14ac:dyDescent="0.25">
      <c r="E2765" s="9">
        <f>Cálculo!B2765</f>
        <v>0</v>
      </c>
    </row>
    <row r="2766" spans="5:5" x14ac:dyDescent="0.25">
      <c r="E2766" s="9">
        <f>Cálculo!B2766</f>
        <v>0</v>
      </c>
    </row>
    <row r="2767" spans="5:5" x14ac:dyDescent="0.25">
      <c r="E2767" s="9">
        <f>Cálculo!B2767</f>
        <v>0</v>
      </c>
    </row>
    <row r="2768" spans="5:5" x14ac:dyDescent="0.25">
      <c r="E2768" s="9">
        <f>Cálculo!B2768</f>
        <v>0</v>
      </c>
    </row>
    <row r="2769" spans="5:5" x14ac:dyDescent="0.25">
      <c r="E2769" s="9">
        <f>Cálculo!B2769</f>
        <v>0</v>
      </c>
    </row>
    <row r="2770" spans="5:5" x14ac:dyDescent="0.25">
      <c r="E2770" s="9">
        <f>Cálculo!B2770</f>
        <v>0</v>
      </c>
    </row>
    <row r="2771" spans="5:5" x14ac:dyDescent="0.25">
      <c r="E2771" s="9">
        <f>Cálculo!B2771</f>
        <v>0</v>
      </c>
    </row>
    <row r="2772" spans="5:5" x14ac:dyDescent="0.25">
      <c r="E2772" s="9">
        <f>Cálculo!B2772</f>
        <v>0</v>
      </c>
    </row>
    <row r="2773" spans="5:5" x14ac:dyDescent="0.25">
      <c r="E2773" s="9">
        <f>Cálculo!B2773</f>
        <v>0</v>
      </c>
    </row>
    <row r="2774" spans="5:5" x14ac:dyDescent="0.25">
      <c r="E2774" s="9">
        <f>Cálculo!B2774</f>
        <v>0</v>
      </c>
    </row>
    <row r="2775" spans="5:5" x14ac:dyDescent="0.25">
      <c r="E2775" s="9">
        <f>Cálculo!B2775</f>
        <v>0</v>
      </c>
    </row>
    <row r="2776" spans="5:5" x14ac:dyDescent="0.25">
      <c r="E2776" s="9">
        <f>Cálculo!B2776</f>
        <v>0</v>
      </c>
    </row>
    <row r="2777" spans="5:5" x14ac:dyDescent="0.25">
      <c r="E2777" s="9">
        <f>Cálculo!B2777</f>
        <v>0</v>
      </c>
    </row>
    <row r="2778" spans="5:5" x14ac:dyDescent="0.25">
      <c r="E2778" s="9">
        <f>Cálculo!B2778</f>
        <v>0</v>
      </c>
    </row>
    <row r="2779" spans="5:5" x14ac:dyDescent="0.25">
      <c r="E2779" s="9">
        <f>Cálculo!B2779</f>
        <v>0</v>
      </c>
    </row>
    <row r="2780" spans="5:5" x14ac:dyDescent="0.25">
      <c r="E2780" s="9">
        <f>Cálculo!B2780</f>
        <v>0</v>
      </c>
    </row>
    <row r="2781" spans="5:5" x14ac:dyDescent="0.25">
      <c r="E2781" s="9">
        <f>Cálculo!B2781</f>
        <v>0</v>
      </c>
    </row>
    <row r="2782" spans="5:5" x14ac:dyDescent="0.25">
      <c r="E2782" s="9">
        <f>Cálculo!B2782</f>
        <v>0</v>
      </c>
    </row>
    <row r="2783" spans="5:5" x14ac:dyDescent="0.25">
      <c r="E2783" s="9">
        <f>Cálculo!B2783</f>
        <v>0</v>
      </c>
    </row>
    <row r="2784" spans="5:5" x14ac:dyDescent="0.25">
      <c r="E2784" s="9">
        <f>Cálculo!B2784</f>
        <v>0</v>
      </c>
    </row>
    <row r="2785" spans="5:5" x14ac:dyDescent="0.25">
      <c r="E2785" s="9">
        <f>Cálculo!B2785</f>
        <v>0</v>
      </c>
    </row>
    <row r="2786" spans="5:5" x14ac:dyDescent="0.25">
      <c r="E2786" s="9">
        <f>Cálculo!B2786</f>
        <v>0</v>
      </c>
    </row>
    <row r="2787" spans="5:5" x14ac:dyDescent="0.25">
      <c r="E2787" s="9">
        <f>Cálculo!B2787</f>
        <v>0</v>
      </c>
    </row>
    <row r="2788" spans="5:5" x14ac:dyDescent="0.25">
      <c r="E2788" s="9">
        <f>Cálculo!B2788</f>
        <v>0</v>
      </c>
    </row>
    <row r="2789" spans="5:5" x14ac:dyDescent="0.25">
      <c r="E2789" s="9">
        <f>Cálculo!B2789</f>
        <v>0</v>
      </c>
    </row>
    <row r="2790" spans="5:5" x14ac:dyDescent="0.25">
      <c r="E2790" s="9">
        <f>Cálculo!B2790</f>
        <v>0</v>
      </c>
    </row>
    <row r="2791" spans="5:5" x14ac:dyDescent="0.25">
      <c r="E2791" s="9">
        <f>Cálculo!B2791</f>
        <v>0</v>
      </c>
    </row>
    <row r="2792" spans="5:5" x14ac:dyDescent="0.25">
      <c r="E2792" s="9">
        <f>Cálculo!B2792</f>
        <v>0</v>
      </c>
    </row>
    <row r="2793" spans="5:5" x14ac:dyDescent="0.25">
      <c r="E2793" s="9">
        <f>Cálculo!B2793</f>
        <v>0</v>
      </c>
    </row>
    <row r="2794" spans="5:5" x14ac:dyDescent="0.25">
      <c r="E2794" s="9">
        <f>Cálculo!B2794</f>
        <v>0</v>
      </c>
    </row>
    <row r="2795" spans="5:5" x14ac:dyDescent="0.25">
      <c r="E2795" s="9">
        <f>Cálculo!B2795</f>
        <v>0</v>
      </c>
    </row>
    <row r="2796" spans="5:5" x14ac:dyDescent="0.25">
      <c r="E2796" s="9">
        <f>Cálculo!B2796</f>
        <v>0</v>
      </c>
    </row>
    <row r="2797" spans="5:5" x14ac:dyDescent="0.25">
      <c r="E2797" s="9">
        <f>Cálculo!B2797</f>
        <v>0</v>
      </c>
    </row>
    <row r="2798" spans="5:5" x14ac:dyDescent="0.25">
      <c r="E2798" s="9">
        <f>Cálculo!B2798</f>
        <v>0</v>
      </c>
    </row>
    <row r="2799" spans="5:5" x14ac:dyDescent="0.25">
      <c r="E2799" s="9">
        <f>Cálculo!B2799</f>
        <v>0</v>
      </c>
    </row>
    <row r="2800" spans="5:5" x14ac:dyDescent="0.25">
      <c r="E2800" s="9">
        <f>Cálculo!B2800</f>
        <v>0</v>
      </c>
    </row>
    <row r="2801" spans="5:5" x14ac:dyDescent="0.25">
      <c r="E2801" s="9">
        <f>Cálculo!B2801</f>
        <v>0</v>
      </c>
    </row>
    <row r="2802" spans="5:5" x14ac:dyDescent="0.25">
      <c r="E2802" s="9">
        <f>Cálculo!B2802</f>
        <v>0</v>
      </c>
    </row>
    <row r="2803" spans="5:5" x14ac:dyDescent="0.25">
      <c r="E2803" s="9">
        <f>Cálculo!B2803</f>
        <v>0</v>
      </c>
    </row>
    <row r="2804" spans="5:5" x14ac:dyDescent="0.25">
      <c r="E2804" s="9">
        <f>Cálculo!B2804</f>
        <v>0</v>
      </c>
    </row>
    <row r="2805" spans="5:5" x14ac:dyDescent="0.25">
      <c r="E2805" s="9">
        <f>Cálculo!B2805</f>
        <v>0</v>
      </c>
    </row>
    <row r="2806" spans="5:5" x14ac:dyDescent="0.25">
      <c r="E2806" s="9">
        <f>Cálculo!B2806</f>
        <v>0</v>
      </c>
    </row>
    <row r="2807" spans="5:5" x14ac:dyDescent="0.25">
      <c r="E2807" s="9">
        <f>Cálculo!B2807</f>
        <v>0</v>
      </c>
    </row>
    <row r="2808" spans="5:5" x14ac:dyDescent="0.25">
      <c r="E2808" s="9">
        <f>Cálculo!B2808</f>
        <v>0</v>
      </c>
    </row>
    <row r="2809" spans="5:5" x14ac:dyDescent="0.25">
      <c r="E2809" s="9">
        <f>Cálculo!B2809</f>
        <v>0</v>
      </c>
    </row>
    <row r="2810" spans="5:5" x14ac:dyDescent="0.25">
      <c r="E2810" s="9">
        <f>Cálculo!B2810</f>
        <v>0</v>
      </c>
    </row>
    <row r="2811" spans="5:5" x14ac:dyDescent="0.25">
      <c r="E2811" s="9">
        <f>Cálculo!B2811</f>
        <v>0</v>
      </c>
    </row>
    <row r="2812" spans="5:5" x14ac:dyDescent="0.25">
      <c r="E2812" s="9">
        <f>Cálculo!B2812</f>
        <v>0</v>
      </c>
    </row>
    <row r="2813" spans="5:5" x14ac:dyDescent="0.25">
      <c r="E2813" s="9">
        <f>Cálculo!B2813</f>
        <v>0</v>
      </c>
    </row>
    <row r="2814" spans="5:5" x14ac:dyDescent="0.25">
      <c r="E2814" s="9">
        <f>Cálculo!B2814</f>
        <v>0</v>
      </c>
    </row>
    <row r="2815" spans="5:5" x14ac:dyDescent="0.25">
      <c r="E2815" s="9">
        <f>Cálculo!B2815</f>
        <v>0</v>
      </c>
    </row>
    <row r="2816" spans="5:5" x14ac:dyDescent="0.25">
      <c r="E2816" s="9">
        <f>Cálculo!B2816</f>
        <v>0</v>
      </c>
    </row>
    <row r="2817" spans="5:5" x14ac:dyDescent="0.25">
      <c r="E2817" s="9">
        <f>Cálculo!B2817</f>
        <v>0</v>
      </c>
    </row>
    <row r="2818" spans="5:5" x14ac:dyDescent="0.25">
      <c r="E2818" s="9">
        <f>Cálculo!B2818</f>
        <v>0</v>
      </c>
    </row>
    <row r="2819" spans="5:5" x14ac:dyDescent="0.25">
      <c r="E2819" s="9">
        <f>Cálculo!B2819</f>
        <v>0</v>
      </c>
    </row>
    <row r="2820" spans="5:5" x14ac:dyDescent="0.25">
      <c r="E2820" s="9">
        <f>Cálculo!B2820</f>
        <v>0</v>
      </c>
    </row>
    <row r="2821" spans="5:5" x14ac:dyDescent="0.25">
      <c r="E2821" s="9">
        <f>Cálculo!B2821</f>
        <v>0</v>
      </c>
    </row>
    <row r="2822" spans="5:5" x14ac:dyDescent="0.25">
      <c r="E2822" s="9">
        <f>Cálculo!B2822</f>
        <v>0</v>
      </c>
    </row>
    <row r="2823" spans="5:5" x14ac:dyDescent="0.25">
      <c r="E2823" s="9">
        <f>Cálculo!B2823</f>
        <v>0</v>
      </c>
    </row>
    <row r="2824" spans="5:5" x14ac:dyDescent="0.25">
      <c r="E2824" s="9">
        <f>Cálculo!B2824</f>
        <v>0</v>
      </c>
    </row>
    <row r="2825" spans="5:5" x14ac:dyDescent="0.25">
      <c r="E2825" s="9">
        <f>Cálculo!B2825</f>
        <v>0</v>
      </c>
    </row>
    <row r="2826" spans="5:5" x14ac:dyDescent="0.25">
      <c r="E2826" s="9">
        <f>Cálculo!B2826</f>
        <v>0</v>
      </c>
    </row>
    <row r="2827" spans="5:5" x14ac:dyDescent="0.25">
      <c r="E2827" s="9">
        <f>Cálculo!B2827</f>
        <v>0</v>
      </c>
    </row>
    <row r="2828" spans="5:5" x14ac:dyDescent="0.25">
      <c r="E2828" s="9">
        <f>Cálculo!B2828</f>
        <v>0</v>
      </c>
    </row>
    <row r="2829" spans="5:5" x14ac:dyDescent="0.25">
      <c r="E2829" s="9">
        <f>Cálculo!B2829</f>
        <v>0</v>
      </c>
    </row>
    <row r="2830" spans="5:5" x14ac:dyDescent="0.25">
      <c r="E2830" s="9">
        <f>Cálculo!B2830</f>
        <v>0</v>
      </c>
    </row>
    <row r="2831" spans="5:5" x14ac:dyDescent="0.25">
      <c r="E2831" s="9">
        <f>Cálculo!B2831</f>
        <v>0</v>
      </c>
    </row>
    <row r="2832" spans="5:5" x14ac:dyDescent="0.25">
      <c r="E2832" s="9">
        <f>Cálculo!B2832</f>
        <v>0</v>
      </c>
    </row>
    <row r="2833" spans="5:5" x14ac:dyDescent="0.25">
      <c r="E2833" s="9">
        <f>Cálculo!B2833</f>
        <v>0</v>
      </c>
    </row>
    <row r="2834" spans="5:5" x14ac:dyDescent="0.25">
      <c r="E2834" s="9">
        <f>Cálculo!B2834</f>
        <v>0</v>
      </c>
    </row>
    <row r="2835" spans="5:5" x14ac:dyDescent="0.25">
      <c r="E2835" s="9">
        <f>Cálculo!B2835</f>
        <v>0</v>
      </c>
    </row>
    <row r="2836" spans="5:5" x14ac:dyDescent="0.25">
      <c r="E2836" s="9">
        <f>Cálculo!B2836</f>
        <v>0</v>
      </c>
    </row>
    <row r="2837" spans="5:5" x14ac:dyDescent="0.25">
      <c r="E2837" s="9">
        <f>Cálculo!B2837</f>
        <v>0</v>
      </c>
    </row>
    <row r="2838" spans="5:5" x14ac:dyDescent="0.25">
      <c r="E2838" s="9">
        <f>Cálculo!B2838</f>
        <v>0</v>
      </c>
    </row>
    <row r="2839" spans="5:5" x14ac:dyDescent="0.25">
      <c r="E2839" s="9">
        <f>Cálculo!B2839</f>
        <v>0</v>
      </c>
    </row>
    <row r="2840" spans="5:5" x14ac:dyDescent="0.25">
      <c r="E2840" s="9">
        <f>Cálculo!B2840</f>
        <v>0</v>
      </c>
    </row>
    <row r="2841" spans="5:5" x14ac:dyDescent="0.25">
      <c r="E2841" s="9">
        <f>Cálculo!B2841</f>
        <v>0</v>
      </c>
    </row>
    <row r="2842" spans="5:5" x14ac:dyDescent="0.25">
      <c r="E2842" s="9">
        <f>Cálculo!B2842</f>
        <v>0</v>
      </c>
    </row>
    <row r="2843" spans="5:5" x14ac:dyDescent="0.25">
      <c r="E2843" s="9">
        <f>Cálculo!B2843</f>
        <v>0</v>
      </c>
    </row>
    <row r="2844" spans="5:5" x14ac:dyDescent="0.25">
      <c r="E2844" s="9">
        <f>Cálculo!B2844</f>
        <v>0</v>
      </c>
    </row>
    <row r="2845" spans="5:5" x14ac:dyDescent="0.25">
      <c r="E2845" s="9">
        <f>Cálculo!B2845</f>
        <v>0</v>
      </c>
    </row>
    <row r="2846" spans="5:5" x14ac:dyDescent="0.25">
      <c r="E2846" s="9">
        <f>Cálculo!B2846</f>
        <v>0</v>
      </c>
    </row>
    <row r="2847" spans="5:5" x14ac:dyDescent="0.25">
      <c r="E2847" s="9">
        <f>Cálculo!B2847</f>
        <v>0</v>
      </c>
    </row>
    <row r="2848" spans="5:5" x14ac:dyDescent="0.25">
      <c r="E2848" s="9">
        <f>Cálculo!B2848</f>
        <v>0</v>
      </c>
    </row>
    <row r="2849" spans="5:5" x14ac:dyDescent="0.25">
      <c r="E2849" s="9">
        <f>Cálculo!B2849</f>
        <v>0</v>
      </c>
    </row>
    <row r="2850" spans="5:5" x14ac:dyDescent="0.25">
      <c r="E2850" s="9">
        <f>Cálculo!B2850</f>
        <v>0</v>
      </c>
    </row>
    <row r="2851" spans="5:5" x14ac:dyDescent="0.25">
      <c r="E2851" s="9">
        <f>Cálculo!B2851</f>
        <v>0</v>
      </c>
    </row>
    <row r="2852" spans="5:5" x14ac:dyDescent="0.25">
      <c r="E2852" s="9">
        <f>Cálculo!B2852</f>
        <v>0</v>
      </c>
    </row>
    <row r="2853" spans="5:5" x14ac:dyDescent="0.25">
      <c r="E2853" s="9">
        <f>Cálculo!B2853</f>
        <v>0</v>
      </c>
    </row>
    <row r="2854" spans="5:5" x14ac:dyDescent="0.25">
      <c r="E2854" s="9">
        <f>Cálculo!B2854</f>
        <v>0</v>
      </c>
    </row>
    <row r="2855" spans="5:5" x14ac:dyDescent="0.25">
      <c r="E2855" s="9">
        <f>Cálculo!B2855</f>
        <v>0</v>
      </c>
    </row>
    <row r="2856" spans="5:5" x14ac:dyDescent="0.25">
      <c r="E2856" s="9">
        <f>Cálculo!B2856</f>
        <v>0</v>
      </c>
    </row>
    <row r="2857" spans="5:5" x14ac:dyDescent="0.25">
      <c r="E2857" s="9">
        <f>Cálculo!B2857</f>
        <v>0</v>
      </c>
    </row>
    <row r="2858" spans="5:5" x14ac:dyDescent="0.25">
      <c r="E2858" s="9">
        <f>Cálculo!B2858</f>
        <v>0</v>
      </c>
    </row>
    <row r="2859" spans="5:5" x14ac:dyDescent="0.25">
      <c r="E2859" s="9">
        <f>Cálculo!B2859</f>
        <v>0</v>
      </c>
    </row>
    <row r="2860" spans="5:5" x14ac:dyDescent="0.25">
      <c r="E2860" s="9">
        <f>Cálculo!B2860</f>
        <v>0</v>
      </c>
    </row>
    <row r="2861" spans="5:5" x14ac:dyDescent="0.25">
      <c r="E2861" s="9">
        <f>Cálculo!B2861</f>
        <v>0</v>
      </c>
    </row>
    <row r="2862" spans="5:5" x14ac:dyDescent="0.25">
      <c r="E2862" s="9">
        <f>Cálculo!B2862</f>
        <v>0</v>
      </c>
    </row>
    <row r="2863" spans="5:5" x14ac:dyDescent="0.25">
      <c r="E2863" s="9">
        <f>Cálculo!B2863</f>
        <v>0</v>
      </c>
    </row>
    <row r="2864" spans="5:5" x14ac:dyDescent="0.25">
      <c r="E2864" s="9">
        <f>Cálculo!B2864</f>
        <v>0</v>
      </c>
    </row>
    <row r="2865" spans="5:5" x14ac:dyDescent="0.25">
      <c r="E2865" s="9">
        <f>Cálculo!B2865</f>
        <v>0</v>
      </c>
    </row>
    <row r="2866" spans="5:5" x14ac:dyDescent="0.25">
      <c r="E2866" s="9">
        <f>Cálculo!B2866</f>
        <v>0</v>
      </c>
    </row>
    <row r="2867" spans="5:5" x14ac:dyDescent="0.25">
      <c r="E2867" s="9">
        <f>Cálculo!B2867</f>
        <v>0</v>
      </c>
    </row>
    <row r="2868" spans="5:5" x14ac:dyDescent="0.25">
      <c r="E2868" s="9">
        <f>Cálculo!B2868</f>
        <v>0</v>
      </c>
    </row>
    <row r="2869" spans="5:5" x14ac:dyDescent="0.25">
      <c r="E2869" s="9">
        <f>Cálculo!B2869</f>
        <v>0</v>
      </c>
    </row>
    <row r="2870" spans="5:5" x14ac:dyDescent="0.25">
      <c r="E2870" s="9">
        <f>Cálculo!B2870</f>
        <v>0</v>
      </c>
    </row>
    <row r="2871" spans="5:5" x14ac:dyDescent="0.25">
      <c r="E2871" s="9">
        <f>Cálculo!B2871</f>
        <v>0</v>
      </c>
    </row>
    <row r="2872" spans="5:5" x14ac:dyDescent="0.25">
      <c r="E2872" s="9">
        <f>Cálculo!B2872</f>
        <v>0</v>
      </c>
    </row>
    <row r="2873" spans="5:5" x14ac:dyDescent="0.25">
      <c r="E2873" s="9">
        <f>Cálculo!B2873</f>
        <v>0</v>
      </c>
    </row>
    <row r="2874" spans="5:5" x14ac:dyDescent="0.25">
      <c r="E2874" s="9">
        <f>Cálculo!B2874</f>
        <v>0</v>
      </c>
    </row>
    <row r="2875" spans="5:5" x14ac:dyDescent="0.25">
      <c r="E2875" s="9">
        <f>Cálculo!B2875</f>
        <v>0</v>
      </c>
    </row>
    <row r="2876" spans="5:5" x14ac:dyDescent="0.25">
      <c r="E2876" s="9">
        <f>Cálculo!B2876</f>
        <v>0</v>
      </c>
    </row>
    <row r="2877" spans="5:5" x14ac:dyDescent="0.25">
      <c r="E2877" s="9">
        <f>Cálculo!B2877</f>
        <v>0</v>
      </c>
    </row>
    <row r="2878" spans="5:5" x14ac:dyDescent="0.25">
      <c r="E2878" s="9">
        <f>Cálculo!B2878</f>
        <v>0</v>
      </c>
    </row>
    <row r="2879" spans="5:5" x14ac:dyDescent="0.25">
      <c r="E2879" s="9">
        <f>Cálculo!B2879</f>
        <v>0</v>
      </c>
    </row>
    <row r="2880" spans="5:5" x14ac:dyDescent="0.25">
      <c r="E2880" s="9">
        <f>Cálculo!B2880</f>
        <v>0</v>
      </c>
    </row>
    <row r="2881" spans="5:5" x14ac:dyDescent="0.25">
      <c r="E2881" s="9">
        <f>Cálculo!B2881</f>
        <v>0</v>
      </c>
    </row>
    <row r="2882" spans="5:5" x14ac:dyDescent="0.25">
      <c r="E2882" s="9">
        <f>Cálculo!B2882</f>
        <v>0</v>
      </c>
    </row>
    <row r="2883" spans="5:5" x14ac:dyDescent="0.25">
      <c r="E2883" s="9">
        <f>Cálculo!B2883</f>
        <v>0</v>
      </c>
    </row>
    <row r="2884" spans="5:5" x14ac:dyDescent="0.25">
      <c r="E2884" s="9">
        <f>Cálculo!B2884</f>
        <v>0</v>
      </c>
    </row>
    <row r="2885" spans="5:5" x14ac:dyDescent="0.25">
      <c r="E2885" s="9">
        <f>Cálculo!B2885</f>
        <v>0</v>
      </c>
    </row>
    <row r="2886" spans="5:5" x14ac:dyDescent="0.25">
      <c r="E2886" s="9">
        <f>Cálculo!B2886</f>
        <v>0</v>
      </c>
    </row>
    <row r="2887" spans="5:5" x14ac:dyDescent="0.25">
      <c r="E2887" s="9">
        <f>Cálculo!B2887</f>
        <v>0</v>
      </c>
    </row>
    <row r="2888" spans="5:5" x14ac:dyDescent="0.25">
      <c r="E2888" s="9">
        <f>Cálculo!B2888</f>
        <v>0</v>
      </c>
    </row>
    <row r="2889" spans="5:5" x14ac:dyDescent="0.25">
      <c r="E2889" s="9">
        <f>Cálculo!B2889</f>
        <v>0</v>
      </c>
    </row>
    <row r="2890" spans="5:5" x14ac:dyDescent="0.25">
      <c r="E2890" s="9">
        <f>Cálculo!B2890</f>
        <v>0</v>
      </c>
    </row>
    <row r="2891" spans="5:5" x14ac:dyDescent="0.25">
      <c r="E2891" s="9">
        <f>Cálculo!B2891</f>
        <v>0</v>
      </c>
    </row>
    <row r="2892" spans="5:5" x14ac:dyDescent="0.25">
      <c r="E2892" s="9">
        <f>Cálculo!B2892</f>
        <v>0</v>
      </c>
    </row>
    <row r="2893" spans="5:5" x14ac:dyDescent="0.25">
      <c r="E2893" s="9">
        <f>Cálculo!B2893</f>
        <v>0</v>
      </c>
    </row>
    <row r="2894" spans="5:5" x14ac:dyDescent="0.25">
      <c r="E2894" s="9">
        <f>Cálculo!B2894</f>
        <v>0</v>
      </c>
    </row>
    <row r="2895" spans="5:5" x14ac:dyDescent="0.25">
      <c r="E2895" s="9">
        <f>Cálculo!B2895</f>
        <v>0</v>
      </c>
    </row>
    <row r="2896" spans="5:5" x14ac:dyDescent="0.25">
      <c r="E2896" s="9">
        <f>Cálculo!B2896</f>
        <v>0</v>
      </c>
    </row>
    <row r="2897" spans="5:5" x14ac:dyDescent="0.25">
      <c r="E2897" s="9">
        <f>Cálculo!B2897</f>
        <v>0</v>
      </c>
    </row>
    <row r="2898" spans="5:5" x14ac:dyDescent="0.25">
      <c r="E2898" s="9">
        <f>Cálculo!B2898</f>
        <v>0</v>
      </c>
    </row>
    <row r="2899" spans="5:5" x14ac:dyDescent="0.25">
      <c r="E2899" s="9">
        <f>Cálculo!B2899</f>
        <v>0</v>
      </c>
    </row>
    <row r="2900" spans="5:5" x14ac:dyDescent="0.25">
      <c r="E2900" s="9">
        <f>Cálculo!B2900</f>
        <v>0</v>
      </c>
    </row>
    <row r="2901" spans="5:5" x14ac:dyDescent="0.25">
      <c r="E2901" s="9">
        <f>Cálculo!B2901</f>
        <v>0</v>
      </c>
    </row>
    <row r="2902" spans="5:5" x14ac:dyDescent="0.25">
      <c r="E2902" s="9">
        <f>Cálculo!B2902</f>
        <v>0</v>
      </c>
    </row>
    <row r="2903" spans="5:5" x14ac:dyDescent="0.25">
      <c r="E2903" s="9">
        <f>Cálculo!B2903</f>
        <v>0</v>
      </c>
    </row>
    <row r="2904" spans="5:5" x14ac:dyDescent="0.25">
      <c r="E2904" s="9">
        <f>Cálculo!B2904</f>
        <v>0</v>
      </c>
    </row>
    <row r="2905" spans="5:5" x14ac:dyDescent="0.25">
      <c r="E2905" s="9">
        <f>Cálculo!B2905</f>
        <v>0</v>
      </c>
    </row>
    <row r="2906" spans="5:5" x14ac:dyDescent="0.25">
      <c r="E2906" s="9">
        <f>Cálculo!B2906</f>
        <v>0</v>
      </c>
    </row>
    <row r="2907" spans="5:5" x14ac:dyDescent="0.25">
      <c r="E2907" s="9">
        <f>Cálculo!B2907</f>
        <v>0</v>
      </c>
    </row>
    <row r="2908" spans="5:5" x14ac:dyDescent="0.25">
      <c r="E2908" s="9">
        <f>Cálculo!B2908</f>
        <v>0</v>
      </c>
    </row>
    <row r="2909" spans="5:5" x14ac:dyDescent="0.25">
      <c r="E2909" s="9">
        <f>Cálculo!B2909</f>
        <v>0</v>
      </c>
    </row>
    <row r="2910" spans="5:5" x14ac:dyDescent="0.25">
      <c r="E2910" s="9">
        <f>Cálculo!B2910</f>
        <v>0</v>
      </c>
    </row>
    <row r="2911" spans="5:5" x14ac:dyDescent="0.25">
      <c r="E2911" s="9">
        <f>Cálculo!B2911</f>
        <v>0</v>
      </c>
    </row>
    <row r="2912" spans="5:5" x14ac:dyDescent="0.25">
      <c r="E2912" s="9">
        <f>Cálculo!B2912</f>
        <v>0</v>
      </c>
    </row>
    <row r="2913" spans="5:5" x14ac:dyDescent="0.25">
      <c r="E2913" s="9">
        <f>Cálculo!B2913</f>
        <v>0</v>
      </c>
    </row>
    <row r="2914" spans="5:5" x14ac:dyDescent="0.25">
      <c r="E2914" s="9">
        <f>Cálculo!B2914</f>
        <v>0</v>
      </c>
    </row>
    <row r="2915" spans="5:5" x14ac:dyDescent="0.25">
      <c r="E2915" s="9">
        <f>Cálculo!B2915</f>
        <v>0</v>
      </c>
    </row>
    <row r="2916" spans="5:5" x14ac:dyDescent="0.25">
      <c r="E2916" s="9">
        <f>Cálculo!B2916</f>
        <v>0</v>
      </c>
    </row>
    <row r="2917" spans="5:5" x14ac:dyDescent="0.25">
      <c r="E2917" s="9">
        <f>Cálculo!B2917</f>
        <v>0</v>
      </c>
    </row>
    <row r="2918" spans="5:5" x14ac:dyDescent="0.25">
      <c r="E2918" s="9">
        <f>Cálculo!B2918</f>
        <v>0</v>
      </c>
    </row>
    <row r="2919" spans="5:5" x14ac:dyDescent="0.25">
      <c r="E2919" s="9">
        <f>Cálculo!B2919</f>
        <v>0</v>
      </c>
    </row>
    <row r="2920" spans="5:5" x14ac:dyDescent="0.25">
      <c r="E2920" s="9">
        <f>Cálculo!B2920</f>
        <v>0</v>
      </c>
    </row>
    <row r="2921" spans="5:5" x14ac:dyDescent="0.25">
      <c r="E2921" s="9">
        <f>Cálculo!B2921</f>
        <v>0</v>
      </c>
    </row>
    <row r="2922" spans="5:5" x14ac:dyDescent="0.25">
      <c r="E2922" s="9">
        <f>Cálculo!B2922</f>
        <v>0</v>
      </c>
    </row>
    <row r="2923" spans="5:5" x14ac:dyDescent="0.25">
      <c r="E2923" s="9">
        <f>Cálculo!B2923</f>
        <v>0</v>
      </c>
    </row>
    <row r="2924" spans="5:5" x14ac:dyDescent="0.25">
      <c r="E2924" s="9">
        <f>Cálculo!B2924</f>
        <v>0</v>
      </c>
    </row>
    <row r="2925" spans="5:5" x14ac:dyDescent="0.25">
      <c r="E2925" s="9">
        <f>Cálculo!B2925</f>
        <v>0</v>
      </c>
    </row>
    <row r="2926" spans="5:5" x14ac:dyDescent="0.25">
      <c r="E2926" s="9">
        <f>Cálculo!B2926</f>
        <v>0</v>
      </c>
    </row>
    <row r="2927" spans="5:5" x14ac:dyDescent="0.25">
      <c r="E2927" s="9">
        <f>Cálculo!B2927</f>
        <v>0</v>
      </c>
    </row>
    <row r="2928" spans="5:5" x14ac:dyDescent="0.25">
      <c r="E2928" s="9">
        <f>Cálculo!B2928</f>
        <v>0</v>
      </c>
    </row>
    <row r="2929" spans="5:5" x14ac:dyDescent="0.25">
      <c r="E2929" s="9">
        <f>Cálculo!B2929</f>
        <v>0</v>
      </c>
    </row>
    <row r="2930" spans="5:5" x14ac:dyDescent="0.25">
      <c r="E2930" s="9">
        <f>Cálculo!B2930</f>
        <v>0</v>
      </c>
    </row>
    <row r="2931" spans="5:5" x14ac:dyDescent="0.25">
      <c r="E2931" s="9">
        <f>Cálculo!B2931</f>
        <v>0</v>
      </c>
    </row>
    <row r="2932" spans="5:5" x14ac:dyDescent="0.25">
      <c r="E2932" s="9">
        <f>Cálculo!B2932</f>
        <v>0</v>
      </c>
    </row>
    <row r="2933" spans="5:5" x14ac:dyDescent="0.25">
      <c r="E2933" s="9">
        <f>Cálculo!B2933</f>
        <v>0</v>
      </c>
    </row>
    <row r="2934" spans="5:5" x14ac:dyDescent="0.25">
      <c r="E2934" s="9">
        <f>Cálculo!B2934</f>
        <v>0</v>
      </c>
    </row>
    <row r="2935" spans="5:5" x14ac:dyDescent="0.25">
      <c r="E2935" s="9">
        <f>Cálculo!B2935</f>
        <v>0</v>
      </c>
    </row>
    <row r="2936" spans="5:5" x14ac:dyDescent="0.25">
      <c r="E2936" s="9">
        <f>Cálculo!B2936</f>
        <v>0</v>
      </c>
    </row>
    <row r="2937" spans="5:5" x14ac:dyDescent="0.25">
      <c r="E2937" s="9">
        <f>Cálculo!B2937</f>
        <v>0</v>
      </c>
    </row>
    <row r="2938" spans="5:5" x14ac:dyDescent="0.25">
      <c r="E2938" s="9">
        <f>Cálculo!B2938</f>
        <v>0</v>
      </c>
    </row>
    <row r="2939" spans="5:5" x14ac:dyDescent="0.25">
      <c r="E2939" s="9">
        <f>Cálculo!B2939</f>
        <v>0</v>
      </c>
    </row>
    <row r="2940" spans="5:5" x14ac:dyDescent="0.25">
      <c r="E2940" s="9">
        <f>Cálculo!B2940</f>
        <v>0</v>
      </c>
    </row>
    <row r="2941" spans="5:5" x14ac:dyDescent="0.25">
      <c r="E2941" s="9">
        <f>Cálculo!B2941</f>
        <v>0</v>
      </c>
    </row>
    <row r="2942" spans="5:5" x14ac:dyDescent="0.25">
      <c r="E2942" s="9">
        <f>Cálculo!B2942</f>
        <v>0</v>
      </c>
    </row>
    <row r="2943" spans="5:5" x14ac:dyDescent="0.25">
      <c r="E2943" s="9">
        <f>Cálculo!B2943</f>
        <v>0</v>
      </c>
    </row>
    <row r="2944" spans="5:5" x14ac:dyDescent="0.25">
      <c r="E2944" s="9">
        <f>Cálculo!B2944</f>
        <v>0</v>
      </c>
    </row>
    <row r="2945" spans="5:5" x14ac:dyDescent="0.25">
      <c r="E2945" s="9">
        <f>Cálculo!B2945</f>
        <v>0</v>
      </c>
    </row>
    <row r="2946" spans="5:5" x14ac:dyDescent="0.25">
      <c r="E2946" s="9">
        <f>Cálculo!B2946</f>
        <v>0</v>
      </c>
    </row>
    <row r="2947" spans="5:5" x14ac:dyDescent="0.25">
      <c r="E2947" s="9">
        <f>Cálculo!B2947</f>
        <v>0</v>
      </c>
    </row>
    <row r="2948" spans="5:5" x14ac:dyDescent="0.25">
      <c r="E2948" s="9">
        <f>Cálculo!B2948</f>
        <v>0</v>
      </c>
    </row>
    <row r="2949" spans="5:5" x14ac:dyDescent="0.25">
      <c r="E2949" s="9">
        <f>Cálculo!B2949</f>
        <v>0</v>
      </c>
    </row>
    <row r="2950" spans="5:5" x14ac:dyDescent="0.25">
      <c r="E2950" s="9">
        <f>Cálculo!B2950</f>
        <v>0</v>
      </c>
    </row>
    <row r="2951" spans="5:5" x14ac:dyDescent="0.25">
      <c r="E2951" s="9">
        <f>Cálculo!B2951</f>
        <v>0</v>
      </c>
    </row>
    <row r="2952" spans="5:5" x14ac:dyDescent="0.25">
      <c r="E2952" s="9">
        <f>Cálculo!B2952</f>
        <v>0</v>
      </c>
    </row>
    <row r="2953" spans="5:5" x14ac:dyDescent="0.25">
      <c r="E2953" s="9">
        <f>Cálculo!B2953</f>
        <v>0</v>
      </c>
    </row>
    <row r="2954" spans="5:5" x14ac:dyDescent="0.25">
      <c r="E2954" s="9">
        <f>Cálculo!B2954</f>
        <v>0</v>
      </c>
    </row>
    <row r="2955" spans="5:5" x14ac:dyDescent="0.25">
      <c r="E2955" s="9">
        <f>Cálculo!B2955</f>
        <v>0</v>
      </c>
    </row>
    <row r="2956" spans="5:5" x14ac:dyDescent="0.25">
      <c r="E2956" s="9">
        <f>Cálculo!B2956</f>
        <v>0</v>
      </c>
    </row>
    <row r="2957" spans="5:5" x14ac:dyDescent="0.25">
      <c r="E2957" s="9">
        <f>Cálculo!B2957</f>
        <v>0</v>
      </c>
    </row>
    <row r="2958" spans="5:5" x14ac:dyDescent="0.25">
      <c r="E2958" s="9">
        <f>Cálculo!B2958</f>
        <v>0</v>
      </c>
    </row>
    <row r="2959" spans="5:5" x14ac:dyDescent="0.25">
      <c r="E2959" s="9">
        <f>Cálculo!B2959</f>
        <v>0</v>
      </c>
    </row>
    <row r="2960" spans="5:5" x14ac:dyDescent="0.25">
      <c r="E2960" s="9">
        <f>Cálculo!B2960</f>
        <v>0</v>
      </c>
    </row>
    <row r="2961" spans="5:5" x14ac:dyDescent="0.25">
      <c r="E2961" s="9">
        <f>Cálculo!B2961</f>
        <v>0</v>
      </c>
    </row>
    <row r="2962" spans="5:5" x14ac:dyDescent="0.25">
      <c r="E2962" s="9">
        <f>Cálculo!B2962</f>
        <v>0</v>
      </c>
    </row>
    <row r="2963" spans="5:5" x14ac:dyDescent="0.25">
      <c r="E2963" s="9">
        <f>Cálculo!B2963</f>
        <v>0</v>
      </c>
    </row>
    <row r="2964" spans="5:5" x14ac:dyDescent="0.25">
      <c r="E2964" s="9">
        <f>Cálculo!B2964</f>
        <v>0</v>
      </c>
    </row>
    <row r="2965" spans="5:5" x14ac:dyDescent="0.25">
      <c r="E2965" s="9">
        <f>Cálculo!B2965</f>
        <v>0</v>
      </c>
    </row>
    <row r="2966" spans="5:5" x14ac:dyDescent="0.25">
      <c r="E2966" s="9">
        <f>Cálculo!B2966</f>
        <v>0</v>
      </c>
    </row>
    <row r="2967" spans="5:5" x14ac:dyDescent="0.25">
      <c r="E2967" s="9">
        <f>Cálculo!B2967</f>
        <v>0</v>
      </c>
    </row>
    <row r="2968" spans="5:5" x14ac:dyDescent="0.25">
      <c r="E2968" s="9">
        <f>Cálculo!B2968</f>
        <v>0</v>
      </c>
    </row>
    <row r="2969" spans="5:5" x14ac:dyDescent="0.25">
      <c r="E2969" s="9">
        <f>Cálculo!B2969</f>
        <v>0</v>
      </c>
    </row>
    <row r="2970" spans="5:5" x14ac:dyDescent="0.25">
      <c r="E2970" s="9">
        <f>Cálculo!B2970</f>
        <v>0</v>
      </c>
    </row>
    <row r="2971" spans="5:5" x14ac:dyDescent="0.25">
      <c r="E2971" s="9">
        <f>Cálculo!B2971</f>
        <v>0</v>
      </c>
    </row>
    <row r="2972" spans="5:5" x14ac:dyDescent="0.25">
      <c r="E2972" s="9">
        <f>Cálculo!B2972</f>
        <v>0</v>
      </c>
    </row>
    <row r="2973" spans="5:5" x14ac:dyDescent="0.25">
      <c r="E2973" s="9">
        <f>Cálculo!B2973</f>
        <v>0</v>
      </c>
    </row>
    <row r="2974" spans="5:5" x14ac:dyDescent="0.25">
      <c r="E2974" s="9">
        <f>Cálculo!B2974</f>
        <v>0</v>
      </c>
    </row>
    <row r="2975" spans="5:5" x14ac:dyDescent="0.25">
      <c r="E2975" s="9">
        <f>Cálculo!B2975</f>
        <v>0</v>
      </c>
    </row>
    <row r="2976" spans="5:5" x14ac:dyDescent="0.25">
      <c r="E2976" s="9">
        <f>Cálculo!B2976</f>
        <v>0</v>
      </c>
    </row>
    <row r="2977" spans="5:5" x14ac:dyDescent="0.25">
      <c r="E2977" s="9">
        <f>Cálculo!B2977</f>
        <v>0</v>
      </c>
    </row>
    <row r="2978" spans="5:5" x14ac:dyDescent="0.25">
      <c r="E2978" s="9">
        <f>Cálculo!B2978</f>
        <v>0</v>
      </c>
    </row>
    <row r="2979" spans="5:5" x14ac:dyDescent="0.25">
      <c r="E2979" s="9">
        <f>Cálculo!B2979</f>
        <v>0</v>
      </c>
    </row>
    <row r="2980" spans="5:5" x14ac:dyDescent="0.25">
      <c r="E2980" s="9">
        <f>Cálculo!B2980</f>
        <v>0</v>
      </c>
    </row>
    <row r="2981" spans="5:5" x14ac:dyDescent="0.25">
      <c r="E2981" s="9">
        <f>Cálculo!B2981</f>
        <v>0</v>
      </c>
    </row>
    <row r="2982" spans="5:5" x14ac:dyDescent="0.25">
      <c r="E2982" s="9">
        <f>Cálculo!B2982</f>
        <v>0</v>
      </c>
    </row>
    <row r="2983" spans="5:5" x14ac:dyDescent="0.25">
      <c r="E2983" s="9">
        <f>Cálculo!B2983</f>
        <v>0</v>
      </c>
    </row>
    <row r="2984" spans="5:5" x14ac:dyDescent="0.25">
      <c r="E2984" s="9">
        <f>Cálculo!B2984</f>
        <v>0</v>
      </c>
    </row>
    <row r="2985" spans="5:5" x14ac:dyDescent="0.25">
      <c r="E2985" s="9">
        <f>Cálculo!B2985</f>
        <v>0</v>
      </c>
    </row>
    <row r="2986" spans="5:5" x14ac:dyDescent="0.25">
      <c r="E2986" s="9">
        <f>Cálculo!B2986</f>
        <v>0</v>
      </c>
    </row>
    <row r="2987" spans="5:5" x14ac:dyDescent="0.25">
      <c r="E2987" s="9">
        <f>Cálculo!B2987</f>
        <v>0</v>
      </c>
    </row>
    <row r="2988" spans="5:5" x14ac:dyDescent="0.25">
      <c r="E2988" s="9">
        <f>Cálculo!B2988</f>
        <v>0</v>
      </c>
    </row>
    <row r="2989" spans="5:5" x14ac:dyDescent="0.25">
      <c r="E2989" s="9">
        <f>Cálculo!B2989</f>
        <v>0</v>
      </c>
    </row>
    <row r="2990" spans="5:5" x14ac:dyDescent="0.25">
      <c r="E2990" s="9">
        <f>Cálculo!B2990</f>
        <v>0</v>
      </c>
    </row>
    <row r="2991" spans="5:5" x14ac:dyDescent="0.25">
      <c r="E2991" s="9">
        <f>Cálculo!B2991</f>
        <v>0</v>
      </c>
    </row>
    <row r="2992" spans="5:5" x14ac:dyDescent="0.25">
      <c r="E2992" s="9">
        <f>Cálculo!B2992</f>
        <v>0</v>
      </c>
    </row>
    <row r="2993" spans="5:5" x14ac:dyDescent="0.25">
      <c r="E2993" s="9">
        <f>Cálculo!B2993</f>
        <v>0</v>
      </c>
    </row>
    <row r="2994" spans="5:5" x14ac:dyDescent="0.25">
      <c r="E2994" s="9">
        <f>Cálculo!B2994</f>
        <v>0</v>
      </c>
    </row>
    <row r="2995" spans="5:5" x14ac:dyDescent="0.25">
      <c r="E2995" s="9">
        <f>Cálculo!B2995</f>
        <v>0</v>
      </c>
    </row>
    <row r="2996" spans="5:5" x14ac:dyDescent="0.25">
      <c r="E2996" s="9">
        <f>Cálculo!B2996</f>
        <v>0</v>
      </c>
    </row>
    <row r="2997" spans="5:5" x14ac:dyDescent="0.25">
      <c r="E2997" s="9">
        <f>Cálculo!B2997</f>
        <v>0</v>
      </c>
    </row>
    <row r="2998" spans="5:5" x14ac:dyDescent="0.25">
      <c r="E2998" s="9">
        <f>Cálculo!B2998</f>
        <v>0</v>
      </c>
    </row>
    <row r="2999" spans="5:5" x14ac:dyDescent="0.25">
      <c r="E2999" s="9">
        <f>Cálculo!B2999</f>
        <v>0</v>
      </c>
    </row>
    <row r="3000" spans="5:5" x14ac:dyDescent="0.25">
      <c r="E3000" s="9">
        <f>Cálculo!B3000</f>
        <v>0</v>
      </c>
    </row>
    <row r="3001" spans="5:5" x14ac:dyDescent="0.25">
      <c r="E3001" s="9">
        <f>Cálculo!B3001</f>
        <v>0</v>
      </c>
    </row>
    <row r="3002" spans="5:5" x14ac:dyDescent="0.25">
      <c r="E3002" s="9">
        <f>Cálculo!B3002</f>
        <v>0</v>
      </c>
    </row>
    <row r="3003" spans="5:5" x14ac:dyDescent="0.25">
      <c r="E3003" s="9">
        <f>Cálculo!B3003</f>
        <v>0</v>
      </c>
    </row>
    <row r="3004" spans="5:5" x14ac:dyDescent="0.25">
      <c r="E3004" s="9">
        <f>Cálculo!B3004</f>
        <v>0</v>
      </c>
    </row>
    <row r="3005" spans="5:5" x14ac:dyDescent="0.25">
      <c r="E3005" s="9">
        <f>Cálculo!B3005</f>
        <v>0</v>
      </c>
    </row>
    <row r="3006" spans="5:5" x14ac:dyDescent="0.25">
      <c r="E3006" s="9">
        <f>Cálculo!B3006</f>
        <v>0</v>
      </c>
    </row>
    <row r="3007" spans="5:5" x14ac:dyDescent="0.25">
      <c r="E3007" s="9">
        <f>Cálculo!B3007</f>
        <v>0</v>
      </c>
    </row>
    <row r="3008" spans="5:5" x14ac:dyDescent="0.25">
      <c r="E3008" s="9">
        <f>Cálculo!B3008</f>
        <v>0</v>
      </c>
    </row>
    <row r="3009" spans="5:5" x14ac:dyDescent="0.25">
      <c r="E3009" s="9">
        <f>Cálculo!B3009</f>
        <v>0</v>
      </c>
    </row>
    <row r="3010" spans="5:5" x14ac:dyDescent="0.25">
      <c r="E3010" s="9">
        <f>Cálculo!B3010</f>
        <v>0</v>
      </c>
    </row>
    <row r="3011" spans="5:5" x14ac:dyDescent="0.25">
      <c r="E3011" s="9">
        <f>Cálculo!B3011</f>
        <v>0</v>
      </c>
    </row>
    <row r="3012" spans="5:5" x14ac:dyDescent="0.25">
      <c r="E3012" s="9">
        <f>Cálculo!B3012</f>
        <v>0</v>
      </c>
    </row>
    <row r="3013" spans="5:5" x14ac:dyDescent="0.25">
      <c r="E3013" s="9">
        <f>Cálculo!B3013</f>
        <v>0</v>
      </c>
    </row>
    <row r="3014" spans="5:5" x14ac:dyDescent="0.25">
      <c r="E3014" s="9">
        <f>Cálculo!B3014</f>
        <v>0</v>
      </c>
    </row>
    <row r="3015" spans="5:5" x14ac:dyDescent="0.25">
      <c r="E3015" s="9">
        <f>Cálculo!B3015</f>
        <v>0</v>
      </c>
    </row>
    <row r="3016" spans="5:5" x14ac:dyDescent="0.25">
      <c r="E3016" s="9">
        <f>Cálculo!B3016</f>
        <v>0</v>
      </c>
    </row>
    <row r="3017" spans="5:5" x14ac:dyDescent="0.25">
      <c r="E3017" s="9">
        <f>Cálculo!B3017</f>
        <v>0</v>
      </c>
    </row>
    <row r="3018" spans="5:5" x14ac:dyDescent="0.25">
      <c r="E3018" s="9">
        <f>Cálculo!B3018</f>
        <v>0</v>
      </c>
    </row>
    <row r="3019" spans="5:5" x14ac:dyDescent="0.25">
      <c r="E3019" s="9">
        <f>Cálculo!B3019</f>
        <v>0</v>
      </c>
    </row>
    <row r="3020" spans="5:5" x14ac:dyDescent="0.25">
      <c r="E3020" s="9">
        <f>Cálculo!B3020</f>
        <v>0</v>
      </c>
    </row>
    <row r="3021" spans="5:5" x14ac:dyDescent="0.25">
      <c r="E3021" s="9">
        <f>Cálculo!B3021</f>
        <v>0</v>
      </c>
    </row>
    <row r="3022" spans="5:5" x14ac:dyDescent="0.25">
      <c r="E3022" s="9">
        <f>Cálculo!B3022</f>
        <v>0</v>
      </c>
    </row>
    <row r="3023" spans="5:5" x14ac:dyDescent="0.25">
      <c r="E3023" s="9">
        <f>Cálculo!B3023</f>
        <v>0</v>
      </c>
    </row>
    <row r="3024" spans="5:5" x14ac:dyDescent="0.25">
      <c r="E3024" s="9">
        <f>Cálculo!B3024</f>
        <v>0</v>
      </c>
    </row>
    <row r="3025" spans="5:5" x14ac:dyDescent="0.25">
      <c r="E3025" s="9">
        <f>Cálculo!B3025</f>
        <v>0</v>
      </c>
    </row>
    <row r="3026" spans="5:5" x14ac:dyDescent="0.25">
      <c r="E3026" s="9">
        <f>Cálculo!B3026</f>
        <v>0</v>
      </c>
    </row>
    <row r="3027" spans="5:5" x14ac:dyDescent="0.25">
      <c r="E3027" s="9">
        <f>Cálculo!B3027</f>
        <v>0</v>
      </c>
    </row>
    <row r="3028" spans="5:5" x14ac:dyDescent="0.25">
      <c r="E3028" s="9">
        <f>Cálculo!B3028</f>
        <v>0</v>
      </c>
    </row>
    <row r="3029" spans="5:5" x14ac:dyDescent="0.25">
      <c r="E3029" s="9">
        <f>Cálculo!B3029</f>
        <v>0</v>
      </c>
    </row>
    <row r="3030" spans="5:5" x14ac:dyDescent="0.25">
      <c r="E3030" s="9">
        <f>Cálculo!B3030</f>
        <v>0</v>
      </c>
    </row>
    <row r="3031" spans="5:5" x14ac:dyDescent="0.25">
      <c r="E3031" s="9">
        <f>Cálculo!B3031</f>
        <v>0</v>
      </c>
    </row>
    <row r="3032" spans="5:5" x14ac:dyDescent="0.25">
      <c r="E3032" s="9">
        <f>Cálculo!B3032</f>
        <v>0</v>
      </c>
    </row>
    <row r="3033" spans="5:5" x14ac:dyDescent="0.25">
      <c r="E3033" s="9">
        <f>Cálculo!B3033</f>
        <v>0</v>
      </c>
    </row>
    <row r="3034" spans="5:5" x14ac:dyDescent="0.25">
      <c r="E3034" s="9">
        <f>Cálculo!B3034</f>
        <v>0</v>
      </c>
    </row>
    <row r="3035" spans="5:5" x14ac:dyDescent="0.25">
      <c r="E3035" s="9">
        <f>Cálculo!B3035</f>
        <v>0</v>
      </c>
    </row>
    <row r="3036" spans="5:5" x14ac:dyDescent="0.25">
      <c r="E3036" s="9">
        <f>Cálculo!B3036</f>
        <v>0</v>
      </c>
    </row>
    <row r="3037" spans="5:5" x14ac:dyDescent="0.25">
      <c r="E3037" s="9">
        <f>Cálculo!B3037</f>
        <v>0</v>
      </c>
    </row>
    <row r="3038" spans="5:5" x14ac:dyDescent="0.25">
      <c r="E3038" s="9">
        <f>Cálculo!B3038</f>
        <v>0</v>
      </c>
    </row>
    <row r="3039" spans="5:5" x14ac:dyDescent="0.25">
      <c r="E3039" s="9">
        <f>Cálculo!B3039</f>
        <v>0</v>
      </c>
    </row>
    <row r="3040" spans="5:5" x14ac:dyDescent="0.25">
      <c r="E3040" s="9">
        <f>Cálculo!B3040</f>
        <v>0</v>
      </c>
    </row>
    <row r="3041" spans="5:5" x14ac:dyDescent="0.25">
      <c r="E3041" s="9">
        <f>Cálculo!B3041</f>
        <v>0</v>
      </c>
    </row>
    <row r="3042" spans="5:5" x14ac:dyDescent="0.25">
      <c r="E3042" s="9">
        <f>Cálculo!B3042</f>
        <v>0</v>
      </c>
    </row>
    <row r="3043" spans="5:5" x14ac:dyDescent="0.25">
      <c r="E3043" s="9">
        <f>Cálculo!B3043</f>
        <v>0</v>
      </c>
    </row>
    <row r="3044" spans="5:5" x14ac:dyDescent="0.25">
      <c r="E3044" s="9">
        <f>Cálculo!B3044</f>
        <v>0</v>
      </c>
    </row>
    <row r="3045" spans="5:5" x14ac:dyDescent="0.25">
      <c r="E3045" s="9">
        <f>Cálculo!B3045</f>
        <v>0</v>
      </c>
    </row>
    <row r="3046" spans="5:5" x14ac:dyDescent="0.25">
      <c r="E3046" s="9">
        <f>Cálculo!B3046</f>
        <v>0</v>
      </c>
    </row>
    <row r="3047" spans="5:5" x14ac:dyDescent="0.25">
      <c r="E3047" s="9">
        <f>Cálculo!B3047</f>
        <v>0</v>
      </c>
    </row>
    <row r="3048" spans="5:5" x14ac:dyDescent="0.25">
      <c r="E3048" s="9">
        <f>Cálculo!B3048</f>
        <v>0</v>
      </c>
    </row>
    <row r="3049" spans="5:5" x14ac:dyDescent="0.25">
      <c r="E3049" s="9">
        <f>Cálculo!B3049</f>
        <v>0</v>
      </c>
    </row>
    <row r="3050" spans="5:5" x14ac:dyDescent="0.25">
      <c r="E3050" s="9">
        <f>Cálculo!B3050</f>
        <v>0</v>
      </c>
    </row>
    <row r="3051" spans="5:5" x14ac:dyDescent="0.25">
      <c r="E3051" s="9">
        <f>Cálculo!B3051</f>
        <v>0</v>
      </c>
    </row>
    <row r="3052" spans="5:5" x14ac:dyDescent="0.25">
      <c r="E3052" s="9">
        <f>Cálculo!B3052</f>
        <v>0</v>
      </c>
    </row>
    <row r="3053" spans="5:5" x14ac:dyDescent="0.25">
      <c r="E3053" s="9">
        <f>Cálculo!B3053</f>
        <v>0</v>
      </c>
    </row>
    <row r="3054" spans="5:5" x14ac:dyDescent="0.25">
      <c r="E3054" s="9">
        <f>Cálculo!B3054</f>
        <v>0</v>
      </c>
    </row>
    <row r="3055" spans="5:5" x14ac:dyDescent="0.25">
      <c r="E3055" s="9">
        <f>Cálculo!B3055</f>
        <v>0</v>
      </c>
    </row>
    <row r="3056" spans="5:5" x14ac:dyDescent="0.25">
      <c r="E3056" s="9">
        <f>Cálculo!B3056</f>
        <v>0</v>
      </c>
    </row>
    <row r="3057" spans="5:5" x14ac:dyDescent="0.25">
      <c r="E3057" s="9">
        <f>Cálculo!B3057</f>
        <v>0</v>
      </c>
    </row>
    <row r="3058" spans="5:5" x14ac:dyDescent="0.25">
      <c r="E3058" s="9">
        <f>Cálculo!B3058</f>
        <v>0</v>
      </c>
    </row>
    <row r="3059" spans="5:5" x14ac:dyDescent="0.25">
      <c r="E3059" s="9">
        <f>Cálculo!B3059</f>
        <v>0</v>
      </c>
    </row>
    <row r="3060" spans="5:5" x14ac:dyDescent="0.25">
      <c r="E3060" s="9">
        <f>Cálculo!B3060</f>
        <v>0</v>
      </c>
    </row>
    <row r="3061" spans="5:5" x14ac:dyDescent="0.25">
      <c r="E3061" s="9">
        <f>Cálculo!B3061</f>
        <v>0</v>
      </c>
    </row>
    <row r="3062" spans="5:5" x14ac:dyDescent="0.25">
      <c r="E3062" s="9">
        <f>Cálculo!B3062</f>
        <v>0</v>
      </c>
    </row>
    <row r="3063" spans="5:5" x14ac:dyDescent="0.25">
      <c r="E3063" s="9">
        <f>Cálculo!B3063</f>
        <v>0</v>
      </c>
    </row>
    <row r="3064" spans="5:5" x14ac:dyDescent="0.25">
      <c r="E3064" s="9">
        <f>Cálculo!B3064</f>
        <v>0</v>
      </c>
    </row>
    <row r="3065" spans="5:5" x14ac:dyDescent="0.25">
      <c r="E3065" s="9">
        <f>Cálculo!B3065</f>
        <v>0</v>
      </c>
    </row>
    <row r="3066" spans="5:5" x14ac:dyDescent="0.25">
      <c r="E3066" s="9">
        <f>Cálculo!B3066</f>
        <v>0</v>
      </c>
    </row>
    <row r="3067" spans="5:5" x14ac:dyDescent="0.25">
      <c r="E3067" s="9">
        <f>Cálculo!B3067</f>
        <v>0</v>
      </c>
    </row>
    <row r="3068" spans="5:5" x14ac:dyDescent="0.25">
      <c r="E3068" s="9">
        <f>Cálculo!B3068</f>
        <v>0</v>
      </c>
    </row>
    <row r="3069" spans="5:5" x14ac:dyDescent="0.25">
      <c r="E3069" s="9">
        <f>Cálculo!B3069</f>
        <v>0</v>
      </c>
    </row>
    <row r="3070" spans="5:5" x14ac:dyDescent="0.25">
      <c r="E3070" s="9">
        <f>Cálculo!B3070</f>
        <v>0</v>
      </c>
    </row>
    <row r="3071" spans="5:5" x14ac:dyDescent="0.25">
      <c r="E3071" s="9">
        <f>Cálculo!B3071</f>
        <v>0</v>
      </c>
    </row>
    <row r="3072" spans="5:5" x14ac:dyDescent="0.25">
      <c r="E3072" s="9">
        <f>Cálculo!B3072</f>
        <v>0</v>
      </c>
    </row>
    <row r="3073" spans="5:5" x14ac:dyDescent="0.25">
      <c r="E3073" s="9">
        <f>Cálculo!B3073</f>
        <v>0</v>
      </c>
    </row>
    <row r="3074" spans="5:5" x14ac:dyDescent="0.25">
      <c r="E3074" s="9">
        <f>Cálculo!B3074</f>
        <v>0</v>
      </c>
    </row>
    <row r="3075" spans="5:5" x14ac:dyDescent="0.25">
      <c r="E3075" s="9">
        <f>Cálculo!B3075</f>
        <v>0</v>
      </c>
    </row>
    <row r="3076" spans="5:5" x14ac:dyDescent="0.25">
      <c r="E3076" s="9">
        <f>Cálculo!B3076</f>
        <v>0</v>
      </c>
    </row>
    <row r="3077" spans="5:5" x14ac:dyDescent="0.25">
      <c r="E3077" s="9">
        <f>Cálculo!B3077</f>
        <v>0</v>
      </c>
    </row>
    <row r="3078" spans="5:5" x14ac:dyDescent="0.25">
      <c r="E3078" s="9">
        <f>Cálculo!B3078</f>
        <v>0</v>
      </c>
    </row>
    <row r="3079" spans="5:5" x14ac:dyDescent="0.25">
      <c r="E3079" s="9">
        <f>Cálculo!B3079</f>
        <v>0</v>
      </c>
    </row>
    <row r="3080" spans="5:5" x14ac:dyDescent="0.25">
      <c r="E3080" s="9">
        <f>Cálculo!B3080</f>
        <v>0</v>
      </c>
    </row>
    <row r="3081" spans="5:5" x14ac:dyDescent="0.25">
      <c r="E3081" s="9">
        <f>Cálculo!B3081</f>
        <v>0</v>
      </c>
    </row>
    <row r="3082" spans="5:5" x14ac:dyDescent="0.25">
      <c r="E3082" s="9">
        <f>Cálculo!B3082</f>
        <v>0</v>
      </c>
    </row>
    <row r="3083" spans="5:5" x14ac:dyDescent="0.25">
      <c r="E3083" s="9">
        <f>Cálculo!B3083</f>
        <v>0</v>
      </c>
    </row>
    <row r="3084" spans="5:5" x14ac:dyDescent="0.25">
      <c r="E3084" s="9">
        <f>Cálculo!B3084</f>
        <v>0</v>
      </c>
    </row>
    <row r="3085" spans="5:5" x14ac:dyDescent="0.25">
      <c r="E3085" s="9">
        <f>Cálculo!B3085</f>
        <v>0</v>
      </c>
    </row>
    <row r="3086" spans="5:5" x14ac:dyDescent="0.25">
      <c r="E3086" s="9">
        <f>Cálculo!B3086</f>
        <v>0</v>
      </c>
    </row>
    <row r="3087" spans="5:5" x14ac:dyDescent="0.25">
      <c r="E3087" s="9">
        <f>Cálculo!B3087</f>
        <v>0</v>
      </c>
    </row>
    <row r="3088" spans="5:5" x14ac:dyDescent="0.25">
      <c r="E3088" s="9">
        <f>Cálculo!B3088</f>
        <v>0</v>
      </c>
    </row>
    <row r="3089" spans="5:5" x14ac:dyDescent="0.25">
      <c r="E3089" s="9">
        <f>Cálculo!B3089</f>
        <v>0</v>
      </c>
    </row>
    <row r="3090" spans="5:5" x14ac:dyDescent="0.25">
      <c r="E3090" s="9">
        <f>Cálculo!B3090</f>
        <v>0</v>
      </c>
    </row>
    <row r="3091" spans="5:5" x14ac:dyDescent="0.25">
      <c r="E3091" s="9">
        <f>Cálculo!B3091</f>
        <v>0</v>
      </c>
    </row>
    <row r="3092" spans="5:5" x14ac:dyDescent="0.25">
      <c r="E3092" s="9">
        <f>Cálculo!B3092</f>
        <v>0</v>
      </c>
    </row>
    <row r="3093" spans="5:5" x14ac:dyDescent="0.25">
      <c r="E3093" s="9">
        <f>Cálculo!B3093</f>
        <v>0</v>
      </c>
    </row>
    <row r="3094" spans="5:5" x14ac:dyDescent="0.25">
      <c r="E3094" s="9">
        <f>Cálculo!B3094</f>
        <v>0</v>
      </c>
    </row>
    <row r="3095" spans="5:5" x14ac:dyDescent="0.25">
      <c r="E3095" s="9">
        <f>Cálculo!B3095</f>
        <v>0</v>
      </c>
    </row>
    <row r="3096" spans="5:5" x14ac:dyDescent="0.25">
      <c r="E3096" s="9">
        <f>Cálculo!B3096</f>
        <v>0</v>
      </c>
    </row>
    <row r="3097" spans="5:5" x14ac:dyDescent="0.25">
      <c r="E3097" s="9">
        <f>Cálculo!B3097</f>
        <v>0</v>
      </c>
    </row>
    <row r="3098" spans="5:5" x14ac:dyDescent="0.25">
      <c r="E3098" s="9">
        <f>Cálculo!B3098</f>
        <v>0</v>
      </c>
    </row>
    <row r="3099" spans="5:5" x14ac:dyDescent="0.25">
      <c r="E3099" s="9">
        <f>Cálculo!B3099</f>
        <v>0</v>
      </c>
    </row>
    <row r="3100" spans="5:5" x14ac:dyDescent="0.25">
      <c r="E3100" s="9">
        <f>Cálculo!B3100</f>
        <v>0</v>
      </c>
    </row>
    <row r="3101" spans="5:5" x14ac:dyDescent="0.25">
      <c r="E3101" s="9">
        <f>Cálculo!B3101</f>
        <v>0</v>
      </c>
    </row>
    <row r="3102" spans="5:5" x14ac:dyDescent="0.25">
      <c r="E3102" s="9">
        <f>Cálculo!B3102</f>
        <v>0</v>
      </c>
    </row>
    <row r="3103" spans="5:5" x14ac:dyDescent="0.25">
      <c r="E3103" s="9">
        <f>Cálculo!B3103</f>
        <v>0</v>
      </c>
    </row>
    <row r="3104" spans="5:5" x14ac:dyDescent="0.25">
      <c r="E3104" s="9">
        <f>Cálculo!B3104</f>
        <v>0</v>
      </c>
    </row>
    <row r="3105" spans="5:5" x14ac:dyDescent="0.25">
      <c r="E3105" s="9">
        <f>Cálculo!B3105</f>
        <v>0</v>
      </c>
    </row>
    <row r="3106" spans="5:5" x14ac:dyDescent="0.25">
      <c r="E3106" s="9">
        <f>Cálculo!B3106</f>
        <v>0</v>
      </c>
    </row>
    <row r="3107" spans="5:5" x14ac:dyDescent="0.25">
      <c r="E3107" s="9">
        <f>Cálculo!B3107</f>
        <v>0</v>
      </c>
    </row>
    <row r="3108" spans="5:5" x14ac:dyDescent="0.25">
      <c r="E3108" s="9">
        <f>Cálculo!B3108</f>
        <v>0</v>
      </c>
    </row>
    <row r="3109" spans="5:5" x14ac:dyDescent="0.25">
      <c r="E3109" s="9">
        <f>Cálculo!B3109</f>
        <v>0</v>
      </c>
    </row>
    <row r="3110" spans="5:5" x14ac:dyDescent="0.25">
      <c r="E3110" s="9">
        <f>Cálculo!B3110</f>
        <v>0</v>
      </c>
    </row>
    <row r="3111" spans="5:5" x14ac:dyDescent="0.25">
      <c r="E3111" s="9">
        <f>Cálculo!B3111</f>
        <v>0</v>
      </c>
    </row>
    <row r="3112" spans="5:5" x14ac:dyDescent="0.25">
      <c r="E3112" s="9">
        <f>Cálculo!B3112</f>
        <v>0</v>
      </c>
    </row>
    <row r="3113" spans="5:5" x14ac:dyDescent="0.25">
      <c r="E3113" s="9">
        <f>Cálculo!B3113</f>
        <v>0</v>
      </c>
    </row>
    <row r="3114" spans="5:5" x14ac:dyDescent="0.25">
      <c r="E3114" s="9">
        <f>Cálculo!B3114</f>
        <v>0</v>
      </c>
    </row>
    <row r="3115" spans="5:5" x14ac:dyDescent="0.25">
      <c r="E3115" s="9">
        <f>Cálculo!B3115</f>
        <v>0</v>
      </c>
    </row>
    <row r="3116" spans="5:5" x14ac:dyDescent="0.25">
      <c r="E3116" s="9">
        <f>Cálculo!B3116</f>
        <v>0</v>
      </c>
    </row>
    <row r="3117" spans="5:5" x14ac:dyDescent="0.25">
      <c r="E3117" s="9">
        <f>Cálculo!B3117</f>
        <v>0</v>
      </c>
    </row>
    <row r="3118" spans="5:5" x14ac:dyDescent="0.25">
      <c r="E3118" s="9">
        <f>Cálculo!B3118</f>
        <v>0</v>
      </c>
    </row>
    <row r="3119" spans="5:5" x14ac:dyDescent="0.25">
      <c r="E3119" s="9">
        <f>Cálculo!B3119</f>
        <v>0</v>
      </c>
    </row>
    <row r="3120" spans="5:5" x14ac:dyDescent="0.25">
      <c r="E3120" s="9">
        <f>Cálculo!B3120</f>
        <v>0</v>
      </c>
    </row>
    <row r="3121" spans="5:5" x14ac:dyDescent="0.25">
      <c r="E3121" s="9">
        <f>Cálculo!B3121</f>
        <v>0</v>
      </c>
    </row>
    <row r="3122" spans="5:5" x14ac:dyDescent="0.25">
      <c r="E3122" s="9">
        <f>Cálculo!B3122</f>
        <v>0</v>
      </c>
    </row>
    <row r="3123" spans="5:5" x14ac:dyDescent="0.25">
      <c r="E3123" s="9">
        <f>Cálculo!B3123</f>
        <v>0</v>
      </c>
    </row>
    <row r="3124" spans="5:5" x14ac:dyDescent="0.25">
      <c r="E3124" s="9">
        <f>Cálculo!B3124</f>
        <v>0</v>
      </c>
    </row>
    <row r="3125" spans="5:5" x14ac:dyDescent="0.25">
      <c r="E3125" s="9">
        <f>Cálculo!B3125</f>
        <v>0</v>
      </c>
    </row>
    <row r="3126" spans="5:5" x14ac:dyDescent="0.25">
      <c r="E3126" s="9">
        <f>Cálculo!B3126</f>
        <v>0</v>
      </c>
    </row>
    <row r="3127" spans="5:5" x14ac:dyDescent="0.25">
      <c r="E3127" s="9">
        <f>Cálculo!B3127</f>
        <v>0</v>
      </c>
    </row>
    <row r="3128" spans="5:5" x14ac:dyDescent="0.25">
      <c r="E3128" s="9">
        <f>Cálculo!B3128</f>
        <v>0</v>
      </c>
    </row>
    <row r="3129" spans="5:5" x14ac:dyDescent="0.25">
      <c r="E3129" s="9">
        <f>Cálculo!B3129</f>
        <v>0</v>
      </c>
    </row>
    <row r="3130" spans="5:5" x14ac:dyDescent="0.25">
      <c r="E3130" s="9">
        <f>Cálculo!B3130</f>
        <v>0</v>
      </c>
    </row>
    <row r="3131" spans="5:5" x14ac:dyDescent="0.25">
      <c r="E3131" s="9">
        <f>Cálculo!B3131</f>
        <v>0</v>
      </c>
    </row>
    <row r="3132" spans="5:5" x14ac:dyDescent="0.25">
      <c r="E3132" s="9">
        <f>Cálculo!B3132</f>
        <v>0</v>
      </c>
    </row>
    <row r="3133" spans="5:5" x14ac:dyDescent="0.25">
      <c r="E3133" s="9">
        <f>Cálculo!B3133</f>
        <v>0</v>
      </c>
    </row>
    <row r="3134" spans="5:5" x14ac:dyDescent="0.25">
      <c r="E3134" s="9">
        <f>Cálculo!B3134</f>
        <v>0</v>
      </c>
    </row>
    <row r="3135" spans="5:5" x14ac:dyDescent="0.25">
      <c r="E3135" s="9">
        <f>Cálculo!B3135</f>
        <v>0</v>
      </c>
    </row>
    <row r="3136" spans="5:5" x14ac:dyDescent="0.25">
      <c r="E3136" s="9">
        <f>Cálculo!B3136</f>
        <v>0</v>
      </c>
    </row>
    <row r="3137" spans="5:5" x14ac:dyDescent="0.25">
      <c r="E3137" s="9">
        <f>Cálculo!B3137</f>
        <v>0</v>
      </c>
    </row>
    <row r="3138" spans="5:5" x14ac:dyDescent="0.25">
      <c r="E3138" s="9">
        <f>Cálculo!B3138</f>
        <v>0</v>
      </c>
    </row>
    <row r="3139" spans="5:5" x14ac:dyDescent="0.25">
      <c r="E3139" s="9">
        <f>Cálculo!B3139</f>
        <v>0</v>
      </c>
    </row>
    <row r="3140" spans="5:5" x14ac:dyDescent="0.25">
      <c r="E3140" s="9">
        <f>Cálculo!B3140</f>
        <v>0</v>
      </c>
    </row>
    <row r="3141" spans="5:5" x14ac:dyDescent="0.25">
      <c r="E3141" s="9">
        <f>Cálculo!B3141</f>
        <v>0</v>
      </c>
    </row>
    <row r="3142" spans="5:5" x14ac:dyDescent="0.25">
      <c r="E3142" s="9">
        <f>Cálculo!B3142</f>
        <v>0</v>
      </c>
    </row>
    <row r="3143" spans="5:5" x14ac:dyDescent="0.25">
      <c r="E3143" s="9">
        <f>Cálculo!B3143</f>
        <v>0</v>
      </c>
    </row>
    <row r="3144" spans="5:5" x14ac:dyDescent="0.25">
      <c r="E3144" s="9">
        <f>Cálculo!B3144</f>
        <v>0</v>
      </c>
    </row>
    <row r="3145" spans="5:5" x14ac:dyDescent="0.25">
      <c r="E3145" s="9">
        <f>Cálculo!B3145</f>
        <v>0</v>
      </c>
    </row>
    <row r="3146" spans="5:5" x14ac:dyDescent="0.25">
      <c r="E3146" s="9">
        <f>Cálculo!B3146</f>
        <v>0</v>
      </c>
    </row>
    <row r="3147" spans="5:5" x14ac:dyDescent="0.25">
      <c r="E3147" s="9">
        <f>Cálculo!B3147</f>
        <v>0</v>
      </c>
    </row>
    <row r="3148" spans="5:5" x14ac:dyDescent="0.25">
      <c r="E3148" s="9">
        <f>Cálculo!B3148</f>
        <v>0</v>
      </c>
    </row>
    <row r="3149" spans="5:5" x14ac:dyDescent="0.25">
      <c r="E3149" s="9">
        <f>Cálculo!B3149</f>
        <v>0</v>
      </c>
    </row>
    <row r="3150" spans="5:5" x14ac:dyDescent="0.25">
      <c r="E3150" s="9">
        <f>Cálculo!B3150</f>
        <v>0</v>
      </c>
    </row>
    <row r="3151" spans="5:5" x14ac:dyDescent="0.25">
      <c r="E3151" s="9">
        <f>Cálculo!B3151</f>
        <v>0</v>
      </c>
    </row>
    <row r="3152" spans="5:5" x14ac:dyDescent="0.25">
      <c r="E3152" s="9">
        <f>Cálculo!B3152</f>
        <v>0</v>
      </c>
    </row>
    <row r="3153" spans="5:5" x14ac:dyDescent="0.25">
      <c r="E3153" s="9">
        <f>Cálculo!B3153</f>
        <v>0</v>
      </c>
    </row>
    <row r="3154" spans="5:5" x14ac:dyDescent="0.25">
      <c r="E3154" s="9">
        <f>Cálculo!B3154</f>
        <v>0</v>
      </c>
    </row>
    <row r="3155" spans="5:5" x14ac:dyDescent="0.25">
      <c r="E3155" s="9">
        <f>Cálculo!B3155</f>
        <v>0</v>
      </c>
    </row>
    <row r="3156" spans="5:5" x14ac:dyDescent="0.25">
      <c r="E3156" s="9">
        <f>Cálculo!B3156</f>
        <v>0</v>
      </c>
    </row>
    <row r="3157" spans="5:5" x14ac:dyDescent="0.25">
      <c r="E3157" s="9">
        <f>Cálculo!B3157</f>
        <v>0</v>
      </c>
    </row>
    <row r="3158" spans="5:5" x14ac:dyDescent="0.25">
      <c r="E3158" s="9">
        <f>Cálculo!B3158</f>
        <v>0</v>
      </c>
    </row>
    <row r="3159" spans="5:5" x14ac:dyDescent="0.25">
      <c r="E3159" s="9">
        <f>Cálculo!B3159</f>
        <v>0</v>
      </c>
    </row>
    <row r="3160" spans="5:5" x14ac:dyDescent="0.25">
      <c r="E3160" s="9">
        <f>Cálculo!B3160</f>
        <v>0</v>
      </c>
    </row>
    <row r="3161" spans="5:5" x14ac:dyDescent="0.25">
      <c r="E3161" s="9">
        <f>Cálculo!B3161</f>
        <v>0</v>
      </c>
    </row>
    <row r="3162" spans="5:5" x14ac:dyDescent="0.25">
      <c r="E3162" s="9">
        <f>Cálculo!B3162</f>
        <v>0</v>
      </c>
    </row>
    <row r="3163" spans="5:5" x14ac:dyDescent="0.25">
      <c r="E3163" s="9">
        <f>Cálculo!B3163</f>
        <v>0</v>
      </c>
    </row>
    <row r="3164" spans="5:5" x14ac:dyDescent="0.25">
      <c r="E3164" s="9">
        <f>Cálculo!B3164</f>
        <v>0</v>
      </c>
    </row>
    <row r="3165" spans="5:5" x14ac:dyDescent="0.25">
      <c r="E3165" s="9">
        <f>Cálculo!B3165</f>
        <v>0</v>
      </c>
    </row>
    <row r="3166" spans="5:5" x14ac:dyDescent="0.25">
      <c r="E3166" s="9">
        <f>Cálculo!B3166</f>
        <v>0</v>
      </c>
    </row>
    <row r="3167" spans="5:5" x14ac:dyDescent="0.25">
      <c r="E3167" s="9">
        <f>Cálculo!B3167</f>
        <v>0</v>
      </c>
    </row>
    <row r="3168" spans="5:5" x14ac:dyDescent="0.25">
      <c r="E3168" s="9">
        <f>Cálculo!B3168</f>
        <v>0</v>
      </c>
    </row>
    <row r="3169" spans="5:5" x14ac:dyDescent="0.25">
      <c r="E3169" s="9">
        <f>Cálculo!B3169</f>
        <v>0</v>
      </c>
    </row>
    <row r="3170" spans="5:5" x14ac:dyDescent="0.25">
      <c r="E3170" s="9">
        <f>Cálculo!B3170</f>
        <v>0</v>
      </c>
    </row>
    <row r="3171" spans="5:5" x14ac:dyDescent="0.25">
      <c r="E3171" s="9">
        <f>Cálculo!B3171</f>
        <v>0</v>
      </c>
    </row>
    <row r="3172" spans="5:5" x14ac:dyDescent="0.25">
      <c r="E3172" s="9">
        <f>Cálculo!B3172</f>
        <v>0</v>
      </c>
    </row>
    <row r="3173" spans="5:5" x14ac:dyDescent="0.25">
      <c r="E3173" s="9">
        <f>Cálculo!B3173</f>
        <v>0</v>
      </c>
    </row>
    <row r="3174" spans="5:5" x14ac:dyDescent="0.25">
      <c r="E3174" s="9">
        <f>Cálculo!B3174</f>
        <v>0</v>
      </c>
    </row>
    <row r="3175" spans="5:5" x14ac:dyDescent="0.25">
      <c r="E3175" s="9">
        <f>Cálculo!B3175</f>
        <v>0</v>
      </c>
    </row>
    <row r="3176" spans="5:5" x14ac:dyDescent="0.25">
      <c r="E3176" s="9">
        <f>Cálculo!B3176</f>
        <v>0</v>
      </c>
    </row>
    <row r="3177" spans="5:5" x14ac:dyDescent="0.25">
      <c r="E3177" s="9">
        <f>Cálculo!B3177</f>
        <v>0</v>
      </c>
    </row>
    <row r="3178" spans="5:5" x14ac:dyDescent="0.25">
      <c r="E3178" s="9">
        <f>Cálculo!B3178</f>
        <v>0</v>
      </c>
    </row>
    <row r="3179" spans="5:5" x14ac:dyDescent="0.25">
      <c r="E3179" s="9">
        <f>Cálculo!B3179</f>
        <v>0</v>
      </c>
    </row>
    <row r="3180" spans="5:5" x14ac:dyDescent="0.25">
      <c r="E3180" s="9">
        <f>Cálculo!B3180</f>
        <v>0</v>
      </c>
    </row>
    <row r="3181" spans="5:5" x14ac:dyDescent="0.25">
      <c r="E3181" s="9">
        <f>Cálculo!B3181</f>
        <v>0</v>
      </c>
    </row>
    <row r="3182" spans="5:5" x14ac:dyDescent="0.25">
      <c r="E3182" s="9">
        <f>Cálculo!B3182</f>
        <v>0</v>
      </c>
    </row>
    <row r="3183" spans="5:5" x14ac:dyDescent="0.25">
      <c r="E3183" s="9">
        <f>Cálculo!B3183</f>
        <v>0</v>
      </c>
    </row>
    <row r="3184" spans="5:5" x14ac:dyDescent="0.25">
      <c r="E3184" s="9">
        <f>Cálculo!B3184</f>
        <v>0</v>
      </c>
    </row>
    <row r="3185" spans="5:5" x14ac:dyDescent="0.25">
      <c r="E3185" s="9">
        <f>Cálculo!B3185</f>
        <v>0</v>
      </c>
    </row>
    <row r="3186" spans="5:5" x14ac:dyDescent="0.25">
      <c r="E3186" s="9">
        <f>Cálculo!B3186</f>
        <v>0</v>
      </c>
    </row>
    <row r="3187" spans="5:5" x14ac:dyDescent="0.25">
      <c r="E3187" s="9">
        <f>Cálculo!B3187</f>
        <v>0</v>
      </c>
    </row>
    <row r="3188" spans="5:5" x14ac:dyDescent="0.25">
      <c r="E3188" s="9">
        <f>Cálculo!B3188</f>
        <v>0</v>
      </c>
    </row>
    <row r="3189" spans="5:5" x14ac:dyDescent="0.25">
      <c r="E3189" s="9">
        <f>Cálculo!B3189</f>
        <v>0</v>
      </c>
    </row>
    <row r="3190" spans="5:5" x14ac:dyDescent="0.25">
      <c r="E3190" s="9">
        <f>Cálculo!B3190</f>
        <v>0</v>
      </c>
    </row>
    <row r="3191" spans="5:5" x14ac:dyDescent="0.25">
      <c r="E3191" s="9">
        <f>Cálculo!B3191</f>
        <v>0</v>
      </c>
    </row>
    <row r="3192" spans="5:5" x14ac:dyDescent="0.25">
      <c r="E3192" s="9">
        <f>Cálculo!B3192</f>
        <v>0</v>
      </c>
    </row>
    <row r="3193" spans="5:5" x14ac:dyDescent="0.25">
      <c r="E3193" s="9">
        <f>Cálculo!B3193</f>
        <v>0</v>
      </c>
    </row>
    <row r="3194" spans="5:5" x14ac:dyDescent="0.25">
      <c r="E3194" s="9">
        <f>Cálculo!B3194</f>
        <v>0</v>
      </c>
    </row>
    <row r="3195" spans="5:5" x14ac:dyDescent="0.25">
      <c r="E3195" s="9">
        <f>Cálculo!B3195</f>
        <v>0</v>
      </c>
    </row>
    <row r="3196" spans="5:5" x14ac:dyDescent="0.25">
      <c r="E3196" s="9">
        <f>Cálculo!B3196</f>
        <v>0</v>
      </c>
    </row>
    <row r="3197" spans="5:5" x14ac:dyDescent="0.25">
      <c r="E3197" s="9">
        <f>Cálculo!B3197</f>
        <v>0</v>
      </c>
    </row>
    <row r="3198" spans="5:5" x14ac:dyDescent="0.25">
      <c r="E3198" s="9">
        <f>Cálculo!B3198</f>
        <v>0</v>
      </c>
    </row>
    <row r="3199" spans="5:5" x14ac:dyDescent="0.25">
      <c r="E3199" s="9">
        <f>Cálculo!B3199</f>
        <v>0</v>
      </c>
    </row>
    <row r="3200" spans="5:5" x14ac:dyDescent="0.25">
      <c r="E3200" s="9">
        <f>Cálculo!B3200</f>
        <v>0</v>
      </c>
    </row>
    <row r="3201" spans="5:5" x14ac:dyDescent="0.25">
      <c r="E3201" s="9">
        <f>Cálculo!B3201</f>
        <v>0</v>
      </c>
    </row>
    <row r="3202" spans="5:5" x14ac:dyDescent="0.25">
      <c r="E3202" s="9">
        <f>Cálculo!B3202</f>
        <v>0</v>
      </c>
    </row>
    <row r="3203" spans="5:5" x14ac:dyDescent="0.25">
      <c r="E3203" s="9">
        <f>Cálculo!B3203</f>
        <v>0</v>
      </c>
    </row>
    <row r="3204" spans="5:5" x14ac:dyDescent="0.25">
      <c r="E3204" s="9">
        <f>Cálculo!B3204</f>
        <v>0</v>
      </c>
    </row>
    <row r="3205" spans="5:5" x14ac:dyDescent="0.25">
      <c r="E3205" s="9">
        <f>Cálculo!B3205</f>
        <v>0</v>
      </c>
    </row>
    <row r="3206" spans="5:5" x14ac:dyDescent="0.25">
      <c r="E3206" s="9">
        <f>Cálculo!B3206</f>
        <v>0</v>
      </c>
    </row>
    <row r="3207" spans="5:5" x14ac:dyDescent="0.25">
      <c r="E3207" s="9">
        <f>Cálculo!B3207</f>
        <v>0</v>
      </c>
    </row>
    <row r="3208" spans="5:5" x14ac:dyDescent="0.25">
      <c r="E3208" s="9">
        <f>Cálculo!B3208</f>
        <v>0</v>
      </c>
    </row>
    <row r="3209" spans="5:5" x14ac:dyDescent="0.25">
      <c r="E3209" s="9">
        <f>Cálculo!B3209</f>
        <v>0</v>
      </c>
    </row>
    <row r="3210" spans="5:5" x14ac:dyDescent="0.25">
      <c r="E3210" s="9">
        <f>Cálculo!B3210</f>
        <v>0</v>
      </c>
    </row>
    <row r="3211" spans="5:5" x14ac:dyDescent="0.25">
      <c r="E3211" s="9">
        <f>Cálculo!B3211</f>
        <v>0</v>
      </c>
    </row>
    <row r="3212" spans="5:5" x14ac:dyDescent="0.25">
      <c r="E3212" s="9">
        <f>Cálculo!B3212</f>
        <v>0</v>
      </c>
    </row>
    <row r="3213" spans="5:5" x14ac:dyDescent="0.25">
      <c r="E3213" s="9">
        <f>Cálculo!B3213</f>
        <v>0</v>
      </c>
    </row>
    <row r="3214" spans="5:5" x14ac:dyDescent="0.25">
      <c r="E3214" s="9">
        <f>Cálculo!B3214</f>
        <v>0</v>
      </c>
    </row>
    <row r="3215" spans="5:5" x14ac:dyDescent="0.25">
      <c r="E3215" s="9">
        <f>Cálculo!B3215</f>
        <v>0</v>
      </c>
    </row>
    <row r="3216" spans="5:5" x14ac:dyDescent="0.25">
      <c r="E3216" s="9">
        <f>Cálculo!B3216</f>
        <v>0</v>
      </c>
    </row>
    <row r="3217" spans="5:5" x14ac:dyDescent="0.25">
      <c r="E3217" s="9">
        <f>Cálculo!B3217</f>
        <v>0</v>
      </c>
    </row>
    <row r="3218" spans="5:5" x14ac:dyDescent="0.25">
      <c r="E3218" s="9">
        <f>Cálculo!B3218</f>
        <v>0</v>
      </c>
    </row>
    <row r="3219" spans="5:5" x14ac:dyDescent="0.25">
      <c r="E3219" s="9">
        <f>Cálculo!B3219</f>
        <v>0</v>
      </c>
    </row>
    <row r="3220" spans="5:5" x14ac:dyDescent="0.25">
      <c r="E3220" s="9">
        <f>Cálculo!B3220</f>
        <v>0</v>
      </c>
    </row>
    <row r="3221" spans="5:5" x14ac:dyDescent="0.25">
      <c r="E3221" s="9">
        <f>Cálculo!B3221</f>
        <v>0</v>
      </c>
    </row>
    <row r="3222" spans="5:5" x14ac:dyDescent="0.25">
      <c r="E3222" s="9">
        <f>Cálculo!B3222</f>
        <v>0</v>
      </c>
    </row>
    <row r="3223" spans="5:5" x14ac:dyDescent="0.25">
      <c r="E3223" s="9">
        <f>Cálculo!B3223</f>
        <v>0</v>
      </c>
    </row>
    <row r="3224" spans="5:5" x14ac:dyDescent="0.25">
      <c r="E3224" s="9">
        <f>Cálculo!B3224</f>
        <v>0</v>
      </c>
    </row>
    <row r="3225" spans="5:5" x14ac:dyDescent="0.25">
      <c r="E3225" s="9">
        <f>Cálculo!B3225</f>
        <v>0</v>
      </c>
    </row>
    <row r="3226" spans="5:5" x14ac:dyDescent="0.25">
      <c r="E3226" s="9">
        <f>Cálculo!B3226</f>
        <v>0</v>
      </c>
    </row>
    <row r="3227" spans="5:5" x14ac:dyDescent="0.25">
      <c r="E3227" s="9">
        <f>Cálculo!B3227</f>
        <v>0</v>
      </c>
    </row>
    <row r="3228" spans="5:5" x14ac:dyDescent="0.25">
      <c r="E3228" s="9">
        <f>Cálculo!B3228</f>
        <v>0</v>
      </c>
    </row>
    <row r="3229" spans="5:5" x14ac:dyDescent="0.25">
      <c r="E3229" s="9">
        <f>Cálculo!B3229</f>
        <v>0</v>
      </c>
    </row>
    <row r="3230" spans="5:5" x14ac:dyDescent="0.25">
      <c r="E3230" s="9">
        <f>Cálculo!B3230</f>
        <v>0</v>
      </c>
    </row>
    <row r="3231" spans="5:5" x14ac:dyDescent="0.25">
      <c r="E3231" s="9">
        <f>Cálculo!B3231</f>
        <v>0</v>
      </c>
    </row>
    <row r="3232" spans="5:5" x14ac:dyDescent="0.25">
      <c r="E3232" s="9">
        <f>Cálculo!B3232</f>
        <v>0</v>
      </c>
    </row>
    <row r="3233" spans="5:5" x14ac:dyDescent="0.25">
      <c r="E3233" s="9">
        <f>Cálculo!B3233</f>
        <v>0</v>
      </c>
    </row>
    <row r="3234" spans="5:5" x14ac:dyDescent="0.25">
      <c r="E3234" s="9">
        <f>Cálculo!B3234</f>
        <v>0</v>
      </c>
    </row>
    <row r="3235" spans="5:5" x14ac:dyDescent="0.25">
      <c r="E3235" s="9">
        <f>Cálculo!B3235</f>
        <v>0</v>
      </c>
    </row>
    <row r="3236" spans="5:5" x14ac:dyDescent="0.25">
      <c r="E3236" s="9">
        <f>Cálculo!B3236</f>
        <v>0</v>
      </c>
    </row>
    <row r="3237" spans="5:5" x14ac:dyDescent="0.25">
      <c r="E3237" s="9">
        <f>Cálculo!B3237</f>
        <v>0</v>
      </c>
    </row>
    <row r="3238" spans="5:5" x14ac:dyDescent="0.25">
      <c r="E3238" s="9">
        <f>Cálculo!B3238</f>
        <v>0</v>
      </c>
    </row>
    <row r="3239" spans="5:5" x14ac:dyDescent="0.25">
      <c r="E3239" s="9">
        <f>Cálculo!B3239</f>
        <v>0</v>
      </c>
    </row>
    <row r="3240" spans="5:5" x14ac:dyDescent="0.25">
      <c r="E3240" s="9">
        <f>Cálculo!B3240</f>
        <v>0</v>
      </c>
    </row>
    <row r="3241" spans="5:5" x14ac:dyDescent="0.25">
      <c r="E3241" s="9">
        <f>Cálculo!B3241</f>
        <v>0</v>
      </c>
    </row>
    <row r="3242" spans="5:5" x14ac:dyDescent="0.25">
      <c r="E3242" s="9">
        <f>Cálculo!B3242</f>
        <v>0</v>
      </c>
    </row>
    <row r="3243" spans="5:5" x14ac:dyDescent="0.25">
      <c r="E3243" s="9">
        <f>Cálculo!B3243</f>
        <v>0</v>
      </c>
    </row>
    <row r="3244" spans="5:5" x14ac:dyDescent="0.25">
      <c r="E3244" s="9">
        <f>Cálculo!B3244</f>
        <v>0</v>
      </c>
    </row>
    <row r="3245" spans="5:5" x14ac:dyDescent="0.25">
      <c r="E3245" s="9">
        <f>Cálculo!B3245</f>
        <v>0</v>
      </c>
    </row>
    <row r="3246" spans="5:5" x14ac:dyDescent="0.25">
      <c r="E3246" s="9">
        <f>Cálculo!B3246</f>
        <v>0</v>
      </c>
    </row>
    <row r="3247" spans="5:5" x14ac:dyDescent="0.25">
      <c r="E3247" s="9">
        <f>Cálculo!B3247</f>
        <v>0</v>
      </c>
    </row>
    <row r="3248" spans="5:5" x14ac:dyDescent="0.25">
      <c r="E3248" s="9">
        <f>Cálculo!B3248</f>
        <v>0</v>
      </c>
    </row>
    <row r="3249" spans="5:5" x14ac:dyDescent="0.25">
      <c r="E3249" s="9">
        <f>Cálculo!B3249</f>
        <v>0</v>
      </c>
    </row>
    <row r="3250" spans="5:5" x14ac:dyDescent="0.25">
      <c r="E3250" s="9">
        <f>Cálculo!B3250</f>
        <v>0</v>
      </c>
    </row>
    <row r="3251" spans="5:5" x14ac:dyDescent="0.25">
      <c r="E3251" s="9">
        <f>Cálculo!B3251</f>
        <v>0</v>
      </c>
    </row>
    <row r="3252" spans="5:5" x14ac:dyDescent="0.25">
      <c r="E3252" s="9">
        <f>Cálculo!B3252</f>
        <v>0</v>
      </c>
    </row>
    <row r="3253" spans="5:5" x14ac:dyDescent="0.25">
      <c r="E3253" s="9">
        <f>Cálculo!B3253</f>
        <v>0</v>
      </c>
    </row>
    <row r="3254" spans="5:5" x14ac:dyDescent="0.25">
      <c r="E3254" s="9">
        <f>Cálculo!B3254</f>
        <v>0</v>
      </c>
    </row>
    <row r="3255" spans="5:5" x14ac:dyDescent="0.25">
      <c r="E3255" s="9">
        <f>Cálculo!B3255</f>
        <v>0</v>
      </c>
    </row>
    <row r="3256" spans="5:5" x14ac:dyDescent="0.25">
      <c r="E3256" s="9">
        <f>Cálculo!B3256</f>
        <v>0</v>
      </c>
    </row>
    <row r="3257" spans="5:5" x14ac:dyDescent="0.25">
      <c r="E3257" s="9">
        <f>Cálculo!B3257</f>
        <v>0</v>
      </c>
    </row>
    <row r="3258" spans="5:5" x14ac:dyDescent="0.25">
      <c r="E3258" s="9">
        <f>Cálculo!B3258</f>
        <v>0</v>
      </c>
    </row>
    <row r="3259" spans="5:5" x14ac:dyDescent="0.25">
      <c r="E3259" s="9">
        <f>Cálculo!B3259</f>
        <v>0</v>
      </c>
    </row>
    <row r="3260" spans="5:5" x14ac:dyDescent="0.25">
      <c r="E3260" s="9">
        <f>Cálculo!B3260</f>
        <v>0</v>
      </c>
    </row>
    <row r="3261" spans="5:5" x14ac:dyDescent="0.25">
      <c r="E3261" s="9">
        <f>Cálculo!B3261</f>
        <v>0</v>
      </c>
    </row>
    <row r="3262" spans="5:5" x14ac:dyDescent="0.25">
      <c r="E3262" s="9">
        <f>Cálculo!B3262</f>
        <v>0</v>
      </c>
    </row>
    <row r="3263" spans="5:5" x14ac:dyDescent="0.25">
      <c r="E3263" s="9">
        <f>Cálculo!B3263</f>
        <v>0</v>
      </c>
    </row>
    <row r="3264" spans="5:5" x14ac:dyDescent="0.25">
      <c r="E3264" s="9">
        <f>Cálculo!B3264</f>
        <v>0</v>
      </c>
    </row>
    <row r="3265" spans="5:5" x14ac:dyDescent="0.25">
      <c r="E3265" s="9">
        <f>Cálculo!B3265</f>
        <v>0</v>
      </c>
    </row>
    <row r="3266" spans="5:5" x14ac:dyDescent="0.25">
      <c r="E3266" s="9">
        <f>Cálculo!B3266</f>
        <v>0</v>
      </c>
    </row>
    <row r="3267" spans="5:5" x14ac:dyDescent="0.25">
      <c r="E3267" s="9">
        <f>Cálculo!B3267</f>
        <v>0</v>
      </c>
    </row>
    <row r="3268" spans="5:5" x14ac:dyDescent="0.25">
      <c r="E3268" s="9">
        <f>Cálculo!B3268</f>
        <v>0</v>
      </c>
    </row>
    <row r="3269" spans="5:5" x14ac:dyDescent="0.25">
      <c r="E3269" s="9">
        <f>Cálculo!B3269</f>
        <v>0</v>
      </c>
    </row>
    <row r="3270" spans="5:5" x14ac:dyDescent="0.25">
      <c r="E3270" s="9">
        <f>Cálculo!B3270</f>
        <v>0</v>
      </c>
    </row>
    <row r="3271" spans="5:5" x14ac:dyDescent="0.25">
      <c r="E3271" s="9">
        <f>Cálculo!B3271</f>
        <v>0</v>
      </c>
    </row>
    <row r="3272" spans="5:5" x14ac:dyDescent="0.25">
      <c r="E3272" s="9">
        <f>Cálculo!B3272</f>
        <v>0</v>
      </c>
    </row>
    <row r="3273" spans="5:5" x14ac:dyDescent="0.25">
      <c r="E3273" s="9">
        <f>Cálculo!B3273</f>
        <v>0</v>
      </c>
    </row>
    <row r="3274" spans="5:5" x14ac:dyDescent="0.25">
      <c r="E3274" s="9">
        <f>Cálculo!B3274</f>
        <v>0</v>
      </c>
    </row>
    <row r="3275" spans="5:5" x14ac:dyDescent="0.25">
      <c r="E3275" s="9">
        <f>Cálculo!B3275</f>
        <v>0</v>
      </c>
    </row>
    <row r="3276" spans="5:5" x14ac:dyDescent="0.25">
      <c r="E3276" s="9">
        <f>Cálculo!B3276</f>
        <v>0</v>
      </c>
    </row>
    <row r="3277" spans="5:5" x14ac:dyDescent="0.25">
      <c r="E3277" s="9">
        <f>Cálculo!B3277</f>
        <v>0</v>
      </c>
    </row>
    <row r="3278" spans="5:5" x14ac:dyDescent="0.25">
      <c r="E3278" s="9">
        <f>Cálculo!B3278</f>
        <v>0</v>
      </c>
    </row>
    <row r="3279" spans="5:5" x14ac:dyDescent="0.25">
      <c r="E3279" s="9">
        <f>Cálculo!B3279</f>
        <v>0</v>
      </c>
    </row>
    <row r="3280" spans="5:5" x14ac:dyDescent="0.25">
      <c r="E3280" s="9">
        <f>Cálculo!B3280</f>
        <v>0</v>
      </c>
    </row>
    <row r="3281" spans="5:5" x14ac:dyDescent="0.25">
      <c r="E3281" s="9">
        <f>Cálculo!B3281</f>
        <v>0</v>
      </c>
    </row>
    <row r="3282" spans="5:5" x14ac:dyDescent="0.25">
      <c r="E3282" s="9">
        <f>Cálculo!B3282</f>
        <v>0</v>
      </c>
    </row>
    <row r="3283" spans="5:5" x14ac:dyDescent="0.25">
      <c r="E3283" s="9">
        <f>Cálculo!B3283</f>
        <v>0</v>
      </c>
    </row>
    <row r="3284" spans="5:5" x14ac:dyDescent="0.25">
      <c r="E3284" s="9">
        <f>Cálculo!B3284</f>
        <v>0</v>
      </c>
    </row>
    <row r="3285" spans="5:5" x14ac:dyDescent="0.25">
      <c r="E3285" s="9">
        <f>Cálculo!B3285</f>
        <v>0</v>
      </c>
    </row>
    <row r="3286" spans="5:5" x14ac:dyDescent="0.25">
      <c r="E3286" s="9">
        <f>Cálculo!B3286</f>
        <v>0</v>
      </c>
    </row>
    <row r="3287" spans="5:5" x14ac:dyDescent="0.25">
      <c r="E3287" s="9">
        <f>Cálculo!B3287</f>
        <v>0</v>
      </c>
    </row>
    <row r="3288" spans="5:5" x14ac:dyDescent="0.25">
      <c r="E3288" s="9">
        <f>Cálculo!B3288</f>
        <v>0</v>
      </c>
    </row>
    <row r="3289" spans="5:5" x14ac:dyDescent="0.25">
      <c r="E3289" s="9">
        <f>Cálculo!B3289</f>
        <v>0</v>
      </c>
    </row>
    <row r="3290" spans="5:5" x14ac:dyDescent="0.25">
      <c r="E3290" s="9">
        <f>Cálculo!B3290</f>
        <v>0</v>
      </c>
    </row>
    <row r="3291" spans="5:5" x14ac:dyDescent="0.25">
      <c r="E3291" s="9">
        <f>Cálculo!B3291</f>
        <v>0</v>
      </c>
    </row>
    <row r="3292" spans="5:5" x14ac:dyDescent="0.25">
      <c r="E3292" s="9">
        <f>Cálculo!B3292</f>
        <v>0</v>
      </c>
    </row>
    <row r="3293" spans="5:5" x14ac:dyDescent="0.25">
      <c r="E3293" s="9">
        <f>Cálculo!B3293</f>
        <v>0</v>
      </c>
    </row>
    <row r="3294" spans="5:5" x14ac:dyDescent="0.25">
      <c r="E3294" s="9">
        <f>Cálculo!B3294</f>
        <v>0</v>
      </c>
    </row>
    <row r="3295" spans="5:5" x14ac:dyDescent="0.25">
      <c r="E3295" s="9">
        <f>Cálculo!B3295</f>
        <v>0</v>
      </c>
    </row>
    <row r="3296" spans="5:5" x14ac:dyDescent="0.25">
      <c r="E3296" s="9">
        <f>Cálculo!B3296</f>
        <v>0</v>
      </c>
    </row>
    <row r="3297" spans="5:5" x14ac:dyDescent="0.25">
      <c r="E3297" s="9">
        <f>Cálculo!B3297</f>
        <v>0</v>
      </c>
    </row>
    <row r="3298" spans="5:5" x14ac:dyDescent="0.25">
      <c r="E3298" s="9">
        <f>Cálculo!B3298</f>
        <v>0</v>
      </c>
    </row>
    <row r="3299" spans="5:5" x14ac:dyDescent="0.25">
      <c r="E3299" s="9">
        <f>Cálculo!B3299</f>
        <v>0</v>
      </c>
    </row>
    <row r="3300" spans="5:5" x14ac:dyDescent="0.25">
      <c r="E3300" s="9">
        <f>Cálculo!B3300</f>
        <v>0</v>
      </c>
    </row>
    <row r="3301" spans="5:5" x14ac:dyDescent="0.25">
      <c r="E3301" s="9">
        <f>Cálculo!B3301</f>
        <v>0</v>
      </c>
    </row>
    <row r="3302" spans="5:5" x14ac:dyDescent="0.25">
      <c r="E3302" s="9">
        <f>Cálculo!B3302</f>
        <v>0</v>
      </c>
    </row>
    <row r="3303" spans="5:5" x14ac:dyDescent="0.25">
      <c r="E3303" s="9">
        <f>Cálculo!B3303</f>
        <v>0</v>
      </c>
    </row>
    <row r="3304" spans="5:5" x14ac:dyDescent="0.25">
      <c r="E3304" s="9">
        <f>Cálculo!B3304</f>
        <v>0</v>
      </c>
    </row>
    <row r="3305" spans="5:5" x14ac:dyDescent="0.25">
      <c r="E3305" s="9">
        <f>Cálculo!B3305</f>
        <v>0</v>
      </c>
    </row>
    <row r="3306" spans="5:5" x14ac:dyDescent="0.25">
      <c r="E3306" s="9">
        <f>Cálculo!B3306</f>
        <v>0</v>
      </c>
    </row>
    <row r="3307" spans="5:5" x14ac:dyDescent="0.25">
      <c r="E3307" s="9">
        <f>Cálculo!B3307</f>
        <v>0</v>
      </c>
    </row>
    <row r="3308" spans="5:5" x14ac:dyDescent="0.25">
      <c r="E3308" s="9">
        <f>Cálculo!B3308</f>
        <v>0</v>
      </c>
    </row>
    <row r="3309" spans="5:5" x14ac:dyDescent="0.25">
      <c r="E3309" s="9">
        <f>Cálculo!B3309</f>
        <v>0</v>
      </c>
    </row>
    <row r="3310" spans="5:5" x14ac:dyDescent="0.25">
      <c r="E3310" s="9">
        <f>Cálculo!B3310</f>
        <v>0</v>
      </c>
    </row>
    <row r="3311" spans="5:5" x14ac:dyDescent="0.25">
      <c r="E3311" s="9">
        <f>Cálculo!B3311</f>
        <v>0</v>
      </c>
    </row>
    <row r="3312" spans="5:5" x14ac:dyDescent="0.25">
      <c r="E3312" s="9">
        <f>Cálculo!B3312</f>
        <v>0</v>
      </c>
    </row>
    <row r="3313" spans="5:5" x14ac:dyDescent="0.25">
      <c r="E3313" s="9">
        <f>Cálculo!B3313</f>
        <v>0</v>
      </c>
    </row>
    <row r="3314" spans="5:5" x14ac:dyDescent="0.25">
      <c r="E3314" s="9">
        <f>Cálculo!B3314</f>
        <v>0</v>
      </c>
    </row>
    <row r="3315" spans="5:5" x14ac:dyDescent="0.25">
      <c r="E3315" s="9">
        <f>Cálculo!B3315</f>
        <v>0</v>
      </c>
    </row>
    <row r="3316" spans="5:5" x14ac:dyDescent="0.25">
      <c r="E3316" s="9">
        <f>Cálculo!B3316</f>
        <v>0</v>
      </c>
    </row>
    <row r="3317" spans="5:5" x14ac:dyDescent="0.25">
      <c r="E3317" s="9">
        <f>Cálculo!B3317</f>
        <v>0</v>
      </c>
    </row>
    <row r="3318" spans="5:5" x14ac:dyDescent="0.25">
      <c r="E3318" s="9">
        <f>Cálculo!B3318</f>
        <v>0</v>
      </c>
    </row>
    <row r="3319" spans="5:5" x14ac:dyDescent="0.25">
      <c r="E3319" s="9">
        <f>Cálculo!B3319</f>
        <v>0</v>
      </c>
    </row>
    <row r="3320" spans="5:5" x14ac:dyDescent="0.25">
      <c r="E3320" s="9">
        <f>Cálculo!B3320</f>
        <v>0</v>
      </c>
    </row>
    <row r="3321" spans="5:5" x14ac:dyDescent="0.25">
      <c r="E3321" s="9">
        <f>Cálculo!B3321</f>
        <v>0</v>
      </c>
    </row>
    <row r="3322" spans="5:5" x14ac:dyDescent="0.25">
      <c r="E3322" s="9">
        <f>Cálculo!B3322</f>
        <v>0</v>
      </c>
    </row>
    <row r="3323" spans="5:5" x14ac:dyDescent="0.25">
      <c r="E3323" s="9">
        <f>Cálculo!B3323</f>
        <v>0</v>
      </c>
    </row>
    <row r="3324" spans="5:5" x14ac:dyDescent="0.25">
      <c r="E3324" s="9">
        <f>Cálculo!B3324</f>
        <v>0</v>
      </c>
    </row>
    <row r="3325" spans="5:5" x14ac:dyDescent="0.25">
      <c r="E3325" s="9">
        <f>Cálculo!B3325</f>
        <v>0</v>
      </c>
    </row>
    <row r="3326" spans="5:5" x14ac:dyDescent="0.25">
      <c r="E3326" s="9">
        <f>Cálculo!B3326</f>
        <v>0</v>
      </c>
    </row>
    <row r="3327" spans="5:5" x14ac:dyDescent="0.25">
      <c r="E3327" s="9">
        <f>Cálculo!B3327</f>
        <v>0</v>
      </c>
    </row>
    <row r="3328" spans="5:5" x14ac:dyDescent="0.25">
      <c r="E3328" s="9">
        <f>Cálculo!B3328</f>
        <v>0</v>
      </c>
    </row>
    <row r="3329" spans="5:5" x14ac:dyDescent="0.25">
      <c r="E3329" s="9">
        <f>Cálculo!B3329</f>
        <v>0</v>
      </c>
    </row>
    <row r="3330" spans="5:5" x14ac:dyDescent="0.25">
      <c r="E3330" s="9">
        <f>Cálculo!B3330</f>
        <v>0</v>
      </c>
    </row>
    <row r="3331" spans="5:5" x14ac:dyDescent="0.25">
      <c r="E3331" s="9">
        <f>Cálculo!B3331</f>
        <v>0</v>
      </c>
    </row>
    <row r="3332" spans="5:5" x14ac:dyDescent="0.25">
      <c r="E3332" s="9">
        <f>Cálculo!B3332</f>
        <v>0</v>
      </c>
    </row>
    <row r="3333" spans="5:5" x14ac:dyDescent="0.25">
      <c r="E3333" s="9">
        <f>Cálculo!B3333</f>
        <v>0</v>
      </c>
    </row>
    <row r="3334" spans="5:5" x14ac:dyDescent="0.25">
      <c r="E3334" s="9">
        <f>Cálculo!B3334</f>
        <v>0</v>
      </c>
    </row>
    <row r="3335" spans="5:5" x14ac:dyDescent="0.25">
      <c r="E3335" s="9">
        <f>Cálculo!B3335</f>
        <v>0</v>
      </c>
    </row>
    <row r="3336" spans="5:5" x14ac:dyDescent="0.25">
      <c r="E3336" s="9">
        <f>Cálculo!B3336</f>
        <v>0</v>
      </c>
    </row>
    <row r="3337" spans="5:5" x14ac:dyDescent="0.25">
      <c r="E3337" s="9">
        <f>Cálculo!B3337</f>
        <v>0</v>
      </c>
    </row>
    <row r="3338" spans="5:5" x14ac:dyDescent="0.25">
      <c r="E3338" s="9">
        <f>Cálculo!B3338</f>
        <v>0</v>
      </c>
    </row>
    <row r="3339" spans="5:5" x14ac:dyDescent="0.25">
      <c r="E3339" s="9">
        <f>Cálculo!B3339</f>
        <v>0</v>
      </c>
    </row>
    <row r="3340" spans="5:5" x14ac:dyDescent="0.25">
      <c r="E3340" s="9">
        <f>Cálculo!B3340</f>
        <v>0</v>
      </c>
    </row>
    <row r="3341" spans="5:5" x14ac:dyDescent="0.25">
      <c r="E3341" s="9">
        <f>Cálculo!B3341</f>
        <v>0</v>
      </c>
    </row>
    <row r="3342" spans="5:5" x14ac:dyDescent="0.25">
      <c r="E3342" s="9">
        <f>Cálculo!B3342</f>
        <v>0</v>
      </c>
    </row>
    <row r="3343" spans="5:5" x14ac:dyDescent="0.25">
      <c r="E3343" s="9">
        <f>Cálculo!B3343</f>
        <v>0</v>
      </c>
    </row>
    <row r="3344" spans="5:5" x14ac:dyDescent="0.25">
      <c r="E3344" s="9">
        <f>Cálculo!B3344</f>
        <v>0</v>
      </c>
    </row>
    <row r="3345" spans="5:5" x14ac:dyDescent="0.25">
      <c r="E3345" s="9">
        <f>Cálculo!B3345</f>
        <v>0</v>
      </c>
    </row>
    <row r="3346" spans="5:5" x14ac:dyDescent="0.25">
      <c r="E3346" s="9">
        <f>Cálculo!B3346</f>
        <v>0</v>
      </c>
    </row>
    <row r="3347" spans="5:5" x14ac:dyDescent="0.25">
      <c r="E3347" s="9">
        <f>Cálculo!B3347</f>
        <v>0</v>
      </c>
    </row>
    <row r="3348" spans="5:5" x14ac:dyDescent="0.25">
      <c r="E3348" s="9">
        <f>Cálculo!B3348</f>
        <v>0</v>
      </c>
    </row>
    <row r="3349" spans="5:5" x14ac:dyDescent="0.25">
      <c r="E3349" s="9">
        <f>Cálculo!B3349</f>
        <v>0</v>
      </c>
    </row>
    <row r="3350" spans="5:5" x14ac:dyDescent="0.25">
      <c r="E3350" s="9">
        <f>Cálculo!B3350</f>
        <v>0</v>
      </c>
    </row>
    <row r="3351" spans="5:5" x14ac:dyDescent="0.25">
      <c r="E3351" s="9">
        <f>Cálculo!B3351</f>
        <v>0</v>
      </c>
    </row>
    <row r="3352" spans="5:5" x14ac:dyDescent="0.25">
      <c r="E3352" s="9">
        <f>Cálculo!B3352</f>
        <v>0</v>
      </c>
    </row>
    <row r="3353" spans="5:5" x14ac:dyDescent="0.25">
      <c r="E3353" s="9">
        <f>Cálculo!B3353</f>
        <v>0</v>
      </c>
    </row>
    <row r="3354" spans="5:5" x14ac:dyDescent="0.25">
      <c r="E3354" s="9">
        <f>Cálculo!B3354</f>
        <v>0</v>
      </c>
    </row>
    <row r="3355" spans="5:5" x14ac:dyDescent="0.25">
      <c r="E3355" s="9">
        <f>Cálculo!B3355</f>
        <v>0</v>
      </c>
    </row>
    <row r="3356" spans="5:5" x14ac:dyDescent="0.25">
      <c r="E3356" s="9">
        <f>Cálculo!B3356</f>
        <v>0</v>
      </c>
    </row>
    <row r="3357" spans="5:5" x14ac:dyDescent="0.25">
      <c r="E3357" s="9">
        <f>Cálculo!B3357</f>
        <v>0</v>
      </c>
    </row>
    <row r="3358" spans="5:5" x14ac:dyDescent="0.25">
      <c r="E3358" s="9">
        <f>Cálculo!B3358</f>
        <v>0</v>
      </c>
    </row>
    <row r="3359" spans="5:5" x14ac:dyDescent="0.25">
      <c r="E3359" s="9">
        <f>Cálculo!B3359</f>
        <v>0</v>
      </c>
    </row>
    <row r="3360" spans="5:5" x14ac:dyDescent="0.25">
      <c r="E3360" s="9">
        <f>Cálculo!B3360</f>
        <v>0</v>
      </c>
    </row>
    <row r="3361" spans="5:5" x14ac:dyDescent="0.25">
      <c r="E3361" s="9">
        <f>Cálculo!B3361</f>
        <v>0</v>
      </c>
    </row>
    <row r="3362" spans="5:5" x14ac:dyDescent="0.25">
      <c r="E3362" s="9">
        <f>Cálculo!B3362</f>
        <v>0</v>
      </c>
    </row>
    <row r="3363" spans="5:5" x14ac:dyDescent="0.25">
      <c r="E3363" s="9">
        <f>Cálculo!B3363</f>
        <v>0</v>
      </c>
    </row>
    <row r="3364" spans="5:5" x14ac:dyDescent="0.25">
      <c r="E3364" s="9">
        <f>Cálculo!B3364</f>
        <v>0</v>
      </c>
    </row>
    <row r="3365" spans="5:5" x14ac:dyDescent="0.25">
      <c r="E3365" s="9">
        <f>Cálculo!B3365</f>
        <v>0</v>
      </c>
    </row>
    <row r="3366" spans="5:5" x14ac:dyDescent="0.25">
      <c r="E3366" s="9">
        <f>Cálculo!B3366</f>
        <v>0</v>
      </c>
    </row>
    <row r="3367" spans="5:5" x14ac:dyDescent="0.25">
      <c r="E3367" s="9">
        <f>Cálculo!B3367</f>
        <v>0</v>
      </c>
    </row>
    <row r="3368" spans="5:5" x14ac:dyDescent="0.25">
      <c r="E3368" s="9">
        <f>Cálculo!B3368</f>
        <v>0</v>
      </c>
    </row>
    <row r="3369" spans="5:5" x14ac:dyDescent="0.25">
      <c r="E3369" s="9">
        <f>Cálculo!B3369</f>
        <v>0</v>
      </c>
    </row>
    <row r="3370" spans="5:5" x14ac:dyDescent="0.25">
      <c r="E3370" s="9">
        <f>Cálculo!B3370</f>
        <v>0</v>
      </c>
    </row>
    <row r="3371" spans="5:5" x14ac:dyDescent="0.25">
      <c r="E3371" s="9">
        <f>Cálculo!B3371</f>
        <v>0</v>
      </c>
    </row>
    <row r="3372" spans="5:5" x14ac:dyDescent="0.25">
      <c r="E3372" s="9">
        <f>Cálculo!B3372</f>
        <v>0</v>
      </c>
    </row>
    <row r="3373" spans="5:5" x14ac:dyDescent="0.25">
      <c r="E3373" s="9">
        <f>Cálculo!B3373</f>
        <v>0</v>
      </c>
    </row>
    <row r="3374" spans="5:5" x14ac:dyDescent="0.25">
      <c r="E3374" s="9">
        <f>Cálculo!B3374</f>
        <v>0</v>
      </c>
    </row>
    <row r="3375" spans="5:5" x14ac:dyDescent="0.25">
      <c r="E3375" s="9">
        <f>Cálculo!B3375</f>
        <v>0</v>
      </c>
    </row>
    <row r="3376" spans="5:5" x14ac:dyDescent="0.25">
      <c r="E3376" s="9">
        <f>Cálculo!B3376</f>
        <v>0</v>
      </c>
    </row>
    <row r="3377" spans="5:5" x14ac:dyDescent="0.25">
      <c r="E3377" s="9">
        <f>Cálculo!B3377</f>
        <v>0</v>
      </c>
    </row>
    <row r="3378" spans="5:5" x14ac:dyDescent="0.25">
      <c r="E3378" s="9">
        <f>Cálculo!B3378</f>
        <v>0</v>
      </c>
    </row>
    <row r="3379" spans="5:5" x14ac:dyDescent="0.25">
      <c r="E3379" s="9">
        <f>Cálculo!B3379</f>
        <v>0</v>
      </c>
    </row>
    <row r="3380" spans="5:5" x14ac:dyDescent="0.25">
      <c r="E3380" s="9">
        <f>Cálculo!B3380</f>
        <v>0</v>
      </c>
    </row>
    <row r="3381" spans="5:5" x14ac:dyDescent="0.25">
      <c r="E3381" s="9">
        <f>Cálculo!B3381</f>
        <v>0</v>
      </c>
    </row>
    <row r="3382" spans="5:5" x14ac:dyDescent="0.25">
      <c r="E3382" s="9">
        <f>Cálculo!B3382</f>
        <v>0</v>
      </c>
    </row>
    <row r="3383" spans="5:5" x14ac:dyDescent="0.25">
      <c r="E3383" s="9">
        <f>Cálculo!B3383</f>
        <v>0</v>
      </c>
    </row>
    <row r="3384" spans="5:5" x14ac:dyDescent="0.25">
      <c r="E3384" s="9">
        <f>Cálculo!B3384</f>
        <v>0</v>
      </c>
    </row>
    <row r="3385" spans="5:5" x14ac:dyDescent="0.25">
      <c r="E3385" s="9">
        <f>Cálculo!B3385</f>
        <v>0</v>
      </c>
    </row>
    <row r="3386" spans="5:5" x14ac:dyDescent="0.25">
      <c r="E3386" s="9">
        <f>Cálculo!B3386</f>
        <v>0</v>
      </c>
    </row>
    <row r="3387" spans="5:5" x14ac:dyDescent="0.25">
      <c r="E3387" s="9">
        <f>Cálculo!B3387</f>
        <v>0</v>
      </c>
    </row>
    <row r="3388" spans="5:5" x14ac:dyDescent="0.25">
      <c r="E3388" s="9">
        <f>Cálculo!B3388</f>
        <v>0</v>
      </c>
    </row>
    <row r="3389" spans="5:5" x14ac:dyDescent="0.25">
      <c r="E3389" s="9">
        <f>Cálculo!B3389</f>
        <v>0</v>
      </c>
    </row>
    <row r="3390" spans="5:5" x14ac:dyDescent="0.25">
      <c r="E3390" s="9">
        <f>Cálculo!B3390</f>
        <v>0</v>
      </c>
    </row>
    <row r="3391" spans="5:5" x14ac:dyDescent="0.25">
      <c r="E3391" s="9">
        <f>Cálculo!B3391</f>
        <v>0</v>
      </c>
    </row>
    <row r="3392" spans="5:5" x14ac:dyDescent="0.25">
      <c r="E3392" s="9">
        <f>Cálculo!B3392</f>
        <v>0</v>
      </c>
    </row>
    <row r="3393" spans="5:5" x14ac:dyDescent="0.25">
      <c r="E3393" s="9">
        <f>Cálculo!B3393</f>
        <v>0</v>
      </c>
    </row>
    <row r="3394" spans="5:5" x14ac:dyDescent="0.25">
      <c r="E3394" s="9">
        <f>Cálculo!B3394</f>
        <v>0</v>
      </c>
    </row>
    <row r="3395" spans="5:5" x14ac:dyDescent="0.25">
      <c r="E3395" s="9">
        <f>Cálculo!B3395</f>
        <v>0</v>
      </c>
    </row>
    <row r="3396" spans="5:5" x14ac:dyDescent="0.25">
      <c r="E3396" s="9">
        <f>Cálculo!B3396</f>
        <v>0</v>
      </c>
    </row>
    <row r="3397" spans="5:5" x14ac:dyDescent="0.25">
      <c r="E3397" s="9">
        <f>Cálculo!B3397</f>
        <v>0</v>
      </c>
    </row>
    <row r="3398" spans="5:5" x14ac:dyDescent="0.25">
      <c r="E3398" s="9">
        <f>Cálculo!B3398</f>
        <v>0</v>
      </c>
    </row>
    <row r="3399" spans="5:5" x14ac:dyDescent="0.25">
      <c r="E3399" s="9">
        <f>Cálculo!B3399</f>
        <v>0</v>
      </c>
    </row>
    <row r="3400" spans="5:5" x14ac:dyDescent="0.25">
      <c r="E3400" s="9">
        <f>Cálculo!B3400</f>
        <v>0</v>
      </c>
    </row>
    <row r="3401" spans="5:5" x14ac:dyDescent="0.25">
      <c r="E3401" s="9">
        <f>Cálculo!B3401</f>
        <v>0</v>
      </c>
    </row>
    <row r="3402" spans="5:5" x14ac:dyDescent="0.25">
      <c r="E3402" s="9">
        <f>Cálculo!B3402</f>
        <v>0</v>
      </c>
    </row>
    <row r="3403" spans="5:5" x14ac:dyDescent="0.25">
      <c r="E3403" s="9">
        <f>Cálculo!B3403</f>
        <v>0</v>
      </c>
    </row>
    <row r="3404" spans="5:5" x14ac:dyDescent="0.25">
      <c r="E3404" s="9">
        <f>Cálculo!B3404</f>
        <v>0</v>
      </c>
    </row>
    <row r="3405" spans="5:5" x14ac:dyDescent="0.25">
      <c r="E3405" s="9">
        <f>Cálculo!B3405</f>
        <v>0</v>
      </c>
    </row>
    <row r="3406" spans="5:5" x14ac:dyDescent="0.25">
      <c r="E3406" s="9">
        <f>Cálculo!B3406</f>
        <v>0</v>
      </c>
    </row>
    <row r="3407" spans="5:5" x14ac:dyDescent="0.25">
      <c r="E3407" s="9">
        <f>Cálculo!B3407</f>
        <v>0</v>
      </c>
    </row>
    <row r="3408" spans="5:5" x14ac:dyDescent="0.25">
      <c r="E3408" s="9">
        <f>Cálculo!B3408</f>
        <v>0</v>
      </c>
    </row>
    <row r="3409" spans="5:5" x14ac:dyDescent="0.25">
      <c r="E3409" s="9">
        <f>Cálculo!B3409</f>
        <v>0</v>
      </c>
    </row>
    <row r="3410" spans="5:5" x14ac:dyDescent="0.25">
      <c r="E3410" s="9">
        <f>Cálculo!B3410</f>
        <v>0</v>
      </c>
    </row>
    <row r="3411" spans="5:5" x14ac:dyDescent="0.25">
      <c r="E3411" s="9">
        <f>Cálculo!B3411</f>
        <v>0</v>
      </c>
    </row>
    <row r="3412" spans="5:5" x14ac:dyDescent="0.25">
      <c r="E3412" s="9">
        <f>Cálculo!B3412</f>
        <v>0</v>
      </c>
    </row>
    <row r="3413" spans="5:5" x14ac:dyDescent="0.25">
      <c r="E3413" s="9">
        <f>Cálculo!B3413</f>
        <v>0</v>
      </c>
    </row>
    <row r="3414" spans="5:5" x14ac:dyDescent="0.25">
      <c r="E3414" s="9">
        <f>Cálculo!B3414</f>
        <v>0</v>
      </c>
    </row>
    <row r="3415" spans="5:5" x14ac:dyDescent="0.25">
      <c r="E3415" s="9">
        <f>Cálculo!B3415</f>
        <v>0</v>
      </c>
    </row>
    <row r="3416" spans="5:5" x14ac:dyDescent="0.25">
      <c r="E3416" s="9">
        <f>Cálculo!B3416</f>
        <v>0</v>
      </c>
    </row>
    <row r="3417" spans="5:5" x14ac:dyDescent="0.25">
      <c r="E3417" s="9">
        <f>Cálculo!B3417</f>
        <v>0</v>
      </c>
    </row>
    <row r="3418" spans="5:5" x14ac:dyDescent="0.25">
      <c r="E3418" s="9">
        <f>Cálculo!B3418</f>
        <v>0</v>
      </c>
    </row>
    <row r="3419" spans="5:5" x14ac:dyDescent="0.25">
      <c r="E3419" s="9">
        <f>Cálculo!B3419</f>
        <v>0</v>
      </c>
    </row>
    <row r="3420" spans="5:5" x14ac:dyDescent="0.25">
      <c r="E3420" s="9">
        <f>Cálculo!B3420</f>
        <v>0</v>
      </c>
    </row>
    <row r="3421" spans="5:5" x14ac:dyDescent="0.25">
      <c r="E3421" s="9">
        <f>Cálculo!B3421</f>
        <v>0</v>
      </c>
    </row>
    <row r="3422" spans="5:5" x14ac:dyDescent="0.25">
      <c r="E3422" s="9">
        <f>Cálculo!B3422</f>
        <v>0</v>
      </c>
    </row>
    <row r="3423" spans="5:5" x14ac:dyDescent="0.25">
      <c r="E3423" s="9">
        <f>Cálculo!B3423</f>
        <v>0</v>
      </c>
    </row>
    <row r="3424" spans="5:5" x14ac:dyDescent="0.25">
      <c r="E3424" s="9">
        <f>Cálculo!B3424</f>
        <v>0</v>
      </c>
    </row>
    <row r="3425" spans="5:5" x14ac:dyDescent="0.25">
      <c r="E3425" s="9">
        <f>Cálculo!B3425</f>
        <v>0</v>
      </c>
    </row>
    <row r="3426" spans="5:5" x14ac:dyDescent="0.25">
      <c r="E3426" s="9">
        <f>Cálculo!B3426</f>
        <v>0</v>
      </c>
    </row>
    <row r="3427" spans="5:5" x14ac:dyDescent="0.25">
      <c r="E3427" s="9">
        <f>Cálculo!B3427</f>
        <v>0</v>
      </c>
    </row>
    <row r="3428" spans="5:5" x14ac:dyDescent="0.25">
      <c r="E3428" s="9">
        <f>Cálculo!B3428</f>
        <v>0</v>
      </c>
    </row>
    <row r="3429" spans="5:5" x14ac:dyDescent="0.25">
      <c r="E3429" s="9">
        <f>Cálculo!B3429</f>
        <v>0</v>
      </c>
    </row>
    <row r="3430" spans="5:5" x14ac:dyDescent="0.25">
      <c r="E3430" s="9">
        <f>Cálculo!B3430</f>
        <v>0</v>
      </c>
    </row>
    <row r="3431" spans="5:5" x14ac:dyDescent="0.25">
      <c r="E3431" s="9">
        <f>Cálculo!B3431</f>
        <v>0</v>
      </c>
    </row>
    <row r="3432" spans="5:5" x14ac:dyDescent="0.25">
      <c r="E3432" s="9">
        <f>Cálculo!B3432</f>
        <v>0</v>
      </c>
    </row>
    <row r="3433" spans="5:5" x14ac:dyDescent="0.25">
      <c r="E3433" s="9">
        <f>Cálculo!B3433</f>
        <v>0</v>
      </c>
    </row>
    <row r="3434" spans="5:5" x14ac:dyDescent="0.25">
      <c r="E3434" s="9">
        <f>Cálculo!B3434</f>
        <v>0</v>
      </c>
    </row>
    <row r="3435" spans="5:5" x14ac:dyDescent="0.25">
      <c r="E3435" s="9">
        <f>Cálculo!B3435</f>
        <v>0</v>
      </c>
    </row>
    <row r="3436" spans="5:5" x14ac:dyDescent="0.25">
      <c r="E3436" s="9">
        <f>Cálculo!B3436</f>
        <v>0</v>
      </c>
    </row>
    <row r="3437" spans="5:5" x14ac:dyDescent="0.25">
      <c r="E3437" s="9">
        <f>Cálculo!B3437</f>
        <v>0</v>
      </c>
    </row>
    <row r="3438" spans="5:5" x14ac:dyDescent="0.25">
      <c r="E3438" s="9">
        <f>Cálculo!B3438</f>
        <v>0</v>
      </c>
    </row>
    <row r="3439" spans="5:5" x14ac:dyDescent="0.25">
      <c r="E3439" s="9">
        <f>Cálculo!B3439</f>
        <v>0</v>
      </c>
    </row>
    <row r="3440" spans="5:5" x14ac:dyDescent="0.25">
      <c r="E3440" s="9">
        <f>Cálculo!B3440</f>
        <v>0</v>
      </c>
    </row>
    <row r="3441" spans="5:5" x14ac:dyDescent="0.25">
      <c r="E3441" s="9">
        <f>Cálculo!B3441</f>
        <v>0</v>
      </c>
    </row>
    <row r="3442" spans="5:5" x14ac:dyDescent="0.25">
      <c r="E3442" s="9">
        <f>Cálculo!B3442</f>
        <v>0</v>
      </c>
    </row>
    <row r="3443" spans="5:5" x14ac:dyDescent="0.25">
      <c r="E3443" s="9">
        <f>Cálculo!B3443</f>
        <v>0</v>
      </c>
    </row>
    <row r="3444" spans="5:5" x14ac:dyDescent="0.25">
      <c r="E3444" s="9">
        <f>Cálculo!B3444</f>
        <v>0</v>
      </c>
    </row>
    <row r="3445" spans="5:5" x14ac:dyDescent="0.25">
      <c r="E3445" s="9">
        <f>Cálculo!B3445</f>
        <v>0</v>
      </c>
    </row>
    <row r="3446" spans="5:5" x14ac:dyDescent="0.25">
      <c r="E3446" s="9">
        <f>Cálculo!B3446</f>
        <v>0</v>
      </c>
    </row>
    <row r="3447" spans="5:5" x14ac:dyDescent="0.25">
      <c r="E3447" s="9">
        <f>Cálculo!B3447</f>
        <v>0</v>
      </c>
    </row>
    <row r="3448" spans="5:5" x14ac:dyDescent="0.25">
      <c r="E3448" s="9">
        <f>Cálculo!B3448</f>
        <v>0</v>
      </c>
    </row>
    <row r="3449" spans="5:5" x14ac:dyDescent="0.25">
      <c r="E3449" s="9">
        <f>Cálculo!B3449</f>
        <v>0</v>
      </c>
    </row>
    <row r="3450" spans="5:5" x14ac:dyDescent="0.25">
      <c r="E3450" s="9">
        <f>Cálculo!B3450</f>
        <v>0</v>
      </c>
    </row>
    <row r="3451" spans="5:5" x14ac:dyDescent="0.25">
      <c r="E3451" s="9">
        <f>Cálculo!B3451</f>
        <v>0</v>
      </c>
    </row>
    <row r="3452" spans="5:5" x14ac:dyDescent="0.25">
      <c r="E3452" s="9">
        <f>Cálculo!B3452</f>
        <v>0</v>
      </c>
    </row>
    <row r="3453" spans="5:5" x14ac:dyDescent="0.25">
      <c r="E3453" s="9">
        <f>Cálculo!B3453</f>
        <v>0</v>
      </c>
    </row>
    <row r="3454" spans="5:5" x14ac:dyDescent="0.25">
      <c r="E3454" s="9">
        <f>Cálculo!B3454</f>
        <v>0</v>
      </c>
    </row>
    <row r="3455" spans="5:5" x14ac:dyDescent="0.25">
      <c r="E3455" s="9">
        <f>Cálculo!B3455</f>
        <v>0</v>
      </c>
    </row>
    <row r="3456" spans="5:5" x14ac:dyDescent="0.25">
      <c r="E3456" s="9">
        <f>Cálculo!B3456</f>
        <v>0</v>
      </c>
    </row>
    <row r="3457" spans="5:5" x14ac:dyDescent="0.25">
      <c r="E3457" s="9">
        <f>Cálculo!B3457</f>
        <v>0</v>
      </c>
    </row>
    <row r="3458" spans="5:5" x14ac:dyDescent="0.25">
      <c r="E3458" s="9">
        <f>Cálculo!B3458</f>
        <v>0</v>
      </c>
    </row>
    <row r="3459" spans="5:5" x14ac:dyDescent="0.25">
      <c r="E3459" s="9">
        <f>Cálculo!B3459</f>
        <v>0</v>
      </c>
    </row>
    <row r="3460" spans="5:5" x14ac:dyDescent="0.25">
      <c r="E3460" s="9">
        <f>Cálculo!B3460</f>
        <v>0</v>
      </c>
    </row>
    <row r="3461" spans="5:5" x14ac:dyDescent="0.25">
      <c r="E3461" s="9">
        <f>Cálculo!B3461</f>
        <v>0</v>
      </c>
    </row>
    <row r="3462" spans="5:5" x14ac:dyDescent="0.25">
      <c r="E3462" s="9">
        <f>Cálculo!B3462</f>
        <v>0</v>
      </c>
    </row>
    <row r="3463" spans="5:5" x14ac:dyDescent="0.25">
      <c r="E3463" s="9">
        <f>Cálculo!B3463</f>
        <v>0</v>
      </c>
    </row>
    <row r="3464" spans="5:5" x14ac:dyDescent="0.25">
      <c r="E3464" s="9">
        <f>Cálculo!B3464</f>
        <v>0</v>
      </c>
    </row>
    <row r="3465" spans="5:5" x14ac:dyDescent="0.25">
      <c r="E3465" s="9">
        <f>Cálculo!B3465</f>
        <v>0</v>
      </c>
    </row>
    <row r="3466" spans="5:5" x14ac:dyDescent="0.25">
      <c r="E3466" s="9">
        <f>Cálculo!B3466</f>
        <v>0</v>
      </c>
    </row>
    <row r="3467" spans="5:5" x14ac:dyDescent="0.25">
      <c r="E3467" s="9">
        <f>Cálculo!B3467</f>
        <v>0</v>
      </c>
    </row>
    <row r="3468" spans="5:5" x14ac:dyDescent="0.25">
      <c r="E3468" s="9">
        <f>Cálculo!B3468</f>
        <v>0</v>
      </c>
    </row>
    <row r="3469" spans="5:5" x14ac:dyDescent="0.25">
      <c r="E3469" s="9">
        <f>Cálculo!B3469</f>
        <v>0</v>
      </c>
    </row>
    <row r="3470" spans="5:5" x14ac:dyDescent="0.25">
      <c r="E3470" s="9">
        <f>Cálculo!B3470</f>
        <v>0</v>
      </c>
    </row>
    <row r="3471" spans="5:5" x14ac:dyDescent="0.25">
      <c r="E3471" s="9">
        <f>Cálculo!B3471</f>
        <v>0</v>
      </c>
    </row>
    <row r="3472" spans="5:5" x14ac:dyDescent="0.25">
      <c r="E3472" s="9">
        <f>Cálculo!B3472</f>
        <v>0</v>
      </c>
    </row>
    <row r="3473" spans="5:5" x14ac:dyDescent="0.25">
      <c r="E3473" s="9">
        <f>Cálculo!B3473</f>
        <v>0</v>
      </c>
    </row>
    <row r="3474" spans="5:5" x14ac:dyDescent="0.25">
      <c r="E3474" s="9">
        <f>Cálculo!B3474</f>
        <v>0</v>
      </c>
    </row>
    <row r="3475" spans="5:5" x14ac:dyDescent="0.25">
      <c r="E3475" s="9">
        <f>Cálculo!B3475</f>
        <v>0</v>
      </c>
    </row>
    <row r="3476" spans="5:5" x14ac:dyDescent="0.25">
      <c r="E3476" s="9">
        <f>Cálculo!B3476</f>
        <v>0</v>
      </c>
    </row>
    <row r="3477" spans="5:5" x14ac:dyDescent="0.25">
      <c r="E3477" s="9">
        <f>Cálculo!B3477</f>
        <v>0</v>
      </c>
    </row>
    <row r="3478" spans="5:5" x14ac:dyDescent="0.25">
      <c r="E3478" s="9">
        <f>Cálculo!B3478</f>
        <v>0</v>
      </c>
    </row>
    <row r="3479" spans="5:5" x14ac:dyDescent="0.25">
      <c r="E3479" s="9">
        <f>Cálculo!B3479</f>
        <v>0</v>
      </c>
    </row>
    <row r="3480" spans="5:5" x14ac:dyDescent="0.25">
      <c r="E3480" s="9">
        <f>Cálculo!B3480</f>
        <v>0</v>
      </c>
    </row>
    <row r="3481" spans="5:5" x14ac:dyDescent="0.25">
      <c r="E3481" s="9">
        <f>Cálculo!B3481</f>
        <v>0</v>
      </c>
    </row>
    <row r="3482" spans="5:5" x14ac:dyDescent="0.25">
      <c r="E3482" s="9">
        <f>Cálculo!B3482</f>
        <v>0</v>
      </c>
    </row>
    <row r="3483" spans="5:5" x14ac:dyDescent="0.25">
      <c r="E3483" s="9">
        <f>Cálculo!B3483</f>
        <v>0</v>
      </c>
    </row>
    <row r="3484" spans="5:5" x14ac:dyDescent="0.25">
      <c r="E3484" s="9">
        <f>Cálculo!B3484</f>
        <v>0</v>
      </c>
    </row>
    <row r="3485" spans="5:5" x14ac:dyDescent="0.25">
      <c r="E3485" s="9">
        <f>Cálculo!B3485</f>
        <v>0</v>
      </c>
    </row>
    <row r="3486" spans="5:5" x14ac:dyDescent="0.25">
      <c r="E3486" s="9">
        <f>Cálculo!B3486</f>
        <v>0</v>
      </c>
    </row>
    <row r="3487" spans="5:5" x14ac:dyDescent="0.25">
      <c r="E3487" s="9">
        <f>Cálculo!B3487</f>
        <v>0</v>
      </c>
    </row>
    <row r="3488" spans="5:5" x14ac:dyDescent="0.25">
      <c r="E3488" s="9">
        <f>Cálculo!B3488</f>
        <v>0</v>
      </c>
    </row>
    <row r="3489" spans="5:5" x14ac:dyDescent="0.25">
      <c r="E3489" s="9">
        <f>Cálculo!B3489</f>
        <v>0</v>
      </c>
    </row>
    <row r="3490" spans="5:5" x14ac:dyDescent="0.25">
      <c r="E3490" s="9">
        <f>Cálculo!B3490</f>
        <v>0</v>
      </c>
    </row>
    <row r="3491" spans="5:5" x14ac:dyDescent="0.25">
      <c r="E3491" s="9">
        <f>Cálculo!B3491</f>
        <v>0</v>
      </c>
    </row>
    <row r="3492" spans="5:5" x14ac:dyDescent="0.25">
      <c r="E3492" s="9">
        <f>Cálculo!B3492</f>
        <v>0</v>
      </c>
    </row>
    <row r="3493" spans="5:5" x14ac:dyDescent="0.25">
      <c r="E3493" s="9">
        <f>Cálculo!B3493</f>
        <v>0</v>
      </c>
    </row>
    <row r="3494" spans="5:5" x14ac:dyDescent="0.25">
      <c r="E3494" s="9">
        <f>Cálculo!B3494</f>
        <v>0</v>
      </c>
    </row>
    <row r="3495" spans="5:5" x14ac:dyDescent="0.25">
      <c r="E3495" s="9">
        <f>Cálculo!B3495</f>
        <v>0</v>
      </c>
    </row>
    <row r="3496" spans="5:5" x14ac:dyDescent="0.25">
      <c r="E3496" s="9">
        <f>Cálculo!B3496</f>
        <v>0</v>
      </c>
    </row>
    <row r="3497" spans="5:5" x14ac:dyDescent="0.25">
      <c r="E3497" s="9">
        <f>Cálculo!B3497</f>
        <v>0</v>
      </c>
    </row>
    <row r="3498" spans="5:5" x14ac:dyDescent="0.25">
      <c r="E3498" s="9">
        <f>Cálculo!B3498</f>
        <v>0</v>
      </c>
    </row>
    <row r="3499" spans="5:5" x14ac:dyDescent="0.25">
      <c r="E3499" s="9">
        <f>Cálculo!B3499</f>
        <v>0</v>
      </c>
    </row>
    <row r="3500" spans="5:5" x14ac:dyDescent="0.25">
      <c r="E3500" s="9">
        <f>Cálculo!B3500</f>
        <v>0</v>
      </c>
    </row>
    <row r="3501" spans="5:5" x14ac:dyDescent="0.25">
      <c r="E3501" s="9">
        <f>Cálculo!B3501</f>
        <v>0</v>
      </c>
    </row>
    <row r="3502" spans="5:5" x14ac:dyDescent="0.25">
      <c r="E3502" s="9">
        <f>Cálculo!B3502</f>
        <v>0</v>
      </c>
    </row>
    <row r="3503" spans="5:5" x14ac:dyDescent="0.25">
      <c r="E3503" s="9">
        <f>Cálculo!B3503</f>
        <v>0</v>
      </c>
    </row>
    <row r="3504" spans="5:5" x14ac:dyDescent="0.25">
      <c r="E3504" s="9">
        <f>Cálculo!B3504</f>
        <v>0</v>
      </c>
    </row>
    <row r="3505" spans="5:5" x14ac:dyDescent="0.25">
      <c r="E3505" s="9">
        <f>Cálculo!B3505</f>
        <v>0</v>
      </c>
    </row>
    <row r="3506" spans="5:5" x14ac:dyDescent="0.25">
      <c r="E3506" s="9">
        <f>Cálculo!B3506</f>
        <v>0</v>
      </c>
    </row>
    <row r="3507" spans="5:5" x14ac:dyDescent="0.25">
      <c r="E3507" s="9">
        <f>Cálculo!B3507</f>
        <v>0</v>
      </c>
    </row>
    <row r="3508" spans="5:5" x14ac:dyDescent="0.25">
      <c r="E3508" s="9">
        <f>Cálculo!B3508</f>
        <v>0</v>
      </c>
    </row>
    <row r="3509" spans="5:5" x14ac:dyDescent="0.25">
      <c r="E3509" s="9">
        <f>Cálculo!B3509</f>
        <v>0</v>
      </c>
    </row>
    <row r="3510" spans="5:5" x14ac:dyDescent="0.25">
      <c r="E3510" s="9">
        <f>Cálculo!B3510</f>
        <v>0</v>
      </c>
    </row>
    <row r="3511" spans="5:5" x14ac:dyDescent="0.25">
      <c r="E3511" s="9">
        <f>Cálculo!B3511</f>
        <v>0</v>
      </c>
    </row>
    <row r="3512" spans="5:5" x14ac:dyDescent="0.25">
      <c r="E3512" s="9">
        <f>Cálculo!B3512</f>
        <v>0</v>
      </c>
    </row>
    <row r="3513" spans="5:5" x14ac:dyDescent="0.25">
      <c r="E3513" s="9">
        <f>Cálculo!B3513</f>
        <v>0</v>
      </c>
    </row>
    <row r="3514" spans="5:5" x14ac:dyDescent="0.25">
      <c r="E3514" s="9">
        <f>Cálculo!B3514</f>
        <v>0</v>
      </c>
    </row>
    <row r="3515" spans="5:5" x14ac:dyDescent="0.25">
      <c r="E3515" s="9">
        <f>Cálculo!B3515</f>
        <v>0</v>
      </c>
    </row>
    <row r="3516" spans="5:5" x14ac:dyDescent="0.25">
      <c r="E3516" s="9">
        <f>Cálculo!B3516</f>
        <v>0</v>
      </c>
    </row>
    <row r="3517" spans="5:5" x14ac:dyDescent="0.25">
      <c r="E3517" s="9">
        <f>Cálculo!B3517</f>
        <v>0</v>
      </c>
    </row>
    <row r="3518" spans="5:5" x14ac:dyDescent="0.25">
      <c r="E3518" s="9">
        <f>Cálculo!B3518</f>
        <v>0</v>
      </c>
    </row>
    <row r="3519" spans="5:5" x14ac:dyDescent="0.25">
      <c r="E3519" s="9">
        <f>Cálculo!B3519</f>
        <v>0</v>
      </c>
    </row>
    <row r="3520" spans="5:5" x14ac:dyDescent="0.25">
      <c r="E3520" s="9">
        <f>Cálculo!B3520</f>
        <v>0</v>
      </c>
    </row>
    <row r="3521" spans="5:5" x14ac:dyDescent="0.25">
      <c r="E3521" s="9">
        <f>Cálculo!B3521</f>
        <v>0</v>
      </c>
    </row>
    <row r="3522" spans="5:5" x14ac:dyDescent="0.25">
      <c r="E3522" s="9">
        <f>Cálculo!B3522</f>
        <v>0</v>
      </c>
    </row>
    <row r="3523" spans="5:5" x14ac:dyDescent="0.25">
      <c r="E3523" s="9">
        <f>Cálculo!B3523</f>
        <v>0</v>
      </c>
    </row>
    <row r="3524" spans="5:5" x14ac:dyDescent="0.25">
      <c r="E3524" s="9">
        <f>Cálculo!B3524</f>
        <v>0</v>
      </c>
    </row>
    <row r="3525" spans="5:5" x14ac:dyDescent="0.25">
      <c r="E3525" s="9">
        <f>Cálculo!B3525</f>
        <v>0</v>
      </c>
    </row>
    <row r="3526" spans="5:5" x14ac:dyDescent="0.25">
      <c r="E3526" s="9">
        <f>Cálculo!B3526</f>
        <v>0</v>
      </c>
    </row>
    <row r="3527" spans="5:5" x14ac:dyDescent="0.25">
      <c r="E3527" s="9">
        <f>Cálculo!B3527</f>
        <v>0</v>
      </c>
    </row>
    <row r="3528" spans="5:5" x14ac:dyDescent="0.25">
      <c r="E3528" s="9">
        <f>Cálculo!B3528</f>
        <v>0</v>
      </c>
    </row>
    <row r="3529" spans="5:5" x14ac:dyDescent="0.25">
      <c r="E3529" s="9">
        <f>Cálculo!B3529</f>
        <v>0</v>
      </c>
    </row>
    <row r="3530" spans="5:5" x14ac:dyDescent="0.25">
      <c r="E3530" s="9">
        <f>Cálculo!B3530</f>
        <v>0</v>
      </c>
    </row>
    <row r="3531" spans="5:5" x14ac:dyDescent="0.25">
      <c r="E3531" s="9">
        <f>Cálculo!B3531</f>
        <v>0</v>
      </c>
    </row>
    <row r="3532" spans="5:5" x14ac:dyDescent="0.25">
      <c r="E3532" s="9">
        <f>Cálculo!B3532</f>
        <v>0</v>
      </c>
    </row>
    <row r="3533" spans="5:5" x14ac:dyDescent="0.25">
      <c r="E3533" s="9">
        <f>Cálculo!B3533</f>
        <v>0</v>
      </c>
    </row>
    <row r="3534" spans="5:5" x14ac:dyDescent="0.25">
      <c r="E3534" s="9">
        <f>Cálculo!B3534</f>
        <v>0</v>
      </c>
    </row>
    <row r="3535" spans="5:5" x14ac:dyDescent="0.25">
      <c r="E3535" s="9">
        <f>Cálculo!B3535</f>
        <v>0</v>
      </c>
    </row>
    <row r="3536" spans="5:5" x14ac:dyDescent="0.25">
      <c r="E3536" s="9">
        <f>Cálculo!B3536</f>
        <v>0</v>
      </c>
    </row>
    <row r="3537" spans="5:5" x14ac:dyDescent="0.25">
      <c r="E3537" s="9">
        <f>Cálculo!B3537</f>
        <v>0</v>
      </c>
    </row>
    <row r="3538" spans="5:5" x14ac:dyDescent="0.25">
      <c r="E3538" s="9">
        <f>Cálculo!B3538</f>
        <v>0</v>
      </c>
    </row>
    <row r="3539" spans="5:5" x14ac:dyDescent="0.25">
      <c r="E3539" s="9">
        <f>Cálculo!B3539</f>
        <v>0</v>
      </c>
    </row>
    <row r="3540" spans="5:5" x14ac:dyDescent="0.25">
      <c r="E3540" s="9">
        <f>Cálculo!B3540</f>
        <v>0</v>
      </c>
    </row>
    <row r="3541" spans="5:5" x14ac:dyDescent="0.25">
      <c r="E3541" s="9">
        <f>Cálculo!B3541</f>
        <v>0</v>
      </c>
    </row>
    <row r="3542" spans="5:5" x14ac:dyDescent="0.25">
      <c r="E3542" s="9">
        <f>Cálculo!B3542</f>
        <v>0</v>
      </c>
    </row>
    <row r="3543" spans="5:5" x14ac:dyDescent="0.25">
      <c r="E3543" s="9">
        <f>Cálculo!B3543</f>
        <v>0</v>
      </c>
    </row>
    <row r="3544" spans="5:5" x14ac:dyDescent="0.25">
      <c r="E3544" s="9">
        <f>Cálculo!B3544</f>
        <v>0</v>
      </c>
    </row>
    <row r="3545" spans="5:5" x14ac:dyDescent="0.25">
      <c r="E3545" s="9">
        <f>Cálculo!B3545</f>
        <v>0</v>
      </c>
    </row>
    <row r="3546" spans="5:5" x14ac:dyDescent="0.25">
      <c r="E3546" s="9">
        <f>Cálculo!B3546</f>
        <v>0</v>
      </c>
    </row>
    <row r="3547" spans="5:5" x14ac:dyDescent="0.25">
      <c r="E3547" s="9">
        <f>Cálculo!B3547</f>
        <v>0</v>
      </c>
    </row>
    <row r="3548" spans="5:5" x14ac:dyDescent="0.25">
      <c r="E3548" s="9">
        <f>Cálculo!B3548</f>
        <v>0</v>
      </c>
    </row>
    <row r="3549" spans="5:5" x14ac:dyDescent="0.25">
      <c r="E3549" s="9">
        <f>Cálculo!B3549</f>
        <v>0</v>
      </c>
    </row>
    <row r="3550" spans="5:5" x14ac:dyDescent="0.25">
      <c r="E3550" s="9">
        <f>Cálculo!B3550</f>
        <v>0</v>
      </c>
    </row>
    <row r="3551" spans="5:5" x14ac:dyDescent="0.25">
      <c r="E3551" s="9">
        <f>Cálculo!B3551</f>
        <v>0</v>
      </c>
    </row>
    <row r="3552" spans="5:5" x14ac:dyDescent="0.25">
      <c r="E3552" s="9">
        <f>Cálculo!B3552</f>
        <v>0</v>
      </c>
    </row>
    <row r="3553" spans="5:5" x14ac:dyDescent="0.25">
      <c r="E3553" s="9">
        <f>Cálculo!B3553</f>
        <v>0</v>
      </c>
    </row>
    <row r="3554" spans="5:5" x14ac:dyDescent="0.25">
      <c r="E3554" s="9">
        <f>Cálculo!B3554</f>
        <v>0</v>
      </c>
    </row>
    <row r="3555" spans="5:5" x14ac:dyDescent="0.25">
      <c r="E3555" s="9">
        <f>Cálculo!B3555</f>
        <v>0</v>
      </c>
    </row>
    <row r="3556" spans="5:5" x14ac:dyDescent="0.25">
      <c r="E3556" s="9">
        <f>Cálculo!B3556</f>
        <v>0</v>
      </c>
    </row>
    <row r="3557" spans="5:5" x14ac:dyDescent="0.25">
      <c r="E3557" s="9">
        <f>Cálculo!B3557</f>
        <v>0</v>
      </c>
    </row>
    <row r="3558" spans="5:5" x14ac:dyDescent="0.25">
      <c r="E3558" s="9">
        <f>Cálculo!B3558</f>
        <v>0</v>
      </c>
    </row>
    <row r="3559" spans="5:5" x14ac:dyDescent="0.25">
      <c r="E3559" s="9">
        <f>Cálculo!B3559</f>
        <v>0</v>
      </c>
    </row>
    <row r="3560" spans="5:5" x14ac:dyDescent="0.25">
      <c r="E3560" s="9">
        <f>Cálculo!B3560</f>
        <v>0</v>
      </c>
    </row>
    <row r="3561" spans="5:5" x14ac:dyDescent="0.25">
      <c r="E3561" s="9">
        <f>Cálculo!B3561</f>
        <v>0</v>
      </c>
    </row>
    <row r="3562" spans="5:5" x14ac:dyDescent="0.25">
      <c r="E3562" s="9">
        <f>Cálculo!B3562</f>
        <v>0</v>
      </c>
    </row>
    <row r="3563" spans="5:5" x14ac:dyDescent="0.25">
      <c r="E3563" s="9">
        <f>Cálculo!B3563</f>
        <v>0</v>
      </c>
    </row>
    <row r="3564" spans="5:5" x14ac:dyDescent="0.25">
      <c r="E3564" s="9">
        <f>Cálculo!B3564</f>
        <v>0</v>
      </c>
    </row>
    <row r="3565" spans="5:5" x14ac:dyDescent="0.25">
      <c r="E3565" s="9">
        <f>Cálculo!B3565</f>
        <v>0</v>
      </c>
    </row>
    <row r="3566" spans="5:5" x14ac:dyDescent="0.25">
      <c r="E3566" s="9">
        <f>Cálculo!B3566</f>
        <v>0</v>
      </c>
    </row>
    <row r="3567" spans="5:5" x14ac:dyDescent="0.25">
      <c r="E3567" s="9">
        <f>Cálculo!B3567</f>
        <v>0</v>
      </c>
    </row>
    <row r="3568" spans="5:5" x14ac:dyDescent="0.25">
      <c r="E3568" s="9">
        <f>Cálculo!B3568</f>
        <v>0</v>
      </c>
    </row>
    <row r="3569" spans="5:5" x14ac:dyDescent="0.25">
      <c r="E3569" s="9">
        <f>Cálculo!B3569</f>
        <v>0</v>
      </c>
    </row>
    <row r="3570" spans="5:5" x14ac:dyDescent="0.25">
      <c r="E3570" s="9">
        <f>Cálculo!B3570</f>
        <v>0</v>
      </c>
    </row>
    <row r="3571" spans="5:5" x14ac:dyDescent="0.25">
      <c r="E3571" s="9">
        <f>Cálculo!B3571</f>
        <v>0</v>
      </c>
    </row>
    <row r="3572" spans="5:5" x14ac:dyDescent="0.25">
      <c r="E3572" s="9">
        <f>Cálculo!B3572</f>
        <v>0</v>
      </c>
    </row>
    <row r="3573" spans="5:5" x14ac:dyDescent="0.25">
      <c r="E3573" s="9">
        <f>Cálculo!B3573</f>
        <v>0</v>
      </c>
    </row>
    <row r="3574" spans="5:5" x14ac:dyDescent="0.25">
      <c r="E3574" s="9">
        <f>Cálculo!B3574</f>
        <v>0</v>
      </c>
    </row>
    <row r="3575" spans="5:5" x14ac:dyDescent="0.25">
      <c r="E3575" s="9">
        <f>Cálculo!B3575</f>
        <v>0</v>
      </c>
    </row>
    <row r="3576" spans="5:5" x14ac:dyDescent="0.25">
      <c r="E3576" s="9">
        <f>Cálculo!B3576</f>
        <v>0</v>
      </c>
    </row>
    <row r="3577" spans="5:5" x14ac:dyDescent="0.25">
      <c r="E3577" s="9">
        <f>Cálculo!B3577</f>
        <v>0</v>
      </c>
    </row>
    <row r="3578" spans="5:5" x14ac:dyDescent="0.25">
      <c r="E3578" s="9">
        <f>Cálculo!B3578</f>
        <v>0</v>
      </c>
    </row>
    <row r="3579" spans="5:5" x14ac:dyDescent="0.25">
      <c r="E3579" s="9">
        <f>Cálculo!B3579</f>
        <v>0</v>
      </c>
    </row>
    <row r="3580" spans="5:5" x14ac:dyDescent="0.25">
      <c r="E3580" s="9">
        <f>Cálculo!B3580</f>
        <v>0</v>
      </c>
    </row>
    <row r="3581" spans="5:5" x14ac:dyDescent="0.25">
      <c r="E3581" s="9">
        <f>Cálculo!B3581</f>
        <v>0</v>
      </c>
    </row>
    <row r="3582" spans="5:5" x14ac:dyDescent="0.25">
      <c r="E3582" s="9">
        <f>Cálculo!B3582</f>
        <v>0</v>
      </c>
    </row>
    <row r="3583" spans="5:5" x14ac:dyDescent="0.25">
      <c r="E3583" s="9">
        <f>Cálculo!B3583</f>
        <v>0</v>
      </c>
    </row>
    <row r="3584" spans="5:5" x14ac:dyDescent="0.25">
      <c r="E3584" s="9">
        <f>Cálculo!B3584</f>
        <v>0</v>
      </c>
    </row>
    <row r="3585" spans="5:5" x14ac:dyDescent="0.25">
      <c r="E3585" s="9">
        <f>Cálculo!B3585</f>
        <v>0</v>
      </c>
    </row>
    <row r="3586" spans="5:5" x14ac:dyDescent="0.25">
      <c r="E3586" s="9">
        <f>Cálculo!B3586</f>
        <v>0</v>
      </c>
    </row>
    <row r="3587" spans="5:5" x14ac:dyDescent="0.25">
      <c r="E3587" s="9">
        <f>Cálculo!B3587</f>
        <v>0</v>
      </c>
    </row>
    <row r="3588" spans="5:5" x14ac:dyDescent="0.25">
      <c r="E3588" s="9">
        <f>Cálculo!B3588</f>
        <v>0</v>
      </c>
    </row>
    <row r="3589" spans="5:5" x14ac:dyDescent="0.25">
      <c r="E3589" s="9">
        <f>Cálculo!B3589</f>
        <v>0</v>
      </c>
    </row>
    <row r="3590" spans="5:5" x14ac:dyDescent="0.25">
      <c r="E3590" s="9">
        <f>Cálculo!B3590</f>
        <v>0</v>
      </c>
    </row>
    <row r="3591" spans="5:5" x14ac:dyDescent="0.25">
      <c r="E3591" s="9">
        <f>Cálculo!B3591</f>
        <v>0</v>
      </c>
    </row>
    <row r="3592" spans="5:5" x14ac:dyDescent="0.25">
      <c r="E3592" s="9">
        <f>Cálculo!B3592</f>
        <v>0</v>
      </c>
    </row>
    <row r="3593" spans="5:5" x14ac:dyDescent="0.25">
      <c r="E3593" s="9">
        <f>Cálculo!B3593</f>
        <v>0</v>
      </c>
    </row>
    <row r="3594" spans="5:5" x14ac:dyDescent="0.25">
      <c r="E3594" s="9">
        <f>Cálculo!B3594</f>
        <v>0</v>
      </c>
    </row>
    <row r="3595" spans="5:5" x14ac:dyDescent="0.25">
      <c r="E3595" s="9">
        <f>Cálculo!B3595</f>
        <v>0</v>
      </c>
    </row>
    <row r="3596" spans="5:5" x14ac:dyDescent="0.25">
      <c r="E3596" s="9">
        <f>Cálculo!B3596</f>
        <v>0</v>
      </c>
    </row>
    <row r="3597" spans="5:5" x14ac:dyDescent="0.25">
      <c r="E3597" s="9">
        <f>Cálculo!B3597</f>
        <v>0</v>
      </c>
    </row>
    <row r="3598" spans="5:5" x14ac:dyDescent="0.25">
      <c r="E3598" s="9">
        <f>Cálculo!B3598</f>
        <v>0</v>
      </c>
    </row>
    <row r="3599" spans="5:5" x14ac:dyDescent="0.25">
      <c r="E3599" s="9">
        <f>Cálculo!B3599</f>
        <v>0</v>
      </c>
    </row>
    <row r="3600" spans="5:5" x14ac:dyDescent="0.25">
      <c r="E3600" s="9">
        <f>Cálculo!B3600</f>
        <v>0</v>
      </c>
    </row>
    <row r="3601" spans="5:5" x14ac:dyDescent="0.25">
      <c r="E3601" s="9">
        <f>Cálculo!B3601</f>
        <v>0</v>
      </c>
    </row>
    <row r="3602" spans="5:5" x14ac:dyDescent="0.25">
      <c r="E3602" s="9">
        <f>Cálculo!B3602</f>
        <v>0</v>
      </c>
    </row>
    <row r="3603" spans="5:5" x14ac:dyDescent="0.25">
      <c r="E3603" s="9">
        <f>Cálculo!B3603</f>
        <v>0</v>
      </c>
    </row>
    <row r="3604" spans="5:5" x14ac:dyDescent="0.25">
      <c r="E3604" s="9">
        <f>Cálculo!B3604</f>
        <v>0</v>
      </c>
    </row>
    <row r="3605" spans="5:5" x14ac:dyDescent="0.25">
      <c r="E3605" s="9">
        <f>Cálculo!B3605</f>
        <v>0</v>
      </c>
    </row>
    <row r="3606" spans="5:5" x14ac:dyDescent="0.25">
      <c r="E3606" s="9">
        <f>Cálculo!B3606</f>
        <v>0</v>
      </c>
    </row>
    <row r="3607" spans="5:5" x14ac:dyDescent="0.25">
      <c r="E3607" s="9">
        <f>Cálculo!B3607</f>
        <v>0</v>
      </c>
    </row>
    <row r="3608" spans="5:5" x14ac:dyDescent="0.25">
      <c r="E3608" s="9">
        <f>Cálculo!B3608</f>
        <v>0</v>
      </c>
    </row>
    <row r="3609" spans="5:5" x14ac:dyDescent="0.25">
      <c r="E3609" s="9">
        <f>Cálculo!B3609</f>
        <v>0</v>
      </c>
    </row>
    <row r="3610" spans="5:5" x14ac:dyDescent="0.25">
      <c r="E3610" s="9">
        <f>Cálculo!B3610</f>
        <v>0</v>
      </c>
    </row>
    <row r="3611" spans="5:5" x14ac:dyDescent="0.25">
      <c r="E3611" s="9">
        <f>Cálculo!B3611</f>
        <v>0</v>
      </c>
    </row>
    <row r="3612" spans="5:5" x14ac:dyDescent="0.25">
      <c r="E3612" s="9">
        <f>Cálculo!B3612</f>
        <v>0</v>
      </c>
    </row>
    <row r="3613" spans="5:5" x14ac:dyDescent="0.25">
      <c r="E3613" s="9">
        <f>Cálculo!B3613</f>
        <v>0</v>
      </c>
    </row>
    <row r="3614" spans="5:5" x14ac:dyDescent="0.25">
      <c r="E3614" s="9">
        <f>Cálculo!B3614</f>
        <v>0</v>
      </c>
    </row>
    <row r="3615" spans="5:5" x14ac:dyDescent="0.25">
      <c r="E3615" s="9">
        <f>Cálculo!B3615</f>
        <v>0</v>
      </c>
    </row>
    <row r="3616" spans="5:5" x14ac:dyDescent="0.25">
      <c r="E3616" s="9">
        <f>Cálculo!B3616</f>
        <v>0</v>
      </c>
    </row>
    <row r="3617" spans="5:5" x14ac:dyDescent="0.25">
      <c r="E3617" s="9">
        <f>Cálculo!B3617</f>
        <v>0</v>
      </c>
    </row>
    <row r="3618" spans="5:5" x14ac:dyDescent="0.25">
      <c r="E3618" s="9">
        <f>Cálculo!B3618</f>
        <v>0</v>
      </c>
    </row>
    <row r="3619" spans="5:5" x14ac:dyDescent="0.25">
      <c r="E3619" s="9">
        <f>Cálculo!B3619</f>
        <v>0</v>
      </c>
    </row>
    <row r="3620" spans="5:5" x14ac:dyDescent="0.25">
      <c r="E3620" s="9">
        <f>Cálculo!B3620</f>
        <v>0</v>
      </c>
    </row>
    <row r="3621" spans="5:5" x14ac:dyDescent="0.25">
      <c r="E3621" s="9">
        <f>Cálculo!B3621</f>
        <v>0</v>
      </c>
    </row>
    <row r="3622" spans="5:5" x14ac:dyDescent="0.25">
      <c r="E3622" s="9">
        <f>Cálculo!B3622</f>
        <v>0</v>
      </c>
    </row>
    <row r="3623" spans="5:5" x14ac:dyDescent="0.25">
      <c r="E3623" s="9">
        <f>Cálculo!B3623</f>
        <v>0</v>
      </c>
    </row>
    <row r="3624" spans="5:5" x14ac:dyDescent="0.25">
      <c r="E3624" s="9">
        <f>Cálculo!B3624</f>
        <v>0</v>
      </c>
    </row>
    <row r="3625" spans="5:5" x14ac:dyDescent="0.25">
      <c r="E3625" s="9">
        <f>Cálculo!B3625</f>
        <v>0</v>
      </c>
    </row>
    <row r="3626" spans="5:5" x14ac:dyDescent="0.25">
      <c r="E3626" s="9">
        <f>Cálculo!B3626</f>
        <v>0</v>
      </c>
    </row>
    <row r="3627" spans="5:5" x14ac:dyDescent="0.25">
      <c r="E3627" s="9">
        <f>Cálculo!B3627</f>
        <v>0</v>
      </c>
    </row>
    <row r="3628" spans="5:5" x14ac:dyDescent="0.25">
      <c r="E3628" s="9">
        <f>Cálculo!B3628</f>
        <v>0</v>
      </c>
    </row>
    <row r="3629" spans="5:5" x14ac:dyDescent="0.25">
      <c r="E3629" s="9">
        <f>Cálculo!B3629</f>
        <v>0</v>
      </c>
    </row>
    <row r="3630" spans="5:5" x14ac:dyDescent="0.25">
      <c r="E3630" s="9">
        <f>Cálculo!B3630</f>
        <v>0</v>
      </c>
    </row>
    <row r="3631" spans="5:5" x14ac:dyDescent="0.25">
      <c r="E3631" s="9">
        <f>Cálculo!B3631</f>
        <v>0</v>
      </c>
    </row>
    <row r="3632" spans="5:5" x14ac:dyDescent="0.25">
      <c r="E3632" s="9">
        <f>Cálculo!B3632</f>
        <v>0</v>
      </c>
    </row>
    <row r="3633" spans="5:5" x14ac:dyDescent="0.25">
      <c r="E3633" s="9">
        <f>Cálculo!B3633</f>
        <v>0</v>
      </c>
    </row>
    <row r="3634" spans="5:5" x14ac:dyDescent="0.25">
      <c r="E3634" s="9">
        <f>Cálculo!B3634</f>
        <v>0</v>
      </c>
    </row>
    <row r="3635" spans="5:5" x14ac:dyDescent="0.25">
      <c r="E3635" s="9">
        <f>Cálculo!B3635</f>
        <v>0</v>
      </c>
    </row>
    <row r="3636" spans="5:5" x14ac:dyDescent="0.25">
      <c r="E3636" s="9">
        <f>Cálculo!B3636</f>
        <v>0</v>
      </c>
    </row>
    <row r="3637" spans="5:5" x14ac:dyDescent="0.25">
      <c r="E3637" s="9">
        <f>Cálculo!B3637</f>
        <v>0</v>
      </c>
    </row>
    <row r="3638" spans="5:5" x14ac:dyDescent="0.25">
      <c r="E3638" s="9">
        <f>Cálculo!B3638</f>
        <v>0</v>
      </c>
    </row>
    <row r="3639" spans="5:5" x14ac:dyDescent="0.25">
      <c r="E3639" s="9">
        <f>Cálculo!B3639</f>
        <v>0</v>
      </c>
    </row>
    <row r="3640" spans="5:5" x14ac:dyDescent="0.25">
      <c r="E3640" s="9">
        <f>Cálculo!B3640</f>
        <v>0</v>
      </c>
    </row>
    <row r="3641" spans="5:5" x14ac:dyDescent="0.25">
      <c r="E3641" s="9">
        <f>Cálculo!B3641</f>
        <v>0</v>
      </c>
    </row>
    <row r="3642" spans="5:5" x14ac:dyDescent="0.25">
      <c r="E3642" s="9">
        <f>Cálculo!B3642</f>
        <v>0</v>
      </c>
    </row>
    <row r="3643" spans="5:5" x14ac:dyDescent="0.25">
      <c r="E3643" s="9">
        <f>Cálculo!B3643</f>
        <v>0</v>
      </c>
    </row>
    <row r="3644" spans="5:5" x14ac:dyDescent="0.25">
      <c r="E3644" s="9">
        <f>Cálculo!B3644</f>
        <v>0</v>
      </c>
    </row>
    <row r="3645" spans="5:5" x14ac:dyDescent="0.25">
      <c r="E3645" s="9">
        <f>Cálculo!B3645</f>
        <v>0</v>
      </c>
    </row>
    <row r="3646" spans="5:5" x14ac:dyDescent="0.25">
      <c r="E3646" s="9">
        <f>Cálculo!B3646</f>
        <v>0</v>
      </c>
    </row>
    <row r="3647" spans="5:5" x14ac:dyDescent="0.25">
      <c r="E3647" s="9">
        <f>Cálculo!B3647</f>
        <v>0</v>
      </c>
    </row>
    <row r="3648" spans="5:5" x14ac:dyDescent="0.25">
      <c r="E3648" s="9">
        <f>Cálculo!B3648</f>
        <v>0</v>
      </c>
    </row>
    <row r="3649" spans="5:5" x14ac:dyDescent="0.25">
      <c r="E3649" s="9">
        <f>Cálculo!B3649</f>
        <v>0</v>
      </c>
    </row>
    <row r="3650" spans="5:5" x14ac:dyDescent="0.25">
      <c r="E3650" s="9">
        <f>Cálculo!B3650</f>
        <v>0</v>
      </c>
    </row>
    <row r="3651" spans="5:5" x14ac:dyDescent="0.25">
      <c r="E3651" s="9">
        <f>Cálculo!B3651</f>
        <v>0</v>
      </c>
    </row>
    <row r="3652" spans="5:5" x14ac:dyDescent="0.25">
      <c r="E3652" s="9">
        <f>Cálculo!B3652</f>
        <v>0</v>
      </c>
    </row>
    <row r="3653" spans="5:5" x14ac:dyDescent="0.25">
      <c r="E3653" s="9">
        <f>Cálculo!B3653</f>
        <v>0</v>
      </c>
    </row>
    <row r="3654" spans="5:5" x14ac:dyDescent="0.25">
      <c r="E3654" s="9">
        <f>Cálculo!B3654</f>
        <v>0</v>
      </c>
    </row>
    <row r="3655" spans="5:5" x14ac:dyDescent="0.25">
      <c r="E3655" s="9">
        <f>Cálculo!B3655</f>
        <v>0</v>
      </c>
    </row>
    <row r="3656" spans="5:5" x14ac:dyDescent="0.25">
      <c r="E3656" s="9">
        <f>Cálculo!B3656</f>
        <v>0</v>
      </c>
    </row>
    <row r="3657" spans="5:5" x14ac:dyDescent="0.25">
      <c r="E3657" s="9">
        <f>Cálculo!B3657</f>
        <v>0</v>
      </c>
    </row>
    <row r="3658" spans="5:5" x14ac:dyDescent="0.25">
      <c r="E3658" s="9">
        <f>Cálculo!B3658</f>
        <v>0</v>
      </c>
    </row>
    <row r="3659" spans="5:5" x14ac:dyDescent="0.25">
      <c r="E3659" s="9">
        <f>Cálculo!B3659</f>
        <v>0</v>
      </c>
    </row>
    <row r="3660" spans="5:5" x14ac:dyDescent="0.25">
      <c r="E3660" s="9">
        <f>Cálculo!B3660</f>
        <v>0</v>
      </c>
    </row>
    <row r="3661" spans="5:5" x14ac:dyDescent="0.25">
      <c r="E3661" s="9">
        <f>Cálculo!B3661</f>
        <v>0</v>
      </c>
    </row>
    <row r="3662" spans="5:5" x14ac:dyDescent="0.25">
      <c r="E3662" s="9">
        <f>Cálculo!B3662</f>
        <v>0</v>
      </c>
    </row>
    <row r="3663" spans="5:5" x14ac:dyDescent="0.25">
      <c r="E3663" s="9">
        <f>Cálculo!B3663</f>
        <v>0</v>
      </c>
    </row>
    <row r="3664" spans="5:5" x14ac:dyDescent="0.25">
      <c r="E3664" s="9">
        <f>Cálculo!B3664</f>
        <v>0</v>
      </c>
    </row>
    <row r="3665" spans="5:5" x14ac:dyDescent="0.25">
      <c r="E3665" s="9">
        <f>Cálculo!B3665</f>
        <v>0</v>
      </c>
    </row>
    <row r="3666" spans="5:5" x14ac:dyDescent="0.25">
      <c r="E3666" s="9">
        <f>Cálculo!B3666</f>
        <v>0</v>
      </c>
    </row>
    <row r="3667" spans="5:5" x14ac:dyDescent="0.25">
      <c r="E3667" s="9">
        <f>Cálculo!B3667</f>
        <v>0</v>
      </c>
    </row>
    <row r="3668" spans="5:5" x14ac:dyDescent="0.25">
      <c r="E3668" s="9">
        <f>Cálculo!B3668</f>
        <v>0</v>
      </c>
    </row>
    <row r="3669" spans="5:5" x14ac:dyDescent="0.25">
      <c r="E3669" s="9">
        <f>Cálculo!B3669</f>
        <v>0</v>
      </c>
    </row>
    <row r="3670" spans="5:5" x14ac:dyDescent="0.25">
      <c r="E3670" s="9">
        <f>Cálculo!B3670</f>
        <v>0</v>
      </c>
    </row>
    <row r="3671" spans="5:5" x14ac:dyDescent="0.25">
      <c r="E3671" s="9">
        <f>Cálculo!B3671</f>
        <v>0</v>
      </c>
    </row>
    <row r="3672" spans="5:5" x14ac:dyDescent="0.25">
      <c r="E3672" s="9">
        <f>Cálculo!B3672</f>
        <v>0</v>
      </c>
    </row>
    <row r="3673" spans="5:5" x14ac:dyDescent="0.25">
      <c r="E3673" s="9">
        <f>Cálculo!B3673</f>
        <v>0</v>
      </c>
    </row>
    <row r="3674" spans="5:5" x14ac:dyDescent="0.25">
      <c r="E3674" s="9">
        <f>Cálculo!B3674</f>
        <v>0</v>
      </c>
    </row>
    <row r="3675" spans="5:5" x14ac:dyDescent="0.25">
      <c r="E3675" s="9">
        <f>Cálculo!B3675</f>
        <v>0</v>
      </c>
    </row>
    <row r="3676" spans="5:5" x14ac:dyDescent="0.25">
      <c r="E3676" s="9">
        <f>Cálculo!B3676</f>
        <v>0</v>
      </c>
    </row>
    <row r="3677" spans="5:5" x14ac:dyDescent="0.25">
      <c r="E3677" s="9">
        <f>Cálculo!B3677</f>
        <v>0</v>
      </c>
    </row>
    <row r="3678" spans="5:5" x14ac:dyDescent="0.25">
      <c r="E3678" s="9">
        <f>Cálculo!B3678</f>
        <v>0</v>
      </c>
    </row>
    <row r="3679" spans="5:5" x14ac:dyDescent="0.25">
      <c r="E3679" s="9">
        <f>Cálculo!B3679</f>
        <v>0</v>
      </c>
    </row>
    <row r="3680" spans="5:5" x14ac:dyDescent="0.25">
      <c r="E3680" s="9">
        <f>Cálculo!B3680</f>
        <v>0</v>
      </c>
    </row>
    <row r="3681" spans="5:5" x14ac:dyDescent="0.25">
      <c r="E3681" s="9">
        <f>Cálculo!B3681</f>
        <v>0</v>
      </c>
    </row>
    <row r="3682" spans="5:5" x14ac:dyDescent="0.25">
      <c r="E3682" s="9">
        <f>Cálculo!B3682</f>
        <v>0</v>
      </c>
    </row>
    <row r="3683" spans="5:5" x14ac:dyDescent="0.25">
      <c r="E3683" s="9">
        <f>Cálculo!B3683</f>
        <v>0</v>
      </c>
    </row>
    <row r="3684" spans="5:5" x14ac:dyDescent="0.25">
      <c r="E3684" s="9">
        <f>Cálculo!B3684</f>
        <v>0</v>
      </c>
    </row>
    <row r="3685" spans="5:5" x14ac:dyDescent="0.25">
      <c r="E3685" s="9">
        <f>Cálculo!B3685</f>
        <v>0</v>
      </c>
    </row>
    <row r="3686" spans="5:5" x14ac:dyDescent="0.25">
      <c r="E3686" s="9">
        <f>Cálculo!B3686</f>
        <v>0</v>
      </c>
    </row>
    <row r="3687" spans="5:5" x14ac:dyDescent="0.25">
      <c r="E3687" s="9">
        <f>Cálculo!B3687</f>
        <v>0</v>
      </c>
    </row>
    <row r="3688" spans="5:5" x14ac:dyDescent="0.25">
      <c r="E3688" s="9">
        <f>Cálculo!B3688</f>
        <v>0</v>
      </c>
    </row>
    <row r="3689" spans="5:5" x14ac:dyDescent="0.25">
      <c r="E3689" s="9">
        <f>Cálculo!B3689</f>
        <v>0</v>
      </c>
    </row>
    <row r="3690" spans="5:5" x14ac:dyDescent="0.25">
      <c r="E3690" s="9">
        <f>Cálculo!B3690</f>
        <v>0</v>
      </c>
    </row>
    <row r="3691" spans="5:5" x14ac:dyDescent="0.25">
      <c r="E3691" s="9">
        <f>Cálculo!B3691</f>
        <v>0</v>
      </c>
    </row>
    <row r="3692" spans="5:5" x14ac:dyDescent="0.25">
      <c r="E3692" s="9">
        <f>Cálculo!B3692</f>
        <v>0</v>
      </c>
    </row>
    <row r="3693" spans="5:5" x14ac:dyDescent="0.25">
      <c r="E3693" s="9">
        <f>Cálculo!B3693</f>
        <v>0</v>
      </c>
    </row>
    <row r="3694" spans="5:5" x14ac:dyDescent="0.25">
      <c r="E3694" s="9">
        <f>Cálculo!B3694</f>
        <v>0</v>
      </c>
    </row>
    <row r="3695" spans="5:5" x14ac:dyDescent="0.25">
      <c r="E3695" s="9">
        <f>Cálculo!B3695</f>
        <v>0</v>
      </c>
    </row>
    <row r="3696" spans="5:5" x14ac:dyDescent="0.25">
      <c r="E3696" s="9">
        <f>Cálculo!B3696</f>
        <v>0</v>
      </c>
    </row>
    <row r="3697" spans="5:5" x14ac:dyDescent="0.25">
      <c r="E3697" s="9">
        <f>Cálculo!B3697</f>
        <v>0</v>
      </c>
    </row>
    <row r="3698" spans="5:5" x14ac:dyDescent="0.25">
      <c r="E3698" s="9">
        <f>Cálculo!B3698</f>
        <v>0</v>
      </c>
    </row>
    <row r="3699" spans="5:5" x14ac:dyDescent="0.25">
      <c r="E3699" s="9">
        <f>Cálculo!B3699</f>
        <v>0</v>
      </c>
    </row>
    <row r="3700" spans="5:5" x14ac:dyDescent="0.25">
      <c r="E3700" s="9">
        <f>Cálculo!B3700</f>
        <v>0</v>
      </c>
    </row>
    <row r="3701" spans="5:5" x14ac:dyDescent="0.25">
      <c r="E3701" s="9">
        <f>Cálculo!B3701</f>
        <v>0</v>
      </c>
    </row>
    <row r="3702" spans="5:5" x14ac:dyDescent="0.25">
      <c r="E3702" s="9">
        <f>Cálculo!B3702</f>
        <v>0</v>
      </c>
    </row>
    <row r="3703" spans="5:5" x14ac:dyDescent="0.25">
      <c r="E3703" s="9">
        <f>Cálculo!B3703</f>
        <v>0</v>
      </c>
    </row>
    <row r="3704" spans="5:5" x14ac:dyDescent="0.25">
      <c r="E3704" s="9">
        <f>Cálculo!B3704</f>
        <v>0</v>
      </c>
    </row>
    <row r="3705" spans="5:5" x14ac:dyDescent="0.25">
      <c r="E3705" s="9">
        <f>Cálculo!B3705</f>
        <v>0</v>
      </c>
    </row>
    <row r="3706" spans="5:5" x14ac:dyDescent="0.25">
      <c r="E3706" s="9">
        <f>Cálculo!B3706</f>
        <v>0</v>
      </c>
    </row>
    <row r="3707" spans="5:5" x14ac:dyDescent="0.25">
      <c r="E3707" s="9">
        <f>Cálculo!B3707</f>
        <v>0</v>
      </c>
    </row>
    <row r="3708" spans="5:5" x14ac:dyDescent="0.25">
      <c r="E3708" s="9">
        <f>Cálculo!B3708</f>
        <v>0</v>
      </c>
    </row>
    <row r="3709" spans="5:5" x14ac:dyDescent="0.25">
      <c r="E3709" s="9">
        <f>Cálculo!B3709</f>
        <v>0</v>
      </c>
    </row>
    <row r="3710" spans="5:5" x14ac:dyDescent="0.25">
      <c r="E3710" s="9">
        <f>Cálculo!B3710</f>
        <v>0</v>
      </c>
    </row>
    <row r="3711" spans="5:5" x14ac:dyDescent="0.25">
      <c r="E3711" s="9">
        <f>Cálculo!B3711</f>
        <v>0</v>
      </c>
    </row>
    <row r="3712" spans="5:5" x14ac:dyDescent="0.25">
      <c r="E3712" s="9">
        <f>Cálculo!B3712</f>
        <v>0</v>
      </c>
    </row>
    <row r="3713" spans="5:5" x14ac:dyDescent="0.25">
      <c r="E3713" s="9">
        <f>Cálculo!B3713</f>
        <v>0</v>
      </c>
    </row>
    <row r="3714" spans="5:5" x14ac:dyDescent="0.25">
      <c r="E3714" s="9">
        <f>Cálculo!B3714</f>
        <v>0</v>
      </c>
    </row>
    <row r="3715" spans="5:5" x14ac:dyDescent="0.25">
      <c r="E3715" s="9">
        <f>Cálculo!B3715</f>
        <v>0</v>
      </c>
    </row>
    <row r="3716" spans="5:5" x14ac:dyDescent="0.25">
      <c r="E3716" s="9">
        <f>Cálculo!B3716</f>
        <v>0</v>
      </c>
    </row>
    <row r="3717" spans="5:5" x14ac:dyDescent="0.25">
      <c r="E3717" s="9">
        <f>Cálculo!B3717</f>
        <v>0</v>
      </c>
    </row>
    <row r="3718" spans="5:5" x14ac:dyDescent="0.25">
      <c r="E3718" s="9">
        <f>Cálculo!B3718</f>
        <v>0</v>
      </c>
    </row>
    <row r="3719" spans="5:5" x14ac:dyDescent="0.25">
      <c r="E3719" s="9">
        <f>Cálculo!B3719</f>
        <v>0</v>
      </c>
    </row>
    <row r="3720" spans="5:5" x14ac:dyDescent="0.25">
      <c r="E3720" s="9">
        <f>Cálculo!B3720</f>
        <v>0</v>
      </c>
    </row>
    <row r="3721" spans="5:5" x14ac:dyDescent="0.25">
      <c r="E3721" s="9">
        <f>Cálculo!B3721</f>
        <v>0</v>
      </c>
    </row>
    <row r="3722" spans="5:5" x14ac:dyDescent="0.25">
      <c r="E3722" s="9">
        <f>Cálculo!B3722</f>
        <v>0</v>
      </c>
    </row>
    <row r="3723" spans="5:5" x14ac:dyDescent="0.25">
      <c r="E3723" s="9">
        <f>Cálculo!B3723</f>
        <v>0</v>
      </c>
    </row>
    <row r="3724" spans="5:5" x14ac:dyDescent="0.25">
      <c r="E3724" s="9">
        <f>Cálculo!B3724</f>
        <v>0</v>
      </c>
    </row>
    <row r="3725" spans="5:5" x14ac:dyDescent="0.25">
      <c r="E3725" s="9">
        <f>Cálculo!B3725</f>
        <v>0</v>
      </c>
    </row>
    <row r="3726" spans="5:5" x14ac:dyDescent="0.25">
      <c r="E3726" s="9">
        <f>Cálculo!B3726</f>
        <v>0</v>
      </c>
    </row>
    <row r="3727" spans="5:5" x14ac:dyDescent="0.25">
      <c r="E3727" s="9">
        <f>Cálculo!B3727</f>
        <v>0</v>
      </c>
    </row>
    <row r="3728" spans="5:5" x14ac:dyDescent="0.25">
      <c r="E3728" s="9">
        <f>Cálculo!B3728</f>
        <v>0</v>
      </c>
    </row>
    <row r="3729" spans="5:5" x14ac:dyDescent="0.25">
      <c r="E3729" s="9">
        <f>Cálculo!B3729</f>
        <v>0</v>
      </c>
    </row>
    <row r="3730" spans="5:5" x14ac:dyDescent="0.25">
      <c r="E3730" s="9">
        <f>Cálculo!B3730</f>
        <v>0</v>
      </c>
    </row>
    <row r="3731" spans="5:5" x14ac:dyDescent="0.25">
      <c r="E3731" s="9">
        <f>Cálculo!B3731</f>
        <v>0</v>
      </c>
    </row>
    <row r="3732" spans="5:5" x14ac:dyDescent="0.25">
      <c r="E3732" s="9">
        <f>Cálculo!B3732</f>
        <v>0</v>
      </c>
    </row>
    <row r="3733" spans="5:5" x14ac:dyDescent="0.25">
      <c r="E3733" s="9">
        <f>Cálculo!B3733</f>
        <v>0</v>
      </c>
    </row>
    <row r="3734" spans="5:5" x14ac:dyDescent="0.25">
      <c r="E3734" s="9">
        <f>Cálculo!B3734</f>
        <v>0</v>
      </c>
    </row>
    <row r="3735" spans="5:5" x14ac:dyDescent="0.25">
      <c r="E3735" s="9">
        <f>Cálculo!B3735</f>
        <v>0</v>
      </c>
    </row>
    <row r="3736" spans="5:5" x14ac:dyDescent="0.25">
      <c r="E3736" s="9">
        <f>Cálculo!B3736</f>
        <v>0</v>
      </c>
    </row>
    <row r="3737" spans="5:5" x14ac:dyDescent="0.25">
      <c r="E3737" s="9">
        <f>Cálculo!B3737</f>
        <v>0</v>
      </c>
    </row>
    <row r="3738" spans="5:5" x14ac:dyDescent="0.25">
      <c r="E3738" s="9">
        <f>Cálculo!B3738</f>
        <v>0</v>
      </c>
    </row>
    <row r="3739" spans="5:5" x14ac:dyDescent="0.25">
      <c r="E3739" s="9">
        <f>Cálculo!B3739</f>
        <v>0</v>
      </c>
    </row>
    <row r="3740" spans="5:5" x14ac:dyDescent="0.25">
      <c r="E3740" s="9">
        <f>Cálculo!B3740</f>
        <v>0</v>
      </c>
    </row>
    <row r="3741" spans="5:5" x14ac:dyDescent="0.25">
      <c r="E3741" s="9">
        <f>Cálculo!B3741</f>
        <v>0</v>
      </c>
    </row>
    <row r="3742" spans="5:5" x14ac:dyDescent="0.25">
      <c r="E3742" s="9">
        <f>Cálculo!B3742</f>
        <v>0</v>
      </c>
    </row>
    <row r="3743" spans="5:5" x14ac:dyDescent="0.25">
      <c r="E3743" s="9">
        <f>Cálculo!B3743</f>
        <v>0</v>
      </c>
    </row>
    <row r="3744" spans="5:5" x14ac:dyDescent="0.25">
      <c r="E3744" s="9">
        <f>Cálculo!B3744</f>
        <v>0</v>
      </c>
    </row>
    <row r="3745" spans="5:5" x14ac:dyDescent="0.25">
      <c r="E3745" s="9">
        <f>Cálculo!B3745</f>
        <v>0</v>
      </c>
    </row>
    <row r="3746" spans="5:5" x14ac:dyDescent="0.25">
      <c r="E3746" s="9">
        <f>Cálculo!B3746</f>
        <v>0</v>
      </c>
    </row>
    <row r="3747" spans="5:5" x14ac:dyDescent="0.25">
      <c r="E3747" s="9">
        <f>Cálculo!B3747</f>
        <v>0</v>
      </c>
    </row>
    <row r="3748" spans="5:5" x14ac:dyDescent="0.25">
      <c r="E3748" s="9">
        <f>Cálculo!B3748</f>
        <v>0</v>
      </c>
    </row>
    <row r="3749" spans="5:5" x14ac:dyDescent="0.25">
      <c r="E3749" s="9">
        <f>Cálculo!B3749</f>
        <v>0</v>
      </c>
    </row>
    <row r="3750" spans="5:5" x14ac:dyDescent="0.25">
      <c r="E3750" s="9">
        <f>Cálculo!B3750</f>
        <v>0</v>
      </c>
    </row>
    <row r="3751" spans="5:5" x14ac:dyDescent="0.25">
      <c r="E3751" s="9">
        <f>Cálculo!B3751</f>
        <v>0</v>
      </c>
    </row>
    <row r="3752" spans="5:5" x14ac:dyDescent="0.25">
      <c r="E3752" s="9">
        <f>Cálculo!B3752</f>
        <v>0</v>
      </c>
    </row>
    <row r="3753" spans="5:5" x14ac:dyDescent="0.25">
      <c r="E3753" s="9">
        <f>Cálculo!B3753</f>
        <v>0</v>
      </c>
    </row>
    <row r="3754" spans="5:5" x14ac:dyDescent="0.25">
      <c r="E3754" s="9">
        <f>Cálculo!B3754</f>
        <v>0</v>
      </c>
    </row>
    <row r="3755" spans="5:5" x14ac:dyDescent="0.25">
      <c r="E3755" s="9">
        <f>Cálculo!B3755</f>
        <v>0</v>
      </c>
    </row>
    <row r="3756" spans="5:5" x14ac:dyDescent="0.25">
      <c r="E3756" s="9">
        <f>Cálculo!B3756</f>
        <v>0</v>
      </c>
    </row>
    <row r="3757" spans="5:5" x14ac:dyDescent="0.25">
      <c r="E3757" s="9">
        <f>Cálculo!B3757</f>
        <v>0</v>
      </c>
    </row>
    <row r="3758" spans="5:5" x14ac:dyDescent="0.25">
      <c r="E3758" s="9">
        <f>Cálculo!B3758</f>
        <v>0</v>
      </c>
    </row>
    <row r="3759" spans="5:5" x14ac:dyDescent="0.25">
      <c r="E3759" s="9">
        <f>Cálculo!B3759</f>
        <v>0</v>
      </c>
    </row>
    <row r="3760" spans="5:5" x14ac:dyDescent="0.25">
      <c r="E3760" s="9">
        <f>Cálculo!B3760</f>
        <v>0</v>
      </c>
    </row>
    <row r="3761" spans="5:5" x14ac:dyDescent="0.25">
      <c r="E3761" s="9">
        <f>Cálculo!B3761</f>
        <v>0</v>
      </c>
    </row>
    <row r="3762" spans="5:5" x14ac:dyDescent="0.25">
      <c r="E3762" s="9">
        <f>Cálculo!B3762</f>
        <v>0</v>
      </c>
    </row>
    <row r="3763" spans="5:5" x14ac:dyDescent="0.25">
      <c r="E3763" s="9">
        <f>Cálculo!B3763</f>
        <v>0</v>
      </c>
    </row>
    <row r="3764" spans="5:5" x14ac:dyDescent="0.25">
      <c r="E3764" s="9">
        <f>Cálculo!B3764</f>
        <v>0</v>
      </c>
    </row>
    <row r="3765" spans="5:5" x14ac:dyDescent="0.25">
      <c r="E3765" s="9">
        <f>Cálculo!B3765</f>
        <v>0</v>
      </c>
    </row>
    <row r="3766" spans="5:5" x14ac:dyDescent="0.25">
      <c r="E3766" s="9">
        <f>Cálculo!B3766</f>
        <v>0</v>
      </c>
    </row>
    <row r="3767" spans="5:5" x14ac:dyDescent="0.25">
      <c r="E3767" s="9">
        <f>Cálculo!B3767</f>
        <v>0</v>
      </c>
    </row>
    <row r="3768" spans="5:5" x14ac:dyDescent="0.25">
      <c r="E3768" s="9">
        <f>Cálculo!B3768</f>
        <v>0</v>
      </c>
    </row>
    <row r="3769" spans="5:5" x14ac:dyDescent="0.25">
      <c r="E3769" s="9">
        <f>Cálculo!B3769</f>
        <v>0</v>
      </c>
    </row>
    <row r="3770" spans="5:5" x14ac:dyDescent="0.25">
      <c r="E3770" s="9">
        <f>Cálculo!B3770</f>
        <v>0</v>
      </c>
    </row>
    <row r="3771" spans="5:5" x14ac:dyDescent="0.25">
      <c r="E3771" s="9">
        <f>Cálculo!B3771</f>
        <v>0</v>
      </c>
    </row>
    <row r="3772" spans="5:5" x14ac:dyDescent="0.25">
      <c r="E3772" s="9">
        <f>Cálculo!B3772</f>
        <v>0</v>
      </c>
    </row>
    <row r="3773" spans="5:5" x14ac:dyDescent="0.25">
      <c r="E3773" s="9">
        <f>Cálculo!B3773</f>
        <v>0</v>
      </c>
    </row>
    <row r="3774" spans="5:5" x14ac:dyDescent="0.25">
      <c r="E3774" s="9">
        <f>Cálculo!B3774</f>
        <v>0</v>
      </c>
    </row>
    <row r="3775" spans="5:5" x14ac:dyDescent="0.25">
      <c r="E3775" s="9">
        <f>Cálculo!B3775</f>
        <v>0</v>
      </c>
    </row>
    <row r="3776" spans="5:5" x14ac:dyDescent="0.25">
      <c r="E3776" s="9">
        <f>Cálculo!B3776</f>
        <v>0</v>
      </c>
    </row>
    <row r="3777" spans="5:5" x14ac:dyDescent="0.25">
      <c r="E3777" s="9">
        <f>Cálculo!B3777</f>
        <v>0</v>
      </c>
    </row>
    <row r="3778" spans="5:5" x14ac:dyDescent="0.25">
      <c r="E3778" s="9">
        <f>Cálculo!B3778</f>
        <v>0</v>
      </c>
    </row>
    <row r="3779" spans="5:5" x14ac:dyDescent="0.25">
      <c r="E3779" s="9">
        <f>Cálculo!B3779</f>
        <v>0</v>
      </c>
    </row>
    <row r="3780" spans="5:5" x14ac:dyDescent="0.25">
      <c r="E3780" s="9">
        <f>Cálculo!B3780</f>
        <v>0</v>
      </c>
    </row>
    <row r="3781" spans="5:5" x14ac:dyDescent="0.25">
      <c r="E3781" s="9">
        <f>Cálculo!B3781</f>
        <v>0</v>
      </c>
    </row>
    <row r="3782" spans="5:5" x14ac:dyDescent="0.25">
      <c r="E3782" s="9">
        <f>Cálculo!B3782</f>
        <v>0</v>
      </c>
    </row>
    <row r="3783" spans="5:5" x14ac:dyDescent="0.25">
      <c r="E3783" s="9">
        <f>Cálculo!B3783</f>
        <v>0</v>
      </c>
    </row>
    <row r="3784" spans="5:5" x14ac:dyDescent="0.25">
      <c r="E3784" s="9">
        <f>Cálculo!B3784</f>
        <v>0</v>
      </c>
    </row>
    <row r="3785" spans="5:5" x14ac:dyDescent="0.25">
      <c r="E3785" s="9">
        <f>Cálculo!B3785</f>
        <v>0</v>
      </c>
    </row>
    <row r="3786" spans="5:5" x14ac:dyDescent="0.25">
      <c r="E3786" s="9">
        <f>Cálculo!B3786</f>
        <v>0</v>
      </c>
    </row>
    <row r="3787" spans="5:5" x14ac:dyDescent="0.25">
      <c r="E3787" s="9">
        <f>Cálculo!B3787</f>
        <v>0</v>
      </c>
    </row>
    <row r="3788" spans="5:5" x14ac:dyDescent="0.25">
      <c r="E3788" s="9">
        <f>Cálculo!B3788</f>
        <v>0</v>
      </c>
    </row>
    <row r="3789" spans="5:5" x14ac:dyDescent="0.25">
      <c r="E3789" s="9">
        <f>Cálculo!B3789</f>
        <v>0</v>
      </c>
    </row>
    <row r="3790" spans="5:5" x14ac:dyDescent="0.25">
      <c r="E3790" s="9">
        <f>Cálculo!B3790</f>
        <v>0</v>
      </c>
    </row>
    <row r="3791" spans="5:5" x14ac:dyDescent="0.25">
      <c r="E3791" s="9">
        <f>Cálculo!B3791</f>
        <v>0</v>
      </c>
    </row>
    <row r="3792" spans="5:5" x14ac:dyDescent="0.25">
      <c r="E3792" s="9">
        <f>Cálculo!B3792</f>
        <v>0</v>
      </c>
    </row>
    <row r="3793" spans="5:5" x14ac:dyDescent="0.25">
      <c r="E3793" s="9">
        <f>Cálculo!B3793</f>
        <v>0</v>
      </c>
    </row>
    <row r="3794" spans="5:5" x14ac:dyDescent="0.25">
      <c r="E3794" s="9">
        <f>Cálculo!B3794</f>
        <v>0</v>
      </c>
    </row>
    <row r="3795" spans="5:5" x14ac:dyDescent="0.25">
      <c r="E3795" s="9">
        <f>Cálculo!B3795</f>
        <v>0</v>
      </c>
    </row>
    <row r="3796" spans="5:5" x14ac:dyDescent="0.25">
      <c r="E3796" s="9">
        <f>Cálculo!B3796</f>
        <v>0</v>
      </c>
    </row>
    <row r="3797" spans="5:5" x14ac:dyDescent="0.25">
      <c r="E3797" s="9">
        <f>Cálculo!B3797</f>
        <v>0</v>
      </c>
    </row>
    <row r="3798" spans="5:5" x14ac:dyDescent="0.25">
      <c r="E3798" s="9">
        <f>Cálculo!B3798</f>
        <v>0</v>
      </c>
    </row>
    <row r="3799" spans="5:5" x14ac:dyDescent="0.25">
      <c r="E3799" s="9">
        <f>Cálculo!B3799</f>
        <v>0</v>
      </c>
    </row>
    <row r="3800" spans="5:5" x14ac:dyDescent="0.25">
      <c r="E3800" s="9">
        <f>Cálculo!B3800</f>
        <v>0</v>
      </c>
    </row>
    <row r="3801" spans="5:5" x14ac:dyDescent="0.25">
      <c r="E3801" s="9">
        <f>Cálculo!B3801</f>
        <v>0</v>
      </c>
    </row>
    <row r="3802" spans="5:5" x14ac:dyDescent="0.25">
      <c r="E3802" s="9">
        <f>Cálculo!B3802</f>
        <v>0</v>
      </c>
    </row>
    <row r="3803" spans="5:5" x14ac:dyDescent="0.25">
      <c r="E3803" s="9">
        <f>Cálculo!B3803</f>
        <v>0</v>
      </c>
    </row>
    <row r="3804" spans="5:5" x14ac:dyDescent="0.25">
      <c r="E3804" s="9">
        <f>Cálculo!B3804</f>
        <v>0</v>
      </c>
    </row>
    <row r="3805" spans="5:5" x14ac:dyDescent="0.25">
      <c r="E3805" s="9">
        <f>Cálculo!B3805</f>
        <v>0</v>
      </c>
    </row>
    <row r="3806" spans="5:5" x14ac:dyDescent="0.25">
      <c r="E3806" s="9">
        <f>Cálculo!B3806</f>
        <v>0</v>
      </c>
    </row>
    <row r="3807" spans="5:5" x14ac:dyDescent="0.25">
      <c r="E3807" s="9">
        <f>Cálculo!B3807</f>
        <v>0</v>
      </c>
    </row>
    <row r="3808" spans="5:5" x14ac:dyDescent="0.25">
      <c r="E3808" s="9">
        <f>Cálculo!B3808</f>
        <v>0</v>
      </c>
    </row>
    <row r="3809" spans="5:5" x14ac:dyDescent="0.25">
      <c r="E3809" s="9">
        <f>Cálculo!B3809</f>
        <v>0</v>
      </c>
    </row>
    <row r="3810" spans="5:5" x14ac:dyDescent="0.25">
      <c r="E3810" s="9">
        <f>Cálculo!B3810</f>
        <v>0</v>
      </c>
    </row>
    <row r="3811" spans="5:5" x14ac:dyDescent="0.25">
      <c r="E3811" s="9">
        <f>Cálculo!B3811</f>
        <v>0</v>
      </c>
    </row>
    <row r="3812" spans="5:5" x14ac:dyDescent="0.25">
      <c r="E3812" s="9">
        <f>Cálculo!B3812</f>
        <v>0</v>
      </c>
    </row>
    <row r="3813" spans="5:5" x14ac:dyDescent="0.25">
      <c r="E3813" s="9">
        <f>Cálculo!B3813</f>
        <v>0</v>
      </c>
    </row>
    <row r="3814" spans="5:5" x14ac:dyDescent="0.25">
      <c r="E3814" s="9">
        <f>Cálculo!B3814</f>
        <v>0</v>
      </c>
    </row>
    <row r="3815" spans="5:5" x14ac:dyDescent="0.25">
      <c r="E3815" s="9">
        <f>Cálculo!B3815</f>
        <v>0</v>
      </c>
    </row>
    <row r="3816" spans="5:5" x14ac:dyDescent="0.25">
      <c r="E3816" s="9">
        <f>Cálculo!B3816</f>
        <v>0</v>
      </c>
    </row>
    <row r="3817" spans="5:5" x14ac:dyDescent="0.25">
      <c r="E3817" s="9">
        <f>Cálculo!B3817</f>
        <v>0</v>
      </c>
    </row>
    <row r="3818" spans="5:5" x14ac:dyDescent="0.25">
      <c r="E3818" s="9">
        <f>Cálculo!B3818</f>
        <v>0</v>
      </c>
    </row>
    <row r="3819" spans="5:5" x14ac:dyDescent="0.25">
      <c r="E3819" s="9">
        <f>Cálculo!B3819</f>
        <v>0</v>
      </c>
    </row>
    <row r="3820" spans="5:5" x14ac:dyDescent="0.25">
      <c r="E3820" s="9">
        <f>Cálculo!B3820</f>
        <v>0</v>
      </c>
    </row>
    <row r="3821" spans="5:5" x14ac:dyDescent="0.25">
      <c r="E3821" s="9">
        <f>Cálculo!B3821</f>
        <v>0</v>
      </c>
    </row>
    <row r="3822" spans="5:5" x14ac:dyDescent="0.25">
      <c r="E3822" s="9">
        <f>Cálculo!B3822</f>
        <v>0</v>
      </c>
    </row>
    <row r="3823" spans="5:5" x14ac:dyDescent="0.25">
      <c r="E3823" s="9">
        <f>Cálculo!B3823</f>
        <v>0</v>
      </c>
    </row>
    <row r="3824" spans="5:5" x14ac:dyDescent="0.25">
      <c r="E3824" s="9">
        <f>Cálculo!B3824</f>
        <v>0</v>
      </c>
    </row>
    <row r="3825" spans="5:5" x14ac:dyDescent="0.25">
      <c r="E3825" s="9">
        <f>Cálculo!B3825</f>
        <v>0</v>
      </c>
    </row>
    <row r="3826" spans="5:5" x14ac:dyDescent="0.25">
      <c r="E3826" s="9">
        <f>Cálculo!B3826</f>
        <v>0</v>
      </c>
    </row>
    <row r="3827" spans="5:5" x14ac:dyDescent="0.25">
      <c r="E3827" s="9">
        <f>Cálculo!B3827</f>
        <v>0</v>
      </c>
    </row>
    <row r="3828" spans="5:5" x14ac:dyDescent="0.25">
      <c r="E3828" s="9">
        <f>Cálculo!B3828</f>
        <v>0</v>
      </c>
    </row>
    <row r="3829" spans="5:5" x14ac:dyDescent="0.25">
      <c r="E3829" s="9">
        <f>Cálculo!B3829</f>
        <v>0</v>
      </c>
    </row>
    <row r="3830" spans="5:5" x14ac:dyDescent="0.25">
      <c r="E3830" s="9">
        <f>Cálculo!B3830</f>
        <v>0</v>
      </c>
    </row>
    <row r="3831" spans="5:5" x14ac:dyDescent="0.25">
      <c r="E3831" s="9">
        <f>Cálculo!B3831</f>
        <v>0</v>
      </c>
    </row>
    <row r="3832" spans="5:5" x14ac:dyDescent="0.25">
      <c r="E3832" s="9">
        <f>Cálculo!B3832</f>
        <v>0</v>
      </c>
    </row>
    <row r="3833" spans="5:5" x14ac:dyDescent="0.25">
      <c r="E3833" s="9">
        <f>Cálculo!B3833</f>
        <v>0</v>
      </c>
    </row>
    <row r="3834" spans="5:5" x14ac:dyDescent="0.25">
      <c r="E3834" s="9">
        <f>Cálculo!B3834</f>
        <v>0</v>
      </c>
    </row>
    <row r="3835" spans="5:5" x14ac:dyDescent="0.25">
      <c r="E3835" s="9">
        <f>Cálculo!B3835</f>
        <v>0</v>
      </c>
    </row>
    <row r="3836" spans="5:5" x14ac:dyDescent="0.25">
      <c r="E3836" s="9">
        <f>Cálculo!B3836</f>
        <v>0</v>
      </c>
    </row>
    <row r="3837" spans="5:5" x14ac:dyDescent="0.25">
      <c r="E3837" s="9">
        <f>Cálculo!B3837</f>
        <v>0</v>
      </c>
    </row>
    <row r="3838" spans="5:5" x14ac:dyDescent="0.25">
      <c r="E3838" s="9">
        <f>Cálculo!B3838</f>
        <v>0</v>
      </c>
    </row>
    <row r="3839" spans="5:5" x14ac:dyDescent="0.25">
      <c r="E3839" s="9">
        <f>Cálculo!B3839</f>
        <v>0</v>
      </c>
    </row>
    <row r="3840" spans="5:5" x14ac:dyDescent="0.25">
      <c r="E3840" s="9">
        <f>Cálculo!B3840</f>
        <v>0</v>
      </c>
    </row>
    <row r="3841" spans="5:5" x14ac:dyDescent="0.25">
      <c r="E3841" s="9">
        <f>Cálculo!B3841</f>
        <v>0</v>
      </c>
    </row>
    <row r="3842" spans="5:5" x14ac:dyDescent="0.25">
      <c r="E3842" s="9">
        <f>Cálculo!B3842</f>
        <v>0</v>
      </c>
    </row>
    <row r="3843" spans="5:5" x14ac:dyDescent="0.25">
      <c r="E3843" s="9">
        <f>Cálculo!B3843</f>
        <v>0</v>
      </c>
    </row>
    <row r="3844" spans="5:5" x14ac:dyDescent="0.25">
      <c r="E3844" s="9">
        <f>Cálculo!B3844</f>
        <v>0</v>
      </c>
    </row>
    <row r="3845" spans="5:5" x14ac:dyDescent="0.25">
      <c r="E3845" s="9">
        <f>Cálculo!B3845</f>
        <v>0</v>
      </c>
    </row>
    <row r="3846" spans="5:5" x14ac:dyDescent="0.25">
      <c r="E3846" s="9">
        <f>Cálculo!B3846</f>
        <v>0</v>
      </c>
    </row>
    <row r="3847" spans="5:5" x14ac:dyDescent="0.25">
      <c r="E3847" s="9">
        <f>Cálculo!B3847</f>
        <v>0</v>
      </c>
    </row>
    <row r="3848" spans="5:5" x14ac:dyDescent="0.25">
      <c r="E3848" s="9">
        <f>Cálculo!B3848</f>
        <v>0</v>
      </c>
    </row>
    <row r="3849" spans="5:5" x14ac:dyDescent="0.25">
      <c r="E3849" s="9">
        <f>Cálculo!B3849</f>
        <v>0</v>
      </c>
    </row>
    <row r="3850" spans="5:5" x14ac:dyDescent="0.25">
      <c r="E3850" s="9">
        <f>Cálculo!B3850</f>
        <v>0</v>
      </c>
    </row>
    <row r="3851" spans="5:5" x14ac:dyDescent="0.25">
      <c r="E3851" s="9">
        <f>Cálculo!B3851</f>
        <v>0</v>
      </c>
    </row>
    <row r="3852" spans="5:5" x14ac:dyDescent="0.25">
      <c r="E3852" s="9">
        <f>Cálculo!B3852</f>
        <v>0</v>
      </c>
    </row>
    <row r="3853" spans="5:5" x14ac:dyDescent="0.25">
      <c r="E3853" s="9">
        <f>Cálculo!B3853</f>
        <v>0</v>
      </c>
    </row>
    <row r="3854" spans="5:5" x14ac:dyDescent="0.25">
      <c r="E3854" s="9">
        <f>Cálculo!B3854</f>
        <v>0</v>
      </c>
    </row>
    <row r="3855" spans="5:5" x14ac:dyDescent="0.25">
      <c r="E3855" s="9">
        <f>Cálculo!B3855</f>
        <v>0</v>
      </c>
    </row>
    <row r="3856" spans="5:5" x14ac:dyDescent="0.25">
      <c r="E3856" s="9">
        <f>Cálculo!B3856</f>
        <v>0</v>
      </c>
    </row>
    <row r="3857" spans="5:5" x14ac:dyDescent="0.25">
      <c r="E3857" s="9">
        <f>Cálculo!B3857</f>
        <v>0</v>
      </c>
    </row>
    <row r="3858" spans="5:5" x14ac:dyDescent="0.25">
      <c r="E3858" s="9">
        <f>Cálculo!B3858</f>
        <v>0</v>
      </c>
    </row>
    <row r="3859" spans="5:5" x14ac:dyDescent="0.25">
      <c r="E3859" s="9">
        <f>Cálculo!B3859</f>
        <v>0</v>
      </c>
    </row>
    <row r="3860" spans="5:5" x14ac:dyDescent="0.25">
      <c r="E3860" s="9">
        <f>Cálculo!B3860</f>
        <v>0</v>
      </c>
    </row>
    <row r="3861" spans="5:5" x14ac:dyDescent="0.25">
      <c r="E3861" s="9">
        <f>Cálculo!B3861</f>
        <v>0</v>
      </c>
    </row>
    <row r="3862" spans="5:5" x14ac:dyDescent="0.25">
      <c r="E3862" s="9">
        <f>Cálculo!B3862</f>
        <v>0</v>
      </c>
    </row>
    <row r="3863" spans="5:5" x14ac:dyDescent="0.25">
      <c r="E3863" s="9">
        <f>Cálculo!B3863</f>
        <v>0</v>
      </c>
    </row>
    <row r="3864" spans="5:5" x14ac:dyDescent="0.25">
      <c r="E3864" s="9">
        <f>Cálculo!B3864</f>
        <v>0</v>
      </c>
    </row>
    <row r="3865" spans="5:5" x14ac:dyDescent="0.25">
      <c r="E3865" s="9">
        <f>Cálculo!B3865</f>
        <v>0</v>
      </c>
    </row>
    <row r="3866" spans="5:5" x14ac:dyDescent="0.25">
      <c r="E3866" s="9">
        <f>Cálculo!B3866</f>
        <v>0</v>
      </c>
    </row>
    <row r="3867" spans="5:5" x14ac:dyDescent="0.25">
      <c r="E3867" s="9">
        <f>Cálculo!B3867</f>
        <v>0</v>
      </c>
    </row>
    <row r="3868" spans="5:5" x14ac:dyDescent="0.25">
      <c r="E3868" s="9">
        <f>Cálculo!B3868</f>
        <v>0</v>
      </c>
    </row>
    <row r="3869" spans="5:5" x14ac:dyDescent="0.25">
      <c r="E3869" s="9">
        <f>Cálculo!B3869</f>
        <v>0</v>
      </c>
    </row>
    <row r="3870" spans="5:5" x14ac:dyDescent="0.25">
      <c r="E3870" s="9">
        <f>Cálculo!B3870</f>
        <v>0</v>
      </c>
    </row>
    <row r="3871" spans="5:5" x14ac:dyDescent="0.25">
      <c r="E3871" s="9">
        <f>Cálculo!B3871</f>
        <v>0</v>
      </c>
    </row>
    <row r="3872" spans="5:5" x14ac:dyDescent="0.25">
      <c r="E3872" s="9">
        <f>Cálculo!B3872</f>
        <v>0</v>
      </c>
    </row>
    <row r="3873" spans="5:5" x14ac:dyDescent="0.25">
      <c r="E3873" s="9">
        <f>Cálculo!B3873</f>
        <v>0</v>
      </c>
    </row>
    <row r="3874" spans="5:5" x14ac:dyDescent="0.25">
      <c r="E3874" s="9">
        <f>Cálculo!B3874</f>
        <v>0</v>
      </c>
    </row>
    <row r="3875" spans="5:5" x14ac:dyDescent="0.25">
      <c r="E3875" s="9">
        <f>Cálculo!B3875</f>
        <v>0</v>
      </c>
    </row>
    <row r="3876" spans="5:5" x14ac:dyDescent="0.25">
      <c r="E3876" s="9">
        <f>Cálculo!B3876</f>
        <v>0</v>
      </c>
    </row>
    <row r="3877" spans="5:5" x14ac:dyDescent="0.25">
      <c r="E3877" s="9">
        <f>Cálculo!B3877</f>
        <v>0</v>
      </c>
    </row>
    <row r="3878" spans="5:5" x14ac:dyDescent="0.25">
      <c r="E3878" s="9">
        <f>Cálculo!B3878</f>
        <v>0</v>
      </c>
    </row>
    <row r="3879" spans="5:5" x14ac:dyDescent="0.25">
      <c r="E3879" s="9">
        <f>Cálculo!B3879</f>
        <v>0</v>
      </c>
    </row>
    <row r="3880" spans="5:5" x14ac:dyDescent="0.25">
      <c r="E3880" s="9">
        <f>Cálculo!B3880</f>
        <v>0</v>
      </c>
    </row>
    <row r="3881" spans="5:5" x14ac:dyDescent="0.25">
      <c r="E3881" s="9">
        <f>Cálculo!B3881</f>
        <v>0</v>
      </c>
    </row>
    <row r="3882" spans="5:5" x14ac:dyDescent="0.25">
      <c r="E3882" s="9">
        <f>Cálculo!B3882</f>
        <v>0</v>
      </c>
    </row>
    <row r="3883" spans="5:5" x14ac:dyDescent="0.25">
      <c r="E3883" s="9">
        <f>Cálculo!B3883</f>
        <v>0</v>
      </c>
    </row>
    <row r="3884" spans="5:5" x14ac:dyDescent="0.25">
      <c r="E3884" s="9">
        <f>Cálculo!B3884</f>
        <v>0</v>
      </c>
    </row>
    <row r="3885" spans="5:5" x14ac:dyDescent="0.25">
      <c r="E3885" s="9">
        <f>Cálculo!B3885</f>
        <v>0</v>
      </c>
    </row>
    <row r="3886" spans="5:5" x14ac:dyDescent="0.25">
      <c r="E3886" s="9">
        <f>Cálculo!B3886</f>
        <v>0</v>
      </c>
    </row>
    <row r="3887" spans="5:5" x14ac:dyDescent="0.25">
      <c r="E3887" s="9">
        <f>Cálculo!B3887</f>
        <v>0</v>
      </c>
    </row>
    <row r="3888" spans="5:5" x14ac:dyDescent="0.25">
      <c r="E3888" s="9">
        <f>Cálculo!B3888</f>
        <v>0</v>
      </c>
    </row>
    <row r="3889" spans="5:5" x14ac:dyDescent="0.25">
      <c r="E3889" s="9">
        <f>Cálculo!B3889</f>
        <v>0</v>
      </c>
    </row>
    <row r="3890" spans="5:5" x14ac:dyDescent="0.25">
      <c r="E3890" s="9">
        <f>Cálculo!B3890</f>
        <v>0</v>
      </c>
    </row>
    <row r="3891" spans="5:5" x14ac:dyDescent="0.25">
      <c r="E3891" s="9">
        <f>Cálculo!B3891</f>
        <v>0</v>
      </c>
    </row>
    <row r="3892" spans="5:5" x14ac:dyDescent="0.25">
      <c r="E3892" s="9">
        <f>Cálculo!B3892</f>
        <v>0</v>
      </c>
    </row>
    <row r="3893" spans="5:5" x14ac:dyDescent="0.25">
      <c r="E3893" s="9">
        <f>Cálculo!B3893</f>
        <v>0</v>
      </c>
    </row>
    <row r="3894" spans="5:5" x14ac:dyDescent="0.25">
      <c r="E3894" s="9">
        <f>Cálculo!B3894</f>
        <v>0</v>
      </c>
    </row>
    <row r="3895" spans="5:5" x14ac:dyDescent="0.25">
      <c r="E3895" s="9">
        <f>Cálculo!B3895</f>
        <v>0</v>
      </c>
    </row>
    <row r="3896" spans="5:5" x14ac:dyDescent="0.25">
      <c r="E3896" s="9">
        <f>Cálculo!B3896</f>
        <v>0</v>
      </c>
    </row>
    <row r="3897" spans="5:5" x14ac:dyDescent="0.25">
      <c r="E3897" s="9">
        <f>Cálculo!B3897</f>
        <v>0</v>
      </c>
    </row>
    <row r="3898" spans="5:5" x14ac:dyDescent="0.25">
      <c r="E3898" s="9">
        <f>Cálculo!B3898</f>
        <v>0</v>
      </c>
    </row>
    <row r="3899" spans="5:5" x14ac:dyDescent="0.25">
      <c r="E3899" s="9">
        <f>Cálculo!B3899</f>
        <v>0</v>
      </c>
    </row>
    <row r="3900" spans="5:5" x14ac:dyDescent="0.25">
      <c r="E3900" s="9">
        <f>Cálculo!B3900</f>
        <v>0</v>
      </c>
    </row>
    <row r="3901" spans="5:5" x14ac:dyDescent="0.25">
      <c r="E3901" s="9">
        <f>Cálculo!B3901</f>
        <v>0</v>
      </c>
    </row>
    <row r="3902" spans="5:5" x14ac:dyDescent="0.25">
      <c r="E3902" s="9">
        <f>Cálculo!B3902</f>
        <v>0</v>
      </c>
    </row>
    <row r="3903" spans="5:5" x14ac:dyDescent="0.25">
      <c r="E3903" s="9">
        <f>Cálculo!B3903</f>
        <v>0</v>
      </c>
    </row>
    <row r="3904" spans="5:5" x14ac:dyDescent="0.25">
      <c r="E3904" s="9">
        <f>Cálculo!B3904</f>
        <v>0</v>
      </c>
    </row>
    <row r="3905" spans="5:5" x14ac:dyDescent="0.25">
      <c r="E3905" s="9">
        <f>Cálculo!B3905</f>
        <v>0</v>
      </c>
    </row>
    <row r="3906" spans="5:5" x14ac:dyDescent="0.25">
      <c r="E3906" s="9">
        <f>Cálculo!B3906</f>
        <v>0</v>
      </c>
    </row>
    <row r="3907" spans="5:5" x14ac:dyDescent="0.25">
      <c r="E3907" s="9">
        <f>Cálculo!B3907</f>
        <v>0</v>
      </c>
    </row>
    <row r="3908" spans="5:5" x14ac:dyDescent="0.25">
      <c r="E3908" s="9">
        <f>Cálculo!B3908</f>
        <v>0</v>
      </c>
    </row>
    <row r="3909" spans="5:5" x14ac:dyDescent="0.25">
      <c r="E3909" s="9">
        <f>Cálculo!B3909</f>
        <v>0</v>
      </c>
    </row>
    <row r="3910" spans="5:5" x14ac:dyDescent="0.25">
      <c r="E3910" s="9">
        <f>Cálculo!B3910</f>
        <v>0</v>
      </c>
    </row>
    <row r="3911" spans="5:5" x14ac:dyDescent="0.25">
      <c r="E3911" s="9">
        <f>Cálculo!B3911</f>
        <v>0</v>
      </c>
    </row>
    <row r="3912" spans="5:5" x14ac:dyDescent="0.25">
      <c r="E3912" s="9">
        <f>Cálculo!B3912</f>
        <v>0</v>
      </c>
    </row>
    <row r="3913" spans="5:5" x14ac:dyDescent="0.25">
      <c r="E3913" s="9">
        <f>Cálculo!B3913</f>
        <v>0</v>
      </c>
    </row>
    <row r="3914" spans="5:5" x14ac:dyDescent="0.25">
      <c r="E3914" s="9">
        <f>Cálculo!B3914</f>
        <v>0</v>
      </c>
    </row>
    <row r="3915" spans="5:5" x14ac:dyDescent="0.25">
      <c r="E3915" s="9">
        <f>Cálculo!B3915</f>
        <v>0</v>
      </c>
    </row>
    <row r="3916" spans="5:5" x14ac:dyDescent="0.25">
      <c r="E3916" s="9">
        <f>Cálculo!B3916</f>
        <v>0</v>
      </c>
    </row>
    <row r="3917" spans="5:5" x14ac:dyDescent="0.25">
      <c r="E3917" s="9">
        <f>Cálculo!B3917</f>
        <v>0</v>
      </c>
    </row>
    <row r="3918" spans="5:5" x14ac:dyDescent="0.25">
      <c r="E3918" s="9">
        <f>Cálculo!B3918</f>
        <v>0</v>
      </c>
    </row>
    <row r="3919" spans="5:5" x14ac:dyDescent="0.25">
      <c r="E3919" s="9">
        <f>Cálculo!B3919</f>
        <v>0</v>
      </c>
    </row>
    <row r="3920" spans="5:5" x14ac:dyDescent="0.25">
      <c r="E3920" s="9">
        <f>Cálculo!B3920</f>
        <v>0</v>
      </c>
    </row>
    <row r="3921" spans="5:5" x14ac:dyDescent="0.25">
      <c r="E3921" s="9">
        <f>Cálculo!B3921</f>
        <v>0</v>
      </c>
    </row>
    <row r="3922" spans="5:5" x14ac:dyDescent="0.25">
      <c r="E3922" s="9">
        <f>Cálculo!B3922</f>
        <v>0</v>
      </c>
    </row>
    <row r="3923" spans="5:5" x14ac:dyDescent="0.25">
      <c r="E3923" s="9">
        <f>Cálculo!B3923</f>
        <v>0</v>
      </c>
    </row>
    <row r="3924" spans="5:5" x14ac:dyDescent="0.25">
      <c r="E3924" s="9">
        <f>Cálculo!B3924</f>
        <v>0</v>
      </c>
    </row>
    <row r="3925" spans="5:5" x14ac:dyDescent="0.25">
      <c r="E3925" s="9">
        <f>Cálculo!B3925</f>
        <v>0</v>
      </c>
    </row>
    <row r="3926" spans="5:5" x14ac:dyDescent="0.25">
      <c r="E3926" s="9">
        <f>Cálculo!B3926</f>
        <v>0</v>
      </c>
    </row>
    <row r="3927" spans="5:5" x14ac:dyDescent="0.25">
      <c r="E3927" s="9">
        <f>Cálculo!B3927</f>
        <v>0</v>
      </c>
    </row>
    <row r="3928" spans="5:5" x14ac:dyDescent="0.25">
      <c r="E3928" s="9">
        <f>Cálculo!B3928</f>
        <v>0</v>
      </c>
    </row>
    <row r="3929" spans="5:5" x14ac:dyDescent="0.25">
      <c r="E3929" s="9">
        <f>Cálculo!B3929</f>
        <v>0</v>
      </c>
    </row>
    <row r="3930" spans="5:5" x14ac:dyDescent="0.25">
      <c r="E3930" s="9">
        <f>Cálculo!B3930</f>
        <v>0</v>
      </c>
    </row>
    <row r="3931" spans="5:5" x14ac:dyDescent="0.25">
      <c r="E3931" s="9">
        <f>Cálculo!B3931</f>
        <v>0</v>
      </c>
    </row>
    <row r="3932" spans="5:5" x14ac:dyDescent="0.25">
      <c r="E3932" s="9">
        <f>Cálculo!B3932</f>
        <v>0</v>
      </c>
    </row>
    <row r="3933" spans="5:5" x14ac:dyDescent="0.25">
      <c r="E3933" s="9">
        <f>Cálculo!B3933</f>
        <v>0</v>
      </c>
    </row>
    <row r="3934" spans="5:5" x14ac:dyDescent="0.25">
      <c r="E3934" s="9">
        <f>Cálculo!B3934</f>
        <v>0</v>
      </c>
    </row>
    <row r="3935" spans="5:5" x14ac:dyDescent="0.25">
      <c r="E3935" s="9">
        <f>Cálculo!B3935</f>
        <v>0</v>
      </c>
    </row>
    <row r="3936" spans="5:5" x14ac:dyDescent="0.25">
      <c r="E3936" s="9">
        <f>Cálculo!B3936</f>
        <v>0</v>
      </c>
    </row>
    <row r="3937" spans="5:5" x14ac:dyDescent="0.25">
      <c r="E3937" s="9">
        <f>Cálculo!B3937</f>
        <v>0</v>
      </c>
    </row>
    <row r="3938" spans="5:5" x14ac:dyDescent="0.25">
      <c r="E3938" s="9">
        <f>Cálculo!B3938</f>
        <v>0</v>
      </c>
    </row>
    <row r="3939" spans="5:5" x14ac:dyDescent="0.25">
      <c r="E3939" s="9">
        <f>Cálculo!B3939</f>
        <v>0</v>
      </c>
    </row>
    <row r="3940" spans="5:5" x14ac:dyDescent="0.25">
      <c r="E3940" s="9">
        <f>Cálculo!B3940</f>
        <v>0</v>
      </c>
    </row>
    <row r="3941" spans="5:5" x14ac:dyDescent="0.25">
      <c r="E3941" s="9">
        <f>Cálculo!B3941</f>
        <v>0</v>
      </c>
    </row>
    <row r="3942" spans="5:5" x14ac:dyDescent="0.25">
      <c r="E3942" s="9">
        <f>Cálculo!B3942</f>
        <v>0</v>
      </c>
    </row>
    <row r="3943" spans="5:5" x14ac:dyDescent="0.25">
      <c r="E3943" s="9">
        <f>Cálculo!B3943</f>
        <v>0</v>
      </c>
    </row>
    <row r="3944" spans="5:5" x14ac:dyDescent="0.25">
      <c r="E3944" s="9">
        <f>Cálculo!B3944</f>
        <v>0</v>
      </c>
    </row>
    <row r="3945" spans="5:5" x14ac:dyDescent="0.25">
      <c r="E3945" s="9">
        <f>Cálculo!B3945</f>
        <v>0</v>
      </c>
    </row>
    <row r="3946" spans="5:5" x14ac:dyDescent="0.25">
      <c r="E3946" s="9">
        <f>Cálculo!B3946</f>
        <v>0</v>
      </c>
    </row>
    <row r="3947" spans="5:5" x14ac:dyDescent="0.25">
      <c r="E3947" s="9">
        <f>Cálculo!B3947</f>
        <v>0</v>
      </c>
    </row>
    <row r="3948" spans="5:5" x14ac:dyDescent="0.25">
      <c r="E3948" s="9">
        <f>Cálculo!B3948</f>
        <v>0</v>
      </c>
    </row>
    <row r="3949" spans="5:5" x14ac:dyDescent="0.25">
      <c r="E3949" s="9">
        <f>Cálculo!B3949</f>
        <v>0</v>
      </c>
    </row>
    <row r="3950" spans="5:5" x14ac:dyDescent="0.25">
      <c r="E3950" s="9">
        <f>Cálculo!B3950</f>
        <v>0</v>
      </c>
    </row>
    <row r="3951" spans="5:5" x14ac:dyDescent="0.25">
      <c r="E3951" s="9">
        <f>Cálculo!B3951</f>
        <v>0</v>
      </c>
    </row>
    <row r="3952" spans="5:5" x14ac:dyDescent="0.25">
      <c r="E3952" s="9">
        <f>Cálculo!B3952</f>
        <v>0</v>
      </c>
    </row>
    <row r="3953" spans="5:5" x14ac:dyDescent="0.25">
      <c r="E3953" s="9">
        <f>Cálculo!B3953</f>
        <v>0</v>
      </c>
    </row>
    <row r="3954" spans="5:5" x14ac:dyDescent="0.25">
      <c r="E3954" s="9">
        <f>Cálculo!B3954</f>
        <v>0</v>
      </c>
    </row>
    <row r="3955" spans="5:5" x14ac:dyDescent="0.25">
      <c r="E3955" s="9">
        <f>Cálculo!B3955</f>
        <v>0</v>
      </c>
    </row>
    <row r="3956" spans="5:5" x14ac:dyDescent="0.25">
      <c r="E3956" s="9">
        <f>Cálculo!B3956</f>
        <v>0</v>
      </c>
    </row>
    <row r="3957" spans="5:5" x14ac:dyDescent="0.25">
      <c r="E3957" s="9">
        <f>Cálculo!B3957</f>
        <v>0</v>
      </c>
    </row>
    <row r="3958" spans="5:5" x14ac:dyDescent="0.25">
      <c r="E3958" s="9">
        <f>Cálculo!B3958</f>
        <v>0</v>
      </c>
    </row>
    <row r="3959" spans="5:5" x14ac:dyDescent="0.25">
      <c r="E3959" s="9">
        <f>Cálculo!B3959</f>
        <v>0</v>
      </c>
    </row>
    <row r="3960" spans="5:5" x14ac:dyDescent="0.25">
      <c r="E3960" s="9">
        <f>Cálculo!B3960</f>
        <v>0</v>
      </c>
    </row>
    <row r="3961" spans="5:5" x14ac:dyDescent="0.25">
      <c r="E3961" s="9">
        <f>Cálculo!B3961</f>
        <v>0</v>
      </c>
    </row>
    <row r="3962" spans="5:5" x14ac:dyDescent="0.25">
      <c r="E3962" s="9">
        <f>Cálculo!B3962</f>
        <v>0</v>
      </c>
    </row>
    <row r="3963" spans="5:5" x14ac:dyDescent="0.25">
      <c r="E3963" s="9">
        <f>Cálculo!B3963</f>
        <v>0</v>
      </c>
    </row>
    <row r="3964" spans="5:5" x14ac:dyDescent="0.25">
      <c r="E3964" s="9">
        <f>Cálculo!B3964</f>
        <v>0</v>
      </c>
    </row>
    <row r="3965" spans="5:5" x14ac:dyDescent="0.25">
      <c r="E3965" s="9">
        <f>Cálculo!B3965</f>
        <v>0</v>
      </c>
    </row>
    <row r="3966" spans="5:5" x14ac:dyDescent="0.25">
      <c r="E3966" s="9">
        <f>Cálculo!B3966</f>
        <v>0</v>
      </c>
    </row>
    <row r="3967" spans="5:5" x14ac:dyDescent="0.25">
      <c r="E3967" s="9">
        <f>Cálculo!B3967</f>
        <v>0</v>
      </c>
    </row>
    <row r="3968" spans="5:5" x14ac:dyDescent="0.25">
      <c r="E3968" s="9">
        <f>Cálculo!B3968</f>
        <v>0</v>
      </c>
    </row>
    <row r="3969" spans="5:5" x14ac:dyDescent="0.25">
      <c r="E3969" s="9">
        <f>Cálculo!B3969</f>
        <v>0</v>
      </c>
    </row>
    <row r="3970" spans="5:5" x14ac:dyDescent="0.25">
      <c r="E3970" s="9">
        <f>Cálculo!B3970</f>
        <v>0</v>
      </c>
    </row>
    <row r="3971" spans="5:5" x14ac:dyDescent="0.25">
      <c r="E3971" s="9">
        <f>Cálculo!B3971</f>
        <v>0</v>
      </c>
    </row>
    <row r="3972" spans="5:5" x14ac:dyDescent="0.25">
      <c r="E3972" s="9">
        <f>Cálculo!B3972</f>
        <v>0</v>
      </c>
    </row>
    <row r="3973" spans="5:5" x14ac:dyDescent="0.25">
      <c r="E3973" s="9">
        <f>Cálculo!B3973</f>
        <v>0</v>
      </c>
    </row>
    <row r="3974" spans="5:5" x14ac:dyDescent="0.25">
      <c r="E3974" s="9">
        <f>Cálculo!B3974</f>
        <v>0</v>
      </c>
    </row>
    <row r="3975" spans="5:5" x14ac:dyDescent="0.25">
      <c r="E3975" s="9">
        <f>Cálculo!B3975</f>
        <v>0</v>
      </c>
    </row>
    <row r="3976" spans="5:5" x14ac:dyDescent="0.25">
      <c r="E3976" s="9">
        <f>Cálculo!B3976</f>
        <v>0</v>
      </c>
    </row>
    <row r="3977" spans="5:5" x14ac:dyDescent="0.25">
      <c r="E3977" s="9">
        <f>Cálculo!B3977</f>
        <v>0</v>
      </c>
    </row>
    <row r="3978" spans="5:5" x14ac:dyDescent="0.25">
      <c r="E3978" s="9">
        <f>Cálculo!B3978</f>
        <v>0</v>
      </c>
    </row>
    <row r="3979" spans="5:5" x14ac:dyDescent="0.25">
      <c r="E3979" s="9">
        <f>Cálculo!B3979</f>
        <v>0</v>
      </c>
    </row>
    <row r="3980" spans="5:5" x14ac:dyDescent="0.25">
      <c r="E3980" s="9">
        <f>Cálculo!B3980</f>
        <v>0</v>
      </c>
    </row>
    <row r="3981" spans="5:5" x14ac:dyDescent="0.25">
      <c r="E3981" s="9">
        <f>Cálculo!B3981</f>
        <v>0</v>
      </c>
    </row>
    <row r="3982" spans="5:5" x14ac:dyDescent="0.25">
      <c r="E3982" s="9">
        <f>Cálculo!B3982</f>
        <v>0</v>
      </c>
    </row>
    <row r="3983" spans="5:5" x14ac:dyDescent="0.25">
      <c r="E3983" s="9">
        <f>Cálculo!B3983</f>
        <v>0</v>
      </c>
    </row>
    <row r="3984" spans="5:5" x14ac:dyDescent="0.25">
      <c r="E3984" s="9">
        <f>Cálculo!B3984</f>
        <v>0</v>
      </c>
    </row>
    <row r="3985" spans="5:5" x14ac:dyDescent="0.25">
      <c r="E3985" s="9">
        <f>Cálculo!B3985</f>
        <v>0</v>
      </c>
    </row>
    <row r="3986" spans="5:5" x14ac:dyDescent="0.25">
      <c r="E3986" s="9">
        <f>Cálculo!B3986</f>
        <v>0</v>
      </c>
    </row>
    <row r="3987" spans="5:5" x14ac:dyDescent="0.25">
      <c r="E3987" s="9">
        <f>Cálculo!B3987</f>
        <v>0</v>
      </c>
    </row>
    <row r="3988" spans="5:5" x14ac:dyDescent="0.25">
      <c r="E3988" s="9">
        <f>Cálculo!B3988</f>
        <v>0</v>
      </c>
    </row>
    <row r="3989" spans="5:5" x14ac:dyDescent="0.25">
      <c r="E3989" s="9">
        <f>Cálculo!B3989</f>
        <v>0</v>
      </c>
    </row>
    <row r="3990" spans="5:5" x14ac:dyDescent="0.25">
      <c r="E3990" s="9">
        <f>Cálculo!B3990</f>
        <v>0</v>
      </c>
    </row>
    <row r="3991" spans="5:5" x14ac:dyDescent="0.25">
      <c r="E3991" s="9">
        <f>Cálculo!B3991</f>
        <v>0</v>
      </c>
    </row>
    <row r="3992" spans="5:5" x14ac:dyDescent="0.25">
      <c r="E3992" s="9">
        <f>Cálculo!B3992</f>
        <v>0</v>
      </c>
    </row>
    <row r="3993" spans="5:5" x14ac:dyDescent="0.25">
      <c r="E3993" s="9">
        <f>Cálculo!B3993</f>
        <v>0</v>
      </c>
    </row>
    <row r="3994" spans="5:5" x14ac:dyDescent="0.25">
      <c r="E3994" s="9">
        <f>Cálculo!B3994</f>
        <v>0</v>
      </c>
    </row>
    <row r="3995" spans="5:5" x14ac:dyDescent="0.25">
      <c r="E3995" s="9">
        <f>Cálculo!B3995</f>
        <v>0</v>
      </c>
    </row>
    <row r="3996" spans="5:5" x14ac:dyDescent="0.25">
      <c r="E3996" s="9">
        <f>Cálculo!B3996</f>
        <v>0</v>
      </c>
    </row>
    <row r="3997" spans="5:5" x14ac:dyDescent="0.25">
      <c r="E3997" s="9">
        <f>Cálculo!B3997</f>
        <v>0</v>
      </c>
    </row>
    <row r="3998" spans="5:5" x14ac:dyDescent="0.25">
      <c r="E3998" s="9">
        <f>Cálculo!B3998</f>
        <v>0</v>
      </c>
    </row>
    <row r="3999" spans="5:5" x14ac:dyDescent="0.25">
      <c r="E3999" s="9">
        <f>Cálculo!B3999</f>
        <v>0</v>
      </c>
    </row>
    <row r="4000" spans="5:5" x14ac:dyDescent="0.25">
      <c r="E4000" s="9">
        <f>Cálculo!B4000</f>
        <v>0</v>
      </c>
    </row>
    <row r="4001" spans="5:5" x14ac:dyDescent="0.25">
      <c r="E4001" s="9">
        <f>Cálculo!B4001</f>
        <v>0</v>
      </c>
    </row>
    <row r="4002" spans="5:5" x14ac:dyDescent="0.25">
      <c r="E4002" s="9">
        <f>Cálculo!B4002</f>
        <v>0</v>
      </c>
    </row>
    <row r="4003" spans="5:5" x14ac:dyDescent="0.25">
      <c r="E4003" s="9">
        <f>Cálculo!B4003</f>
        <v>0</v>
      </c>
    </row>
    <row r="4004" spans="5:5" x14ac:dyDescent="0.25">
      <c r="E4004" s="9">
        <f>Cálculo!B4004</f>
        <v>0</v>
      </c>
    </row>
    <row r="4005" spans="5:5" x14ac:dyDescent="0.25">
      <c r="E4005" s="9">
        <f>Cálculo!B4005</f>
        <v>0</v>
      </c>
    </row>
    <row r="4006" spans="5:5" x14ac:dyDescent="0.25">
      <c r="E4006" s="9">
        <f>Cálculo!B4006</f>
        <v>0</v>
      </c>
    </row>
    <row r="4007" spans="5:5" x14ac:dyDescent="0.25">
      <c r="E4007" s="9">
        <f>Cálculo!B4007</f>
        <v>0</v>
      </c>
    </row>
    <row r="4008" spans="5:5" x14ac:dyDescent="0.25">
      <c r="E4008" s="9">
        <f>Cálculo!B4008</f>
        <v>0</v>
      </c>
    </row>
    <row r="4009" spans="5:5" x14ac:dyDescent="0.25">
      <c r="E4009" s="9">
        <f>Cálculo!B4009</f>
        <v>0</v>
      </c>
    </row>
    <row r="4010" spans="5:5" x14ac:dyDescent="0.25">
      <c r="E4010" s="9">
        <f>Cálculo!B4010</f>
        <v>0</v>
      </c>
    </row>
    <row r="4011" spans="5:5" x14ac:dyDescent="0.25">
      <c r="E4011" s="9">
        <f>Cálculo!B4011</f>
        <v>0</v>
      </c>
    </row>
    <row r="4012" spans="5:5" x14ac:dyDescent="0.25">
      <c r="E4012" s="9">
        <f>Cálculo!B4012</f>
        <v>0</v>
      </c>
    </row>
    <row r="4013" spans="5:5" x14ac:dyDescent="0.25">
      <c r="E4013" s="9">
        <f>Cálculo!B4013</f>
        <v>0</v>
      </c>
    </row>
    <row r="4014" spans="5:5" x14ac:dyDescent="0.25">
      <c r="E4014" s="9">
        <f>Cálculo!B4014</f>
        <v>0</v>
      </c>
    </row>
    <row r="4015" spans="5:5" x14ac:dyDescent="0.25">
      <c r="E4015" s="9">
        <f>Cálculo!B4015</f>
        <v>0</v>
      </c>
    </row>
    <row r="4016" spans="5:5" x14ac:dyDescent="0.25">
      <c r="E4016" s="9">
        <f>Cálculo!B4016</f>
        <v>0</v>
      </c>
    </row>
    <row r="4017" spans="5:5" x14ac:dyDescent="0.25">
      <c r="E4017" s="9">
        <f>Cálculo!B4017</f>
        <v>0</v>
      </c>
    </row>
    <row r="4018" spans="5:5" x14ac:dyDescent="0.25">
      <c r="E4018" s="9">
        <f>Cálculo!B4018</f>
        <v>0</v>
      </c>
    </row>
    <row r="4019" spans="5:5" x14ac:dyDescent="0.25">
      <c r="E4019" s="9">
        <f>Cálculo!B4019</f>
        <v>0</v>
      </c>
    </row>
    <row r="4020" spans="5:5" x14ac:dyDescent="0.25">
      <c r="E4020" s="9">
        <f>Cálculo!B4020</f>
        <v>0</v>
      </c>
    </row>
    <row r="4021" spans="5:5" x14ac:dyDescent="0.25">
      <c r="E4021" s="9">
        <f>Cálculo!B4021</f>
        <v>0</v>
      </c>
    </row>
    <row r="4022" spans="5:5" x14ac:dyDescent="0.25">
      <c r="E4022" s="9">
        <f>Cálculo!B4022</f>
        <v>0</v>
      </c>
    </row>
    <row r="4023" spans="5:5" x14ac:dyDescent="0.25">
      <c r="E4023" s="9">
        <f>Cálculo!B4023</f>
        <v>0</v>
      </c>
    </row>
    <row r="4024" spans="5:5" x14ac:dyDescent="0.25">
      <c r="E4024" s="9">
        <f>Cálculo!B4024</f>
        <v>0</v>
      </c>
    </row>
    <row r="4025" spans="5:5" x14ac:dyDescent="0.25">
      <c r="E4025" s="9">
        <f>Cálculo!B4025</f>
        <v>0</v>
      </c>
    </row>
    <row r="4026" spans="5:5" x14ac:dyDescent="0.25">
      <c r="E4026" s="9">
        <f>Cálculo!B4026</f>
        <v>0</v>
      </c>
    </row>
    <row r="4027" spans="5:5" x14ac:dyDescent="0.25">
      <c r="E4027" s="9">
        <f>Cálculo!B4027</f>
        <v>0</v>
      </c>
    </row>
    <row r="4028" spans="5:5" x14ac:dyDescent="0.25">
      <c r="E4028" s="9">
        <f>Cálculo!B4028</f>
        <v>0</v>
      </c>
    </row>
    <row r="4029" spans="5:5" x14ac:dyDescent="0.25">
      <c r="E4029" s="9">
        <f>Cálculo!B4029</f>
        <v>0</v>
      </c>
    </row>
    <row r="4030" spans="5:5" x14ac:dyDescent="0.25">
      <c r="E4030" s="9">
        <f>Cálculo!B4030</f>
        <v>0</v>
      </c>
    </row>
    <row r="4031" spans="5:5" x14ac:dyDescent="0.25">
      <c r="E4031" s="9">
        <f>Cálculo!B4031</f>
        <v>0</v>
      </c>
    </row>
    <row r="4032" spans="5:5" x14ac:dyDescent="0.25">
      <c r="E4032" s="9">
        <f>Cálculo!B4032</f>
        <v>0</v>
      </c>
    </row>
    <row r="4033" spans="5:5" x14ac:dyDescent="0.25">
      <c r="E4033" s="9">
        <f>Cálculo!B4033</f>
        <v>0</v>
      </c>
    </row>
    <row r="4034" spans="5:5" x14ac:dyDescent="0.25">
      <c r="E4034" s="9">
        <f>Cálculo!B4034</f>
        <v>0</v>
      </c>
    </row>
    <row r="4035" spans="5:5" x14ac:dyDescent="0.25">
      <c r="E4035" s="9">
        <f>Cálculo!B4035</f>
        <v>0</v>
      </c>
    </row>
    <row r="4036" spans="5:5" x14ac:dyDescent="0.25">
      <c r="E4036" s="9">
        <f>Cálculo!B4036</f>
        <v>0</v>
      </c>
    </row>
    <row r="4037" spans="5:5" x14ac:dyDescent="0.25">
      <c r="E4037" s="9">
        <f>Cálculo!B4037</f>
        <v>0</v>
      </c>
    </row>
    <row r="4038" spans="5:5" x14ac:dyDescent="0.25">
      <c r="E4038" s="9">
        <f>Cálculo!B4038</f>
        <v>0</v>
      </c>
    </row>
    <row r="4039" spans="5:5" x14ac:dyDescent="0.25">
      <c r="E4039" s="9">
        <f>Cálculo!B4039</f>
        <v>0</v>
      </c>
    </row>
    <row r="4040" spans="5:5" x14ac:dyDescent="0.25">
      <c r="E4040" s="9">
        <f>Cálculo!B4040</f>
        <v>0</v>
      </c>
    </row>
    <row r="4041" spans="5:5" x14ac:dyDescent="0.25">
      <c r="E4041" s="9">
        <f>Cálculo!B4041</f>
        <v>0</v>
      </c>
    </row>
    <row r="4042" spans="5:5" x14ac:dyDescent="0.25">
      <c r="E4042" s="9">
        <f>Cálculo!B4042</f>
        <v>0</v>
      </c>
    </row>
    <row r="4043" spans="5:5" x14ac:dyDescent="0.25">
      <c r="E4043" s="9">
        <f>Cálculo!B4043</f>
        <v>0</v>
      </c>
    </row>
    <row r="4044" spans="5:5" x14ac:dyDescent="0.25">
      <c r="E4044" s="9">
        <f>Cálculo!B4044</f>
        <v>0</v>
      </c>
    </row>
    <row r="4045" spans="5:5" x14ac:dyDescent="0.25">
      <c r="E4045" s="9">
        <f>Cálculo!B4045</f>
        <v>0</v>
      </c>
    </row>
    <row r="4046" spans="5:5" x14ac:dyDescent="0.25">
      <c r="E4046" s="9">
        <f>Cálculo!B4046</f>
        <v>0</v>
      </c>
    </row>
    <row r="4047" spans="5:5" x14ac:dyDescent="0.25">
      <c r="E4047" s="9">
        <f>Cálculo!B4047</f>
        <v>0</v>
      </c>
    </row>
    <row r="4048" spans="5:5" x14ac:dyDescent="0.25">
      <c r="E4048" s="9">
        <f>Cálculo!B4048</f>
        <v>0</v>
      </c>
    </row>
    <row r="4049" spans="5:5" x14ac:dyDescent="0.25">
      <c r="E4049" s="9">
        <f>Cálculo!B4049</f>
        <v>0</v>
      </c>
    </row>
    <row r="4050" spans="5:5" x14ac:dyDescent="0.25">
      <c r="E4050" s="9">
        <f>Cálculo!B4050</f>
        <v>0</v>
      </c>
    </row>
    <row r="4051" spans="5:5" x14ac:dyDescent="0.25">
      <c r="E4051" s="9">
        <f>Cálculo!B4051</f>
        <v>0</v>
      </c>
    </row>
    <row r="4052" spans="5:5" x14ac:dyDescent="0.25">
      <c r="E4052" s="9">
        <f>Cálculo!B4052</f>
        <v>0</v>
      </c>
    </row>
    <row r="4053" spans="5:5" x14ac:dyDescent="0.25">
      <c r="E4053" s="9">
        <f>Cálculo!B4053</f>
        <v>0</v>
      </c>
    </row>
    <row r="4054" spans="5:5" x14ac:dyDescent="0.25">
      <c r="E4054" s="9">
        <f>Cálculo!B4054</f>
        <v>0</v>
      </c>
    </row>
    <row r="4055" spans="5:5" x14ac:dyDescent="0.25">
      <c r="E4055" s="9">
        <f>Cálculo!B4055</f>
        <v>0</v>
      </c>
    </row>
    <row r="4056" spans="5:5" x14ac:dyDescent="0.25">
      <c r="E4056" s="9">
        <f>Cálculo!B4056</f>
        <v>0</v>
      </c>
    </row>
    <row r="4057" spans="5:5" x14ac:dyDescent="0.25">
      <c r="E4057" s="9">
        <f>Cálculo!B4057</f>
        <v>0</v>
      </c>
    </row>
    <row r="4058" spans="5:5" x14ac:dyDescent="0.25">
      <c r="E4058" s="9">
        <f>Cálculo!B4058</f>
        <v>0</v>
      </c>
    </row>
    <row r="4059" spans="5:5" x14ac:dyDescent="0.25">
      <c r="E4059" s="9">
        <f>Cálculo!B4059</f>
        <v>0</v>
      </c>
    </row>
    <row r="4060" spans="5:5" x14ac:dyDescent="0.25">
      <c r="E4060" s="9">
        <f>Cálculo!B4060</f>
        <v>0</v>
      </c>
    </row>
    <row r="4061" spans="5:5" x14ac:dyDescent="0.25">
      <c r="E4061" s="9">
        <f>Cálculo!B4061</f>
        <v>0</v>
      </c>
    </row>
    <row r="4062" spans="5:5" x14ac:dyDescent="0.25">
      <c r="E4062" s="9">
        <f>Cálculo!B4062</f>
        <v>0</v>
      </c>
    </row>
    <row r="4063" spans="5:5" x14ac:dyDescent="0.25">
      <c r="E4063" s="9">
        <f>Cálculo!B4063</f>
        <v>0</v>
      </c>
    </row>
    <row r="4064" spans="5:5" x14ac:dyDescent="0.25">
      <c r="E4064" s="9">
        <f>Cálculo!B4064</f>
        <v>0</v>
      </c>
    </row>
    <row r="4065" spans="5:5" x14ac:dyDescent="0.25">
      <c r="E4065" s="9">
        <f>Cálculo!B4065</f>
        <v>0</v>
      </c>
    </row>
    <row r="4066" spans="5:5" x14ac:dyDescent="0.25">
      <c r="E4066" s="9">
        <f>Cálculo!B4066</f>
        <v>0</v>
      </c>
    </row>
    <row r="4067" spans="5:5" x14ac:dyDescent="0.25">
      <c r="E4067" s="9">
        <f>Cálculo!B4067</f>
        <v>0</v>
      </c>
    </row>
    <row r="4068" spans="5:5" x14ac:dyDescent="0.25">
      <c r="E4068" s="9">
        <f>Cálculo!B4068</f>
        <v>0</v>
      </c>
    </row>
    <row r="4069" spans="5:5" x14ac:dyDescent="0.25">
      <c r="E4069" s="9">
        <f>Cálculo!B4069</f>
        <v>0</v>
      </c>
    </row>
    <row r="4070" spans="5:5" x14ac:dyDescent="0.25">
      <c r="E4070" s="9">
        <f>Cálculo!B4070</f>
        <v>0</v>
      </c>
    </row>
    <row r="4071" spans="5:5" x14ac:dyDescent="0.25">
      <c r="E4071" s="9">
        <f>Cálculo!B4071</f>
        <v>0</v>
      </c>
    </row>
    <row r="4072" spans="5:5" x14ac:dyDescent="0.25">
      <c r="E4072" s="9">
        <f>Cálculo!B4072</f>
        <v>0</v>
      </c>
    </row>
    <row r="4073" spans="5:5" x14ac:dyDescent="0.25">
      <c r="E4073" s="9">
        <f>Cálculo!B4073</f>
        <v>0</v>
      </c>
    </row>
    <row r="4074" spans="5:5" x14ac:dyDescent="0.25">
      <c r="E4074" s="9">
        <f>Cálculo!B4074</f>
        <v>0</v>
      </c>
    </row>
    <row r="4075" spans="5:5" x14ac:dyDescent="0.25">
      <c r="E4075" s="9">
        <f>Cálculo!B4075</f>
        <v>0</v>
      </c>
    </row>
    <row r="4076" spans="5:5" x14ac:dyDescent="0.25">
      <c r="E4076" s="9">
        <f>Cálculo!B4076</f>
        <v>0</v>
      </c>
    </row>
    <row r="4077" spans="5:5" x14ac:dyDescent="0.25">
      <c r="E4077" s="9">
        <f>Cálculo!B4077</f>
        <v>0</v>
      </c>
    </row>
    <row r="4078" spans="5:5" x14ac:dyDescent="0.25">
      <c r="E4078" s="9">
        <f>Cálculo!B4078</f>
        <v>0</v>
      </c>
    </row>
    <row r="4079" spans="5:5" x14ac:dyDescent="0.25">
      <c r="E4079" s="9">
        <f>Cálculo!B4079</f>
        <v>0</v>
      </c>
    </row>
    <row r="4080" spans="5:5" x14ac:dyDescent="0.25">
      <c r="E4080" s="9">
        <f>Cálculo!B4080</f>
        <v>0</v>
      </c>
    </row>
    <row r="4081" spans="5:5" x14ac:dyDescent="0.25">
      <c r="E4081" s="9">
        <f>Cálculo!B4081</f>
        <v>0</v>
      </c>
    </row>
    <row r="4082" spans="5:5" x14ac:dyDescent="0.25">
      <c r="E4082" s="9">
        <f>Cálculo!B4082</f>
        <v>0</v>
      </c>
    </row>
    <row r="4083" spans="5:5" x14ac:dyDescent="0.25">
      <c r="E4083" s="9">
        <f>Cálculo!B4083</f>
        <v>0</v>
      </c>
    </row>
    <row r="4084" spans="5:5" x14ac:dyDescent="0.25">
      <c r="E4084" s="9">
        <f>Cálculo!B4084</f>
        <v>0</v>
      </c>
    </row>
    <row r="4085" spans="5:5" x14ac:dyDescent="0.25">
      <c r="E4085" s="9">
        <f>Cálculo!B4085</f>
        <v>0</v>
      </c>
    </row>
    <row r="4086" spans="5:5" x14ac:dyDescent="0.25">
      <c r="E4086" s="9">
        <f>Cálculo!B4086</f>
        <v>0</v>
      </c>
    </row>
    <row r="4087" spans="5:5" x14ac:dyDescent="0.25">
      <c r="E4087" s="9">
        <f>Cálculo!B4087</f>
        <v>0</v>
      </c>
    </row>
    <row r="4088" spans="5:5" x14ac:dyDescent="0.25">
      <c r="E4088" s="9">
        <f>Cálculo!B4088</f>
        <v>0</v>
      </c>
    </row>
    <row r="4089" spans="5:5" x14ac:dyDescent="0.25">
      <c r="E4089" s="9">
        <f>Cálculo!B4089</f>
        <v>0</v>
      </c>
    </row>
    <row r="4090" spans="5:5" x14ac:dyDescent="0.25">
      <c r="E4090" s="9">
        <f>Cálculo!B4090</f>
        <v>0</v>
      </c>
    </row>
    <row r="4091" spans="5:5" x14ac:dyDescent="0.25">
      <c r="E4091" s="9">
        <f>Cálculo!B4091</f>
        <v>0</v>
      </c>
    </row>
    <row r="4092" spans="5:5" x14ac:dyDescent="0.25">
      <c r="E4092" s="9">
        <f>Cálculo!B4092</f>
        <v>0</v>
      </c>
    </row>
    <row r="4093" spans="5:5" x14ac:dyDescent="0.25">
      <c r="E4093" s="9">
        <f>Cálculo!B4093</f>
        <v>0</v>
      </c>
    </row>
    <row r="4094" spans="5:5" x14ac:dyDescent="0.25">
      <c r="E4094" s="9">
        <f>Cálculo!B4094</f>
        <v>0</v>
      </c>
    </row>
    <row r="4095" spans="5:5" x14ac:dyDescent="0.25">
      <c r="E4095" s="9">
        <f>Cálculo!B4095</f>
        <v>0</v>
      </c>
    </row>
    <row r="4096" spans="5:5" x14ac:dyDescent="0.25">
      <c r="E4096" s="9">
        <f>Cálculo!B4096</f>
        <v>0</v>
      </c>
    </row>
    <row r="4097" spans="5:5" x14ac:dyDescent="0.25">
      <c r="E4097" s="9">
        <f>Cálculo!B4097</f>
        <v>0</v>
      </c>
    </row>
    <row r="4098" spans="5:5" x14ac:dyDescent="0.25">
      <c r="E4098" s="9">
        <f>Cálculo!B4098</f>
        <v>0</v>
      </c>
    </row>
    <row r="4099" spans="5:5" x14ac:dyDescent="0.25">
      <c r="E4099" s="9">
        <f>Cálculo!B4099</f>
        <v>0</v>
      </c>
    </row>
    <row r="4100" spans="5:5" x14ac:dyDescent="0.25">
      <c r="E4100" s="9">
        <f>Cálculo!B4100</f>
        <v>0</v>
      </c>
    </row>
    <row r="4101" spans="5:5" x14ac:dyDescent="0.25">
      <c r="E4101" s="9">
        <f>Cálculo!B4101</f>
        <v>0</v>
      </c>
    </row>
    <row r="4102" spans="5:5" x14ac:dyDescent="0.25">
      <c r="E4102" s="9">
        <f>Cálculo!B4102</f>
        <v>0</v>
      </c>
    </row>
    <row r="4103" spans="5:5" x14ac:dyDescent="0.25">
      <c r="E4103" s="9">
        <f>Cálculo!B4103</f>
        <v>0</v>
      </c>
    </row>
    <row r="4104" spans="5:5" x14ac:dyDescent="0.25">
      <c r="E4104" s="9">
        <f>Cálculo!B4104</f>
        <v>0</v>
      </c>
    </row>
    <row r="4105" spans="5:5" x14ac:dyDescent="0.25">
      <c r="E4105" s="9">
        <f>Cálculo!B4105</f>
        <v>0</v>
      </c>
    </row>
    <row r="4106" spans="5:5" x14ac:dyDescent="0.25">
      <c r="E4106" s="9">
        <f>Cálculo!B4106</f>
        <v>0</v>
      </c>
    </row>
    <row r="4107" spans="5:5" x14ac:dyDescent="0.25">
      <c r="E4107" s="9">
        <f>Cálculo!B4107</f>
        <v>0</v>
      </c>
    </row>
    <row r="4108" spans="5:5" x14ac:dyDescent="0.25">
      <c r="E4108" s="9">
        <f>Cálculo!B4108</f>
        <v>0</v>
      </c>
    </row>
    <row r="4109" spans="5:5" x14ac:dyDescent="0.25">
      <c r="E4109" s="9">
        <f>Cálculo!B4109</f>
        <v>0</v>
      </c>
    </row>
    <row r="4110" spans="5:5" x14ac:dyDescent="0.25">
      <c r="E4110" s="9">
        <f>Cálculo!B4110</f>
        <v>0</v>
      </c>
    </row>
    <row r="4111" spans="5:5" x14ac:dyDescent="0.25">
      <c r="E4111" s="9">
        <f>Cálculo!B4111</f>
        <v>0</v>
      </c>
    </row>
    <row r="4112" spans="5:5" x14ac:dyDescent="0.25">
      <c r="E4112" s="9">
        <f>Cálculo!B4112</f>
        <v>0</v>
      </c>
    </row>
    <row r="4113" spans="5:5" x14ac:dyDescent="0.25">
      <c r="E4113" s="9">
        <f>Cálculo!B4113</f>
        <v>0</v>
      </c>
    </row>
    <row r="4114" spans="5:5" x14ac:dyDescent="0.25">
      <c r="E4114" s="9">
        <f>Cálculo!B4114</f>
        <v>0</v>
      </c>
    </row>
    <row r="4115" spans="5:5" x14ac:dyDescent="0.25">
      <c r="E4115" s="9">
        <f>Cálculo!B4115</f>
        <v>0</v>
      </c>
    </row>
    <row r="4116" spans="5:5" x14ac:dyDescent="0.25">
      <c r="E4116" s="9">
        <f>Cálculo!B4116</f>
        <v>0</v>
      </c>
    </row>
    <row r="4117" spans="5:5" x14ac:dyDescent="0.25">
      <c r="E4117" s="9">
        <f>Cálculo!B4117</f>
        <v>0</v>
      </c>
    </row>
    <row r="4118" spans="5:5" x14ac:dyDescent="0.25">
      <c r="E4118" s="9">
        <f>Cálculo!B4118</f>
        <v>0</v>
      </c>
    </row>
    <row r="4119" spans="5:5" x14ac:dyDescent="0.25">
      <c r="E4119" s="9">
        <f>Cálculo!B4119</f>
        <v>0</v>
      </c>
    </row>
    <row r="4120" spans="5:5" x14ac:dyDescent="0.25">
      <c r="E4120" s="9">
        <f>Cálculo!B4120</f>
        <v>0</v>
      </c>
    </row>
    <row r="4121" spans="5:5" x14ac:dyDescent="0.25">
      <c r="E4121" s="9">
        <f>Cálculo!B4121</f>
        <v>0</v>
      </c>
    </row>
    <row r="4122" spans="5:5" x14ac:dyDescent="0.25">
      <c r="E4122" s="9">
        <f>Cálculo!B4122</f>
        <v>0</v>
      </c>
    </row>
    <row r="4123" spans="5:5" x14ac:dyDescent="0.25">
      <c r="E4123" s="9">
        <f>Cálculo!B4123</f>
        <v>0</v>
      </c>
    </row>
    <row r="4124" spans="5:5" x14ac:dyDescent="0.25">
      <c r="E4124" s="9">
        <f>Cálculo!B4124</f>
        <v>0</v>
      </c>
    </row>
    <row r="4125" spans="5:5" x14ac:dyDescent="0.25">
      <c r="E4125" s="9">
        <f>Cálculo!B4125</f>
        <v>0</v>
      </c>
    </row>
    <row r="4126" spans="5:5" x14ac:dyDescent="0.25">
      <c r="E4126" s="9">
        <f>Cálculo!B4126</f>
        <v>0</v>
      </c>
    </row>
    <row r="4127" spans="5:5" x14ac:dyDescent="0.25">
      <c r="E4127" s="9">
        <f>Cálculo!B4127</f>
        <v>0</v>
      </c>
    </row>
    <row r="4128" spans="5:5" x14ac:dyDescent="0.25">
      <c r="E4128" s="9">
        <f>Cálculo!B4128</f>
        <v>0</v>
      </c>
    </row>
    <row r="4129" spans="5:5" x14ac:dyDescent="0.25">
      <c r="E4129" s="9">
        <f>Cálculo!B4129</f>
        <v>0</v>
      </c>
    </row>
    <row r="4130" spans="5:5" x14ac:dyDescent="0.25">
      <c r="E4130" s="9">
        <f>Cálculo!B4130</f>
        <v>0</v>
      </c>
    </row>
    <row r="4131" spans="5:5" x14ac:dyDescent="0.25">
      <c r="E4131" s="9">
        <f>Cálculo!B4131</f>
        <v>0</v>
      </c>
    </row>
    <row r="4132" spans="5:5" x14ac:dyDescent="0.25">
      <c r="E4132" s="9">
        <f>Cálculo!B4132</f>
        <v>0</v>
      </c>
    </row>
    <row r="4133" spans="5:5" x14ac:dyDescent="0.25">
      <c r="E4133" s="9">
        <f>Cálculo!B4133</f>
        <v>0</v>
      </c>
    </row>
    <row r="4134" spans="5:5" x14ac:dyDescent="0.25">
      <c r="E4134" s="9">
        <f>Cálculo!B4134</f>
        <v>0</v>
      </c>
    </row>
    <row r="4135" spans="5:5" x14ac:dyDescent="0.25">
      <c r="E4135" s="9">
        <f>Cálculo!B4135</f>
        <v>0</v>
      </c>
    </row>
    <row r="4136" spans="5:5" x14ac:dyDescent="0.25">
      <c r="E4136" s="9">
        <f>Cálculo!B4136</f>
        <v>0</v>
      </c>
    </row>
    <row r="4137" spans="5:5" x14ac:dyDescent="0.25">
      <c r="E4137" s="9">
        <f>Cálculo!B4137</f>
        <v>0</v>
      </c>
    </row>
    <row r="4138" spans="5:5" x14ac:dyDescent="0.25">
      <c r="E4138" s="9">
        <f>Cálculo!B4138</f>
        <v>0</v>
      </c>
    </row>
    <row r="4139" spans="5:5" x14ac:dyDescent="0.25">
      <c r="E4139" s="9">
        <f>Cálculo!B4139</f>
        <v>0</v>
      </c>
    </row>
    <row r="4140" spans="5:5" x14ac:dyDescent="0.25">
      <c r="E4140" s="9">
        <f>Cálculo!B4140</f>
        <v>0</v>
      </c>
    </row>
    <row r="4141" spans="5:5" x14ac:dyDescent="0.25">
      <c r="E4141" s="9">
        <f>Cálculo!B4141</f>
        <v>0</v>
      </c>
    </row>
    <row r="4142" spans="5:5" x14ac:dyDescent="0.25">
      <c r="E4142" s="9">
        <f>Cálculo!B4142</f>
        <v>0</v>
      </c>
    </row>
    <row r="4143" spans="5:5" x14ac:dyDescent="0.25">
      <c r="E4143" s="9">
        <f>Cálculo!B4143</f>
        <v>0</v>
      </c>
    </row>
    <row r="4144" spans="5:5" x14ac:dyDescent="0.25">
      <c r="E4144" s="9">
        <f>Cálculo!B4144</f>
        <v>0</v>
      </c>
    </row>
    <row r="4145" spans="5:5" x14ac:dyDescent="0.25">
      <c r="E4145" s="9">
        <f>Cálculo!B4145</f>
        <v>0</v>
      </c>
    </row>
    <row r="4146" spans="5:5" x14ac:dyDescent="0.25">
      <c r="E4146" s="9">
        <f>Cálculo!B4146</f>
        <v>0</v>
      </c>
    </row>
    <row r="4147" spans="5:5" x14ac:dyDescent="0.25">
      <c r="E4147" s="9">
        <f>Cálculo!B4147</f>
        <v>0</v>
      </c>
    </row>
    <row r="4148" spans="5:5" x14ac:dyDescent="0.25">
      <c r="E4148" s="9">
        <f>Cálculo!B4148</f>
        <v>0</v>
      </c>
    </row>
    <row r="4149" spans="5:5" x14ac:dyDescent="0.25">
      <c r="E4149" s="9">
        <f>Cálculo!B4149</f>
        <v>0</v>
      </c>
    </row>
    <row r="4150" spans="5:5" x14ac:dyDescent="0.25">
      <c r="E4150" s="9">
        <f>Cálculo!B4150</f>
        <v>0</v>
      </c>
    </row>
    <row r="4151" spans="5:5" x14ac:dyDescent="0.25">
      <c r="E4151" s="9">
        <f>Cálculo!B4151</f>
        <v>0</v>
      </c>
    </row>
    <row r="4152" spans="5:5" x14ac:dyDescent="0.25">
      <c r="E4152" s="9">
        <f>Cálculo!B4152</f>
        <v>0</v>
      </c>
    </row>
    <row r="4153" spans="5:5" x14ac:dyDescent="0.25">
      <c r="E4153" s="9">
        <f>Cálculo!B4153</f>
        <v>0</v>
      </c>
    </row>
    <row r="4154" spans="5:5" x14ac:dyDescent="0.25">
      <c r="E4154" s="9">
        <f>Cálculo!B4154</f>
        <v>0</v>
      </c>
    </row>
    <row r="4155" spans="5:5" x14ac:dyDescent="0.25">
      <c r="E4155" s="9">
        <f>Cálculo!B4155</f>
        <v>0</v>
      </c>
    </row>
    <row r="4156" spans="5:5" x14ac:dyDescent="0.25">
      <c r="E4156" s="9">
        <f>Cálculo!B4156</f>
        <v>0</v>
      </c>
    </row>
    <row r="4157" spans="5:5" x14ac:dyDescent="0.25">
      <c r="E4157" s="9">
        <f>Cálculo!B4157</f>
        <v>0</v>
      </c>
    </row>
    <row r="4158" spans="5:5" x14ac:dyDescent="0.25">
      <c r="E4158" s="9">
        <f>Cálculo!B4158</f>
        <v>0</v>
      </c>
    </row>
    <row r="4159" spans="5:5" x14ac:dyDescent="0.25">
      <c r="E4159" s="9">
        <f>Cálculo!B4159</f>
        <v>0</v>
      </c>
    </row>
    <row r="4160" spans="5:5" x14ac:dyDescent="0.25">
      <c r="E4160" s="9">
        <f>Cálculo!B4160</f>
        <v>0</v>
      </c>
    </row>
    <row r="4161" spans="5:5" x14ac:dyDescent="0.25">
      <c r="E4161" s="9">
        <f>Cálculo!B4161</f>
        <v>0</v>
      </c>
    </row>
    <row r="4162" spans="5:5" x14ac:dyDescent="0.25">
      <c r="E4162" s="9">
        <f>Cálculo!B4162</f>
        <v>0</v>
      </c>
    </row>
    <row r="4163" spans="5:5" x14ac:dyDescent="0.25">
      <c r="E4163" s="9">
        <f>Cálculo!B4163</f>
        <v>0</v>
      </c>
    </row>
    <row r="4164" spans="5:5" x14ac:dyDescent="0.25">
      <c r="E4164" s="9">
        <f>Cálculo!B4164</f>
        <v>0</v>
      </c>
    </row>
    <row r="4165" spans="5:5" x14ac:dyDescent="0.25">
      <c r="E4165" s="9">
        <f>Cálculo!B4165</f>
        <v>0</v>
      </c>
    </row>
    <row r="4166" spans="5:5" x14ac:dyDescent="0.25">
      <c r="E4166" s="9">
        <f>Cálculo!B4166</f>
        <v>0</v>
      </c>
    </row>
    <row r="4167" spans="5:5" x14ac:dyDescent="0.25">
      <c r="E4167" s="9">
        <f>Cálculo!B4167</f>
        <v>0</v>
      </c>
    </row>
    <row r="4168" spans="5:5" x14ac:dyDescent="0.25">
      <c r="E4168" s="9">
        <f>Cálculo!B4168</f>
        <v>0</v>
      </c>
    </row>
    <row r="4169" spans="5:5" x14ac:dyDescent="0.25">
      <c r="E4169" s="9">
        <f>Cálculo!B4169</f>
        <v>0</v>
      </c>
    </row>
    <row r="4170" spans="5:5" x14ac:dyDescent="0.25">
      <c r="E4170" s="9">
        <f>Cálculo!B4170</f>
        <v>0</v>
      </c>
    </row>
    <row r="4171" spans="5:5" x14ac:dyDescent="0.25">
      <c r="E4171" s="9">
        <f>Cálculo!B4171</f>
        <v>0</v>
      </c>
    </row>
    <row r="4172" spans="5:5" x14ac:dyDescent="0.25">
      <c r="E4172" s="9">
        <f>Cálculo!B4172</f>
        <v>0</v>
      </c>
    </row>
    <row r="4173" spans="5:5" x14ac:dyDescent="0.25">
      <c r="E4173" s="9">
        <f>Cálculo!B4173</f>
        <v>0</v>
      </c>
    </row>
    <row r="4174" spans="5:5" x14ac:dyDescent="0.25">
      <c r="E4174" s="9">
        <f>Cálculo!B4174</f>
        <v>0</v>
      </c>
    </row>
    <row r="4175" spans="5:5" x14ac:dyDescent="0.25">
      <c r="E4175" s="9">
        <f>Cálculo!B4175</f>
        <v>0</v>
      </c>
    </row>
    <row r="4176" spans="5:5" x14ac:dyDescent="0.25">
      <c r="E4176" s="9">
        <f>Cálculo!B4176</f>
        <v>0</v>
      </c>
    </row>
    <row r="4177" spans="5:5" x14ac:dyDescent="0.25">
      <c r="E4177" s="9">
        <f>Cálculo!B4177</f>
        <v>0</v>
      </c>
    </row>
    <row r="4178" spans="5:5" x14ac:dyDescent="0.25">
      <c r="E4178" s="9">
        <f>Cálculo!B4178</f>
        <v>0</v>
      </c>
    </row>
    <row r="4179" spans="5:5" x14ac:dyDescent="0.25">
      <c r="E4179" s="9">
        <f>Cálculo!B4179</f>
        <v>0</v>
      </c>
    </row>
    <row r="4180" spans="5:5" x14ac:dyDescent="0.25">
      <c r="E4180" s="9">
        <f>Cálculo!B4180</f>
        <v>0</v>
      </c>
    </row>
    <row r="4181" spans="5:5" x14ac:dyDescent="0.25">
      <c r="E4181" s="9">
        <f>Cálculo!B4181</f>
        <v>0</v>
      </c>
    </row>
    <row r="4182" spans="5:5" x14ac:dyDescent="0.25">
      <c r="E4182" s="9">
        <f>Cálculo!B4182</f>
        <v>0</v>
      </c>
    </row>
    <row r="4183" spans="5:5" x14ac:dyDescent="0.25">
      <c r="E4183" s="9">
        <f>Cálculo!B4183</f>
        <v>0</v>
      </c>
    </row>
    <row r="4184" spans="5:5" x14ac:dyDescent="0.25">
      <c r="E4184" s="9">
        <f>Cálculo!B4184</f>
        <v>0</v>
      </c>
    </row>
    <row r="4185" spans="5:5" x14ac:dyDescent="0.25">
      <c r="E4185" s="9">
        <f>Cálculo!B4185</f>
        <v>0</v>
      </c>
    </row>
    <row r="4186" spans="5:5" x14ac:dyDescent="0.25">
      <c r="E4186" s="9">
        <f>Cálculo!B4186</f>
        <v>0</v>
      </c>
    </row>
    <row r="4187" spans="5:5" x14ac:dyDescent="0.25">
      <c r="E4187" s="9">
        <f>Cálculo!B4187</f>
        <v>0</v>
      </c>
    </row>
    <row r="4188" spans="5:5" x14ac:dyDescent="0.25">
      <c r="E4188" s="9">
        <f>Cálculo!B4188</f>
        <v>0</v>
      </c>
    </row>
    <row r="4189" spans="5:5" x14ac:dyDescent="0.25">
      <c r="E4189" s="9">
        <f>Cálculo!B4189</f>
        <v>0</v>
      </c>
    </row>
    <row r="4190" spans="5:5" x14ac:dyDescent="0.25">
      <c r="E4190" s="9">
        <f>Cálculo!B4190</f>
        <v>0</v>
      </c>
    </row>
    <row r="4191" spans="5:5" x14ac:dyDescent="0.25">
      <c r="E4191" s="9">
        <f>Cálculo!B4191</f>
        <v>0</v>
      </c>
    </row>
    <row r="4192" spans="5:5" x14ac:dyDescent="0.25">
      <c r="E4192" s="9">
        <f>Cálculo!B4192</f>
        <v>0</v>
      </c>
    </row>
    <row r="4193" spans="5:5" x14ac:dyDescent="0.25">
      <c r="E4193" s="9">
        <f>Cálculo!B4193</f>
        <v>0</v>
      </c>
    </row>
    <row r="4194" spans="5:5" x14ac:dyDescent="0.25">
      <c r="E4194" s="9">
        <f>Cálculo!B4194</f>
        <v>0</v>
      </c>
    </row>
    <row r="4195" spans="5:5" x14ac:dyDescent="0.25">
      <c r="E4195" s="9">
        <f>Cálculo!B4195</f>
        <v>0</v>
      </c>
    </row>
    <row r="4196" spans="5:5" x14ac:dyDescent="0.25">
      <c r="E4196" s="9">
        <f>Cálculo!B4196</f>
        <v>0</v>
      </c>
    </row>
    <row r="4197" spans="5:5" x14ac:dyDescent="0.25">
      <c r="E4197" s="9">
        <f>Cálculo!B4197</f>
        <v>0</v>
      </c>
    </row>
    <row r="4198" spans="5:5" x14ac:dyDescent="0.25">
      <c r="E4198" s="9">
        <f>Cálculo!B4198</f>
        <v>0</v>
      </c>
    </row>
    <row r="4199" spans="5:5" x14ac:dyDescent="0.25">
      <c r="E4199" s="9">
        <f>Cálculo!B4199</f>
        <v>0</v>
      </c>
    </row>
    <row r="4200" spans="5:5" x14ac:dyDescent="0.25">
      <c r="E4200" s="9">
        <f>Cálculo!B4200</f>
        <v>0</v>
      </c>
    </row>
    <row r="4201" spans="5:5" x14ac:dyDescent="0.25">
      <c r="E4201" s="9">
        <f>Cálculo!B4201</f>
        <v>0</v>
      </c>
    </row>
    <row r="4202" spans="5:5" x14ac:dyDescent="0.25">
      <c r="E4202" s="9">
        <f>Cálculo!B4202</f>
        <v>0</v>
      </c>
    </row>
    <row r="4203" spans="5:5" x14ac:dyDescent="0.25">
      <c r="E4203" s="9">
        <f>Cálculo!B4203</f>
        <v>0</v>
      </c>
    </row>
    <row r="4204" spans="5:5" x14ac:dyDescent="0.25">
      <c r="E4204" s="9">
        <f>Cálculo!B4204</f>
        <v>0</v>
      </c>
    </row>
    <row r="4205" spans="5:5" x14ac:dyDescent="0.25">
      <c r="E4205" s="9">
        <f>Cálculo!B4205</f>
        <v>0</v>
      </c>
    </row>
    <row r="4206" spans="5:5" x14ac:dyDescent="0.25">
      <c r="E4206" s="9">
        <f>Cálculo!B4206</f>
        <v>0</v>
      </c>
    </row>
    <row r="4207" spans="5:5" x14ac:dyDescent="0.25">
      <c r="E4207" s="9">
        <f>Cálculo!B4207</f>
        <v>0</v>
      </c>
    </row>
    <row r="4208" spans="5:5" x14ac:dyDescent="0.25">
      <c r="E4208" s="9">
        <f>Cálculo!B4208</f>
        <v>0</v>
      </c>
    </row>
    <row r="4209" spans="5:5" x14ac:dyDescent="0.25">
      <c r="E4209" s="9">
        <f>Cálculo!B4209</f>
        <v>0</v>
      </c>
    </row>
    <row r="4210" spans="5:5" x14ac:dyDescent="0.25">
      <c r="E4210" s="9">
        <f>Cálculo!B4210</f>
        <v>0</v>
      </c>
    </row>
    <row r="4211" spans="5:5" x14ac:dyDescent="0.25">
      <c r="E4211" s="9">
        <f>Cálculo!B4211</f>
        <v>0</v>
      </c>
    </row>
    <row r="4212" spans="5:5" x14ac:dyDescent="0.25">
      <c r="E4212" s="9">
        <f>Cálculo!B4212</f>
        <v>0</v>
      </c>
    </row>
    <row r="4213" spans="5:5" x14ac:dyDescent="0.25">
      <c r="E4213" s="9">
        <f>Cálculo!B4213</f>
        <v>0</v>
      </c>
    </row>
    <row r="4214" spans="5:5" x14ac:dyDescent="0.25">
      <c r="E4214" s="9">
        <f>Cálculo!B4214</f>
        <v>0</v>
      </c>
    </row>
    <row r="4215" spans="5:5" x14ac:dyDescent="0.25">
      <c r="E4215" s="9">
        <f>Cálculo!B4215</f>
        <v>0</v>
      </c>
    </row>
    <row r="4216" spans="5:5" x14ac:dyDescent="0.25">
      <c r="E4216" s="9">
        <f>Cálculo!B4216</f>
        <v>0</v>
      </c>
    </row>
    <row r="4217" spans="5:5" x14ac:dyDescent="0.25">
      <c r="E4217" s="9">
        <f>Cálculo!B4217</f>
        <v>0</v>
      </c>
    </row>
    <row r="4218" spans="5:5" x14ac:dyDescent="0.25">
      <c r="E4218" s="9">
        <f>Cálculo!B4218</f>
        <v>0</v>
      </c>
    </row>
    <row r="4219" spans="5:5" x14ac:dyDescent="0.25">
      <c r="E4219" s="9">
        <f>Cálculo!B4219</f>
        <v>0</v>
      </c>
    </row>
    <row r="4220" spans="5:5" x14ac:dyDescent="0.25">
      <c r="E4220" s="9">
        <f>Cálculo!B4220</f>
        <v>0</v>
      </c>
    </row>
    <row r="4221" spans="5:5" x14ac:dyDescent="0.25">
      <c r="E4221" s="9">
        <f>Cálculo!B4221</f>
        <v>0</v>
      </c>
    </row>
    <row r="4222" spans="5:5" x14ac:dyDescent="0.25">
      <c r="E4222" s="9">
        <f>Cálculo!B4222</f>
        <v>0</v>
      </c>
    </row>
    <row r="4223" spans="5:5" x14ac:dyDescent="0.25">
      <c r="E4223" s="9">
        <f>Cálculo!B4223</f>
        <v>0</v>
      </c>
    </row>
    <row r="4224" spans="5:5" x14ac:dyDescent="0.25">
      <c r="E4224" s="9">
        <f>Cálculo!B4224</f>
        <v>0</v>
      </c>
    </row>
    <row r="4225" spans="5:5" x14ac:dyDescent="0.25">
      <c r="E4225" s="9">
        <f>Cálculo!B4225</f>
        <v>0</v>
      </c>
    </row>
    <row r="4226" spans="5:5" x14ac:dyDescent="0.25">
      <c r="E4226" s="9">
        <f>Cálculo!B4226</f>
        <v>0</v>
      </c>
    </row>
    <row r="4227" spans="5:5" x14ac:dyDescent="0.25">
      <c r="E4227" s="9">
        <f>Cálculo!B4227</f>
        <v>0</v>
      </c>
    </row>
    <row r="4228" spans="5:5" x14ac:dyDescent="0.25">
      <c r="E4228" s="9">
        <f>Cálculo!B4228</f>
        <v>0</v>
      </c>
    </row>
    <row r="4229" spans="5:5" x14ac:dyDescent="0.25">
      <c r="E4229" s="9">
        <f>Cálculo!B4229</f>
        <v>0</v>
      </c>
    </row>
    <row r="4230" spans="5:5" x14ac:dyDescent="0.25">
      <c r="E4230" s="9">
        <f>Cálculo!B4230</f>
        <v>0</v>
      </c>
    </row>
    <row r="4231" spans="5:5" x14ac:dyDescent="0.25">
      <c r="E4231" s="9">
        <f>Cálculo!B4231</f>
        <v>0</v>
      </c>
    </row>
    <row r="4232" spans="5:5" x14ac:dyDescent="0.25">
      <c r="E4232" s="9">
        <f>Cálculo!B4232</f>
        <v>0</v>
      </c>
    </row>
    <row r="4233" spans="5:5" x14ac:dyDescent="0.25">
      <c r="E4233" s="9">
        <f>Cálculo!B4233</f>
        <v>0</v>
      </c>
    </row>
    <row r="4234" spans="5:5" x14ac:dyDescent="0.25">
      <c r="E4234" s="9">
        <f>Cálculo!B4234</f>
        <v>0</v>
      </c>
    </row>
    <row r="4235" spans="5:5" x14ac:dyDescent="0.25">
      <c r="E4235" s="9">
        <f>Cálculo!B4235</f>
        <v>0</v>
      </c>
    </row>
    <row r="4236" spans="5:5" x14ac:dyDescent="0.25">
      <c r="E4236" s="9">
        <f>Cálculo!B4236</f>
        <v>0</v>
      </c>
    </row>
    <row r="4237" spans="5:5" x14ac:dyDescent="0.25">
      <c r="E4237" s="9">
        <f>Cálculo!B4237</f>
        <v>0</v>
      </c>
    </row>
    <row r="4238" spans="5:5" x14ac:dyDescent="0.25">
      <c r="E4238" s="9">
        <f>Cálculo!B4238</f>
        <v>0</v>
      </c>
    </row>
    <row r="4239" spans="5:5" x14ac:dyDescent="0.25">
      <c r="E4239" s="9">
        <f>Cálculo!B4239</f>
        <v>0</v>
      </c>
    </row>
    <row r="4240" spans="5:5" x14ac:dyDescent="0.25">
      <c r="E4240" s="9">
        <f>Cálculo!B4240</f>
        <v>0</v>
      </c>
    </row>
    <row r="4241" spans="5:5" x14ac:dyDescent="0.25">
      <c r="E4241" s="9">
        <f>Cálculo!B4241</f>
        <v>0</v>
      </c>
    </row>
    <row r="4242" spans="5:5" x14ac:dyDescent="0.25">
      <c r="E4242" s="9">
        <f>Cálculo!B4242</f>
        <v>0</v>
      </c>
    </row>
    <row r="4243" spans="5:5" x14ac:dyDescent="0.25">
      <c r="E4243" s="9">
        <f>Cálculo!B4243</f>
        <v>0</v>
      </c>
    </row>
    <row r="4244" spans="5:5" x14ac:dyDescent="0.25">
      <c r="E4244" s="9">
        <f>Cálculo!B4244</f>
        <v>0</v>
      </c>
    </row>
    <row r="4245" spans="5:5" x14ac:dyDescent="0.25">
      <c r="E4245" s="9">
        <f>Cálculo!B4245</f>
        <v>0</v>
      </c>
    </row>
    <row r="4246" spans="5:5" x14ac:dyDescent="0.25">
      <c r="E4246" s="9">
        <f>Cálculo!B4246</f>
        <v>0</v>
      </c>
    </row>
    <row r="4247" spans="5:5" x14ac:dyDescent="0.25">
      <c r="E4247" s="9">
        <f>Cálculo!B4247</f>
        <v>0</v>
      </c>
    </row>
    <row r="4248" spans="5:5" x14ac:dyDescent="0.25">
      <c r="E4248" s="9">
        <f>Cálculo!B4248</f>
        <v>0</v>
      </c>
    </row>
    <row r="4249" spans="5:5" x14ac:dyDescent="0.25">
      <c r="E4249" s="9">
        <f>Cálculo!B4249</f>
        <v>0</v>
      </c>
    </row>
    <row r="4250" spans="5:5" x14ac:dyDescent="0.25">
      <c r="E4250" s="9">
        <f>Cálculo!B4250</f>
        <v>0</v>
      </c>
    </row>
    <row r="4251" spans="5:5" x14ac:dyDescent="0.25">
      <c r="E4251" s="9">
        <f>Cálculo!B4251</f>
        <v>0</v>
      </c>
    </row>
    <row r="4252" spans="5:5" x14ac:dyDescent="0.25">
      <c r="E4252" s="9">
        <f>Cálculo!B4252</f>
        <v>0</v>
      </c>
    </row>
    <row r="4253" spans="5:5" x14ac:dyDescent="0.25">
      <c r="E4253" s="9">
        <f>Cálculo!B4253</f>
        <v>0</v>
      </c>
    </row>
    <row r="4254" spans="5:5" x14ac:dyDescent="0.25">
      <c r="E4254" s="9">
        <f>Cálculo!B4254</f>
        <v>0</v>
      </c>
    </row>
    <row r="4255" spans="5:5" x14ac:dyDescent="0.25">
      <c r="E4255" s="9">
        <f>Cálculo!B4255</f>
        <v>0</v>
      </c>
    </row>
    <row r="4256" spans="5:5" x14ac:dyDescent="0.25">
      <c r="E4256" s="9">
        <f>Cálculo!B4256</f>
        <v>0</v>
      </c>
    </row>
    <row r="4257" spans="5:5" x14ac:dyDescent="0.25">
      <c r="E4257" s="9">
        <f>Cálculo!B4257</f>
        <v>0</v>
      </c>
    </row>
    <row r="4258" spans="5:5" x14ac:dyDescent="0.25">
      <c r="E4258" s="9">
        <f>Cálculo!B4258</f>
        <v>0</v>
      </c>
    </row>
    <row r="4259" spans="5:5" x14ac:dyDescent="0.25">
      <c r="E4259" s="9">
        <f>Cálculo!B4259</f>
        <v>0</v>
      </c>
    </row>
    <row r="4260" spans="5:5" x14ac:dyDescent="0.25">
      <c r="E4260" s="9">
        <f>Cálculo!B4260</f>
        <v>0</v>
      </c>
    </row>
    <row r="4261" spans="5:5" x14ac:dyDescent="0.25">
      <c r="E4261" s="9">
        <f>Cálculo!B4261</f>
        <v>0</v>
      </c>
    </row>
    <row r="4262" spans="5:5" x14ac:dyDescent="0.25">
      <c r="E4262" s="9">
        <f>Cálculo!B4262</f>
        <v>0</v>
      </c>
    </row>
    <row r="4263" spans="5:5" x14ac:dyDescent="0.25">
      <c r="E4263" s="9">
        <f>Cálculo!B4263</f>
        <v>0</v>
      </c>
    </row>
    <row r="4264" spans="5:5" x14ac:dyDescent="0.25">
      <c r="E4264" s="9">
        <f>Cálculo!B4264</f>
        <v>0</v>
      </c>
    </row>
    <row r="4265" spans="5:5" x14ac:dyDescent="0.25">
      <c r="E4265" s="9">
        <f>Cálculo!B4265</f>
        <v>0</v>
      </c>
    </row>
    <row r="4266" spans="5:5" x14ac:dyDescent="0.25">
      <c r="E4266" s="9">
        <f>Cálculo!B4266</f>
        <v>0</v>
      </c>
    </row>
    <row r="4267" spans="5:5" x14ac:dyDescent="0.25">
      <c r="E4267" s="9">
        <f>Cálculo!B4267</f>
        <v>0</v>
      </c>
    </row>
    <row r="4268" spans="5:5" x14ac:dyDescent="0.25">
      <c r="E4268" s="9">
        <f>Cálculo!B4268</f>
        <v>0</v>
      </c>
    </row>
    <row r="4269" spans="5:5" x14ac:dyDescent="0.25">
      <c r="E4269" s="9">
        <f>Cálculo!B4269</f>
        <v>0</v>
      </c>
    </row>
    <row r="4270" spans="5:5" x14ac:dyDescent="0.25">
      <c r="E4270" s="9">
        <f>Cálculo!B4270</f>
        <v>0</v>
      </c>
    </row>
    <row r="4271" spans="5:5" x14ac:dyDescent="0.25">
      <c r="E4271" s="9">
        <f>Cálculo!B4271</f>
        <v>0</v>
      </c>
    </row>
    <row r="4272" spans="5:5" x14ac:dyDescent="0.25">
      <c r="E4272" s="9">
        <f>Cálculo!B4272</f>
        <v>0</v>
      </c>
    </row>
    <row r="4273" spans="5:5" x14ac:dyDescent="0.25">
      <c r="E4273" s="9">
        <f>Cálculo!B4273</f>
        <v>0</v>
      </c>
    </row>
    <row r="4274" spans="5:5" x14ac:dyDescent="0.25">
      <c r="E4274" s="9">
        <f>Cálculo!B4274</f>
        <v>0</v>
      </c>
    </row>
    <row r="4275" spans="5:5" x14ac:dyDescent="0.25">
      <c r="E4275" s="9">
        <f>Cálculo!B4275</f>
        <v>0</v>
      </c>
    </row>
    <row r="4276" spans="5:5" x14ac:dyDescent="0.25">
      <c r="E4276" s="9">
        <f>Cálculo!B4276</f>
        <v>0</v>
      </c>
    </row>
    <row r="4277" spans="5:5" x14ac:dyDescent="0.25">
      <c r="E4277" s="9">
        <f>Cálculo!B4277</f>
        <v>0</v>
      </c>
    </row>
    <row r="4278" spans="5:5" x14ac:dyDescent="0.25">
      <c r="E4278" s="9">
        <f>Cálculo!B4278</f>
        <v>0</v>
      </c>
    </row>
    <row r="4279" spans="5:5" x14ac:dyDescent="0.25">
      <c r="E4279" s="9">
        <f>Cálculo!B4279</f>
        <v>0</v>
      </c>
    </row>
    <row r="4280" spans="5:5" x14ac:dyDescent="0.25">
      <c r="E4280" s="9">
        <f>Cálculo!B4280</f>
        <v>0</v>
      </c>
    </row>
    <row r="4281" spans="5:5" x14ac:dyDescent="0.25">
      <c r="E4281" s="9">
        <f>Cálculo!B4281</f>
        <v>0</v>
      </c>
    </row>
    <row r="4282" spans="5:5" x14ac:dyDescent="0.25">
      <c r="E4282" s="9">
        <f>Cálculo!B4282</f>
        <v>0</v>
      </c>
    </row>
    <row r="4283" spans="5:5" x14ac:dyDescent="0.25">
      <c r="E4283" s="9">
        <f>Cálculo!B4283</f>
        <v>0</v>
      </c>
    </row>
    <row r="4284" spans="5:5" x14ac:dyDescent="0.25">
      <c r="E4284" s="9">
        <f>Cálculo!B4284</f>
        <v>0</v>
      </c>
    </row>
    <row r="4285" spans="5:5" x14ac:dyDescent="0.25">
      <c r="E4285" s="9">
        <f>Cálculo!B4285</f>
        <v>0</v>
      </c>
    </row>
    <row r="4286" spans="5:5" x14ac:dyDescent="0.25">
      <c r="E4286" s="9">
        <f>Cálculo!B4286</f>
        <v>0</v>
      </c>
    </row>
    <row r="4287" spans="5:5" x14ac:dyDescent="0.25">
      <c r="E4287" s="9">
        <f>Cálculo!B4287</f>
        <v>0</v>
      </c>
    </row>
    <row r="4288" spans="5:5" x14ac:dyDescent="0.25">
      <c r="E4288" s="9">
        <f>Cálculo!B4288</f>
        <v>0</v>
      </c>
    </row>
    <row r="4289" spans="5:5" x14ac:dyDescent="0.25">
      <c r="E4289" s="9">
        <f>Cálculo!B4289</f>
        <v>0</v>
      </c>
    </row>
    <row r="4290" spans="5:5" x14ac:dyDescent="0.25">
      <c r="E4290" s="9">
        <f>Cálculo!B4290</f>
        <v>0</v>
      </c>
    </row>
    <row r="4291" spans="5:5" x14ac:dyDescent="0.25">
      <c r="E4291" s="9">
        <f>Cálculo!B4291</f>
        <v>0</v>
      </c>
    </row>
    <row r="4292" spans="5:5" x14ac:dyDescent="0.25">
      <c r="E4292" s="9">
        <f>Cálculo!B4292</f>
        <v>0</v>
      </c>
    </row>
    <row r="4293" spans="5:5" x14ac:dyDescent="0.25">
      <c r="E4293" s="9">
        <f>Cálculo!B4293</f>
        <v>0</v>
      </c>
    </row>
    <row r="4294" spans="5:5" x14ac:dyDescent="0.25">
      <c r="E4294" s="9">
        <f>Cálculo!B4294</f>
        <v>0</v>
      </c>
    </row>
    <row r="4295" spans="5:5" x14ac:dyDescent="0.25">
      <c r="E4295" s="9">
        <f>Cálculo!B4295</f>
        <v>0</v>
      </c>
    </row>
    <row r="4296" spans="5:5" x14ac:dyDescent="0.25">
      <c r="E4296" s="9">
        <f>Cálculo!B4296</f>
        <v>0</v>
      </c>
    </row>
    <row r="4297" spans="5:5" x14ac:dyDescent="0.25">
      <c r="E4297" s="9">
        <f>Cálculo!B4297</f>
        <v>0</v>
      </c>
    </row>
    <row r="4298" spans="5:5" x14ac:dyDescent="0.25">
      <c r="E4298" s="9">
        <f>Cálculo!B4298</f>
        <v>0</v>
      </c>
    </row>
    <row r="4299" spans="5:5" x14ac:dyDescent="0.25">
      <c r="E4299" s="9">
        <f>Cálculo!B4299</f>
        <v>0</v>
      </c>
    </row>
    <row r="4300" spans="5:5" x14ac:dyDescent="0.25">
      <c r="E4300" s="9">
        <f>Cálculo!B4300</f>
        <v>0</v>
      </c>
    </row>
    <row r="4301" spans="5:5" x14ac:dyDescent="0.25">
      <c r="E4301" s="9">
        <f>Cálculo!B4301</f>
        <v>0</v>
      </c>
    </row>
    <row r="4302" spans="5:5" x14ac:dyDescent="0.25">
      <c r="E4302" s="9">
        <f>Cálculo!B4302</f>
        <v>0</v>
      </c>
    </row>
    <row r="4303" spans="5:5" x14ac:dyDescent="0.25">
      <c r="E4303" s="9">
        <f>Cálculo!B4303</f>
        <v>0</v>
      </c>
    </row>
    <row r="4304" spans="5:5" x14ac:dyDescent="0.25">
      <c r="E4304" s="9">
        <f>Cálculo!B4304</f>
        <v>0</v>
      </c>
    </row>
    <row r="4305" spans="5:5" x14ac:dyDescent="0.25">
      <c r="E4305" s="9">
        <f>Cálculo!B4305</f>
        <v>0</v>
      </c>
    </row>
    <row r="4306" spans="5:5" x14ac:dyDescent="0.25">
      <c r="E4306" s="9">
        <f>Cálculo!B4306</f>
        <v>0</v>
      </c>
    </row>
    <row r="4307" spans="5:5" x14ac:dyDescent="0.25">
      <c r="E4307" s="9">
        <f>Cálculo!B4307</f>
        <v>0</v>
      </c>
    </row>
    <row r="4308" spans="5:5" x14ac:dyDescent="0.25">
      <c r="E4308" s="9">
        <f>Cálculo!B4308</f>
        <v>0</v>
      </c>
    </row>
    <row r="4309" spans="5:5" x14ac:dyDescent="0.25">
      <c r="E4309" s="9">
        <f>Cálculo!B4309</f>
        <v>0</v>
      </c>
    </row>
    <row r="4310" spans="5:5" x14ac:dyDescent="0.25">
      <c r="E4310" s="9">
        <f>Cálculo!B4310</f>
        <v>0</v>
      </c>
    </row>
    <row r="4311" spans="5:5" x14ac:dyDescent="0.25">
      <c r="E4311" s="9">
        <f>Cálculo!B4311</f>
        <v>0</v>
      </c>
    </row>
    <row r="4312" spans="5:5" x14ac:dyDescent="0.25">
      <c r="E4312" s="9">
        <f>Cálculo!B4312</f>
        <v>0</v>
      </c>
    </row>
    <row r="4313" spans="5:5" x14ac:dyDescent="0.25">
      <c r="E4313" s="9">
        <f>Cálculo!B4313</f>
        <v>0</v>
      </c>
    </row>
    <row r="4314" spans="5:5" x14ac:dyDescent="0.25">
      <c r="E4314" s="9">
        <f>Cálculo!B4314</f>
        <v>0</v>
      </c>
    </row>
    <row r="4315" spans="5:5" x14ac:dyDescent="0.25">
      <c r="E4315" s="9">
        <f>Cálculo!B4315</f>
        <v>0</v>
      </c>
    </row>
    <row r="4316" spans="5:5" x14ac:dyDescent="0.25">
      <c r="E4316" s="9">
        <f>Cálculo!B4316</f>
        <v>0</v>
      </c>
    </row>
    <row r="4317" spans="5:5" x14ac:dyDescent="0.25">
      <c r="E4317" s="9">
        <f>Cálculo!B4317</f>
        <v>0</v>
      </c>
    </row>
    <row r="4318" spans="5:5" x14ac:dyDescent="0.25">
      <c r="E4318" s="9">
        <f>Cálculo!B4318</f>
        <v>0</v>
      </c>
    </row>
    <row r="4319" spans="5:5" x14ac:dyDescent="0.25">
      <c r="E4319" s="9">
        <f>Cálculo!B4319</f>
        <v>0</v>
      </c>
    </row>
    <row r="4320" spans="5:5" x14ac:dyDescent="0.25">
      <c r="E4320" s="9">
        <f>Cálculo!B4320</f>
        <v>0</v>
      </c>
    </row>
    <row r="4321" spans="5:5" x14ac:dyDescent="0.25">
      <c r="E4321" s="9">
        <f>Cálculo!B4321</f>
        <v>0</v>
      </c>
    </row>
    <row r="4322" spans="5:5" x14ac:dyDescent="0.25">
      <c r="E4322" s="9">
        <f>Cálculo!B4322</f>
        <v>0</v>
      </c>
    </row>
    <row r="4323" spans="5:5" x14ac:dyDescent="0.25">
      <c r="E4323" s="9">
        <f>Cálculo!B4323</f>
        <v>0</v>
      </c>
    </row>
    <row r="4324" spans="5:5" x14ac:dyDescent="0.25">
      <c r="E4324" s="9">
        <f>Cálculo!B4324</f>
        <v>0</v>
      </c>
    </row>
    <row r="4325" spans="5:5" x14ac:dyDescent="0.25">
      <c r="E4325" s="9">
        <f>Cálculo!B4325</f>
        <v>0</v>
      </c>
    </row>
    <row r="4326" spans="5:5" x14ac:dyDescent="0.25">
      <c r="E4326" s="9">
        <f>Cálculo!B4326</f>
        <v>0</v>
      </c>
    </row>
    <row r="4327" spans="5:5" x14ac:dyDescent="0.25">
      <c r="E4327" s="9">
        <f>Cálculo!B4327</f>
        <v>0</v>
      </c>
    </row>
    <row r="4328" spans="5:5" x14ac:dyDescent="0.25">
      <c r="E4328" s="9">
        <f>Cálculo!B4328</f>
        <v>0</v>
      </c>
    </row>
    <row r="4329" spans="5:5" x14ac:dyDescent="0.25">
      <c r="E4329" s="9">
        <f>Cálculo!B4329</f>
        <v>0</v>
      </c>
    </row>
    <row r="4330" spans="5:5" x14ac:dyDescent="0.25">
      <c r="E4330" s="9">
        <f>Cálculo!B4330</f>
        <v>0</v>
      </c>
    </row>
    <row r="4331" spans="5:5" x14ac:dyDescent="0.25">
      <c r="E4331" s="9">
        <f>Cálculo!B4331</f>
        <v>0</v>
      </c>
    </row>
    <row r="4332" spans="5:5" x14ac:dyDescent="0.25">
      <c r="E4332" s="9">
        <f>Cálculo!B4332</f>
        <v>0</v>
      </c>
    </row>
    <row r="4333" spans="5:5" x14ac:dyDescent="0.25">
      <c r="E4333" s="9">
        <f>Cálculo!B4333</f>
        <v>0</v>
      </c>
    </row>
    <row r="4334" spans="5:5" x14ac:dyDescent="0.25">
      <c r="E4334" s="9">
        <f>Cálculo!B4334</f>
        <v>0</v>
      </c>
    </row>
    <row r="4335" spans="5:5" x14ac:dyDescent="0.25">
      <c r="E4335" s="9">
        <f>Cálculo!B4335</f>
        <v>0</v>
      </c>
    </row>
    <row r="4336" spans="5:5" x14ac:dyDescent="0.25">
      <c r="E4336" s="9">
        <f>Cálculo!B4336</f>
        <v>0</v>
      </c>
    </row>
    <row r="4337" spans="5:5" x14ac:dyDescent="0.25">
      <c r="E4337" s="9">
        <f>Cálculo!B4337</f>
        <v>0</v>
      </c>
    </row>
    <row r="4338" spans="5:5" x14ac:dyDescent="0.25">
      <c r="E4338" s="9">
        <f>Cálculo!B4338</f>
        <v>0</v>
      </c>
    </row>
    <row r="4339" spans="5:5" x14ac:dyDescent="0.25">
      <c r="E4339" s="9">
        <f>Cálculo!B4339</f>
        <v>0</v>
      </c>
    </row>
    <row r="4340" spans="5:5" x14ac:dyDescent="0.25">
      <c r="E4340" s="9">
        <f>Cálculo!B4340</f>
        <v>0</v>
      </c>
    </row>
    <row r="4341" spans="5:5" x14ac:dyDescent="0.25">
      <c r="E4341" s="9">
        <f>Cálculo!B4341</f>
        <v>0</v>
      </c>
    </row>
    <row r="4342" spans="5:5" x14ac:dyDescent="0.25">
      <c r="E4342" s="9">
        <f>Cálculo!B4342</f>
        <v>0</v>
      </c>
    </row>
    <row r="4343" spans="5:5" x14ac:dyDescent="0.25">
      <c r="E4343" s="9">
        <f>Cálculo!B4343</f>
        <v>0</v>
      </c>
    </row>
    <row r="4344" spans="5:5" x14ac:dyDescent="0.25">
      <c r="E4344" s="9">
        <f>Cálculo!B4344</f>
        <v>0</v>
      </c>
    </row>
    <row r="4345" spans="5:5" x14ac:dyDescent="0.25">
      <c r="E4345" s="9">
        <f>Cálculo!B4345</f>
        <v>0</v>
      </c>
    </row>
    <row r="4346" spans="5:5" x14ac:dyDescent="0.25">
      <c r="E4346" s="9">
        <f>Cálculo!B4346</f>
        <v>0</v>
      </c>
    </row>
    <row r="4347" spans="5:5" x14ac:dyDescent="0.25">
      <c r="E4347" s="9">
        <f>Cálculo!B4347</f>
        <v>0</v>
      </c>
    </row>
    <row r="4348" spans="5:5" x14ac:dyDescent="0.25">
      <c r="E4348" s="9">
        <f>Cálculo!B4348</f>
        <v>0</v>
      </c>
    </row>
    <row r="4349" spans="5:5" x14ac:dyDescent="0.25">
      <c r="E4349" s="9">
        <f>Cálculo!B4349</f>
        <v>0</v>
      </c>
    </row>
    <row r="4350" spans="5:5" x14ac:dyDescent="0.25">
      <c r="E4350" s="9">
        <f>Cálculo!B4350</f>
        <v>0</v>
      </c>
    </row>
    <row r="4351" spans="5:5" x14ac:dyDescent="0.25">
      <c r="E4351" s="9">
        <f>Cálculo!B4351</f>
        <v>0</v>
      </c>
    </row>
    <row r="4352" spans="5:5" x14ac:dyDescent="0.25">
      <c r="E4352" s="9">
        <f>Cálculo!B4352</f>
        <v>0</v>
      </c>
    </row>
    <row r="4353" spans="5:5" x14ac:dyDescent="0.25">
      <c r="E4353" s="9">
        <f>Cálculo!B4353</f>
        <v>0</v>
      </c>
    </row>
    <row r="4354" spans="5:5" x14ac:dyDescent="0.25">
      <c r="E4354" s="9">
        <f>Cálculo!B4354</f>
        <v>0</v>
      </c>
    </row>
    <row r="4355" spans="5:5" x14ac:dyDescent="0.25">
      <c r="E4355" s="9">
        <f>Cálculo!B4355</f>
        <v>0</v>
      </c>
    </row>
    <row r="4356" spans="5:5" x14ac:dyDescent="0.25">
      <c r="E4356" s="9">
        <f>Cálculo!B4356</f>
        <v>0</v>
      </c>
    </row>
    <row r="4357" spans="5:5" x14ac:dyDescent="0.25">
      <c r="E4357" s="9">
        <f>Cálculo!B4357</f>
        <v>0</v>
      </c>
    </row>
    <row r="4358" spans="5:5" x14ac:dyDescent="0.25">
      <c r="E4358" s="9">
        <f>Cálculo!B4358</f>
        <v>0</v>
      </c>
    </row>
    <row r="4359" spans="5:5" x14ac:dyDescent="0.25">
      <c r="E4359" s="9">
        <f>Cálculo!B4359</f>
        <v>0</v>
      </c>
    </row>
    <row r="4360" spans="5:5" x14ac:dyDescent="0.25">
      <c r="E4360" s="9">
        <f>Cálculo!B4360</f>
        <v>0</v>
      </c>
    </row>
    <row r="4361" spans="5:5" x14ac:dyDescent="0.25">
      <c r="E4361" s="9">
        <f>Cálculo!B4361</f>
        <v>0</v>
      </c>
    </row>
    <row r="4362" spans="5:5" x14ac:dyDescent="0.25">
      <c r="E4362" s="9">
        <f>Cálculo!B4362</f>
        <v>0</v>
      </c>
    </row>
    <row r="4363" spans="5:5" x14ac:dyDescent="0.25">
      <c r="E4363" s="9">
        <f>Cálculo!B4363</f>
        <v>0</v>
      </c>
    </row>
    <row r="4364" spans="5:5" x14ac:dyDescent="0.25">
      <c r="E4364" s="9">
        <f>Cálculo!B4364</f>
        <v>0</v>
      </c>
    </row>
    <row r="4365" spans="5:5" x14ac:dyDescent="0.25">
      <c r="E4365" s="9">
        <f>Cálculo!B4365</f>
        <v>0</v>
      </c>
    </row>
    <row r="4366" spans="5:5" x14ac:dyDescent="0.25">
      <c r="E4366" s="9">
        <f>Cálculo!B4366</f>
        <v>0</v>
      </c>
    </row>
    <row r="4367" spans="5:5" x14ac:dyDescent="0.25">
      <c r="E4367" s="9">
        <f>Cálculo!B4367</f>
        <v>0</v>
      </c>
    </row>
    <row r="4368" spans="5:5" x14ac:dyDescent="0.25">
      <c r="E4368" s="9">
        <f>Cálculo!B4368</f>
        <v>0</v>
      </c>
    </row>
    <row r="4369" spans="5:5" x14ac:dyDescent="0.25">
      <c r="E4369" s="9">
        <f>Cálculo!B4369</f>
        <v>0</v>
      </c>
    </row>
    <row r="4370" spans="5:5" x14ac:dyDescent="0.25">
      <c r="E4370" s="9">
        <f>Cálculo!B4370</f>
        <v>0</v>
      </c>
    </row>
    <row r="4371" spans="5:5" x14ac:dyDescent="0.25">
      <c r="E4371" s="9">
        <f>Cálculo!B4371</f>
        <v>0</v>
      </c>
    </row>
    <row r="4372" spans="5:5" x14ac:dyDescent="0.25">
      <c r="E4372" s="9">
        <f>Cálculo!B4372</f>
        <v>0</v>
      </c>
    </row>
    <row r="4373" spans="5:5" x14ac:dyDescent="0.25">
      <c r="E4373" s="9">
        <f>Cálculo!B4373</f>
        <v>0</v>
      </c>
    </row>
    <row r="4374" spans="5:5" x14ac:dyDescent="0.25">
      <c r="E4374" s="9">
        <f>Cálculo!B4374</f>
        <v>0</v>
      </c>
    </row>
    <row r="4375" spans="5:5" x14ac:dyDescent="0.25">
      <c r="E4375" s="9">
        <f>Cálculo!B4375</f>
        <v>0</v>
      </c>
    </row>
    <row r="4376" spans="5:5" x14ac:dyDescent="0.25">
      <c r="E4376" s="9">
        <f>Cálculo!B4376</f>
        <v>0</v>
      </c>
    </row>
    <row r="4377" spans="5:5" x14ac:dyDescent="0.25">
      <c r="E4377" s="9">
        <f>Cálculo!B4377</f>
        <v>0</v>
      </c>
    </row>
    <row r="4378" spans="5:5" x14ac:dyDescent="0.25">
      <c r="E4378" s="9">
        <f>Cálculo!B4378</f>
        <v>0</v>
      </c>
    </row>
    <row r="4379" spans="5:5" x14ac:dyDescent="0.25">
      <c r="E4379" s="9">
        <f>Cálculo!B4379</f>
        <v>0</v>
      </c>
    </row>
    <row r="4380" spans="5:5" x14ac:dyDescent="0.25">
      <c r="E4380" s="9">
        <f>Cálculo!B4380</f>
        <v>0</v>
      </c>
    </row>
    <row r="4381" spans="5:5" x14ac:dyDescent="0.25">
      <c r="E4381" s="9">
        <f>Cálculo!B4381</f>
        <v>0</v>
      </c>
    </row>
    <row r="4382" spans="5:5" x14ac:dyDescent="0.25">
      <c r="E4382" s="9">
        <f>Cálculo!B4382</f>
        <v>0</v>
      </c>
    </row>
    <row r="4383" spans="5:5" x14ac:dyDescent="0.25">
      <c r="E4383" s="9">
        <f>Cálculo!B4383</f>
        <v>0</v>
      </c>
    </row>
    <row r="4384" spans="5:5" x14ac:dyDescent="0.25">
      <c r="E4384" s="9">
        <f>Cálculo!B4384</f>
        <v>0</v>
      </c>
    </row>
    <row r="4385" spans="5:5" x14ac:dyDescent="0.25">
      <c r="E4385" s="9">
        <f>Cálculo!B4385</f>
        <v>0</v>
      </c>
    </row>
    <row r="4386" spans="5:5" x14ac:dyDescent="0.25">
      <c r="E4386" s="9">
        <f>Cálculo!B4386</f>
        <v>0</v>
      </c>
    </row>
    <row r="4387" spans="5:5" x14ac:dyDescent="0.25">
      <c r="E4387" s="9">
        <f>Cálculo!B4387</f>
        <v>0</v>
      </c>
    </row>
    <row r="4388" spans="5:5" x14ac:dyDescent="0.25">
      <c r="E4388" s="9">
        <f>Cálculo!B4388</f>
        <v>0</v>
      </c>
    </row>
    <row r="4389" spans="5:5" x14ac:dyDescent="0.25">
      <c r="E4389" s="9">
        <f>Cálculo!B4389</f>
        <v>0</v>
      </c>
    </row>
    <row r="4390" spans="5:5" x14ac:dyDescent="0.25">
      <c r="E4390" s="9">
        <f>Cálculo!B4390</f>
        <v>0</v>
      </c>
    </row>
    <row r="4391" spans="5:5" x14ac:dyDescent="0.25">
      <c r="E4391" s="9">
        <f>Cálculo!B4391</f>
        <v>0</v>
      </c>
    </row>
    <row r="4392" spans="5:5" x14ac:dyDescent="0.25">
      <c r="E4392" s="9">
        <f>Cálculo!B4392</f>
        <v>0</v>
      </c>
    </row>
    <row r="4393" spans="5:5" x14ac:dyDescent="0.25">
      <c r="E4393" s="9">
        <f>Cálculo!B4393</f>
        <v>0</v>
      </c>
    </row>
    <row r="4394" spans="5:5" x14ac:dyDescent="0.25">
      <c r="E4394" s="9">
        <f>Cálculo!B4394</f>
        <v>0</v>
      </c>
    </row>
    <row r="4395" spans="5:5" x14ac:dyDescent="0.25">
      <c r="E4395" s="9">
        <f>Cálculo!B4395</f>
        <v>0</v>
      </c>
    </row>
    <row r="4396" spans="5:5" x14ac:dyDescent="0.25">
      <c r="E4396" s="9">
        <f>Cálculo!B4396</f>
        <v>0</v>
      </c>
    </row>
    <row r="4397" spans="5:5" x14ac:dyDescent="0.25">
      <c r="E4397" s="9">
        <f>Cálculo!B4397</f>
        <v>0</v>
      </c>
    </row>
    <row r="4398" spans="5:5" x14ac:dyDescent="0.25">
      <c r="E4398" s="9">
        <f>Cálculo!B4398</f>
        <v>0</v>
      </c>
    </row>
    <row r="4399" spans="5:5" x14ac:dyDescent="0.25">
      <c r="E4399" s="9">
        <f>Cálculo!B4399</f>
        <v>0</v>
      </c>
    </row>
    <row r="4400" spans="5:5" x14ac:dyDescent="0.25">
      <c r="E4400" s="9">
        <f>Cálculo!B4400</f>
        <v>0</v>
      </c>
    </row>
    <row r="4401" spans="5:5" x14ac:dyDescent="0.25">
      <c r="E4401" s="9">
        <f>Cálculo!B4401</f>
        <v>0</v>
      </c>
    </row>
    <row r="4402" spans="5:5" x14ac:dyDescent="0.25">
      <c r="E4402" s="9">
        <f>Cálculo!B4402</f>
        <v>0</v>
      </c>
    </row>
    <row r="4403" spans="5:5" x14ac:dyDescent="0.25">
      <c r="E4403" s="9">
        <f>Cálculo!B4403</f>
        <v>0</v>
      </c>
    </row>
    <row r="4404" spans="5:5" x14ac:dyDescent="0.25">
      <c r="E4404" s="9">
        <f>Cálculo!B4404</f>
        <v>0</v>
      </c>
    </row>
    <row r="4405" spans="5:5" x14ac:dyDescent="0.25">
      <c r="E4405" s="9">
        <f>Cálculo!B4405</f>
        <v>0</v>
      </c>
    </row>
    <row r="4406" spans="5:5" x14ac:dyDescent="0.25">
      <c r="E4406" s="9">
        <f>Cálculo!B4406</f>
        <v>0</v>
      </c>
    </row>
    <row r="4407" spans="5:5" x14ac:dyDescent="0.25">
      <c r="E4407" s="9">
        <f>Cálculo!B4407</f>
        <v>0</v>
      </c>
    </row>
    <row r="4408" spans="5:5" x14ac:dyDescent="0.25">
      <c r="E4408" s="9">
        <f>Cálculo!B4408</f>
        <v>0</v>
      </c>
    </row>
    <row r="4409" spans="5:5" x14ac:dyDescent="0.25">
      <c r="E4409" s="9">
        <f>Cálculo!B4409</f>
        <v>0</v>
      </c>
    </row>
    <row r="4410" spans="5:5" x14ac:dyDescent="0.25">
      <c r="E4410" s="9">
        <f>Cálculo!B4410</f>
        <v>0</v>
      </c>
    </row>
    <row r="4411" spans="5:5" x14ac:dyDescent="0.25">
      <c r="E4411" s="9">
        <f>Cálculo!B4411</f>
        <v>0</v>
      </c>
    </row>
    <row r="4412" spans="5:5" x14ac:dyDescent="0.25">
      <c r="E4412" s="9">
        <f>Cálculo!B4412</f>
        <v>0</v>
      </c>
    </row>
    <row r="4413" spans="5:5" x14ac:dyDescent="0.25">
      <c r="E4413" s="9">
        <f>Cálculo!B4413</f>
        <v>0</v>
      </c>
    </row>
    <row r="4414" spans="5:5" x14ac:dyDescent="0.25">
      <c r="E4414" s="9">
        <f>Cálculo!B4414</f>
        <v>0</v>
      </c>
    </row>
    <row r="4415" spans="5:5" x14ac:dyDescent="0.25">
      <c r="E4415" s="9">
        <f>Cálculo!B4415</f>
        <v>0</v>
      </c>
    </row>
    <row r="4416" spans="5:5" x14ac:dyDescent="0.25">
      <c r="E4416" s="9">
        <f>Cálculo!B4416</f>
        <v>0</v>
      </c>
    </row>
    <row r="4417" spans="5:5" x14ac:dyDescent="0.25">
      <c r="E4417" s="9">
        <f>Cálculo!B4417</f>
        <v>0</v>
      </c>
    </row>
    <row r="4418" spans="5:5" x14ac:dyDescent="0.25">
      <c r="E4418" s="9">
        <f>Cálculo!B4418</f>
        <v>0</v>
      </c>
    </row>
    <row r="4419" spans="5:5" x14ac:dyDescent="0.25">
      <c r="E4419" s="9">
        <f>Cálculo!B4419</f>
        <v>0</v>
      </c>
    </row>
    <row r="4420" spans="5:5" x14ac:dyDescent="0.25">
      <c r="E4420" s="9">
        <f>Cálculo!B4420</f>
        <v>0</v>
      </c>
    </row>
    <row r="4421" spans="5:5" x14ac:dyDescent="0.25">
      <c r="E4421" s="9">
        <f>Cálculo!B4421</f>
        <v>0</v>
      </c>
    </row>
    <row r="4422" spans="5:5" x14ac:dyDescent="0.25">
      <c r="E4422" s="9">
        <f>Cálculo!B4422</f>
        <v>0</v>
      </c>
    </row>
    <row r="4423" spans="5:5" x14ac:dyDescent="0.25">
      <c r="E4423" s="9">
        <f>Cálculo!B4423</f>
        <v>0</v>
      </c>
    </row>
    <row r="4424" spans="5:5" x14ac:dyDescent="0.25">
      <c r="E4424" s="9">
        <f>Cálculo!B4424</f>
        <v>0</v>
      </c>
    </row>
    <row r="4425" spans="5:5" x14ac:dyDescent="0.25">
      <c r="E4425" s="9">
        <f>Cálculo!B4425</f>
        <v>0</v>
      </c>
    </row>
    <row r="4426" spans="5:5" x14ac:dyDescent="0.25">
      <c r="E4426" s="9">
        <f>Cálculo!B4426</f>
        <v>0</v>
      </c>
    </row>
    <row r="4427" spans="5:5" x14ac:dyDescent="0.25">
      <c r="E4427" s="9">
        <f>Cálculo!B4427</f>
        <v>0</v>
      </c>
    </row>
    <row r="4428" spans="5:5" x14ac:dyDescent="0.25">
      <c r="E4428" s="9">
        <f>Cálculo!B4428</f>
        <v>0</v>
      </c>
    </row>
    <row r="4429" spans="5:5" x14ac:dyDescent="0.25">
      <c r="E4429" s="9">
        <f>Cálculo!B4429</f>
        <v>0</v>
      </c>
    </row>
    <row r="4430" spans="5:5" x14ac:dyDescent="0.25">
      <c r="E4430" s="9">
        <f>Cálculo!B4430</f>
        <v>0</v>
      </c>
    </row>
    <row r="4431" spans="5:5" x14ac:dyDescent="0.25">
      <c r="E4431" s="9">
        <f>Cálculo!B4431</f>
        <v>0</v>
      </c>
    </row>
    <row r="4432" spans="5:5" x14ac:dyDescent="0.25">
      <c r="E4432" s="9">
        <f>Cálculo!B4432</f>
        <v>0</v>
      </c>
    </row>
    <row r="4433" spans="5:5" x14ac:dyDescent="0.25">
      <c r="E4433" s="9">
        <f>Cálculo!B4433</f>
        <v>0</v>
      </c>
    </row>
    <row r="4434" spans="5:5" x14ac:dyDescent="0.25">
      <c r="E4434" s="9">
        <f>Cálculo!B4434</f>
        <v>0</v>
      </c>
    </row>
    <row r="4435" spans="5:5" x14ac:dyDescent="0.25">
      <c r="E4435" s="9">
        <f>Cálculo!B4435</f>
        <v>0</v>
      </c>
    </row>
    <row r="4436" spans="5:5" x14ac:dyDescent="0.25">
      <c r="E4436" s="9">
        <f>Cálculo!B4436</f>
        <v>0</v>
      </c>
    </row>
    <row r="4437" spans="5:5" x14ac:dyDescent="0.25">
      <c r="E4437" s="9">
        <f>Cálculo!B4437</f>
        <v>0</v>
      </c>
    </row>
    <row r="4438" spans="5:5" x14ac:dyDescent="0.25">
      <c r="E4438" s="9">
        <f>Cálculo!B4438</f>
        <v>0</v>
      </c>
    </row>
    <row r="4439" spans="5:5" x14ac:dyDescent="0.25">
      <c r="E4439" s="9">
        <f>Cálculo!B4439</f>
        <v>0</v>
      </c>
    </row>
    <row r="4440" spans="5:5" x14ac:dyDescent="0.25">
      <c r="E4440" s="9">
        <f>Cálculo!B4440</f>
        <v>0</v>
      </c>
    </row>
    <row r="4441" spans="5:5" x14ac:dyDescent="0.25">
      <c r="E4441" s="9">
        <f>Cálculo!B4441</f>
        <v>0</v>
      </c>
    </row>
    <row r="4442" spans="5:5" x14ac:dyDescent="0.25">
      <c r="E4442" s="9">
        <f>Cálculo!B4442</f>
        <v>0</v>
      </c>
    </row>
    <row r="4443" spans="5:5" x14ac:dyDescent="0.25">
      <c r="E4443" s="9">
        <f>Cálculo!B4443</f>
        <v>0</v>
      </c>
    </row>
    <row r="4444" spans="5:5" x14ac:dyDescent="0.25">
      <c r="E4444" s="9">
        <f>Cálculo!B4444</f>
        <v>0</v>
      </c>
    </row>
    <row r="4445" spans="5:5" x14ac:dyDescent="0.25">
      <c r="E4445" s="9">
        <f>Cálculo!B4445</f>
        <v>0</v>
      </c>
    </row>
    <row r="4446" spans="5:5" x14ac:dyDescent="0.25">
      <c r="E4446" s="9">
        <f>Cálculo!B4446</f>
        <v>0</v>
      </c>
    </row>
    <row r="4447" spans="5:5" x14ac:dyDescent="0.25">
      <c r="E4447" s="9">
        <f>Cálculo!B4447</f>
        <v>0</v>
      </c>
    </row>
    <row r="4448" spans="5:5" x14ac:dyDescent="0.25">
      <c r="E4448" s="9">
        <f>Cálculo!B4448</f>
        <v>0</v>
      </c>
    </row>
    <row r="4449" spans="5:5" x14ac:dyDescent="0.25">
      <c r="E4449" s="9">
        <f>Cálculo!B4449</f>
        <v>0</v>
      </c>
    </row>
    <row r="4450" spans="5:5" x14ac:dyDescent="0.25">
      <c r="E4450" s="9">
        <f>Cálculo!B4450</f>
        <v>0</v>
      </c>
    </row>
    <row r="4451" spans="5:5" x14ac:dyDescent="0.25">
      <c r="E4451" s="9">
        <f>Cálculo!B4451</f>
        <v>0</v>
      </c>
    </row>
    <row r="4452" spans="5:5" x14ac:dyDescent="0.25">
      <c r="E4452" s="9">
        <f>Cálculo!B4452</f>
        <v>0</v>
      </c>
    </row>
    <row r="4453" spans="5:5" x14ac:dyDescent="0.25">
      <c r="E4453" s="9">
        <f>Cálculo!B4453</f>
        <v>0</v>
      </c>
    </row>
    <row r="4454" spans="5:5" x14ac:dyDescent="0.25">
      <c r="E4454" s="9">
        <f>Cálculo!B4454</f>
        <v>0</v>
      </c>
    </row>
    <row r="4455" spans="5:5" x14ac:dyDescent="0.25">
      <c r="E4455" s="9">
        <f>Cálculo!B4455</f>
        <v>0</v>
      </c>
    </row>
    <row r="4456" spans="5:5" x14ac:dyDescent="0.25">
      <c r="E4456" s="9">
        <f>Cálculo!B4456</f>
        <v>0</v>
      </c>
    </row>
    <row r="4457" spans="5:5" x14ac:dyDescent="0.25">
      <c r="E4457" s="9">
        <f>Cálculo!B4457</f>
        <v>0</v>
      </c>
    </row>
    <row r="4458" spans="5:5" x14ac:dyDescent="0.25">
      <c r="E4458" s="9">
        <f>Cálculo!B4458</f>
        <v>0</v>
      </c>
    </row>
    <row r="4459" spans="5:5" x14ac:dyDescent="0.25">
      <c r="E4459" s="9">
        <f>Cálculo!B4459</f>
        <v>0</v>
      </c>
    </row>
    <row r="4460" spans="5:5" x14ac:dyDescent="0.25">
      <c r="E4460" s="9">
        <f>Cálculo!B4460</f>
        <v>0</v>
      </c>
    </row>
    <row r="4461" spans="5:5" x14ac:dyDescent="0.25">
      <c r="E4461" s="9">
        <f>Cálculo!B4461</f>
        <v>0</v>
      </c>
    </row>
    <row r="4462" spans="5:5" x14ac:dyDescent="0.25">
      <c r="E4462" s="9">
        <f>Cálculo!B4462</f>
        <v>0</v>
      </c>
    </row>
    <row r="4463" spans="5:5" x14ac:dyDescent="0.25">
      <c r="E4463" s="9">
        <f>Cálculo!B4463</f>
        <v>0</v>
      </c>
    </row>
    <row r="4464" spans="5:5" x14ac:dyDescent="0.25">
      <c r="E4464" s="9">
        <f>Cálculo!B4464</f>
        <v>0</v>
      </c>
    </row>
    <row r="4465" spans="5:5" x14ac:dyDescent="0.25">
      <c r="E4465" s="9">
        <f>Cálculo!B4465</f>
        <v>0</v>
      </c>
    </row>
    <row r="4466" spans="5:5" x14ac:dyDescent="0.25">
      <c r="E4466" s="9">
        <f>Cálculo!B4466</f>
        <v>0</v>
      </c>
    </row>
    <row r="4467" spans="5:5" x14ac:dyDescent="0.25">
      <c r="E4467" s="9">
        <f>Cálculo!B4467</f>
        <v>0</v>
      </c>
    </row>
    <row r="4468" spans="5:5" x14ac:dyDescent="0.25">
      <c r="E4468" s="9">
        <f>Cálculo!B4468</f>
        <v>0</v>
      </c>
    </row>
    <row r="4469" spans="5:5" x14ac:dyDescent="0.25">
      <c r="E4469" s="9">
        <f>Cálculo!B4469</f>
        <v>0</v>
      </c>
    </row>
    <row r="4470" spans="5:5" x14ac:dyDescent="0.25">
      <c r="E4470" s="9">
        <f>Cálculo!B4470</f>
        <v>0</v>
      </c>
    </row>
    <row r="4471" spans="5:5" x14ac:dyDescent="0.25">
      <c r="E4471" s="9">
        <f>Cálculo!B4471</f>
        <v>0</v>
      </c>
    </row>
    <row r="4472" spans="5:5" x14ac:dyDescent="0.25">
      <c r="E4472" s="9">
        <f>Cálculo!B4472</f>
        <v>0</v>
      </c>
    </row>
    <row r="4473" spans="5:5" x14ac:dyDescent="0.25">
      <c r="E4473" s="9">
        <f>Cálculo!B4473</f>
        <v>0</v>
      </c>
    </row>
    <row r="4474" spans="5:5" x14ac:dyDescent="0.25">
      <c r="E4474" s="9">
        <f>Cálculo!B4474</f>
        <v>0</v>
      </c>
    </row>
    <row r="4475" spans="5:5" x14ac:dyDescent="0.25">
      <c r="E4475" s="9">
        <f>Cálculo!B4475</f>
        <v>0</v>
      </c>
    </row>
    <row r="4476" spans="5:5" x14ac:dyDescent="0.25">
      <c r="E4476" s="9">
        <f>Cálculo!B4476</f>
        <v>0</v>
      </c>
    </row>
    <row r="4477" spans="5:5" x14ac:dyDescent="0.25">
      <c r="E4477" s="9">
        <f>Cálculo!B4477</f>
        <v>0</v>
      </c>
    </row>
    <row r="4478" spans="5:5" x14ac:dyDescent="0.25">
      <c r="E4478" s="9">
        <f>Cálculo!B4478</f>
        <v>0</v>
      </c>
    </row>
    <row r="4479" spans="5:5" x14ac:dyDescent="0.25">
      <c r="E4479" s="9">
        <f>Cálculo!B4479</f>
        <v>0</v>
      </c>
    </row>
    <row r="4480" spans="5:5" x14ac:dyDescent="0.25">
      <c r="E4480" s="9">
        <f>Cálculo!B4480</f>
        <v>0</v>
      </c>
    </row>
    <row r="4481" spans="5:5" x14ac:dyDescent="0.25">
      <c r="E4481" s="9">
        <f>Cálculo!B4481</f>
        <v>0</v>
      </c>
    </row>
    <row r="4482" spans="5:5" x14ac:dyDescent="0.25">
      <c r="E4482" s="9">
        <f>Cálculo!B4482</f>
        <v>0</v>
      </c>
    </row>
    <row r="4483" spans="5:5" x14ac:dyDescent="0.25">
      <c r="E4483" s="9">
        <f>Cálculo!B4483</f>
        <v>0</v>
      </c>
    </row>
    <row r="4484" spans="5:5" x14ac:dyDescent="0.25">
      <c r="E4484" s="9">
        <f>Cálculo!B4484</f>
        <v>0</v>
      </c>
    </row>
    <row r="4485" spans="5:5" x14ac:dyDescent="0.25">
      <c r="E4485" s="9">
        <f>Cálculo!B4485</f>
        <v>0</v>
      </c>
    </row>
    <row r="4486" spans="5:5" x14ac:dyDescent="0.25">
      <c r="E4486" s="9">
        <f>Cálculo!B4486</f>
        <v>0</v>
      </c>
    </row>
    <row r="4487" spans="5:5" x14ac:dyDescent="0.25">
      <c r="E4487" s="9">
        <f>Cálculo!B4487</f>
        <v>0</v>
      </c>
    </row>
    <row r="4488" spans="5:5" x14ac:dyDescent="0.25">
      <c r="E4488" s="9">
        <f>Cálculo!B4488</f>
        <v>0</v>
      </c>
    </row>
    <row r="4489" spans="5:5" x14ac:dyDescent="0.25">
      <c r="E4489" s="9">
        <f>Cálculo!B4489</f>
        <v>0</v>
      </c>
    </row>
    <row r="4490" spans="5:5" x14ac:dyDescent="0.25">
      <c r="E4490" s="9">
        <f>Cálculo!B4490</f>
        <v>0</v>
      </c>
    </row>
    <row r="4491" spans="5:5" x14ac:dyDescent="0.25">
      <c r="E4491" s="9">
        <f>Cálculo!B4491</f>
        <v>0</v>
      </c>
    </row>
    <row r="4492" spans="5:5" x14ac:dyDescent="0.25">
      <c r="E4492" s="9">
        <f>Cálculo!B4492</f>
        <v>0</v>
      </c>
    </row>
    <row r="4493" spans="5:5" x14ac:dyDescent="0.25">
      <c r="E4493" s="9">
        <f>Cálculo!B4493</f>
        <v>0</v>
      </c>
    </row>
    <row r="4494" spans="5:5" x14ac:dyDescent="0.25">
      <c r="E4494" s="9">
        <f>Cálculo!B4494</f>
        <v>0</v>
      </c>
    </row>
    <row r="4495" spans="5:5" x14ac:dyDescent="0.25">
      <c r="E4495" s="9">
        <f>Cálculo!B4495</f>
        <v>0</v>
      </c>
    </row>
    <row r="4496" spans="5:5" x14ac:dyDescent="0.25">
      <c r="E4496" s="9">
        <f>Cálculo!B4496</f>
        <v>0</v>
      </c>
    </row>
    <row r="4497" spans="5:5" x14ac:dyDescent="0.25">
      <c r="E4497" s="9">
        <f>Cálculo!B4497</f>
        <v>0</v>
      </c>
    </row>
    <row r="4498" spans="5:5" x14ac:dyDescent="0.25">
      <c r="E4498" s="9">
        <f>Cálculo!B4498</f>
        <v>0</v>
      </c>
    </row>
    <row r="4499" spans="5:5" x14ac:dyDescent="0.25">
      <c r="E4499" s="9">
        <f>Cálculo!B4499</f>
        <v>0</v>
      </c>
    </row>
    <row r="4500" spans="5:5" x14ac:dyDescent="0.25">
      <c r="E4500" s="9">
        <f>Cálculo!B4500</f>
        <v>0</v>
      </c>
    </row>
    <row r="4501" spans="5:5" x14ac:dyDescent="0.25">
      <c r="E4501" s="9">
        <f>Cálculo!B4501</f>
        <v>0</v>
      </c>
    </row>
    <row r="4502" spans="5:5" x14ac:dyDescent="0.25">
      <c r="E4502" s="9">
        <f>Cálculo!B4502</f>
        <v>0</v>
      </c>
    </row>
    <row r="4503" spans="5:5" x14ac:dyDescent="0.25">
      <c r="E4503" s="9">
        <f>Cálculo!B4503</f>
        <v>0</v>
      </c>
    </row>
    <row r="4504" spans="5:5" x14ac:dyDescent="0.25">
      <c r="E4504" s="9">
        <f>Cálculo!B4504</f>
        <v>0</v>
      </c>
    </row>
    <row r="4505" spans="5:5" x14ac:dyDescent="0.25">
      <c r="E4505" s="9">
        <f>Cálculo!B4505</f>
        <v>0</v>
      </c>
    </row>
    <row r="4506" spans="5:5" x14ac:dyDescent="0.25">
      <c r="E4506" s="9">
        <f>Cálculo!B4506</f>
        <v>0</v>
      </c>
    </row>
    <row r="4507" spans="5:5" x14ac:dyDescent="0.25">
      <c r="E4507" s="9">
        <f>Cálculo!B4507</f>
        <v>0</v>
      </c>
    </row>
    <row r="4508" spans="5:5" x14ac:dyDescent="0.25">
      <c r="E4508" s="9">
        <f>Cálculo!B4508</f>
        <v>0</v>
      </c>
    </row>
    <row r="4509" spans="5:5" x14ac:dyDescent="0.25">
      <c r="E4509" s="9">
        <f>Cálculo!B4509</f>
        <v>0</v>
      </c>
    </row>
    <row r="4510" spans="5:5" x14ac:dyDescent="0.25">
      <c r="E4510" s="9">
        <f>Cálculo!B4510</f>
        <v>0</v>
      </c>
    </row>
    <row r="4511" spans="5:5" x14ac:dyDescent="0.25">
      <c r="E4511" s="9">
        <f>Cálculo!B4511</f>
        <v>0</v>
      </c>
    </row>
    <row r="4512" spans="5:5" x14ac:dyDescent="0.25">
      <c r="E4512" s="9">
        <f>Cálculo!B4512</f>
        <v>0</v>
      </c>
    </row>
    <row r="4513" spans="5:5" x14ac:dyDescent="0.25">
      <c r="E4513" s="9">
        <f>Cálculo!B4513</f>
        <v>0</v>
      </c>
    </row>
    <row r="4514" spans="5:5" x14ac:dyDescent="0.25">
      <c r="E4514" s="9">
        <f>Cálculo!B4514</f>
        <v>0</v>
      </c>
    </row>
    <row r="4515" spans="5:5" x14ac:dyDescent="0.25">
      <c r="E4515" s="9">
        <f>Cálculo!B4515</f>
        <v>0</v>
      </c>
    </row>
    <row r="4516" spans="5:5" x14ac:dyDescent="0.25">
      <c r="E4516" s="9">
        <f>Cálculo!B4516</f>
        <v>0</v>
      </c>
    </row>
    <row r="4517" spans="5:5" x14ac:dyDescent="0.25">
      <c r="E4517" s="9">
        <f>Cálculo!B4517</f>
        <v>0</v>
      </c>
    </row>
    <row r="4518" spans="5:5" x14ac:dyDescent="0.25">
      <c r="E4518" s="9">
        <f>Cálculo!B4518</f>
        <v>0</v>
      </c>
    </row>
    <row r="4519" spans="5:5" x14ac:dyDescent="0.25">
      <c r="E4519" s="9">
        <f>Cálculo!B4519</f>
        <v>0</v>
      </c>
    </row>
    <row r="4520" spans="5:5" x14ac:dyDescent="0.25">
      <c r="E4520" s="9">
        <f>Cálculo!B4520</f>
        <v>0</v>
      </c>
    </row>
    <row r="4521" spans="5:5" x14ac:dyDescent="0.25">
      <c r="E4521" s="9">
        <f>Cálculo!B4521</f>
        <v>0</v>
      </c>
    </row>
    <row r="4522" spans="5:5" x14ac:dyDescent="0.25">
      <c r="E4522" s="9">
        <f>Cálculo!B4522</f>
        <v>0</v>
      </c>
    </row>
    <row r="4523" spans="5:5" x14ac:dyDescent="0.25">
      <c r="E4523" s="9">
        <f>Cálculo!B4523</f>
        <v>0</v>
      </c>
    </row>
    <row r="4524" spans="5:5" x14ac:dyDescent="0.25">
      <c r="E4524" s="9">
        <f>Cálculo!B4524</f>
        <v>0</v>
      </c>
    </row>
    <row r="4525" spans="5:5" x14ac:dyDescent="0.25">
      <c r="E4525" s="9">
        <f>Cálculo!B4525</f>
        <v>0</v>
      </c>
    </row>
    <row r="4526" spans="5:5" x14ac:dyDescent="0.25">
      <c r="E4526" s="9">
        <f>Cálculo!B4526</f>
        <v>0</v>
      </c>
    </row>
    <row r="4527" spans="5:5" x14ac:dyDescent="0.25">
      <c r="E4527" s="9">
        <f>Cálculo!B4527</f>
        <v>0</v>
      </c>
    </row>
    <row r="4528" spans="5:5" x14ac:dyDescent="0.25">
      <c r="E4528" s="9">
        <f>Cálculo!B4528</f>
        <v>0</v>
      </c>
    </row>
    <row r="4529" spans="5:5" x14ac:dyDescent="0.25">
      <c r="E4529" s="9">
        <f>Cálculo!B4529</f>
        <v>0</v>
      </c>
    </row>
    <row r="4530" spans="5:5" x14ac:dyDescent="0.25">
      <c r="E4530" s="9">
        <f>Cálculo!B4530</f>
        <v>0</v>
      </c>
    </row>
    <row r="4531" spans="5:5" x14ac:dyDescent="0.25">
      <c r="E4531" s="9">
        <f>Cálculo!B4531</f>
        <v>0</v>
      </c>
    </row>
    <row r="4532" spans="5:5" x14ac:dyDescent="0.25">
      <c r="E4532" s="9">
        <f>Cálculo!B4532</f>
        <v>0</v>
      </c>
    </row>
    <row r="4533" spans="5:5" x14ac:dyDescent="0.25">
      <c r="E4533" s="9">
        <f>Cálculo!B4533</f>
        <v>0</v>
      </c>
    </row>
    <row r="4534" spans="5:5" x14ac:dyDescent="0.25">
      <c r="E4534" s="9">
        <f>Cálculo!B4534</f>
        <v>0</v>
      </c>
    </row>
    <row r="4535" spans="5:5" x14ac:dyDescent="0.25">
      <c r="E4535" s="9">
        <f>Cálculo!B4535</f>
        <v>0</v>
      </c>
    </row>
    <row r="4536" spans="5:5" x14ac:dyDescent="0.25">
      <c r="E4536" s="9">
        <f>Cálculo!B4536</f>
        <v>0</v>
      </c>
    </row>
    <row r="4537" spans="5:5" x14ac:dyDescent="0.25">
      <c r="E4537" s="9">
        <f>Cálculo!B4537</f>
        <v>0</v>
      </c>
    </row>
    <row r="4538" spans="5:5" x14ac:dyDescent="0.25">
      <c r="E4538" s="9">
        <f>Cálculo!B4538</f>
        <v>0</v>
      </c>
    </row>
    <row r="4539" spans="5:5" x14ac:dyDescent="0.25">
      <c r="E4539" s="9">
        <f>Cálculo!B4539</f>
        <v>0</v>
      </c>
    </row>
    <row r="4540" spans="5:5" x14ac:dyDescent="0.25">
      <c r="E4540" s="9">
        <f>Cálculo!B4540</f>
        <v>0</v>
      </c>
    </row>
    <row r="4541" spans="5:5" x14ac:dyDescent="0.25">
      <c r="E4541" s="9">
        <f>Cálculo!B4541</f>
        <v>0</v>
      </c>
    </row>
    <row r="4542" spans="5:5" x14ac:dyDescent="0.25">
      <c r="E4542" s="9">
        <f>Cálculo!B4542</f>
        <v>0</v>
      </c>
    </row>
    <row r="4543" spans="5:5" x14ac:dyDescent="0.25">
      <c r="E4543" s="9">
        <f>Cálculo!B4543</f>
        <v>0</v>
      </c>
    </row>
    <row r="4544" spans="5:5" x14ac:dyDescent="0.25">
      <c r="E4544" s="9">
        <f>Cálculo!B4544</f>
        <v>0</v>
      </c>
    </row>
    <row r="4545" spans="5:5" x14ac:dyDescent="0.25">
      <c r="E4545" s="9">
        <f>Cálculo!B4545</f>
        <v>0</v>
      </c>
    </row>
    <row r="4546" spans="5:5" x14ac:dyDescent="0.25">
      <c r="E4546" s="9">
        <f>Cálculo!B4546</f>
        <v>0</v>
      </c>
    </row>
    <row r="4547" spans="5:5" x14ac:dyDescent="0.25">
      <c r="E4547" s="9">
        <f>Cálculo!B4547</f>
        <v>0</v>
      </c>
    </row>
    <row r="4548" spans="5:5" x14ac:dyDescent="0.25">
      <c r="E4548" s="9">
        <f>Cálculo!B4548</f>
        <v>0</v>
      </c>
    </row>
    <row r="4549" spans="5:5" x14ac:dyDescent="0.25">
      <c r="E4549" s="9">
        <f>Cálculo!B4549</f>
        <v>0</v>
      </c>
    </row>
    <row r="4550" spans="5:5" x14ac:dyDescent="0.25">
      <c r="E4550" s="9">
        <f>Cálculo!B4550</f>
        <v>0</v>
      </c>
    </row>
    <row r="4551" spans="5:5" x14ac:dyDescent="0.25">
      <c r="E4551" s="9">
        <f>Cálculo!B4551</f>
        <v>0</v>
      </c>
    </row>
    <row r="4552" spans="5:5" x14ac:dyDescent="0.25">
      <c r="E4552" s="9">
        <f>Cálculo!B4552</f>
        <v>0</v>
      </c>
    </row>
    <row r="4553" spans="5:5" x14ac:dyDescent="0.25">
      <c r="E4553" s="9">
        <f>Cálculo!B4553</f>
        <v>0</v>
      </c>
    </row>
    <row r="4554" spans="5:5" x14ac:dyDescent="0.25">
      <c r="E4554" s="9">
        <f>Cálculo!B4554</f>
        <v>0</v>
      </c>
    </row>
    <row r="4555" spans="5:5" x14ac:dyDescent="0.25">
      <c r="E4555" s="9">
        <f>Cálculo!B4555</f>
        <v>0</v>
      </c>
    </row>
    <row r="4556" spans="5:5" x14ac:dyDescent="0.25">
      <c r="E4556" s="9">
        <f>Cálculo!B4556</f>
        <v>0</v>
      </c>
    </row>
    <row r="4557" spans="5:5" x14ac:dyDescent="0.25">
      <c r="E4557" s="9">
        <f>Cálculo!B4557</f>
        <v>0</v>
      </c>
    </row>
    <row r="4558" spans="5:5" x14ac:dyDescent="0.25">
      <c r="E4558" s="9">
        <f>Cálculo!B4558</f>
        <v>0</v>
      </c>
    </row>
    <row r="4559" spans="5:5" x14ac:dyDescent="0.25">
      <c r="E4559" s="9">
        <f>Cálculo!B4559</f>
        <v>0</v>
      </c>
    </row>
    <row r="4560" spans="5:5" x14ac:dyDescent="0.25">
      <c r="E4560" s="9">
        <f>Cálculo!B4560</f>
        <v>0</v>
      </c>
    </row>
    <row r="4561" spans="5:5" x14ac:dyDescent="0.25">
      <c r="E4561" s="9">
        <f>Cálculo!B4561</f>
        <v>0</v>
      </c>
    </row>
    <row r="4562" spans="5:5" x14ac:dyDescent="0.25">
      <c r="E4562" s="9">
        <f>Cálculo!B4562</f>
        <v>0</v>
      </c>
    </row>
    <row r="4563" spans="5:5" x14ac:dyDescent="0.25">
      <c r="E4563" s="9">
        <f>Cálculo!B4563</f>
        <v>0</v>
      </c>
    </row>
    <row r="4564" spans="5:5" x14ac:dyDescent="0.25">
      <c r="E4564" s="9">
        <f>Cálculo!B4564</f>
        <v>0</v>
      </c>
    </row>
    <row r="4565" spans="5:5" x14ac:dyDescent="0.25">
      <c r="E4565" s="9">
        <f>Cálculo!B4565</f>
        <v>0</v>
      </c>
    </row>
    <row r="4566" spans="5:5" x14ac:dyDescent="0.25">
      <c r="E4566" s="9">
        <f>Cálculo!B4566</f>
        <v>0</v>
      </c>
    </row>
    <row r="4567" spans="5:5" x14ac:dyDescent="0.25">
      <c r="E4567" s="9">
        <f>Cálculo!B4567</f>
        <v>0</v>
      </c>
    </row>
    <row r="4568" spans="5:5" x14ac:dyDescent="0.25">
      <c r="E4568" s="9">
        <f>Cálculo!B4568</f>
        <v>0</v>
      </c>
    </row>
    <row r="4569" spans="5:5" x14ac:dyDescent="0.25">
      <c r="E4569" s="9">
        <f>Cálculo!B4569</f>
        <v>0</v>
      </c>
    </row>
    <row r="4570" spans="5:5" x14ac:dyDescent="0.25">
      <c r="E4570" s="9">
        <f>Cálculo!B4570</f>
        <v>0</v>
      </c>
    </row>
    <row r="4571" spans="5:5" x14ac:dyDescent="0.25">
      <c r="E4571" s="9">
        <f>Cálculo!B4571</f>
        <v>0</v>
      </c>
    </row>
    <row r="4572" spans="5:5" x14ac:dyDescent="0.25">
      <c r="E4572" s="9">
        <f>Cálculo!B4572</f>
        <v>0</v>
      </c>
    </row>
    <row r="4573" spans="5:5" x14ac:dyDescent="0.25">
      <c r="E4573" s="9">
        <f>Cálculo!B4573</f>
        <v>0</v>
      </c>
    </row>
    <row r="4574" spans="5:5" x14ac:dyDescent="0.25">
      <c r="E4574" s="9">
        <f>Cálculo!B4574</f>
        <v>0</v>
      </c>
    </row>
    <row r="4575" spans="5:5" x14ac:dyDescent="0.25">
      <c r="E4575" s="9">
        <f>Cálculo!B4575</f>
        <v>0</v>
      </c>
    </row>
    <row r="4576" spans="5:5" x14ac:dyDescent="0.25">
      <c r="E4576" s="9">
        <f>Cálculo!B4576</f>
        <v>0</v>
      </c>
    </row>
    <row r="4577" spans="5:5" x14ac:dyDescent="0.25">
      <c r="E4577" s="9">
        <f>Cálculo!B4577</f>
        <v>0</v>
      </c>
    </row>
    <row r="4578" spans="5:5" x14ac:dyDescent="0.25">
      <c r="E4578" s="9">
        <f>Cálculo!B4578</f>
        <v>0</v>
      </c>
    </row>
    <row r="4579" spans="5:5" x14ac:dyDescent="0.25">
      <c r="E4579" s="9">
        <f>Cálculo!B4579</f>
        <v>0</v>
      </c>
    </row>
    <row r="4580" spans="5:5" x14ac:dyDescent="0.25">
      <c r="E4580" s="9">
        <f>Cálculo!B4580</f>
        <v>0</v>
      </c>
    </row>
    <row r="4581" spans="5:5" x14ac:dyDescent="0.25">
      <c r="E4581" s="9">
        <f>Cálculo!B4581</f>
        <v>0</v>
      </c>
    </row>
    <row r="4582" spans="5:5" x14ac:dyDescent="0.25">
      <c r="E4582" s="9">
        <f>Cálculo!B4582</f>
        <v>0</v>
      </c>
    </row>
    <row r="4583" spans="5:5" x14ac:dyDescent="0.25">
      <c r="E4583" s="9">
        <f>Cálculo!B4583</f>
        <v>0</v>
      </c>
    </row>
    <row r="4584" spans="5:5" x14ac:dyDescent="0.25">
      <c r="E4584" s="9">
        <f>Cálculo!B4584</f>
        <v>0</v>
      </c>
    </row>
    <row r="4585" spans="5:5" x14ac:dyDescent="0.25">
      <c r="E4585" s="9">
        <f>Cálculo!B4585</f>
        <v>0</v>
      </c>
    </row>
    <row r="4586" spans="5:5" x14ac:dyDescent="0.25">
      <c r="E4586" s="9">
        <f>Cálculo!B4586</f>
        <v>0</v>
      </c>
    </row>
    <row r="4587" spans="5:5" x14ac:dyDescent="0.25">
      <c r="E4587" s="9">
        <f>Cálculo!B4587</f>
        <v>0</v>
      </c>
    </row>
    <row r="4588" spans="5:5" x14ac:dyDescent="0.25">
      <c r="E4588" s="9">
        <f>Cálculo!B4588</f>
        <v>0</v>
      </c>
    </row>
    <row r="4589" spans="5:5" x14ac:dyDescent="0.25">
      <c r="E4589" s="9">
        <f>Cálculo!B4589</f>
        <v>0</v>
      </c>
    </row>
    <row r="4590" spans="5:5" x14ac:dyDescent="0.25">
      <c r="E4590" s="9">
        <f>Cálculo!B4590</f>
        <v>0</v>
      </c>
    </row>
    <row r="4591" spans="5:5" x14ac:dyDescent="0.25">
      <c r="E4591" s="9">
        <f>Cálculo!B4591</f>
        <v>0</v>
      </c>
    </row>
    <row r="4592" spans="5:5" x14ac:dyDescent="0.25">
      <c r="E4592" s="9">
        <f>Cálculo!B4592</f>
        <v>0</v>
      </c>
    </row>
    <row r="4593" spans="5:5" x14ac:dyDescent="0.25">
      <c r="E4593" s="9">
        <f>Cálculo!B4593</f>
        <v>0</v>
      </c>
    </row>
    <row r="4594" spans="5:5" x14ac:dyDescent="0.25">
      <c r="E4594" s="9">
        <f>Cálculo!B4594</f>
        <v>0</v>
      </c>
    </row>
    <row r="4595" spans="5:5" x14ac:dyDescent="0.25">
      <c r="E4595" s="9">
        <f>Cálculo!B4595</f>
        <v>0</v>
      </c>
    </row>
    <row r="4596" spans="5:5" x14ac:dyDescent="0.25">
      <c r="E4596" s="9">
        <f>Cálculo!B4596</f>
        <v>0</v>
      </c>
    </row>
    <row r="4597" spans="5:5" x14ac:dyDescent="0.25">
      <c r="E4597" s="9">
        <f>Cálculo!B4597</f>
        <v>0</v>
      </c>
    </row>
    <row r="4598" spans="5:5" x14ac:dyDescent="0.25">
      <c r="E4598" s="9">
        <f>Cálculo!B4598</f>
        <v>0</v>
      </c>
    </row>
    <row r="4599" spans="5:5" x14ac:dyDescent="0.25">
      <c r="E4599" s="9">
        <f>Cálculo!B4599</f>
        <v>0</v>
      </c>
    </row>
    <row r="4600" spans="5:5" x14ac:dyDescent="0.25">
      <c r="E4600" s="9">
        <f>Cálculo!B4600</f>
        <v>0</v>
      </c>
    </row>
    <row r="4601" spans="5:5" x14ac:dyDescent="0.25">
      <c r="E4601" s="9">
        <f>Cálculo!B4601</f>
        <v>0</v>
      </c>
    </row>
    <row r="4602" spans="5:5" x14ac:dyDescent="0.25">
      <c r="E4602" s="9">
        <f>Cálculo!B4602</f>
        <v>0</v>
      </c>
    </row>
    <row r="4603" spans="5:5" x14ac:dyDescent="0.25">
      <c r="E4603" s="9">
        <f>Cálculo!B4603</f>
        <v>0</v>
      </c>
    </row>
    <row r="4604" spans="5:5" x14ac:dyDescent="0.25">
      <c r="E4604" s="9">
        <f>Cálculo!B4604</f>
        <v>0</v>
      </c>
    </row>
    <row r="4605" spans="5:5" x14ac:dyDescent="0.25">
      <c r="E4605" s="9">
        <f>Cálculo!B4605</f>
        <v>0</v>
      </c>
    </row>
    <row r="4606" spans="5:5" x14ac:dyDescent="0.25">
      <c r="E4606" s="9">
        <f>Cálculo!B4606</f>
        <v>0</v>
      </c>
    </row>
    <row r="4607" spans="5:5" x14ac:dyDescent="0.25">
      <c r="E4607" s="9">
        <f>Cálculo!B4607</f>
        <v>0</v>
      </c>
    </row>
    <row r="4608" spans="5:5" x14ac:dyDescent="0.25">
      <c r="E4608" s="9">
        <f>Cálculo!B4608</f>
        <v>0</v>
      </c>
    </row>
    <row r="4609" spans="5:5" x14ac:dyDescent="0.25">
      <c r="E4609" s="9">
        <f>Cálculo!B4609</f>
        <v>0</v>
      </c>
    </row>
    <row r="4610" spans="5:5" x14ac:dyDescent="0.25">
      <c r="E4610" s="9">
        <f>Cálculo!B4610</f>
        <v>0</v>
      </c>
    </row>
    <row r="4611" spans="5:5" x14ac:dyDescent="0.25">
      <c r="E4611" s="9">
        <f>Cálculo!B4611</f>
        <v>0</v>
      </c>
    </row>
    <row r="4612" spans="5:5" x14ac:dyDescent="0.25">
      <c r="E4612" s="9">
        <f>Cálculo!B4612</f>
        <v>0</v>
      </c>
    </row>
    <row r="4613" spans="5:5" x14ac:dyDescent="0.25">
      <c r="E4613" s="9">
        <f>Cálculo!B4613</f>
        <v>0</v>
      </c>
    </row>
    <row r="4614" spans="5:5" x14ac:dyDescent="0.25">
      <c r="E4614" s="9">
        <f>Cálculo!B4614</f>
        <v>0</v>
      </c>
    </row>
    <row r="4615" spans="5:5" x14ac:dyDescent="0.25">
      <c r="E4615" s="9">
        <f>Cálculo!B4615</f>
        <v>0</v>
      </c>
    </row>
    <row r="4616" spans="5:5" x14ac:dyDescent="0.25">
      <c r="E4616" s="9">
        <f>Cálculo!B4616</f>
        <v>0</v>
      </c>
    </row>
    <row r="4617" spans="5:5" x14ac:dyDescent="0.25">
      <c r="E4617" s="9">
        <f>Cálculo!B4617</f>
        <v>0</v>
      </c>
    </row>
    <row r="4618" spans="5:5" x14ac:dyDescent="0.25">
      <c r="E4618" s="9">
        <f>Cálculo!B4618</f>
        <v>0</v>
      </c>
    </row>
    <row r="4619" spans="5:5" x14ac:dyDescent="0.25">
      <c r="E4619" s="9">
        <f>Cálculo!B4619</f>
        <v>0</v>
      </c>
    </row>
    <row r="4620" spans="5:5" x14ac:dyDescent="0.25">
      <c r="E4620" s="9">
        <f>Cálculo!B4620</f>
        <v>0</v>
      </c>
    </row>
    <row r="4621" spans="5:5" x14ac:dyDescent="0.25">
      <c r="E4621" s="9">
        <f>Cálculo!B4621</f>
        <v>0</v>
      </c>
    </row>
    <row r="4622" spans="5:5" x14ac:dyDescent="0.25">
      <c r="E4622" s="9">
        <f>Cálculo!B4622</f>
        <v>0</v>
      </c>
    </row>
    <row r="4623" spans="5:5" x14ac:dyDescent="0.25">
      <c r="E4623" s="9">
        <f>Cálculo!B4623</f>
        <v>0</v>
      </c>
    </row>
    <row r="4624" spans="5:5" x14ac:dyDescent="0.25">
      <c r="E4624" s="9">
        <f>Cálculo!B4624</f>
        <v>0</v>
      </c>
    </row>
    <row r="4625" spans="5:5" x14ac:dyDescent="0.25">
      <c r="E4625" s="9">
        <f>Cálculo!B4625</f>
        <v>0</v>
      </c>
    </row>
    <row r="4626" spans="5:5" x14ac:dyDescent="0.25">
      <c r="E4626" s="9">
        <f>Cálculo!B4626</f>
        <v>0</v>
      </c>
    </row>
    <row r="4627" spans="5:5" x14ac:dyDescent="0.25">
      <c r="E4627" s="9">
        <f>Cálculo!B4627</f>
        <v>0</v>
      </c>
    </row>
    <row r="4628" spans="5:5" x14ac:dyDescent="0.25">
      <c r="E4628" s="9">
        <f>Cálculo!B4628</f>
        <v>0</v>
      </c>
    </row>
    <row r="4629" spans="5:5" x14ac:dyDescent="0.25">
      <c r="E4629" s="9">
        <f>Cálculo!B4629</f>
        <v>0</v>
      </c>
    </row>
    <row r="4630" spans="5:5" x14ac:dyDescent="0.25">
      <c r="E4630" s="9">
        <f>Cálculo!B4630</f>
        <v>0</v>
      </c>
    </row>
    <row r="4631" spans="5:5" x14ac:dyDescent="0.25">
      <c r="E4631" s="9">
        <f>Cálculo!B4631</f>
        <v>0</v>
      </c>
    </row>
    <row r="4632" spans="5:5" x14ac:dyDescent="0.25">
      <c r="E4632" s="9">
        <f>Cálculo!B4632</f>
        <v>0</v>
      </c>
    </row>
    <row r="4633" spans="5:5" x14ac:dyDescent="0.25">
      <c r="E4633" s="9">
        <f>Cálculo!B4633</f>
        <v>0</v>
      </c>
    </row>
    <row r="4634" spans="5:5" x14ac:dyDescent="0.25">
      <c r="E4634" s="9">
        <f>Cálculo!B4634</f>
        <v>0</v>
      </c>
    </row>
    <row r="4635" spans="5:5" x14ac:dyDescent="0.25">
      <c r="E4635" s="9">
        <f>Cálculo!B4635</f>
        <v>0</v>
      </c>
    </row>
    <row r="4636" spans="5:5" x14ac:dyDescent="0.25">
      <c r="E4636" s="9">
        <f>Cálculo!B4636</f>
        <v>0</v>
      </c>
    </row>
    <row r="4637" spans="5:5" x14ac:dyDescent="0.25">
      <c r="E4637" s="9">
        <f>Cálculo!B4637</f>
        <v>0</v>
      </c>
    </row>
    <row r="4638" spans="5:5" x14ac:dyDescent="0.25">
      <c r="E4638" s="9">
        <f>Cálculo!B4638</f>
        <v>0</v>
      </c>
    </row>
    <row r="4639" spans="5:5" x14ac:dyDescent="0.25">
      <c r="E4639" s="9">
        <f>Cálculo!B4639</f>
        <v>0</v>
      </c>
    </row>
    <row r="4640" spans="5:5" x14ac:dyDescent="0.25">
      <c r="E4640" s="9">
        <f>Cálculo!B4640</f>
        <v>0</v>
      </c>
    </row>
    <row r="4641" spans="5:5" x14ac:dyDescent="0.25">
      <c r="E4641" s="9">
        <f>Cálculo!B4641</f>
        <v>0</v>
      </c>
    </row>
    <row r="4642" spans="5:5" x14ac:dyDescent="0.25">
      <c r="E4642" s="9">
        <f>Cálculo!B4642</f>
        <v>0</v>
      </c>
    </row>
    <row r="4643" spans="5:5" x14ac:dyDescent="0.25">
      <c r="E4643" s="9">
        <f>Cálculo!B4643</f>
        <v>0</v>
      </c>
    </row>
    <row r="4644" spans="5:5" x14ac:dyDescent="0.25">
      <c r="E4644" s="9">
        <f>Cálculo!B4644</f>
        <v>0</v>
      </c>
    </row>
    <row r="4645" spans="5:5" x14ac:dyDescent="0.25">
      <c r="E4645" s="9">
        <f>Cálculo!B4645</f>
        <v>0</v>
      </c>
    </row>
    <row r="4646" spans="5:5" x14ac:dyDescent="0.25">
      <c r="E4646" s="9">
        <f>Cálculo!B4646</f>
        <v>0</v>
      </c>
    </row>
    <row r="4647" spans="5:5" x14ac:dyDescent="0.25">
      <c r="E4647" s="9">
        <f>Cálculo!B4647</f>
        <v>0</v>
      </c>
    </row>
    <row r="4648" spans="5:5" x14ac:dyDescent="0.25">
      <c r="E4648" s="9">
        <f>Cálculo!B4648</f>
        <v>0</v>
      </c>
    </row>
    <row r="4649" spans="5:5" x14ac:dyDescent="0.25">
      <c r="E4649" s="9">
        <f>Cálculo!B4649</f>
        <v>0</v>
      </c>
    </row>
    <row r="4650" spans="5:5" x14ac:dyDescent="0.25">
      <c r="E4650" s="9">
        <f>Cálculo!B4650</f>
        <v>0</v>
      </c>
    </row>
    <row r="4651" spans="5:5" x14ac:dyDescent="0.25">
      <c r="E4651" s="9">
        <f>Cálculo!B4651</f>
        <v>0</v>
      </c>
    </row>
    <row r="4652" spans="5:5" x14ac:dyDescent="0.25">
      <c r="E4652" s="9">
        <f>Cálculo!B4652</f>
        <v>0</v>
      </c>
    </row>
    <row r="4653" spans="5:5" x14ac:dyDescent="0.25">
      <c r="E4653" s="9">
        <f>Cálculo!B4653</f>
        <v>0</v>
      </c>
    </row>
    <row r="4654" spans="5:5" x14ac:dyDescent="0.25">
      <c r="E4654" s="9">
        <f>Cálculo!B4654</f>
        <v>0</v>
      </c>
    </row>
    <row r="4655" spans="5:5" x14ac:dyDescent="0.25">
      <c r="E4655" s="9">
        <f>Cálculo!B4655</f>
        <v>0</v>
      </c>
    </row>
    <row r="4656" spans="5:5" x14ac:dyDescent="0.25">
      <c r="E4656" s="9">
        <f>Cálculo!B4656</f>
        <v>0</v>
      </c>
    </row>
    <row r="4657" spans="5:5" x14ac:dyDescent="0.25">
      <c r="E4657" s="9">
        <f>Cálculo!B4657</f>
        <v>0</v>
      </c>
    </row>
    <row r="4658" spans="5:5" x14ac:dyDescent="0.25">
      <c r="E4658" s="9">
        <f>Cálculo!B4658</f>
        <v>0</v>
      </c>
    </row>
    <row r="4659" spans="5:5" x14ac:dyDescent="0.25">
      <c r="E4659" s="9">
        <f>Cálculo!B4659</f>
        <v>0</v>
      </c>
    </row>
    <row r="4660" spans="5:5" x14ac:dyDescent="0.25">
      <c r="E4660" s="9">
        <f>Cálculo!B4660</f>
        <v>0</v>
      </c>
    </row>
    <row r="4661" spans="5:5" x14ac:dyDescent="0.25">
      <c r="E4661" s="9">
        <f>Cálculo!B4661</f>
        <v>0</v>
      </c>
    </row>
    <row r="4662" spans="5:5" x14ac:dyDescent="0.25">
      <c r="E4662" s="9">
        <f>Cálculo!B4662</f>
        <v>0</v>
      </c>
    </row>
    <row r="4663" spans="5:5" x14ac:dyDescent="0.25">
      <c r="E4663" s="9">
        <f>Cálculo!B4663</f>
        <v>0</v>
      </c>
    </row>
    <row r="4664" spans="5:5" x14ac:dyDescent="0.25">
      <c r="E4664" s="9">
        <f>Cálculo!B4664</f>
        <v>0</v>
      </c>
    </row>
    <row r="4665" spans="5:5" x14ac:dyDescent="0.25">
      <c r="E4665" s="9">
        <f>Cálculo!B4665</f>
        <v>0</v>
      </c>
    </row>
    <row r="4666" spans="5:5" x14ac:dyDescent="0.25">
      <c r="E4666" s="9">
        <f>Cálculo!B4666</f>
        <v>0</v>
      </c>
    </row>
    <row r="4667" spans="5:5" x14ac:dyDescent="0.25">
      <c r="E4667" s="9">
        <f>Cálculo!B4667</f>
        <v>0</v>
      </c>
    </row>
    <row r="4668" spans="5:5" x14ac:dyDescent="0.25">
      <c r="E4668" s="9">
        <f>Cálculo!B4668</f>
        <v>0</v>
      </c>
    </row>
    <row r="4669" spans="5:5" x14ac:dyDescent="0.25">
      <c r="E4669" s="9">
        <f>Cálculo!B4669</f>
        <v>0</v>
      </c>
    </row>
    <row r="4670" spans="5:5" x14ac:dyDescent="0.25">
      <c r="E4670" s="9">
        <f>Cálculo!B4670</f>
        <v>0</v>
      </c>
    </row>
    <row r="4671" spans="5:5" x14ac:dyDescent="0.25">
      <c r="E4671" s="9">
        <f>Cálculo!B4671</f>
        <v>0</v>
      </c>
    </row>
    <row r="4672" spans="5:5" x14ac:dyDescent="0.25">
      <c r="E4672" s="9">
        <f>Cálculo!B4672</f>
        <v>0</v>
      </c>
    </row>
    <row r="4673" spans="5:5" x14ac:dyDescent="0.25">
      <c r="E4673" s="9">
        <f>Cálculo!B4673</f>
        <v>0</v>
      </c>
    </row>
    <row r="4674" spans="5:5" x14ac:dyDescent="0.25">
      <c r="E4674" s="9">
        <f>Cálculo!B4674</f>
        <v>0</v>
      </c>
    </row>
    <row r="4675" spans="5:5" x14ac:dyDescent="0.25">
      <c r="E4675" s="9">
        <f>Cálculo!B4675</f>
        <v>0</v>
      </c>
    </row>
    <row r="4676" spans="5:5" x14ac:dyDescent="0.25">
      <c r="E4676" s="9">
        <f>Cálculo!B4676</f>
        <v>0</v>
      </c>
    </row>
    <row r="4677" spans="5:5" x14ac:dyDescent="0.25">
      <c r="E4677" s="9">
        <f>Cálculo!B4677</f>
        <v>0</v>
      </c>
    </row>
    <row r="4678" spans="5:5" x14ac:dyDescent="0.25">
      <c r="E4678" s="9">
        <f>Cálculo!B4678</f>
        <v>0</v>
      </c>
    </row>
    <row r="4679" spans="5:5" x14ac:dyDescent="0.25">
      <c r="E4679" s="9">
        <f>Cálculo!B4679</f>
        <v>0</v>
      </c>
    </row>
    <row r="4680" spans="5:5" x14ac:dyDescent="0.25">
      <c r="E4680" s="9">
        <f>Cálculo!B4680</f>
        <v>0</v>
      </c>
    </row>
    <row r="4681" spans="5:5" x14ac:dyDescent="0.25">
      <c r="E4681" s="9">
        <f>Cálculo!B4681</f>
        <v>0</v>
      </c>
    </row>
    <row r="4682" spans="5:5" x14ac:dyDescent="0.25">
      <c r="E4682" s="9">
        <f>Cálculo!B4682</f>
        <v>0</v>
      </c>
    </row>
    <row r="4683" spans="5:5" x14ac:dyDescent="0.25">
      <c r="E4683" s="9">
        <f>Cálculo!B4683</f>
        <v>0</v>
      </c>
    </row>
    <row r="4684" spans="5:5" x14ac:dyDescent="0.25">
      <c r="E4684" s="9">
        <f>Cálculo!B4684</f>
        <v>0</v>
      </c>
    </row>
    <row r="4685" spans="5:5" x14ac:dyDescent="0.25">
      <c r="E4685" s="9">
        <f>Cálculo!B4685</f>
        <v>0</v>
      </c>
    </row>
    <row r="4686" spans="5:5" x14ac:dyDescent="0.25">
      <c r="E4686" s="9">
        <f>Cálculo!B4686</f>
        <v>0</v>
      </c>
    </row>
    <row r="4687" spans="5:5" x14ac:dyDescent="0.25">
      <c r="E4687" s="9">
        <f>Cálculo!B4687</f>
        <v>0</v>
      </c>
    </row>
    <row r="4688" spans="5:5" x14ac:dyDescent="0.25">
      <c r="E4688" s="9">
        <f>Cálculo!B4688</f>
        <v>0</v>
      </c>
    </row>
    <row r="4689" spans="5:5" x14ac:dyDescent="0.25">
      <c r="E4689" s="9">
        <f>Cálculo!B4689</f>
        <v>0</v>
      </c>
    </row>
    <row r="4690" spans="5:5" x14ac:dyDescent="0.25">
      <c r="E4690" s="9">
        <f>Cálculo!B4690</f>
        <v>0</v>
      </c>
    </row>
    <row r="4691" spans="5:5" x14ac:dyDescent="0.25">
      <c r="E4691" s="9">
        <f>Cálculo!B4691</f>
        <v>0</v>
      </c>
    </row>
    <row r="4692" spans="5:5" x14ac:dyDescent="0.25">
      <c r="E4692" s="9">
        <f>Cálculo!B4692</f>
        <v>0</v>
      </c>
    </row>
    <row r="4693" spans="5:5" x14ac:dyDescent="0.25">
      <c r="E4693" s="9">
        <f>Cálculo!B4693</f>
        <v>0</v>
      </c>
    </row>
    <row r="4694" spans="5:5" x14ac:dyDescent="0.25">
      <c r="E4694" s="9">
        <f>Cálculo!B4694</f>
        <v>0</v>
      </c>
    </row>
    <row r="4695" spans="5:5" x14ac:dyDescent="0.25">
      <c r="E4695" s="9">
        <f>Cálculo!B4695</f>
        <v>0</v>
      </c>
    </row>
    <row r="4696" spans="5:5" x14ac:dyDescent="0.25">
      <c r="E4696" s="9">
        <f>Cálculo!B4696</f>
        <v>0</v>
      </c>
    </row>
    <row r="4697" spans="5:5" x14ac:dyDescent="0.25">
      <c r="E4697" s="9">
        <f>Cálculo!B4697</f>
        <v>0</v>
      </c>
    </row>
    <row r="4698" spans="5:5" x14ac:dyDescent="0.25">
      <c r="E4698" s="9">
        <f>Cálculo!B4698</f>
        <v>0</v>
      </c>
    </row>
    <row r="4699" spans="5:5" x14ac:dyDescent="0.25">
      <c r="E4699" s="9">
        <f>Cálculo!B4699</f>
        <v>0</v>
      </c>
    </row>
    <row r="4700" spans="5:5" x14ac:dyDescent="0.25">
      <c r="E4700" s="9">
        <f>Cálculo!B4700</f>
        <v>0</v>
      </c>
    </row>
    <row r="4701" spans="5:5" x14ac:dyDescent="0.25">
      <c r="E4701" s="9">
        <f>Cálculo!B4701</f>
        <v>0</v>
      </c>
    </row>
    <row r="4702" spans="5:5" x14ac:dyDescent="0.25">
      <c r="E4702" s="9">
        <f>Cálculo!B4702</f>
        <v>0</v>
      </c>
    </row>
    <row r="4703" spans="5:5" x14ac:dyDescent="0.25">
      <c r="E4703" s="9">
        <f>Cálculo!B4703</f>
        <v>0</v>
      </c>
    </row>
    <row r="4704" spans="5:5" x14ac:dyDescent="0.25">
      <c r="E4704" s="9">
        <f>Cálculo!B4704</f>
        <v>0</v>
      </c>
    </row>
    <row r="4705" spans="5:5" x14ac:dyDescent="0.25">
      <c r="E4705" s="9">
        <f>Cálculo!B4705</f>
        <v>0</v>
      </c>
    </row>
    <row r="4706" spans="5:5" x14ac:dyDescent="0.25">
      <c r="E4706" s="9">
        <f>Cálculo!B4706</f>
        <v>0</v>
      </c>
    </row>
    <row r="4707" spans="5:5" x14ac:dyDescent="0.25">
      <c r="E4707" s="9">
        <f>Cálculo!B4707</f>
        <v>0</v>
      </c>
    </row>
    <row r="4708" spans="5:5" x14ac:dyDescent="0.25">
      <c r="E4708" s="9">
        <f>Cálculo!B4708</f>
        <v>0</v>
      </c>
    </row>
    <row r="4709" spans="5:5" x14ac:dyDescent="0.25">
      <c r="E4709" s="9">
        <f>Cálculo!B4709</f>
        <v>0</v>
      </c>
    </row>
    <row r="4710" spans="5:5" x14ac:dyDescent="0.25">
      <c r="E4710" s="9">
        <f>Cálculo!B4710</f>
        <v>0</v>
      </c>
    </row>
    <row r="4711" spans="5:5" x14ac:dyDescent="0.25">
      <c r="E4711" s="9">
        <f>Cálculo!B4711</f>
        <v>0</v>
      </c>
    </row>
    <row r="4712" spans="5:5" x14ac:dyDescent="0.25">
      <c r="E4712" s="9">
        <f>Cálculo!B4712</f>
        <v>0</v>
      </c>
    </row>
    <row r="4713" spans="5:5" x14ac:dyDescent="0.25">
      <c r="E4713" s="9">
        <f>Cálculo!B4713</f>
        <v>0</v>
      </c>
    </row>
    <row r="4714" spans="5:5" x14ac:dyDescent="0.25">
      <c r="E4714" s="9">
        <f>Cálculo!B4714</f>
        <v>0</v>
      </c>
    </row>
    <row r="4715" spans="5:5" x14ac:dyDescent="0.25">
      <c r="E4715" s="9">
        <f>Cálculo!B4715</f>
        <v>0</v>
      </c>
    </row>
    <row r="4716" spans="5:5" x14ac:dyDescent="0.25">
      <c r="E4716" s="9">
        <f>Cálculo!B4716</f>
        <v>0</v>
      </c>
    </row>
    <row r="4717" spans="5:5" x14ac:dyDescent="0.25">
      <c r="E4717" s="9">
        <f>Cálculo!B4717</f>
        <v>0</v>
      </c>
    </row>
    <row r="4718" spans="5:5" x14ac:dyDescent="0.25">
      <c r="E4718" s="9">
        <f>Cálculo!B4718</f>
        <v>0</v>
      </c>
    </row>
    <row r="4719" spans="5:5" x14ac:dyDescent="0.25">
      <c r="E4719" s="9">
        <f>Cálculo!B4719</f>
        <v>0</v>
      </c>
    </row>
    <row r="4720" spans="5:5" x14ac:dyDescent="0.25">
      <c r="E4720" s="9">
        <f>Cálculo!B4720</f>
        <v>0</v>
      </c>
    </row>
    <row r="4721" spans="5:5" x14ac:dyDescent="0.25">
      <c r="E4721" s="9">
        <f>Cálculo!B4721</f>
        <v>0</v>
      </c>
    </row>
    <row r="4722" spans="5:5" x14ac:dyDescent="0.25">
      <c r="E4722" s="9">
        <f>Cálculo!B4722</f>
        <v>0</v>
      </c>
    </row>
    <row r="4723" spans="5:5" x14ac:dyDescent="0.25">
      <c r="E4723" s="9">
        <f>Cálculo!B4723</f>
        <v>0</v>
      </c>
    </row>
    <row r="4724" spans="5:5" x14ac:dyDescent="0.25">
      <c r="E4724" s="9">
        <f>Cálculo!B4724</f>
        <v>0</v>
      </c>
    </row>
    <row r="4725" spans="5:5" x14ac:dyDescent="0.25">
      <c r="E4725" s="9">
        <f>Cálculo!B4725</f>
        <v>0</v>
      </c>
    </row>
    <row r="4726" spans="5:5" x14ac:dyDescent="0.25">
      <c r="E4726" s="9">
        <f>Cálculo!B4726</f>
        <v>0</v>
      </c>
    </row>
    <row r="4727" spans="5:5" x14ac:dyDescent="0.25">
      <c r="E4727" s="9">
        <f>Cálculo!B4727</f>
        <v>0</v>
      </c>
    </row>
    <row r="4728" spans="5:5" x14ac:dyDescent="0.25">
      <c r="E4728" s="9">
        <f>Cálculo!B4728</f>
        <v>0</v>
      </c>
    </row>
    <row r="4729" spans="5:5" x14ac:dyDescent="0.25">
      <c r="E4729" s="9">
        <f>Cálculo!B4729</f>
        <v>0</v>
      </c>
    </row>
    <row r="4730" spans="5:5" x14ac:dyDescent="0.25">
      <c r="E4730" s="9">
        <f>Cálculo!B4730</f>
        <v>0</v>
      </c>
    </row>
    <row r="4731" spans="5:5" x14ac:dyDescent="0.25">
      <c r="E4731" s="9">
        <f>Cálculo!B4731</f>
        <v>0</v>
      </c>
    </row>
    <row r="4732" spans="5:5" x14ac:dyDescent="0.25">
      <c r="E4732" s="9">
        <f>Cálculo!B4732</f>
        <v>0</v>
      </c>
    </row>
    <row r="4733" spans="5:5" x14ac:dyDescent="0.25">
      <c r="E4733" s="9">
        <f>Cálculo!B4733</f>
        <v>0</v>
      </c>
    </row>
    <row r="4734" spans="5:5" x14ac:dyDescent="0.25">
      <c r="E4734" s="9">
        <f>Cálculo!B4734</f>
        <v>0</v>
      </c>
    </row>
    <row r="4735" spans="5:5" x14ac:dyDescent="0.25">
      <c r="E4735" s="9">
        <f>Cálculo!B4735</f>
        <v>0</v>
      </c>
    </row>
    <row r="4736" spans="5:5" x14ac:dyDescent="0.25">
      <c r="E4736" s="9">
        <f>Cálculo!B4736</f>
        <v>0</v>
      </c>
    </row>
    <row r="4737" spans="5:5" x14ac:dyDescent="0.25">
      <c r="E4737" s="9">
        <f>Cálculo!B4737</f>
        <v>0</v>
      </c>
    </row>
    <row r="4738" spans="5:5" x14ac:dyDescent="0.25">
      <c r="E4738" s="9">
        <f>Cálculo!B4738</f>
        <v>0</v>
      </c>
    </row>
    <row r="4739" spans="5:5" x14ac:dyDescent="0.25">
      <c r="E4739" s="9">
        <f>Cálculo!B4739</f>
        <v>0</v>
      </c>
    </row>
    <row r="4740" spans="5:5" x14ac:dyDescent="0.25">
      <c r="E4740" s="9">
        <f>Cálculo!B4740</f>
        <v>0</v>
      </c>
    </row>
    <row r="4741" spans="5:5" x14ac:dyDescent="0.25">
      <c r="E4741" s="9">
        <f>Cálculo!B4741</f>
        <v>0</v>
      </c>
    </row>
    <row r="4742" spans="5:5" x14ac:dyDescent="0.25">
      <c r="E4742" s="9">
        <f>Cálculo!B4742</f>
        <v>0</v>
      </c>
    </row>
    <row r="4743" spans="5:5" x14ac:dyDescent="0.25">
      <c r="E4743" s="9">
        <f>Cálculo!B4743</f>
        <v>0</v>
      </c>
    </row>
    <row r="4744" spans="5:5" x14ac:dyDescent="0.25">
      <c r="E4744" s="9">
        <f>Cálculo!B4744</f>
        <v>0</v>
      </c>
    </row>
    <row r="4745" spans="5:5" x14ac:dyDescent="0.25">
      <c r="E4745" s="9">
        <f>Cálculo!B4745</f>
        <v>0</v>
      </c>
    </row>
    <row r="4746" spans="5:5" x14ac:dyDescent="0.25">
      <c r="E4746" s="9">
        <f>Cálculo!B4746</f>
        <v>0</v>
      </c>
    </row>
    <row r="4747" spans="5:5" x14ac:dyDescent="0.25">
      <c r="E4747" s="9">
        <f>Cálculo!B4747</f>
        <v>0</v>
      </c>
    </row>
    <row r="4748" spans="5:5" x14ac:dyDescent="0.25">
      <c r="E4748" s="9">
        <f>Cálculo!B4748</f>
        <v>0</v>
      </c>
    </row>
    <row r="4749" spans="5:5" x14ac:dyDescent="0.25">
      <c r="E4749" s="9">
        <f>Cálculo!B4749</f>
        <v>0</v>
      </c>
    </row>
    <row r="4750" spans="5:5" x14ac:dyDescent="0.25">
      <c r="E4750" s="9">
        <f>Cálculo!B4750</f>
        <v>0</v>
      </c>
    </row>
    <row r="4751" spans="5:5" x14ac:dyDescent="0.25">
      <c r="E4751" s="9">
        <f>Cálculo!B4751</f>
        <v>0</v>
      </c>
    </row>
    <row r="4752" spans="5:5" x14ac:dyDescent="0.25">
      <c r="E4752" s="9">
        <f>Cálculo!B4752</f>
        <v>0</v>
      </c>
    </row>
    <row r="4753" spans="5:5" x14ac:dyDescent="0.25">
      <c r="E4753" s="9">
        <f>Cálculo!B4753</f>
        <v>0</v>
      </c>
    </row>
    <row r="4754" spans="5:5" x14ac:dyDescent="0.25">
      <c r="E4754" s="9">
        <f>Cálculo!B4754</f>
        <v>0</v>
      </c>
    </row>
    <row r="4755" spans="5:5" x14ac:dyDescent="0.25">
      <c r="E4755" s="9">
        <f>Cálculo!B4755</f>
        <v>0</v>
      </c>
    </row>
    <row r="4756" spans="5:5" x14ac:dyDescent="0.25">
      <c r="E4756" s="9">
        <f>Cálculo!B4756</f>
        <v>0</v>
      </c>
    </row>
    <row r="4757" spans="5:5" x14ac:dyDescent="0.25">
      <c r="E4757" s="9">
        <f>Cálculo!B4757</f>
        <v>0</v>
      </c>
    </row>
    <row r="4758" spans="5:5" x14ac:dyDescent="0.25">
      <c r="E4758" s="9">
        <f>Cálculo!B4758</f>
        <v>0</v>
      </c>
    </row>
    <row r="4759" spans="5:5" x14ac:dyDescent="0.25">
      <c r="E4759" s="9">
        <f>Cálculo!B4759</f>
        <v>0</v>
      </c>
    </row>
    <row r="4760" spans="5:5" x14ac:dyDescent="0.25">
      <c r="E4760" s="9">
        <f>Cálculo!B4760</f>
        <v>0</v>
      </c>
    </row>
    <row r="4761" spans="5:5" x14ac:dyDescent="0.25">
      <c r="E4761" s="9">
        <f>Cálculo!B4761</f>
        <v>0</v>
      </c>
    </row>
    <row r="4762" spans="5:5" x14ac:dyDescent="0.25">
      <c r="E4762" s="9">
        <f>Cálculo!B4762</f>
        <v>0</v>
      </c>
    </row>
    <row r="4763" spans="5:5" x14ac:dyDescent="0.25">
      <c r="E4763" s="9">
        <f>Cálculo!B4763</f>
        <v>0</v>
      </c>
    </row>
    <row r="4764" spans="5:5" x14ac:dyDescent="0.25">
      <c r="E4764" s="9">
        <f>Cálculo!B4764</f>
        <v>0</v>
      </c>
    </row>
    <row r="4765" spans="5:5" x14ac:dyDescent="0.25">
      <c r="E4765" s="9">
        <f>Cálculo!B4765</f>
        <v>0</v>
      </c>
    </row>
    <row r="4766" spans="5:5" x14ac:dyDescent="0.25">
      <c r="E4766" s="9">
        <f>Cálculo!B4766</f>
        <v>0</v>
      </c>
    </row>
    <row r="4767" spans="5:5" x14ac:dyDescent="0.25">
      <c r="E4767" s="9">
        <f>Cálculo!B4767</f>
        <v>0</v>
      </c>
    </row>
    <row r="4768" spans="5:5" x14ac:dyDescent="0.25">
      <c r="E4768" s="9">
        <f>Cálculo!B4768</f>
        <v>0</v>
      </c>
    </row>
    <row r="4769" spans="5:5" x14ac:dyDescent="0.25">
      <c r="E4769" s="9">
        <f>Cálculo!B4769</f>
        <v>0</v>
      </c>
    </row>
    <row r="4770" spans="5:5" x14ac:dyDescent="0.25">
      <c r="E4770" s="9">
        <f>Cálculo!B4770</f>
        <v>0</v>
      </c>
    </row>
    <row r="4771" spans="5:5" x14ac:dyDescent="0.25">
      <c r="E4771" s="9">
        <f>Cálculo!B4771</f>
        <v>0</v>
      </c>
    </row>
    <row r="4772" spans="5:5" x14ac:dyDescent="0.25">
      <c r="E4772" s="9">
        <f>Cálculo!B4772</f>
        <v>0</v>
      </c>
    </row>
    <row r="4773" spans="5:5" x14ac:dyDescent="0.25">
      <c r="E4773" s="9">
        <f>Cálculo!B4773</f>
        <v>0</v>
      </c>
    </row>
    <row r="4774" spans="5:5" x14ac:dyDescent="0.25">
      <c r="E4774" s="9">
        <f>Cálculo!B4774</f>
        <v>0</v>
      </c>
    </row>
    <row r="4775" spans="5:5" x14ac:dyDescent="0.25">
      <c r="E4775" s="9">
        <f>Cálculo!B4775</f>
        <v>0</v>
      </c>
    </row>
    <row r="4776" spans="5:5" x14ac:dyDescent="0.25">
      <c r="E4776" s="9">
        <f>Cálculo!B4776</f>
        <v>0</v>
      </c>
    </row>
    <row r="4777" spans="5:5" x14ac:dyDescent="0.25">
      <c r="E4777" s="9">
        <f>Cálculo!B4777</f>
        <v>0</v>
      </c>
    </row>
    <row r="4778" spans="5:5" x14ac:dyDescent="0.25">
      <c r="E4778" s="9">
        <f>Cálculo!B4778</f>
        <v>0</v>
      </c>
    </row>
    <row r="4779" spans="5:5" x14ac:dyDescent="0.25">
      <c r="E4779" s="9">
        <f>Cálculo!B4779</f>
        <v>0</v>
      </c>
    </row>
    <row r="4780" spans="5:5" x14ac:dyDescent="0.25">
      <c r="E4780" s="9">
        <f>Cálculo!B4780</f>
        <v>0</v>
      </c>
    </row>
    <row r="4781" spans="5:5" x14ac:dyDescent="0.25">
      <c r="E4781" s="9">
        <f>Cálculo!B4781</f>
        <v>0</v>
      </c>
    </row>
    <row r="4782" spans="5:5" x14ac:dyDescent="0.25">
      <c r="E4782" s="9">
        <f>Cálculo!B4782</f>
        <v>0</v>
      </c>
    </row>
    <row r="4783" spans="5:5" x14ac:dyDescent="0.25">
      <c r="E4783" s="9">
        <f>Cálculo!B4783</f>
        <v>0</v>
      </c>
    </row>
    <row r="4784" spans="5:5" x14ac:dyDescent="0.25">
      <c r="E4784" s="9">
        <f>Cálculo!B4784</f>
        <v>0</v>
      </c>
    </row>
    <row r="4785" spans="5:5" x14ac:dyDescent="0.25">
      <c r="E4785" s="9">
        <f>Cálculo!B4785</f>
        <v>0</v>
      </c>
    </row>
    <row r="4786" spans="5:5" x14ac:dyDescent="0.25">
      <c r="E4786" s="9">
        <f>Cálculo!B4786</f>
        <v>0</v>
      </c>
    </row>
    <row r="4787" spans="5:5" x14ac:dyDescent="0.25">
      <c r="E4787" s="9">
        <f>Cálculo!B4787</f>
        <v>0</v>
      </c>
    </row>
    <row r="4788" spans="5:5" x14ac:dyDescent="0.25">
      <c r="E4788" s="9">
        <f>Cálculo!B4788</f>
        <v>0</v>
      </c>
    </row>
    <row r="4789" spans="5:5" x14ac:dyDescent="0.25">
      <c r="E4789" s="9">
        <f>Cálculo!B4789</f>
        <v>0</v>
      </c>
    </row>
    <row r="4790" spans="5:5" x14ac:dyDescent="0.25">
      <c r="E4790" s="9">
        <f>Cálculo!B4790</f>
        <v>0</v>
      </c>
    </row>
    <row r="4791" spans="5:5" x14ac:dyDescent="0.25">
      <c r="E4791" s="9">
        <f>Cálculo!B4791</f>
        <v>0</v>
      </c>
    </row>
    <row r="4792" spans="5:5" x14ac:dyDescent="0.25">
      <c r="E4792" s="9">
        <f>Cálculo!B4792</f>
        <v>0</v>
      </c>
    </row>
    <row r="4793" spans="5:5" x14ac:dyDescent="0.25">
      <c r="E4793" s="9">
        <f>Cálculo!B4793</f>
        <v>0</v>
      </c>
    </row>
    <row r="4794" spans="5:5" x14ac:dyDescent="0.25">
      <c r="E4794" s="9">
        <f>Cálculo!B4794</f>
        <v>0</v>
      </c>
    </row>
    <row r="4795" spans="5:5" x14ac:dyDescent="0.25">
      <c r="E4795" s="9">
        <f>Cálculo!B4795</f>
        <v>0</v>
      </c>
    </row>
    <row r="4796" spans="5:5" x14ac:dyDescent="0.25">
      <c r="E4796" s="9">
        <f>Cálculo!B4796</f>
        <v>0</v>
      </c>
    </row>
    <row r="4797" spans="5:5" x14ac:dyDescent="0.25">
      <c r="E4797" s="9">
        <f>Cálculo!B4797</f>
        <v>0</v>
      </c>
    </row>
    <row r="4798" spans="5:5" x14ac:dyDescent="0.25">
      <c r="E4798" s="9">
        <f>Cálculo!B4798</f>
        <v>0</v>
      </c>
    </row>
    <row r="4799" spans="5:5" x14ac:dyDescent="0.25">
      <c r="E4799" s="9">
        <f>Cálculo!B4799</f>
        <v>0</v>
      </c>
    </row>
    <row r="4800" spans="5:5" x14ac:dyDescent="0.25">
      <c r="E4800" s="9">
        <f>Cálculo!B4800</f>
        <v>0</v>
      </c>
    </row>
    <row r="4801" spans="5:5" x14ac:dyDescent="0.25">
      <c r="E4801" s="9">
        <f>Cálculo!B4801</f>
        <v>0</v>
      </c>
    </row>
    <row r="4802" spans="5:5" x14ac:dyDescent="0.25">
      <c r="E4802" s="9">
        <f>Cálculo!B4802</f>
        <v>0</v>
      </c>
    </row>
    <row r="4803" spans="5:5" x14ac:dyDescent="0.25">
      <c r="E4803" s="9">
        <f>Cálculo!B4803</f>
        <v>0</v>
      </c>
    </row>
    <row r="4804" spans="5:5" x14ac:dyDescent="0.25">
      <c r="E4804" s="9">
        <f>Cálculo!B4804</f>
        <v>0</v>
      </c>
    </row>
    <row r="4805" spans="5:5" x14ac:dyDescent="0.25">
      <c r="E4805" s="9">
        <f>Cálculo!B4805</f>
        <v>0</v>
      </c>
    </row>
    <row r="4806" spans="5:5" x14ac:dyDescent="0.25">
      <c r="E4806" s="9">
        <f>Cálculo!B4806</f>
        <v>0</v>
      </c>
    </row>
    <row r="4807" spans="5:5" x14ac:dyDescent="0.25">
      <c r="E4807" s="9">
        <f>Cálculo!B4807</f>
        <v>0</v>
      </c>
    </row>
    <row r="4808" spans="5:5" x14ac:dyDescent="0.25">
      <c r="E4808" s="9">
        <f>Cálculo!B4808</f>
        <v>0</v>
      </c>
    </row>
    <row r="4809" spans="5:5" x14ac:dyDescent="0.25">
      <c r="E4809" s="9">
        <f>Cálculo!B4809</f>
        <v>0</v>
      </c>
    </row>
    <row r="4810" spans="5:5" x14ac:dyDescent="0.25">
      <c r="E4810" s="9">
        <f>Cálculo!B4810</f>
        <v>0</v>
      </c>
    </row>
    <row r="4811" spans="5:5" x14ac:dyDescent="0.25">
      <c r="E4811" s="9">
        <f>Cálculo!B4811</f>
        <v>0</v>
      </c>
    </row>
    <row r="4812" spans="5:5" x14ac:dyDescent="0.25">
      <c r="E4812" s="9">
        <f>Cálculo!B4812</f>
        <v>0</v>
      </c>
    </row>
    <row r="4813" spans="5:5" x14ac:dyDescent="0.25">
      <c r="E4813" s="9">
        <f>Cálculo!B4813</f>
        <v>0</v>
      </c>
    </row>
    <row r="4814" spans="5:5" x14ac:dyDescent="0.25">
      <c r="E4814" s="9">
        <f>Cálculo!B4814</f>
        <v>0</v>
      </c>
    </row>
    <row r="4815" spans="5:5" x14ac:dyDescent="0.25">
      <c r="E4815" s="9">
        <f>Cálculo!B4815</f>
        <v>0</v>
      </c>
    </row>
    <row r="4816" spans="5:5" x14ac:dyDescent="0.25">
      <c r="E4816" s="9">
        <f>Cálculo!B4816</f>
        <v>0</v>
      </c>
    </row>
    <row r="4817" spans="5:5" x14ac:dyDescent="0.25">
      <c r="E4817" s="9">
        <f>Cálculo!B4817</f>
        <v>0</v>
      </c>
    </row>
    <row r="4818" spans="5:5" x14ac:dyDescent="0.25">
      <c r="E4818" s="9">
        <f>Cálculo!B4818</f>
        <v>0</v>
      </c>
    </row>
    <row r="4819" spans="5:5" x14ac:dyDescent="0.25">
      <c r="E4819" s="9">
        <f>Cálculo!B4819</f>
        <v>0</v>
      </c>
    </row>
    <row r="4820" spans="5:5" x14ac:dyDescent="0.25">
      <c r="E4820" s="9">
        <f>Cálculo!B4820</f>
        <v>0</v>
      </c>
    </row>
    <row r="4821" spans="5:5" x14ac:dyDescent="0.25">
      <c r="E4821" s="9">
        <f>Cálculo!B4821</f>
        <v>0</v>
      </c>
    </row>
    <row r="4822" spans="5:5" x14ac:dyDescent="0.25">
      <c r="E4822" s="9">
        <f>Cálculo!B4822</f>
        <v>0</v>
      </c>
    </row>
    <row r="4823" spans="5:5" x14ac:dyDescent="0.25">
      <c r="E4823" s="9">
        <f>Cálculo!B4823</f>
        <v>0</v>
      </c>
    </row>
    <row r="4824" spans="5:5" x14ac:dyDescent="0.25">
      <c r="E4824" s="9">
        <f>Cálculo!B4824</f>
        <v>0</v>
      </c>
    </row>
    <row r="4825" spans="5:5" x14ac:dyDescent="0.25">
      <c r="E4825" s="9">
        <f>Cálculo!B4825</f>
        <v>0</v>
      </c>
    </row>
    <row r="4826" spans="5:5" x14ac:dyDescent="0.25">
      <c r="E4826" s="9">
        <f>Cálculo!B4826</f>
        <v>0</v>
      </c>
    </row>
    <row r="4827" spans="5:5" x14ac:dyDescent="0.25">
      <c r="E4827" s="9">
        <f>Cálculo!B4827</f>
        <v>0</v>
      </c>
    </row>
    <row r="4828" spans="5:5" x14ac:dyDescent="0.25">
      <c r="E4828" s="9">
        <f>Cálculo!B4828</f>
        <v>0</v>
      </c>
    </row>
    <row r="4829" spans="5:5" x14ac:dyDescent="0.25">
      <c r="E4829" s="9">
        <f>Cálculo!B4829</f>
        <v>0</v>
      </c>
    </row>
    <row r="4830" spans="5:5" x14ac:dyDescent="0.25">
      <c r="E4830" s="9">
        <f>Cálculo!B4830</f>
        <v>0</v>
      </c>
    </row>
    <row r="4831" spans="5:5" x14ac:dyDescent="0.25">
      <c r="E4831" s="9">
        <f>Cálculo!B4831</f>
        <v>0</v>
      </c>
    </row>
    <row r="4832" spans="5:5" x14ac:dyDescent="0.25">
      <c r="E4832" s="9">
        <f>Cálculo!B4832</f>
        <v>0</v>
      </c>
    </row>
    <row r="4833" spans="5:5" x14ac:dyDescent="0.25">
      <c r="E4833" s="9">
        <f>Cálculo!B4833</f>
        <v>0</v>
      </c>
    </row>
    <row r="4834" spans="5:5" x14ac:dyDescent="0.25">
      <c r="E4834" s="9">
        <f>Cálculo!B4834</f>
        <v>0</v>
      </c>
    </row>
    <row r="4835" spans="5:5" x14ac:dyDescent="0.25">
      <c r="E4835" s="9">
        <f>Cálculo!B4835</f>
        <v>0</v>
      </c>
    </row>
    <row r="4836" spans="5:5" x14ac:dyDescent="0.25">
      <c r="E4836" s="9">
        <f>Cálculo!B4836</f>
        <v>0</v>
      </c>
    </row>
    <row r="4837" spans="5:5" x14ac:dyDescent="0.25">
      <c r="E4837" s="9">
        <f>Cálculo!B4837</f>
        <v>0</v>
      </c>
    </row>
    <row r="4838" spans="5:5" x14ac:dyDescent="0.25">
      <c r="E4838" s="9">
        <f>Cálculo!B4838</f>
        <v>0</v>
      </c>
    </row>
    <row r="4839" spans="5:5" x14ac:dyDescent="0.25">
      <c r="E4839" s="9">
        <f>Cálculo!B4839</f>
        <v>0</v>
      </c>
    </row>
    <row r="4840" spans="5:5" x14ac:dyDescent="0.25">
      <c r="E4840" s="9">
        <f>Cálculo!B4840</f>
        <v>0</v>
      </c>
    </row>
    <row r="4841" spans="5:5" x14ac:dyDescent="0.25">
      <c r="E4841" s="9">
        <f>Cálculo!B4841</f>
        <v>0</v>
      </c>
    </row>
    <row r="4842" spans="5:5" x14ac:dyDescent="0.25">
      <c r="E4842" s="9">
        <f>Cálculo!B4842</f>
        <v>0</v>
      </c>
    </row>
    <row r="4843" spans="5:5" x14ac:dyDescent="0.25">
      <c r="E4843" s="9">
        <f>Cálculo!B4843</f>
        <v>0</v>
      </c>
    </row>
    <row r="4844" spans="5:5" x14ac:dyDescent="0.25">
      <c r="E4844" s="9">
        <f>Cálculo!B4844</f>
        <v>0</v>
      </c>
    </row>
    <row r="4845" spans="5:5" x14ac:dyDescent="0.25">
      <c r="E4845" s="9">
        <f>Cálculo!B4845</f>
        <v>0</v>
      </c>
    </row>
    <row r="4846" spans="5:5" x14ac:dyDescent="0.25">
      <c r="E4846" s="9">
        <f>Cálculo!B4846</f>
        <v>0</v>
      </c>
    </row>
    <row r="4847" spans="5:5" x14ac:dyDescent="0.25">
      <c r="E4847" s="9">
        <f>Cálculo!B4847</f>
        <v>0</v>
      </c>
    </row>
    <row r="4848" spans="5:5" x14ac:dyDescent="0.25">
      <c r="E4848" s="9">
        <f>Cálculo!B4848</f>
        <v>0</v>
      </c>
    </row>
    <row r="4849" spans="5:5" x14ac:dyDescent="0.25">
      <c r="E4849" s="9">
        <f>Cálculo!B4849</f>
        <v>0</v>
      </c>
    </row>
    <row r="4850" spans="5:5" x14ac:dyDescent="0.25">
      <c r="E4850" s="9">
        <f>Cálculo!B4850</f>
        <v>0</v>
      </c>
    </row>
    <row r="4851" spans="5:5" x14ac:dyDescent="0.25">
      <c r="E4851" s="9">
        <f>Cálculo!B4851</f>
        <v>0</v>
      </c>
    </row>
    <row r="4852" spans="5:5" x14ac:dyDescent="0.25">
      <c r="E4852" s="9">
        <f>Cálculo!B4852</f>
        <v>0</v>
      </c>
    </row>
    <row r="4853" spans="5:5" x14ac:dyDescent="0.25">
      <c r="E4853" s="9">
        <f>Cálculo!B4853</f>
        <v>0</v>
      </c>
    </row>
    <row r="4854" spans="5:5" x14ac:dyDescent="0.25">
      <c r="E4854" s="9">
        <f>Cálculo!B4854</f>
        <v>0</v>
      </c>
    </row>
    <row r="4855" spans="5:5" x14ac:dyDescent="0.25">
      <c r="E4855" s="9">
        <f>Cálculo!B4855</f>
        <v>0</v>
      </c>
    </row>
    <row r="4856" spans="5:5" x14ac:dyDescent="0.25">
      <c r="E4856" s="9">
        <f>Cálculo!B4856</f>
        <v>0</v>
      </c>
    </row>
    <row r="4857" spans="5:5" x14ac:dyDescent="0.25">
      <c r="E4857" s="9">
        <f>Cálculo!B4857</f>
        <v>0</v>
      </c>
    </row>
    <row r="4858" spans="5:5" x14ac:dyDescent="0.25">
      <c r="E4858" s="9">
        <f>Cálculo!B4858</f>
        <v>0</v>
      </c>
    </row>
    <row r="4859" spans="5:5" x14ac:dyDescent="0.25">
      <c r="E4859" s="9">
        <f>Cálculo!B4859</f>
        <v>0</v>
      </c>
    </row>
    <row r="4860" spans="5:5" x14ac:dyDescent="0.25">
      <c r="E4860" s="9">
        <f>Cálculo!B4860</f>
        <v>0</v>
      </c>
    </row>
    <row r="4861" spans="5:5" x14ac:dyDescent="0.25">
      <c r="E4861" s="9">
        <f>Cálculo!B4861</f>
        <v>0</v>
      </c>
    </row>
    <row r="4862" spans="5:5" x14ac:dyDescent="0.25">
      <c r="E4862" s="9">
        <f>Cálculo!B4862</f>
        <v>0</v>
      </c>
    </row>
    <row r="4863" spans="5:5" x14ac:dyDescent="0.25">
      <c r="E4863" s="9">
        <f>Cálculo!B4863</f>
        <v>0</v>
      </c>
    </row>
    <row r="4864" spans="5:5" x14ac:dyDescent="0.25">
      <c r="E4864" s="9">
        <f>Cálculo!B4864</f>
        <v>0</v>
      </c>
    </row>
    <row r="4865" spans="5:5" x14ac:dyDescent="0.25">
      <c r="E4865" s="9">
        <f>Cálculo!B4865</f>
        <v>0</v>
      </c>
    </row>
    <row r="4866" spans="5:5" x14ac:dyDescent="0.25">
      <c r="E4866" s="9">
        <f>Cálculo!B4866</f>
        <v>0</v>
      </c>
    </row>
    <row r="4867" spans="5:5" x14ac:dyDescent="0.25">
      <c r="E4867" s="9">
        <f>Cálculo!B4867</f>
        <v>0</v>
      </c>
    </row>
    <row r="4868" spans="5:5" x14ac:dyDescent="0.25">
      <c r="E4868" s="9">
        <f>Cálculo!B4868</f>
        <v>0</v>
      </c>
    </row>
    <row r="4869" spans="5:5" x14ac:dyDescent="0.25">
      <c r="E4869" s="9">
        <f>Cálculo!B4869</f>
        <v>0</v>
      </c>
    </row>
    <row r="4870" spans="5:5" x14ac:dyDescent="0.25">
      <c r="E4870" s="9">
        <f>Cálculo!B4870</f>
        <v>0</v>
      </c>
    </row>
    <row r="4871" spans="5:5" x14ac:dyDescent="0.25">
      <c r="E4871" s="9">
        <f>Cálculo!B4871</f>
        <v>0</v>
      </c>
    </row>
    <row r="4872" spans="5:5" x14ac:dyDescent="0.25">
      <c r="E4872" s="9">
        <f>Cálculo!B4872</f>
        <v>0</v>
      </c>
    </row>
    <row r="4873" spans="5:5" x14ac:dyDescent="0.25">
      <c r="E4873" s="9">
        <f>Cálculo!B4873</f>
        <v>0</v>
      </c>
    </row>
    <row r="4874" spans="5:5" x14ac:dyDescent="0.25">
      <c r="E4874" s="9">
        <f>Cálculo!B4874</f>
        <v>0</v>
      </c>
    </row>
    <row r="4875" spans="5:5" x14ac:dyDescent="0.25">
      <c r="E4875" s="9">
        <f>Cálculo!B4875</f>
        <v>0</v>
      </c>
    </row>
    <row r="4876" spans="5:5" x14ac:dyDescent="0.25">
      <c r="E4876" s="9">
        <f>Cálculo!B4876</f>
        <v>0</v>
      </c>
    </row>
    <row r="4877" spans="5:5" x14ac:dyDescent="0.25">
      <c r="E4877" s="9">
        <f>Cálculo!B4877</f>
        <v>0</v>
      </c>
    </row>
    <row r="4878" spans="5:5" x14ac:dyDescent="0.25">
      <c r="E4878" s="9">
        <f>Cálculo!B4878</f>
        <v>0</v>
      </c>
    </row>
    <row r="4879" spans="5:5" x14ac:dyDescent="0.25">
      <c r="E4879" s="9">
        <f>Cálculo!B4879</f>
        <v>0</v>
      </c>
    </row>
    <row r="4880" spans="5:5" x14ac:dyDescent="0.25">
      <c r="E4880" s="9">
        <f>Cálculo!B4880</f>
        <v>0</v>
      </c>
    </row>
    <row r="4881" spans="5:5" x14ac:dyDescent="0.25">
      <c r="E4881" s="9">
        <f>Cálculo!B4881</f>
        <v>0</v>
      </c>
    </row>
    <row r="4882" spans="5:5" x14ac:dyDescent="0.25">
      <c r="E4882" s="9">
        <f>Cálculo!B4882</f>
        <v>0</v>
      </c>
    </row>
    <row r="4883" spans="5:5" x14ac:dyDescent="0.25">
      <c r="E4883" s="9">
        <f>Cálculo!B4883</f>
        <v>0</v>
      </c>
    </row>
    <row r="4884" spans="5:5" x14ac:dyDescent="0.25">
      <c r="E4884" s="9">
        <f>Cálculo!B4884</f>
        <v>0</v>
      </c>
    </row>
    <row r="4885" spans="5:5" x14ac:dyDescent="0.25">
      <c r="E4885" s="9">
        <f>Cálculo!B4885</f>
        <v>0</v>
      </c>
    </row>
    <row r="4886" spans="5:5" x14ac:dyDescent="0.25">
      <c r="E4886" s="9">
        <f>Cálculo!B4886</f>
        <v>0</v>
      </c>
    </row>
    <row r="4887" spans="5:5" x14ac:dyDescent="0.25">
      <c r="E4887" s="9">
        <f>Cálculo!B4887</f>
        <v>0</v>
      </c>
    </row>
    <row r="4888" spans="5:5" x14ac:dyDescent="0.25">
      <c r="E4888" s="9">
        <f>Cálculo!B4888</f>
        <v>0</v>
      </c>
    </row>
    <row r="4889" spans="5:5" x14ac:dyDescent="0.25">
      <c r="E4889" s="9">
        <f>Cálculo!B4889</f>
        <v>0</v>
      </c>
    </row>
    <row r="4890" spans="5:5" x14ac:dyDescent="0.25">
      <c r="E4890" s="9">
        <f>Cálculo!B4890</f>
        <v>0</v>
      </c>
    </row>
    <row r="4891" spans="5:5" x14ac:dyDescent="0.25">
      <c r="E4891" s="9">
        <f>Cálculo!B4891</f>
        <v>0</v>
      </c>
    </row>
    <row r="4892" spans="5:5" x14ac:dyDescent="0.25">
      <c r="E4892" s="9">
        <f>Cálculo!B4892</f>
        <v>0</v>
      </c>
    </row>
    <row r="4893" spans="5:5" x14ac:dyDescent="0.25">
      <c r="E4893" s="9">
        <f>Cálculo!B4893</f>
        <v>0</v>
      </c>
    </row>
    <row r="4894" spans="5:5" x14ac:dyDescent="0.25">
      <c r="E4894" s="9">
        <f>Cálculo!B4894</f>
        <v>0</v>
      </c>
    </row>
    <row r="4895" spans="5:5" x14ac:dyDescent="0.25">
      <c r="E4895" s="9">
        <f>Cálculo!B4895</f>
        <v>0</v>
      </c>
    </row>
    <row r="4896" spans="5:5" x14ac:dyDescent="0.25">
      <c r="E4896" s="9">
        <f>Cálculo!B4896</f>
        <v>0</v>
      </c>
    </row>
    <row r="4897" spans="5:5" x14ac:dyDescent="0.25">
      <c r="E4897" s="9">
        <f>Cálculo!B4897</f>
        <v>0</v>
      </c>
    </row>
    <row r="4898" spans="5:5" x14ac:dyDescent="0.25">
      <c r="E4898" s="9">
        <f>Cálculo!B4898</f>
        <v>0</v>
      </c>
    </row>
    <row r="4899" spans="5:5" x14ac:dyDescent="0.25">
      <c r="E4899" s="9">
        <f>Cálculo!B4899</f>
        <v>0</v>
      </c>
    </row>
    <row r="4900" spans="5:5" x14ac:dyDescent="0.25">
      <c r="E4900" s="9">
        <f>Cálculo!B4900</f>
        <v>0</v>
      </c>
    </row>
    <row r="4901" spans="5:5" x14ac:dyDescent="0.25">
      <c r="E4901" s="9">
        <f>Cálculo!B4901</f>
        <v>0</v>
      </c>
    </row>
    <row r="4902" spans="5:5" x14ac:dyDescent="0.25">
      <c r="E4902" s="9">
        <f>Cálculo!B4902</f>
        <v>0</v>
      </c>
    </row>
    <row r="4903" spans="5:5" x14ac:dyDescent="0.25">
      <c r="E4903" s="9">
        <f>Cálculo!B4903</f>
        <v>0</v>
      </c>
    </row>
    <row r="4904" spans="5:5" x14ac:dyDescent="0.25">
      <c r="E4904" s="9">
        <f>Cálculo!B4904</f>
        <v>0</v>
      </c>
    </row>
    <row r="4905" spans="5:5" x14ac:dyDescent="0.25">
      <c r="E4905" s="9">
        <f>Cálculo!B4905</f>
        <v>0</v>
      </c>
    </row>
    <row r="4906" spans="5:5" x14ac:dyDescent="0.25">
      <c r="E4906" s="9">
        <f>Cálculo!B4906</f>
        <v>0</v>
      </c>
    </row>
    <row r="4907" spans="5:5" x14ac:dyDescent="0.25">
      <c r="E4907" s="9">
        <f>Cálculo!B4907</f>
        <v>0</v>
      </c>
    </row>
    <row r="4908" spans="5:5" x14ac:dyDescent="0.25">
      <c r="E4908" s="9">
        <f>Cálculo!B4908</f>
        <v>0</v>
      </c>
    </row>
    <row r="4909" spans="5:5" x14ac:dyDescent="0.25">
      <c r="E4909" s="9">
        <f>Cálculo!B4909</f>
        <v>0</v>
      </c>
    </row>
    <row r="4910" spans="5:5" x14ac:dyDescent="0.25">
      <c r="E4910" s="9">
        <f>Cálculo!B4910</f>
        <v>0</v>
      </c>
    </row>
    <row r="4911" spans="5:5" x14ac:dyDescent="0.25">
      <c r="E4911" s="9">
        <f>Cálculo!B4911</f>
        <v>0</v>
      </c>
    </row>
    <row r="4912" spans="5:5" x14ac:dyDescent="0.25">
      <c r="E4912" s="9">
        <f>Cálculo!B4912</f>
        <v>0</v>
      </c>
    </row>
    <row r="4913" spans="5:5" x14ac:dyDescent="0.25">
      <c r="E4913" s="9">
        <f>Cálculo!B4913</f>
        <v>0</v>
      </c>
    </row>
    <row r="4914" spans="5:5" x14ac:dyDescent="0.25">
      <c r="E4914" s="9">
        <f>Cálculo!B4914</f>
        <v>0</v>
      </c>
    </row>
    <row r="4915" spans="5:5" x14ac:dyDescent="0.25">
      <c r="E4915" s="9">
        <f>Cálculo!B4915</f>
        <v>0</v>
      </c>
    </row>
    <row r="4916" spans="5:5" x14ac:dyDescent="0.25">
      <c r="E4916" s="9">
        <f>Cálculo!B4916</f>
        <v>0</v>
      </c>
    </row>
    <row r="4917" spans="5:5" x14ac:dyDescent="0.25">
      <c r="E4917" s="9">
        <f>Cálculo!B4917</f>
        <v>0</v>
      </c>
    </row>
    <row r="4918" spans="5:5" x14ac:dyDescent="0.25">
      <c r="E4918" s="9">
        <f>Cálculo!B4918</f>
        <v>0</v>
      </c>
    </row>
    <row r="4919" spans="5:5" x14ac:dyDescent="0.25">
      <c r="E4919" s="9">
        <f>Cálculo!B4919</f>
        <v>0</v>
      </c>
    </row>
    <row r="4920" spans="5:5" x14ac:dyDescent="0.25">
      <c r="E4920" s="9">
        <f>Cálculo!B4920</f>
        <v>0</v>
      </c>
    </row>
    <row r="4921" spans="5:5" x14ac:dyDescent="0.25">
      <c r="E4921" s="9">
        <f>Cálculo!B4921</f>
        <v>0</v>
      </c>
    </row>
    <row r="4922" spans="5:5" x14ac:dyDescent="0.25">
      <c r="E4922" s="9">
        <f>Cálculo!B4922</f>
        <v>0</v>
      </c>
    </row>
    <row r="4923" spans="5:5" x14ac:dyDescent="0.25">
      <c r="E4923" s="9">
        <f>Cálculo!B4923</f>
        <v>0</v>
      </c>
    </row>
    <row r="4924" spans="5:5" x14ac:dyDescent="0.25">
      <c r="E4924" s="9">
        <f>Cálculo!B4924</f>
        <v>0</v>
      </c>
    </row>
    <row r="4925" spans="5:5" x14ac:dyDescent="0.25">
      <c r="E4925" s="9">
        <f>Cálculo!B4925</f>
        <v>0</v>
      </c>
    </row>
    <row r="4926" spans="5:5" x14ac:dyDescent="0.25">
      <c r="E4926" s="9">
        <f>Cálculo!B4926</f>
        <v>0</v>
      </c>
    </row>
    <row r="4927" spans="5:5" x14ac:dyDescent="0.25">
      <c r="E4927" s="9">
        <f>Cálculo!B4927</f>
        <v>0</v>
      </c>
    </row>
    <row r="4928" spans="5:5" x14ac:dyDescent="0.25">
      <c r="E4928" s="9">
        <f>Cálculo!B4928</f>
        <v>0</v>
      </c>
    </row>
    <row r="4929" spans="5:5" x14ac:dyDescent="0.25">
      <c r="E4929" s="9">
        <f>Cálculo!B4929</f>
        <v>0</v>
      </c>
    </row>
    <row r="4930" spans="5:5" x14ac:dyDescent="0.25">
      <c r="E4930" s="9">
        <f>Cálculo!B4930</f>
        <v>0</v>
      </c>
    </row>
    <row r="4931" spans="5:5" x14ac:dyDescent="0.25">
      <c r="E4931" s="9">
        <f>Cálculo!B4931</f>
        <v>0</v>
      </c>
    </row>
    <row r="4932" spans="5:5" x14ac:dyDescent="0.25">
      <c r="E4932" s="9">
        <f>Cálculo!B4932</f>
        <v>0</v>
      </c>
    </row>
    <row r="4933" spans="5:5" x14ac:dyDescent="0.25">
      <c r="E4933" s="9">
        <f>Cálculo!B4933</f>
        <v>0</v>
      </c>
    </row>
    <row r="4934" spans="5:5" x14ac:dyDescent="0.25">
      <c r="E4934" s="9">
        <f>Cálculo!B4934</f>
        <v>0</v>
      </c>
    </row>
    <row r="4935" spans="5:5" x14ac:dyDescent="0.25">
      <c r="E4935" s="9">
        <f>Cálculo!B4935</f>
        <v>0</v>
      </c>
    </row>
    <row r="4936" spans="5:5" x14ac:dyDescent="0.25">
      <c r="E4936" s="9">
        <f>Cálculo!B4936</f>
        <v>0</v>
      </c>
    </row>
    <row r="4937" spans="5:5" x14ac:dyDescent="0.25">
      <c r="E4937" s="9">
        <f>Cálculo!B4937</f>
        <v>0</v>
      </c>
    </row>
    <row r="4938" spans="5:5" x14ac:dyDescent="0.25">
      <c r="E4938" s="9">
        <f>Cálculo!B4938</f>
        <v>0</v>
      </c>
    </row>
    <row r="4939" spans="5:5" x14ac:dyDescent="0.25">
      <c r="E4939" s="9">
        <f>Cálculo!B4939</f>
        <v>0</v>
      </c>
    </row>
    <row r="4940" spans="5:5" x14ac:dyDescent="0.25">
      <c r="E4940" s="9">
        <f>Cálculo!B4940</f>
        <v>0</v>
      </c>
    </row>
    <row r="4941" spans="5:5" x14ac:dyDescent="0.25">
      <c r="E4941" s="9">
        <f>Cálculo!B4941</f>
        <v>0</v>
      </c>
    </row>
    <row r="4942" spans="5:5" x14ac:dyDescent="0.25">
      <c r="E4942" s="9">
        <f>Cálculo!B4942</f>
        <v>0</v>
      </c>
    </row>
    <row r="4943" spans="5:5" x14ac:dyDescent="0.25">
      <c r="E4943" s="9">
        <f>Cálculo!B4943</f>
        <v>0</v>
      </c>
    </row>
    <row r="4944" spans="5:5" x14ac:dyDescent="0.25">
      <c r="E4944" s="9">
        <f>Cálculo!B4944</f>
        <v>0</v>
      </c>
    </row>
    <row r="4945" spans="5:5" x14ac:dyDescent="0.25">
      <c r="E4945" s="9">
        <f>Cálculo!B4945</f>
        <v>0</v>
      </c>
    </row>
    <row r="4946" spans="5:5" x14ac:dyDescent="0.25">
      <c r="E4946" s="9">
        <f>Cálculo!B4946</f>
        <v>0</v>
      </c>
    </row>
    <row r="4947" spans="5:5" x14ac:dyDescent="0.25">
      <c r="E4947" s="9">
        <f>Cálculo!B4947</f>
        <v>0</v>
      </c>
    </row>
    <row r="4948" spans="5:5" x14ac:dyDescent="0.25">
      <c r="E4948" s="9">
        <f>Cálculo!B4948</f>
        <v>0</v>
      </c>
    </row>
    <row r="4949" spans="5:5" x14ac:dyDescent="0.25">
      <c r="E4949" s="9">
        <f>Cálculo!B4949</f>
        <v>0</v>
      </c>
    </row>
    <row r="4950" spans="5:5" x14ac:dyDescent="0.25">
      <c r="E4950" s="9">
        <f>Cálculo!B4950</f>
        <v>0</v>
      </c>
    </row>
    <row r="4951" spans="5:5" x14ac:dyDescent="0.25">
      <c r="E4951" s="9">
        <f>Cálculo!B4951</f>
        <v>0</v>
      </c>
    </row>
    <row r="4952" spans="5:5" x14ac:dyDescent="0.25">
      <c r="E4952" s="9">
        <f>Cálculo!B4952</f>
        <v>0</v>
      </c>
    </row>
    <row r="4953" spans="5:5" x14ac:dyDescent="0.25">
      <c r="E4953" s="9">
        <f>Cálculo!B4953</f>
        <v>0</v>
      </c>
    </row>
    <row r="4954" spans="5:5" x14ac:dyDescent="0.25">
      <c r="E4954" s="9">
        <f>Cálculo!B4954</f>
        <v>0</v>
      </c>
    </row>
    <row r="4955" spans="5:5" x14ac:dyDescent="0.25">
      <c r="E4955" s="9">
        <f>Cálculo!B4955</f>
        <v>0</v>
      </c>
    </row>
    <row r="4956" spans="5:5" x14ac:dyDescent="0.25">
      <c r="E4956" s="9">
        <f>Cálculo!B4956</f>
        <v>0</v>
      </c>
    </row>
    <row r="4957" spans="5:5" x14ac:dyDescent="0.25">
      <c r="E4957" s="9">
        <f>Cálculo!B4957</f>
        <v>0</v>
      </c>
    </row>
    <row r="4958" spans="5:5" x14ac:dyDescent="0.25">
      <c r="E4958" s="9">
        <f>Cálculo!B4958</f>
        <v>0</v>
      </c>
    </row>
    <row r="4959" spans="5:5" x14ac:dyDescent="0.25">
      <c r="E4959" s="9">
        <f>Cálculo!B4959</f>
        <v>0</v>
      </c>
    </row>
    <row r="4960" spans="5:5" x14ac:dyDescent="0.25">
      <c r="E4960" s="9">
        <f>Cálculo!B4960</f>
        <v>0</v>
      </c>
    </row>
    <row r="4961" spans="5:5" x14ac:dyDescent="0.25">
      <c r="E4961" s="9">
        <f>Cálculo!B4961</f>
        <v>0</v>
      </c>
    </row>
    <row r="4962" spans="5:5" x14ac:dyDescent="0.25">
      <c r="E4962" s="9">
        <f>Cálculo!B4962</f>
        <v>0</v>
      </c>
    </row>
    <row r="4963" spans="5:5" x14ac:dyDescent="0.25">
      <c r="E4963" s="9">
        <f>Cálculo!B4963</f>
        <v>0</v>
      </c>
    </row>
    <row r="4964" spans="5:5" x14ac:dyDescent="0.25">
      <c r="E4964" s="9">
        <f>Cálculo!B4964</f>
        <v>0</v>
      </c>
    </row>
    <row r="4965" spans="5:5" x14ac:dyDescent="0.25">
      <c r="E4965" s="9">
        <f>Cálculo!B4965</f>
        <v>0</v>
      </c>
    </row>
    <row r="4966" spans="5:5" x14ac:dyDescent="0.25">
      <c r="E4966" s="9">
        <f>Cálculo!B4966</f>
        <v>0</v>
      </c>
    </row>
    <row r="4967" spans="5:5" x14ac:dyDescent="0.25">
      <c r="E4967" s="9">
        <f>Cálculo!B4967</f>
        <v>0</v>
      </c>
    </row>
    <row r="4968" spans="5:5" x14ac:dyDescent="0.25">
      <c r="E4968" s="9">
        <f>Cálculo!B4968</f>
        <v>0</v>
      </c>
    </row>
    <row r="4969" spans="5:5" x14ac:dyDescent="0.25">
      <c r="E4969" s="9">
        <f>Cálculo!B4969</f>
        <v>0</v>
      </c>
    </row>
    <row r="4970" spans="5:5" x14ac:dyDescent="0.25">
      <c r="E4970" s="9">
        <f>Cálculo!B4970</f>
        <v>0</v>
      </c>
    </row>
    <row r="4971" spans="5:5" x14ac:dyDescent="0.25">
      <c r="E4971" s="9">
        <f>Cálculo!B4971</f>
        <v>0</v>
      </c>
    </row>
    <row r="4972" spans="5:5" x14ac:dyDescent="0.25">
      <c r="E4972" s="9">
        <f>Cálculo!B4972</f>
        <v>0</v>
      </c>
    </row>
    <row r="4973" spans="5:5" x14ac:dyDescent="0.25">
      <c r="E4973" s="9">
        <f>Cálculo!B4973</f>
        <v>0</v>
      </c>
    </row>
    <row r="4974" spans="5:5" x14ac:dyDescent="0.25">
      <c r="E4974" s="9">
        <f>Cálculo!B4974</f>
        <v>0</v>
      </c>
    </row>
    <row r="4975" spans="5:5" x14ac:dyDescent="0.25">
      <c r="E4975" s="9">
        <f>Cálculo!B4975</f>
        <v>0</v>
      </c>
    </row>
    <row r="4976" spans="5:5" x14ac:dyDescent="0.25">
      <c r="E4976" s="9">
        <f>Cálculo!B4976</f>
        <v>0</v>
      </c>
    </row>
    <row r="4977" spans="5:5" x14ac:dyDescent="0.25">
      <c r="E4977" s="9">
        <f>Cálculo!B4977</f>
        <v>0</v>
      </c>
    </row>
    <row r="4978" spans="5:5" x14ac:dyDescent="0.25">
      <c r="E4978" s="9">
        <f>Cálculo!B4978</f>
        <v>0</v>
      </c>
    </row>
    <row r="4979" spans="5:5" x14ac:dyDescent="0.25">
      <c r="E4979" s="9">
        <f>Cálculo!B4979</f>
        <v>0</v>
      </c>
    </row>
    <row r="4980" spans="5:5" x14ac:dyDescent="0.25">
      <c r="E4980" s="9">
        <f>Cálculo!B4980</f>
        <v>0</v>
      </c>
    </row>
    <row r="4981" spans="5:5" x14ac:dyDescent="0.25">
      <c r="E4981" s="9">
        <f>Cálculo!B4981</f>
        <v>0</v>
      </c>
    </row>
    <row r="4982" spans="5:5" x14ac:dyDescent="0.25">
      <c r="E4982" s="9">
        <f>Cálculo!B4982</f>
        <v>0</v>
      </c>
    </row>
    <row r="4983" spans="5:5" x14ac:dyDescent="0.25">
      <c r="E4983" s="9">
        <f>Cálculo!B4983</f>
        <v>0</v>
      </c>
    </row>
    <row r="4984" spans="5:5" x14ac:dyDescent="0.25">
      <c r="E4984" s="9">
        <f>Cálculo!B4984</f>
        <v>0</v>
      </c>
    </row>
    <row r="4985" spans="5:5" x14ac:dyDescent="0.25">
      <c r="E4985" s="9">
        <f>Cálculo!B4985</f>
        <v>0</v>
      </c>
    </row>
    <row r="4986" spans="5:5" x14ac:dyDescent="0.25">
      <c r="E4986" s="9">
        <f>Cálculo!B4986</f>
        <v>0</v>
      </c>
    </row>
    <row r="4987" spans="5:5" x14ac:dyDescent="0.25">
      <c r="E4987" s="9">
        <f>Cálculo!B4987</f>
        <v>0</v>
      </c>
    </row>
    <row r="4988" spans="5:5" x14ac:dyDescent="0.25">
      <c r="E4988" s="9">
        <f>Cálculo!B4988</f>
        <v>0</v>
      </c>
    </row>
    <row r="4989" spans="5:5" x14ac:dyDescent="0.25">
      <c r="E4989" s="9">
        <f>Cálculo!B4989</f>
        <v>0</v>
      </c>
    </row>
    <row r="4990" spans="5:5" x14ac:dyDescent="0.25">
      <c r="E4990" s="9">
        <f>Cálculo!B4990</f>
        <v>0</v>
      </c>
    </row>
    <row r="4991" spans="5:5" x14ac:dyDescent="0.25">
      <c r="E4991" s="9">
        <f>Cálculo!B4991</f>
        <v>0</v>
      </c>
    </row>
    <row r="4992" spans="5:5" x14ac:dyDescent="0.25">
      <c r="E4992" s="9">
        <f>Cálculo!B4992</f>
        <v>0</v>
      </c>
    </row>
    <row r="4993" spans="5:5" x14ac:dyDescent="0.25">
      <c r="E4993" s="9">
        <f>Cálculo!B4993</f>
        <v>0</v>
      </c>
    </row>
    <row r="4994" spans="5:5" x14ac:dyDescent="0.25">
      <c r="E4994" s="9">
        <f>Cálculo!B4994</f>
        <v>0</v>
      </c>
    </row>
    <row r="4995" spans="5:5" x14ac:dyDescent="0.25">
      <c r="E4995" s="9">
        <f>Cálculo!B4995</f>
        <v>0</v>
      </c>
    </row>
    <row r="4996" spans="5:5" x14ac:dyDescent="0.25">
      <c r="E4996" s="9">
        <f>Cálculo!B4996</f>
        <v>0</v>
      </c>
    </row>
    <row r="4997" spans="5:5" x14ac:dyDescent="0.25">
      <c r="E4997" s="9">
        <f>Cálculo!B4997</f>
        <v>0</v>
      </c>
    </row>
    <row r="4998" spans="5:5" x14ac:dyDescent="0.25">
      <c r="E4998" s="9">
        <f>Cálculo!B4998</f>
        <v>0</v>
      </c>
    </row>
    <row r="4999" spans="5:5" x14ac:dyDescent="0.25">
      <c r="E4999" s="9">
        <f>Cálculo!B4999</f>
        <v>0</v>
      </c>
    </row>
    <row r="5000" spans="5:5" x14ac:dyDescent="0.25">
      <c r="E5000" s="9">
        <f>Cálculo!B5000</f>
        <v>0</v>
      </c>
    </row>
  </sheetData>
  <autoFilter ref="A1:C2000"/>
  <conditionalFormatting sqref="E1:E1048576">
    <cfRule type="cellIs" dxfId="4" priority="2" operator="equal">
      <formula>0</formula>
    </cfRule>
  </conditionalFormatting>
  <conditionalFormatting sqref="A1:C1048576">
    <cfRule type="cellIs" dxfId="3" priority="1" operator="equal">
      <formula>0</formula>
    </cfRule>
  </conditionalFormatting>
  <pageMargins left="0.7" right="0.7" top="0.75" bottom="0.75" header="0.3" footer="0.3"/>
  <pageSetup paperSize="9" orientation="portrait" r:id="rId1"/>
  <ignoredErrors>
    <ignoredError sqref="A2001:B9993" numberStoredAsText="1"/>
    <ignoredError sqref="A1:A2000 B1:B2000 C1:C2000" unlocked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8576"/>
  <sheetViews>
    <sheetView workbookViewId="0">
      <selection activeCell="B2" sqref="B2"/>
    </sheetView>
  </sheetViews>
  <sheetFormatPr defaultRowHeight="15" x14ac:dyDescent="0.25"/>
  <cols>
    <col min="1" max="2" width="20" customWidth="1"/>
    <col min="3" max="3" width="30" customWidth="1"/>
    <col min="4" max="4" width="0.7109375" style="10" customWidth="1"/>
  </cols>
  <sheetData>
    <row r="1" spans="1:7" ht="26.25" thickBot="1" x14ac:dyDescent="0.3">
      <c r="A1" s="15" t="str">
        <f>'Dados Shopee'!G1</f>
        <v>Data prevista de envio</v>
      </c>
      <c r="B1" s="11" t="str">
        <f>'Dados Shopee'!M1</f>
        <v>Número de referência SKU</v>
      </c>
      <c r="C1" s="11" t="str">
        <f>'Dados Shopee'!Q1</f>
        <v>Quantidade</v>
      </c>
      <c r="E1" s="8" t="s">
        <v>0</v>
      </c>
      <c r="F1" s="6" t="s">
        <v>2</v>
      </c>
      <c r="G1" s="7">
        <f>SUBTOTAL(9, E:E)</f>
        <v>1373</v>
      </c>
    </row>
    <row r="2" spans="1:7" ht="15.75" thickTop="1" x14ac:dyDescent="0.25">
      <c r="A2" s="12" t="str">
        <f>'Dados Shopee'!G2</f>
        <v>2024-07-17 23:59</v>
      </c>
      <c r="B2" s="12" t="str">
        <f>'Dados Shopee'!M2</f>
        <v>R-200WBF</v>
      </c>
      <c r="C2" s="16">
        <f>'Dados Shopee'!Q2</f>
        <v>2</v>
      </c>
      <c r="E2">
        <f>Cálculo!E2</f>
        <v>2</v>
      </c>
    </row>
    <row r="3" spans="1:7" x14ac:dyDescent="0.25">
      <c r="A3" s="12" t="str">
        <f>'Dados Shopee'!G3</f>
        <v>2024-07-17 23:59</v>
      </c>
      <c r="B3" s="12" t="str">
        <f>'Dados Shopee'!M3</f>
        <v>R-400WBF</v>
      </c>
      <c r="C3" s="16">
        <f>'Dados Shopee'!Q3</f>
        <v>2</v>
      </c>
      <c r="E3">
        <f>Cálculo!E3</f>
        <v>2</v>
      </c>
    </row>
    <row r="4" spans="1:7" x14ac:dyDescent="0.25">
      <c r="A4" s="12" t="str">
        <f>'Dados Shopee'!G4</f>
        <v>2024-07-17 23:59</v>
      </c>
      <c r="B4" s="12" t="str">
        <f>'Dados Shopee'!M4</f>
        <v>R-400WBF</v>
      </c>
      <c r="C4" s="16">
        <f>'Dados Shopee'!Q4</f>
        <v>3</v>
      </c>
      <c r="E4">
        <f>Cálculo!E4</f>
        <v>3</v>
      </c>
    </row>
    <row r="5" spans="1:7" x14ac:dyDescent="0.25">
      <c r="A5" s="12" t="str">
        <f>'Dados Shopee'!G5</f>
        <v>2024-07-17 23:59</v>
      </c>
      <c r="B5" s="12" t="str">
        <f>'Dados Shopee'!M5</f>
        <v>R-400WBF</v>
      </c>
      <c r="C5" s="16">
        <f>'Dados Shopee'!Q5</f>
        <v>2</v>
      </c>
      <c r="E5">
        <f>Cálculo!E5</f>
        <v>2</v>
      </c>
    </row>
    <row r="6" spans="1:7" x14ac:dyDescent="0.25">
      <c r="A6" s="12" t="str">
        <f>'Dados Shopee'!G6</f>
        <v>2024-07-17 23:59</v>
      </c>
      <c r="B6" s="12" t="str">
        <f>'Dados Shopee'!M6</f>
        <v>R-400WBF</v>
      </c>
      <c r="C6" s="16">
        <f>'Dados Shopee'!Q6</f>
        <v>2</v>
      </c>
      <c r="E6">
        <f>Cálculo!E6</f>
        <v>2</v>
      </c>
    </row>
    <row r="7" spans="1:7" x14ac:dyDescent="0.25">
      <c r="A7" s="12" t="str">
        <f>'Dados Shopee'!G7</f>
        <v>2024-07-17 23:59</v>
      </c>
      <c r="B7" s="12" t="str">
        <f>'Dados Shopee'!M7</f>
        <v>R-400WBF</v>
      </c>
      <c r="C7" s="16">
        <f>'Dados Shopee'!Q7</f>
        <v>2</v>
      </c>
      <c r="E7">
        <f>Cálculo!E7</f>
        <v>2</v>
      </c>
    </row>
    <row r="8" spans="1:7" x14ac:dyDescent="0.25">
      <c r="A8" s="12" t="str">
        <f>'Dados Shopee'!G8</f>
        <v>2024-07-17 23:59</v>
      </c>
      <c r="B8" s="12" t="str">
        <f>'Dados Shopee'!M8</f>
        <v>R-400WBF</v>
      </c>
      <c r="C8" s="16">
        <f>'Dados Shopee'!Q8</f>
        <v>2</v>
      </c>
      <c r="E8">
        <f>Cálculo!E8</f>
        <v>2</v>
      </c>
    </row>
    <row r="9" spans="1:7" x14ac:dyDescent="0.25">
      <c r="A9" s="12" t="str">
        <f>'Dados Shopee'!G9</f>
        <v>2024-07-17 23:59</v>
      </c>
      <c r="B9" s="12" t="str">
        <f>'Dados Shopee'!M9</f>
        <v>R-400WBF</v>
      </c>
      <c r="C9" s="16">
        <f>'Dados Shopee'!Q9</f>
        <v>2</v>
      </c>
      <c r="E9">
        <f>Cálculo!E9</f>
        <v>2</v>
      </c>
    </row>
    <row r="10" spans="1:7" x14ac:dyDescent="0.25">
      <c r="A10" s="12" t="str">
        <f>'Dados Shopee'!G10</f>
        <v>2024-07-17 23:59</v>
      </c>
      <c r="B10" s="12" t="str">
        <f>'Dados Shopee'!M10</f>
        <v>R-100WBF</v>
      </c>
      <c r="C10" s="16">
        <f>'Dados Shopee'!Q10</f>
        <v>1</v>
      </c>
      <c r="E10">
        <f>Cálculo!E10</f>
        <v>1</v>
      </c>
    </row>
    <row r="11" spans="1:7" x14ac:dyDescent="0.25">
      <c r="A11" s="12" t="str">
        <f>'Dados Shopee'!G11</f>
        <v>2024-07-17 23:59</v>
      </c>
      <c r="B11" s="12" t="str">
        <f>'Dados Shopee'!M11</f>
        <v>R-100WBF</v>
      </c>
      <c r="C11" s="16">
        <f>'Dados Shopee'!Q11</f>
        <v>1</v>
      </c>
      <c r="E11">
        <f>Cálculo!E11</f>
        <v>1</v>
      </c>
    </row>
    <row r="12" spans="1:7" x14ac:dyDescent="0.25">
      <c r="A12" s="12" t="str">
        <f>'Dados Shopee'!G12</f>
        <v>2024-07-20 23:59</v>
      </c>
      <c r="B12" s="12" t="str">
        <f>'Dados Shopee'!M12</f>
        <v>R-100WBF</v>
      </c>
      <c r="C12" s="16">
        <f>'Dados Shopee'!Q12</f>
        <v>2</v>
      </c>
      <c r="E12">
        <f>Cálculo!E12</f>
        <v>2</v>
      </c>
    </row>
    <row r="13" spans="1:7" x14ac:dyDescent="0.25">
      <c r="A13" s="12" t="str">
        <f>'Dados Shopee'!G13</f>
        <v>2024-07-17 23:59</v>
      </c>
      <c r="B13" s="12" t="str">
        <f>'Dados Shopee'!M13</f>
        <v>R-100WBF</v>
      </c>
      <c r="C13" s="16">
        <f>'Dados Shopee'!Q13</f>
        <v>5</v>
      </c>
      <c r="E13">
        <f>Cálculo!E13</f>
        <v>5</v>
      </c>
    </row>
    <row r="14" spans="1:7" x14ac:dyDescent="0.25">
      <c r="A14" s="12" t="str">
        <f>'Dados Shopee'!G14</f>
        <v>2024-07-17 23:59</v>
      </c>
      <c r="B14" s="12" t="str">
        <f>'Dados Shopee'!M14</f>
        <v>R-100WBF</v>
      </c>
      <c r="C14" s="16">
        <f>'Dados Shopee'!Q14</f>
        <v>1</v>
      </c>
      <c r="E14">
        <f>Cálculo!E14</f>
        <v>1</v>
      </c>
    </row>
    <row r="15" spans="1:7" x14ac:dyDescent="0.25">
      <c r="A15" s="12" t="str">
        <f>'Dados Shopee'!G15</f>
        <v>2024-07-17 23:59</v>
      </c>
      <c r="B15" s="12" t="str">
        <f>'Dados Shopee'!M15</f>
        <v>R-100WBF</v>
      </c>
      <c r="C15" s="16">
        <f>'Dados Shopee'!Q15</f>
        <v>1</v>
      </c>
      <c r="E15">
        <f>Cálculo!E15</f>
        <v>1</v>
      </c>
    </row>
    <row r="16" spans="1:7" x14ac:dyDescent="0.25">
      <c r="A16" s="12" t="str">
        <f>'Dados Shopee'!G16</f>
        <v>2024-07-17 23:59</v>
      </c>
      <c r="B16" s="12" t="str">
        <f>'Dados Shopee'!M16</f>
        <v>R-100WBF</v>
      </c>
      <c r="C16" s="16">
        <f>'Dados Shopee'!Q16</f>
        <v>2</v>
      </c>
      <c r="E16">
        <f>Cálculo!E16</f>
        <v>2</v>
      </c>
    </row>
    <row r="17" spans="1:5" x14ac:dyDescent="0.25">
      <c r="A17" s="12" t="str">
        <f>'Dados Shopee'!G17</f>
        <v>2024-07-17 23:59</v>
      </c>
      <c r="B17" s="12" t="str">
        <f>'Dados Shopee'!M17</f>
        <v>R-100WBF</v>
      </c>
      <c r="C17" s="16">
        <f>'Dados Shopee'!Q17</f>
        <v>1</v>
      </c>
      <c r="E17">
        <f>Cálculo!E17</f>
        <v>1</v>
      </c>
    </row>
    <row r="18" spans="1:5" x14ac:dyDescent="0.25">
      <c r="A18" s="12" t="str">
        <f>'Dados Shopee'!G18</f>
        <v>2024-07-17 23:59</v>
      </c>
      <c r="B18" s="12" t="str">
        <f>'Dados Shopee'!M18</f>
        <v>R-100WBF</v>
      </c>
      <c r="C18" s="16">
        <f>'Dados Shopee'!Q18</f>
        <v>1</v>
      </c>
      <c r="E18">
        <f>Cálculo!E18</f>
        <v>1</v>
      </c>
    </row>
    <row r="19" spans="1:5" x14ac:dyDescent="0.25">
      <c r="A19" s="12" t="str">
        <f>'Dados Shopee'!G19</f>
        <v>2024-07-17 23:59</v>
      </c>
      <c r="B19" s="12" t="str">
        <f>'Dados Shopee'!M19</f>
        <v>R-100WBF-KIT2</v>
      </c>
      <c r="C19" s="16">
        <f>'Dados Shopee'!Q19</f>
        <v>1</v>
      </c>
      <c r="E19">
        <f>Cálculo!E19</f>
        <v>2</v>
      </c>
    </row>
    <row r="20" spans="1:5" x14ac:dyDescent="0.25">
      <c r="A20" s="12" t="str">
        <f>'Dados Shopee'!G20</f>
        <v>2024-07-17 23:59</v>
      </c>
      <c r="B20" s="12" t="str">
        <f>'Dados Shopee'!M20</f>
        <v>R-100WBF</v>
      </c>
      <c r="C20" s="16">
        <f>'Dados Shopee'!Q20</f>
        <v>1</v>
      </c>
      <c r="E20">
        <f>Cálculo!E20</f>
        <v>1</v>
      </c>
    </row>
    <row r="21" spans="1:5" x14ac:dyDescent="0.25">
      <c r="A21" s="12" t="str">
        <f>'Dados Shopee'!G21</f>
        <v>2024-07-17 23:59</v>
      </c>
      <c r="B21" s="12" t="str">
        <f>'Dados Shopee'!M21</f>
        <v>R-200WBF</v>
      </c>
      <c r="C21" s="16">
        <f>'Dados Shopee'!Q21</f>
        <v>4</v>
      </c>
      <c r="E21">
        <f>Cálculo!E21</f>
        <v>4</v>
      </c>
    </row>
    <row r="22" spans="1:5" x14ac:dyDescent="0.25">
      <c r="A22" s="12" t="str">
        <f>'Dados Shopee'!G22</f>
        <v>2024-07-17 23:59</v>
      </c>
      <c r="B22" s="12" t="str">
        <f>'Dados Shopee'!M22</f>
        <v>R-200WBF</v>
      </c>
      <c r="C22" s="16">
        <f>'Dados Shopee'!Q22</f>
        <v>2</v>
      </c>
      <c r="E22">
        <f>Cálculo!E22</f>
        <v>2</v>
      </c>
    </row>
    <row r="23" spans="1:5" x14ac:dyDescent="0.25">
      <c r="A23" s="12" t="str">
        <f>'Dados Shopee'!G23</f>
        <v>2024-07-17 23:59</v>
      </c>
      <c r="B23" s="12" t="str">
        <f>'Dados Shopee'!M23</f>
        <v>R-200WBF</v>
      </c>
      <c r="C23" s="16">
        <f>'Dados Shopee'!Q23</f>
        <v>2</v>
      </c>
      <c r="E23">
        <f>Cálculo!E23</f>
        <v>2</v>
      </c>
    </row>
    <row r="24" spans="1:5" x14ac:dyDescent="0.25">
      <c r="A24" s="12" t="str">
        <f>'Dados Shopee'!G24</f>
        <v>2024-07-17 23:59</v>
      </c>
      <c r="B24" s="12" t="str">
        <f>'Dados Shopee'!M24</f>
        <v>R-200WBF</v>
      </c>
      <c r="C24" s="16">
        <f>'Dados Shopee'!Q24</f>
        <v>2</v>
      </c>
      <c r="E24">
        <f>Cálculo!E24</f>
        <v>2</v>
      </c>
    </row>
    <row r="25" spans="1:5" x14ac:dyDescent="0.25">
      <c r="A25" s="12" t="str">
        <f>'Dados Shopee'!G25</f>
        <v>2024-07-17 23:59</v>
      </c>
      <c r="B25" s="12" t="str">
        <f>'Dados Shopee'!M25</f>
        <v>R-400WBF</v>
      </c>
      <c r="C25" s="16">
        <f>'Dados Shopee'!Q25</f>
        <v>2</v>
      </c>
      <c r="E25">
        <f>Cálculo!E25</f>
        <v>2</v>
      </c>
    </row>
    <row r="26" spans="1:5" x14ac:dyDescent="0.25">
      <c r="A26" s="12" t="str">
        <f>'Dados Shopee'!G26</f>
        <v>2024-07-17 23:59</v>
      </c>
      <c r="B26" s="12" t="str">
        <f>'Dados Shopee'!M26</f>
        <v>R-200WBF</v>
      </c>
      <c r="C26" s="16">
        <f>'Dados Shopee'!Q26</f>
        <v>2</v>
      </c>
      <c r="E26">
        <f>Cálculo!E26</f>
        <v>2</v>
      </c>
    </row>
    <row r="27" spans="1:5" x14ac:dyDescent="0.25">
      <c r="A27" s="12" t="str">
        <f>'Dados Shopee'!G27</f>
        <v>2024-07-17 23:59</v>
      </c>
      <c r="B27" s="12" t="str">
        <f>'Dados Shopee'!M27</f>
        <v>R-200WBF</v>
      </c>
      <c r="C27" s="16">
        <f>'Dados Shopee'!Q27</f>
        <v>2</v>
      </c>
      <c r="E27">
        <f>Cálculo!E27</f>
        <v>2</v>
      </c>
    </row>
    <row r="28" spans="1:5" x14ac:dyDescent="0.25">
      <c r="A28" s="12" t="str">
        <f>'Dados Shopee'!G28</f>
        <v>2024-07-17 23:59</v>
      </c>
      <c r="B28" s="12" t="str">
        <f>'Dados Shopee'!M28</f>
        <v>R-200WBF</v>
      </c>
      <c r="C28" s="16">
        <f>'Dados Shopee'!Q28</f>
        <v>2</v>
      </c>
      <c r="E28">
        <f>Cálculo!E28</f>
        <v>2</v>
      </c>
    </row>
    <row r="29" spans="1:5" x14ac:dyDescent="0.25">
      <c r="A29" s="12" t="str">
        <f>'Dados Shopee'!G29</f>
        <v>2024-07-17 23:59</v>
      </c>
      <c r="B29" s="12" t="str">
        <f>'Dados Shopee'!M29</f>
        <v>R-200WBF</v>
      </c>
      <c r="C29" s="16">
        <f>'Dados Shopee'!Q29</f>
        <v>3</v>
      </c>
      <c r="E29">
        <f>Cálculo!E29</f>
        <v>3</v>
      </c>
    </row>
    <row r="30" spans="1:5" x14ac:dyDescent="0.25">
      <c r="A30" s="12" t="str">
        <f>'Dados Shopee'!G30</f>
        <v>2024-07-17 23:59</v>
      </c>
      <c r="B30" s="12" t="str">
        <f>'Dados Shopee'!M30</f>
        <v>R-200WBF</v>
      </c>
      <c r="C30" s="16">
        <f>'Dados Shopee'!Q30</f>
        <v>2</v>
      </c>
      <c r="E30">
        <f>Cálculo!E30</f>
        <v>2</v>
      </c>
    </row>
    <row r="31" spans="1:5" x14ac:dyDescent="0.25">
      <c r="A31" s="12" t="str">
        <f>'Dados Shopee'!G31</f>
        <v>2024-07-17 23:59</v>
      </c>
      <c r="B31" s="12" t="str">
        <f>'Dados Shopee'!M31</f>
        <v>R-400WBF</v>
      </c>
      <c r="C31" s="16">
        <f>'Dados Shopee'!Q31</f>
        <v>3</v>
      </c>
      <c r="E31">
        <f>Cálculo!E31</f>
        <v>3</v>
      </c>
    </row>
    <row r="32" spans="1:5" x14ac:dyDescent="0.25">
      <c r="A32" s="12" t="str">
        <f>'Dados Shopee'!G32</f>
        <v>2024-07-17 23:59</v>
      </c>
      <c r="B32" s="12" t="str">
        <f>'Dados Shopee'!M32</f>
        <v>R-200WBF</v>
      </c>
      <c r="C32" s="16">
        <f>'Dados Shopee'!Q32</f>
        <v>1</v>
      </c>
      <c r="E32">
        <f>Cálculo!E32</f>
        <v>1</v>
      </c>
    </row>
    <row r="33" spans="1:5" x14ac:dyDescent="0.25">
      <c r="A33" s="12" t="str">
        <f>'Dados Shopee'!G33</f>
        <v>2024-07-17 23:59</v>
      </c>
      <c r="B33" s="12" t="str">
        <f>'Dados Shopee'!M33</f>
        <v>R-200WBF</v>
      </c>
      <c r="C33" s="16">
        <f>'Dados Shopee'!Q33</f>
        <v>1</v>
      </c>
      <c r="E33">
        <f>Cálculo!E33</f>
        <v>1</v>
      </c>
    </row>
    <row r="34" spans="1:5" x14ac:dyDescent="0.25">
      <c r="A34" s="12" t="str">
        <f>'Dados Shopee'!G34</f>
        <v>2024-07-17 23:59</v>
      </c>
      <c r="B34" s="12" t="str">
        <f>'Dados Shopee'!M34</f>
        <v>R-200WBF</v>
      </c>
      <c r="C34" s="16">
        <f>'Dados Shopee'!Q34</f>
        <v>1</v>
      </c>
      <c r="E34">
        <f>Cálculo!E34</f>
        <v>1</v>
      </c>
    </row>
    <row r="35" spans="1:5" x14ac:dyDescent="0.25">
      <c r="A35" s="12" t="str">
        <f>'Dados Shopee'!G35</f>
        <v>2024-07-17 23:59</v>
      </c>
      <c r="B35" s="12" t="str">
        <f>'Dados Shopee'!M35</f>
        <v>R-200WBF</v>
      </c>
      <c r="C35" s="16">
        <f>'Dados Shopee'!Q35</f>
        <v>1</v>
      </c>
      <c r="E35">
        <f>Cálculo!E35</f>
        <v>1</v>
      </c>
    </row>
    <row r="36" spans="1:5" x14ac:dyDescent="0.25">
      <c r="A36" s="12" t="str">
        <f>'Dados Shopee'!G36</f>
        <v>2024-07-17 23:59</v>
      </c>
      <c r="B36" s="12" t="str">
        <f>'Dados Shopee'!M36</f>
        <v>R-200WBF</v>
      </c>
      <c r="C36" s="16">
        <f>'Dados Shopee'!Q36</f>
        <v>2</v>
      </c>
      <c r="E36">
        <f>Cálculo!E36</f>
        <v>2</v>
      </c>
    </row>
    <row r="37" spans="1:5" x14ac:dyDescent="0.25">
      <c r="A37" s="12" t="str">
        <f>'Dados Shopee'!G37</f>
        <v>2024-07-17 23:59</v>
      </c>
      <c r="B37" s="12" t="str">
        <f>'Dados Shopee'!M37</f>
        <v>R-200WBF</v>
      </c>
      <c r="C37" s="16">
        <f>'Dados Shopee'!Q37</f>
        <v>1</v>
      </c>
      <c r="E37">
        <f>Cálculo!E37</f>
        <v>1</v>
      </c>
    </row>
    <row r="38" spans="1:5" x14ac:dyDescent="0.25">
      <c r="A38" s="12" t="str">
        <f>'Dados Shopee'!G38</f>
        <v>2024-07-17 23:59</v>
      </c>
      <c r="B38" s="12" t="str">
        <f>'Dados Shopee'!M38</f>
        <v>R-200WBF</v>
      </c>
      <c r="C38" s="16">
        <f>'Dados Shopee'!Q38</f>
        <v>1</v>
      </c>
      <c r="E38">
        <f>Cálculo!E38</f>
        <v>1</v>
      </c>
    </row>
    <row r="39" spans="1:5" x14ac:dyDescent="0.25">
      <c r="A39" s="12" t="str">
        <f>'Dados Shopee'!G39</f>
        <v>2024-07-17 23:59</v>
      </c>
      <c r="B39" s="12" t="str">
        <f>'Dados Shopee'!M39</f>
        <v>R-200WBF</v>
      </c>
      <c r="C39" s="16">
        <f>'Dados Shopee'!Q39</f>
        <v>2</v>
      </c>
      <c r="E39">
        <f>Cálculo!E39</f>
        <v>2</v>
      </c>
    </row>
    <row r="40" spans="1:5" x14ac:dyDescent="0.25">
      <c r="A40" s="12" t="str">
        <f>'Dados Shopee'!G40</f>
        <v>2024-07-17 23:59</v>
      </c>
      <c r="B40" s="12" t="str">
        <f>'Dados Shopee'!M40</f>
        <v>R-200WBF</v>
      </c>
      <c r="C40" s="16">
        <f>'Dados Shopee'!Q40</f>
        <v>1</v>
      </c>
      <c r="E40">
        <f>Cálculo!E40</f>
        <v>1</v>
      </c>
    </row>
    <row r="41" spans="1:5" x14ac:dyDescent="0.25">
      <c r="A41" s="12" t="str">
        <f>'Dados Shopee'!G41</f>
        <v>2024-07-17 23:59</v>
      </c>
      <c r="B41" s="12" t="str">
        <f>'Dados Shopee'!M41</f>
        <v>R-200WBF</v>
      </c>
      <c r="C41" s="16">
        <f>'Dados Shopee'!Q41</f>
        <v>2</v>
      </c>
      <c r="E41">
        <f>Cálculo!E41</f>
        <v>2</v>
      </c>
    </row>
    <row r="42" spans="1:5" x14ac:dyDescent="0.25">
      <c r="A42" s="12" t="str">
        <f>'Dados Shopee'!G42</f>
        <v>2024-07-17 23:59</v>
      </c>
      <c r="B42" s="12" t="str">
        <f>'Dados Shopee'!M42</f>
        <v>R-200WBF</v>
      </c>
      <c r="C42" s="16">
        <f>'Dados Shopee'!Q42</f>
        <v>1</v>
      </c>
      <c r="E42">
        <f>Cálculo!E42</f>
        <v>1</v>
      </c>
    </row>
    <row r="43" spans="1:5" x14ac:dyDescent="0.25">
      <c r="A43" s="12" t="str">
        <f>'Dados Shopee'!G43</f>
        <v>2024-07-17 23:59</v>
      </c>
      <c r="B43" s="12" t="str">
        <f>'Dados Shopee'!M43</f>
        <v>R-200WBF</v>
      </c>
      <c r="C43" s="16">
        <f>'Dados Shopee'!Q43</f>
        <v>1</v>
      </c>
      <c r="E43">
        <f>Cálculo!E43</f>
        <v>1</v>
      </c>
    </row>
    <row r="44" spans="1:5" x14ac:dyDescent="0.25">
      <c r="A44" s="12" t="str">
        <f>'Dados Shopee'!G44</f>
        <v>2024-07-17 23:59</v>
      </c>
      <c r="B44" s="12" t="str">
        <f>'Dados Shopee'!M44</f>
        <v>R-200WBF</v>
      </c>
      <c r="C44" s="16">
        <f>'Dados Shopee'!Q44</f>
        <v>1</v>
      </c>
      <c r="E44">
        <f>Cálculo!E44</f>
        <v>1</v>
      </c>
    </row>
    <row r="45" spans="1:5" x14ac:dyDescent="0.25">
      <c r="A45" s="12" t="str">
        <f>'Dados Shopee'!G45</f>
        <v>2024-07-17 23:59</v>
      </c>
      <c r="B45" s="12" t="str">
        <f>'Dados Shopee'!M45</f>
        <v>R-200WBF</v>
      </c>
      <c r="C45" s="16">
        <f>'Dados Shopee'!Q45</f>
        <v>2</v>
      </c>
      <c r="E45">
        <f>Cálculo!E45</f>
        <v>2</v>
      </c>
    </row>
    <row r="46" spans="1:5" x14ac:dyDescent="0.25">
      <c r="A46" s="12" t="str">
        <f>'Dados Shopee'!G46</f>
        <v>2024-07-17 23:59</v>
      </c>
      <c r="B46" s="12" t="str">
        <f>'Dados Shopee'!M46</f>
        <v>R-200WBF</v>
      </c>
      <c r="C46" s="16">
        <f>'Dados Shopee'!Q46</f>
        <v>1</v>
      </c>
      <c r="E46">
        <f>Cálculo!E46</f>
        <v>1</v>
      </c>
    </row>
    <row r="47" spans="1:5" x14ac:dyDescent="0.25">
      <c r="A47" s="12" t="str">
        <f>'Dados Shopee'!G47</f>
        <v>2024-07-17 23:59</v>
      </c>
      <c r="B47" s="12" t="str">
        <f>'Dados Shopee'!M47</f>
        <v>R-200WBF</v>
      </c>
      <c r="C47" s="16">
        <f>'Dados Shopee'!Q47</f>
        <v>1</v>
      </c>
      <c r="E47">
        <f>Cálculo!E47</f>
        <v>1</v>
      </c>
    </row>
    <row r="48" spans="1:5" x14ac:dyDescent="0.25">
      <c r="A48" s="12" t="str">
        <f>'Dados Shopee'!G48</f>
        <v>2024-07-17 23:59</v>
      </c>
      <c r="B48" s="12" t="str">
        <f>'Dados Shopee'!M48</f>
        <v>R-200WBF</v>
      </c>
      <c r="C48" s="16">
        <f>'Dados Shopee'!Q48</f>
        <v>2</v>
      </c>
      <c r="E48">
        <f>Cálculo!E48</f>
        <v>2</v>
      </c>
    </row>
    <row r="49" spans="1:5" x14ac:dyDescent="0.25">
      <c r="A49" s="12" t="str">
        <f>'Dados Shopee'!G49</f>
        <v>2024-07-17 23:59</v>
      </c>
      <c r="B49" s="12" t="str">
        <f>'Dados Shopee'!M49</f>
        <v>R-400WBF</v>
      </c>
      <c r="C49" s="16">
        <f>'Dados Shopee'!Q49</f>
        <v>2</v>
      </c>
      <c r="E49">
        <f>Cálculo!E49</f>
        <v>2</v>
      </c>
    </row>
    <row r="50" spans="1:5" x14ac:dyDescent="0.25">
      <c r="A50" s="12" t="str">
        <f>'Dados Shopee'!G50</f>
        <v>2024-07-17 23:59</v>
      </c>
      <c r="B50" s="12" t="str">
        <f>'Dados Shopee'!M50</f>
        <v>R-200WBF</v>
      </c>
      <c r="C50" s="16">
        <f>'Dados Shopee'!Q50</f>
        <v>2</v>
      </c>
      <c r="E50">
        <f>Cálculo!E50</f>
        <v>2</v>
      </c>
    </row>
    <row r="51" spans="1:5" x14ac:dyDescent="0.25">
      <c r="A51" s="12" t="str">
        <f>'Dados Shopee'!G51</f>
        <v>2024-07-19 23:59</v>
      </c>
      <c r="B51" s="12" t="str">
        <f>'Dados Shopee'!M51</f>
        <v>R-100WBF</v>
      </c>
      <c r="C51" s="16">
        <f>'Dados Shopee'!Q51</f>
        <v>1</v>
      </c>
      <c r="E51">
        <f>Cálculo!E51</f>
        <v>1</v>
      </c>
    </row>
    <row r="52" spans="1:5" x14ac:dyDescent="0.25">
      <c r="A52" s="12" t="str">
        <f>'Dados Shopee'!G52</f>
        <v>2024-07-16 23:59</v>
      </c>
      <c r="B52" s="12" t="str">
        <f>'Dados Shopee'!M52</f>
        <v>R-1000WBF</v>
      </c>
      <c r="C52" s="16">
        <f>'Dados Shopee'!Q52</f>
        <v>1</v>
      </c>
      <c r="E52">
        <f>Cálculo!E52</f>
        <v>1</v>
      </c>
    </row>
    <row r="53" spans="1:5" x14ac:dyDescent="0.25">
      <c r="A53" s="12" t="str">
        <f>'Dados Shopee'!G53</f>
        <v>2024-07-16 23:59</v>
      </c>
      <c r="B53" s="12" t="str">
        <f>'Dados Shopee'!M53</f>
        <v>R-400WBF</v>
      </c>
      <c r="C53" s="16">
        <f>'Dados Shopee'!Q53</f>
        <v>2</v>
      </c>
      <c r="E53">
        <f>Cálculo!E53</f>
        <v>2</v>
      </c>
    </row>
    <row r="54" spans="1:5" x14ac:dyDescent="0.25">
      <c r="A54" s="12" t="str">
        <f>'Dados Shopee'!G54</f>
        <v>2024-07-16 23:59</v>
      </c>
      <c r="B54" s="12" t="str">
        <f>'Dados Shopee'!M54</f>
        <v>R-600WBF</v>
      </c>
      <c r="C54" s="16">
        <f>'Dados Shopee'!Q54</f>
        <v>2</v>
      </c>
      <c r="E54">
        <f>Cálculo!E54</f>
        <v>2</v>
      </c>
    </row>
    <row r="55" spans="1:5" x14ac:dyDescent="0.25">
      <c r="A55" s="12" t="str">
        <f>'Dados Shopee'!G55</f>
        <v>2024-07-16 23:59</v>
      </c>
      <c r="B55" s="12" t="str">
        <f>'Dados Shopee'!M55</f>
        <v>R-1000WBF</v>
      </c>
      <c r="C55" s="16">
        <f>'Dados Shopee'!Q55</f>
        <v>1</v>
      </c>
      <c r="E55">
        <f>Cálculo!E55</f>
        <v>1</v>
      </c>
    </row>
    <row r="56" spans="1:5" x14ac:dyDescent="0.25">
      <c r="A56" s="12" t="str">
        <f>'Dados Shopee'!G56</f>
        <v>2024-07-17 23:59</v>
      </c>
      <c r="B56" s="12" t="str">
        <f>'Dados Shopee'!M56</f>
        <v>R-200WBF-KIT2</v>
      </c>
      <c r="C56" s="16">
        <f>'Dados Shopee'!Q56</f>
        <v>1</v>
      </c>
      <c r="E56">
        <f>Cálculo!E56</f>
        <v>2</v>
      </c>
    </row>
    <row r="57" spans="1:5" x14ac:dyDescent="0.25">
      <c r="A57" s="12" t="str">
        <f>'Dados Shopee'!G57</f>
        <v>2024-07-17 23:59</v>
      </c>
      <c r="B57" s="12" t="str">
        <f>'Dados Shopee'!M57</f>
        <v>R-1000WBF</v>
      </c>
      <c r="C57" s="16">
        <f>'Dados Shopee'!Q57</f>
        <v>4</v>
      </c>
      <c r="E57">
        <f>Cálculo!E57</f>
        <v>4</v>
      </c>
    </row>
    <row r="58" spans="1:5" x14ac:dyDescent="0.25">
      <c r="A58" s="12" t="str">
        <f>'Dados Shopee'!G58</f>
        <v>2024-07-16 23:59</v>
      </c>
      <c r="B58" s="12" t="str">
        <f>'Dados Shopee'!M58</f>
        <v>R-100WBF</v>
      </c>
      <c r="C58" s="16">
        <f>'Dados Shopee'!Q58</f>
        <v>1</v>
      </c>
      <c r="E58">
        <f>Cálculo!E58</f>
        <v>1</v>
      </c>
    </row>
    <row r="59" spans="1:5" x14ac:dyDescent="0.25">
      <c r="A59" s="12" t="str">
        <f>'Dados Shopee'!G59</f>
        <v>2024-07-16 23:59</v>
      </c>
      <c r="B59" s="12" t="str">
        <f>'Dados Shopee'!M59</f>
        <v>R-100WBF</v>
      </c>
      <c r="C59" s="16">
        <f>'Dados Shopee'!Q59</f>
        <v>6</v>
      </c>
      <c r="E59">
        <f>Cálculo!E59</f>
        <v>6</v>
      </c>
    </row>
    <row r="60" spans="1:5" x14ac:dyDescent="0.25">
      <c r="A60" s="12" t="str">
        <f>'Dados Shopee'!G60</f>
        <v>2024-07-16 23:59</v>
      </c>
      <c r="B60" s="12" t="str">
        <f>'Dados Shopee'!M60</f>
        <v>R-100WBF</v>
      </c>
      <c r="C60" s="16">
        <f>'Dados Shopee'!Q60</f>
        <v>1</v>
      </c>
      <c r="E60">
        <f>Cálculo!E60</f>
        <v>1</v>
      </c>
    </row>
    <row r="61" spans="1:5" x14ac:dyDescent="0.25">
      <c r="A61" s="12" t="str">
        <f>'Dados Shopee'!G61</f>
        <v>2024-07-16 23:59</v>
      </c>
      <c r="B61" s="12" t="str">
        <f>'Dados Shopee'!M61</f>
        <v>R-100WBF</v>
      </c>
      <c r="C61" s="16">
        <f>'Dados Shopee'!Q61</f>
        <v>1</v>
      </c>
      <c r="E61">
        <f>Cálculo!E61</f>
        <v>1</v>
      </c>
    </row>
    <row r="62" spans="1:5" x14ac:dyDescent="0.25">
      <c r="A62" s="12" t="str">
        <f>'Dados Shopee'!G62</f>
        <v>2024-07-16 23:59</v>
      </c>
      <c r="B62" s="12" t="str">
        <f>'Dados Shopee'!M62</f>
        <v>R-100WBF</v>
      </c>
      <c r="C62" s="16">
        <f>'Dados Shopee'!Q62</f>
        <v>1</v>
      </c>
      <c r="E62">
        <f>Cálculo!E62</f>
        <v>1</v>
      </c>
    </row>
    <row r="63" spans="1:5" x14ac:dyDescent="0.25">
      <c r="A63" s="12" t="str">
        <f>'Dados Shopee'!G63</f>
        <v>2024-07-16 23:59</v>
      </c>
      <c r="B63" s="12" t="str">
        <f>'Dados Shopee'!M63</f>
        <v>R-100WBF</v>
      </c>
      <c r="C63" s="16">
        <f>'Dados Shopee'!Q63</f>
        <v>2</v>
      </c>
      <c r="E63">
        <f>Cálculo!E63</f>
        <v>2</v>
      </c>
    </row>
    <row r="64" spans="1:5" x14ac:dyDescent="0.25">
      <c r="A64" s="12" t="str">
        <f>'Dados Shopee'!G64</f>
        <v>2024-07-16 23:59</v>
      </c>
      <c r="B64" s="12" t="str">
        <f>'Dados Shopee'!M64</f>
        <v>R-100WBF</v>
      </c>
      <c r="C64" s="16">
        <f>'Dados Shopee'!Q64</f>
        <v>1</v>
      </c>
      <c r="E64">
        <f>Cálculo!E64</f>
        <v>1</v>
      </c>
    </row>
    <row r="65" spans="1:5" x14ac:dyDescent="0.25">
      <c r="A65" s="12" t="str">
        <f>'Dados Shopee'!G65</f>
        <v>2024-07-16 23:59</v>
      </c>
      <c r="B65" s="12" t="str">
        <f>'Dados Shopee'!M65</f>
        <v>R-100WBF</v>
      </c>
      <c r="C65" s="16">
        <f>'Dados Shopee'!Q65</f>
        <v>1</v>
      </c>
      <c r="E65">
        <f>Cálculo!E65</f>
        <v>1</v>
      </c>
    </row>
    <row r="66" spans="1:5" x14ac:dyDescent="0.25">
      <c r="A66" s="12" t="str">
        <f>'Dados Shopee'!G66</f>
        <v>2024-07-16 23:59</v>
      </c>
      <c r="B66" s="12" t="str">
        <f>'Dados Shopee'!M66</f>
        <v>R-100WBF</v>
      </c>
      <c r="C66" s="16">
        <f>'Dados Shopee'!Q66</f>
        <v>3</v>
      </c>
      <c r="E66">
        <f>Cálculo!E66</f>
        <v>3</v>
      </c>
    </row>
    <row r="67" spans="1:5" x14ac:dyDescent="0.25">
      <c r="A67" s="12" t="str">
        <f>'Dados Shopee'!G67</f>
        <v>2024-07-16 23:59</v>
      </c>
      <c r="B67" s="12" t="str">
        <f>'Dados Shopee'!M67</f>
        <v>R-100WBF</v>
      </c>
      <c r="C67" s="16">
        <f>'Dados Shopee'!Q67</f>
        <v>1</v>
      </c>
      <c r="E67">
        <f>Cálculo!E67</f>
        <v>1</v>
      </c>
    </row>
    <row r="68" spans="1:5" x14ac:dyDescent="0.25">
      <c r="A68" s="12" t="str">
        <f>'Dados Shopee'!G68</f>
        <v>2024-07-16 23:59</v>
      </c>
      <c r="B68" s="12" t="str">
        <f>'Dados Shopee'!M68</f>
        <v>R-1000WBF</v>
      </c>
      <c r="C68" s="16">
        <f>'Dados Shopee'!Q68</f>
        <v>1</v>
      </c>
      <c r="E68">
        <f>Cálculo!E68</f>
        <v>1</v>
      </c>
    </row>
    <row r="69" spans="1:5" x14ac:dyDescent="0.25">
      <c r="A69" s="12" t="str">
        <f>'Dados Shopee'!G69</f>
        <v>2024-07-17 23:59</v>
      </c>
      <c r="B69" s="12" t="str">
        <f>'Dados Shopee'!M69</f>
        <v>R-400WBF</v>
      </c>
      <c r="C69" s="16">
        <f>'Dados Shopee'!Q69</f>
        <v>1</v>
      </c>
      <c r="E69">
        <f>Cálculo!E69</f>
        <v>1</v>
      </c>
    </row>
    <row r="70" spans="1:5" x14ac:dyDescent="0.25">
      <c r="A70" s="12" t="str">
        <f>'Dados Shopee'!G70</f>
        <v>2024-07-16 23:59</v>
      </c>
      <c r="B70" s="12" t="str">
        <f>'Dados Shopee'!M70</f>
        <v>R-100WBF</v>
      </c>
      <c r="C70" s="16">
        <f>'Dados Shopee'!Q70</f>
        <v>2</v>
      </c>
      <c r="E70">
        <f>Cálculo!E70</f>
        <v>2</v>
      </c>
    </row>
    <row r="71" spans="1:5" x14ac:dyDescent="0.25">
      <c r="A71" s="12" t="str">
        <f>'Dados Shopee'!G71</f>
        <v>2024-07-17 23:59</v>
      </c>
      <c r="B71" s="12" t="str">
        <f>'Dados Shopee'!M71</f>
        <v>R-400WBF</v>
      </c>
      <c r="C71" s="16">
        <f>'Dados Shopee'!Q71</f>
        <v>1</v>
      </c>
      <c r="E71">
        <f>Cálculo!E71</f>
        <v>1</v>
      </c>
    </row>
    <row r="72" spans="1:5" x14ac:dyDescent="0.25">
      <c r="A72" s="12" t="str">
        <f>'Dados Shopee'!G72</f>
        <v>2024-07-17 23:59</v>
      </c>
      <c r="B72" s="12" t="str">
        <f>'Dados Shopee'!M72</f>
        <v>R-400WBF</v>
      </c>
      <c r="C72" s="16">
        <f>'Dados Shopee'!Q72</f>
        <v>2</v>
      </c>
      <c r="E72">
        <f>Cálculo!E72</f>
        <v>2</v>
      </c>
    </row>
    <row r="73" spans="1:5" x14ac:dyDescent="0.25">
      <c r="A73" s="12" t="str">
        <f>'Dados Shopee'!G73</f>
        <v>2024-07-19 23:59</v>
      </c>
      <c r="B73" s="12" t="str">
        <f>'Dados Shopee'!M73</f>
        <v>R-400WBF</v>
      </c>
      <c r="C73" s="16">
        <f>'Dados Shopee'!Q73</f>
        <v>2</v>
      </c>
      <c r="E73">
        <f>Cálculo!E73</f>
        <v>2</v>
      </c>
    </row>
    <row r="74" spans="1:5" x14ac:dyDescent="0.25">
      <c r="A74" s="12" t="str">
        <f>'Dados Shopee'!G74</f>
        <v>2024-07-16 23:59</v>
      </c>
      <c r="B74" s="12" t="str">
        <f>'Dados Shopee'!M74</f>
        <v>R-100WBF</v>
      </c>
      <c r="C74" s="16">
        <f>'Dados Shopee'!Q74</f>
        <v>1</v>
      </c>
      <c r="E74">
        <f>Cálculo!E74</f>
        <v>1</v>
      </c>
    </row>
    <row r="75" spans="1:5" x14ac:dyDescent="0.25">
      <c r="A75" s="12" t="str">
        <f>'Dados Shopee'!G75</f>
        <v>2024-07-16 23:59</v>
      </c>
      <c r="B75" s="12" t="str">
        <f>'Dados Shopee'!M75</f>
        <v>R-400WBF</v>
      </c>
      <c r="C75" s="16">
        <f>'Dados Shopee'!Q75</f>
        <v>2</v>
      </c>
      <c r="E75">
        <f>Cálculo!E75</f>
        <v>2</v>
      </c>
    </row>
    <row r="76" spans="1:5" x14ac:dyDescent="0.25">
      <c r="A76" s="12" t="str">
        <f>'Dados Shopee'!G76</f>
        <v>2024-07-17 23:59</v>
      </c>
      <c r="B76" s="12" t="str">
        <f>'Dados Shopee'!M76</f>
        <v>R-200WBF-KIT5</v>
      </c>
      <c r="C76" s="16">
        <f>'Dados Shopee'!Q76</f>
        <v>1</v>
      </c>
      <c r="E76">
        <f>Cálculo!E76</f>
        <v>5</v>
      </c>
    </row>
    <row r="77" spans="1:5" x14ac:dyDescent="0.25">
      <c r="A77" s="12" t="str">
        <f>'Dados Shopee'!G77</f>
        <v>2024-07-17 23:59</v>
      </c>
      <c r="B77" s="12" t="str">
        <f>'Dados Shopee'!M77</f>
        <v>R-100WBF-KIT2</v>
      </c>
      <c r="C77" s="16">
        <f>'Dados Shopee'!Q77</f>
        <v>1</v>
      </c>
      <c r="E77">
        <f>Cálculo!E77</f>
        <v>2</v>
      </c>
    </row>
    <row r="78" spans="1:5" x14ac:dyDescent="0.25">
      <c r="A78" s="12" t="str">
        <f>'Dados Shopee'!G78</f>
        <v>2024-07-17 23:59</v>
      </c>
      <c r="B78" s="12" t="str">
        <f>'Dados Shopee'!M78</f>
        <v>R-400WBF</v>
      </c>
      <c r="C78" s="16">
        <f>'Dados Shopee'!Q78</f>
        <v>1</v>
      </c>
      <c r="E78">
        <f>Cálculo!E78</f>
        <v>1</v>
      </c>
    </row>
    <row r="79" spans="1:5" x14ac:dyDescent="0.25">
      <c r="A79" s="12" t="str">
        <f>'Dados Shopee'!G79</f>
        <v>2024-07-17 23:59</v>
      </c>
      <c r="B79" s="12" t="str">
        <f>'Dados Shopee'!M79</f>
        <v>R-100WBF-KIT2</v>
      </c>
      <c r="C79" s="16">
        <f>'Dados Shopee'!Q79</f>
        <v>1</v>
      </c>
      <c r="E79">
        <f>Cálculo!E79</f>
        <v>2</v>
      </c>
    </row>
    <row r="80" spans="1:5" x14ac:dyDescent="0.25">
      <c r="A80" s="12" t="str">
        <f>'Dados Shopee'!G80</f>
        <v>2024-07-17 23:59</v>
      </c>
      <c r="B80" s="12" t="str">
        <f>'Dados Shopee'!M80</f>
        <v>R-400WBF</v>
      </c>
      <c r="C80" s="16">
        <f>'Dados Shopee'!Q80</f>
        <v>1</v>
      </c>
      <c r="E80">
        <f>Cálculo!E80</f>
        <v>1</v>
      </c>
    </row>
    <row r="81" spans="1:5" x14ac:dyDescent="0.25">
      <c r="A81" s="12" t="str">
        <f>'Dados Shopee'!G81</f>
        <v>2024-07-17 23:59</v>
      </c>
      <c r="B81" s="12" t="str">
        <f>'Dados Shopee'!M81</f>
        <v>R-100WBF-KIT5</v>
      </c>
      <c r="C81" s="16">
        <f>'Dados Shopee'!Q81</f>
        <v>1</v>
      </c>
      <c r="E81">
        <f>Cálculo!E81</f>
        <v>5</v>
      </c>
    </row>
    <row r="82" spans="1:5" x14ac:dyDescent="0.25">
      <c r="A82" s="12" t="str">
        <f>'Dados Shopee'!G82</f>
        <v>2024-07-17 23:59</v>
      </c>
      <c r="B82" s="12" t="str">
        <f>'Dados Shopee'!M82</f>
        <v/>
      </c>
      <c r="C82" s="16">
        <f>'Dados Shopee'!Q82</f>
        <v>1</v>
      </c>
      <c r="E82">
        <f>Cálculo!E82</f>
        <v>1</v>
      </c>
    </row>
    <row r="83" spans="1:5" x14ac:dyDescent="0.25">
      <c r="A83" s="12" t="str">
        <f>'Dados Shopee'!G83</f>
        <v>2024-07-17 23:59</v>
      </c>
      <c r="B83" s="12" t="str">
        <f>'Dados Shopee'!M83</f>
        <v>R-100WBF-KIT5</v>
      </c>
      <c r="C83" s="16">
        <f>'Dados Shopee'!Q83</f>
        <v>1</v>
      </c>
      <c r="E83">
        <f>Cálculo!E83</f>
        <v>5</v>
      </c>
    </row>
    <row r="84" spans="1:5" x14ac:dyDescent="0.25">
      <c r="A84" s="12" t="str">
        <f>'Dados Shopee'!G84</f>
        <v>2024-07-17 23:59</v>
      </c>
      <c r="B84" s="12" t="str">
        <f>'Dados Shopee'!M84</f>
        <v>R-100WBF-KIT5</v>
      </c>
      <c r="C84" s="16">
        <f>'Dados Shopee'!Q84</f>
        <v>1</v>
      </c>
      <c r="E84">
        <f>Cálculo!E84</f>
        <v>5</v>
      </c>
    </row>
    <row r="85" spans="1:5" x14ac:dyDescent="0.25">
      <c r="A85" s="12" t="str">
        <f>'Dados Shopee'!G85</f>
        <v>2024-07-17 23:59</v>
      </c>
      <c r="B85" s="12" t="str">
        <f>'Dados Shopee'!M85</f>
        <v>R-200WBF</v>
      </c>
      <c r="C85" s="16">
        <f>'Dados Shopee'!Q85</f>
        <v>2</v>
      </c>
      <c r="E85">
        <f>Cálculo!E85</f>
        <v>2</v>
      </c>
    </row>
    <row r="86" spans="1:5" x14ac:dyDescent="0.25">
      <c r="A86" s="12" t="str">
        <f>'Dados Shopee'!G86</f>
        <v>2024-07-17 23:59</v>
      </c>
      <c r="B86" s="12" t="str">
        <f>'Dados Shopee'!M86</f>
        <v>R-400WBF</v>
      </c>
      <c r="C86" s="16">
        <f>'Dados Shopee'!Q86</f>
        <v>1</v>
      </c>
      <c r="E86">
        <f>Cálculo!E86</f>
        <v>1</v>
      </c>
    </row>
    <row r="87" spans="1:5" x14ac:dyDescent="0.25">
      <c r="A87" s="12" t="str">
        <f>'Dados Shopee'!G87</f>
        <v>2024-07-17 23:59</v>
      </c>
      <c r="B87" s="12" t="str">
        <f>'Dados Shopee'!M87</f>
        <v>R-100WBF-KIT2</v>
      </c>
      <c r="C87" s="16">
        <f>'Dados Shopee'!Q87</f>
        <v>1</v>
      </c>
      <c r="E87">
        <f>Cálculo!E87</f>
        <v>2</v>
      </c>
    </row>
    <row r="88" spans="1:5" x14ac:dyDescent="0.25">
      <c r="A88" s="12" t="str">
        <f>'Dados Shopee'!G88</f>
        <v>2024-07-17 23:59</v>
      </c>
      <c r="B88" s="12" t="str">
        <f>'Dados Shopee'!M88</f>
        <v>R-400WBF</v>
      </c>
      <c r="C88" s="16">
        <f>'Dados Shopee'!Q88</f>
        <v>1</v>
      </c>
      <c r="E88">
        <f>Cálculo!E88</f>
        <v>1</v>
      </c>
    </row>
    <row r="89" spans="1:5" x14ac:dyDescent="0.25">
      <c r="A89" s="12" t="str">
        <f>'Dados Shopee'!G89</f>
        <v>2024-07-17 23:59</v>
      </c>
      <c r="B89" s="12" t="str">
        <f>'Dados Shopee'!M89</f>
        <v>R-200WBF-KIT2</v>
      </c>
      <c r="C89" s="16">
        <f>'Dados Shopee'!Q89</f>
        <v>1</v>
      </c>
      <c r="E89">
        <f>Cálculo!E89</f>
        <v>2</v>
      </c>
    </row>
    <row r="90" spans="1:5" x14ac:dyDescent="0.25">
      <c r="A90" s="12" t="str">
        <f>'Dados Shopee'!G90</f>
        <v>2024-07-17 23:59</v>
      </c>
      <c r="B90" s="12" t="str">
        <f>'Dados Shopee'!M90</f>
        <v>R-100WBF-KIT2</v>
      </c>
      <c r="C90" s="16">
        <f>'Dados Shopee'!Q90</f>
        <v>1</v>
      </c>
      <c r="E90">
        <f>Cálculo!E90</f>
        <v>2</v>
      </c>
    </row>
    <row r="91" spans="1:5" x14ac:dyDescent="0.25">
      <c r="A91" s="12" t="str">
        <f>'Dados Shopee'!G91</f>
        <v>2024-07-17 23:59</v>
      </c>
      <c r="B91" s="12" t="str">
        <f>'Dados Shopee'!M91</f>
        <v>R-400WBF-KIT3</v>
      </c>
      <c r="C91" s="16">
        <f>'Dados Shopee'!Q91</f>
        <v>1</v>
      </c>
      <c r="E91">
        <f>Cálculo!E91</f>
        <v>3</v>
      </c>
    </row>
    <row r="92" spans="1:5" x14ac:dyDescent="0.25">
      <c r="A92" s="12" t="str">
        <f>'Dados Shopee'!G92</f>
        <v>2024-07-17 23:59</v>
      </c>
      <c r="B92" s="12" t="str">
        <f>'Dados Shopee'!M92</f>
        <v>R-100WBF-KIT2</v>
      </c>
      <c r="C92" s="16">
        <f>'Dados Shopee'!Q92</f>
        <v>1</v>
      </c>
      <c r="E92">
        <f>Cálculo!E92</f>
        <v>2</v>
      </c>
    </row>
    <row r="93" spans="1:5" x14ac:dyDescent="0.25">
      <c r="A93" s="12" t="str">
        <f>'Dados Shopee'!G93</f>
        <v>2024-07-17 23:59</v>
      </c>
      <c r="B93" s="12" t="str">
        <f>'Dados Shopee'!M93</f>
        <v>R-400WBF</v>
      </c>
      <c r="C93" s="16">
        <f>'Dados Shopee'!Q93</f>
        <v>1</v>
      </c>
      <c r="E93">
        <f>Cálculo!E93</f>
        <v>1</v>
      </c>
    </row>
    <row r="94" spans="1:5" x14ac:dyDescent="0.25">
      <c r="A94" s="12" t="str">
        <f>'Dados Shopee'!G94</f>
        <v>2024-07-17 23:59</v>
      </c>
      <c r="B94" s="12" t="str">
        <f>'Dados Shopee'!M94</f>
        <v>R-200WBF-KIT2</v>
      </c>
      <c r="C94" s="16">
        <f>'Dados Shopee'!Q94</f>
        <v>1</v>
      </c>
      <c r="E94">
        <f>Cálculo!E94</f>
        <v>2</v>
      </c>
    </row>
    <row r="95" spans="1:5" x14ac:dyDescent="0.25">
      <c r="A95" s="12" t="str">
        <f>'Dados Shopee'!G95</f>
        <v>2024-07-17 23:59</v>
      </c>
      <c r="B95" s="12" t="str">
        <f>'Dados Shopee'!M95</f>
        <v>R-400WBF</v>
      </c>
      <c r="C95" s="16">
        <f>'Dados Shopee'!Q95</f>
        <v>2</v>
      </c>
      <c r="E95">
        <f>Cálculo!E95</f>
        <v>2</v>
      </c>
    </row>
    <row r="96" spans="1:5" x14ac:dyDescent="0.25">
      <c r="A96" s="12" t="str">
        <f>'Dados Shopee'!G96</f>
        <v>2024-07-17 23:59</v>
      </c>
      <c r="B96" s="12" t="str">
        <f>'Dados Shopee'!M96</f>
        <v/>
      </c>
      <c r="C96" s="16">
        <f>'Dados Shopee'!Q96</f>
        <v>1</v>
      </c>
      <c r="E96">
        <f>Cálculo!E96</f>
        <v>1</v>
      </c>
    </row>
    <row r="97" spans="1:5" x14ac:dyDescent="0.25">
      <c r="A97" s="12" t="str">
        <f>'Dados Shopee'!G97</f>
        <v>2024-07-17 23:59</v>
      </c>
      <c r="B97" s="12" t="str">
        <f>'Dados Shopee'!M97</f>
        <v>R-100WBF-KIT5</v>
      </c>
      <c r="C97" s="16">
        <f>'Dados Shopee'!Q97</f>
        <v>1</v>
      </c>
      <c r="E97">
        <f>Cálculo!E97</f>
        <v>5</v>
      </c>
    </row>
    <row r="98" spans="1:5" x14ac:dyDescent="0.25">
      <c r="A98" s="12" t="str">
        <f>'Dados Shopee'!G98</f>
        <v>2024-07-17 23:59</v>
      </c>
      <c r="B98" s="12" t="str">
        <f>'Dados Shopee'!M98</f>
        <v>R-400WBF</v>
      </c>
      <c r="C98" s="16">
        <f>'Dados Shopee'!Q98</f>
        <v>1</v>
      </c>
      <c r="E98">
        <f>Cálculo!E98</f>
        <v>1</v>
      </c>
    </row>
    <row r="99" spans="1:5" x14ac:dyDescent="0.25">
      <c r="A99" s="12" t="str">
        <f>'Dados Shopee'!G99</f>
        <v>2024-07-17 23:59</v>
      </c>
      <c r="B99" s="12" t="str">
        <f>'Dados Shopee'!M99</f>
        <v>R-600WBF</v>
      </c>
      <c r="C99" s="16">
        <f>'Dados Shopee'!Q99</f>
        <v>1</v>
      </c>
      <c r="E99">
        <f>Cálculo!E99</f>
        <v>1</v>
      </c>
    </row>
    <row r="100" spans="1:5" x14ac:dyDescent="0.25">
      <c r="A100" s="12" t="str">
        <f>'Dados Shopee'!G100</f>
        <v>2024-07-17 23:59</v>
      </c>
      <c r="B100" s="12" t="str">
        <f>'Dados Shopee'!M100</f>
        <v>R-400WBF-KIT3</v>
      </c>
      <c r="C100" s="16">
        <f>'Dados Shopee'!Q100</f>
        <v>1</v>
      </c>
      <c r="E100">
        <f>Cálculo!E100</f>
        <v>3</v>
      </c>
    </row>
    <row r="101" spans="1:5" x14ac:dyDescent="0.25">
      <c r="A101" s="12" t="str">
        <f>'Dados Shopee'!G101</f>
        <v>2024-07-17 23:59</v>
      </c>
      <c r="B101" s="12" t="str">
        <f>'Dados Shopee'!M101</f>
        <v>R-400WBF</v>
      </c>
      <c r="C101" s="16">
        <f>'Dados Shopee'!Q101</f>
        <v>1</v>
      </c>
      <c r="E101">
        <f>Cálculo!E101</f>
        <v>1</v>
      </c>
    </row>
    <row r="102" spans="1:5" x14ac:dyDescent="0.25">
      <c r="A102" s="12" t="str">
        <f>'Dados Shopee'!G102</f>
        <v>2024-07-17 23:59</v>
      </c>
      <c r="B102" s="12" t="str">
        <f>'Dados Shopee'!M102</f>
        <v>R-100WBF-KIT5</v>
      </c>
      <c r="C102" s="16">
        <f>'Dados Shopee'!Q102</f>
        <v>1</v>
      </c>
      <c r="E102">
        <f>Cálculo!E102</f>
        <v>5</v>
      </c>
    </row>
    <row r="103" spans="1:5" x14ac:dyDescent="0.25">
      <c r="A103" s="12" t="str">
        <f>'Dados Shopee'!G103</f>
        <v>2024-07-17 23:59</v>
      </c>
      <c r="B103" s="12" t="str">
        <f>'Dados Shopee'!M103</f>
        <v>R-400WBF</v>
      </c>
      <c r="C103" s="16">
        <f>'Dados Shopee'!Q103</f>
        <v>2</v>
      </c>
      <c r="E103">
        <f>Cálculo!E103</f>
        <v>2</v>
      </c>
    </row>
    <row r="104" spans="1:5" x14ac:dyDescent="0.25">
      <c r="A104" s="12" t="str">
        <f>'Dados Shopee'!G104</f>
        <v>2024-07-17 23:59</v>
      </c>
      <c r="B104" s="12" t="str">
        <f>'Dados Shopee'!M104</f>
        <v>R-100WBF-KIT2</v>
      </c>
      <c r="C104" s="16">
        <f>'Dados Shopee'!Q104</f>
        <v>2</v>
      </c>
      <c r="E104">
        <f>Cálculo!E104</f>
        <v>4</v>
      </c>
    </row>
    <row r="105" spans="1:5" x14ac:dyDescent="0.25">
      <c r="A105" s="12" t="str">
        <f>'Dados Shopee'!G105</f>
        <v>2024-07-17 23:59</v>
      </c>
      <c r="B105" s="12" t="str">
        <f>'Dados Shopee'!M105</f>
        <v>R-400WBF</v>
      </c>
      <c r="C105" s="16">
        <f>'Dados Shopee'!Q105</f>
        <v>4</v>
      </c>
      <c r="E105">
        <f>Cálculo!E105</f>
        <v>4</v>
      </c>
    </row>
    <row r="106" spans="1:5" x14ac:dyDescent="0.25">
      <c r="A106" s="12" t="str">
        <f>'Dados Shopee'!G106</f>
        <v>2024-07-17 23:59</v>
      </c>
      <c r="B106" s="12" t="str">
        <f>'Dados Shopee'!M106</f>
        <v>R-100WBF-KIT5</v>
      </c>
      <c r="C106" s="16">
        <f>'Dados Shopee'!Q106</f>
        <v>1</v>
      </c>
      <c r="E106">
        <f>Cálculo!E106</f>
        <v>5</v>
      </c>
    </row>
    <row r="107" spans="1:5" x14ac:dyDescent="0.25">
      <c r="A107" s="12" t="str">
        <f>'Dados Shopee'!G107</f>
        <v>2024-07-17 23:59</v>
      </c>
      <c r="B107" s="12" t="str">
        <f>'Dados Shopee'!M107</f>
        <v>R-400WBF</v>
      </c>
      <c r="C107" s="16">
        <f>'Dados Shopee'!Q107</f>
        <v>1</v>
      </c>
      <c r="E107">
        <f>Cálculo!E107</f>
        <v>1</v>
      </c>
    </row>
    <row r="108" spans="1:5" x14ac:dyDescent="0.25">
      <c r="A108" s="12" t="str">
        <f>'Dados Shopee'!G108</f>
        <v>2024-07-17 23:59</v>
      </c>
      <c r="B108" s="12" t="str">
        <f>'Dados Shopee'!M108</f>
        <v>R-400WBF</v>
      </c>
      <c r="C108" s="16">
        <f>'Dados Shopee'!Q108</f>
        <v>2</v>
      </c>
      <c r="E108">
        <f>Cálculo!E108</f>
        <v>2</v>
      </c>
    </row>
    <row r="109" spans="1:5" x14ac:dyDescent="0.25">
      <c r="A109" s="12" t="str">
        <f>'Dados Shopee'!G109</f>
        <v>2024-07-17 23:59</v>
      </c>
      <c r="B109" s="12" t="str">
        <f>'Dados Shopee'!M109</f>
        <v>R-400WBF</v>
      </c>
      <c r="C109" s="16">
        <f>'Dados Shopee'!Q109</f>
        <v>2</v>
      </c>
      <c r="E109">
        <f>Cálculo!E109</f>
        <v>2</v>
      </c>
    </row>
    <row r="110" spans="1:5" x14ac:dyDescent="0.25">
      <c r="A110" s="12" t="str">
        <f>'Dados Shopee'!G110</f>
        <v>2024-07-17 23:59</v>
      </c>
      <c r="B110" s="12" t="str">
        <f>'Dados Shopee'!M110</f>
        <v>R-400WBF</v>
      </c>
      <c r="C110" s="16">
        <f>'Dados Shopee'!Q110</f>
        <v>2</v>
      </c>
      <c r="E110">
        <f>Cálculo!E110</f>
        <v>2</v>
      </c>
    </row>
    <row r="111" spans="1:5" x14ac:dyDescent="0.25">
      <c r="A111" s="12" t="str">
        <f>'Dados Shopee'!G111</f>
        <v>2024-07-17 23:59</v>
      </c>
      <c r="B111" s="12" t="str">
        <f>'Dados Shopee'!M111</f>
        <v>R-100WBF-KIT2</v>
      </c>
      <c r="C111" s="16">
        <f>'Dados Shopee'!Q111</f>
        <v>1</v>
      </c>
      <c r="E111">
        <f>Cálculo!E111</f>
        <v>2</v>
      </c>
    </row>
    <row r="112" spans="1:5" x14ac:dyDescent="0.25">
      <c r="A112" s="12" t="str">
        <f>'Dados Shopee'!G112</f>
        <v>2024-07-17 23:59</v>
      </c>
      <c r="B112" s="12" t="str">
        <f>'Dados Shopee'!M112</f>
        <v>R-400WBF</v>
      </c>
      <c r="C112" s="16">
        <f>'Dados Shopee'!Q112</f>
        <v>1</v>
      </c>
      <c r="E112">
        <f>Cálculo!E112</f>
        <v>1</v>
      </c>
    </row>
    <row r="113" spans="1:5" x14ac:dyDescent="0.25">
      <c r="A113" s="12" t="str">
        <f>'Dados Shopee'!G113</f>
        <v>2024-07-17 23:59</v>
      </c>
      <c r="B113" s="12" t="str">
        <f>'Dados Shopee'!M113</f>
        <v>R-100WBF-KIT5</v>
      </c>
      <c r="C113" s="16">
        <f>'Dados Shopee'!Q113</f>
        <v>1</v>
      </c>
      <c r="E113">
        <f>Cálculo!E113</f>
        <v>5</v>
      </c>
    </row>
    <row r="114" spans="1:5" x14ac:dyDescent="0.25">
      <c r="A114" s="12" t="str">
        <f>'Dados Shopee'!G114</f>
        <v>2024-07-17 23:59</v>
      </c>
      <c r="B114" s="12" t="str">
        <f>'Dados Shopee'!M114</f>
        <v>R-300WBF-KIT2</v>
      </c>
      <c r="C114" s="16">
        <f>'Dados Shopee'!Q114</f>
        <v>1</v>
      </c>
      <c r="E114">
        <f>Cálculo!E114</f>
        <v>2</v>
      </c>
    </row>
    <row r="115" spans="1:5" x14ac:dyDescent="0.25">
      <c r="A115" s="12" t="str">
        <f>'Dados Shopee'!G115</f>
        <v>2024-07-17 23:59</v>
      </c>
      <c r="B115" s="12" t="str">
        <f>'Dados Shopee'!M115</f>
        <v>R-400WBF</v>
      </c>
      <c r="C115" s="16">
        <f>'Dados Shopee'!Q115</f>
        <v>2</v>
      </c>
      <c r="E115">
        <f>Cálculo!E115</f>
        <v>2</v>
      </c>
    </row>
    <row r="116" spans="1:5" x14ac:dyDescent="0.25">
      <c r="A116" s="12" t="str">
        <f>'Dados Shopee'!G116</f>
        <v>2024-07-17 23:59</v>
      </c>
      <c r="B116" s="12" t="str">
        <f>'Dados Shopee'!M116</f>
        <v>R-200WBF-KIT2</v>
      </c>
      <c r="C116" s="16">
        <f>'Dados Shopee'!Q116</f>
        <v>1</v>
      </c>
      <c r="E116">
        <f>Cálculo!E116</f>
        <v>2</v>
      </c>
    </row>
    <row r="117" spans="1:5" x14ac:dyDescent="0.25">
      <c r="A117" s="12" t="str">
        <f>'Dados Shopee'!G117</f>
        <v>2024-07-17 23:59</v>
      </c>
      <c r="B117" s="12" t="str">
        <f>'Dados Shopee'!M117</f>
        <v>R-400WBF</v>
      </c>
      <c r="C117" s="16">
        <f>'Dados Shopee'!Q117</f>
        <v>4</v>
      </c>
      <c r="E117">
        <f>Cálculo!E117</f>
        <v>4</v>
      </c>
    </row>
    <row r="118" spans="1:5" x14ac:dyDescent="0.25">
      <c r="A118" s="12" t="str">
        <f>'Dados Shopee'!G118</f>
        <v>2024-07-17 23:59</v>
      </c>
      <c r="B118" s="12" t="str">
        <f>'Dados Shopee'!M118</f>
        <v>R-400WBF</v>
      </c>
      <c r="C118" s="16">
        <f>'Dados Shopee'!Q118</f>
        <v>4</v>
      </c>
      <c r="E118">
        <f>Cálculo!E118</f>
        <v>4</v>
      </c>
    </row>
    <row r="119" spans="1:5" x14ac:dyDescent="0.25">
      <c r="A119" s="12" t="str">
        <f>'Dados Shopee'!G119</f>
        <v>2024-07-17 23:59</v>
      </c>
      <c r="B119" s="12" t="str">
        <f>'Dados Shopee'!M119</f>
        <v>R-100WBF-KIT2</v>
      </c>
      <c r="C119" s="16">
        <f>'Dados Shopee'!Q119</f>
        <v>1</v>
      </c>
      <c r="E119">
        <f>Cálculo!E119</f>
        <v>2</v>
      </c>
    </row>
    <row r="120" spans="1:5" x14ac:dyDescent="0.25">
      <c r="A120" s="12" t="str">
        <f>'Dados Shopee'!G120</f>
        <v>2024-07-17 23:59</v>
      </c>
      <c r="B120" s="12" t="str">
        <f>'Dados Shopee'!M120</f>
        <v>R-100WBF-KIT2</v>
      </c>
      <c r="C120" s="16">
        <f>'Dados Shopee'!Q120</f>
        <v>1</v>
      </c>
      <c r="E120">
        <f>Cálculo!E120</f>
        <v>2</v>
      </c>
    </row>
    <row r="121" spans="1:5" x14ac:dyDescent="0.25">
      <c r="A121" s="12" t="str">
        <f>'Dados Shopee'!G121</f>
        <v>2024-07-17 23:59</v>
      </c>
      <c r="B121" s="12" t="str">
        <f>'Dados Shopee'!M121</f>
        <v>R-100WBF-KIT2</v>
      </c>
      <c r="C121" s="16">
        <f>'Dados Shopee'!Q121</f>
        <v>1</v>
      </c>
      <c r="E121">
        <f>Cálculo!E121</f>
        <v>2</v>
      </c>
    </row>
    <row r="122" spans="1:5" x14ac:dyDescent="0.25">
      <c r="A122" s="12" t="str">
        <f>'Dados Shopee'!G122</f>
        <v>2024-07-17 23:59</v>
      </c>
      <c r="B122" s="12" t="str">
        <f>'Dados Shopee'!M122</f>
        <v>R-200WBF-KIT2</v>
      </c>
      <c r="C122" s="16">
        <f>'Dados Shopee'!Q122</f>
        <v>1</v>
      </c>
      <c r="E122">
        <f>Cálculo!E122</f>
        <v>2</v>
      </c>
    </row>
    <row r="123" spans="1:5" x14ac:dyDescent="0.25">
      <c r="A123" s="12" t="str">
        <f>'Dados Shopee'!G123</f>
        <v>2024-07-17 23:59</v>
      </c>
      <c r="B123" s="12" t="str">
        <f>'Dados Shopee'!M123</f>
        <v>R-400WBF</v>
      </c>
      <c r="C123" s="16">
        <f>'Dados Shopee'!Q123</f>
        <v>1</v>
      </c>
      <c r="E123">
        <f>Cálculo!E123</f>
        <v>1</v>
      </c>
    </row>
    <row r="124" spans="1:5" x14ac:dyDescent="0.25">
      <c r="A124" s="12" t="str">
        <f>'Dados Shopee'!G124</f>
        <v>2024-07-17 23:59</v>
      </c>
      <c r="B124" s="12" t="str">
        <f>'Dados Shopee'!M124</f>
        <v>R-400WBF</v>
      </c>
      <c r="C124" s="16">
        <f>'Dados Shopee'!Q124</f>
        <v>1</v>
      </c>
      <c r="E124">
        <f>Cálculo!E124</f>
        <v>1</v>
      </c>
    </row>
    <row r="125" spans="1:5" x14ac:dyDescent="0.25">
      <c r="A125" s="12" t="str">
        <f>'Dados Shopee'!G125</f>
        <v>2024-07-17 23:59</v>
      </c>
      <c r="B125" s="12" t="str">
        <f>'Dados Shopee'!M125</f>
        <v>R-400WBF</v>
      </c>
      <c r="C125" s="16">
        <f>'Dados Shopee'!Q125</f>
        <v>2</v>
      </c>
      <c r="E125">
        <f>Cálculo!E125</f>
        <v>2</v>
      </c>
    </row>
    <row r="126" spans="1:5" x14ac:dyDescent="0.25">
      <c r="A126" s="12" t="str">
        <f>'Dados Shopee'!G126</f>
        <v>2024-07-17 23:59</v>
      </c>
      <c r="B126" s="12" t="str">
        <f>'Dados Shopee'!M126</f>
        <v>R-400WBF</v>
      </c>
      <c r="C126" s="16">
        <f>'Dados Shopee'!Q126</f>
        <v>1</v>
      </c>
      <c r="E126">
        <f>Cálculo!E126</f>
        <v>1</v>
      </c>
    </row>
    <row r="127" spans="1:5" x14ac:dyDescent="0.25">
      <c r="A127" s="12" t="str">
        <f>'Dados Shopee'!G127</f>
        <v>2024-07-17 23:59</v>
      </c>
      <c r="B127" s="12" t="str">
        <f>'Dados Shopee'!M127</f>
        <v>R-300WBF-KIT10</v>
      </c>
      <c r="C127" s="16">
        <f>'Dados Shopee'!Q127</f>
        <v>1</v>
      </c>
      <c r="E127">
        <f>Cálculo!E127</f>
        <v>10</v>
      </c>
    </row>
    <row r="128" spans="1:5" x14ac:dyDescent="0.25">
      <c r="A128" s="12" t="str">
        <f>'Dados Shopee'!G128</f>
        <v>2024-07-17 23:59</v>
      </c>
      <c r="B128" s="12" t="str">
        <f>'Dados Shopee'!M128</f>
        <v>R-400WBF</v>
      </c>
      <c r="C128" s="16">
        <f>'Dados Shopee'!Q128</f>
        <v>1</v>
      </c>
      <c r="E128">
        <f>Cálculo!E128</f>
        <v>1</v>
      </c>
    </row>
    <row r="129" spans="1:5" x14ac:dyDescent="0.25">
      <c r="A129" s="12" t="str">
        <f>'Dados Shopee'!G129</f>
        <v>2024-07-17 23:59</v>
      </c>
      <c r="B129" s="12" t="str">
        <f>'Dados Shopee'!M129</f>
        <v>R-400WBF</v>
      </c>
      <c r="C129" s="16">
        <f>'Dados Shopee'!Q129</f>
        <v>1</v>
      </c>
      <c r="E129">
        <f>Cálculo!E129</f>
        <v>1</v>
      </c>
    </row>
    <row r="130" spans="1:5" x14ac:dyDescent="0.25">
      <c r="A130" s="12" t="str">
        <f>'Dados Shopee'!G130</f>
        <v>2024-07-17 23:59</v>
      </c>
      <c r="B130" s="12" t="str">
        <f>'Dados Shopee'!M130</f>
        <v>R-400WBF</v>
      </c>
      <c r="C130" s="16">
        <f>'Dados Shopee'!Q130</f>
        <v>2</v>
      </c>
      <c r="E130">
        <f>Cálculo!E130</f>
        <v>2</v>
      </c>
    </row>
    <row r="131" spans="1:5" x14ac:dyDescent="0.25">
      <c r="A131" s="12" t="str">
        <f>'Dados Shopee'!G131</f>
        <v>2024-07-17 23:59</v>
      </c>
      <c r="B131" s="12" t="str">
        <f>'Dados Shopee'!M131</f>
        <v>R-200WBF-KIT2</v>
      </c>
      <c r="C131" s="16">
        <f>'Dados Shopee'!Q131</f>
        <v>1</v>
      </c>
      <c r="E131">
        <f>Cálculo!E131</f>
        <v>2</v>
      </c>
    </row>
    <row r="132" spans="1:5" x14ac:dyDescent="0.25">
      <c r="A132" s="12" t="str">
        <f>'Dados Shopee'!G132</f>
        <v>2024-07-17 23:59</v>
      </c>
      <c r="B132" s="12" t="str">
        <f>'Dados Shopee'!M132</f>
        <v>R-200WBF-KIT2</v>
      </c>
      <c r="C132" s="16">
        <f>'Dados Shopee'!Q132</f>
        <v>1</v>
      </c>
      <c r="E132">
        <f>Cálculo!E132</f>
        <v>2</v>
      </c>
    </row>
    <row r="133" spans="1:5" x14ac:dyDescent="0.25">
      <c r="A133" s="12" t="str">
        <f>'Dados Shopee'!G133</f>
        <v>2024-07-17 23:59</v>
      </c>
      <c r="B133" s="12" t="str">
        <f>'Dados Shopee'!M133</f>
        <v>R-400WBF</v>
      </c>
      <c r="C133" s="16">
        <f>'Dados Shopee'!Q133</f>
        <v>1</v>
      </c>
      <c r="E133">
        <f>Cálculo!E133</f>
        <v>1</v>
      </c>
    </row>
    <row r="134" spans="1:5" x14ac:dyDescent="0.25">
      <c r="A134" s="12" t="str">
        <f>'Dados Shopee'!G134</f>
        <v>2024-07-17 23:59</v>
      </c>
      <c r="B134" s="12" t="str">
        <f>'Dados Shopee'!M134</f>
        <v>R-400WBF-KIT2</v>
      </c>
      <c r="C134" s="16">
        <f>'Dados Shopee'!Q134</f>
        <v>1</v>
      </c>
      <c r="E134">
        <f>Cálculo!E134</f>
        <v>2</v>
      </c>
    </row>
    <row r="135" spans="1:5" x14ac:dyDescent="0.25">
      <c r="A135" s="12" t="str">
        <f>'Dados Shopee'!G135</f>
        <v>2024-07-17 23:59</v>
      </c>
      <c r="B135" s="12" t="str">
        <f>'Dados Shopee'!M135</f>
        <v>R-400WBF</v>
      </c>
      <c r="C135" s="16">
        <f>'Dados Shopee'!Q135</f>
        <v>1</v>
      </c>
      <c r="E135">
        <f>Cálculo!E135</f>
        <v>1</v>
      </c>
    </row>
    <row r="136" spans="1:5" x14ac:dyDescent="0.25">
      <c r="A136" s="12" t="str">
        <f>'Dados Shopee'!G136</f>
        <v>2024-07-17 23:59</v>
      </c>
      <c r="B136" s="12" t="str">
        <f>'Dados Shopee'!M136</f>
        <v>R-200WBF-KIT2</v>
      </c>
      <c r="C136" s="16">
        <f>'Dados Shopee'!Q136</f>
        <v>2</v>
      </c>
      <c r="E136">
        <f>Cálculo!E136</f>
        <v>4</v>
      </c>
    </row>
    <row r="137" spans="1:5" x14ac:dyDescent="0.25">
      <c r="A137" s="12" t="str">
        <f>'Dados Shopee'!G137</f>
        <v>2024-07-17 23:59</v>
      </c>
      <c r="B137" s="12" t="str">
        <f>'Dados Shopee'!M137</f>
        <v>R-400WBF-KIT2</v>
      </c>
      <c r="C137" s="16">
        <f>'Dados Shopee'!Q137</f>
        <v>1</v>
      </c>
      <c r="E137">
        <f>Cálculo!E137</f>
        <v>2</v>
      </c>
    </row>
    <row r="138" spans="1:5" x14ac:dyDescent="0.25">
      <c r="A138" s="12" t="str">
        <f>'Dados Shopee'!G138</f>
        <v>2024-07-17 23:59</v>
      </c>
      <c r="B138" s="12" t="str">
        <f>'Dados Shopee'!M138</f>
        <v>R-200WBF-KIT5</v>
      </c>
      <c r="C138" s="16">
        <f>'Dados Shopee'!Q138</f>
        <v>1</v>
      </c>
      <c r="E138">
        <f>Cálculo!E138</f>
        <v>5</v>
      </c>
    </row>
    <row r="139" spans="1:5" x14ac:dyDescent="0.25">
      <c r="A139" s="12" t="str">
        <f>'Dados Shopee'!G139</f>
        <v>2024-07-17 23:59</v>
      </c>
      <c r="B139" s="12" t="str">
        <f>'Dados Shopee'!M139</f>
        <v>R-400WBF</v>
      </c>
      <c r="C139" s="16">
        <f>'Dados Shopee'!Q139</f>
        <v>1</v>
      </c>
      <c r="E139">
        <f>Cálculo!E139</f>
        <v>1</v>
      </c>
    </row>
    <row r="140" spans="1:5" x14ac:dyDescent="0.25">
      <c r="A140" s="12" t="str">
        <f>'Dados Shopee'!G140</f>
        <v>2024-07-17 23:59</v>
      </c>
      <c r="B140" s="12" t="str">
        <f>'Dados Shopee'!M140</f>
        <v>R-400WBF</v>
      </c>
      <c r="C140" s="16">
        <f>'Dados Shopee'!Q140</f>
        <v>1</v>
      </c>
      <c r="E140">
        <f>Cálculo!E140</f>
        <v>1</v>
      </c>
    </row>
    <row r="141" spans="1:5" x14ac:dyDescent="0.25">
      <c r="A141" s="12" t="str">
        <f>'Dados Shopee'!G141</f>
        <v>2024-07-17 23:59</v>
      </c>
      <c r="B141" s="12" t="str">
        <f>'Dados Shopee'!M141</f>
        <v>R-100WBF-KIT5</v>
      </c>
      <c r="C141" s="16">
        <f>'Dados Shopee'!Q141</f>
        <v>1</v>
      </c>
      <c r="E141">
        <f>Cálculo!E141</f>
        <v>5</v>
      </c>
    </row>
    <row r="142" spans="1:5" x14ac:dyDescent="0.25">
      <c r="A142" s="12" t="str">
        <f>'Dados Shopee'!G142</f>
        <v>2024-07-17 23:59</v>
      </c>
      <c r="B142" s="12" t="str">
        <f>'Dados Shopee'!M142</f>
        <v>R-400WBF</v>
      </c>
      <c r="C142" s="16">
        <f>'Dados Shopee'!Q142</f>
        <v>1</v>
      </c>
      <c r="E142">
        <f>Cálculo!E142</f>
        <v>1</v>
      </c>
    </row>
    <row r="143" spans="1:5" x14ac:dyDescent="0.25">
      <c r="A143" s="12" t="str">
        <f>'Dados Shopee'!G143</f>
        <v>2024-07-17 23:59</v>
      </c>
      <c r="B143" s="12" t="str">
        <f>'Dados Shopee'!M143</f>
        <v>R-100WBF-KIT5</v>
      </c>
      <c r="C143" s="16">
        <f>'Dados Shopee'!Q143</f>
        <v>1</v>
      </c>
      <c r="E143">
        <f>Cálculo!E143</f>
        <v>5</v>
      </c>
    </row>
    <row r="144" spans="1:5" x14ac:dyDescent="0.25">
      <c r="A144" s="12" t="str">
        <f>'Dados Shopee'!G144</f>
        <v>2024-07-17 23:59</v>
      </c>
      <c r="B144" s="12" t="str">
        <f>'Dados Shopee'!M144</f>
        <v>R-400WBF</v>
      </c>
      <c r="C144" s="16">
        <f>'Dados Shopee'!Q144</f>
        <v>1</v>
      </c>
      <c r="E144">
        <f>Cálculo!E144</f>
        <v>1</v>
      </c>
    </row>
    <row r="145" spans="1:5" x14ac:dyDescent="0.25">
      <c r="A145" s="12" t="str">
        <f>'Dados Shopee'!G145</f>
        <v>2024-07-17 23:59</v>
      </c>
      <c r="B145" s="12" t="str">
        <f>'Dados Shopee'!M145</f>
        <v>R-1000WBF</v>
      </c>
      <c r="C145" s="16">
        <f>'Dados Shopee'!Q145</f>
        <v>1</v>
      </c>
      <c r="E145">
        <f>Cálculo!E145</f>
        <v>1</v>
      </c>
    </row>
    <row r="146" spans="1:5" x14ac:dyDescent="0.25">
      <c r="A146" s="12" t="str">
        <f>'Dados Shopee'!G146</f>
        <v>2024-07-17 23:59</v>
      </c>
      <c r="B146" s="12" t="str">
        <f>'Dados Shopee'!M146</f>
        <v>R-100WBF-KIT5</v>
      </c>
      <c r="C146" s="16">
        <f>'Dados Shopee'!Q146</f>
        <v>1</v>
      </c>
      <c r="E146">
        <f>Cálculo!E146</f>
        <v>5</v>
      </c>
    </row>
    <row r="147" spans="1:5" x14ac:dyDescent="0.25">
      <c r="A147" s="12" t="str">
        <f>'Dados Shopee'!G147</f>
        <v>2024-07-17 23:59</v>
      </c>
      <c r="B147" s="12" t="str">
        <f>'Dados Shopee'!M147</f>
        <v>R-300WBF-KIT2</v>
      </c>
      <c r="C147" s="16">
        <f>'Dados Shopee'!Q147</f>
        <v>1</v>
      </c>
      <c r="E147">
        <f>Cálculo!E147</f>
        <v>2</v>
      </c>
    </row>
    <row r="148" spans="1:5" x14ac:dyDescent="0.25">
      <c r="A148" s="12" t="str">
        <f>'Dados Shopee'!G148</f>
        <v>2024-07-17 23:59</v>
      </c>
      <c r="B148" s="12" t="str">
        <f>'Dados Shopee'!M148</f>
        <v>R-300WBF-KIT2</v>
      </c>
      <c r="C148" s="16">
        <f>'Dados Shopee'!Q148</f>
        <v>1</v>
      </c>
      <c r="E148">
        <f>Cálculo!E148</f>
        <v>2</v>
      </c>
    </row>
    <row r="149" spans="1:5" x14ac:dyDescent="0.25">
      <c r="A149" s="12" t="str">
        <f>'Dados Shopee'!G149</f>
        <v>2024-07-17 23:59</v>
      </c>
      <c r="B149" s="12" t="str">
        <f>'Dados Shopee'!M149</f>
        <v>R-200WBF-KIT2</v>
      </c>
      <c r="C149" s="16">
        <f>'Dados Shopee'!Q149</f>
        <v>1</v>
      </c>
      <c r="E149">
        <f>Cálculo!E149</f>
        <v>2</v>
      </c>
    </row>
    <row r="150" spans="1:5" x14ac:dyDescent="0.25">
      <c r="A150" s="12" t="str">
        <f>'Dados Shopee'!G150</f>
        <v>2024-07-17 23:59</v>
      </c>
      <c r="B150" s="12" t="str">
        <f>'Dados Shopee'!M150</f>
        <v>R-300WBF-KIT2</v>
      </c>
      <c r="C150" s="16">
        <f>'Dados Shopee'!Q150</f>
        <v>1</v>
      </c>
      <c r="E150">
        <f>Cálculo!E150</f>
        <v>2</v>
      </c>
    </row>
    <row r="151" spans="1:5" x14ac:dyDescent="0.25">
      <c r="A151" s="12" t="str">
        <f>'Dados Shopee'!G151</f>
        <v>2024-07-20 23:59</v>
      </c>
      <c r="B151" s="12" t="str">
        <f>'Dados Shopee'!M151</f>
        <v>R-400WBF</v>
      </c>
      <c r="C151" s="16">
        <f>'Dados Shopee'!Q151</f>
        <v>1</v>
      </c>
      <c r="E151">
        <f>Cálculo!E151</f>
        <v>1</v>
      </c>
    </row>
    <row r="152" spans="1:5" x14ac:dyDescent="0.25">
      <c r="A152" s="12" t="str">
        <f>'Dados Shopee'!G152</f>
        <v>2024-07-17 23:59</v>
      </c>
      <c r="B152" s="12" t="str">
        <f>'Dados Shopee'!M152</f>
        <v>R-400WBF</v>
      </c>
      <c r="C152" s="16">
        <f>'Dados Shopee'!Q152</f>
        <v>1</v>
      </c>
      <c r="E152">
        <f>Cálculo!E152</f>
        <v>1</v>
      </c>
    </row>
    <row r="153" spans="1:5" x14ac:dyDescent="0.25">
      <c r="A153" s="12" t="str">
        <f>'Dados Shopee'!G153</f>
        <v>2024-07-17 23:59</v>
      </c>
      <c r="B153" s="12" t="str">
        <f>'Dados Shopee'!M153</f>
        <v>R-400WBF</v>
      </c>
      <c r="C153" s="16">
        <f>'Dados Shopee'!Q153</f>
        <v>2</v>
      </c>
      <c r="E153">
        <f>Cálculo!E153</f>
        <v>2</v>
      </c>
    </row>
    <row r="154" spans="1:5" x14ac:dyDescent="0.25">
      <c r="A154" s="12" t="str">
        <f>'Dados Shopee'!G154</f>
        <v>2024-07-17 23:59</v>
      </c>
      <c r="B154" s="12" t="str">
        <f>'Dados Shopee'!M154</f>
        <v>R-400WBF</v>
      </c>
      <c r="C154" s="16">
        <f>'Dados Shopee'!Q154</f>
        <v>1</v>
      </c>
      <c r="E154">
        <f>Cálculo!E154</f>
        <v>1</v>
      </c>
    </row>
    <row r="155" spans="1:5" x14ac:dyDescent="0.25">
      <c r="A155" s="12" t="str">
        <f>'Dados Shopee'!G155</f>
        <v>2024-07-17 23:59</v>
      </c>
      <c r="B155" s="12" t="str">
        <f>'Dados Shopee'!M155</f>
        <v>R-200WBF</v>
      </c>
      <c r="C155" s="16">
        <f>'Dados Shopee'!Q155</f>
        <v>3</v>
      </c>
      <c r="E155">
        <f>Cálculo!E155</f>
        <v>3</v>
      </c>
    </row>
    <row r="156" spans="1:5" x14ac:dyDescent="0.25">
      <c r="A156" s="12" t="str">
        <f>'Dados Shopee'!G156</f>
        <v>2024-07-17 23:59</v>
      </c>
      <c r="B156" s="12" t="str">
        <f>'Dados Shopee'!M156</f>
        <v>R-100WBF-KIT5</v>
      </c>
      <c r="C156" s="16">
        <f>'Dados Shopee'!Q156</f>
        <v>1</v>
      </c>
      <c r="E156">
        <f>Cálculo!E156</f>
        <v>5</v>
      </c>
    </row>
    <row r="157" spans="1:5" x14ac:dyDescent="0.25">
      <c r="A157" s="12" t="str">
        <f>'Dados Shopee'!G157</f>
        <v>2024-07-17 23:59</v>
      </c>
      <c r="B157" s="12" t="str">
        <f>'Dados Shopee'!M157</f>
        <v>R-200WBF-KIT2</v>
      </c>
      <c r="C157" s="16">
        <f>'Dados Shopee'!Q157</f>
        <v>2</v>
      </c>
      <c r="E157">
        <f>Cálculo!E157</f>
        <v>4</v>
      </c>
    </row>
    <row r="158" spans="1:5" x14ac:dyDescent="0.25">
      <c r="A158" s="12" t="str">
        <f>'Dados Shopee'!G158</f>
        <v>2024-07-17 23:59</v>
      </c>
      <c r="B158" s="12" t="str">
        <f>'Dados Shopee'!M158</f>
        <v>R-200WBF</v>
      </c>
      <c r="C158" s="16">
        <f>'Dados Shopee'!Q158</f>
        <v>2</v>
      </c>
      <c r="E158">
        <f>Cálculo!E158</f>
        <v>2</v>
      </c>
    </row>
    <row r="159" spans="1:5" x14ac:dyDescent="0.25">
      <c r="A159" s="12" t="str">
        <f>'Dados Shopee'!G159</f>
        <v>2024-07-17 23:59</v>
      </c>
      <c r="B159" s="12" t="str">
        <f>'Dados Shopee'!M159</f>
        <v>R-200WBF-KIT2</v>
      </c>
      <c r="C159" s="16">
        <f>'Dados Shopee'!Q159</f>
        <v>1</v>
      </c>
      <c r="E159">
        <f>Cálculo!E159</f>
        <v>2</v>
      </c>
    </row>
    <row r="160" spans="1:5" x14ac:dyDescent="0.25">
      <c r="A160" s="12" t="str">
        <f>'Dados Shopee'!G160</f>
        <v>2024-07-17 23:59</v>
      </c>
      <c r="B160" s="12" t="str">
        <f>'Dados Shopee'!M160</f>
        <v>R-400WBF</v>
      </c>
      <c r="C160" s="16">
        <f>'Dados Shopee'!Q160</f>
        <v>2</v>
      </c>
      <c r="E160">
        <f>Cálculo!E160</f>
        <v>2</v>
      </c>
    </row>
    <row r="161" spans="1:5" x14ac:dyDescent="0.25">
      <c r="A161" s="12" t="str">
        <f>'Dados Shopee'!G161</f>
        <v>2024-07-17 23:59</v>
      </c>
      <c r="B161" s="12" t="str">
        <f>'Dados Shopee'!M161</f>
        <v>R-400WBF</v>
      </c>
      <c r="C161" s="16">
        <f>'Dados Shopee'!Q161</f>
        <v>1</v>
      </c>
      <c r="E161">
        <f>Cálculo!E161</f>
        <v>1</v>
      </c>
    </row>
    <row r="162" spans="1:5" x14ac:dyDescent="0.25">
      <c r="A162" s="12" t="str">
        <f>'Dados Shopee'!G162</f>
        <v>2024-07-17 23:59</v>
      </c>
      <c r="B162" s="12" t="str">
        <f>'Dados Shopee'!M162</f>
        <v>R-400WBF</v>
      </c>
      <c r="C162" s="16">
        <f>'Dados Shopee'!Q162</f>
        <v>1</v>
      </c>
      <c r="E162">
        <f>Cálculo!E162</f>
        <v>1</v>
      </c>
    </row>
    <row r="163" spans="1:5" x14ac:dyDescent="0.25">
      <c r="A163" s="12" t="str">
        <f>'Dados Shopee'!G163</f>
        <v>2024-07-17 23:59</v>
      </c>
      <c r="B163" s="12" t="str">
        <f>'Dados Shopee'!M163</f>
        <v>R-200WBF-KIT5</v>
      </c>
      <c r="C163" s="16">
        <f>'Dados Shopee'!Q163</f>
        <v>1</v>
      </c>
      <c r="E163">
        <f>Cálculo!E163</f>
        <v>5</v>
      </c>
    </row>
    <row r="164" spans="1:5" x14ac:dyDescent="0.25">
      <c r="A164" s="12" t="str">
        <f>'Dados Shopee'!G164</f>
        <v>2024-07-17 23:59</v>
      </c>
      <c r="B164" s="12" t="str">
        <f>'Dados Shopee'!M164</f>
        <v>R-400WBF</v>
      </c>
      <c r="C164" s="16">
        <f>'Dados Shopee'!Q164</f>
        <v>2</v>
      </c>
      <c r="E164">
        <f>Cálculo!E164</f>
        <v>2</v>
      </c>
    </row>
    <row r="165" spans="1:5" x14ac:dyDescent="0.25">
      <c r="A165" s="12" t="str">
        <f>'Dados Shopee'!G165</f>
        <v>2024-07-17 23:59</v>
      </c>
      <c r="B165" s="12" t="str">
        <f>'Dados Shopee'!M165</f>
        <v>R-300WBF-KIT2</v>
      </c>
      <c r="C165" s="16">
        <f>'Dados Shopee'!Q165</f>
        <v>1</v>
      </c>
      <c r="E165">
        <f>Cálculo!E165</f>
        <v>2</v>
      </c>
    </row>
    <row r="166" spans="1:5" x14ac:dyDescent="0.25">
      <c r="A166" s="12" t="str">
        <f>'Dados Shopee'!G166</f>
        <v>2024-07-17 23:59</v>
      </c>
      <c r="B166" s="12" t="str">
        <f>'Dados Shopee'!M166</f>
        <v>R-400WBF</v>
      </c>
      <c r="C166" s="16">
        <f>'Dados Shopee'!Q166</f>
        <v>1</v>
      </c>
      <c r="E166">
        <f>Cálculo!E166</f>
        <v>1</v>
      </c>
    </row>
    <row r="167" spans="1:5" x14ac:dyDescent="0.25">
      <c r="A167" s="12" t="str">
        <f>'Dados Shopee'!G167</f>
        <v>2024-07-17 23:59</v>
      </c>
      <c r="B167" s="12" t="str">
        <f>'Dados Shopee'!M167</f>
        <v>R-100WBF-KIT5</v>
      </c>
      <c r="C167" s="16">
        <f>'Dados Shopee'!Q167</f>
        <v>1</v>
      </c>
      <c r="E167">
        <f>Cálculo!E167</f>
        <v>5</v>
      </c>
    </row>
    <row r="168" spans="1:5" x14ac:dyDescent="0.25">
      <c r="A168" s="12" t="str">
        <f>'Dados Shopee'!G168</f>
        <v>2024-07-17 23:59</v>
      </c>
      <c r="B168" s="12" t="str">
        <f>'Dados Shopee'!M168</f>
        <v>R-600WBF</v>
      </c>
      <c r="C168" s="16">
        <f>'Dados Shopee'!Q168</f>
        <v>2</v>
      </c>
      <c r="E168">
        <f>Cálculo!E168</f>
        <v>2</v>
      </c>
    </row>
    <row r="169" spans="1:5" x14ac:dyDescent="0.25">
      <c r="A169" s="12" t="str">
        <f>'Dados Shopee'!G169</f>
        <v>2024-07-17 23:59</v>
      </c>
      <c r="B169" s="12" t="str">
        <f>'Dados Shopee'!M169</f>
        <v>R-200WBF-KIT3</v>
      </c>
      <c r="C169" s="16">
        <f>'Dados Shopee'!Q169</f>
        <v>1</v>
      </c>
      <c r="E169">
        <f>Cálculo!E169</f>
        <v>3</v>
      </c>
    </row>
    <row r="170" spans="1:5" x14ac:dyDescent="0.25">
      <c r="A170" s="12" t="str">
        <f>'Dados Shopee'!G170</f>
        <v>2024-07-17 23:59</v>
      </c>
      <c r="B170" s="12" t="str">
        <f>'Dados Shopee'!M170</f>
        <v>R-200WBF-KIT5</v>
      </c>
      <c r="C170" s="16">
        <f>'Dados Shopee'!Q170</f>
        <v>1</v>
      </c>
      <c r="E170">
        <f>Cálculo!E170</f>
        <v>5</v>
      </c>
    </row>
    <row r="171" spans="1:5" x14ac:dyDescent="0.25">
      <c r="A171" s="12" t="str">
        <f>'Dados Shopee'!G171</f>
        <v>2024-07-17 23:59</v>
      </c>
      <c r="B171" s="12" t="str">
        <f>'Dados Shopee'!M171</f>
        <v>R-600WBF</v>
      </c>
      <c r="C171" s="16">
        <f>'Dados Shopee'!Q171</f>
        <v>1</v>
      </c>
      <c r="E171">
        <f>Cálculo!E171</f>
        <v>1</v>
      </c>
    </row>
    <row r="172" spans="1:5" x14ac:dyDescent="0.25">
      <c r="A172" s="12" t="str">
        <f>'Dados Shopee'!G172</f>
        <v>2024-07-17 23:59</v>
      </c>
      <c r="B172" s="12" t="str">
        <f>'Dados Shopee'!M172</f>
        <v>R-400WBF</v>
      </c>
      <c r="C172" s="16">
        <f>'Dados Shopee'!Q172</f>
        <v>1</v>
      </c>
      <c r="E172">
        <f>Cálculo!E172</f>
        <v>1</v>
      </c>
    </row>
    <row r="173" spans="1:5" x14ac:dyDescent="0.25">
      <c r="A173" s="12" t="str">
        <f>'Dados Shopee'!G173</f>
        <v>2024-07-17 23:59</v>
      </c>
      <c r="B173" s="12" t="str">
        <f>'Dados Shopee'!M173</f>
        <v>R-200WBF-KIT6</v>
      </c>
      <c r="C173" s="16">
        <f>'Dados Shopee'!Q173</f>
        <v>1</v>
      </c>
      <c r="E173">
        <f>Cálculo!E173</f>
        <v>6</v>
      </c>
    </row>
    <row r="174" spans="1:5" x14ac:dyDescent="0.25">
      <c r="A174" s="12" t="str">
        <f>'Dados Shopee'!G174</f>
        <v>2024-07-17 23:59</v>
      </c>
      <c r="B174" s="12" t="str">
        <f>'Dados Shopee'!M174</f>
        <v>R-100WBF-KIT5</v>
      </c>
      <c r="C174" s="16">
        <f>'Dados Shopee'!Q174</f>
        <v>1</v>
      </c>
      <c r="E174">
        <f>Cálculo!E174</f>
        <v>5</v>
      </c>
    </row>
    <row r="175" spans="1:5" x14ac:dyDescent="0.25">
      <c r="A175" s="12" t="str">
        <f>'Dados Shopee'!G175</f>
        <v>2024-07-17 23:59</v>
      </c>
      <c r="B175" s="12" t="str">
        <f>'Dados Shopee'!M175</f>
        <v/>
      </c>
      <c r="C175" s="16">
        <f>'Dados Shopee'!Q175</f>
        <v>1</v>
      </c>
      <c r="E175">
        <f>Cálculo!E175</f>
        <v>1</v>
      </c>
    </row>
    <row r="176" spans="1:5" x14ac:dyDescent="0.25">
      <c r="A176" s="12" t="str">
        <f>'Dados Shopee'!G176</f>
        <v>2024-07-17 23:59</v>
      </c>
      <c r="B176" s="12" t="str">
        <f>'Dados Shopee'!M176</f>
        <v>R-200WBF-KIT2</v>
      </c>
      <c r="C176" s="16">
        <f>'Dados Shopee'!Q176</f>
        <v>1</v>
      </c>
      <c r="E176">
        <f>Cálculo!E176</f>
        <v>2</v>
      </c>
    </row>
    <row r="177" spans="1:5" x14ac:dyDescent="0.25">
      <c r="A177" s="12" t="str">
        <f>'Dados Shopee'!G177</f>
        <v>2024-07-17 23:59</v>
      </c>
      <c r="B177" s="12" t="str">
        <f>'Dados Shopee'!M177</f>
        <v>R-400WBF-KIT5</v>
      </c>
      <c r="C177" s="16">
        <f>'Dados Shopee'!Q177</f>
        <v>1</v>
      </c>
      <c r="E177">
        <f>Cálculo!E177</f>
        <v>5</v>
      </c>
    </row>
    <row r="178" spans="1:5" x14ac:dyDescent="0.25">
      <c r="A178" s="12" t="str">
        <f>'Dados Shopee'!G178</f>
        <v>2024-07-17 23:59</v>
      </c>
      <c r="B178" s="12" t="str">
        <f>'Dados Shopee'!M178</f>
        <v>R-400WBF</v>
      </c>
      <c r="C178" s="16">
        <f>'Dados Shopee'!Q178</f>
        <v>1</v>
      </c>
      <c r="E178">
        <f>Cálculo!E178</f>
        <v>1</v>
      </c>
    </row>
    <row r="179" spans="1:5" x14ac:dyDescent="0.25">
      <c r="A179" s="12" t="str">
        <f>'Dados Shopee'!G179</f>
        <v>2024-07-17 23:59</v>
      </c>
      <c r="B179" s="12" t="str">
        <f>'Dados Shopee'!M179</f>
        <v>R-600WBF</v>
      </c>
      <c r="C179" s="16">
        <f>'Dados Shopee'!Q179</f>
        <v>2</v>
      </c>
      <c r="E179">
        <f>Cálculo!E179</f>
        <v>2</v>
      </c>
    </row>
    <row r="180" spans="1:5" x14ac:dyDescent="0.25">
      <c r="A180" s="12" t="str">
        <f>'Dados Shopee'!G180</f>
        <v>2024-07-17 23:59</v>
      </c>
      <c r="B180" s="12" t="str">
        <f>'Dados Shopee'!M180</f>
        <v>R-100WBF-KIT5</v>
      </c>
      <c r="C180" s="16">
        <f>'Dados Shopee'!Q180</f>
        <v>1</v>
      </c>
      <c r="E180">
        <f>Cálculo!E180</f>
        <v>5</v>
      </c>
    </row>
    <row r="181" spans="1:5" x14ac:dyDescent="0.25">
      <c r="A181" s="12" t="str">
        <f>'Dados Shopee'!G181</f>
        <v>2024-07-17 23:59</v>
      </c>
      <c r="B181" s="12" t="str">
        <f>'Dados Shopee'!M181</f>
        <v>R-400WBF</v>
      </c>
      <c r="C181" s="16">
        <f>'Dados Shopee'!Q181</f>
        <v>1</v>
      </c>
      <c r="E181">
        <f>Cálculo!E181</f>
        <v>1</v>
      </c>
    </row>
    <row r="182" spans="1:5" x14ac:dyDescent="0.25">
      <c r="A182" s="12" t="str">
        <f>'Dados Shopee'!G182</f>
        <v>2024-07-17 23:59</v>
      </c>
      <c r="B182" s="12" t="str">
        <f>'Dados Shopee'!M182</f>
        <v>R-400WBF</v>
      </c>
      <c r="C182" s="16">
        <f>'Dados Shopee'!Q182</f>
        <v>1</v>
      </c>
      <c r="E182">
        <f>Cálculo!E182</f>
        <v>1</v>
      </c>
    </row>
    <row r="183" spans="1:5" x14ac:dyDescent="0.25">
      <c r="A183" s="12" t="str">
        <f>'Dados Shopee'!G183</f>
        <v>2024-07-17 23:59</v>
      </c>
      <c r="B183" s="12" t="str">
        <f>'Dados Shopee'!M183</f>
        <v>R-600WBF</v>
      </c>
      <c r="C183" s="16">
        <f>'Dados Shopee'!Q183</f>
        <v>1</v>
      </c>
      <c r="E183">
        <f>Cálculo!E183</f>
        <v>1</v>
      </c>
    </row>
    <row r="184" spans="1:5" x14ac:dyDescent="0.25">
      <c r="A184" s="12" t="str">
        <f>'Dados Shopee'!G184</f>
        <v>2024-07-17 23:59</v>
      </c>
      <c r="B184" s="12" t="str">
        <f>'Dados Shopee'!M184</f>
        <v>R-400WBF</v>
      </c>
      <c r="C184" s="16">
        <f>'Dados Shopee'!Q184</f>
        <v>1</v>
      </c>
      <c r="E184">
        <f>Cálculo!E184</f>
        <v>1</v>
      </c>
    </row>
    <row r="185" spans="1:5" x14ac:dyDescent="0.25">
      <c r="A185" s="12" t="str">
        <f>'Dados Shopee'!G185</f>
        <v>2024-07-17 23:59</v>
      </c>
      <c r="B185" s="12" t="str">
        <f>'Dados Shopee'!M185</f>
        <v>R-600WBF</v>
      </c>
      <c r="C185" s="16">
        <f>'Dados Shopee'!Q185</f>
        <v>1</v>
      </c>
      <c r="E185">
        <f>Cálculo!E185</f>
        <v>1</v>
      </c>
    </row>
    <row r="186" spans="1:5" x14ac:dyDescent="0.25">
      <c r="A186" s="12" t="str">
        <f>'Dados Shopee'!G186</f>
        <v>2024-07-17 23:59</v>
      </c>
      <c r="B186" s="12" t="str">
        <f>'Dados Shopee'!M186</f>
        <v>R-400WBF</v>
      </c>
      <c r="C186" s="16">
        <f>'Dados Shopee'!Q186</f>
        <v>1</v>
      </c>
      <c r="E186">
        <f>Cálculo!E186</f>
        <v>1</v>
      </c>
    </row>
    <row r="187" spans="1:5" x14ac:dyDescent="0.25">
      <c r="A187" s="12" t="str">
        <f>'Dados Shopee'!G187</f>
        <v>2024-07-17 23:59</v>
      </c>
      <c r="B187" s="12" t="str">
        <f>'Dados Shopee'!M187</f>
        <v>R-400WBF</v>
      </c>
      <c r="C187" s="16">
        <f>'Dados Shopee'!Q187</f>
        <v>2</v>
      </c>
      <c r="E187">
        <f>Cálculo!E187</f>
        <v>2</v>
      </c>
    </row>
    <row r="188" spans="1:5" x14ac:dyDescent="0.25">
      <c r="A188" s="12" t="str">
        <f>'Dados Shopee'!G188</f>
        <v>2024-07-17 23:59</v>
      </c>
      <c r="B188" s="12" t="str">
        <f>'Dados Shopee'!M188</f>
        <v>R-100WBF-KIT5</v>
      </c>
      <c r="C188" s="16">
        <f>'Dados Shopee'!Q188</f>
        <v>1</v>
      </c>
      <c r="E188">
        <f>Cálculo!E188</f>
        <v>5</v>
      </c>
    </row>
    <row r="189" spans="1:5" x14ac:dyDescent="0.25">
      <c r="A189" s="12" t="str">
        <f>'Dados Shopee'!G189</f>
        <v>2024-07-17 23:59</v>
      </c>
      <c r="B189" s="12" t="str">
        <f>'Dados Shopee'!M189</f>
        <v>R-200WBF-KIT10</v>
      </c>
      <c r="C189" s="16">
        <f>'Dados Shopee'!Q189</f>
        <v>1</v>
      </c>
      <c r="E189">
        <f>Cálculo!E189</f>
        <v>10</v>
      </c>
    </row>
    <row r="190" spans="1:5" x14ac:dyDescent="0.25">
      <c r="A190" s="12" t="str">
        <f>'Dados Shopee'!G190</f>
        <v>2024-07-17 23:59</v>
      </c>
      <c r="B190" s="12" t="str">
        <f>'Dados Shopee'!M190</f>
        <v>R-200WBF-KIT2</v>
      </c>
      <c r="C190" s="16">
        <f>'Dados Shopee'!Q190</f>
        <v>2</v>
      </c>
      <c r="E190">
        <f>Cálculo!E190</f>
        <v>4</v>
      </c>
    </row>
    <row r="191" spans="1:5" x14ac:dyDescent="0.25">
      <c r="A191" s="12" t="str">
        <f>'Dados Shopee'!G191</f>
        <v>2024-07-17 23:59</v>
      </c>
      <c r="B191" s="12" t="str">
        <f>'Dados Shopee'!M191</f>
        <v>R-400WBF</v>
      </c>
      <c r="C191" s="16">
        <f>'Dados Shopee'!Q191</f>
        <v>2</v>
      </c>
      <c r="E191">
        <f>Cálculo!E191</f>
        <v>2</v>
      </c>
    </row>
    <row r="192" spans="1:5" x14ac:dyDescent="0.25">
      <c r="A192" s="12" t="str">
        <f>'Dados Shopee'!G192</f>
        <v>2024-07-17 23:59</v>
      </c>
      <c r="B192" s="12" t="str">
        <f>'Dados Shopee'!M192</f>
        <v>R-400WBF</v>
      </c>
      <c r="C192" s="16">
        <f>'Dados Shopee'!Q192</f>
        <v>1</v>
      </c>
      <c r="E192">
        <f>Cálculo!E192</f>
        <v>1</v>
      </c>
    </row>
    <row r="193" spans="1:5" x14ac:dyDescent="0.25">
      <c r="A193" s="12" t="str">
        <f>'Dados Shopee'!G193</f>
        <v>2024-07-17 23:59</v>
      </c>
      <c r="B193" s="12" t="str">
        <f>'Dados Shopee'!M193</f>
        <v>R-100WBF-KIT5</v>
      </c>
      <c r="C193" s="16">
        <f>'Dados Shopee'!Q193</f>
        <v>1</v>
      </c>
      <c r="E193">
        <f>Cálculo!E193</f>
        <v>5</v>
      </c>
    </row>
    <row r="194" spans="1:5" x14ac:dyDescent="0.25">
      <c r="A194" s="12" t="str">
        <f>'Dados Shopee'!G194</f>
        <v>2024-07-17 23:59</v>
      </c>
      <c r="B194" s="12" t="str">
        <f>'Dados Shopee'!M194</f>
        <v>R-100WBF-KIT2</v>
      </c>
      <c r="C194" s="16">
        <f>'Dados Shopee'!Q194</f>
        <v>1</v>
      </c>
      <c r="E194">
        <f>Cálculo!E194</f>
        <v>2</v>
      </c>
    </row>
    <row r="195" spans="1:5" x14ac:dyDescent="0.25">
      <c r="A195" s="12" t="str">
        <f>'Dados Shopee'!G195</f>
        <v>2024-07-17 23:59</v>
      </c>
      <c r="B195" s="12" t="str">
        <f>'Dados Shopee'!M195</f>
        <v>R-400WBF</v>
      </c>
      <c r="C195" s="16">
        <f>'Dados Shopee'!Q195</f>
        <v>2</v>
      </c>
      <c r="E195">
        <f>Cálculo!E195</f>
        <v>2</v>
      </c>
    </row>
    <row r="196" spans="1:5" x14ac:dyDescent="0.25">
      <c r="A196" s="12" t="str">
        <f>'Dados Shopee'!G196</f>
        <v>2024-07-17 23:59</v>
      </c>
      <c r="B196" s="12" t="str">
        <f>'Dados Shopee'!M196</f>
        <v>R-400WBF</v>
      </c>
      <c r="C196" s="16">
        <f>'Dados Shopee'!Q196</f>
        <v>1</v>
      </c>
      <c r="E196">
        <f>Cálculo!E196</f>
        <v>1</v>
      </c>
    </row>
    <row r="197" spans="1:5" x14ac:dyDescent="0.25">
      <c r="A197" s="12" t="str">
        <f>'Dados Shopee'!G197</f>
        <v>2024-07-17 23:59</v>
      </c>
      <c r="B197" s="12" t="str">
        <f>'Dados Shopee'!M197</f>
        <v>R-300WBF-KIT2</v>
      </c>
      <c r="C197" s="16">
        <f>'Dados Shopee'!Q197</f>
        <v>1</v>
      </c>
      <c r="E197">
        <f>Cálculo!E197</f>
        <v>2</v>
      </c>
    </row>
    <row r="198" spans="1:5" x14ac:dyDescent="0.25">
      <c r="A198" s="12" t="str">
        <f>'Dados Shopee'!G198</f>
        <v>2024-07-17 23:59</v>
      </c>
      <c r="B198" s="12" t="str">
        <f>'Dados Shopee'!M198</f>
        <v>R-200WBF-KIT5</v>
      </c>
      <c r="C198" s="16">
        <f>'Dados Shopee'!Q198</f>
        <v>1</v>
      </c>
      <c r="E198">
        <f>Cálculo!E198</f>
        <v>5</v>
      </c>
    </row>
    <row r="199" spans="1:5" x14ac:dyDescent="0.25">
      <c r="A199" s="12" t="str">
        <f>'Dados Shopee'!G199</f>
        <v>2024-07-17 23:59</v>
      </c>
      <c r="B199" s="12" t="str">
        <f>'Dados Shopee'!M199</f>
        <v>R-300WBF-KIT2</v>
      </c>
      <c r="C199" s="16">
        <f>'Dados Shopee'!Q199</f>
        <v>1</v>
      </c>
      <c r="E199">
        <f>Cálculo!E199</f>
        <v>2</v>
      </c>
    </row>
    <row r="200" spans="1:5" x14ac:dyDescent="0.25">
      <c r="A200" s="12" t="str">
        <f>'Dados Shopee'!G200</f>
        <v>2024-07-17 23:59</v>
      </c>
      <c r="B200" s="12" t="str">
        <f>'Dados Shopee'!M200</f>
        <v>R-400WBF-KIT10</v>
      </c>
      <c r="C200" s="16">
        <f>'Dados Shopee'!Q200</f>
        <v>1</v>
      </c>
      <c r="E200">
        <f>Cálculo!E200</f>
        <v>10</v>
      </c>
    </row>
    <row r="201" spans="1:5" x14ac:dyDescent="0.25">
      <c r="A201" s="12" t="str">
        <f>'Dados Shopee'!G201</f>
        <v>2024-07-17 23:59</v>
      </c>
      <c r="B201" s="12" t="str">
        <f>'Dados Shopee'!M201</f>
        <v>R-200WBF-KIT3</v>
      </c>
      <c r="C201" s="16">
        <f>'Dados Shopee'!Q201</f>
        <v>1</v>
      </c>
      <c r="E201">
        <f>Cálculo!E201</f>
        <v>3</v>
      </c>
    </row>
    <row r="202" spans="1:5" x14ac:dyDescent="0.25">
      <c r="A202" s="12" t="str">
        <f>'Dados Shopee'!G202</f>
        <v>2024-07-17 23:59</v>
      </c>
      <c r="B202" s="12" t="str">
        <f>'Dados Shopee'!M202</f>
        <v>R-400WBF</v>
      </c>
      <c r="C202" s="16">
        <f>'Dados Shopee'!Q202</f>
        <v>1</v>
      </c>
      <c r="E202">
        <f>Cálculo!E202</f>
        <v>1</v>
      </c>
    </row>
    <row r="203" spans="1:5" x14ac:dyDescent="0.25">
      <c r="A203" s="12" t="str">
        <f>'Dados Shopee'!G203</f>
        <v>2024-07-17 23:59</v>
      </c>
      <c r="B203" s="12" t="str">
        <f>'Dados Shopee'!M203</f>
        <v>R-200WBF-KIT5</v>
      </c>
      <c r="C203" s="16">
        <f>'Dados Shopee'!Q203</f>
        <v>1</v>
      </c>
      <c r="E203">
        <f>Cálculo!E203</f>
        <v>5</v>
      </c>
    </row>
    <row r="204" spans="1:5" x14ac:dyDescent="0.25">
      <c r="A204" s="12" t="str">
        <f>'Dados Shopee'!G204</f>
        <v>2024-07-17 23:59</v>
      </c>
      <c r="B204" s="12" t="str">
        <f>'Dados Shopee'!M204</f>
        <v>R-100WBF-KIT5</v>
      </c>
      <c r="C204" s="16">
        <f>'Dados Shopee'!Q204</f>
        <v>1</v>
      </c>
      <c r="E204">
        <f>Cálculo!E204</f>
        <v>5</v>
      </c>
    </row>
    <row r="205" spans="1:5" x14ac:dyDescent="0.25">
      <c r="A205" s="12" t="str">
        <f>'Dados Shopee'!G205</f>
        <v>2024-07-17 23:59</v>
      </c>
      <c r="B205" s="12" t="str">
        <f>'Dados Shopee'!M205</f>
        <v>R-200WBF-KIT5</v>
      </c>
      <c r="C205" s="16">
        <f>'Dados Shopee'!Q205</f>
        <v>1</v>
      </c>
      <c r="E205">
        <f>Cálculo!E205</f>
        <v>5</v>
      </c>
    </row>
    <row r="206" spans="1:5" x14ac:dyDescent="0.25">
      <c r="A206" s="12" t="str">
        <f>'Dados Shopee'!G206</f>
        <v>2024-07-17 23:59</v>
      </c>
      <c r="B206" s="12" t="str">
        <f>'Dados Shopee'!M206</f>
        <v>R-400WBF</v>
      </c>
      <c r="C206" s="16">
        <f>'Dados Shopee'!Q206</f>
        <v>1</v>
      </c>
      <c r="E206">
        <f>Cálculo!E206</f>
        <v>1</v>
      </c>
    </row>
    <row r="207" spans="1:5" x14ac:dyDescent="0.25">
      <c r="A207" s="12" t="str">
        <f>'Dados Shopee'!G207</f>
        <v>2024-07-17 23:59</v>
      </c>
      <c r="B207" s="12" t="str">
        <f>'Dados Shopee'!M207</f>
        <v>R-400WBF</v>
      </c>
      <c r="C207" s="16">
        <f>'Dados Shopee'!Q207</f>
        <v>1</v>
      </c>
      <c r="E207">
        <f>Cálculo!E207</f>
        <v>1</v>
      </c>
    </row>
    <row r="208" spans="1:5" x14ac:dyDescent="0.25">
      <c r="A208" s="12" t="str">
        <f>'Dados Shopee'!G208</f>
        <v>2024-07-17 23:59</v>
      </c>
      <c r="B208" s="12" t="str">
        <f>'Dados Shopee'!M208</f>
        <v>R-400WBF</v>
      </c>
      <c r="C208" s="16">
        <f>'Dados Shopee'!Q208</f>
        <v>2</v>
      </c>
      <c r="E208">
        <f>Cálculo!E208</f>
        <v>2</v>
      </c>
    </row>
    <row r="209" spans="1:5" x14ac:dyDescent="0.25">
      <c r="A209" s="12" t="str">
        <f>'Dados Shopee'!G209</f>
        <v>2024-07-17 23:59</v>
      </c>
      <c r="B209" s="12" t="str">
        <f>'Dados Shopee'!M209</f>
        <v>R-400WBF-KIT4</v>
      </c>
      <c r="C209" s="16">
        <f>'Dados Shopee'!Q209</f>
        <v>1</v>
      </c>
      <c r="E209">
        <f>Cálculo!E209</f>
        <v>4</v>
      </c>
    </row>
    <row r="210" spans="1:5" x14ac:dyDescent="0.25">
      <c r="A210" s="12" t="str">
        <f>'Dados Shopee'!G210</f>
        <v>2024-07-17 23:59</v>
      </c>
      <c r="B210" s="12" t="str">
        <f>'Dados Shopee'!M210</f>
        <v>R-400WBF</v>
      </c>
      <c r="C210" s="16">
        <f>'Dados Shopee'!Q210</f>
        <v>3</v>
      </c>
      <c r="E210">
        <f>Cálculo!E210</f>
        <v>3</v>
      </c>
    </row>
    <row r="211" spans="1:5" x14ac:dyDescent="0.25">
      <c r="A211" s="12" t="str">
        <f>'Dados Shopee'!G211</f>
        <v>2024-07-17 23:59</v>
      </c>
      <c r="B211" s="12" t="str">
        <f>'Dados Shopee'!M211</f>
        <v>R-400WBF</v>
      </c>
      <c r="C211" s="16">
        <f>'Dados Shopee'!Q211</f>
        <v>1</v>
      </c>
      <c r="E211">
        <f>Cálculo!E211</f>
        <v>1</v>
      </c>
    </row>
    <row r="212" spans="1:5" x14ac:dyDescent="0.25">
      <c r="A212" s="12" t="str">
        <f>'Dados Shopee'!G212</f>
        <v>2024-07-17 23:59</v>
      </c>
      <c r="B212" s="12" t="str">
        <f>'Dados Shopee'!M212</f>
        <v/>
      </c>
      <c r="C212" s="16">
        <f>'Dados Shopee'!Q212</f>
        <v>1</v>
      </c>
      <c r="E212">
        <f>Cálculo!E212</f>
        <v>1</v>
      </c>
    </row>
    <row r="213" spans="1:5" x14ac:dyDescent="0.25">
      <c r="A213" s="12" t="str">
        <f>'Dados Shopee'!G213</f>
        <v>2024-07-17 23:59</v>
      </c>
      <c r="B213" s="12" t="str">
        <f>'Dados Shopee'!M213</f>
        <v>R-400WBF</v>
      </c>
      <c r="C213" s="16">
        <f>'Dados Shopee'!Q213</f>
        <v>1</v>
      </c>
      <c r="E213">
        <f>Cálculo!E213</f>
        <v>1</v>
      </c>
    </row>
    <row r="214" spans="1:5" x14ac:dyDescent="0.25">
      <c r="A214" s="12" t="str">
        <f>'Dados Shopee'!G214</f>
        <v>2024-07-17 23:59</v>
      </c>
      <c r="B214" s="12" t="str">
        <f>'Dados Shopee'!M214</f>
        <v>R-400WBF</v>
      </c>
      <c r="C214" s="16">
        <f>'Dados Shopee'!Q214</f>
        <v>1</v>
      </c>
      <c r="E214">
        <f>Cálculo!E214</f>
        <v>1</v>
      </c>
    </row>
    <row r="215" spans="1:5" x14ac:dyDescent="0.25">
      <c r="A215" s="12" t="str">
        <f>'Dados Shopee'!G215</f>
        <v>2024-07-17 23:59</v>
      </c>
      <c r="B215" s="12" t="str">
        <f>'Dados Shopee'!M215</f>
        <v>R-400WBF</v>
      </c>
      <c r="C215" s="16">
        <f>'Dados Shopee'!Q215</f>
        <v>1</v>
      </c>
      <c r="E215">
        <f>Cálculo!E215</f>
        <v>1</v>
      </c>
    </row>
    <row r="216" spans="1:5" x14ac:dyDescent="0.25">
      <c r="A216" s="12" t="str">
        <f>'Dados Shopee'!G216</f>
        <v>2024-07-17 23:59</v>
      </c>
      <c r="B216" s="12" t="str">
        <f>'Dados Shopee'!M216</f>
        <v>R-100WBF-KIT2</v>
      </c>
      <c r="C216" s="16">
        <f>'Dados Shopee'!Q216</f>
        <v>2</v>
      </c>
      <c r="E216">
        <f>Cálculo!E216</f>
        <v>4</v>
      </c>
    </row>
    <row r="217" spans="1:5" x14ac:dyDescent="0.25">
      <c r="A217" s="12" t="str">
        <f>'Dados Shopee'!G217</f>
        <v>2024-07-17 23:59</v>
      </c>
      <c r="B217" s="12" t="str">
        <f>'Dados Shopee'!M217</f>
        <v>R-400WBF</v>
      </c>
      <c r="C217" s="16">
        <f>'Dados Shopee'!Q217</f>
        <v>3</v>
      </c>
      <c r="E217">
        <f>Cálculo!E217</f>
        <v>3</v>
      </c>
    </row>
    <row r="218" spans="1:5" x14ac:dyDescent="0.25">
      <c r="A218" s="12" t="str">
        <f>'Dados Shopee'!G218</f>
        <v>2024-07-17 23:59</v>
      </c>
      <c r="B218" s="12" t="str">
        <f>'Dados Shopee'!M218</f>
        <v>R-1000WBF</v>
      </c>
      <c r="C218" s="16">
        <f>'Dados Shopee'!Q218</f>
        <v>1</v>
      </c>
      <c r="E218">
        <f>Cálculo!E218</f>
        <v>1</v>
      </c>
    </row>
    <row r="219" spans="1:5" x14ac:dyDescent="0.25">
      <c r="A219" s="12" t="str">
        <f>'Dados Shopee'!G219</f>
        <v>2024-07-17 23:59</v>
      </c>
      <c r="B219" s="12" t="str">
        <f>'Dados Shopee'!M219</f>
        <v>R-400WBF-KIT2</v>
      </c>
      <c r="C219" s="16">
        <f>'Dados Shopee'!Q219</f>
        <v>1</v>
      </c>
      <c r="E219">
        <f>Cálculo!E219</f>
        <v>2</v>
      </c>
    </row>
    <row r="220" spans="1:5" x14ac:dyDescent="0.25">
      <c r="A220" s="12" t="str">
        <f>'Dados Shopee'!G220</f>
        <v>2024-07-17 23:59</v>
      </c>
      <c r="B220" s="12" t="str">
        <f>'Dados Shopee'!M220</f>
        <v>R-400WBF</v>
      </c>
      <c r="C220" s="16">
        <f>'Dados Shopee'!Q220</f>
        <v>2</v>
      </c>
      <c r="E220">
        <f>Cálculo!E220</f>
        <v>2</v>
      </c>
    </row>
    <row r="221" spans="1:5" x14ac:dyDescent="0.25">
      <c r="A221" s="12" t="str">
        <f>'Dados Shopee'!G221</f>
        <v>2024-07-17 23:59</v>
      </c>
      <c r="B221" s="12" t="str">
        <f>'Dados Shopee'!M221</f>
        <v>R-100WBF-KIT5</v>
      </c>
      <c r="C221" s="16">
        <f>'Dados Shopee'!Q221</f>
        <v>1</v>
      </c>
      <c r="E221">
        <f>Cálculo!E221</f>
        <v>5</v>
      </c>
    </row>
    <row r="222" spans="1:5" x14ac:dyDescent="0.25">
      <c r="A222" s="12" t="str">
        <f>'Dados Shopee'!G222</f>
        <v>2024-07-17 23:59</v>
      </c>
      <c r="B222" s="12" t="str">
        <f>'Dados Shopee'!M222</f>
        <v>R-400WBF</v>
      </c>
      <c r="C222" s="16">
        <f>'Dados Shopee'!Q222</f>
        <v>4</v>
      </c>
      <c r="E222">
        <f>Cálculo!E222</f>
        <v>4</v>
      </c>
    </row>
    <row r="223" spans="1:5" x14ac:dyDescent="0.25">
      <c r="A223" s="12" t="str">
        <f>'Dados Shopee'!G223</f>
        <v>2024-07-17 23:59</v>
      </c>
      <c r="B223" s="12" t="str">
        <f>'Dados Shopee'!M223</f>
        <v>R-400WBF</v>
      </c>
      <c r="C223" s="16">
        <f>'Dados Shopee'!Q223</f>
        <v>1</v>
      </c>
      <c r="E223">
        <f>Cálculo!E223</f>
        <v>1</v>
      </c>
    </row>
    <row r="224" spans="1:5" x14ac:dyDescent="0.25">
      <c r="A224" s="12" t="str">
        <f>'Dados Shopee'!G224</f>
        <v>2024-07-17 23:59</v>
      </c>
      <c r="B224" s="12" t="str">
        <f>'Dados Shopee'!M224</f>
        <v>R-400WBF</v>
      </c>
      <c r="C224" s="16">
        <f>'Dados Shopee'!Q224</f>
        <v>2</v>
      </c>
      <c r="E224">
        <f>Cálculo!E224</f>
        <v>2</v>
      </c>
    </row>
    <row r="225" spans="1:5" x14ac:dyDescent="0.25">
      <c r="A225" s="12" t="str">
        <f>'Dados Shopee'!G225</f>
        <v>2024-07-17 23:59</v>
      </c>
      <c r="B225" s="12" t="str">
        <f>'Dados Shopee'!M225</f>
        <v>R-400WBF</v>
      </c>
      <c r="C225" s="16">
        <f>'Dados Shopee'!Q225</f>
        <v>2</v>
      </c>
      <c r="E225">
        <f>Cálculo!E225</f>
        <v>2</v>
      </c>
    </row>
    <row r="226" spans="1:5" x14ac:dyDescent="0.25">
      <c r="A226" s="12" t="str">
        <f>'Dados Shopee'!G226</f>
        <v>2024-07-17 23:59</v>
      </c>
      <c r="B226" s="12" t="str">
        <f>'Dados Shopee'!M226</f>
        <v>R-100WBF</v>
      </c>
      <c r="C226" s="16">
        <f>'Dados Shopee'!Q226</f>
        <v>1</v>
      </c>
      <c r="E226">
        <f>Cálculo!E226</f>
        <v>1</v>
      </c>
    </row>
    <row r="227" spans="1:5" x14ac:dyDescent="0.25">
      <c r="A227" s="12" t="str">
        <f>'Dados Shopee'!G227</f>
        <v>2024-07-17 23:59</v>
      </c>
      <c r="B227" s="12" t="str">
        <f>'Dados Shopee'!M227</f>
        <v>R-100WBF-KIT5</v>
      </c>
      <c r="C227" s="16">
        <f>'Dados Shopee'!Q227</f>
        <v>2</v>
      </c>
      <c r="E227">
        <f>Cálculo!E227</f>
        <v>10</v>
      </c>
    </row>
    <row r="228" spans="1:5" x14ac:dyDescent="0.25">
      <c r="A228" s="12" t="str">
        <f>'Dados Shopee'!G228</f>
        <v>2024-07-17 23:59</v>
      </c>
      <c r="B228" s="12" t="str">
        <f>'Dados Shopee'!M228</f>
        <v>R-300WBF-KIT2</v>
      </c>
      <c r="C228" s="16">
        <f>'Dados Shopee'!Q228</f>
        <v>1</v>
      </c>
      <c r="E228">
        <f>Cálculo!E228</f>
        <v>2</v>
      </c>
    </row>
    <row r="229" spans="1:5" x14ac:dyDescent="0.25">
      <c r="A229" s="12" t="str">
        <f>'Dados Shopee'!G229</f>
        <v>2024-07-17 23:59</v>
      </c>
      <c r="B229" s="12" t="str">
        <f>'Dados Shopee'!M229</f>
        <v>R-200WBF-KIT2</v>
      </c>
      <c r="C229" s="16">
        <f>'Dados Shopee'!Q229</f>
        <v>1</v>
      </c>
      <c r="E229">
        <f>Cálculo!E229</f>
        <v>2</v>
      </c>
    </row>
    <row r="230" spans="1:5" x14ac:dyDescent="0.25">
      <c r="A230" s="12" t="str">
        <f>'Dados Shopee'!G230</f>
        <v>2024-07-17 23:59</v>
      </c>
      <c r="B230" s="12" t="str">
        <f>'Dados Shopee'!M230</f>
        <v>R-100WBF-KIT5</v>
      </c>
      <c r="C230" s="16">
        <f>'Dados Shopee'!Q230</f>
        <v>1</v>
      </c>
      <c r="E230">
        <f>Cálculo!E230</f>
        <v>5</v>
      </c>
    </row>
    <row r="231" spans="1:5" x14ac:dyDescent="0.25">
      <c r="A231" s="12" t="str">
        <f>'Dados Shopee'!G231</f>
        <v>2024-07-17 23:59</v>
      </c>
      <c r="B231" s="12" t="str">
        <f>'Dados Shopee'!M231</f>
        <v>R-100WBF</v>
      </c>
      <c r="C231" s="16">
        <f>'Dados Shopee'!Q231</f>
        <v>1</v>
      </c>
      <c r="E231">
        <f>Cálculo!E231</f>
        <v>1</v>
      </c>
    </row>
    <row r="232" spans="1:5" x14ac:dyDescent="0.25">
      <c r="A232" s="12" t="str">
        <f>'Dados Shopee'!G232</f>
        <v>2024-07-17 23:59</v>
      </c>
      <c r="B232" s="12" t="str">
        <f>'Dados Shopee'!M232</f>
        <v>R-400WBF</v>
      </c>
      <c r="C232" s="16">
        <f>'Dados Shopee'!Q232</f>
        <v>2</v>
      </c>
      <c r="E232">
        <f>Cálculo!E232</f>
        <v>2</v>
      </c>
    </row>
    <row r="233" spans="1:5" x14ac:dyDescent="0.25">
      <c r="A233" s="12" t="str">
        <f>'Dados Shopee'!G233</f>
        <v>2024-07-17 23:59</v>
      </c>
      <c r="B233" s="12" t="str">
        <f>'Dados Shopee'!M233</f>
        <v>R-400WBF</v>
      </c>
      <c r="C233" s="16">
        <f>'Dados Shopee'!Q233</f>
        <v>1</v>
      </c>
      <c r="E233">
        <f>Cálculo!E233</f>
        <v>1</v>
      </c>
    </row>
    <row r="234" spans="1:5" x14ac:dyDescent="0.25">
      <c r="A234" s="12" t="str">
        <f>'Dados Shopee'!G234</f>
        <v>2024-07-17 23:59</v>
      </c>
      <c r="B234" s="12" t="str">
        <f>'Dados Shopee'!M234</f>
        <v>R-300WBF</v>
      </c>
      <c r="C234" s="16">
        <f>'Dados Shopee'!Q234</f>
        <v>1</v>
      </c>
      <c r="E234">
        <f>Cálculo!E234</f>
        <v>1</v>
      </c>
    </row>
    <row r="235" spans="1:5" x14ac:dyDescent="0.25">
      <c r="A235" s="12" t="str">
        <f>'Dados Shopee'!G235</f>
        <v>2024-07-17 23:59</v>
      </c>
      <c r="B235" s="12" t="str">
        <f>'Dados Shopee'!M235</f>
        <v>R-100WBF-KIT5</v>
      </c>
      <c r="C235" s="16">
        <f>'Dados Shopee'!Q235</f>
        <v>1</v>
      </c>
      <c r="E235">
        <f>Cálculo!E235</f>
        <v>5</v>
      </c>
    </row>
    <row r="236" spans="1:5" x14ac:dyDescent="0.25">
      <c r="A236" s="12" t="str">
        <f>'Dados Shopee'!G236</f>
        <v>2024-07-17 23:59</v>
      </c>
      <c r="B236" s="12" t="str">
        <f>'Dados Shopee'!M236</f>
        <v>R-600WBF</v>
      </c>
      <c r="C236" s="16">
        <f>'Dados Shopee'!Q236</f>
        <v>1</v>
      </c>
      <c r="E236">
        <f>Cálculo!E236</f>
        <v>1</v>
      </c>
    </row>
    <row r="237" spans="1:5" x14ac:dyDescent="0.25">
      <c r="A237" s="12" t="str">
        <f>'Dados Shopee'!G237</f>
        <v>2024-07-17 23:59</v>
      </c>
      <c r="B237" s="12" t="str">
        <f>'Dados Shopee'!M237</f>
        <v>R-400WBF</v>
      </c>
      <c r="C237" s="16">
        <f>'Dados Shopee'!Q237</f>
        <v>1</v>
      </c>
      <c r="E237">
        <f>Cálculo!E237</f>
        <v>1</v>
      </c>
    </row>
    <row r="238" spans="1:5" x14ac:dyDescent="0.25">
      <c r="A238" s="12" t="str">
        <f>'Dados Shopee'!G238</f>
        <v>2024-07-17 23:59</v>
      </c>
      <c r="B238" s="12" t="str">
        <f>'Dados Shopee'!M238</f>
        <v>R-400WBF</v>
      </c>
      <c r="C238" s="16">
        <f>'Dados Shopee'!Q238</f>
        <v>1</v>
      </c>
      <c r="E238">
        <f>Cálculo!E238</f>
        <v>1</v>
      </c>
    </row>
    <row r="239" spans="1:5" x14ac:dyDescent="0.25">
      <c r="A239" s="12" t="str">
        <f>'Dados Shopee'!G239</f>
        <v>2024-07-17 23:59</v>
      </c>
      <c r="B239" s="12" t="str">
        <f>'Dados Shopee'!M239</f>
        <v>R-400WBF</v>
      </c>
      <c r="C239" s="16">
        <f>'Dados Shopee'!Q239</f>
        <v>2</v>
      </c>
      <c r="E239">
        <f>Cálculo!E239</f>
        <v>2</v>
      </c>
    </row>
    <row r="240" spans="1:5" x14ac:dyDescent="0.25">
      <c r="A240" s="12" t="str">
        <f>'Dados Shopee'!G240</f>
        <v>2024-07-17 23:59</v>
      </c>
      <c r="B240" s="12" t="str">
        <f>'Dados Shopee'!M240</f>
        <v>R-100WBF</v>
      </c>
      <c r="C240" s="16">
        <f>'Dados Shopee'!Q240</f>
        <v>1</v>
      </c>
      <c r="E240">
        <f>Cálculo!E240</f>
        <v>1</v>
      </c>
    </row>
    <row r="241" spans="1:5" x14ac:dyDescent="0.25">
      <c r="A241" s="12" t="str">
        <f>'Dados Shopee'!G241</f>
        <v>2024-07-17 23:59</v>
      </c>
      <c r="B241" s="12" t="str">
        <f>'Dados Shopee'!M241</f>
        <v>R-400WBF</v>
      </c>
      <c r="C241" s="16">
        <f>'Dados Shopee'!Q241</f>
        <v>1</v>
      </c>
      <c r="E241">
        <f>Cálculo!E241</f>
        <v>1</v>
      </c>
    </row>
    <row r="242" spans="1:5" x14ac:dyDescent="0.25">
      <c r="A242" s="12" t="str">
        <f>'Dados Shopee'!G242</f>
        <v>2024-07-17 23:59</v>
      </c>
      <c r="B242" s="12" t="str">
        <f>'Dados Shopee'!M242</f>
        <v>R-200WBF</v>
      </c>
      <c r="C242" s="16">
        <f>'Dados Shopee'!Q242</f>
        <v>1</v>
      </c>
      <c r="E242">
        <f>Cálculo!E242</f>
        <v>1</v>
      </c>
    </row>
    <row r="243" spans="1:5" x14ac:dyDescent="0.25">
      <c r="A243" s="12" t="str">
        <f>'Dados Shopee'!G243</f>
        <v>2024-07-17 23:59</v>
      </c>
      <c r="B243" s="12" t="str">
        <f>'Dados Shopee'!M243</f>
        <v>R-200WBF</v>
      </c>
      <c r="C243" s="16">
        <f>'Dados Shopee'!Q243</f>
        <v>2</v>
      </c>
      <c r="E243">
        <f>Cálculo!E243</f>
        <v>2</v>
      </c>
    </row>
    <row r="244" spans="1:5" x14ac:dyDescent="0.25">
      <c r="A244" s="12" t="str">
        <f>'Dados Shopee'!G244</f>
        <v>2024-07-17 23:59</v>
      </c>
      <c r="B244" s="12" t="str">
        <f>'Dados Shopee'!M244</f>
        <v>R-400WBF</v>
      </c>
      <c r="C244" s="16">
        <f>'Dados Shopee'!Q244</f>
        <v>1</v>
      </c>
      <c r="E244">
        <f>Cálculo!E244</f>
        <v>1</v>
      </c>
    </row>
    <row r="245" spans="1:5" x14ac:dyDescent="0.25">
      <c r="A245" s="12" t="str">
        <f>'Dados Shopee'!G245</f>
        <v>2024-07-17 23:59</v>
      </c>
      <c r="B245" s="12" t="str">
        <f>'Dados Shopee'!M245</f>
        <v>R-100WBF-KIT2</v>
      </c>
      <c r="C245" s="16">
        <f>'Dados Shopee'!Q245</f>
        <v>1</v>
      </c>
      <c r="E245">
        <f>Cálculo!E245</f>
        <v>2</v>
      </c>
    </row>
    <row r="246" spans="1:5" x14ac:dyDescent="0.25">
      <c r="A246" s="12" t="str">
        <f>'Dados Shopee'!G246</f>
        <v>2024-07-17 23:59</v>
      </c>
      <c r="B246" s="12" t="str">
        <f>'Dados Shopee'!M246</f>
        <v>R-400WBF</v>
      </c>
      <c r="C246" s="16">
        <f>'Dados Shopee'!Q246</f>
        <v>1</v>
      </c>
      <c r="E246">
        <f>Cálculo!E246</f>
        <v>1</v>
      </c>
    </row>
    <row r="247" spans="1:5" x14ac:dyDescent="0.25">
      <c r="A247" s="12" t="str">
        <f>'Dados Shopee'!G247</f>
        <v>2024-07-17 23:59</v>
      </c>
      <c r="B247" s="12" t="str">
        <f>'Dados Shopee'!M247</f>
        <v>R-100WBF</v>
      </c>
      <c r="C247" s="16">
        <f>'Dados Shopee'!Q247</f>
        <v>1</v>
      </c>
      <c r="E247">
        <f>Cálculo!E247</f>
        <v>1</v>
      </c>
    </row>
    <row r="248" spans="1:5" x14ac:dyDescent="0.25">
      <c r="A248" s="12" t="str">
        <f>'Dados Shopee'!G248</f>
        <v>2024-07-17 23:59</v>
      </c>
      <c r="B248" s="12" t="str">
        <f>'Dados Shopee'!M248</f>
        <v>R-200WBF-KIT2</v>
      </c>
      <c r="C248" s="16">
        <f>'Dados Shopee'!Q248</f>
        <v>1</v>
      </c>
      <c r="E248">
        <f>Cálculo!E248</f>
        <v>2</v>
      </c>
    </row>
    <row r="249" spans="1:5" x14ac:dyDescent="0.25">
      <c r="A249" s="12" t="str">
        <f>'Dados Shopee'!G249</f>
        <v>2024-07-17 23:59</v>
      </c>
      <c r="B249" s="12" t="str">
        <f>'Dados Shopee'!M249</f>
        <v>R-400WBF</v>
      </c>
      <c r="C249" s="16">
        <f>'Dados Shopee'!Q249</f>
        <v>1</v>
      </c>
      <c r="E249">
        <f>Cálculo!E249</f>
        <v>1</v>
      </c>
    </row>
    <row r="250" spans="1:5" x14ac:dyDescent="0.25">
      <c r="A250" s="12" t="str">
        <f>'Dados Shopee'!G250</f>
        <v>2024-07-17 23:59</v>
      </c>
      <c r="B250" s="12" t="str">
        <f>'Dados Shopee'!M250</f>
        <v>R-600WBF</v>
      </c>
      <c r="C250" s="16">
        <f>'Dados Shopee'!Q250</f>
        <v>1</v>
      </c>
      <c r="E250">
        <f>Cálculo!E250</f>
        <v>1</v>
      </c>
    </row>
    <row r="251" spans="1:5" x14ac:dyDescent="0.25">
      <c r="A251" s="12" t="str">
        <f>'Dados Shopee'!G251</f>
        <v>2024-07-17 23:59</v>
      </c>
      <c r="B251" s="12" t="str">
        <f>'Dados Shopee'!M251</f>
        <v>R-200WBF</v>
      </c>
      <c r="C251" s="16">
        <f>'Dados Shopee'!Q251</f>
        <v>2</v>
      </c>
      <c r="E251">
        <f>Cálculo!E251</f>
        <v>2</v>
      </c>
    </row>
    <row r="252" spans="1:5" x14ac:dyDescent="0.25">
      <c r="A252" s="12" t="str">
        <f>'Dados Shopee'!G252</f>
        <v>2024-07-17 23:59</v>
      </c>
      <c r="B252" s="12" t="str">
        <f>'Dados Shopee'!M252</f>
        <v>R-400WBF</v>
      </c>
      <c r="C252" s="16">
        <f>'Dados Shopee'!Q252</f>
        <v>1</v>
      </c>
      <c r="E252">
        <f>Cálculo!E252</f>
        <v>1</v>
      </c>
    </row>
    <row r="253" spans="1:5" x14ac:dyDescent="0.25">
      <c r="A253" s="12" t="str">
        <f>'Dados Shopee'!G253</f>
        <v>2024-07-17 23:59</v>
      </c>
      <c r="B253" s="12" t="str">
        <f>'Dados Shopee'!M253</f>
        <v>R-200WBF</v>
      </c>
      <c r="C253" s="16">
        <f>'Dados Shopee'!Q253</f>
        <v>1</v>
      </c>
      <c r="E253">
        <f>Cálculo!E253</f>
        <v>1</v>
      </c>
    </row>
    <row r="254" spans="1:5" x14ac:dyDescent="0.25">
      <c r="A254" s="12" t="str">
        <f>'Dados Shopee'!G254</f>
        <v>2024-07-17 23:59</v>
      </c>
      <c r="B254" s="12" t="str">
        <f>'Dados Shopee'!M254</f>
        <v>R-400WBF</v>
      </c>
      <c r="C254" s="16">
        <f>'Dados Shopee'!Q254</f>
        <v>2</v>
      </c>
      <c r="E254">
        <f>Cálculo!E254</f>
        <v>2</v>
      </c>
    </row>
    <row r="255" spans="1:5" x14ac:dyDescent="0.25">
      <c r="A255" s="12" t="str">
        <f>'Dados Shopee'!G255</f>
        <v>2024-07-17 23:59</v>
      </c>
      <c r="B255" s="12" t="str">
        <f>'Dados Shopee'!M255</f>
        <v>R-100WBF-KIT2</v>
      </c>
      <c r="C255" s="16">
        <f>'Dados Shopee'!Q255</f>
        <v>1</v>
      </c>
      <c r="E255">
        <f>Cálculo!E255</f>
        <v>2</v>
      </c>
    </row>
    <row r="256" spans="1:5" x14ac:dyDescent="0.25">
      <c r="A256" s="12" t="str">
        <f>'Dados Shopee'!G256</f>
        <v>2024-07-17 23:59</v>
      </c>
      <c r="B256" s="12" t="str">
        <f>'Dados Shopee'!M256</f>
        <v>R-100WBF-KIT5</v>
      </c>
      <c r="C256" s="16">
        <f>'Dados Shopee'!Q256</f>
        <v>1</v>
      </c>
      <c r="E256">
        <f>Cálculo!E256</f>
        <v>5</v>
      </c>
    </row>
    <row r="257" spans="1:5" x14ac:dyDescent="0.25">
      <c r="A257" s="12" t="str">
        <f>'Dados Shopee'!G257</f>
        <v>2024-07-17 23:59</v>
      </c>
      <c r="B257" s="12" t="str">
        <f>'Dados Shopee'!M257</f>
        <v>R-400WBF</v>
      </c>
      <c r="C257" s="16">
        <f>'Dados Shopee'!Q257</f>
        <v>1</v>
      </c>
      <c r="E257">
        <f>Cálculo!E257</f>
        <v>1</v>
      </c>
    </row>
    <row r="258" spans="1:5" x14ac:dyDescent="0.25">
      <c r="A258" s="12" t="str">
        <f>'Dados Shopee'!G258</f>
        <v>2024-07-17 23:59</v>
      </c>
      <c r="B258" s="12" t="str">
        <f>'Dados Shopee'!M258</f>
        <v>R-200WBF-KIT2</v>
      </c>
      <c r="C258" s="16">
        <f>'Dados Shopee'!Q258</f>
        <v>1</v>
      </c>
      <c r="E258">
        <f>Cálculo!E258</f>
        <v>2</v>
      </c>
    </row>
    <row r="259" spans="1:5" x14ac:dyDescent="0.25">
      <c r="A259" s="12" t="str">
        <f>'Dados Shopee'!G259</f>
        <v>2024-07-17 23:59</v>
      </c>
      <c r="B259" s="12" t="str">
        <f>'Dados Shopee'!M259</f>
        <v>R-200WBF</v>
      </c>
      <c r="C259" s="16">
        <f>'Dados Shopee'!Q259</f>
        <v>1</v>
      </c>
      <c r="E259">
        <f>Cálculo!E259</f>
        <v>1</v>
      </c>
    </row>
    <row r="260" spans="1:5" x14ac:dyDescent="0.25">
      <c r="A260" s="12" t="str">
        <f>'Dados Shopee'!G260</f>
        <v>2024-07-17 23:59</v>
      </c>
      <c r="B260" s="12" t="str">
        <f>'Dados Shopee'!M260</f>
        <v>R-100WBF</v>
      </c>
      <c r="C260" s="16">
        <f>'Dados Shopee'!Q260</f>
        <v>2</v>
      </c>
      <c r="E260">
        <f>Cálculo!E260</f>
        <v>2</v>
      </c>
    </row>
    <row r="261" spans="1:5" x14ac:dyDescent="0.25">
      <c r="A261" s="12" t="str">
        <f>'Dados Shopee'!G261</f>
        <v>2024-07-17 23:59</v>
      </c>
      <c r="B261" s="12" t="str">
        <f>'Dados Shopee'!M261</f>
        <v>R-200WBF</v>
      </c>
      <c r="C261" s="16">
        <f>'Dados Shopee'!Q261</f>
        <v>1</v>
      </c>
      <c r="E261">
        <f>Cálculo!E261</f>
        <v>1</v>
      </c>
    </row>
    <row r="262" spans="1:5" x14ac:dyDescent="0.25">
      <c r="A262" s="12" t="str">
        <f>'Dados Shopee'!G262</f>
        <v>2024-07-17 23:59</v>
      </c>
      <c r="B262" s="12" t="str">
        <f>'Dados Shopee'!M262</f>
        <v>R-100WBF-KIT2</v>
      </c>
      <c r="C262" s="16">
        <f>'Dados Shopee'!Q262</f>
        <v>1</v>
      </c>
      <c r="E262">
        <f>Cálculo!E262</f>
        <v>2</v>
      </c>
    </row>
    <row r="263" spans="1:5" x14ac:dyDescent="0.25">
      <c r="A263" s="12" t="str">
        <f>'Dados Shopee'!G263</f>
        <v>2024-07-17 23:59</v>
      </c>
      <c r="B263" s="12" t="str">
        <f>'Dados Shopee'!M263</f>
        <v>R-400WBF-KIT5</v>
      </c>
      <c r="C263" s="16">
        <f>'Dados Shopee'!Q263</f>
        <v>1</v>
      </c>
      <c r="E263">
        <f>Cálculo!E263</f>
        <v>5</v>
      </c>
    </row>
    <row r="264" spans="1:5" x14ac:dyDescent="0.25">
      <c r="A264" s="12" t="str">
        <f>'Dados Shopee'!G264</f>
        <v>2024-07-17 23:59</v>
      </c>
      <c r="B264" s="12" t="str">
        <f>'Dados Shopee'!M264</f>
        <v>R-200WBF</v>
      </c>
      <c r="C264" s="16">
        <f>'Dados Shopee'!Q264</f>
        <v>2</v>
      </c>
      <c r="E264">
        <f>Cálculo!E264</f>
        <v>2</v>
      </c>
    </row>
    <row r="265" spans="1:5" x14ac:dyDescent="0.25">
      <c r="A265" s="12" t="str">
        <f>'Dados Shopee'!G265</f>
        <v>2024-07-17 23:59</v>
      </c>
      <c r="B265" s="12" t="str">
        <f>'Dados Shopee'!M265</f>
        <v>R-400WBF</v>
      </c>
      <c r="C265" s="16">
        <f>'Dados Shopee'!Q265</f>
        <v>1</v>
      </c>
      <c r="E265">
        <f>Cálculo!E265</f>
        <v>1</v>
      </c>
    </row>
    <row r="266" spans="1:5" x14ac:dyDescent="0.25">
      <c r="A266" s="12" t="str">
        <f>'Dados Shopee'!G266</f>
        <v>2024-07-17 23:59</v>
      </c>
      <c r="B266" s="12" t="str">
        <f>'Dados Shopee'!M266</f>
        <v>R-400WBF</v>
      </c>
      <c r="C266" s="16">
        <f>'Dados Shopee'!Q266</f>
        <v>1</v>
      </c>
      <c r="E266">
        <f>Cálculo!E266</f>
        <v>1</v>
      </c>
    </row>
    <row r="267" spans="1:5" x14ac:dyDescent="0.25">
      <c r="A267" s="12" t="str">
        <f>'Dados Shopee'!G267</f>
        <v>2024-07-17 23:59</v>
      </c>
      <c r="B267" s="12" t="str">
        <f>'Dados Shopee'!M267</f>
        <v>R-400WBF</v>
      </c>
      <c r="C267" s="16">
        <f>'Dados Shopee'!Q267</f>
        <v>1</v>
      </c>
      <c r="E267">
        <f>Cálculo!E267</f>
        <v>1</v>
      </c>
    </row>
    <row r="268" spans="1:5" x14ac:dyDescent="0.25">
      <c r="A268" s="12" t="str">
        <f>'Dados Shopee'!G268</f>
        <v>2024-07-17 23:59</v>
      </c>
      <c r="B268" s="12" t="str">
        <f>'Dados Shopee'!M268</f>
        <v>R-200WBF</v>
      </c>
      <c r="C268" s="16">
        <f>'Dados Shopee'!Q268</f>
        <v>1</v>
      </c>
      <c r="E268">
        <f>Cálculo!E268</f>
        <v>1</v>
      </c>
    </row>
    <row r="269" spans="1:5" x14ac:dyDescent="0.25">
      <c r="A269" s="12" t="str">
        <f>'Dados Shopee'!G269</f>
        <v>2024-07-17 23:59</v>
      </c>
      <c r="B269" s="12" t="str">
        <f>'Dados Shopee'!M269</f>
        <v>R-100WBF-KIT2</v>
      </c>
      <c r="C269" s="16">
        <f>'Dados Shopee'!Q269</f>
        <v>1</v>
      </c>
      <c r="E269">
        <f>Cálculo!E269</f>
        <v>2</v>
      </c>
    </row>
    <row r="270" spans="1:5" x14ac:dyDescent="0.25">
      <c r="A270" s="12" t="str">
        <f>'Dados Shopee'!G270</f>
        <v>2024-07-17 23:59</v>
      </c>
      <c r="B270" s="12" t="str">
        <f>'Dados Shopee'!M270</f>
        <v>R-400WBF</v>
      </c>
      <c r="C270" s="16">
        <f>'Dados Shopee'!Q270</f>
        <v>1</v>
      </c>
      <c r="E270">
        <f>Cálculo!E270</f>
        <v>1</v>
      </c>
    </row>
    <row r="271" spans="1:5" x14ac:dyDescent="0.25">
      <c r="A271" s="12" t="str">
        <f>'Dados Shopee'!G271</f>
        <v>2024-07-17 23:59</v>
      </c>
      <c r="B271" s="12" t="str">
        <f>'Dados Shopee'!M271</f>
        <v>R-200WBF</v>
      </c>
      <c r="C271" s="16">
        <f>'Dados Shopee'!Q271</f>
        <v>1</v>
      </c>
      <c r="E271">
        <f>Cálculo!E271</f>
        <v>1</v>
      </c>
    </row>
    <row r="272" spans="1:5" x14ac:dyDescent="0.25">
      <c r="A272" s="12" t="str">
        <f>'Dados Shopee'!G272</f>
        <v>2024-07-17 23:59</v>
      </c>
      <c r="B272" s="12" t="str">
        <f>'Dados Shopee'!M272</f>
        <v>R-200WBF</v>
      </c>
      <c r="C272" s="16">
        <f>'Dados Shopee'!Q272</f>
        <v>1</v>
      </c>
      <c r="E272">
        <f>Cálculo!E272</f>
        <v>1</v>
      </c>
    </row>
    <row r="273" spans="1:5" x14ac:dyDescent="0.25">
      <c r="A273" s="12" t="str">
        <f>'Dados Shopee'!G273</f>
        <v>2024-07-17 23:59</v>
      </c>
      <c r="B273" s="12" t="str">
        <f>'Dados Shopee'!M273</f>
        <v>R-100WBF-KIT2</v>
      </c>
      <c r="C273" s="16">
        <f>'Dados Shopee'!Q273</f>
        <v>1</v>
      </c>
      <c r="E273">
        <f>Cálculo!E273</f>
        <v>2</v>
      </c>
    </row>
    <row r="274" spans="1:5" x14ac:dyDescent="0.25">
      <c r="A274" s="12" t="str">
        <f>'Dados Shopee'!G274</f>
        <v>2024-07-17 23:59</v>
      </c>
      <c r="B274" s="12" t="str">
        <f>'Dados Shopee'!M274</f>
        <v>R-200WBF-KIT3</v>
      </c>
      <c r="C274" s="16">
        <f>'Dados Shopee'!Q274</f>
        <v>1</v>
      </c>
      <c r="E274">
        <f>Cálculo!E274</f>
        <v>3</v>
      </c>
    </row>
    <row r="275" spans="1:5" x14ac:dyDescent="0.25">
      <c r="A275" s="12" t="str">
        <f>'Dados Shopee'!G275</f>
        <v>2024-07-17 23:59</v>
      </c>
      <c r="B275" s="12" t="str">
        <f>'Dados Shopee'!M275</f>
        <v>R-400WBF</v>
      </c>
      <c r="C275" s="16">
        <f>'Dados Shopee'!Q275</f>
        <v>1</v>
      </c>
      <c r="E275">
        <f>Cálculo!E275</f>
        <v>1</v>
      </c>
    </row>
    <row r="276" spans="1:5" x14ac:dyDescent="0.25">
      <c r="A276" s="12" t="str">
        <f>'Dados Shopee'!G276</f>
        <v>2024-07-17 23:59</v>
      </c>
      <c r="B276" s="12" t="str">
        <f>'Dados Shopee'!M276</f>
        <v>R-200WBF</v>
      </c>
      <c r="C276" s="16">
        <f>'Dados Shopee'!Q276</f>
        <v>4</v>
      </c>
      <c r="E276">
        <f>Cálculo!E276</f>
        <v>4</v>
      </c>
    </row>
    <row r="277" spans="1:5" x14ac:dyDescent="0.25">
      <c r="A277" s="12" t="str">
        <f>'Dados Shopee'!G277</f>
        <v>2024-07-17 23:59</v>
      </c>
      <c r="B277" s="12" t="str">
        <f>'Dados Shopee'!M277</f>
        <v>R-100WBF</v>
      </c>
      <c r="C277" s="16">
        <f>'Dados Shopee'!Q277</f>
        <v>1</v>
      </c>
      <c r="E277">
        <f>Cálculo!E277</f>
        <v>1</v>
      </c>
    </row>
    <row r="278" spans="1:5" x14ac:dyDescent="0.25">
      <c r="A278" s="12" t="str">
        <f>'Dados Shopee'!G278</f>
        <v>2024-07-18 23:59</v>
      </c>
      <c r="B278" s="12" t="str">
        <f>'Dados Shopee'!M278</f>
        <v>R-200WBF</v>
      </c>
      <c r="C278" s="16">
        <f>'Dados Shopee'!Q278</f>
        <v>1</v>
      </c>
      <c r="E278">
        <f>Cálculo!E278</f>
        <v>1</v>
      </c>
    </row>
    <row r="279" spans="1:5" x14ac:dyDescent="0.25">
      <c r="A279" s="12" t="str">
        <f>'Dados Shopee'!G279</f>
        <v>2024-07-17 23:59</v>
      </c>
      <c r="B279" s="12" t="str">
        <f>'Dados Shopee'!M279</f>
        <v>R-100WBF</v>
      </c>
      <c r="C279" s="16">
        <f>'Dados Shopee'!Q279</f>
        <v>1</v>
      </c>
      <c r="E279">
        <f>Cálculo!E279</f>
        <v>1</v>
      </c>
    </row>
    <row r="280" spans="1:5" x14ac:dyDescent="0.25">
      <c r="A280" s="12" t="str">
        <f>'Dados Shopee'!G280</f>
        <v>2024-07-17 23:59</v>
      </c>
      <c r="B280" s="12" t="str">
        <f>'Dados Shopee'!M280</f>
        <v>R-100WBF-KIT5</v>
      </c>
      <c r="C280" s="16">
        <f>'Dados Shopee'!Q280</f>
        <v>1</v>
      </c>
      <c r="E280">
        <f>Cálculo!E280</f>
        <v>5</v>
      </c>
    </row>
    <row r="281" spans="1:5" x14ac:dyDescent="0.25">
      <c r="A281" s="12" t="str">
        <f>'Dados Shopee'!G281</f>
        <v>2024-07-17 23:59</v>
      </c>
      <c r="B281" s="12" t="str">
        <f>'Dados Shopee'!M281</f>
        <v>R-200WBF</v>
      </c>
      <c r="C281" s="16">
        <f>'Dados Shopee'!Q281</f>
        <v>1</v>
      </c>
      <c r="E281">
        <f>Cálculo!E281</f>
        <v>1</v>
      </c>
    </row>
    <row r="282" spans="1:5" x14ac:dyDescent="0.25">
      <c r="A282" s="12" t="str">
        <f>'Dados Shopee'!G282</f>
        <v>2024-07-17 23:59</v>
      </c>
      <c r="B282" s="12" t="str">
        <f>'Dados Shopee'!M282</f>
        <v>R-100WBF-KIT2</v>
      </c>
      <c r="C282" s="16">
        <f>'Dados Shopee'!Q282</f>
        <v>1</v>
      </c>
      <c r="E282">
        <f>Cálculo!E282</f>
        <v>2</v>
      </c>
    </row>
    <row r="283" spans="1:5" x14ac:dyDescent="0.25">
      <c r="A283" s="12" t="str">
        <f>'Dados Shopee'!G283</f>
        <v>2024-07-17 23:59</v>
      </c>
      <c r="B283" s="12" t="str">
        <f>'Dados Shopee'!M283</f>
        <v>R-100WBF-KIT2</v>
      </c>
      <c r="C283" s="16">
        <f>'Dados Shopee'!Q283</f>
        <v>1</v>
      </c>
      <c r="E283">
        <f>Cálculo!E283</f>
        <v>2</v>
      </c>
    </row>
    <row r="284" spans="1:5" x14ac:dyDescent="0.25">
      <c r="A284" s="12" t="str">
        <f>'Dados Shopee'!G284</f>
        <v>2024-07-17 23:59</v>
      </c>
      <c r="B284" s="12" t="str">
        <f>'Dados Shopee'!M284</f>
        <v>R-200WBF</v>
      </c>
      <c r="C284" s="16">
        <f>'Dados Shopee'!Q284</f>
        <v>2</v>
      </c>
      <c r="E284">
        <f>Cálculo!E284</f>
        <v>2</v>
      </c>
    </row>
    <row r="285" spans="1:5" x14ac:dyDescent="0.25">
      <c r="A285" s="12" t="str">
        <f>'Dados Shopee'!G285</f>
        <v>2024-07-17 23:59</v>
      </c>
      <c r="B285" s="12" t="str">
        <f>'Dados Shopee'!M285</f>
        <v>R-400WBF</v>
      </c>
      <c r="C285" s="16">
        <f>'Dados Shopee'!Q285</f>
        <v>4</v>
      </c>
      <c r="E285">
        <f>Cálculo!E285</f>
        <v>4</v>
      </c>
    </row>
    <row r="286" spans="1:5" x14ac:dyDescent="0.25">
      <c r="A286" s="12" t="str">
        <f>'Dados Shopee'!G286</f>
        <v>2024-07-17 23:59</v>
      </c>
      <c r="B286" s="12" t="str">
        <f>'Dados Shopee'!M286</f>
        <v>R-400WBF</v>
      </c>
      <c r="C286" s="16">
        <f>'Dados Shopee'!Q286</f>
        <v>2</v>
      </c>
      <c r="E286">
        <f>Cálculo!E286</f>
        <v>2</v>
      </c>
    </row>
    <row r="287" spans="1:5" x14ac:dyDescent="0.25">
      <c r="A287" s="12" t="str">
        <f>'Dados Shopee'!G287</f>
        <v>2024-07-17 23:59</v>
      </c>
      <c r="B287" s="12" t="str">
        <f>'Dados Shopee'!M287</f>
        <v>R-100WBF</v>
      </c>
      <c r="C287" s="16">
        <f>'Dados Shopee'!Q287</f>
        <v>1</v>
      </c>
      <c r="E287">
        <f>Cálculo!E287</f>
        <v>1</v>
      </c>
    </row>
    <row r="288" spans="1:5" x14ac:dyDescent="0.25">
      <c r="A288" s="12" t="str">
        <f>'Dados Shopee'!G288</f>
        <v>2024-07-17 23:59</v>
      </c>
      <c r="B288" s="12" t="str">
        <f>'Dados Shopee'!M288</f>
        <v>R-300WBF-KIT2</v>
      </c>
      <c r="C288" s="16">
        <f>'Dados Shopee'!Q288</f>
        <v>1</v>
      </c>
      <c r="E288">
        <f>Cálculo!E288</f>
        <v>2</v>
      </c>
    </row>
    <row r="289" spans="1:5" x14ac:dyDescent="0.25">
      <c r="A289" s="12" t="str">
        <f>'Dados Shopee'!G289</f>
        <v>2024-07-17 23:59</v>
      </c>
      <c r="B289" s="12" t="str">
        <f>'Dados Shopee'!M289</f>
        <v>R-600WBF</v>
      </c>
      <c r="C289" s="16">
        <f>'Dados Shopee'!Q289</f>
        <v>1</v>
      </c>
      <c r="E289">
        <f>Cálculo!E289</f>
        <v>1</v>
      </c>
    </row>
    <row r="290" spans="1:5" x14ac:dyDescent="0.25">
      <c r="A290" s="12" t="str">
        <f>'Dados Shopee'!G290</f>
        <v>2024-07-17 23:59</v>
      </c>
      <c r="B290" s="12" t="str">
        <f>'Dados Shopee'!M290</f>
        <v>R-200WBF-KIT2</v>
      </c>
      <c r="C290" s="16">
        <f>'Dados Shopee'!Q290</f>
        <v>1</v>
      </c>
      <c r="E290">
        <f>Cálculo!E290</f>
        <v>2</v>
      </c>
    </row>
    <row r="291" spans="1:5" x14ac:dyDescent="0.25">
      <c r="A291" s="12" t="str">
        <f>'Dados Shopee'!G291</f>
        <v>2024-07-17 23:59</v>
      </c>
      <c r="B291" s="12" t="str">
        <f>'Dados Shopee'!M291</f>
        <v>R-100WBF-KIT2</v>
      </c>
      <c r="C291" s="16">
        <f>'Dados Shopee'!Q291</f>
        <v>1</v>
      </c>
      <c r="E291">
        <f>Cálculo!E291</f>
        <v>2</v>
      </c>
    </row>
    <row r="292" spans="1:5" x14ac:dyDescent="0.25">
      <c r="A292" s="12" t="str">
        <f>'Dados Shopee'!G292</f>
        <v>2024-07-17 23:59</v>
      </c>
      <c r="B292" s="12" t="str">
        <f>'Dados Shopee'!M292</f>
        <v>R-600WBF</v>
      </c>
      <c r="C292" s="16">
        <f>'Dados Shopee'!Q292</f>
        <v>1</v>
      </c>
      <c r="E292">
        <f>Cálculo!E292</f>
        <v>1</v>
      </c>
    </row>
    <row r="293" spans="1:5" x14ac:dyDescent="0.25">
      <c r="A293" s="12" t="str">
        <f>'Dados Shopee'!G293</f>
        <v>2024-07-17 23:59</v>
      </c>
      <c r="B293" s="12" t="str">
        <f>'Dados Shopee'!M293</f>
        <v>R-400WBF</v>
      </c>
      <c r="C293" s="16">
        <f>'Dados Shopee'!Q293</f>
        <v>1</v>
      </c>
      <c r="E293">
        <f>Cálculo!E293</f>
        <v>1</v>
      </c>
    </row>
    <row r="294" spans="1:5" x14ac:dyDescent="0.25">
      <c r="A294" s="12" t="str">
        <f>'Dados Shopee'!G294</f>
        <v>2024-07-17 23:59</v>
      </c>
      <c r="B294" s="12" t="str">
        <f>'Dados Shopee'!M294</f>
        <v>R-200WBF</v>
      </c>
      <c r="C294" s="16">
        <f>'Dados Shopee'!Q294</f>
        <v>1</v>
      </c>
      <c r="E294">
        <f>Cálculo!E294</f>
        <v>1</v>
      </c>
    </row>
    <row r="295" spans="1:5" x14ac:dyDescent="0.25">
      <c r="A295" s="12" t="str">
        <f>'Dados Shopee'!G295</f>
        <v>2024-07-17 23:59</v>
      </c>
      <c r="B295" s="12" t="str">
        <f>'Dados Shopee'!M295</f>
        <v>R-100WBF-KIT2</v>
      </c>
      <c r="C295" s="16">
        <f>'Dados Shopee'!Q295</f>
        <v>1</v>
      </c>
      <c r="E295">
        <f>Cálculo!E295</f>
        <v>2</v>
      </c>
    </row>
    <row r="296" spans="1:5" x14ac:dyDescent="0.25">
      <c r="A296" s="12" t="str">
        <f>'Dados Shopee'!G296</f>
        <v>2024-07-17 23:59</v>
      </c>
      <c r="B296" s="12" t="str">
        <f>'Dados Shopee'!M296</f>
        <v>R-400WBF</v>
      </c>
      <c r="C296" s="16">
        <f>'Dados Shopee'!Q296</f>
        <v>1</v>
      </c>
      <c r="E296">
        <f>Cálculo!E296</f>
        <v>1</v>
      </c>
    </row>
    <row r="297" spans="1:5" x14ac:dyDescent="0.25">
      <c r="A297" s="12" t="str">
        <f>'Dados Shopee'!G297</f>
        <v>2024-07-17 23:59</v>
      </c>
      <c r="B297" s="12" t="str">
        <f>'Dados Shopee'!M297</f>
        <v>R-200WBF</v>
      </c>
      <c r="C297" s="16">
        <f>'Dados Shopee'!Q297</f>
        <v>4</v>
      </c>
      <c r="E297">
        <f>Cálculo!E297</f>
        <v>4</v>
      </c>
    </row>
    <row r="298" spans="1:5" x14ac:dyDescent="0.25">
      <c r="A298" s="12" t="str">
        <f>'Dados Shopee'!G298</f>
        <v>2024-07-17 23:59</v>
      </c>
      <c r="B298" s="12" t="str">
        <f>'Dados Shopee'!M298</f>
        <v>R-200WBF</v>
      </c>
      <c r="C298" s="16">
        <f>'Dados Shopee'!Q298</f>
        <v>2</v>
      </c>
      <c r="E298">
        <f>Cálculo!E298</f>
        <v>2</v>
      </c>
    </row>
    <row r="299" spans="1:5" x14ac:dyDescent="0.25">
      <c r="A299" s="12" t="str">
        <f>'Dados Shopee'!G299</f>
        <v>2024-07-17 23:59</v>
      </c>
      <c r="B299" s="12" t="str">
        <f>'Dados Shopee'!M299</f>
        <v>R-200WBF</v>
      </c>
      <c r="C299" s="16">
        <f>'Dados Shopee'!Q299</f>
        <v>1</v>
      </c>
      <c r="E299">
        <f>Cálculo!E299</f>
        <v>1</v>
      </c>
    </row>
    <row r="300" spans="1:5" x14ac:dyDescent="0.25">
      <c r="A300" s="12" t="str">
        <f>'Dados Shopee'!G300</f>
        <v>2024-07-17 23:59</v>
      </c>
      <c r="B300" s="12" t="str">
        <f>'Dados Shopee'!M300</f>
        <v>R-200WBF</v>
      </c>
      <c r="C300" s="16">
        <f>'Dados Shopee'!Q300</f>
        <v>1</v>
      </c>
      <c r="E300">
        <f>Cálculo!E300</f>
        <v>1</v>
      </c>
    </row>
    <row r="301" spans="1:5" x14ac:dyDescent="0.25">
      <c r="A301" s="12" t="str">
        <f>'Dados Shopee'!G301</f>
        <v>2024-07-17 23:59</v>
      </c>
      <c r="B301" s="12" t="str">
        <f>'Dados Shopee'!M301</f>
        <v>R-400WBF</v>
      </c>
      <c r="C301" s="16">
        <f>'Dados Shopee'!Q301</f>
        <v>1</v>
      </c>
      <c r="E301">
        <f>Cálculo!E301</f>
        <v>1</v>
      </c>
    </row>
    <row r="302" spans="1:5" x14ac:dyDescent="0.25">
      <c r="A302" s="12" t="str">
        <f>'Dados Shopee'!G302</f>
        <v>2024-07-17 23:59</v>
      </c>
      <c r="B302" s="12" t="str">
        <f>'Dados Shopee'!M302</f>
        <v>R-400WBF</v>
      </c>
      <c r="C302" s="16">
        <f>'Dados Shopee'!Q302</f>
        <v>1</v>
      </c>
      <c r="E302">
        <f>Cálculo!E302</f>
        <v>1</v>
      </c>
    </row>
    <row r="303" spans="1:5" x14ac:dyDescent="0.25">
      <c r="A303" s="12" t="str">
        <f>'Dados Shopee'!G303</f>
        <v>2024-07-17 23:59</v>
      </c>
      <c r="B303" s="12" t="str">
        <f>'Dados Shopee'!M303</f>
        <v>R-100WBF-KIT5</v>
      </c>
      <c r="C303" s="16">
        <f>'Dados Shopee'!Q303</f>
        <v>1</v>
      </c>
      <c r="E303">
        <f>Cálculo!E303</f>
        <v>5</v>
      </c>
    </row>
    <row r="304" spans="1:5" x14ac:dyDescent="0.25">
      <c r="A304" s="12" t="str">
        <f>'Dados Shopee'!G304</f>
        <v>2024-07-17 23:59</v>
      </c>
      <c r="B304" s="12" t="str">
        <f>'Dados Shopee'!M304</f>
        <v>R-200WBF</v>
      </c>
      <c r="C304" s="16">
        <f>'Dados Shopee'!Q304</f>
        <v>1</v>
      </c>
      <c r="E304">
        <f>Cálculo!E304</f>
        <v>1</v>
      </c>
    </row>
    <row r="305" spans="1:5" x14ac:dyDescent="0.25">
      <c r="A305" s="12" t="str">
        <f>'Dados Shopee'!G305</f>
        <v>2024-07-17 23:59</v>
      </c>
      <c r="B305" s="12" t="str">
        <f>'Dados Shopee'!M305</f>
        <v>R-100WBF</v>
      </c>
      <c r="C305" s="16">
        <f>'Dados Shopee'!Q305</f>
        <v>1</v>
      </c>
      <c r="E305">
        <f>Cálculo!E305</f>
        <v>1</v>
      </c>
    </row>
    <row r="306" spans="1:5" x14ac:dyDescent="0.25">
      <c r="A306" s="12" t="str">
        <f>'Dados Shopee'!G306</f>
        <v>2024-07-17 23:59</v>
      </c>
      <c r="B306" s="12" t="str">
        <f>'Dados Shopee'!M306</f>
        <v>R-400WBF</v>
      </c>
      <c r="C306" s="16">
        <f>'Dados Shopee'!Q306</f>
        <v>1</v>
      </c>
      <c r="E306">
        <f>Cálculo!E306</f>
        <v>1</v>
      </c>
    </row>
    <row r="307" spans="1:5" x14ac:dyDescent="0.25">
      <c r="A307" s="12" t="str">
        <f>'Dados Shopee'!G307</f>
        <v>2024-07-17 23:59</v>
      </c>
      <c r="B307" s="12" t="str">
        <f>'Dados Shopee'!M307</f>
        <v>R-200WBF</v>
      </c>
      <c r="C307" s="16">
        <f>'Dados Shopee'!Q307</f>
        <v>2</v>
      </c>
      <c r="E307">
        <f>Cálculo!E307</f>
        <v>2</v>
      </c>
    </row>
    <row r="308" spans="1:5" x14ac:dyDescent="0.25">
      <c r="A308" s="12" t="str">
        <f>'Dados Shopee'!G308</f>
        <v>2024-07-18 23:59</v>
      </c>
      <c r="B308" s="12" t="str">
        <f>'Dados Shopee'!M308</f>
        <v>R-200WBF-KIT2</v>
      </c>
      <c r="C308" s="16">
        <f>'Dados Shopee'!Q308</f>
        <v>2</v>
      </c>
      <c r="E308">
        <f>Cálculo!E308</f>
        <v>4</v>
      </c>
    </row>
    <row r="309" spans="1:5" x14ac:dyDescent="0.25">
      <c r="A309" s="12" t="str">
        <f>'Dados Shopee'!G309</f>
        <v>2024-07-17 23:59</v>
      </c>
      <c r="B309" s="12" t="str">
        <f>'Dados Shopee'!M309</f>
        <v>R-100WBF</v>
      </c>
      <c r="C309" s="16">
        <f>'Dados Shopee'!Q309</f>
        <v>1</v>
      </c>
      <c r="E309">
        <f>Cálculo!E309</f>
        <v>1</v>
      </c>
    </row>
    <row r="310" spans="1:5" x14ac:dyDescent="0.25">
      <c r="A310" s="12" t="str">
        <f>'Dados Shopee'!G310</f>
        <v>2024-07-17 23:59</v>
      </c>
      <c r="B310" s="12" t="str">
        <f>'Dados Shopee'!M310</f>
        <v>R-400WBF</v>
      </c>
      <c r="C310" s="16">
        <f>'Dados Shopee'!Q310</f>
        <v>4</v>
      </c>
      <c r="E310">
        <f>Cálculo!E310</f>
        <v>4</v>
      </c>
    </row>
    <row r="311" spans="1:5" x14ac:dyDescent="0.25">
      <c r="A311" s="12" t="str">
        <f>'Dados Shopee'!G311</f>
        <v>2024-07-17 23:59</v>
      </c>
      <c r="B311" s="12" t="str">
        <f>'Dados Shopee'!M311</f>
        <v>R-400WBF</v>
      </c>
      <c r="C311" s="16">
        <f>'Dados Shopee'!Q311</f>
        <v>1</v>
      </c>
      <c r="E311">
        <f>Cálculo!E311</f>
        <v>1</v>
      </c>
    </row>
    <row r="312" spans="1:5" x14ac:dyDescent="0.25">
      <c r="A312" s="12" t="str">
        <f>'Dados Shopee'!G312</f>
        <v>2024-07-17 23:59</v>
      </c>
      <c r="B312" s="12" t="str">
        <f>'Dados Shopee'!M312</f>
        <v>R-400WBF</v>
      </c>
      <c r="C312" s="16">
        <f>'Dados Shopee'!Q312</f>
        <v>4</v>
      </c>
      <c r="E312">
        <f>Cálculo!E312</f>
        <v>4</v>
      </c>
    </row>
    <row r="313" spans="1:5" x14ac:dyDescent="0.25">
      <c r="A313" s="12" t="str">
        <f>'Dados Shopee'!G313</f>
        <v>2024-07-17 23:59</v>
      </c>
      <c r="B313" s="12" t="str">
        <f>'Dados Shopee'!M313</f>
        <v>R-400WBF</v>
      </c>
      <c r="C313" s="16">
        <f>'Dados Shopee'!Q313</f>
        <v>1</v>
      </c>
      <c r="E313">
        <f>Cálculo!E313</f>
        <v>1</v>
      </c>
    </row>
    <row r="314" spans="1:5" x14ac:dyDescent="0.25">
      <c r="A314" s="12" t="str">
        <f>'Dados Shopee'!G314</f>
        <v>2024-07-17 23:59</v>
      </c>
      <c r="B314" s="12" t="str">
        <f>'Dados Shopee'!M314</f>
        <v>R-100WBF-KIT2</v>
      </c>
      <c r="C314" s="16">
        <f>'Dados Shopee'!Q314</f>
        <v>1</v>
      </c>
      <c r="E314">
        <f>Cálculo!E314</f>
        <v>2</v>
      </c>
    </row>
    <row r="315" spans="1:5" x14ac:dyDescent="0.25">
      <c r="A315" s="12" t="str">
        <f>'Dados Shopee'!G315</f>
        <v>2024-07-17 23:59</v>
      </c>
      <c r="B315" s="12" t="str">
        <f>'Dados Shopee'!M315</f>
        <v>R-200WBF-KIT5</v>
      </c>
      <c r="C315" s="16">
        <f>'Dados Shopee'!Q315</f>
        <v>1</v>
      </c>
      <c r="E315">
        <f>Cálculo!E315</f>
        <v>5</v>
      </c>
    </row>
    <row r="316" spans="1:5" x14ac:dyDescent="0.25">
      <c r="A316" s="12" t="str">
        <f>'Dados Shopee'!G316</f>
        <v>2024-07-17 23:59</v>
      </c>
      <c r="B316" s="12" t="str">
        <f>'Dados Shopee'!M316</f>
        <v>R-400WBF</v>
      </c>
      <c r="C316" s="16">
        <f>'Dados Shopee'!Q316</f>
        <v>1</v>
      </c>
      <c r="E316">
        <f>Cálculo!E316</f>
        <v>1</v>
      </c>
    </row>
    <row r="317" spans="1:5" x14ac:dyDescent="0.25">
      <c r="A317" s="12" t="str">
        <f>'Dados Shopee'!G317</f>
        <v>2024-07-17 23:59</v>
      </c>
      <c r="B317" s="12" t="str">
        <f>'Dados Shopee'!M317</f>
        <v>R-100WBF-KIT2</v>
      </c>
      <c r="C317" s="16">
        <f>'Dados Shopee'!Q317</f>
        <v>1</v>
      </c>
      <c r="E317">
        <f>Cálculo!E317</f>
        <v>2</v>
      </c>
    </row>
    <row r="318" spans="1:5" x14ac:dyDescent="0.25">
      <c r="A318" s="12" t="str">
        <f>'Dados Shopee'!G318</f>
        <v>2024-07-17 23:59</v>
      </c>
      <c r="B318" s="12" t="str">
        <f>'Dados Shopee'!M318</f>
        <v>R-100WBF-KIT2</v>
      </c>
      <c r="C318" s="16">
        <f>'Dados Shopee'!Q318</f>
        <v>2</v>
      </c>
      <c r="E318">
        <f>Cálculo!E318</f>
        <v>4</v>
      </c>
    </row>
    <row r="319" spans="1:5" x14ac:dyDescent="0.25">
      <c r="A319" s="12" t="str">
        <f>'Dados Shopee'!G319</f>
        <v>2024-07-17 23:59</v>
      </c>
      <c r="B319" s="12" t="str">
        <f>'Dados Shopee'!M319</f>
        <v>R-100WBF</v>
      </c>
      <c r="C319" s="16">
        <f>'Dados Shopee'!Q319</f>
        <v>1</v>
      </c>
      <c r="E319">
        <f>Cálculo!E319</f>
        <v>1</v>
      </c>
    </row>
    <row r="320" spans="1:5" x14ac:dyDescent="0.25">
      <c r="A320" s="12" t="str">
        <f>'Dados Shopee'!G320</f>
        <v>2024-07-17 23:59</v>
      </c>
      <c r="B320" s="12" t="str">
        <f>'Dados Shopee'!M320</f>
        <v>R-400WBF</v>
      </c>
      <c r="C320" s="16">
        <f>'Dados Shopee'!Q320</f>
        <v>1</v>
      </c>
      <c r="E320">
        <f>Cálculo!E320</f>
        <v>1</v>
      </c>
    </row>
    <row r="321" spans="1:5" x14ac:dyDescent="0.25">
      <c r="A321" s="12" t="str">
        <f>'Dados Shopee'!G321</f>
        <v>2024-07-17 23:59</v>
      </c>
      <c r="B321" s="12" t="str">
        <f>'Dados Shopee'!M321</f>
        <v>R-100WBF-KIT2</v>
      </c>
      <c r="C321" s="16">
        <f>'Dados Shopee'!Q321</f>
        <v>1</v>
      </c>
      <c r="E321">
        <f>Cálculo!E321</f>
        <v>2</v>
      </c>
    </row>
    <row r="322" spans="1:5" x14ac:dyDescent="0.25">
      <c r="A322" s="12" t="str">
        <f>'Dados Shopee'!G322</f>
        <v>2024-07-17 23:59</v>
      </c>
      <c r="B322" s="12" t="str">
        <f>'Dados Shopee'!M322</f>
        <v>R-400WBF</v>
      </c>
      <c r="C322" s="16">
        <f>'Dados Shopee'!Q322</f>
        <v>1</v>
      </c>
      <c r="E322">
        <f>Cálculo!E322</f>
        <v>1</v>
      </c>
    </row>
    <row r="323" spans="1:5" x14ac:dyDescent="0.25">
      <c r="A323" s="12" t="str">
        <f>'Dados Shopee'!G323</f>
        <v>2024-07-17 23:59</v>
      </c>
      <c r="B323" s="12" t="str">
        <f>'Dados Shopee'!M323</f>
        <v>R-400WBF</v>
      </c>
      <c r="C323" s="16">
        <f>'Dados Shopee'!Q323</f>
        <v>1</v>
      </c>
      <c r="E323">
        <f>Cálculo!E323</f>
        <v>1</v>
      </c>
    </row>
    <row r="324" spans="1:5" x14ac:dyDescent="0.25">
      <c r="A324" s="12" t="str">
        <f>'Dados Shopee'!G324</f>
        <v>2024-07-17 23:59</v>
      </c>
      <c r="B324" s="12" t="str">
        <f>'Dados Shopee'!M324</f>
        <v>R-200WBF-KIT2</v>
      </c>
      <c r="C324" s="16">
        <f>'Dados Shopee'!Q324</f>
        <v>1</v>
      </c>
      <c r="E324">
        <f>Cálculo!E324</f>
        <v>2</v>
      </c>
    </row>
    <row r="325" spans="1:5" x14ac:dyDescent="0.25">
      <c r="A325" s="12" t="str">
        <f>'Dados Shopee'!G325</f>
        <v>2024-07-17 23:59</v>
      </c>
      <c r="B325" s="12" t="str">
        <f>'Dados Shopee'!M325</f>
        <v>R-400WBF</v>
      </c>
      <c r="C325" s="16">
        <f>'Dados Shopee'!Q325</f>
        <v>1</v>
      </c>
      <c r="E325">
        <f>Cálculo!E325</f>
        <v>1</v>
      </c>
    </row>
    <row r="326" spans="1:5" x14ac:dyDescent="0.25">
      <c r="A326" s="12" t="str">
        <f>'Dados Shopee'!G326</f>
        <v>2024-07-17 23:59</v>
      </c>
      <c r="B326" s="12" t="str">
        <f>'Dados Shopee'!M326</f>
        <v>R-200WBF-KIT2</v>
      </c>
      <c r="C326" s="16">
        <f>'Dados Shopee'!Q326</f>
        <v>1</v>
      </c>
      <c r="E326">
        <f>Cálculo!E326</f>
        <v>2</v>
      </c>
    </row>
    <row r="327" spans="1:5" x14ac:dyDescent="0.25">
      <c r="A327" s="12" t="str">
        <f>'Dados Shopee'!G327</f>
        <v>2024-07-17 23:59</v>
      </c>
      <c r="B327" s="12" t="str">
        <f>'Dados Shopee'!M327</f>
        <v>R-200WBF</v>
      </c>
      <c r="C327" s="16">
        <f>'Dados Shopee'!Q327</f>
        <v>1</v>
      </c>
      <c r="E327">
        <f>Cálculo!E327</f>
        <v>1</v>
      </c>
    </row>
    <row r="328" spans="1:5" x14ac:dyDescent="0.25">
      <c r="A328" s="12" t="str">
        <f>'Dados Shopee'!G328</f>
        <v>2024-07-17 23:59</v>
      </c>
      <c r="B328" s="12" t="str">
        <f>'Dados Shopee'!M328</f>
        <v>R-100WBF-KIT5</v>
      </c>
      <c r="C328" s="16">
        <f>'Dados Shopee'!Q328</f>
        <v>1</v>
      </c>
      <c r="E328">
        <f>Cálculo!E328</f>
        <v>5</v>
      </c>
    </row>
    <row r="329" spans="1:5" x14ac:dyDescent="0.25">
      <c r="A329" s="12" t="str">
        <f>'Dados Shopee'!G329</f>
        <v>2024-07-17 23:59</v>
      </c>
      <c r="B329" s="12" t="str">
        <f>'Dados Shopee'!M329</f>
        <v>R-400WBF</v>
      </c>
      <c r="C329" s="16">
        <f>'Dados Shopee'!Q329</f>
        <v>2</v>
      </c>
      <c r="E329">
        <f>Cálculo!E329</f>
        <v>2</v>
      </c>
    </row>
    <row r="330" spans="1:5" x14ac:dyDescent="0.25">
      <c r="A330" s="12" t="str">
        <f>'Dados Shopee'!G330</f>
        <v>2024-07-17 23:59</v>
      </c>
      <c r="B330" s="12" t="str">
        <f>'Dados Shopee'!M330</f>
        <v>R-200WBF</v>
      </c>
      <c r="C330" s="16">
        <f>'Dados Shopee'!Q330</f>
        <v>2</v>
      </c>
      <c r="E330">
        <f>Cálculo!E330</f>
        <v>2</v>
      </c>
    </row>
    <row r="331" spans="1:5" x14ac:dyDescent="0.25">
      <c r="A331" s="12" t="str">
        <f>'Dados Shopee'!G331</f>
        <v>2024-07-17 23:59</v>
      </c>
      <c r="B331" s="12" t="str">
        <f>'Dados Shopee'!M331</f>
        <v>R-100WBF-KIT2</v>
      </c>
      <c r="C331" s="16">
        <f>'Dados Shopee'!Q331</f>
        <v>1</v>
      </c>
      <c r="E331">
        <f>Cálculo!E331</f>
        <v>2</v>
      </c>
    </row>
    <row r="332" spans="1:5" x14ac:dyDescent="0.25">
      <c r="A332" s="12" t="str">
        <f>'Dados Shopee'!G332</f>
        <v>2024-07-17 23:59</v>
      </c>
      <c r="B332" s="12" t="str">
        <f>'Dados Shopee'!M332</f>
        <v>R-200WBF</v>
      </c>
      <c r="C332" s="16">
        <f>'Dados Shopee'!Q332</f>
        <v>1</v>
      </c>
      <c r="E332">
        <f>Cálculo!E332</f>
        <v>1</v>
      </c>
    </row>
    <row r="333" spans="1:5" x14ac:dyDescent="0.25">
      <c r="A333" s="12" t="str">
        <f>'Dados Shopee'!G333</f>
        <v>2024-07-17 23:59</v>
      </c>
      <c r="B333" s="12" t="str">
        <f>'Dados Shopee'!M333</f>
        <v>R-100WBF</v>
      </c>
      <c r="C333" s="16">
        <f>'Dados Shopee'!Q333</f>
        <v>2</v>
      </c>
      <c r="E333">
        <f>Cálculo!E333</f>
        <v>2</v>
      </c>
    </row>
    <row r="334" spans="1:5" x14ac:dyDescent="0.25">
      <c r="A334" s="12" t="str">
        <f>'Dados Shopee'!G334</f>
        <v>2024-07-17 23:59</v>
      </c>
      <c r="B334" s="12" t="str">
        <f>'Dados Shopee'!M334</f>
        <v>R-300WBF</v>
      </c>
      <c r="C334" s="16">
        <f>'Dados Shopee'!Q334</f>
        <v>1</v>
      </c>
      <c r="E334">
        <f>Cálculo!E334</f>
        <v>1</v>
      </c>
    </row>
    <row r="335" spans="1:5" x14ac:dyDescent="0.25">
      <c r="A335" s="12" t="str">
        <f>'Dados Shopee'!G335</f>
        <v>2024-07-17 23:59</v>
      </c>
      <c r="B335" s="12" t="str">
        <f>'Dados Shopee'!M335</f>
        <v>R-200WBF</v>
      </c>
      <c r="C335" s="16">
        <f>'Dados Shopee'!Q335</f>
        <v>2</v>
      </c>
      <c r="E335">
        <f>Cálculo!E335</f>
        <v>2</v>
      </c>
    </row>
    <row r="336" spans="1:5" x14ac:dyDescent="0.25">
      <c r="A336" s="12" t="str">
        <f>'Dados Shopee'!G336</f>
        <v>2024-07-17 23:59</v>
      </c>
      <c r="B336" s="12" t="str">
        <f>'Dados Shopee'!M336</f>
        <v>R-300WBF-KIT5</v>
      </c>
      <c r="C336" s="16">
        <f>'Dados Shopee'!Q336</f>
        <v>1</v>
      </c>
      <c r="E336">
        <f>Cálculo!E336</f>
        <v>5</v>
      </c>
    </row>
    <row r="337" spans="1:5" x14ac:dyDescent="0.25">
      <c r="A337" s="12" t="str">
        <f>'Dados Shopee'!G337</f>
        <v>2024-07-17 23:59</v>
      </c>
      <c r="B337" s="12" t="str">
        <f>'Dados Shopee'!M337</f>
        <v>R-200WBF-KIT2</v>
      </c>
      <c r="C337" s="16">
        <f>'Dados Shopee'!Q337</f>
        <v>3</v>
      </c>
      <c r="E337">
        <f>Cálculo!E337</f>
        <v>6</v>
      </c>
    </row>
    <row r="338" spans="1:5" x14ac:dyDescent="0.25">
      <c r="A338" s="12" t="str">
        <f>'Dados Shopee'!G338</f>
        <v>2024-07-17 23:59</v>
      </c>
      <c r="B338" s="12" t="str">
        <f>'Dados Shopee'!M338</f>
        <v>R-100WBF</v>
      </c>
      <c r="C338" s="16">
        <f>'Dados Shopee'!Q338</f>
        <v>1</v>
      </c>
      <c r="E338">
        <f>Cálculo!E338</f>
        <v>1</v>
      </c>
    </row>
    <row r="339" spans="1:5" x14ac:dyDescent="0.25">
      <c r="A339" s="12" t="str">
        <f>'Dados Shopee'!G339</f>
        <v>2024-07-17 23:59</v>
      </c>
      <c r="B339" s="12" t="str">
        <f>'Dados Shopee'!M339</f>
        <v>R-400WBF-KIT2</v>
      </c>
      <c r="C339" s="16">
        <f>'Dados Shopee'!Q339</f>
        <v>1</v>
      </c>
      <c r="E339">
        <f>Cálculo!E339</f>
        <v>2</v>
      </c>
    </row>
    <row r="340" spans="1:5" x14ac:dyDescent="0.25">
      <c r="A340" s="12" t="str">
        <f>'Dados Shopee'!G340</f>
        <v>2024-07-17 23:59</v>
      </c>
      <c r="B340" s="12" t="str">
        <f>'Dados Shopee'!M340</f>
        <v>R-200WBF-KIT2</v>
      </c>
      <c r="C340" s="16">
        <f>'Dados Shopee'!Q340</f>
        <v>1</v>
      </c>
      <c r="E340">
        <f>Cálculo!E340</f>
        <v>2</v>
      </c>
    </row>
    <row r="341" spans="1:5" x14ac:dyDescent="0.25">
      <c r="A341" s="12" t="str">
        <f>'Dados Shopee'!G341</f>
        <v>2024-07-17 23:59</v>
      </c>
      <c r="B341" s="12" t="str">
        <f>'Dados Shopee'!M341</f>
        <v>R-200WBF</v>
      </c>
      <c r="C341" s="16">
        <f>'Dados Shopee'!Q341</f>
        <v>2</v>
      </c>
      <c r="E341">
        <f>Cálculo!E341</f>
        <v>2</v>
      </c>
    </row>
    <row r="342" spans="1:5" x14ac:dyDescent="0.25">
      <c r="A342" s="12" t="str">
        <f>'Dados Shopee'!G342</f>
        <v>2024-07-17 23:59</v>
      </c>
      <c r="B342" s="12" t="str">
        <f>'Dados Shopee'!M342</f>
        <v>R-100WBF-KIT2</v>
      </c>
      <c r="C342" s="16">
        <f>'Dados Shopee'!Q342</f>
        <v>2</v>
      </c>
      <c r="E342">
        <f>Cálculo!E342</f>
        <v>4</v>
      </c>
    </row>
    <row r="343" spans="1:5" x14ac:dyDescent="0.25">
      <c r="A343" s="12" t="str">
        <f>'Dados Shopee'!G343</f>
        <v>2024-07-17 23:59</v>
      </c>
      <c r="B343" s="12" t="str">
        <f>'Dados Shopee'!M343</f>
        <v>R-400WBF</v>
      </c>
      <c r="C343" s="16">
        <f>'Dados Shopee'!Q343</f>
        <v>1</v>
      </c>
      <c r="E343">
        <f>Cálculo!E343</f>
        <v>1</v>
      </c>
    </row>
    <row r="344" spans="1:5" x14ac:dyDescent="0.25">
      <c r="A344" s="12" t="str">
        <f>'Dados Shopee'!G344</f>
        <v>2024-07-17 23:59</v>
      </c>
      <c r="B344" s="12" t="str">
        <f>'Dados Shopee'!M344</f>
        <v>R-400WBF</v>
      </c>
      <c r="C344" s="16">
        <f>'Dados Shopee'!Q344</f>
        <v>2</v>
      </c>
      <c r="E344">
        <f>Cálculo!E344</f>
        <v>2</v>
      </c>
    </row>
    <row r="345" spans="1:5" x14ac:dyDescent="0.25">
      <c r="A345" s="12" t="str">
        <f>'Dados Shopee'!G345</f>
        <v>2024-07-17 23:59</v>
      </c>
      <c r="B345" s="12" t="str">
        <f>'Dados Shopee'!M345</f>
        <v>R-100WBF-KIT2</v>
      </c>
      <c r="C345" s="16">
        <f>'Dados Shopee'!Q345</f>
        <v>1</v>
      </c>
      <c r="E345">
        <f>Cálculo!E345</f>
        <v>2</v>
      </c>
    </row>
    <row r="346" spans="1:5" x14ac:dyDescent="0.25">
      <c r="A346" s="12" t="str">
        <f>'Dados Shopee'!G346</f>
        <v>2024-07-17 23:59</v>
      </c>
      <c r="B346" s="12" t="str">
        <f>'Dados Shopee'!M346</f>
        <v>R-200WBF-KIT2</v>
      </c>
      <c r="C346" s="16">
        <f>'Dados Shopee'!Q346</f>
        <v>1</v>
      </c>
      <c r="E346">
        <f>Cálculo!E346</f>
        <v>2</v>
      </c>
    </row>
    <row r="347" spans="1:5" x14ac:dyDescent="0.25">
      <c r="A347" s="12" t="str">
        <f>'Dados Shopee'!G347</f>
        <v>2024-07-17 23:59</v>
      </c>
      <c r="B347" s="12" t="str">
        <f>'Dados Shopee'!M347</f>
        <v>R-400WBF</v>
      </c>
      <c r="C347" s="16">
        <f>'Dados Shopee'!Q347</f>
        <v>1</v>
      </c>
      <c r="E347">
        <f>Cálculo!E347</f>
        <v>1</v>
      </c>
    </row>
    <row r="348" spans="1:5" x14ac:dyDescent="0.25">
      <c r="A348" s="12" t="str">
        <f>'Dados Shopee'!G348</f>
        <v>2024-07-17 23:59</v>
      </c>
      <c r="B348" s="12" t="str">
        <f>'Dados Shopee'!M348</f>
        <v>R-100WBF-KIT5</v>
      </c>
      <c r="C348" s="16">
        <f>'Dados Shopee'!Q348</f>
        <v>1</v>
      </c>
      <c r="E348">
        <f>Cálculo!E348</f>
        <v>5</v>
      </c>
    </row>
    <row r="349" spans="1:5" x14ac:dyDescent="0.25">
      <c r="A349" s="12" t="str">
        <f>'Dados Shopee'!G349</f>
        <v>2024-07-17 23:59</v>
      </c>
      <c r="B349" s="12" t="str">
        <f>'Dados Shopee'!M349</f>
        <v>R-100WBF-KIT5</v>
      </c>
      <c r="C349" s="16">
        <f>'Dados Shopee'!Q349</f>
        <v>1</v>
      </c>
      <c r="E349">
        <f>Cálculo!E349</f>
        <v>5</v>
      </c>
    </row>
    <row r="350" spans="1:5" x14ac:dyDescent="0.25">
      <c r="A350" s="12" t="str">
        <f>'Dados Shopee'!G350</f>
        <v>2024-07-17 23:59</v>
      </c>
      <c r="B350" s="12" t="str">
        <f>'Dados Shopee'!M350</f>
        <v>R-200WBF-KIT10</v>
      </c>
      <c r="C350" s="16">
        <f>'Dados Shopee'!Q350</f>
        <v>1</v>
      </c>
      <c r="E350">
        <f>Cálculo!E350</f>
        <v>10</v>
      </c>
    </row>
    <row r="351" spans="1:5" x14ac:dyDescent="0.25">
      <c r="A351" s="12" t="str">
        <f>'Dados Shopee'!G351</f>
        <v>2024-07-17 23:59</v>
      </c>
      <c r="B351" s="12" t="str">
        <f>'Dados Shopee'!M351</f>
        <v>R-200WBF-KIT3</v>
      </c>
      <c r="C351" s="16">
        <f>'Dados Shopee'!Q351</f>
        <v>1</v>
      </c>
      <c r="E351">
        <f>Cálculo!E351</f>
        <v>3</v>
      </c>
    </row>
    <row r="352" spans="1:5" x14ac:dyDescent="0.25">
      <c r="A352" s="12" t="str">
        <f>'Dados Shopee'!G352</f>
        <v>2024-07-17 23:59</v>
      </c>
      <c r="B352" s="12" t="str">
        <f>'Dados Shopee'!M352</f>
        <v>R-300WBF-KIT2</v>
      </c>
      <c r="C352" s="16">
        <f>'Dados Shopee'!Q352</f>
        <v>1</v>
      </c>
      <c r="E352">
        <f>Cálculo!E352</f>
        <v>2</v>
      </c>
    </row>
    <row r="353" spans="1:5" x14ac:dyDescent="0.25">
      <c r="A353" s="12" t="str">
        <f>'Dados Shopee'!G353</f>
        <v>2024-07-17 23:59</v>
      </c>
      <c r="B353" s="12" t="str">
        <f>'Dados Shopee'!M353</f>
        <v>R-100WBF-KIT2</v>
      </c>
      <c r="C353" s="16">
        <f>'Dados Shopee'!Q353</f>
        <v>1</v>
      </c>
      <c r="E353">
        <f>Cálculo!E353</f>
        <v>2</v>
      </c>
    </row>
    <row r="354" spans="1:5" x14ac:dyDescent="0.25">
      <c r="A354" s="12" t="str">
        <f>'Dados Shopee'!G354</f>
        <v>2024-07-17 23:59</v>
      </c>
      <c r="B354" s="12" t="str">
        <f>'Dados Shopee'!M354</f>
        <v>R-100WBF</v>
      </c>
      <c r="C354" s="16">
        <f>'Dados Shopee'!Q354</f>
        <v>2</v>
      </c>
      <c r="E354">
        <f>Cálculo!E354</f>
        <v>2</v>
      </c>
    </row>
    <row r="355" spans="1:5" x14ac:dyDescent="0.25">
      <c r="A355" s="12" t="str">
        <f>'Dados Shopee'!G355</f>
        <v>2024-07-17 23:59</v>
      </c>
      <c r="B355" s="12" t="str">
        <f>'Dados Shopee'!M355</f>
        <v>R-400WBF</v>
      </c>
      <c r="C355" s="16">
        <f>'Dados Shopee'!Q355</f>
        <v>1</v>
      </c>
      <c r="E355">
        <f>Cálculo!E355</f>
        <v>1</v>
      </c>
    </row>
    <row r="356" spans="1:5" x14ac:dyDescent="0.25">
      <c r="A356" s="12" t="str">
        <f>'Dados Shopee'!G356</f>
        <v>2024-07-17 23:59</v>
      </c>
      <c r="B356" s="12" t="str">
        <f>'Dados Shopee'!M356</f>
        <v>R-400WBF</v>
      </c>
      <c r="C356" s="16">
        <f>'Dados Shopee'!Q356</f>
        <v>1</v>
      </c>
      <c r="E356">
        <f>Cálculo!E356</f>
        <v>1</v>
      </c>
    </row>
    <row r="357" spans="1:5" x14ac:dyDescent="0.25">
      <c r="A357" s="12" t="str">
        <f>'Dados Shopee'!G357</f>
        <v>2024-07-17 23:59</v>
      </c>
      <c r="B357" s="12" t="str">
        <f>'Dados Shopee'!M357</f>
        <v>R-100WBF-KIT2</v>
      </c>
      <c r="C357" s="16">
        <f>'Dados Shopee'!Q357</f>
        <v>1</v>
      </c>
      <c r="E357">
        <f>Cálculo!E357</f>
        <v>2</v>
      </c>
    </row>
    <row r="358" spans="1:5" x14ac:dyDescent="0.25">
      <c r="A358" s="12" t="str">
        <f>'Dados Shopee'!G358</f>
        <v>2024-07-17 23:59</v>
      </c>
      <c r="B358" s="12" t="str">
        <f>'Dados Shopee'!M358</f>
        <v>R-200WBF</v>
      </c>
      <c r="C358" s="16">
        <f>'Dados Shopee'!Q358</f>
        <v>1</v>
      </c>
      <c r="E358">
        <f>Cálculo!E358</f>
        <v>1</v>
      </c>
    </row>
    <row r="359" spans="1:5" x14ac:dyDescent="0.25">
      <c r="A359" s="12" t="str">
        <f>'Dados Shopee'!G359</f>
        <v>2024-07-17 23:59</v>
      </c>
      <c r="B359" s="12" t="str">
        <f>'Dados Shopee'!M359</f>
        <v>R-100WBF-KIT2</v>
      </c>
      <c r="C359" s="16">
        <f>'Dados Shopee'!Q359</f>
        <v>1</v>
      </c>
      <c r="E359">
        <f>Cálculo!E359</f>
        <v>2</v>
      </c>
    </row>
    <row r="360" spans="1:5" x14ac:dyDescent="0.25">
      <c r="A360" s="12" t="str">
        <f>'Dados Shopee'!G360</f>
        <v>2024-07-17 23:59</v>
      </c>
      <c r="B360" s="12" t="str">
        <f>'Dados Shopee'!M360</f>
        <v>R-100WBF-KIT2</v>
      </c>
      <c r="C360" s="16">
        <f>'Dados Shopee'!Q360</f>
        <v>1</v>
      </c>
      <c r="E360">
        <f>Cálculo!E360</f>
        <v>2</v>
      </c>
    </row>
    <row r="361" spans="1:5" x14ac:dyDescent="0.25">
      <c r="A361" s="12" t="str">
        <f>'Dados Shopee'!G361</f>
        <v>2024-07-17 23:59</v>
      </c>
      <c r="B361" s="12" t="str">
        <f>'Dados Shopee'!M361</f>
        <v>R-100WBF-KIT5</v>
      </c>
      <c r="C361" s="16">
        <f>'Dados Shopee'!Q361</f>
        <v>1</v>
      </c>
      <c r="E361">
        <f>Cálculo!E361</f>
        <v>5</v>
      </c>
    </row>
    <row r="362" spans="1:5" x14ac:dyDescent="0.25">
      <c r="A362" s="12" t="str">
        <f>'Dados Shopee'!G362</f>
        <v>2024-07-17 23:59</v>
      </c>
      <c r="B362" s="12" t="str">
        <f>'Dados Shopee'!M362</f>
        <v>R-400WBF</v>
      </c>
      <c r="C362" s="16">
        <f>'Dados Shopee'!Q362</f>
        <v>1</v>
      </c>
      <c r="E362">
        <f>Cálculo!E362</f>
        <v>1</v>
      </c>
    </row>
    <row r="363" spans="1:5" x14ac:dyDescent="0.25">
      <c r="A363" s="12" t="str">
        <f>'Dados Shopee'!G363</f>
        <v>2024-07-17 23:59</v>
      </c>
      <c r="B363" s="12" t="str">
        <f>'Dados Shopee'!M363</f>
        <v>R-200WBF-KIT5</v>
      </c>
      <c r="C363" s="16">
        <f>'Dados Shopee'!Q363</f>
        <v>1</v>
      </c>
      <c r="E363">
        <f>Cálculo!E363</f>
        <v>5</v>
      </c>
    </row>
    <row r="364" spans="1:5" x14ac:dyDescent="0.25">
      <c r="A364" s="12" t="str">
        <f>'Dados Shopee'!G364</f>
        <v>2024-07-17 23:59</v>
      </c>
      <c r="B364" s="12" t="str">
        <f>'Dados Shopee'!M364</f>
        <v>R-200WBF</v>
      </c>
      <c r="C364" s="16">
        <f>'Dados Shopee'!Q364</f>
        <v>1</v>
      </c>
      <c r="E364">
        <f>Cálculo!E364</f>
        <v>1</v>
      </c>
    </row>
    <row r="365" spans="1:5" x14ac:dyDescent="0.25">
      <c r="A365" s="12" t="str">
        <f>'Dados Shopee'!G365</f>
        <v>2024-07-17 23:59</v>
      </c>
      <c r="B365" s="12" t="str">
        <f>'Dados Shopee'!M365</f>
        <v>R-200WBF</v>
      </c>
      <c r="C365" s="16">
        <f>'Dados Shopee'!Q365</f>
        <v>1</v>
      </c>
      <c r="E365">
        <f>Cálculo!E365</f>
        <v>1</v>
      </c>
    </row>
    <row r="366" spans="1:5" x14ac:dyDescent="0.25">
      <c r="A366" s="12" t="str">
        <f>'Dados Shopee'!G366</f>
        <v>2024-07-17 23:59</v>
      </c>
      <c r="B366" s="12" t="str">
        <f>'Dados Shopee'!M366</f>
        <v>R-100WBF</v>
      </c>
      <c r="C366" s="16">
        <f>'Dados Shopee'!Q366</f>
        <v>1</v>
      </c>
      <c r="E366">
        <f>Cálculo!E366</f>
        <v>1</v>
      </c>
    </row>
    <row r="367" spans="1:5" x14ac:dyDescent="0.25">
      <c r="A367" s="12" t="str">
        <f>'Dados Shopee'!G367</f>
        <v>2024-07-18 23:59</v>
      </c>
      <c r="B367" s="12" t="str">
        <f>'Dados Shopee'!M367</f>
        <v>R-200WBF</v>
      </c>
      <c r="C367" s="16">
        <f>'Dados Shopee'!Q367</f>
        <v>1</v>
      </c>
      <c r="E367">
        <f>Cálculo!E367</f>
        <v>1</v>
      </c>
    </row>
    <row r="368" spans="1:5" x14ac:dyDescent="0.25">
      <c r="A368" s="12" t="str">
        <f>'Dados Shopee'!G368</f>
        <v>2024-07-17 23:59</v>
      </c>
      <c r="B368" s="12" t="str">
        <f>'Dados Shopee'!M368</f>
        <v>R-400WBF</v>
      </c>
      <c r="C368" s="16">
        <f>'Dados Shopee'!Q368</f>
        <v>1</v>
      </c>
      <c r="E368">
        <f>Cálculo!E368</f>
        <v>1</v>
      </c>
    </row>
    <row r="369" spans="1:5" x14ac:dyDescent="0.25">
      <c r="A369" s="12" t="str">
        <f>'Dados Shopee'!G369</f>
        <v>2024-07-18 23:59</v>
      </c>
      <c r="B369" s="12" t="str">
        <f>'Dados Shopee'!M369</f>
        <v>R-100WBF-KIT5</v>
      </c>
      <c r="C369" s="16">
        <f>'Dados Shopee'!Q369</f>
        <v>2</v>
      </c>
      <c r="E369">
        <f>Cálculo!E369</f>
        <v>10</v>
      </c>
    </row>
    <row r="370" spans="1:5" x14ac:dyDescent="0.25">
      <c r="A370" s="12" t="str">
        <f>'Dados Shopee'!G370</f>
        <v>2024-07-18 23:59</v>
      </c>
      <c r="B370" s="12" t="str">
        <f>'Dados Shopee'!M370</f>
        <v>R-100WBF</v>
      </c>
      <c r="C370" s="16">
        <f>'Dados Shopee'!Q370</f>
        <v>1</v>
      </c>
      <c r="E370">
        <f>Cálculo!E370</f>
        <v>1</v>
      </c>
    </row>
    <row r="371" spans="1:5" x14ac:dyDescent="0.25">
      <c r="A371" s="12" t="str">
        <f>'Dados Shopee'!G371</f>
        <v>2024-07-18 23:59</v>
      </c>
      <c r="B371" s="12" t="str">
        <f>'Dados Shopee'!M371</f>
        <v>R-100WBF</v>
      </c>
      <c r="C371" s="16">
        <f>'Dados Shopee'!Q371</f>
        <v>1</v>
      </c>
      <c r="E371">
        <f>Cálculo!E371</f>
        <v>1</v>
      </c>
    </row>
    <row r="372" spans="1:5" x14ac:dyDescent="0.25">
      <c r="A372" s="12" t="str">
        <f>'Dados Shopee'!G372</f>
        <v>2024-07-18 23:59</v>
      </c>
      <c r="B372" s="12" t="str">
        <f>'Dados Shopee'!M372</f>
        <v>R-100WBF-KIT5</v>
      </c>
      <c r="C372" s="16">
        <f>'Dados Shopee'!Q372</f>
        <v>1</v>
      </c>
      <c r="E372">
        <f>Cálculo!E372</f>
        <v>5</v>
      </c>
    </row>
    <row r="373" spans="1:5" x14ac:dyDescent="0.25">
      <c r="A373" s="12" t="str">
        <f>'Dados Shopee'!G373</f>
        <v>2024-07-18 23:59</v>
      </c>
      <c r="B373" s="12" t="str">
        <f>'Dados Shopee'!M373</f>
        <v>R-200WBF-KIT10</v>
      </c>
      <c r="C373" s="16">
        <f>'Dados Shopee'!Q373</f>
        <v>1</v>
      </c>
      <c r="E373">
        <f>Cálculo!E373</f>
        <v>10</v>
      </c>
    </row>
    <row r="374" spans="1:5" x14ac:dyDescent="0.25">
      <c r="A374" s="12" t="str">
        <f>'Dados Shopee'!G374</f>
        <v>2024-07-18 23:59</v>
      </c>
      <c r="B374" s="12" t="str">
        <f>'Dados Shopee'!M374</f>
        <v>R-400WBF</v>
      </c>
      <c r="C374" s="16">
        <f>'Dados Shopee'!Q374</f>
        <v>1</v>
      </c>
      <c r="E374">
        <f>Cálculo!E374</f>
        <v>1</v>
      </c>
    </row>
    <row r="375" spans="1:5" x14ac:dyDescent="0.25">
      <c r="A375" s="12" t="str">
        <f>'Dados Shopee'!G375</f>
        <v>2024-07-18 23:59</v>
      </c>
      <c r="B375" s="12" t="str">
        <f>'Dados Shopee'!M375</f>
        <v>R-100WBF</v>
      </c>
      <c r="C375" s="16">
        <f>'Dados Shopee'!Q375</f>
        <v>1</v>
      </c>
      <c r="E375">
        <f>Cálculo!E375</f>
        <v>1</v>
      </c>
    </row>
    <row r="376" spans="1:5" x14ac:dyDescent="0.25">
      <c r="A376" s="12" t="str">
        <f>'Dados Shopee'!G376</f>
        <v>2024-07-18 23:59</v>
      </c>
      <c r="B376" s="12" t="str">
        <f>'Dados Shopee'!M376</f>
        <v/>
      </c>
      <c r="C376" s="16">
        <f>'Dados Shopee'!Q376</f>
        <v>1</v>
      </c>
      <c r="E376">
        <f>Cálculo!E376</f>
        <v>1</v>
      </c>
    </row>
    <row r="377" spans="1:5" x14ac:dyDescent="0.25">
      <c r="A377" s="12" t="str">
        <f>'Dados Shopee'!G377</f>
        <v>2024-07-18 23:59</v>
      </c>
      <c r="B377" s="12" t="str">
        <f>'Dados Shopee'!M377</f>
        <v>R-100WBF-KIT2</v>
      </c>
      <c r="C377" s="16">
        <f>'Dados Shopee'!Q377</f>
        <v>1</v>
      </c>
      <c r="E377">
        <f>Cálculo!E377</f>
        <v>2</v>
      </c>
    </row>
    <row r="378" spans="1:5" x14ac:dyDescent="0.25">
      <c r="A378" s="12" t="str">
        <f>'Dados Shopee'!G378</f>
        <v>2024-07-18 23:59</v>
      </c>
      <c r="B378" s="12" t="str">
        <f>'Dados Shopee'!M378</f>
        <v>R-100WBF</v>
      </c>
      <c r="C378" s="16">
        <f>'Dados Shopee'!Q378</f>
        <v>1</v>
      </c>
      <c r="E378">
        <f>Cálculo!E378</f>
        <v>1</v>
      </c>
    </row>
    <row r="379" spans="1:5" x14ac:dyDescent="0.25">
      <c r="A379" s="12" t="str">
        <f>'Dados Shopee'!G379</f>
        <v>2024-07-18 23:59</v>
      </c>
      <c r="B379" s="12" t="str">
        <f>'Dados Shopee'!M379</f>
        <v>R-200WBF</v>
      </c>
      <c r="C379" s="16">
        <f>'Dados Shopee'!Q379</f>
        <v>1</v>
      </c>
      <c r="E379">
        <f>Cálculo!E379</f>
        <v>1</v>
      </c>
    </row>
    <row r="380" spans="1:5" x14ac:dyDescent="0.25">
      <c r="A380" s="12" t="str">
        <f>'Dados Shopee'!G380</f>
        <v>2024-07-18 23:59</v>
      </c>
      <c r="B380" s="12" t="str">
        <f>'Dados Shopee'!M380</f>
        <v>R-100WBF</v>
      </c>
      <c r="C380" s="16">
        <f>'Dados Shopee'!Q380</f>
        <v>2</v>
      </c>
      <c r="E380">
        <f>Cálculo!E380</f>
        <v>2</v>
      </c>
    </row>
    <row r="381" spans="1:5" x14ac:dyDescent="0.25">
      <c r="A381" s="12" t="str">
        <f>'Dados Shopee'!G381</f>
        <v>2024-07-18 23:59</v>
      </c>
      <c r="B381" s="12" t="str">
        <f>'Dados Shopee'!M381</f>
        <v>R-100WBF</v>
      </c>
      <c r="C381" s="16">
        <f>'Dados Shopee'!Q381</f>
        <v>4</v>
      </c>
      <c r="E381">
        <f>Cálculo!E381</f>
        <v>4</v>
      </c>
    </row>
    <row r="382" spans="1:5" x14ac:dyDescent="0.25">
      <c r="A382" s="12" t="str">
        <f>'Dados Shopee'!G382</f>
        <v>2024-07-18 23:59</v>
      </c>
      <c r="B382" s="12" t="str">
        <f>'Dados Shopee'!M382</f>
        <v>R-200WBF</v>
      </c>
      <c r="C382" s="16">
        <f>'Dados Shopee'!Q382</f>
        <v>1</v>
      </c>
      <c r="E382">
        <f>Cálculo!E382</f>
        <v>1</v>
      </c>
    </row>
    <row r="383" spans="1:5" x14ac:dyDescent="0.25">
      <c r="A383" s="12" t="str">
        <f>'Dados Shopee'!G383</f>
        <v>2024-07-18 23:59</v>
      </c>
      <c r="B383" s="12" t="str">
        <f>'Dados Shopee'!M383</f>
        <v>R-400WBF-KIT3</v>
      </c>
      <c r="C383" s="16">
        <f>'Dados Shopee'!Q383</f>
        <v>1</v>
      </c>
      <c r="E383">
        <f>Cálculo!E383</f>
        <v>3</v>
      </c>
    </row>
    <row r="384" spans="1:5" x14ac:dyDescent="0.25">
      <c r="A384" s="12" t="str">
        <f>'Dados Shopee'!G384</f>
        <v>2024-07-18 23:59</v>
      </c>
      <c r="B384" s="12" t="str">
        <f>'Dados Shopee'!M384</f>
        <v>R-100WBF-KIT5</v>
      </c>
      <c r="C384" s="16">
        <f>'Dados Shopee'!Q384</f>
        <v>1</v>
      </c>
      <c r="E384">
        <f>Cálculo!E384</f>
        <v>5</v>
      </c>
    </row>
    <row r="385" spans="1:5" x14ac:dyDescent="0.25">
      <c r="A385" s="12" t="str">
        <f>'Dados Shopee'!G385</f>
        <v>2024-07-18 23:59</v>
      </c>
      <c r="B385" s="12" t="str">
        <f>'Dados Shopee'!M385</f>
        <v>R-100WBF</v>
      </c>
      <c r="C385" s="16">
        <f>'Dados Shopee'!Q385</f>
        <v>1</v>
      </c>
      <c r="E385">
        <f>Cálculo!E385</f>
        <v>1</v>
      </c>
    </row>
    <row r="386" spans="1:5" x14ac:dyDescent="0.25">
      <c r="A386" s="12" t="str">
        <f>'Dados Shopee'!G386</f>
        <v>2024-07-18 23:59</v>
      </c>
      <c r="B386" s="12" t="str">
        <f>'Dados Shopee'!M386</f>
        <v>R-400WBF-KIT2</v>
      </c>
      <c r="C386" s="16">
        <f>'Dados Shopee'!Q386</f>
        <v>1</v>
      </c>
      <c r="E386">
        <f>Cálculo!E386</f>
        <v>2</v>
      </c>
    </row>
    <row r="387" spans="1:5" x14ac:dyDescent="0.25">
      <c r="A387" s="12" t="str">
        <f>'Dados Shopee'!G387</f>
        <v>2024-07-18 23:59</v>
      </c>
      <c r="B387" s="12" t="str">
        <f>'Dados Shopee'!M387</f>
        <v>R-100WBF-KIT2</v>
      </c>
      <c r="C387" s="16">
        <f>'Dados Shopee'!Q387</f>
        <v>1</v>
      </c>
      <c r="E387">
        <f>Cálculo!E387</f>
        <v>2</v>
      </c>
    </row>
    <row r="388" spans="1:5" x14ac:dyDescent="0.25">
      <c r="A388" s="12" t="str">
        <f>'Dados Shopee'!G388</f>
        <v>2024-07-18 23:59</v>
      </c>
      <c r="B388" s="12" t="str">
        <f>'Dados Shopee'!M388</f>
        <v>R-200WBF-KIT6</v>
      </c>
      <c r="C388" s="16">
        <f>'Dados Shopee'!Q388</f>
        <v>1</v>
      </c>
      <c r="E388">
        <f>Cálculo!E388</f>
        <v>6</v>
      </c>
    </row>
    <row r="389" spans="1:5" x14ac:dyDescent="0.25">
      <c r="A389" s="12" t="str">
        <f>'Dados Shopee'!G389</f>
        <v>2024-07-18 23:59</v>
      </c>
      <c r="B389" s="12" t="str">
        <f>'Dados Shopee'!M389</f>
        <v>R-100WBF-KIT5</v>
      </c>
      <c r="C389" s="16">
        <f>'Dados Shopee'!Q389</f>
        <v>1</v>
      </c>
      <c r="E389">
        <f>Cálculo!E389</f>
        <v>5</v>
      </c>
    </row>
    <row r="390" spans="1:5" x14ac:dyDescent="0.25">
      <c r="A390" s="12" t="str">
        <f>'Dados Shopee'!G390</f>
        <v>2024-07-18 23:59</v>
      </c>
      <c r="B390" s="12" t="str">
        <f>'Dados Shopee'!M390</f>
        <v>R-100WBF-KIT2</v>
      </c>
      <c r="C390" s="16">
        <f>'Dados Shopee'!Q390</f>
        <v>1</v>
      </c>
      <c r="E390">
        <f>Cálculo!E390</f>
        <v>2</v>
      </c>
    </row>
    <row r="391" spans="1:5" x14ac:dyDescent="0.25">
      <c r="A391" s="12" t="str">
        <f>'Dados Shopee'!G391</f>
        <v>2024-07-18 23:59</v>
      </c>
      <c r="B391" s="12" t="str">
        <f>'Dados Shopee'!M391</f>
        <v>R-100WBF</v>
      </c>
      <c r="C391" s="16">
        <f>'Dados Shopee'!Q391</f>
        <v>1</v>
      </c>
      <c r="E391">
        <f>Cálculo!E391</f>
        <v>1</v>
      </c>
    </row>
    <row r="392" spans="1:5" x14ac:dyDescent="0.25">
      <c r="A392" s="12" t="str">
        <f>'Dados Shopee'!G392</f>
        <v>2024-07-18 23:59</v>
      </c>
      <c r="B392" s="12" t="str">
        <f>'Dados Shopee'!M392</f>
        <v>R-100WBF</v>
      </c>
      <c r="C392" s="16">
        <f>'Dados Shopee'!Q392</f>
        <v>3</v>
      </c>
      <c r="E392">
        <f>Cálculo!E392</f>
        <v>3</v>
      </c>
    </row>
    <row r="393" spans="1:5" x14ac:dyDescent="0.25">
      <c r="A393" s="12" t="str">
        <f>'Dados Shopee'!G393</f>
        <v>2024-07-18 23:59</v>
      </c>
      <c r="B393" s="12" t="str">
        <f>'Dados Shopee'!M393</f>
        <v>R-100WBF</v>
      </c>
      <c r="C393" s="16">
        <f>'Dados Shopee'!Q393</f>
        <v>1</v>
      </c>
      <c r="E393">
        <f>Cálculo!E393</f>
        <v>1</v>
      </c>
    </row>
    <row r="394" spans="1:5" x14ac:dyDescent="0.25">
      <c r="A394" s="12" t="str">
        <f>'Dados Shopee'!G394</f>
        <v>2024-07-18 23:59</v>
      </c>
      <c r="B394" s="12" t="str">
        <f>'Dados Shopee'!M394</f>
        <v>R-400WBF</v>
      </c>
      <c r="C394" s="16">
        <f>'Dados Shopee'!Q394</f>
        <v>1</v>
      </c>
      <c r="E394">
        <f>Cálculo!E394</f>
        <v>1</v>
      </c>
    </row>
    <row r="395" spans="1:5" x14ac:dyDescent="0.25">
      <c r="A395" s="12" t="str">
        <f>'Dados Shopee'!G395</f>
        <v>2024-07-18 23:59</v>
      </c>
      <c r="B395" s="12" t="str">
        <f>'Dados Shopee'!M395</f>
        <v>R-100WBF-KIT2</v>
      </c>
      <c r="C395" s="16">
        <f>'Dados Shopee'!Q395</f>
        <v>1</v>
      </c>
      <c r="E395">
        <f>Cálculo!E395</f>
        <v>2</v>
      </c>
    </row>
    <row r="396" spans="1:5" x14ac:dyDescent="0.25">
      <c r="A396" s="12" t="str">
        <f>'Dados Shopee'!G396</f>
        <v>2024-07-18 23:59</v>
      </c>
      <c r="B396" s="12" t="str">
        <f>'Dados Shopee'!M396</f>
        <v>R-200WBF</v>
      </c>
      <c r="C396" s="16">
        <f>'Dados Shopee'!Q396</f>
        <v>1</v>
      </c>
      <c r="E396">
        <f>Cálculo!E396</f>
        <v>1</v>
      </c>
    </row>
    <row r="397" spans="1:5" x14ac:dyDescent="0.25">
      <c r="A397" s="12" t="str">
        <f>'Dados Shopee'!G397</f>
        <v>2024-07-18 23:59</v>
      </c>
      <c r="B397" s="12" t="str">
        <f>'Dados Shopee'!M397</f>
        <v>R-200WBF</v>
      </c>
      <c r="C397" s="16">
        <f>'Dados Shopee'!Q397</f>
        <v>1</v>
      </c>
      <c r="E397">
        <f>Cálculo!E397</f>
        <v>1</v>
      </c>
    </row>
    <row r="398" spans="1:5" x14ac:dyDescent="0.25">
      <c r="A398" s="12" t="str">
        <f>'Dados Shopee'!G398</f>
        <v>2024-07-18 23:59</v>
      </c>
      <c r="B398" s="12" t="str">
        <f>'Dados Shopee'!M398</f>
        <v>R-600WBF</v>
      </c>
      <c r="C398" s="16">
        <f>'Dados Shopee'!Q398</f>
        <v>2</v>
      </c>
      <c r="E398">
        <f>Cálculo!E398</f>
        <v>2</v>
      </c>
    </row>
    <row r="399" spans="1:5" x14ac:dyDescent="0.25">
      <c r="A399" s="12" t="str">
        <f>'Dados Shopee'!G399</f>
        <v>2024-07-18 23:59</v>
      </c>
      <c r="B399" s="12" t="str">
        <f>'Dados Shopee'!M399</f>
        <v>R-400WBF</v>
      </c>
      <c r="C399" s="16">
        <f>'Dados Shopee'!Q399</f>
        <v>4</v>
      </c>
      <c r="E399">
        <f>Cálculo!E399</f>
        <v>4</v>
      </c>
    </row>
    <row r="400" spans="1:5" x14ac:dyDescent="0.25">
      <c r="A400" s="12" t="str">
        <f>'Dados Shopee'!G400</f>
        <v>2024-07-18 23:59</v>
      </c>
      <c r="B400" s="12" t="str">
        <f>'Dados Shopee'!M400</f>
        <v>R-400WBF</v>
      </c>
      <c r="C400" s="16">
        <f>'Dados Shopee'!Q400</f>
        <v>2</v>
      </c>
      <c r="E400">
        <f>Cálculo!E400</f>
        <v>2</v>
      </c>
    </row>
    <row r="401" spans="1:5" x14ac:dyDescent="0.25">
      <c r="A401" s="12" t="str">
        <f>'Dados Shopee'!G401</f>
        <v>2024-07-18 23:59</v>
      </c>
      <c r="B401" s="12" t="str">
        <f>'Dados Shopee'!M401</f>
        <v>R-400WBF</v>
      </c>
      <c r="C401" s="16">
        <f>'Dados Shopee'!Q401</f>
        <v>1</v>
      </c>
      <c r="E401">
        <f>Cálculo!E401</f>
        <v>1</v>
      </c>
    </row>
    <row r="402" spans="1:5" x14ac:dyDescent="0.25">
      <c r="A402" s="12" t="str">
        <f>'Dados Shopee'!G402</f>
        <v>2024-07-18 23:59</v>
      </c>
      <c r="B402" s="12" t="str">
        <f>'Dados Shopee'!M402</f>
        <v>R-600WBF</v>
      </c>
      <c r="C402" s="16">
        <f>'Dados Shopee'!Q402</f>
        <v>1</v>
      </c>
      <c r="E402">
        <f>Cálculo!E402</f>
        <v>1</v>
      </c>
    </row>
    <row r="403" spans="1:5" x14ac:dyDescent="0.25">
      <c r="A403" s="12" t="str">
        <f>'Dados Shopee'!G403</f>
        <v>2024-07-18 23:59</v>
      </c>
      <c r="B403" s="12" t="str">
        <f>'Dados Shopee'!M403</f>
        <v>R-400WBF</v>
      </c>
      <c r="C403" s="16">
        <f>'Dados Shopee'!Q403</f>
        <v>1</v>
      </c>
      <c r="E403">
        <f>Cálculo!E403</f>
        <v>1</v>
      </c>
    </row>
    <row r="404" spans="1:5" x14ac:dyDescent="0.25">
      <c r="A404" s="12" t="str">
        <f>'Dados Shopee'!G404</f>
        <v>2024-07-18 23:59</v>
      </c>
      <c r="B404" s="12" t="str">
        <f>'Dados Shopee'!M404</f>
        <v>R-400WBF-KIT3</v>
      </c>
      <c r="C404" s="16">
        <f>'Dados Shopee'!Q404</f>
        <v>1</v>
      </c>
      <c r="E404">
        <f>Cálculo!E404</f>
        <v>3</v>
      </c>
    </row>
    <row r="405" spans="1:5" x14ac:dyDescent="0.25">
      <c r="A405" s="12" t="str">
        <f>'Dados Shopee'!G405</f>
        <v>2024-07-18 23:59</v>
      </c>
      <c r="B405" s="12" t="str">
        <f>'Dados Shopee'!M405</f>
        <v>R-100WBF-KIT2</v>
      </c>
      <c r="C405" s="16">
        <f>'Dados Shopee'!Q405</f>
        <v>1</v>
      </c>
      <c r="E405">
        <f>Cálculo!E405</f>
        <v>2</v>
      </c>
    </row>
    <row r="406" spans="1:5" x14ac:dyDescent="0.25">
      <c r="A406" s="12" t="str">
        <f>'Dados Shopee'!G406</f>
        <v>2024-07-18 23:59</v>
      </c>
      <c r="B406" s="12" t="str">
        <f>'Dados Shopee'!M406</f>
        <v>R-200WBF-KIT6</v>
      </c>
      <c r="C406" s="16">
        <f>'Dados Shopee'!Q406</f>
        <v>1</v>
      </c>
      <c r="E406">
        <f>Cálculo!E406</f>
        <v>6</v>
      </c>
    </row>
    <row r="407" spans="1:5" x14ac:dyDescent="0.25">
      <c r="A407" s="12" t="str">
        <f>'Dados Shopee'!G407</f>
        <v>2024-07-18 23:59</v>
      </c>
      <c r="B407" s="12" t="str">
        <f>'Dados Shopee'!M407</f>
        <v>R-400WBF</v>
      </c>
      <c r="C407" s="16">
        <f>'Dados Shopee'!Q407</f>
        <v>1</v>
      </c>
      <c r="E407">
        <f>Cálculo!E407</f>
        <v>1</v>
      </c>
    </row>
    <row r="408" spans="1:5" x14ac:dyDescent="0.25">
      <c r="A408" s="12" t="str">
        <f>'Dados Shopee'!G408</f>
        <v>2024-07-18 23:59</v>
      </c>
      <c r="B408" s="12" t="str">
        <f>'Dados Shopee'!M408</f>
        <v>R-400WBF</v>
      </c>
      <c r="C408" s="16">
        <f>'Dados Shopee'!Q408</f>
        <v>1</v>
      </c>
      <c r="E408">
        <f>Cálculo!E408</f>
        <v>1</v>
      </c>
    </row>
    <row r="409" spans="1:5" x14ac:dyDescent="0.25">
      <c r="A409" s="12" t="str">
        <f>'Dados Shopee'!G409</f>
        <v>2024-07-18 23:59</v>
      </c>
      <c r="B409" s="12" t="str">
        <f>'Dados Shopee'!M409</f>
        <v>R-100WBF-KIT5</v>
      </c>
      <c r="C409" s="16">
        <f>'Dados Shopee'!Q409</f>
        <v>1</v>
      </c>
      <c r="E409">
        <f>Cálculo!E409</f>
        <v>5</v>
      </c>
    </row>
    <row r="410" spans="1:5" x14ac:dyDescent="0.25">
      <c r="A410" s="12" t="str">
        <f>'Dados Shopee'!G410</f>
        <v>2024-07-18 23:59</v>
      </c>
      <c r="B410" s="12" t="str">
        <f>'Dados Shopee'!M410</f>
        <v>R-400WBF</v>
      </c>
      <c r="C410" s="16">
        <f>'Dados Shopee'!Q410</f>
        <v>1</v>
      </c>
      <c r="E410">
        <f>Cálculo!E410</f>
        <v>1</v>
      </c>
    </row>
    <row r="411" spans="1:5" x14ac:dyDescent="0.25">
      <c r="A411" s="12" t="str">
        <f>'Dados Shopee'!G411</f>
        <v>2024-07-18 23:59</v>
      </c>
      <c r="B411" s="12" t="str">
        <f>'Dados Shopee'!M411</f>
        <v>R-400WBF</v>
      </c>
      <c r="C411" s="16">
        <f>'Dados Shopee'!Q411</f>
        <v>1</v>
      </c>
      <c r="E411">
        <f>Cálculo!E411</f>
        <v>1</v>
      </c>
    </row>
    <row r="412" spans="1:5" x14ac:dyDescent="0.25">
      <c r="A412" s="12" t="str">
        <f>'Dados Shopee'!G412</f>
        <v>2024-07-18 23:59</v>
      </c>
      <c r="B412" s="12" t="str">
        <f>'Dados Shopee'!M412</f>
        <v>R-100WBF-KIT2</v>
      </c>
      <c r="C412" s="16">
        <f>'Dados Shopee'!Q412</f>
        <v>1</v>
      </c>
      <c r="E412">
        <f>Cálculo!E412</f>
        <v>2</v>
      </c>
    </row>
    <row r="413" spans="1:5" x14ac:dyDescent="0.25">
      <c r="A413" s="12" t="str">
        <f>'Dados Shopee'!G413</f>
        <v>2024-07-18 23:59</v>
      </c>
      <c r="B413" s="12" t="str">
        <f>'Dados Shopee'!M413</f>
        <v>R-100WBF-KIT2</v>
      </c>
      <c r="C413" s="16">
        <f>'Dados Shopee'!Q413</f>
        <v>2</v>
      </c>
      <c r="E413">
        <f>Cálculo!E413</f>
        <v>4</v>
      </c>
    </row>
    <row r="414" spans="1:5" x14ac:dyDescent="0.25">
      <c r="A414" s="12" t="str">
        <f>'Dados Shopee'!G414</f>
        <v>2024-07-18 23:59</v>
      </c>
      <c r="B414" s="12" t="str">
        <f>'Dados Shopee'!M414</f>
        <v>R-400WBF</v>
      </c>
      <c r="C414" s="16">
        <f>'Dados Shopee'!Q414</f>
        <v>1</v>
      </c>
      <c r="E414">
        <f>Cálculo!E414</f>
        <v>1</v>
      </c>
    </row>
    <row r="415" spans="1:5" x14ac:dyDescent="0.25">
      <c r="A415" s="12" t="str">
        <f>'Dados Shopee'!G415</f>
        <v>2024-07-18 23:59</v>
      </c>
      <c r="B415" s="12" t="str">
        <f>'Dados Shopee'!M415</f>
        <v>R-100WBF</v>
      </c>
      <c r="C415" s="16">
        <f>'Dados Shopee'!Q415</f>
        <v>1</v>
      </c>
      <c r="E415">
        <f>Cálculo!E415</f>
        <v>1</v>
      </c>
    </row>
    <row r="416" spans="1:5" x14ac:dyDescent="0.25">
      <c r="A416" s="12" t="str">
        <f>'Dados Shopee'!G416</f>
        <v>2024-07-18 23:59</v>
      </c>
      <c r="B416" s="12" t="str">
        <f>'Dados Shopee'!M416</f>
        <v>R-200WBF</v>
      </c>
      <c r="C416" s="16">
        <f>'Dados Shopee'!Q416</f>
        <v>1</v>
      </c>
      <c r="E416">
        <f>Cálculo!E416</f>
        <v>1</v>
      </c>
    </row>
    <row r="417" spans="1:5" x14ac:dyDescent="0.25">
      <c r="A417" s="12" t="str">
        <f>'Dados Shopee'!G417</f>
        <v>2024-07-18 23:59</v>
      </c>
      <c r="B417" s="12" t="str">
        <f>'Dados Shopee'!M417</f>
        <v>R-100WBF</v>
      </c>
      <c r="C417" s="16">
        <f>'Dados Shopee'!Q417</f>
        <v>1</v>
      </c>
      <c r="E417">
        <f>Cálculo!E417</f>
        <v>1</v>
      </c>
    </row>
    <row r="418" spans="1:5" x14ac:dyDescent="0.25">
      <c r="A418" s="12" t="str">
        <f>'Dados Shopee'!G418</f>
        <v>2024-07-18 23:59</v>
      </c>
      <c r="B418" s="12" t="str">
        <f>'Dados Shopee'!M418</f>
        <v>R-100WBF-KIT2</v>
      </c>
      <c r="C418" s="16">
        <f>'Dados Shopee'!Q418</f>
        <v>1</v>
      </c>
      <c r="E418">
        <f>Cálculo!E418</f>
        <v>2</v>
      </c>
    </row>
    <row r="419" spans="1:5" x14ac:dyDescent="0.25">
      <c r="A419" s="12" t="str">
        <f>'Dados Shopee'!G419</f>
        <v>2024-07-18 23:59</v>
      </c>
      <c r="B419" s="12" t="str">
        <f>'Dados Shopee'!M419</f>
        <v>R-200WBF</v>
      </c>
      <c r="C419" s="16">
        <f>'Dados Shopee'!Q419</f>
        <v>2</v>
      </c>
      <c r="E419">
        <f>Cálculo!E419</f>
        <v>2</v>
      </c>
    </row>
    <row r="420" spans="1:5" x14ac:dyDescent="0.25">
      <c r="A420" s="12" t="str">
        <f>'Dados Shopee'!G420</f>
        <v>2024-07-18 23:59</v>
      </c>
      <c r="B420" s="12" t="str">
        <f>'Dados Shopee'!M420</f>
        <v>R-100WBF</v>
      </c>
      <c r="C420" s="16">
        <f>'Dados Shopee'!Q420</f>
        <v>1</v>
      </c>
      <c r="E420">
        <f>Cálculo!E420</f>
        <v>1</v>
      </c>
    </row>
    <row r="421" spans="1:5" x14ac:dyDescent="0.25">
      <c r="A421" s="12" t="str">
        <f>'Dados Shopee'!G421</f>
        <v>2024-07-18 23:59</v>
      </c>
      <c r="B421" s="12" t="str">
        <f>'Dados Shopee'!M421</f>
        <v>R-400WBF</v>
      </c>
      <c r="C421" s="16">
        <f>'Dados Shopee'!Q421</f>
        <v>2</v>
      </c>
      <c r="E421">
        <f>Cálculo!E421</f>
        <v>2</v>
      </c>
    </row>
    <row r="422" spans="1:5" x14ac:dyDescent="0.25">
      <c r="A422" s="12" t="str">
        <f>'Dados Shopee'!G422</f>
        <v>2024-07-18 23:59</v>
      </c>
      <c r="B422" s="12" t="str">
        <f>'Dados Shopee'!M422</f>
        <v>R-200WBF-KIT5</v>
      </c>
      <c r="C422" s="16">
        <f>'Dados Shopee'!Q422</f>
        <v>1</v>
      </c>
      <c r="E422">
        <f>Cálculo!E422</f>
        <v>5</v>
      </c>
    </row>
    <row r="423" spans="1:5" x14ac:dyDescent="0.25">
      <c r="A423" s="12" t="str">
        <f>'Dados Shopee'!G423</f>
        <v>2024-07-18 23:59</v>
      </c>
      <c r="B423" s="12" t="str">
        <f>'Dados Shopee'!M423</f>
        <v>R-100WBF-KIT2</v>
      </c>
      <c r="C423" s="16">
        <f>'Dados Shopee'!Q423</f>
        <v>1</v>
      </c>
      <c r="E423">
        <f>Cálculo!E423</f>
        <v>2</v>
      </c>
    </row>
    <row r="424" spans="1:5" x14ac:dyDescent="0.25">
      <c r="A424" s="12" t="str">
        <f>'Dados Shopee'!G424</f>
        <v>2024-07-18 23:59</v>
      </c>
      <c r="B424" s="12" t="str">
        <f>'Dados Shopee'!M424</f>
        <v>R-200WBF</v>
      </c>
      <c r="C424" s="16">
        <f>'Dados Shopee'!Q424</f>
        <v>1</v>
      </c>
      <c r="E424">
        <f>Cálculo!E424</f>
        <v>1</v>
      </c>
    </row>
    <row r="425" spans="1:5" x14ac:dyDescent="0.25">
      <c r="A425" s="12" t="str">
        <f>'Dados Shopee'!G425</f>
        <v>2024-07-18 23:59</v>
      </c>
      <c r="B425" s="12" t="str">
        <f>'Dados Shopee'!M425</f>
        <v>R-100WBF-KIT2</v>
      </c>
      <c r="C425" s="16">
        <f>'Dados Shopee'!Q425</f>
        <v>1</v>
      </c>
      <c r="E425">
        <f>Cálculo!E425</f>
        <v>2</v>
      </c>
    </row>
    <row r="426" spans="1:5" x14ac:dyDescent="0.25">
      <c r="A426" s="12" t="str">
        <f>'Dados Shopee'!G426</f>
        <v>2024-07-18 23:59</v>
      </c>
      <c r="B426" s="12" t="str">
        <f>'Dados Shopee'!M426</f>
        <v>R-200WBF</v>
      </c>
      <c r="C426" s="16">
        <f>'Dados Shopee'!Q426</f>
        <v>1</v>
      </c>
      <c r="E426">
        <f>Cálculo!E426</f>
        <v>1</v>
      </c>
    </row>
    <row r="427" spans="1:5" x14ac:dyDescent="0.25">
      <c r="A427" s="12" t="str">
        <f>'Dados Shopee'!G427</f>
        <v>2024-07-18 23:59</v>
      </c>
      <c r="B427" s="12" t="str">
        <f>'Dados Shopee'!M427</f>
        <v>R-200WBF-KIT10</v>
      </c>
      <c r="C427" s="16">
        <f>'Dados Shopee'!Q427</f>
        <v>1</v>
      </c>
      <c r="E427">
        <f>Cálculo!E427</f>
        <v>10</v>
      </c>
    </row>
    <row r="428" spans="1:5" x14ac:dyDescent="0.25">
      <c r="A428" s="12" t="str">
        <f>'Dados Shopee'!G428</f>
        <v>2024-07-18 23:59</v>
      </c>
      <c r="B428" s="12" t="str">
        <f>'Dados Shopee'!M428</f>
        <v>R-200WBF-KIT2</v>
      </c>
      <c r="C428" s="16">
        <f>'Dados Shopee'!Q428</f>
        <v>1</v>
      </c>
      <c r="E428">
        <f>Cálculo!E428</f>
        <v>2</v>
      </c>
    </row>
    <row r="429" spans="1:5" x14ac:dyDescent="0.25">
      <c r="A429" s="12" t="str">
        <f>'Dados Shopee'!G429</f>
        <v>2024-07-18 23:59</v>
      </c>
      <c r="B429" s="12" t="str">
        <f>'Dados Shopee'!M429</f>
        <v>R-100WBF-KIT2</v>
      </c>
      <c r="C429" s="16">
        <f>'Dados Shopee'!Q429</f>
        <v>1</v>
      </c>
      <c r="E429">
        <f>Cálculo!E429</f>
        <v>2</v>
      </c>
    </row>
    <row r="430" spans="1:5" x14ac:dyDescent="0.25">
      <c r="A430" s="12" t="str">
        <f>'Dados Shopee'!G430</f>
        <v>2024-07-18 23:59</v>
      </c>
      <c r="B430" s="12" t="str">
        <f>'Dados Shopee'!M430</f>
        <v>R-400WBF</v>
      </c>
      <c r="C430" s="16">
        <f>'Dados Shopee'!Q430</f>
        <v>1</v>
      </c>
      <c r="E430">
        <f>Cálculo!E430</f>
        <v>1</v>
      </c>
    </row>
    <row r="431" spans="1:5" x14ac:dyDescent="0.25">
      <c r="A431" s="12" t="str">
        <f>'Dados Shopee'!G431</f>
        <v>2024-07-18 23:59</v>
      </c>
      <c r="B431" s="12" t="str">
        <f>'Dados Shopee'!M431</f>
        <v>R-200WBF-KIT5</v>
      </c>
      <c r="C431" s="16">
        <f>'Dados Shopee'!Q431</f>
        <v>1</v>
      </c>
      <c r="E431">
        <f>Cálculo!E431</f>
        <v>5</v>
      </c>
    </row>
    <row r="432" spans="1:5" x14ac:dyDescent="0.25">
      <c r="A432" s="12" t="str">
        <f>'Dados Shopee'!G432</f>
        <v>2024-07-18 23:59</v>
      </c>
      <c r="B432" s="12" t="str">
        <f>'Dados Shopee'!M432</f>
        <v>R-600WBF</v>
      </c>
      <c r="C432" s="16">
        <f>'Dados Shopee'!Q432</f>
        <v>1</v>
      </c>
      <c r="E432">
        <f>Cálculo!E432</f>
        <v>1</v>
      </c>
    </row>
    <row r="433" spans="1:5" x14ac:dyDescent="0.25">
      <c r="A433" s="12" t="str">
        <f>'Dados Shopee'!G433</f>
        <v>2024-07-18 23:59</v>
      </c>
      <c r="B433" s="12" t="str">
        <f>'Dados Shopee'!M433</f>
        <v>R-600WBF</v>
      </c>
      <c r="C433" s="16">
        <f>'Dados Shopee'!Q433</f>
        <v>1</v>
      </c>
      <c r="E433">
        <f>Cálculo!E433</f>
        <v>1</v>
      </c>
    </row>
    <row r="434" spans="1:5" x14ac:dyDescent="0.25">
      <c r="A434" s="12" t="str">
        <f>'Dados Shopee'!G434</f>
        <v>2024-07-18 23:59</v>
      </c>
      <c r="B434" s="12" t="str">
        <f>'Dados Shopee'!M434</f>
        <v>R-200WBF</v>
      </c>
      <c r="C434" s="16">
        <f>'Dados Shopee'!Q434</f>
        <v>2</v>
      </c>
      <c r="E434">
        <f>Cálculo!E434</f>
        <v>2</v>
      </c>
    </row>
    <row r="435" spans="1:5" x14ac:dyDescent="0.25">
      <c r="A435" s="12" t="str">
        <f>'Dados Shopee'!G435</f>
        <v>2024-07-18 23:59</v>
      </c>
      <c r="B435" s="12" t="str">
        <f>'Dados Shopee'!M435</f>
        <v>R-100WBF-KIT2</v>
      </c>
      <c r="C435" s="16">
        <f>'Dados Shopee'!Q435</f>
        <v>1</v>
      </c>
      <c r="E435">
        <f>Cálculo!E435</f>
        <v>2</v>
      </c>
    </row>
    <row r="436" spans="1:5" x14ac:dyDescent="0.25">
      <c r="A436" s="12" t="str">
        <f>'Dados Shopee'!G436</f>
        <v>2024-07-18 23:59</v>
      </c>
      <c r="B436" s="12" t="str">
        <f>'Dados Shopee'!M436</f>
        <v>R-200WBF</v>
      </c>
      <c r="C436" s="16">
        <f>'Dados Shopee'!Q436</f>
        <v>1</v>
      </c>
      <c r="E436">
        <f>Cálculo!E436</f>
        <v>1</v>
      </c>
    </row>
    <row r="437" spans="1:5" x14ac:dyDescent="0.25">
      <c r="A437" s="12" t="str">
        <f>'Dados Shopee'!G437</f>
        <v>2024-07-18 23:59</v>
      </c>
      <c r="B437" s="12" t="str">
        <f>'Dados Shopee'!M437</f>
        <v>R-400WBF</v>
      </c>
      <c r="C437" s="16">
        <f>'Dados Shopee'!Q437</f>
        <v>1</v>
      </c>
      <c r="E437">
        <f>Cálculo!E437</f>
        <v>1</v>
      </c>
    </row>
    <row r="438" spans="1:5" x14ac:dyDescent="0.25">
      <c r="A438" s="12" t="str">
        <f>'Dados Shopee'!G438</f>
        <v>2024-07-18 23:59</v>
      </c>
      <c r="B438" s="12" t="str">
        <f>'Dados Shopee'!M438</f>
        <v>R-200WBF</v>
      </c>
      <c r="C438" s="16">
        <f>'Dados Shopee'!Q438</f>
        <v>1</v>
      </c>
      <c r="E438">
        <f>Cálculo!E438</f>
        <v>1</v>
      </c>
    </row>
    <row r="439" spans="1:5" x14ac:dyDescent="0.25">
      <c r="A439" s="12" t="str">
        <f>'Dados Shopee'!G439</f>
        <v>2024-07-18 23:59</v>
      </c>
      <c r="B439" s="12" t="str">
        <f>'Dados Shopee'!M439</f>
        <v>R-100WBF</v>
      </c>
      <c r="C439" s="16">
        <f>'Dados Shopee'!Q439</f>
        <v>3</v>
      </c>
      <c r="E439">
        <f>Cálculo!E439</f>
        <v>3</v>
      </c>
    </row>
    <row r="440" spans="1:5" x14ac:dyDescent="0.25">
      <c r="A440" s="12" t="str">
        <f>'Dados Shopee'!G440</f>
        <v>2024-07-18 23:59</v>
      </c>
      <c r="B440" s="12" t="str">
        <f>'Dados Shopee'!M440</f>
        <v>R-400WBF</v>
      </c>
      <c r="C440" s="16">
        <f>'Dados Shopee'!Q440</f>
        <v>1</v>
      </c>
      <c r="E440">
        <f>Cálculo!E440</f>
        <v>1</v>
      </c>
    </row>
    <row r="441" spans="1:5" x14ac:dyDescent="0.25">
      <c r="A441" s="12" t="str">
        <f>'Dados Shopee'!G441</f>
        <v>2024-07-18 23:59</v>
      </c>
      <c r="B441" s="12" t="str">
        <f>'Dados Shopee'!M441</f>
        <v>R-100WBF-KIT2</v>
      </c>
      <c r="C441" s="16">
        <f>'Dados Shopee'!Q441</f>
        <v>1</v>
      </c>
      <c r="E441">
        <f>Cálculo!E441</f>
        <v>2</v>
      </c>
    </row>
    <row r="442" spans="1:5" x14ac:dyDescent="0.25">
      <c r="A442" s="12" t="str">
        <f>'Dados Shopee'!G442</f>
        <v>2024-07-18 23:59</v>
      </c>
      <c r="B442" s="12" t="str">
        <f>'Dados Shopee'!M442</f>
        <v>R-400WBF</v>
      </c>
      <c r="C442" s="16">
        <f>'Dados Shopee'!Q442</f>
        <v>1</v>
      </c>
      <c r="E442">
        <f>Cálculo!E442</f>
        <v>1</v>
      </c>
    </row>
    <row r="443" spans="1:5" x14ac:dyDescent="0.25">
      <c r="A443" s="12" t="str">
        <f>'Dados Shopee'!G443</f>
        <v>2024-07-18 23:59</v>
      </c>
      <c r="B443" s="12" t="str">
        <f>'Dados Shopee'!M443</f>
        <v>R-400WBF</v>
      </c>
      <c r="C443" s="16">
        <f>'Dados Shopee'!Q443</f>
        <v>1</v>
      </c>
      <c r="E443">
        <f>Cálculo!E443</f>
        <v>1</v>
      </c>
    </row>
    <row r="444" spans="1:5" x14ac:dyDescent="0.25">
      <c r="A444" s="12" t="str">
        <f>'Dados Shopee'!G444</f>
        <v>2024-07-18 23:59</v>
      </c>
      <c r="B444" s="12" t="str">
        <f>'Dados Shopee'!M444</f>
        <v>R-400WBF</v>
      </c>
      <c r="C444" s="16">
        <f>'Dados Shopee'!Q444</f>
        <v>1</v>
      </c>
      <c r="E444">
        <f>Cálculo!E444</f>
        <v>1</v>
      </c>
    </row>
    <row r="445" spans="1:5" x14ac:dyDescent="0.25">
      <c r="A445" s="12" t="str">
        <f>'Dados Shopee'!G445</f>
        <v>2024-07-18 23:59</v>
      </c>
      <c r="B445" s="12" t="str">
        <f>'Dados Shopee'!M445</f>
        <v>R-200WBF-KIT2</v>
      </c>
      <c r="C445" s="16">
        <f>'Dados Shopee'!Q445</f>
        <v>1</v>
      </c>
      <c r="E445">
        <f>Cálculo!E445</f>
        <v>2</v>
      </c>
    </row>
    <row r="446" spans="1:5" x14ac:dyDescent="0.25">
      <c r="A446" s="12" t="str">
        <f>'Dados Shopee'!G446</f>
        <v>2024-07-18 23:59</v>
      </c>
      <c r="B446" s="12" t="str">
        <f>'Dados Shopee'!M446</f>
        <v>R-200WBF-KIT2</v>
      </c>
      <c r="C446" s="16">
        <f>'Dados Shopee'!Q446</f>
        <v>1</v>
      </c>
      <c r="E446">
        <f>Cálculo!E446</f>
        <v>2</v>
      </c>
    </row>
    <row r="447" spans="1:5" x14ac:dyDescent="0.25">
      <c r="A447" s="12" t="str">
        <f>'Dados Shopee'!G447</f>
        <v>2024-07-18 23:59</v>
      </c>
      <c r="B447" s="12" t="str">
        <f>'Dados Shopee'!M447</f>
        <v>R-100WBF-KIT2</v>
      </c>
      <c r="C447" s="16">
        <f>'Dados Shopee'!Q447</f>
        <v>1</v>
      </c>
      <c r="E447">
        <f>Cálculo!E447</f>
        <v>2</v>
      </c>
    </row>
    <row r="448" spans="1:5" x14ac:dyDescent="0.25">
      <c r="A448" s="12" t="str">
        <f>'Dados Shopee'!G448</f>
        <v>2024-07-18 23:59</v>
      </c>
      <c r="B448" s="12" t="str">
        <f>'Dados Shopee'!M448</f>
        <v>R-100WBF</v>
      </c>
      <c r="C448" s="16">
        <f>'Dados Shopee'!Q448</f>
        <v>1</v>
      </c>
      <c r="E448">
        <f>Cálculo!E448</f>
        <v>1</v>
      </c>
    </row>
    <row r="449" spans="1:5" x14ac:dyDescent="0.25">
      <c r="A449" s="12" t="str">
        <f>'Dados Shopee'!G449</f>
        <v>2024-07-18 23:59</v>
      </c>
      <c r="B449" s="12" t="str">
        <f>'Dados Shopee'!M449</f>
        <v>R-200WBF</v>
      </c>
      <c r="C449" s="16">
        <f>'Dados Shopee'!Q449</f>
        <v>1</v>
      </c>
      <c r="E449">
        <f>Cálculo!E449</f>
        <v>1</v>
      </c>
    </row>
    <row r="450" spans="1:5" x14ac:dyDescent="0.25">
      <c r="A450" s="12" t="str">
        <f>'Dados Shopee'!G450</f>
        <v>2024-07-18 23:59</v>
      </c>
      <c r="B450" s="12" t="str">
        <f>'Dados Shopee'!M450</f>
        <v>R-600WBF</v>
      </c>
      <c r="C450" s="16">
        <f>'Dados Shopee'!Q450</f>
        <v>1</v>
      </c>
      <c r="E450">
        <f>Cálculo!E450</f>
        <v>1</v>
      </c>
    </row>
    <row r="451" spans="1:5" x14ac:dyDescent="0.25">
      <c r="A451" s="12" t="str">
        <f>'Dados Shopee'!G451</f>
        <v>2024-07-18 23:59</v>
      </c>
      <c r="B451" s="12" t="str">
        <f>'Dados Shopee'!M451</f>
        <v>R-100WBF-KIT2</v>
      </c>
      <c r="C451" s="16">
        <f>'Dados Shopee'!Q451</f>
        <v>1</v>
      </c>
      <c r="E451">
        <f>Cálculo!E451</f>
        <v>2</v>
      </c>
    </row>
    <row r="452" spans="1:5" x14ac:dyDescent="0.25">
      <c r="A452" s="12" t="str">
        <f>'Dados Shopee'!G452</f>
        <v>2024-07-18 23:59</v>
      </c>
      <c r="B452" s="12" t="str">
        <f>'Dados Shopee'!M452</f>
        <v>R-100WBF</v>
      </c>
      <c r="C452" s="16">
        <f>'Dados Shopee'!Q452</f>
        <v>1</v>
      </c>
      <c r="E452">
        <f>Cálculo!E452</f>
        <v>1</v>
      </c>
    </row>
    <row r="453" spans="1:5" x14ac:dyDescent="0.25">
      <c r="A453" s="12" t="str">
        <f>'Dados Shopee'!G453</f>
        <v>2024-07-18 23:59</v>
      </c>
      <c r="B453" s="12" t="str">
        <f>'Dados Shopee'!M453</f>
        <v>R-400WBF</v>
      </c>
      <c r="C453" s="16">
        <f>'Dados Shopee'!Q453</f>
        <v>1</v>
      </c>
      <c r="E453">
        <f>Cálculo!E453</f>
        <v>1</v>
      </c>
    </row>
    <row r="454" spans="1:5" x14ac:dyDescent="0.25">
      <c r="A454" s="12" t="str">
        <f>'Dados Shopee'!G454</f>
        <v>2024-07-18 23:59</v>
      </c>
      <c r="B454" s="12" t="str">
        <f>'Dados Shopee'!M454</f>
        <v>R-200WBF</v>
      </c>
      <c r="C454" s="16">
        <f>'Dados Shopee'!Q454</f>
        <v>1</v>
      </c>
      <c r="E454">
        <f>Cálculo!E454</f>
        <v>1</v>
      </c>
    </row>
    <row r="455" spans="1:5" x14ac:dyDescent="0.25">
      <c r="A455" s="12" t="str">
        <f>'Dados Shopee'!G455</f>
        <v>2024-07-18 23:59</v>
      </c>
      <c r="B455" s="12" t="str">
        <f>'Dados Shopee'!M455</f>
        <v>R-400WBF</v>
      </c>
      <c r="C455" s="16">
        <f>'Dados Shopee'!Q455</f>
        <v>1</v>
      </c>
      <c r="E455">
        <f>Cálculo!E455</f>
        <v>1</v>
      </c>
    </row>
    <row r="456" spans="1:5" x14ac:dyDescent="0.25">
      <c r="A456" s="12" t="str">
        <f>'Dados Shopee'!G456</f>
        <v>2024-07-18 23:59</v>
      </c>
      <c r="B456" s="12" t="str">
        <f>'Dados Shopee'!M456</f>
        <v>R-100WBF</v>
      </c>
      <c r="C456" s="16">
        <f>'Dados Shopee'!Q456</f>
        <v>2</v>
      </c>
      <c r="E456">
        <f>Cálculo!E456</f>
        <v>2</v>
      </c>
    </row>
    <row r="457" spans="1:5" x14ac:dyDescent="0.25">
      <c r="A457" s="12" t="str">
        <f>'Dados Shopee'!G457</f>
        <v>2024-07-18 23:59</v>
      </c>
      <c r="B457" s="12" t="str">
        <f>'Dados Shopee'!M457</f>
        <v>R-400WBF</v>
      </c>
      <c r="C457" s="16">
        <f>'Dados Shopee'!Q457</f>
        <v>1</v>
      </c>
      <c r="E457">
        <f>Cálculo!E457</f>
        <v>1</v>
      </c>
    </row>
    <row r="458" spans="1:5" x14ac:dyDescent="0.25">
      <c r="A458" s="12" t="str">
        <f>'Dados Shopee'!G458</f>
        <v>2024-07-18 23:59</v>
      </c>
      <c r="B458" s="12" t="str">
        <f>'Dados Shopee'!M458</f>
        <v>R-300WBF-KIT2</v>
      </c>
      <c r="C458" s="16">
        <f>'Dados Shopee'!Q458</f>
        <v>1</v>
      </c>
      <c r="E458">
        <f>Cálculo!E458</f>
        <v>2</v>
      </c>
    </row>
    <row r="459" spans="1:5" x14ac:dyDescent="0.25">
      <c r="A459" s="12" t="str">
        <f>'Dados Shopee'!G459</f>
        <v>2024-07-18 23:59</v>
      </c>
      <c r="B459" s="12" t="str">
        <f>'Dados Shopee'!M459</f>
        <v>R-100WBF-KIT2</v>
      </c>
      <c r="C459" s="16">
        <f>'Dados Shopee'!Q459</f>
        <v>1</v>
      </c>
      <c r="E459">
        <f>Cálculo!E459</f>
        <v>2</v>
      </c>
    </row>
    <row r="460" spans="1:5" x14ac:dyDescent="0.25">
      <c r="A460" s="12" t="str">
        <f>'Dados Shopee'!G460</f>
        <v>2024-07-18 23:59</v>
      </c>
      <c r="B460" s="12" t="str">
        <f>'Dados Shopee'!M460</f>
        <v>R-600WBF</v>
      </c>
      <c r="C460" s="16">
        <f>'Dados Shopee'!Q460</f>
        <v>1</v>
      </c>
      <c r="E460">
        <f>Cálculo!E460</f>
        <v>1</v>
      </c>
    </row>
    <row r="461" spans="1:5" x14ac:dyDescent="0.25">
      <c r="A461" s="12" t="str">
        <f>'Dados Shopee'!G461</f>
        <v>2024-07-18 23:59</v>
      </c>
      <c r="B461" s="12" t="str">
        <f>'Dados Shopee'!M461</f>
        <v>R-100WBF-KIT2</v>
      </c>
      <c r="C461" s="16">
        <f>'Dados Shopee'!Q461</f>
        <v>1</v>
      </c>
      <c r="E461">
        <f>Cálculo!E461</f>
        <v>2</v>
      </c>
    </row>
    <row r="462" spans="1:5" x14ac:dyDescent="0.25">
      <c r="A462" s="12" t="str">
        <f>'Dados Shopee'!G462</f>
        <v>2024-07-18 23:59</v>
      </c>
      <c r="B462" s="12" t="str">
        <f>'Dados Shopee'!M462</f>
        <v>R-100WBF</v>
      </c>
      <c r="C462" s="16">
        <f>'Dados Shopee'!Q462</f>
        <v>1</v>
      </c>
      <c r="E462">
        <f>Cálculo!E462</f>
        <v>1</v>
      </c>
    </row>
    <row r="463" spans="1:5" x14ac:dyDescent="0.25">
      <c r="A463" s="12" t="str">
        <f>'Dados Shopee'!G463</f>
        <v>2024-07-18 23:59</v>
      </c>
      <c r="B463" s="12" t="str">
        <f>'Dados Shopee'!M463</f>
        <v>R-200WBF</v>
      </c>
      <c r="C463" s="16">
        <f>'Dados Shopee'!Q463</f>
        <v>2</v>
      </c>
      <c r="E463">
        <f>Cálculo!E463</f>
        <v>2</v>
      </c>
    </row>
    <row r="464" spans="1:5" x14ac:dyDescent="0.25">
      <c r="A464" s="12" t="str">
        <f>'Dados Shopee'!G464</f>
        <v>2024-07-18 23:59</v>
      </c>
      <c r="B464" s="12" t="str">
        <f>'Dados Shopee'!M464</f>
        <v>R-100WBF</v>
      </c>
      <c r="C464" s="16">
        <f>'Dados Shopee'!Q464</f>
        <v>1</v>
      </c>
      <c r="E464">
        <f>Cálculo!E464</f>
        <v>1</v>
      </c>
    </row>
    <row r="465" spans="1:5" x14ac:dyDescent="0.25">
      <c r="A465" s="12" t="str">
        <f>'Dados Shopee'!G465</f>
        <v>2024-07-18 23:59</v>
      </c>
      <c r="B465" s="12" t="str">
        <f>'Dados Shopee'!M465</f>
        <v>R-100WBF-KIT2</v>
      </c>
      <c r="C465" s="16">
        <f>'Dados Shopee'!Q465</f>
        <v>1</v>
      </c>
      <c r="E465">
        <f>Cálculo!E465</f>
        <v>2</v>
      </c>
    </row>
    <row r="466" spans="1:5" x14ac:dyDescent="0.25">
      <c r="A466" s="12" t="str">
        <f>'Dados Shopee'!G466</f>
        <v>2024-07-18 23:59</v>
      </c>
      <c r="B466" s="12" t="str">
        <f>'Dados Shopee'!M466</f>
        <v>R-200WBF</v>
      </c>
      <c r="C466" s="16">
        <f>'Dados Shopee'!Q466</f>
        <v>2</v>
      </c>
      <c r="E466">
        <f>Cálculo!E466</f>
        <v>2</v>
      </c>
    </row>
    <row r="467" spans="1:5" x14ac:dyDescent="0.25">
      <c r="A467" s="12" t="str">
        <f>'Dados Shopee'!G467</f>
        <v>2024-07-18 23:59</v>
      </c>
      <c r="B467" s="12" t="str">
        <f>'Dados Shopee'!M467</f>
        <v>R-200WBF-KIT2</v>
      </c>
      <c r="C467" s="16">
        <f>'Dados Shopee'!Q467</f>
        <v>1</v>
      </c>
      <c r="E467">
        <f>Cálculo!E467</f>
        <v>2</v>
      </c>
    </row>
    <row r="468" spans="1:5" x14ac:dyDescent="0.25">
      <c r="A468" s="12" t="str">
        <f>'Dados Shopee'!G468</f>
        <v>2024-07-18 23:59</v>
      </c>
      <c r="B468" s="12" t="str">
        <f>'Dados Shopee'!M468</f>
        <v>R-200WBF-KIT2</v>
      </c>
      <c r="C468" s="16">
        <f>'Dados Shopee'!Q468</f>
        <v>1</v>
      </c>
      <c r="E468">
        <f>Cálculo!E468</f>
        <v>2</v>
      </c>
    </row>
    <row r="469" spans="1:5" x14ac:dyDescent="0.25">
      <c r="A469" s="12" t="str">
        <f>'Dados Shopee'!G469</f>
        <v>2024-07-18 23:59</v>
      </c>
      <c r="B469" s="12" t="str">
        <f>'Dados Shopee'!M469</f>
        <v>R-100WBF-KIT5</v>
      </c>
      <c r="C469" s="16">
        <f>'Dados Shopee'!Q469</f>
        <v>1</v>
      </c>
      <c r="E469">
        <f>Cálculo!E469</f>
        <v>5</v>
      </c>
    </row>
    <row r="470" spans="1:5" x14ac:dyDescent="0.25">
      <c r="A470" s="12" t="str">
        <f>'Dados Shopee'!G470</f>
        <v>2024-07-18 23:59</v>
      </c>
      <c r="B470" s="12" t="str">
        <f>'Dados Shopee'!M470</f>
        <v>R-400WBF</v>
      </c>
      <c r="C470" s="16">
        <f>'Dados Shopee'!Q470</f>
        <v>2</v>
      </c>
      <c r="E470">
        <f>Cálculo!E470</f>
        <v>2</v>
      </c>
    </row>
    <row r="471" spans="1:5" x14ac:dyDescent="0.25">
      <c r="A471" s="12" t="str">
        <f>'Dados Shopee'!G471</f>
        <v>2024-07-18 23:59</v>
      </c>
      <c r="B471" s="12" t="str">
        <f>'Dados Shopee'!M471</f>
        <v>R-200WBF</v>
      </c>
      <c r="C471" s="16">
        <f>'Dados Shopee'!Q471</f>
        <v>2</v>
      </c>
      <c r="E471">
        <f>Cálculo!E471</f>
        <v>2</v>
      </c>
    </row>
    <row r="472" spans="1:5" x14ac:dyDescent="0.25">
      <c r="A472" s="12" t="str">
        <f>'Dados Shopee'!G472</f>
        <v>2024-07-18 23:59</v>
      </c>
      <c r="B472" s="12" t="str">
        <f>'Dados Shopee'!M472</f>
        <v>R-100WBF</v>
      </c>
      <c r="C472" s="16">
        <f>'Dados Shopee'!Q472</f>
        <v>1</v>
      </c>
      <c r="E472">
        <f>Cálculo!E472</f>
        <v>1</v>
      </c>
    </row>
    <row r="473" spans="1:5" x14ac:dyDescent="0.25">
      <c r="A473" s="12" t="str">
        <f>'Dados Shopee'!G473</f>
        <v>2024-07-18 23:59</v>
      </c>
      <c r="B473" s="12" t="str">
        <f>'Dados Shopee'!M473</f>
        <v>R-100WBF-KIT2</v>
      </c>
      <c r="C473" s="16">
        <f>'Dados Shopee'!Q473</f>
        <v>1</v>
      </c>
      <c r="E473">
        <f>Cálculo!E473</f>
        <v>2</v>
      </c>
    </row>
    <row r="474" spans="1:5" x14ac:dyDescent="0.25">
      <c r="A474" s="12" t="str">
        <f>'Dados Shopee'!G474</f>
        <v>2024-07-18 23:59</v>
      </c>
      <c r="B474" s="12" t="str">
        <f>'Dados Shopee'!M474</f>
        <v>R-100WBF-KIT2</v>
      </c>
      <c r="C474" s="16">
        <f>'Dados Shopee'!Q474</f>
        <v>1</v>
      </c>
      <c r="E474">
        <f>Cálculo!E474</f>
        <v>2</v>
      </c>
    </row>
    <row r="475" spans="1:5" x14ac:dyDescent="0.25">
      <c r="A475" s="12" t="str">
        <f>'Dados Shopee'!G475</f>
        <v>2024-07-18 23:59</v>
      </c>
      <c r="B475" s="12" t="str">
        <f>'Dados Shopee'!M475</f>
        <v>R-200WBF</v>
      </c>
      <c r="C475" s="16">
        <f>'Dados Shopee'!Q475</f>
        <v>1</v>
      </c>
      <c r="E475">
        <f>Cálculo!E475</f>
        <v>1</v>
      </c>
    </row>
    <row r="476" spans="1:5" x14ac:dyDescent="0.25">
      <c r="A476" s="12" t="str">
        <f>'Dados Shopee'!G476</f>
        <v>2024-07-18 23:59</v>
      </c>
      <c r="B476" s="12" t="str">
        <f>'Dados Shopee'!M476</f>
        <v>R-100WBF-KIT2</v>
      </c>
      <c r="C476" s="16">
        <f>'Dados Shopee'!Q476</f>
        <v>1</v>
      </c>
      <c r="E476">
        <f>Cálculo!E476</f>
        <v>2</v>
      </c>
    </row>
    <row r="477" spans="1:5" x14ac:dyDescent="0.25">
      <c r="A477" s="12" t="str">
        <f>'Dados Shopee'!G477</f>
        <v>2024-07-18 23:59</v>
      </c>
      <c r="B477" s="12" t="str">
        <f>'Dados Shopee'!M477</f>
        <v>R-200WBF</v>
      </c>
      <c r="C477" s="16">
        <f>'Dados Shopee'!Q477</f>
        <v>1</v>
      </c>
      <c r="E477">
        <f>Cálculo!E477</f>
        <v>1</v>
      </c>
    </row>
    <row r="478" spans="1:5" x14ac:dyDescent="0.25">
      <c r="A478" s="12" t="str">
        <f>'Dados Shopee'!G478</f>
        <v>2024-07-18 23:59</v>
      </c>
      <c r="B478" s="12" t="str">
        <f>'Dados Shopee'!M478</f>
        <v>R-100WBF</v>
      </c>
      <c r="C478" s="16">
        <f>'Dados Shopee'!Q478</f>
        <v>1</v>
      </c>
      <c r="E478">
        <f>Cálculo!E478</f>
        <v>1</v>
      </c>
    </row>
    <row r="479" spans="1:5" x14ac:dyDescent="0.25">
      <c r="A479" s="12" t="str">
        <f>'Dados Shopee'!G479</f>
        <v>2024-07-18 23:59</v>
      </c>
      <c r="B479" s="12" t="str">
        <f>'Dados Shopee'!M479</f>
        <v>R-400WBF</v>
      </c>
      <c r="C479" s="16">
        <f>'Dados Shopee'!Q479</f>
        <v>2</v>
      </c>
      <c r="E479">
        <f>Cálculo!E479</f>
        <v>2</v>
      </c>
    </row>
    <row r="480" spans="1:5" x14ac:dyDescent="0.25">
      <c r="A480" s="12" t="str">
        <f>'Dados Shopee'!G480</f>
        <v>2024-07-18 23:59</v>
      </c>
      <c r="B480" s="12" t="str">
        <f>'Dados Shopee'!M480</f>
        <v>R-200WBF</v>
      </c>
      <c r="C480" s="16">
        <f>'Dados Shopee'!Q480</f>
        <v>1</v>
      </c>
      <c r="E480">
        <f>Cálculo!E480</f>
        <v>1</v>
      </c>
    </row>
    <row r="481" spans="1:5" x14ac:dyDescent="0.25">
      <c r="A481" s="12" t="str">
        <f>'Dados Shopee'!G481</f>
        <v>2024-07-18 23:59</v>
      </c>
      <c r="B481" s="12" t="str">
        <f>'Dados Shopee'!M481</f>
        <v>R-400WBF</v>
      </c>
      <c r="C481" s="16">
        <f>'Dados Shopee'!Q481</f>
        <v>2</v>
      </c>
      <c r="E481">
        <f>Cálculo!E481</f>
        <v>2</v>
      </c>
    </row>
    <row r="482" spans="1:5" x14ac:dyDescent="0.25">
      <c r="A482" s="12" t="str">
        <f>'Dados Shopee'!G482</f>
        <v>2024-07-18 23:59</v>
      </c>
      <c r="B482" s="12" t="str">
        <f>'Dados Shopee'!M482</f>
        <v>R-300WBF-KIT2</v>
      </c>
      <c r="C482" s="16">
        <f>'Dados Shopee'!Q482</f>
        <v>1</v>
      </c>
      <c r="E482">
        <f>Cálculo!E482</f>
        <v>2</v>
      </c>
    </row>
    <row r="483" spans="1:5" x14ac:dyDescent="0.25">
      <c r="A483" s="12" t="str">
        <f>'Dados Shopee'!G483</f>
        <v>2024-07-18 23:59</v>
      </c>
      <c r="B483" s="12" t="str">
        <f>'Dados Shopee'!M483</f>
        <v>R-200WBF</v>
      </c>
      <c r="C483" s="16">
        <f>'Dados Shopee'!Q483</f>
        <v>1</v>
      </c>
      <c r="E483">
        <f>Cálculo!E483</f>
        <v>1</v>
      </c>
    </row>
    <row r="484" spans="1:5" x14ac:dyDescent="0.25">
      <c r="A484" s="12" t="str">
        <f>'Dados Shopee'!G484</f>
        <v>2024-07-18 23:59</v>
      </c>
      <c r="B484" s="12" t="str">
        <f>'Dados Shopee'!M484</f>
        <v>R-200WBF</v>
      </c>
      <c r="C484" s="16">
        <f>'Dados Shopee'!Q484</f>
        <v>1</v>
      </c>
      <c r="E484">
        <f>Cálculo!E484</f>
        <v>1</v>
      </c>
    </row>
    <row r="485" spans="1:5" x14ac:dyDescent="0.25">
      <c r="A485" s="12" t="str">
        <f>'Dados Shopee'!G485</f>
        <v>2024-07-18 23:59</v>
      </c>
      <c r="B485" s="12" t="str">
        <f>'Dados Shopee'!M485</f>
        <v>R-100WBF-KIT5</v>
      </c>
      <c r="C485" s="16">
        <f>'Dados Shopee'!Q485</f>
        <v>1</v>
      </c>
      <c r="E485">
        <f>Cálculo!E485</f>
        <v>5</v>
      </c>
    </row>
    <row r="486" spans="1:5" x14ac:dyDescent="0.25">
      <c r="A486" s="12" t="str">
        <f>'Dados Shopee'!G486</f>
        <v>2024-07-18 23:59</v>
      </c>
      <c r="B486" s="12" t="str">
        <f>'Dados Shopee'!M486</f>
        <v>R-200WBF</v>
      </c>
      <c r="C486" s="16">
        <f>'Dados Shopee'!Q486</f>
        <v>1</v>
      </c>
      <c r="E486">
        <f>Cálculo!E486</f>
        <v>1</v>
      </c>
    </row>
    <row r="487" spans="1:5" x14ac:dyDescent="0.25">
      <c r="A487" s="12" t="str">
        <f>'Dados Shopee'!G487</f>
        <v>2024-07-18 23:59</v>
      </c>
      <c r="B487" s="12" t="str">
        <f>'Dados Shopee'!M487</f>
        <v>R-100WBF</v>
      </c>
      <c r="C487" s="16">
        <f>'Dados Shopee'!Q487</f>
        <v>2</v>
      </c>
      <c r="E487">
        <f>Cálculo!E487</f>
        <v>2</v>
      </c>
    </row>
    <row r="488" spans="1:5" x14ac:dyDescent="0.25">
      <c r="A488" s="12" t="str">
        <f>'Dados Shopee'!G488</f>
        <v>2024-07-18 23:59</v>
      </c>
      <c r="B488" s="12" t="str">
        <f>'Dados Shopee'!M488</f>
        <v>R-100WBF-KIT2</v>
      </c>
      <c r="C488" s="16">
        <f>'Dados Shopee'!Q488</f>
        <v>1</v>
      </c>
      <c r="E488">
        <f>Cálculo!E488</f>
        <v>2</v>
      </c>
    </row>
    <row r="489" spans="1:5" x14ac:dyDescent="0.25">
      <c r="A489" s="12" t="str">
        <f>'Dados Shopee'!G489</f>
        <v>2024-07-18 23:59</v>
      </c>
      <c r="B489" s="12" t="str">
        <f>'Dados Shopee'!M489</f>
        <v>R-400WBF</v>
      </c>
      <c r="C489" s="16">
        <f>'Dados Shopee'!Q489</f>
        <v>1</v>
      </c>
      <c r="E489">
        <f>Cálculo!E489</f>
        <v>1</v>
      </c>
    </row>
    <row r="490" spans="1:5" x14ac:dyDescent="0.25">
      <c r="A490" s="12" t="str">
        <f>'Dados Shopee'!G490</f>
        <v>2024-07-18 23:59</v>
      </c>
      <c r="B490" s="12" t="str">
        <f>'Dados Shopee'!M490</f>
        <v>R-400WBF</v>
      </c>
      <c r="C490" s="16">
        <f>'Dados Shopee'!Q490</f>
        <v>1</v>
      </c>
      <c r="E490">
        <f>Cálculo!E490</f>
        <v>1</v>
      </c>
    </row>
    <row r="491" spans="1:5" x14ac:dyDescent="0.25">
      <c r="A491" s="12" t="str">
        <f>'Dados Shopee'!G491</f>
        <v>2024-07-18 23:59</v>
      </c>
      <c r="B491" s="12" t="str">
        <f>'Dados Shopee'!M491</f>
        <v>R-400WBF</v>
      </c>
      <c r="C491" s="16">
        <f>'Dados Shopee'!Q491</f>
        <v>1</v>
      </c>
      <c r="E491">
        <f>Cálculo!E491</f>
        <v>1</v>
      </c>
    </row>
    <row r="492" spans="1:5" x14ac:dyDescent="0.25">
      <c r="A492" s="12" t="str">
        <f>'Dados Shopee'!G492</f>
        <v>2024-07-18 23:59</v>
      </c>
      <c r="B492" s="12" t="str">
        <f>'Dados Shopee'!M492</f>
        <v>R-100WBF-KIT2</v>
      </c>
      <c r="C492" s="16">
        <f>'Dados Shopee'!Q492</f>
        <v>1</v>
      </c>
      <c r="E492">
        <f>Cálculo!E492</f>
        <v>2</v>
      </c>
    </row>
    <row r="493" spans="1:5" x14ac:dyDescent="0.25">
      <c r="A493" s="12" t="str">
        <f>'Dados Shopee'!G493</f>
        <v>2024-07-18 23:59</v>
      </c>
      <c r="B493" s="12" t="str">
        <f>'Dados Shopee'!M493</f>
        <v>R-100WBF-KIT2</v>
      </c>
      <c r="C493" s="16">
        <f>'Dados Shopee'!Q493</f>
        <v>1</v>
      </c>
      <c r="E493">
        <f>Cálculo!E493</f>
        <v>2</v>
      </c>
    </row>
    <row r="494" spans="1:5" x14ac:dyDescent="0.25">
      <c r="A494" s="12" t="str">
        <f>'Dados Shopee'!G494</f>
        <v>2024-07-18 23:59</v>
      </c>
      <c r="B494" s="12" t="str">
        <f>'Dados Shopee'!M494</f>
        <v>R-300WBF-KIT2</v>
      </c>
      <c r="C494" s="16">
        <f>'Dados Shopee'!Q494</f>
        <v>1</v>
      </c>
      <c r="E494">
        <f>Cálculo!E494</f>
        <v>2</v>
      </c>
    </row>
    <row r="495" spans="1:5" x14ac:dyDescent="0.25">
      <c r="A495" s="12" t="str">
        <f>'Dados Shopee'!G495</f>
        <v>2024-07-18 23:59</v>
      </c>
      <c r="B495" s="12" t="str">
        <f>'Dados Shopee'!M495</f>
        <v>R-400WBF</v>
      </c>
      <c r="C495" s="16">
        <f>'Dados Shopee'!Q495</f>
        <v>1</v>
      </c>
      <c r="E495">
        <f>Cálculo!E495</f>
        <v>1</v>
      </c>
    </row>
    <row r="496" spans="1:5" x14ac:dyDescent="0.25">
      <c r="A496" s="12" t="str">
        <f>'Dados Shopee'!G496</f>
        <v>2024-07-18 23:59</v>
      </c>
      <c r="B496" s="12" t="str">
        <f>'Dados Shopee'!M496</f>
        <v>R-100WBF-KIT2</v>
      </c>
      <c r="C496" s="16">
        <f>'Dados Shopee'!Q496</f>
        <v>1</v>
      </c>
      <c r="E496">
        <f>Cálculo!E496</f>
        <v>2</v>
      </c>
    </row>
    <row r="497" spans="1:5" x14ac:dyDescent="0.25">
      <c r="A497" s="12" t="str">
        <f>'Dados Shopee'!G497</f>
        <v>2024-07-18 23:59</v>
      </c>
      <c r="B497" s="12" t="str">
        <f>'Dados Shopee'!M497</f>
        <v>R-200WBF</v>
      </c>
      <c r="C497" s="16">
        <f>'Dados Shopee'!Q497</f>
        <v>4</v>
      </c>
      <c r="E497">
        <f>Cálculo!E497</f>
        <v>4</v>
      </c>
    </row>
    <row r="498" spans="1:5" x14ac:dyDescent="0.25">
      <c r="A498" s="12" t="str">
        <f>'Dados Shopee'!G498</f>
        <v>2024-07-18 23:59</v>
      </c>
      <c r="B498" s="12" t="str">
        <f>'Dados Shopee'!M498</f>
        <v>R-200WBF</v>
      </c>
      <c r="C498" s="16">
        <f>'Dados Shopee'!Q498</f>
        <v>2</v>
      </c>
      <c r="E498">
        <f>Cálculo!E498</f>
        <v>2</v>
      </c>
    </row>
    <row r="499" spans="1:5" x14ac:dyDescent="0.25">
      <c r="A499" s="12" t="str">
        <f>'Dados Shopee'!G499</f>
        <v>2024-07-18 23:59</v>
      </c>
      <c r="B499" s="12" t="str">
        <f>'Dados Shopee'!M499</f>
        <v>R-400WBF</v>
      </c>
      <c r="C499" s="16">
        <f>'Dados Shopee'!Q499</f>
        <v>1</v>
      </c>
      <c r="E499">
        <f>Cálculo!E499</f>
        <v>1</v>
      </c>
    </row>
    <row r="500" spans="1:5" x14ac:dyDescent="0.25">
      <c r="A500" s="12" t="str">
        <f>'Dados Shopee'!G500</f>
        <v>2024-07-18 23:59</v>
      </c>
      <c r="B500" s="12" t="str">
        <f>'Dados Shopee'!M500</f>
        <v>R-200WBF</v>
      </c>
      <c r="C500" s="16">
        <f>'Dados Shopee'!Q500</f>
        <v>2</v>
      </c>
      <c r="E500">
        <f>Cálculo!E500</f>
        <v>2</v>
      </c>
    </row>
    <row r="501" spans="1:5" x14ac:dyDescent="0.25">
      <c r="A501" s="12" t="str">
        <f>'Dados Shopee'!G501</f>
        <v>2024-07-18 23:59</v>
      </c>
      <c r="B501" s="12" t="str">
        <f>'Dados Shopee'!M501</f>
        <v>R-100WBF-KIT2</v>
      </c>
      <c r="C501" s="16">
        <f>'Dados Shopee'!Q501</f>
        <v>1</v>
      </c>
      <c r="E501">
        <f>Cálculo!E501</f>
        <v>2</v>
      </c>
    </row>
    <row r="502" spans="1:5" x14ac:dyDescent="0.25">
      <c r="A502" s="12" t="str">
        <f>'Dados Shopee'!G502</f>
        <v>2024-07-18 23:59</v>
      </c>
      <c r="B502" s="12" t="str">
        <f>'Dados Shopee'!M502</f>
        <v>R-100WBF-KIT5</v>
      </c>
      <c r="C502" s="16">
        <f>'Dados Shopee'!Q502</f>
        <v>1</v>
      </c>
      <c r="E502">
        <f>Cálculo!E502</f>
        <v>5</v>
      </c>
    </row>
    <row r="503" spans="1:5" x14ac:dyDescent="0.25">
      <c r="A503" s="12" t="str">
        <f>'Dados Shopee'!G503</f>
        <v>2024-07-18 23:59</v>
      </c>
      <c r="B503" s="12" t="str">
        <f>'Dados Shopee'!M503</f>
        <v>R-200WBF</v>
      </c>
      <c r="C503" s="16">
        <f>'Dados Shopee'!Q503</f>
        <v>1</v>
      </c>
      <c r="E503">
        <f>Cálculo!E503</f>
        <v>1</v>
      </c>
    </row>
    <row r="504" spans="1:5" x14ac:dyDescent="0.25">
      <c r="A504" s="12" t="str">
        <f>'Dados Shopee'!G504</f>
        <v>2024-07-18 23:59</v>
      </c>
      <c r="B504" s="12" t="str">
        <f>'Dados Shopee'!M504</f>
        <v>R-600WBF</v>
      </c>
      <c r="C504" s="16">
        <f>'Dados Shopee'!Q504</f>
        <v>3</v>
      </c>
      <c r="E504">
        <f>Cálculo!E504</f>
        <v>3</v>
      </c>
    </row>
    <row r="505" spans="1:5" x14ac:dyDescent="0.25">
      <c r="A505" s="12" t="str">
        <f>'Dados Shopee'!G505</f>
        <v>2024-07-18 23:59</v>
      </c>
      <c r="B505" s="12" t="str">
        <f>'Dados Shopee'!M505</f>
        <v>R-400WBF</v>
      </c>
      <c r="C505" s="16">
        <f>'Dados Shopee'!Q505</f>
        <v>1</v>
      </c>
      <c r="E505">
        <f>Cálculo!E505</f>
        <v>1</v>
      </c>
    </row>
    <row r="506" spans="1:5" x14ac:dyDescent="0.25">
      <c r="A506" s="12" t="str">
        <f>'Dados Shopee'!G506</f>
        <v>2024-07-18 23:59</v>
      </c>
      <c r="B506" s="12" t="str">
        <f>'Dados Shopee'!M506</f>
        <v>R-400WBF</v>
      </c>
      <c r="C506" s="16">
        <f>'Dados Shopee'!Q506</f>
        <v>2</v>
      </c>
      <c r="E506">
        <f>Cálculo!E506</f>
        <v>2</v>
      </c>
    </row>
    <row r="507" spans="1:5" x14ac:dyDescent="0.25">
      <c r="A507" s="12" t="str">
        <f>'Dados Shopee'!G507</f>
        <v>2024-07-18 23:59</v>
      </c>
      <c r="B507" s="12" t="str">
        <f>'Dados Shopee'!M507</f>
        <v>R-200WBF</v>
      </c>
      <c r="C507" s="16">
        <f>'Dados Shopee'!Q507</f>
        <v>1</v>
      </c>
      <c r="E507">
        <f>Cálculo!E507</f>
        <v>1</v>
      </c>
    </row>
    <row r="508" spans="1:5" x14ac:dyDescent="0.25">
      <c r="A508" s="12" t="str">
        <f>'Dados Shopee'!G508</f>
        <v>2024-07-18 23:59</v>
      </c>
      <c r="B508" s="12" t="str">
        <f>'Dados Shopee'!M508</f>
        <v>R-300WBF-KIT2</v>
      </c>
      <c r="C508" s="16">
        <f>'Dados Shopee'!Q508</f>
        <v>2</v>
      </c>
      <c r="E508">
        <f>Cálculo!E508</f>
        <v>4</v>
      </c>
    </row>
    <row r="509" spans="1:5" x14ac:dyDescent="0.25">
      <c r="A509" s="12" t="str">
        <f>'Dados Shopee'!G509</f>
        <v>2024-07-18 23:59</v>
      </c>
      <c r="B509" s="12" t="str">
        <f>'Dados Shopee'!M509</f>
        <v>R-100WBF-KIT2</v>
      </c>
      <c r="C509" s="16">
        <f>'Dados Shopee'!Q509</f>
        <v>1</v>
      </c>
      <c r="E509">
        <f>Cálculo!E509</f>
        <v>2</v>
      </c>
    </row>
    <row r="510" spans="1:5" x14ac:dyDescent="0.25">
      <c r="A510" s="12" t="str">
        <f>'Dados Shopee'!G510</f>
        <v>2024-07-18 23:59</v>
      </c>
      <c r="B510" s="12" t="str">
        <f>'Dados Shopee'!M510</f>
        <v>R-100WBF-KIT5</v>
      </c>
      <c r="C510" s="16">
        <f>'Dados Shopee'!Q510</f>
        <v>1</v>
      </c>
      <c r="E510">
        <f>Cálculo!E510</f>
        <v>5</v>
      </c>
    </row>
    <row r="511" spans="1:5" x14ac:dyDescent="0.25">
      <c r="A511" s="12" t="str">
        <f>'Dados Shopee'!G511</f>
        <v>2024-07-18 23:59</v>
      </c>
      <c r="B511" s="12" t="str">
        <f>'Dados Shopee'!M511</f>
        <v>R-200WBF</v>
      </c>
      <c r="C511" s="16">
        <f>'Dados Shopee'!Q511</f>
        <v>2</v>
      </c>
      <c r="E511">
        <f>Cálculo!E511</f>
        <v>2</v>
      </c>
    </row>
    <row r="512" spans="1:5" x14ac:dyDescent="0.25">
      <c r="A512" s="12" t="str">
        <f>'Dados Shopee'!G512</f>
        <v>2024-07-18 23:59</v>
      </c>
      <c r="B512" s="12" t="str">
        <f>'Dados Shopee'!M512</f>
        <v>R-100WBF</v>
      </c>
      <c r="C512" s="16">
        <f>'Dados Shopee'!Q512</f>
        <v>1</v>
      </c>
      <c r="E512">
        <f>Cálculo!E512</f>
        <v>1</v>
      </c>
    </row>
    <row r="513" spans="1:5" x14ac:dyDescent="0.25">
      <c r="A513" s="12" t="str">
        <f>'Dados Shopee'!G513</f>
        <v>2024-07-18 23:59</v>
      </c>
      <c r="B513" s="12" t="str">
        <f>'Dados Shopee'!M513</f>
        <v>R-400WBF</v>
      </c>
      <c r="C513" s="16">
        <f>'Dados Shopee'!Q513</f>
        <v>3</v>
      </c>
      <c r="E513">
        <f>Cálculo!E513</f>
        <v>3</v>
      </c>
    </row>
    <row r="514" spans="1:5" x14ac:dyDescent="0.25">
      <c r="A514" s="12" t="str">
        <f>'Dados Shopee'!G514</f>
        <v>2024-07-18 23:59</v>
      </c>
      <c r="B514" s="12" t="str">
        <f>'Dados Shopee'!M514</f>
        <v>R-200WBF-KIT2</v>
      </c>
      <c r="C514" s="16">
        <f>'Dados Shopee'!Q514</f>
        <v>1</v>
      </c>
      <c r="E514">
        <f>Cálculo!E514</f>
        <v>2</v>
      </c>
    </row>
    <row r="515" spans="1:5" x14ac:dyDescent="0.25">
      <c r="A515" s="12" t="str">
        <f>'Dados Shopee'!G515</f>
        <v>2024-07-18 23:59</v>
      </c>
      <c r="B515" s="12" t="str">
        <f>'Dados Shopee'!M515</f>
        <v>R-100WBF</v>
      </c>
      <c r="C515" s="16">
        <f>'Dados Shopee'!Q515</f>
        <v>1</v>
      </c>
      <c r="E515">
        <f>Cálculo!E515</f>
        <v>1</v>
      </c>
    </row>
    <row r="516" spans="1:5" x14ac:dyDescent="0.25">
      <c r="A516" s="12" t="str">
        <f>'Dados Shopee'!G516</f>
        <v>2024-07-18 23:59</v>
      </c>
      <c r="B516" s="12" t="str">
        <f>'Dados Shopee'!M516</f>
        <v>R-400WBF</v>
      </c>
      <c r="C516" s="16">
        <f>'Dados Shopee'!Q516</f>
        <v>2</v>
      </c>
      <c r="E516">
        <f>Cálculo!E516</f>
        <v>2</v>
      </c>
    </row>
    <row r="517" spans="1:5" x14ac:dyDescent="0.25">
      <c r="A517" s="12" t="str">
        <f>'Dados Shopee'!G517</f>
        <v>2024-07-18 23:59</v>
      </c>
      <c r="B517" s="12" t="str">
        <f>'Dados Shopee'!M517</f>
        <v>R-100WBF</v>
      </c>
      <c r="C517" s="16">
        <f>'Dados Shopee'!Q517</f>
        <v>1</v>
      </c>
      <c r="E517">
        <f>Cálculo!E517</f>
        <v>1</v>
      </c>
    </row>
    <row r="518" spans="1:5" x14ac:dyDescent="0.25">
      <c r="A518" s="12" t="str">
        <f>'Dados Shopee'!G518</f>
        <v>2024-07-18 23:59</v>
      </c>
      <c r="B518" s="12" t="str">
        <f>'Dados Shopee'!M518</f>
        <v>R-200WBF-KIT3</v>
      </c>
      <c r="C518" s="16">
        <f>'Dados Shopee'!Q518</f>
        <v>1</v>
      </c>
      <c r="E518">
        <f>Cálculo!E518</f>
        <v>3</v>
      </c>
    </row>
    <row r="519" spans="1:5" x14ac:dyDescent="0.25">
      <c r="A519" s="12" t="str">
        <f>'Dados Shopee'!G519</f>
        <v>2024-07-18 23:59</v>
      </c>
      <c r="B519" s="12" t="str">
        <f>'Dados Shopee'!M519</f>
        <v>R-100WBF</v>
      </c>
      <c r="C519" s="16">
        <f>'Dados Shopee'!Q519</f>
        <v>1</v>
      </c>
      <c r="E519">
        <f>Cálculo!E519</f>
        <v>1</v>
      </c>
    </row>
    <row r="520" spans="1:5" x14ac:dyDescent="0.25">
      <c r="A520" s="12" t="str">
        <f>'Dados Shopee'!G520</f>
        <v>2024-07-18 23:59</v>
      </c>
      <c r="B520" s="12" t="str">
        <f>'Dados Shopee'!M520</f>
        <v>R-100WBF-KIT2</v>
      </c>
      <c r="C520" s="16">
        <f>'Dados Shopee'!Q520</f>
        <v>1</v>
      </c>
      <c r="E520">
        <f>Cálculo!E520</f>
        <v>2</v>
      </c>
    </row>
    <row r="521" spans="1:5" x14ac:dyDescent="0.25">
      <c r="A521" s="12" t="str">
        <f>'Dados Shopee'!G521</f>
        <v>2024-07-18 23:59</v>
      </c>
      <c r="B521" s="12" t="str">
        <f>'Dados Shopee'!M521</f>
        <v>R-100WBF-KIT5</v>
      </c>
      <c r="C521" s="16">
        <f>'Dados Shopee'!Q521</f>
        <v>1</v>
      </c>
      <c r="E521">
        <f>Cálculo!E521</f>
        <v>5</v>
      </c>
    </row>
    <row r="522" spans="1:5" x14ac:dyDescent="0.25">
      <c r="A522" s="12" t="str">
        <f>'Dados Shopee'!G522</f>
        <v>2024-07-18 23:59</v>
      </c>
      <c r="B522" s="12" t="str">
        <f>'Dados Shopee'!M522</f>
        <v>R-200WBF-KIT2</v>
      </c>
      <c r="C522" s="16">
        <f>'Dados Shopee'!Q522</f>
        <v>1</v>
      </c>
      <c r="E522">
        <f>Cálculo!E522</f>
        <v>2</v>
      </c>
    </row>
    <row r="523" spans="1:5" x14ac:dyDescent="0.25">
      <c r="A523" s="12" t="str">
        <f>'Dados Shopee'!G523</f>
        <v>2024-07-18 23:59</v>
      </c>
      <c r="B523" s="12" t="str">
        <f>'Dados Shopee'!M523</f>
        <v>R-400WBF</v>
      </c>
      <c r="C523" s="16">
        <f>'Dados Shopee'!Q523</f>
        <v>4</v>
      </c>
      <c r="E523">
        <f>Cálculo!E523</f>
        <v>4</v>
      </c>
    </row>
    <row r="524" spans="1:5" x14ac:dyDescent="0.25">
      <c r="A524" s="12" t="str">
        <f>'Dados Shopee'!G524</f>
        <v>2024-07-18 23:59</v>
      </c>
      <c r="B524" s="12" t="str">
        <f>'Dados Shopee'!M524</f>
        <v>R-100WBF</v>
      </c>
      <c r="C524" s="16">
        <f>'Dados Shopee'!Q524</f>
        <v>1</v>
      </c>
      <c r="E524">
        <f>Cálculo!E524</f>
        <v>1</v>
      </c>
    </row>
    <row r="525" spans="1:5" x14ac:dyDescent="0.25">
      <c r="A525" s="12" t="str">
        <f>'Dados Shopee'!G525</f>
        <v>2024-07-18 23:59</v>
      </c>
      <c r="B525" s="12" t="str">
        <f>'Dados Shopee'!M525</f>
        <v>R-600WBF</v>
      </c>
      <c r="C525" s="16">
        <f>'Dados Shopee'!Q525</f>
        <v>2</v>
      </c>
      <c r="E525">
        <f>Cálculo!E525</f>
        <v>2</v>
      </c>
    </row>
    <row r="526" spans="1:5" x14ac:dyDescent="0.25">
      <c r="A526" s="12" t="str">
        <f>'Dados Shopee'!G526</f>
        <v>2024-07-18 23:59</v>
      </c>
      <c r="B526" s="12" t="str">
        <f>'Dados Shopee'!M526</f>
        <v>R-100WBF-KIT5</v>
      </c>
      <c r="C526" s="16">
        <f>'Dados Shopee'!Q526</f>
        <v>1</v>
      </c>
      <c r="E526">
        <f>Cálculo!E526</f>
        <v>5</v>
      </c>
    </row>
    <row r="527" spans="1:5" x14ac:dyDescent="0.25">
      <c r="A527" s="12" t="str">
        <f>'Dados Shopee'!G527</f>
        <v>2024-07-18 23:59</v>
      </c>
      <c r="B527" s="12" t="str">
        <f>'Dados Shopee'!M527</f>
        <v>R-400WBF</v>
      </c>
      <c r="C527" s="16">
        <f>'Dados Shopee'!Q527</f>
        <v>1</v>
      </c>
      <c r="E527">
        <f>Cálculo!E527</f>
        <v>1</v>
      </c>
    </row>
    <row r="528" spans="1:5" x14ac:dyDescent="0.25">
      <c r="A528" s="12" t="str">
        <f>'Dados Shopee'!G528</f>
        <v>2024-07-18 23:59</v>
      </c>
      <c r="B528" s="12" t="str">
        <f>'Dados Shopee'!M528</f>
        <v>R-200WBF</v>
      </c>
      <c r="C528" s="16">
        <f>'Dados Shopee'!Q528</f>
        <v>1</v>
      </c>
      <c r="E528">
        <f>Cálculo!E528</f>
        <v>1</v>
      </c>
    </row>
    <row r="529" spans="1:5" x14ac:dyDescent="0.25">
      <c r="A529" s="12" t="str">
        <f>'Dados Shopee'!G529</f>
        <v>2024-07-18 23:59</v>
      </c>
      <c r="B529" s="12" t="str">
        <f>'Dados Shopee'!M529</f>
        <v>R-200WBF-KIT2</v>
      </c>
      <c r="C529" s="16">
        <f>'Dados Shopee'!Q529</f>
        <v>1</v>
      </c>
      <c r="E529">
        <f>Cálculo!E529</f>
        <v>2</v>
      </c>
    </row>
    <row r="530" spans="1:5" x14ac:dyDescent="0.25">
      <c r="A530" s="12" t="str">
        <f>'Dados Shopee'!G530</f>
        <v>2024-07-18 23:59</v>
      </c>
      <c r="B530" s="12" t="str">
        <f>'Dados Shopee'!M530</f>
        <v>R-400WBF</v>
      </c>
      <c r="C530" s="16">
        <f>'Dados Shopee'!Q530</f>
        <v>4</v>
      </c>
      <c r="E530">
        <f>Cálculo!E530</f>
        <v>4</v>
      </c>
    </row>
    <row r="531" spans="1:5" x14ac:dyDescent="0.25">
      <c r="A531" s="12" t="str">
        <f>'Dados Shopee'!G531</f>
        <v>2024-07-18 23:59</v>
      </c>
      <c r="B531" s="12" t="str">
        <f>'Dados Shopee'!M531</f>
        <v>R-400WBF-KIT2</v>
      </c>
      <c r="C531" s="16">
        <f>'Dados Shopee'!Q531</f>
        <v>1</v>
      </c>
      <c r="E531">
        <f>Cálculo!E531</f>
        <v>2</v>
      </c>
    </row>
    <row r="532" spans="1:5" x14ac:dyDescent="0.25">
      <c r="A532" s="12" t="str">
        <f>'Dados Shopee'!G532</f>
        <v>2024-07-18 23:59</v>
      </c>
      <c r="B532" s="12" t="str">
        <f>'Dados Shopee'!M532</f>
        <v>R-200WBF-KIT3</v>
      </c>
      <c r="C532" s="16">
        <f>'Dados Shopee'!Q532</f>
        <v>2</v>
      </c>
      <c r="E532">
        <f>Cálculo!E532</f>
        <v>6</v>
      </c>
    </row>
    <row r="533" spans="1:5" x14ac:dyDescent="0.25">
      <c r="A533" s="12" t="str">
        <f>'Dados Shopee'!G533</f>
        <v>2024-07-18 23:59</v>
      </c>
      <c r="B533" s="12" t="str">
        <f>'Dados Shopee'!M533</f>
        <v>R-200WBF</v>
      </c>
      <c r="C533" s="16">
        <f>'Dados Shopee'!Q533</f>
        <v>1</v>
      </c>
      <c r="E533">
        <f>Cálculo!E533</f>
        <v>1</v>
      </c>
    </row>
    <row r="534" spans="1:5" x14ac:dyDescent="0.25">
      <c r="A534" s="12" t="str">
        <f>'Dados Shopee'!G534</f>
        <v>2024-07-18 23:59</v>
      </c>
      <c r="B534" s="12" t="str">
        <f>'Dados Shopee'!M534</f>
        <v>R-100WBF</v>
      </c>
      <c r="C534" s="16">
        <f>'Dados Shopee'!Q534</f>
        <v>2</v>
      </c>
      <c r="E534">
        <f>Cálculo!E534</f>
        <v>2</v>
      </c>
    </row>
    <row r="535" spans="1:5" x14ac:dyDescent="0.25">
      <c r="A535" s="12" t="str">
        <f>'Dados Shopee'!G535</f>
        <v>2024-07-18 23:59</v>
      </c>
      <c r="B535" s="12" t="str">
        <f>'Dados Shopee'!M535</f>
        <v>R-100WBF-KIT2</v>
      </c>
      <c r="C535" s="16">
        <f>'Dados Shopee'!Q535</f>
        <v>1</v>
      </c>
      <c r="E535">
        <f>Cálculo!E535</f>
        <v>2</v>
      </c>
    </row>
    <row r="536" spans="1:5" x14ac:dyDescent="0.25">
      <c r="A536" s="12" t="str">
        <f>'Dados Shopee'!G536</f>
        <v>2024-07-18 23:59</v>
      </c>
      <c r="B536" s="12" t="str">
        <f>'Dados Shopee'!M536</f>
        <v>R-200WBF-KIT2</v>
      </c>
      <c r="C536" s="16">
        <f>'Dados Shopee'!Q536</f>
        <v>3</v>
      </c>
      <c r="E536">
        <f>Cálculo!E536</f>
        <v>6</v>
      </c>
    </row>
    <row r="537" spans="1:5" x14ac:dyDescent="0.25">
      <c r="A537" s="12" t="str">
        <f>'Dados Shopee'!G537</f>
        <v>2024-07-18 23:59</v>
      </c>
      <c r="B537" s="12" t="str">
        <f>'Dados Shopee'!M537</f>
        <v>R-400WBF</v>
      </c>
      <c r="C537" s="16">
        <f>'Dados Shopee'!Q537</f>
        <v>2</v>
      </c>
      <c r="E537">
        <f>Cálculo!E537</f>
        <v>2</v>
      </c>
    </row>
    <row r="538" spans="1:5" x14ac:dyDescent="0.25">
      <c r="A538" s="12" t="str">
        <f>'Dados Shopee'!G538</f>
        <v>2024-07-18 23:59</v>
      </c>
      <c r="B538" s="12" t="str">
        <f>'Dados Shopee'!M538</f>
        <v>R-200WBF</v>
      </c>
      <c r="C538" s="16">
        <f>'Dados Shopee'!Q538</f>
        <v>2</v>
      </c>
      <c r="E538">
        <f>Cálculo!E538</f>
        <v>2</v>
      </c>
    </row>
    <row r="539" spans="1:5" x14ac:dyDescent="0.25">
      <c r="A539" s="12" t="str">
        <f>'Dados Shopee'!G539</f>
        <v>2024-07-18 23:59</v>
      </c>
      <c r="B539" s="12" t="str">
        <f>'Dados Shopee'!M539</f>
        <v>R-200WBF</v>
      </c>
      <c r="C539" s="16">
        <f>'Dados Shopee'!Q539</f>
        <v>1</v>
      </c>
      <c r="E539">
        <f>Cálculo!E539</f>
        <v>1</v>
      </c>
    </row>
    <row r="540" spans="1:5" x14ac:dyDescent="0.25">
      <c r="A540" s="12" t="str">
        <f>'Dados Shopee'!G540</f>
        <v>2024-07-18 23:59</v>
      </c>
      <c r="B540" s="12" t="str">
        <f>'Dados Shopee'!M540</f>
        <v>R-400WBF</v>
      </c>
      <c r="C540" s="16">
        <f>'Dados Shopee'!Q540</f>
        <v>1</v>
      </c>
      <c r="E540">
        <f>Cálculo!E540</f>
        <v>1</v>
      </c>
    </row>
    <row r="541" spans="1:5" x14ac:dyDescent="0.25">
      <c r="A541" s="12" t="str">
        <f>'Dados Shopee'!G541</f>
        <v>2024-07-18 23:59</v>
      </c>
      <c r="B541" s="12" t="str">
        <f>'Dados Shopee'!M541</f>
        <v>R-200WBF</v>
      </c>
      <c r="C541" s="16">
        <f>'Dados Shopee'!Q541</f>
        <v>1</v>
      </c>
      <c r="E541">
        <f>Cálculo!E541</f>
        <v>1</v>
      </c>
    </row>
    <row r="542" spans="1:5" x14ac:dyDescent="0.25">
      <c r="A542" s="12" t="str">
        <f>'Dados Shopee'!G542</f>
        <v>2024-07-18 23:59</v>
      </c>
      <c r="B542" s="12" t="str">
        <f>'Dados Shopee'!M542</f>
        <v>R-100WBF</v>
      </c>
      <c r="C542" s="16">
        <f>'Dados Shopee'!Q542</f>
        <v>1</v>
      </c>
      <c r="E542">
        <f>Cálculo!E542</f>
        <v>1</v>
      </c>
    </row>
    <row r="543" spans="1:5" x14ac:dyDescent="0.25">
      <c r="A543" s="12" t="str">
        <f>'Dados Shopee'!G543</f>
        <v>2024-07-18 23:59</v>
      </c>
      <c r="B543" s="12" t="str">
        <f>'Dados Shopee'!M543</f>
        <v>R-400WBF</v>
      </c>
      <c r="C543" s="16">
        <f>'Dados Shopee'!Q543</f>
        <v>1</v>
      </c>
      <c r="E543">
        <f>Cálculo!E543</f>
        <v>1</v>
      </c>
    </row>
    <row r="544" spans="1:5" x14ac:dyDescent="0.25">
      <c r="A544" s="12" t="str">
        <f>'Dados Shopee'!G544</f>
        <v>2024-07-18 23:59</v>
      </c>
      <c r="B544" s="12" t="str">
        <f>'Dados Shopee'!M544</f>
        <v>R-400WBF</v>
      </c>
      <c r="C544" s="16">
        <f>'Dados Shopee'!Q544</f>
        <v>1</v>
      </c>
      <c r="E544">
        <f>Cálculo!E544</f>
        <v>1</v>
      </c>
    </row>
    <row r="545" spans="1:5" x14ac:dyDescent="0.25">
      <c r="A545" s="12" t="str">
        <f>'Dados Shopee'!G545</f>
        <v>2024-07-18 23:59</v>
      </c>
      <c r="B545" s="12" t="str">
        <f>'Dados Shopee'!M545</f>
        <v>R-100WBF</v>
      </c>
      <c r="C545" s="16">
        <f>'Dados Shopee'!Q545</f>
        <v>1</v>
      </c>
      <c r="E545">
        <f>Cálculo!E545</f>
        <v>1</v>
      </c>
    </row>
    <row r="546" spans="1:5" x14ac:dyDescent="0.25">
      <c r="A546" s="12" t="str">
        <f>'Dados Shopee'!G546</f>
        <v>2024-07-18 23:59</v>
      </c>
      <c r="B546" s="12" t="str">
        <f>'Dados Shopee'!M546</f>
        <v>R-400WBF</v>
      </c>
      <c r="C546" s="16">
        <f>'Dados Shopee'!Q546</f>
        <v>1</v>
      </c>
      <c r="E546">
        <f>Cálculo!E546</f>
        <v>1</v>
      </c>
    </row>
    <row r="547" spans="1:5" x14ac:dyDescent="0.25">
      <c r="A547" s="12" t="str">
        <f>'Dados Shopee'!G547</f>
        <v>2024-07-18 23:59</v>
      </c>
      <c r="B547" s="12" t="str">
        <f>'Dados Shopee'!M547</f>
        <v>R-100WBF-KIT2</v>
      </c>
      <c r="C547" s="16">
        <f>'Dados Shopee'!Q547</f>
        <v>1</v>
      </c>
      <c r="E547">
        <f>Cálculo!E547</f>
        <v>2</v>
      </c>
    </row>
    <row r="548" spans="1:5" x14ac:dyDescent="0.25">
      <c r="A548" s="12" t="str">
        <f>'Dados Shopee'!G548</f>
        <v>2024-07-18 23:59</v>
      </c>
      <c r="B548" s="12" t="str">
        <f>'Dados Shopee'!M548</f>
        <v>R-200WBF</v>
      </c>
      <c r="C548" s="16">
        <f>'Dados Shopee'!Q548</f>
        <v>1</v>
      </c>
      <c r="E548">
        <f>Cálculo!E548</f>
        <v>1</v>
      </c>
    </row>
    <row r="549" spans="1:5" x14ac:dyDescent="0.25">
      <c r="A549" s="12" t="str">
        <f>'Dados Shopee'!G549</f>
        <v>2024-07-18 23:59</v>
      </c>
      <c r="B549" s="12" t="str">
        <f>'Dados Shopee'!M549</f>
        <v>R-100WBF-KIT2</v>
      </c>
      <c r="C549" s="16">
        <f>'Dados Shopee'!Q549</f>
        <v>1</v>
      </c>
      <c r="E549">
        <f>Cálculo!E549</f>
        <v>2</v>
      </c>
    </row>
    <row r="550" spans="1:5" x14ac:dyDescent="0.25">
      <c r="A550" s="12" t="str">
        <f>'Dados Shopee'!G550</f>
        <v>2024-07-18 23:59</v>
      </c>
      <c r="B550" s="12" t="str">
        <f>'Dados Shopee'!M550</f>
        <v>R-100WBF-KIT2</v>
      </c>
      <c r="C550" s="16">
        <f>'Dados Shopee'!Q550</f>
        <v>1</v>
      </c>
      <c r="E550">
        <f>Cálculo!E550</f>
        <v>2</v>
      </c>
    </row>
    <row r="551" spans="1:5" x14ac:dyDescent="0.25">
      <c r="A551" s="12" t="str">
        <f>'Dados Shopee'!G551</f>
        <v>2024-07-18 23:59</v>
      </c>
      <c r="B551" s="12" t="str">
        <f>'Dados Shopee'!M551</f>
        <v>R-400WBF</v>
      </c>
      <c r="C551" s="16">
        <f>'Dados Shopee'!Q551</f>
        <v>2</v>
      </c>
      <c r="E551">
        <f>Cálculo!E551</f>
        <v>2</v>
      </c>
    </row>
    <row r="552" spans="1:5" x14ac:dyDescent="0.25">
      <c r="A552" s="12" t="str">
        <f>'Dados Shopee'!G552</f>
        <v>2024-07-18 23:59</v>
      </c>
      <c r="B552" s="12" t="str">
        <f>'Dados Shopee'!M552</f>
        <v>R-100WBF</v>
      </c>
      <c r="C552" s="16">
        <f>'Dados Shopee'!Q552</f>
        <v>1</v>
      </c>
      <c r="E552">
        <f>Cálculo!E552</f>
        <v>1</v>
      </c>
    </row>
    <row r="553" spans="1:5" x14ac:dyDescent="0.25">
      <c r="A553" s="12" t="str">
        <f>'Dados Shopee'!G553</f>
        <v>2024-07-18 23:59</v>
      </c>
      <c r="B553" s="12" t="str">
        <f>'Dados Shopee'!M553</f>
        <v>R-400WBF</v>
      </c>
      <c r="C553" s="16">
        <f>'Dados Shopee'!Q553</f>
        <v>1</v>
      </c>
      <c r="E553">
        <f>Cálculo!E553</f>
        <v>1</v>
      </c>
    </row>
    <row r="554" spans="1:5" x14ac:dyDescent="0.25">
      <c r="A554" s="12" t="str">
        <f>'Dados Shopee'!G554</f>
        <v>2024-07-18 23:59</v>
      </c>
      <c r="B554" s="12" t="str">
        <f>'Dados Shopee'!M554</f>
        <v>R-200WBF</v>
      </c>
      <c r="C554" s="16">
        <f>'Dados Shopee'!Q554</f>
        <v>2</v>
      </c>
      <c r="E554">
        <f>Cálculo!E554</f>
        <v>2</v>
      </c>
    </row>
    <row r="555" spans="1:5" x14ac:dyDescent="0.25">
      <c r="A555" s="12" t="str">
        <f>'Dados Shopee'!G555</f>
        <v>2024-07-18 23:59</v>
      </c>
      <c r="B555" s="12" t="str">
        <f>'Dados Shopee'!M555</f>
        <v>R-100WBF</v>
      </c>
      <c r="C555" s="16">
        <f>'Dados Shopee'!Q555</f>
        <v>2</v>
      </c>
      <c r="E555">
        <f>Cálculo!E555</f>
        <v>2</v>
      </c>
    </row>
    <row r="556" spans="1:5" x14ac:dyDescent="0.25">
      <c r="A556" s="12" t="str">
        <f>'Dados Shopee'!G556</f>
        <v>2024-07-18 23:59</v>
      </c>
      <c r="B556" s="12" t="str">
        <f>'Dados Shopee'!M556</f>
        <v>R-200WBF</v>
      </c>
      <c r="C556" s="16">
        <f>'Dados Shopee'!Q556</f>
        <v>1</v>
      </c>
      <c r="E556">
        <f>Cálculo!E556</f>
        <v>1</v>
      </c>
    </row>
    <row r="557" spans="1:5" x14ac:dyDescent="0.25">
      <c r="A557" s="12" t="str">
        <f>'Dados Shopee'!G557</f>
        <v>2024-07-18 23:59</v>
      </c>
      <c r="B557" s="12" t="str">
        <f>'Dados Shopee'!M557</f>
        <v>R-200WBF-KIT2</v>
      </c>
      <c r="C557" s="16">
        <f>'Dados Shopee'!Q557</f>
        <v>1</v>
      </c>
      <c r="E557">
        <f>Cálculo!E557</f>
        <v>2</v>
      </c>
    </row>
    <row r="558" spans="1:5" x14ac:dyDescent="0.25">
      <c r="A558" s="12" t="str">
        <f>'Dados Shopee'!G558</f>
        <v>2024-07-18 23:59</v>
      </c>
      <c r="B558" s="12" t="str">
        <f>'Dados Shopee'!M558</f>
        <v>R-100WBF</v>
      </c>
      <c r="C558" s="16">
        <f>'Dados Shopee'!Q558</f>
        <v>1</v>
      </c>
      <c r="E558">
        <f>Cálculo!E558</f>
        <v>1</v>
      </c>
    </row>
    <row r="559" spans="1:5" x14ac:dyDescent="0.25">
      <c r="A559" s="12" t="str">
        <f>'Dados Shopee'!G559</f>
        <v>2024-07-18 23:59</v>
      </c>
      <c r="B559" s="12" t="str">
        <f>'Dados Shopee'!M559</f>
        <v>R-100WBF-KIT5</v>
      </c>
      <c r="C559" s="16">
        <f>'Dados Shopee'!Q559</f>
        <v>1</v>
      </c>
      <c r="E559">
        <f>Cálculo!E559</f>
        <v>5</v>
      </c>
    </row>
    <row r="560" spans="1:5" x14ac:dyDescent="0.25">
      <c r="A560" s="12" t="str">
        <f>'Dados Shopee'!G560</f>
        <v>2024-07-18 23:59</v>
      </c>
      <c r="B560" s="12" t="str">
        <f>'Dados Shopee'!M560</f>
        <v>R-100WBF-KIT2</v>
      </c>
      <c r="C560" s="16">
        <f>'Dados Shopee'!Q560</f>
        <v>1</v>
      </c>
      <c r="E560">
        <f>Cálculo!E560</f>
        <v>2</v>
      </c>
    </row>
    <row r="561" spans="1:5" x14ac:dyDescent="0.25">
      <c r="A561" s="12" t="str">
        <f>'Dados Shopee'!G561</f>
        <v>2024-07-18 23:59</v>
      </c>
      <c r="B561" s="12" t="str">
        <f>'Dados Shopee'!M561</f>
        <v>R-400WBF</v>
      </c>
      <c r="C561" s="16">
        <f>'Dados Shopee'!Q561</f>
        <v>1</v>
      </c>
      <c r="E561">
        <f>Cálculo!E561</f>
        <v>1</v>
      </c>
    </row>
    <row r="562" spans="1:5" x14ac:dyDescent="0.25">
      <c r="A562" s="12" t="str">
        <f>'Dados Shopee'!G562</f>
        <v>2024-07-18 23:59</v>
      </c>
      <c r="B562" s="12" t="str">
        <f>'Dados Shopee'!M562</f>
        <v>R-300WBF-KIT2</v>
      </c>
      <c r="C562" s="16">
        <f>'Dados Shopee'!Q562</f>
        <v>1</v>
      </c>
      <c r="E562">
        <f>Cálculo!E562</f>
        <v>2</v>
      </c>
    </row>
    <row r="563" spans="1:5" x14ac:dyDescent="0.25">
      <c r="A563" s="12" t="str">
        <f>'Dados Shopee'!G563</f>
        <v>2024-07-18 23:59</v>
      </c>
      <c r="B563" s="12" t="str">
        <f>'Dados Shopee'!M563</f>
        <v>R-100WBF-KIT5</v>
      </c>
      <c r="C563" s="16">
        <f>'Dados Shopee'!Q563</f>
        <v>1</v>
      </c>
      <c r="E563">
        <f>Cálculo!E563</f>
        <v>5</v>
      </c>
    </row>
    <row r="564" spans="1:5" x14ac:dyDescent="0.25">
      <c r="A564" s="12" t="str">
        <f>'Dados Shopee'!G564</f>
        <v>2024-07-18 23:59</v>
      </c>
      <c r="B564" s="12" t="str">
        <f>'Dados Shopee'!M564</f>
        <v>R-100WBF</v>
      </c>
      <c r="C564" s="16">
        <f>'Dados Shopee'!Q564</f>
        <v>7</v>
      </c>
      <c r="E564">
        <f>Cálculo!E564</f>
        <v>7</v>
      </c>
    </row>
    <row r="565" spans="1:5" x14ac:dyDescent="0.25">
      <c r="A565" s="12" t="str">
        <f>'Dados Shopee'!G565</f>
        <v>2024-07-18 23:59</v>
      </c>
      <c r="B565" s="12" t="str">
        <f>'Dados Shopee'!M565</f>
        <v>R-100WBF-KIT5</v>
      </c>
      <c r="C565" s="16">
        <f>'Dados Shopee'!Q565</f>
        <v>1</v>
      </c>
      <c r="E565">
        <f>Cálculo!E565</f>
        <v>5</v>
      </c>
    </row>
    <row r="566" spans="1:5" x14ac:dyDescent="0.25">
      <c r="A566" s="12" t="str">
        <f>'Dados Shopee'!G566</f>
        <v>2024-07-18 23:59</v>
      </c>
      <c r="B566" s="12" t="str">
        <f>'Dados Shopee'!M566</f>
        <v>R-600WBF</v>
      </c>
      <c r="C566" s="16">
        <f>'Dados Shopee'!Q566</f>
        <v>1</v>
      </c>
      <c r="E566">
        <f>Cálculo!E566</f>
        <v>1</v>
      </c>
    </row>
    <row r="567" spans="1:5" x14ac:dyDescent="0.25">
      <c r="A567" s="12" t="str">
        <f>'Dados Shopee'!G567</f>
        <v>2024-07-18 23:59</v>
      </c>
      <c r="B567" s="12" t="str">
        <f>'Dados Shopee'!M567</f>
        <v>R-200WBF</v>
      </c>
      <c r="C567" s="16">
        <f>'Dados Shopee'!Q567</f>
        <v>2</v>
      </c>
      <c r="E567">
        <f>Cálculo!E567</f>
        <v>2</v>
      </c>
    </row>
    <row r="568" spans="1:5" x14ac:dyDescent="0.25">
      <c r="A568" s="12" t="str">
        <f>'Dados Shopee'!G568</f>
        <v>2024-07-18 23:59</v>
      </c>
      <c r="B568" s="12" t="str">
        <f>'Dados Shopee'!M568</f>
        <v>R-200WBF-KIT2</v>
      </c>
      <c r="C568" s="16">
        <f>'Dados Shopee'!Q568</f>
        <v>1</v>
      </c>
      <c r="E568">
        <f>Cálculo!E568</f>
        <v>2</v>
      </c>
    </row>
    <row r="569" spans="1:5" x14ac:dyDescent="0.25">
      <c r="A569" s="12" t="str">
        <f>'Dados Shopee'!G569</f>
        <v>2024-07-18 23:59</v>
      </c>
      <c r="B569" s="12" t="str">
        <f>'Dados Shopee'!M569</f>
        <v>R-100WBF-KIT2</v>
      </c>
      <c r="C569" s="16">
        <f>'Dados Shopee'!Q569</f>
        <v>1</v>
      </c>
      <c r="E569">
        <f>Cálculo!E569</f>
        <v>2</v>
      </c>
    </row>
    <row r="570" spans="1:5" x14ac:dyDescent="0.25">
      <c r="A570" s="12" t="str">
        <f>'Dados Shopee'!G570</f>
        <v>2024-07-18 23:59</v>
      </c>
      <c r="B570" s="12" t="str">
        <f>'Dados Shopee'!M570</f>
        <v>R-200WBF-KIT3</v>
      </c>
      <c r="C570" s="16">
        <f>'Dados Shopee'!Q570</f>
        <v>1</v>
      </c>
      <c r="E570">
        <f>Cálculo!E570</f>
        <v>3</v>
      </c>
    </row>
    <row r="571" spans="1:5" x14ac:dyDescent="0.25">
      <c r="A571" s="12" t="str">
        <f>'Dados Shopee'!G571</f>
        <v>2024-07-18 23:59</v>
      </c>
      <c r="B571" s="12" t="str">
        <f>'Dados Shopee'!M571</f>
        <v>R-200WBF</v>
      </c>
      <c r="C571" s="16">
        <f>'Dados Shopee'!Q571</f>
        <v>2</v>
      </c>
      <c r="E571">
        <f>Cálculo!E571</f>
        <v>2</v>
      </c>
    </row>
    <row r="572" spans="1:5" x14ac:dyDescent="0.25">
      <c r="A572" s="12" t="str">
        <f>'Dados Shopee'!G572</f>
        <v>2024-07-18 23:59</v>
      </c>
      <c r="B572" s="12" t="str">
        <f>'Dados Shopee'!M572</f>
        <v>R-100WBF</v>
      </c>
      <c r="C572" s="16">
        <f>'Dados Shopee'!Q572</f>
        <v>1</v>
      </c>
      <c r="E572">
        <f>Cálculo!E572</f>
        <v>1</v>
      </c>
    </row>
    <row r="573" spans="1:5" x14ac:dyDescent="0.25">
      <c r="A573" s="12" t="str">
        <f>'Dados Shopee'!G573</f>
        <v>2024-07-18 23:59</v>
      </c>
      <c r="B573" s="12" t="str">
        <f>'Dados Shopee'!M573</f>
        <v>R-100WBF-KIT2</v>
      </c>
      <c r="C573" s="16">
        <f>'Dados Shopee'!Q573</f>
        <v>1</v>
      </c>
      <c r="E573">
        <f>Cálculo!E573</f>
        <v>2</v>
      </c>
    </row>
    <row r="574" spans="1:5" x14ac:dyDescent="0.25">
      <c r="A574" s="12" t="str">
        <f>'Dados Shopee'!G574</f>
        <v>2024-07-18 23:59</v>
      </c>
      <c r="B574" s="12" t="str">
        <f>'Dados Shopee'!M574</f>
        <v>R-100WBF</v>
      </c>
      <c r="C574" s="16">
        <f>'Dados Shopee'!Q574</f>
        <v>1</v>
      </c>
      <c r="E574">
        <f>Cálculo!E574</f>
        <v>1</v>
      </c>
    </row>
    <row r="575" spans="1:5" x14ac:dyDescent="0.25">
      <c r="A575" s="12" t="str">
        <f>'Dados Shopee'!G575</f>
        <v>2024-07-18 23:59</v>
      </c>
      <c r="B575" s="12" t="str">
        <f>'Dados Shopee'!M575</f>
        <v>R-200WBF</v>
      </c>
      <c r="C575" s="16">
        <f>'Dados Shopee'!Q575</f>
        <v>1</v>
      </c>
      <c r="E575">
        <f>Cálculo!E575</f>
        <v>1</v>
      </c>
    </row>
    <row r="576" spans="1:5" x14ac:dyDescent="0.25">
      <c r="A576" s="12" t="str">
        <f>'Dados Shopee'!G576</f>
        <v>2024-07-18 23:59</v>
      </c>
      <c r="B576" s="12" t="str">
        <f>'Dados Shopee'!M576</f>
        <v/>
      </c>
      <c r="C576" s="16">
        <f>'Dados Shopee'!Q576</f>
        <v>1</v>
      </c>
      <c r="E576">
        <f>Cálculo!E576</f>
        <v>1</v>
      </c>
    </row>
    <row r="577" spans="1:5" x14ac:dyDescent="0.25">
      <c r="A577" s="12" t="str">
        <f>'Dados Shopee'!G577</f>
        <v>2024-07-18 23:59</v>
      </c>
      <c r="B577" s="12" t="str">
        <f>'Dados Shopee'!M577</f>
        <v>R-300WBF-KIT2</v>
      </c>
      <c r="C577" s="16">
        <f>'Dados Shopee'!Q577</f>
        <v>1</v>
      </c>
      <c r="E577">
        <f>Cálculo!E577</f>
        <v>2</v>
      </c>
    </row>
    <row r="578" spans="1:5" x14ac:dyDescent="0.25">
      <c r="A578" s="12" t="str">
        <f>'Dados Shopee'!G578</f>
        <v>2024-07-18 23:59</v>
      </c>
      <c r="B578" s="12" t="str">
        <f>'Dados Shopee'!M578</f>
        <v>R-200WBF-KIT5</v>
      </c>
      <c r="C578" s="16">
        <f>'Dados Shopee'!Q578</f>
        <v>1</v>
      </c>
      <c r="E578">
        <f>Cálculo!E578</f>
        <v>5</v>
      </c>
    </row>
    <row r="579" spans="1:5" x14ac:dyDescent="0.25">
      <c r="A579" s="12" t="str">
        <f>'Dados Shopee'!G579</f>
        <v>2024-07-18 23:59</v>
      </c>
      <c r="B579" s="12" t="str">
        <f>'Dados Shopee'!M579</f>
        <v>R-100WBF</v>
      </c>
      <c r="C579" s="16">
        <f>'Dados Shopee'!Q579</f>
        <v>2</v>
      </c>
      <c r="E579">
        <f>Cálculo!E579</f>
        <v>2</v>
      </c>
    </row>
    <row r="580" spans="1:5" x14ac:dyDescent="0.25">
      <c r="A580" s="12" t="str">
        <f>'Dados Shopee'!G580</f>
        <v>2024-07-18 23:59</v>
      </c>
      <c r="B580" s="12" t="str">
        <f>'Dados Shopee'!M580</f>
        <v>R-100WBF</v>
      </c>
      <c r="C580" s="16">
        <f>'Dados Shopee'!Q580</f>
        <v>2</v>
      </c>
      <c r="E580">
        <f>Cálculo!E580</f>
        <v>2</v>
      </c>
    </row>
    <row r="581" spans="1:5" x14ac:dyDescent="0.25">
      <c r="A581" s="12" t="str">
        <f>'Dados Shopee'!G581</f>
        <v>2024-07-18 23:59</v>
      </c>
      <c r="B581" s="12" t="str">
        <f>'Dados Shopee'!M581</f>
        <v>R-100WBF</v>
      </c>
      <c r="C581" s="16">
        <f>'Dados Shopee'!Q581</f>
        <v>1</v>
      </c>
      <c r="E581">
        <f>Cálculo!E581</f>
        <v>1</v>
      </c>
    </row>
    <row r="582" spans="1:5" x14ac:dyDescent="0.25">
      <c r="A582" s="12" t="str">
        <f>'Dados Shopee'!G582</f>
        <v>2024-07-18 23:59</v>
      </c>
      <c r="B582" s="12" t="str">
        <f>'Dados Shopee'!M582</f>
        <v>R-200WBF-KIT2</v>
      </c>
      <c r="C582" s="16">
        <f>'Dados Shopee'!Q582</f>
        <v>1</v>
      </c>
      <c r="E582">
        <f>Cálculo!E582</f>
        <v>2</v>
      </c>
    </row>
    <row r="583" spans="1:5" x14ac:dyDescent="0.25">
      <c r="A583" s="12" t="str">
        <f>'Dados Shopee'!G583</f>
        <v>2024-07-18 23:59</v>
      </c>
      <c r="B583" s="12" t="str">
        <f>'Dados Shopee'!M583</f>
        <v>R-200WBF</v>
      </c>
      <c r="C583" s="16">
        <f>'Dados Shopee'!Q583</f>
        <v>2</v>
      </c>
      <c r="E583">
        <f>Cálculo!E583</f>
        <v>2</v>
      </c>
    </row>
    <row r="584" spans="1:5" x14ac:dyDescent="0.25">
      <c r="A584" s="12" t="str">
        <f>'Dados Shopee'!G584</f>
        <v>2024-07-18 23:59</v>
      </c>
      <c r="B584" s="12" t="str">
        <f>'Dados Shopee'!M584</f>
        <v>R-200WBF</v>
      </c>
      <c r="C584" s="16">
        <f>'Dados Shopee'!Q584</f>
        <v>1</v>
      </c>
      <c r="E584">
        <f>Cálculo!E584</f>
        <v>1</v>
      </c>
    </row>
    <row r="585" spans="1:5" x14ac:dyDescent="0.25">
      <c r="A585" s="12" t="str">
        <f>'Dados Shopee'!G585</f>
        <v>2024-07-18 23:59</v>
      </c>
      <c r="B585" s="12" t="str">
        <f>'Dados Shopee'!M585</f>
        <v>R-200WBF-KIT12</v>
      </c>
      <c r="C585" s="16">
        <f>'Dados Shopee'!Q585</f>
        <v>1</v>
      </c>
      <c r="E585">
        <f>Cálculo!E585</f>
        <v>12</v>
      </c>
    </row>
    <row r="586" spans="1:5" x14ac:dyDescent="0.25">
      <c r="A586" s="12" t="str">
        <f>'Dados Shopee'!G586</f>
        <v>2024-07-18 23:59</v>
      </c>
      <c r="B586" s="12" t="str">
        <f>'Dados Shopee'!M586</f>
        <v>R-100WBF-KIT2</v>
      </c>
      <c r="C586" s="16">
        <f>'Dados Shopee'!Q586</f>
        <v>1</v>
      </c>
      <c r="E586">
        <f>Cálculo!E586</f>
        <v>2</v>
      </c>
    </row>
    <row r="587" spans="1:5" x14ac:dyDescent="0.25">
      <c r="A587" s="12" t="str">
        <f>'Dados Shopee'!G587</f>
        <v>2024-07-18 23:59</v>
      </c>
      <c r="B587" s="12" t="str">
        <f>'Dados Shopee'!M587</f>
        <v>R-100WBF</v>
      </c>
      <c r="C587" s="16">
        <f>'Dados Shopee'!Q587</f>
        <v>2</v>
      </c>
      <c r="E587">
        <f>Cálculo!E587</f>
        <v>2</v>
      </c>
    </row>
    <row r="588" spans="1:5" x14ac:dyDescent="0.25">
      <c r="A588" s="12" t="str">
        <f>'Dados Shopee'!G588</f>
        <v>2024-07-18 23:59</v>
      </c>
      <c r="B588" s="12" t="str">
        <f>'Dados Shopee'!M588</f>
        <v>R-100WBF</v>
      </c>
      <c r="C588" s="16">
        <f>'Dados Shopee'!Q588</f>
        <v>1</v>
      </c>
      <c r="E588">
        <f>Cálculo!E588</f>
        <v>1</v>
      </c>
    </row>
    <row r="589" spans="1:5" x14ac:dyDescent="0.25">
      <c r="A589" s="12" t="str">
        <f>'Dados Shopee'!G589</f>
        <v>2024-07-18 23:59</v>
      </c>
      <c r="B589" s="12" t="str">
        <f>'Dados Shopee'!M589</f>
        <v>R-200WBF</v>
      </c>
      <c r="C589" s="16">
        <f>'Dados Shopee'!Q589</f>
        <v>1</v>
      </c>
      <c r="E589">
        <f>Cálculo!E589</f>
        <v>1</v>
      </c>
    </row>
    <row r="590" spans="1:5" x14ac:dyDescent="0.25">
      <c r="A590" s="12" t="str">
        <f>'Dados Shopee'!G590</f>
        <v>2024-07-18 23:59</v>
      </c>
      <c r="B590" s="12" t="str">
        <f>'Dados Shopee'!M590</f>
        <v>R-200WBF</v>
      </c>
      <c r="C590" s="16">
        <f>'Dados Shopee'!Q590</f>
        <v>1</v>
      </c>
      <c r="E590">
        <f>Cálculo!E590</f>
        <v>1</v>
      </c>
    </row>
    <row r="591" spans="1:5" x14ac:dyDescent="0.25">
      <c r="A591" s="12" t="str">
        <f>'Dados Shopee'!G591</f>
        <v>2024-07-18 23:59</v>
      </c>
      <c r="B591" s="12" t="str">
        <f>'Dados Shopee'!M591</f>
        <v>R-100WBF-KIT2</v>
      </c>
      <c r="C591" s="16">
        <f>'Dados Shopee'!Q591</f>
        <v>1</v>
      </c>
      <c r="E591">
        <f>Cálculo!E591</f>
        <v>2</v>
      </c>
    </row>
    <row r="592" spans="1:5" x14ac:dyDescent="0.25">
      <c r="A592" s="12" t="str">
        <f>'Dados Shopee'!G592</f>
        <v>2024-07-18 23:59</v>
      </c>
      <c r="B592" s="12" t="str">
        <f>'Dados Shopee'!M592</f>
        <v>R-100WBF</v>
      </c>
      <c r="C592" s="16">
        <f>'Dados Shopee'!Q592</f>
        <v>1</v>
      </c>
      <c r="E592">
        <f>Cálculo!E592</f>
        <v>1</v>
      </c>
    </row>
    <row r="593" spans="1:5" x14ac:dyDescent="0.25">
      <c r="A593" s="12" t="str">
        <f>'Dados Shopee'!G593</f>
        <v>2024-07-18 23:59</v>
      </c>
      <c r="B593" s="12" t="str">
        <f>'Dados Shopee'!M593</f>
        <v>R-200WBF</v>
      </c>
      <c r="C593" s="16">
        <f>'Dados Shopee'!Q593</f>
        <v>1</v>
      </c>
      <c r="E593">
        <f>Cálculo!E593</f>
        <v>1</v>
      </c>
    </row>
    <row r="594" spans="1:5" x14ac:dyDescent="0.25">
      <c r="A594" s="12" t="str">
        <f>'Dados Shopee'!G594</f>
        <v>2024-07-18 23:59</v>
      </c>
      <c r="B594" s="12" t="str">
        <f>'Dados Shopee'!M594</f>
        <v>R-600WBF</v>
      </c>
      <c r="C594" s="16">
        <f>'Dados Shopee'!Q594</f>
        <v>1</v>
      </c>
      <c r="E594">
        <f>Cálculo!E594</f>
        <v>1</v>
      </c>
    </row>
    <row r="595" spans="1:5" x14ac:dyDescent="0.25">
      <c r="A595" s="12" t="str">
        <f>'Dados Shopee'!G595</f>
        <v>2024-07-18 23:59</v>
      </c>
      <c r="B595" s="12" t="str">
        <f>'Dados Shopee'!M595</f>
        <v>R-100WBF-KIT5</v>
      </c>
      <c r="C595" s="16">
        <f>'Dados Shopee'!Q595</f>
        <v>2</v>
      </c>
      <c r="E595">
        <f>Cálculo!E595</f>
        <v>10</v>
      </c>
    </row>
    <row r="596" spans="1:5" x14ac:dyDescent="0.25">
      <c r="A596" s="12" t="str">
        <f>'Dados Shopee'!G596</f>
        <v>2024-07-18 23:59</v>
      </c>
      <c r="B596" s="12" t="str">
        <f>'Dados Shopee'!M596</f>
        <v>R-200WBF</v>
      </c>
      <c r="C596" s="16">
        <f>'Dados Shopee'!Q596</f>
        <v>2</v>
      </c>
      <c r="E596">
        <f>Cálculo!E596</f>
        <v>2</v>
      </c>
    </row>
    <row r="597" spans="1:5" x14ac:dyDescent="0.25">
      <c r="A597" s="12" t="str">
        <f>'Dados Shopee'!G597</f>
        <v>2024-07-18 23:59</v>
      </c>
      <c r="B597" s="12" t="str">
        <f>'Dados Shopee'!M597</f>
        <v>R-100WBF</v>
      </c>
      <c r="C597" s="16">
        <f>'Dados Shopee'!Q597</f>
        <v>1</v>
      </c>
      <c r="E597">
        <f>Cálculo!E597</f>
        <v>1</v>
      </c>
    </row>
    <row r="598" spans="1:5" x14ac:dyDescent="0.25">
      <c r="A598" s="12" t="str">
        <f>'Dados Shopee'!G598</f>
        <v>2024-07-18 23:59</v>
      </c>
      <c r="B598" s="12" t="str">
        <f>'Dados Shopee'!M598</f>
        <v>R-200WBF-KIT2</v>
      </c>
      <c r="C598" s="16">
        <f>'Dados Shopee'!Q598</f>
        <v>1</v>
      </c>
      <c r="E598">
        <f>Cálculo!E598</f>
        <v>2</v>
      </c>
    </row>
    <row r="599" spans="1:5" x14ac:dyDescent="0.25">
      <c r="A599" s="12" t="str">
        <f>'Dados Shopee'!G599</f>
        <v>2024-07-18 23:59</v>
      </c>
      <c r="B599" s="12" t="str">
        <f>'Dados Shopee'!M599</f>
        <v>R-100WBF</v>
      </c>
      <c r="C599" s="16">
        <f>'Dados Shopee'!Q599</f>
        <v>1</v>
      </c>
      <c r="E599">
        <f>Cálculo!E599</f>
        <v>1</v>
      </c>
    </row>
    <row r="600" spans="1:5" x14ac:dyDescent="0.25">
      <c r="A600" s="12" t="str">
        <f>'Dados Shopee'!G600</f>
        <v>2024-07-18 23:59</v>
      </c>
      <c r="B600" s="12" t="str">
        <f>'Dados Shopee'!M600</f>
        <v>R-400WBF</v>
      </c>
      <c r="C600" s="16">
        <f>'Dados Shopee'!Q600</f>
        <v>1</v>
      </c>
      <c r="E600">
        <f>Cálculo!E600</f>
        <v>1</v>
      </c>
    </row>
    <row r="601" spans="1:5" x14ac:dyDescent="0.25">
      <c r="A601" s="12" t="str">
        <f>'Dados Shopee'!G601</f>
        <v>2024-07-18 23:59</v>
      </c>
      <c r="B601" s="12" t="str">
        <f>'Dados Shopee'!M601</f>
        <v>R-100WBF-KIT5</v>
      </c>
      <c r="C601" s="16">
        <f>'Dados Shopee'!Q601</f>
        <v>1</v>
      </c>
      <c r="E601">
        <f>Cálculo!E601</f>
        <v>5</v>
      </c>
    </row>
    <row r="602" spans="1:5" x14ac:dyDescent="0.25">
      <c r="A602" s="12" t="str">
        <f>'Dados Shopee'!G602</f>
        <v>2024-07-18 23:59</v>
      </c>
      <c r="B602" s="12" t="str">
        <f>'Dados Shopee'!M602</f>
        <v>R-100WBF</v>
      </c>
      <c r="C602" s="16">
        <f>'Dados Shopee'!Q602</f>
        <v>1</v>
      </c>
      <c r="E602">
        <f>Cálculo!E602</f>
        <v>1</v>
      </c>
    </row>
    <row r="603" spans="1:5" x14ac:dyDescent="0.25">
      <c r="A603" s="12" t="str">
        <f>'Dados Shopee'!G603</f>
        <v>2024-07-18 23:59</v>
      </c>
      <c r="B603" s="12" t="str">
        <f>'Dados Shopee'!M603</f>
        <v>R-100WBF-KIT2</v>
      </c>
      <c r="C603" s="16">
        <f>'Dados Shopee'!Q603</f>
        <v>1</v>
      </c>
      <c r="E603">
        <f>Cálculo!E603</f>
        <v>2</v>
      </c>
    </row>
    <row r="604" spans="1:5" x14ac:dyDescent="0.25">
      <c r="A604" s="12" t="str">
        <f>'Dados Shopee'!G604</f>
        <v>2024-07-18 23:59</v>
      </c>
      <c r="B604" s="12" t="str">
        <f>'Dados Shopee'!M604</f>
        <v>R-200WBF</v>
      </c>
      <c r="C604" s="16">
        <f>'Dados Shopee'!Q604</f>
        <v>1</v>
      </c>
      <c r="E604">
        <f>Cálculo!E604</f>
        <v>1</v>
      </c>
    </row>
    <row r="605" spans="1:5" x14ac:dyDescent="0.25">
      <c r="A605" s="12" t="str">
        <f>'Dados Shopee'!G605</f>
        <v>2024-07-18 23:59</v>
      </c>
      <c r="B605" s="12" t="str">
        <f>'Dados Shopee'!M605</f>
        <v>R-300WBF-KIT2</v>
      </c>
      <c r="C605" s="16">
        <f>'Dados Shopee'!Q605</f>
        <v>1</v>
      </c>
      <c r="E605">
        <f>Cálculo!E605</f>
        <v>2</v>
      </c>
    </row>
    <row r="606" spans="1:5" x14ac:dyDescent="0.25">
      <c r="A606" s="12" t="str">
        <f>'Dados Shopee'!G606</f>
        <v>2024-07-18 23:59</v>
      </c>
      <c r="B606" s="12" t="str">
        <f>'Dados Shopee'!M606</f>
        <v>R-200WBF-KIT10</v>
      </c>
      <c r="C606" s="16">
        <f>'Dados Shopee'!Q606</f>
        <v>1</v>
      </c>
      <c r="E606">
        <f>Cálculo!E606</f>
        <v>10</v>
      </c>
    </row>
    <row r="607" spans="1:5" x14ac:dyDescent="0.25">
      <c r="A607" s="12" t="str">
        <f>'Dados Shopee'!G607</f>
        <v>2024-07-18 23:59</v>
      </c>
      <c r="B607" s="12" t="str">
        <f>'Dados Shopee'!M607</f>
        <v>R-100WBF-KIT5</v>
      </c>
      <c r="C607" s="16">
        <f>'Dados Shopee'!Q607</f>
        <v>1</v>
      </c>
      <c r="E607">
        <f>Cálculo!E607</f>
        <v>5</v>
      </c>
    </row>
    <row r="608" spans="1:5" x14ac:dyDescent="0.25">
      <c r="A608" s="12" t="str">
        <f>'Dados Shopee'!G608</f>
        <v>2024-07-18 23:59</v>
      </c>
      <c r="B608" s="12" t="str">
        <f>'Dados Shopee'!M608</f>
        <v>R-100WBF</v>
      </c>
      <c r="C608" s="16">
        <f>'Dados Shopee'!Q608</f>
        <v>1</v>
      </c>
      <c r="E608">
        <f>Cálculo!E608</f>
        <v>1</v>
      </c>
    </row>
    <row r="609" spans="1:5" x14ac:dyDescent="0.25">
      <c r="A609" s="12" t="str">
        <f>'Dados Shopee'!G609</f>
        <v>2024-07-18 23:59</v>
      </c>
      <c r="B609" s="12" t="str">
        <f>'Dados Shopee'!M609</f>
        <v>R-100WBF</v>
      </c>
      <c r="C609" s="16">
        <f>'Dados Shopee'!Q609</f>
        <v>1</v>
      </c>
      <c r="E609">
        <f>Cálculo!E609</f>
        <v>1</v>
      </c>
    </row>
    <row r="610" spans="1:5" x14ac:dyDescent="0.25">
      <c r="A610" s="12" t="str">
        <f>'Dados Shopee'!G610</f>
        <v>2024-07-18 23:59</v>
      </c>
      <c r="B610" s="12" t="str">
        <f>'Dados Shopee'!M610</f>
        <v>R-200WBF</v>
      </c>
      <c r="C610" s="16">
        <f>'Dados Shopee'!Q610</f>
        <v>1</v>
      </c>
      <c r="E610">
        <f>Cálculo!E610</f>
        <v>1</v>
      </c>
    </row>
    <row r="611" spans="1:5" x14ac:dyDescent="0.25">
      <c r="A611" s="12" t="str">
        <f>'Dados Shopee'!G611</f>
        <v>2024-07-18 23:59</v>
      </c>
      <c r="B611" s="12" t="str">
        <f>'Dados Shopee'!M611</f>
        <v>R-200WBF</v>
      </c>
      <c r="C611" s="16">
        <f>'Dados Shopee'!Q611</f>
        <v>3</v>
      </c>
      <c r="E611">
        <f>Cálculo!E611</f>
        <v>3</v>
      </c>
    </row>
    <row r="612" spans="1:5" x14ac:dyDescent="0.25">
      <c r="A612" s="12" t="str">
        <f>'Dados Shopee'!G612</f>
        <v>2024-07-18 23:59</v>
      </c>
      <c r="B612" s="12" t="str">
        <f>'Dados Shopee'!M612</f>
        <v>R-200WBF</v>
      </c>
      <c r="C612" s="16">
        <f>'Dados Shopee'!Q612</f>
        <v>1</v>
      </c>
      <c r="E612">
        <f>Cálculo!E612</f>
        <v>1</v>
      </c>
    </row>
    <row r="613" spans="1:5" x14ac:dyDescent="0.25">
      <c r="A613" s="12" t="str">
        <f>'Dados Shopee'!G613</f>
        <v>2024-07-18 23:59</v>
      </c>
      <c r="B613" s="12" t="str">
        <f>'Dados Shopee'!M613</f>
        <v>R-100WBF-KIT5</v>
      </c>
      <c r="C613" s="16">
        <f>'Dados Shopee'!Q613</f>
        <v>1</v>
      </c>
      <c r="E613">
        <f>Cálculo!E613</f>
        <v>5</v>
      </c>
    </row>
    <row r="614" spans="1:5" x14ac:dyDescent="0.25">
      <c r="A614" s="12" t="str">
        <f>'Dados Shopee'!G614</f>
        <v>2024-07-18 23:59</v>
      </c>
      <c r="B614" s="12" t="str">
        <f>'Dados Shopee'!M614</f>
        <v>R-200WBF-KIT2</v>
      </c>
      <c r="C614" s="16">
        <f>'Dados Shopee'!Q614</f>
        <v>1</v>
      </c>
      <c r="E614">
        <f>Cálculo!E614</f>
        <v>2</v>
      </c>
    </row>
    <row r="615" spans="1:5" x14ac:dyDescent="0.25">
      <c r="A615" s="12" t="str">
        <f>'Dados Shopee'!G615</f>
        <v>2024-07-18 23:59</v>
      </c>
      <c r="B615" s="12" t="str">
        <f>'Dados Shopee'!M615</f>
        <v>R-200WBF-KIT2</v>
      </c>
      <c r="C615" s="16">
        <f>'Dados Shopee'!Q615</f>
        <v>1</v>
      </c>
      <c r="E615">
        <f>Cálculo!E615</f>
        <v>2</v>
      </c>
    </row>
    <row r="616" spans="1:5" x14ac:dyDescent="0.25">
      <c r="A616" s="12" t="str">
        <f>'Dados Shopee'!G616</f>
        <v>2024-07-18 23:59</v>
      </c>
      <c r="B616" s="12" t="str">
        <f>'Dados Shopee'!M616</f>
        <v>R-400WBF</v>
      </c>
      <c r="C616" s="16">
        <f>'Dados Shopee'!Q616</f>
        <v>2</v>
      </c>
      <c r="E616">
        <f>Cálculo!E616</f>
        <v>2</v>
      </c>
    </row>
    <row r="617" spans="1:5" x14ac:dyDescent="0.25">
      <c r="A617" s="12" t="str">
        <f>'Dados Shopee'!G617</f>
        <v>2024-07-18 23:59</v>
      </c>
      <c r="B617" s="12" t="str">
        <f>'Dados Shopee'!M617</f>
        <v>R-100WBF-KIT2</v>
      </c>
      <c r="C617" s="16">
        <f>'Dados Shopee'!Q617</f>
        <v>1</v>
      </c>
      <c r="E617">
        <f>Cálculo!E617</f>
        <v>2</v>
      </c>
    </row>
    <row r="618" spans="1:5" x14ac:dyDescent="0.25">
      <c r="A618" s="12" t="str">
        <f>'Dados Shopee'!G618</f>
        <v>2024-07-18 23:59</v>
      </c>
      <c r="B618" s="12" t="str">
        <f>'Dados Shopee'!M618</f>
        <v>R-200WBF</v>
      </c>
      <c r="C618" s="16">
        <f>'Dados Shopee'!Q618</f>
        <v>1</v>
      </c>
      <c r="E618">
        <f>Cálculo!E618</f>
        <v>1</v>
      </c>
    </row>
    <row r="619" spans="1:5" x14ac:dyDescent="0.25">
      <c r="A619" s="12" t="str">
        <f>'Dados Shopee'!G619</f>
        <v>2024-07-18 23:59</v>
      </c>
      <c r="B619" s="12" t="str">
        <f>'Dados Shopee'!M619</f>
        <v>R-100WBF-KIT2</v>
      </c>
      <c r="C619" s="16">
        <f>'Dados Shopee'!Q619</f>
        <v>1</v>
      </c>
      <c r="E619">
        <f>Cálculo!E619</f>
        <v>2</v>
      </c>
    </row>
    <row r="620" spans="1:5" x14ac:dyDescent="0.25">
      <c r="A620" s="12" t="str">
        <f>'Dados Shopee'!G620</f>
        <v>2024-07-18 23:59</v>
      </c>
      <c r="B620" s="12" t="str">
        <f>'Dados Shopee'!M620</f>
        <v>R-100WBF-KIT2</v>
      </c>
      <c r="C620" s="16">
        <f>'Dados Shopee'!Q620</f>
        <v>1</v>
      </c>
      <c r="E620">
        <f>Cálculo!E620</f>
        <v>2</v>
      </c>
    </row>
    <row r="621" spans="1:5" x14ac:dyDescent="0.25">
      <c r="A621" s="12" t="str">
        <f>'Dados Shopee'!G621</f>
        <v>2024-07-18 23:59</v>
      </c>
      <c r="B621" s="12" t="str">
        <f>'Dados Shopee'!M621</f>
        <v>R-400WBF</v>
      </c>
      <c r="C621" s="16">
        <f>'Dados Shopee'!Q621</f>
        <v>2</v>
      </c>
      <c r="E621">
        <f>Cálculo!E621</f>
        <v>2</v>
      </c>
    </row>
    <row r="622" spans="1:5" x14ac:dyDescent="0.25">
      <c r="A622" s="12" t="str">
        <f>'Dados Shopee'!G622</f>
        <v>2024-07-18 23:59</v>
      </c>
      <c r="B622" s="12" t="str">
        <f>'Dados Shopee'!M622</f>
        <v>R-100WBF</v>
      </c>
      <c r="C622" s="16">
        <f>'Dados Shopee'!Q622</f>
        <v>1</v>
      </c>
      <c r="E622">
        <f>Cálculo!E622</f>
        <v>1</v>
      </c>
    </row>
    <row r="623" spans="1:5" x14ac:dyDescent="0.25">
      <c r="A623" s="12" t="str">
        <f>'Dados Shopee'!G623</f>
        <v>2024-07-18 23:59</v>
      </c>
      <c r="B623" s="12" t="str">
        <f>'Dados Shopee'!M623</f>
        <v>R-100WBF</v>
      </c>
      <c r="C623" s="16">
        <f>'Dados Shopee'!Q623</f>
        <v>2</v>
      </c>
      <c r="E623">
        <f>Cálculo!E623</f>
        <v>2</v>
      </c>
    </row>
    <row r="624" spans="1:5" x14ac:dyDescent="0.25">
      <c r="A624" s="12" t="str">
        <f>'Dados Shopee'!G624</f>
        <v>2024-07-18 23:59</v>
      </c>
      <c r="B624" s="12" t="str">
        <f>'Dados Shopee'!M624</f>
        <v>R-100WBF</v>
      </c>
      <c r="C624" s="16">
        <f>'Dados Shopee'!Q624</f>
        <v>1</v>
      </c>
      <c r="E624">
        <f>Cálculo!E624</f>
        <v>1</v>
      </c>
    </row>
    <row r="625" spans="1:5" x14ac:dyDescent="0.25">
      <c r="A625" s="12" t="str">
        <f>'Dados Shopee'!G625</f>
        <v>2024-07-18 23:59</v>
      </c>
      <c r="B625" s="12" t="str">
        <f>'Dados Shopee'!M625</f>
        <v>R-400WBF</v>
      </c>
      <c r="C625" s="16">
        <f>'Dados Shopee'!Q625</f>
        <v>1</v>
      </c>
      <c r="E625">
        <f>Cálculo!E625</f>
        <v>1</v>
      </c>
    </row>
    <row r="626" spans="1:5" x14ac:dyDescent="0.25">
      <c r="A626" s="12" t="str">
        <f>'Dados Shopee'!G626</f>
        <v>2024-07-18 23:59</v>
      </c>
      <c r="B626" s="12" t="str">
        <f>'Dados Shopee'!M626</f>
        <v>R-100WBF</v>
      </c>
      <c r="C626" s="16">
        <f>'Dados Shopee'!Q626</f>
        <v>1</v>
      </c>
      <c r="E626">
        <f>Cálculo!E626</f>
        <v>1</v>
      </c>
    </row>
    <row r="627" spans="1:5" x14ac:dyDescent="0.25">
      <c r="A627" s="12" t="str">
        <f>'Dados Shopee'!G627</f>
        <v>2024-07-18 23:59</v>
      </c>
      <c r="B627" s="12" t="str">
        <f>'Dados Shopee'!M627</f>
        <v>R-100WBF-KIT5</v>
      </c>
      <c r="C627" s="16">
        <f>'Dados Shopee'!Q627</f>
        <v>1</v>
      </c>
      <c r="E627">
        <f>Cálculo!E627</f>
        <v>5</v>
      </c>
    </row>
    <row r="628" spans="1:5" x14ac:dyDescent="0.25">
      <c r="A628" s="12" t="str">
        <f>'Dados Shopee'!G628</f>
        <v>2024-07-18 23:59</v>
      </c>
      <c r="B628" s="12" t="str">
        <f>'Dados Shopee'!M628</f>
        <v>R-200WBF</v>
      </c>
      <c r="C628" s="16">
        <f>'Dados Shopee'!Q628</f>
        <v>1</v>
      </c>
      <c r="E628">
        <f>Cálculo!E628</f>
        <v>1</v>
      </c>
    </row>
    <row r="629" spans="1:5" x14ac:dyDescent="0.25">
      <c r="A629" s="12" t="str">
        <f>'Dados Shopee'!G629</f>
        <v>2024-07-18 23:59</v>
      </c>
      <c r="B629" s="12" t="str">
        <f>'Dados Shopee'!M629</f>
        <v>R-100WBF</v>
      </c>
      <c r="C629" s="16">
        <f>'Dados Shopee'!Q629</f>
        <v>1</v>
      </c>
      <c r="E629">
        <f>Cálculo!E629</f>
        <v>1</v>
      </c>
    </row>
    <row r="630" spans="1:5" x14ac:dyDescent="0.25">
      <c r="A630" s="12" t="str">
        <f>'Dados Shopee'!G630</f>
        <v>2024-07-18 23:59</v>
      </c>
      <c r="B630" s="12" t="str">
        <f>'Dados Shopee'!M630</f>
        <v>R-400WBF</v>
      </c>
      <c r="C630" s="16">
        <f>'Dados Shopee'!Q630</f>
        <v>1</v>
      </c>
      <c r="E630">
        <f>Cálculo!E630</f>
        <v>1</v>
      </c>
    </row>
    <row r="631" spans="1:5" x14ac:dyDescent="0.25">
      <c r="A631" s="12" t="str">
        <f>'Dados Shopee'!G631</f>
        <v>2024-07-18 23:59</v>
      </c>
      <c r="B631" s="12" t="str">
        <f>'Dados Shopee'!M631</f>
        <v>R-400WBF</v>
      </c>
      <c r="C631" s="16">
        <f>'Dados Shopee'!Q631</f>
        <v>1</v>
      </c>
      <c r="E631">
        <f>Cálculo!E631</f>
        <v>1</v>
      </c>
    </row>
    <row r="632" spans="1:5" x14ac:dyDescent="0.25">
      <c r="A632" s="12" t="str">
        <f>'Dados Shopee'!G632</f>
        <v>2024-07-18 23:59</v>
      </c>
      <c r="B632" s="12" t="str">
        <f>'Dados Shopee'!M632</f>
        <v>R-100WBF</v>
      </c>
      <c r="C632" s="16">
        <f>'Dados Shopee'!Q632</f>
        <v>1</v>
      </c>
      <c r="E632">
        <f>Cálculo!E632</f>
        <v>1</v>
      </c>
    </row>
    <row r="633" spans="1:5" x14ac:dyDescent="0.25">
      <c r="A633" s="12" t="str">
        <f>'Dados Shopee'!G633</f>
        <v>2024-07-18 23:59</v>
      </c>
      <c r="B633" s="12" t="str">
        <f>'Dados Shopee'!M633</f>
        <v>R-400WBF</v>
      </c>
      <c r="C633" s="16">
        <f>'Dados Shopee'!Q633</f>
        <v>2</v>
      </c>
      <c r="E633">
        <f>Cálculo!E633</f>
        <v>2</v>
      </c>
    </row>
    <row r="634" spans="1:5" x14ac:dyDescent="0.25">
      <c r="A634" s="12" t="str">
        <f>'Dados Shopee'!G634</f>
        <v>2024-07-18 23:59</v>
      </c>
      <c r="B634" s="12" t="str">
        <f>'Dados Shopee'!M634</f>
        <v>R-1000WBF</v>
      </c>
      <c r="C634" s="16">
        <f>'Dados Shopee'!Q634</f>
        <v>1</v>
      </c>
      <c r="E634">
        <f>Cálculo!E634</f>
        <v>1</v>
      </c>
    </row>
    <row r="635" spans="1:5" x14ac:dyDescent="0.25">
      <c r="A635" s="12" t="str">
        <f>'Dados Shopee'!G635</f>
        <v>2024-07-18 23:59</v>
      </c>
      <c r="B635" s="12" t="str">
        <f>'Dados Shopee'!M635</f>
        <v>R-200WBF</v>
      </c>
      <c r="C635" s="16">
        <f>'Dados Shopee'!Q635</f>
        <v>2</v>
      </c>
      <c r="E635">
        <f>Cálculo!E635</f>
        <v>2</v>
      </c>
    </row>
    <row r="636" spans="1:5" x14ac:dyDescent="0.25">
      <c r="A636" s="12">
        <f>'Dados Shopee'!G636</f>
        <v>0</v>
      </c>
      <c r="B636" s="12">
        <f>'Dados Shopee'!M636</f>
        <v>0</v>
      </c>
      <c r="C636" s="16">
        <f>'Dados Shopee'!Q636</f>
        <v>0</v>
      </c>
      <c r="E636">
        <f>Cálculo!E636</f>
        <v>0</v>
      </c>
    </row>
    <row r="637" spans="1:5" x14ac:dyDescent="0.25">
      <c r="A637" s="12">
        <f>'Dados Shopee'!G637</f>
        <v>0</v>
      </c>
      <c r="B637" s="12">
        <f>'Dados Shopee'!M637</f>
        <v>0</v>
      </c>
      <c r="C637" s="16">
        <f>'Dados Shopee'!Q637</f>
        <v>0</v>
      </c>
      <c r="E637">
        <f>Cálculo!E637</f>
        <v>0</v>
      </c>
    </row>
    <row r="638" spans="1:5" x14ac:dyDescent="0.25">
      <c r="A638" s="12">
        <f>'Dados Shopee'!G638</f>
        <v>0</v>
      </c>
      <c r="B638" s="12">
        <f>'Dados Shopee'!M638</f>
        <v>0</v>
      </c>
      <c r="C638" s="16">
        <f>'Dados Shopee'!Q638</f>
        <v>0</v>
      </c>
      <c r="E638">
        <f>Cálculo!E638</f>
        <v>0</v>
      </c>
    </row>
    <row r="639" spans="1:5" x14ac:dyDescent="0.25">
      <c r="A639" s="12">
        <f>'Dados Shopee'!G639</f>
        <v>0</v>
      </c>
      <c r="B639" s="12">
        <f>'Dados Shopee'!M639</f>
        <v>0</v>
      </c>
      <c r="C639" s="16">
        <f>'Dados Shopee'!Q639</f>
        <v>0</v>
      </c>
      <c r="E639">
        <f>Cálculo!E639</f>
        <v>0</v>
      </c>
    </row>
    <row r="640" spans="1:5" x14ac:dyDescent="0.25">
      <c r="A640" s="12">
        <f>'Dados Shopee'!G640</f>
        <v>0</v>
      </c>
      <c r="B640" s="12">
        <f>'Dados Shopee'!M640</f>
        <v>0</v>
      </c>
      <c r="C640" s="16">
        <f>'Dados Shopee'!Q640</f>
        <v>0</v>
      </c>
      <c r="E640">
        <f>Cálculo!E640</f>
        <v>0</v>
      </c>
    </row>
    <row r="641" spans="1:5" x14ac:dyDescent="0.25">
      <c r="A641" s="12">
        <f>'Dados Shopee'!G641</f>
        <v>0</v>
      </c>
      <c r="B641" s="12">
        <f>'Dados Shopee'!M641</f>
        <v>0</v>
      </c>
      <c r="C641" s="16">
        <f>'Dados Shopee'!Q641</f>
        <v>0</v>
      </c>
      <c r="E641">
        <f>Cálculo!E641</f>
        <v>0</v>
      </c>
    </row>
    <row r="642" spans="1:5" x14ac:dyDescent="0.25">
      <c r="A642" s="12">
        <f>'Dados Shopee'!G642</f>
        <v>0</v>
      </c>
      <c r="B642" s="12">
        <f>'Dados Shopee'!M642</f>
        <v>0</v>
      </c>
      <c r="C642" s="16">
        <f>'Dados Shopee'!Q642</f>
        <v>0</v>
      </c>
      <c r="E642">
        <f>Cálculo!E642</f>
        <v>0</v>
      </c>
    </row>
    <row r="643" spans="1:5" x14ac:dyDescent="0.25">
      <c r="A643" s="12">
        <f>'Dados Shopee'!G643</f>
        <v>0</v>
      </c>
      <c r="B643" s="12">
        <f>'Dados Shopee'!M643</f>
        <v>0</v>
      </c>
      <c r="C643" s="16">
        <f>'Dados Shopee'!Q643</f>
        <v>0</v>
      </c>
      <c r="E643">
        <f>Cálculo!E643</f>
        <v>0</v>
      </c>
    </row>
    <row r="644" spans="1:5" x14ac:dyDescent="0.25">
      <c r="A644" s="12">
        <f>'Dados Shopee'!G644</f>
        <v>0</v>
      </c>
      <c r="B644" s="12">
        <f>'Dados Shopee'!M644</f>
        <v>0</v>
      </c>
      <c r="C644" s="16">
        <f>'Dados Shopee'!Q644</f>
        <v>0</v>
      </c>
      <c r="E644">
        <f>Cálculo!E644</f>
        <v>0</v>
      </c>
    </row>
    <row r="645" spans="1:5" x14ac:dyDescent="0.25">
      <c r="A645" s="12">
        <f>'Dados Shopee'!G645</f>
        <v>0</v>
      </c>
      <c r="B645" s="12">
        <f>'Dados Shopee'!M645</f>
        <v>0</v>
      </c>
      <c r="C645" s="16">
        <f>'Dados Shopee'!Q645</f>
        <v>0</v>
      </c>
      <c r="E645">
        <f>Cálculo!E645</f>
        <v>0</v>
      </c>
    </row>
    <row r="646" spans="1:5" x14ac:dyDescent="0.25">
      <c r="A646" s="12">
        <f>'Dados Shopee'!G646</f>
        <v>0</v>
      </c>
      <c r="B646" s="12">
        <f>'Dados Shopee'!M646</f>
        <v>0</v>
      </c>
      <c r="C646" s="16">
        <f>'Dados Shopee'!Q646</f>
        <v>0</v>
      </c>
      <c r="E646">
        <f>Cálculo!E646</f>
        <v>0</v>
      </c>
    </row>
    <row r="647" spans="1:5" x14ac:dyDescent="0.25">
      <c r="A647" s="12">
        <f>'Dados Shopee'!G647</f>
        <v>0</v>
      </c>
      <c r="B647" s="12">
        <f>'Dados Shopee'!M647</f>
        <v>0</v>
      </c>
      <c r="C647" s="16">
        <f>'Dados Shopee'!Q647</f>
        <v>0</v>
      </c>
      <c r="E647">
        <f>Cálculo!E647</f>
        <v>0</v>
      </c>
    </row>
    <row r="648" spans="1:5" x14ac:dyDescent="0.25">
      <c r="A648" s="12">
        <f>'Dados Shopee'!G648</f>
        <v>0</v>
      </c>
      <c r="B648" s="12">
        <f>'Dados Shopee'!M648</f>
        <v>0</v>
      </c>
      <c r="C648" s="16">
        <f>'Dados Shopee'!Q648</f>
        <v>0</v>
      </c>
      <c r="E648">
        <f>Cálculo!E648</f>
        <v>0</v>
      </c>
    </row>
    <row r="649" spans="1:5" x14ac:dyDescent="0.25">
      <c r="A649" s="12">
        <f>'Dados Shopee'!G649</f>
        <v>0</v>
      </c>
      <c r="B649" s="12">
        <f>'Dados Shopee'!M649</f>
        <v>0</v>
      </c>
      <c r="C649" s="16">
        <f>'Dados Shopee'!Q649</f>
        <v>0</v>
      </c>
      <c r="E649">
        <f>Cálculo!E649</f>
        <v>0</v>
      </c>
    </row>
    <row r="650" spans="1:5" x14ac:dyDescent="0.25">
      <c r="A650" s="12">
        <f>'Dados Shopee'!G650</f>
        <v>0</v>
      </c>
      <c r="B650" s="12">
        <f>'Dados Shopee'!M650</f>
        <v>0</v>
      </c>
      <c r="C650" s="16">
        <f>'Dados Shopee'!Q650</f>
        <v>0</v>
      </c>
      <c r="E650">
        <f>Cálculo!E650</f>
        <v>0</v>
      </c>
    </row>
    <row r="651" spans="1:5" x14ac:dyDescent="0.25">
      <c r="A651" s="12">
        <f>'Dados Shopee'!G651</f>
        <v>0</v>
      </c>
      <c r="B651" s="12">
        <f>'Dados Shopee'!M651</f>
        <v>0</v>
      </c>
      <c r="C651" s="16">
        <f>'Dados Shopee'!Q651</f>
        <v>0</v>
      </c>
      <c r="E651">
        <f>Cálculo!E651</f>
        <v>0</v>
      </c>
    </row>
    <row r="652" spans="1:5" x14ac:dyDescent="0.25">
      <c r="A652" s="12">
        <f>'Dados Shopee'!G652</f>
        <v>0</v>
      </c>
      <c r="B652" s="12">
        <f>'Dados Shopee'!M652</f>
        <v>0</v>
      </c>
      <c r="C652" s="16">
        <f>'Dados Shopee'!Q652</f>
        <v>0</v>
      </c>
      <c r="E652">
        <f>Cálculo!E652</f>
        <v>0</v>
      </c>
    </row>
    <row r="653" spans="1:5" x14ac:dyDescent="0.25">
      <c r="A653" s="12">
        <f>'Dados Shopee'!G653</f>
        <v>0</v>
      </c>
      <c r="B653" s="12">
        <f>'Dados Shopee'!M653</f>
        <v>0</v>
      </c>
      <c r="C653" s="16">
        <f>'Dados Shopee'!Q653</f>
        <v>0</v>
      </c>
      <c r="E653">
        <f>Cálculo!E653</f>
        <v>0</v>
      </c>
    </row>
    <row r="654" spans="1:5" x14ac:dyDescent="0.25">
      <c r="A654" s="12">
        <f>'Dados Shopee'!G654</f>
        <v>0</v>
      </c>
      <c r="B654" s="12">
        <f>'Dados Shopee'!M654</f>
        <v>0</v>
      </c>
      <c r="C654" s="16">
        <f>'Dados Shopee'!Q654</f>
        <v>0</v>
      </c>
      <c r="E654">
        <f>Cálculo!E654</f>
        <v>0</v>
      </c>
    </row>
    <row r="655" spans="1:5" x14ac:dyDescent="0.25">
      <c r="A655" s="12">
        <f>'Dados Shopee'!G655</f>
        <v>0</v>
      </c>
      <c r="B655" s="12">
        <f>'Dados Shopee'!M655</f>
        <v>0</v>
      </c>
      <c r="C655" s="16">
        <f>'Dados Shopee'!Q655</f>
        <v>0</v>
      </c>
      <c r="E655">
        <f>Cálculo!E655</f>
        <v>0</v>
      </c>
    </row>
    <row r="656" spans="1:5" x14ac:dyDescent="0.25">
      <c r="A656" s="12">
        <f>'Dados Shopee'!G656</f>
        <v>0</v>
      </c>
      <c r="B656" s="12">
        <f>'Dados Shopee'!M656</f>
        <v>0</v>
      </c>
      <c r="C656" s="16">
        <f>'Dados Shopee'!Q656</f>
        <v>0</v>
      </c>
      <c r="E656">
        <f>Cálculo!E656</f>
        <v>0</v>
      </c>
    </row>
    <row r="657" spans="1:5" x14ac:dyDescent="0.25">
      <c r="A657" s="12">
        <f>'Dados Shopee'!G657</f>
        <v>0</v>
      </c>
      <c r="B657" s="12">
        <f>'Dados Shopee'!M657</f>
        <v>0</v>
      </c>
      <c r="C657" s="16">
        <f>'Dados Shopee'!Q657</f>
        <v>0</v>
      </c>
      <c r="E657">
        <f>Cálculo!E657</f>
        <v>0</v>
      </c>
    </row>
    <row r="658" spans="1:5" x14ac:dyDescent="0.25">
      <c r="A658" s="12">
        <f>'Dados Shopee'!G658</f>
        <v>0</v>
      </c>
      <c r="B658" s="12">
        <f>'Dados Shopee'!M658</f>
        <v>0</v>
      </c>
      <c r="C658" s="16">
        <f>'Dados Shopee'!Q658</f>
        <v>0</v>
      </c>
      <c r="E658">
        <f>Cálculo!E658</f>
        <v>0</v>
      </c>
    </row>
    <row r="659" spans="1:5" x14ac:dyDescent="0.25">
      <c r="A659" s="12">
        <f>'Dados Shopee'!G659</f>
        <v>0</v>
      </c>
      <c r="B659" s="12">
        <f>'Dados Shopee'!M659</f>
        <v>0</v>
      </c>
      <c r="C659" s="16">
        <f>'Dados Shopee'!Q659</f>
        <v>0</v>
      </c>
      <c r="E659">
        <f>Cálculo!E659</f>
        <v>0</v>
      </c>
    </row>
    <row r="660" spans="1:5" x14ac:dyDescent="0.25">
      <c r="A660" s="12">
        <f>'Dados Shopee'!G660</f>
        <v>0</v>
      </c>
      <c r="B660" s="12">
        <f>'Dados Shopee'!M660</f>
        <v>0</v>
      </c>
      <c r="C660" s="16">
        <f>'Dados Shopee'!Q660</f>
        <v>0</v>
      </c>
      <c r="E660">
        <f>Cálculo!E660</f>
        <v>0</v>
      </c>
    </row>
    <row r="661" spans="1:5" x14ac:dyDescent="0.25">
      <c r="A661" s="12">
        <f>'Dados Shopee'!G661</f>
        <v>0</v>
      </c>
      <c r="B661" s="12">
        <f>'Dados Shopee'!M661</f>
        <v>0</v>
      </c>
      <c r="C661" s="16">
        <f>'Dados Shopee'!Q661</f>
        <v>0</v>
      </c>
      <c r="E661">
        <f>Cálculo!E661</f>
        <v>0</v>
      </c>
    </row>
    <row r="662" spans="1:5" x14ac:dyDescent="0.25">
      <c r="A662" s="12">
        <f>'Dados Shopee'!G662</f>
        <v>0</v>
      </c>
      <c r="B662" s="12">
        <f>'Dados Shopee'!M662</f>
        <v>0</v>
      </c>
      <c r="C662" s="16">
        <f>'Dados Shopee'!Q662</f>
        <v>0</v>
      </c>
      <c r="E662">
        <f>Cálculo!E662</f>
        <v>0</v>
      </c>
    </row>
    <row r="663" spans="1:5" x14ac:dyDescent="0.25">
      <c r="A663" s="12">
        <f>'Dados Shopee'!G663</f>
        <v>0</v>
      </c>
      <c r="B663" s="12">
        <f>'Dados Shopee'!M663</f>
        <v>0</v>
      </c>
      <c r="C663" s="16">
        <f>'Dados Shopee'!Q663</f>
        <v>0</v>
      </c>
      <c r="E663">
        <f>Cálculo!E663</f>
        <v>0</v>
      </c>
    </row>
    <row r="664" spans="1:5" x14ac:dyDescent="0.25">
      <c r="A664" s="12">
        <f>'Dados Shopee'!G664</f>
        <v>0</v>
      </c>
      <c r="B664" s="12">
        <f>'Dados Shopee'!M664</f>
        <v>0</v>
      </c>
      <c r="C664" s="16">
        <f>'Dados Shopee'!Q664</f>
        <v>0</v>
      </c>
      <c r="E664">
        <f>Cálculo!E664</f>
        <v>0</v>
      </c>
    </row>
    <row r="665" spans="1:5" x14ac:dyDescent="0.25">
      <c r="A665" s="12">
        <f>'Dados Shopee'!G665</f>
        <v>0</v>
      </c>
      <c r="B665" s="12">
        <f>'Dados Shopee'!M665</f>
        <v>0</v>
      </c>
      <c r="C665" s="16">
        <f>'Dados Shopee'!Q665</f>
        <v>0</v>
      </c>
      <c r="E665">
        <f>Cálculo!E665</f>
        <v>0</v>
      </c>
    </row>
    <row r="666" spans="1:5" x14ac:dyDescent="0.25">
      <c r="A666" s="12">
        <f>'Dados Shopee'!G666</f>
        <v>0</v>
      </c>
      <c r="B666" s="12">
        <f>'Dados Shopee'!M666</f>
        <v>0</v>
      </c>
      <c r="C666" s="16">
        <f>'Dados Shopee'!Q666</f>
        <v>0</v>
      </c>
      <c r="E666">
        <f>Cálculo!E666</f>
        <v>0</v>
      </c>
    </row>
    <row r="667" spans="1:5" x14ac:dyDescent="0.25">
      <c r="A667" s="12">
        <f>'Dados Shopee'!G667</f>
        <v>0</v>
      </c>
      <c r="B667" s="12">
        <f>'Dados Shopee'!M667</f>
        <v>0</v>
      </c>
      <c r="C667" s="16">
        <f>'Dados Shopee'!Q667</f>
        <v>0</v>
      </c>
      <c r="E667">
        <f>Cálculo!E667</f>
        <v>0</v>
      </c>
    </row>
    <row r="668" spans="1:5" x14ac:dyDescent="0.25">
      <c r="A668" s="12">
        <f>'Dados Shopee'!G668</f>
        <v>0</v>
      </c>
      <c r="B668" s="12">
        <f>'Dados Shopee'!M668</f>
        <v>0</v>
      </c>
      <c r="C668" s="16">
        <f>'Dados Shopee'!Q668</f>
        <v>0</v>
      </c>
      <c r="E668">
        <f>Cálculo!E668</f>
        <v>0</v>
      </c>
    </row>
    <row r="669" spans="1:5" x14ac:dyDescent="0.25">
      <c r="A669" s="12">
        <f>'Dados Shopee'!G669</f>
        <v>0</v>
      </c>
      <c r="B669" s="12">
        <f>'Dados Shopee'!M669</f>
        <v>0</v>
      </c>
      <c r="C669" s="16">
        <f>'Dados Shopee'!Q669</f>
        <v>0</v>
      </c>
      <c r="E669">
        <f>Cálculo!E669</f>
        <v>0</v>
      </c>
    </row>
    <row r="670" spans="1:5" x14ac:dyDescent="0.25">
      <c r="A670" s="12">
        <f>'Dados Shopee'!G670</f>
        <v>0</v>
      </c>
      <c r="B670" s="12">
        <f>'Dados Shopee'!M670</f>
        <v>0</v>
      </c>
      <c r="C670" s="16">
        <f>'Dados Shopee'!Q670</f>
        <v>0</v>
      </c>
      <c r="E670">
        <f>Cálculo!E670</f>
        <v>0</v>
      </c>
    </row>
    <row r="671" spans="1:5" x14ac:dyDescent="0.25">
      <c r="A671" s="12">
        <f>'Dados Shopee'!G671</f>
        <v>0</v>
      </c>
      <c r="B671" s="12">
        <f>'Dados Shopee'!M671</f>
        <v>0</v>
      </c>
      <c r="C671" s="16">
        <f>'Dados Shopee'!Q671</f>
        <v>0</v>
      </c>
      <c r="E671">
        <f>Cálculo!E671</f>
        <v>0</v>
      </c>
    </row>
    <row r="672" spans="1:5" x14ac:dyDescent="0.25">
      <c r="A672" s="12">
        <f>'Dados Shopee'!G672</f>
        <v>0</v>
      </c>
      <c r="B672" s="12">
        <f>'Dados Shopee'!M672</f>
        <v>0</v>
      </c>
      <c r="C672" s="16">
        <f>'Dados Shopee'!Q672</f>
        <v>0</v>
      </c>
      <c r="E672">
        <f>Cálculo!E672</f>
        <v>0</v>
      </c>
    </row>
    <row r="673" spans="1:5" x14ac:dyDescent="0.25">
      <c r="A673" s="12">
        <f>'Dados Shopee'!G673</f>
        <v>0</v>
      </c>
      <c r="B673" s="12">
        <f>'Dados Shopee'!M673</f>
        <v>0</v>
      </c>
      <c r="C673" s="16">
        <f>'Dados Shopee'!Q673</f>
        <v>0</v>
      </c>
      <c r="E673">
        <f>Cálculo!E673</f>
        <v>0</v>
      </c>
    </row>
    <row r="674" spans="1:5" x14ac:dyDescent="0.25">
      <c r="A674" s="12">
        <f>'Dados Shopee'!G674</f>
        <v>0</v>
      </c>
      <c r="B674" s="12">
        <f>'Dados Shopee'!M674</f>
        <v>0</v>
      </c>
      <c r="C674" s="16">
        <f>'Dados Shopee'!Q674</f>
        <v>0</v>
      </c>
      <c r="E674">
        <f>Cálculo!E674</f>
        <v>0</v>
      </c>
    </row>
    <row r="675" spans="1:5" x14ac:dyDescent="0.25">
      <c r="A675" s="12">
        <f>'Dados Shopee'!G675</f>
        <v>0</v>
      </c>
      <c r="B675" s="12">
        <f>'Dados Shopee'!M675</f>
        <v>0</v>
      </c>
      <c r="C675" s="16">
        <f>'Dados Shopee'!Q675</f>
        <v>0</v>
      </c>
      <c r="E675">
        <f>Cálculo!E675</f>
        <v>0</v>
      </c>
    </row>
    <row r="676" spans="1:5" x14ac:dyDescent="0.25">
      <c r="A676" s="12">
        <f>'Dados Shopee'!G676</f>
        <v>0</v>
      </c>
      <c r="B676" s="12">
        <f>'Dados Shopee'!M676</f>
        <v>0</v>
      </c>
      <c r="C676" s="16">
        <f>'Dados Shopee'!Q676</f>
        <v>0</v>
      </c>
      <c r="E676">
        <f>Cálculo!E676</f>
        <v>0</v>
      </c>
    </row>
    <row r="677" spans="1:5" x14ac:dyDescent="0.25">
      <c r="A677" s="12">
        <f>'Dados Shopee'!G677</f>
        <v>0</v>
      </c>
      <c r="B677" s="12">
        <f>'Dados Shopee'!M677</f>
        <v>0</v>
      </c>
      <c r="C677" s="16">
        <f>'Dados Shopee'!Q677</f>
        <v>0</v>
      </c>
      <c r="E677">
        <f>Cálculo!E677</f>
        <v>0</v>
      </c>
    </row>
    <row r="678" spans="1:5" x14ac:dyDescent="0.25">
      <c r="A678" s="12">
        <f>'Dados Shopee'!G678</f>
        <v>0</v>
      </c>
      <c r="B678" s="12">
        <f>'Dados Shopee'!M678</f>
        <v>0</v>
      </c>
      <c r="C678" s="16">
        <f>'Dados Shopee'!Q678</f>
        <v>0</v>
      </c>
      <c r="E678">
        <f>Cálculo!E678</f>
        <v>0</v>
      </c>
    </row>
    <row r="679" spans="1:5" x14ac:dyDescent="0.25">
      <c r="A679" s="12">
        <f>'Dados Shopee'!G679</f>
        <v>0</v>
      </c>
      <c r="B679" s="12">
        <f>'Dados Shopee'!M679</f>
        <v>0</v>
      </c>
      <c r="C679" s="16">
        <f>'Dados Shopee'!Q679</f>
        <v>0</v>
      </c>
      <c r="E679">
        <f>Cálculo!E679</f>
        <v>0</v>
      </c>
    </row>
    <row r="680" spans="1:5" x14ac:dyDescent="0.25">
      <c r="A680" s="12">
        <f>'Dados Shopee'!G680</f>
        <v>0</v>
      </c>
      <c r="B680" s="12">
        <f>'Dados Shopee'!M680</f>
        <v>0</v>
      </c>
      <c r="C680" s="16">
        <f>'Dados Shopee'!Q680</f>
        <v>0</v>
      </c>
      <c r="E680">
        <f>Cálculo!E680</f>
        <v>0</v>
      </c>
    </row>
    <row r="681" spans="1:5" x14ac:dyDescent="0.25">
      <c r="A681" s="12">
        <f>'Dados Shopee'!G681</f>
        <v>0</v>
      </c>
      <c r="B681" s="12">
        <f>'Dados Shopee'!M681</f>
        <v>0</v>
      </c>
      <c r="C681" s="16">
        <f>'Dados Shopee'!Q681</f>
        <v>0</v>
      </c>
      <c r="E681">
        <f>Cálculo!E681</f>
        <v>0</v>
      </c>
    </row>
    <row r="682" spans="1:5" x14ac:dyDescent="0.25">
      <c r="A682" s="12">
        <f>'Dados Shopee'!G682</f>
        <v>0</v>
      </c>
      <c r="B682" s="12">
        <f>'Dados Shopee'!M682</f>
        <v>0</v>
      </c>
      <c r="C682" s="16">
        <f>'Dados Shopee'!Q682</f>
        <v>0</v>
      </c>
      <c r="E682">
        <f>Cálculo!E682</f>
        <v>0</v>
      </c>
    </row>
    <row r="683" spans="1:5" x14ac:dyDescent="0.25">
      <c r="A683" s="12">
        <f>'Dados Shopee'!G683</f>
        <v>0</v>
      </c>
      <c r="B683" s="12">
        <f>'Dados Shopee'!M683</f>
        <v>0</v>
      </c>
      <c r="C683" s="16">
        <f>'Dados Shopee'!Q683</f>
        <v>0</v>
      </c>
      <c r="E683">
        <f>Cálculo!E683</f>
        <v>0</v>
      </c>
    </row>
    <row r="684" spans="1:5" x14ac:dyDescent="0.25">
      <c r="A684" s="12">
        <f>'Dados Shopee'!G684</f>
        <v>0</v>
      </c>
      <c r="B684" s="12">
        <f>'Dados Shopee'!M684</f>
        <v>0</v>
      </c>
      <c r="C684" s="16">
        <f>'Dados Shopee'!Q684</f>
        <v>0</v>
      </c>
      <c r="E684">
        <f>Cálculo!E684</f>
        <v>0</v>
      </c>
    </row>
    <row r="685" spans="1:5" x14ac:dyDescent="0.25">
      <c r="A685" s="12">
        <f>'Dados Shopee'!G685</f>
        <v>0</v>
      </c>
      <c r="B685" s="12">
        <f>'Dados Shopee'!M685</f>
        <v>0</v>
      </c>
      <c r="C685" s="16">
        <f>'Dados Shopee'!Q685</f>
        <v>0</v>
      </c>
      <c r="E685">
        <f>Cálculo!E685</f>
        <v>0</v>
      </c>
    </row>
    <row r="686" spans="1:5" x14ac:dyDescent="0.25">
      <c r="A686" s="12">
        <f>'Dados Shopee'!G686</f>
        <v>0</v>
      </c>
      <c r="B686" s="12">
        <f>'Dados Shopee'!M686</f>
        <v>0</v>
      </c>
      <c r="C686" s="16">
        <f>'Dados Shopee'!Q686</f>
        <v>0</v>
      </c>
      <c r="E686">
        <f>Cálculo!E686</f>
        <v>0</v>
      </c>
    </row>
    <row r="687" spans="1:5" x14ac:dyDescent="0.25">
      <c r="A687" s="12">
        <f>'Dados Shopee'!G687</f>
        <v>0</v>
      </c>
      <c r="B687" s="12">
        <f>'Dados Shopee'!M687</f>
        <v>0</v>
      </c>
      <c r="C687" s="16">
        <f>'Dados Shopee'!Q687</f>
        <v>0</v>
      </c>
      <c r="E687">
        <f>Cálculo!E687</f>
        <v>0</v>
      </c>
    </row>
    <row r="688" spans="1:5" x14ac:dyDescent="0.25">
      <c r="A688" s="12">
        <f>'Dados Shopee'!G688</f>
        <v>0</v>
      </c>
      <c r="B688" s="12">
        <f>'Dados Shopee'!M688</f>
        <v>0</v>
      </c>
      <c r="C688" s="16">
        <f>'Dados Shopee'!Q688</f>
        <v>0</v>
      </c>
      <c r="E688">
        <f>Cálculo!E688</f>
        <v>0</v>
      </c>
    </row>
    <row r="689" spans="1:5" x14ac:dyDescent="0.25">
      <c r="A689" s="12">
        <f>'Dados Shopee'!G689</f>
        <v>0</v>
      </c>
      <c r="B689" s="12">
        <f>'Dados Shopee'!M689</f>
        <v>0</v>
      </c>
      <c r="C689" s="16">
        <f>'Dados Shopee'!Q689</f>
        <v>0</v>
      </c>
      <c r="E689">
        <f>Cálculo!E689</f>
        <v>0</v>
      </c>
    </row>
    <row r="690" spans="1:5" x14ac:dyDescent="0.25">
      <c r="A690" s="12">
        <f>'Dados Shopee'!G690</f>
        <v>0</v>
      </c>
      <c r="B690" s="12">
        <f>'Dados Shopee'!M690</f>
        <v>0</v>
      </c>
      <c r="C690" s="16">
        <f>'Dados Shopee'!Q690</f>
        <v>0</v>
      </c>
      <c r="E690">
        <f>Cálculo!E690</f>
        <v>0</v>
      </c>
    </row>
    <row r="691" spans="1:5" x14ac:dyDescent="0.25">
      <c r="A691" s="12">
        <f>'Dados Shopee'!G691</f>
        <v>0</v>
      </c>
      <c r="B691" s="12">
        <f>'Dados Shopee'!M691</f>
        <v>0</v>
      </c>
      <c r="C691" s="16">
        <f>'Dados Shopee'!Q691</f>
        <v>0</v>
      </c>
      <c r="E691">
        <f>Cálculo!E691</f>
        <v>0</v>
      </c>
    </row>
    <row r="692" spans="1:5" x14ac:dyDescent="0.25">
      <c r="A692" s="12">
        <f>'Dados Shopee'!G692</f>
        <v>0</v>
      </c>
      <c r="B692" s="12">
        <f>'Dados Shopee'!M692</f>
        <v>0</v>
      </c>
      <c r="C692" s="16">
        <f>'Dados Shopee'!Q692</f>
        <v>0</v>
      </c>
      <c r="E692">
        <f>Cálculo!E692</f>
        <v>0</v>
      </c>
    </row>
    <row r="693" spans="1:5" x14ac:dyDescent="0.25">
      <c r="A693" s="12">
        <f>'Dados Shopee'!G693</f>
        <v>0</v>
      </c>
      <c r="B693" s="12">
        <f>'Dados Shopee'!M693</f>
        <v>0</v>
      </c>
      <c r="C693" s="16">
        <f>'Dados Shopee'!Q693</f>
        <v>0</v>
      </c>
      <c r="E693">
        <f>Cálculo!E693</f>
        <v>0</v>
      </c>
    </row>
    <row r="694" spans="1:5" x14ac:dyDescent="0.25">
      <c r="A694" s="12">
        <f>'Dados Shopee'!G694</f>
        <v>0</v>
      </c>
      <c r="B694" s="12">
        <f>'Dados Shopee'!M694</f>
        <v>0</v>
      </c>
      <c r="C694" s="16">
        <f>'Dados Shopee'!Q694</f>
        <v>0</v>
      </c>
      <c r="E694">
        <f>Cálculo!E694</f>
        <v>0</v>
      </c>
    </row>
    <row r="695" spans="1:5" x14ac:dyDescent="0.25">
      <c r="A695" s="12">
        <f>'Dados Shopee'!G695</f>
        <v>0</v>
      </c>
      <c r="B695" s="12">
        <f>'Dados Shopee'!M695</f>
        <v>0</v>
      </c>
      <c r="C695" s="16">
        <f>'Dados Shopee'!Q695</f>
        <v>0</v>
      </c>
      <c r="E695">
        <f>Cálculo!E695</f>
        <v>0</v>
      </c>
    </row>
    <row r="696" spans="1:5" x14ac:dyDescent="0.25">
      <c r="A696" s="12">
        <f>'Dados Shopee'!G696</f>
        <v>0</v>
      </c>
      <c r="B696" s="12">
        <f>'Dados Shopee'!M696</f>
        <v>0</v>
      </c>
      <c r="C696" s="16">
        <f>'Dados Shopee'!Q696</f>
        <v>0</v>
      </c>
      <c r="E696">
        <f>Cálculo!E696</f>
        <v>0</v>
      </c>
    </row>
    <row r="697" spans="1:5" x14ac:dyDescent="0.25">
      <c r="A697" s="12">
        <f>'Dados Shopee'!G697</f>
        <v>0</v>
      </c>
      <c r="B697" s="12">
        <f>'Dados Shopee'!M697</f>
        <v>0</v>
      </c>
      <c r="C697" s="16">
        <f>'Dados Shopee'!Q697</f>
        <v>0</v>
      </c>
      <c r="E697">
        <f>Cálculo!E697</f>
        <v>0</v>
      </c>
    </row>
    <row r="698" spans="1:5" x14ac:dyDescent="0.25">
      <c r="A698" s="12">
        <f>'Dados Shopee'!G698</f>
        <v>0</v>
      </c>
      <c r="B698" s="12">
        <f>'Dados Shopee'!M698</f>
        <v>0</v>
      </c>
      <c r="C698" s="16">
        <f>'Dados Shopee'!Q698</f>
        <v>0</v>
      </c>
      <c r="E698">
        <f>Cálculo!E698</f>
        <v>0</v>
      </c>
    </row>
    <row r="699" spans="1:5" x14ac:dyDescent="0.25">
      <c r="A699" s="12">
        <f>'Dados Shopee'!G699</f>
        <v>0</v>
      </c>
      <c r="B699" s="12">
        <f>'Dados Shopee'!M699</f>
        <v>0</v>
      </c>
      <c r="C699" s="16">
        <f>'Dados Shopee'!Q699</f>
        <v>0</v>
      </c>
      <c r="E699">
        <f>Cálculo!E699</f>
        <v>0</v>
      </c>
    </row>
    <row r="700" spans="1:5" x14ac:dyDescent="0.25">
      <c r="A700" s="12">
        <f>'Dados Shopee'!G700</f>
        <v>0</v>
      </c>
      <c r="B700" s="12">
        <f>'Dados Shopee'!M700</f>
        <v>0</v>
      </c>
      <c r="C700" s="16">
        <f>'Dados Shopee'!Q700</f>
        <v>0</v>
      </c>
      <c r="E700">
        <f>Cálculo!E700</f>
        <v>0</v>
      </c>
    </row>
    <row r="701" spans="1:5" x14ac:dyDescent="0.25">
      <c r="A701" s="12">
        <f>'Dados Shopee'!G701</f>
        <v>0</v>
      </c>
      <c r="B701" s="12">
        <f>'Dados Shopee'!M701</f>
        <v>0</v>
      </c>
      <c r="C701" s="16">
        <f>'Dados Shopee'!Q701</f>
        <v>0</v>
      </c>
      <c r="E701">
        <f>Cálculo!E701</f>
        <v>0</v>
      </c>
    </row>
    <row r="702" spans="1:5" x14ac:dyDescent="0.25">
      <c r="A702" s="12">
        <f>'Dados Shopee'!G702</f>
        <v>0</v>
      </c>
      <c r="B702" s="12">
        <f>'Dados Shopee'!M702</f>
        <v>0</v>
      </c>
      <c r="C702" s="16">
        <f>'Dados Shopee'!Q702</f>
        <v>0</v>
      </c>
      <c r="E702">
        <f>Cálculo!E702</f>
        <v>0</v>
      </c>
    </row>
    <row r="703" spans="1:5" x14ac:dyDescent="0.25">
      <c r="A703" s="12">
        <f>'Dados Shopee'!G703</f>
        <v>0</v>
      </c>
      <c r="B703" s="12">
        <f>'Dados Shopee'!M703</f>
        <v>0</v>
      </c>
      <c r="C703" s="16">
        <f>'Dados Shopee'!Q703</f>
        <v>0</v>
      </c>
      <c r="E703">
        <f>Cálculo!E703</f>
        <v>0</v>
      </c>
    </row>
    <row r="704" spans="1:5" x14ac:dyDescent="0.25">
      <c r="A704" s="12">
        <f>'Dados Shopee'!G704</f>
        <v>0</v>
      </c>
      <c r="B704" s="12">
        <f>'Dados Shopee'!M704</f>
        <v>0</v>
      </c>
      <c r="C704" s="16">
        <f>'Dados Shopee'!Q704</f>
        <v>0</v>
      </c>
      <c r="E704">
        <f>Cálculo!E704</f>
        <v>0</v>
      </c>
    </row>
    <row r="705" spans="1:5" x14ac:dyDescent="0.25">
      <c r="A705" s="12">
        <f>'Dados Shopee'!G705</f>
        <v>0</v>
      </c>
      <c r="B705" s="12">
        <f>'Dados Shopee'!M705</f>
        <v>0</v>
      </c>
      <c r="C705" s="16">
        <f>'Dados Shopee'!Q705</f>
        <v>0</v>
      </c>
      <c r="E705">
        <f>Cálculo!E705</f>
        <v>0</v>
      </c>
    </row>
    <row r="706" spans="1:5" x14ac:dyDescent="0.25">
      <c r="A706" s="12">
        <f>'Dados Shopee'!G706</f>
        <v>0</v>
      </c>
      <c r="B706" s="12">
        <f>'Dados Shopee'!M706</f>
        <v>0</v>
      </c>
      <c r="C706" s="16">
        <f>'Dados Shopee'!Q706</f>
        <v>0</v>
      </c>
      <c r="E706">
        <f>Cálculo!E706</f>
        <v>0</v>
      </c>
    </row>
    <row r="707" spans="1:5" x14ac:dyDescent="0.25">
      <c r="A707" s="12">
        <f>'Dados Shopee'!G707</f>
        <v>0</v>
      </c>
      <c r="B707" s="12">
        <f>'Dados Shopee'!M707</f>
        <v>0</v>
      </c>
      <c r="C707" s="16">
        <f>'Dados Shopee'!Q707</f>
        <v>0</v>
      </c>
      <c r="E707">
        <f>Cálculo!E707</f>
        <v>0</v>
      </c>
    </row>
    <row r="708" spans="1:5" x14ac:dyDescent="0.25">
      <c r="A708" s="12">
        <f>'Dados Shopee'!G708</f>
        <v>0</v>
      </c>
      <c r="B708" s="12">
        <f>'Dados Shopee'!M708</f>
        <v>0</v>
      </c>
      <c r="C708" s="16">
        <f>'Dados Shopee'!Q708</f>
        <v>0</v>
      </c>
      <c r="E708">
        <f>Cálculo!E708</f>
        <v>0</v>
      </c>
    </row>
    <row r="709" spans="1:5" x14ac:dyDescent="0.25">
      <c r="A709" s="12">
        <f>'Dados Shopee'!G709</f>
        <v>0</v>
      </c>
      <c r="B709" s="12">
        <f>'Dados Shopee'!M709</f>
        <v>0</v>
      </c>
      <c r="C709" s="16">
        <f>'Dados Shopee'!Q709</f>
        <v>0</v>
      </c>
      <c r="E709">
        <f>Cálculo!E709</f>
        <v>0</v>
      </c>
    </row>
    <row r="710" spans="1:5" x14ac:dyDescent="0.25">
      <c r="A710" s="12">
        <f>'Dados Shopee'!G710</f>
        <v>0</v>
      </c>
      <c r="B710" s="12">
        <f>'Dados Shopee'!M710</f>
        <v>0</v>
      </c>
      <c r="C710" s="16">
        <f>'Dados Shopee'!Q710</f>
        <v>0</v>
      </c>
      <c r="E710">
        <f>Cálculo!E710</f>
        <v>0</v>
      </c>
    </row>
    <row r="711" spans="1:5" x14ac:dyDescent="0.25">
      <c r="A711" s="12">
        <f>'Dados Shopee'!G711</f>
        <v>0</v>
      </c>
      <c r="B711" s="12">
        <f>'Dados Shopee'!M711</f>
        <v>0</v>
      </c>
      <c r="C711" s="16">
        <f>'Dados Shopee'!Q711</f>
        <v>0</v>
      </c>
      <c r="E711">
        <f>Cálculo!E711</f>
        <v>0</v>
      </c>
    </row>
    <row r="712" spans="1:5" x14ac:dyDescent="0.25">
      <c r="A712" s="12">
        <f>'Dados Shopee'!G712</f>
        <v>0</v>
      </c>
      <c r="B712" s="12">
        <f>'Dados Shopee'!M712</f>
        <v>0</v>
      </c>
      <c r="C712" s="16">
        <f>'Dados Shopee'!Q712</f>
        <v>0</v>
      </c>
      <c r="E712">
        <f>Cálculo!E712</f>
        <v>0</v>
      </c>
    </row>
    <row r="713" spans="1:5" x14ac:dyDescent="0.25">
      <c r="A713" s="12">
        <f>'Dados Shopee'!G713</f>
        <v>0</v>
      </c>
      <c r="B713" s="12">
        <f>'Dados Shopee'!M713</f>
        <v>0</v>
      </c>
      <c r="C713" s="16">
        <f>'Dados Shopee'!Q713</f>
        <v>0</v>
      </c>
      <c r="E713">
        <f>Cálculo!E713</f>
        <v>0</v>
      </c>
    </row>
    <row r="714" spans="1:5" x14ac:dyDescent="0.25">
      <c r="A714" s="12">
        <f>'Dados Shopee'!G714</f>
        <v>0</v>
      </c>
      <c r="B714" s="12">
        <f>'Dados Shopee'!M714</f>
        <v>0</v>
      </c>
      <c r="C714" s="16">
        <f>'Dados Shopee'!Q714</f>
        <v>0</v>
      </c>
      <c r="E714">
        <f>Cálculo!E714</f>
        <v>0</v>
      </c>
    </row>
    <row r="715" spans="1:5" x14ac:dyDescent="0.25">
      <c r="A715" s="12">
        <f>'Dados Shopee'!G715</f>
        <v>0</v>
      </c>
      <c r="B715" s="12">
        <f>'Dados Shopee'!M715</f>
        <v>0</v>
      </c>
      <c r="C715" s="16">
        <f>'Dados Shopee'!Q715</f>
        <v>0</v>
      </c>
      <c r="E715">
        <f>Cálculo!E715</f>
        <v>0</v>
      </c>
    </row>
    <row r="716" spans="1:5" x14ac:dyDescent="0.25">
      <c r="A716" s="12">
        <f>'Dados Shopee'!G716</f>
        <v>0</v>
      </c>
      <c r="B716" s="12">
        <f>'Dados Shopee'!M716</f>
        <v>0</v>
      </c>
      <c r="C716" s="16">
        <f>'Dados Shopee'!Q716</f>
        <v>0</v>
      </c>
      <c r="E716">
        <f>Cálculo!E716</f>
        <v>0</v>
      </c>
    </row>
    <row r="717" spans="1:5" x14ac:dyDescent="0.25">
      <c r="A717" s="12">
        <f>'Dados Shopee'!G717</f>
        <v>0</v>
      </c>
      <c r="B717" s="12">
        <f>'Dados Shopee'!M717</f>
        <v>0</v>
      </c>
      <c r="C717" s="16">
        <f>'Dados Shopee'!Q717</f>
        <v>0</v>
      </c>
      <c r="E717">
        <f>Cálculo!E717</f>
        <v>0</v>
      </c>
    </row>
    <row r="718" spans="1:5" x14ac:dyDescent="0.25">
      <c r="A718" s="12">
        <f>'Dados Shopee'!G718</f>
        <v>0</v>
      </c>
      <c r="B718" s="12">
        <f>'Dados Shopee'!M718</f>
        <v>0</v>
      </c>
      <c r="C718" s="16">
        <f>'Dados Shopee'!Q718</f>
        <v>0</v>
      </c>
      <c r="E718">
        <f>Cálculo!E718</f>
        <v>0</v>
      </c>
    </row>
    <row r="719" spans="1:5" x14ac:dyDescent="0.25">
      <c r="A719" s="12">
        <f>'Dados Shopee'!G719</f>
        <v>0</v>
      </c>
      <c r="B719" s="12">
        <f>'Dados Shopee'!M719</f>
        <v>0</v>
      </c>
      <c r="C719" s="16">
        <f>'Dados Shopee'!Q719</f>
        <v>0</v>
      </c>
      <c r="E719">
        <f>Cálculo!E719</f>
        <v>0</v>
      </c>
    </row>
    <row r="720" spans="1:5" x14ac:dyDescent="0.25">
      <c r="A720" s="12">
        <f>'Dados Shopee'!G720</f>
        <v>0</v>
      </c>
      <c r="B720" s="12">
        <f>'Dados Shopee'!M720</f>
        <v>0</v>
      </c>
      <c r="C720" s="16">
        <f>'Dados Shopee'!Q720</f>
        <v>0</v>
      </c>
      <c r="E720">
        <f>Cálculo!E720</f>
        <v>0</v>
      </c>
    </row>
    <row r="721" spans="1:5" x14ac:dyDescent="0.25">
      <c r="A721" s="12">
        <f>'Dados Shopee'!G721</f>
        <v>0</v>
      </c>
      <c r="B721" s="12">
        <f>'Dados Shopee'!M721</f>
        <v>0</v>
      </c>
      <c r="C721" s="16">
        <f>'Dados Shopee'!Q721</f>
        <v>0</v>
      </c>
      <c r="E721">
        <f>Cálculo!E721</f>
        <v>0</v>
      </c>
    </row>
    <row r="722" spans="1:5" x14ac:dyDescent="0.25">
      <c r="A722" s="12">
        <f>'Dados Shopee'!G722</f>
        <v>0</v>
      </c>
      <c r="B722" s="12">
        <f>'Dados Shopee'!M722</f>
        <v>0</v>
      </c>
      <c r="C722" s="16">
        <f>'Dados Shopee'!Q722</f>
        <v>0</v>
      </c>
      <c r="E722">
        <f>Cálculo!E722</f>
        <v>0</v>
      </c>
    </row>
    <row r="723" spans="1:5" x14ac:dyDescent="0.25">
      <c r="A723" s="12">
        <f>'Dados Shopee'!G723</f>
        <v>0</v>
      </c>
      <c r="B723" s="12">
        <f>'Dados Shopee'!M723</f>
        <v>0</v>
      </c>
      <c r="C723" s="16">
        <f>'Dados Shopee'!Q723</f>
        <v>0</v>
      </c>
      <c r="E723">
        <f>Cálculo!E723</f>
        <v>0</v>
      </c>
    </row>
    <row r="724" spans="1:5" x14ac:dyDescent="0.25">
      <c r="A724" s="12">
        <f>'Dados Shopee'!G724</f>
        <v>0</v>
      </c>
      <c r="B724" s="12">
        <f>'Dados Shopee'!M724</f>
        <v>0</v>
      </c>
      <c r="C724" s="16">
        <f>'Dados Shopee'!Q724</f>
        <v>0</v>
      </c>
      <c r="E724">
        <f>Cálculo!E724</f>
        <v>0</v>
      </c>
    </row>
    <row r="725" spans="1:5" x14ac:dyDescent="0.25">
      <c r="A725" s="12">
        <f>'Dados Shopee'!G725</f>
        <v>0</v>
      </c>
      <c r="B725" s="12">
        <f>'Dados Shopee'!M725</f>
        <v>0</v>
      </c>
      <c r="C725" s="16">
        <f>'Dados Shopee'!Q725</f>
        <v>0</v>
      </c>
      <c r="E725">
        <f>Cálculo!E725</f>
        <v>0</v>
      </c>
    </row>
    <row r="726" spans="1:5" x14ac:dyDescent="0.25">
      <c r="A726" s="12">
        <f>'Dados Shopee'!G726</f>
        <v>0</v>
      </c>
      <c r="B726" s="12">
        <f>'Dados Shopee'!M726</f>
        <v>0</v>
      </c>
      <c r="C726" s="16">
        <f>'Dados Shopee'!Q726</f>
        <v>0</v>
      </c>
      <c r="E726">
        <f>Cálculo!E726</f>
        <v>0</v>
      </c>
    </row>
    <row r="727" spans="1:5" x14ac:dyDescent="0.25">
      <c r="A727" s="12">
        <f>'Dados Shopee'!G727</f>
        <v>0</v>
      </c>
      <c r="B727" s="12">
        <f>'Dados Shopee'!M727</f>
        <v>0</v>
      </c>
      <c r="C727" s="16">
        <f>'Dados Shopee'!Q727</f>
        <v>0</v>
      </c>
      <c r="E727">
        <f>Cálculo!E727</f>
        <v>0</v>
      </c>
    </row>
    <row r="728" spans="1:5" x14ac:dyDescent="0.25">
      <c r="A728" s="12">
        <f>'Dados Shopee'!G728</f>
        <v>0</v>
      </c>
      <c r="B728" s="12">
        <f>'Dados Shopee'!M728</f>
        <v>0</v>
      </c>
      <c r="C728" s="16">
        <f>'Dados Shopee'!Q728</f>
        <v>0</v>
      </c>
      <c r="E728">
        <f>Cálculo!E728</f>
        <v>0</v>
      </c>
    </row>
    <row r="729" spans="1:5" x14ac:dyDescent="0.25">
      <c r="A729" s="12">
        <f>'Dados Shopee'!G729</f>
        <v>0</v>
      </c>
      <c r="B729" s="12">
        <f>'Dados Shopee'!M729</f>
        <v>0</v>
      </c>
      <c r="C729" s="16">
        <f>'Dados Shopee'!Q729</f>
        <v>0</v>
      </c>
      <c r="E729">
        <f>Cálculo!E729</f>
        <v>0</v>
      </c>
    </row>
    <row r="730" spans="1:5" x14ac:dyDescent="0.25">
      <c r="A730" s="12">
        <f>'Dados Shopee'!G730</f>
        <v>0</v>
      </c>
      <c r="B730" s="12">
        <f>'Dados Shopee'!M730</f>
        <v>0</v>
      </c>
      <c r="C730" s="16">
        <f>'Dados Shopee'!Q730</f>
        <v>0</v>
      </c>
      <c r="E730">
        <f>Cálculo!E730</f>
        <v>0</v>
      </c>
    </row>
    <row r="731" spans="1:5" x14ac:dyDescent="0.25">
      <c r="A731" s="12">
        <f>'Dados Shopee'!G731</f>
        <v>0</v>
      </c>
      <c r="B731" s="12">
        <f>'Dados Shopee'!M731</f>
        <v>0</v>
      </c>
      <c r="C731" s="16">
        <f>'Dados Shopee'!Q731</f>
        <v>0</v>
      </c>
      <c r="E731">
        <f>Cálculo!E731</f>
        <v>0</v>
      </c>
    </row>
    <row r="732" spans="1:5" x14ac:dyDescent="0.25">
      <c r="A732" s="12">
        <f>'Dados Shopee'!G732</f>
        <v>0</v>
      </c>
      <c r="B732" s="12">
        <f>'Dados Shopee'!M732</f>
        <v>0</v>
      </c>
      <c r="C732" s="16">
        <f>'Dados Shopee'!Q732</f>
        <v>0</v>
      </c>
      <c r="E732">
        <f>Cálculo!E732</f>
        <v>0</v>
      </c>
    </row>
    <row r="733" spans="1:5" x14ac:dyDescent="0.25">
      <c r="A733" s="12">
        <f>'Dados Shopee'!G733</f>
        <v>0</v>
      </c>
      <c r="B733" s="12">
        <f>'Dados Shopee'!M733</f>
        <v>0</v>
      </c>
      <c r="C733" s="16">
        <f>'Dados Shopee'!Q733</f>
        <v>0</v>
      </c>
      <c r="E733">
        <f>Cálculo!E733</f>
        <v>0</v>
      </c>
    </row>
    <row r="734" spans="1:5" x14ac:dyDescent="0.25">
      <c r="A734" s="12">
        <f>'Dados Shopee'!G734</f>
        <v>0</v>
      </c>
      <c r="B734" s="12">
        <f>'Dados Shopee'!M734</f>
        <v>0</v>
      </c>
      <c r="C734" s="16">
        <f>'Dados Shopee'!Q734</f>
        <v>0</v>
      </c>
      <c r="E734">
        <f>Cálculo!E734</f>
        <v>0</v>
      </c>
    </row>
    <row r="735" spans="1:5" x14ac:dyDescent="0.25">
      <c r="A735" s="12">
        <f>'Dados Shopee'!G735</f>
        <v>0</v>
      </c>
      <c r="B735" s="12">
        <f>'Dados Shopee'!M735</f>
        <v>0</v>
      </c>
      <c r="C735" s="16">
        <f>'Dados Shopee'!Q735</f>
        <v>0</v>
      </c>
      <c r="E735">
        <f>Cálculo!E735</f>
        <v>0</v>
      </c>
    </row>
    <row r="736" spans="1:5" x14ac:dyDescent="0.25">
      <c r="A736" s="12">
        <f>'Dados Shopee'!G736</f>
        <v>0</v>
      </c>
      <c r="B736" s="12">
        <f>'Dados Shopee'!M736</f>
        <v>0</v>
      </c>
      <c r="C736" s="16">
        <f>'Dados Shopee'!Q736</f>
        <v>0</v>
      </c>
      <c r="E736">
        <f>Cálculo!E736</f>
        <v>0</v>
      </c>
    </row>
    <row r="737" spans="1:5" x14ac:dyDescent="0.25">
      <c r="A737" s="12">
        <f>'Dados Shopee'!G737</f>
        <v>0</v>
      </c>
      <c r="B737" s="12">
        <f>'Dados Shopee'!M737</f>
        <v>0</v>
      </c>
      <c r="C737" s="16">
        <f>'Dados Shopee'!Q737</f>
        <v>0</v>
      </c>
      <c r="E737">
        <f>Cálculo!E737</f>
        <v>0</v>
      </c>
    </row>
    <row r="738" spans="1:5" x14ac:dyDescent="0.25">
      <c r="A738" s="12">
        <f>'Dados Shopee'!G738</f>
        <v>0</v>
      </c>
      <c r="B738" s="12">
        <f>'Dados Shopee'!M738</f>
        <v>0</v>
      </c>
      <c r="C738" s="16">
        <f>'Dados Shopee'!Q738</f>
        <v>0</v>
      </c>
      <c r="E738">
        <f>Cálculo!E738</f>
        <v>0</v>
      </c>
    </row>
    <row r="739" spans="1:5" x14ac:dyDescent="0.25">
      <c r="A739" s="12">
        <f>'Dados Shopee'!G739</f>
        <v>0</v>
      </c>
      <c r="B739" s="12">
        <f>'Dados Shopee'!M739</f>
        <v>0</v>
      </c>
      <c r="C739" s="16">
        <f>'Dados Shopee'!Q739</f>
        <v>0</v>
      </c>
      <c r="E739">
        <f>Cálculo!E739</f>
        <v>0</v>
      </c>
    </row>
    <row r="740" spans="1:5" x14ac:dyDescent="0.25">
      <c r="A740" s="12">
        <f>'Dados Shopee'!G740</f>
        <v>0</v>
      </c>
      <c r="B740" s="12">
        <f>'Dados Shopee'!M740</f>
        <v>0</v>
      </c>
      <c r="C740" s="16">
        <f>'Dados Shopee'!Q740</f>
        <v>0</v>
      </c>
      <c r="E740">
        <f>Cálculo!E740</f>
        <v>0</v>
      </c>
    </row>
    <row r="741" spans="1:5" x14ac:dyDescent="0.25">
      <c r="A741" s="12">
        <f>'Dados Shopee'!G741</f>
        <v>0</v>
      </c>
      <c r="B741" s="12">
        <f>'Dados Shopee'!M741</f>
        <v>0</v>
      </c>
      <c r="C741" s="16">
        <f>'Dados Shopee'!Q741</f>
        <v>0</v>
      </c>
      <c r="E741">
        <f>Cálculo!E741</f>
        <v>0</v>
      </c>
    </row>
    <row r="742" spans="1:5" x14ac:dyDescent="0.25">
      <c r="A742" s="12">
        <f>'Dados Shopee'!G742</f>
        <v>0</v>
      </c>
      <c r="B742" s="12">
        <f>'Dados Shopee'!M742</f>
        <v>0</v>
      </c>
      <c r="C742" s="16">
        <f>'Dados Shopee'!Q742</f>
        <v>0</v>
      </c>
      <c r="E742">
        <f>Cálculo!E742</f>
        <v>0</v>
      </c>
    </row>
    <row r="743" spans="1:5" x14ac:dyDescent="0.25">
      <c r="A743" s="12">
        <f>'Dados Shopee'!G743</f>
        <v>0</v>
      </c>
      <c r="B743" s="12">
        <f>'Dados Shopee'!M743</f>
        <v>0</v>
      </c>
      <c r="C743" s="16">
        <f>'Dados Shopee'!Q743</f>
        <v>0</v>
      </c>
      <c r="E743">
        <f>Cálculo!E743</f>
        <v>0</v>
      </c>
    </row>
    <row r="744" spans="1:5" x14ac:dyDescent="0.25">
      <c r="A744" s="12">
        <f>'Dados Shopee'!G744</f>
        <v>0</v>
      </c>
      <c r="B744" s="12">
        <f>'Dados Shopee'!M744</f>
        <v>0</v>
      </c>
      <c r="C744" s="16">
        <f>'Dados Shopee'!Q744</f>
        <v>0</v>
      </c>
      <c r="E744">
        <f>Cálculo!E744</f>
        <v>0</v>
      </c>
    </row>
    <row r="745" spans="1:5" x14ac:dyDescent="0.25">
      <c r="A745" s="12">
        <f>'Dados Shopee'!G745</f>
        <v>0</v>
      </c>
      <c r="B745" s="12">
        <f>'Dados Shopee'!M745</f>
        <v>0</v>
      </c>
      <c r="C745" s="16">
        <f>'Dados Shopee'!Q745</f>
        <v>0</v>
      </c>
      <c r="E745">
        <f>Cálculo!E745</f>
        <v>0</v>
      </c>
    </row>
    <row r="746" spans="1:5" x14ac:dyDescent="0.25">
      <c r="A746" s="12">
        <f>'Dados Shopee'!G746</f>
        <v>0</v>
      </c>
      <c r="B746" s="12">
        <f>'Dados Shopee'!M746</f>
        <v>0</v>
      </c>
      <c r="C746" s="16">
        <f>'Dados Shopee'!Q746</f>
        <v>0</v>
      </c>
      <c r="E746">
        <f>Cálculo!E746</f>
        <v>0</v>
      </c>
    </row>
    <row r="747" spans="1:5" x14ac:dyDescent="0.25">
      <c r="A747" s="12">
        <f>'Dados Shopee'!G747</f>
        <v>0</v>
      </c>
      <c r="B747" s="12">
        <f>'Dados Shopee'!M747</f>
        <v>0</v>
      </c>
      <c r="C747" s="16">
        <f>'Dados Shopee'!Q747</f>
        <v>0</v>
      </c>
      <c r="E747">
        <f>Cálculo!E747</f>
        <v>0</v>
      </c>
    </row>
    <row r="748" spans="1:5" x14ac:dyDescent="0.25">
      <c r="A748" s="12">
        <f>'Dados Shopee'!G748</f>
        <v>0</v>
      </c>
      <c r="B748" s="12">
        <f>'Dados Shopee'!M748</f>
        <v>0</v>
      </c>
      <c r="C748" s="16">
        <f>'Dados Shopee'!Q748</f>
        <v>0</v>
      </c>
      <c r="E748">
        <f>Cálculo!E748</f>
        <v>0</v>
      </c>
    </row>
    <row r="749" spans="1:5" x14ac:dyDescent="0.25">
      <c r="A749" s="12">
        <f>'Dados Shopee'!G749</f>
        <v>0</v>
      </c>
      <c r="B749" s="12">
        <f>'Dados Shopee'!M749</f>
        <v>0</v>
      </c>
      <c r="C749" s="16">
        <f>'Dados Shopee'!Q749</f>
        <v>0</v>
      </c>
      <c r="E749">
        <f>Cálculo!E749</f>
        <v>0</v>
      </c>
    </row>
    <row r="750" spans="1:5" x14ac:dyDescent="0.25">
      <c r="A750" s="12">
        <f>'Dados Shopee'!G750</f>
        <v>0</v>
      </c>
      <c r="B750" s="12">
        <f>'Dados Shopee'!M750</f>
        <v>0</v>
      </c>
      <c r="C750" s="16">
        <f>'Dados Shopee'!Q750</f>
        <v>0</v>
      </c>
      <c r="E750">
        <f>Cálculo!E750</f>
        <v>0</v>
      </c>
    </row>
    <row r="751" spans="1:5" x14ac:dyDescent="0.25">
      <c r="A751" s="12">
        <f>'Dados Shopee'!G751</f>
        <v>0</v>
      </c>
      <c r="B751" s="12">
        <f>'Dados Shopee'!M751</f>
        <v>0</v>
      </c>
      <c r="C751" s="16">
        <f>'Dados Shopee'!Q751</f>
        <v>0</v>
      </c>
      <c r="E751">
        <f>Cálculo!E751</f>
        <v>0</v>
      </c>
    </row>
    <row r="752" spans="1:5" x14ac:dyDescent="0.25">
      <c r="A752" s="12">
        <f>'Dados Shopee'!G752</f>
        <v>0</v>
      </c>
      <c r="B752" s="12">
        <f>'Dados Shopee'!M752</f>
        <v>0</v>
      </c>
      <c r="C752" s="16">
        <f>'Dados Shopee'!Q752</f>
        <v>0</v>
      </c>
      <c r="E752">
        <f>Cálculo!E752</f>
        <v>0</v>
      </c>
    </row>
    <row r="753" spans="1:5" x14ac:dyDescent="0.25">
      <c r="A753" s="12">
        <f>'Dados Shopee'!G753</f>
        <v>0</v>
      </c>
      <c r="B753" s="12">
        <f>'Dados Shopee'!M753</f>
        <v>0</v>
      </c>
      <c r="C753" s="16">
        <f>'Dados Shopee'!Q753</f>
        <v>0</v>
      </c>
      <c r="E753">
        <f>Cálculo!E753</f>
        <v>0</v>
      </c>
    </row>
    <row r="754" spans="1:5" x14ac:dyDescent="0.25">
      <c r="A754" s="12">
        <f>'Dados Shopee'!G754</f>
        <v>0</v>
      </c>
      <c r="B754" s="12">
        <f>'Dados Shopee'!M754</f>
        <v>0</v>
      </c>
      <c r="C754" s="16">
        <f>'Dados Shopee'!Q754</f>
        <v>0</v>
      </c>
      <c r="E754">
        <f>Cálculo!E754</f>
        <v>0</v>
      </c>
    </row>
    <row r="755" spans="1:5" x14ac:dyDescent="0.25">
      <c r="A755" s="12">
        <f>'Dados Shopee'!G755</f>
        <v>0</v>
      </c>
      <c r="B755" s="12">
        <f>'Dados Shopee'!M755</f>
        <v>0</v>
      </c>
      <c r="C755" s="16">
        <f>'Dados Shopee'!Q755</f>
        <v>0</v>
      </c>
      <c r="E755">
        <f>Cálculo!E755</f>
        <v>0</v>
      </c>
    </row>
    <row r="756" spans="1:5" x14ac:dyDescent="0.25">
      <c r="A756" s="12">
        <f>'Dados Shopee'!G756</f>
        <v>0</v>
      </c>
      <c r="B756" s="12">
        <f>'Dados Shopee'!M756</f>
        <v>0</v>
      </c>
      <c r="C756" s="16">
        <f>'Dados Shopee'!Q756</f>
        <v>0</v>
      </c>
      <c r="E756">
        <f>Cálculo!E756</f>
        <v>0</v>
      </c>
    </row>
    <row r="757" spans="1:5" x14ac:dyDescent="0.25">
      <c r="A757" s="12">
        <f>'Dados Shopee'!G757</f>
        <v>0</v>
      </c>
      <c r="B757" s="12">
        <f>'Dados Shopee'!M757</f>
        <v>0</v>
      </c>
      <c r="C757" s="16">
        <f>'Dados Shopee'!Q757</f>
        <v>0</v>
      </c>
      <c r="E757">
        <f>Cálculo!E757</f>
        <v>0</v>
      </c>
    </row>
    <row r="758" spans="1:5" x14ac:dyDescent="0.25">
      <c r="A758" s="12">
        <f>'Dados Shopee'!G758</f>
        <v>0</v>
      </c>
      <c r="B758" s="12">
        <f>'Dados Shopee'!M758</f>
        <v>0</v>
      </c>
      <c r="C758" s="16">
        <f>'Dados Shopee'!Q758</f>
        <v>0</v>
      </c>
      <c r="E758">
        <f>Cálculo!E758</f>
        <v>0</v>
      </c>
    </row>
    <row r="759" spans="1:5" x14ac:dyDescent="0.25">
      <c r="A759" s="12">
        <f>'Dados Shopee'!G759</f>
        <v>0</v>
      </c>
      <c r="B759" s="12">
        <f>'Dados Shopee'!M759</f>
        <v>0</v>
      </c>
      <c r="C759" s="16">
        <f>'Dados Shopee'!Q759</f>
        <v>0</v>
      </c>
      <c r="E759">
        <f>Cálculo!E759</f>
        <v>0</v>
      </c>
    </row>
    <row r="760" spans="1:5" x14ac:dyDescent="0.25">
      <c r="A760" s="12">
        <f>'Dados Shopee'!G760</f>
        <v>0</v>
      </c>
      <c r="B760" s="12">
        <f>'Dados Shopee'!M760</f>
        <v>0</v>
      </c>
      <c r="C760" s="16">
        <f>'Dados Shopee'!Q760</f>
        <v>0</v>
      </c>
      <c r="E760">
        <f>Cálculo!E760</f>
        <v>0</v>
      </c>
    </row>
    <row r="761" spans="1:5" x14ac:dyDescent="0.25">
      <c r="A761" s="12">
        <f>'Dados Shopee'!G761</f>
        <v>0</v>
      </c>
      <c r="B761" s="12">
        <f>'Dados Shopee'!M761</f>
        <v>0</v>
      </c>
      <c r="C761" s="16">
        <f>'Dados Shopee'!Q761</f>
        <v>0</v>
      </c>
      <c r="E761">
        <f>Cálculo!E761</f>
        <v>0</v>
      </c>
    </row>
    <row r="762" spans="1:5" x14ac:dyDescent="0.25">
      <c r="A762" s="12">
        <f>'Dados Shopee'!G762</f>
        <v>0</v>
      </c>
      <c r="B762" s="12">
        <f>'Dados Shopee'!M762</f>
        <v>0</v>
      </c>
      <c r="C762" s="16">
        <f>'Dados Shopee'!Q762</f>
        <v>0</v>
      </c>
      <c r="E762">
        <f>Cálculo!E762</f>
        <v>0</v>
      </c>
    </row>
    <row r="763" spans="1:5" x14ac:dyDescent="0.25">
      <c r="A763" s="12">
        <f>'Dados Shopee'!G763</f>
        <v>0</v>
      </c>
      <c r="B763" s="12">
        <f>'Dados Shopee'!M763</f>
        <v>0</v>
      </c>
      <c r="C763" s="16">
        <f>'Dados Shopee'!Q763</f>
        <v>0</v>
      </c>
      <c r="E763">
        <f>Cálculo!E763</f>
        <v>0</v>
      </c>
    </row>
    <row r="764" spans="1:5" x14ac:dyDescent="0.25">
      <c r="A764" s="12">
        <f>'Dados Shopee'!G764</f>
        <v>0</v>
      </c>
      <c r="B764" s="12">
        <f>'Dados Shopee'!M764</f>
        <v>0</v>
      </c>
      <c r="C764" s="16">
        <f>'Dados Shopee'!Q764</f>
        <v>0</v>
      </c>
      <c r="E764">
        <f>Cálculo!E764</f>
        <v>0</v>
      </c>
    </row>
    <row r="765" spans="1:5" x14ac:dyDescent="0.25">
      <c r="A765" s="12">
        <f>'Dados Shopee'!G765</f>
        <v>0</v>
      </c>
      <c r="B765" s="12">
        <f>'Dados Shopee'!M765</f>
        <v>0</v>
      </c>
      <c r="C765" s="16">
        <f>'Dados Shopee'!Q765</f>
        <v>0</v>
      </c>
      <c r="E765">
        <f>Cálculo!E765</f>
        <v>0</v>
      </c>
    </row>
    <row r="766" spans="1:5" x14ac:dyDescent="0.25">
      <c r="A766" s="12">
        <f>'Dados Shopee'!G766</f>
        <v>0</v>
      </c>
      <c r="B766" s="12">
        <f>'Dados Shopee'!M766</f>
        <v>0</v>
      </c>
      <c r="C766" s="16">
        <f>'Dados Shopee'!Q766</f>
        <v>0</v>
      </c>
      <c r="E766">
        <f>Cálculo!E766</f>
        <v>0</v>
      </c>
    </row>
    <row r="767" spans="1:5" x14ac:dyDescent="0.25">
      <c r="A767" s="12">
        <f>'Dados Shopee'!G767</f>
        <v>0</v>
      </c>
      <c r="B767" s="12">
        <f>'Dados Shopee'!M767</f>
        <v>0</v>
      </c>
      <c r="C767" s="16">
        <f>'Dados Shopee'!Q767</f>
        <v>0</v>
      </c>
      <c r="E767">
        <f>Cálculo!E767</f>
        <v>0</v>
      </c>
    </row>
    <row r="768" spans="1:5" x14ac:dyDescent="0.25">
      <c r="A768" s="12">
        <f>'Dados Shopee'!G768</f>
        <v>0</v>
      </c>
      <c r="B768" s="12">
        <f>'Dados Shopee'!M768</f>
        <v>0</v>
      </c>
      <c r="C768" s="16">
        <f>'Dados Shopee'!Q768</f>
        <v>0</v>
      </c>
      <c r="E768">
        <f>Cálculo!E768</f>
        <v>0</v>
      </c>
    </row>
    <row r="769" spans="1:5" x14ac:dyDescent="0.25">
      <c r="A769" s="12">
        <f>'Dados Shopee'!G769</f>
        <v>0</v>
      </c>
      <c r="B769" s="12">
        <f>'Dados Shopee'!M769</f>
        <v>0</v>
      </c>
      <c r="C769" s="16">
        <f>'Dados Shopee'!Q769</f>
        <v>0</v>
      </c>
      <c r="E769">
        <f>Cálculo!E769</f>
        <v>0</v>
      </c>
    </row>
    <row r="770" spans="1:5" x14ac:dyDescent="0.25">
      <c r="A770" s="12">
        <f>'Dados Shopee'!G770</f>
        <v>0</v>
      </c>
      <c r="B770" s="12">
        <f>'Dados Shopee'!M770</f>
        <v>0</v>
      </c>
      <c r="C770" s="16">
        <f>'Dados Shopee'!Q770</f>
        <v>0</v>
      </c>
      <c r="E770">
        <f>Cálculo!E770</f>
        <v>0</v>
      </c>
    </row>
    <row r="771" spans="1:5" x14ac:dyDescent="0.25">
      <c r="A771" s="12">
        <f>'Dados Shopee'!G771</f>
        <v>0</v>
      </c>
      <c r="B771" s="12">
        <f>'Dados Shopee'!M771</f>
        <v>0</v>
      </c>
      <c r="C771" s="16">
        <f>'Dados Shopee'!Q771</f>
        <v>0</v>
      </c>
      <c r="E771">
        <f>Cálculo!E771</f>
        <v>0</v>
      </c>
    </row>
    <row r="772" spans="1:5" x14ac:dyDescent="0.25">
      <c r="A772" s="12">
        <f>'Dados Shopee'!G772</f>
        <v>0</v>
      </c>
      <c r="B772" s="12">
        <f>'Dados Shopee'!M772</f>
        <v>0</v>
      </c>
      <c r="C772" s="16">
        <f>'Dados Shopee'!Q772</f>
        <v>0</v>
      </c>
      <c r="E772">
        <f>Cálculo!E772</f>
        <v>0</v>
      </c>
    </row>
    <row r="773" spans="1:5" x14ac:dyDescent="0.25">
      <c r="A773" s="12">
        <f>'Dados Shopee'!G773</f>
        <v>0</v>
      </c>
      <c r="B773" s="12">
        <f>'Dados Shopee'!M773</f>
        <v>0</v>
      </c>
      <c r="C773" s="16">
        <f>'Dados Shopee'!Q773</f>
        <v>0</v>
      </c>
      <c r="E773">
        <f>Cálculo!E773</f>
        <v>0</v>
      </c>
    </row>
    <row r="774" spans="1:5" x14ac:dyDescent="0.25">
      <c r="A774" s="12">
        <f>'Dados Shopee'!G774</f>
        <v>0</v>
      </c>
      <c r="B774" s="12">
        <f>'Dados Shopee'!M774</f>
        <v>0</v>
      </c>
      <c r="C774" s="16">
        <f>'Dados Shopee'!Q774</f>
        <v>0</v>
      </c>
      <c r="E774">
        <f>Cálculo!E774</f>
        <v>0</v>
      </c>
    </row>
    <row r="775" spans="1:5" x14ac:dyDescent="0.25">
      <c r="A775" s="12">
        <f>'Dados Shopee'!G775</f>
        <v>0</v>
      </c>
      <c r="B775" s="12">
        <f>'Dados Shopee'!M775</f>
        <v>0</v>
      </c>
      <c r="C775" s="16">
        <f>'Dados Shopee'!Q775</f>
        <v>0</v>
      </c>
      <c r="E775">
        <f>Cálculo!E775</f>
        <v>0</v>
      </c>
    </row>
    <row r="776" spans="1:5" x14ac:dyDescent="0.25">
      <c r="A776" s="12">
        <f>'Dados Shopee'!G776</f>
        <v>0</v>
      </c>
      <c r="B776" s="12">
        <f>'Dados Shopee'!M776</f>
        <v>0</v>
      </c>
      <c r="C776" s="16">
        <f>'Dados Shopee'!Q776</f>
        <v>0</v>
      </c>
      <c r="E776">
        <f>Cálculo!E776</f>
        <v>0</v>
      </c>
    </row>
    <row r="777" spans="1:5" x14ac:dyDescent="0.25">
      <c r="A777" s="12">
        <f>'Dados Shopee'!G777</f>
        <v>0</v>
      </c>
      <c r="B777" s="12">
        <f>'Dados Shopee'!M777</f>
        <v>0</v>
      </c>
      <c r="C777" s="16">
        <f>'Dados Shopee'!Q777</f>
        <v>0</v>
      </c>
      <c r="E777">
        <f>Cálculo!E777</f>
        <v>0</v>
      </c>
    </row>
    <row r="778" spans="1:5" x14ac:dyDescent="0.25">
      <c r="A778" s="12">
        <f>'Dados Shopee'!G778</f>
        <v>0</v>
      </c>
      <c r="B778" s="12">
        <f>'Dados Shopee'!M778</f>
        <v>0</v>
      </c>
      <c r="C778" s="16">
        <f>'Dados Shopee'!Q778</f>
        <v>0</v>
      </c>
      <c r="E778">
        <f>Cálculo!E778</f>
        <v>0</v>
      </c>
    </row>
    <row r="779" spans="1:5" x14ac:dyDescent="0.25">
      <c r="A779" s="12">
        <f>'Dados Shopee'!G779</f>
        <v>0</v>
      </c>
      <c r="B779" s="12">
        <f>'Dados Shopee'!M779</f>
        <v>0</v>
      </c>
      <c r="C779" s="16">
        <f>'Dados Shopee'!Q779</f>
        <v>0</v>
      </c>
      <c r="E779">
        <f>Cálculo!E779</f>
        <v>0</v>
      </c>
    </row>
    <row r="780" spans="1:5" x14ac:dyDescent="0.25">
      <c r="A780" s="12">
        <f>'Dados Shopee'!G780</f>
        <v>0</v>
      </c>
      <c r="B780" s="12">
        <f>'Dados Shopee'!M780</f>
        <v>0</v>
      </c>
      <c r="C780" s="16">
        <f>'Dados Shopee'!Q780</f>
        <v>0</v>
      </c>
      <c r="E780">
        <f>Cálculo!E780</f>
        <v>0</v>
      </c>
    </row>
    <row r="781" spans="1:5" x14ac:dyDescent="0.25">
      <c r="A781" s="12">
        <f>'Dados Shopee'!G781</f>
        <v>0</v>
      </c>
      <c r="B781" s="12">
        <f>'Dados Shopee'!M781</f>
        <v>0</v>
      </c>
      <c r="C781" s="16">
        <f>'Dados Shopee'!Q781</f>
        <v>0</v>
      </c>
      <c r="E781">
        <f>Cálculo!E781</f>
        <v>0</v>
      </c>
    </row>
    <row r="782" spans="1:5" x14ac:dyDescent="0.25">
      <c r="A782" s="12">
        <f>'Dados Shopee'!G782</f>
        <v>0</v>
      </c>
      <c r="B782" s="12">
        <f>'Dados Shopee'!M782</f>
        <v>0</v>
      </c>
      <c r="C782" s="16">
        <f>'Dados Shopee'!Q782</f>
        <v>0</v>
      </c>
      <c r="E782">
        <f>Cálculo!E782</f>
        <v>0</v>
      </c>
    </row>
    <row r="783" spans="1:5" x14ac:dyDescent="0.25">
      <c r="A783" s="12">
        <f>'Dados Shopee'!G783</f>
        <v>0</v>
      </c>
      <c r="B783" s="12">
        <f>'Dados Shopee'!M783</f>
        <v>0</v>
      </c>
      <c r="C783" s="16">
        <f>'Dados Shopee'!Q783</f>
        <v>0</v>
      </c>
      <c r="E783">
        <f>Cálculo!E783</f>
        <v>0</v>
      </c>
    </row>
    <row r="784" spans="1:5" x14ac:dyDescent="0.25">
      <c r="A784" s="12">
        <f>'Dados Shopee'!G784</f>
        <v>0</v>
      </c>
      <c r="B784" s="12">
        <f>'Dados Shopee'!M784</f>
        <v>0</v>
      </c>
      <c r="C784" s="16">
        <f>'Dados Shopee'!Q784</f>
        <v>0</v>
      </c>
      <c r="E784">
        <f>Cálculo!E784</f>
        <v>0</v>
      </c>
    </row>
    <row r="785" spans="1:5" x14ac:dyDescent="0.25">
      <c r="A785" s="12">
        <f>'Dados Shopee'!G785</f>
        <v>0</v>
      </c>
      <c r="B785" s="12">
        <f>'Dados Shopee'!M785</f>
        <v>0</v>
      </c>
      <c r="C785" s="16">
        <f>'Dados Shopee'!Q785</f>
        <v>0</v>
      </c>
      <c r="E785">
        <f>Cálculo!E785</f>
        <v>0</v>
      </c>
    </row>
    <row r="786" spans="1:5" x14ac:dyDescent="0.25">
      <c r="A786" s="12">
        <f>'Dados Shopee'!G786</f>
        <v>0</v>
      </c>
      <c r="B786" s="12">
        <f>'Dados Shopee'!M786</f>
        <v>0</v>
      </c>
      <c r="C786" s="16">
        <f>'Dados Shopee'!Q786</f>
        <v>0</v>
      </c>
      <c r="E786">
        <f>Cálculo!E786</f>
        <v>0</v>
      </c>
    </row>
    <row r="787" spans="1:5" x14ac:dyDescent="0.25">
      <c r="A787" s="12">
        <f>'Dados Shopee'!G787</f>
        <v>0</v>
      </c>
      <c r="B787" s="12">
        <f>'Dados Shopee'!M787</f>
        <v>0</v>
      </c>
      <c r="C787" s="16">
        <f>'Dados Shopee'!Q787</f>
        <v>0</v>
      </c>
      <c r="E787">
        <f>Cálculo!E787</f>
        <v>0</v>
      </c>
    </row>
    <row r="788" spans="1:5" x14ac:dyDescent="0.25">
      <c r="A788" s="12">
        <f>'Dados Shopee'!G788</f>
        <v>0</v>
      </c>
      <c r="B788" s="12">
        <f>'Dados Shopee'!M788</f>
        <v>0</v>
      </c>
      <c r="C788" s="16">
        <f>'Dados Shopee'!Q788</f>
        <v>0</v>
      </c>
      <c r="E788">
        <f>Cálculo!E788</f>
        <v>0</v>
      </c>
    </row>
    <row r="789" spans="1:5" x14ac:dyDescent="0.25">
      <c r="A789" s="12">
        <f>'Dados Shopee'!G789</f>
        <v>0</v>
      </c>
      <c r="B789" s="12">
        <f>'Dados Shopee'!M789</f>
        <v>0</v>
      </c>
      <c r="C789" s="16">
        <f>'Dados Shopee'!Q789</f>
        <v>0</v>
      </c>
      <c r="E789">
        <f>Cálculo!E789</f>
        <v>0</v>
      </c>
    </row>
    <row r="790" spans="1:5" x14ac:dyDescent="0.25">
      <c r="A790" s="12">
        <f>'Dados Shopee'!G790</f>
        <v>0</v>
      </c>
      <c r="B790" s="12">
        <f>'Dados Shopee'!M790</f>
        <v>0</v>
      </c>
      <c r="C790" s="16">
        <f>'Dados Shopee'!Q790</f>
        <v>0</v>
      </c>
      <c r="E790">
        <f>Cálculo!E790</f>
        <v>0</v>
      </c>
    </row>
    <row r="791" spans="1:5" x14ac:dyDescent="0.25">
      <c r="A791" s="12">
        <f>'Dados Shopee'!G791</f>
        <v>0</v>
      </c>
      <c r="B791" s="12">
        <f>'Dados Shopee'!M791</f>
        <v>0</v>
      </c>
      <c r="C791" s="16">
        <f>'Dados Shopee'!Q791</f>
        <v>0</v>
      </c>
      <c r="E791">
        <f>Cálculo!E791</f>
        <v>0</v>
      </c>
    </row>
    <row r="792" spans="1:5" x14ac:dyDescent="0.25">
      <c r="A792" s="12">
        <f>'Dados Shopee'!G792</f>
        <v>0</v>
      </c>
      <c r="B792" s="12">
        <f>'Dados Shopee'!M792</f>
        <v>0</v>
      </c>
      <c r="C792" s="16">
        <f>'Dados Shopee'!Q792</f>
        <v>0</v>
      </c>
      <c r="E792">
        <f>Cálculo!E792</f>
        <v>0</v>
      </c>
    </row>
    <row r="793" spans="1:5" x14ac:dyDescent="0.25">
      <c r="A793" s="12">
        <f>'Dados Shopee'!G793</f>
        <v>0</v>
      </c>
      <c r="B793" s="12">
        <f>'Dados Shopee'!M793</f>
        <v>0</v>
      </c>
      <c r="C793" s="16">
        <f>'Dados Shopee'!Q793</f>
        <v>0</v>
      </c>
      <c r="E793">
        <f>Cálculo!E793</f>
        <v>0</v>
      </c>
    </row>
    <row r="794" spans="1:5" x14ac:dyDescent="0.25">
      <c r="A794" s="12">
        <f>'Dados Shopee'!G794</f>
        <v>0</v>
      </c>
      <c r="B794" s="12">
        <f>'Dados Shopee'!M794</f>
        <v>0</v>
      </c>
      <c r="C794" s="16">
        <f>'Dados Shopee'!Q794</f>
        <v>0</v>
      </c>
      <c r="E794">
        <f>Cálculo!E794</f>
        <v>0</v>
      </c>
    </row>
    <row r="795" spans="1:5" x14ac:dyDescent="0.25">
      <c r="A795" s="12">
        <f>'Dados Shopee'!G795</f>
        <v>0</v>
      </c>
      <c r="B795" s="12">
        <f>'Dados Shopee'!M795</f>
        <v>0</v>
      </c>
      <c r="C795" s="16">
        <f>'Dados Shopee'!Q795</f>
        <v>0</v>
      </c>
      <c r="E795">
        <f>Cálculo!E795</f>
        <v>0</v>
      </c>
    </row>
    <row r="796" spans="1:5" x14ac:dyDescent="0.25">
      <c r="A796" s="12">
        <f>'Dados Shopee'!G796</f>
        <v>0</v>
      </c>
      <c r="B796" s="12">
        <f>'Dados Shopee'!M796</f>
        <v>0</v>
      </c>
      <c r="C796" s="16">
        <f>'Dados Shopee'!Q796</f>
        <v>0</v>
      </c>
      <c r="E796">
        <f>Cálculo!E796</f>
        <v>0</v>
      </c>
    </row>
    <row r="797" spans="1:5" x14ac:dyDescent="0.25">
      <c r="A797" s="12">
        <f>'Dados Shopee'!G797</f>
        <v>0</v>
      </c>
      <c r="B797" s="12">
        <f>'Dados Shopee'!M797</f>
        <v>0</v>
      </c>
      <c r="C797" s="16">
        <f>'Dados Shopee'!Q797</f>
        <v>0</v>
      </c>
      <c r="E797">
        <f>Cálculo!E797</f>
        <v>0</v>
      </c>
    </row>
    <row r="798" spans="1:5" x14ac:dyDescent="0.25">
      <c r="A798" s="12">
        <f>'Dados Shopee'!G798</f>
        <v>0</v>
      </c>
      <c r="B798" s="12">
        <f>'Dados Shopee'!M798</f>
        <v>0</v>
      </c>
      <c r="C798" s="16">
        <f>'Dados Shopee'!Q798</f>
        <v>0</v>
      </c>
      <c r="E798">
        <f>Cálculo!E798</f>
        <v>0</v>
      </c>
    </row>
    <row r="799" spans="1:5" x14ac:dyDescent="0.25">
      <c r="A799" s="12">
        <f>'Dados Shopee'!G799</f>
        <v>0</v>
      </c>
      <c r="B799" s="12">
        <f>'Dados Shopee'!M799</f>
        <v>0</v>
      </c>
      <c r="C799" s="16">
        <f>'Dados Shopee'!Q799</f>
        <v>0</v>
      </c>
      <c r="E799">
        <f>Cálculo!E799</f>
        <v>0</v>
      </c>
    </row>
    <row r="800" spans="1:5" x14ac:dyDescent="0.25">
      <c r="A800" s="12">
        <f>'Dados Shopee'!G800</f>
        <v>0</v>
      </c>
      <c r="B800" s="12">
        <f>'Dados Shopee'!M800</f>
        <v>0</v>
      </c>
      <c r="C800" s="16">
        <f>'Dados Shopee'!Q800</f>
        <v>0</v>
      </c>
      <c r="E800">
        <f>Cálculo!E800</f>
        <v>0</v>
      </c>
    </row>
    <row r="801" spans="1:5" x14ac:dyDescent="0.25">
      <c r="A801" s="12">
        <f>'Dados Shopee'!G801</f>
        <v>0</v>
      </c>
      <c r="B801" s="12">
        <f>'Dados Shopee'!M801</f>
        <v>0</v>
      </c>
      <c r="C801" s="16">
        <f>'Dados Shopee'!Q801</f>
        <v>0</v>
      </c>
      <c r="E801">
        <f>Cálculo!E801</f>
        <v>0</v>
      </c>
    </row>
    <row r="802" spans="1:5" x14ac:dyDescent="0.25">
      <c r="A802" s="12">
        <f>'Dados Shopee'!G802</f>
        <v>0</v>
      </c>
      <c r="B802" s="12">
        <f>'Dados Shopee'!M802</f>
        <v>0</v>
      </c>
      <c r="C802" s="16">
        <f>'Dados Shopee'!Q802</f>
        <v>0</v>
      </c>
      <c r="E802">
        <f>Cálculo!E802</f>
        <v>0</v>
      </c>
    </row>
    <row r="803" spans="1:5" x14ac:dyDescent="0.25">
      <c r="A803" s="12">
        <f>'Dados Shopee'!G803</f>
        <v>0</v>
      </c>
      <c r="B803" s="12">
        <f>'Dados Shopee'!M803</f>
        <v>0</v>
      </c>
      <c r="C803" s="16">
        <f>'Dados Shopee'!Q803</f>
        <v>0</v>
      </c>
      <c r="E803">
        <f>Cálculo!E803</f>
        <v>0</v>
      </c>
    </row>
    <row r="804" spans="1:5" x14ac:dyDescent="0.25">
      <c r="A804" s="12">
        <f>'Dados Shopee'!G804</f>
        <v>0</v>
      </c>
      <c r="B804" s="12">
        <f>'Dados Shopee'!M804</f>
        <v>0</v>
      </c>
      <c r="C804" s="16">
        <f>'Dados Shopee'!Q804</f>
        <v>0</v>
      </c>
      <c r="E804">
        <f>Cálculo!E804</f>
        <v>0</v>
      </c>
    </row>
    <row r="805" spans="1:5" x14ac:dyDescent="0.25">
      <c r="A805" s="12">
        <f>'Dados Shopee'!G805</f>
        <v>0</v>
      </c>
      <c r="B805" s="12">
        <f>'Dados Shopee'!M805</f>
        <v>0</v>
      </c>
      <c r="C805" s="16">
        <f>'Dados Shopee'!Q805</f>
        <v>0</v>
      </c>
      <c r="E805">
        <f>Cálculo!E805</f>
        <v>0</v>
      </c>
    </row>
    <row r="806" spans="1:5" x14ac:dyDescent="0.25">
      <c r="A806" s="12">
        <f>'Dados Shopee'!G806</f>
        <v>0</v>
      </c>
      <c r="B806" s="12">
        <f>'Dados Shopee'!M806</f>
        <v>0</v>
      </c>
      <c r="C806" s="16">
        <f>'Dados Shopee'!Q806</f>
        <v>0</v>
      </c>
      <c r="E806">
        <f>Cálculo!E806</f>
        <v>0</v>
      </c>
    </row>
    <row r="807" spans="1:5" x14ac:dyDescent="0.25">
      <c r="A807" s="12">
        <f>'Dados Shopee'!G807</f>
        <v>0</v>
      </c>
      <c r="B807" s="12">
        <f>'Dados Shopee'!M807</f>
        <v>0</v>
      </c>
      <c r="C807" s="16">
        <f>'Dados Shopee'!Q807</f>
        <v>0</v>
      </c>
      <c r="E807">
        <f>Cálculo!E807</f>
        <v>0</v>
      </c>
    </row>
    <row r="808" spans="1:5" x14ac:dyDescent="0.25">
      <c r="A808" s="12">
        <f>'Dados Shopee'!G808</f>
        <v>0</v>
      </c>
      <c r="B808" s="12">
        <f>'Dados Shopee'!M808</f>
        <v>0</v>
      </c>
      <c r="C808" s="16">
        <f>'Dados Shopee'!Q808</f>
        <v>0</v>
      </c>
      <c r="E808">
        <f>Cálculo!E808</f>
        <v>0</v>
      </c>
    </row>
    <row r="809" spans="1:5" x14ac:dyDescent="0.25">
      <c r="A809" s="12">
        <f>'Dados Shopee'!G809</f>
        <v>0</v>
      </c>
      <c r="B809" s="12">
        <f>'Dados Shopee'!M809</f>
        <v>0</v>
      </c>
      <c r="C809" s="16">
        <f>'Dados Shopee'!Q809</f>
        <v>0</v>
      </c>
      <c r="E809">
        <f>Cálculo!E809</f>
        <v>0</v>
      </c>
    </row>
    <row r="810" spans="1:5" x14ac:dyDescent="0.25">
      <c r="A810" s="12">
        <f>'Dados Shopee'!G810</f>
        <v>0</v>
      </c>
      <c r="B810" s="12">
        <f>'Dados Shopee'!M810</f>
        <v>0</v>
      </c>
      <c r="C810" s="16">
        <f>'Dados Shopee'!Q810</f>
        <v>0</v>
      </c>
      <c r="E810">
        <f>Cálculo!E810</f>
        <v>0</v>
      </c>
    </row>
    <row r="811" spans="1:5" x14ac:dyDescent="0.25">
      <c r="A811" s="12">
        <f>'Dados Shopee'!G811</f>
        <v>0</v>
      </c>
      <c r="B811" s="12">
        <f>'Dados Shopee'!M811</f>
        <v>0</v>
      </c>
      <c r="C811" s="16">
        <f>'Dados Shopee'!Q811</f>
        <v>0</v>
      </c>
      <c r="E811">
        <f>Cálculo!E811</f>
        <v>0</v>
      </c>
    </row>
    <row r="812" spans="1:5" x14ac:dyDescent="0.25">
      <c r="A812" s="12">
        <f>'Dados Shopee'!G812</f>
        <v>0</v>
      </c>
      <c r="B812" s="12">
        <f>'Dados Shopee'!M812</f>
        <v>0</v>
      </c>
      <c r="C812" s="16">
        <f>'Dados Shopee'!Q812</f>
        <v>0</v>
      </c>
      <c r="E812">
        <f>Cálculo!E812</f>
        <v>0</v>
      </c>
    </row>
    <row r="813" spans="1:5" x14ac:dyDescent="0.25">
      <c r="A813" s="12">
        <f>'Dados Shopee'!G813</f>
        <v>0</v>
      </c>
      <c r="B813" s="12">
        <f>'Dados Shopee'!M813</f>
        <v>0</v>
      </c>
      <c r="C813" s="16">
        <f>'Dados Shopee'!Q813</f>
        <v>0</v>
      </c>
      <c r="E813">
        <f>Cálculo!E813</f>
        <v>0</v>
      </c>
    </row>
    <row r="814" spans="1:5" x14ac:dyDescent="0.25">
      <c r="A814" s="12">
        <f>'Dados Shopee'!G814</f>
        <v>0</v>
      </c>
      <c r="B814" s="12">
        <f>'Dados Shopee'!M814</f>
        <v>0</v>
      </c>
      <c r="C814" s="16">
        <f>'Dados Shopee'!Q814</f>
        <v>0</v>
      </c>
      <c r="E814">
        <f>Cálculo!E814</f>
        <v>0</v>
      </c>
    </row>
    <row r="815" spans="1:5" x14ac:dyDescent="0.25">
      <c r="A815" s="12">
        <f>'Dados Shopee'!G815</f>
        <v>0</v>
      </c>
      <c r="B815" s="12">
        <f>'Dados Shopee'!M815</f>
        <v>0</v>
      </c>
      <c r="C815" s="16">
        <f>'Dados Shopee'!Q815</f>
        <v>0</v>
      </c>
      <c r="E815">
        <f>Cálculo!E815</f>
        <v>0</v>
      </c>
    </row>
    <row r="816" spans="1:5" x14ac:dyDescent="0.25">
      <c r="A816" s="12">
        <f>'Dados Shopee'!G816</f>
        <v>0</v>
      </c>
      <c r="B816" s="12">
        <f>'Dados Shopee'!M816</f>
        <v>0</v>
      </c>
      <c r="C816" s="16">
        <f>'Dados Shopee'!Q816</f>
        <v>0</v>
      </c>
      <c r="E816">
        <f>Cálculo!E816</f>
        <v>0</v>
      </c>
    </row>
    <row r="817" spans="1:5" x14ac:dyDescent="0.25">
      <c r="A817" s="12">
        <f>'Dados Shopee'!G817</f>
        <v>0</v>
      </c>
      <c r="B817" s="12">
        <f>'Dados Shopee'!M817</f>
        <v>0</v>
      </c>
      <c r="C817" s="16">
        <f>'Dados Shopee'!Q817</f>
        <v>0</v>
      </c>
      <c r="E817">
        <f>Cálculo!E817</f>
        <v>0</v>
      </c>
    </row>
    <row r="818" spans="1:5" x14ac:dyDescent="0.25">
      <c r="A818" s="12">
        <f>'Dados Shopee'!G818</f>
        <v>0</v>
      </c>
      <c r="B818" s="12">
        <f>'Dados Shopee'!M818</f>
        <v>0</v>
      </c>
      <c r="C818" s="16">
        <f>'Dados Shopee'!Q818</f>
        <v>0</v>
      </c>
      <c r="E818">
        <f>Cálculo!E818</f>
        <v>0</v>
      </c>
    </row>
    <row r="819" spans="1:5" x14ac:dyDescent="0.25">
      <c r="A819" s="12">
        <f>'Dados Shopee'!G819</f>
        <v>0</v>
      </c>
      <c r="B819" s="12">
        <f>'Dados Shopee'!M819</f>
        <v>0</v>
      </c>
      <c r="C819" s="16">
        <f>'Dados Shopee'!Q819</f>
        <v>0</v>
      </c>
      <c r="E819">
        <f>Cálculo!E819</f>
        <v>0</v>
      </c>
    </row>
    <row r="820" spans="1:5" x14ac:dyDescent="0.25">
      <c r="A820" s="12">
        <f>'Dados Shopee'!G820</f>
        <v>0</v>
      </c>
      <c r="B820" s="12">
        <f>'Dados Shopee'!M820</f>
        <v>0</v>
      </c>
      <c r="C820" s="16">
        <f>'Dados Shopee'!Q820</f>
        <v>0</v>
      </c>
      <c r="E820">
        <f>Cálculo!E820</f>
        <v>0</v>
      </c>
    </row>
    <row r="821" spans="1:5" x14ac:dyDescent="0.25">
      <c r="A821" s="12">
        <f>'Dados Shopee'!G821</f>
        <v>0</v>
      </c>
      <c r="B821" s="12">
        <f>'Dados Shopee'!M821</f>
        <v>0</v>
      </c>
      <c r="C821" s="16">
        <f>'Dados Shopee'!Q821</f>
        <v>0</v>
      </c>
      <c r="E821">
        <f>Cálculo!E821</f>
        <v>0</v>
      </c>
    </row>
    <row r="822" spans="1:5" x14ac:dyDescent="0.25">
      <c r="A822" s="12">
        <f>'Dados Shopee'!G822</f>
        <v>0</v>
      </c>
      <c r="B822" s="12">
        <f>'Dados Shopee'!M822</f>
        <v>0</v>
      </c>
      <c r="C822" s="16">
        <f>'Dados Shopee'!Q822</f>
        <v>0</v>
      </c>
      <c r="E822">
        <f>Cálculo!E822</f>
        <v>0</v>
      </c>
    </row>
    <row r="823" spans="1:5" x14ac:dyDescent="0.25">
      <c r="A823" s="12">
        <f>'Dados Shopee'!G823</f>
        <v>0</v>
      </c>
      <c r="B823" s="12">
        <f>'Dados Shopee'!M823</f>
        <v>0</v>
      </c>
      <c r="C823" s="16">
        <f>'Dados Shopee'!Q823</f>
        <v>0</v>
      </c>
      <c r="E823">
        <f>Cálculo!E823</f>
        <v>0</v>
      </c>
    </row>
    <row r="824" spans="1:5" x14ac:dyDescent="0.25">
      <c r="A824" s="12">
        <f>'Dados Shopee'!G824</f>
        <v>0</v>
      </c>
      <c r="B824" s="12">
        <f>'Dados Shopee'!M824</f>
        <v>0</v>
      </c>
      <c r="C824" s="16">
        <f>'Dados Shopee'!Q824</f>
        <v>0</v>
      </c>
      <c r="E824">
        <f>Cálculo!E824</f>
        <v>0</v>
      </c>
    </row>
    <row r="825" spans="1:5" x14ac:dyDescent="0.25">
      <c r="A825" s="12">
        <f>'Dados Shopee'!G825</f>
        <v>0</v>
      </c>
      <c r="B825" s="12">
        <f>'Dados Shopee'!M825</f>
        <v>0</v>
      </c>
      <c r="C825" s="16">
        <f>'Dados Shopee'!Q825</f>
        <v>0</v>
      </c>
      <c r="E825">
        <f>Cálculo!E825</f>
        <v>0</v>
      </c>
    </row>
    <row r="826" spans="1:5" x14ac:dyDescent="0.25">
      <c r="A826" s="12">
        <f>'Dados Shopee'!G826</f>
        <v>0</v>
      </c>
      <c r="B826" s="12">
        <f>'Dados Shopee'!M826</f>
        <v>0</v>
      </c>
      <c r="C826" s="16">
        <f>'Dados Shopee'!Q826</f>
        <v>0</v>
      </c>
      <c r="E826">
        <f>Cálculo!E826</f>
        <v>0</v>
      </c>
    </row>
    <row r="827" spans="1:5" x14ac:dyDescent="0.25">
      <c r="A827" s="12">
        <f>'Dados Shopee'!G827</f>
        <v>0</v>
      </c>
      <c r="B827" s="12">
        <f>'Dados Shopee'!M827</f>
        <v>0</v>
      </c>
      <c r="C827" s="16">
        <f>'Dados Shopee'!Q827</f>
        <v>0</v>
      </c>
      <c r="E827">
        <f>Cálculo!E827</f>
        <v>0</v>
      </c>
    </row>
    <row r="828" spans="1:5" x14ac:dyDescent="0.25">
      <c r="A828" s="12">
        <f>'Dados Shopee'!G828</f>
        <v>0</v>
      </c>
      <c r="B828" s="12">
        <f>'Dados Shopee'!M828</f>
        <v>0</v>
      </c>
      <c r="C828" s="16">
        <f>'Dados Shopee'!Q828</f>
        <v>0</v>
      </c>
      <c r="E828">
        <f>Cálculo!E828</f>
        <v>0</v>
      </c>
    </row>
    <row r="829" spans="1:5" x14ac:dyDescent="0.25">
      <c r="A829" s="12">
        <f>'Dados Shopee'!G829</f>
        <v>0</v>
      </c>
      <c r="B829" s="12">
        <f>'Dados Shopee'!M829</f>
        <v>0</v>
      </c>
      <c r="C829" s="16">
        <f>'Dados Shopee'!Q829</f>
        <v>0</v>
      </c>
      <c r="E829">
        <f>Cálculo!E829</f>
        <v>0</v>
      </c>
    </row>
    <row r="830" spans="1:5" x14ac:dyDescent="0.25">
      <c r="A830" s="12">
        <f>'Dados Shopee'!G830</f>
        <v>0</v>
      </c>
      <c r="B830" s="12">
        <f>'Dados Shopee'!M830</f>
        <v>0</v>
      </c>
      <c r="C830" s="16">
        <f>'Dados Shopee'!Q830</f>
        <v>0</v>
      </c>
      <c r="E830">
        <f>Cálculo!E830</f>
        <v>0</v>
      </c>
    </row>
    <row r="831" spans="1:5" x14ac:dyDescent="0.25">
      <c r="A831" s="12">
        <f>'Dados Shopee'!G831</f>
        <v>0</v>
      </c>
      <c r="B831" s="12">
        <f>'Dados Shopee'!M831</f>
        <v>0</v>
      </c>
      <c r="C831" s="16">
        <f>'Dados Shopee'!Q831</f>
        <v>0</v>
      </c>
      <c r="E831">
        <f>Cálculo!E831</f>
        <v>0</v>
      </c>
    </row>
    <row r="832" spans="1:5" x14ac:dyDescent="0.25">
      <c r="A832" s="12">
        <f>'Dados Shopee'!G832</f>
        <v>0</v>
      </c>
      <c r="B832" s="12">
        <f>'Dados Shopee'!M832</f>
        <v>0</v>
      </c>
      <c r="C832" s="16">
        <f>'Dados Shopee'!Q832</f>
        <v>0</v>
      </c>
      <c r="E832">
        <f>Cálculo!E832</f>
        <v>0</v>
      </c>
    </row>
    <row r="833" spans="1:5" x14ac:dyDescent="0.25">
      <c r="A833" s="12">
        <f>'Dados Shopee'!G833</f>
        <v>0</v>
      </c>
      <c r="B833" s="12">
        <f>'Dados Shopee'!M833</f>
        <v>0</v>
      </c>
      <c r="C833" s="16">
        <f>'Dados Shopee'!Q833</f>
        <v>0</v>
      </c>
      <c r="E833">
        <f>Cálculo!E833</f>
        <v>0</v>
      </c>
    </row>
    <row r="834" spans="1:5" x14ac:dyDescent="0.25">
      <c r="A834" s="12">
        <f>'Dados Shopee'!G834</f>
        <v>0</v>
      </c>
      <c r="B834" s="12">
        <f>'Dados Shopee'!M834</f>
        <v>0</v>
      </c>
      <c r="C834" s="16">
        <f>'Dados Shopee'!Q834</f>
        <v>0</v>
      </c>
      <c r="E834">
        <f>Cálculo!E834</f>
        <v>0</v>
      </c>
    </row>
    <row r="835" spans="1:5" x14ac:dyDescent="0.25">
      <c r="A835" s="12">
        <f>'Dados Shopee'!G835</f>
        <v>0</v>
      </c>
      <c r="B835" s="12">
        <f>'Dados Shopee'!M835</f>
        <v>0</v>
      </c>
      <c r="C835" s="16">
        <f>'Dados Shopee'!Q835</f>
        <v>0</v>
      </c>
      <c r="E835">
        <f>Cálculo!E835</f>
        <v>0</v>
      </c>
    </row>
    <row r="836" spans="1:5" x14ac:dyDescent="0.25">
      <c r="A836" s="12">
        <f>'Dados Shopee'!G836</f>
        <v>0</v>
      </c>
      <c r="B836" s="12">
        <f>'Dados Shopee'!M836</f>
        <v>0</v>
      </c>
      <c r="C836" s="16">
        <f>'Dados Shopee'!Q836</f>
        <v>0</v>
      </c>
      <c r="E836">
        <f>Cálculo!E836</f>
        <v>0</v>
      </c>
    </row>
    <row r="837" spans="1:5" x14ac:dyDescent="0.25">
      <c r="A837" s="12">
        <f>'Dados Shopee'!G837</f>
        <v>0</v>
      </c>
      <c r="B837" s="12">
        <f>'Dados Shopee'!M837</f>
        <v>0</v>
      </c>
      <c r="C837" s="16">
        <f>'Dados Shopee'!Q837</f>
        <v>0</v>
      </c>
      <c r="E837">
        <f>Cálculo!E837</f>
        <v>0</v>
      </c>
    </row>
    <row r="838" spans="1:5" x14ac:dyDescent="0.25">
      <c r="A838" s="12">
        <f>'Dados Shopee'!G838</f>
        <v>0</v>
      </c>
      <c r="B838" s="12">
        <f>'Dados Shopee'!M838</f>
        <v>0</v>
      </c>
      <c r="C838" s="16">
        <f>'Dados Shopee'!Q838</f>
        <v>0</v>
      </c>
      <c r="E838">
        <f>Cálculo!E838</f>
        <v>0</v>
      </c>
    </row>
    <row r="839" spans="1:5" x14ac:dyDescent="0.25">
      <c r="A839" s="12">
        <f>'Dados Shopee'!G839</f>
        <v>0</v>
      </c>
      <c r="B839" s="12">
        <f>'Dados Shopee'!M839</f>
        <v>0</v>
      </c>
      <c r="C839" s="16">
        <f>'Dados Shopee'!Q839</f>
        <v>0</v>
      </c>
      <c r="E839">
        <f>Cálculo!E839</f>
        <v>0</v>
      </c>
    </row>
    <row r="840" spans="1:5" x14ac:dyDescent="0.25">
      <c r="A840" s="12">
        <f>'Dados Shopee'!G840</f>
        <v>0</v>
      </c>
      <c r="B840" s="12">
        <f>'Dados Shopee'!M840</f>
        <v>0</v>
      </c>
      <c r="C840" s="16">
        <f>'Dados Shopee'!Q840</f>
        <v>0</v>
      </c>
      <c r="E840">
        <f>Cálculo!E840</f>
        <v>0</v>
      </c>
    </row>
    <row r="841" spans="1:5" x14ac:dyDescent="0.25">
      <c r="A841" s="12">
        <f>'Dados Shopee'!G841</f>
        <v>0</v>
      </c>
      <c r="B841" s="12">
        <f>'Dados Shopee'!M841</f>
        <v>0</v>
      </c>
      <c r="C841" s="16">
        <f>'Dados Shopee'!Q841</f>
        <v>0</v>
      </c>
      <c r="E841">
        <f>Cálculo!E841</f>
        <v>0</v>
      </c>
    </row>
    <row r="842" spans="1:5" x14ac:dyDescent="0.25">
      <c r="A842" s="12">
        <f>'Dados Shopee'!G842</f>
        <v>0</v>
      </c>
      <c r="B842" s="12">
        <f>'Dados Shopee'!M842</f>
        <v>0</v>
      </c>
      <c r="C842" s="16">
        <f>'Dados Shopee'!Q842</f>
        <v>0</v>
      </c>
      <c r="E842">
        <f>Cálculo!E842</f>
        <v>0</v>
      </c>
    </row>
    <row r="843" spans="1:5" x14ac:dyDescent="0.25">
      <c r="A843" s="12">
        <f>'Dados Shopee'!G843</f>
        <v>0</v>
      </c>
      <c r="B843" s="12">
        <f>'Dados Shopee'!M843</f>
        <v>0</v>
      </c>
      <c r="C843" s="16">
        <f>'Dados Shopee'!Q843</f>
        <v>0</v>
      </c>
      <c r="E843">
        <f>Cálculo!E843</f>
        <v>0</v>
      </c>
    </row>
    <row r="844" spans="1:5" x14ac:dyDescent="0.25">
      <c r="A844" s="12">
        <f>'Dados Shopee'!G844</f>
        <v>0</v>
      </c>
      <c r="B844" s="12">
        <f>'Dados Shopee'!M844</f>
        <v>0</v>
      </c>
      <c r="C844" s="16">
        <f>'Dados Shopee'!Q844</f>
        <v>0</v>
      </c>
      <c r="E844">
        <f>Cálculo!E844</f>
        <v>0</v>
      </c>
    </row>
    <row r="845" spans="1:5" x14ac:dyDescent="0.25">
      <c r="A845" s="12">
        <f>'Dados Shopee'!G845</f>
        <v>0</v>
      </c>
      <c r="B845" s="12">
        <f>'Dados Shopee'!M845</f>
        <v>0</v>
      </c>
      <c r="C845" s="16">
        <f>'Dados Shopee'!Q845</f>
        <v>0</v>
      </c>
      <c r="E845">
        <f>Cálculo!E845</f>
        <v>0</v>
      </c>
    </row>
    <row r="846" spans="1:5" x14ac:dyDescent="0.25">
      <c r="A846" s="12">
        <f>'Dados Shopee'!G846</f>
        <v>0</v>
      </c>
      <c r="B846" s="12">
        <f>'Dados Shopee'!M846</f>
        <v>0</v>
      </c>
      <c r="C846" s="16">
        <f>'Dados Shopee'!Q846</f>
        <v>0</v>
      </c>
      <c r="E846">
        <f>Cálculo!E846</f>
        <v>0</v>
      </c>
    </row>
    <row r="847" spans="1:5" x14ac:dyDescent="0.25">
      <c r="A847" s="12">
        <f>'Dados Shopee'!G847</f>
        <v>0</v>
      </c>
      <c r="B847" s="12">
        <f>'Dados Shopee'!M847</f>
        <v>0</v>
      </c>
      <c r="C847" s="16">
        <f>'Dados Shopee'!Q847</f>
        <v>0</v>
      </c>
      <c r="E847">
        <f>Cálculo!E847</f>
        <v>0</v>
      </c>
    </row>
    <row r="848" spans="1:5" x14ac:dyDescent="0.25">
      <c r="A848" s="12">
        <f>'Dados Shopee'!G848</f>
        <v>0</v>
      </c>
      <c r="B848" s="12">
        <f>'Dados Shopee'!M848</f>
        <v>0</v>
      </c>
      <c r="C848" s="16">
        <f>'Dados Shopee'!Q848</f>
        <v>0</v>
      </c>
      <c r="E848">
        <f>Cálculo!E848</f>
        <v>0</v>
      </c>
    </row>
    <row r="849" spans="1:5" x14ac:dyDescent="0.25">
      <c r="A849" s="12">
        <f>'Dados Shopee'!G849</f>
        <v>0</v>
      </c>
      <c r="B849" s="12">
        <f>'Dados Shopee'!M849</f>
        <v>0</v>
      </c>
      <c r="C849" s="16">
        <f>'Dados Shopee'!Q849</f>
        <v>0</v>
      </c>
      <c r="E849">
        <f>Cálculo!E849</f>
        <v>0</v>
      </c>
    </row>
    <row r="850" spans="1:5" x14ac:dyDescent="0.25">
      <c r="A850" s="12">
        <f>'Dados Shopee'!G850</f>
        <v>0</v>
      </c>
      <c r="B850" s="12">
        <f>'Dados Shopee'!M850</f>
        <v>0</v>
      </c>
      <c r="C850" s="16">
        <f>'Dados Shopee'!Q850</f>
        <v>0</v>
      </c>
      <c r="E850">
        <f>Cálculo!E850</f>
        <v>0</v>
      </c>
    </row>
    <row r="851" spans="1:5" x14ac:dyDescent="0.25">
      <c r="A851" s="12">
        <f>'Dados Shopee'!G851</f>
        <v>0</v>
      </c>
      <c r="B851" s="12">
        <f>'Dados Shopee'!M851</f>
        <v>0</v>
      </c>
      <c r="C851" s="16">
        <f>'Dados Shopee'!Q851</f>
        <v>0</v>
      </c>
      <c r="E851">
        <f>Cálculo!E851</f>
        <v>0</v>
      </c>
    </row>
    <row r="852" spans="1:5" x14ac:dyDescent="0.25">
      <c r="A852" s="12">
        <f>'Dados Shopee'!G852</f>
        <v>0</v>
      </c>
      <c r="B852" s="12">
        <f>'Dados Shopee'!M852</f>
        <v>0</v>
      </c>
      <c r="C852" s="16">
        <f>'Dados Shopee'!Q852</f>
        <v>0</v>
      </c>
      <c r="E852">
        <f>Cálculo!E852</f>
        <v>0</v>
      </c>
    </row>
    <row r="853" spans="1:5" x14ac:dyDescent="0.25">
      <c r="A853" s="12">
        <f>'Dados Shopee'!G853</f>
        <v>0</v>
      </c>
      <c r="B853" s="12">
        <f>'Dados Shopee'!M853</f>
        <v>0</v>
      </c>
      <c r="C853" s="16">
        <f>'Dados Shopee'!Q853</f>
        <v>0</v>
      </c>
      <c r="E853">
        <f>Cálculo!E853</f>
        <v>0</v>
      </c>
    </row>
    <row r="854" spans="1:5" x14ac:dyDescent="0.25">
      <c r="A854" s="12">
        <f>'Dados Shopee'!G854</f>
        <v>0</v>
      </c>
      <c r="B854" s="12">
        <f>'Dados Shopee'!M854</f>
        <v>0</v>
      </c>
      <c r="C854" s="16">
        <f>'Dados Shopee'!Q854</f>
        <v>0</v>
      </c>
      <c r="E854">
        <f>Cálculo!E854</f>
        <v>0</v>
      </c>
    </row>
    <row r="855" spans="1:5" x14ac:dyDescent="0.25">
      <c r="A855" s="12">
        <f>'Dados Shopee'!G855</f>
        <v>0</v>
      </c>
      <c r="B855" s="12">
        <f>'Dados Shopee'!M855</f>
        <v>0</v>
      </c>
      <c r="C855" s="16">
        <f>'Dados Shopee'!Q855</f>
        <v>0</v>
      </c>
      <c r="E855">
        <f>Cálculo!E855</f>
        <v>0</v>
      </c>
    </row>
    <row r="856" spans="1:5" x14ac:dyDescent="0.25">
      <c r="A856" s="12">
        <f>'Dados Shopee'!G856</f>
        <v>0</v>
      </c>
      <c r="B856" s="12">
        <f>'Dados Shopee'!M856</f>
        <v>0</v>
      </c>
      <c r="C856" s="16">
        <f>'Dados Shopee'!Q856</f>
        <v>0</v>
      </c>
      <c r="E856">
        <f>Cálculo!E856</f>
        <v>0</v>
      </c>
    </row>
    <row r="857" spans="1:5" x14ac:dyDescent="0.25">
      <c r="A857" s="12">
        <f>'Dados Shopee'!G857</f>
        <v>0</v>
      </c>
      <c r="B857" s="12">
        <f>'Dados Shopee'!M857</f>
        <v>0</v>
      </c>
      <c r="C857" s="16">
        <f>'Dados Shopee'!Q857</f>
        <v>0</v>
      </c>
      <c r="E857">
        <f>Cálculo!E857</f>
        <v>0</v>
      </c>
    </row>
    <row r="858" spans="1:5" x14ac:dyDescent="0.25">
      <c r="A858" s="12">
        <f>'Dados Shopee'!G858</f>
        <v>0</v>
      </c>
      <c r="B858" s="12">
        <f>'Dados Shopee'!M858</f>
        <v>0</v>
      </c>
      <c r="C858" s="16">
        <f>'Dados Shopee'!Q858</f>
        <v>0</v>
      </c>
      <c r="E858">
        <f>Cálculo!E858</f>
        <v>0</v>
      </c>
    </row>
    <row r="859" spans="1:5" x14ac:dyDescent="0.25">
      <c r="A859" s="12">
        <f>'Dados Shopee'!G859</f>
        <v>0</v>
      </c>
      <c r="B859" s="12">
        <f>'Dados Shopee'!M859</f>
        <v>0</v>
      </c>
      <c r="C859" s="16">
        <f>'Dados Shopee'!Q859</f>
        <v>0</v>
      </c>
      <c r="E859">
        <f>Cálculo!E859</f>
        <v>0</v>
      </c>
    </row>
    <row r="860" spans="1:5" x14ac:dyDescent="0.25">
      <c r="A860" s="12">
        <f>'Dados Shopee'!G860</f>
        <v>0</v>
      </c>
      <c r="B860" s="12">
        <f>'Dados Shopee'!M860</f>
        <v>0</v>
      </c>
      <c r="C860" s="16">
        <f>'Dados Shopee'!Q860</f>
        <v>0</v>
      </c>
      <c r="E860">
        <f>Cálculo!E860</f>
        <v>0</v>
      </c>
    </row>
    <row r="861" spans="1:5" x14ac:dyDescent="0.25">
      <c r="A861" s="12">
        <f>'Dados Shopee'!G861</f>
        <v>0</v>
      </c>
      <c r="B861" s="12">
        <f>'Dados Shopee'!M861</f>
        <v>0</v>
      </c>
      <c r="C861" s="16">
        <f>'Dados Shopee'!Q861</f>
        <v>0</v>
      </c>
      <c r="E861">
        <f>Cálculo!E861</f>
        <v>0</v>
      </c>
    </row>
    <row r="862" spans="1:5" x14ac:dyDescent="0.25">
      <c r="A862" s="12">
        <f>'Dados Shopee'!G862</f>
        <v>0</v>
      </c>
      <c r="B862" s="12">
        <f>'Dados Shopee'!M862</f>
        <v>0</v>
      </c>
      <c r="C862" s="16">
        <f>'Dados Shopee'!Q862</f>
        <v>0</v>
      </c>
      <c r="E862">
        <f>Cálculo!E862</f>
        <v>0</v>
      </c>
    </row>
    <row r="863" spans="1:5" x14ac:dyDescent="0.25">
      <c r="A863" s="12">
        <f>'Dados Shopee'!G863</f>
        <v>0</v>
      </c>
      <c r="B863" s="12">
        <f>'Dados Shopee'!M863</f>
        <v>0</v>
      </c>
      <c r="C863" s="16">
        <f>'Dados Shopee'!Q863</f>
        <v>0</v>
      </c>
      <c r="E863">
        <f>Cálculo!E863</f>
        <v>0</v>
      </c>
    </row>
    <row r="864" spans="1:5" x14ac:dyDescent="0.25">
      <c r="A864" s="12">
        <f>'Dados Shopee'!G864</f>
        <v>0</v>
      </c>
      <c r="B864" s="12">
        <f>'Dados Shopee'!M864</f>
        <v>0</v>
      </c>
      <c r="C864" s="16">
        <f>'Dados Shopee'!Q864</f>
        <v>0</v>
      </c>
      <c r="E864">
        <f>Cálculo!E864</f>
        <v>0</v>
      </c>
    </row>
    <row r="865" spans="1:5" x14ac:dyDescent="0.25">
      <c r="A865" s="12">
        <f>'Dados Shopee'!G865</f>
        <v>0</v>
      </c>
      <c r="B865" s="12">
        <f>'Dados Shopee'!M865</f>
        <v>0</v>
      </c>
      <c r="C865" s="16">
        <f>'Dados Shopee'!Q865</f>
        <v>0</v>
      </c>
      <c r="E865">
        <f>Cálculo!E865</f>
        <v>0</v>
      </c>
    </row>
    <row r="866" spans="1:5" x14ac:dyDescent="0.25">
      <c r="A866" s="12">
        <f>'Dados Shopee'!G866</f>
        <v>0</v>
      </c>
      <c r="B866" s="12">
        <f>'Dados Shopee'!M866</f>
        <v>0</v>
      </c>
      <c r="C866" s="16">
        <f>'Dados Shopee'!Q866</f>
        <v>0</v>
      </c>
      <c r="E866">
        <f>Cálculo!E866</f>
        <v>0</v>
      </c>
    </row>
    <row r="867" spans="1:5" x14ac:dyDescent="0.25">
      <c r="A867" s="12">
        <f>'Dados Shopee'!G867</f>
        <v>0</v>
      </c>
      <c r="B867" s="12">
        <f>'Dados Shopee'!M867</f>
        <v>0</v>
      </c>
      <c r="C867" s="16">
        <f>'Dados Shopee'!Q867</f>
        <v>0</v>
      </c>
      <c r="E867">
        <f>Cálculo!E867</f>
        <v>0</v>
      </c>
    </row>
    <row r="868" spans="1:5" x14ac:dyDescent="0.25">
      <c r="A868" s="12">
        <f>'Dados Shopee'!G868</f>
        <v>0</v>
      </c>
      <c r="B868" s="12">
        <f>'Dados Shopee'!M868</f>
        <v>0</v>
      </c>
      <c r="C868" s="16">
        <f>'Dados Shopee'!Q868</f>
        <v>0</v>
      </c>
      <c r="E868">
        <f>Cálculo!E868</f>
        <v>0</v>
      </c>
    </row>
    <row r="869" spans="1:5" x14ac:dyDescent="0.25">
      <c r="A869" s="12">
        <f>'Dados Shopee'!G869</f>
        <v>0</v>
      </c>
      <c r="B869" s="12">
        <f>'Dados Shopee'!M869</f>
        <v>0</v>
      </c>
      <c r="C869" s="16">
        <f>'Dados Shopee'!Q869</f>
        <v>0</v>
      </c>
      <c r="E869">
        <f>Cálculo!E869</f>
        <v>0</v>
      </c>
    </row>
    <row r="870" spans="1:5" x14ac:dyDescent="0.25">
      <c r="A870" s="12">
        <f>'Dados Shopee'!G870</f>
        <v>0</v>
      </c>
      <c r="B870" s="12">
        <f>'Dados Shopee'!M870</f>
        <v>0</v>
      </c>
      <c r="C870" s="16">
        <f>'Dados Shopee'!Q870</f>
        <v>0</v>
      </c>
      <c r="E870">
        <f>Cálculo!E870</f>
        <v>0</v>
      </c>
    </row>
    <row r="871" spans="1:5" x14ac:dyDescent="0.25">
      <c r="A871" s="12">
        <f>'Dados Shopee'!G871</f>
        <v>0</v>
      </c>
      <c r="B871" s="12">
        <f>'Dados Shopee'!M871</f>
        <v>0</v>
      </c>
      <c r="C871" s="16">
        <f>'Dados Shopee'!Q871</f>
        <v>0</v>
      </c>
      <c r="E871">
        <f>Cálculo!E871</f>
        <v>0</v>
      </c>
    </row>
    <row r="872" spans="1:5" x14ac:dyDescent="0.25">
      <c r="A872" s="12">
        <f>'Dados Shopee'!G872</f>
        <v>0</v>
      </c>
      <c r="B872" s="12">
        <f>'Dados Shopee'!M872</f>
        <v>0</v>
      </c>
      <c r="C872" s="16">
        <f>'Dados Shopee'!Q872</f>
        <v>0</v>
      </c>
      <c r="E872">
        <f>Cálculo!E872</f>
        <v>0</v>
      </c>
    </row>
    <row r="873" spans="1:5" x14ac:dyDescent="0.25">
      <c r="A873" s="12">
        <f>'Dados Shopee'!G873</f>
        <v>0</v>
      </c>
      <c r="B873" s="12">
        <f>'Dados Shopee'!M873</f>
        <v>0</v>
      </c>
      <c r="C873" s="16">
        <f>'Dados Shopee'!Q873</f>
        <v>0</v>
      </c>
      <c r="E873">
        <f>Cálculo!E873</f>
        <v>0</v>
      </c>
    </row>
    <row r="874" spans="1:5" x14ac:dyDescent="0.25">
      <c r="A874" s="12">
        <f>'Dados Shopee'!G874</f>
        <v>0</v>
      </c>
      <c r="B874" s="12">
        <f>'Dados Shopee'!M874</f>
        <v>0</v>
      </c>
      <c r="C874" s="16">
        <f>'Dados Shopee'!Q874</f>
        <v>0</v>
      </c>
      <c r="E874">
        <f>Cálculo!E874</f>
        <v>0</v>
      </c>
    </row>
    <row r="875" spans="1:5" x14ac:dyDescent="0.25">
      <c r="A875" s="12">
        <f>'Dados Shopee'!G875</f>
        <v>0</v>
      </c>
      <c r="B875" s="12">
        <f>'Dados Shopee'!M875</f>
        <v>0</v>
      </c>
      <c r="C875" s="16">
        <f>'Dados Shopee'!Q875</f>
        <v>0</v>
      </c>
      <c r="E875">
        <f>Cálculo!E875</f>
        <v>0</v>
      </c>
    </row>
    <row r="876" spans="1:5" x14ac:dyDescent="0.25">
      <c r="A876" s="12">
        <f>'Dados Shopee'!G876</f>
        <v>0</v>
      </c>
      <c r="B876" s="12">
        <f>'Dados Shopee'!M876</f>
        <v>0</v>
      </c>
      <c r="C876" s="16">
        <f>'Dados Shopee'!Q876</f>
        <v>0</v>
      </c>
      <c r="E876">
        <f>Cálculo!E876</f>
        <v>0</v>
      </c>
    </row>
    <row r="877" spans="1:5" x14ac:dyDescent="0.25">
      <c r="A877" s="12">
        <f>'Dados Shopee'!G877</f>
        <v>0</v>
      </c>
      <c r="B877" s="12">
        <f>'Dados Shopee'!M877</f>
        <v>0</v>
      </c>
      <c r="C877" s="16">
        <f>'Dados Shopee'!Q877</f>
        <v>0</v>
      </c>
      <c r="E877">
        <f>Cálculo!E877</f>
        <v>0</v>
      </c>
    </row>
    <row r="878" spans="1:5" x14ac:dyDescent="0.25">
      <c r="A878" s="12">
        <f>'Dados Shopee'!G878</f>
        <v>0</v>
      </c>
      <c r="B878" s="12">
        <f>'Dados Shopee'!M878</f>
        <v>0</v>
      </c>
      <c r="C878" s="16">
        <f>'Dados Shopee'!Q878</f>
        <v>0</v>
      </c>
      <c r="E878">
        <f>Cálculo!E878</f>
        <v>0</v>
      </c>
    </row>
    <row r="879" spans="1:5" x14ac:dyDescent="0.25">
      <c r="A879" s="12">
        <f>'Dados Shopee'!G879</f>
        <v>0</v>
      </c>
      <c r="B879" s="12">
        <f>'Dados Shopee'!M879</f>
        <v>0</v>
      </c>
      <c r="C879" s="16">
        <f>'Dados Shopee'!Q879</f>
        <v>0</v>
      </c>
      <c r="E879">
        <f>Cálculo!E879</f>
        <v>0</v>
      </c>
    </row>
    <row r="880" spans="1:5" x14ac:dyDescent="0.25">
      <c r="A880" s="12">
        <f>'Dados Shopee'!G880</f>
        <v>0</v>
      </c>
      <c r="B880" s="12">
        <f>'Dados Shopee'!M880</f>
        <v>0</v>
      </c>
      <c r="C880" s="16">
        <f>'Dados Shopee'!Q880</f>
        <v>0</v>
      </c>
      <c r="E880">
        <f>Cálculo!E880</f>
        <v>0</v>
      </c>
    </row>
    <row r="881" spans="1:5" x14ac:dyDescent="0.25">
      <c r="A881" s="12">
        <f>'Dados Shopee'!G881</f>
        <v>0</v>
      </c>
      <c r="B881" s="12">
        <f>'Dados Shopee'!M881</f>
        <v>0</v>
      </c>
      <c r="C881" s="16">
        <f>'Dados Shopee'!Q881</f>
        <v>0</v>
      </c>
      <c r="E881">
        <f>Cálculo!E881</f>
        <v>0</v>
      </c>
    </row>
    <row r="882" spans="1:5" x14ac:dyDescent="0.25">
      <c r="A882" s="12">
        <f>'Dados Shopee'!G882</f>
        <v>0</v>
      </c>
      <c r="B882" s="12">
        <f>'Dados Shopee'!M882</f>
        <v>0</v>
      </c>
      <c r="C882" s="16">
        <f>'Dados Shopee'!Q882</f>
        <v>0</v>
      </c>
      <c r="E882">
        <f>Cálculo!E882</f>
        <v>0</v>
      </c>
    </row>
    <row r="883" spans="1:5" x14ac:dyDescent="0.25">
      <c r="A883" s="12">
        <f>'Dados Shopee'!G883</f>
        <v>0</v>
      </c>
      <c r="B883" s="12">
        <f>'Dados Shopee'!M883</f>
        <v>0</v>
      </c>
      <c r="C883" s="16">
        <f>'Dados Shopee'!Q883</f>
        <v>0</v>
      </c>
      <c r="E883">
        <f>Cálculo!E883</f>
        <v>0</v>
      </c>
    </row>
    <row r="884" spans="1:5" x14ac:dyDescent="0.25">
      <c r="A884" s="12">
        <f>'Dados Shopee'!G884</f>
        <v>0</v>
      </c>
      <c r="B884" s="12">
        <f>'Dados Shopee'!M884</f>
        <v>0</v>
      </c>
      <c r="C884" s="16">
        <f>'Dados Shopee'!Q884</f>
        <v>0</v>
      </c>
      <c r="E884">
        <f>Cálculo!E884</f>
        <v>0</v>
      </c>
    </row>
    <row r="885" spans="1:5" x14ac:dyDescent="0.25">
      <c r="A885" s="12">
        <f>'Dados Shopee'!G885</f>
        <v>0</v>
      </c>
      <c r="B885" s="12">
        <f>'Dados Shopee'!M885</f>
        <v>0</v>
      </c>
      <c r="C885" s="16">
        <f>'Dados Shopee'!Q885</f>
        <v>0</v>
      </c>
      <c r="E885">
        <f>Cálculo!E885</f>
        <v>0</v>
      </c>
    </row>
    <row r="886" spans="1:5" x14ac:dyDescent="0.25">
      <c r="A886" s="12">
        <f>'Dados Shopee'!G886</f>
        <v>0</v>
      </c>
      <c r="B886" s="12">
        <f>'Dados Shopee'!M886</f>
        <v>0</v>
      </c>
      <c r="C886" s="16">
        <f>'Dados Shopee'!Q886</f>
        <v>0</v>
      </c>
      <c r="E886">
        <f>Cálculo!E886</f>
        <v>0</v>
      </c>
    </row>
    <row r="887" spans="1:5" x14ac:dyDescent="0.25">
      <c r="A887" s="12">
        <f>'Dados Shopee'!G887</f>
        <v>0</v>
      </c>
      <c r="B887" s="12">
        <f>'Dados Shopee'!M887</f>
        <v>0</v>
      </c>
      <c r="C887" s="16">
        <f>'Dados Shopee'!Q887</f>
        <v>0</v>
      </c>
      <c r="E887">
        <f>Cálculo!E887</f>
        <v>0</v>
      </c>
    </row>
    <row r="888" spans="1:5" x14ac:dyDescent="0.25">
      <c r="A888" s="12">
        <f>'Dados Shopee'!G888</f>
        <v>0</v>
      </c>
      <c r="B888" s="12">
        <f>'Dados Shopee'!M888</f>
        <v>0</v>
      </c>
      <c r="C888" s="16">
        <f>'Dados Shopee'!Q888</f>
        <v>0</v>
      </c>
      <c r="E888">
        <f>Cálculo!E888</f>
        <v>0</v>
      </c>
    </row>
    <row r="889" spans="1:5" x14ac:dyDescent="0.25">
      <c r="A889" s="12">
        <f>'Dados Shopee'!G889</f>
        <v>0</v>
      </c>
      <c r="B889" s="12">
        <f>'Dados Shopee'!M889</f>
        <v>0</v>
      </c>
      <c r="C889" s="16">
        <f>'Dados Shopee'!Q889</f>
        <v>0</v>
      </c>
      <c r="E889">
        <f>Cálculo!E889</f>
        <v>0</v>
      </c>
    </row>
    <row r="890" spans="1:5" x14ac:dyDescent="0.25">
      <c r="A890" s="12">
        <f>'Dados Shopee'!G890</f>
        <v>0</v>
      </c>
      <c r="B890" s="12">
        <f>'Dados Shopee'!M890</f>
        <v>0</v>
      </c>
      <c r="C890" s="16">
        <f>'Dados Shopee'!Q890</f>
        <v>0</v>
      </c>
      <c r="E890">
        <f>Cálculo!E890</f>
        <v>0</v>
      </c>
    </row>
    <row r="891" spans="1:5" x14ac:dyDescent="0.25">
      <c r="A891" s="12">
        <f>'Dados Shopee'!G891</f>
        <v>0</v>
      </c>
      <c r="B891" s="12">
        <f>'Dados Shopee'!M891</f>
        <v>0</v>
      </c>
      <c r="C891" s="16">
        <f>'Dados Shopee'!Q891</f>
        <v>0</v>
      </c>
      <c r="E891">
        <f>Cálculo!E891</f>
        <v>0</v>
      </c>
    </row>
    <row r="892" spans="1:5" x14ac:dyDescent="0.25">
      <c r="A892" s="12">
        <f>'Dados Shopee'!G892</f>
        <v>0</v>
      </c>
      <c r="B892" s="12">
        <f>'Dados Shopee'!M892</f>
        <v>0</v>
      </c>
      <c r="C892" s="16">
        <f>'Dados Shopee'!Q892</f>
        <v>0</v>
      </c>
      <c r="E892">
        <f>Cálculo!E892</f>
        <v>0</v>
      </c>
    </row>
    <row r="893" spans="1:5" x14ac:dyDescent="0.25">
      <c r="A893" s="12">
        <f>'Dados Shopee'!G893</f>
        <v>0</v>
      </c>
      <c r="B893" s="12">
        <f>'Dados Shopee'!M893</f>
        <v>0</v>
      </c>
      <c r="C893" s="16">
        <f>'Dados Shopee'!Q893</f>
        <v>0</v>
      </c>
      <c r="E893">
        <f>Cálculo!E893</f>
        <v>0</v>
      </c>
    </row>
    <row r="894" spans="1:5" x14ac:dyDescent="0.25">
      <c r="A894" s="12">
        <f>'Dados Shopee'!G894</f>
        <v>0</v>
      </c>
      <c r="B894" s="12">
        <f>'Dados Shopee'!M894</f>
        <v>0</v>
      </c>
      <c r="C894" s="16">
        <f>'Dados Shopee'!Q894</f>
        <v>0</v>
      </c>
      <c r="E894">
        <f>Cálculo!E894</f>
        <v>0</v>
      </c>
    </row>
    <row r="895" spans="1:5" x14ac:dyDescent="0.25">
      <c r="A895" s="12">
        <f>'Dados Shopee'!G895</f>
        <v>0</v>
      </c>
      <c r="B895" s="12">
        <f>'Dados Shopee'!M895</f>
        <v>0</v>
      </c>
      <c r="C895" s="16">
        <f>'Dados Shopee'!Q895</f>
        <v>0</v>
      </c>
      <c r="E895">
        <f>Cálculo!E895</f>
        <v>0</v>
      </c>
    </row>
    <row r="896" spans="1:5" x14ac:dyDescent="0.25">
      <c r="A896" s="12">
        <f>'Dados Shopee'!G896</f>
        <v>0</v>
      </c>
      <c r="B896" s="12">
        <f>'Dados Shopee'!M896</f>
        <v>0</v>
      </c>
      <c r="C896" s="16">
        <f>'Dados Shopee'!Q896</f>
        <v>0</v>
      </c>
      <c r="E896">
        <f>Cálculo!E896</f>
        <v>0</v>
      </c>
    </row>
    <row r="897" spans="1:5" x14ac:dyDescent="0.25">
      <c r="A897" s="12">
        <f>'Dados Shopee'!G897</f>
        <v>0</v>
      </c>
      <c r="B897" s="12">
        <f>'Dados Shopee'!M897</f>
        <v>0</v>
      </c>
      <c r="C897" s="16">
        <f>'Dados Shopee'!Q897</f>
        <v>0</v>
      </c>
      <c r="E897">
        <f>Cálculo!E897</f>
        <v>0</v>
      </c>
    </row>
    <row r="898" spans="1:5" x14ac:dyDescent="0.25">
      <c r="A898" s="12">
        <f>'Dados Shopee'!G898</f>
        <v>0</v>
      </c>
      <c r="B898" s="12">
        <f>'Dados Shopee'!M898</f>
        <v>0</v>
      </c>
      <c r="C898" s="16">
        <f>'Dados Shopee'!Q898</f>
        <v>0</v>
      </c>
      <c r="E898">
        <f>Cálculo!E898</f>
        <v>0</v>
      </c>
    </row>
    <row r="899" spans="1:5" x14ac:dyDescent="0.25">
      <c r="A899" s="12">
        <f>'Dados Shopee'!G899</f>
        <v>0</v>
      </c>
      <c r="B899" s="12">
        <f>'Dados Shopee'!M899</f>
        <v>0</v>
      </c>
      <c r="C899" s="16">
        <f>'Dados Shopee'!Q899</f>
        <v>0</v>
      </c>
      <c r="E899">
        <f>Cálculo!E899</f>
        <v>0</v>
      </c>
    </row>
    <row r="900" spans="1:5" x14ac:dyDescent="0.25">
      <c r="A900" s="12">
        <f>'Dados Shopee'!G900</f>
        <v>0</v>
      </c>
      <c r="B900" s="12">
        <f>'Dados Shopee'!M900</f>
        <v>0</v>
      </c>
      <c r="C900" s="16">
        <f>'Dados Shopee'!Q900</f>
        <v>0</v>
      </c>
      <c r="E900">
        <f>Cálculo!E900</f>
        <v>0</v>
      </c>
    </row>
    <row r="901" spans="1:5" x14ac:dyDescent="0.25">
      <c r="A901" s="12">
        <f>'Dados Shopee'!G901</f>
        <v>0</v>
      </c>
      <c r="B901" s="12">
        <f>'Dados Shopee'!M901</f>
        <v>0</v>
      </c>
      <c r="C901" s="16">
        <f>'Dados Shopee'!Q901</f>
        <v>0</v>
      </c>
      <c r="E901">
        <f>Cálculo!E901</f>
        <v>0</v>
      </c>
    </row>
    <row r="902" spans="1:5" x14ac:dyDescent="0.25">
      <c r="A902" s="12">
        <f>'Dados Shopee'!G902</f>
        <v>0</v>
      </c>
      <c r="B902" s="12">
        <f>'Dados Shopee'!M902</f>
        <v>0</v>
      </c>
      <c r="C902" s="16">
        <f>'Dados Shopee'!Q902</f>
        <v>0</v>
      </c>
      <c r="E902">
        <f>Cálculo!E902</f>
        <v>0</v>
      </c>
    </row>
    <row r="903" spans="1:5" x14ac:dyDescent="0.25">
      <c r="A903" s="12">
        <f>'Dados Shopee'!G903</f>
        <v>0</v>
      </c>
      <c r="B903" s="12">
        <f>'Dados Shopee'!M903</f>
        <v>0</v>
      </c>
      <c r="C903" s="16">
        <f>'Dados Shopee'!Q903</f>
        <v>0</v>
      </c>
      <c r="E903">
        <f>Cálculo!E903</f>
        <v>0</v>
      </c>
    </row>
    <row r="904" spans="1:5" x14ac:dyDescent="0.25">
      <c r="A904" s="12">
        <f>'Dados Shopee'!G904</f>
        <v>0</v>
      </c>
      <c r="B904" s="12">
        <f>'Dados Shopee'!M904</f>
        <v>0</v>
      </c>
      <c r="C904" s="16">
        <f>'Dados Shopee'!Q904</f>
        <v>0</v>
      </c>
      <c r="E904">
        <f>Cálculo!E904</f>
        <v>0</v>
      </c>
    </row>
    <row r="905" spans="1:5" x14ac:dyDescent="0.25">
      <c r="A905" s="12">
        <f>'Dados Shopee'!G905</f>
        <v>0</v>
      </c>
      <c r="B905" s="12">
        <f>'Dados Shopee'!M905</f>
        <v>0</v>
      </c>
      <c r="C905" s="16">
        <f>'Dados Shopee'!Q905</f>
        <v>0</v>
      </c>
      <c r="E905">
        <f>Cálculo!E905</f>
        <v>0</v>
      </c>
    </row>
    <row r="906" spans="1:5" x14ac:dyDescent="0.25">
      <c r="A906" s="12">
        <f>'Dados Shopee'!G906</f>
        <v>0</v>
      </c>
      <c r="B906" s="12">
        <f>'Dados Shopee'!M906</f>
        <v>0</v>
      </c>
      <c r="C906" s="16">
        <f>'Dados Shopee'!Q906</f>
        <v>0</v>
      </c>
      <c r="E906">
        <f>Cálculo!E906</f>
        <v>0</v>
      </c>
    </row>
    <row r="907" spans="1:5" x14ac:dyDescent="0.25">
      <c r="A907" s="12">
        <f>'Dados Shopee'!G907</f>
        <v>0</v>
      </c>
      <c r="B907" s="12">
        <f>'Dados Shopee'!M907</f>
        <v>0</v>
      </c>
      <c r="C907" s="16">
        <f>'Dados Shopee'!Q907</f>
        <v>0</v>
      </c>
      <c r="E907">
        <f>Cálculo!E907</f>
        <v>0</v>
      </c>
    </row>
    <row r="908" spans="1:5" x14ac:dyDescent="0.25">
      <c r="A908" s="12">
        <f>'Dados Shopee'!G908</f>
        <v>0</v>
      </c>
      <c r="B908" s="12">
        <f>'Dados Shopee'!M908</f>
        <v>0</v>
      </c>
      <c r="C908" s="16">
        <f>'Dados Shopee'!Q908</f>
        <v>0</v>
      </c>
      <c r="E908">
        <f>Cálculo!E908</f>
        <v>0</v>
      </c>
    </row>
    <row r="909" spans="1:5" x14ac:dyDescent="0.25">
      <c r="A909" s="12">
        <f>'Dados Shopee'!G909</f>
        <v>0</v>
      </c>
      <c r="B909" s="12">
        <f>'Dados Shopee'!M909</f>
        <v>0</v>
      </c>
      <c r="C909" s="16">
        <f>'Dados Shopee'!Q909</f>
        <v>0</v>
      </c>
      <c r="E909">
        <f>Cálculo!E909</f>
        <v>0</v>
      </c>
    </row>
    <row r="910" spans="1:5" x14ac:dyDescent="0.25">
      <c r="A910" s="12">
        <f>'Dados Shopee'!G910</f>
        <v>0</v>
      </c>
      <c r="B910" s="12">
        <f>'Dados Shopee'!M910</f>
        <v>0</v>
      </c>
      <c r="C910" s="16">
        <f>'Dados Shopee'!Q910</f>
        <v>0</v>
      </c>
      <c r="E910">
        <f>Cálculo!E910</f>
        <v>0</v>
      </c>
    </row>
    <row r="911" spans="1:5" x14ac:dyDescent="0.25">
      <c r="A911" s="12">
        <f>'Dados Shopee'!G911</f>
        <v>0</v>
      </c>
      <c r="B911" s="12">
        <f>'Dados Shopee'!M911</f>
        <v>0</v>
      </c>
      <c r="C911" s="16">
        <f>'Dados Shopee'!Q911</f>
        <v>0</v>
      </c>
      <c r="E911">
        <f>Cálculo!E911</f>
        <v>0</v>
      </c>
    </row>
    <row r="912" spans="1:5" x14ac:dyDescent="0.25">
      <c r="A912" s="12">
        <f>'Dados Shopee'!G912</f>
        <v>0</v>
      </c>
      <c r="B912" s="12">
        <f>'Dados Shopee'!M912</f>
        <v>0</v>
      </c>
      <c r="C912" s="16">
        <f>'Dados Shopee'!Q912</f>
        <v>0</v>
      </c>
      <c r="E912">
        <f>Cálculo!E912</f>
        <v>0</v>
      </c>
    </row>
    <row r="913" spans="1:5" x14ac:dyDescent="0.25">
      <c r="A913" s="12">
        <f>'Dados Shopee'!G913</f>
        <v>0</v>
      </c>
      <c r="B913" s="12">
        <f>'Dados Shopee'!M913</f>
        <v>0</v>
      </c>
      <c r="C913" s="16">
        <f>'Dados Shopee'!Q913</f>
        <v>0</v>
      </c>
      <c r="E913">
        <f>Cálculo!E913</f>
        <v>0</v>
      </c>
    </row>
    <row r="914" spans="1:5" x14ac:dyDescent="0.25">
      <c r="A914" s="12">
        <f>'Dados Shopee'!G914</f>
        <v>0</v>
      </c>
      <c r="B914" s="12">
        <f>'Dados Shopee'!M914</f>
        <v>0</v>
      </c>
      <c r="C914" s="16">
        <f>'Dados Shopee'!Q914</f>
        <v>0</v>
      </c>
      <c r="E914">
        <f>Cálculo!E914</f>
        <v>0</v>
      </c>
    </row>
    <row r="915" spans="1:5" x14ac:dyDescent="0.25">
      <c r="A915" s="12">
        <f>'Dados Shopee'!G915</f>
        <v>0</v>
      </c>
      <c r="B915" s="12">
        <f>'Dados Shopee'!M915</f>
        <v>0</v>
      </c>
      <c r="C915" s="16">
        <f>'Dados Shopee'!Q915</f>
        <v>0</v>
      </c>
      <c r="E915">
        <f>Cálculo!E915</f>
        <v>0</v>
      </c>
    </row>
    <row r="916" spans="1:5" x14ac:dyDescent="0.25">
      <c r="A916" s="12">
        <f>'Dados Shopee'!G916</f>
        <v>0</v>
      </c>
      <c r="B916" s="12">
        <f>'Dados Shopee'!M916</f>
        <v>0</v>
      </c>
      <c r="C916" s="16">
        <f>'Dados Shopee'!Q916</f>
        <v>0</v>
      </c>
      <c r="E916">
        <f>Cálculo!E916</f>
        <v>0</v>
      </c>
    </row>
    <row r="917" spans="1:5" x14ac:dyDescent="0.25">
      <c r="A917" s="12">
        <f>'Dados Shopee'!G917</f>
        <v>0</v>
      </c>
      <c r="B917" s="12">
        <f>'Dados Shopee'!M917</f>
        <v>0</v>
      </c>
      <c r="C917" s="16">
        <f>'Dados Shopee'!Q917</f>
        <v>0</v>
      </c>
      <c r="E917">
        <f>Cálculo!E917</f>
        <v>0</v>
      </c>
    </row>
    <row r="918" spans="1:5" x14ac:dyDescent="0.25">
      <c r="A918" s="12">
        <f>'Dados Shopee'!G918</f>
        <v>0</v>
      </c>
      <c r="B918" s="12">
        <f>'Dados Shopee'!M918</f>
        <v>0</v>
      </c>
      <c r="C918" s="16">
        <f>'Dados Shopee'!Q918</f>
        <v>0</v>
      </c>
      <c r="E918">
        <f>Cálculo!E918</f>
        <v>0</v>
      </c>
    </row>
    <row r="919" spans="1:5" x14ac:dyDescent="0.25">
      <c r="A919" s="12">
        <f>'Dados Shopee'!G919</f>
        <v>0</v>
      </c>
      <c r="B919" s="12">
        <f>'Dados Shopee'!M919</f>
        <v>0</v>
      </c>
      <c r="C919" s="16">
        <f>'Dados Shopee'!Q919</f>
        <v>0</v>
      </c>
      <c r="E919">
        <f>Cálculo!E919</f>
        <v>0</v>
      </c>
    </row>
    <row r="920" spans="1:5" x14ac:dyDescent="0.25">
      <c r="A920" s="12">
        <f>'Dados Shopee'!G920</f>
        <v>0</v>
      </c>
      <c r="B920" s="12">
        <f>'Dados Shopee'!M920</f>
        <v>0</v>
      </c>
      <c r="C920" s="16">
        <f>'Dados Shopee'!Q920</f>
        <v>0</v>
      </c>
      <c r="E920">
        <f>Cálculo!E920</f>
        <v>0</v>
      </c>
    </row>
    <row r="921" spans="1:5" x14ac:dyDescent="0.25">
      <c r="A921" s="12">
        <f>'Dados Shopee'!G921</f>
        <v>0</v>
      </c>
      <c r="B921" s="12">
        <f>'Dados Shopee'!M921</f>
        <v>0</v>
      </c>
      <c r="C921" s="16">
        <f>'Dados Shopee'!Q921</f>
        <v>0</v>
      </c>
      <c r="E921">
        <f>Cálculo!E921</f>
        <v>0</v>
      </c>
    </row>
    <row r="922" spans="1:5" x14ac:dyDescent="0.25">
      <c r="A922" s="12">
        <f>'Dados Shopee'!G922</f>
        <v>0</v>
      </c>
      <c r="B922" s="12">
        <f>'Dados Shopee'!M922</f>
        <v>0</v>
      </c>
      <c r="C922" s="16">
        <f>'Dados Shopee'!Q922</f>
        <v>0</v>
      </c>
      <c r="E922">
        <f>Cálculo!E922</f>
        <v>0</v>
      </c>
    </row>
    <row r="923" spans="1:5" x14ac:dyDescent="0.25">
      <c r="A923" s="12">
        <f>'Dados Shopee'!G923</f>
        <v>0</v>
      </c>
      <c r="B923" s="12">
        <f>'Dados Shopee'!M923</f>
        <v>0</v>
      </c>
      <c r="C923" s="16">
        <f>'Dados Shopee'!Q923</f>
        <v>0</v>
      </c>
      <c r="E923">
        <f>Cálculo!E923</f>
        <v>0</v>
      </c>
    </row>
    <row r="924" spans="1:5" x14ac:dyDescent="0.25">
      <c r="A924" s="12">
        <f>'Dados Shopee'!G924</f>
        <v>0</v>
      </c>
      <c r="B924" s="12">
        <f>'Dados Shopee'!M924</f>
        <v>0</v>
      </c>
      <c r="C924" s="16">
        <f>'Dados Shopee'!Q924</f>
        <v>0</v>
      </c>
      <c r="E924">
        <f>Cálculo!E924</f>
        <v>0</v>
      </c>
    </row>
    <row r="925" spans="1:5" x14ac:dyDescent="0.25">
      <c r="A925" s="12">
        <f>'Dados Shopee'!G925</f>
        <v>0</v>
      </c>
      <c r="B925" s="12">
        <f>'Dados Shopee'!M925</f>
        <v>0</v>
      </c>
      <c r="C925" s="16">
        <f>'Dados Shopee'!Q925</f>
        <v>0</v>
      </c>
      <c r="E925">
        <f>Cálculo!E925</f>
        <v>0</v>
      </c>
    </row>
    <row r="926" spans="1:5" x14ac:dyDescent="0.25">
      <c r="A926" s="12">
        <f>'Dados Shopee'!G926</f>
        <v>0</v>
      </c>
      <c r="B926" s="12">
        <f>'Dados Shopee'!M926</f>
        <v>0</v>
      </c>
      <c r="C926" s="16">
        <f>'Dados Shopee'!Q926</f>
        <v>0</v>
      </c>
      <c r="E926">
        <f>Cálculo!E926</f>
        <v>0</v>
      </c>
    </row>
    <row r="927" spans="1:5" x14ac:dyDescent="0.25">
      <c r="A927" s="12">
        <f>'Dados Shopee'!G927</f>
        <v>0</v>
      </c>
      <c r="B927" s="12">
        <f>'Dados Shopee'!M927</f>
        <v>0</v>
      </c>
      <c r="C927" s="16">
        <f>'Dados Shopee'!Q927</f>
        <v>0</v>
      </c>
      <c r="E927">
        <f>Cálculo!E927</f>
        <v>0</v>
      </c>
    </row>
    <row r="928" spans="1:5" x14ac:dyDescent="0.25">
      <c r="A928" s="12">
        <f>'Dados Shopee'!G928</f>
        <v>0</v>
      </c>
      <c r="B928" s="12">
        <f>'Dados Shopee'!M928</f>
        <v>0</v>
      </c>
      <c r="C928" s="16">
        <f>'Dados Shopee'!Q928</f>
        <v>0</v>
      </c>
      <c r="E928">
        <f>Cálculo!E928</f>
        <v>0</v>
      </c>
    </row>
    <row r="929" spans="1:5" x14ac:dyDescent="0.25">
      <c r="A929" s="12">
        <f>'Dados Shopee'!G929</f>
        <v>0</v>
      </c>
      <c r="B929" s="12">
        <f>'Dados Shopee'!M929</f>
        <v>0</v>
      </c>
      <c r="C929" s="16">
        <f>'Dados Shopee'!Q929</f>
        <v>0</v>
      </c>
      <c r="E929">
        <f>Cálculo!E929</f>
        <v>0</v>
      </c>
    </row>
    <row r="930" spans="1:5" x14ac:dyDescent="0.25">
      <c r="A930" s="12">
        <f>'Dados Shopee'!G930</f>
        <v>0</v>
      </c>
      <c r="B930" s="12">
        <f>'Dados Shopee'!M930</f>
        <v>0</v>
      </c>
      <c r="C930" s="16">
        <f>'Dados Shopee'!Q930</f>
        <v>0</v>
      </c>
      <c r="E930">
        <f>Cálculo!E930</f>
        <v>0</v>
      </c>
    </row>
    <row r="931" spans="1:5" x14ac:dyDescent="0.25">
      <c r="A931" s="12">
        <f>'Dados Shopee'!G931</f>
        <v>0</v>
      </c>
      <c r="B931" s="12">
        <f>'Dados Shopee'!M931</f>
        <v>0</v>
      </c>
      <c r="C931" s="16">
        <f>'Dados Shopee'!Q931</f>
        <v>0</v>
      </c>
      <c r="E931">
        <f>Cálculo!E931</f>
        <v>0</v>
      </c>
    </row>
    <row r="932" spans="1:5" x14ac:dyDescent="0.25">
      <c r="A932" s="12">
        <f>'Dados Shopee'!G932</f>
        <v>0</v>
      </c>
      <c r="B932" s="12">
        <f>'Dados Shopee'!M932</f>
        <v>0</v>
      </c>
      <c r="C932" s="16">
        <f>'Dados Shopee'!Q932</f>
        <v>0</v>
      </c>
      <c r="E932">
        <f>Cálculo!E932</f>
        <v>0</v>
      </c>
    </row>
    <row r="933" spans="1:5" x14ac:dyDescent="0.25">
      <c r="A933" s="12">
        <f>'Dados Shopee'!G933</f>
        <v>0</v>
      </c>
      <c r="B933" s="12">
        <f>'Dados Shopee'!M933</f>
        <v>0</v>
      </c>
      <c r="C933" s="16">
        <f>'Dados Shopee'!Q933</f>
        <v>0</v>
      </c>
      <c r="E933">
        <f>Cálculo!E933</f>
        <v>0</v>
      </c>
    </row>
    <row r="934" spans="1:5" x14ac:dyDescent="0.25">
      <c r="A934" s="12">
        <f>'Dados Shopee'!G934</f>
        <v>0</v>
      </c>
      <c r="B934" s="12">
        <f>'Dados Shopee'!M934</f>
        <v>0</v>
      </c>
      <c r="C934" s="16">
        <f>'Dados Shopee'!Q934</f>
        <v>0</v>
      </c>
      <c r="E934">
        <f>Cálculo!E934</f>
        <v>0</v>
      </c>
    </row>
    <row r="935" spans="1:5" x14ac:dyDescent="0.25">
      <c r="A935" s="12">
        <f>'Dados Shopee'!G935</f>
        <v>0</v>
      </c>
      <c r="B935" s="12">
        <f>'Dados Shopee'!M935</f>
        <v>0</v>
      </c>
      <c r="C935" s="16">
        <f>'Dados Shopee'!Q935</f>
        <v>0</v>
      </c>
      <c r="E935">
        <f>Cálculo!E935</f>
        <v>0</v>
      </c>
    </row>
    <row r="936" spans="1:5" x14ac:dyDescent="0.25">
      <c r="A936" s="12">
        <f>'Dados Shopee'!G936</f>
        <v>0</v>
      </c>
      <c r="B936" s="12">
        <f>'Dados Shopee'!M936</f>
        <v>0</v>
      </c>
      <c r="C936" s="16">
        <f>'Dados Shopee'!Q936</f>
        <v>0</v>
      </c>
      <c r="E936">
        <f>Cálculo!E936</f>
        <v>0</v>
      </c>
    </row>
    <row r="937" spans="1:5" x14ac:dyDescent="0.25">
      <c r="A937" s="12">
        <f>'Dados Shopee'!G937</f>
        <v>0</v>
      </c>
      <c r="B937" s="12">
        <f>'Dados Shopee'!M937</f>
        <v>0</v>
      </c>
      <c r="C937" s="16">
        <f>'Dados Shopee'!Q937</f>
        <v>0</v>
      </c>
      <c r="E937">
        <f>Cálculo!E937</f>
        <v>0</v>
      </c>
    </row>
    <row r="938" spans="1:5" x14ac:dyDescent="0.25">
      <c r="A938" s="12">
        <f>'Dados Shopee'!G938</f>
        <v>0</v>
      </c>
      <c r="B938" s="12">
        <f>'Dados Shopee'!M938</f>
        <v>0</v>
      </c>
      <c r="C938" s="16">
        <f>'Dados Shopee'!Q938</f>
        <v>0</v>
      </c>
      <c r="E938">
        <f>Cálculo!E938</f>
        <v>0</v>
      </c>
    </row>
    <row r="939" spans="1:5" x14ac:dyDescent="0.25">
      <c r="A939" s="12">
        <f>'Dados Shopee'!G939</f>
        <v>0</v>
      </c>
      <c r="B939" s="12">
        <f>'Dados Shopee'!M939</f>
        <v>0</v>
      </c>
      <c r="C939" s="16">
        <f>'Dados Shopee'!Q939</f>
        <v>0</v>
      </c>
      <c r="E939">
        <f>Cálculo!E939</f>
        <v>0</v>
      </c>
    </row>
    <row r="940" spans="1:5" x14ac:dyDescent="0.25">
      <c r="A940" s="12">
        <f>'Dados Shopee'!G940</f>
        <v>0</v>
      </c>
      <c r="B940" s="12">
        <f>'Dados Shopee'!M940</f>
        <v>0</v>
      </c>
      <c r="C940" s="16">
        <f>'Dados Shopee'!Q940</f>
        <v>0</v>
      </c>
      <c r="E940">
        <f>Cálculo!E940</f>
        <v>0</v>
      </c>
    </row>
    <row r="941" spans="1:5" x14ac:dyDescent="0.25">
      <c r="A941" s="12">
        <f>'Dados Shopee'!G941</f>
        <v>0</v>
      </c>
      <c r="B941" s="12">
        <f>'Dados Shopee'!M941</f>
        <v>0</v>
      </c>
      <c r="C941" s="16">
        <f>'Dados Shopee'!Q941</f>
        <v>0</v>
      </c>
      <c r="E941">
        <f>Cálculo!E941</f>
        <v>0</v>
      </c>
    </row>
    <row r="942" spans="1:5" x14ac:dyDescent="0.25">
      <c r="A942" s="12">
        <f>'Dados Shopee'!G942</f>
        <v>0</v>
      </c>
      <c r="B942" s="12">
        <f>'Dados Shopee'!M942</f>
        <v>0</v>
      </c>
      <c r="C942" s="16">
        <f>'Dados Shopee'!Q942</f>
        <v>0</v>
      </c>
      <c r="E942">
        <f>Cálculo!E942</f>
        <v>0</v>
      </c>
    </row>
    <row r="943" spans="1:5" x14ac:dyDescent="0.25">
      <c r="A943" s="12">
        <f>'Dados Shopee'!G943</f>
        <v>0</v>
      </c>
      <c r="B943" s="12">
        <f>'Dados Shopee'!M943</f>
        <v>0</v>
      </c>
      <c r="C943" s="16">
        <f>'Dados Shopee'!Q943</f>
        <v>0</v>
      </c>
      <c r="E943">
        <f>Cálculo!E943</f>
        <v>0</v>
      </c>
    </row>
    <row r="944" spans="1:5" x14ac:dyDescent="0.25">
      <c r="A944" s="12">
        <f>'Dados Shopee'!G944</f>
        <v>0</v>
      </c>
      <c r="B944" s="12">
        <f>'Dados Shopee'!M944</f>
        <v>0</v>
      </c>
      <c r="C944" s="16">
        <f>'Dados Shopee'!Q944</f>
        <v>0</v>
      </c>
      <c r="E944">
        <f>Cálculo!E944</f>
        <v>0</v>
      </c>
    </row>
    <row r="945" spans="1:5" x14ac:dyDescent="0.25">
      <c r="A945" s="12">
        <f>'Dados Shopee'!G945</f>
        <v>0</v>
      </c>
      <c r="B945" s="12">
        <f>'Dados Shopee'!M945</f>
        <v>0</v>
      </c>
      <c r="C945" s="16">
        <f>'Dados Shopee'!Q945</f>
        <v>0</v>
      </c>
      <c r="E945">
        <f>Cálculo!E945</f>
        <v>0</v>
      </c>
    </row>
    <row r="946" spans="1:5" x14ac:dyDescent="0.25">
      <c r="A946" s="12">
        <f>'Dados Shopee'!G946</f>
        <v>0</v>
      </c>
      <c r="B946" s="12">
        <f>'Dados Shopee'!M946</f>
        <v>0</v>
      </c>
      <c r="C946" s="16">
        <f>'Dados Shopee'!Q946</f>
        <v>0</v>
      </c>
      <c r="E946">
        <f>Cálculo!E946</f>
        <v>0</v>
      </c>
    </row>
    <row r="947" spans="1:5" x14ac:dyDescent="0.25">
      <c r="A947" s="12">
        <f>'Dados Shopee'!G947</f>
        <v>0</v>
      </c>
      <c r="B947" s="12">
        <f>'Dados Shopee'!M947</f>
        <v>0</v>
      </c>
      <c r="C947" s="16">
        <f>'Dados Shopee'!Q947</f>
        <v>0</v>
      </c>
      <c r="E947">
        <f>Cálculo!E947</f>
        <v>0</v>
      </c>
    </row>
    <row r="948" spans="1:5" x14ac:dyDescent="0.25">
      <c r="A948" s="12">
        <f>'Dados Shopee'!G948</f>
        <v>0</v>
      </c>
      <c r="B948" s="12">
        <f>'Dados Shopee'!M948</f>
        <v>0</v>
      </c>
      <c r="C948" s="16">
        <f>'Dados Shopee'!Q948</f>
        <v>0</v>
      </c>
      <c r="E948">
        <f>Cálculo!E948</f>
        <v>0</v>
      </c>
    </row>
    <row r="949" spans="1:5" x14ac:dyDescent="0.25">
      <c r="A949" s="12">
        <f>'Dados Shopee'!G949</f>
        <v>0</v>
      </c>
      <c r="B949" s="12">
        <f>'Dados Shopee'!M949</f>
        <v>0</v>
      </c>
      <c r="C949" s="16">
        <f>'Dados Shopee'!Q949</f>
        <v>0</v>
      </c>
      <c r="E949">
        <f>Cálculo!E949</f>
        <v>0</v>
      </c>
    </row>
    <row r="950" spans="1:5" x14ac:dyDescent="0.25">
      <c r="A950" s="12">
        <f>'Dados Shopee'!G950</f>
        <v>0</v>
      </c>
      <c r="B950" s="12">
        <f>'Dados Shopee'!M950</f>
        <v>0</v>
      </c>
      <c r="C950" s="16">
        <f>'Dados Shopee'!Q950</f>
        <v>0</v>
      </c>
      <c r="E950">
        <f>Cálculo!E950</f>
        <v>0</v>
      </c>
    </row>
    <row r="951" spans="1:5" x14ac:dyDescent="0.25">
      <c r="A951" s="12">
        <f>'Dados Shopee'!G951</f>
        <v>0</v>
      </c>
      <c r="B951" s="12">
        <f>'Dados Shopee'!M951</f>
        <v>0</v>
      </c>
      <c r="C951" s="16">
        <f>'Dados Shopee'!Q951</f>
        <v>0</v>
      </c>
      <c r="E951">
        <f>Cálculo!E951</f>
        <v>0</v>
      </c>
    </row>
    <row r="952" spans="1:5" x14ac:dyDescent="0.25">
      <c r="A952" s="12">
        <f>'Dados Shopee'!G952</f>
        <v>0</v>
      </c>
      <c r="B952" s="12">
        <f>'Dados Shopee'!M952</f>
        <v>0</v>
      </c>
      <c r="C952" s="16">
        <f>'Dados Shopee'!Q952</f>
        <v>0</v>
      </c>
      <c r="E952">
        <f>Cálculo!E952</f>
        <v>0</v>
      </c>
    </row>
    <row r="953" spans="1:5" x14ac:dyDescent="0.25">
      <c r="A953" s="12">
        <f>'Dados Shopee'!G953</f>
        <v>0</v>
      </c>
      <c r="B953" s="12">
        <f>'Dados Shopee'!M953</f>
        <v>0</v>
      </c>
      <c r="C953" s="16">
        <f>'Dados Shopee'!Q953</f>
        <v>0</v>
      </c>
      <c r="E953">
        <f>Cálculo!E953</f>
        <v>0</v>
      </c>
    </row>
    <row r="954" spans="1:5" x14ac:dyDescent="0.25">
      <c r="A954" s="12">
        <f>'Dados Shopee'!G954</f>
        <v>0</v>
      </c>
      <c r="B954" s="12">
        <f>'Dados Shopee'!M954</f>
        <v>0</v>
      </c>
      <c r="C954" s="16">
        <f>'Dados Shopee'!Q954</f>
        <v>0</v>
      </c>
      <c r="E954">
        <f>Cálculo!E954</f>
        <v>0</v>
      </c>
    </row>
    <row r="955" spans="1:5" x14ac:dyDescent="0.25">
      <c r="A955" s="12">
        <f>'Dados Shopee'!G955</f>
        <v>0</v>
      </c>
      <c r="B955" s="12">
        <f>'Dados Shopee'!M955</f>
        <v>0</v>
      </c>
      <c r="C955" s="16">
        <f>'Dados Shopee'!Q955</f>
        <v>0</v>
      </c>
      <c r="E955">
        <f>Cálculo!E955</f>
        <v>0</v>
      </c>
    </row>
    <row r="956" spans="1:5" x14ac:dyDescent="0.25">
      <c r="A956" s="12">
        <f>'Dados Shopee'!G956</f>
        <v>0</v>
      </c>
      <c r="B956" s="12">
        <f>'Dados Shopee'!M956</f>
        <v>0</v>
      </c>
      <c r="C956" s="16">
        <f>'Dados Shopee'!Q956</f>
        <v>0</v>
      </c>
      <c r="E956">
        <f>Cálculo!E956</f>
        <v>0</v>
      </c>
    </row>
    <row r="957" spans="1:5" x14ac:dyDescent="0.25">
      <c r="A957" s="12">
        <f>'Dados Shopee'!G957</f>
        <v>0</v>
      </c>
      <c r="B957" s="12">
        <f>'Dados Shopee'!M957</f>
        <v>0</v>
      </c>
      <c r="C957" s="16">
        <f>'Dados Shopee'!Q957</f>
        <v>0</v>
      </c>
      <c r="E957">
        <f>Cálculo!E957</f>
        <v>0</v>
      </c>
    </row>
    <row r="958" spans="1:5" x14ac:dyDescent="0.25">
      <c r="A958" s="12">
        <f>'Dados Shopee'!G958</f>
        <v>0</v>
      </c>
      <c r="B958" s="12">
        <f>'Dados Shopee'!M958</f>
        <v>0</v>
      </c>
      <c r="C958" s="16">
        <f>'Dados Shopee'!Q958</f>
        <v>0</v>
      </c>
      <c r="E958">
        <f>Cálculo!E958</f>
        <v>0</v>
      </c>
    </row>
    <row r="959" spans="1:5" x14ac:dyDescent="0.25">
      <c r="A959" s="12">
        <f>'Dados Shopee'!G959</f>
        <v>0</v>
      </c>
      <c r="B959" s="12">
        <f>'Dados Shopee'!M959</f>
        <v>0</v>
      </c>
      <c r="C959" s="16">
        <f>'Dados Shopee'!Q959</f>
        <v>0</v>
      </c>
      <c r="E959">
        <f>Cálculo!E959</f>
        <v>0</v>
      </c>
    </row>
    <row r="960" spans="1:5" x14ac:dyDescent="0.25">
      <c r="A960" s="12">
        <f>'Dados Shopee'!G960</f>
        <v>0</v>
      </c>
      <c r="B960" s="12">
        <f>'Dados Shopee'!M960</f>
        <v>0</v>
      </c>
      <c r="C960" s="16">
        <f>'Dados Shopee'!Q960</f>
        <v>0</v>
      </c>
      <c r="E960">
        <f>Cálculo!E960</f>
        <v>0</v>
      </c>
    </row>
    <row r="961" spans="1:5" x14ac:dyDescent="0.25">
      <c r="A961" s="12">
        <f>'Dados Shopee'!G961</f>
        <v>0</v>
      </c>
      <c r="B961" s="12">
        <f>'Dados Shopee'!M961</f>
        <v>0</v>
      </c>
      <c r="C961" s="16">
        <f>'Dados Shopee'!Q961</f>
        <v>0</v>
      </c>
      <c r="E961">
        <f>Cálculo!E961</f>
        <v>0</v>
      </c>
    </row>
    <row r="962" spans="1:5" x14ac:dyDescent="0.25">
      <c r="A962" s="12">
        <f>'Dados Shopee'!G962</f>
        <v>0</v>
      </c>
      <c r="B962" s="12">
        <f>'Dados Shopee'!M962</f>
        <v>0</v>
      </c>
      <c r="C962" s="16">
        <f>'Dados Shopee'!Q962</f>
        <v>0</v>
      </c>
      <c r="E962">
        <f>Cálculo!E962</f>
        <v>0</v>
      </c>
    </row>
    <row r="963" spans="1:5" x14ac:dyDescent="0.25">
      <c r="A963" s="12">
        <f>'Dados Shopee'!G963</f>
        <v>0</v>
      </c>
      <c r="B963" s="12">
        <f>'Dados Shopee'!M963</f>
        <v>0</v>
      </c>
      <c r="C963" s="16">
        <f>'Dados Shopee'!Q963</f>
        <v>0</v>
      </c>
      <c r="E963">
        <f>Cálculo!E963</f>
        <v>0</v>
      </c>
    </row>
    <row r="964" spans="1:5" x14ac:dyDescent="0.25">
      <c r="A964" s="12">
        <f>'Dados Shopee'!G964</f>
        <v>0</v>
      </c>
      <c r="B964" s="12">
        <f>'Dados Shopee'!M964</f>
        <v>0</v>
      </c>
      <c r="C964" s="16">
        <f>'Dados Shopee'!Q964</f>
        <v>0</v>
      </c>
      <c r="E964">
        <f>Cálculo!E964</f>
        <v>0</v>
      </c>
    </row>
    <row r="965" spans="1:5" x14ac:dyDescent="0.25">
      <c r="A965" s="12">
        <f>'Dados Shopee'!G965</f>
        <v>0</v>
      </c>
      <c r="B965" s="12">
        <f>'Dados Shopee'!M965</f>
        <v>0</v>
      </c>
      <c r="C965" s="16">
        <f>'Dados Shopee'!Q965</f>
        <v>0</v>
      </c>
      <c r="E965">
        <f>Cálculo!E965</f>
        <v>0</v>
      </c>
    </row>
    <row r="966" spans="1:5" x14ac:dyDescent="0.25">
      <c r="A966" s="12">
        <f>'Dados Shopee'!G966</f>
        <v>0</v>
      </c>
      <c r="B966" s="12">
        <f>'Dados Shopee'!M966</f>
        <v>0</v>
      </c>
      <c r="C966" s="16">
        <f>'Dados Shopee'!Q966</f>
        <v>0</v>
      </c>
      <c r="E966">
        <f>Cálculo!E966</f>
        <v>0</v>
      </c>
    </row>
    <row r="967" spans="1:5" x14ac:dyDescent="0.25">
      <c r="A967" s="12">
        <f>'Dados Shopee'!G967</f>
        <v>0</v>
      </c>
      <c r="B967" s="12">
        <f>'Dados Shopee'!M967</f>
        <v>0</v>
      </c>
      <c r="C967" s="16">
        <f>'Dados Shopee'!Q967</f>
        <v>0</v>
      </c>
      <c r="E967">
        <f>Cálculo!E967</f>
        <v>0</v>
      </c>
    </row>
    <row r="968" spans="1:5" x14ac:dyDescent="0.25">
      <c r="A968" s="12">
        <f>'Dados Shopee'!G968</f>
        <v>0</v>
      </c>
      <c r="B968" s="12">
        <f>'Dados Shopee'!M968</f>
        <v>0</v>
      </c>
      <c r="C968" s="16">
        <f>'Dados Shopee'!Q968</f>
        <v>0</v>
      </c>
      <c r="E968">
        <f>Cálculo!E968</f>
        <v>0</v>
      </c>
    </row>
    <row r="969" spans="1:5" x14ac:dyDescent="0.25">
      <c r="A969" s="12">
        <f>'Dados Shopee'!G969</f>
        <v>0</v>
      </c>
      <c r="B969" s="12">
        <f>'Dados Shopee'!M969</f>
        <v>0</v>
      </c>
      <c r="C969" s="16">
        <f>'Dados Shopee'!Q969</f>
        <v>0</v>
      </c>
      <c r="E969">
        <f>Cálculo!E969</f>
        <v>0</v>
      </c>
    </row>
    <row r="970" spans="1:5" x14ac:dyDescent="0.25">
      <c r="A970" s="12">
        <f>'Dados Shopee'!G970</f>
        <v>0</v>
      </c>
      <c r="B970" s="12">
        <f>'Dados Shopee'!M970</f>
        <v>0</v>
      </c>
      <c r="C970" s="16">
        <f>'Dados Shopee'!Q970</f>
        <v>0</v>
      </c>
      <c r="E970">
        <f>Cálculo!E970</f>
        <v>0</v>
      </c>
    </row>
    <row r="971" spans="1:5" x14ac:dyDescent="0.25">
      <c r="A971" s="12">
        <f>'Dados Shopee'!G971</f>
        <v>0</v>
      </c>
      <c r="B971" s="12">
        <f>'Dados Shopee'!M971</f>
        <v>0</v>
      </c>
      <c r="C971" s="16">
        <f>'Dados Shopee'!Q971</f>
        <v>0</v>
      </c>
      <c r="E971">
        <f>Cálculo!E971</f>
        <v>0</v>
      </c>
    </row>
    <row r="972" spans="1:5" x14ac:dyDescent="0.25">
      <c r="A972" s="12">
        <f>'Dados Shopee'!G972</f>
        <v>0</v>
      </c>
      <c r="B972" s="12">
        <f>'Dados Shopee'!M972</f>
        <v>0</v>
      </c>
      <c r="C972" s="16">
        <f>'Dados Shopee'!Q972</f>
        <v>0</v>
      </c>
      <c r="E972">
        <f>Cálculo!E972</f>
        <v>0</v>
      </c>
    </row>
    <row r="973" spans="1:5" x14ac:dyDescent="0.25">
      <c r="A973" s="12">
        <f>'Dados Shopee'!G973</f>
        <v>0</v>
      </c>
      <c r="B973" s="12">
        <f>'Dados Shopee'!M973</f>
        <v>0</v>
      </c>
      <c r="C973" s="16">
        <f>'Dados Shopee'!Q973</f>
        <v>0</v>
      </c>
      <c r="E973">
        <f>Cálculo!E973</f>
        <v>0</v>
      </c>
    </row>
    <row r="974" spans="1:5" x14ac:dyDescent="0.25">
      <c r="A974" s="12">
        <f>'Dados Shopee'!G974</f>
        <v>0</v>
      </c>
      <c r="B974" s="12">
        <f>'Dados Shopee'!M974</f>
        <v>0</v>
      </c>
      <c r="C974" s="16">
        <f>'Dados Shopee'!Q974</f>
        <v>0</v>
      </c>
      <c r="E974">
        <f>Cálculo!E974</f>
        <v>0</v>
      </c>
    </row>
    <row r="975" spans="1:5" x14ac:dyDescent="0.25">
      <c r="A975" s="12">
        <f>'Dados Shopee'!G975</f>
        <v>0</v>
      </c>
      <c r="B975" s="12">
        <f>'Dados Shopee'!M975</f>
        <v>0</v>
      </c>
      <c r="C975" s="16">
        <f>'Dados Shopee'!Q975</f>
        <v>0</v>
      </c>
      <c r="E975">
        <f>Cálculo!E975</f>
        <v>0</v>
      </c>
    </row>
    <row r="976" spans="1:5" x14ac:dyDescent="0.25">
      <c r="A976" s="12">
        <f>'Dados Shopee'!G976</f>
        <v>0</v>
      </c>
      <c r="B976" s="12">
        <f>'Dados Shopee'!M976</f>
        <v>0</v>
      </c>
      <c r="C976" s="16">
        <f>'Dados Shopee'!Q976</f>
        <v>0</v>
      </c>
      <c r="E976">
        <f>Cálculo!E976</f>
        <v>0</v>
      </c>
    </row>
    <row r="977" spans="1:5" x14ac:dyDescent="0.25">
      <c r="A977" s="12">
        <f>'Dados Shopee'!G977</f>
        <v>0</v>
      </c>
      <c r="B977" s="12">
        <f>'Dados Shopee'!M977</f>
        <v>0</v>
      </c>
      <c r="C977" s="16">
        <f>'Dados Shopee'!Q977</f>
        <v>0</v>
      </c>
      <c r="E977">
        <f>Cálculo!E977</f>
        <v>0</v>
      </c>
    </row>
    <row r="978" spans="1:5" x14ac:dyDescent="0.25">
      <c r="A978" s="12">
        <f>'Dados Shopee'!G978</f>
        <v>0</v>
      </c>
      <c r="B978" s="12">
        <f>'Dados Shopee'!M978</f>
        <v>0</v>
      </c>
      <c r="C978" s="16">
        <f>'Dados Shopee'!Q978</f>
        <v>0</v>
      </c>
      <c r="E978">
        <f>Cálculo!E978</f>
        <v>0</v>
      </c>
    </row>
    <row r="979" spans="1:5" x14ac:dyDescent="0.25">
      <c r="A979" s="12">
        <f>'Dados Shopee'!G979</f>
        <v>0</v>
      </c>
      <c r="B979" s="12">
        <f>'Dados Shopee'!M979</f>
        <v>0</v>
      </c>
      <c r="C979" s="16">
        <f>'Dados Shopee'!Q979</f>
        <v>0</v>
      </c>
      <c r="E979">
        <f>Cálculo!E979</f>
        <v>0</v>
      </c>
    </row>
    <row r="980" spans="1:5" x14ac:dyDescent="0.25">
      <c r="A980" s="12">
        <f>'Dados Shopee'!G980</f>
        <v>0</v>
      </c>
      <c r="B980" s="12">
        <f>'Dados Shopee'!M980</f>
        <v>0</v>
      </c>
      <c r="C980" s="16">
        <f>'Dados Shopee'!Q980</f>
        <v>0</v>
      </c>
      <c r="E980">
        <f>Cálculo!E980</f>
        <v>0</v>
      </c>
    </row>
    <row r="981" spans="1:5" x14ac:dyDescent="0.25">
      <c r="A981" s="12">
        <f>'Dados Shopee'!G981</f>
        <v>0</v>
      </c>
      <c r="B981" s="12">
        <f>'Dados Shopee'!M981</f>
        <v>0</v>
      </c>
      <c r="C981" s="16">
        <f>'Dados Shopee'!Q981</f>
        <v>0</v>
      </c>
      <c r="E981">
        <f>Cálculo!E981</f>
        <v>0</v>
      </c>
    </row>
    <row r="982" spans="1:5" x14ac:dyDescent="0.25">
      <c r="A982" s="12">
        <f>'Dados Shopee'!G982</f>
        <v>0</v>
      </c>
      <c r="B982" s="12">
        <f>'Dados Shopee'!M982</f>
        <v>0</v>
      </c>
      <c r="C982" s="16">
        <f>'Dados Shopee'!Q982</f>
        <v>0</v>
      </c>
      <c r="E982">
        <f>Cálculo!E982</f>
        <v>0</v>
      </c>
    </row>
    <row r="983" spans="1:5" x14ac:dyDescent="0.25">
      <c r="A983" s="12">
        <f>'Dados Shopee'!G983</f>
        <v>0</v>
      </c>
      <c r="B983" s="12">
        <f>'Dados Shopee'!M983</f>
        <v>0</v>
      </c>
      <c r="C983" s="16">
        <f>'Dados Shopee'!Q983</f>
        <v>0</v>
      </c>
      <c r="E983">
        <f>Cálculo!E983</f>
        <v>0</v>
      </c>
    </row>
    <row r="984" spans="1:5" x14ac:dyDescent="0.25">
      <c r="A984" s="12">
        <f>'Dados Shopee'!G984</f>
        <v>0</v>
      </c>
      <c r="B984" s="12">
        <f>'Dados Shopee'!M984</f>
        <v>0</v>
      </c>
      <c r="C984" s="16">
        <f>'Dados Shopee'!Q984</f>
        <v>0</v>
      </c>
      <c r="E984">
        <f>Cálculo!E984</f>
        <v>0</v>
      </c>
    </row>
    <row r="985" spans="1:5" x14ac:dyDescent="0.25">
      <c r="A985" s="12">
        <f>'Dados Shopee'!G985</f>
        <v>0</v>
      </c>
      <c r="B985" s="12">
        <f>'Dados Shopee'!M985</f>
        <v>0</v>
      </c>
      <c r="C985" s="16">
        <f>'Dados Shopee'!Q985</f>
        <v>0</v>
      </c>
      <c r="E985">
        <f>Cálculo!E985</f>
        <v>0</v>
      </c>
    </row>
    <row r="986" spans="1:5" x14ac:dyDescent="0.25">
      <c r="A986" s="12">
        <f>'Dados Shopee'!G986</f>
        <v>0</v>
      </c>
      <c r="B986" s="12">
        <f>'Dados Shopee'!M986</f>
        <v>0</v>
      </c>
      <c r="C986" s="16">
        <f>'Dados Shopee'!Q986</f>
        <v>0</v>
      </c>
      <c r="E986">
        <f>Cálculo!E986</f>
        <v>0</v>
      </c>
    </row>
    <row r="987" spans="1:5" x14ac:dyDescent="0.25">
      <c r="A987" s="12">
        <f>'Dados Shopee'!G987</f>
        <v>0</v>
      </c>
      <c r="B987" s="12">
        <f>'Dados Shopee'!M987</f>
        <v>0</v>
      </c>
      <c r="C987" s="16">
        <f>'Dados Shopee'!Q987</f>
        <v>0</v>
      </c>
      <c r="E987">
        <f>Cálculo!E987</f>
        <v>0</v>
      </c>
    </row>
    <row r="988" spans="1:5" x14ac:dyDescent="0.25">
      <c r="A988" s="12">
        <f>'Dados Shopee'!G988</f>
        <v>0</v>
      </c>
      <c r="B988" s="12">
        <f>'Dados Shopee'!M988</f>
        <v>0</v>
      </c>
      <c r="C988" s="16">
        <f>'Dados Shopee'!Q988</f>
        <v>0</v>
      </c>
      <c r="E988">
        <f>Cálculo!E988</f>
        <v>0</v>
      </c>
    </row>
    <row r="989" spans="1:5" x14ac:dyDescent="0.25">
      <c r="A989" s="12">
        <f>'Dados Shopee'!G989</f>
        <v>0</v>
      </c>
      <c r="B989" s="12">
        <f>'Dados Shopee'!M989</f>
        <v>0</v>
      </c>
      <c r="C989" s="16">
        <f>'Dados Shopee'!Q989</f>
        <v>0</v>
      </c>
      <c r="E989">
        <f>Cálculo!E989</f>
        <v>0</v>
      </c>
    </row>
    <row r="990" spans="1:5" x14ac:dyDescent="0.25">
      <c r="A990" s="12">
        <f>'Dados Shopee'!G990</f>
        <v>0</v>
      </c>
      <c r="B990" s="12">
        <f>'Dados Shopee'!M990</f>
        <v>0</v>
      </c>
      <c r="C990" s="16">
        <f>'Dados Shopee'!Q990</f>
        <v>0</v>
      </c>
      <c r="E990">
        <f>Cálculo!E990</f>
        <v>0</v>
      </c>
    </row>
    <row r="991" spans="1:5" x14ac:dyDescent="0.25">
      <c r="A991" s="12">
        <f>'Dados Shopee'!G991</f>
        <v>0</v>
      </c>
      <c r="B991" s="12">
        <f>'Dados Shopee'!M991</f>
        <v>0</v>
      </c>
      <c r="C991" s="16">
        <f>'Dados Shopee'!Q991</f>
        <v>0</v>
      </c>
      <c r="E991">
        <f>Cálculo!E991</f>
        <v>0</v>
      </c>
    </row>
    <row r="992" spans="1:5" x14ac:dyDescent="0.25">
      <c r="A992" s="12">
        <f>'Dados Shopee'!G992</f>
        <v>0</v>
      </c>
      <c r="B992" s="12">
        <f>'Dados Shopee'!M992</f>
        <v>0</v>
      </c>
      <c r="C992" s="16">
        <f>'Dados Shopee'!Q992</f>
        <v>0</v>
      </c>
      <c r="E992">
        <f>Cálculo!E992</f>
        <v>0</v>
      </c>
    </row>
    <row r="993" spans="1:5" x14ac:dyDescent="0.25">
      <c r="A993" s="12">
        <f>'Dados Shopee'!G993</f>
        <v>0</v>
      </c>
      <c r="B993" s="12">
        <f>'Dados Shopee'!M993</f>
        <v>0</v>
      </c>
      <c r="C993" s="16">
        <f>'Dados Shopee'!Q993</f>
        <v>0</v>
      </c>
      <c r="E993">
        <f>Cálculo!E993</f>
        <v>0</v>
      </c>
    </row>
    <row r="994" spans="1:5" x14ac:dyDescent="0.25">
      <c r="A994" s="12">
        <f>'Dados Shopee'!G994</f>
        <v>0</v>
      </c>
      <c r="B994" s="12">
        <f>'Dados Shopee'!M994</f>
        <v>0</v>
      </c>
      <c r="C994" s="16">
        <f>'Dados Shopee'!Q994</f>
        <v>0</v>
      </c>
      <c r="E994">
        <f>Cálculo!E994</f>
        <v>0</v>
      </c>
    </row>
    <row r="995" spans="1:5" x14ac:dyDescent="0.25">
      <c r="A995" s="12">
        <f>'Dados Shopee'!G995</f>
        <v>0</v>
      </c>
      <c r="B995" s="12">
        <f>'Dados Shopee'!M995</f>
        <v>0</v>
      </c>
      <c r="C995" s="16">
        <f>'Dados Shopee'!Q995</f>
        <v>0</v>
      </c>
      <c r="E995">
        <f>Cálculo!E995</f>
        <v>0</v>
      </c>
    </row>
    <row r="996" spans="1:5" x14ac:dyDescent="0.25">
      <c r="A996" s="12">
        <f>'Dados Shopee'!G996</f>
        <v>0</v>
      </c>
      <c r="B996" s="12">
        <f>'Dados Shopee'!M996</f>
        <v>0</v>
      </c>
      <c r="C996" s="16">
        <f>'Dados Shopee'!Q996</f>
        <v>0</v>
      </c>
      <c r="E996">
        <f>Cálculo!E996</f>
        <v>0</v>
      </c>
    </row>
    <row r="997" spans="1:5" x14ac:dyDescent="0.25">
      <c r="A997" s="12">
        <f>'Dados Shopee'!G997</f>
        <v>0</v>
      </c>
      <c r="B997" s="12">
        <f>'Dados Shopee'!M997</f>
        <v>0</v>
      </c>
      <c r="C997" s="16">
        <f>'Dados Shopee'!Q997</f>
        <v>0</v>
      </c>
      <c r="E997">
        <f>Cálculo!E997</f>
        <v>0</v>
      </c>
    </row>
    <row r="998" spans="1:5" x14ac:dyDescent="0.25">
      <c r="A998" s="12">
        <f>'Dados Shopee'!G998</f>
        <v>0</v>
      </c>
      <c r="B998" s="12">
        <f>'Dados Shopee'!M998</f>
        <v>0</v>
      </c>
      <c r="C998" s="16">
        <f>'Dados Shopee'!Q998</f>
        <v>0</v>
      </c>
      <c r="E998">
        <f>Cálculo!E998</f>
        <v>0</v>
      </c>
    </row>
    <row r="999" spans="1:5" x14ac:dyDescent="0.25">
      <c r="A999" s="12">
        <f>'Dados Shopee'!G999</f>
        <v>0</v>
      </c>
      <c r="B999" s="12">
        <f>'Dados Shopee'!M999</f>
        <v>0</v>
      </c>
      <c r="C999" s="16">
        <f>'Dados Shopee'!Q999</f>
        <v>0</v>
      </c>
      <c r="E999">
        <f>Cálculo!E999</f>
        <v>0</v>
      </c>
    </row>
    <row r="1000" spans="1:5" x14ac:dyDescent="0.25">
      <c r="A1000" s="12">
        <f>'Dados Shopee'!G1000</f>
        <v>0</v>
      </c>
      <c r="B1000" s="12">
        <f>'Dados Shopee'!M1000</f>
        <v>0</v>
      </c>
      <c r="C1000" s="16">
        <f>'Dados Shopee'!Q1000</f>
        <v>0</v>
      </c>
      <c r="E1000">
        <f>Cálculo!E1000</f>
        <v>0</v>
      </c>
    </row>
    <row r="1001" spans="1:5" x14ac:dyDescent="0.25">
      <c r="A1001" s="12">
        <f>'Dados Shopee'!G1001</f>
        <v>0</v>
      </c>
      <c r="B1001" s="12">
        <f>'Dados Shopee'!M1001</f>
        <v>0</v>
      </c>
      <c r="C1001" s="16">
        <f>'Dados Shopee'!Q1001</f>
        <v>0</v>
      </c>
      <c r="E1001">
        <f>Cálculo!E1001</f>
        <v>0</v>
      </c>
    </row>
    <row r="1002" spans="1:5" x14ac:dyDescent="0.25">
      <c r="A1002" s="12">
        <f>'Dados Shopee'!G1002</f>
        <v>0</v>
      </c>
      <c r="B1002" s="12">
        <f>'Dados Shopee'!M1002</f>
        <v>0</v>
      </c>
      <c r="C1002" s="16">
        <f>'Dados Shopee'!Q1002</f>
        <v>0</v>
      </c>
      <c r="E1002">
        <f>Cálculo!E1002</f>
        <v>0</v>
      </c>
    </row>
    <row r="1003" spans="1:5" x14ac:dyDescent="0.25">
      <c r="A1003" s="12">
        <f>'Dados Shopee'!G1003</f>
        <v>0</v>
      </c>
      <c r="B1003" s="12">
        <f>'Dados Shopee'!M1003</f>
        <v>0</v>
      </c>
      <c r="C1003" s="16">
        <f>'Dados Shopee'!Q1003</f>
        <v>0</v>
      </c>
      <c r="E1003">
        <f>Cálculo!E1003</f>
        <v>0</v>
      </c>
    </row>
    <row r="1004" spans="1:5" x14ac:dyDescent="0.25">
      <c r="A1004" s="12">
        <f>'Dados Shopee'!G1004</f>
        <v>0</v>
      </c>
      <c r="B1004" s="12">
        <f>'Dados Shopee'!M1004</f>
        <v>0</v>
      </c>
      <c r="C1004" s="16">
        <f>'Dados Shopee'!Q1004</f>
        <v>0</v>
      </c>
      <c r="E1004">
        <f>Cálculo!E1004</f>
        <v>0</v>
      </c>
    </row>
    <row r="1005" spans="1:5" x14ac:dyDescent="0.25">
      <c r="A1005" s="12">
        <f>'Dados Shopee'!G1005</f>
        <v>0</v>
      </c>
      <c r="B1005" s="12">
        <f>'Dados Shopee'!M1005</f>
        <v>0</v>
      </c>
      <c r="C1005" s="16">
        <f>'Dados Shopee'!Q1005</f>
        <v>0</v>
      </c>
      <c r="E1005">
        <f>Cálculo!E1005</f>
        <v>0</v>
      </c>
    </row>
    <row r="1006" spans="1:5" x14ac:dyDescent="0.25">
      <c r="A1006" s="12">
        <f>'Dados Shopee'!G1006</f>
        <v>0</v>
      </c>
      <c r="B1006" s="12">
        <f>'Dados Shopee'!M1006</f>
        <v>0</v>
      </c>
      <c r="C1006" s="16">
        <f>'Dados Shopee'!Q1006</f>
        <v>0</v>
      </c>
      <c r="E1006">
        <f>Cálculo!E1006</f>
        <v>0</v>
      </c>
    </row>
    <row r="1007" spans="1:5" x14ac:dyDescent="0.25">
      <c r="A1007" s="12">
        <f>'Dados Shopee'!G1007</f>
        <v>0</v>
      </c>
      <c r="B1007" s="12">
        <f>'Dados Shopee'!M1007</f>
        <v>0</v>
      </c>
      <c r="C1007" s="16">
        <f>'Dados Shopee'!Q1007</f>
        <v>0</v>
      </c>
      <c r="E1007">
        <f>Cálculo!E1007</f>
        <v>0</v>
      </c>
    </row>
    <row r="1008" spans="1:5" x14ac:dyDescent="0.25">
      <c r="A1008" s="12">
        <f>'Dados Shopee'!G1008</f>
        <v>0</v>
      </c>
      <c r="B1008" s="12">
        <f>'Dados Shopee'!M1008</f>
        <v>0</v>
      </c>
      <c r="C1008" s="16">
        <f>'Dados Shopee'!Q1008</f>
        <v>0</v>
      </c>
      <c r="E1008">
        <f>Cálculo!E1008</f>
        <v>0</v>
      </c>
    </row>
    <row r="1009" spans="1:5" x14ac:dyDescent="0.25">
      <c r="A1009" s="12">
        <f>'Dados Shopee'!G1009</f>
        <v>0</v>
      </c>
      <c r="B1009" s="12">
        <f>'Dados Shopee'!M1009</f>
        <v>0</v>
      </c>
      <c r="C1009" s="16">
        <f>'Dados Shopee'!Q1009</f>
        <v>0</v>
      </c>
      <c r="E1009">
        <f>Cálculo!E1009</f>
        <v>0</v>
      </c>
    </row>
    <row r="1010" spans="1:5" x14ac:dyDescent="0.25">
      <c r="A1010" s="12">
        <f>'Dados Shopee'!G1010</f>
        <v>0</v>
      </c>
      <c r="B1010" s="12">
        <f>'Dados Shopee'!M1010</f>
        <v>0</v>
      </c>
      <c r="C1010" s="16">
        <f>'Dados Shopee'!Q1010</f>
        <v>0</v>
      </c>
      <c r="E1010">
        <f>Cálculo!E1010</f>
        <v>0</v>
      </c>
    </row>
    <row r="1011" spans="1:5" x14ac:dyDescent="0.25">
      <c r="A1011" s="12">
        <f>'Dados Shopee'!G1011</f>
        <v>0</v>
      </c>
      <c r="B1011" s="12">
        <f>'Dados Shopee'!M1011</f>
        <v>0</v>
      </c>
      <c r="C1011" s="16">
        <f>'Dados Shopee'!Q1011</f>
        <v>0</v>
      </c>
      <c r="E1011">
        <f>Cálculo!E1011</f>
        <v>0</v>
      </c>
    </row>
    <row r="1012" spans="1:5" x14ac:dyDescent="0.25">
      <c r="A1012" s="12">
        <f>'Dados Shopee'!G1012</f>
        <v>0</v>
      </c>
      <c r="B1012" s="12">
        <f>'Dados Shopee'!M1012</f>
        <v>0</v>
      </c>
      <c r="C1012" s="16">
        <f>'Dados Shopee'!Q1012</f>
        <v>0</v>
      </c>
      <c r="E1012">
        <f>Cálculo!E1012</f>
        <v>0</v>
      </c>
    </row>
    <row r="1013" spans="1:5" x14ac:dyDescent="0.25">
      <c r="A1013" s="12">
        <f>'Dados Shopee'!G1013</f>
        <v>0</v>
      </c>
      <c r="B1013" s="12">
        <f>'Dados Shopee'!M1013</f>
        <v>0</v>
      </c>
      <c r="C1013" s="16">
        <f>'Dados Shopee'!Q1013</f>
        <v>0</v>
      </c>
      <c r="E1013">
        <f>Cálculo!E1013</f>
        <v>0</v>
      </c>
    </row>
    <row r="1014" spans="1:5" x14ac:dyDescent="0.25">
      <c r="A1014" s="12">
        <f>'Dados Shopee'!G1014</f>
        <v>0</v>
      </c>
      <c r="B1014" s="12">
        <f>'Dados Shopee'!M1014</f>
        <v>0</v>
      </c>
      <c r="C1014" s="16">
        <f>'Dados Shopee'!Q1014</f>
        <v>0</v>
      </c>
      <c r="E1014">
        <f>Cálculo!E1014</f>
        <v>0</v>
      </c>
    </row>
    <row r="1015" spans="1:5" x14ac:dyDescent="0.25">
      <c r="A1015" s="12">
        <f>'Dados Shopee'!G1015</f>
        <v>0</v>
      </c>
      <c r="B1015" s="12">
        <f>'Dados Shopee'!M1015</f>
        <v>0</v>
      </c>
      <c r="C1015" s="16">
        <f>'Dados Shopee'!Q1015</f>
        <v>0</v>
      </c>
      <c r="E1015">
        <f>Cálculo!E1015</f>
        <v>0</v>
      </c>
    </row>
    <row r="1016" spans="1:5" x14ac:dyDescent="0.25">
      <c r="A1016" s="12">
        <f>'Dados Shopee'!G1016</f>
        <v>0</v>
      </c>
      <c r="B1016" s="12">
        <f>'Dados Shopee'!M1016</f>
        <v>0</v>
      </c>
      <c r="C1016" s="16">
        <f>'Dados Shopee'!Q1016</f>
        <v>0</v>
      </c>
      <c r="E1016">
        <f>Cálculo!E1016</f>
        <v>0</v>
      </c>
    </row>
    <row r="1017" spans="1:5" x14ac:dyDescent="0.25">
      <c r="A1017" s="12">
        <f>'Dados Shopee'!G1017</f>
        <v>0</v>
      </c>
      <c r="B1017" s="12">
        <f>'Dados Shopee'!M1017</f>
        <v>0</v>
      </c>
      <c r="C1017" s="16">
        <f>'Dados Shopee'!Q1017</f>
        <v>0</v>
      </c>
      <c r="E1017">
        <f>Cálculo!E1017</f>
        <v>0</v>
      </c>
    </row>
    <row r="1018" spans="1:5" x14ac:dyDescent="0.25">
      <c r="A1018" s="12">
        <f>'Dados Shopee'!G1018</f>
        <v>0</v>
      </c>
      <c r="B1018" s="12">
        <f>'Dados Shopee'!M1018</f>
        <v>0</v>
      </c>
      <c r="C1018" s="16">
        <f>'Dados Shopee'!Q1018</f>
        <v>0</v>
      </c>
      <c r="E1018">
        <f>Cálculo!E1018</f>
        <v>0</v>
      </c>
    </row>
    <row r="1019" spans="1:5" x14ac:dyDescent="0.25">
      <c r="A1019" s="12">
        <f>'Dados Shopee'!G1019</f>
        <v>0</v>
      </c>
      <c r="B1019" s="12">
        <f>'Dados Shopee'!M1019</f>
        <v>0</v>
      </c>
      <c r="C1019" s="16">
        <f>'Dados Shopee'!Q1019</f>
        <v>0</v>
      </c>
      <c r="E1019">
        <f>Cálculo!E1019</f>
        <v>0</v>
      </c>
    </row>
    <row r="1020" spans="1:5" x14ac:dyDescent="0.25">
      <c r="A1020" s="12">
        <f>'Dados Shopee'!G1020</f>
        <v>0</v>
      </c>
      <c r="B1020" s="12">
        <f>'Dados Shopee'!M1020</f>
        <v>0</v>
      </c>
      <c r="C1020" s="16">
        <f>'Dados Shopee'!Q1020</f>
        <v>0</v>
      </c>
      <c r="E1020">
        <f>Cálculo!E1020</f>
        <v>0</v>
      </c>
    </row>
    <row r="1021" spans="1:5" x14ac:dyDescent="0.25">
      <c r="A1021" s="12">
        <f>'Dados Shopee'!G1021</f>
        <v>0</v>
      </c>
      <c r="B1021" s="12">
        <f>'Dados Shopee'!M1021</f>
        <v>0</v>
      </c>
      <c r="C1021" s="16">
        <f>'Dados Shopee'!Q1021</f>
        <v>0</v>
      </c>
      <c r="E1021">
        <f>Cálculo!E1021</f>
        <v>0</v>
      </c>
    </row>
    <row r="1022" spans="1:5" x14ac:dyDescent="0.25">
      <c r="A1022" s="12">
        <f>'Dados Shopee'!G1022</f>
        <v>0</v>
      </c>
      <c r="B1022" s="12">
        <f>'Dados Shopee'!M1022</f>
        <v>0</v>
      </c>
      <c r="C1022" s="16">
        <f>'Dados Shopee'!Q1022</f>
        <v>0</v>
      </c>
      <c r="E1022">
        <f>Cálculo!E1022</f>
        <v>0</v>
      </c>
    </row>
    <row r="1023" spans="1:5" x14ac:dyDescent="0.25">
      <c r="A1023" s="12">
        <f>'Dados Shopee'!G1023</f>
        <v>0</v>
      </c>
      <c r="B1023" s="12">
        <f>'Dados Shopee'!M1023</f>
        <v>0</v>
      </c>
      <c r="C1023" s="16">
        <f>'Dados Shopee'!Q1023</f>
        <v>0</v>
      </c>
      <c r="E1023">
        <f>Cálculo!E1023</f>
        <v>0</v>
      </c>
    </row>
    <row r="1024" spans="1:5" x14ac:dyDescent="0.25">
      <c r="A1024" s="12">
        <f>'Dados Shopee'!G1024</f>
        <v>0</v>
      </c>
      <c r="B1024" s="12">
        <f>'Dados Shopee'!M1024</f>
        <v>0</v>
      </c>
      <c r="C1024" s="16">
        <f>'Dados Shopee'!Q1024</f>
        <v>0</v>
      </c>
      <c r="E1024">
        <f>Cálculo!E1024</f>
        <v>0</v>
      </c>
    </row>
    <row r="1025" spans="1:5" x14ac:dyDescent="0.25">
      <c r="A1025" s="12">
        <f>'Dados Shopee'!G1025</f>
        <v>0</v>
      </c>
      <c r="B1025" s="12">
        <f>'Dados Shopee'!M1025</f>
        <v>0</v>
      </c>
      <c r="C1025" s="16">
        <f>'Dados Shopee'!Q1025</f>
        <v>0</v>
      </c>
      <c r="E1025">
        <f>Cálculo!E1025</f>
        <v>0</v>
      </c>
    </row>
    <row r="1026" spans="1:5" x14ac:dyDescent="0.25">
      <c r="A1026" s="12">
        <f>'Dados Shopee'!G1026</f>
        <v>0</v>
      </c>
      <c r="B1026" s="12">
        <f>'Dados Shopee'!M1026</f>
        <v>0</v>
      </c>
      <c r="C1026" s="16">
        <f>'Dados Shopee'!Q1026</f>
        <v>0</v>
      </c>
      <c r="E1026">
        <f>Cálculo!E1026</f>
        <v>0</v>
      </c>
    </row>
    <row r="1027" spans="1:5" x14ac:dyDescent="0.25">
      <c r="A1027" s="12">
        <f>'Dados Shopee'!G1027</f>
        <v>0</v>
      </c>
      <c r="B1027" s="12">
        <f>'Dados Shopee'!M1027</f>
        <v>0</v>
      </c>
      <c r="C1027" s="16">
        <f>'Dados Shopee'!Q1027</f>
        <v>0</v>
      </c>
      <c r="E1027">
        <f>Cálculo!E1027</f>
        <v>0</v>
      </c>
    </row>
    <row r="1028" spans="1:5" x14ac:dyDescent="0.25">
      <c r="A1028" s="12">
        <f>'Dados Shopee'!G1028</f>
        <v>0</v>
      </c>
      <c r="B1028" s="12">
        <f>'Dados Shopee'!M1028</f>
        <v>0</v>
      </c>
      <c r="C1028" s="16">
        <f>'Dados Shopee'!Q1028</f>
        <v>0</v>
      </c>
      <c r="E1028">
        <f>Cálculo!E1028</f>
        <v>0</v>
      </c>
    </row>
    <row r="1029" spans="1:5" x14ac:dyDescent="0.25">
      <c r="A1029" s="12">
        <f>'Dados Shopee'!G1029</f>
        <v>0</v>
      </c>
      <c r="B1029" s="12">
        <f>'Dados Shopee'!M1029</f>
        <v>0</v>
      </c>
      <c r="C1029" s="16">
        <f>'Dados Shopee'!Q1029</f>
        <v>0</v>
      </c>
      <c r="E1029">
        <f>Cálculo!E1029</f>
        <v>0</v>
      </c>
    </row>
    <row r="1030" spans="1:5" x14ac:dyDescent="0.25">
      <c r="A1030" s="12">
        <f>'Dados Shopee'!G1030</f>
        <v>0</v>
      </c>
      <c r="B1030" s="12">
        <f>'Dados Shopee'!M1030</f>
        <v>0</v>
      </c>
      <c r="C1030" s="16">
        <f>'Dados Shopee'!Q1030</f>
        <v>0</v>
      </c>
      <c r="E1030">
        <f>Cálculo!E1030</f>
        <v>0</v>
      </c>
    </row>
    <row r="1031" spans="1:5" x14ac:dyDescent="0.25">
      <c r="A1031" s="12">
        <f>'Dados Shopee'!G1031</f>
        <v>0</v>
      </c>
      <c r="B1031" s="12">
        <f>'Dados Shopee'!M1031</f>
        <v>0</v>
      </c>
      <c r="C1031" s="16">
        <f>'Dados Shopee'!Q1031</f>
        <v>0</v>
      </c>
      <c r="E1031">
        <f>Cálculo!E1031</f>
        <v>0</v>
      </c>
    </row>
    <row r="1032" spans="1:5" x14ac:dyDescent="0.25">
      <c r="A1032" s="12">
        <f>'Dados Shopee'!G1032</f>
        <v>0</v>
      </c>
      <c r="B1032" s="12">
        <f>'Dados Shopee'!M1032</f>
        <v>0</v>
      </c>
      <c r="C1032" s="16">
        <f>'Dados Shopee'!Q1032</f>
        <v>0</v>
      </c>
      <c r="E1032">
        <f>Cálculo!E1032</f>
        <v>0</v>
      </c>
    </row>
    <row r="1033" spans="1:5" x14ac:dyDescent="0.25">
      <c r="A1033" s="12">
        <f>'Dados Shopee'!G1033</f>
        <v>0</v>
      </c>
      <c r="B1033" s="12">
        <f>'Dados Shopee'!M1033</f>
        <v>0</v>
      </c>
      <c r="C1033" s="16">
        <f>'Dados Shopee'!Q1033</f>
        <v>0</v>
      </c>
      <c r="E1033">
        <f>Cálculo!E1033</f>
        <v>0</v>
      </c>
    </row>
    <row r="1034" spans="1:5" x14ac:dyDescent="0.25">
      <c r="A1034" s="12">
        <f>'Dados Shopee'!G1034</f>
        <v>0</v>
      </c>
      <c r="B1034" s="12">
        <f>'Dados Shopee'!M1034</f>
        <v>0</v>
      </c>
      <c r="C1034" s="16">
        <f>'Dados Shopee'!Q1034</f>
        <v>0</v>
      </c>
      <c r="E1034">
        <f>Cálculo!E1034</f>
        <v>0</v>
      </c>
    </row>
    <row r="1035" spans="1:5" x14ac:dyDescent="0.25">
      <c r="A1035" s="12">
        <f>'Dados Shopee'!G1035</f>
        <v>0</v>
      </c>
      <c r="B1035" s="12">
        <f>'Dados Shopee'!M1035</f>
        <v>0</v>
      </c>
      <c r="C1035" s="16">
        <f>'Dados Shopee'!Q1035</f>
        <v>0</v>
      </c>
      <c r="E1035">
        <f>Cálculo!E1035</f>
        <v>0</v>
      </c>
    </row>
    <row r="1036" spans="1:5" x14ac:dyDescent="0.25">
      <c r="A1036" s="12">
        <f>'Dados Shopee'!G1036</f>
        <v>0</v>
      </c>
      <c r="B1036" s="12">
        <f>'Dados Shopee'!M1036</f>
        <v>0</v>
      </c>
      <c r="C1036" s="16">
        <f>'Dados Shopee'!Q1036</f>
        <v>0</v>
      </c>
      <c r="E1036">
        <f>Cálculo!E1036</f>
        <v>0</v>
      </c>
    </row>
    <row r="1037" spans="1:5" x14ac:dyDescent="0.25">
      <c r="A1037" s="12">
        <f>'Dados Shopee'!G1037</f>
        <v>0</v>
      </c>
      <c r="B1037" s="12">
        <f>'Dados Shopee'!M1037</f>
        <v>0</v>
      </c>
      <c r="C1037" s="16">
        <f>'Dados Shopee'!Q1037</f>
        <v>0</v>
      </c>
      <c r="E1037">
        <f>Cálculo!E1037</f>
        <v>0</v>
      </c>
    </row>
    <row r="1038" spans="1:5" x14ac:dyDescent="0.25">
      <c r="A1038" s="12">
        <f>'Dados Shopee'!G1038</f>
        <v>0</v>
      </c>
      <c r="B1038" s="12">
        <f>'Dados Shopee'!M1038</f>
        <v>0</v>
      </c>
      <c r="C1038" s="16">
        <f>'Dados Shopee'!Q1038</f>
        <v>0</v>
      </c>
      <c r="E1038">
        <f>Cálculo!E1038</f>
        <v>0</v>
      </c>
    </row>
    <row r="1039" spans="1:5" x14ac:dyDescent="0.25">
      <c r="A1039" s="12">
        <f>'Dados Shopee'!G1039</f>
        <v>0</v>
      </c>
      <c r="B1039" s="12">
        <f>'Dados Shopee'!M1039</f>
        <v>0</v>
      </c>
      <c r="C1039" s="16">
        <f>'Dados Shopee'!Q1039</f>
        <v>0</v>
      </c>
      <c r="E1039">
        <f>Cálculo!E1039</f>
        <v>0</v>
      </c>
    </row>
    <row r="1040" spans="1:5" x14ac:dyDescent="0.25">
      <c r="A1040" s="12">
        <f>'Dados Shopee'!G1040</f>
        <v>0</v>
      </c>
      <c r="B1040" s="12">
        <f>'Dados Shopee'!M1040</f>
        <v>0</v>
      </c>
      <c r="C1040" s="16">
        <f>'Dados Shopee'!Q1040</f>
        <v>0</v>
      </c>
      <c r="E1040">
        <f>Cálculo!E1040</f>
        <v>0</v>
      </c>
    </row>
    <row r="1041" spans="1:5" x14ac:dyDescent="0.25">
      <c r="A1041" s="12">
        <f>'Dados Shopee'!G1041</f>
        <v>0</v>
      </c>
      <c r="B1041" s="12">
        <f>'Dados Shopee'!M1041</f>
        <v>0</v>
      </c>
      <c r="C1041" s="16">
        <f>'Dados Shopee'!Q1041</f>
        <v>0</v>
      </c>
      <c r="E1041">
        <f>Cálculo!E1041</f>
        <v>0</v>
      </c>
    </row>
    <row r="1042" spans="1:5" x14ac:dyDescent="0.25">
      <c r="A1042" s="12">
        <f>'Dados Shopee'!G1042</f>
        <v>0</v>
      </c>
      <c r="B1042" s="12">
        <f>'Dados Shopee'!M1042</f>
        <v>0</v>
      </c>
      <c r="C1042" s="16">
        <f>'Dados Shopee'!Q1042</f>
        <v>0</v>
      </c>
      <c r="E1042">
        <f>Cálculo!E1042</f>
        <v>0</v>
      </c>
    </row>
    <row r="1043" spans="1:5" x14ac:dyDescent="0.25">
      <c r="A1043" s="12">
        <f>'Dados Shopee'!G1043</f>
        <v>0</v>
      </c>
      <c r="B1043" s="12">
        <f>'Dados Shopee'!M1043</f>
        <v>0</v>
      </c>
      <c r="C1043" s="16">
        <f>'Dados Shopee'!Q1043</f>
        <v>0</v>
      </c>
      <c r="E1043">
        <f>Cálculo!E1043</f>
        <v>0</v>
      </c>
    </row>
    <row r="1044" spans="1:5" x14ac:dyDescent="0.25">
      <c r="A1044" s="12">
        <f>'Dados Shopee'!G1044</f>
        <v>0</v>
      </c>
      <c r="B1044" s="12">
        <f>'Dados Shopee'!M1044</f>
        <v>0</v>
      </c>
      <c r="C1044" s="16">
        <f>'Dados Shopee'!Q1044</f>
        <v>0</v>
      </c>
      <c r="E1044">
        <f>Cálculo!E1044</f>
        <v>0</v>
      </c>
    </row>
    <row r="1045" spans="1:5" x14ac:dyDescent="0.25">
      <c r="A1045" s="12">
        <f>'Dados Shopee'!G1045</f>
        <v>0</v>
      </c>
      <c r="B1045" s="12">
        <f>'Dados Shopee'!M1045</f>
        <v>0</v>
      </c>
      <c r="C1045" s="16">
        <f>'Dados Shopee'!Q1045</f>
        <v>0</v>
      </c>
      <c r="E1045">
        <f>Cálculo!E1045</f>
        <v>0</v>
      </c>
    </row>
    <row r="1046" spans="1:5" x14ac:dyDescent="0.25">
      <c r="A1046" s="12">
        <f>'Dados Shopee'!G1046</f>
        <v>0</v>
      </c>
      <c r="B1046" s="12">
        <f>'Dados Shopee'!M1046</f>
        <v>0</v>
      </c>
      <c r="C1046" s="16">
        <f>'Dados Shopee'!Q1046</f>
        <v>0</v>
      </c>
      <c r="E1046">
        <f>Cálculo!E1046</f>
        <v>0</v>
      </c>
    </row>
    <row r="1047" spans="1:5" x14ac:dyDescent="0.25">
      <c r="A1047" s="12">
        <f>'Dados Shopee'!G1047</f>
        <v>0</v>
      </c>
      <c r="B1047" s="12">
        <f>'Dados Shopee'!M1047</f>
        <v>0</v>
      </c>
      <c r="C1047" s="16">
        <f>'Dados Shopee'!Q1047</f>
        <v>0</v>
      </c>
      <c r="E1047">
        <f>Cálculo!E1047</f>
        <v>0</v>
      </c>
    </row>
    <row r="1048" spans="1:5" x14ac:dyDescent="0.25">
      <c r="A1048" s="12">
        <f>'Dados Shopee'!G1048</f>
        <v>0</v>
      </c>
      <c r="B1048" s="12">
        <f>'Dados Shopee'!M1048</f>
        <v>0</v>
      </c>
      <c r="C1048" s="16">
        <f>'Dados Shopee'!Q1048</f>
        <v>0</v>
      </c>
      <c r="E1048">
        <f>Cálculo!E1048</f>
        <v>0</v>
      </c>
    </row>
    <row r="1049" spans="1:5" x14ac:dyDescent="0.25">
      <c r="A1049" s="12">
        <f>'Dados Shopee'!G1049</f>
        <v>0</v>
      </c>
      <c r="B1049" s="12">
        <f>'Dados Shopee'!M1049</f>
        <v>0</v>
      </c>
      <c r="C1049" s="16">
        <f>'Dados Shopee'!Q1049</f>
        <v>0</v>
      </c>
      <c r="E1049">
        <f>Cálculo!E1049</f>
        <v>0</v>
      </c>
    </row>
    <row r="1050" spans="1:5" x14ac:dyDescent="0.25">
      <c r="A1050" s="12">
        <f>'Dados Shopee'!G1050</f>
        <v>0</v>
      </c>
      <c r="B1050" s="12">
        <f>'Dados Shopee'!M1050</f>
        <v>0</v>
      </c>
      <c r="C1050" s="16">
        <f>'Dados Shopee'!Q1050</f>
        <v>0</v>
      </c>
      <c r="E1050">
        <f>Cálculo!E1050</f>
        <v>0</v>
      </c>
    </row>
    <row r="1051" spans="1:5" x14ac:dyDescent="0.25">
      <c r="A1051" s="12">
        <f>'Dados Shopee'!G1051</f>
        <v>0</v>
      </c>
      <c r="B1051" s="12">
        <f>'Dados Shopee'!M1051</f>
        <v>0</v>
      </c>
      <c r="C1051" s="16">
        <f>'Dados Shopee'!Q1051</f>
        <v>0</v>
      </c>
      <c r="E1051">
        <f>Cálculo!E1051</f>
        <v>0</v>
      </c>
    </row>
    <row r="1052" spans="1:5" x14ac:dyDescent="0.25">
      <c r="A1052" s="12">
        <f>'Dados Shopee'!G1052</f>
        <v>0</v>
      </c>
      <c r="B1052" s="12">
        <f>'Dados Shopee'!M1052</f>
        <v>0</v>
      </c>
      <c r="C1052" s="16">
        <f>'Dados Shopee'!Q1052</f>
        <v>0</v>
      </c>
      <c r="E1052">
        <f>Cálculo!E1052</f>
        <v>0</v>
      </c>
    </row>
    <row r="1053" spans="1:5" x14ac:dyDescent="0.25">
      <c r="A1053" s="12">
        <f>'Dados Shopee'!G1053</f>
        <v>0</v>
      </c>
      <c r="B1053" s="12">
        <f>'Dados Shopee'!M1053</f>
        <v>0</v>
      </c>
      <c r="C1053" s="16">
        <f>'Dados Shopee'!Q1053</f>
        <v>0</v>
      </c>
      <c r="E1053">
        <f>Cálculo!E1053</f>
        <v>0</v>
      </c>
    </row>
    <row r="1054" spans="1:5" x14ac:dyDescent="0.25">
      <c r="A1054" s="12">
        <f>'Dados Shopee'!G1054</f>
        <v>0</v>
      </c>
      <c r="B1054" s="12">
        <f>'Dados Shopee'!M1054</f>
        <v>0</v>
      </c>
      <c r="C1054" s="16">
        <f>'Dados Shopee'!Q1054</f>
        <v>0</v>
      </c>
      <c r="E1054">
        <f>Cálculo!E1054</f>
        <v>0</v>
      </c>
    </row>
    <row r="1055" spans="1:5" x14ac:dyDescent="0.25">
      <c r="A1055" s="12">
        <f>'Dados Shopee'!G1055</f>
        <v>0</v>
      </c>
      <c r="B1055" s="12">
        <f>'Dados Shopee'!M1055</f>
        <v>0</v>
      </c>
      <c r="C1055" s="16">
        <f>'Dados Shopee'!Q1055</f>
        <v>0</v>
      </c>
      <c r="E1055">
        <f>Cálculo!E1055</f>
        <v>0</v>
      </c>
    </row>
    <row r="1056" spans="1:5" x14ac:dyDescent="0.25">
      <c r="A1056" s="12">
        <f>'Dados Shopee'!G1056</f>
        <v>0</v>
      </c>
      <c r="B1056" s="12">
        <f>'Dados Shopee'!M1056</f>
        <v>0</v>
      </c>
      <c r="C1056" s="16">
        <f>'Dados Shopee'!Q1056</f>
        <v>0</v>
      </c>
      <c r="E1056">
        <f>Cálculo!E1056</f>
        <v>0</v>
      </c>
    </row>
    <row r="1057" spans="1:5" x14ac:dyDescent="0.25">
      <c r="A1057" s="12">
        <f>'Dados Shopee'!G1057</f>
        <v>0</v>
      </c>
      <c r="B1057" s="12">
        <f>'Dados Shopee'!M1057</f>
        <v>0</v>
      </c>
      <c r="C1057" s="16">
        <f>'Dados Shopee'!Q1057</f>
        <v>0</v>
      </c>
      <c r="E1057">
        <f>Cálculo!E1057</f>
        <v>0</v>
      </c>
    </row>
    <row r="1058" spans="1:5" x14ac:dyDescent="0.25">
      <c r="A1058" s="12">
        <f>'Dados Shopee'!G1058</f>
        <v>0</v>
      </c>
      <c r="B1058" s="12">
        <f>'Dados Shopee'!M1058</f>
        <v>0</v>
      </c>
      <c r="C1058" s="16">
        <f>'Dados Shopee'!Q1058</f>
        <v>0</v>
      </c>
      <c r="E1058">
        <f>Cálculo!E1058</f>
        <v>0</v>
      </c>
    </row>
    <row r="1059" spans="1:5" x14ac:dyDescent="0.25">
      <c r="A1059" s="12">
        <f>'Dados Shopee'!G1059</f>
        <v>0</v>
      </c>
      <c r="B1059" s="12">
        <f>'Dados Shopee'!M1059</f>
        <v>0</v>
      </c>
      <c r="C1059" s="16">
        <f>'Dados Shopee'!Q1059</f>
        <v>0</v>
      </c>
      <c r="E1059">
        <f>Cálculo!E1059</f>
        <v>0</v>
      </c>
    </row>
    <row r="1060" spans="1:5" x14ac:dyDescent="0.25">
      <c r="A1060" s="12">
        <f>'Dados Shopee'!G1060</f>
        <v>0</v>
      </c>
      <c r="B1060" s="12">
        <f>'Dados Shopee'!M1060</f>
        <v>0</v>
      </c>
      <c r="C1060" s="16">
        <f>'Dados Shopee'!Q1060</f>
        <v>0</v>
      </c>
      <c r="E1060">
        <f>Cálculo!E1060</f>
        <v>0</v>
      </c>
    </row>
    <row r="1061" spans="1:5" x14ac:dyDescent="0.25">
      <c r="A1061" s="12">
        <f>'Dados Shopee'!G1061</f>
        <v>0</v>
      </c>
      <c r="B1061" s="12">
        <f>'Dados Shopee'!M1061</f>
        <v>0</v>
      </c>
      <c r="C1061" s="16">
        <f>'Dados Shopee'!Q1061</f>
        <v>0</v>
      </c>
      <c r="E1061">
        <f>Cálculo!E1061</f>
        <v>0</v>
      </c>
    </row>
    <row r="1062" spans="1:5" x14ac:dyDescent="0.25">
      <c r="A1062" s="12">
        <f>'Dados Shopee'!G1062</f>
        <v>0</v>
      </c>
      <c r="B1062" s="12">
        <f>'Dados Shopee'!M1062</f>
        <v>0</v>
      </c>
      <c r="C1062" s="16">
        <f>'Dados Shopee'!Q1062</f>
        <v>0</v>
      </c>
      <c r="E1062">
        <f>Cálculo!E1062</f>
        <v>0</v>
      </c>
    </row>
    <row r="1063" spans="1:5" x14ac:dyDescent="0.25">
      <c r="A1063" s="12">
        <f>'Dados Shopee'!G1063</f>
        <v>0</v>
      </c>
      <c r="B1063" s="12">
        <f>'Dados Shopee'!M1063</f>
        <v>0</v>
      </c>
      <c r="C1063" s="16">
        <f>'Dados Shopee'!Q1063</f>
        <v>0</v>
      </c>
      <c r="E1063">
        <f>Cálculo!E1063</f>
        <v>0</v>
      </c>
    </row>
    <row r="1064" spans="1:5" x14ac:dyDescent="0.25">
      <c r="A1064" s="12">
        <f>'Dados Shopee'!G1064</f>
        <v>0</v>
      </c>
      <c r="B1064" s="12">
        <f>'Dados Shopee'!M1064</f>
        <v>0</v>
      </c>
      <c r="C1064" s="16">
        <f>'Dados Shopee'!Q1064</f>
        <v>0</v>
      </c>
      <c r="E1064">
        <f>Cálculo!E1064</f>
        <v>0</v>
      </c>
    </row>
    <row r="1065" spans="1:5" x14ac:dyDescent="0.25">
      <c r="A1065" s="12">
        <f>'Dados Shopee'!G1065</f>
        <v>0</v>
      </c>
      <c r="B1065" s="12">
        <f>'Dados Shopee'!M1065</f>
        <v>0</v>
      </c>
      <c r="C1065" s="16">
        <f>'Dados Shopee'!Q1065</f>
        <v>0</v>
      </c>
      <c r="E1065">
        <f>Cálculo!E1065</f>
        <v>0</v>
      </c>
    </row>
    <row r="1066" spans="1:5" x14ac:dyDescent="0.25">
      <c r="A1066" s="12">
        <f>'Dados Shopee'!G1066</f>
        <v>0</v>
      </c>
      <c r="B1066" s="12">
        <f>'Dados Shopee'!M1066</f>
        <v>0</v>
      </c>
      <c r="C1066" s="16">
        <f>'Dados Shopee'!Q1066</f>
        <v>0</v>
      </c>
      <c r="E1066">
        <f>Cálculo!E1066</f>
        <v>0</v>
      </c>
    </row>
    <row r="1067" spans="1:5" x14ac:dyDescent="0.25">
      <c r="A1067" s="12">
        <f>'Dados Shopee'!G1067</f>
        <v>0</v>
      </c>
      <c r="B1067" s="12">
        <f>'Dados Shopee'!M1067</f>
        <v>0</v>
      </c>
      <c r="C1067" s="16">
        <f>'Dados Shopee'!Q1067</f>
        <v>0</v>
      </c>
      <c r="E1067">
        <f>Cálculo!E1067</f>
        <v>0</v>
      </c>
    </row>
    <row r="1068" spans="1:5" x14ac:dyDescent="0.25">
      <c r="A1068" s="12">
        <f>'Dados Shopee'!G1068</f>
        <v>0</v>
      </c>
      <c r="B1068" s="12">
        <f>'Dados Shopee'!M1068</f>
        <v>0</v>
      </c>
      <c r="C1068" s="16">
        <f>'Dados Shopee'!Q1068</f>
        <v>0</v>
      </c>
      <c r="E1068">
        <f>Cálculo!E1068</f>
        <v>0</v>
      </c>
    </row>
    <row r="1069" spans="1:5" x14ac:dyDescent="0.25">
      <c r="A1069" s="12">
        <f>'Dados Shopee'!G1069</f>
        <v>0</v>
      </c>
      <c r="B1069" s="12">
        <f>'Dados Shopee'!M1069</f>
        <v>0</v>
      </c>
      <c r="C1069" s="16">
        <f>'Dados Shopee'!Q1069</f>
        <v>0</v>
      </c>
      <c r="E1069">
        <f>Cálculo!E1069</f>
        <v>0</v>
      </c>
    </row>
    <row r="1070" spans="1:5" x14ac:dyDescent="0.25">
      <c r="A1070" s="12">
        <f>'Dados Shopee'!G1070</f>
        <v>0</v>
      </c>
      <c r="B1070" s="12">
        <f>'Dados Shopee'!M1070</f>
        <v>0</v>
      </c>
      <c r="C1070" s="16">
        <f>'Dados Shopee'!Q1070</f>
        <v>0</v>
      </c>
      <c r="E1070">
        <f>Cálculo!E1070</f>
        <v>0</v>
      </c>
    </row>
    <row r="1071" spans="1:5" x14ac:dyDescent="0.25">
      <c r="A1071" s="12">
        <f>'Dados Shopee'!G1071</f>
        <v>0</v>
      </c>
      <c r="B1071" s="12">
        <f>'Dados Shopee'!M1071</f>
        <v>0</v>
      </c>
      <c r="C1071" s="16">
        <f>'Dados Shopee'!Q1071</f>
        <v>0</v>
      </c>
      <c r="E1071">
        <f>Cálculo!E1071</f>
        <v>0</v>
      </c>
    </row>
    <row r="1072" spans="1:5" x14ac:dyDescent="0.25">
      <c r="A1072" s="12">
        <f>'Dados Shopee'!G1072</f>
        <v>0</v>
      </c>
      <c r="B1072" s="12">
        <f>'Dados Shopee'!M1072</f>
        <v>0</v>
      </c>
      <c r="C1072" s="16">
        <f>'Dados Shopee'!Q1072</f>
        <v>0</v>
      </c>
      <c r="E1072">
        <f>Cálculo!E1072</f>
        <v>0</v>
      </c>
    </row>
    <row r="1073" spans="1:5" x14ac:dyDescent="0.25">
      <c r="A1073" s="12">
        <f>'Dados Shopee'!G1073</f>
        <v>0</v>
      </c>
      <c r="B1073" s="12">
        <f>'Dados Shopee'!M1073</f>
        <v>0</v>
      </c>
      <c r="C1073" s="16">
        <f>'Dados Shopee'!Q1073</f>
        <v>0</v>
      </c>
      <c r="E1073">
        <f>Cálculo!E1073</f>
        <v>0</v>
      </c>
    </row>
    <row r="1074" spans="1:5" x14ac:dyDescent="0.25">
      <c r="A1074" s="12">
        <f>'Dados Shopee'!G1074</f>
        <v>0</v>
      </c>
      <c r="B1074" s="12">
        <f>'Dados Shopee'!M1074</f>
        <v>0</v>
      </c>
      <c r="C1074" s="16">
        <f>'Dados Shopee'!Q1074</f>
        <v>0</v>
      </c>
      <c r="E1074">
        <f>Cálculo!E1074</f>
        <v>0</v>
      </c>
    </row>
    <row r="1075" spans="1:5" x14ac:dyDescent="0.25">
      <c r="A1075" s="12">
        <f>'Dados Shopee'!G1075</f>
        <v>0</v>
      </c>
      <c r="B1075" s="12">
        <f>'Dados Shopee'!M1075</f>
        <v>0</v>
      </c>
      <c r="C1075" s="16">
        <f>'Dados Shopee'!Q1075</f>
        <v>0</v>
      </c>
      <c r="E1075">
        <f>Cálculo!E1075</f>
        <v>0</v>
      </c>
    </row>
    <row r="1076" spans="1:5" x14ac:dyDescent="0.25">
      <c r="A1076" s="12">
        <f>'Dados Shopee'!G1076</f>
        <v>0</v>
      </c>
      <c r="B1076" s="12">
        <f>'Dados Shopee'!M1076</f>
        <v>0</v>
      </c>
      <c r="C1076" s="16">
        <f>'Dados Shopee'!Q1076</f>
        <v>0</v>
      </c>
      <c r="E1076">
        <f>Cálculo!E1076</f>
        <v>0</v>
      </c>
    </row>
    <row r="1077" spans="1:5" x14ac:dyDescent="0.25">
      <c r="A1077" s="12">
        <f>'Dados Shopee'!G1077</f>
        <v>0</v>
      </c>
      <c r="B1077" s="12">
        <f>'Dados Shopee'!M1077</f>
        <v>0</v>
      </c>
      <c r="C1077" s="16">
        <f>'Dados Shopee'!Q1077</f>
        <v>0</v>
      </c>
      <c r="E1077">
        <f>Cálculo!E1077</f>
        <v>0</v>
      </c>
    </row>
    <row r="1078" spans="1:5" x14ac:dyDescent="0.25">
      <c r="A1078" s="12">
        <f>'Dados Shopee'!G1078</f>
        <v>0</v>
      </c>
      <c r="B1078" s="12">
        <f>'Dados Shopee'!M1078</f>
        <v>0</v>
      </c>
      <c r="C1078" s="16">
        <f>'Dados Shopee'!Q1078</f>
        <v>0</v>
      </c>
      <c r="E1078">
        <f>Cálculo!E1078</f>
        <v>0</v>
      </c>
    </row>
    <row r="1079" spans="1:5" x14ac:dyDescent="0.25">
      <c r="A1079" s="12">
        <f>'Dados Shopee'!G1079</f>
        <v>0</v>
      </c>
      <c r="B1079" s="12">
        <f>'Dados Shopee'!M1079</f>
        <v>0</v>
      </c>
      <c r="C1079" s="16">
        <f>'Dados Shopee'!Q1079</f>
        <v>0</v>
      </c>
      <c r="E1079">
        <f>Cálculo!E1079</f>
        <v>0</v>
      </c>
    </row>
    <row r="1080" spans="1:5" x14ac:dyDescent="0.25">
      <c r="A1080" s="12">
        <f>'Dados Shopee'!G1080</f>
        <v>0</v>
      </c>
      <c r="B1080" s="12">
        <f>'Dados Shopee'!M1080</f>
        <v>0</v>
      </c>
      <c r="C1080" s="16">
        <f>'Dados Shopee'!Q1080</f>
        <v>0</v>
      </c>
      <c r="E1080">
        <f>Cálculo!E1080</f>
        <v>0</v>
      </c>
    </row>
    <row r="1081" spans="1:5" x14ac:dyDescent="0.25">
      <c r="A1081" s="12">
        <f>'Dados Shopee'!G1081</f>
        <v>0</v>
      </c>
      <c r="B1081" s="12">
        <f>'Dados Shopee'!M1081</f>
        <v>0</v>
      </c>
      <c r="C1081" s="16">
        <f>'Dados Shopee'!Q1081</f>
        <v>0</v>
      </c>
      <c r="E1081">
        <f>Cálculo!E1081</f>
        <v>0</v>
      </c>
    </row>
    <row r="1082" spans="1:5" x14ac:dyDescent="0.25">
      <c r="A1082" s="12">
        <f>'Dados Shopee'!G1082</f>
        <v>0</v>
      </c>
      <c r="B1082" s="12">
        <f>'Dados Shopee'!M1082</f>
        <v>0</v>
      </c>
      <c r="C1082" s="16">
        <f>'Dados Shopee'!Q1082</f>
        <v>0</v>
      </c>
      <c r="E1082">
        <f>Cálculo!E1082</f>
        <v>0</v>
      </c>
    </row>
    <row r="1083" spans="1:5" x14ac:dyDescent="0.25">
      <c r="A1083" s="12">
        <f>'Dados Shopee'!G1083</f>
        <v>0</v>
      </c>
      <c r="B1083" s="12">
        <f>'Dados Shopee'!M1083</f>
        <v>0</v>
      </c>
      <c r="C1083" s="16">
        <f>'Dados Shopee'!Q1083</f>
        <v>0</v>
      </c>
      <c r="E1083">
        <f>Cálculo!E1083</f>
        <v>0</v>
      </c>
    </row>
    <row r="1084" spans="1:5" x14ac:dyDescent="0.25">
      <c r="A1084" s="12">
        <f>'Dados Shopee'!G1084</f>
        <v>0</v>
      </c>
      <c r="B1084" s="12">
        <f>'Dados Shopee'!M1084</f>
        <v>0</v>
      </c>
      <c r="C1084" s="16">
        <f>'Dados Shopee'!Q1084</f>
        <v>0</v>
      </c>
      <c r="E1084">
        <f>Cálculo!E1084</f>
        <v>0</v>
      </c>
    </row>
    <row r="1085" spans="1:5" x14ac:dyDescent="0.25">
      <c r="A1085" s="12">
        <f>'Dados Shopee'!G1085</f>
        <v>0</v>
      </c>
      <c r="B1085" s="12">
        <f>'Dados Shopee'!M1085</f>
        <v>0</v>
      </c>
      <c r="C1085" s="16">
        <f>'Dados Shopee'!Q1085</f>
        <v>0</v>
      </c>
      <c r="E1085">
        <f>Cálculo!E1085</f>
        <v>0</v>
      </c>
    </row>
    <row r="1086" spans="1:5" x14ac:dyDescent="0.25">
      <c r="A1086" s="12">
        <f>'Dados Shopee'!G1086</f>
        <v>0</v>
      </c>
      <c r="B1086" s="12">
        <f>'Dados Shopee'!M1086</f>
        <v>0</v>
      </c>
      <c r="C1086" s="16">
        <f>'Dados Shopee'!Q1086</f>
        <v>0</v>
      </c>
      <c r="E1086">
        <f>Cálculo!E1086</f>
        <v>0</v>
      </c>
    </row>
    <row r="1087" spans="1:5" x14ac:dyDescent="0.25">
      <c r="A1087" s="12">
        <f>'Dados Shopee'!G1087</f>
        <v>0</v>
      </c>
      <c r="B1087" s="12">
        <f>'Dados Shopee'!M1087</f>
        <v>0</v>
      </c>
      <c r="C1087" s="16">
        <f>'Dados Shopee'!Q1087</f>
        <v>0</v>
      </c>
      <c r="E1087">
        <f>Cálculo!E1087</f>
        <v>0</v>
      </c>
    </row>
    <row r="1088" spans="1:5" x14ac:dyDescent="0.25">
      <c r="A1088" s="12">
        <f>'Dados Shopee'!G1088</f>
        <v>0</v>
      </c>
      <c r="B1088" s="12">
        <f>'Dados Shopee'!M1088</f>
        <v>0</v>
      </c>
      <c r="C1088" s="16">
        <f>'Dados Shopee'!Q1088</f>
        <v>0</v>
      </c>
      <c r="E1088">
        <f>Cálculo!E1088</f>
        <v>0</v>
      </c>
    </row>
    <row r="1089" spans="1:5" x14ac:dyDescent="0.25">
      <c r="A1089" s="12">
        <f>'Dados Shopee'!G1089</f>
        <v>0</v>
      </c>
      <c r="B1089" s="12">
        <f>'Dados Shopee'!M1089</f>
        <v>0</v>
      </c>
      <c r="C1089" s="16">
        <f>'Dados Shopee'!Q1089</f>
        <v>0</v>
      </c>
      <c r="E1089">
        <f>Cálculo!E1089</f>
        <v>0</v>
      </c>
    </row>
    <row r="1090" spans="1:5" x14ac:dyDescent="0.25">
      <c r="A1090" s="12">
        <f>'Dados Shopee'!G1090</f>
        <v>0</v>
      </c>
      <c r="B1090" s="12">
        <f>'Dados Shopee'!M1090</f>
        <v>0</v>
      </c>
      <c r="C1090" s="16">
        <f>'Dados Shopee'!Q1090</f>
        <v>0</v>
      </c>
      <c r="E1090">
        <f>Cálculo!E1090</f>
        <v>0</v>
      </c>
    </row>
    <row r="1091" spans="1:5" x14ac:dyDescent="0.25">
      <c r="A1091" s="12">
        <f>'Dados Shopee'!G1091</f>
        <v>0</v>
      </c>
      <c r="B1091" s="12">
        <f>'Dados Shopee'!M1091</f>
        <v>0</v>
      </c>
      <c r="C1091" s="16">
        <f>'Dados Shopee'!Q1091</f>
        <v>0</v>
      </c>
      <c r="E1091">
        <f>Cálculo!E1091</f>
        <v>0</v>
      </c>
    </row>
    <row r="1092" spans="1:5" x14ac:dyDescent="0.25">
      <c r="A1092" s="12">
        <f>'Dados Shopee'!G1092</f>
        <v>0</v>
      </c>
      <c r="B1092" s="12">
        <f>'Dados Shopee'!M1092</f>
        <v>0</v>
      </c>
      <c r="C1092" s="16">
        <f>'Dados Shopee'!Q1092</f>
        <v>0</v>
      </c>
      <c r="E1092">
        <f>Cálculo!E1092</f>
        <v>0</v>
      </c>
    </row>
    <row r="1093" spans="1:5" x14ac:dyDescent="0.25">
      <c r="A1093" s="12">
        <f>'Dados Shopee'!G1093</f>
        <v>0</v>
      </c>
      <c r="B1093" s="12">
        <f>'Dados Shopee'!M1093</f>
        <v>0</v>
      </c>
      <c r="C1093" s="16">
        <f>'Dados Shopee'!Q1093</f>
        <v>0</v>
      </c>
      <c r="E1093">
        <f>Cálculo!E1093</f>
        <v>0</v>
      </c>
    </row>
    <row r="1094" spans="1:5" x14ac:dyDescent="0.25">
      <c r="A1094" s="12">
        <f>'Dados Shopee'!G1094</f>
        <v>0</v>
      </c>
      <c r="B1094" s="12">
        <f>'Dados Shopee'!M1094</f>
        <v>0</v>
      </c>
      <c r="C1094" s="16">
        <f>'Dados Shopee'!Q1094</f>
        <v>0</v>
      </c>
      <c r="E1094">
        <f>Cálculo!E1094</f>
        <v>0</v>
      </c>
    </row>
    <row r="1095" spans="1:5" x14ac:dyDescent="0.25">
      <c r="A1095" s="12">
        <f>'Dados Shopee'!G1095</f>
        <v>0</v>
      </c>
      <c r="B1095" s="12">
        <f>'Dados Shopee'!M1095</f>
        <v>0</v>
      </c>
      <c r="C1095" s="16">
        <f>'Dados Shopee'!Q1095</f>
        <v>0</v>
      </c>
      <c r="E1095">
        <f>Cálculo!E1095</f>
        <v>0</v>
      </c>
    </row>
    <row r="1096" spans="1:5" x14ac:dyDescent="0.25">
      <c r="A1096" s="12">
        <f>'Dados Shopee'!G1096</f>
        <v>0</v>
      </c>
      <c r="B1096" s="12">
        <f>'Dados Shopee'!M1096</f>
        <v>0</v>
      </c>
      <c r="C1096" s="16">
        <f>'Dados Shopee'!Q1096</f>
        <v>0</v>
      </c>
      <c r="E1096">
        <f>Cálculo!E1096</f>
        <v>0</v>
      </c>
    </row>
    <row r="1097" spans="1:5" x14ac:dyDescent="0.25">
      <c r="A1097" s="12">
        <f>'Dados Shopee'!G1097</f>
        <v>0</v>
      </c>
      <c r="B1097" s="12">
        <f>'Dados Shopee'!M1097</f>
        <v>0</v>
      </c>
      <c r="C1097" s="16">
        <f>'Dados Shopee'!Q1097</f>
        <v>0</v>
      </c>
      <c r="E1097">
        <f>Cálculo!E1097</f>
        <v>0</v>
      </c>
    </row>
    <row r="1098" spans="1:5" x14ac:dyDescent="0.25">
      <c r="A1098" s="12">
        <f>'Dados Shopee'!G1098</f>
        <v>0</v>
      </c>
      <c r="B1098" s="12">
        <f>'Dados Shopee'!M1098</f>
        <v>0</v>
      </c>
      <c r="C1098" s="16">
        <f>'Dados Shopee'!Q1098</f>
        <v>0</v>
      </c>
      <c r="E1098">
        <f>Cálculo!E1098</f>
        <v>0</v>
      </c>
    </row>
    <row r="1099" spans="1:5" x14ac:dyDescent="0.25">
      <c r="A1099" s="12">
        <f>'Dados Shopee'!G1099</f>
        <v>0</v>
      </c>
      <c r="B1099" s="12">
        <f>'Dados Shopee'!M1099</f>
        <v>0</v>
      </c>
      <c r="C1099" s="16">
        <f>'Dados Shopee'!Q1099</f>
        <v>0</v>
      </c>
      <c r="E1099">
        <f>Cálculo!E1099</f>
        <v>0</v>
      </c>
    </row>
    <row r="1100" spans="1:5" x14ac:dyDescent="0.25">
      <c r="A1100" s="12">
        <f>'Dados Shopee'!G1100</f>
        <v>0</v>
      </c>
      <c r="B1100" s="12">
        <f>'Dados Shopee'!M1100</f>
        <v>0</v>
      </c>
      <c r="C1100" s="16">
        <f>'Dados Shopee'!Q1100</f>
        <v>0</v>
      </c>
      <c r="E1100">
        <f>Cálculo!E1100</f>
        <v>0</v>
      </c>
    </row>
    <row r="1101" spans="1:5" x14ac:dyDescent="0.25">
      <c r="A1101" s="12">
        <f>'Dados Shopee'!G1101</f>
        <v>0</v>
      </c>
      <c r="B1101" s="12">
        <f>'Dados Shopee'!M1101</f>
        <v>0</v>
      </c>
      <c r="C1101" s="16">
        <f>'Dados Shopee'!Q1101</f>
        <v>0</v>
      </c>
      <c r="E1101">
        <f>Cálculo!E1101</f>
        <v>0</v>
      </c>
    </row>
    <row r="1102" spans="1:5" x14ac:dyDescent="0.25">
      <c r="A1102" s="12">
        <f>'Dados Shopee'!G1102</f>
        <v>0</v>
      </c>
      <c r="B1102" s="12">
        <f>'Dados Shopee'!M1102</f>
        <v>0</v>
      </c>
      <c r="C1102" s="16">
        <f>'Dados Shopee'!Q1102</f>
        <v>0</v>
      </c>
      <c r="E1102">
        <f>Cálculo!E1102</f>
        <v>0</v>
      </c>
    </row>
    <row r="1103" spans="1:5" x14ac:dyDescent="0.25">
      <c r="A1103" s="12">
        <f>'Dados Shopee'!G1103</f>
        <v>0</v>
      </c>
      <c r="B1103" s="12">
        <f>'Dados Shopee'!M1103</f>
        <v>0</v>
      </c>
      <c r="C1103" s="16">
        <f>'Dados Shopee'!Q1103</f>
        <v>0</v>
      </c>
      <c r="E1103">
        <f>Cálculo!E1103</f>
        <v>0</v>
      </c>
    </row>
    <row r="1104" spans="1:5" x14ac:dyDescent="0.25">
      <c r="A1104" s="12">
        <f>'Dados Shopee'!G1104</f>
        <v>0</v>
      </c>
      <c r="B1104" s="12">
        <f>'Dados Shopee'!M1104</f>
        <v>0</v>
      </c>
      <c r="C1104" s="16">
        <f>'Dados Shopee'!Q1104</f>
        <v>0</v>
      </c>
      <c r="E1104">
        <f>Cálculo!E1104</f>
        <v>0</v>
      </c>
    </row>
    <row r="1105" spans="1:5" x14ac:dyDescent="0.25">
      <c r="A1105" s="12">
        <f>'Dados Shopee'!G1105</f>
        <v>0</v>
      </c>
      <c r="B1105" s="12">
        <f>'Dados Shopee'!M1105</f>
        <v>0</v>
      </c>
      <c r="C1105" s="16">
        <f>'Dados Shopee'!Q1105</f>
        <v>0</v>
      </c>
      <c r="E1105">
        <f>Cálculo!E1105</f>
        <v>0</v>
      </c>
    </row>
    <row r="1106" spans="1:5" x14ac:dyDescent="0.25">
      <c r="A1106" s="12">
        <f>'Dados Shopee'!G1106</f>
        <v>0</v>
      </c>
      <c r="B1106" s="12">
        <f>'Dados Shopee'!M1106</f>
        <v>0</v>
      </c>
      <c r="C1106" s="16">
        <f>'Dados Shopee'!Q1106</f>
        <v>0</v>
      </c>
      <c r="E1106">
        <f>Cálculo!E1106</f>
        <v>0</v>
      </c>
    </row>
    <row r="1107" spans="1:5" x14ac:dyDescent="0.25">
      <c r="A1107" s="12">
        <f>'Dados Shopee'!G1107</f>
        <v>0</v>
      </c>
      <c r="B1107" s="12">
        <f>'Dados Shopee'!M1107</f>
        <v>0</v>
      </c>
      <c r="C1107" s="16">
        <f>'Dados Shopee'!Q1107</f>
        <v>0</v>
      </c>
      <c r="E1107">
        <f>Cálculo!E1107</f>
        <v>0</v>
      </c>
    </row>
    <row r="1108" spans="1:5" x14ac:dyDescent="0.25">
      <c r="A1108" s="12">
        <f>'Dados Shopee'!G1108</f>
        <v>0</v>
      </c>
      <c r="B1108" s="12">
        <f>'Dados Shopee'!M1108</f>
        <v>0</v>
      </c>
      <c r="C1108" s="16">
        <f>'Dados Shopee'!Q1108</f>
        <v>0</v>
      </c>
      <c r="E1108">
        <f>Cálculo!E1108</f>
        <v>0</v>
      </c>
    </row>
    <row r="1109" spans="1:5" x14ac:dyDescent="0.25">
      <c r="A1109" s="12">
        <f>'Dados Shopee'!G1109</f>
        <v>0</v>
      </c>
      <c r="B1109" s="12">
        <f>'Dados Shopee'!M1109</f>
        <v>0</v>
      </c>
      <c r="C1109" s="16">
        <f>'Dados Shopee'!Q1109</f>
        <v>0</v>
      </c>
      <c r="E1109">
        <f>Cálculo!E1109</f>
        <v>0</v>
      </c>
    </row>
    <row r="1110" spans="1:5" x14ac:dyDescent="0.25">
      <c r="A1110" s="12">
        <f>'Dados Shopee'!G1110</f>
        <v>0</v>
      </c>
      <c r="B1110" s="12">
        <f>'Dados Shopee'!M1110</f>
        <v>0</v>
      </c>
      <c r="C1110" s="16">
        <f>'Dados Shopee'!Q1110</f>
        <v>0</v>
      </c>
      <c r="E1110">
        <f>Cálculo!E1110</f>
        <v>0</v>
      </c>
    </row>
    <row r="1111" spans="1:5" x14ac:dyDescent="0.25">
      <c r="A1111" s="12">
        <f>'Dados Shopee'!G1111</f>
        <v>0</v>
      </c>
      <c r="B1111" s="12">
        <f>'Dados Shopee'!M1111</f>
        <v>0</v>
      </c>
      <c r="C1111" s="16">
        <f>'Dados Shopee'!Q1111</f>
        <v>0</v>
      </c>
      <c r="E1111">
        <f>Cálculo!E1111</f>
        <v>0</v>
      </c>
    </row>
    <row r="1112" spans="1:5" x14ac:dyDescent="0.25">
      <c r="A1112" s="12">
        <f>'Dados Shopee'!G1112</f>
        <v>0</v>
      </c>
      <c r="B1112" s="12">
        <f>'Dados Shopee'!M1112</f>
        <v>0</v>
      </c>
      <c r="C1112" s="16">
        <f>'Dados Shopee'!Q1112</f>
        <v>0</v>
      </c>
      <c r="E1112">
        <f>Cálculo!E1112</f>
        <v>0</v>
      </c>
    </row>
    <row r="1113" spans="1:5" x14ac:dyDescent="0.25">
      <c r="A1113" s="12">
        <f>'Dados Shopee'!G1113</f>
        <v>0</v>
      </c>
      <c r="B1113" s="12">
        <f>'Dados Shopee'!M1113</f>
        <v>0</v>
      </c>
      <c r="C1113" s="16">
        <f>'Dados Shopee'!Q1113</f>
        <v>0</v>
      </c>
      <c r="E1113">
        <f>Cálculo!E1113</f>
        <v>0</v>
      </c>
    </row>
    <row r="1114" spans="1:5" x14ac:dyDescent="0.25">
      <c r="A1114" s="12">
        <f>'Dados Shopee'!G1114</f>
        <v>0</v>
      </c>
      <c r="B1114" s="12">
        <f>'Dados Shopee'!M1114</f>
        <v>0</v>
      </c>
      <c r="C1114" s="16">
        <f>'Dados Shopee'!Q1114</f>
        <v>0</v>
      </c>
      <c r="E1114">
        <f>Cálculo!E1114</f>
        <v>0</v>
      </c>
    </row>
    <row r="1115" spans="1:5" x14ac:dyDescent="0.25">
      <c r="A1115" s="12">
        <f>'Dados Shopee'!G1115</f>
        <v>0</v>
      </c>
      <c r="B1115" s="12">
        <f>'Dados Shopee'!M1115</f>
        <v>0</v>
      </c>
      <c r="C1115" s="16">
        <f>'Dados Shopee'!Q1115</f>
        <v>0</v>
      </c>
      <c r="E1115">
        <f>Cálculo!E1115</f>
        <v>0</v>
      </c>
    </row>
    <row r="1116" spans="1:5" x14ac:dyDescent="0.25">
      <c r="A1116" s="12">
        <f>'Dados Shopee'!G1116</f>
        <v>0</v>
      </c>
      <c r="B1116" s="12">
        <f>'Dados Shopee'!M1116</f>
        <v>0</v>
      </c>
      <c r="C1116" s="16">
        <f>'Dados Shopee'!Q1116</f>
        <v>0</v>
      </c>
      <c r="E1116">
        <f>Cálculo!E1116</f>
        <v>0</v>
      </c>
    </row>
    <row r="1117" spans="1:5" x14ac:dyDescent="0.25">
      <c r="A1117" s="12">
        <f>'Dados Shopee'!G1117</f>
        <v>0</v>
      </c>
      <c r="B1117" s="12">
        <f>'Dados Shopee'!M1117</f>
        <v>0</v>
      </c>
      <c r="C1117" s="16">
        <f>'Dados Shopee'!Q1117</f>
        <v>0</v>
      </c>
      <c r="E1117">
        <f>Cálculo!E1117</f>
        <v>0</v>
      </c>
    </row>
    <row r="1118" spans="1:5" x14ac:dyDescent="0.25">
      <c r="A1118" s="12">
        <f>'Dados Shopee'!G1118</f>
        <v>0</v>
      </c>
      <c r="B1118" s="12">
        <f>'Dados Shopee'!M1118</f>
        <v>0</v>
      </c>
      <c r="C1118" s="16">
        <f>'Dados Shopee'!Q1118</f>
        <v>0</v>
      </c>
      <c r="E1118">
        <f>Cálculo!E1118</f>
        <v>0</v>
      </c>
    </row>
    <row r="1119" spans="1:5" x14ac:dyDescent="0.25">
      <c r="A1119" s="12">
        <f>'Dados Shopee'!G1119</f>
        <v>0</v>
      </c>
      <c r="B1119" s="12">
        <f>'Dados Shopee'!M1119</f>
        <v>0</v>
      </c>
      <c r="C1119" s="16">
        <f>'Dados Shopee'!Q1119</f>
        <v>0</v>
      </c>
      <c r="E1119">
        <f>Cálculo!E1119</f>
        <v>0</v>
      </c>
    </row>
    <row r="1120" spans="1:5" x14ac:dyDescent="0.25">
      <c r="A1120" s="12">
        <f>'Dados Shopee'!G1120</f>
        <v>0</v>
      </c>
      <c r="B1120" s="12">
        <f>'Dados Shopee'!M1120</f>
        <v>0</v>
      </c>
      <c r="C1120" s="16">
        <f>'Dados Shopee'!Q1120</f>
        <v>0</v>
      </c>
      <c r="E1120">
        <f>Cálculo!E1120</f>
        <v>0</v>
      </c>
    </row>
    <row r="1121" spans="1:5" x14ac:dyDescent="0.25">
      <c r="A1121" s="12">
        <f>'Dados Shopee'!G1121</f>
        <v>0</v>
      </c>
      <c r="B1121" s="12">
        <f>'Dados Shopee'!M1121</f>
        <v>0</v>
      </c>
      <c r="C1121" s="16">
        <f>'Dados Shopee'!Q1121</f>
        <v>0</v>
      </c>
      <c r="E1121">
        <f>Cálculo!E1121</f>
        <v>0</v>
      </c>
    </row>
    <row r="1122" spans="1:5" x14ac:dyDescent="0.25">
      <c r="A1122" s="12">
        <f>'Dados Shopee'!G1122</f>
        <v>0</v>
      </c>
      <c r="B1122" s="12">
        <f>'Dados Shopee'!M1122</f>
        <v>0</v>
      </c>
      <c r="C1122" s="16">
        <f>'Dados Shopee'!Q1122</f>
        <v>0</v>
      </c>
      <c r="E1122">
        <f>Cálculo!E1122</f>
        <v>0</v>
      </c>
    </row>
    <row r="1123" spans="1:5" x14ac:dyDescent="0.25">
      <c r="A1123" s="12">
        <f>'Dados Shopee'!G1123</f>
        <v>0</v>
      </c>
      <c r="B1123" s="12">
        <f>'Dados Shopee'!M1123</f>
        <v>0</v>
      </c>
      <c r="C1123" s="16">
        <f>'Dados Shopee'!Q1123</f>
        <v>0</v>
      </c>
      <c r="E1123">
        <f>Cálculo!E1123</f>
        <v>0</v>
      </c>
    </row>
    <row r="1124" spans="1:5" x14ac:dyDescent="0.25">
      <c r="A1124" s="12">
        <f>'Dados Shopee'!G1124</f>
        <v>0</v>
      </c>
      <c r="B1124" s="12">
        <f>'Dados Shopee'!M1124</f>
        <v>0</v>
      </c>
      <c r="C1124" s="16">
        <f>'Dados Shopee'!Q1124</f>
        <v>0</v>
      </c>
      <c r="E1124">
        <f>Cálculo!E1124</f>
        <v>0</v>
      </c>
    </row>
    <row r="1125" spans="1:5" x14ac:dyDescent="0.25">
      <c r="A1125" s="12">
        <f>'Dados Shopee'!G1125</f>
        <v>0</v>
      </c>
      <c r="B1125" s="12">
        <f>'Dados Shopee'!M1125</f>
        <v>0</v>
      </c>
      <c r="C1125" s="16">
        <f>'Dados Shopee'!Q1125</f>
        <v>0</v>
      </c>
      <c r="E1125">
        <f>Cálculo!E1125</f>
        <v>0</v>
      </c>
    </row>
    <row r="1126" spans="1:5" x14ac:dyDescent="0.25">
      <c r="A1126" s="12">
        <f>'Dados Shopee'!G1126</f>
        <v>0</v>
      </c>
      <c r="B1126" s="12">
        <f>'Dados Shopee'!M1126</f>
        <v>0</v>
      </c>
      <c r="C1126" s="16">
        <f>'Dados Shopee'!Q1126</f>
        <v>0</v>
      </c>
      <c r="E1126">
        <f>Cálculo!E1126</f>
        <v>0</v>
      </c>
    </row>
    <row r="1127" spans="1:5" x14ac:dyDescent="0.25">
      <c r="A1127" s="12">
        <f>'Dados Shopee'!G1127</f>
        <v>0</v>
      </c>
      <c r="B1127" s="12">
        <f>'Dados Shopee'!M1127</f>
        <v>0</v>
      </c>
      <c r="C1127" s="16">
        <f>'Dados Shopee'!Q1127</f>
        <v>0</v>
      </c>
      <c r="E1127">
        <f>Cálculo!E1127</f>
        <v>0</v>
      </c>
    </row>
    <row r="1128" spans="1:5" x14ac:dyDescent="0.25">
      <c r="A1128" s="12">
        <f>'Dados Shopee'!G1128</f>
        <v>0</v>
      </c>
      <c r="B1128" s="12">
        <f>'Dados Shopee'!M1128</f>
        <v>0</v>
      </c>
      <c r="C1128" s="16">
        <f>'Dados Shopee'!Q1128</f>
        <v>0</v>
      </c>
      <c r="E1128">
        <f>Cálculo!E1128</f>
        <v>0</v>
      </c>
    </row>
    <row r="1129" spans="1:5" x14ac:dyDescent="0.25">
      <c r="A1129" s="12">
        <f>'Dados Shopee'!G1129</f>
        <v>0</v>
      </c>
      <c r="B1129" s="12">
        <f>'Dados Shopee'!M1129</f>
        <v>0</v>
      </c>
      <c r="C1129" s="16">
        <f>'Dados Shopee'!Q1129</f>
        <v>0</v>
      </c>
      <c r="E1129">
        <f>Cálculo!E1129</f>
        <v>0</v>
      </c>
    </row>
    <row r="1130" spans="1:5" x14ac:dyDescent="0.25">
      <c r="A1130" s="12">
        <f>'Dados Shopee'!G1130</f>
        <v>0</v>
      </c>
      <c r="B1130" s="12">
        <f>'Dados Shopee'!M1130</f>
        <v>0</v>
      </c>
      <c r="C1130" s="16">
        <f>'Dados Shopee'!Q1130</f>
        <v>0</v>
      </c>
      <c r="E1130">
        <f>Cálculo!E1130</f>
        <v>0</v>
      </c>
    </row>
    <row r="1131" spans="1:5" x14ac:dyDescent="0.25">
      <c r="A1131" s="12">
        <f>'Dados Shopee'!G1131</f>
        <v>0</v>
      </c>
      <c r="B1131" s="12">
        <f>'Dados Shopee'!M1131</f>
        <v>0</v>
      </c>
      <c r="C1131" s="16">
        <f>'Dados Shopee'!Q1131</f>
        <v>0</v>
      </c>
      <c r="E1131">
        <f>Cálculo!E1131</f>
        <v>0</v>
      </c>
    </row>
    <row r="1132" spans="1:5" x14ac:dyDescent="0.25">
      <c r="A1132" s="12">
        <f>'Dados Shopee'!G1132</f>
        <v>0</v>
      </c>
      <c r="B1132" s="12">
        <f>'Dados Shopee'!M1132</f>
        <v>0</v>
      </c>
      <c r="C1132" s="16">
        <f>'Dados Shopee'!Q1132</f>
        <v>0</v>
      </c>
      <c r="E1132">
        <f>Cálculo!E1132</f>
        <v>0</v>
      </c>
    </row>
    <row r="1133" spans="1:5" x14ac:dyDescent="0.25">
      <c r="A1133" s="12">
        <f>'Dados Shopee'!G1133</f>
        <v>0</v>
      </c>
      <c r="B1133" s="12">
        <f>'Dados Shopee'!M1133</f>
        <v>0</v>
      </c>
      <c r="C1133" s="16">
        <f>'Dados Shopee'!Q1133</f>
        <v>0</v>
      </c>
      <c r="E1133">
        <f>Cálculo!E1133</f>
        <v>0</v>
      </c>
    </row>
    <row r="1134" spans="1:5" x14ac:dyDescent="0.25">
      <c r="A1134" s="12">
        <f>'Dados Shopee'!G1134</f>
        <v>0</v>
      </c>
      <c r="B1134" s="12">
        <f>'Dados Shopee'!M1134</f>
        <v>0</v>
      </c>
      <c r="C1134" s="16">
        <f>'Dados Shopee'!Q1134</f>
        <v>0</v>
      </c>
      <c r="E1134">
        <f>Cálculo!E1134</f>
        <v>0</v>
      </c>
    </row>
    <row r="1135" spans="1:5" x14ac:dyDescent="0.25">
      <c r="A1135" s="12">
        <f>'Dados Shopee'!G1135</f>
        <v>0</v>
      </c>
      <c r="B1135" s="12">
        <f>'Dados Shopee'!M1135</f>
        <v>0</v>
      </c>
      <c r="C1135" s="16">
        <f>'Dados Shopee'!Q1135</f>
        <v>0</v>
      </c>
      <c r="E1135">
        <f>Cálculo!E1135</f>
        <v>0</v>
      </c>
    </row>
    <row r="1136" spans="1:5" x14ac:dyDescent="0.25">
      <c r="A1136" s="12">
        <f>'Dados Shopee'!G1136</f>
        <v>0</v>
      </c>
      <c r="B1136" s="12">
        <f>'Dados Shopee'!M1136</f>
        <v>0</v>
      </c>
      <c r="C1136" s="16">
        <f>'Dados Shopee'!Q1136</f>
        <v>0</v>
      </c>
      <c r="E1136">
        <f>Cálculo!E1136</f>
        <v>0</v>
      </c>
    </row>
    <row r="1137" spans="1:5" x14ac:dyDescent="0.25">
      <c r="A1137" s="12">
        <f>'Dados Shopee'!G1137</f>
        <v>0</v>
      </c>
      <c r="B1137" s="12">
        <f>'Dados Shopee'!M1137</f>
        <v>0</v>
      </c>
      <c r="C1137" s="16">
        <f>'Dados Shopee'!Q1137</f>
        <v>0</v>
      </c>
      <c r="E1137">
        <f>Cálculo!E1137</f>
        <v>0</v>
      </c>
    </row>
    <row r="1138" spans="1:5" x14ac:dyDescent="0.25">
      <c r="A1138" s="12">
        <f>'Dados Shopee'!G1138</f>
        <v>0</v>
      </c>
      <c r="B1138" s="12">
        <f>'Dados Shopee'!M1138</f>
        <v>0</v>
      </c>
      <c r="C1138" s="16">
        <f>'Dados Shopee'!Q1138</f>
        <v>0</v>
      </c>
      <c r="E1138">
        <f>Cálculo!E1138</f>
        <v>0</v>
      </c>
    </row>
    <row r="1139" spans="1:5" x14ac:dyDescent="0.25">
      <c r="A1139" s="12">
        <f>'Dados Shopee'!G1139</f>
        <v>0</v>
      </c>
      <c r="B1139" s="12">
        <f>'Dados Shopee'!M1139</f>
        <v>0</v>
      </c>
      <c r="C1139" s="16">
        <f>'Dados Shopee'!Q1139</f>
        <v>0</v>
      </c>
      <c r="E1139">
        <f>Cálculo!E1139</f>
        <v>0</v>
      </c>
    </row>
    <row r="1140" spans="1:5" x14ac:dyDescent="0.25">
      <c r="A1140" s="12">
        <f>'Dados Shopee'!G1140</f>
        <v>0</v>
      </c>
      <c r="B1140" s="12">
        <f>'Dados Shopee'!M1140</f>
        <v>0</v>
      </c>
      <c r="C1140" s="16">
        <f>'Dados Shopee'!Q1140</f>
        <v>0</v>
      </c>
      <c r="E1140">
        <f>Cálculo!E1140</f>
        <v>0</v>
      </c>
    </row>
    <row r="1141" spans="1:5" x14ac:dyDescent="0.25">
      <c r="A1141" s="12">
        <f>'Dados Shopee'!G1141</f>
        <v>0</v>
      </c>
      <c r="B1141" s="12">
        <f>'Dados Shopee'!M1141</f>
        <v>0</v>
      </c>
      <c r="C1141" s="16">
        <f>'Dados Shopee'!Q1141</f>
        <v>0</v>
      </c>
      <c r="E1141">
        <f>Cálculo!E1141</f>
        <v>0</v>
      </c>
    </row>
    <row r="1142" spans="1:5" x14ac:dyDescent="0.25">
      <c r="A1142" s="12">
        <f>'Dados Shopee'!G1142</f>
        <v>0</v>
      </c>
      <c r="B1142" s="12">
        <f>'Dados Shopee'!M1142</f>
        <v>0</v>
      </c>
      <c r="C1142" s="16">
        <f>'Dados Shopee'!Q1142</f>
        <v>0</v>
      </c>
      <c r="E1142">
        <f>Cálculo!E1142</f>
        <v>0</v>
      </c>
    </row>
    <row r="1143" spans="1:5" x14ac:dyDescent="0.25">
      <c r="A1143" s="12">
        <f>'Dados Shopee'!G1143</f>
        <v>0</v>
      </c>
      <c r="B1143" s="12">
        <f>'Dados Shopee'!M1143</f>
        <v>0</v>
      </c>
      <c r="C1143" s="16">
        <f>'Dados Shopee'!Q1143</f>
        <v>0</v>
      </c>
      <c r="E1143">
        <f>Cálculo!E1143</f>
        <v>0</v>
      </c>
    </row>
    <row r="1144" spans="1:5" x14ac:dyDescent="0.25">
      <c r="A1144" s="12">
        <f>'Dados Shopee'!G1144</f>
        <v>0</v>
      </c>
      <c r="B1144" s="12">
        <f>'Dados Shopee'!M1144</f>
        <v>0</v>
      </c>
      <c r="C1144" s="16">
        <f>'Dados Shopee'!Q1144</f>
        <v>0</v>
      </c>
      <c r="E1144">
        <f>Cálculo!E1144</f>
        <v>0</v>
      </c>
    </row>
    <row r="1145" spans="1:5" x14ac:dyDescent="0.25">
      <c r="A1145" s="12">
        <f>'Dados Shopee'!G1145</f>
        <v>0</v>
      </c>
      <c r="B1145" s="12">
        <f>'Dados Shopee'!M1145</f>
        <v>0</v>
      </c>
      <c r="C1145" s="16">
        <f>'Dados Shopee'!Q1145</f>
        <v>0</v>
      </c>
      <c r="E1145">
        <f>Cálculo!E1145</f>
        <v>0</v>
      </c>
    </row>
    <row r="1146" spans="1:5" x14ac:dyDescent="0.25">
      <c r="A1146" s="12">
        <f>'Dados Shopee'!G1146</f>
        <v>0</v>
      </c>
      <c r="B1146" s="12">
        <f>'Dados Shopee'!M1146</f>
        <v>0</v>
      </c>
      <c r="C1146" s="16">
        <f>'Dados Shopee'!Q1146</f>
        <v>0</v>
      </c>
      <c r="E1146">
        <f>Cálculo!E1146</f>
        <v>0</v>
      </c>
    </row>
    <row r="1147" spans="1:5" x14ac:dyDescent="0.25">
      <c r="A1147" s="12">
        <f>'Dados Shopee'!G1147</f>
        <v>0</v>
      </c>
      <c r="B1147" s="12">
        <f>'Dados Shopee'!M1147</f>
        <v>0</v>
      </c>
      <c r="C1147" s="16">
        <f>'Dados Shopee'!Q1147</f>
        <v>0</v>
      </c>
      <c r="E1147">
        <f>Cálculo!E1147</f>
        <v>0</v>
      </c>
    </row>
    <row r="1148" spans="1:5" x14ac:dyDescent="0.25">
      <c r="A1148" s="12">
        <f>'Dados Shopee'!G1148</f>
        <v>0</v>
      </c>
      <c r="B1148" s="12">
        <f>'Dados Shopee'!M1148</f>
        <v>0</v>
      </c>
      <c r="C1148" s="16">
        <f>'Dados Shopee'!Q1148</f>
        <v>0</v>
      </c>
      <c r="E1148">
        <f>Cálculo!E1148</f>
        <v>0</v>
      </c>
    </row>
    <row r="1149" spans="1:5" x14ac:dyDescent="0.25">
      <c r="A1149" s="12">
        <f>'Dados Shopee'!G1149</f>
        <v>0</v>
      </c>
      <c r="B1149" s="12">
        <f>'Dados Shopee'!M1149</f>
        <v>0</v>
      </c>
      <c r="C1149" s="16">
        <f>'Dados Shopee'!Q1149</f>
        <v>0</v>
      </c>
      <c r="E1149">
        <f>Cálculo!E1149</f>
        <v>0</v>
      </c>
    </row>
    <row r="1150" spans="1:5" x14ac:dyDescent="0.25">
      <c r="A1150" s="12">
        <f>'Dados Shopee'!G1150</f>
        <v>0</v>
      </c>
      <c r="B1150" s="12">
        <f>'Dados Shopee'!M1150</f>
        <v>0</v>
      </c>
      <c r="C1150" s="16">
        <f>'Dados Shopee'!Q1150</f>
        <v>0</v>
      </c>
      <c r="E1150">
        <f>Cálculo!E1150</f>
        <v>0</v>
      </c>
    </row>
    <row r="1151" spans="1:5" x14ac:dyDescent="0.25">
      <c r="A1151" s="12">
        <f>'Dados Shopee'!G1151</f>
        <v>0</v>
      </c>
      <c r="B1151" s="12">
        <f>'Dados Shopee'!M1151</f>
        <v>0</v>
      </c>
      <c r="C1151" s="16">
        <f>'Dados Shopee'!Q1151</f>
        <v>0</v>
      </c>
      <c r="E1151">
        <f>Cálculo!E1151</f>
        <v>0</v>
      </c>
    </row>
    <row r="1152" spans="1:5" x14ac:dyDescent="0.25">
      <c r="A1152" s="12">
        <f>'Dados Shopee'!G1152</f>
        <v>0</v>
      </c>
      <c r="B1152" s="12">
        <f>'Dados Shopee'!M1152</f>
        <v>0</v>
      </c>
      <c r="C1152" s="16">
        <f>'Dados Shopee'!Q1152</f>
        <v>0</v>
      </c>
      <c r="E1152">
        <f>Cálculo!E1152</f>
        <v>0</v>
      </c>
    </row>
    <row r="1153" spans="1:5" x14ac:dyDescent="0.25">
      <c r="A1153" s="12">
        <f>'Dados Shopee'!G1153</f>
        <v>0</v>
      </c>
      <c r="B1153" s="12">
        <f>'Dados Shopee'!M1153</f>
        <v>0</v>
      </c>
      <c r="C1153" s="16">
        <f>'Dados Shopee'!Q1153</f>
        <v>0</v>
      </c>
      <c r="E1153">
        <f>Cálculo!E1153</f>
        <v>0</v>
      </c>
    </row>
    <row r="1154" spans="1:5" x14ac:dyDescent="0.25">
      <c r="A1154" s="12">
        <f>'Dados Shopee'!G1154</f>
        <v>0</v>
      </c>
      <c r="B1154" s="12">
        <f>'Dados Shopee'!M1154</f>
        <v>0</v>
      </c>
      <c r="C1154" s="16">
        <f>'Dados Shopee'!Q1154</f>
        <v>0</v>
      </c>
      <c r="E1154">
        <f>Cálculo!E1154</f>
        <v>0</v>
      </c>
    </row>
    <row r="1155" spans="1:5" x14ac:dyDescent="0.25">
      <c r="A1155" s="12">
        <f>'Dados Shopee'!G1155</f>
        <v>0</v>
      </c>
      <c r="B1155" s="12">
        <f>'Dados Shopee'!M1155</f>
        <v>0</v>
      </c>
      <c r="C1155" s="16">
        <f>'Dados Shopee'!Q1155</f>
        <v>0</v>
      </c>
      <c r="E1155">
        <f>Cálculo!E1155</f>
        <v>0</v>
      </c>
    </row>
    <row r="1156" spans="1:5" x14ac:dyDescent="0.25">
      <c r="A1156" s="12">
        <f>'Dados Shopee'!G1156</f>
        <v>0</v>
      </c>
      <c r="B1156" s="12">
        <f>'Dados Shopee'!M1156</f>
        <v>0</v>
      </c>
      <c r="C1156" s="16">
        <f>'Dados Shopee'!Q1156</f>
        <v>0</v>
      </c>
      <c r="E1156">
        <f>Cálculo!E1156</f>
        <v>0</v>
      </c>
    </row>
    <row r="1157" spans="1:5" x14ac:dyDescent="0.25">
      <c r="A1157" s="12">
        <f>'Dados Shopee'!G1157</f>
        <v>0</v>
      </c>
      <c r="B1157" s="12">
        <f>'Dados Shopee'!M1157</f>
        <v>0</v>
      </c>
      <c r="C1157" s="16">
        <f>'Dados Shopee'!Q1157</f>
        <v>0</v>
      </c>
      <c r="E1157">
        <f>Cálculo!E1157</f>
        <v>0</v>
      </c>
    </row>
    <row r="1158" spans="1:5" x14ac:dyDescent="0.25">
      <c r="A1158" s="12">
        <f>'Dados Shopee'!G1158</f>
        <v>0</v>
      </c>
      <c r="B1158" s="12">
        <f>'Dados Shopee'!M1158</f>
        <v>0</v>
      </c>
      <c r="C1158" s="16">
        <f>'Dados Shopee'!Q1158</f>
        <v>0</v>
      </c>
      <c r="E1158">
        <f>Cálculo!E1158</f>
        <v>0</v>
      </c>
    </row>
    <row r="1159" spans="1:5" x14ac:dyDescent="0.25">
      <c r="A1159" s="12">
        <f>'Dados Shopee'!G1159</f>
        <v>0</v>
      </c>
      <c r="B1159" s="12">
        <f>'Dados Shopee'!M1159</f>
        <v>0</v>
      </c>
      <c r="C1159" s="16">
        <f>'Dados Shopee'!Q1159</f>
        <v>0</v>
      </c>
      <c r="E1159">
        <f>Cálculo!E1159</f>
        <v>0</v>
      </c>
    </row>
    <row r="1160" spans="1:5" x14ac:dyDescent="0.25">
      <c r="A1160" s="12">
        <f>'Dados Shopee'!G1160</f>
        <v>0</v>
      </c>
      <c r="B1160" s="12">
        <f>'Dados Shopee'!M1160</f>
        <v>0</v>
      </c>
      <c r="C1160" s="16">
        <f>'Dados Shopee'!Q1160</f>
        <v>0</v>
      </c>
      <c r="E1160">
        <f>Cálculo!E1160</f>
        <v>0</v>
      </c>
    </row>
    <row r="1161" spans="1:5" x14ac:dyDescent="0.25">
      <c r="A1161" s="12">
        <f>'Dados Shopee'!G1161</f>
        <v>0</v>
      </c>
      <c r="B1161" s="12">
        <f>'Dados Shopee'!M1161</f>
        <v>0</v>
      </c>
      <c r="C1161" s="16">
        <f>'Dados Shopee'!Q1161</f>
        <v>0</v>
      </c>
      <c r="E1161">
        <f>Cálculo!E1161</f>
        <v>0</v>
      </c>
    </row>
    <row r="1162" spans="1:5" x14ac:dyDescent="0.25">
      <c r="A1162" s="12">
        <f>'Dados Shopee'!G1162</f>
        <v>0</v>
      </c>
      <c r="B1162" s="12">
        <f>'Dados Shopee'!M1162</f>
        <v>0</v>
      </c>
      <c r="C1162" s="16">
        <f>'Dados Shopee'!Q1162</f>
        <v>0</v>
      </c>
      <c r="E1162">
        <f>Cálculo!E1162</f>
        <v>0</v>
      </c>
    </row>
    <row r="1163" spans="1:5" x14ac:dyDescent="0.25">
      <c r="A1163" s="12">
        <f>'Dados Shopee'!G1163</f>
        <v>0</v>
      </c>
      <c r="B1163" s="12">
        <f>'Dados Shopee'!M1163</f>
        <v>0</v>
      </c>
      <c r="C1163" s="16">
        <f>'Dados Shopee'!Q1163</f>
        <v>0</v>
      </c>
      <c r="E1163">
        <f>Cálculo!E1163</f>
        <v>0</v>
      </c>
    </row>
    <row r="1164" spans="1:5" x14ac:dyDescent="0.25">
      <c r="A1164" s="12">
        <f>'Dados Shopee'!G1164</f>
        <v>0</v>
      </c>
      <c r="B1164" s="12">
        <f>'Dados Shopee'!M1164</f>
        <v>0</v>
      </c>
      <c r="C1164" s="16">
        <f>'Dados Shopee'!Q1164</f>
        <v>0</v>
      </c>
      <c r="E1164">
        <f>Cálculo!E1164</f>
        <v>0</v>
      </c>
    </row>
    <row r="1165" spans="1:5" x14ac:dyDescent="0.25">
      <c r="A1165" s="12">
        <f>'Dados Shopee'!G1165</f>
        <v>0</v>
      </c>
      <c r="B1165" s="12">
        <f>'Dados Shopee'!M1165</f>
        <v>0</v>
      </c>
      <c r="C1165" s="16">
        <f>'Dados Shopee'!Q1165</f>
        <v>0</v>
      </c>
      <c r="E1165">
        <f>Cálculo!E1165</f>
        <v>0</v>
      </c>
    </row>
    <row r="1166" spans="1:5" x14ac:dyDescent="0.25">
      <c r="A1166" s="12">
        <f>'Dados Shopee'!G1166</f>
        <v>0</v>
      </c>
      <c r="B1166" s="12">
        <f>'Dados Shopee'!M1166</f>
        <v>0</v>
      </c>
      <c r="C1166" s="16">
        <f>'Dados Shopee'!Q1166</f>
        <v>0</v>
      </c>
      <c r="E1166">
        <f>Cálculo!E1166</f>
        <v>0</v>
      </c>
    </row>
    <row r="1167" spans="1:5" x14ac:dyDescent="0.25">
      <c r="A1167" s="12">
        <f>'Dados Shopee'!G1167</f>
        <v>0</v>
      </c>
      <c r="B1167" s="12">
        <f>'Dados Shopee'!M1167</f>
        <v>0</v>
      </c>
      <c r="C1167" s="16">
        <f>'Dados Shopee'!Q1167</f>
        <v>0</v>
      </c>
      <c r="E1167">
        <f>Cálculo!E1167</f>
        <v>0</v>
      </c>
    </row>
    <row r="1168" spans="1:5" x14ac:dyDescent="0.25">
      <c r="A1168" s="12">
        <f>'Dados Shopee'!G1168</f>
        <v>0</v>
      </c>
      <c r="B1168" s="12">
        <f>'Dados Shopee'!M1168</f>
        <v>0</v>
      </c>
      <c r="C1168" s="16">
        <f>'Dados Shopee'!Q1168</f>
        <v>0</v>
      </c>
      <c r="E1168">
        <f>Cálculo!E1168</f>
        <v>0</v>
      </c>
    </row>
    <row r="1169" spans="1:5" x14ac:dyDescent="0.25">
      <c r="A1169" s="12">
        <f>'Dados Shopee'!G1169</f>
        <v>0</v>
      </c>
      <c r="B1169" s="12">
        <f>'Dados Shopee'!M1169</f>
        <v>0</v>
      </c>
      <c r="C1169" s="16">
        <f>'Dados Shopee'!Q1169</f>
        <v>0</v>
      </c>
      <c r="E1169">
        <f>Cálculo!E1169</f>
        <v>0</v>
      </c>
    </row>
    <row r="1170" spans="1:5" x14ac:dyDescent="0.25">
      <c r="A1170" s="12">
        <f>'Dados Shopee'!G1170</f>
        <v>0</v>
      </c>
      <c r="B1170" s="12">
        <f>'Dados Shopee'!M1170</f>
        <v>0</v>
      </c>
      <c r="C1170" s="16">
        <f>'Dados Shopee'!Q1170</f>
        <v>0</v>
      </c>
      <c r="E1170">
        <f>Cálculo!E1170</f>
        <v>0</v>
      </c>
    </row>
    <row r="1171" spans="1:5" x14ac:dyDescent="0.25">
      <c r="A1171" s="12">
        <f>'Dados Shopee'!G1171</f>
        <v>0</v>
      </c>
      <c r="B1171" s="12">
        <f>'Dados Shopee'!M1171</f>
        <v>0</v>
      </c>
      <c r="C1171" s="16">
        <f>'Dados Shopee'!Q1171</f>
        <v>0</v>
      </c>
      <c r="E1171">
        <f>Cálculo!E1171</f>
        <v>0</v>
      </c>
    </row>
    <row r="1172" spans="1:5" x14ac:dyDescent="0.25">
      <c r="A1172" s="12">
        <f>'Dados Shopee'!G1172</f>
        <v>0</v>
      </c>
      <c r="B1172" s="12">
        <f>'Dados Shopee'!M1172</f>
        <v>0</v>
      </c>
      <c r="C1172" s="16">
        <f>'Dados Shopee'!Q1172</f>
        <v>0</v>
      </c>
      <c r="E1172">
        <f>Cálculo!E1172</f>
        <v>0</v>
      </c>
    </row>
    <row r="1173" spans="1:5" x14ac:dyDescent="0.25">
      <c r="A1173" s="12">
        <f>'Dados Shopee'!G1173</f>
        <v>0</v>
      </c>
      <c r="B1173" s="12">
        <f>'Dados Shopee'!M1173</f>
        <v>0</v>
      </c>
      <c r="C1173" s="16">
        <f>'Dados Shopee'!Q1173</f>
        <v>0</v>
      </c>
      <c r="E1173">
        <f>Cálculo!E1173</f>
        <v>0</v>
      </c>
    </row>
    <row r="1174" spans="1:5" x14ac:dyDescent="0.25">
      <c r="A1174" s="12">
        <f>'Dados Shopee'!G1174</f>
        <v>0</v>
      </c>
      <c r="B1174" s="12">
        <f>'Dados Shopee'!M1174</f>
        <v>0</v>
      </c>
      <c r="C1174" s="16">
        <f>'Dados Shopee'!Q1174</f>
        <v>0</v>
      </c>
      <c r="E1174">
        <f>Cálculo!E1174</f>
        <v>0</v>
      </c>
    </row>
    <row r="1175" spans="1:5" x14ac:dyDescent="0.25">
      <c r="A1175" s="12">
        <f>'Dados Shopee'!G1175</f>
        <v>0</v>
      </c>
      <c r="B1175" s="12">
        <f>'Dados Shopee'!M1175</f>
        <v>0</v>
      </c>
      <c r="C1175" s="16">
        <f>'Dados Shopee'!Q1175</f>
        <v>0</v>
      </c>
      <c r="E1175">
        <f>Cálculo!E1175</f>
        <v>0</v>
      </c>
    </row>
    <row r="1176" spans="1:5" x14ac:dyDescent="0.25">
      <c r="A1176" s="12">
        <f>'Dados Shopee'!G1176</f>
        <v>0</v>
      </c>
      <c r="B1176" s="12">
        <f>'Dados Shopee'!M1176</f>
        <v>0</v>
      </c>
      <c r="C1176" s="16">
        <f>'Dados Shopee'!Q1176</f>
        <v>0</v>
      </c>
      <c r="E1176">
        <f>Cálculo!E1176</f>
        <v>0</v>
      </c>
    </row>
    <row r="1177" spans="1:5" x14ac:dyDescent="0.25">
      <c r="A1177" s="12">
        <f>'Dados Shopee'!G1177</f>
        <v>0</v>
      </c>
      <c r="B1177" s="12">
        <f>'Dados Shopee'!M1177</f>
        <v>0</v>
      </c>
      <c r="C1177" s="16">
        <f>'Dados Shopee'!Q1177</f>
        <v>0</v>
      </c>
      <c r="E1177">
        <f>Cálculo!E1177</f>
        <v>0</v>
      </c>
    </row>
    <row r="1178" spans="1:5" x14ac:dyDescent="0.25">
      <c r="A1178" s="12">
        <f>'Dados Shopee'!G1178</f>
        <v>0</v>
      </c>
      <c r="B1178" s="12">
        <f>'Dados Shopee'!M1178</f>
        <v>0</v>
      </c>
      <c r="C1178" s="16">
        <f>'Dados Shopee'!Q1178</f>
        <v>0</v>
      </c>
      <c r="E1178">
        <f>Cálculo!E1178</f>
        <v>0</v>
      </c>
    </row>
    <row r="1179" spans="1:5" x14ac:dyDescent="0.25">
      <c r="A1179" s="12">
        <f>'Dados Shopee'!G1179</f>
        <v>0</v>
      </c>
      <c r="B1179" s="12">
        <f>'Dados Shopee'!M1179</f>
        <v>0</v>
      </c>
      <c r="C1179" s="16">
        <f>'Dados Shopee'!Q1179</f>
        <v>0</v>
      </c>
      <c r="E1179">
        <f>Cálculo!E1179</f>
        <v>0</v>
      </c>
    </row>
    <row r="1180" spans="1:5" x14ac:dyDescent="0.25">
      <c r="A1180" s="12">
        <f>'Dados Shopee'!G1180</f>
        <v>0</v>
      </c>
      <c r="B1180" s="12">
        <f>'Dados Shopee'!M1180</f>
        <v>0</v>
      </c>
      <c r="C1180" s="16">
        <f>'Dados Shopee'!Q1180</f>
        <v>0</v>
      </c>
      <c r="E1180">
        <f>Cálculo!E1180</f>
        <v>0</v>
      </c>
    </row>
    <row r="1181" spans="1:5" x14ac:dyDescent="0.25">
      <c r="A1181" s="12">
        <f>'Dados Shopee'!G1181</f>
        <v>0</v>
      </c>
      <c r="B1181" s="12">
        <f>'Dados Shopee'!M1181</f>
        <v>0</v>
      </c>
      <c r="C1181" s="16">
        <f>'Dados Shopee'!Q1181</f>
        <v>0</v>
      </c>
      <c r="E1181">
        <f>Cálculo!E1181</f>
        <v>0</v>
      </c>
    </row>
    <row r="1182" spans="1:5" x14ac:dyDescent="0.25">
      <c r="A1182" s="12">
        <f>'Dados Shopee'!G1182</f>
        <v>0</v>
      </c>
      <c r="B1182" s="12">
        <f>'Dados Shopee'!M1182</f>
        <v>0</v>
      </c>
      <c r="C1182" s="16">
        <f>'Dados Shopee'!Q1182</f>
        <v>0</v>
      </c>
      <c r="E1182">
        <f>Cálculo!E1182</f>
        <v>0</v>
      </c>
    </row>
    <row r="1183" spans="1:5" x14ac:dyDescent="0.25">
      <c r="A1183" s="12">
        <f>'Dados Shopee'!G1183</f>
        <v>0</v>
      </c>
      <c r="B1183" s="12">
        <f>'Dados Shopee'!M1183</f>
        <v>0</v>
      </c>
      <c r="C1183" s="16">
        <f>'Dados Shopee'!Q1183</f>
        <v>0</v>
      </c>
      <c r="E1183">
        <f>Cálculo!E1183</f>
        <v>0</v>
      </c>
    </row>
    <row r="1184" spans="1:5" x14ac:dyDescent="0.25">
      <c r="A1184" s="12">
        <f>'Dados Shopee'!G1184</f>
        <v>0</v>
      </c>
      <c r="B1184" s="12">
        <f>'Dados Shopee'!M1184</f>
        <v>0</v>
      </c>
      <c r="C1184" s="16">
        <f>'Dados Shopee'!Q1184</f>
        <v>0</v>
      </c>
      <c r="E1184">
        <f>Cálculo!E1184</f>
        <v>0</v>
      </c>
    </row>
    <row r="1185" spans="1:5" x14ac:dyDescent="0.25">
      <c r="A1185" s="12">
        <f>'Dados Shopee'!G1185</f>
        <v>0</v>
      </c>
      <c r="B1185" s="12">
        <f>'Dados Shopee'!M1185</f>
        <v>0</v>
      </c>
      <c r="C1185" s="16">
        <f>'Dados Shopee'!Q1185</f>
        <v>0</v>
      </c>
      <c r="E1185">
        <f>Cálculo!E1185</f>
        <v>0</v>
      </c>
    </row>
    <row r="1186" spans="1:5" x14ac:dyDescent="0.25">
      <c r="A1186" s="12">
        <f>'Dados Shopee'!G1186</f>
        <v>0</v>
      </c>
      <c r="B1186" s="12">
        <f>'Dados Shopee'!M1186</f>
        <v>0</v>
      </c>
      <c r="C1186" s="16">
        <f>'Dados Shopee'!Q1186</f>
        <v>0</v>
      </c>
      <c r="E1186">
        <f>Cálculo!E1186</f>
        <v>0</v>
      </c>
    </row>
    <row r="1187" spans="1:5" x14ac:dyDescent="0.25">
      <c r="A1187" s="12">
        <f>'Dados Shopee'!G1187</f>
        <v>0</v>
      </c>
      <c r="B1187" s="12">
        <f>'Dados Shopee'!M1187</f>
        <v>0</v>
      </c>
      <c r="C1187" s="16">
        <f>'Dados Shopee'!Q1187</f>
        <v>0</v>
      </c>
      <c r="E1187">
        <f>Cálculo!E1187</f>
        <v>0</v>
      </c>
    </row>
    <row r="1188" spans="1:5" x14ac:dyDescent="0.25">
      <c r="A1188" s="12">
        <f>'Dados Shopee'!G1188</f>
        <v>0</v>
      </c>
      <c r="B1188" s="12">
        <f>'Dados Shopee'!M1188</f>
        <v>0</v>
      </c>
      <c r="C1188" s="16">
        <f>'Dados Shopee'!Q1188</f>
        <v>0</v>
      </c>
      <c r="E1188">
        <f>Cálculo!E1188</f>
        <v>0</v>
      </c>
    </row>
    <row r="1189" spans="1:5" x14ac:dyDescent="0.25">
      <c r="A1189" s="12">
        <f>'Dados Shopee'!G1189</f>
        <v>0</v>
      </c>
      <c r="B1189" s="12">
        <f>'Dados Shopee'!M1189</f>
        <v>0</v>
      </c>
      <c r="C1189" s="16">
        <f>'Dados Shopee'!Q1189</f>
        <v>0</v>
      </c>
      <c r="E1189">
        <f>Cálculo!E1189</f>
        <v>0</v>
      </c>
    </row>
    <row r="1190" spans="1:5" x14ac:dyDescent="0.25">
      <c r="A1190" s="12">
        <f>'Dados Shopee'!G1190</f>
        <v>0</v>
      </c>
      <c r="B1190" s="12">
        <f>'Dados Shopee'!M1190</f>
        <v>0</v>
      </c>
      <c r="C1190" s="16">
        <f>'Dados Shopee'!Q1190</f>
        <v>0</v>
      </c>
      <c r="E1190">
        <f>Cálculo!E1190</f>
        <v>0</v>
      </c>
    </row>
    <row r="1191" spans="1:5" x14ac:dyDescent="0.25">
      <c r="A1191" s="12">
        <f>'Dados Shopee'!G1191</f>
        <v>0</v>
      </c>
      <c r="B1191" s="12">
        <f>'Dados Shopee'!M1191</f>
        <v>0</v>
      </c>
      <c r="C1191" s="16">
        <f>'Dados Shopee'!Q1191</f>
        <v>0</v>
      </c>
      <c r="E1191">
        <f>Cálculo!E1191</f>
        <v>0</v>
      </c>
    </row>
    <row r="1192" spans="1:5" x14ac:dyDescent="0.25">
      <c r="A1192" s="12">
        <f>'Dados Shopee'!G1192</f>
        <v>0</v>
      </c>
      <c r="B1192" s="12">
        <f>'Dados Shopee'!M1192</f>
        <v>0</v>
      </c>
      <c r="C1192" s="16">
        <f>'Dados Shopee'!Q1192</f>
        <v>0</v>
      </c>
      <c r="E1192">
        <f>Cálculo!E1192</f>
        <v>0</v>
      </c>
    </row>
    <row r="1193" spans="1:5" x14ac:dyDescent="0.25">
      <c r="A1193" s="12">
        <f>'Dados Shopee'!G1193</f>
        <v>0</v>
      </c>
      <c r="B1193" s="12">
        <f>'Dados Shopee'!M1193</f>
        <v>0</v>
      </c>
      <c r="C1193" s="16">
        <f>'Dados Shopee'!Q1193</f>
        <v>0</v>
      </c>
      <c r="E1193">
        <f>Cálculo!E1193</f>
        <v>0</v>
      </c>
    </row>
    <row r="1194" spans="1:5" x14ac:dyDescent="0.25">
      <c r="A1194" s="12">
        <f>'Dados Shopee'!G1194</f>
        <v>0</v>
      </c>
      <c r="B1194" s="12">
        <f>'Dados Shopee'!M1194</f>
        <v>0</v>
      </c>
      <c r="C1194" s="16">
        <f>'Dados Shopee'!Q1194</f>
        <v>0</v>
      </c>
      <c r="E1194">
        <f>Cálculo!E1194</f>
        <v>0</v>
      </c>
    </row>
    <row r="1195" spans="1:5" x14ac:dyDescent="0.25">
      <c r="A1195" s="12">
        <f>'Dados Shopee'!G1195</f>
        <v>0</v>
      </c>
      <c r="B1195" s="12">
        <f>'Dados Shopee'!M1195</f>
        <v>0</v>
      </c>
      <c r="C1195" s="16">
        <f>'Dados Shopee'!Q1195</f>
        <v>0</v>
      </c>
      <c r="E1195">
        <f>Cálculo!E1195</f>
        <v>0</v>
      </c>
    </row>
    <row r="1196" spans="1:5" x14ac:dyDescent="0.25">
      <c r="A1196" s="12">
        <f>'Dados Shopee'!G1196</f>
        <v>0</v>
      </c>
      <c r="B1196" s="12">
        <f>'Dados Shopee'!M1196</f>
        <v>0</v>
      </c>
      <c r="C1196" s="16">
        <f>'Dados Shopee'!Q1196</f>
        <v>0</v>
      </c>
      <c r="E1196">
        <f>Cálculo!E1196</f>
        <v>0</v>
      </c>
    </row>
    <row r="1197" spans="1:5" x14ac:dyDescent="0.25">
      <c r="A1197" s="12">
        <f>'Dados Shopee'!G1197</f>
        <v>0</v>
      </c>
      <c r="B1197" s="12">
        <f>'Dados Shopee'!M1197</f>
        <v>0</v>
      </c>
      <c r="C1197" s="16">
        <f>'Dados Shopee'!Q1197</f>
        <v>0</v>
      </c>
      <c r="E1197">
        <f>Cálculo!E1197</f>
        <v>0</v>
      </c>
    </row>
    <row r="1198" spans="1:5" x14ac:dyDescent="0.25">
      <c r="A1198" s="12">
        <f>'Dados Shopee'!G1198</f>
        <v>0</v>
      </c>
      <c r="B1198" s="12">
        <f>'Dados Shopee'!M1198</f>
        <v>0</v>
      </c>
      <c r="C1198" s="16">
        <f>'Dados Shopee'!Q1198</f>
        <v>0</v>
      </c>
      <c r="E1198">
        <f>Cálculo!E1198</f>
        <v>0</v>
      </c>
    </row>
    <row r="1199" spans="1:5" x14ac:dyDescent="0.25">
      <c r="A1199" s="12">
        <f>'Dados Shopee'!G1199</f>
        <v>0</v>
      </c>
      <c r="B1199" s="12">
        <f>'Dados Shopee'!M1199</f>
        <v>0</v>
      </c>
      <c r="C1199" s="16">
        <f>'Dados Shopee'!Q1199</f>
        <v>0</v>
      </c>
      <c r="E1199">
        <f>Cálculo!E1199</f>
        <v>0</v>
      </c>
    </row>
    <row r="1200" spans="1:5" x14ac:dyDescent="0.25">
      <c r="A1200" s="12">
        <f>'Dados Shopee'!G1200</f>
        <v>0</v>
      </c>
      <c r="B1200" s="12">
        <f>'Dados Shopee'!M1200</f>
        <v>0</v>
      </c>
      <c r="C1200" s="16">
        <f>'Dados Shopee'!Q1200</f>
        <v>0</v>
      </c>
      <c r="E1200">
        <f>Cálculo!E1200</f>
        <v>0</v>
      </c>
    </row>
    <row r="1201" spans="1:5" x14ac:dyDescent="0.25">
      <c r="A1201" s="12">
        <f>'Dados Shopee'!G1201</f>
        <v>0</v>
      </c>
      <c r="B1201" s="12">
        <f>'Dados Shopee'!M1201</f>
        <v>0</v>
      </c>
      <c r="C1201" s="16">
        <f>'Dados Shopee'!Q1201</f>
        <v>0</v>
      </c>
      <c r="E1201">
        <f>Cálculo!E1201</f>
        <v>0</v>
      </c>
    </row>
    <row r="1202" spans="1:5" x14ac:dyDescent="0.25">
      <c r="A1202" s="12">
        <f>'Dados Shopee'!G1202</f>
        <v>0</v>
      </c>
      <c r="B1202" s="12">
        <f>'Dados Shopee'!M1202</f>
        <v>0</v>
      </c>
      <c r="C1202" s="16">
        <f>'Dados Shopee'!Q1202</f>
        <v>0</v>
      </c>
      <c r="E1202">
        <f>Cálculo!E1202</f>
        <v>0</v>
      </c>
    </row>
    <row r="1203" spans="1:5" x14ac:dyDescent="0.25">
      <c r="A1203" s="12">
        <f>'Dados Shopee'!G1203</f>
        <v>0</v>
      </c>
      <c r="B1203" s="12">
        <f>'Dados Shopee'!M1203</f>
        <v>0</v>
      </c>
      <c r="C1203" s="16">
        <f>'Dados Shopee'!Q1203</f>
        <v>0</v>
      </c>
      <c r="E1203">
        <f>Cálculo!E1203</f>
        <v>0</v>
      </c>
    </row>
    <row r="1204" spans="1:5" x14ac:dyDescent="0.25">
      <c r="A1204" s="12">
        <f>'Dados Shopee'!G1204</f>
        <v>0</v>
      </c>
      <c r="B1204" s="12">
        <f>'Dados Shopee'!M1204</f>
        <v>0</v>
      </c>
      <c r="C1204" s="16">
        <f>'Dados Shopee'!Q1204</f>
        <v>0</v>
      </c>
      <c r="E1204">
        <f>Cálculo!E1204</f>
        <v>0</v>
      </c>
    </row>
    <row r="1205" spans="1:5" x14ac:dyDescent="0.25">
      <c r="A1205" s="12">
        <f>'Dados Shopee'!G1205</f>
        <v>0</v>
      </c>
      <c r="B1205" s="12">
        <f>'Dados Shopee'!M1205</f>
        <v>0</v>
      </c>
      <c r="C1205" s="16">
        <f>'Dados Shopee'!Q1205</f>
        <v>0</v>
      </c>
      <c r="E1205">
        <f>Cálculo!E1205</f>
        <v>0</v>
      </c>
    </row>
    <row r="1206" spans="1:5" x14ac:dyDescent="0.25">
      <c r="A1206" s="12">
        <f>'Dados Shopee'!G1206</f>
        <v>0</v>
      </c>
      <c r="B1206" s="12">
        <f>'Dados Shopee'!M1206</f>
        <v>0</v>
      </c>
      <c r="C1206" s="16">
        <f>'Dados Shopee'!Q1206</f>
        <v>0</v>
      </c>
      <c r="E1206">
        <f>Cálculo!E1206</f>
        <v>0</v>
      </c>
    </row>
    <row r="1207" spans="1:5" x14ac:dyDescent="0.25">
      <c r="A1207" s="12">
        <f>'Dados Shopee'!G1207</f>
        <v>0</v>
      </c>
      <c r="B1207" s="12">
        <f>'Dados Shopee'!M1207</f>
        <v>0</v>
      </c>
      <c r="C1207" s="16">
        <f>'Dados Shopee'!Q1207</f>
        <v>0</v>
      </c>
      <c r="E1207">
        <f>Cálculo!E1207</f>
        <v>0</v>
      </c>
    </row>
    <row r="1208" spans="1:5" x14ac:dyDescent="0.25">
      <c r="A1208" s="12">
        <f>'Dados Shopee'!G1208</f>
        <v>0</v>
      </c>
      <c r="B1208" s="12">
        <f>'Dados Shopee'!M1208</f>
        <v>0</v>
      </c>
      <c r="C1208" s="16">
        <f>'Dados Shopee'!Q1208</f>
        <v>0</v>
      </c>
      <c r="E1208">
        <f>Cálculo!E1208</f>
        <v>0</v>
      </c>
    </row>
    <row r="1209" spans="1:5" x14ac:dyDescent="0.25">
      <c r="A1209" s="12">
        <f>'Dados Shopee'!G1209</f>
        <v>0</v>
      </c>
      <c r="B1209" s="12">
        <f>'Dados Shopee'!M1209</f>
        <v>0</v>
      </c>
      <c r="C1209" s="16">
        <f>'Dados Shopee'!Q1209</f>
        <v>0</v>
      </c>
      <c r="E1209">
        <f>Cálculo!E1209</f>
        <v>0</v>
      </c>
    </row>
    <row r="1210" spans="1:5" x14ac:dyDescent="0.25">
      <c r="A1210" s="12">
        <f>'Dados Shopee'!G1210</f>
        <v>0</v>
      </c>
      <c r="B1210" s="12">
        <f>'Dados Shopee'!M1210</f>
        <v>0</v>
      </c>
      <c r="C1210" s="16">
        <f>'Dados Shopee'!Q1210</f>
        <v>0</v>
      </c>
      <c r="E1210">
        <f>Cálculo!E1210</f>
        <v>0</v>
      </c>
    </row>
    <row r="1211" spans="1:5" x14ac:dyDescent="0.25">
      <c r="A1211" s="12">
        <f>'Dados Shopee'!G1211</f>
        <v>0</v>
      </c>
      <c r="B1211" s="12">
        <f>'Dados Shopee'!M1211</f>
        <v>0</v>
      </c>
      <c r="C1211" s="16">
        <f>'Dados Shopee'!Q1211</f>
        <v>0</v>
      </c>
      <c r="E1211">
        <f>Cálculo!E1211</f>
        <v>0</v>
      </c>
    </row>
    <row r="1212" spans="1:5" x14ac:dyDescent="0.25">
      <c r="A1212" s="12">
        <f>'Dados Shopee'!G1212</f>
        <v>0</v>
      </c>
      <c r="B1212" s="12">
        <f>'Dados Shopee'!M1212</f>
        <v>0</v>
      </c>
      <c r="C1212" s="16">
        <f>'Dados Shopee'!Q1212</f>
        <v>0</v>
      </c>
      <c r="E1212">
        <f>Cálculo!E1212</f>
        <v>0</v>
      </c>
    </row>
    <row r="1213" spans="1:5" x14ac:dyDescent="0.25">
      <c r="A1213" s="12">
        <f>'Dados Shopee'!G1213</f>
        <v>0</v>
      </c>
      <c r="B1213" s="12">
        <f>'Dados Shopee'!M1213</f>
        <v>0</v>
      </c>
      <c r="C1213" s="16">
        <f>'Dados Shopee'!Q1213</f>
        <v>0</v>
      </c>
      <c r="E1213">
        <f>Cálculo!E1213</f>
        <v>0</v>
      </c>
    </row>
    <row r="1214" spans="1:5" x14ac:dyDescent="0.25">
      <c r="A1214" s="12">
        <f>'Dados Shopee'!G1214</f>
        <v>0</v>
      </c>
      <c r="B1214" s="12">
        <f>'Dados Shopee'!M1214</f>
        <v>0</v>
      </c>
      <c r="C1214" s="16">
        <f>'Dados Shopee'!Q1214</f>
        <v>0</v>
      </c>
      <c r="E1214">
        <f>Cálculo!E1214</f>
        <v>0</v>
      </c>
    </row>
    <row r="1215" spans="1:5" x14ac:dyDescent="0.25">
      <c r="A1215" s="12">
        <f>'Dados Shopee'!G1215</f>
        <v>0</v>
      </c>
      <c r="B1215" s="12">
        <f>'Dados Shopee'!M1215</f>
        <v>0</v>
      </c>
      <c r="C1215" s="16">
        <f>'Dados Shopee'!Q1215</f>
        <v>0</v>
      </c>
      <c r="E1215">
        <f>Cálculo!E1215</f>
        <v>0</v>
      </c>
    </row>
    <row r="1216" spans="1:5" x14ac:dyDescent="0.25">
      <c r="A1216" s="12">
        <f>'Dados Shopee'!G1216</f>
        <v>0</v>
      </c>
      <c r="B1216" s="12">
        <f>'Dados Shopee'!M1216</f>
        <v>0</v>
      </c>
      <c r="C1216" s="16">
        <f>'Dados Shopee'!Q1216</f>
        <v>0</v>
      </c>
      <c r="E1216">
        <f>Cálculo!E1216</f>
        <v>0</v>
      </c>
    </row>
    <row r="1217" spans="1:5" x14ac:dyDescent="0.25">
      <c r="A1217" s="12">
        <f>'Dados Shopee'!G1217</f>
        <v>0</v>
      </c>
      <c r="B1217" s="12">
        <f>'Dados Shopee'!M1217</f>
        <v>0</v>
      </c>
      <c r="C1217" s="16">
        <f>'Dados Shopee'!Q1217</f>
        <v>0</v>
      </c>
      <c r="E1217">
        <f>Cálculo!E1217</f>
        <v>0</v>
      </c>
    </row>
    <row r="1218" spans="1:5" x14ac:dyDescent="0.25">
      <c r="A1218" s="12">
        <f>'Dados Shopee'!G1218</f>
        <v>0</v>
      </c>
      <c r="B1218" s="12">
        <f>'Dados Shopee'!M1218</f>
        <v>0</v>
      </c>
      <c r="C1218" s="16">
        <f>'Dados Shopee'!Q1218</f>
        <v>0</v>
      </c>
      <c r="E1218">
        <f>Cálculo!E1218</f>
        <v>0</v>
      </c>
    </row>
    <row r="1219" spans="1:5" x14ac:dyDescent="0.25">
      <c r="A1219" s="12">
        <f>'Dados Shopee'!G1219</f>
        <v>0</v>
      </c>
      <c r="B1219" s="12">
        <f>'Dados Shopee'!M1219</f>
        <v>0</v>
      </c>
      <c r="C1219" s="16">
        <f>'Dados Shopee'!Q1219</f>
        <v>0</v>
      </c>
      <c r="E1219">
        <f>Cálculo!E1219</f>
        <v>0</v>
      </c>
    </row>
    <row r="1220" spans="1:5" x14ac:dyDescent="0.25">
      <c r="A1220" s="12">
        <f>'Dados Shopee'!G1220</f>
        <v>0</v>
      </c>
      <c r="B1220" s="12">
        <f>'Dados Shopee'!M1220</f>
        <v>0</v>
      </c>
      <c r="C1220" s="16">
        <f>'Dados Shopee'!Q1220</f>
        <v>0</v>
      </c>
      <c r="E1220">
        <f>Cálculo!E1220</f>
        <v>0</v>
      </c>
    </row>
    <row r="1221" spans="1:5" x14ac:dyDescent="0.25">
      <c r="A1221" s="12">
        <f>'Dados Shopee'!G1221</f>
        <v>0</v>
      </c>
      <c r="B1221" s="12">
        <f>'Dados Shopee'!M1221</f>
        <v>0</v>
      </c>
      <c r="C1221" s="16">
        <f>'Dados Shopee'!Q1221</f>
        <v>0</v>
      </c>
      <c r="E1221">
        <f>Cálculo!E1221</f>
        <v>0</v>
      </c>
    </row>
    <row r="1222" spans="1:5" x14ac:dyDescent="0.25">
      <c r="A1222" s="12">
        <f>'Dados Shopee'!G1222</f>
        <v>0</v>
      </c>
      <c r="B1222" s="12">
        <f>'Dados Shopee'!M1222</f>
        <v>0</v>
      </c>
      <c r="C1222" s="16">
        <f>'Dados Shopee'!Q1222</f>
        <v>0</v>
      </c>
      <c r="E1222">
        <f>Cálculo!E1222</f>
        <v>0</v>
      </c>
    </row>
    <row r="1223" spans="1:5" x14ac:dyDescent="0.25">
      <c r="A1223" s="12">
        <f>'Dados Shopee'!G1223</f>
        <v>0</v>
      </c>
      <c r="B1223" s="12">
        <f>'Dados Shopee'!M1223</f>
        <v>0</v>
      </c>
      <c r="C1223" s="16">
        <f>'Dados Shopee'!Q1223</f>
        <v>0</v>
      </c>
      <c r="E1223">
        <f>Cálculo!E1223</f>
        <v>0</v>
      </c>
    </row>
    <row r="1224" spans="1:5" x14ac:dyDescent="0.25">
      <c r="A1224" s="12">
        <f>'Dados Shopee'!G1224</f>
        <v>0</v>
      </c>
      <c r="B1224" s="12">
        <f>'Dados Shopee'!M1224</f>
        <v>0</v>
      </c>
      <c r="C1224" s="16">
        <f>'Dados Shopee'!Q1224</f>
        <v>0</v>
      </c>
      <c r="E1224">
        <f>Cálculo!E1224</f>
        <v>0</v>
      </c>
    </row>
    <row r="1225" spans="1:5" x14ac:dyDescent="0.25">
      <c r="A1225" s="12">
        <f>'Dados Shopee'!G1225</f>
        <v>0</v>
      </c>
      <c r="B1225" s="12">
        <f>'Dados Shopee'!M1225</f>
        <v>0</v>
      </c>
      <c r="C1225" s="16">
        <f>'Dados Shopee'!Q1225</f>
        <v>0</v>
      </c>
      <c r="E1225">
        <f>Cálculo!E1225</f>
        <v>0</v>
      </c>
    </row>
    <row r="1226" spans="1:5" x14ac:dyDescent="0.25">
      <c r="A1226" s="12">
        <f>'Dados Shopee'!G1226</f>
        <v>0</v>
      </c>
      <c r="B1226" s="12">
        <f>'Dados Shopee'!M1226</f>
        <v>0</v>
      </c>
      <c r="C1226" s="16">
        <f>'Dados Shopee'!Q1226</f>
        <v>0</v>
      </c>
      <c r="E1226">
        <f>Cálculo!E1226</f>
        <v>0</v>
      </c>
    </row>
    <row r="1227" spans="1:5" x14ac:dyDescent="0.25">
      <c r="A1227" s="12">
        <f>'Dados Shopee'!G1227</f>
        <v>0</v>
      </c>
      <c r="B1227" s="12">
        <f>'Dados Shopee'!M1227</f>
        <v>0</v>
      </c>
      <c r="C1227" s="16">
        <f>'Dados Shopee'!Q1227</f>
        <v>0</v>
      </c>
      <c r="E1227">
        <f>Cálculo!E1227</f>
        <v>0</v>
      </c>
    </row>
    <row r="1228" spans="1:5" x14ac:dyDescent="0.25">
      <c r="A1228" s="12">
        <f>'Dados Shopee'!G1228</f>
        <v>0</v>
      </c>
      <c r="B1228" s="12">
        <f>'Dados Shopee'!M1228</f>
        <v>0</v>
      </c>
      <c r="C1228" s="16">
        <f>'Dados Shopee'!Q1228</f>
        <v>0</v>
      </c>
      <c r="E1228">
        <f>Cálculo!E1228</f>
        <v>0</v>
      </c>
    </row>
    <row r="1229" spans="1:5" x14ac:dyDescent="0.25">
      <c r="A1229" s="12">
        <f>'Dados Shopee'!G1229</f>
        <v>0</v>
      </c>
      <c r="B1229" s="12">
        <f>'Dados Shopee'!M1229</f>
        <v>0</v>
      </c>
      <c r="C1229" s="16">
        <f>'Dados Shopee'!Q1229</f>
        <v>0</v>
      </c>
      <c r="E1229">
        <f>Cálculo!E1229</f>
        <v>0</v>
      </c>
    </row>
    <row r="1230" spans="1:5" x14ac:dyDescent="0.25">
      <c r="A1230" s="12">
        <f>'Dados Shopee'!G1230</f>
        <v>0</v>
      </c>
      <c r="B1230" s="12">
        <f>'Dados Shopee'!M1230</f>
        <v>0</v>
      </c>
      <c r="C1230" s="16">
        <f>'Dados Shopee'!Q1230</f>
        <v>0</v>
      </c>
      <c r="E1230">
        <f>Cálculo!E1230</f>
        <v>0</v>
      </c>
    </row>
    <row r="1231" spans="1:5" x14ac:dyDescent="0.25">
      <c r="A1231" s="12">
        <f>'Dados Shopee'!G1231</f>
        <v>0</v>
      </c>
      <c r="B1231" s="12">
        <f>'Dados Shopee'!M1231</f>
        <v>0</v>
      </c>
      <c r="C1231" s="16">
        <f>'Dados Shopee'!Q1231</f>
        <v>0</v>
      </c>
      <c r="E1231">
        <f>Cálculo!E1231</f>
        <v>0</v>
      </c>
    </row>
    <row r="1232" spans="1:5" x14ac:dyDescent="0.25">
      <c r="A1232" s="12">
        <f>'Dados Shopee'!G1232</f>
        <v>0</v>
      </c>
      <c r="B1232" s="12">
        <f>'Dados Shopee'!M1232</f>
        <v>0</v>
      </c>
      <c r="C1232" s="16">
        <f>'Dados Shopee'!Q1232</f>
        <v>0</v>
      </c>
      <c r="E1232">
        <f>Cálculo!E1232</f>
        <v>0</v>
      </c>
    </row>
    <row r="1233" spans="1:5" x14ac:dyDescent="0.25">
      <c r="A1233" s="12">
        <f>'Dados Shopee'!G1233</f>
        <v>0</v>
      </c>
      <c r="B1233" s="12">
        <f>'Dados Shopee'!M1233</f>
        <v>0</v>
      </c>
      <c r="C1233" s="16">
        <f>'Dados Shopee'!Q1233</f>
        <v>0</v>
      </c>
      <c r="E1233">
        <f>Cálculo!E1233</f>
        <v>0</v>
      </c>
    </row>
    <row r="1234" spans="1:5" x14ac:dyDescent="0.25">
      <c r="A1234" s="12">
        <f>'Dados Shopee'!G1234</f>
        <v>0</v>
      </c>
      <c r="B1234" s="12">
        <f>'Dados Shopee'!M1234</f>
        <v>0</v>
      </c>
      <c r="C1234" s="16">
        <f>'Dados Shopee'!Q1234</f>
        <v>0</v>
      </c>
      <c r="E1234">
        <f>Cálculo!E1234</f>
        <v>0</v>
      </c>
    </row>
    <row r="1235" spans="1:5" x14ac:dyDescent="0.25">
      <c r="A1235" s="12">
        <f>'Dados Shopee'!G1235</f>
        <v>0</v>
      </c>
      <c r="B1235" s="12">
        <f>'Dados Shopee'!M1235</f>
        <v>0</v>
      </c>
      <c r="C1235" s="16">
        <f>'Dados Shopee'!Q1235</f>
        <v>0</v>
      </c>
      <c r="E1235">
        <f>Cálculo!E1235</f>
        <v>0</v>
      </c>
    </row>
    <row r="1236" spans="1:5" x14ac:dyDescent="0.25">
      <c r="A1236" s="12">
        <f>'Dados Shopee'!G1236</f>
        <v>0</v>
      </c>
      <c r="B1236" s="12">
        <f>'Dados Shopee'!M1236</f>
        <v>0</v>
      </c>
      <c r="C1236" s="16">
        <f>'Dados Shopee'!Q1236</f>
        <v>0</v>
      </c>
      <c r="E1236">
        <f>Cálculo!E1236</f>
        <v>0</v>
      </c>
    </row>
    <row r="1237" spans="1:5" x14ac:dyDescent="0.25">
      <c r="A1237" s="12">
        <f>'Dados Shopee'!G1237</f>
        <v>0</v>
      </c>
      <c r="B1237" s="12">
        <f>'Dados Shopee'!M1237</f>
        <v>0</v>
      </c>
      <c r="C1237" s="16">
        <f>'Dados Shopee'!Q1237</f>
        <v>0</v>
      </c>
      <c r="E1237">
        <f>Cálculo!E1237</f>
        <v>0</v>
      </c>
    </row>
    <row r="1238" spans="1:5" x14ac:dyDescent="0.25">
      <c r="A1238" s="12">
        <f>'Dados Shopee'!G1238</f>
        <v>0</v>
      </c>
      <c r="B1238" s="12">
        <f>'Dados Shopee'!M1238</f>
        <v>0</v>
      </c>
      <c r="C1238" s="16">
        <f>'Dados Shopee'!Q1238</f>
        <v>0</v>
      </c>
      <c r="E1238">
        <f>Cálculo!E1238</f>
        <v>0</v>
      </c>
    </row>
    <row r="1239" spans="1:5" x14ac:dyDescent="0.25">
      <c r="A1239" s="12">
        <f>'Dados Shopee'!G1239</f>
        <v>0</v>
      </c>
      <c r="B1239" s="12">
        <f>'Dados Shopee'!M1239</f>
        <v>0</v>
      </c>
      <c r="C1239" s="16">
        <f>'Dados Shopee'!Q1239</f>
        <v>0</v>
      </c>
      <c r="E1239">
        <f>Cálculo!E1239</f>
        <v>0</v>
      </c>
    </row>
    <row r="1240" spans="1:5" x14ac:dyDescent="0.25">
      <c r="A1240" s="12">
        <f>'Dados Shopee'!G1240</f>
        <v>0</v>
      </c>
      <c r="B1240" s="12">
        <f>'Dados Shopee'!M1240</f>
        <v>0</v>
      </c>
      <c r="C1240" s="16">
        <f>'Dados Shopee'!Q1240</f>
        <v>0</v>
      </c>
      <c r="E1240">
        <f>Cálculo!E1240</f>
        <v>0</v>
      </c>
    </row>
    <row r="1241" spans="1:5" x14ac:dyDescent="0.25">
      <c r="A1241" s="12">
        <f>'Dados Shopee'!G1241</f>
        <v>0</v>
      </c>
      <c r="B1241" s="12">
        <f>'Dados Shopee'!M1241</f>
        <v>0</v>
      </c>
      <c r="C1241" s="16">
        <f>'Dados Shopee'!Q1241</f>
        <v>0</v>
      </c>
      <c r="E1241">
        <f>Cálculo!E1241</f>
        <v>0</v>
      </c>
    </row>
    <row r="1242" spans="1:5" x14ac:dyDescent="0.25">
      <c r="A1242" s="12">
        <f>'Dados Shopee'!G1242</f>
        <v>0</v>
      </c>
      <c r="B1242" s="12">
        <f>'Dados Shopee'!M1242</f>
        <v>0</v>
      </c>
      <c r="C1242" s="16">
        <f>'Dados Shopee'!Q1242</f>
        <v>0</v>
      </c>
      <c r="E1242">
        <f>Cálculo!E1242</f>
        <v>0</v>
      </c>
    </row>
    <row r="1243" spans="1:5" x14ac:dyDescent="0.25">
      <c r="A1243" s="12">
        <f>'Dados Shopee'!G1243</f>
        <v>0</v>
      </c>
      <c r="B1243" s="12">
        <f>'Dados Shopee'!M1243</f>
        <v>0</v>
      </c>
      <c r="C1243" s="16">
        <f>'Dados Shopee'!Q1243</f>
        <v>0</v>
      </c>
      <c r="E1243">
        <f>Cálculo!E1243</f>
        <v>0</v>
      </c>
    </row>
    <row r="1244" spans="1:5" x14ac:dyDescent="0.25">
      <c r="A1244" s="12">
        <f>'Dados Shopee'!G1244</f>
        <v>0</v>
      </c>
      <c r="B1244" s="12">
        <f>'Dados Shopee'!M1244</f>
        <v>0</v>
      </c>
      <c r="C1244" s="16">
        <f>'Dados Shopee'!Q1244</f>
        <v>0</v>
      </c>
      <c r="E1244">
        <f>Cálculo!E1244</f>
        <v>0</v>
      </c>
    </row>
    <row r="1245" spans="1:5" x14ac:dyDescent="0.25">
      <c r="A1245" s="12">
        <f>'Dados Shopee'!G1245</f>
        <v>0</v>
      </c>
      <c r="B1245" s="12">
        <f>'Dados Shopee'!M1245</f>
        <v>0</v>
      </c>
      <c r="C1245" s="16">
        <f>'Dados Shopee'!Q1245</f>
        <v>0</v>
      </c>
      <c r="E1245">
        <f>Cálculo!E1245</f>
        <v>0</v>
      </c>
    </row>
    <row r="1246" spans="1:5" x14ac:dyDescent="0.25">
      <c r="A1246" s="12">
        <f>'Dados Shopee'!G1246</f>
        <v>0</v>
      </c>
      <c r="B1246" s="12">
        <f>'Dados Shopee'!M1246</f>
        <v>0</v>
      </c>
      <c r="C1246" s="16">
        <f>'Dados Shopee'!Q1246</f>
        <v>0</v>
      </c>
      <c r="E1246">
        <f>Cálculo!E1246</f>
        <v>0</v>
      </c>
    </row>
    <row r="1247" spans="1:5" x14ac:dyDescent="0.25">
      <c r="A1247" s="12">
        <f>'Dados Shopee'!G1247</f>
        <v>0</v>
      </c>
      <c r="B1247" s="12">
        <f>'Dados Shopee'!M1247</f>
        <v>0</v>
      </c>
      <c r="C1247" s="16">
        <f>'Dados Shopee'!Q1247</f>
        <v>0</v>
      </c>
      <c r="E1247">
        <f>Cálculo!E1247</f>
        <v>0</v>
      </c>
    </row>
    <row r="1248" spans="1:5" x14ac:dyDescent="0.25">
      <c r="A1248" s="12">
        <f>'Dados Shopee'!G1248</f>
        <v>0</v>
      </c>
      <c r="B1248" s="12">
        <f>'Dados Shopee'!M1248</f>
        <v>0</v>
      </c>
      <c r="C1248" s="16">
        <f>'Dados Shopee'!Q1248</f>
        <v>0</v>
      </c>
      <c r="E1248">
        <f>Cálculo!E1248</f>
        <v>0</v>
      </c>
    </row>
    <row r="1249" spans="1:5" x14ac:dyDescent="0.25">
      <c r="A1249" s="12">
        <f>'Dados Shopee'!G1249</f>
        <v>0</v>
      </c>
      <c r="B1249" s="12">
        <f>'Dados Shopee'!M1249</f>
        <v>0</v>
      </c>
      <c r="C1249" s="16">
        <f>'Dados Shopee'!Q1249</f>
        <v>0</v>
      </c>
      <c r="E1249">
        <f>Cálculo!E1249</f>
        <v>0</v>
      </c>
    </row>
    <row r="1250" spans="1:5" x14ac:dyDescent="0.25">
      <c r="A1250" s="12">
        <f>'Dados Shopee'!G1250</f>
        <v>0</v>
      </c>
      <c r="B1250" s="12">
        <f>'Dados Shopee'!M1250</f>
        <v>0</v>
      </c>
      <c r="C1250" s="16">
        <f>'Dados Shopee'!Q1250</f>
        <v>0</v>
      </c>
      <c r="E1250">
        <f>Cálculo!E1250</f>
        <v>0</v>
      </c>
    </row>
    <row r="1251" spans="1:5" x14ac:dyDescent="0.25">
      <c r="A1251" s="12">
        <f>'Dados Shopee'!G1251</f>
        <v>0</v>
      </c>
      <c r="B1251" s="12">
        <f>'Dados Shopee'!M1251</f>
        <v>0</v>
      </c>
      <c r="C1251" s="16">
        <f>'Dados Shopee'!Q1251</f>
        <v>0</v>
      </c>
      <c r="E1251">
        <f>Cálculo!E1251</f>
        <v>0</v>
      </c>
    </row>
    <row r="1252" spans="1:5" x14ac:dyDescent="0.25">
      <c r="A1252" s="12">
        <f>'Dados Shopee'!G1252</f>
        <v>0</v>
      </c>
      <c r="B1252" s="12">
        <f>'Dados Shopee'!M1252</f>
        <v>0</v>
      </c>
      <c r="C1252" s="16">
        <f>'Dados Shopee'!Q1252</f>
        <v>0</v>
      </c>
      <c r="E1252">
        <f>Cálculo!E1252</f>
        <v>0</v>
      </c>
    </row>
    <row r="1253" spans="1:5" x14ac:dyDescent="0.25">
      <c r="A1253" s="12">
        <f>'Dados Shopee'!G1253</f>
        <v>0</v>
      </c>
      <c r="B1253" s="12">
        <f>'Dados Shopee'!M1253</f>
        <v>0</v>
      </c>
      <c r="C1253" s="16">
        <f>'Dados Shopee'!Q1253</f>
        <v>0</v>
      </c>
      <c r="E1253">
        <f>Cálculo!E1253</f>
        <v>0</v>
      </c>
    </row>
    <row r="1254" spans="1:5" x14ac:dyDescent="0.25">
      <c r="A1254" s="12">
        <f>'Dados Shopee'!G1254</f>
        <v>0</v>
      </c>
      <c r="B1254" s="12">
        <f>'Dados Shopee'!M1254</f>
        <v>0</v>
      </c>
      <c r="C1254" s="16">
        <f>'Dados Shopee'!Q1254</f>
        <v>0</v>
      </c>
      <c r="E1254">
        <f>Cálculo!E1254</f>
        <v>0</v>
      </c>
    </row>
    <row r="1255" spans="1:5" x14ac:dyDescent="0.25">
      <c r="A1255" s="12">
        <f>'Dados Shopee'!G1255</f>
        <v>0</v>
      </c>
      <c r="B1255" s="12">
        <f>'Dados Shopee'!M1255</f>
        <v>0</v>
      </c>
      <c r="C1255" s="16">
        <f>'Dados Shopee'!Q1255</f>
        <v>0</v>
      </c>
      <c r="E1255">
        <f>Cálculo!E1255</f>
        <v>0</v>
      </c>
    </row>
    <row r="1256" spans="1:5" x14ac:dyDescent="0.25">
      <c r="A1256" s="12">
        <f>'Dados Shopee'!G1256</f>
        <v>0</v>
      </c>
      <c r="B1256" s="12">
        <f>'Dados Shopee'!M1256</f>
        <v>0</v>
      </c>
      <c r="C1256" s="16">
        <f>'Dados Shopee'!Q1256</f>
        <v>0</v>
      </c>
      <c r="E1256">
        <f>Cálculo!E1256</f>
        <v>0</v>
      </c>
    </row>
    <row r="1257" spans="1:5" x14ac:dyDescent="0.25">
      <c r="A1257" s="12">
        <f>'Dados Shopee'!G1257</f>
        <v>0</v>
      </c>
      <c r="B1257" s="12">
        <f>'Dados Shopee'!M1257</f>
        <v>0</v>
      </c>
      <c r="C1257" s="16">
        <f>'Dados Shopee'!Q1257</f>
        <v>0</v>
      </c>
      <c r="E1257">
        <f>Cálculo!E1257</f>
        <v>0</v>
      </c>
    </row>
    <row r="1258" spans="1:5" x14ac:dyDescent="0.25">
      <c r="A1258" s="12">
        <f>'Dados Shopee'!G1258</f>
        <v>0</v>
      </c>
      <c r="B1258" s="12">
        <f>'Dados Shopee'!M1258</f>
        <v>0</v>
      </c>
      <c r="C1258" s="16">
        <f>'Dados Shopee'!Q1258</f>
        <v>0</v>
      </c>
      <c r="E1258">
        <f>Cálculo!E1258</f>
        <v>0</v>
      </c>
    </row>
    <row r="1259" spans="1:5" x14ac:dyDescent="0.25">
      <c r="A1259" s="12">
        <f>'Dados Shopee'!G1259</f>
        <v>0</v>
      </c>
      <c r="B1259" s="12">
        <f>'Dados Shopee'!M1259</f>
        <v>0</v>
      </c>
      <c r="C1259" s="16">
        <f>'Dados Shopee'!Q1259</f>
        <v>0</v>
      </c>
      <c r="E1259">
        <f>Cálculo!E1259</f>
        <v>0</v>
      </c>
    </row>
    <row r="1260" spans="1:5" x14ac:dyDescent="0.25">
      <c r="A1260" s="12">
        <f>'Dados Shopee'!G1260</f>
        <v>0</v>
      </c>
      <c r="B1260" s="12">
        <f>'Dados Shopee'!M1260</f>
        <v>0</v>
      </c>
      <c r="C1260" s="16">
        <f>'Dados Shopee'!Q1260</f>
        <v>0</v>
      </c>
      <c r="E1260">
        <f>Cálculo!E1260</f>
        <v>0</v>
      </c>
    </row>
    <row r="1261" spans="1:5" x14ac:dyDescent="0.25">
      <c r="A1261" s="12">
        <f>'Dados Shopee'!G1261</f>
        <v>0</v>
      </c>
      <c r="B1261" s="12">
        <f>'Dados Shopee'!M1261</f>
        <v>0</v>
      </c>
      <c r="C1261" s="16">
        <f>'Dados Shopee'!Q1261</f>
        <v>0</v>
      </c>
      <c r="E1261">
        <f>Cálculo!E1261</f>
        <v>0</v>
      </c>
    </row>
    <row r="1262" spans="1:5" x14ac:dyDescent="0.25">
      <c r="A1262" s="12">
        <f>'Dados Shopee'!G1262</f>
        <v>0</v>
      </c>
      <c r="B1262" s="12">
        <f>'Dados Shopee'!M1262</f>
        <v>0</v>
      </c>
      <c r="C1262" s="16">
        <f>'Dados Shopee'!Q1262</f>
        <v>0</v>
      </c>
      <c r="E1262">
        <f>Cálculo!E1262</f>
        <v>0</v>
      </c>
    </row>
    <row r="1263" spans="1:5" x14ac:dyDescent="0.25">
      <c r="A1263" s="12">
        <f>'Dados Shopee'!G1263</f>
        <v>0</v>
      </c>
      <c r="B1263" s="12">
        <f>'Dados Shopee'!M1263</f>
        <v>0</v>
      </c>
      <c r="C1263" s="16">
        <f>'Dados Shopee'!Q1263</f>
        <v>0</v>
      </c>
      <c r="E1263">
        <f>Cálculo!E1263</f>
        <v>0</v>
      </c>
    </row>
    <row r="1264" spans="1:5" x14ac:dyDescent="0.25">
      <c r="A1264" s="12">
        <f>'Dados Shopee'!G1264</f>
        <v>0</v>
      </c>
      <c r="B1264" s="12">
        <f>'Dados Shopee'!M1264</f>
        <v>0</v>
      </c>
      <c r="C1264" s="16">
        <f>'Dados Shopee'!Q1264</f>
        <v>0</v>
      </c>
      <c r="E1264">
        <f>Cálculo!E1264</f>
        <v>0</v>
      </c>
    </row>
    <row r="1265" spans="1:5" x14ac:dyDescent="0.25">
      <c r="A1265" s="12">
        <f>'Dados Shopee'!G1265</f>
        <v>0</v>
      </c>
      <c r="B1265" s="12">
        <f>'Dados Shopee'!M1265</f>
        <v>0</v>
      </c>
      <c r="C1265" s="16">
        <f>'Dados Shopee'!Q1265</f>
        <v>0</v>
      </c>
      <c r="E1265">
        <f>Cálculo!E1265</f>
        <v>0</v>
      </c>
    </row>
    <row r="1266" spans="1:5" x14ac:dyDescent="0.25">
      <c r="A1266" s="12">
        <f>'Dados Shopee'!G1266</f>
        <v>0</v>
      </c>
      <c r="B1266" s="12">
        <f>'Dados Shopee'!M1266</f>
        <v>0</v>
      </c>
      <c r="C1266" s="16">
        <f>'Dados Shopee'!Q1266</f>
        <v>0</v>
      </c>
      <c r="E1266">
        <f>Cálculo!E1266</f>
        <v>0</v>
      </c>
    </row>
    <row r="1267" spans="1:5" x14ac:dyDescent="0.25">
      <c r="A1267" s="12">
        <f>'Dados Shopee'!G1267</f>
        <v>0</v>
      </c>
      <c r="B1267" s="12">
        <f>'Dados Shopee'!M1267</f>
        <v>0</v>
      </c>
      <c r="C1267" s="16">
        <f>'Dados Shopee'!Q1267</f>
        <v>0</v>
      </c>
      <c r="E1267">
        <f>Cálculo!E1267</f>
        <v>0</v>
      </c>
    </row>
    <row r="1268" spans="1:5" x14ac:dyDescent="0.25">
      <c r="A1268" s="12">
        <f>'Dados Shopee'!G1268</f>
        <v>0</v>
      </c>
      <c r="B1268" s="12">
        <f>'Dados Shopee'!M1268</f>
        <v>0</v>
      </c>
      <c r="C1268" s="16">
        <f>'Dados Shopee'!Q1268</f>
        <v>0</v>
      </c>
      <c r="E1268">
        <f>Cálculo!E1268</f>
        <v>0</v>
      </c>
    </row>
    <row r="1269" spans="1:5" x14ac:dyDescent="0.25">
      <c r="A1269" s="12">
        <f>'Dados Shopee'!G1269</f>
        <v>0</v>
      </c>
      <c r="B1269" s="12">
        <f>'Dados Shopee'!M1269</f>
        <v>0</v>
      </c>
      <c r="C1269" s="16">
        <f>'Dados Shopee'!Q1269</f>
        <v>0</v>
      </c>
      <c r="E1269">
        <f>Cálculo!E1269</f>
        <v>0</v>
      </c>
    </row>
    <row r="1270" spans="1:5" x14ac:dyDescent="0.25">
      <c r="A1270" s="12">
        <f>'Dados Shopee'!G1270</f>
        <v>0</v>
      </c>
      <c r="B1270" s="12">
        <f>'Dados Shopee'!M1270</f>
        <v>0</v>
      </c>
      <c r="C1270" s="16">
        <f>'Dados Shopee'!Q1270</f>
        <v>0</v>
      </c>
      <c r="E1270">
        <f>Cálculo!E1270</f>
        <v>0</v>
      </c>
    </row>
    <row r="1271" spans="1:5" x14ac:dyDescent="0.25">
      <c r="A1271" s="12">
        <f>'Dados Shopee'!G1271</f>
        <v>0</v>
      </c>
      <c r="B1271" s="12">
        <f>'Dados Shopee'!M1271</f>
        <v>0</v>
      </c>
      <c r="C1271" s="16">
        <f>'Dados Shopee'!Q1271</f>
        <v>0</v>
      </c>
      <c r="E1271">
        <f>Cálculo!E1271</f>
        <v>0</v>
      </c>
    </row>
    <row r="1272" spans="1:5" x14ac:dyDescent="0.25">
      <c r="A1272" s="12">
        <f>'Dados Shopee'!G1272</f>
        <v>0</v>
      </c>
      <c r="B1272" s="12">
        <f>'Dados Shopee'!M1272</f>
        <v>0</v>
      </c>
      <c r="C1272" s="16">
        <f>'Dados Shopee'!Q1272</f>
        <v>0</v>
      </c>
      <c r="E1272">
        <f>Cálculo!E1272</f>
        <v>0</v>
      </c>
    </row>
    <row r="1273" spans="1:5" x14ac:dyDescent="0.25">
      <c r="A1273" s="12">
        <f>'Dados Shopee'!G1273</f>
        <v>0</v>
      </c>
      <c r="B1273" s="12">
        <f>'Dados Shopee'!M1273</f>
        <v>0</v>
      </c>
      <c r="C1273" s="16">
        <f>'Dados Shopee'!Q1273</f>
        <v>0</v>
      </c>
      <c r="E1273">
        <f>Cálculo!E1273</f>
        <v>0</v>
      </c>
    </row>
    <row r="1274" spans="1:5" x14ac:dyDescent="0.25">
      <c r="A1274" s="12">
        <f>'Dados Shopee'!G1274</f>
        <v>0</v>
      </c>
      <c r="B1274" s="12">
        <f>'Dados Shopee'!M1274</f>
        <v>0</v>
      </c>
      <c r="C1274" s="16">
        <f>'Dados Shopee'!Q1274</f>
        <v>0</v>
      </c>
      <c r="E1274">
        <f>Cálculo!E1274</f>
        <v>0</v>
      </c>
    </row>
    <row r="1275" spans="1:5" x14ac:dyDescent="0.25">
      <c r="A1275" s="12">
        <f>'Dados Shopee'!G1275</f>
        <v>0</v>
      </c>
      <c r="B1275" s="12">
        <f>'Dados Shopee'!M1275</f>
        <v>0</v>
      </c>
      <c r="C1275" s="16">
        <f>'Dados Shopee'!Q1275</f>
        <v>0</v>
      </c>
      <c r="E1275">
        <f>Cálculo!E1275</f>
        <v>0</v>
      </c>
    </row>
    <row r="1276" spans="1:5" x14ac:dyDescent="0.25">
      <c r="A1276" s="12">
        <f>'Dados Shopee'!G1276</f>
        <v>0</v>
      </c>
      <c r="B1276" s="12">
        <f>'Dados Shopee'!M1276</f>
        <v>0</v>
      </c>
      <c r="C1276" s="16">
        <f>'Dados Shopee'!Q1276</f>
        <v>0</v>
      </c>
      <c r="E1276">
        <f>Cálculo!E1276</f>
        <v>0</v>
      </c>
    </row>
    <row r="1277" spans="1:5" x14ac:dyDescent="0.25">
      <c r="A1277" s="12">
        <f>'Dados Shopee'!G1277</f>
        <v>0</v>
      </c>
      <c r="B1277" s="12">
        <f>'Dados Shopee'!M1277</f>
        <v>0</v>
      </c>
      <c r="C1277" s="16">
        <f>'Dados Shopee'!Q1277</f>
        <v>0</v>
      </c>
      <c r="E1277">
        <f>Cálculo!E1277</f>
        <v>0</v>
      </c>
    </row>
    <row r="1278" spans="1:5" x14ac:dyDescent="0.25">
      <c r="A1278" s="12">
        <f>'Dados Shopee'!G1278</f>
        <v>0</v>
      </c>
      <c r="B1278" s="12">
        <f>'Dados Shopee'!M1278</f>
        <v>0</v>
      </c>
      <c r="C1278" s="16">
        <f>'Dados Shopee'!Q1278</f>
        <v>0</v>
      </c>
      <c r="E1278">
        <f>Cálculo!E1278</f>
        <v>0</v>
      </c>
    </row>
    <row r="1279" spans="1:5" x14ac:dyDescent="0.25">
      <c r="A1279" s="12">
        <f>'Dados Shopee'!G1279</f>
        <v>0</v>
      </c>
      <c r="B1279" s="12">
        <f>'Dados Shopee'!M1279</f>
        <v>0</v>
      </c>
      <c r="C1279" s="16">
        <f>'Dados Shopee'!Q1279</f>
        <v>0</v>
      </c>
      <c r="E1279">
        <f>Cálculo!E1279</f>
        <v>0</v>
      </c>
    </row>
    <row r="1280" spans="1:5" x14ac:dyDescent="0.25">
      <c r="A1280" s="12">
        <f>'Dados Shopee'!G1280</f>
        <v>0</v>
      </c>
      <c r="B1280" s="12">
        <f>'Dados Shopee'!M1280</f>
        <v>0</v>
      </c>
      <c r="C1280" s="16">
        <f>'Dados Shopee'!Q1280</f>
        <v>0</v>
      </c>
      <c r="E1280">
        <f>Cálculo!E1280</f>
        <v>0</v>
      </c>
    </row>
    <row r="1281" spans="1:5" x14ac:dyDescent="0.25">
      <c r="A1281" s="12">
        <f>'Dados Shopee'!G1281</f>
        <v>0</v>
      </c>
      <c r="B1281" s="12">
        <f>'Dados Shopee'!M1281</f>
        <v>0</v>
      </c>
      <c r="C1281" s="16">
        <f>'Dados Shopee'!Q1281</f>
        <v>0</v>
      </c>
      <c r="E1281">
        <f>Cálculo!E1281</f>
        <v>0</v>
      </c>
    </row>
    <row r="1282" spans="1:5" x14ac:dyDescent="0.25">
      <c r="A1282" s="12">
        <f>'Dados Shopee'!G1282</f>
        <v>0</v>
      </c>
      <c r="B1282" s="12">
        <f>'Dados Shopee'!M1282</f>
        <v>0</v>
      </c>
      <c r="C1282" s="16">
        <f>'Dados Shopee'!Q1282</f>
        <v>0</v>
      </c>
      <c r="E1282">
        <f>Cálculo!E1282</f>
        <v>0</v>
      </c>
    </row>
    <row r="1283" spans="1:5" x14ac:dyDescent="0.25">
      <c r="A1283" s="12">
        <f>'Dados Shopee'!G1283</f>
        <v>0</v>
      </c>
      <c r="B1283" s="12">
        <f>'Dados Shopee'!M1283</f>
        <v>0</v>
      </c>
      <c r="C1283" s="16">
        <f>'Dados Shopee'!Q1283</f>
        <v>0</v>
      </c>
      <c r="E1283">
        <f>Cálculo!E1283</f>
        <v>0</v>
      </c>
    </row>
    <row r="1284" spans="1:5" x14ac:dyDescent="0.25">
      <c r="A1284" s="12">
        <f>'Dados Shopee'!G1284</f>
        <v>0</v>
      </c>
      <c r="B1284" s="12">
        <f>'Dados Shopee'!M1284</f>
        <v>0</v>
      </c>
      <c r="C1284" s="16">
        <f>'Dados Shopee'!Q1284</f>
        <v>0</v>
      </c>
      <c r="E1284">
        <f>Cálculo!E1284</f>
        <v>0</v>
      </c>
    </row>
    <row r="1285" spans="1:5" x14ac:dyDescent="0.25">
      <c r="A1285" s="12">
        <f>'Dados Shopee'!G1285</f>
        <v>0</v>
      </c>
      <c r="B1285" s="12">
        <f>'Dados Shopee'!M1285</f>
        <v>0</v>
      </c>
      <c r="C1285" s="16">
        <f>'Dados Shopee'!Q1285</f>
        <v>0</v>
      </c>
      <c r="E1285">
        <f>Cálculo!E1285</f>
        <v>0</v>
      </c>
    </row>
    <row r="1286" spans="1:5" x14ac:dyDescent="0.25">
      <c r="A1286" s="12">
        <f>'Dados Shopee'!G1286</f>
        <v>0</v>
      </c>
      <c r="B1286" s="12">
        <f>'Dados Shopee'!M1286</f>
        <v>0</v>
      </c>
      <c r="C1286" s="16">
        <f>'Dados Shopee'!Q1286</f>
        <v>0</v>
      </c>
      <c r="E1286">
        <f>Cálculo!E1286</f>
        <v>0</v>
      </c>
    </row>
    <row r="1287" spans="1:5" x14ac:dyDescent="0.25">
      <c r="A1287" s="12">
        <f>'Dados Shopee'!G1287</f>
        <v>0</v>
      </c>
      <c r="B1287" s="12">
        <f>'Dados Shopee'!M1287</f>
        <v>0</v>
      </c>
      <c r="C1287" s="16">
        <f>'Dados Shopee'!Q1287</f>
        <v>0</v>
      </c>
      <c r="E1287">
        <f>Cálculo!E1287</f>
        <v>0</v>
      </c>
    </row>
    <row r="1288" spans="1:5" x14ac:dyDescent="0.25">
      <c r="A1288" s="12">
        <f>'Dados Shopee'!G1288</f>
        <v>0</v>
      </c>
      <c r="B1288" s="12">
        <f>'Dados Shopee'!M1288</f>
        <v>0</v>
      </c>
      <c r="C1288" s="16">
        <f>'Dados Shopee'!Q1288</f>
        <v>0</v>
      </c>
      <c r="E1288">
        <f>Cálculo!E1288</f>
        <v>0</v>
      </c>
    </row>
    <row r="1289" spans="1:5" x14ac:dyDescent="0.25">
      <c r="A1289" s="12">
        <f>'Dados Shopee'!G1289</f>
        <v>0</v>
      </c>
      <c r="B1289" s="12">
        <f>'Dados Shopee'!M1289</f>
        <v>0</v>
      </c>
      <c r="C1289" s="16">
        <f>'Dados Shopee'!Q1289</f>
        <v>0</v>
      </c>
      <c r="E1289">
        <f>Cálculo!E1289</f>
        <v>0</v>
      </c>
    </row>
    <row r="1290" spans="1:5" x14ac:dyDescent="0.25">
      <c r="A1290" s="12">
        <f>'Dados Shopee'!G1290</f>
        <v>0</v>
      </c>
      <c r="B1290" s="12">
        <f>'Dados Shopee'!M1290</f>
        <v>0</v>
      </c>
      <c r="C1290" s="16">
        <f>'Dados Shopee'!Q1290</f>
        <v>0</v>
      </c>
      <c r="E1290">
        <f>Cálculo!E1290</f>
        <v>0</v>
      </c>
    </row>
    <row r="1291" spans="1:5" x14ac:dyDescent="0.25">
      <c r="A1291" s="12">
        <f>'Dados Shopee'!G1291</f>
        <v>0</v>
      </c>
      <c r="B1291" s="12">
        <f>'Dados Shopee'!M1291</f>
        <v>0</v>
      </c>
      <c r="C1291" s="16">
        <f>'Dados Shopee'!Q1291</f>
        <v>0</v>
      </c>
      <c r="E1291">
        <f>Cálculo!E1291</f>
        <v>0</v>
      </c>
    </row>
    <row r="1292" spans="1:5" x14ac:dyDescent="0.25">
      <c r="A1292" s="12">
        <f>'Dados Shopee'!G1292</f>
        <v>0</v>
      </c>
      <c r="B1292" s="12">
        <f>'Dados Shopee'!M1292</f>
        <v>0</v>
      </c>
      <c r="C1292" s="16">
        <f>'Dados Shopee'!Q1292</f>
        <v>0</v>
      </c>
      <c r="E1292">
        <f>Cálculo!E1292</f>
        <v>0</v>
      </c>
    </row>
    <row r="1293" spans="1:5" x14ac:dyDescent="0.25">
      <c r="A1293" s="12">
        <f>'Dados Shopee'!G1293</f>
        <v>0</v>
      </c>
      <c r="B1293" s="12">
        <f>'Dados Shopee'!M1293</f>
        <v>0</v>
      </c>
      <c r="C1293" s="16">
        <f>'Dados Shopee'!Q1293</f>
        <v>0</v>
      </c>
      <c r="E1293">
        <f>Cálculo!E1293</f>
        <v>0</v>
      </c>
    </row>
    <row r="1294" spans="1:5" x14ac:dyDescent="0.25">
      <c r="A1294" s="12">
        <f>'Dados Shopee'!G1294</f>
        <v>0</v>
      </c>
      <c r="B1294" s="12">
        <f>'Dados Shopee'!M1294</f>
        <v>0</v>
      </c>
      <c r="C1294" s="16">
        <f>'Dados Shopee'!Q1294</f>
        <v>0</v>
      </c>
      <c r="E1294">
        <f>Cálculo!E1294</f>
        <v>0</v>
      </c>
    </row>
    <row r="1295" spans="1:5" x14ac:dyDescent="0.25">
      <c r="A1295" s="12">
        <f>'Dados Shopee'!G1295</f>
        <v>0</v>
      </c>
      <c r="B1295" s="12">
        <f>'Dados Shopee'!M1295</f>
        <v>0</v>
      </c>
      <c r="C1295" s="16">
        <f>'Dados Shopee'!Q1295</f>
        <v>0</v>
      </c>
      <c r="E1295">
        <f>Cálculo!E1295</f>
        <v>0</v>
      </c>
    </row>
    <row r="1296" spans="1:5" x14ac:dyDescent="0.25">
      <c r="A1296" s="12">
        <f>'Dados Shopee'!G1296</f>
        <v>0</v>
      </c>
      <c r="B1296" s="12">
        <f>'Dados Shopee'!M1296</f>
        <v>0</v>
      </c>
      <c r="C1296" s="16">
        <f>'Dados Shopee'!Q1296</f>
        <v>0</v>
      </c>
      <c r="E1296">
        <f>Cálculo!E1296</f>
        <v>0</v>
      </c>
    </row>
    <row r="1297" spans="1:5" x14ac:dyDescent="0.25">
      <c r="A1297" s="12">
        <f>'Dados Shopee'!G1297</f>
        <v>0</v>
      </c>
      <c r="B1297" s="12">
        <f>'Dados Shopee'!M1297</f>
        <v>0</v>
      </c>
      <c r="C1297" s="16">
        <f>'Dados Shopee'!Q1297</f>
        <v>0</v>
      </c>
      <c r="E1297">
        <f>Cálculo!E1297</f>
        <v>0</v>
      </c>
    </row>
    <row r="1298" spans="1:5" x14ac:dyDescent="0.25">
      <c r="A1298" s="12">
        <f>'Dados Shopee'!G1298</f>
        <v>0</v>
      </c>
      <c r="B1298" s="12">
        <f>'Dados Shopee'!M1298</f>
        <v>0</v>
      </c>
      <c r="C1298" s="16">
        <f>'Dados Shopee'!Q1298</f>
        <v>0</v>
      </c>
      <c r="E1298">
        <f>Cálculo!E1298</f>
        <v>0</v>
      </c>
    </row>
    <row r="1299" spans="1:5" x14ac:dyDescent="0.25">
      <c r="A1299" s="12">
        <f>'Dados Shopee'!G1299</f>
        <v>0</v>
      </c>
      <c r="B1299" s="12">
        <f>'Dados Shopee'!M1299</f>
        <v>0</v>
      </c>
      <c r="C1299" s="16">
        <f>'Dados Shopee'!Q1299</f>
        <v>0</v>
      </c>
      <c r="E1299">
        <f>Cálculo!E1299</f>
        <v>0</v>
      </c>
    </row>
    <row r="1300" spans="1:5" x14ac:dyDescent="0.25">
      <c r="A1300" s="12">
        <f>'Dados Shopee'!G1300</f>
        <v>0</v>
      </c>
      <c r="B1300" s="12">
        <f>'Dados Shopee'!M1300</f>
        <v>0</v>
      </c>
      <c r="C1300" s="16">
        <f>'Dados Shopee'!Q1300</f>
        <v>0</v>
      </c>
      <c r="E1300">
        <f>Cálculo!E1300</f>
        <v>0</v>
      </c>
    </row>
    <row r="1301" spans="1:5" x14ac:dyDescent="0.25">
      <c r="A1301" s="12">
        <f>'Dados Shopee'!G1301</f>
        <v>0</v>
      </c>
      <c r="B1301" s="12">
        <f>'Dados Shopee'!M1301</f>
        <v>0</v>
      </c>
      <c r="C1301" s="16">
        <f>'Dados Shopee'!Q1301</f>
        <v>0</v>
      </c>
      <c r="E1301">
        <f>Cálculo!E1301</f>
        <v>0</v>
      </c>
    </row>
    <row r="1302" spans="1:5" x14ac:dyDescent="0.25">
      <c r="A1302" s="12">
        <f>'Dados Shopee'!G1302</f>
        <v>0</v>
      </c>
      <c r="B1302" s="12">
        <f>'Dados Shopee'!M1302</f>
        <v>0</v>
      </c>
      <c r="C1302" s="16">
        <f>'Dados Shopee'!Q1302</f>
        <v>0</v>
      </c>
      <c r="E1302">
        <f>Cálculo!E1302</f>
        <v>0</v>
      </c>
    </row>
    <row r="1303" spans="1:5" x14ac:dyDescent="0.25">
      <c r="A1303" s="12">
        <f>'Dados Shopee'!G1303</f>
        <v>0</v>
      </c>
      <c r="B1303" s="12">
        <f>'Dados Shopee'!M1303</f>
        <v>0</v>
      </c>
      <c r="C1303" s="16">
        <f>'Dados Shopee'!Q1303</f>
        <v>0</v>
      </c>
      <c r="E1303">
        <f>Cálculo!E1303</f>
        <v>0</v>
      </c>
    </row>
    <row r="1304" spans="1:5" x14ac:dyDescent="0.25">
      <c r="A1304" s="12">
        <f>'Dados Shopee'!G1304</f>
        <v>0</v>
      </c>
      <c r="B1304" s="12">
        <f>'Dados Shopee'!M1304</f>
        <v>0</v>
      </c>
      <c r="C1304" s="16">
        <f>'Dados Shopee'!Q1304</f>
        <v>0</v>
      </c>
      <c r="E1304">
        <f>Cálculo!E1304</f>
        <v>0</v>
      </c>
    </row>
    <row r="1305" spans="1:5" x14ac:dyDescent="0.25">
      <c r="A1305" s="12">
        <f>'Dados Shopee'!G1305</f>
        <v>0</v>
      </c>
      <c r="B1305" s="12">
        <f>'Dados Shopee'!M1305</f>
        <v>0</v>
      </c>
      <c r="C1305" s="16">
        <f>'Dados Shopee'!Q1305</f>
        <v>0</v>
      </c>
      <c r="E1305">
        <f>Cálculo!E1305</f>
        <v>0</v>
      </c>
    </row>
    <row r="1306" spans="1:5" x14ac:dyDescent="0.25">
      <c r="A1306" s="12">
        <f>'Dados Shopee'!G1306</f>
        <v>0</v>
      </c>
      <c r="B1306" s="12">
        <f>'Dados Shopee'!M1306</f>
        <v>0</v>
      </c>
      <c r="C1306" s="16">
        <f>'Dados Shopee'!Q1306</f>
        <v>0</v>
      </c>
      <c r="E1306">
        <f>Cálculo!E1306</f>
        <v>0</v>
      </c>
    </row>
    <row r="1307" spans="1:5" x14ac:dyDescent="0.25">
      <c r="A1307" s="12">
        <f>'Dados Shopee'!G1307</f>
        <v>0</v>
      </c>
      <c r="B1307" s="12">
        <f>'Dados Shopee'!M1307</f>
        <v>0</v>
      </c>
      <c r="C1307" s="16">
        <f>'Dados Shopee'!Q1307</f>
        <v>0</v>
      </c>
      <c r="E1307">
        <f>Cálculo!E1307</f>
        <v>0</v>
      </c>
    </row>
    <row r="1308" spans="1:5" x14ac:dyDescent="0.25">
      <c r="A1308" s="12">
        <f>'Dados Shopee'!G1308</f>
        <v>0</v>
      </c>
      <c r="B1308" s="12">
        <f>'Dados Shopee'!M1308</f>
        <v>0</v>
      </c>
      <c r="C1308" s="16">
        <f>'Dados Shopee'!Q1308</f>
        <v>0</v>
      </c>
      <c r="E1308">
        <f>Cálculo!E1308</f>
        <v>0</v>
      </c>
    </row>
    <row r="1309" spans="1:5" x14ac:dyDescent="0.25">
      <c r="A1309" s="12">
        <f>'Dados Shopee'!G1309</f>
        <v>0</v>
      </c>
      <c r="B1309" s="12">
        <f>'Dados Shopee'!M1309</f>
        <v>0</v>
      </c>
      <c r="C1309" s="16">
        <f>'Dados Shopee'!Q1309</f>
        <v>0</v>
      </c>
      <c r="E1309">
        <f>Cálculo!E1309</f>
        <v>0</v>
      </c>
    </row>
    <row r="1310" spans="1:5" x14ac:dyDescent="0.25">
      <c r="A1310" s="12">
        <f>'Dados Shopee'!G1310</f>
        <v>0</v>
      </c>
      <c r="B1310" s="12">
        <f>'Dados Shopee'!M1310</f>
        <v>0</v>
      </c>
      <c r="C1310" s="16">
        <f>'Dados Shopee'!Q1310</f>
        <v>0</v>
      </c>
      <c r="E1310">
        <f>Cálculo!E1310</f>
        <v>0</v>
      </c>
    </row>
    <row r="1311" spans="1:5" x14ac:dyDescent="0.25">
      <c r="A1311" s="12">
        <f>'Dados Shopee'!G1311</f>
        <v>0</v>
      </c>
      <c r="B1311" s="12">
        <f>'Dados Shopee'!M1311</f>
        <v>0</v>
      </c>
      <c r="C1311" s="16">
        <f>'Dados Shopee'!Q1311</f>
        <v>0</v>
      </c>
      <c r="E1311">
        <f>Cálculo!E1311</f>
        <v>0</v>
      </c>
    </row>
    <row r="1312" spans="1:5" x14ac:dyDescent="0.25">
      <c r="A1312" s="12">
        <f>'Dados Shopee'!G1312</f>
        <v>0</v>
      </c>
      <c r="B1312" s="12">
        <f>'Dados Shopee'!M1312</f>
        <v>0</v>
      </c>
      <c r="C1312" s="16">
        <f>'Dados Shopee'!Q1312</f>
        <v>0</v>
      </c>
      <c r="E1312">
        <f>Cálculo!E1312</f>
        <v>0</v>
      </c>
    </row>
    <row r="1313" spans="1:5" x14ac:dyDescent="0.25">
      <c r="A1313" s="12">
        <f>'Dados Shopee'!G1313</f>
        <v>0</v>
      </c>
      <c r="B1313" s="12">
        <f>'Dados Shopee'!M1313</f>
        <v>0</v>
      </c>
      <c r="C1313" s="16">
        <f>'Dados Shopee'!Q1313</f>
        <v>0</v>
      </c>
      <c r="E1313">
        <f>Cálculo!E1313</f>
        <v>0</v>
      </c>
    </row>
    <row r="1314" spans="1:5" x14ac:dyDescent="0.25">
      <c r="A1314" s="12">
        <f>'Dados Shopee'!G1314</f>
        <v>0</v>
      </c>
      <c r="B1314" s="12">
        <f>'Dados Shopee'!M1314</f>
        <v>0</v>
      </c>
      <c r="C1314" s="16">
        <f>'Dados Shopee'!Q1314</f>
        <v>0</v>
      </c>
      <c r="E1314">
        <f>Cálculo!E1314</f>
        <v>0</v>
      </c>
    </row>
    <row r="1315" spans="1:5" x14ac:dyDescent="0.25">
      <c r="A1315" s="12">
        <f>'Dados Shopee'!G1315</f>
        <v>0</v>
      </c>
      <c r="B1315" s="12">
        <f>'Dados Shopee'!M1315</f>
        <v>0</v>
      </c>
      <c r="C1315" s="16">
        <f>'Dados Shopee'!Q1315</f>
        <v>0</v>
      </c>
      <c r="E1315">
        <f>Cálculo!E1315</f>
        <v>0</v>
      </c>
    </row>
    <row r="1316" spans="1:5" x14ac:dyDescent="0.25">
      <c r="A1316" s="12">
        <f>'Dados Shopee'!G1316</f>
        <v>0</v>
      </c>
      <c r="B1316" s="12">
        <f>'Dados Shopee'!M1316</f>
        <v>0</v>
      </c>
      <c r="C1316" s="16">
        <f>'Dados Shopee'!Q1316</f>
        <v>0</v>
      </c>
      <c r="E1316">
        <f>Cálculo!E1316</f>
        <v>0</v>
      </c>
    </row>
    <row r="1317" spans="1:5" x14ac:dyDescent="0.25">
      <c r="A1317" s="12">
        <f>'Dados Shopee'!G1317</f>
        <v>0</v>
      </c>
      <c r="B1317" s="12">
        <f>'Dados Shopee'!M1317</f>
        <v>0</v>
      </c>
      <c r="C1317" s="16">
        <f>'Dados Shopee'!Q1317</f>
        <v>0</v>
      </c>
      <c r="E1317">
        <f>Cálculo!E1317</f>
        <v>0</v>
      </c>
    </row>
    <row r="1318" spans="1:5" x14ac:dyDescent="0.25">
      <c r="A1318" s="12">
        <f>'Dados Shopee'!G1318</f>
        <v>0</v>
      </c>
      <c r="B1318" s="12">
        <f>'Dados Shopee'!M1318</f>
        <v>0</v>
      </c>
      <c r="C1318" s="16">
        <f>'Dados Shopee'!Q1318</f>
        <v>0</v>
      </c>
      <c r="E1318">
        <f>Cálculo!E1318</f>
        <v>0</v>
      </c>
    </row>
    <row r="1319" spans="1:5" x14ac:dyDescent="0.25">
      <c r="A1319" s="12">
        <f>'Dados Shopee'!G1319</f>
        <v>0</v>
      </c>
      <c r="B1319" s="12">
        <f>'Dados Shopee'!M1319</f>
        <v>0</v>
      </c>
      <c r="C1319" s="16">
        <f>'Dados Shopee'!Q1319</f>
        <v>0</v>
      </c>
      <c r="E1319">
        <f>Cálculo!E1319</f>
        <v>0</v>
      </c>
    </row>
    <row r="1320" spans="1:5" x14ac:dyDescent="0.25">
      <c r="A1320" s="12">
        <f>'Dados Shopee'!G1320</f>
        <v>0</v>
      </c>
      <c r="B1320" s="12">
        <f>'Dados Shopee'!M1320</f>
        <v>0</v>
      </c>
      <c r="C1320" s="16">
        <f>'Dados Shopee'!Q1320</f>
        <v>0</v>
      </c>
      <c r="E1320">
        <f>Cálculo!E1320</f>
        <v>0</v>
      </c>
    </row>
    <row r="1321" spans="1:5" x14ac:dyDescent="0.25">
      <c r="A1321" s="12">
        <f>'Dados Shopee'!G1321</f>
        <v>0</v>
      </c>
      <c r="B1321" s="12">
        <f>'Dados Shopee'!M1321</f>
        <v>0</v>
      </c>
      <c r="C1321" s="16">
        <f>'Dados Shopee'!Q1321</f>
        <v>0</v>
      </c>
      <c r="E1321">
        <f>Cálculo!E1321</f>
        <v>0</v>
      </c>
    </row>
    <row r="1322" spans="1:5" x14ac:dyDescent="0.25">
      <c r="A1322" s="12">
        <f>'Dados Shopee'!G1322</f>
        <v>0</v>
      </c>
      <c r="B1322" s="12">
        <f>'Dados Shopee'!M1322</f>
        <v>0</v>
      </c>
      <c r="C1322" s="16">
        <f>'Dados Shopee'!Q1322</f>
        <v>0</v>
      </c>
      <c r="E1322">
        <f>Cálculo!E1322</f>
        <v>0</v>
      </c>
    </row>
    <row r="1323" spans="1:5" x14ac:dyDescent="0.25">
      <c r="A1323" s="12">
        <f>'Dados Shopee'!G1323</f>
        <v>0</v>
      </c>
      <c r="B1323" s="12">
        <f>'Dados Shopee'!M1323</f>
        <v>0</v>
      </c>
      <c r="C1323" s="16">
        <f>'Dados Shopee'!Q1323</f>
        <v>0</v>
      </c>
      <c r="E1323">
        <f>Cálculo!E1323</f>
        <v>0</v>
      </c>
    </row>
    <row r="1324" spans="1:5" x14ac:dyDescent="0.25">
      <c r="A1324" s="12">
        <f>'Dados Shopee'!G1324</f>
        <v>0</v>
      </c>
      <c r="B1324" s="12">
        <f>'Dados Shopee'!M1324</f>
        <v>0</v>
      </c>
      <c r="C1324" s="16">
        <f>'Dados Shopee'!Q1324</f>
        <v>0</v>
      </c>
      <c r="E1324">
        <f>Cálculo!E1324</f>
        <v>0</v>
      </c>
    </row>
    <row r="1325" spans="1:5" x14ac:dyDescent="0.25">
      <c r="A1325" s="12">
        <f>'Dados Shopee'!G1325</f>
        <v>0</v>
      </c>
      <c r="B1325" s="12">
        <f>'Dados Shopee'!M1325</f>
        <v>0</v>
      </c>
      <c r="C1325" s="16">
        <f>'Dados Shopee'!Q1325</f>
        <v>0</v>
      </c>
      <c r="E1325">
        <f>Cálculo!E1325</f>
        <v>0</v>
      </c>
    </row>
    <row r="1326" spans="1:5" x14ac:dyDescent="0.25">
      <c r="A1326" s="12">
        <f>'Dados Shopee'!G1326</f>
        <v>0</v>
      </c>
      <c r="B1326" s="12">
        <f>'Dados Shopee'!M1326</f>
        <v>0</v>
      </c>
      <c r="C1326" s="16">
        <f>'Dados Shopee'!Q1326</f>
        <v>0</v>
      </c>
      <c r="E1326">
        <f>Cálculo!E1326</f>
        <v>0</v>
      </c>
    </row>
    <row r="1327" spans="1:5" x14ac:dyDescent="0.25">
      <c r="A1327" s="12">
        <f>'Dados Shopee'!G1327</f>
        <v>0</v>
      </c>
      <c r="B1327" s="12">
        <f>'Dados Shopee'!M1327</f>
        <v>0</v>
      </c>
      <c r="C1327" s="16">
        <f>'Dados Shopee'!Q1327</f>
        <v>0</v>
      </c>
      <c r="E1327">
        <f>Cálculo!E1327</f>
        <v>0</v>
      </c>
    </row>
    <row r="1328" spans="1:5" x14ac:dyDescent="0.25">
      <c r="A1328" s="12">
        <f>'Dados Shopee'!G1328</f>
        <v>0</v>
      </c>
      <c r="B1328" s="12">
        <f>'Dados Shopee'!M1328</f>
        <v>0</v>
      </c>
      <c r="C1328" s="16">
        <f>'Dados Shopee'!Q1328</f>
        <v>0</v>
      </c>
      <c r="E1328">
        <f>Cálculo!E1328</f>
        <v>0</v>
      </c>
    </row>
    <row r="1329" spans="1:5" x14ac:dyDescent="0.25">
      <c r="A1329" s="12">
        <f>'Dados Shopee'!G1329</f>
        <v>0</v>
      </c>
      <c r="B1329" s="12">
        <f>'Dados Shopee'!M1329</f>
        <v>0</v>
      </c>
      <c r="C1329" s="16">
        <f>'Dados Shopee'!Q1329</f>
        <v>0</v>
      </c>
      <c r="E1329">
        <f>Cálculo!E1329</f>
        <v>0</v>
      </c>
    </row>
    <row r="1330" spans="1:5" x14ac:dyDescent="0.25">
      <c r="A1330" s="12">
        <f>'Dados Shopee'!G1330</f>
        <v>0</v>
      </c>
      <c r="B1330" s="12">
        <f>'Dados Shopee'!M1330</f>
        <v>0</v>
      </c>
      <c r="C1330" s="16">
        <f>'Dados Shopee'!Q1330</f>
        <v>0</v>
      </c>
      <c r="E1330">
        <f>Cálculo!E1330</f>
        <v>0</v>
      </c>
    </row>
    <row r="1331" spans="1:5" x14ac:dyDescent="0.25">
      <c r="A1331" s="12">
        <f>'Dados Shopee'!G1331</f>
        <v>0</v>
      </c>
      <c r="B1331" s="12">
        <f>'Dados Shopee'!M1331</f>
        <v>0</v>
      </c>
      <c r="C1331" s="16">
        <f>'Dados Shopee'!Q1331</f>
        <v>0</v>
      </c>
      <c r="E1331">
        <f>Cálculo!E1331</f>
        <v>0</v>
      </c>
    </row>
    <row r="1332" spans="1:5" x14ac:dyDescent="0.25">
      <c r="A1332" s="12">
        <f>'Dados Shopee'!G1332</f>
        <v>0</v>
      </c>
      <c r="B1332" s="12">
        <f>'Dados Shopee'!M1332</f>
        <v>0</v>
      </c>
      <c r="C1332" s="16">
        <f>'Dados Shopee'!Q1332</f>
        <v>0</v>
      </c>
      <c r="E1332">
        <f>Cálculo!E1332</f>
        <v>0</v>
      </c>
    </row>
    <row r="1333" spans="1:5" x14ac:dyDescent="0.25">
      <c r="A1333" s="12">
        <f>'Dados Shopee'!G1333</f>
        <v>0</v>
      </c>
      <c r="B1333" s="12">
        <f>'Dados Shopee'!M1333</f>
        <v>0</v>
      </c>
      <c r="C1333" s="16">
        <f>'Dados Shopee'!Q1333</f>
        <v>0</v>
      </c>
      <c r="E1333">
        <f>Cálculo!E1333</f>
        <v>0</v>
      </c>
    </row>
    <row r="1334" spans="1:5" x14ac:dyDescent="0.25">
      <c r="A1334" s="12">
        <f>'Dados Shopee'!G1334</f>
        <v>0</v>
      </c>
      <c r="B1334" s="12">
        <f>'Dados Shopee'!M1334</f>
        <v>0</v>
      </c>
      <c r="C1334" s="16">
        <f>'Dados Shopee'!Q1334</f>
        <v>0</v>
      </c>
      <c r="E1334">
        <f>Cálculo!E1334</f>
        <v>0</v>
      </c>
    </row>
    <row r="1335" spans="1:5" x14ac:dyDescent="0.25">
      <c r="A1335" s="12">
        <f>'Dados Shopee'!G1335</f>
        <v>0</v>
      </c>
      <c r="B1335" s="12">
        <f>'Dados Shopee'!M1335</f>
        <v>0</v>
      </c>
      <c r="C1335" s="16">
        <f>'Dados Shopee'!Q1335</f>
        <v>0</v>
      </c>
      <c r="E1335">
        <f>Cálculo!E1335</f>
        <v>0</v>
      </c>
    </row>
    <row r="1336" spans="1:5" x14ac:dyDescent="0.25">
      <c r="A1336" s="12">
        <f>'Dados Shopee'!G1336</f>
        <v>0</v>
      </c>
      <c r="B1336" s="12">
        <f>'Dados Shopee'!M1336</f>
        <v>0</v>
      </c>
      <c r="C1336" s="16">
        <f>'Dados Shopee'!Q1336</f>
        <v>0</v>
      </c>
      <c r="E1336">
        <f>Cálculo!E1336</f>
        <v>0</v>
      </c>
    </row>
    <row r="1337" spans="1:5" x14ac:dyDescent="0.25">
      <c r="A1337" s="12">
        <f>'Dados Shopee'!G1337</f>
        <v>0</v>
      </c>
      <c r="B1337" s="12">
        <f>'Dados Shopee'!M1337</f>
        <v>0</v>
      </c>
      <c r="C1337" s="16">
        <f>'Dados Shopee'!Q1337</f>
        <v>0</v>
      </c>
      <c r="E1337">
        <f>Cálculo!E1337</f>
        <v>0</v>
      </c>
    </row>
    <row r="1338" spans="1:5" x14ac:dyDescent="0.25">
      <c r="A1338" s="12">
        <f>'Dados Shopee'!G1338</f>
        <v>0</v>
      </c>
      <c r="B1338" s="12">
        <f>'Dados Shopee'!M1338</f>
        <v>0</v>
      </c>
      <c r="C1338" s="16">
        <f>'Dados Shopee'!Q1338</f>
        <v>0</v>
      </c>
      <c r="E1338">
        <f>Cálculo!E1338</f>
        <v>0</v>
      </c>
    </row>
    <row r="1339" spans="1:5" x14ac:dyDescent="0.25">
      <c r="A1339" s="12">
        <f>'Dados Shopee'!G1339</f>
        <v>0</v>
      </c>
      <c r="B1339" s="12">
        <f>'Dados Shopee'!M1339</f>
        <v>0</v>
      </c>
      <c r="C1339" s="16">
        <f>'Dados Shopee'!Q1339</f>
        <v>0</v>
      </c>
      <c r="E1339">
        <f>Cálculo!E1339</f>
        <v>0</v>
      </c>
    </row>
    <row r="1340" spans="1:5" x14ac:dyDescent="0.25">
      <c r="A1340" s="12">
        <f>'Dados Shopee'!G1340</f>
        <v>0</v>
      </c>
      <c r="B1340" s="12">
        <f>'Dados Shopee'!M1340</f>
        <v>0</v>
      </c>
      <c r="C1340" s="16">
        <f>'Dados Shopee'!Q1340</f>
        <v>0</v>
      </c>
      <c r="E1340">
        <f>Cálculo!E1340</f>
        <v>0</v>
      </c>
    </row>
    <row r="1341" spans="1:5" x14ac:dyDescent="0.25">
      <c r="A1341" s="12">
        <f>'Dados Shopee'!G1341</f>
        <v>0</v>
      </c>
      <c r="B1341" s="12">
        <f>'Dados Shopee'!M1341</f>
        <v>0</v>
      </c>
      <c r="C1341" s="16">
        <f>'Dados Shopee'!Q1341</f>
        <v>0</v>
      </c>
      <c r="E1341">
        <f>Cálculo!E1341</f>
        <v>0</v>
      </c>
    </row>
    <row r="1342" spans="1:5" x14ac:dyDescent="0.25">
      <c r="A1342" s="12">
        <f>'Dados Shopee'!G1342</f>
        <v>0</v>
      </c>
      <c r="B1342" s="12">
        <f>'Dados Shopee'!M1342</f>
        <v>0</v>
      </c>
      <c r="C1342" s="16">
        <f>'Dados Shopee'!Q1342</f>
        <v>0</v>
      </c>
      <c r="E1342">
        <f>Cálculo!E1342</f>
        <v>0</v>
      </c>
    </row>
    <row r="1343" spans="1:5" x14ac:dyDescent="0.25">
      <c r="A1343" s="12">
        <f>'Dados Shopee'!G1343</f>
        <v>0</v>
      </c>
      <c r="B1343" s="12">
        <f>'Dados Shopee'!M1343</f>
        <v>0</v>
      </c>
      <c r="C1343" s="16">
        <f>'Dados Shopee'!Q1343</f>
        <v>0</v>
      </c>
      <c r="E1343">
        <f>Cálculo!E1343</f>
        <v>0</v>
      </c>
    </row>
    <row r="1344" spans="1:5" x14ac:dyDescent="0.25">
      <c r="A1344" s="12">
        <f>'Dados Shopee'!G1344</f>
        <v>0</v>
      </c>
      <c r="B1344" s="12">
        <f>'Dados Shopee'!M1344</f>
        <v>0</v>
      </c>
      <c r="C1344" s="16">
        <f>'Dados Shopee'!Q1344</f>
        <v>0</v>
      </c>
      <c r="E1344">
        <f>Cálculo!E1344</f>
        <v>0</v>
      </c>
    </row>
    <row r="1345" spans="1:5" x14ac:dyDescent="0.25">
      <c r="A1345" s="12">
        <f>'Dados Shopee'!G1345</f>
        <v>0</v>
      </c>
      <c r="B1345" s="12">
        <f>'Dados Shopee'!M1345</f>
        <v>0</v>
      </c>
      <c r="C1345" s="16">
        <f>'Dados Shopee'!Q1345</f>
        <v>0</v>
      </c>
      <c r="E1345">
        <f>Cálculo!E1345</f>
        <v>0</v>
      </c>
    </row>
    <row r="1346" spans="1:5" x14ac:dyDescent="0.25">
      <c r="A1346" s="12">
        <f>'Dados Shopee'!G1346</f>
        <v>0</v>
      </c>
      <c r="B1346" s="12">
        <f>'Dados Shopee'!M1346</f>
        <v>0</v>
      </c>
      <c r="C1346" s="16">
        <f>'Dados Shopee'!Q1346</f>
        <v>0</v>
      </c>
      <c r="E1346">
        <f>Cálculo!E1346</f>
        <v>0</v>
      </c>
    </row>
    <row r="1347" spans="1:5" x14ac:dyDescent="0.25">
      <c r="A1347" s="12">
        <f>'Dados Shopee'!G1347</f>
        <v>0</v>
      </c>
      <c r="B1347" s="12">
        <f>'Dados Shopee'!M1347</f>
        <v>0</v>
      </c>
      <c r="C1347" s="16">
        <f>'Dados Shopee'!Q1347</f>
        <v>0</v>
      </c>
      <c r="E1347">
        <f>Cálculo!E1347</f>
        <v>0</v>
      </c>
    </row>
    <row r="1348" spans="1:5" x14ac:dyDescent="0.25">
      <c r="A1348" s="12">
        <f>'Dados Shopee'!G1348</f>
        <v>0</v>
      </c>
      <c r="B1348" s="12">
        <f>'Dados Shopee'!M1348</f>
        <v>0</v>
      </c>
      <c r="C1348" s="16">
        <f>'Dados Shopee'!Q1348</f>
        <v>0</v>
      </c>
      <c r="E1348">
        <f>Cálculo!E1348</f>
        <v>0</v>
      </c>
    </row>
    <row r="1349" spans="1:5" x14ac:dyDescent="0.25">
      <c r="A1349" s="12">
        <f>'Dados Shopee'!G1349</f>
        <v>0</v>
      </c>
      <c r="B1349" s="12">
        <f>'Dados Shopee'!M1349</f>
        <v>0</v>
      </c>
      <c r="C1349" s="16">
        <f>'Dados Shopee'!Q1349</f>
        <v>0</v>
      </c>
      <c r="E1349">
        <f>Cálculo!E1349</f>
        <v>0</v>
      </c>
    </row>
    <row r="1350" spans="1:5" x14ac:dyDescent="0.25">
      <c r="A1350" s="12">
        <f>'Dados Shopee'!G1350</f>
        <v>0</v>
      </c>
      <c r="B1350" s="12">
        <f>'Dados Shopee'!M1350</f>
        <v>0</v>
      </c>
      <c r="C1350" s="16">
        <f>'Dados Shopee'!Q1350</f>
        <v>0</v>
      </c>
      <c r="E1350">
        <f>Cálculo!E1350</f>
        <v>0</v>
      </c>
    </row>
    <row r="1351" spans="1:5" x14ac:dyDescent="0.25">
      <c r="A1351" s="12">
        <f>'Dados Shopee'!G1351</f>
        <v>0</v>
      </c>
      <c r="B1351" s="12">
        <f>'Dados Shopee'!M1351</f>
        <v>0</v>
      </c>
      <c r="C1351" s="16">
        <f>'Dados Shopee'!Q1351</f>
        <v>0</v>
      </c>
      <c r="E1351">
        <f>Cálculo!E1351</f>
        <v>0</v>
      </c>
    </row>
    <row r="1352" spans="1:5" x14ac:dyDescent="0.25">
      <c r="A1352" s="12">
        <f>'Dados Shopee'!G1352</f>
        <v>0</v>
      </c>
      <c r="B1352" s="12">
        <f>'Dados Shopee'!M1352</f>
        <v>0</v>
      </c>
      <c r="C1352" s="16">
        <f>'Dados Shopee'!Q1352</f>
        <v>0</v>
      </c>
      <c r="E1352">
        <f>Cálculo!E1352</f>
        <v>0</v>
      </c>
    </row>
    <row r="1353" spans="1:5" x14ac:dyDescent="0.25">
      <c r="A1353" s="12">
        <f>'Dados Shopee'!G1353</f>
        <v>0</v>
      </c>
      <c r="B1353" s="12">
        <f>'Dados Shopee'!M1353</f>
        <v>0</v>
      </c>
      <c r="C1353" s="16">
        <f>'Dados Shopee'!Q1353</f>
        <v>0</v>
      </c>
      <c r="E1353">
        <f>Cálculo!E1353</f>
        <v>0</v>
      </c>
    </row>
    <row r="1354" spans="1:5" x14ac:dyDescent="0.25">
      <c r="A1354" s="12">
        <f>'Dados Shopee'!G1354</f>
        <v>0</v>
      </c>
      <c r="B1354" s="12">
        <f>'Dados Shopee'!M1354</f>
        <v>0</v>
      </c>
      <c r="C1354" s="16">
        <f>'Dados Shopee'!Q1354</f>
        <v>0</v>
      </c>
      <c r="E1354">
        <f>Cálculo!E1354</f>
        <v>0</v>
      </c>
    </row>
    <row r="1355" spans="1:5" x14ac:dyDescent="0.25">
      <c r="A1355" s="12">
        <f>'Dados Shopee'!G1355</f>
        <v>0</v>
      </c>
      <c r="B1355" s="12">
        <f>'Dados Shopee'!M1355</f>
        <v>0</v>
      </c>
      <c r="C1355" s="16">
        <f>'Dados Shopee'!Q1355</f>
        <v>0</v>
      </c>
      <c r="E1355">
        <f>Cálculo!E1355</f>
        <v>0</v>
      </c>
    </row>
    <row r="1356" spans="1:5" x14ac:dyDescent="0.25">
      <c r="A1356" s="12">
        <f>'Dados Shopee'!G1356</f>
        <v>0</v>
      </c>
      <c r="B1356" s="12">
        <f>'Dados Shopee'!M1356</f>
        <v>0</v>
      </c>
      <c r="C1356" s="16">
        <f>'Dados Shopee'!Q1356</f>
        <v>0</v>
      </c>
      <c r="E1356">
        <f>Cálculo!E1356</f>
        <v>0</v>
      </c>
    </row>
    <row r="1357" spans="1:5" x14ac:dyDescent="0.25">
      <c r="A1357" s="12">
        <f>'Dados Shopee'!G1357</f>
        <v>0</v>
      </c>
      <c r="B1357" s="12">
        <f>'Dados Shopee'!M1357</f>
        <v>0</v>
      </c>
      <c r="C1357" s="16">
        <f>'Dados Shopee'!Q1357</f>
        <v>0</v>
      </c>
      <c r="E1357">
        <f>Cálculo!E1357</f>
        <v>0</v>
      </c>
    </row>
    <row r="1358" spans="1:5" x14ac:dyDescent="0.25">
      <c r="A1358" s="12">
        <f>'Dados Shopee'!G1358</f>
        <v>0</v>
      </c>
      <c r="B1358" s="12">
        <f>'Dados Shopee'!M1358</f>
        <v>0</v>
      </c>
      <c r="C1358" s="16">
        <f>'Dados Shopee'!Q1358</f>
        <v>0</v>
      </c>
      <c r="E1358">
        <f>Cálculo!E1358</f>
        <v>0</v>
      </c>
    </row>
    <row r="1359" spans="1:5" x14ac:dyDescent="0.25">
      <c r="A1359" s="12">
        <f>'Dados Shopee'!G1359</f>
        <v>0</v>
      </c>
      <c r="B1359" s="12">
        <f>'Dados Shopee'!M1359</f>
        <v>0</v>
      </c>
      <c r="C1359" s="16">
        <f>'Dados Shopee'!Q1359</f>
        <v>0</v>
      </c>
      <c r="E1359">
        <f>Cálculo!E1359</f>
        <v>0</v>
      </c>
    </row>
    <row r="1360" spans="1:5" x14ac:dyDescent="0.25">
      <c r="A1360" s="12">
        <f>'Dados Shopee'!G1360</f>
        <v>0</v>
      </c>
      <c r="B1360" s="12">
        <f>'Dados Shopee'!M1360</f>
        <v>0</v>
      </c>
      <c r="C1360" s="16">
        <f>'Dados Shopee'!Q1360</f>
        <v>0</v>
      </c>
      <c r="E1360">
        <f>Cálculo!E1360</f>
        <v>0</v>
      </c>
    </row>
    <row r="1361" spans="1:5" x14ac:dyDescent="0.25">
      <c r="A1361" s="12">
        <f>'Dados Shopee'!G1361</f>
        <v>0</v>
      </c>
      <c r="B1361" s="12">
        <f>'Dados Shopee'!M1361</f>
        <v>0</v>
      </c>
      <c r="C1361" s="16">
        <f>'Dados Shopee'!Q1361</f>
        <v>0</v>
      </c>
      <c r="E1361">
        <f>Cálculo!E1361</f>
        <v>0</v>
      </c>
    </row>
    <row r="1362" spans="1:5" x14ac:dyDescent="0.25">
      <c r="A1362" s="12">
        <f>'Dados Shopee'!G1362</f>
        <v>0</v>
      </c>
      <c r="B1362" s="12">
        <f>'Dados Shopee'!M1362</f>
        <v>0</v>
      </c>
      <c r="C1362" s="16">
        <f>'Dados Shopee'!Q1362</f>
        <v>0</v>
      </c>
      <c r="E1362">
        <f>Cálculo!E1362</f>
        <v>0</v>
      </c>
    </row>
    <row r="1363" spans="1:5" x14ac:dyDescent="0.25">
      <c r="A1363" s="12">
        <f>'Dados Shopee'!G1363</f>
        <v>0</v>
      </c>
      <c r="B1363" s="12">
        <f>'Dados Shopee'!M1363</f>
        <v>0</v>
      </c>
      <c r="C1363" s="16">
        <f>'Dados Shopee'!Q1363</f>
        <v>0</v>
      </c>
      <c r="E1363">
        <f>Cálculo!E1363</f>
        <v>0</v>
      </c>
    </row>
    <row r="1364" spans="1:5" x14ac:dyDescent="0.25">
      <c r="A1364" s="12">
        <f>'Dados Shopee'!G1364</f>
        <v>0</v>
      </c>
      <c r="B1364" s="12">
        <f>'Dados Shopee'!M1364</f>
        <v>0</v>
      </c>
      <c r="C1364" s="16">
        <f>'Dados Shopee'!Q1364</f>
        <v>0</v>
      </c>
      <c r="E1364">
        <f>Cálculo!E1364</f>
        <v>0</v>
      </c>
    </row>
    <row r="1365" spans="1:5" x14ac:dyDescent="0.25">
      <c r="A1365" s="12">
        <f>'Dados Shopee'!G1365</f>
        <v>0</v>
      </c>
      <c r="B1365" s="12">
        <f>'Dados Shopee'!M1365</f>
        <v>0</v>
      </c>
      <c r="C1365" s="16">
        <f>'Dados Shopee'!Q1365</f>
        <v>0</v>
      </c>
      <c r="E1365">
        <f>Cálculo!E1365</f>
        <v>0</v>
      </c>
    </row>
    <row r="1366" spans="1:5" x14ac:dyDescent="0.25">
      <c r="A1366" s="12">
        <f>'Dados Shopee'!G1366</f>
        <v>0</v>
      </c>
      <c r="B1366" s="12">
        <f>'Dados Shopee'!M1366</f>
        <v>0</v>
      </c>
      <c r="C1366" s="16">
        <f>'Dados Shopee'!Q1366</f>
        <v>0</v>
      </c>
      <c r="E1366">
        <f>Cálculo!E1366</f>
        <v>0</v>
      </c>
    </row>
    <row r="1367" spans="1:5" x14ac:dyDescent="0.25">
      <c r="A1367" s="12">
        <f>'Dados Shopee'!G1367</f>
        <v>0</v>
      </c>
      <c r="B1367" s="12">
        <f>'Dados Shopee'!M1367</f>
        <v>0</v>
      </c>
      <c r="C1367" s="16">
        <f>'Dados Shopee'!Q1367</f>
        <v>0</v>
      </c>
      <c r="E1367">
        <f>Cálculo!E1367</f>
        <v>0</v>
      </c>
    </row>
    <row r="1368" spans="1:5" x14ac:dyDescent="0.25">
      <c r="A1368" s="12">
        <f>'Dados Shopee'!G1368</f>
        <v>0</v>
      </c>
      <c r="B1368" s="12">
        <f>'Dados Shopee'!M1368</f>
        <v>0</v>
      </c>
      <c r="C1368" s="16">
        <f>'Dados Shopee'!Q1368</f>
        <v>0</v>
      </c>
      <c r="E1368">
        <f>Cálculo!E1368</f>
        <v>0</v>
      </c>
    </row>
    <row r="1369" spans="1:5" x14ac:dyDescent="0.25">
      <c r="A1369" s="12">
        <f>'Dados Shopee'!G1369</f>
        <v>0</v>
      </c>
      <c r="B1369" s="12">
        <f>'Dados Shopee'!M1369</f>
        <v>0</v>
      </c>
      <c r="C1369" s="16">
        <f>'Dados Shopee'!Q1369</f>
        <v>0</v>
      </c>
      <c r="E1369">
        <f>Cálculo!E1369</f>
        <v>0</v>
      </c>
    </row>
    <row r="1370" spans="1:5" x14ac:dyDescent="0.25">
      <c r="A1370" s="12">
        <f>'Dados Shopee'!G1370</f>
        <v>0</v>
      </c>
      <c r="B1370" s="12">
        <f>'Dados Shopee'!M1370</f>
        <v>0</v>
      </c>
      <c r="C1370" s="16">
        <f>'Dados Shopee'!Q1370</f>
        <v>0</v>
      </c>
      <c r="E1370">
        <f>Cálculo!E1370</f>
        <v>0</v>
      </c>
    </row>
    <row r="1371" spans="1:5" x14ac:dyDescent="0.25">
      <c r="A1371" s="12">
        <f>'Dados Shopee'!G1371</f>
        <v>0</v>
      </c>
      <c r="B1371" s="12">
        <f>'Dados Shopee'!M1371</f>
        <v>0</v>
      </c>
      <c r="C1371" s="16">
        <f>'Dados Shopee'!Q1371</f>
        <v>0</v>
      </c>
      <c r="E1371">
        <f>Cálculo!E1371</f>
        <v>0</v>
      </c>
    </row>
    <row r="1372" spans="1:5" x14ac:dyDescent="0.25">
      <c r="A1372" s="12">
        <f>'Dados Shopee'!G1372</f>
        <v>0</v>
      </c>
      <c r="B1372" s="12">
        <f>'Dados Shopee'!M1372</f>
        <v>0</v>
      </c>
      <c r="C1372" s="16">
        <f>'Dados Shopee'!Q1372</f>
        <v>0</v>
      </c>
      <c r="E1372">
        <f>Cálculo!E1372</f>
        <v>0</v>
      </c>
    </row>
    <row r="1373" spans="1:5" x14ac:dyDescent="0.25">
      <c r="A1373" s="12">
        <f>'Dados Shopee'!G1373</f>
        <v>0</v>
      </c>
      <c r="B1373" s="12">
        <f>'Dados Shopee'!M1373</f>
        <v>0</v>
      </c>
      <c r="C1373" s="16">
        <f>'Dados Shopee'!Q1373</f>
        <v>0</v>
      </c>
      <c r="E1373">
        <f>Cálculo!E1373</f>
        <v>0</v>
      </c>
    </row>
    <row r="1374" spans="1:5" x14ac:dyDescent="0.25">
      <c r="A1374" s="12">
        <f>'Dados Shopee'!G1374</f>
        <v>0</v>
      </c>
      <c r="B1374" s="12">
        <f>'Dados Shopee'!M1374</f>
        <v>0</v>
      </c>
      <c r="C1374" s="16">
        <f>'Dados Shopee'!Q1374</f>
        <v>0</v>
      </c>
      <c r="E1374">
        <f>Cálculo!E1374</f>
        <v>0</v>
      </c>
    </row>
    <row r="1375" spans="1:5" x14ac:dyDescent="0.25">
      <c r="A1375" s="12">
        <f>'Dados Shopee'!G1375</f>
        <v>0</v>
      </c>
      <c r="B1375" s="12">
        <f>'Dados Shopee'!M1375</f>
        <v>0</v>
      </c>
      <c r="C1375" s="16">
        <f>'Dados Shopee'!Q1375</f>
        <v>0</v>
      </c>
      <c r="E1375">
        <f>Cálculo!E1375</f>
        <v>0</v>
      </c>
    </row>
    <row r="1376" spans="1:5" x14ac:dyDescent="0.25">
      <c r="A1376" s="12">
        <f>'Dados Shopee'!G1376</f>
        <v>0</v>
      </c>
      <c r="B1376" s="12">
        <f>'Dados Shopee'!M1376</f>
        <v>0</v>
      </c>
      <c r="C1376" s="16">
        <f>'Dados Shopee'!Q1376</f>
        <v>0</v>
      </c>
      <c r="E1376">
        <f>Cálculo!E1376</f>
        <v>0</v>
      </c>
    </row>
    <row r="1377" spans="1:5" x14ac:dyDescent="0.25">
      <c r="A1377" s="12">
        <f>'Dados Shopee'!G1377</f>
        <v>0</v>
      </c>
      <c r="B1377" s="12">
        <f>'Dados Shopee'!M1377</f>
        <v>0</v>
      </c>
      <c r="C1377" s="16">
        <f>'Dados Shopee'!Q1377</f>
        <v>0</v>
      </c>
      <c r="E1377">
        <f>Cálculo!E1377</f>
        <v>0</v>
      </c>
    </row>
    <row r="1378" spans="1:5" x14ac:dyDescent="0.25">
      <c r="A1378" s="12">
        <f>'Dados Shopee'!G1378</f>
        <v>0</v>
      </c>
      <c r="B1378" s="12">
        <f>'Dados Shopee'!M1378</f>
        <v>0</v>
      </c>
      <c r="C1378" s="16">
        <f>'Dados Shopee'!Q1378</f>
        <v>0</v>
      </c>
      <c r="E1378">
        <f>Cálculo!E1378</f>
        <v>0</v>
      </c>
    </row>
    <row r="1379" spans="1:5" x14ac:dyDescent="0.25">
      <c r="A1379" s="12">
        <f>'Dados Shopee'!G1379</f>
        <v>0</v>
      </c>
      <c r="B1379" s="12">
        <f>'Dados Shopee'!M1379</f>
        <v>0</v>
      </c>
      <c r="C1379" s="16">
        <f>'Dados Shopee'!Q1379</f>
        <v>0</v>
      </c>
      <c r="E1379">
        <f>Cálculo!E1379</f>
        <v>0</v>
      </c>
    </row>
    <row r="1380" spans="1:5" x14ac:dyDescent="0.25">
      <c r="A1380" s="12">
        <f>'Dados Shopee'!G1380</f>
        <v>0</v>
      </c>
      <c r="B1380" s="12">
        <f>'Dados Shopee'!M1380</f>
        <v>0</v>
      </c>
      <c r="C1380" s="16">
        <f>'Dados Shopee'!Q1380</f>
        <v>0</v>
      </c>
      <c r="E1380">
        <f>Cálculo!E1380</f>
        <v>0</v>
      </c>
    </row>
    <row r="1381" spans="1:5" x14ac:dyDescent="0.25">
      <c r="A1381" s="12">
        <f>'Dados Shopee'!G1381</f>
        <v>0</v>
      </c>
      <c r="B1381" s="12">
        <f>'Dados Shopee'!M1381</f>
        <v>0</v>
      </c>
      <c r="C1381" s="16">
        <f>'Dados Shopee'!Q1381</f>
        <v>0</v>
      </c>
      <c r="E1381">
        <f>Cálculo!E1381</f>
        <v>0</v>
      </c>
    </row>
    <row r="1382" spans="1:5" x14ac:dyDescent="0.25">
      <c r="A1382" s="12">
        <f>'Dados Shopee'!G1382</f>
        <v>0</v>
      </c>
      <c r="B1382" s="12">
        <f>'Dados Shopee'!M1382</f>
        <v>0</v>
      </c>
      <c r="C1382" s="16">
        <f>'Dados Shopee'!Q1382</f>
        <v>0</v>
      </c>
      <c r="E1382">
        <f>Cálculo!E1382</f>
        <v>0</v>
      </c>
    </row>
    <row r="1383" spans="1:5" x14ac:dyDescent="0.25">
      <c r="A1383" s="12">
        <f>'Dados Shopee'!G1383</f>
        <v>0</v>
      </c>
      <c r="B1383" s="12">
        <f>'Dados Shopee'!M1383</f>
        <v>0</v>
      </c>
      <c r="C1383" s="16">
        <f>'Dados Shopee'!Q1383</f>
        <v>0</v>
      </c>
      <c r="E1383">
        <f>Cálculo!E1383</f>
        <v>0</v>
      </c>
    </row>
    <row r="1384" spans="1:5" x14ac:dyDescent="0.25">
      <c r="A1384" s="12">
        <f>'Dados Shopee'!G1384</f>
        <v>0</v>
      </c>
      <c r="B1384" s="12">
        <f>'Dados Shopee'!M1384</f>
        <v>0</v>
      </c>
      <c r="C1384" s="16">
        <f>'Dados Shopee'!Q1384</f>
        <v>0</v>
      </c>
      <c r="E1384">
        <f>Cálculo!E1384</f>
        <v>0</v>
      </c>
    </row>
    <row r="1385" spans="1:5" x14ac:dyDescent="0.25">
      <c r="A1385" s="12">
        <f>'Dados Shopee'!G1385</f>
        <v>0</v>
      </c>
      <c r="B1385" s="12">
        <f>'Dados Shopee'!M1385</f>
        <v>0</v>
      </c>
      <c r="C1385" s="16">
        <f>'Dados Shopee'!Q1385</f>
        <v>0</v>
      </c>
      <c r="E1385">
        <f>Cálculo!E1385</f>
        <v>0</v>
      </c>
    </row>
    <row r="1386" spans="1:5" x14ac:dyDescent="0.25">
      <c r="A1386" s="12">
        <f>'Dados Shopee'!G1386</f>
        <v>0</v>
      </c>
      <c r="B1386" s="12">
        <f>'Dados Shopee'!M1386</f>
        <v>0</v>
      </c>
      <c r="C1386" s="16">
        <f>'Dados Shopee'!Q1386</f>
        <v>0</v>
      </c>
      <c r="E1386">
        <f>Cálculo!E1386</f>
        <v>0</v>
      </c>
    </row>
    <row r="1387" spans="1:5" x14ac:dyDescent="0.25">
      <c r="A1387" s="12">
        <f>'Dados Shopee'!G1387</f>
        <v>0</v>
      </c>
      <c r="B1387" s="12">
        <f>'Dados Shopee'!M1387</f>
        <v>0</v>
      </c>
      <c r="C1387" s="16">
        <f>'Dados Shopee'!Q1387</f>
        <v>0</v>
      </c>
      <c r="E1387">
        <f>Cálculo!E1387</f>
        <v>0</v>
      </c>
    </row>
    <row r="1388" spans="1:5" x14ac:dyDescent="0.25">
      <c r="A1388" s="12">
        <f>'Dados Shopee'!G1388</f>
        <v>0</v>
      </c>
      <c r="B1388" s="12">
        <f>'Dados Shopee'!M1388</f>
        <v>0</v>
      </c>
      <c r="C1388" s="16">
        <f>'Dados Shopee'!Q1388</f>
        <v>0</v>
      </c>
      <c r="E1388">
        <f>Cálculo!E1388</f>
        <v>0</v>
      </c>
    </row>
    <row r="1389" spans="1:5" x14ac:dyDescent="0.25">
      <c r="A1389" s="12">
        <f>'Dados Shopee'!G1389</f>
        <v>0</v>
      </c>
      <c r="B1389" s="12">
        <f>'Dados Shopee'!M1389</f>
        <v>0</v>
      </c>
      <c r="C1389" s="16">
        <f>'Dados Shopee'!Q1389</f>
        <v>0</v>
      </c>
      <c r="E1389">
        <f>Cálculo!E1389</f>
        <v>0</v>
      </c>
    </row>
    <row r="1390" spans="1:5" x14ac:dyDescent="0.25">
      <c r="A1390" s="12">
        <f>'Dados Shopee'!G1390</f>
        <v>0</v>
      </c>
      <c r="B1390" s="12">
        <f>'Dados Shopee'!M1390</f>
        <v>0</v>
      </c>
      <c r="C1390" s="16">
        <f>'Dados Shopee'!Q1390</f>
        <v>0</v>
      </c>
      <c r="E1390">
        <f>Cálculo!E1390</f>
        <v>0</v>
      </c>
    </row>
    <row r="1391" spans="1:5" x14ac:dyDescent="0.25">
      <c r="A1391" s="12">
        <f>'Dados Shopee'!G1391</f>
        <v>0</v>
      </c>
      <c r="B1391" s="12">
        <f>'Dados Shopee'!M1391</f>
        <v>0</v>
      </c>
      <c r="C1391" s="16">
        <f>'Dados Shopee'!Q1391</f>
        <v>0</v>
      </c>
      <c r="E1391">
        <f>Cálculo!E1391</f>
        <v>0</v>
      </c>
    </row>
    <row r="1392" spans="1:5" x14ac:dyDescent="0.25">
      <c r="A1392" s="12">
        <f>'Dados Shopee'!G1392</f>
        <v>0</v>
      </c>
      <c r="B1392" s="12">
        <f>'Dados Shopee'!M1392</f>
        <v>0</v>
      </c>
      <c r="C1392" s="16">
        <f>'Dados Shopee'!Q1392</f>
        <v>0</v>
      </c>
      <c r="E1392">
        <f>Cálculo!E1392</f>
        <v>0</v>
      </c>
    </row>
    <row r="1393" spans="1:5" x14ac:dyDescent="0.25">
      <c r="A1393" s="12">
        <f>'Dados Shopee'!G1393</f>
        <v>0</v>
      </c>
      <c r="B1393" s="12">
        <f>'Dados Shopee'!M1393</f>
        <v>0</v>
      </c>
      <c r="C1393" s="16">
        <f>'Dados Shopee'!Q1393</f>
        <v>0</v>
      </c>
      <c r="E1393">
        <f>Cálculo!E1393</f>
        <v>0</v>
      </c>
    </row>
    <row r="1394" spans="1:5" x14ac:dyDescent="0.25">
      <c r="A1394" s="12">
        <f>'Dados Shopee'!G1394</f>
        <v>0</v>
      </c>
      <c r="B1394" s="12">
        <f>'Dados Shopee'!M1394</f>
        <v>0</v>
      </c>
      <c r="C1394" s="16">
        <f>'Dados Shopee'!Q1394</f>
        <v>0</v>
      </c>
      <c r="E1394">
        <f>Cálculo!E1394</f>
        <v>0</v>
      </c>
    </row>
    <row r="1395" spans="1:5" x14ac:dyDescent="0.25">
      <c r="A1395" s="12">
        <f>'Dados Shopee'!G1395</f>
        <v>0</v>
      </c>
      <c r="B1395" s="12">
        <f>'Dados Shopee'!M1395</f>
        <v>0</v>
      </c>
      <c r="C1395" s="16">
        <f>'Dados Shopee'!Q1395</f>
        <v>0</v>
      </c>
      <c r="E1395">
        <f>Cálculo!E1395</f>
        <v>0</v>
      </c>
    </row>
    <row r="1396" spans="1:5" x14ac:dyDescent="0.25">
      <c r="A1396" s="12">
        <f>'Dados Shopee'!G1396</f>
        <v>0</v>
      </c>
      <c r="B1396" s="12">
        <f>'Dados Shopee'!M1396</f>
        <v>0</v>
      </c>
      <c r="C1396" s="16">
        <f>'Dados Shopee'!Q1396</f>
        <v>0</v>
      </c>
      <c r="E1396">
        <f>Cálculo!E1396</f>
        <v>0</v>
      </c>
    </row>
    <row r="1397" spans="1:5" x14ac:dyDescent="0.25">
      <c r="A1397" s="12">
        <f>'Dados Shopee'!G1397</f>
        <v>0</v>
      </c>
      <c r="B1397" s="12">
        <f>'Dados Shopee'!M1397</f>
        <v>0</v>
      </c>
      <c r="C1397" s="16">
        <f>'Dados Shopee'!Q1397</f>
        <v>0</v>
      </c>
      <c r="E1397">
        <f>Cálculo!E1397</f>
        <v>0</v>
      </c>
    </row>
    <row r="1398" spans="1:5" x14ac:dyDescent="0.25">
      <c r="A1398" s="12">
        <f>'Dados Shopee'!G1398</f>
        <v>0</v>
      </c>
      <c r="B1398" s="12">
        <f>'Dados Shopee'!M1398</f>
        <v>0</v>
      </c>
      <c r="C1398" s="16">
        <f>'Dados Shopee'!Q1398</f>
        <v>0</v>
      </c>
      <c r="E1398">
        <f>Cálculo!E1398</f>
        <v>0</v>
      </c>
    </row>
    <row r="1399" spans="1:5" x14ac:dyDescent="0.25">
      <c r="A1399" s="12">
        <f>'Dados Shopee'!G1399</f>
        <v>0</v>
      </c>
      <c r="B1399" s="12">
        <f>'Dados Shopee'!M1399</f>
        <v>0</v>
      </c>
      <c r="C1399" s="16">
        <f>'Dados Shopee'!Q1399</f>
        <v>0</v>
      </c>
      <c r="E1399">
        <f>Cálculo!E1399</f>
        <v>0</v>
      </c>
    </row>
    <row r="1400" spans="1:5" x14ac:dyDescent="0.25">
      <c r="A1400" s="12">
        <f>'Dados Shopee'!G1400</f>
        <v>0</v>
      </c>
      <c r="B1400" s="12">
        <f>'Dados Shopee'!M1400</f>
        <v>0</v>
      </c>
      <c r="C1400" s="16">
        <f>'Dados Shopee'!Q1400</f>
        <v>0</v>
      </c>
      <c r="E1400">
        <f>Cálculo!E1400</f>
        <v>0</v>
      </c>
    </row>
    <row r="1401" spans="1:5" x14ac:dyDescent="0.25">
      <c r="A1401" s="12">
        <f>'Dados Shopee'!G1401</f>
        <v>0</v>
      </c>
      <c r="B1401" s="12">
        <f>'Dados Shopee'!M1401</f>
        <v>0</v>
      </c>
      <c r="C1401" s="16">
        <f>'Dados Shopee'!Q1401</f>
        <v>0</v>
      </c>
      <c r="E1401">
        <f>Cálculo!E1401</f>
        <v>0</v>
      </c>
    </row>
    <row r="1402" spans="1:5" x14ac:dyDescent="0.25">
      <c r="A1402" s="12">
        <f>'Dados Shopee'!G1402</f>
        <v>0</v>
      </c>
      <c r="B1402" s="12">
        <f>'Dados Shopee'!M1402</f>
        <v>0</v>
      </c>
      <c r="C1402" s="16">
        <f>'Dados Shopee'!Q1402</f>
        <v>0</v>
      </c>
      <c r="E1402">
        <f>Cálculo!E1402</f>
        <v>0</v>
      </c>
    </row>
    <row r="1403" spans="1:5" x14ac:dyDescent="0.25">
      <c r="A1403" s="12">
        <f>'Dados Shopee'!G1403</f>
        <v>0</v>
      </c>
      <c r="B1403" s="12">
        <f>'Dados Shopee'!M1403</f>
        <v>0</v>
      </c>
      <c r="C1403" s="16">
        <f>'Dados Shopee'!Q1403</f>
        <v>0</v>
      </c>
      <c r="E1403">
        <f>Cálculo!E1403</f>
        <v>0</v>
      </c>
    </row>
    <row r="1404" spans="1:5" x14ac:dyDescent="0.25">
      <c r="A1404" s="12">
        <f>'Dados Shopee'!G1404</f>
        <v>0</v>
      </c>
      <c r="B1404" s="12">
        <f>'Dados Shopee'!M1404</f>
        <v>0</v>
      </c>
      <c r="C1404" s="16">
        <f>'Dados Shopee'!Q1404</f>
        <v>0</v>
      </c>
      <c r="E1404">
        <f>Cálculo!E1404</f>
        <v>0</v>
      </c>
    </row>
    <row r="1405" spans="1:5" x14ac:dyDescent="0.25">
      <c r="A1405" s="12">
        <f>'Dados Shopee'!G1405</f>
        <v>0</v>
      </c>
      <c r="B1405" s="12">
        <f>'Dados Shopee'!M1405</f>
        <v>0</v>
      </c>
      <c r="C1405" s="16">
        <f>'Dados Shopee'!Q1405</f>
        <v>0</v>
      </c>
      <c r="E1405">
        <f>Cálculo!E1405</f>
        <v>0</v>
      </c>
    </row>
    <row r="1406" spans="1:5" x14ac:dyDescent="0.25">
      <c r="A1406" s="12">
        <f>'Dados Shopee'!G1406</f>
        <v>0</v>
      </c>
      <c r="B1406" s="12">
        <f>'Dados Shopee'!M1406</f>
        <v>0</v>
      </c>
      <c r="C1406" s="16">
        <f>'Dados Shopee'!Q1406</f>
        <v>0</v>
      </c>
      <c r="E1406">
        <f>Cálculo!E1406</f>
        <v>0</v>
      </c>
    </row>
    <row r="1407" spans="1:5" x14ac:dyDescent="0.25">
      <c r="A1407" s="12">
        <f>'Dados Shopee'!G1407</f>
        <v>0</v>
      </c>
      <c r="B1407" s="12">
        <f>'Dados Shopee'!M1407</f>
        <v>0</v>
      </c>
      <c r="C1407" s="16">
        <f>'Dados Shopee'!Q1407</f>
        <v>0</v>
      </c>
      <c r="E1407">
        <f>Cálculo!E1407</f>
        <v>0</v>
      </c>
    </row>
    <row r="1408" spans="1:5" x14ac:dyDescent="0.25">
      <c r="A1408" s="12">
        <f>'Dados Shopee'!G1408</f>
        <v>0</v>
      </c>
      <c r="B1408" s="12">
        <f>'Dados Shopee'!M1408</f>
        <v>0</v>
      </c>
      <c r="C1408" s="16">
        <f>'Dados Shopee'!Q1408</f>
        <v>0</v>
      </c>
      <c r="E1408">
        <f>Cálculo!E1408</f>
        <v>0</v>
      </c>
    </row>
    <row r="1409" spans="1:5" x14ac:dyDescent="0.25">
      <c r="A1409" s="12">
        <f>'Dados Shopee'!G1409</f>
        <v>0</v>
      </c>
      <c r="B1409" s="12">
        <f>'Dados Shopee'!M1409</f>
        <v>0</v>
      </c>
      <c r="C1409" s="16">
        <f>'Dados Shopee'!Q1409</f>
        <v>0</v>
      </c>
      <c r="E1409">
        <f>Cálculo!E1409</f>
        <v>0</v>
      </c>
    </row>
    <row r="1410" spans="1:5" x14ac:dyDescent="0.25">
      <c r="A1410" s="12">
        <f>'Dados Shopee'!G1410</f>
        <v>0</v>
      </c>
      <c r="B1410" s="12">
        <f>'Dados Shopee'!M1410</f>
        <v>0</v>
      </c>
      <c r="C1410" s="16">
        <f>'Dados Shopee'!Q1410</f>
        <v>0</v>
      </c>
      <c r="E1410">
        <f>Cálculo!E1410</f>
        <v>0</v>
      </c>
    </row>
    <row r="1411" spans="1:5" x14ac:dyDescent="0.25">
      <c r="A1411" s="12">
        <f>'Dados Shopee'!G1411</f>
        <v>0</v>
      </c>
      <c r="B1411" s="12">
        <f>'Dados Shopee'!M1411</f>
        <v>0</v>
      </c>
      <c r="C1411" s="16">
        <f>'Dados Shopee'!Q1411</f>
        <v>0</v>
      </c>
      <c r="E1411">
        <f>Cálculo!E1411</f>
        <v>0</v>
      </c>
    </row>
    <row r="1412" spans="1:5" x14ac:dyDescent="0.25">
      <c r="A1412" s="12">
        <f>'Dados Shopee'!G1412</f>
        <v>0</v>
      </c>
      <c r="B1412" s="12">
        <f>'Dados Shopee'!M1412</f>
        <v>0</v>
      </c>
      <c r="C1412" s="16">
        <f>'Dados Shopee'!Q1412</f>
        <v>0</v>
      </c>
      <c r="E1412">
        <f>Cálculo!E1412</f>
        <v>0</v>
      </c>
    </row>
    <row r="1413" spans="1:5" x14ac:dyDescent="0.25">
      <c r="A1413" s="12">
        <f>'Dados Shopee'!G1413</f>
        <v>0</v>
      </c>
      <c r="B1413" s="12">
        <f>'Dados Shopee'!M1413</f>
        <v>0</v>
      </c>
      <c r="C1413" s="16">
        <f>'Dados Shopee'!Q1413</f>
        <v>0</v>
      </c>
      <c r="E1413">
        <f>Cálculo!E1413</f>
        <v>0</v>
      </c>
    </row>
    <row r="1414" spans="1:5" x14ac:dyDescent="0.25">
      <c r="A1414" s="12">
        <f>'Dados Shopee'!G1414</f>
        <v>0</v>
      </c>
      <c r="B1414" s="12">
        <f>'Dados Shopee'!M1414</f>
        <v>0</v>
      </c>
      <c r="C1414" s="16">
        <f>'Dados Shopee'!Q1414</f>
        <v>0</v>
      </c>
      <c r="E1414">
        <f>Cálculo!E1414</f>
        <v>0</v>
      </c>
    </row>
    <row r="1415" spans="1:5" x14ac:dyDescent="0.25">
      <c r="A1415" s="12">
        <f>'Dados Shopee'!G1415</f>
        <v>0</v>
      </c>
      <c r="B1415" s="12">
        <f>'Dados Shopee'!M1415</f>
        <v>0</v>
      </c>
      <c r="C1415" s="16">
        <f>'Dados Shopee'!Q1415</f>
        <v>0</v>
      </c>
      <c r="E1415">
        <f>Cálculo!E1415</f>
        <v>0</v>
      </c>
    </row>
    <row r="1416" spans="1:5" x14ac:dyDescent="0.25">
      <c r="A1416" s="12">
        <f>'Dados Shopee'!G1416</f>
        <v>0</v>
      </c>
      <c r="B1416" s="12">
        <f>'Dados Shopee'!M1416</f>
        <v>0</v>
      </c>
      <c r="C1416" s="16">
        <f>'Dados Shopee'!Q1416</f>
        <v>0</v>
      </c>
      <c r="E1416">
        <f>Cálculo!E1416</f>
        <v>0</v>
      </c>
    </row>
    <row r="1417" spans="1:5" x14ac:dyDescent="0.25">
      <c r="A1417" s="12">
        <f>'Dados Shopee'!G1417</f>
        <v>0</v>
      </c>
      <c r="B1417" s="12">
        <f>'Dados Shopee'!M1417</f>
        <v>0</v>
      </c>
      <c r="C1417" s="16">
        <f>'Dados Shopee'!Q1417</f>
        <v>0</v>
      </c>
      <c r="E1417">
        <f>Cálculo!E1417</f>
        <v>0</v>
      </c>
    </row>
    <row r="1418" spans="1:5" x14ac:dyDescent="0.25">
      <c r="A1418" s="12">
        <f>'Dados Shopee'!G1418</f>
        <v>0</v>
      </c>
      <c r="B1418" s="12">
        <f>'Dados Shopee'!M1418</f>
        <v>0</v>
      </c>
      <c r="C1418" s="16">
        <f>'Dados Shopee'!Q1418</f>
        <v>0</v>
      </c>
      <c r="E1418">
        <f>Cálculo!E1418</f>
        <v>0</v>
      </c>
    </row>
    <row r="1419" spans="1:5" x14ac:dyDescent="0.25">
      <c r="A1419" s="12">
        <f>'Dados Shopee'!G1419</f>
        <v>0</v>
      </c>
      <c r="B1419" s="12">
        <f>'Dados Shopee'!M1419</f>
        <v>0</v>
      </c>
      <c r="C1419" s="16">
        <f>'Dados Shopee'!Q1419</f>
        <v>0</v>
      </c>
      <c r="E1419">
        <f>Cálculo!E1419</f>
        <v>0</v>
      </c>
    </row>
    <row r="1420" spans="1:5" x14ac:dyDescent="0.25">
      <c r="A1420" s="12">
        <f>'Dados Shopee'!G1420</f>
        <v>0</v>
      </c>
      <c r="B1420" s="12">
        <f>'Dados Shopee'!M1420</f>
        <v>0</v>
      </c>
      <c r="C1420" s="16">
        <f>'Dados Shopee'!Q1420</f>
        <v>0</v>
      </c>
      <c r="E1420">
        <f>Cálculo!E1420</f>
        <v>0</v>
      </c>
    </row>
    <row r="1421" spans="1:5" x14ac:dyDescent="0.25">
      <c r="A1421" s="12">
        <f>'Dados Shopee'!G1421</f>
        <v>0</v>
      </c>
      <c r="B1421" s="12">
        <f>'Dados Shopee'!M1421</f>
        <v>0</v>
      </c>
      <c r="C1421" s="16">
        <f>'Dados Shopee'!Q1421</f>
        <v>0</v>
      </c>
      <c r="E1421">
        <f>Cálculo!E1421</f>
        <v>0</v>
      </c>
    </row>
    <row r="1422" spans="1:5" x14ac:dyDescent="0.25">
      <c r="A1422" s="12">
        <f>'Dados Shopee'!G1422</f>
        <v>0</v>
      </c>
      <c r="B1422" s="12">
        <f>'Dados Shopee'!M1422</f>
        <v>0</v>
      </c>
      <c r="C1422" s="16">
        <f>'Dados Shopee'!Q1422</f>
        <v>0</v>
      </c>
      <c r="E1422">
        <f>Cálculo!E1422</f>
        <v>0</v>
      </c>
    </row>
    <row r="1423" spans="1:5" x14ac:dyDescent="0.25">
      <c r="A1423" s="12">
        <f>'Dados Shopee'!G1423</f>
        <v>0</v>
      </c>
      <c r="B1423" s="12">
        <f>'Dados Shopee'!M1423</f>
        <v>0</v>
      </c>
      <c r="C1423" s="16">
        <f>'Dados Shopee'!Q1423</f>
        <v>0</v>
      </c>
      <c r="E1423">
        <f>Cálculo!E1423</f>
        <v>0</v>
      </c>
    </row>
    <row r="1424" spans="1:5" x14ac:dyDescent="0.25">
      <c r="A1424" s="12">
        <f>'Dados Shopee'!G1424</f>
        <v>0</v>
      </c>
      <c r="B1424" s="12">
        <f>'Dados Shopee'!M1424</f>
        <v>0</v>
      </c>
      <c r="C1424" s="16">
        <f>'Dados Shopee'!Q1424</f>
        <v>0</v>
      </c>
      <c r="E1424">
        <f>Cálculo!E1424</f>
        <v>0</v>
      </c>
    </row>
    <row r="1425" spans="1:5" x14ac:dyDescent="0.25">
      <c r="A1425" s="12">
        <f>'Dados Shopee'!G1425</f>
        <v>0</v>
      </c>
      <c r="B1425" s="12">
        <f>'Dados Shopee'!M1425</f>
        <v>0</v>
      </c>
      <c r="C1425" s="16">
        <f>'Dados Shopee'!Q1425</f>
        <v>0</v>
      </c>
      <c r="E1425">
        <f>Cálculo!E1425</f>
        <v>0</v>
      </c>
    </row>
    <row r="1426" spans="1:5" x14ac:dyDescent="0.25">
      <c r="A1426" s="12">
        <f>'Dados Shopee'!G1426</f>
        <v>0</v>
      </c>
      <c r="B1426" s="12">
        <f>'Dados Shopee'!M1426</f>
        <v>0</v>
      </c>
      <c r="C1426" s="16">
        <f>'Dados Shopee'!Q1426</f>
        <v>0</v>
      </c>
      <c r="E1426">
        <f>Cálculo!E1426</f>
        <v>0</v>
      </c>
    </row>
    <row r="1427" spans="1:5" x14ac:dyDescent="0.25">
      <c r="A1427" s="12">
        <f>'Dados Shopee'!G1427</f>
        <v>0</v>
      </c>
      <c r="B1427" s="12">
        <f>'Dados Shopee'!M1427</f>
        <v>0</v>
      </c>
      <c r="C1427" s="16">
        <f>'Dados Shopee'!Q1427</f>
        <v>0</v>
      </c>
      <c r="E1427">
        <f>Cálculo!E1427</f>
        <v>0</v>
      </c>
    </row>
    <row r="1428" spans="1:5" x14ac:dyDescent="0.25">
      <c r="A1428" s="12">
        <f>'Dados Shopee'!G1428</f>
        <v>0</v>
      </c>
      <c r="B1428" s="12">
        <f>'Dados Shopee'!M1428</f>
        <v>0</v>
      </c>
      <c r="C1428" s="16">
        <f>'Dados Shopee'!Q1428</f>
        <v>0</v>
      </c>
      <c r="E1428">
        <f>Cálculo!E1428</f>
        <v>0</v>
      </c>
    </row>
    <row r="1429" spans="1:5" x14ac:dyDescent="0.25">
      <c r="A1429" s="12">
        <f>'Dados Shopee'!G1429</f>
        <v>0</v>
      </c>
      <c r="B1429" s="12">
        <f>'Dados Shopee'!M1429</f>
        <v>0</v>
      </c>
      <c r="C1429" s="16">
        <f>'Dados Shopee'!Q1429</f>
        <v>0</v>
      </c>
      <c r="E1429">
        <f>Cálculo!E1429</f>
        <v>0</v>
      </c>
    </row>
    <row r="1430" spans="1:5" x14ac:dyDescent="0.25">
      <c r="A1430" s="12">
        <f>'Dados Shopee'!G1430</f>
        <v>0</v>
      </c>
      <c r="B1430" s="12">
        <f>'Dados Shopee'!M1430</f>
        <v>0</v>
      </c>
      <c r="C1430" s="16">
        <f>'Dados Shopee'!Q1430</f>
        <v>0</v>
      </c>
      <c r="E1430">
        <f>Cálculo!E1430</f>
        <v>0</v>
      </c>
    </row>
    <row r="1431" spans="1:5" x14ac:dyDescent="0.25">
      <c r="A1431" s="12">
        <f>'Dados Shopee'!G1431</f>
        <v>0</v>
      </c>
      <c r="B1431" s="12">
        <f>'Dados Shopee'!M1431</f>
        <v>0</v>
      </c>
      <c r="C1431" s="16">
        <f>'Dados Shopee'!Q1431</f>
        <v>0</v>
      </c>
      <c r="E1431">
        <f>Cálculo!E1431</f>
        <v>0</v>
      </c>
    </row>
    <row r="1432" spans="1:5" x14ac:dyDescent="0.25">
      <c r="A1432" s="12">
        <f>'Dados Shopee'!G1432</f>
        <v>0</v>
      </c>
      <c r="B1432" s="12">
        <f>'Dados Shopee'!M1432</f>
        <v>0</v>
      </c>
      <c r="C1432" s="16">
        <f>'Dados Shopee'!Q1432</f>
        <v>0</v>
      </c>
      <c r="E1432">
        <f>Cálculo!E1432</f>
        <v>0</v>
      </c>
    </row>
    <row r="1433" spans="1:5" x14ac:dyDescent="0.25">
      <c r="A1433" s="12">
        <f>'Dados Shopee'!G1433</f>
        <v>0</v>
      </c>
      <c r="B1433" s="12">
        <f>'Dados Shopee'!M1433</f>
        <v>0</v>
      </c>
      <c r="C1433" s="16">
        <f>'Dados Shopee'!Q1433</f>
        <v>0</v>
      </c>
      <c r="E1433">
        <f>Cálculo!E1433</f>
        <v>0</v>
      </c>
    </row>
    <row r="1434" spans="1:5" x14ac:dyDescent="0.25">
      <c r="A1434" s="12">
        <f>'Dados Shopee'!G1434</f>
        <v>0</v>
      </c>
      <c r="B1434" s="12">
        <f>'Dados Shopee'!M1434</f>
        <v>0</v>
      </c>
      <c r="C1434" s="16">
        <f>'Dados Shopee'!Q1434</f>
        <v>0</v>
      </c>
      <c r="E1434">
        <f>Cálculo!E1434</f>
        <v>0</v>
      </c>
    </row>
    <row r="1435" spans="1:5" x14ac:dyDescent="0.25">
      <c r="A1435" s="12">
        <f>'Dados Shopee'!G1435</f>
        <v>0</v>
      </c>
      <c r="B1435" s="12">
        <f>'Dados Shopee'!M1435</f>
        <v>0</v>
      </c>
      <c r="C1435" s="16">
        <f>'Dados Shopee'!Q1435</f>
        <v>0</v>
      </c>
      <c r="E1435">
        <f>Cálculo!E1435</f>
        <v>0</v>
      </c>
    </row>
    <row r="1436" spans="1:5" x14ac:dyDescent="0.25">
      <c r="A1436" s="12">
        <f>'Dados Shopee'!G1436</f>
        <v>0</v>
      </c>
      <c r="B1436" s="12">
        <f>'Dados Shopee'!M1436</f>
        <v>0</v>
      </c>
      <c r="C1436" s="16">
        <f>'Dados Shopee'!Q1436</f>
        <v>0</v>
      </c>
      <c r="E1436">
        <f>Cálculo!E1436</f>
        <v>0</v>
      </c>
    </row>
    <row r="1437" spans="1:5" x14ac:dyDescent="0.25">
      <c r="A1437" s="12">
        <f>'Dados Shopee'!G1437</f>
        <v>0</v>
      </c>
      <c r="B1437" s="12">
        <f>'Dados Shopee'!M1437</f>
        <v>0</v>
      </c>
      <c r="C1437" s="16">
        <f>'Dados Shopee'!Q1437</f>
        <v>0</v>
      </c>
      <c r="E1437">
        <f>Cálculo!E1437</f>
        <v>0</v>
      </c>
    </row>
    <row r="1438" spans="1:5" x14ac:dyDescent="0.25">
      <c r="A1438" s="12">
        <f>'Dados Shopee'!G1438</f>
        <v>0</v>
      </c>
      <c r="B1438" s="12">
        <f>'Dados Shopee'!M1438</f>
        <v>0</v>
      </c>
      <c r="C1438" s="16">
        <f>'Dados Shopee'!Q1438</f>
        <v>0</v>
      </c>
      <c r="E1438">
        <f>Cálculo!E1438</f>
        <v>0</v>
      </c>
    </row>
    <row r="1439" spans="1:5" x14ac:dyDescent="0.25">
      <c r="A1439" s="12">
        <f>'Dados Shopee'!G1439</f>
        <v>0</v>
      </c>
      <c r="B1439" s="12">
        <f>'Dados Shopee'!M1439</f>
        <v>0</v>
      </c>
      <c r="C1439" s="16">
        <f>'Dados Shopee'!Q1439</f>
        <v>0</v>
      </c>
      <c r="E1439">
        <f>Cálculo!E1439</f>
        <v>0</v>
      </c>
    </row>
    <row r="1440" spans="1:5" x14ac:dyDescent="0.25">
      <c r="A1440" s="12">
        <f>'Dados Shopee'!G1440</f>
        <v>0</v>
      </c>
      <c r="B1440" s="12">
        <f>'Dados Shopee'!M1440</f>
        <v>0</v>
      </c>
      <c r="C1440" s="16">
        <f>'Dados Shopee'!Q1440</f>
        <v>0</v>
      </c>
      <c r="E1440">
        <f>Cálculo!E1440</f>
        <v>0</v>
      </c>
    </row>
    <row r="1441" spans="1:5" x14ac:dyDescent="0.25">
      <c r="A1441" s="12">
        <f>'Dados Shopee'!G1441</f>
        <v>0</v>
      </c>
      <c r="B1441" s="12">
        <f>'Dados Shopee'!M1441</f>
        <v>0</v>
      </c>
      <c r="C1441" s="16">
        <f>'Dados Shopee'!Q1441</f>
        <v>0</v>
      </c>
      <c r="E1441">
        <f>Cálculo!E1441</f>
        <v>0</v>
      </c>
    </row>
    <row r="1442" spans="1:5" x14ac:dyDescent="0.25">
      <c r="A1442" s="12">
        <f>'Dados Shopee'!G1442</f>
        <v>0</v>
      </c>
      <c r="B1442" s="12">
        <f>'Dados Shopee'!M1442</f>
        <v>0</v>
      </c>
      <c r="C1442" s="16">
        <f>'Dados Shopee'!Q1442</f>
        <v>0</v>
      </c>
      <c r="E1442">
        <f>Cálculo!E1442</f>
        <v>0</v>
      </c>
    </row>
    <row r="1443" spans="1:5" x14ac:dyDescent="0.25">
      <c r="A1443" s="12">
        <f>'Dados Shopee'!G1443</f>
        <v>0</v>
      </c>
      <c r="B1443" s="12">
        <f>'Dados Shopee'!M1443</f>
        <v>0</v>
      </c>
      <c r="C1443" s="16">
        <f>'Dados Shopee'!Q1443</f>
        <v>0</v>
      </c>
      <c r="E1443">
        <f>Cálculo!E1443</f>
        <v>0</v>
      </c>
    </row>
    <row r="1444" spans="1:5" x14ac:dyDescent="0.25">
      <c r="A1444" s="12">
        <f>'Dados Shopee'!G1444</f>
        <v>0</v>
      </c>
      <c r="B1444" s="12">
        <f>'Dados Shopee'!M1444</f>
        <v>0</v>
      </c>
      <c r="C1444" s="16">
        <f>'Dados Shopee'!Q1444</f>
        <v>0</v>
      </c>
      <c r="E1444">
        <f>Cálculo!E1444</f>
        <v>0</v>
      </c>
    </row>
    <row r="1445" spans="1:5" x14ac:dyDescent="0.25">
      <c r="A1445" s="12">
        <f>'Dados Shopee'!G1445</f>
        <v>0</v>
      </c>
      <c r="B1445" s="12">
        <f>'Dados Shopee'!M1445</f>
        <v>0</v>
      </c>
      <c r="C1445" s="16">
        <f>'Dados Shopee'!Q1445</f>
        <v>0</v>
      </c>
      <c r="E1445">
        <f>Cálculo!E1445</f>
        <v>0</v>
      </c>
    </row>
    <row r="1446" spans="1:5" x14ac:dyDescent="0.25">
      <c r="A1446" s="12">
        <f>'Dados Shopee'!G1446</f>
        <v>0</v>
      </c>
      <c r="B1446" s="12">
        <f>'Dados Shopee'!M1446</f>
        <v>0</v>
      </c>
      <c r="C1446" s="16">
        <f>'Dados Shopee'!Q1446</f>
        <v>0</v>
      </c>
      <c r="E1446">
        <f>Cálculo!E1446</f>
        <v>0</v>
      </c>
    </row>
    <row r="1447" spans="1:5" x14ac:dyDescent="0.25">
      <c r="A1447" s="12">
        <f>'Dados Shopee'!G1447</f>
        <v>0</v>
      </c>
      <c r="B1447" s="12">
        <f>'Dados Shopee'!M1447</f>
        <v>0</v>
      </c>
      <c r="C1447" s="16">
        <f>'Dados Shopee'!Q1447</f>
        <v>0</v>
      </c>
      <c r="E1447">
        <f>Cálculo!E1447</f>
        <v>0</v>
      </c>
    </row>
    <row r="1448" spans="1:5" x14ac:dyDescent="0.25">
      <c r="A1448" s="12">
        <f>'Dados Shopee'!G1448</f>
        <v>0</v>
      </c>
      <c r="B1448" s="12">
        <f>'Dados Shopee'!M1448</f>
        <v>0</v>
      </c>
      <c r="C1448" s="16">
        <f>'Dados Shopee'!Q1448</f>
        <v>0</v>
      </c>
      <c r="E1448">
        <f>Cálculo!E1448</f>
        <v>0</v>
      </c>
    </row>
    <row r="1449" spans="1:5" x14ac:dyDescent="0.25">
      <c r="A1449" s="12">
        <f>'Dados Shopee'!G1449</f>
        <v>0</v>
      </c>
      <c r="B1449" s="12">
        <f>'Dados Shopee'!M1449</f>
        <v>0</v>
      </c>
      <c r="C1449" s="16">
        <f>'Dados Shopee'!Q1449</f>
        <v>0</v>
      </c>
      <c r="E1449">
        <f>Cálculo!E1449</f>
        <v>0</v>
      </c>
    </row>
    <row r="1450" spans="1:5" x14ac:dyDescent="0.25">
      <c r="A1450" s="12">
        <f>'Dados Shopee'!G1450</f>
        <v>0</v>
      </c>
      <c r="B1450" s="12">
        <f>'Dados Shopee'!M1450</f>
        <v>0</v>
      </c>
      <c r="C1450" s="16">
        <f>'Dados Shopee'!Q1450</f>
        <v>0</v>
      </c>
      <c r="E1450">
        <f>Cálculo!E1450</f>
        <v>0</v>
      </c>
    </row>
    <row r="1451" spans="1:5" x14ac:dyDescent="0.25">
      <c r="A1451" s="12">
        <f>'Dados Shopee'!G1451</f>
        <v>0</v>
      </c>
      <c r="B1451" s="12">
        <f>'Dados Shopee'!M1451</f>
        <v>0</v>
      </c>
      <c r="C1451" s="16">
        <f>'Dados Shopee'!Q1451</f>
        <v>0</v>
      </c>
      <c r="E1451">
        <f>Cálculo!E1451</f>
        <v>0</v>
      </c>
    </row>
    <row r="1452" spans="1:5" x14ac:dyDescent="0.25">
      <c r="A1452" s="12">
        <f>'Dados Shopee'!G1452</f>
        <v>0</v>
      </c>
      <c r="B1452" s="12">
        <f>'Dados Shopee'!M1452</f>
        <v>0</v>
      </c>
      <c r="C1452" s="16">
        <f>'Dados Shopee'!Q1452</f>
        <v>0</v>
      </c>
      <c r="E1452">
        <f>Cálculo!E1452</f>
        <v>0</v>
      </c>
    </row>
    <row r="1453" spans="1:5" x14ac:dyDescent="0.25">
      <c r="A1453" s="12">
        <f>'Dados Shopee'!G1453</f>
        <v>0</v>
      </c>
      <c r="B1453" s="12">
        <f>'Dados Shopee'!M1453</f>
        <v>0</v>
      </c>
      <c r="C1453" s="16">
        <f>'Dados Shopee'!Q1453</f>
        <v>0</v>
      </c>
      <c r="E1453">
        <f>Cálculo!E1453</f>
        <v>0</v>
      </c>
    </row>
    <row r="1454" spans="1:5" x14ac:dyDescent="0.25">
      <c r="A1454" s="12">
        <f>'Dados Shopee'!G1454</f>
        <v>0</v>
      </c>
      <c r="B1454" s="12">
        <f>'Dados Shopee'!M1454</f>
        <v>0</v>
      </c>
      <c r="C1454" s="16">
        <f>'Dados Shopee'!Q1454</f>
        <v>0</v>
      </c>
      <c r="E1454">
        <f>Cálculo!E1454</f>
        <v>0</v>
      </c>
    </row>
    <row r="1455" spans="1:5" x14ac:dyDescent="0.25">
      <c r="A1455" s="12">
        <f>'Dados Shopee'!G1455</f>
        <v>0</v>
      </c>
      <c r="B1455" s="12">
        <f>'Dados Shopee'!M1455</f>
        <v>0</v>
      </c>
      <c r="C1455" s="16">
        <f>'Dados Shopee'!Q1455</f>
        <v>0</v>
      </c>
      <c r="E1455">
        <f>Cálculo!E1455</f>
        <v>0</v>
      </c>
    </row>
    <row r="1456" spans="1:5" x14ac:dyDescent="0.25">
      <c r="A1456" s="12">
        <f>'Dados Shopee'!G1456</f>
        <v>0</v>
      </c>
      <c r="B1456" s="12">
        <f>'Dados Shopee'!M1456</f>
        <v>0</v>
      </c>
      <c r="C1456" s="16">
        <f>'Dados Shopee'!Q1456</f>
        <v>0</v>
      </c>
      <c r="E1456">
        <f>Cálculo!E1456</f>
        <v>0</v>
      </c>
    </row>
    <row r="1457" spans="1:5" x14ac:dyDescent="0.25">
      <c r="A1457" s="12">
        <f>'Dados Shopee'!G1457</f>
        <v>0</v>
      </c>
      <c r="B1457" s="12">
        <f>'Dados Shopee'!M1457</f>
        <v>0</v>
      </c>
      <c r="C1457" s="16">
        <f>'Dados Shopee'!Q1457</f>
        <v>0</v>
      </c>
      <c r="E1457">
        <f>Cálculo!E1457</f>
        <v>0</v>
      </c>
    </row>
    <row r="1458" spans="1:5" x14ac:dyDescent="0.25">
      <c r="A1458" s="12">
        <f>'Dados Shopee'!G1458</f>
        <v>0</v>
      </c>
      <c r="B1458" s="12">
        <f>'Dados Shopee'!M1458</f>
        <v>0</v>
      </c>
      <c r="C1458" s="16">
        <f>'Dados Shopee'!Q1458</f>
        <v>0</v>
      </c>
      <c r="E1458">
        <f>Cálculo!E1458</f>
        <v>0</v>
      </c>
    </row>
    <row r="1459" spans="1:5" x14ac:dyDescent="0.25">
      <c r="A1459" s="12">
        <f>'Dados Shopee'!G1459</f>
        <v>0</v>
      </c>
      <c r="B1459" s="12">
        <f>'Dados Shopee'!M1459</f>
        <v>0</v>
      </c>
      <c r="C1459" s="16">
        <f>'Dados Shopee'!Q1459</f>
        <v>0</v>
      </c>
      <c r="E1459">
        <f>Cálculo!E1459</f>
        <v>0</v>
      </c>
    </row>
    <row r="1460" spans="1:5" x14ac:dyDescent="0.25">
      <c r="A1460" s="12">
        <f>'Dados Shopee'!G1460</f>
        <v>0</v>
      </c>
      <c r="B1460" s="12">
        <f>'Dados Shopee'!M1460</f>
        <v>0</v>
      </c>
      <c r="C1460" s="16">
        <f>'Dados Shopee'!Q1460</f>
        <v>0</v>
      </c>
      <c r="E1460">
        <f>Cálculo!E1460</f>
        <v>0</v>
      </c>
    </row>
    <row r="1461" spans="1:5" x14ac:dyDescent="0.25">
      <c r="A1461" s="12">
        <f>'Dados Shopee'!G1461</f>
        <v>0</v>
      </c>
      <c r="B1461" s="12">
        <f>'Dados Shopee'!M1461</f>
        <v>0</v>
      </c>
      <c r="C1461" s="16">
        <f>'Dados Shopee'!Q1461</f>
        <v>0</v>
      </c>
      <c r="E1461">
        <f>Cálculo!E1461</f>
        <v>0</v>
      </c>
    </row>
    <row r="1462" spans="1:5" x14ac:dyDescent="0.25">
      <c r="A1462" s="12">
        <f>'Dados Shopee'!G1462</f>
        <v>0</v>
      </c>
      <c r="B1462" s="12">
        <f>'Dados Shopee'!M1462</f>
        <v>0</v>
      </c>
      <c r="C1462" s="16">
        <f>'Dados Shopee'!Q1462</f>
        <v>0</v>
      </c>
      <c r="E1462">
        <f>Cálculo!E1462</f>
        <v>0</v>
      </c>
    </row>
    <row r="1463" spans="1:5" x14ac:dyDescent="0.25">
      <c r="A1463" s="12">
        <f>'Dados Shopee'!G1463</f>
        <v>0</v>
      </c>
      <c r="B1463" s="12">
        <f>'Dados Shopee'!M1463</f>
        <v>0</v>
      </c>
      <c r="C1463" s="16">
        <f>'Dados Shopee'!Q1463</f>
        <v>0</v>
      </c>
      <c r="E1463">
        <f>Cálculo!E1463</f>
        <v>0</v>
      </c>
    </row>
    <row r="1464" spans="1:5" x14ac:dyDescent="0.25">
      <c r="A1464" s="12">
        <f>'Dados Shopee'!G1464</f>
        <v>0</v>
      </c>
      <c r="B1464" s="12">
        <f>'Dados Shopee'!M1464</f>
        <v>0</v>
      </c>
      <c r="C1464" s="16">
        <f>'Dados Shopee'!Q1464</f>
        <v>0</v>
      </c>
      <c r="E1464">
        <f>Cálculo!E1464</f>
        <v>0</v>
      </c>
    </row>
    <row r="1465" spans="1:5" x14ac:dyDescent="0.25">
      <c r="A1465" s="12">
        <f>'Dados Shopee'!G1465</f>
        <v>0</v>
      </c>
      <c r="B1465" s="12">
        <f>'Dados Shopee'!M1465</f>
        <v>0</v>
      </c>
      <c r="C1465" s="16">
        <f>'Dados Shopee'!Q1465</f>
        <v>0</v>
      </c>
      <c r="E1465">
        <f>Cálculo!E1465</f>
        <v>0</v>
      </c>
    </row>
    <row r="1466" spans="1:5" x14ac:dyDescent="0.25">
      <c r="A1466" s="12">
        <f>'Dados Shopee'!G1466</f>
        <v>0</v>
      </c>
      <c r="B1466" s="12">
        <f>'Dados Shopee'!M1466</f>
        <v>0</v>
      </c>
      <c r="C1466" s="16">
        <f>'Dados Shopee'!Q1466</f>
        <v>0</v>
      </c>
      <c r="E1466">
        <f>Cálculo!E1466</f>
        <v>0</v>
      </c>
    </row>
    <row r="1467" spans="1:5" x14ac:dyDescent="0.25">
      <c r="A1467" s="12">
        <f>'Dados Shopee'!G1467</f>
        <v>0</v>
      </c>
      <c r="B1467" s="12">
        <f>'Dados Shopee'!M1467</f>
        <v>0</v>
      </c>
      <c r="C1467" s="16">
        <f>'Dados Shopee'!Q1467</f>
        <v>0</v>
      </c>
      <c r="E1467">
        <f>Cálculo!E1467</f>
        <v>0</v>
      </c>
    </row>
    <row r="1468" spans="1:5" x14ac:dyDescent="0.25">
      <c r="A1468" s="12">
        <f>'Dados Shopee'!G1468</f>
        <v>0</v>
      </c>
      <c r="B1468" s="12">
        <f>'Dados Shopee'!M1468</f>
        <v>0</v>
      </c>
      <c r="C1468" s="16">
        <f>'Dados Shopee'!Q1468</f>
        <v>0</v>
      </c>
      <c r="E1468">
        <f>Cálculo!E1468</f>
        <v>0</v>
      </c>
    </row>
    <row r="1469" spans="1:5" x14ac:dyDescent="0.25">
      <c r="A1469" s="12">
        <f>'Dados Shopee'!G1469</f>
        <v>0</v>
      </c>
      <c r="B1469" s="12">
        <f>'Dados Shopee'!M1469</f>
        <v>0</v>
      </c>
      <c r="C1469" s="16">
        <f>'Dados Shopee'!Q1469</f>
        <v>0</v>
      </c>
      <c r="E1469">
        <f>Cálculo!E1469</f>
        <v>0</v>
      </c>
    </row>
    <row r="1470" spans="1:5" x14ac:dyDescent="0.25">
      <c r="A1470" s="12">
        <f>'Dados Shopee'!G1470</f>
        <v>0</v>
      </c>
      <c r="B1470" s="12">
        <f>'Dados Shopee'!M1470</f>
        <v>0</v>
      </c>
      <c r="C1470" s="16">
        <f>'Dados Shopee'!Q1470</f>
        <v>0</v>
      </c>
      <c r="E1470">
        <f>Cálculo!E1470</f>
        <v>0</v>
      </c>
    </row>
    <row r="1471" spans="1:5" x14ac:dyDescent="0.25">
      <c r="A1471" s="12">
        <f>'Dados Shopee'!G1471</f>
        <v>0</v>
      </c>
      <c r="B1471" s="12">
        <f>'Dados Shopee'!M1471</f>
        <v>0</v>
      </c>
      <c r="C1471" s="16">
        <f>'Dados Shopee'!Q1471</f>
        <v>0</v>
      </c>
      <c r="E1471">
        <f>Cálculo!E1471</f>
        <v>0</v>
      </c>
    </row>
    <row r="1472" spans="1:5" x14ac:dyDescent="0.25">
      <c r="A1472" s="12">
        <f>'Dados Shopee'!G1472</f>
        <v>0</v>
      </c>
      <c r="B1472" s="12">
        <f>'Dados Shopee'!M1472</f>
        <v>0</v>
      </c>
      <c r="C1472" s="16">
        <f>'Dados Shopee'!Q1472</f>
        <v>0</v>
      </c>
      <c r="E1472">
        <f>Cálculo!E1472</f>
        <v>0</v>
      </c>
    </row>
    <row r="1473" spans="1:5" x14ac:dyDescent="0.25">
      <c r="A1473" s="12">
        <f>'Dados Shopee'!G1473</f>
        <v>0</v>
      </c>
      <c r="B1473" s="12">
        <f>'Dados Shopee'!M1473</f>
        <v>0</v>
      </c>
      <c r="C1473" s="16">
        <f>'Dados Shopee'!Q1473</f>
        <v>0</v>
      </c>
      <c r="E1473">
        <f>Cálculo!E1473</f>
        <v>0</v>
      </c>
    </row>
    <row r="1474" spans="1:5" x14ac:dyDescent="0.25">
      <c r="A1474" s="12">
        <f>'Dados Shopee'!G1474</f>
        <v>0</v>
      </c>
      <c r="B1474" s="12">
        <f>'Dados Shopee'!M1474</f>
        <v>0</v>
      </c>
      <c r="C1474" s="16">
        <f>'Dados Shopee'!Q1474</f>
        <v>0</v>
      </c>
      <c r="E1474">
        <f>Cálculo!E1474</f>
        <v>0</v>
      </c>
    </row>
    <row r="1475" spans="1:5" x14ac:dyDescent="0.25">
      <c r="A1475" s="12">
        <f>'Dados Shopee'!G1475</f>
        <v>0</v>
      </c>
      <c r="B1475" s="12">
        <f>'Dados Shopee'!M1475</f>
        <v>0</v>
      </c>
      <c r="C1475" s="16">
        <f>'Dados Shopee'!Q1475</f>
        <v>0</v>
      </c>
      <c r="E1475">
        <f>Cálculo!E1475</f>
        <v>0</v>
      </c>
    </row>
    <row r="1476" spans="1:5" x14ac:dyDescent="0.25">
      <c r="A1476" s="12">
        <f>'Dados Shopee'!G1476</f>
        <v>0</v>
      </c>
      <c r="B1476" s="12">
        <f>'Dados Shopee'!M1476</f>
        <v>0</v>
      </c>
      <c r="C1476" s="16">
        <f>'Dados Shopee'!Q1476</f>
        <v>0</v>
      </c>
      <c r="E1476">
        <f>Cálculo!E1476</f>
        <v>0</v>
      </c>
    </row>
    <row r="1477" spans="1:5" x14ac:dyDescent="0.25">
      <c r="A1477" s="12">
        <f>'Dados Shopee'!G1477</f>
        <v>0</v>
      </c>
      <c r="B1477" s="12">
        <f>'Dados Shopee'!M1477</f>
        <v>0</v>
      </c>
      <c r="C1477" s="16">
        <f>'Dados Shopee'!Q1477</f>
        <v>0</v>
      </c>
      <c r="E1477">
        <f>Cálculo!E1477</f>
        <v>0</v>
      </c>
    </row>
    <row r="1478" spans="1:5" x14ac:dyDescent="0.25">
      <c r="A1478" s="12">
        <f>'Dados Shopee'!G1478</f>
        <v>0</v>
      </c>
      <c r="B1478" s="12">
        <f>'Dados Shopee'!M1478</f>
        <v>0</v>
      </c>
      <c r="C1478" s="16">
        <f>'Dados Shopee'!Q1478</f>
        <v>0</v>
      </c>
      <c r="E1478">
        <f>Cálculo!E1478</f>
        <v>0</v>
      </c>
    </row>
    <row r="1479" spans="1:5" x14ac:dyDescent="0.25">
      <c r="A1479" s="12">
        <f>'Dados Shopee'!G1479</f>
        <v>0</v>
      </c>
      <c r="B1479" s="12">
        <f>'Dados Shopee'!M1479</f>
        <v>0</v>
      </c>
      <c r="C1479" s="16">
        <f>'Dados Shopee'!Q1479</f>
        <v>0</v>
      </c>
      <c r="E1479">
        <f>Cálculo!E1479</f>
        <v>0</v>
      </c>
    </row>
    <row r="1480" spans="1:5" x14ac:dyDescent="0.25">
      <c r="A1480" s="12">
        <f>'Dados Shopee'!G1480</f>
        <v>0</v>
      </c>
      <c r="B1480" s="12">
        <f>'Dados Shopee'!M1480</f>
        <v>0</v>
      </c>
      <c r="C1480" s="16">
        <f>'Dados Shopee'!Q1480</f>
        <v>0</v>
      </c>
      <c r="E1480">
        <f>Cálculo!E1480</f>
        <v>0</v>
      </c>
    </row>
    <row r="1481" spans="1:5" x14ac:dyDescent="0.25">
      <c r="A1481" s="12">
        <f>'Dados Shopee'!G1481</f>
        <v>0</v>
      </c>
      <c r="B1481" s="12">
        <f>'Dados Shopee'!M1481</f>
        <v>0</v>
      </c>
      <c r="C1481" s="16">
        <f>'Dados Shopee'!Q1481</f>
        <v>0</v>
      </c>
      <c r="E1481">
        <f>Cálculo!E1481</f>
        <v>0</v>
      </c>
    </row>
    <row r="1482" spans="1:5" x14ac:dyDescent="0.25">
      <c r="A1482" s="12">
        <f>'Dados Shopee'!G1482</f>
        <v>0</v>
      </c>
      <c r="B1482" s="12">
        <f>'Dados Shopee'!M1482</f>
        <v>0</v>
      </c>
      <c r="C1482" s="16">
        <f>'Dados Shopee'!Q1482</f>
        <v>0</v>
      </c>
      <c r="E1482">
        <f>Cálculo!E1482</f>
        <v>0</v>
      </c>
    </row>
    <row r="1483" spans="1:5" x14ac:dyDescent="0.25">
      <c r="A1483" s="12">
        <f>'Dados Shopee'!G1483</f>
        <v>0</v>
      </c>
      <c r="B1483" s="12">
        <f>'Dados Shopee'!M1483</f>
        <v>0</v>
      </c>
      <c r="C1483" s="16">
        <f>'Dados Shopee'!Q1483</f>
        <v>0</v>
      </c>
      <c r="E1483">
        <f>Cálculo!E1483</f>
        <v>0</v>
      </c>
    </row>
    <row r="1484" spans="1:5" x14ac:dyDescent="0.25">
      <c r="A1484" s="12">
        <f>'Dados Shopee'!G1484</f>
        <v>0</v>
      </c>
      <c r="B1484" s="12">
        <f>'Dados Shopee'!M1484</f>
        <v>0</v>
      </c>
      <c r="C1484" s="16">
        <f>'Dados Shopee'!Q1484</f>
        <v>0</v>
      </c>
      <c r="E1484">
        <f>Cálculo!E1484</f>
        <v>0</v>
      </c>
    </row>
    <row r="1485" spans="1:5" x14ac:dyDescent="0.25">
      <c r="A1485" s="12">
        <f>'Dados Shopee'!G1485</f>
        <v>0</v>
      </c>
      <c r="B1485" s="12">
        <f>'Dados Shopee'!M1485</f>
        <v>0</v>
      </c>
      <c r="C1485" s="16">
        <f>'Dados Shopee'!Q1485</f>
        <v>0</v>
      </c>
      <c r="E1485">
        <f>Cálculo!E1485</f>
        <v>0</v>
      </c>
    </row>
    <row r="1486" spans="1:5" x14ac:dyDescent="0.25">
      <c r="A1486" s="12">
        <f>'Dados Shopee'!G1486</f>
        <v>0</v>
      </c>
      <c r="B1486" s="12">
        <f>'Dados Shopee'!M1486</f>
        <v>0</v>
      </c>
      <c r="C1486" s="16">
        <f>'Dados Shopee'!Q1486</f>
        <v>0</v>
      </c>
      <c r="E1486">
        <f>Cálculo!E1486</f>
        <v>0</v>
      </c>
    </row>
    <row r="1487" spans="1:5" x14ac:dyDescent="0.25">
      <c r="A1487" s="12">
        <f>'Dados Shopee'!G1487</f>
        <v>0</v>
      </c>
      <c r="B1487" s="12">
        <f>'Dados Shopee'!M1487</f>
        <v>0</v>
      </c>
      <c r="C1487" s="16">
        <f>'Dados Shopee'!Q1487</f>
        <v>0</v>
      </c>
      <c r="E1487">
        <f>Cálculo!E1487</f>
        <v>0</v>
      </c>
    </row>
    <row r="1488" spans="1:5" x14ac:dyDescent="0.25">
      <c r="A1488" s="12">
        <f>'Dados Shopee'!G1488</f>
        <v>0</v>
      </c>
      <c r="B1488" s="12">
        <f>'Dados Shopee'!M1488</f>
        <v>0</v>
      </c>
      <c r="C1488" s="16">
        <f>'Dados Shopee'!Q1488</f>
        <v>0</v>
      </c>
      <c r="E1488">
        <f>Cálculo!E1488</f>
        <v>0</v>
      </c>
    </row>
    <row r="1489" spans="1:5" x14ac:dyDescent="0.25">
      <c r="A1489" s="12">
        <f>'Dados Shopee'!G1489</f>
        <v>0</v>
      </c>
      <c r="B1489" s="12">
        <f>'Dados Shopee'!M1489</f>
        <v>0</v>
      </c>
      <c r="C1489" s="16">
        <f>'Dados Shopee'!Q1489</f>
        <v>0</v>
      </c>
      <c r="E1489">
        <f>Cálculo!E1489</f>
        <v>0</v>
      </c>
    </row>
    <row r="1490" spans="1:5" x14ac:dyDescent="0.25">
      <c r="A1490" s="12">
        <f>'Dados Shopee'!G1490</f>
        <v>0</v>
      </c>
      <c r="B1490" s="12">
        <f>'Dados Shopee'!M1490</f>
        <v>0</v>
      </c>
      <c r="C1490" s="16">
        <f>'Dados Shopee'!Q1490</f>
        <v>0</v>
      </c>
      <c r="E1490">
        <f>Cálculo!E1490</f>
        <v>0</v>
      </c>
    </row>
    <row r="1491" spans="1:5" x14ac:dyDescent="0.25">
      <c r="A1491" s="12">
        <f>'Dados Shopee'!G1491</f>
        <v>0</v>
      </c>
      <c r="B1491" s="12">
        <f>'Dados Shopee'!M1491</f>
        <v>0</v>
      </c>
      <c r="C1491" s="16">
        <f>'Dados Shopee'!Q1491</f>
        <v>0</v>
      </c>
      <c r="E1491">
        <f>Cálculo!E1491</f>
        <v>0</v>
      </c>
    </row>
    <row r="1492" spans="1:5" x14ac:dyDescent="0.25">
      <c r="A1492" s="12">
        <f>'Dados Shopee'!G1492</f>
        <v>0</v>
      </c>
      <c r="B1492" s="12">
        <f>'Dados Shopee'!M1492</f>
        <v>0</v>
      </c>
      <c r="C1492" s="16">
        <f>'Dados Shopee'!Q1492</f>
        <v>0</v>
      </c>
      <c r="E1492">
        <f>Cálculo!E1492</f>
        <v>0</v>
      </c>
    </row>
    <row r="1493" spans="1:5" x14ac:dyDescent="0.25">
      <c r="A1493" s="12">
        <f>'Dados Shopee'!G1493</f>
        <v>0</v>
      </c>
      <c r="B1493" s="12">
        <f>'Dados Shopee'!M1493</f>
        <v>0</v>
      </c>
      <c r="C1493" s="16">
        <f>'Dados Shopee'!Q1493</f>
        <v>0</v>
      </c>
      <c r="E1493">
        <f>Cálculo!E1493</f>
        <v>0</v>
      </c>
    </row>
    <row r="1494" spans="1:5" x14ac:dyDescent="0.25">
      <c r="A1494" s="12">
        <f>'Dados Shopee'!G1494</f>
        <v>0</v>
      </c>
      <c r="B1494" s="12">
        <f>'Dados Shopee'!M1494</f>
        <v>0</v>
      </c>
      <c r="C1494" s="16">
        <f>'Dados Shopee'!Q1494</f>
        <v>0</v>
      </c>
      <c r="E1494">
        <f>Cálculo!E1494</f>
        <v>0</v>
      </c>
    </row>
    <row r="1495" spans="1:5" x14ac:dyDescent="0.25">
      <c r="A1495" s="12">
        <f>'Dados Shopee'!G1495</f>
        <v>0</v>
      </c>
      <c r="B1495" s="12">
        <f>'Dados Shopee'!M1495</f>
        <v>0</v>
      </c>
      <c r="C1495" s="16">
        <f>'Dados Shopee'!Q1495</f>
        <v>0</v>
      </c>
      <c r="E1495">
        <f>Cálculo!E1495</f>
        <v>0</v>
      </c>
    </row>
    <row r="1496" spans="1:5" x14ac:dyDescent="0.25">
      <c r="A1496" s="12">
        <f>'Dados Shopee'!G1496</f>
        <v>0</v>
      </c>
      <c r="B1496" s="12">
        <f>'Dados Shopee'!M1496</f>
        <v>0</v>
      </c>
      <c r="C1496" s="16">
        <f>'Dados Shopee'!Q1496</f>
        <v>0</v>
      </c>
      <c r="E1496">
        <f>Cálculo!E1496</f>
        <v>0</v>
      </c>
    </row>
    <row r="1497" spans="1:5" x14ac:dyDescent="0.25">
      <c r="A1497" s="12">
        <f>'Dados Shopee'!G1497</f>
        <v>0</v>
      </c>
      <c r="B1497" s="12">
        <f>'Dados Shopee'!M1497</f>
        <v>0</v>
      </c>
      <c r="C1497" s="16">
        <f>'Dados Shopee'!Q1497</f>
        <v>0</v>
      </c>
      <c r="E1497">
        <f>Cálculo!E1497</f>
        <v>0</v>
      </c>
    </row>
    <row r="1498" spans="1:5" x14ac:dyDescent="0.25">
      <c r="A1498" s="12">
        <f>'Dados Shopee'!G1498</f>
        <v>0</v>
      </c>
      <c r="B1498" s="12">
        <f>'Dados Shopee'!M1498</f>
        <v>0</v>
      </c>
      <c r="C1498" s="16">
        <f>'Dados Shopee'!Q1498</f>
        <v>0</v>
      </c>
      <c r="E1498">
        <f>Cálculo!E1498</f>
        <v>0</v>
      </c>
    </row>
    <row r="1499" spans="1:5" x14ac:dyDescent="0.25">
      <c r="A1499" s="12">
        <f>'Dados Shopee'!G1499</f>
        <v>0</v>
      </c>
      <c r="B1499" s="12">
        <f>'Dados Shopee'!M1499</f>
        <v>0</v>
      </c>
      <c r="C1499" s="16">
        <f>'Dados Shopee'!Q1499</f>
        <v>0</v>
      </c>
      <c r="E1499">
        <f>Cálculo!E1499</f>
        <v>0</v>
      </c>
    </row>
    <row r="1500" spans="1:5" x14ac:dyDescent="0.25">
      <c r="A1500" s="12">
        <f>'Dados Shopee'!G1500</f>
        <v>0</v>
      </c>
      <c r="B1500" s="12">
        <f>'Dados Shopee'!M1500</f>
        <v>0</v>
      </c>
      <c r="C1500" s="16">
        <f>'Dados Shopee'!Q1500</f>
        <v>0</v>
      </c>
      <c r="E1500">
        <f>Cálculo!E1500</f>
        <v>0</v>
      </c>
    </row>
    <row r="1501" spans="1:5" x14ac:dyDescent="0.25">
      <c r="A1501" s="12">
        <f>'Dados Shopee'!G1501</f>
        <v>0</v>
      </c>
      <c r="B1501" s="12">
        <f>'Dados Shopee'!M1501</f>
        <v>0</v>
      </c>
      <c r="C1501" s="16">
        <f>'Dados Shopee'!Q1501</f>
        <v>0</v>
      </c>
      <c r="E1501">
        <f>Cálculo!E1501</f>
        <v>0</v>
      </c>
    </row>
    <row r="1502" spans="1:5" x14ac:dyDescent="0.25">
      <c r="A1502" s="12">
        <f>'Dados Shopee'!G1502</f>
        <v>0</v>
      </c>
      <c r="B1502" s="12">
        <f>'Dados Shopee'!M1502</f>
        <v>0</v>
      </c>
      <c r="C1502" s="16">
        <f>'Dados Shopee'!Q1502</f>
        <v>0</v>
      </c>
      <c r="E1502">
        <f>Cálculo!E1502</f>
        <v>0</v>
      </c>
    </row>
    <row r="1503" spans="1:5" x14ac:dyDescent="0.25">
      <c r="A1503" s="12">
        <f>'Dados Shopee'!G1503</f>
        <v>0</v>
      </c>
      <c r="B1503" s="12">
        <f>'Dados Shopee'!M1503</f>
        <v>0</v>
      </c>
      <c r="C1503" s="16">
        <f>'Dados Shopee'!Q1503</f>
        <v>0</v>
      </c>
      <c r="E1503">
        <f>Cálculo!E1503</f>
        <v>0</v>
      </c>
    </row>
    <row r="1504" spans="1:5" x14ac:dyDescent="0.25">
      <c r="A1504" s="12">
        <f>'Dados Shopee'!G1504</f>
        <v>0</v>
      </c>
      <c r="B1504" s="12">
        <f>'Dados Shopee'!M1504</f>
        <v>0</v>
      </c>
      <c r="C1504" s="16">
        <f>'Dados Shopee'!Q1504</f>
        <v>0</v>
      </c>
      <c r="E1504">
        <f>Cálculo!E1504</f>
        <v>0</v>
      </c>
    </row>
    <row r="1505" spans="1:5" x14ac:dyDescent="0.25">
      <c r="A1505" s="12">
        <f>'Dados Shopee'!G1505</f>
        <v>0</v>
      </c>
      <c r="B1505" s="12">
        <f>'Dados Shopee'!M1505</f>
        <v>0</v>
      </c>
      <c r="C1505" s="16">
        <f>'Dados Shopee'!Q1505</f>
        <v>0</v>
      </c>
      <c r="E1505">
        <f>Cálculo!E1505</f>
        <v>0</v>
      </c>
    </row>
    <row r="1506" spans="1:5" x14ac:dyDescent="0.25">
      <c r="A1506" s="12">
        <f>'Dados Shopee'!G1506</f>
        <v>0</v>
      </c>
      <c r="B1506" s="12">
        <f>'Dados Shopee'!M1506</f>
        <v>0</v>
      </c>
      <c r="C1506" s="16">
        <f>'Dados Shopee'!Q1506</f>
        <v>0</v>
      </c>
      <c r="E1506">
        <f>Cálculo!E1506</f>
        <v>0</v>
      </c>
    </row>
    <row r="1507" spans="1:5" x14ac:dyDescent="0.25">
      <c r="A1507" s="12">
        <f>'Dados Shopee'!G1507</f>
        <v>0</v>
      </c>
      <c r="B1507" s="12">
        <f>'Dados Shopee'!M1507</f>
        <v>0</v>
      </c>
      <c r="C1507" s="16">
        <f>'Dados Shopee'!Q1507</f>
        <v>0</v>
      </c>
      <c r="E1507">
        <f>Cálculo!E1507</f>
        <v>0</v>
      </c>
    </row>
    <row r="1508" spans="1:5" x14ac:dyDescent="0.25">
      <c r="A1508" s="12">
        <f>'Dados Shopee'!G1508</f>
        <v>0</v>
      </c>
      <c r="B1508" s="12">
        <f>'Dados Shopee'!M1508</f>
        <v>0</v>
      </c>
      <c r="C1508" s="16">
        <f>'Dados Shopee'!Q1508</f>
        <v>0</v>
      </c>
      <c r="E1508">
        <f>Cálculo!E1508</f>
        <v>0</v>
      </c>
    </row>
    <row r="1509" spans="1:5" x14ac:dyDescent="0.25">
      <c r="A1509" s="12">
        <f>'Dados Shopee'!G1509</f>
        <v>0</v>
      </c>
      <c r="B1509" s="12">
        <f>'Dados Shopee'!M1509</f>
        <v>0</v>
      </c>
      <c r="C1509" s="16">
        <f>'Dados Shopee'!Q1509</f>
        <v>0</v>
      </c>
      <c r="E1509">
        <f>Cálculo!E1509</f>
        <v>0</v>
      </c>
    </row>
    <row r="1510" spans="1:5" x14ac:dyDescent="0.25">
      <c r="A1510" s="12">
        <f>'Dados Shopee'!G1510</f>
        <v>0</v>
      </c>
      <c r="B1510" s="12">
        <f>'Dados Shopee'!M1510</f>
        <v>0</v>
      </c>
      <c r="C1510" s="16">
        <f>'Dados Shopee'!Q1510</f>
        <v>0</v>
      </c>
      <c r="E1510">
        <f>Cálculo!E1510</f>
        <v>0</v>
      </c>
    </row>
    <row r="1511" spans="1:5" x14ac:dyDescent="0.25">
      <c r="A1511" s="12">
        <f>'Dados Shopee'!G1511</f>
        <v>0</v>
      </c>
      <c r="B1511" s="12">
        <f>'Dados Shopee'!M1511</f>
        <v>0</v>
      </c>
      <c r="C1511" s="16">
        <f>'Dados Shopee'!Q1511</f>
        <v>0</v>
      </c>
      <c r="E1511">
        <f>Cálculo!E1511</f>
        <v>0</v>
      </c>
    </row>
    <row r="1512" spans="1:5" x14ac:dyDescent="0.25">
      <c r="A1512" s="12">
        <f>'Dados Shopee'!G1512</f>
        <v>0</v>
      </c>
      <c r="B1512" s="12">
        <f>'Dados Shopee'!M1512</f>
        <v>0</v>
      </c>
      <c r="C1512" s="16">
        <f>'Dados Shopee'!Q1512</f>
        <v>0</v>
      </c>
      <c r="E1512">
        <f>Cálculo!E1512</f>
        <v>0</v>
      </c>
    </row>
    <row r="1513" spans="1:5" x14ac:dyDescent="0.25">
      <c r="A1513" s="12">
        <f>'Dados Shopee'!G1513</f>
        <v>0</v>
      </c>
      <c r="B1513" s="12">
        <f>'Dados Shopee'!M1513</f>
        <v>0</v>
      </c>
      <c r="C1513" s="16">
        <f>'Dados Shopee'!Q1513</f>
        <v>0</v>
      </c>
      <c r="E1513">
        <f>Cálculo!E1513</f>
        <v>0</v>
      </c>
    </row>
    <row r="1514" spans="1:5" x14ac:dyDescent="0.25">
      <c r="A1514" s="12">
        <f>'Dados Shopee'!G1514</f>
        <v>0</v>
      </c>
      <c r="B1514" s="12">
        <f>'Dados Shopee'!M1514</f>
        <v>0</v>
      </c>
      <c r="C1514" s="16">
        <f>'Dados Shopee'!Q1514</f>
        <v>0</v>
      </c>
      <c r="E1514">
        <f>Cálculo!E1514</f>
        <v>0</v>
      </c>
    </row>
    <row r="1515" spans="1:5" x14ac:dyDescent="0.25">
      <c r="A1515" s="12">
        <f>'Dados Shopee'!G1515</f>
        <v>0</v>
      </c>
      <c r="B1515" s="12">
        <f>'Dados Shopee'!M1515</f>
        <v>0</v>
      </c>
      <c r="C1515" s="16">
        <f>'Dados Shopee'!Q1515</f>
        <v>0</v>
      </c>
      <c r="E1515">
        <f>Cálculo!E1515</f>
        <v>0</v>
      </c>
    </row>
    <row r="1516" spans="1:5" x14ac:dyDescent="0.25">
      <c r="A1516" s="12">
        <f>'Dados Shopee'!G1516</f>
        <v>0</v>
      </c>
      <c r="B1516" s="12">
        <f>'Dados Shopee'!M1516</f>
        <v>0</v>
      </c>
      <c r="C1516" s="16">
        <f>'Dados Shopee'!Q1516</f>
        <v>0</v>
      </c>
      <c r="E1516">
        <f>Cálculo!E1516</f>
        <v>0</v>
      </c>
    </row>
    <row r="1517" spans="1:5" x14ac:dyDescent="0.25">
      <c r="A1517" s="12">
        <f>'Dados Shopee'!G1517</f>
        <v>0</v>
      </c>
      <c r="B1517" s="12">
        <f>'Dados Shopee'!M1517</f>
        <v>0</v>
      </c>
      <c r="C1517" s="16">
        <f>'Dados Shopee'!Q1517</f>
        <v>0</v>
      </c>
      <c r="E1517">
        <f>Cálculo!E1517</f>
        <v>0</v>
      </c>
    </row>
    <row r="1518" spans="1:5" x14ac:dyDescent="0.25">
      <c r="A1518" s="12">
        <f>'Dados Shopee'!G1518</f>
        <v>0</v>
      </c>
      <c r="B1518" s="12">
        <f>'Dados Shopee'!M1518</f>
        <v>0</v>
      </c>
      <c r="C1518" s="16">
        <f>'Dados Shopee'!Q1518</f>
        <v>0</v>
      </c>
      <c r="E1518">
        <f>Cálculo!E1518</f>
        <v>0</v>
      </c>
    </row>
    <row r="1519" spans="1:5" x14ac:dyDescent="0.25">
      <c r="A1519" s="12">
        <f>'Dados Shopee'!G1519</f>
        <v>0</v>
      </c>
      <c r="B1519" s="12">
        <f>'Dados Shopee'!M1519</f>
        <v>0</v>
      </c>
      <c r="C1519" s="16">
        <f>'Dados Shopee'!Q1519</f>
        <v>0</v>
      </c>
      <c r="E1519">
        <f>Cálculo!E1519</f>
        <v>0</v>
      </c>
    </row>
    <row r="1520" spans="1:5" x14ac:dyDescent="0.25">
      <c r="A1520" s="12">
        <f>'Dados Shopee'!G1520</f>
        <v>0</v>
      </c>
      <c r="B1520" s="12">
        <f>'Dados Shopee'!M1520</f>
        <v>0</v>
      </c>
      <c r="C1520" s="16">
        <f>'Dados Shopee'!Q1520</f>
        <v>0</v>
      </c>
      <c r="E1520">
        <f>Cálculo!E1520</f>
        <v>0</v>
      </c>
    </row>
    <row r="1521" spans="1:5" x14ac:dyDescent="0.25">
      <c r="A1521" s="12">
        <f>'Dados Shopee'!G1521</f>
        <v>0</v>
      </c>
      <c r="B1521" s="12">
        <f>'Dados Shopee'!M1521</f>
        <v>0</v>
      </c>
      <c r="C1521" s="16">
        <f>'Dados Shopee'!Q1521</f>
        <v>0</v>
      </c>
      <c r="E1521">
        <f>Cálculo!E1521</f>
        <v>0</v>
      </c>
    </row>
    <row r="1522" spans="1:5" x14ac:dyDescent="0.25">
      <c r="A1522" s="12">
        <f>'Dados Shopee'!G1522</f>
        <v>0</v>
      </c>
      <c r="B1522" s="12">
        <f>'Dados Shopee'!M1522</f>
        <v>0</v>
      </c>
      <c r="C1522" s="16">
        <f>'Dados Shopee'!Q1522</f>
        <v>0</v>
      </c>
      <c r="E1522">
        <f>Cálculo!E1522</f>
        <v>0</v>
      </c>
    </row>
    <row r="1523" spans="1:5" x14ac:dyDescent="0.25">
      <c r="A1523" s="12">
        <f>'Dados Shopee'!G1523</f>
        <v>0</v>
      </c>
      <c r="B1523" s="12">
        <f>'Dados Shopee'!M1523</f>
        <v>0</v>
      </c>
      <c r="C1523" s="16">
        <f>'Dados Shopee'!Q1523</f>
        <v>0</v>
      </c>
      <c r="E1523">
        <f>Cálculo!E1523</f>
        <v>0</v>
      </c>
    </row>
    <row r="1524" spans="1:5" x14ac:dyDescent="0.25">
      <c r="A1524" s="12">
        <f>'Dados Shopee'!G1524</f>
        <v>0</v>
      </c>
      <c r="B1524" s="12">
        <f>'Dados Shopee'!M1524</f>
        <v>0</v>
      </c>
      <c r="C1524" s="16">
        <f>'Dados Shopee'!Q1524</f>
        <v>0</v>
      </c>
      <c r="E1524">
        <f>Cálculo!E1524</f>
        <v>0</v>
      </c>
    </row>
    <row r="1525" spans="1:5" x14ac:dyDescent="0.25">
      <c r="A1525" s="12">
        <f>'Dados Shopee'!G1525</f>
        <v>0</v>
      </c>
      <c r="B1525" s="12">
        <f>'Dados Shopee'!M1525</f>
        <v>0</v>
      </c>
      <c r="C1525" s="16">
        <f>'Dados Shopee'!Q1525</f>
        <v>0</v>
      </c>
      <c r="E1525">
        <f>Cálculo!E1525</f>
        <v>0</v>
      </c>
    </row>
    <row r="1526" spans="1:5" x14ac:dyDescent="0.25">
      <c r="A1526" s="12">
        <f>'Dados Shopee'!G1526</f>
        <v>0</v>
      </c>
      <c r="B1526" s="12">
        <f>'Dados Shopee'!M1526</f>
        <v>0</v>
      </c>
      <c r="C1526" s="16">
        <f>'Dados Shopee'!Q1526</f>
        <v>0</v>
      </c>
      <c r="E1526">
        <f>Cálculo!E1526</f>
        <v>0</v>
      </c>
    </row>
    <row r="1527" spans="1:5" x14ac:dyDescent="0.25">
      <c r="A1527" s="12">
        <f>'Dados Shopee'!G1527</f>
        <v>0</v>
      </c>
      <c r="B1527" s="12">
        <f>'Dados Shopee'!M1527</f>
        <v>0</v>
      </c>
      <c r="C1527" s="16">
        <f>'Dados Shopee'!Q1527</f>
        <v>0</v>
      </c>
      <c r="E1527">
        <f>Cálculo!E1527</f>
        <v>0</v>
      </c>
    </row>
    <row r="1528" spans="1:5" x14ac:dyDescent="0.25">
      <c r="A1528" s="12">
        <f>'Dados Shopee'!G1528</f>
        <v>0</v>
      </c>
      <c r="B1528" s="12">
        <f>'Dados Shopee'!M1528</f>
        <v>0</v>
      </c>
      <c r="C1528" s="16">
        <f>'Dados Shopee'!Q1528</f>
        <v>0</v>
      </c>
      <c r="E1528">
        <f>Cálculo!E1528</f>
        <v>0</v>
      </c>
    </row>
    <row r="1529" spans="1:5" x14ac:dyDescent="0.25">
      <c r="A1529" s="12">
        <f>'Dados Shopee'!G1529</f>
        <v>0</v>
      </c>
      <c r="B1529" s="12">
        <f>'Dados Shopee'!M1529</f>
        <v>0</v>
      </c>
      <c r="C1529" s="16">
        <f>'Dados Shopee'!Q1529</f>
        <v>0</v>
      </c>
      <c r="E1529">
        <f>Cálculo!E1529</f>
        <v>0</v>
      </c>
    </row>
    <row r="1530" spans="1:5" x14ac:dyDescent="0.25">
      <c r="A1530" s="12">
        <f>'Dados Shopee'!G1530</f>
        <v>0</v>
      </c>
      <c r="B1530" s="12">
        <f>'Dados Shopee'!M1530</f>
        <v>0</v>
      </c>
      <c r="C1530" s="16">
        <f>'Dados Shopee'!Q1530</f>
        <v>0</v>
      </c>
      <c r="E1530">
        <f>Cálculo!E1530</f>
        <v>0</v>
      </c>
    </row>
    <row r="1531" spans="1:5" x14ac:dyDescent="0.25">
      <c r="A1531" s="12">
        <f>'Dados Shopee'!G1531</f>
        <v>0</v>
      </c>
      <c r="B1531" s="12">
        <f>'Dados Shopee'!M1531</f>
        <v>0</v>
      </c>
      <c r="C1531" s="16">
        <f>'Dados Shopee'!Q1531</f>
        <v>0</v>
      </c>
      <c r="E1531">
        <f>Cálculo!E1531</f>
        <v>0</v>
      </c>
    </row>
    <row r="1532" spans="1:5" x14ac:dyDescent="0.25">
      <c r="A1532" s="12">
        <f>'Dados Shopee'!G1532</f>
        <v>0</v>
      </c>
      <c r="B1532" s="12">
        <f>'Dados Shopee'!M1532</f>
        <v>0</v>
      </c>
      <c r="C1532" s="16">
        <f>'Dados Shopee'!Q1532</f>
        <v>0</v>
      </c>
      <c r="E1532">
        <f>Cálculo!E1532</f>
        <v>0</v>
      </c>
    </row>
    <row r="1533" spans="1:5" x14ac:dyDescent="0.25">
      <c r="A1533" s="12">
        <f>'Dados Shopee'!G1533</f>
        <v>0</v>
      </c>
      <c r="B1533" s="12">
        <f>'Dados Shopee'!M1533</f>
        <v>0</v>
      </c>
      <c r="C1533" s="16">
        <f>'Dados Shopee'!Q1533</f>
        <v>0</v>
      </c>
      <c r="E1533">
        <f>Cálculo!E1533</f>
        <v>0</v>
      </c>
    </row>
    <row r="1534" spans="1:5" x14ac:dyDescent="0.25">
      <c r="A1534" s="12">
        <f>'Dados Shopee'!G1534</f>
        <v>0</v>
      </c>
      <c r="B1534" s="12">
        <f>'Dados Shopee'!M1534</f>
        <v>0</v>
      </c>
      <c r="C1534" s="16">
        <f>'Dados Shopee'!Q1534</f>
        <v>0</v>
      </c>
      <c r="E1534">
        <f>Cálculo!E1534</f>
        <v>0</v>
      </c>
    </row>
    <row r="1535" spans="1:5" x14ac:dyDescent="0.25">
      <c r="A1535" s="12">
        <f>'Dados Shopee'!G1535</f>
        <v>0</v>
      </c>
      <c r="B1535" s="12">
        <f>'Dados Shopee'!M1535</f>
        <v>0</v>
      </c>
      <c r="C1535" s="16">
        <f>'Dados Shopee'!Q1535</f>
        <v>0</v>
      </c>
      <c r="E1535">
        <f>Cálculo!E1535</f>
        <v>0</v>
      </c>
    </row>
    <row r="1536" spans="1:5" x14ac:dyDescent="0.25">
      <c r="A1536" s="12">
        <f>'Dados Shopee'!G1536</f>
        <v>0</v>
      </c>
      <c r="B1536" s="12">
        <f>'Dados Shopee'!M1536</f>
        <v>0</v>
      </c>
      <c r="C1536" s="16">
        <f>'Dados Shopee'!Q1536</f>
        <v>0</v>
      </c>
      <c r="E1536">
        <f>Cálculo!E1536</f>
        <v>0</v>
      </c>
    </row>
    <row r="1537" spans="1:5" x14ac:dyDescent="0.25">
      <c r="A1537" s="12">
        <f>'Dados Shopee'!G1537</f>
        <v>0</v>
      </c>
      <c r="B1537" s="12">
        <f>'Dados Shopee'!M1537</f>
        <v>0</v>
      </c>
      <c r="C1537" s="16">
        <f>'Dados Shopee'!Q1537</f>
        <v>0</v>
      </c>
      <c r="E1537">
        <f>Cálculo!E1537</f>
        <v>0</v>
      </c>
    </row>
    <row r="1538" spans="1:5" x14ac:dyDescent="0.25">
      <c r="A1538" s="12">
        <f>'Dados Shopee'!G1538</f>
        <v>0</v>
      </c>
      <c r="B1538" s="12">
        <f>'Dados Shopee'!M1538</f>
        <v>0</v>
      </c>
      <c r="C1538" s="16">
        <f>'Dados Shopee'!Q1538</f>
        <v>0</v>
      </c>
      <c r="E1538">
        <f>Cálculo!E1538</f>
        <v>0</v>
      </c>
    </row>
    <row r="1539" spans="1:5" x14ac:dyDescent="0.25">
      <c r="A1539" s="12">
        <f>'Dados Shopee'!G1539</f>
        <v>0</v>
      </c>
      <c r="B1539" s="12">
        <f>'Dados Shopee'!M1539</f>
        <v>0</v>
      </c>
      <c r="C1539" s="16">
        <f>'Dados Shopee'!Q1539</f>
        <v>0</v>
      </c>
      <c r="E1539">
        <f>Cálculo!E1539</f>
        <v>0</v>
      </c>
    </row>
    <row r="1540" spans="1:5" x14ac:dyDescent="0.25">
      <c r="A1540" s="12">
        <f>'Dados Shopee'!G1540</f>
        <v>0</v>
      </c>
      <c r="B1540" s="12">
        <f>'Dados Shopee'!M1540</f>
        <v>0</v>
      </c>
      <c r="C1540" s="16">
        <f>'Dados Shopee'!Q1540</f>
        <v>0</v>
      </c>
      <c r="E1540">
        <f>Cálculo!E1540</f>
        <v>0</v>
      </c>
    </row>
    <row r="1541" spans="1:5" x14ac:dyDescent="0.25">
      <c r="A1541" s="12">
        <f>'Dados Shopee'!G1541</f>
        <v>0</v>
      </c>
      <c r="B1541" s="12">
        <f>'Dados Shopee'!M1541</f>
        <v>0</v>
      </c>
      <c r="C1541" s="16">
        <f>'Dados Shopee'!Q1541</f>
        <v>0</v>
      </c>
      <c r="E1541">
        <f>Cálculo!E1541</f>
        <v>0</v>
      </c>
    </row>
    <row r="1542" spans="1:5" x14ac:dyDescent="0.25">
      <c r="A1542" s="12">
        <f>'Dados Shopee'!G1542</f>
        <v>0</v>
      </c>
      <c r="B1542" s="12">
        <f>'Dados Shopee'!M1542</f>
        <v>0</v>
      </c>
      <c r="C1542" s="16">
        <f>'Dados Shopee'!Q1542</f>
        <v>0</v>
      </c>
      <c r="E1542">
        <f>Cálculo!E1542</f>
        <v>0</v>
      </c>
    </row>
    <row r="1543" spans="1:5" x14ac:dyDescent="0.25">
      <c r="A1543" s="12">
        <f>'Dados Shopee'!G1543</f>
        <v>0</v>
      </c>
      <c r="B1543" s="12">
        <f>'Dados Shopee'!M1543</f>
        <v>0</v>
      </c>
      <c r="C1543" s="16">
        <f>'Dados Shopee'!Q1543</f>
        <v>0</v>
      </c>
      <c r="E1543">
        <f>Cálculo!E1543</f>
        <v>0</v>
      </c>
    </row>
    <row r="1544" spans="1:5" x14ac:dyDescent="0.25">
      <c r="A1544" s="12">
        <f>'Dados Shopee'!G1544</f>
        <v>0</v>
      </c>
      <c r="B1544" s="12">
        <f>'Dados Shopee'!M1544</f>
        <v>0</v>
      </c>
      <c r="C1544" s="16">
        <f>'Dados Shopee'!Q1544</f>
        <v>0</v>
      </c>
      <c r="E1544">
        <f>Cálculo!E1544</f>
        <v>0</v>
      </c>
    </row>
    <row r="1545" spans="1:5" x14ac:dyDescent="0.25">
      <c r="A1545" s="12">
        <f>'Dados Shopee'!G1545</f>
        <v>0</v>
      </c>
      <c r="B1545" s="12">
        <f>'Dados Shopee'!M1545</f>
        <v>0</v>
      </c>
      <c r="C1545" s="16">
        <f>'Dados Shopee'!Q1545</f>
        <v>0</v>
      </c>
      <c r="E1545">
        <f>Cálculo!E1545</f>
        <v>0</v>
      </c>
    </row>
    <row r="1546" spans="1:5" x14ac:dyDescent="0.25">
      <c r="A1546" s="12">
        <f>'Dados Shopee'!G1546</f>
        <v>0</v>
      </c>
      <c r="B1546" s="12">
        <f>'Dados Shopee'!M1546</f>
        <v>0</v>
      </c>
      <c r="C1546" s="16">
        <f>'Dados Shopee'!Q1546</f>
        <v>0</v>
      </c>
      <c r="E1546">
        <f>Cálculo!E1546</f>
        <v>0</v>
      </c>
    </row>
    <row r="1547" spans="1:5" x14ac:dyDescent="0.25">
      <c r="A1547" s="12">
        <f>'Dados Shopee'!G1547</f>
        <v>0</v>
      </c>
      <c r="B1547" s="12">
        <f>'Dados Shopee'!M1547</f>
        <v>0</v>
      </c>
      <c r="C1547" s="16">
        <f>'Dados Shopee'!Q1547</f>
        <v>0</v>
      </c>
      <c r="E1547">
        <f>Cálculo!E1547</f>
        <v>0</v>
      </c>
    </row>
    <row r="1548" spans="1:5" x14ac:dyDescent="0.25">
      <c r="A1548" s="12">
        <f>'Dados Shopee'!G1548</f>
        <v>0</v>
      </c>
      <c r="B1548" s="12">
        <f>'Dados Shopee'!M1548</f>
        <v>0</v>
      </c>
      <c r="C1548" s="16">
        <f>'Dados Shopee'!Q1548</f>
        <v>0</v>
      </c>
      <c r="E1548">
        <f>Cálculo!E1548</f>
        <v>0</v>
      </c>
    </row>
    <row r="1549" spans="1:5" x14ac:dyDescent="0.25">
      <c r="A1549" s="12">
        <f>'Dados Shopee'!G1549</f>
        <v>0</v>
      </c>
      <c r="B1549" s="12">
        <f>'Dados Shopee'!M1549</f>
        <v>0</v>
      </c>
      <c r="C1549" s="16">
        <f>'Dados Shopee'!Q1549</f>
        <v>0</v>
      </c>
      <c r="E1549">
        <f>Cálculo!E1549</f>
        <v>0</v>
      </c>
    </row>
    <row r="1550" spans="1:5" x14ac:dyDescent="0.25">
      <c r="A1550" s="12">
        <f>'Dados Shopee'!G1550</f>
        <v>0</v>
      </c>
      <c r="B1550" s="12">
        <f>'Dados Shopee'!M1550</f>
        <v>0</v>
      </c>
      <c r="C1550" s="16">
        <f>'Dados Shopee'!Q1550</f>
        <v>0</v>
      </c>
      <c r="E1550">
        <f>Cálculo!E1550</f>
        <v>0</v>
      </c>
    </row>
    <row r="1551" spans="1:5" x14ac:dyDescent="0.25">
      <c r="A1551" s="12">
        <f>'Dados Shopee'!G1551</f>
        <v>0</v>
      </c>
      <c r="B1551" s="12">
        <f>'Dados Shopee'!M1551</f>
        <v>0</v>
      </c>
      <c r="C1551" s="16">
        <f>'Dados Shopee'!Q1551</f>
        <v>0</v>
      </c>
      <c r="E1551">
        <f>Cálculo!E1551</f>
        <v>0</v>
      </c>
    </row>
    <row r="1552" spans="1:5" x14ac:dyDescent="0.25">
      <c r="A1552" s="12">
        <f>'Dados Shopee'!G1552</f>
        <v>0</v>
      </c>
      <c r="B1552" s="12">
        <f>'Dados Shopee'!M1552</f>
        <v>0</v>
      </c>
      <c r="C1552" s="16">
        <f>'Dados Shopee'!Q1552</f>
        <v>0</v>
      </c>
      <c r="E1552">
        <f>Cálculo!E1552</f>
        <v>0</v>
      </c>
    </row>
    <row r="1553" spans="1:5" x14ac:dyDescent="0.25">
      <c r="A1553" s="12">
        <f>'Dados Shopee'!G1553</f>
        <v>0</v>
      </c>
      <c r="B1553" s="12">
        <f>'Dados Shopee'!M1553</f>
        <v>0</v>
      </c>
      <c r="C1553" s="16">
        <f>'Dados Shopee'!Q1553</f>
        <v>0</v>
      </c>
      <c r="E1553">
        <f>Cálculo!E1553</f>
        <v>0</v>
      </c>
    </row>
    <row r="1554" spans="1:5" x14ac:dyDescent="0.25">
      <c r="A1554" s="12">
        <f>'Dados Shopee'!G1554</f>
        <v>0</v>
      </c>
      <c r="B1554" s="12">
        <f>'Dados Shopee'!M1554</f>
        <v>0</v>
      </c>
      <c r="C1554" s="16">
        <f>'Dados Shopee'!Q1554</f>
        <v>0</v>
      </c>
      <c r="E1554">
        <f>Cálculo!E1554</f>
        <v>0</v>
      </c>
    </row>
    <row r="1555" spans="1:5" x14ac:dyDescent="0.25">
      <c r="A1555" s="12">
        <f>'Dados Shopee'!G1555</f>
        <v>0</v>
      </c>
      <c r="B1555" s="12">
        <f>'Dados Shopee'!M1555</f>
        <v>0</v>
      </c>
      <c r="C1555" s="16">
        <f>'Dados Shopee'!Q1555</f>
        <v>0</v>
      </c>
      <c r="E1555">
        <f>Cálculo!E1555</f>
        <v>0</v>
      </c>
    </row>
    <row r="1556" spans="1:5" x14ac:dyDescent="0.25">
      <c r="A1556" s="12">
        <f>'Dados Shopee'!G1556</f>
        <v>0</v>
      </c>
      <c r="B1556" s="12">
        <f>'Dados Shopee'!M1556</f>
        <v>0</v>
      </c>
      <c r="C1556" s="16">
        <f>'Dados Shopee'!Q1556</f>
        <v>0</v>
      </c>
      <c r="E1556">
        <f>Cálculo!E1556</f>
        <v>0</v>
      </c>
    </row>
    <row r="1557" spans="1:5" x14ac:dyDescent="0.25">
      <c r="A1557" s="12">
        <f>'Dados Shopee'!G1557</f>
        <v>0</v>
      </c>
      <c r="B1557" s="12">
        <f>'Dados Shopee'!M1557</f>
        <v>0</v>
      </c>
      <c r="C1557" s="16">
        <f>'Dados Shopee'!Q1557</f>
        <v>0</v>
      </c>
      <c r="E1557">
        <f>Cálculo!E1557</f>
        <v>0</v>
      </c>
    </row>
    <row r="1558" spans="1:5" x14ac:dyDescent="0.25">
      <c r="A1558" s="12">
        <f>'Dados Shopee'!G1558</f>
        <v>0</v>
      </c>
      <c r="B1558" s="12">
        <f>'Dados Shopee'!M1558</f>
        <v>0</v>
      </c>
      <c r="C1558" s="16">
        <f>'Dados Shopee'!Q1558</f>
        <v>0</v>
      </c>
      <c r="E1558">
        <f>Cálculo!E1558</f>
        <v>0</v>
      </c>
    </row>
    <row r="1559" spans="1:5" x14ac:dyDescent="0.25">
      <c r="A1559" s="12">
        <f>'Dados Shopee'!G1559</f>
        <v>0</v>
      </c>
      <c r="B1559" s="12">
        <f>'Dados Shopee'!M1559</f>
        <v>0</v>
      </c>
      <c r="C1559" s="16">
        <f>'Dados Shopee'!Q1559</f>
        <v>0</v>
      </c>
      <c r="E1559">
        <f>Cálculo!E1559</f>
        <v>0</v>
      </c>
    </row>
    <row r="1560" spans="1:5" x14ac:dyDescent="0.25">
      <c r="A1560" s="12">
        <f>'Dados Shopee'!G1560</f>
        <v>0</v>
      </c>
      <c r="B1560" s="12">
        <f>'Dados Shopee'!M1560</f>
        <v>0</v>
      </c>
      <c r="C1560" s="16">
        <f>'Dados Shopee'!Q1560</f>
        <v>0</v>
      </c>
      <c r="E1560">
        <f>Cálculo!E1560</f>
        <v>0</v>
      </c>
    </row>
    <row r="1561" spans="1:5" x14ac:dyDescent="0.25">
      <c r="A1561" s="12">
        <f>'Dados Shopee'!G1561</f>
        <v>0</v>
      </c>
      <c r="B1561" s="12">
        <f>'Dados Shopee'!M1561</f>
        <v>0</v>
      </c>
      <c r="C1561" s="16">
        <f>'Dados Shopee'!Q1561</f>
        <v>0</v>
      </c>
      <c r="E1561">
        <f>Cálculo!E1561</f>
        <v>0</v>
      </c>
    </row>
    <row r="1562" spans="1:5" x14ac:dyDescent="0.25">
      <c r="A1562" s="12">
        <f>'Dados Shopee'!G1562</f>
        <v>0</v>
      </c>
      <c r="B1562" s="12">
        <f>'Dados Shopee'!M1562</f>
        <v>0</v>
      </c>
      <c r="C1562" s="16">
        <f>'Dados Shopee'!Q1562</f>
        <v>0</v>
      </c>
      <c r="E1562">
        <f>Cálculo!E1562</f>
        <v>0</v>
      </c>
    </row>
    <row r="1563" spans="1:5" x14ac:dyDescent="0.25">
      <c r="A1563" s="12">
        <f>'Dados Shopee'!G1563</f>
        <v>0</v>
      </c>
      <c r="B1563" s="12">
        <f>'Dados Shopee'!M1563</f>
        <v>0</v>
      </c>
      <c r="C1563" s="16">
        <f>'Dados Shopee'!Q1563</f>
        <v>0</v>
      </c>
      <c r="E1563">
        <f>Cálculo!E1563</f>
        <v>0</v>
      </c>
    </row>
    <row r="1564" spans="1:5" x14ac:dyDescent="0.25">
      <c r="A1564" s="12">
        <f>'Dados Shopee'!G1564</f>
        <v>0</v>
      </c>
      <c r="B1564" s="12">
        <f>'Dados Shopee'!M1564</f>
        <v>0</v>
      </c>
      <c r="C1564" s="16">
        <f>'Dados Shopee'!Q1564</f>
        <v>0</v>
      </c>
      <c r="E1564">
        <f>Cálculo!E1564</f>
        <v>0</v>
      </c>
    </row>
    <row r="1565" spans="1:5" x14ac:dyDescent="0.25">
      <c r="A1565" s="12">
        <f>'Dados Shopee'!G1565</f>
        <v>0</v>
      </c>
      <c r="B1565" s="12">
        <f>'Dados Shopee'!M1565</f>
        <v>0</v>
      </c>
      <c r="C1565" s="16">
        <f>'Dados Shopee'!Q1565</f>
        <v>0</v>
      </c>
      <c r="E1565">
        <f>Cálculo!E1565</f>
        <v>0</v>
      </c>
    </row>
    <row r="1566" spans="1:5" x14ac:dyDescent="0.25">
      <c r="A1566" s="12">
        <f>'Dados Shopee'!G1566</f>
        <v>0</v>
      </c>
      <c r="B1566" s="12">
        <f>'Dados Shopee'!M1566</f>
        <v>0</v>
      </c>
      <c r="C1566" s="16">
        <f>'Dados Shopee'!Q1566</f>
        <v>0</v>
      </c>
      <c r="E1566">
        <f>Cálculo!E1566</f>
        <v>0</v>
      </c>
    </row>
    <row r="1567" spans="1:5" x14ac:dyDescent="0.25">
      <c r="A1567" s="12">
        <f>'Dados Shopee'!G1567</f>
        <v>0</v>
      </c>
      <c r="B1567" s="12">
        <f>'Dados Shopee'!M1567</f>
        <v>0</v>
      </c>
      <c r="C1567" s="16">
        <f>'Dados Shopee'!Q1567</f>
        <v>0</v>
      </c>
      <c r="E1567">
        <f>Cálculo!E1567</f>
        <v>0</v>
      </c>
    </row>
    <row r="1568" spans="1:5" x14ac:dyDescent="0.25">
      <c r="A1568" s="12">
        <f>'Dados Shopee'!G1568</f>
        <v>0</v>
      </c>
      <c r="B1568" s="12">
        <f>'Dados Shopee'!M1568</f>
        <v>0</v>
      </c>
      <c r="C1568" s="16">
        <f>'Dados Shopee'!Q1568</f>
        <v>0</v>
      </c>
      <c r="E1568">
        <f>Cálculo!E1568</f>
        <v>0</v>
      </c>
    </row>
    <row r="1569" spans="1:5" x14ac:dyDescent="0.25">
      <c r="A1569" s="12">
        <f>'Dados Shopee'!G1569</f>
        <v>0</v>
      </c>
      <c r="B1569" s="12">
        <f>'Dados Shopee'!M1569</f>
        <v>0</v>
      </c>
      <c r="C1569" s="16">
        <f>'Dados Shopee'!Q1569</f>
        <v>0</v>
      </c>
      <c r="E1569">
        <f>Cálculo!E1569</f>
        <v>0</v>
      </c>
    </row>
    <row r="1570" spans="1:5" x14ac:dyDescent="0.25">
      <c r="A1570" s="12">
        <f>'Dados Shopee'!G1570</f>
        <v>0</v>
      </c>
      <c r="B1570" s="12">
        <f>'Dados Shopee'!M1570</f>
        <v>0</v>
      </c>
      <c r="C1570" s="16">
        <f>'Dados Shopee'!Q1570</f>
        <v>0</v>
      </c>
      <c r="E1570">
        <f>Cálculo!E1570</f>
        <v>0</v>
      </c>
    </row>
    <row r="1571" spans="1:5" x14ac:dyDescent="0.25">
      <c r="A1571" s="12">
        <f>'Dados Shopee'!G1571</f>
        <v>0</v>
      </c>
      <c r="B1571" s="12">
        <f>'Dados Shopee'!M1571</f>
        <v>0</v>
      </c>
      <c r="C1571" s="16">
        <f>'Dados Shopee'!Q1571</f>
        <v>0</v>
      </c>
      <c r="E1571">
        <f>Cálculo!E1571</f>
        <v>0</v>
      </c>
    </row>
    <row r="1572" spans="1:5" x14ac:dyDescent="0.25">
      <c r="A1572" s="12">
        <f>'Dados Shopee'!G1572</f>
        <v>0</v>
      </c>
      <c r="B1572" s="12">
        <f>'Dados Shopee'!M1572</f>
        <v>0</v>
      </c>
      <c r="C1572" s="16">
        <f>'Dados Shopee'!Q1572</f>
        <v>0</v>
      </c>
      <c r="E1572">
        <f>Cálculo!E1572</f>
        <v>0</v>
      </c>
    </row>
    <row r="1573" spans="1:5" x14ac:dyDescent="0.25">
      <c r="A1573" s="12">
        <f>'Dados Shopee'!G1573</f>
        <v>0</v>
      </c>
      <c r="B1573" s="12">
        <f>'Dados Shopee'!M1573</f>
        <v>0</v>
      </c>
      <c r="C1573" s="16">
        <f>'Dados Shopee'!Q1573</f>
        <v>0</v>
      </c>
      <c r="E1573">
        <f>Cálculo!E1573</f>
        <v>0</v>
      </c>
    </row>
    <row r="1574" spans="1:5" x14ac:dyDescent="0.25">
      <c r="A1574" s="12">
        <f>'Dados Shopee'!G1574</f>
        <v>0</v>
      </c>
      <c r="B1574" s="12">
        <f>'Dados Shopee'!M1574</f>
        <v>0</v>
      </c>
      <c r="C1574" s="16">
        <f>'Dados Shopee'!Q1574</f>
        <v>0</v>
      </c>
      <c r="E1574">
        <f>Cálculo!E1574</f>
        <v>0</v>
      </c>
    </row>
    <row r="1575" spans="1:5" x14ac:dyDescent="0.25">
      <c r="A1575" s="12">
        <f>'Dados Shopee'!G1575</f>
        <v>0</v>
      </c>
      <c r="B1575" s="12">
        <f>'Dados Shopee'!M1575</f>
        <v>0</v>
      </c>
      <c r="C1575" s="16">
        <f>'Dados Shopee'!Q1575</f>
        <v>0</v>
      </c>
      <c r="E1575">
        <f>Cálculo!E1575</f>
        <v>0</v>
      </c>
    </row>
    <row r="1576" spans="1:5" x14ac:dyDescent="0.25">
      <c r="A1576" s="12">
        <f>'Dados Shopee'!G1576</f>
        <v>0</v>
      </c>
      <c r="B1576" s="12">
        <f>'Dados Shopee'!M1576</f>
        <v>0</v>
      </c>
      <c r="C1576" s="16">
        <f>'Dados Shopee'!Q1576</f>
        <v>0</v>
      </c>
      <c r="E1576">
        <f>Cálculo!E1576</f>
        <v>0</v>
      </c>
    </row>
    <row r="1577" spans="1:5" x14ac:dyDescent="0.25">
      <c r="A1577" s="12">
        <f>'Dados Shopee'!G1577</f>
        <v>0</v>
      </c>
      <c r="B1577" s="12">
        <f>'Dados Shopee'!M1577</f>
        <v>0</v>
      </c>
      <c r="C1577" s="16">
        <f>'Dados Shopee'!Q1577</f>
        <v>0</v>
      </c>
      <c r="E1577">
        <f>Cálculo!E1577</f>
        <v>0</v>
      </c>
    </row>
    <row r="1578" spans="1:5" x14ac:dyDescent="0.25">
      <c r="A1578" s="12">
        <f>'Dados Shopee'!G1578</f>
        <v>0</v>
      </c>
      <c r="B1578" s="12">
        <f>'Dados Shopee'!M1578</f>
        <v>0</v>
      </c>
      <c r="C1578" s="16">
        <f>'Dados Shopee'!Q1578</f>
        <v>0</v>
      </c>
      <c r="E1578">
        <f>Cálculo!E1578</f>
        <v>0</v>
      </c>
    </row>
    <row r="1579" spans="1:5" x14ac:dyDescent="0.25">
      <c r="A1579" s="12">
        <f>'Dados Shopee'!G1579</f>
        <v>0</v>
      </c>
      <c r="B1579" s="12">
        <f>'Dados Shopee'!M1579</f>
        <v>0</v>
      </c>
      <c r="C1579" s="16">
        <f>'Dados Shopee'!Q1579</f>
        <v>0</v>
      </c>
      <c r="E1579">
        <f>Cálculo!E1579</f>
        <v>0</v>
      </c>
    </row>
    <row r="1580" spans="1:5" x14ac:dyDescent="0.25">
      <c r="A1580" s="12">
        <f>'Dados Shopee'!G1580</f>
        <v>0</v>
      </c>
      <c r="B1580" s="12">
        <f>'Dados Shopee'!M1580</f>
        <v>0</v>
      </c>
      <c r="C1580" s="16">
        <f>'Dados Shopee'!Q1580</f>
        <v>0</v>
      </c>
      <c r="E1580">
        <f>Cálculo!E1580</f>
        <v>0</v>
      </c>
    </row>
    <row r="1581" spans="1:5" x14ac:dyDescent="0.25">
      <c r="A1581" s="12">
        <f>'Dados Shopee'!G1581</f>
        <v>0</v>
      </c>
      <c r="B1581" s="12">
        <f>'Dados Shopee'!M1581</f>
        <v>0</v>
      </c>
      <c r="C1581" s="16">
        <f>'Dados Shopee'!Q1581</f>
        <v>0</v>
      </c>
      <c r="E1581">
        <f>Cálculo!E1581</f>
        <v>0</v>
      </c>
    </row>
    <row r="1582" spans="1:5" x14ac:dyDescent="0.25">
      <c r="A1582" s="12">
        <f>'Dados Shopee'!G1582</f>
        <v>0</v>
      </c>
      <c r="B1582" s="12">
        <f>'Dados Shopee'!M1582</f>
        <v>0</v>
      </c>
      <c r="C1582" s="16">
        <f>'Dados Shopee'!Q1582</f>
        <v>0</v>
      </c>
      <c r="E1582">
        <f>Cálculo!E1582</f>
        <v>0</v>
      </c>
    </row>
    <row r="1583" spans="1:5" x14ac:dyDescent="0.25">
      <c r="A1583" s="12">
        <f>'Dados Shopee'!G1583</f>
        <v>0</v>
      </c>
      <c r="B1583" s="12">
        <f>'Dados Shopee'!M1583</f>
        <v>0</v>
      </c>
      <c r="C1583" s="16">
        <f>'Dados Shopee'!Q1583</f>
        <v>0</v>
      </c>
      <c r="E1583">
        <f>Cálculo!E1583</f>
        <v>0</v>
      </c>
    </row>
    <row r="1584" spans="1:5" x14ac:dyDescent="0.25">
      <c r="A1584" s="12">
        <f>'Dados Shopee'!G1584</f>
        <v>0</v>
      </c>
      <c r="B1584" s="12">
        <f>'Dados Shopee'!M1584</f>
        <v>0</v>
      </c>
      <c r="C1584" s="16">
        <f>'Dados Shopee'!Q1584</f>
        <v>0</v>
      </c>
      <c r="E1584">
        <f>Cálculo!E1584</f>
        <v>0</v>
      </c>
    </row>
    <row r="1585" spans="1:5" x14ac:dyDescent="0.25">
      <c r="A1585" s="12">
        <f>'Dados Shopee'!G1585</f>
        <v>0</v>
      </c>
      <c r="B1585" s="12">
        <f>'Dados Shopee'!M1585</f>
        <v>0</v>
      </c>
      <c r="C1585" s="16">
        <f>'Dados Shopee'!Q1585</f>
        <v>0</v>
      </c>
      <c r="E1585">
        <f>Cálculo!E1585</f>
        <v>0</v>
      </c>
    </row>
    <row r="1586" spans="1:5" x14ac:dyDescent="0.25">
      <c r="A1586" s="12">
        <f>'Dados Shopee'!G1586</f>
        <v>0</v>
      </c>
      <c r="B1586" s="12">
        <f>'Dados Shopee'!M1586</f>
        <v>0</v>
      </c>
      <c r="C1586" s="16">
        <f>'Dados Shopee'!Q1586</f>
        <v>0</v>
      </c>
      <c r="E1586">
        <f>Cálculo!E1586</f>
        <v>0</v>
      </c>
    </row>
    <row r="1587" spans="1:5" x14ac:dyDescent="0.25">
      <c r="A1587" s="12">
        <f>'Dados Shopee'!G1587</f>
        <v>0</v>
      </c>
      <c r="B1587" s="12">
        <f>'Dados Shopee'!M1587</f>
        <v>0</v>
      </c>
      <c r="C1587" s="16">
        <f>'Dados Shopee'!Q1587</f>
        <v>0</v>
      </c>
      <c r="E1587">
        <f>Cálculo!E1587</f>
        <v>0</v>
      </c>
    </row>
    <row r="1588" spans="1:5" x14ac:dyDescent="0.25">
      <c r="A1588" s="12">
        <f>'Dados Shopee'!G1588</f>
        <v>0</v>
      </c>
      <c r="B1588" s="12">
        <f>'Dados Shopee'!M1588</f>
        <v>0</v>
      </c>
      <c r="C1588" s="16">
        <f>'Dados Shopee'!Q1588</f>
        <v>0</v>
      </c>
      <c r="E1588">
        <f>Cálculo!E1588</f>
        <v>0</v>
      </c>
    </row>
    <row r="1589" spans="1:5" x14ac:dyDescent="0.25">
      <c r="A1589" s="12">
        <f>'Dados Shopee'!G1589</f>
        <v>0</v>
      </c>
      <c r="B1589" s="12">
        <f>'Dados Shopee'!M1589</f>
        <v>0</v>
      </c>
      <c r="C1589" s="16">
        <f>'Dados Shopee'!Q1589</f>
        <v>0</v>
      </c>
      <c r="E1589">
        <f>Cálculo!E1589</f>
        <v>0</v>
      </c>
    </row>
    <row r="1590" spans="1:5" x14ac:dyDescent="0.25">
      <c r="A1590" s="12">
        <f>'Dados Shopee'!G1590</f>
        <v>0</v>
      </c>
      <c r="B1590" s="12">
        <f>'Dados Shopee'!M1590</f>
        <v>0</v>
      </c>
      <c r="C1590" s="16">
        <f>'Dados Shopee'!Q1590</f>
        <v>0</v>
      </c>
      <c r="E1590">
        <f>Cálculo!E1590</f>
        <v>0</v>
      </c>
    </row>
    <row r="1591" spans="1:5" x14ac:dyDescent="0.25">
      <c r="A1591" s="12">
        <f>'Dados Shopee'!G1591</f>
        <v>0</v>
      </c>
      <c r="B1591" s="12">
        <f>'Dados Shopee'!M1591</f>
        <v>0</v>
      </c>
      <c r="C1591" s="16">
        <f>'Dados Shopee'!Q1591</f>
        <v>0</v>
      </c>
      <c r="E1591">
        <f>Cálculo!E1591</f>
        <v>0</v>
      </c>
    </row>
    <row r="1592" spans="1:5" x14ac:dyDescent="0.25">
      <c r="A1592" s="12">
        <f>'Dados Shopee'!G1592</f>
        <v>0</v>
      </c>
      <c r="B1592" s="12">
        <f>'Dados Shopee'!M1592</f>
        <v>0</v>
      </c>
      <c r="C1592" s="16">
        <f>'Dados Shopee'!Q1592</f>
        <v>0</v>
      </c>
      <c r="E1592">
        <f>Cálculo!E1592</f>
        <v>0</v>
      </c>
    </row>
    <row r="1593" spans="1:5" x14ac:dyDescent="0.25">
      <c r="A1593" s="12">
        <f>'Dados Shopee'!G1593</f>
        <v>0</v>
      </c>
      <c r="B1593" s="12">
        <f>'Dados Shopee'!M1593</f>
        <v>0</v>
      </c>
      <c r="C1593" s="16">
        <f>'Dados Shopee'!Q1593</f>
        <v>0</v>
      </c>
      <c r="E1593">
        <f>Cálculo!E1593</f>
        <v>0</v>
      </c>
    </row>
    <row r="1594" spans="1:5" x14ac:dyDescent="0.25">
      <c r="A1594" s="12">
        <f>'Dados Shopee'!G1594</f>
        <v>0</v>
      </c>
      <c r="B1594" s="12">
        <f>'Dados Shopee'!M1594</f>
        <v>0</v>
      </c>
      <c r="C1594" s="16">
        <f>'Dados Shopee'!Q1594</f>
        <v>0</v>
      </c>
      <c r="E1594">
        <f>Cálculo!E1594</f>
        <v>0</v>
      </c>
    </row>
    <row r="1595" spans="1:5" x14ac:dyDescent="0.25">
      <c r="A1595" s="12">
        <f>'Dados Shopee'!G1595</f>
        <v>0</v>
      </c>
      <c r="B1595" s="12">
        <f>'Dados Shopee'!M1595</f>
        <v>0</v>
      </c>
      <c r="C1595" s="16">
        <f>'Dados Shopee'!Q1595</f>
        <v>0</v>
      </c>
      <c r="E1595">
        <f>Cálculo!E1595</f>
        <v>0</v>
      </c>
    </row>
    <row r="1596" spans="1:5" x14ac:dyDescent="0.25">
      <c r="A1596" s="12">
        <f>'Dados Shopee'!G1596</f>
        <v>0</v>
      </c>
      <c r="B1596" s="12">
        <f>'Dados Shopee'!M1596</f>
        <v>0</v>
      </c>
      <c r="C1596" s="16">
        <f>'Dados Shopee'!Q1596</f>
        <v>0</v>
      </c>
      <c r="E1596">
        <f>Cálculo!E1596</f>
        <v>0</v>
      </c>
    </row>
    <row r="1597" spans="1:5" x14ac:dyDescent="0.25">
      <c r="A1597" s="12">
        <f>'Dados Shopee'!G1597</f>
        <v>0</v>
      </c>
      <c r="B1597" s="12">
        <f>'Dados Shopee'!M1597</f>
        <v>0</v>
      </c>
      <c r="C1597" s="16">
        <f>'Dados Shopee'!Q1597</f>
        <v>0</v>
      </c>
      <c r="E1597">
        <f>Cálculo!E1597</f>
        <v>0</v>
      </c>
    </row>
    <row r="1598" spans="1:5" x14ac:dyDescent="0.25">
      <c r="A1598" s="12">
        <f>'Dados Shopee'!G1598</f>
        <v>0</v>
      </c>
      <c r="B1598" s="12">
        <f>'Dados Shopee'!M1598</f>
        <v>0</v>
      </c>
      <c r="C1598" s="16">
        <f>'Dados Shopee'!Q1598</f>
        <v>0</v>
      </c>
      <c r="E1598">
        <f>Cálculo!E1598</f>
        <v>0</v>
      </c>
    </row>
    <row r="1599" spans="1:5" x14ac:dyDescent="0.25">
      <c r="A1599" s="12">
        <f>'Dados Shopee'!G1599</f>
        <v>0</v>
      </c>
      <c r="B1599" s="12">
        <f>'Dados Shopee'!M1599</f>
        <v>0</v>
      </c>
      <c r="C1599" s="16">
        <f>'Dados Shopee'!Q1599</f>
        <v>0</v>
      </c>
      <c r="E1599">
        <f>Cálculo!E1599</f>
        <v>0</v>
      </c>
    </row>
    <row r="1600" spans="1:5" x14ac:dyDescent="0.25">
      <c r="A1600" s="12">
        <f>'Dados Shopee'!G1600</f>
        <v>0</v>
      </c>
      <c r="B1600" s="12">
        <f>'Dados Shopee'!M1600</f>
        <v>0</v>
      </c>
      <c r="C1600" s="16">
        <f>'Dados Shopee'!Q1600</f>
        <v>0</v>
      </c>
      <c r="E1600">
        <f>Cálculo!E1600</f>
        <v>0</v>
      </c>
    </row>
    <row r="1601" spans="1:5" x14ac:dyDescent="0.25">
      <c r="A1601" s="12">
        <f>'Dados Shopee'!G1601</f>
        <v>0</v>
      </c>
      <c r="B1601" s="12">
        <f>'Dados Shopee'!M1601</f>
        <v>0</v>
      </c>
      <c r="C1601" s="16">
        <f>'Dados Shopee'!Q1601</f>
        <v>0</v>
      </c>
      <c r="E1601">
        <f>Cálculo!E1601</f>
        <v>0</v>
      </c>
    </row>
    <row r="1602" spans="1:5" x14ac:dyDescent="0.25">
      <c r="A1602" s="12">
        <f>'Dados Shopee'!G1602</f>
        <v>0</v>
      </c>
      <c r="B1602" s="12">
        <f>'Dados Shopee'!M1602</f>
        <v>0</v>
      </c>
      <c r="C1602" s="16">
        <f>'Dados Shopee'!Q1602</f>
        <v>0</v>
      </c>
      <c r="E1602">
        <f>Cálculo!E1602</f>
        <v>0</v>
      </c>
    </row>
    <row r="1603" spans="1:5" x14ac:dyDescent="0.25">
      <c r="A1603" s="12">
        <f>'Dados Shopee'!G1603</f>
        <v>0</v>
      </c>
      <c r="B1603" s="12">
        <f>'Dados Shopee'!M1603</f>
        <v>0</v>
      </c>
      <c r="C1603" s="16">
        <f>'Dados Shopee'!Q1603</f>
        <v>0</v>
      </c>
      <c r="E1603">
        <f>Cálculo!E1603</f>
        <v>0</v>
      </c>
    </row>
    <row r="1604" spans="1:5" x14ac:dyDescent="0.25">
      <c r="A1604" s="12">
        <f>'Dados Shopee'!G1604</f>
        <v>0</v>
      </c>
      <c r="B1604" s="12">
        <f>'Dados Shopee'!M1604</f>
        <v>0</v>
      </c>
      <c r="C1604" s="16">
        <f>'Dados Shopee'!Q1604</f>
        <v>0</v>
      </c>
      <c r="E1604">
        <f>Cálculo!E1604</f>
        <v>0</v>
      </c>
    </row>
    <row r="1605" spans="1:5" x14ac:dyDescent="0.25">
      <c r="A1605" s="12">
        <f>'Dados Shopee'!G1605</f>
        <v>0</v>
      </c>
      <c r="B1605" s="12">
        <f>'Dados Shopee'!M1605</f>
        <v>0</v>
      </c>
      <c r="C1605" s="16">
        <f>'Dados Shopee'!Q1605</f>
        <v>0</v>
      </c>
      <c r="E1605">
        <f>Cálculo!E1605</f>
        <v>0</v>
      </c>
    </row>
    <row r="1606" spans="1:5" x14ac:dyDescent="0.25">
      <c r="A1606" s="12">
        <f>'Dados Shopee'!G1606</f>
        <v>0</v>
      </c>
      <c r="B1606" s="12">
        <f>'Dados Shopee'!M1606</f>
        <v>0</v>
      </c>
      <c r="C1606" s="16">
        <f>'Dados Shopee'!Q1606</f>
        <v>0</v>
      </c>
      <c r="E1606">
        <f>Cálculo!E1606</f>
        <v>0</v>
      </c>
    </row>
    <row r="1607" spans="1:5" x14ac:dyDescent="0.25">
      <c r="A1607" s="12">
        <f>'Dados Shopee'!G1607</f>
        <v>0</v>
      </c>
      <c r="B1607" s="12">
        <f>'Dados Shopee'!M1607</f>
        <v>0</v>
      </c>
      <c r="C1607" s="16">
        <f>'Dados Shopee'!Q1607</f>
        <v>0</v>
      </c>
      <c r="E1607">
        <f>Cálculo!E1607</f>
        <v>0</v>
      </c>
    </row>
    <row r="1608" spans="1:5" x14ac:dyDescent="0.25">
      <c r="A1608" s="12">
        <f>'Dados Shopee'!G1608</f>
        <v>0</v>
      </c>
      <c r="B1608" s="12">
        <f>'Dados Shopee'!M1608</f>
        <v>0</v>
      </c>
      <c r="C1608" s="16">
        <f>'Dados Shopee'!Q1608</f>
        <v>0</v>
      </c>
      <c r="E1608">
        <f>Cálculo!E1608</f>
        <v>0</v>
      </c>
    </row>
    <row r="1609" spans="1:5" x14ac:dyDescent="0.25">
      <c r="A1609" s="12">
        <f>'Dados Shopee'!G1609</f>
        <v>0</v>
      </c>
      <c r="B1609" s="12">
        <f>'Dados Shopee'!M1609</f>
        <v>0</v>
      </c>
      <c r="C1609" s="16">
        <f>'Dados Shopee'!Q1609</f>
        <v>0</v>
      </c>
      <c r="E1609">
        <f>Cálculo!E1609</f>
        <v>0</v>
      </c>
    </row>
    <row r="1610" spans="1:5" x14ac:dyDescent="0.25">
      <c r="A1610" s="12">
        <f>'Dados Shopee'!G1610</f>
        <v>0</v>
      </c>
      <c r="B1610" s="12">
        <f>'Dados Shopee'!M1610</f>
        <v>0</v>
      </c>
      <c r="C1610" s="16">
        <f>'Dados Shopee'!Q1610</f>
        <v>0</v>
      </c>
      <c r="E1610">
        <f>Cálculo!E1610</f>
        <v>0</v>
      </c>
    </row>
    <row r="1611" spans="1:5" x14ac:dyDescent="0.25">
      <c r="A1611" s="12">
        <f>'Dados Shopee'!G1611</f>
        <v>0</v>
      </c>
      <c r="B1611" s="12">
        <f>'Dados Shopee'!M1611</f>
        <v>0</v>
      </c>
      <c r="C1611" s="16">
        <f>'Dados Shopee'!Q1611</f>
        <v>0</v>
      </c>
      <c r="E1611">
        <f>Cálculo!E1611</f>
        <v>0</v>
      </c>
    </row>
    <row r="1612" spans="1:5" x14ac:dyDescent="0.25">
      <c r="A1612" s="12">
        <f>'Dados Shopee'!G1612</f>
        <v>0</v>
      </c>
      <c r="B1612" s="12">
        <f>'Dados Shopee'!M1612</f>
        <v>0</v>
      </c>
      <c r="C1612" s="16">
        <f>'Dados Shopee'!Q1612</f>
        <v>0</v>
      </c>
      <c r="E1612">
        <f>Cálculo!E1612</f>
        <v>0</v>
      </c>
    </row>
    <row r="1613" spans="1:5" x14ac:dyDescent="0.25">
      <c r="A1613" s="12">
        <f>'Dados Shopee'!G1613</f>
        <v>0</v>
      </c>
      <c r="B1613" s="12">
        <f>'Dados Shopee'!M1613</f>
        <v>0</v>
      </c>
      <c r="C1613" s="16">
        <f>'Dados Shopee'!Q1613</f>
        <v>0</v>
      </c>
      <c r="E1613">
        <f>Cálculo!E1613</f>
        <v>0</v>
      </c>
    </row>
    <row r="1614" spans="1:5" x14ac:dyDescent="0.25">
      <c r="A1614" s="12">
        <f>'Dados Shopee'!G1614</f>
        <v>0</v>
      </c>
      <c r="B1614" s="12">
        <f>'Dados Shopee'!M1614</f>
        <v>0</v>
      </c>
      <c r="C1614" s="16">
        <f>'Dados Shopee'!Q1614</f>
        <v>0</v>
      </c>
      <c r="E1614">
        <f>Cálculo!E1614</f>
        <v>0</v>
      </c>
    </row>
    <row r="1615" spans="1:5" x14ac:dyDescent="0.25">
      <c r="A1615" s="12">
        <f>'Dados Shopee'!G1615</f>
        <v>0</v>
      </c>
      <c r="B1615" s="12">
        <f>'Dados Shopee'!M1615</f>
        <v>0</v>
      </c>
      <c r="C1615" s="16">
        <f>'Dados Shopee'!Q1615</f>
        <v>0</v>
      </c>
      <c r="E1615">
        <f>Cálculo!E1615</f>
        <v>0</v>
      </c>
    </row>
    <row r="1616" spans="1:5" x14ac:dyDescent="0.25">
      <c r="A1616" s="12">
        <f>'Dados Shopee'!G1616</f>
        <v>0</v>
      </c>
      <c r="B1616" s="12">
        <f>'Dados Shopee'!M1616</f>
        <v>0</v>
      </c>
      <c r="C1616" s="16">
        <f>'Dados Shopee'!Q1616</f>
        <v>0</v>
      </c>
      <c r="E1616">
        <f>Cálculo!E1616</f>
        <v>0</v>
      </c>
    </row>
    <row r="1617" spans="1:5" x14ac:dyDescent="0.25">
      <c r="A1617" s="12">
        <f>'Dados Shopee'!G1617</f>
        <v>0</v>
      </c>
      <c r="B1617" s="12">
        <f>'Dados Shopee'!M1617</f>
        <v>0</v>
      </c>
      <c r="C1617" s="16">
        <f>'Dados Shopee'!Q1617</f>
        <v>0</v>
      </c>
      <c r="E1617">
        <f>Cálculo!E1617</f>
        <v>0</v>
      </c>
    </row>
    <row r="1618" spans="1:5" x14ac:dyDescent="0.25">
      <c r="A1618" s="12">
        <f>'Dados Shopee'!G1618</f>
        <v>0</v>
      </c>
      <c r="B1618" s="12">
        <f>'Dados Shopee'!M1618</f>
        <v>0</v>
      </c>
      <c r="C1618" s="16">
        <f>'Dados Shopee'!Q1618</f>
        <v>0</v>
      </c>
      <c r="E1618">
        <f>Cálculo!E1618</f>
        <v>0</v>
      </c>
    </row>
    <row r="1619" spans="1:5" x14ac:dyDescent="0.25">
      <c r="A1619" s="12">
        <f>'Dados Shopee'!G1619</f>
        <v>0</v>
      </c>
      <c r="B1619" s="12">
        <f>'Dados Shopee'!M1619</f>
        <v>0</v>
      </c>
      <c r="C1619" s="16">
        <f>'Dados Shopee'!Q1619</f>
        <v>0</v>
      </c>
      <c r="E1619">
        <f>Cálculo!E1619</f>
        <v>0</v>
      </c>
    </row>
    <row r="1620" spans="1:5" x14ac:dyDescent="0.25">
      <c r="A1620" s="12">
        <f>'Dados Shopee'!G1620</f>
        <v>0</v>
      </c>
      <c r="B1620" s="12">
        <f>'Dados Shopee'!M1620</f>
        <v>0</v>
      </c>
      <c r="C1620" s="16">
        <f>'Dados Shopee'!Q1620</f>
        <v>0</v>
      </c>
      <c r="E1620">
        <f>Cálculo!E1620</f>
        <v>0</v>
      </c>
    </row>
    <row r="1621" spans="1:5" x14ac:dyDescent="0.25">
      <c r="A1621" s="12">
        <f>'Dados Shopee'!G1621</f>
        <v>0</v>
      </c>
      <c r="B1621" s="12">
        <f>'Dados Shopee'!M1621</f>
        <v>0</v>
      </c>
      <c r="C1621" s="16">
        <f>'Dados Shopee'!Q1621</f>
        <v>0</v>
      </c>
      <c r="E1621">
        <f>Cálculo!E1621</f>
        <v>0</v>
      </c>
    </row>
    <row r="1622" spans="1:5" x14ac:dyDescent="0.25">
      <c r="A1622" s="12">
        <f>'Dados Shopee'!G1622</f>
        <v>0</v>
      </c>
      <c r="B1622" s="12">
        <f>'Dados Shopee'!M1622</f>
        <v>0</v>
      </c>
      <c r="C1622" s="16">
        <f>'Dados Shopee'!Q1622</f>
        <v>0</v>
      </c>
      <c r="E1622">
        <f>Cálculo!E1622</f>
        <v>0</v>
      </c>
    </row>
    <row r="1623" spans="1:5" x14ac:dyDescent="0.25">
      <c r="A1623" s="12">
        <f>'Dados Shopee'!G1623</f>
        <v>0</v>
      </c>
      <c r="B1623" s="12">
        <f>'Dados Shopee'!M1623</f>
        <v>0</v>
      </c>
      <c r="C1623" s="16">
        <f>'Dados Shopee'!Q1623</f>
        <v>0</v>
      </c>
      <c r="E1623">
        <f>Cálculo!E1623</f>
        <v>0</v>
      </c>
    </row>
    <row r="1624" spans="1:5" x14ac:dyDescent="0.25">
      <c r="A1624" s="12">
        <f>'Dados Shopee'!G1624</f>
        <v>0</v>
      </c>
      <c r="B1624" s="12">
        <f>'Dados Shopee'!M1624</f>
        <v>0</v>
      </c>
      <c r="C1624" s="16">
        <f>'Dados Shopee'!Q1624</f>
        <v>0</v>
      </c>
      <c r="E1624">
        <f>Cálculo!E1624</f>
        <v>0</v>
      </c>
    </row>
    <row r="1625" spans="1:5" x14ac:dyDescent="0.25">
      <c r="A1625" s="12">
        <f>'Dados Shopee'!G1625</f>
        <v>0</v>
      </c>
      <c r="B1625" s="12">
        <f>'Dados Shopee'!M1625</f>
        <v>0</v>
      </c>
      <c r="C1625" s="16">
        <f>'Dados Shopee'!Q1625</f>
        <v>0</v>
      </c>
      <c r="E1625">
        <f>Cálculo!E1625</f>
        <v>0</v>
      </c>
    </row>
    <row r="1626" spans="1:5" x14ac:dyDescent="0.25">
      <c r="A1626" s="12">
        <f>'Dados Shopee'!G1626</f>
        <v>0</v>
      </c>
      <c r="B1626" s="12">
        <f>'Dados Shopee'!M1626</f>
        <v>0</v>
      </c>
      <c r="C1626" s="16">
        <f>'Dados Shopee'!Q1626</f>
        <v>0</v>
      </c>
      <c r="E1626">
        <f>Cálculo!E1626</f>
        <v>0</v>
      </c>
    </row>
    <row r="1627" spans="1:5" x14ac:dyDescent="0.25">
      <c r="A1627" s="12">
        <f>'Dados Shopee'!G1627</f>
        <v>0</v>
      </c>
      <c r="B1627" s="12">
        <f>'Dados Shopee'!M1627</f>
        <v>0</v>
      </c>
      <c r="C1627" s="16">
        <f>'Dados Shopee'!Q1627</f>
        <v>0</v>
      </c>
      <c r="E1627">
        <f>Cálculo!E1627</f>
        <v>0</v>
      </c>
    </row>
    <row r="1628" spans="1:5" x14ac:dyDescent="0.25">
      <c r="A1628" s="12">
        <f>'Dados Shopee'!G1628</f>
        <v>0</v>
      </c>
      <c r="B1628" s="12">
        <f>'Dados Shopee'!M1628</f>
        <v>0</v>
      </c>
      <c r="C1628" s="16">
        <f>'Dados Shopee'!Q1628</f>
        <v>0</v>
      </c>
      <c r="E1628">
        <f>Cálculo!E1628</f>
        <v>0</v>
      </c>
    </row>
    <row r="1629" spans="1:5" x14ac:dyDescent="0.25">
      <c r="A1629" s="12">
        <f>'Dados Shopee'!G1629</f>
        <v>0</v>
      </c>
      <c r="B1629" s="12">
        <f>'Dados Shopee'!M1629</f>
        <v>0</v>
      </c>
      <c r="C1629" s="16">
        <f>'Dados Shopee'!Q1629</f>
        <v>0</v>
      </c>
      <c r="E1629">
        <f>Cálculo!E1629</f>
        <v>0</v>
      </c>
    </row>
    <row r="1630" spans="1:5" x14ac:dyDescent="0.25">
      <c r="A1630" s="12">
        <f>'Dados Shopee'!G1630</f>
        <v>0</v>
      </c>
      <c r="B1630" s="12">
        <f>'Dados Shopee'!M1630</f>
        <v>0</v>
      </c>
      <c r="C1630" s="16">
        <f>'Dados Shopee'!Q1630</f>
        <v>0</v>
      </c>
      <c r="E1630">
        <f>Cálculo!E1630</f>
        <v>0</v>
      </c>
    </row>
    <row r="1631" spans="1:5" x14ac:dyDescent="0.25">
      <c r="A1631" s="12">
        <f>'Dados Shopee'!G1631</f>
        <v>0</v>
      </c>
      <c r="B1631" s="12">
        <f>'Dados Shopee'!M1631</f>
        <v>0</v>
      </c>
      <c r="C1631" s="16">
        <f>'Dados Shopee'!Q1631</f>
        <v>0</v>
      </c>
      <c r="E1631">
        <f>Cálculo!E1631</f>
        <v>0</v>
      </c>
    </row>
    <row r="1632" spans="1:5" x14ac:dyDescent="0.25">
      <c r="A1632" s="12">
        <f>'Dados Shopee'!G1632</f>
        <v>0</v>
      </c>
      <c r="B1632" s="12">
        <f>'Dados Shopee'!M1632</f>
        <v>0</v>
      </c>
      <c r="C1632" s="16">
        <f>'Dados Shopee'!Q1632</f>
        <v>0</v>
      </c>
      <c r="E1632">
        <f>Cálculo!E1632</f>
        <v>0</v>
      </c>
    </row>
    <row r="1633" spans="1:5" x14ac:dyDescent="0.25">
      <c r="A1633" s="12">
        <f>'Dados Shopee'!G1633</f>
        <v>0</v>
      </c>
      <c r="B1633" s="12">
        <f>'Dados Shopee'!M1633</f>
        <v>0</v>
      </c>
      <c r="C1633" s="16">
        <f>'Dados Shopee'!Q1633</f>
        <v>0</v>
      </c>
      <c r="E1633">
        <f>Cálculo!E1633</f>
        <v>0</v>
      </c>
    </row>
    <row r="1634" spans="1:5" x14ac:dyDescent="0.25">
      <c r="A1634" s="12">
        <f>'Dados Shopee'!G1634</f>
        <v>0</v>
      </c>
      <c r="B1634" s="12">
        <f>'Dados Shopee'!M1634</f>
        <v>0</v>
      </c>
      <c r="C1634" s="16">
        <f>'Dados Shopee'!Q1634</f>
        <v>0</v>
      </c>
      <c r="E1634">
        <f>Cálculo!E1634</f>
        <v>0</v>
      </c>
    </row>
    <row r="1635" spans="1:5" x14ac:dyDescent="0.25">
      <c r="A1635" s="12">
        <f>'Dados Shopee'!G1635</f>
        <v>0</v>
      </c>
      <c r="B1635" s="12">
        <f>'Dados Shopee'!M1635</f>
        <v>0</v>
      </c>
      <c r="C1635" s="16">
        <f>'Dados Shopee'!Q1635</f>
        <v>0</v>
      </c>
      <c r="E1635">
        <f>Cálculo!E1635</f>
        <v>0</v>
      </c>
    </row>
    <row r="1636" spans="1:5" x14ac:dyDescent="0.25">
      <c r="A1636" s="12">
        <f>'Dados Shopee'!G1636</f>
        <v>0</v>
      </c>
      <c r="B1636" s="12">
        <f>'Dados Shopee'!M1636</f>
        <v>0</v>
      </c>
      <c r="C1636" s="16">
        <f>'Dados Shopee'!Q1636</f>
        <v>0</v>
      </c>
      <c r="E1636">
        <f>Cálculo!E1636</f>
        <v>0</v>
      </c>
    </row>
    <row r="1637" spans="1:5" x14ac:dyDescent="0.25">
      <c r="A1637" s="12">
        <f>'Dados Shopee'!G1637</f>
        <v>0</v>
      </c>
      <c r="B1637" s="12">
        <f>'Dados Shopee'!M1637</f>
        <v>0</v>
      </c>
      <c r="C1637" s="16">
        <f>'Dados Shopee'!Q1637</f>
        <v>0</v>
      </c>
      <c r="E1637">
        <f>Cálculo!E1637</f>
        <v>0</v>
      </c>
    </row>
    <row r="1638" spans="1:5" x14ac:dyDescent="0.25">
      <c r="A1638" s="12">
        <f>'Dados Shopee'!G1638</f>
        <v>0</v>
      </c>
      <c r="B1638" s="12">
        <f>'Dados Shopee'!M1638</f>
        <v>0</v>
      </c>
      <c r="C1638" s="16">
        <f>'Dados Shopee'!Q1638</f>
        <v>0</v>
      </c>
      <c r="E1638">
        <f>Cálculo!E1638</f>
        <v>0</v>
      </c>
    </row>
    <row r="1639" spans="1:5" x14ac:dyDescent="0.25">
      <c r="A1639" s="12">
        <f>'Dados Shopee'!G1639</f>
        <v>0</v>
      </c>
      <c r="B1639" s="12">
        <f>'Dados Shopee'!M1639</f>
        <v>0</v>
      </c>
      <c r="C1639" s="16">
        <f>'Dados Shopee'!Q1639</f>
        <v>0</v>
      </c>
      <c r="E1639">
        <f>Cálculo!E1639</f>
        <v>0</v>
      </c>
    </row>
    <row r="1640" spans="1:5" x14ac:dyDescent="0.25">
      <c r="A1640" s="12">
        <f>'Dados Shopee'!G1640</f>
        <v>0</v>
      </c>
      <c r="B1640" s="12">
        <f>'Dados Shopee'!M1640</f>
        <v>0</v>
      </c>
      <c r="C1640" s="16">
        <f>'Dados Shopee'!Q1640</f>
        <v>0</v>
      </c>
      <c r="E1640">
        <f>Cálculo!E1640</f>
        <v>0</v>
      </c>
    </row>
    <row r="1641" spans="1:5" x14ac:dyDescent="0.25">
      <c r="A1641" s="12">
        <f>'Dados Shopee'!G1641</f>
        <v>0</v>
      </c>
      <c r="B1641" s="12">
        <f>'Dados Shopee'!M1641</f>
        <v>0</v>
      </c>
      <c r="C1641" s="16">
        <f>'Dados Shopee'!Q1641</f>
        <v>0</v>
      </c>
      <c r="E1641">
        <f>Cálculo!E1641</f>
        <v>0</v>
      </c>
    </row>
    <row r="1642" spans="1:5" x14ac:dyDescent="0.25">
      <c r="A1642" s="12">
        <f>'Dados Shopee'!G1642</f>
        <v>0</v>
      </c>
      <c r="B1642" s="12">
        <f>'Dados Shopee'!M1642</f>
        <v>0</v>
      </c>
      <c r="C1642" s="16">
        <f>'Dados Shopee'!Q1642</f>
        <v>0</v>
      </c>
      <c r="E1642">
        <f>Cálculo!E1642</f>
        <v>0</v>
      </c>
    </row>
    <row r="1643" spans="1:5" x14ac:dyDescent="0.25">
      <c r="A1643" s="12">
        <f>'Dados Shopee'!G1643</f>
        <v>0</v>
      </c>
      <c r="B1643" s="12">
        <f>'Dados Shopee'!M1643</f>
        <v>0</v>
      </c>
      <c r="C1643" s="16">
        <f>'Dados Shopee'!Q1643</f>
        <v>0</v>
      </c>
      <c r="E1643">
        <f>Cálculo!E1643</f>
        <v>0</v>
      </c>
    </row>
    <row r="1644" spans="1:5" x14ac:dyDescent="0.25">
      <c r="A1644" s="12">
        <f>'Dados Shopee'!G1644</f>
        <v>0</v>
      </c>
      <c r="B1644" s="12">
        <f>'Dados Shopee'!M1644</f>
        <v>0</v>
      </c>
      <c r="C1644" s="16">
        <f>'Dados Shopee'!Q1644</f>
        <v>0</v>
      </c>
      <c r="E1644">
        <f>Cálculo!E1644</f>
        <v>0</v>
      </c>
    </row>
    <row r="1645" spans="1:5" x14ac:dyDescent="0.25">
      <c r="A1645" s="12">
        <f>'Dados Shopee'!G1645</f>
        <v>0</v>
      </c>
      <c r="B1645" s="12">
        <f>'Dados Shopee'!M1645</f>
        <v>0</v>
      </c>
      <c r="C1645" s="16">
        <f>'Dados Shopee'!Q1645</f>
        <v>0</v>
      </c>
      <c r="E1645">
        <f>Cálculo!E1645</f>
        <v>0</v>
      </c>
    </row>
    <row r="1646" spans="1:5" x14ac:dyDescent="0.25">
      <c r="A1646" s="12">
        <f>'Dados Shopee'!G1646</f>
        <v>0</v>
      </c>
      <c r="B1646" s="12">
        <f>'Dados Shopee'!M1646</f>
        <v>0</v>
      </c>
      <c r="C1646" s="16">
        <f>'Dados Shopee'!Q1646</f>
        <v>0</v>
      </c>
      <c r="E1646">
        <f>Cálculo!E1646</f>
        <v>0</v>
      </c>
    </row>
    <row r="1647" spans="1:5" x14ac:dyDescent="0.25">
      <c r="A1647" s="12">
        <f>'Dados Shopee'!G1647</f>
        <v>0</v>
      </c>
      <c r="B1647" s="12">
        <f>'Dados Shopee'!M1647</f>
        <v>0</v>
      </c>
      <c r="C1647" s="16">
        <f>'Dados Shopee'!Q1647</f>
        <v>0</v>
      </c>
      <c r="E1647">
        <f>Cálculo!E1647</f>
        <v>0</v>
      </c>
    </row>
    <row r="1648" spans="1:5" x14ac:dyDescent="0.25">
      <c r="A1648" s="12">
        <f>'Dados Shopee'!G1648</f>
        <v>0</v>
      </c>
      <c r="B1648" s="12">
        <f>'Dados Shopee'!M1648</f>
        <v>0</v>
      </c>
      <c r="C1648" s="16">
        <f>'Dados Shopee'!Q1648</f>
        <v>0</v>
      </c>
      <c r="E1648">
        <f>Cálculo!E1648</f>
        <v>0</v>
      </c>
    </row>
    <row r="1649" spans="1:5" x14ac:dyDescent="0.25">
      <c r="A1649" s="12">
        <f>'Dados Shopee'!G1649</f>
        <v>0</v>
      </c>
      <c r="B1649" s="12">
        <f>'Dados Shopee'!M1649</f>
        <v>0</v>
      </c>
      <c r="C1649" s="16">
        <f>'Dados Shopee'!Q1649</f>
        <v>0</v>
      </c>
      <c r="E1649">
        <f>Cálculo!E1649</f>
        <v>0</v>
      </c>
    </row>
    <row r="1650" spans="1:5" x14ac:dyDescent="0.25">
      <c r="A1650" s="12">
        <f>'Dados Shopee'!G1650</f>
        <v>0</v>
      </c>
      <c r="B1650" s="12">
        <f>'Dados Shopee'!M1650</f>
        <v>0</v>
      </c>
      <c r="C1650" s="16">
        <f>'Dados Shopee'!Q1650</f>
        <v>0</v>
      </c>
      <c r="E1650">
        <f>Cálculo!E1650</f>
        <v>0</v>
      </c>
    </row>
    <row r="1651" spans="1:5" x14ac:dyDescent="0.25">
      <c r="A1651" s="12">
        <f>'Dados Shopee'!G1651</f>
        <v>0</v>
      </c>
      <c r="B1651" s="12">
        <f>'Dados Shopee'!M1651</f>
        <v>0</v>
      </c>
      <c r="C1651" s="16">
        <f>'Dados Shopee'!Q1651</f>
        <v>0</v>
      </c>
      <c r="E1651">
        <f>Cálculo!E1651</f>
        <v>0</v>
      </c>
    </row>
    <row r="1652" spans="1:5" x14ac:dyDescent="0.25">
      <c r="A1652" s="12">
        <f>'Dados Shopee'!G1652</f>
        <v>0</v>
      </c>
      <c r="B1652" s="12">
        <f>'Dados Shopee'!M1652</f>
        <v>0</v>
      </c>
      <c r="C1652" s="16">
        <f>'Dados Shopee'!Q1652</f>
        <v>0</v>
      </c>
      <c r="E1652">
        <f>Cálculo!E1652</f>
        <v>0</v>
      </c>
    </row>
    <row r="1653" spans="1:5" x14ac:dyDescent="0.25">
      <c r="A1653" s="12">
        <f>'Dados Shopee'!G1653</f>
        <v>0</v>
      </c>
      <c r="B1653" s="12">
        <f>'Dados Shopee'!M1653</f>
        <v>0</v>
      </c>
      <c r="C1653" s="16">
        <f>'Dados Shopee'!Q1653</f>
        <v>0</v>
      </c>
      <c r="E1653">
        <f>Cálculo!E1653</f>
        <v>0</v>
      </c>
    </row>
    <row r="1654" spans="1:5" x14ac:dyDescent="0.25">
      <c r="A1654" s="12">
        <f>'Dados Shopee'!G1654</f>
        <v>0</v>
      </c>
      <c r="B1654" s="12">
        <f>'Dados Shopee'!M1654</f>
        <v>0</v>
      </c>
      <c r="C1654" s="16">
        <f>'Dados Shopee'!Q1654</f>
        <v>0</v>
      </c>
      <c r="E1654">
        <f>Cálculo!E1654</f>
        <v>0</v>
      </c>
    </row>
    <row r="1655" spans="1:5" x14ac:dyDescent="0.25">
      <c r="A1655" s="12">
        <f>'Dados Shopee'!G1655</f>
        <v>0</v>
      </c>
      <c r="B1655" s="12">
        <f>'Dados Shopee'!M1655</f>
        <v>0</v>
      </c>
      <c r="C1655" s="16">
        <f>'Dados Shopee'!Q1655</f>
        <v>0</v>
      </c>
      <c r="E1655">
        <f>Cálculo!E1655</f>
        <v>0</v>
      </c>
    </row>
    <row r="1656" spans="1:5" x14ac:dyDescent="0.25">
      <c r="A1656" s="12">
        <f>'Dados Shopee'!G1656</f>
        <v>0</v>
      </c>
      <c r="B1656" s="12">
        <f>'Dados Shopee'!M1656</f>
        <v>0</v>
      </c>
      <c r="C1656" s="16">
        <f>'Dados Shopee'!Q1656</f>
        <v>0</v>
      </c>
      <c r="E1656">
        <f>Cálculo!E1656</f>
        <v>0</v>
      </c>
    </row>
    <row r="1657" spans="1:5" x14ac:dyDescent="0.25">
      <c r="A1657" s="12">
        <f>'Dados Shopee'!G1657</f>
        <v>0</v>
      </c>
      <c r="B1657" s="12">
        <f>'Dados Shopee'!M1657</f>
        <v>0</v>
      </c>
      <c r="C1657" s="16">
        <f>'Dados Shopee'!Q1657</f>
        <v>0</v>
      </c>
      <c r="E1657">
        <f>Cálculo!E1657</f>
        <v>0</v>
      </c>
    </row>
    <row r="1658" spans="1:5" x14ac:dyDescent="0.25">
      <c r="A1658" s="12">
        <f>'Dados Shopee'!G1658</f>
        <v>0</v>
      </c>
      <c r="B1658" s="12">
        <f>'Dados Shopee'!M1658</f>
        <v>0</v>
      </c>
      <c r="C1658" s="16">
        <f>'Dados Shopee'!Q1658</f>
        <v>0</v>
      </c>
      <c r="E1658">
        <f>Cálculo!E1658</f>
        <v>0</v>
      </c>
    </row>
    <row r="1659" spans="1:5" x14ac:dyDescent="0.25">
      <c r="A1659" s="12">
        <f>'Dados Shopee'!G1659</f>
        <v>0</v>
      </c>
      <c r="B1659" s="12">
        <f>'Dados Shopee'!M1659</f>
        <v>0</v>
      </c>
      <c r="C1659" s="16">
        <f>'Dados Shopee'!Q1659</f>
        <v>0</v>
      </c>
      <c r="E1659">
        <f>Cálculo!E1659</f>
        <v>0</v>
      </c>
    </row>
    <row r="1660" spans="1:5" x14ac:dyDescent="0.25">
      <c r="A1660" s="12">
        <f>'Dados Shopee'!G1660</f>
        <v>0</v>
      </c>
      <c r="B1660" s="12">
        <f>'Dados Shopee'!M1660</f>
        <v>0</v>
      </c>
      <c r="C1660" s="16">
        <f>'Dados Shopee'!Q1660</f>
        <v>0</v>
      </c>
      <c r="E1660">
        <f>Cálculo!E1660</f>
        <v>0</v>
      </c>
    </row>
    <row r="1661" spans="1:5" x14ac:dyDescent="0.25">
      <c r="A1661" s="12">
        <f>'Dados Shopee'!G1661</f>
        <v>0</v>
      </c>
      <c r="B1661" s="12">
        <f>'Dados Shopee'!M1661</f>
        <v>0</v>
      </c>
      <c r="C1661" s="16">
        <f>'Dados Shopee'!Q1661</f>
        <v>0</v>
      </c>
      <c r="E1661">
        <f>Cálculo!E1661</f>
        <v>0</v>
      </c>
    </row>
    <row r="1662" spans="1:5" x14ac:dyDescent="0.25">
      <c r="A1662" s="12">
        <f>'Dados Shopee'!G1662</f>
        <v>0</v>
      </c>
      <c r="B1662" s="12">
        <f>'Dados Shopee'!M1662</f>
        <v>0</v>
      </c>
      <c r="C1662" s="16">
        <f>'Dados Shopee'!Q1662</f>
        <v>0</v>
      </c>
      <c r="E1662">
        <f>Cálculo!E1662</f>
        <v>0</v>
      </c>
    </row>
    <row r="1663" spans="1:5" x14ac:dyDescent="0.25">
      <c r="A1663" s="12">
        <f>'Dados Shopee'!G1663</f>
        <v>0</v>
      </c>
      <c r="B1663" s="12">
        <f>'Dados Shopee'!M1663</f>
        <v>0</v>
      </c>
      <c r="C1663" s="16">
        <f>'Dados Shopee'!Q1663</f>
        <v>0</v>
      </c>
      <c r="E1663">
        <f>Cálculo!E1663</f>
        <v>0</v>
      </c>
    </row>
    <row r="1664" spans="1:5" x14ac:dyDescent="0.25">
      <c r="A1664" s="12">
        <f>'Dados Shopee'!G1664</f>
        <v>0</v>
      </c>
      <c r="B1664" s="12">
        <f>'Dados Shopee'!M1664</f>
        <v>0</v>
      </c>
      <c r="C1664" s="16">
        <f>'Dados Shopee'!Q1664</f>
        <v>0</v>
      </c>
      <c r="E1664">
        <f>Cálculo!E1664</f>
        <v>0</v>
      </c>
    </row>
    <row r="1665" spans="1:5" x14ac:dyDescent="0.25">
      <c r="A1665" s="12">
        <f>'Dados Shopee'!G1665</f>
        <v>0</v>
      </c>
      <c r="B1665" s="12">
        <f>'Dados Shopee'!M1665</f>
        <v>0</v>
      </c>
      <c r="C1665" s="16">
        <f>'Dados Shopee'!Q1665</f>
        <v>0</v>
      </c>
      <c r="E1665">
        <f>Cálculo!E1665</f>
        <v>0</v>
      </c>
    </row>
    <row r="1666" spans="1:5" x14ac:dyDescent="0.25">
      <c r="A1666" s="12">
        <f>'Dados Shopee'!G1666</f>
        <v>0</v>
      </c>
      <c r="B1666" s="12">
        <f>'Dados Shopee'!M1666</f>
        <v>0</v>
      </c>
      <c r="C1666" s="16">
        <f>'Dados Shopee'!Q1666</f>
        <v>0</v>
      </c>
      <c r="E1666">
        <f>Cálculo!E1666</f>
        <v>0</v>
      </c>
    </row>
    <row r="1667" spans="1:5" x14ac:dyDescent="0.25">
      <c r="A1667" s="12">
        <f>'Dados Shopee'!G1667</f>
        <v>0</v>
      </c>
      <c r="B1667" s="12">
        <f>'Dados Shopee'!M1667</f>
        <v>0</v>
      </c>
      <c r="C1667" s="16">
        <f>'Dados Shopee'!Q1667</f>
        <v>0</v>
      </c>
      <c r="E1667">
        <f>Cálculo!E1667</f>
        <v>0</v>
      </c>
    </row>
    <row r="1668" spans="1:5" x14ac:dyDescent="0.25">
      <c r="A1668" s="12">
        <f>'Dados Shopee'!G1668</f>
        <v>0</v>
      </c>
      <c r="B1668" s="12">
        <f>'Dados Shopee'!M1668</f>
        <v>0</v>
      </c>
      <c r="C1668" s="16">
        <f>'Dados Shopee'!Q1668</f>
        <v>0</v>
      </c>
      <c r="E1668">
        <f>Cálculo!E1668</f>
        <v>0</v>
      </c>
    </row>
    <row r="1669" spans="1:5" x14ac:dyDescent="0.25">
      <c r="A1669" s="12">
        <f>'Dados Shopee'!G1669</f>
        <v>0</v>
      </c>
      <c r="B1669" s="12">
        <f>'Dados Shopee'!M1669</f>
        <v>0</v>
      </c>
      <c r="C1669" s="16">
        <f>'Dados Shopee'!Q1669</f>
        <v>0</v>
      </c>
      <c r="E1669">
        <f>Cálculo!E1669</f>
        <v>0</v>
      </c>
    </row>
    <row r="1670" spans="1:5" x14ac:dyDescent="0.25">
      <c r="A1670" s="12">
        <f>'Dados Shopee'!G1670</f>
        <v>0</v>
      </c>
      <c r="B1670" s="12">
        <f>'Dados Shopee'!M1670</f>
        <v>0</v>
      </c>
      <c r="C1670" s="16">
        <f>'Dados Shopee'!Q1670</f>
        <v>0</v>
      </c>
      <c r="E1670">
        <f>Cálculo!E1670</f>
        <v>0</v>
      </c>
    </row>
    <row r="1671" spans="1:5" x14ac:dyDescent="0.25">
      <c r="A1671" s="12">
        <f>'Dados Shopee'!G1671</f>
        <v>0</v>
      </c>
      <c r="B1671" s="12">
        <f>'Dados Shopee'!M1671</f>
        <v>0</v>
      </c>
      <c r="C1671" s="16">
        <f>'Dados Shopee'!Q1671</f>
        <v>0</v>
      </c>
      <c r="E1671">
        <f>Cálculo!E1671</f>
        <v>0</v>
      </c>
    </row>
    <row r="1672" spans="1:5" x14ac:dyDescent="0.25">
      <c r="A1672" s="12">
        <f>'Dados Shopee'!G1672</f>
        <v>0</v>
      </c>
      <c r="B1672" s="12">
        <f>'Dados Shopee'!M1672</f>
        <v>0</v>
      </c>
      <c r="C1672" s="16">
        <f>'Dados Shopee'!Q1672</f>
        <v>0</v>
      </c>
      <c r="E1672">
        <f>Cálculo!E1672</f>
        <v>0</v>
      </c>
    </row>
    <row r="1673" spans="1:5" x14ac:dyDescent="0.25">
      <c r="A1673" s="12">
        <f>'Dados Shopee'!G1673</f>
        <v>0</v>
      </c>
      <c r="B1673" s="12">
        <f>'Dados Shopee'!M1673</f>
        <v>0</v>
      </c>
      <c r="C1673" s="16">
        <f>'Dados Shopee'!Q1673</f>
        <v>0</v>
      </c>
      <c r="E1673">
        <f>Cálculo!E1673</f>
        <v>0</v>
      </c>
    </row>
    <row r="1674" spans="1:5" x14ac:dyDescent="0.25">
      <c r="A1674" s="12">
        <f>'Dados Shopee'!G1674</f>
        <v>0</v>
      </c>
      <c r="B1674" s="12">
        <f>'Dados Shopee'!M1674</f>
        <v>0</v>
      </c>
      <c r="C1674" s="16">
        <f>'Dados Shopee'!Q1674</f>
        <v>0</v>
      </c>
      <c r="E1674">
        <f>Cálculo!E1674</f>
        <v>0</v>
      </c>
    </row>
    <row r="1675" spans="1:5" x14ac:dyDescent="0.25">
      <c r="A1675" s="12">
        <f>'Dados Shopee'!G1675</f>
        <v>0</v>
      </c>
      <c r="B1675" s="12">
        <f>'Dados Shopee'!M1675</f>
        <v>0</v>
      </c>
      <c r="C1675" s="16">
        <f>'Dados Shopee'!Q1675</f>
        <v>0</v>
      </c>
      <c r="E1675">
        <f>Cálculo!E1675</f>
        <v>0</v>
      </c>
    </row>
    <row r="1676" spans="1:5" x14ac:dyDescent="0.25">
      <c r="A1676" s="12">
        <f>'Dados Shopee'!G1676</f>
        <v>0</v>
      </c>
      <c r="B1676" s="12">
        <f>'Dados Shopee'!M1676</f>
        <v>0</v>
      </c>
      <c r="C1676" s="16">
        <f>'Dados Shopee'!Q1676</f>
        <v>0</v>
      </c>
      <c r="E1676">
        <f>Cálculo!E1676</f>
        <v>0</v>
      </c>
    </row>
    <row r="1677" spans="1:5" x14ac:dyDescent="0.25">
      <c r="A1677" s="12">
        <f>'Dados Shopee'!G1677</f>
        <v>0</v>
      </c>
      <c r="B1677" s="12">
        <f>'Dados Shopee'!M1677</f>
        <v>0</v>
      </c>
      <c r="C1677" s="16">
        <f>'Dados Shopee'!Q1677</f>
        <v>0</v>
      </c>
      <c r="E1677">
        <f>Cálculo!E1677</f>
        <v>0</v>
      </c>
    </row>
    <row r="1678" spans="1:5" x14ac:dyDescent="0.25">
      <c r="A1678" s="12">
        <f>'Dados Shopee'!G1678</f>
        <v>0</v>
      </c>
      <c r="B1678" s="12">
        <f>'Dados Shopee'!M1678</f>
        <v>0</v>
      </c>
      <c r="C1678" s="16">
        <f>'Dados Shopee'!Q1678</f>
        <v>0</v>
      </c>
      <c r="E1678">
        <f>Cálculo!E1678</f>
        <v>0</v>
      </c>
    </row>
    <row r="1679" spans="1:5" x14ac:dyDescent="0.25">
      <c r="A1679" s="12">
        <f>'Dados Shopee'!G1679</f>
        <v>0</v>
      </c>
      <c r="B1679" s="12">
        <f>'Dados Shopee'!M1679</f>
        <v>0</v>
      </c>
      <c r="C1679" s="16">
        <f>'Dados Shopee'!Q1679</f>
        <v>0</v>
      </c>
      <c r="E1679">
        <f>Cálculo!E1679</f>
        <v>0</v>
      </c>
    </row>
    <row r="1680" spans="1:5" x14ac:dyDescent="0.25">
      <c r="A1680" s="12">
        <f>'Dados Shopee'!G1680</f>
        <v>0</v>
      </c>
      <c r="B1680" s="12">
        <f>'Dados Shopee'!M1680</f>
        <v>0</v>
      </c>
      <c r="C1680" s="16">
        <f>'Dados Shopee'!Q1680</f>
        <v>0</v>
      </c>
      <c r="E1680">
        <f>Cálculo!E1680</f>
        <v>0</v>
      </c>
    </row>
    <row r="1681" spans="1:5" x14ac:dyDescent="0.25">
      <c r="A1681" s="12">
        <f>'Dados Shopee'!G1681</f>
        <v>0</v>
      </c>
      <c r="B1681" s="12">
        <f>'Dados Shopee'!M1681</f>
        <v>0</v>
      </c>
      <c r="C1681" s="16">
        <f>'Dados Shopee'!Q1681</f>
        <v>0</v>
      </c>
      <c r="E1681">
        <f>Cálculo!E1681</f>
        <v>0</v>
      </c>
    </row>
    <row r="1682" spans="1:5" x14ac:dyDescent="0.25">
      <c r="A1682" s="12">
        <f>'Dados Shopee'!G1682</f>
        <v>0</v>
      </c>
      <c r="B1682" s="12">
        <f>'Dados Shopee'!M1682</f>
        <v>0</v>
      </c>
      <c r="C1682" s="16">
        <f>'Dados Shopee'!Q1682</f>
        <v>0</v>
      </c>
      <c r="E1682">
        <f>Cálculo!E1682</f>
        <v>0</v>
      </c>
    </row>
    <row r="1683" spans="1:5" x14ac:dyDescent="0.25">
      <c r="A1683" s="12">
        <f>'Dados Shopee'!G1683</f>
        <v>0</v>
      </c>
      <c r="B1683" s="12">
        <f>'Dados Shopee'!M1683</f>
        <v>0</v>
      </c>
      <c r="C1683" s="16">
        <f>'Dados Shopee'!Q1683</f>
        <v>0</v>
      </c>
      <c r="E1683">
        <f>Cálculo!E1683</f>
        <v>0</v>
      </c>
    </row>
    <row r="1684" spans="1:5" x14ac:dyDescent="0.25">
      <c r="A1684" s="12">
        <f>'Dados Shopee'!G1684</f>
        <v>0</v>
      </c>
      <c r="B1684" s="12">
        <f>'Dados Shopee'!M1684</f>
        <v>0</v>
      </c>
      <c r="C1684" s="16">
        <f>'Dados Shopee'!Q1684</f>
        <v>0</v>
      </c>
      <c r="E1684">
        <f>Cálculo!E1684</f>
        <v>0</v>
      </c>
    </row>
    <row r="1685" spans="1:5" x14ac:dyDescent="0.25">
      <c r="A1685" s="12">
        <f>'Dados Shopee'!G1685</f>
        <v>0</v>
      </c>
      <c r="B1685" s="12">
        <f>'Dados Shopee'!M1685</f>
        <v>0</v>
      </c>
      <c r="C1685" s="16">
        <f>'Dados Shopee'!Q1685</f>
        <v>0</v>
      </c>
      <c r="E1685">
        <f>Cálculo!E1685</f>
        <v>0</v>
      </c>
    </row>
    <row r="1686" spans="1:5" x14ac:dyDescent="0.25">
      <c r="A1686" s="12">
        <f>'Dados Shopee'!G1686</f>
        <v>0</v>
      </c>
      <c r="B1686" s="12">
        <f>'Dados Shopee'!M1686</f>
        <v>0</v>
      </c>
      <c r="C1686" s="16">
        <f>'Dados Shopee'!Q1686</f>
        <v>0</v>
      </c>
      <c r="E1686">
        <f>Cálculo!E1686</f>
        <v>0</v>
      </c>
    </row>
    <row r="1687" spans="1:5" x14ac:dyDescent="0.25">
      <c r="A1687" s="12">
        <f>'Dados Shopee'!G1687</f>
        <v>0</v>
      </c>
      <c r="B1687" s="12">
        <f>'Dados Shopee'!M1687</f>
        <v>0</v>
      </c>
      <c r="C1687" s="16">
        <f>'Dados Shopee'!Q1687</f>
        <v>0</v>
      </c>
      <c r="E1687">
        <f>Cálculo!E1687</f>
        <v>0</v>
      </c>
    </row>
    <row r="1688" spans="1:5" x14ac:dyDescent="0.25">
      <c r="A1688" s="12">
        <f>'Dados Shopee'!G1688</f>
        <v>0</v>
      </c>
      <c r="B1688" s="12">
        <f>'Dados Shopee'!M1688</f>
        <v>0</v>
      </c>
      <c r="C1688" s="16">
        <f>'Dados Shopee'!Q1688</f>
        <v>0</v>
      </c>
      <c r="E1688">
        <f>Cálculo!E1688</f>
        <v>0</v>
      </c>
    </row>
    <row r="1689" spans="1:5" x14ac:dyDescent="0.25">
      <c r="A1689" s="12">
        <f>'Dados Shopee'!G1689</f>
        <v>0</v>
      </c>
      <c r="B1689" s="12">
        <f>'Dados Shopee'!M1689</f>
        <v>0</v>
      </c>
      <c r="C1689" s="16">
        <f>'Dados Shopee'!Q1689</f>
        <v>0</v>
      </c>
      <c r="E1689">
        <f>Cálculo!E1689</f>
        <v>0</v>
      </c>
    </row>
    <row r="1690" spans="1:5" x14ac:dyDescent="0.25">
      <c r="A1690" s="12">
        <f>'Dados Shopee'!G1690</f>
        <v>0</v>
      </c>
      <c r="B1690" s="12">
        <f>'Dados Shopee'!M1690</f>
        <v>0</v>
      </c>
      <c r="C1690" s="16">
        <f>'Dados Shopee'!Q1690</f>
        <v>0</v>
      </c>
      <c r="E1690">
        <f>Cálculo!E1690</f>
        <v>0</v>
      </c>
    </row>
    <row r="1691" spans="1:5" x14ac:dyDescent="0.25">
      <c r="A1691" s="12">
        <f>'Dados Shopee'!G1691</f>
        <v>0</v>
      </c>
      <c r="B1691" s="12">
        <f>'Dados Shopee'!M1691</f>
        <v>0</v>
      </c>
      <c r="C1691" s="16">
        <f>'Dados Shopee'!Q1691</f>
        <v>0</v>
      </c>
      <c r="E1691">
        <f>Cálculo!E1691</f>
        <v>0</v>
      </c>
    </row>
    <row r="1692" spans="1:5" x14ac:dyDescent="0.25">
      <c r="A1692" s="12">
        <f>'Dados Shopee'!G1692</f>
        <v>0</v>
      </c>
      <c r="B1692" s="12">
        <f>'Dados Shopee'!M1692</f>
        <v>0</v>
      </c>
      <c r="C1692" s="16">
        <f>'Dados Shopee'!Q1692</f>
        <v>0</v>
      </c>
      <c r="E1692">
        <f>Cálculo!E1692</f>
        <v>0</v>
      </c>
    </row>
    <row r="1693" spans="1:5" x14ac:dyDescent="0.25">
      <c r="A1693" s="12">
        <f>'Dados Shopee'!G1693</f>
        <v>0</v>
      </c>
      <c r="B1693" s="12">
        <f>'Dados Shopee'!M1693</f>
        <v>0</v>
      </c>
      <c r="C1693" s="16">
        <f>'Dados Shopee'!Q1693</f>
        <v>0</v>
      </c>
      <c r="E1693">
        <f>Cálculo!E1693</f>
        <v>0</v>
      </c>
    </row>
    <row r="1694" spans="1:5" x14ac:dyDescent="0.25">
      <c r="A1694" s="12">
        <f>'Dados Shopee'!G1694</f>
        <v>0</v>
      </c>
      <c r="B1694" s="12">
        <f>'Dados Shopee'!M1694</f>
        <v>0</v>
      </c>
      <c r="C1694" s="16">
        <f>'Dados Shopee'!Q1694</f>
        <v>0</v>
      </c>
      <c r="E1694">
        <f>Cálculo!E1694</f>
        <v>0</v>
      </c>
    </row>
    <row r="1695" spans="1:5" x14ac:dyDescent="0.25">
      <c r="A1695" s="12">
        <f>'Dados Shopee'!G1695</f>
        <v>0</v>
      </c>
      <c r="B1695" s="12">
        <f>'Dados Shopee'!M1695</f>
        <v>0</v>
      </c>
      <c r="C1695" s="16">
        <f>'Dados Shopee'!Q1695</f>
        <v>0</v>
      </c>
      <c r="E1695">
        <f>Cálculo!E1695</f>
        <v>0</v>
      </c>
    </row>
    <row r="1696" spans="1:5" x14ac:dyDescent="0.25">
      <c r="A1696" s="12">
        <f>'Dados Shopee'!G1696</f>
        <v>0</v>
      </c>
      <c r="B1696" s="12">
        <f>'Dados Shopee'!M1696</f>
        <v>0</v>
      </c>
      <c r="C1696" s="16">
        <f>'Dados Shopee'!Q1696</f>
        <v>0</v>
      </c>
      <c r="E1696">
        <f>Cálculo!E1696</f>
        <v>0</v>
      </c>
    </row>
    <row r="1697" spans="1:5" x14ac:dyDescent="0.25">
      <c r="A1697" s="12">
        <f>'Dados Shopee'!G1697</f>
        <v>0</v>
      </c>
      <c r="B1697" s="12">
        <f>'Dados Shopee'!M1697</f>
        <v>0</v>
      </c>
      <c r="C1697" s="16">
        <f>'Dados Shopee'!Q1697</f>
        <v>0</v>
      </c>
      <c r="E1697">
        <f>Cálculo!E1697</f>
        <v>0</v>
      </c>
    </row>
    <row r="1698" spans="1:5" x14ac:dyDescent="0.25">
      <c r="A1698" s="12">
        <f>'Dados Shopee'!G1698</f>
        <v>0</v>
      </c>
      <c r="B1698" s="12">
        <f>'Dados Shopee'!M1698</f>
        <v>0</v>
      </c>
      <c r="C1698" s="16">
        <f>'Dados Shopee'!Q1698</f>
        <v>0</v>
      </c>
      <c r="E1698">
        <f>Cálculo!E1698</f>
        <v>0</v>
      </c>
    </row>
    <row r="1699" spans="1:5" x14ac:dyDescent="0.25">
      <c r="A1699" s="12">
        <f>'Dados Shopee'!G1699</f>
        <v>0</v>
      </c>
      <c r="B1699" s="12">
        <f>'Dados Shopee'!M1699</f>
        <v>0</v>
      </c>
      <c r="C1699" s="16">
        <f>'Dados Shopee'!Q1699</f>
        <v>0</v>
      </c>
      <c r="E1699">
        <f>Cálculo!E1699</f>
        <v>0</v>
      </c>
    </row>
    <row r="1700" spans="1:5" x14ac:dyDescent="0.25">
      <c r="A1700" s="12">
        <f>'Dados Shopee'!G1700</f>
        <v>0</v>
      </c>
      <c r="B1700" s="12">
        <f>'Dados Shopee'!M1700</f>
        <v>0</v>
      </c>
      <c r="C1700" s="16">
        <f>'Dados Shopee'!Q1700</f>
        <v>0</v>
      </c>
      <c r="E1700">
        <f>Cálculo!E1700</f>
        <v>0</v>
      </c>
    </row>
    <row r="1701" spans="1:5" x14ac:dyDescent="0.25">
      <c r="A1701" s="12">
        <f>'Dados Shopee'!G1701</f>
        <v>0</v>
      </c>
      <c r="B1701" s="12">
        <f>'Dados Shopee'!M1701</f>
        <v>0</v>
      </c>
      <c r="C1701" s="16">
        <f>'Dados Shopee'!Q1701</f>
        <v>0</v>
      </c>
      <c r="E1701">
        <f>Cálculo!E1701</f>
        <v>0</v>
      </c>
    </row>
    <row r="1702" spans="1:5" x14ac:dyDescent="0.25">
      <c r="A1702" s="12">
        <f>'Dados Shopee'!G1702</f>
        <v>0</v>
      </c>
      <c r="B1702" s="12">
        <f>'Dados Shopee'!M1702</f>
        <v>0</v>
      </c>
      <c r="C1702" s="16">
        <f>'Dados Shopee'!Q1702</f>
        <v>0</v>
      </c>
      <c r="E1702">
        <f>Cálculo!E1702</f>
        <v>0</v>
      </c>
    </row>
    <row r="1703" spans="1:5" x14ac:dyDescent="0.25">
      <c r="A1703" s="12">
        <f>'Dados Shopee'!G1703</f>
        <v>0</v>
      </c>
      <c r="B1703" s="12">
        <f>'Dados Shopee'!M1703</f>
        <v>0</v>
      </c>
      <c r="C1703" s="16">
        <f>'Dados Shopee'!Q1703</f>
        <v>0</v>
      </c>
      <c r="E1703">
        <f>Cálculo!E1703</f>
        <v>0</v>
      </c>
    </row>
    <row r="1704" spans="1:5" x14ac:dyDescent="0.25">
      <c r="A1704" s="12">
        <f>'Dados Shopee'!G1704</f>
        <v>0</v>
      </c>
      <c r="B1704" s="12">
        <f>'Dados Shopee'!M1704</f>
        <v>0</v>
      </c>
      <c r="C1704" s="16">
        <f>'Dados Shopee'!Q1704</f>
        <v>0</v>
      </c>
      <c r="E1704">
        <f>Cálculo!E1704</f>
        <v>0</v>
      </c>
    </row>
    <row r="1705" spans="1:5" x14ac:dyDescent="0.25">
      <c r="A1705" s="12">
        <f>'Dados Shopee'!G1705</f>
        <v>0</v>
      </c>
      <c r="B1705" s="12">
        <f>'Dados Shopee'!M1705</f>
        <v>0</v>
      </c>
      <c r="C1705" s="16">
        <f>'Dados Shopee'!Q1705</f>
        <v>0</v>
      </c>
      <c r="E1705">
        <f>Cálculo!E1705</f>
        <v>0</v>
      </c>
    </row>
    <row r="1706" spans="1:5" x14ac:dyDescent="0.25">
      <c r="A1706" s="12">
        <f>'Dados Shopee'!G1706</f>
        <v>0</v>
      </c>
      <c r="B1706" s="12">
        <f>'Dados Shopee'!M1706</f>
        <v>0</v>
      </c>
      <c r="C1706" s="16">
        <f>'Dados Shopee'!Q1706</f>
        <v>0</v>
      </c>
      <c r="E1706">
        <f>Cálculo!E1706</f>
        <v>0</v>
      </c>
    </row>
    <row r="1707" spans="1:5" x14ac:dyDescent="0.25">
      <c r="A1707" s="12">
        <f>'Dados Shopee'!G1707</f>
        <v>0</v>
      </c>
      <c r="B1707" s="12">
        <f>'Dados Shopee'!M1707</f>
        <v>0</v>
      </c>
      <c r="C1707" s="16">
        <f>'Dados Shopee'!Q1707</f>
        <v>0</v>
      </c>
      <c r="E1707">
        <f>Cálculo!E1707</f>
        <v>0</v>
      </c>
    </row>
    <row r="1708" spans="1:5" x14ac:dyDescent="0.25">
      <c r="A1708" s="12">
        <f>'Dados Shopee'!G1708</f>
        <v>0</v>
      </c>
      <c r="B1708" s="12">
        <f>'Dados Shopee'!M1708</f>
        <v>0</v>
      </c>
      <c r="C1708" s="16">
        <f>'Dados Shopee'!Q1708</f>
        <v>0</v>
      </c>
      <c r="E1708">
        <f>Cálculo!E1708</f>
        <v>0</v>
      </c>
    </row>
    <row r="1709" spans="1:5" x14ac:dyDescent="0.25">
      <c r="A1709" s="12">
        <f>'Dados Shopee'!G1709</f>
        <v>0</v>
      </c>
      <c r="B1709" s="12">
        <f>'Dados Shopee'!M1709</f>
        <v>0</v>
      </c>
      <c r="C1709" s="16">
        <f>'Dados Shopee'!Q1709</f>
        <v>0</v>
      </c>
      <c r="E1709">
        <f>Cálculo!E1709</f>
        <v>0</v>
      </c>
    </row>
    <row r="1710" spans="1:5" x14ac:dyDescent="0.25">
      <c r="A1710" s="12">
        <f>'Dados Shopee'!G1710</f>
        <v>0</v>
      </c>
      <c r="B1710" s="12">
        <f>'Dados Shopee'!M1710</f>
        <v>0</v>
      </c>
      <c r="C1710" s="16">
        <f>'Dados Shopee'!Q1710</f>
        <v>0</v>
      </c>
      <c r="E1710">
        <f>Cálculo!E1710</f>
        <v>0</v>
      </c>
    </row>
    <row r="1711" spans="1:5" x14ac:dyDescent="0.25">
      <c r="A1711" s="12">
        <f>'Dados Shopee'!G1711</f>
        <v>0</v>
      </c>
      <c r="B1711" s="12">
        <f>'Dados Shopee'!M1711</f>
        <v>0</v>
      </c>
      <c r="C1711" s="16">
        <f>'Dados Shopee'!Q1711</f>
        <v>0</v>
      </c>
      <c r="E1711">
        <f>Cálculo!E1711</f>
        <v>0</v>
      </c>
    </row>
    <row r="1712" spans="1:5" x14ac:dyDescent="0.25">
      <c r="A1712" s="12">
        <f>'Dados Shopee'!G1712</f>
        <v>0</v>
      </c>
      <c r="B1712" s="12">
        <f>'Dados Shopee'!M1712</f>
        <v>0</v>
      </c>
      <c r="C1712" s="16">
        <f>'Dados Shopee'!Q1712</f>
        <v>0</v>
      </c>
      <c r="E1712">
        <f>Cálculo!E1712</f>
        <v>0</v>
      </c>
    </row>
    <row r="1713" spans="1:5" x14ac:dyDescent="0.25">
      <c r="A1713" s="12">
        <f>'Dados Shopee'!G1713</f>
        <v>0</v>
      </c>
      <c r="B1713" s="12">
        <f>'Dados Shopee'!M1713</f>
        <v>0</v>
      </c>
      <c r="C1713" s="16">
        <f>'Dados Shopee'!Q1713</f>
        <v>0</v>
      </c>
      <c r="E1713">
        <f>Cálculo!E1713</f>
        <v>0</v>
      </c>
    </row>
    <row r="1714" spans="1:5" x14ac:dyDescent="0.25">
      <c r="A1714" s="12">
        <f>'Dados Shopee'!G1714</f>
        <v>0</v>
      </c>
      <c r="B1714" s="12">
        <f>'Dados Shopee'!M1714</f>
        <v>0</v>
      </c>
      <c r="C1714" s="16">
        <f>'Dados Shopee'!Q1714</f>
        <v>0</v>
      </c>
      <c r="E1714">
        <f>Cálculo!E1714</f>
        <v>0</v>
      </c>
    </row>
    <row r="1715" spans="1:5" x14ac:dyDescent="0.25">
      <c r="A1715" s="12">
        <f>'Dados Shopee'!G1715</f>
        <v>0</v>
      </c>
      <c r="B1715" s="12">
        <f>'Dados Shopee'!M1715</f>
        <v>0</v>
      </c>
      <c r="C1715" s="16">
        <f>'Dados Shopee'!Q1715</f>
        <v>0</v>
      </c>
      <c r="E1715">
        <f>Cálculo!E1715</f>
        <v>0</v>
      </c>
    </row>
    <row r="1716" spans="1:5" x14ac:dyDescent="0.25">
      <c r="A1716" s="12">
        <f>'Dados Shopee'!G1716</f>
        <v>0</v>
      </c>
      <c r="B1716" s="12">
        <f>'Dados Shopee'!M1716</f>
        <v>0</v>
      </c>
      <c r="C1716" s="16">
        <f>'Dados Shopee'!Q1716</f>
        <v>0</v>
      </c>
      <c r="E1716">
        <f>Cálculo!E1716</f>
        <v>0</v>
      </c>
    </row>
    <row r="1717" spans="1:5" x14ac:dyDescent="0.25">
      <c r="A1717" s="12">
        <f>'Dados Shopee'!G1717</f>
        <v>0</v>
      </c>
      <c r="B1717" s="12">
        <f>'Dados Shopee'!M1717</f>
        <v>0</v>
      </c>
      <c r="C1717" s="16">
        <f>'Dados Shopee'!Q1717</f>
        <v>0</v>
      </c>
      <c r="E1717">
        <f>Cálculo!E1717</f>
        <v>0</v>
      </c>
    </row>
    <row r="1718" spans="1:5" x14ac:dyDescent="0.25">
      <c r="A1718" s="12">
        <f>'Dados Shopee'!G1718</f>
        <v>0</v>
      </c>
      <c r="B1718" s="12">
        <f>'Dados Shopee'!M1718</f>
        <v>0</v>
      </c>
      <c r="C1718" s="16">
        <f>'Dados Shopee'!Q1718</f>
        <v>0</v>
      </c>
      <c r="E1718">
        <f>Cálculo!E1718</f>
        <v>0</v>
      </c>
    </row>
    <row r="1719" spans="1:5" x14ac:dyDescent="0.25">
      <c r="A1719" s="12">
        <f>'Dados Shopee'!G1719</f>
        <v>0</v>
      </c>
      <c r="B1719" s="12">
        <f>'Dados Shopee'!M1719</f>
        <v>0</v>
      </c>
      <c r="C1719" s="16">
        <f>'Dados Shopee'!Q1719</f>
        <v>0</v>
      </c>
      <c r="E1719">
        <f>Cálculo!E1719</f>
        <v>0</v>
      </c>
    </row>
    <row r="1720" spans="1:5" x14ac:dyDescent="0.25">
      <c r="A1720" s="12">
        <f>'Dados Shopee'!G1720</f>
        <v>0</v>
      </c>
      <c r="B1720" s="12">
        <f>'Dados Shopee'!M1720</f>
        <v>0</v>
      </c>
      <c r="C1720" s="16">
        <f>'Dados Shopee'!Q1720</f>
        <v>0</v>
      </c>
      <c r="E1720">
        <f>Cálculo!E1720</f>
        <v>0</v>
      </c>
    </row>
    <row r="1721" spans="1:5" x14ac:dyDescent="0.25">
      <c r="A1721" s="12">
        <f>'Dados Shopee'!G1721</f>
        <v>0</v>
      </c>
      <c r="B1721" s="12">
        <f>'Dados Shopee'!M1721</f>
        <v>0</v>
      </c>
      <c r="C1721" s="16">
        <f>'Dados Shopee'!Q1721</f>
        <v>0</v>
      </c>
      <c r="E1721">
        <f>Cálculo!E1721</f>
        <v>0</v>
      </c>
    </row>
    <row r="1722" spans="1:5" x14ac:dyDescent="0.25">
      <c r="A1722" s="12">
        <f>'Dados Shopee'!G1722</f>
        <v>0</v>
      </c>
      <c r="B1722" s="12">
        <f>'Dados Shopee'!M1722</f>
        <v>0</v>
      </c>
      <c r="C1722" s="16">
        <f>'Dados Shopee'!Q1722</f>
        <v>0</v>
      </c>
      <c r="E1722">
        <f>Cálculo!E1722</f>
        <v>0</v>
      </c>
    </row>
    <row r="1723" spans="1:5" x14ac:dyDescent="0.25">
      <c r="A1723" s="12">
        <f>'Dados Shopee'!G1723</f>
        <v>0</v>
      </c>
      <c r="B1723" s="12">
        <f>'Dados Shopee'!M1723</f>
        <v>0</v>
      </c>
      <c r="C1723" s="16">
        <f>'Dados Shopee'!Q1723</f>
        <v>0</v>
      </c>
      <c r="E1723">
        <f>Cálculo!E1723</f>
        <v>0</v>
      </c>
    </row>
    <row r="1724" spans="1:5" x14ac:dyDescent="0.25">
      <c r="A1724" s="12">
        <f>'Dados Shopee'!G1724</f>
        <v>0</v>
      </c>
      <c r="B1724" s="12">
        <f>'Dados Shopee'!M1724</f>
        <v>0</v>
      </c>
      <c r="C1724" s="16">
        <f>'Dados Shopee'!Q1724</f>
        <v>0</v>
      </c>
      <c r="E1724">
        <f>Cálculo!E1724</f>
        <v>0</v>
      </c>
    </row>
    <row r="1725" spans="1:5" x14ac:dyDescent="0.25">
      <c r="A1725" s="12">
        <f>'Dados Shopee'!G1725</f>
        <v>0</v>
      </c>
      <c r="B1725" s="12">
        <f>'Dados Shopee'!M1725</f>
        <v>0</v>
      </c>
      <c r="C1725" s="16">
        <f>'Dados Shopee'!Q1725</f>
        <v>0</v>
      </c>
      <c r="E1725">
        <f>Cálculo!E1725</f>
        <v>0</v>
      </c>
    </row>
    <row r="1726" spans="1:5" x14ac:dyDescent="0.25">
      <c r="A1726" s="12">
        <f>'Dados Shopee'!G1726</f>
        <v>0</v>
      </c>
      <c r="B1726" s="12">
        <f>'Dados Shopee'!M1726</f>
        <v>0</v>
      </c>
      <c r="C1726" s="16">
        <f>'Dados Shopee'!Q1726</f>
        <v>0</v>
      </c>
      <c r="E1726">
        <f>Cálculo!E1726</f>
        <v>0</v>
      </c>
    </row>
    <row r="1727" spans="1:5" x14ac:dyDescent="0.25">
      <c r="A1727" s="12">
        <f>'Dados Shopee'!G1727</f>
        <v>0</v>
      </c>
      <c r="B1727" s="12">
        <f>'Dados Shopee'!M1727</f>
        <v>0</v>
      </c>
      <c r="C1727" s="16">
        <f>'Dados Shopee'!Q1727</f>
        <v>0</v>
      </c>
      <c r="E1727">
        <f>Cálculo!E1727</f>
        <v>0</v>
      </c>
    </row>
    <row r="1728" spans="1:5" x14ac:dyDescent="0.25">
      <c r="A1728" s="12">
        <f>'Dados Shopee'!G1728</f>
        <v>0</v>
      </c>
      <c r="B1728" s="12">
        <f>'Dados Shopee'!M1728</f>
        <v>0</v>
      </c>
      <c r="C1728" s="16">
        <f>'Dados Shopee'!Q1728</f>
        <v>0</v>
      </c>
      <c r="E1728">
        <f>Cálculo!E1728</f>
        <v>0</v>
      </c>
    </row>
    <row r="1729" spans="1:5" x14ac:dyDescent="0.25">
      <c r="A1729" s="12">
        <f>'Dados Shopee'!G1729</f>
        <v>0</v>
      </c>
      <c r="B1729" s="12">
        <f>'Dados Shopee'!M1729</f>
        <v>0</v>
      </c>
      <c r="C1729" s="16">
        <f>'Dados Shopee'!Q1729</f>
        <v>0</v>
      </c>
      <c r="E1729">
        <f>Cálculo!E1729</f>
        <v>0</v>
      </c>
    </row>
    <row r="1730" spans="1:5" x14ac:dyDescent="0.25">
      <c r="A1730" s="12">
        <f>'Dados Shopee'!G1730</f>
        <v>0</v>
      </c>
      <c r="B1730" s="12">
        <f>'Dados Shopee'!M1730</f>
        <v>0</v>
      </c>
      <c r="C1730" s="16">
        <f>'Dados Shopee'!Q1730</f>
        <v>0</v>
      </c>
      <c r="E1730">
        <f>Cálculo!E1730</f>
        <v>0</v>
      </c>
    </row>
    <row r="1731" spans="1:5" x14ac:dyDescent="0.25">
      <c r="A1731" s="12">
        <f>'Dados Shopee'!G1731</f>
        <v>0</v>
      </c>
      <c r="B1731" s="12">
        <f>'Dados Shopee'!M1731</f>
        <v>0</v>
      </c>
      <c r="C1731" s="16">
        <f>'Dados Shopee'!Q1731</f>
        <v>0</v>
      </c>
      <c r="E1731">
        <f>Cálculo!E1731</f>
        <v>0</v>
      </c>
    </row>
    <row r="1732" spans="1:5" x14ac:dyDescent="0.25">
      <c r="A1732" s="12">
        <f>'Dados Shopee'!G1732</f>
        <v>0</v>
      </c>
      <c r="B1732" s="12">
        <f>'Dados Shopee'!M1732</f>
        <v>0</v>
      </c>
      <c r="C1732" s="16">
        <f>'Dados Shopee'!Q1732</f>
        <v>0</v>
      </c>
      <c r="E1732">
        <f>Cálculo!E1732</f>
        <v>0</v>
      </c>
    </row>
    <row r="1733" spans="1:5" x14ac:dyDescent="0.25">
      <c r="A1733" s="12">
        <f>'Dados Shopee'!G1733</f>
        <v>0</v>
      </c>
      <c r="B1733" s="12">
        <f>'Dados Shopee'!M1733</f>
        <v>0</v>
      </c>
      <c r="C1733" s="16">
        <f>'Dados Shopee'!Q1733</f>
        <v>0</v>
      </c>
      <c r="E1733">
        <f>Cálculo!E1733</f>
        <v>0</v>
      </c>
    </row>
    <row r="1734" spans="1:5" x14ac:dyDescent="0.25">
      <c r="A1734" s="12">
        <f>'Dados Shopee'!G1734</f>
        <v>0</v>
      </c>
      <c r="B1734" s="12">
        <f>'Dados Shopee'!M1734</f>
        <v>0</v>
      </c>
      <c r="C1734" s="16">
        <f>'Dados Shopee'!Q1734</f>
        <v>0</v>
      </c>
      <c r="E1734">
        <f>Cálculo!E1734</f>
        <v>0</v>
      </c>
    </row>
    <row r="1735" spans="1:5" x14ac:dyDescent="0.25">
      <c r="A1735" s="12">
        <f>'Dados Shopee'!G1735</f>
        <v>0</v>
      </c>
      <c r="B1735" s="12">
        <f>'Dados Shopee'!M1735</f>
        <v>0</v>
      </c>
      <c r="C1735" s="16">
        <f>'Dados Shopee'!Q1735</f>
        <v>0</v>
      </c>
      <c r="E1735">
        <f>Cálculo!E1735</f>
        <v>0</v>
      </c>
    </row>
    <row r="1736" spans="1:5" x14ac:dyDescent="0.25">
      <c r="A1736" s="12">
        <f>'Dados Shopee'!G1736</f>
        <v>0</v>
      </c>
      <c r="B1736" s="12">
        <f>'Dados Shopee'!M1736</f>
        <v>0</v>
      </c>
      <c r="C1736" s="16">
        <f>'Dados Shopee'!Q1736</f>
        <v>0</v>
      </c>
      <c r="E1736">
        <f>Cálculo!E1736</f>
        <v>0</v>
      </c>
    </row>
    <row r="1737" spans="1:5" x14ac:dyDescent="0.25">
      <c r="A1737" s="12">
        <f>'Dados Shopee'!G1737</f>
        <v>0</v>
      </c>
      <c r="B1737" s="12">
        <f>'Dados Shopee'!M1737</f>
        <v>0</v>
      </c>
      <c r="C1737" s="16">
        <f>'Dados Shopee'!Q1737</f>
        <v>0</v>
      </c>
      <c r="E1737">
        <f>Cálculo!E1737</f>
        <v>0</v>
      </c>
    </row>
    <row r="1738" spans="1:5" x14ac:dyDescent="0.25">
      <c r="A1738" s="12">
        <f>'Dados Shopee'!G1738</f>
        <v>0</v>
      </c>
      <c r="B1738" s="12">
        <f>'Dados Shopee'!M1738</f>
        <v>0</v>
      </c>
      <c r="C1738" s="16">
        <f>'Dados Shopee'!Q1738</f>
        <v>0</v>
      </c>
      <c r="E1738">
        <f>Cálculo!E1738</f>
        <v>0</v>
      </c>
    </row>
    <row r="1739" spans="1:5" x14ac:dyDescent="0.25">
      <c r="A1739" s="12">
        <f>'Dados Shopee'!G1739</f>
        <v>0</v>
      </c>
      <c r="B1739" s="12">
        <f>'Dados Shopee'!M1739</f>
        <v>0</v>
      </c>
      <c r="C1739" s="16">
        <f>'Dados Shopee'!Q1739</f>
        <v>0</v>
      </c>
      <c r="E1739">
        <f>Cálculo!E1739</f>
        <v>0</v>
      </c>
    </row>
    <row r="1740" spans="1:5" x14ac:dyDescent="0.25">
      <c r="A1740" s="12">
        <f>'Dados Shopee'!G1740</f>
        <v>0</v>
      </c>
      <c r="B1740" s="12">
        <f>'Dados Shopee'!M1740</f>
        <v>0</v>
      </c>
      <c r="C1740" s="16">
        <f>'Dados Shopee'!Q1740</f>
        <v>0</v>
      </c>
      <c r="E1740">
        <f>Cálculo!E1740</f>
        <v>0</v>
      </c>
    </row>
    <row r="1741" spans="1:5" x14ac:dyDescent="0.25">
      <c r="A1741" s="12">
        <f>'Dados Shopee'!G1741</f>
        <v>0</v>
      </c>
      <c r="B1741" s="12">
        <f>'Dados Shopee'!M1741</f>
        <v>0</v>
      </c>
      <c r="C1741" s="16">
        <f>'Dados Shopee'!Q1741</f>
        <v>0</v>
      </c>
      <c r="E1741">
        <f>Cálculo!E1741</f>
        <v>0</v>
      </c>
    </row>
    <row r="1742" spans="1:5" x14ac:dyDescent="0.25">
      <c r="A1742" s="12">
        <f>'Dados Shopee'!G1742</f>
        <v>0</v>
      </c>
      <c r="B1742" s="12">
        <f>'Dados Shopee'!M1742</f>
        <v>0</v>
      </c>
      <c r="C1742" s="16">
        <f>'Dados Shopee'!Q1742</f>
        <v>0</v>
      </c>
      <c r="E1742">
        <f>Cálculo!E1742</f>
        <v>0</v>
      </c>
    </row>
    <row r="1743" spans="1:5" x14ac:dyDescent="0.25">
      <c r="A1743" s="12">
        <f>'Dados Shopee'!G1743</f>
        <v>0</v>
      </c>
      <c r="B1743" s="12">
        <f>'Dados Shopee'!M1743</f>
        <v>0</v>
      </c>
      <c r="C1743" s="16">
        <f>'Dados Shopee'!Q1743</f>
        <v>0</v>
      </c>
      <c r="E1743">
        <f>Cálculo!E1743</f>
        <v>0</v>
      </c>
    </row>
    <row r="1744" spans="1:5" x14ac:dyDescent="0.25">
      <c r="A1744" s="12">
        <f>'Dados Shopee'!G1744</f>
        <v>0</v>
      </c>
      <c r="B1744" s="12">
        <f>'Dados Shopee'!M1744</f>
        <v>0</v>
      </c>
      <c r="C1744" s="16">
        <f>'Dados Shopee'!Q1744</f>
        <v>0</v>
      </c>
      <c r="E1744">
        <f>Cálculo!E1744</f>
        <v>0</v>
      </c>
    </row>
    <row r="1745" spans="1:5" x14ac:dyDescent="0.25">
      <c r="A1745" s="12">
        <f>'Dados Shopee'!G1745</f>
        <v>0</v>
      </c>
      <c r="B1745" s="12">
        <f>'Dados Shopee'!M1745</f>
        <v>0</v>
      </c>
      <c r="C1745" s="16">
        <f>'Dados Shopee'!Q1745</f>
        <v>0</v>
      </c>
      <c r="E1745">
        <f>Cálculo!E1745</f>
        <v>0</v>
      </c>
    </row>
    <row r="1746" spans="1:5" x14ac:dyDescent="0.25">
      <c r="A1746" s="12">
        <f>'Dados Shopee'!G1746</f>
        <v>0</v>
      </c>
      <c r="B1746" s="12">
        <f>'Dados Shopee'!M1746</f>
        <v>0</v>
      </c>
      <c r="C1746" s="16">
        <f>'Dados Shopee'!Q1746</f>
        <v>0</v>
      </c>
      <c r="E1746">
        <f>Cálculo!E1746</f>
        <v>0</v>
      </c>
    </row>
    <row r="1747" spans="1:5" x14ac:dyDescent="0.25">
      <c r="A1747" s="12">
        <f>'Dados Shopee'!G1747</f>
        <v>0</v>
      </c>
      <c r="B1747" s="12">
        <f>'Dados Shopee'!M1747</f>
        <v>0</v>
      </c>
      <c r="C1747" s="16">
        <f>'Dados Shopee'!Q1747</f>
        <v>0</v>
      </c>
      <c r="E1747">
        <f>Cálculo!E1747</f>
        <v>0</v>
      </c>
    </row>
    <row r="1748" spans="1:5" x14ac:dyDescent="0.25">
      <c r="A1748" s="12">
        <f>'Dados Shopee'!G1748</f>
        <v>0</v>
      </c>
      <c r="B1748" s="12">
        <f>'Dados Shopee'!M1748</f>
        <v>0</v>
      </c>
      <c r="C1748" s="16">
        <f>'Dados Shopee'!Q1748</f>
        <v>0</v>
      </c>
      <c r="E1748">
        <f>Cálculo!E1748</f>
        <v>0</v>
      </c>
    </row>
    <row r="1749" spans="1:5" x14ac:dyDescent="0.25">
      <c r="A1749" s="12">
        <f>'Dados Shopee'!G1749</f>
        <v>0</v>
      </c>
      <c r="B1749" s="12">
        <f>'Dados Shopee'!M1749</f>
        <v>0</v>
      </c>
      <c r="C1749" s="16">
        <f>'Dados Shopee'!Q1749</f>
        <v>0</v>
      </c>
      <c r="E1749">
        <f>Cálculo!E1749</f>
        <v>0</v>
      </c>
    </row>
    <row r="1750" spans="1:5" x14ac:dyDescent="0.25">
      <c r="A1750" s="12">
        <f>'Dados Shopee'!G1750</f>
        <v>0</v>
      </c>
      <c r="B1750" s="12">
        <f>'Dados Shopee'!M1750</f>
        <v>0</v>
      </c>
      <c r="C1750" s="16">
        <f>'Dados Shopee'!Q1750</f>
        <v>0</v>
      </c>
      <c r="E1750">
        <f>Cálculo!E1750</f>
        <v>0</v>
      </c>
    </row>
    <row r="1751" spans="1:5" x14ac:dyDescent="0.25">
      <c r="A1751" s="12">
        <f>'Dados Shopee'!G1751</f>
        <v>0</v>
      </c>
      <c r="B1751" s="12">
        <f>'Dados Shopee'!M1751</f>
        <v>0</v>
      </c>
      <c r="C1751" s="16">
        <f>'Dados Shopee'!Q1751</f>
        <v>0</v>
      </c>
      <c r="E1751">
        <f>Cálculo!E1751</f>
        <v>0</v>
      </c>
    </row>
    <row r="1752" spans="1:5" x14ac:dyDescent="0.25">
      <c r="A1752" s="12">
        <f>'Dados Shopee'!G1752</f>
        <v>0</v>
      </c>
      <c r="B1752" s="12">
        <f>'Dados Shopee'!M1752</f>
        <v>0</v>
      </c>
      <c r="C1752" s="16">
        <f>'Dados Shopee'!Q1752</f>
        <v>0</v>
      </c>
      <c r="E1752">
        <f>Cálculo!E1752</f>
        <v>0</v>
      </c>
    </row>
    <row r="1753" spans="1:5" x14ac:dyDescent="0.25">
      <c r="A1753" s="12">
        <f>'Dados Shopee'!G1753</f>
        <v>0</v>
      </c>
      <c r="B1753" s="12">
        <f>'Dados Shopee'!M1753</f>
        <v>0</v>
      </c>
      <c r="C1753" s="16">
        <f>'Dados Shopee'!Q1753</f>
        <v>0</v>
      </c>
      <c r="E1753">
        <f>Cálculo!E1753</f>
        <v>0</v>
      </c>
    </row>
    <row r="1754" spans="1:5" x14ac:dyDescent="0.25">
      <c r="A1754" s="12">
        <f>'Dados Shopee'!G1754</f>
        <v>0</v>
      </c>
      <c r="B1754" s="12">
        <f>'Dados Shopee'!M1754</f>
        <v>0</v>
      </c>
      <c r="C1754" s="16">
        <f>'Dados Shopee'!Q1754</f>
        <v>0</v>
      </c>
      <c r="E1754">
        <f>Cálculo!E1754</f>
        <v>0</v>
      </c>
    </row>
    <row r="1755" spans="1:5" x14ac:dyDescent="0.25">
      <c r="A1755" s="12">
        <f>'Dados Shopee'!G1755</f>
        <v>0</v>
      </c>
      <c r="B1755" s="12">
        <f>'Dados Shopee'!M1755</f>
        <v>0</v>
      </c>
      <c r="C1755" s="16">
        <f>'Dados Shopee'!Q1755</f>
        <v>0</v>
      </c>
      <c r="E1755">
        <f>Cálculo!E1755</f>
        <v>0</v>
      </c>
    </row>
    <row r="1756" spans="1:5" x14ac:dyDescent="0.25">
      <c r="A1756" s="12">
        <f>'Dados Shopee'!G1756</f>
        <v>0</v>
      </c>
      <c r="B1756" s="12">
        <f>'Dados Shopee'!M1756</f>
        <v>0</v>
      </c>
      <c r="C1756" s="16">
        <f>'Dados Shopee'!Q1756</f>
        <v>0</v>
      </c>
      <c r="E1756">
        <f>Cálculo!E1756</f>
        <v>0</v>
      </c>
    </row>
    <row r="1757" spans="1:5" x14ac:dyDescent="0.25">
      <c r="A1757" s="12">
        <f>'Dados Shopee'!G1757</f>
        <v>0</v>
      </c>
      <c r="B1757" s="12">
        <f>'Dados Shopee'!M1757</f>
        <v>0</v>
      </c>
      <c r="C1757" s="16">
        <f>'Dados Shopee'!Q1757</f>
        <v>0</v>
      </c>
      <c r="E1757">
        <f>Cálculo!E1757</f>
        <v>0</v>
      </c>
    </row>
    <row r="1758" spans="1:5" x14ac:dyDescent="0.25">
      <c r="A1758" s="12">
        <f>'Dados Shopee'!G1758</f>
        <v>0</v>
      </c>
      <c r="B1758" s="12">
        <f>'Dados Shopee'!M1758</f>
        <v>0</v>
      </c>
      <c r="C1758" s="16">
        <f>'Dados Shopee'!Q1758</f>
        <v>0</v>
      </c>
      <c r="E1758">
        <f>Cálculo!E1758</f>
        <v>0</v>
      </c>
    </row>
    <row r="1759" spans="1:5" x14ac:dyDescent="0.25">
      <c r="A1759" s="12">
        <f>'Dados Shopee'!G1759</f>
        <v>0</v>
      </c>
      <c r="B1759" s="12">
        <f>'Dados Shopee'!M1759</f>
        <v>0</v>
      </c>
      <c r="C1759" s="16">
        <f>'Dados Shopee'!Q1759</f>
        <v>0</v>
      </c>
      <c r="E1759">
        <f>Cálculo!E1759</f>
        <v>0</v>
      </c>
    </row>
    <row r="1760" spans="1:5" x14ac:dyDescent="0.25">
      <c r="A1760" s="12">
        <f>'Dados Shopee'!G1760</f>
        <v>0</v>
      </c>
      <c r="B1760" s="12">
        <f>'Dados Shopee'!M1760</f>
        <v>0</v>
      </c>
      <c r="C1760" s="16">
        <f>'Dados Shopee'!Q1760</f>
        <v>0</v>
      </c>
      <c r="E1760">
        <f>Cálculo!E1760</f>
        <v>0</v>
      </c>
    </row>
    <row r="1761" spans="1:5" x14ac:dyDescent="0.25">
      <c r="A1761" s="12">
        <f>'Dados Shopee'!G1761</f>
        <v>0</v>
      </c>
      <c r="B1761" s="12">
        <f>'Dados Shopee'!M1761</f>
        <v>0</v>
      </c>
      <c r="C1761" s="16">
        <f>'Dados Shopee'!Q1761</f>
        <v>0</v>
      </c>
      <c r="E1761">
        <f>Cálculo!E1761</f>
        <v>0</v>
      </c>
    </row>
    <row r="1762" spans="1:5" x14ac:dyDescent="0.25">
      <c r="A1762" s="12">
        <f>'Dados Shopee'!G1762</f>
        <v>0</v>
      </c>
      <c r="B1762" s="12">
        <f>'Dados Shopee'!M1762</f>
        <v>0</v>
      </c>
      <c r="C1762" s="16">
        <f>'Dados Shopee'!Q1762</f>
        <v>0</v>
      </c>
      <c r="E1762">
        <f>Cálculo!E1762</f>
        <v>0</v>
      </c>
    </row>
    <row r="1763" spans="1:5" x14ac:dyDescent="0.25">
      <c r="A1763" s="12">
        <f>'Dados Shopee'!G1763</f>
        <v>0</v>
      </c>
      <c r="B1763" s="12">
        <f>'Dados Shopee'!M1763</f>
        <v>0</v>
      </c>
      <c r="C1763" s="16">
        <f>'Dados Shopee'!Q1763</f>
        <v>0</v>
      </c>
      <c r="E1763">
        <f>Cálculo!E1763</f>
        <v>0</v>
      </c>
    </row>
    <row r="1764" spans="1:5" x14ac:dyDescent="0.25">
      <c r="A1764" s="12">
        <f>'Dados Shopee'!G1764</f>
        <v>0</v>
      </c>
      <c r="B1764" s="12">
        <f>'Dados Shopee'!M1764</f>
        <v>0</v>
      </c>
      <c r="C1764" s="16">
        <f>'Dados Shopee'!Q1764</f>
        <v>0</v>
      </c>
      <c r="E1764">
        <f>Cálculo!E1764</f>
        <v>0</v>
      </c>
    </row>
    <row r="1765" spans="1:5" x14ac:dyDescent="0.25">
      <c r="A1765" s="12">
        <f>'Dados Shopee'!G1765</f>
        <v>0</v>
      </c>
      <c r="B1765" s="12">
        <f>'Dados Shopee'!M1765</f>
        <v>0</v>
      </c>
      <c r="C1765" s="16">
        <f>'Dados Shopee'!Q1765</f>
        <v>0</v>
      </c>
      <c r="E1765">
        <f>Cálculo!E1765</f>
        <v>0</v>
      </c>
    </row>
    <row r="1766" spans="1:5" x14ac:dyDescent="0.25">
      <c r="A1766" s="12">
        <f>'Dados Shopee'!G1766</f>
        <v>0</v>
      </c>
      <c r="B1766" s="12">
        <f>'Dados Shopee'!M1766</f>
        <v>0</v>
      </c>
      <c r="C1766" s="16">
        <f>'Dados Shopee'!Q1766</f>
        <v>0</v>
      </c>
      <c r="E1766">
        <f>Cálculo!E1766</f>
        <v>0</v>
      </c>
    </row>
    <row r="1767" spans="1:5" x14ac:dyDescent="0.25">
      <c r="A1767" s="12">
        <f>'Dados Shopee'!G1767</f>
        <v>0</v>
      </c>
      <c r="B1767" s="12">
        <f>'Dados Shopee'!M1767</f>
        <v>0</v>
      </c>
      <c r="C1767" s="16">
        <f>'Dados Shopee'!Q1767</f>
        <v>0</v>
      </c>
      <c r="E1767">
        <f>Cálculo!E1767</f>
        <v>0</v>
      </c>
    </row>
    <row r="1768" spans="1:5" x14ac:dyDescent="0.25">
      <c r="A1768" s="12">
        <f>'Dados Shopee'!G1768</f>
        <v>0</v>
      </c>
      <c r="B1768" s="12">
        <f>'Dados Shopee'!M1768</f>
        <v>0</v>
      </c>
      <c r="C1768" s="16">
        <f>'Dados Shopee'!Q1768</f>
        <v>0</v>
      </c>
      <c r="E1768">
        <f>Cálculo!E1768</f>
        <v>0</v>
      </c>
    </row>
    <row r="1769" spans="1:5" x14ac:dyDescent="0.25">
      <c r="A1769" s="12">
        <f>'Dados Shopee'!G1769</f>
        <v>0</v>
      </c>
      <c r="B1769" s="12">
        <f>'Dados Shopee'!M1769</f>
        <v>0</v>
      </c>
      <c r="C1769" s="16">
        <f>'Dados Shopee'!Q1769</f>
        <v>0</v>
      </c>
      <c r="E1769">
        <f>Cálculo!E1769</f>
        <v>0</v>
      </c>
    </row>
    <row r="1770" spans="1:5" x14ac:dyDescent="0.25">
      <c r="A1770" s="12">
        <f>'Dados Shopee'!G1770</f>
        <v>0</v>
      </c>
      <c r="B1770" s="12">
        <f>'Dados Shopee'!M1770</f>
        <v>0</v>
      </c>
      <c r="C1770" s="16">
        <f>'Dados Shopee'!Q1770</f>
        <v>0</v>
      </c>
      <c r="E1770">
        <f>Cálculo!E1770</f>
        <v>0</v>
      </c>
    </row>
    <row r="1771" spans="1:5" x14ac:dyDescent="0.25">
      <c r="A1771" s="12">
        <f>'Dados Shopee'!G1771</f>
        <v>0</v>
      </c>
      <c r="B1771" s="12">
        <f>'Dados Shopee'!M1771</f>
        <v>0</v>
      </c>
      <c r="C1771" s="16">
        <f>'Dados Shopee'!Q1771</f>
        <v>0</v>
      </c>
      <c r="E1771">
        <f>Cálculo!E1771</f>
        <v>0</v>
      </c>
    </row>
    <row r="1772" spans="1:5" x14ac:dyDescent="0.25">
      <c r="A1772" s="12">
        <f>'Dados Shopee'!G1772</f>
        <v>0</v>
      </c>
      <c r="B1772" s="12">
        <f>'Dados Shopee'!M1772</f>
        <v>0</v>
      </c>
      <c r="C1772" s="16">
        <f>'Dados Shopee'!Q1772</f>
        <v>0</v>
      </c>
      <c r="E1772">
        <f>Cálculo!E1772</f>
        <v>0</v>
      </c>
    </row>
    <row r="1773" spans="1:5" x14ac:dyDescent="0.25">
      <c r="A1773" s="12">
        <f>'Dados Shopee'!G1773</f>
        <v>0</v>
      </c>
      <c r="B1773" s="12">
        <f>'Dados Shopee'!M1773</f>
        <v>0</v>
      </c>
      <c r="C1773" s="16">
        <f>'Dados Shopee'!Q1773</f>
        <v>0</v>
      </c>
      <c r="E1773">
        <f>Cálculo!E1773</f>
        <v>0</v>
      </c>
    </row>
    <row r="1774" spans="1:5" x14ac:dyDescent="0.25">
      <c r="A1774" s="12">
        <f>'Dados Shopee'!G1774</f>
        <v>0</v>
      </c>
      <c r="B1774" s="12">
        <f>'Dados Shopee'!M1774</f>
        <v>0</v>
      </c>
      <c r="C1774" s="16">
        <f>'Dados Shopee'!Q1774</f>
        <v>0</v>
      </c>
      <c r="E1774">
        <f>Cálculo!E1774</f>
        <v>0</v>
      </c>
    </row>
    <row r="1775" spans="1:5" x14ac:dyDescent="0.25">
      <c r="A1775" s="12">
        <f>'Dados Shopee'!G1775</f>
        <v>0</v>
      </c>
      <c r="B1775" s="12">
        <f>'Dados Shopee'!M1775</f>
        <v>0</v>
      </c>
      <c r="C1775" s="16">
        <f>'Dados Shopee'!Q1775</f>
        <v>0</v>
      </c>
      <c r="E1775">
        <f>Cálculo!E1775</f>
        <v>0</v>
      </c>
    </row>
    <row r="1776" spans="1:5" x14ac:dyDescent="0.25">
      <c r="A1776" s="12">
        <f>'Dados Shopee'!G1776</f>
        <v>0</v>
      </c>
      <c r="B1776" s="12">
        <f>'Dados Shopee'!M1776</f>
        <v>0</v>
      </c>
      <c r="C1776" s="16">
        <f>'Dados Shopee'!Q1776</f>
        <v>0</v>
      </c>
      <c r="E1776">
        <f>Cálculo!E1776</f>
        <v>0</v>
      </c>
    </row>
    <row r="1777" spans="1:5" x14ac:dyDescent="0.25">
      <c r="A1777" s="12">
        <f>'Dados Shopee'!G1777</f>
        <v>0</v>
      </c>
      <c r="B1777" s="12">
        <f>'Dados Shopee'!M1777</f>
        <v>0</v>
      </c>
      <c r="C1777" s="16">
        <f>'Dados Shopee'!Q1777</f>
        <v>0</v>
      </c>
      <c r="E1777">
        <f>Cálculo!E1777</f>
        <v>0</v>
      </c>
    </row>
    <row r="1778" spans="1:5" x14ac:dyDescent="0.25">
      <c r="A1778" s="12">
        <f>'Dados Shopee'!G1778</f>
        <v>0</v>
      </c>
      <c r="B1778" s="12">
        <f>'Dados Shopee'!M1778</f>
        <v>0</v>
      </c>
      <c r="C1778" s="16">
        <f>'Dados Shopee'!Q1778</f>
        <v>0</v>
      </c>
      <c r="E1778">
        <f>Cálculo!E1778</f>
        <v>0</v>
      </c>
    </row>
    <row r="1779" spans="1:5" x14ac:dyDescent="0.25">
      <c r="A1779" s="12">
        <f>'Dados Shopee'!G1779</f>
        <v>0</v>
      </c>
      <c r="B1779" s="12">
        <f>'Dados Shopee'!M1779</f>
        <v>0</v>
      </c>
      <c r="C1779" s="16">
        <f>'Dados Shopee'!Q1779</f>
        <v>0</v>
      </c>
      <c r="E1779">
        <f>Cálculo!E1779</f>
        <v>0</v>
      </c>
    </row>
    <row r="1780" spans="1:5" x14ac:dyDescent="0.25">
      <c r="A1780" s="12">
        <f>'Dados Shopee'!G1780</f>
        <v>0</v>
      </c>
      <c r="B1780" s="12">
        <f>'Dados Shopee'!M1780</f>
        <v>0</v>
      </c>
      <c r="C1780" s="16">
        <f>'Dados Shopee'!Q1780</f>
        <v>0</v>
      </c>
      <c r="E1780">
        <f>Cálculo!E1780</f>
        <v>0</v>
      </c>
    </row>
    <row r="1781" spans="1:5" x14ac:dyDescent="0.25">
      <c r="A1781" s="12">
        <f>'Dados Shopee'!G1781</f>
        <v>0</v>
      </c>
      <c r="B1781" s="12">
        <f>'Dados Shopee'!M1781</f>
        <v>0</v>
      </c>
      <c r="C1781" s="16">
        <f>'Dados Shopee'!Q1781</f>
        <v>0</v>
      </c>
      <c r="E1781">
        <f>Cálculo!E1781</f>
        <v>0</v>
      </c>
    </row>
    <row r="1782" spans="1:5" x14ac:dyDescent="0.25">
      <c r="A1782" s="12">
        <f>'Dados Shopee'!G1782</f>
        <v>0</v>
      </c>
      <c r="B1782" s="12">
        <f>'Dados Shopee'!M1782</f>
        <v>0</v>
      </c>
      <c r="C1782" s="16">
        <f>'Dados Shopee'!Q1782</f>
        <v>0</v>
      </c>
      <c r="E1782">
        <f>Cálculo!E1782</f>
        <v>0</v>
      </c>
    </row>
    <row r="1783" spans="1:5" x14ac:dyDescent="0.25">
      <c r="A1783" s="12">
        <f>'Dados Shopee'!G1783</f>
        <v>0</v>
      </c>
      <c r="B1783" s="12">
        <f>'Dados Shopee'!M1783</f>
        <v>0</v>
      </c>
      <c r="C1783" s="16">
        <f>'Dados Shopee'!Q1783</f>
        <v>0</v>
      </c>
      <c r="E1783">
        <f>Cálculo!E1783</f>
        <v>0</v>
      </c>
    </row>
    <row r="1784" spans="1:5" x14ac:dyDescent="0.25">
      <c r="A1784" s="12">
        <f>'Dados Shopee'!G1784</f>
        <v>0</v>
      </c>
      <c r="B1784" s="12">
        <f>'Dados Shopee'!M1784</f>
        <v>0</v>
      </c>
      <c r="C1784" s="16">
        <f>'Dados Shopee'!Q1784</f>
        <v>0</v>
      </c>
      <c r="E1784">
        <f>Cálculo!E1784</f>
        <v>0</v>
      </c>
    </row>
    <row r="1785" spans="1:5" x14ac:dyDescent="0.25">
      <c r="A1785" s="12">
        <f>'Dados Shopee'!G1785</f>
        <v>0</v>
      </c>
      <c r="B1785" s="12">
        <f>'Dados Shopee'!M1785</f>
        <v>0</v>
      </c>
      <c r="C1785" s="16">
        <f>'Dados Shopee'!Q1785</f>
        <v>0</v>
      </c>
      <c r="E1785">
        <f>Cálculo!E1785</f>
        <v>0</v>
      </c>
    </row>
    <row r="1786" spans="1:5" x14ac:dyDescent="0.25">
      <c r="A1786" s="12">
        <f>'Dados Shopee'!G1786</f>
        <v>0</v>
      </c>
      <c r="B1786" s="12">
        <f>'Dados Shopee'!M1786</f>
        <v>0</v>
      </c>
      <c r="C1786" s="16">
        <f>'Dados Shopee'!Q1786</f>
        <v>0</v>
      </c>
      <c r="E1786">
        <f>Cálculo!E1786</f>
        <v>0</v>
      </c>
    </row>
    <row r="1787" spans="1:5" x14ac:dyDescent="0.25">
      <c r="A1787" s="12">
        <f>'Dados Shopee'!G1787</f>
        <v>0</v>
      </c>
      <c r="B1787" s="12">
        <f>'Dados Shopee'!M1787</f>
        <v>0</v>
      </c>
      <c r="C1787" s="16">
        <f>'Dados Shopee'!Q1787</f>
        <v>0</v>
      </c>
      <c r="E1787">
        <f>Cálculo!E1787</f>
        <v>0</v>
      </c>
    </row>
    <row r="1788" spans="1:5" x14ac:dyDescent="0.25">
      <c r="A1788" s="12">
        <f>'Dados Shopee'!G1788</f>
        <v>0</v>
      </c>
      <c r="B1788" s="12">
        <f>'Dados Shopee'!M1788</f>
        <v>0</v>
      </c>
      <c r="C1788" s="16">
        <f>'Dados Shopee'!Q1788</f>
        <v>0</v>
      </c>
      <c r="E1788">
        <f>Cálculo!E1788</f>
        <v>0</v>
      </c>
    </row>
    <row r="1789" spans="1:5" x14ac:dyDescent="0.25">
      <c r="A1789" s="12">
        <f>'Dados Shopee'!G1789</f>
        <v>0</v>
      </c>
      <c r="B1789" s="12">
        <f>'Dados Shopee'!M1789</f>
        <v>0</v>
      </c>
      <c r="C1789" s="16">
        <f>'Dados Shopee'!Q1789</f>
        <v>0</v>
      </c>
      <c r="E1789">
        <f>Cálculo!E1789</f>
        <v>0</v>
      </c>
    </row>
    <row r="1790" spans="1:5" x14ac:dyDescent="0.25">
      <c r="A1790" s="12">
        <f>'Dados Shopee'!G1790</f>
        <v>0</v>
      </c>
      <c r="B1790" s="12">
        <f>'Dados Shopee'!M1790</f>
        <v>0</v>
      </c>
      <c r="C1790" s="16">
        <f>'Dados Shopee'!Q1790</f>
        <v>0</v>
      </c>
      <c r="E1790">
        <f>Cálculo!E1790</f>
        <v>0</v>
      </c>
    </row>
    <row r="1791" spans="1:5" x14ac:dyDescent="0.25">
      <c r="A1791" s="12">
        <f>'Dados Shopee'!G1791</f>
        <v>0</v>
      </c>
      <c r="B1791" s="12">
        <f>'Dados Shopee'!M1791</f>
        <v>0</v>
      </c>
      <c r="C1791" s="16">
        <f>'Dados Shopee'!Q1791</f>
        <v>0</v>
      </c>
      <c r="E1791">
        <f>Cálculo!E1791</f>
        <v>0</v>
      </c>
    </row>
    <row r="1792" spans="1:5" x14ac:dyDescent="0.25">
      <c r="A1792" s="12">
        <f>'Dados Shopee'!G1792</f>
        <v>0</v>
      </c>
      <c r="B1792" s="12">
        <f>'Dados Shopee'!M1792</f>
        <v>0</v>
      </c>
      <c r="C1792" s="16">
        <f>'Dados Shopee'!Q1792</f>
        <v>0</v>
      </c>
      <c r="E1792">
        <f>Cálculo!E1792</f>
        <v>0</v>
      </c>
    </row>
    <row r="1793" spans="1:5" x14ac:dyDescent="0.25">
      <c r="A1793" s="12">
        <f>'Dados Shopee'!G1793</f>
        <v>0</v>
      </c>
      <c r="B1793" s="12">
        <f>'Dados Shopee'!M1793</f>
        <v>0</v>
      </c>
      <c r="C1793" s="16">
        <f>'Dados Shopee'!Q1793</f>
        <v>0</v>
      </c>
      <c r="E1793">
        <f>Cálculo!E1793</f>
        <v>0</v>
      </c>
    </row>
    <row r="1794" spans="1:5" x14ac:dyDescent="0.25">
      <c r="A1794" s="12">
        <f>'Dados Shopee'!G1794</f>
        <v>0</v>
      </c>
      <c r="B1794" s="12">
        <f>'Dados Shopee'!M1794</f>
        <v>0</v>
      </c>
      <c r="C1794" s="16">
        <f>'Dados Shopee'!Q1794</f>
        <v>0</v>
      </c>
      <c r="E1794">
        <f>Cálculo!E1794</f>
        <v>0</v>
      </c>
    </row>
    <row r="1795" spans="1:5" x14ac:dyDescent="0.25">
      <c r="A1795" s="12">
        <f>'Dados Shopee'!G1795</f>
        <v>0</v>
      </c>
      <c r="B1795" s="12">
        <f>'Dados Shopee'!M1795</f>
        <v>0</v>
      </c>
      <c r="C1795" s="16">
        <f>'Dados Shopee'!Q1795</f>
        <v>0</v>
      </c>
      <c r="E1795">
        <f>Cálculo!E1795</f>
        <v>0</v>
      </c>
    </row>
    <row r="1796" spans="1:5" x14ac:dyDescent="0.25">
      <c r="A1796" s="12">
        <f>'Dados Shopee'!G1796</f>
        <v>0</v>
      </c>
      <c r="B1796" s="12">
        <f>'Dados Shopee'!M1796</f>
        <v>0</v>
      </c>
      <c r="C1796" s="16">
        <f>'Dados Shopee'!Q1796</f>
        <v>0</v>
      </c>
      <c r="E1796">
        <f>Cálculo!E1796</f>
        <v>0</v>
      </c>
    </row>
    <row r="1797" spans="1:5" x14ac:dyDescent="0.25">
      <c r="A1797" s="12">
        <f>'Dados Shopee'!G1797</f>
        <v>0</v>
      </c>
      <c r="B1797" s="12">
        <f>'Dados Shopee'!M1797</f>
        <v>0</v>
      </c>
      <c r="C1797" s="16">
        <f>'Dados Shopee'!Q1797</f>
        <v>0</v>
      </c>
      <c r="E1797">
        <f>Cálculo!E1797</f>
        <v>0</v>
      </c>
    </row>
    <row r="1798" spans="1:5" x14ac:dyDescent="0.25">
      <c r="A1798" s="12">
        <f>'Dados Shopee'!G1798</f>
        <v>0</v>
      </c>
      <c r="B1798" s="12">
        <f>'Dados Shopee'!M1798</f>
        <v>0</v>
      </c>
      <c r="C1798" s="16">
        <f>'Dados Shopee'!Q1798</f>
        <v>0</v>
      </c>
      <c r="E1798">
        <f>Cálculo!E1798</f>
        <v>0</v>
      </c>
    </row>
    <row r="1799" spans="1:5" x14ac:dyDescent="0.25">
      <c r="A1799" s="12">
        <f>'Dados Shopee'!G1799</f>
        <v>0</v>
      </c>
      <c r="B1799" s="12">
        <f>'Dados Shopee'!M1799</f>
        <v>0</v>
      </c>
      <c r="C1799" s="16">
        <f>'Dados Shopee'!Q1799</f>
        <v>0</v>
      </c>
      <c r="E1799">
        <f>Cálculo!E1799</f>
        <v>0</v>
      </c>
    </row>
    <row r="1800" spans="1:5" x14ac:dyDescent="0.25">
      <c r="A1800" s="12">
        <f>'Dados Shopee'!G1800</f>
        <v>0</v>
      </c>
      <c r="B1800" s="12">
        <f>'Dados Shopee'!M1800</f>
        <v>0</v>
      </c>
      <c r="C1800" s="16">
        <f>'Dados Shopee'!Q1800</f>
        <v>0</v>
      </c>
      <c r="E1800">
        <f>Cálculo!E1800</f>
        <v>0</v>
      </c>
    </row>
    <row r="1801" spans="1:5" x14ac:dyDescent="0.25">
      <c r="A1801" s="12">
        <f>'Dados Shopee'!G1801</f>
        <v>0</v>
      </c>
      <c r="B1801" s="12">
        <f>'Dados Shopee'!M1801</f>
        <v>0</v>
      </c>
      <c r="C1801" s="16">
        <f>'Dados Shopee'!Q1801</f>
        <v>0</v>
      </c>
      <c r="E1801">
        <f>Cálculo!E1801</f>
        <v>0</v>
      </c>
    </row>
    <row r="1802" spans="1:5" x14ac:dyDescent="0.25">
      <c r="A1802" s="12">
        <f>'Dados Shopee'!G1802</f>
        <v>0</v>
      </c>
      <c r="B1802" s="12">
        <f>'Dados Shopee'!M1802</f>
        <v>0</v>
      </c>
      <c r="C1802" s="16">
        <f>'Dados Shopee'!Q1802</f>
        <v>0</v>
      </c>
      <c r="E1802">
        <f>Cálculo!E1802</f>
        <v>0</v>
      </c>
    </row>
    <row r="1803" spans="1:5" x14ac:dyDescent="0.25">
      <c r="A1803" s="12">
        <f>'Dados Shopee'!G1803</f>
        <v>0</v>
      </c>
      <c r="B1803" s="12">
        <f>'Dados Shopee'!M1803</f>
        <v>0</v>
      </c>
      <c r="C1803" s="16">
        <f>'Dados Shopee'!Q1803</f>
        <v>0</v>
      </c>
      <c r="E1803">
        <f>Cálculo!E1803</f>
        <v>0</v>
      </c>
    </row>
    <row r="1804" spans="1:5" x14ac:dyDescent="0.25">
      <c r="A1804" s="12">
        <f>'Dados Shopee'!G1804</f>
        <v>0</v>
      </c>
      <c r="B1804" s="12">
        <f>'Dados Shopee'!M1804</f>
        <v>0</v>
      </c>
      <c r="C1804" s="16">
        <f>'Dados Shopee'!Q1804</f>
        <v>0</v>
      </c>
      <c r="E1804">
        <f>Cálculo!E1804</f>
        <v>0</v>
      </c>
    </row>
    <row r="1805" spans="1:5" x14ac:dyDescent="0.25">
      <c r="A1805" s="12">
        <f>'Dados Shopee'!G1805</f>
        <v>0</v>
      </c>
      <c r="B1805" s="12">
        <f>'Dados Shopee'!M1805</f>
        <v>0</v>
      </c>
      <c r="C1805" s="16">
        <f>'Dados Shopee'!Q1805</f>
        <v>0</v>
      </c>
      <c r="E1805">
        <f>Cálculo!E1805</f>
        <v>0</v>
      </c>
    </row>
    <row r="1806" spans="1:5" x14ac:dyDescent="0.25">
      <c r="A1806" s="12">
        <f>'Dados Shopee'!G1806</f>
        <v>0</v>
      </c>
      <c r="B1806" s="12">
        <f>'Dados Shopee'!M1806</f>
        <v>0</v>
      </c>
      <c r="C1806" s="16">
        <f>'Dados Shopee'!Q1806</f>
        <v>0</v>
      </c>
      <c r="E1806">
        <f>Cálculo!E1806</f>
        <v>0</v>
      </c>
    </row>
    <row r="1807" spans="1:5" x14ac:dyDescent="0.25">
      <c r="A1807" s="12">
        <f>'Dados Shopee'!G1807</f>
        <v>0</v>
      </c>
      <c r="B1807" s="12">
        <f>'Dados Shopee'!M1807</f>
        <v>0</v>
      </c>
      <c r="C1807" s="16">
        <f>'Dados Shopee'!Q1807</f>
        <v>0</v>
      </c>
      <c r="E1807">
        <f>Cálculo!E1807</f>
        <v>0</v>
      </c>
    </row>
    <row r="1808" spans="1:5" x14ac:dyDescent="0.25">
      <c r="A1808" s="12">
        <f>'Dados Shopee'!G1808</f>
        <v>0</v>
      </c>
      <c r="B1808" s="12">
        <f>'Dados Shopee'!M1808</f>
        <v>0</v>
      </c>
      <c r="C1808" s="16">
        <f>'Dados Shopee'!Q1808</f>
        <v>0</v>
      </c>
      <c r="E1808">
        <f>Cálculo!E1808</f>
        <v>0</v>
      </c>
    </row>
    <row r="1809" spans="1:5" x14ac:dyDescent="0.25">
      <c r="A1809" s="12">
        <f>'Dados Shopee'!G1809</f>
        <v>0</v>
      </c>
      <c r="B1809" s="12">
        <f>'Dados Shopee'!M1809</f>
        <v>0</v>
      </c>
      <c r="C1809" s="16">
        <f>'Dados Shopee'!Q1809</f>
        <v>0</v>
      </c>
      <c r="E1809">
        <f>Cálculo!E1809</f>
        <v>0</v>
      </c>
    </row>
    <row r="1810" spans="1:5" x14ac:dyDescent="0.25">
      <c r="A1810" s="12">
        <f>'Dados Shopee'!G1810</f>
        <v>0</v>
      </c>
      <c r="B1810" s="12">
        <f>'Dados Shopee'!M1810</f>
        <v>0</v>
      </c>
      <c r="C1810" s="16">
        <f>'Dados Shopee'!Q1810</f>
        <v>0</v>
      </c>
      <c r="E1810">
        <f>Cálculo!E1810</f>
        <v>0</v>
      </c>
    </row>
    <row r="1811" spans="1:5" x14ac:dyDescent="0.25">
      <c r="A1811" s="12">
        <f>'Dados Shopee'!G1811</f>
        <v>0</v>
      </c>
      <c r="B1811" s="12">
        <f>'Dados Shopee'!M1811</f>
        <v>0</v>
      </c>
      <c r="C1811" s="16">
        <f>'Dados Shopee'!Q1811</f>
        <v>0</v>
      </c>
      <c r="E1811">
        <f>Cálculo!E1811</f>
        <v>0</v>
      </c>
    </row>
    <row r="1812" spans="1:5" x14ac:dyDescent="0.25">
      <c r="A1812" s="12">
        <f>'Dados Shopee'!G1812</f>
        <v>0</v>
      </c>
      <c r="B1812" s="12">
        <f>'Dados Shopee'!M1812</f>
        <v>0</v>
      </c>
      <c r="C1812" s="16">
        <f>'Dados Shopee'!Q1812</f>
        <v>0</v>
      </c>
      <c r="E1812">
        <f>Cálculo!E1812</f>
        <v>0</v>
      </c>
    </row>
    <row r="1813" spans="1:5" x14ac:dyDescent="0.25">
      <c r="A1813" s="12">
        <f>'Dados Shopee'!G1813</f>
        <v>0</v>
      </c>
      <c r="B1813" s="12">
        <f>'Dados Shopee'!M1813</f>
        <v>0</v>
      </c>
      <c r="C1813" s="16">
        <f>'Dados Shopee'!Q1813</f>
        <v>0</v>
      </c>
      <c r="E1813">
        <f>Cálculo!E1813</f>
        <v>0</v>
      </c>
    </row>
    <row r="1814" spans="1:5" x14ac:dyDescent="0.25">
      <c r="A1814" s="12">
        <f>'Dados Shopee'!G1814</f>
        <v>0</v>
      </c>
      <c r="B1814" s="12">
        <f>'Dados Shopee'!M1814</f>
        <v>0</v>
      </c>
      <c r="C1814" s="16">
        <f>'Dados Shopee'!Q1814</f>
        <v>0</v>
      </c>
      <c r="E1814">
        <f>Cálculo!E1814</f>
        <v>0</v>
      </c>
    </row>
    <row r="1815" spans="1:5" x14ac:dyDescent="0.25">
      <c r="A1815" s="12">
        <f>'Dados Shopee'!G1815</f>
        <v>0</v>
      </c>
      <c r="B1815" s="12">
        <f>'Dados Shopee'!M1815</f>
        <v>0</v>
      </c>
      <c r="C1815" s="16">
        <f>'Dados Shopee'!Q1815</f>
        <v>0</v>
      </c>
      <c r="E1815">
        <f>Cálculo!E1815</f>
        <v>0</v>
      </c>
    </row>
    <row r="1816" spans="1:5" x14ac:dyDescent="0.25">
      <c r="A1816" s="12">
        <f>'Dados Shopee'!G1816</f>
        <v>0</v>
      </c>
      <c r="B1816" s="12">
        <f>'Dados Shopee'!M1816</f>
        <v>0</v>
      </c>
      <c r="C1816" s="16">
        <f>'Dados Shopee'!Q1816</f>
        <v>0</v>
      </c>
      <c r="E1816">
        <f>Cálculo!E1816</f>
        <v>0</v>
      </c>
    </row>
    <row r="1817" spans="1:5" x14ac:dyDescent="0.25">
      <c r="A1817" s="12">
        <f>'Dados Shopee'!G1817</f>
        <v>0</v>
      </c>
      <c r="B1817" s="12">
        <f>'Dados Shopee'!M1817</f>
        <v>0</v>
      </c>
      <c r="C1817" s="16">
        <f>'Dados Shopee'!Q1817</f>
        <v>0</v>
      </c>
      <c r="E1817">
        <f>Cálculo!E1817</f>
        <v>0</v>
      </c>
    </row>
    <row r="1818" spans="1:5" x14ac:dyDescent="0.25">
      <c r="A1818" s="12">
        <f>'Dados Shopee'!G1818</f>
        <v>0</v>
      </c>
      <c r="B1818" s="12">
        <f>'Dados Shopee'!M1818</f>
        <v>0</v>
      </c>
      <c r="C1818" s="16">
        <f>'Dados Shopee'!Q1818</f>
        <v>0</v>
      </c>
      <c r="E1818">
        <f>Cálculo!E1818</f>
        <v>0</v>
      </c>
    </row>
    <row r="1819" spans="1:5" x14ac:dyDescent="0.25">
      <c r="A1819" s="12">
        <f>'Dados Shopee'!G1819</f>
        <v>0</v>
      </c>
      <c r="B1819" s="12">
        <f>'Dados Shopee'!M1819</f>
        <v>0</v>
      </c>
      <c r="C1819" s="16">
        <f>'Dados Shopee'!Q1819</f>
        <v>0</v>
      </c>
      <c r="E1819">
        <f>Cálculo!E1819</f>
        <v>0</v>
      </c>
    </row>
    <row r="1820" spans="1:5" x14ac:dyDescent="0.25">
      <c r="A1820" s="12">
        <f>'Dados Shopee'!G1820</f>
        <v>0</v>
      </c>
      <c r="B1820" s="12">
        <f>'Dados Shopee'!M1820</f>
        <v>0</v>
      </c>
      <c r="C1820" s="16">
        <f>'Dados Shopee'!Q1820</f>
        <v>0</v>
      </c>
      <c r="E1820">
        <f>Cálculo!E1820</f>
        <v>0</v>
      </c>
    </row>
    <row r="1821" spans="1:5" x14ac:dyDescent="0.25">
      <c r="A1821" s="12">
        <f>'Dados Shopee'!G1821</f>
        <v>0</v>
      </c>
      <c r="B1821" s="12">
        <f>'Dados Shopee'!M1821</f>
        <v>0</v>
      </c>
      <c r="C1821" s="16">
        <f>'Dados Shopee'!Q1821</f>
        <v>0</v>
      </c>
      <c r="E1821">
        <f>Cálculo!E1821</f>
        <v>0</v>
      </c>
    </row>
    <row r="1822" spans="1:5" x14ac:dyDescent="0.25">
      <c r="A1822" s="12">
        <f>'Dados Shopee'!G1822</f>
        <v>0</v>
      </c>
      <c r="B1822" s="12">
        <f>'Dados Shopee'!M1822</f>
        <v>0</v>
      </c>
      <c r="C1822" s="16">
        <f>'Dados Shopee'!Q1822</f>
        <v>0</v>
      </c>
      <c r="E1822">
        <f>Cálculo!E1822</f>
        <v>0</v>
      </c>
    </row>
    <row r="1823" spans="1:5" x14ac:dyDescent="0.25">
      <c r="A1823" s="12">
        <f>'Dados Shopee'!G1823</f>
        <v>0</v>
      </c>
      <c r="B1823" s="12">
        <f>'Dados Shopee'!M1823</f>
        <v>0</v>
      </c>
      <c r="C1823" s="16">
        <f>'Dados Shopee'!Q1823</f>
        <v>0</v>
      </c>
      <c r="E1823">
        <f>Cálculo!E1823</f>
        <v>0</v>
      </c>
    </row>
    <row r="1824" spans="1:5" x14ac:dyDescent="0.25">
      <c r="A1824" s="12">
        <f>'Dados Shopee'!G1824</f>
        <v>0</v>
      </c>
      <c r="B1824" s="12">
        <f>'Dados Shopee'!M1824</f>
        <v>0</v>
      </c>
      <c r="C1824" s="16">
        <f>'Dados Shopee'!Q1824</f>
        <v>0</v>
      </c>
      <c r="E1824">
        <f>Cálculo!E1824</f>
        <v>0</v>
      </c>
    </row>
    <row r="1825" spans="1:5" x14ac:dyDescent="0.25">
      <c r="A1825" s="12">
        <f>'Dados Shopee'!G1825</f>
        <v>0</v>
      </c>
      <c r="B1825" s="12">
        <f>'Dados Shopee'!M1825</f>
        <v>0</v>
      </c>
      <c r="C1825" s="16">
        <f>'Dados Shopee'!Q1825</f>
        <v>0</v>
      </c>
      <c r="E1825">
        <f>Cálculo!E1825</f>
        <v>0</v>
      </c>
    </row>
    <row r="1826" spans="1:5" x14ac:dyDescent="0.25">
      <c r="A1826" s="12">
        <f>'Dados Shopee'!G1826</f>
        <v>0</v>
      </c>
      <c r="B1826" s="12">
        <f>'Dados Shopee'!M1826</f>
        <v>0</v>
      </c>
      <c r="C1826" s="16">
        <f>'Dados Shopee'!Q1826</f>
        <v>0</v>
      </c>
      <c r="E1826">
        <f>Cálculo!E1826</f>
        <v>0</v>
      </c>
    </row>
    <row r="1827" spans="1:5" x14ac:dyDescent="0.25">
      <c r="A1827" s="12">
        <f>'Dados Shopee'!G1827</f>
        <v>0</v>
      </c>
      <c r="B1827" s="12">
        <f>'Dados Shopee'!M1827</f>
        <v>0</v>
      </c>
      <c r="C1827" s="16">
        <f>'Dados Shopee'!Q1827</f>
        <v>0</v>
      </c>
      <c r="E1827">
        <f>Cálculo!E1827</f>
        <v>0</v>
      </c>
    </row>
    <row r="1828" spans="1:5" x14ac:dyDescent="0.25">
      <c r="A1828" s="12">
        <f>'Dados Shopee'!G1828</f>
        <v>0</v>
      </c>
      <c r="B1828" s="12">
        <f>'Dados Shopee'!M1828</f>
        <v>0</v>
      </c>
      <c r="C1828" s="16">
        <f>'Dados Shopee'!Q1828</f>
        <v>0</v>
      </c>
      <c r="E1828">
        <f>Cálculo!E1828</f>
        <v>0</v>
      </c>
    </row>
    <row r="1829" spans="1:5" x14ac:dyDescent="0.25">
      <c r="A1829" s="12">
        <f>'Dados Shopee'!G1829</f>
        <v>0</v>
      </c>
      <c r="B1829" s="12">
        <f>'Dados Shopee'!M1829</f>
        <v>0</v>
      </c>
      <c r="C1829" s="16">
        <f>'Dados Shopee'!Q1829</f>
        <v>0</v>
      </c>
      <c r="E1829">
        <f>Cálculo!E1829</f>
        <v>0</v>
      </c>
    </row>
    <row r="1830" spans="1:5" x14ac:dyDescent="0.25">
      <c r="A1830" s="12">
        <f>'Dados Shopee'!G1830</f>
        <v>0</v>
      </c>
      <c r="B1830" s="12">
        <f>'Dados Shopee'!M1830</f>
        <v>0</v>
      </c>
      <c r="C1830" s="16">
        <f>'Dados Shopee'!Q1830</f>
        <v>0</v>
      </c>
      <c r="E1830">
        <f>Cálculo!E1830</f>
        <v>0</v>
      </c>
    </row>
    <row r="1831" spans="1:5" x14ac:dyDescent="0.25">
      <c r="A1831" s="12">
        <f>'Dados Shopee'!G1831</f>
        <v>0</v>
      </c>
      <c r="B1831" s="12">
        <f>'Dados Shopee'!M1831</f>
        <v>0</v>
      </c>
      <c r="C1831" s="16">
        <f>'Dados Shopee'!Q1831</f>
        <v>0</v>
      </c>
      <c r="E1831">
        <f>Cálculo!E1831</f>
        <v>0</v>
      </c>
    </row>
    <row r="1832" spans="1:5" x14ac:dyDescent="0.25">
      <c r="A1832" s="12">
        <f>'Dados Shopee'!G1832</f>
        <v>0</v>
      </c>
      <c r="B1832" s="12">
        <f>'Dados Shopee'!M1832</f>
        <v>0</v>
      </c>
      <c r="C1832" s="16">
        <f>'Dados Shopee'!Q1832</f>
        <v>0</v>
      </c>
      <c r="E1832">
        <f>Cálculo!E1832</f>
        <v>0</v>
      </c>
    </row>
    <row r="1833" spans="1:5" x14ac:dyDescent="0.25">
      <c r="A1833" s="12">
        <f>'Dados Shopee'!G1833</f>
        <v>0</v>
      </c>
      <c r="B1833" s="12">
        <f>'Dados Shopee'!M1833</f>
        <v>0</v>
      </c>
      <c r="C1833" s="16">
        <f>'Dados Shopee'!Q1833</f>
        <v>0</v>
      </c>
      <c r="E1833">
        <f>Cálculo!E1833</f>
        <v>0</v>
      </c>
    </row>
    <row r="1834" spans="1:5" x14ac:dyDescent="0.25">
      <c r="A1834" s="12">
        <f>'Dados Shopee'!G1834</f>
        <v>0</v>
      </c>
      <c r="B1834" s="12">
        <f>'Dados Shopee'!M1834</f>
        <v>0</v>
      </c>
      <c r="C1834" s="16">
        <f>'Dados Shopee'!Q1834</f>
        <v>0</v>
      </c>
      <c r="E1834">
        <f>Cálculo!E1834</f>
        <v>0</v>
      </c>
    </row>
    <row r="1835" spans="1:5" x14ac:dyDescent="0.25">
      <c r="A1835" s="12">
        <f>'Dados Shopee'!G1835</f>
        <v>0</v>
      </c>
      <c r="B1835" s="12">
        <f>'Dados Shopee'!M1835</f>
        <v>0</v>
      </c>
      <c r="C1835" s="16">
        <f>'Dados Shopee'!Q1835</f>
        <v>0</v>
      </c>
      <c r="E1835">
        <f>Cálculo!E1835</f>
        <v>0</v>
      </c>
    </row>
    <row r="1836" spans="1:5" x14ac:dyDescent="0.25">
      <c r="A1836" s="12">
        <f>'Dados Shopee'!G1836</f>
        <v>0</v>
      </c>
      <c r="B1836" s="12">
        <f>'Dados Shopee'!M1836</f>
        <v>0</v>
      </c>
      <c r="C1836" s="16">
        <f>'Dados Shopee'!Q1836</f>
        <v>0</v>
      </c>
      <c r="E1836">
        <f>Cálculo!E1836</f>
        <v>0</v>
      </c>
    </row>
    <row r="1837" spans="1:5" x14ac:dyDescent="0.25">
      <c r="A1837" s="12">
        <f>'Dados Shopee'!G1837</f>
        <v>0</v>
      </c>
      <c r="B1837" s="12">
        <f>'Dados Shopee'!M1837</f>
        <v>0</v>
      </c>
      <c r="C1837" s="16">
        <f>'Dados Shopee'!Q1837</f>
        <v>0</v>
      </c>
      <c r="E1837">
        <f>Cálculo!E1837</f>
        <v>0</v>
      </c>
    </row>
    <row r="1838" spans="1:5" x14ac:dyDescent="0.25">
      <c r="A1838" s="12">
        <f>'Dados Shopee'!G1838</f>
        <v>0</v>
      </c>
      <c r="B1838" s="12">
        <f>'Dados Shopee'!M1838</f>
        <v>0</v>
      </c>
      <c r="C1838" s="16">
        <f>'Dados Shopee'!Q1838</f>
        <v>0</v>
      </c>
      <c r="E1838">
        <f>Cálculo!E1838</f>
        <v>0</v>
      </c>
    </row>
    <row r="1839" spans="1:5" x14ac:dyDescent="0.25">
      <c r="A1839" s="12">
        <f>'Dados Shopee'!G1839</f>
        <v>0</v>
      </c>
      <c r="B1839" s="12">
        <f>'Dados Shopee'!M1839</f>
        <v>0</v>
      </c>
      <c r="C1839" s="16">
        <f>'Dados Shopee'!Q1839</f>
        <v>0</v>
      </c>
      <c r="E1839">
        <f>Cálculo!E1839</f>
        <v>0</v>
      </c>
    </row>
    <row r="1840" spans="1:5" x14ac:dyDescent="0.25">
      <c r="A1840" s="12">
        <f>'Dados Shopee'!G1840</f>
        <v>0</v>
      </c>
      <c r="B1840" s="12">
        <f>'Dados Shopee'!M1840</f>
        <v>0</v>
      </c>
      <c r="C1840" s="16">
        <f>'Dados Shopee'!Q1840</f>
        <v>0</v>
      </c>
      <c r="E1840">
        <f>Cálculo!E1840</f>
        <v>0</v>
      </c>
    </row>
    <row r="1841" spans="1:5" x14ac:dyDescent="0.25">
      <c r="A1841" s="12">
        <f>'Dados Shopee'!G1841</f>
        <v>0</v>
      </c>
      <c r="B1841" s="12">
        <f>'Dados Shopee'!M1841</f>
        <v>0</v>
      </c>
      <c r="C1841" s="16">
        <f>'Dados Shopee'!Q1841</f>
        <v>0</v>
      </c>
      <c r="E1841">
        <f>Cálculo!E1841</f>
        <v>0</v>
      </c>
    </row>
    <row r="1842" spans="1:5" x14ac:dyDescent="0.25">
      <c r="A1842" s="12">
        <f>'Dados Shopee'!G1842</f>
        <v>0</v>
      </c>
      <c r="B1842" s="12">
        <f>'Dados Shopee'!M1842</f>
        <v>0</v>
      </c>
      <c r="C1842" s="16">
        <f>'Dados Shopee'!Q1842</f>
        <v>0</v>
      </c>
      <c r="E1842">
        <f>Cálculo!E1842</f>
        <v>0</v>
      </c>
    </row>
    <row r="1843" spans="1:5" x14ac:dyDescent="0.25">
      <c r="A1843" s="12">
        <f>'Dados Shopee'!G1843</f>
        <v>0</v>
      </c>
      <c r="B1843" s="12">
        <f>'Dados Shopee'!M1843</f>
        <v>0</v>
      </c>
      <c r="C1843" s="16">
        <f>'Dados Shopee'!Q1843</f>
        <v>0</v>
      </c>
      <c r="E1843">
        <f>Cálculo!E1843</f>
        <v>0</v>
      </c>
    </row>
    <row r="1844" spans="1:5" x14ac:dyDescent="0.25">
      <c r="A1844" s="12">
        <f>'Dados Shopee'!G1844</f>
        <v>0</v>
      </c>
      <c r="B1844" s="12">
        <f>'Dados Shopee'!M1844</f>
        <v>0</v>
      </c>
      <c r="C1844" s="16">
        <f>'Dados Shopee'!Q1844</f>
        <v>0</v>
      </c>
      <c r="E1844">
        <f>Cálculo!E1844</f>
        <v>0</v>
      </c>
    </row>
    <row r="1845" spans="1:5" x14ac:dyDescent="0.25">
      <c r="A1845" s="12">
        <f>'Dados Shopee'!G1845</f>
        <v>0</v>
      </c>
      <c r="B1845" s="12">
        <f>'Dados Shopee'!M1845</f>
        <v>0</v>
      </c>
      <c r="C1845" s="16">
        <f>'Dados Shopee'!Q1845</f>
        <v>0</v>
      </c>
      <c r="E1845">
        <f>Cálculo!E1845</f>
        <v>0</v>
      </c>
    </row>
    <row r="1846" spans="1:5" x14ac:dyDescent="0.25">
      <c r="A1846" s="12">
        <f>'Dados Shopee'!G1846</f>
        <v>0</v>
      </c>
      <c r="B1846" s="12">
        <f>'Dados Shopee'!M1846</f>
        <v>0</v>
      </c>
      <c r="C1846" s="16">
        <f>'Dados Shopee'!Q1846</f>
        <v>0</v>
      </c>
      <c r="E1846">
        <f>Cálculo!E1846</f>
        <v>0</v>
      </c>
    </row>
    <row r="1847" spans="1:5" x14ac:dyDescent="0.25">
      <c r="A1847" s="12">
        <f>'Dados Shopee'!G1847</f>
        <v>0</v>
      </c>
      <c r="B1847" s="12">
        <f>'Dados Shopee'!M1847</f>
        <v>0</v>
      </c>
      <c r="C1847" s="16">
        <f>'Dados Shopee'!Q1847</f>
        <v>0</v>
      </c>
      <c r="E1847">
        <f>Cálculo!E1847</f>
        <v>0</v>
      </c>
    </row>
    <row r="1848" spans="1:5" x14ac:dyDescent="0.25">
      <c r="A1848" s="12">
        <f>'Dados Shopee'!G1848</f>
        <v>0</v>
      </c>
      <c r="B1848" s="12">
        <f>'Dados Shopee'!M1848</f>
        <v>0</v>
      </c>
      <c r="C1848" s="16">
        <f>'Dados Shopee'!Q1848</f>
        <v>0</v>
      </c>
      <c r="E1848">
        <f>Cálculo!E1848</f>
        <v>0</v>
      </c>
    </row>
    <row r="1849" spans="1:5" x14ac:dyDescent="0.25">
      <c r="A1849" s="12">
        <f>'Dados Shopee'!G1849</f>
        <v>0</v>
      </c>
      <c r="B1849" s="12">
        <f>'Dados Shopee'!M1849</f>
        <v>0</v>
      </c>
      <c r="C1849" s="16">
        <f>'Dados Shopee'!Q1849</f>
        <v>0</v>
      </c>
      <c r="E1849">
        <f>Cálculo!E1849</f>
        <v>0</v>
      </c>
    </row>
    <row r="1850" spans="1:5" x14ac:dyDescent="0.25">
      <c r="A1850" s="12">
        <f>'Dados Shopee'!G1850</f>
        <v>0</v>
      </c>
      <c r="B1850" s="12">
        <f>'Dados Shopee'!M1850</f>
        <v>0</v>
      </c>
      <c r="C1850" s="16">
        <f>'Dados Shopee'!Q1850</f>
        <v>0</v>
      </c>
      <c r="E1850">
        <f>Cálculo!E1850</f>
        <v>0</v>
      </c>
    </row>
    <row r="1851" spans="1:5" x14ac:dyDescent="0.25">
      <c r="A1851" s="12">
        <f>'Dados Shopee'!G1851</f>
        <v>0</v>
      </c>
      <c r="B1851" s="12">
        <f>'Dados Shopee'!M1851</f>
        <v>0</v>
      </c>
      <c r="C1851" s="16">
        <f>'Dados Shopee'!Q1851</f>
        <v>0</v>
      </c>
      <c r="E1851">
        <f>Cálculo!E1851</f>
        <v>0</v>
      </c>
    </row>
    <row r="1852" spans="1:5" x14ac:dyDescent="0.25">
      <c r="A1852" s="12">
        <f>'Dados Shopee'!G1852</f>
        <v>0</v>
      </c>
      <c r="B1852" s="12">
        <f>'Dados Shopee'!M1852</f>
        <v>0</v>
      </c>
      <c r="C1852" s="16">
        <f>'Dados Shopee'!Q1852</f>
        <v>0</v>
      </c>
      <c r="E1852">
        <f>Cálculo!E1852</f>
        <v>0</v>
      </c>
    </row>
    <row r="1853" spans="1:5" x14ac:dyDescent="0.25">
      <c r="A1853" s="12">
        <f>'Dados Shopee'!G1853</f>
        <v>0</v>
      </c>
      <c r="B1853" s="12">
        <f>'Dados Shopee'!M1853</f>
        <v>0</v>
      </c>
      <c r="C1853" s="16">
        <f>'Dados Shopee'!Q1853</f>
        <v>0</v>
      </c>
      <c r="E1853">
        <f>Cálculo!E1853</f>
        <v>0</v>
      </c>
    </row>
    <row r="1854" spans="1:5" x14ac:dyDescent="0.25">
      <c r="A1854" s="12">
        <f>'Dados Shopee'!G1854</f>
        <v>0</v>
      </c>
      <c r="B1854" s="12">
        <f>'Dados Shopee'!M1854</f>
        <v>0</v>
      </c>
      <c r="C1854" s="16">
        <f>'Dados Shopee'!Q1854</f>
        <v>0</v>
      </c>
      <c r="E1854">
        <f>Cálculo!E1854</f>
        <v>0</v>
      </c>
    </row>
    <row r="1855" spans="1:5" x14ac:dyDescent="0.25">
      <c r="A1855" s="12">
        <f>'Dados Shopee'!G1855</f>
        <v>0</v>
      </c>
      <c r="B1855" s="12">
        <f>'Dados Shopee'!M1855</f>
        <v>0</v>
      </c>
      <c r="C1855" s="16">
        <f>'Dados Shopee'!Q1855</f>
        <v>0</v>
      </c>
      <c r="E1855">
        <f>Cálculo!E1855</f>
        <v>0</v>
      </c>
    </row>
    <row r="1856" spans="1:5" x14ac:dyDescent="0.25">
      <c r="A1856" s="12">
        <f>'Dados Shopee'!G1856</f>
        <v>0</v>
      </c>
      <c r="B1856" s="12">
        <f>'Dados Shopee'!M1856</f>
        <v>0</v>
      </c>
      <c r="C1856" s="16">
        <f>'Dados Shopee'!Q1856</f>
        <v>0</v>
      </c>
      <c r="E1856">
        <f>Cálculo!E1856</f>
        <v>0</v>
      </c>
    </row>
    <row r="1857" spans="1:5" x14ac:dyDescent="0.25">
      <c r="A1857" s="12">
        <f>'Dados Shopee'!G1857</f>
        <v>0</v>
      </c>
      <c r="B1857" s="12">
        <f>'Dados Shopee'!M1857</f>
        <v>0</v>
      </c>
      <c r="C1857" s="16">
        <f>'Dados Shopee'!Q1857</f>
        <v>0</v>
      </c>
      <c r="E1857">
        <f>Cálculo!E1857</f>
        <v>0</v>
      </c>
    </row>
    <row r="1858" spans="1:5" x14ac:dyDescent="0.25">
      <c r="A1858" s="12">
        <f>'Dados Shopee'!G1858</f>
        <v>0</v>
      </c>
      <c r="B1858" s="12">
        <f>'Dados Shopee'!M1858</f>
        <v>0</v>
      </c>
      <c r="C1858" s="16">
        <f>'Dados Shopee'!Q1858</f>
        <v>0</v>
      </c>
      <c r="E1858">
        <f>Cálculo!E1858</f>
        <v>0</v>
      </c>
    </row>
    <row r="1859" spans="1:5" x14ac:dyDescent="0.25">
      <c r="A1859" s="12">
        <f>'Dados Shopee'!G1859</f>
        <v>0</v>
      </c>
      <c r="B1859" s="12">
        <f>'Dados Shopee'!M1859</f>
        <v>0</v>
      </c>
      <c r="C1859" s="16">
        <f>'Dados Shopee'!Q1859</f>
        <v>0</v>
      </c>
      <c r="E1859">
        <f>Cálculo!E1859</f>
        <v>0</v>
      </c>
    </row>
    <row r="1860" spans="1:5" x14ac:dyDescent="0.25">
      <c r="A1860" s="12">
        <f>'Dados Shopee'!G1860</f>
        <v>0</v>
      </c>
      <c r="B1860" s="12">
        <f>'Dados Shopee'!M1860</f>
        <v>0</v>
      </c>
      <c r="C1860" s="16">
        <f>'Dados Shopee'!Q1860</f>
        <v>0</v>
      </c>
      <c r="E1860">
        <f>Cálculo!E1860</f>
        <v>0</v>
      </c>
    </row>
    <row r="1861" spans="1:5" x14ac:dyDescent="0.25">
      <c r="A1861" s="12">
        <f>'Dados Shopee'!G1861</f>
        <v>0</v>
      </c>
      <c r="B1861" s="12">
        <f>'Dados Shopee'!M1861</f>
        <v>0</v>
      </c>
      <c r="C1861" s="16">
        <f>'Dados Shopee'!Q1861</f>
        <v>0</v>
      </c>
      <c r="E1861">
        <f>Cálculo!E1861</f>
        <v>0</v>
      </c>
    </row>
    <row r="1862" spans="1:5" x14ac:dyDescent="0.25">
      <c r="A1862" s="12">
        <f>'Dados Shopee'!G1862</f>
        <v>0</v>
      </c>
      <c r="B1862" s="12">
        <f>'Dados Shopee'!M1862</f>
        <v>0</v>
      </c>
      <c r="C1862" s="16">
        <f>'Dados Shopee'!Q1862</f>
        <v>0</v>
      </c>
      <c r="E1862">
        <f>Cálculo!E1862</f>
        <v>0</v>
      </c>
    </row>
    <row r="1863" spans="1:5" x14ac:dyDescent="0.25">
      <c r="A1863" s="12">
        <f>'Dados Shopee'!G1863</f>
        <v>0</v>
      </c>
      <c r="B1863" s="12">
        <f>'Dados Shopee'!M1863</f>
        <v>0</v>
      </c>
      <c r="C1863" s="16">
        <f>'Dados Shopee'!Q1863</f>
        <v>0</v>
      </c>
      <c r="E1863">
        <f>Cálculo!E1863</f>
        <v>0</v>
      </c>
    </row>
    <row r="1864" spans="1:5" x14ac:dyDescent="0.25">
      <c r="A1864" s="12">
        <f>'Dados Shopee'!G1864</f>
        <v>0</v>
      </c>
      <c r="B1864" s="12">
        <f>'Dados Shopee'!M1864</f>
        <v>0</v>
      </c>
      <c r="C1864" s="16">
        <f>'Dados Shopee'!Q1864</f>
        <v>0</v>
      </c>
      <c r="E1864">
        <f>Cálculo!E1864</f>
        <v>0</v>
      </c>
    </row>
    <row r="1865" spans="1:5" x14ac:dyDescent="0.25">
      <c r="A1865" s="12">
        <f>'Dados Shopee'!G1865</f>
        <v>0</v>
      </c>
      <c r="B1865" s="12">
        <f>'Dados Shopee'!M1865</f>
        <v>0</v>
      </c>
      <c r="C1865" s="16">
        <f>'Dados Shopee'!Q1865</f>
        <v>0</v>
      </c>
      <c r="E1865">
        <f>Cálculo!E1865</f>
        <v>0</v>
      </c>
    </row>
    <row r="1866" spans="1:5" x14ac:dyDescent="0.25">
      <c r="A1866" s="12">
        <f>'Dados Shopee'!G1866</f>
        <v>0</v>
      </c>
      <c r="B1866" s="12">
        <f>'Dados Shopee'!M1866</f>
        <v>0</v>
      </c>
      <c r="C1866" s="16">
        <f>'Dados Shopee'!Q1866</f>
        <v>0</v>
      </c>
      <c r="E1866">
        <f>Cálculo!E1866</f>
        <v>0</v>
      </c>
    </row>
    <row r="1867" spans="1:5" x14ac:dyDescent="0.25">
      <c r="A1867" s="12">
        <f>'Dados Shopee'!G1867</f>
        <v>0</v>
      </c>
      <c r="B1867" s="12">
        <f>'Dados Shopee'!M1867</f>
        <v>0</v>
      </c>
      <c r="C1867" s="16">
        <f>'Dados Shopee'!Q1867</f>
        <v>0</v>
      </c>
      <c r="E1867">
        <f>Cálculo!E1867</f>
        <v>0</v>
      </c>
    </row>
    <row r="1868" spans="1:5" x14ac:dyDescent="0.25">
      <c r="A1868" s="12">
        <f>'Dados Shopee'!G1868</f>
        <v>0</v>
      </c>
      <c r="B1868" s="12">
        <f>'Dados Shopee'!M1868</f>
        <v>0</v>
      </c>
      <c r="C1868" s="16">
        <f>'Dados Shopee'!Q1868</f>
        <v>0</v>
      </c>
      <c r="E1868">
        <f>Cálculo!E1868</f>
        <v>0</v>
      </c>
    </row>
    <row r="1869" spans="1:5" x14ac:dyDescent="0.25">
      <c r="A1869" s="12">
        <f>'Dados Shopee'!G1869</f>
        <v>0</v>
      </c>
      <c r="B1869" s="12">
        <f>'Dados Shopee'!M1869</f>
        <v>0</v>
      </c>
      <c r="C1869" s="16">
        <f>'Dados Shopee'!Q1869</f>
        <v>0</v>
      </c>
      <c r="E1869">
        <f>Cálculo!E1869</f>
        <v>0</v>
      </c>
    </row>
    <row r="1870" spans="1:5" x14ac:dyDescent="0.25">
      <c r="A1870" s="12">
        <f>'Dados Shopee'!G1870</f>
        <v>0</v>
      </c>
      <c r="B1870" s="12">
        <f>'Dados Shopee'!M1870</f>
        <v>0</v>
      </c>
      <c r="C1870" s="16">
        <f>'Dados Shopee'!Q1870</f>
        <v>0</v>
      </c>
      <c r="E1870">
        <f>Cálculo!E1870</f>
        <v>0</v>
      </c>
    </row>
    <row r="1871" spans="1:5" x14ac:dyDescent="0.25">
      <c r="A1871" s="12">
        <f>'Dados Shopee'!G1871</f>
        <v>0</v>
      </c>
      <c r="B1871" s="12">
        <f>'Dados Shopee'!M1871</f>
        <v>0</v>
      </c>
      <c r="C1871" s="16">
        <f>'Dados Shopee'!Q1871</f>
        <v>0</v>
      </c>
      <c r="E1871">
        <f>Cálculo!E1871</f>
        <v>0</v>
      </c>
    </row>
    <row r="1872" spans="1:5" x14ac:dyDescent="0.25">
      <c r="A1872" s="12">
        <f>'Dados Shopee'!G1872</f>
        <v>0</v>
      </c>
      <c r="B1872" s="12">
        <f>'Dados Shopee'!M1872</f>
        <v>0</v>
      </c>
      <c r="C1872" s="16">
        <f>'Dados Shopee'!Q1872</f>
        <v>0</v>
      </c>
      <c r="E1872">
        <f>Cálculo!E1872</f>
        <v>0</v>
      </c>
    </row>
    <row r="1873" spans="1:5" x14ac:dyDescent="0.25">
      <c r="A1873" s="12">
        <f>'Dados Shopee'!G1873</f>
        <v>0</v>
      </c>
      <c r="B1873" s="12">
        <f>'Dados Shopee'!M1873</f>
        <v>0</v>
      </c>
      <c r="C1873" s="16">
        <f>'Dados Shopee'!Q1873</f>
        <v>0</v>
      </c>
      <c r="E1873">
        <f>Cálculo!E1873</f>
        <v>0</v>
      </c>
    </row>
    <row r="1874" spans="1:5" x14ac:dyDescent="0.25">
      <c r="A1874" s="12">
        <f>'Dados Shopee'!G1874</f>
        <v>0</v>
      </c>
      <c r="B1874" s="12">
        <f>'Dados Shopee'!M1874</f>
        <v>0</v>
      </c>
      <c r="C1874" s="16">
        <f>'Dados Shopee'!Q1874</f>
        <v>0</v>
      </c>
      <c r="E1874">
        <f>Cálculo!E1874</f>
        <v>0</v>
      </c>
    </row>
    <row r="1875" spans="1:5" x14ac:dyDescent="0.25">
      <c r="A1875" s="12">
        <f>'Dados Shopee'!G1875</f>
        <v>0</v>
      </c>
      <c r="B1875" s="12">
        <f>'Dados Shopee'!M1875</f>
        <v>0</v>
      </c>
      <c r="C1875" s="16">
        <f>'Dados Shopee'!Q1875</f>
        <v>0</v>
      </c>
      <c r="E1875">
        <f>Cálculo!E1875</f>
        <v>0</v>
      </c>
    </row>
    <row r="1876" spans="1:5" x14ac:dyDescent="0.25">
      <c r="A1876" s="12">
        <f>'Dados Shopee'!G1876</f>
        <v>0</v>
      </c>
      <c r="B1876" s="12">
        <f>'Dados Shopee'!M1876</f>
        <v>0</v>
      </c>
      <c r="C1876" s="16">
        <f>'Dados Shopee'!Q1876</f>
        <v>0</v>
      </c>
      <c r="E1876">
        <f>Cálculo!E1876</f>
        <v>0</v>
      </c>
    </row>
    <row r="1877" spans="1:5" x14ac:dyDescent="0.25">
      <c r="A1877" s="12">
        <f>'Dados Shopee'!G1877</f>
        <v>0</v>
      </c>
      <c r="B1877" s="12">
        <f>'Dados Shopee'!M1877</f>
        <v>0</v>
      </c>
      <c r="C1877" s="16">
        <f>'Dados Shopee'!Q1877</f>
        <v>0</v>
      </c>
      <c r="E1877">
        <f>Cálculo!E1877</f>
        <v>0</v>
      </c>
    </row>
    <row r="1878" spans="1:5" x14ac:dyDescent="0.25">
      <c r="A1878" s="12">
        <f>'Dados Shopee'!G1878</f>
        <v>0</v>
      </c>
      <c r="B1878" s="12">
        <f>'Dados Shopee'!M1878</f>
        <v>0</v>
      </c>
      <c r="C1878" s="16">
        <f>'Dados Shopee'!Q1878</f>
        <v>0</v>
      </c>
      <c r="E1878">
        <f>Cálculo!E1878</f>
        <v>0</v>
      </c>
    </row>
    <row r="1879" spans="1:5" x14ac:dyDescent="0.25">
      <c r="A1879" s="12">
        <f>'Dados Shopee'!G1879</f>
        <v>0</v>
      </c>
      <c r="B1879" s="12">
        <f>'Dados Shopee'!M1879</f>
        <v>0</v>
      </c>
      <c r="C1879" s="16">
        <f>'Dados Shopee'!Q1879</f>
        <v>0</v>
      </c>
      <c r="E1879">
        <f>Cálculo!E1879</f>
        <v>0</v>
      </c>
    </row>
    <row r="1880" spans="1:5" x14ac:dyDescent="0.25">
      <c r="A1880" s="12">
        <f>'Dados Shopee'!G1880</f>
        <v>0</v>
      </c>
      <c r="B1880" s="12">
        <f>'Dados Shopee'!M1880</f>
        <v>0</v>
      </c>
      <c r="C1880" s="16">
        <f>'Dados Shopee'!Q1880</f>
        <v>0</v>
      </c>
      <c r="E1880">
        <f>Cálculo!E1880</f>
        <v>0</v>
      </c>
    </row>
    <row r="1881" spans="1:5" x14ac:dyDescent="0.25">
      <c r="A1881" s="12">
        <f>'Dados Shopee'!G1881</f>
        <v>0</v>
      </c>
      <c r="B1881" s="12">
        <f>'Dados Shopee'!M1881</f>
        <v>0</v>
      </c>
      <c r="C1881" s="16">
        <f>'Dados Shopee'!Q1881</f>
        <v>0</v>
      </c>
      <c r="E1881">
        <f>Cálculo!E1881</f>
        <v>0</v>
      </c>
    </row>
    <row r="1882" spans="1:5" x14ac:dyDescent="0.25">
      <c r="A1882" s="12">
        <f>'Dados Shopee'!G1882</f>
        <v>0</v>
      </c>
      <c r="B1882" s="12">
        <f>'Dados Shopee'!M1882</f>
        <v>0</v>
      </c>
      <c r="C1882" s="16">
        <f>'Dados Shopee'!Q1882</f>
        <v>0</v>
      </c>
      <c r="E1882">
        <f>Cálculo!E1882</f>
        <v>0</v>
      </c>
    </row>
    <row r="1883" spans="1:5" x14ac:dyDescent="0.25">
      <c r="A1883" s="12">
        <f>'Dados Shopee'!G1883</f>
        <v>0</v>
      </c>
      <c r="B1883" s="12">
        <f>'Dados Shopee'!M1883</f>
        <v>0</v>
      </c>
      <c r="C1883" s="16">
        <f>'Dados Shopee'!Q1883</f>
        <v>0</v>
      </c>
      <c r="E1883">
        <f>Cálculo!E1883</f>
        <v>0</v>
      </c>
    </row>
    <row r="1884" spans="1:5" x14ac:dyDescent="0.25">
      <c r="A1884" s="12">
        <f>'Dados Shopee'!G1884</f>
        <v>0</v>
      </c>
      <c r="B1884" s="12">
        <f>'Dados Shopee'!M1884</f>
        <v>0</v>
      </c>
      <c r="C1884" s="16">
        <f>'Dados Shopee'!Q1884</f>
        <v>0</v>
      </c>
      <c r="E1884">
        <f>Cálculo!E1884</f>
        <v>0</v>
      </c>
    </row>
    <row r="1885" spans="1:5" x14ac:dyDescent="0.25">
      <c r="A1885" s="12">
        <f>'Dados Shopee'!G1885</f>
        <v>0</v>
      </c>
      <c r="B1885" s="12">
        <f>'Dados Shopee'!M1885</f>
        <v>0</v>
      </c>
      <c r="C1885" s="16">
        <f>'Dados Shopee'!Q1885</f>
        <v>0</v>
      </c>
      <c r="E1885">
        <f>Cálculo!E1885</f>
        <v>0</v>
      </c>
    </row>
    <row r="1886" spans="1:5" x14ac:dyDescent="0.25">
      <c r="A1886" s="12">
        <f>'Dados Shopee'!G1886</f>
        <v>0</v>
      </c>
      <c r="B1886" s="12">
        <f>'Dados Shopee'!M1886</f>
        <v>0</v>
      </c>
      <c r="C1886" s="16">
        <f>'Dados Shopee'!Q1886</f>
        <v>0</v>
      </c>
      <c r="E1886">
        <f>Cálculo!E1886</f>
        <v>0</v>
      </c>
    </row>
    <row r="1887" spans="1:5" x14ac:dyDescent="0.25">
      <c r="A1887" s="12">
        <f>'Dados Shopee'!G1887</f>
        <v>0</v>
      </c>
      <c r="B1887" s="12">
        <f>'Dados Shopee'!M1887</f>
        <v>0</v>
      </c>
      <c r="C1887" s="16">
        <f>'Dados Shopee'!Q1887</f>
        <v>0</v>
      </c>
      <c r="E1887">
        <f>Cálculo!E1887</f>
        <v>0</v>
      </c>
    </row>
    <row r="1888" spans="1:5" x14ac:dyDescent="0.25">
      <c r="A1888" s="12">
        <f>'Dados Shopee'!G1888</f>
        <v>0</v>
      </c>
      <c r="B1888" s="12">
        <f>'Dados Shopee'!M1888</f>
        <v>0</v>
      </c>
      <c r="C1888" s="16">
        <f>'Dados Shopee'!Q1888</f>
        <v>0</v>
      </c>
      <c r="E1888">
        <f>Cálculo!E1888</f>
        <v>0</v>
      </c>
    </row>
    <row r="1889" spans="1:5" x14ac:dyDescent="0.25">
      <c r="A1889" s="12">
        <f>'Dados Shopee'!G1889</f>
        <v>0</v>
      </c>
      <c r="B1889" s="12">
        <f>'Dados Shopee'!M1889</f>
        <v>0</v>
      </c>
      <c r="C1889" s="16">
        <f>'Dados Shopee'!Q1889</f>
        <v>0</v>
      </c>
      <c r="E1889">
        <f>Cálculo!E1889</f>
        <v>0</v>
      </c>
    </row>
    <row r="1890" spans="1:5" x14ac:dyDescent="0.25">
      <c r="A1890" s="12">
        <f>'Dados Shopee'!G1890</f>
        <v>0</v>
      </c>
      <c r="B1890" s="12">
        <f>'Dados Shopee'!M1890</f>
        <v>0</v>
      </c>
      <c r="C1890" s="16">
        <f>'Dados Shopee'!Q1890</f>
        <v>0</v>
      </c>
      <c r="E1890">
        <f>Cálculo!E1890</f>
        <v>0</v>
      </c>
    </row>
    <row r="1891" spans="1:5" x14ac:dyDescent="0.25">
      <c r="A1891" s="12">
        <f>'Dados Shopee'!G1891</f>
        <v>0</v>
      </c>
      <c r="B1891" s="12">
        <f>'Dados Shopee'!M1891</f>
        <v>0</v>
      </c>
      <c r="C1891" s="16">
        <f>'Dados Shopee'!Q1891</f>
        <v>0</v>
      </c>
      <c r="E1891">
        <f>Cálculo!E1891</f>
        <v>0</v>
      </c>
    </row>
    <row r="1892" spans="1:5" x14ac:dyDescent="0.25">
      <c r="A1892" s="12">
        <f>'Dados Shopee'!G1892</f>
        <v>0</v>
      </c>
      <c r="B1892" s="12">
        <f>'Dados Shopee'!M1892</f>
        <v>0</v>
      </c>
      <c r="C1892" s="16">
        <f>'Dados Shopee'!Q1892</f>
        <v>0</v>
      </c>
      <c r="E1892">
        <f>Cálculo!E1892</f>
        <v>0</v>
      </c>
    </row>
    <row r="1893" spans="1:5" x14ac:dyDescent="0.25">
      <c r="A1893" s="12">
        <f>'Dados Shopee'!G1893</f>
        <v>0</v>
      </c>
      <c r="B1893" s="12">
        <f>'Dados Shopee'!M1893</f>
        <v>0</v>
      </c>
      <c r="C1893" s="16">
        <f>'Dados Shopee'!Q1893</f>
        <v>0</v>
      </c>
      <c r="E1893">
        <f>Cálculo!E1893</f>
        <v>0</v>
      </c>
    </row>
    <row r="1894" spans="1:5" x14ac:dyDescent="0.25">
      <c r="A1894" s="12">
        <f>'Dados Shopee'!G1894</f>
        <v>0</v>
      </c>
      <c r="B1894" s="12">
        <f>'Dados Shopee'!M1894</f>
        <v>0</v>
      </c>
      <c r="C1894" s="16">
        <f>'Dados Shopee'!Q1894</f>
        <v>0</v>
      </c>
      <c r="E1894">
        <f>Cálculo!E1894</f>
        <v>0</v>
      </c>
    </row>
    <row r="1895" spans="1:5" x14ac:dyDescent="0.25">
      <c r="A1895" s="12">
        <f>'Dados Shopee'!G1895</f>
        <v>0</v>
      </c>
      <c r="B1895" s="12">
        <f>'Dados Shopee'!M1895</f>
        <v>0</v>
      </c>
      <c r="C1895" s="16">
        <f>'Dados Shopee'!Q1895</f>
        <v>0</v>
      </c>
      <c r="E1895">
        <f>Cálculo!E1895</f>
        <v>0</v>
      </c>
    </row>
    <row r="1896" spans="1:5" x14ac:dyDescent="0.25">
      <c r="A1896" s="12">
        <f>'Dados Shopee'!G1896</f>
        <v>0</v>
      </c>
      <c r="B1896" s="12">
        <f>'Dados Shopee'!M1896</f>
        <v>0</v>
      </c>
      <c r="C1896" s="16">
        <f>'Dados Shopee'!Q1896</f>
        <v>0</v>
      </c>
      <c r="E1896">
        <f>Cálculo!E1896</f>
        <v>0</v>
      </c>
    </row>
    <row r="1897" spans="1:5" x14ac:dyDescent="0.25">
      <c r="A1897" s="12">
        <f>'Dados Shopee'!G1897</f>
        <v>0</v>
      </c>
      <c r="B1897" s="12">
        <f>'Dados Shopee'!M1897</f>
        <v>0</v>
      </c>
      <c r="C1897" s="16">
        <f>'Dados Shopee'!Q1897</f>
        <v>0</v>
      </c>
      <c r="E1897">
        <f>Cálculo!E1897</f>
        <v>0</v>
      </c>
    </row>
    <row r="1898" spans="1:5" x14ac:dyDescent="0.25">
      <c r="A1898" s="12">
        <f>'Dados Shopee'!G1898</f>
        <v>0</v>
      </c>
      <c r="B1898" s="12">
        <f>'Dados Shopee'!M1898</f>
        <v>0</v>
      </c>
      <c r="C1898" s="16">
        <f>'Dados Shopee'!Q1898</f>
        <v>0</v>
      </c>
      <c r="E1898">
        <f>Cálculo!E1898</f>
        <v>0</v>
      </c>
    </row>
    <row r="1899" spans="1:5" x14ac:dyDescent="0.25">
      <c r="A1899" s="12">
        <f>'Dados Shopee'!G1899</f>
        <v>0</v>
      </c>
      <c r="B1899" s="12">
        <f>'Dados Shopee'!M1899</f>
        <v>0</v>
      </c>
      <c r="C1899" s="16">
        <f>'Dados Shopee'!Q1899</f>
        <v>0</v>
      </c>
      <c r="E1899">
        <f>Cálculo!E1899</f>
        <v>0</v>
      </c>
    </row>
    <row r="1900" spans="1:5" x14ac:dyDescent="0.25">
      <c r="A1900" s="12">
        <f>'Dados Shopee'!G1900</f>
        <v>0</v>
      </c>
      <c r="B1900" s="12">
        <f>'Dados Shopee'!M1900</f>
        <v>0</v>
      </c>
      <c r="C1900" s="16">
        <f>'Dados Shopee'!Q1900</f>
        <v>0</v>
      </c>
      <c r="E1900">
        <f>Cálculo!E1900</f>
        <v>0</v>
      </c>
    </row>
    <row r="1901" spans="1:5" x14ac:dyDescent="0.25">
      <c r="A1901" s="12">
        <f>'Dados Shopee'!G1901</f>
        <v>0</v>
      </c>
      <c r="B1901" s="12">
        <f>'Dados Shopee'!M1901</f>
        <v>0</v>
      </c>
      <c r="C1901" s="16">
        <f>'Dados Shopee'!Q1901</f>
        <v>0</v>
      </c>
      <c r="E1901">
        <f>Cálculo!E1901</f>
        <v>0</v>
      </c>
    </row>
    <row r="1902" spans="1:5" x14ac:dyDescent="0.25">
      <c r="A1902" s="12">
        <f>'Dados Shopee'!G1902</f>
        <v>0</v>
      </c>
      <c r="B1902" s="12">
        <f>'Dados Shopee'!M1902</f>
        <v>0</v>
      </c>
      <c r="C1902" s="16">
        <f>'Dados Shopee'!Q1902</f>
        <v>0</v>
      </c>
      <c r="E1902">
        <f>Cálculo!E1902</f>
        <v>0</v>
      </c>
    </row>
    <row r="1903" spans="1:5" x14ac:dyDescent="0.25">
      <c r="A1903" s="12">
        <f>'Dados Shopee'!G1903</f>
        <v>0</v>
      </c>
      <c r="B1903" s="12">
        <f>'Dados Shopee'!M1903</f>
        <v>0</v>
      </c>
      <c r="C1903" s="16">
        <f>'Dados Shopee'!Q1903</f>
        <v>0</v>
      </c>
      <c r="E1903">
        <f>Cálculo!E1903</f>
        <v>0</v>
      </c>
    </row>
    <row r="1904" spans="1:5" x14ac:dyDescent="0.25">
      <c r="A1904" s="12">
        <f>'Dados Shopee'!G1904</f>
        <v>0</v>
      </c>
      <c r="B1904" s="12">
        <f>'Dados Shopee'!M1904</f>
        <v>0</v>
      </c>
      <c r="C1904" s="16">
        <f>'Dados Shopee'!Q1904</f>
        <v>0</v>
      </c>
      <c r="E1904">
        <f>Cálculo!E1904</f>
        <v>0</v>
      </c>
    </row>
    <row r="1905" spans="1:5" x14ac:dyDescent="0.25">
      <c r="A1905" s="12">
        <f>'Dados Shopee'!G1905</f>
        <v>0</v>
      </c>
      <c r="B1905" s="12">
        <f>'Dados Shopee'!M1905</f>
        <v>0</v>
      </c>
      <c r="C1905" s="16">
        <f>'Dados Shopee'!Q1905</f>
        <v>0</v>
      </c>
      <c r="E1905">
        <f>Cálculo!E1905</f>
        <v>0</v>
      </c>
    </row>
    <row r="1906" spans="1:5" x14ac:dyDescent="0.25">
      <c r="A1906" s="12">
        <f>'Dados Shopee'!G1906</f>
        <v>0</v>
      </c>
      <c r="B1906" s="12">
        <f>'Dados Shopee'!M1906</f>
        <v>0</v>
      </c>
      <c r="C1906" s="16">
        <f>'Dados Shopee'!Q1906</f>
        <v>0</v>
      </c>
      <c r="E1906">
        <f>Cálculo!E1906</f>
        <v>0</v>
      </c>
    </row>
    <row r="1907" spans="1:5" x14ac:dyDescent="0.25">
      <c r="A1907" s="12">
        <f>'Dados Shopee'!G1907</f>
        <v>0</v>
      </c>
      <c r="B1907" s="12">
        <f>'Dados Shopee'!M1907</f>
        <v>0</v>
      </c>
      <c r="C1907" s="16">
        <f>'Dados Shopee'!Q1907</f>
        <v>0</v>
      </c>
      <c r="E1907">
        <f>Cálculo!E1907</f>
        <v>0</v>
      </c>
    </row>
    <row r="1908" spans="1:5" x14ac:dyDescent="0.25">
      <c r="A1908" s="12">
        <f>'Dados Shopee'!G1908</f>
        <v>0</v>
      </c>
      <c r="B1908" s="12">
        <f>'Dados Shopee'!M1908</f>
        <v>0</v>
      </c>
      <c r="C1908" s="16">
        <f>'Dados Shopee'!Q1908</f>
        <v>0</v>
      </c>
      <c r="E1908">
        <f>Cálculo!E1908</f>
        <v>0</v>
      </c>
    </row>
    <row r="1909" spans="1:5" x14ac:dyDescent="0.25">
      <c r="A1909" s="12">
        <f>'Dados Shopee'!G1909</f>
        <v>0</v>
      </c>
      <c r="B1909" s="12">
        <f>'Dados Shopee'!M1909</f>
        <v>0</v>
      </c>
      <c r="C1909" s="16">
        <f>'Dados Shopee'!Q1909</f>
        <v>0</v>
      </c>
      <c r="E1909">
        <f>Cálculo!E1909</f>
        <v>0</v>
      </c>
    </row>
    <row r="1910" spans="1:5" x14ac:dyDescent="0.25">
      <c r="A1910" s="12">
        <f>'Dados Shopee'!G1910</f>
        <v>0</v>
      </c>
      <c r="B1910" s="12">
        <f>'Dados Shopee'!M1910</f>
        <v>0</v>
      </c>
      <c r="C1910" s="16">
        <f>'Dados Shopee'!Q1910</f>
        <v>0</v>
      </c>
      <c r="E1910">
        <f>Cálculo!E1910</f>
        <v>0</v>
      </c>
    </row>
    <row r="1911" spans="1:5" x14ac:dyDescent="0.25">
      <c r="A1911" s="12">
        <f>'Dados Shopee'!G1911</f>
        <v>0</v>
      </c>
      <c r="B1911" s="12">
        <f>'Dados Shopee'!M1911</f>
        <v>0</v>
      </c>
      <c r="C1911" s="16">
        <f>'Dados Shopee'!Q1911</f>
        <v>0</v>
      </c>
      <c r="E1911">
        <f>Cálculo!E1911</f>
        <v>0</v>
      </c>
    </row>
    <row r="1912" spans="1:5" x14ac:dyDescent="0.25">
      <c r="A1912" s="12">
        <f>'Dados Shopee'!G1912</f>
        <v>0</v>
      </c>
      <c r="B1912" s="12">
        <f>'Dados Shopee'!M1912</f>
        <v>0</v>
      </c>
      <c r="C1912" s="16">
        <f>'Dados Shopee'!Q1912</f>
        <v>0</v>
      </c>
      <c r="E1912">
        <f>Cálculo!E1912</f>
        <v>0</v>
      </c>
    </row>
    <row r="1913" spans="1:5" x14ac:dyDescent="0.25">
      <c r="A1913" s="12">
        <f>'Dados Shopee'!G1913</f>
        <v>0</v>
      </c>
      <c r="B1913" s="12">
        <f>'Dados Shopee'!M1913</f>
        <v>0</v>
      </c>
      <c r="C1913" s="16">
        <f>'Dados Shopee'!Q1913</f>
        <v>0</v>
      </c>
      <c r="E1913">
        <f>Cálculo!E1913</f>
        <v>0</v>
      </c>
    </row>
    <row r="1914" spans="1:5" x14ac:dyDescent="0.25">
      <c r="A1914" s="12">
        <f>'Dados Shopee'!G1914</f>
        <v>0</v>
      </c>
      <c r="B1914" s="12">
        <f>'Dados Shopee'!M1914</f>
        <v>0</v>
      </c>
      <c r="C1914" s="16">
        <f>'Dados Shopee'!Q1914</f>
        <v>0</v>
      </c>
      <c r="E1914">
        <f>Cálculo!E1914</f>
        <v>0</v>
      </c>
    </row>
    <row r="1915" spans="1:5" x14ac:dyDescent="0.25">
      <c r="A1915" s="12">
        <f>'Dados Shopee'!G1915</f>
        <v>0</v>
      </c>
      <c r="B1915" s="12">
        <f>'Dados Shopee'!M1915</f>
        <v>0</v>
      </c>
      <c r="C1915" s="16">
        <f>'Dados Shopee'!Q1915</f>
        <v>0</v>
      </c>
      <c r="E1915">
        <f>Cálculo!E1915</f>
        <v>0</v>
      </c>
    </row>
    <row r="1916" spans="1:5" x14ac:dyDescent="0.25">
      <c r="A1916" s="12">
        <f>'Dados Shopee'!G1916</f>
        <v>0</v>
      </c>
      <c r="B1916" s="12">
        <f>'Dados Shopee'!M1916</f>
        <v>0</v>
      </c>
      <c r="C1916" s="16">
        <f>'Dados Shopee'!Q1916</f>
        <v>0</v>
      </c>
      <c r="E1916">
        <f>Cálculo!E1916</f>
        <v>0</v>
      </c>
    </row>
    <row r="1917" spans="1:5" x14ac:dyDescent="0.25">
      <c r="A1917" s="12">
        <f>'Dados Shopee'!G1917</f>
        <v>0</v>
      </c>
      <c r="B1917" s="12">
        <f>'Dados Shopee'!M1917</f>
        <v>0</v>
      </c>
      <c r="C1917" s="16">
        <f>'Dados Shopee'!Q1917</f>
        <v>0</v>
      </c>
      <c r="E1917">
        <f>Cálculo!E1917</f>
        <v>0</v>
      </c>
    </row>
    <row r="1918" spans="1:5" x14ac:dyDescent="0.25">
      <c r="A1918" s="12">
        <f>'Dados Shopee'!G1918</f>
        <v>0</v>
      </c>
      <c r="B1918" s="12">
        <f>'Dados Shopee'!M1918</f>
        <v>0</v>
      </c>
      <c r="C1918" s="16">
        <f>'Dados Shopee'!Q1918</f>
        <v>0</v>
      </c>
      <c r="E1918">
        <f>Cálculo!E1918</f>
        <v>0</v>
      </c>
    </row>
    <row r="1919" spans="1:5" x14ac:dyDescent="0.25">
      <c r="A1919" s="12">
        <f>'Dados Shopee'!G1919</f>
        <v>0</v>
      </c>
      <c r="B1919" s="12">
        <f>'Dados Shopee'!M1919</f>
        <v>0</v>
      </c>
      <c r="C1919" s="16">
        <f>'Dados Shopee'!Q1919</f>
        <v>0</v>
      </c>
      <c r="E1919">
        <f>Cálculo!E1919</f>
        <v>0</v>
      </c>
    </row>
    <row r="1920" spans="1:5" x14ac:dyDescent="0.25">
      <c r="A1920" s="12">
        <f>'Dados Shopee'!G1920</f>
        <v>0</v>
      </c>
      <c r="B1920" s="12">
        <f>'Dados Shopee'!M1920</f>
        <v>0</v>
      </c>
      <c r="C1920" s="16">
        <f>'Dados Shopee'!Q1920</f>
        <v>0</v>
      </c>
      <c r="E1920">
        <f>Cálculo!E1920</f>
        <v>0</v>
      </c>
    </row>
    <row r="1921" spans="1:5" x14ac:dyDescent="0.25">
      <c r="A1921" s="12">
        <f>'Dados Shopee'!G1921</f>
        <v>0</v>
      </c>
      <c r="B1921" s="12">
        <f>'Dados Shopee'!M1921</f>
        <v>0</v>
      </c>
      <c r="C1921" s="16">
        <f>'Dados Shopee'!Q1921</f>
        <v>0</v>
      </c>
      <c r="E1921">
        <f>Cálculo!E1921</f>
        <v>0</v>
      </c>
    </row>
    <row r="1922" spans="1:5" x14ac:dyDescent="0.25">
      <c r="A1922" s="12">
        <f>'Dados Shopee'!G1922</f>
        <v>0</v>
      </c>
      <c r="B1922" s="12">
        <f>'Dados Shopee'!M1922</f>
        <v>0</v>
      </c>
      <c r="C1922" s="16">
        <f>'Dados Shopee'!Q1922</f>
        <v>0</v>
      </c>
      <c r="E1922">
        <f>Cálculo!E1922</f>
        <v>0</v>
      </c>
    </row>
    <row r="1923" spans="1:5" x14ac:dyDescent="0.25">
      <c r="A1923" s="12">
        <f>'Dados Shopee'!G1923</f>
        <v>0</v>
      </c>
      <c r="B1923" s="12">
        <f>'Dados Shopee'!M1923</f>
        <v>0</v>
      </c>
      <c r="C1923" s="16">
        <f>'Dados Shopee'!Q1923</f>
        <v>0</v>
      </c>
      <c r="E1923">
        <f>Cálculo!E1923</f>
        <v>0</v>
      </c>
    </row>
    <row r="1924" spans="1:5" x14ac:dyDescent="0.25">
      <c r="A1924" s="12">
        <f>'Dados Shopee'!G1924</f>
        <v>0</v>
      </c>
      <c r="B1924" s="12">
        <f>'Dados Shopee'!M1924</f>
        <v>0</v>
      </c>
      <c r="C1924" s="16">
        <f>'Dados Shopee'!Q1924</f>
        <v>0</v>
      </c>
      <c r="E1924">
        <f>Cálculo!E1924</f>
        <v>0</v>
      </c>
    </row>
    <row r="1925" spans="1:5" x14ac:dyDescent="0.25">
      <c r="A1925" s="12">
        <f>'Dados Shopee'!G1925</f>
        <v>0</v>
      </c>
      <c r="B1925" s="12">
        <f>'Dados Shopee'!M1925</f>
        <v>0</v>
      </c>
      <c r="C1925" s="16">
        <f>'Dados Shopee'!Q1925</f>
        <v>0</v>
      </c>
      <c r="E1925">
        <f>Cálculo!E1925</f>
        <v>0</v>
      </c>
    </row>
    <row r="1926" spans="1:5" x14ac:dyDescent="0.25">
      <c r="A1926" s="12">
        <f>'Dados Shopee'!G1926</f>
        <v>0</v>
      </c>
      <c r="B1926" s="12">
        <f>'Dados Shopee'!M1926</f>
        <v>0</v>
      </c>
      <c r="C1926" s="16">
        <f>'Dados Shopee'!Q1926</f>
        <v>0</v>
      </c>
      <c r="E1926">
        <f>Cálculo!E1926</f>
        <v>0</v>
      </c>
    </row>
    <row r="1927" spans="1:5" x14ac:dyDescent="0.25">
      <c r="A1927" s="12">
        <f>'Dados Shopee'!G1927</f>
        <v>0</v>
      </c>
      <c r="B1927" s="12">
        <f>'Dados Shopee'!M1927</f>
        <v>0</v>
      </c>
      <c r="C1927" s="16">
        <f>'Dados Shopee'!Q1927</f>
        <v>0</v>
      </c>
      <c r="E1927">
        <f>Cálculo!E1927</f>
        <v>0</v>
      </c>
    </row>
    <row r="1928" spans="1:5" x14ac:dyDescent="0.25">
      <c r="A1928" s="12">
        <f>'Dados Shopee'!G1928</f>
        <v>0</v>
      </c>
      <c r="B1928" s="12">
        <f>'Dados Shopee'!M1928</f>
        <v>0</v>
      </c>
      <c r="C1928" s="16">
        <f>'Dados Shopee'!Q1928</f>
        <v>0</v>
      </c>
      <c r="E1928">
        <f>Cálculo!E1928</f>
        <v>0</v>
      </c>
    </row>
    <row r="1929" spans="1:5" x14ac:dyDescent="0.25">
      <c r="A1929" s="12">
        <f>'Dados Shopee'!G1929</f>
        <v>0</v>
      </c>
      <c r="B1929" s="12">
        <f>'Dados Shopee'!M1929</f>
        <v>0</v>
      </c>
      <c r="C1929" s="16">
        <f>'Dados Shopee'!Q1929</f>
        <v>0</v>
      </c>
      <c r="E1929">
        <f>Cálculo!E1929</f>
        <v>0</v>
      </c>
    </row>
    <row r="1930" spans="1:5" x14ac:dyDescent="0.25">
      <c r="A1930" s="12">
        <f>'Dados Shopee'!G1930</f>
        <v>0</v>
      </c>
      <c r="B1930" s="12">
        <f>'Dados Shopee'!M1930</f>
        <v>0</v>
      </c>
      <c r="C1930" s="16">
        <f>'Dados Shopee'!Q1930</f>
        <v>0</v>
      </c>
      <c r="E1930">
        <f>Cálculo!E1930</f>
        <v>0</v>
      </c>
    </row>
    <row r="1931" spans="1:5" x14ac:dyDescent="0.25">
      <c r="A1931" s="12">
        <f>'Dados Shopee'!G1931</f>
        <v>0</v>
      </c>
      <c r="B1931" s="12">
        <f>'Dados Shopee'!M1931</f>
        <v>0</v>
      </c>
      <c r="C1931" s="16">
        <f>'Dados Shopee'!Q1931</f>
        <v>0</v>
      </c>
      <c r="E1931">
        <f>Cálculo!E1931</f>
        <v>0</v>
      </c>
    </row>
    <row r="1932" spans="1:5" x14ac:dyDescent="0.25">
      <c r="A1932" s="12">
        <f>'Dados Shopee'!G1932</f>
        <v>0</v>
      </c>
      <c r="B1932" s="12">
        <f>'Dados Shopee'!M1932</f>
        <v>0</v>
      </c>
      <c r="C1932" s="16">
        <f>'Dados Shopee'!Q1932</f>
        <v>0</v>
      </c>
      <c r="E1932">
        <f>Cálculo!E1932</f>
        <v>0</v>
      </c>
    </row>
    <row r="1933" spans="1:5" x14ac:dyDescent="0.25">
      <c r="A1933" s="12">
        <f>'Dados Shopee'!G1933</f>
        <v>0</v>
      </c>
      <c r="B1933" s="12">
        <f>'Dados Shopee'!M1933</f>
        <v>0</v>
      </c>
      <c r="C1933" s="16">
        <f>'Dados Shopee'!Q1933</f>
        <v>0</v>
      </c>
      <c r="E1933">
        <f>Cálculo!E1933</f>
        <v>0</v>
      </c>
    </row>
    <row r="1934" spans="1:5" x14ac:dyDescent="0.25">
      <c r="A1934" s="12">
        <f>'Dados Shopee'!G1934</f>
        <v>0</v>
      </c>
      <c r="B1934" s="12">
        <f>'Dados Shopee'!M1934</f>
        <v>0</v>
      </c>
      <c r="C1934" s="16">
        <f>'Dados Shopee'!Q1934</f>
        <v>0</v>
      </c>
      <c r="E1934">
        <f>Cálculo!E1934</f>
        <v>0</v>
      </c>
    </row>
    <row r="1935" spans="1:5" x14ac:dyDescent="0.25">
      <c r="A1935" s="12">
        <f>'Dados Shopee'!G1935</f>
        <v>0</v>
      </c>
      <c r="B1935" s="12">
        <f>'Dados Shopee'!M1935</f>
        <v>0</v>
      </c>
      <c r="C1935" s="16">
        <f>'Dados Shopee'!Q1935</f>
        <v>0</v>
      </c>
      <c r="E1935">
        <f>Cálculo!E1935</f>
        <v>0</v>
      </c>
    </row>
    <row r="1936" spans="1:5" x14ac:dyDescent="0.25">
      <c r="A1936" s="12">
        <f>'Dados Shopee'!G1936</f>
        <v>0</v>
      </c>
      <c r="B1936" s="12">
        <f>'Dados Shopee'!M1936</f>
        <v>0</v>
      </c>
      <c r="C1936" s="16">
        <f>'Dados Shopee'!Q1936</f>
        <v>0</v>
      </c>
      <c r="E1936">
        <f>Cálculo!E1936</f>
        <v>0</v>
      </c>
    </row>
    <row r="1937" spans="1:5" x14ac:dyDescent="0.25">
      <c r="A1937" s="12">
        <f>'Dados Shopee'!G1937</f>
        <v>0</v>
      </c>
      <c r="B1937" s="12">
        <f>'Dados Shopee'!M1937</f>
        <v>0</v>
      </c>
      <c r="C1937" s="16">
        <f>'Dados Shopee'!Q1937</f>
        <v>0</v>
      </c>
      <c r="E1937">
        <f>Cálculo!E1937</f>
        <v>0</v>
      </c>
    </row>
    <row r="1938" spans="1:5" x14ac:dyDescent="0.25">
      <c r="A1938" s="12">
        <f>'Dados Shopee'!G1938</f>
        <v>0</v>
      </c>
      <c r="B1938" s="12">
        <f>'Dados Shopee'!M1938</f>
        <v>0</v>
      </c>
      <c r="C1938" s="16">
        <f>'Dados Shopee'!Q1938</f>
        <v>0</v>
      </c>
      <c r="E1938">
        <f>Cálculo!E1938</f>
        <v>0</v>
      </c>
    </row>
    <row r="1939" spans="1:5" x14ac:dyDescent="0.25">
      <c r="A1939" s="12">
        <f>'Dados Shopee'!G1939</f>
        <v>0</v>
      </c>
      <c r="B1939" s="12">
        <f>'Dados Shopee'!M1939</f>
        <v>0</v>
      </c>
      <c r="C1939" s="16">
        <f>'Dados Shopee'!Q1939</f>
        <v>0</v>
      </c>
      <c r="E1939">
        <f>Cálculo!E1939</f>
        <v>0</v>
      </c>
    </row>
    <row r="1940" spans="1:5" x14ac:dyDescent="0.25">
      <c r="A1940" s="12">
        <f>'Dados Shopee'!G1940</f>
        <v>0</v>
      </c>
      <c r="B1940" s="12">
        <f>'Dados Shopee'!M1940</f>
        <v>0</v>
      </c>
      <c r="C1940" s="16">
        <f>'Dados Shopee'!Q1940</f>
        <v>0</v>
      </c>
      <c r="E1940">
        <f>Cálculo!E1940</f>
        <v>0</v>
      </c>
    </row>
    <row r="1941" spans="1:5" x14ac:dyDescent="0.25">
      <c r="A1941" s="12">
        <f>'Dados Shopee'!G1941</f>
        <v>0</v>
      </c>
      <c r="B1941" s="12">
        <f>'Dados Shopee'!M1941</f>
        <v>0</v>
      </c>
      <c r="C1941" s="16">
        <f>'Dados Shopee'!Q1941</f>
        <v>0</v>
      </c>
      <c r="E1941">
        <f>Cálculo!E1941</f>
        <v>0</v>
      </c>
    </row>
    <row r="1942" spans="1:5" x14ac:dyDescent="0.25">
      <c r="A1942" s="12">
        <f>'Dados Shopee'!G1942</f>
        <v>0</v>
      </c>
      <c r="B1942" s="12">
        <f>'Dados Shopee'!M1942</f>
        <v>0</v>
      </c>
      <c r="C1942" s="16">
        <f>'Dados Shopee'!Q1942</f>
        <v>0</v>
      </c>
      <c r="E1942">
        <f>Cálculo!E1942</f>
        <v>0</v>
      </c>
    </row>
    <row r="1943" spans="1:5" x14ac:dyDescent="0.25">
      <c r="A1943" s="12">
        <f>'Dados Shopee'!G1943</f>
        <v>0</v>
      </c>
      <c r="B1943" s="12">
        <f>'Dados Shopee'!M1943</f>
        <v>0</v>
      </c>
      <c r="C1943" s="16">
        <f>'Dados Shopee'!Q1943</f>
        <v>0</v>
      </c>
      <c r="E1943">
        <f>Cálculo!E1943</f>
        <v>0</v>
      </c>
    </row>
    <row r="1944" spans="1:5" x14ac:dyDescent="0.25">
      <c r="A1944" s="12">
        <f>'Dados Shopee'!G1944</f>
        <v>0</v>
      </c>
      <c r="B1944" s="12">
        <f>'Dados Shopee'!M1944</f>
        <v>0</v>
      </c>
      <c r="C1944" s="16">
        <f>'Dados Shopee'!Q1944</f>
        <v>0</v>
      </c>
      <c r="E1944">
        <f>Cálculo!E1944</f>
        <v>0</v>
      </c>
    </row>
    <row r="1945" spans="1:5" x14ac:dyDescent="0.25">
      <c r="A1945" s="12">
        <f>'Dados Shopee'!G1945</f>
        <v>0</v>
      </c>
      <c r="B1945" s="12">
        <f>'Dados Shopee'!M1945</f>
        <v>0</v>
      </c>
      <c r="C1945" s="16">
        <f>'Dados Shopee'!Q1945</f>
        <v>0</v>
      </c>
      <c r="E1945">
        <f>Cálculo!E1945</f>
        <v>0</v>
      </c>
    </row>
    <row r="1946" spans="1:5" x14ac:dyDescent="0.25">
      <c r="A1946" s="12">
        <f>'Dados Shopee'!G1946</f>
        <v>0</v>
      </c>
      <c r="B1946" s="12">
        <f>'Dados Shopee'!M1946</f>
        <v>0</v>
      </c>
      <c r="C1946" s="16">
        <f>'Dados Shopee'!Q1946</f>
        <v>0</v>
      </c>
      <c r="E1946">
        <f>Cálculo!E1946</f>
        <v>0</v>
      </c>
    </row>
    <row r="1947" spans="1:5" x14ac:dyDescent="0.25">
      <c r="A1947" s="12">
        <f>'Dados Shopee'!G1947</f>
        <v>0</v>
      </c>
      <c r="B1947" s="12">
        <f>'Dados Shopee'!M1947</f>
        <v>0</v>
      </c>
      <c r="C1947" s="16">
        <f>'Dados Shopee'!Q1947</f>
        <v>0</v>
      </c>
      <c r="E1947">
        <f>Cálculo!E1947</f>
        <v>0</v>
      </c>
    </row>
    <row r="1948" spans="1:5" x14ac:dyDescent="0.25">
      <c r="A1948" s="12">
        <f>'Dados Shopee'!G1948</f>
        <v>0</v>
      </c>
      <c r="B1948" s="12">
        <f>'Dados Shopee'!M1948</f>
        <v>0</v>
      </c>
      <c r="C1948" s="16">
        <f>'Dados Shopee'!Q1948</f>
        <v>0</v>
      </c>
      <c r="E1948">
        <f>Cálculo!E1948</f>
        <v>0</v>
      </c>
    </row>
    <row r="1949" spans="1:5" x14ac:dyDescent="0.25">
      <c r="A1949" s="12">
        <f>'Dados Shopee'!G1949</f>
        <v>0</v>
      </c>
      <c r="B1949" s="12">
        <f>'Dados Shopee'!M1949</f>
        <v>0</v>
      </c>
      <c r="C1949" s="16">
        <f>'Dados Shopee'!Q1949</f>
        <v>0</v>
      </c>
      <c r="E1949">
        <f>Cálculo!E1949</f>
        <v>0</v>
      </c>
    </row>
    <row r="1950" spans="1:5" x14ac:dyDescent="0.25">
      <c r="A1950" s="12">
        <f>'Dados Shopee'!G1950</f>
        <v>0</v>
      </c>
      <c r="B1950" s="12">
        <f>'Dados Shopee'!M1950</f>
        <v>0</v>
      </c>
      <c r="C1950" s="16">
        <f>'Dados Shopee'!Q1950</f>
        <v>0</v>
      </c>
      <c r="E1950">
        <f>Cálculo!E1950</f>
        <v>0</v>
      </c>
    </row>
    <row r="1951" spans="1:5" x14ac:dyDescent="0.25">
      <c r="A1951" s="12">
        <f>'Dados Shopee'!G1951</f>
        <v>0</v>
      </c>
      <c r="B1951" s="12">
        <f>'Dados Shopee'!M1951</f>
        <v>0</v>
      </c>
      <c r="C1951" s="16">
        <f>'Dados Shopee'!Q1951</f>
        <v>0</v>
      </c>
      <c r="E1951">
        <f>Cálculo!E1951</f>
        <v>0</v>
      </c>
    </row>
    <row r="1952" spans="1:5" x14ac:dyDescent="0.25">
      <c r="A1952" s="12">
        <f>'Dados Shopee'!G1952</f>
        <v>0</v>
      </c>
      <c r="B1952" s="12">
        <f>'Dados Shopee'!M1952</f>
        <v>0</v>
      </c>
      <c r="C1952" s="16">
        <f>'Dados Shopee'!Q1952</f>
        <v>0</v>
      </c>
      <c r="E1952">
        <f>Cálculo!E1952</f>
        <v>0</v>
      </c>
    </row>
    <row r="1953" spans="1:5" x14ac:dyDescent="0.25">
      <c r="A1953" s="12">
        <f>'Dados Shopee'!G1953</f>
        <v>0</v>
      </c>
      <c r="B1953" s="12">
        <f>'Dados Shopee'!M1953</f>
        <v>0</v>
      </c>
      <c r="C1953" s="16">
        <f>'Dados Shopee'!Q1953</f>
        <v>0</v>
      </c>
      <c r="E1953">
        <f>Cálculo!E1953</f>
        <v>0</v>
      </c>
    </row>
    <row r="1954" spans="1:5" x14ac:dyDescent="0.25">
      <c r="A1954" s="12">
        <f>'Dados Shopee'!G1954</f>
        <v>0</v>
      </c>
      <c r="B1954" s="12">
        <f>'Dados Shopee'!M1954</f>
        <v>0</v>
      </c>
      <c r="C1954" s="16">
        <f>'Dados Shopee'!Q1954</f>
        <v>0</v>
      </c>
      <c r="E1954">
        <f>Cálculo!E1954</f>
        <v>0</v>
      </c>
    </row>
    <row r="1955" spans="1:5" x14ac:dyDescent="0.25">
      <c r="A1955" s="12">
        <f>'Dados Shopee'!G1955</f>
        <v>0</v>
      </c>
      <c r="B1955" s="12">
        <f>'Dados Shopee'!M1955</f>
        <v>0</v>
      </c>
      <c r="C1955" s="16">
        <f>'Dados Shopee'!Q1955</f>
        <v>0</v>
      </c>
      <c r="E1955">
        <f>Cálculo!E1955</f>
        <v>0</v>
      </c>
    </row>
    <row r="1956" spans="1:5" x14ac:dyDescent="0.25">
      <c r="A1956" s="12">
        <f>'Dados Shopee'!G1956</f>
        <v>0</v>
      </c>
      <c r="B1956" s="12">
        <f>'Dados Shopee'!M1956</f>
        <v>0</v>
      </c>
      <c r="C1956" s="16">
        <f>'Dados Shopee'!Q1956</f>
        <v>0</v>
      </c>
      <c r="E1956">
        <f>Cálculo!E1956</f>
        <v>0</v>
      </c>
    </row>
    <row r="1957" spans="1:5" x14ac:dyDescent="0.25">
      <c r="A1957" s="12">
        <f>'Dados Shopee'!G1957</f>
        <v>0</v>
      </c>
      <c r="B1957" s="12">
        <f>'Dados Shopee'!M1957</f>
        <v>0</v>
      </c>
      <c r="C1957" s="16">
        <f>'Dados Shopee'!Q1957</f>
        <v>0</v>
      </c>
      <c r="E1957">
        <f>Cálculo!E1957</f>
        <v>0</v>
      </c>
    </row>
    <row r="1958" spans="1:5" x14ac:dyDescent="0.25">
      <c r="A1958" s="12">
        <f>'Dados Shopee'!G1958</f>
        <v>0</v>
      </c>
      <c r="B1958" s="12">
        <f>'Dados Shopee'!M1958</f>
        <v>0</v>
      </c>
      <c r="C1958" s="16">
        <f>'Dados Shopee'!Q1958</f>
        <v>0</v>
      </c>
      <c r="E1958">
        <f>Cálculo!E1958</f>
        <v>0</v>
      </c>
    </row>
    <row r="1959" spans="1:5" x14ac:dyDescent="0.25">
      <c r="A1959" s="12">
        <f>'Dados Shopee'!G1959</f>
        <v>0</v>
      </c>
      <c r="B1959" s="12">
        <f>'Dados Shopee'!M1959</f>
        <v>0</v>
      </c>
      <c r="C1959" s="16">
        <f>'Dados Shopee'!Q1959</f>
        <v>0</v>
      </c>
      <c r="E1959">
        <f>Cálculo!E1959</f>
        <v>0</v>
      </c>
    </row>
    <row r="1960" spans="1:5" x14ac:dyDescent="0.25">
      <c r="A1960" s="12">
        <f>'Dados Shopee'!G1960</f>
        <v>0</v>
      </c>
      <c r="B1960" s="12">
        <f>'Dados Shopee'!M1960</f>
        <v>0</v>
      </c>
      <c r="C1960" s="16">
        <f>'Dados Shopee'!Q1960</f>
        <v>0</v>
      </c>
      <c r="E1960">
        <f>Cálculo!E1960</f>
        <v>0</v>
      </c>
    </row>
    <row r="1961" spans="1:5" x14ac:dyDescent="0.25">
      <c r="A1961" s="12">
        <f>'Dados Shopee'!G1961</f>
        <v>0</v>
      </c>
      <c r="B1961" s="12">
        <f>'Dados Shopee'!M1961</f>
        <v>0</v>
      </c>
      <c r="C1961" s="16">
        <f>'Dados Shopee'!Q1961</f>
        <v>0</v>
      </c>
      <c r="E1961">
        <f>Cálculo!E1961</f>
        <v>0</v>
      </c>
    </row>
    <row r="1962" spans="1:5" x14ac:dyDescent="0.25">
      <c r="A1962" s="12">
        <f>'Dados Shopee'!G1962</f>
        <v>0</v>
      </c>
      <c r="B1962" s="12">
        <f>'Dados Shopee'!M1962</f>
        <v>0</v>
      </c>
      <c r="C1962" s="16">
        <f>'Dados Shopee'!Q1962</f>
        <v>0</v>
      </c>
      <c r="E1962">
        <f>Cálculo!E1962</f>
        <v>0</v>
      </c>
    </row>
    <row r="1963" spans="1:5" x14ac:dyDescent="0.25">
      <c r="A1963" s="12">
        <f>'Dados Shopee'!G1963</f>
        <v>0</v>
      </c>
      <c r="B1963" s="12">
        <f>'Dados Shopee'!M1963</f>
        <v>0</v>
      </c>
      <c r="C1963" s="16">
        <f>'Dados Shopee'!Q1963</f>
        <v>0</v>
      </c>
      <c r="E1963">
        <f>Cálculo!E1963</f>
        <v>0</v>
      </c>
    </row>
    <row r="1964" spans="1:5" x14ac:dyDescent="0.25">
      <c r="A1964" s="12">
        <f>'Dados Shopee'!G1964</f>
        <v>0</v>
      </c>
      <c r="B1964" s="12">
        <f>'Dados Shopee'!M1964</f>
        <v>0</v>
      </c>
      <c r="C1964" s="16">
        <f>'Dados Shopee'!Q1964</f>
        <v>0</v>
      </c>
      <c r="E1964">
        <f>Cálculo!E1964</f>
        <v>0</v>
      </c>
    </row>
    <row r="1965" spans="1:5" x14ac:dyDescent="0.25">
      <c r="A1965" s="12">
        <f>'Dados Shopee'!G1965</f>
        <v>0</v>
      </c>
      <c r="B1965" s="12">
        <f>'Dados Shopee'!M1965</f>
        <v>0</v>
      </c>
      <c r="C1965" s="16">
        <f>'Dados Shopee'!Q1965</f>
        <v>0</v>
      </c>
      <c r="E1965">
        <f>Cálculo!E1965</f>
        <v>0</v>
      </c>
    </row>
    <row r="1966" spans="1:5" x14ac:dyDescent="0.25">
      <c r="A1966" s="12">
        <f>'Dados Shopee'!G1966</f>
        <v>0</v>
      </c>
      <c r="B1966" s="12">
        <f>'Dados Shopee'!M1966</f>
        <v>0</v>
      </c>
      <c r="C1966" s="16">
        <f>'Dados Shopee'!Q1966</f>
        <v>0</v>
      </c>
      <c r="E1966">
        <f>Cálculo!E1966</f>
        <v>0</v>
      </c>
    </row>
    <row r="1967" spans="1:5" x14ac:dyDescent="0.25">
      <c r="A1967" s="12">
        <f>'Dados Shopee'!G1967</f>
        <v>0</v>
      </c>
      <c r="B1967" s="12">
        <f>'Dados Shopee'!M1967</f>
        <v>0</v>
      </c>
      <c r="C1967" s="16">
        <f>'Dados Shopee'!Q1967</f>
        <v>0</v>
      </c>
      <c r="E1967">
        <f>Cálculo!E1967</f>
        <v>0</v>
      </c>
    </row>
    <row r="1968" spans="1:5" x14ac:dyDescent="0.25">
      <c r="A1968" s="12">
        <f>'Dados Shopee'!G1968</f>
        <v>0</v>
      </c>
      <c r="B1968" s="12">
        <f>'Dados Shopee'!M1968</f>
        <v>0</v>
      </c>
      <c r="C1968" s="16">
        <f>'Dados Shopee'!Q1968</f>
        <v>0</v>
      </c>
      <c r="E1968">
        <f>Cálculo!E1968</f>
        <v>0</v>
      </c>
    </row>
    <row r="1969" spans="1:5" x14ac:dyDescent="0.25">
      <c r="A1969" s="12">
        <f>'Dados Shopee'!G1969</f>
        <v>0</v>
      </c>
      <c r="B1969" s="12">
        <f>'Dados Shopee'!M1969</f>
        <v>0</v>
      </c>
      <c r="C1969" s="16">
        <f>'Dados Shopee'!Q1969</f>
        <v>0</v>
      </c>
      <c r="E1969">
        <f>Cálculo!E1969</f>
        <v>0</v>
      </c>
    </row>
    <row r="1970" spans="1:5" x14ac:dyDescent="0.25">
      <c r="A1970" s="12">
        <f>'Dados Shopee'!G1970</f>
        <v>0</v>
      </c>
      <c r="B1970" s="12">
        <f>'Dados Shopee'!M1970</f>
        <v>0</v>
      </c>
      <c r="C1970" s="16">
        <f>'Dados Shopee'!Q1970</f>
        <v>0</v>
      </c>
      <c r="E1970">
        <f>Cálculo!E1970</f>
        <v>0</v>
      </c>
    </row>
    <row r="1971" spans="1:5" x14ac:dyDescent="0.25">
      <c r="A1971" s="12">
        <f>'Dados Shopee'!G1971</f>
        <v>0</v>
      </c>
      <c r="B1971" s="12">
        <f>'Dados Shopee'!M1971</f>
        <v>0</v>
      </c>
      <c r="C1971" s="16">
        <f>'Dados Shopee'!Q1971</f>
        <v>0</v>
      </c>
      <c r="E1971">
        <f>Cálculo!E1971</f>
        <v>0</v>
      </c>
    </row>
    <row r="1972" spans="1:5" x14ac:dyDescent="0.25">
      <c r="A1972" s="12">
        <f>'Dados Shopee'!G1972</f>
        <v>0</v>
      </c>
      <c r="B1972" s="12">
        <f>'Dados Shopee'!M1972</f>
        <v>0</v>
      </c>
      <c r="C1972" s="16">
        <f>'Dados Shopee'!Q1972</f>
        <v>0</v>
      </c>
      <c r="E1972">
        <f>Cálculo!E1972</f>
        <v>0</v>
      </c>
    </row>
    <row r="1973" spans="1:5" x14ac:dyDescent="0.25">
      <c r="A1973" s="12">
        <f>'Dados Shopee'!G1973</f>
        <v>0</v>
      </c>
      <c r="B1973" s="12">
        <f>'Dados Shopee'!M1973</f>
        <v>0</v>
      </c>
      <c r="C1973" s="16">
        <f>'Dados Shopee'!Q1973</f>
        <v>0</v>
      </c>
      <c r="E1973">
        <f>Cálculo!E1973</f>
        <v>0</v>
      </c>
    </row>
    <row r="1974" spans="1:5" x14ac:dyDescent="0.25">
      <c r="A1974" s="12">
        <f>'Dados Shopee'!G1974</f>
        <v>0</v>
      </c>
      <c r="B1974" s="12">
        <f>'Dados Shopee'!M1974</f>
        <v>0</v>
      </c>
      <c r="C1974" s="16">
        <f>'Dados Shopee'!Q1974</f>
        <v>0</v>
      </c>
      <c r="E1974">
        <f>Cálculo!E1974</f>
        <v>0</v>
      </c>
    </row>
    <row r="1975" spans="1:5" x14ac:dyDescent="0.25">
      <c r="A1975" s="12">
        <f>'Dados Shopee'!G1975</f>
        <v>0</v>
      </c>
      <c r="B1975" s="12">
        <f>'Dados Shopee'!M1975</f>
        <v>0</v>
      </c>
      <c r="C1975" s="16">
        <f>'Dados Shopee'!Q1975</f>
        <v>0</v>
      </c>
      <c r="E1975">
        <f>Cálculo!E1975</f>
        <v>0</v>
      </c>
    </row>
    <row r="1976" spans="1:5" x14ac:dyDescent="0.25">
      <c r="A1976" s="12">
        <f>'Dados Shopee'!G1976</f>
        <v>0</v>
      </c>
      <c r="B1976" s="12">
        <f>'Dados Shopee'!M1976</f>
        <v>0</v>
      </c>
      <c r="C1976" s="16">
        <f>'Dados Shopee'!Q1976</f>
        <v>0</v>
      </c>
      <c r="E1976">
        <f>Cálculo!E1976</f>
        <v>0</v>
      </c>
    </row>
    <row r="1977" spans="1:5" x14ac:dyDescent="0.25">
      <c r="A1977" s="12">
        <f>'Dados Shopee'!G1977</f>
        <v>0</v>
      </c>
      <c r="B1977" s="12">
        <f>'Dados Shopee'!M1977</f>
        <v>0</v>
      </c>
      <c r="C1977" s="16">
        <f>'Dados Shopee'!Q1977</f>
        <v>0</v>
      </c>
      <c r="E1977">
        <f>Cálculo!E1977</f>
        <v>0</v>
      </c>
    </row>
    <row r="1978" spans="1:5" x14ac:dyDescent="0.25">
      <c r="A1978" s="12">
        <f>'Dados Shopee'!G1978</f>
        <v>0</v>
      </c>
      <c r="B1978" s="12">
        <f>'Dados Shopee'!M1978</f>
        <v>0</v>
      </c>
      <c r="C1978" s="16">
        <f>'Dados Shopee'!Q1978</f>
        <v>0</v>
      </c>
      <c r="E1978">
        <f>Cálculo!E1978</f>
        <v>0</v>
      </c>
    </row>
    <row r="1979" spans="1:5" x14ac:dyDescent="0.25">
      <c r="A1979" s="12">
        <f>'Dados Shopee'!G1979</f>
        <v>0</v>
      </c>
      <c r="B1979" s="12">
        <f>'Dados Shopee'!M1979</f>
        <v>0</v>
      </c>
      <c r="C1979" s="16">
        <f>'Dados Shopee'!Q1979</f>
        <v>0</v>
      </c>
      <c r="E1979">
        <f>Cálculo!E1979</f>
        <v>0</v>
      </c>
    </row>
    <row r="1980" spans="1:5" x14ac:dyDescent="0.25">
      <c r="A1980" s="12">
        <f>'Dados Shopee'!G1980</f>
        <v>0</v>
      </c>
      <c r="B1980" s="12">
        <f>'Dados Shopee'!M1980</f>
        <v>0</v>
      </c>
      <c r="C1980" s="16">
        <f>'Dados Shopee'!Q1980</f>
        <v>0</v>
      </c>
      <c r="E1980">
        <f>Cálculo!E1980</f>
        <v>0</v>
      </c>
    </row>
    <row r="1981" spans="1:5" x14ac:dyDescent="0.25">
      <c r="A1981" s="12">
        <f>'Dados Shopee'!G1981</f>
        <v>0</v>
      </c>
      <c r="B1981" s="12">
        <f>'Dados Shopee'!M1981</f>
        <v>0</v>
      </c>
      <c r="C1981" s="16">
        <f>'Dados Shopee'!Q1981</f>
        <v>0</v>
      </c>
      <c r="E1981">
        <f>Cálculo!E1981</f>
        <v>0</v>
      </c>
    </row>
    <row r="1982" spans="1:5" x14ac:dyDescent="0.25">
      <c r="A1982" s="12">
        <f>'Dados Shopee'!G1982</f>
        <v>0</v>
      </c>
      <c r="B1982" s="12">
        <f>'Dados Shopee'!M1982</f>
        <v>0</v>
      </c>
      <c r="C1982" s="16">
        <f>'Dados Shopee'!Q1982</f>
        <v>0</v>
      </c>
      <c r="E1982">
        <f>Cálculo!E1982</f>
        <v>0</v>
      </c>
    </row>
    <row r="1983" spans="1:5" x14ac:dyDescent="0.25">
      <c r="A1983" s="12">
        <f>'Dados Shopee'!G1983</f>
        <v>0</v>
      </c>
      <c r="B1983" s="12">
        <f>'Dados Shopee'!M1983</f>
        <v>0</v>
      </c>
      <c r="C1983" s="16">
        <f>'Dados Shopee'!Q1983</f>
        <v>0</v>
      </c>
      <c r="E1983">
        <f>Cálculo!E1983</f>
        <v>0</v>
      </c>
    </row>
    <row r="1984" spans="1:5" x14ac:dyDescent="0.25">
      <c r="A1984" s="12">
        <f>'Dados Shopee'!G1984</f>
        <v>0</v>
      </c>
      <c r="B1984" s="12">
        <f>'Dados Shopee'!M1984</f>
        <v>0</v>
      </c>
      <c r="C1984" s="16">
        <f>'Dados Shopee'!Q1984</f>
        <v>0</v>
      </c>
      <c r="E1984">
        <f>Cálculo!E1984</f>
        <v>0</v>
      </c>
    </row>
    <row r="1985" spans="1:5" x14ac:dyDescent="0.25">
      <c r="A1985" s="12">
        <f>'Dados Shopee'!G1985</f>
        <v>0</v>
      </c>
      <c r="B1985" s="12">
        <f>'Dados Shopee'!M1985</f>
        <v>0</v>
      </c>
      <c r="C1985" s="16">
        <f>'Dados Shopee'!Q1985</f>
        <v>0</v>
      </c>
      <c r="E1985">
        <f>Cálculo!E1985</f>
        <v>0</v>
      </c>
    </row>
    <row r="1986" spans="1:5" x14ac:dyDescent="0.25">
      <c r="A1986" s="12">
        <f>'Dados Shopee'!G1986</f>
        <v>0</v>
      </c>
      <c r="B1986" s="12">
        <f>'Dados Shopee'!M1986</f>
        <v>0</v>
      </c>
      <c r="C1986" s="16">
        <f>'Dados Shopee'!Q1986</f>
        <v>0</v>
      </c>
      <c r="E1986">
        <f>Cálculo!E1986</f>
        <v>0</v>
      </c>
    </row>
    <row r="1987" spans="1:5" x14ac:dyDescent="0.25">
      <c r="A1987" s="12">
        <f>'Dados Shopee'!G1987</f>
        <v>0</v>
      </c>
      <c r="B1987" s="12">
        <f>'Dados Shopee'!M1987</f>
        <v>0</v>
      </c>
      <c r="C1987" s="16">
        <f>'Dados Shopee'!Q1987</f>
        <v>0</v>
      </c>
      <c r="E1987">
        <f>Cálculo!E1987</f>
        <v>0</v>
      </c>
    </row>
    <row r="1988" spans="1:5" x14ac:dyDescent="0.25">
      <c r="A1988" s="12">
        <f>'Dados Shopee'!G1988</f>
        <v>0</v>
      </c>
      <c r="B1988" s="12">
        <f>'Dados Shopee'!M1988</f>
        <v>0</v>
      </c>
      <c r="C1988" s="16">
        <f>'Dados Shopee'!Q1988</f>
        <v>0</v>
      </c>
      <c r="E1988">
        <f>Cálculo!E1988</f>
        <v>0</v>
      </c>
    </row>
    <row r="1989" spans="1:5" x14ac:dyDescent="0.25">
      <c r="A1989" s="12">
        <f>'Dados Shopee'!G1989</f>
        <v>0</v>
      </c>
      <c r="B1989" s="12">
        <f>'Dados Shopee'!M1989</f>
        <v>0</v>
      </c>
      <c r="C1989" s="16">
        <f>'Dados Shopee'!Q1989</f>
        <v>0</v>
      </c>
      <c r="E1989">
        <f>Cálculo!E1989</f>
        <v>0</v>
      </c>
    </row>
    <row r="1990" spans="1:5" x14ac:dyDescent="0.25">
      <c r="A1990" s="12">
        <f>'Dados Shopee'!G1990</f>
        <v>0</v>
      </c>
      <c r="B1990" s="12">
        <f>'Dados Shopee'!M1990</f>
        <v>0</v>
      </c>
      <c r="C1990" s="16">
        <f>'Dados Shopee'!Q1990</f>
        <v>0</v>
      </c>
      <c r="E1990">
        <f>Cálculo!E1990</f>
        <v>0</v>
      </c>
    </row>
    <row r="1991" spans="1:5" x14ac:dyDescent="0.25">
      <c r="A1991" s="12">
        <f>'Dados Shopee'!G1991</f>
        <v>0</v>
      </c>
      <c r="B1991" s="12">
        <f>'Dados Shopee'!M1991</f>
        <v>0</v>
      </c>
      <c r="C1991" s="16">
        <f>'Dados Shopee'!Q1991</f>
        <v>0</v>
      </c>
      <c r="E1991">
        <f>Cálculo!E1991</f>
        <v>0</v>
      </c>
    </row>
    <row r="1992" spans="1:5" x14ac:dyDescent="0.25">
      <c r="A1992" s="12">
        <f>'Dados Shopee'!G1992</f>
        <v>0</v>
      </c>
      <c r="B1992" s="12">
        <f>'Dados Shopee'!M1992</f>
        <v>0</v>
      </c>
      <c r="C1992" s="16">
        <f>'Dados Shopee'!Q1992</f>
        <v>0</v>
      </c>
      <c r="E1992">
        <f>Cálculo!E1992</f>
        <v>0</v>
      </c>
    </row>
    <row r="1993" spans="1:5" x14ac:dyDescent="0.25">
      <c r="A1993" s="12">
        <f>'Dados Shopee'!G1993</f>
        <v>0</v>
      </c>
      <c r="B1993" s="12">
        <f>'Dados Shopee'!M1993</f>
        <v>0</v>
      </c>
      <c r="C1993" s="16">
        <f>'Dados Shopee'!Q1993</f>
        <v>0</v>
      </c>
      <c r="E1993">
        <f>Cálculo!E1993</f>
        <v>0</v>
      </c>
    </row>
    <row r="1994" spans="1:5" x14ac:dyDescent="0.25">
      <c r="A1994" s="12">
        <f>'Dados Shopee'!G1994</f>
        <v>0</v>
      </c>
      <c r="B1994" s="12">
        <f>'Dados Shopee'!M1994</f>
        <v>0</v>
      </c>
      <c r="C1994" s="16">
        <f>'Dados Shopee'!Q1994</f>
        <v>0</v>
      </c>
      <c r="E1994">
        <f>Cálculo!E1994</f>
        <v>0</v>
      </c>
    </row>
    <row r="1995" spans="1:5" x14ac:dyDescent="0.25">
      <c r="A1995" s="12">
        <f>'Dados Shopee'!G1995</f>
        <v>0</v>
      </c>
      <c r="B1995" s="12">
        <f>'Dados Shopee'!M1995</f>
        <v>0</v>
      </c>
      <c r="C1995" s="16">
        <f>'Dados Shopee'!Q1995</f>
        <v>0</v>
      </c>
      <c r="E1995">
        <f>Cálculo!E1995</f>
        <v>0</v>
      </c>
    </row>
    <row r="1996" spans="1:5" x14ac:dyDescent="0.25">
      <c r="A1996" s="12">
        <f>'Dados Shopee'!G1996</f>
        <v>0</v>
      </c>
      <c r="B1996" s="12">
        <f>'Dados Shopee'!M1996</f>
        <v>0</v>
      </c>
      <c r="C1996" s="16">
        <f>'Dados Shopee'!Q1996</f>
        <v>0</v>
      </c>
      <c r="E1996">
        <f>Cálculo!E1996</f>
        <v>0</v>
      </c>
    </row>
    <row r="1997" spans="1:5" x14ac:dyDescent="0.25">
      <c r="A1997" s="12">
        <f>'Dados Shopee'!G1997</f>
        <v>0</v>
      </c>
      <c r="B1997" s="12">
        <f>'Dados Shopee'!M1997</f>
        <v>0</v>
      </c>
      <c r="C1997" s="16">
        <f>'Dados Shopee'!Q1997</f>
        <v>0</v>
      </c>
      <c r="E1997">
        <f>Cálculo!E1997</f>
        <v>0</v>
      </c>
    </row>
    <row r="1998" spans="1:5" x14ac:dyDescent="0.25">
      <c r="A1998" s="12">
        <f>'Dados Shopee'!G1998</f>
        <v>0</v>
      </c>
      <c r="B1998" s="12">
        <f>'Dados Shopee'!M1998</f>
        <v>0</v>
      </c>
      <c r="C1998" s="16">
        <f>'Dados Shopee'!Q1998</f>
        <v>0</v>
      </c>
      <c r="E1998">
        <f>Cálculo!E1998</f>
        <v>0</v>
      </c>
    </row>
    <row r="1999" spans="1:5" x14ac:dyDescent="0.25">
      <c r="A1999" s="12">
        <f>'Dados Shopee'!G1999</f>
        <v>0</v>
      </c>
      <c r="B1999" s="12">
        <f>'Dados Shopee'!M1999</f>
        <v>0</v>
      </c>
      <c r="C1999" s="16">
        <f>'Dados Shopee'!Q1999</f>
        <v>0</v>
      </c>
      <c r="E1999">
        <f>Cálculo!E1999</f>
        <v>0</v>
      </c>
    </row>
    <row r="2000" spans="1:5" x14ac:dyDescent="0.25">
      <c r="A2000" s="12">
        <f>'Dados Shopee'!G2000</f>
        <v>0</v>
      </c>
      <c r="B2000" s="12">
        <f>'Dados Shopee'!M2000</f>
        <v>0</v>
      </c>
      <c r="C2000" s="16">
        <f>'Dados Shopee'!Q2000</f>
        <v>0</v>
      </c>
      <c r="E2000">
        <f>Cálculo!E2000</f>
        <v>0</v>
      </c>
    </row>
    <row r="2001" spans="5:5" x14ac:dyDescent="0.25">
      <c r="E2001">
        <f>Cálculo!E2001</f>
        <v>0</v>
      </c>
    </row>
    <row r="2002" spans="5:5" x14ac:dyDescent="0.25">
      <c r="E2002">
        <f>Cálculo!E2002</f>
        <v>0</v>
      </c>
    </row>
    <row r="2003" spans="5:5" x14ac:dyDescent="0.25">
      <c r="E2003">
        <f>Cálculo!E2003</f>
        <v>0</v>
      </c>
    </row>
    <row r="2004" spans="5:5" x14ac:dyDescent="0.25">
      <c r="E2004">
        <f>Cálculo!E2004</f>
        <v>0</v>
      </c>
    </row>
    <row r="2005" spans="5:5" x14ac:dyDescent="0.25">
      <c r="E2005">
        <f>Cálculo!E2005</f>
        <v>0</v>
      </c>
    </row>
    <row r="2006" spans="5:5" x14ac:dyDescent="0.25">
      <c r="E2006">
        <f>Cálculo!E2006</f>
        <v>0</v>
      </c>
    </row>
    <row r="2007" spans="5:5" x14ac:dyDescent="0.25">
      <c r="E2007">
        <f>Cálculo!E2007</f>
        <v>0</v>
      </c>
    </row>
    <row r="2008" spans="5:5" x14ac:dyDescent="0.25">
      <c r="E2008">
        <f>Cálculo!E2008</f>
        <v>0</v>
      </c>
    </row>
    <row r="2009" spans="5:5" x14ac:dyDescent="0.25">
      <c r="E2009">
        <f>Cálculo!E2009</f>
        <v>0</v>
      </c>
    </row>
    <row r="2010" spans="5:5" x14ac:dyDescent="0.25">
      <c r="E2010">
        <f>Cálculo!E2010</f>
        <v>0</v>
      </c>
    </row>
    <row r="2011" spans="5:5" x14ac:dyDescent="0.25">
      <c r="E2011">
        <f>Cálculo!E2011</f>
        <v>0</v>
      </c>
    </row>
    <row r="2012" spans="5:5" x14ac:dyDescent="0.25">
      <c r="E2012">
        <f>Cálculo!E2012</f>
        <v>0</v>
      </c>
    </row>
    <row r="2013" spans="5:5" x14ac:dyDescent="0.25">
      <c r="E2013">
        <f>Cálculo!E2013</f>
        <v>0</v>
      </c>
    </row>
    <row r="2014" spans="5:5" x14ac:dyDescent="0.25">
      <c r="E2014">
        <f>Cálculo!E2014</f>
        <v>0</v>
      </c>
    </row>
    <row r="2015" spans="5:5" x14ac:dyDescent="0.25">
      <c r="E2015">
        <f>Cálculo!E2015</f>
        <v>0</v>
      </c>
    </row>
    <row r="2016" spans="5:5" x14ac:dyDescent="0.25">
      <c r="E2016">
        <f>Cálculo!E2016</f>
        <v>0</v>
      </c>
    </row>
    <row r="2017" spans="5:5" x14ac:dyDescent="0.25">
      <c r="E2017">
        <f>Cálculo!E2017</f>
        <v>0</v>
      </c>
    </row>
    <row r="2018" spans="5:5" x14ac:dyDescent="0.25">
      <c r="E2018">
        <f>Cálculo!E2018</f>
        <v>0</v>
      </c>
    </row>
    <row r="2019" spans="5:5" x14ac:dyDescent="0.25">
      <c r="E2019">
        <f>Cálculo!E2019</f>
        <v>0</v>
      </c>
    </row>
    <row r="2020" spans="5:5" x14ac:dyDescent="0.25">
      <c r="E2020">
        <f>Cálculo!E2020</f>
        <v>0</v>
      </c>
    </row>
    <row r="2021" spans="5:5" x14ac:dyDescent="0.25">
      <c r="E2021">
        <f>Cálculo!E2021</f>
        <v>0</v>
      </c>
    </row>
    <row r="2022" spans="5:5" x14ac:dyDescent="0.25">
      <c r="E2022">
        <f>Cálculo!E2022</f>
        <v>0</v>
      </c>
    </row>
    <row r="2023" spans="5:5" x14ac:dyDescent="0.25">
      <c r="E2023">
        <f>Cálculo!E2023</f>
        <v>0</v>
      </c>
    </row>
    <row r="2024" spans="5:5" x14ac:dyDescent="0.25">
      <c r="E2024">
        <f>Cálculo!E2024</f>
        <v>0</v>
      </c>
    </row>
    <row r="2025" spans="5:5" x14ac:dyDescent="0.25">
      <c r="E2025">
        <f>Cálculo!E2025</f>
        <v>0</v>
      </c>
    </row>
    <row r="2026" spans="5:5" x14ac:dyDescent="0.25">
      <c r="E2026">
        <f>Cálculo!E2026</f>
        <v>0</v>
      </c>
    </row>
    <row r="2027" spans="5:5" x14ac:dyDescent="0.25">
      <c r="E2027">
        <f>Cálculo!E2027</f>
        <v>0</v>
      </c>
    </row>
    <row r="2028" spans="5:5" x14ac:dyDescent="0.25">
      <c r="E2028">
        <f>Cálculo!E2028</f>
        <v>0</v>
      </c>
    </row>
    <row r="2029" spans="5:5" x14ac:dyDescent="0.25">
      <c r="E2029">
        <f>Cálculo!E2029</f>
        <v>0</v>
      </c>
    </row>
    <row r="2030" spans="5:5" x14ac:dyDescent="0.25">
      <c r="E2030">
        <f>Cálculo!E2030</f>
        <v>0</v>
      </c>
    </row>
    <row r="2031" spans="5:5" x14ac:dyDescent="0.25">
      <c r="E2031">
        <f>Cálculo!E2031</f>
        <v>0</v>
      </c>
    </row>
    <row r="2032" spans="5:5" x14ac:dyDescent="0.25">
      <c r="E2032">
        <f>Cálculo!E2032</f>
        <v>0</v>
      </c>
    </row>
    <row r="2033" spans="5:5" x14ac:dyDescent="0.25">
      <c r="E2033">
        <f>Cálculo!E2033</f>
        <v>0</v>
      </c>
    </row>
    <row r="2034" spans="5:5" x14ac:dyDescent="0.25">
      <c r="E2034">
        <f>Cálculo!E2034</f>
        <v>0</v>
      </c>
    </row>
    <row r="2035" spans="5:5" x14ac:dyDescent="0.25">
      <c r="E2035">
        <f>Cálculo!E2035</f>
        <v>0</v>
      </c>
    </row>
    <row r="2036" spans="5:5" x14ac:dyDescent="0.25">
      <c r="E2036">
        <f>Cálculo!E2036</f>
        <v>0</v>
      </c>
    </row>
    <row r="2037" spans="5:5" x14ac:dyDescent="0.25">
      <c r="E2037">
        <f>Cálculo!E2037</f>
        <v>0</v>
      </c>
    </row>
    <row r="2038" spans="5:5" x14ac:dyDescent="0.25">
      <c r="E2038">
        <f>Cálculo!E2038</f>
        <v>0</v>
      </c>
    </row>
    <row r="2039" spans="5:5" x14ac:dyDescent="0.25">
      <c r="E2039">
        <f>Cálculo!E2039</f>
        <v>0</v>
      </c>
    </row>
    <row r="2040" spans="5:5" x14ac:dyDescent="0.25">
      <c r="E2040">
        <f>Cálculo!E2040</f>
        <v>0</v>
      </c>
    </row>
    <row r="2041" spans="5:5" x14ac:dyDescent="0.25">
      <c r="E2041">
        <f>Cálculo!E2041</f>
        <v>0</v>
      </c>
    </row>
    <row r="2042" spans="5:5" x14ac:dyDescent="0.25">
      <c r="E2042">
        <f>Cálculo!E2042</f>
        <v>0</v>
      </c>
    </row>
    <row r="2043" spans="5:5" x14ac:dyDescent="0.25">
      <c r="E2043">
        <f>Cálculo!E2043</f>
        <v>0</v>
      </c>
    </row>
    <row r="2044" spans="5:5" x14ac:dyDescent="0.25">
      <c r="E2044">
        <f>Cálculo!E2044</f>
        <v>0</v>
      </c>
    </row>
    <row r="2045" spans="5:5" x14ac:dyDescent="0.25">
      <c r="E2045">
        <f>Cálculo!E2045</f>
        <v>0</v>
      </c>
    </row>
    <row r="2046" spans="5:5" x14ac:dyDescent="0.25">
      <c r="E2046">
        <f>Cálculo!E2046</f>
        <v>0</v>
      </c>
    </row>
    <row r="2047" spans="5:5" x14ac:dyDescent="0.25">
      <c r="E2047">
        <f>Cálculo!E2047</f>
        <v>0</v>
      </c>
    </row>
    <row r="2048" spans="5:5" x14ac:dyDescent="0.25">
      <c r="E2048">
        <f>Cálculo!E2048</f>
        <v>0</v>
      </c>
    </row>
    <row r="2049" spans="5:5" x14ac:dyDescent="0.25">
      <c r="E2049">
        <f>Cálculo!E2049</f>
        <v>0</v>
      </c>
    </row>
    <row r="2050" spans="5:5" x14ac:dyDescent="0.25">
      <c r="E2050">
        <f>Cálculo!E2050</f>
        <v>0</v>
      </c>
    </row>
    <row r="2051" spans="5:5" x14ac:dyDescent="0.25">
      <c r="E2051">
        <f>Cálculo!E2051</f>
        <v>0</v>
      </c>
    </row>
    <row r="2052" spans="5:5" x14ac:dyDescent="0.25">
      <c r="E2052">
        <f>Cálculo!E2052</f>
        <v>0</v>
      </c>
    </row>
    <row r="2053" spans="5:5" x14ac:dyDescent="0.25">
      <c r="E2053">
        <f>Cálculo!E2053</f>
        <v>0</v>
      </c>
    </row>
    <row r="2054" spans="5:5" x14ac:dyDescent="0.25">
      <c r="E2054">
        <f>Cálculo!E2054</f>
        <v>0</v>
      </c>
    </row>
    <row r="2055" spans="5:5" x14ac:dyDescent="0.25">
      <c r="E2055">
        <f>Cálculo!E2055</f>
        <v>0</v>
      </c>
    </row>
    <row r="2056" spans="5:5" x14ac:dyDescent="0.25">
      <c r="E2056">
        <f>Cálculo!E2056</f>
        <v>0</v>
      </c>
    </row>
    <row r="2057" spans="5:5" x14ac:dyDescent="0.25">
      <c r="E2057">
        <f>Cálculo!E2057</f>
        <v>0</v>
      </c>
    </row>
    <row r="2058" spans="5:5" x14ac:dyDescent="0.25">
      <c r="E2058">
        <f>Cálculo!E2058</f>
        <v>0</v>
      </c>
    </row>
    <row r="2059" spans="5:5" x14ac:dyDescent="0.25">
      <c r="E2059">
        <f>Cálculo!E2059</f>
        <v>0</v>
      </c>
    </row>
    <row r="2060" spans="5:5" x14ac:dyDescent="0.25">
      <c r="E2060">
        <f>Cálculo!E2060</f>
        <v>0</v>
      </c>
    </row>
    <row r="2061" spans="5:5" x14ac:dyDescent="0.25">
      <c r="E2061">
        <f>Cálculo!E2061</f>
        <v>0</v>
      </c>
    </row>
    <row r="2062" spans="5:5" x14ac:dyDescent="0.25">
      <c r="E2062">
        <f>Cálculo!E2062</f>
        <v>0</v>
      </c>
    </row>
    <row r="2063" spans="5:5" x14ac:dyDescent="0.25">
      <c r="E2063">
        <f>Cálculo!E2063</f>
        <v>0</v>
      </c>
    </row>
    <row r="2064" spans="5:5" x14ac:dyDescent="0.25">
      <c r="E2064">
        <f>Cálculo!E2064</f>
        <v>0</v>
      </c>
    </row>
    <row r="2065" spans="5:5" x14ac:dyDescent="0.25">
      <c r="E2065">
        <f>Cálculo!E2065</f>
        <v>0</v>
      </c>
    </row>
    <row r="2066" spans="5:5" x14ac:dyDescent="0.25">
      <c r="E2066">
        <f>Cálculo!E2066</f>
        <v>0</v>
      </c>
    </row>
    <row r="2067" spans="5:5" x14ac:dyDescent="0.25">
      <c r="E2067">
        <f>Cálculo!E2067</f>
        <v>0</v>
      </c>
    </row>
    <row r="2068" spans="5:5" x14ac:dyDescent="0.25">
      <c r="E2068">
        <f>Cálculo!E2068</f>
        <v>0</v>
      </c>
    </row>
    <row r="2069" spans="5:5" x14ac:dyDescent="0.25">
      <c r="E2069">
        <f>Cálculo!E2069</f>
        <v>0</v>
      </c>
    </row>
    <row r="2070" spans="5:5" x14ac:dyDescent="0.25">
      <c r="E2070">
        <f>Cálculo!E2070</f>
        <v>0</v>
      </c>
    </row>
    <row r="2071" spans="5:5" x14ac:dyDescent="0.25">
      <c r="E2071">
        <f>Cálculo!E2071</f>
        <v>0</v>
      </c>
    </row>
    <row r="2072" spans="5:5" x14ac:dyDescent="0.25">
      <c r="E2072">
        <f>Cálculo!E2072</f>
        <v>0</v>
      </c>
    </row>
    <row r="2073" spans="5:5" x14ac:dyDescent="0.25">
      <c r="E2073">
        <f>Cálculo!E2073</f>
        <v>0</v>
      </c>
    </row>
    <row r="2074" spans="5:5" x14ac:dyDescent="0.25">
      <c r="E2074">
        <f>Cálculo!E2074</f>
        <v>0</v>
      </c>
    </row>
    <row r="2075" spans="5:5" x14ac:dyDescent="0.25">
      <c r="E2075">
        <f>Cálculo!E2075</f>
        <v>0</v>
      </c>
    </row>
    <row r="2076" spans="5:5" x14ac:dyDescent="0.25">
      <c r="E2076">
        <f>Cálculo!E2076</f>
        <v>0</v>
      </c>
    </row>
    <row r="2077" spans="5:5" x14ac:dyDescent="0.25">
      <c r="E2077">
        <f>Cálculo!E2077</f>
        <v>0</v>
      </c>
    </row>
    <row r="2078" spans="5:5" x14ac:dyDescent="0.25">
      <c r="E2078">
        <f>Cálculo!E2078</f>
        <v>0</v>
      </c>
    </row>
    <row r="2079" spans="5:5" x14ac:dyDescent="0.25">
      <c r="E2079">
        <f>Cálculo!E2079</f>
        <v>0</v>
      </c>
    </row>
    <row r="2080" spans="5:5" x14ac:dyDescent="0.25">
      <c r="E2080">
        <f>Cálculo!E2080</f>
        <v>0</v>
      </c>
    </row>
    <row r="2081" spans="5:5" x14ac:dyDescent="0.25">
      <c r="E2081">
        <f>Cálculo!E2081</f>
        <v>0</v>
      </c>
    </row>
    <row r="2082" spans="5:5" x14ac:dyDescent="0.25">
      <c r="E2082">
        <f>Cálculo!E2082</f>
        <v>0</v>
      </c>
    </row>
    <row r="2083" spans="5:5" x14ac:dyDescent="0.25">
      <c r="E2083">
        <f>Cálculo!E2083</f>
        <v>0</v>
      </c>
    </row>
    <row r="2084" spans="5:5" x14ac:dyDescent="0.25">
      <c r="E2084">
        <f>Cálculo!E2084</f>
        <v>0</v>
      </c>
    </row>
    <row r="2085" spans="5:5" x14ac:dyDescent="0.25">
      <c r="E2085">
        <f>Cálculo!E2085</f>
        <v>0</v>
      </c>
    </row>
    <row r="2086" spans="5:5" x14ac:dyDescent="0.25">
      <c r="E2086">
        <f>Cálculo!E2086</f>
        <v>0</v>
      </c>
    </row>
    <row r="2087" spans="5:5" x14ac:dyDescent="0.25">
      <c r="E2087">
        <f>Cálculo!E2087</f>
        <v>0</v>
      </c>
    </row>
    <row r="2088" spans="5:5" x14ac:dyDescent="0.25">
      <c r="E2088">
        <f>Cálculo!E2088</f>
        <v>0</v>
      </c>
    </row>
    <row r="2089" spans="5:5" x14ac:dyDescent="0.25">
      <c r="E2089">
        <f>Cálculo!E2089</f>
        <v>0</v>
      </c>
    </row>
    <row r="2090" spans="5:5" x14ac:dyDescent="0.25">
      <c r="E2090">
        <f>Cálculo!E2090</f>
        <v>0</v>
      </c>
    </row>
    <row r="2091" spans="5:5" x14ac:dyDescent="0.25">
      <c r="E2091">
        <f>Cálculo!E2091</f>
        <v>0</v>
      </c>
    </row>
    <row r="2092" spans="5:5" x14ac:dyDescent="0.25">
      <c r="E2092">
        <f>Cálculo!E2092</f>
        <v>0</v>
      </c>
    </row>
    <row r="2093" spans="5:5" x14ac:dyDescent="0.25">
      <c r="E2093">
        <f>Cálculo!E2093</f>
        <v>0</v>
      </c>
    </row>
    <row r="2094" spans="5:5" x14ac:dyDescent="0.25">
      <c r="E2094">
        <f>Cálculo!E2094</f>
        <v>0</v>
      </c>
    </row>
    <row r="2095" spans="5:5" x14ac:dyDescent="0.25">
      <c r="E2095">
        <f>Cálculo!E2095</f>
        <v>0</v>
      </c>
    </row>
    <row r="2096" spans="5:5" x14ac:dyDescent="0.25">
      <c r="E2096">
        <f>Cálculo!E2096</f>
        <v>0</v>
      </c>
    </row>
    <row r="2097" spans="5:5" x14ac:dyDescent="0.25">
      <c r="E2097">
        <f>Cálculo!E2097</f>
        <v>0</v>
      </c>
    </row>
    <row r="2098" spans="5:5" x14ac:dyDescent="0.25">
      <c r="E2098">
        <f>Cálculo!E2098</f>
        <v>0</v>
      </c>
    </row>
    <row r="2099" spans="5:5" x14ac:dyDescent="0.25">
      <c r="E2099">
        <f>Cálculo!E2099</f>
        <v>0</v>
      </c>
    </row>
    <row r="2100" spans="5:5" x14ac:dyDescent="0.25">
      <c r="E2100">
        <f>Cálculo!E2100</f>
        <v>0</v>
      </c>
    </row>
    <row r="2101" spans="5:5" x14ac:dyDescent="0.25">
      <c r="E2101">
        <f>Cálculo!E2101</f>
        <v>0</v>
      </c>
    </row>
    <row r="2102" spans="5:5" x14ac:dyDescent="0.25">
      <c r="E2102">
        <f>Cálculo!E2102</f>
        <v>0</v>
      </c>
    </row>
    <row r="2103" spans="5:5" x14ac:dyDescent="0.25">
      <c r="E2103">
        <f>Cálculo!E2103</f>
        <v>0</v>
      </c>
    </row>
    <row r="2104" spans="5:5" x14ac:dyDescent="0.25">
      <c r="E2104">
        <f>Cálculo!E2104</f>
        <v>0</v>
      </c>
    </row>
    <row r="2105" spans="5:5" x14ac:dyDescent="0.25">
      <c r="E2105">
        <f>Cálculo!E2105</f>
        <v>0</v>
      </c>
    </row>
    <row r="2106" spans="5:5" x14ac:dyDescent="0.25">
      <c r="E2106">
        <f>Cálculo!E2106</f>
        <v>0</v>
      </c>
    </row>
    <row r="2107" spans="5:5" x14ac:dyDescent="0.25">
      <c r="E2107">
        <f>Cálculo!E2107</f>
        <v>0</v>
      </c>
    </row>
    <row r="2108" spans="5:5" x14ac:dyDescent="0.25">
      <c r="E2108">
        <f>Cálculo!E2108</f>
        <v>0</v>
      </c>
    </row>
    <row r="2109" spans="5:5" x14ac:dyDescent="0.25">
      <c r="E2109">
        <f>Cálculo!E2109</f>
        <v>0</v>
      </c>
    </row>
    <row r="2110" spans="5:5" x14ac:dyDescent="0.25">
      <c r="E2110">
        <f>Cálculo!E2110</f>
        <v>0</v>
      </c>
    </row>
    <row r="2111" spans="5:5" x14ac:dyDescent="0.25">
      <c r="E2111">
        <f>Cálculo!E2111</f>
        <v>0</v>
      </c>
    </row>
    <row r="2112" spans="5:5" x14ac:dyDescent="0.25">
      <c r="E2112">
        <f>Cálculo!E2112</f>
        <v>0</v>
      </c>
    </row>
    <row r="2113" spans="5:5" x14ac:dyDescent="0.25">
      <c r="E2113">
        <f>Cálculo!E2113</f>
        <v>0</v>
      </c>
    </row>
    <row r="2114" spans="5:5" x14ac:dyDescent="0.25">
      <c r="E2114">
        <f>Cálculo!E2114</f>
        <v>0</v>
      </c>
    </row>
    <row r="2115" spans="5:5" x14ac:dyDescent="0.25">
      <c r="E2115">
        <f>Cálculo!E2115</f>
        <v>0</v>
      </c>
    </row>
    <row r="2116" spans="5:5" x14ac:dyDescent="0.25">
      <c r="E2116">
        <f>Cálculo!E2116</f>
        <v>0</v>
      </c>
    </row>
    <row r="2117" spans="5:5" x14ac:dyDescent="0.25">
      <c r="E2117">
        <f>Cálculo!E2117</f>
        <v>0</v>
      </c>
    </row>
    <row r="2118" spans="5:5" x14ac:dyDescent="0.25">
      <c r="E2118">
        <f>Cálculo!E2118</f>
        <v>0</v>
      </c>
    </row>
    <row r="2119" spans="5:5" x14ac:dyDescent="0.25">
      <c r="E2119">
        <f>Cálculo!E2119</f>
        <v>0</v>
      </c>
    </row>
    <row r="2120" spans="5:5" x14ac:dyDescent="0.25">
      <c r="E2120">
        <f>Cálculo!E2120</f>
        <v>0</v>
      </c>
    </row>
    <row r="2121" spans="5:5" x14ac:dyDescent="0.25">
      <c r="E2121">
        <f>Cálculo!E2121</f>
        <v>0</v>
      </c>
    </row>
    <row r="2122" spans="5:5" x14ac:dyDescent="0.25">
      <c r="E2122">
        <f>Cálculo!E2122</f>
        <v>0</v>
      </c>
    </row>
    <row r="2123" spans="5:5" x14ac:dyDescent="0.25">
      <c r="E2123">
        <f>Cálculo!E2123</f>
        <v>0</v>
      </c>
    </row>
    <row r="2124" spans="5:5" x14ac:dyDescent="0.25">
      <c r="E2124">
        <f>Cálculo!E2124</f>
        <v>0</v>
      </c>
    </row>
    <row r="2125" spans="5:5" x14ac:dyDescent="0.25">
      <c r="E2125">
        <f>Cálculo!E2125</f>
        <v>0</v>
      </c>
    </row>
    <row r="2126" spans="5:5" x14ac:dyDescent="0.25">
      <c r="E2126">
        <f>Cálculo!E2126</f>
        <v>0</v>
      </c>
    </row>
    <row r="2127" spans="5:5" x14ac:dyDescent="0.25">
      <c r="E2127">
        <f>Cálculo!E2127</f>
        <v>0</v>
      </c>
    </row>
    <row r="2128" spans="5:5" x14ac:dyDescent="0.25">
      <c r="E2128">
        <f>Cálculo!E2128</f>
        <v>0</v>
      </c>
    </row>
    <row r="2129" spans="5:5" x14ac:dyDescent="0.25">
      <c r="E2129">
        <f>Cálculo!E2129</f>
        <v>0</v>
      </c>
    </row>
    <row r="2130" spans="5:5" x14ac:dyDescent="0.25">
      <c r="E2130">
        <f>Cálculo!E2130</f>
        <v>0</v>
      </c>
    </row>
    <row r="2131" spans="5:5" x14ac:dyDescent="0.25">
      <c r="E2131">
        <f>Cálculo!E2131</f>
        <v>0</v>
      </c>
    </row>
    <row r="2132" spans="5:5" x14ac:dyDescent="0.25">
      <c r="E2132">
        <f>Cálculo!E2132</f>
        <v>0</v>
      </c>
    </row>
    <row r="2133" spans="5:5" x14ac:dyDescent="0.25">
      <c r="E2133">
        <f>Cálculo!E2133</f>
        <v>0</v>
      </c>
    </row>
    <row r="2134" spans="5:5" x14ac:dyDescent="0.25">
      <c r="E2134">
        <f>Cálculo!E2134</f>
        <v>0</v>
      </c>
    </row>
    <row r="2135" spans="5:5" x14ac:dyDescent="0.25">
      <c r="E2135">
        <f>Cálculo!E2135</f>
        <v>0</v>
      </c>
    </row>
    <row r="2136" spans="5:5" x14ac:dyDescent="0.25">
      <c r="E2136">
        <f>Cálculo!E2136</f>
        <v>0</v>
      </c>
    </row>
    <row r="2137" spans="5:5" x14ac:dyDescent="0.25">
      <c r="E2137">
        <f>Cálculo!E2137</f>
        <v>0</v>
      </c>
    </row>
    <row r="2138" spans="5:5" x14ac:dyDescent="0.25">
      <c r="E2138">
        <f>Cálculo!E2138</f>
        <v>0</v>
      </c>
    </row>
    <row r="2139" spans="5:5" x14ac:dyDescent="0.25">
      <c r="E2139">
        <f>Cálculo!E2139</f>
        <v>0</v>
      </c>
    </row>
    <row r="2140" spans="5:5" x14ac:dyDescent="0.25">
      <c r="E2140">
        <f>Cálculo!E2140</f>
        <v>0</v>
      </c>
    </row>
    <row r="2141" spans="5:5" x14ac:dyDescent="0.25">
      <c r="E2141">
        <f>Cálculo!E2141</f>
        <v>0</v>
      </c>
    </row>
    <row r="2142" spans="5:5" x14ac:dyDescent="0.25">
      <c r="E2142">
        <f>Cálculo!E2142</f>
        <v>0</v>
      </c>
    </row>
    <row r="2143" spans="5:5" x14ac:dyDescent="0.25">
      <c r="E2143">
        <f>Cálculo!E2143</f>
        <v>0</v>
      </c>
    </row>
    <row r="2144" spans="5:5" x14ac:dyDescent="0.25">
      <c r="E2144">
        <f>Cálculo!E2144</f>
        <v>0</v>
      </c>
    </row>
    <row r="2145" spans="5:5" x14ac:dyDescent="0.25">
      <c r="E2145">
        <f>Cálculo!E2145</f>
        <v>0</v>
      </c>
    </row>
    <row r="2146" spans="5:5" x14ac:dyDescent="0.25">
      <c r="E2146">
        <f>Cálculo!E2146</f>
        <v>0</v>
      </c>
    </row>
    <row r="2147" spans="5:5" x14ac:dyDescent="0.25">
      <c r="E2147">
        <f>Cálculo!E2147</f>
        <v>0</v>
      </c>
    </row>
    <row r="2148" spans="5:5" x14ac:dyDescent="0.25">
      <c r="E2148">
        <f>Cálculo!E2148</f>
        <v>0</v>
      </c>
    </row>
    <row r="2149" spans="5:5" x14ac:dyDescent="0.25">
      <c r="E2149">
        <f>Cálculo!E2149</f>
        <v>0</v>
      </c>
    </row>
    <row r="2150" spans="5:5" x14ac:dyDescent="0.25">
      <c r="E2150">
        <f>Cálculo!E2150</f>
        <v>0</v>
      </c>
    </row>
    <row r="2151" spans="5:5" x14ac:dyDescent="0.25">
      <c r="E2151">
        <f>Cálculo!E2151</f>
        <v>0</v>
      </c>
    </row>
    <row r="2152" spans="5:5" x14ac:dyDescent="0.25">
      <c r="E2152">
        <f>Cálculo!E2152</f>
        <v>0</v>
      </c>
    </row>
    <row r="2153" spans="5:5" x14ac:dyDescent="0.25">
      <c r="E2153">
        <f>Cálculo!E2153</f>
        <v>0</v>
      </c>
    </row>
    <row r="2154" spans="5:5" x14ac:dyDescent="0.25">
      <c r="E2154">
        <f>Cálculo!E2154</f>
        <v>0</v>
      </c>
    </row>
    <row r="2155" spans="5:5" x14ac:dyDescent="0.25">
      <c r="E2155">
        <f>Cálculo!E2155</f>
        <v>0</v>
      </c>
    </row>
    <row r="2156" spans="5:5" x14ac:dyDescent="0.25">
      <c r="E2156">
        <f>Cálculo!E2156</f>
        <v>0</v>
      </c>
    </row>
    <row r="2157" spans="5:5" x14ac:dyDescent="0.25">
      <c r="E2157">
        <f>Cálculo!E2157</f>
        <v>0</v>
      </c>
    </row>
    <row r="2158" spans="5:5" x14ac:dyDescent="0.25">
      <c r="E2158">
        <f>Cálculo!E2158</f>
        <v>0</v>
      </c>
    </row>
    <row r="2159" spans="5:5" x14ac:dyDescent="0.25">
      <c r="E2159">
        <f>Cálculo!E2159</f>
        <v>0</v>
      </c>
    </row>
    <row r="2160" spans="5:5" x14ac:dyDescent="0.25">
      <c r="E2160">
        <f>Cálculo!E2160</f>
        <v>0</v>
      </c>
    </row>
    <row r="2161" spans="5:5" x14ac:dyDescent="0.25">
      <c r="E2161">
        <f>Cálculo!E2161</f>
        <v>0</v>
      </c>
    </row>
    <row r="2162" spans="5:5" x14ac:dyDescent="0.25">
      <c r="E2162">
        <f>Cálculo!E2162</f>
        <v>0</v>
      </c>
    </row>
    <row r="2163" spans="5:5" x14ac:dyDescent="0.25">
      <c r="E2163">
        <f>Cálculo!E2163</f>
        <v>0</v>
      </c>
    </row>
    <row r="2164" spans="5:5" x14ac:dyDescent="0.25">
      <c r="E2164">
        <f>Cálculo!E2164</f>
        <v>0</v>
      </c>
    </row>
    <row r="2165" spans="5:5" x14ac:dyDescent="0.25">
      <c r="E2165">
        <f>Cálculo!E2165</f>
        <v>0</v>
      </c>
    </row>
    <row r="2166" spans="5:5" x14ac:dyDescent="0.25">
      <c r="E2166">
        <f>Cálculo!E2166</f>
        <v>0</v>
      </c>
    </row>
    <row r="2167" spans="5:5" x14ac:dyDescent="0.25">
      <c r="E2167">
        <f>Cálculo!E2167</f>
        <v>0</v>
      </c>
    </row>
    <row r="2168" spans="5:5" x14ac:dyDescent="0.25">
      <c r="E2168">
        <f>Cálculo!E2168</f>
        <v>0</v>
      </c>
    </row>
    <row r="2169" spans="5:5" x14ac:dyDescent="0.25">
      <c r="E2169">
        <f>Cálculo!E2169</f>
        <v>0</v>
      </c>
    </row>
    <row r="2170" spans="5:5" x14ac:dyDescent="0.25">
      <c r="E2170">
        <f>Cálculo!E2170</f>
        <v>0</v>
      </c>
    </row>
    <row r="2171" spans="5:5" x14ac:dyDescent="0.25">
      <c r="E2171">
        <f>Cálculo!E2171</f>
        <v>0</v>
      </c>
    </row>
    <row r="2172" spans="5:5" x14ac:dyDescent="0.25">
      <c r="E2172">
        <f>Cálculo!E2172</f>
        <v>0</v>
      </c>
    </row>
    <row r="2173" spans="5:5" x14ac:dyDescent="0.25">
      <c r="E2173">
        <f>Cálculo!E2173</f>
        <v>0</v>
      </c>
    </row>
    <row r="2174" spans="5:5" x14ac:dyDescent="0.25">
      <c r="E2174">
        <f>Cálculo!E2174</f>
        <v>0</v>
      </c>
    </row>
    <row r="2175" spans="5:5" x14ac:dyDescent="0.25">
      <c r="E2175">
        <f>Cálculo!E2175</f>
        <v>0</v>
      </c>
    </row>
    <row r="2176" spans="5:5" x14ac:dyDescent="0.25">
      <c r="E2176">
        <f>Cálculo!E2176</f>
        <v>0</v>
      </c>
    </row>
    <row r="2177" spans="5:5" x14ac:dyDescent="0.25">
      <c r="E2177">
        <f>Cálculo!E2177</f>
        <v>0</v>
      </c>
    </row>
    <row r="2178" spans="5:5" x14ac:dyDescent="0.25">
      <c r="E2178">
        <f>Cálculo!E2178</f>
        <v>0</v>
      </c>
    </row>
    <row r="2179" spans="5:5" x14ac:dyDescent="0.25">
      <c r="E2179">
        <f>Cálculo!E2179</f>
        <v>0</v>
      </c>
    </row>
    <row r="2180" spans="5:5" x14ac:dyDescent="0.25">
      <c r="E2180">
        <f>Cálculo!E2180</f>
        <v>0</v>
      </c>
    </row>
    <row r="2181" spans="5:5" x14ac:dyDescent="0.25">
      <c r="E2181">
        <f>Cálculo!E2181</f>
        <v>0</v>
      </c>
    </row>
    <row r="2182" spans="5:5" x14ac:dyDescent="0.25">
      <c r="E2182">
        <f>Cálculo!E2182</f>
        <v>0</v>
      </c>
    </row>
    <row r="2183" spans="5:5" x14ac:dyDescent="0.25">
      <c r="E2183">
        <f>Cálculo!E2183</f>
        <v>0</v>
      </c>
    </row>
    <row r="2184" spans="5:5" x14ac:dyDescent="0.25">
      <c r="E2184">
        <f>Cálculo!E2184</f>
        <v>0</v>
      </c>
    </row>
    <row r="2185" spans="5:5" x14ac:dyDescent="0.25">
      <c r="E2185">
        <f>Cálculo!E2185</f>
        <v>0</v>
      </c>
    </row>
    <row r="2186" spans="5:5" x14ac:dyDescent="0.25">
      <c r="E2186">
        <f>Cálculo!E2186</f>
        <v>0</v>
      </c>
    </row>
    <row r="2187" spans="5:5" x14ac:dyDescent="0.25">
      <c r="E2187">
        <f>Cálculo!E2187</f>
        <v>0</v>
      </c>
    </row>
    <row r="2188" spans="5:5" x14ac:dyDescent="0.25">
      <c r="E2188">
        <f>Cálculo!E2188</f>
        <v>0</v>
      </c>
    </row>
    <row r="2189" spans="5:5" x14ac:dyDescent="0.25">
      <c r="E2189">
        <f>Cálculo!E2189</f>
        <v>0</v>
      </c>
    </row>
    <row r="2190" spans="5:5" x14ac:dyDescent="0.25">
      <c r="E2190">
        <f>Cálculo!E2190</f>
        <v>0</v>
      </c>
    </row>
    <row r="2191" spans="5:5" x14ac:dyDescent="0.25">
      <c r="E2191">
        <f>Cálculo!E2191</f>
        <v>0</v>
      </c>
    </row>
    <row r="2192" spans="5:5" x14ac:dyDescent="0.25">
      <c r="E2192">
        <f>Cálculo!E2192</f>
        <v>0</v>
      </c>
    </row>
    <row r="2193" spans="5:5" x14ac:dyDescent="0.25">
      <c r="E2193">
        <f>Cálculo!E2193</f>
        <v>0</v>
      </c>
    </row>
    <row r="2194" spans="5:5" x14ac:dyDescent="0.25">
      <c r="E2194">
        <f>Cálculo!E2194</f>
        <v>0</v>
      </c>
    </row>
    <row r="2195" spans="5:5" x14ac:dyDescent="0.25">
      <c r="E2195">
        <f>Cálculo!E2195</f>
        <v>0</v>
      </c>
    </row>
    <row r="2196" spans="5:5" x14ac:dyDescent="0.25">
      <c r="E2196">
        <f>Cálculo!E2196</f>
        <v>0</v>
      </c>
    </row>
    <row r="2197" spans="5:5" x14ac:dyDescent="0.25">
      <c r="E2197">
        <f>Cálculo!E2197</f>
        <v>0</v>
      </c>
    </row>
    <row r="2198" spans="5:5" x14ac:dyDescent="0.25">
      <c r="E2198">
        <f>Cálculo!E2198</f>
        <v>0</v>
      </c>
    </row>
    <row r="2199" spans="5:5" x14ac:dyDescent="0.25">
      <c r="E2199">
        <f>Cálculo!E2199</f>
        <v>0</v>
      </c>
    </row>
    <row r="2200" spans="5:5" x14ac:dyDescent="0.25">
      <c r="E2200">
        <f>Cálculo!E2200</f>
        <v>0</v>
      </c>
    </row>
    <row r="2201" spans="5:5" x14ac:dyDescent="0.25">
      <c r="E2201">
        <f>Cálculo!E2201</f>
        <v>0</v>
      </c>
    </row>
    <row r="2202" spans="5:5" x14ac:dyDescent="0.25">
      <c r="E2202">
        <f>Cálculo!E2202</f>
        <v>0</v>
      </c>
    </row>
    <row r="2203" spans="5:5" x14ac:dyDescent="0.25">
      <c r="E2203">
        <f>Cálculo!E2203</f>
        <v>0</v>
      </c>
    </row>
    <row r="2204" spans="5:5" x14ac:dyDescent="0.25">
      <c r="E2204">
        <f>Cálculo!E2204</f>
        <v>0</v>
      </c>
    </row>
    <row r="2205" spans="5:5" x14ac:dyDescent="0.25">
      <c r="E2205">
        <f>Cálculo!E2205</f>
        <v>0</v>
      </c>
    </row>
    <row r="2206" spans="5:5" x14ac:dyDescent="0.25">
      <c r="E2206">
        <f>Cálculo!E2206</f>
        <v>0</v>
      </c>
    </row>
    <row r="2207" spans="5:5" x14ac:dyDescent="0.25">
      <c r="E2207">
        <f>Cálculo!E2207</f>
        <v>0</v>
      </c>
    </row>
    <row r="2208" spans="5:5" x14ac:dyDescent="0.25">
      <c r="E2208">
        <f>Cálculo!E2208</f>
        <v>0</v>
      </c>
    </row>
    <row r="2209" spans="5:5" x14ac:dyDescent="0.25">
      <c r="E2209">
        <f>Cálculo!E2209</f>
        <v>0</v>
      </c>
    </row>
    <row r="2210" spans="5:5" x14ac:dyDescent="0.25">
      <c r="E2210">
        <f>Cálculo!E2210</f>
        <v>0</v>
      </c>
    </row>
    <row r="2211" spans="5:5" x14ac:dyDescent="0.25">
      <c r="E2211">
        <f>Cálculo!E2211</f>
        <v>0</v>
      </c>
    </row>
    <row r="2212" spans="5:5" x14ac:dyDescent="0.25">
      <c r="E2212">
        <f>Cálculo!E2212</f>
        <v>0</v>
      </c>
    </row>
    <row r="2213" spans="5:5" x14ac:dyDescent="0.25">
      <c r="E2213">
        <f>Cálculo!E2213</f>
        <v>0</v>
      </c>
    </row>
    <row r="2214" spans="5:5" x14ac:dyDescent="0.25">
      <c r="E2214">
        <f>Cálculo!E2214</f>
        <v>0</v>
      </c>
    </row>
    <row r="2215" spans="5:5" x14ac:dyDescent="0.25">
      <c r="E2215">
        <f>Cálculo!E2215</f>
        <v>0</v>
      </c>
    </row>
    <row r="2216" spans="5:5" x14ac:dyDescent="0.25">
      <c r="E2216">
        <f>Cálculo!E2216</f>
        <v>0</v>
      </c>
    </row>
    <row r="2217" spans="5:5" x14ac:dyDescent="0.25">
      <c r="E2217">
        <f>Cálculo!E2217</f>
        <v>0</v>
      </c>
    </row>
    <row r="2218" spans="5:5" x14ac:dyDescent="0.25">
      <c r="E2218">
        <f>Cálculo!E2218</f>
        <v>0</v>
      </c>
    </row>
    <row r="2219" spans="5:5" x14ac:dyDescent="0.25">
      <c r="E2219">
        <f>Cálculo!E2219</f>
        <v>0</v>
      </c>
    </row>
    <row r="2220" spans="5:5" x14ac:dyDescent="0.25">
      <c r="E2220">
        <f>Cálculo!E2220</f>
        <v>0</v>
      </c>
    </row>
    <row r="2221" spans="5:5" x14ac:dyDescent="0.25">
      <c r="E2221">
        <f>Cálculo!E2221</f>
        <v>0</v>
      </c>
    </row>
    <row r="2222" spans="5:5" x14ac:dyDescent="0.25">
      <c r="E2222">
        <f>Cálculo!E2222</f>
        <v>0</v>
      </c>
    </row>
    <row r="2223" spans="5:5" x14ac:dyDescent="0.25">
      <c r="E2223">
        <f>Cálculo!E2223</f>
        <v>0</v>
      </c>
    </row>
    <row r="2224" spans="5:5" x14ac:dyDescent="0.25">
      <c r="E2224">
        <f>Cálculo!E2224</f>
        <v>0</v>
      </c>
    </row>
    <row r="2225" spans="5:5" x14ac:dyDescent="0.25">
      <c r="E2225">
        <f>Cálculo!E2225</f>
        <v>0</v>
      </c>
    </row>
    <row r="2226" spans="5:5" x14ac:dyDescent="0.25">
      <c r="E2226">
        <f>Cálculo!E2226</f>
        <v>0</v>
      </c>
    </row>
    <row r="2227" spans="5:5" x14ac:dyDescent="0.25">
      <c r="E2227">
        <f>Cálculo!E2227</f>
        <v>0</v>
      </c>
    </row>
    <row r="2228" spans="5:5" x14ac:dyDescent="0.25">
      <c r="E2228">
        <f>Cálculo!E2228</f>
        <v>0</v>
      </c>
    </row>
    <row r="2229" spans="5:5" x14ac:dyDescent="0.25">
      <c r="E2229">
        <f>Cálculo!E2229</f>
        <v>0</v>
      </c>
    </row>
    <row r="2230" spans="5:5" x14ac:dyDescent="0.25">
      <c r="E2230">
        <f>Cálculo!E2230</f>
        <v>0</v>
      </c>
    </row>
    <row r="2231" spans="5:5" x14ac:dyDescent="0.25">
      <c r="E2231">
        <f>Cálculo!E2231</f>
        <v>0</v>
      </c>
    </row>
    <row r="2232" spans="5:5" x14ac:dyDescent="0.25">
      <c r="E2232">
        <f>Cálculo!E2232</f>
        <v>0</v>
      </c>
    </row>
    <row r="2233" spans="5:5" x14ac:dyDescent="0.25">
      <c r="E2233">
        <f>Cálculo!E2233</f>
        <v>0</v>
      </c>
    </row>
    <row r="2234" spans="5:5" x14ac:dyDescent="0.25">
      <c r="E2234">
        <f>Cálculo!E2234</f>
        <v>0</v>
      </c>
    </row>
    <row r="2235" spans="5:5" x14ac:dyDescent="0.25">
      <c r="E2235">
        <f>Cálculo!E2235</f>
        <v>0</v>
      </c>
    </row>
    <row r="2236" spans="5:5" x14ac:dyDescent="0.25">
      <c r="E2236">
        <f>Cálculo!E2236</f>
        <v>0</v>
      </c>
    </row>
    <row r="2237" spans="5:5" x14ac:dyDescent="0.25">
      <c r="E2237">
        <f>Cálculo!E2237</f>
        <v>0</v>
      </c>
    </row>
    <row r="2238" spans="5:5" x14ac:dyDescent="0.25">
      <c r="E2238">
        <f>Cálculo!E2238</f>
        <v>0</v>
      </c>
    </row>
    <row r="2239" spans="5:5" x14ac:dyDescent="0.25">
      <c r="E2239">
        <f>Cálculo!E2239</f>
        <v>0</v>
      </c>
    </row>
    <row r="2240" spans="5:5" x14ac:dyDescent="0.25">
      <c r="E2240">
        <f>Cálculo!E2240</f>
        <v>0</v>
      </c>
    </row>
    <row r="2241" spans="5:5" x14ac:dyDescent="0.25">
      <c r="E2241">
        <f>Cálculo!E2241</f>
        <v>0</v>
      </c>
    </row>
    <row r="2242" spans="5:5" x14ac:dyDescent="0.25">
      <c r="E2242">
        <f>Cálculo!E2242</f>
        <v>0</v>
      </c>
    </row>
    <row r="2243" spans="5:5" x14ac:dyDescent="0.25">
      <c r="E2243">
        <f>Cálculo!E2243</f>
        <v>0</v>
      </c>
    </row>
    <row r="2244" spans="5:5" x14ac:dyDescent="0.25">
      <c r="E2244">
        <f>Cálculo!E2244</f>
        <v>0</v>
      </c>
    </row>
    <row r="2245" spans="5:5" x14ac:dyDescent="0.25">
      <c r="E2245">
        <f>Cálculo!E2245</f>
        <v>0</v>
      </c>
    </row>
    <row r="2246" spans="5:5" x14ac:dyDescent="0.25">
      <c r="E2246">
        <f>Cálculo!E2246</f>
        <v>0</v>
      </c>
    </row>
    <row r="2247" spans="5:5" x14ac:dyDescent="0.25">
      <c r="E2247">
        <f>Cálculo!E2247</f>
        <v>0</v>
      </c>
    </row>
    <row r="2248" spans="5:5" x14ac:dyDescent="0.25">
      <c r="E2248">
        <f>Cálculo!E2248</f>
        <v>0</v>
      </c>
    </row>
    <row r="2249" spans="5:5" x14ac:dyDescent="0.25">
      <c r="E2249">
        <f>Cálculo!E2249</f>
        <v>0</v>
      </c>
    </row>
    <row r="2250" spans="5:5" x14ac:dyDescent="0.25">
      <c r="E2250">
        <f>Cálculo!E2250</f>
        <v>0</v>
      </c>
    </row>
    <row r="2251" spans="5:5" x14ac:dyDescent="0.25">
      <c r="E2251">
        <f>Cálculo!E2251</f>
        <v>0</v>
      </c>
    </row>
    <row r="2252" spans="5:5" x14ac:dyDescent="0.25">
      <c r="E2252">
        <f>Cálculo!E2252</f>
        <v>0</v>
      </c>
    </row>
    <row r="2253" spans="5:5" x14ac:dyDescent="0.25">
      <c r="E2253">
        <f>Cálculo!E2253</f>
        <v>0</v>
      </c>
    </row>
    <row r="2254" spans="5:5" x14ac:dyDescent="0.25">
      <c r="E2254">
        <f>Cálculo!E2254</f>
        <v>0</v>
      </c>
    </row>
    <row r="2255" spans="5:5" x14ac:dyDescent="0.25">
      <c r="E2255">
        <f>Cálculo!E2255</f>
        <v>0</v>
      </c>
    </row>
    <row r="2256" spans="5:5" x14ac:dyDescent="0.25">
      <c r="E2256">
        <f>Cálculo!E2256</f>
        <v>0</v>
      </c>
    </row>
    <row r="2257" spans="5:5" x14ac:dyDescent="0.25">
      <c r="E2257">
        <f>Cálculo!E2257</f>
        <v>0</v>
      </c>
    </row>
    <row r="2258" spans="5:5" x14ac:dyDescent="0.25">
      <c r="E2258">
        <f>Cálculo!E2258</f>
        <v>0</v>
      </c>
    </row>
    <row r="2259" spans="5:5" x14ac:dyDescent="0.25">
      <c r="E2259">
        <f>Cálculo!E2259</f>
        <v>0</v>
      </c>
    </row>
    <row r="2260" spans="5:5" x14ac:dyDescent="0.25">
      <c r="E2260">
        <f>Cálculo!E2260</f>
        <v>0</v>
      </c>
    </row>
    <row r="2261" spans="5:5" x14ac:dyDescent="0.25">
      <c r="E2261">
        <f>Cálculo!E2261</f>
        <v>0</v>
      </c>
    </row>
    <row r="2262" spans="5:5" x14ac:dyDescent="0.25">
      <c r="E2262">
        <f>Cálculo!E2262</f>
        <v>0</v>
      </c>
    </row>
    <row r="2263" spans="5:5" x14ac:dyDescent="0.25">
      <c r="E2263">
        <f>Cálculo!E2263</f>
        <v>0</v>
      </c>
    </row>
    <row r="2264" spans="5:5" x14ac:dyDescent="0.25">
      <c r="E2264">
        <f>Cálculo!E2264</f>
        <v>0</v>
      </c>
    </row>
    <row r="2265" spans="5:5" x14ac:dyDescent="0.25">
      <c r="E2265">
        <f>Cálculo!E2265</f>
        <v>0</v>
      </c>
    </row>
    <row r="2266" spans="5:5" x14ac:dyDescent="0.25">
      <c r="E2266">
        <f>Cálculo!E2266</f>
        <v>0</v>
      </c>
    </row>
    <row r="2267" spans="5:5" x14ac:dyDescent="0.25">
      <c r="E2267">
        <f>Cálculo!E2267</f>
        <v>0</v>
      </c>
    </row>
    <row r="2268" spans="5:5" x14ac:dyDescent="0.25">
      <c r="E2268">
        <f>Cálculo!E2268</f>
        <v>0</v>
      </c>
    </row>
    <row r="2269" spans="5:5" x14ac:dyDescent="0.25">
      <c r="E2269">
        <f>Cálculo!E2269</f>
        <v>0</v>
      </c>
    </row>
    <row r="2270" spans="5:5" x14ac:dyDescent="0.25">
      <c r="E2270">
        <f>Cálculo!E2270</f>
        <v>0</v>
      </c>
    </row>
    <row r="2271" spans="5:5" x14ac:dyDescent="0.25">
      <c r="E2271">
        <f>Cálculo!E2271</f>
        <v>0</v>
      </c>
    </row>
    <row r="2272" spans="5:5" x14ac:dyDescent="0.25">
      <c r="E2272">
        <f>Cálculo!E2272</f>
        <v>0</v>
      </c>
    </row>
    <row r="2273" spans="5:5" x14ac:dyDescent="0.25">
      <c r="E2273">
        <f>Cálculo!E2273</f>
        <v>0</v>
      </c>
    </row>
    <row r="2274" spans="5:5" x14ac:dyDescent="0.25">
      <c r="E2274">
        <f>Cálculo!E2274</f>
        <v>0</v>
      </c>
    </row>
    <row r="2275" spans="5:5" x14ac:dyDescent="0.25">
      <c r="E2275">
        <f>Cálculo!E2275</f>
        <v>0</v>
      </c>
    </row>
    <row r="2276" spans="5:5" x14ac:dyDescent="0.25">
      <c r="E2276">
        <f>Cálculo!E2276</f>
        <v>0</v>
      </c>
    </row>
    <row r="2277" spans="5:5" x14ac:dyDescent="0.25">
      <c r="E2277">
        <f>Cálculo!E2277</f>
        <v>0</v>
      </c>
    </row>
    <row r="2278" spans="5:5" x14ac:dyDescent="0.25">
      <c r="E2278">
        <f>Cálculo!E2278</f>
        <v>0</v>
      </c>
    </row>
    <row r="2279" spans="5:5" x14ac:dyDescent="0.25">
      <c r="E2279">
        <f>Cálculo!E2279</f>
        <v>0</v>
      </c>
    </row>
    <row r="2280" spans="5:5" x14ac:dyDescent="0.25">
      <c r="E2280">
        <f>Cálculo!E2280</f>
        <v>0</v>
      </c>
    </row>
    <row r="2281" spans="5:5" x14ac:dyDescent="0.25">
      <c r="E2281">
        <f>Cálculo!E2281</f>
        <v>0</v>
      </c>
    </row>
    <row r="2282" spans="5:5" x14ac:dyDescent="0.25">
      <c r="E2282">
        <f>Cálculo!E2282</f>
        <v>0</v>
      </c>
    </row>
    <row r="2283" spans="5:5" x14ac:dyDescent="0.25">
      <c r="E2283">
        <f>Cálculo!E2283</f>
        <v>0</v>
      </c>
    </row>
    <row r="2284" spans="5:5" x14ac:dyDescent="0.25">
      <c r="E2284">
        <f>Cálculo!E2284</f>
        <v>0</v>
      </c>
    </row>
    <row r="2285" spans="5:5" x14ac:dyDescent="0.25">
      <c r="E2285">
        <f>Cálculo!E2285</f>
        <v>0</v>
      </c>
    </row>
    <row r="2286" spans="5:5" x14ac:dyDescent="0.25">
      <c r="E2286">
        <f>Cálculo!E2286</f>
        <v>0</v>
      </c>
    </row>
    <row r="2287" spans="5:5" x14ac:dyDescent="0.25">
      <c r="E2287">
        <f>Cálculo!E2287</f>
        <v>0</v>
      </c>
    </row>
    <row r="2288" spans="5:5" x14ac:dyDescent="0.25">
      <c r="E2288">
        <f>Cálculo!E2288</f>
        <v>0</v>
      </c>
    </row>
    <row r="2289" spans="5:5" x14ac:dyDescent="0.25">
      <c r="E2289">
        <f>Cálculo!E2289</f>
        <v>0</v>
      </c>
    </row>
    <row r="2290" spans="5:5" x14ac:dyDescent="0.25">
      <c r="E2290">
        <f>Cálculo!E2290</f>
        <v>0</v>
      </c>
    </row>
    <row r="2291" spans="5:5" x14ac:dyDescent="0.25">
      <c r="E2291">
        <f>Cálculo!E2291</f>
        <v>0</v>
      </c>
    </row>
    <row r="2292" spans="5:5" x14ac:dyDescent="0.25">
      <c r="E2292">
        <f>Cálculo!E2292</f>
        <v>0</v>
      </c>
    </row>
    <row r="2293" spans="5:5" x14ac:dyDescent="0.25">
      <c r="E2293">
        <f>Cálculo!E2293</f>
        <v>0</v>
      </c>
    </row>
    <row r="2294" spans="5:5" x14ac:dyDescent="0.25">
      <c r="E2294">
        <f>Cálculo!E2294</f>
        <v>0</v>
      </c>
    </row>
    <row r="2295" spans="5:5" x14ac:dyDescent="0.25">
      <c r="E2295">
        <f>Cálculo!E2295</f>
        <v>0</v>
      </c>
    </row>
    <row r="2296" spans="5:5" x14ac:dyDescent="0.25">
      <c r="E2296">
        <f>Cálculo!E2296</f>
        <v>0</v>
      </c>
    </row>
    <row r="2297" spans="5:5" x14ac:dyDescent="0.25">
      <c r="E2297">
        <f>Cálculo!E2297</f>
        <v>0</v>
      </c>
    </row>
    <row r="2298" spans="5:5" x14ac:dyDescent="0.25">
      <c r="E2298">
        <f>Cálculo!E2298</f>
        <v>0</v>
      </c>
    </row>
    <row r="2299" spans="5:5" x14ac:dyDescent="0.25">
      <c r="E2299">
        <f>Cálculo!E2299</f>
        <v>0</v>
      </c>
    </row>
    <row r="2300" spans="5:5" x14ac:dyDescent="0.25">
      <c r="E2300">
        <f>Cálculo!E2300</f>
        <v>0</v>
      </c>
    </row>
    <row r="2301" spans="5:5" x14ac:dyDescent="0.25">
      <c r="E2301">
        <f>Cálculo!E2301</f>
        <v>0</v>
      </c>
    </row>
    <row r="2302" spans="5:5" x14ac:dyDescent="0.25">
      <c r="E2302">
        <f>Cálculo!E2302</f>
        <v>0</v>
      </c>
    </row>
    <row r="2303" spans="5:5" x14ac:dyDescent="0.25">
      <c r="E2303">
        <f>Cálculo!E2303</f>
        <v>0</v>
      </c>
    </row>
    <row r="2304" spans="5:5" x14ac:dyDescent="0.25">
      <c r="E2304">
        <f>Cálculo!E2304</f>
        <v>0</v>
      </c>
    </row>
    <row r="2305" spans="5:5" x14ac:dyDescent="0.25">
      <c r="E2305">
        <f>Cálculo!E2305</f>
        <v>0</v>
      </c>
    </row>
    <row r="2306" spans="5:5" x14ac:dyDescent="0.25">
      <c r="E2306">
        <f>Cálculo!E2306</f>
        <v>0</v>
      </c>
    </row>
    <row r="2307" spans="5:5" x14ac:dyDescent="0.25">
      <c r="E2307">
        <f>Cálculo!E2307</f>
        <v>0</v>
      </c>
    </row>
    <row r="2308" spans="5:5" x14ac:dyDescent="0.25">
      <c r="E2308">
        <f>Cálculo!E2308</f>
        <v>0</v>
      </c>
    </row>
    <row r="2309" spans="5:5" x14ac:dyDescent="0.25">
      <c r="E2309">
        <f>Cálculo!E2309</f>
        <v>0</v>
      </c>
    </row>
    <row r="2310" spans="5:5" x14ac:dyDescent="0.25">
      <c r="E2310">
        <f>Cálculo!E2310</f>
        <v>0</v>
      </c>
    </row>
    <row r="2311" spans="5:5" x14ac:dyDescent="0.25">
      <c r="E2311">
        <f>Cálculo!E2311</f>
        <v>0</v>
      </c>
    </row>
    <row r="2312" spans="5:5" x14ac:dyDescent="0.25">
      <c r="E2312">
        <f>Cálculo!E2312</f>
        <v>0</v>
      </c>
    </row>
    <row r="2313" spans="5:5" x14ac:dyDescent="0.25">
      <c r="E2313">
        <f>Cálculo!E2313</f>
        <v>0</v>
      </c>
    </row>
    <row r="2314" spans="5:5" x14ac:dyDescent="0.25">
      <c r="E2314">
        <f>Cálculo!E2314</f>
        <v>0</v>
      </c>
    </row>
    <row r="2315" spans="5:5" x14ac:dyDescent="0.25">
      <c r="E2315">
        <f>Cálculo!E2315</f>
        <v>0</v>
      </c>
    </row>
    <row r="2316" spans="5:5" x14ac:dyDescent="0.25">
      <c r="E2316">
        <f>Cálculo!E2316</f>
        <v>0</v>
      </c>
    </row>
    <row r="2317" spans="5:5" x14ac:dyDescent="0.25">
      <c r="E2317">
        <f>Cálculo!E2317</f>
        <v>0</v>
      </c>
    </row>
    <row r="2318" spans="5:5" x14ac:dyDescent="0.25">
      <c r="E2318">
        <f>Cálculo!E2318</f>
        <v>0</v>
      </c>
    </row>
    <row r="2319" spans="5:5" x14ac:dyDescent="0.25">
      <c r="E2319">
        <f>Cálculo!E2319</f>
        <v>0</v>
      </c>
    </row>
    <row r="2320" spans="5:5" x14ac:dyDescent="0.25">
      <c r="E2320">
        <f>Cálculo!E2320</f>
        <v>0</v>
      </c>
    </row>
    <row r="2321" spans="5:5" x14ac:dyDescent="0.25">
      <c r="E2321">
        <f>Cálculo!E2321</f>
        <v>0</v>
      </c>
    </row>
    <row r="2322" spans="5:5" x14ac:dyDescent="0.25">
      <c r="E2322">
        <f>Cálculo!E2322</f>
        <v>0</v>
      </c>
    </row>
    <row r="2323" spans="5:5" x14ac:dyDescent="0.25">
      <c r="E2323">
        <f>Cálculo!E2323</f>
        <v>0</v>
      </c>
    </row>
    <row r="2324" spans="5:5" x14ac:dyDescent="0.25">
      <c r="E2324">
        <f>Cálculo!E2324</f>
        <v>0</v>
      </c>
    </row>
    <row r="2325" spans="5:5" x14ac:dyDescent="0.25">
      <c r="E2325">
        <f>Cálculo!E2325</f>
        <v>0</v>
      </c>
    </row>
    <row r="2326" spans="5:5" x14ac:dyDescent="0.25">
      <c r="E2326">
        <f>Cálculo!E2326</f>
        <v>0</v>
      </c>
    </row>
    <row r="2327" spans="5:5" x14ac:dyDescent="0.25">
      <c r="E2327">
        <f>Cálculo!E2327</f>
        <v>0</v>
      </c>
    </row>
    <row r="2328" spans="5:5" x14ac:dyDescent="0.25">
      <c r="E2328">
        <f>Cálculo!E2328</f>
        <v>0</v>
      </c>
    </row>
    <row r="2329" spans="5:5" x14ac:dyDescent="0.25">
      <c r="E2329">
        <f>Cálculo!E2329</f>
        <v>0</v>
      </c>
    </row>
    <row r="2330" spans="5:5" x14ac:dyDescent="0.25">
      <c r="E2330">
        <f>Cálculo!E2330</f>
        <v>0</v>
      </c>
    </row>
    <row r="2331" spans="5:5" x14ac:dyDescent="0.25">
      <c r="E2331">
        <f>Cálculo!E2331</f>
        <v>0</v>
      </c>
    </row>
    <row r="2332" spans="5:5" x14ac:dyDescent="0.25">
      <c r="E2332">
        <f>Cálculo!E2332</f>
        <v>0</v>
      </c>
    </row>
    <row r="2333" spans="5:5" x14ac:dyDescent="0.25">
      <c r="E2333">
        <f>Cálculo!E2333</f>
        <v>0</v>
      </c>
    </row>
    <row r="2334" spans="5:5" x14ac:dyDescent="0.25">
      <c r="E2334">
        <f>Cálculo!E2334</f>
        <v>0</v>
      </c>
    </row>
    <row r="2335" spans="5:5" x14ac:dyDescent="0.25">
      <c r="E2335">
        <f>Cálculo!E2335</f>
        <v>0</v>
      </c>
    </row>
    <row r="2336" spans="5:5" x14ac:dyDescent="0.25">
      <c r="E2336">
        <f>Cálculo!E2336</f>
        <v>0</v>
      </c>
    </row>
    <row r="2337" spans="5:5" x14ac:dyDescent="0.25">
      <c r="E2337">
        <f>Cálculo!E2337</f>
        <v>0</v>
      </c>
    </row>
    <row r="2338" spans="5:5" x14ac:dyDescent="0.25">
      <c r="E2338">
        <f>Cálculo!E2338</f>
        <v>0</v>
      </c>
    </row>
    <row r="2339" spans="5:5" x14ac:dyDescent="0.25">
      <c r="E2339">
        <f>Cálculo!E2339</f>
        <v>0</v>
      </c>
    </row>
    <row r="2340" spans="5:5" x14ac:dyDescent="0.25">
      <c r="E2340">
        <f>Cálculo!E2340</f>
        <v>0</v>
      </c>
    </row>
    <row r="2341" spans="5:5" x14ac:dyDescent="0.25">
      <c r="E2341">
        <f>Cálculo!E2341</f>
        <v>0</v>
      </c>
    </row>
    <row r="2342" spans="5:5" x14ac:dyDescent="0.25">
      <c r="E2342">
        <f>Cálculo!E2342</f>
        <v>0</v>
      </c>
    </row>
    <row r="2343" spans="5:5" x14ac:dyDescent="0.25">
      <c r="E2343">
        <f>Cálculo!E2343</f>
        <v>0</v>
      </c>
    </row>
    <row r="2344" spans="5:5" x14ac:dyDescent="0.25">
      <c r="E2344">
        <f>Cálculo!E2344</f>
        <v>0</v>
      </c>
    </row>
    <row r="2345" spans="5:5" x14ac:dyDescent="0.25">
      <c r="E2345">
        <f>Cálculo!E2345</f>
        <v>0</v>
      </c>
    </row>
    <row r="2346" spans="5:5" x14ac:dyDescent="0.25">
      <c r="E2346">
        <f>Cálculo!E2346</f>
        <v>0</v>
      </c>
    </row>
    <row r="2347" spans="5:5" x14ac:dyDescent="0.25">
      <c r="E2347">
        <f>Cálculo!E2347</f>
        <v>0</v>
      </c>
    </row>
    <row r="2348" spans="5:5" x14ac:dyDescent="0.25">
      <c r="E2348">
        <f>Cálculo!E2348</f>
        <v>0</v>
      </c>
    </row>
    <row r="2349" spans="5:5" x14ac:dyDescent="0.25">
      <c r="E2349">
        <f>Cálculo!E2349</f>
        <v>0</v>
      </c>
    </row>
    <row r="2350" spans="5:5" x14ac:dyDescent="0.25">
      <c r="E2350">
        <f>Cálculo!E2350</f>
        <v>0</v>
      </c>
    </row>
    <row r="2351" spans="5:5" x14ac:dyDescent="0.25">
      <c r="E2351">
        <f>Cálculo!E2351</f>
        <v>0</v>
      </c>
    </row>
    <row r="2352" spans="5:5" x14ac:dyDescent="0.25">
      <c r="E2352">
        <f>Cálculo!E2352</f>
        <v>0</v>
      </c>
    </row>
    <row r="2353" spans="5:5" x14ac:dyDescent="0.25">
      <c r="E2353">
        <f>Cálculo!E2353</f>
        <v>0</v>
      </c>
    </row>
    <row r="2354" spans="5:5" x14ac:dyDescent="0.25">
      <c r="E2354">
        <f>Cálculo!E2354</f>
        <v>0</v>
      </c>
    </row>
    <row r="2355" spans="5:5" x14ac:dyDescent="0.25">
      <c r="E2355">
        <f>Cálculo!E2355</f>
        <v>0</v>
      </c>
    </row>
    <row r="2356" spans="5:5" x14ac:dyDescent="0.25">
      <c r="E2356">
        <f>Cálculo!E2356</f>
        <v>0</v>
      </c>
    </row>
    <row r="2357" spans="5:5" x14ac:dyDescent="0.25">
      <c r="E2357">
        <f>Cálculo!E2357</f>
        <v>0</v>
      </c>
    </row>
    <row r="2358" spans="5:5" x14ac:dyDescent="0.25">
      <c r="E2358">
        <f>Cálculo!E2358</f>
        <v>0</v>
      </c>
    </row>
    <row r="2359" spans="5:5" x14ac:dyDescent="0.25">
      <c r="E2359">
        <f>Cálculo!E2359</f>
        <v>0</v>
      </c>
    </row>
    <row r="2360" spans="5:5" x14ac:dyDescent="0.25">
      <c r="E2360">
        <f>Cálculo!E2360</f>
        <v>0</v>
      </c>
    </row>
    <row r="2361" spans="5:5" x14ac:dyDescent="0.25">
      <c r="E2361">
        <f>Cálculo!E2361</f>
        <v>0</v>
      </c>
    </row>
    <row r="2362" spans="5:5" x14ac:dyDescent="0.25">
      <c r="E2362">
        <f>Cálculo!E2362</f>
        <v>0</v>
      </c>
    </row>
    <row r="2363" spans="5:5" x14ac:dyDescent="0.25">
      <c r="E2363">
        <f>Cálculo!E2363</f>
        <v>0</v>
      </c>
    </row>
    <row r="2364" spans="5:5" x14ac:dyDescent="0.25">
      <c r="E2364">
        <f>Cálculo!E2364</f>
        <v>0</v>
      </c>
    </row>
    <row r="2365" spans="5:5" x14ac:dyDescent="0.25">
      <c r="E2365">
        <f>Cálculo!E2365</f>
        <v>0</v>
      </c>
    </row>
    <row r="2366" spans="5:5" x14ac:dyDescent="0.25">
      <c r="E2366">
        <f>Cálculo!E2366</f>
        <v>0</v>
      </c>
    </row>
    <row r="2367" spans="5:5" x14ac:dyDescent="0.25">
      <c r="E2367">
        <f>Cálculo!E2367</f>
        <v>0</v>
      </c>
    </row>
    <row r="2368" spans="5:5" x14ac:dyDescent="0.25">
      <c r="E2368">
        <f>Cálculo!E2368</f>
        <v>0</v>
      </c>
    </row>
    <row r="2369" spans="5:5" x14ac:dyDescent="0.25">
      <c r="E2369">
        <f>Cálculo!E2369</f>
        <v>0</v>
      </c>
    </row>
    <row r="2370" spans="5:5" x14ac:dyDescent="0.25">
      <c r="E2370">
        <f>Cálculo!E2370</f>
        <v>0</v>
      </c>
    </row>
    <row r="2371" spans="5:5" x14ac:dyDescent="0.25">
      <c r="E2371">
        <f>Cálculo!E2371</f>
        <v>0</v>
      </c>
    </row>
    <row r="2372" spans="5:5" x14ac:dyDescent="0.25">
      <c r="E2372">
        <f>Cálculo!E2372</f>
        <v>0</v>
      </c>
    </row>
    <row r="2373" spans="5:5" x14ac:dyDescent="0.25">
      <c r="E2373">
        <f>Cálculo!E2373</f>
        <v>0</v>
      </c>
    </row>
    <row r="2374" spans="5:5" x14ac:dyDescent="0.25">
      <c r="E2374">
        <f>Cálculo!E2374</f>
        <v>0</v>
      </c>
    </row>
    <row r="2375" spans="5:5" x14ac:dyDescent="0.25">
      <c r="E2375">
        <f>Cálculo!E2375</f>
        <v>0</v>
      </c>
    </row>
    <row r="2376" spans="5:5" x14ac:dyDescent="0.25">
      <c r="E2376">
        <f>Cálculo!E2376</f>
        <v>0</v>
      </c>
    </row>
    <row r="2377" spans="5:5" x14ac:dyDescent="0.25">
      <c r="E2377">
        <f>Cálculo!E2377</f>
        <v>0</v>
      </c>
    </row>
    <row r="2378" spans="5:5" x14ac:dyDescent="0.25">
      <c r="E2378">
        <f>Cálculo!E2378</f>
        <v>0</v>
      </c>
    </row>
    <row r="2379" spans="5:5" x14ac:dyDescent="0.25">
      <c r="E2379">
        <f>Cálculo!E2379</f>
        <v>0</v>
      </c>
    </row>
    <row r="2380" spans="5:5" x14ac:dyDescent="0.25">
      <c r="E2380">
        <f>Cálculo!E2380</f>
        <v>0</v>
      </c>
    </row>
    <row r="2381" spans="5:5" x14ac:dyDescent="0.25">
      <c r="E2381">
        <f>Cálculo!E2381</f>
        <v>0</v>
      </c>
    </row>
    <row r="2382" spans="5:5" x14ac:dyDescent="0.25">
      <c r="E2382">
        <f>Cálculo!E2382</f>
        <v>0</v>
      </c>
    </row>
    <row r="2383" spans="5:5" x14ac:dyDescent="0.25">
      <c r="E2383">
        <f>Cálculo!E2383</f>
        <v>0</v>
      </c>
    </row>
    <row r="2384" spans="5:5" x14ac:dyDescent="0.25">
      <c r="E2384">
        <f>Cálculo!E2384</f>
        <v>0</v>
      </c>
    </row>
    <row r="2385" spans="5:5" x14ac:dyDescent="0.25">
      <c r="E2385">
        <f>Cálculo!E2385</f>
        <v>0</v>
      </c>
    </row>
    <row r="2386" spans="5:5" x14ac:dyDescent="0.25">
      <c r="E2386">
        <f>Cálculo!E2386</f>
        <v>0</v>
      </c>
    </row>
    <row r="2387" spans="5:5" x14ac:dyDescent="0.25">
      <c r="E2387">
        <f>Cálculo!E2387</f>
        <v>0</v>
      </c>
    </row>
    <row r="2388" spans="5:5" x14ac:dyDescent="0.25">
      <c r="E2388">
        <f>Cálculo!E2388</f>
        <v>0</v>
      </c>
    </row>
    <row r="2389" spans="5:5" x14ac:dyDescent="0.25">
      <c r="E2389">
        <f>Cálculo!E2389</f>
        <v>0</v>
      </c>
    </row>
    <row r="2390" spans="5:5" x14ac:dyDescent="0.25">
      <c r="E2390">
        <f>Cálculo!E2390</f>
        <v>0</v>
      </c>
    </row>
    <row r="2391" spans="5:5" x14ac:dyDescent="0.25">
      <c r="E2391">
        <f>Cálculo!E2391</f>
        <v>0</v>
      </c>
    </row>
    <row r="2392" spans="5:5" x14ac:dyDescent="0.25">
      <c r="E2392">
        <f>Cálculo!E2392</f>
        <v>0</v>
      </c>
    </row>
    <row r="2393" spans="5:5" x14ac:dyDescent="0.25">
      <c r="E2393">
        <f>Cálculo!E2393</f>
        <v>0</v>
      </c>
    </row>
    <row r="2394" spans="5:5" x14ac:dyDescent="0.25">
      <c r="E2394">
        <f>Cálculo!E2394</f>
        <v>0</v>
      </c>
    </row>
    <row r="2395" spans="5:5" x14ac:dyDescent="0.25">
      <c r="E2395">
        <f>Cálculo!E2395</f>
        <v>0</v>
      </c>
    </row>
    <row r="2396" spans="5:5" x14ac:dyDescent="0.25">
      <c r="E2396">
        <f>Cálculo!E2396</f>
        <v>0</v>
      </c>
    </row>
    <row r="2397" spans="5:5" x14ac:dyDescent="0.25">
      <c r="E2397">
        <f>Cálculo!E2397</f>
        <v>0</v>
      </c>
    </row>
    <row r="2398" spans="5:5" x14ac:dyDescent="0.25">
      <c r="E2398">
        <f>Cálculo!E2398</f>
        <v>0</v>
      </c>
    </row>
    <row r="2399" spans="5:5" x14ac:dyDescent="0.25">
      <c r="E2399">
        <f>Cálculo!E2399</f>
        <v>0</v>
      </c>
    </row>
    <row r="2400" spans="5:5" x14ac:dyDescent="0.25">
      <c r="E2400">
        <f>Cálculo!E2400</f>
        <v>0</v>
      </c>
    </row>
    <row r="2401" spans="5:5" x14ac:dyDescent="0.25">
      <c r="E2401">
        <f>Cálculo!E2401</f>
        <v>0</v>
      </c>
    </row>
    <row r="2402" spans="5:5" x14ac:dyDescent="0.25">
      <c r="E2402">
        <f>Cálculo!E2402</f>
        <v>0</v>
      </c>
    </row>
    <row r="2403" spans="5:5" x14ac:dyDescent="0.25">
      <c r="E2403">
        <f>Cálculo!E2403</f>
        <v>0</v>
      </c>
    </row>
    <row r="2404" spans="5:5" x14ac:dyDescent="0.25">
      <c r="E2404">
        <f>Cálculo!E2404</f>
        <v>0</v>
      </c>
    </row>
    <row r="2405" spans="5:5" x14ac:dyDescent="0.25">
      <c r="E2405">
        <f>Cálculo!E2405</f>
        <v>0</v>
      </c>
    </row>
    <row r="2406" spans="5:5" x14ac:dyDescent="0.25">
      <c r="E2406">
        <f>Cálculo!E2406</f>
        <v>0</v>
      </c>
    </row>
    <row r="2407" spans="5:5" x14ac:dyDescent="0.25">
      <c r="E2407">
        <f>Cálculo!E2407</f>
        <v>0</v>
      </c>
    </row>
    <row r="2408" spans="5:5" x14ac:dyDescent="0.25">
      <c r="E2408">
        <f>Cálculo!E2408</f>
        <v>0</v>
      </c>
    </row>
    <row r="2409" spans="5:5" x14ac:dyDescent="0.25">
      <c r="E2409">
        <f>Cálculo!E2409</f>
        <v>0</v>
      </c>
    </row>
    <row r="2410" spans="5:5" x14ac:dyDescent="0.25">
      <c r="E2410">
        <f>Cálculo!E2410</f>
        <v>0</v>
      </c>
    </row>
    <row r="2411" spans="5:5" x14ac:dyDescent="0.25">
      <c r="E2411">
        <f>Cálculo!E2411</f>
        <v>0</v>
      </c>
    </row>
    <row r="2412" spans="5:5" x14ac:dyDescent="0.25">
      <c r="E2412">
        <f>Cálculo!E2412</f>
        <v>0</v>
      </c>
    </row>
    <row r="2413" spans="5:5" x14ac:dyDescent="0.25">
      <c r="E2413">
        <f>Cálculo!E2413</f>
        <v>0</v>
      </c>
    </row>
    <row r="2414" spans="5:5" x14ac:dyDescent="0.25">
      <c r="E2414">
        <f>Cálculo!E2414</f>
        <v>0</v>
      </c>
    </row>
    <row r="2415" spans="5:5" x14ac:dyDescent="0.25">
      <c r="E2415">
        <f>Cálculo!E2415</f>
        <v>0</v>
      </c>
    </row>
    <row r="2416" spans="5:5" x14ac:dyDescent="0.25">
      <c r="E2416">
        <f>Cálculo!E2416</f>
        <v>0</v>
      </c>
    </row>
    <row r="2417" spans="5:5" x14ac:dyDescent="0.25">
      <c r="E2417">
        <f>Cálculo!E2417</f>
        <v>0</v>
      </c>
    </row>
    <row r="2418" spans="5:5" x14ac:dyDescent="0.25">
      <c r="E2418">
        <f>Cálculo!E2418</f>
        <v>0</v>
      </c>
    </row>
    <row r="2419" spans="5:5" x14ac:dyDescent="0.25">
      <c r="E2419">
        <f>Cálculo!E2419</f>
        <v>0</v>
      </c>
    </row>
    <row r="2420" spans="5:5" x14ac:dyDescent="0.25">
      <c r="E2420">
        <f>Cálculo!E2420</f>
        <v>0</v>
      </c>
    </row>
    <row r="2421" spans="5:5" x14ac:dyDescent="0.25">
      <c r="E2421">
        <f>Cálculo!E2421</f>
        <v>0</v>
      </c>
    </row>
    <row r="2422" spans="5:5" x14ac:dyDescent="0.25">
      <c r="E2422">
        <f>Cálculo!E2422</f>
        <v>0</v>
      </c>
    </row>
    <row r="2423" spans="5:5" x14ac:dyDescent="0.25">
      <c r="E2423">
        <f>Cálculo!E2423</f>
        <v>0</v>
      </c>
    </row>
    <row r="2424" spans="5:5" x14ac:dyDescent="0.25">
      <c r="E2424">
        <f>Cálculo!E2424</f>
        <v>0</v>
      </c>
    </row>
    <row r="2425" spans="5:5" x14ac:dyDescent="0.25">
      <c r="E2425">
        <f>Cálculo!E2425</f>
        <v>0</v>
      </c>
    </row>
    <row r="2426" spans="5:5" x14ac:dyDescent="0.25">
      <c r="E2426">
        <f>Cálculo!E2426</f>
        <v>0</v>
      </c>
    </row>
    <row r="2427" spans="5:5" x14ac:dyDescent="0.25">
      <c r="E2427">
        <f>Cálculo!E2427</f>
        <v>0</v>
      </c>
    </row>
    <row r="2428" spans="5:5" x14ac:dyDescent="0.25">
      <c r="E2428">
        <f>Cálculo!E2428</f>
        <v>0</v>
      </c>
    </row>
    <row r="2429" spans="5:5" x14ac:dyDescent="0.25">
      <c r="E2429">
        <f>Cálculo!E2429</f>
        <v>0</v>
      </c>
    </row>
    <row r="2430" spans="5:5" x14ac:dyDescent="0.25">
      <c r="E2430">
        <f>Cálculo!E2430</f>
        <v>0</v>
      </c>
    </row>
    <row r="2431" spans="5:5" x14ac:dyDescent="0.25">
      <c r="E2431">
        <f>Cálculo!E2431</f>
        <v>0</v>
      </c>
    </row>
    <row r="2432" spans="5:5" x14ac:dyDescent="0.25">
      <c r="E2432">
        <f>Cálculo!E2432</f>
        <v>0</v>
      </c>
    </row>
    <row r="2433" spans="5:5" x14ac:dyDescent="0.25">
      <c r="E2433">
        <f>Cálculo!E2433</f>
        <v>0</v>
      </c>
    </row>
    <row r="2434" spans="5:5" x14ac:dyDescent="0.25">
      <c r="E2434">
        <f>Cálculo!E2434</f>
        <v>0</v>
      </c>
    </row>
    <row r="2435" spans="5:5" x14ac:dyDescent="0.25">
      <c r="E2435">
        <f>Cálculo!E2435</f>
        <v>0</v>
      </c>
    </row>
    <row r="2436" spans="5:5" x14ac:dyDescent="0.25">
      <c r="E2436">
        <f>Cálculo!E2436</f>
        <v>0</v>
      </c>
    </row>
    <row r="2437" spans="5:5" x14ac:dyDescent="0.25">
      <c r="E2437">
        <f>Cálculo!E2437</f>
        <v>0</v>
      </c>
    </row>
    <row r="2438" spans="5:5" x14ac:dyDescent="0.25">
      <c r="E2438">
        <f>Cálculo!E2438</f>
        <v>0</v>
      </c>
    </row>
    <row r="2439" spans="5:5" x14ac:dyDescent="0.25">
      <c r="E2439">
        <f>Cálculo!E2439</f>
        <v>0</v>
      </c>
    </row>
    <row r="2440" spans="5:5" x14ac:dyDescent="0.25">
      <c r="E2440">
        <f>Cálculo!E2440</f>
        <v>0</v>
      </c>
    </row>
    <row r="2441" spans="5:5" x14ac:dyDescent="0.25">
      <c r="E2441">
        <f>Cálculo!E2441</f>
        <v>0</v>
      </c>
    </row>
    <row r="2442" spans="5:5" x14ac:dyDescent="0.25">
      <c r="E2442">
        <f>Cálculo!E2442</f>
        <v>0</v>
      </c>
    </row>
    <row r="2443" spans="5:5" x14ac:dyDescent="0.25">
      <c r="E2443">
        <f>Cálculo!E2443</f>
        <v>0</v>
      </c>
    </row>
    <row r="2444" spans="5:5" x14ac:dyDescent="0.25">
      <c r="E2444">
        <f>Cálculo!E2444</f>
        <v>0</v>
      </c>
    </row>
    <row r="2445" spans="5:5" x14ac:dyDescent="0.25">
      <c r="E2445">
        <f>Cálculo!E2445</f>
        <v>0</v>
      </c>
    </row>
    <row r="2446" spans="5:5" x14ac:dyDescent="0.25">
      <c r="E2446">
        <f>Cálculo!E2446</f>
        <v>0</v>
      </c>
    </row>
    <row r="2447" spans="5:5" x14ac:dyDescent="0.25">
      <c r="E2447">
        <f>Cálculo!E2447</f>
        <v>0</v>
      </c>
    </row>
    <row r="2448" spans="5:5" x14ac:dyDescent="0.25">
      <c r="E2448">
        <f>Cálculo!E2448</f>
        <v>0</v>
      </c>
    </row>
    <row r="2449" spans="5:5" x14ac:dyDescent="0.25">
      <c r="E2449">
        <f>Cálculo!E2449</f>
        <v>0</v>
      </c>
    </row>
    <row r="2450" spans="5:5" x14ac:dyDescent="0.25">
      <c r="E2450">
        <f>Cálculo!E2450</f>
        <v>0</v>
      </c>
    </row>
    <row r="2451" spans="5:5" x14ac:dyDescent="0.25">
      <c r="E2451">
        <f>Cálculo!E2451</f>
        <v>0</v>
      </c>
    </row>
    <row r="2452" spans="5:5" x14ac:dyDescent="0.25">
      <c r="E2452">
        <f>Cálculo!E2452</f>
        <v>0</v>
      </c>
    </row>
    <row r="2453" spans="5:5" x14ac:dyDescent="0.25">
      <c r="E2453">
        <f>Cálculo!E2453</f>
        <v>0</v>
      </c>
    </row>
    <row r="2454" spans="5:5" x14ac:dyDescent="0.25">
      <c r="E2454">
        <f>Cálculo!E2454</f>
        <v>0</v>
      </c>
    </row>
    <row r="2455" spans="5:5" x14ac:dyDescent="0.25">
      <c r="E2455">
        <f>Cálculo!E2455</f>
        <v>0</v>
      </c>
    </row>
    <row r="2456" spans="5:5" x14ac:dyDescent="0.25">
      <c r="E2456">
        <f>Cálculo!E2456</f>
        <v>0</v>
      </c>
    </row>
    <row r="2457" spans="5:5" x14ac:dyDescent="0.25">
      <c r="E2457">
        <f>Cálculo!E2457</f>
        <v>0</v>
      </c>
    </row>
    <row r="2458" spans="5:5" x14ac:dyDescent="0.25">
      <c r="E2458">
        <f>Cálculo!E2458</f>
        <v>0</v>
      </c>
    </row>
    <row r="2459" spans="5:5" x14ac:dyDescent="0.25">
      <c r="E2459">
        <f>Cálculo!E2459</f>
        <v>0</v>
      </c>
    </row>
    <row r="2460" spans="5:5" x14ac:dyDescent="0.25">
      <c r="E2460">
        <f>Cálculo!E2460</f>
        <v>0</v>
      </c>
    </row>
    <row r="2461" spans="5:5" x14ac:dyDescent="0.25">
      <c r="E2461">
        <f>Cálculo!E2461</f>
        <v>0</v>
      </c>
    </row>
    <row r="2462" spans="5:5" x14ac:dyDescent="0.25">
      <c r="E2462">
        <f>Cálculo!E2462</f>
        <v>0</v>
      </c>
    </row>
    <row r="2463" spans="5:5" x14ac:dyDescent="0.25">
      <c r="E2463">
        <f>Cálculo!E2463</f>
        <v>0</v>
      </c>
    </row>
    <row r="2464" spans="5:5" x14ac:dyDescent="0.25">
      <c r="E2464">
        <f>Cálculo!E2464</f>
        <v>0</v>
      </c>
    </row>
    <row r="2465" spans="5:5" x14ac:dyDescent="0.25">
      <c r="E2465">
        <f>Cálculo!E2465</f>
        <v>0</v>
      </c>
    </row>
    <row r="2466" spans="5:5" x14ac:dyDescent="0.25">
      <c r="E2466">
        <f>Cálculo!E2466</f>
        <v>0</v>
      </c>
    </row>
    <row r="2467" spans="5:5" x14ac:dyDescent="0.25">
      <c r="E2467">
        <f>Cálculo!E2467</f>
        <v>0</v>
      </c>
    </row>
    <row r="2468" spans="5:5" x14ac:dyDescent="0.25">
      <c r="E2468">
        <f>Cálculo!E2468</f>
        <v>0</v>
      </c>
    </row>
    <row r="2469" spans="5:5" x14ac:dyDescent="0.25">
      <c r="E2469">
        <f>Cálculo!E2469</f>
        <v>0</v>
      </c>
    </row>
    <row r="2470" spans="5:5" x14ac:dyDescent="0.25">
      <c r="E2470">
        <f>Cálculo!E2470</f>
        <v>0</v>
      </c>
    </row>
    <row r="2471" spans="5:5" x14ac:dyDescent="0.25">
      <c r="E2471">
        <f>Cálculo!E2471</f>
        <v>0</v>
      </c>
    </row>
    <row r="2472" spans="5:5" x14ac:dyDescent="0.25">
      <c r="E2472">
        <f>Cálculo!E2472</f>
        <v>0</v>
      </c>
    </row>
    <row r="2473" spans="5:5" x14ac:dyDescent="0.25">
      <c r="E2473">
        <f>Cálculo!E2473</f>
        <v>0</v>
      </c>
    </row>
    <row r="2474" spans="5:5" x14ac:dyDescent="0.25">
      <c r="E2474">
        <f>Cálculo!E2474</f>
        <v>0</v>
      </c>
    </row>
    <row r="2475" spans="5:5" x14ac:dyDescent="0.25">
      <c r="E2475">
        <f>Cálculo!E2475</f>
        <v>0</v>
      </c>
    </row>
    <row r="2476" spans="5:5" x14ac:dyDescent="0.25">
      <c r="E2476">
        <f>Cálculo!E2476</f>
        <v>0</v>
      </c>
    </row>
    <row r="2477" spans="5:5" x14ac:dyDescent="0.25">
      <c r="E2477">
        <f>Cálculo!E2477</f>
        <v>0</v>
      </c>
    </row>
    <row r="2478" spans="5:5" x14ac:dyDescent="0.25">
      <c r="E2478">
        <f>Cálculo!E2478</f>
        <v>0</v>
      </c>
    </row>
    <row r="2479" spans="5:5" x14ac:dyDescent="0.25">
      <c r="E2479">
        <f>Cálculo!E2479</f>
        <v>0</v>
      </c>
    </row>
    <row r="2480" spans="5:5" x14ac:dyDescent="0.25">
      <c r="E2480">
        <f>Cálculo!E2480</f>
        <v>0</v>
      </c>
    </row>
    <row r="2481" spans="5:5" x14ac:dyDescent="0.25">
      <c r="E2481">
        <f>Cálculo!E2481</f>
        <v>0</v>
      </c>
    </row>
    <row r="2482" spans="5:5" x14ac:dyDescent="0.25">
      <c r="E2482">
        <f>Cálculo!E2482</f>
        <v>0</v>
      </c>
    </row>
    <row r="2483" spans="5:5" x14ac:dyDescent="0.25">
      <c r="E2483">
        <f>Cálculo!E2483</f>
        <v>0</v>
      </c>
    </row>
    <row r="2484" spans="5:5" x14ac:dyDescent="0.25">
      <c r="E2484">
        <f>Cálculo!E2484</f>
        <v>0</v>
      </c>
    </row>
    <row r="2485" spans="5:5" x14ac:dyDescent="0.25">
      <c r="E2485">
        <f>Cálculo!E2485</f>
        <v>0</v>
      </c>
    </row>
    <row r="2486" spans="5:5" x14ac:dyDescent="0.25">
      <c r="E2486">
        <f>Cálculo!E2486</f>
        <v>0</v>
      </c>
    </row>
    <row r="2487" spans="5:5" x14ac:dyDescent="0.25">
      <c r="E2487">
        <f>Cálculo!E2487</f>
        <v>0</v>
      </c>
    </row>
    <row r="2488" spans="5:5" x14ac:dyDescent="0.25">
      <c r="E2488">
        <f>Cálculo!E2488</f>
        <v>0</v>
      </c>
    </row>
    <row r="2489" spans="5:5" x14ac:dyDescent="0.25">
      <c r="E2489">
        <f>Cálculo!E2489</f>
        <v>0</v>
      </c>
    </row>
    <row r="2490" spans="5:5" x14ac:dyDescent="0.25">
      <c r="E2490">
        <f>Cálculo!E2490</f>
        <v>0</v>
      </c>
    </row>
    <row r="2491" spans="5:5" x14ac:dyDescent="0.25">
      <c r="E2491">
        <f>Cálculo!E2491</f>
        <v>0</v>
      </c>
    </row>
    <row r="2492" spans="5:5" x14ac:dyDescent="0.25">
      <c r="E2492">
        <f>Cálculo!E2492</f>
        <v>0</v>
      </c>
    </row>
    <row r="2493" spans="5:5" x14ac:dyDescent="0.25">
      <c r="E2493">
        <f>Cálculo!E2493</f>
        <v>0</v>
      </c>
    </row>
    <row r="2494" spans="5:5" x14ac:dyDescent="0.25">
      <c r="E2494">
        <f>Cálculo!E2494</f>
        <v>0</v>
      </c>
    </row>
    <row r="2495" spans="5:5" x14ac:dyDescent="0.25">
      <c r="E2495">
        <f>Cálculo!E2495</f>
        <v>0</v>
      </c>
    </row>
    <row r="2496" spans="5:5" x14ac:dyDescent="0.25">
      <c r="E2496">
        <f>Cálculo!E2496</f>
        <v>0</v>
      </c>
    </row>
    <row r="2497" spans="5:5" x14ac:dyDescent="0.25">
      <c r="E2497">
        <f>Cálculo!E2497</f>
        <v>0</v>
      </c>
    </row>
    <row r="2498" spans="5:5" x14ac:dyDescent="0.25">
      <c r="E2498">
        <f>Cálculo!E2498</f>
        <v>0</v>
      </c>
    </row>
    <row r="2499" spans="5:5" x14ac:dyDescent="0.25">
      <c r="E2499">
        <f>Cálculo!E2499</f>
        <v>0</v>
      </c>
    </row>
    <row r="2500" spans="5:5" x14ac:dyDescent="0.25">
      <c r="E2500">
        <f>Cálculo!E2500</f>
        <v>0</v>
      </c>
    </row>
    <row r="2501" spans="5:5" x14ac:dyDescent="0.25">
      <c r="E2501">
        <f>Cálculo!E2501</f>
        <v>0</v>
      </c>
    </row>
    <row r="2502" spans="5:5" x14ac:dyDescent="0.25">
      <c r="E2502">
        <f>Cálculo!E2502</f>
        <v>0</v>
      </c>
    </row>
    <row r="2503" spans="5:5" x14ac:dyDescent="0.25">
      <c r="E2503">
        <f>Cálculo!E2503</f>
        <v>0</v>
      </c>
    </row>
    <row r="2504" spans="5:5" x14ac:dyDescent="0.25">
      <c r="E2504">
        <f>Cálculo!E2504</f>
        <v>0</v>
      </c>
    </row>
    <row r="2505" spans="5:5" x14ac:dyDescent="0.25">
      <c r="E2505">
        <f>Cálculo!E2505</f>
        <v>0</v>
      </c>
    </row>
    <row r="2506" spans="5:5" x14ac:dyDescent="0.25">
      <c r="E2506">
        <f>Cálculo!E2506</f>
        <v>0</v>
      </c>
    </row>
    <row r="2507" spans="5:5" x14ac:dyDescent="0.25">
      <c r="E2507">
        <f>Cálculo!E2507</f>
        <v>0</v>
      </c>
    </row>
    <row r="2508" spans="5:5" x14ac:dyDescent="0.25">
      <c r="E2508">
        <f>Cálculo!E2508</f>
        <v>0</v>
      </c>
    </row>
    <row r="2509" spans="5:5" x14ac:dyDescent="0.25">
      <c r="E2509">
        <f>Cálculo!E2509</f>
        <v>0</v>
      </c>
    </row>
    <row r="2510" spans="5:5" x14ac:dyDescent="0.25">
      <c r="E2510">
        <f>Cálculo!E2510</f>
        <v>0</v>
      </c>
    </row>
    <row r="2511" spans="5:5" x14ac:dyDescent="0.25">
      <c r="E2511">
        <f>Cálculo!E2511</f>
        <v>0</v>
      </c>
    </row>
    <row r="2512" spans="5:5" x14ac:dyDescent="0.25">
      <c r="E2512">
        <f>Cálculo!E2512</f>
        <v>0</v>
      </c>
    </row>
    <row r="2513" spans="5:5" x14ac:dyDescent="0.25">
      <c r="E2513">
        <f>Cálculo!E2513</f>
        <v>0</v>
      </c>
    </row>
    <row r="2514" spans="5:5" x14ac:dyDescent="0.25">
      <c r="E2514">
        <f>Cálculo!E2514</f>
        <v>0</v>
      </c>
    </row>
    <row r="2515" spans="5:5" x14ac:dyDescent="0.25">
      <c r="E2515">
        <f>Cálculo!E2515</f>
        <v>0</v>
      </c>
    </row>
    <row r="2516" spans="5:5" x14ac:dyDescent="0.25">
      <c r="E2516">
        <f>Cálculo!E2516</f>
        <v>0</v>
      </c>
    </row>
    <row r="2517" spans="5:5" x14ac:dyDescent="0.25">
      <c r="E2517">
        <f>Cálculo!E2517</f>
        <v>0</v>
      </c>
    </row>
    <row r="2518" spans="5:5" x14ac:dyDescent="0.25">
      <c r="E2518">
        <f>Cálculo!E2518</f>
        <v>0</v>
      </c>
    </row>
    <row r="2519" spans="5:5" x14ac:dyDescent="0.25">
      <c r="E2519">
        <f>Cálculo!E2519</f>
        <v>0</v>
      </c>
    </row>
    <row r="2520" spans="5:5" x14ac:dyDescent="0.25">
      <c r="E2520">
        <f>Cálculo!E2520</f>
        <v>0</v>
      </c>
    </row>
    <row r="2521" spans="5:5" x14ac:dyDescent="0.25">
      <c r="E2521">
        <f>Cálculo!E2521</f>
        <v>0</v>
      </c>
    </row>
    <row r="2522" spans="5:5" x14ac:dyDescent="0.25">
      <c r="E2522">
        <f>Cálculo!E2522</f>
        <v>0</v>
      </c>
    </row>
    <row r="2523" spans="5:5" x14ac:dyDescent="0.25">
      <c r="E2523">
        <f>Cálculo!E2523</f>
        <v>0</v>
      </c>
    </row>
    <row r="2524" spans="5:5" x14ac:dyDescent="0.25">
      <c r="E2524">
        <f>Cálculo!E2524</f>
        <v>0</v>
      </c>
    </row>
    <row r="2525" spans="5:5" x14ac:dyDescent="0.25">
      <c r="E2525">
        <f>Cálculo!E2525</f>
        <v>0</v>
      </c>
    </row>
    <row r="2526" spans="5:5" x14ac:dyDescent="0.25">
      <c r="E2526">
        <f>Cálculo!E2526</f>
        <v>0</v>
      </c>
    </row>
    <row r="2527" spans="5:5" x14ac:dyDescent="0.25">
      <c r="E2527">
        <f>Cálculo!E2527</f>
        <v>0</v>
      </c>
    </row>
    <row r="2528" spans="5:5" x14ac:dyDescent="0.25">
      <c r="E2528">
        <f>Cálculo!E2528</f>
        <v>0</v>
      </c>
    </row>
    <row r="2529" spans="5:5" x14ac:dyDescent="0.25">
      <c r="E2529">
        <f>Cálculo!E2529</f>
        <v>0</v>
      </c>
    </row>
    <row r="2530" spans="5:5" x14ac:dyDescent="0.25">
      <c r="E2530">
        <f>Cálculo!E2530</f>
        <v>0</v>
      </c>
    </row>
    <row r="2531" spans="5:5" x14ac:dyDescent="0.25">
      <c r="E2531">
        <f>Cálculo!E2531</f>
        <v>0</v>
      </c>
    </row>
    <row r="2532" spans="5:5" x14ac:dyDescent="0.25">
      <c r="E2532">
        <f>Cálculo!E2532</f>
        <v>0</v>
      </c>
    </row>
    <row r="2533" spans="5:5" x14ac:dyDescent="0.25">
      <c r="E2533">
        <f>Cálculo!E2533</f>
        <v>0</v>
      </c>
    </row>
    <row r="2534" spans="5:5" x14ac:dyDescent="0.25">
      <c r="E2534">
        <f>Cálculo!E2534</f>
        <v>0</v>
      </c>
    </row>
    <row r="2535" spans="5:5" x14ac:dyDescent="0.25">
      <c r="E2535">
        <f>Cálculo!E2535</f>
        <v>0</v>
      </c>
    </row>
    <row r="2536" spans="5:5" x14ac:dyDescent="0.25">
      <c r="E2536">
        <f>Cálculo!E2536</f>
        <v>0</v>
      </c>
    </row>
    <row r="2537" spans="5:5" x14ac:dyDescent="0.25">
      <c r="E2537">
        <f>Cálculo!E2537</f>
        <v>0</v>
      </c>
    </row>
    <row r="2538" spans="5:5" x14ac:dyDescent="0.25">
      <c r="E2538">
        <f>Cálculo!E2538</f>
        <v>0</v>
      </c>
    </row>
    <row r="2539" spans="5:5" x14ac:dyDescent="0.25">
      <c r="E2539">
        <f>Cálculo!E2539</f>
        <v>0</v>
      </c>
    </row>
    <row r="2540" spans="5:5" x14ac:dyDescent="0.25">
      <c r="E2540">
        <f>Cálculo!E2540</f>
        <v>0</v>
      </c>
    </row>
    <row r="2541" spans="5:5" x14ac:dyDescent="0.25">
      <c r="E2541">
        <f>Cálculo!E2541</f>
        <v>0</v>
      </c>
    </row>
    <row r="2542" spans="5:5" x14ac:dyDescent="0.25">
      <c r="E2542">
        <f>Cálculo!E2542</f>
        <v>0</v>
      </c>
    </row>
    <row r="2543" spans="5:5" x14ac:dyDescent="0.25">
      <c r="E2543">
        <f>Cálculo!E2543</f>
        <v>0</v>
      </c>
    </row>
    <row r="2544" spans="5:5" x14ac:dyDescent="0.25">
      <c r="E2544">
        <f>Cálculo!E2544</f>
        <v>0</v>
      </c>
    </row>
    <row r="2545" spans="5:5" x14ac:dyDescent="0.25">
      <c r="E2545">
        <f>Cálculo!E2545</f>
        <v>0</v>
      </c>
    </row>
    <row r="2546" spans="5:5" x14ac:dyDescent="0.25">
      <c r="E2546">
        <f>Cálculo!E2546</f>
        <v>0</v>
      </c>
    </row>
    <row r="2547" spans="5:5" x14ac:dyDescent="0.25">
      <c r="E2547">
        <f>Cálculo!E2547</f>
        <v>0</v>
      </c>
    </row>
    <row r="2548" spans="5:5" x14ac:dyDescent="0.25">
      <c r="E2548">
        <f>Cálculo!E2548</f>
        <v>0</v>
      </c>
    </row>
    <row r="2549" spans="5:5" x14ac:dyDescent="0.25">
      <c r="E2549">
        <f>Cálculo!E2549</f>
        <v>0</v>
      </c>
    </row>
    <row r="2550" spans="5:5" x14ac:dyDescent="0.25">
      <c r="E2550">
        <f>Cálculo!E2550</f>
        <v>0</v>
      </c>
    </row>
    <row r="2551" spans="5:5" x14ac:dyDescent="0.25">
      <c r="E2551">
        <f>Cálculo!E2551</f>
        <v>0</v>
      </c>
    </row>
    <row r="2552" spans="5:5" x14ac:dyDescent="0.25">
      <c r="E2552">
        <f>Cálculo!E2552</f>
        <v>0</v>
      </c>
    </row>
    <row r="2553" spans="5:5" x14ac:dyDescent="0.25">
      <c r="E2553">
        <f>Cálculo!E2553</f>
        <v>0</v>
      </c>
    </row>
    <row r="2554" spans="5:5" x14ac:dyDescent="0.25">
      <c r="E2554">
        <f>Cálculo!E2554</f>
        <v>0</v>
      </c>
    </row>
    <row r="2555" spans="5:5" x14ac:dyDescent="0.25">
      <c r="E2555">
        <f>Cálculo!E2555</f>
        <v>0</v>
      </c>
    </row>
    <row r="2556" spans="5:5" x14ac:dyDescent="0.25">
      <c r="E2556">
        <f>Cálculo!E2556</f>
        <v>0</v>
      </c>
    </row>
    <row r="2557" spans="5:5" x14ac:dyDescent="0.25">
      <c r="E2557">
        <f>Cálculo!E2557</f>
        <v>0</v>
      </c>
    </row>
    <row r="2558" spans="5:5" x14ac:dyDescent="0.25">
      <c r="E2558">
        <f>Cálculo!E2558</f>
        <v>0</v>
      </c>
    </row>
    <row r="2559" spans="5:5" x14ac:dyDescent="0.25">
      <c r="E2559">
        <f>Cálculo!E2559</f>
        <v>0</v>
      </c>
    </row>
    <row r="2560" spans="5:5" x14ac:dyDescent="0.25">
      <c r="E2560">
        <f>Cálculo!E2560</f>
        <v>0</v>
      </c>
    </row>
    <row r="2561" spans="5:5" x14ac:dyDescent="0.25">
      <c r="E2561">
        <f>Cálculo!E2561</f>
        <v>0</v>
      </c>
    </row>
    <row r="2562" spans="5:5" x14ac:dyDescent="0.25">
      <c r="E2562">
        <f>Cálculo!E2562</f>
        <v>0</v>
      </c>
    </row>
    <row r="2563" spans="5:5" x14ac:dyDescent="0.25">
      <c r="E2563">
        <f>Cálculo!E2563</f>
        <v>0</v>
      </c>
    </row>
    <row r="2564" spans="5:5" x14ac:dyDescent="0.25">
      <c r="E2564">
        <f>Cálculo!E2564</f>
        <v>0</v>
      </c>
    </row>
    <row r="2565" spans="5:5" x14ac:dyDescent="0.25">
      <c r="E2565">
        <f>Cálculo!E2565</f>
        <v>0</v>
      </c>
    </row>
    <row r="2566" spans="5:5" x14ac:dyDescent="0.25">
      <c r="E2566">
        <f>Cálculo!E2566</f>
        <v>0</v>
      </c>
    </row>
    <row r="2567" spans="5:5" x14ac:dyDescent="0.25">
      <c r="E2567">
        <f>Cálculo!E2567</f>
        <v>0</v>
      </c>
    </row>
    <row r="2568" spans="5:5" x14ac:dyDescent="0.25">
      <c r="E2568">
        <f>Cálculo!E2568</f>
        <v>0</v>
      </c>
    </row>
    <row r="2569" spans="5:5" x14ac:dyDescent="0.25">
      <c r="E2569">
        <f>Cálculo!E2569</f>
        <v>0</v>
      </c>
    </row>
    <row r="2570" spans="5:5" x14ac:dyDescent="0.25">
      <c r="E2570">
        <f>Cálculo!E2570</f>
        <v>0</v>
      </c>
    </row>
    <row r="2571" spans="5:5" x14ac:dyDescent="0.25">
      <c r="E2571">
        <f>Cálculo!E2571</f>
        <v>0</v>
      </c>
    </row>
    <row r="2572" spans="5:5" x14ac:dyDescent="0.25">
      <c r="E2572">
        <f>Cálculo!E2572</f>
        <v>0</v>
      </c>
    </row>
    <row r="2573" spans="5:5" x14ac:dyDescent="0.25">
      <c r="E2573">
        <f>Cálculo!E2573</f>
        <v>0</v>
      </c>
    </row>
    <row r="2574" spans="5:5" x14ac:dyDescent="0.25">
      <c r="E2574">
        <f>Cálculo!E2574</f>
        <v>0</v>
      </c>
    </row>
    <row r="2575" spans="5:5" x14ac:dyDescent="0.25">
      <c r="E2575">
        <f>Cálculo!E2575</f>
        <v>0</v>
      </c>
    </row>
    <row r="2576" spans="5:5" x14ac:dyDescent="0.25">
      <c r="E2576">
        <f>Cálculo!E2576</f>
        <v>0</v>
      </c>
    </row>
    <row r="2577" spans="5:5" x14ac:dyDescent="0.25">
      <c r="E2577">
        <f>Cálculo!E2577</f>
        <v>0</v>
      </c>
    </row>
    <row r="2578" spans="5:5" x14ac:dyDescent="0.25">
      <c r="E2578">
        <f>Cálculo!E2578</f>
        <v>0</v>
      </c>
    </row>
    <row r="2579" spans="5:5" x14ac:dyDescent="0.25">
      <c r="E2579">
        <f>Cálculo!E2579</f>
        <v>0</v>
      </c>
    </row>
    <row r="2580" spans="5:5" x14ac:dyDescent="0.25">
      <c r="E2580">
        <f>Cálculo!E2580</f>
        <v>0</v>
      </c>
    </row>
    <row r="2581" spans="5:5" x14ac:dyDescent="0.25">
      <c r="E2581">
        <f>Cálculo!E2581</f>
        <v>0</v>
      </c>
    </row>
    <row r="2582" spans="5:5" x14ac:dyDescent="0.25">
      <c r="E2582">
        <f>Cálculo!E2582</f>
        <v>0</v>
      </c>
    </row>
    <row r="2583" spans="5:5" x14ac:dyDescent="0.25">
      <c r="E2583">
        <f>Cálculo!E2583</f>
        <v>0</v>
      </c>
    </row>
    <row r="2584" spans="5:5" x14ac:dyDescent="0.25">
      <c r="E2584">
        <f>Cálculo!E2584</f>
        <v>0</v>
      </c>
    </row>
    <row r="2585" spans="5:5" x14ac:dyDescent="0.25">
      <c r="E2585">
        <f>Cálculo!E2585</f>
        <v>0</v>
      </c>
    </row>
    <row r="2586" spans="5:5" x14ac:dyDescent="0.25">
      <c r="E2586">
        <f>Cálculo!E2586</f>
        <v>0</v>
      </c>
    </row>
    <row r="2587" spans="5:5" x14ac:dyDescent="0.25">
      <c r="E2587">
        <f>Cálculo!E2587</f>
        <v>0</v>
      </c>
    </row>
    <row r="2588" spans="5:5" x14ac:dyDescent="0.25">
      <c r="E2588">
        <f>Cálculo!E2588</f>
        <v>0</v>
      </c>
    </row>
    <row r="2589" spans="5:5" x14ac:dyDescent="0.25">
      <c r="E2589">
        <f>Cálculo!E2589</f>
        <v>0</v>
      </c>
    </row>
    <row r="2590" spans="5:5" x14ac:dyDescent="0.25">
      <c r="E2590">
        <f>Cálculo!E2590</f>
        <v>0</v>
      </c>
    </row>
    <row r="2591" spans="5:5" x14ac:dyDescent="0.25">
      <c r="E2591">
        <f>Cálculo!E2591</f>
        <v>0</v>
      </c>
    </row>
    <row r="2592" spans="5:5" x14ac:dyDescent="0.25">
      <c r="E2592">
        <f>Cálculo!E2592</f>
        <v>0</v>
      </c>
    </row>
    <row r="2593" spans="5:5" x14ac:dyDescent="0.25">
      <c r="E2593">
        <f>Cálculo!E2593</f>
        <v>0</v>
      </c>
    </row>
    <row r="2594" spans="5:5" x14ac:dyDescent="0.25">
      <c r="E2594">
        <f>Cálculo!E2594</f>
        <v>0</v>
      </c>
    </row>
    <row r="2595" spans="5:5" x14ac:dyDescent="0.25">
      <c r="E2595">
        <f>Cálculo!E2595</f>
        <v>0</v>
      </c>
    </row>
    <row r="2596" spans="5:5" x14ac:dyDescent="0.25">
      <c r="E2596">
        <f>Cálculo!E2596</f>
        <v>0</v>
      </c>
    </row>
    <row r="2597" spans="5:5" x14ac:dyDescent="0.25">
      <c r="E2597">
        <f>Cálculo!E2597</f>
        <v>0</v>
      </c>
    </row>
    <row r="2598" spans="5:5" x14ac:dyDescent="0.25">
      <c r="E2598">
        <f>Cálculo!E2598</f>
        <v>0</v>
      </c>
    </row>
    <row r="2599" spans="5:5" x14ac:dyDescent="0.25">
      <c r="E2599">
        <f>Cálculo!E2599</f>
        <v>0</v>
      </c>
    </row>
    <row r="2600" spans="5:5" x14ac:dyDescent="0.25">
      <c r="E2600">
        <f>Cálculo!E2600</f>
        <v>0</v>
      </c>
    </row>
    <row r="2601" spans="5:5" x14ac:dyDescent="0.25">
      <c r="E2601">
        <f>Cálculo!E2601</f>
        <v>0</v>
      </c>
    </row>
    <row r="2602" spans="5:5" x14ac:dyDescent="0.25">
      <c r="E2602">
        <f>Cálculo!E2602</f>
        <v>0</v>
      </c>
    </row>
    <row r="2603" spans="5:5" x14ac:dyDescent="0.25">
      <c r="E2603">
        <f>Cálculo!E2603</f>
        <v>0</v>
      </c>
    </row>
    <row r="2604" spans="5:5" x14ac:dyDescent="0.25">
      <c r="E2604">
        <f>Cálculo!E2604</f>
        <v>0</v>
      </c>
    </row>
    <row r="2605" spans="5:5" x14ac:dyDescent="0.25">
      <c r="E2605">
        <f>Cálculo!E2605</f>
        <v>0</v>
      </c>
    </row>
    <row r="2606" spans="5:5" x14ac:dyDescent="0.25">
      <c r="E2606">
        <f>Cálculo!E2606</f>
        <v>0</v>
      </c>
    </row>
    <row r="2607" spans="5:5" x14ac:dyDescent="0.25">
      <c r="E2607">
        <f>Cálculo!E2607</f>
        <v>0</v>
      </c>
    </row>
    <row r="2608" spans="5:5" x14ac:dyDescent="0.25">
      <c r="E2608">
        <f>Cálculo!E2608</f>
        <v>0</v>
      </c>
    </row>
    <row r="2609" spans="5:5" x14ac:dyDescent="0.25">
      <c r="E2609">
        <f>Cálculo!E2609</f>
        <v>0</v>
      </c>
    </row>
    <row r="2610" spans="5:5" x14ac:dyDescent="0.25">
      <c r="E2610">
        <f>Cálculo!E2610</f>
        <v>0</v>
      </c>
    </row>
    <row r="2611" spans="5:5" x14ac:dyDescent="0.25">
      <c r="E2611">
        <f>Cálculo!E2611</f>
        <v>0</v>
      </c>
    </row>
    <row r="2612" spans="5:5" x14ac:dyDescent="0.25">
      <c r="E2612">
        <f>Cálculo!E2612</f>
        <v>0</v>
      </c>
    </row>
    <row r="2613" spans="5:5" x14ac:dyDescent="0.25">
      <c r="E2613">
        <f>Cálculo!E2613</f>
        <v>0</v>
      </c>
    </row>
    <row r="2614" spans="5:5" x14ac:dyDescent="0.25">
      <c r="E2614">
        <f>Cálculo!E2614</f>
        <v>0</v>
      </c>
    </row>
    <row r="2615" spans="5:5" x14ac:dyDescent="0.25">
      <c r="E2615">
        <f>Cálculo!E2615</f>
        <v>0</v>
      </c>
    </row>
    <row r="2616" spans="5:5" x14ac:dyDescent="0.25">
      <c r="E2616">
        <f>Cálculo!E2616</f>
        <v>0</v>
      </c>
    </row>
    <row r="2617" spans="5:5" x14ac:dyDescent="0.25">
      <c r="E2617">
        <f>Cálculo!E2617</f>
        <v>0</v>
      </c>
    </row>
    <row r="2618" spans="5:5" x14ac:dyDescent="0.25">
      <c r="E2618">
        <f>Cálculo!E2618</f>
        <v>0</v>
      </c>
    </row>
    <row r="2619" spans="5:5" x14ac:dyDescent="0.25">
      <c r="E2619">
        <f>Cálculo!E2619</f>
        <v>0</v>
      </c>
    </row>
    <row r="2620" spans="5:5" x14ac:dyDescent="0.25">
      <c r="E2620">
        <f>Cálculo!E2620</f>
        <v>0</v>
      </c>
    </row>
    <row r="2621" spans="5:5" x14ac:dyDescent="0.25">
      <c r="E2621">
        <f>Cálculo!E2621</f>
        <v>0</v>
      </c>
    </row>
    <row r="2622" spans="5:5" x14ac:dyDescent="0.25">
      <c r="E2622">
        <f>Cálculo!E2622</f>
        <v>0</v>
      </c>
    </row>
    <row r="2623" spans="5:5" x14ac:dyDescent="0.25">
      <c r="E2623">
        <f>Cálculo!E2623</f>
        <v>0</v>
      </c>
    </row>
    <row r="2624" spans="5:5" x14ac:dyDescent="0.25">
      <c r="E2624">
        <f>Cálculo!E2624</f>
        <v>0</v>
      </c>
    </row>
    <row r="2625" spans="5:5" x14ac:dyDescent="0.25">
      <c r="E2625">
        <f>Cálculo!E2625</f>
        <v>0</v>
      </c>
    </row>
    <row r="2626" spans="5:5" x14ac:dyDescent="0.25">
      <c r="E2626">
        <f>Cálculo!E2626</f>
        <v>0</v>
      </c>
    </row>
    <row r="2627" spans="5:5" x14ac:dyDescent="0.25">
      <c r="E2627">
        <f>Cálculo!E2627</f>
        <v>0</v>
      </c>
    </row>
    <row r="2628" spans="5:5" x14ac:dyDescent="0.25">
      <c r="E2628">
        <f>Cálculo!E2628</f>
        <v>0</v>
      </c>
    </row>
    <row r="2629" spans="5:5" x14ac:dyDescent="0.25">
      <c r="E2629">
        <f>Cálculo!E2629</f>
        <v>0</v>
      </c>
    </row>
    <row r="2630" spans="5:5" x14ac:dyDescent="0.25">
      <c r="E2630">
        <f>Cálculo!E2630</f>
        <v>0</v>
      </c>
    </row>
    <row r="2631" spans="5:5" x14ac:dyDescent="0.25">
      <c r="E2631">
        <f>Cálculo!E2631</f>
        <v>0</v>
      </c>
    </row>
    <row r="2632" spans="5:5" x14ac:dyDescent="0.25">
      <c r="E2632">
        <f>Cálculo!E2632</f>
        <v>0</v>
      </c>
    </row>
    <row r="2633" spans="5:5" x14ac:dyDescent="0.25">
      <c r="E2633">
        <f>Cálculo!E2633</f>
        <v>0</v>
      </c>
    </row>
    <row r="2634" spans="5:5" x14ac:dyDescent="0.25">
      <c r="E2634">
        <f>Cálculo!E2634</f>
        <v>0</v>
      </c>
    </row>
    <row r="2635" spans="5:5" x14ac:dyDescent="0.25">
      <c r="E2635">
        <f>Cálculo!E2635</f>
        <v>0</v>
      </c>
    </row>
    <row r="2636" spans="5:5" x14ac:dyDescent="0.25">
      <c r="E2636">
        <f>Cálculo!E2636</f>
        <v>0</v>
      </c>
    </row>
    <row r="2637" spans="5:5" x14ac:dyDescent="0.25">
      <c r="E2637">
        <f>Cálculo!E2637</f>
        <v>0</v>
      </c>
    </row>
    <row r="2638" spans="5:5" x14ac:dyDescent="0.25">
      <c r="E2638">
        <f>Cálculo!E2638</f>
        <v>0</v>
      </c>
    </row>
    <row r="2639" spans="5:5" x14ac:dyDescent="0.25">
      <c r="E2639">
        <f>Cálculo!E2639</f>
        <v>0</v>
      </c>
    </row>
    <row r="2640" spans="5:5" x14ac:dyDescent="0.25">
      <c r="E2640">
        <f>Cálculo!E2640</f>
        <v>0</v>
      </c>
    </row>
    <row r="2641" spans="5:5" x14ac:dyDescent="0.25">
      <c r="E2641">
        <f>Cálculo!E2641</f>
        <v>0</v>
      </c>
    </row>
    <row r="2642" spans="5:5" x14ac:dyDescent="0.25">
      <c r="E2642">
        <f>Cálculo!E2642</f>
        <v>0</v>
      </c>
    </row>
    <row r="2643" spans="5:5" x14ac:dyDescent="0.25">
      <c r="E2643">
        <f>Cálculo!E2643</f>
        <v>0</v>
      </c>
    </row>
    <row r="2644" spans="5:5" x14ac:dyDescent="0.25">
      <c r="E2644">
        <f>Cálculo!E2644</f>
        <v>0</v>
      </c>
    </row>
    <row r="2645" spans="5:5" x14ac:dyDescent="0.25">
      <c r="E2645">
        <f>Cálculo!E2645</f>
        <v>0</v>
      </c>
    </row>
    <row r="2646" spans="5:5" x14ac:dyDescent="0.25">
      <c r="E2646">
        <f>Cálculo!E2646</f>
        <v>0</v>
      </c>
    </row>
    <row r="2647" spans="5:5" x14ac:dyDescent="0.25">
      <c r="E2647">
        <f>Cálculo!E2647</f>
        <v>0</v>
      </c>
    </row>
    <row r="2648" spans="5:5" x14ac:dyDescent="0.25">
      <c r="E2648">
        <f>Cálculo!E2648</f>
        <v>0</v>
      </c>
    </row>
    <row r="2649" spans="5:5" x14ac:dyDescent="0.25">
      <c r="E2649">
        <f>Cálculo!E2649</f>
        <v>0</v>
      </c>
    </row>
    <row r="2650" spans="5:5" x14ac:dyDescent="0.25">
      <c r="E2650">
        <f>Cálculo!E2650</f>
        <v>0</v>
      </c>
    </row>
    <row r="2651" spans="5:5" x14ac:dyDescent="0.25">
      <c r="E2651">
        <f>Cálculo!E2651</f>
        <v>0</v>
      </c>
    </row>
    <row r="2652" spans="5:5" x14ac:dyDescent="0.25">
      <c r="E2652">
        <f>Cálculo!E2652</f>
        <v>0</v>
      </c>
    </row>
    <row r="2653" spans="5:5" x14ac:dyDescent="0.25">
      <c r="E2653">
        <f>Cálculo!E2653</f>
        <v>0</v>
      </c>
    </row>
    <row r="2654" spans="5:5" x14ac:dyDescent="0.25">
      <c r="E2654">
        <f>Cálculo!E2654</f>
        <v>0</v>
      </c>
    </row>
    <row r="2655" spans="5:5" x14ac:dyDescent="0.25">
      <c r="E2655">
        <f>Cálculo!E2655</f>
        <v>0</v>
      </c>
    </row>
    <row r="2656" spans="5:5" x14ac:dyDescent="0.25">
      <c r="E2656">
        <f>Cálculo!E2656</f>
        <v>0</v>
      </c>
    </row>
    <row r="2657" spans="5:5" x14ac:dyDescent="0.25">
      <c r="E2657">
        <f>Cálculo!E2657</f>
        <v>0</v>
      </c>
    </row>
    <row r="2658" spans="5:5" x14ac:dyDescent="0.25">
      <c r="E2658">
        <f>Cálculo!E2658</f>
        <v>0</v>
      </c>
    </row>
    <row r="2659" spans="5:5" x14ac:dyDescent="0.25">
      <c r="E2659">
        <f>Cálculo!E2659</f>
        <v>0</v>
      </c>
    </row>
    <row r="2660" spans="5:5" x14ac:dyDescent="0.25">
      <c r="E2660">
        <f>Cálculo!E2660</f>
        <v>0</v>
      </c>
    </row>
    <row r="2661" spans="5:5" x14ac:dyDescent="0.25">
      <c r="E2661">
        <f>Cálculo!E2661</f>
        <v>0</v>
      </c>
    </row>
    <row r="2662" spans="5:5" x14ac:dyDescent="0.25">
      <c r="E2662">
        <f>Cálculo!E2662</f>
        <v>0</v>
      </c>
    </row>
    <row r="2663" spans="5:5" x14ac:dyDescent="0.25">
      <c r="E2663">
        <f>Cálculo!E2663</f>
        <v>0</v>
      </c>
    </row>
    <row r="2664" spans="5:5" x14ac:dyDescent="0.25">
      <c r="E2664">
        <f>Cálculo!E2664</f>
        <v>0</v>
      </c>
    </row>
    <row r="2665" spans="5:5" x14ac:dyDescent="0.25">
      <c r="E2665">
        <f>Cálculo!E2665</f>
        <v>0</v>
      </c>
    </row>
    <row r="2666" spans="5:5" x14ac:dyDescent="0.25">
      <c r="E2666">
        <f>Cálculo!E2666</f>
        <v>0</v>
      </c>
    </row>
    <row r="2667" spans="5:5" x14ac:dyDescent="0.25">
      <c r="E2667">
        <f>Cálculo!E2667</f>
        <v>0</v>
      </c>
    </row>
    <row r="2668" spans="5:5" x14ac:dyDescent="0.25">
      <c r="E2668">
        <f>Cálculo!E2668</f>
        <v>0</v>
      </c>
    </row>
    <row r="2669" spans="5:5" x14ac:dyDescent="0.25">
      <c r="E2669">
        <f>Cálculo!E2669</f>
        <v>0</v>
      </c>
    </row>
    <row r="2670" spans="5:5" x14ac:dyDescent="0.25">
      <c r="E2670">
        <f>Cálculo!E2670</f>
        <v>0</v>
      </c>
    </row>
    <row r="2671" spans="5:5" x14ac:dyDescent="0.25">
      <c r="E2671">
        <f>Cálculo!E2671</f>
        <v>0</v>
      </c>
    </row>
    <row r="2672" spans="5:5" x14ac:dyDescent="0.25">
      <c r="E2672">
        <f>Cálculo!E2672</f>
        <v>0</v>
      </c>
    </row>
    <row r="2673" spans="5:5" x14ac:dyDescent="0.25">
      <c r="E2673">
        <f>Cálculo!E2673</f>
        <v>0</v>
      </c>
    </row>
    <row r="2674" spans="5:5" x14ac:dyDescent="0.25">
      <c r="E2674">
        <f>Cálculo!E2674</f>
        <v>0</v>
      </c>
    </row>
    <row r="2675" spans="5:5" x14ac:dyDescent="0.25">
      <c r="E2675">
        <f>Cálculo!E2675</f>
        <v>0</v>
      </c>
    </row>
    <row r="2676" spans="5:5" x14ac:dyDescent="0.25">
      <c r="E2676">
        <f>Cálculo!E2676</f>
        <v>0</v>
      </c>
    </row>
    <row r="2677" spans="5:5" x14ac:dyDescent="0.25">
      <c r="E2677">
        <f>Cálculo!E2677</f>
        <v>0</v>
      </c>
    </row>
    <row r="2678" spans="5:5" x14ac:dyDescent="0.25">
      <c r="E2678">
        <f>Cálculo!E2678</f>
        <v>0</v>
      </c>
    </row>
    <row r="2679" spans="5:5" x14ac:dyDescent="0.25">
      <c r="E2679">
        <f>Cálculo!E2679</f>
        <v>0</v>
      </c>
    </row>
    <row r="2680" spans="5:5" x14ac:dyDescent="0.25">
      <c r="E2680">
        <f>Cálculo!E2680</f>
        <v>0</v>
      </c>
    </row>
    <row r="2681" spans="5:5" x14ac:dyDescent="0.25">
      <c r="E2681">
        <f>Cálculo!E2681</f>
        <v>0</v>
      </c>
    </row>
    <row r="2682" spans="5:5" x14ac:dyDescent="0.25">
      <c r="E2682">
        <f>Cálculo!E2682</f>
        <v>0</v>
      </c>
    </row>
    <row r="2683" spans="5:5" x14ac:dyDescent="0.25">
      <c r="E2683">
        <f>Cálculo!E2683</f>
        <v>0</v>
      </c>
    </row>
    <row r="2684" spans="5:5" x14ac:dyDescent="0.25">
      <c r="E2684">
        <f>Cálculo!E2684</f>
        <v>0</v>
      </c>
    </row>
    <row r="2685" spans="5:5" x14ac:dyDescent="0.25">
      <c r="E2685">
        <f>Cálculo!E2685</f>
        <v>0</v>
      </c>
    </row>
    <row r="2686" spans="5:5" x14ac:dyDescent="0.25">
      <c r="E2686">
        <f>Cálculo!E2686</f>
        <v>0</v>
      </c>
    </row>
    <row r="2687" spans="5:5" x14ac:dyDescent="0.25">
      <c r="E2687">
        <f>Cálculo!E2687</f>
        <v>0</v>
      </c>
    </row>
    <row r="2688" spans="5:5" x14ac:dyDescent="0.25">
      <c r="E2688">
        <f>Cálculo!E2688</f>
        <v>0</v>
      </c>
    </row>
    <row r="2689" spans="5:5" x14ac:dyDescent="0.25">
      <c r="E2689">
        <f>Cálculo!E2689</f>
        <v>0</v>
      </c>
    </row>
    <row r="2690" spans="5:5" x14ac:dyDescent="0.25">
      <c r="E2690">
        <f>Cálculo!E2690</f>
        <v>0</v>
      </c>
    </row>
    <row r="2691" spans="5:5" x14ac:dyDescent="0.25">
      <c r="E2691">
        <f>Cálculo!E2691</f>
        <v>0</v>
      </c>
    </row>
    <row r="2692" spans="5:5" x14ac:dyDescent="0.25">
      <c r="E2692">
        <f>Cálculo!E2692</f>
        <v>0</v>
      </c>
    </row>
    <row r="2693" spans="5:5" x14ac:dyDescent="0.25">
      <c r="E2693">
        <f>Cálculo!E2693</f>
        <v>0</v>
      </c>
    </row>
    <row r="2694" spans="5:5" x14ac:dyDescent="0.25">
      <c r="E2694">
        <f>Cálculo!E2694</f>
        <v>0</v>
      </c>
    </row>
    <row r="2695" spans="5:5" x14ac:dyDescent="0.25">
      <c r="E2695">
        <f>Cálculo!E2695</f>
        <v>0</v>
      </c>
    </row>
    <row r="2696" spans="5:5" x14ac:dyDescent="0.25">
      <c r="E2696">
        <f>Cálculo!E2696</f>
        <v>0</v>
      </c>
    </row>
    <row r="2697" spans="5:5" x14ac:dyDescent="0.25">
      <c r="E2697">
        <f>Cálculo!E2697</f>
        <v>0</v>
      </c>
    </row>
    <row r="2698" spans="5:5" x14ac:dyDescent="0.25">
      <c r="E2698">
        <f>Cálculo!E2698</f>
        <v>0</v>
      </c>
    </row>
    <row r="2699" spans="5:5" x14ac:dyDescent="0.25">
      <c r="E2699">
        <f>Cálculo!E2699</f>
        <v>0</v>
      </c>
    </row>
    <row r="2700" spans="5:5" x14ac:dyDescent="0.25">
      <c r="E2700">
        <f>Cálculo!E2700</f>
        <v>0</v>
      </c>
    </row>
    <row r="2701" spans="5:5" x14ac:dyDescent="0.25">
      <c r="E2701">
        <f>Cálculo!E2701</f>
        <v>0</v>
      </c>
    </row>
    <row r="2702" spans="5:5" x14ac:dyDescent="0.25">
      <c r="E2702">
        <f>Cálculo!E2702</f>
        <v>0</v>
      </c>
    </row>
    <row r="2703" spans="5:5" x14ac:dyDescent="0.25">
      <c r="E2703">
        <f>Cálculo!E2703</f>
        <v>0</v>
      </c>
    </row>
    <row r="2704" spans="5:5" x14ac:dyDescent="0.25">
      <c r="E2704">
        <f>Cálculo!E2704</f>
        <v>0</v>
      </c>
    </row>
    <row r="2705" spans="5:5" x14ac:dyDescent="0.25">
      <c r="E2705">
        <f>Cálculo!E2705</f>
        <v>0</v>
      </c>
    </row>
    <row r="2706" spans="5:5" x14ac:dyDescent="0.25">
      <c r="E2706">
        <f>Cálculo!E2706</f>
        <v>0</v>
      </c>
    </row>
    <row r="2707" spans="5:5" x14ac:dyDescent="0.25">
      <c r="E2707">
        <f>Cálculo!E2707</f>
        <v>0</v>
      </c>
    </row>
    <row r="2708" spans="5:5" x14ac:dyDescent="0.25">
      <c r="E2708">
        <f>Cálculo!E2708</f>
        <v>0</v>
      </c>
    </row>
    <row r="2709" spans="5:5" x14ac:dyDescent="0.25">
      <c r="E2709">
        <f>Cálculo!E2709</f>
        <v>0</v>
      </c>
    </row>
    <row r="2710" spans="5:5" x14ac:dyDescent="0.25">
      <c r="E2710">
        <f>Cálculo!E2710</f>
        <v>0</v>
      </c>
    </row>
    <row r="2711" spans="5:5" x14ac:dyDescent="0.25">
      <c r="E2711">
        <f>Cálculo!E2711</f>
        <v>0</v>
      </c>
    </row>
    <row r="2712" spans="5:5" x14ac:dyDescent="0.25">
      <c r="E2712">
        <f>Cálculo!E2712</f>
        <v>0</v>
      </c>
    </row>
    <row r="2713" spans="5:5" x14ac:dyDescent="0.25">
      <c r="E2713">
        <f>Cálculo!E2713</f>
        <v>0</v>
      </c>
    </row>
    <row r="2714" spans="5:5" x14ac:dyDescent="0.25">
      <c r="E2714">
        <f>Cálculo!E2714</f>
        <v>0</v>
      </c>
    </row>
    <row r="2715" spans="5:5" x14ac:dyDescent="0.25">
      <c r="E2715">
        <f>Cálculo!E2715</f>
        <v>0</v>
      </c>
    </row>
    <row r="2716" spans="5:5" x14ac:dyDescent="0.25">
      <c r="E2716">
        <f>Cálculo!E2716</f>
        <v>0</v>
      </c>
    </row>
    <row r="2717" spans="5:5" x14ac:dyDescent="0.25">
      <c r="E2717">
        <f>Cálculo!E2717</f>
        <v>0</v>
      </c>
    </row>
    <row r="2718" spans="5:5" x14ac:dyDescent="0.25">
      <c r="E2718">
        <f>Cálculo!E2718</f>
        <v>0</v>
      </c>
    </row>
    <row r="2719" spans="5:5" x14ac:dyDescent="0.25">
      <c r="E2719">
        <f>Cálculo!E2719</f>
        <v>0</v>
      </c>
    </row>
    <row r="2720" spans="5:5" x14ac:dyDescent="0.25">
      <c r="E2720">
        <f>Cálculo!E2720</f>
        <v>0</v>
      </c>
    </row>
    <row r="2721" spans="5:5" x14ac:dyDescent="0.25">
      <c r="E2721">
        <f>Cálculo!E2721</f>
        <v>0</v>
      </c>
    </row>
    <row r="2722" spans="5:5" x14ac:dyDescent="0.25">
      <c r="E2722">
        <f>Cálculo!E2722</f>
        <v>0</v>
      </c>
    </row>
    <row r="2723" spans="5:5" x14ac:dyDescent="0.25">
      <c r="E2723">
        <f>Cálculo!E2723</f>
        <v>0</v>
      </c>
    </row>
    <row r="2724" spans="5:5" x14ac:dyDescent="0.25">
      <c r="E2724">
        <f>Cálculo!E2724</f>
        <v>0</v>
      </c>
    </row>
    <row r="2725" spans="5:5" x14ac:dyDescent="0.25">
      <c r="E2725">
        <f>Cálculo!E2725</f>
        <v>0</v>
      </c>
    </row>
    <row r="2726" spans="5:5" x14ac:dyDescent="0.25">
      <c r="E2726">
        <f>Cálculo!E2726</f>
        <v>0</v>
      </c>
    </row>
    <row r="2727" spans="5:5" x14ac:dyDescent="0.25">
      <c r="E2727">
        <f>Cálculo!E2727</f>
        <v>0</v>
      </c>
    </row>
    <row r="2728" spans="5:5" x14ac:dyDescent="0.25">
      <c r="E2728">
        <f>Cálculo!E2728</f>
        <v>0</v>
      </c>
    </row>
    <row r="2729" spans="5:5" x14ac:dyDescent="0.25">
      <c r="E2729">
        <f>Cálculo!E2729</f>
        <v>0</v>
      </c>
    </row>
    <row r="2730" spans="5:5" x14ac:dyDescent="0.25">
      <c r="E2730">
        <f>Cálculo!E2730</f>
        <v>0</v>
      </c>
    </row>
    <row r="2731" spans="5:5" x14ac:dyDescent="0.25">
      <c r="E2731">
        <f>Cálculo!E2731</f>
        <v>0</v>
      </c>
    </row>
    <row r="2732" spans="5:5" x14ac:dyDescent="0.25">
      <c r="E2732">
        <f>Cálculo!E2732</f>
        <v>0</v>
      </c>
    </row>
    <row r="2733" spans="5:5" x14ac:dyDescent="0.25">
      <c r="E2733">
        <f>Cálculo!E2733</f>
        <v>0</v>
      </c>
    </row>
    <row r="2734" spans="5:5" x14ac:dyDescent="0.25">
      <c r="E2734">
        <f>Cálculo!E2734</f>
        <v>0</v>
      </c>
    </row>
    <row r="2735" spans="5:5" x14ac:dyDescent="0.25">
      <c r="E2735">
        <f>Cálculo!E2735</f>
        <v>0</v>
      </c>
    </row>
    <row r="2736" spans="5:5" x14ac:dyDescent="0.25">
      <c r="E2736">
        <f>Cálculo!E2736</f>
        <v>0</v>
      </c>
    </row>
    <row r="2737" spans="5:5" x14ac:dyDescent="0.25">
      <c r="E2737">
        <f>Cálculo!E2737</f>
        <v>0</v>
      </c>
    </row>
    <row r="2738" spans="5:5" x14ac:dyDescent="0.25">
      <c r="E2738">
        <f>Cálculo!E2738</f>
        <v>0</v>
      </c>
    </row>
    <row r="2739" spans="5:5" x14ac:dyDescent="0.25">
      <c r="E2739">
        <f>Cálculo!E2739</f>
        <v>0</v>
      </c>
    </row>
    <row r="2740" spans="5:5" x14ac:dyDescent="0.25">
      <c r="E2740">
        <f>Cálculo!E2740</f>
        <v>0</v>
      </c>
    </row>
    <row r="2741" spans="5:5" x14ac:dyDescent="0.25">
      <c r="E2741">
        <f>Cálculo!E2741</f>
        <v>0</v>
      </c>
    </row>
    <row r="2742" spans="5:5" x14ac:dyDescent="0.25">
      <c r="E2742">
        <f>Cálculo!E2742</f>
        <v>0</v>
      </c>
    </row>
    <row r="2743" spans="5:5" x14ac:dyDescent="0.25">
      <c r="E2743">
        <f>Cálculo!E2743</f>
        <v>0</v>
      </c>
    </row>
    <row r="2744" spans="5:5" x14ac:dyDescent="0.25">
      <c r="E2744">
        <f>Cálculo!E2744</f>
        <v>0</v>
      </c>
    </row>
    <row r="2745" spans="5:5" x14ac:dyDescent="0.25">
      <c r="E2745">
        <f>Cálculo!E2745</f>
        <v>0</v>
      </c>
    </row>
    <row r="2746" spans="5:5" x14ac:dyDescent="0.25">
      <c r="E2746">
        <f>Cálculo!E2746</f>
        <v>0</v>
      </c>
    </row>
    <row r="2747" spans="5:5" x14ac:dyDescent="0.25">
      <c r="E2747">
        <f>Cálculo!E2747</f>
        <v>0</v>
      </c>
    </row>
    <row r="2748" spans="5:5" x14ac:dyDescent="0.25">
      <c r="E2748">
        <f>Cálculo!E2748</f>
        <v>0</v>
      </c>
    </row>
    <row r="2749" spans="5:5" x14ac:dyDescent="0.25">
      <c r="E2749">
        <f>Cálculo!E2749</f>
        <v>0</v>
      </c>
    </row>
    <row r="2750" spans="5:5" x14ac:dyDescent="0.25">
      <c r="E2750">
        <f>Cálculo!E2750</f>
        <v>0</v>
      </c>
    </row>
    <row r="2751" spans="5:5" x14ac:dyDescent="0.25">
      <c r="E2751">
        <f>Cálculo!E2751</f>
        <v>0</v>
      </c>
    </row>
    <row r="2752" spans="5:5" x14ac:dyDescent="0.25">
      <c r="E2752">
        <f>Cálculo!E2752</f>
        <v>0</v>
      </c>
    </row>
    <row r="2753" spans="5:5" x14ac:dyDescent="0.25">
      <c r="E2753">
        <f>Cálculo!E2753</f>
        <v>0</v>
      </c>
    </row>
    <row r="2754" spans="5:5" x14ac:dyDescent="0.25">
      <c r="E2754">
        <f>Cálculo!E2754</f>
        <v>0</v>
      </c>
    </row>
    <row r="2755" spans="5:5" x14ac:dyDescent="0.25">
      <c r="E2755">
        <f>Cálculo!E2755</f>
        <v>0</v>
      </c>
    </row>
    <row r="2756" spans="5:5" x14ac:dyDescent="0.25">
      <c r="E2756">
        <f>Cálculo!E2756</f>
        <v>0</v>
      </c>
    </row>
    <row r="2757" spans="5:5" x14ac:dyDescent="0.25">
      <c r="E2757">
        <f>Cálculo!E2757</f>
        <v>0</v>
      </c>
    </row>
    <row r="2758" spans="5:5" x14ac:dyDescent="0.25">
      <c r="E2758">
        <f>Cálculo!E2758</f>
        <v>0</v>
      </c>
    </row>
    <row r="2759" spans="5:5" x14ac:dyDescent="0.25">
      <c r="E2759">
        <f>Cálculo!E2759</f>
        <v>0</v>
      </c>
    </row>
    <row r="2760" spans="5:5" x14ac:dyDescent="0.25">
      <c r="E2760">
        <f>Cálculo!E2760</f>
        <v>0</v>
      </c>
    </row>
    <row r="2761" spans="5:5" x14ac:dyDescent="0.25">
      <c r="E2761">
        <f>Cálculo!E2761</f>
        <v>0</v>
      </c>
    </row>
    <row r="2762" spans="5:5" x14ac:dyDescent="0.25">
      <c r="E2762">
        <f>Cálculo!E2762</f>
        <v>0</v>
      </c>
    </row>
    <row r="2763" spans="5:5" x14ac:dyDescent="0.25">
      <c r="E2763">
        <f>Cálculo!E2763</f>
        <v>0</v>
      </c>
    </row>
    <row r="2764" spans="5:5" x14ac:dyDescent="0.25">
      <c r="E2764">
        <f>Cálculo!E2764</f>
        <v>0</v>
      </c>
    </row>
    <row r="2765" spans="5:5" x14ac:dyDescent="0.25">
      <c r="E2765">
        <f>Cálculo!E2765</f>
        <v>0</v>
      </c>
    </row>
    <row r="2766" spans="5:5" x14ac:dyDescent="0.25">
      <c r="E2766">
        <f>Cálculo!E2766</f>
        <v>0</v>
      </c>
    </row>
    <row r="2767" spans="5:5" x14ac:dyDescent="0.25">
      <c r="E2767">
        <f>Cálculo!E2767</f>
        <v>0</v>
      </c>
    </row>
    <row r="2768" spans="5:5" x14ac:dyDescent="0.25">
      <c r="E2768">
        <f>Cálculo!E2768</f>
        <v>0</v>
      </c>
    </row>
    <row r="2769" spans="5:5" x14ac:dyDescent="0.25">
      <c r="E2769">
        <f>Cálculo!E2769</f>
        <v>0</v>
      </c>
    </row>
    <row r="2770" spans="5:5" x14ac:dyDescent="0.25">
      <c r="E2770">
        <f>Cálculo!E2770</f>
        <v>0</v>
      </c>
    </row>
    <row r="2771" spans="5:5" x14ac:dyDescent="0.25">
      <c r="E2771">
        <f>Cálculo!E2771</f>
        <v>0</v>
      </c>
    </row>
    <row r="2772" spans="5:5" x14ac:dyDescent="0.25">
      <c r="E2772">
        <f>Cálculo!E2772</f>
        <v>0</v>
      </c>
    </row>
    <row r="2773" spans="5:5" x14ac:dyDescent="0.25">
      <c r="E2773">
        <f>Cálculo!E2773</f>
        <v>0</v>
      </c>
    </row>
    <row r="2774" spans="5:5" x14ac:dyDescent="0.25">
      <c r="E2774">
        <f>Cálculo!E2774</f>
        <v>0</v>
      </c>
    </row>
    <row r="2775" spans="5:5" x14ac:dyDescent="0.25">
      <c r="E2775">
        <f>Cálculo!E2775</f>
        <v>0</v>
      </c>
    </row>
    <row r="2776" spans="5:5" x14ac:dyDescent="0.25">
      <c r="E2776">
        <f>Cálculo!E2776</f>
        <v>0</v>
      </c>
    </row>
    <row r="2777" spans="5:5" x14ac:dyDescent="0.25">
      <c r="E2777">
        <f>Cálculo!E2777</f>
        <v>0</v>
      </c>
    </row>
    <row r="2778" spans="5:5" x14ac:dyDescent="0.25">
      <c r="E2778">
        <f>Cálculo!E2778</f>
        <v>0</v>
      </c>
    </row>
    <row r="2779" spans="5:5" x14ac:dyDescent="0.25">
      <c r="E2779">
        <f>Cálculo!E2779</f>
        <v>0</v>
      </c>
    </row>
    <row r="2780" spans="5:5" x14ac:dyDescent="0.25">
      <c r="E2780">
        <f>Cálculo!E2780</f>
        <v>0</v>
      </c>
    </row>
    <row r="2781" spans="5:5" x14ac:dyDescent="0.25">
      <c r="E2781">
        <f>Cálculo!E2781</f>
        <v>0</v>
      </c>
    </row>
    <row r="2782" spans="5:5" x14ac:dyDescent="0.25">
      <c r="E2782">
        <f>Cálculo!E2782</f>
        <v>0</v>
      </c>
    </row>
    <row r="2783" spans="5:5" x14ac:dyDescent="0.25">
      <c r="E2783">
        <f>Cálculo!E2783</f>
        <v>0</v>
      </c>
    </row>
    <row r="2784" spans="5:5" x14ac:dyDescent="0.25">
      <c r="E2784">
        <f>Cálculo!E2784</f>
        <v>0</v>
      </c>
    </row>
    <row r="2785" spans="5:5" x14ac:dyDescent="0.25">
      <c r="E2785">
        <f>Cálculo!E2785</f>
        <v>0</v>
      </c>
    </row>
    <row r="2786" spans="5:5" x14ac:dyDescent="0.25">
      <c r="E2786">
        <f>Cálculo!E2786</f>
        <v>0</v>
      </c>
    </row>
    <row r="2787" spans="5:5" x14ac:dyDescent="0.25">
      <c r="E2787">
        <f>Cálculo!E2787</f>
        <v>0</v>
      </c>
    </row>
    <row r="2788" spans="5:5" x14ac:dyDescent="0.25">
      <c r="E2788">
        <f>Cálculo!E2788</f>
        <v>0</v>
      </c>
    </row>
    <row r="2789" spans="5:5" x14ac:dyDescent="0.25">
      <c r="E2789">
        <f>Cálculo!E2789</f>
        <v>0</v>
      </c>
    </row>
    <row r="2790" spans="5:5" x14ac:dyDescent="0.25">
      <c r="E2790">
        <f>Cálculo!E2790</f>
        <v>0</v>
      </c>
    </row>
    <row r="2791" spans="5:5" x14ac:dyDescent="0.25">
      <c r="E2791">
        <f>Cálculo!E2791</f>
        <v>0</v>
      </c>
    </row>
    <row r="2792" spans="5:5" x14ac:dyDescent="0.25">
      <c r="E2792">
        <f>Cálculo!E2792</f>
        <v>0</v>
      </c>
    </row>
    <row r="2793" spans="5:5" x14ac:dyDescent="0.25">
      <c r="E2793">
        <f>Cálculo!E2793</f>
        <v>0</v>
      </c>
    </row>
    <row r="2794" spans="5:5" x14ac:dyDescent="0.25">
      <c r="E2794">
        <f>Cálculo!E2794</f>
        <v>0</v>
      </c>
    </row>
    <row r="2795" spans="5:5" x14ac:dyDescent="0.25">
      <c r="E2795">
        <f>Cálculo!E2795</f>
        <v>0</v>
      </c>
    </row>
    <row r="2796" spans="5:5" x14ac:dyDescent="0.25">
      <c r="E2796">
        <f>Cálculo!E2796</f>
        <v>0</v>
      </c>
    </row>
    <row r="2797" spans="5:5" x14ac:dyDescent="0.25">
      <c r="E2797">
        <f>Cálculo!E2797</f>
        <v>0</v>
      </c>
    </row>
    <row r="2798" spans="5:5" x14ac:dyDescent="0.25">
      <c r="E2798">
        <f>Cálculo!E2798</f>
        <v>0</v>
      </c>
    </row>
    <row r="2799" spans="5:5" x14ac:dyDescent="0.25">
      <c r="E2799">
        <f>Cálculo!E2799</f>
        <v>0</v>
      </c>
    </row>
    <row r="2800" spans="5:5" x14ac:dyDescent="0.25">
      <c r="E2800">
        <f>Cálculo!E2800</f>
        <v>0</v>
      </c>
    </row>
    <row r="2801" spans="5:5" x14ac:dyDescent="0.25">
      <c r="E2801">
        <f>Cálculo!E2801</f>
        <v>0</v>
      </c>
    </row>
    <row r="2802" spans="5:5" x14ac:dyDescent="0.25">
      <c r="E2802">
        <f>Cálculo!E2802</f>
        <v>0</v>
      </c>
    </row>
    <row r="2803" spans="5:5" x14ac:dyDescent="0.25">
      <c r="E2803">
        <f>Cálculo!E2803</f>
        <v>0</v>
      </c>
    </row>
    <row r="2804" spans="5:5" x14ac:dyDescent="0.25">
      <c r="E2804">
        <f>Cálculo!E2804</f>
        <v>0</v>
      </c>
    </row>
    <row r="2805" spans="5:5" x14ac:dyDescent="0.25">
      <c r="E2805">
        <f>Cálculo!E2805</f>
        <v>0</v>
      </c>
    </row>
    <row r="2806" spans="5:5" x14ac:dyDescent="0.25">
      <c r="E2806">
        <f>Cálculo!E2806</f>
        <v>0</v>
      </c>
    </row>
    <row r="2807" spans="5:5" x14ac:dyDescent="0.25">
      <c r="E2807">
        <f>Cálculo!E2807</f>
        <v>0</v>
      </c>
    </row>
    <row r="2808" spans="5:5" x14ac:dyDescent="0.25">
      <c r="E2808">
        <f>Cálculo!E2808</f>
        <v>0</v>
      </c>
    </row>
    <row r="2809" spans="5:5" x14ac:dyDescent="0.25">
      <c r="E2809">
        <f>Cálculo!E2809</f>
        <v>0</v>
      </c>
    </row>
    <row r="2810" spans="5:5" x14ac:dyDescent="0.25">
      <c r="E2810">
        <f>Cálculo!E2810</f>
        <v>0</v>
      </c>
    </row>
    <row r="2811" spans="5:5" x14ac:dyDescent="0.25">
      <c r="E2811">
        <f>Cálculo!E2811</f>
        <v>0</v>
      </c>
    </row>
    <row r="2812" spans="5:5" x14ac:dyDescent="0.25">
      <c r="E2812">
        <f>Cálculo!E2812</f>
        <v>0</v>
      </c>
    </row>
    <row r="2813" spans="5:5" x14ac:dyDescent="0.25">
      <c r="E2813">
        <f>Cálculo!E2813</f>
        <v>0</v>
      </c>
    </row>
    <row r="2814" spans="5:5" x14ac:dyDescent="0.25">
      <c r="E2814">
        <f>Cálculo!E2814</f>
        <v>0</v>
      </c>
    </row>
    <row r="2815" spans="5:5" x14ac:dyDescent="0.25">
      <c r="E2815">
        <f>Cálculo!E2815</f>
        <v>0</v>
      </c>
    </row>
    <row r="2816" spans="5:5" x14ac:dyDescent="0.25">
      <c r="E2816">
        <f>Cálculo!E2816</f>
        <v>0</v>
      </c>
    </row>
    <row r="2817" spans="5:5" x14ac:dyDescent="0.25">
      <c r="E2817">
        <f>Cálculo!E2817</f>
        <v>0</v>
      </c>
    </row>
    <row r="2818" spans="5:5" x14ac:dyDescent="0.25">
      <c r="E2818">
        <f>Cálculo!E2818</f>
        <v>0</v>
      </c>
    </row>
    <row r="2819" spans="5:5" x14ac:dyDescent="0.25">
      <c r="E2819">
        <f>Cálculo!E2819</f>
        <v>0</v>
      </c>
    </row>
    <row r="2820" spans="5:5" x14ac:dyDescent="0.25">
      <c r="E2820">
        <f>Cálculo!E2820</f>
        <v>0</v>
      </c>
    </row>
    <row r="2821" spans="5:5" x14ac:dyDescent="0.25">
      <c r="E2821">
        <f>Cálculo!E2821</f>
        <v>0</v>
      </c>
    </row>
    <row r="2822" spans="5:5" x14ac:dyDescent="0.25">
      <c r="E2822">
        <f>Cálculo!E2822</f>
        <v>0</v>
      </c>
    </row>
    <row r="2823" spans="5:5" x14ac:dyDescent="0.25">
      <c r="E2823">
        <f>Cálculo!E2823</f>
        <v>0</v>
      </c>
    </row>
    <row r="2824" spans="5:5" x14ac:dyDescent="0.25">
      <c r="E2824">
        <f>Cálculo!E2824</f>
        <v>0</v>
      </c>
    </row>
    <row r="2825" spans="5:5" x14ac:dyDescent="0.25">
      <c r="E2825">
        <f>Cálculo!E2825</f>
        <v>0</v>
      </c>
    </row>
    <row r="2826" spans="5:5" x14ac:dyDescent="0.25">
      <c r="E2826">
        <f>Cálculo!E2826</f>
        <v>0</v>
      </c>
    </row>
    <row r="2827" spans="5:5" x14ac:dyDescent="0.25">
      <c r="E2827">
        <f>Cálculo!E2827</f>
        <v>0</v>
      </c>
    </row>
    <row r="2828" spans="5:5" x14ac:dyDescent="0.25">
      <c r="E2828">
        <f>Cálculo!E2828</f>
        <v>0</v>
      </c>
    </row>
    <row r="2829" spans="5:5" x14ac:dyDescent="0.25">
      <c r="E2829">
        <f>Cálculo!E2829</f>
        <v>0</v>
      </c>
    </row>
    <row r="2830" spans="5:5" x14ac:dyDescent="0.25">
      <c r="E2830">
        <f>Cálculo!E2830</f>
        <v>0</v>
      </c>
    </row>
    <row r="2831" spans="5:5" x14ac:dyDescent="0.25">
      <c r="E2831">
        <f>Cálculo!E2831</f>
        <v>0</v>
      </c>
    </row>
    <row r="2832" spans="5:5" x14ac:dyDescent="0.25">
      <c r="E2832">
        <f>Cálculo!E2832</f>
        <v>0</v>
      </c>
    </row>
    <row r="2833" spans="5:5" x14ac:dyDescent="0.25">
      <c r="E2833">
        <f>Cálculo!E2833</f>
        <v>0</v>
      </c>
    </row>
    <row r="2834" spans="5:5" x14ac:dyDescent="0.25">
      <c r="E2834">
        <f>Cálculo!E2834</f>
        <v>0</v>
      </c>
    </row>
    <row r="2835" spans="5:5" x14ac:dyDescent="0.25">
      <c r="E2835">
        <f>Cálculo!E2835</f>
        <v>0</v>
      </c>
    </row>
    <row r="2836" spans="5:5" x14ac:dyDescent="0.25">
      <c r="E2836">
        <f>Cálculo!E2836</f>
        <v>0</v>
      </c>
    </row>
    <row r="2837" spans="5:5" x14ac:dyDescent="0.25">
      <c r="E2837">
        <f>Cálculo!E2837</f>
        <v>0</v>
      </c>
    </row>
    <row r="2838" spans="5:5" x14ac:dyDescent="0.25">
      <c r="E2838">
        <f>Cálculo!E2838</f>
        <v>0</v>
      </c>
    </row>
    <row r="2839" spans="5:5" x14ac:dyDescent="0.25">
      <c r="E2839">
        <f>Cálculo!E2839</f>
        <v>0</v>
      </c>
    </row>
    <row r="2840" spans="5:5" x14ac:dyDescent="0.25">
      <c r="E2840">
        <f>Cálculo!E2840</f>
        <v>0</v>
      </c>
    </row>
    <row r="2841" spans="5:5" x14ac:dyDescent="0.25">
      <c r="E2841">
        <f>Cálculo!E2841</f>
        <v>0</v>
      </c>
    </row>
    <row r="2842" spans="5:5" x14ac:dyDescent="0.25">
      <c r="E2842">
        <f>Cálculo!E2842</f>
        <v>0</v>
      </c>
    </row>
    <row r="2843" spans="5:5" x14ac:dyDescent="0.25">
      <c r="E2843">
        <f>Cálculo!E2843</f>
        <v>0</v>
      </c>
    </row>
    <row r="2844" spans="5:5" x14ac:dyDescent="0.25">
      <c r="E2844">
        <f>Cálculo!E2844</f>
        <v>0</v>
      </c>
    </row>
    <row r="2845" spans="5:5" x14ac:dyDescent="0.25">
      <c r="E2845">
        <f>Cálculo!E2845</f>
        <v>0</v>
      </c>
    </row>
    <row r="2846" spans="5:5" x14ac:dyDescent="0.25">
      <c r="E2846">
        <f>Cálculo!E2846</f>
        <v>0</v>
      </c>
    </row>
    <row r="2847" spans="5:5" x14ac:dyDescent="0.25">
      <c r="E2847">
        <f>Cálculo!E2847</f>
        <v>0</v>
      </c>
    </row>
    <row r="2848" spans="5:5" x14ac:dyDescent="0.25">
      <c r="E2848">
        <f>Cálculo!E2848</f>
        <v>0</v>
      </c>
    </row>
    <row r="2849" spans="5:5" x14ac:dyDescent="0.25">
      <c r="E2849">
        <f>Cálculo!E2849</f>
        <v>0</v>
      </c>
    </row>
    <row r="2850" spans="5:5" x14ac:dyDescent="0.25">
      <c r="E2850">
        <f>Cálculo!E2850</f>
        <v>0</v>
      </c>
    </row>
    <row r="2851" spans="5:5" x14ac:dyDescent="0.25">
      <c r="E2851">
        <f>Cálculo!E2851</f>
        <v>0</v>
      </c>
    </row>
    <row r="2852" spans="5:5" x14ac:dyDescent="0.25">
      <c r="E2852">
        <f>Cálculo!E2852</f>
        <v>0</v>
      </c>
    </row>
    <row r="2853" spans="5:5" x14ac:dyDescent="0.25">
      <c r="E2853">
        <f>Cálculo!E2853</f>
        <v>0</v>
      </c>
    </row>
    <row r="2854" spans="5:5" x14ac:dyDescent="0.25">
      <c r="E2854">
        <f>Cálculo!E2854</f>
        <v>0</v>
      </c>
    </row>
    <row r="2855" spans="5:5" x14ac:dyDescent="0.25">
      <c r="E2855">
        <f>Cálculo!E2855</f>
        <v>0</v>
      </c>
    </row>
    <row r="2856" spans="5:5" x14ac:dyDescent="0.25">
      <c r="E2856">
        <f>Cálculo!E2856</f>
        <v>0</v>
      </c>
    </row>
    <row r="2857" spans="5:5" x14ac:dyDescent="0.25">
      <c r="E2857">
        <f>Cálculo!E2857</f>
        <v>0</v>
      </c>
    </row>
    <row r="2858" spans="5:5" x14ac:dyDescent="0.25">
      <c r="E2858">
        <f>Cálculo!E2858</f>
        <v>0</v>
      </c>
    </row>
    <row r="2859" spans="5:5" x14ac:dyDescent="0.25">
      <c r="E2859">
        <f>Cálculo!E2859</f>
        <v>0</v>
      </c>
    </row>
    <row r="2860" spans="5:5" x14ac:dyDescent="0.25">
      <c r="E2860">
        <f>Cálculo!E2860</f>
        <v>0</v>
      </c>
    </row>
    <row r="2861" spans="5:5" x14ac:dyDescent="0.25">
      <c r="E2861">
        <f>Cálculo!E2861</f>
        <v>0</v>
      </c>
    </row>
    <row r="2862" spans="5:5" x14ac:dyDescent="0.25">
      <c r="E2862">
        <f>Cálculo!E2862</f>
        <v>0</v>
      </c>
    </row>
    <row r="2863" spans="5:5" x14ac:dyDescent="0.25">
      <c r="E2863">
        <f>Cálculo!E2863</f>
        <v>0</v>
      </c>
    </row>
    <row r="2864" spans="5:5" x14ac:dyDescent="0.25">
      <c r="E2864">
        <f>Cálculo!E2864</f>
        <v>0</v>
      </c>
    </row>
    <row r="2865" spans="5:5" x14ac:dyDescent="0.25">
      <c r="E2865">
        <f>Cálculo!E2865</f>
        <v>0</v>
      </c>
    </row>
    <row r="2866" spans="5:5" x14ac:dyDescent="0.25">
      <c r="E2866">
        <f>Cálculo!E2866</f>
        <v>0</v>
      </c>
    </row>
    <row r="2867" spans="5:5" x14ac:dyDescent="0.25">
      <c r="E2867">
        <f>Cálculo!E2867</f>
        <v>0</v>
      </c>
    </row>
    <row r="2868" spans="5:5" x14ac:dyDescent="0.25">
      <c r="E2868">
        <f>Cálculo!E2868</f>
        <v>0</v>
      </c>
    </row>
    <row r="2869" spans="5:5" x14ac:dyDescent="0.25">
      <c r="E2869">
        <f>Cálculo!E2869</f>
        <v>0</v>
      </c>
    </row>
    <row r="2870" spans="5:5" x14ac:dyDescent="0.25">
      <c r="E2870">
        <f>Cálculo!E2870</f>
        <v>0</v>
      </c>
    </row>
    <row r="2871" spans="5:5" x14ac:dyDescent="0.25">
      <c r="E2871">
        <f>Cálculo!E2871</f>
        <v>0</v>
      </c>
    </row>
    <row r="2872" spans="5:5" x14ac:dyDescent="0.25">
      <c r="E2872">
        <f>Cálculo!E2872</f>
        <v>0</v>
      </c>
    </row>
    <row r="2873" spans="5:5" x14ac:dyDescent="0.25">
      <c r="E2873">
        <f>Cálculo!E2873</f>
        <v>0</v>
      </c>
    </row>
    <row r="2874" spans="5:5" x14ac:dyDescent="0.25">
      <c r="E2874">
        <f>Cálculo!E2874</f>
        <v>0</v>
      </c>
    </row>
    <row r="2875" spans="5:5" x14ac:dyDescent="0.25">
      <c r="E2875">
        <f>Cálculo!E2875</f>
        <v>0</v>
      </c>
    </row>
    <row r="2876" spans="5:5" x14ac:dyDescent="0.25">
      <c r="E2876">
        <f>Cálculo!E2876</f>
        <v>0</v>
      </c>
    </row>
    <row r="2877" spans="5:5" x14ac:dyDescent="0.25">
      <c r="E2877">
        <f>Cálculo!E2877</f>
        <v>0</v>
      </c>
    </row>
    <row r="2878" spans="5:5" x14ac:dyDescent="0.25">
      <c r="E2878">
        <f>Cálculo!E2878</f>
        <v>0</v>
      </c>
    </row>
    <row r="2879" spans="5:5" x14ac:dyDescent="0.25">
      <c r="E2879">
        <f>Cálculo!E2879</f>
        <v>0</v>
      </c>
    </row>
    <row r="2880" spans="5:5" x14ac:dyDescent="0.25">
      <c r="E2880">
        <f>Cálculo!E2880</f>
        <v>0</v>
      </c>
    </row>
    <row r="2881" spans="5:5" x14ac:dyDescent="0.25">
      <c r="E2881">
        <f>Cálculo!E2881</f>
        <v>0</v>
      </c>
    </row>
    <row r="2882" spans="5:5" x14ac:dyDescent="0.25">
      <c r="E2882">
        <f>Cálculo!E2882</f>
        <v>0</v>
      </c>
    </row>
    <row r="2883" spans="5:5" x14ac:dyDescent="0.25">
      <c r="E2883">
        <f>Cálculo!E2883</f>
        <v>0</v>
      </c>
    </row>
    <row r="2884" spans="5:5" x14ac:dyDescent="0.25">
      <c r="E2884">
        <f>Cálculo!E2884</f>
        <v>0</v>
      </c>
    </row>
    <row r="2885" spans="5:5" x14ac:dyDescent="0.25">
      <c r="E2885">
        <f>Cálculo!E2885</f>
        <v>0</v>
      </c>
    </row>
    <row r="2886" spans="5:5" x14ac:dyDescent="0.25">
      <c r="E2886">
        <f>Cálculo!E2886</f>
        <v>0</v>
      </c>
    </row>
    <row r="2887" spans="5:5" x14ac:dyDescent="0.25">
      <c r="E2887">
        <f>Cálculo!E2887</f>
        <v>0</v>
      </c>
    </row>
    <row r="2888" spans="5:5" x14ac:dyDescent="0.25">
      <c r="E2888">
        <f>Cálculo!E2888</f>
        <v>0</v>
      </c>
    </row>
    <row r="2889" spans="5:5" x14ac:dyDescent="0.25">
      <c r="E2889">
        <f>Cálculo!E2889</f>
        <v>0</v>
      </c>
    </row>
    <row r="2890" spans="5:5" x14ac:dyDescent="0.25">
      <c r="E2890">
        <f>Cálculo!E2890</f>
        <v>0</v>
      </c>
    </row>
    <row r="2891" spans="5:5" x14ac:dyDescent="0.25">
      <c r="E2891">
        <f>Cálculo!E2891</f>
        <v>0</v>
      </c>
    </row>
    <row r="2892" spans="5:5" x14ac:dyDescent="0.25">
      <c r="E2892">
        <f>Cálculo!E2892</f>
        <v>0</v>
      </c>
    </row>
    <row r="2893" spans="5:5" x14ac:dyDescent="0.25">
      <c r="E2893">
        <f>Cálculo!E2893</f>
        <v>0</v>
      </c>
    </row>
    <row r="2894" spans="5:5" x14ac:dyDescent="0.25">
      <c r="E2894">
        <f>Cálculo!E2894</f>
        <v>0</v>
      </c>
    </row>
    <row r="2895" spans="5:5" x14ac:dyDescent="0.25">
      <c r="E2895">
        <f>Cálculo!E2895</f>
        <v>0</v>
      </c>
    </row>
    <row r="2896" spans="5:5" x14ac:dyDescent="0.25">
      <c r="E2896">
        <f>Cálculo!E2896</f>
        <v>0</v>
      </c>
    </row>
    <row r="2897" spans="5:5" x14ac:dyDescent="0.25">
      <c r="E2897">
        <f>Cálculo!E2897</f>
        <v>0</v>
      </c>
    </row>
    <row r="2898" spans="5:5" x14ac:dyDescent="0.25">
      <c r="E2898">
        <f>Cálculo!E2898</f>
        <v>0</v>
      </c>
    </row>
    <row r="2899" spans="5:5" x14ac:dyDescent="0.25">
      <c r="E2899">
        <f>Cálculo!E2899</f>
        <v>0</v>
      </c>
    </row>
    <row r="2900" spans="5:5" x14ac:dyDescent="0.25">
      <c r="E2900">
        <f>Cálculo!E2900</f>
        <v>0</v>
      </c>
    </row>
    <row r="2901" spans="5:5" x14ac:dyDescent="0.25">
      <c r="E2901">
        <f>Cálculo!E2901</f>
        <v>0</v>
      </c>
    </row>
    <row r="2902" spans="5:5" x14ac:dyDescent="0.25">
      <c r="E2902">
        <f>Cálculo!E2902</f>
        <v>0</v>
      </c>
    </row>
    <row r="2903" spans="5:5" x14ac:dyDescent="0.25">
      <c r="E2903">
        <f>Cálculo!E2903</f>
        <v>0</v>
      </c>
    </row>
    <row r="2904" spans="5:5" x14ac:dyDescent="0.25">
      <c r="E2904">
        <f>Cálculo!E2904</f>
        <v>0</v>
      </c>
    </row>
    <row r="2905" spans="5:5" x14ac:dyDescent="0.25">
      <c r="E2905">
        <f>Cálculo!E2905</f>
        <v>0</v>
      </c>
    </row>
    <row r="2906" spans="5:5" x14ac:dyDescent="0.25">
      <c r="E2906">
        <f>Cálculo!E2906</f>
        <v>0</v>
      </c>
    </row>
    <row r="2907" spans="5:5" x14ac:dyDescent="0.25">
      <c r="E2907">
        <f>Cálculo!E2907</f>
        <v>0</v>
      </c>
    </row>
    <row r="2908" spans="5:5" x14ac:dyDescent="0.25">
      <c r="E2908">
        <f>Cálculo!E2908</f>
        <v>0</v>
      </c>
    </row>
    <row r="2909" spans="5:5" x14ac:dyDescent="0.25">
      <c r="E2909">
        <f>Cálculo!E2909</f>
        <v>0</v>
      </c>
    </row>
    <row r="2910" spans="5:5" x14ac:dyDescent="0.25">
      <c r="E2910">
        <f>Cálculo!E2910</f>
        <v>0</v>
      </c>
    </row>
    <row r="2911" spans="5:5" x14ac:dyDescent="0.25">
      <c r="E2911">
        <f>Cálculo!E2911</f>
        <v>0</v>
      </c>
    </row>
    <row r="2912" spans="5:5" x14ac:dyDescent="0.25">
      <c r="E2912">
        <f>Cálculo!E2912</f>
        <v>0</v>
      </c>
    </row>
    <row r="2913" spans="5:5" x14ac:dyDescent="0.25">
      <c r="E2913">
        <f>Cálculo!E2913</f>
        <v>0</v>
      </c>
    </row>
    <row r="2914" spans="5:5" x14ac:dyDescent="0.25">
      <c r="E2914">
        <f>Cálculo!E2914</f>
        <v>0</v>
      </c>
    </row>
    <row r="2915" spans="5:5" x14ac:dyDescent="0.25">
      <c r="E2915">
        <f>Cálculo!E2915</f>
        <v>0</v>
      </c>
    </row>
    <row r="2916" spans="5:5" x14ac:dyDescent="0.25">
      <c r="E2916">
        <f>Cálculo!E2916</f>
        <v>0</v>
      </c>
    </row>
    <row r="2917" spans="5:5" x14ac:dyDescent="0.25">
      <c r="E2917">
        <f>Cálculo!E2917</f>
        <v>0</v>
      </c>
    </row>
    <row r="2918" spans="5:5" x14ac:dyDescent="0.25">
      <c r="E2918">
        <f>Cálculo!E2918</f>
        <v>0</v>
      </c>
    </row>
    <row r="2919" spans="5:5" x14ac:dyDescent="0.25">
      <c r="E2919">
        <f>Cálculo!E2919</f>
        <v>0</v>
      </c>
    </row>
    <row r="2920" spans="5:5" x14ac:dyDescent="0.25">
      <c r="E2920">
        <f>Cálculo!E2920</f>
        <v>0</v>
      </c>
    </row>
    <row r="2921" spans="5:5" x14ac:dyDescent="0.25">
      <c r="E2921">
        <f>Cálculo!E2921</f>
        <v>0</v>
      </c>
    </row>
    <row r="2922" spans="5:5" x14ac:dyDescent="0.25">
      <c r="E2922">
        <f>Cálculo!E2922</f>
        <v>0</v>
      </c>
    </row>
    <row r="2923" spans="5:5" x14ac:dyDescent="0.25">
      <c r="E2923">
        <f>Cálculo!E2923</f>
        <v>0</v>
      </c>
    </row>
    <row r="2924" spans="5:5" x14ac:dyDescent="0.25">
      <c r="E2924">
        <f>Cálculo!E2924</f>
        <v>0</v>
      </c>
    </row>
    <row r="2925" spans="5:5" x14ac:dyDescent="0.25">
      <c r="E2925">
        <f>Cálculo!E2925</f>
        <v>0</v>
      </c>
    </row>
    <row r="2926" spans="5:5" x14ac:dyDescent="0.25">
      <c r="E2926">
        <f>Cálculo!E2926</f>
        <v>0</v>
      </c>
    </row>
    <row r="2927" spans="5:5" x14ac:dyDescent="0.25">
      <c r="E2927">
        <f>Cálculo!E2927</f>
        <v>0</v>
      </c>
    </row>
    <row r="2928" spans="5:5" x14ac:dyDescent="0.25">
      <c r="E2928">
        <f>Cálculo!E2928</f>
        <v>0</v>
      </c>
    </row>
    <row r="2929" spans="5:5" x14ac:dyDescent="0.25">
      <c r="E2929">
        <f>Cálculo!E2929</f>
        <v>0</v>
      </c>
    </row>
    <row r="2930" spans="5:5" x14ac:dyDescent="0.25">
      <c r="E2930">
        <f>Cálculo!E2930</f>
        <v>0</v>
      </c>
    </row>
    <row r="2931" spans="5:5" x14ac:dyDescent="0.25">
      <c r="E2931">
        <f>Cálculo!E2931</f>
        <v>0</v>
      </c>
    </row>
    <row r="2932" spans="5:5" x14ac:dyDescent="0.25">
      <c r="E2932">
        <f>Cálculo!E2932</f>
        <v>0</v>
      </c>
    </row>
    <row r="2933" spans="5:5" x14ac:dyDescent="0.25">
      <c r="E2933">
        <f>Cálculo!E2933</f>
        <v>0</v>
      </c>
    </row>
    <row r="2934" spans="5:5" x14ac:dyDescent="0.25">
      <c r="E2934">
        <f>Cálculo!E2934</f>
        <v>0</v>
      </c>
    </row>
    <row r="2935" spans="5:5" x14ac:dyDescent="0.25">
      <c r="E2935">
        <f>Cálculo!E2935</f>
        <v>0</v>
      </c>
    </row>
    <row r="2936" spans="5:5" x14ac:dyDescent="0.25">
      <c r="E2936">
        <f>Cálculo!E2936</f>
        <v>0</v>
      </c>
    </row>
    <row r="2937" spans="5:5" x14ac:dyDescent="0.25">
      <c r="E2937">
        <f>Cálculo!E2937</f>
        <v>0</v>
      </c>
    </row>
    <row r="2938" spans="5:5" x14ac:dyDescent="0.25">
      <c r="E2938">
        <f>Cálculo!E2938</f>
        <v>0</v>
      </c>
    </row>
    <row r="2939" spans="5:5" x14ac:dyDescent="0.25">
      <c r="E2939">
        <f>Cálculo!E2939</f>
        <v>0</v>
      </c>
    </row>
    <row r="2940" spans="5:5" x14ac:dyDescent="0.25">
      <c r="E2940">
        <f>Cálculo!E2940</f>
        <v>0</v>
      </c>
    </row>
    <row r="2941" spans="5:5" x14ac:dyDescent="0.25">
      <c r="E2941">
        <f>Cálculo!E2941</f>
        <v>0</v>
      </c>
    </row>
    <row r="2942" spans="5:5" x14ac:dyDescent="0.25">
      <c r="E2942">
        <f>Cálculo!E2942</f>
        <v>0</v>
      </c>
    </row>
    <row r="2943" spans="5:5" x14ac:dyDescent="0.25">
      <c r="E2943">
        <f>Cálculo!E2943</f>
        <v>0</v>
      </c>
    </row>
    <row r="2944" spans="5:5" x14ac:dyDescent="0.25">
      <c r="E2944">
        <f>Cálculo!E2944</f>
        <v>0</v>
      </c>
    </row>
    <row r="2945" spans="5:5" x14ac:dyDescent="0.25">
      <c r="E2945">
        <f>Cálculo!E2945</f>
        <v>0</v>
      </c>
    </row>
    <row r="2946" spans="5:5" x14ac:dyDescent="0.25">
      <c r="E2946">
        <f>Cálculo!E2946</f>
        <v>0</v>
      </c>
    </row>
    <row r="2947" spans="5:5" x14ac:dyDescent="0.25">
      <c r="E2947">
        <f>Cálculo!E2947</f>
        <v>0</v>
      </c>
    </row>
    <row r="2948" spans="5:5" x14ac:dyDescent="0.25">
      <c r="E2948">
        <f>Cálculo!E2948</f>
        <v>0</v>
      </c>
    </row>
    <row r="2949" spans="5:5" x14ac:dyDescent="0.25">
      <c r="E2949">
        <f>Cálculo!E2949</f>
        <v>0</v>
      </c>
    </row>
    <row r="2950" spans="5:5" x14ac:dyDescent="0.25">
      <c r="E2950">
        <f>Cálculo!E2950</f>
        <v>0</v>
      </c>
    </row>
    <row r="2951" spans="5:5" x14ac:dyDescent="0.25">
      <c r="E2951">
        <f>Cálculo!E2951</f>
        <v>0</v>
      </c>
    </row>
    <row r="2952" spans="5:5" x14ac:dyDescent="0.25">
      <c r="E2952">
        <f>Cálculo!E2952</f>
        <v>0</v>
      </c>
    </row>
    <row r="2953" spans="5:5" x14ac:dyDescent="0.25">
      <c r="E2953">
        <f>Cálculo!E2953</f>
        <v>0</v>
      </c>
    </row>
    <row r="2954" spans="5:5" x14ac:dyDescent="0.25">
      <c r="E2954">
        <f>Cálculo!E2954</f>
        <v>0</v>
      </c>
    </row>
    <row r="2955" spans="5:5" x14ac:dyDescent="0.25">
      <c r="E2955">
        <f>Cálculo!E2955</f>
        <v>0</v>
      </c>
    </row>
    <row r="2956" spans="5:5" x14ac:dyDescent="0.25">
      <c r="E2956">
        <f>Cálculo!E2956</f>
        <v>0</v>
      </c>
    </row>
    <row r="2957" spans="5:5" x14ac:dyDescent="0.25">
      <c r="E2957">
        <f>Cálculo!E2957</f>
        <v>0</v>
      </c>
    </row>
    <row r="2958" spans="5:5" x14ac:dyDescent="0.25">
      <c r="E2958">
        <f>Cálculo!E2958</f>
        <v>0</v>
      </c>
    </row>
    <row r="2959" spans="5:5" x14ac:dyDescent="0.25">
      <c r="E2959">
        <f>Cálculo!E2959</f>
        <v>0</v>
      </c>
    </row>
    <row r="2960" spans="5:5" x14ac:dyDescent="0.25">
      <c r="E2960">
        <f>Cálculo!E2960</f>
        <v>0</v>
      </c>
    </row>
    <row r="2961" spans="5:5" x14ac:dyDescent="0.25">
      <c r="E2961">
        <f>Cálculo!E2961</f>
        <v>0</v>
      </c>
    </row>
    <row r="2962" spans="5:5" x14ac:dyDescent="0.25">
      <c r="E2962">
        <f>Cálculo!E2962</f>
        <v>0</v>
      </c>
    </row>
    <row r="2963" spans="5:5" x14ac:dyDescent="0.25">
      <c r="E2963">
        <f>Cálculo!E2963</f>
        <v>0</v>
      </c>
    </row>
    <row r="2964" spans="5:5" x14ac:dyDescent="0.25">
      <c r="E2964">
        <f>Cálculo!E2964</f>
        <v>0</v>
      </c>
    </row>
    <row r="2965" spans="5:5" x14ac:dyDescent="0.25">
      <c r="E2965">
        <f>Cálculo!E2965</f>
        <v>0</v>
      </c>
    </row>
    <row r="2966" spans="5:5" x14ac:dyDescent="0.25">
      <c r="E2966">
        <f>Cálculo!E2966</f>
        <v>0</v>
      </c>
    </row>
    <row r="2967" spans="5:5" x14ac:dyDescent="0.25">
      <c r="E2967">
        <f>Cálculo!E2967</f>
        <v>0</v>
      </c>
    </row>
    <row r="2968" spans="5:5" x14ac:dyDescent="0.25">
      <c r="E2968">
        <f>Cálculo!E2968</f>
        <v>0</v>
      </c>
    </row>
    <row r="2969" spans="5:5" x14ac:dyDescent="0.25">
      <c r="E2969">
        <f>Cálculo!E2969</f>
        <v>0</v>
      </c>
    </row>
    <row r="2970" spans="5:5" x14ac:dyDescent="0.25">
      <c r="E2970">
        <f>Cálculo!E2970</f>
        <v>0</v>
      </c>
    </row>
    <row r="2971" spans="5:5" x14ac:dyDescent="0.25">
      <c r="E2971">
        <f>Cálculo!E2971</f>
        <v>0</v>
      </c>
    </row>
    <row r="2972" spans="5:5" x14ac:dyDescent="0.25">
      <c r="E2972">
        <f>Cálculo!E2972</f>
        <v>0</v>
      </c>
    </row>
    <row r="2973" spans="5:5" x14ac:dyDescent="0.25">
      <c r="E2973">
        <f>Cálculo!E2973</f>
        <v>0</v>
      </c>
    </row>
    <row r="2974" spans="5:5" x14ac:dyDescent="0.25">
      <c r="E2974">
        <f>Cálculo!E2974</f>
        <v>0</v>
      </c>
    </row>
    <row r="2975" spans="5:5" x14ac:dyDescent="0.25">
      <c r="E2975">
        <f>Cálculo!E2975</f>
        <v>0</v>
      </c>
    </row>
    <row r="2976" spans="5:5" x14ac:dyDescent="0.25">
      <c r="E2976">
        <f>Cálculo!E2976</f>
        <v>0</v>
      </c>
    </row>
    <row r="2977" spans="5:5" x14ac:dyDescent="0.25">
      <c r="E2977">
        <f>Cálculo!E2977</f>
        <v>0</v>
      </c>
    </row>
    <row r="2978" spans="5:5" x14ac:dyDescent="0.25">
      <c r="E2978">
        <f>Cálculo!E2978</f>
        <v>0</v>
      </c>
    </row>
    <row r="2979" spans="5:5" x14ac:dyDescent="0.25">
      <c r="E2979">
        <f>Cálculo!E2979</f>
        <v>0</v>
      </c>
    </row>
    <row r="2980" spans="5:5" x14ac:dyDescent="0.25">
      <c r="E2980">
        <f>Cálculo!E2980</f>
        <v>0</v>
      </c>
    </row>
    <row r="2981" spans="5:5" x14ac:dyDescent="0.25">
      <c r="E2981">
        <f>Cálculo!E2981</f>
        <v>0</v>
      </c>
    </row>
    <row r="2982" spans="5:5" x14ac:dyDescent="0.25">
      <c r="E2982">
        <f>Cálculo!E2982</f>
        <v>0</v>
      </c>
    </row>
    <row r="2983" spans="5:5" x14ac:dyDescent="0.25">
      <c r="E2983">
        <f>Cálculo!E2983</f>
        <v>0</v>
      </c>
    </row>
    <row r="2984" spans="5:5" x14ac:dyDescent="0.25">
      <c r="E2984">
        <f>Cálculo!E2984</f>
        <v>0</v>
      </c>
    </row>
    <row r="2985" spans="5:5" x14ac:dyDescent="0.25">
      <c r="E2985">
        <f>Cálculo!E2985</f>
        <v>0</v>
      </c>
    </row>
    <row r="2986" spans="5:5" x14ac:dyDescent="0.25">
      <c r="E2986">
        <f>Cálculo!E2986</f>
        <v>0</v>
      </c>
    </row>
    <row r="2987" spans="5:5" x14ac:dyDescent="0.25">
      <c r="E2987">
        <f>Cálculo!E2987</f>
        <v>0</v>
      </c>
    </row>
    <row r="2988" spans="5:5" x14ac:dyDescent="0.25">
      <c r="E2988">
        <f>Cálculo!E2988</f>
        <v>0</v>
      </c>
    </row>
    <row r="2989" spans="5:5" x14ac:dyDescent="0.25">
      <c r="E2989">
        <f>Cálculo!E2989</f>
        <v>0</v>
      </c>
    </row>
    <row r="2990" spans="5:5" x14ac:dyDescent="0.25">
      <c r="E2990">
        <f>Cálculo!E2990</f>
        <v>0</v>
      </c>
    </row>
    <row r="2991" spans="5:5" x14ac:dyDescent="0.25">
      <c r="E2991">
        <f>Cálculo!E2991</f>
        <v>0</v>
      </c>
    </row>
    <row r="2992" spans="5:5" x14ac:dyDescent="0.25">
      <c r="E2992">
        <f>Cálculo!E2992</f>
        <v>0</v>
      </c>
    </row>
    <row r="2993" spans="5:5" x14ac:dyDescent="0.25">
      <c r="E2993">
        <f>Cálculo!E2993</f>
        <v>0</v>
      </c>
    </row>
    <row r="2994" spans="5:5" x14ac:dyDescent="0.25">
      <c r="E2994">
        <f>Cálculo!E2994</f>
        <v>0</v>
      </c>
    </row>
    <row r="2995" spans="5:5" x14ac:dyDescent="0.25">
      <c r="E2995">
        <f>Cálculo!E2995</f>
        <v>0</v>
      </c>
    </row>
    <row r="2996" spans="5:5" x14ac:dyDescent="0.25">
      <c r="E2996">
        <f>Cálculo!E2996</f>
        <v>0</v>
      </c>
    </row>
    <row r="2997" spans="5:5" x14ac:dyDescent="0.25">
      <c r="E2997">
        <f>Cálculo!E2997</f>
        <v>0</v>
      </c>
    </row>
    <row r="2998" spans="5:5" x14ac:dyDescent="0.25">
      <c r="E2998">
        <f>Cálculo!E2998</f>
        <v>0</v>
      </c>
    </row>
    <row r="2999" spans="5:5" x14ac:dyDescent="0.25">
      <c r="E2999">
        <f>Cálculo!E2999</f>
        <v>0</v>
      </c>
    </row>
    <row r="3000" spans="5:5" x14ac:dyDescent="0.25">
      <c r="E3000">
        <f>Cálculo!E3000</f>
        <v>0</v>
      </c>
    </row>
    <row r="3001" spans="5:5" x14ac:dyDescent="0.25">
      <c r="E3001">
        <f>Cálculo!E3001</f>
        <v>0</v>
      </c>
    </row>
    <row r="3002" spans="5:5" x14ac:dyDescent="0.25">
      <c r="E3002">
        <f>Cálculo!E3002</f>
        <v>0</v>
      </c>
    </row>
    <row r="3003" spans="5:5" x14ac:dyDescent="0.25">
      <c r="E3003">
        <f>Cálculo!E3003</f>
        <v>0</v>
      </c>
    </row>
    <row r="3004" spans="5:5" x14ac:dyDescent="0.25">
      <c r="E3004">
        <f>Cálculo!E3004</f>
        <v>0</v>
      </c>
    </row>
    <row r="3005" spans="5:5" x14ac:dyDescent="0.25">
      <c r="E3005">
        <f>Cálculo!E3005</f>
        <v>0</v>
      </c>
    </row>
    <row r="3006" spans="5:5" x14ac:dyDescent="0.25">
      <c r="E3006">
        <f>Cálculo!E3006</f>
        <v>0</v>
      </c>
    </row>
    <row r="3007" spans="5:5" x14ac:dyDescent="0.25">
      <c r="E3007">
        <f>Cálculo!E3007</f>
        <v>0</v>
      </c>
    </row>
    <row r="3008" spans="5:5" x14ac:dyDescent="0.25">
      <c r="E3008">
        <f>Cálculo!E3008</f>
        <v>0</v>
      </c>
    </row>
    <row r="3009" spans="5:5" x14ac:dyDescent="0.25">
      <c r="E3009">
        <f>Cálculo!E3009</f>
        <v>0</v>
      </c>
    </row>
    <row r="3010" spans="5:5" x14ac:dyDescent="0.25">
      <c r="E3010">
        <f>Cálculo!E3010</f>
        <v>0</v>
      </c>
    </row>
    <row r="3011" spans="5:5" x14ac:dyDescent="0.25">
      <c r="E3011">
        <f>Cálculo!E3011</f>
        <v>0</v>
      </c>
    </row>
    <row r="3012" spans="5:5" x14ac:dyDescent="0.25">
      <c r="E3012">
        <f>Cálculo!E3012</f>
        <v>0</v>
      </c>
    </row>
    <row r="3013" spans="5:5" x14ac:dyDescent="0.25">
      <c r="E3013">
        <f>Cálculo!E3013</f>
        <v>0</v>
      </c>
    </row>
    <row r="3014" spans="5:5" x14ac:dyDescent="0.25">
      <c r="E3014">
        <f>Cálculo!E3014</f>
        <v>0</v>
      </c>
    </row>
    <row r="3015" spans="5:5" x14ac:dyDescent="0.25">
      <c r="E3015">
        <f>Cálculo!E3015</f>
        <v>0</v>
      </c>
    </row>
    <row r="3016" spans="5:5" x14ac:dyDescent="0.25">
      <c r="E3016">
        <f>Cálculo!E3016</f>
        <v>0</v>
      </c>
    </row>
    <row r="3017" spans="5:5" x14ac:dyDescent="0.25">
      <c r="E3017">
        <f>Cálculo!E3017</f>
        <v>0</v>
      </c>
    </row>
    <row r="3018" spans="5:5" x14ac:dyDescent="0.25">
      <c r="E3018">
        <f>Cálculo!E3018</f>
        <v>0</v>
      </c>
    </row>
    <row r="3019" spans="5:5" x14ac:dyDescent="0.25">
      <c r="E3019">
        <f>Cálculo!E3019</f>
        <v>0</v>
      </c>
    </row>
    <row r="3020" spans="5:5" x14ac:dyDescent="0.25">
      <c r="E3020">
        <f>Cálculo!E3020</f>
        <v>0</v>
      </c>
    </row>
    <row r="3021" spans="5:5" x14ac:dyDescent="0.25">
      <c r="E3021">
        <f>Cálculo!E3021</f>
        <v>0</v>
      </c>
    </row>
    <row r="3022" spans="5:5" x14ac:dyDescent="0.25">
      <c r="E3022">
        <f>Cálculo!E3022</f>
        <v>0</v>
      </c>
    </row>
    <row r="3023" spans="5:5" x14ac:dyDescent="0.25">
      <c r="E3023">
        <f>Cálculo!E3023</f>
        <v>0</v>
      </c>
    </row>
    <row r="3024" spans="5:5" x14ac:dyDescent="0.25">
      <c r="E3024">
        <f>Cálculo!E3024</f>
        <v>0</v>
      </c>
    </row>
    <row r="3025" spans="5:5" x14ac:dyDescent="0.25">
      <c r="E3025">
        <f>Cálculo!E3025</f>
        <v>0</v>
      </c>
    </row>
    <row r="3026" spans="5:5" x14ac:dyDescent="0.25">
      <c r="E3026">
        <f>Cálculo!E3026</f>
        <v>0</v>
      </c>
    </row>
    <row r="3027" spans="5:5" x14ac:dyDescent="0.25">
      <c r="E3027">
        <f>Cálculo!E3027</f>
        <v>0</v>
      </c>
    </row>
    <row r="3028" spans="5:5" x14ac:dyDescent="0.25">
      <c r="E3028">
        <f>Cálculo!E3028</f>
        <v>0</v>
      </c>
    </row>
    <row r="3029" spans="5:5" x14ac:dyDescent="0.25">
      <c r="E3029">
        <f>Cálculo!E3029</f>
        <v>0</v>
      </c>
    </row>
    <row r="3030" spans="5:5" x14ac:dyDescent="0.25">
      <c r="E3030">
        <f>Cálculo!E3030</f>
        <v>0</v>
      </c>
    </row>
    <row r="3031" spans="5:5" x14ac:dyDescent="0.25">
      <c r="E3031">
        <f>Cálculo!E3031</f>
        <v>0</v>
      </c>
    </row>
    <row r="3032" spans="5:5" x14ac:dyDescent="0.25">
      <c r="E3032">
        <f>Cálculo!E3032</f>
        <v>0</v>
      </c>
    </row>
    <row r="3033" spans="5:5" x14ac:dyDescent="0.25">
      <c r="E3033">
        <f>Cálculo!E3033</f>
        <v>0</v>
      </c>
    </row>
    <row r="3034" spans="5:5" x14ac:dyDescent="0.25">
      <c r="E3034">
        <f>Cálculo!E3034</f>
        <v>0</v>
      </c>
    </row>
    <row r="3035" spans="5:5" x14ac:dyDescent="0.25">
      <c r="E3035">
        <f>Cálculo!E3035</f>
        <v>0</v>
      </c>
    </row>
    <row r="3036" spans="5:5" x14ac:dyDescent="0.25">
      <c r="E3036">
        <f>Cálculo!E3036</f>
        <v>0</v>
      </c>
    </row>
    <row r="3037" spans="5:5" x14ac:dyDescent="0.25">
      <c r="E3037">
        <f>Cálculo!E3037</f>
        <v>0</v>
      </c>
    </row>
    <row r="3038" spans="5:5" x14ac:dyDescent="0.25">
      <c r="E3038">
        <f>Cálculo!E3038</f>
        <v>0</v>
      </c>
    </row>
    <row r="3039" spans="5:5" x14ac:dyDescent="0.25">
      <c r="E3039">
        <f>Cálculo!E3039</f>
        <v>0</v>
      </c>
    </row>
    <row r="3040" spans="5:5" x14ac:dyDescent="0.25">
      <c r="E3040">
        <f>Cálculo!E3040</f>
        <v>0</v>
      </c>
    </row>
    <row r="3041" spans="5:5" x14ac:dyDescent="0.25">
      <c r="E3041">
        <f>Cálculo!E3041</f>
        <v>0</v>
      </c>
    </row>
    <row r="3042" spans="5:5" x14ac:dyDescent="0.25">
      <c r="E3042">
        <f>Cálculo!E3042</f>
        <v>0</v>
      </c>
    </row>
    <row r="3043" spans="5:5" x14ac:dyDescent="0.25">
      <c r="E3043">
        <f>Cálculo!E3043</f>
        <v>0</v>
      </c>
    </row>
    <row r="3044" spans="5:5" x14ac:dyDescent="0.25">
      <c r="E3044">
        <f>Cálculo!E3044</f>
        <v>0</v>
      </c>
    </row>
    <row r="3045" spans="5:5" x14ac:dyDescent="0.25">
      <c r="E3045">
        <f>Cálculo!E3045</f>
        <v>0</v>
      </c>
    </row>
    <row r="3046" spans="5:5" x14ac:dyDescent="0.25">
      <c r="E3046">
        <f>Cálculo!E3046</f>
        <v>0</v>
      </c>
    </row>
    <row r="3047" spans="5:5" x14ac:dyDescent="0.25">
      <c r="E3047">
        <f>Cálculo!E3047</f>
        <v>0</v>
      </c>
    </row>
    <row r="3048" spans="5:5" x14ac:dyDescent="0.25">
      <c r="E3048">
        <f>Cálculo!E3048</f>
        <v>0</v>
      </c>
    </row>
    <row r="3049" spans="5:5" x14ac:dyDescent="0.25">
      <c r="E3049">
        <f>Cálculo!E3049</f>
        <v>0</v>
      </c>
    </row>
    <row r="3050" spans="5:5" x14ac:dyDescent="0.25">
      <c r="E3050">
        <f>Cálculo!E3050</f>
        <v>0</v>
      </c>
    </row>
    <row r="3051" spans="5:5" x14ac:dyDescent="0.25">
      <c r="E3051">
        <f>Cálculo!E3051</f>
        <v>0</v>
      </c>
    </row>
    <row r="3052" spans="5:5" x14ac:dyDescent="0.25">
      <c r="E3052">
        <f>Cálculo!E3052</f>
        <v>0</v>
      </c>
    </row>
    <row r="3053" spans="5:5" x14ac:dyDescent="0.25">
      <c r="E3053">
        <f>Cálculo!E3053</f>
        <v>0</v>
      </c>
    </row>
    <row r="3054" spans="5:5" x14ac:dyDescent="0.25">
      <c r="E3054">
        <f>Cálculo!E3054</f>
        <v>0</v>
      </c>
    </row>
    <row r="3055" spans="5:5" x14ac:dyDescent="0.25">
      <c r="E3055">
        <f>Cálculo!E3055</f>
        <v>0</v>
      </c>
    </row>
    <row r="3056" spans="5:5" x14ac:dyDescent="0.25">
      <c r="E3056">
        <f>Cálculo!E3056</f>
        <v>0</v>
      </c>
    </row>
    <row r="3057" spans="5:5" x14ac:dyDescent="0.25">
      <c r="E3057">
        <f>Cálculo!E3057</f>
        <v>0</v>
      </c>
    </row>
    <row r="3058" spans="5:5" x14ac:dyDescent="0.25">
      <c r="E3058">
        <f>Cálculo!E3058</f>
        <v>0</v>
      </c>
    </row>
    <row r="3059" spans="5:5" x14ac:dyDescent="0.25">
      <c r="E3059">
        <f>Cálculo!E3059</f>
        <v>0</v>
      </c>
    </row>
    <row r="3060" spans="5:5" x14ac:dyDescent="0.25">
      <c r="E3060">
        <f>Cálculo!E3060</f>
        <v>0</v>
      </c>
    </row>
    <row r="3061" spans="5:5" x14ac:dyDescent="0.25">
      <c r="E3061">
        <f>Cálculo!E3061</f>
        <v>0</v>
      </c>
    </row>
    <row r="3062" spans="5:5" x14ac:dyDescent="0.25">
      <c r="E3062">
        <f>Cálculo!E3062</f>
        <v>0</v>
      </c>
    </row>
    <row r="3063" spans="5:5" x14ac:dyDescent="0.25">
      <c r="E3063">
        <f>Cálculo!E3063</f>
        <v>0</v>
      </c>
    </row>
    <row r="3064" spans="5:5" x14ac:dyDescent="0.25">
      <c r="E3064">
        <f>Cálculo!E3064</f>
        <v>0</v>
      </c>
    </row>
    <row r="3065" spans="5:5" x14ac:dyDescent="0.25">
      <c r="E3065">
        <f>Cálculo!E3065</f>
        <v>0</v>
      </c>
    </row>
    <row r="3066" spans="5:5" x14ac:dyDescent="0.25">
      <c r="E3066">
        <f>Cálculo!E3066</f>
        <v>0</v>
      </c>
    </row>
    <row r="3067" spans="5:5" x14ac:dyDescent="0.25">
      <c r="E3067">
        <f>Cálculo!E3067</f>
        <v>0</v>
      </c>
    </row>
    <row r="3068" spans="5:5" x14ac:dyDescent="0.25">
      <c r="E3068">
        <f>Cálculo!E3068</f>
        <v>0</v>
      </c>
    </row>
    <row r="3069" spans="5:5" x14ac:dyDescent="0.25">
      <c r="E3069">
        <f>Cálculo!E3069</f>
        <v>0</v>
      </c>
    </row>
    <row r="3070" spans="5:5" x14ac:dyDescent="0.25">
      <c r="E3070">
        <f>Cálculo!E3070</f>
        <v>0</v>
      </c>
    </row>
    <row r="3071" spans="5:5" x14ac:dyDescent="0.25">
      <c r="E3071">
        <f>Cálculo!E3071</f>
        <v>0</v>
      </c>
    </row>
    <row r="3072" spans="5:5" x14ac:dyDescent="0.25">
      <c r="E3072">
        <f>Cálculo!E3072</f>
        <v>0</v>
      </c>
    </row>
    <row r="3073" spans="5:5" x14ac:dyDescent="0.25">
      <c r="E3073">
        <f>Cálculo!E3073</f>
        <v>0</v>
      </c>
    </row>
    <row r="3074" spans="5:5" x14ac:dyDescent="0.25">
      <c r="E3074">
        <f>Cálculo!E3074</f>
        <v>0</v>
      </c>
    </row>
    <row r="3075" spans="5:5" x14ac:dyDescent="0.25">
      <c r="E3075">
        <f>Cálculo!E3075</f>
        <v>0</v>
      </c>
    </row>
    <row r="3076" spans="5:5" x14ac:dyDescent="0.25">
      <c r="E3076">
        <f>Cálculo!E3076</f>
        <v>0</v>
      </c>
    </row>
    <row r="3077" spans="5:5" x14ac:dyDescent="0.25">
      <c r="E3077">
        <f>Cálculo!E3077</f>
        <v>0</v>
      </c>
    </row>
    <row r="3078" spans="5:5" x14ac:dyDescent="0.25">
      <c r="E3078">
        <f>Cálculo!E3078</f>
        <v>0</v>
      </c>
    </row>
    <row r="3079" spans="5:5" x14ac:dyDescent="0.25">
      <c r="E3079">
        <f>Cálculo!E3079</f>
        <v>0</v>
      </c>
    </row>
    <row r="3080" spans="5:5" x14ac:dyDescent="0.25">
      <c r="E3080">
        <f>Cálculo!E3080</f>
        <v>0</v>
      </c>
    </row>
    <row r="3081" spans="5:5" x14ac:dyDescent="0.25">
      <c r="E3081">
        <f>Cálculo!E3081</f>
        <v>0</v>
      </c>
    </row>
    <row r="3082" spans="5:5" x14ac:dyDescent="0.25">
      <c r="E3082">
        <f>Cálculo!E3082</f>
        <v>0</v>
      </c>
    </row>
    <row r="3083" spans="5:5" x14ac:dyDescent="0.25">
      <c r="E3083">
        <f>Cálculo!E3083</f>
        <v>0</v>
      </c>
    </row>
    <row r="3084" spans="5:5" x14ac:dyDescent="0.25">
      <c r="E3084">
        <f>Cálculo!E3084</f>
        <v>0</v>
      </c>
    </row>
    <row r="3085" spans="5:5" x14ac:dyDescent="0.25">
      <c r="E3085">
        <f>Cálculo!E3085</f>
        <v>0</v>
      </c>
    </row>
    <row r="3086" spans="5:5" x14ac:dyDescent="0.25">
      <c r="E3086">
        <f>Cálculo!E3086</f>
        <v>0</v>
      </c>
    </row>
    <row r="3087" spans="5:5" x14ac:dyDescent="0.25">
      <c r="E3087">
        <f>Cálculo!E3087</f>
        <v>0</v>
      </c>
    </row>
    <row r="3088" spans="5:5" x14ac:dyDescent="0.25">
      <c r="E3088">
        <f>Cálculo!E3088</f>
        <v>0</v>
      </c>
    </row>
    <row r="3089" spans="5:5" x14ac:dyDescent="0.25">
      <c r="E3089">
        <f>Cálculo!E3089</f>
        <v>0</v>
      </c>
    </row>
    <row r="3090" spans="5:5" x14ac:dyDescent="0.25">
      <c r="E3090">
        <f>Cálculo!E3090</f>
        <v>0</v>
      </c>
    </row>
    <row r="3091" spans="5:5" x14ac:dyDescent="0.25">
      <c r="E3091">
        <f>Cálculo!E3091</f>
        <v>0</v>
      </c>
    </row>
    <row r="3092" spans="5:5" x14ac:dyDescent="0.25">
      <c r="E3092">
        <f>Cálculo!E3092</f>
        <v>0</v>
      </c>
    </row>
    <row r="3093" spans="5:5" x14ac:dyDescent="0.25">
      <c r="E3093">
        <f>Cálculo!E3093</f>
        <v>0</v>
      </c>
    </row>
    <row r="3094" spans="5:5" x14ac:dyDescent="0.25">
      <c r="E3094">
        <f>Cálculo!E3094</f>
        <v>0</v>
      </c>
    </row>
    <row r="3095" spans="5:5" x14ac:dyDescent="0.25">
      <c r="E3095">
        <f>Cálculo!E3095</f>
        <v>0</v>
      </c>
    </row>
    <row r="3096" spans="5:5" x14ac:dyDescent="0.25">
      <c r="E3096">
        <f>Cálculo!E3096</f>
        <v>0</v>
      </c>
    </row>
    <row r="3097" spans="5:5" x14ac:dyDescent="0.25">
      <c r="E3097">
        <f>Cálculo!E3097</f>
        <v>0</v>
      </c>
    </row>
    <row r="3098" spans="5:5" x14ac:dyDescent="0.25">
      <c r="E3098">
        <f>Cálculo!E3098</f>
        <v>0</v>
      </c>
    </row>
    <row r="3099" spans="5:5" x14ac:dyDescent="0.25">
      <c r="E3099">
        <f>Cálculo!E3099</f>
        <v>0</v>
      </c>
    </row>
    <row r="3100" spans="5:5" x14ac:dyDescent="0.25">
      <c r="E3100">
        <f>Cálculo!E3100</f>
        <v>0</v>
      </c>
    </row>
    <row r="3101" spans="5:5" x14ac:dyDescent="0.25">
      <c r="E3101">
        <f>Cálculo!E3101</f>
        <v>0</v>
      </c>
    </row>
    <row r="3102" spans="5:5" x14ac:dyDescent="0.25">
      <c r="E3102">
        <f>Cálculo!E3102</f>
        <v>0</v>
      </c>
    </row>
    <row r="3103" spans="5:5" x14ac:dyDescent="0.25">
      <c r="E3103">
        <f>Cálculo!E3103</f>
        <v>0</v>
      </c>
    </row>
    <row r="3104" spans="5:5" x14ac:dyDescent="0.25">
      <c r="E3104">
        <f>Cálculo!E3104</f>
        <v>0</v>
      </c>
    </row>
    <row r="3105" spans="5:5" x14ac:dyDescent="0.25">
      <c r="E3105">
        <f>Cálculo!E3105</f>
        <v>0</v>
      </c>
    </row>
    <row r="3106" spans="5:5" x14ac:dyDescent="0.25">
      <c r="E3106">
        <f>Cálculo!E3106</f>
        <v>0</v>
      </c>
    </row>
    <row r="3107" spans="5:5" x14ac:dyDescent="0.25">
      <c r="E3107">
        <f>Cálculo!E3107</f>
        <v>0</v>
      </c>
    </row>
    <row r="3108" spans="5:5" x14ac:dyDescent="0.25">
      <c r="E3108">
        <f>Cálculo!E3108</f>
        <v>0</v>
      </c>
    </row>
    <row r="3109" spans="5:5" x14ac:dyDescent="0.25">
      <c r="E3109">
        <f>Cálculo!E3109</f>
        <v>0</v>
      </c>
    </row>
    <row r="3110" spans="5:5" x14ac:dyDescent="0.25">
      <c r="E3110">
        <f>Cálculo!E3110</f>
        <v>0</v>
      </c>
    </row>
    <row r="3111" spans="5:5" x14ac:dyDescent="0.25">
      <c r="E3111">
        <f>Cálculo!E3111</f>
        <v>0</v>
      </c>
    </row>
    <row r="3112" spans="5:5" x14ac:dyDescent="0.25">
      <c r="E3112">
        <f>Cálculo!E3112</f>
        <v>0</v>
      </c>
    </row>
    <row r="3113" spans="5:5" x14ac:dyDescent="0.25">
      <c r="E3113">
        <f>Cálculo!E3113</f>
        <v>0</v>
      </c>
    </row>
    <row r="3114" spans="5:5" x14ac:dyDescent="0.25">
      <c r="E3114">
        <f>Cálculo!E3114</f>
        <v>0</v>
      </c>
    </row>
    <row r="3115" spans="5:5" x14ac:dyDescent="0.25">
      <c r="E3115">
        <f>Cálculo!E3115</f>
        <v>0</v>
      </c>
    </row>
    <row r="3116" spans="5:5" x14ac:dyDescent="0.25">
      <c r="E3116">
        <f>Cálculo!E3116</f>
        <v>0</v>
      </c>
    </row>
    <row r="3117" spans="5:5" x14ac:dyDescent="0.25">
      <c r="E3117">
        <f>Cálculo!E3117</f>
        <v>0</v>
      </c>
    </row>
    <row r="3118" spans="5:5" x14ac:dyDescent="0.25">
      <c r="E3118">
        <f>Cálculo!E3118</f>
        <v>0</v>
      </c>
    </row>
    <row r="3119" spans="5:5" x14ac:dyDescent="0.25">
      <c r="E3119">
        <f>Cálculo!E3119</f>
        <v>0</v>
      </c>
    </row>
    <row r="3120" spans="5:5" x14ac:dyDescent="0.25">
      <c r="E3120">
        <f>Cálculo!E3120</f>
        <v>0</v>
      </c>
    </row>
    <row r="3121" spans="5:5" x14ac:dyDescent="0.25">
      <c r="E3121">
        <f>Cálculo!E3121</f>
        <v>0</v>
      </c>
    </row>
    <row r="3122" spans="5:5" x14ac:dyDescent="0.25">
      <c r="E3122">
        <f>Cálculo!E3122</f>
        <v>0</v>
      </c>
    </row>
    <row r="3123" spans="5:5" x14ac:dyDescent="0.25">
      <c r="E3123">
        <f>Cálculo!E3123</f>
        <v>0</v>
      </c>
    </row>
    <row r="3124" spans="5:5" x14ac:dyDescent="0.25">
      <c r="E3124">
        <f>Cálculo!E3124</f>
        <v>0</v>
      </c>
    </row>
    <row r="3125" spans="5:5" x14ac:dyDescent="0.25">
      <c r="E3125">
        <f>Cálculo!E3125</f>
        <v>0</v>
      </c>
    </row>
    <row r="3126" spans="5:5" x14ac:dyDescent="0.25">
      <c r="E3126">
        <f>Cálculo!E3126</f>
        <v>0</v>
      </c>
    </row>
    <row r="3127" spans="5:5" x14ac:dyDescent="0.25">
      <c r="E3127">
        <f>Cálculo!E3127</f>
        <v>0</v>
      </c>
    </row>
    <row r="3128" spans="5:5" x14ac:dyDescent="0.25">
      <c r="E3128">
        <f>Cálculo!E3128</f>
        <v>0</v>
      </c>
    </row>
    <row r="3129" spans="5:5" x14ac:dyDescent="0.25">
      <c r="E3129">
        <f>Cálculo!E3129</f>
        <v>0</v>
      </c>
    </row>
    <row r="3130" spans="5:5" x14ac:dyDescent="0.25">
      <c r="E3130">
        <f>Cálculo!E3130</f>
        <v>0</v>
      </c>
    </row>
    <row r="3131" spans="5:5" x14ac:dyDescent="0.25">
      <c r="E3131">
        <f>Cálculo!E3131</f>
        <v>0</v>
      </c>
    </row>
    <row r="3132" spans="5:5" x14ac:dyDescent="0.25">
      <c r="E3132">
        <f>Cálculo!E3132</f>
        <v>0</v>
      </c>
    </row>
    <row r="3133" spans="5:5" x14ac:dyDescent="0.25">
      <c r="E3133">
        <f>Cálculo!E3133</f>
        <v>0</v>
      </c>
    </row>
    <row r="3134" spans="5:5" x14ac:dyDescent="0.25">
      <c r="E3134">
        <f>Cálculo!E3134</f>
        <v>0</v>
      </c>
    </row>
    <row r="3135" spans="5:5" x14ac:dyDescent="0.25">
      <c r="E3135">
        <f>Cálculo!E3135</f>
        <v>0</v>
      </c>
    </row>
    <row r="3136" spans="5:5" x14ac:dyDescent="0.25">
      <c r="E3136">
        <f>Cálculo!E3136</f>
        <v>0</v>
      </c>
    </row>
    <row r="3137" spans="5:5" x14ac:dyDescent="0.25">
      <c r="E3137">
        <f>Cálculo!E3137</f>
        <v>0</v>
      </c>
    </row>
    <row r="3138" spans="5:5" x14ac:dyDescent="0.25">
      <c r="E3138">
        <f>Cálculo!E3138</f>
        <v>0</v>
      </c>
    </row>
    <row r="3139" spans="5:5" x14ac:dyDescent="0.25">
      <c r="E3139">
        <f>Cálculo!E3139</f>
        <v>0</v>
      </c>
    </row>
    <row r="3140" spans="5:5" x14ac:dyDescent="0.25">
      <c r="E3140">
        <f>Cálculo!E3140</f>
        <v>0</v>
      </c>
    </row>
    <row r="3141" spans="5:5" x14ac:dyDescent="0.25">
      <c r="E3141">
        <f>Cálculo!E3141</f>
        <v>0</v>
      </c>
    </row>
    <row r="3142" spans="5:5" x14ac:dyDescent="0.25">
      <c r="E3142">
        <f>Cálculo!E3142</f>
        <v>0</v>
      </c>
    </row>
    <row r="3143" spans="5:5" x14ac:dyDescent="0.25">
      <c r="E3143">
        <f>Cálculo!E3143</f>
        <v>0</v>
      </c>
    </row>
    <row r="3144" spans="5:5" x14ac:dyDescent="0.25">
      <c r="E3144">
        <f>Cálculo!E3144</f>
        <v>0</v>
      </c>
    </row>
    <row r="3145" spans="5:5" x14ac:dyDescent="0.25">
      <c r="E3145">
        <f>Cálculo!E3145</f>
        <v>0</v>
      </c>
    </row>
    <row r="3146" spans="5:5" x14ac:dyDescent="0.25">
      <c r="E3146">
        <f>Cálculo!E3146</f>
        <v>0</v>
      </c>
    </row>
    <row r="3147" spans="5:5" x14ac:dyDescent="0.25">
      <c r="E3147">
        <f>Cálculo!E3147</f>
        <v>0</v>
      </c>
    </row>
    <row r="3148" spans="5:5" x14ac:dyDescent="0.25">
      <c r="E3148">
        <f>Cálculo!E3148</f>
        <v>0</v>
      </c>
    </row>
    <row r="3149" spans="5:5" x14ac:dyDescent="0.25">
      <c r="E3149">
        <f>Cálculo!E3149</f>
        <v>0</v>
      </c>
    </row>
    <row r="3150" spans="5:5" x14ac:dyDescent="0.25">
      <c r="E3150">
        <f>Cálculo!E3150</f>
        <v>0</v>
      </c>
    </row>
    <row r="3151" spans="5:5" x14ac:dyDescent="0.25">
      <c r="E3151">
        <f>Cálculo!E3151</f>
        <v>0</v>
      </c>
    </row>
    <row r="3152" spans="5:5" x14ac:dyDescent="0.25">
      <c r="E3152">
        <f>Cálculo!E3152</f>
        <v>0</v>
      </c>
    </row>
    <row r="3153" spans="5:5" x14ac:dyDescent="0.25">
      <c r="E3153">
        <f>Cálculo!E3153</f>
        <v>0</v>
      </c>
    </row>
    <row r="3154" spans="5:5" x14ac:dyDescent="0.25">
      <c r="E3154">
        <f>Cálculo!E3154</f>
        <v>0</v>
      </c>
    </row>
    <row r="3155" spans="5:5" x14ac:dyDescent="0.25">
      <c r="E3155">
        <f>Cálculo!E3155</f>
        <v>0</v>
      </c>
    </row>
    <row r="3156" spans="5:5" x14ac:dyDescent="0.25">
      <c r="E3156">
        <f>Cálculo!E3156</f>
        <v>0</v>
      </c>
    </row>
    <row r="3157" spans="5:5" x14ac:dyDescent="0.25">
      <c r="E3157">
        <f>Cálculo!E3157</f>
        <v>0</v>
      </c>
    </row>
    <row r="3158" spans="5:5" x14ac:dyDescent="0.25">
      <c r="E3158">
        <f>Cálculo!E3158</f>
        <v>0</v>
      </c>
    </row>
    <row r="3159" spans="5:5" x14ac:dyDescent="0.25">
      <c r="E3159">
        <f>Cálculo!E3159</f>
        <v>0</v>
      </c>
    </row>
    <row r="3160" spans="5:5" x14ac:dyDescent="0.25">
      <c r="E3160">
        <f>Cálculo!E3160</f>
        <v>0</v>
      </c>
    </row>
    <row r="3161" spans="5:5" x14ac:dyDescent="0.25">
      <c r="E3161">
        <f>Cálculo!E3161</f>
        <v>0</v>
      </c>
    </row>
    <row r="3162" spans="5:5" x14ac:dyDescent="0.25">
      <c r="E3162">
        <f>Cálculo!E3162</f>
        <v>0</v>
      </c>
    </row>
    <row r="3163" spans="5:5" x14ac:dyDescent="0.25">
      <c r="E3163">
        <f>Cálculo!E3163</f>
        <v>0</v>
      </c>
    </row>
    <row r="3164" spans="5:5" x14ac:dyDescent="0.25">
      <c r="E3164">
        <f>Cálculo!E3164</f>
        <v>0</v>
      </c>
    </row>
    <row r="3165" spans="5:5" x14ac:dyDescent="0.25">
      <c r="E3165">
        <f>Cálculo!E3165</f>
        <v>0</v>
      </c>
    </row>
    <row r="3166" spans="5:5" x14ac:dyDescent="0.25">
      <c r="E3166">
        <f>Cálculo!E3166</f>
        <v>0</v>
      </c>
    </row>
    <row r="3167" spans="5:5" x14ac:dyDescent="0.25">
      <c r="E3167">
        <f>Cálculo!E3167</f>
        <v>0</v>
      </c>
    </row>
    <row r="3168" spans="5:5" x14ac:dyDescent="0.25">
      <c r="E3168">
        <f>Cálculo!E3168</f>
        <v>0</v>
      </c>
    </row>
    <row r="3169" spans="5:5" x14ac:dyDescent="0.25">
      <c r="E3169">
        <f>Cálculo!E3169</f>
        <v>0</v>
      </c>
    </row>
    <row r="3170" spans="5:5" x14ac:dyDescent="0.25">
      <c r="E3170">
        <f>Cálculo!E3170</f>
        <v>0</v>
      </c>
    </row>
    <row r="3171" spans="5:5" x14ac:dyDescent="0.25">
      <c r="E3171">
        <f>Cálculo!E3171</f>
        <v>0</v>
      </c>
    </row>
    <row r="3172" spans="5:5" x14ac:dyDescent="0.25">
      <c r="E3172">
        <f>Cálculo!E3172</f>
        <v>0</v>
      </c>
    </row>
    <row r="3173" spans="5:5" x14ac:dyDescent="0.25">
      <c r="E3173">
        <f>Cálculo!E3173</f>
        <v>0</v>
      </c>
    </row>
    <row r="3174" spans="5:5" x14ac:dyDescent="0.25">
      <c r="E3174">
        <f>Cálculo!E3174</f>
        <v>0</v>
      </c>
    </row>
    <row r="3175" spans="5:5" x14ac:dyDescent="0.25">
      <c r="E3175">
        <f>Cálculo!E3175</f>
        <v>0</v>
      </c>
    </row>
    <row r="3176" spans="5:5" x14ac:dyDescent="0.25">
      <c r="E3176">
        <f>Cálculo!E3176</f>
        <v>0</v>
      </c>
    </row>
    <row r="3177" spans="5:5" x14ac:dyDescent="0.25">
      <c r="E3177">
        <f>Cálculo!E3177</f>
        <v>0</v>
      </c>
    </row>
    <row r="3178" spans="5:5" x14ac:dyDescent="0.25">
      <c r="E3178">
        <f>Cálculo!E3178</f>
        <v>0</v>
      </c>
    </row>
    <row r="3179" spans="5:5" x14ac:dyDescent="0.25">
      <c r="E3179">
        <f>Cálculo!E3179</f>
        <v>0</v>
      </c>
    </row>
    <row r="3180" spans="5:5" x14ac:dyDescent="0.25">
      <c r="E3180">
        <f>Cálculo!E3180</f>
        <v>0</v>
      </c>
    </row>
    <row r="3181" spans="5:5" x14ac:dyDescent="0.25">
      <c r="E3181">
        <f>Cálculo!E3181</f>
        <v>0</v>
      </c>
    </row>
    <row r="3182" spans="5:5" x14ac:dyDescent="0.25">
      <c r="E3182">
        <f>Cálculo!E3182</f>
        <v>0</v>
      </c>
    </row>
    <row r="3183" spans="5:5" x14ac:dyDescent="0.25">
      <c r="E3183">
        <f>Cálculo!E3183</f>
        <v>0</v>
      </c>
    </row>
    <row r="3184" spans="5:5" x14ac:dyDescent="0.25">
      <c r="E3184">
        <f>Cálculo!E3184</f>
        <v>0</v>
      </c>
    </row>
    <row r="3185" spans="5:5" x14ac:dyDescent="0.25">
      <c r="E3185">
        <f>Cálculo!E3185</f>
        <v>0</v>
      </c>
    </row>
    <row r="3186" spans="5:5" x14ac:dyDescent="0.25">
      <c r="E3186">
        <f>Cálculo!E3186</f>
        <v>0</v>
      </c>
    </row>
    <row r="3187" spans="5:5" x14ac:dyDescent="0.25">
      <c r="E3187">
        <f>Cálculo!E3187</f>
        <v>0</v>
      </c>
    </row>
    <row r="3188" spans="5:5" x14ac:dyDescent="0.25">
      <c r="E3188">
        <f>Cálculo!E3188</f>
        <v>0</v>
      </c>
    </row>
    <row r="3189" spans="5:5" x14ac:dyDescent="0.25">
      <c r="E3189">
        <f>Cálculo!E3189</f>
        <v>0</v>
      </c>
    </row>
    <row r="3190" spans="5:5" x14ac:dyDescent="0.25">
      <c r="E3190">
        <f>Cálculo!E3190</f>
        <v>0</v>
      </c>
    </row>
    <row r="3191" spans="5:5" x14ac:dyDescent="0.25">
      <c r="E3191">
        <f>Cálculo!E3191</f>
        <v>0</v>
      </c>
    </row>
    <row r="3192" spans="5:5" x14ac:dyDescent="0.25">
      <c r="E3192">
        <f>Cálculo!E3192</f>
        <v>0</v>
      </c>
    </row>
    <row r="3193" spans="5:5" x14ac:dyDescent="0.25">
      <c r="E3193">
        <f>Cálculo!E3193</f>
        <v>0</v>
      </c>
    </row>
    <row r="3194" spans="5:5" x14ac:dyDescent="0.25">
      <c r="E3194">
        <f>Cálculo!E3194</f>
        <v>0</v>
      </c>
    </row>
    <row r="3195" spans="5:5" x14ac:dyDescent="0.25">
      <c r="E3195">
        <f>Cálculo!E3195</f>
        <v>0</v>
      </c>
    </row>
    <row r="3196" spans="5:5" x14ac:dyDescent="0.25">
      <c r="E3196">
        <f>Cálculo!E3196</f>
        <v>0</v>
      </c>
    </row>
    <row r="3197" spans="5:5" x14ac:dyDescent="0.25">
      <c r="E3197">
        <f>Cálculo!E3197</f>
        <v>0</v>
      </c>
    </row>
    <row r="3198" spans="5:5" x14ac:dyDescent="0.25">
      <c r="E3198">
        <f>Cálculo!E3198</f>
        <v>0</v>
      </c>
    </row>
    <row r="3199" spans="5:5" x14ac:dyDescent="0.25">
      <c r="E3199">
        <f>Cálculo!E3199</f>
        <v>0</v>
      </c>
    </row>
    <row r="3200" spans="5:5" x14ac:dyDescent="0.25">
      <c r="E3200">
        <f>Cálculo!E3200</f>
        <v>0</v>
      </c>
    </row>
    <row r="3201" spans="5:5" x14ac:dyDescent="0.25">
      <c r="E3201">
        <f>Cálculo!E3201</f>
        <v>0</v>
      </c>
    </row>
    <row r="3202" spans="5:5" x14ac:dyDescent="0.25">
      <c r="E3202">
        <f>Cálculo!E3202</f>
        <v>0</v>
      </c>
    </row>
    <row r="3203" spans="5:5" x14ac:dyDescent="0.25">
      <c r="E3203">
        <f>Cálculo!E3203</f>
        <v>0</v>
      </c>
    </row>
    <row r="3204" spans="5:5" x14ac:dyDescent="0.25">
      <c r="E3204">
        <f>Cálculo!E3204</f>
        <v>0</v>
      </c>
    </row>
    <row r="3205" spans="5:5" x14ac:dyDescent="0.25">
      <c r="E3205">
        <f>Cálculo!E3205</f>
        <v>0</v>
      </c>
    </row>
    <row r="3206" spans="5:5" x14ac:dyDescent="0.25">
      <c r="E3206">
        <f>Cálculo!E3206</f>
        <v>0</v>
      </c>
    </row>
    <row r="3207" spans="5:5" x14ac:dyDescent="0.25">
      <c r="E3207">
        <f>Cálculo!E3207</f>
        <v>0</v>
      </c>
    </row>
    <row r="3208" spans="5:5" x14ac:dyDescent="0.25">
      <c r="E3208">
        <f>Cálculo!E3208</f>
        <v>0</v>
      </c>
    </row>
    <row r="3209" spans="5:5" x14ac:dyDescent="0.25">
      <c r="E3209">
        <f>Cálculo!E3209</f>
        <v>0</v>
      </c>
    </row>
    <row r="3210" spans="5:5" x14ac:dyDescent="0.25">
      <c r="E3210">
        <f>Cálculo!E3210</f>
        <v>0</v>
      </c>
    </row>
    <row r="3211" spans="5:5" x14ac:dyDescent="0.25">
      <c r="E3211">
        <f>Cálculo!E3211</f>
        <v>0</v>
      </c>
    </row>
    <row r="3212" spans="5:5" x14ac:dyDescent="0.25">
      <c r="E3212">
        <f>Cálculo!E3212</f>
        <v>0</v>
      </c>
    </row>
    <row r="3213" spans="5:5" x14ac:dyDescent="0.25">
      <c r="E3213">
        <f>Cálculo!E3213</f>
        <v>0</v>
      </c>
    </row>
    <row r="3214" spans="5:5" x14ac:dyDescent="0.25">
      <c r="E3214">
        <f>Cálculo!E3214</f>
        <v>0</v>
      </c>
    </row>
    <row r="3215" spans="5:5" x14ac:dyDescent="0.25">
      <c r="E3215">
        <f>Cálculo!E3215</f>
        <v>0</v>
      </c>
    </row>
    <row r="3216" spans="5:5" x14ac:dyDescent="0.25">
      <c r="E3216">
        <f>Cálculo!E3216</f>
        <v>0</v>
      </c>
    </row>
    <row r="3217" spans="5:5" x14ac:dyDescent="0.25">
      <c r="E3217">
        <f>Cálculo!E3217</f>
        <v>0</v>
      </c>
    </row>
    <row r="3218" spans="5:5" x14ac:dyDescent="0.25">
      <c r="E3218">
        <f>Cálculo!E3218</f>
        <v>0</v>
      </c>
    </row>
    <row r="3219" spans="5:5" x14ac:dyDescent="0.25">
      <c r="E3219">
        <f>Cálculo!E3219</f>
        <v>0</v>
      </c>
    </row>
    <row r="3220" spans="5:5" x14ac:dyDescent="0.25">
      <c r="E3220">
        <f>Cálculo!E3220</f>
        <v>0</v>
      </c>
    </row>
    <row r="3221" spans="5:5" x14ac:dyDescent="0.25">
      <c r="E3221">
        <f>Cálculo!E3221</f>
        <v>0</v>
      </c>
    </row>
    <row r="3222" spans="5:5" x14ac:dyDescent="0.25">
      <c r="E3222">
        <f>Cálculo!E3222</f>
        <v>0</v>
      </c>
    </row>
    <row r="3223" spans="5:5" x14ac:dyDescent="0.25">
      <c r="E3223">
        <f>Cálculo!E3223</f>
        <v>0</v>
      </c>
    </row>
    <row r="3224" spans="5:5" x14ac:dyDescent="0.25">
      <c r="E3224">
        <f>Cálculo!E3224</f>
        <v>0</v>
      </c>
    </row>
    <row r="3225" spans="5:5" x14ac:dyDescent="0.25">
      <c r="E3225">
        <f>Cálculo!E3225</f>
        <v>0</v>
      </c>
    </row>
    <row r="3226" spans="5:5" x14ac:dyDescent="0.25">
      <c r="E3226">
        <f>Cálculo!E3226</f>
        <v>0</v>
      </c>
    </row>
    <row r="3227" spans="5:5" x14ac:dyDescent="0.25">
      <c r="E3227">
        <f>Cálculo!E3227</f>
        <v>0</v>
      </c>
    </row>
    <row r="3228" spans="5:5" x14ac:dyDescent="0.25">
      <c r="E3228">
        <f>Cálculo!E3228</f>
        <v>0</v>
      </c>
    </row>
    <row r="3229" spans="5:5" x14ac:dyDescent="0.25">
      <c r="E3229">
        <f>Cálculo!E3229</f>
        <v>0</v>
      </c>
    </row>
    <row r="3230" spans="5:5" x14ac:dyDescent="0.25">
      <c r="E3230">
        <f>Cálculo!E3230</f>
        <v>0</v>
      </c>
    </row>
    <row r="3231" spans="5:5" x14ac:dyDescent="0.25">
      <c r="E3231">
        <f>Cálculo!E3231</f>
        <v>0</v>
      </c>
    </row>
    <row r="3232" spans="5:5" x14ac:dyDescent="0.25">
      <c r="E3232">
        <f>Cálculo!E3232</f>
        <v>0</v>
      </c>
    </row>
    <row r="3233" spans="5:5" x14ac:dyDescent="0.25">
      <c r="E3233">
        <f>Cálculo!E3233</f>
        <v>0</v>
      </c>
    </row>
    <row r="3234" spans="5:5" x14ac:dyDescent="0.25">
      <c r="E3234">
        <f>Cálculo!E3234</f>
        <v>0</v>
      </c>
    </row>
    <row r="3235" spans="5:5" x14ac:dyDescent="0.25">
      <c r="E3235">
        <f>Cálculo!E3235</f>
        <v>0</v>
      </c>
    </row>
    <row r="3236" spans="5:5" x14ac:dyDescent="0.25">
      <c r="E3236">
        <f>Cálculo!E3236</f>
        <v>0</v>
      </c>
    </row>
    <row r="3237" spans="5:5" x14ac:dyDescent="0.25">
      <c r="E3237">
        <f>Cálculo!E3237</f>
        <v>0</v>
      </c>
    </row>
    <row r="3238" spans="5:5" x14ac:dyDescent="0.25">
      <c r="E3238">
        <f>Cálculo!E3238</f>
        <v>0</v>
      </c>
    </row>
    <row r="3239" spans="5:5" x14ac:dyDescent="0.25">
      <c r="E3239">
        <f>Cálculo!E3239</f>
        <v>0</v>
      </c>
    </row>
    <row r="3240" spans="5:5" x14ac:dyDescent="0.25">
      <c r="E3240">
        <f>Cálculo!E3240</f>
        <v>0</v>
      </c>
    </row>
    <row r="3241" spans="5:5" x14ac:dyDescent="0.25">
      <c r="E3241">
        <f>Cálculo!E3241</f>
        <v>0</v>
      </c>
    </row>
    <row r="3242" spans="5:5" x14ac:dyDescent="0.25">
      <c r="E3242">
        <f>Cálculo!E3242</f>
        <v>0</v>
      </c>
    </row>
    <row r="3243" spans="5:5" x14ac:dyDescent="0.25">
      <c r="E3243">
        <f>Cálculo!E3243</f>
        <v>0</v>
      </c>
    </row>
    <row r="3244" spans="5:5" x14ac:dyDescent="0.25">
      <c r="E3244">
        <f>Cálculo!E3244</f>
        <v>0</v>
      </c>
    </row>
    <row r="3245" spans="5:5" x14ac:dyDescent="0.25">
      <c r="E3245">
        <f>Cálculo!E3245</f>
        <v>0</v>
      </c>
    </row>
    <row r="3246" spans="5:5" x14ac:dyDescent="0.25">
      <c r="E3246">
        <f>Cálculo!E3246</f>
        <v>0</v>
      </c>
    </row>
    <row r="3247" spans="5:5" x14ac:dyDescent="0.25">
      <c r="E3247">
        <f>Cálculo!E3247</f>
        <v>0</v>
      </c>
    </row>
    <row r="3248" spans="5:5" x14ac:dyDescent="0.25">
      <c r="E3248">
        <f>Cálculo!E3248</f>
        <v>0</v>
      </c>
    </row>
    <row r="3249" spans="5:5" x14ac:dyDescent="0.25">
      <c r="E3249">
        <f>Cálculo!E3249</f>
        <v>0</v>
      </c>
    </row>
    <row r="3250" spans="5:5" x14ac:dyDescent="0.25">
      <c r="E3250">
        <f>Cálculo!E3250</f>
        <v>0</v>
      </c>
    </row>
    <row r="3251" spans="5:5" x14ac:dyDescent="0.25">
      <c r="E3251">
        <f>Cálculo!E3251</f>
        <v>0</v>
      </c>
    </row>
    <row r="3252" spans="5:5" x14ac:dyDescent="0.25">
      <c r="E3252">
        <f>Cálculo!E3252</f>
        <v>0</v>
      </c>
    </row>
    <row r="3253" spans="5:5" x14ac:dyDescent="0.25">
      <c r="E3253">
        <f>Cálculo!E3253</f>
        <v>0</v>
      </c>
    </row>
    <row r="3254" spans="5:5" x14ac:dyDescent="0.25">
      <c r="E3254">
        <f>Cálculo!E3254</f>
        <v>0</v>
      </c>
    </row>
    <row r="3255" spans="5:5" x14ac:dyDescent="0.25">
      <c r="E3255">
        <f>Cálculo!E3255</f>
        <v>0</v>
      </c>
    </row>
    <row r="3256" spans="5:5" x14ac:dyDescent="0.25">
      <c r="E3256">
        <f>Cálculo!E3256</f>
        <v>0</v>
      </c>
    </row>
    <row r="3257" spans="5:5" x14ac:dyDescent="0.25">
      <c r="E3257">
        <f>Cálculo!E3257</f>
        <v>0</v>
      </c>
    </row>
    <row r="3258" spans="5:5" x14ac:dyDescent="0.25">
      <c r="E3258">
        <f>Cálculo!E3258</f>
        <v>0</v>
      </c>
    </row>
    <row r="3259" spans="5:5" x14ac:dyDescent="0.25">
      <c r="E3259">
        <f>Cálculo!E3259</f>
        <v>0</v>
      </c>
    </row>
    <row r="3260" spans="5:5" x14ac:dyDescent="0.25">
      <c r="E3260">
        <f>Cálculo!E3260</f>
        <v>0</v>
      </c>
    </row>
    <row r="3261" spans="5:5" x14ac:dyDescent="0.25">
      <c r="E3261">
        <f>Cálculo!E3261</f>
        <v>0</v>
      </c>
    </row>
    <row r="3262" spans="5:5" x14ac:dyDescent="0.25">
      <c r="E3262">
        <f>Cálculo!E3262</f>
        <v>0</v>
      </c>
    </row>
    <row r="3263" spans="5:5" x14ac:dyDescent="0.25">
      <c r="E3263">
        <f>Cálculo!E3263</f>
        <v>0</v>
      </c>
    </row>
    <row r="3264" spans="5:5" x14ac:dyDescent="0.25">
      <c r="E3264">
        <f>Cálculo!E3264</f>
        <v>0</v>
      </c>
    </row>
    <row r="3265" spans="5:5" x14ac:dyDescent="0.25">
      <c r="E3265">
        <f>Cálculo!E3265</f>
        <v>0</v>
      </c>
    </row>
    <row r="3266" spans="5:5" x14ac:dyDescent="0.25">
      <c r="E3266">
        <f>Cálculo!E3266</f>
        <v>0</v>
      </c>
    </row>
    <row r="3267" spans="5:5" x14ac:dyDescent="0.25">
      <c r="E3267">
        <f>Cálculo!E3267</f>
        <v>0</v>
      </c>
    </row>
    <row r="3268" spans="5:5" x14ac:dyDescent="0.25">
      <c r="E3268">
        <f>Cálculo!E3268</f>
        <v>0</v>
      </c>
    </row>
    <row r="3269" spans="5:5" x14ac:dyDescent="0.25">
      <c r="E3269">
        <f>Cálculo!E3269</f>
        <v>0</v>
      </c>
    </row>
    <row r="3270" spans="5:5" x14ac:dyDescent="0.25">
      <c r="E3270">
        <f>Cálculo!E3270</f>
        <v>0</v>
      </c>
    </row>
    <row r="3271" spans="5:5" x14ac:dyDescent="0.25">
      <c r="E3271">
        <f>Cálculo!E3271</f>
        <v>0</v>
      </c>
    </row>
    <row r="3272" spans="5:5" x14ac:dyDescent="0.25">
      <c r="E3272">
        <f>Cálculo!E3272</f>
        <v>0</v>
      </c>
    </row>
    <row r="3273" spans="5:5" x14ac:dyDescent="0.25">
      <c r="E3273">
        <f>Cálculo!E3273</f>
        <v>0</v>
      </c>
    </row>
    <row r="3274" spans="5:5" x14ac:dyDescent="0.25">
      <c r="E3274">
        <f>Cálculo!E3274</f>
        <v>0</v>
      </c>
    </row>
    <row r="3275" spans="5:5" x14ac:dyDescent="0.25">
      <c r="E3275">
        <f>Cálculo!E3275</f>
        <v>0</v>
      </c>
    </row>
    <row r="3276" spans="5:5" x14ac:dyDescent="0.25">
      <c r="E3276">
        <f>Cálculo!E3276</f>
        <v>0</v>
      </c>
    </row>
    <row r="3277" spans="5:5" x14ac:dyDescent="0.25">
      <c r="E3277">
        <f>Cálculo!E3277</f>
        <v>0</v>
      </c>
    </row>
    <row r="3278" spans="5:5" x14ac:dyDescent="0.25">
      <c r="E3278">
        <f>Cálculo!E3278</f>
        <v>0</v>
      </c>
    </row>
    <row r="3279" spans="5:5" x14ac:dyDescent="0.25">
      <c r="E3279">
        <f>Cálculo!E3279</f>
        <v>0</v>
      </c>
    </row>
    <row r="3280" spans="5:5" x14ac:dyDescent="0.25">
      <c r="E3280">
        <f>Cálculo!E3280</f>
        <v>0</v>
      </c>
    </row>
    <row r="3281" spans="5:5" x14ac:dyDescent="0.25">
      <c r="E3281">
        <f>Cálculo!E3281</f>
        <v>0</v>
      </c>
    </row>
    <row r="3282" spans="5:5" x14ac:dyDescent="0.25">
      <c r="E3282">
        <f>Cálculo!E3282</f>
        <v>0</v>
      </c>
    </row>
    <row r="3283" spans="5:5" x14ac:dyDescent="0.25">
      <c r="E3283">
        <f>Cálculo!E3283</f>
        <v>0</v>
      </c>
    </row>
    <row r="3284" spans="5:5" x14ac:dyDescent="0.25">
      <c r="E3284">
        <f>Cálculo!E3284</f>
        <v>0</v>
      </c>
    </row>
    <row r="3285" spans="5:5" x14ac:dyDescent="0.25">
      <c r="E3285">
        <f>Cálculo!E3285</f>
        <v>0</v>
      </c>
    </row>
    <row r="3286" spans="5:5" x14ac:dyDescent="0.25">
      <c r="E3286">
        <f>Cálculo!E3286</f>
        <v>0</v>
      </c>
    </row>
    <row r="3287" spans="5:5" x14ac:dyDescent="0.25">
      <c r="E3287">
        <f>Cálculo!E3287</f>
        <v>0</v>
      </c>
    </row>
    <row r="3288" spans="5:5" x14ac:dyDescent="0.25">
      <c r="E3288">
        <f>Cálculo!E3288</f>
        <v>0</v>
      </c>
    </row>
    <row r="3289" spans="5:5" x14ac:dyDescent="0.25">
      <c r="E3289">
        <f>Cálculo!E3289</f>
        <v>0</v>
      </c>
    </row>
    <row r="3290" spans="5:5" x14ac:dyDescent="0.25">
      <c r="E3290">
        <f>Cálculo!E3290</f>
        <v>0</v>
      </c>
    </row>
    <row r="3291" spans="5:5" x14ac:dyDescent="0.25">
      <c r="E3291">
        <f>Cálculo!E3291</f>
        <v>0</v>
      </c>
    </row>
    <row r="3292" spans="5:5" x14ac:dyDescent="0.25">
      <c r="E3292">
        <f>Cálculo!E3292</f>
        <v>0</v>
      </c>
    </row>
    <row r="3293" spans="5:5" x14ac:dyDescent="0.25">
      <c r="E3293">
        <f>Cálculo!E3293</f>
        <v>0</v>
      </c>
    </row>
    <row r="3294" spans="5:5" x14ac:dyDescent="0.25">
      <c r="E3294">
        <f>Cálculo!E3294</f>
        <v>0</v>
      </c>
    </row>
    <row r="3295" spans="5:5" x14ac:dyDescent="0.25">
      <c r="E3295">
        <f>Cálculo!E3295</f>
        <v>0</v>
      </c>
    </row>
    <row r="3296" spans="5:5" x14ac:dyDescent="0.25">
      <c r="E3296">
        <f>Cálculo!E3296</f>
        <v>0</v>
      </c>
    </row>
    <row r="3297" spans="5:5" x14ac:dyDescent="0.25">
      <c r="E3297">
        <f>Cálculo!E3297</f>
        <v>0</v>
      </c>
    </row>
    <row r="3298" spans="5:5" x14ac:dyDescent="0.25">
      <c r="E3298">
        <f>Cálculo!E3298</f>
        <v>0</v>
      </c>
    </row>
    <row r="3299" spans="5:5" x14ac:dyDescent="0.25">
      <c r="E3299">
        <f>Cálculo!E3299</f>
        <v>0</v>
      </c>
    </row>
    <row r="3300" spans="5:5" x14ac:dyDescent="0.25">
      <c r="E3300">
        <f>Cálculo!E3300</f>
        <v>0</v>
      </c>
    </row>
    <row r="3301" spans="5:5" x14ac:dyDescent="0.25">
      <c r="E3301">
        <f>Cálculo!E3301</f>
        <v>0</v>
      </c>
    </row>
    <row r="3302" spans="5:5" x14ac:dyDescent="0.25">
      <c r="E3302">
        <f>Cálculo!E3302</f>
        <v>0</v>
      </c>
    </row>
    <row r="3303" spans="5:5" x14ac:dyDescent="0.25">
      <c r="E3303">
        <f>Cálculo!E3303</f>
        <v>0</v>
      </c>
    </row>
    <row r="3304" spans="5:5" x14ac:dyDescent="0.25">
      <c r="E3304">
        <f>Cálculo!E3304</f>
        <v>0</v>
      </c>
    </row>
    <row r="3305" spans="5:5" x14ac:dyDescent="0.25">
      <c r="E3305">
        <f>Cálculo!E3305</f>
        <v>0</v>
      </c>
    </row>
    <row r="3306" spans="5:5" x14ac:dyDescent="0.25">
      <c r="E3306">
        <f>Cálculo!E3306</f>
        <v>0</v>
      </c>
    </row>
    <row r="3307" spans="5:5" x14ac:dyDescent="0.25">
      <c r="E3307">
        <f>Cálculo!E3307</f>
        <v>0</v>
      </c>
    </row>
    <row r="3308" spans="5:5" x14ac:dyDescent="0.25">
      <c r="E3308">
        <f>Cálculo!E3308</f>
        <v>0</v>
      </c>
    </row>
    <row r="3309" spans="5:5" x14ac:dyDescent="0.25">
      <c r="E3309">
        <f>Cálculo!E3309</f>
        <v>0</v>
      </c>
    </row>
    <row r="3310" spans="5:5" x14ac:dyDescent="0.25">
      <c r="E3310">
        <f>Cálculo!E3310</f>
        <v>0</v>
      </c>
    </row>
    <row r="3311" spans="5:5" x14ac:dyDescent="0.25">
      <c r="E3311">
        <f>Cálculo!E3311</f>
        <v>0</v>
      </c>
    </row>
    <row r="3312" spans="5:5" x14ac:dyDescent="0.25">
      <c r="E3312">
        <f>Cálculo!E3312</f>
        <v>0</v>
      </c>
    </row>
    <row r="3313" spans="5:5" x14ac:dyDescent="0.25">
      <c r="E3313">
        <f>Cálculo!E3313</f>
        <v>0</v>
      </c>
    </row>
    <row r="3314" spans="5:5" x14ac:dyDescent="0.25">
      <c r="E3314">
        <f>Cálculo!E3314</f>
        <v>0</v>
      </c>
    </row>
    <row r="3315" spans="5:5" x14ac:dyDescent="0.25">
      <c r="E3315">
        <f>Cálculo!E3315</f>
        <v>0</v>
      </c>
    </row>
    <row r="3316" spans="5:5" x14ac:dyDescent="0.25">
      <c r="E3316">
        <f>Cálculo!E3316</f>
        <v>0</v>
      </c>
    </row>
    <row r="3317" spans="5:5" x14ac:dyDescent="0.25">
      <c r="E3317">
        <f>Cálculo!E3317</f>
        <v>0</v>
      </c>
    </row>
    <row r="3318" spans="5:5" x14ac:dyDescent="0.25">
      <c r="E3318">
        <f>Cálculo!E3318</f>
        <v>0</v>
      </c>
    </row>
    <row r="3319" spans="5:5" x14ac:dyDescent="0.25">
      <c r="E3319">
        <f>Cálculo!E3319</f>
        <v>0</v>
      </c>
    </row>
    <row r="3320" spans="5:5" x14ac:dyDescent="0.25">
      <c r="E3320">
        <f>Cálculo!E3320</f>
        <v>0</v>
      </c>
    </row>
    <row r="3321" spans="5:5" x14ac:dyDescent="0.25">
      <c r="E3321">
        <f>Cálculo!E3321</f>
        <v>0</v>
      </c>
    </row>
    <row r="3322" spans="5:5" x14ac:dyDescent="0.25">
      <c r="E3322">
        <f>Cálculo!E3322</f>
        <v>0</v>
      </c>
    </row>
    <row r="3323" spans="5:5" x14ac:dyDescent="0.25">
      <c r="E3323">
        <f>Cálculo!E3323</f>
        <v>0</v>
      </c>
    </row>
    <row r="3324" spans="5:5" x14ac:dyDescent="0.25">
      <c r="E3324">
        <f>Cálculo!E3324</f>
        <v>0</v>
      </c>
    </row>
    <row r="3325" spans="5:5" x14ac:dyDescent="0.25">
      <c r="E3325">
        <f>Cálculo!E3325</f>
        <v>0</v>
      </c>
    </row>
    <row r="3326" spans="5:5" x14ac:dyDescent="0.25">
      <c r="E3326">
        <f>Cálculo!E3326</f>
        <v>0</v>
      </c>
    </row>
    <row r="3327" spans="5:5" x14ac:dyDescent="0.25">
      <c r="E3327">
        <f>Cálculo!E3327</f>
        <v>0</v>
      </c>
    </row>
    <row r="3328" spans="5:5" x14ac:dyDescent="0.25">
      <c r="E3328">
        <f>Cálculo!E3328</f>
        <v>0</v>
      </c>
    </row>
    <row r="3329" spans="5:5" x14ac:dyDescent="0.25">
      <c r="E3329">
        <f>Cálculo!E3329</f>
        <v>0</v>
      </c>
    </row>
    <row r="3330" spans="5:5" x14ac:dyDescent="0.25">
      <c r="E3330">
        <f>Cálculo!E3330</f>
        <v>0</v>
      </c>
    </row>
    <row r="3331" spans="5:5" x14ac:dyDescent="0.25">
      <c r="E3331">
        <f>Cálculo!E3331</f>
        <v>0</v>
      </c>
    </row>
    <row r="3332" spans="5:5" x14ac:dyDescent="0.25">
      <c r="E3332">
        <f>Cálculo!E3332</f>
        <v>0</v>
      </c>
    </row>
    <row r="3333" spans="5:5" x14ac:dyDescent="0.25">
      <c r="E3333">
        <f>Cálculo!E3333</f>
        <v>0</v>
      </c>
    </row>
    <row r="3334" spans="5:5" x14ac:dyDescent="0.25">
      <c r="E3334">
        <f>Cálculo!E3334</f>
        <v>0</v>
      </c>
    </row>
    <row r="3335" spans="5:5" x14ac:dyDescent="0.25">
      <c r="E3335">
        <f>Cálculo!E3335</f>
        <v>0</v>
      </c>
    </row>
    <row r="3336" spans="5:5" x14ac:dyDescent="0.25">
      <c r="E3336">
        <f>Cálculo!E3336</f>
        <v>0</v>
      </c>
    </row>
    <row r="3337" spans="5:5" x14ac:dyDescent="0.25">
      <c r="E3337">
        <f>Cálculo!E3337</f>
        <v>0</v>
      </c>
    </row>
    <row r="3338" spans="5:5" x14ac:dyDescent="0.25">
      <c r="E3338">
        <f>Cálculo!E3338</f>
        <v>0</v>
      </c>
    </row>
    <row r="3339" spans="5:5" x14ac:dyDescent="0.25">
      <c r="E3339">
        <f>Cálculo!E3339</f>
        <v>0</v>
      </c>
    </row>
    <row r="3340" spans="5:5" x14ac:dyDescent="0.25">
      <c r="E3340">
        <f>Cálculo!E3340</f>
        <v>0</v>
      </c>
    </row>
    <row r="3341" spans="5:5" x14ac:dyDescent="0.25">
      <c r="E3341">
        <f>Cálculo!E3341</f>
        <v>0</v>
      </c>
    </row>
    <row r="3342" spans="5:5" x14ac:dyDescent="0.25">
      <c r="E3342">
        <f>Cálculo!E3342</f>
        <v>0</v>
      </c>
    </row>
    <row r="3343" spans="5:5" x14ac:dyDescent="0.25">
      <c r="E3343">
        <f>Cálculo!E3343</f>
        <v>0</v>
      </c>
    </row>
    <row r="3344" spans="5:5" x14ac:dyDescent="0.25">
      <c r="E3344">
        <f>Cálculo!E3344</f>
        <v>0</v>
      </c>
    </row>
    <row r="3345" spans="5:5" x14ac:dyDescent="0.25">
      <c r="E3345">
        <f>Cálculo!E3345</f>
        <v>0</v>
      </c>
    </row>
    <row r="3346" spans="5:5" x14ac:dyDescent="0.25">
      <c r="E3346">
        <f>Cálculo!E3346</f>
        <v>0</v>
      </c>
    </row>
    <row r="3347" spans="5:5" x14ac:dyDescent="0.25">
      <c r="E3347">
        <f>Cálculo!E3347</f>
        <v>0</v>
      </c>
    </row>
    <row r="3348" spans="5:5" x14ac:dyDescent="0.25">
      <c r="E3348">
        <f>Cálculo!E3348</f>
        <v>0</v>
      </c>
    </row>
    <row r="3349" spans="5:5" x14ac:dyDescent="0.25">
      <c r="E3349">
        <f>Cálculo!E3349</f>
        <v>0</v>
      </c>
    </row>
    <row r="3350" spans="5:5" x14ac:dyDescent="0.25">
      <c r="E3350">
        <f>Cálculo!E3350</f>
        <v>0</v>
      </c>
    </row>
    <row r="3351" spans="5:5" x14ac:dyDescent="0.25">
      <c r="E3351">
        <f>Cálculo!E3351</f>
        <v>0</v>
      </c>
    </row>
    <row r="3352" spans="5:5" x14ac:dyDescent="0.25">
      <c r="E3352">
        <f>Cálculo!E3352</f>
        <v>0</v>
      </c>
    </row>
    <row r="3353" spans="5:5" x14ac:dyDescent="0.25">
      <c r="E3353">
        <f>Cálculo!E3353</f>
        <v>0</v>
      </c>
    </row>
    <row r="3354" spans="5:5" x14ac:dyDescent="0.25">
      <c r="E3354">
        <f>Cálculo!E3354</f>
        <v>0</v>
      </c>
    </row>
    <row r="3355" spans="5:5" x14ac:dyDescent="0.25">
      <c r="E3355">
        <f>Cálculo!E3355</f>
        <v>0</v>
      </c>
    </row>
    <row r="3356" spans="5:5" x14ac:dyDescent="0.25">
      <c r="E3356">
        <f>Cálculo!E3356</f>
        <v>0</v>
      </c>
    </row>
    <row r="3357" spans="5:5" x14ac:dyDescent="0.25">
      <c r="E3357">
        <f>Cálculo!E3357</f>
        <v>0</v>
      </c>
    </row>
    <row r="3358" spans="5:5" x14ac:dyDescent="0.25">
      <c r="E3358">
        <f>Cálculo!E3358</f>
        <v>0</v>
      </c>
    </row>
    <row r="3359" spans="5:5" x14ac:dyDescent="0.25">
      <c r="E3359">
        <f>Cálculo!E3359</f>
        <v>0</v>
      </c>
    </row>
    <row r="3360" spans="5:5" x14ac:dyDescent="0.25">
      <c r="E3360">
        <f>Cálculo!E3360</f>
        <v>0</v>
      </c>
    </row>
    <row r="3361" spans="5:5" x14ac:dyDescent="0.25">
      <c r="E3361">
        <f>Cálculo!E3361</f>
        <v>0</v>
      </c>
    </row>
    <row r="3362" spans="5:5" x14ac:dyDescent="0.25">
      <c r="E3362">
        <f>Cálculo!E3362</f>
        <v>0</v>
      </c>
    </row>
    <row r="3363" spans="5:5" x14ac:dyDescent="0.25">
      <c r="E3363">
        <f>Cálculo!E3363</f>
        <v>0</v>
      </c>
    </row>
    <row r="3364" spans="5:5" x14ac:dyDescent="0.25">
      <c r="E3364">
        <f>Cálculo!E3364</f>
        <v>0</v>
      </c>
    </row>
    <row r="3365" spans="5:5" x14ac:dyDescent="0.25">
      <c r="E3365">
        <f>Cálculo!E3365</f>
        <v>0</v>
      </c>
    </row>
    <row r="3366" spans="5:5" x14ac:dyDescent="0.25">
      <c r="E3366">
        <f>Cálculo!E3366</f>
        <v>0</v>
      </c>
    </row>
    <row r="3367" spans="5:5" x14ac:dyDescent="0.25">
      <c r="E3367">
        <f>Cálculo!E3367</f>
        <v>0</v>
      </c>
    </row>
    <row r="3368" spans="5:5" x14ac:dyDescent="0.25">
      <c r="E3368">
        <f>Cálculo!E3368</f>
        <v>0</v>
      </c>
    </row>
    <row r="3369" spans="5:5" x14ac:dyDescent="0.25">
      <c r="E3369">
        <f>Cálculo!E3369</f>
        <v>0</v>
      </c>
    </row>
    <row r="3370" spans="5:5" x14ac:dyDescent="0.25">
      <c r="E3370">
        <f>Cálculo!E3370</f>
        <v>0</v>
      </c>
    </row>
    <row r="3371" spans="5:5" x14ac:dyDescent="0.25">
      <c r="E3371">
        <f>Cálculo!E3371</f>
        <v>0</v>
      </c>
    </row>
    <row r="3372" spans="5:5" x14ac:dyDescent="0.25">
      <c r="E3372">
        <f>Cálculo!E3372</f>
        <v>0</v>
      </c>
    </row>
    <row r="3373" spans="5:5" x14ac:dyDescent="0.25">
      <c r="E3373">
        <f>Cálculo!E3373</f>
        <v>0</v>
      </c>
    </row>
    <row r="3374" spans="5:5" x14ac:dyDescent="0.25">
      <c r="E3374">
        <f>Cálculo!E3374</f>
        <v>0</v>
      </c>
    </row>
    <row r="3375" spans="5:5" x14ac:dyDescent="0.25">
      <c r="E3375">
        <f>Cálculo!E3375</f>
        <v>0</v>
      </c>
    </row>
    <row r="3376" spans="5:5" x14ac:dyDescent="0.25">
      <c r="E3376">
        <f>Cálculo!E3376</f>
        <v>0</v>
      </c>
    </row>
    <row r="3377" spans="5:5" x14ac:dyDescent="0.25">
      <c r="E3377">
        <f>Cálculo!E3377</f>
        <v>0</v>
      </c>
    </row>
    <row r="3378" spans="5:5" x14ac:dyDescent="0.25">
      <c r="E3378">
        <f>Cálculo!E3378</f>
        <v>0</v>
      </c>
    </row>
    <row r="3379" spans="5:5" x14ac:dyDescent="0.25">
      <c r="E3379">
        <f>Cálculo!E3379</f>
        <v>0</v>
      </c>
    </row>
    <row r="3380" spans="5:5" x14ac:dyDescent="0.25">
      <c r="E3380">
        <f>Cálculo!E3380</f>
        <v>0</v>
      </c>
    </row>
    <row r="3381" spans="5:5" x14ac:dyDescent="0.25">
      <c r="E3381">
        <f>Cálculo!E3381</f>
        <v>0</v>
      </c>
    </row>
    <row r="3382" spans="5:5" x14ac:dyDescent="0.25">
      <c r="E3382">
        <f>Cálculo!E3382</f>
        <v>0</v>
      </c>
    </row>
    <row r="3383" spans="5:5" x14ac:dyDescent="0.25">
      <c r="E3383">
        <f>Cálculo!E3383</f>
        <v>0</v>
      </c>
    </row>
    <row r="3384" spans="5:5" x14ac:dyDescent="0.25">
      <c r="E3384">
        <f>Cálculo!E3384</f>
        <v>0</v>
      </c>
    </row>
    <row r="3385" spans="5:5" x14ac:dyDescent="0.25">
      <c r="E3385">
        <f>Cálculo!E3385</f>
        <v>0</v>
      </c>
    </row>
    <row r="3386" spans="5:5" x14ac:dyDescent="0.25">
      <c r="E3386">
        <f>Cálculo!E3386</f>
        <v>0</v>
      </c>
    </row>
    <row r="3387" spans="5:5" x14ac:dyDescent="0.25">
      <c r="E3387">
        <f>Cálculo!E3387</f>
        <v>0</v>
      </c>
    </row>
    <row r="3388" spans="5:5" x14ac:dyDescent="0.25">
      <c r="E3388">
        <f>Cálculo!E3388</f>
        <v>0</v>
      </c>
    </row>
    <row r="3389" spans="5:5" x14ac:dyDescent="0.25">
      <c r="E3389">
        <f>Cálculo!E3389</f>
        <v>0</v>
      </c>
    </row>
    <row r="3390" spans="5:5" x14ac:dyDescent="0.25">
      <c r="E3390">
        <f>Cálculo!E3390</f>
        <v>0</v>
      </c>
    </row>
    <row r="3391" spans="5:5" x14ac:dyDescent="0.25">
      <c r="E3391">
        <f>Cálculo!E3391</f>
        <v>0</v>
      </c>
    </row>
    <row r="3392" spans="5:5" x14ac:dyDescent="0.25">
      <c r="E3392">
        <f>Cálculo!E3392</f>
        <v>0</v>
      </c>
    </row>
    <row r="3393" spans="5:5" x14ac:dyDescent="0.25">
      <c r="E3393">
        <f>Cálculo!E3393</f>
        <v>0</v>
      </c>
    </row>
    <row r="3394" spans="5:5" x14ac:dyDescent="0.25">
      <c r="E3394">
        <f>Cálculo!E3394</f>
        <v>0</v>
      </c>
    </row>
    <row r="3395" spans="5:5" x14ac:dyDescent="0.25">
      <c r="E3395">
        <f>Cálculo!E3395</f>
        <v>0</v>
      </c>
    </row>
    <row r="3396" spans="5:5" x14ac:dyDescent="0.25">
      <c r="E3396">
        <f>Cálculo!E3396</f>
        <v>0</v>
      </c>
    </row>
    <row r="3397" spans="5:5" x14ac:dyDescent="0.25">
      <c r="E3397">
        <f>Cálculo!E3397</f>
        <v>0</v>
      </c>
    </row>
    <row r="3398" spans="5:5" x14ac:dyDescent="0.25">
      <c r="E3398">
        <f>Cálculo!E3398</f>
        <v>0</v>
      </c>
    </row>
    <row r="3399" spans="5:5" x14ac:dyDescent="0.25">
      <c r="E3399">
        <f>Cálculo!E3399</f>
        <v>0</v>
      </c>
    </row>
    <row r="3400" spans="5:5" x14ac:dyDescent="0.25">
      <c r="E3400">
        <f>Cálculo!E3400</f>
        <v>0</v>
      </c>
    </row>
    <row r="3401" spans="5:5" x14ac:dyDescent="0.25">
      <c r="E3401">
        <f>Cálculo!E3401</f>
        <v>0</v>
      </c>
    </row>
    <row r="3402" spans="5:5" x14ac:dyDescent="0.25">
      <c r="E3402">
        <f>Cálculo!E3402</f>
        <v>0</v>
      </c>
    </row>
    <row r="3403" spans="5:5" x14ac:dyDescent="0.25">
      <c r="E3403">
        <f>Cálculo!E3403</f>
        <v>0</v>
      </c>
    </row>
    <row r="3404" spans="5:5" x14ac:dyDescent="0.25">
      <c r="E3404">
        <f>Cálculo!E3404</f>
        <v>0</v>
      </c>
    </row>
    <row r="3405" spans="5:5" x14ac:dyDescent="0.25">
      <c r="E3405">
        <f>Cálculo!E3405</f>
        <v>0</v>
      </c>
    </row>
    <row r="3406" spans="5:5" x14ac:dyDescent="0.25">
      <c r="E3406">
        <f>Cálculo!E3406</f>
        <v>0</v>
      </c>
    </row>
    <row r="3407" spans="5:5" x14ac:dyDescent="0.25">
      <c r="E3407">
        <f>Cálculo!E3407</f>
        <v>0</v>
      </c>
    </row>
    <row r="3408" spans="5:5" x14ac:dyDescent="0.25">
      <c r="E3408">
        <f>Cálculo!E3408</f>
        <v>0</v>
      </c>
    </row>
    <row r="3409" spans="5:5" x14ac:dyDescent="0.25">
      <c r="E3409">
        <f>Cálculo!E3409</f>
        <v>0</v>
      </c>
    </row>
    <row r="3410" spans="5:5" x14ac:dyDescent="0.25">
      <c r="E3410">
        <f>Cálculo!E3410</f>
        <v>0</v>
      </c>
    </row>
    <row r="3411" spans="5:5" x14ac:dyDescent="0.25">
      <c r="E3411">
        <f>Cálculo!E3411</f>
        <v>0</v>
      </c>
    </row>
    <row r="3412" spans="5:5" x14ac:dyDescent="0.25">
      <c r="E3412">
        <f>Cálculo!E3412</f>
        <v>0</v>
      </c>
    </row>
    <row r="3413" spans="5:5" x14ac:dyDescent="0.25">
      <c r="E3413">
        <f>Cálculo!E3413</f>
        <v>0</v>
      </c>
    </row>
    <row r="3414" spans="5:5" x14ac:dyDescent="0.25">
      <c r="E3414">
        <f>Cálculo!E3414</f>
        <v>0</v>
      </c>
    </row>
    <row r="3415" spans="5:5" x14ac:dyDescent="0.25">
      <c r="E3415">
        <f>Cálculo!E3415</f>
        <v>0</v>
      </c>
    </row>
    <row r="3416" spans="5:5" x14ac:dyDescent="0.25">
      <c r="E3416">
        <f>Cálculo!E3416</f>
        <v>0</v>
      </c>
    </row>
    <row r="3417" spans="5:5" x14ac:dyDescent="0.25">
      <c r="E3417">
        <f>Cálculo!E3417</f>
        <v>0</v>
      </c>
    </row>
    <row r="3418" spans="5:5" x14ac:dyDescent="0.25">
      <c r="E3418">
        <f>Cálculo!E3418</f>
        <v>0</v>
      </c>
    </row>
    <row r="3419" spans="5:5" x14ac:dyDescent="0.25">
      <c r="E3419">
        <f>Cálculo!E3419</f>
        <v>0</v>
      </c>
    </row>
    <row r="3420" spans="5:5" x14ac:dyDescent="0.25">
      <c r="E3420">
        <f>Cálculo!E3420</f>
        <v>0</v>
      </c>
    </row>
    <row r="3421" spans="5:5" x14ac:dyDescent="0.25">
      <c r="E3421">
        <f>Cálculo!E3421</f>
        <v>0</v>
      </c>
    </row>
    <row r="3422" spans="5:5" x14ac:dyDescent="0.25">
      <c r="E3422">
        <f>Cálculo!E3422</f>
        <v>0</v>
      </c>
    </row>
    <row r="3423" spans="5:5" x14ac:dyDescent="0.25">
      <c r="E3423">
        <f>Cálculo!E3423</f>
        <v>0</v>
      </c>
    </row>
    <row r="3424" spans="5:5" x14ac:dyDescent="0.25">
      <c r="E3424">
        <f>Cálculo!E3424</f>
        <v>0</v>
      </c>
    </row>
    <row r="3425" spans="5:5" x14ac:dyDescent="0.25">
      <c r="E3425">
        <f>Cálculo!E3425</f>
        <v>0</v>
      </c>
    </row>
    <row r="3426" spans="5:5" x14ac:dyDescent="0.25">
      <c r="E3426">
        <f>Cálculo!E3426</f>
        <v>0</v>
      </c>
    </row>
    <row r="3427" spans="5:5" x14ac:dyDescent="0.25">
      <c r="E3427">
        <f>Cálculo!E3427</f>
        <v>0</v>
      </c>
    </row>
    <row r="3428" spans="5:5" x14ac:dyDescent="0.25">
      <c r="E3428">
        <f>Cálculo!E3428</f>
        <v>0</v>
      </c>
    </row>
    <row r="3429" spans="5:5" x14ac:dyDescent="0.25">
      <c r="E3429">
        <f>Cálculo!E3429</f>
        <v>0</v>
      </c>
    </row>
    <row r="3430" spans="5:5" x14ac:dyDescent="0.25">
      <c r="E3430">
        <f>Cálculo!E3430</f>
        <v>0</v>
      </c>
    </row>
    <row r="3431" spans="5:5" x14ac:dyDescent="0.25">
      <c r="E3431">
        <f>Cálculo!E3431</f>
        <v>0</v>
      </c>
    </row>
    <row r="3432" spans="5:5" x14ac:dyDescent="0.25">
      <c r="E3432">
        <f>Cálculo!E3432</f>
        <v>0</v>
      </c>
    </row>
    <row r="3433" spans="5:5" x14ac:dyDescent="0.25">
      <c r="E3433">
        <f>Cálculo!E3433</f>
        <v>0</v>
      </c>
    </row>
    <row r="3434" spans="5:5" x14ac:dyDescent="0.25">
      <c r="E3434">
        <f>Cálculo!E3434</f>
        <v>0</v>
      </c>
    </row>
    <row r="3435" spans="5:5" x14ac:dyDescent="0.25">
      <c r="E3435">
        <f>Cálculo!E3435</f>
        <v>0</v>
      </c>
    </row>
    <row r="3436" spans="5:5" x14ac:dyDescent="0.25">
      <c r="E3436">
        <f>Cálculo!E3436</f>
        <v>0</v>
      </c>
    </row>
    <row r="3437" spans="5:5" x14ac:dyDescent="0.25">
      <c r="E3437">
        <f>Cálculo!E3437</f>
        <v>0</v>
      </c>
    </row>
    <row r="3438" spans="5:5" x14ac:dyDescent="0.25">
      <c r="E3438">
        <f>Cálculo!E3438</f>
        <v>0</v>
      </c>
    </row>
    <row r="3439" spans="5:5" x14ac:dyDescent="0.25">
      <c r="E3439">
        <f>Cálculo!E3439</f>
        <v>0</v>
      </c>
    </row>
    <row r="3440" spans="5:5" x14ac:dyDescent="0.25">
      <c r="E3440">
        <f>Cálculo!E3440</f>
        <v>0</v>
      </c>
    </row>
    <row r="3441" spans="5:5" x14ac:dyDescent="0.25">
      <c r="E3441">
        <f>Cálculo!E3441</f>
        <v>0</v>
      </c>
    </row>
    <row r="3442" spans="5:5" x14ac:dyDescent="0.25">
      <c r="E3442">
        <f>Cálculo!E3442</f>
        <v>0</v>
      </c>
    </row>
    <row r="3443" spans="5:5" x14ac:dyDescent="0.25">
      <c r="E3443">
        <f>Cálculo!E3443</f>
        <v>0</v>
      </c>
    </row>
    <row r="3444" spans="5:5" x14ac:dyDescent="0.25">
      <c r="E3444">
        <f>Cálculo!E3444</f>
        <v>0</v>
      </c>
    </row>
    <row r="3445" spans="5:5" x14ac:dyDescent="0.25">
      <c r="E3445">
        <f>Cálculo!E3445</f>
        <v>0</v>
      </c>
    </row>
    <row r="3446" spans="5:5" x14ac:dyDescent="0.25">
      <c r="E3446">
        <f>Cálculo!E3446</f>
        <v>0</v>
      </c>
    </row>
    <row r="3447" spans="5:5" x14ac:dyDescent="0.25">
      <c r="E3447">
        <f>Cálculo!E3447</f>
        <v>0</v>
      </c>
    </row>
    <row r="3448" spans="5:5" x14ac:dyDescent="0.25">
      <c r="E3448">
        <f>Cálculo!E3448</f>
        <v>0</v>
      </c>
    </row>
    <row r="3449" spans="5:5" x14ac:dyDescent="0.25">
      <c r="E3449">
        <f>Cálculo!E3449</f>
        <v>0</v>
      </c>
    </row>
    <row r="3450" spans="5:5" x14ac:dyDescent="0.25">
      <c r="E3450">
        <f>Cálculo!E3450</f>
        <v>0</v>
      </c>
    </row>
    <row r="3451" spans="5:5" x14ac:dyDescent="0.25">
      <c r="E3451">
        <f>Cálculo!E3451</f>
        <v>0</v>
      </c>
    </row>
    <row r="3452" spans="5:5" x14ac:dyDescent="0.25">
      <c r="E3452">
        <f>Cálculo!E3452</f>
        <v>0</v>
      </c>
    </row>
    <row r="3453" spans="5:5" x14ac:dyDescent="0.25">
      <c r="E3453">
        <f>Cálculo!E3453</f>
        <v>0</v>
      </c>
    </row>
    <row r="3454" spans="5:5" x14ac:dyDescent="0.25">
      <c r="E3454">
        <f>Cálculo!E3454</f>
        <v>0</v>
      </c>
    </row>
    <row r="3455" spans="5:5" x14ac:dyDescent="0.25">
      <c r="E3455">
        <f>Cálculo!E3455</f>
        <v>0</v>
      </c>
    </row>
    <row r="3456" spans="5:5" x14ac:dyDescent="0.25">
      <c r="E3456">
        <f>Cálculo!E3456</f>
        <v>0</v>
      </c>
    </row>
    <row r="3457" spans="5:5" x14ac:dyDescent="0.25">
      <c r="E3457">
        <f>Cálculo!E3457</f>
        <v>0</v>
      </c>
    </row>
    <row r="3458" spans="5:5" x14ac:dyDescent="0.25">
      <c r="E3458">
        <f>Cálculo!E3458</f>
        <v>0</v>
      </c>
    </row>
    <row r="3459" spans="5:5" x14ac:dyDescent="0.25">
      <c r="E3459">
        <f>Cálculo!E3459</f>
        <v>0</v>
      </c>
    </row>
    <row r="3460" spans="5:5" x14ac:dyDescent="0.25">
      <c r="E3460">
        <f>Cálculo!E3460</f>
        <v>0</v>
      </c>
    </row>
    <row r="3461" spans="5:5" x14ac:dyDescent="0.25">
      <c r="E3461">
        <f>Cálculo!E3461</f>
        <v>0</v>
      </c>
    </row>
    <row r="3462" spans="5:5" x14ac:dyDescent="0.25">
      <c r="E3462">
        <f>Cálculo!E3462</f>
        <v>0</v>
      </c>
    </row>
    <row r="3463" spans="5:5" x14ac:dyDescent="0.25">
      <c r="E3463">
        <f>Cálculo!E3463</f>
        <v>0</v>
      </c>
    </row>
    <row r="3464" spans="5:5" x14ac:dyDescent="0.25">
      <c r="E3464">
        <f>Cálculo!E3464</f>
        <v>0</v>
      </c>
    </row>
    <row r="3465" spans="5:5" x14ac:dyDescent="0.25">
      <c r="E3465">
        <f>Cálculo!E3465</f>
        <v>0</v>
      </c>
    </row>
    <row r="3466" spans="5:5" x14ac:dyDescent="0.25">
      <c r="E3466">
        <f>Cálculo!E3466</f>
        <v>0</v>
      </c>
    </row>
    <row r="3467" spans="5:5" x14ac:dyDescent="0.25">
      <c r="E3467">
        <f>Cálculo!E3467</f>
        <v>0</v>
      </c>
    </row>
    <row r="3468" spans="5:5" x14ac:dyDescent="0.25">
      <c r="E3468">
        <f>Cálculo!E3468</f>
        <v>0</v>
      </c>
    </row>
    <row r="3469" spans="5:5" x14ac:dyDescent="0.25">
      <c r="E3469">
        <f>Cálculo!E3469</f>
        <v>0</v>
      </c>
    </row>
    <row r="3470" spans="5:5" x14ac:dyDescent="0.25">
      <c r="E3470">
        <f>Cálculo!E3470</f>
        <v>0</v>
      </c>
    </row>
    <row r="3471" spans="5:5" x14ac:dyDescent="0.25">
      <c r="E3471">
        <f>Cálculo!E3471</f>
        <v>0</v>
      </c>
    </row>
    <row r="3472" spans="5:5" x14ac:dyDescent="0.25">
      <c r="E3472">
        <f>Cálculo!E3472</f>
        <v>0</v>
      </c>
    </row>
    <row r="3473" spans="5:5" x14ac:dyDescent="0.25">
      <c r="E3473">
        <f>Cálculo!E3473</f>
        <v>0</v>
      </c>
    </row>
    <row r="3474" spans="5:5" x14ac:dyDescent="0.25">
      <c r="E3474">
        <f>Cálculo!E3474</f>
        <v>0</v>
      </c>
    </row>
    <row r="3475" spans="5:5" x14ac:dyDescent="0.25">
      <c r="E3475">
        <f>Cálculo!E3475</f>
        <v>0</v>
      </c>
    </row>
    <row r="3476" spans="5:5" x14ac:dyDescent="0.25">
      <c r="E3476">
        <f>Cálculo!E3476</f>
        <v>0</v>
      </c>
    </row>
    <row r="3477" spans="5:5" x14ac:dyDescent="0.25">
      <c r="E3477">
        <f>Cálculo!E3477</f>
        <v>0</v>
      </c>
    </row>
    <row r="3478" spans="5:5" x14ac:dyDescent="0.25">
      <c r="E3478">
        <f>Cálculo!E3478</f>
        <v>0</v>
      </c>
    </row>
    <row r="3479" spans="5:5" x14ac:dyDescent="0.25">
      <c r="E3479">
        <f>Cálculo!E3479</f>
        <v>0</v>
      </c>
    </row>
    <row r="3480" spans="5:5" x14ac:dyDescent="0.25">
      <c r="E3480">
        <f>Cálculo!E3480</f>
        <v>0</v>
      </c>
    </row>
    <row r="3481" spans="5:5" x14ac:dyDescent="0.25">
      <c r="E3481">
        <f>Cálculo!E3481</f>
        <v>0</v>
      </c>
    </row>
    <row r="3482" spans="5:5" x14ac:dyDescent="0.25">
      <c r="E3482">
        <f>Cálculo!E3482</f>
        <v>0</v>
      </c>
    </row>
    <row r="3483" spans="5:5" x14ac:dyDescent="0.25">
      <c r="E3483">
        <f>Cálculo!E3483</f>
        <v>0</v>
      </c>
    </row>
    <row r="3484" spans="5:5" x14ac:dyDescent="0.25">
      <c r="E3484">
        <f>Cálculo!E3484</f>
        <v>0</v>
      </c>
    </row>
    <row r="3485" spans="5:5" x14ac:dyDescent="0.25">
      <c r="E3485">
        <f>Cálculo!E3485</f>
        <v>0</v>
      </c>
    </row>
    <row r="3486" spans="5:5" x14ac:dyDescent="0.25">
      <c r="E3486">
        <f>Cálculo!E3486</f>
        <v>0</v>
      </c>
    </row>
    <row r="3487" spans="5:5" x14ac:dyDescent="0.25">
      <c r="E3487">
        <f>Cálculo!E3487</f>
        <v>0</v>
      </c>
    </row>
    <row r="3488" spans="5:5" x14ac:dyDescent="0.25">
      <c r="E3488">
        <f>Cálculo!E3488</f>
        <v>0</v>
      </c>
    </row>
    <row r="3489" spans="5:5" x14ac:dyDescent="0.25">
      <c r="E3489">
        <f>Cálculo!E3489</f>
        <v>0</v>
      </c>
    </row>
    <row r="3490" spans="5:5" x14ac:dyDescent="0.25">
      <c r="E3490">
        <f>Cálculo!E3490</f>
        <v>0</v>
      </c>
    </row>
    <row r="3491" spans="5:5" x14ac:dyDescent="0.25">
      <c r="E3491">
        <f>Cálculo!E3491</f>
        <v>0</v>
      </c>
    </row>
    <row r="3492" spans="5:5" x14ac:dyDescent="0.25">
      <c r="E3492">
        <f>Cálculo!E3492</f>
        <v>0</v>
      </c>
    </row>
    <row r="3493" spans="5:5" x14ac:dyDescent="0.25">
      <c r="E3493">
        <f>Cálculo!E3493</f>
        <v>0</v>
      </c>
    </row>
    <row r="3494" spans="5:5" x14ac:dyDescent="0.25">
      <c r="E3494">
        <f>Cálculo!E3494</f>
        <v>0</v>
      </c>
    </row>
    <row r="3495" spans="5:5" x14ac:dyDescent="0.25">
      <c r="E3495">
        <f>Cálculo!E3495</f>
        <v>0</v>
      </c>
    </row>
    <row r="3496" spans="5:5" x14ac:dyDescent="0.25">
      <c r="E3496">
        <f>Cálculo!E3496</f>
        <v>0</v>
      </c>
    </row>
    <row r="3497" spans="5:5" x14ac:dyDescent="0.25">
      <c r="E3497">
        <f>Cálculo!E3497</f>
        <v>0</v>
      </c>
    </row>
    <row r="3498" spans="5:5" x14ac:dyDescent="0.25">
      <c r="E3498">
        <f>Cálculo!E3498</f>
        <v>0</v>
      </c>
    </row>
    <row r="3499" spans="5:5" x14ac:dyDescent="0.25">
      <c r="E3499">
        <f>Cálculo!E3499</f>
        <v>0</v>
      </c>
    </row>
    <row r="3500" spans="5:5" x14ac:dyDescent="0.25">
      <c r="E3500">
        <f>Cálculo!E3500</f>
        <v>0</v>
      </c>
    </row>
    <row r="3501" spans="5:5" x14ac:dyDescent="0.25">
      <c r="E3501">
        <f>Cálculo!E3501</f>
        <v>0</v>
      </c>
    </row>
    <row r="3502" spans="5:5" x14ac:dyDescent="0.25">
      <c r="E3502">
        <f>Cálculo!E3502</f>
        <v>0</v>
      </c>
    </row>
    <row r="3503" spans="5:5" x14ac:dyDescent="0.25">
      <c r="E3503">
        <f>Cálculo!E3503</f>
        <v>0</v>
      </c>
    </row>
    <row r="3504" spans="5:5" x14ac:dyDescent="0.25">
      <c r="E3504">
        <f>Cálculo!E3504</f>
        <v>0</v>
      </c>
    </row>
    <row r="3505" spans="5:5" x14ac:dyDescent="0.25">
      <c r="E3505">
        <f>Cálculo!E3505</f>
        <v>0</v>
      </c>
    </row>
    <row r="3506" spans="5:5" x14ac:dyDescent="0.25">
      <c r="E3506">
        <f>Cálculo!E3506</f>
        <v>0</v>
      </c>
    </row>
    <row r="3507" spans="5:5" x14ac:dyDescent="0.25">
      <c r="E3507">
        <f>Cálculo!E3507</f>
        <v>0</v>
      </c>
    </row>
    <row r="3508" spans="5:5" x14ac:dyDescent="0.25">
      <c r="E3508">
        <f>Cálculo!E3508</f>
        <v>0</v>
      </c>
    </row>
    <row r="3509" spans="5:5" x14ac:dyDescent="0.25">
      <c r="E3509">
        <f>Cálculo!E3509</f>
        <v>0</v>
      </c>
    </row>
    <row r="3510" spans="5:5" x14ac:dyDescent="0.25">
      <c r="E3510">
        <f>Cálculo!E3510</f>
        <v>0</v>
      </c>
    </row>
    <row r="3511" spans="5:5" x14ac:dyDescent="0.25">
      <c r="E3511">
        <f>Cálculo!E3511</f>
        <v>0</v>
      </c>
    </row>
    <row r="3512" spans="5:5" x14ac:dyDescent="0.25">
      <c r="E3512">
        <f>Cálculo!E3512</f>
        <v>0</v>
      </c>
    </row>
    <row r="3513" spans="5:5" x14ac:dyDescent="0.25">
      <c r="E3513">
        <f>Cálculo!E3513</f>
        <v>0</v>
      </c>
    </row>
    <row r="3514" spans="5:5" x14ac:dyDescent="0.25">
      <c r="E3514">
        <f>Cálculo!E3514</f>
        <v>0</v>
      </c>
    </row>
    <row r="3515" spans="5:5" x14ac:dyDescent="0.25">
      <c r="E3515">
        <f>Cálculo!E3515</f>
        <v>0</v>
      </c>
    </row>
    <row r="3516" spans="5:5" x14ac:dyDescent="0.25">
      <c r="E3516">
        <f>Cálculo!E3516</f>
        <v>0</v>
      </c>
    </row>
    <row r="3517" spans="5:5" x14ac:dyDescent="0.25">
      <c r="E3517">
        <f>Cálculo!E3517</f>
        <v>0</v>
      </c>
    </row>
    <row r="3518" spans="5:5" x14ac:dyDescent="0.25">
      <c r="E3518">
        <f>Cálculo!E3518</f>
        <v>0</v>
      </c>
    </row>
    <row r="3519" spans="5:5" x14ac:dyDescent="0.25">
      <c r="E3519">
        <f>Cálculo!E3519</f>
        <v>0</v>
      </c>
    </row>
    <row r="3520" spans="5:5" x14ac:dyDescent="0.25">
      <c r="E3520">
        <f>Cálculo!E3520</f>
        <v>0</v>
      </c>
    </row>
    <row r="3521" spans="5:5" x14ac:dyDescent="0.25">
      <c r="E3521">
        <f>Cálculo!E3521</f>
        <v>0</v>
      </c>
    </row>
    <row r="3522" spans="5:5" x14ac:dyDescent="0.25">
      <c r="E3522">
        <f>Cálculo!E3522</f>
        <v>0</v>
      </c>
    </row>
    <row r="3523" spans="5:5" x14ac:dyDescent="0.25">
      <c r="E3523">
        <f>Cálculo!E3523</f>
        <v>0</v>
      </c>
    </row>
    <row r="3524" spans="5:5" x14ac:dyDescent="0.25">
      <c r="E3524">
        <f>Cálculo!E3524</f>
        <v>0</v>
      </c>
    </row>
    <row r="3525" spans="5:5" x14ac:dyDescent="0.25">
      <c r="E3525">
        <f>Cálculo!E3525</f>
        <v>0</v>
      </c>
    </row>
    <row r="3526" spans="5:5" x14ac:dyDescent="0.25">
      <c r="E3526">
        <f>Cálculo!E3526</f>
        <v>0</v>
      </c>
    </row>
    <row r="3527" spans="5:5" x14ac:dyDescent="0.25">
      <c r="E3527">
        <f>Cálculo!E3527</f>
        <v>0</v>
      </c>
    </row>
    <row r="3528" spans="5:5" x14ac:dyDescent="0.25">
      <c r="E3528">
        <f>Cálculo!E3528</f>
        <v>0</v>
      </c>
    </row>
    <row r="3529" spans="5:5" x14ac:dyDescent="0.25">
      <c r="E3529">
        <f>Cálculo!E3529</f>
        <v>0</v>
      </c>
    </row>
    <row r="3530" spans="5:5" x14ac:dyDescent="0.25">
      <c r="E3530">
        <f>Cálculo!E3530</f>
        <v>0</v>
      </c>
    </row>
    <row r="3531" spans="5:5" x14ac:dyDescent="0.25">
      <c r="E3531">
        <f>Cálculo!E3531</f>
        <v>0</v>
      </c>
    </row>
    <row r="3532" spans="5:5" x14ac:dyDescent="0.25">
      <c r="E3532">
        <f>Cálculo!E3532</f>
        <v>0</v>
      </c>
    </row>
    <row r="3533" spans="5:5" x14ac:dyDescent="0.25">
      <c r="E3533">
        <f>Cálculo!E3533</f>
        <v>0</v>
      </c>
    </row>
    <row r="3534" spans="5:5" x14ac:dyDescent="0.25">
      <c r="E3534">
        <f>Cálculo!E3534</f>
        <v>0</v>
      </c>
    </row>
    <row r="3535" spans="5:5" x14ac:dyDescent="0.25">
      <c r="E3535">
        <f>Cálculo!E3535</f>
        <v>0</v>
      </c>
    </row>
    <row r="3536" spans="5:5" x14ac:dyDescent="0.25">
      <c r="E3536">
        <f>Cálculo!E3536</f>
        <v>0</v>
      </c>
    </row>
    <row r="3537" spans="5:5" x14ac:dyDescent="0.25">
      <c r="E3537">
        <f>Cálculo!E3537</f>
        <v>0</v>
      </c>
    </row>
    <row r="3538" spans="5:5" x14ac:dyDescent="0.25">
      <c r="E3538">
        <f>Cálculo!E3538</f>
        <v>0</v>
      </c>
    </row>
    <row r="3539" spans="5:5" x14ac:dyDescent="0.25">
      <c r="E3539">
        <f>Cálculo!E3539</f>
        <v>0</v>
      </c>
    </row>
    <row r="3540" spans="5:5" x14ac:dyDescent="0.25">
      <c r="E3540">
        <f>Cálculo!E3540</f>
        <v>0</v>
      </c>
    </row>
    <row r="3541" spans="5:5" x14ac:dyDescent="0.25">
      <c r="E3541">
        <f>Cálculo!E3541</f>
        <v>0</v>
      </c>
    </row>
    <row r="3542" spans="5:5" x14ac:dyDescent="0.25">
      <c r="E3542">
        <f>Cálculo!E3542</f>
        <v>0</v>
      </c>
    </row>
    <row r="3543" spans="5:5" x14ac:dyDescent="0.25">
      <c r="E3543">
        <f>Cálculo!E3543</f>
        <v>0</v>
      </c>
    </row>
    <row r="3544" spans="5:5" x14ac:dyDescent="0.25">
      <c r="E3544">
        <f>Cálculo!E3544</f>
        <v>0</v>
      </c>
    </row>
    <row r="3545" spans="5:5" x14ac:dyDescent="0.25">
      <c r="E3545">
        <f>Cálculo!E3545</f>
        <v>0</v>
      </c>
    </row>
    <row r="3546" spans="5:5" x14ac:dyDescent="0.25">
      <c r="E3546">
        <f>Cálculo!E3546</f>
        <v>0</v>
      </c>
    </row>
    <row r="3547" spans="5:5" x14ac:dyDescent="0.25">
      <c r="E3547">
        <f>Cálculo!E3547</f>
        <v>0</v>
      </c>
    </row>
    <row r="3548" spans="5:5" x14ac:dyDescent="0.25">
      <c r="E3548">
        <f>Cálculo!E3548</f>
        <v>0</v>
      </c>
    </row>
    <row r="3549" spans="5:5" x14ac:dyDescent="0.25">
      <c r="E3549">
        <f>Cálculo!E3549</f>
        <v>0</v>
      </c>
    </row>
    <row r="3550" spans="5:5" x14ac:dyDescent="0.25">
      <c r="E3550">
        <f>Cálculo!E3550</f>
        <v>0</v>
      </c>
    </row>
    <row r="3551" spans="5:5" x14ac:dyDescent="0.25">
      <c r="E3551">
        <f>Cálculo!E3551</f>
        <v>0</v>
      </c>
    </row>
    <row r="3552" spans="5:5" x14ac:dyDescent="0.25">
      <c r="E3552">
        <f>Cálculo!E3552</f>
        <v>0</v>
      </c>
    </row>
    <row r="3553" spans="5:5" x14ac:dyDescent="0.25">
      <c r="E3553">
        <f>Cálculo!E3553</f>
        <v>0</v>
      </c>
    </row>
    <row r="3554" spans="5:5" x14ac:dyDescent="0.25">
      <c r="E3554">
        <f>Cálculo!E3554</f>
        <v>0</v>
      </c>
    </row>
    <row r="3555" spans="5:5" x14ac:dyDescent="0.25">
      <c r="E3555">
        <f>Cálculo!E3555</f>
        <v>0</v>
      </c>
    </row>
    <row r="3556" spans="5:5" x14ac:dyDescent="0.25">
      <c r="E3556">
        <f>Cálculo!E3556</f>
        <v>0</v>
      </c>
    </row>
    <row r="3557" spans="5:5" x14ac:dyDescent="0.25">
      <c r="E3557">
        <f>Cálculo!E3557</f>
        <v>0</v>
      </c>
    </row>
    <row r="3558" spans="5:5" x14ac:dyDescent="0.25">
      <c r="E3558">
        <f>Cálculo!E3558</f>
        <v>0</v>
      </c>
    </row>
    <row r="3559" spans="5:5" x14ac:dyDescent="0.25">
      <c r="E3559">
        <f>Cálculo!E3559</f>
        <v>0</v>
      </c>
    </row>
    <row r="3560" spans="5:5" x14ac:dyDescent="0.25">
      <c r="E3560">
        <f>Cálculo!E3560</f>
        <v>0</v>
      </c>
    </row>
    <row r="3561" spans="5:5" x14ac:dyDescent="0.25">
      <c r="E3561">
        <f>Cálculo!E3561</f>
        <v>0</v>
      </c>
    </row>
    <row r="3562" spans="5:5" x14ac:dyDescent="0.25">
      <c r="E3562">
        <f>Cálculo!E3562</f>
        <v>0</v>
      </c>
    </row>
    <row r="3563" spans="5:5" x14ac:dyDescent="0.25">
      <c r="E3563">
        <f>Cálculo!E3563</f>
        <v>0</v>
      </c>
    </row>
    <row r="3564" spans="5:5" x14ac:dyDescent="0.25">
      <c r="E3564">
        <f>Cálculo!E3564</f>
        <v>0</v>
      </c>
    </row>
    <row r="3565" spans="5:5" x14ac:dyDescent="0.25">
      <c r="E3565">
        <f>Cálculo!E3565</f>
        <v>0</v>
      </c>
    </row>
    <row r="3566" spans="5:5" x14ac:dyDescent="0.25">
      <c r="E3566">
        <f>Cálculo!E3566</f>
        <v>0</v>
      </c>
    </row>
    <row r="3567" spans="5:5" x14ac:dyDescent="0.25">
      <c r="E3567">
        <f>Cálculo!E3567</f>
        <v>0</v>
      </c>
    </row>
    <row r="3568" spans="5:5" x14ac:dyDescent="0.25">
      <c r="E3568">
        <f>Cálculo!E3568</f>
        <v>0</v>
      </c>
    </row>
    <row r="3569" spans="5:5" x14ac:dyDescent="0.25">
      <c r="E3569">
        <f>Cálculo!E3569</f>
        <v>0</v>
      </c>
    </row>
    <row r="3570" spans="5:5" x14ac:dyDescent="0.25">
      <c r="E3570">
        <f>Cálculo!E3570</f>
        <v>0</v>
      </c>
    </row>
    <row r="3571" spans="5:5" x14ac:dyDescent="0.25">
      <c r="E3571">
        <f>Cálculo!E3571</f>
        <v>0</v>
      </c>
    </row>
    <row r="3572" spans="5:5" x14ac:dyDescent="0.25">
      <c r="E3572">
        <f>Cálculo!E3572</f>
        <v>0</v>
      </c>
    </row>
    <row r="3573" spans="5:5" x14ac:dyDescent="0.25">
      <c r="E3573">
        <f>Cálculo!E3573</f>
        <v>0</v>
      </c>
    </row>
    <row r="3574" spans="5:5" x14ac:dyDescent="0.25">
      <c r="E3574">
        <f>Cálculo!E3574</f>
        <v>0</v>
      </c>
    </row>
    <row r="3575" spans="5:5" x14ac:dyDescent="0.25">
      <c r="E3575">
        <f>Cálculo!E3575</f>
        <v>0</v>
      </c>
    </row>
    <row r="3576" spans="5:5" x14ac:dyDescent="0.25">
      <c r="E3576">
        <f>Cálculo!E3576</f>
        <v>0</v>
      </c>
    </row>
    <row r="3577" spans="5:5" x14ac:dyDescent="0.25">
      <c r="E3577">
        <f>Cálculo!E3577</f>
        <v>0</v>
      </c>
    </row>
    <row r="3578" spans="5:5" x14ac:dyDescent="0.25">
      <c r="E3578">
        <f>Cálculo!E3578</f>
        <v>0</v>
      </c>
    </row>
    <row r="3579" spans="5:5" x14ac:dyDescent="0.25">
      <c r="E3579">
        <f>Cálculo!E3579</f>
        <v>0</v>
      </c>
    </row>
    <row r="3580" spans="5:5" x14ac:dyDescent="0.25">
      <c r="E3580">
        <f>Cálculo!E3580</f>
        <v>0</v>
      </c>
    </row>
    <row r="3581" spans="5:5" x14ac:dyDescent="0.25">
      <c r="E3581">
        <f>Cálculo!E3581</f>
        <v>0</v>
      </c>
    </row>
    <row r="3582" spans="5:5" x14ac:dyDescent="0.25">
      <c r="E3582">
        <f>Cálculo!E3582</f>
        <v>0</v>
      </c>
    </row>
    <row r="3583" spans="5:5" x14ac:dyDescent="0.25">
      <c r="E3583">
        <f>Cálculo!E3583</f>
        <v>0</v>
      </c>
    </row>
    <row r="3584" spans="5:5" x14ac:dyDescent="0.25">
      <c r="E3584">
        <f>Cálculo!E3584</f>
        <v>0</v>
      </c>
    </row>
    <row r="3585" spans="5:5" x14ac:dyDescent="0.25">
      <c r="E3585">
        <f>Cálculo!E3585</f>
        <v>0</v>
      </c>
    </row>
    <row r="3586" spans="5:5" x14ac:dyDescent="0.25">
      <c r="E3586">
        <f>Cálculo!E3586</f>
        <v>0</v>
      </c>
    </row>
    <row r="3587" spans="5:5" x14ac:dyDescent="0.25">
      <c r="E3587">
        <f>Cálculo!E3587</f>
        <v>0</v>
      </c>
    </row>
    <row r="3588" spans="5:5" x14ac:dyDescent="0.25">
      <c r="E3588">
        <f>Cálculo!E3588</f>
        <v>0</v>
      </c>
    </row>
    <row r="3589" spans="5:5" x14ac:dyDescent="0.25">
      <c r="E3589">
        <f>Cálculo!E3589</f>
        <v>0</v>
      </c>
    </row>
    <row r="3590" spans="5:5" x14ac:dyDescent="0.25">
      <c r="E3590">
        <f>Cálculo!E3590</f>
        <v>0</v>
      </c>
    </row>
    <row r="3591" spans="5:5" x14ac:dyDescent="0.25">
      <c r="E3591">
        <f>Cálculo!E3591</f>
        <v>0</v>
      </c>
    </row>
    <row r="3592" spans="5:5" x14ac:dyDescent="0.25">
      <c r="E3592">
        <f>Cálculo!E3592</f>
        <v>0</v>
      </c>
    </row>
    <row r="3593" spans="5:5" x14ac:dyDescent="0.25">
      <c r="E3593">
        <f>Cálculo!E3593</f>
        <v>0</v>
      </c>
    </row>
    <row r="3594" spans="5:5" x14ac:dyDescent="0.25">
      <c r="E3594">
        <f>Cálculo!E3594</f>
        <v>0</v>
      </c>
    </row>
    <row r="3595" spans="5:5" x14ac:dyDescent="0.25">
      <c r="E3595">
        <f>Cálculo!E3595</f>
        <v>0</v>
      </c>
    </row>
    <row r="3596" spans="5:5" x14ac:dyDescent="0.25">
      <c r="E3596">
        <f>Cálculo!E3596</f>
        <v>0</v>
      </c>
    </row>
    <row r="3597" spans="5:5" x14ac:dyDescent="0.25">
      <c r="E3597">
        <f>Cálculo!E3597</f>
        <v>0</v>
      </c>
    </row>
    <row r="3598" spans="5:5" x14ac:dyDescent="0.25">
      <c r="E3598">
        <f>Cálculo!E3598</f>
        <v>0</v>
      </c>
    </row>
    <row r="3599" spans="5:5" x14ac:dyDescent="0.25">
      <c r="E3599">
        <f>Cálculo!E3599</f>
        <v>0</v>
      </c>
    </row>
    <row r="3600" spans="5:5" x14ac:dyDescent="0.25">
      <c r="E3600">
        <f>Cálculo!E3600</f>
        <v>0</v>
      </c>
    </row>
    <row r="3601" spans="5:5" x14ac:dyDescent="0.25">
      <c r="E3601">
        <f>Cálculo!E3601</f>
        <v>0</v>
      </c>
    </row>
    <row r="3602" spans="5:5" x14ac:dyDescent="0.25">
      <c r="E3602">
        <f>Cálculo!E3602</f>
        <v>0</v>
      </c>
    </row>
    <row r="3603" spans="5:5" x14ac:dyDescent="0.25">
      <c r="E3603">
        <f>Cálculo!E3603</f>
        <v>0</v>
      </c>
    </row>
    <row r="3604" spans="5:5" x14ac:dyDescent="0.25">
      <c r="E3604">
        <f>Cálculo!E3604</f>
        <v>0</v>
      </c>
    </row>
    <row r="3605" spans="5:5" x14ac:dyDescent="0.25">
      <c r="E3605">
        <f>Cálculo!E3605</f>
        <v>0</v>
      </c>
    </row>
    <row r="3606" spans="5:5" x14ac:dyDescent="0.25">
      <c r="E3606">
        <f>Cálculo!E3606</f>
        <v>0</v>
      </c>
    </row>
    <row r="3607" spans="5:5" x14ac:dyDescent="0.25">
      <c r="E3607">
        <f>Cálculo!E3607</f>
        <v>0</v>
      </c>
    </row>
    <row r="3608" spans="5:5" x14ac:dyDescent="0.25">
      <c r="E3608">
        <f>Cálculo!E3608</f>
        <v>0</v>
      </c>
    </row>
    <row r="3609" spans="5:5" x14ac:dyDescent="0.25">
      <c r="E3609">
        <f>Cálculo!E3609</f>
        <v>0</v>
      </c>
    </row>
    <row r="3610" spans="5:5" x14ac:dyDescent="0.25">
      <c r="E3610">
        <f>Cálculo!E3610</f>
        <v>0</v>
      </c>
    </row>
    <row r="3611" spans="5:5" x14ac:dyDescent="0.25">
      <c r="E3611">
        <f>Cálculo!E3611</f>
        <v>0</v>
      </c>
    </row>
    <row r="3612" spans="5:5" x14ac:dyDescent="0.25">
      <c r="E3612">
        <f>Cálculo!E3612</f>
        <v>0</v>
      </c>
    </row>
    <row r="3613" spans="5:5" x14ac:dyDescent="0.25">
      <c r="E3613">
        <f>Cálculo!E3613</f>
        <v>0</v>
      </c>
    </row>
    <row r="3614" spans="5:5" x14ac:dyDescent="0.25">
      <c r="E3614">
        <f>Cálculo!E3614</f>
        <v>0</v>
      </c>
    </row>
    <row r="3615" spans="5:5" x14ac:dyDescent="0.25">
      <c r="E3615">
        <f>Cálculo!E3615</f>
        <v>0</v>
      </c>
    </row>
    <row r="3616" spans="5:5" x14ac:dyDescent="0.25">
      <c r="E3616">
        <f>Cálculo!E3616</f>
        <v>0</v>
      </c>
    </row>
    <row r="3617" spans="5:5" x14ac:dyDescent="0.25">
      <c r="E3617">
        <f>Cálculo!E3617</f>
        <v>0</v>
      </c>
    </row>
    <row r="3618" spans="5:5" x14ac:dyDescent="0.25">
      <c r="E3618">
        <f>Cálculo!E3618</f>
        <v>0</v>
      </c>
    </row>
    <row r="3619" spans="5:5" x14ac:dyDescent="0.25">
      <c r="E3619">
        <f>Cálculo!E3619</f>
        <v>0</v>
      </c>
    </row>
    <row r="3620" spans="5:5" x14ac:dyDescent="0.25">
      <c r="E3620">
        <f>Cálculo!E3620</f>
        <v>0</v>
      </c>
    </row>
    <row r="3621" spans="5:5" x14ac:dyDescent="0.25">
      <c r="E3621">
        <f>Cálculo!E3621</f>
        <v>0</v>
      </c>
    </row>
    <row r="3622" spans="5:5" x14ac:dyDescent="0.25">
      <c r="E3622">
        <f>Cálculo!E3622</f>
        <v>0</v>
      </c>
    </row>
    <row r="3623" spans="5:5" x14ac:dyDescent="0.25">
      <c r="E3623">
        <f>Cálculo!E3623</f>
        <v>0</v>
      </c>
    </row>
    <row r="3624" spans="5:5" x14ac:dyDescent="0.25">
      <c r="E3624">
        <f>Cálculo!E3624</f>
        <v>0</v>
      </c>
    </row>
    <row r="3625" spans="5:5" x14ac:dyDescent="0.25">
      <c r="E3625">
        <f>Cálculo!E3625</f>
        <v>0</v>
      </c>
    </row>
    <row r="3626" spans="5:5" x14ac:dyDescent="0.25">
      <c r="E3626">
        <f>Cálculo!E3626</f>
        <v>0</v>
      </c>
    </row>
    <row r="3627" spans="5:5" x14ac:dyDescent="0.25">
      <c r="E3627">
        <f>Cálculo!E3627</f>
        <v>0</v>
      </c>
    </row>
    <row r="3628" spans="5:5" x14ac:dyDescent="0.25">
      <c r="E3628">
        <f>Cálculo!E3628</f>
        <v>0</v>
      </c>
    </row>
    <row r="3629" spans="5:5" x14ac:dyDescent="0.25">
      <c r="E3629">
        <f>Cálculo!E3629</f>
        <v>0</v>
      </c>
    </row>
    <row r="3630" spans="5:5" x14ac:dyDescent="0.25">
      <c r="E3630">
        <f>Cálculo!E3630</f>
        <v>0</v>
      </c>
    </row>
    <row r="3631" spans="5:5" x14ac:dyDescent="0.25">
      <c r="E3631">
        <f>Cálculo!E3631</f>
        <v>0</v>
      </c>
    </row>
    <row r="3632" spans="5:5" x14ac:dyDescent="0.25">
      <c r="E3632">
        <f>Cálculo!E3632</f>
        <v>0</v>
      </c>
    </row>
    <row r="3633" spans="5:5" x14ac:dyDescent="0.25">
      <c r="E3633">
        <f>Cálculo!E3633</f>
        <v>0</v>
      </c>
    </row>
    <row r="3634" spans="5:5" x14ac:dyDescent="0.25">
      <c r="E3634">
        <f>Cálculo!E3634</f>
        <v>0</v>
      </c>
    </row>
    <row r="3635" spans="5:5" x14ac:dyDescent="0.25">
      <c r="E3635">
        <f>Cálculo!E3635</f>
        <v>0</v>
      </c>
    </row>
    <row r="3636" spans="5:5" x14ac:dyDescent="0.25">
      <c r="E3636">
        <f>Cálculo!E3636</f>
        <v>0</v>
      </c>
    </row>
    <row r="3637" spans="5:5" x14ac:dyDescent="0.25">
      <c r="E3637">
        <f>Cálculo!E3637</f>
        <v>0</v>
      </c>
    </row>
    <row r="3638" spans="5:5" x14ac:dyDescent="0.25">
      <c r="E3638">
        <f>Cálculo!E3638</f>
        <v>0</v>
      </c>
    </row>
    <row r="3639" spans="5:5" x14ac:dyDescent="0.25">
      <c r="E3639">
        <f>Cálculo!E3639</f>
        <v>0</v>
      </c>
    </row>
    <row r="3640" spans="5:5" x14ac:dyDescent="0.25">
      <c r="E3640">
        <f>Cálculo!E3640</f>
        <v>0</v>
      </c>
    </row>
    <row r="3641" spans="5:5" x14ac:dyDescent="0.25">
      <c r="E3641">
        <f>Cálculo!E3641</f>
        <v>0</v>
      </c>
    </row>
    <row r="3642" spans="5:5" x14ac:dyDescent="0.25">
      <c r="E3642">
        <f>Cálculo!E3642</f>
        <v>0</v>
      </c>
    </row>
    <row r="3643" spans="5:5" x14ac:dyDescent="0.25">
      <c r="E3643">
        <f>Cálculo!E3643</f>
        <v>0</v>
      </c>
    </row>
    <row r="3644" spans="5:5" x14ac:dyDescent="0.25">
      <c r="E3644">
        <f>Cálculo!E3644</f>
        <v>0</v>
      </c>
    </row>
    <row r="3645" spans="5:5" x14ac:dyDescent="0.25">
      <c r="E3645">
        <f>Cálculo!E3645</f>
        <v>0</v>
      </c>
    </row>
    <row r="3646" spans="5:5" x14ac:dyDescent="0.25">
      <c r="E3646">
        <f>Cálculo!E3646</f>
        <v>0</v>
      </c>
    </row>
    <row r="3647" spans="5:5" x14ac:dyDescent="0.25">
      <c r="E3647">
        <f>Cálculo!E3647</f>
        <v>0</v>
      </c>
    </row>
    <row r="3648" spans="5:5" x14ac:dyDescent="0.25">
      <c r="E3648">
        <f>Cálculo!E3648</f>
        <v>0</v>
      </c>
    </row>
    <row r="3649" spans="5:5" x14ac:dyDescent="0.25">
      <c r="E3649">
        <f>Cálculo!E3649</f>
        <v>0</v>
      </c>
    </row>
    <row r="3650" spans="5:5" x14ac:dyDescent="0.25">
      <c r="E3650">
        <f>Cálculo!E3650</f>
        <v>0</v>
      </c>
    </row>
    <row r="3651" spans="5:5" x14ac:dyDescent="0.25">
      <c r="E3651">
        <f>Cálculo!E3651</f>
        <v>0</v>
      </c>
    </row>
    <row r="3652" spans="5:5" x14ac:dyDescent="0.25">
      <c r="E3652">
        <f>Cálculo!E3652</f>
        <v>0</v>
      </c>
    </row>
    <row r="3653" spans="5:5" x14ac:dyDescent="0.25">
      <c r="E3653">
        <f>Cálculo!E3653</f>
        <v>0</v>
      </c>
    </row>
    <row r="3654" spans="5:5" x14ac:dyDescent="0.25">
      <c r="E3654">
        <f>Cálculo!E3654</f>
        <v>0</v>
      </c>
    </row>
    <row r="3655" spans="5:5" x14ac:dyDescent="0.25">
      <c r="E3655">
        <f>Cálculo!E3655</f>
        <v>0</v>
      </c>
    </row>
    <row r="3656" spans="5:5" x14ac:dyDescent="0.25">
      <c r="E3656">
        <f>Cálculo!E3656</f>
        <v>0</v>
      </c>
    </row>
    <row r="3657" spans="5:5" x14ac:dyDescent="0.25">
      <c r="E3657">
        <f>Cálculo!E3657</f>
        <v>0</v>
      </c>
    </row>
    <row r="3658" spans="5:5" x14ac:dyDescent="0.25">
      <c r="E3658">
        <f>Cálculo!E3658</f>
        <v>0</v>
      </c>
    </row>
    <row r="3659" spans="5:5" x14ac:dyDescent="0.25">
      <c r="E3659">
        <f>Cálculo!E3659</f>
        <v>0</v>
      </c>
    </row>
    <row r="3660" spans="5:5" x14ac:dyDescent="0.25">
      <c r="E3660">
        <f>Cálculo!E3660</f>
        <v>0</v>
      </c>
    </row>
    <row r="3661" spans="5:5" x14ac:dyDescent="0.25">
      <c r="E3661">
        <f>Cálculo!E3661</f>
        <v>0</v>
      </c>
    </row>
    <row r="3662" spans="5:5" x14ac:dyDescent="0.25">
      <c r="E3662">
        <f>Cálculo!E3662</f>
        <v>0</v>
      </c>
    </row>
    <row r="3663" spans="5:5" x14ac:dyDescent="0.25">
      <c r="E3663">
        <f>Cálculo!E3663</f>
        <v>0</v>
      </c>
    </row>
    <row r="3664" spans="5:5" x14ac:dyDescent="0.25">
      <c r="E3664">
        <f>Cálculo!E3664</f>
        <v>0</v>
      </c>
    </row>
    <row r="3665" spans="5:5" x14ac:dyDescent="0.25">
      <c r="E3665">
        <f>Cálculo!E3665</f>
        <v>0</v>
      </c>
    </row>
    <row r="3666" spans="5:5" x14ac:dyDescent="0.25">
      <c r="E3666">
        <f>Cálculo!E3666</f>
        <v>0</v>
      </c>
    </row>
    <row r="3667" spans="5:5" x14ac:dyDescent="0.25">
      <c r="E3667">
        <f>Cálculo!E3667</f>
        <v>0</v>
      </c>
    </row>
    <row r="3668" spans="5:5" x14ac:dyDescent="0.25">
      <c r="E3668">
        <f>Cálculo!E3668</f>
        <v>0</v>
      </c>
    </row>
    <row r="3669" spans="5:5" x14ac:dyDescent="0.25">
      <c r="E3669">
        <f>Cálculo!E3669</f>
        <v>0</v>
      </c>
    </row>
    <row r="3670" spans="5:5" x14ac:dyDescent="0.25">
      <c r="E3670">
        <f>Cálculo!E3670</f>
        <v>0</v>
      </c>
    </row>
    <row r="3671" spans="5:5" x14ac:dyDescent="0.25">
      <c r="E3671">
        <f>Cálculo!E3671</f>
        <v>0</v>
      </c>
    </row>
    <row r="3672" spans="5:5" x14ac:dyDescent="0.25">
      <c r="E3672">
        <f>Cálculo!E3672</f>
        <v>0</v>
      </c>
    </row>
    <row r="3673" spans="5:5" x14ac:dyDescent="0.25">
      <c r="E3673">
        <f>Cálculo!E3673</f>
        <v>0</v>
      </c>
    </row>
    <row r="3674" spans="5:5" x14ac:dyDescent="0.25">
      <c r="E3674">
        <f>Cálculo!E3674</f>
        <v>0</v>
      </c>
    </row>
    <row r="3675" spans="5:5" x14ac:dyDescent="0.25">
      <c r="E3675">
        <f>Cálculo!E3675</f>
        <v>0</v>
      </c>
    </row>
    <row r="3676" spans="5:5" x14ac:dyDescent="0.25">
      <c r="E3676">
        <f>Cálculo!E3676</f>
        <v>0</v>
      </c>
    </row>
    <row r="3677" spans="5:5" x14ac:dyDescent="0.25">
      <c r="E3677">
        <f>Cálculo!E3677</f>
        <v>0</v>
      </c>
    </row>
    <row r="3678" spans="5:5" x14ac:dyDescent="0.25">
      <c r="E3678">
        <f>Cálculo!E3678</f>
        <v>0</v>
      </c>
    </row>
    <row r="3679" spans="5:5" x14ac:dyDescent="0.25">
      <c r="E3679">
        <f>Cálculo!E3679</f>
        <v>0</v>
      </c>
    </row>
    <row r="3680" spans="5:5" x14ac:dyDescent="0.25">
      <c r="E3680">
        <f>Cálculo!E3680</f>
        <v>0</v>
      </c>
    </row>
    <row r="3681" spans="5:5" x14ac:dyDescent="0.25">
      <c r="E3681">
        <f>Cálculo!E3681</f>
        <v>0</v>
      </c>
    </row>
    <row r="3682" spans="5:5" x14ac:dyDescent="0.25">
      <c r="E3682">
        <f>Cálculo!E3682</f>
        <v>0</v>
      </c>
    </row>
    <row r="3683" spans="5:5" x14ac:dyDescent="0.25">
      <c r="E3683">
        <f>Cálculo!E3683</f>
        <v>0</v>
      </c>
    </row>
    <row r="3684" spans="5:5" x14ac:dyDescent="0.25">
      <c r="E3684">
        <f>Cálculo!E3684</f>
        <v>0</v>
      </c>
    </row>
    <row r="3685" spans="5:5" x14ac:dyDescent="0.25">
      <c r="E3685">
        <f>Cálculo!E3685</f>
        <v>0</v>
      </c>
    </row>
    <row r="3686" spans="5:5" x14ac:dyDescent="0.25">
      <c r="E3686">
        <f>Cálculo!E3686</f>
        <v>0</v>
      </c>
    </row>
    <row r="3687" spans="5:5" x14ac:dyDescent="0.25">
      <c r="E3687">
        <f>Cálculo!E3687</f>
        <v>0</v>
      </c>
    </row>
    <row r="3688" spans="5:5" x14ac:dyDescent="0.25">
      <c r="E3688">
        <f>Cálculo!E3688</f>
        <v>0</v>
      </c>
    </row>
    <row r="3689" spans="5:5" x14ac:dyDescent="0.25">
      <c r="E3689">
        <f>Cálculo!E3689</f>
        <v>0</v>
      </c>
    </row>
    <row r="3690" spans="5:5" x14ac:dyDescent="0.25">
      <c r="E3690">
        <f>Cálculo!E3690</f>
        <v>0</v>
      </c>
    </row>
    <row r="3691" spans="5:5" x14ac:dyDescent="0.25">
      <c r="E3691">
        <f>Cálculo!E3691</f>
        <v>0</v>
      </c>
    </row>
    <row r="3692" spans="5:5" x14ac:dyDescent="0.25">
      <c r="E3692">
        <f>Cálculo!E3692</f>
        <v>0</v>
      </c>
    </row>
    <row r="3693" spans="5:5" x14ac:dyDescent="0.25">
      <c r="E3693">
        <f>Cálculo!E3693</f>
        <v>0</v>
      </c>
    </row>
    <row r="3694" spans="5:5" x14ac:dyDescent="0.25">
      <c r="E3694">
        <f>Cálculo!E3694</f>
        <v>0</v>
      </c>
    </row>
    <row r="3695" spans="5:5" x14ac:dyDescent="0.25">
      <c r="E3695">
        <f>Cálculo!E3695</f>
        <v>0</v>
      </c>
    </row>
    <row r="3696" spans="5:5" x14ac:dyDescent="0.25">
      <c r="E3696">
        <f>Cálculo!E3696</f>
        <v>0</v>
      </c>
    </row>
    <row r="3697" spans="5:5" x14ac:dyDescent="0.25">
      <c r="E3697">
        <f>Cálculo!E3697</f>
        <v>0</v>
      </c>
    </row>
    <row r="3698" spans="5:5" x14ac:dyDescent="0.25">
      <c r="E3698">
        <f>Cálculo!E3698</f>
        <v>0</v>
      </c>
    </row>
    <row r="3699" spans="5:5" x14ac:dyDescent="0.25">
      <c r="E3699">
        <f>Cálculo!E3699</f>
        <v>0</v>
      </c>
    </row>
    <row r="3700" spans="5:5" x14ac:dyDescent="0.25">
      <c r="E3700">
        <f>Cálculo!E3700</f>
        <v>0</v>
      </c>
    </row>
    <row r="3701" spans="5:5" x14ac:dyDescent="0.25">
      <c r="E3701">
        <f>Cálculo!E3701</f>
        <v>0</v>
      </c>
    </row>
    <row r="3702" spans="5:5" x14ac:dyDescent="0.25">
      <c r="E3702">
        <f>Cálculo!E3702</f>
        <v>0</v>
      </c>
    </row>
    <row r="3703" spans="5:5" x14ac:dyDescent="0.25">
      <c r="E3703">
        <f>Cálculo!E3703</f>
        <v>0</v>
      </c>
    </row>
    <row r="3704" spans="5:5" x14ac:dyDescent="0.25">
      <c r="E3704">
        <f>Cálculo!E3704</f>
        <v>0</v>
      </c>
    </row>
    <row r="3705" spans="5:5" x14ac:dyDescent="0.25">
      <c r="E3705">
        <f>Cálculo!E3705</f>
        <v>0</v>
      </c>
    </row>
    <row r="3706" spans="5:5" x14ac:dyDescent="0.25">
      <c r="E3706">
        <f>Cálculo!E3706</f>
        <v>0</v>
      </c>
    </row>
    <row r="3707" spans="5:5" x14ac:dyDescent="0.25">
      <c r="E3707">
        <f>Cálculo!E3707</f>
        <v>0</v>
      </c>
    </row>
    <row r="3708" spans="5:5" x14ac:dyDescent="0.25">
      <c r="E3708">
        <f>Cálculo!E3708</f>
        <v>0</v>
      </c>
    </row>
    <row r="3709" spans="5:5" x14ac:dyDescent="0.25">
      <c r="E3709">
        <f>Cálculo!E3709</f>
        <v>0</v>
      </c>
    </row>
    <row r="3710" spans="5:5" x14ac:dyDescent="0.25">
      <c r="E3710">
        <f>Cálculo!E3710</f>
        <v>0</v>
      </c>
    </row>
    <row r="3711" spans="5:5" x14ac:dyDescent="0.25">
      <c r="E3711">
        <f>Cálculo!E3711</f>
        <v>0</v>
      </c>
    </row>
    <row r="3712" spans="5:5" x14ac:dyDescent="0.25">
      <c r="E3712">
        <f>Cálculo!E3712</f>
        <v>0</v>
      </c>
    </row>
    <row r="3713" spans="5:5" x14ac:dyDescent="0.25">
      <c r="E3713">
        <f>Cálculo!E3713</f>
        <v>0</v>
      </c>
    </row>
    <row r="3714" spans="5:5" x14ac:dyDescent="0.25">
      <c r="E3714">
        <f>Cálculo!E3714</f>
        <v>0</v>
      </c>
    </row>
    <row r="3715" spans="5:5" x14ac:dyDescent="0.25">
      <c r="E3715">
        <f>Cálculo!E3715</f>
        <v>0</v>
      </c>
    </row>
    <row r="3716" spans="5:5" x14ac:dyDescent="0.25">
      <c r="E3716">
        <f>Cálculo!E3716</f>
        <v>0</v>
      </c>
    </row>
    <row r="3717" spans="5:5" x14ac:dyDescent="0.25">
      <c r="E3717">
        <f>Cálculo!E3717</f>
        <v>0</v>
      </c>
    </row>
    <row r="3718" spans="5:5" x14ac:dyDescent="0.25">
      <c r="E3718">
        <f>Cálculo!E3718</f>
        <v>0</v>
      </c>
    </row>
    <row r="3719" spans="5:5" x14ac:dyDescent="0.25">
      <c r="E3719">
        <f>Cálculo!E3719</f>
        <v>0</v>
      </c>
    </row>
    <row r="3720" spans="5:5" x14ac:dyDescent="0.25">
      <c r="E3720">
        <f>Cálculo!E3720</f>
        <v>0</v>
      </c>
    </row>
    <row r="3721" spans="5:5" x14ac:dyDescent="0.25">
      <c r="E3721">
        <f>Cálculo!E3721</f>
        <v>0</v>
      </c>
    </row>
    <row r="3722" spans="5:5" x14ac:dyDescent="0.25">
      <c r="E3722">
        <f>Cálculo!E3722</f>
        <v>0</v>
      </c>
    </row>
    <row r="3723" spans="5:5" x14ac:dyDescent="0.25">
      <c r="E3723">
        <f>Cálculo!E3723</f>
        <v>0</v>
      </c>
    </row>
    <row r="3724" spans="5:5" x14ac:dyDescent="0.25">
      <c r="E3724">
        <f>Cálculo!E3724</f>
        <v>0</v>
      </c>
    </row>
    <row r="3725" spans="5:5" x14ac:dyDescent="0.25">
      <c r="E3725">
        <f>Cálculo!E3725</f>
        <v>0</v>
      </c>
    </row>
    <row r="3726" spans="5:5" x14ac:dyDescent="0.25">
      <c r="E3726">
        <f>Cálculo!E3726</f>
        <v>0</v>
      </c>
    </row>
    <row r="3727" spans="5:5" x14ac:dyDescent="0.25">
      <c r="E3727">
        <f>Cálculo!E3727</f>
        <v>0</v>
      </c>
    </row>
    <row r="3728" spans="5:5" x14ac:dyDescent="0.25">
      <c r="E3728">
        <f>Cálculo!E3728</f>
        <v>0</v>
      </c>
    </row>
    <row r="3729" spans="5:5" x14ac:dyDescent="0.25">
      <c r="E3729">
        <f>Cálculo!E3729</f>
        <v>0</v>
      </c>
    </row>
    <row r="3730" spans="5:5" x14ac:dyDescent="0.25">
      <c r="E3730">
        <f>Cálculo!E3730</f>
        <v>0</v>
      </c>
    </row>
    <row r="3731" spans="5:5" x14ac:dyDescent="0.25">
      <c r="E3731">
        <f>Cálculo!E3731</f>
        <v>0</v>
      </c>
    </row>
    <row r="3732" spans="5:5" x14ac:dyDescent="0.25">
      <c r="E3732">
        <f>Cálculo!E3732</f>
        <v>0</v>
      </c>
    </row>
    <row r="3733" spans="5:5" x14ac:dyDescent="0.25">
      <c r="E3733">
        <f>Cálculo!E3733</f>
        <v>0</v>
      </c>
    </row>
    <row r="3734" spans="5:5" x14ac:dyDescent="0.25">
      <c r="E3734">
        <f>Cálculo!E3734</f>
        <v>0</v>
      </c>
    </row>
    <row r="3735" spans="5:5" x14ac:dyDescent="0.25">
      <c r="E3735">
        <f>Cálculo!E3735</f>
        <v>0</v>
      </c>
    </row>
    <row r="3736" spans="5:5" x14ac:dyDescent="0.25">
      <c r="E3736">
        <f>Cálculo!E3736</f>
        <v>0</v>
      </c>
    </row>
    <row r="3737" spans="5:5" x14ac:dyDescent="0.25">
      <c r="E3737">
        <f>Cálculo!E3737</f>
        <v>0</v>
      </c>
    </row>
    <row r="3738" spans="5:5" x14ac:dyDescent="0.25">
      <c r="E3738">
        <f>Cálculo!E3738</f>
        <v>0</v>
      </c>
    </row>
    <row r="3739" spans="5:5" x14ac:dyDescent="0.25">
      <c r="E3739">
        <f>Cálculo!E3739</f>
        <v>0</v>
      </c>
    </row>
    <row r="3740" spans="5:5" x14ac:dyDescent="0.25">
      <c r="E3740">
        <f>Cálculo!E3740</f>
        <v>0</v>
      </c>
    </row>
    <row r="3741" spans="5:5" x14ac:dyDescent="0.25">
      <c r="E3741">
        <f>Cálculo!E3741</f>
        <v>0</v>
      </c>
    </row>
    <row r="3742" spans="5:5" x14ac:dyDescent="0.25">
      <c r="E3742">
        <f>Cálculo!E3742</f>
        <v>0</v>
      </c>
    </row>
    <row r="3743" spans="5:5" x14ac:dyDescent="0.25">
      <c r="E3743">
        <f>Cálculo!E3743</f>
        <v>0</v>
      </c>
    </row>
    <row r="3744" spans="5:5" x14ac:dyDescent="0.25">
      <c r="E3744">
        <f>Cálculo!E3744</f>
        <v>0</v>
      </c>
    </row>
    <row r="3745" spans="5:5" x14ac:dyDescent="0.25">
      <c r="E3745">
        <f>Cálculo!E3745</f>
        <v>0</v>
      </c>
    </row>
    <row r="3746" spans="5:5" x14ac:dyDescent="0.25">
      <c r="E3746">
        <f>Cálculo!E3746</f>
        <v>0</v>
      </c>
    </row>
    <row r="3747" spans="5:5" x14ac:dyDescent="0.25">
      <c r="E3747">
        <f>Cálculo!E3747</f>
        <v>0</v>
      </c>
    </row>
    <row r="3748" spans="5:5" x14ac:dyDescent="0.25">
      <c r="E3748">
        <f>Cálculo!E3748</f>
        <v>0</v>
      </c>
    </row>
    <row r="3749" spans="5:5" x14ac:dyDescent="0.25">
      <c r="E3749">
        <f>Cálculo!E3749</f>
        <v>0</v>
      </c>
    </row>
    <row r="3750" spans="5:5" x14ac:dyDescent="0.25">
      <c r="E3750">
        <f>Cálculo!E3750</f>
        <v>0</v>
      </c>
    </row>
    <row r="3751" spans="5:5" x14ac:dyDescent="0.25">
      <c r="E3751">
        <f>Cálculo!E3751</f>
        <v>0</v>
      </c>
    </row>
    <row r="3752" spans="5:5" x14ac:dyDescent="0.25">
      <c r="E3752">
        <f>Cálculo!E3752</f>
        <v>0</v>
      </c>
    </row>
    <row r="3753" spans="5:5" x14ac:dyDescent="0.25">
      <c r="E3753">
        <f>Cálculo!E3753</f>
        <v>0</v>
      </c>
    </row>
    <row r="3754" spans="5:5" x14ac:dyDescent="0.25">
      <c r="E3754">
        <f>Cálculo!E3754</f>
        <v>0</v>
      </c>
    </row>
    <row r="3755" spans="5:5" x14ac:dyDescent="0.25">
      <c r="E3755">
        <f>Cálculo!E3755</f>
        <v>0</v>
      </c>
    </row>
    <row r="3756" spans="5:5" x14ac:dyDescent="0.25">
      <c r="E3756">
        <f>Cálculo!E3756</f>
        <v>0</v>
      </c>
    </row>
    <row r="3757" spans="5:5" x14ac:dyDescent="0.25">
      <c r="E3757">
        <f>Cálculo!E3757</f>
        <v>0</v>
      </c>
    </row>
    <row r="3758" spans="5:5" x14ac:dyDescent="0.25">
      <c r="E3758">
        <f>Cálculo!E3758</f>
        <v>0</v>
      </c>
    </row>
    <row r="3759" spans="5:5" x14ac:dyDescent="0.25">
      <c r="E3759">
        <f>Cálculo!E3759</f>
        <v>0</v>
      </c>
    </row>
    <row r="3760" spans="5:5" x14ac:dyDescent="0.25">
      <c r="E3760">
        <f>Cálculo!E3760</f>
        <v>0</v>
      </c>
    </row>
    <row r="3761" spans="5:5" x14ac:dyDescent="0.25">
      <c r="E3761">
        <f>Cálculo!E3761</f>
        <v>0</v>
      </c>
    </row>
    <row r="3762" spans="5:5" x14ac:dyDescent="0.25">
      <c r="E3762">
        <f>Cálculo!E3762</f>
        <v>0</v>
      </c>
    </row>
    <row r="3763" spans="5:5" x14ac:dyDescent="0.25">
      <c r="E3763">
        <f>Cálculo!E3763</f>
        <v>0</v>
      </c>
    </row>
    <row r="3764" spans="5:5" x14ac:dyDescent="0.25">
      <c r="E3764">
        <f>Cálculo!E3764</f>
        <v>0</v>
      </c>
    </row>
    <row r="3765" spans="5:5" x14ac:dyDescent="0.25">
      <c r="E3765">
        <f>Cálculo!E3765</f>
        <v>0</v>
      </c>
    </row>
    <row r="3766" spans="5:5" x14ac:dyDescent="0.25">
      <c r="E3766">
        <f>Cálculo!E3766</f>
        <v>0</v>
      </c>
    </row>
    <row r="3767" spans="5:5" x14ac:dyDescent="0.25">
      <c r="E3767">
        <f>Cálculo!E3767</f>
        <v>0</v>
      </c>
    </row>
    <row r="3768" spans="5:5" x14ac:dyDescent="0.25">
      <c r="E3768">
        <f>Cálculo!E3768</f>
        <v>0</v>
      </c>
    </row>
    <row r="3769" spans="5:5" x14ac:dyDescent="0.25">
      <c r="E3769">
        <f>Cálculo!E3769</f>
        <v>0</v>
      </c>
    </row>
    <row r="3770" spans="5:5" x14ac:dyDescent="0.25">
      <c r="E3770">
        <f>Cálculo!E3770</f>
        <v>0</v>
      </c>
    </row>
    <row r="3771" spans="5:5" x14ac:dyDescent="0.25">
      <c r="E3771">
        <f>Cálculo!E3771</f>
        <v>0</v>
      </c>
    </row>
    <row r="3772" spans="5:5" x14ac:dyDescent="0.25">
      <c r="E3772">
        <f>Cálculo!E3772</f>
        <v>0</v>
      </c>
    </row>
    <row r="3773" spans="5:5" x14ac:dyDescent="0.25">
      <c r="E3773">
        <f>Cálculo!E3773</f>
        <v>0</v>
      </c>
    </row>
    <row r="3774" spans="5:5" x14ac:dyDescent="0.25">
      <c r="E3774">
        <f>Cálculo!E3774</f>
        <v>0</v>
      </c>
    </row>
    <row r="3775" spans="5:5" x14ac:dyDescent="0.25">
      <c r="E3775">
        <f>Cálculo!E3775</f>
        <v>0</v>
      </c>
    </row>
    <row r="3776" spans="5:5" x14ac:dyDescent="0.25">
      <c r="E3776">
        <f>Cálculo!E3776</f>
        <v>0</v>
      </c>
    </row>
    <row r="3777" spans="5:5" x14ac:dyDescent="0.25">
      <c r="E3777">
        <f>Cálculo!E3777</f>
        <v>0</v>
      </c>
    </row>
    <row r="3778" spans="5:5" x14ac:dyDescent="0.25">
      <c r="E3778">
        <f>Cálculo!E3778</f>
        <v>0</v>
      </c>
    </row>
    <row r="3779" spans="5:5" x14ac:dyDescent="0.25">
      <c r="E3779">
        <f>Cálculo!E3779</f>
        <v>0</v>
      </c>
    </row>
    <row r="3780" spans="5:5" x14ac:dyDescent="0.25">
      <c r="E3780">
        <f>Cálculo!E3780</f>
        <v>0</v>
      </c>
    </row>
    <row r="3781" spans="5:5" x14ac:dyDescent="0.25">
      <c r="E3781">
        <f>Cálculo!E3781</f>
        <v>0</v>
      </c>
    </row>
    <row r="3782" spans="5:5" x14ac:dyDescent="0.25">
      <c r="E3782">
        <f>Cálculo!E3782</f>
        <v>0</v>
      </c>
    </row>
    <row r="3783" spans="5:5" x14ac:dyDescent="0.25">
      <c r="E3783">
        <f>Cálculo!E3783</f>
        <v>0</v>
      </c>
    </row>
    <row r="3784" spans="5:5" x14ac:dyDescent="0.25">
      <c r="E3784">
        <f>Cálculo!E3784</f>
        <v>0</v>
      </c>
    </row>
    <row r="3785" spans="5:5" x14ac:dyDescent="0.25">
      <c r="E3785">
        <f>Cálculo!E3785</f>
        <v>0</v>
      </c>
    </row>
    <row r="3786" spans="5:5" x14ac:dyDescent="0.25">
      <c r="E3786">
        <f>Cálculo!E3786</f>
        <v>0</v>
      </c>
    </row>
    <row r="3787" spans="5:5" x14ac:dyDescent="0.25">
      <c r="E3787">
        <f>Cálculo!E3787</f>
        <v>0</v>
      </c>
    </row>
    <row r="3788" spans="5:5" x14ac:dyDescent="0.25">
      <c r="E3788">
        <f>Cálculo!E3788</f>
        <v>0</v>
      </c>
    </row>
    <row r="3789" spans="5:5" x14ac:dyDescent="0.25">
      <c r="E3789">
        <f>Cálculo!E3789</f>
        <v>0</v>
      </c>
    </row>
    <row r="3790" spans="5:5" x14ac:dyDescent="0.25">
      <c r="E3790">
        <f>Cálculo!E3790</f>
        <v>0</v>
      </c>
    </row>
    <row r="3791" spans="5:5" x14ac:dyDescent="0.25">
      <c r="E3791">
        <f>Cálculo!E3791</f>
        <v>0</v>
      </c>
    </row>
    <row r="3792" spans="5:5" x14ac:dyDescent="0.25">
      <c r="E3792">
        <f>Cálculo!E3792</f>
        <v>0</v>
      </c>
    </row>
    <row r="3793" spans="5:5" x14ac:dyDescent="0.25">
      <c r="E3793">
        <f>Cálculo!E3793</f>
        <v>0</v>
      </c>
    </row>
    <row r="3794" spans="5:5" x14ac:dyDescent="0.25">
      <c r="E3794">
        <f>Cálculo!E3794</f>
        <v>0</v>
      </c>
    </row>
    <row r="3795" spans="5:5" x14ac:dyDescent="0.25">
      <c r="E3795">
        <f>Cálculo!E3795</f>
        <v>0</v>
      </c>
    </row>
    <row r="3796" spans="5:5" x14ac:dyDescent="0.25">
      <c r="E3796">
        <f>Cálculo!E3796</f>
        <v>0</v>
      </c>
    </row>
    <row r="3797" spans="5:5" x14ac:dyDescent="0.25">
      <c r="E3797">
        <f>Cálculo!E3797</f>
        <v>0</v>
      </c>
    </row>
    <row r="3798" spans="5:5" x14ac:dyDescent="0.25">
      <c r="E3798">
        <f>Cálculo!E3798</f>
        <v>0</v>
      </c>
    </row>
    <row r="3799" spans="5:5" x14ac:dyDescent="0.25">
      <c r="E3799">
        <f>Cálculo!E3799</f>
        <v>0</v>
      </c>
    </row>
    <row r="3800" spans="5:5" x14ac:dyDescent="0.25">
      <c r="E3800">
        <f>Cálculo!E3800</f>
        <v>0</v>
      </c>
    </row>
    <row r="3801" spans="5:5" x14ac:dyDescent="0.25">
      <c r="E3801">
        <f>Cálculo!E3801</f>
        <v>0</v>
      </c>
    </row>
    <row r="3802" spans="5:5" x14ac:dyDescent="0.25">
      <c r="E3802">
        <f>Cálculo!E3802</f>
        <v>0</v>
      </c>
    </row>
    <row r="3803" spans="5:5" x14ac:dyDescent="0.25">
      <c r="E3803">
        <f>Cálculo!E3803</f>
        <v>0</v>
      </c>
    </row>
    <row r="3804" spans="5:5" x14ac:dyDescent="0.25">
      <c r="E3804">
        <f>Cálculo!E3804</f>
        <v>0</v>
      </c>
    </row>
    <row r="3805" spans="5:5" x14ac:dyDescent="0.25">
      <c r="E3805">
        <f>Cálculo!E3805</f>
        <v>0</v>
      </c>
    </row>
    <row r="3806" spans="5:5" x14ac:dyDescent="0.25">
      <c r="E3806">
        <f>Cálculo!E3806</f>
        <v>0</v>
      </c>
    </row>
    <row r="3807" spans="5:5" x14ac:dyDescent="0.25">
      <c r="E3807">
        <f>Cálculo!E3807</f>
        <v>0</v>
      </c>
    </row>
    <row r="3808" spans="5:5" x14ac:dyDescent="0.25">
      <c r="E3808">
        <f>Cálculo!E3808</f>
        <v>0</v>
      </c>
    </row>
    <row r="3809" spans="5:5" x14ac:dyDescent="0.25">
      <c r="E3809">
        <f>Cálculo!E3809</f>
        <v>0</v>
      </c>
    </row>
    <row r="3810" spans="5:5" x14ac:dyDescent="0.25">
      <c r="E3810">
        <f>Cálculo!E3810</f>
        <v>0</v>
      </c>
    </row>
    <row r="3811" spans="5:5" x14ac:dyDescent="0.25">
      <c r="E3811">
        <f>Cálculo!E3811</f>
        <v>0</v>
      </c>
    </row>
    <row r="3812" spans="5:5" x14ac:dyDescent="0.25">
      <c r="E3812">
        <f>Cálculo!E3812</f>
        <v>0</v>
      </c>
    </row>
    <row r="3813" spans="5:5" x14ac:dyDescent="0.25">
      <c r="E3813">
        <f>Cálculo!E3813</f>
        <v>0</v>
      </c>
    </row>
    <row r="3814" spans="5:5" x14ac:dyDescent="0.25">
      <c r="E3814">
        <f>Cálculo!E3814</f>
        <v>0</v>
      </c>
    </row>
    <row r="3815" spans="5:5" x14ac:dyDescent="0.25">
      <c r="E3815">
        <f>Cálculo!E3815</f>
        <v>0</v>
      </c>
    </row>
    <row r="3816" spans="5:5" x14ac:dyDescent="0.25">
      <c r="E3816">
        <f>Cálculo!E3816</f>
        <v>0</v>
      </c>
    </row>
    <row r="3817" spans="5:5" x14ac:dyDescent="0.25">
      <c r="E3817">
        <f>Cálculo!E3817</f>
        <v>0</v>
      </c>
    </row>
    <row r="3818" spans="5:5" x14ac:dyDescent="0.25">
      <c r="E3818">
        <f>Cálculo!E3818</f>
        <v>0</v>
      </c>
    </row>
    <row r="3819" spans="5:5" x14ac:dyDescent="0.25">
      <c r="E3819">
        <f>Cálculo!E3819</f>
        <v>0</v>
      </c>
    </row>
    <row r="3820" spans="5:5" x14ac:dyDescent="0.25">
      <c r="E3820">
        <f>Cálculo!E3820</f>
        <v>0</v>
      </c>
    </row>
    <row r="3821" spans="5:5" x14ac:dyDescent="0.25">
      <c r="E3821">
        <f>Cálculo!E3821</f>
        <v>0</v>
      </c>
    </row>
    <row r="3822" spans="5:5" x14ac:dyDescent="0.25">
      <c r="E3822">
        <f>Cálculo!E3822</f>
        <v>0</v>
      </c>
    </row>
    <row r="3823" spans="5:5" x14ac:dyDescent="0.25">
      <c r="E3823">
        <f>Cálculo!E3823</f>
        <v>0</v>
      </c>
    </row>
    <row r="3824" spans="5:5" x14ac:dyDescent="0.25">
      <c r="E3824">
        <f>Cálculo!E3824</f>
        <v>0</v>
      </c>
    </row>
    <row r="3825" spans="5:5" x14ac:dyDescent="0.25">
      <c r="E3825">
        <f>Cálculo!E3825</f>
        <v>0</v>
      </c>
    </row>
    <row r="3826" spans="5:5" x14ac:dyDescent="0.25">
      <c r="E3826">
        <f>Cálculo!E3826</f>
        <v>0</v>
      </c>
    </row>
    <row r="3827" spans="5:5" x14ac:dyDescent="0.25">
      <c r="E3827">
        <f>Cálculo!E3827</f>
        <v>0</v>
      </c>
    </row>
    <row r="3828" spans="5:5" x14ac:dyDescent="0.25">
      <c r="E3828">
        <f>Cálculo!E3828</f>
        <v>0</v>
      </c>
    </row>
    <row r="3829" spans="5:5" x14ac:dyDescent="0.25">
      <c r="E3829">
        <f>Cálculo!E3829</f>
        <v>0</v>
      </c>
    </row>
    <row r="3830" spans="5:5" x14ac:dyDescent="0.25">
      <c r="E3830">
        <f>Cálculo!E3830</f>
        <v>0</v>
      </c>
    </row>
    <row r="3831" spans="5:5" x14ac:dyDescent="0.25">
      <c r="E3831">
        <f>Cálculo!E3831</f>
        <v>0</v>
      </c>
    </row>
    <row r="3832" spans="5:5" x14ac:dyDescent="0.25">
      <c r="E3832">
        <f>Cálculo!E3832</f>
        <v>0</v>
      </c>
    </row>
    <row r="3833" spans="5:5" x14ac:dyDescent="0.25">
      <c r="E3833">
        <f>Cálculo!E3833</f>
        <v>0</v>
      </c>
    </row>
    <row r="3834" spans="5:5" x14ac:dyDescent="0.25">
      <c r="E3834">
        <f>Cálculo!E3834</f>
        <v>0</v>
      </c>
    </row>
    <row r="3835" spans="5:5" x14ac:dyDescent="0.25">
      <c r="E3835">
        <f>Cálculo!E3835</f>
        <v>0</v>
      </c>
    </row>
    <row r="3836" spans="5:5" x14ac:dyDescent="0.25">
      <c r="E3836">
        <f>Cálculo!E3836</f>
        <v>0</v>
      </c>
    </row>
    <row r="3837" spans="5:5" x14ac:dyDescent="0.25">
      <c r="E3837">
        <f>Cálculo!E3837</f>
        <v>0</v>
      </c>
    </row>
    <row r="3838" spans="5:5" x14ac:dyDescent="0.25">
      <c r="E3838">
        <f>Cálculo!E3838</f>
        <v>0</v>
      </c>
    </row>
    <row r="3839" spans="5:5" x14ac:dyDescent="0.25">
      <c r="E3839">
        <f>Cálculo!E3839</f>
        <v>0</v>
      </c>
    </row>
    <row r="3840" spans="5:5" x14ac:dyDescent="0.25">
      <c r="E3840">
        <f>Cálculo!E3840</f>
        <v>0</v>
      </c>
    </row>
    <row r="3841" spans="5:5" x14ac:dyDescent="0.25">
      <c r="E3841">
        <f>Cálculo!E3841</f>
        <v>0</v>
      </c>
    </row>
    <row r="3842" spans="5:5" x14ac:dyDescent="0.25">
      <c r="E3842">
        <f>Cálculo!E3842</f>
        <v>0</v>
      </c>
    </row>
    <row r="3843" spans="5:5" x14ac:dyDescent="0.25">
      <c r="E3843">
        <f>Cálculo!E3843</f>
        <v>0</v>
      </c>
    </row>
    <row r="3844" spans="5:5" x14ac:dyDescent="0.25">
      <c r="E3844">
        <f>Cálculo!E3844</f>
        <v>0</v>
      </c>
    </row>
    <row r="3845" spans="5:5" x14ac:dyDescent="0.25">
      <c r="E3845">
        <f>Cálculo!E3845</f>
        <v>0</v>
      </c>
    </row>
    <row r="3846" spans="5:5" x14ac:dyDescent="0.25">
      <c r="E3846">
        <f>Cálculo!E3846</f>
        <v>0</v>
      </c>
    </row>
    <row r="3847" spans="5:5" x14ac:dyDescent="0.25">
      <c r="E3847">
        <f>Cálculo!E3847</f>
        <v>0</v>
      </c>
    </row>
    <row r="3848" spans="5:5" x14ac:dyDescent="0.25">
      <c r="E3848">
        <f>Cálculo!E3848</f>
        <v>0</v>
      </c>
    </row>
    <row r="3849" spans="5:5" x14ac:dyDescent="0.25">
      <c r="E3849">
        <f>Cálculo!E3849</f>
        <v>0</v>
      </c>
    </row>
    <row r="3850" spans="5:5" x14ac:dyDescent="0.25">
      <c r="E3850">
        <f>Cálculo!E3850</f>
        <v>0</v>
      </c>
    </row>
    <row r="3851" spans="5:5" x14ac:dyDescent="0.25">
      <c r="E3851">
        <f>Cálculo!E3851</f>
        <v>0</v>
      </c>
    </row>
    <row r="3852" spans="5:5" x14ac:dyDescent="0.25">
      <c r="E3852">
        <f>Cálculo!E3852</f>
        <v>0</v>
      </c>
    </row>
    <row r="3853" spans="5:5" x14ac:dyDescent="0.25">
      <c r="E3853">
        <f>Cálculo!E3853</f>
        <v>0</v>
      </c>
    </row>
    <row r="3854" spans="5:5" x14ac:dyDescent="0.25">
      <c r="E3854">
        <f>Cálculo!E3854</f>
        <v>0</v>
      </c>
    </row>
    <row r="3855" spans="5:5" x14ac:dyDescent="0.25">
      <c r="E3855">
        <f>Cálculo!E3855</f>
        <v>0</v>
      </c>
    </row>
    <row r="3856" spans="5:5" x14ac:dyDescent="0.25">
      <c r="E3856">
        <f>Cálculo!E3856</f>
        <v>0</v>
      </c>
    </row>
    <row r="3857" spans="5:5" x14ac:dyDescent="0.25">
      <c r="E3857">
        <f>Cálculo!E3857</f>
        <v>0</v>
      </c>
    </row>
    <row r="3858" spans="5:5" x14ac:dyDescent="0.25">
      <c r="E3858">
        <f>Cálculo!E3858</f>
        <v>0</v>
      </c>
    </row>
    <row r="3859" spans="5:5" x14ac:dyDescent="0.25">
      <c r="E3859">
        <f>Cálculo!E3859</f>
        <v>0</v>
      </c>
    </row>
    <row r="3860" spans="5:5" x14ac:dyDescent="0.25">
      <c r="E3860">
        <f>Cálculo!E3860</f>
        <v>0</v>
      </c>
    </row>
    <row r="3861" spans="5:5" x14ac:dyDescent="0.25">
      <c r="E3861">
        <f>Cálculo!E3861</f>
        <v>0</v>
      </c>
    </row>
    <row r="3862" spans="5:5" x14ac:dyDescent="0.25">
      <c r="E3862">
        <f>Cálculo!E3862</f>
        <v>0</v>
      </c>
    </row>
    <row r="3863" spans="5:5" x14ac:dyDescent="0.25">
      <c r="E3863">
        <f>Cálculo!E3863</f>
        <v>0</v>
      </c>
    </row>
    <row r="3864" spans="5:5" x14ac:dyDescent="0.25">
      <c r="E3864">
        <f>Cálculo!E3864</f>
        <v>0</v>
      </c>
    </row>
    <row r="3865" spans="5:5" x14ac:dyDescent="0.25">
      <c r="E3865">
        <f>Cálculo!E3865</f>
        <v>0</v>
      </c>
    </row>
    <row r="3866" spans="5:5" x14ac:dyDescent="0.25">
      <c r="E3866">
        <f>Cálculo!E3866</f>
        <v>0</v>
      </c>
    </row>
    <row r="3867" spans="5:5" x14ac:dyDescent="0.25">
      <c r="E3867">
        <f>Cálculo!E3867</f>
        <v>0</v>
      </c>
    </row>
    <row r="3868" spans="5:5" x14ac:dyDescent="0.25">
      <c r="E3868">
        <f>Cálculo!E3868</f>
        <v>0</v>
      </c>
    </row>
    <row r="3869" spans="5:5" x14ac:dyDescent="0.25">
      <c r="E3869">
        <f>Cálculo!E3869</f>
        <v>0</v>
      </c>
    </row>
    <row r="3870" spans="5:5" x14ac:dyDescent="0.25">
      <c r="E3870">
        <f>Cálculo!E3870</f>
        <v>0</v>
      </c>
    </row>
    <row r="3871" spans="5:5" x14ac:dyDescent="0.25">
      <c r="E3871">
        <f>Cálculo!E3871</f>
        <v>0</v>
      </c>
    </row>
    <row r="3872" spans="5:5" x14ac:dyDescent="0.25">
      <c r="E3872">
        <f>Cálculo!E3872</f>
        <v>0</v>
      </c>
    </row>
    <row r="3873" spans="5:5" x14ac:dyDescent="0.25">
      <c r="E3873">
        <f>Cálculo!E3873</f>
        <v>0</v>
      </c>
    </row>
    <row r="3874" spans="5:5" x14ac:dyDescent="0.25">
      <c r="E3874">
        <f>Cálculo!E3874</f>
        <v>0</v>
      </c>
    </row>
    <row r="3875" spans="5:5" x14ac:dyDescent="0.25">
      <c r="E3875">
        <f>Cálculo!E3875</f>
        <v>0</v>
      </c>
    </row>
    <row r="3876" spans="5:5" x14ac:dyDescent="0.25">
      <c r="E3876">
        <f>Cálculo!E3876</f>
        <v>0</v>
      </c>
    </row>
    <row r="3877" spans="5:5" x14ac:dyDescent="0.25">
      <c r="E3877">
        <f>Cálculo!E3877</f>
        <v>0</v>
      </c>
    </row>
    <row r="3878" spans="5:5" x14ac:dyDescent="0.25">
      <c r="E3878">
        <f>Cálculo!E3878</f>
        <v>0</v>
      </c>
    </row>
    <row r="3879" spans="5:5" x14ac:dyDescent="0.25">
      <c r="E3879">
        <f>Cálculo!E3879</f>
        <v>0</v>
      </c>
    </row>
    <row r="3880" spans="5:5" x14ac:dyDescent="0.25">
      <c r="E3880">
        <f>Cálculo!E3880</f>
        <v>0</v>
      </c>
    </row>
    <row r="3881" spans="5:5" x14ac:dyDescent="0.25">
      <c r="E3881">
        <f>Cálculo!E3881</f>
        <v>0</v>
      </c>
    </row>
    <row r="3882" spans="5:5" x14ac:dyDescent="0.25">
      <c r="E3882">
        <f>Cálculo!E3882</f>
        <v>0</v>
      </c>
    </row>
    <row r="3883" spans="5:5" x14ac:dyDescent="0.25">
      <c r="E3883">
        <f>Cálculo!E3883</f>
        <v>0</v>
      </c>
    </row>
    <row r="3884" spans="5:5" x14ac:dyDescent="0.25">
      <c r="E3884">
        <f>Cálculo!E3884</f>
        <v>0</v>
      </c>
    </row>
    <row r="3885" spans="5:5" x14ac:dyDescent="0.25">
      <c r="E3885">
        <f>Cálculo!E3885</f>
        <v>0</v>
      </c>
    </row>
    <row r="3886" spans="5:5" x14ac:dyDescent="0.25">
      <c r="E3886">
        <f>Cálculo!E3886</f>
        <v>0</v>
      </c>
    </row>
    <row r="3887" spans="5:5" x14ac:dyDescent="0.25">
      <c r="E3887">
        <f>Cálculo!E3887</f>
        <v>0</v>
      </c>
    </row>
    <row r="3888" spans="5:5" x14ac:dyDescent="0.25">
      <c r="E3888">
        <f>Cálculo!E3888</f>
        <v>0</v>
      </c>
    </row>
    <row r="3889" spans="5:5" x14ac:dyDescent="0.25">
      <c r="E3889">
        <f>Cálculo!E3889</f>
        <v>0</v>
      </c>
    </row>
    <row r="3890" spans="5:5" x14ac:dyDescent="0.25">
      <c r="E3890">
        <f>Cálculo!E3890</f>
        <v>0</v>
      </c>
    </row>
    <row r="3891" spans="5:5" x14ac:dyDescent="0.25">
      <c r="E3891">
        <f>Cálculo!E3891</f>
        <v>0</v>
      </c>
    </row>
    <row r="3892" spans="5:5" x14ac:dyDescent="0.25">
      <c r="E3892">
        <f>Cálculo!E3892</f>
        <v>0</v>
      </c>
    </row>
    <row r="3893" spans="5:5" x14ac:dyDescent="0.25">
      <c r="E3893">
        <f>Cálculo!E3893</f>
        <v>0</v>
      </c>
    </row>
    <row r="3894" spans="5:5" x14ac:dyDescent="0.25">
      <c r="E3894">
        <f>Cálculo!E3894</f>
        <v>0</v>
      </c>
    </row>
    <row r="3895" spans="5:5" x14ac:dyDescent="0.25">
      <c r="E3895">
        <f>Cálculo!E3895</f>
        <v>0</v>
      </c>
    </row>
    <row r="3896" spans="5:5" x14ac:dyDescent="0.25">
      <c r="E3896">
        <f>Cálculo!E3896</f>
        <v>0</v>
      </c>
    </row>
    <row r="3897" spans="5:5" x14ac:dyDescent="0.25">
      <c r="E3897">
        <f>Cálculo!E3897</f>
        <v>0</v>
      </c>
    </row>
    <row r="3898" spans="5:5" x14ac:dyDescent="0.25">
      <c r="E3898">
        <f>Cálculo!E3898</f>
        <v>0</v>
      </c>
    </row>
    <row r="3899" spans="5:5" x14ac:dyDescent="0.25">
      <c r="E3899">
        <f>Cálculo!E3899</f>
        <v>0</v>
      </c>
    </row>
    <row r="3900" spans="5:5" x14ac:dyDescent="0.25">
      <c r="E3900">
        <f>Cálculo!E3900</f>
        <v>0</v>
      </c>
    </row>
    <row r="3901" spans="5:5" x14ac:dyDescent="0.25">
      <c r="E3901">
        <f>Cálculo!E3901</f>
        <v>0</v>
      </c>
    </row>
    <row r="3902" spans="5:5" x14ac:dyDescent="0.25">
      <c r="E3902">
        <f>Cálculo!E3902</f>
        <v>0</v>
      </c>
    </row>
    <row r="3903" spans="5:5" x14ac:dyDescent="0.25">
      <c r="E3903">
        <f>Cálculo!E3903</f>
        <v>0</v>
      </c>
    </row>
    <row r="3904" spans="5:5" x14ac:dyDescent="0.25">
      <c r="E3904">
        <f>Cálculo!E3904</f>
        <v>0</v>
      </c>
    </row>
    <row r="3905" spans="5:5" x14ac:dyDescent="0.25">
      <c r="E3905">
        <f>Cálculo!E3905</f>
        <v>0</v>
      </c>
    </row>
    <row r="3906" spans="5:5" x14ac:dyDescent="0.25">
      <c r="E3906">
        <f>Cálculo!E3906</f>
        <v>0</v>
      </c>
    </row>
    <row r="3907" spans="5:5" x14ac:dyDescent="0.25">
      <c r="E3907">
        <f>Cálculo!E3907</f>
        <v>0</v>
      </c>
    </row>
    <row r="3908" spans="5:5" x14ac:dyDescent="0.25">
      <c r="E3908">
        <f>Cálculo!E3908</f>
        <v>0</v>
      </c>
    </row>
    <row r="3909" spans="5:5" x14ac:dyDescent="0.25">
      <c r="E3909">
        <f>Cálculo!E3909</f>
        <v>0</v>
      </c>
    </row>
    <row r="3910" spans="5:5" x14ac:dyDescent="0.25">
      <c r="E3910">
        <f>Cálculo!E3910</f>
        <v>0</v>
      </c>
    </row>
    <row r="3911" spans="5:5" x14ac:dyDescent="0.25">
      <c r="E3911">
        <f>Cálculo!E3911</f>
        <v>0</v>
      </c>
    </row>
    <row r="3912" spans="5:5" x14ac:dyDescent="0.25">
      <c r="E3912">
        <f>Cálculo!E3912</f>
        <v>0</v>
      </c>
    </row>
    <row r="3913" spans="5:5" x14ac:dyDescent="0.25">
      <c r="E3913">
        <f>Cálculo!E3913</f>
        <v>0</v>
      </c>
    </row>
    <row r="3914" spans="5:5" x14ac:dyDescent="0.25">
      <c r="E3914">
        <f>Cálculo!E3914</f>
        <v>0</v>
      </c>
    </row>
    <row r="3915" spans="5:5" x14ac:dyDescent="0.25">
      <c r="E3915">
        <f>Cálculo!E3915</f>
        <v>0</v>
      </c>
    </row>
    <row r="3916" spans="5:5" x14ac:dyDescent="0.25">
      <c r="E3916">
        <f>Cálculo!E3916</f>
        <v>0</v>
      </c>
    </row>
    <row r="3917" spans="5:5" x14ac:dyDescent="0.25">
      <c r="E3917">
        <f>Cálculo!E3917</f>
        <v>0</v>
      </c>
    </row>
    <row r="3918" spans="5:5" x14ac:dyDescent="0.25">
      <c r="E3918">
        <f>Cálculo!E3918</f>
        <v>0</v>
      </c>
    </row>
    <row r="3919" spans="5:5" x14ac:dyDescent="0.25">
      <c r="E3919">
        <f>Cálculo!E3919</f>
        <v>0</v>
      </c>
    </row>
    <row r="3920" spans="5:5" x14ac:dyDescent="0.25">
      <c r="E3920">
        <f>Cálculo!E3920</f>
        <v>0</v>
      </c>
    </row>
    <row r="3921" spans="5:5" x14ac:dyDescent="0.25">
      <c r="E3921">
        <f>Cálculo!E3921</f>
        <v>0</v>
      </c>
    </row>
    <row r="3922" spans="5:5" x14ac:dyDescent="0.25">
      <c r="E3922">
        <f>Cálculo!E3922</f>
        <v>0</v>
      </c>
    </row>
    <row r="3923" spans="5:5" x14ac:dyDescent="0.25">
      <c r="E3923">
        <f>Cálculo!E3923</f>
        <v>0</v>
      </c>
    </row>
    <row r="3924" spans="5:5" x14ac:dyDescent="0.25">
      <c r="E3924">
        <f>Cálculo!E3924</f>
        <v>0</v>
      </c>
    </row>
    <row r="3925" spans="5:5" x14ac:dyDescent="0.25">
      <c r="E3925">
        <f>Cálculo!E3925</f>
        <v>0</v>
      </c>
    </row>
    <row r="3926" spans="5:5" x14ac:dyDescent="0.25">
      <c r="E3926">
        <f>Cálculo!E3926</f>
        <v>0</v>
      </c>
    </row>
    <row r="3927" spans="5:5" x14ac:dyDescent="0.25">
      <c r="E3927">
        <f>Cálculo!E3927</f>
        <v>0</v>
      </c>
    </row>
    <row r="3928" spans="5:5" x14ac:dyDescent="0.25">
      <c r="E3928">
        <f>Cálculo!E3928</f>
        <v>0</v>
      </c>
    </row>
    <row r="3929" spans="5:5" x14ac:dyDescent="0.25">
      <c r="E3929">
        <f>Cálculo!E3929</f>
        <v>0</v>
      </c>
    </row>
    <row r="3930" spans="5:5" x14ac:dyDescent="0.25">
      <c r="E3930">
        <f>Cálculo!E3930</f>
        <v>0</v>
      </c>
    </row>
    <row r="3931" spans="5:5" x14ac:dyDescent="0.25">
      <c r="E3931">
        <f>Cálculo!E3931</f>
        <v>0</v>
      </c>
    </row>
    <row r="3932" spans="5:5" x14ac:dyDescent="0.25">
      <c r="E3932">
        <f>Cálculo!E3932</f>
        <v>0</v>
      </c>
    </row>
    <row r="3933" spans="5:5" x14ac:dyDescent="0.25">
      <c r="E3933">
        <f>Cálculo!E3933</f>
        <v>0</v>
      </c>
    </row>
    <row r="3934" spans="5:5" x14ac:dyDescent="0.25">
      <c r="E3934">
        <f>Cálculo!E3934</f>
        <v>0</v>
      </c>
    </row>
    <row r="3935" spans="5:5" x14ac:dyDescent="0.25">
      <c r="E3935">
        <f>Cálculo!E3935</f>
        <v>0</v>
      </c>
    </row>
    <row r="3936" spans="5:5" x14ac:dyDescent="0.25">
      <c r="E3936">
        <f>Cálculo!E3936</f>
        <v>0</v>
      </c>
    </row>
    <row r="3937" spans="5:5" x14ac:dyDescent="0.25">
      <c r="E3937">
        <f>Cálculo!E3937</f>
        <v>0</v>
      </c>
    </row>
    <row r="3938" spans="5:5" x14ac:dyDescent="0.25">
      <c r="E3938">
        <f>Cálculo!E3938</f>
        <v>0</v>
      </c>
    </row>
    <row r="3939" spans="5:5" x14ac:dyDescent="0.25">
      <c r="E3939">
        <f>Cálculo!E3939</f>
        <v>0</v>
      </c>
    </row>
    <row r="3940" spans="5:5" x14ac:dyDescent="0.25">
      <c r="E3940">
        <f>Cálculo!E3940</f>
        <v>0</v>
      </c>
    </row>
    <row r="3941" spans="5:5" x14ac:dyDescent="0.25">
      <c r="E3941">
        <f>Cálculo!E3941</f>
        <v>0</v>
      </c>
    </row>
    <row r="3942" spans="5:5" x14ac:dyDescent="0.25">
      <c r="E3942">
        <f>Cálculo!E3942</f>
        <v>0</v>
      </c>
    </row>
    <row r="3943" spans="5:5" x14ac:dyDescent="0.25">
      <c r="E3943">
        <f>Cálculo!E3943</f>
        <v>0</v>
      </c>
    </row>
    <row r="3944" spans="5:5" x14ac:dyDescent="0.25">
      <c r="E3944">
        <f>Cálculo!E3944</f>
        <v>0</v>
      </c>
    </row>
    <row r="3945" spans="5:5" x14ac:dyDescent="0.25">
      <c r="E3945">
        <f>Cálculo!E3945</f>
        <v>0</v>
      </c>
    </row>
    <row r="3946" spans="5:5" x14ac:dyDescent="0.25">
      <c r="E3946">
        <f>Cálculo!E3946</f>
        <v>0</v>
      </c>
    </row>
    <row r="3947" spans="5:5" x14ac:dyDescent="0.25">
      <c r="E3947">
        <f>Cálculo!E3947</f>
        <v>0</v>
      </c>
    </row>
    <row r="3948" spans="5:5" x14ac:dyDescent="0.25">
      <c r="E3948">
        <f>Cálculo!E3948</f>
        <v>0</v>
      </c>
    </row>
    <row r="3949" spans="5:5" x14ac:dyDescent="0.25">
      <c r="E3949">
        <f>Cálculo!E3949</f>
        <v>0</v>
      </c>
    </row>
    <row r="3950" spans="5:5" x14ac:dyDescent="0.25">
      <c r="E3950">
        <f>Cálculo!E3950</f>
        <v>0</v>
      </c>
    </row>
    <row r="3951" spans="5:5" x14ac:dyDescent="0.25">
      <c r="E3951">
        <f>Cálculo!E3951</f>
        <v>0</v>
      </c>
    </row>
    <row r="3952" spans="5:5" x14ac:dyDescent="0.25">
      <c r="E3952">
        <f>Cálculo!E3952</f>
        <v>0</v>
      </c>
    </row>
    <row r="3953" spans="5:5" x14ac:dyDescent="0.25">
      <c r="E3953">
        <f>Cálculo!E3953</f>
        <v>0</v>
      </c>
    </row>
    <row r="3954" spans="5:5" x14ac:dyDescent="0.25">
      <c r="E3954">
        <f>Cálculo!E3954</f>
        <v>0</v>
      </c>
    </row>
    <row r="3955" spans="5:5" x14ac:dyDescent="0.25">
      <c r="E3955">
        <f>Cálculo!E3955</f>
        <v>0</v>
      </c>
    </row>
    <row r="3956" spans="5:5" x14ac:dyDescent="0.25">
      <c r="E3956">
        <f>Cálculo!E3956</f>
        <v>0</v>
      </c>
    </row>
    <row r="3957" spans="5:5" x14ac:dyDescent="0.25">
      <c r="E3957">
        <f>Cálculo!E3957</f>
        <v>0</v>
      </c>
    </row>
    <row r="3958" spans="5:5" x14ac:dyDescent="0.25">
      <c r="E3958">
        <f>Cálculo!E3958</f>
        <v>0</v>
      </c>
    </row>
    <row r="3959" spans="5:5" x14ac:dyDescent="0.25">
      <c r="E3959">
        <f>Cálculo!E3959</f>
        <v>0</v>
      </c>
    </row>
    <row r="3960" spans="5:5" x14ac:dyDescent="0.25">
      <c r="E3960">
        <f>Cálculo!E3960</f>
        <v>0</v>
      </c>
    </row>
    <row r="3961" spans="5:5" x14ac:dyDescent="0.25">
      <c r="E3961">
        <f>Cálculo!E3961</f>
        <v>0</v>
      </c>
    </row>
    <row r="3962" spans="5:5" x14ac:dyDescent="0.25">
      <c r="E3962">
        <f>Cálculo!E3962</f>
        <v>0</v>
      </c>
    </row>
    <row r="3963" spans="5:5" x14ac:dyDescent="0.25">
      <c r="E3963">
        <f>Cálculo!E3963</f>
        <v>0</v>
      </c>
    </row>
    <row r="3964" spans="5:5" x14ac:dyDescent="0.25">
      <c r="E3964">
        <f>Cálculo!E3964</f>
        <v>0</v>
      </c>
    </row>
    <row r="3965" spans="5:5" x14ac:dyDescent="0.25">
      <c r="E3965">
        <f>Cálculo!E3965</f>
        <v>0</v>
      </c>
    </row>
    <row r="3966" spans="5:5" x14ac:dyDescent="0.25">
      <c r="E3966">
        <f>Cálculo!E3966</f>
        <v>0</v>
      </c>
    </row>
    <row r="3967" spans="5:5" x14ac:dyDescent="0.25">
      <c r="E3967">
        <f>Cálculo!E3967</f>
        <v>0</v>
      </c>
    </row>
    <row r="3968" spans="5:5" x14ac:dyDescent="0.25">
      <c r="E3968">
        <f>Cálculo!E3968</f>
        <v>0</v>
      </c>
    </row>
    <row r="3969" spans="5:5" x14ac:dyDescent="0.25">
      <c r="E3969">
        <f>Cálculo!E3969</f>
        <v>0</v>
      </c>
    </row>
    <row r="3970" spans="5:5" x14ac:dyDescent="0.25">
      <c r="E3970">
        <f>Cálculo!E3970</f>
        <v>0</v>
      </c>
    </row>
    <row r="3971" spans="5:5" x14ac:dyDescent="0.25">
      <c r="E3971">
        <f>Cálculo!E3971</f>
        <v>0</v>
      </c>
    </row>
    <row r="3972" spans="5:5" x14ac:dyDescent="0.25">
      <c r="E3972">
        <f>Cálculo!E3972</f>
        <v>0</v>
      </c>
    </row>
    <row r="3973" spans="5:5" x14ac:dyDescent="0.25">
      <c r="E3973">
        <f>Cálculo!E3973</f>
        <v>0</v>
      </c>
    </row>
    <row r="3974" spans="5:5" x14ac:dyDescent="0.25">
      <c r="E3974">
        <f>Cálculo!E3974</f>
        <v>0</v>
      </c>
    </row>
    <row r="3975" spans="5:5" x14ac:dyDescent="0.25">
      <c r="E3975">
        <f>Cálculo!E3975</f>
        <v>0</v>
      </c>
    </row>
    <row r="3976" spans="5:5" x14ac:dyDescent="0.25">
      <c r="E3976">
        <f>Cálculo!E3976</f>
        <v>0</v>
      </c>
    </row>
    <row r="3977" spans="5:5" x14ac:dyDescent="0.25">
      <c r="E3977">
        <f>Cálculo!E3977</f>
        <v>0</v>
      </c>
    </row>
    <row r="3978" spans="5:5" x14ac:dyDescent="0.25">
      <c r="E3978">
        <f>Cálculo!E3978</f>
        <v>0</v>
      </c>
    </row>
    <row r="3979" spans="5:5" x14ac:dyDescent="0.25">
      <c r="E3979">
        <f>Cálculo!E3979</f>
        <v>0</v>
      </c>
    </row>
    <row r="3980" spans="5:5" x14ac:dyDescent="0.25">
      <c r="E3980">
        <f>Cálculo!E3980</f>
        <v>0</v>
      </c>
    </row>
    <row r="3981" spans="5:5" x14ac:dyDescent="0.25">
      <c r="E3981">
        <f>Cálculo!E3981</f>
        <v>0</v>
      </c>
    </row>
    <row r="3982" spans="5:5" x14ac:dyDescent="0.25">
      <c r="E3982">
        <f>Cálculo!E3982</f>
        <v>0</v>
      </c>
    </row>
    <row r="3983" spans="5:5" x14ac:dyDescent="0.25">
      <c r="E3983">
        <f>Cálculo!E3983</f>
        <v>0</v>
      </c>
    </row>
    <row r="3984" spans="5:5" x14ac:dyDescent="0.25">
      <c r="E3984">
        <f>Cálculo!E3984</f>
        <v>0</v>
      </c>
    </row>
    <row r="3985" spans="5:5" x14ac:dyDescent="0.25">
      <c r="E3985">
        <f>Cálculo!E3985</f>
        <v>0</v>
      </c>
    </row>
    <row r="3986" spans="5:5" x14ac:dyDescent="0.25">
      <c r="E3986">
        <f>Cálculo!E3986</f>
        <v>0</v>
      </c>
    </row>
    <row r="3987" spans="5:5" x14ac:dyDescent="0.25">
      <c r="E3987">
        <f>Cálculo!E3987</f>
        <v>0</v>
      </c>
    </row>
    <row r="3988" spans="5:5" x14ac:dyDescent="0.25">
      <c r="E3988">
        <f>Cálculo!E3988</f>
        <v>0</v>
      </c>
    </row>
    <row r="3989" spans="5:5" x14ac:dyDescent="0.25">
      <c r="E3989">
        <f>Cálculo!E3989</f>
        <v>0</v>
      </c>
    </row>
    <row r="3990" spans="5:5" x14ac:dyDescent="0.25">
      <c r="E3990">
        <f>Cálculo!E3990</f>
        <v>0</v>
      </c>
    </row>
    <row r="3991" spans="5:5" x14ac:dyDescent="0.25">
      <c r="E3991">
        <f>Cálculo!E3991</f>
        <v>0</v>
      </c>
    </row>
    <row r="3992" spans="5:5" x14ac:dyDescent="0.25">
      <c r="E3992">
        <f>Cálculo!E3992</f>
        <v>0</v>
      </c>
    </row>
    <row r="3993" spans="5:5" x14ac:dyDescent="0.25">
      <c r="E3993">
        <f>Cálculo!E3993</f>
        <v>0</v>
      </c>
    </row>
    <row r="3994" spans="5:5" x14ac:dyDescent="0.25">
      <c r="E3994">
        <f>Cálculo!E3994</f>
        <v>0</v>
      </c>
    </row>
    <row r="3995" spans="5:5" x14ac:dyDescent="0.25">
      <c r="E3995">
        <f>Cálculo!E3995</f>
        <v>0</v>
      </c>
    </row>
    <row r="3996" spans="5:5" x14ac:dyDescent="0.25">
      <c r="E3996">
        <f>Cálculo!E3996</f>
        <v>0</v>
      </c>
    </row>
    <row r="3997" spans="5:5" x14ac:dyDescent="0.25">
      <c r="E3997">
        <f>Cálculo!E3997</f>
        <v>0</v>
      </c>
    </row>
    <row r="3998" spans="5:5" x14ac:dyDescent="0.25">
      <c r="E3998">
        <f>Cálculo!E3998</f>
        <v>0</v>
      </c>
    </row>
    <row r="3999" spans="5:5" x14ac:dyDescent="0.25">
      <c r="E3999">
        <f>Cálculo!E3999</f>
        <v>0</v>
      </c>
    </row>
    <row r="4000" spans="5:5" x14ac:dyDescent="0.25">
      <c r="E4000">
        <f>Cálculo!E4000</f>
        <v>0</v>
      </c>
    </row>
    <row r="4001" spans="5:5" x14ac:dyDescent="0.25">
      <c r="E4001">
        <f>Cálculo!E4001</f>
        <v>0</v>
      </c>
    </row>
    <row r="4002" spans="5:5" x14ac:dyDescent="0.25">
      <c r="E4002">
        <f>Cálculo!E4002</f>
        <v>0</v>
      </c>
    </row>
    <row r="4003" spans="5:5" x14ac:dyDescent="0.25">
      <c r="E4003">
        <f>Cálculo!E4003</f>
        <v>0</v>
      </c>
    </row>
    <row r="4004" spans="5:5" x14ac:dyDescent="0.25">
      <c r="E4004">
        <f>Cálculo!E4004</f>
        <v>0</v>
      </c>
    </row>
    <row r="4005" spans="5:5" x14ac:dyDescent="0.25">
      <c r="E4005">
        <f>Cálculo!E4005</f>
        <v>0</v>
      </c>
    </row>
    <row r="4006" spans="5:5" x14ac:dyDescent="0.25">
      <c r="E4006">
        <f>Cálculo!E4006</f>
        <v>0</v>
      </c>
    </row>
    <row r="4007" spans="5:5" x14ac:dyDescent="0.25">
      <c r="E4007">
        <f>Cálculo!E4007</f>
        <v>0</v>
      </c>
    </row>
    <row r="4008" spans="5:5" x14ac:dyDescent="0.25">
      <c r="E4008">
        <f>Cálculo!E4008</f>
        <v>0</v>
      </c>
    </row>
    <row r="4009" spans="5:5" x14ac:dyDescent="0.25">
      <c r="E4009">
        <f>Cálculo!E4009</f>
        <v>0</v>
      </c>
    </row>
    <row r="4010" spans="5:5" x14ac:dyDescent="0.25">
      <c r="E4010">
        <f>Cálculo!E4010</f>
        <v>0</v>
      </c>
    </row>
    <row r="4011" spans="5:5" x14ac:dyDescent="0.25">
      <c r="E4011">
        <f>Cálculo!E4011</f>
        <v>0</v>
      </c>
    </row>
    <row r="4012" spans="5:5" x14ac:dyDescent="0.25">
      <c r="E4012">
        <f>Cálculo!E4012</f>
        <v>0</v>
      </c>
    </row>
    <row r="4013" spans="5:5" x14ac:dyDescent="0.25">
      <c r="E4013">
        <f>Cálculo!E4013</f>
        <v>0</v>
      </c>
    </row>
    <row r="4014" spans="5:5" x14ac:dyDescent="0.25">
      <c r="E4014">
        <f>Cálculo!E4014</f>
        <v>0</v>
      </c>
    </row>
    <row r="4015" spans="5:5" x14ac:dyDescent="0.25">
      <c r="E4015">
        <f>Cálculo!E4015</f>
        <v>0</v>
      </c>
    </row>
    <row r="4016" spans="5:5" x14ac:dyDescent="0.25">
      <c r="E4016">
        <f>Cálculo!E4016</f>
        <v>0</v>
      </c>
    </row>
    <row r="4017" spans="5:5" x14ac:dyDescent="0.25">
      <c r="E4017">
        <f>Cálculo!E4017</f>
        <v>0</v>
      </c>
    </row>
    <row r="4018" spans="5:5" x14ac:dyDescent="0.25">
      <c r="E4018">
        <f>Cálculo!E4018</f>
        <v>0</v>
      </c>
    </row>
    <row r="4019" spans="5:5" x14ac:dyDescent="0.25">
      <c r="E4019">
        <f>Cálculo!E4019</f>
        <v>0</v>
      </c>
    </row>
    <row r="4020" spans="5:5" x14ac:dyDescent="0.25">
      <c r="E4020">
        <f>Cálculo!E4020</f>
        <v>0</v>
      </c>
    </row>
    <row r="4021" spans="5:5" x14ac:dyDescent="0.25">
      <c r="E4021">
        <f>Cálculo!E4021</f>
        <v>0</v>
      </c>
    </row>
    <row r="4022" spans="5:5" x14ac:dyDescent="0.25">
      <c r="E4022">
        <f>Cálculo!E4022</f>
        <v>0</v>
      </c>
    </row>
    <row r="4023" spans="5:5" x14ac:dyDescent="0.25">
      <c r="E4023">
        <f>Cálculo!E4023</f>
        <v>0</v>
      </c>
    </row>
    <row r="4024" spans="5:5" x14ac:dyDescent="0.25">
      <c r="E4024">
        <f>Cálculo!E4024</f>
        <v>0</v>
      </c>
    </row>
    <row r="4025" spans="5:5" x14ac:dyDescent="0.25">
      <c r="E4025">
        <f>Cálculo!E4025</f>
        <v>0</v>
      </c>
    </row>
    <row r="4026" spans="5:5" x14ac:dyDescent="0.25">
      <c r="E4026">
        <f>Cálculo!E4026</f>
        <v>0</v>
      </c>
    </row>
    <row r="4027" spans="5:5" x14ac:dyDescent="0.25">
      <c r="E4027">
        <f>Cálculo!E4027</f>
        <v>0</v>
      </c>
    </row>
    <row r="4028" spans="5:5" x14ac:dyDescent="0.25">
      <c r="E4028">
        <f>Cálculo!E4028</f>
        <v>0</v>
      </c>
    </row>
    <row r="4029" spans="5:5" x14ac:dyDescent="0.25">
      <c r="E4029">
        <f>Cálculo!E4029</f>
        <v>0</v>
      </c>
    </row>
    <row r="4030" spans="5:5" x14ac:dyDescent="0.25">
      <c r="E4030">
        <f>Cálculo!E4030</f>
        <v>0</v>
      </c>
    </row>
    <row r="4031" spans="5:5" x14ac:dyDescent="0.25">
      <c r="E4031">
        <f>Cálculo!E4031</f>
        <v>0</v>
      </c>
    </row>
    <row r="4032" spans="5:5" x14ac:dyDescent="0.25">
      <c r="E4032">
        <f>Cálculo!E4032</f>
        <v>0</v>
      </c>
    </row>
    <row r="4033" spans="5:5" x14ac:dyDescent="0.25">
      <c r="E4033">
        <f>Cálculo!E4033</f>
        <v>0</v>
      </c>
    </row>
    <row r="4034" spans="5:5" x14ac:dyDescent="0.25">
      <c r="E4034">
        <f>Cálculo!E4034</f>
        <v>0</v>
      </c>
    </row>
    <row r="4035" spans="5:5" x14ac:dyDescent="0.25">
      <c r="E4035">
        <f>Cálculo!E4035</f>
        <v>0</v>
      </c>
    </row>
    <row r="4036" spans="5:5" x14ac:dyDescent="0.25">
      <c r="E4036">
        <f>Cálculo!E4036</f>
        <v>0</v>
      </c>
    </row>
    <row r="4037" spans="5:5" x14ac:dyDescent="0.25">
      <c r="E4037">
        <f>Cálculo!E4037</f>
        <v>0</v>
      </c>
    </row>
    <row r="4038" spans="5:5" x14ac:dyDescent="0.25">
      <c r="E4038">
        <f>Cálculo!E4038</f>
        <v>0</v>
      </c>
    </row>
    <row r="4039" spans="5:5" x14ac:dyDescent="0.25">
      <c r="E4039">
        <f>Cálculo!E4039</f>
        <v>0</v>
      </c>
    </row>
    <row r="4040" spans="5:5" x14ac:dyDescent="0.25">
      <c r="E4040">
        <f>Cálculo!E4040</f>
        <v>0</v>
      </c>
    </row>
    <row r="4041" spans="5:5" x14ac:dyDescent="0.25">
      <c r="E4041">
        <f>Cálculo!E4041</f>
        <v>0</v>
      </c>
    </row>
    <row r="4042" spans="5:5" x14ac:dyDescent="0.25">
      <c r="E4042">
        <f>Cálculo!E4042</f>
        <v>0</v>
      </c>
    </row>
    <row r="4043" spans="5:5" x14ac:dyDescent="0.25">
      <c r="E4043">
        <f>Cálculo!E4043</f>
        <v>0</v>
      </c>
    </row>
    <row r="4044" spans="5:5" x14ac:dyDescent="0.25">
      <c r="E4044">
        <f>Cálculo!E4044</f>
        <v>0</v>
      </c>
    </row>
    <row r="4045" spans="5:5" x14ac:dyDescent="0.25">
      <c r="E4045">
        <f>Cálculo!E4045</f>
        <v>0</v>
      </c>
    </row>
    <row r="4046" spans="5:5" x14ac:dyDescent="0.25">
      <c r="E4046">
        <f>Cálculo!E4046</f>
        <v>0</v>
      </c>
    </row>
    <row r="4047" spans="5:5" x14ac:dyDescent="0.25">
      <c r="E4047">
        <f>Cálculo!E4047</f>
        <v>0</v>
      </c>
    </row>
    <row r="4048" spans="5:5" x14ac:dyDescent="0.25">
      <c r="E4048">
        <f>Cálculo!E4048</f>
        <v>0</v>
      </c>
    </row>
    <row r="4049" spans="5:5" x14ac:dyDescent="0.25">
      <c r="E4049">
        <f>Cálculo!E4049</f>
        <v>0</v>
      </c>
    </row>
    <row r="4050" spans="5:5" x14ac:dyDescent="0.25">
      <c r="E4050">
        <f>Cálculo!E4050</f>
        <v>0</v>
      </c>
    </row>
    <row r="4051" spans="5:5" x14ac:dyDescent="0.25">
      <c r="E4051">
        <f>Cálculo!E4051</f>
        <v>0</v>
      </c>
    </row>
    <row r="4052" spans="5:5" x14ac:dyDescent="0.25">
      <c r="E4052">
        <f>Cálculo!E4052</f>
        <v>0</v>
      </c>
    </row>
    <row r="4053" spans="5:5" x14ac:dyDescent="0.25">
      <c r="E4053">
        <f>Cálculo!E4053</f>
        <v>0</v>
      </c>
    </row>
    <row r="4054" spans="5:5" x14ac:dyDescent="0.25">
      <c r="E4054">
        <f>Cálculo!E4054</f>
        <v>0</v>
      </c>
    </row>
    <row r="4055" spans="5:5" x14ac:dyDescent="0.25">
      <c r="E4055">
        <f>Cálculo!E4055</f>
        <v>0</v>
      </c>
    </row>
    <row r="4056" spans="5:5" x14ac:dyDescent="0.25">
      <c r="E4056">
        <f>Cálculo!E4056</f>
        <v>0</v>
      </c>
    </row>
    <row r="4057" spans="5:5" x14ac:dyDescent="0.25">
      <c r="E4057">
        <f>Cálculo!E4057</f>
        <v>0</v>
      </c>
    </row>
    <row r="4058" spans="5:5" x14ac:dyDescent="0.25">
      <c r="E4058">
        <f>Cálculo!E4058</f>
        <v>0</v>
      </c>
    </row>
    <row r="4059" spans="5:5" x14ac:dyDescent="0.25">
      <c r="E4059">
        <f>Cálculo!E4059</f>
        <v>0</v>
      </c>
    </row>
    <row r="4060" spans="5:5" x14ac:dyDescent="0.25">
      <c r="E4060">
        <f>Cálculo!E4060</f>
        <v>0</v>
      </c>
    </row>
    <row r="4061" spans="5:5" x14ac:dyDescent="0.25">
      <c r="E4061">
        <f>Cálculo!E4061</f>
        <v>0</v>
      </c>
    </row>
    <row r="4062" spans="5:5" x14ac:dyDescent="0.25">
      <c r="E4062">
        <f>Cálculo!E4062</f>
        <v>0</v>
      </c>
    </row>
    <row r="4063" spans="5:5" x14ac:dyDescent="0.25">
      <c r="E4063">
        <f>Cálculo!E4063</f>
        <v>0</v>
      </c>
    </row>
    <row r="4064" spans="5:5" x14ac:dyDescent="0.25">
      <c r="E4064">
        <f>Cálculo!E4064</f>
        <v>0</v>
      </c>
    </row>
    <row r="4065" spans="5:5" x14ac:dyDescent="0.25">
      <c r="E4065">
        <f>Cálculo!E4065</f>
        <v>0</v>
      </c>
    </row>
    <row r="4066" spans="5:5" x14ac:dyDescent="0.25">
      <c r="E4066">
        <f>Cálculo!E4066</f>
        <v>0</v>
      </c>
    </row>
    <row r="4067" spans="5:5" x14ac:dyDescent="0.25">
      <c r="E4067">
        <f>Cálculo!E4067</f>
        <v>0</v>
      </c>
    </row>
    <row r="4068" spans="5:5" x14ac:dyDescent="0.25">
      <c r="E4068">
        <f>Cálculo!E4068</f>
        <v>0</v>
      </c>
    </row>
    <row r="4069" spans="5:5" x14ac:dyDescent="0.25">
      <c r="E4069">
        <f>Cálculo!E4069</f>
        <v>0</v>
      </c>
    </row>
    <row r="4070" spans="5:5" x14ac:dyDescent="0.25">
      <c r="E4070">
        <f>Cálculo!E4070</f>
        <v>0</v>
      </c>
    </row>
    <row r="4071" spans="5:5" x14ac:dyDescent="0.25">
      <c r="E4071">
        <f>Cálculo!E4071</f>
        <v>0</v>
      </c>
    </row>
    <row r="4072" spans="5:5" x14ac:dyDescent="0.25">
      <c r="E4072">
        <f>Cálculo!E4072</f>
        <v>0</v>
      </c>
    </row>
    <row r="4073" spans="5:5" x14ac:dyDescent="0.25">
      <c r="E4073">
        <f>Cálculo!E4073</f>
        <v>0</v>
      </c>
    </row>
    <row r="4074" spans="5:5" x14ac:dyDescent="0.25">
      <c r="E4074">
        <f>Cálculo!E4074</f>
        <v>0</v>
      </c>
    </row>
    <row r="4075" spans="5:5" x14ac:dyDescent="0.25">
      <c r="E4075">
        <f>Cálculo!E4075</f>
        <v>0</v>
      </c>
    </row>
    <row r="4076" spans="5:5" x14ac:dyDescent="0.25">
      <c r="E4076">
        <f>Cálculo!E4076</f>
        <v>0</v>
      </c>
    </row>
    <row r="4077" spans="5:5" x14ac:dyDescent="0.25">
      <c r="E4077">
        <f>Cálculo!E4077</f>
        <v>0</v>
      </c>
    </row>
    <row r="4078" spans="5:5" x14ac:dyDescent="0.25">
      <c r="E4078">
        <f>Cálculo!E4078</f>
        <v>0</v>
      </c>
    </row>
    <row r="4079" spans="5:5" x14ac:dyDescent="0.25">
      <c r="E4079">
        <f>Cálculo!E4079</f>
        <v>0</v>
      </c>
    </row>
    <row r="4080" spans="5:5" x14ac:dyDescent="0.25">
      <c r="E4080">
        <f>Cálculo!E4080</f>
        <v>0</v>
      </c>
    </row>
    <row r="4081" spans="5:5" x14ac:dyDescent="0.25">
      <c r="E4081">
        <f>Cálculo!E4081</f>
        <v>0</v>
      </c>
    </row>
    <row r="4082" spans="5:5" x14ac:dyDescent="0.25">
      <c r="E4082">
        <f>Cálculo!E4082</f>
        <v>0</v>
      </c>
    </row>
    <row r="4083" spans="5:5" x14ac:dyDescent="0.25">
      <c r="E4083">
        <f>Cálculo!E4083</f>
        <v>0</v>
      </c>
    </row>
    <row r="4084" spans="5:5" x14ac:dyDescent="0.25">
      <c r="E4084">
        <f>Cálculo!E4084</f>
        <v>0</v>
      </c>
    </row>
    <row r="4085" spans="5:5" x14ac:dyDescent="0.25">
      <c r="E4085">
        <f>Cálculo!E4085</f>
        <v>0</v>
      </c>
    </row>
    <row r="4086" spans="5:5" x14ac:dyDescent="0.25">
      <c r="E4086">
        <f>Cálculo!E4086</f>
        <v>0</v>
      </c>
    </row>
    <row r="4087" spans="5:5" x14ac:dyDescent="0.25">
      <c r="E4087">
        <f>Cálculo!E4087</f>
        <v>0</v>
      </c>
    </row>
    <row r="4088" spans="5:5" x14ac:dyDescent="0.25">
      <c r="E4088">
        <f>Cálculo!E4088</f>
        <v>0</v>
      </c>
    </row>
    <row r="4089" spans="5:5" x14ac:dyDescent="0.25">
      <c r="E4089">
        <f>Cálculo!E4089</f>
        <v>0</v>
      </c>
    </row>
    <row r="4090" spans="5:5" x14ac:dyDescent="0.25">
      <c r="E4090">
        <f>Cálculo!E4090</f>
        <v>0</v>
      </c>
    </row>
    <row r="4091" spans="5:5" x14ac:dyDescent="0.25">
      <c r="E4091">
        <f>Cálculo!E4091</f>
        <v>0</v>
      </c>
    </row>
    <row r="4092" spans="5:5" x14ac:dyDescent="0.25">
      <c r="E4092">
        <f>Cálculo!E4092</f>
        <v>0</v>
      </c>
    </row>
    <row r="4093" spans="5:5" x14ac:dyDescent="0.25">
      <c r="E4093">
        <f>Cálculo!E4093</f>
        <v>0</v>
      </c>
    </row>
    <row r="4094" spans="5:5" x14ac:dyDescent="0.25">
      <c r="E4094">
        <f>Cálculo!E4094</f>
        <v>0</v>
      </c>
    </row>
    <row r="4095" spans="5:5" x14ac:dyDescent="0.25">
      <c r="E4095">
        <f>Cálculo!E4095</f>
        <v>0</v>
      </c>
    </row>
    <row r="4096" spans="5:5" x14ac:dyDescent="0.25">
      <c r="E4096">
        <f>Cálculo!E4096</f>
        <v>0</v>
      </c>
    </row>
    <row r="4097" spans="5:5" x14ac:dyDescent="0.25">
      <c r="E4097">
        <f>Cálculo!E4097</f>
        <v>0</v>
      </c>
    </row>
    <row r="4098" spans="5:5" x14ac:dyDescent="0.25">
      <c r="E4098">
        <f>Cálculo!E4098</f>
        <v>0</v>
      </c>
    </row>
    <row r="4099" spans="5:5" x14ac:dyDescent="0.25">
      <c r="E4099">
        <f>Cálculo!E4099</f>
        <v>0</v>
      </c>
    </row>
    <row r="4100" spans="5:5" x14ac:dyDescent="0.25">
      <c r="E4100">
        <f>Cálculo!E4100</f>
        <v>0</v>
      </c>
    </row>
    <row r="4101" spans="5:5" x14ac:dyDescent="0.25">
      <c r="E4101">
        <f>Cálculo!E4101</f>
        <v>0</v>
      </c>
    </row>
    <row r="4102" spans="5:5" x14ac:dyDescent="0.25">
      <c r="E4102">
        <f>Cálculo!E4102</f>
        <v>0</v>
      </c>
    </row>
    <row r="4103" spans="5:5" x14ac:dyDescent="0.25">
      <c r="E4103">
        <f>Cálculo!E4103</f>
        <v>0</v>
      </c>
    </row>
    <row r="4104" spans="5:5" x14ac:dyDescent="0.25">
      <c r="E4104">
        <f>Cálculo!E4104</f>
        <v>0</v>
      </c>
    </row>
    <row r="4105" spans="5:5" x14ac:dyDescent="0.25">
      <c r="E4105">
        <f>Cálculo!E4105</f>
        <v>0</v>
      </c>
    </row>
    <row r="4106" spans="5:5" x14ac:dyDescent="0.25">
      <c r="E4106">
        <f>Cálculo!E4106</f>
        <v>0</v>
      </c>
    </row>
    <row r="4107" spans="5:5" x14ac:dyDescent="0.25">
      <c r="E4107">
        <f>Cálculo!E4107</f>
        <v>0</v>
      </c>
    </row>
    <row r="4108" spans="5:5" x14ac:dyDescent="0.25">
      <c r="E4108">
        <f>Cálculo!E4108</f>
        <v>0</v>
      </c>
    </row>
    <row r="4109" spans="5:5" x14ac:dyDescent="0.25">
      <c r="E4109">
        <f>Cálculo!E4109</f>
        <v>0</v>
      </c>
    </row>
    <row r="4110" spans="5:5" x14ac:dyDescent="0.25">
      <c r="E4110">
        <f>Cálculo!E4110</f>
        <v>0</v>
      </c>
    </row>
    <row r="4111" spans="5:5" x14ac:dyDescent="0.25">
      <c r="E4111">
        <f>Cálculo!E4111</f>
        <v>0</v>
      </c>
    </row>
    <row r="4112" spans="5:5" x14ac:dyDescent="0.25">
      <c r="E4112">
        <f>Cálculo!E4112</f>
        <v>0</v>
      </c>
    </row>
    <row r="4113" spans="5:5" x14ac:dyDescent="0.25">
      <c r="E4113">
        <f>Cálculo!E4113</f>
        <v>0</v>
      </c>
    </row>
    <row r="4114" spans="5:5" x14ac:dyDescent="0.25">
      <c r="E4114">
        <f>Cálculo!E4114</f>
        <v>0</v>
      </c>
    </row>
    <row r="4115" spans="5:5" x14ac:dyDescent="0.25">
      <c r="E4115">
        <f>Cálculo!E4115</f>
        <v>0</v>
      </c>
    </row>
    <row r="4116" spans="5:5" x14ac:dyDescent="0.25">
      <c r="E4116">
        <f>Cálculo!E4116</f>
        <v>0</v>
      </c>
    </row>
    <row r="4117" spans="5:5" x14ac:dyDescent="0.25">
      <c r="E4117">
        <f>Cálculo!E4117</f>
        <v>0</v>
      </c>
    </row>
    <row r="4118" spans="5:5" x14ac:dyDescent="0.25">
      <c r="E4118">
        <f>Cálculo!E4118</f>
        <v>0</v>
      </c>
    </row>
    <row r="4119" spans="5:5" x14ac:dyDescent="0.25">
      <c r="E4119">
        <f>Cálculo!E4119</f>
        <v>0</v>
      </c>
    </row>
    <row r="4120" spans="5:5" x14ac:dyDescent="0.25">
      <c r="E4120">
        <f>Cálculo!E4120</f>
        <v>0</v>
      </c>
    </row>
    <row r="4121" spans="5:5" x14ac:dyDescent="0.25">
      <c r="E4121">
        <f>Cálculo!E4121</f>
        <v>0</v>
      </c>
    </row>
    <row r="4122" spans="5:5" x14ac:dyDescent="0.25">
      <c r="E4122">
        <f>Cálculo!E4122</f>
        <v>0</v>
      </c>
    </row>
    <row r="4123" spans="5:5" x14ac:dyDescent="0.25">
      <c r="E4123">
        <f>Cálculo!E4123</f>
        <v>0</v>
      </c>
    </row>
    <row r="4124" spans="5:5" x14ac:dyDescent="0.25">
      <c r="E4124">
        <f>Cálculo!E4124</f>
        <v>0</v>
      </c>
    </row>
    <row r="4125" spans="5:5" x14ac:dyDescent="0.25">
      <c r="E4125">
        <f>Cálculo!E4125</f>
        <v>0</v>
      </c>
    </row>
    <row r="4126" spans="5:5" x14ac:dyDescent="0.25">
      <c r="E4126">
        <f>Cálculo!E4126</f>
        <v>0</v>
      </c>
    </row>
    <row r="4127" spans="5:5" x14ac:dyDescent="0.25">
      <c r="E4127">
        <f>Cálculo!E4127</f>
        <v>0</v>
      </c>
    </row>
    <row r="4128" spans="5:5" x14ac:dyDescent="0.25">
      <c r="E4128">
        <f>Cálculo!E4128</f>
        <v>0</v>
      </c>
    </row>
    <row r="4129" spans="5:5" x14ac:dyDescent="0.25">
      <c r="E4129">
        <f>Cálculo!E4129</f>
        <v>0</v>
      </c>
    </row>
    <row r="4130" spans="5:5" x14ac:dyDescent="0.25">
      <c r="E4130">
        <f>Cálculo!E4130</f>
        <v>0</v>
      </c>
    </row>
    <row r="4131" spans="5:5" x14ac:dyDescent="0.25">
      <c r="E4131">
        <f>Cálculo!E4131</f>
        <v>0</v>
      </c>
    </row>
    <row r="4132" spans="5:5" x14ac:dyDescent="0.25">
      <c r="E4132">
        <f>Cálculo!E4132</f>
        <v>0</v>
      </c>
    </row>
    <row r="4133" spans="5:5" x14ac:dyDescent="0.25">
      <c r="E4133">
        <f>Cálculo!E4133</f>
        <v>0</v>
      </c>
    </row>
    <row r="4134" spans="5:5" x14ac:dyDescent="0.25">
      <c r="E4134">
        <f>Cálculo!E4134</f>
        <v>0</v>
      </c>
    </row>
    <row r="4135" spans="5:5" x14ac:dyDescent="0.25">
      <c r="E4135">
        <f>Cálculo!E4135</f>
        <v>0</v>
      </c>
    </row>
    <row r="4136" spans="5:5" x14ac:dyDescent="0.25">
      <c r="E4136">
        <f>Cálculo!E4136</f>
        <v>0</v>
      </c>
    </row>
    <row r="4137" spans="5:5" x14ac:dyDescent="0.25">
      <c r="E4137">
        <f>Cálculo!E4137</f>
        <v>0</v>
      </c>
    </row>
    <row r="4138" spans="5:5" x14ac:dyDescent="0.25">
      <c r="E4138">
        <f>Cálculo!E4138</f>
        <v>0</v>
      </c>
    </row>
    <row r="4139" spans="5:5" x14ac:dyDescent="0.25">
      <c r="E4139">
        <f>Cálculo!E4139</f>
        <v>0</v>
      </c>
    </row>
    <row r="4140" spans="5:5" x14ac:dyDescent="0.25">
      <c r="E4140">
        <f>Cálculo!E4140</f>
        <v>0</v>
      </c>
    </row>
    <row r="4141" spans="5:5" x14ac:dyDescent="0.25">
      <c r="E4141">
        <f>Cálculo!E4141</f>
        <v>0</v>
      </c>
    </row>
    <row r="4142" spans="5:5" x14ac:dyDescent="0.25">
      <c r="E4142">
        <f>Cálculo!E4142</f>
        <v>0</v>
      </c>
    </row>
    <row r="4143" spans="5:5" x14ac:dyDescent="0.25">
      <c r="E4143">
        <f>Cálculo!E4143</f>
        <v>0</v>
      </c>
    </row>
    <row r="4144" spans="5:5" x14ac:dyDescent="0.25">
      <c r="E4144">
        <f>Cálculo!E4144</f>
        <v>0</v>
      </c>
    </row>
    <row r="4145" spans="5:5" x14ac:dyDescent="0.25">
      <c r="E4145">
        <f>Cálculo!E4145</f>
        <v>0</v>
      </c>
    </row>
    <row r="4146" spans="5:5" x14ac:dyDescent="0.25">
      <c r="E4146">
        <f>Cálculo!E4146</f>
        <v>0</v>
      </c>
    </row>
    <row r="4147" spans="5:5" x14ac:dyDescent="0.25">
      <c r="E4147">
        <f>Cálculo!E4147</f>
        <v>0</v>
      </c>
    </row>
    <row r="4148" spans="5:5" x14ac:dyDescent="0.25">
      <c r="E4148">
        <f>Cálculo!E4148</f>
        <v>0</v>
      </c>
    </row>
    <row r="4149" spans="5:5" x14ac:dyDescent="0.25">
      <c r="E4149">
        <f>Cálculo!E4149</f>
        <v>0</v>
      </c>
    </row>
    <row r="4150" spans="5:5" x14ac:dyDescent="0.25">
      <c r="E4150">
        <f>Cálculo!E4150</f>
        <v>0</v>
      </c>
    </row>
    <row r="4151" spans="5:5" x14ac:dyDescent="0.25">
      <c r="E4151">
        <f>Cálculo!E4151</f>
        <v>0</v>
      </c>
    </row>
    <row r="4152" spans="5:5" x14ac:dyDescent="0.25">
      <c r="E4152">
        <f>Cálculo!E4152</f>
        <v>0</v>
      </c>
    </row>
    <row r="4153" spans="5:5" x14ac:dyDescent="0.25">
      <c r="E4153">
        <f>Cálculo!E4153</f>
        <v>0</v>
      </c>
    </row>
    <row r="4154" spans="5:5" x14ac:dyDescent="0.25">
      <c r="E4154">
        <f>Cálculo!E4154</f>
        <v>0</v>
      </c>
    </row>
    <row r="4155" spans="5:5" x14ac:dyDescent="0.25">
      <c r="E4155">
        <f>Cálculo!E4155</f>
        <v>0</v>
      </c>
    </row>
    <row r="4156" spans="5:5" x14ac:dyDescent="0.25">
      <c r="E4156">
        <f>Cálculo!E4156</f>
        <v>0</v>
      </c>
    </row>
    <row r="4157" spans="5:5" x14ac:dyDescent="0.25">
      <c r="E4157">
        <f>Cálculo!E4157</f>
        <v>0</v>
      </c>
    </row>
    <row r="4158" spans="5:5" x14ac:dyDescent="0.25">
      <c r="E4158">
        <f>Cálculo!E4158</f>
        <v>0</v>
      </c>
    </row>
    <row r="4159" spans="5:5" x14ac:dyDescent="0.25">
      <c r="E4159">
        <f>Cálculo!E4159</f>
        <v>0</v>
      </c>
    </row>
    <row r="4160" spans="5:5" x14ac:dyDescent="0.25">
      <c r="E4160">
        <f>Cálculo!E4160</f>
        <v>0</v>
      </c>
    </row>
    <row r="4161" spans="5:5" x14ac:dyDescent="0.25">
      <c r="E4161">
        <f>Cálculo!E4161</f>
        <v>0</v>
      </c>
    </row>
    <row r="4162" spans="5:5" x14ac:dyDescent="0.25">
      <c r="E4162">
        <f>Cálculo!E4162</f>
        <v>0</v>
      </c>
    </row>
    <row r="4163" spans="5:5" x14ac:dyDescent="0.25">
      <c r="E4163">
        <f>Cálculo!E4163</f>
        <v>0</v>
      </c>
    </row>
    <row r="4164" spans="5:5" x14ac:dyDescent="0.25">
      <c r="E4164">
        <f>Cálculo!E4164</f>
        <v>0</v>
      </c>
    </row>
    <row r="4165" spans="5:5" x14ac:dyDescent="0.25">
      <c r="E4165">
        <f>Cálculo!E4165</f>
        <v>0</v>
      </c>
    </row>
    <row r="4166" spans="5:5" x14ac:dyDescent="0.25">
      <c r="E4166">
        <f>Cálculo!E4166</f>
        <v>0</v>
      </c>
    </row>
    <row r="4167" spans="5:5" x14ac:dyDescent="0.25">
      <c r="E4167">
        <f>Cálculo!E4167</f>
        <v>0</v>
      </c>
    </row>
    <row r="4168" spans="5:5" x14ac:dyDescent="0.25">
      <c r="E4168">
        <f>Cálculo!E4168</f>
        <v>0</v>
      </c>
    </row>
    <row r="4169" spans="5:5" x14ac:dyDescent="0.25">
      <c r="E4169">
        <f>Cálculo!E4169</f>
        <v>0</v>
      </c>
    </row>
    <row r="4170" spans="5:5" x14ac:dyDescent="0.25">
      <c r="E4170">
        <f>Cálculo!E4170</f>
        <v>0</v>
      </c>
    </row>
    <row r="4171" spans="5:5" x14ac:dyDescent="0.25">
      <c r="E4171">
        <f>Cálculo!E4171</f>
        <v>0</v>
      </c>
    </row>
    <row r="4172" spans="5:5" x14ac:dyDescent="0.25">
      <c r="E4172">
        <f>Cálculo!E4172</f>
        <v>0</v>
      </c>
    </row>
    <row r="4173" spans="5:5" x14ac:dyDescent="0.25">
      <c r="E4173">
        <f>Cálculo!E4173</f>
        <v>0</v>
      </c>
    </row>
    <row r="4174" spans="5:5" x14ac:dyDescent="0.25">
      <c r="E4174">
        <f>Cálculo!E4174</f>
        <v>0</v>
      </c>
    </row>
    <row r="4175" spans="5:5" x14ac:dyDescent="0.25">
      <c r="E4175">
        <f>Cálculo!E4175</f>
        <v>0</v>
      </c>
    </row>
    <row r="4176" spans="5:5" x14ac:dyDescent="0.25">
      <c r="E4176">
        <f>Cálculo!E4176</f>
        <v>0</v>
      </c>
    </row>
    <row r="4177" spans="5:5" x14ac:dyDescent="0.25">
      <c r="E4177">
        <f>Cálculo!E4177</f>
        <v>0</v>
      </c>
    </row>
    <row r="4178" spans="5:5" x14ac:dyDescent="0.25">
      <c r="E4178">
        <f>Cálculo!E4178</f>
        <v>0</v>
      </c>
    </row>
    <row r="4179" spans="5:5" x14ac:dyDescent="0.25">
      <c r="E4179">
        <f>Cálculo!E4179</f>
        <v>0</v>
      </c>
    </row>
    <row r="4180" spans="5:5" x14ac:dyDescent="0.25">
      <c r="E4180">
        <f>Cálculo!E4180</f>
        <v>0</v>
      </c>
    </row>
    <row r="4181" spans="5:5" x14ac:dyDescent="0.25">
      <c r="E4181">
        <f>Cálculo!E4181</f>
        <v>0</v>
      </c>
    </row>
    <row r="4182" spans="5:5" x14ac:dyDescent="0.25">
      <c r="E4182">
        <f>Cálculo!E4182</f>
        <v>0</v>
      </c>
    </row>
    <row r="4183" spans="5:5" x14ac:dyDescent="0.25">
      <c r="E4183">
        <f>Cálculo!E4183</f>
        <v>0</v>
      </c>
    </row>
    <row r="4184" spans="5:5" x14ac:dyDescent="0.25">
      <c r="E4184">
        <f>Cálculo!E4184</f>
        <v>0</v>
      </c>
    </row>
    <row r="4185" spans="5:5" x14ac:dyDescent="0.25">
      <c r="E4185">
        <f>Cálculo!E4185</f>
        <v>0</v>
      </c>
    </row>
    <row r="4186" spans="5:5" x14ac:dyDescent="0.25">
      <c r="E4186">
        <f>Cálculo!E4186</f>
        <v>0</v>
      </c>
    </row>
    <row r="4187" spans="5:5" x14ac:dyDescent="0.25">
      <c r="E4187">
        <f>Cálculo!E4187</f>
        <v>0</v>
      </c>
    </row>
    <row r="4188" spans="5:5" x14ac:dyDescent="0.25">
      <c r="E4188">
        <f>Cálculo!E4188</f>
        <v>0</v>
      </c>
    </row>
    <row r="4189" spans="5:5" x14ac:dyDescent="0.25">
      <c r="E4189">
        <f>Cálculo!E4189</f>
        <v>0</v>
      </c>
    </row>
    <row r="4190" spans="5:5" x14ac:dyDescent="0.25">
      <c r="E4190">
        <f>Cálculo!E4190</f>
        <v>0</v>
      </c>
    </row>
    <row r="4191" spans="5:5" x14ac:dyDescent="0.25">
      <c r="E4191">
        <f>Cálculo!E4191</f>
        <v>0</v>
      </c>
    </row>
    <row r="4192" spans="5:5" x14ac:dyDescent="0.25">
      <c r="E4192">
        <f>Cálculo!E4192</f>
        <v>0</v>
      </c>
    </row>
    <row r="4193" spans="5:5" x14ac:dyDescent="0.25">
      <c r="E4193">
        <f>Cálculo!E4193</f>
        <v>0</v>
      </c>
    </row>
    <row r="4194" spans="5:5" x14ac:dyDescent="0.25">
      <c r="E4194">
        <f>Cálculo!E4194</f>
        <v>0</v>
      </c>
    </row>
    <row r="4195" spans="5:5" x14ac:dyDescent="0.25">
      <c r="E4195">
        <f>Cálculo!E4195</f>
        <v>0</v>
      </c>
    </row>
    <row r="4196" spans="5:5" x14ac:dyDescent="0.25">
      <c r="E4196">
        <f>Cálculo!E4196</f>
        <v>0</v>
      </c>
    </row>
    <row r="4197" spans="5:5" x14ac:dyDescent="0.25">
      <c r="E4197">
        <f>Cálculo!E4197</f>
        <v>0</v>
      </c>
    </row>
    <row r="4198" spans="5:5" x14ac:dyDescent="0.25">
      <c r="E4198">
        <f>Cálculo!E4198</f>
        <v>0</v>
      </c>
    </row>
    <row r="4199" spans="5:5" x14ac:dyDescent="0.25">
      <c r="E4199">
        <f>Cálculo!E4199</f>
        <v>0</v>
      </c>
    </row>
    <row r="4200" spans="5:5" x14ac:dyDescent="0.25">
      <c r="E4200">
        <f>Cálculo!E4200</f>
        <v>0</v>
      </c>
    </row>
    <row r="4201" spans="5:5" x14ac:dyDescent="0.25">
      <c r="E4201">
        <f>Cálculo!E4201</f>
        <v>0</v>
      </c>
    </row>
    <row r="4202" spans="5:5" x14ac:dyDescent="0.25">
      <c r="E4202">
        <f>Cálculo!E4202</f>
        <v>0</v>
      </c>
    </row>
    <row r="4203" spans="5:5" x14ac:dyDescent="0.25">
      <c r="E4203">
        <f>Cálculo!E4203</f>
        <v>0</v>
      </c>
    </row>
    <row r="4204" spans="5:5" x14ac:dyDescent="0.25">
      <c r="E4204">
        <f>Cálculo!E4204</f>
        <v>0</v>
      </c>
    </row>
    <row r="4205" spans="5:5" x14ac:dyDescent="0.25">
      <c r="E4205">
        <f>Cálculo!E4205</f>
        <v>0</v>
      </c>
    </row>
    <row r="4206" spans="5:5" x14ac:dyDescent="0.25">
      <c r="E4206">
        <f>Cálculo!E4206</f>
        <v>0</v>
      </c>
    </row>
    <row r="4207" spans="5:5" x14ac:dyDescent="0.25">
      <c r="E4207">
        <f>Cálculo!E4207</f>
        <v>0</v>
      </c>
    </row>
    <row r="4208" spans="5:5" x14ac:dyDescent="0.25">
      <c r="E4208">
        <f>Cálculo!E4208</f>
        <v>0</v>
      </c>
    </row>
    <row r="4209" spans="5:5" x14ac:dyDescent="0.25">
      <c r="E4209">
        <f>Cálculo!E4209</f>
        <v>0</v>
      </c>
    </row>
    <row r="4210" spans="5:5" x14ac:dyDescent="0.25">
      <c r="E4210">
        <f>Cálculo!E4210</f>
        <v>0</v>
      </c>
    </row>
    <row r="4211" spans="5:5" x14ac:dyDescent="0.25">
      <c r="E4211">
        <f>Cálculo!E4211</f>
        <v>0</v>
      </c>
    </row>
    <row r="4212" spans="5:5" x14ac:dyDescent="0.25">
      <c r="E4212">
        <f>Cálculo!E4212</f>
        <v>0</v>
      </c>
    </row>
    <row r="4213" spans="5:5" x14ac:dyDescent="0.25">
      <c r="E4213">
        <f>Cálculo!E4213</f>
        <v>0</v>
      </c>
    </row>
    <row r="4214" spans="5:5" x14ac:dyDescent="0.25">
      <c r="E4214">
        <f>Cálculo!E4214</f>
        <v>0</v>
      </c>
    </row>
    <row r="4215" spans="5:5" x14ac:dyDescent="0.25">
      <c r="E4215">
        <f>Cálculo!E4215</f>
        <v>0</v>
      </c>
    </row>
    <row r="4216" spans="5:5" x14ac:dyDescent="0.25">
      <c r="E4216">
        <f>Cálculo!E4216</f>
        <v>0</v>
      </c>
    </row>
    <row r="4217" spans="5:5" x14ac:dyDescent="0.25">
      <c r="E4217">
        <f>Cálculo!E4217</f>
        <v>0</v>
      </c>
    </row>
    <row r="4218" spans="5:5" x14ac:dyDescent="0.25">
      <c r="E4218">
        <f>Cálculo!E4218</f>
        <v>0</v>
      </c>
    </row>
    <row r="4219" spans="5:5" x14ac:dyDescent="0.25">
      <c r="E4219">
        <f>Cálculo!E4219</f>
        <v>0</v>
      </c>
    </row>
    <row r="4220" spans="5:5" x14ac:dyDescent="0.25">
      <c r="E4220">
        <f>Cálculo!E4220</f>
        <v>0</v>
      </c>
    </row>
    <row r="4221" spans="5:5" x14ac:dyDescent="0.25">
      <c r="E4221">
        <f>Cálculo!E4221</f>
        <v>0</v>
      </c>
    </row>
    <row r="4222" spans="5:5" x14ac:dyDescent="0.25">
      <c r="E4222">
        <f>Cálculo!E4222</f>
        <v>0</v>
      </c>
    </row>
    <row r="4223" spans="5:5" x14ac:dyDescent="0.25">
      <c r="E4223">
        <f>Cálculo!E4223</f>
        <v>0</v>
      </c>
    </row>
    <row r="4224" spans="5:5" x14ac:dyDescent="0.25">
      <c r="E4224">
        <f>Cálculo!E4224</f>
        <v>0</v>
      </c>
    </row>
    <row r="4225" spans="5:5" x14ac:dyDescent="0.25">
      <c r="E4225">
        <f>Cálculo!E4225</f>
        <v>0</v>
      </c>
    </row>
    <row r="4226" spans="5:5" x14ac:dyDescent="0.25">
      <c r="E4226">
        <f>Cálculo!E4226</f>
        <v>0</v>
      </c>
    </row>
    <row r="4227" spans="5:5" x14ac:dyDescent="0.25">
      <c r="E4227">
        <f>Cálculo!E4227</f>
        <v>0</v>
      </c>
    </row>
    <row r="4228" spans="5:5" x14ac:dyDescent="0.25">
      <c r="E4228">
        <f>Cálculo!E4228</f>
        <v>0</v>
      </c>
    </row>
    <row r="4229" spans="5:5" x14ac:dyDescent="0.25">
      <c r="E4229">
        <f>Cálculo!E4229</f>
        <v>0</v>
      </c>
    </row>
    <row r="4230" spans="5:5" x14ac:dyDescent="0.25">
      <c r="E4230">
        <f>Cálculo!E4230</f>
        <v>0</v>
      </c>
    </row>
    <row r="4231" spans="5:5" x14ac:dyDescent="0.25">
      <c r="E4231">
        <f>Cálculo!E4231</f>
        <v>0</v>
      </c>
    </row>
    <row r="4232" spans="5:5" x14ac:dyDescent="0.25">
      <c r="E4232">
        <f>Cálculo!E4232</f>
        <v>0</v>
      </c>
    </row>
    <row r="4233" spans="5:5" x14ac:dyDescent="0.25">
      <c r="E4233">
        <f>Cálculo!E4233</f>
        <v>0</v>
      </c>
    </row>
    <row r="4234" spans="5:5" x14ac:dyDescent="0.25">
      <c r="E4234">
        <f>Cálculo!E4234</f>
        <v>0</v>
      </c>
    </row>
    <row r="4235" spans="5:5" x14ac:dyDescent="0.25">
      <c r="E4235">
        <f>Cálculo!E4235</f>
        <v>0</v>
      </c>
    </row>
    <row r="4236" spans="5:5" x14ac:dyDescent="0.25">
      <c r="E4236">
        <f>Cálculo!E4236</f>
        <v>0</v>
      </c>
    </row>
    <row r="4237" spans="5:5" x14ac:dyDescent="0.25">
      <c r="E4237">
        <f>Cálculo!E4237</f>
        <v>0</v>
      </c>
    </row>
    <row r="4238" spans="5:5" x14ac:dyDescent="0.25">
      <c r="E4238">
        <f>Cálculo!E4238</f>
        <v>0</v>
      </c>
    </row>
    <row r="4239" spans="5:5" x14ac:dyDescent="0.25">
      <c r="E4239">
        <f>Cálculo!E4239</f>
        <v>0</v>
      </c>
    </row>
    <row r="4240" spans="5:5" x14ac:dyDescent="0.25">
      <c r="E4240">
        <f>Cálculo!E4240</f>
        <v>0</v>
      </c>
    </row>
    <row r="4241" spans="5:5" x14ac:dyDescent="0.25">
      <c r="E4241">
        <f>Cálculo!E4241</f>
        <v>0</v>
      </c>
    </row>
    <row r="4242" spans="5:5" x14ac:dyDescent="0.25">
      <c r="E4242">
        <f>Cálculo!E4242</f>
        <v>0</v>
      </c>
    </row>
    <row r="4243" spans="5:5" x14ac:dyDescent="0.25">
      <c r="E4243">
        <f>Cálculo!E4243</f>
        <v>0</v>
      </c>
    </row>
    <row r="4244" spans="5:5" x14ac:dyDescent="0.25">
      <c r="E4244">
        <f>Cálculo!E4244</f>
        <v>0</v>
      </c>
    </row>
    <row r="4245" spans="5:5" x14ac:dyDescent="0.25">
      <c r="E4245">
        <f>Cálculo!E4245</f>
        <v>0</v>
      </c>
    </row>
    <row r="4246" spans="5:5" x14ac:dyDescent="0.25">
      <c r="E4246">
        <f>Cálculo!E4246</f>
        <v>0</v>
      </c>
    </row>
    <row r="4247" spans="5:5" x14ac:dyDescent="0.25">
      <c r="E4247">
        <f>Cálculo!E4247</f>
        <v>0</v>
      </c>
    </row>
    <row r="4248" spans="5:5" x14ac:dyDescent="0.25">
      <c r="E4248">
        <f>Cálculo!E4248</f>
        <v>0</v>
      </c>
    </row>
    <row r="4249" spans="5:5" x14ac:dyDescent="0.25">
      <c r="E4249">
        <f>Cálculo!E4249</f>
        <v>0</v>
      </c>
    </row>
    <row r="4250" spans="5:5" x14ac:dyDescent="0.25">
      <c r="E4250">
        <f>Cálculo!E4250</f>
        <v>0</v>
      </c>
    </row>
    <row r="4251" spans="5:5" x14ac:dyDescent="0.25">
      <c r="E4251">
        <f>Cálculo!E4251</f>
        <v>0</v>
      </c>
    </row>
    <row r="4252" spans="5:5" x14ac:dyDescent="0.25">
      <c r="E4252">
        <f>Cálculo!E4252</f>
        <v>0</v>
      </c>
    </row>
    <row r="4253" spans="5:5" x14ac:dyDescent="0.25">
      <c r="E4253">
        <f>Cálculo!E4253</f>
        <v>0</v>
      </c>
    </row>
    <row r="4254" spans="5:5" x14ac:dyDescent="0.25">
      <c r="E4254">
        <f>Cálculo!E4254</f>
        <v>0</v>
      </c>
    </row>
    <row r="4255" spans="5:5" x14ac:dyDescent="0.25">
      <c r="E4255">
        <f>Cálculo!E4255</f>
        <v>0</v>
      </c>
    </row>
    <row r="4256" spans="5:5" x14ac:dyDescent="0.25">
      <c r="E4256">
        <f>Cálculo!E4256</f>
        <v>0</v>
      </c>
    </row>
    <row r="4257" spans="5:5" x14ac:dyDescent="0.25">
      <c r="E4257">
        <f>Cálculo!E4257</f>
        <v>0</v>
      </c>
    </row>
    <row r="4258" spans="5:5" x14ac:dyDescent="0.25">
      <c r="E4258">
        <f>Cálculo!E4258</f>
        <v>0</v>
      </c>
    </row>
    <row r="4259" spans="5:5" x14ac:dyDescent="0.25">
      <c r="E4259">
        <f>Cálculo!E4259</f>
        <v>0</v>
      </c>
    </row>
    <row r="4260" spans="5:5" x14ac:dyDescent="0.25">
      <c r="E4260">
        <f>Cálculo!E4260</f>
        <v>0</v>
      </c>
    </row>
    <row r="4261" spans="5:5" x14ac:dyDescent="0.25">
      <c r="E4261">
        <f>Cálculo!E4261</f>
        <v>0</v>
      </c>
    </row>
    <row r="4262" spans="5:5" x14ac:dyDescent="0.25">
      <c r="E4262">
        <f>Cálculo!E4262</f>
        <v>0</v>
      </c>
    </row>
    <row r="4263" spans="5:5" x14ac:dyDescent="0.25">
      <c r="E4263">
        <f>Cálculo!E4263</f>
        <v>0</v>
      </c>
    </row>
    <row r="4264" spans="5:5" x14ac:dyDescent="0.25">
      <c r="E4264">
        <f>Cálculo!E4264</f>
        <v>0</v>
      </c>
    </row>
    <row r="4265" spans="5:5" x14ac:dyDescent="0.25">
      <c r="E4265">
        <f>Cálculo!E4265</f>
        <v>0</v>
      </c>
    </row>
    <row r="4266" spans="5:5" x14ac:dyDescent="0.25">
      <c r="E4266">
        <f>Cálculo!E4266</f>
        <v>0</v>
      </c>
    </row>
    <row r="4267" spans="5:5" x14ac:dyDescent="0.25">
      <c r="E4267">
        <f>Cálculo!E4267</f>
        <v>0</v>
      </c>
    </row>
    <row r="4268" spans="5:5" x14ac:dyDescent="0.25">
      <c r="E4268">
        <f>Cálculo!E4268</f>
        <v>0</v>
      </c>
    </row>
    <row r="4269" spans="5:5" x14ac:dyDescent="0.25">
      <c r="E4269">
        <f>Cálculo!E4269</f>
        <v>0</v>
      </c>
    </row>
    <row r="4270" spans="5:5" x14ac:dyDescent="0.25">
      <c r="E4270">
        <f>Cálculo!E4270</f>
        <v>0</v>
      </c>
    </row>
    <row r="4271" spans="5:5" x14ac:dyDescent="0.25">
      <c r="E4271">
        <f>Cálculo!E4271</f>
        <v>0</v>
      </c>
    </row>
    <row r="4272" spans="5:5" x14ac:dyDescent="0.25">
      <c r="E4272">
        <f>Cálculo!E4272</f>
        <v>0</v>
      </c>
    </row>
    <row r="4273" spans="5:5" x14ac:dyDescent="0.25">
      <c r="E4273">
        <f>Cálculo!E4273</f>
        <v>0</v>
      </c>
    </row>
    <row r="4274" spans="5:5" x14ac:dyDescent="0.25">
      <c r="E4274">
        <f>Cálculo!E4274</f>
        <v>0</v>
      </c>
    </row>
    <row r="4275" spans="5:5" x14ac:dyDescent="0.25">
      <c r="E4275">
        <f>Cálculo!E4275</f>
        <v>0</v>
      </c>
    </row>
    <row r="4276" spans="5:5" x14ac:dyDescent="0.25">
      <c r="E4276">
        <f>Cálculo!E4276</f>
        <v>0</v>
      </c>
    </row>
    <row r="4277" spans="5:5" x14ac:dyDescent="0.25">
      <c r="E4277">
        <f>Cálculo!E4277</f>
        <v>0</v>
      </c>
    </row>
    <row r="4278" spans="5:5" x14ac:dyDescent="0.25">
      <c r="E4278">
        <f>Cálculo!E4278</f>
        <v>0</v>
      </c>
    </row>
    <row r="4279" spans="5:5" x14ac:dyDescent="0.25">
      <c r="E4279">
        <f>Cálculo!E4279</f>
        <v>0</v>
      </c>
    </row>
    <row r="4280" spans="5:5" x14ac:dyDescent="0.25">
      <c r="E4280">
        <f>Cálculo!E4280</f>
        <v>0</v>
      </c>
    </row>
    <row r="4281" spans="5:5" x14ac:dyDescent="0.25">
      <c r="E4281">
        <f>Cálculo!E4281</f>
        <v>0</v>
      </c>
    </row>
    <row r="4282" spans="5:5" x14ac:dyDescent="0.25">
      <c r="E4282">
        <f>Cálculo!E4282</f>
        <v>0</v>
      </c>
    </row>
    <row r="4283" spans="5:5" x14ac:dyDescent="0.25">
      <c r="E4283">
        <f>Cálculo!E4283</f>
        <v>0</v>
      </c>
    </row>
    <row r="4284" spans="5:5" x14ac:dyDescent="0.25">
      <c r="E4284">
        <f>Cálculo!E4284</f>
        <v>0</v>
      </c>
    </row>
    <row r="4285" spans="5:5" x14ac:dyDescent="0.25">
      <c r="E4285">
        <f>Cálculo!E4285</f>
        <v>0</v>
      </c>
    </row>
    <row r="4286" spans="5:5" x14ac:dyDescent="0.25">
      <c r="E4286">
        <f>Cálculo!E4286</f>
        <v>0</v>
      </c>
    </row>
    <row r="4287" spans="5:5" x14ac:dyDescent="0.25">
      <c r="E4287">
        <f>Cálculo!E4287</f>
        <v>0</v>
      </c>
    </row>
    <row r="4288" spans="5:5" x14ac:dyDescent="0.25">
      <c r="E4288">
        <f>Cálculo!E4288</f>
        <v>0</v>
      </c>
    </row>
    <row r="4289" spans="5:5" x14ac:dyDescent="0.25">
      <c r="E4289">
        <f>Cálculo!E4289</f>
        <v>0</v>
      </c>
    </row>
    <row r="4290" spans="5:5" x14ac:dyDescent="0.25">
      <c r="E4290">
        <f>Cálculo!E4290</f>
        <v>0</v>
      </c>
    </row>
    <row r="4291" spans="5:5" x14ac:dyDescent="0.25">
      <c r="E4291">
        <f>Cálculo!E4291</f>
        <v>0</v>
      </c>
    </row>
    <row r="4292" spans="5:5" x14ac:dyDescent="0.25">
      <c r="E4292">
        <f>Cálculo!E4292</f>
        <v>0</v>
      </c>
    </row>
    <row r="4293" spans="5:5" x14ac:dyDescent="0.25">
      <c r="E4293">
        <f>Cálculo!E4293</f>
        <v>0</v>
      </c>
    </row>
    <row r="4294" spans="5:5" x14ac:dyDescent="0.25">
      <c r="E4294">
        <f>Cálculo!E4294</f>
        <v>0</v>
      </c>
    </row>
    <row r="4295" spans="5:5" x14ac:dyDescent="0.25">
      <c r="E4295">
        <f>Cálculo!E4295</f>
        <v>0</v>
      </c>
    </row>
    <row r="4296" spans="5:5" x14ac:dyDescent="0.25">
      <c r="E4296">
        <f>Cálculo!E4296</f>
        <v>0</v>
      </c>
    </row>
    <row r="4297" spans="5:5" x14ac:dyDescent="0.25">
      <c r="E4297">
        <f>Cálculo!E4297</f>
        <v>0</v>
      </c>
    </row>
    <row r="4298" spans="5:5" x14ac:dyDescent="0.25">
      <c r="E4298">
        <f>Cálculo!E4298</f>
        <v>0</v>
      </c>
    </row>
    <row r="4299" spans="5:5" x14ac:dyDescent="0.25">
      <c r="E4299">
        <f>Cálculo!E4299</f>
        <v>0</v>
      </c>
    </row>
    <row r="4300" spans="5:5" x14ac:dyDescent="0.25">
      <c r="E4300">
        <f>Cálculo!E4300</f>
        <v>0</v>
      </c>
    </row>
    <row r="4301" spans="5:5" x14ac:dyDescent="0.25">
      <c r="E4301">
        <f>Cálculo!E4301</f>
        <v>0</v>
      </c>
    </row>
    <row r="4302" spans="5:5" x14ac:dyDescent="0.25">
      <c r="E4302">
        <f>Cálculo!E4302</f>
        <v>0</v>
      </c>
    </row>
    <row r="4303" spans="5:5" x14ac:dyDescent="0.25">
      <c r="E4303">
        <f>Cálculo!E4303</f>
        <v>0</v>
      </c>
    </row>
    <row r="4304" spans="5:5" x14ac:dyDescent="0.25">
      <c r="E4304">
        <f>Cálculo!E4304</f>
        <v>0</v>
      </c>
    </row>
    <row r="4305" spans="5:5" x14ac:dyDescent="0.25">
      <c r="E4305">
        <f>Cálculo!E4305</f>
        <v>0</v>
      </c>
    </row>
    <row r="4306" spans="5:5" x14ac:dyDescent="0.25">
      <c r="E4306">
        <f>Cálculo!E4306</f>
        <v>0</v>
      </c>
    </row>
    <row r="4307" spans="5:5" x14ac:dyDescent="0.25">
      <c r="E4307">
        <f>Cálculo!E4307</f>
        <v>0</v>
      </c>
    </row>
    <row r="4308" spans="5:5" x14ac:dyDescent="0.25">
      <c r="E4308">
        <f>Cálculo!E4308</f>
        <v>0</v>
      </c>
    </row>
    <row r="4309" spans="5:5" x14ac:dyDescent="0.25">
      <c r="E4309">
        <f>Cálculo!E4309</f>
        <v>0</v>
      </c>
    </row>
    <row r="4310" spans="5:5" x14ac:dyDescent="0.25">
      <c r="E4310">
        <f>Cálculo!E4310</f>
        <v>0</v>
      </c>
    </row>
    <row r="4311" spans="5:5" x14ac:dyDescent="0.25">
      <c r="E4311">
        <f>Cálculo!E4311</f>
        <v>0</v>
      </c>
    </row>
    <row r="4312" spans="5:5" x14ac:dyDescent="0.25">
      <c r="E4312">
        <f>Cálculo!E4312</f>
        <v>0</v>
      </c>
    </row>
    <row r="4313" spans="5:5" x14ac:dyDescent="0.25">
      <c r="E4313">
        <f>Cálculo!E4313</f>
        <v>0</v>
      </c>
    </row>
    <row r="4314" spans="5:5" x14ac:dyDescent="0.25">
      <c r="E4314">
        <f>Cálculo!E4314</f>
        <v>0</v>
      </c>
    </row>
    <row r="4315" spans="5:5" x14ac:dyDescent="0.25">
      <c r="E4315">
        <f>Cálculo!E4315</f>
        <v>0</v>
      </c>
    </row>
    <row r="4316" spans="5:5" x14ac:dyDescent="0.25">
      <c r="E4316">
        <f>Cálculo!E4316</f>
        <v>0</v>
      </c>
    </row>
    <row r="4317" spans="5:5" x14ac:dyDescent="0.25">
      <c r="E4317">
        <f>Cálculo!E4317</f>
        <v>0</v>
      </c>
    </row>
    <row r="4318" spans="5:5" x14ac:dyDescent="0.25">
      <c r="E4318">
        <f>Cálculo!E4318</f>
        <v>0</v>
      </c>
    </row>
    <row r="4319" spans="5:5" x14ac:dyDescent="0.25">
      <c r="E4319">
        <f>Cálculo!E4319</f>
        <v>0</v>
      </c>
    </row>
    <row r="4320" spans="5:5" x14ac:dyDescent="0.25">
      <c r="E4320">
        <f>Cálculo!E4320</f>
        <v>0</v>
      </c>
    </row>
    <row r="4321" spans="5:5" x14ac:dyDescent="0.25">
      <c r="E4321">
        <f>Cálculo!E4321</f>
        <v>0</v>
      </c>
    </row>
    <row r="4322" spans="5:5" x14ac:dyDescent="0.25">
      <c r="E4322">
        <f>Cálculo!E4322</f>
        <v>0</v>
      </c>
    </row>
    <row r="4323" spans="5:5" x14ac:dyDescent="0.25">
      <c r="E4323">
        <f>Cálculo!E4323</f>
        <v>0</v>
      </c>
    </row>
    <row r="4324" spans="5:5" x14ac:dyDescent="0.25">
      <c r="E4324">
        <f>Cálculo!E4324</f>
        <v>0</v>
      </c>
    </row>
    <row r="4325" spans="5:5" x14ac:dyDescent="0.25">
      <c r="E4325">
        <f>Cálculo!E4325</f>
        <v>0</v>
      </c>
    </row>
    <row r="4326" spans="5:5" x14ac:dyDescent="0.25">
      <c r="E4326">
        <f>Cálculo!E4326</f>
        <v>0</v>
      </c>
    </row>
    <row r="4327" spans="5:5" x14ac:dyDescent="0.25">
      <c r="E4327">
        <f>Cálculo!E4327</f>
        <v>0</v>
      </c>
    </row>
    <row r="4328" spans="5:5" x14ac:dyDescent="0.25">
      <c r="E4328">
        <f>Cálculo!E4328</f>
        <v>0</v>
      </c>
    </row>
    <row r="4329" spans="5:5" x14ac:dyDescent="0.25">
      <c r="E4329">
        <f>Cálculo!E4329</f>
        <v>0</v>
      </c>
    </row>
    <row r="4330" spans="5:5" x14ac:dyDescent="0.25">
      <c r="E4330">
        <f>Cálculo!E4330</f>
        <v>0</v>
      </c>
    </row>
    <row r="4331" spans="5:5" x14ac:dyDescent="0.25">
      <c r="E4331">
        <f>Cálculo!E4331</f>
        <v>0</v>
      </c>
    </row>
    <row r="4332" spans="5:5" x14ac:dyDescent="0.25">
      <c r="E4332">
        <f>Cálculo!E4332</f>
        <v>0</v>
      </c>
    </row>
    <row r="4333" spans="5:5" x14ac:dyDescent="0.25">
      <c r="E4333">
        <f>Cálculo!E4333</f>
        <v>0</v>
      </c>
    </row>
    <row r="4334" spans="5:5" x14ac:dyDescent="0.25">
      <c r="E4334">
        <f>Cálculo!E4334</f>
        <v>0</v>
      </c>
    </row>
    <row r="4335" spans="5:5" x14ac:dyDescent="0.25">
      <c r="E4335">
        <f>Cálculo!E4335</f>
        <v>0</v>
      </c>
    </row>
    <row r="4336" spans="5:5" x14ac:dyDescent="0.25">
      <c r="E4336">
        <f>Cálculo!E4336</f>
        <v>0</v>
      </c>
    </row>
    <row r="4337" spans="5:5" x14ac:dyDescent="0.25">
      <c r="E4337">
        <f>Cálculo!E4337</f>
        <v>0</v>
      </c>
    </row>
    <row r="4338" spans="5:5" x14ac:dyDescent="0.25">
      <c r="E4338">
        <f>Cálculo!E4338</f>
        <v>0</v>
      </c>
    </row>
    <row r="4339" spans="5:5" x14ac:dyDescent="0.25">
      <c r="E4339">
        <f>Cálculo!E4339</f>
        <v>0</v>
      </c>
    </row>
    <row r="4340" spans="5:5" x14ac:dyDescent="0.25">
      <c r="E4340">
        <f>Cálculo!E4340</f>
        <v>0</v>
      </c>
    </row>
    <row r="4341" spans="5:5" x14ac:dyDescent="0.25">
      <c r="E4341">
        <f>Cálculo!E4341</f>
        <v>0</v>
      </c>
    </row>
    <row r="4342" spans="5:5" x14ac:dyDescent="0.25">
      <c r="E4342">
        <f>Cálculo!E4342</f>
        <v>0</v>
      </c>
    </row>
    <row r="4343" spans="5:5" x14ac:dyDescent="0.25">
      <c r="E4343">
        <f>Cálculo!E4343</f>
        <v>0</v>
      </c>
    </row>
    <row r="4344" spans="5:5" x14ac:dyDescent="0.25">
      <c r="E4344">
        <f>Cálculo!E4344</f>
        <v>0</v>
      </c>
    </row>
    <row r="4345" spans="5:5" x14ac:dyDescent="0.25">
      <c r="E4345">
        <f>Cálculo!E4345</f>
        <v>0</v>
      </c>
    </row>
    <row r="4346" spans="5:5" x14ac:dyDescent="0.25">
      <c r="E4346">
        <f>Cálculo!E4346</f>
        <v>0</v>
      </c>
    </row>
    <row r="4347" spans="5:5" x14ac:dyDescent="0.25">
      <c r="E4347">
        <f>Cálculo!E4347</f>
        <v>0</v>
      </c>
    </row>
    <row r="4348" spans="5:5" x14ac:dyDescent="0.25">
      <c r="E4348">
        <f>Cálculo!E4348</f>
        <v>0</v>
      </c>
    </row>
    <row r="4349" spans="5:5" x14ac:dyDescent="0.25">
      <c r="E4349">
        <f>Cálculo!E4349</f>
        <v>0</v>
      </c>
    </row>
    <row r="4350" spans="5:5" x14ac:dyDescent="0.25">
      <c r="E4350">
        <f>Cálculo!E4350</f>
        <v>0</v>
      </c>
    </row>
    <row r="4351" spans="5:5" x14ac:dyDescent="0.25">
      <c r="E4351">
        <f>Cálculo!E4351</f>
        <v>0</v>
      </c>
    </row>
    <row r="4352" spans="5:5" x14ac:dyDescent="0.25">
      <c r="E4352">
        <f>Cálculo!E4352</f>
        <v>0</v>
      </c>
    </row>
    <row r="4353" spans="5:5" x14ac:dyDescent="0.25">
      <c r="E4353">
        <f>Cálculo!E4353</f>
        <v>0</v>
      </c>
    </row>
    <row r="4354" spans="5:5" x14ac:dyDescent="0.25">
      <c r="E4354">
        <f>Cálculo!E4354</f>
        <v>0</v>
      </c>
    </row>
    <row r="4355" spans="5:5" x14ac:dyDescent="0.25">
      <c r="E4355">
        <f>Cálculo!E4355</f>
        <v>0</v>
      </c>
    </row>
    <row r="4356" spans="5:5" x14ac:dyDescent="0.25">
      <c r="E4356">
        <f>Cálculo!E4356</f>
        <v>0</v>
      </c>
    </row>
    <row r="4357" spans="5:5" x14ac:dyDescent="0.25">
      <c r="E4357">
        <f>Cálculo!E4357</f>
        <v>0</v>
      </c>
    </row>
    <row r="4358" spans="5:5" x14ac:dyDescent="0.25">
      <c r="E4358">
        <f>Cálculo!E4358</f>
        <v>0</v>
      </c>
    </row>
    <row r="4359" spans="5:5" x14ac:dyDescent="0.25">
      <c r="E4359">
        <f>Cálculo!E4359</f>
        <v>0</v>
      </c>
    </row>
    <row r="4360" spans="5:5" x14ac:dyDescent="0.25">
      <c r="E4360">
        <f>Cálculo!E4360</f>
        <v>0</v>
      </c>
    </row>
    <row r="4361" spans="5:5" x14ac:dyDescent="0.25">
      <c r="E4361">
        <f>Cálculo!E4361</f>
        <v>0</v>
      </c>
    </row>
    <row r="4362" spans="5:5" x14ac:dyDescent="0.25">
      <c r="E4362">
        <f>Cálculo!E4362</f>
        <v>0</v>
      </c>
    </row>
    <row r="4363" spans="5:5" x14ac:dyDescent="0.25">
      <c r="E4363">
        <f>Cálculo!E4363</f>
        <v>0</v>
      </c>
    </row>
    <row r="4364" spans="5:5" x14ac:dyDescent="0.25">
      <c r="E4364">
        <f>Cálculo!E4364</f>
        <v>0</v>
      </c>
    </row>
    <row r="4365" spans="5:5" x14ac:dyDescent="0.25">
      <c r="E4365">
        <f>Cálculo!E4365</f>
        <v>0</v>
      </c>
    </row>
    <row r="4366" spans="5:5" x14ac:dyDescent="0.25">
      <c r="E4366">
        <f>Cálculo!E4366</f>
        <v>0</v>
      </c>
    </row>
    <row r="4367" spans="5:5" x14ac:dyDescent="0.25">
      <c r="E4367">
        <f>Cálculo!E4367</f>
        <v>0</v>
      </c>
    </row>
    <row r="4368" spans="5:5" x14ac:dyDescent="0.25">
      <c r="E4368">
        <f>Cálculo!E4368</f>
        <v>0</v>
      </c>
    </row>
    <row r="4369" spans="5:5" x14ac:dyDescent="0.25">
      <c r="E4369">
        <f>Cálculo!E4369</f>
        <v>0</v>
      </c>
    </row>
    <row r="4370" spans="5:5" x14ac:dyDescent="0.25">
      <c r="E4370">
        <f>Cálculo!E4370</f>
        <v>0</v>
      </c>
    </row>
    <row r="4371" spans="5:5" x14ac:dyDescent="0.25">
      <c r="E4371">
        <f>Cálculo!E4371</f>
        <v>0</v>
      </c>
    </row>
    <row r="4372" spans="5:5" x14ac:dyDescent="0.25">
      <c r="E4372">
        <f>Cálculo!E4372</f>
        <v>0</v>
      </c>
    </row>
    <row r="4373" spans="5:5" x14ac:dyDescent="0.25">
      <c r="E4373">
        <f>Cálculo!E4373</f>
        <v>0</v>
      </c>
    </row>
    <row r="4374" spans="5:5" x14ac:dyDescent="0.25">
      <c r="E4374">
        <f>Cálculo!E4374</f>
        <v>0</v>
      </c>
    </row>
    <row r="4375" spans="5:5" x14ac:dyDescent="0.25">
      <c r="E4375">
        <f>Cálculo!E4375</f>
        <v>0</v>
      </c>
    </row>
    <row r="4376" spans="5:5" x14ac:dyDescent="0.25">
      <c r="E4376">
        <f>Cálculo!E4376</f>
        <v>0</v>
      </c>
    </row>
    <row r="4377" spans="5:5" x14ac:dyDescent="0.25">
      <c r="E4377">
        <f>Cálculo!E4377</f>
        <v>0</v>
      </c>
    </row>
    <row r="4378" spans="5:5" x14ac:dyDescent="0.25">
      <c r="E4378">
        <f>Cálculo!E4378</f>
        <v>0</v>
      </c>
    </row>
    <row r="4379" spans="5:5" x14ac:dyDescent="0.25">
      <c r="E4379">
        <f>Cálculo!E4379</f>
        <v>0</v>
      </c>
    </row>
    <row r="4380" spans="5:5" x14ac:dyDescent="0.25">
      <c r="E4380">
        <f>Cálculo!E4380</f>
        <v>0</v>
      </c>
    </row>
    <row r="4381" spans="5:5" x14ac:dyDescent="0.25">
      <c r="E4381">
        <f>Cálculo!E4381</f>
        <v>0</v>
      </c>
    </row>
    <row r="4382" spans="5:5" x14ac:dyDescent="0.25">
      <c r="E4382">
        <f>Cálculo!E4382</f>
        <v>0</v>
      </c>
    </row>
    <row r="4383" spans="5:5" x14ac:dyDescent="0.25">
      <c r="E4383">
        <f>Cálculo!E4383</f>
        <v>0</v>
      </c>
    </row>
    <row r="4384" spans="5:5" x14ac:dyDescent="0.25">
      <c r="E4384">
        <f>Cálculo!E4384</f>
        <v>0</v>
      </c>
    </row>
    <row r="4385" spans="5:5" x14ac:dyDescent="0.25">
      <c r="E4385">
        <f>Cálculo!E4385</f>
        <v>0</v>
      </c>
    </row>
    <row r="4386" spans="5:5" x14ac:dyDescent="0.25">
      <c r="E4386">
        <f>Cálculo!E4386</f>
        <v>0</v>
      </c>
    </row>
    <row r="4387" spans="5:5" x14ac:dyDescent="0.25">
      <c r="E4387">
        <f>Cálculo!E4387</f>
        <v>0</v>
      </c>
    </row>
    <row r="4388" spans="5:5" x14ac:dyDescent="0.25">
      <c r="E4388">
        <f>Cálculo!E4388</f>
        <v>0</v>
      </c>
    </row>
    <row r="4389" spans="5:5" x14ac:dyDescent="0.25">
      <c r="E4389">
        <f>Cálculo!E4389</f>
        <v>0</v>
      </c>
    </row>
    <row r="4390" spans="5:5" x14ac:dyDescent="0.25">
      <c r="E4390">
        <f>Cálculo!E4390</f>
        <v>0</v>
      </c>
    </row>
    <row r="4391" spans="5:5" x14ac:dyDescent="0.25">
      <c r="E4391">
        <f>Cálculo!E4391</f>
        <v>0</v>
      </c>
    </row>
    <row r="4392" spans="5:5" x14ac:dyDescent="0.25">
      <c r="E4392">
        <f>Cálculo!E4392</f>
        <v>0</v>
      </c>
    </row>
    <row r="4393" spans="5:5" x14ac:dyDescent="0.25">
      <c r="E4393">
        <f>Cálculo!E4393</f>
        <v>0</v>
      </c>
    </row>
    <row r="4394" spans="5:5" x14ac:dyDescent="0.25">
      <c r="E4394">
        <f>Cálculo!E4394</f>
        <v>0</v>
      </c>
    </row>
    <row r="4395" spans="5:5" x14ac:dyDescent="0.25">
      <c r="E4395">
        <f>Cálculo!E4395</f>
        <v>0</v>
      </c>
    </row>
    <row r="4396" spans="5:5" x14ac:dyDescent="0.25">
      <c r="E4396">
        <f>Cálculo!E4396</f>
        <v>0</v>
      </c>
    </row>
    <row r="4397" spans="5:5" x14ac:dyDescent="0.25">
      <c r="E4397">
        <f>Cálculo!E4397</f>
        <v>0</v>
      </c>
    </row>
    <row r="4398" spans="5:5" x14ac:dyDescent="0.25">
      <c r="E4398">
        <f>Cálculo!E4398</f>
        <v>0</v>
      </c>
    </row>
    <row r="4399" spans="5:5" x14ac:dyDescent="0.25">
      <c r="E4399">
        <f>Cálculo!E4399</f>
        <v>0</v>
      </c>
    </row>
    <row r="4400" spans="5:5" x14ac:dyDescent="0.25">
      <c r="E4400">
        <f>Cálculo!E4400</f>
        <v>0</v>
      </c>
    </row>
    <row r="4401" spans="5:5" x14ac:dyDescent="0.25">
      <c r="E4401">
        <f>Cálculo!E4401</f>
        <v>0</v>
      </c>
    </row>
    <row r="4402" spans="5:5" x14ac:dyDescent="0.25">
      <c r="E4402">
        <f>Cálculo!E4402</f>
        <v>0</v>
      </c>
    </row>
    <row r="4403" spans="5:5" x14ac:dyDescent="0.25">
      <c r="E4403">
        <f>Cálculo!E4403</f>
        <v>0</v>
      </c>
    </row>
    <row r="4404" spans="5:5" x14ac:dyDescent="0.25">
      <c r="E4404">
        <f>Cálculo!E4404</f>
        <v>0</v>
      </c>
    </row>
    <row r="4405" spans="5:5" x14ac:dyDescent="0.25">
      <c r="E4405">
        <f>Cálculo!E4405</f>
        <v>0</v>
      </c>
    </row>
    <row r="4406" spans="5:5" x14ac:dyDescent="0.25">
      <c r="E4406">
        <f>Cálculo!E4406</f>
        <v>0</v>
      </c>
    </row>
    <row r="4407" spans="5:5" x14ac:dyDescent="0.25">
      <c r="E4407">
        <f>Cálculo!E4407</f>
        <v>0</v>
      </c>
    </row>
    <row r="4408" spans="5:5" x14ac:dyDescent="0.25">
      <c r="E4408">
        <f>Cálculo!E4408</f>
        <v>0</v>
      </c>
    </row>
    <row r="4409" spans="5:5" x14ac:dyDescent="0.25">
      <c r="E4409">
        <f>Cálculo!E4409</f>
        <v>0</v>
      </c>
    </row>
    <row r="4410" spans="5:5" x14ac:dyDescent="0.25">
      <c r="E4410">
        <f>Cálculo!E4410</f>
        <v>0</v>
      </c>
    </row>
    <row r="4411" spans="5:5" x14ac:dyDescent="0.25">
      <c r="E4411">
        <f>Cálculo!E4411</f>
        <v>0</v>
      </c>
    </row>
    <row r="4412" spans="5:5" x14ac:dyDescent="0.25">
      <c r="E4412">
        <f>Cálculo!E4412</f>
        <v>0</v>
      </c>
    </row>
    <row r="4413" spans="5:5" x14ac:dyDescent="0.25">
      <c r="E4413">
        <f>Cálculo!E4413</f>
        <v>0</v>
      </c>
    </row>
    <row r="4414" spans="5:5" x14ac:dyDescent="0.25">
      <c r="E4414">
        <f>Cálculo!E4414</f>
        <v>0</v>
      </c>
    </row>
    <row r="4415" spans="5:5" x14ac:dyDescent="0.25">
      <c r="E4415">
        <f>Cálculo!E4415</f>
        <v>0</v>
      </c>
    </row>
    <row r="4416" spans="5:5" x14ac:dyDescent="0.25">
      <c r="E4416">
        <f>Cálculo!E4416</f>
        <v>0</v>
      </c>
    </row>
    <row r="4417" spans="5:5" x14ac:dyDescent="0.25">
      <c r="E4417">
        <f>Cálculo!E4417</f>
        <v>0</v>
      </c>
    </row>
    <row r="4418" spans="5:5" x14ac:dyDescent="0.25">
      <c r="E4418">
        <f>Cálculo!E4418</f>
        <v>0</v>
      </c>
    </row>
    <row r="4419" spans="5:5" x14ac:dyDescent="0.25">
      <c r="E4419">
        <f>Cálculo!E4419</f>
        <v>0</v>
      </c>
    </row>
    <row r="4420" spans="5:5" x14ac:dyDescent="0.25">
      <c r="E4420">
        <f>Cálculo!E4420</f>
        <v>0</v>
      </c>
    </row>
    <row r="4421" spans="5:5" x14ac:dyDescent="0.25">
      <c r="E4421">
        <f>Cálculo!E4421</f>
        <v>0</v>
      </c>
    </row>
    <row r="4422" spans="5:5" x14ac:dyDescent="0.25">
      <c r="E4422">
        <f>Cálculo!E4422</f>
        <v>0</v>
      </c>
    </row>
    <row r="4423" spans="5:5" x14ac:dyDescent="0.25">
      <c r="E4423">
        <f>Cálculo!E4423</f>
        <v>0</v>
      </c>
    </row>
    <row r="4424" spans="5:5" x14ac:dyDescent="0.25">
      <c r="E4424">
        <f>Cálculo!E4424</f>
        <v>0</v>
      </c>
    </row>
    <row r="4425" spans="5:5" x14ac:dyDescent="0.25">
      <c r="E4425">
        <f>Cálculo!E4425</f>
        <v>0</v>
      </c>
    </row>
    <row r="4426" spans="5:5" x14ac:dyDescent="0.25">
      <c r="E4426">
        <f>Cálculo!E4426</f>
        <v>0</v>
      </c>
    </row>
    <row r="4427" spans="5:5" x14ac:dyDescent="0.25">
      <c r="E4427">
        <f>Cálculo!E4427</f>
        <v>0</v>
      </c>
    </row>
    <row r="4428" spans="5:5" x14ac:dyDescent="0.25">
      <c r="E4428">
        <f>Cálculo!E4428</f>
        <v>0</v>
      </c>
    </row>
    <row r="4429" spans="5:5" x14ac:dyDescent="0.25">
      <c r="E4429">
        <f>Cálculo!E4429</f>
        <v>0</v>
      </c>
    </row>
    <row r="4430" spans="5:5" x14ac:dyDescent="0.25">
      <c r="E4430">
        <f>Cálculo!E4430</f>
        <v>0</v>
      </c>
    </row>
    <row r="4431" spans="5:5" x14ac:dyDescent="0.25">
      <c r="E4431">
        <f>Cálculo!E4431</f>
        <v>0</v>
      </c>
    </row>
    <row r="4432" spans="5:5" x14ac:dyDescent="0.25">
      <c r="E4432">
        <f>Cálculo!E4432</f>
        <v>0</v>
      </c>
    </row>
    <row r="4433" spans="5:5" x14ac:dyDescent="0.25">
      <c r="E4433">
        <f>Cálculo!E4433</f>
        <v>0</v>
      </c>
    </row>
    <row r="4434" spans="5:5" x14ac:dyDescent="0.25">
      <c r="E4434">
        <f>Cálculo!E4434</f>
        <v>0</v>
      </c>
    </row>
    <row r="4435" spans="5:5" x14ac:dyDescent="0.25">
      <c r="E4435">
        <f>Cálculo!E4435</f>
        <v>0</v>
      </c>
    </row>
    <row r="4436" spans="5:5" x14ac:dyDescent="0.25">
      <c r="E4436">
        <f>Cálculo!E4436</f>
        <v>0</v>
      </c>
    </row>
    <row r="4437" spans="5:5" x14ac:dyDescent="0.25">
      <c r="E4437">
        <f>Cálculo!E4437</f>
        <v>0</v>
      </c>
    </row>
    <row r="4438" spans="5:5" x14ac:dyDescent="0.25">
      <c r="E4438">
        <f>Cálculo!E4438</f>
        <v>0</v>
      </c>
    </row>
    <row r="4439" spans="5:5" x14ac:dyDescent="0.25">
      <c r="E4439">
        <f>Cálculo!E4439</f>
        <v>0</v>
      </c>
    </row>
    <row r="4440" spans="5:5" x14ac:dyDescent="0.25">
      <c r="E4440">
        <f>Cálculo!E4440</f>
        <v>0</v>
      </c>
    </row>
    <row r="4441" spans="5:5" x14ac:dyDescent="0.25">
      <c r="E4441">
        <f>Cálculo!E4441</f>
        <v>0</v>
      </c>
    </row>
    <row r="4442" spans="5:5" x14ac:dyDescent="0.25">
      <c r="E4442">
        <f>Cálculo!E4442</f>
        <v>0</v>
      </c>
    </row>
    <row r="4443" spans="5:5" x14ac:dyDescent="0.25">
      <c r="E4443">
        <f>Cálculo!E4443</f>
        <v>0</v>
      </c>
    </row>
    <row r="4444" spans="5:5" x14ac:dyDescent="0.25">
      <c r="E4444">
        <f>Cálculo!E4444</f>
        <v>0</v>
      </c>
    </row>
    <row r="4445" spans="5:5" x14ac:dyDescent="0.25">
      <c r="E4445">
        <f>Cálculo!E4445</f>
        <v>0</v>
      </c>
    </row>
    <row r="4446" spans="5:5" x14ac:dyDescent="0.25">
      <c r="E4446">
        <f>Cálculo!E4446</f>
        <v>0</v>
      </c>
    </row>
    <row r="4447" spans="5:5" x14ac:dyDescent="0.25">
      <c r="E4447">
        <f>Cálculo!E4447</f>
        <v>0</v>
      </c>
    </row>
    <row r="4448" spans="5:5" x14ac:dyDescent="0.25">
      <c r="E4448">
        <f>Cálculo!E4448</f>
        <v>0</v>
      </c>
    </row>
    <row r="4449" spans="5:5" x14ac:dyDescent="0.25">
      <c r="E4449">
        <f>Cálculo!E4449</f>
        <v>0</v>
      </c>
    </row>
    <row r="4450" spans="5:5" x14ac:dyDescent="0.25">
      <c r="E4450">
        <f>Cálculo!E4450</f>
        <v>0</v>
      </c>
    </row>
    <row r="4451" spans="5:5" x14ac:dyDescent="0.25">
      <c r="E4451">
        <f>Cálculo!E4451</f>
        <v>0</v>
      </c>
    </row>
    <row r="4452" spans="5:5" x14ac:dyDescent="0.25">
      <c r="E4452">
        <f>Cálculo!E4452</f>
        <v>0</v>
      </c>
    </row>
    <row r="4453" spans="5:5" x14ac:dyDescent="0.25">
      <c r="E4453">
        <f>Cálculo!E4453</f>
        <v>0</v>
      </c>
    </row>
    <row r="4454" spans="5:5" x14ac:dyDescent="0.25">
      <c r="E4454">
        <f>Cálculo!E4454</f>
        <v>0</v>
      </c>
    </row>
    <row r="4455" spans="5:5" x14ac:dyDescent="0.25">
      <c r="E4455">
        <f>Cálculo!E4455</f>
        <v>0</v>
      </c>
    </row>
    <row r="4456" spans="5:5" x14ac:dyDescent="0.25">
      <c r="E4456">
        <f>Cálculo!E4456</f>
        <v>0</v>
      </c>
    </row>
    <row r="4457" spans="5:5" x14ac:dyDescent="0.25">
      <c r="E4457">
        <f>Cálculo!E4457</f>
        <v>0</v>
      </c>
    </row>
    <row r="4458" spans="5:5" x14ac:dyDescent="0.25">
      <c r="E4458">
        <f>Cálculo!E4458</f>
        <v>0</v>
      </c>
    </row>
    <row r="4459" spans="5:5" x14ac:dyDescent="0.25">
      <c r="E4459">
        <f>Cálculo!E4459</f>
        <v>0</v>
      </c>
    </row>
    <row r="4460" spans="5:5" x14ac:dyDescent="0.25">
      <c r="E4460">
        <f>Cálculo!E4460</f>
        <v>0</v>
      </c>
    </row>
    <row r="4461" spans="5:5" x14ac:dyDescent="0.25">
      <c r="E4461">
        <f>Cálculo!E4461</f>
        <v>0</v>
      </c>
    </row>
    <row r="4462" spans="5:5" x14ac:dyDescent="0.25">
      <c r="E4462">
        <f>Cálculo!E4462</f>
        <v>0</v>
      </c>
    </row>
    <row r="4463" spans="5:5" x14ac:dyDescent="0.25">
      <c r="E4463">
        <f>Cálculo!E4463</f>
        <v>0</v>
      </c>
    </row>
    <row r="4464" spans="5:5" x14ac:dyDescent="0.25">
      <c r="E4464">
        <f>Cálculo!E4464</f>
        <v>0</v>
      </c>
    </row>
    <row r="4465" spans="5:5" x14ac:dyDescent="0.25">
      <c r="E4465">
        <f>Cálculo!E4465</f>
        <v>0</v>
      </c>
    </row>
    <row r="4466" spans="5:5" x14ac:dyDescent="0.25">
      <c r="E4466">
        <f>Cálculo!E4466</f>
        <v>0</v>
      </c>
    </row>
    <row r="4467" spans="5:5" x14ac:dyDescent="0.25">
      <c r="E4467">
        <f>Cálculo!E4467</f>
        <v>0</v>
      </c>
    </row>
    <row r="4468" spans="5:5" x14ac:dyDescent="0.25">
      <c r="E4468">
        <f>Cálculo!E4468</f>
        <v>0</v>
      </c>
    </row>
    <row r="4469" spans="5:5" x14ac:dyDescent="0.25">
      <c r="E4469">
        <f>Cálculo!E4469</f>
        <v>0</v>
      </c>
    </row>
    <row r="4470" spans="5:5" x14ac:dyDescent="0.25">
      <c r="E4470">
        <f>Cálculo!E4470</f>
        <v>0</v>
      </c>
    </row>
    <row r="4471" spans="5:5" x14ac:dyDescent="0.25">
      <c r="E4471">
        <f>Cálculo!E4471</f>
        <v>0</v>
      </c>
    </row>
    <row r="4472" spans="5:5" x14ac:dyDescent="0.25">
      <c r="E4472">
        <f>Cálculo!E4472</f>
        <v>0</v>
      </c>
    </row>
    <row r="4473" spans="5:5" x14ac:dyDescent="0.25">
      <c r="E4473">
        <f>Cálculo!E4473</f>
        <v>0</v>
      </c>
    </row>
    <row r="4474" spans="5:5" x14ac:dyDescent="0.25">
      <c r="E4474">
        <f>Cálculo!E4474</f>
        <v>0</v>
      </c>
    </row>
    <row r="4475" spans="5:5" x14ac:dyDescent="0.25">
      <c r="E4475">
        <f>Cálculo!E4475</f>
        <v>0</v>
      </c>
    </row>
    <row r="4476" spans="5:5" x14ac:dyDescent="0.25">
      <c r="E4476">
        <f>Cálculo!E4476</f>
        <v>0</v>
      </c>
    </row>
    <row r="4477" spans="5:5" x14ac:dyDescent="0.25">
      <c r="E4477">
        <f>Cálculo!E4477</f>
        <v>0</v>
      </c>
    </row>
    <row r="4478" spans="5:5" x14ac:dyDescent="0.25">
      <c r="E4478">
        <f>Cálculo!E4478</f>
        <v>0</v>
      </c>
    </row>
    <row r="4479" spans="5:5" x14ac:dyDescent="0.25">
      <c r="E4479">
        <f>Cálculo!E4479</f>
        <v>0</v>
      </c>
    </row>
    <row r="4480" spans="5:5" x14ac:dyDescent="0.25">
      <c r="E4480">
        <f>Cálculo!E4480</f>
        <v>0</v>
      </c>
    </row>
    <row r="4481" spans="5:5" x14ac:dyDescent="0.25">
      <c r="E4481">
        <f>Cálculo!E4481</f>
        <v>0</v>
      </c>
    </row>
    <row r="4482" spans="5:5" x14ac:dyDescent="0.25">
      <c r="E4482">
        <f>Cálculo!E4482</f>
        <v>0</v>
      </c>
    </row>
    <row r="4483" spans="5:5" x14ac:dyDescent="0.25">
      <c r="E4483">
        <f>Cálculo!E4483</f>
        <v>0</v>
      </c>
    </row>
    <row r="4484" spans="5:5" x14ac:dyDescent="0.25">
      <c r="E4484">
        <f>Cálculo!E4484</f>
        <v>0</v>
      </c>
    </row>
    <row r="4485" spans="5:5" x14ac:dyDescent="0.25">
      <c r="E4485">
        <f>Cálculo!E4485</f>
        <v>0</v>
      </c>
    </row>
    <row r="4486" spans="5:5" x14ac:dyDescent="0.25">
      <c r="E4486">
        <f>Cálculo!E4486</f>
        <v>0</v>
      </c>
    </row>
    <row r="4487" spans="5:5" x14ac:dyDescent="0.25">
      <c r="E4487">
        <f>Cálculo!E4487</f>
        <v>0</v>
      </c>
    </row>
    <row r="4488" spans="5:5" x14ac:dyDescent="0.25">
      <c r="E4488">
        <f>Cálculo!E4488</f>
        <v>0</v>
      </c>
    </row>
    <row r="4489" spans="5:5" x14ac:dyDescent="0.25">
      <c r="E4489">
        <f>Cálculo!E4489</f>
        <v>0</v>
      </c>
    </row>
    <row r="4490" spans="5:5" x14ac:dyDescent="0.25">
      <c r="E4490">
        <f>Cálculo!E4490</f>
        <v>0</v>
      </c>
    </row>
    <row r="4491" spans="5:5" x14ac:dyDescent="0.25">
      <c r="E4491">
        <f>Cálculo!E4491</f>
        <v>0</v>
      </c>
    </row>
    <row r="4492" spans="5:5" x14ac:dyDescent="0.25">
      <c r="E4492">
        <f>Cálculo!E4492</f>
        <v>0</v>
      </c>
    </row>
    <row r="4493" spans="5:5" x14ac:dyDescent="0.25">
      <c r="E4493">
        <f>Cálculo!E4493</f>
        <v>0</v>
      </c>
    </row>
    <row r="4494" spans="5:5" x14ac:dyDescent="0.25">
      <c r="E4494">
        <f>Cálculo!E4494</f>
        <v>0</v>
      </c>
    </row>
    <row r="4495" spans="5:5" x14ac:dyDescent="0.25">
      <c r="E4495">
        <f>Cálculo!E4495</f>
        <v>0</v>
      </c>
    </row>
    <row r="4496" spans="5:5" x14ac:dyDescent="0.25">
      <c r="E4496">
        <f>Cálculo!E4496</f>
        <v>0</v>
      </c>
    </row>
    <row r="4497" spans="5:5" x14ac:dyDescent="0.25">
      <c r="E4497">
        <f>Cálculo!E4497</f>
        <v>0</v>
      </c>
    </row>
    <row r="4498" spans="5:5" x14ac:dyDescent="0.25">
      <c r="E4498">
        <f>Cálculo!E4498</f>
        <v>0</v>
      </c>
    </row>
    <row r="4499" spans="5:5" x14ac:dyDescent="0.25">
      <c r="E4499">
        <f>Cálculo!E4499</f>
        <v>0</v>
      </c>
    </row>
    <row r="4500" spans="5:5" x14ac:dyDescent="0.25">
      <c r="E4500">
        <f>Cálculo!E4500</f>
        <v>0</v>
      </c>
    </row>
    <row r="4501" spans="5:5" x14ac:dyDescent="0.25">
      <c r="E4501">
        <f>Cálculo!E4501</f>
        <v>0</v>
      </c>
    </row>
    <row r="4502" spans="5:5" x14ac:dyDescent="0.25">
      <c r="E4502">
        <f>Cálculo!E4502</f>
        <v>0</v>
      </c>
    </row>
    <row r="4503" spans="5:5" x14ac:dyDescent="0.25">
      <c r="E4503">
        <f>Cálculo!E4503</f>
        <v>0</v>
      </c>
    </row>
    <row r="4504" spans="5:5" x14ac:dyDescent="0.25">
      <c r="E4504">
        <f>Cálculo!E4504</f>
        <v>0</v>
      </c>
    </row>
    <row r="4505" spans="5:5" x14ac:dyDescent="0.25">
      <c r="E4505">
        <f>Cálculo!E4505</f>
        <v>0</v>
      </c>
    </row>
    <row r="4506" spans="5:5" x14ac:dyDescent="0.25">
      <c r="E4506">
        <f>Cálculo!E4506</f>
        <v>0</v>
      </c>
    </row>
    <row r="4507" spans="5:5" x14ac:dyDescent="0.25">
      <c r="E4507">
        <f>Cálculo!E4507</f>
        <v>0</v>
      </c>
    </row>
    <row r="4508" spans="5:5" x14ac:dyDescent="0.25">
      <c r="E4508">
        <f>Cálculo!E4508</f>
        <v>0</v>
      </c>
    </row>
    <row r="4509" spans="5:5" x14ac:dyDescent="0.25">
      <c r="E4509">
        <f>Cálculo!E4509</f>
        <v>0</v>
      </c>
    </row>
    <row r="4510" spans="5:5" x14ac:dyDescent="0.25">
      <c r="E4510">
        <f>Cálculo!E4510</f>
        <v>0</v>
      </c>
    </row>
    <row r="4511" spans="5:5" x14ac:dyDescent="0.25">
      <c r="E4511">
        <f>Cálculo!E4511</f>
        <v>0</v>
      </c>
    </row>
    <row r="4512" spans="5:5" x14ac:dyDescent="0.25">
      <c r="E4512">
        <f>Cálculo!E4512</f>
        <v>0</v>
      </c>
    </row>
    <row r="4513" spans="5:5" x14ac:dyDescent="0.25">
      <c r="E4513">
        <f>Cálculo!E4513</f>
        <v>0</v>
      </c>
    </row>
    <row r="4514" spans="5:5" x14ac:dyDescent="0.25">
      <c r="E4514">
        <f>Cálculo!E4514</f>
        <v>0</v>
      </c>
    </row>
    <row r="4515" spans="5:5" x14ac:dyDescent="0.25">
      <c r="E4515">
        <f>Cálculo!E4515</f>
        <v>0</v>
      </c>
    </row>
    <row r="4516" spans="5:5" x14ac:dyDescent="0.25">
      <c r="E4516">
        <f>Cálculo!E4516</f>
        <v>0</v>
      </c>
    </row>
    <row r="4517" spans="5:5" x14ac:dyDescent="0.25">
      <c r="E4517">
        <f>Cálculo!E4517</f>
        <v>0</v>
      </c>
    </row>
    <row r="4518" spans="5:5" x14ac:dyDescent="0.25">
      <c r="E4518">
        <f>Cálculo!E4518</f>
        <v>0</v>
      </c>
    </row>
    <row r="4519" spans="5:5" x14ac:dyDescent="0.25">
      <c r="E4519">
        <f>Cálculo!E4519</f>
        <v>0</v>
      </c>
    </row>
    <row r="4520" spans="5:5" x14ac:dyDescent="0.25">
      <c r="E4520">
        <f>Cálculo!E4520</f>
        <v>0</v>
      </c>
    </row>
    <row r="4521" spans="5:5" x14ac:dyDescent="0.25">
      <c r="E4521">
        <f>Cálculo!E4521</f>
        <v>0</v>
      </c>
    </row>
    <row r="4522" spans="5:5" x14ac:dyDescent="0.25">
      <c r="E4522">
        <f>Cálculo!E4522</f>
        <v>0</v>
      </c>
    </row>
    <row r="4523" spans="5:5" x14ac:dyDescent="0.25">
      <c r="E4523">
        <f>Cálculo!E4523</f>
        <v>0</v>
      </c>
    </row>
    <row r="4524" spans="5:5" x14ac:dyDescent="0.25">
      <c r="E4524">
        <f>Cálculo!E4524</f>
        <v>0</v>
      </c>
    </row>
    <row r="4525" spans="5:5" x14ac:dyDescent="0.25">
      <c r="E4525">
        <f>Cálculo!E4525</f>
        <v>0</v>
      </c>
    </row>
    <row r="4526" spans="5:5" x14ac:dyDescent="0.25">
      <c r="E4526">
        <f>Cálculo!E4526</f>
        <v>0</v>
      </c>
    </row>
    <row r="4527" spans="5:5" x14ac:dyDescent="0.25">
      <c r="E4527">
        <f>Cálculo!E4527</f>
        <v>0</v>
      </c>
    </row>
    <row r="4528" spans="5:5" x14ac:dyDescent="0.25">
      <c r="E4528">
        <f>Cálculo!E4528</f>
        <v>0</v>
      </c>
    </row>
    <row r="4529" spans="5:5" x14ac:dyDescent="0.25">
      <c r="E4529">
        <f>Cálculo!E4529</f>
        <v>0</v>
      </c>
    </row>
    <row r="4530" spans="5:5" x14ac:dyDescent="0.25">
      <c r="E4530">
        <f>Cálculo!E4530</f>
        <v>0</v>
      </c>
    </row>
    <row r="4531" spans="5:5" x14ac:dyDescent="0.25">
      <c r="E4531">
        <f>Cálculo!E4531</f>
        <v>0</v>
      </c>
    </row>
    <row r="4532" spans="5:5" x14ac:dyDescent="0.25">
      <c r="E4532">
        <f>Cálculo!E4532</f>
        <v>0</v>
      </c>
    </row>
    <row r="4533" spans="5:5" x14ac:dyDescent="0.25">
      <c r="E4533">
        <f>Cálculo!E4533</f>
        <v>0</v>
      </c>
    </row>
    <row r="4534" spans="5:5" x14ac:dyDescent="0.25">
      <c r="E4534">
        <f>Cálculo!E4534</f>
        <v>0</v>
      </c>
    </row>
    <row r="4535" spans="5:5" x14ac:dyDescent="0.25">
      <c r="E4535">
        <f>Cálculo!E4535</f>
        <v>0</v>
      </c>
    </row>
    <row r="4536" spans="5:5" x14ac:dyDescent="0.25">
      <c r="E4536">
        <f>Cálculo!E4536</f>
        <v>0</v>
      </c>
    </row>
    <row r="4537" spans="5:5" x14ac:dyDescent="0.25">
      <c r="E4537">
        <f>Cálculo!E4537</f>
        <v>0</v>
      </c>
    </row>
    <row r="4538" spans="5:5" x14ac:dyDescent="0.25">
      <c r="E4538">
        <f>Cálculo!E4538</f>
        <v>0</v>
      </c>
    </row>
    <row r="4539" spans="5:5" x14ac:dyDescent="0.25">
      <c r="E4539">
        <f>Cálculo!E4539</f>
        <v>0</v>
      </c>
    </row>
    <row r="4540" spans="5:5" x14ac:dyDescent="0.25">
      <c r="E4540">
        <f>Cálculo!E4540</f>
        <v>0</v>
      </c>
    </row>
    <row r="4541" spans="5:5" x14ac:dyDescent="0.25">
      <c r="E4541">
        <f>Cálculo!E4541</f>
        <v>0</v>
      </c>
    </row>
    <row r="4542" spans="5:5" x14ac:dyDescent="0.25">
      <c r="E4542">
        <f>Cálculo!E4542</f>
        <v>0</v>
      </c>
    </row>
    <row r="4543" spans="5:5" x14ac:dyDescent="0.25">
      <c r="E4543">
        <f>Cálculo!E4543</f>
        <v>0</v>
      </c>
    </row>
    <row r="4544" spans="5:5" x14ac:dyDescent="0.25">
      <c r="E4544">
        <f>Cálculo!E4544</f>
        <v>0</v>
      </c>
    </row>
    <row r="4545" spans="5:5" x14ac:dyDescent="0.25">
      <c r="E4545">
        <f>Cálculo!E4545</f>
        <v>0</v>
      </c>
    </row>
    <row r="4546" spans="5:5" x14ac:dyDescent="0.25">
      <c r="E4546">
        <f>Cálculo!E4546</f>
        <v>0</v>
      </c>
    </row>
    <row r="4547" spans="5:5" x14ac:dyDescent="0.25">
      <c r="E4547">
        <f>Cálculo!E4547</f>
        <v>0</v>
      </c>
    </row>
    <row r="4548" spans="5:5" x14ac:dyDescent="0.25">
      <c r="E4548">
        <f>Cálculo!E4548</f>
        <v>0</v>
      </c>
    </row>
    <row r="4549" spans="5:5" x14ac:dyDescent="0.25">
      <c r="E4549">
        <f>Cálculo!E4549</f>
        <v>0</v>
      </c>
    </row>
    <row r="4550" spans="5:5" x14ac:dyDescent="0.25">
      <c r="E4550">
        <f>Cálculo!E4550</f>
        <v>0</v>
      </c>
    </row>
    <row r="4551" spans="5:5" x14ac:dyDescent="0.25">
      <c r="E4551">
        <f>Cálculo!E4551</f>
        <v>0</v>
      </c>
    </row>
    <row r="4552" spans="5:5" x14ac:dyDescent="0.25">
      <c r="E4552">
        <f>Cálculo!E4552</f>
        <v>0</v>
      </c>
    </row>
    <row r="4553" spans="5:5" x14ac:dyDescent="0.25">
      <c r="E4553">
        <f>Cálculo!E4553</f>
        <v>0</v>
      </c>
    </row>
    <row r="4554" spans="5:5" x14ac:dyDescent="0.25">
      <c r="E4554">
        <f>Cálculo!E4554</f>
        <v>0</v>
      </c>
    </row>
    <row r="4555" spans="5:5" x14ac:dyDescent="0.25">
      <c r="E4555">
        <f>Cálculo!E4555</f>
        <v>0</v>
      </c>
    </row>
    <row r="4556" spans="5:5" x14ac:dyDescent="0.25">
      <c r="E4556">
        <f>Cálculo!E4556</f>
        <v>0</v>
      </c>
    </row>
    <row r="4557" spans="5:5" x14ac:dyDescent="0.25">
      <c r="E4557">
        <f>Cálculo!E4557</f>
        <v>0</v>
      </c>
    </row>
    <row r="4558" spans="5:5" x14ac:dyDescent="0.25">
      <c r="E4558">
        <f>Cálculo!E4558</f>
        <v>0</v>
      </c>
    </row>
    <row r="4559" spans="5:5" x14ac:dyDescent="0.25">
      <c r="E4559">
        <f>Cálculo!E4559</f>
        <v>0</v>
      </c>
    </row>
    <row r="4560" spans="5:5" x14ac:dyDescent="0.25">
      <c r="E4560">
        <f>Cálculo!E4560</f>
        <v>0</v>
      </c>
    </row>
    <row r="4561" spans="5:5" x14ac:dyDescent="0.25">
      <c r="E4561">
        <f>Cálculo!E4561</f>
        <v>0</v>
      </c>
    </row>
    <row r="4562" spans="5:5" x14ac:dyDescent="0.25">
      <c r="E4562">
        <f>Cálculo!E4562</f>
        <v>0</v>
      </c>
    </row>
    <row r="4563" spans="5:5" x14ac:dyDescent="0.25">
      <c r="E4563">
        <f>Cálculo!E4563</f>
        <v>0</v>
      </c>
    </row>
    <row r="4564" spans="5:5" x14ac:dyDescent="0.25">
      <c r="E4564">
        <f>Cálculo!E4564</f>
        <v>0</v>
      </c>
    </row>
    <row r="4565" spans="5:5" x14ac:dyDescent="0.25">
      <c r="E4565">
        <f>Cálculo!E4565</f>
        <v>0</v>
      </c>
    </row>
    <row r="4566" spans="5:5" x14ac:dyDescent="0.25">
      <c r="E4566">
        <f>Cálculo!E4566</f>
        <v>0</v>
      </c>
    </row>
    <row r="4567" spans="5:5" x14ac:dyDescent="0.25">
      <c r="E4567">
        <f>Cálculo!E4567</f>
        <v>0</v>
      </c>
    </row>
    <row r="4568" spans="5:5" x14ac:dyDescent="0.25">
      <c r="E4568">
        <f>Cálculo!E4568</f>
        <v>0</v>
      </c>
    </row>
    <row r="4569" spans="5:5" x14ac:dyDescent="0.25">
      <c r="E4569">
        <f>Cálculo!E4569</f>
        <v>0</v>
      </c>
    </row>
    <row r="4570" spans="5:5" x14ac:dyDescent="0.25">
      <c r="E4570">
        <f>Cálculo!E4570</f>
        <v>0</v>
      </c>
    </row>
    <row r="4571" spans="5:5" x14ac:dyDescent="0.25">
      <c r="E4571">
        <f>Cálculo!E4571</f>
        <v>0</v>
      </c>
    </row>
    <row r="4572" spans="5:5" x14ac:dyDescent="0.25">
      <c r="E4572">
        <f>Cálculo!E4572</f>
        <v>0</v>
      </c>
    </row>
    <row r="4573" spans="5:5" x14ac:dyDescent="0.25">
      <c r="E4573">
        <f>Cálculo!E4573</f>
        <v>0</v>
      </c>
    </row>
    <row r="4574" spans="5:5" x14ac:dyDescent="0.25">
      <c r="E4574">
        <f>Cálculo!E4574</f>
        <v>0</v>
      </c>
    </row>
    <row r="4575" spans="5:5" x14ac:dyDescent="0.25">
      <c r="E4575">
        <f>Cálculo!E4575</f>
        <v>0</v>
      </c>
    </row>
    <row r="4576" spans="5:5" x14ac:dyDescent="0.25">
      <c r="E4576">
        <f>Cálculo!E4576</f>
        <v>0</v>
      </c>
    </row>
    <row r="4577" spans="5:5" x14ac:dyDescent="0.25">
      <c r="E4577">
        <f>Cálculo!E4577</f>
        <v>0</v>
      </c>
    </row>
    <row r="4578" spans="5:5" x14ac:dyDescent="0.25">
      <c r="E4578">
        <f>Cálculo!E4578</f>
        <v>0</v>
      </c>
    </row>
    <row r="4579" spans="5:5" x14ac:dyDescent="0.25">
      <c r="E4579">
        <f>Cálculo!E4579</f>
        <v>0</v>
      </c>
    </row>
    <row r="4580" spans="5:5" x14ac:dyDescent="0.25">
      <c r="E4580">
        <f>Cálculo!E4580</f>
        <v>0</v>
      </c>
    </row>
    <row r="4581" spans="5:5" x14ac:dyDescent="0.25">
      <c r="E4581">
        <f>Cálculo!E4581</f>
        <v>0</v>
      </c>
    </row>
    <row r="4582" spans="5:5" x14ac:dyDescent="0.25">
      <c r="E4582">
        <f>Cálculo!E4582</f>
        <v>0</v>
      </c>
    </row>
    <row r="4583" spans="5:5" x14ac:dyDescent="0.25">
      <c r="E4583">
        <f>Cálculo!E4583</f>
        <v>0</v>
      </c>
    </row>
    <row r="4584" spans="5:5" x14ac:dyDescent="0.25">
      <c r="E4584">
        <f>Cálculo!E4584</f>
        <v>0</v>
      </c>
    </row>
    <row r="4585" spans="5:5" x14ac:dyDescent="0.25">
      <c r="E4585">
        <f>Cálculo!E4585</f>
        <v>0</v>
      </c>
    </row>
    <row r="4586" spans="5:5" x14ac:dyDescent="0.25">
      <c r="E4586">
        <f>Cálculo!E4586</f>
        <v>0</v>
      </c>
    </row>
    <row r="4587" spans="5:5" x14ac:dyDescent="0.25">
      <c r="E4587">
        <f>Cálculo!E4587</f>
        <v>0</v>
      </c>
    </row>
    <row r="4588" spans="5:5" x14ac:dyDescent="0.25">
      <c r="E4588">
        <f>Cálculo!E4588</f>
        <v>0</v>
      </c>
    </row>
    <row r="4589" spans="5:5" x14ac:dyDescent="0.25">
      <c r="E4589">
        <f>Cálculo!E4589</f>
        <v>0</v>
      </c>
    </row>
    <row r="4590" spans="5:5" x14ac:dyDescent="0.25">
      <c r="E4590">
        <f>Cálculo!E4590</f>
        <v>0</v>
      </c>
    </row>
    <row r="4591" spans="5:5" x14ac:dyDescent="0.25">
      <c r="E4591">
        <f>Cálculo!E4591</f>
        <v>0</v>
      </c>
    </row>
    <row r="4592" spans="5:5" x14ac:dyDescent="0.25">
      <c r="E4592">
        <f>Cálculo!E4592</f>
        <v>0</v>
      </c>
    </row>
    <row r="4593" spans="5:5" x14ac:dyDescent="0.25">
      <c r="E4593">
        <f>Cálculo!E4593</f>
        <v>0</v>
      </c>
    </row>
    <row r="4594" spans="5:5" x14ac:dyDescent="0.25">
      <c r="E4594">
        <f>Cálculo!E4594</f>
        <v>0</v>
      </c>
    </row>
    <row r="4595" spans="5:5" x14ac:dyDescent="0.25">
      <c r="E4595">
        <f>Cálculo!E4595</f>
        <v>0</v>
      </c>
    </row>
    <row r="4596" spans="5:5" x14ac:dyDescent="0.25">
      <c r="E4596">
        <f>Cálculo!E4596</f>
        <v>0</v>
      </c>
    </row>
    <row r="4597" spans="5:5" x14ac:dyDescent="0.25">
      <c r="E4597">
        <f>Cálculo!E4597</f>
        <v>0</v>
      </c>
    </row>
    <row r="4598" spans="5:5" x14ac:dyDescent="0.25">
      <c r="E4598">
        <f>Cálculo!E4598</f>
        <v>0</v>
      </c>
    </row>
    <row r="4599" spans="5:5" x14ac:dyDescent="0.25">
      <c r="E4599">
        <f>Cálculo!E4599</f>
        <v>0</v>
      </c>
    </row>
    <row r="4600" spans="5:5" x14ac:dyDescent="0.25">
      <c r="E4600">
        <f>Cálculo!E4600</f>
        <v>0</v>
      </c>
    </row>
    <row r="4601" spans="5:5" x14ac:dyDescent="0.25">
      <c r="E4601">
        <f>Cálculo!E4601</f>
        <v>0</v>
      </c>
    </row>
    <row r="4602" spans="5:5" x14ac:dyDescent="0.25">
      <c r="E4602">
        <f>Cálculo!E4602</f>
        <v>0</v>
      </c>
    </row>
    <row r="4603" spans="5:5" x14ac:dyDescent="0.25">
      <c r="E4603">
        <f>Cálculo!E4603</f>
        <v>0</v>
      </c>
    </row>
    <row r="4604" spans="5:5" x14ac:dyDescent="0.25">
      <c r="E4604">
        <f>Cálculo!E4604</f>
        <v>0</v>
      </c>
    </row>
    <row r="4605" spans="5:5" x14ac:dyDescent="0.25">
      <c r="E4605">
        <f>Cálculo!E4605</f>
        <v>0</v>
      </c>
    </row>
    <row r="4606" spans="5:5" x14ac:dyDescent="0.25">
      <c r="E4606">
        <f>Cálculo!E4606</f>
        <v>0</v>
      </c>
    </row>
    <row r="4607" spans="5:5" x14ac:dyDescent="0.25">
      <c r="E4607">
        <f>Cálculo!E4607</f>
        <v>0</v>
      </c>
    </row>
    <row r="4608" spans="5:5" x14ac:dyDescent="0.25">
      <c r="E4608">
        <f>Cálculo!E4608</f>
        <v>0</v>
      </c>
    </row>
    <row r="4609" spans="5:5" x14ac:dyDescent="0.25">
      <c r="E4609">
        <f>Cálculo!E4609</f>
        <v>0</v>
      </c>
    </row>
    <row r="4610" spans="5:5" x14ac:dyDescent="0.25">
      <c r="E4610">
        <f>Cálculo!E4610</f>
        <v>0</v>
      </c>
    </row>
    <row r="4611" spans="5:5" x14ac:dyDescent="0.25">
      <c r="E4611">
        <f>Cálculo!E4611</f>
        <v>0</v>
      </c>
    </row>
    <row r="4612" spans="5:5" x14ac:dyDescent="0.25">
      <c r="E4612">
        <f>Cálculo!E4612</f>
        <v>0</v>
      </c>
    </row>
    <row r="4613" spans="5:5" x14ac:dyDescent="0.25">
      <c r="E4613">
        <f>Cálculo!E4613</f>
        <v>0</v>
      </c>
    </row>
    <row r="4614" spans="5:5" x14ac:dyDescent="0.25">
      <c r="E4614">
        <f>Cálculo!E4614</f>
        <v>0</v>
      </c>
    </row>
    <row r="4615" spans="5:5" x14ac:dyDescent="0.25">
      <c r="E4615">
        <f>Cálculo!E4615</f>
        <v>0</v>
      </c>
    </row>
    <row r="4616" spans="5:5" x14ac:dyDescent="0.25">
      <c r="E4616">
        <f>Cálculo!E4616</f>
        <v>0</v>
      </c>
    </row>
    <row r="4617" spans="5:5" x14ac:dyDescent="0.25">
      <c r="E4617">
        <f>Cálculo!E4617</f>
        <v>0</v>
      </c>
    </row>
    <row r="4618" spans="5:5" x14ac:dyDescent="0.25">
      <c r="E4618">
        <f>Cálculo!E4618</f>
        <v>0</v>
      </c>
    </row>
    <row r="4619" spans="5:5" x14ac:dyDescent="0.25">
      <c r="E4619">
        <f>Cálculo!E4619</f>
        <v>0</v>
      </c>
    </row>
    <row r="4620" spans="5:5" x14ac:dyDescent="0.25">
      <c r="E4620">
        <f>Cálculo!E4620</f>
        <v>0</v>
      </c>
    </row>
    <row r="4621" spans="5:5" x14ac:dyDescent="0.25">
      <c r="E4621">
        <f>Cálculo!E4621</f>
        <v>0</v>
      </c>
    </row>
    <row r="4622" spans="5:5" x14ac:dyDescent="0.25">
      <c r="E4622">
        <f>Cálculo!E4622</f>
        <v>0</v>
      </c>
    </row>
    <row r="4623" spans="5:5" x14ac:dyDescent="0.25">
      <c r="E4623">
        <f>Cálculo!E4623</f>
        <v>0</v>
      </c>
    </row>
    <row r="4624" spans="5:5" x14ac:dyDescent="0.25">
      <c r="E4624">
        <f>Cálculo!E4624</f>
        <v>0</v>
      </c>
    </row>
    <row r="4625" spans="5:5" x14ac:dyDescent="0.25">
      <c r="E4625">
        <f>Cálculo!E4625</f>
        <v>0</v>
      </c>
    </row>
    <row r="4626" spans="5:5" x14ac:dyDescent="0.25">
      <c r="E4626">
        <f>Cálculo!E4626</f>
        <v>0</v>
      </c>
    </row>
    <row r="4627" spans="5:5" x14ac:dyDescent="0.25">
      <c r="E4627">
        <f>Cálculo!E4627</f>
        <v>0</v>
      </c>
    </row>
    <row r="4628" spans="5:5" x14ac:dyDescent="0.25">
      <c r="E4628">
        <f>Cálculo!E4628</f>
        <v>0</v>
      </c>
    </row>
    <row r="4629" spans="5:5" x14ac:dyDescent="0.25">
      <c r="E4629">
        <f>Cálculo!E4629</f>
        <v>0</v>
      </c>
    </row>
    <row r="4630" spans="5:5" x14ac:dyDescent="0.25">
      <c r="E4630">
        <f>Cálculo!E4630</f>
        <v>0</v>
      </c>
    </row>
    <row r="4631" spans="5:5" x14ac:dyDescent="0.25">
      <c r="E4631">
        <f>Cálculo!E4631</f>
        <v>0</v>
      </c>
    </row>
    <row r="4632" spans="5:5" x14ac:dyDescent="0.25">
      <c r="E4632">
        <f>Cálculo!E4632</f>
        <v>0</v>
      </c>
    </row>
    <row r="4633" spans="5:5" x14ac:dyDescent="0.25">
      <c r="E4633">
        <f>Cálculo!E4633</f>
        <v>0</v>
      </c>
    </row>
    <row r="4634" spans="5:5" x14ac:dyDescent="0.25">
      <c r="E4634">
        <f>Cálculo!E4634</f>
        <v>0</v>
      </c>
    </row>
    <row r="4635" spans="5:5" x14ac:dyDescent="0.25">
      <c r="E4635">
        <f>Cálculo!E4635</f>
        <v>0</v>
      </c>
    </row>
    <row r="4636" spans="5:5" x14ac:dyDescent="0.25">
      <c r="E4636">
        <f>Cálculo!E4636</f>
        <v>0</v>
      </c>
    </row>
    <row r="4637" spans="5:5" x14ac:dyDescent="0.25">
      <c r="E4637">
        <f>Cálculo!E4637</f>
        <v>0</v>
      </c>
    </row>
    <row r="4638" spans="5:5" x14ac:dyDescent="0.25">
      <c r="E4638">
        <f>Cálculo!E4638</f>
        <v>0</v>
      </c>
    </row>
    <row r="4639" spans="5:5" x14ac:dyDescent="0.25">
      <c r="E4639">
        <f>Cálculo!E4639</f>
        <v>0</v>
      </c>
    </row>
    <row r="4640" spans="5:5" x14ac:dyDescent="0.25">
      <c r="E4640">
        <f>Cálculo!E4640</f>
        <v>0</v>
      </c>
    </row>
    <row r="4641" spans="5:5" x14ac:dyDescent="0.25">
      <c r="E4641">
        <f>Cálculo!E4641</f>
        <v>0</v>
      </c>
    </row>
    <row r="4642" spans="5:5" x14ac:dyDescent="0.25">
      <c r="E4642">
        <f>Cálculo!E4642</f>
        <v>0</v>
      </c>
    </row>
    <row r="4643" spans="5:5" x14ac:dyDescent="0.25">
      <c r="E4643">
        <f>Cálculo!E4643</f>
        <v>0</v>
      </c>
    </row>
    <row r="4644" spans="5:5" x14ac:dyDescent="0.25">
      <c r="E4644">
        <f>Cálculo!E4644</f>
        <v>0</v>
      </c>
    </row>
    <row r="4645" spans="5:5" x14ac:dyDescent="0.25">
      <c r="E4645">
        <f>Cálculo!E4645</f>
        <v>0</v>
      </c>
    </row>
    <row r="4646" spans="5:5" x14ac:dyDescent="0.25">
      <c r="E4646">
        <f>Cálculo!E4646</f>
        <v>0</v>
      </c>
    </row>
    <row r="4647" spans="5:5" x14ac:dyDescent="0.25">
      <c r="E4647">
        <f>Cálculo!E4647</f>
        <v>0</v>
      </c>
    </row>
    <row r="4648" spans="5:5" x14ac:dyDescent="0.25">
      <c r="E4648">
        <f>Cálculo!E4648</f>
        <v>0</v>
      </c>
    </row>
    <row r="4649" spans="5:5" x14ac:dyDescent="0.25">
      <c r="E4649">
        <f>Cálculo!E4649</f>
        <v>0</v>
      </c>
    </row>
    <row r="4650" spans="5:5" x14ac:dyDescent="0.25">
      <c r="E4650">
        <f>Cálculo!E4650</f>
        <v>0</v>
      </c>
    </row>
    <row r="4651" spans="5:5" x14ac:dyDescent="0.25">
      <c r="E4651">
        <f>Cálculo!E4651</f>
        <v>0</v>
      </c>
    </row>
    <row r="4652" spans="5:5" x14ac:dyDescent="0.25">
      <c r="E4652">
        <f>Cálculo!E4652</f>
        <v>0</v>
      </c>
    </row>
    <row r="4653" spans="5:5" x14ac:dyDescent="0.25">
      <c r="E4653">
        <f>Cálculo!E4653</f>
        <v>0</v>
      </c>
    </row>
    <row r="4654" spans="5:5" x14ac:dyDescent="0.25">
      <c r="E4654">
        <f>Cálculo!E4654</f>
        <v>0</v>
      </c>
    </row>
    <row r="4655" spans="5:5" x14ac:dyDescent="0.25">
      <c r="E4655">
        <f>Cálculo!E4655</f>
        <v>0</v>
      </c>
    </row>
    <row r="4656" spans="5:5" x14ac:dyDescent="0.25">
      <c r="E4656">
        <f>Cálculo!E4656</f>
        <v>0</v>
      </c>
    </row>
    <row r="4657" spans="5:5" x14ac:dyDescent="0.25">
      <c r="E4657">
        <f>Cálculo!E4657</f>
        <v>0</v>
      </c>
    </row>
    <row r="4658" spans="5:5" x14ac:dyDescent="0.25">
      <c r="E4658">
        <f>Cálculo!E4658</f>
        <v>0</v>
      </c>
    </row>
    <row r="4659" spans="5:5" x14ac:dyDescent="0.25">
      <c r="E4659">
        <f>Cálculo!E4659</f>
        <v>0</v>
      </c>
    </row>
    <row r="4660" spans="5:5" x14ac:dyDescent="0.25">
      <c r="E4660">
        <f>Cálculo!E4660</f>
        <v>0</v>
      </c>
    </row>
    <row r="4661" spans="5:5" x14ac:dyDescent="0.25">
      <c r="E4661">
        <f>Cálculo!E4661</f>
        <v>0</v>
      </c>
    </row>
    <row r="4662" spans="5:5" x14ac:dyDescent="0.25">
      <c r="E4662">
        <f>Cálculo!E4662</f>
        <v>0</v>
      </c>
    </row>
    <row r="4663" spans="5:5" x14ac:dyDescent="0.25">
      <c r="E4663">
        <f>Cálculo!E4663</f>
        <v>0</v>
      </c>
    </row>
    <row r="4664" spans="5:5" x14ac:dyDescent="0.25">
      <c r="E4664">
        <f>Cálculo!E4664</f>
        <v>0</v>
      </c>
    </row>
    <row r="4665" spans="5:5" x14ac:dyDescent="0.25">
      <c r="E4665">
        <f>Cálculo!E4665</f>
        <v>0</v>
      </c>
    </row>
    <row r="4666" spans="5:5" x14ac:dyDescent="0.25">
      <c r="E4666">
        <f>Cálculo!E4666</f>
        <v>0</v>
      </c>
    </row>
    <row r="4667" spans="5:5" x14ac:dyDescent="0.25">
      <c r="E4667">
        <f>Cálculo!E4667</f>
        <v>0</v>
      </c>
    </row>
    <row r="4668" spans="5:5" x14ac:dyDescent="0.25">
      <c r="E4668">
        <f>Cálculo!E4668</f>
        <v>0</v>
      </c>
    </row>
    <row r="4669" spans="5:5" x14ac:dyDescent="0.25">
      <c r="E4669">
        <f>Cálculo!E4669</f>
        <v>0</v>
      </c>
    </row>
    <row r="4670" spans="5:5" x14ac:dyDescent="0.25">
      <c r="E4670">
        <f>Cálculo!E4670</f>
        <v>0</v>
      </c>
    </row>
    <row r="4671" spans="5:5" x14ac:dyDescent="0.25">
      <c r="E4671">
        <f>Cálculo!E4671</f>
        <v>0</v>
      </c>
    </row>
    <row r="4672" spans="5:5" x14ac:dyDescent="0.25">
      <c r="E4672">
        <f>Cálculo!E4672</f>
        <v>0</v>
      </c>
    </row>
    <row r="4673" spans="5:5" x14ac:dyDescent="0.25">
      <c r="E4673">
        <f>Cálculo!E4673</f>
        <v>0</v>
      </c>
    </row>
    <row r="4674" spans="5:5" x14ac:dyDescent="0.25">
      <c r="E4674">
        <f>Cálculo!E4674</f>
        <v>0</v>
      </c>
    </row>
    <row r="4675" spans="5:5" x14ac:dyDescent="0.25">
      <c r="E4675">
        <f>Cálculo!E4675</f>
        <v>0</v>
      </c>
    </row>
    <row r="4676" spans="5:5" x14ac:dyDescent="0.25">
      <c r="E4676">
        <f>Cálculo!E4676</f>
        <v>0</v>
      </c>
    </row>
    <row r="4677" spans="5:5" x14ac:dyDescent="0.25">
      <c r="E4677">
        <f>Cálculo!E4677</f>
        <v>0</v>
      </c>
    </row>
    <row r="4678" spans="5:5" x14ac:dyDescent="0.25">
      <c r="E4678">
        <f>Cálculo!E4678</f>
        <v>0</v>
      </c>
    </row>
    <row r="4679" spans="5:5" x14ac:dyDescent="0.25">
      <c r="E4679">
        <f>Cálculo!E4679</f>
        <v>0</v>
      </c>
    </row>
    <row r="4680" spans="5:5" x14ac:dyDescent="0.25">
      <c r="E4680">
        <f>Cálculo!E4680</f>
        <v>0</v>
      </c>
    </row>
    <row r="4681" spans="5:5" x14ac:dyDescent="0.25">
      <c r="E4681">
        <f>Cálculo!E4681</f>
        <v>0</v>
      </c>
    </row>
    <row r="4682" spans="5:5" x14ac:dyDescent="0.25">
      <c r="E4682">
        <f>Cálculo!E4682</f>
        <v>0</v>
      </c>
    </row>
    <row r="4683" spans="5:5" x14ac:dyDescent="0.25">
      <c r="E4683">
        <f>Cálculo!E4683</f>
        <v>0</v>
      </c>
    </row>
    <row r="4684" spans="5:5" x14ac:dyDescent="0.25">
      <c r="E4684">
        <f>Cálculo!E4684</f>
        <v>0</v>
      </c>
    </row>
    <row r="4685" spans="5:5" x14ac:dyDescent="0.25">
      <c r="E4685">
        <f>Cálculo!E4685</f>
        <v>0</v>
      </c>
    </row>
    <row r="4686" spans="5:5" x14ac:dyDescent="0.25">
      <c r="E4686">
        <f>Cálculo!E4686</f>
        <v>0</v>
      </c>
    </row>
    <row r="4687" spans="5:5" x14ac:dyDescent="0.25">
      <c r="E4687">
        <f>Cálculo!E4687</f>
        <v>0</v>
      </c>
    </row>
    <row r="4688" spans="5:5" x14ac:dyDescent="0.25">
      <c r="E4688">
        <f>Cálculo!E4688</f>
        <v>0</v>
      </c>
    </row>
    <row r="4689" spans="5:5" x14ac:dyDescent="0.25">
      <c r="E4689">
        <f>Cálculo!E4689</f>
        <v>0</v>
      </c>
    </row>
    <row r="4690" spans="5:5" x14ac:dyDescent="0.25">
      <c r="E4690">
        <f>Cálculo!E4690</f>
        <v>0</v>
      </c>
    </row>
    <row r="4691" spans="5:5" x14ac:dyDescent="0.25">
      <c r="E4691">
        <f>Cálculo!E4691</f>
        <v>0</v>
      </c>
    </row>
    <row r="4692" spans="5:5" x14ac:dyDescent="0.25">
      <c r="E4692">
        <f>Cálculo!E4692</f>
        <v>0</v>
      </c>
    </row>
    <row r="4693" spans="5:5" x14ac:dyDescent="0.25">
      <c r="E4693">
        <f>Cálculo!E4693</f>
        <v>0</v>
      </c>
    </row>
    <row r="4694" spans="5:5" x14ac:dyDescent="0.25">
      <c r="E4694">
        <f>Cálculo!E4694</f>
        <v>0</v>
      </c>
    </row>
    <row r="4695" spans="5:5" x14ac:dyDescent="0.25">
      <c r="E4695">
        <f>Cálculo!E4695</f>
        <v>0</v>
      </c>
    </row>
    <row r="4696" spans="5:5" x14ac:dyDescent="0.25">
      <c r="E4696">
        <f>Cálculo!E4696</f>
        <v>0</v>
      </c>
    </row>
    <row r="4697" spans="5:5" x14ac:dyDescent="0.25">
      <c r="E4697">
        <f>Cálculo!E4697</f>
        <v>0</v>
      </c>
    </row>
    <row r="4698" spans="5:5" x14ac:dyDescent="0.25">
      <c r="E4698">
        <f>Cálculo!E4698</f>
        <v>0</v>
      </c>
    </row>
    <row r="4699" spans="5:5" x14ac:dyDescent="0.25">
      <c r="E4699">
        <f>Cálculo!E4699</f>
        <v>0</v>
      </c>
    </row>
    <row r="4700" spans="5:5" x14ac:dyDescent="0.25">
      <c r="E4700">
        <f>Cálculo!E4700</f>
        <v>0</v>
      </c>
    </row>
    <row r="4701" spans="5:5" x14ac:dyDescent="0.25">
      <c r="E4701">
        <f>Cálculo!E4701</f>
        <v>0</v>
      </c>
    </row>
    <row r="4702" spans="5:5" x14ac:dyDescent="0.25">
      <c r="E4702">
        <f>Cálculo!E4702</f>
        <v>0</v>
      </c>
    </row>
    <row r="4703" spans="5:5" x14ac:dyDescent="0.25">
      <c r="E4703">
        <f>Cálculo!E4703</f>
        <v>0</v>
      </c>
    </row>
    <row r="4704" spans="5:5" x14ac:dyDescent="0.25">
      <c r="E4704">
        <f>Cálculo!E4704</f>
        <v>0</v>
      </c>
    </row>
    <row r="4705" spans="5:5" x14ac:dyDescent="0.25">
      <c r="E4705">
        <f>Cálculo!E4705</f>
        <v>0</v>
      </c>
    </row>
    <row r="4706" spans="5:5" x14ac:dyDescent="0.25">
      <c r="E4706">
        <f>Cálculo!E4706</f>
        <v>0</v>
      </c>
    </row>
    <row r="4707" spans="5:5" x14ac:dyDescent="0.25">
      <c r="E4707">
        <f>Cálculo!E4707</f>
        <v>0</v>
      </c>
    </row>
    <row r="4708" spans="5:5" x14ac:dyDescent="0.25">
      <c r="E4708">
        <f>Cálculo!E4708</f>
        <v>0</v>
      </c>
    </row>
    <row r="4709" spans="5:5" x14ac:dyDescent="0.25">
      <c r="E4709">
        <f>Cálculo!E4709</f>
        <v>0</v>
      </c>
    </row>
    <row r="4710" spans="5:5" x14ac:dyDescent="0.25">
      <c r="E4710">
        <f>Cálculo!E4710</f>
        <v>0</v>
      </c>
    </row>
    <row r="4711" spans="5:5" x14ac:dyDescent="0.25">
      <c r="E4711">
        <f>Cálculo!E4711</f>
        <v>0</v>
      </c>
    </row>
    <row r="4712" spans="5:5" x14ac:dyDescent="0.25">
      <c r="E4712">
        <f>Cálculo!E4712</f>
        <v>0</v>
      </c>
    </row>
    <row r="4713" spans="5:5" x14ac:dyDescent="0.25">
      <c r="E4713">
        <f>Cálculo!E4713</f>
        <v>0</v>
      </c>
    </row>
    <row r="4714" spans="5:5" x14ac:dyDescent="0.25">
      <c r="E4714">
        <f>Cálculo!E4714</f>
        <v>0</v>
      </c>
    </row>
    <row r="4715" spans="5:5" x14ac:dyDescent="0.25">
      <c r="E4715">
        <f>Cálculo!E4715</f>
        <v>0</v>
      </c>
    </row>
    <row r="4716" spans="5:5" x14ac:dyDescent="0.25">
      <c r="E4716">
        <f>Cálculo!E4716</f>
        <v>0</v>
      </c>
    </row>
    <row r="4717" spans="5:5" x14ac:dyDescent="0.25">
      <c r="E4717">
        <f>Cálculo!E4717</f>
        <v>0</v>
      </c>
    </row>
    <row r="4718" spans="5:5" x14ac:dyDescent="0.25">
      <c r="E4718">
        <f>Cálculo!E4718</f>
        <v>0</v>
      </c>
    </row>
    <row r="4719" spans="5:5" x14ac:dyDescent="0.25">
      <c r="E4719">
        <f>Cálculo!E4719</f>
        <v>0</v>
      </c>
    </row>
    <row r="4720" spans="5:5" x14ac:dyDescent="0.25">
      <c r="E4720">
        <f>Cálculo!E4720</f>
        <v>0</v>
      </c>
    </row>
    <row r="4721" spans="5:5" x14ac:dyDescent="0.25">
      <c r="E4721">
        <f>Cálculo!E4721</f>
        <v>0</v>
      </c>
    </row>
    <row r="4722" spans="5:5" x14ac:dyDescent="0.25">
      <c r="E4722">
        <f>Cálculo!E4722</f>
        <v>0</v>
      </c>
    </row>
    <row r="4723" spans="5:5" x14ac:dyDescent="0.25">
      <c r="E4723">
        <f>Cálculo!E4723</f>
        <v>0</v>
      </c>
    </row>
    <row r="4724" spans="5:5" x14ac:dyDescent="0.25">
      <c r="E4724">
        <f>Cálculo!E4724</f>
        <v>0</v>
      </c>
    </row>
    <row r="4725" spans="5:5" x14ac:dyDescent="0.25">
      <c r="E4725">
        <f>Cálculo!E4725</f>
        <v>0</v>
      </c>
    </row>
    <row r="4726" spans="5:5" x14ac:dyDescent="0.25">
      <c r="E4726">
        <f>Cálculo!E4726</f>
        <v>0</v>
      </c>
    </row>
    <row r="4727" spans="5:5" x14ac:dyDescent="0.25">
      <c r="E4727">
        <f>Cálculo!E4727</f>
        <v>0</v>
      </c>
    </row>
    <row r="4728" spans="5:5" x14ac:dyDescent="0.25">
      <c r="E4728">
        <f>Cálculo!E4728</f>
        <v>0</v>
      </c>
    </row>
    <row r="4729" spans="5:5" x14ac:dyDescent="0.25">
      <c r="E4729">
        <f>Cálculo!E4729</f>
        <v>0</v>
      </c>
    </row>
    <row r="4730" spans="5:5" x14ac:dyDescent="0.25">
      <c r="E4730">
        <f>Cálculo!E4730</f>
        <v>0</v>
      </c>
    </row>
    <row r="4731" spans="5:5" x14ac:dyDescent="0.25">
      <c r="E4731">
        <f>Cálculo!E4731</f>
        <v>0</v>
      </c>
    </row>
    <row r="4732" spans="5:5" x14ac:dyDescent="0.25">
      <c r="E4732">
        <f>Cálculo!E4732</f>
        <v>0</v>
      </c>
    </row>
    <row r="4733" spans="5:5" x14ac:dyDescent="0.25">
      <c r="E4733">
        <f>Cálculo!E4733</f>
        <v>0</v>
      </c>
    </row>
    <row r="4734" spans="5:5" x14ac:dyDescent="0.25">
      <c r="E4734">
        <f>Cálculo!E4734</f>
        <v>0</v>
      </c>
    </row>
    <row r="4735" spans="5:5" x14ac:dyDescent="0.25">
      <c r="E4735">
        <f>Cálculo!E4735</f>
        <v>0</v>
      </c>
    </row>
    <row r="4736" spans="5:5" x14ac:dyDescent="0.25">
      <c r="E4736">
        <f>Cálculo!E4736</f>
        <v>0</v>
      </c>
    </row>
    <row r="4737" spans="5:5" x14ac:dyDescent="0.25">
      <c r="E4737">
        <f>Cálculo!E4737</f>
        <v>0</v>
      </c>
    </row>
    <row r="4738" spans="5:5" x14ac:dyDescent="0.25">
      <c r="E4738">
        <f>Cálculo!E4738</f>
        <v>0</v>
      </c>
    </row>
    <row r="4739" spans="5:5" x14ac:dyDescent="0.25">
      <c r="E4739">
        <f>Cálculo!E4739</f>
        <v>0</v>
      </c>
    </row>
    <row r="4740" spans="5:5" x14ac:dyDescent="0.25">
      <c r="E4740">
        <f>Cálculo!E4740</f>
        <v>0</v>
      </c>
    </row>
    <row r="4741" spans="5:5" x14ac:dyDescent="0.25">
      <c r="E4741">
        <f>Cálculo!E4741</f>
        <v>0</v>
      </c>
    </row>
    <row r="4742" spans="5:5" x14ac:dyDescent="0.25">
      <c r="E4742">
        <f>Cálculo!E4742</f>
        <v>0</v>
      </c>
    </row>
    <row r="4743" spans="5:5" x14ac:dyDescent="0.25">
      <c r="E4743">
        <f>Cálculo!E4743</f>
        <v>0</v>
      </c>
    </row>
    <row r="4744" spans="5:5" x14ac:dyDescent="0.25">
      <c r="E4744">
        <f>Cálculo!E4744</f>
        <v>0</v>
      </c>
    </row>
    <row r="4745" spans="5:5" x14ac:dyDescent="0.25">
      <c r="E4745">
        <f>Cálculo!E4745</f>
        <v>0</v>
      </c>
    </row>
    <row r="4746" spans="5:5" x14ac:dyDescent="0.25">
      <c r="E4746">
        <f>Cálculo!E4746</f>
        <v>0</v>
      </c>
    </row>
    <row r="4747" spans="5:5" x14ac:dyDescent="0.25">
      <c r="E4747">
        <f>Cálculo!E4747</f>
        <v>0</v>
      </c>
    </row>
    <row r="4748" spans="5:5" x14ac:dyDescent="0.25">
      <c r="E4748">
        <f>Cálculo!E4748</f>
        <v>0</v>
      </c>
    </row>
    <row r="4749" spans="5:5" x14ac:dyDescent="0.25">
      <c r="E4749">
        <f>Cálculo!E4749</f>
        <v>0</v>
      </c>
    </row>
    <row r="4750" spans="5:5" x14ac:dyDescent="0.25">
      <c r="E4750">
        <f>Cálculo!E4750</f>
        <v>0</v>
      </c>
    </row>
    <row r="4751" spans="5:5" x14ac:dyDescent="0.25">
      <c r="E4751">
        <f>Cálculo!E4751</f>
        <v>0</v>
      </c>
    </row>
    <row r="4752" spans="5:5" x14ac:dyDescent="0.25">
      <c r="E4752">
        <f>Cálculo!E4752</f>
        <v>0</v>
      </c>
    </row>
    <row r="4753" spans="5:5" x14ac:dyDescent="0.25">
      <c r="E4753">
        <f>Cálculo!E4753</f>
        <v>0</v>
      </c>
    </row>
    <row r="4754" spans="5:5" x14ac:dyDescent="0.25">
      <c r="E4754">
        <f>Cálculo!E4754</f>
        <v>0</v>
      </c>
    </row>
    <row r="4755" spans="5:5" x14ac:dyDescent="0.25">
      <c r="E4755">
        <f>Cálculo!E4755</f>
        <v>0</v>
      </c>
    </row>
    <row r="4756" spans="5:5" x14ac:dyDescent="0.25">
      <c r="E4756">
        <f>Cálculo!E4756</f>
        <v>0</v>
      </c>
    </row>
    <row r="4757" spans="5:5" x14ac:dyDescent="0.25">
      <c r="E4757">
        <f>Cálculo!E4757</f>
        <v>0</v>
      </c>
    </row>
    <row r="4758" spans="5:5" x14ac:dyDescent="0.25">
      <c r="E4758">
        <f>Cálculo!E4758</f>
        <v>0</v>
      </c>
    </row>
    <row r="4759" spans="5:5" x14ac:dyDescent="0.25">
      <c r="E4759">
        <f>Cálculo!E4759</f>
        <v>0</v>
      </c>
    </row>
    <row r="4760" spans="5:5" x14ac:dyDescent="0.25">
      <c r="E4760">
        <f>Cálculo!E4760</f>
        <v>0</v>
      </c>
    </row>
    <row r="4761" spans="5:5" x14ac:dyDescent="0.25">
      <c r="E4761">
        <f>Cálculo!E4761</f>
        <v>0</v>
      </c>
    </row>
    <row r="4762" spans="5:5" x14ac:dyDescent="0.25">
      <c r="E4762">
        <f>Cálculo!E4762</f>
        <v>0</v>
      </c>
    </row>
    <row r="4763" spans="5:5" x14ac:dyDescent="0.25">
      <c r="E4763">
        <f>Cálculo!E4763</f>
        <v>0</v>
      </c>
    </row>
    <row r="4764" spans="5:5" x14ac:dyDescent="0.25">
      <c r="E4764">
        <f>Cálculo!E4764</f>
        <v>0</v>
      </c>
    </row>
    <row r="4765" spans="5:5" x14ac:dyDescent="0.25">
      <c r="E4765">
        <f>Cálculo!E4765</f>
        <v>0</v>
      </c>
    </row>
    <row r="4766" spans="5:5" x14ac:dyDescent="0.25">
      <c r="E4766">
        <f>Cálculo!E4766</f>
        <v>0</v>
      </c>
    </row>
    <row r="4767" spans="5:5" x14ac:dyDescent="0.25">
      <c r="E4767">
        <f>Cálculo!E4767</f>
        <v>0</v>
      </c>
    </row>
    <row r="4768" spans="5:5" x14ac:dyDescent="0.25">
      <c r="E4768">
        <f>Cálculo!E4768</f>
        <v>0</v>
      </c>
    </row>
    <row r="4769" spans="5:5" x14ac:dyDescent="0.25">
      <c r="E4769">
        <f>Cálculo!E4769</f>
        <v>0</v>
      </c>
    </row>
    <row r="4770" spans="5:5" x14ac:dyDescent="0.25">
      <c r="E4770">
        <f>Cálculo!E4770</f>
        <v>0</v>
      </c>
    </row>
    <row r="4771" spans="5:5" x14ac:dyDescent="0.25">
      <c r="E4771">
        <f>Cálculo!E4771</f>
        <v>0</v>
      </c>
    </row>
    <row r="4772" spans="5:5" x14ac:dyDescent="0.25">
      <c r="E4772">
        <f>Cálculo!E4772</f>
        <v>0</v>
      </c>
    </row>
    <row r="4773" spans="5:5" x14ac:dyDescent="0.25">
      <c r="E4773">
        <f>Cálculo!E4773</f>
        <v>0</v>
      </c>
    </row>
    <row r="4774" spans="5:5" x14ac:dyDescent="0.25">
      <c r="E4774">
        <f>Cálculo!E4774</f>
        <v>0</v>
      </c>
    </row>
    <row r="4775" spans="5:5" x14ac:dyDescent="0.25">
      <c r="E4775">
        <f>Cálculo!E4775</f>
        <v>0</v>
      </c>
    </row>
    <row r="4776" spans="5:5" x14ac:dyDescent="0.25">
      <c r="E4776">
        <f>Cálculo!E4776</f>
        <v>0</v>
      </c>
    </row>
    <row r="4777" spans="5:5" x14ac:dyDescent="0.25">
      <c r="E4777">
        <f>Cálculo!E4777</f>
        <v>0</v>
      </c>
    </row>
    <row r="4778" spans="5:5" x14ac:dyDescent="0.25">
      <c r="E4778">
        <f>Cálculo!E4778</f>
        <v>0</v>
      </c>
    </row>
    <row r="4779" spans="5:5" x14ac:dyDescent="0.25">
      <c r="E4779">
        <f>Cálculo!E4779</f>
        <v>0</v>
      </c>
    </row>
    <row r="4780" spans="5:5" x14ac:dyDescent="0.25">
      <c r="E4780">
        <f>Cálculo!E4780</f>
        <v>0</v>
      </c>
    </row>
    <row r="4781" spans="5:5" x14ac:dyDescent="0.25">
      <c r="E4781">
        <f>Cálculo!E4781</f>
        <v>0</v>
      </c>
    </row>
    <row r="4782" spans="5:5" x14ac:dyDescent="0.25">
      <c r="E4782">
        <f>Cálculo!E4782</f>
        <v>0</v>
      </c>
    </row>
    <row r="4783" spans="5:5" x14ac:dyDescent="0.25">
      <c r="E4783">
        <f>Cálculo!E4783</f>
        <v>0</v>
      </c>
    </row>
    <row r="4784" spans="5:5" x14ac:dyDescent="0.25">
      <c r="E4784">
        <f>Cálculo!E4784</f>
        <v>0</v>
      </c>
    </row>
    <row r="4785" spans="5:5" x14ac:dyDescent="0.25">
      <c r="E4785">
        <f>Cálculo!E4785</f>
        <v>0</v>
      </c>
    </row>
    <row r="4786" spans="5:5" x14ac:dyDescent="0.25">
      <c r="E4786">
        <f>Cálculo!E4786</f>
        <v>0</v>
      </c>
    </row>
    <row r="4787" spans="5:5" x14ac:dyDescent="0.25">
      <c r="E4787">
        <f>Cálculo!E4787</f>
        <v>0</v>
      </c>
    </row>
    <row r="4788" spans="5:5" x14ac:dyDescent="0.25">
      <c r="E4788">
        <f>Cálculo!E4788</f>
        <v>0</v>
      </c>
    </row>
    <row r="4789" spans="5:5" x14ac:dyDescent="0.25">
      <c r="E4789">
        <f>Cálculo!E4789</f>
        <v>0</v>
      </c>
    </row>
    <row r="4790" spans="5:5" x14ac:dyDescent="0.25">
      <c r="E4790">
        <f>Cálculo!E4790</f>
        <v>0</v>
      </c>
    </row>
    <row r="4791" spans="5:5" x14ac:dyDescent="0.25">
      <c r="E4791">
        <f>Cálculo!E4791</f>
        <v>0</v>
      </c>
    </row>
    <row r="4792" spans="5:5" x14ac:dyDescent="0.25">
      <c r="E4792">
        <f>Cálculo!E4792</f>
        <v>0</v>
      </c>
    </row>
    <row r="4793" spans="5:5" x14ac:dyDescent="0.25">
      <c r="E4793">
        <f>Cálculo!E4793</f>
        <v>0</v>
      </c>
    </row>
    <row r="4794" spans="5:5" x14ac:dyDescent="0.25">
      <c r="E4794">
        <f>Cálculo!E4794</f>
        <v>0</v>
      </c>
    </row>
    <row r="4795" spans="5:5" x14ac:dyDescent="0.25">
      <c r="E4795">
        <f>Cálculo!E4795</f>
        <v>0</v>
      </c>
    </row>
    <row r="4796" spans="5:5" x14ac:dyDescent="0.25">
      <c r="E4796">
        <f>Cálculo!E4796</f>
        <v>0</v>
      </c>
    </row>
    <row r="4797" spans="5:5" x14ac:dyDescent="0.25">
      <c r="E4797">
        <f>Cálculo!E4797</f>
        <v>0</v>
      </c>
    </row>
    <row r="4798" spans="5:5" x14ac:dyDescent="0.25">
      <c r="E4798">
        <f>Cálculo!E4798</f>
        <v>0</v>
      </c>
    </row>
    <row r="4799" spans="5:5" x14ac:dyDescent="0.25">
      <c r="E4799">
        <f>Cálculo!E4799</f>
        <v>0</v>
      </c>
    </row>
    <row r="4800" spans="5:5" x14ac:dyDescent="0.25">
      <c r="E4800">
        <f>Cálculo!E4800</f>
        <v>0</v>
      </c>
    </row>
    <row r="4801" spans="5:5" x14ac:dyDescent="0.25">
      <c r="E4801">
        <f>Cálculo!E4801</f>
        <v>0</v>
      </c>
    </row>
    <row r="4802" spans="5:5" x14ac:dyDescent="0.25">
      <c r="E4802">
        <f>Cálculo!E4802</f>
        <v>0</v>
      </c>
    </row>
    <row r="4803" spans="5:5" x14ac:dyDescent="0.25">
      <c r="E4803">
        <f>Cálculo!E4803</f>
        <v>0</v>
      </c>
    </row>
    <row r="4804" spans="5:5" x14ac:dyDescent="0.25">
      <c r="E4804">
        <f>Cálculo!E4804</f>
        <v>0</v>
      </c>
    </row>
    <row r="4805" spans="5:5" x14ac:dyDescent="0.25">
      <c r="E4805">
        <f>Cálculo!E4805</f>
        <v>0</v>
      </c>
    </row>
    <row r="4806" spans="5:5" x14ac:dyDescent="0.25">
      <c r="E4806">
        <f>Cálculo!E4806</f>
        <v>0</v>
      </c>
    </row>
    <row r="4807" spans="5:5" x14ac:dyDescent="0.25">
      <c r="E4807">
        <f>Cálculo!E4807</f>
        <v>0</v>
      </c>
    </row>
    <row r="4808" spans="5:5" x14ac:dyDescent="0.25">
      <c r="E4808">
        <f>Cálculo!E4808</f>
        <v>0</v>
      </c>
    </row>
    <row r="4809" spans="5:5" x14ac:dyDescent="0.25">
      <c r="E4809">
        <f>Cálculo!E4809</f>
        <v>0</v>
      </c>
    </row>
    <row r="4810" spans="5:5" x14ac:dyDescent="0.25">
      <c r="E4810">
        <f>Cálculo!E4810</f>
        <v>0</v>
      </c>
    </row>
    <row r="4811" spans="5:5" x14ac:dyDescent="0.25">
      <c r="E4811">
        <f>Cálculo!E4811</f>
        <v>0</v>
      </c>
    </row>
    <row r="4812" spans="5:5" x14ac:dyDescent="0.25">
      <c r="E4812">
        <f>Cálculo!E4812</f>
        <v>0</v>
      </c>
    </row>
    <row r="4813" spans="5:5" x14ac:dyDescent="0.25">
      <c r="E4813">
        <f>Cálculo!E4813</f>
        <v>0</v>
      </c>
    </row>
    <row r="4814" spans="5:5" x14ac:dyDescent="0.25">
      <c r="E4814">
        <f>Cálculo!E4814</f>
        <v>0</v>
      </c>
    </row>
    <row r="4815" spans="5:5" x14ac:dyDescent="0.25">
      <c r="E4815">
        <f>Cálculo!E4815</f>
        <v>0</v>
      </c>
    </row>
    <row r="4816" spans="5:5" x14ac:dyDescent="0.25">
      <c r="E4816">
        <f>Cálculo!E4816</f>
        <v>0</v>
      </c>
    </row>
    <row r="4817" spans="5:5" x14ac:dyDescent="0.25">
      <c r="E4817">
        <f>Cálculo!E4817</f>
        <v>0</v>
      </c>
    </row>
    <row r="4818" spans="5:5" x14ac:dyDescent="0.25">
      <c r="E4818">
        <f>Cálculo!E4818</f>
        <v>0</v>
      </c>
    </row>
    <row r="4819" spans="5:5" x14ac:dyDescent="0.25">
      <c r="E4819">
        <f>Cálculo!E4819</f>
        <v>0</v>
      </c>
    </row>
    <row r="4820" spans="5:5" x14ac:dyDescent="0.25">
      <c r="E4820">
        <f>Cálculo!E4820</f>
        <v>0</v>
      </c>
    </row>
    <row r="4821" spans="5:5" x14ac:dyDescent="0.25">
      <c r="E4821">
        <f>Cálculo!E4821</f>
        <v>0</v>
      </c>
    </row>
    <row r="4822" spans="5:5" x14ac:dyDescent="0.25">
      <c r="E4822">
        <f>Cálculo!E4822</f>
        <v>0</v>
      </c>
    </row>
    <row r="4823" spans="5:5" x14ac:dyDescent="0.25">
      <c r="E4823">
        <f>Cálculo!E4823</f>
        <v>0</v>
      </c>
    </row>
    <row r="4824" spans="5:5" x14ac:dyDescent="0.25">
      <c r="E4824">
        <f>Cálculo!E4824</f>
        <v>0</v>
      </c>
    </row>
    <row r="4825" spans="5:5" x14ac:dyDescent="0.25">
      <c r="E4825">
        <f>Cálculo!E4825</f>
        <v>0</v>
      </c>
    </row>
    <row r="4826" spans="5:5" x14ac:dyDescent="0.25">
      <c r="E4826">
        <f>Cálculo!E4826</f>
        <v>0</v>
      </c>
    </row>
    <row r="4827" spans="5:5" x14ac:dyDescent="0.25">
      <c r="E4827">
        <f>Cálculo!E4827</f>
        <v>0</v>
      </c>
    </row>
    <row r="4828" spans="5:5" x14ac:dyDescent="0.25">
      <c r="E4828">
        <f>Cálculo!E4828</f>
        <v>0</v>
      </c>
    </row>
    <row r="4829" spans="5:5" x14ac:dyDescent="0.25">
      <c r="E4829">
        <f>Cálculo!E4829</f>
        <v>0</v>
      </c>
    </row>
    <row r="4830" spans="5:5" x14ac:dyDescent="0.25">
      <c r="E4830">
        <f>Cálculo!E4830</f>
        <v>0</v>
      </c>
    </row>
    <row r="4831" spans="5:5" x14ac:dyDescent="0.25">
      <c r="E4831">
        <f>Cálculo!E4831</f>
        <v>0</v>
      </c>
    </row>
    <row r="4832" spans="5:5" x14ac:dyDescent="0.25">
      <c r="E4832">
        <f>Cálculo!E4832</f>
        <v>0</v>
      </c>
    </row>
    <row r="4833" spans="5:5" x14ac:dyDescent="0.25">
      <c r="E4833">
        <f>Cálculo!E4833</f>
        <v>0</v>
      </c>
    </row>
    <row r="4834" spans="5:5" x14ac:dyDescent="0.25">
      <c r="E4834">
        <f>Cálculo!E4834</f>
        <v>0</v>
      </c>
    </row>
    <row r="4835" spans="5:5" x14ac:dyDescent="0.25">
      <c r="E4835">
        <f>Cálculo!E4835</f>
        <v>0</v>
      </c>
    </row>
    <row r="4836" spans="5:5" x14ac:dyDescent="0.25">
      <c r="E4836">
        <f>Cálculo!E4836</f>
        <v>0</v>
      </c>
    </row>
    <row r="4837" spans="5:5" x14ac:dyDescent="0.25">
      <c r="E4837">
        <f>Cálculo!E4837</f>
        <v>0</v>
      </c>
    </row>
    <row r="4838" spans="5:5" x14ac:dyDescent="0.25">
      <c r="E4838">
        <f>Cálculo!E4838</f>
        <v>0</v>
      </c>
    </row>
    <row r="4839" spans="5:5" x14ac:dyDescent="0.25">
      <c r="E4839">
        <f>Cálculo!E4839</f>
        <v>0</v>
      </c>
    </row>
    <row r="4840" spans="5:5" x14ac:dyDescent="0.25">
      <c r="E4840">
        <f>Cálculo!E4840</f>
        <v>0</v>
      </c>
    </row>
    <row r="4841" spans="5:5" x14ac:dyDescent="0.25">
      <c r="E4841">
        <f>Cálculo!E4841</f>
        <v>0</v>
      </c>
    </row>
    <row r="4842" spans="5:5" x14ac:dyDescent="0.25">
      <c r="E4842">
        <f>Cálculo!E4842</f>
        <v>0</v>
      </c>
    </row>
    <row r="4843" spans="5:5" x14ac:dyDescent="0.25">
      <c r="E4843">
        <f>Cálculo!E4843</f>
        <v>0</v>
      </c>
    </row>
    <row r="4844" spans="5:5" x14ac:dyDescent="0.25">
      <c r="E4844">
        <f>Cálculo!E4844</f>
        <v>0</v>
      </c>
    </row>
    <row r="4845" spans="5:5" x14ac:dyDescent="0.25">
      <c r="E4845">
        <f>Cálculo!E4845</f>
        <v>0</v>
      </c>
    </row>
    <row r="4846" spans="5:5" x14ac:dyDescent="0.25">
      <c r="E4846">
        <f>Cálculo!E4846</f>
        <v>0</v>
      </c>
    </row>
    <row r="4847" spans="5:5" x14ac:dyDescent="0.25">
      <c r="E4847">
        <f>Cálculo!E4847</f>
        <v>0</v>
      </c>
    </row>
    <row r="4848" spans="5:5" x14ac:dyDescent="0.25">
      <c r="E4848">
        <f>Cálculo!E4848</f>
        <v>0</v>
      </c>
    </row>
    <row r="4849" spans="5:5" x14ac:dyDescent="0.25">
      <c r="E4849">
        <f>Cálculo!E4849</f>
        <v>0</v>
      </c>
    </row>
    <row r="4850" spans="5:5" x14ac:dyDescent="0.25">
      <c r="E4850">
        <f>Cálculo!E4850</f>
        <v>0</v>
      </c>
    </row>
    <row r="4851" spans="5:5" x14ac:dyDescent="0.25">
      <c r="E4851">
        <f>Cálculo!E4851</f>
        <v>0</v>
      </c>
    </row>
    <row r="4852" spans="5:5" x14ac:dyDescent="0.25">
      <c r="E4852">
        <f>Cálculo!E4852</f>
        <v>0</v>
      </c>
    </row>
    <row r="4853" spans="5:5" x14ac:dyDescent="0.25">
      <c r="E4853">
        <f>Cálculo!E4853</f>
        <v>0</v>
      </c>
    </row>
    <row r="4854" spans="5:5" x14ac:dyDescent="0.25">
      <c r="E4854">
        <f>Cálculo!E4854</f>
        <v>0</v>
      </c>
    </row>
    <row r="4855" spans="5:5" x14ac:dyDescent="0.25">
      <c r="E4855">
        <f>Cálculo!E4855</f>
        <v>0</v>
      </c>
    </row>
    <row r="4856" spans="5:5" x14ac:dyDescent="0.25">
      <c r="E4856">
        <f>Cálculo!E4856</f>
        <v>0</v>
      </c>
    </row>
    <row r="4857" spans="5:5" x14ac:dyDescent="0.25">
      <c r="E4857">
        <f>Cálculo!E4857</f>
        <v>0</v>
      </c>
    </row>
    <row r="4858" spans="5:5" x14ac:dyDescent="0.25">
      <c r="E4858">
        <f>Cálculo!E4858</f>
        <v>0</v>
      </c>
    </row>
    <row r="4859" spans="5:5" x14ac:dyDescent="0.25">
      <c r="E4859">
        <f>Cálculo!E4859</f>
        <v>0</v>
      </c>
    </row>
    <row r="4860" spans="5:5" x14ac:dyDescent="0.25">
      <c r="E4860">
        <f>Cálculo!E4860</f>
        <v>0</v>
      </c>
    </row>
    <row r="4861" spans="5:5" x14ac:dyDescent="0.25">
      <c r="E4861">
        <f>Cálculo!E4861</f>
        <v>0</v>
      </c>
    </row>
    <row r="4862" spans="5:5" x14ac:dyDescent="0.25">
      <c r="E4862">
        <f>Cálculo!E4862</f>
        <v>0</v>
      </c>
    </row>
    <row r="4863" spans="5:5" x14ac:dyDescent="0.25">
      <c r="E4863">
        <f>Cálculo!E4863</f>
        <v>0</v>
      </c>
    </row>
    <row r="4864" spans="5:5" x14ac:dyDescent="0.25">
      <c r="E4864">
        <f>Cálculo!E4864</f>
        <v>0</v>
      </c>
    </row>
    <row r="4865" spans="5:5" x14ac:dyDescent="0.25">
      <c r="E4865">
        <f>Cálculo!E4865</f>
        <v>0</v>
      </c>
    </row>
    <row r="4866" spans="5:5" x14ac:dyDescent="0.25">
      <c r="E4866">
        <f>Cálculo!E4866</f>
        <v>0</v>
      </c>
    </row>
    <row r="4867" spans="5:5" x14ac:dyDescent="0.25">
      <c r="E4867">
        <f>Cálculo!E4867</f>
        <v>0</v>
      </c>
    </row>
    <row r="4868" spans="5:5" x14ac:dyDescent="0.25">
      <c r="E4868">
        <f>Cálculo!E4868</f>
        <v>0</v>
      </c>
    </row>
    <row r="4869" spans="5:5" x14ac:dyDescent="0.25">
      <c r="E4869">
        <f>Cálculo!E4869</f>
        <v>0</v>
      </c>
    </row>
    <row r="4870" spans="5:5" x14ac:dyDescent="0.25">
      <c r="E4870">
        <f>Cálculo!E4870</f>
        <v>0</v>
      </c>
    </row>
    <row r="4871" spans="5:5" x14ac:dyDescent="0.25">
      <c r="E4871">
        <f>Cálculo!E4871</f>
        <v>0</v>
      </c>
    </row>
    <row r="4872" spans="5:5" x14ac:dyDescent="0.25">
      <c r="E4872">
        <f>Cálculo!E4872</f>
        <v>0</v>
      </c>
    </row>
    <row r="4873" spans="5:5" x14ac:dyDescent="0.25">
      <c r="E4873">
        <f>Cálculo!E4873</f>
        <v>0</v>
      </c>
    </row>
    <row r="4874" spans="5:5" x14ac:dyDescent="0.25">
      <c r="E4874">
        <f>Cálculo!E4874</f>
        <v>0</v>
      </c>
    </row>
    <row r="4875" spans="5:5" x14ac:dyDescent="0.25">
      <c r="E4875">
        <f>Cálculo!E4875</f>
        <v>0</v>
      </c>
    </row>
    <row r="4876" spans="5:5" x14ac:dyDescent="0.25">
      <c r="E4876">
        <f>Cálculo!E4876</f>
        <v>0</v>
      </c>
    </row>
    <row r="4877" spans="5:5" x14ac:dyDescent="0.25">
      <c r="E4877">
        <f>Cálculo!E4877</f>
        <v>0</v>
      </c>
    </row>
    <row r="4878" spans="5:5" x14ac:dyDescent="0.25">
      <c r="E4878">
        <f>Cálculo!E4878</f>
        <v>0</v>
      </c>
    </row>
    <row r="4879" spans="5:5" x14ac:dyDescent="0.25">
      <c r="E4879">
        <f>Cálculo!E4879</f>
        <v>0</v>
      </c>
    </row>
    <row r="4880" spans="5:5" x14ac:dyDescent="0.25">
      <c r="E4880">
        <f>Cálculo!E4880</f>
        <v>0</v>
      </c>
    </row>
    <row r="4881" spans="5:5" x14ac:dyDescent="0.25">
      <c r="E4881">
        <f>Cálculo!E4881</f>
        <v>0</v>
      </c>
    </row>
    <row r="4882" spans="5:5" x14ac:dyDescent="0.25">
      <c r="E4882">
        <f>Cálculo!E4882</f>
        <v>0</v>
      </c>
    </row>
    <row r="4883" spans="5:5" x14ac:dyDescent="0.25">
      <c r="E4883">
        <f>Cálculo!E4883</f>
        <v>0</v>
      </c>
    </row>
    <row r="4884" spans="5:5" x14ac:dyDescent="0.25">
      <c r="E4884">
        <f>Cálculo!E4884</f>
        <v>0</v>
      </c>
    </row>
    <row r="4885" spans="5:5" x14ac:dyDescent="0.25">
      <c r="E4885">
        <f>Cálculo!E4885</f>
        <v>0</v>
      </c>
    </row>
    <row r="4886" spans="5:5" x14ac:dyDescent="0.25">
      <c r="E4886">
        <f>Cálculo!E4886</f>
        <v>0</v>
      </c>
    </row>
    <row r="4887" spans="5:5" x14ac:dyDescent="0.25">
      <c r="E4887">
        <f>Cálculo!E4887</f>
        <v>0</v>
      </c>
    </row>
    <row r="4888" spans="5:5" x14ac:dyDescent="0.25">
      <c r="E4888">
        <f>Cálculo!E4888</f>
        <v>0</v>
      </c>
    </row>
    <row r="4889" spans="5:5" x14ac:dyDescent="0.25">
      <c r="E4889">
        <f>Cálculo!E4889</f>
        <v>0</v>
      </c>
    </row>
    <row r="4890" spans="5:5" x14ac:dyDescent="0.25">
      <c r="E4890">
        <f>Cálculo!E4890</f>
        <v>0</v>
      </c>
    </row>
    <row r="4891" spans="5:5" x14ac:dyDescent="0.25">
      <c r="E4891">
        <f>Cálculo!E4891</f>
        <v>0</v>
      </c>
    </row>
    <row r="4892" spans="5:5" x14ac:dyDescent="0.25">
      <c r="E4892">
        <f>Cálculo!E4892</f>
        <v>0</v>
      </c>
    </row>
    <row r="4893" spans="5:5" x14ac:dyDescent="0.25">
      <c r="E4893">
        <f>Cálculo!E4893</f>
        <v>0</v>
      </c>
    </row>
    <row r="4894" spans="5:5" x14ac:dyDescent="0.25">
      <c r="E4894">
        <f>Cálculo!E4894</f>
        <v>0</v>
      </c>
    </row>
    <row r="4895" spans="5:5" x14ac:dyDescent="0.25">
      <c r="E4895">
        <f>Cálculo!E4895</f>
        <v>0</v>
      </c>
    </row>
    <row r="4896" spans="5:5" x14ac:dyDescent="0.25">
      <c r="E4896">
        <f>Cálculo!E4896</f>
        <v>0</v>
      </c>
    </row>
    <row r="4897" spans="5:5" x14ac:dyDescent="0.25">
      <c r="E4897">
        <f>Cálculo!E4897</f>
        <v>0</v>
      </c>
    </row>
    <row r="4898" spans="5:5" x14ac:dyDescent="0.25">
      <c r="E4898">
        <f>Cálculo!E4898</f>
        <v>0</v>
      </c>
    </row>
    <row r="4899" spans="5:5" x14ac:dyDescent="0.25">
      <c r="E4899">
        <f>Cálculo!E4899</f>
        <v>0</v>
      </c>
    </row>
    <row r="4900" spans="5:5" x14ac:dyDescent="0.25">
      <c r="E4900">
        <f>Cálculo!E4900</f>
        <v>0</v>
      </c>
    </row>
    <row r="4901" spans="5:5" x14ac:dyDescent="0.25">
      <c r="E4901">
        <f>Cálculo!E4901</f>
        <v>0</v>
      </c>
    </row>
    <row r="4902" spans="5:5" x14ac:dyDescent="0.25">
      <c r="E4902">
        <f>Cálculo!E4902</f>
        <v>0</v>
      </c>
    </row>
    <row r="4903" spans="5:5" x14ac:dyDescent="0.25">
      <c r="E4903">
        <f>Cálculo!E4903</f>
        <v>0</v>
      </c>
    </row>
    <row r="4904" spans="5:5" x14ac:dyDescent="0.25">
      <c r="E4904">
        <f>Cálculo!E4904</f>
        <v>0</v>
      </c>
    </row>
    <row r="4905" spans="5:5" x14ac:dyDescent="0.25">
      <c r="E4905">
        <f>Cálculo!E4905</f>
        <v>0</v>
      </c>
    </row>
    <row r="4906" spans="5:5" x14ac:dyDescent="0.25">
      <c r="E4906">
        <f>Cálculo!E4906</f>
        <v>0</v>
      </c>
    </row>
    <row r="4907" spans="5:5" x14ac:dyDescent="0.25">
      <c r="E4907">
        <f>Cálculo!E4907</f>
        <v>0</v>
      </c>
    </row>
    <row r="4908" spans="5:5" x14ac:dyDescent="0.25">
      <c r="E4908">
        <f>Cálculo!E4908</f>
        <v>0</v>
      </c>
    </row>
    <row r="4909" spans="5:5" x14ac:dyDescent="0.25">
      <c r="E4909">
        <f>Cálculo!E4909</f>
        <v>0</v>
      </c>
    </row>
    <row r="4910" spans="5:5" x14ac:dyDescent="0.25">
      <c r="E4910">
        <f>Cálculo!E4910</f>
        <v>0</v>
      </c>
    </row>
    <row r="4911" spans="5:5" x14ac:dyDescent="0.25">
      <c r="E4911">
        <f>Cálculo!E4911</f>
        <v>0</v>
      </c>
    </row>
    <row r="4912" spans="5:5" x14ac:dyDescent="0.25">
      <c r="E4912">
        <f>Cálculo!E4912</f>
        <v>0</v>
      </c>
    </row>
    <row r="4913" spans="5:5" x14ac:dyDescent="0.25">
      <c r="E4913">
        <f>Cálculo!E4913</f>
        <v>0</v>
      </c>
    </row>
    <row r="4914" spans="5:5" x14ac:dyDescent="0.25">
      <c r="E4914">
        <f>Cálculo!E4914</f>
        <v>0</v>
      </c>
    </row>
    <row r="4915" spans="5:5" x14ac:dyDescent="0.25">
      <c r="E4915">
        <f>Cálculo!E4915</f>
        <v>0</v>
      </c>
    </row>
    <row r="4916" spans="5:5" x14ac:dyDescent="0.25">
      <c r="E4916">
        <f>Cálculo!E4916</f>
        <v>0</v>
      </c>
    </row>
    <row r="4917" spans="5:5" x14ac:dyDescent="0.25">
      <c r="E4917">
        <f>Cálculo!E4917</f>
        <v>0</v>
      </c>
    </row>
    <row r="4918" spans="5:5" x14ac:dyDescent="0.25">
      <c r="E4918">
        <f>Cálculo!E4918</f>
        <v>0</v>
      </c>
    </row>
    <row r="4919" spans="5:5" x14ac:dyDescent="0.25">
      <c r="E4919">
        <f>Cálculo!E4919</f>
        <v>0</v>
      </c>
    </row>
    <row r="4920" spans="5:5" x14ac:dyDescent="0.25">
      <c r="E4920">
        <f>Cálculo!E4920</f>
        <v>0</v>
      </c>
    </row>
    <row r="4921" spans="5:5" x14ac:dyDescent="0.25">
      <c r="E4921">
        <f>Cálculo!E4921</f>
        <v>0</v>
      </c>
    </row>
    <row r="4922" spans="5:5" x14ac:dyDescent="0.25">
      <c r="E4922">
        <f>Cálculo!E4922</f>
        <v>0</v>
      </c>
    </row>
    <row r="4923" spans="5:5" x14ac:dyDescent="0.25">
      <c r="E4923">
        <f>Cálculo!E4923</f>
        <v>0</v>
      </c>
    </row>
    <row r="4924" spans="5:5" x14ac:dyDescent="0.25">
      <c r="E4924">
        <f>Cálculo!E4924</f>
        <v>0</v>
      </c>
    </row>
    <row r="4925" spans="5:5" x14ac:dyDescent="0.25">
      <c r="E4925">
        <f>Cálculo!E4925</f>
        <v>0</v>
      </c>
    </row>
    <row r="4926" spans="5:5" x14ac:dyDescent="0.25">
      <c r="E4926">
        <f>Cálculo!E4926</f>
        <v>0</v>
      </c>
    </row>
    <row r="4927" spans="5:5" x14ac:dyDescent="0.25">
      <c r="E4927">
        <f>Cálculo!E4927</f>
        <v>0</v>
      </c>
    </row>
    <row r="4928" spans="5:5" x14ac:dyDescent="0.25">
      <c r="E4928">
        <f>Cálculo!E4928</f>
        <v>0</v>
      </c>
    </row>
    <row r="4929" spans="5:5" x14ac:dyDescent="0.25">
      <c r="E4929">
        <f>Cálculo!E4929</f>
        <v>0</v>
      </c>
    </row>
    <row r="4930" spans="5:5" x14ac:dyDescent="0.25">
      <c r="E4930">
        <f>Cálculo!E4930</f>
        <v>0</v>
      </c>
    </row>
    <row r="4931" spans="5:5" x14ac:dyDescent="0.25">
      <c r="E4931">
        <f>Cálculo!E4931</f>
        <v>0</v>
      </c>
    </row>
    <row r="4932" spans="5:5" x14ac:dyDescent="0.25">
      <c r="E4932">
        <f>Cálculo!E4932</f>
        <v>0</v>
      </c>
    </row>
    <row r="4933" spans="5:5" x14ac:dyDescent="0.25">
      <c r="E4933">
        <f>Cálculo!E4933</f>
        <v>0</v>
      </c>
    </row>
    <row r="4934" spans="5:5" x14ac:dyDescent="0.25">
      <c r="E4934">
        <f>Cálculo!E4934</f>
        <v>0</v>
      </c>
    </row>
    <row r="4935" spans="5:5" x14ac:dyDescent="0.25">
      <c r="E4935">
        <f>Cálculo!E4935</f>
        <v>0</v>
      </c>
    </row>
    <row r="4936" spans="5:5" x14ac:dyDescent="0.25">
      <c r="E4936">
        <f>Cálculo!E4936</f>
        <v>0</v>
      </c>
    </row>
    <row r="4937" spans="5:5" x14ac:dyDescent="0.25">
      <c r="E4937">
        <f>Cálculo!E4937</f>
        <v>0</v>
      </c>
    </row>
    <row r="4938" spans="5:5" x14ac:dyDescent="0.25">
      <c r="E4938">
        <f>Cálculo!E4938</f>
        <v>0</v>
      </c>
    </row>
    <row r="4939" spans="5:5" x14ac:dyDescent="0.25">
      <c r="E4939">
        <f>Cálculo!E4939</f>
        <v>0</v>
      </c>
    </row>
    <row r="4940" spans="5:5" x14ac:dyDescent="0.25">
      <c r="E4940">
        <f>Cálculo!E4940</f>
        <v>0</v>
      </c>
    </row>
    <row r="4941" spans="5:5" x14ac:dyDescent="0.25">
      <c r="E4941">
        <f>Cálculo!E4941</f>
        <v>0</v>
      </c>
    </row>
    <row r="4942" spans="5:5" x14ac:dyDescent="0.25">
      <c r="E4942">
        <f>Cálculo!E4942</f>
        <v>0</v>
      </c>
    </row>
    <row r="4943" spans="5:5" x14ac:dyDescent="0.25">
      <c r="E4943">
        <f>Cálculo!E4943</f>
        <v>0</v>
      </c>
    </row>
    <row r="4944" spans="5:5" x14ac:dyDescent="0.25">
      <c r="E4944">
        <f>Cálculo!E4944</f>
        <v>0</v>
      </c>
    </row>
    <row r="4945" spans="5:5" x14ac:dyDescent="0.25">
      <c r="E4945">
        <f>Cálculo!E4945</f>
        <v>0</v>
      </c>
    </row>
    <row r="4946" spans="5:5" x14ac:dyDescent="0.25">
      <c r="E4946">
        <f>Cálculo!E4946</f>
        <v>0</v>
      </c>
    </row>
    <row r="4947" spans="5:5" x14ac:dyDescent="0.25">
      <c r="E4947">
        <f>Cálculo!E4947</f>
        <v>0</v>
      </c>
    </row>
    <row r="4948" spans="5:5" x14ac:dyDescent="0.25">
      <c r="E4948">
        <f>Cálculo!E4948</f>
        <v>0</v>
      </c>
    </row>
    <row r="4949" spans="5:5" x14ac:dyDescent="0.25">
      <c r="E4949">
        <f>Cálculo!E4949</f>
        <v>0</v>
      </c>
    </row>
    <row r="4950" spans="5:5" x14ac:dyDescent="0.25">
      <c r="E4950">
        <f>Cálculo!E4950</f>
        <v>0</v>
      </c>
    </row>
    <row r="4951" spans="5:5" x14ac:dyDescent="0.25">
      <c r="E4951">
        <f>Cálculo!E4951</f>
        <v>0</v>
      </c>
    </row>
    <row r="4952" spans="5:5" x14ac:dyDescent="0.25">
      <c r="E4952">
        <f>Cálculo!E4952</f>
        <v>0</v>
      </c>
    </row>
    <row r="4953" spans="5:5" x14ac:dyDescent="0.25">
      <c r="E4953">
        <f>Cálculo!E4953</f>
        <v>0</v>
      </c>
    </row>
    <row r="4954" spans="5:5" x14ac:dyDescent="0.25">
      <c r="E4954">
        <f>Cálculo!E4954</f>
        <v>0</v>
      </c>
    </row>
    <row r="4955" spans="5:5" x14ac:dyDescent="0.25">
      <c r="E4955">
        <f>Cálculo!E4955</f>
        <v>0</v>
      </c>
    </row>
    <row r="4956" spans="5:5" x14ac:dyDescent="0.25">
      <c r="E4956">
        <f>Cálculo!E4956</f>
        <v>0</v>
      </c>
    </row>
    <row r="4957" spans="5:5" x14ac:dyDescent="0.25">
      <c r="E4957">
        <f>Cálculo!E4957</f>
        <v>0</v>
      </c>
    </row>
    <row r="4958" spans="5:5" x14ac:dyDescent="0.25">
      <c r="E4958">
        <f>Cálculo!E4958</f>
        <v>0</v>
      </c>
    </row>
    <row r="4959" spans="5:5" x14ac:dyDescent="0.25">
      <c r="E4959">
        <f>Cálculo!E4959</f>
        <v>0</v>
      </c>
    </row>
    <row r="4960" spans="5:5" x14ac:dyDescent="0.25">
      <c r="E4960">
        <f>Cálculo!E4960</f>
        <v>0</v>
      </c>
    </row>
    <row r="4961" spans="5:5" x14ac:dyDescent="0.25">
      <c r="E4961">
        <f>Cálculo!E4961</f>
        <v>0</v>
      </c>
    </row>
    <row r="4962" spans="5:5" x14ac:dyDescent="0.25">
      <c r="E4962">
        <f>Cálculo!E4962</f>
        <v>0</v>
      </c>
    </row>
    <row r="4963" spans="5:5" x14ac:dyDescent="0.25">
      <c r="E4963">
        <f>Cálculo!E4963</f>
        <v>0</v>
      </c>
    </row>
    <row r="4964" spans="5:5" x14ac:dyDescent="0.25">
      <c r="E4964">
        <f>Cálculo!E4964</f>
        <v>0</v>
      </c>
    </row>
    <row r="4965" spans="5:5" x14ac:dyDescent="0.25">
      <c r="E4965">
        <f>Cálculo!E4965</f>
        <v>0</v>
      </c>
    </row>
    <row r="4966" spans="5:5" x14ac:dyDescent="0.25">
      <c r="E4966">
        <f>Cálculo!E4966</f>
        <v>0</v>
      </c>
    </row>
    <row r="4967" spans="5:5" x14ac:dyDescent="0.25">
      <c r="E4967">
        <f>Cálculo!E4967</f>
        <v>0</v>
      </c>
    </row>
    <row r="4968" spans="5:5" x14ac:dyDescent="0.25">
      <c r="E4968">
        <f>Cálculo!E4968</f>
        <v>0</v>
      </c>
    </row>
    <row r="4969" spans="5:5" x14ac:dyDescent="0.25">
      <c r="E4969">
        <f>Cálculo!E4969</f>
        <v>0</v>
      </c>
    </row>
    <row r="4970" spans="5:5" x14ac:dyDescent="0.25">
      <c r="E4970">
        <f>Cálculo!E4970</f>
        <v>0</v>
      </c>
    </row>
    <row r="4971" spans="5:5" x14ac:dyDescent="0.25">
      <c r="E4971">
        <f>Cálculo!E4971</f>
        <v>0</v>
      </c>
    </row>
    <row r="4972" spans="5:5" x14ac:dyDescent="0.25">
      <c r="E4972">
        <f>Cálculo!E4972</f>
        <v>0</v>
      </c>
    </row>
    <row r="4973" spans="5:5" x14ac:dyDescent="0.25">
      <c r="E4973">
        <f>Cálculo!E4973</f>
        <v>0</v>
      </c>
    </row>
    <row r="4974" spans="5:5" x14ac:dyDescent="0.25">
      <c r="E4974">
        <f>Cálculo!E4974</f>
        <v>0</v>
      </c>
    </row>
    <row r="4975" spans="5:5" x14ac:dyDescent="0.25">
      <c r="E4975">
        <f>Cálculo!E4975</f>
        <v>0</v>
      </c>
    </row>
    <row r="4976" spans="5:5" x14ac:dyDescent="0.25">
      <c r="E4976">
        <f>Cálculo!E4976</f>
        <v>0</v>
      </c>
    </row>
    <row r="4977" spans="5:5" x14ac:dyDescent="0.25">
      <c r="E4977">
        <f>Cálculo!E4977</f>
        <v>0</v>
      </c>
    </row>
    <row r="4978" spans="5:5" x14ac:dyDescent="0.25">
      <c r="E4978">
        <f>Cálculo!E4978</f>
        <v>0</v>
      </c>
    </row>
    <row r="4979" spans="5:5" x14ac:dyDescent="0.25">
      <c r="E4979">
        <f>Cálculo!E4979</f>
        <v>0</v>
      </c>
    </row>
    <row r="4980" spans="5:5" x14ac:dyDescent="0.25">
      <c r="E4980">
        <f>Cálculo!E4980</f>
        <v>0</v>
      </c>
    </row>
    <row r="4981" spans="5:5" x14ac:dyDescent="0.25">
      <c r="E4981">
        <f>Cálculo!E4981</f>
        <v>0</v>
      </c>
    </row>
    <row r="4982" spans="5:5" x14ac:dyDescent="0.25">
      <c r="E4982">
        <f>Cálculo!E4982</f>
        <v>0</v>
      </c>
    </row>
    <row r="4983" spans="5:5" x14ac:dyDescent="0.25">
      <c r="E4983">
        <f>Cálculo!E4983</f>
        <v>0</v>
      </c>
    </row>
    <row r="4984" spans="5:5" x14ac:dyDescent="0.25">
      <c r="E4984">
        <f>Cálculo!E4984</f>
        <v>0</v>
      </c>
    </row>
    <row r="4985" spans="5:5" x14ac:dyDescent="0.25">
      <c r="E4985">
        <f>Cálculo!E4985</f>
        <v>0</v>
      </c>
    </row>
    <row r="4986" spans="5:5" x14ac:dyDescent="0.25">
      <c r="E4986">
        <f>Cálculo!E4986</f>
        <v>0</v>
      </c>
    </row>
    <row r="4987" spans="5:5" x14ac:dyDescent="0.25">
      <c r="E4987">
        <f>Cálculo!E4987</f>
        <v>0</v>
      </c>
    </row>
    <row r="4988" spans="5:5" x14ac:dyDescent="0.25">
      <c r="E4988">
        <f>Cálculo!E4988</f>
        <v>0</v>
      </c>
    </row>
    <row r="4989" spans="5:5" x14ac:dyDescent="0.25">
      <c r="E4989">
        <f>Cálculo!E4989</f>
        <v>0</v>
      </c>
    </row>
    <row r="4990" spans="5:5" x14ac:dyDescent="0.25">
      <c r="E4990">
        <f>Cálculo!E4990</f>
        <v>0</v>
      </c>
    </row>
    <row r="4991" spans="5:5" x14ac:dyDescent="0.25">
      <c r="E4991">
        <f>Cálculo!E4991</f>
        <v>0</v>
      </c>
    </row>
    <row r="4992" spans="5:5" x14ac:dyDescent="0.25">
      <c r="E4992">
        <f>Cálculo!E4992</f>
        <v>0</v>
      </c>
    </row>
    <row r="4993" spans="5:5" x14ac:dyDescent="0.25">
      <c r="E4993">
        <f>Cálculo!E4993</f>
        <v>0</v>
      </c>
    </row>
    <row r="4994" spans="5:5" x14ac:dyDescent="0.25">
      <c r="E4994">
        <f>Cálculo!E4994</f>
        <v>0</v>
      </c>
    </row>
    <row r="4995" spans="5:5" x14ac:dyDescent="0.25">
      <c r="E4995">
        <f>Cálculo!E4995</f>
        <v>0</v>
      </c>
    </row>
    <row r="4996" spans="5:5" x14ac:dyDescent="0.25">
      <c r="E4996">
        <f>Cálculo!E4996</f>
        <v>0</v>
      </c>
    </row>
    <row r="4997" spans="5:5" x14ac:dyDescent="0.25">
      <c r="E4997">
        <f>Cálculo!E4997</f>
        <v>0</v>
      </c>
    </row>
    <row r="4998" spans="5:5" x14ac:dyDescent="0.25">
      <c r="E4998">
        <f>Cálculo!E4998</f>
        <v>0</v>
      </c>
    </row>
    <row r="4999" spans="5:5" x14ac:dyDescent="0.25">
      <c r="E4999">
        <f>Cálculo!E4999</f>
        <v>0</v>
      </c>
    </row>
    <row r="5000" spans="5:5" x14ac:dyDescent="0.25">
      <c r="E5000">
        <f>Cálculo!E5000</f>
        <v>0</v>
      </c>
    </row>
    <row r="1048568" spans="4:4" x14ac:dyDescent="0.25">
      <c r="D1048568"/>
    </row>
    <row r="1048569" spans="4:4" x14ac:dyDescent="0.25">
      <c r="D1048569"/>
    </row>
    <row r="1048570" spans="4:4" x14ac:dyDescent="0.25">
      <c r="D1048570"/>
    </row>
    <row r="1048571" spans="4:4" x14ac:dyDescent="0.25">
      <c r="D1048571"/>
    </row>
    <row r="1048572" spans="4:4" x14ac:dyDescent="0.25">
      <c r="D1048572"/>
    </row>
    <row r="1048573" spans="4:4" x14ac:dyDescent="0.25">
      <c r="D1048573"/>
    </row>
    <row r="1048574" spans="4:4" x14ac:dyDescent="0.25">
      <c r="D1048574"/>
    </row>
    <row r="1048575" spans="4:4" x14ac:dyDescent="0.25">
      <c r="D1048575"/>
    </row>
    <row r="1048576" spans="4:4" x14ac:dyDescent="0.25">
      <c r="D1048576"/>
    </row>
  </sheetData>
  <autoFilter ref="A1:C2000"/>
  <conditionalFormatting sqref="E1:E1048576">
    <cfRule type="cellIs" dxfId="2" priority="2" operator="equal">
      <formula>0</formula>
    </cfRule>
  </conditionalFormatting>
  <conditionalFormatting sqref="A1:C1048576">
    <cfRule type="cellIs" dxfId="1" priority="1" operator="equal">
      <formula>0</formula>
    </cfRule>
  </conditionalFormatting>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00"/>
  <sheetViews>
    <sheetView workbookViewId="0">
      <selection activeCell="N10" sqref="N10"/>
    </sheetView>
  </sheetViews>
  <sheetFormatPr defaultRowHeight="15" x14ac:dyDescent="0.25"/>
  <cols>
    <col min="2" max="2" width="12.28515625" bestFit="1" customWidth="1"/>
    <col min="4" max="4" width="11.5703125" bestFit="1" customWidth="1"/>
    <col min="5" max="5" width="16.5703125" bestFit="1" customWidth="1"/>
    <col min="7" max="7" width="9.85546875" bestFit="1" customWidth="1"/>
    <col min="8" max="8" width="10.5703125" bestFit="1" customWidth="1"/>
    <col min="12" max="12" width="11.42578125" customWidth="1"/>
    <col min="13" max="13" width="9.5703125" customWidth="1"/>
    <col min="14" max="14" width="11.42578125" customWidth="1"/>
  </cols>
  <sheetData>
    <row r="1" spans="1:14" ht="15.75" thickBot="1" x14ac:dyDescent="0.3">
      <c r="A1" t="s">
        <v>10</v>
      </c>
      <c r="B1" t="s">
        <v>1</v>
      </c>
      <c r="D1" t="s">
        <v>11</v>
      </c>
      <c r="E1" t="s">
        <v>9</v>
      </c>
      <c r="G1" s="99" t="s">
        <v>17</v>
      </c>
      <c r="H1" s="100"/>
      <c r="I1" s="101"/>
      <c r="K1" s="99" t="s">
        <v>23</v>
      </c>
      <c r="L1" s="100"/>
      <c r="M1" s="100"/>
      <c r="N1" s="101"/>
    </row>
    <row r="2" spans="1:14" ht="15.75" thickBot="1" x14ac:dyDescent="0.3">
      <c r="A2">
        <f>IF(ISNUMBER(SEARCH("kit 2", 'Painel ML'!C2)), 2,
IF(ISNUMBER(SEARCH("kit 3", 'Painel ML'!C2)), 3,
IF(ISNUMBER(SEARCH("kit 4", 'Painel ML'!C2)), 4,
IF(ISNUMBER(SEARCH("kit 5", 'Painel ML'!C2)), 5,
IF(ISNUMBER(SEARCH("kit 6", 'Painel ML'!C2)), 6,
IF(ISNUMBER(SEARCH("kit 7", 'Painel ML'!C2)), 7,
IF(ISNUMBER(SEARCH("kit 8", 'Painel ML'!C2)), 8,
IF(ISNUMBER(SEARCH("kit 9", 'Painel ML'!C2)), 9,
IF(ISNUMBER(SEARCH("kit 10", 'Painel ML'!C2)), 10,
IF(ISNUMBER(SEARCH("kit 11", 'Painel ML'!C2)), 11,
IF(ISNUMBER(SEARCH("kit 12", 'Painel ML'!C2)), 12,
IF(ISNUMBER(SEARCH("kit 13", 'Painel ML'!C2)), 13,
IF(ISNUMBER(SEARCH("kit 14", 'Painel ML'!C2)), 14,
IF(ISNUMBER(SEARCH("kit 15", 'Painel ML'!C2)), 15,
IF(ISNUMBER(SEARCH("kit 16", 'Painel ML'!C2)), 16,
IF(ISNUMBER(SEARCH("kit 17", 'Painel ML'!C2)), 17,
IF(ISNUMBER(SEARCH("kit 18", 'Painel ML'!C2)), 18,
IF(ISNUMBER(SEARCH("kit 19", 'Painel ML'!C2)), 19,
IF(ISNUMBER(SEARCH("kit 20", 'Painel ML'!C2)), 20, 0)))))))))))))))))))</f>
        <v>5</v>
      </c>
      <c r="B2">
        <f>IF(A2=0,'Painel ML'!A2,A2*'Painel ML'!A2)</f>
        <v>5</v>
      </c>
      <c r="D2">
        <f>IF(ISNUMBER(SEARCH("kit2", 'Painel Shopee'!B2)), 2,
IF(ISNUMBER(SEARCH("kit3", 'Painel Shopee'!B2)), 3,
IF(ISNUMBER(SEARCH("kit4", 'Painel Shopee'!B2)), 4,
IF(ISNUMBER(SEARCH("kit5", 'Painel Shopee'!B2)), 5,
IF(ISNUMBER(SEARCH("kit6", 'Painel Shopee'!B2)), 6,
IF(ISNUMBER(SEARCH("kit7", 'Painel Shopee'!B2)), 7,
IF(ISNUMBER(SEARCH("kit8", 'Painel Shopee'!B2)), 8,
IF(ISNUMBER(SEARCH("kit9", 'Painel Shopee'!B2)), 9,
IF(ISNUMBER(SEARCH("kit10", 'Painel Shopee'!B2)), 10,
IF(ISNUMBER(SEARCH("kit11", 'Painel Shopee'!B2)), 11,
IF(ISNUMBER(SEARCH("kit12", 'Painel Shopee'!B2)), 12,
IF(ISNUMBER(SEARCH("kit13", 'Painel Shopee'!B2)), 13,
IF(ISNUMBER(SEARCH("kit14", 'Painel Shopee'!B2)), 14,
IF(ISNUMBER(SEARCH("kit15", 'Painel Shopee'!B2)), 15,
IF(ISNUMBER(SEARCH("kit16", 'Painel Shopee'!B2)), 16,
IF(ISNUMBER(SEARCH("kit17", 'Painel Shopee'!B2)), 17,
IF(ISNUMBER(SEARCH("kit18", 'Painel Shopee'!B2)), 18,
IF(ISNUMBER(SEARCH("kit19", 'Painel Shopee'!B2)), 19,
IF(ISNUMBER(SEARCH("kit20", 'Painel Shopee'!B2)), 20, 0)))))))))))))))))))</f>
        <v>0</v>
      </c>
      <c r="E2">
        <f>IF(D2=0,'Painel Shopee'!C2,D2*'Painel Shopee'!C2)</f>
        <v>2</v>
      </c>
      <c r="G2" s="99" t="s">
        <v>14</v>
      </c>
      <c r="H2" s="101"/>
      <c r="I2" s="51" t="s">
        <v>16</v>
      </c>
      <c r="K2" s="99" t="s">
        <v>25</v>
      </c>
      <c r="L2" s="101"/>
      <c r="M2" s="97" t="s">
        <v>24</v>
      </c>
      <c r="N2" s="98"/>
    </row>
    <row r="3" spans="1:14" x14ac:dyDescent="0.25">
      <c r="A3">
        <f>IF(ISNUMBER(SEARCH("kit 2", 'Painel ML'!C3)), 2,
IF(ISNUMBER(SEARCH("kit 3", 'Painel ML'!C3)), 3,
IF(ISNUMBER(SEARCH("kit 4", 'Painel ML'!C3)), 4,
IF(ISNUMBER(SEARCH("kit 5", 'Painel ML'!C3)), 5,
IF(ISNUMBER(SEARCH("kit 6", 'Painel ML'!C3)), 6,
IF(ISNUMBER(SEARCH("kit 7", 'Painel ML'!C3)), 7,
IF(ISNUMBER(SEARCH("kit 8", 'Painel ML'!C3)), 8,
IF(ISNUMBER(SEARCH("kit 9", 'Painel ML'!C3)), 9,
IF(ISNUMBER(SEARCH("kit 10", 'Painel ML'!C3)), 10,
IF(ISNUMBER(SEARCH("kit 11", 'Painel ML'!C3)), 11,
IF(ISNUMBER(SEARCH("kit 12", 'Painel ML'!C3)), 12,
IF(ISNUMBER(SEARCH("kit 13", 'Painel ML'!C3)), 13,
IF(ISNUMBER(SEARCH("kit 14", 'Painel ML'!C3)), 14,
IF(ISNUMBER(SEARCH("kit 15", 'Painel ML'!C3)), 15,
IF(ISNUMBER(SEARCH("kit 16", 'Painel ML'!C3)), 16,
IF(ISNUMBER(SEARCH("kit 17", 'Painel ML'!C3)), 17,
IF(ISNUMBER(SEARCH("kit 18", 'Painel ML'!C3)), 18,
IF(ISNUMBER(SEARCH("kit 19", 'Painel ML'!C3)), 19,
IF(ISNUMBER(SEARCH("kit 20", 'Painel ML'!C3)), 20, 0)))))))))))))))))))</f>
        <v>2</v>
      </c>
      <c r="B3">
        <f>IF(A3=0,'Painel ML'!A3,A3*'Painel ML'!A3)</f>
        <v>2</v>
      </c>
      <c r="D3">
        <f>IF(ISNUMBER(SEARCH("kit2", 'Painel Shopee'!B3)), 2,
IF(ISNUMBER(SEARCH("kit3", 'Painel Shopee'!B3)), 3,
IF(ISNUMBER(SEARCH("kit4", 'Painel Shopee'!B3)), 4,
IF(ISNUMBER(SEARCH("kit5", 'Painel Shopee'!B3)), 5,
IF(ISNUMBER(SEARCH("kit6", 'Painel Shopee'!B3)), 6,
IF(ISNUMBER(SEARCH("kit7", 'Painel Shopee'!B3)), 7,
IF(ISNUMBER(SEARCH("kit8", 'Painel Shopee'!B3)), 8,
IF(ISNUMBER(SEARCH("kit9", 'Painel Shopee'!B3)), 9,
IF(ISNUMBER(SEARCH("kit10", 'Painel Shopee'!B3)), 10,
IF(ISNUMBER(SEARCH("kit11", 'Painel Shopee'!B3)), 11,
IF(ISNUMBER(SEARCH("kit12", 'Painel Shopee'!B3)), 12,
IF(ISNUMBER(SEARCH("kit13", 'Painel Shopee'!B3)), 13,
IF(ISNUMBER(SEARCH("kit14", 'Painel Shopee'!B3)), 14,
IF(ISNUMBER(SEARCH("kit15", 'Painel Shopee'!B3)), 15,
IF(ISNUMBER(SEARCH("kit16", 'Painel Shopee'!B3)), 16,
IF(ISNUMBER(SEARCH("kit17", 'Painel Shopee'!B3)), 17,
IF(ISNUMBER(SEARCH("kit18", 'Painel Shopee'!B3)), 18,
IF(ISNUMBER(SEARCH("kit19", 'Painel Shopee'!B3)), 19,
IF(ISNUMBER(SEARCH("kit20", 'Painel Shopee'!B3)), 20, 0)))))))))))))))))))</f>
        <v>0</v>
      </c>
      <c r="E3">
        <f>IF(D3=0,'Painel Shopee'!C3,D3*'Painel Shopee'!C3)</f>
        <v>2</v>
      </c>
      <c r="G3" s="22" t="s">
        <v>42</v>
      </c>
      <c r="H3" s="50" t="s">
        <v>29</v>
      </c>
      <c r="I3" s="52">
        <v>50</v>
      </c>
      <c r="K3" s="22">
        <v>400</v>
      </c>
      <c r="L3" s="23">
        <f>SUMIF('Painel ML'!B:B, "*400w*" &amp; "*PREMIUM*", 'Painel ML'!E:E)</f>
        <v>11</v>
      </c>
      <c r="M3" s="54">
        <v>400</v>
      </c>
      <c r="N3" s="23">
        <f>SUMIF('Painel Shopee'!B:B, "*400w*" &amp; "*PREMIUM*",'Painel Shopee'!E:E)</f>
        <v>0</v>
      </c>
    </row>
    <row r="4" spans="1:14" x14ac:dyDescent="0.25">
      <c r="A4">
        <f>IF(ISNUMBER(SEARCH("kit 2", 'Painel ML'!C4)), 2,
IF(ISNUMBER(SEARCH("kit 3", 'Painel ML'!C4)), 3,
IF(ISNUMBER(SEARCH("kit 4", 'Painel ML'!C4)), 4,
IF(ISNUMBER(SEARCH("kit 5", 'Painel ML'!C4)), 5,
IF(ISNUMBER(SEARCH("kit 6", 'Painel ML'!C4)), 6,
IF(ISNUMBER(SEARCH("kit 7", 'Painel ML'!C4)), 7,
IF(ISNUMBER(SEARCH("kit 8", 'Painel ML'!C4)), 8,
IF(ISNUMBER(SEARCH("kit 9", 'Painel ML'!C4)), 9,
IF(ISNUMBER(SEARCH("kit 10", 'Painel ML'!C4)), 10,
IF(ISNUMBER(SEARCH("kit 11", 'Painel ML'!C4)), 11,
IF(ISNUMBER(SEARCH("kit 12", 'Painel ML'!C4)), 12,
IF(ISNUMBER(SEARCH("kit 13", 'Painel ML'!C4)), 13,
IF(ISNUMBER(SEARCH("kit 14", 'Painel ML'!C4)), 14,
IF(ISNUMBER(SEARCH("kit 15", 'Painel ML'!C4)), 15,
IF(ISNUMBER(SEARCH("kit 16", 'Painel ML'!C4)), 16,
IF(ISNUMBER(SEARCH("kit 17", 'Painel ML'!C4)), 17,
IF(ISNUMBER(SEARCH("kit 18", 'Painel ML'!C4)), 18,
IF(ISNUMBER(SEARCH("kit 19", 'Painel ML'!C4)), 19,
IF(ISNUMBER(SEARCH("kit 20", 'Painel ML'!C4)), 20, 0)))))))))))))))))))</f>
        <v>0</v>
      </c>
      <c r="B4">
        <f>IF(A4=0,'Painel ML'!A4,A4*'Painel ML'!A4)</f>
        <v>1</v>
      </c>
      <c r="D4">
        <f>IF(ISNUMBER(SEARCH("kit2", 'Painel Shopee'!B4)), 2,
IF(ISNUMBER(SEARCH("kit3", 'Painel Shopee'!B4)), 3,
IF(ISNUMBER(SEARCH("kit4", 'Painel Shopee'!B4)), 4,
IF(ISNUMBER(SEARCH("kit5", 'Painel Shopee'!B4)), 5,
IF(ISNUMBER(SEARCH("kit6", 'Painel Shopee'!B4)), 6,
IF(ISNUMBER(SEARCH("kit7", 'Painel Shopee'!B4)), 7,
IF(ISNUMBER(SEARCH("kit8", 'Painel Shopee'!B4)), 8,
IF(ISNUMBER(SEARCH("kit9", 'Painel Shopee'!B4)), 9,
IF(ISNUMBER(SEARCH("kit10", 'Painel Shopee'!B4)), 10,
IF(ISNUMBER(SEARCH("kit11", 'Painel Shopee'!B4)), 11,
IF(ISNUMBER(SEARCH("kit12", 'Painel Shopee'!B4)), 12,
IF(ISNUMBER(SEARCH("kit13", 'Painel Shopee'!B4)), 13,
IF(ISNUMBER(SEARCH("kit14", 'Painel Shopee'!B4)), 14,
IF(ISNUMBER(SEARCH("kit15", 'Painel Shopee'!B4)), 15,
IF(ISNUMBER(SEARCH("kit16", 'Painel Shopee'!B4)), 16,
IF(ISNUMBER(SEARCH("kit17", 'Painel Shopee'!B4)), 17,
IF(ISNUMBER(SEARCH("kit18", 'Painel Shopee'!B4)), 18,
IF(ISNUMBER(SEARCH("kit19", 'Painel Shopee'!B4)), 19,
IF(ISNUMBER(SEARCH("kit20", 'Painel Shopee'!B4)), 20, 0)))))))))))))))))))</f>
        <v>0</v>
      </c>
      <c r="E4">
        <f>IF(D4=0,'Painel Shopee'!C4,D4*'Painel Shopee'!C4)</f>
        <v>3</v>
      </c>
      <c r="G4" s="18" t="s">
        <v>38</v>
      </c>
      <c r="H4" s="45" t="s">
        <v>30</v>
      </c>
      <c r="I4" s="102">
        <v>60</v>
      </c>
      <c r="K4" s="18">
        <v>500</v>
      </c>
      <c r="L4" s="19">
        <f>SUMIF('Painel ML'!B:B, "*500w*" &amp; "*PREMIUM*", 'Painel ML'!E:E)</f>
        <v>14</v>
      </c>
      <c r="M4" s="46">
        <v>500</v>
      </c>
      <c r="N4" s="19">
        <f>SUMIF('Painel Shopee'!B:B, "*500w*" &amp; "*PREMIUM*",'Painel Shopee'!E:E)</f>
        <v>0</v>
      </c>
    </row>
    <row r="5" spans="1:14" x14ac:dyDescent="0.25">
      <c r="A5">
        <f>IF(ISNUMBER(SEARCH("kit 2", 'Painel ML'!C5)), 2,
IF(ISNUMBER(SEARCH("kit 3", 'Painel ML'!C5)), 3,
IF(ISNUMBER(SEARCH("kit 4", 'Painel ML'!C5)), 4,
IF(ISNUMBER(SEARCH("kit 5", 'Painel ML'!C5)), 5,
IF(ISNUMBER(SEARCH("kit 6", 'Painel ML'!C5)), 6,
IF(ISNUMBER(SEARCH("kit 7", 'Painel ML'!C5)), 7,
IF(ISNUMBER(SEARCH("kit 8", 'Painel ML'!C5)), 8,
IF(ISNUMBER(SEARCH("kit 9", 'Painel ML'!C5)), 9,
IF(ISNUMBER(SEARCH("kit 10", 'Painel ML'!C5)), 10,
IF(ISNUMBER(SEARCH("kit 11", 'Painel ML'!C5)), 11,
IF(ISNUMBER(SEARCH("kit 12", 'Painel ML'!C5)), 12,
IF(ISNUMBER(SEARCH("kit 13", 'Painel ML'!C5)), 13,
IF(ISNUMBER(SEARCH("kit 14", 'Painel ML'!C5)), 14,
IF(ISNUMBER(SEARCH("kit 15", 'Painel ML'!C5)), 15,
IF(ISNUMBER(SEARCH("kit 16", 'Painel ML'!C5)), 16,
IF(ISNUMBER(SEARCH("kit 17", 'Painel ML'!C5)), 17,
IF(ISNUMBER(SEARCH("kit 18", 'Painel ML'!C5)), 18,
IF(ISNUMBER(SEARCH("kit 19", 'Painel ML'!C5)), 19,
IF(ISNUMBER(SEARCH("kit 20", 'Painel ML'!C5)), 20, 0)))))))))))))))))))</f>
        <v>2</v>
      </c>
      <c r="B5">
        <f>IF(A5=0,'Painel ML'!A5,A5*'Painel ML'!A5)</f>
        <v>2</v>
      </c>
      <c r="D5">
        <f>IF(ISNUMBER(SEARCH("kit2", 'Painel Shopee'!B5)), 2,
IF(ISNUMBER(SEARCH("kit3", 'Painel Shopee'!B5)), 3,
IF(ISNUMBER(SEARCH("kit4", 'Painel Shopee'!B5)), 4,
IF(ISNUMBER(SEARCH("kit5", 'Painel Shopee'!B5)), 5,
IF(ISNUMBER(SEARCH("kit6", 'Painel Shopee'!B5)), 6,
IF(ISNUMBER(SEARCH("kit7", 'Painel Shopee'!B5)), 7,
IF(ISNUMBER(SEARCH("kit8", 'Painel Shopee'!B5)), 8,
IF(ISNUMBER(SEARCH("kit9", 'Painel Shopee'!B5)), 9,
IF(ISNUMBER(SEARCH("kit10", 'Painel Shopee'!B5)), 10,
IF(ISNUMBER(SEARCH("kit11", 'Painel Shopee'!B5)), 11,
IF(ISNUMBER(SEARCH("kit12", 'Painel Shopee'!B5)), 12,
IF(ISNUMBER(SEARCH("kit13", 'Painel Shopee'!B5)), 13,
IF(ISNUMBER(SEARCH("kit14", 'Painel Shopee'!B5)), 14,
IF(ISNUMBER(SEARCH("kit15", 'Painel Shopee'!B5)), 15,
IF(ISNUMBER(SEARCH("kit16", 'Painel Shopee'!B5)), 16,
IF(ISNUMBER(SEARCH("kit17", 'Painel Shopee'!B5)), 17,
IF(ISNUMBER(SEARCH("kit18", 'Painel Shopee'!B5)), 18,
IF(ISNUMBER(SEARCH("kit19", 'Painel Shopee'!B5)), 19,
IF(ISNUMBER(SEARCH("kit20", 'Painel Shopee'!B5)), 20, 0)))))))))))))))))))</f>
        <v>0</v>
      </c>
      <c r="E5">
        <f>IF(D5=0,'Painel Shopee'!C5,D5*'Painel Shopee'!C5)</f>
        <v>2</v>
      </c>
      <c r="G5" s="18" t="s">
        <v>39</v>
      </c>
      <c r="H5" s="45" t="s">
        <v>30</v>
      </c>
      <c r="I5" s="103"/>
      <c r="K5" s="18">
        <v>600</v>
      </c>
      <c r="L5" s="19">
        <f>SUMIF('Painel ML'!B:B, "*600w*" &amp; "*PREMIUM*", 'Painel ML'!E:E)</f>
        <v>4</v>
      </c>
      <c r="M5" s="46">
        <v>600</v>
      </c>
      <c r="N5" s="19">
        <f>SUMIF('Painel Shopee'!B:B, "*600w*" &amp; "*PREMIUM*",'Painel Shopee'!E:E)</f>
        <v>0</v>
      </c>
    </row>
    <row r="6" spans="1:14" ht="15.75" thickBot="1" x14ac:dyDescent="0.3">
      <c r="A6">
        <f>IF(ISNUMBER(SEARCH("kit 2", 'Painel ML'!C6)), 2,
IF(ISNUMBER(SEARCH("kit 3", 'Painel ML'!C6)), 3,
IF(ISNUMBER(SEARCH("kit 4", 'Painel ML'!C6)), 4,
IF(ISNUMBER(SEARCH("kit 5", 'Painel ML'!C6)), 5,
IF(ISNUMBER(SEARCH("kit 6", 'Painel ML'!C6)), 6,
IF(ISNUMBER(SEARCH("kit 7", 'Painel ML'!C6)), 7,
IF(ISNUMBER(SEARCH("kit 8", 'Painel ML'!C6)), 8,
IF(ISNUMBER(SEARCH("kit 9", 'Painel ML'!C6)), 9,
IF(ISNUMBER(SEARCH("kit 10", 'Painel ML'!C6)), 10,
IF(ISNUMBER(SEARCH("kit 11", 'Painel ML'!C6)), 11,
IF(ISNUMBER(SEARCH("kit 12", 'Painel ML'!C6)), 12,
IF(ISNUMBER(SEARCH("kit 13", 'Painel ML'!C6)), 13,
IF(ISNUMBER(SEARCH("kit 14", 'Painel ML'!C6)), 14,
IF(ISNUMBER(SEARCH("kit 15", 'Painel ML'!C6)), 15,
IF(ISNUMBER(SEARCH("kit 16", 'Painel ML'!C6)), 16,
IF(ISNUMBER(SEARCH("kit 17", 'Painel ML'!C6)), 17,
IF(ISNUMBER(SEARCH("kit 18", 'Painel ML'!C6)), 18,
IF(ISNUMBER(SEARCH("kit 19", 'Painel ML'!C6)), 19,
IF(ISNUMBER(SEARCH("kit 20", 'Painel ML'!C6)), 20, 0)))))))))))))))))))</f>
        <v>0</v>
      </c>
      <c r="B6">
        <f>IF(A6=0,'Painel ML'!A6,A6*'Painel ML'!A6)</f>
        <v>1</v>
      </c>
      <c r="D6">
        <f>IF(ISNUMBER(SEARCH("kit2", 'Painel Shopee'!B6)), 2,
IF(ISNUMBER(SEARCH("kit3", 'Painel Shopee'!B6)), 3,
IF(ISNUMBER(SEARCH("kit4", 'Painel Shopee'!B6)), 4,
IF(ISNUMBER(SEARCH("kit5", 'Painel Shopee'!B6)), 5,
IF(ISNUMBER(SEARCH("kit6", 'Painel Shopee'!B6)), 6,
IF(ISNUMBER(SEARCH("kit7", 'Painel Shopee'!B6)), 7,
IF(ISNUMBER(SEARCH("kit8", 'Painel Shopee'!B6)), 8,
IF(ISNUMBER(SEARCH("kit9", 'Painel Shopee'!B6)), 9,
IF(ISNUMBER(SEARCH("kit10", 'Painel Shopee'!B6)), 10,
IF(ISNUMBER(SEARCH("kit11", 'Painel Shopee'!B6)), 11,
IF(ISNUMBER(SEARCH("kit12", 'Painel Shopee'!B6)), 12,
IF(ISNUMBER(SEARCH("kit13", 'Painel Shopee'!B6)), 13,
IF(ISNUMBER(SEARCH("kit14", 'Painel Shopee'!B6)), 14,
IF(ISNUMBER(SEARCH("kit15", 'Painel Shopee'!B6)), 15,
IF(ISNUMBER(SEARCH("kit16", 'Painel Shopee'!B6)), 16,
IF(ISNUMBER(SEARCH("kit17", 'Painel Shopee'!B6)), 17,
IF(ISNUMBER(SEARCH("kit18", 'Painel Shopee'!B6)), 18,
IF(ISNUMBER(SEARCH("kit19", 'Painel Shopee'!B6)), 19,
IF(ISNUMBER(SEARCH("kit20", 'Painel Shopee'!B6)), 20, 0)))))))))))))))))))</f>
        <v>0</v>
      </c>
      <c r="E6">
        <f>IF(D6=0,'Painel Shopee'!C6,D6*'Painel Shopee'!C6)</f>
        <v>2</v>
      </c>
      <c r="G6" s="22" t="s">
        <v>36</v>
      </c>
      <c r="H6" s="45" t="s">
        <v>31</v>
      </c>
      <c r="I6" s="104">
        <v>40</v>
      </c>
      <c r="K6" s="53">
        <v>200</v>
      </c>
      <c r="L6" s="21">
        <f>SUMIF('Painel ML'!B:B, "*200w*" &amp; "*PREMIUM*", 'Painel ML'!E:E)</f>
        <v>216</v>
      </c>
      <c r="M6" s="55">
        <v>200</v>
      </c>
      <c r="N6" s="21">
        <f>SUMIF('Painel Shopee'!B:B, "*200w*" &amp; "*PREMIUM*",'Painel Shopee'!E:E)</f>
        <v>0</v>
      </c>
    </row>
    <row r="7" spans="1:14" x14ac:dyDescent="0.25">
      <c r="A7">
        <f>IF(ISNUMBER(SEARCH("kit 2", 'Painel ML'!C7)), 2,
IF(ISNUMBER(SEARCH("kit 3", 'Painel ML'!C7)), 3,
IF(ISNUMBER(SEARCH("kit 4", 'Painel ML'!C7)), 4,
IF(ISNUMBER(SEARCH("kit 5", 'Painel ML'!C7)), 5,
IF(ISNUMBER(SEARCH("kit 6", 'Painel ML'!C7)), 6,
IF(ISNUMBER(SEARCH("kit 7", 'Painel ML'!C7)), 7,
IF(ISNUMBER(SEARCH("kit 8", 'Painel ML'!C7)), 8,
IF(ISNUMBER(SEARCH("kit 9", 'Painel ML'!C7)), 9,
IF(ISNUMBER(SEARCH("kit 10", 'Painel ML'!C7)), 10,
IF(ISNUMBER(SEARCH("kit 11", 'Painel ML'!C7)), 11,
IF(ISNUMBER(SEARCH("kit 12", 'Painel ML'!C7)), 12,
IF(ISNUMBER(SEARCH("kit 13", 'Painel ML'!C7)), 13,
IF(ISNUMBER(SEARCH("kit 14", 'Painel ML'!C7)), 14,
IF(ISNUMBER(SEARCH("kit 15", 'Painel ML'!C7)), 15,
IF(ISNUMBER(SEARCH("kit 16", 'Painel ML'!C7)), 16,
IF(ISNUMBER(SEARCH("kit 17", 'Painel ML'!C7)), 17,
IF(ISNUMBER(SEARCH("kit 18", 'Painel ML'!C7)), 18,
IF(ISNUMBER(SEARCH("kit 19", 'Painel ML'!C7)), 19,
IF(ISNUMBER(SEARCH("kit 20", 'Painel ML'!C7)), 20, 0)))))))))))))))))))</f>
        <v>6</v>
      </c>
      <c r="B7">
        <f>IF(A7=0,'Painel ML'!A7,A7*'Painel ML'!A7)</f>
        <v>12</v>
      </c>
      <c r="D7">
        <f>IF(ISNUMBER(SEARCH("kit2", 'Painel Shopee'!B7)), 2,
IF(ISNUMBER(SEARCH("kit3", 'Painel Shopee'!B7)), 3,
IF(ISNUMBER(SEARCH("kit4", 'Painel Shopee'!B7)), 4,
IF(ISNUMBER(SEARCH("kit5", 'Painel Shopee'!B7)), 5,
IF(ISNUMBER(SEARCH("kit6", 'Painel Shopee'!B7)), 6,
IF(ISNUMBER(SEARCH("kit7", 'Painel Shopee'!B7)), 7,
IF(ISNUMBER(SEARCH("kit8", 'Painel Shopee'!B7)), 8,
IF(ISNUMBER(SEARCH("kit9", 'Painel Shopee'!B7)), 9,
IF(ISNUMBER(SEARCH("kit10", 'Painel Shopee'!B7)), 10,
IF(ISNUMBER(SEARCH("kit11", 'Painel Shopee'!B7)), 11,
IF(ISNUMBER(SEARCH("kit12", 'Painel Shopee'!B7)), 12,
IF(ISNUMBER(SEARCH("kit13", 'Painel Shopee'!B7)), 13,
IF(ISNUMBER(SEARCH("kit14", 'Painel Shopee'!B7)), 14,
IF(ISNUMBER(SEARCH("kit15", 'Painel Shopee'!B7)), 15,
IF(ISNUMBER(SEARCH("kit16", 'Painel Shopee'!B7)), 16,
IF(ISNUMBER(SEARCH("kit17", 'Painel Shopee'!B7)), 17,
IF(ISNUMBER(SEARCH("kit18", 'Painel Shopee'!B7)), 18,
IF(ISNUMBER(SEARCH("kit19", 'Painel Shopee'!B7)), 19,
IF(ISNUMBER(SEARCH("kit20", 'Painel Shopee'!B7)), 20, 0)))))))))))))))))))</f>
        <v>0</v>
      </c>
      <c r="E7">
        <f>IF(D7=0,'Painel Shopee'!C7,D7*'Painel Shopee'!C7)</f>
        <v>2</v>
      </c>
      <c r="G7" s="18" t="s">
        <v>38</v>
      </c>
      <c r="H7" s="45" t="s">
        <v>31</v>
      </c>
      <c r="I7" s="105"/>
      <c r="K7" s="47" t="s">
        <v>26</v>
      </c>
      <c r="L7" s="48">
        <f>SUMIF('Painel ML'!B:B, "*400w*", 'Painel ML'!E:E)</f>
        <v>401</v>
      </c>
      <c r="M7" s="54" t="s">
        <v>26</v>
      </c>
      <c r="N7" s="23">
        <f>SUMIF('Painel Shopee'!B:B, "*400w*",'Painel Shopee'!E:E)</f>
        <v>310</v>
      </c>
    </row>
    <row r="8" spans="1:14" x14ac:dyDescent="0.25">
      <c r="A8">
        <f>IF(ISNUMBER(SEARCH("kit 2", 'Painel ML'!C8)), 2,
IF(ISNUMBER(SEARCH("kit 3", 'Painel ML'!C8)), 3,
IF(ISNUMBER(SEARCH("kit 4", 'Painel ML'!C8)), 4,
IF(ISNUMBER(SEARCH("kit 5", 'Painel ML'!C8)), 5,
IF(ISNUMBER(SEARCH("kit 6", 'Painel ML'!C8)), 6,
IF(ISNUMBER(SEARCH("kit 7", 'Painel ML'!C8)), 7,
IF(ISNUMBER(SEARCH("kit 8", 'Painel ML'!C8)), 8,
IF(ISNUMBER(SEARCH("kit 9", 'Painel ML'!C8)), 9,
IF(ISNUMBER(SEARCH("kit 10", 'Painel ML'!C8)), 10,
IF(ISNUMBER(SEARCH("kit 11", 'Painel ML'!C8)), 11,
IF(ISNUMBER(SEARCH("kit 12", 'Painel ML'!C8)), 12,
IF(ISNUMBER(SEARCH("kit 13", 'Painel ML'!C8)), 13,
IF(ISNUMBER(SEARCH("kit 14", 'Painel ML'!C8)), 14,
IF(ISNUMBER(SEARCH("kit 15", 'Painel ML'!C8)), 15,
IF(ISNUMBER(SEARCH("kit 16", 'Painel ML'!C8)), 16,
IF(ISNUMBER(SEARCH("kit 17", 'Painel ML'!C8)), 17,
IF(ISNUMBER(SEARCH("kit 18", 'Painel ML'!C8)), 18,
IF(ISNUMBER(SEARCH("kit 19", 'Painel ML'!C8)), 19,
IF(ISNUMBER(SEARCH("kit 20", 'Painel ML'!C8)), 20, 0)))))))))))))))))))</f>
        <v>5</v>
      </c>
      <c r="B8">
        <f>IF(A8=0,'Painel ML'!A8,A8*'Painel ML'!A8)</f>
        <v>5</v>
      </c>
      <c r="D8">
        <f>IF(ISNUMBER(SEARCH("kit2", 'Painel Shopee'!B8)), 2,
IF(ISNUMBER(SEARCH("kit3", 'Painel Shopee'!B8)), 3,
IF(ISNUMBER(SEARCH("kit4", 'Painel Shopee'!B8)), 4,
IF(ISNUMBER(SEARCH("kit5", 'Painel Shopee'!B8)), 5,
IF(ISNUMBER(SEARCH("kit6", 'Painel Shopee'!B8)), 6,
IF(ISNUMBER(SEARCH("kit7", 'Painel Shopee'!B8)), 7,
IF(ISNUMBER(SEARCH("kit8", 'Painel Shopee'!B8)), 8,
IF(ISNUMBER(SEARCH("kit9", 'Painel Shopee'!B8)), 9,
IF(ISNUMBER(SEARCH("kit10", 'Painel Shopee'!B8)), 10,
IF(ISNUMBER(SEARCH("kit11", 'Painel Shopee'!B8)), 11,
IF(ISNUMBER(SEARCH("kit12", 'Painel Shopee'!B8)), 12,
IF(ISNUMBER(SEARCH("kit13", 'Painel Shopee'!B8)), 13,
IF(ISNUMBER(SEARCH("kit14", 'Painel Shopee'!B8)), 14,
IF(ISNUMBER(SEARCH("kit15", 'Painel Shopee'!B8)), 15,
IF(ISNUMBER(SEARCH("kit16", 'Painel Shopee'!B8)), 16,
IF(ISNUMBER(SEARCH("kit17", 'Painel Shopee'!B8)), 17,
IF(ISNUMBER(SEARCH("kit18", 'Painel Shopee'!B8)), 18,
IF(ISNUMBER(SEARCH("kit19", 'Painel Shopee'!B8)), 19,
IF(ISNUMBER(SEARCH("kit20", 'Painel Shopee'!B8)), 20, 0)))))))))))))))))))</f>
        <v>0</v>
      </c>
      <c r="E8">
        <f>IF(D8=0,'Painel Shopee'!C8,D8*'Painel Shopee'!C8)</f>
        <v>2</v>
      </c>
      <c r="G8" s="18" t="s">
        <v>39</v>
      </c>
      <c r="H8" s="45" t="s">
        <v>31</v>
      </c>
      <c r="I8" s="105"/>
      <c r="K8" s="18" t="s">
        <v>27</v>
      </c>
      <c r="L8" s="19">
        <f>SUMIF('Painel ML'!B:B, "*500w*", 'Painel ML'!E:E)</f>
        <v>176</v>
      </c>
      <c r="M8" s="46" t="s">
        <v>27</v>
      </c>
      <c r="N8" s="19">
        <f>SUMIF('Painel Shopee'!B:B, "*500w*",'Painel Shopee'!E:E)</f>
        <v>0</v>
      </c>
    </row>
    <row r="9" spans="1:14" x14ac:dyDescent="0.25">
      <c r="A9">
        <f>IF(ISNUMBER(SEARCH("kit 2", 'Painel ML'!C9)), 2,
IF(ISNUMBER(SEARCH("kit 3", 'Painel ML'!C9)), 3,
IF(ISNUMBER(SEARCH("kit 4", 'Painel ML'!C9)), 4,
IF(ISNUMBER(SEARCH("kit 5", 'Painel ML'!C9)), 5,
IF(ISNUMBER(SEARCH("kit 6", 'Painel ML'!C9)), 6,
IF(ISNUMBER(SEARCH("kit 7", 'Painel ML'!C9)), 7,
IF(ISNUMBER(SEARCH("kit 8", 'Painel ML'!C9)), 8,
IF(ISNUMBER(SEARCH("kit 9", 'Painel ML'!C9)), 9,
IF(ISNUMBER(SEARCH("kit 10", 'Painel ML'!C9)), 10,
IF(ISNUMBER(SEARCH("kit 11", 'Painel ML'!C9)), 11,
IF(ISNUMBER(SEARCH("kit 12", 'Painel ML'!C9)), 12,
IF(ISNUMBER(SEARCH("kit 13", 'Painel ML'!C9)), 13,
IF(ISNUMBER(SEARCH("kit 14", 'Painel ML'!C9)), 14,
IF(ISNUMBER(SEARCH("kit 15", 'Painel ML'!C9)), 15,
IF(ISNUMBER(SEARCH("kit 16", 'Painel ML'!C9)), 16,
IF(ISNUMBER(SEARCH("kit 17", 'Painel ML'!C9)), 17,
IF(ISNUMBER(SEARCH("kit 18", 'Painel ML'!C9)), 18,
IF(ISNUMBER(SEARCH("kit 19", 'Painel ML'!C9)), 19,
IF(ISNUMBER(SEARCH("kit 20", 'Painel ML'!C9)), 20, 0)))))))))))))))))))</f>
        <v>0</v>
      </c>
      <c r="B9">
        <f>IF(A9=0,'Painel ML'!A9,A9*'Painel ML'!A9)</f>
        <v>3</v>
      </c>
      <c r="D9">
        <f>IF(ISNUMBER(SEARCH("kit2", 'Painel Shopee'!B9)), 2,
IF(ISNUMBER(SEARCH("kit3", 'Painel Shopee'!B9)), 3,
IF(ISNUMBER(SEARCH("kit4", 'Painel Shopee'!B9)), 4,
IF(ISNUMBER(SEARCH("kit5", 'Painel Shopee'!B9)), 5,
IF(ISNUMBER(SEARCH("kit6", 'Painel Shopee'!B9)), 6,
IF(ISNUMBER(SEARCH("kit7", 'Painel Shopee'!B9)), 7,
IF(ISNUMBER(SEARCH("kit8", 'Painel Shopee'!B9)), 8,
IF(ISNUMBER(SEARCH("kit9", 'Painel Shopee'!B9)), 9,
IF(ISNUMBER(SEARCH("kit10", 'Painel Shopee'!B9)), 10,
IF(ISNUMBER(SEARCH("kit11", 'Painel Shopee'!B9)), 11,
IF(ISNUMBER(SEARCH("kit12", 'Painel Shopee'!B9)), 12,
IF(ISNUMBER(SEARCH("kit13", 'Painel Shopee'!B9)), 13,
IF(ISNUMBER(SEARCH("kit14", 'Painel Shopee'!B9)), 14,
IF(ISNUMBER(SEARCH("kit15", 'Painel Shopee'!B9)), 15,
IF(ISNUMBER(SEARCH("kit16", 'Painel Shopee'!B9)), 16,
IF(ISNUMBER(SEARCH("kit17", 'Painel Shopee'!B9)), 17,
IF(ISNUMBER(SEARCH("kit18", 'Painel Shopee'!B9)), 18,
IF(ISNUMBER(SEARCH("kit19", 'Painel Shopee'!B9)), 19,
IF(ISNUMBER(SEARCH("kit20", 'Painel Shopee'!B9)), 20, 0)))))))))))))))))))</f>
        <v>0</v>
      </c>
      <c r="E9">
        <f>IF(D9=0,'Painel Shopee'!C9,D9*'Painel Shopee'!C9)</f>
        <v>2</v>
      </c>
      <c r="G9" s="18" t="s">
        <v>40</v>
      </c>
      <c r="H9" s="45" t="s">
        <v>31</v>
      </c>
      <c r="I9" s="105"/>
      <c r="K9" s="18" t="s">
        <v>28</v>
      </c>
      <c r="L9" s="19">
        <f>SUMIF('Painel ML'!B:B, "*600w*", 'Painel ML'!E:E)</f>
        <v>86</v>
      </c>
      <c r="M9" s="46" t="s">
        <v>28</v>
      </c>
      <c r="N9" s="19">
        <f>SUMIF('Painel Shopee'!B:B, "*600w*",'Painel Shopee'!E:E)</f>
        <v>28</v>
      </c>
    </row>
    <row r="10" spans="1:14" ht="15.75" thickBot="1" x14ac:dyDescent="0.3">
      <c r="A10">
        <f>IF(ISNUMBER(SEARCH("kit 2", 'Painel ML'!C10)), 2,
IF(ISNUMBER(SEARCH("kit 3", 'Painel ML'!C10)), 3,
IF(ISNUMBER(SEARCH("kit 4", 'Painel ML'!C10)), 4,
IF(ISNUMBER(SEARCH("kit 5", 'Painel ML'!C10)), 5,
IF(ISNUMBER(SEARCH("kit 6", 'Painel ML'!C10)), 6,
IF(ISNUMBER(SEARCH("kit 7", 'Painel ML'!C10)), 7,
IF(ISNUMBER(SEARCH("kit 8", 'Painel ML'!C10)), 8,
IF(ISNUMBER(SEARCH("kit 9", 'Painel ML'!C10)), 9,
IF(ISNUMBER(SEARCH("kit 10", 'Painel ML'!C10)), 10,
IF(ISNUMBER(SEARCH("kit 11", 'Painel ML'!C10)), 11,
IF(ISNUMBER(SEARCH("kit 12", 'Painel ML'!C10)), 12,
IF(ISNUMBER(SEARCH("kit 13", 'Painel ML'!C10)), 13,
IF(ISNUMBER(SEARCH("kit 14", 'Painel ML'!C10)), 14,
IF(ISNUMBER(SEARCH("kit 15", 'Painel ML'!C10)), 15,
IF(ISNUMBER(SEARCH("kit 16", 'Painel ML'!C10)), 16,
IF(ISNUMBER(SEARCH("kit 17", 'Painel ML'!C10)), 17,
IF(ISNUMBER(SEARCH("kit 18", 'Painel ML'!C10)), 18,
IF(ISNUMBER(SEARCH("kit 19", 'Painel ML'!C10)), 19,
IF(ISNUMBER(SEARCH("kit 20", 'Painel ML'!C10)), 20, 0)))))))))))))))))))</f>
        <v>0</v>
      </c>
      <c r="B10">
        <f>IF(A10=0,'Painel ML'!A10,A10*'Painel ML'!A10)</f>
        <v>3</v>
      </c>
      <c r="D10">
        <f>IF(ISNUMBER(SEARCH("kit2", 'Painel Shopee'!B10)), 2,
IF(ISNUMBER(SEARCH("kit3", 'Painel Shopee'!B10)), 3,
IF(ISNUMBER(SEARCH("kit4", 'Painel Shopee'!B10)), 4,
IF(ISNUMBER(SEARCH("kit5", 'Painel Shopee'!B10)), 5,
IF(ISNUMBER(SEARCH("kit6", 'Painel Shopee'!B10)), 6,
IF(ISNUMBER(SEARCH("kit7", 'Painel Shopee'!B10)), 7,
IF(ISNUMBER(SEARCH("kit8", 'Painel Shopee'!B10)), 8,
IF(ISNUMBER(SEARCH("kit9", 'Painel Shopee'!B10)), 9,
IF(ISNUMBER(SEARCH("kit10", 'Painel Shopee'!B10)), 10,
IF(ISNUMBER(SEARCH("kit11", 'Painel Shopee'!B10)), 11,
IF(ISNUMBER(SEARCH("kit12", 'Painel Shopee'!B10)), 12,
IF(ISNUMBER(SEARCH("kit13", 'Painel Shopee'!B10)), 13,
IF(ISNUMBER(SEARCH("kit14", 'Painel Shopee'!B10)), 14,
IF(ISNUMBER(SEARCH("kit15", 'Painel Shopee'!B10)), 15,
IF(ISNUMBER(SEARCH("kit16", 'Painel Shopee'!B10)), 16,
IF(ISNUMBER(SEARCH("kit17", 'Painel Shopee'!B10)), 17,
IF(ISNUMBER(SEARCH("kit18", 'Painel Shopee'!B10)), 18,
IF(ISNUMBER(SEARCH("kit19", 'Painel Shopee'!B10)), 19,
IF(ISNUMBER(SEARCH("kit20", 'Painel Shopee'!B10)), 20, 0)))))))))))))))))))</f>
        <v>0</v>
      </c>
      <c r="E10">
        <f>IF(D10=0,'Painel Shopee'!C10,D10*'Painel Shopee'!C10)</f>
        <v>1</v>
      </c>
      <c r="G10" s="18" t="s">
        <v>41</v>
      </c>
      <c r="H10" s="45" t="s">
        <v>31</v>
      </c>
      <c r="I10" s="106"/>
      <c r="K10" s="53" t="s">
        <v>43</v>
      </c>
      <c r="L10" s="21">
        <f>SUMIF('Painel ML'!B:B, "*200w*", 'Painel ML'!E:E)</f>
        <v>1012</v>
      </c>
      <c r="M10" s="55" t="s">
        <v>43</v>
      </c>
      <c r="N10" s="21">
        <f>SUMIF('Painel Shopee'!B:B, "*200w*",'Painel Shopee'!E:E)</f>
        <v>427</v>
      </c>
    </row>
    <row r="11" spans="1:14" x14ac:dyDescent="0.25">
      <c r="A11">
        <f>IF(ISNUMBER(SEARCH("kit 2", 'Painel ML'!C11)), 2,
IF(ISNUMBER(SEARCH("kit 3", 'Painel ML'!C11)), 3,
IF(ISNUMBER(SEARCH("kit 4", 'Painel ML'!C11)), 4,
IF(ISNUMBER(SEARCH("kit 5", 'Painel ML'!C11)), 5,
IF(ISNUMBER(SEARCH("kit 6", 'Painel ML'!C11)), 6,
IF(ISNUMBER(SEARCH("kit 7", 'Painel ML'!C11)), 7,
IF(ISNUMBER(SEARCH("kit 8", 'Painel ML'!C11)), 8,
IF(ISNUMBER(SEARCH("kit 9", 'Painel ML'!C11)), 9,
IF(ISNUMBER(SEARCH("kit 10", 'Painel ML'!C11)), 10,
IF(ISNUMBER(SEARCH("kit 11", 'Painel ML'!C11)), 11,
IF(ISNUMBER(SEARCH("kit 12", 'Painel ML'!C11)), 12,
IF(ISNUMBER(SEARCH("kit 13", 'Painel ML'!C11)), 13,
IF(ISNUMBER(SEARCH("kit 14", 'Painel ML'!C11)), 14,
IF(ISNUMBER(SEARCH("kit 15", 'Painel ML'!C11)), 15,
IF(ISNUMBER(SEARCH("kit 16", 'Painel ML'!C11)), 16,
IF(ISNUMBER(SEARCH("kit 17", 'Painel ML'!C11)), 17,
IF(ISNUMBER(SEARCH("kit 18", 'Painel ML'!C11)), 18,
IF(ISNUMBER(SEARCH("kit 19", 'Painel ML'!C11)), 19,
IF(ISNUMBER(SEARCH("kit 20", 'Painel ML'!C11)), 20, 0)))))))))))))))))))</f>
        <v>5</v>
      </c>
      <c r="B11">
        <f>IF(A11=0,'Painel ML'!A11,A11*'Painel ML'!A11)</f>
        <v>5</v>
      </c>
      <c r="D11">
        <f>IF(ISNUMBER(SEARCH("kit2", 'Painel Shopee'!B11)), 2,
IF(ISNUMBER(SEARCH("kit3", 'Painel Shopee'!B11)), 3,
IF(ISNUMBER(SEARCH("kit4", 'Painel Shopee'!B11)), 4,
IF(ISNUMBER(SEARCH("kit5", 'Painel Shopee'!B11)), 5,
IF(ISNUMBER(SEARCH("kit6", 'Painel Shopee'!B11)), 6,
IF(ISNUMBER(SEARCH("kit7", 'Painel Shopee'!B11)), 7,
IF(ISNUMBER(SEARCH("kit8", 'Painel Shopee'!B11)), 8,
IF(ISNUMBER(SEARCH("kit9", 'Painel Shopee'!B11)), 9,
IF(ISNUMBER(SEARCH("kit10", 'Painel Shopee'!B11)), 10,
IF(ISNUMBER(SEARCH("kit11", 'Painel Shopee'!B11)), 11,
IF(ISNUMBER(SEARCH("kit12", 'Painel Shopee'!B11)), 12,
IF(ISNUMBER(SEARCH("kit13", 'Painel Shopee'!B11)), 13,
IF(ISNUMBER(SEARCH("kit14", 'Painel Shopee'!B11)), 14,
IF(ISNUMBER(SEARCH("kit15", 'Painel Shopee'!B11)), 15,
IF(ISNUMBER(SEARCH("kit16", 'Painel Shopee'!B11)), 16,
IF(ISNUMBER(SEARCH("kit17", 'Painel Shopee'!B11)), 17,
IF(ISNUMBER(SEARCH("kit18", 'Painel Shopee'!B11)), 18,
IF(ISNUMBER(SEARCH("kit19", 'Painel Shopee'!B11)), 19,
IF(ISNUMBER(SEARCH("kit20", 'Painel Shopee'!B11)), 20, 0)))))))))))))))))))</f>
        <v>0</v>
      </c>
      <c r="E11">
        <f>IF(D11=0,'Painel Shopee'!C11,D11*'Painel Shopee'!C11)</f>
        <v>1</v>
      </c>
      <c r="G11" s="18" t="s">
        <v>37</v>
      </c>
      <c r="H11" s="45" t="s">
        <v>32</v>
      </c>
      <c r="I11" s="102">
        <v>30</v>
      </c>
    </row>
    <row r="12" spans="1:14" x14ac:dyDescent="0.25">
      <c r="A12">
        <f>IF(ISNUMBER(SEARCH("kit 2", 'Painel ML'!C12)), 2,
IF(ISNUMBER(SEARCH("kit 3", 'Painel ML'!C12)), 3,
IF(ISNUMBER(SEARCH("kit 4", 'Painel ML'!C12)), 4,
IF(ISNUMBER(SEARCH("kit 5", 'Painel ML'!C12)), 5,
IF(ISNUMBER(SEARCH("kit 6", 'Painel ML'!C12)), 6,
IF(ISNUMBER(SEARCH("kit 7", 'Painel ML'!C12)), 7,
IF(ISNUMBER(SEARCH("kit 8", 'Painel ML'!C12)), 8,
IF(ISNUMBER(SEARCH("kit 9", 'Painel ML'!C12)), 9,
IF(ISNUMBER(SEARCH("kit 10", 'Painel ML'!C12)), 10,
IF(ISNUMBER(SEARCH("kit 11", 'Painel ML'!C12)), 11,
IF(ISNUMBER(SEARCH("kit 12", 'Painel ML'!C12)), 12,
IF(ISNUMBER(SEARCH("kit 13", 'Painel ML'!C12)), 13,
IF(ISNUMBER(SEARCH("kit 14", 'Painel ML'!C12)), 14,
IF(ISNUMBER(SEARCH("kit 15", 'Painel ML'!C12)), 15,
IF(ISNUMBER(SEARCH("kit 16", 'Painel ML'!C12)), 16,
IF(ISNUMBER(SEARCH("kit 17", 'Painel ML'!C12)), 17,
IF(ISNUMBER(SEARCH("kit 18", 'Painel ML'!C12)), 18,
IF(ISNUMBER(SEARCH("kit 19", 'Painel ML'!C12)), 19,
IF(ISNUMBER(SEARCH("kit 20", 'Painel ML'!C12)), 20, 0)))))))))))))))))))</f>
        <v>0</v>
      </c>
      <c r="B12">
        <f>IF(A12=0,'Painel ML'!A12,A12*'Painel ML'!A12)</f>
        <v>1</v>
      </c>
      <c r="D12">
        <f>IF(ISNUMBER(SEARCH("kit2", 'Painel Shopee'!B12)), 2,
IF(ISNUMBER(SEARCH("kit3", 'Painel Shopee'!B12)), 3,
IF(ISNUMBER(SEARCH("kit4", 'Painel Shopee'!B12)), 4,
IF(ISNUMBER(SEARCH("kit5", 'Painel Shopee'!B12)), 5,
IF(ISNUMBER(SEARCH("kit6", 'Painel Shopee'!B12)), 6,
IF(ISNUMBER(SEARCH("kit7", 'Painel Shopee'!B12)), 7,
IF(ISNUMBER(SEARCH("kit8", 'Painel Shopee'!B12)), 8,
IF(ISNUMBER(SEARCH("kit9", 'Painel Shopee'!B12)), 9,
IF(ISNUMBER(SEARCH("kit10", 'Painel Shopee'!B12)), 10,
IF(ISNUMBER(SEARCH("kit11", 'Painel Shopee'!B12)), 11,
IF(ISNUMBER(SEARCH("kit12", 'Painel Shopee'!B12)), 12,
IF(ISNUMBER(SEARCH("kit13", 'Painel Shopee'!B12)), 13,
IF(ISNUMBER(SEARCH("kit14", 'Painel Shopee'!B12)), 14,
IF(ISNUMBER(SEARCH("kit15", 'Painel Shopee'!B12)), 15,
IF(ISNUMBER(SEARCH("kit16", 'Painel Shopee'!B12)), 16,
IF(ISNUMBER(SEARCH("kit17", 'Painel Shopee'!B12)), 17,
IF(ISNUMBER(SEARCH("kit18", 'Painel Shopee'!B12)), 18,
IF(ISNUMBER(SEARCH("kit19", 'Painel Shopee'!B12)), 19,
IF(ISNUMBER(SEARCH("kit20", 'Painel Shopee'!B12)), 20, 0)))))))))))))))))))</f>
        <v>0</v>
      </c>
      <c r="E12">
        <f>IF(D12=0,'Painel Shopee'!C12,D12*'Painel Shopee'!C12)</f>
        <v>2</v>
      </c>
      <c r="G12" s="18" t="s">
        <v>41</v>
      </c>
      <c r="H12" s="45" t="s">
        <v>32</v>
      </c>
      <c r="I12" s="103"/>
    </row>
    <row r="13" spans="1:14" x14ac:dyDescent="0.25">
      <c r="A13">
        <f>IF(ISNUMBER(SEARCH("kit 2", 'Painel ML'!C13)), 2,
IF(ISNUMBER(SEARCH("kit 3", 'Painel ML'!C13)), 3,
IF(ISNUMBER(SEARCH("kit 4", 'Painel ML'!C13)), 4,
IF(ISNUMBER(SEARCH("kit 5", 'Painel ML'!C13)), 5,
IF(ISNUMBER(SEARCH("kit 6", 'Painel ML'!C13)), 6,
IF(ISNUMBER(SEARCH("kit 7", 'Painel ML'!C13)), 7,
IF(ISNUMBER(SEARCH("kit 8", 'Painel ML'!C13)), 8,
IF(ISNUMBER(SEARCH("kit 9", 'Painel ML'!C13)), 9,
IF(ISNUMBER(SEARCH("kit 10", 'Painel ML'!C13)), 10,
IF(ISNUMBER(SEARCH("kit 11", 'Painel ML'!C13)), 11,
IF(ISNUMBER(SEARCH("kit 12", 'Painel ML'!C13)), 12,
IF(ISNUMBER(SEARCH("kit 13", 'Painel ML'!C13)), 13,
IF(ISNUMBER(SEARCH("kit 14", 'Painel ML'!C13)), 14,
IF(ISNUMBER(SEARCH("kit 15", 'Painel ML'!C13)), 15,
IF(ISNUMBER(SEARCH("kit 16", 'Painel ML'!C13)), 16,
IF(ISNUMBER(SEARCH("kit 17", 'Painel ML'!C13)), 17,
IF(ISNUMBER(SEARCH("kit 18", 'Painel ML'!C13)), 18,
IF(ISNUMBER(SEARCH("kit 19", 'Painel ML'!C13)), 19,
IF(ISNUMBER(SEARCH("kit 20", 'Painel ML'!C13)), 20, 0)))))))))))))))))))</f>
        <v>0</v>
      </c>
      <c r="B13">
        <f>IF(A13=0,'Painel ML'!A13,A13*'Painel ML'!A13)</f>
        <v>1</v>
      </c>
      <c r="D13">
        <f>IF(ISNUMBER(SEARCH("kit2", 'Painel Shopee'!B13)), 2,
IF(ISNUMBER(SEARCH("kit3", 'Painel Shopee'!B13)), 3,
IF(ISNUMBER(SEARCH("kit4", 'Painel Shopee'!B13)), 4,
IF(ISNUMBER(SEARCH("kit5", 'Painel Shopee'!B13)), 5,
IF(ISNUMBER(SEARCH("kit6", 'Painel Shopee'!B13)), 6,
IF(ISNUMBER(SEARCH("kit7", 'Painel Shopee'!B13)), 7,
IF(ISNUMBER(SEARCH("kit8", 'Painel Shopee'!B13)), 8,
IF(ISNUMBER(SEARCH("kit9", 'Painel Shopee'!B13)), 9,
IF(ISNUMBER(SEARCH("kit10", 'Painel Shopee'!B13)), 10,
IF(ISNUMBER(SEARCH("kit11", 'Painel Shopee'!B13)), 11,
IF(ISNUMBER(SEARCH("kit12", 'Painel Shopee'!B13)), 12,
IF(ISNUMBER(SEARCH("kit13", 'Painel Shopee'!B13)), 13,
IF(ISNUMBER(SEARCH("kit14", 'Painel Shopee'!B13)), 14,
IF(ISNUMBER(SEARCH("kit15", 'Painel Shopee'!B13)), 15,
IF(ISNUMBER(SEARCH("kit16", 'Painel Shopee'!B13)), 16,
IF(ISNUMBER(SEARCH("kit17", 'Painel Shopee'!B13)), 17,
IF(ISNUMBER(SEARCH("kit18", 'Painel Shopee'!B13)), 18,
IF(ISNUMBER(SEARCH("kit19", 'Painel Shopee'!B13)), 19,
IF(ISNUMBER(SEARCH("kit20", 'Painel Shopee'!B13)), 20, 0)))))))))))))))))))</f>
        <v>0</v>
      </c>
      <c r="E13">
        <f>IF(D13=0,'Painel Shopee'!C13,D13*'Painel Shopee'!C13)</f>
        <v>5</v>
      </c>
      <c r="G13" s="18" t="s">
        <v>34</v>
      </c>
      <c r="H13" s="45" t="s">
        <v>33</v>
      </c>
      <c r="I13" s="102">
        <v>30</v>
      </c>
    </row>
    <row r="14" spans="1:14" ht="15.75" thickBot="1" x14ac:dyDescent="0.3">
      <c r="A14">
        <f>IF(ISNUMBER(SEARCH("kit 2", 'Painel ML'!C14)), 2,
IF(ISNUMBER(SEARCH("kit 3", 'Painel ML'!C14)), 3,
IF(ISNUMBER(SEARCH("kit 4", 'Painel ML'!C14)), 4,
IF(ISNUMBER(SEARCH("kit 5", 'Painel ML'!C14)), 5,
IF(ISNUMBER(SEARCH("kit 6", 'Painel ML'!C14)), 6,
IF(ISNUMBER(SEARCH("kit 7", 'Painel ML'!C14)), 7,
IF(ISNUMBER(SEARCH("kit 8", 'Painel ML'!C14)), 8,
IF(ISNUMBER(SEARCH("kit 9", 'Painel ML'!C14)), 9,
IF(ISNUMBER(SEARCH("kit 10", 'Painel ML'!C14)), 10,
IF(ISNUMBER(SEARCH("kit 11", 'Painel ML'!C14)), 11,
IF(ISNUMBER(SEARCH("kit 12", 'Painel ML'!C14)), 12,
IF(ISNUMBER(SEARCH("kit 13", 'Painel ML'!C14)), 13,
IF(ISNUMBER(SEARCH("kit 14", 'Painel ML'!C14)), 14,
IF(ISNUMBER(SEARCH("kit 15", 'Painel ML'!C14)), 15,
IF(ISNUMBER(SEARCH("kit 16", 'Painel ML'!C14)), 16,
IF(ISNUMBER(SEARCH("kit 17", 'Painel ML'!C14)), 17,
IF(ISNUMBER(SEARCH("kit 18", 'Painel ML'!C14)), 18,
IF(ISNUMBER(SEARCH("kit 19", 'Painel ML'!C14)), 19,
IF(ISNUMBER(SEARCH("kit 20", 'Painel ML'!C14)), 20, 0)))))))))))))))))))</f>
        <v>0</v>
      </c>
      <c r="B14">
        <f>IF(A14=0,'Painel ML'!A14,A14*'Painel ML'!A14)</f>
        <v>1</v>
      </c>
      <c r="D14">
        <f>IF(ISNUMBER(SEARCH("kit2", 'Painel Shopee'!B14)), 2,
IF(ISNUMBER(SEARCH("kit3", 'Painel Shopee'!B14)), 3,
IF(ISNUMBER(SEARCH("kit4", 'Painel Shopee'!B14)), 4,
IF(ISNUMBER(SEARCH("kit5", 'Painel Shopee'!B14)), 5,
IF(ISNUMBER(SEARCH("kit6", 'Painel Shopee'!B14)), 6,
IF(ISNUMBER(SEARCH("kit7", 'Painel Shopee'!B14)), 7,
IF(ISNUMBER(SEARCH("kit8", 'Painel Shopee'!B14)), 8,
IF(ISNUMBER(SEARCH("kit9", 'Painel Shopee'!B14)), 9,
IF(ISNUMBER(SEARCH("kit10", 'Painel Shopee'!B14)), 10,
IF(ISNUMBER(SEARCH("kit11", 'Painel Shopee'!B14)), 11,
IF(ISNUMBER(SEARCH("kit12", 'Painel Shopee'!B14)), 12,
IF(ISNUMBER(SEARCH("kit13", 'Painel Shopee'!B14)), 13,
IF(ISNUMBER(SEARCH("kit14", 'Painel Shopee'!B14)), 14,
IF(ISNUMBER(SEARCH("kit15", 'Painel Shopee'!B14)), 15,
IF(ISNUMBER(SEARCH("kit16", 'Painel Shopee'!B14)), 16,
IF(ISNUMBER(SEARCH("kit17", 'Painel Shopee'!B14)), 17,
IF(ISNUMBER(SEARCH("kit18", 'Painel Shopee'!B14)), 18,
IF(ISNUMBER(SEARCH("kit19", 'Painel Shopee'!B14)), 19,
IF(ISNUMBER(SEARCH("kit20", 'Painel Shopee'!B14)), 20, 0)))))))))))))))))))</f>
        <v>0</v>
      </c>
      <c r="E14">
        <f>IF(D14=0,'Painel Shopee'!C14,D14*'Painel Shopee'!C14)</f>
        <v>1</v>
      </c>
      <c r="G14" s="20" t="s">
        <v>35</v>
      </c>
      <c r="H14" s="49" t="s">
        <v>33</v>
      </c>
      <c r="I14" s="107"/>
    </row>
    <row r="15" spans="1:14" x14ac:dyDescent="0.25">
      <c r="A15">
        <f>IF(ISNUMBER(SEARCH("kit 2", 'Painel ML'!C15)), 2,
IF(ISNUMBER(SEARCH("kit 3", 'Painel ML'!C15)), 3,
IF(ISNUMBER(SEARCH("kit 4", 'Painel ML'!C15)), 4,
IF(ISNUMBER(SEARCH("kit 5", 'Painel ML'!C15)), 5,
IF(ISNUMBER(SEARCH("kit 6", 'Painel ML'!C15)), 6,
IF(ISNUMBER(SEARCH("kit 7", 'Painel ML'!C15)), 7,
IF(ISNUMBER(SEARCH("kit 8", 'Painel ML'!C15)), 8,
IF(ISNUMBER(SEARCH("kit 9", 'Painel ML'!C15)), 9,
IF(ISNUMBER(SEARCH("kit 10", 'Painel ML'!C15)), 10,
IF(ISNUMBER(SEARCH("kit 11", 'Painel ML'!C15)), 11,
IF(ISNUMBER(SEARCH("kit 12", 'Painel ML'!C15)), 12,
IF(ISNUMBER(SEARCH("kit 13", 'Painel ML'!C15)), 13,
IF(ISNUMBER(SEARCH("kit 14", 'Painel ML'!C15)), 14,
IF(ISNUMBER(SEARCH("kit 15", 'Painel ML'!C15)), 15,
IF(ISNUMBER(SEARCH("kit 16", 'Painel ML'!C15)), 16,
IF(ISNUMBER(SEARCH("kit 17", 'Painel ML'!C15)), 17,
IF(ISNUMBER(SEARCH("kit 18", 'Painel ML'!C15)), 18,
IF(ISNUMBER(SEARCH("kit 19", 'Painel ML'!C15)), 19,
IF(ISNUMBER(SEARCH("kit 20", 'Painel ML'!C15)), 20, 0)))))))))))))))))))</f>
        <v>12</v>
      </c>
      <c r="B15">
        <f>IF(A15=0,'Painel ML'!A15,A15*'Painel ML'!A15)</f>
        <v>12</v>
      </c>
      <c r="D15">
        <f>IF(ISNUMBER(SEARCH("kit2", 'Painel Shopee'!B15)), 2,
IF(ISNUMBER(SEARCH("kit3", 'Painel Shopee'!B15)), 3,
IF(ISNUMBER(SEARCH("kit4", 'Painel Shopee'!B15)), 4,
IF(ISNUMBER(SEARCH("kit5", 'Painel Shopee'!B15)), 5,
IF(ISNUMBER(SEARCH("kit6", 'Painel Shopee'!B15)), 6,
IF(ISNUMBER(SEARCH("kit7", 'Painel Shopee'!B15)), 7,
IF(ISNUMBER(SEARCH("kit8", 'Painel Shopee'!B15)), 8,
IF(ISNUMBER(SEARCH("kit9", 'Painel Shopee'!B15)), 9,
IF(ISNUMBER(SEARCH("kit10", 'Painel Shopee'!B15)), 10,
IF(ISNUMBER(SEARCH("kit11", 'Painel Shopee'!B15)), 11,
IF(ISNUMBER(SEARCH("kit12", 'Painel Shopee'!B15)), 12,
IF(ISNUMBER(SEARCH("kit13", 'Painel Shopee'!B15)), 13,
IF(ISNUMBER(SEARCH("kit14", 'Painel Shopee'!B15)), 14,
IF(ISNUMBER(SEARCH("kit15", 'Painel Shopee'!B15)), 15,
IF(ISNUMBER(SEARCH("kit16", 'Painel Shopee'!B15)), 16,
IF(ISNUMBER(SEARCH("kit17", 'Painel Shopee'!B15)), 17,
IF(ISNUMBER(SEARCH("kit18", 'Painel Shopee'!B15)), 18,
IF(ISNUMBER(SEARCH("kit19", 'Painel Shopee'!B15)), 19,
IF(ISNUMBER(SEARCH("kit20", 'Painel Shopee'!B15)), 20, 0)))))))))))))))))))</f>
        <v>0</v>
      </c>
      <c r="E15">
        <f>IF(D15=0,'Painel Shopee'!C15,D15*'Painel Shopee'!C15)</f>
        <v>1</v>
      </c>
    </row>
    <row r="16" spans="1:14" x14ac:dyDescent="0.25">
      <c r="A16">
        <f>IF(ISNUMBER(SEARCH("kit 2", 'Painel ML'!C16)), 2,
IF(ISNUMBER(SEARCH("kit 3", 'Painel ML'!C16)), 3,
IF(ISNUMBER(SEARCH("kit 4", 'Painel ML'!C16)), 4,
IF(ISNUMBER(SEARCH("kit 5", 'Painel ML'!C16)), 5,
IF(ISNUMBER(SEARCH("kit 6", 'Painel ML'!C16)), 6,
IF(ISNUMBER(SEARCH("kit 7", 'Painel ML'!C16)), 7,
IF(ISNUMBER(SEARCH("kit 8", 'Painel ML'!C16)), 8,
IF(ISNUMBER(SEARCH("kit 9", 'Painel ML'!C16)), 9,
IF(ISNUMBER(SEARCH("kit 10", 'Painel ML'!C16)), 10,
IF(ISNUMBER(SEARCH("kit 11", 'Painel ML'!C16)), 11,
IF(ISNUMBER(SEARCH("kit 12", 'Painel ML'!C16)), 12,
IF(ISNUMBER(SEARCH("kit 13", 'Painel ML'!C16)), 13,
IF(ISNUMBER(SEARCH("kit 14", 'Painel ML'!C16)), 14,
IF(ISNUMBER(SEARCH("kit 15", 'Painel ML'!C16)), 15,
IF(ISNUMBER(SEARCH("kit 16", 'Painel ML'!C16)), 16,
IF(ISNUMBER(SEARCH("kit 17", 'Painel ML'!C16)), 17,
IF(ISNUMBER(SEARCH("kit 18", 'Painel ML'!C16)), 18,
IF(ISNUMBER(SEARCH("kit 19", 'Painel ML'!C16)), 19,
IF(ISNUMBER(SEARCH("kit 20", 'Painel ML'!C16)), 20, 0)))))))))))))))))))</f>
        <v>12</v>
      </c>
      <c r="B16">
        <f>IF(A16=0,'Painel ML'!A16,A16*'Painel ML'!A16)</f>
        <v>12</v>
      </c>
      <c r="D16">
        <f>IF(ISNUMBER(SEARCH("kit2", 'Painel Shopee'!B16)), 2,
IF(ISNUMBER(SEARCH("kit3", 'Painel Shopee'!B16)), 3,
IF(ISNUMBER(SEARCH("kit4", 'Painel Shopee'!B16)), 4,
IF(ISNUMBER(SEARCH("kit5", 'Painel Shopee'!B16)), 5,
IF(ISNUMBER(SEARCH("kit6", 'Painel Shopee'!B16)), 6,
IF(ISNUMBER(SEARCH("kit7", 'Painel Shopee'!B16)), 7,
IF(ISNUMBER(SEARCH("kit8", 'Painel Shopee'!B16)), 8,
IF(ISNUMBER(SEARCH("kit9", 'Painel Shopee'!B16)), 9,
IF(ISNUMBER(SEARCH("kit10", 'Painel Shopee'!B16)), 10,
IF(ISNUMBER(SEARCH("kit11", 'Painel Shopee'!B16)), 11,
IF(ISNUMBER(SEARCH("kit12", 'Painel Shopee'!B16)), 12,
IF(ISNUMBER(SEARCH("kit13", 'Painel Shopee'!B16)), 13,
IF(ISNUMBER(SEARCH("kit14", 'Painel Shopee'!B16)), 14,
IF(ISNUMBER(SEARCH("kit15", 'Painel Shopee'!B16)), 15,
IF(ISNUMBER(SEARCH("kit16", 'Painel Shopee'!B16)), 16,
IF(ISNUMBER(SEARCH("kit17", 'Painel Shopee'!B16)), 17,
IF(ISNUMBER(SEARCH("kit18", 'Painel Shopee'!B16)), 18,
IF(ISNUMBER(SEARCH("kit19", 'Painel Shopee'!B16)), 19,
IF(ISNUMBER(SEARCH("kit20", 'Painel Shopee'!B16)), 20, 0)))))))))))))))))))</f>
        <v>0</v>
      </c>
      <c r="E16">
        <f>IF(D16=0,'Painel Shopee'!C16,D16*'Painel Shopee'!C16)</f>
        <v>2</v>
      </c>
    </row>
    <row r="17" spans="1:5" x14ac:dyDescent="0.25">
      <c r="A17">
        <f>IF(ISNUMBER(SEARCH("kit 2", 'Painel ML'!C17)), 2,
IF(ISNUMBER(SEARCH("kit 3", 'Painel ML'!C17)), 3,
IF(ISNUMBER(SEARCH("kit 4", 'Painel ML'!C17)), 4,
IF(ISNUMBER(SEARCH("kit 5", 'Painel ML'!C17)), 5,
IF(ISNUMBER(SEARCH("kit 6", 'Painel ML'!C17)), 6,
IF(ISNUMBER(SEARCH("kit 7", 'Painel ML'!C17)), 7,
IF(ISNUMBER(SEARCH("kit 8", 'Painel ML'!C17)), 8,
IF(ISNUMBER(SEARCH("kit 9", 'Painel ML'!C17)), 9,
IF(ISNUMBER(SEARCH("kit 10", 'Painel ML'!C17)), 10,
IF(ISNUMBER(SEARCH("kit 11", 'Painel ML'!C17)), 11,
IF(ISNUMBER(SEARCH("kit 12", 'Painel ML'!C17)), 12,
IF(ISNUMBER(SEARCH("kit 13", 'Painel ML'!C17)), 13,
IF(ISNUMBER(SEARCH("kit 14", 'Painel ML'!C17)), 14,
IF(ISNUMBER(SEARCH("kit 15", 'Painel ML'!C17)), 15,
IF(ISNUMBER(SEARCH("kit 16", 'Painel ML'!C17)), 16,
IF(ISNUMBER(SEARCH("kit 17", 'Painel ML'!C17)), 17,
IF(ISNUMBER(SEARCH("kit 18", 'Painel ML'!C17)), 18,
IF(ISNUMBER(SEARCH("kit 19", 'Painel ML'!C17)), 19,
IF(ISNUMBER(SEARCH("kit 20", 'Painel ML'!C17)), 20, 0)))))))))))))))))))</f>
        <v>5</v>
      </c>
      <c r="B17">
        <f>IF(A17=0,'Painel ML'!A17,A17*'Painel ML'!A17)</f>
        <v>5</v>
      </c>
      <c r="D17">
        <f>IF(ISNUMBER(SEARCH("kit2", 'Painel Shopee'!B17)), 2,
IF(ISNUMBER(SEARCH("kit3", 'Painel Shopee'!B17)), 3,
IF(ISNUMBER(SEARCH("kit4", 'Painel Shopee'!B17)), 4,
IF(ISNUMBER(SEARCH("kit5", 'Painel Shopee'!B17)), 5,
IF(ISNUMBER(SEARCH("kit6", 'Painel Shopee'!B17)), 6,
IF(ISNUMBER(SEARCH("kit7", 'Painel Shopee'!B17)), 7,
IF(ISNUMBER(SEARCH("kit8", 'Painel Shopee'!B17)), 8,
IF(ISNUMBER(SEARCH("kit9", 'Painel Shopee'!B17)), 9,
IF(ISNUMBER(SEARCH("kit10", 'Painel Shopee'!B17)), 10,
IF(ISNUMBER(SEARCH("kit11", 'Painel Shopee'!B17)), 11,
IF(ISNUMBER(SEARCH("kit12", 'Painel Shopee'!B17)), 12,
IF(ISNUMBER(SEARCH("kit13", 'Painel Shopee'!B17)), 13,
IF(ISNUMBER(SEARCH("kit14", 'Painel Shopee'!B17)), 14,
IF(ISNUMBER(SEARCH("kit15", 'Painel Shopee'!B17)), 15,
IF(ISNUMBER(SEARCH("kit16", 'Painel Shopee'!B17)), 16,
IF(ISNUMBER(SEARCH("kit17", 'Painel Shopee'!B17)), 17,
IF(ISNUMBER(SEARCH("kit18", 'Painel Shopee'!B17)), 18,
IF(ISNUMBER(SEARCH("kit19", 'Painel Shopee'!B17)), 19,
IF(ISNUMBER(SEARCH("kit20", 'Painel Shopee'!B17)), 20, 0)))))))))))))))))))</f>
        <v>0</v>
      </c>
      <c r="E17">
        <f>IF(D17=0,'Painel Shopee'!C17,D17*'Painel Shopee'!C17)</f>
        <v>1</v>
      </c>
    </row>
    <row r="18" spans="1:5" x14ac:dyDescent="0.25">
      <c r="A18">
        <f>IF(ISNUMBER(SEARCH("kit 2", 'Painel ML'!C18)), 2,
IF(ISNUMBER(SEARCH("kit 3", 'Painel ML'!C18)), 3,
IF(ISNUMBER(SEARCH("kit 4", 'Painel ML'!C18)), 4,
IF(ISNUMBER(SEARCH("kit 5", 'Painel ML'!C18)), 5,
IF(ISNUMBER(SEARCH("kit 6", 'Painel ML'!C18)), 6,
IF(ISNUMBER(SEARCH("kit 7", 'Painel ML'!C18)), 7,
IF(ISNUMBER(SEARCH("kit 8", 'Painel ML'!C18)), 8,
IF(ISNUMBER(SEARCH("kit 9", 'Painel ML'!C18)), 9,
IF(ISNUMBER(SEARCH("kit 10", 'Painel ML'!C18)), 10,
IF(ISNUMBER(SEARCH("kit 11", 'Painel ML'!C18)), 11,
IF(ISNUMBER(SEARCH("kit 12", 'Painel ML'!C18)), 12,
IF(ISNUMBER(SEARCH("kit 13", 'Painel ML'!C18)), 13,
IF(ISNUMBER(SEARCH("kit 14", 'Painel ML'!C18)), 14,
IF(ISNUMBER(SEARCH("kit 15", 'Painel ML'!C18)), 15,
IF(ISNUMBER(SEARCH("kit 16", 'Painel ML'!C18)), 16,
IF(ISNUMBER(SEARCH("kit 17", 'Painel ML'!C18)), 17,
IF(ISNUMBER(SEARCH("kit 18", 'Painel ML'!C18)), 18,
IF(ISNUMBER(SEARCH("kit 19", 'Painel ML'!C18)), 19,
IF(ISNUMBER(SEARCH("kit 20", 'Painel ML'!C18)), 20, 0)))))))))))))))))))</f>
        <v>0</v>
      </c>
      <c r="B18">
        <f>IF(A18=0,'Painel ML'!A18,A18*'Painel ML'!A18)</f>
        <v>1</v>
      </c>
      <c r="D18">
        <f>IF(ISNUMBER(SEARCH("kit2", 'Painel Shopee'!B18)), 2,
IF(ISNUMBER(SEARCH("kit3", 'Painel Shopee'!B18)), 3,
IF(ISNUMBER(SEARCH("kit4", 'Painel Shopee'!B18)), 4,
IF(ISNUMBER(SEARCH("kit5", 'Painel Shopee'!B18)), 5,
IF(ISNUMBER(SEARCH("kit6", 'Painel Shopee'!B18)), 6,
IF(ISNUMBER(SEARCH("kit7", 'Painel Shopee'!B18)), 7,
IF(ISNUMBER(SEARCH("kit8", 'Painel Shopee'!B18)), 8,
IF(ISNUMBER(SEARCH("kit9", 'Painel Shopee'!B18)), 9,
IF(ISNUMBER(SEARCH("kit10", 'Painel Shopee'!B18)), 10,
IF(ISNUMBER(SEARCH("kit11", 'Painel Shopee'!B18)), 11,
IF(ISNUMBER(SEARCH("kit12", 'Painel Shopee'!B18)), 12,
IF(ISNUMBER(SEARCH("kit13", 'Painel Shopee'!B18)), 13,
IF(ISNUMBER(SEARCH("kit14", 'Painel Shopee'!B18)), 14,
IF(ISNUMBER(SEARCH("kit15", 'Painel Shopee'!B18)), 15,
IF(ISNUMBER(SEARCH("kit16", 'Painel Shopee'!B18)), 16,
IF(ISNUMBER(SEARCH("kit17", 'Painel Shopee'!B18)), 17,
IF(ISNUMBER(SEARCH("kit18", 'Painel Shopee'!B18)), 18,
IF(ISNUMBER(SEARCH("kit19", 'Painel Shopee'!B18)), 19,
IF(ISNUMBER(SEARCH("kit20", 'Painel Shopee'!B18)), 20, 0)))))))))))))))))))</f>
        <v>0</v>
      </c>
      <c r="E18">
        <f>IF(D18=0,'Painel Shopee'!C18,D18*'Painel Shopee'!C18)</f>
        <v>1</v>
      </c>
    </row>
    <row r="19" spans="1:5" x14ac:dyDescent="0.25">
      <c r="A19">
        <f>IF(ISNUMBER(SEARCH("kit 2", 'Painel ML'!C19)), 2,
IF(ISNUMBER(SEARCH("kit 3", 'Painel ML'!C19)), 3,
IF(ISNUMBER(SEARCH("kit 4", 'Painel ML'!C19)), 4,
IF(ISNUMBER(SEARCH("kit 5", 'Painel ML'!C19)), 5,
IF(ISNUMBER(SEARCH("kit 6", 'Painel ML'!C19)), 6,
IF(ISNUMBER(SEARCH("kit 7", 'Painel ML'!C19)), 7,
IF(ISNUMBER(SEARCH("kit 8", 'Painel ML'!C19)), 8,
IF(ISNUMBER(SEARCH("kit 9", 'Painel ML'!C19)), 9,
IF(ISNUMBER(SEARCH("kit 10", 'Painel ML'!C19)), 10,
IF(ISNUMBER(SEARCH("kit 11", 'Painel ML'!C19)), 11,
IF(ISNUMBER(SEARCH("kit 12", 'Painel ML'!C19)), 12,
IF(ISNUMBER(SEARCH("kit 13", 'Painel ML'!C19)), 13,
IF(ISNUMBER(SEARCH("kit 14", 'Painel ML'!C19)), 14,
IF(ISNUMBER(SEARCH("kit 15", 'Painel ML'!C19)), 15,
IF(ISNUMBER(SEARCH("kit 16", 'Painel ML'!C19)), 16,
IF(ISNUMBER(SEARCH("kit 17", 'Painel ML'!C19)), 17,
IF(ISNUMBER(SEARCH("kit 18", 'Painel ML'!C19)), 18,
IF(ISNUMBER(SEARCH("kit 19", 'Painel ML'!C19)), 19,
IF(ISNUMBER(SEARCH("kit 20", 'Painel ML'!C19)), 20, 0)))))))))))))))))))</f>
        <v>0</v>
      </c>
      <c r="B19">
        <f>IF(A19=0,'Painel ML'!A19,A19*'Painel ML'!A19)</f>
        <v>5</v>
      </c>
      <c r="D19">
        <f>IF(ISNUMBER(SEARCH("kit2", 'Painel Shopee'!B19)), 2,
IF(ISNUMBER(SEARCH("kit3", 'Painel Shopee'!B19)), 3,
IF(ISNUMBER(SEARCH("kit4", 'Painel Shopee'!B19)), 4,
IF(ISNUMBER(SEARCH("kit5", 'Painel Shopee'!B19)), 5,
IF(ISNUMBER(SEARCH("kit6", 'Painel Shopee'!B19)), 6,
IF(ISNUMBER(SEARCH("kit7", 'Painel Shopee'!B19)), 7,
IF(ISNUMBER(SEARCH("kit8", 'Painel Shopee'!B19)), 8,
IF(ISNUMBER(SEARCH("kit9", 'Painel Shopee'!B19)), 9,
IF(ISNUMBER(SEARCH("kit10", 'Painel Shopee'!B19)), 10,
IF(ISNUMBER(SEARCH("kit11", 'Painel Shopee'!B19)), 11,
IF(ISNUMBER(SEARCH("kit12", 'Painel Shopee'!B19)), 12,
IF(ISNUMBER(SEARCH("kit13", 'Painel Shopee'!B19)), 13,
IF(ISNUMBER(SEARCH("kit14", 'Painel Shopee'!B19)), 14,
IF(ISNUMBER(SEARCH("kit15", 'Painel Shopee'!B19)), 15,
IF(ISNUMBER(SEARCH("kit16", 'Painel Shopee'!B19)), 16,
IF(ISNUMBER(SEARCH("kit17", 'Painel Shopee'!B19)), 17,
IF(ISNUMBER(SEARCH("kit18", 'Painel Shopee'!B19)), 18,
IF(ISNUMBER(SEARCH("kit19", 'Painel Shopee'!B19)), 19,
IF(ISNUMBER(SEARCH("kit20", 'Painel Shopee'!B19)), 20, 0)))))))))))))))))))</f>
        <v>2</v>
      </c>
      <c r="E19">
        <f>IF(D19=0,'Painel Shopee'!C19,D19*'Painel Shopee'!C19)</f>
        <v>2</v>
      </c>
    </row>
    <row r="20" spans="1:5" x14ac:dyDescent="0.25">
      <c r="A20">
        <f>IF(ISNUMBER(SEARCH("kit 2", 'Painel ML'!C20)), 2,
IF(ISNUMBER(SEARCH("kit 3", 'Painel ML'!C20)), 3,
IF(ISNUMBER(SEARCH("kit 4", 'Painel ML'!C20)), 4,
IF(ISNUMBER(SEARCH("kit 5", 'Painel ML'!C20)), 5,
IF(ISNUMBER(SEARCH("kit 6", 'Painel ML'!C20)), 6,
IF(ISNUMBER(SEARCH("kit 7", 'Painel ML'!C20)), 7,
IF(ISNUMBER(SEARCH("kit 8", 'Painel ML'!C20)), 8,
IF(ISNUMBER(SEARCH("kit 9", 'Painel ML'!C20)), 9,
IF(ISNUMBER(SEARCH("kit 10", 'Painel ML'!C20)), 10,
IF(ISNUMBER(SEARCH("kit 11", 'Painel ML'!C20)), 11,
IF(ISNUMBER(SEARCH("kit 12", 'Painel ML'!C20)), 12,
IF(ISNUMBER(SEARCH("kit 13", 'Painel ML'!C20)), 13,
IF(ISNUMBER(SEARCH("kit 14", 'Painel ML'!C20)), 14,
IF(ISNUMBER(SEARCH("kit 15", 'Painel ML'!C20)), 15,
IF(ISNUMBER(SEARCH("kit 16", 'Painel ML'!C20)), 16,
IF(ISNUMBER(SEARCH("kit 17", 'Painel ML'!C20)), 17,
IF(ISNUMBER(SEARCH("kit 18", 'Painel ML'!C20)), 18,
IF(ISNUMBER(SEARCH("kit 19", 'Painel ML'!C20)), 19,
IF(ISNUMBER(SEARCH("kit 20", 'Painel ML'!C20)), 20, 0)))))))))))))))))))</f>
        <v>0</v>
      </c>
      <c r="B20">
        <f>IF(A20=0,'Painel ML'!A20,A20*'Painel ML'!A20)</f>
        <v>1</v>
      </c>
      <c r="D20">
        <f>IF(ISNUMBER(SEARCH("kit2", 'Painel Shopee'!B20)), 2,
IF(ISNUMBER(SEARCH("kit3", 'Painel Shopee'!B20)), 3,
IF(ISNUMBER(SEARCH("kit4", 'Painel Shopee'!B20)), 4,
IF(ISNUMBER(SEARCH("kit5", 'Painel Shopee'!B20)), 5,
IF(ISNUMBER(SEARCH("kit6", 'Painel Shopee'!B20)), 6,
IF(ISNUMBER(SEARCH("kit7", 'Painel Shopee'!B20)), 7,
IF(ISNUMBER(SEARCH("kit8", 'Painel Shopee'!B20)), 8,
IF(ISNUMBER(SEARCH("kit9", 'Painel Shopee'!B20)), 9,
IF(ISNUMBER(SEARCH("kit10", 'Painel Shopee'!B20)), 10,
IF(ISNUMBER(SEARCH("kit11", 'Painel Shopee'!B20)), 11,
IF(ISNUMBER(SEARCH("kit12", 'Painel Shopee'!B20)), 12,
IF(ISNUMBER(SEARCH("kit13", 'Painel Shopee'!B20)), 13,
IF(ISNUMBER(SEARCH("kit14", 'Painel Shopee'!B20)), 14,
IF(ISNUMBER(SEARCH("kit15", 'Painel Shopee'!B20)), 15,
IF(ISNUMBER(SEARCH("kit16", 'Painel Shopee'!B20)), 16,
IF(ISNUMBER(SEARCH("kit17", 'Painel Shopee'!B20)), 17,
IF(ISNUMBER(SEARCH("kit18", 'Painel Shopee'!B20)), 18,
IF(ISNUMBER(SEARCH("kit19", 'Painel Shopee'!B20)), 19,
IF(ISNUMBER(SEARCH("kit20", 'Painel Shopee'!B20)), 20, 0)))))))))))))))))))</f>
        <v>0</v>
      </c>
      <c r="E20">
        <f>IF(D20=0,'Painel Shopee'!C20,D20*'Painel Shopee'!C20)</f>
        <v>1</v>
      </c>
    </row>
    <row r="21" spans="1:5" x14ac:dyDescent="0.25">
      <c r="A21">
        <f>IF(ISNUMBER(SEARCH("kit 2", 'Painel ML'!C21)), 2,
IF(ISNUMBER(SEARCH("kit 3", 'Painel ML'!C21)), 3,
IF(ISNUMBER(SEARCH("kit 4", 'Painel ML'!C21)), 4,
IF(ISNUMBER(SEARCH("kit 5", 'Painel ML'!C21)), 5,
IF(ISNUMBER(SEARCH("kit 6", 'Painel ML'!C21)), 6,
IF(ISNUMBER(SEARCH("kit 7", 'Painel ML'!C21)), 7,
IF(ISNUMBER(SEARCH("kit 8", 'Painel ML'!C21)), 8,
IF(ISNUMBER(SEARCH("kit 9", 'Painel ML'!C21)), 9,
IF(ISNUMBER(SEARCH("kit 10", 'Painel ML'!C21)), 10,
IF(ISNUMBER(SEARCH("kit 11", 'Painel ML'!C21)), 11,
IF(ISNUMBER(SEARCH("kit 12", 'Painel ML'!C21)), 12,
IF(ISNUMBER(SEARCH("kit 13", 'Painel ML'!C21)), 13,
IF(ISNUMBER(SEARCH("kit 14", 'Painel ML'!C21)), 14,
IF(ISNUMBER(SEARCH("kit 15", 'Painel ML'!C21)), 15,
IF(ISNUMBER(SEARCH("kit 16", 'Painel ML'!C21)), 16,
IF(ISNUMBER(SEARCH("kit 17", 'Painel ML'!C21)), 17,
IF(ISNUMBER(SEARCH("kit 18", 'Painel ML'!C21)), 18,
IF(ISNUMBER(SEARCH("kit 19", 'Painel ML'!C21)), 19,
IF(ISNUMBER(SEARCH("kit 20", 'Painel ML'!C21)), 20, 0)))))))))))))))))))</f>
        <v>4</v>
      </c>
      <c r="B21">
        <f>IF(A21=0,'Painel ML'!A21,A21*'Painel ML'!A21)</f>
        <v>8</v>
      </c>
      <c r="D21">
        <f>IF(ISNUMBER(SEARCH("kit2", 'Painel Shopee'!B21)), 2,
IF(ISNUMBER(SEARCH("kit3", 'Painel Shopee'!B21)), 3,
IF(ISNUMBER(SEARCH("kit4", 'Painel Shopee'!B21)), 4,
IF(ISNUMBER(SEARCH("kit5", 'Painel Shopee'!B21)), 5,
IF(ISNUMBER(SEARCH("kit6", 'Painel Shopee'!B21)), 6,
IF(ISNUMBER(SEARCH("kit7", 'Painel Shopee'!B21)), 7,
IF(ISNUMBER(SEARCH("kit8", 'Painel Shopee'!B21)), 8,
IF(ISNUMBER(SEARCH("kit9", 'Painel Shopee'!B21)), 9,
IF(ISNUMBER(SEARCH("kit10", 'Painel Shopee'!B21)), 10,
IF(ISNUMBER(SEARCH("kit11", 'Painel Shopee'!B21)), 11,
IF(ISNUMBER(SEARCH("kit12", 'Painel Shopee'!B21)), 12,
IF(ISNUMBER(SEARCH("kit13", 'Painel Shopee'!B21)), 13,
IF(ISNUMBER(SEARCH("kit14", 'Painel Shopee'!B21)), 14,
IF(ISNUMBER(SEARCH("kit15", 'Painel Shopee'!B21)), 15,
IF(ISNUMBER(SEARCH("kit16", 'Painel Shopee'!B21)), 16,
IF(ISNUMBER(SEARCH("kit17", 'Painel Shopee'!B21)), 17,
IF(ISNUMBER(SEARCH("kit18", 'Painel Shopee'!B21)), 18,
IF(ISNUMBER(SEARCH("kit19", 'Painel Shopee'!B21)), 19,
IF(ISNUMBER(SEARCH("kit20", 'Painel Shopee'!B21)), 20, 0)))))))))))))))))))</f>
        <v>0</v>
      </c>
      <c r="E21">
        <f>IF(D21=0,'Painel Shopee'!C21,D21*'Painel Shopee'!C21)</f>
        <v>4</v>
      </c>
    </row>
    <row r="22" spans="1:5" x14ac:dyDescent="0.25">
      <c r="A22">
        <f>IF(ISNUMBER(SEARCH("kit 2", 'Painel ML'!C22)), 2,
IF(ISNUMBER(SEARCH("kit 3", 'Painel ML'!C22)), 3,
IF(ISNUMBER(SEARCH("kit 4", 'Painel ML'!C22)), 4,
IF(ISNUMBER(SEARCH("kit 5", 'Painel ML'!C22)), 5,
IF(ISNUMBER(SEARCH("kit 6", 'Painel ML'!C22)), 6,
IF(ISNUMBER(SEARCH("kit 7", 'Painel ML'!C22)), 7,
IF(ISNUMBER(SEARCH("kit 8", 'Painel ML'!C22)), 8,
IF(ISNUMBER(SEARCH("kit 9", 'Painel ML'!C22)), 9,
IF(ISNUMBER(SEARCH("kit 10", 'Painel ML'!C22)), 10,
IF(ISNUMBER(SEARCH("kit 11", 'Painel ML'!C22)), 11,
IF(ISNUMBER(SEARCH("kit 12", 'Painel ML'!C22)), 12,
IF(ISNUMBER(SEARCH("kit 13", 'Painel ML'!C22)), 13,
IF(ISNUMBER(SEARCH("kit 14", 'Painel ML'!C22)), 14,
IF(ISNUMBER(SEARCH("kit 15", 'Painel ML'!C22)), 15,
IF(ISNUMBER(SEARCH("kit 16", 'Painel ML'!C22)), 16,
IF(ISNUMBER(SEARCH("kit 17", 'Painel ML'!C22)), 17,
IF(ISNUMBER(SEARCH("kit 18", 'Painel ML'!C22)), 18,
IF(ISNUMBER(SEARCH("kit 19", 'Painel ML'!C22)), 19,
IF(ISNUMBER(SEARCH("kit 20", 'Painel ML'!C22)), 20, 0)))))))))))))))))))</f>
        <v>0</v>
      </c>
      <c r="B22">
        <f>IF(A22=0,'Painel ML'!A22,A22*'Painel ML'!A22)</f>
        <v>2</v>
      </c>
      <c r="D22">
        <f>IF(ISNUMBER(SEARCH("kit2", 'Painel Shopee'!B22)), 2,
IF(ISNUMBER(SEARCH("kit3", 'Painel Shopee'!B22)), 3,
IF(ISNUMBER(SEARCH("kit4", 'Painel Shopee'!B22)), 4,
IF(ISNUMBER(SEARCH("kit5", 'Painel Shopee'!B22)), 5,
IF(ISNUMBER(SEARCH("kit6", 'Painel Shopee'!B22)), 6,
IF(ISNUMBER(SEARCH("kit7", 'Painel Shopee'!B22)), 7,
IF(ISNUMBER(SEARCH("kit8", 'Painel Shopee'!B22)), 8,
IF(ISNUMBER(SEARCH("kit9", 'Painel Shopee'!B22)), 9,
IF(ISNUMBER(SEARCH("kit10", 'Painel Shopee'!B22)), 10,
IF(ISNUMBER(SEARCH("kit11", 'Painel Shopee'!B22)), 11,
IF(ISNUMBER(SEARCH("kit12", 'Painel Shopee'!B22)), 12,
IF(ISNUMBER(SEARCH("kit13", 'Painel Shopee'!B22)), 13,
IF(ISNUMBER(SEARCH("kit14", 'Painel Shopee'!B22)), 14,
IF(ISNUMBER(SEARCH("kit15", 'Painel Shopee'!B22)), 15,
IF(ISNUMBER(SEARCH("kit16", 'Painel Shopee'!B22)), 16,
IF(ISNUMBER(SEARCH("kit17", 'Painel Shopee'!B22)), 17,
IF(ISNUMBER(SEARCH("kit18", 'Painel Shopee'!B22)), 18,
IF(ISNUMBER(SEARCH("kit19", 'Painel Shopee'!B22)), 19,
IF(ISNUMBER(SEARCH("kit20", 'Painel Shopee'!B22)), 20, 0)))))))))))))))))))</f>
        <v>0</v>
      </c>
      <c r="E22">
        <f>IF(D22=0,'Painel Shopee'!C22,D22*'Painel Shopee'!C22)</f>
        <v>2</v>
      </c>
    </row>
    <row r="23" spans="1:5" x14ac:dyDescent="0.25">
      <c r="A23">
        <f>IF(ISNUMBER(SEARCH("kit 2", 'Painel ML'!C23)), 2,
IF(ISNUMBER(SEARCH("kit 3", 'Painel ML'!C23)), 3,
IF(ISNUMBER(SEARCH("kit 4", 'Painel ML'!C23)), 4,
IF(ISNUMBER(SEARCH("kit 5", 'Painel ML'!C23)), 5,
IF(ISNUMBER(SEARCH("kit 6", 'Painel ML'!C23)), 6,
IF(ISNUMBER(SEARCH("kit 7", 'Painel ML'!C23)), 7,
IF(ISNUMBER(SEARCH("kit 8", 'Painel ML'!C23)), 8,
IF(ISNUMBER(SEARCH("kit 9", 'Painel ML'!C23)), 9,
IF(ISNUMBER(SEARCH("kit 10", 'Painel ML'!C23)), 10,
IF(ISNUMBER(SEARCH("kit 11", 'Painel ML'!C23)), 11,
IF(ISNUMBER(SEARCH("kit 12", 'Painel ML'!C23)), 12,
IF(ISNUMBER(SEARCH("kit 13", 'Painel ML'!C23)), 13,
IF(ISNUMBER(SEARCH("kit 14", 'Painel ML'!C23)), 14,
IF(ISNUMBER(SEARCH("kit 15", 'Painel ML'!C23)), 15,
IF(ISNUMBER(SEARCH("kit 16", 'Painel ML'!C23)), 16,
IF(ISNUMBER(SEARCH("kit 17", 'Painel ML'!C23)), 17,
IF(ISNUMBER(SEARCH("kit 18", 'Painel ML'!C23)), 18,
IF(ISNUMBER(SEARCH("kit 19", 'Painel ML'!C23)), 19,
IF(ISNUMBER(SEARCH("kit 20", 'Painel ML'!C23)), 20, 0)))))))))))))))))))</f>
        <v>0</v>
      </c>
      <c r="B23">
        <f>IF(A23=0,'Painel ML'!A23,A23*'Painel ML'!A23)</f>
        <v>1</v>
      </c>
      <c r="D23">
        <f>IF(ISNUMBER(SEARCH("kit2", 'Painel Shopee'!B23)), 2,
IF(ISNUMBER(SEARCH("kit3", 'Painel Shopee'!B23)), 3,
IF(ISNUMBER(SEARCH("kit4", 'Painel Shopee'!B23)), 4,
IF(ISNUMBER(SEARCH("kit5", 'Painel Shopee'!B23)), 5,
IF(ISNUMBER(SEARCH("kit6", 'Painel Shopee'!B23)), 6,
IF(ISNUMBER(SEARCH("kit7", 'Painel Shopee'!B23)), 7,
IF(ISNUMBER(SEARCH("kit8", 'Painel Shopee'!B23)), 8,
IF(ISNUMBER(SEARCH("kit9", 'Painel Shopee'!B23)), 9,
IF(ISNUMBER(SEARCH("kit10", 'Painel Shopee'!B23)), 10,
IF(ISNUMBER(SEARCH("kit11", 'Painel Shopee'!B23)), 11,
IF(ISNUMBER(SEARCH("kit12", 'Painel Shopee'!B23)), 12,
IF(ISNUMBER(SEARCH("kit13", 'Painel Shopee'!B23)), 13,
IF(ISNUMBER(SEARCH("kit14", 'Painel Shopee'!B23)), 14,
IF(ISNUMBER(SEARCH("kit15", 'Painel Shopee'!B23)), 15,
IF(ISNUMBER(SEARCH("kit16", 'Painel Shopee'!B23)), 16,
IF(ISNUMBER(SEARCH("kit17", 'Painel Shopee'!B23)), 17,
IF(ISNUMBER(SEARCH("kit18", 'Painel Shopee'!B23)), 18,
IF(ISNUMBER(SEARCH("kit19", 'Painel Shopee'!B23)), 19,
IF(ISNUMBER(SEARCH("kit20", 'Painel Shopee'!B23)), 20, 0)))))))))))))))))))</f>
        <v>0</v>
      </c>
      <c r="E23">
        <f>IF(D23=0,'Painel Shopee'!C23,D23*'Painel Shopee'!C23)</f>
        <v>2</v>
      </c>
    </row>
    <row r="24" spans="1:5" x14ac:dyDescent="0.25">
      <c r="A24">
        <f>IF(ISNUMBER(SEARCH("kit 2", 'Painel ML'!C24)), 2,
IF(ISNUMBER(SEARCH("kit 3", 'Painel ML'!C24)), 3,
IF(ISNUMBER(SEARCH("kit 4", 'Painel ML'!C24)), 4,
IF(ISNUMBER(SEARCH("kit 5", 'Painel ML'!C24)), 5,
IF(ISNUMBER(SEARCH("kit 6", 'Painel ML'!C24)), 6,
IF(ISNUMBER(SEARCH("kit 7", 'Painel ML'!C24)), 7,
IF(ISNUMBER(SEARCH("kit 8", 'Painel ML'!C24)), 8,
IF(ISNUMBER(SEARCH("kit 9", 'Painel ML'!C24)), 9,
IF(ISNUMBER(SEARCH("kit 10", 'Painel ML'!C24)), 10,
IF(ISNUMBER(SEARCH("kit 11", 'Painel ML'!C24)), 11,
IF(ISNUMBER(SEARCH("kit 12", 'Painel ML'!C24)), 12,
IF(ISNUMBER(SEARCH("kit 13", 'Painel ML'!C24)), 13,
IF(ISNUMBER(SEARCH("kit 14", 'Painel ML'!C24)), 14,
IF(ISNUMBER(SEARCH("kit 15", 'Painel ML'!C24)), 15,
IF(ISNUMBER(SEARCH("kit 16", 'Painel ML'!C24)), 16,
IF(ISNUMBER(SEARCH("kit 17", 'Painel ML'!C24)), 17,
IF(ISNUMBER(SEARCH("kit 18", 'Painel ML'!C24)), 18,
IF(ISNUMBER(SEARCH("kit 19", 'Painel ML'!C24)), 19,
IF(ISNUMBER(SEARCH("kit 20", 'Painel ML'!C24)), 20, 0)))))))))))))))))))</f>
        <v>0</v>
      </c>
      <c r="B24">
        <f>IF(A24=0,'Painel ML'!A24,A24*'Painel ML'!A24)</f>
        <v>1</v>
      </c>
      <c r="D24">
        <f>IF(ISNUMBER(SEARCH("kit2", 'Painel Shopee'!B24)), 2,
IF(ISNUMBER(SEARCH("kit3", 'Painel Shopee'!B24)), 3,
IF(ISNUMBER(SEARCH("kit4", 'Painel Shopee'!B24)), 4,
IF(ISNUMBER(SEARCH("kit5", 'Painel Shopee'!B24)), 5,
IF(ISNUMBER(SEARCH("kit6", 'Painel Shopee'!B24)), 6,
IF(ISNUMBER(SEARCH("kit7", 'Painel Shopee'!B24)), 7,
IF(ISNUMBER(SEARCH("kit8", 'Painel Shopee'!B24)), 8,
IF(ISNUMBER(SEARCH("kit9", 'Painel Shopee'!B24)), 9,
IF(ISNUMBER(SEARCH("kit10", 'Painel Shopee'!B24)), 10,
IF(ISNUMBER(SEARCH("kit11", 'Painel Shopee'!B24)), 11,
IF(ISNUMBER(SEARCH("kit12", 'Painel Shopee'!B24)), 12,
IF(ISNUMBER(SEARCH("kit13", 'Painel Shopee'!B24)), 13,
IF(ISNUMBER(SEARCH("kit14", 'Painel Shopee'!B24)), 14,
IF(ISNUMBER(SEARCH("kit15", 'Painel Shopee'!B24)), 15,
IF(ISNUMBER(SEARCH("kit16", 'Painel Shopee'!B24)), 16,
IF(ISNUMBER(SEARCH("kit17", 'Painel Shopee'!B24)), 17,
IF(ISNUMBER(SEARCH("kit18", 'Painel Shopee'!B24)), 18,
IF(ISNUMBER(SEARCH("kit19", 'Painel Shopee'!B24)), 19,
IF(ISNUMBER(SEARCH("kit20", 'Painel Shopee'!B24)), 20, 0)))))))))))))))))))</f>
        <v>0</v>
      </c>
      <c r="E24">
        <f>IF(D24=0,'Painel Shopee'!C24,D24*'Painel Shopee'!C24)</f>
        <v>2</v>
      </c>
    </row>
    <row r="25" spans="1:5" x14ac:dyDescent="0.25">
      <c r="A25">
        <f>IF(ISNUMBER(SEARCH("kit 2", 'Painel ML'!C25)), 2,
IF(ISNUMBER(SEARCH("kit 3", 'Painel ML'!C25)), 3,
IF(ISNUMBER(SEARCH("kit 4", 'Painel ML'!C25)), 4,
IF(ISNUMBER(SEARCH("kit 5", 'Painel ML'!C25)), 5,
IF(ISNUMBER(SEARCH("kit 6", 'Painel ML'!C25)), 6,
IF(ISNUMBER(SEARCH("kit 7", 'Painel ML'!C25)), 7,
IF(ISNUMBER(SEARCH("kit 8", 'Painel ML'!C25)), 8,
IF(ISNUMBER(SEARCH("kit 9", 'Painel ML'!C25)), 9,
IF(ISNUMBER(SEARCH("kit 10", 'Painel ML'!C25)), 10,
IF(ISNUMBER(SEARCH("kit 11", 'Painel ML'!C25)), 11,
IF(ISNUMBER(SEARCH("kit 12", 'Painel ML'!C25)), 12,
IF(ISNUMBER(SEARCH("kit 13", 'Painel ML'!C25)), 13,
IF(ISNUMBER(SEARCH("kit 14", 'Painel ML'!C25)), 14,
IF(ISNUMBER(SEARCH("kit 15", 'Painel ML'!C25)), 15,
IF(ISNUMBER(SEARCH("kit 16", 'Painel ML'!C25)), 16,
IF(ISNUMBER(SEARCH("kit 17", 'Painel ML'!C25)), 17,
IF(ISNUMBER(SEARCH("kit 18", 'Painel ML'!C25)), 18,
IF(ISNUMBER(SEARCH("kit 19", 'Painel ML'!C25)), 19,
IF(ISNUMBER(SEARCH("kit 20", 'Painel ML'!C25)), 20, 0)))))))))))))))))))</f>
        <v>0</v>
      </c>
      <c r="B25">
        <f>IF(A25=0,'Painel ML'!A25,A25*'Painel ML'!A25)</f>
        <v>1</v>
      </c>
      <c r="D25">
        <f>IF(ISNUMBER(SEARCH("kit2", 'Painel Shopee'!B25)), 2,
IF(ISNUMBER(SEARCH("kit3", 'Painel Shopee'!B25)), 3,
IF(ISNUMBER(SEARCH("kit4", 'Painel Shopee'!B25)), 4,
IF(ISNUMBER(SEARCH("kit5", 'Painel Shopee'!B25)), 5,
IF(ISNUMBER(SEARCH("kit6", 'Painel Shopee'!B25)), 6,
IF(ISNUMBER(SEARCH("kit7", 'Painel Shopee'!B25)), 7,
IF(ISNUMBER(SEARCH("kit8", 'Painel Shopee'!B25)), 8,
IF(ISNUMBER(SEARCH("kit9", 'Painel Shopee'!B25)), 9,
IF(ISNUMBER(SEARCH("kit10", 'Painel Shopee'!B25)), 10,
IF(ISNUMBER(SEARCH("kit11", 'Painel Shopee'!B25)), 11,
IF(ISNUMBER(SEARCH("kit12", 'Painel Shopee'!B25)), 12,
IF(ISNUMBER(SEARCH("kit13", 'Painel Shopee'!B25)), 13,
IF(ISNUMBER(SEARCH("kit14", 'Painel Shopee'!B25)), 14,
IF(ISNUMBER(SEARCH("kit15", 'Painel Shopee'!B25)), 15,
IF(ISNUMBER(SEARCH("kit16", 'Painel Shopee'!B25)), 16,
IF(ISNUMBER(SEARCH("kit17", 'Painel Shopee'!B25)), 17,
IF(ISNUMBER(SEARCH("kit18", 'Painel Shopee'!B25)), 18,
IF(ISNUMBER(SEARCH("kit19", 'Painel Shopee'!B25)), 19,
IF(ISNUMBER(SEARCH("kit20", 'Painel Shopee'!B25)), 20, 0)))))))))))))))))))</f>
        <v>0</v>
      </c>
      <c r="E25">
        <f>IF(D25=0,'Painel Shopee'!C25,D25*'Painel Shopee'!C25)</f>
        <v>2</v>
      </c>
    </row>
    <row r="26" spans="1:5" x14ac:dyDescent="0.25">
      <c r="A26">
        <f>IF(ISNUMBER(SEARCH("kit 2", 'Painel ML'!C26)), 2,
IF(ISNUMBER(SEARCH("kit 3", 'Painel ML'!C26)), 3,
IF(ISNUMBER(SEARCH("kit 4", 'Painel ML'!C26)), 4,
IF(ISNUMBER(SEARCH("kit 5", 'Painel ML'!C26)), 5,
IF(ISNUMBER(SEARCH("kit 6", 'Painel ML'!C26)), 6,
IF(ISNUMBER(SEARCH("kit 7", 'Painel ML'!C26)), 7,
IF(ISNUMBER(SEARCH("kit 8", 'Painel ML'!C26)), 8,
IF(ISNUMBER(SEARCH("kit 9", 'Painel ML'!C26)), 9,
IF(ISNUMBER(SEARCH("kit 10", 'Painel ML'!C26)), 10,
IF(ISNUMBER(SEARCH("kit 11", 'Painel ML'!C26)), 11,
IF(ISNUMBER(SEARCH("kit 12", 'Painel ML'!C26)), 12,
IF(ISNUMBER(SEARCH("kit 13", 'Painel ML'!C26)), 13,
IF(ISNUMBER(SEARCH("kit 14", 'Painel ML'!C26)), 14,
IF(ISNUMBER(SEARCH("kit 15", 'Painel ML'!C26)), 15,
IF(ISNUMBER(SEARCH("kit 16", 'Painel ML'!C26)), 16,
IF(ISNUMBER(SEARCH("kit 17", 'Painel ML'!C26)), 17,
IF(ISNUMBER(SEARCH("kit 18", 'Painel ML'!C26)), 18,
IF(ISNUMBER(SEARCH("kit 19", 'Painel ML'!C26)), 19,
IF(ISNUMBER(SEARCH("kit 20", 'Painel ML'!C26)), 20, 0)))))))))))))))))))</f>
        <v>3</v>
      </c>
      <c r="B26">
        <f>IF(A26=0,'Painel ML'!A26,A26*'Painel ML'!A26)</f>
        <v>3</v>
      </c>
      <c r="D26">
        <f>IF(ISNUMBER(SEARCH("kit2", 'Painel Shopee'!B26)), 2,
IF(ISNUMBER(SEARCH("kit3", 'Painel Shopee'!B26)), 3,
IF(ISNUMBER(SEARCH("kit4", 'Painel Shopee'!B26)), 4,
IF(ISNUMBER(SEARCH("kit5", 'Painel Shopee'!B26)), 5,
IF(ISNUMBER(SEARCH("kit6", 'Painel Shopee'!B26)), 6,
IF(ISNUMBER(SEARCH("kit7", 'Painel Shopee'!B26)), 7,
IF(ISNUMBER(SEARCH("kit8", 'Painel Shopee'!B26)), 8,
IF(ISNUMBER(SEARCH("kit9", 'Painel Shopee'!B26)), 9,
IF(ISNUMBER(SEARCH("kit10", 'Painel Shopee'!B26)), 10,
IF(ISNUMBER(SEARCH("kit11", 'Painel Shopee'!B26)), 11,
IF(ISNUMBER(SEARCH("kit12", 'Painel Shopee'!B26)), 12,
IF(ISNUMBER(SEARCH("kit13", 'Painel Shopee'!B26)), 13,
IF(ISNUMBER(SEARCH("kit14", 'Painel Shopee'!B26)), 14,
IF(ISNUMBER(SEARCH("kit15", 'Painel Shopee'!B26)), 15,
IF(ISNUMBER(SEARCH("kit16", 'Painel Shopee'!B26)), 16,
IF(ISNUMBER(SEARCH("kit17", 'Painel Shopee'!B26)), 17,
IF(ISNUMBER(SEARCH("kit18", 'Painel Shopee'!B26)), 18,
IF(ISNUMBER(SEARCH("kit19", 'Painel Shopee'!B26)), 19,
IF(ISNUMBER(SEARCH("kit20", 'Painel Shopee'!B26)), 20, 0)))))))))))))))))))</f>
        <v>0</v>
      </c>
      <c r="E26">
        <f>IF(D26=0,'Painel Shopee'!C26,D26*'Painel Shopee'!C26)</f>
        <v>2</v>
      </c>
    </row>
    <row r="27" spans="1:5" x14ac:dyDescent="0.25">
      <c r="A27">
        <f>IF(ISNUMBER(SEARCH("kit 2", 'Painel ML'!C27)), 2,
IF(ISNUMBER(SEARCH("kit 3", 'Painel ML'!C27)), 3,
IF(ISNUMBER(SEARCH("kit 4", 'Painel ML'!C27)), 4,
IF(ISNUMBER(SEARCH("kit 5", 'Painel ML'!C27)), 5,
IF(ISNUMBER(SEARCH("kit 6", 'Painel ML'!C27)), 6,
IF(ISNUMBER(SEARCH("kit 7", 'Painel ML'!C27)), 7,
IF(ISNUMBER(SEARCH("kit 8", 'Painel ML'!C27)), 8,
IF(ISNUMBER(SEARCH("kit 9", 'Painel ML'!C27)), 9,
IF(ISNUMBER(SEARCH("kit 10", 'Painel ML'!C27)), 10,
IF(ISNUMBER(SEARCH("kit 11", 'Painel ML'!C27)), 11,
IF(ISNUMBER(SEARCH("kit 12", 'Painel ML'!C27)), 12,
IF(ISNUMBER(SEARCH("kit 13", 'Painel ML'!C27)), 13,
IF(ISNUMBER(SEARCH("kit 14", 'Painel ML'!C27)), 14,
IF(ISNUMBER(SEARCH("kit 15", 'Painel ML'!C27)), 15,
IF(ISNUMBER(SEARCH("kit 16", 'Painel ML'!C27)), 16,
IF(ISNUMBER(SEARCH("kit 17", 'Painel ML'!C27)), 17,
IF(ISNUMBER(SEARCH("kit 18", 'Painel ML'!C27)), 18,
IF(ISNUMBER(SEARCH("kit 19", 'Painel ML'!C27)), 19,
IF(ISNUMBER(SEARCH("kit 20", 'Painel ML'!C27)), 20, 0)))))))))))))))))))</f>
        <v>0</v>
      </c>
      <c r="B27">
        <f>IF(A27=0,'Painel ML'!A27,A27*'Painel ML'!A27)</f>
        <v>3</v>
      </c>
      <c r="D27">
        <f>IF(ISNUMBER(SEARCH("kit2", 'Painel Shopee'!B27)), 2,
IF(ISNUMBER(SEARCH("kit3", 'Painel Shopee'!B27)), 3,
IF(ISNUMBER(SEARCH("kit4", 'Painel Shopee'!B27)), 4,
IF(ISNUMBER(SEARCH("kit5", 'Painel Shopee'!B27)), 5,
IF(ISNUMBER(SEARCH("kit6", 'Painel Shopee'!B27)), 6,
IF(ISNUMBER(SEARCH("kit7", 'Painel Shopee'!B27)), 7,
IF(ISNUMBER(SEARCH("kit8", 'Painel Shopee'!B27)), 8,
IF(ISNUMBER(SEARCH("kit9", 'Painel Shopee'!B27)), 9,
IF(ISNUMBER(SEARCH("kit10", 'Painel Shopee'!B27)), 10,
IF(ISNUMBER(SEARCH("kit11", 'Painel Shopee'!B27)), 11,
IF(ISNUMBER(SEARCH("kit12", 'Painel Shopee'!B27)), 12,
IF(ISNUMBER(SEARCH("kit13", 'Painel Shopee'!B27)), 13,
IF(ISNUMBER(SEARCH("kit14", 'Painel Shopee'!B27)), 14,
IF(ISNUMBER(SEARCH("kit15", 'Painel Shopee'!B27)), 15,
IF(ISNUMBER(SEARCH("kit16", 'Painel Shopee'!B27)), 16,
IF(ISNUMBER(SEARCH("kit17", 'Painel Shopee'!B27)), 17,
IF(ISNUMBER(SEARCH("kit18", 'Painel Shopee'!B27)), 18,
IF(ISNUMBER(SEARCH("kit19", 'Painel Shopee'!B27)), 19,
IF(ISNUMBER(SEARCH("kit20", 'Painel Shopee'!B27)), 20, 0)))))))))))))))))))</f>
        <v>0</v>
      </c>
      <c r="E27">
        <f>IF(D27=0,'Painel Shopee'!C27,D27*'Painel Shopee'!C27)</f>
        <v>2</v>
      </c>
    </row>
    <row r="28" spans="1:5" x14ac:dyDescent="0.25">
      <c r="A28">
        <f>IF(ISNUMBER(SEARCH("kit 2", 'Painel ML'!C28)), 2,
IF(ISNUMBER(SEARCH("kit 3", 'Painel ML'!C28)), 3,
IF(ISNUMBER(SEARCH("kit 4", 'Painel ML'!C28)), 4,
IF(ISNUMBER(SEARCH("kit 5", 'Painel ML'!C28)), 5,
IF(ISNUMBER(SEARCH("kit 6", 'Painel ML'!C28)), 6,
IF(ISNUMBER(SEARCH("kit 7", 'Painel ML'!C28)), 7,
IF(ISNUMBER(SEARCH("kit 8", 'Painel ML'!C28)), 8,
IF(ISNUMBER(SEARCH("kit 9", 'Painel ML'!C28)), 9,
IF(ISNUMBER(SEARCH("kit 10", 'Painel ML'!C28)), 10,
IF(ISNUMBER(SEARCH("kit 11", 'Painel ML'!C28)), 11,
IF(ISNUMBER(SEARCH("kit 12", 'Painel ML'!C28)), 12,
IF(ISNUMBER(SEARCH("kit 13", 'Painel ML'!C28)), 13,
IF(ISNUMBER(SEARCH("kit 14", 'Painel ML'!C28)), 14,
IF(ISNUMBER(SEARCH("kit 15", 'Painel ML'!C28)), 15,
IF(ISNUMBER(SEARCH("kit 16", 'Painel ML'!C28)), 16,
IF(ISNUMBER(SEARCH("kit 17", 'Painel ML'!C28)), 17,
IF(ISNUMBER(SEARCH("kit 18", 'Painel ML'!C28)), 18,
IF(ISNUMBER(SEARCH("kit 19", 'Painel ML'!C28)), 19,
IF(ISNUMBER(SEARCH("kit 20", 'Painel ML'!C28)), 20, 0)))))))))))))))))))</f>
        <v>0</v>
      </c>
      <c r="B28">
        <f>IF(A28=0,'Painel ML'!A28,A28*'Painel ML'!A28)</f>
        <v>1</v>
      </c>
      <c r="D28">
        <f>IF(ISNUMBER(SEARCH("kit2", 'Painel Shopee'!B28)), 2,
IF(ISNUMBER(SEARCH("kit3", 'Painel Shopee'!B28)), 3,
IF(ISNUMBER(SEARCH("kit4", 'Painel Shopee'!B28)), 4,
IF(ISNUMBER(SEARCH("kit5", 'Painel Shopee'!B28)), 5,
IF(ISNUMBER(SEARCH("kit6", 'Painel Shopee'!B28)), 6,
IF(ISNUMBER(SEARCH("kit7", 'Painel Shopee'!B28)), 7,
IF(ISNUMBER(SEARCH("kit8", 'Painel Shopee'!B28)), 8,
IF(ISNUMBER(SEARCH("kit9", 'Painel Shopee'!B28)), 9,
IF(ISNUMBER(SEARCH("kit10", 'Painel Shopee'!B28)), 10,
IF(ISNUMBER(SEARCH("kit11", 'Painel Shopee'!B28)), 11,
IF(ISNUMBER(SEARCH("kit12", 'Painel Shopee'!B28)), 12,
IF(ISNUMBER(SEARCH("kit13", 'Painel Shopee'!B28)), 13,
IF(ISNUMBER(SEARCH("kit14", 'Painel Shopee'!B28)), 14,
IF(ISNUMBER(SEARCH("kit15", 'Painel Shopee'!B28)), 15,
IF(ISNUMBER(SEARCH("kit16", 'Painel Shopee'!B28)), 16,
IF(ISNUMBER(SEARCH("kit17", 'Painel Shopee'!B28)), 17,
IF(ISNUMBER(SEARCH("kit18", 'Painel Shopee'!B28)), 18,
IF(ISNUMBER(SEARCH("kit19", 'Painel Shopee'!B28)), 19,
IF(ISNUMBER(SEARCH("kit20", 'Painel Shopee'!B28)), 20, 0)))))))))))))))))))</f>
        <v>0</v>
      </c>
      <c r="E28">
        <f>IF(D28=0,'Painel Shopee'!C28,D28*'Painel Shopee'!C28)</f>
        <v>2</v>
      </c>
    </row>
    <row r="29" spans="1:5" x14ac:dyDescent="0.25">
      <c r="A29">
        <f>IF(ISNUMBER(SEARCH("kit 2", 'Painel ML'!C29)), 2,
IF(ISNUMBER(SEARCH("kit 3", 'Painel ML'!C29)), 3,
IF(ISNUMBER(SEARCH("kit 4", 'Painel ML'!C29)), 4,
IF(ISNUMBER(SEARCH("kit 5", 'Painel ML'!C29)), 5,
IF(ISNUMBER(SEARCH("kit 6", 'Painel ML'!C29)), 6,
IF(ISNUMBER(SEARCH("kit 7", 'Painel ML'!C29)), 7,
IF(ISNUMBER(SEARCH("kit 8", 'Painel ML'!C29)), 8,
IF(ISNUMBER(SEARCH("kit 9", 'Painel ML'!C29)), 9,
IF(ISNUMBER(SEARCH("kit 10", 'Painel ML'!C29)), 10,
IF(ISNUMBER(SEARCH("kit 11", 'Painel ML'!C29)), 11,
IF(ISNUMBER(SEARCH("kit 12", 'Painel ML'!C29)), 12,
IF(ISNUMBER(SEARCH("kit 13", 'Painel ML'!C29)), 13,
IF(ISNUMBER(SEARCH("kit 14", 'Painel ML'!C29)), 14,
IF(ISNUMBER(SEARCH("kit 15", 'Painel ML'!C29)), 15,
IF(ISNUMBER(SEARCH("kit 16", 'Painel ML'!C29)), 16,
IF(ISNUMBER(SEARCH("kit 17", 'Painel ML'!C29)), 17,
IF(ISNUMBER(SEARCH("kit 18", 'Painel ML'!C29)), 18,
IF(ISNUMBER(SEARCH("kit 19", 'Painel ML'!C29)), 19,
IF(ISNUMBER(SEARCH("kit 20", 'Painel ML'!C29)), 20, 0)))))))))))))))))))</f>
        <v>2</v>
      </c>
      <c r="B29">
        <f>IF(A29=0,'Painel ML'!A29,A29*'Painel ML'!A29)</f>
        <v>2</v>
      </c>
      <c r="D29">
        <f>IF(ISNUMBER(SEARCH("kit2", 'Painel Shopee'!B29)), 2,
IF(ISNUMBER(SEARCH("kit3", 'Painel Shopee'!B29)), 3,
IF(ISNUMBER(SEARCH("kit4", 'Painel Shopee'!B29)), 4,
IF(ISNUMBER(SEARCH("kit5", 'Painel Shopee'!B29)), 5,
IF(ISNUMBER(SEARCH("kit6", 'Painel Shopee'!B29)), 6,
IF(ISNUMBER(SEARCH("kit7", 'Painel Shopee'!B29)), 7,
IF(ISNUMBER(SEARCH("kit8", 'Painel Shopee'!B29)), 8,
IF(ISNUMBER(SEARCH("kit9", 'Painel Shopee'!B29)), 9,
IF(ISNUMBER(SEARCH("kit10", 'Painel Shopee'!B29)), 10,
IF(ISNUMBER(SEARCH("kit11", 'Painel Shopee'!B29)), 11,
IF(ISNUMBER(SEARCH("kit12", 'Painel Shopee'!B29)), 12,
IF(ISNUMBER(SEARCH("kit13", 'Painel Shopee'!B29)), 13,
IF(ISNUMBER(SEARCH("kit14", 'Painel Shopee'!B29)), 14,
IF(ISNUMBER(SEARCH("kit15", 'Painel Shopee'!B29)), 15,
IF(ISNUMBER(SEARCH("kit16", 'Painel Shopee'!B29)), 16,
IF(ISNUMBER(SEARCH("kit17", 'Painel Shopee'!B29)), 17,
IF(ISNUMBER(SEARCH("kit18", 'Painel Shopee'!B29)), 18,
IF(ISNUMBER(SEARCH("kit19", 'Painel Shopee'!B29)), 19,
IF(ISNUMBER(SEARCH("kit20", 'Painel Shopee'!B29)), 20, 0)))))))))))))))))))</f>
        <v>0</v>
      </c>
      <c r="E29">
        <f>IF(D29=0,'Painel Shopee'!C29,D29*'Painel Shopee'!C29)</f>
        <v>3</v>
      </c>
    </row>
    <row r="30" spans="1:5" x14ac:dyDescent="0.25">
      <c r="A30">
        <f>IF(ISNUMBER(SEARCH("kit 2", 'Painel ML'!C30)), 2,
IF(ISNUMBER(SEARCH("kit 3", 'Painel ML'!C30)), 3,
IF(ISNUMBER(SEARCH("kit 4", 'Painel ML'!C30)), 4,
IF(ISNUMBER(SEARCH("kit 5", 'Painel ML'!C30)), 5,
IF(ISNUMBER(SEARCH("kit 6", 'Painel ML'!C30)), 6,
IF(ISNUMBER(SEARCH("kit 7", 'Painel ML'!C30)), 7,
IF(ISNUMBER(SEARCH("kit 8", 'Painel ML'!C30)), 8,
IF(ISNUMBER(SEARCH("kit 9", 'Painel ML'!C30)), 9,
IF(ISNUMBER(SEARCH("kit 10", 'Painel ML'!C30)), 10,
IF(ISNUMBER(SEARCH("kit 11", 'Painel ML'!C30)), 11,
IF(ISNUMBER(SEARCH("kit 12", 'Painel ML'!C30)), 12,
IF(ISNUMBER(SEARCH("kit 13", 'Painel ML'!C30)), 13,
IF(ISNUMBER(SEARCH("kit 14", 'Painel ML'!C30)), 14,
IF(ISNUMBER(SEARCH("kit 15", 'Painel ML'!C30)), 15,
IF(ISNUMBER(SEARCH("kit 16", 'Painel ML'!C30)), 16,
IF(ISNUMBER(SEARCH("kit 17", 'Painel ML'!C30)), 17,
IF(ISNUMBER(SEARCH("kit 18", 'Painel ML'!C30)), 18,
IF(ISNUMBER(SEARCH("kit 19", 'Painel ML'!C30)), 19,
IF(ISNUMBER(SEARCH("kit 20", 'Painel ML'!C30)), 20, 0)))))))))))))))))))</f>
        <v>2</v>
      </c>
      <c r="B30">
        <f>IF(A30=0,'Painel ML'!A30,A30*'Painel ML'!A30)</f>
        <v>4</v>
      </c>
      <c r="D30">
        <f>IF(ISNUMBER(SEARCH("kit2", 'Painel Shopee'!B30)), 2,
IF(ISNUMBER(SEARCH("kit3", 'Painel Shopee'!B30)), 3,
IF(ISNUMBER(SEARCH("kit4", 'Painel Shopee'!B30)), 4,
IF(ISNUMBER(SEARCH("kit5", 'Painel Shopee'!B30)), 5,
IF(ISNUMBER(SEARCH("kit6", 'Painel Shopee'!B30)), 6,
IF(ISNUMBER(SEARCH("kit7", 'Painel Shopee'!B30)), 7,
IF(ISNUMBER(SEARCH("kit8", 'Painel Shopee'!B30)), 8,
IF(ISNUMBER(SEARCH("kit9", 'Painel Shopee'!B30)), 9,
IF(ISNUMBER(SEARCH("kit10", 'Painel Shopee'!B30)), 10,
IF(ISNUMBER(SEARCH("kit11", 'Painel Shopee'!B30)), 11,
IF(ISNUMBER(SEARCH("kit12", 'Painel Shopee'!B30)), 12,
IF(ISNUMBER(SEARCH("kit13", 'Painel Shopee'!B30)), 13,
IF(ISNUMBER(SEARCH("kit14", 'Painel Shopee'!B30)), 14,
IF(ISNUMBER(SEARCH("kit15", 'Painel Shopee'!B30)), 15,
IF(ISNUMBER(SEARCH("kit16", 'Painel Shopee'!B30)), 16,
IF(ISNUMBER(SEARCH("kit17", 'Painel Shopee'!B30)), 17,
IF(ISNUMBER(SEARCH("kit18", 'Painel Shopee'!B30)), 18,
IF(ISNUMBER(SEARCH("kit19", 'Painel Shopee'!B30)), 19,
IF(ISNUMBER(SEARCH("kit20", 'Painel Shopee'!B30)), 20, 0)))))))))))))))))))</f>
        <v>0</v>
      </c>
      <c r="E30">
        <f>IF(D30=0,'Painel Shopee'!C30,D30*'Painel Shopee'!C30)</f>
        <v>2</v>
      </c>
    </row>
    <row r="31" spans="1:5" x14ac:dyDescent="0.25">
      <c r="A31">
        <f>IF(ISNUMBER(SEARCH("kit 2", 'Painel ML'!C31)), 2,
IF(ISNUMBER(SEARCH("kit 3", 'Painel ML'!C31)), 3,
IF(ISNUMBER(SEARCH("kit 4", 'Painel ML'!C31)), 4,
IF(ISNUMBER(SEARCH("kit 5", 'Painel ML'!C31)), 5,
IF(ISNUMBER(SEARCH("kit 6", 'Painel ML'!C31)), 6,
IF(ISNUMBER(SEARCH("kit 7", 'Painel ML'!C31)), 7,
IF(ISNUMBER(SEARCH("kit 8", 'Painel ML'!C31)), 8,
IF(ISNUMBER(SEARCH("kit 9", 'Painel ML'!C31)), 9,
IF(ISNUMBER(SEARCH("kit 10", 'Painel ML'!C31)), 10,
IF(ISNUMBER(SEARCH("kit 11", 'Painel ML'!C31)), 11,
IF(ISNUMBER(SEARCH("kit 12", 'Painel ML'!C31)), 12,
IF(ISNUMBER(SEARCH("kit 13", 'Painel ML'!C31)), 13,
IF(ISNUMBER(SEARCH("kit 14", 'Painel ML'!C31)), 14,
IF(ISNUMBER(SEARCH("kit 15", 'Painel ML'!C31)), 15,
IF(ISNUMBER(SEARCH("kit 16", 'Painel ML'!C31)), 16,
IF(ISNUMBER(SEARCH("kit 17", 'Painel ML'!C31)), 17,
IF(ISNUMBER(SEARCH("kit 18", 'Painel ML'!C31)), 18,
IF(ISNUMBER(SEARCH("kit 19", 'Painel ML'!C31)), 19,
IF(ISNUMBER(SEARCH("kit 20", 'Painel ML'!C31)), 20, 0)))))))))))))))))))</f>
        <v>5</v>
      </c>
      <c r="B31">
        <f>IF(A31=0,'Painel ML'!A31,A31*'Painel ML'!A31)</f>
        <v>5</v>
      </c>
      <c r="D31">
        <f>IF(ISNUMBER(SEARCH("kit2", 'Painel Shopee'!B31)), 2,
IF(ISNUMBER(SEARCH("kit3", 'Painel Shopee'!B31)), 3,
IF(ISNUMBER(SEARCH("kit4", 'Painel Shopee'!B31)), 4,
IF(ISNUMBER(SEARCH("kit5", 'Painel Shopee'!B31)), 5,
IF(ISNUMBER(SEARCH("kit6", 'Painel Shopee'!B31)), 6,
IF(ISNUMBER(SEARCH("kit7", 'Painel Shopee'!B31)), 7,
IF(ISNUMBER(SEARCH("kit8", 'Painel Shopee'!B31)), 8,
IF(ISNUMBER(SEARCH("kit9", 'Painel Shopee'!B31)), 9,
IF(ISNUMBER(SEARCH("kit10", 'Painel Shopee'!B31)), 10,
IF(ISNUMBER(SEARCH("kit11", 'Painel Shopee'!B31)), 11,
IF(ISNUMBER(SEARCH("kit12", 'Painel Shopee'!B31)), 12,
IF(ISNUMBER(SEARCH("kit13", 'Painel Shopee'!B31)), 13,
IF(ISNUMBER(SEARCH("kit14", 'Painel Shopee'!B31)), 14,
IF(ISNUMBER(SEARCH("kit15", 'Painel Shopee'!B31)), 15,
IF(ISNUMBER(SEARCH("kit16", 'Painel Shopee'!B31)), 16,
IF(ISNUMBER(SEARCH("kit17", 'Painel Shopee'!B31)), 17,
IF(ISNUMBER(SEARCH("kit18", 'Painel Shopee'!B31)), 18,
IF(ISNUMBER(SEARCH("kit19", 'Painel Shopee'!B31)), 19,
IF(ISNUMBER(SEARCH("kit20", 'Painel Shopee'!B31)), 20, 0)))))))))))))))))))</f>
        <v>0</v>
      </c>
      <c r="E31">
        <f>IF(D31=0,'Painel Shopee'!C31,D31*'Painel Shopee'!C31)</f>
        <v>3</v>
      </c>
    </row>
    <row r="32" spans="1:5" x14ac:dyDescent="0.25">
      <c r="A32">
        <f>IF(ISNUMBER(SEARCH("kit 2", 'Painel ML'!C32)), 2,
IF(ISNUMBER(SEARCH("kit 3", 'Painel ML'!C32)), 3,
IF(ISNUMBER(SEARCH("kit 4", 'Painel ML'!C32)), 4,
IF(ISNUMBER(SEARCH("kit 5", 'Painel ML'!C32)), 5,
IF(ISNUMBER(SEARCH("kit 6", 'Painel ML'!C32)), 6,
IF(ISNUMBER(SEARCH("kit 7", 'Painel ML'!C32)), 7,
IF(ISNUMBER(SEARCH("kit 8", 'Painel ML'!C32)), 8,
IF(ISNUMBER(SEARCH("kit 9", 'Painel ML'!C32)), 9,
IF(ISNUMBER(SEARCH("kit 10", 'Painel ML'!C32)), 10,
IF(ISNUMBER(SEARCH("kit 11", 'Painel ML'!C32)), 11,
IF(ISNUMBER(SEARCH("kit 12", 'Painel ML'!C32)), 12,
IF(ISNUMBER(SEARCH("kit 13", 'Painel ML'!C32)), 13,
IF(ISNUMBER(SEARCH("kit 14", 'Painel ML'!C32)), 14,
IF(ISNUMBER(SEARCH("kit 15", 'Painel ML'!C32)), 15,
IF(ISNUMBER(SEARCH("kit 16", 'Painel ML'!C32)), 16,
IF(ISNUMBER(SEARCH("kit 17", 'Painel ML'!C32)), 17,
IF(ISNUMBER(SEARCH("kit 18", 'Painel ML'!C32)), 18,
IF(ISNUMBER(SEARCH("kit 19", 'Painel ML'!C32)), 19,
IF(ISNUMBER(SEARCH("kit 20", 'Painel ML'!C32)), 20, 0)))))))))))))))))))</f>
        <v>0</v>
      </c>
      <c r="B32">
        <f>IF(A32=0,'Painel ML'!A32,A32*'Painel ML'!A32)</f>
        <v>4</v>
      </c>
      <c r="D32">
        <f>IF(ISNUMBER(SEARCH("kit2", 'Painel Shopee'!B32)), 2,
IF(ISNUMBER(SEARCH("kit3", 'Painel Shopee'!B32)), 3,
IF(ISNUMBER(SEARCH("kit4", 'Painel Shopee'!B32)), 4,
IF(ISNUMBER(SEARCH("kit5", 'Painel Shopee'!B32)), 5,
IF(ISNUMBER(SEARCH("kit6", 'Painel Shopee'!B32)), 6,
IF(ISNUMBER(SEARCH("kit7", 'Painel Shopee'!B32)), 7,
IF(ISNUMBER(SEARCH("kit8", 'Painel Shopee'!B32)), 8,
IF(ISNUMBER(SEARCH("kit9", 'Painel Shopee'!B32)), 9,
IF(ISNUMBER(SEARCH("kit10", 'Painel Shopee'!B32)), 10,
IF(ISNUMBER(SEARCH("kit11", 'Painel Shopee'!B32)), 11,
IF(ISNUMBER(SEARCH("kit12", 'Painel Shopee'!B32)), 12,
IF(ISNUMBER(SEARCH("kit13", 'Painel Shopee'!B32)), 13,
IF(ISNUMBER(SEARCH("kit14", 'Painel Shopee'!B32)), 14,
IF(ISNUMBER(SEARCH("kit15", 'Painel Shopee'!B32)), 15,
IF(ISNUMBER(SEARCH("kit16", 'Painel Shopee'!B32)), 16,
IF(ISNUMBER(SEARCH("kit17", 'Painel Shopee'!B32)), 17,
IF(ISNUMBER(SEARCH("kit18", 'Painel Shopee'!B32)), 18,
IF(ISNUMBER(SEARCH("kit19", 'Painel Shopee'!B32)), 19,
IF(ISNUMBER(SEARCH("kit20", 'Painel Shopee'!B32)), 20, 0)))))))))))))))))))</f>
        <v>0</v>
      </c>
      <c r="E32">
        <f>IF(D32=0,'Painel Shopee'!C32,D32*'Painel Shopee'!C32)</f>
        <v>1</v>
      </c>
    </row>
    <row r="33" spans="1:5" x14ac:dyDescent="0.25">
      <c r="A33">
        <f>IF(ISNUMBER(SEARCH("kit 2", 'Painel ML'!C33)), 2,
IF(ISNUMBER(SEARCH("kit 3", 'Painel ML'!C33)), 3,
IF(ISNUMBER(SEARCH("kit 4", 'Painel ML'!C33)), 4,
IF(ISNUMBER(SEARCH("kit 5", 'Painel ML'!C33)), 5,
IF(ISNUMBER(SEARCH("kit 6", 'Painel ML'!C33)), 6,
IF(ISNUMBER(SEARCH("kit 7", 'Painel ML'!C33)), 7,
IF(ISNUMBER(SEARCH("kit 8", 'Painel ML'!C33)), 8,
IF(ISNUMBER(SEARCH("kit 9", 'Painel ML'!C33)), 9,
IF(ISNUMBER(SEARCH("kit 10", 'Painel ML'!C33)), 10,
IF(ISNUMBER(SEARCH("kit 11", 'Painel ML'!C33)), 11,
IF(ISNUMBER(SEARCH("kit 12", 'Painel ML'!C33)), 12,
IF(ISNUMBER(SEARCH("kit 13", 'Painel ML'!C33)), 13,
IF(ISNUMBER(SEARCH("kit 14", 'Painel ML'!C33)), 14,
IF(ISNUMBER(SEARCH("kit 15", 'Painel ML'!C33)), 15,
IF(ISNUMBER(SEARCH("kit 16", 'Painel ML'!C33)), 16,
IF(ISNUMBER(SEARCH("kit 17", 'Painel ML'!C33)), 17,
IF(ISNUMBER(SEARCH("kit 18", 'Painel ML'!C33)), 18,
IF(ISNUMBER(SEARCH("kit 19", 'Painel ML'!C33)), 19,
IF(ISNUMBER(SEARCH("kit 20", 'Painel ML'!C33)), 20, 0)))))))))))))))))))</f>
        <v>0</v>
      </c>
      <c r="B33">
        <f>IF(A33=0,'Painel ML'!A33,A33*'Painel ML'!A33)</f>
        <v>2</v>
      </c>
      <c r="D33">
        <f>IF(ISNUMBER(SEARCH("kit2", 'Painel Shopee'!B33)), 2,
IF(ISNUMBER(SEARCH("kit3", 'Painel Shopee'!B33)), 3,
IF(ISNUMBER(SEARCH("kit4", 'Painel Shopee'!B33)), 4,
IF(ISNUMBER(SEARCH("kit5", 'Painel Shopee'!B33)), 5,
IF(ISNUMBER(SEARCH("kit6", 'Painel Shopee'!B33)), 6,
IF(ISNUMBER(SEARCH("kit7", 'Painel Shopee'!B33)), 7,
IF(ISNUMBER(SEARCH("kit8", 'Painel Shopee'!B33)), 8,
IF(ISNUMBER(SEARCH("kit9", 'Painel Shopee'!B33)), 9,
IF(ISNUMBER(SEARCH("kit10", 'Painel Shopee'!B33)), 10,
IF(ISNUMBER(SEARCH("kit11", 'Painel Shopee'!B33)), 11,
IF(ISNUMBER(SEARCH("kit12", 'Painel Shopee'!B33)), 12,
IF(ISNUMBER(SEARCH("kit13", 'Painel Shopee'!B33)), 13,
IF(ISNUMBER(SEARCH("kit14", 'Painel Shopee'!B33)), 14,
IF(ISNUMBER(SEARCH("kit15", 'Painel Shopee'!B33)), 15,
IF(ISNUMBER(SEARCH("kit16", 'Painel Shopee'!B33)), 16,
IF(ISNUMBER(SEARCH("kit17", 'Painel Shopee'!B33)), 17,
IF(ISNUMBER(SEARCH("kit18", 'Painel Shopee'!B33)), 18,
IF(ISNUMBER(SEARCH("kit19", 'Painel Shopee'!B33)), 19,
IF(ISNUMBER(SEARCH("kit20", 'Painel Shopee'!B33)), 20, 0)))))))))))))))))))</f>
        <v>0</v>
      </c>
      <c r="E33">
        <f>IF(D33=0,'Painel Shopee'!C33,D33*'Painel Shopee'!C33)</f>
        <v>1</v>
      </c>
    </row>
    <row r="34" spans="1:5" x14ac:dyDescent="0.25">
      <c r="A34">
        <f>IF(ISNUMBER(SEARCH("kit 2", 'Painel ML'!C34)), 2,
IF(ISNUMBER(SEARCH("kit 3", 'Painel ML'!C34)), 3,
IF(ISNUMBER(SEARCH("kit 4", 'Painel ML'!C34)), 4,
IF(ISNUMBER(SEARCH("kit 5", 'Painel ML'!C34)), 5,
IF(ISNUMBER(SEARCH("kit 6", 'Painel ML'!C34)), 6,
IF(ISNUMBER(SEARCH("kit 7", 'Painel ML'!C34)), 7,
IF(ISNUMBER(SEARCH("kit 8", 'Painel ML'!C34)), 8,
IF(ISNUMBER(SEARCH("kit 9", 'Painel ML'!C34)), 9,
IF(ISNUMBER(SEARCH("kit 10", 'Painel ML'!C34)), 10,
IF(ISNUMBER(SEARCH("kit 11", 'Painel ML'!C34)), 11,
IF(ISNUMBER(SEARCH("kit 12", 'Painel ML'!C34)), 12,
IF(ISNUMBER(SEARCH("kit 13", 'Painel ML'!C34)), 13,
IF(ISNUMBER(SEARCH("kit 14", 'Painel ML'!C34)), 14,
IF(ISNUMBER(SEARCH("kit 15", 'Painel ML'!C34)), 15,
IF(ISNUMBER(SEARCH("kit 16", 'Painel ML'!C34)), 16,
IF(ISNUMBER(SEARCH("kit 17", 'Painel ML'!C34)), 17,
IF(ISNUMBER(SEARCH("kit 18", 'Painel ML'!C34)), 18,
IF(ISNUMBER(SEARCH("kit 19", 'Painel ML'!C34)), 19,
IF(ISNUMBER(SEARCH("kit 20", 'Painel ML'!C34)), 20, 0)))))))))))))))))))</f>
        <v>0</v>
      </c>
      <c r="B34">
        <f>IF(A34=0,'Painel ML'!A34,A34*'Painel ML'!A34)</f>
        <v>1</v>
      </c>
      <c r="D34">
        <f>IF(ISNUMBER(SEARCH("kit2", 'Painel Shopee'!B34)), 2,
IF(ISNUMBER(SEARCH("kit3", 'Painel Shopee'!B34)), 3,
IF(ISNUMBER(SEARCH("kit4", 'Painel Shopee'!B34)), 4,
IF(ISNUMBER(SEARCH("kit5", 'Painel Shopee'!B34)), 5,
IF(ISNUMBER(SEARCH("kit6", 'Painel Shopee'!B34)), 6,
IF(ISNUMBER(SEARCH("kit7", 'Painel Shopee'!B34)), 7,
IF(ISNUMBER(SEARCH("kit8", 'Painel Shopee'!B34)), 8,
IF(ISNUMBER(SEARCH("kit9", 'Painel Shopee'!B34)), 9,
IF(ISNUMBER(SEARCH("kit10", 'Painel Shopee'!B34)), 10,
IF(ISNUMBER(SEARCH("kit11", 'Painel Shopee'!B34)), 11,
IF(ISNUMBER(SEARCH("kit12", 'Painel Shopee'!B34)), 12,
IF(ISNUMBER(SEARCH("kit13", 'Painel Shopee'!B34)), 13,
IF(ISNUMBER(SEARCH("kit14", 'Painel Shopee'!B34)), 14,
IF(ISNUMBER(SEARCH("kit15", 'Painel Shopee'!B34)), 15,
IF(ISNUMBER(SEARCH("kit16", 'Painel Shopee'!B34)), 16,
IF(ISNUMBER(SEARCH("kit17", 'Painel Shopee'!B34)), 17,
IF(ISNUMBER(SEARCH("kit18", 'Painel Shopee'!B34)), 18,
IF(ISNUMBER(SEARCH("kit19", 'Painel Shopee'!B34)), 19,
IF(ISNUMBER(SEARCH("kit20", 'Painel Shopee'!B34)), 20, 0)))))))))))))))))))</f>
        <v>0</v>
      </c>
      <c r="E34">
        <f>IF(D34=0,'Painel Shopee'!C34,D34*'Painel Shopee'!C34)</f>
        <v>1</v>
      </c>
    </row>
    <row r="35" spans="1:5" x14ac:dyDescent="0.25">
      <c r="A35">
        <f>IF(ISNUMBER(SEARCH("kit 2", 'Painel ML'!C35)), 2,
IF(ISNUMBER(SEARCH("kit 3", 'Painel ML'!C35)), 3,
IF(ISNUMBER(SEARCH("kit 4", 'Painel ML'!C35)), 4,
IF(ISNUMBER(SEARCH("kit 5", 'Painel ML'!C35)), 5,
IF(ISNUMBER(SEARCH("kit 6", 'Painel ML'!C35)), 6,
IF(ISNUMBER(SEARCH("kit 7", 'Painel ML'!C35)), 7,
IF(ISNUMBER(SEARCH("kit 8", 'Painel ML'!C35)), 8,
IF(ISNUMBER(SEARCH("kit 9", 'Painel ML'!C35)), 9,
IF(ISNUMBER(SEARCH("kit 10", 'Painel ML'!C35)), 10,
IF(ISNUMBER(SEARCH("kit 11", 'Painel ML'!C35)), 11,
IF(ISNUMBER(SEARCH("kit 12", 'Painel ML'!C35)), 12,
IF(ISNUMBER(SEARCH("kit 13", 'Painel ML'!C35)), 13,
IF(ISNUMBER(SEARCH("kit 14", 'Painel ML'!C35)), 14,
IF(ISNUMBER(SEARCH("kit 15", 'Painel ML'!C35)), 15,
IF(ISNUMBER(SEARCH("kit 16", 'Painel ML'!C35)), 16,
IF(ISNUMBER(SEARCH("kit 17", 'Painel ML'!C35)), 17,
IF(ISNUMBER(SEARCH("kit 18", 'Painel ML'!C35)), 18,
IF(ISNUMBER(SEARCH("kit 19", 'Painel ML'!C35)), 19,
IF(ISNUMBER(SEARCH("kit 20", 'Painel ML'!C35)), 20, 0)))))))))))))))))))</f>
        <v>12</v>
      </c>
      <c r="B35">
        <f>IF(A35=0,'Painel ML'!A35,A35*'Painel ML'!A35)</f>
        <v>12</v>
      </c>
      <c r="D35">
        <f>IF(ISNUMBER(SEARCH("kit2", 'Painel Shopee'!B35)), 2,
IF(ISNUMBER(SEARCH("kit3", 'Painel Shopee'!B35)), 3,
IF(ISNUMBER(SEARCH("kit4", 'Painel Shopee'!B35)), 4,
IF(ISNUMBER(SEARCH("kit5", 'Painel Shopee'!B35)), 5,
IF(ISNUMBER(SEARCH("kit6", 'Painel Shopee'!B35)), 6,
IF(ISNUMBER(SEARCH("kit7", 'Painel Shopee'!B35)), 7,
IF(ISNUMBER(SEARCH("kit8", 'Painel Shopee'!B35)), 8,
IF(ISNUMBER(SEARCH("kit9", 'Painel Shopee'!B35)), 9,
IF(ISNUMBER(SEARCH("kit10", 'Painel Shopee'!B35)), 10,
IF(ISNUMBER(SEARCH("kit11", 'Painel Shopee'!B35)), 11,
IF(ISNUMBER(SEARCH("kit12", 'Painel Shopee'!B35)), 12,
IF(ISNUMBER(SEARCH("kit13", 'Painel Shopee'!B35)), 13,
IF(ISNUMBER(SEARCH("kit14", 'Painel Shopee'!B35)), 14,
IF(ISNUMBER(SEARCH("kit15", 'Painel Shopee'!B35)), 15,
IF(ISNUMBER(SEARCH("kit16", 'Painel Shopee'!B35)), 16,
IF(ISNUMBER(SEARCH("kit17", 'Painel Shopee'!B35)), 17,
IF(ISNUMBER(SEARCH("kit18", 'Painel Shopee'!B35)), 18,
IF(ISNUMBER(SEARCH("kit19", 'Painel Shopee'!B35)), 19,
IF(ISNUMBER(SEARCH("kit20", 'Painel Shopee'!B35)), 20, 0)))))))))))))))))))</f>
        <v>0</v>
      </c>
      <c r="E35">
        <f>IF(D35=0,'Painel Shopee'!C35,D35*'Painel Shopee'!C35)</f>
        <v>1</v>
      </c>
    </row>
    <row r="36" spans="1:5" x14ac:dyDescent="0.25">
      <c r="A36">
        <f>IF(ISNUMBER(SEARCH("kit 2", 'Painel ML'!C36)), 2,
IF(ISNUMBER(SEARCH("kit 3", 'Painel ML'!C36)), 3,
IF(ISNUMBER(SEARCH("kit 4", 'Painel ML'!C36)), 4,
IF(ISNUMBER(SEARCH("kit 5", 'Painel ML'!C36)), 5,
IF(ISNUMBER(SEARCH("kit 6", 'Painel ML'!C36)), 6,
IF(ISNUMBER(SEARCH("kit 7", 'Painel ML'!C36)), 7,
IF(ISNUMBER(SEARCH("kit 8", 'Painel ML'!C36)), 8,
IF(ISNUMBER(SEARCH("kit 9", 'Painel ML'!C36)), 9,
IF(ISNUMBER(SEARCH("kit 10", 'Painel ML'!C36)), 10,
IF(ISNUMBER(SEARCH("kit 11", 'Painel ML'!C36)), 11,
IF(ISNUMBER(SEARCH("kit 12", 'Painel ML'!C36)), 12,
IF(ISNUMBER(SEARCH("kit 13", 'Painel ML'!C36)), 13,
IF(ISNUMBER(SEARCH("kit 14", 'Painel ML'!C36)), 14,
IF(ISNUMBER(SEARCH("kit 15", 'Painel ML'!C36)), 15,
IF(ISNUMBER(SEARCH("kit 16", 'Painel ML'!C36)), 16,
IF(ISNUMBER(SEARCH("kit 17", 'Painel ML'!C36)), 17,
IF(ISNUMBER(SEARCH("kit 18", 'Painel ML'!C36)), 18,
IF(ISNUMBER(SEARCH("kit 19", 'Painel ML'!C36)), 19,
IF(ISNUMBER(SEARCH("kit 20", 'Painel ML'!C36)), 20, 0)))))))))))))))))))</f>
        <v>0</v>
      </c>
      <c r="B36">
        <f>IF(A36=0,'Painel ML'!A36,A36*'Painel ML'!A36)</f>
        <v>1</v>
      </c>
      <c r="D36">
        <f>IF(ISNUMBER(SEARCH("kit2", 'Painel Shopee'!B36)), 2,
IF(ISNUMBER(SEARCH("kit3", 'Painel Shopee'!B36)), 3,
IF(ISNUMBER(SEARCH("kit4", 'Painel Shopee'!B36)), 4,
IF(ISNUMBER(SEARCH("kit5", 'Painel Shopee'!B36)), 5,
IF(ISNUMBER(SEARCH("kit6", 'Painel Shopee'!B36)), 6,
IF(ISNUMBER(SEARCH("kit7", 'Painel Shopee'!B36)), 7,
IF(ISNUMBER(SEARCH("kit8", 'Painel Shopee'!B36)), 8,
IF(ISNUMBER(SEARCH("kit9", 'Painel Shopee'!B36)), 9,
IF(ISNUMBER(SEARCH("kit10", 'Painel Shopee'!B36)), 10,
IF(ISNUMBER(SEARCH("kit11", 'Painel Shopee'!B36)), 11,
IF(ISNUMBER(SEARCH("kit12", 'Painel Shopee'!B36)), 12,
IF(ISNUMBER(SEARCH("kit13", 'Painel Shopee'!B36)), 13,
IF(ISNUMBER(SEARCH("kit14", 'Painel Shopee'!B36)), 14,
IF(ISNUMBER(SEARCH("kit15", 'Painel Shopee'!B36)), 15,
IF(ISNUMBER(SEARCH("kit16", 'Painel Shopee'!B36)), 16,
IF(ISNUMBER(SEARCH("kit17", 'Painel Shopee'!B36)), 17,
IF(ISNUMBER(SEARCH("kit18", 'Painel Shopee'!B36)), 18,
IF(ISNUMBER(SEARCH("kit19", 'Painel Shopee'!B36)), 19,
IF(ISNUMBER(SEARCH("kit20", 'Painel Shopee'!B36)), 20, 0)))))))))))))))))))</f>
        <v>0</v>
      </c>
      <c r="E36">
        <f>IF(D36=0,'Painel Shopee'!C36,D36*'Painel Shopee'!C36)</f>
        <v>2</v>
      </c>
    </row>
    <row r="37" spans="1:5" x14ac:dyDescent="0.25">
      <c r="A37">
        <f>IF(ISNUMBER(SEARCH("kit 2", 'Painel ML'!C37)), 2,
IF(ISNUMBER(SEARCH("kit 3", 'Painel ML'!C37)), 3,
IF(ISNUMBER(SEARCH("kit 4", 'Painel ML'!C37)), 4,
IF(ISNUMBER(SEARCH("kit 5", 'Painel ML'!C37)), 5,
IF(ISNUMBER(SEARCH("kit 6", 'Painel ML'!C37)), 6,
IF(ISNUMBER(SEARCH("kit 7", 'Painel ML'!C37)), 7,
IF(ISNUMBER(SEARCH("kit 8", 'Painel ML'!C37)), 8,
IF(ISNUMBER(SEARCH("kit 9", 'Painel ML'!C37)), 9,
IF(ISNUMBER(SEARCH("kit 10", 'Painel ML'!C37)), 10,
IF(ISNUMBER(SEARCH("kit 11", 'Painel ML'!C37)), 11,
IF(ISNUMBER(SEARCH("kit 12", 'Painel ML'!C37)), 12,
IF(ISNUMBER(SEARCH("kit 13", 'Painel ML'!C37)), 13,
IF(ISNUMBER(SEARCH("kit 14", 'Painel ML'!C37)), 14,
IF(ISNUMBER(SEARCH("kit 15", 'Painel ML'!C37)), 15,
IF(ISNUMBER(SEARCH("kit 16", 'Painel ML'!C37)), 16,
IF(ISNUMBER(SEARCH("kit 17", 'Painel ML'!C37)), 17,
IF(ISNUMBER(SEARCH("kit 18", 'Painel ML'!C37)), 18,
IF(ISNUMBER(SEARCH("kit 19", 'Painel ML'!C37)), 19,
IF(ISNUMBER(SEARCH("kit 20", 'Painel ML'!C37)), 20, 0)))))))))))))))))))</f>
        <v>0</v>
      </c>
      <c r="B37">
        <f>IF(A37=0,'Painel ML'!A37,A37*'Painel ML'!A37)</f>
        <v>1</v>
      </c>
      <c r="D37">
        <f>IF(ISNUMBER(SEARCH("kit2", 'Painel Shopee'!B37)), 2,
IF(ISNUMBER(SEARCH("kit3", 'Painel Shopee'!B37)), 3,
IF(ISNUMBER(SEARCH("kit4", 'Painel Shopee'!B37)), 4,
IF(ISNUMBER(SEARCH("kit5", 'Painel Shopee'!B37)), 5,
IF(ISNUMBER(SEARCH("kit6", 'Painel Shopee'!B37)), 6,
IF(ISNUMBER(SEARCH("kit7", 'Painel Shopee'!B37)), 7,
IF(ISNUMBER(SEARCH("kit8", 'Painel Shopee'!B37)), 8,
IF(ISNUMBER(SEARCH("kit9", 'Painel Shopee'!B37)), 9,
IF(ISNUMBER(SEARCH("kit10", 'Painel Shopee'!B37)), 10,
IF(ISNUMBER(SEARCH("kit11", 'Painel Shopee'!B37)), 11,
IF(ISNUMBER(SEARCH("kit12", 'Painel Shopee'!B37)), 12,
IF(ISNUMBER(SEARCH("kit13", 'Painel Shopee'!B37)), 13,
IF(ISNUMBER(SEARCH("kit14", 'Painel Shopee'!B37)), 14,
IF(ISNUMBER(SEARCH("kit15", 'Painel Shopee'!B37)), 15,
IF(ISNUMBER(SEARCH("kit16", 'Painel Shopee'!B37)), 16,
IF(ISNUMBER(SEARCH("kit17", 'Painel Shopee'!B37)), 17,
IF(ISNUMBER(SEARCH("kit18", 'Painel Shopee'!B37)), 18,
IF(ISNUMBER(SEARCH("kit19", 'Painel Shopee'!B37)), 19,
IF(ISNUMBER(SEARCH("kit20", 'Painel Shopee'!B37)), 20, 0)))))))))))))))))))</f>
        <v>0</v>
      </c>
      <c r="E37">
        <f>IF(D37=0,'Painel Shopee'!C37,D37*'Painel Shopee'!C37)</f>
        <v>1</v>
      </c>
    </row>
    <row r="38" spans="1:5" x14ac:dyDescent="0.25">
      <c r="A38">
        <f>IF(ISNUMBER(SEARCH("kit 2", 'Painel ML'!C38)), 2,
IF(ISNUMBER(SEARCH("kit 3", 'Painel ML'!C38)), 3,
IF(ISNUMBER(SEARCH("kit 4", 'Painel ML'!C38)), 4,
IF(ISNUMBER(SEARCH("kit 5", 'Painel ML'!C38)), 5,
IF(ISNUMBER(SEARCH("kit 6", 'Painel ML'!C38)), 6,
IF(ISNUMBER(SEARCH("kit 7", 'Painel ML'!C38)), 7,
IF(ISNUMBER(SEARCH("kit 8", 'Painel ML'!C38)), 8,
IF(ISNUMBER(SEARCH("kit 9", 'Painel ML'!C38)), 9,
IF(ISNUMBER(SEARCH("kit 10", 'Painel ML'!C38)), 10,
IF(ISNUMBER(SEARCH("kit 11", 'Painel ML'!C38)), 11,
IF(ISNUMBER(SEARCH("kit 12", 'Painel ML'!C38)), 12,
IF(ISNUMBER(SEARCH("kit 13", 'Painel ML'!C38)), 13,
IF(ISNUMBER(SEARCH("kit 14", 'Painel ML'!C38)), 14,
IF(ISNUMBER(SEARCH("kit 15", 'Painel ML'!C38)), 15,
IF(ISNUMBER(SEARCH("kit 16", 'Painel ML'!C38)), 16,
IF(ISNUMBER(SEARCH("kit 17", 'Painel ML'!C38)), 17,
IF(ISNUMBER(SEARCH("kit 18", 'Painel ML'!C38)), 18,
IF(ISNUMBER(SEARCH("kit 19", 'Painel ML'!C38)), 19,
IF(ISNUMBER(SEARCH("kit 20", 'Painel ML'!C38)), 20, 0)))))))))))))))))))</f>
        <v>0</v>
      </c>
      <c r="B38">
        <f>IF(A38=0,'Painel ML'!A38,A38*'Painel ML'!A38)</f>
        <v>2</v>
      </c>
      <c r="D38">
        <f>IF(ISNUMBER(SEARCH("kit2", 'Painel Shopee'!B38)), 2,
IF(ISNUMBER(SEARCH("kit3", 'Painel Shopee'!B38)), 3,
IF(ISNUMBER(SEARCH("kit4", 'Painel Shopee'!B38)), 4,
IF(ISNUMBER(SEARCH("kit5", 'Painel Shopee'!B38)), 5,
IF(ISNUMBER(SEARCH("kit6", 'Painel Shopee'!B38)), 6,
IF(ISNUMBER(SEARCH("kit7", 'Painel Shopee'!B38)), 7,
IF(ISNUMBER(SEARCH("kit8", 'Painel Shopee'!B38)), 8,
IF(ISNUMBER(SEARCH("kit9", 'Painel Shopee'!B38)), 9,
IF(ISNUMBER(SEARCH("kit10", 'Painel Shopee'!B38)), 10,
IF(ISNUMBER(SEARCH("kit11", 'Painel Shopee'!B38)), 11,
IF(ISNUMBER(SEARCH("kit12", 'Painel Shopee'!B38)), 12,
IF(ISNUMBER(SEARCH("kit13", 'Painel Shopee'!B38)), 13,
IF(ISNUMBER(SEARCH("kit14", 'Painel Shopee'!B38)), 14,
IF(ISNUMBER(SEARCH("kit15", 'Painel Shopee'!B38)), 15,
IF(ISNUMBER(SEARCH("kit16", 'Painel Shopee'!B38)), 16,
IF(ISNUMBER(SEARCH("kit17", 'Painel Shopee'!B38)), 17,
IF(ISNUMBER(SEARCH("kit18", 'Painel Shopee'!B38)), 18,
IF(ISNUMBER(SEARCH("kit19", 'Painel Shopee'!B38)), 19,
IF(ISNUMBER(SEARCH("kit20", 'Painel Shopee'!B38)), 20, 0)))))))))))))))))))</f>
        <v>0</v>
      </c>
      <c r="E38">
        <f>IF(D38=0,'Painel Shopee'!C38,D38*'Painel Shopee'!C38)</f>
        <v>1</v>
      </c>
    </row>
    <row r="39" spans="1:5" x14ac:dyDescent="0.25">
      <c r="A39">
        <f>IF(ISNUMBER(SEARCH("kit 2", 'Painel ML'!C39)), 2,
IF(ISNUMBER(SEARCH("kit 3", 'Painel ML'!C39)), 3,
IF(ISNUMBER(SEARCH("kit 4", 'Painel ML'!C39)), 4,
IF(ISNUMBER(SEARCH("kit 5", 'Painel ML'!C39)), 5,
IF(ISNUMBER(SEARCH("kit 6", 'Painel ML'!C39)), 6,
IF(ISNUMBER(SEARCH("kit 7", 'Painel ML'!C39)), 7,
IF(ISNUMBER(SEARCH("kit 8", 'Painel ML'!C39)), 8,
IF(ISNUMBER(SEARCH("kit 9", 'Painel ML'!C39)), 9,
IF(ISNUMBER(SEARCH("kit 10", 'Painel ML'!C39)), 10,
IF(ISNUMBER(SEARCH("kit 11", 'Painel ML'!C39)), 11,
IF(ISNUMBER(SEARCH("kit 12", 'Painel ML'!C39)), 12,
IF(ISNUMBER(SEARCH("kit 13", 'Painel ML'!C39)), 13,
IF(ISNUMBER(SEARCH("kit 14", 'Painel ML'!C39)), 14,
IF(ISNUMBER(SEARCH("kit 15", 'Painel ML'!C39)), 15,
IF(ISNUMBER(SEARCH("kit 16", 'Painel ML'!C39)), 16,
IF(ISNUMBER(SEARCH("kit 17", 'Painel ML'!C39)), 17,
IF(ISNUMBER(SEARCH("kit 18", 'Painel ML'!C39)), 18,
IF(ISNUMBER(SEARCH("kit 19", 'Painel ML'!C39)), 19,
IF(ISNUMBER(SEARCH("kit 20", 'Painel ML'!C39)), 20, 0)))))))))))))))))))</f>
        <v>2</v>
      </c>
      <c r="B39">
        <f>IF(A39=0,'Painel ML'!A39,A39*'Painel ML'!A39)</f>
        <v>2</v>
      </c>
      <c r="D39">
        <f>IF(ISNUMBER(SEARCH("kit2", 'Painel Shopee'!B39)), 2,
IF(ISNUMBER(SEARCH("kit3", 'Painel Shopee'!B39)), 3,
IF(ISNUMBER(SEARCH("kit4", 'Painel Shopee'!B39)), 4,
IF(ISNUMBER(SEARCH("kit5", 'Painel Shopee'!B39)), 5,
IF(ISNUMBER(SEARCH("kit6", 'Painel Shopee'!B39)), 6,
IF(ISNUMBER(SEARCH("kit7", 'Painel Shopee'!B39)), 7,
IF(ISNUMBER(SEARCH("kit8", 'Painel Shopee'!B39)), 8,
IF(ISNUMBER(SEARCH("kit9", 'Painel Shopee'!B39)), 9,
IF(ISNUMBER(SEARCH("kit10", 'Painel Shopee'!B39)), 10,
IF(ISNUMBER(SEARCH("kit11", 'Painel Shopee'!B39)), 11,
IF(ISNUMBER(SEARCH("kit12", 'Painel Shopee'!B39)), 12,
IF(ISNUMBER(SEARCH("kit13", 'Painel Shopee'!B39)), 13,
IF(ISNUMBER(SEARCH("kit14", 'Painel Shopee'!B39)), 14,
IF(ISNUMBER(SEARCH("kit15", 'Painel Shopee'!B39)), 15,
IF(ISNUMBER(SEARCH("kit16", 'Painel Shopee'!B39)), 16,
IF(ISNUMBER(SEARCH("kit17", 'Painel Shopee'!B39)), 17,
IF(ISNUMBER(SEARCH("kit18", 'Painel Shopee'!B39)), 18,
IF(ISNUMBER(SEARCH("kit19", 'Painel Shopee'!B39)), 19,
IF(ISNUMBER(SEARCH("kit20", 'Painel Shopee'!B39)), 20, 0)))))))))))))))))))</f>
        <v>0</v>
      </c>
      <c r="E39">
        <f>IF(D39=0,'Painel Shopee'!C39,D39*'Painel Shopee'!C39)</f>
        <v>2</v>
      </c>
    </row>
    <row r="40" spans="1:5" x14ac:dyDescent="0.25">
      <c r="A40">
        <f>IF(ISNUMBER(SEARCH("kit 2", 'Painel ML'!C40)), 2,
IF(ISNUMBER(SEARCH("kit 3", 'Painel ML'!C40)), 3,
IF(ISNUMBER(SEARCH("kit 4", 'Painel ML'!C40)), 4,
IF(ISNUMBER(SEARCH("kit 5", 'Painel ML'!C40)), 5,
IF(ISNUMBER(SEARCH("kit 6", 'Painel ML'!C40)), 6,
IF(ISNUMBER(SEARCH("kit 7", 'Painel ML'!C40)), 7,
IF(ISNUMBER(SEARCH("kit 8", 'Painel ML'!C40)), 8,
IF(ISNUMBER(SEARCH("kit 9", 'Painel ML'!C40)), 9,
IF(ISNUMBER(SEARCH("kit 10", 'Painel ML'!C40)), 10,
IF(ISNUMBER(SEARCH("kit 11", 'Painel ML'!C40)), 11,
IF(ISNUMBER(SEARCH("kit 12", 'Painel ML'!C40)), 12,
IF(ISNUMBER(SEARCH("kit 13", 'Painel ML'!C40)), 13,
IF(ISNUMBER(SEARCH("kit 14", 'Painel ML'!C40)), 14,
IF(ISNUMBER(SEARCH("kit 15", 'Painel ML'!C40)), 15,
IF(ISNUMBER(SEARCH("kit 16", 'Painel ML'!C40)), 16,
IF(ISNUMBER(SEARCH("kit 17", 'Painel ML'!C40)), 17,
IF(ISNUMBER(SEARCH("kit 18", 'Painel ML'!C40)), 18,
IF(ISNUMBER(SEARCH("kit 19", 'Painel ML'!C40)), 19,
IF(ISNUMBER(SEARCH("kit 20", 'Painel ML'!C40)), 20, 0)))))))))))))))))))</f>
        <v>0</v>
      </c>
      <c r="B40">
        <f>IF(A40=0,'Painel ML'!A40,A40*'Painel ML'!A40)</f>
        <v>2</v>
      </c>
      <c r="D40">
        <f>IF(ISNUMBER(SEARCH("kit2", 'Painel Shopee'!B40)), 2,
IF(ISNUMBER(SEARCH("kit3", 'Painel Shopee'!B40)), 3,
IF(ISNUMBER(SEARCH("kit4", 'Painel Shopee'!B40)), 4,
IF(ISNUMBER(SEARCH("kit5", 'Painel Shopee'!B40)), 5,
IF(ISNUMBER(SEARCH("kit6", 'Painel Shopee'!B40)), 6,
IF(ISNUMBER(SEARCH("kit7", 'Painel Shopee'!B40)), 7,
IF(ISNUMBER(SEARCH("kit8", 'Painel Shopee'!B40)), 8,
IF(ISNUMBER(SEARCH("kit9", 'Painel Shopee'!B40)), 9,
IF(ISNUMBER(SEARCH("kit10", 'Painel Shopee'!B40)), 10,
IF(ISNUMBER(SEARCH("kit11", 'Painel Shopee'!B40)), 11,
IF(ISNUMBER(SEARCH("kit12", 'Painel Shopee'!B40)), 12,
IF(ISNUMBER(SEARCH("kit13", 'Painel Shopee'!B40)), 13,
IF(ISNUMBER(SEARCH("kit14", 'Painel Shopee'!B40)), 14,
IF(ISNUMBER(SEARCH("kit15", 'Painel Shopee'!B40)), 15,
IF(ISNUMBER(SEARCH("kit16", 'Painel Shopee'!B40)), 16,
IF(ISNUMBER(SEARCH("kit17", 'Painel Shopee'!B40)), 17,
IF(ISNUMBER(SEARCH("kit18", 'Painel Shopee'!B40)), 18,
IF(ISNUMBER(SEARCH("kit19", 'Painel Shopee'!B40)), 19,
IF(ISNUMBER(SEARCH("kit20", 'Painel Shopee'!B40)), 20, 0)))))))))))))))))))</f>
        <v>0</v>
      </c>
      <c r="E40">
        <f>IF(D40=0,'Painel Shopee'!C40,D40*'Painel Shopee'!C40)</f>
        <v>1</v>
      </c>
    </row>
    <row r="41" spans="1:5" x14ac:dyDescent="0.25">
      <c r="A41">
        <f>IF(ISNUMBER(SEARCH("kit 2", 'Painel ML'!C41)), 2,
IF(ISNUMBER(SEARCH("kit 3", 'Painel ML'!C41)), 3,
IF(ISNUMBER(SEARCH("kit 4", 'Painel ML'!C41)), 4,
IF(ISNUMBER(SEARCH("kit 5", 'Painel ML'!C41)), 5,
IF(ISNUMBER(SEARCH("kit 6", 'Painel ML'!C41)), 6,
IF(ISNUMBER(SEARCH("kit 7", 'Painel ML'!C41)), 7,
IF(ISNUMBER(SEARCH("kit 8", 'Painel ML'!C41)), 8,
IF(ISNUMBER(SEARCH("kit 9", 'Painel ML'!C41)), 9,
IF(ISNUMBER(SEARCH("kit 10", 'Painel ML'!C41)), 10,
IF(ISNUMBER(SEARCH("kit 11", 'Painel ML'!C41)), 11,
IF(ISNUMBER(SEARCH("kit 12", 'Painel ML'!C41)), 12,
IF(ISNUMBER(SEARCH("kit 13", 'Painel ML'!C41)), 13,
IF(ISNUMBER(SEARCH("kit 14", 'Painel ML'!C41)), 14,
IF(ISNUMBER(SEARCH("kit 15", 'Painel ML'!C41)), 15,
IF(ISNUMBER(SEARCH("kit 16", 'Painel ML'!C41)), 16,
IF(ISNUMBER(SEARCH("kit 17", 'Painel ML'!C41)), 17,
IF(ISNUMBER(SEARCH("kit 18", 'Painel ML'!C41)), 18,
IF(ISNUMBER(SEARCH("kit 19", 'Painel ML'!C41)), 19,
IF(ISNUMBER(SEARCH("kit 20", 'Painel ML'!C41)), 20, 0)))))))))))))))))))</f>
        <v>0</v>
      </c>
      <c r="B41">
        <f>IF(A41=0,'Painel ML'!A41,A41*'Painel ML'!A41)</f>
        <v>1</v>
      </c>
      <c r="D41">
        <f>IF(ISNUMBER(SEARCH("kit2", 'Painel Shopee'!B41)), 2,
IF(ISNUMBER(SEARCH("kit3", 'Painel Shopee'!B41)), 3,
IF(ISNUMBER(SEARCH("kit4", 'Painel Shopee'!B41)), 4,
IF(ISNUMBER(SEARCH("kit5", 'Painel Shopee'!B41)), 5,
IF(ISNUMBER(SEARCH("kit6", 'Painel Shopee'!B41)), 6,
IF(ISNUMBER(SEARCH("kit7", 'Painel Shopee'!B41)), 7,
IF(ISNUMBER(SEARCH("kit8", 'Painel Shopee'!B41)), 8,
IF(ISNUMBER(SEARCH("kit9", 'Painel Shopee'!B41)), 9,
IF(ISNUMBER(SEARCH("kit10", 'Painel Shopee'!B41)), 10,
IF(ISNUMBER(SEARCH("kit11", 'Painel Shopee'!B41)), 11,
IF(ISNUMBER(SEARCH("kit12", 'Painel Shopee'!B41)), 12,
IF(ISNUMBER(SEARCH("kit13", 'Painel Shopee'!B41)), 13,
IF(ISNUMBER(SEARCH("kit14", 'Painel Shopee'!B41)), 14,
IF(ISNUMBER(SEARCH("kit15", 'Painel Shopee'!B41)), 15,
IF(ISNUMBER(SEARCH("kit16", 'Painel Shopee'!B41)), 16,
IF(ISNUMBER(SEARCH("kit17", 'Painel Shopee'!B41)), 17,
IF(ISNUMBER(SEARCH("kit18", 'Painel Shopee'!B41)), 18,
IF(ISNUMBER(SEARCH("kit19", 'Painel Shopee'!B41)), 19,
IF(ISNUMBER(SEARCH("kit20", 'Painel Shopee'!B41)), 20, 0)))))))))))))))))))</f>
        <v>0</v>
      </c>
      <c r="E41">
        <f>IF(D41=0,'Painel Shopee'!C41,D41*'Painel Shopee'!C41)</f>
        <v>2</v>
      </c>
    </row>
    <row r="42" spans="1:5" x14ac:dyDescent="0.25">
      <c r="A42">
        <f>IF(ISNUMBER(SEARCH("kit 2", 'Painel ML'!C42)), 2,
IF(ISNUMBER(SEARCH("kit 3", 'Painel ML'!C42)), 3,
IF(ISNUMBER(SEARCH("kit 4", 'Painel ML'!C42)), 4,
IF(ISNUMBER(SEARCH("kit 5", 'Painel ML'!C42)), 5,
IF(ISNUMBER(SEARCH("kit 6", 'Painel ML'!C42)), 6,
IF(ISNUMBER(SEARCH("kit 7", 'Painel ML'!C42)), 7,
IF(ISNUMBER(SEARCH("kit 8", 'Painel ML'!C42)), 8,
IF(ISNUMBER(SEARCH("kit 9", 'Painel ML'!C42)), 9,
IF(ISNUMBER(SEARCH("kit 10", 'Painel ML'!C42)), 10,
IF(ISNUMBER(SEARCH("kit 11", 'Painel ML'!C42)), 11,
IF(ISNUMBER(SEARCH("kit 12", 'Painel ML'!C42)), 12,
IF(ISNUMBER(SEARCH("kit 13", 'Painel ML'!C42)), 13,
IF(ISNUMBER(SEARCH("kit 14", 'Painel ML'!C42)), 14,
IF(ISNUMBER(SEARCH("kit 15", 'Painel ML'!C42)), 15,
IF(ISNUMBER(SEARCH("kit 16", 'Painel ML'!C42)), 16,
IF(ISNUMBER(SEARCH("kit 17", 'Painel ML'!C42)), 17,
IF(ISNUMBER(SEARCH("kit 18", 'Painel ML'!C42)), 18,
IF(ISNUMBER(SEARCH("kit 19", 'Painel ML'!C42)), 19,
IF(ISNUMBER(SEARCH("kit 20", 'Painel ML'!C42)), 20, 0)))))))))))))))))))</f>
        <v>10</v>
      </c>
      <c r="B42">
        <f>IF(A42=0,'Painel ML'!A42,A42*'Painel ML'!A42)</f>
        <v>10</v>
      </c>
      <c r="D42">
        <f>IF(ISNUMBER(SEARCH("kit2", 'Painel Shopee'!B42)), 2,
IF(ISNUMBER(SEARCH("kit3", 'Painel Shopee'!B42)), 3,
IF(ISNUMBER(SEARCH("kit4", 'Painel Shopee'!B42)), 4,
IF(ISNUMBER(SEARCH("kit5", 'Painel Shopee'!B42)), 5,
IF(ISNUMBER(SEARCH("kit6", 'Painel Shopee'!B42)), 6,
IF(ISNUMBER(SEARCH("kit7", 'Painel Shopee'!B42)), 7,
IF(ISNUMBER(SEARCH("kit8", 'Painel Shopee'!B42)), 8,
IF(ISNUMBER(SEARCH("kit9", 'Painel Shopee'!B42)), 9,
IF(ISNUMBER(SEARCH("kit10", 'Painel Shopee'!B42)), 10,
IF(ISNUMBER(SEARCH("kit11", 'Painel Shopee'!B42)), 11,
IF(ISNUMBER(SEARCH("kit12", 'Painel Shopee'!B42)), 12,
IF(ISNUMBER(SEARCH("kit13", 'Painel Shopee'!B42)), 13,
IF(ISNUMBER(SEARCH("kit14", 'Painel Shopee'!B42)), 14,
IF(ISNUMBER(SEARCH("kit15", 'Painel Shopee'!B42)), 15,
IF(ISNUMBER(SEARCH("kit16", 'Painel Shopee'!B42)), 16,
IF(ISNUMBER(SEARCH("kit17", 'Painel Shopee'!B42)), 17,
IF(ISNUMBER(SEARCH("kit18", 'Painel Shopee'!B42)), 18,
IF(ISNUMBER(SEARCH("kit19", 'Painel Shopee'!B42)), 19,
IF(ISNUMBER(SEARCH("kit20", 'Painel Shopee'!B42)), 20, 0)))))))))))))))))))</f>
        <v>0</v>
      </c>
      <c r="E42">
        <f>IF(D42=0,'Painel Shopee'!C42,D42*'Painel Shopee'!C42)</f>
        <v>1</v>
      </c>
    </row>
    <row r="43" spans="1:5" x14ac:dyDescent="0.25">
      <c r="A43">
        <f>IF(ISNUMBER(SEARCH("kit 2", 'Painel ML'!C43)), 2,
IF(ISNUMBER(SEARCH("kit 3", 'Painel ML'!C43)), 3,
IF(ISNUMBER(SEARCH("kit 4", 'Painel ML'!C43)), 4,
IF(ISNUMBER(SEARCH("kit 5", 'Painel ML'!C43)), 5,
IF(ISNUMBER(SEARCH("kit 6", 'Painel ML'!C43)), 6,
IF(ISNUMBER(SEARCH("kit 7", 'Painel ML'!C43)), 7,
IF(ISNUMBER(SEARCH("kit 8", 'Painel ML'!C43)), 8,
IF(ISNUMBER(SEARCH("kit 9", 'Painel ML'!C43)), 9,
IF(ISNUMBER(SEARCH("kit 10", 'Painel ML'!C43)), 10,
IF(ISNUMBER(SEARCH("kit 11", 'Painel ML'!C43)), 11,
IF(ISNUMBER(SEARCH("kit 12", 'Painel ML'!C43)), 12,
IF(ISNUMBER(SEARCH("kit 13", 'Painel ML'!C43)), 13,
IF(ISNUMBER(SEARCH("kit 14", 'Painel ML'!C43)), 14,
IF(ISNUMBER(SEARCH("kit 15", 'Painel ML'!C43)), 15,
IF(ISNUMBER(SEARCH("kit 16", 'Painel ML'!C43)), 16,
IF(ISNUMBER(SEARCH("kit 17", 'Painel ML'!C43)), 17,
IF(ISNUMBER(SEARCH("kit 18", 'Painel ML'!C43)), 18,
IF(ISNUMBER(SEARCH("kit 19", 'Painel ML'!C43)), 19,
IF(ISNUMBER(SEARCH("kit 20", 'Painel ML'!C43)), 20, 0)))))))))))))))))))</f>
        <v>2</v>
      </c>
      <c r="B43">
        <f>IF(A43=0,'Painel ML'!A43,A43*'Painel ML'!A43)</f>
        <v>2</v>
      </c>
      <c r="D43">
        <f>IF(ISNUMBER(SEARCH("kit2", 'Painel Shopee'!B43)), 2,
IF(ISNUMBER(SEARCH("kit3", 'Painel Shopee'!B43)), 3,
IF(ISNUMBER(SEARCH("kit4", 'Painel Shopee'!B43)), 4,
IF(ISNUMBER(SEARCH("kit5", 'Painel Shopee'!B43)), 5,
IF(ISNUMBER(SEARCH("kit6", 'Painel Shopee'!B43)), 6,
IF(ISNUMBER(SEARCH("kit7", 'Painel Shopee'!B43)), 7,
IF(ISNUMBER(SEARCH("kit8", 'Painel Shopee'!B43)), 8,
IF(ISNUMBER(SEARCH("kit9", 'Painel Shopee'!B43)), 9,
IF(ISNUMBER(SEARCH("kit10", 'Painel Shopee'!B43)), 10,
IF(ISNUMBER(SEARCH("kit11", 'Painel Shopee'!B43)), 11,
IF(ISNUMBER(SEARCH("kit12", 'Painel Shopee'!B43)), 12,
IF(ISNUMBER(SEARCH("kit13", 'Painel Shopee'!B43)), 13,
IF(ISNUMBER(SEARCH("kit14", 'Painel Shopee'!B43)), 14,
IF(ISNUMBER(SEARCH("kit15", 'Painel Shopee'!B43)), 15,
IF(ISNUMBER(SEARCH("kit16", 'Painel Shopee'!B43)), 16,
IF(ISNUMBER(SEARCH("kit17", 'Painel Shopee'!B43)), 17,
IF(ISNUMBER(SEARCH("kit18", 'Painel Shopee'!B43)), 18,
IF(ISNUMBER(SEARCH("kit19", 'Painel Shopee'!B43)), 19,
IF(ISNUMBER(SEARCH("kit20", 'Painel Shopee'!B43)), 20, 0)))))))))))))))))))</f>
        <v>0</v>
      </c>
      <c r="E43">
        <f>IF(D43=0,'Painel Shopee'!C43,D43*'Painel Shopee'!C43)</f>
        <v>1</v>
      </c>
    </row>
    <row r="44" spans="1:5" x14ac:dyDescent="0.25">
      <c r="A44">
        <f>IF(ISNUMBER(SEARCH("kit 2", 'Painel ML'!C44)), 2,
IF(ISNUMBER(SEARCH("kit 3", 'Painel ML'!C44)), 3,
IF(ISNUMBER(SEARCH("kit 4", 'Painel ML'!C44)), 4,
IF(ISNUMBER(SEARCH("kit 5", 'Painel ML'!C44)), 5,
IF(ISNUMBER(SEARCH("kit 6", 'Painel ML'!C44)), 6,
IF(ISNUMBER(SEARCH("kit 7", 'Painel ML'!C44)), 7,
IF(ISNUMBER(SEARCH("kit 8", 'Painel ML'!C44)), 8,
IF(ISNUMBER(SEARCH("kit 9", 'Painel ML'!C44)), 9,
IF(ISNUMBER(SEARCH("kit 10", 'Painel ML'!C44)), 10,
IF(ISNUMBER(SEARCH("kit 11", 'Painel ML'!C44)), 11,
IF(ISNUMBER(SEARCH("kit 12", 'Painel ML'!C44)), 12,
IF(ISNUMBER(SEARCH("kit 13", 'Painel ML'!C44)), 13,
IF(ISNUMBER(SEARCH("kit 14", 'Painel ML'!C44)), 14,
IF(ISNUMBER(SEARCH("kit 15", 'Painel ML'!C44)), 15,
IF(ISNUMBER(SEARCH("kit 16", 'Painel ML'!C44)), 16,
IF(ISNUMBER(SEARCH("kit 17", 'Painel ML'!C44)), 17,
IF(ISNUMBER(SEARCH("kit 18", 'Painel ML'!C44)), 18,
IF(ISNUMBER(SEARCH("kit 19", 'Painel ML'!C44)), 19,
IF(ISNUMBER(SEARCH("kit 20", 'Painel ML'!C44)), 20, 0)))))))))))))))))))</f>
        <v>5</v>
      </c>
      <c r="B44">
        <f>IF(A44=0,'Painel ML'!A44,A44*'Painel ML'!A44)</f>
        <v>5</v>
      </c>
      <c r="D44">
        <f>IF(ISNUMBER(SEARCH("kit2", 'Painel Shopee'!B44)), 2,
IF(ISNUMBER(SEARCH("kit3", 'Painel Shopee'!B44)), 3,
IF(ISNUMBER(SEARCH("kit4", 'Painel Shopee'!B44)), 4,
IF(ISNUMBER(SEARCH("kit5", 'Painel Shopee'!B44)), 5,
IF(ISNUMBER(SEARCH("kit6", 'Painel Shopee'!B44)), 6,
IF(ISNUMBER(SEARCH("kit7", 'Painel Shopee'!B44)), 7,
IF(ISNUMBER(SEARCH("kit8", 'Painel Shopee'!B44)), 8,
IF(ISNUMBER(SEARCH("kit9", 'Painel Shopee'!B44)), 9,
IF(ISNUMBER(SEARCH("kit10", 'Painel Shopee'!B44)), 10,
IF(ISNUMBER(SEARCH("kit11", 'Painel Shopee'!B44)), 11,
IF(ISNUMBER(SEARCH("kit12", 'Painel Shopee'!B44)), 12,
IF(ISNUMBER(SEARCH("kit13", 'Painel Shopee'!B44)), 13,
IF(ISNUMBER(SEARCH("kit14", 'Painel Shopee'!B44)), 14,
IF(ISNUMBER(SEARCH("kit15", 'Painel Shopee'!B44)), 15,
IF(ISNUMBER(SEARCH("kit16", 'Painel Shopee'!B44)), 16,
IF(ISNUMBER(SEARCH("kit17", 'Painel Shopee'!B44)), 17,
IF(ISNUMBER(SEARCH("kit18", 'Painel Shopee'!B44)), 18,
IF(ISNUMBER(SEARCH("kit19", 'Painel Shopee'!B44)), 19,
IF(ISNUMBER(SEARCH("kit20", 'Painel Shopee'!B44)), 20, 0)))))))))))))))))))</f>
        <v>0</v>
      </c>
      <c r="E44">
        <f>IF(D44=0,'Painel Shopee'!C44,D44*'Painel Shopee'!C44)</f>
        <v>1</v>
      </c>
    </row>
    <row r="45" spans="1:5" x14ac:dyDescent="0.25">
      <c r="A45">
        <f>IF(ISNUMBER(SEARCH("kit 2", 'Painel ML'!C45)), 2,
IF(ISNUMBER(SEARCH("kit 3", 'Painel ML'!C45)), 3,
IF(ISNUMBER(SEARCH("kit 4", 'Painel ML'!C45)), 4,
IF(ISNUMBER(SEARCH("kit 5", 'Painel ML'!C45)), 5,
IF(ISNUMBER(SEARCH("kit 6", 'Painel ML'!C45)), 6,
IF(ISNUMBER(SEARCH("kit 7", 'Painel ML'!C45)), 7,
IF(ISNUMBER(SEARCH("kit 8", 'Painel ML'!C45)), 8,
IF(ISNUMBER(SEARCH("kit 9", 'Painel ML'!C45)), 9,
IF(ISNUMBER(SEARCH("kit 10", 'Painel ML'!C45)), 10,
IF(ISNUMBER(SEARCH("kit 11", 'Painel ML'!C45)), 11,
IF(ISNUMBER(SEARCH("kit 12", 'Painel ML'!C45)), 12,
IF(ISNUMBER(SEARCH("kit 13", 'Painel ML'!C45)), 13,
IF(ISNUMBER(SEARCH("kit 14", 'Painel ML'!C45)), 14,
IF(ISNUMBER(SEARCH("kit 15", 'Painel ML'!C45)), 15,
IF(ISNUMBER(SEARCH("kit 16", 'Painel ML'!C45)), 16,
IF(ISNUMBER(SEARCH("kit 17", 'Painel ML'!C45)), 17,
IF(ISNUMBER(SEARCH("kit 18", 'Painel ML'!C45)), 18,
IF(ISNUMBER(SEARCH("kit 19", 'Painel ML'!C45)), 19,
IF(ISNUMBER(SEARCH("kit 20", 'Painel ML'!C45)), 20, 0)))))))))))))))))))</f>
        <v>2</v>
      </c>
      <c r="B45">
        <f>IF(A45=0,'Painel ML'!A45,A45*'Painel ML'!A45)</f>
        <v>4</v>
      </c>
      <c r="D45">
        <f>IF(ISNUMBER(SEARCH("kit2", 'Painel Shopee'!B45)), 2,
IF(ISNUMBER(SEARCH("kit3", 'Painel Shopee'!B45)), 3,
IF(ISNUMBER(SEARCH("kit4", 'Painel Shopee'!B45)), 4,
IF(ISNUMBER(SEARCH("kit5", 'Painel Shopee'!B45)), 5,
IF(ISNUMBER(SEARCH("kit6", 'Painel Shopee'!B45)), 6,
IF(ISNUMBER(SEARCH("kit7", 'Painel Shopee'!B45)), 7,
IF(ISNUMBER(SEARCH("kit8", 'Painel Shopee'!B45)), 8,
IF(ISNUMBER(SEARCH("kit9", 'Painel Shopee'!B45)), 9,
IF(ISNUMBER(SEARCH("kit10", 'Painel Shopee'!B45)), 10,
IF(ISNUMBER(SEARCH("kit11", 'Painel Shopee'!B45)), 11,
IF(ISNUMBER(SEARCH("kit12", 'Painel Shopee'!B45)), 12,
IF(ISNUMBER(SEARCH("kit13", 'Painel Shopee'!B45)), 13,
IF(ISNUMBER(SEARCH("kit14", 'Painel Shopee'!B45)), 14,
IF(ISNUMBER(SEARCH("kit15", 'Painel Shopee'!B45)), 15,
IF(ISNUMBER(SEARCH("kit16", 'Painel Shopee'!B45)), 16,
IF(ISNUMBER(SEARCH("kit17", 'Painel Shopee'!B45)), 17,
IF(ISNUMBER(SEARCH("kit18", 'Painel Shopee'!B45)), 18,
IF(ISNUMBER(SEARCH("kit19", 'Painel Shopee'!B45)), 19,
IF(ISNUMBER(SEARCH("kit20", 'Painel Shopee'!B45)), 20, 0)))))))))))))))))))</f>
        <v>0</v>
      </c>
      <c r="E45">
        <f>IF(D45=0,'Painel Shopee'!C45,D45*'Painel Shopee'!C45)</f>
        <v>2</v>
      </c>
    </row>
    <row r="46" spans="1:5" x14ac:dyDescent="0.25">
      <c r="A46">
        <f>IF(ISNUMBER(SEARCH("kit 2", 'Painel ML'!C46)), 2,
IF(ISNUMBER(SEARCH("kit 3", 'Painel ML'!C46)), 3,
IF(ISNUMBER(SEARCH("kit 4", 'Painel ML'!C46)), 4,
IF(ISNUMBER(SEARCH("kit 5", 'Painel ML'!C46)), 5,
IF(ISNUMBER(SEARCH("kit 6", 'Painel ML'!C46)), 6,
IF(ISNUMBER(SEARCH("kit 7", 'Painel ML'!C46)), 7,
IF(ISNUMBER(SEARCH("kit 8", 'Painel ML'!C46)), 8,
IF(ISNUMBER(SEARCH("kit 9", 'Painel ML'!C46)), 9,
IF(ISNUMBER(SEARCH("kit 10", 'Painel ML'!C46)), 10,
IF(ISNUMBER(SEARCH("kit 11", 'Painel ML'!C46)), 11,
IF(ISNUMBER(SEARCH("kit 12", 'Painel ML'!C46)), 12,
IF(ISNUMBER(SEARCH("kit 13", 'Painel ML'!C46)), 13,
IF(ISNUMBER(SEARCH("kit 14", 'Painel ML'!C46)), 14,
IF(ISNUMBER(SEARCH("kit 15", 'Painel ML'!C46)), 15,
IF(ISNUMBER(SEARCH("kit 16", 'Painel ML'!C46)), 16,
IF(ISNUMBER(SEARCH("kit 17", 'Painel ML'!C46)), 17,
IF(ISNUMBER(SEARCH("kit 18", 'Painel ML'!C46)), 18,
IF(ISNUMBER(SEARCH("kit 19", 'Painel ML'!C46)), 19,
IF(ISNUMBER(SEARCH("kit 20", 'Painel ML'!C46)), 20, 0)))))))))))))))))))</f>
        <v>0</v>
      </c>
      <c r="B46">
        <f>IF(A46=0,'Painel ML'!A46,A46*'Painel ML'!A46)</f>
        <v>2</v>
      </c>
      <c r="D46">
        <f>IF(ISNUMBER(SEARCH("kit2", 'Painel Shopee'!B46)), 2,
IF(ISNUMBER(SEARCH("kit3", 'Painel Shopee'!B46)), 3,
IF(ISNUMBER(SEARCH("kit4", 'Painel Shopee'!B46)), 4,
IF(ISNUMBER(SEARCH("kit5", 'Painel Shopee'!B46)), 5,
IF(ISNUMBER(SEARCH("kit6", 'Painel Shopee'!B46)), 6,
IF(ISNUMBER(SEARCH("kit7", 'Painel Shopee'!B46)), 7,
IF(ISNUMBER(SEARCH("kit8", 'Painel Shopee'!B46)), 8,
IF(ISNUMBER(SEARCH("kit9", 'Painel Shopee'!B46)), 9,
IF(ISNUMBER(SEARCH("kit10", 'Painel Shopee'!B46)), 10,
IF(ISNUMBER(SEARCH("kit11", 'Painel Shopee'!B46)), 11,
IF(ISNUMBER(SEARCH("kit12", 'Painel Shopee'!B46)), 12,
IF(ISNUMBER(SEARCH("kit13", 'Painel Shopee'!B46)), 13,
IF(ISNUMBER(SEARCH("kit14", 'Painel Shopee'!B46)), 14,
IF(ISNUMBER(SEARCH("kit15", 'Painel Shopee'!B46)), 15,
IF(ISNUMBER(SEARCH("kit16", 'Painel Shopee'!B46)), 16,
IF(ISNUMBER(SEARCH("kit17", 'Painel Shopee'!B46)), 17,
IF(ISNUMBER(SEARCH("kit18", 'Painel Shopee'!B46)), 18,
IF(ISNUMBER(SEARCH("kit19", 'Painel Shopee'!B46)), 19,
IF(ISNUMBER(SEARCH("kit20", 'Painel Shopee'!B46)), 20, 0)))))))))))))))))))</f>
        <v>0</v>
      </c>
      <c r="E46">
        <f>IF(D46=0,'Painel Shopee'!C46,D46*'Painel Shopee'!C46)</f>
        <v>1</v>
      </c>
    </row>
    <row r="47" spans="1:5" x14ac:dyDescent="0.25">
      <c r="A47">
        <f>IF(ISNUMBER(SEARCH("kit 2", 'Painel ML'!C47)), 2,
IF(ISNUMBER(SEARCH("kit 3", 'Painel ML'!C47)), 3,
IF(ISNUMBER(SEARCH("kit 4", 'Painel ML'!C47)), 4,
IF(ISNUMBER(SEARCH("kit 5", 'Painel ML'!C47)), 5,
IF(ISNUMBER(SEARCH("kit 6", 'Painel ML'!C47)), 6,
IF(ISNUMBER(SEARCH("kit 7", 'Painel ML'!C47)), 7,
IF(ISNUMBER(SEARCH("kit 8", 'Painel ML'!C47)), 8,
IF(ISNUMBER(SEARCH("kit 9", 'Painel ML'!C47)), 9,
IF(ISNUMBER(SEARCH("kit 10", 'Painel ML'!C47)), 10,
IF(ISNUMBER(SEARCH("kit 11", 'Painel ML'!C47)), 11,
IF(ISNUMBER(SEARCH("kit 12", 'Painel ML'!C47)), 12,
IF(ISNUMBER(SEARCH("kit 13", 'Painel ML'!C47)), 13,
IF(ISNUMBER(SEARCH("kit 14", 'Painel ML'!C47)), 14,
IF(ISNUMBER(SEARCH("kit 15", 'Painel ML'!C47)), 15,
IF(ISNUMBER(SEARCH("kit 16", 'Painel ML'!C47)), 16,
IF(ISNUMBER(SEARCH("kit 17", 'Painel ML'!C47)), 17,
IF(ISNUMBER(SEARCH("kit 18", 'Painel ML'!C47)), 18,
IF(ISNUMBER(SEARCH("kit 19", 'Painel ML'!C47)), 19,
IF(ISNUMBER(SEARCH("kit 20", 'Painel ML'!C47)), 20, 0)))))))))))))))))))</f>
        <v>5</v>
      </c>
      <c r="B47">
        <f>IF(A47=0,'Painel ML'!A47,A47*'Painel ML'!A47)</f>
        <v>5</v>
      </c>
      <c r="D47">
        <f>IF(ISNUMBER(SEARCH("kit2", 'Painel Shopee'!B47)), 2,
IF(ISNUMBER(SEARCH("kit3", 'Painel Shopee'!B47)), 3,
IF(ISNUMBER(SEARCH("kit4", 'Painel Shopee'!B47)), 4,
IF(ISNUMBER(SEARCH("kit5", 'Painel Shopee'!B47)), 5,
IF(ISNUMBER(SEARCH("kit6", 'Painel Shopee'!B47)), 6,
IF(ISNUMBER(SEARCH("kit7", 'Painel Shopee'!B47)), 7,
IF(ISNUMBER(SEARCH("kit8", 'Painel Shopee'!B47)), 8,
IF(ISNUMBER(SEARCH("kit9", 'Painel Shopee'!B47)), 9,
IF(ISNUMBER(SEARCH("kit10", 'Painel Shopee'!B47)), 10,
IF(ISNUMBER(SEARCH("kit11", 'Painel Shopee'!B47)), 11,
IF(ISNUMBER(SEARCH("kit12", 'Painel Shopee'!B47)), 12,
IF(ISNUMBER(SEARCH("kit13", 'Painel Shopee'!B47)), 13,
IF(ISNUMBER(SEARCH("kit14", 'Painel Shopee'!B47)), 14,
IF(ISNUMBER(SEARCH("kit15", 'Painel Shopee'!B47)), 15,
IF(ISNUMBER(SEARCH("kit16", 'Painel Shopee'!B47)), 16,
IF(ISNUMBER(SEARCH("kit17", 'Painel Shopee'!B47)), 17,
IF(ISNUMBER(SEARCH("kit18", 'Painel Shopee'!B47)), 18,
IF(ISNUMBER(SEARCH("kit19", 'Painel Shopee'!B47)), 19,
IF(ISNUMBER(SEARCH("kit20", 'Painel Shopee'!B47)), 20, 0)))))))))))))))))))</f>
        <v>0</v>
      </c>
      <c r="E47">
        <f>IF(D47=0,'Painel Shopee'!C47,D47*'Painel Shopee'!C47)</f>
        <v>1</v>
      </c>
    </row>
    <row r="48" spans="1:5" x14ac:dyDescent="0.25">
      <c r="A48">
        <f>IF(ISNUMBER(SEARCH("kit 2", 'Painel ML'!C48)), 2,
IF(ISNUMBER(SEARCH("kit 3", 'Painel ML'!C48)), 3,
IF(ISNUMBER(SEARCH("kit 4", 'Painel ML'!C48)), 4,
IF(ISNUMBER(SEARCH("kit 5", 'Painel ML'!C48)), 5,
IF(ISNUMBER(SEARCH("kit 6", 'Painel ML'!C48)), 6,
IF(ISNUMBER(SEARCH("kit 7", 'Painel ML'!C48)), 7,
IF(ISNUMBER(SEARCH("kit 8", 'Painel ML'!C48)), 8,
IF(ISNUMBER(SEARCH("kit 9", 'Painel ML'!C48)), 9,
IF(ISNUMBER(SEARCH("kit 10", 'Painel ML'!C48)), 10,
IF(ISNUMBER(SEARCH("kit 11", 'Painel ML'!C48)), 11,
IF(ISNUMBER(SEARCH("kit 12", 'Painel ML'!C48)), 12,
IF(ISNUMBER(SEARCH("kit 13", 'Painel ML'!C48)), 13,
IF(ISNUMBER(SEARCH("kit 14", 'Painel ML'!C48)), 14,
IF(ISNUMBER(SEARCH("kit 15", 'Painel ML'!C48)), 15,
IF(ISNUMBER(SEARCH("kit 16", 'Painel ML'!C48)), 16,
IF(ISNUMBER(SEARCH("kit 17", 'Painel ML'!C48)), 17,
IF(ISNUMBER(SEARCH("kit 18", 'Painel ML'!C48)), 18,
IF(ISNUMBER(SEARCH("kit 19", 'Painel ML'!C48)), 19,
IF(ISNUMBER(SEARCH("kit 20", 'Painel ML'!C48)), 20, 0)))))))))))))))))))</f>
        <v>5</v>
      </c>
      <c r="B48">
        <f>IF(A48=0,'Painel ML'!A48,A48*'Painel ML'!A48)</f>
        <v>5</v>
      </c>
      <c r="D48">
        <f>IF(ISNUMBER(SEARCH("kit2", 'Painel Shopee'!B48)), 2,
IF(ISNUMBER(SEARCH("kit3", 'Painel Shopee'!B48)), 3,
IF(ISNUMBER(SEARCH("kit4", 'Painel Shopee'!B48)), 4,
IF(ISNUMBER(SEARCH("kit5", 'Painel Shopee'!B48)), 5,
IF(ISNUMBER(SEARCH("kit6", 'Painel Shopee'!B48)), 6,
IF(ISNUMBER(SEARCH("kit7", 'Painel Shopee'!B48)), 7,
IF(ISNUMBER(SEARCH("kit8", 'Painel Shopee'!B48)), 8,
IF(ISNUMBER(SEARCH("kit9", 'Painel Shopee'!B48)), 9,
IF(ISNUMBER(SEARCH("kit10", 'Painel Shopee'!B48)), 10,
IF(ISNUMBER(SEARCH("kit11", 'Painel Shopee'!B48)), 11,
IF(ISNUMBER(SEARCH("kit12", 'Painel Shopee'!B48)), 12,
IF(ISNUMBER(SEARCH("kit13", 'Painel Shopee'!B48)), 13,
IF(ISNUMBER(SEARCH("kit14", 'Painel Shopee'!B48)), 14,
IF(ISNUMBER(SEARCH("kit15", 'Painel Shopee'!B48)), 15,
IF(ISNUMBER(SEARCH("kit16", 'Painel Shopee'!B48)), 16,
IF(ISNUMBER(SEARCH("kit17", 'Painel Shopee'!B48)), 17,
IF(ISNUMBER(SEARCH("kit18", 'Painel Shopee'!B48)), 18,
IF(ISNUMBER(SEARCH("kit19", 'Painel Shopee'!B48)), 19,
IF(ISNUMBER(SEARCH("kit20", 'Painel Shopee'!B48)), 20, 0)))))))))))))))))))</f>
        <v>0</v>
      </c>
      <c r="E48">
        <f>IF(D48=0,'Painel Shopee'!C48,D48*'Painel Shopee'!C48)</f>
        <v>2</v>
      </c>
    </row>
    <row r="49" spans="1:5" x14ac:dyDescent="0.25">
      <c r="A49">
        <f>IF(ISNUMBER(SEARCH("kit 2", 'Painel ML'!C49)), 2,
IF(ISNUMBER(SEARCH("kit 3", 'Painel ML'!C49)), 3,
IF(ISNUMBER(SEARCH("kit 4", 'Painel ML'!C49)), 4,
IF(ISNUMBER(SEARCH("kit 5", 'Painel ML'!C49)), 5,
IF(ISNUMBER(SEARCH("kit 6", 'Painel ML'!C49)), 6,
IF(ISNUMBER(SEARCH("kit 7", 'Painel ML'!C49)), 7,
IF(ISNUMBER(SEARCH("kit 8", 'Painel ML'!C49)), 8,
IF(ISNUMBER(SEARCH("kit 9", 'Painel ML'!C49)), 9,
IF(ISNUMBER(SEARCH("kit 10", 'Painel ML'!C49)), 10,
IF(ISNUMBER(SEARCH("kit 11", 'Painel ML'!C49)), 11,
IF(ISNUMBER(SEARCH("kit 12", 'Painel ML'!C49)), 12,
IF(ISNUMBER(SEARCH("kit 13", 'Painel ML'!C49)), 13,
IF(ISNUMBER(SEARCH("kit 14", 'Painel ML'!C49)), 14,
IF(ISNUMBER(SEARCH("kit 15", 'Painel ML'!C49)), 15,
IF(ISNUMBER(SEARCH("kit 16", 'Painel ML'!C49)), 16,
IF(ISNUMBER(SEARCH("kit 17", 'Painel ML'!C49)), 17,
IF(ISNUMBER(SEARCH("kit 18", 'Painel ML'!C49)), 18,
IF(ISNUMBER(SEARCH("kit 19", 'Painel ML'!C49)), 19,
IF(ISNUMBER(SEARCH("kit 20", 'Painel ML'!C49)), 20, 0)))))))))))))))))))</f>
        <v>5</v>
      </c>
      <c r="B49">
        <f>IF(A49=0,'Painel ML'!A49,A49*'Painel ML'!A49)</f>
        <v>5</v>
      </c>
      <c r="D49">
        <f>IF(ISNUMBER(SEARCH("kit2", 'Painel Shopee'!B49)), 2,
IF(ISNUMBER(SEARCH("kit3", 'Painel Shopee'!B49)), 3,
IF(ISNUMBER(SEARCH("kit4", 'Painel Shopee'!B49)), 4,
IF(ISNUMBER(SEARCH("kit5", 'Painel Shopee'!B49)), 5,
IF(ISNUMBER(SEARCH("kit6", 'Painel Shopee'!B49)), 6,
IF(ISNUMBER(SEARCH("kit7", 'Painel Shopee'!B49)), 7,
IF(ISNUMBER(SEARCH("kit8", 'Painel Shopee'!B49)), 8,
IF(ISNUMBER(SEARCH("kit9", 'Painel Shopee'!B49)), 9,
IF(ISNUMBER(SEARCH("kit10", 'Painel Shopee'!B49)), 10,
IF(ISNUMBER(SEARCH("kit11", 'Painel Shopee'!B49)), 11,
IF(ISNUMBER(SEARCH("kit12", 'Painel Shopee'!B49)), 12,
IF(ISNUMBER(SEARCH("kit13", 'Painel Shopee'!B49)), 13,
IF(ISNUMBER(SEARCH("kit14", 'Painel Shopee'!B49)), 14,
IF(ISNUMBER(SEARCH("kit15", 'Painel Shopee'!B49)), 15,
IF(ISNUMBER(SEARCH("kit16", 'Painel Shopee'!B49)), 16,
IF(ISNUMBER(SEARCH("kit17", 'Painel Shopee'!B49)), 17,
IF(ISNUMBER(SEARCH("kit18", 'Painel Shopee'!B49)), 18,
IF(ISNUMBER(SEARCH("kit19", 'Painel Shopee'!B49)), 19,
IF(ISNUMBER(SEARCH("kit20", 'Painel Shopee'!B49)), 20, 0)))))))))))))))))))</f>
        <v>0</v>
      </c>
      <c r="E49">
        <f>IF(D49=0,'Painel Shopee'!C49,D49*'Painel Shopee'!C49)</f>
        <v>2</v>
      </c>
    </row>
    <row r="50" spans="1:5" x14ac:dyDescent="0.25">
      <c r="A50">
        <f>IF(ISNUMBER(SEARCH("kit 2", 'Painel ML'!C50)), 2,
IF(ISNUMBER(SEARCH("kit 3", 'Painel ML'!C50)), 3,
IF(ISNUMBER(SEARCH("kit 4", 'Painel ML'!C50)), 4,
IF(ISNUMBER(SEARCH("kit 5", 'Painel ML'!C50)), 5,
IF(ISNUMBER(SEARCH("kit 6", 'Painel ML'!C50)), 6,
IF(ISNUMBER(SEARCH("kit 7", 'Painel ML'!C50)), 7,
IF(ISNUMBER(SEARCH("kit 8", 'Painel ML'!C50)), 8,
IF(ISNUMBER(SEARCH("kit 9", 'Painel ML'!C50)), 9,
IF(ISNUMBER(SEARCH("kit 10", 'Painel ML'!C50)), 10,
IF(ISNUMBER(SEARCH("kit 11", 'Painel ML'!C50)), 11,
IF(ISNUMBER(SEARCH("kit 12", 'Painel ML'!C50)), 12,
IF(ISNUMBER(SEARCH("kit 13", 'Painel ML'!C50)), 13,
IF(ISNUMBER(SEARCH("kit 14", 'Painel ML'!C50)), 14,
IF(ISNUMBER(SEARCH("kit 15", 'Painel ML'!C50)), 15,
IF(ISNUMBER(SEARCH("kit 16", 'Painel ML'!C50)), 16,
IF(ISNUMBER(SEARCH("kit 17", 'Painel ML'!C50)), 17,
IF(ISNUMBER(SEARCH("kit 18", 'Painel ML'!C50)), 18,
IF(ISNUMBER(SEARCH("kit 19", 'Painel ML'!C50)), 19,
IF(ISNUMBER(SEARCH("kit 20", 'Painel ML'!C50)), 20, 0)))))))))))))))))))</f>
        <v>0</v>
      </c>
      <c r="B50">
        <f>IF(A50=0,'Painel ML'!A50,A50*'Painel ML'!A50)</f>
        <v>2</v>
      </c>
      <c r="D50">
        <f>IF(ISNUMBER(SEARCH("kit2", 'Painel Shopee'!B50)), 2,
IF(ISNUMBER(SEARCH("kit3", 'Painel Shopee'!B50)), 3,
IF(ISNUMBER(SEARCH("kit4", 'Painel Shopee'!B50)), 4,
IF(ISNUMBER(SEARCH("kit5", 'Painel Shopee'!B50)), 5,
IF(ISNUMBER(SEARCH("kit6", 'Painel Shopee'!B50)), 6,
IF(ISNUMBER(SEARCH("kit7", 'Painel Shopee'!B50)), 7,
IF(ISNUMBER(SEARCH("kit8", 'Painel Shopee'!B50)), 8,
IF(ISNUMBER(SEARCH("kit9", 'Painel Shopee'!B50)), 9,
IF(ISNUMBER(SEARCH("kit10", 'Painel Shopee'!B50)), 10,
IF(ISNUMBER(SEARCH("kit11", 'Painel Shopee'!B50)), 11,
IF(ISNUMBER(SEARCH("kit12", 'Painel Shopee'!B50)), 12,
IF(ISNUMBER(SEARCH("kit13", 'Painel Shopee'!B50)), 13,
IF(ISNUMBER(SEARCH("kit14", 'Painel Shopee'!B50)), 14,
IF(ISNUMBER(SEARCH("kit15", 'Painel Shopee'!B50)), 15,
IF(ISNUMBER(SEARCH("kit16", 'Painel Shopee'!B50)), 16,
IF(ISNUMBER(SEARCH("kit17", 'Painel Shopee'!B50)), 17,
IF(ISNUMBER(SEARCH("kit18", 'Painel Shopee'!B50)), 18,
IF(ISNUMBER(SEARCH("kit19", 'Painel Shopee'!B50)), 19,
IF(ISNUMBER(SEARCH("kit20", 'Painel Shopee'!B50)), 20, 0)))))))))))))))))))</f>
        <v>0</v>
      </c>
      <c r="E50">
        <f>IF(D50=0,'Painel Shopee'!C50,D50*'Painel Shopee'!C50)</f>
        <v>2</v>
      </c>
    </row>
    <row r="51" spans="1:5" x14ac:dyDescent="0.25">
      <c r="A51">
        <f>IF(ISNUMBER(SEARCH("kit 2", 'Painel ML'!C51)), 2,
IF(ISNUMBER(SEARCH("kit 3", 'Painel ML'!C51)), 3,
IF(ISNUMBER(SEARCH("kit 4", 'Painel ML'!C51)), 4,
IF(ISNUMBER(SEARCH("kit 5", 'Painel ML'!C51)), 5,
IF(ISNUMBER(SEARCH("kit 6", 'Painel ML'!C51)), 6,
IF(ISNUMBER(SEARCH("kit 7", 'Painel ML'!C51)), 7,
IF(ISNUMBER(SEARCH("kit 8", 'Painel ML'!C51)), 8,
IF(ISNUMBER(SEARCH("kit 9", 'Painel ML'!C51)), 9,
IF(ISNUMBER(SEARCH("kit 10", 'Painel ML'!C51)), 10,
IF(ISNUMBER(SEARCH("kit 11", 'Painel ML'!C51)), 11,
IF(ISNUMBER(SEARCH("kit 12", 'Painel ML'!C51)), 12,
IF(ISNUMBER(SEARCH("kit 13", 'Painel ML'!C51)), 13,
IF(ISNUMBER(SEARCH("kit 14", 'Painel ML'!C51)), 14,
IF(ISNUMBER(SEARCH("kit 15", 'Painel ML'!C51)), 15,
IF(ISNUMBER(SEARCH("kit 16", 'Painel ML'!C51)), 16,
IF(ISNUMBER(SEARCH("kit 17", 'Painel ML'!C51)), 17,
IF(ISNUMBER(SEARCH("kit 18", 'Painel ML'!C51)), 18,
IF(ISNUMBER(SEARCH("kit 19", 'Painel ML'!C51)), 19,
IF(ISNUMBER(SEARCH("kit 20", 'Painel ML'!C51)), 20, 0)))))))))))))))))))</f>
        <v>2</v>
      </c>
      <c r="B51">
        <f>IF(A51=0,'Painel ML'!A51,A51*'Painel ML'!A51)</f>
        <v>2</v>
      </c>
      <c r="D51">
        <f>IF(ISNUMBER(SEARCH("kit2", 'Painel Shopee'!B51)), 2,
IF(ISNUMBER(SEARCH("kit3", 'Painel Shopee'!B51)), 3,
IF(ISNUMBER(SEARCH("kit4", 'Painel Shopee'!B51)), 4,
IF(ISNUMBER(SEARCH("kit5", 'Painel Shopee'!B51)), 5,
IF(ISNUMBER(SEARCH("kit6", 'Painel Shopee'!B51)), 6,
IF(ISNUMBER(SEARCH("kit7", 'Painel Shopee'!B51)), 7,
IF(ISNUMBER(SEARCH("kit8", 'Painel Shopee'!B51)), 8,
IF(ISNUMBER(SEARCH("kit9", 'Painel Shopee'!B51)), 9,
IF(ISNUMBER(SEARCH("kit10", 'Painel Shopee'!B51)), 10,
IF(ISNUMBER(SEARCH("kit11", 'Painel Shopee'!B51)), 11,
IF(ISNUMBER(SEARCH("kit12", 'Painel Shopee'!B51)), 12,
IF(ISNUMBER(SEARCH("kit13", 'Painel Shopee'!B51)), 13,
IF(ISNUMBER(SEARCH("kit14", 'Painel Shopee'!B51)), 14,
IF(ISNUMBER(SEARCH("kit15", 'Painel Shopee'!B51)), 15,
IF(ISNUMBER(SEARCH("kit16", 'Painel Shopee'!B51)), 16,
IF(ISNUMBER(SEARCH("kit17", 'Painel Shopee'!B51)), 17,
IF(ISNUMBER(SEARCH("kit18", 'Painel Shopee'!B51)), 18,
IF(ISNUMBER(SEARCH("kit19", 'Painel Shopee'!B51)), 19,
IF(ISNUMBER(SEARCH("kit20", 'Painel Shopee'!B51)), 20, 0)))))))))))))))))))</f>
        <v>0</v>
      </c>
      <c r="E51">
        <f>IF(D51=0,'Painel Shopee'!C51,D51*'Painel Shopee'!C51)</f>
        <v>1</v>
      </c>
    </row>
    <row r="52" spans="1:5" x14ac:dyDescent="0.25">
      <c r="A52">
        <f>IF(ISNUMBER(SEARCH("kit 2", 'Painel ML'!C52)), 2,
IF(ISNUMBER(SEARCH("kit 3", 'Painel ML'!C52)), 3,
IF(ISNUMBER(SEARCH("kit 4", 'Painel ML'!C52)), 4,
IF(ISNUMBER(SEARCH("kit 5", 'Painel ML'!C52)), 5,
IF(ISNUMBER(SEARCH("kit 6", 'Painel ML'!C52)), 6,
IF(ISNUMBER(SEARCH("kit 7", 'Painel ML'!C52)), 7,
IF(ISNUMBER(SEARCH("kit 8", 'Painel ML'!C52)), 8,
IF(ISNUMBER(SEARCH("kit 9", 'Painel ML'!C52)), 9,
IF(ISNUMBER(SEARCH("kit 10", 'Painel ML'!C52)), 10,
IF(ISNUMBER(SEARCH("kit 11", 'Painel ML'!C52)), 11,
IF(ISNUMBER(SEARCH("kit 12", 'Painel ML'!C52)), 12,
IF(ISNUMBER(SEARCH("kit 13", 'Painel ML'!C52)), 13,
IF(ISNUMBER(SEARCH("kit 14", 'Painel ML'!C52)), 14,
IF(ISNUMBER(SEARCH("kit 15", 'Painel ML'!C52)), 15,
IF(ISNUMBER(SEARCH("kit 16", 'Painel ML'!C52)), 16,
IF(ISNUMBER(SEARCH("kit 17", 'Painel ML'!C52)), 17,
IF(ISNUMBER(SEARCH("kit 18", 'Painel ML'!C52)), 18,
IF(ISNUMBER(SEARCH("kit 19", 'Painel ML'!C52)), 19,
IF(ISNUMBER(SEARCH("kit 20", 'Painel ML'!C52)), 20, 0)))))))))))))))))))</f>
        <v>0</v>
      </c>
      <c r="B52">
        <f>IF(A52=0,'Painel ML'!A52,A52*'Painel ML'!A52)</f>
        <v>4</v>
      </c>
      <c r="D52">
        <f>IF(ISNUMBER(SEARCH("kit2", 'Painel Shopee'!B52)), 2,
IF(ISNUMBER(SEARCH("kit3", 'Painel Shopee'!B52)), 3,
IF(ISNUMBER(SEARCH("kit4", 'Painel Shopee'!B52)), 4,
IF(ISNUMBER(SEARCH("kit5", 'Painel Shopee'!B52)), 5,
IF(ISNUMBER(SEARCH("kit6", 'Painel Shopee'!B52)), 6,
IF(ISNUMBER(SEARCH("kit7", 'Painel Shopee'!B52)), 7,
IF(ISNUMBER(SEARCH("kit8", 'Painel Shopee'!B52)), 8,
IF(ISNUMBER(SEARCH("kit9", 'Painel Shopee'!B52)), 9,
IF(ISNUMBER(SEARCH("kit10", 'Painel Shopee'!B52)), 10,
IF(ISNUMBER(SEARCH("kit11", 'Painel Shopee'!B52)), 11,
IF(ISNUMBER(SEARCH("kit12", 'Painel Shopee'!B52)), 12,
IF(ISNUMBER(SEARCH("kit13", 'Painel Shopee'!B52)), 13,
IF(ISNUMBER(SEARCH("kit14", 'Painel Shopee'!B52)), 14,
IF(ISNUMBER(SEARCH("kit15", 'Painel Shopee'!B52)), 15,
IF(ISNUMBER(SEARCH("kit16", 'Painel Shopee'!B52)), 16,
IF(ISNUMBER(SEARCH("kit17", 'Painel Shopee'!B52)), 17,
IF(ISNUMBER(SEARCH("kit18", 'Painel Shopee'!B52)), 18,
IF(ISNUMBER(SEARCH("kit19", 'Painel Shopee'!B52)), 19,
IF(ISNUMBER(SEARCH("kit20", 'Painel Shopee'!B52)), 20, 0)))))))))))))))))))</f>
        <v>0</v>
      </c>
      <c r="E52">
        <f>IF(D52=0,'Painel Shopee'!C52,D52*'Painel Shopee'!C52)</f>
        <v>1</v>
      </c>
    </row>
    <row r="53" spans="1:5" x14ac:dyDescent="0.25">
      <c r="A53">
        <f>IF(ISNUMBER(SEARCH("kit 2", 'Painel ML'!C53)), 2,
IF(ISNUMBER(SEARCH("kit 3", 'Painel ML'!C53)), 3,
IF(ISNUMBER(SEARCH("kit 4", 'Painel ML'!C53)), 4,
IF(ISNUMBER(SEARCH("kit 5", 'Painel ML'!C53)), 5,
IF(ISNUMBER(SEARCH("kit 6", 'Painel ML'!C53)), 6,
IF(ISNUMBER(SEARCH("kit 7", 'Painel ML'!C53)), 7,
IF(ISNUMBER(SEARCH("kit 8", 'Painel ML'!C53)), 8,
IF(ISNUMBER(SEARCH("kit 9", 'Painel ML'!C53)), 9,
IF(ISNUMBER(SEARCH("kit 10", 'Painel ML'!C53)), 10,
IF(ISNUMBER(SEARCH("kit 11", 'Painel ML'!C53)), 11,
IF(ISNUMBER(SEARCH("kit 12", 'Painel ML'!C53)), 12,
IF(ISNUMBER(SEARCH("kit 13", 'Painel ML'!C53)), 13,
IF(ISNUMBER(SEARCH("kit 14", 'Painel ML'!C53)), 14,
IF(ISNUMBER(SEARCH("kit 15", 'Painel ML'!C53)), 15,
IF(ISNUMBER(SEARCH("kit 16", 'Painel ML'!C53)), 16,
IF(ISNUMBER(SEARCH("kit 17", 'Painel ML'!C53)), 17,
IF(ISNUMBER(SEARCH("kit 18", 'Painel ML'!C53)), 18,
IF(ISNUMBER(SEARCH("kit 19", 'Painel ML'!C53)), 19,
IF(ISNUMBER(SEARCH("kit 20", 'Painel ML'!C53)), 20, 0)))))))))))))))))))</f>
        <v>5</v>
      </c>
      <c r="B53">
        <f>IF(A53=0,'Painel ML'!A53,A53*'Painel ML'!A53)</f>
        <v>5</v>
      </c>
      <c r="D53">
        <f>IF(ISNUMBER(SEARCH("kit2", 'Painel Shopee'!B53)), 2,
IF(ISNUMBER(SEARCH("kit3", 'Painel Shopee'!B53)), 3,
IF(ISNUMBER(SEARCH("kit4", 'Painel Shopee'!B53)), 4,
IF(ISNUMBER(SEARCH("kit5", 'Painel Shopee'!B53)), 5,
IF(ISNUMBER(SEARCH("kit6", 'Painel Shopee'!B53)), 6,
IF(ISNUMBER(SEARCH("kit7", 'Painel Shopee'!B53)), 7,
IF(ISNUMBER(SEARCH("kit8", 'Painel Shopee'!B53)), 8,
IF(ISNUMBER(SEARCH("kit9", 'Painel Shopee'!B53)), 9,
IF(ISNUMBER(SEARCH("kit10", 'Painel Shopee'!B53)), 10,
IF(ISNUMBER(SEARCH("kit11", 'Painel Shopee'!B53)), 11,
IF(ISNUMBER(SEARCH("kit12", 'Painel Shopee'!B53)), 12,
IF(ISNUMBER(SEARCH("kit13", 'Painel Shopee'!B53)), 13,
IF(ISNUMBER(SEARCH("kit14", 'Painel Shopee'!B53)), 14,
IF(ISNUMBER(SEARCH("kit15", 'Painel Shopee'!B53)), 15,
IF(ISNUMBER(SEARCH("kit16", 'Painel Shopee'!B53)), 16,
IF(ISNUMBER(SEARCH("kit17", 'Painel Shopee'!B53)), 17,
IF(ISNUMBER(SEARCH("kit18", 'Painel Shopee'!B53)), 18,
IF(ISNUMBER(SEARCH("kit19", 'Painel Shopee'!B53)), 19,
IF(ISNUMBER(SEARCH("kit20", 'Painel Shopee'!B53)), 20, 0)))))))))))))))))))</f>
        <v>0</v>
      </c>
      <c r="E53">
        <f>IF(D53=0,'Painel Shopee'!C53,D53*'Painel Shopee'!C53)</f>
        <v>2</v>
      </c>
    </row>
    <row r="54" spans="1:5" x14ac:dyDescent="0.25">
      <c r="A54">
        <f>IF(ISNUMBER(SEARCH("kit 2", 'Painel ML'!C54)), 2,
IF(ISNUMBER(SEARCH("kit 3", 'Painel ML'!C54)), 3,
IF(ISNUMBER(SEARCH("kit 4", 'Painel ML'!C54)), 4,
IF(ISNUMBER(SEARCH("kit 5", 'Painel ML'!C54)), 5,
IF(ISNUMBER(SEARCH("kit 6", 'Painel ML'!C54)), 6,
IF(ISNUMBER(SEARCH("kit 7", 'Painel ML'!C54)), 7,
IF(ISNUMBER(SEARCH("kit 8", 'Painel ML'!C54)), 8,
IF(ISNUMBER(SEARCH("kit 9", 'Painel ML'!C54)), 9,
IF(ISNUMBER(SEARCH("kit 10", 'Painel ML'!C54)), 10,
IF(ISNUMBER(SEARCH("kit 11", 'Painel ML'!C54)), 11,
IF(ISNUMBER(SEARCH("kit 12", 'Painel ML'!C54)), 12,
IF(ISNUMBER(SEARCH("kit 13", 'Painel ML'!C54)), 13,
IF(ISNUMBER(SEARCH("kit 14", 'Painel ML'!C54)), 14,
IF(ISNUMBER(SEARCH("kit 15", 'Painel ML'!C54)), 15,
IF(ISNUMBER(SEARCH("kit 16", 'Painel ML'!C54)), 16,
IF(ISNUMBER(SEARCH("kit 17", 'Painel ML'!C54)), 17,
IF(ISNUMBER(SEARCH("kit 18", 'Painel ML'!C54)), 18,
IF(ISNUMBER(SEARCH("kit 19", 'Painel ML'!C54)), 19,
IF(ISNUMBER(SEARCH("kit 20", 'Painel ML'!C54)), 20, 0)))))))))))))))))))</f>
        <v>2</v>
      </c>
      <c r="B54">
        <f>IF(A54=0,'Painel ML'!A54,A54*'Painel ML'!A54)</f>
        <v>2</v>
      </c>
      <c r="D54">
        <f>IF(ISNUMBER(SEARCH("kit2", 'Painel Shopee'!B54)), 2,
IF(ISNUMBER(SEARCH("kit3", 'Painel Shopee'!B54)), 3,
IF(ISNUMBER(SEARCH("kit4", 'Painel Shopee'!B54)), 4,
IF(ISNUMBER(SEARCH("kit5", 'Painel Shopee'!B54)), 5,
IF(ISNUMBER(SEARCH("kit6", 'Painel Shopee'!B54)), 6,
IF(ISNUMBER(SEARCH("kit7", 'Painel Shopee'!B54)), 7,
IF(ISNUMBER(SEARCH("kit8", 'Painel Shopee'!B54)), 8,
IF(ISNUMBER(SEARCH("kit9", 'Painel Shopee'!B54)), 9,
IF(ISNUMBER(SEARCH("kit10", 'Painel Shopee'!B54)), 10,
IF(ISNUMBER(SEARCH("kit11", 'Painel Shopee'!B54)), 11,
IF(ISNUMBER(SEARCH("kit12", 'Painel Shopee'!B54)), 12,
IF(ISNUMBER(SEARCH("kit13", 'Painel Shopee'!B54)), 13,
IF(ISNUMBER(SEARCH("kit14", 'Painel Shopee'!B54)), 14,
IF(ISNUMBER(SEARCH("kit15", 'Painel Shopee'!B54)), 15,
IF(ISNUMBER(SEARCH("kit16", 'Painel Shopee'!B54)), 16,
IF(ISNUMBER(SEARCH("kit17", 'Painel Shopee'!B54)), 17,
IF(ISNUMBER(SEARCH("kit18", 'Painel Shopee'!B54)), 18,
IF(ISNUMBER(SEARCH("kit19", 'Painel Shopee'!B54)), 19,
IF(ISNUMBER(SEARCH("kit20", 'Painel Shopee'!B54)), 20, 0)))))))))))))))))))</f>
        <v>0</v>
      </c>
      <c r="E54">
        <f>IF(D54=0,'Painel Shopee'!C54,D54*'Painel Shopee'!C54)</f>
        <v>2</v>
      </c>
    </row>
    <row r="55" spans="1:5" x14ac:dyDescent="0.25">
      <c r="A55">
        <f>IF(ISNUMBER(SEARCH("kit 2", 'Painel ML'!C55)), 2,
IF(ISNUMBER(SEARCH("kit 3", 'Painel ML'!C55)), 3,
IF(ISNUMBER(SEARCH("kit 4", 'Painel ML'!C55)), 4,
IF(ISNUMBER(SEARCH("kit 5", 'Painel ML'!C55)), 5,
IF(ISNUMBER(SEARCH("kit 6", 'Painel ML'!C55)), 6,
IF(ISNUMBER(SEARCH("kit 7", 'Painel ML'!C55)), 7,
IF(ISNUMBER(SEARCH("kit 8", 'Painel ML'!C55)), 8,
IF(ISNUMBER(SEARCH("kit 9", 'Painel ML'!C55)), 9,
IF(ISNUMBER(SEARCH("kit 10", 'Painel ML'!C55)), 10,
IF(ISNUMBER(SEARCH("kit 11", 'Painel ML'!C55)), 11,
IF(ISNUMBER(SEARCH("kit 12", 'Painel ML'!C55)), 12,
IF(ISNUMBER(SEARCH("kit 13", 'Painel ML'!C55)), 13,
IF(ISNUMBER(SEARCH("kit 14", 'Painel ML'!C55)), 14,
IF(ISNUMBER(SEARCH("kit 15", 'Painel ML'!C55)), 15,
IF(ISNUMBER(SEARCH("kit 16", 'Painel ML'!C55)), 16,
IF(ISNUMBER(SEARCH("kit 17", 'Painel ML'!C55)), 17,
IF(ISNUMBER(SEARCH("kit 18", 'Painel ML'!C55)), 18,
IF(ISNUMBER(SEARCH("kit 19", 'Painel ML'!C55)), 19,
IF(ISNUMBER(SEARCH("kit 20", 'Painel ML'!C55)), 20, 0)))))))))))))))))))</f>
        <v>5</v>
      </c>
      <c r="B55">
        <f>IF(A55=0,'Painel ML'!A55,A55*'Painel ML'!A55)</f>
        <v>5</v>
      </c>
      <c r="D55">
        <f>IF(ISNUMBER(SEARCH("kit2", 'Painel Shopee'!B55)), 2,
IF(ISNUMBER(SEARCH("kit3", 'Painel Shopee'!B55)), 3,
IF(ISNUMBER(SEARCH("kit4", 'Painel Shopee'!B55)), 4,
IF(ISNUMBER(SEARCH("kit5", 'Painel Shopee'!B55)), 5,
IF(ISNUMBER(SEARCH("kit6", 'Painel Shopee'!B55)), 6,
IF(ISNUMBER(SEARCH("kit7", 'Painel Shopee'!B55)), 7,
IF(ISNUMBER(SEARCH("kit8", 'Painel Shopee'!B55)), 8,
IF(ISNUMBER(SEARCH("kit9", 'Painel Shopee'!B55)), 9,
IF(ISNUMBER(SEARCH("kit10", 'Painel Shopee'!B55)), 10,
IF(ISNUMBER(SEARCH("kit11", 'Painel Shopee'!B55)), 11,
IF(ISNUMBER(SEARCH("kit12", 'Painel Shopee'!B55)), 12,
IF(ISNUMBER(SEARCH("kit13", 'Painel Shopee'!B55)), 13,
IF(ISNUMBER(SEARCH("kit14", 'Painel Shopee'!B55)), 14,
IF(ISNUMBER(SEARCH("kit15", 'Painel Shopee'!B55)), 15,
IF(ISNUMBER(SEARCH("kit16", 'Painel Shopee'!B55)), 16,
IF(ISNUMBER(SEARCH("kit17", 'Painel Shopee'!B55)), 17,
IF(ISNUMBER(SEARCH("kit18", 'Painel Shopee'!B55)), 18,
IF(ISNUMBER(SEARCH("kit19", 'Painel Shopee'!B55)), 19,
IF(ISNUMBER(SEARCH("kit20", 'Painel Shopee'!B55)), 20, 0)))))))))))))))))))</f>
        <v>0</v>
      </c>
      <c r="E55">
        <f>IF(D55=0,'Painel Shopee'!C55,D55*'Painel Shopee'!C55)</f>
        <v>1</v>
      </c>
    </row>
    <row r="56" spans="1:5" x14ac:dyDescent="0.25">
      <c r="A56">
        <f>IF(ISNUMBER(SEARCH("kit 2", 'Painel ML'!C56)), 2,
IF(ISNUMBER(SEARCH("kit 3", 'Painel ML'!C56)), 3,
IF(ISNUMBER(SEARCH("kit 4", 'Painel ML'!C56)), 4,
IF(ISNUMBER(SEARCH("kit 5", 'Painel ML'!C56)), 5,
IF(ISNUMBER(SEARCH("kit 6", 'Painel ML'!C56)), 6,
IF(ISNUMBER(SEARCH("kit 7", 'Painel ML'!C56)), 7,
IF(ISNUMBER(SEARCH("kit 8", 'Painel ML'!C56)), 8,
IF(ISNUMBER(SEARCH("kit 9", 'Painel ML'!C56)), 9,
IF(ISNUMBER(SEARCH("kit 10", 'Painel ML'!C56)), 10,
IF(ISNUMBER(SEARCH("kit 11", 'Painel ML'!C56)), 11,
IF(ISNUMBER(SEARCH("kit 12", 'Painel ML'!C56)), 12,
IF(ISNUMBER(SEARCH("kit 13", 'Painel ML'!C56)), 13,
IF(ISNUMBER(SEARCH("kit 14", 'Painel ML'!C56)), 14,
IF(ISNUMBER(SEARCH("kit 15", 'Painel ML'!C56)), 15,
IF(ISNUMBER(SEARCH("kit 16", 'Painel ML'!C56)), 16,
IF(ISNUMBER(SEARCH("kit 17", 'Painel ML'!C56)), 17,
IF(ISNUMBER(SEARCH("kit 18", 'Painel ML'!C56)), 18,
IF(ISNUMBER(SEARCH("kit 19", 'Painel ML'!C56)), 19,
IF(ISNUMBER(SEARCH("kit 20", 'Painel ML'!C56)), 20, 0)))))))))))))))))))</f>
        <v>0</v>
      </c>
      <c r="B56">
        <f>IF(A56=0,'Painel ML'!A56,A56*'Painel ML'!A56)</f>
        <v>1</v>
      </c>
      <c r="D56">
        <f>IF(ISNUMBER(SEARCH("kit2", 'Painel Shopee'!B56)), 2,
IF(ISNUMBER(SEARCH("kit3", 'Painel Shopee'!B56)), 3,
IF(ISNUMBER(SEARCH("kit4", 'Painel Shopee'!B56)), 4,
IF(ISNUMBER(SEARCH("kit5", 'Painel Shopee'!B56)), 5,
IF(ISNUMBER(SEARCH("kit6", 'Painel Shopee'!B56)), 6,
IF(ISNUMBER(SEARCH("kit7", 'Painel Shopee'!B56)), 7,
IF(ISNUMBER(SEARCH("kit8", 'Painel Shopee'!B56)), 8,
IF(ISNUMBER(SEARCH("kit9", 'Painel Shopee'!B56)), 9,
IF(ISNUMBER(SEARCH("kit10", 'Painel Shopee'!B56)), 10,
IF(ISNUMBER(SEARCH("kit11", 'Painel Shopee'!B56)), 11,
IF(ISNUMBER(SEARCH("kit12", 'Painel Shopee'!B56)), 12,
IF(ISNUMBER(SEARCH("kit13", 'Painel Shopee'!B56)), 13,
IF(ISNUMBER(SEARCH("kit14", 'Painel Shopee'!B56)), 14,
IF(ISNUMBER(SEARCH("kit15", 'Painel Shopee'!B56)), 15,
IF(ISNUMBER(SEARCH("kit16", 'Painel Shopee'!B56)), 16,
IF(ISNUMBER(SEARCH("kit17", 'Painel Shopee'!B56)), 17,
IF(ISNUMBER(SEARCH("kit18", 'Painel Shopee'!B56)), 18,
IF(ISNUMBER(SEARCH("kit19", 'Painel Shopee'!B56)), 19,
IF(ISNUMBER(SEARCH("kit20", 'Painel Shopee'!B56)), 20, 0)))))))))))))))))))</f>
        <v>2</v>
      </c>
      <c r="E56">
        <f>IF(D56=0,'Painel Shopee'!C56,D56*'Painel Shopee'!C56)</f>
        <v>2</v>
      </c>
    </row>
    <row r="57" spans="1:5" x14ac:dyDescent="0.25">
      <c r="A57">
        <f>IF(ISNUMBER(SEARCH("kit 2", 'Painel ML'!C57)), 2,
IF(ISNUMBER(SEARCH("kit 3", 'Painel ML'!C57)), 3,
IF(ISNUMBER(SEARCH("kit 4", 'Painel ML'!C57)), 4,
IF(ISNUMBER(SEARCH("kit 5", 'Painel ML'!C57)), 5,
IF(ISNUMBER(SEARCH("kit 6", 'Painel ML'!C57)), 6,
IF(ISNUMBER(SEARCH("kit 7", 'Painel ML'!C57)), 7,
IF(ISNUMBER(SEARCH("kit 8", 'Painel ML'!C57)), 8,
IF(ISNUMBER(SEARCH("kit 9", 'Painel ML'!C57)), 9,
IF(ISNUMBER(SEARCH("kit 10", 'Painel ML'!C57)), 10,
IF(ISNUMBER(SEARCH("kit 11", 'Painel ML'!C57)), 11,
IF(ISNUMBER(SEARCH("kit 12", 'Painel ML'!C57)), 12,
IF(ISNUMBER(SEARCH("kit 13", 'Painel ML'!C57)), 13,
IF(ISNUMBER(SEARCH("kit 14", 'Painel ML'!C57)), 14,
IF(ISNUMBER(SEARCH("kit 15", 'Painel ML'!C57)), 15,
IF(ISNUMBER(SEARCH("kit 16", 'Painel ML'!C57)), 16,
IF(ISNUMBER(SEARCH("kit 17", 'Painel ML'!C57)), 17,
IF(ISNUMBER(SEARCH("kit 18", 'Painel ML'!C57)), 18,
IF(ISNUMBER(SEARCH("kit 19", 'Painel ML'!C57)), 19,
IF(ISNUMBER(SEARCH("kit 20", 'Painel ML'!C57)), 20, 0)))))))))))))))))))</f>
        <v>0</v>
      </c>
      <c r="B57">
        <f>IF(A57=0,'Painel ML'!A57,A57*'Painel ML'!A57)</f>
        <v>1</v>
      </c>
      <c r="D57">
        <f>IF(ISNUMBER(SEARCH("kit2", 'Painel Shopee'!B57)), 2,
IF(ISNUMBER(SEARCH("kit3", 'Painel Shopee'!B57)), 3,
IF(ISNUMBER(SEARCH("kit4", 'Painel Shopee'!B57)), 4,
IF(ISNUMBER(SEARCH("kit5", 'Painel Shopee'!B57)), 5,
IF(ISNUMBER(SEARCH("kit6", 'Painel Shopee'!B57)), 6,
IF(ISNUMBER(SEARCH("kit7", 'Painel Shopee'!B57)), 7,
IF(ISNUMBER(SEARCH("kit8", 'Painel Shopee'!B57)), 8,
IF(ISNUMBER(SEARCH("kit9", 'Painel Shopee'!B57)), 9,
IF(ISNUMBER(SEARCH("kit10", 'Painel Shopee'!B57)), 10,
IF(ISNUMBER(SEARCH("kit11", 'Painel Shopee'!B57)), 11,
IF(ISNUMBER(SEARCH("kit12", 'Painel Shopee'!B57)), 12,
IF(ISNUMBER(SEARCH("kit13", 'Painel Shopee'!B57)), 13,
IF(ISNUMBER(SEARCH("kit14", 'Painel Shopee'!B57)), 14,
IF(ISNUMBER(SEARCH("kit15", 'Painel Shopee'!B57)), 15,
IF(ISNUMBER(SEARCH("kit16", 'Painel Shopee'!B57)), 16,
IF(ISNUMBER(SEARCH("kit17", 'Painel Shopee'!B57)), 17,
IF(ISNUMBER(SEARCH("kit18", 'Painel Shopee'!B57)), 18,
IF(ISNUMBER(SEARCH("kit19", 'Painel Shopee'!B57)), 19,
IF(ISNUMBER(SEARCH("kit20", 'Painel Shopee'!B57)), 20, 0)))))))))))))))))))</f>
        <v>0</v>
      </c>
      <c r="E57">
        <f>IF(D57=0,'Painel Shopee'!C57,D57*'Painel Shopee'!C57)</f>
        <v>4</v>
      </c>
    </row>
    <row r="58" spans="1:5" x14ac:dyDescent="0.25">
      <c r="A58">
        <f>IF(ISNUMBER(SEARCH("kit 2", 'Painel ML'!C58)), 2,
IF(ISNUMBER(SEARCH("kit 3", 'Painel ML'!C58)), 3,
IF(ISNUMBER(SEARCH("kit 4", 'Painel ML'!C58)), 4,
IF(ISNUMBER(SEARCH("kit 5", 'Painel ML'!C58)), 5,
IF(ISNUMBER(SEARCH("kit 6", 'Painel ML'!C58)), 6,
IF(ISNUMBER(SEARCH("kit 7", 'Painel ML'!C58)), 7,
IF(ISNUMBER(SEARCH("kit 8", 'Painel ML'!C58)), 8,
IF(ISNUMBER(SEARCH("kit 9", 'Painel ML'!C58)), 9,
IF(ISNUMBER(SEARCH("kit 10", 'Painel ML'!C58)), 10,
IF(ISNUMBER(SEARCH("kit 11", 'Painel ML'!C58)), 11,
IF(ISNUMBER(SEARCH("kit 12", 'Painel ML'!C58)), 12,
IF(ISNUMBER(SEARCH("kit 13", 'Painel ML'!C58)), 13,
IF(ISNUMBER(SEARCH("kit 14", 'Painel ML'!C58)), 14,
IF(ISNUMBER(SEARCH("kit 15", 'Painel ML'!C58)), 15,
IF(ISNUMBER(SEARCH("kit 16", 'Painel ML'!C58)), 16,
IF(ISNUMBER(SEARCH("kit 17", 'Painel ML'!C58)), 17,
IF(ISNUMBER(SEARCH("kit 18", 'Painel ML'!C58)), 18,
IF(ISNUMBER(SEARCH("kit 19", 'Painel ML'!C58)), 19,
IF(ISNUMBER(SEARCH("kit 20", 'Painel ML'!C58)), 20, 0)))))))))))))))))))</f>
        <v>0</v>
      </c>
      <c r="B58">
        <f>IF(A58=0,'Painel ML'!A58,A58*'Painel ML'!A58)</f>
        <v>2</v>
      </c>
      <c r="D58">
        <f>IF(ISNUMBER(SEARCH("kit2", 'Painel Shopee'!B58)), 2,
IF(ISNUMBER(SEARCH("kit3", 'Painel Shopee'!B58)), 3,
IF(ISNUMBER(SEARCH("kit4", 'Painel Shopee'!B58)), 4,
IF(ISNUMBER(SEARCH("kit5", 'Painel Shopee'!B58)), 5,
IF(ISNUMBER(SEARCH("kit6", 'Painel Shopee'!B58)), 6,
IF(ISNUMBER(SEARCH("kit7", 'Painel Shopee'!B58)), 7,
IF(ISNUMBER(SEARCH("kit8", 'Painel Shopee'!B58)), 8,
IF(ISNUMBER(SEARCH("kit9", 'Painel Shopee'!B58)), 9,
IF(ISNUMBER(SEARCH("kit10", 'Painel Shopee'!B58)), 10,
IF(ISNUMBER(SEARCH("kit11", 'Painel Shopee'!B58)), 11,
IF(ISNUMBER(SEARCH("kit12", 'Painel Shopee'!B58)), 12,
IF(ISNUMBER(SEARCH("kit13", 'Painel Shopee'!B58)), 13,
IF(ISNUMBER(SEARCH("kit14", 'Painel Shopee'!B58)), 14,
IF(ISNUMBER(SEARCH("kit15", 'Painel Shopee'!B58)), 15,
IF(ISNUMBER(SEARCH("kit16", 'Painel Shopee'!B58)), 16,
IF(ISNUMBER(SEARCH("kit17", 'Painel Shopee'!B58)), 17,
IF(ISNUMBER(SEARCH("kit18", 'Painel Shopee'!B58)), 18,
IF(ISNUMBER(SEARCH("kit19", 'Painel Shopee'!B58)), 19,
IF(ISNUMBER(SEARCH("kit20", 'Painel Shopee'!B58)), 20, 0)))))))))))))))))))</f>
        <v>0</v>
      </c>
      <c r="E58">
        <f>IF(D58=0,'Painel Shopee'!C58,D58*'Painel Shopee'!C58)</f>
        <v>1</v>
      </c>
    </row>
    <row r="59" spans="1:5" x14ac:dyDescent="0.25">
      <c r="A59">
        <f>IF(ISNUMBER(SEARCH("kit 2", 'Painel ML'!C59)), 2,
IF(ISNUMBER(SEARCH("kit 3", 'Painel ML'!C59)), 3,
IF(ISNUMBER(SEARCH("kit 4", 'Painel ML'!C59)), 4,
IF(ISNUMBER(SEARCH("kit 5", 'Painel ML'!C59)), 5,
IF(ISNUMBER(SEARCH("kit 6", 'Painel ML'!C59)), 6,
IF(ISNUMBER(SEARCH("kit 7", 'Painel ML'!C59)), 7,
IF(ISNUMBER(SEARCH("kit 8", 'Painel ML'!C59)), 8,
IF(ISNUMBER(SEARCH("kit 9", 'Painel ML'!C59)), 9,
IF(ISNUMBER(SEARCH("kit 10", 'Painel ML'!C59)), 10,
IF(ISNUMBER(SEARCH("kit 11", 'Painel ML'!C59)), 11,
IF(ISNUMBER(SEARCH("kit 12", 'Painel ML'!C59)), 12,
IF(ISNUMBER(SEARCH("kit 13", 'Painel ML'!C59)), 13,
IF(ISNUMBER(SEARCH("kit 14", 'Painel ML'!C59)), 14,
IF(ISNUMBER(SEARCH("kit 15", 'Painel ML'!C59)), 15,
IF(ISNUMBER(SEARCH("kit 16", 'Painel ML'!C59)), 16,
IF(ISNUMBER(SEARCH("kit 17", 'Painel ML'!C59)), 17,
IF(ISNUMBER(SEARCH("kit 18", 'Painel ML'!C59)), 18,
IF(ISNUMBER(SEARCH("kit 19", 'Painel ML'!C59)), 19,
IF(ISNUMBER(SEARCH("kit 20", 'Painel ML'!C59)), 20, 0)))))))))))))))))))</f>
        <v>0</v>
      </c>
      <c r="B59">
        <f>IF(A59=0,'Painel ML'!A59,A59*'Painel ML'!A59)</f>
        <v>1</v>
      </c>
      <c r="D59">
        <f>IF(ISNUMBER(SEARCH("kit2", 'Painel Shopee'!B59)), 2,
IF(ISNUMBER(SEARCH("kit3", 'Painel Shopee'!B59)), 3,
IF(ISNUMBER(SEARCH("kit4", 'Painel Shopee'!B59)), 4,
IF(ISNUMBER(SEARCH("kit5", 'Painel Shopee'!B59)), 5,
IF(ISNUMBER(SEARCH("kit6", 'Painel Shopee'!B59)), 6,
IF(ISNUMBER(SEARCH("kit7", 'Painel Shopee'!B59)), 7,
IF(ISNUMBER(SEARCH("kit8", 'Painel Shopee'!B59)), 8,
IF(ISNUMBER(SEARCH("kit9", 'Painel Shopee'!B59)), 9,
IF(ISNUMBER(SEARCH("kit10", 'Painel Shopee'!B59)), 10,
IF(ISNUMBER(SEARCH("kit11", 'Painel Shopee'!B59)), 11,
IF(ISNUMBER(SEARCH("kit12", 'Painel Shopee'!B59)), 12,
IF(ISNUMBER(SEARCH("kit13", 'Painel Shopee'!B59)), 13,
IF(ISNUMBER(SEARCH("kit14", 'Painel Shopee'!B59)), 14,
IF(ISNUMBER(SEARCH("kit15", 'Painel Shopee'!B59)), 15,
IF(ISNUMBER(SEARCH("kit16", 'Painel Shopee'!B59)), 16,
IF(ISNUMBER(SEARCH("kit17", 'Painel Shopee'!B59)), 17,
IF(ISNUMBER(SEARCH("kit18", 'Painel Shopee'!B59)), 18,
IF(ISNUMBER(SEARCH("kit19", 'Painel Shopee'!B59)), 19,
IF(ISNUMBER(SEARCH("kit20", 'Painel Shopee'!B59)), 20, 0)))))))))))))))))))</f>
        <v>0</v>
      </c>
      <c r="E59">
        <f>IF(D59=0,'Painel Shopee'!C59,D59*'Painel Shopee'!C59)</f>
        <v>6</v>
      </c>
    </row>
    <row r="60" spans="1:5" x14ac:dyDescent="0.25">
      <c r="A60">
        <f>IF(ISNUMBER(SEARCH("kit 2", 'Painel ML'!C60)), 2,
IF(ISNUMBER(SEARCH("kit 3", 'Painel ML'!C60)), 3,
IF(ISNUMBER(SEARCH("kit 4", 'Painel ML'!C60)), 4,
IF(ISNUMBER(SEARCH("kit 5", 'Painel ML'!C60)), 5,
IF(ISNUMBER(SEARCH("kit 6", 'Painel ML'!C60)), 6,
IF(ISNUMBER(SEARCH("kit 7", 'Painel ML'!C60)), 7,
IF(ISNUMBER(SEARCH("kit 8", 'Painel ML'!C60)), 8,
IF(ISNUMBER(SEARCH("kit 9", 'Painel ML'!C60)), 9,
IF(ISNUMBER(SEARCH("kit 10", 'Painel ML'!C60)), 10,
IF(ISNUMBER(SEARCH("kit 11", 'Painel ML'!C60)), 11,
IF(ISNUMBER(SEARCH("kit 12", 'Painel ML'!C60)), 12,
IF(ISNUMBER(SEARCH("kit 13", 'Painel ML'!C60)), 13,
IF(ISNUMBER(SEARCH("kit 14", 'Painel ML'!C60)), 14,
IF(ISNUMBER(SEARCH("kit 15", 'Painel ML'!C60)), 15,
IF(ISNUMBER(SEARCH("kit 16", 'Painel ML'!C60)), 16,
IF(ISNUMBER(SEARCH("kit 17", 'Painel ML'!C60)), 17,
IF(ISNUMBER(SEARCH("kit 18", 'Painel ML'!C60)), 18,
IF(ISNUMBER(SEARCH("kit 19", 'Painel ML'!C60)), 19,
IF(ISNUMBER(SEARCH("kit 20", 'Painel ML'!C60)), 20, 0)))))))))))))))))))</f>
        <v>0</v>
      </c>
      <c r="B60">
        <f>IF(A60=0,'Painel ML'!A60,A60*'Painel ML'!A60)</f>
        <v>8</v>
      </c>
      <c r="D60">
        <f>IF(ISNUMBER(SEARCH("kit2", 'Painel Shopee'!B60)), 2,
IF(ISNUMBER(SEARCH("kit3", 'Painel Shopee'!B60)), 3,
IF(ISNUMBER(SEARCH("kit4", 'Painel Shopee'!B60)), 4,
IF(ISNUMBER(SEARCH("kit5", 'Painel Shopee'!B60)), 5,
IF(ISNUMBER(SEARCH("kit6", 'Painel Shopee'!B60)), 6,
IF(ISNUMBER(SEARCH("kit7", 'Painel Shopee'!B60)), 7,
IF(ISNUMBER(SEARCH("kit8", 'Painel Shopee'!B60)), 8,
IF(ISNUMBER(SEARCH("kit9", 'Painel Shopee'!B60)), 9,
IF(ISNUMBER(SEARCH("kit10", 'Painel Shopee'!B60)), 10,
IF(ISNUMBER(SEARCH("kit11", 'Painel Shopee'!B60)), 11,
IF(ISNUMBER(SEARCH("kit12", 'Painel Shopee'!B60)), 12,
IF(ISNUMBER(SEARCH("kit13", 'Painel Shopee'!B60)), 13,
IF(ISNUMBER(SEARCH("kit14", 'Painel Shopee'!B60)), 14,
IF(ISNUMBER(SEARCH("kit15", 'Painel Shopee'!B60)), 15,
IF(ISNUMBER(SEARCH("kit16", 'Painel Shopee'!B60)), 16,
IF(ISNUMBER(SEARCH("kit17", 'Painel Shopee'!B60)), 17,
IF(ISNUMBER(SEARCH("kit18", 'Painel Shopee'!B60)), 18,
IF(ISNUMBER(SEARCH("kit19", 'Painel Shopee'!B60)), 19,
IF(ISNUMBER(SEARCH("kit20", 'Painel Shopee'!B60)), 20, 0)))))))))))))))))))</f>
        <v>0</v>
      </c>
      <c r="E60">
        <f>IF(D60=0,'Painel Shopee'!C60,D60*'Painel Shopee'!C60)</f>
        <v>1</v>
      </c>
    </row>
    <row r="61" spans="1:5" x14ac:dyDescent="0.25">
      <c r="A61">
        <f>IF(ISNUMBER(SEARCH("kit 2", 'Painel ML'!C61)), 2,
IF(ISNUMBER(SEARCH("kit 3", 'Painel ML'!C61)), 3,
IF(ISNUMBER(SEARCH("kit 4", 'Painel ML'!C61)), 4,
IF(ISNUMBER(SEARCH("kit 5", 'Painel ML'!C61)), 5,
IF(ISNUMBER(SEARCH("kit 6", 'Painel ML'!C61)), 6,
IF(ISNUMBER(SEARCH("kit 7", 'Painel ML'!C61)), 7,
IF(ISNUMBER(SEARCH("kit 8", 'Painel ML'!C61)), 8,
IF(ISNUMBER(SEARCH("kit 9", 'Painel ML'!C61)), 9,
IF(ISNUMBER(SEARCH("kit 10", 'Painel ML'!C61)), 10,
IF(ISNUMBER(SEARCH("kit 11", 'Painel ML'!C61)), 11,
IF(ISNUMBER(SEARCH("kit 12", 'Painel ML'!C61)), 12,
IF(ISNUMBER(SEARCH("kit 13", 'Painel ML'!C61)), 13,
IF(ISNUMBER(SEARCH("kit 14", 'Painel ML'!C61)), 14,
IF(ISNUMBER(SEARCH("kit 15", 'Painel ML'!C61)), 15,
IF(ISNUMBER(SEARCH("kit 16", 'Painel ML'!C61)), 16,
IF(ISNUMBER(SEARCH("kit 17", 'Painel ML'!C61)), 17,
IF(ISNUMBER(SEARCH("kit 18", 'Painel ML'!C61)), 18,
IF(ISNUMBER(SEARCH("kit 19", 'Painel ML'!C61)), 19,
IF(ISNUMBER(SEARCH("kit 20", 'Painel ML'!C61)), 20, 0)))))))))))))))))))</f>
        <v>2</v>
      </c>
      <c r="B61">
        <f>IF(A61=0,'Painel ML'!A61,A61*'Painel ML'!A61)</f>
        <v>2</v>
      </c>
      <c r="D61">
        <f>IF(ISNUMBER(SEARCH("kit2", 'Painel Shopee'!B61)), 2,
IF(ISNUMBER(SEARCH("kit3", 'Painel Shopee'!B61)), 3,
IF(ISNUMBER(SEARCH("kit4", 'Painel Shopee'!B61)), 4,
IF(ISNUMBER(SEARCH("kit5", 'Painel Shopee'!B61)), 5,
IF(ISNUMBER(SEARCH("kit6", 'Painel Shopee'!B61)), 6,
IF(ISNUMBER(SEARCH("kit7", 'Painel Shopee'!B61)), 7,
IF(ISNUMBER(SEARCH("kit8", 'Painel Shopee'!B61)), 8,
IF(ISNUMBER(SEARCH("kit9", 'Painel Shopee'!B61)), 9,
IF(ISNUMBER(SEARCH("kit10", 'Painel Shopee'!B61)), 10,
IF(ISNUMBER(SEARCH("kit11", 'Painel Shopee'!B61)), 11,
IF(ISNUMBER(SEARCH("kit12", 'Painel Shopee'!B61)), 12,
IF(ISNUMBER(SEARCH("kit13", 'Painel Shopee'!B61)), 13,
IF(ISNUMBER(SEARCH("kit14", 'Painel Shopee'!B61)), 14,
IF(ISNUMBER(SEARCH("kit15", 'Painel Shopee'!B61)), 15,
IF(ISNUMBER(SEARCH("kit16", 'Painel Shopee'!B61)), 16,
IF(ISNUMBER(SEARCH("kit17", 'Painel Shopee'!B61)), 17,
IF(ISNUMBER(SEARCH("kit18", 'Painel Shopee'!B61)), 18,
IF(ISNUMBER(SEARCH("kit19", 'Painel Shopee'!B61)), 19,
IF(ISNUMBER(SEARCH("kit20", 'Painel Shopee'!B61)), 20, 0)))))))))))))))))))</f>
        <v>0</v>
      </c>
      <c r="E61">
        <f>IF(D61=0,'Painel Shopee'!C61,D61*'Painel Shopee'!C61)</f>
        <v>1</v>
      </c>
    </row>
    <row r="62" spans="1:5" x14ac:dyDescent="0.25">
      <c r="A62">
        <f>IF(ISNUMBER(SEARCH("kit 2", 'Painel ML'!C62)), 2,
IF(ISNUMBER(SEARCH("kit 3", 'Painel ML'!C62)), 3,
IF(ISNUMBER(SEARCH("kit 4", 'Painel ML'!C62)), 4,
IF(ISNUMBER(SEARCH("kit 5", 'Painel ML'!C62)), 5,
IF(ISNUMBER(SEARCH("kit 6", 'Painel ML'!C62)), 6,
IF(ISNUMBER(SEARCH("kit 7", 'Painel ML'!C62)), 7,
IF(ISNUMBER(SEARCH("kit 8", 'Painel ML'!C62)), 8,
IF(ISNUMBER(SEARCH("kit 9", 'Painel ML'!C62)), 9,
IF(ISNUMBER(SEARCH("kit 10", 'Painel ML'!C62)), 10,
IF(ISNUMBER(SEARCH("kit 11", 'Painel ML'!C62)), 11,
IF(ISNUMBER(SEARCH("kit 12", 'Painel ML'!C62)), 12,
IF(ISNUMBER(SEARCH("kit 13", 'Painel ML'!C62)), 13,
IF(ISNUMBER(SEARCH("kit 14", 'Painel ML'!C62)), 14,
IF(ISNUMBER(SEARCH("kit 15", 'Painel ML'!C62)), 15,
IF(ISNUMBER(SEARCH("kit 16", 'Painel ML'!C62)), 16,
IF(ISNUMBER(SEARCH("kit 17", 'Painel ML'!C62)), 17,
IF(ISNUMBER(SEARCH("kit 18", 'Painel ML'!C62)), 18,
IF(ISNUMBER(SEARCH("kit 19", 'Painel ML'!C62)), 19,
IF(ISNUMBER(SEARCH("kit 20", 'Painel ML'!C62)), 20, 0)))))))))))))))))))</f>
        <v>0</v>
      </c>
      <c r="B62">
        <f>IF(A62=0,'Painel ML'!A62,A62*'Painel ML'!A62)</f>
        <v>2</v>
      </c>
      <c r="D62">
        <f>IF(ISNUMBER(SEARCH("kit2", 'Painel Shopee'!B62)), 2,
IF(ISNUMBER(SEARCH("kit3", 'Painel Shopee'!B62)), 3,
IF(ISNUMBER(SEARCH("kit4", 'Painel Shopee'!B62)), 4,
IF(ISNUMBER(SEARCH("kit5", 'Painel Shopee'!B62)), 5,
IF(ISNUMBER(SEARCH("kit6", 'Painel Shopee'!B62)), 6,
IF(ISNUMBER(SEARCH("kit7", 'Painel Shopee'!B62)), 7,
IF(ISNUMBER(SEARCH("kit8", 'Painel Shopee'!B62)), 8,
IF(ISNUMBER(SEARCH("kit9", 'Painel Shopee'!B62)), 9,
IF(ISNUMBER(SEARCH("kit10", 'Painel Shopee'!B62)), 10,
IF(ISNUMBER(SEARCH("kit11", 'Painel Shopee'!B62)), 11,
IF(ISNUMBER(SEARCH("kit12", 'Painel Shopee'!B62)), 12,
IF(ISNUMBER(SEARCH("kit13", 'Painel Shopee'!B62)), 13,
IF(ISNUMBER(SEARCH("kit14", 'Painel Shopee'!B62)), 14,
IF(ISNUMBER(SEARCH("kit15", 'Painel Shopee'!B62)), 15,
IF(ISNUMBER(SEARCH("kit16", 'Painel Shopee'!B62)), 16,
IF(ISNUMBER(SEARCH("kit17", 'Painel Shopee'!B62)), 17,
IF(ISNUMBER(SEARCH("kit18", 'Painel Shopee'!B62)), 18,
IF(ISNUMBER(SEARCH("kit19", 'Painel Shopee'!B62)), 19,
IF(ISNUMBER(SEARCH("kit20", 'Painel Shopee'!B62)), 20, 0)))))))))))))))))))</f>
        <v>0</v>
      </c>
      <c r="E62">
        <f>IF(D62=0,'Painel Shopee'!C62,D62*'Painel Shopee'!C62)</f>
        <v>1</v>
      </c>
    </row>
    <row r="63" spans="1:5" x14ac:dyDescent="0.25">
      <c r="A63">
        <f>IF(ISNUMBER(SEARCH("kit 2", 'Painel ML'!C63)), 2,
IF(ISNUMBER(SEARCH("kit 3", 'Painel ML'!C63)), 3,
IF(ISNUMBER(SEARCH("kit 4", 'Painel ML'!C63)), 4,
IF(ISNUMBER(SEARCH("kit 5", 'Painel ML'!C63)), 5,
IF(ISNUMBER(SEARCH("kit 6", 'Painel ML'!C63)), 6,
IF(ISNUMBER(SEARCH("kit 7", 'Painel ML'!C63)), 7,
IF(ISNUMBER(SEARCH("kit 8", 'Painel ML'!C63)), 8,
IF(ISNUMBER(SEARCH("kit 9", 'Painel ML'!C63)), 9,
IF(ISNUMBER(SEARCH("kit 10", 'Painel ML'!C63)), 10,
IF(ISNUMBER(SEARCH("kit 11", 'Painel ML'!C63)), 11,
IF(ISNUMBER(SEARCH("kit 12", 'Painel ML'!C63)), 12,
IF(ISNUMBER(SEARCH("kit 13", 'Painel ML'!C63)), 13,
IF(ISNUMBER(SEARCH("kit 14", 'Painel ML'!C63)), 14,
IF(ISNUMBER(SEARCH("kit 15", 'Painel ML'!C63)), 15,
IF(ISNUMBER(SEARCH("kit 16", 'Painel ML'!C63)), 16,
IF(ISNUMBER(SEARCH("kit 17", 'Painel ML'!C63)), 17,
IF(ISNUMBER(SEARCH("kit 18", 'Painel ML'!C63)), 18,
IF(ISNUMBER(SEARCH("kit 19", 'Painel ML'!C63)), 19,
IF(ISNUMBER(SEARCH("kit 20", 'Painel ML'!C63)), 20, 0)))))))))))))))))))</f>
        <v>0</v>
      </c>
      <c r="B63">
        <f>IF(A63=0,'Painel ML'!A63,A63*'Painel ML'!A63)</f>
        <v>2</v>
      </c>
      <c r="D63">
        <f>IF(ISNUMBER(SEARCH("kit2", 'Painel Shopee'!B63)), 2,
IF(ISNUMBER(SEARCH("kit3", 'Painel Shopee'!B63)), 3,
IF(ISNUMBER(SEARCH("kit4", 'Painel Shopee'!B63)), 4,
IF(ISNUMBER(SEARCH("kit5", 'Painel Shopee'!B63)), 5,
IF(ISNUMBER(SEARCH("kit6", 'Painel Shopee'!B63)), 6,
IF(ISNUMBER(SEARCH("kit7", 'Painel Shopee'!B63)), 7,
IF(ISNUMBER(SEARCH("kit8", 'Painel Shopee'!B63)), 8,
IF(ISNUMBER(SEARCH("kit9", 'Painel Shopee'!B63)), 9,
IF(ISNUMBER(SEARCH("kit10", 'Painel Shopee'!B63)), 10,
IF(ISNUMBER(SEARCH("kit11", 'Painel Shopee'!B63)), 11,
IF(ISNUMBER(SEARCH("kit12", 'Painel Shopee'!B63)), 12,
IF(ISNUMBER(SEARCH("kit13", 'Painel Shopee'!B63)), 13,
IF(ISNUMBER(SEARCH("kit14", 'Painel Shopee'!B63)), 14,
IF(ISNUMBER(SEARCH("kit15", 'Painel Shopee'!B63)), 15,
IF(ISNUMBER(SEARCH("kit16", 'Painel Shopee'!B63)), 16,
IF(ISNUMBER(SEARCH("kit17", 'Painel Shopee'!B63)), 17,
IF(ISNUMBER(SEARCH("kit18", 'Painel Shopee'!B63)), 18,
IF(ISNUMBER(SEARCH("kit19", 'Painel Shopee'!B63)), 19,
IF(ISNUMBER(SEARCH("kit20", 'Painel Shopee'!B63)), 20, 0)))))))))))))))))))</f>
        <v>0</v>
      </c>
      <c r="E63">
        <f>IF(D63=0,'Painel Shopee'!C63,D63*'Painel Shopee'!C63)</f>
        <v>2</v>
      </c>
    </row>
    <row r="64" spans="1:5" x14ac:dyDescent="0.25">
      <c r="A64">
        <f>IF(ISNUMBER(SEARCH("kit 2", 'Painel ML'!C64)), 2,
IF(ISNUMBER(SEARCH("kit 3", 'Painel ML'!C64)), 3,
IF(ISNUMBER(SEARCH("kit 4", 'Painel ML'!C64)), 4,
IF(ISNUMBER(SEARCH("kit 5", 'Painel ML'!C64)), 5,
IF(ISNUMBER(SEARCH("kit 6", 'Painel ML'!C64)), 6,
IF(ISNUMBER(SEARCH("kit 7", 'Painel ML'!C64)), 7,
IF(ISNUMBER(SEARCH("kit 8", 'Painel ML'!C64)), 8,
IF(ISNUMBER(SEARCH("kit 9", 'Painel ML'!C64)), 9,
IF(ISNUMBER(SEARCH("kit 10", 'Painel ML'!C64)), 10,
IF(ISNUMBER(SEARCH("kit 11", 'Painel ML'!C64)), 11,
IF(ISNUMBER(SEARCH("kit 12", 'Painel ML'!C64)), 12,
IF(ISNUMBER(SEARCH("kit 13", 'Painel ML'!C64)), 13,
IF(ISNUMBER(SEARCH("kit 14", 'Painel ML'!C64)), 14,
IF(ISNUMBER(SEARCH("kit 15", 'Painel ML'!C64)), 15,
IF(ISNUMBER(SEARCH("kit 16", 'Painel ML'!C64)), 16,
IF(ISNUMBER(SEARCH("kit 17", 'Painel ML'!C64)), 17,
IF(ISNUMBER(SEARCH("kit 18", 'Painel ML'!C64)), 18,
IF(ISNUMBER(SEARCH("kit 19", 'Painel ML'!C64)), 19,
IF(ISNUMBER(SEARCH("kit 20", 'Painel ML'!C64)), 20, 0)))))))))))))))))))</f>
        <v>0</v>
      </c>
      <c r="B64">
        <f>IF(A64=0,'Painel ML'!A64,A64*'Painel ML'!A64)</f>
        <v>1</v>
      </c>
      <c r="D64">
        <f>IF(ISNUMBER(SEARCH("kit2", 'Painel Shopee'!B64)), 2,
IF(ISNUMBER(SEARCH("kit3", 'Painel Shopee'!B64)), 3,
IF(ISNUMBER(SEARCH("kit4", 'Painel Shopee'!B64)), 4,
IF(ISNUMBER(SEARCH("kit5", 'Painel Shopee'!B64)), 5,
IF(ISNUMBER(SEARCH("kit6", 'Painel Shopee'!B64)), 6,
IF(ISNUMBER(SEARCH("kit7", 'Painel Shopee'!B64)), 7,
IF(ISNUMBER(SEARCH("kit8", 'Painel Shopee'!B64)), 8,
IF(ISNUMBER(SEARCH("kit9", 'Painel Shopee'!B64)), 9,
IF(ISNUMBER(SEARCH("kit10", 'Painel Shopee'!B64)), 10,
IF(ISNUMBER(SEARCH("kit11", 'Painel Shopee'!B64)), 11,
IF(ISNUMBER(SEARCH("kit12", 'Painel Shopee'!B64)), 12,
IF(ISNUMBER(SEARCH("kit13", 'Painel Shopee'!B64)), 13,
IF(ISNUMBER(SEARCH("kit14", 'Painel Shopee'!B64)), 14,
IF(ISNUMBER(SEARCH("kit15", 'Painel Shopee'!B64)), 15,
IF(ISNUMBER(SEARCH("kit16", 'Painel Shopee'!B64)), 16,
IF(ISNUMBER(SEARCH("kit17", 'Painel Shopee'!B64)), 17,
IF(ISNUMBER(SEARCH("kit18", 'Painel Shopee'!B64)), 18,
IF(ISNUMBER(SEARCH("kit19", 'Painel Shopee'!B64)), 19,
IF(ISNUMBER(SEARCH("kit20", 'Painel Shopee'!B64)), 20, 0)))))))))))))))))))</f>
        <v>0</v>
      </c>
      <c r="E64">
        <f>IF(D64=0,'Painel Shopee'!C64,D64*'Painel Shopee'!C64)</f>
        <v>1</v>
      </c>
    </row>
    <row r="65" spans="1:5" x14ac:dyDescent="0.25">
      <c r="A65">
        <f>IF(ISNUMBER(SEARCH("kit 2", 'Painel ML'!C65)), 2,
IF(ISNUMBER(SEARCH("kit 3", 'Painel ML'!C65)), 3,
IF(ISNUMBER(SEARCH("kit 4", 'Painel ML'!C65)), 4,
IF(ISNUMBER(SEARCH("kit 5", 'Painel ML'!C65)), 5,
IF(ISNUMBER(SEARCH("kit 6", 'Painel ML'!C65)), 6,
IF(ISNUMBER(SEARCH("kit 7", 'Painel ML'!C65)), 7,
IF(ISNUMBER(SEARCH("kit 8", 'Painel ML'!C65)), 8,
IF(ISNUMBER(SEARCH("kit 9", 'Painel ML'!C65)), 9,
IF(ISNUMBER(SEARCH("kit 10", 'Painel ML'!C65)), 10,
IF(ISNUMBER(SEARCH("kit 11", 'Painel ML'!C65)), 11,
IF(ISNUMBER(SEARCH("kit 12", 'Painel ML'!C65)), 12,
IF(ISNUMBER(SEARCH("kit 13", 'Painel ML'!C65)), 13,
IF(ISNUMBER(SEARCH("kit 14", 'Painel ML'!C65)), 14,
IF(ISNUMBER(SEARCH("kit 15", 'Painel ML'!C65)), 15,
IF(ISNUMBER(SEARCH("kit 16", 'Painel ML'!C65)), 16,
IF(ISNUMBER(SEARCH("kit 17", 'Painel ML'!C65)), 17,
IF(ISNUMBER(SEARCH("kit 18", 'Painel ML'!C65)), 18,
IF(ISNUMBER(SEARCH("kit 19", 'Painel ML'!C65)), 19,
IF(ISNUMBER(SEARCH("kit 20", 'Painel ML'!C65)), 20, 0)))))))))))))))))))</f>
        <v>0</v>
      </c>
      <c r="B65">
        <f>IF(A65=0,'Painel ML'!A65,A65*'Painel ML'!A65)</f>
        <v>4</v>
      </c>
      <c r="D65">
        <f>IF(ISNUMBER(SEARCH("kit2", 'Painel Shopee'!B65)), 2,
IF(ISNUMBER(SEARCH("kit3", 'Painel Shopee'!B65)), 3,
IF(ISNUMBER(SEARCH("kit4", 'Painel Shopee'!B65)), 4,
IF(ISNUMBER(SEARCH("kit5", 'Painel Shopee'!B65)), 5,
IF(ISNUMBER(SEARCH("kit6", 'Painel Shopee'!B65)), 6,
IF(ISNUMBER(SEARCH("kit7", 'Painel Shopee'!B65)), 7,
IF(ISNUMBER(SEARCH("kit8", 'Painel Shopee'!B65)), 8,
IF(ISNUMBER(SEARCH("kit9", 'Painel Shopee'!B65)), 9,
IF(ISNUMBER(SEARCH("kit10", 'Painel Shopee'!B65)), 10,
IF(ISNUMBER(SEARCH("kit11", 'Painel Shopee'!B65)), 11,
IF(ISNUMBER(SEARCH("kit12", 'Painel Shopee'!B65)), 12,
IF(ISNUMBER(SEARCH("kit13", 'Painel Shopee'!B65)), 13,
IF(ISNUMBER(SEARCH("kit14", 'Painel Shopee'!B65)), 14,
IF(ISNUMBER(SEARCH("kit15", 'Painel Shopee'!B65)), 15,
IF(ISNUMBER(SEARCH("kit16", 'Painel Shopee'!B65)), 16,
IF(ISNUMBER(SEARCH("kit17", 'Painel Shopee'!B65)), 17,
IF(ISNUMBER(SEARCH("kit18", 'Painel Shopee'!B65)), 18,
IF(ISNUMBER(SEARCH("kit19", 'Painel Shopee'!B65)), 19,
IF(ISNUMBER(SEARCH("kit20", 'Painel Shopee'!B65)), 20, 0)))))))))))))))))))</f>
        <v>0</v>
      </c>
      <c r="E65">
        <f>IF(D65=0,'Painel Shopee'!C65,D65*'Painel Shopee'!C65)</f>
        <v>1</v>
      </c>
    </row>
    <row r="66" spans="1:5" x14ac:dyDescent="0.25">
      <c r="A66">
        <f>IF(ISNUMBER(SEARCH("kit 2", 'Painel ML'!C66)), 2,
IF(ISNUMBER(SEARCH("kit 3", 'Painel ML'!C66)), 3,
IF(ISNUMBER(SEARCH("kit 4", 'Painel ML'!C66)), 4,
IF(ISNUMBER(SEARCH("kit 5", 'Painel ML'!C66)), 5,
IF(ISNUMBER(SEARCH("kit 6", 'Painel ML'!C66)), 6,
IF(ISNUMBER(SEARCH("kit 7", 'Painel ML'!C66)), 7,
IF(ISNUMBER(SEARCH("kit 8", 'Painel ML'!C66)), 8,
IF(ISNUMBER(SEARCH("kit 9", 'Painel ML'!C66)), 9,
IF(ISNUMBER(SEARCH("kit 10", 'Painel ML'!C66)), 10,
IF(ISNUMBER(SEARCH("kit 11", 'Painel ML'!C66)), 11,
IF(ISNUMBER(SEARCH("kit 12", 'Painel ML'!C66)), 12,
IF(ISNUMBER(SEARCH("kit 13", 'Painel ML'!C66)), 13,
IF(ISNUMBER(SEARCH("kit 14", 'Painel ML'!C66)), 14,
IF(ISNUMBER(SEARCH("kit 15", 'Painel ML'!C66)), 15,
IF(ISNUMBER(SEARCH("kit 16", 'Painel ML'!C66)), 16,
IF(ISNUMBER(SEARCH("kit 17", 'Painel ML'!C66)), 17,
IF(ISNUMBER(SEARCH("kit 18", 'Painel ML'!C66)), 18,
IF(ISNUMBER(SEARCH("kit 19", 'Painel ML'!C66)), 19,
IF(ISNUMBER(SEARCH("kit 20", 'Painel ML'!C66)), 20, 0)))))))))))))))))))</f>
        <v>2</v>
      </c>
      <c r="B66">
        <f>IF(A66=0,'Painel ML'!A66,A66*'Painel ML'!A66)</f>
        <v>2</v>
      </c>
      <c r="D66">
        <f>IF(ISNUMBER(SEARCH("kit2", 'Painel Shopee'!B66)), 2,
IF(ISNUMBER(SEARCH("kit3", 'Painel Shopee'!B66)), 3,
IF(ISNUMBER(SEARCH("kit4", 'Painel Shopee'!B66)), 4,
IF(ISNUMBER(SEARCH("kit5", 'Painel Shopee'!B66)), 5,
IF(ISNUMBER(SEARCH("kit6", 'Painel Shopee'!B66)), 6,
IF(ISNUMBER(SEARCH("kit7", 'Painel Shopee'!B66)), 7,
IF(ISNUMBER(SEARCH("kit8", 'Painel Shopee'!B66)), 8,
IF(ISNUMBER(SEARCH("kit9", 'Painel Shopee'!B66)), 9,
IF(ISNUMBER(SEARCH("kit10", 'Painel Shopee'!B66)), 10,
IF(ISNUMBER(SEARCH("kit11", 'Painel Shopee'!B66)), 11,
IF(ISNUMBER(SEARCH("kit12", 'Painel Shopee'!B66)), 12,
IF(ISNUMBER(SEARCH("kit13", 'Painel Shopee'!B66)), 13,
IF(ISNUMBER(SEARCH("kit14", 'Painel Shopee'!B66)), 14,
IF(ISNUMBER(SEARCH("kit15", 'Painel Shopee'!B66)), 15,
IF(ISNUMBER(SEARCH("kit16", 'Painel Shopee'!B66)), 16,
IF(ISNUMBER(SEARCH("kit17", 'Painel Shopee'!B66)), 17,
IF(ISNUMBER(SEARCH("kit18", 'Painel Shopee'!B66)), 18,
IF(ISNUMBER(SEARCH("kit19", 'Painel Shopee'!B66)), 19,
IF(ISNUMBER(SEARCH("kit20", 'Painel Shopee'!B66)), 20, 0)))))))))))))))))))</f>
        <v>0</v>
      </c>
      <c r="E66">
        <f>IF(D66=0,'Painel Shopee'!C66,D66*'Painel Shopee'!C66)</f>
        <v>3</v>
      </c>
    </row>
    <row r="67" spans="1:5" x14ac:dyDescent="0.25">
      <c r="A67">
        <f>IF(ISNUMBER(SEARCH("kit 2", 'Painel ML'!C67)), 2,
IF(ISNUMBER(SEARCH("kit 3", 'Painel ML'!C67)), 3,
IF(ISNUMBER(SEARCH("kit 4", 'Painel ML'!C67)), 4,
IF(ISNUMBER(SEARCH("kit 5", 'Painel ML'!C67)), 5,
IF(ISNUMBER(SEARCH("kit 6", 'Painel ML'!C67)), 6,
IF(ISNUMBER(SEARCH("kit 7", 'Painel ML'!C67)), 7,
IF(ISNUMBER(SEARCH("kit 8", 'Painel ML'!C67)), 8,
IF(ISNUMBER(SEARCH("kit 9", 'Painel ML'!C67)), 9,
IF(ISNUMBER(SEARCH("kit 10", 'Painel ML'!C67)), 10,
IF(ISNUMBER(SEARCH("kit 11", 'Painel ML'!C67)), 11,
IF(ISNUMBER(SEARCH("kit 12", 'Painel ML'!C67)), 12,
IF(ISNUMBER(SEARCH("kit 13", 'Painel ML'!C67)), 13,
IF(ISNUMBER(SEARCH("kit 14", 'Painel ML'!C67)), 14,
IF(ISNUMBER(SEARCH("kit 15", 'Painel ML'!C67)), 15,
IF(ISNUMBER(SEARCH("kit 16", 'Painel ML'!C67)), 16,
IF(ISNUMBER(SEARCH("kit 17", 'Painel ML'!C67)), 17,
IF(ISNUMBER(SEARCH("kit 18", 'Painel ML'!C67)), 18,
IF(ISNUMBER(SEARCH("kit 19", 'Painel ML'!C67)), 19,
IF(ISNUMBER(SEARCH("kit 20", 'Painel ML'!C67)), 20, 0)))))))))))))))))))</f>
        <v>2</v>
      </c>
      <c r="B67">
        <f>IF(A67=0,'Painel ML'!A67,A67*'Painel ML'!A67)</f>
        <v>2</v>
      </c>
      <c r="D67">
        <f>IF(ISNUMBER(SEARCH("kit2", 'Painel Shopee'!B67)), 2,
IF(ISNUMBER(SEARCH("kit3", 'Painel Shopee'!B67)), 3,
IF(ISNUMBER(SEARCH("kit4", 'Painel Shopee'!B67)), 4,
IF(ISNUMBER(SEARCH("kit5", 'Painel Shopee'!B67)), 5,
IF(ISNUMBER(SEARCH("kit6", 'Painel Shopee'!B67)), 6,
IF(ISNUMBER(SEARCH("kit7", 'Painel Shopee'!B67)), 7,
IF(ISNUMBER(SEARCH("kit8", 'Painel Shopee'!B67)), 8,
IF(ISNUMBER(SEARCH("kit9", 'Painel Shopee'!B67)), 9,
IF(ISNUMBER(SEARCH("kit10", 'Painel Shopee'!B67)), 10,
IF(ISNUMBER(SEARCH("kit11", 'Painel Shopee'!B67)), 11,
IF(ISNUMBER(SEARCH("kit12", 'Painel Shopee'!B67)), 12,
IF(ISNUMBER(SEARCH("kit13", 'Painel Shopee'!B67)), 13,
IF(ISNUMBER(SEARCH("kit14", 'Painel Shopee'!B67)), 14,
IF(ISNUMBER(SEARCH("kit15", 'Painel Shopee'!B67)), 15,
IF(ISNUMBER(SEARCH("kit16", 'Painel Shopee'!B67)), 16,
IF(ISNUMBER(SEARCH("kit17", 'Painel Shopee'!B67)), 17,
IF(ISNUMBER(SEARCH("kit18", 'Painel Shopee'!B67)), 18,
IF(ISNUMBER(SEARCH("kit19", 'Painel Shopee'!B67)), 19,
IF(ISNUMBER(SEARCH("kit20", 'Painel Shopee'!B67)), 20, 0)))))))))))))))))))</f>
        <v>0</v>
      </c>
      <c r="E67">
        <f>IF(D67=0,'Painel Shopee'!C67,D67*'Painel Shopee'!C67)</f>
        <v>1</v>
      </c>
    </row>
    <row r="68" spans="1:5" x14ac:dyDescent="0.25">
      <c r="A68">
        <f>IF(ISNUMBER(SEARCH("kit 2", 'Painel ML'!C68)), 2,
IF(ISNUMBER(SEARCH("kit 3", 'Painel ML'!C68)), 3,
IF(ISNUMBER(SEARCH("kit 4", 'Painel ML'!C68)), 4,
IF(ISNUMBER(SEARCH("kit 5", 'Painel ML'!C68)), 5,
IF(ISNUMBER(SEARCH("kit 6", 'Painel ML'!C68)), 6,
IF(ISNUMBER(SEARCH("kit 7", 'Painel ML'!C68)), 7,
IF(ISNUMBER(SEARCH("kit 8", 'Painel ML'!C68)), 8,
IF(ISNUMBER(SEARCH("kit 9", 'Painel ML'!C68)), 9,
IF(ISNUMBER(SEARCH("kit 10", 'Painel ML'!C68)), 10,
IF(ISNUMBER(SEARCH("kit 11", 'Painel ML'!C68)), 11,
IF(ISNUMBER(SEARCH("kit 12", 'Painel ML'!C68)), 12,
IF(ISNUMBER(SEARCH("kit 13", 'Painel ML'!C68)), 13,
IF(ISNUMBER(SEARCH("kit 14", 'Painel ML'!C68)), 14,
IF(ISNUMBER(SEARCH("kit 15", 'Painel ML'!C68)), 15,
IF(ISNUMBER(SEARCH("kit 16", 'Painel ML'!C68)), 16,
IF(ISNUMBER(SEARCH("kit 17", 'Painel ML'!C68)), 17,
IF(ISNUMBER(SEARCH("kit 18", 'Painel ML'!C68)), 18,
IF(ISNUMBER(SEARCH("kit 19", 'Painel ML'!C68)), 19,
IF(ISNUMBER(SEARCH("kit 20", 'Painel ML'!C68)), 20, 0)))))))))))))))))))</f>
        <v>0</v>
      </c>
      <c r="B68">
        <f>IF(A68=0,'Painel ML'!A68,A68*'Painel ML'!A68)</f>
        <v>1</v>
      </c>
      <c r="D68">
        <f>IF(ISNUMBER(SEARCH("kit2", 'Painel Shopee'!B68)), 2,
IF(ISNUMBER(SEARCH("kit3", 'Painel Shopee'!B68)), 3,
IF(ISNUMBER(SEARCH("kit4", 'Painel Shopee'!B68)), 4,
IF(ISNUMBER(SEARCH("kit5", 'Painel Shopee'!B68)), 5,
IF(ISNUMBER(SEARCH("kit6", 'Painel Shopee'!B68)), 6,
IF(ISNUMBER(SEARCH("kit7", 'Painel Shopee'!B68)), 7,
IF(ISNUMBER(SEARCH("kit8", 'Painel Shopee'!B68)), 8,
IF(ISNUMBER(SEARCH("kit9", 'Painel Shopee'!B68)), 9,
IF(ISNUMBER(SEARCH("kit10", 'Painel Shopee'!B68)), 10,
IF(ISNUMBER(SEARCH("kit11", 'Painel Shopee'!B68)), 11,
IF(ISNUMBER(SEARCH("kit12", 'Painel Shopee'!B68)), 12,
IF(ISNUMBER(SEARCH("kit13", 'Painel Shopee'!B68)), 13,
IF(ISNUMBER(SEARCH("kit14", 'Painel Shopee'!B68)), 14,
IF(ISNUMBER(SEARCH("kit15", 'Painel Shopee'!B68)), 15,
IF(ISNUMBER(SEARCH("kit16", 'Painel Shopee'!B68)), 16,
IF(ISNUMBER(SEARCH("kit17", 'Painel Shopee'!B68)), 17,
IF(ISNUMBER(SEARCH("kit18", 'Painel Shopee'!B68)), 18,
IF(ISNUMBER(SEARCH("kit19", 'Painel Shopee'!B68)), 19,
IF(ISNUMBER(SEARCH("kit20", 'Painel Shopee'!B68)), 20, 0)))))))))))))))))))</f>
        <v>0</v>
      </c>
      <c r="E68">
        <f>IF(D68=0,'Painel Shopee'!C68,D68*'Painel Shopee'!C68)</f>
        <v>1</v>
      </c>
    </row>
    <row r="69" spans="1:5" x14ac:dyDescent="0.25">
      <c r="A69">
        <f>IF(ISNUMBER(SEARCH("kit 2", 'Painel ML'!C69)), 2,
IF(ISNUMBER(SEARCH("kit 3", 'Painel ML'!C69)), 3,
IF(ISNUMBER(SEARCH("kit 4", 'Painel ML'!C69)), 4,
IF(ISNUMBER(SEARCH("kit 5", 'Painel ML'!C69)), 5,
IF(ISNUMBER(SEARCH("kit 6", 'Painel ML'!C69)), 6,
IF(ISNUMBER(SEARCH("kit 7", 'Painel ML'!C69)), 7,
IF(ISNUMBER(SEARCH("kit 8", 'Painel ML'!C69)), 8,
IF(ISNUMBER(SEARCH("kit 9", 'Painel ML'!C69)), 9,
IF(ISNUMBER(SEARCH("kit 10", 'Painel ML'!C69)), 10,
IF(ISNUMBER(SEARCH("kit 11", 'Painel ML'!C69)), 11,
IF(ISNUMBER(SEARCH("kit 12", 'Painel ML'!C69)), 12,
IF(ISNUMBER(SEARCH("kit 13", 'Painel ML'!C69)), 13,
IF(ISNUMBER(SEARCH("kit 14", 'Painel ML'!C69)), 14,
IF(ISNUMBER(SEARCH("kit 15", 'Painel ML'!C69)), 15,
IF(ISNUMBER(SEARCH("kit 16", 'Painel ML'!C69)), 16,
IF(ISNUMBER(SEARCH("kit 17", 'Painel ML'!C69)), 17,
IF(ISNUMBER(SEARCH("kit 18", 'Painel ML'!C69)), 18,
IF(ISNUMBER(SEARCH("kit 19", 'Painel ML'!C69)), 19,
IF(ISNUMBER(SEARCH("kit 20", 'Painel ML'!C69)), 20, 0)))))))))))))))))))</f>
        <v>0</v>
      </c>
      <c r="B69">
        <f>IF(A69=0,'Painel ML'!A69,A69*'Painel ML'!A69)</f>
        <v>1</v>
      </c>
      <c r="D69">
        <f>IF(ISNUMBER(SEARCH("kit2", 'Painel Shopee'!B69)), 2,
IF(ISNUMBER(SEARCH("kit3", 'Painel Shopee'!B69)), 3,
IF(ISNUMBER(SEARCH("kit4", 'Painel Shopee'!B69)), 4,
IF(ISNUMBER(SEARCH("kit5", 'Painel Shopee'!B69)), 5,
IF(ISNUMBER(SEARCH("kit6", 'Painel Shopee'!B69)), 6,
IF(ISNUMBER(SEARCH("kit7", 'Painel Shopee'!B69)), 7,
IF(ISNUMBER(SEARCH("kit8", 'Painel Shopee'!B69)), 8,
IF(ISNUMBER(SEARCH("kit9", 'Painel Shopee'!B69)), 9,
IF(ISNUMBER(SEARCH("kit10", 'Painel Shopee'!B69)), 10,
IF(ISNUMBER(SEARCH("kit11", 'Painel Shopee'!B69)), 11,
IF(ISNUMBER(SEARCH("kit12", 'Painel Shopee'!B69)), 12,
IF(ISNUMBER(SEARCH("kit13", 'Painel Shopee'!B69)), 13,
IF(ISNUMBER(SEARCH("kit14", 'Painel Shopee'!B69)), 14,
IF(ISNUMBER(SEARCH("kit15", 'Painel Shopee'!B69)), 15,
IF(ISNUMBER(SEARCH("kit16", 'Painel Shopee'!B69)), 16,
IF(ISNUMBER(SEARCH("kit17", 'Painel Shopee'!B69)), 17,
IF(ISNUMBER(SEARCH("kit18", 'Painel Shopee'!B69)), 18,
IF(ISNUMBER(SEARCH("kit19", 'Painel Shopee'!B69)), 19,
IF(ISNUMBER(SEARCH("kit20", 'Painel Shopee'!B69)), 20, 0)))))))))))))))))))</f>
        <v>0</v>
      </c>
      <c r="E69">
        <f>IF(D69=0,'Painel Shopee'!C69,D69*'Painel Shopee'!C69)</f>
        <v>1</v>
      </c>
    </row>
    <row r="70" spans="1:5" x14ac:dyDescent="0.25">
      <c r="A70">
        <f>IF(ISNUMBER(SEARCH("kit 2", 'Painel ML'!C70)), 2,
IF(ISNUMBER(SEARCH("kit 3", 'Painel ML'!C70)), 3,
IF(ISNUMBER(SEARCH("kit 4", 'Painel ML'!C70)), 4,
IF(ISNUMBER(SEARCH("kit 5", 'Painel ML'!C70)), 5,
IF(ISNUMBER(SEARCH("kit 6", 'Painel ML'!C70)), 6,
IF(ISNUMBER(SEARCH("kit 7", 'Painel ML'!C70)), 7,
IF(ISNUMBER(SEARCH("kit 8", 'Painel ML'!C70)), 8,
IF(ISNUMBER(SEARCH("kit 9", 'Painel ML'!C70)), 9,
IF(ISNUMBER(SEARCH("kit 10", 'Painel ML'!C70)), 10,
IF(ISNUMBER(SEARCH("kit 11", 'Painel ML'!C70)), 11,
IF(ISNUMBER(SEARCH("kit 12", 'Painel ML'!C70)), 12,
IF(ISNUMBER(SEARCH("kit 13", 'Painel ML'!C70)), 13,
IF(ISNUMBER(SEARCH("kit 14", 'Painel ML'!C70)), 14,
IF(ISNUMBER(SEARCH("kit 15", 'Painel ML'!C70)), 15,
IF(ISNUMBER(SEARCH("kit 16", 'Painel ML'!C70)), 16,
IF(ISNUMBER(SEARCH("kit 17", 'Painel ML'!C70)), 17,
IF(ISNUMBER(SEARCH("kit 18", 'Painel ML'!C70)), 18,
IF(ISNUMBER(SEARCH("kit 19", 'Painel ML'!C70)), 19,
IF(ISNUMBER(SEARCH("kit 20", 'Painel ML'!C70)), 20, 0)))))))))))))))))))</f>
        <v>12</v>
      </c>
      <c r="B70">
        <f>IF(A70=0,'Painel ML'!A70,A70*'Painel ML'!A70)</f>
        <v>12</v>
      </c>
      <c r="D70">
        <f>IF(ISNUMBER(SEARCH("kit2", 'Painel Shopee'!B70)), 2,
IF(ISNUMBER(SEARCH("kit3", 'Painel Shopee'!B70)), 3,
IF(ISNUMBER(SEARCH("kit4", 'Painel Shopee'!B70)), 4,
IF(ISNUMBER(SEARCH("kit5", 'Painel Shopee'!B70)), 5,
IF(ISNUMBER(SEARCH("kit6", 'Painel Shopee'!B70)), 6,
IF(ISNUMBER(SEARCH("kit7", 'Painel Shopee'!B70)), 7,
IF(ISNUMBER(SEARCH("kit8", 'Painel Shopee'!B70)), 8,
IF(ISNUMBER(SEARCH("kit9", 'Painel Shopee'!B70)), 9,
IF(ISNUMBER(SEARCH("kit10", 'Painel Shopee'!B70)), 10,
IF(ISNUMBER(SEARCH("kit11", 'Painel Shopee'!B70)), 11,
IF(ISNUMBER(SEARCH("kit12", 'Painel Shopee'!B70)), 12,
IF(ISNUMBER(SEARCH("kit13", 'Painel Shopee'!B70)), 13,
IF(ISNUMBER(SEARCH("kit14", 'Painel Shopee'!B70)), 14,
IF(ISNUMBER(SEARCH("kit15", 'Painel Shopee'!B70)), 15,
IF(ISNUMBER(SEARCH("kit16", 'Painel Shopee'!B70)), 16,
IF(ISNUMBER(SEARCH("kit17", 'Painel Shopee'!B70)), 17,
IF(ISNUMBER(SEARCH("kit18", 'Painel Shopee'!B70)), 18,
IF(ISNUMBER(SEARCH("kit19", 'Painel Shopee'!B70)), 19,
IF(ISNUMBER(SEARCH("kit20", 'Painel Shopee'!B70)), 20, 0)))))))))))))))))))</f>
        <v>0</v>
      </c>
      <c r="E70">
        <f>IF(D70=0,'Painel Shopee'!C70,D70*'Painel Shopee'!C70)</f>
        <v>2</v>
      </c>
    </row>
    <row r="71" spans="1:5" x14ac:dyDescent="0.25">
      <c r="A71">
        <f>IF(ISNUMBER(SEARCH("kit 2", 'Painel ML'!C71)), 2,
IF(ISNUMBER(SEARCH("kit 3", 'Painel ML'!C71)), 3,
IF(ISNUMBER(SEARCH("kit 4", 'Painel ML'!C71)), 4,
IF(ISNUMBER(SEARCH("kit 5", 'Painel ML'!C71)), 5,
IF(ISNUMBER(SEARCH("kit 6", 'Painel ML'!C71)), 6,
IF(ISNUMBER(SEARCH("kit 7", 'Painel ML'!C71)), 7,
IF(ISNUMBER(SEARCH("kit 8", 'Painel ML'!C71)), 8,
IF(ISNUMBER(SEARCH("kit 9", 'Painel ML'!C71)), 9,
IF(ISNUMBER(SEARCH("kit 10", 'Painel ML'!C71)), 10,
IF(ISNUMBER(SEARCH("kit 11", 'Painel ML'!C71)), 11,
IF(ISNUMBER(SEARCH("kit 12", 'Painel ML'!C71)), 12,
IF(ISNUMBER(SEARCH("kit 13", 'Painel ML'!C71)), 13,
IF(ISNUMBER(SEARCH("kit 14", 'Painel ML'!C71)), 14,
IF(ISNUMBER(SEARCH("kit 15", 'Painel ML'!C71)), 15,
IF(ISNUMBER(SEARCH("kit 16", 'Painel ML'!C71)), 16,
IF(ISNUMBER(SEARCH("kit 17", 'Painel ML'!C71)), 17,
IF(ISNUMBER(SEARCH("kit 18", 'Painel ML'!C71)), 18,
IF(ISNUMBER(SEARCH("kit 19", 'Painel ML'!C71)), 19,
IF(ISNUMBER(SEARCH("kit 20", 'Painel ML'!C71)), 20, 0)))))))))))))))))))</f>
        <v>0</v>
      </c>
      <c r="B71">
        <f>IF(A71=0,'Painel ML'!A71,A71*'Painel ML'!A71)</f>
        <v>2</v>
      </c>
      <c r="D71">
        <f>IF(ISNUMBER(SEARCH("kit2", 'Painel Shopee'!B71)), 2,
IF(ISNUMBER(SEARCH("kit3", 'Painel Shopee'!B71)), 3,
IF(ISNUMBER(SEARCH("kit4", 'Painel Shopee'!B71)), 4,
IF(ISNUMBER(SEARCH("kit5", 'Painel Shopee'!B71)), 5,
IF(ISNUMBER(SEARCH("kit6", 'Painel Shopee'!B71)), 6,
IF(ISNUMBER(SEARCH("kit7", 'Painel Shopee'!B71)), 7,
IF(ISNUMBER(SEARCH("kit8", 'Painel Shopee'!B71)), 8,
IF(ISNUMBER(SEARCH("kit9", 'Painel Shopee'!B71)), 9,
IF(ISNUMBER(SEARCH("kit10", 'Painel Shopee'!B71)), 10,
IF(ISNUMBER(SEARCH("kit11", 'Painel Shopee'!B71)), 11,
IF(ISNUMBER(SEARCH("kit12", 'Painel Shopee'!B71)), 12,
IF(ISNUMBER(SEARCH("kit13", 'Painel Shopee'!B71)), 13,
IF(ISNUMBER(SEARCH("kit14", 'Painel Shopee'!B71)), 14,
IF(ISNUMBER(SEARCH("kit15", 'Painel Shopee'!B71)), 15,
IF(ISNUMBER(SEARCH("kit16", 'Painel Shopee'!B71)), 16,
IF(ISNUMBER(SEARCH("kit17", 'Painel Shopee'!B71)), 17,
IF(ISNUMBER(SEARCH("kit18", 'Painel Shopee'!B71)), 18,
IF(ISNUMBER(SEARCH("kit19", 'Painel Shopee'!B71)), 19,
IF(ISNUMBER(SEARCH("kit20", 'Painel Shopee'!B71)), 20, 0)))))))))))))))))))</f>
        <v>0</v>
      </c>
      <c r="E71">
        <f>IF(D71=0,'Painel Shopee'!C71,D71*'Painel Shopee'!C71)</f>
        <v>1</v>
      </c>
    </row>
    <row r="72" spans="1:5" x14ac:dyDescent="0.25">
      <c r="A72">
        <f>IF(ISNUMBER(SEARCH("kit 2", 'Painel ML'!C72)), 2,
IF(ISNUMBER(SEARCH("kit 3", 'Painel ML'!C72)), 3,
IF(ISNUMBER(SEARCH("kit 4", 'Painel ML'!C72)), 4,
IF(ISNUMBER(SEARCH("kit 5", 'Painel ML'!C72)), 5,
IF(ISNUMBER(SEARCH("kit 6", 'Painel ML'!C72)), 6,
IF(ISNUMBER(SEARCH("kit 7", 'Painel ML'!C72)), 7,
IF(ISNUMBER(SEARCH("kit 8", 'Painel ML'!C72)), 8,
IF(ISNUMBER(SEARCH("kit 9", 'Painel ML'!C72)), 9,
IF(ISNUMBER(SEARCH("kit 10", 'Painel ML'!C72)), 10,
IF(ISNUMBER(SEARCH("kit 11", 'Painel ML'!C72)), 11,
IF(ISNUMBER(SEARCH("kit 12", 'Painel ML'!C72)), 12,
IF(ISNUMBER(SEARCH("kit 13", 'Painel ML'!C72)), 13,
IF(ISNUMBER(SEARCH("kit 14", 'Painel ML'!C72)), 14,
IF(ISNUMBER(SEARCH("kit 15", 'Painel ML'!C72)), 15,
IF(ISNUMBER(SEARCH("kit 16", 'Painel ML'!C72)), 16,
IF(ISNUMBER(SEARCH("kit 17", 'Painel ML'!C72)), 17,
IF(ISNUMBER(SEARCH("kit 18", 'Painel ML'!C72)), 18,
IF(ISNUMBER(SEARCH("kit 19", 'Painel ML'!C72)), 19,
IF(ISNUMBER(SEARCH("kit 20", 'Painel ML'!C72)), 20, 0)))))))))))))))))))</f>
        <v>0</v>
      </c>
      <c r="B72">
        <f>IF(A72=0,'Painel ML'!A72,A72*'Painel ML'!A72)</f>
        <v>16</v>
      </c>
      <c r="D72">
        <f>IF(ISNUMBER(SEARCH("kit2", 'Painel Shopee'!B72)), 2,
IF(ISNUMBER(SEARCH("kit3", 'Painel Shopee'!B72)), 3,
IF(ISNUMBER(SEARCH("kit4", 'Painel Shopee'!B72)), 4,
IF(ISNUMBER(SEARCH("kit5", 'Painel Shopee'!B72)), 5,
IF(ISNUMBER(SEARCH("kit6", 'Painel Shopee'!B72)), 6,
IF(ISNUMBER(SEARCH("kit7", 'Painel Shopee'!B72)), 7,
IF(ISNUMBER(SEARCH("kit8", 'Painel Shopee'!B72)), 8,
IF(ISNUMBER(SEARCH("kit9", 'Painel Shopee'!B72)), 9,
IF(ISNUMBER(SEARCH("kit10", 'Painel Shopee'!B72)), 10,
IF(ISNUMBER(SEARCH("kit11", 'Painel Shopee'!B72)), 11,
IF(ISNUMBER(SEARCH("kit12", 'Painel Shopee'!B72)), 12,
IF(ISNUMBER(SEARCH("kit13", 'Painel Shopee'!B72)), 13,
IF(ISNUMBER(SEARCH("kit14", 'Painel Shopee'!B72)), 14,
IF(ISNUMBER(SEARCH("kit15", 'Painel Shopee'!B72)), 15,
IF(ISNUMBER(SEARCH("kit16", 'Painel Shopee'!B72)), 16,
IF(ISNUMBER(SEARCH("kit17", 'Painel Shopee'!B72)), 17,
IF(ISNUMBER(SEARCH("kit18", 'Painel Shopee'!B72)), 18,
IF(ISNUMBER(SEARCH("kit19", 'Painel Shopee'!B72)), 19,
IF(ISNUMBER(SEARCH("kit20", 'Painel Shopee'!B72)), 20, 0)))))))))))))))))))</f>
        <v>0</v>
      </c>
      <c r="E72">
        <f>IF(D72=0,'Painel Shopee'!C72,D72*'Painel Shopee'!C72)</f>
        <v>2</v>
      </c>
    </row>
    <row r="73" spans="1:5" x14ac:dyDescent="0.25">
      <c r="A73">
        <f>IF(ISNUMBER(SEARCH("kit 2", 'Painel ML'!C73)), 2,
IF(ISNUMBER(SEARCH("kit 3", 'Painel ML'!C73)), 3,
IF(ISNUMBER(SEARCH("kit 4", 'Painel ML'!C73)), 4,
IF(ISNUMBER(SEARCH("kit 5", 'Painel ML'!C73)), 5,
IF(ISNUMBER(SEARCH("kit 6", 'Painel ML'!C73)), 6,
IF(ISNUMBER(SEARCH("kit 7", 'Painel ML'!C73)), 7,
IF(ISNUMBER(SEARCH("kit 8", 'Painel ML'!C73)), 8,
IF(ISNUMBER(SEARCH("kit 9", 'Painel ML'!C73)), 9,
IF(ISNUMBER(SEARCH("kit 10", 'Painel ML'!C73)), 10,
IF(ISNUMBER(SEARCH("kit 11", 'Painel ML'!C73)), 11,
IF(ISNUMBER(SEARCH("kit 12", 'Painel ML'!C73)), 12,
IF(ISNUMBER(SEARCH("kit 13", 'Painel ML'!C73)), 13,
IF(ISNUMBER(SEARCH("kit 14", 'Painel ML'!C73)), 14,
IF(ISNUMBER(SEARCH("kit 15", 'Painel ML'!C73)), 15,
IF(ISNUMBER(SEARCH("kit 16", 'Painel ML'!C73)), 16,
IF(ISNUMBER(SEARCH("kit 17", 'Painel ML'!C73)), 17,
IF(ISNUMBER(SEARCH("kit 18", 'Painel ML'!C73)), 18,
IF(ISNUMBER(SEARCH("kit 19", 'Painel ML'!C73)), 19,
IF(ISNUMBER(SEARCH("kit 20", 'Painel ML'!C73)), 20, 0)))))))))))))))))))</f>
        <v>0</v>
      </c>
      <c r="B73">
        <f>IF(A73=0,'Painel ML'!A73,A73*'Painel ML'!A73)</f>
        <v>4</v>
      </c>
      <c r="D73">
        <f>IF(ISNUMBER(SEARCH("kit2", 'Painel Shopee'!B73)), 2,
IF(ISNUMBER(SEARCH("kit3", 'Painel Shopee'!B73)), 3,
IF(ISNUMBER(SEARCH("kit4", 'Painel Shopee'!B73)), 4,
IF(ISNUMBER(SEARCH("kit5", 'Painel Shopee'!B73)), 5,
IF(ISNUMBER(SEARCH("kit6", 'Painel Shopee'!B73)), 6,
IF(ISNUMBER(SEARCH("kit7", 'Painel Shopee'!B73)), 7,
IF(ISNUMBER(SEARCH("kit8", 'Painel Shopee'!B73)), 8,
IF(ISNUMBER(SEARCH("kit9", 'Painel Shopee'!B73)), 9,
IF(ISNUMBER(SEARCH("kit10", 'Painel Shopee'!B73)), 10,
IF(ISNUMBER(SEARCH("kit11", 'Painel Shopee'!B73)), 11,
IF(ISNUMBER(SEARCH("kit12", 'Painel Shopee'!B73)), 12,
IF(ISNUMBER(SEARCH("kit13", 'Painel Shopee'!B73)), 13,
IF(ISNUMBER(SEARCH("kit14", 'Painel Shopee'!B73)), 14,
IF(ISNUMBER(SEARCH("kit15", 'Painel Shopee'!B73)), 15,
IF(ISNUMBER(SEARCH("kit16", 'Painel Shopee'!B73)), 16,
IF(ISNUMBER(SEARCH("kit17", 'Painel Shopee'!B73)), 17,
IF(ISNUMBER(SEARCH("kit18", 'Painel Shopee'!B73)), 18,
IF(ISNUMBER(SEARCH("kit19", 'Painel Shopee'!B73)), 19,
IF(ISNUMBER(SEARCH("kit20", 'Painel Shopee'!B73)), 20, 0)))))))))))))))))))</f>
        <v>0</v>
      </c>
      <c r="E73">
        <f>IF(D73=0,'Painel Shopee'!C73,D73*'Painel Shopee'!C73)</f>
        <v>2</v>
      </c>
    </row>
    <row r="74" spans="1:5" x14ac:dyDescent="0.25">
      <c r="A74">
        <f>IF(ISNUMBER(SEARCH("kit 2", 'Painel ML'!C74)), 2,
IF(ISNUMBER(SEARCH("kit 3", 'Painel ML'!C74)), 3,
IF(ISNUMBER(SEARCH("kit 4", 'Painel ML'!C74)), 4,
IF(ISNUMBER(SEARCH("kit 5", 'Painel ML'!C74)), 5,
IF(ISNUMBER(SEARCH("kit 6", 'Painel ML'!C74)), 6,
IF(ISNUMBER(SEARCH("kit 7", 'Painel ML'!C74)), 7,
IF(ISNUMBER(SEARCH("kit 8", 'Painel ML'!C74)), 8,
IF(ISNUMBER(SEARCH("kit 9", 'Painel ML'!C74)), 9,
IF(ISNUMBER(SEARCH("kit 10", 'Painel ML'!C74)), 10,
IF(ISNUMBER(SEARCH("kit 11", 'Painel ML'!C74)), 11,
IF(ISNUMBER(SEARCH("kit 12", 'Painel ML'!C74)), 12,
IF(ISNUMBER(SEARCH("kit 13", 'Painel ML'!C74)), 13,
IF(ISNUMBER(SEARCH("kit 14", 'Painel ML'!C74)), 14,
IF(ISNUMBER(SEARCH("kit 15", 'Painel ML'!C74)), 15,
IF(ISNUMBER(SEARCH("kit 16", 'Painel ML'!C74)), 16,
IF(ISNUMBER(SEARCH("kit 17", 'Painel ML'!C74)), 17,
IF(ISNUMBER(SEARCH("kit 18", 'Painel ML'!C74)), 18,
IF(ISNUMBER(SEARCH("kit 19", 'Painel ML'!C74)), 19,
IF(ISNUMBER(SEARCH("kit 20", 'Painel ML'!C74)), 20, 0)))))))))))))))))))</f>
        <v>0</v>
      </c>
      <c r="B74" t="str">
        <f>IF(A74=0,'Painel ML'!A74,A74*'Painel ML'!A74)</f>
        <v/>
      </c>
      <c r="D74">
        <f>IF(ISNUMBER(SEARCH("kit2", 'Painel Shopee'!B74)), 2,
IF(ISNUMBER(SEARCH("kit3", 'Painel Shopee'!B74)), 3,
IF(ISNUMBER(SEARCH("kit4", 'Painel Shopee'!B74)), 4,
IF(ISNUMBER(SEARCH("kit5", 'Painel Shopee'!B74)), 5,
IF(ISNUMBER(SEARCH("kit6", 'Painel Shopee'!B74)), 6,
IF(ISNUMBER(SEARCH("kit7", 'Painel Shopee'!B74)), 7,
IF(ISNUMBER(SEARCH("kit8", 'Painel Shopee'!B74)), 8,
IF(ISNUMBER(SEARCH("kit9", 'Painel Shopee'!B74)), 9,
IF(ISNUMBER(SEARCH("kit10", 'Painel Shopee'!B74)), 10,
IF(ISNUMBER(SEARCH("kit11", 'Painel Shopee'!B74)), 11,
IF(ISNUMBER(SEARCH("kit12", 'Painel Shopee'!B74)), 12,
IF(ISNUMBER(SEARCH("kit13", 'Painel Shopee'!B74)), 13,
IF(ISNUMBER(SEARCH("kit14", 'Painel Shopee'!B74)), 14,
IF(ISNUMBER(SEARCH("kit15", 'Painel Shopee'!B74)), 15,
IF(ISNUMBER(SEARCH("kit16", 'Painel Shopee'!B74)), 16,
IF(ISNUMBER(SEARCH("kit17", 'Painel Shopee'!B74)), 17,
IF(ISNUMBER(SEARCH("kit18", 'Painel Shopee'!B74)), 18,
IF(ISNUMBER(SEARCH("kit19", 'Painel Shopee'!B74)), 19,
IF(ISNUMBER(SEARCH("kit20", 'Painel Shopee'!B74)), 20, 0)))))))))))))))))))</f>
        <v>0</v>
      </c>
      <c r="E74">
        <f>IF(D74=0,'Painel Shopee'!C74,D74*'Painel Shopee'!C74)</f>
        <v>1</v>
      </c>
    </row>
    <row r="75" spans="1:5" x14ac:dyDescent="0.25">
      <c r="A75">
        <f>IF(ISNUMBER(SEARCH("kit 2", 'Painel ML'!C75)), 2,
IF(ISNUMBER(SEARCH("kit 3", 'Painel ML'!C75)), 3,
IF(ISNUMBER(SEARCH("kit 4", 'Painel ML'!C75)), 4,
IF(ISNUMBER(SEARCH("kit 5", 'Painel ML'!C75)), 5,
IF(ISNUMBER(SEARCH("kit 6", 'Painel ML'!C75)), 6,
IF(ISNUMBER(SEARCH("kit 7", 'Painel ML'!C75)), 7,
IF(ISNUMBER(SEARCH("kit 8", 'Painel ML'!C75)), 8,
IF(ISNUMBER(SEARCH("kit 9", 'Painel ML'!C75)), 9,
IF(ISNUMBER(SEARCH("kit 10", 'Painel ML'!C75)), 10,
IF(ISNUMBER(SEARCH("kit 11", 'Painel ML'!C75)), 11,
IF(ISNUMBER(SEARCH("kit 12", 'Painel ML'!C75)), 12,
IF(ISNUMBER(SEARCH("kit 13", 'Painel ML'!C75)), 13,
IF(ISNUMBER(SEARCH("kit 14", 'Painel ML'!C75)), 14,
IF(ISNUMBER(SEARCH("kit 15", 'Painel ML'!C75)), 15,
IF(ISNUMBER(SEARCH("kit 16", 'Painel ML'!C75)), 16,
IF(ISNUMBER(SEARCH("kit 17", 'Painel ML'!C75)), 17,
IF(ISNUMBER(SEARCH("kit 18", 'Painel ML'!C75)), 18,
IF(ISNUMBER(SEARCH("kit 19", 'Painel ML'!C75)), 19,
IF(ISNUMBER(SEARCH("kit 20", 'Painel ML'!C75)), 20, 0)))))))))))))))))))</f>
        <v>12</v>
      </c>
      <c r="B75">
        <f>IF(A75=0,'Painel ML'!A75,A75*'Painel ML'!A75)</f>
        <v>24</v>
      </c>
      <c r="D75">
        <f>IF(ISNUMBER(SEARCH("kit2", 'Painel Shopee'!B75)), 2,
IF(ISNUMBER(SEARCH("kit3", 'Painel Shopee'!B75)), 3,
IF(ISNUMBER(SEARCH("kit4", 'Painel Shopee'!B75)), 4,
IF(ISNUMBER(SEARCH("kit5", 'Painel Shopee'!B75)), 5,
IF(ISNUMBER(SEARCH("kit6", 'Painel Shopee'!B75)), 6,
IF(ISNUMBER(SEARCH("kit7", 'Painel Shopee'!B75)), 7,
IF(ISNUMBER(SEARCH("kit8", 'Painel Shopee'!B75)), 8,
IF(ISNUMBER(SEARCH("kit9", 'Painel Shopee'!B75)), 9,
IF(ISNUMBER(SEARCH("kit10", 'Painel Shopee'!B75)), 10,
IF(ISNUMBER(SEARCH("kit11", 'Painel Shopee'!B75)), 11,
IF(ISNUMBER(SEARCH("kit12", 'Painel Shopee'!B75)), 12,
IF(ISNUMBER(SEARCH("kit13", 'Painel Shopee'!B75)), 13,
IF(ISNUMBER(SEARCH("kit14", 'Painel Shopee'!B75)), 14,
IF(ISNUMBER(SEARCH("kit15", 'Painel Shopee'!B75)), 15,
IF(ISNUMBER(SEARCH("kit16", 'Painel Shopee'!B75)), 16,
IF(ISNUMBER(SEARCH("kit17", 'Painel Shopee'!B75)), 17,
IF(ISNUMBER(SEARCH("kit18", 'Painel Shopee'!B75)), 18,
IF(ISNUMBER(SEARCH("kit19", 'Painel Shopee'!B75)), 19,
IF(ISNUMBER(SEARCH("kit20", 'Painel Shopee'!B75)), 20, 0)))))))))))))))))))</f>
        <v>0</v>
      </c>
      <c r="E75">
        <f>IF(D75=0,'Painel Shopee'!C75,D75*'Painel Shopee'!C75)</f>
        <v>2</v>
      </c>
    </row>
    <row r="76" spans="1:5" x14ac:dyDescent="0.25">
      <c r="A76">
        <f>IF(ISNUMBER(SEARCH("kit 2", 'Painel ML'!C76)), 2,
IF(ISNUMBER(SEARCH("kit 3", 'Painel ML'!C76)), 3,
IF(ISNUMBER(SEARCH("kit 4", 'Painel ML'!C76)), 4,
IF(ISNUMBER(SEARCH("kit 5", 'Painel ML'!C76)), 5,
IF(ISNUMBER(SEARCH("kit 6", 'Painel ML'!C76)), 6,
IF(ISNUMBER(SEARCH("kit 7", 'Painel ML'!C76)), 7,
IF(ISNUMBER(SEARCH("kit 8", 'Painel ML'!C76)), 8,
IF(ISNUMBER(SEARCH("kit 9", 'Painel ML'!C76)), 9,
IF(ISNUMBER(SEARCH("kit 10", 'Painel ML'!C76)), 10,
IF(ISNUMBER(SEARCH("kit 11", 'Painel ML'!C76)), 11,
IF(ISNUMBER(SEARCH("kit 12", 'Painel ML'!C76)), 12,
IF(ISNUMBER(SEARCH("kit 13", 'Painel ML'!C76)), 13,
IF(ISNUMBER(SEARCH("kit 14", 'Painel ML'!C76)), 14,
IF(ISNUMBER(SEARCH("kit 15", 'Painel ML'!C76)), 15,
IF(ISNUMBER(SEARCH("kit 16", 'Painel ML'!C76)), 16,
IF(ISNUMBER(SEARCH("kit 17", 'Painel ML'!C76)), 17,
IF(ISNUMBER(SEARCH("kit 18", 'Painel ML'!C76)), 18,
IF(ISNUMBER(SEARCH("kit 19", 'Painel ML'!C76)), 19,
IF(ISNUMBER(SEARCH("kit 20", 'Painel ML'!C76)), 20, 0)))))))))))))))))))</f>
        <v>5</v>
      </c>
      <c r="B76">
        <f>IF(A76=0,'Painel ML'!A76,A76*'Painel ML'!A76)</f>
        <v>20</v>
      </c>
      <c r="D76">
        <f>IF(ISNUMBER(SEARCH("kit2", 'Painel Shopee'!B76)), 2,
IF(ISNUMBER(SEARCH("kit3", 'Painel Shopee'!B76)), 3,
IF(ISNUMBER(SEARCH("kit4", 'Painel Shopee'!B76)), 4,
IF(ISNUMBER(SEARCH("kit5", 'Painel Shopee'!B76)), 5,
IF(ISNUMBER(SEARCH("kit6", 'Painel Shopee'!B76)), 6,
IF(ISNUMBER(SEARCH("kit7", 'Painel Shopee'!B76)), 7,
IF(ISNUMBER(SEARCH("kit8", 'Painel Shopee'!B76)), 8,
IF(ISNUMBER(SEARCH("kit9", 'Painel Shopee'!B76)), 9,
IF(ISNUMBER(SEARCH("kit10", 'Painel Shopee'!B76)), 10,
IF(ISNUMBER(SEARCH("kit11", 'Painel Shopee'!B76)), 11,
IF(ISNUMBER(SEARCH("kit12", 'Painel Shopee'!B76)), 12,
IF(ISNUMBER(SEARCH("kit13", 'Painel Shopee'!B76)), 13,
IF(ISNUMBER(SEARCH("kit14", 'Painel Shopee'!B76)), 14,
IF(ISNUMBER(SEARCH("kit15", 'Painel Shopee'!B76)), 15,
IF(ISNUMBER(SEARCH("kit16", 'Painel Shopee'!B76)), 16,
IF(ISNUMBER(SEARCH("kit17", 'Painel Shopee'!B76)), 17,
IF(ISNUMBER(SEARCH("kit18", 'Painel Shopee'!B76)), 18,
IF(ISNUMBER(SEARCH("kit19", 'Painel Shopee'!B76)), 19,
IF(ISNUMBER(SEARCH("kit20", 'Painel Shopee'!B76)), 20, 0)))))))))))))))))))</f>
        <v>5</v>
      </c>
      <c r="E76">
        <f>IF(D76=0,'Painel Shopee'!C76,D76*'Painel Shopee'!C76)</f>
        <v>5</v>
      </c>
    </row>
    <row r="77" spans="1:5" x14ac:dyDescent="0.25">
      <c r="A77">
        <f>IF(ISNUMBER(SEARCH("kit 2", 'Painel ML'!C77)), 2,
IF(ISNUMBER(SEARCH("kit 3", 'Painel ML'!C77)), 3,
IF(ISNUMBER(SEARCH("kit 4", 'Painel ML'!C77)), 4,
IF(ISNUMBER(SEARCH("kit 5", 'Painel ML'!C77)), 5,
IF(ISNUMBER(SEARCH("kit 6", 'Painel ML'!C77)), 6,
IF(ISNUMBER(SEARCH("kit 7", 'Painel ML'!C77)), 7,
IF(ISNUMBER(SEARCH("kit 8", 'Painel ML'!C77)), 8,
IF(ISNUMBER(SEARCH("kit 9", 'Painel ML'!C77)), 9,
IF(ISNUMBER(SEARCH("kit 10", 'Painel ML'!C77)), 10,
IF(ISNUMBER(SEARCH("kit 11", 'Painel ML'!C77)), 11,
IF(ISNUMBER(SEARCH("kit 12", 'Painel ML'!C77)), 12,
IF(ISNUMBER(SEARCH("kit 13", 'Painel ML'!C77)), 13,
IF(ISNUMBER(SEARCH("kit 14", 'Painel ML'!C77)), 14,
IF(ISNUMBER(SEARCH("kit 15", 'Painel ML'!C77)), 15,
IF(ISNUMBER(SEARCH("kit 16", 'Painel ML'!C77)), 16,
IF(ISNUMBER(SEARCH("kit 17", 'Painel ML'!C77)), 17,
IF(ISNUMBER(SEARCH("kit 18", 'Painel ML'!C77)), 18,
IF(ISNUMBER(SEARCH("kit 19", 'Painel ML'!C77)), 19,
IF(ISNUMBER(SEARCH("kit 20", 'Painel ML'!C77)), 20, 0)))))))))))))))))))</f>
        <v>0</v>
      </c>
      <c r="B77">
        <f>IF(A77=0,'Painel ML'!A77,A77*'Painel ML'!A77)</f>
        <v>2</v>
      </c>
      <c r="D77">
        <f>IF(ISNUMBER(SEARCH("kit2", 'Painel Shopee'!B77)), 2,
IF(ISNUMBER(SEARCH("kit3", 'Painel Shopee'!B77)), 3,
IF(ISNUMBER(SEARCH("kit4", 'Painel Shopee'!B77)), 4,
IF(ISNUMBER(SEARCH("kit5", 'Painel Shopee'!B77)), 5,
IF(ISNUMBER(SEARCH("kit6", 'Painel Shopee'!B77)), 6,
IF(ISNUMBER(SEARCH("kit7", 'Painel Shopee'!B77)), 7,
IF(ISNUMBER(SEARCH("kit8", 'Painel Shopee'!B77)), 8,
IF(ISNUMBER(SEARCH("kit9", 'Painel Shopee'!B77)), 9,
IF(ISNUMBER(SEARCH("kit10", 'Painel Shopee'!B77)), 10,
IF(ISNUMBER(SEARCH("kit11", 'Painel Shopee'!B77)), 11,
IF(ISNUMBER(SEARCH("kit12", 'Painel Shopee'!B77)), 12,
IF(ISNUMBER(SEARCH("kit13", 'Painel Shopee'!B77)), 13,
IF(ISNUMBER(SEARCH("kit14", 'Painel Shopee'!B77)), 14,
IF(ISNUMBER(SEARCH("kit15", 'Painel Shopee'!B77)), 15,
IF(ISNUMBER(SEARCH("kit16", 'Painel Shopee'!B77)), 16,
IF(ISNUMBER(SEARCH("kit17", 'Painel Shopee'!B77)), 17,
IF(ISNUMBER(SEARCH("kit18", 'Painel Shopee'!B77)), 18,
IF(ISNUMBER(SEARCH("kit19", 'Painel Shopee'!B77)), 19,
IF(ISNUMBER(SEARCH("kit20", 'Painel Shopee'!B77)), 20, 0)))))))))))))))))))</f>
        <v>2</v>
      </c>
      <c r="E77">
        <f>IF(D77=0,'Painel Shopee'!C77,D77*'Painel Shopee'!C77)</f>
        <v>2</v>
      </c>
    </row>
    <row r="78" spans="1:5" x14ac:dyDescent="0.25">
      <c r="A78">
        <f>IF(ISNUMBER(SEARCH("kit 2", 'Painel ML'!C78)), 2,
IF(ISNUMBER(SEARCH("kit 3", 'Painel ML'!C78)), 3,
IF(ISNUMBER(SEARCH("kit 4", 'Painel ML'!C78)), 4,
IF(ISNUMBER(SEARCH("kit 5", 'Painel ML'!C78)), 5,
IF(ISNUMBER(SEARCH("kit 6", 'Painel ML'!C78)), 6,
IF(ISNUMBER(SEARCH("kit 7", 'Painel ML'!C78)), 7,
IF(ISNUMBER(SEARCH("kit 8", 'Painel ML'!C78)), 8,
IF(ISNUMBER(SEARCH("kit 9", 'Painel ML'!C78)), 9,
IF(ISNUMBER(SEARCH("kit 10", 'Painel ML'!C78)), 10,
IF(ISNUMBER(SEARCH("kit 11", 'Painel ML'!C78)), 11,
IF(ISNUMBER(SEARCH("kit 12", 'Painel ML'!C78)), 12,
IF(ISNUMBER(SEARCH("kit 13", 'Painel ML'!C78)), 13,
IF(ISNUMBER(SEARCH("kit 14", 'Painel ML'!C78)), 14,
IF(ISNUMBER(SEARCH("kit 15", 'Painel ML'!C78)), 15,
IF(ISNUMBER(SEARCH("kit 16", 'Painel ML'!C78)), 16,
IF(ISNUMBER(SEARCH("kit 17", 'Painel ML'!C78)), 17,
IF(ISNUMBER(SEARCH("kit 18", 'Painel ML'!C78)), 18,
IF(ISNUMBER(SEARCH("kit 19", 'Painel ML'!C78)), 19,
IF(ISNUMBER(SEARCH("kit 20", 'Painel ML'!C78)), 20, 0)))))))))))))))))))</f>
        <v>10</v>
      </c>
      <c r="B78">
        <f>IF(A78=0,'Painel ML'!A78,A78*'Painel ML'!A78)</f>
        <v>20</v>
      </c>
      <c r="D78">
        <f>IF(ISNUMBER(SEARCH("kit2", 'Painel Shopee'!B78)), 2,
IF(ISNUMBER(SEARCH("kit3", 'Painel Shopee'!B78)), 3,
IF(ISNUMBER(SEARCH("kit4", 'Painel Shopee'!B78)), 4,
IF(ISNUMBER(SEARCH("kit5", 'Painel Shopee'!B78)), 5,
IF(ISNUMBER(SEARCH("kit6", 'Painel Shopee'!B78)), 6,
IF(ISNUMBER(SEARCH("kit7", 'Painel Shopee'!B78)), 7,
IF(ISNUMBER(SEARCH("kit8", 'Painel Shopee'!B78)), 8,
IF(ISNUMBER(SEARCH("kit9", 'Painel Shopee'!B78)), 9,
IF(ISNUMBER(SEARCH("kit10", 'Painel Shopee'!B78)), 10,
IF(ISNUMBER(SEARCH("kit11", 'Painel Shopee'!B78)), 11,
IF(ISNUMBER(SEARCH("kit12", 'Painel Shopee'!B78)), 12,
IF(ISNUMBER(SEARCH("kit13", 'Painel Shopee'!B78)), 13,
IF(ISNUMBER(SEARCH("kit14", 'Painel Shopee'!B78)), 14,
IF(ISNUMBER(SEARCH("kit15", 'Painel Shopee'!B78)), 15,
IF(ISNUMBER(SEARCH("kit16", 'Painel Shopee'!B78)), 16,
IF(ISNUMBER(SEARCH("kit17", 'Painel Shopee'!B78)), 17,
IF(ISNUMBER(SEARCH("kit18", 'Painel Shopee'!B78)), 18,
IF(ISNUMBER(SEARCH("kit19", 'Painel Shopee'!B78)), 19,
IF(ISNUMBER(SEARCH("kit20", 'Painel Shopee'!B78)), 20, 0)))))))))))))))))))</f>
        <v>0</v>
      </c>
      <c r="E78">
        <f>IF(D78=0,'Painel Shopee'!C78,D78*'Painel Shopee'!C78)</f>
        <v>1</v>
      </c>
    </row>
    <row r="79" spans="1:5" x14ac:dyDescent="0.25">
      <c r="A79">
        <f>IF(ISNUMBER(SEARCH("kit 2", 'Painel ML'!C79)), 2,
IF(ISNUMBER(SEARCH("kit 3", 'Painel ML'!C79)), 3,
IF(ISNUMBER(SEARCH("kit 4", 'Painel ML'!C79)), 4,
IF(ISNUMBER(SEARCH("kit 5", 'Painel ML'!C79)), 5,
IF(ISNUMBER(SEARCH("kit 6", 'Painel ML'!C79)), 6,
IF(ISNUMBER(SEARCH("kit 7", 'Painel ML'!C79)), 7,
IF(ISNUMBER(SEARCH("kit 8", 'Painel ML'!C79)), 8,
IF(ISNUMBER(SEARCH("kit 9", 'Painel ML'!C79)), 9,
IF(ISNUMBER(SEARCH("kit 10", 'Painel ML'!C79)), 10,
IF(ISNUMBER(SEARCH("kit 11", 'Painel ML'!C79)), 11,
IF(ISNUMBER(SEARCH("kit 12", 'Painel ML'!C79)), 12,
IF(ISNUMBER(SEARCH("kit 13", 'Painel ML'!C79)), 13,
IF(ISNUMBER(SEARCH("kit 14", 'Painel ML'!C79)), 14,
IF(ISNUMBER(SEARCH("kit 15", 'Painel ML'!C79)), 15,
IF(ISNUMBER(SEARCH("kit 16", 'Painel ML'!C79)), 16,
IF(ISNUMBER(SEARCH("kit 17", 'Painel ML'!C79)), 17,
IF(ISNUMBER(SEARCH("kit 18", 'Painel ML'!C79)), 18,
IF(ISNUMBER(SEARCH("kit 19", 'Painel ML'!C79)), 19,
IF(ISNUMBER(SEARCH("kit 20", 'Painel ML'!C79)), 20, 0)))))))))))))))))))</f>
        <v>0</v>
      </c>
      <c r="B79">
        <f>IF(A79=0,'Painel ML'!A79,A79*'Painel ML'!A79)</f>
        <v>3</v>
      </c>
      <c r="D79">
        <f>IF(ISNUMBER(SEARCH("kit2", 'Painel Shopee'!B79)), 2,
IF(ISNUMBER(SEARCH("kit3", 'Painel Shopee'!B79)), 3,
IF(ISNUMBER(SEARCH("kit4", 'Painel Shopee'!B79)), 4,
IF(ISNUMBER(SEARCH("kit5", 'Painel Shopee'!B79)), 5,
IF(ISNUMBER(SEARCH("kit6", 'Painel Shopee'!B79)), 6,
IF(ISNUMBER(SEARCH("kit7", 'Painel Shopee'!B79)), 7,
IF(ISNUMBER(SEARCH("kit8", 'Painel Shopee'!B79)), 8,
IF(ISNUMBER(SEARCH("kit9", 'Painel Shopee'!B79)), 9,
IF(ISNUMBER(SEARCH("kit10", 'Painel Shopee'!B79)), 10,
IF(ISNUMBER(SEARCH("kit11", 'Painel Shopee'!B79)), 11,
IF(ISNUMBER(SEARCH("kit12", 'Painel Shopee'!B79)), 12,
IF(ISNUMBER(SEARCH("kit13", 'Painel Shopee'!B79)), 13,
IF(ISNUMBER(SEARCH("kit14", 'Painel Shopee'!B79)), 14,
IF(ISNUMBER(SEARCH("kit15", 'Painel Shopee'!B79)), 15,
IF(ISNUMBER(SEARCH("kit16", 'Painel Shopee'!B79)), 16,
IF(ISNUMBER(SEARCH("kit17", 'Painel Shopee'!B79)), 17,
IF(ISNUMBER(SEARCH("kit18", 'Painel Shopee'!B79)), 18,
IF(ISNUMBER(SEARCH("kit19", 'Painel Shopee'!B79)), 19,
IF(ISNUMBER(SEARCH("kit20", 'Painel Shopee'!B79)), 20, 0)))))))))))))))))))</f>
        <v>2</v>
      </c>
      <c r="E79">
        <f>IF(D79=0,'Painel Shopee'!C79,D79*'Painel Shopee'!C79)</f>
        <v>2</v>
      </c>
    </row>
    <row r="80" spans="1:5" x14ac:dyDescent="0.25">
      <c r="A80">
        <f>IF(ISNUMBER(SEARCH("kit 2", 'Painel ML'!C80)), 2,
IF(ISNUMBER(SEARCH("kit 3", 'Painel ML'!C80)), 3,
IF(ISNUMBER(SEARCH("kit 4", 'Painel ML'!C80)), 4,
IF(ISNUMBER(SEARCH("kit 5", 'Painel ML'!C80)), 5,
IF(ISNUMBER(SEARCH("kit 6", 'Painel ML'!C80)), 6,
IF(ISNUMBER(SEARCH("kit 7", 'Painel ML'!C80)), 7,
IF(ISNUMBER(SEARCH("kit 8", 'Painel ML'!C80)), 8,
IF(ISNUMBER(SEARCH("kit 9", 'Painel ML'!C80)), 9,
IF(ISNUMBER(SEARCH("kit 10", 'Painel ML'!C80)), 10,
IF(ISNUMBER(SEARCH("kit 11", 'Painel ML'!C80)), 11,
IF(ISNUMBER(SEARCH("kit 12", 'Painel ML'!C80)), 12,
IF(ISNUMBER(SEARCH("kit 13", 'Painel ML'!C80)), 13,
IF(ISNUMBER(SEARCH("kit 14", 'Painel ML'!C80)), 14,
IF(ISNUMBER(SEARCH("kit 15", 'Painel ML'!C80)), 15,
IF(ISNUMBER(SEARCH("kit 16", 'Painel ML'!C80)), 16,
IF(ISNUMBER(SEARCH("kit 17", 'Painel ML'!C80)), 17,
IF(ISNUMBER(SEARCH("kit 18", 'Painel ML'!C80)), 18,
IF(ISNUMBER(SEARCH("kit 19", 'Painel ML'!C80)), 19,
IF(ISNUMBER(SEARCH("kit 20", 'Painel ML'!C80)), 20, 0)))))))))))))))))))</f>
        <v>5</v>
      </c>
      <c r="B80">
        <f>IF(A80=0,'Painel ML'!A80,A80*'Painel ML'!A80)</f>
        <v>5</v>
      </c>
      <c r="D80">
        <f>IF(ISNUMBER(SEARCH("kit2", 'Painel Shopee'!B80)), 2,
IF(ISNUMBER(SEARCH("kit3", 'Painel Shopee'!B80)), 3,
IF(ISNUMBER(SEARCH("kit4", 'Painel Shopee'!B80)), 4,
IF(ISNUMBER(SEARCH("kit5", 'Painel Shopee'!B80)), 5,
IF(ISNUMBER(SEARCH("kit6", 'Painel Shopee'!B80)), 6,
IF(ISNUMBER(SEARCH("kit7", 'Painel Shopee'!B80)), 7,
IF(ISNUMBER(SEARCH("kit8", 'Painel Shopee'!B80)), 8,
IF(ISNUMBER(SEARCH("kit9", 'Painel Shopee'!B80)), 9,
IF(ISNUMBER(SEARCH("kit10", 'Painel Shopee'!B80)), 10,
IF(ISNUMBER(SEARCH("kit11", 'Painel Shopee'!B80)), 11,
IF(ISNUMBER(SEARCH("kit12", 'Painel Shopee'!B80)), 12,
IF(ISNUMBER(SEARCH("kit13", 'Painel Shopee'!B80)), 13,
IF(ISNUMBER(SEARCH("kit14", 'Painel Shopee'!B80)), 14,
IF(ISNUMBER(SEARCH("kit15", 'Painel Shopee'!B80)), 15,
IF(ISNUMBER(SEARCH("kit16", 'Painel Shopee'!B80)), 16,
IF(ISNUMBER(SEARCH("kit17", 'Painel Shopee'!B80)), 17,
IF(ISNUMBER(SEARCH("kit18", 'Painel Shopee'!B80)), 18,
IF(ISNUMBER(SEARCH("kit19", 'Painel Shopee'!B80)), 19,
IF(ISNUMBER(SEARCH("kit20", 'Painel Shopee'!B80)), 20, 0)))))))))))))))))))</f>
        <v>0</v>
      </c>
      <c r="E80">
        <f>IF(D80=0,'Painel Shopee'!C80,D80*'Painel Shopee'!C80)</f>
        <v>1</v>
      </c>
    </row>
    <row r="81" spans="1:5" x14ac:dyDescent="0.25">
      <c r="A81">
        <f>IF(ISNUMBER(SEARCH("kit 2", 'Painel ML'!C81)), 2,
IF(ISNUMBER(SEARCH("kit 3", 'Painel ML'!C81)), 3,
IF(ISNUMBER(SEARCH("kit 4", 'Painel ML'!C81)), 4,
IF(ISNUMBER(SEARCH("kit 5", 'Painel ML'!C81)), 5,
IF(ISNUMBER(SEARCH("kit 6", 'Painel ML'!C81)), 6,
IF(ISNUMBER(SEARCH("kit 7", 'Painel ML'!C81)), 7,
IF(ISNUMBER(SEARCH("kit 8", 'Painel ML'!C81)), 8,
IF(ISNUMBER(SEARCH("kit 9", 'Painel ML'!C81)), 9,
IF(ISNUMBER(SEARCH("kit 10", 'Painel ML'!C81)), 10,
IF(ISNUMBER(SEARCH("kit 11", 'Painel ML'!C81)), 11,
IF(ISNUMBER(SEARCH("kit 12", 'Painel ML'!C81)), 12,
IF(ISNUMBER(SEARCH("kit 13", 'Painel ML'!C81)), 13,
IF(ISNUMBER(SEARCH("kit 14", 'Painel ML'!C81)), 14,
IF(ISNUMBER(SEARCH("kit 15", 'Painel ML'!C81)), 15,
IF(ISNUMBER(SEARCH("kit 16", 'Painel ML'!C81)), 16,
IF(ISNUMBER(SEARCH("kit 17", 'Painel ML'!C81)), 17,
IF(ISNUMBER(SEARCH("kit 18", 'Painel ML'!C81)), 18,
IF(ISNUMBER(SEARCH("kit 19", 'Painel ML'!C81)), 19,
IF(ISNUMBER(SEARCH("kit 20", 'Painel ML'!C81)), 20, 0)))))))))))))))))))</f>
        <v>0</v>
      </c>
      <c r="B81">
        <f>IF(A81=0,'Painel ML'!A81,A81*'Painel ML'!A81)</f>
        <v>6</v>
      </c>
      <c r="D81">
        <f>IF(ISNUMBER(SEARCH("kit2", 'Painel Shopee'!B81)), 2,
IF(ISNUMBER(SEARCH("kit3", 'Painel Shopee'!B81)), 3,
IF(ISNUMBER(SEARCH("kit4", 'Painel Shopee'!B81)), 4,
IF(ISNUMBER(SEARCH("kit5", 'Painel Shopee'!B81)), 5,
IF(ISNUMBER(SEARCH("kit6", 'Painel Shopee'!B81)), 6,
IF(ISNUMBER(SEARCH("kit7", 'Painel Shopee'!B81)), 7,
IF(ISNUMBER(SEARCH("kit8", 'Painel Shopee'!B81)), 8,
IF(ISNUMBER(SEARCH("kit9", 'Painel Shopee'!B81)), 9,
IF(ISNUMBER(SEARCH("kit10", 'Painel Shopee'!B81)), 10,
IF(ISNUMBER(SEARCH("kit11", 'Painel Shopee'!B81)), 11,
IF(ISNUMBER(SEARCH("kit12", 'Painel Shopee'!B81)), 12,
IF(ISNUMBER(SEARCH("kit13", 'Painel Shopee'!B81)), 13,
IF(ISNUMBER(SEARCH("kit14", 'Painel Shopee'!B81)), 14,
IF(ISNUMBER(SEARCH("kit15", 'Painel Shopee'!B81)), 15,
IF(ISNUMBER(SEARCH("kit16", 'Painel Shopee'!B81)), 16,
IF(ISNUMBER(SEARCH("kit17", 'Painel Shopee'!B81)), 17,
IF(ISNUMBER(SEARCH("kit18", 'Painel Shopee'!B81)), 18,
IF(ISNUMBER(SEARCH("kit19", 'Painel Shopee'!B81)), 19,
IF(ISNUMBER(SEARCH("kit20", 'Painel Shopee'!B81)), 20, 0)))))))))))))))))))</f>
        <v>5</v>
      </c>
      <c r="E81">
        <f>IF(D81=0,'Painel Shopee'!C81,D81*'Painel Shopee'!C81)</f>
        <v>5</v>
      </c>
    </row>
    <row r="82" spans="1:5" x14ac:dyDescent="0.25">
      <c r="A82">
        <f>IF(ISNUMBER(SEARCH("kit 2", 'Painel ML'!C82)), 2,
IF(ISNUMBER(SEARCH("kit 3", 'Painel ML'!C82)), 3,
IF(ISNUMBER(SEARCH("kit 4", 'Painel ML'!C82)), 4,
IF(ISNUMBER(SEARCH("kit 5", 'Painel ML'!C82)), 5,
IF(ISNUMBER(SEARCH("kit 6", 'Painel ML'!C82)), 6,
IF(ISNUMBER(SEARCH("kit 7", 'Painel ML'!C82)), 7,
IF(ISNUMBER(SEARCH("kit 8", 'Painel ML'!C82)), 8,
IF(ISNUMBER(SEARCH("kit 9", 'Painel ML'!C82)), 9,
IF(ISNUMBER(SEARCH("kit 10", 'Painel ML'!C82)), 10,
IF(ISNUMBER(SEARCH("kit 11", 'Painel ML'!C82)), 11,
IF(ISNUMBER(SEARCH("kit 12", 'Painel ML'!C82)), 12,
IF(ISNUMBER(SEARCH("kit 13", 'Painel ML'!C82)), 13,
IF(ISNUMBER(SEARCH("kit 14", 'Painel ML'!C82)), 14,
IF(ISNUMBER(SEARCH("kit 15", 'Painel ML'!C82)), 15,
IF(ISNUMBER(SEARCH("kit 16", 'Painel ML'!C82)), 16,
IF(ISNUMBER(SEARCH("kit 17", 'Painel ML'!C82)), 17,
IF(ISNUMBER(SEARCH("kit 18", 'Painel ML'!C82)), 18,
IF(ISNUMBER(SEARCH("kit 19", 'Painel ML'!C82)), 19,
IF(ISNUMBER(SEARCH("kit 20", 'Painel ML'!C82)), 20, 0)))))))))))))))))))</f>
        <v>0</v>
      </c>
      <c r="B82">
        <f>IF(A82=0,'Painel ML'!A82,A82*'Painel ML'!A82)</f>
        <v>1</v>
      </c>
      <c r="D82">
        <f>IF(ISNUMBER(SEARCH("kit2", 'Painel Shopee'!B82)), 2,
IF(ISNUMBER(SEARCH("kit3", 'Painel Shopee'!B82)), 3,
IF(ISNUMBER(SEARCH("kit4", 'Painel Shopee'!B82)), 4,
IF(ISNUMBER(SEARCH("kit5", 'Painel Shopee'!B82)), 5,
IF(ISNUMBER(SEARCH("kit6", 'Painel Shopee'!B82)), 6,
IF(ISNUMBER(SEARCH("kit7", 'Painel Shopee'!B82)), 7,
IF(ISNUMBER(SEARCH("kit8", 'Painel Shopee'!B82)), 8,
IF(ISNUMBER(SEARCH("kit9", 'Painel Shopee'!B82)), 9,
IF(ISNUMBER(SEARCH("kit10", 'Painel Shopee'!B82)), 10,
IF(ISNUMBER(SEARCH("kit11", 'Painel Shopee'!B82)), 11,
IF(ISNUMBER(SEARCH("kit12", 'Painel Shopee'!B82)), 12,
IF(ISNUMBER(SEARCH("kit13", 'Painel Shopee'!B82)), 13,
IF(ISNUMBER(SEARCH("kit14", 'Painel Shopee'!B82)), 14,
IF(ISNUMBER(SEARCH("kit15", 'Painel Shopee'!B82)), 15,
IF(ISNUMBER(SEARCH("kit16", 'Painel Shopee'!B82)), 16,
IF(ISNUMBER(SEARCH("kit17", 'Painel Shopee'!B82)), 17,
IF(ISNUMBER(SEARCH("kit18", 'Painel Shopee'!B82)), 18,
IF(ISNUMBER(SEARCH("kit19", 'Painel Shopee'!B82)), 19,
IF(ISNUMBER(SEARCH("kit20", 'Painel Shopee'!B82)), 20, 0)))))))))))))))))))</f>
        <v>0</v>
      </c>
      <c r="E82">
        <f>IF(D82=0,'Painel Shopee'!C82,D82*'Painel Shopee'!C82)</f>
        <v>1</v>
      </c>
    </row>
    <row r="83" spans="1:5" x14ac:dyDescent="0.25">
      <c r="A83">
        <f>IF(ISNUMBER(SEARCH("kit 2", 'Painel ML'!C83)), 2,
IF(ISNUMBER(SEARCH("kit 3", 'Painel ML'!C83)), 3,
IF(ISNUMBER(SEARCH("kit 4", 'Painel ML'!C83)), 4,
IF(ISNUMBER(SEARCH("kit 5", 'Painel ML'!C83)), 5,
IF(ISNUMBER(SEARCH("kit 6", 'Painel ML'!C83)), 6,
IF(ISNUMBER(SEARCH("kit 7", 'Painel ML'!C83)), 7,
IF(ISNUMBER(SEARCH("kit 8", 'Painel ML'!C83)), 8,
IF(ISNUMBER(SEARCH("kit 9", 'Painel ML'!C83)), 9,
IF(ISNUMBER(SEARCH("kit 10", 'Painel ML'!C83)), 10,
IF(ISNUMBER(SEARCH("kit 11", 'Painel ML'!C83)), 11,
IF(ISNUMBER(SEARCH("kit 12", 'Painel ML'!C83)), 12,
IF(ISNUMBER(SEARCH("kit 13", 'Painel ML'!C83)), 13,
IF(ISNUMBER(SEARCH("kit 14", 'Painel ML'!C83)), 14,
IF(ISNUMBER(SEARCH("kit 15", 'Painel ML'!C83)), 15,
IF(ISNUMBER(SEARCH("kit 16", 'Painel ML'!C83)), 16,
IF(ISNUMBER(SEARCH("kit 17", 'Painel ML'!C83)), 17,
IF(ISNUMBER(SEARCH("kit 18", 'Painel ML'!C83)), 18,
IF(ISNUMBER(SEARCH("kit 19", 'Painel ML'!C83)), 19,
IF(ISNUMBER(SEARCH("kit 20", 'Painel ML'!C83)), 20, 0)))))))))))))))))))</f>
        <v>0</v>
      </c>
      <c r="B83">
        <f>IF(A83=0,'Painel ML'!A83,A83*'Painel ML'!A83)</f>
        <v>3</v>
      </c>
      <c r="D83">
        <f>IF(ISNUMBER(SEARCH("kit2", 'Painel Shopee'!B83)), 2,
IF(ISNUMBER(SEARCH("kit3", 'Painel Shopee'!B83)), 3,
IF(ISNUMBER(SEARCH("kit4", 'Painel Shopee'!B83)), 4,
IF(ISNUMBER(SEARCH("kit5", 'Painel Shopee'!B83)), 5,
IF(ISNUMBER(SEARCH("kit6", 'Painel Shopee'!B83)), 6,
IF(ISNUMBER(SEARCH("kit7", 'Painel Shopee'!B83)), 7,
IF(ISNUMBER(SEARCH("kit8", 'Painel Shopee'!B83)), 8,
IF(ISNUMBER(SEARCH("kit9", 'Painel Shopee'!B83)), 9,
IF(ISNUMBER(SEARCH("kit10", 'Painel Shopee'!B83)), 10,
IF(ISNUMBER(SEARCH("kit11", 'Painel Shopee'!B83)), 11,
IF(ISNUMBER(SEARCH("kit12", 'Painel Shopee'!B83)), 12,
IF(ISNUMBER(SEARCH("kit13", 'Painel Shopee'!B83)), 13,
IF(ISNUMBER(SEARCH("kit14", 'Painel Shopee'!B83)), 14,
IF(ISNUMBER(SEARCH("kit15", 'Painel Shopee'!B83)), 15,
IF(ISNUMBER(SEARCH("kit16", 'Painel Shopee'!B83)), 16,
IF(ISNUMBER(SEARCH("kit17", 'Painel Shopee'!B83)), 17,
IF(ISNUMBER(SEARCH("kit18", 'Painel Shopee'!B83)), 18,
IF(ISNUMBER(SEARCH("kit19", 'Painel Shopee'!B83)), 19,
IF(ISNUMBER(SEARCH("kit20", 'Painel Shopee'!B83)), 20, 0)))))))))))))))))))</f>
        <v>5</v>
      </c>
      <c r="E83">
        <f>IF(D83=0,'Painel Shopee'!C83,D83*'Painel Shopee'!C83)</f>
        <v>5</v>
      </c>
    </row>
    <row r="84" spans="1:5" x14ac:dyDescent="0.25">
      <c r="A84">
        <f>IF(ISNUMBER(SEARCH("kit 2", 'Painel ML'!C84)), 2,
IF(ISNUMBER(SEARCH("kit 3", 'Painel ML'!C84)), 3,
IF(ISNUMBER(SEARCH("kit 4", 'Painel ML'!C84)), 4,
IF(ISNUMBER(SEARCH("kit 5", 'Painel ML'!C84)), 5,
IF(ISNUMBER(SEARCH("kit 6", 'Painel ML'!C84)), 6,
IF(ISNUMBER(SEARCH("kit 7", 'Painel ML'!C84)), 7,
IF(ISNUMBER(SEARCH("kit 8", 'Painel ML'!C84)), 8,
IF(ISNUMBER(SEARCH("kit 9", 'Painel ML'!C84)), 9,
IF(ISNUMBER(SEARCH("kit 10", 'Painel ML'!C84)), 10,
IF(ISNUMBER(SEARCH("kit 11", 'Painel ML'!C84)), 11,
IF(ISNUMBER(SEARCH("kit 12", 'Painel ML'!C84)), 12,
IF(ISNUMBER(SEARCH("kit 13", 'Painel ML'!C84)), 13,
IF(ISNUMBER(SEARCH("kit 14", 'Painel ML'!C84)), 14,
IF(ISNUMBER(SEARCH("kit 15", 'Painel ML'!C84)), 15,
IF(ISNUMBER(SEARCH("kit 16", 'Painel ML'!C84)), 16,
IF(ISNUMBER(SEARCH("kit 17", 'Painel ML'!C84)), 17,
IF(ISNUMBER(SEARCH("kit 18", 'Painel ML'!C84)), 18,
IF(ISNUMBER(SEARCH("kit 19", 'Painel ML'!C84)), 19,
IF(ISNUMBER(SEARCH("kit 20", 'Painel ML'!C84)), 20, 0)))))))))))))))))))</f>
        <v>5</v>
      </c>
      <c r="B84">
        <f>IF(A84=0,'Painel ML'!A84,A84*'Painel ML'!A84)</f>
        <v>40</v>
      </c>
      <c r="D84">
        <f>IF(ISNUMBER(SEARCH("kit2", 'Painel Shopee'!B84)), 2,
IF(ISNUMBER(SEARCH("kit3", 'Painel Shopee'!B84)), 3,
IF(ISNUMBER(SEARCH("kit4", 'Painel Shopee'!B84)), 4,
IF(ISNUMBER(SEARCH("kit5", 'Painel Shopee'!B84)), 5,
IF(ISNUMBER(SEARCH("kit6", 'Painel Shopee'!B84)), 6,
IF(ISNUMBER(SEARCH("kit7", 'Painel Shopee'!B84)), 7,
IF(ISNUMBER(SEARCH("kit8", 'Painel Shopee'!B84)), 8,
IF(ISNUMBER(SEARCH("kit9", 'Painel Shopee'!B84)), 9,
IF(ISNUMBER(SEARCH("kit10", 'Painel Shopee'!B84)), 10,
IF(ISNUMBER(SEARCH("kit11", 'Painel Shopee'!B84)), 11,
IF(ISNUMBER(SEARCH("kit12", 'Painel Shopee'!B84)), 12,
IF(ISNUMBER(SEARCH("kit13", 'Painel Shopee'!B84)), 13,
IF(ISNUMBER(SEARCH("kit14", 'Painel Shopee'!B84)), 14,
IF(ISNUMBER(SEARCH("kit15", 'Painel Shopee'!B84)), 15,
IF(ISNUMBER(SEARCH("kit16", 'Painel Shopee'!B84)), 16,
IF(ISNUMBER(SEARCH("kit17", 'Painel Shopee'!B84)), 17,
IF(ISNUMBER(SEARCH("kit18", 'Painel Shopee'!B84)), 18,
IF(ISNUMBER(SEARCH("kit19", 'Painel Shopee'!B84)), 19,
IF(ISNUMBER(SEARCH("kit20", 'Painel Shopee'!B84)), 20, 0)))))))))))))))))))</f>
        <v>5</v>
      </c>
      <c r="E84">
        <f>IF(D84=0,'Painel Shopee'!C84,D84*'Painel Shopee'!C84)</f>
        <v>5</v>
      </c>
    </row>
    <row r="85" spans="1:5" x14ac:dyDescent="0.25">
      <c r="A85">
        <f>IF(ISNUMBER(SEARCH("kit 2", 'Painel ML'!C85)), 2,
IF(ISNUMBER(SEARCH("kit 3", 'Painel ML'!C85)), 3,
IF(ISNUMBER(SEARCH("kit 4", 'Painel ML'!C85)), 4,
IF(ISNUMBER(SEARCH("kit 5", 'Painel ML'!C85)), 5,
IF(ISNUMBER(SEARCH("kit 6", 'Painel ML'!C85)), 6,
IF(ISNUMBER(SEARCH("kit 7", 'Painel ML'!C85)), 7,
IF(ISNUMBER(SEARCH("kit 8", 'Painel ML'!C85)), 8,
IF(ISNUMBER(SEARCH("kit 9", 'Painel ML'!C85)), 9,
IF(ISNUMBER(SEARCH("kit 10", 'Painel ML'!C85)), 10,
IF(ISNUMBER(SEARCH("kit 11", 'Painel ML'!C85)), 11,
IF(ISNUMBER(SEARCH("kit 12", 'Painel ML'!C85)), 12,
IF(ISNUMBER(SEARCH("kit 13", 'Painel ML'!C85)), 13,
IF(ISNUMBER(SEARCH("kit 14", 'Painel ML'!C85)), 14,
IF(ISNUMBER(SEARCH("kit 15", 'Painel ML'!C85)), 15,
IF(ISNUMBER(SEARCH("kit 16", 'Painel ML'!C85)), 16,
IF(ISNUMBER(SEARCH("kit 17", 'Painel ML'!C85)), 17,
IF(ISNUMBER(SEARCH("kit 18", 'Painel ML'!C85)), 18,
IF(ISNUMBER(SEARCH("kit 19", 'Painel ML'!C85)), 19,
IF(ISNUMBER(SEARCH("kit 20", 'Painel ML'!C85)), 20, 0)))))))))))))))))))</f>
        <v>0</v>
      </c>
      <c r="B85">
        <f>IF(A85=0,'Painel ML'!A85,A85*'Painel ML'!A85)</f>
        <v>1</v>
      </c>
      <c r="D85">
        <f>IF(ISNUMBER(SEARCH("kit2", 'Painel Shopee'!B85)), 2,
IF(ISNUMBER(SEARCH("kit3", 'Painel Shopee'!B85)), 3,
IF(ISNUMBER(SEARCH("kit4", 'Painel Shopee'!B85)), 4,
IF(ISNUMBER(SEARCH("kit5", 'Painel Shopee'!B85)), 5,
IF(ISNUMBER(SEARCH("kit6", 'Painel Shopee'!B85)), 6,
IF(ISNUMBER(SEARCH("kit7", 'Painel Shopee'!B85)), 7,
IF(ISNUMBER(SEARCH("kit8", 'Painel Shopee'!B85)), 8,
IF(ISNUMBER(SEARCH("kit9", 'Painel Shopee'!B85)), 9,
IF(ISNUMBER(SEARCH("kit10", 'Painel Shopee'!B85)), 10,
IF(ISNUMBER(SEARCH("kit11", 'Painel Shopee'!B85)), 11,
IF(ISNUMBER(SEARCH("kit12", 'Painel Shopee'!B85)), 12,
IF(ISNUMBER(SEARCH("kit13", 'Painel Shopee'!B85)), 13,
IF(ISNUMBER(SEARCH("kit14", 'Painel Shopee'!B85)), 14,
IF(ISNUMBER(SEARCH("kit15", 'Painel Shopee'!B85)), 15,
IF(ISNUMBER(SEARCH("kit16", 'Painel Shopee'!B85)), 16,
IF(ISNUMBER(SEARCH("kit17", 'Painel Shopee'!B85)), 17,
IF(ISNUMBER(SEARCH("kit18", 'Painel Shopee'!B85)), 18,
IF(ISNUMBER(SEARCH("kit19", 'Painel Shopee'!B85)), 19,
IF(ISNUMBER(SEARCH("kit20", 'Painel Shopee'!B85)), 20, 0)))))))))))))))))))</f>
        <v>0</v>
      </c>
      <c r="E85">
        <f>IF(D85=0,'Painel Shopee'!C85,D85*'Painel Shopee'!C85)</f>
        <v>2</v>
      </c>
    </row>
    <row r="86" spans="1:5" x14ac:dyDescent="0.25">
      <c r="A86">
        <f>IF(ISNUMBER(SEARCH("kit 2", 'Painel ML'!C86)), 2,
IF(ISNUMBER(SEARCH("kit 3", 'Painel ML'!C86)), 3,
IF(ISNUMBER(SEARCH("kit 4", 'Painel ML'!C86)), 4,
IF(ISNUMBER(SEARCH("kit 5", 'Painel ML'!C86)), 5,
IF(ISNUMBER(SEARCH("kit 6", 'Painel ML'!C86)), 6,
IF(ISNUMBER(SEARCH("kit 7", 'Painel ML'!C86)), 7,
IF(ISNUMBER(SEARCH("kit 8", 'Painel ML'!C86)), 8,
IF(ISNUMBER(SEARCH("kit 9", 'Painel ML'!C86)), 9,
IF(ISNUMBER(SEARCH("kit 10", 'Painel ML'!C86)), 10,
IF(ISNUMBER(SEARCH("kit 11", 'Painel ML'!C86)), 11,
IF(ISNUMBER(SEARCH("kit 12", 'Painel ML'!C86)), 12,
IF(ISNUMBER(SEARCH("kit 13", 'Painel ML'!C86)), 13,
IF(ISNUMBER(SEARCH("kit 14", 'Painel ML'!C86)), 14,
IF(ISNUMBER(SEARCH("kit 15", 'Painel ML'!C86)), 15,
IF(ISNUMBER(SEARCH("kit 16", 'Painel ML'!C86)), 16,
IF(ISNUMBER(SEARCH("kit 17", 'Painel ML'!C86)), 17,
IF(ISNUMBER(SEARCH("kit 18", 'Painel ML'!C86)), 18,
IF(ISNUMBER(SEARCH("kit 19", 'Painel ML'!C86)), 19,
IF(ISNUMBER(SEARCH("kit 20", 'Painel ML'!C86)), 20, 0)))))))))))))))))))</f>
        <v>10</v>
      </c>
      <c r="B86">
        <f>IF(A86=0,'Painel ML'!A86,A86*'Painel ML'!A86)</f>
        <v>10</v>
      </c>
      <c r="D86">
        <f>IF(ISNUMBER(SEARCH("kit2", 'Painel Shopee'!B86)), 2,
IF(ISNUMBER(SEARCH("kit3", 'Painel Shopee'!B86)), 3,
IF(ISNUMBER(SEARCH("kit4", 'Painel Shopee'!B86)), 4,
IF(ISNUMBER(SEARCH("kit5", 'Painel Shopee'!B86)), 5,
IF(ISNUMBER(SEARCH("kit6", 'Painel Shopee'!B86)), 6,
IF(ISNUMBER(SEARCH("kit7", 'Painel Shopee'!B86)), 7,
IF(ISNUMBER(SEARCH("kit8", 'Painel Shopee'!B86)), 8,
IF(ISNUMBER(SEARCH("kit9", 'Painel Shopee'!B86)), 9,
IF(ISNUMBER(SEARCH("kit10", 'Painel Shopee'!B86)), 10,
IF(ISNUMBER(SEARCH("kit11", 'Painel Shopee'!B86)), 11,
IF(ISNUMBER(SEARCH("kit12", 'Painel Shopee'!B86)), 12,
IF(ISNUMBER(SEARCH("kit13", 'Painel Shopee'!B86)), 13,
IF(ISNUMBER(SEARCH("kit14", 'Painel Shopee'!B86)), 14,
IF(ISNUMBER(SEARCH("kit15", 'Painel Shopee'!B86)), 15,
IF(ISNUMBER(SEARCH("kit16", 'Painel Shopee'!B86)), 16,
IF(ISNUMBER(SEARCH("kit17", 'Painel Shopee'!B86)), 17,
IF(ISNUMBER(SEARCH("kit18", 'Painel Shopee'!B86)), 18,
IF(ISNUMBER(SEARCH("kit19", 'Painel Shopee'!B86)), 19,
IF(ISNUMBER(SEARCH("kit20", 'Painel Shopee'!B86)), 20, 0)))))))))))))))))))</f>
        <v>0</v>
      </c>
      <c r="E86">
        <f>IF(D86=0,'Painel Shopee'!C86,D86*'Painel Shopee'!C86)</f>
        <v>1</v>
      </c>
    </row>
    <row r="87" spans="1:5" x14ac:dyDescent="0.25">
      <c r="A87">
        <f>IF(ISNUMBER(SEARCH("kit 2", 'Painel ML'!C87)), 2,
IF(ISNUMBER(SEARCH("kit 3", 'Painel ML'!C87)), 3,
IF(ISNUMBER(SEARCH("kit 4", 'Painel ML'!C87)), 4,
IF(ISNUMBER(SEARCH("kit 5", 'Painel ML'!C87)), 5,
IF(ISNUMBER(SEARCH("kit 6", 'Painel ML'!C87)), 6,
IF(ISNUMBER(SEARCH("kit 7", 'Painel ML'!C87)), 7,
IF(ISNUMBER(SEARCH("kit 8", 'Painel ML'!C87)), 8,
IF(ISNUMBER(SEARCH("kit 9", 'Painel ML'!C87)), 9,
IF(ISNUMBER(SEARCH("kit 10", 'Painel ML'!C87)), 10,
IF(ISNUMBER(SEARCH("kit 11", 'Painel ML'!C87)), 11,
IF(ISNUMBER(SEARCH("kit 12", 'Painel ML'!C87)), 12,
IF(ISNUMBER(SEARCH("kit 13", 'Painel ML'!C87)), 13,
IF(ISNUMBER(SEARCH("kit 14", 'Painel ML'!C87)), 14,
IF(ISNUMBER(SEARCH("kit 15", 'Painel ML'!C87)), 15,
IF(ISNUMBER(SEARCH("kit 16", 'Painel ML'!C87)), 16,
IF(ISNUMBER(SEARCH("kit 17", 'Painel ML'!C87)), 17,
IF(ISNUMBER(SEARCH("kit 18", 'Painel ML'!C87)), 18,
IF(ISNUMBER(SEARCH("kit 19", 'Painel ML'!C87)), 19,
IF(ISNUMBER(SEARCH("kit 20", 'Painel ML'!C87)), 20, 0)))))))))))))))))))</f>
        <v>5</v>
      </c>
      <c r="B87">
        <f>IF(A87=0,'Painel ML'!A87,A87*'Painel ML'!A87)</f>
        <v>5</v>
      </c>
      <c r="D87">
        <f>IF(ISNUMBER(SEARCH("kit2", 'Painel Shopee'!B87)), 2,
IF(ISNUMBER(SEARCH("kit3", 'Painel Shopee'!B87)), 3,
IF(ISNUMBER(SEARCH("kit4", 'Painel Shopee'!B87)), 4,
IF(ISNUMBER(SEARCH("kit5", 'Painel Shopee'!B87)), 5,
IF(ISNUMBER(SEARCH("kit6", 'Painel Shopee'!B87)), 6,
IF(ISNUMBER(SEARCH("kit7", 'Painel Shopee'!B87)), 7,
IF(ISNUMBER(SEARCH("kit8", 'Painel Shopee'!B87)), 8,
IF(ISNUMBER(SEARCH("kit9", 'Painel Shopee'!B87)), 9,
IF(ISNUMBER(SEARCH("kit10", 'Painel Shopee'!B87)), 10,
IF(ISNUMBER(SEARCH("kit11", 'Painel Shopee'!B87)), 11,
IF(ISNUMBER(SEARCH("kit12", 'Painel Shopee'!B87)), 12,
IF(ISNUMBER(SEARCH("kit13", 'Painel Shopee'!B87)), 13,
IF(ISNUMBER(SEARCH("kit14", 'Painel Shopee'!B87)), 14,
IF(ISNUMBER(SEARCH("kit15", 'Painel Shopee'!B87)), 15,
IF(ISNUMBER(SEARCH("kit16", 'Painel Shopee'!B87)), 16,
IF(ISNUMBER(SEARCH("kit17", 'Painel Shopee'!B87)), 17,
IF(ISNUMBER(SEARCH("kit18", 'Painel Shopee'!B87)), 18,
IF(ISNUMBER(SEARCH("kit19", 'Painel Shopee'!B87)), 19,
IF(ISNUMBER(SEARCH("kit20", 'Painel Shopee'!B87)), 20, 0)))))))))))))))))))</f>
        <v>2</v>
      </c>
      <c r="E87">
        <f>IF(D87=0,'Painel Shopee'!C87,D87*'Painel Shopee'!C87)</f>
        <v>2</v>
      </c>
    </row>
    <row r="88" spans="1:5" x14ac:dyDescent="0.25">
      <c r="A88">
        <f>IF(ISNUMBER(SEARCH("kit 2", 'Painel ML'!C88)), 2,
IF(ISNUMBER(SEARCH("kit 3", 'Painel ML'!C88)), 3,
IF(ISNUMBER(SEARCH("kit 4", 'Painel ML'!C88)), 4,
IF(ISNUMBER(SEARCH("kit 5", 'Painel ML'!C88)), 5,
IF(ISNUMBER(SEARCH("kit 6", 'Painel ML'!C88)), 6,
IF(ISNUMBER(SEARCH("kit 7", 'Painel ML'!C88)), 7,
IF(ISNUMBER(SEARCH("kit 8", 'Painel ML'!C88)), 8,
IF(ISNUMBER(SEARCH("kit 9", 'Painel ML'!C88)), 9,
IF(ISNUMBER(SEARCH("kit 10", 'Painel ML'!C88)), 10,
IF(ISNUMBER(SEARCH("kit 11", 'Painel ML'!C88)), 11,
IF(ISNUMBER(SEARCH("kit 12", 'Painel ML'!C88)), 12,
IF(ISNUMBER(SEARCH("kit 13", 'Painel ML'!C88)), 13,
IF(ISNUMBER(SEARCH("kit 14", 'Painel ML'!C88)), 14,
IF(ISNUMBER(SEARCH("kit 15", 'Painel ML'!C88)), 15,
IF(ISNUMBER(SEARCH("kit 16", 'Painel ML'!C88)), 16,
IF(ISNUMBER(SEARCH("kit 17", 'Painel ML'!C88)), 17,
IF(ISNUMBER(SEARCH("kit 18", 'Painel ML'!C88)), 18,
IF(ISNUMBER(SEARCH("kit 19", 'Painel ML'!C88)), 19,
IF(ISNUMBER(SEARCH("kit 20", 'Painel ML'!C88)), 20, 0)))))))))))))))))))</f>
        <v>0</v>
      </c>
      <c r="B88">
        <f>IF(A88=0,'Painel ML'!A88,A88*'Painel ML'!A88)</f>
        <v>1</v>
      </c>
      <c r="D88">
        <f>IF(ISNUMBER(SEARCH("kit2", 'Painel Shopee'!B88)), 2,
IF(ISNUMBER(SEARCH("kit3", 'Painel Shopee'!B88)), 3,
IF(ISNUMBER(SEARCH("kit4", 'Painel Shopee'!B88)), 4,
IF(ISNUMBER(SEARCH("kit5", 'Painel Shopee'!B88)), 5,
IF(ISNUMBER(SEARCH("kit6", 'Painel Shopee'!B88)), 6,
IF(ISNUMBER(SEARCH("kit7", 'Painel Shopee'!B88)), 7,
IF(ISNUMBER(SEARCH("kit8", 'Painel Shopee'!B88)), 8,
IF(ISNUMBER(SEARCH("kit9", 'Painel Shopee'!B88)), 9,
IF(ISNUMBER(SEARCH("kit10", 'Painel Shopee'!B88)), 10,
IF(ISNUMBER(SEARCH("kit11", 'Painel Shopee'!B88)), 11,
IF(ISNUMBER(SEARCH("kit12", 'Painel Shopee'!B88)), 12,
IF(ISNUMBER(SEARCH("kit13", 'Painel Shopee'!B88)), 13,
IF(ISNUMBER(SEARCH("kit14", 'Painel Shopee'!B88)), 14,
IF(ISNUMBER(SEARCH("kit15", 'Painel Shopee'!B88)), 15,
IF(ISNUMBER(SEARCH("kit16", 'Painel Shopee'!B88)), 16,
IF(ISNUMBER(SEARCH("kit17", 'Painel Shopee'!B88)), 17,
IF(ISNUMBER(SEARCH("kit18", 'Painel Shopee'!B88)), 18,
IF(ISNUMBER(SEARCH("kit19", 'Painel Shopee'!B88)), 19,
IF(ISNUMBER(SEARCH("kit20", 'Painel Shopee'!B88)), 20, 0)))))))))))))))))))</f>
        <v>0</v>
      </c>
      <c r="E88">
        <f>IF(D88=0,'Painel Shopee'!C88,D88*'Painel Shopee'!C88)</f>
        <v>1</v>
      </c>
    </row>
    <row r="89" spans="1:5" x14ac:dyDescent="0.25">
      <c r="A89">
        <f>IF(ISNUMBER(SEARCH("kit 2", 'Painel ML'!C89)), 2,
IF(ISNUMBER(SEARCH("kit 3", 'Painel ML'!C89)), 3,
IF(ISNUMBER(SEARCH("kit 4", 'Painel ML'!C89)), 4,
IF(ISNUMBER(SEARCH("kit 5", 'Painel ML'!C89)), 5,
IF(ISNUMBER(SEARCH("kit 6", 'Painel ML'!C89)), 6,
IF(ISNUMBER(SEARCH("kit 7", 'Painel ML'!C89)), 7,
IF(ISNUMBER(SEARCH("kit 8", 'Painel ML'!C89)), 8,
IF(ISNUMBER(SEARCH("kit 9", 'Painel ML'!C89)), 9,
IF(ISNUMBER(SEARCH("kit 10", 'Painel ML'!C89)), 10,
IF(ISNUMBER(SEARCH("kit 11", 'Painel ML'!C89)), 11,
IF(ISNUMBER(SEARCH("kit 12", 'Painel ML'!C89)), 12,
IF(ISNUMBER(SEARCH("kit 13", 'Painel ML'!C89)), 13,
IF(ISNUMBER(SEARCH("kit 14", 'Painel ML'!C89)), 14,
IF(ISNUMBER(SEARCH("kit 15", 'Painel ML'!C89)), 15,
IF(ISNUMBER(SEARCH("kit 16", 'Painel ML'!C89)), 16,
IF(ISNUMBER(SEARCH("kit 17", 'Painel ML'!C89)), 17,
IF(ISNUMBER(SEARCH("kit 18", 'Painel ML'!C89)), 18,
IF(ISNUMBER(SEARCH("kit 19", 'Painel ML'!C89)), 19,
IF(ISNUMBER(SEARCH("kit 20", 'Painel ML'!C89)), 20, 0)))))))))))))))))))</f>
        <v>0</v>
      </c>
      <c r="B89">
        <f>IF(A89=0,'Painel ML'!A89,A89*'Painel ML'!A89)</f>
        <v>1</v>
      </c>
      <c r="D89">
        <f>IF(ISNUMBER(SEARCH("kit2", 'Painel Shopee'!B89)), 2,
IF(ISNUMBER(SEARCH("kit3", 'Painel Shopee'!B89)), 3,
IF(ISNUMBER(SEARCH("kit4", 'Painel Shopee'!B89)), 4,
IF(ISNUMBER(SEARCH("kit5", 'Painel Shopee'!B89)), 5,
IF(ISNUMBER(SEARCH("kit6", 'Painel Shopee'!B89)), 6,
IF(ISNUMBER(SEARCH("kit7", 'Painel Shopee'!B89)), 7,
IF(ISNUMBER(SEARCH("kit8", 'Painel Shopee'!B89)), 8,
IF(ISNUMBER(SEARCH("kit9", 'Painel Shopee'!B89)), 9,
IF(ISNUMBER(SEARCH("kit10", 'Painel Shopee'!B89)), 10,
IF(ISNUMBER(SEARCH("kit11", 'Painel Shopee'!B89)), 11,
IF(ISNUMBER(SEARCH("kit12", 'Painel Shopee'!B89)), 12,
IF(ISNUMBER(SEARCH("kit13", 'Painel Shopee'!B89)), 13,
IF(ISNUMBER(SEARCH("kit14", 'Painel Shopee'!B89)), 14,
IF(ISNUMBER(SEARCH("kit15", 'Painel Shopee'!B89)), 15,
IF(ISNUMBER(SEARCH("kit16", 'Painel Shopee'!B89)), 16,
IF(ISNUMBER(SEARCH("kit17", 'Painel Shopee'!B89)), 17,
IF(ISNUMBER(SEARCH("kit18", 'Painel Shopee'!B89)), 18,
IF(ISNUMBER(SEARCH("kit19", 'Painel Shopee'!B89)), 19,
IF(ISNUMBER(SEARCH("kit20", 'Painel Shopee'!B89)), 20, 0)))))))))))))))))))</f>
        <v>2</v>
      </c>
      <c r="E89">
        <f>IF(D89=0,'Painel Shopee'!C89,D89*'Painel Shopee'!C89)</f>
        <v>2</v>
      </c>
    </row>
    <row r="90" spans="1:5" x14ac:dyDescent="0.25">
      <c r="A90">
        <f>IF(ISNUMBER(SEARCH("kit 2", 'Painel ML'!C90)), 2,
IF(ISNUMBER(SEARCH("kit 3", 'Painel ML'!C90)), 3,
IF(ISNUMBER(SEARCH("kit 4", 'Painel ML'!C90)), 4,
IF(ISNUMBER(SEARCH("kit 5", 'Painel ML'!C90)), 5,
IF(ISNUMBER(SEARCH("kit 6", 'Painel ML'!C90)), 6,
IF(ISNUMBER(SEARCH("kit 7", 'Painel ML'!C90)), 7,
IF(ISNUMBER(SEARCH("kit 8", 'Painel ML'!C90)), 8,
IF(ISNUMBER(SEARCH("kit 9", 'Painel ML'!C90)), 9,
IF(ISNUMBER(SEARCH("kit 10", 'Painel ML'!C90)), 10,
IF(ISNUMBER(SEARCH("kit 11", 'Painel ML'!C90)), 11,
IF(ISNUMBER(SEARCH("kit 12", 'Painel ML'!C90)), 12,
IF(ISNUMBER(SEARCH("kit 13", 'Painel ML'!C90)), 13,
IF(ISNUMBER(SEARCH("kit 14", 'Painel ML'!C90)), 14,
IF(ISNUMBER(SEARCH("kit 15", 'Painel ML'!C90)), 15,
IF(ISNUMBER(SEARCH("kit 16", 'Painel ML'!C90)), 16,
IF(ISNUMBER(SEARCH("kit 17", 'Painel ML'!C90)), 17,
IF(ISNUMBER(SEARCH("kit 18", 'Painel ML'!C90)), 18,
IF(ISNUMBER(SEARCH("kit 19", 'Painel ML'!C90)), 19,
IF(ISNUMBER(SEARCH("kit 20", 'Painel ML'!C90)), 20, 0)))))))))))))))))))</f>
        <v>2</v>
      </c>
      <c r="B90">
        <f>IF(A90=0,'Painel ML'!A90,A90*'Painel ML'!A90)</f>
        <v>6</v>
      </c>
      <c r="D90">
        <f>IF(ISNUMBER(SEARCH("kit2", 'Painel Shopee'!B90)), 2,
IF(ISNUMBER(SEARCH("kit3", 'Painel Shopee'!B90)), 3,
IF(ISNUMBER(SEARCH("kit4", 'Painel Shopee'!B90)), 4,
IF(ISNUMBER(SEARCH("kit5", 'Painel Shopee'!B90)), 5,
IF(ISNUMBER(SEARCH("kit6", 'Painel Shopee'!B90)), 6,
IF(ISNUMBER(SEARCH("kit7", 'Painel Shopee'!B90)), 7,
IF(ISNUMBER(SEARCH("kit8", 'Painel Shopee'!B90)), 8,
IF(ISNUMBER(SEARCH("kit9", 'Painel Shopee'!B90)), 9,
IF(ISNUMBER(SEARCH("kit10", 'Painel Shopee'!B90)), 10,
IF(ISNUMBER(SEARCH("kit11", 'Painel Shopee'!B90)), 11,
IF(ISNUMBER(SEARCH("kit12", 'Painel Shopee'!B90)), 12,
IF(ISNUMBER(SEARCH("kit13", 'Painel Shopee'!B90)), 13,
IF(ISNUMBER(SEARCH("kit14", 'Painel Shopee'!B90)), 14,
IF(ISNUMBER(SEARCH("kit15", 'Painel Shopee'!B90)), 15,
IF(ISNUMBER(SEARCH("kit16", 'Painel Shopee'!B90)), 16,
IF(ISNUMBER(SEARCH("kit17", 'Painel Shopee'!B90)), 17,
IF(ISNUMBER(SEARCH("kit18", 'Painel Shopee'!B90)), 18,
IF(ISNUMBER(SEARCH("kit19", 'Painel Shopee'!B90)), 19,
IF(ISNUMBER(SEARCH("kit20", 'Painel Shopee'!B90)), 20, 0)))))))))))))))))))</f>
        <v>2</v>
      </c>
      <c r="E90">
        <f>IF(D90=0,'Painel Shopee'!C90,D90*'Painel Shopee'!C90)</f>
        <v>2</v>
      </c>
    </row>
    <row r="91" spans="1:5" x14ac:dyDescent="0.25">
      <c r="A91">
        <f>IF(ISNUMBER(SEARCH("kit 2", 'Painel ML'!C91)), 2,
IF(ISNUMBER(SEARCH("kit 3", 'Painel ML'!C91)), 3,
IF(ISNUMBER(SEARCH("kit 4", 'Painel ML'!C91)), 4,
IF(ISNUMBER(SEARCH("kit 5", 'Painel ML'!C91)), 5,
IF(ISNUMBER(SEARCH("kit 6", 'Painel ML'!C91)), 6,
IF(ISNUMBER(SEARCH("kit 7", 'Painel ML'!C91)), 7,
IF(ISNUMBER(SEARCH("kit 8", 'Painel ML'!C91)), 8,
IF(ISNUMBER(SEARCH("kit 9", 'Painel ML'!C91)), 9,
IF(ISNUMBER(SEARCH("kit 10", 'Painel ML'!C91)), 10,
IF(ISNUMBER(SEARCH("kit 11", 'Painel ML'!C91)), 11,
IF(ISNUMBER(SEARCH("kit 12", 'Painel ML'!C91)), 12,
IF(ISNUMBER(SEARCH("kit 13", 'Painel ML'!C91)), 13,
IF(ISNUMBER(SEARCH("kit 14", 'Painel ML'!C91)), 14,
IF(ISNUMBER(SEARCH("kit 15", 'Painel ML'!C91)), 15,
IF(ISNUMBER(SEARCH("kit 16", 'Painel ML'!C91)), 16,
IF(ISNUMBER(SEARCH("kit 17", 'Painel ML'!C91)), 17,
IF(ISNUMBER(SEARCH("kit 18", 'Painel ML'!C91)), 18,
IF(ISNUMBER(SEARCH("kit 19", 'Painel ML'!C91)), 19,
IF(ISNUMBER(SEARCH("kit 20", 'Painel ML'!C91)), 20, 0)))))))))))))))))))</f>
        <v>5</v>
      </c>
      <c r="B91">
        <f>IF(A91=0,'Painel ML'!A91,A91*'Painel ML'!A91)</f>
        <v>5</v>
      </c>
      <c r="D91">
        <f>IF(ISNUMBER(SEARCH("kit2", 'Painel Shopee'!B91)), 2,
IF(ISNUMBER(SEARCH("kit3", 'Painel Shopee'!B91)), 3,
IF(ISNUMBER(SEARCH("kit4", 'Painel Shopee'!B91)), 4,
IF(ISNUMBER(SEARCH("kit5", 'Painel Shopee'!B91)), 5,
IF(ISNUMBER(SEARCH("kit6", 'Painel Shopee'!B91)), 6,
IF(ISNUMBER(SEARCH("kit7", 'Painel Shopee'!B91)), 7,
IF(ISNUMBER(SEARCH("kit8", 'Painel Shopee'!B91)), 8,
IF(ISNUMBER(SEARCH("kit9", 'Painel Shopee'!B91)), 9,
IF(ISNUMBER(SEARCH("kit10", 'Painel Shopee'!B91)), 10,
IF(ISNUMBER(SEARCH("kit11", 'Painel Shopee'!B91)), 11,
IF(ISNUMBER(SEARCH("kit12", 'Painel Shopee'!B91)), 12,
IF(ISNUMBER(SEARCH("kit13", 'Painel Shopee'!B91)), 13,
IF(ISNUMBER(SEARCH("kit14", 'Painel Shopee'!B91)), 14,
IF(ISNUMBER(SEARCH("kit15", 'Painel Shopee'!B91)), 15,
IF(ISNUMBER(SEARCH("kit16", 'Painel Shopee'!B91)), 16,
IF(ISNUMBER(SEARCH("kit17", 'Painel Shopee'!B91)), 17,
IF(ISNUMBER(SEARCH("kit18", 'Painel Shopee'!B91)), 18,
IF(ISNUMBER(SEARCH("kit19", 'Painel Shopee'!B91)), 19,
IF(ISNUMBER(SEARCH("kit20", 'Painel Shopee'!B91)), 20, 0)))))))))))))))))))</f>
        <v>3</v>
      </c>
      <c r="E91">
        <f>IF(D91=0,'Painel Shopee'!C91,D91*'Painel Shopee'!C91)</f>
        <v>3</v>
      </c>
    </row>
    <row r="92" spans="1:5" x14ac:dyDescent="0.25">
      <c r="A92">
        <f>IF(ISNUMBER(SEARCH("kit 2", 'Painel ML'!C92)), 2,
IF(ISNUMBER(SEARCH("kit 3", 'Painel ML'!C92)), 3,
IF(ISNUMBER(SEARCH("kit 4", 'Painel ML'!C92)), 4,
IF(ISNUMBER(SEARCH("kit 5", 'Painel ML'!C92)), 5,
IF(ISNUMBER(SEARCH("kit 6", 'Painel ML'!C92)), 6,
IF(ISNUMBER(SEARCH("kit 7", 'Painel ML'!C92)), 7,
IF(ISNUMBER(SEARCH("kit 8", 'Painel ML'!C92)), 8,
IF(ISNUMBER(SEARCH("kit 9", 'Painel ML'!C92)), 9,
IF(ISNUMBER(SEARCH("kit 10", 'Painel ML'!C92)), 10,
IF(ISNUMBER(SEARCH("kit 11", 'Painel ML'!C92)), 11,
IF(ISNUMBER(SEARCH("kit 12", 'Painel ML'!C92)), 12,
IF(ISNUMBER(SEARCH("kit 13", 'Painel ML'!C92)), 13,
IF(ISNUMBER(SEARCH("kit 14", 'Painel ML'!C92)), 14,
IF(ISNUMBER(SEARCH("kit 15", 'Painel ML'!C92)), 15,
IF(ISNUMBER(SEARCH("kit 16", 'Painel ML'!C92)), 16,
IF(ISNUMBER(SEARCH("kit 17", 'Painel ML'!C92)), 17,
IF(ISNUMBER(SEARCH("kit 18", 'Painel ML'!C92)), 18,
IF(ISNUMBER(SEARCH("kit 19", 'Painel ML'!C92)), 19,
IF(ISNUMBER(SEARCH("kit 20", 'Painel ML'!C92)), 20, 0)))))))))))))))))))</f>
        <v>10</v>
      </c>
      <c r="B92">
        <f>IF(A92=0,'Painel ML'!A92,A92*'Painel ML'!A92)</f>
        <v>10</v>
      </c>
      <c r="D92">
        <f>IF(ISNUMBER(SEARCH("kit2", 'Painel Shopee'!B92)), 2,
IF(ISNUMBER(SEARCH("kit3", 'Painel Shopee'!B92)), 3,
IF(ISNUMBER(SEARCH("kit4", 'Painel Shopee'!B92)), 4,
IF(ISNUMBER(SEARCH("kit5", 'Painel Shopee'!B92)), 5,
IF(ISNUMBER(SEARCH("kit6", 'Painel Shopee'!B92)), 6,
IF(ISNUMBER(SEARCH("kit7", 'Painel Shopee'!B92)), 7,
IF(ISNUMBER(SEARCH("kit8", 'Painel Shopee'!B92)), 8,
IF(ISNUMBER(SEARCH("kit9", 'Painel Shopee'!B92)), 9,
IF(ISNUMBER(SEARCH("kit10", 'Painel Shopee'!B92)), 10,
IF(ISNUMBER(SEARCH("kit11", 'Painel Shopee'!B92)), 11,
IF(ISNUMBER(SEARCH("kit12", 'Painel Shopee'!B92)), 12,
IF(ISNUMBER(SEARCH("kit13", 'Painel Shopee'!B92)), 13,
IF(ISNUMBER(SEARCH("kit14", 'Painel Shopee'!B92)), 14,
IF(ISNUMBER(SEARCH("kit15", 'Painel Shopee'!B92)), 15,
IF(ISNUMBER(SEARCH("kit16", 'Painel Shopee'!B92)), 16,
IF(ISNUMBER(SEARCH("kit17", 'Painel Shopee'!B92)), 17,
IF(ISNUMBER(SEARCH("kit18", 'Painel Shopee'!B92)), 18,
IF(ISNUMBER(SEARCH("kit19", 'Painel Shopee'!B92)), 19,
IF(ISNUMBER(SEARCH("kit20", 'Painel Shopee'!B92)), 20, 0)))))))))))))))))))</f>
        <v>2</v>
      </c>
      <c r="E92">
        <f>IF(D92=0,'Painel Shopee'!C92,D92*'Painel Shopee'!C92)</f>
        <v>2</v>
      </c>
    </row>
    <row r="93" spans="1:5" x14ac:dyDescent="0.25">
      <c r="A93">
        <f>IF(ISNUMBER(SEARCH("kit 2", 'Painel ML'!C93)), 2,
IF(ISNUMBER(SEARCH("kit 3", 'Painel ML'!C93)), 3,
IF(ISNUMBER(SEARCH("kit 4", 'Painel ML'!C93)), 4,
IF(ISNUMBER(SEARCH("kit 5", 'Painel ML'!C93)), 5,
IF(ISNUMBER(SEARCH("kit 6", 'Painel ML'!C93)), 6,
IF(ISNUMBER(SEARCH("kit 7", 'Painel ML'!C93)), 7,
IF(ISNUMBER(SEARCH("kit 8", 'Painel ML'!C93)), 8,
IF(ISNUMBER(SEARCH("kit 9", 'Painel ML'!C93)), 9,
IF(ISNUMBER(SEARCH("kit 10", 'Painel ML'!C93)), 10,
IF(ISNUMBER(SEARCH("kit 11", 'Painel ML'!C93)), 11,
IF(ISNUMBER(SEARCH("kit 12", 'Painel ML'!C93)), 12,
IF(ISNUMBER(SEARCH("kit 13", 'Painel ML'!C93)), 13,
IF(ISNUMBER(SEARCH("kit 14", 'Painel ML'!C93)), 14,
IF(ISNUMBER(SEARCH("kit 15", 'Painel ML'!C93)), 15,
IF(ISNUMBER(SEARCH("kit 16", 'Painel ML'!C93)), 16,
IF(ISNUMBER(SEARCH("kit 17", 'Painel ML'!C93)), 17,
IF(ISNUMBER(SEARCH("kit 18", 'Painel ML'!C93)), 18,
IF(ISNUMBER(SEARCH("kit 19", 'Painel ML'!C93)), 19,
IF(ISNUMBER(SEARCH("kit 20", 'Painel ML'!C93)), 20, 0)))))))))))))))))))</f>
        <v>5</v>
      </c>
      <c r="B93">
        <f>IF(A93=0,'Painel ML'!A93,A93*'Painel ML'!A93)</f>
        <v>5</v>
      </c>
      <c r="D93">
        <f>IF(ISNUMBER(SEARCH("kit2", 'Painel Shopee'!B93)), 2,
IF(ISNUMBER(SEARCH("kit3", 'Painel Shopee'!B93)), 3,
IF(ISNUMBER(SEARCH("kit4", 'Painel Shopee'!B93)), 4,
IF(ISNUMBER(SEARCH("kit5", 'Painel Shopee'!B93)), 5,
IF(ISNUMBER(SEARCH("kit6", 'Painel Shopee'!B93)), 6,
IF(ISNUMBER(SEARCH("kit7", 'Painel Shopee'!B93)), 7,
IF(ISNUMBER(SEARCH("kit8", 'Painel Shopee'!B93)), 8,
IF(ISNUMBER(SEARCH("kit9", 'Painel Shopee'!B93)), 9,
IF(ISNUMBER(SEARCH("kit10", 'Painel Shopee'!B93)), 10,
IF(ISNUMBER(SEARCH("kit11", 'Painel Shopee'!B93)), 11,
IF(ISNUMBER(SEARCH("kit12", 'Painel Shopee'!B93)), 12,
IF(ISNUMBER(SEARCH("kit13", 'Painel Shopee'!B93)), 13,
IF(ISNUMBER(SEARCH("kit14", 'Painel Shopee'!B93)), 14,
IF(ISNUMBER(SEARCH("kit15", 'Painel Shopee'!B93)), 15,
IF(ISNUMBER(SEARCH("kit16", 'Painel Shopee'!B93)), 16,
IF(ISNUMBER(SEARCH("kit17", 'Painel Shopee'!B93)), 17,
IF(ISNUMBER(SEARCH("kit18", 'Painel Shopee'!B93)), 18,
IF(ISNUMBER(SEARCH("kit19", 'Painel Shopee'!B93)), 19,
IF(ISNUMBER(SEARCH("kit20", 'Painel Shopee'!B93)), 20, 0)))))))))))))))))))</f>
        <v>0</v>
      </c>
      <c r="E93">
        <f>IF(D93=0,'Painel Shopee'!C93,D93*'Painel Shopee'!C93)</f>
        <v>1</v>
      </c>
    </row>
    <row r="94" spans="1:5" x14ac:dyDescent="0.25">
      <c r="A94">
        <f>IF(ISNUMBER(SEARCH("kit 2", 'Painel ML'!C94)), 2,
IF(ISNUMBER(SEARCH("kit 3", 'Painel ML'!C94)), 3,
IF(ISNUMBER(SEARCH("kit 4", 'Painel ML'!C94)), 4,
IF(ISNUMBER(SEARCH("kit 5", 'Painel ML'!C94)), 5,
IF(ISNUMBER(SEARCH("kit 6", 'Painel ML'!C94)), 6,
IF(ISNUMBER(SEARCH("kit 7", 'Painel ML'!C94)), 7,
IF(ISNUMBER(SEARCH("kit 8", 'Painel ML'!C94)), 8,
IF(ISNUMBER(SEARCH("kit 9", 'Painel ML'!C94)), 9,
IF(ISNUMBER(SEARCH("kit 10", 'Painel ML'!C94)), 10,
IF(ISNUMBER(SEARCH("kit 11", 'Painel ML'!C94)), 11,
IF(ISNUMBER(SEARCH("kit 12", 'Painel ML'!C94)), 12,
IF(ISNUMBER(SEARCH("kit 13", 'Painel ML'!C94)), 13,
IF(ISNUMBER(SEARCH("kit 14", 'Painel ML'!C94)), 14,
IF(ISNUMBER(SEARCH("kit 15", 'Painel ML'!C94)), 15,
IF(ISNUMBER(SEARCH("kit 16", 'Painel ML'!C94)), 16,
IF(ISNUMBER(SEARCH("kit 17", 'Painel ML'!C94)), 17,
IF(ISNUMBER(SEARCH("kit 18", 'Painel ML'!C94)), 18,
IF(ISNUMBER(SEARCH("kit 19", 'Painel ML'!C94)), 19,
IF(ISNUMBER(SEARCH("kit 20", 'Painel ML'!C94)), 20, 0)))))))))))))))))))</f>
        <v>2</v>
      </c>
      <c r="B94">
        <f>IF(A94=0,'Painel ML'!A94,A94*'Painel ML'!A94)</f>
        <v>2</v>
      </c>
      <c r="D94">
        <f>IF(ISNUMBER(SEARCH("kit2", 'Painel Shopee'!B94)), 2,
IF(ISNUMBER(SEARCH("kit3", 'Painel Shopee'!B94)), 3,
IF(ISNUMBER(SEARCH("kit4", 'Painel Shopee'!B94)), 4,
IF(ISNUMBER(SEARCH("kit5", 'Painel Shopee'!B94)), 5,
IF(ISNUMBER(SEARCH("kit6", 'Painel Shopee'!B94)), 6,
IF(ISNUMBER(SEARCH("kit7", 'Painel Shopee'!B94)), 7,
IF(ISNUMBER(SEARCH("kit8", 'Painel Shopee'!B94)), 8,
IF(ISNUMBER(SEARCH("kit9", 'Painel Shopee'!B94)), 9,
IF(ISNUMBER(SEARCH("kit10", 'Painel Shopee'!B94)), 10,
IF(ISNUMBER(SEARCH("kit11", 'Painel Shopee'!B94)), 11,
IF(ISNUMBER(SEARCH("kit12", 'Painel Shopee'!B94)), 12,
IF(ISNUMBER(SEARCH("kit13", 'Painel Shopee'!B94)), 13,
IF(ISNUMBER(SEARCH("kit14", 'Painel Shopee'!B94)), 14,
IF(ISNUMBER(SEARCH("kit15", 'Painel Shopee'!B94)), 15,
IF(ISNUMBER(SEARCH("kit16", 'Painel Shopee'!B94)), 16,
IF(ISNUMBER(SEARCH("kit17", 'Painel Shopee'!B94)), 17,
IF(ISNUMBER(SEARCH("kit18", 'Painel Shopee'!B94)), 18,
IF(ISNUMBER(SEARCH("kit19", 'Painel Shopee'!B94)), 19,
IF(ISNUMBER(SEARCH("kit20", 'Painel Shopee'!B94)), 20, 0)))))))))))))))))))</f>
        <v>2</v>
      </c>
      <c r="E94">
        <f>IF(D94=0,'Painel Shopee'!C94,D94*'Painel Shopee'!C94)</f>
        <v>2</v>
      </c>
    </row>
    <row r="95" spans="1:5" x14ac:dyDescent="0.25">
      <c r="A95">
        <f>IF(ISNUMBER(SEARCH("kit 2", 'Painel ML'!C95)), 2,
IF(ISNUMBER(SEARCH("kit 3", 'Painel ML'!C95)), 3,
IF(ISNUMBER(SEARCH("kit 4", 'Painel ML'!C95)), 4,
IF(ISNUMBER(SEARCH("kit 5", 'Painel ML'!C95)), 5,
IF(ISNUMBER(SEARCH("kit 6", 'Painel ML'!C95)), 6,
IF(ISNUMBER(SEARCH("kit 7", 'Painel ML'!C95)), 7,
IF(ISNUMBER(SEARCH("kit 8", 'Painel ML'!C95)), 8,
IF(ISNUMBER(SEARCH("kit 9", 'Painel ML'!C95)), 9,
IF(ISNUMBER(SEARCH("kit 10", 'Painel ML'!C95)), 10,
IF(ISNUMBER(SEARCH("kit 11", 'Painel ML'!C95)), 11,
IF(ISNUMBER(SEARCH("kit 12", 'Painel ML'!C95)), 12,
IF(ISNUMBER(SEARCH("kit 13", 'Painel ML'!C95)), 13,
IF(ISNUMBER(SEARCH("kit 14", 'Painel ML'!C95)), 14,
IF(ISNUMBER(SEARCH("kit 15", 'Painel ML'!C95)), 15,
IF(ISNUMBER(SEARCH("kit 16", 'Painel ML'!C95)), 16,
IF(ISNUMBER(SEARCH("kit 17", 'Painel ML'!C95)), 17,
IF(ISNUMBER(SEARCH("kit 18", 'Painel ML'!C95)), 18,
IF(ISNUMBER(SEARCH("kit 19", 'Painel ML'!C95)), 19,
IF(ISNUMBER(SEARCH("kit 20", 'Painel ML'!C95)), 20, 0)))))))))))))))))))</f>
        <v>10</v>
      </c>
      <c r="B95">
        <f>IF(A95=0,'Painel ML'!A95,A95*'Painel ML'!A95)</f>
        <v>20</v>
      </c>
      <c r="D95">
        <f>IF(ISNUMBER(SEARCH("kit2", 'Painel Shopee'!B95)), 2,
IF(ISNUMBER(SEARCH("kit3", 'Painel Shopee'!B95)), 3,
IF(ISNUMBER(SEARCH("kit4", 'Painel Shopee'!B95)), 4,
IF(ISNUMBER(SEARCH("kit5", 'Painel Shopee'!B95)), 5,
IF(ISNUMBER(SEARCH("kit6", 'Painel Shopee'!B95)), 6,
IF(ISNUMBER(SEARCH("kit7", 'Painel Shopee'!B95)), 7,
IF(ISNUMBER(SEARCH("kit8", 'Painel Shopee'!B95)), 8,
IF(ISNUMBER(SEARCH("kit9", 'Painel Shopee'!B95)), 9,
IF(ISNUMBER(SEARCH("kit10", 'Painel Shopee'!B95)), 10,
IF(ISNUMBER(SEARCH("kit11", 'Painel Shopee'!B95)), 11,
IF(ISNUMBER(SEARCH("kit12", 'Painel Shopee'!B95)), 12,
IF(ISNUMBER(SEARCH("kit13", 'Painel Shopee'!B95)), 13,
IF(ISNUMBER(SEARCH("kit14", 'Painel Shopee'!B95)), 14,
IF(ISNUMBER(SEARCH("kit15", 'Painel Shopee'!B95)), 15,
IF(ISNUMBER(SEARCH("kit16", 'Painel Shopee'!B95)), 16,
IF(ISNUMBER(SEARCH("kit17", 'Painel Shopee'!B95)), 17,
IF(ISNUMBER(SEARCH("kit18", 'Painel Shopee'!B95)), 18,
IF(ISNUMBER(SEARCH("kit19", 'Painel Shopee'!B95)), 19,
IF(ISNUMBER(SEARCH("kit20", 'Painel Shopee'!B95)), 20, 0)))))))))))))))))))</f>
        <v>0</v>
      </c>
      <c r="E95">
        <f>IF(D95=0,'Painel Shopee'!C95,D95*'Painel Shopee'!C95)</f>
        <v>2</v>
      </c>
    </row>
    <row r="96" spans="1:5" x14ac:dyDescent="0.25">
      <c r="A96">
        <f>IF(ISNUMBER(SEARCH("kit 2", 'Painel ML'!C96)), 2,
IF(ISNUMBER(SEARCH("kit 3", 'Painel ML'!C96)), 3,
IF(ISNUMBER(SEARCH("kit 4", 'Painel ML'!C96)), 4,
IF(ISNUMBER(SEARCH("kit 5", 'Painel ML'!C96)), 5,
IF(ISNUMBER(SEARCH("kit 6", 'Painel ML'!C96)), 6,
IF(ISNUMBER(SEARCH("kit 7", 'Painel ML'!C96)), 7,
IF(ISNUMBER(SEARCH("kit 8", 'Painel ML'!C96)), 8,
IF(ISNUMBER(SEARCH("kit 9", 'Painel ML'!C96)), 9,
IF(ISNUMBER(SEARCH("kit 10", 'Painel ML'!C96)), 10,
IF(ISNUMBER(SEARCH("kit 11", 'Painel ML'!C96)), 11,
IF(ISNUMBER(SEARCH("kit 12", 'Painel ML'!C96)), 12,
IF(ISNUMBER(SEARCH("kit 13", 'Painel ML'!C96)), 13,
IF(ISNUMBER(SEARCH("kit 14", 'Painel ML'!C96)), 14,
IF(ISNUMBER(SEARCH("kit 15", 'Painel ML'!C96)), 15,
IF(ISNUMBER(SEARCH("kit 16", 'Painel ML'!C96)), 16,
IF(ISNUMBER(SEARCH("kit 17", 'Painel ML'!C96)), 17,
IF(ISNUMBER(SEARCH("kit 18", 'Painel ML'!C96)), 18,
IF(ISNUMBER(SEARCH("kit 19", 'Painel ML'!C96)), 19,
IF(ISNUMBER(SEARCH("kit 20", 'Painel ML'!C96)), 20, 0)))))))))))))))))))</f>
        <v>12</v>
      </c>
      <c r="B96">
        <f>IF(A96=0,'Painel ML'!A96,A96*'Painel ML'!A96)</f>
        <v>24</v>
      </c>
      <c r="D96">
        <f>IF(ISNUMBER(SEARCH("kit2", 'Painel Shopee'!B96)), 2,
IF(ISNUMBER(SEARCH("kit3", 'Painel Shopee'!B96)), 3,
IF(ISNUMBER(SEARCH("kit4", 'Painel Shopee'!B96)), 4,
IF(ISNUMBER(SEARCH("kit5", 'Painel Shopee'!B96)), 5,
IF(ISNUMBER(SEARCH("kit6", 'Painel Shopee'!B96)), 6,
IF(ISNUMBER(SEARCH("kit7", 'Painel Shopee'!B96)), 7,
IF(ISNUMBER(SEARCH("kit8", 'Painel Shopee'!B96)), 8,
IF(ISNUMBER(SEARCH("kit9", 'Painel Shopee'!B96)), 9,
IF(ISNUMBER(SEARCH("kit10", 'Painel Shopee'!B96)), 10,
IF(ISNUMBER(SEARCH("kit11", 'Painel Shopee'!B96)), 11,
IF(ISNUMBER(SEARCH("kit12", 'Painel Shopee'!B96)), 12,
IF(ISNUMBER(SEARCH("kit13", 'Painel Shopee'!B96)), 13,
IF(ISNUMBER(SEARCH("kit14", 'Painel Shopee'!B96)), 14,
IF(ISNUMBER(SEARCH("kit15", 'Painel Shopee'!B96)), 15,
IF(ISNUMBER(SEARCH("kit16", 'Painel Shopee'!B96)), 16,
IF(ISNUMBER(SEARCH("kit17", 'Painel Shopee'!B96)), 17,
IF(ISNUMBER(SEARCH("kit18", 'Painel Shopee'!B96)), 18,
IF(ISNUMBER(SEARCH("kit19", 'Painel Shopee'!B96)), 19,
IF(ISNUMBER(SEARCH("kit20", 'Painel Shopee'!B96)), 20, 0)))))))))))))))))))</f>
        <v>0</v>
      </c>
      <c r="E96">
        <f>IF(D96=0,'Painel Shopee'!C96,D96*'Painel Shopee'!C96)</f>
        <v>1</v>
      </c>
    </row>
    <row r="97" spans="1:5" x14ac:dyDescent="0.25">
      <c r="A97">
        <f>IF(ISNUMBER(SEARCH("kit 2", 'Painel ML'!C97)), 2,
IF(ISNUMBER(SEARCH("kit 3", 'Painel ML'!C97)), 3,
IF(ISNUMBER(SEARCH("kit 4", 'Painel ML'!C97)), 4,
IF(ISNUMBER(SEARCH("kit 5", 'Painel ML'!C97)), 5,
IF(ISNUMBER(SEARCH("kit 6", 'Painel ML'!C97)), 6,
IF(ISNUMBER(SEARCH("kit 7", 'Painel ML'!C97)), 7,
IF(ISNUMBER(SEARCH("kit 8", 'Painel ML'!C97)), 8,
IF(ISNUMBER(SEARCH("kit 9", 'Painel ML'!C97)), 9,
IF(ISNUMBER(SEARCH("kit 10", 'Painel ML'!C97)), 10,
IF(ISNUMBER(SEARCH("kit 11", 'Painel ML'!C97)), 11,
IF(ISNUMBER(SEARCH("kit 12", 'Painel ML'!C97)), 12,
IF(ISNUMBER(SEARCH("kit 13", 'Painel ML'!C97)), 13,
IF(ISNUMBER(SEARCH("kit 14", 'Painel ML'!C97)), 14,
IF(ISNUMBER(SEARCH("kit 15", 'Painel ML'!C97)), 15,
IF(ISNUMBER(SEARCH("kit 16", 'Painel ML'!C97)), 16,
IF(ISNUMBER(SEARCH("kit 17", 'Painel ML'!C97)), 17,
IF(ISNUMBER(SEARCH("kit 18", 'Painel ML'!C97)), 18,
IF(ISNUMBER(SEARCH("kit 19", 'Painel ML'!C97)), 19,
IF(ISNUMBER(SEARCH("kit 20", 'Painel ML'!C97)), 20, 0)))))))))))))))))))</f>
        <v>0</v>
      </c>
      <c r="B97">
        <f>IF(A97=0,'Painel ML'!A97,A97*'Painel ML'!A97)</f>
        <v>3</v>
      </c>
      <c r="D97">
        <f>IF(ISNUMBER(SEARCH("kit2", 'Painel Shopee'!B97)), 2,
IF(ISNUMBER(SEARCH("kit3", 'Painel Shopee'!B97)), 3,
IF(ISNUMBER(SEARCH("kit4", 'Painel Shopee'!B97)), 4,
IF(ISNUMBER(SEARCH("kit5", 'Painel Shopee'!B97)), 5,
IF(ISNUMBER(SEARCH("kit6", 'Painel Shopee'!B97)), 6,
IF(ISNUMBER(SEARCH("kit7", 'Painel Shopee'!B97)), 7,
IF(ISNUMBER(SEARCH("kit8", 'Painel Shopee'!B97)), 8,
IF(ISNUMBER(SEARCH("kit9", 'Painel Shopee'!B97)), 9,
IF(ISNUMBER(SEARCH("kit10", 'Painel Shopee'!B97)), 10,
IF(ISNUMBER(SEARCH("kit11", 'Painel Shopee'!B97)), 11,
IF(ISNUMBER(SEARCH("kit12", 'Painel Shopee'!B97)), 12,
IF(ISNUMBER(SEARCH("kit13", 'Painel Shopee'!B97)), 13,
IF(ISNUMBER(SEARCH("kit14", 'Painel Shopee'!B97)), 14,
IF(ISNUMBER(SEARCH("kit15", 'Painel Shopee'!B97)), 15,
IF(ISNUMBER(SEARCH("kit16", 'Painel Shopee'!B97)), 16,
IF(ISNUMBER(SEARCH("kit17", 'Painel Shopee'!B97)), 17,
IF(ISNUMBER(SEARCH("kit18", 'Painel Shopee'!B97)), 18,
IF(ISNUMBER(SEARCH("kit19", 'Painel Shopee'!B97)), 19,
IF(ISNUMBER(SEARCH("kit20", 'Painel Shopee'!B97)), 20, 0)))))))))))))))))))</f>
        <v>5</v>
      </c>
      <c r="E97">
        <f>IF(D97=0,'Painel Shopee'!C97,D97*'Painel Shopee'!C97)</f>
        <v>5</v>
      </c>
    </row>
    <row r="98" spans="1:5" x14ac:dyDescent="0.25">
      <c r="A98">
        <f>IF(ISNUMBER(SEARCH("kit 2", 'Painel ML'!C98)), 2,
IF(ISNUMBER(SEARCH("kit 3", 'Painel ML'!C98)), 3,
IF(ISNUMBER(SEARCH("kit 4", 'Painel ML'!C98)), 4,
IF(ISNUMBER(SEARCH("kit 5", 'Painel ML'!C98)), 5,
IF(ISNUMBER(SEARCH("kit 6", 'Painel ML'!C98)), 6,
IF(ISNUMBER(SEARCH("kit 7", 'Painel ML'!C98)), 7,
IF(ISNUMBER(SEARCH("kit 8", 'Painel ML'!C98)), 8,
IF(ISNUMBER(SEARCH("kit 9", 'Painel ML'!C98)), 9,
IF(ISNUMBER(SEARCH("kit 10", 'Painel ML'!C98)), 10,
IF(ISNUMBER(SEARCH("kit 11", 'Painel ML'!C98)), 11,
IF(ISNUMBER(SEARCH("kit 12", 'Painel ML'!C98)), 12,
IF(ISNUMBER(SEARCH("kit 13", 'Painel ML'!C98)), 13,
IF(ISNUMBER(SEARCH("kit 14", 'Painel ML'!C98)), 14,
IF(ISNUMBER(SEARCH("kit 15", 'Painel ML'!C98)), 15,
IF(ISNUMBER(SEARCH("kit 16", 'Painel ML'!C98)), 16,
IF(ISNUMBER(SEARCH("kit 17", 'Painel ML'!C98)), 17,
IF(ISNUMBER(SEARCH("kit 18", 'Painel ML'!C98)), 18,
IF(ISNUMBER(SEARCH("kit 19", 'Painel ML'!C98)), 19,
IF(ISNUMBER(SEARCH("kit 20", 'Painel ML'!C98)), 20, 0)))))))))))))))))))</f>
        <v>0</v>
      </c>
      <c r="B98">
        <f>IF(A98=0,'Painel ML'!A98,A98*'Painel ML'!A98)</f>
        <v>3</v>
      </c>
      <c r="D98">
        <f>IF(ISNUMBER(SEARCH("kit2", 'Painel Shopee'!B98)), 2,
IF(ISNUMBER(SEARCH("kit3", 'Painel Shopee'!B98)), 3,
IF(ISNUMBER(SEARCH("kit4", 'Painel Shopee'!B98)), 4,
IF(ISNUMBER(SEARCH("kit5", 'Painel Shopee'!B98)), 5,
IF(ISNUMBER(SEARCH("kit6", 'Painel Shopee'!B98)), 6,
IF(ISNUMBER(SEARCH("kit7", 'Painel Shopee'!B98)), 7,
IF(ISNUMBER(SEARCH("kit8", 'Painel Shopee'!B98)), 8,
IF(ISNUMBER(SEARCH("kit9", 'Painel Shopee'!B98)), 9,
IF(ISNUMBER(SEARCH("kit10", 'Painel Shopee'!B98)), 10,
IF(ISNUMBER(SEARCH("kit11", 'Painel Shopee'!B98)), 11,
IF(ISNUMBER(SEARCH("kit12", 'Painel Shopee'!B98)), 12,
IF(ISNUMBER(SEARCH("kit13", 'Painel Shopee'!B98)), 13,
IF(ISNUMBER(SEARCH("kit14", 'Painel Shopee'!B98)), 14,
IF(ISNUMBER(SEARCH("kit15", 'Painel Shopee'!B98)), 15,
IF(ISNUMBER(SEARCH("kit16", 'Painel Shopee'!B98)), 16,
IF(ISNUMBER(SEARCH("kit17", 'Painel Shopee'!B98)), 17,
IF(ISNUMBER(SEARCH("kit18", 'Painel Shopee'!B98)), 18,
IF(ISNUMBER(SEARCH("kit19", 'Painel Shopee'!B98)), 19,
IF(ISNUMBER(SEARCH("kit20", 'Painel Shopee'!B98)), 20, 0)))))))))))))))))))</f>
        <v>0</v>
      </c>
      <c r="E98">
        <f>IF(D98=0,'Painel Shopee'!C98,D98*'Painel Shopee'!C98)</f>
        <v>1</v>
      </c>
    </row>
    <row r="99" spans="1:5" x14ac:dyDescent="0.25">
      <c r="A99">
        <f>IF(ISNUMBER(SEARCH("kit 2", 'Painel ML'!C99)), 2,
IF(ISNUMBER(SEARCH("kit 3", 'Painel ML'!C99)), 3,
IF(ISNUMBER(SEARCH("kit 4", 'Painel ML'!C99)), 4,
IF(ISNUMBER(SEARCH("kit 5", 'Painel ML'!C99)), 5,
IF(ISNUMBER(SEARCH("kit 6", 'Painel ML'!C99)), 6,
IF(ISNUMBER(SEARCH("kit 7", 'Painel ML'!C99)), 7,
IF(ISNUMBER(SEARCH("kit 8", 'Painel ML'!C99)), 8,
IF(ISNUMBER(SEARCH("kit 9", 'Painel ML'!C99)), 9,
IF(ISNUMBER(SEARCH("kit 10", 'Painel ML'!C99)), 10,
IF(ISNUMBER(SEARCH("kit 11", 'Painel ML'!C99)), 11,
IF(ISNUMBER(SEARCH("kit 12", 'Painel ML'!C99)), 12,
IF(ISNUMBER(SEARCH("kit 13", 'Painel ML'!C99)), 13,
IF(ISNUMBER(SEARCH("kit 14", 'Painel ML'!C99)), 14,
IF(ISNUMBER(SEARCH("kit 15", 'Painel ML'!C99)), 15,
IF(ISNUMBER(SEARCH("kit 16", 'Painel ML'!C99)), 16,
IF(ISNUMBER(SEARCH("kit 17", 'Painel ML'!C99)), 17,
IF(ISNUMBER(SEARCH("kit 18", 'Painel ML'!C99)), 18,
IF(ISNUMBER(SEARCH("kit 19", 'Painel ML'!C99)), 19,
IF(ISNUMBER(SEARCH("kit 20", 'Painel ML'!C99)), 20, 0)))))))))))))))))))</f>
        <v>0</v>
      </c>
      <c r="B99">
        <f>IF(A99=0,'Painel ML'!A99,A99*'Painel ML'!A99)</f>
        <v>2</v>
      </c>
      <c r="D99">
        <f>IF(ISNUMBER(SEARCH("kit2", 'Painel Shopee'!B99)), 2,
IF(ISNUMBER(SEARCH("kit3", 'Painel Shopee'!B99)), 3,
IF(ISNUMBER(SEARCH("kit4", 'Painel Shopee'!B99)), 4,
IF(ISNUMBER(SEARCH("kit5", 'Painel Shopee'!B99)), 5,
IF(ISNUMBER(SEARCH("kit6", 'Painel Shopee'!B99)), 6,
IF(ISNUMBER(SEARCH("kit7", 'Painel Shopee'!B99)), 7,
IF(ISNUMBER(SEARCH("kit8", 'Painel Shopee'!B99)), 8,
IF(ISNUMBER(SEARCH("kit9", 'Painel Shopee'!B99)), 9,
IF(ISNUMBER(SEARCH("kit10", 'Painel Shopee'!B99)), 10,
IF(ISNUMBER(SEARCH("kit11", 'Painel Shopee'!B99)), 11,
IF(ISNUMBER(SEARCH("kit12", 'Painel Shopee'!B99)), 12,
IF(ISNUMBER(SEARCH("kit13", 'Painel Shopee'!B99)), 13,
IF(ISNUMBER(SEARCH("kit14", 'Painel Shopee'!B99)), 14,
IF(ISNUMBER(SEARCH("kit15", 'Painel Shopee'!B99)), 15,
IF(ISNUMBER(SEARCH("kit16", 'Painel Shopee'!B99)), 16,
IF(ISNUMBER(SEARCH("kit17", 'Painel Shopee'!B99)), 17,
IF(ISNUMBER(SEARCH("kit18", 'Painel Shopee'!B99)), 18,
IF(ISNUMBER(SEARCH("kit19", 'Painel Shopee'!B99)), 19,
IF(ISNUMBER(SEARCH("kit20", 'Painel Shopee'!B99)), 20, 0)))))))))))))))))))</f>
        <v>0</v>
      </c>
      <c r="E99">
        <f>IF(D99=0,'Painel Shopee'!C99,D99*'Painel Shopee'!C99)</f>
        <v>1</v>
      </c>
    </row>
    <row r="100" spans="1:5" x14ac:dyDescent="0.25">
      <c r="A100">
        <f>IF(ISNUMBER(SEARCH("kit 2", 'Painel ML'!C100)), 2,
IF(ISNUMBER(SEARCH("kit 3", 'Painel ML'!C100)), 3,
IF(ISNUMBER(SEARCH("kit 4", 'Painel ML'!C100)), 4,
IF(ISNUMBER(SEARCH("kit 5", 'Painel ML'!C100)), 5,
IF(ISNUMBER(SEARCH("kit 6", 'Painel ML'!C100)), 6,
IF(ISNUMBER(SEARCH("kit 7", 'Painel ML'!C100)), 7,
IF(ISNUMBER(SEARCH("kit 8", 'Painel ML'!C100)), 8,
IF(ISNUMBER(SEARCH("kit 9", 'Painel ML'!C100)), 9,
IF(ISNUMBER(SEARCH("kit 10", 'Painel ML'!C100)), 10,
IF(ISNUMBER(SEARCH("kit 11", 'Painel ML'!C100)), 11,
IF(ISNUMBER(SEARCH("kit 12", 'Painel ML'!C100)), 12,
IF(ISNUMBER(SEARCH("kit 13", 'Painel ML'!C100)), 13,
IF(ISNUMBER(SEARCH("kit 14", 'Painel ML'!C100)), 14,
IF(ISNUMBER(SEARCH("kit 15", 'Painel ML'!C100)), 15,
IF(ISNUMBER(SEARCH("kit 16", 'Painel ML'!C100)), 16,
IF(ISNUMBER(SEARCH("kit 17", 'Painel ML'!C100)), 17,
IF(ISNUMBER(SEARCH("kit 18", 'Painel ML'!C100)), 18,
IF(ISNUMBER(SEARCH("kit 19", 'Painel ML'!C100)), 19,
IF(ISNUMBER(SEARCH("kit 20", 'Painel ML'!C100)), 20, 0)))))))))))))))))))</f>
        <v>0</v>
      </c>
      <c r="B100">
        <f>IF(A100=0,'Painel ML'!A100,A100*'Painel ML'!A100)</f>
        <v>2</v>
      </c>
      <c r="D100">
        <f>IF(ISNUMBER(SEARCH("kit2", 'Painel Shopee'!B100)), 2,
IF(ISNUMBER(SEARCH("kit3", 'Painel Shopee'!B100)), 3,
IF(ISNUMBER(SEARCH("kit4", 'Painel Shopee'!B100)), 4,
IF(ISNUMBER(SEARCH("kit5", 'Painel Shopee'!B100)), 5,
IF(ISNUMBER(SEARCH("kit6", 'Painel Shopee'!B100)), 6,
IF(ISNUMBER(SEARCH("kit7", 'Painel Shopee'!B100)), 7,
IF(ISNUMBER(SEARCH("kit8", 'Painel Shopee'!B100)), 8,
IF(ISNUMBER(SEARCH("kit9", 'Painel Shopee'!B100)), 9,
IF(ISNUMBER(SEARCH("kit10", 'Painel Shopee'!B100)), 10,
IF(ISNUMBER(SEARCH("kit11", 'Painel Shopee'!B100)), 11,
IF(ISNUMBER(SEARCH("kit12", 'Painel Shopee'!B100)), 12,
IF(ISNUMBER(SEARCH("kit13", 'Painel Shopee'!B100)), 13,
IF(ISNUMBER(SEARCH("kit14", 'Painel Shopee'!B100)), 14,
IF(ISNUMBER(SEARCH("kit15", 'Painel Shopee'!B100)), 15,
IF(ISNUMBER(SEARCH("kit16", 'Painel Shopee'!B100)), 16,
IF(ISNUMBER(SEARCH("kit17", 'Painel Shopee'!B100)), 17,
IF(ISNUMBER(SEARCH("kit18", 'Painel Shopee'!B100)), 18,
IF(ISNUMBER(SEARCH("kit19", 'Painel Shopee'!B100)), 19,
IF(ISNUMBER(SEARCH("kit20", 'Painel Shopee'!B100)), 20, 0)))))))))))))))))))</f>
        <v>3</v>
      </c>
      <c r="E100">
        <f>IF(D100=0,'Painel Shopee'!C100,D100*'Painel Shopee'!C100)</f>
        <v>3</v>
      </c>
    </row>
    <row r="101" spans="1:5" x14ac:dyDescent="0.25">
      <c r="A101">
        <f>IF(ISNUMBER(SEARCH("kit 2", 'Painel ML'!C101)), 2,
IF(ISNUMBER(SEARCH("kit 3", 'Painel ML'!C101)), 3,
IF(ISNUMBER(SEARCH("kit 4", 'Painel ML'!C101)), 4,
IF(ISNUMBER(SEARCH("kit 5", 'Painel ML'!C101)), 5,
IF(ISNUMBER(SEARCH("kit 6", 'Painel ML'!C101)), 6,
IF(ISNUMBER(SEARCH("kit 7", 'Painel ML'!C101)), 7,
IF(ISNUMBER(SEARCH("kit 8", 'Painel ML'!C101)), 8,
IF(ISNUMBER(SEARCH("kit 9", 'Painel ML'!C101)), 9,
IF(ISNUMBER(SEARCH("kit 10", 'Painel ML'!C101)), 10,
IF(ISNUMBER(SEARCH("kit 11", 'Painel ML'!C101)), 11,
IF(ISNUMBER(SEARCH("kit 12", 'Painel ML'!C101)), 12,
IF(ISNUMBER(SEARCH("kit 13", 'Painel ML'!C101)), 13,
IF(ISNUMBER(SEARCH("kit 14", 'Painel ML'!C101)), 14,
IF(ISNUMBER(SEARCH("kit 15", 'Painel ML'!C101)), 15,
IF(ISNUMBER(SEARCH("kit 16", 'Painel ML'!C101)), 16,
IF(ISNUMBER(SEARCH("kit 17", 'Painel ML'!C101)), 17,
IF(ISNUMBER(SEARCH("kit 18", 'Painel ML'!C101)), 18,
IF(ISNUMBER(SEARCH("kit 19", 'Painel ML'!C101)), 19,
IF(ISNUMBER(SEARCH("kit 20", 'Painel ML'!C101)), 20, 0)))))))))))))))))))</f>
        <v>2</v>
      </c>
      <c r="B101">
        <f>IF(A101=0,'Painel ML'!A101,A101*'Painel ML'!A101)</f>
        <v>2</v>
      </c>
      <c r="D101">
        <f>IF(ISNUMBER(SEARCH("kit2", 'Painel Shopee'!B101)), 2,
IF(ISNUMBER(SEARCH("kit3", 'Painel Shopee'!B101)), 3,
IF(ISNUMBER(SEARCH("kit4", 'Painel Shopee'!B101)), 4,
IF(ISNUMBER(SEARCH("kit5", 'Painel Shopee'!B101)), 5,
IF(ISNUMBER(SEARCH("kit6", 'Painel Shopee'!B101)), 6,
IF(ISNUMBER(SEARCH("kit7", 'Painel Shopee'!B101)), 7,
IF(ISNUMBER(SEARCH("kit8", 'Painel Shopee'!B101)), 8,
IF(ISNUMBER(SEARCH("kit9", 'Painel Shopee'!B101)), 9,
IF(ISNUMBER(SEARCH("kit10", 'Painel Shopee'!B101)), 10,
IF(ISNUMBER(SEARCH("kit11", 'Painel Shopee'!B101)), 11,
IF(ISNUMBER(SEARCH("kit12", 'Painel Shopee'!B101)), 12,
IF(ISNUMBER(SEARCH("kit13", 'Painel Shopee'!B101)), 13,
IF(ISNUMBER(SEARCH("kit14", 'Painel Shopee'!B101)), 14,
IF(ISNUMBER(SEARCH("kit15", 'Painel Shopee'!B101)), 15,
IF(ISNUMBER(SEARCH("kit16", 'Painel Shopee'!B101)), 16,
IF(ISNUMBER(SEARCH("kit17", 'Painel Shopee'!B101)), 17,
IF(ISNUMBER(SEARCH("kit18", 'Painel Shopee'!B101)), 18,
IF(ISNUMBER(SEARCH("kit19", 'Painel Shopee'!B101)), 19,
IF(ISNUMBER(SEARCH("kit20", 'Painel Shopee'!B101)), 20, 0)))))))))))))))))))</f>
        <v>0</v>
      </c>
      <c r="E101">
        <f>IF(D101=0,'Painel Shopee'!C101,D101*'Painel Shopee'!C101)</f>
        <v>1</v>
      </c>
    </row>
    <row r="102" spans="1:5" x14ac:dyDescent="0.25">
      <c r="A102">
        <f>IF(ISNUMBER(SEARCH("kit 2", 'Painel ML'!C102)), 2,
IF(ISNUMBER(SEARCH("kit 3", 'Painel ML'!C102)), 3,
IF(ISNUMBER(SEARCH("kit 4", 'Painel ML'!C102)), 4,
IF(ISNUMBER(SEARCH("kit 5", 'Painel ML'!C102)), 5,
IF(ISNUMBER(SEARCH("kit 6", 'Painel ML'!C102)), 6,
IF(ISNUMBER(SEARCH("kit 7", 'Painel ML'!C102)), 7,
IF(ISNUMBER(SEARCH("kit 8", 'Painel ML'!C102)), 8,
IF(ISNUMBER(SEARCH("kit 9", 'Painel ML'!C102)), 9,
IF(ISNUMBER(SEARCH("kit 10", 'Painel ML'!C102)), 10,
IF(ISNUMBER(SEARCH("kit 11", 'Painel ML'!C102)), 11,
IF(ISNUMBER(SEARCH("kit 12", 'Painel ML'!C102)), 12,
IF(ISNUMBER(SEARCH("kit 13", 'Painel ML'!C102)), 13,
IF(ISNUMBER(SEARCH("kit 14", 'Painel ML'!C102)), 14,
IF(ISNUMBER(SEARCH("kit 15", 'Painel ML'!C102)), 15,
IF(ISNUMBER(SEARCH("kit 16", 'Painel ML'!C102)), 16,
IF(ISNUMBER(SEARCH("kit 17", 'Painel ML'!C102)), 17,
IF(ISNUMBER(SEARCH("kit 18", 'Painel ML'!C102)), 18,
IF(ISNUMBER(SEARCH("kit 19", 'Painel ML'!C102)), 19,
IF(ISNUMBER(SEARCH("kit 20", 'Painel ML'!C102)), 20, 0)))))))))))))))))))</f>
        <v>15</v>
      </c>
      <c r="B102">
        <f>IF(A102=0,'Painel ML'!A102,A102*'Painel ML'!A102)</f>
        <v>15</v>
      </c>
      <c r="D102">
        <f>IF(ISNUMBER(SEARCH("kit2", 'Painel Shopee'!B102)), 2,
IF(ISNUMBER(SEARCH("kit3", 'Painel Shopee'!B102)), 3,
IF(ISNUMBER(SEARCH("kit4", 'Painel Shopee'!B102)), 4,
IF(ISNUMBER(SEARCH("kit5", 'Painel Shopee'!B102)), 5,
IF(ISNUMBER(SEARCH("kit6", 'Painel Shopee'!B102)), 6,
IF(ISNUMBER(SEARCH("kit7", 'Painel Shopee'!B102)), 7,
IF(ISNUMBER(SEARCH("kit8", 'Painel Shopee'!B102)), 8,
IF(ISNUMBER(SEARCH("kit9", 'Painel Shopee'!B102)), 9,
IF(ISNUMBER(SEARCH("kit10", 'Painel Shopee'!B102)), 10,
IF(ISNUMBER(SEARCH("kit11", 'Painel Shopee'!B102)), 11,
IF(ISNUMBER(SEARCH("kit12", 'Painel Shopee'!B102)), 12,
IF(ISNUMBER(SEARCH("kit13", 'Painel Shopee'!B102)), 13,
IF(ISNUMBER(SEARCH("kit14", 'Painel Shopee'!B102)), 14,
IF(ISNUMBER(SEARCH("kit15", 'Painel Shopee'!B102)), 15,
IF(ISNUMBER(SEARCH("kit16", 'Painel Shopee'!B102)), 16,
IF(ISNUMBER(SEARCH("kit17", 'Painel Shopee'!B102)), 17,
IF(ISNUMBER(SEARCH("kit18", 'Painel Shopee'!B102)), 18,
IF(ISNUMBER(SEARCH("kit19", 'Painel Shopee'!B102)), 19,
IF(ISNUMBER(SEARCH("kit20", 'Painel Shopee'!B102)), 20, 0)))))))))))))))))))</f>
        <v>5</v>
      </c>
      <c r="E102">
        <f>IF(D102=0,'Painel Shopee'!C102,D102*'Painel Shopee'!C102)</f>
        <v>5</v>
      </c>
    </row>
    <row r="103" spans="1:5" x14ac:dyDescent="0.25">
      <c r="A103">
        <f>IF(ISNUMBER(SEARCH("kit 2", 'Painel ML'!C103)), 2,
IF(ISNUMBER(SEARCH("kit 3", 'Painel ML'!C103)), 3,
IF(ISNUMBER(SEARCH("kit 4", 'Painel ML'!C103)), 4,
IF(ISNUMBER(SEARCH("kit 5", 'Painel ML'!C103)), 5,
IF(ISNUMBER(SEARCH("kit 6", 'Painel ML'!C103)), 6,
IF(ISNUMBER(SEARCH("kit 7", 'Painel ML'!C103)), 7,
IF(ISNUMBER(SEARCH("kit 8", 'Painel ML'!C103)), 8,
IF(ISNUMBER(SEARCH("kit 9", 'Painel ML'!C103)), 9,
IF(ISNUMBER(SEARCH("kit 10", 'Painel ML'!C103)), 10,
IF(ISNUMBER(SEARCH("kit 11", 'Painel ML'!C103)), 11,
IF(ISNUMBER(SEARCH("kit 12", 'Painel ML'!C103)), 12,
IF(ISNUMBER(SEARCH("kit 13", 'Painel ML'!C103)), 13,
IF(ISNUMBER(SEARCH("kit 14", 'Painel ML'!C103)), 14,
IF(ISNUMBER(SEARCH("kit 15", 'Painel ML'!C103)), 15,
IF(ISNUMBER(SEARCH("kit 16", 'Painel ML'!C103)), 16,
IF(ISNUMBER(SEARCH("kit 17", 'Painel ML'!C103)), 17,
IF(ISNUMBER(SEARCH("kit 18", 'Painel ML'!C103)), 18,
IF(ISNUMBER(SEARCH("kit 19", 'Painel ML'!C103)), 19,
IF(ISNUMBER(SEARCH("kit 20", 'Painel ML'!C103)), 20, 0)))))))))))))))))))</f>
        <v>2</v>
      </c>
      <c r="B103">
        <f>IF(A103=0,'Painel ML'!A103,A103*'Painel ML'!A103)</f>
        <v>2</v>
      </c>
      <c r="D103">
        <f>IF(ISNUMBER(SEARCH("kit2", 'Painel Shopee'!B103)), 2,
IF(ISNUMBER(SEARCH("kit3", 'Painel Shopee'!B103)), 3,
IF(ISNUMBER(SEARCH("kit4", 'Painel Shopee'!B103)), 4,
IF(ISNUMBER(SEARCH("kit5", 'Painel Shopee'!B103)), 5,
IF(ISNUMBER(SEARCH("kit6", 'Painel Shopee'!B103)), 6,
IF(ISNUMBER(SEARCH("kit7", 'Painel Shopee'!B103)), 7,
IF(ISNUMBER(SEARCH("kit8", 'Painel Shopee'!B103)), 8,
IF(ISNUMBER(SEARCH("kit9", 'Painel Shopee'!B103)), 9,
IF(ISNUMBER(SEARCH("kit10", 'Painel Shopee'!B103)), 10,
IF(ISNUMBER(SEARCH("kit11", 'Painel Shopee'!B103)), 11,
IF(ISNUMBER(SEARCH("kit12", 'Painel Shopee'!B103)), 12,
IF(ISNUMBER(SEARCH("kit13", 'Painel Shopee'!B103)), 13,
IF(ISNUMBER(SEARCH("kit14", 'Painel Shopee'!B103)), 14,
IF(ISNUMBER(SEARCH("kit15", 'Painel Shopee'!B103)), 15,
IF(ISNUMBER(SEARCH("kit16", 'Painel Shopee'!B103)), 16,
IF(ISNUMBER(SEARCH("kit17", 'Painel Shopee'!B103)), 17,
IF(ISNUMBER(SEARCH("kit18", 'Painel Shopee'!B103)), 18,
IF(ISNUMBER(SEARCH("kit19", 'Painel Shopee'!B103)), 19,
IF(ISNUMBER(SEARCH("kit20", 'Painel Shopee'!B103)), 20, 0)))))))))))))))))))</f>
        <v>0</v>
      </c>
      <c r="E103">
        <f>IF(D103=0,'Painel Shopee'!C103,D103*'Painel Shopee'!C103)</f>
        <v>2</v>
      </c>
    </row>
    <row r="104" spans="1:5" x14ac:dyDescent="0.25">
      <c r="A104">
        <f>IF(ISNUMBER(SEARCH("kit 2", 'Painel ML'!C104)), 2,
IF(ISNUMBER(SEARCH("kit 3", 'Painel ML'!C104)), 3,
IF(ISNUMBER(SEARCH("kit 4", 'Painel ML'!C104)), 4,
IF(ISNUMBER(SEARCH("kit 5", 'Painel ML'!C104)), 5,
IF(ISNUMBER(SEARCH("kit 6", 'Painel ML'!C104)), 6,
IF(ISNUMBER(SEARCH("kit 7", 'Painel ML'!C104)), 7,
IF(ISNUMBER(SEARCH("kit 8", 'Painel ML'!C104)), 8,
IF(ISNUMBER(SEARCH("kit 9", 'Painel ML'!C104)), 9,
IF(ISNUMBER(SEARCH("kit 10", 'Painel ML'!C104)), 10,
IF(ISNUMBER(SEARCH("kit 11", 'Painel ML'!C104)), 11,
IF(ISNUMBER(SEARCH("kit 12", 'Painel ML'!C104)), 12,
IF(ISNUMBER(SEARCH("kit 13", 'Painel ML'!C104)), 13,
IF(ISNUMBER(SEARCH("kit 14", 'Painel ML'!C104)), 14,
IF(ISNUMBER(SEARCH("kit 15", 'Painel ML'!C104)), 15,
IF(ISNUMBER(SEARCH("kit 16", 'Painel ML'!C104)), 16,
IF(ISNUMBER(SEARCH("kit 17", 'Painel ML'!C104)), 17,
IF(ISNUMBER(SEARCH("kit 18", 'Painel ML'!C104)), 18,
IF(ISNUMBER(SEARCH("kit 19", 'Painel ML'!C104)), 19,
IF(ISNUMBER(SEARCH("kit 20", 'Painel ML'!C104)), 20, 0)))))))))))))))))))</f>
        <v>5</v>
      </c>
      <c r="B104">
        <f>IF(A104=0,'Painel ML'!A104,A104*'Painel ML'!A104)</f>
        <v>5</v>
      </c>
      <c r="D104">
        <f>IF(ISNUMBER(SEARCH("kit2", 'Painel Shopee'!B104)), 2,
IF(ISNUMBER(SEARCH("kit3", 'Painel Shopee'!B104)), 3,
IF(ISNUMBER(SEARCH("kit4", 'Painel Shopee'!B104)), 4,
IF(ISNUMBER(SEARCH("kit5", 'Painel Shopee'!B104)), 5,
IF(ISNUMBER(SEARCH("kit6", 'Painel Shopee'!B104)), 6,
IF(ISNUMBER(SEARCH("kit7", 'Painel Shopee'!B104)), 7,
IF(ISNUMBER(SEARCH("kit8", 'Painel Shopee'!B104)), 8,
IF(ISNUMBER(SEARCH("kit9", 'Painel Shopee'!B104)), 9,
IF(ISNUMBER(SEARCH("kit10", 'Painel Shopee'!B104)), 10,
IF(ISNUMBER(SEARCH("kit11", 'Painel Shopee'!B104)), 11,
IF(ISNUMBER(SEARCH("kit12", 'Painel Shopee'!B104)), 12,
IF(ISNUMBER(SEARCH("kit13", 'Painel Shopee'!B104)), 13,
IF(ISNUMBER(SEARCH("kit14", 'Painel Shopee'!B104)), 14,
IF(ISNUMBER(SEARCH("kit15", 'Painel Shopee'!B104)), 15,
IF(ISNUMBER(SEARCH("kit16", 'Painel Shopee'!B104)), 16,
IF(ISNUMBER(SEARCH("kit17", 'Painel Shopee'!B104)), 17,
IF(ISNUMBER(SEARCH("kit18", 'Painel Shopee'!B104)), 18,
IF(ISNUMBER(SEARCH("kit19", 'Painel Shopee'!B104)), 19,
IF(ISNUMBER(SEARCH("kit20", 'Painel Shopee'!B104)), 20, 0)))))))))))))))))))</f>
        <v>2</v>
      </c>
      <c r="E104">
        <f>IF(D104=0,'Painel Shopee'!C104,D104*'Painel Shopee'!C104)</f>
        <v>4</v>
      </c>
    </row>
    <row r="105" spans="1:5" x14ac:dyDescent="0.25">
      <c r="A105">
        <f>IF(ISNUMBER(SEARCH("kit 2", 'Painel ML'!C105)), 2,
IF(ISNUMBER(SEARCH("kit 3", 'Painel ML'!C105)), 3,
IF(ISNUMBER(SEARCH("kit 4", 'Painel ML'!C105)), 4,
IF(ISNUMBER(SEARCH("kit 5", 'Painel ML'!C105)), 5,
IF(ISNUMBER(SEARCH("kit 6", 'Painel ML'!C105)), 6,
IF(ISNUMBER(SEARCH("kit 7", 'Painel ML'!C105)), 7,
IF(ISNUMBER(SEARCH("kit 8", 'Painel ML'!C105)), 8,
IF(ISNUMBER(SEARCH("kit 9", 'Painel ML'!C105)), 9,
IF(ISNUMBER(SEARCH("kit 10", 'Painel ML'!C105)), 10,
IF(ISNUMBER(SEARCH("kit 11", 'Painel ML'!C105)), 11,
IF(ISNUMBER(SEARCH("kit 12", 'Painel ML'!C105)), 12,
IF(ISNUMBER(SEARCH("kit 13", 'Painel ML'!C105)), 13,
IF(ISNUMBER(SEARCH("kit 14", 'Painel ML'!C105)), 14,
IF(ISNUMBER(SEARCH("kit 15", 'Painel ML'!C105)), 15,
IF(ISNUMBER(SEARCH("kit 16", 'Painel ML'!C105)), 16,
IF(ISNUMBER(SEARCH("kit 17", 'Painel ML'!C105)), 17,
IF(ISNUMBER(SEARCH("kit 18", 'Painel ML'!C105)), 18,
IF(ISNUMBER(SEARCH("kit 19", 'Painel ML'!C105)), 19,
IF(ISNUMBER(SEARCH("kit 20", 'Painel ML'!C105)), 20, 0)))))))))))))))))))</f>
        <v>0</v>
      </c>
      <c r="B105">
        <f>IF(A105=0,'Painel ML'!A105,A105*'Painel ML'!A105)</f>
        <v>2</v>
      </c>
      <c r="D105">
        <f>IF(ISNUMBER(SEARCH("kit2", 'Painel Shopee'!B105)), 2,
IF(ISNUMBER(SEARCH("kit3", 'Painel Shopee'!B105)), 3,
IF(ISNUMBER(SEARCH("kit4", 'Painel Shopee'!B105)), 4,
IF(ISNUMBER(SEARCH("kit5", 'Painel Shopee'!B105)), 5,
IF(ISNUMBER(SEARCH("kit6", 'Painel Shopee'!B105)), 6,
IF(ISNUMBER(SEARCH("kit7", 'Painel Shopee'!B105)), 7,
IF(ISNUMBER(SEARCH("kit8", 'Painel Shopee'!B105)), 8,
IF(ISNUMBER(SEARCH("kit9", 'Painel Shopee'!B105)), 9,
IF(ISNUMBER(SEARCH("kit10", 'Painel Shopee'!B105)), 10,
IF(ISNUMBER(SEARCH("kit11", 'Painel Shopee'!B105)), 11,
IF(ISNUMBER(SEARCH("kit12", 'Painel Shopee'!B105)), 12,
IF(ISNUMBER(SEARCH("kit13", 'Painel Shopee'!B105)), 13,
IF(ISNUMBER(SEARCH("kit14", 'Painel Shopee'!B105)), 14,
IF(ISNUMBER(SEARCH("kit15", 'Painel Shopee'!B105)), 15,
IF(ISNUMBER(SEARCH("kit16", 'Painel Shopee'!B105)), 16,
IF(ISNUMBER(SEARCH("kit17", 'Painel Shopee'!B105)), 17,
IF(ISNUMBER(SEARCH("kit18", 'Painel Shopee'!B105)), 18,
IF(ISNUMBER(SEARCH("kit19", 'Painel Shopee'!B105)), 19,
IF(ISNUMBER(SEARCH("kit20", 'Painel Shopee'!B105)), 20, 0)))))))))))))))))))</f>
        <v>0</v>
      </c>
      <c r="E105">
        <f>IF(D105=0,'Painel Shopee'!C105,D105*'Painel Shopee'!C105)</f>
        <v>4</v>
      </c>
    </row>
    <row r="106" spans="1:5" x14ac:dyDescent="0.25">
      <c r="A106">
        <f>IF(ISNUMBER(SEARCH("kit 2", 'Painel ML'!C106)), 2,
IF(ISNUMBER(SEARCH("kit 3", 'Painel ML'!C106)), 3,
IF(ISNUMBER(SEARCH("kit 4", 'Painel ML'!C106)), 4,
IF(ISNUMBER(SEARCH("kit 5", 'Painel ML'!C106)), 5,
IF(ISNUMBER(SEARCH("kit 6", 'Painel ML'!C106)), 6,
IF(ISNUMBER(SEARCH("kit 7", 'Painel ML'!C106)), 7,
IF(ISNUMBER(SEARCH("kit 8", 'Painel ML'!C106)), 8,
IF(ISNUMBER(SEARCH("kit 9", 'Painel ML'!C106)), 9,
IF(ISNUMBER(SEARCH("kit 10", 'Painel ML'!C106)), 10,
IF(ISNUMBER(SEARCH("kit 11", 'Painel ML'!C106)), 11,
IF(ISNUMBER(SEARCH("kit 12", 'Painel ML'!C106)), 12,
IF(ISNUMBER(SEARCH("kit 13", 'Painel ML'!C106)), 13,
IF(ISNUMBER(SEARCH("kit 14", 'Painel ML'!C106)), 14,
IF(ISNUMBER(SEARCH("kit 15", 'Painel ML'!C106)), 15,
IF(ISNUMBER(SEARCH("kit 16", 'Painel ML'!C106)), 16,
IF(ISNUMBER(SEARCH("kit 17", 'Painel ML'!C106)), 17,
IF(ISNUMBER(SEARCH("kit 18", 'Painel ML'!C106)), 18,
IF(ISNUMBER(SEARCH("kit 19", 'Painel ML'!C106)), 19,
IF(ISNUMBER(SEARCH("kit 20", 'Painel ML'!C106)), 20, 0)))))))))))))))))))</f>
        <v>0</v>
      </c>
      <c r="B106">
        <f>IF(A106=0,'Painel ML'!A106,A106*'Painel ML'!A106)</f>
        <v>4</v>
      </c>
      <c r="D106">
        <f>IF(ISNUMBER(SEARCH("kit2", 'Painel Shopee'!B106)), 2,
IF(ISNUMBER(SEARCH("kit3", 'Painel Shopee'!B106)), 3,
IF(ISNUMBER(SEARCH("kit4", 'Painel Shopee'!B106)), 4,
IF(ISNUMBER(SEARCH("kit5", 'Painel Shopee'!B106)), 5,
IF(ISNUMBER(SEARCH("kit6", 'Painel Shopee'!B106)), 6,
IF(ISNUMBER(SEARCH("kit7", 'Painel Shopee'!B106)), 7,
IF(ISNUMBER(SEARCH("kit8", 'Painel Shopee'!B106)), 8,
IF(ISNUMBER(SEARCH("kit9", 'Painel Shopee'!B106)), 9,
IF(ISNUMBER(SEARCH("kit10", 'Painel Shopee'!B106)), 10,
IF(ISNUMBER(SEARCH("kit11", 'Painel Shopee'!B106)), 11,
IF(ISNUMBER(SEARCH("kit12", 'Painel Shopee'!B106)), 12,
IF(ISNUMBER(SEARCH("kit13", 'Painel Shopee'!B106)), 13,
IF(ISNUMBER(SEARCH("kit14", 'Painel Shopee'!B106)), 14,
IF(ISNUMBER(SEARCH("kit15", 'Painel Shopee'!B106)), 15,
IF(ISNUMBER(SEARCH("kit16", 'Painel Shopee'!B106)), 16,
IF(ISNUMBER(SEARCH("kit17", 'Painel Shopee'!B106)), 17,
IF(ISNUMBER(SEARCH("kit18", 'Painel Shopee'!B106)), 18,
IF(ISNUMBER(SEARCH("kit19", 'Painel Shopee'!B106)), 19,
IF(ISNUMBER(SEARCH("kit20", 'Painel Shopee'!B106)), 20, 0)))))))))))))))))))</f>
        <v>5</v>
      </c>
      <c r="E106">
        <f>IF(D106=0,'Painel Shopee'!C106,D106*'Painel Shopee'!C106)</f>
        <v>5</v>
      </c>
    </row>
    <row r="107" spans="1:5" x14ac:dyDescent="0.25">
      <c r="A107">
        <f>IF(ISNUMBER(SEARCH("kit 2", 'Painel ML'!C107)), 2,
IF(ISNUMBER(SEARCH("kit 3", 'Painel ML'!C107)), 3,
IF(ISNUMBER(SEARCH("kit 4", 'Painel ML'!C107)), 4,
IF(ISNUMBER(SEARCH("kit 5", 'Painel ML'!C107)), 5,
IF(ISNUMBER(SEARCH("kit 6", 'Painel ML'!C107)), 6,
IF(ISNUMBER(SEARCH("kit 7", 'Painel ML'!C107)), 7,
IF(ISNUMBER(SEARCH("kit 8", 'Painel ML'!C107)), 8,
IF(ISNUMBER(SEARCH("kit 9", 'Painel ML'!C107)), 9,
IF(ISNUMBER(SEARCH("kit 10", 'Painel ML'!C107)), 10,
IF(ISNUMBER(SEARCH("kit 11", 'Painel ML'!C107)), 11,
IF(ISNUMBER(SEARCH("kit 12", 'Painel ML'!C107)), 12,
IF(ISNUMBER(SEARCH("kit 13", 'Painel ML'!C107)), 13,
IF(ISNUMBER(SEARCH("kit 14", 'Painel ML'!C107)), 14,
IF(ISNUMBER(SEARCH("kit 15", 'Painel ML'!C107)), 15,
IF(ISNUMBER(SEARCH("kit 16", 'Painel ML'!C107)), 16,
IF(ISNUMBER(SEARCH("kit 17", 'Painel ML'!C107)), 17,
IF(ISNUMBER(SEARCH("kit 18", 'Painel ML'!C107)), 18,
IF(ISNUMBER(SEARCH("kit 19", 'Painel ML'!C107)), 19,
IF(ISNUMBER(SEARCH("kit 20", 'Painel ML'!C107)), 20, 0)))))))))))))))))))</f>
        <v>0</v>
      </c>
      <c r="B107">
        <f>IF(A107=0,'Painel ML'!A107,A107*'Painel ML'!A107)</f>
        <v>2</v>
      </c>
      <c r="D107">
        <f>IF(ISNUMBER(SEARCH("kit2", 'Painel Shopee'!B107)), 2,
IF(ISNUMBER(SEARCH("kit3", 'Painel Shopee'!B107)), 3,
IF(ISNUMBER(SEARCH("kit4", 'Painel Shopee'!B107)), 4,
IF(ISNUMBER(SEARCH("kit5", 'Painel Shopee'!B107)), 5,
IF(ISNUMBER(SEARCH("kit6", 'Painel Shopee'!B107)), 6,
IF(ISNUMBER(SEARCH("kit7", 'Painel Shopee'!B107)), 7,
IF(ISNUMBER(SEARCH("kit8", 'Painel Shopee'!B107)), 8,
IF(ISNUMBER(SEARCH("kit9", 'Painel Shopee'!B107)), 9,
IF(ISNUMBER(SEARCH("kit10", 'Painel Shopee'!B107)), 10,
IF(ISNUMBER(SEARCH("kit11", 'Painel Shopee'!B107)), 11,
IF(ISNUMBER(SEARCH("kit12", 'Painel Shopee'!B107)), 12,
IF(ISNUMBER(SEARCH("kit13", 'Painel Shopee'!B107)), 13,
IF(ISNUMBER(SEARCH("kit14", 'Painel Shopee'!B107)), 14,
IF(ISNUMBER(SEARCH("kit15", 'Painel Shopee'!B107)), 15,
IF(ISNUMBER(SEARCH("kit16", 'Painel Shopee'!B107)), 16,
IF(ISNUMBER(SEARCH("kit17", 'Painel Shopee'!B107)), 17,
IF(ISNUMBER(SEARCH("kit18", 'Painel Shopee'!B107)), 18,
IF(ISNUMBER(SEARCH("kit19", 'Painel Shopee'!B107)), 19,
IF(ISNUMBER(SEARCH("kit20", 'Painel Shopee'!B107)), 20, 0)))))))))))))))))))</f>
        <v>0</v>
      </c>
      <c r="E107">
        <f>IF(D107=0,'Painel Shopee'!C107,D107*'Painel Shopee'!C107)</f>
        <v>1</v>
      </c>
    </row>
    <row r="108" spans="1:5" x14ac:dyDescent="0.25">
      <c r="A108">
        <f>IF(ISNUMBER(SEARCH("kit 2", 'Painel ML'!C108)), 2,
IF(ISNUMBER(SEARCH("kit 3", 'Painel ML'!C108)), 3,
IF(ISNUMBER(SEARCH("kit 4", 'Painel ML'!C108)), 4,
IF(ISNUMBER(SEARCH("kit 5", 'Painel ML'!C108)), 5,
IF(ISNUMBER(SEARCH("kit 6", 'Painel ML'!C108)), 6,
IF(ISNUMBER(SEARCH("kit 7", 'Painel ML'!C108)), 7,
IF(ISNUMBER(SEARCH("kit 8", 'Painel ML'!C108)), 8,
IF(ISNUMBER(SEARCH("kit 9", 'Painel ML'!C108)), 9,
IF(ISNUMBER(SEARCH("kit 10", 'Painel ML'!C108)), 10,
IF(ISNUMBER(SEARCH("kit 11", 'Painel ML'!C108)), 11,
IF(ISNUMBER(SEARCH("kit 12", 'Painel ML'!C108)), 12,
IF(ISNUMBER(SEARCH("kit 13", 'Painel ML'!C108)), 13,
IF(ISNUMBER(SEARCH("kit 14", 'Painel ML'!C108)), 14,
IF(ISNUMBER(SEARCH("kit 15", 'Painel ML'!C108)), 15,
IF(ISNUMBER(SEARCH("kit 16", 'Painel ML'!C108)), 16,
IF(ISNUMBER(SEARCH("kit 17", 'Painel ML'!C108)), 17,
IF(ISNUMBER(SEARCH("kit 18", 'Painel ML'!C108)), 18,
IF(ISNUMBER(SEARCH("kit 19", 'Painel ML'!C108)), 19,
IF(ISNUMBER(SEARCH("kit 20", 'Painel ML'!C108)), 20, 0)))))))))))))))))))</f>
        <v>0</v>
      </c>
      <c r="B108">
        <f>IF(A108=0,'Painel ML'!A108,A108*'Painel ML'!A108)</f>
        <v>2</v>
      </c>
      <c r="D108">
        <f>IF(ISNUMBER(SEARCH("kit2", 'Painel Shopee'!B108)), 2,
IF(ISNUMBER(SEARCH("kit3", 'Painel Shopee'!B108)), 3,
IF(ISNUMBER(SEARCH("kit4", 'Painel Shopee'!B108)), 4,
IF(ISNUMBER(SEARCH("kit5", 'Painel Shopee'!B108)), 5,
IF(ISNUMBER(SEARCH("kit6", 'Painel Shopee'!B108)), 6,
IF(ISNUMBER(SEARCH("kit7", 'Painel Shopee'!B108)), 7,
IF(ISNUMBER(SEARCH("kit8", 'Painel Shopee'!B108)), 8,
IF(ISNUMBER(SEARCH("kit9", 'Painel Shopee'!B108)), 9,
IF(ISNUMBER(SEARCH("kit10", 'Painel Shopee'!B108)), 10,
IF(ISNUMBER(SEARCH("kit11", 'Painel Shopee'!B108)), 11,
IF(ISNUMBER(SEARCH("kit12", 'Painel Shopee'!B108)), 12,
IF(ISNUMBER(SEARCH("kit13", 'Painel Shopee'!B108)), 13,
IF(ISNUMBER(SEARCH("kit14", 'Painel Shopee'!B108)), 14,
IF(ISNUMBER(SEARCH("kit15", 'Painel Shopee'!B108)), 15,
IF(ISNUMBER(SEARCH("kit16", 'Painel Shopee'!B108)), 16,
IF(ISNUMBER(SEARCH("kit17", 'Painel Shopee'!B108)), 17,
IF(ISNUMBER(SEARCH("kit18", 'Painel Shopee'!B108)), 18,
IF(ISNUMBER(SEARCH("kit19", 'Painel Shopee'!B108)), 19,
IF(ISNUMBER(SEARCH("kit20", 'Painel Shopee'!B108)), 20, 0)))))))))))))))))))</f>
        <v>0</v>
      </c>
      <c r="E108">
        <f>IF(D108=0,'Painel Shopee'!C108,D108*'Painel Shopee'!C108)</f>
        <v>2</v>
      </c>
    </row>
    <row r="109" spans="1:5" x14ac:dyDescent="0.25">
      <c r="A109">
        <f>IF(ISNUMBER(SEARCH("kit 2", 'Painel ML'!C109)), 2,
IF(ISNUMBER(SEARCH("kit 3", 'Painel ML'!C109)), 3,
IF(ISNUMBER(SEARCH("kit 4", 'Painel ML'!C109)), 4,
IF(ISNUMBER(SEARCH("kit 5", 'Painel ML'!C109)), 5,
IF(ISNUMBER(SEARCH("kit 6", 'Painel ML'!C109)), 6,
IF(ISNUMBER(SEARCH("kit 7", 'Painel ML'!C109)), 7,
IF(ISNUMBER(SEARCH("kit 8", 'Painel ML'!C109)), 8,
IF(ISNUMBER(SEARCH("kit 9", 'Painel ML'!C109)), 9,
IF(ISNUMBER(SEARCH("kit 10", 'Painel ML'!C109)), 10,
IF(ISNUMBER(SEARCH("kit 11", 'Painel ML'!C109)), 11,
IF(ISNUMBER(SEARCH("kit 12", 'Painel ML'!C109)), 12,
IF(ISNUMBER(SEARCH("kit 13", 'Painel ML'!C109)), 13,
IF(ISNUMBER(SEARCH("kit 14", 'Painel ML'!C109)), 14,
IF(ISNUMBER(SEARCH("kit 15", 'Painel ML'!C109)), 15,
IF(ISNUMBER(SEARCH("kit 16", 'Painel ML'!C109)), 16,
IF(ISNUMBER(SEARCH("kit 17", 'Painel ML'!C109)), 17,
IF(ISNUMBER(SEARCH("kit 18", 'Painel ML'!C109)), 18,
IF(ISNUMBER(SEARCH("kit 19", 'Painel ML'!C109)), 19,
IF(ISNUMBER(SEARCH("kit 20", 'Painel ML'!C109)), 20, 0)))))))))))))))))))</f>
        <v>2</v>
      </c>
      <c r="B109">
        <f>IF(A109=0,'Painel ML'!A109,A109*'Painel ML'!A109)</f>
        <v>4</v>
      </c>
      <c r="D109">
        <f>IF(ISNUMBER(SEARCH("kit2", 'Painel Shopee'!B109)), 2,
IF(ISNUMBER(SEARCH("kit3", 'Painel Shopee'!B109)), 3,
IF(ISNUMBER(SEARCH("kit4", 'Painel Shopee'!B109)), 4,
IF(ISNUMBER(SEARCH("kit5", 'Painel Shopee'!B109)), 5,
IF(ISNUMBER(SEARCH("kit6", 'Painel Shopee'!B109)), 6,
IF(ISNUMBER(SEARCH("kit7", 'Painel Shopee'!B109)), 7,
IF(ISNUMBER(SEARCH("kit8", 'Painel Shopee'!B109)), 8,
IF(ISNUMBER(SEARCH("kit9", 'Painel Shopee'!B109)), 9,
IF(ISNUMBER(SEARCH("kit10", 'Painel Shopee'!B109)), 10,
IF(ISNUMBER(SEARCH("kit11", 'Painel Shopee'!B109)), 11,
IF(ISNUMBER(SEARCH("kit12", 'Painel Shopee'!B109)), 12,
IF(ISNUMBER(SEARCH("kit13", 'Painel Shopee'!B109)), 13,
IF(ISNUMBER(SEARCH("kit14", 'Painel Shopee'!B109)), 14,
IF(ISNUMBER(SEARCH("kit15", 'Painel Shopee'!B109)), 15,
IF(ISNUMBER(SEARCH("kit16", 'Painel Shopee'!B109)), 16,
IF(ISNUMBER(SEARCH("kit17", 'Painel Shopee'!B109)), 17,
IF(ISNUMBER(SEARCH("kit18", 'Painel Shopee'!B109)), 18,
IF(ISNUMBER(SEARCH("kit19", 'Painel Shopee'!B109)), 19,
IF(ISNUMBER(SEARCH("kit20", 'Painel Shopee'!B109)), 20, 0)))))))))))))))))))</f>
        <v>0</v>
      </c>
      <c r="E109">
        <f>IF(D109=0,'Painel Shopee'!C109,D109*'Painel Shopee'!C109)</f>
        <v>2</v>
      </c>
    </row>
    <row r="110" spans="1:5" x14ac:dyDescent="0.25">
      <c r="A110">
        <f>IF(ISNUMBER(SEARCH("kit 2", 'Painel ML'!C110)), 2,
IF(ISNUMBER(SEARCH("kit 3", 'Painel ML'!C110)), 3,
IF(ISNUMBER(SEARCH("kit 4", 'Painel ML'!C110)), 4,
IF(ISNUMBER(SEARCH("kit 5", 'Painel ML'!C110)), 5,
IF(ISNUMBER(SEARCH("kit 6", 'Painel ML'!C110)), 6,
IF(ISNUMBER(SEARCH("kit 7", 'Painel ML'!C110)), 7,
IF(ISNUMBER(SEARCH("kit 8", 'Painel ML'!C110)), 8,
IF(ISNUMBER(SEARCH("kit 9", 'Painel ML'!C110)), 9,
IF(ISNUMBER(SEARCH("kit 10", 'Painel ML'!C110)), 10,
IF(ISNUMBER(SEARCH("kit 11", 'Painel ML'!C110)), 11,
IF(ISNUMBER(SEARCH("kit 12", 'Painel ML'!C110)), 12,
IF(ISNUMBER(SEARCH("kit 13", 'Painel ML'!C110)), 13,
IF(ISNUMBER(SEARCH("kit 14", 'Painel ML'!C110)), 14,
IF(ISNUMBER(SEARCH("kit 15", 'Painel ML'!C110)), 15,
IF(ISNUMBER(SEARCH("kit 16", 'Painel ML'!C110)), 16,
IF(ISNUMBER(SEARCH("kit 17", 'Painel ML'!C110)), 17,
IF(ISNUMBER(SEARCH("kit 18", 'Painel ML'!C110)), 18,
IF(ISNUMBER(SEARCH("kit 19", 'Painel ML'!C110)), 19,
IF(ISNUMBER(SEARCH("kit 20", 'Painel ML'!C110)), 20, 0)))))))))))))))))))</f>
        <v>10</v>
      </c>
      <c r="B110">
        <f>IF(A110=0,'Painel ML'!A110,A110*'Painel ML'!A110)</f>
        <v>10</v>
      </c>
      <c r="D110">
        <f>IF(ISNUMBER(SEARCH("kit2", 'Painel Shopee'!B110)), 2,
IF(ISNUMBER(SEARCH("kit3", 'Painel Shopee'!B110)), 3,
IF(ISNUMBER(SEARCH("kit4", 'Painel Shopee'!B110)), 4,
IF(ISNUMBER(SEARCH("kit5", 'Painel Shopee'!B110)), 5,
IF(ISNUMBER(SEARCH("kit6", 'Painel Shopee'!B110)), 6,
IF(ISNUMBER(SEARCH("kit7", 'Painel Shopee'!B110)), 7,
IF(ISNUMBER(SEARCH("kit8", 'Painel Shopee'!B110)), 8,
IF(ISNUMBER(SEARCH("kit9", 'Painel Shopee'!B110)), 9,
IF(ISNUMBER(SEARCH("kit10", 'Painel Shopee'!B110)), 10,
IF(ISNUMBER(SEARCH("kit11", 'Painel Shopee'!B110)), 11,
IF(ISNUMBER(SEARCH("kit12", 'Painel Shopee'!B110)), 12,
IF(ISNUMBER(SEARCH("kit13", 'Painel Shopee'!B110)), 13,
IF(ISNUMBER(SEARCH("kit14", 'Painel Shopee'!B110)), 14,
IF(ISNUMBER(SEARCH("kit15", 'Painel Shopee'!B110)), 15,
IF(ISNUMBER(SEARCH("kit16", 'Painel Shopee'!B110)), 16,
IF(ISNUMBER(SEARCH("kit17", 'Painel Shopee'!B110)), 17,
IF(ISNUMBER(SEARCH("kit18", 'Painel Shopee'!B110)), 18,
IF(ISNUMBER(SEARCH("kit19", 'Painel Shopee'!B110)), 19,
IF(ISNUMBER(SEARCH("kit20", 'Painel Shopee'!B110)), 20, 0)))))))))))))))))))</f>
        <v>0</v>
      </c>
      <c r="E110">
        <f>IF(D110=0,'Painel Shopee'!C110,D110*'Painel Shopee'!C110)</f>
        <v>2</v>
      </c>
    </row>
    <row r="111" spans="1:5" x14ac:dyDescent="0.25">
      <c r="A111">
        <f>IF(ISNUMBER(SEARCH("kit 2", 'Painel ML'!C111)), 2,
IF(ISNUMBER(SEARCH("kit 3", 'Painel ML'!C111)), 3,
IF(ISNUMBER(SEARCH("kit 4", 'Painel ML'!C111)), 4,
IF(ISNUMBER(SEARCH("kit 5", 'Painel ML'!C111)), 5,
IF(ISNUMBER(SEARCH("kit 6", 'Painel ML'!C111)), 6,
IF(ISNUMBER(SEARCH("kit 7", 'Painel ML'!C111)), 7,
IF(ISNUMBER(SEARCH("kit 8", 'Painel ML'!C111)), 8,
IF(ISNUMBER(SEARCH("kit 9", 'Painel ML'!C111)), 9,
IF(ISNUMBER(SEARCH("kit 10", 'Painel ML'!C111)), 10,
IF(ISNUMBER(SEARCH("kit 11", 'Painel ML'!C111)), 11,
IF(ISNUMBER(SEARCH("kit 12", 'Painel ML'!C111)), 12,
IF(ISNUMBER(SEARCH("kit 13", 'Painel ML'!C111)), 13,
IF(ISNUMBER(SEARCH("kit 14", 'Painel ML'!C111)), 14,
IF(ISNUMBER(SEARCH("kit 15", 'Painel ML'!C111)), 15,
IF(ISNUMBER(SEARCH("kit 16", 'Painel ML'!C111)), 16,
IF(ISNUMBER(SEARCH("kit 17", 'Painel ML'!C111)), 17,
IF(ISNUMBER(SEARCH("kit 18", 'Painel ML'!C111)), 18,
IF(ISNUMBER(SEARCH("kit 19", 'Painel ML'!C111)), 19,
IF(ISNUMBER(SEARCH("kit 20", 'Painel ML'!C111)), 20, 0)))))))))))))))))))</f>
        <v>6</v>
      </c>
      <c r="B111">
        <f>IF(A111=0,'Painel ML'!A111,A111*'Painel ML'!A111)</f>
        <v>6</v>
      </c>
      <c r="D111">
        <f>IF(ISNUMBER(SEARCH("kit2", 'Painel Shopee'!B111)), 2,
IF(ISNUMBER(SEARCH("kit3", 'Painel Shopee'!B111)), 3,
IF(ISNUMBER(SEARCH("kit4", 'Painel Shopee'!B111)), 4,
IF(ISNUMBER(SEARCH("kit5", 'Painel Shopee'!B111)), 5,
IF(ISNUMBER(SEARCH("kit6", 'Painel Shopee'!B111)), 6,
IF(ISNUMBER(SEARCH("kit7", 'Painel Shopee'!B111)), 7,
IF(ISNUMBER(SEARCH("kit8", 'Painel Shopee'!B111)), 8,
IF(ISNUMBER(SEARCH("kit9", 'Painel Shopee'!B111)), 9,
IF(ISNUMBER(SEARCH("kit10", 'Painel Shopee'!B111)), 10,
IF(ISNUMBER(SEARCH("kit11", 'Painel Shopee'!B111)), 11,
IF(ISNUMBER(SEARCH("kit12", 'Painel Shopee'!B111)), 12,
IF(ISNUMBER(SEARCH("kit13", 'Painel Shopee'!B111)), 13,
IF(ISNUMBER(SEARCH("kit14", 'Painel Shopee'!B111)), 14,
IF(ISNUMBER(SEARCH("kit15", 'Painel Shopee'!B111)), 15,
IF(ISNUMBER(SEARCH("kit16", 'Painel Shopee'!B111)), 16,
IF(ISNUMBER(SEARCH("kit17", 'Painel Shopee'!B111)), 17,
IF(ISNUMBER(SEARCH("kit18", 'Painel Shopee'!B111)), 18,
IF(ISNUMBER(SEARCH("kit19", 'Painel Shopee'!B111)), 19,
IF(ISNUMBER(SEARCH("kit20", 'Painel Shopee'!B111)), 20, 0)))))))))))))))))))</f>
        <v>2</v>
      </c>
      <c r="E111">
        <f>IF(D111=0,'Painel Shopee'!C111,D111*'Painel Shopee'!C111)</f>
        <v>2</v>
      </c>
    </row>
    <row r="112" spans="1:5" x14ac:dyDescent="0.25">
      <c r="A112">
        <f>IF(ISNUMBER(SEARCH("kit 2", 'Painel ML'!C112)), 2,
IF(ISNUMBER(SEARCH("kit 3", 'Painel ML'!C112)), 3,
IF(ISNUMBER(SEARCH("kit 4", 'Painel ML'!C112)), 4,
IF(ISNUMBER(SEARCH("kit 5", 'Painel ML'!C112)), 5,
IF(ISNUMBER(SEARCH("kit 6", 'Painel ML'!C112)), 6,
IF(ISNUMBER(SEARCH("kit 7", 'Painel ML'!C112)), 7,
IF(ISNUMBER(SEARCH("kit 8", 'Painel ML'!C112)), 8,
IF(ISNUMBER(SEARCH("kit 9", 'Painel ML'!C112)), 9,
IF(ISNUMBER(SEARCH("kit 10", 'Painel ML'!C112)), 10,
IF(ISNUMBER(SEARCH("kit 11", 'Painel ML'!C112)), 11,
IF(ISNUMBER(SEARCH("kit 12", 'Painel ML'!C112)), 12,
IF(ISNUMBER(SEARCH("kit 13", 'Painel ML'!C112)), 13,
IF(ISNUMBER(SEARCH("kit 14", 'Painel ML'!C112)), 14,
IF(ISNUMBER(SEARCH("kit 15", 'Painel ML'!C112)), 15,
IF(ISNUMBER(SEARCH("kit 16", 'Painel ML'!C112)), 16,
IF(ISNUMBER(SEARCH("kit 17", 'Painel ML'!C112)), 17,
IF(ISNUMBER(SEARCH("kit 18", 'Painel ML'!C112)), 18,
IF(ISNUMBER(SEARCH("kit 19", 'Painel ML'!C112)), 19,
IF(ISNUMBER(SEARCH("kit 20", 'Painel ML'!C112)), 20, 0)))))))))))))))))))</f>
        <v>5</v>
      </c>
      <c r="B112">
        <f>IF(A112=0,'Painel ML'!A112,A112*'Painel ML'!A112)</f>
        <v>5</v>
      </c>
      <c r="D112">
        <f>IF(ISNUMBER(SEARCH("kit2", 'Painel Shopee'!B112)), 2,
IF(ISNUMBER(SEARCH("kit3", 'Painel Shopee'!B112)), 3,
IF(ISNUMBER(SEARCH("kit4", 'Painel Shopee'!B112)), 4,
IF(ISNUMBER(SEARCH("kit5", 'Painel Shopee'!B112)), 5,
IF(ISNUMBER(SEARCH("kit6", 'Painel Shopee'!B112)), 6,
IF(ISNUMBER(SEARCH("kit7", 'Painel Shopee'!B112)), 7,
IF(ISNUMBER(SEARCH("kit8", 'Painel Shopee'!B112)), 8,
IF(ISNUMBER(SEARCH("kit9", 'Painel Shopee'!B112)), 9,
IF(ISNUMBER(SEARCH("kit10", 'Painel Shopee'!B112)), 10,
IF(ISNUMBER(SEARCH("kit11", 'Painel Shopee'!B112)), 11,
IF(ISNUMBER(SEARCH("kit12", 'Painel Shopee'!B112)), 12,
IF(ISNUMBER(SEARCH("kit13", 'Painel Shopee'!B112)), 13,
IF(ISNUMBER(SEARCH("kit14", 'Painel Shopee'!B112)), 14,
IF(ISNUMBER(SEARCH("kit15", 'Painel Shopee'!B112)), 15,
IF(ISNUMBER(SEARCH("kit16", 'Painel Shopee'!B112)), 16,
IF(ISNUMBER(SEARCH("kit17", 'Painel Shopee'!B112)), 17,
IF(ISNUMBER(SEARCH("kit18", 'Painel Shopee'!B112)), 18,
IF(ISNUMBER(SEARCH("kit19", 'Painel Shopee'!B112)), 19,
IF(ISNUMBER(SEARCH("kit20", 'Painel Shopee'!B112)), 20, 0)))))))))))))))))))</f>
        <v>0</v>
      </c>
      <c r="E112">
        <f>IF(D112=0,'Painel Shopee'!C112,D112*'Painel Shopee'!C112)</f>
        <v>1</v>
      </c>
    </row>
    <row r="113" spans="1:5" x14ac:dyDescent="0.25">
      <c r="A113">
        <f>IF(ISNUMBER(SEARCH("kit 2", 'Painel ML'!C113)), 2,
IF(ISNUMBER(SEARCH("kit 3", 'Painel ML'!C113)), 3,
IF(ISNUMBER(SEARCH("kit 4", 'Painel ML'!C113)), 4,
IF(ISNUMBER(SEARCH("kit 5", 'Painel ML'!C113)), 5,
IF(ISNUMBER(SEARCH("kit 6", 'Painel ML'!C113)), 6,
IF(ISNUMBER(SEARCH("kit 7", 'Painel ML'!C113)), 7,
IF(ISNUMBER(SEARCH("kit 8", 'Painel ML'!C113)), 8,
IF(ISNUMBER(SEARCH("kit 9", 'Painel ML'!C113)), 9,
IF(ISNUMBER(SEARCH("kit 10", 'Painel ML'!C113)), 10,
IF(ISNUMBER(SEARCH("kit 11", 'Painel ML'!C113)), 11,
IF(ISNUMBER(SEARCH("kit 12", 'Painel ML'!C113)), 12,
IF(ISNUMBER(SEARCH("kit 13", 'Painel ML'!C113)), 13,
IF(ISNUMBER(SEARCH("kit 14", 'Painel ML'!C113)), 14,
IF(ISNUMBER(SEARCH("kit 15", 'Painel ML'!C113)), 15,
IF(ISNUMBER(SEARCH("kit 16", 'Painel ML'!C113)), 16,
IF(ISNUMBER(SEARCH("kit 17", 'Painel ML'!C113)), 17,
IF(ISNUMBER(SEARCH("kit 18", 'Painel ML'!C113)), 18,
IF(ISNUMBER(SEARCH("kit 19", 'Painel ML'!C113)), 19,
IF(ISNUMBER(SEARCH("kit 20", 'Painel ML'!C113)), 20, 0)))))))))))))))))))</f>
        <v>0</v>
      </c>
      <c r="B113">
        <f>IF(A113=0,'Painel ML'!A113,A113*'Painel ML'!A113)</f>
        <v>1</v>
      </c>
      <c r="D113">
        <f>IF(ISNUMBER(SEARCH("kit2", 'Painel Shopee'!B113)), 2,
IF(ISNUMBER(SEARCH("kit3", 'Painel Shopee'!B113)), 3,
IF(ISNUMBER(SEARCH("kit4", 'Painel Shopee'!B113)), 4,
IF(ISNUMBER(SEARCH("kit5", 'Painel Shopee'!B113)), 5,
IF(ISNUMBER(SEARCH("kit6", 'Painel Shopee'!B113)), 6,
IF(ISNUMBER(SEARCH("kit7", 'Painel Shopee'!B113)), 7,
IF(ISNUMBER(SEARCH("kit8", 'Painel Shopee'!B113)), 8,
IF(ISNUMBER(SEARCH("kit9", 'Painel Shopee'!B113)), 9,
IF(ISNUMBER(SEARCH("kit10", 'Painel Shopee'!B113)), 10,
IF(ISNUMBER(SEARCH("kit11", 'Painel Shopee'!B113)), 11,
IF(ISNUMBER(SEARCH("kit12", 'Painel Shopee'!B113)), 12,
IF(ISNUMBER(SEARCH("kit13", 'Painel Shopee'!B113)), 13,
IF(ISNUMBER(SEARCH("kit14", 'Painel Shopee'!B113)), 14,
IF(ISNUMBER(SEARCH("kit15", 'Painel Shopee'!B113)), 15,
IF(ISNUMBER(SEARCH("kit16", 'Painel Shopee'!B113)), 16,
IF(ISNUMBER(SEARCH("kit17", 'Painel Shopee'!B113)), 17,
IF(ISNUMBER(SEARCH("kit18", 'Painel Shopee'!B113)), 18,
IF(ISNUMBER(SEARCH("kit19", 'Painel Shopee'!B113)), 19,
IF(ISNUMBER(SEARCH("kit20", 'Painel Shopee'!B113)), 20, 0)))))))))))))))))))</f>
        <v>5</v>
      </c>
      <c r="E113">
        <f>IF(D113=0,'Painel Shopee'!C113,D113*'Painel Shopee'!C113)</f>
        <v>5</v>
      </c>
    </row>
    <row r="114" spans="1:5" x14ac:dyDescent="0.25">
      <c r="A114">
        <f>IF(ISNUMBER(SEARCH("kit 2", 'Painel ML'!C114)), 2,
IF(ISNUMBER(SEARCH("kit 3", 'Painel ML'!C114)), 3,
IF(ISNUMBER(SEARCH("kit 4", 'Painel ML'!C114)), 4,
IF(ISNUMBER(SEARCH("kit 5", 'Painel ML'!C114)), 5,
IF(ISNUMBER(SEARCH("kit 6", 'Painel ML'!C114)), 6,
IF(ISNUMBER(SEARCH("kit 7", 'Painel ML'!C114)), 7,
IF(ISNUMBER(SEARCH("kit 8", 'Painel ML'!C114)), 8,
IF(ISNUMBER(SEARCH("kit 9", 'Painel ML'!C114)), 9,
IF(ISNUMBER(SEARCH("kit 10", 'Painel ML'!C114)), 10,
IF(ISNUMBER(SEARCH("kit 11", 'Painel ML'!C114)), 11,
IF(ISNUMBER(SEARCH("kit 12", 'Painel ML'!C114)), 12,
IF(ISNUMBER(SEARCH("kit 13", 'Painel ML'!C114)), 13,
IF(ISNUMBER(SEARCH("kit 14", 'Painel ML'!C114)), 14,
IF(ISNUMBER(SEARCH("kit 15", 'Painel ML'!C114)), 15,
IF(ISNUMBER(SEARCH("kit 16", 'Painel ML'!C114)), 16,
IF(ISNUMBER(SEARCH("kit 17", 'Painel ML'!C114)), 17,
IF(ISNUMBER(SEARCH("kit 18", 'Painel ML'!C114)), 18,
IF(ISNUMBER(SEARCH("kit 19", 'Painel ML'!C114)), 19,
IF(ISNUMBER(SEARCH("kit 20", 'Painel ML'!C114)), 20, 0)))))))))))))))))))</f>
        <v>5</v>
      </c>
      <c r="B114">
        <f>IF(A114=0,'Painel ML'!A114,A114*'Painel ML'!A114)</f>
        <v>5</v>
      </c>
      <c r="D114">
        <f>IF(ISNUMBER(SEARCH("kit2", 'Painel Shopee'!B114)), 2,
IF(ISNUMBER(SEARCH("kit3", 'Painel Shopee'!B114)), 3,
IF(ISNUMBER(SEARCH("kit4", 'Painel Shopee'!B114)), 4,
IF(ISNUMBER(SEARCH("kit5", 'Painel Shopee'!B114)), 5,
IF(ISNUMBER(SEARCH("kit6", 'Painel Shopee'!B114)), 6,
IF(ISNUMBER(SEARCH("kit7", 'Painel Shopee'!B114)), 7,
IF(ISNUMBER(SEARCH("kit8", 'Painel Shopee'!B114)), 8,
IF(ISNUMBER(SEARCH("kit9", 'Painel Shopee'!B114)), 9,
IF(ISNUMBER(SEARCH("kit10", 'Painel Shopee'!B114)), 10,
IF(ISNUMBER(SEARCH("kit11", 'Painel Shopee'!B114)), 11,
IF(ISNUMBER(SEARCH("kit12", 'Painel Shopee'!B114)), 12,
IF(ISNUMBER(SEARCH("kit13", 'Painel Shopee'!B114)), 13,
IF(ISNUMBER(SEARCH("kit14", 'Painel Shopee'!B114)), 14,
IF(ISNUMBER(SEARCH("kit15", 'Painel Shopee'!B114)), 15,
IF(ISNUMBER(SEARCH("kit16", 'Painel Shopee'!B114)), 16,
IF(ISNUMBER(SEARCH("kit17", 'Painel Shopee'!B114)), 17,
IF(ISNUMBER(SEARCH("kit18", 'Painel Shopee'!B114)), 18,
IF(ISNUMBER(SEARCH("kit19", 'Painel Shopee'!B114)), 19,
IF(ISNUMBER(SEARCH("kit20", 'Painel Shopee'!B114)), 20, 0)))))))))))))))))))</f>
        <v>2</v>
      </c>
      <c r="E114">
        <f>IF(D114=0,'Painel Shopee'!C114,D114*'Painel Shopee'!C114)</f>
        <v>2</v>
      </c>
    </row>
    <row r="115" spans="1:5" x14ac:dyDescent="0.25">
      <c r="A115">
        <f>IF(ISNUMBER(SEARCH("kit 2", 'Painel ML'!C115)), 2,
IF(ISNUMBER(SEARCH("kit 3", 'Painel ML'!C115)), 3,
IF(ISNUMBER(SEARCH("kit 4", 'Painel ML'!C115)), 4,
IF(ISNUMBER(SEARCH("kit 5", 'Painel ML'!C115)), 5,
IF(ISNUMBER(SEARCH("kit 6", 'Painel ML'!C115)), 6,
IF(ISNUMBER(SEARCH("kit 7", 'Painel ML'!C115)), 7,
IF(ISNUMBER(SEARCH("kit 8", 'Painel ML'!C115)), 8,
IF(ISNUMBER(SEARCH("kit 9", 'Painel ML'!C115)), 9,
IF(ISNUMBER(SEARCH("kit 10", 'Painel ML'!C115)), 10,
IF(ISNUMBER(SEARCH("kit 11", 'Painel ML'!C115)), 11,
IF(ISNUMBER(SEARCH("kit 12", 'Painel ML'!C115)), 12,
IF(ISNUMBER(SEARCH("kit 13", 'Painel ML'!C115)), 13,
IF(ISNUMBER(SEARCH("kit 14", 'Painel ML'!C115)), 14,
IF(ISNUMBER(SEARCH("kit 15", 'Painel ML'!C115)), 15,
IF(ISNUMBER(SEARCH("kit 16", 'Painel ML'!C115)), 16,
IF(ISNUMBER(SEARCH("kit 17", 'Painel ML'!C115)), 17,
IF(ISNUMBER(SEARCH("kit 18", 'Painel ML'!C115)), 18,
IF(ISNUMBER(SEARCH("kit 19", 'Painel ML'!C115)), 19,
IF(ISNUMBER(SEARCH("kit 20", 'Painel ML'!C115)), 20, 0)))))))))))))))))))</f>
        <v>0</v>
      </c>
      <c r="B115">
        <f>IF(A115=0,'Painel ML'!A115,A115*'Painel ML'!A115)</f>
        <v>1</v>
      </c>
      <c r="D115">
        <f>IF(ISNUMBER(SEARCH("kit2", 'Painel Shopee'!B115)), 2,
IF(ISNUMBER(SEARCH("kit3", 'Painel Shopee'!B115)), 3,
IF(ISNUMBER(SEARCH("kit4", 'Painel Shopee'!B115)), 4,
IF(ISNUMBER(SEARCH("kit5", 'Painel Shopee'!B115)), 5,
IF(ISNUMBER(SEARCH("kit6", 'Painel Shopee'!B115)), 6,
IF(ISNUMBER(SEARCH("kit7", 'Painel Shopee'!B115)), 7,
IF(ISNUMBER(SEARCH("kit8", 'Painel Shopee'!B115)), 8,
IF(ISNUMBER(SEARCH("kit9", 'Painel Shopee'!B115)), 9,
IF(ISNUMBER(SEARCH("kit10", 'Painel Shopee'!B115)), 10,
IF(ISNUMBER(SEARCH("kit11", 'Painel Shopee'!B115)), 11,
IF(ISNUMBER(SEARCH("kit12", 'Painel Shopee'!B115)), 12,
IF(ISNUMBER(SEARCH("kit13", 'Painel Shopee'!B115)), 13,
IF(ISNUMBER(SEARCH("kit14", 'Painel Shopee'!B115)), 14,
IF(ISNUMBER(SEARCH("kit15", 'Painel Shopee'!B115)), 15,
IF(ISNUMBER(SEARCH("kit16", 'Painel Shopee'!B115)), 16,
IF(ISNUMBER(SEARCH("kit17", 'Painel Shopee'!B115)), 17,
IF(ISNUMBER(SEARCH("kit18", 'Painel Shopee'!B115)), 18,
IF(ISNUMBER(SEARCH("kit19", 'Painel Shopee'!B115)), 19,
IF(ISNUMBER(SEARCH("kit20", 'Painel Shopee'!B115)), 20, 0)))))))))))))))))))</f>
        <v>0</v>
      </c>
      <c r="E115">
        <f>IF(D115=0,'Painel Shopee'!C115,D115*'Painel Shopee'!C115)</f>
        <v>2</v>
      </c>
    </row>
    <row r="116" spans="1:5" x14ac:dyDescent="0.25">
      <c r="A116">
        <f>IF(ISNUMBER(SEARCH("kit 2", 'Painel ML'!C116)), 2,
IF(ISNUMBER(SEARCH("kit 3", 'Painel ML'!C116)), 3,
IF(ISNUMBER(SEARCH("kit 4", 'Painel ML'!C116)), 4,
IF(ISNUMBER(SEARCH("kit 5", 'Painel ML'!C116)), 5,
IF(ISNUMBER(SEARCH("kit 6", 'Painel ML'!C116)), 6,
IF(ISNUMBER(SEARCH("kit 7", 'Painel ML'!C116)), 7,
IF(ISNUMBER(SEARCH("kit 8", 'Painel ML'!C116)), 8,
IF(ISNUMBER(SEARCH("kit 9", 'Painel ML'!C116)), 9,
IF(ISNUMBER(SEARCH("kit 10", 'Painel ML'!C116)), 10,
IF(ISNUMBER(SEARCH("kit 11", 'Painel ML'!C116)), 11,
IF(ISNUMBER(SEARCH("kit 12", 'Painel ML'!C116)), 12,
IF(ISNUMBER(SEARCH("kit 13", 'Painel ML'!C116)), 13,
IF(ISNUMBER(SEARCH("kit 14", 'Painel ML'!C116)), 14,
IF(ISNUMBER(SEARCH("kit 15", 'Painel ML'!C116)), 15,
IF(ISNUMBER(SEARCH("kit 16", 'Painel ML'!C116)), 16,
IF(ISNUMBER(SEARCH("kit 17", 'Painel ML'!C116)), 17,
IF(ISNUMBER(SEARCH("kit 18", 'Painel ML'!C116)), 18,
IF(ISNUMBER(SEARCH("kit 19", 'Painel ML'!C116)), 19,
IF(ISNUMBER(SEARCH("kit 20", 'Painel ML'!C116)), 20, 0)))))))))))))))))))</f>
        <v>2</v>
      </c>
      <c r="B116">
        <f>IF(A116=0,'Painel ML'!A116,A116*'Painel ML'!A116)</f>
        <v>2</v>
      </c>
      <c r="D116">
        <f>IF(ISNUMBER(SEARCH("kit2", 'Painel Shopee'!B116)), 2,
IF(ISNUMBER(SEARCH("kit3", 'Painel Shopee'!B116)), 3,
IF(ISNUMBER(SEARCH("kit4", 'Painel Shopee'!B116)), 4,
IF(ISNUMBER(SEARCH("kit5", 'Painel Shopee'!B116)), 5,
IF(ISNUMBER(SEARCH("kit6", 'Painel Shopee'!B116)), 6,
IF(ISNUMBER(SEARCH("kit7", 'Painel Shopee'!B116)), 7,
IF(ISNUMBER(SEARCH("kit8", 'Painel Shopee'!B116)), 8,
IF(ISNUMBER(SEARCH("kit9", 'Painel Shopee'!B116)), 9,
IF(ISNUMBER(SEARCH("kit10", 'Painel Shopee'!B116)), 10,
IF(ISNUMBER(SEARCH("kit11", 'Painel Shopee'!B116)), 11,
IF(ISNUMBER(SEARCH("kit12", 'Painel Shopee'!B116)), 12,
IF(ISNUMBER(SEARCH("kit13", 'Painel Shopee'!B116)), 13,
IF(ISNUMBER(SEARCH("kit14", 'Painel Shopee'!B116)), 14,
IF(ISNUMBER(SEARCH("kit15", 'Painel Shopee'!B116)), 15,
IF(ISNUMBER(SEARCH("kit16", 'Painel Shopee'!B116)), 16,
IF(ISNUMBER(SEARCH("kit17", 'Painel Shopee'!B116)), 17,
IF(ISNUMBER(SEARCH("kit18", 'Painel Shopee'!B116)), 18,
IF(ISNUMBER(SEARCH("kit19", 'Painel Shopee'!B116)), 19,
IF(ISNUMBER(SEARCH("kit20", 'Painel Shopee'!B116)), 20, 0)))))))))))))))))))</f>
        <v>2</v>
      </c>
      <c r="E116">
        <f>IF(D116=0,'Painel Shopee'!C116,D116*'Painel Shopee'!C116)</f>
        <v>2</v>
      </c>
    </row>
    <row r="117" spans="1:5" x14ac:dyDescent="0.25">
      <c r="A117">
        <f>IF(ISNUMBER(SEARCH("kit 2", 'Painel ML'!C117)), 2,
IF(ISNUMBER(SEARCH("kit 3", 'Painel ML'!C117)), 3,
IF(ISNUMBER(SEARCH("kit 4", 'Painel ML'!C117)), 4,
IF(ISNUMBER(SEARCH("kit 5", 'Painel ML'!C117)), 5,
IF(ISNUMBER(SEARCH("kit 6", 'Painel ML'!C117)), 6,
IF(ISNUMBER(SEARCH("kit 7", 'Painel ML'!C117)), 7,
IF(ISNUMBER(SEARCH("kit 8", 'Painel ML'!C117)), 8,
IF(ISNUMBER(SEARCH("kit 9", 'Painel ML'!C117)), 9,
IF(ISNUMBER(SEARCH("kit 10", 'Painel ML'!C117)), 10,
IF(ISNUMBER(SEARCH("kit 11", 'Painel ML'!C117)), 11,
IF(ISNUMBER(SEARCH("kit 12", 'Painel ML'!C117)), 12,
IF(ISNUMBER(SEARCH("kit 13", 'Painel ML'!C117)), 13,
IF(ISNUMBER(SEARCH("kit 14", 'Painel ML'!C117)), 14,
IF(ISNUMBER(SEARCH("kit 15", 'Painel ML'!C117)), 15,
IF(ISNUMBER(SEARCH("kit 16", 'Painel ML'!C117)), 16,
IF(ISNUMBER(SEARCH("kit 17", 'Painel ML'!C117)), 17,
IF(ISNUMBER(SEARCH("kit 18", 'Painel ML'!C117)), 18,
IF(ISNUMBER(SEARCH("kit 19", 'Painel ML'!C117)), 19,
IF(ISNUMBER(SEARCH("kit 20", 'Painel ML'!C117)), 20, 0)))))))))))))))))))</f>
        <v>0</v>
      </c>
      <c r="B117">
        <f>IF(A117=0,'Painel ML'!A117,A117*'Painel ML'!A117)</f>
        <v>2</v>
      </c>
      <c r="D117">
        <f>IF(ISNUMBER(SEARCH("kit2", 'Painel Shopee'!B117)), 2,
IF(ISNUMBER(SEARCH("kit3", 'Painel Shopee'!B117)), 3,
IF(ISNUMBER(SEARCH("kit4", 'Painel Shopee'!B117)), 4,
IF(ISNUMBER(SEARCH("kit5", 'Painel Shopee'!B117)), 5,
IF(ISNUMBER(SEARCH("kit6", 'Painel Shopee'!B117)), 6,
IF(ISNUMBER(SEARCH("kit7", 'Painel Shopee'!B117)), 7,
IF(ISNUMBER(SEARCH("kit8", 'Painel Shopee'!B117)), 8,
IF(ISNUMBER(SEARCH("kit9", 'Painel Shopee'!B117)), 9,
IF(ISNUMBER(SEARCH("kit10", 'Painel Shopee'!B117)), 10,
IF(ISNUMBER(SEARCH("kit11", 'Painel Shopee'!B117)), 11,
IF(ISNUMBER(SEARCH("kit12", 'Painel Shopee'!B117)), 12,
IF(ISNUMBER(SEARCH("kit13", 'Painel Shopee'!B117)), 13,
IF(ISNUMBER(SEARCH("kit14", 'Painel Shopee'!B117)), 14,
IF(ISNUMBER(SEARCH("kit15", 'Painel Shopee'!B117)), 15,
IF(ISNUMBER(SEARCH("kit16", 'Painel Shopee'!B117)), 16,
IF(ISNUMBER(SEARCH("kit17", 'Painel Shopee'!B117)), 17,
IF(ISNUMBER(SEARCH("kit18", 'Painel Shopee'!B117)), 18,
IF(ISNUMBER(SEARCH("kit19", 'Painel Shopee'!B117)), 19,
IF(ISNUMBER(SEARCH("kit20", 'Painel Shopee'!B117)), 20, 0)))))))))))))))))))</f>
        <v>0</v>
      </c>
      <c r="E117">
        <f>IF(D117=0,'Painel Shopee'!C117,D117*'Painel Shopee'!C117)</f>
        <v>4</v>
      </c>
    </row>
    <row r="118" spans="1:5" x14ac:dyDescent="0.25">
      <c r="A118">
        <f>IF(ISNUMBER(SEARCH("kit 2", 'Painel ML'!C118)), 2,
IF(ISNUMBER(SEARCH("kit 3", 'Painel ML'!C118)), 3,
IF(ISNUMBER(SEARCH("kit 4", 'Painel ML'!C118)), 4,
IF(ISNUMBER(SEARCH("kit 5", 'Painel ML'!C118)), 5,
IF(ISNUMBER(SEARCH("kit 6", 'Painel ML'!C118)), 6,
IF(ISNUMBER(SEARCH("kit 7", 'Painel ML'!C118)), 7,
IF(ISNUMBER(SEARCH("kit 8", 'Painel ML'!C118)), 8,
IF(ISNUMBER(SEARCH("kit 9", 'Painel ML'!C118)), 9,
IF(ISNUMBER(SEARCH("kit 10", 'Painel ML'!C118)), 10,
IF(ISNUMBER(SEARCH("kit 11", 'Painel ML'!C118)), 11,
IF(ISNUMBER(SEARCH("kit 12", 'Painel ML'!C118)), 12,
IF(ISNUMBER(SEARCH("kit 13", 'Painel ML'!C118)), 13,
IF(ISNUMBER(SEARCH("kit 14", 'Painel ML'!C118)), 14,
IF(ISNUMBER(SEARCH("kit 15", 'Painel ML'!C118)), 15,
IF(ISNUMBER(SEARCH("kit 16", 'Painel ML'!C118)), 16,
IF(ISNUMBER(SEARCH("kit 17", 'Painel ML'!C118)), 17,
IF(ISNUMBER(SEARCH("kit 18", 'Painel ML'!C118)), 18,
IF(ISNUMBER(SEARCH("kit 19", 'Painel ML'!C118)), 19,
IF(ISNUMBER(SEARCH("kit 20", 'Painel ML'!C118)), 20, 0)))))))))))))))))))</f>
        <v>0</v>
      </c>
      <c r="B118">
        <f>IF(A118=0,'Painel ML'!A118,A118*'Painel ML'!A118)</f>
        <v>3</v>
      </c>
      <c r="D118">
        <f>IF(ISNUMBER(SEARCH("kit2", 'Painel Shopee'!B118)), 2,
IF(ISNUMBER(SEARCH("kit3", 'Painel Shopee'!B118)), 3,
IF(ISNUMBER(SEARCH("kit4", 'Painel Shopee'!B118)), 4,
IF(ISNUMBER(SEARCH("kit5", 'Painel Shopee'!B118)), 5,
IF(ISNUMBER(SEARCH("kit6", 'Painel Shopee'!B118)), 6,
IF(ISNUMBER(SEARCH("kit7", 'Painel Shopee'!B118)), 7,
IF(ISNUMBER(SEARCH("kit8", 'Painel Shopee'!B118)), 8,
IF(ISNUMBER(SEARCH("kit9", 'Painel Shopee'!B118)), 9,
IF(ISNUMBER(SEARCH("kit10", 'Painel Shopee'!B118)), 10,
IF(ISNUMBER(SEARCH("kit11", 'Painel Shopee'!B118)), 11,
IF(ISNUMBER(SEARCH("kit12", 'Painel Shopee'!B118)), 12,
IF(ISNUMBER(SEARCH("kit13", 'Painel Shopee'!B118)), 13,
IF(ISNUMBER(SEARCH("kit14", 'Painel Shopee'!B118)), 14,
IF(ISNUMBER(SEARCH("kit15", 'Painel Shopee'!B118)), 15,
IF(ISNUMBER(SEARCH("kit16", 'Painel Shopee'!B118)), 16,
IF(ISNUMBER(SEARCH("kit17", 'Painel Shopee'!B118)), 17,
IF(ISNUMBER(SEARCH("kit18", 'Painel Shopee'!B118)), 18,
IF(ISNUMBER(SEARCH("kit19", 'Painel Shopee'!B118)), 19,
IF(ISNUMBER(SEARCH("kit20", 'Painel Shopee'!B118)), 20, 0)))))))))))))))))))</f>
        <v>0</v>
      </c>
      <c r="E118">
        <f>IF(D118=0,'Painel Shopee'!C118,D118*'Painel Shopee'!C118)</f>
        <v>4</v>
      </c>
    </row>
    <row r="119" spans="1:5" x14ac:dyDescent="0.25">
      <c r="A119">
        <f>IF(ISNUMBER(SEARCH("kit 2", 'Painel ML'!C119)), 2,
IF(ISNUMBER(SEARCH("kit 3", 'Painel ML'!C119)), 3,
IF(ISNUMBER(SEARCH("kit 4", 'Painel ML'!C119)), 4,
IF(ISNUMBER(SEARCH("kit 5", 'Painel ML'!C119)), 5,
IF(ISNUMBER(SEARCH("kit 6", 'Painel ML'!C119)), 6,
IF(ISNUMBER(SEARCH("kit 7", 'Painel ML'!C119)), 7,
IF(ISNUMBER(SEARCH("kit 8", 'Painel ML'!C119)), 8,
IF(ISNUMBER(SEARCH("kit 9", 'Painel ML'!C119)), 9,
IF(ISNUMBER(SEARCH("kit 10", 'Painel ML'!C119)), 10,
IF(ISNUMBER(SEARCH("kit 11", 'Painel ML'!C119)), 11,
IF(ISNUMBER(SEARCH("kit 12", 'Painel ML'!C119)), 12,
IF(ISNUMBER(SEARCH("kit 13", 'Painel ML'!C119)), 13,
IF(ISNUMBER(SEARCH("kit 14", 'Painel ML'!C119)), 14,
IF(ISNUMBER(SEARCH("kit 15", 'Painel ML'!C119)), 15,
IF(ISNUMBER(SEARCH("kit 16", 'Painel ML'!C119)), 16,
IF(ISNUMBER(SEARCH("kit 17", 'Painel ML'!C119)), 17,
IF(ISNUMBER(SEARCH("kit 18", 'Painel ML'!C119)), 18,
IF(ISNUMBER(SEARCH("kit 19", 'Painel ML'!C119)), 19,
IF(ISNUMBER(SEARCH("kit 20", 'Painel ML'!C119)), 20, 0)))))))))))))))))))</f>
        <v>2</v>
      </c>
      <c r="B119">
        <f>IF(A119=0,'Painel ML'!A119,A119*'Painel ML'!A119)</f>
        <v>2</v>
      </c>
      <c r="D119">
        <f>IF(ISNUMBER(SEARCH("kit2", 'Painel Shopee'!B119)), 2,
IF(ISNUMBER(SEARCH("kit3", 'Painel Shopee'!B119)), 3,
IF(ISNUMBER(SEARCH("kit4", 'Painel Shopee'!B119)), 4,
IF(ISNUMBER(SEARCH("kit5", 'Painel Shopee'!B119)), 5,
IF(ISNUMBER(SEARCH("kit6", 'Painel Shopee'!B119)), 6,
IF(ISNUMBER(SEARCH("kit7", 'Painel Shopee'!B119)), 7,
IF(ISNUMBER(SEARCH("kit8", 'Painel Shopee'!B119)), 8,
IF(ISNUMBER(SEARCH("kit9", 'Painel Shopee'!B119)), 9,
IF(ISNUMBER(SEARCH("kit10", 'Painel Shopee'!B119)), 10,
IF(ISNUMBER(SEARCH("kit11", 'Painel Shopee'!B119)), 11,
IF(ISNUMBER(SEARCH("kit12", 'Painel Shopee'!B119)), 12,
IF(ISNUMBER(SEARCH("kit13", 'Painel Shopee'!B119)), 13,
IF(ISNUMBER(SEARCH("kit14", 'Painel Shopee'!B119)), 14,
IF(ISNUMBER(SEARCH("kit15", 'Painel Shopee'!B119)), 15,
IF(ISNUMBER(SEARCH("kit16", 'Painel Shopee'!B119)), 16,
IF(ISNUMBER(SEARCH("kit17", 'Painel Shopee'!B119)), 17,
IF(ISNUMBER(SEARCH("kit18", 'Painel Shopee'!B119)), 18,
IF(ISNUMBER(SEARCH("kit19", 'Painel Shopee'!B119)), 19,
IF(ISNUMBER(SEARCH("kit20", 'Painel Shopee'!B119)), 20, 0)))))))))))))))))))</f>
        <v>2</v>
      </c>
      <c r="E119">
        <f>IF(D119=0,'Painel Shopee'!C119,D119*'Painel Shopee'!C119)</f>
        <v>2</v>
      </c>
    </row>
    <row r="120" spans="1:5" x14ac:dyDescent="0.25">
      <c r="A120">
        <f>IF(ISNUMBER(SEARCH("kit 2", 'Painel ML'!C120)), 2,
IF(ISNUMBER(SEARCH("kit 3", 'Painel ML'!C120)), 3,
IF(ISNUMBER(SEARCH("kit 4", 'Painel ML'!C120)), 4,
IF(ISNUMBER(SEARCH("kit 5", 'Painel ML'!C120)), 5,
IF(ISNUMBER(SEARCH("kit 6", 'Painel ML'!C120)), 6,
IF(ISNUMBER(SEARCH("kit 7", 'Painel ML'!C120)), 7,
IF(ISNUMBER(SEARCH("kit 8", 'Painel ML'!C120)), 8,
IF(ISNUMBER(SEARCH("kit 9", 'Painel ML'!C120)), 9,
IF(ISNUMBER(SEARCH("kit 10", 'Painel ML'!C120)), 10,
IF(ISNUMBER(SEARCH("kit 11", 'Painel ML'!C120)), 11,
IF(ISNUMBER(SEARCH("kit 12", 'Painel ML'!C120)), 12,
IF(ISNUMBER(SEARCH("kit 13", 'Painel ML'!C120)), 13,
IF(ISNUMBER(SEARCH("kit 14", 'Painel ML'!C120)), 14,
IF(ISNUMBER(SEARCH("kit 15", 'Painel ML'!C120)), 15,
IF(ISNUMBER(SEARCH("kit 16", 'Painel ML'!C120)), 16,
IF(ISNUMBER(SEARCH("kit 17", 'Painel ML'!C120)), 17,
IF(ISNUMBER(SEARCH("kit 18", 'Painel ML'!C120)), 18,
IF(ISNUMBER(SEARCH("kit 19", 'Painel ML'!C120)), 19,
IF(ISNUMBER(SEARCH("kit 20", 'Painel ML'!C120)), 20, 0)))))))))))))))))))</f>
        <v>3</v>
      </c>
      <c r="B120">
        <f>IF(A120=0,'Painel ML'!A120,A120*'Painel ML'!A120)</f>
        <v>3</v>
      </c>
      <c r="D120">
        <f>IF(ISNUMBER(SEARCH("kit2", 'Painel Shopee'!B120)), 2,
IF(ISNUMBER(SEARCH("kit3", 'Painel Shopee'!B120)), 3,
IF(ISNUMBER(SEARCH("kit4", 'Painel Shopee'!B120)), 4,
IF(ISNUMBER(SEARCH("kit5", 'Painel Shopee'!B120)), 5,
IF(ISNUMBER(SEARCH("kit6", 'Painel Shopee'!B120)), 6,
IF(ISNUMBER(SEARCH("kit7", 'Painel Shopee'!B120)), 7,
IF(ISNUMBER(SEARCH("kit8", 'Painel Shopee'!B120)), 8,
IF(ISNUMBER(SEARCH("kit9", 'Painel Shopee'!B120)), 9,
IF(ISNUMBER(SEARCH("kit10", 'Painel Shopee'!B120)), 10,
IF(ISNUMBER(SEARCH("kit11", 'Painel Shopee'!B120)), 11,
IF(ISNUMBER(SEARCH("kit12", 'Painel Shopee'!B120)), 12,
IF(ISNUMBER(SEARCH("kit13", 'Painel Shopee'!B120)), 13,
IF(ISNUMBER(SEARCH("kit14", 'Painel Shopee'!B120)), 14,
IF(ISNUMBER(SEARCH("kit15", 'Painel Shopee'!B120)), 15,
IF(ISNUMBER(SEARCH("kit16", 'Painel Shopee'!B120)), 16,
IF(ISNUMBER(SEARCH("kit17", 'Painel Shopee'!B120)), 17,
IF(ISNUMBER(SEARCH("kit18", 'Painel Shopee'!B120)), 18,
IF(ISNUMBER(SEARCH("kit19", 'Painel Shopee'!B120)), 19,
IF(ISNUMBER(SEARCH("kit20", 'Painel Shopee'!B120)), 20, 0)))))))))))))))))))</f>
        <v>2</v>
      </c>
      <c r="E120">
        <f>IF(D120=0,'Painel Shopee'!C120,D120*'Painel Shopee'!C120)</f>
        <v>2</v>
      </c>
    </row>
    <row r="121" spans="1:5" x14ac:dyDescent="0.25">
      <c r="A121">
        <f>IF(ISNUMBER(SEARCH("kit 2", 'Painel ML'!C121)), 2,
IF(ISNUMBER(SEARCH("kit 3", 'Painel ML'!C121)), 3,
IF(ISNUMBER(SEARCH("kit 4", 'Painel ML'!C121)), 4,
IF(ISNUMBER(SEARCH("kit 5", 'Painel ML'!C121)), 5,
IF(ISNUMBER(SEARCH("kit 6", 'Painel ML'!C121)), 6,
IF(ISNUMBER(SEARCH("kit 7", 'Painel ML'!C121)), 7,
IF(ISNUMBER(SEARCH("kit 8", 'Painel ML'!C121)), 8,
IF(ISNUMBER(SEARCH("kit 9", 'Painel ML'!C121)), 9,
IF(ISNUMBER(SEARCH("kit 10", 'Painel ML'!C121)), 10,
IF(ISNUMBER(SEARCH("kit 11", 'Painel ML'!C121)), 11,
IF(ISNUMBER(SEARCH("kit 12", 'Painel ML'!C121)), 12,
IF(ISNUMBER(SEARCH("kit 13", 'Painel ML'!C121)), 13,
IF(ISNUMBER(SEARCH("kit 14", 'Painel ML'!C121)), 14,
IF(ISNUMBER(SEARCH("kit 15", 'Painel ML'!C121)), 15,
IF(ISNUMBER(SEARCH("kit 16", 'Painel ML'!C121)), 16,
IF(ISNUMBER(SEARCH("kit 17", 'Painel ML'!C121)), 17,
IF(ISNUMBER(SEARCH("kit 18", 'Painel ML'!C121)), 18,
IF(ISNUMBER(SEARCH("kit 19", 'Painel ML'!C121)), 19,
IF(ISNUMBER(SEARCH("kit 20", 'Painel ML'!C121)), 20, 0)))))))))))))))))))</f>
        <v>0</v>
      </c>
      <c r="B121">
        <f>IF(A121=0,'Painel ML'!A121,A121*'Painel ML'!A121)</f>
        <v>4</v>
      </c>
      <c r="D121">
        <f>IF(ISNUMBER(SEARCH("kit2", 'Painel Shopee'!B121)), 2,
IF(ISNUMBER(SEARCH("kit3", 'Painel Shopee'!B121)), 3,
IF(ISNUMBER(SEARCH("kit4", 'Painel Shopee'!B121)), 4,
IF(ISNUMBER(SEARCH("kit5", 'Painel Shopee'!B121)), 5,
IF(ISNUMBER(SEARCH("kit6", 'Painel Shopee'!B121)), 6,
IF(ISNUMBER(SEARCH("kit7", 'Painel Shopee'!B121)), 7,
IF(ISNUMBER(SEARCH("kit8", 'Painel Shopee'!B121)), 8,
IF(ISNUMBER(SEARCH("kit9", 'Painel Shopee'!B121)), 9,
IF(ISNUMBER(SEARCH("kit10", 'Painel Shopee'!B121)), 10,
IF(ISNUMBER(SEARCH("kit11", 'Painel Shopee'!B121)), 11,
IF(ISNUMBER(SEARCH("kit12", 'Painel Shopee'!B121)), 12,
IF(ISNUMBER(SEARCH("kit13", 'Painel Shopee'!B121)), 13,
IF(ISNUMBER(SEARCH("kit14", 'Painel Shopee'!B121)), 14,
IF(ISNUMBER(SEARCH("kit15", 'Painel Shopee'!B121)), 15,
IF(ISNUMBER(SEARCH("kit16", 'Painel Shopee'!B121)), 16,
IF(ISNUMBER(SEARCH("kit17", 'Painel Shopee'!B121)), 17,
IF(ISNUMBER(SEARCH("kit18", 'Painel Shopee'!B121)), 18,
IF(ISNUMBER(SEARCH("kit19", 'Painel Shopee'!B121)), 19,
IF(ISNUMBER(SEARCH("kit20", 'Painel Shopee'!B121)), 20, 0)))))))))))))))))))</f>
        <v>2</v>
      </c>
      <c r="E121">
        <f>IF(D121=0,'Painel Shopee'!C121,D121*'Painel Shopee'!C121)</f>
        <v>2</v>
      </c>
    </row>
    <row r="122" spans="1:5" x14ac:dyDescent="0.25">
      <c r="A122">
        <f>IF(ISNUMBER(SEARCH("kit 2", 'Painel ML'!C122)), 2,
IF(ISNUMBER(SEARCH("kit 3", 'Painel ML'!C122)), 3,
IF(ISNUMBER(SEARCH("kit 4", 'Painel ML'!C122)), 4,
IF(ISNUMBER(SEARCH("kit 5", 'Painel ML'!C122)), 5,
IF(ISNUMBER(SEARCH("kit 6", 'Painel ML'!C122)), 6,
IF(ISNUMBER(SEARCH("kit 7", 'Painel ML'!C122)), 7,
IF(ISNUMBER(SEARCH("kit 8", 'Painel ML'!C122)), 8,
IF(ISNUMBER(SEARCH("kit 9", 'Painel ML'!C122)), 9,
IF(ISNUMBER(SEARCH("kit 10", 'Painel ML'!C122)), 10,
IF(ISNUMBER(SEARCH("kit 11", 'Painel ML'!C122)), 11,
IF(ISNUMBER(SEARCH("kit 12", 'Painel ML'!C122)), 12,
IF(ISNUMBER(SEARCH("kit 13", 'Painel ML'!C122)), 13,
IF(ISNUMBER(SEARCH("kit 14", 'Painel ML'!C122)), 14,
IF(ISNUMBER(SEARCH("kit 15", 'Painel ML'!C122)), 15,
IF(ISNUMBER(SEARCH("kit 16", 'Painel ML'!C122)), 16,
IF(ISNUMBER(SEARCH("kit 17", 'Painel ML'!C122)), 17,
IF(ISNUMBER(SEARCH("kit 18", 'Painel ML'!C122)), 18,
IF(ISNUMBER(SEARCH("kit 19", 'Painel ML'!C122)), 19,
IF(ISNUMBER(SEARCH("kit 20", 'Painel ML'!C122)), 20, 0)))))))))))))))))))</f>
        <v>0</v>
      </c>
      <c r="B122">
        <f>IF(A122=0,'Painel ML'!A122,A122*'Painel ML'!A122)</f>
        <v>1</v>
      </c>
      <c r="D122">
        <f>IF(ISNUMBER(SEARCH("kit2", 'Painel Shopee'!B122)), 2,
IF(ISNUMBER(SEARCH("kit3", 'Painel Shopee'!B122)), 3,
IF(ISNUMBER(SEARCH("kit4", 'Painel Shopee'!B122)), 4,
IF(ISNUMBER(SEARCH("kit5", 'Painel Shopee'!B122)), 5,
IF(ISNUMBER(SEARCH("kit6", 'Painel Shopee'!B122)), 6,
IF(ISNUMBER(SEARCH("kit7", 'Painel Shopee'!B122)), 7,
IF(ISNUMBER(SEARCH("kit8", 'Painel Shopee'!B122)), 8,
IF(ISNUMBER(SEARCH("kit9", 'Painel Shopee'!B122)), 9,
IF(ISNUMBER(SEARCH("kit10", 'Painel Shopee'!B122)), 10,
IF(ISNUMBER(SEARCH("kit11", 'Painel Shopee'!B122)), 11,
IF(ISNUMBER(SEARCH("kit12", 'Painel Shopee'!B122)), 12,
IF(ISNUMBER(SEARCH("kit13", 'Painel Shopee'!B122)), 13,
IF(ISNUMBER(SEARCH("kit14", 'Painel Shopee'!B122)), 14,
IF(ISNUMBER(SEARCH("kit15", 'Painel Shopee'!B122)), 15,
IF(ISNUMBER(SEARCH("kit16", 'Painel Shopee'!B122)), 16,
IF(ISNUMBER(SEARCH("kit17", 'Painel Shopee'!B122)), 17,
IF(ISNUMBER(SEARCH("kit18", 'Painel Shopee'!B122)), 18,
IF(ISNUMBER(SEARCH("kit19", 'Painel Shopee'!B122)), 19,
IF(ISNUMBER(SEARCH("kit20", 'Painel Shopee'!B122)), 20, 0)))))))))))))))))))</f>
        <v>2</v>
      </c>
      <c r="E122">
        <f>IF(D122=0,'Painel Shopee'!C122,D122*'Painel Shopee'!C122)</f>
        <v>2</v>
      </c>
    </row>
    <row r="123" spans="1:5" x14ac:dyDescent="0.25">
      <c r="A123">
        <f>IF(ISNUMBER(SEARCH("kit 2", 'Painel ML'!C123)), 2,
IF(ISNUMBER(SEARCH("kit 3", 'Painel ML'!C123)), 3,
IF(ISNUMBER(SEARCH("kit 4", 'Painel ML'!C123)), 4,
IF(ISNUMBER(SEARCH("kit 5", 'Painel ML'!C123)), 5,
IF(ISNUMBER(SEARCH("kit 6", 'Painel ML'!C123)), 6,
IF(ISNUMBER(SEARCH("kit 7", 'Painel ML'!C123)), 7,
IF(ISNUMBER(SEARCH("kit 8", 'Painel ML'!C123)), 8,
IF(ISNUMBER(SEARCH("kit 9", 'Painel ML'!C123)), 9,
IF(ISNUMBER(SEARCH("kit 10", 'Painel ML'!C123)), 10,
IF(ISNUMBER(SEARCH("kit 11", 'Painel ML'!C123)), 11,
IF(ISNUMBER(SEARCH("kit 12", 'Painel ML'!C123)), 12,
IF(ISNUMBER(SEARCH("kit 13", 'Painel ML'!C123)), 13,
IF(ISNUMBER(SEARCH("kit 14", 'Painel ML'!C123)), 14,
IF(ISNUMBER(SEARCH("kit 15", 'Painel ML'!C123)), 15,
IF(ISNUMBER(SEARCH("kit 16", 'Painel ML'!C123)), 16,
IF(ISNUMBER(SEARCH("kit 17", 'Painel ML'!C123)), 17,
IF(ISNUMBER(SEARCH("kit 18", 'Painel ML'!C123)), 18,
IF(ISNUMBER(SEARCH("kit 19", 'Painel ML'!C123)), 19,
IF(ISNUMBER(SEARCH("kit 20", 'Painel ML'!C123)), 20, 0)))))))))))))))))))</f>
        <v>0</v>
      </c>
      <c r="B123">
        <f>IF(A123=0,'Painel ML'!A123,A123*'Painel ML'!A123)</f>
        <v>1</v>
      </c>
      <c r="D123">
        <f>IF(ISNUMBER(SEARCH("kit2", 'Painel Shopee'!B123)), 2,
IF(ISNUMBER(SEARCH("kit3", 'Painel Shopee'!B123)), 3,
IF(ISNUMBER(SEARCH("kit4", 'Painel Shopee'!B123)), 4,
IF(ISNUMBER(SEARCH("kit5", 'Painel Shopee'!B123)), 5,
IF(ISNUMBER(SEARCH("kit6", 'Painel Shopee'!B123)), 6,
IF(ISNUMBER(SEARCH("kit7", 'Painel Shopee'!B123)), 7,
IF(ISNUMBER(SEARCH("kit8", 'Painel Shopee'!B123)), 8,
IF(ISNUMBER(SEARCH("kit9", 'Painel Shopee'!B123)), 9,
IF(ISNUMBER(SEARCH("kit10", 'Painel Shopee'!B123)), 10,
IF(ISNUMBER(SEARCH("kit11", 'Painel Shopee'!B123)), 11,
IF(ISNUMBER(SEARCH("kit12", 'Painel Shopee'!B123)), 12,
IF(ISNUMBER(SEARCH("kit13", 'Painel Shopee'!B123)), 13,
IF(ISNUMBER(SEARCH("kit14", 'Painel Shopee'!B123)), 14,
IF(ISNUMBER(SEARCH("kit15", 'Painel Shopee'!B123)), 15,
IF(ISNUMBER(SEARCH("kit16", 'Painel Shopee'!B123)), 16,
IF(ISNUMBER(SEARCH("kit17", 'Painel Shopee'!B123)), 17,
IF(ISNUMBER(SEARCH("kit18", 'Painel Shopee'!B123)), 18,
IF(ISNUMBER(SEARCH("kit19", 'Painel Shopee'!B123)), 19,
IF(ISNUMBER(SEARCH("kit20", 'Painel Shopee'!B123)), 20, 0)))))))))))))))))))</f>
        <v>0</v>
      </c>
      <c r="E123">
        <f>IF(D123=0,'Painel Shopee'!C123,D123*'Painel Shopee'!C123)</f>
        <v>1</v>
      </c>
    </row>
    <row r="124" spans="1:5" x14ac:dyDescent="0.25">
      <c r="A124">
        <f>IF(ISNUMBER(SEARCH("kit 2", 'Painel ML'!C124)), 2,
IF(ISNUMBER(SEARCH("kit 3", 'Painel ML'!C124)), 3,
IF(ISNUMBER(SEARCH("kit 4", 'Painel ML'!C124)), 4,
IF(ISNUMBER(SEARCH("kit 5", 'Painel ML'!C124)), 5,
IF(ISNUMBER(SEARCH("kit 6", 'Painel ML'!C124)), 6,
IF(ISNUMBER(SEARCH("kit 7", 'Painel ML'!C124)), 7,
IF(ISNUMBER(SEARCH("kit 8", 'Painel ML'!C124)), 8,
IF(ISNUMBER(SEARCH("kit 9", 'Painel ML'!C124)), 9,
IF(ISNUMBER(SEARCH("kit 10", 'Painel ML'!C124)), 10,
IF(ISNUMBER(SEARCH("kit 11", 'Painel ML'!C124)), 11,
IF(ISNUMBER(SEARCH("kit 12", 'Painel ML'!C124)), 12,
IF(ISNUMBER(SEARCH("kit 13", 'Painel ML'!C124)), 13,
IF(ISNUMBER(SEARCH("kit 14", 'Painel ML'!C124)), 14,
IF(ISNUMBER(SEARCH("kit 15", 'Painel ML'!C124)), 15,
IF(ISNUMBER(SEARCH("kit 16", 'Painel ML'!C124)), 16,
IF(ISNUMBER(SEARCH("kit 17", 'Painel ML'!C124)), 17,
IF(ISNUMBER(SEARCH("kit 18", 'Painel ML'!C124)), 18,
IF(ISNUMBER(SEARCH("kit 19", 'Painel ML'!C124)), 19,
IF(ISNUMBER(SEARCH("kit 20", 'Painel ML'!C124)), 20, 0)))))))))))))))))))</f>
        <v>2</v>
      </c>
      <c r="B124">
        <f>IF(A124=0,'Painel ML'!A124,A124*'Painel ML'!A124)</f>
        <v>2</v>
      </c>
      <c r="D124">
        <f>IF(ISNUMBER(SEARCH("kit2", 'Painel Shopee'!B124)), 2,
IF(ISNUMBER(SEARCH("kit3", 'Painel Shopee'!B124)), 3,
IF(ISNUMBER(SEARCH("kit4", 'Painel Shopee'!B124)), 4,
IF(ISNUMBER(SEARCH("kit5", 'Painel Shopee'!B124)), 5,
IF(ISNUMBER(SEARCH("kit6", 'Painel Shopee'!B124)), 6,
IF(ISNUMBER(SEARCH("kit7", 'Painel Shopee'!B124)), 7,
IF(ISNUMBER(SEARCH("kit8", 'Painel Shopee'!B124)), 8,
IF(ISNUMBER(SEARCH("kit9", 'Painel Shopee'!B124)), 9,
IF(ISNUMBER(SEARCH("kit10", 'Painel Shopee'!B124)), 10,
IF(ISNUMBER(SEARCH("kit11", 'Painel Shopee'!B124)), 11,
IF(ISNUMBER(SEARCH("kit12", 'Painel Shopee'!B124)), 12,
IF(ISNUMBER(SEARCH("kit13", 'Painel Shopee'!B124)), 13,
IF(ISNUMBER(SEARCH("kit14", 'Painel Shopee'!B124)), 14,
IF(ISNUMBER(SEARCH("kit15", 'Painel Shopee'!B124)), 15,
IF(ISNUMBER(SEARCH("kit16", 'Painel Shopee'!B124)), 16,
IF(ISNUMBER(SEARCH("kit17", 'Painel Shopee'!B124)), 17,
IF(ISNUMBER(SEARCH("kit18", 'Painel Shopee'!B124)), 18,
IF(ISNUMBER(SEARCH("kit19", 'Painel Shopee'!B124)), 19,
IF(ISNUMBER(SEARCH("kit20", 'Painel Shopee'!B124)), 20, 0)))))))))))))))))))</f>
        <v>0</v>
      </c>
      <c r="E124">
        <f>IF(D124=0,'Painel Shopee'!C124,D124*'Painel Shopee'!C124)</f>
        <v>1</v>
      </c>
    </row>
    <row r="125" spans="1:5" x14ac:dyDescent="0.25">
      <c r="A125">
        <f>IF(ISNUMBER(SEARCH("kit 2", 'Painel ML'!C125)), 2,
IF(ISNUMBER(SEARCH("kit 3", 'Painel ML'!C125)), 3,
IF(ISNUMBER(SEARCH("kit 4", 'Painel ML'!C125)), 4,
IF(ISNUMBER(SEARCH("kit 5", 'Painel ML'!C125)), 5,
IF(ISNUMBER(SEARCH("kit 6", 'Painel ML'!C125)), 6,
IF(ISNUMBER(SEARCH("kit 7", 'Painel ML'!C125)), 7,
IF(ISNUMBER(SEARCH("kit 8", 'Painel ML'!C125)), 8,
IF(ISNUMBER(SEARCH("kit 9", 'Painel ML'!C125)), 9,
IF(ISNUMBER(SEARCH("kit 10", 'Painel ML'!C125)), 10,
IF(ISNUMBER(SEARCH("kit 11", 'Painel ML'!C125)), 11,
IF(ISNUMBER(SEARCH("kit 12", 'Painel ML'!C125)), 12,
IF(ISNUMBER(SEARCH("kit 13", 'Painel ML'!C125)), 13,
IF(ISNUMBER(SEARCH("kit 14", 'Painel ML'!C125)), 14,
IF(ISNUMBER(SEARCH("kit 15", 'Painel ML'!C125)), 15,
IF(ISNUMBER(SEARCH("kit 16", 'Painel ML'!C125)), 16,
IF(ISNUMBER(SEARCH("kit 17", 'Painel ML'!C125)), 17,
IF(ISNUMBER(SEARCH("kit 18", 'Painel ML'!C125)), 18,
IF(ISNUMBER(SEARCH("kit 19", 'Painel ML'!C125)), 19,
IF(ISNUMBER(SEARCH("kit 20", 'Painel ML'!C125)), 20, 0)))))))))))))))))))</f>
        <v>3</v>
      </c>
      <c r="B125">
        <f>IF(A125=0,'Painel ML'!A125,A125*'Painel ML'!A125)</f>
        <v>3</v>
      </c>
      <c r="D125">
        <f>IF(ISNUMBER(SEARCH("kit2", 'Painel Shopee'!B125)), 2,
IF(ISNUMBER(SEARCH("kit3", 'Painel Shopee'!B125)), 3,
IF(ISNUMBER(SEARCH("kit4", 'Painel Shopee'!B125)), 4,
IF(ISNUMBER(SEARCH("kit5", 'Painel Shopee'!B125)), 5,
IF(ISNUMBER(SEARCH("kit6", 'Painel Shopee'!B125)), 6,
IF(ISNUMBER(SEARCH("kit7", 'Painel Shopee'!B125)), 7,
IF(ISNUMBER(SEARCH("kit8", 'Painel Shopee'!B125)), 8,
IF(ISNUMBER(SEARCH("kit9", 'Painel Shopee'!B125)), 9,
IF(ISNUMBER(SEARCH("kit10", 'Painel Shopee'!B125)), 10,
IF(ISNUMBER(SEARCH("kit11", 'Painel Shopee'!B125)), 11,
IF(ISNUMBER(SEARCH("kit12", 'Painel Shopee'!B125)), 12,
IF(ISNUMBER(SEARCH("kit13", 'Painel Shopee'!B125)), 13,
IF(ISNUMBER(SEARCH("kit14", 'Painel Shopee'!B125)), 14,
IF(ISNUMBER(SEARCH("kit15", 'Painel Shopee'!B125)), 15,
IF(ISNUMBER(SEARCH("kit16", 'Painel Shopee'!B125)), 16,
IF(ISNUMBER(SEARCH("kit17", 'Painel Shopee'!B125)), 17,
IF(ISNUMBER(SEARCH("kit18", 'Painel Shopee'!B125)), 18,
IF(ISNUMBER(SEARCH("kit19", 'Painel Shopee'!B125)), 19,
IF(ISNUMBER(SEARCH("kit20", 'Painel Shopee'!B125)), 20, 0)))))))))))))))))))</f>
        <v>0</v>
      </c>
      <c r="E125">
        <f>IF(D125=0,'Painel Shopee'!C125,D125*'Painel Shopee'!C125)</f>
        <v>2</v>
      </c>
    </row>
    <row r="126" spans="1:5" x14ac:dyDescent="0.25">
      <c r="A126">
        <f>IF(ISNUMBER(SEARCH("kit 2", 'Painel ML'!C126)), 2,
IF(ISNUMBER(SEARCH("kit 3", 'Painel ML'!C126)), 3,
IF(ISNUMBER(SEARCH("kit 4", 'Painel ML'!C126)), 4,
IF(ISNUMBER(SEARCH("kit 5", 'Painel ML'!C126)), 5,
IF(ISNUMBER(SEARCH("kit 6", 'Painel ML'!C126)), 6,
IF(ISNUMBER(SEARCH("kit 7", 'Painel ML'!C126)), 7,
IF(ISNUMBER(SEARCH("kit 8", 'Painel ML'!C126)), 8,
IF(ISNUMBER(SEARCH("kit 9", 'Painel ML'!C126)), 9,
IF(ISNUMBER(SEARCH("kit 10", 'Painel ML'!C126)), 10,
IF(ISNUMBER(SEARCH("kit 11", 'Painel ML'!C126)), 11,
IF(ISNUMBER(SEARCH("kit 12", 'Painel ML'!C126)), 12,
IF(ISNUMBER(SEARCH("kit 13", 'Painel ML'!C126)), 13,
IF(ISNUMBER(SEARCH("kit 14", 'Painel ML'!C126)), 14,
IF(ISNUMBER(SEARCH("kit 15", 'Painel ML'!C126)), 15,
IF(ISNUMBER(SEARCH("kit 16", 'Painel ML'!C126)), 16,
IF(ISNUMBER(SEARCH("kit 17", 'Painel ML'!C126)), 17,
IF(ISNUMBER(SEARCH("kit 18", 'Painel ML'!C126)), 18,
IF(ISNUMBER(SEARCH("kit 19", 'Painel ML'!C126)), 19,
IF(ISNUMBER(SEARCH("kit 20", 'Painel ML'!C126)), 20, 0)))))))))))))))))))</f>
        <v>10</v>
      </c>
      <c r="B126">
        <f>IF(A126=0,'Painel ML'!A126,A126*'Painel ML'!A126)</f>
        <v>10</v>
      </c>
      <c r="D126">
        <f>IF(ISNUMBER(SEARCH("kit2", 'Painel Shopee'!B126)), 2,
IF(ISNUMBER(SEARCH("kit3", 'Painel Shopee'!B126)), 3,
IF(ISNUMBER(SEARCH("kit4", 'Painel Shopee'!B126)), 4,
IF(ISNUMBER(SEARCH("kit5", 'Painel Shopee'!B126)), 5,
IF(ISNUMBER(SEARCH("kit6", 'Painel Shopee'!B126)), 6,
IF(ISNUMBER(SEARCH("kit7", 'Painel Shopee'!B126)), 7,
IF(ISNUMBER(SEARCH("kit8", 'Painel Shopee'!B126)), 8,
IF(ISNUMBER(SEARCH("kit9", 'Painel Shopee'!B126)), 9,
IF(ISNUMBER(SEARCH("kit10", 'Painel Shopee'!B126)), 10,
IF(ISNUMBER(SEARCH("kit11", 'Painel Shopee'!B126)), 11,
IF(ISNUMBER(SEARCH("kit12", 'Painel Shopee'!B126)), 12,
IF(ISNUMBER(SEARCH("kit13", 'Painel Shopee'!B126)), 13,
IF(ISNUMBER(SEARCH("kit14", 'Painel Shopee'!B126)), 14,
IF(ISNUMBER(SEARCH("kit15", 'Painel Shopee'!B126)), 15,
IF(ISNUMBER(SEARCH("kit16", 'Painel Shopee'!B126)), 16,
IF(ISNUMBER(SEARCH("kit17", 'Painel Shopee'!B126)), 17,
IF(ISNUMBER(SEARCH("kit18", 'Painel Shopee'!B126)), 18,
IF(ISNUMBER(SEARCH("kit19", 'Painel Shopee'!B126)), 19,
IF(ISNUMBER(SEARCH("kit20", 'Painel Shopee'!B126)), 20, 0)))))))))))))))))))</f>
        <v>0</v>
      </c>
      <c r="E126">
        <f>IF(D126=0,'Painel Shopee'!C126,D126*'Painel Shopee'!C126)</f>
        <v>1</v>
      </c>
    </row>
    <row r="127" spans="1:5" x14ac:dyDescent="0.25">
      <c r="A127">
        <f>IF(ISNUMBER(SEARCH("kit 2", 'Painel ML'!C127)), 2,
IF(ISNUMBER(SEARCH("kit 3", 'Painel ML'!C127)), 3,
IF(ISNUMBER(SEARCH("kit 4", 'Painel ML'!C127)), 4,
IF(ISNUMBER(SEARCH("kit 5", 'Painel ML'!C127)), 5,
IF(ISNUMBER(SEARCH("kit 6", 'Painel ML'!C127)), 6,
IF(ISNUMBER(SEARCH("kit 7", 'Painel ML'!C127)), 7,
IF(ISNUMBER(SEARCH("kit 8", 'Painel ML'!C127)), 8,
IF(ISNUMBER(SEARCH("kit 9", 'Painel ML'!C127)), 9,
IF(ISNUMBER(SEARCH("kit 10", 'Painel ML'!C127)), 10,
IF(ISNUMBER(SEARCH("kit 11", 'Painel ML'!C127)), 11,
IF(ISNUMBER(SEARCH("kit 12", 'Painel ML'!C127)), 12,
IF(ISNUMBER(SEARCH("kit 13", 'Painel ML'!C127)), 13,
IF(ISNUMBER(SEARCH("kit 14", 'Painel ML'!C127)), 14,
IF(ISNUMBER(SEARCH("kit 15", 'Painel ML'!C127)), 15,
IF(ISNUMBER(SEARCH("kit 16", 'Painel ML'!C127)), 16,
IF(ISNUMBER(SEARCH("kit 17", 'Painel ML'!C127)), 17,
IF(ISNUMBER(SEARCH("kit 18", 'Painel ML'!C127)), 18,
IF(ISNUMBER(SEARCH("kit 19", 'Painel ML'!C127)), 19,
IF(ISNUMBER(SEARCH("kit 20", 'Painel ML'!C127)), 20, 0)))))))))))))))))))</f>
        <v>0</v>
      </c>
      <c r="B127">
        <f>IF(A127=0,'Painel ML'!A127,A127*'Painel ML'!A127)</f>
        <v>1</v>
      </c>
      <c r="D127">
        <f>IF(ISNUMBER(SEARCH("kit2", 'Painel Shopee'!B127)), 2,
IF(ISNUMBER(SEARCH("kit3", 'Painel Shopee'!B127)), 3,
IF(ISNUMBER(SEARCH("kit4", 'Painel Shopee'!B127)), 4,
IF(ISNUMBER(SEARCH("kit5", 'Painel Shopee'!B127)), 5,
IF(ISNUMBER(SEARCH("kit6", 'Painel Shopee'!B127)), 6,
IF(ISNUMBER(SEARCH("kit7", 'Painel Shopee'!B127)), 7,
IF(ISNUMBER(SEARCH("kit8", 'Painel Shopee'!B127)), 8,
IF(ISNUMBER(SEARCH("kit9", 'Painel Shopee'!B127)), 9,
IF(ISNUMBER(SEARCH("kit10", 'Painel Shopee'!B127)), 10,
IF(ISNUMBER(SEARCH("kit11", 'Painel Shopee'!B127)), 11,
IF(ISNUMBER(SEARCH("kit12", 'Painel Shopee'!B127)), 12,
IF(ISNUMBER(SEARCH("kit13", 'Painel Shopee'!B127)), 13,
IF(ISNUMBER(SEARCH("kit14", 'Painel Shopee'!B127)), 14,
IF(ISNUMBER(SEARCH("kit15", 'Painel Shopee'!B127)), 15,
IF(ISNUMBER(SEARCH("kit16", 'Painel Shopee'!B127)), 16,
IF(ISNUMBER(SEARCH("kit17", 'Painel Shopee'!B127)), 17,
IF(ISNUMBER(SEARCH("kit18", 'Painel Shopee'!B127)), 18,
IF(ISNUMBER(SEARCH("kit19", 'Painel Shopee'!B127)), 19,
IF(ISNUMBER(SEARCH("kit20", 'Painel Shopee'!B127)), 20, 0)))))))))))))))))))</f>
        <v>10</v>
      </c>
      <c r="E127">
        <f>IF(D127=0,'Painel Shopee'!C127,D127*'Painel Shopee'!C127)</f>
        <v>10</v>
      </c>
    </row>
    <row r="128" spans="1:5" x14ac:dyDescent="0.25">
      <c r="A128">
        <f>IF(ISNUMBER(SEARCH("kit 2", 'Painel ML'!C128)), 2,
IF(ISNUMBER(SEARCH("kit 3", 'Painel ML'!C128)), 3,
IF(ISNUMBER(SEARCH("kit 4", 'Painel ML'!C128)), 4,
IF(ISNUMBER(SEARCH("kit 5", 'Painel ML'!C128)), 5,
IF(ISNUMBER(SEARCH("kit 6", 'Painel ML'!C128)), 6,
IF(ISNUMBER(SEARCH("kit 7", 'Painel ML'!C128)), 7,
IF(ISNUMBER(SEARCH("kit 8", 'Painel ML'!C128)), 8,
IF(ISNUMBER(SEARCH("kit 9", 'Painel ML'!C128)), 9,
IF(ISNUMBER(SEARCH("kit 10", 'Painel ML'!C128)), 10,
IF(ISNUMBER(SEARCH("kit 11", 'Painel ML'!C128)), 11,
IF(ISNUMBER(SEARCH("kit 12", 'Painel ML'!C128)), 12,
IF(ISNUMBER(SEARCH("kit 13", 'Painel ML'!C128)), 13,
IF(ISNUMBER(SEARCH("kit 14", 'Painel ML'!C128)), 14,
IF(ISNUMBER(SEARCH("kit 15", 'Painel ML'!C128)), 15,
IF(ISNUMBER(SEARCH("kit 16", 'Painel ML'!C128)), 16,
IF(ISNUMBER(SEARCH("kit 17", 'Painel ML'!C128)), 17,
IF(ISNUMBER(SEARCH("kit 18", 'Painel ML'!C128)), 18,
IF(ISNUMBER(SEARCH("kit 19", 'Painel ML'!C128)), 19,
IF(ISNUMBER(SEARCH("kit 20", 'Painel ML'!C128)), 20, 0)))))))))))))))))))</f>
        <v>0</v>
      </c>
      <c r="B128">
        <f>IF(A128=0,'Painel ML'!A128,A128*'Painel ML'!A128)</f>
        <v>2</v>
      </c>
      <c r="D128">
        <f>IF(ISNUMBER(SEARCH("kit2", 'Painel Shopee'!B128)), 2,
IF(ISNUMBER(SEARCH("kit3", 'Painel Shopee'!B128)), 3,
IF(ISNUMBER(SEARCH("kit4", 'Painel Shopee'!B128)), 4,
IF(ISNUMBER(SEARCH("kit5", 'Painel Shopee'!B128)), 5,
IF(ISNUMBER(SEARCH("kit6", 'Painel Shopee'!B128)), 6,
IF(ISNUMBER(SEARCH("kit7", 'Painel Shopee'!B128)), 7,
IF(ISNUMBER(SEARCH("kit8", 'Painel Shopee'!B128)), 8,
IF(ISNUMBER(SEARCH("kit9", 'Painel Shopee'!B128)), 9,
IF(ISNUMBER(SEARCH("kit10", 'Painel Shopee'!B128)), 10,
IF(ISNUMBER(SEARCH("kit11", 'Painel Shopee'!B128)), 11,
IF(ISNUMBER(SEARCH("kit12", 'Painel Shopee'!B128)), 12,
IF(ISNUMBER(SEARCH("kit13", 'Painel Shopee'!B128)), 13,
IF(ISNUMBER(SEARCH("kit14", 'Painel Shopee'!B128)), 14,
IF(ISNUMBER(SEARCH("kit15", 'Painel Shopee'!B128)), 15,
IF(ISNUMBER(SEARCH("kit16", 'Painel Shopee'!B128)), 16,
IF(ISNUMBER(SEARCH("kit17", 'Painel Shopee'!B128)), 17,
IF(ISNUMBER(SEARCH("kit18", 'Painel Shopee'!B128)), 18,
IF(ISNUMBER(SEARCH("kit19", 'Painel Shopee'!B128)), 19,
IF(ISNUMBER(SEARCH("kit20", 'Painel Shopee'!B128)), 20, 0)))))))))))))))))))</f>
        <v>0</v>
      </c>
      <c r="E128">
        <f>IF(D128=0,'Painel Shopee'!C128,D128*'Painel Shopee'!C128)</f>
        <v>1</v>
      </c>
    </row>
    <row r="129" spans="1:5" x14ac:dyDescent="0.25">
      <c r="A129">
        <f>IF(ISNUMBER(SEARCH("kit 2", 'Painel ML'!C129)), 2,
IF(ISNUMBER(SEARCH("kit 3", 'Painel ML'!C129)), 3,
IF(ISNUMBER(SEARCH("kit 4", 'Painel ML'!C129)), 4,
IF(ISNUMBER(SEARCH("kit 5", 'Painel ML'!C129)), 5,
IF(ISNUMBER(SEARCH("kit 6", 'Painel ML'!C129)), 6,
IF(ISNUMBER(SEARCH("kit 7", 'Painel ML'!C129)), 7,
IF(ISNUMBER(SEARCH("kit 8", 'Painel ML'!C129)), 8,
IF(ISNUMBER(SEARCH("kit 9", 'Painel ML'!C129)), 9,
IF(ISNUMBER(SEARCH("kit 10", 'Painel ML'!C129)), 10,
IF(ISNUMBER(SEARCH("kit 11", 'Painel ML'!C129)), 11,
IF(ISNUMBER(SEARCH("kit 12", 'Painel ML'!C129)), 12,
IF(ISNUMBER(SEARCH("kit 13", 'Painel ML'!C129)), 13,
IF(ISNUMBER(SEARCH("kit 14", 'Painel ML'!C129)), 14,
IF(ISNUMBER(SEARCH("kit 15", 'Painel ML'!C129)), 15,
IF(ISNUMBER(SEARCH("kit 16", 'Painel ML'!C129)), 16,
IF(ISNUMBER(SEARCH("kit 17", 'Painel ML'!C129)), 17,
IF(ISNUMBER(SEARCH("kit 18", 'Painel ML'!C129)), 18,
IF(ISNUMBER(SEARCH("kit 19", 'Painel ML'!C129)), 19,
IF(ISNUMBER(SEARCH("kit 20", 'Painel ML'!C129)), 20, 0)))))))))))))))))))</f>
        <v>0</v>
      </c>
      <c r="B129">
        <f>IF(A129=0,'Painel ML'!A129,A129*'Painel ML'!A129)</f>
        <v>20</v>
      </c>
      <c r="D129">
        <f>IF(ISNUMBER(SEARCH("kit2", 'Painel Shopee'!B129)), 2,
IF(ISNUMBER(SEARCH("kit3", 'Painel Shopee'!B129)), 3,
IF(ISNUMBER(SEARCH("kit4", 'Painel Shopee'!B129)), 4,
IF(ISNUMBER(SEARCH("kit5", 'Painel Shopee'!B129)), 5,
IF(ISNUMBER(SEARCH("kit6", 'Painel Shopee'!B129)), 6,
IF(ISNUMBER(SEARCH("kit7", 'Painel Shopee'!B129)), 7,
IF(ISNUMBER(SEARCH("kit8", 'Painel Shopee'!B129)), 8,
IF(ISNUMBER(SEARCH("kit9", 'Painel Shopee'!B129)), 9,
IF(ISNUMBER(SEARCH("kit10", 'Painel Shopee'!B129)), 10,
IF(ISNUMBER(SEARCH("kit11", 'Painel Shopee'!B129)), 11,
IF(ISNUMBER(SEARCH("kit12", 'Painel Shopee'!B129)), 12,
IF(ISNUMBER(SEARCH("kit13", 'Painel Shopee'!B129)), 13,
IF(ISNUMBER(SEARCH("kit14", 'Painel Shopee'!B129)), 14,
IF(ISNUMBER(SEARCH("kit15", 'Painel Shopee'!B129)), 15,
IF(ISNUMBER(SEARCH("kit16", 'Painel Shopee'!B129)), 16,
IF(ISNUMBER(SEARCH("kit17", 'Painel Shopee'!B129)), 17,
IF(ISNUMBER(SEARCH("kit18", 'Painel Shopee'!B129)), 18,
IF(ISNUMBER(SEARCH("kit19", 'Painel Shopee'!B129)), 19,
IF(ISNUMBER(SEARCH("kit20", 'Painel Shopee'!B129)), 20, 0)))))))))))))))))))</f>
        <v>0</v>
      </c>
      <c r="E129">
        <f>IF(D129=0,'Painel Shopee'!C129,D129*'Painel Shopee'!C129)</f>
        <v>1</v>
      </c>
    </row>
    <row r="130" spans="1:5" x14ac:dyDescent="0.25">
      <c r="A130">
        <f>IF(ISNUMBER(SEARCH("kit 2", 'Painel ML'!C130)), 2,
IF(ISNUMBER(SEARCH("kit 3", 'Painel ML'!C130)), 3,
IF(ISNUMBER(SEARCH("kit 4", 'Painel ML'!C130)), 4,
IF(ISNUMBER(SEARCH("kit 5", 'Painel ML'!C130)), 5,
IF(ISNUMBER(SEARCH("kit 6", 'Painel ML'!C130)), 6,
IF(ISNUMBER(SEARCH("kit 7", 'Painel ML'!C130)), 7,
IF(ISNUMBER(SEARCH("kit 8", 'Painel ML'!C130)), 8,
IF(ISNUMBER(SEARCH("kit 9", 'Painel ML'!C130)), 9,
IF(ISNUMBER(SEARCH("kit 10", 'Painel ML'!C130)), 10,
IF(ISNUMBER(SEARCH("kit 11", 'Painel ML'!C130)), 11,
IF(ISNUMBER(SEARCH("kit 12", 'Painel ML'!C130)), 12,
IF(ISNUMBER(SEARCH("kit 13", 'Painel ML'!C130)), 13,
IF(ISNUMBER(SEARCH("kit 14", 'Painel ML'!C130)), 14,
IF(ISNUMBER(SEARCH("kit 15", 'Painel ML'!C130)), 15,
IF(ISNUMBER(SEARCH("kit 16", 'Painel ML'!C130)), 16,
IF(ISNUMBER(SEARCH("kit 17", 'Painel ML'!C130)), 17,
IF(ISNUMBER(SEARCH("kit 18", 'Painel ML'!C130)), 18,
IF(ISNUMBER(SEARCH("kit 19", 'Painel ML'!C130)), 19,
IF(ISNUMBER(SEARCH("kit 20", 'Painel ML'!C130)), 20, 0)))))))))))))))))))</f>
        <v>2</v>
      </c>
      <c r="B130">
        <f>IF(A130=0,'Painel ML'!A130,A130*'Painel ML'!A130)</f>
        <v>2</v>
      </c>
      <c r="D130">
        <f>IF(ISNUMBER(SEARCH("kit2", 'Painel Shopee'!B130)), 2,
IF(ISNUMBER(SEARCH("kit3", 'Painel Shopee'!B130)), 3,
IF(ISNUMBER(SEARCH("kit4", 'Painel Shopee'!B130)), 4,
IF(ISNUMBER(SEARCH("kit5", 'Painel Shopee'!B130)), 5,
IF(ISNUMBER(SEARCH("kit6", 'Painel Shopee'!B130)), 6,
IF(ISNUMBER(SEARCH("kit7", 'Painel Shopee'!B130)), 7,
IF(ISNUMBER(SEARCH("kit8", 'Painel Shopee'!B130)), 8,
IF(ISNUMBER(SEARCH("kit9", 'Painel Shopee'!B130)), 9,
IF(ISNUMBER(SEARCH("kit10", 'Painel Shopee'!B130)), 10,
IF(ISNUMBER(SEARCH("kit11", 'Painel Shopee'!B130)), 11,
IF(ISNUMBER(SEARCH("kit12", 'Painel Shopee'!B130)), 12,
IF(ISNUMBER(SEARCH("kit13", 'Painel Shopee'!B130)), 13,
IF(ISNUMBER(SEARCH("kit14", 'Painel Shopee'!B130)), 14,
IF(ISNUMBER(SEARCH("kit15", 'Painel Shopee'!B130)), 15,
IF(ISNUMBER(SEARCH("kit16", 'Painel Shopee'!B130)), 16,
IF(ISNUMBER(SEARCH("kit17", 'Painel Shopee'!B130)), 17,
IF(ISNUMBER(SEARCH("kit18", 'Painel Shopee'!B130)), 18,
IF(ISNUMBER(SEARCH("kit19", 'Painel Shopee'!B130)), 19,
IF(ISNUMBER(SEARCH("kit20", 'Painel Shopee'!B130)), 20, 0)))))))))))))))))))</f>
        <v>0</v>
      </c>
      <c r="E130">
        <f>IF(D130=0,'Painel Shopee'!C130,D130*'Painel Shopee'!C130)</f>
        <v>2</v>
      </c>
    </row>
    <row r="131" spans="1:5" x14ac:dyDescent="0.25">
      <c r="A131">
        <f>IF(ISNUMBER(SEARCH("kit 2", 'Painel ML'!C131)), 2,
IF(ISNUMBER(SEARCH("kit 3", 'Painel ML'!C131)), 3,
IF(ISNUMBER(SEARCH("kit 4", 'Painel ML'!C131)), 4,
IF(ISNUMBER(SEARCH("kit 5", 'Painel ML'!C131)), 5,
IF(ISNUMBER(SEARCH("kit 6", 'Painel ML'!C131)), 6,
IF(ISNUMBER(SEARCH("kit 7", 'Painel ML'!C131)), 7,
IF(ISNUMBER(SEARCH("kit 8", 'Painel ML'!C131)), 8,
IF(ISNUMBER(SEARCH("kit 9", 'Painel ML'!C131)), 9,
IF(ISNUMBER(SEARCH("kit 10", 'Painel ML'!C131)), 10,
IF(ISNUMBER(SEARCH("kit 11", 'Painel ML'!C131)), 11,
IF(ISNUMBER(SEARCH("kit 12", 'Painel ML'!C131)), 12,
IF(ISNUMBER(SEARCH("kit 13", 'Painel ML'!C131)), 13,
IF(ISNUMBER(SEARCH("kit 14", 'Painel ML'!C131)), 14,
IF(ISNUMBER(SEARCH("kit 15", 'Painel ML'!C131)), 15,
IF(ISNUMBER(SEARCH("kit 16", 'Painel ML'!C131)), 16,
IF(ISNUMBER(SEARCH("kit 17", 'Painel ML'!C131)), 17,
IF(ISNUMBER(SEARCH("kit 18", 'Painel ML'!C131)), 18,
IF(ISNUMBER(SEARCH("kit 19", 'Painel ML'!C131)), 19,
IF(ISNUMBER(SEARCH("kit 20", 'Painel ML'!C131)), 20, 0)))))))))))))))))))</f>
        <v>0</v>
      </c>
      <c r="B131">
        <f>IF(A131=0,'Painel ML'!A131,A131*'Painel ML'!A131)</f>
        <v>3</v>
      </c>
      <c r="D131">
        <f>IF(ISNUMBER(SEARCH("kit2", 'Painel Shopee'!B131)), 2,
IF(ISNUMBER(SEARCH("kit3", 'Painel Shopee'!B131)), 3,
IF(ISNUMBER(SEARCH("kit4", 'Painel Shopee'!B131)), 4,
IF(ISNUMBER(SEARCH("kit5", 'Painel Shopee'!B131)), 5,
IF(ISNUMBER(SEARCH("kit6", 'Painel Shopee'!B131)), 6,
IF(ISNUMBER(SEARCH("kit7", 'Painel Shopee'!B131)), 7,
IF(ISNUMBER(SEARCH("kit8", 'Painel Shopee'!B131)), 8,
IF(ISNUMBER(SEARCH("kit9", 'Painel Shopee'!B131)), 9,
IF(ISNUMBER(SEARCH("kit10", 'Painel Shopee'!B131)), 10,
IF(ISNUMBER(SEARCH("kit11", 'Painel Shopee'!B131)), 11,
IF(ISNUMBER(SEARCH("kit12", 'Painel Shopee'!B131)), 12,
IF(ISNUMBER(SEARCH("kit13", 'Painel Shopee'!B131)), 13,
IF(ISNUMBER(SEARCH("kit14", 'Painel Shopee'!B131)), 14,
IF(ISNUMBER(SEARCH("kit15", 'Painel Shopee'!B131)), 15,
IF(ISNUMBER(SEARCH("kit16", 'Painel Shopee'!B131)), 16,
IF(ISNUMBER(SEARCH("kit17", 'Painel Shopee'!B131)), 17,
IF(ISNUMBER(SEARCH("kit18", 'Painel Shopee'!B131)), 18,
IF(ISNUMBER(SEARCH("kit19", 'Painel Shopee'!B131)), 19,
IF(ISNUMBER(SEARCH("kit20", 'Painel Shopee'!B131)), 20, 0)))))))))))))))))))</f>
        <v>2</v>
      </c>
      <c r="E131">
        <f>IF(D131=0,'Painel Shopee'!C131,D131*'Painel Shopee'!C131)</f>
        <v>2</v>
      </c>
    </row>
    <row r="132" spans="1:5" x14ac:dyDescent="0.25">
      <c r="A132">
        <f>IF(ISNUMBER(SEARCH("kit 2", 'Painel ML'!C132)), 2,
IF(ISNUMBER(SEARCH("kit 3", 'Painel ML'!C132)), 3,
IF(ISNUMBER(SEARCH("kit 4", 'Painel ML'!C132)), 4,
IF(ISNUMBER(SEARCH("kit 5", 'Painel ML'!C132)), 5,
IF(ISNUMBER(SEARCH("kit 6", 'Painel ML'!C132)), 6,
IF(ISNUMBER(SEARCH("kit 7", 'Painel ML'!C132)), 7,
IF(ISNUMBER(SEARCH("kit 8", 'Painel ML'!C132)), 8,
IF(ISNUMBER(SEARCH("kit 9", 'Painel ML'!C132)), 9,
IF(ISNUMBER(SEARCH("kit 10", 'Painel ML'!C132)), 10,
IF(ISNUMBER(SEARCH("kit 11", 'Painel ML'!C132)), 11,
IF(ISNUMBER(SEARCH("kit 12", 'Painel ML'!C132)), 12,
IF(ISNUMBER(SEARCH("kit 13", 'Painel ML'!C132)), 13,
IF(ISNUMBER(SEARCH("kit 14", 'Painel ML'!C132)), 14,
IF(ISNUMBER(SEARCH("kit 15", 'Painel ML'!C132)), 15,
IF(ISNUMBER(SEARCH("kit 16", 'Painel ML'!C132)), 16,
IF(ISNUMBER(SEARCH("kit 17", 'Painel ML'!C132)), 17,
IF(ISNUMBER(SEARCH("kit 18", 'Painel ML'!C132)), 18,
IF(ISNUMBER(SEARCH("kit 19", 'Painel ML'!C132)), 19,
IF(ISNUMBER(SEARCH("kit 20", 'Painel ML'!C132)), 20, 0)))))))))))))))))))</f>
        <v>0</v>
      </c>
      <c r="B132">
        <f>IF(A132=0,'Painel ML'!A132,A132*'Painel ML'!A132)</f>
        <v>20</v>
      </c>
      <c r="D132">
        <f>IF(ISNUMBER(SEARCH("kit2", 'Painel Shopee'!B132)), 2,
IF(ISNUMBER(SEARCH("kit3", 'Painel Shopee'!B132)), 3,
IF(ISNUMBER(SEARCH("kit4", 'Painel Shopee'!B132)), 4,
IF(ISNUMBER(SEARCH("kit5", 'Painel Shopee'!B132)), 5,
IF(ISNUMBER(SEARCH("kit6", 'Painel Shopee'!B132)), 6,
IF(ISNUMBER(SEARCH("kit7", 'Painel Shopee'!B132)), 7,
IF(ISNUMBER(SEARCH("kit8", 'Painel Shopee'!B132)), 8,
IF(ISNUMBER(SEARCH("kit9", 'Painel Shopee'!B132)), 9,
IF(ISNUMBER(SEARCH("kit10", 'Painel Shopee'!B132)), 10,
IF(ISNUMBER(SEARCH("kit11", 'Painel Shopee'!B132)), 11,
IF(ISNUMBER(SEARCH("kit12", 'Painel Shopee'!B132)), 12,
IF(ISNUMBER(SEARCH("kit13", 'Painel Shopee'!B132)), 13,
IF(ISNUMBER(SEARCH("kit14", 'Painel Shopee'!B132)), 14,
IF(ISNUMBER(SEARCH("kit15", 'Painel Shopee'!B132)), 15,
IF(ISNUMBER(SEARCH("kit16", 'Painel Shopee'!B132)), 16,
IF(ISNUMBER(SEARCH("kit17", 'Painel Shopee'!B132)), 17,
IF(ISNUMBER(SEARCH("kit18", 'Painel Shopee'!B132)), 18,
IF(ISNUMBER(SEARCH("kit19", 'Painel Shopee'!B132)), 19,
IF(ISNUMBER(SEARCH("kit20", 'Painel Shopee'!B132)), 20, 0)))))))))))))))))))</f>
        <v>2</v>
      </c>
      <c r="E132">
        <f>IF(D132=0,'Painel Shopee'!C132,D132*'Painel Shopee'!C132)</f>
        <v>2</v>
      </c>
    </row>
    <row r="133" spans="1:5" x14ac:dyDescent="0.25">
      <c r="A133">
        <f>IF(ISNUMBER(SEARCH("kit 2", 'Painel ML'!C133)), 2,
IF(ISNUMBER(SEARCH("kit 3", 'Painel ML'!C133)), 3,
IF(ISNUMBER(SEARCH("kit 4", 'Painel ML'!C133)), 4,
IF(ISNUMBER(SEARCH("kit 5", 'Painel ML'!C133)), 5,
IF(ISNUMBER(SEARCH("kit 6", 'Painel ML'!C133)), 6,
IF(ISNUMBER(SEARCH("kit 7", 'Painel ML'!C133)), 7,
IF(ISNUMBER(SEARCH("kit 8", 'Painel ML'!C133)), 8,
IF(ISNUMBER(SEARCH("kit 9", 'Painel ML'!C133)), 9,
IF(ISNUMBER(SEARCH("kit 10", 'Painel ML'!C133)), 10,
IF(ISNUMBER(SEARCH("kit 11", 'Painel ML'!C133)), 11,
IF(ISNUMBER(SEARCH("kit 12", 'Painel ML'!C133)), 12,
IF(ISNUMBER(SEARCH("kit 13", 'Painel ML'!C133)), 13,
IF(ISNUMBER(SEARCH("kit 14", 'Painel ML'!C133)), 14,
IF(ISNUMBER(SEARCH("kit 15", 'Painel ML'!C133)), 15,
IF(ISNUMBER(SEARCH("kit 16", 'Painel ML'!C133)), 16,
IF(ISNUMBER(SEARCH("kit 17", 'Painel ML'!C133)), 17,
IF(ISNUMBER(SEARCH("kit 18", 'Painel ML'!C133)), 18,
IF(ISNUMBER(SEARCH("kit 19", 'Painel ML'!C133)), 19,
IF(ISNUMBER(SEARCH("kit 20", 'Painel ML'!C133)), 20, 0)))))))))))))))))))</f>
        <v>0</v>
      </c>
      <c r="B133">
        <f>IF(A133=0,'Painel ML'!A133,A133*'Painel ML'!A133)</f>
        <v>1</v>
      </c>
      <c r="D133">
        <f>IF(ISNUMBER(SEARCH("kit2", 'Painel Shopee'!B133)), 2,
IF(ISNUMBER(SEARCH("kit3", 'Painel Shopee'!B133)), 3,
IF(ISNUMBER(SEARCH("kit4", 'Painel Shopee'!B133)), 4,
IF(ISNUMBER(SEARCH("kit5", 'Painel Shopee'!B133)), 5,
IF(ISNUMBER(SEARCH("kit6", 'Painel Shopee'!B133)), 6,
IF(ISNUMBER(SEARCH("kit7", 'Painel Shopee'!B133)), 7,
IF(ISNUMBER(SEARCH("kit8", 'Painel Shopee'!B133)), 8,
IF(ISNUMBER(SEARCH("kit9", 'Painel Shopee'!B133)), 9,
IF(ISNUMBER(SEARCH("kit10", 'Painel Shopee'!B133)), 10,
IF(ISNUMBER(SEARCH("kit11", 'Painel Shopee'!B133)), 11,
IF(ISNUMBER(SEARCH("kit12", 'Painel Shopee'!B133)), 12,
IF(ISNUMBER(SEARCH("kit13", 'Painel Shopee'!B133)), 13,
IF(ISNUMBER(SEARCH("kit14", 'Painel Shopee'!B133)), 14,
IF(ISNUMBER(SEARCH("kit15", 'Painel Shopee'!B133)), 15,
IF(ISNUMBER(SEARCH("kit16", 'Painel Shopee'!B133)), 16,
IF(ISNUMBER(SEARCH("kit17", 'Painel Shopee'!B133)), 17,
IF(ISNUMBER(SEARCH("kit18", 'Painel Shopee'!B133)), 18,
IF(ISNUMBER(SEARCH("kit19", 'Painel Shopee'!B133)), 19,
IF(ISNUMBER(SEARCH("kit20", 'Painel Shopee'!B133)), 20, 0)))))))))))))))))))</f>
        <v>0</v>
      </c>
      <c r="E133">
        <f>IF(D133=0,'Painel Shopee'!C133,D133*'Painel Shopee'!C133)</f>
        <v>1</v>
      </c>
    </row>
    <row r="134" spans="1:5" x14ac:dyDescent="0.25">
      <c r="A134">
        <f>IF(ISNUMBER(SEARCH("kit 2", 'Painel ML'!C134)), 2,
IF(ISNUMBER(SEARCH("kit 3", 'Painel ML'!C134)), 3,
IF(ISNUMBER(SEARCH("kit 4", 'Painel ML'!C134)), 4,
IF(ISNUMBER(SEARCH("kit 5", 'Painel ML'!C134)), 5,
IF(ISNUMBER(SEARCH("kit 6", 'Painel ML'!C134)), 6,
IF(ISNUMBER(SEARCH("kit 7", 'Painel ML'!C134)), 7,
IF(ISNUMBER(SEARCH("kit 8", 'Painel ML'!C134)), 8,
IF(ISNUMBER(SEARCH("kit 9", 'Painel ML'!C134)), 9,
IF(ISNUMBER(SEARCH("kit 10", 'Painel ML'!C134)), 10,
IF(ISNUMBER(SEARCH("kit 11", 'Painel ML'!C134)), 11,
IF(ISNUMBER(SEARCH("kit 12", 'Painel ML'!C134)), 12,
IF(ISNUMBER(SEARCH("kit 13", 'Painel ML'!C134)), 13,
IF(ISNUMBER(SEARCH("kit 14", 'Painel ML'!C134)), 14,
IF(ISNUMBER(SEARCH("kit 15", 'Painel ML'!C134)), 15,
IF(ISNUMBER(SEARCH("kit 16", 'Painel ML'!C134)), 16,
IF(ISNUMBER(SEARCH("kit 17", 'Painel ML'!C134)), 17,
IF(ISNUMBER(SEARCH("kit 18", 'Painel ML'!C134)), 18,
IF(ISNUMBER(SEARCH("kit 19", 'Painel ML'!C134)), 19,
IF(ISNUMBER(SEARCH("kit 20", 'Painel ML'!C134)), 20, 0)))))))))))))))))))</f>
        <v>0</v>
      </c>
      <c r="B134">
        <f>IF(A134=0,'Painel ML'!A134,A134*'Painel ML'!A134)</f>
        <v>16</v>
      </c>
      <c r="D134">
        <f>IF(ISNUMBER(SEARCH("kit2", 'Painel Shopee'!B134)), 2,
IF(ISNUMBER(SEARCH("kit3", 'Painel Shopee'!B134)), 3,
IF(ISNUMBER(SEARCH("kit4", 'Painel Shopee'!B134)), 4,
IF(ISNUMBER(SEARCH("kit5", 'Painel Shopee'!B134)), 5,
IF(ISNUMBER(SEARCH("kit6", 'Painel Shopee'!B134)), 6,
IF(ISNUMBER(SEARCH("kit7", 'Painel Shopee'!B134)), 7,
IF(ISNUMBER(SEARCH("kit8", 'Painel Shopee'!B134)), 8,
IF(ISNUMBER(SEARCH("kit9", 'Painel Shopee'!B134)), 9,
IF(ISNUMBER(SEARCH("kit10", 'Painel Shopee'!B134)), 10,
IF(ISNUMBER(SEARCH("kit11", 'Painel Shopee'!B134)), 11,
IF(ISNUMBER(SEARCH("kit12", 'Painel Shopee'!B134)), 12,
IF(ISNUMBER(SEARCH("kit13", 'Painel Shopee'!B134)), 13,
IF(ISNUMBER(SEARCH("kit14", 'Painel Shopee'!B134)), 14,
IF(ISNUMBER(SEARCH("kit15", 'Painel Shopee'!B134)), 15,
IF(ISNUMBER(SEARCH("kit16", 'Painel Shopee'!B134)), 16,
IF(ISNUMBER(SEARCH("kit17", 'Painel Shopee'!B134)), 17,
IF(ISNUMBER(SEARCH("kit18", 'Painel Shopee'!B134)), 18,
IF(ISNUMBER(SEARCH("kit19", 'Painel Shopee'!B134)), 19,
IF(ISNUMBER(SEARCH("kit20", 'Painel Shopee'!B134)), 20, 0)))))))))))))))))))</f>
        <v>2</v>
      </c>
      <c r="E134">
        <f>IF(D134=0,'Painel Shopee'!C134,D134*'Painel Shopee'!C134)</f>
        <v>2</v>
      </c>
    </row>
    <row r="135" spans="1:5" x14ac:dyDescent="0.25">
      <c r="A135">
        <f>IF(ISNUMBER(SEARCH("kit 2", 'Painel ML'!C135)), 2,
IF(ISNUMBER(SEARCH("kit 3", 'Painel ML'!C135)), 3,
IF(ISNUMBER(SEARCH("kit 4", 'Painel ML'!C135)), 4,
IF(ISNUMBER(SEARCH("kit 5", 'Painel ML'!C135)), 5,
IF(ISNUMBER(SEARCH("kit 6", 'Painel ML'!C135)), 6,
IF(ISNUMBER(SEARCH("kit 7", 'Painel ML'!C135)), 7,
IF(ISNUMBER(SEARCH("kit 8", 'Painel ML'!C135)), 8,
IF(ISNUMBER(SEARCH("kit 9", 'Painel ML'!C135)), 9,
IF(ISNUMBER(SEARCH("kit 10", 'Painel ML'!C135)), 10,
IF(ISNUMBER(SEARCH("kit 11", 'Painel ML'!C135)), 11,
IF(ISNUMBER(SEARCH("kit 12", 'Painel ML'!C135)), 12,
IF(ISNUMBER(SEARCH("kit 13", 'Painel ML'!C135)), 13,
IF(ISNUMBER(SEARCH("kit 14", 'Painel ML'!C135)), 14,
IF(ISNUMBER(SEARCH("kit 15", 'Painel ML'!C135)), 15,
IF(ISNUMBER(SEARCH("kit 16", 'Painel ML'!C135)), 16,
IF(ISNUMBER(SEARCH("kit 17", 'Painel ML'!C135)), 17,
IF(ISNUMBER(SEARCH("kit 18", 'Painel ML'!C135)), 18,
IF(ISNUMBER(SEARCH("kit 19", 'Painel ML'!C135)), 19,
IF(ISNUMBER(SEARCH("kit 20", 'Painel ML'!C135)), 20, 0)))))))))))))))))))</f>
        <v>3</v>
      </c>
      <c r="B135">
        <f>IF(A135=0,'Painel ML'!A135,A135*'Painel ML'!A135)</f>
        <v>3</v>
      </c>
      <c r="D135">
        <f>IF(ISNUMBER(SEARCH("kit2", 'Painel Shopee'!B135)), 2,
IF(ISNUMBER(SEARCH("kit3", 'Painel Shopee'!B135)), 3,
IF(ISNUMBER(SEARCH("kit4", 'Painel Shopee'!B135)), 4,
IF(ISNUMBER(SEARCH("kit5", 'Painel Shopee'!B135)), 5,
IF(ISNUMBER(SEARCH("kit6", 'Painel Shopee'!B135)), 6,
IF(ISNUMBER(SEARCH("kit7", 'Painel Shopee'!B135)), 7,
IF(ISNUMBER(SEARCH("kit8", 'Painel Shopee'!B135)), 8,
IF(ISNUMBER(SEARCH("kit9", 'Painel Shopee'!B135)), 9,
IF(ISNUMBER(SEARCH("kit10", 'Painel Shopee'!B135)), 10,
IF(ISNUMBER(SEARCH("kit11", 'Painel Shopee'!B135)), 11,
IF(ISNUMBER(SEARCH("kit12", 'Painel Shopee'!B135)), 12,
IF(ISNUMBER(SEARCH("kit13", 'Painel Shopee'!B135)), 13,
IF(ISNUMBER(SEARCH("kit14", 'Painel Shopee'!B135)), 14,
IF(ISNUMBER(SEARCH("kit15", 'Painel Shopee'!B135)), 15,
IF(ISNUMBER(SEARCH("kit16", 'Painel Shopee'!B135)), 16,
IF(ISNUMBER(SEARCH("kit17", 'Painel Shopee'!B135)), 17,
IF(ISNUMBER(SEARCH("kit18", 'Painel Shopee'!B135)), 18,
IF(ISNUMBER(SEARCH("kit19", 'Painel Shopee'!B135)), 19,
IF(ISNUMBER(SEARCH("kit20", 'Painel Shopee'!B135)), 20, 0)))))))))))))))))))</f>
        <v>0</v>
      </c>
      <c r="E135">
        <f>IF(D135=0,'Painel Shopee'!C135,D135*'Painel Shopee'!C135)</f>
        <v>1</v>
      </c>
    </row>
    <row r="136" spans="1:5" x14ac:dyDescent="0.25">
      <c r="A136">
        <f>IF(ISNUMBER(SEARCH("kit 2", 'Painel ML'!C136)), 2,
IF(ISNUMBER(SEARCH("kit 3", 'Painel ML'!C136)), 3,
IF(ISNUMBER(SEARCH("kit 4", 'Painel ML'!C136)), 4,
IF(ISNUMBER(SEARCH("kit 5", 'Painel ML'!C136)), 5,
IF(ISNUMBER(SEARCH("kit 6", 'Painel ML'!C136)), 6,
IF(ISNUMBER(SEARCH("kit 7", 'Painel ML'!C136)), 7,
IF(ISNUMBER(SEARCH("kit 8", 'Painel ML'!C136)), 8,
IF(ISNUMBER(SEARCH("kit 9", 'Painel ML'!C136)), 9,
IF(ISNUMBER(SEARCH("kit 10", 'Painel ML'!C136)), 10,
IF(ISNUMBER(SEARCH("kit 11", 'Painel ML'!C136)), 11,
IF(ISNUMBER(SEARCH("kit 12", 'Painel ML'!C136)), 12,
IF(ISNUMBER(SEARCH("kit 13", 'Painel ML'!C136)), 13,
IF(ISNUMBER(SEARCH("kit 14", 'Painel ML'!C136)), 14,
IF(ISNUMBER(SEARCH("kit 15", 'Painel ML'!C136)), 15,
IF(ISNUMBER(SEARCH("kit 16", 'Painel ML'!C136)), 16,
IF(ISNUMBER(SEARCH("kit 17", 'Painel ML'!C136)), 17,
IF(ISNUMBER(SEARCH("kit 18", 'Painel ML'!C136)), 18,
IF(ISNUMBER(SEARCH("kit 19", 'Painel ML'!C136)), 19,
IF(ISNUMBER(SEARCH("kit 20", 'Painel ML'!C136)), 20, 0)))))))))))))))))))</f>
        <v>0</v>
      </c>
      <c r="B136">
        <f>IF(A136=0,'Painel ML'!A136,A136*'Painel ML'!A136)</f>
        <v>1</v>
      </c>
      <c r="D136">
        <f>IF(ISNUMBER(SEARCH("kit2", 'Painel Shopee'!B136)), 2,
IF(ISNUMBER(SEARCH("kit3", 'Painel Shopee'!B136)), 3,
IF(ISNUMBER(SEARCH("kit4", 'Painel Shopee'!B136)), 4,
IF(ISNUMBER(SEARCH("kit5", 'Painel Shopee'!B136)), 5,
IF(ISNUMBER(SEARCH("kit6", 'Painel Shopee'!B136)), 6,
IF(ISNUMBER(SEARCH("kit7", 'Painel Shopee'!B136)), 7,
IF(ISNUMBER(SEARCH("kit8", 'Painel Shopee'!B136)), 8,
IF(ISNUMBER(SEARCH("kit9", 'Painel Shopee'!B136)), 9,
IF(ISNUMBER(SEARCH("kit10", 'Painel Shopee'!B136)), 10,
IF(ISNUMBER(SEARCH("kit11", 'Painel Shopee'!B136)), 11,
IF(ISNUMBER(SEARCH("kit12", 'Painel Shopee'!B136)), 12,
IF(ISNUMBER(SEARCH("kit13", 'Painel Shopee'!B136)), 13,
IF(ISNUMBER(SEARCH("kit14", 'Painel Shopee'!B136)), 14,
IF(ISNUMBER(SEARCH("kit15", 'Painel Shopee'!B136)), 15,
IF(ISNUMBER(SEARCH("kit16", 'Painel Shopee'!B136)), 16,
IF(ISNUMBER(SEARCH("kit17", 'Painel Shopee'!B136)), 17,
IF(ISNUMBER(SEARCH("kit18", 'Painel Shopee'!B136)), 18,
IF(ISNUMBER(SEARCH("kit19", 'Painel Shopee'!B136)), 19,
IF(ISNUMBER(SEARCH("kit20", 'Painel Shopee'!B136)), 20, 0)))))))))))))))))))</f>
        <v>2</v>
      </c>
      <c r="E136">
        <f>IF(D136=0,'Painel Shopee'!C136,D136*'Painel Shopee'!C136)</f>
        <v>4</v>
      </c>
    </row>
    <row r="137" spans="1:5" x14ac:dyDescent="0.25">
      <c r="A137">
        <f>IF(ISNUMBER(SEARCH("kit 2", 'Painel ML'!C137)), 2,
IF(ISNUMBER(SEARCH("kit 3", 'Painel ML'!C137)), 3,
IF(ISNUMBER(SEARCH("kit 4", 'Painel ML'!C137)), 4,
IF(ISNUMBER(SEARCH("kit 5", 'Painel ML'!C137)), 5,
IF(ISNUMBER(SEARCH("kit 6", 'Painel ML'!C137)), 6,
IF(ISNUMBER(SEARCH("kit 7", 'Painel ML'!C137)), 7,
IF(ISNUMBER(SEARCH("kit 8", 'Painel ML'!C137)), 8,
IF(ISNUMBER(SEARCH("kit 9", 'Painel ML'!C137)), 9,
IF(ISNUMBER(SEARCH("kit 10", 'Painel ML'!C137)), 10,
IF(ISNUMBER(SEARCH("kit 11", 'Painel ML'!C137)), 11,
IF(ISNUMBER(SEARCH("kit 12", 'Painel ML'!C137)), 12,
IF(ISNUMBER(SEARCH("kit 13", 'Painel ML'!C137)), 13,
IF(ISNUMBER(SEARCH("kit 14", 'Painel ML'!C137)), 14,
IF(ISNUMBER(SEARCH("kit 15", 'Painel ML'!C137)), 15,
IF(ISNUMBER(SEARCH("kit 16", 'Painel ML'!C137)), 16,
IF(ISNUMBER(SEARCH("kit 17", 'Painel ML'!C137)), 17,
IF(ISNUMBER(SEARCH("kit 18", 'Painel ML'!C137)), 18,
IF(ISNUMBER(SEARCH("kit 19", 'Painel ML'!C137)), 19,
IF(ISNUMBER(SEARCH("kit 20", 'Painel ML'!C137)), 20, 0)))))))))))))))))))</f>
        <v>0</v>
      </c>
      <c r="B137">
        <f>IF(A137=0,'Painel ML'!A137,A137*'Painel ML'!A137)</f>
        <v>2</v>
      </c>
      <c r="D137">
        <f>IF(ISNUMBER(SEARCH("kit2", 'Painel Shopee'!B137)), 2,
IF(ISNUMBER(SEARCH("kit3", 'Painel Shopee'!B137)), 3,
IF(ISNUMBER(SEARCH("kit4", 'Painel Shopee'!B137)), 4,
IF(ISNUMBER(SEARCH("kit5", 'Painel Shopee'!B137)), 5,
IF(ISNUMBER(SEARCH("kit6", 'Painel Shopee'!B137)), 6,
IF(ISNUMBER(SEARCH("kit7", 'Painel Shopee'!B137)), 7,
IF(ISNUMBER(SEARCH("kit8", 'Painel Shopee'!B137)), 8,
IF(ISNUMBER(SEARCH("kit9", 'Painel Shopee'!B137)), 9,
IF(ISNUMBER(SEARCH("kit10", 'Painel Shopee'!B137)), 10,
IF(ISNUMBER(SEARCH("kit11", 'Painel Shopee'!B137)), 11,
IF(ISNUMBER(SEARCH("kit12", 'Painel Shopee'!B137)), 12,
IF(ISNUMBER(SEARCH("kit13", 'Painel Shopee'!B137)), 13,
IF(ISNUMBER(SEARCH("kit14", 'Painel Shopee'!B137)), 14,
IF(ISNUMBER(SEARCH("kit15", 'Painel Shopee'!B137)), 15,
IF(ISNUMBER(SEARCH("kit16", 'Painel Shopee'!B137)), 16,
IF(ISNUMBER(SEARCH("kit17", 'Painel Shopee'!B137)), 17,
IF(ISNUMBER(SEARCH("kit18", 'Painel Shopee'!B137)), 18,
IF(ISNUMBER(SEARCH("kit19", 'Painel Shopee'!B137)), 19,
IF(ISNUMBER(SEARCH("kit20", 'Painel Shopee'!B137)), 20, 0)))))))))))))))))))</f>
        <v>2</v>
      </c>
      <c r="E137">
        <f>IF(D137=0,'Painel Shopee'!C137,D137*'Painel Shopee'!C137)</f>
        <v>2</v>
      </c>
    </row>
    <row r="138" spans="1:5" x14ac:dyDescent="0.25">
      <c r="A138">
        <f>IF(ISNUMBER(SEARCH("kit 2", 'Painel ML'!C138)), 2,
IF(ISNUMBER(SEARCH("kit 3", 'Painel ML'!C138)), 3,
IF(ISNUMBER(SEARCH("kit 4", 'Painel ML'!C138)), 4,
IF(ISNUMBER(SEARCH("kit 5", 'Painel ML'!C138)), 5,
IF(ISNUMBER(SEARCH("kit 6", 'Painel ML'!C138)), 6,
IF(ISNUMBER(SEARCH("kit 7", 'Painel ML'!C138)), 7,
IF(ISNUMBER(SEARCH("kit 8", 'Painel ML'!C138)), 8,
IF(ISNUMBER(SEARCH("kit 9", 'Painel ML'!C138)), 9,
IF(ISNUMBER(SEARCH("kit 10", 'Painel ML'!C138)), 10,
IF(ISNUMBER(SEARCH("kit 11", 'Painel ML'!C138)), 11,
IF(ISNUMBER(SEARCH("kit 12", 'Painel ML'!C138)), 12,
IF(ISNUMBER(SEARCH("kit 13", 'Painel ML'!C138)), 13,
IF(ISNUMBER(SEARCH("kit 14", 'Painel ML'!C138)), 14,
IF(ISNUMBER(SEARCH("kit 15", 'Painel ML'!C138)), 15,
IF(ISNUMBER(SEARCH("kit 16", 'Painel ML'!C138)), 16,
IF(ISNUMBER(SEARCH("kit 17", 'Painel ML'!C138)), 17,
IF(ISNUMBER(SEARCH("kit 18", 'Painel ML'!C138)), 18,
IF(ISNUMBER(SEARCH("kit 19", 'Painel ML'!C138)), 19,
IF(ISNUMBER(SEARCH("kit 20", 'Painel ML'!C138)), 20, 0)))))))))))))))))))</f>
        <v>2</v>
      </c>
      <c r="B138">
        <f>IF(A138=0,'Painel ML'!A138,A138*'Painel ML'!A138)</f>
        <v>2</v>
      </c>
      <c r="D138">
        <f>IF(ISNUMBER(SEARCH("kit2", 'Painel Shopee'!B138)), 2,
IF(ISNUMBER(SEARCH("kit3", 'Painel Shopee'!B138)), 3,
IF(ISNUMBER(SEARCH("kit4", 'Painel Shopee'!B138)), 4,
IF(ISNUMBER(SEARCH("kit5", 'Painel Shopee'!B138)), 5,
IF(ISNUMBER(SEARCH("kit6", 'Painel Shopee'!B138)), 6,
IF(ISNUMBER(SEARCH("kit7", 'Painel Shopee'!B138)), 7,
IF(ISNUMBER(SEARCH("kit8", 'Painel Shopee'!B138)), 8,
IF(ISNUMBER(SEARCH("kit9", 'Painel Shopee'!B138)), 9,
IF(ISNUMBER(SEARCH("kit10", 'Painel Shopee'!B138)), 10,
IF(ISNUMBER(SEARCH("kit11", 'Painel Shopee'!B138)), 11,
IF(ISNUMBER(SEARCH("kit12", 'Painel Shopee'!B138)), 12,
IF(ISNUMBER(SEARCH("kit13", 'Painel Shopee'!B138)), 13,
IF(ISNUMBER(SEARCH("kit14", 'Painel Shopee'!B138)), 14,
IF(ISNUMBER(SEARCH("kit15", 'Painel Shopee'!B138)), 15,
IF(ISNUMBER(SEARCH("kit16", 'Painel Shopee'!B138)), 16,
IF(ISNUMBER(SEARCH("kit17", 'Painel Shopee'!B138)), 17,
IF(ISNUMBER(SEARCH("kit18", 'Painel Shopee'!B138)), 18,
IF(ISNUMBER(SEARCH("kit19", 'Painel Shopee'!B138)), 19,
IF(ISNUMBER(SEARCH("kit20", 'Painel Shopee'!B138)), 20, 0)))))))))))))))))))</f>
        <v>5</v>
      </c>
      <c r="E138">
        <f>IF(D138=0,'Painel Shopee'!C138,D138*'Painel Shopee'!C138)</f>
        <v>5</v>
      </c>
    </row>
    <row r="139" spans="1:5" x14ac:dyDescent="0.25">
      <c r="A139">
        <f>IF(ISNUMBER(SEARCH("kit 2", 'Painel ML'!C139)), 2,
IF(ISNUMBER(SEARCH("kit 3", 'Painel ML'!C139)), 3,
IF(ISNUMBER(SEARCH("kit 4", 'Painel ML'!C139)), 4,
IF(ISNUMBER(SEARCH("kit 5", 'Painel ML'!C139)), 5,
IF(ISNUMBER(SEARCH("kit 6", 'Painel ML'!C139)), 6,
IF(ISNUMBER(SEARCH("kit 7", 'Painel ML'!C139)), 7,
IF(ISNUMBER(SEARCH("kit 8", 'Painel ML'!C139)), 8,
IF(ISNUMBER(SEARCH("kit 9", 'Painel ML'!C139)), 9,
IF(ISNUMBER(SEARCH("kit 10", 'Painel ML'!C139)), 10,
IF(ISNUMBER(SEARCH("kit 11", 'Painel ML'!C139)), 11,
IF(ISNUMBER(SEARCH("kit 12", 'Painel ML'!C139)), 12,
IF(ISNUMBER(SEARCH("kit 13", 'Painel ML'!C139)), 13,
IF(ISNUMBER(SEARCH("kit 14", 'Painel ML'!C139)), 14,
IF(ISNUMBER(SEARCH("kit 15", 'Painel ML'!C139)), 15,
IF(ISNUMBER(SEARCH("kit 16", 'Painel ML'!C139)), 16,
IF(ISNUMBER(SEARCH("kit 17", 'Painel ML'!C139)), 17,
IF(ISNUMBER(SEARCH("kit 18", 'Painel ML'!C139)), 18,
IF(ISNUMBER(SEARCH("kit 19", 'Painel ML'!C139)), 19,
IF(ISNUMBER(SEARCH("kit 20", 'Painel ML'!C139)), 20, 0)))))))))))))))))))</f>
        <v>0</v>
      </c>
      <c r="B139">
        <f>IF(A139=0,'Painel ML'!A139,A139*'Painel ML'!A139)</f>
        <v>3</v>
      </c>
      <c r="D139">
        <f>IF(ISNUMBER(SEARCH("kit2", 'Painel Shopee'!B139)), 2,
IF(ISNUMBER(SEARCH("kit3", 'Painel Shopee'!B139)), 3,
IF(ISNUMBER(SEARCH("kit4", 'Painel Shopee'!B139)), 4,
IF(ISNUMBER(SEARCH("kit5", 'Painel Shopee'!B139)), 5,
IF(ISNUMBER(SEARCH("kit6", 'Painel Shopee'!B139)), 6,
IF(ISNUMBER(SEARCH("kit7", 'Painel Shopee'!B139)), 7,
IF(ISNUMBER(SEARCH("kit8", 'Painel Shopee'!B139)), 8,
IF(ISNUMBER(SEARCH("kit9", 'Painel Shopee'!B139)), 9,
IF(ISNUMBER(SEARCH("kit10", 'Painel Shopee'!B139)), 10,
IF(ISNUMBER(SEARCH("kit11", 'Painel Shopee'!B139)), 11,
IF(ISNUMBER(SEARCH("kit12", 'Painel Shopee'!B139)), 12,
IF(ISNUMBER(SEARCH("kit13", 'Painel Shopee'!B139)), 13,
IF(ISNUMBER(SEARCH("kit14", 'Painel Shopee'!B139)), 14,
IF(ISNUMBER(SEARCH("kit15", 'Painel Shopee'!B139)), 15,
IF(ISNUMBER(SEARCH("kit16", 'Painel Shopee'!B139)), 16,
IF(ISNUMBER(SEARCH("kit17", 'Painel Shopee'!B139)), 17,
IF(ISNUMBER(SEARCH("kit18", 'Painel Shopee'!B139)), 18,
IF(ISNUMBER(SEARCH("kit19", 'Painel Shopee'!B139)), 19,
IF(ISNUMBER(SEARCH("kit20", 'Painel Shopee'!B139)), 20, 0)))))))))))))))))))</f>
        <v>0</v>
      </c>
      <c r="E139">
        <f>IF(D139=0,'Painel Shopee'!C139,D139*'Painel Shopee'!C139)</f>
        <v>1</v>
      </c>
    </row>
    <row r="140" spans="1:5" x14ac:dyDescent="0.25">
      <c r="A140">
        <f>IF(ISNUMBER(SEARCH("kit 2", 'Painel ML'!C140)), 2,
IF(ISNUMBER(SEARCH("kit 3", 'Painel ML'!C140)), 3,
IF(ISNUMBER(SEARCH("kit 4", 'Painel ML'!C140)), 4,
IF(ISNUMBER(SEARCH("kit 5", 'Painel ML'!C140)), 5,
IF(ISNUMBER(SEARCH("kit 6", 'Painel ML'!C140)), 6,
IF(ISNUMBER(SEARCH("kit 7", 'Painel ML'!C140)), 7,
IF(ISNUMBER(SEARCH("kit 8", 'Painel ML'!C140)), 8,
IF(ISNUMBER(SEARCH("kit 9", 'Painel ML'!C140)), 9,
IF(ISNUMBER(SEARCH("kit 10", 'Painel ML'!C140)), 10,
IF(ISNUMBER(SEARCH("kit 11", 'Painel ML'!C140)), 11,
IF(ISNUMBER(SEARCH("kit 12", 'Painel ML'!C140)), 12,
IF(ISNUMBER(SEARCH("kit 13", 'Painel ML'!C140)), 13,
IF(ISNUMBER(SEARCH("kit 14", 'Painel ML'!C140)), 14,
IF(ISNUMBER(SEARCH("kit 15", 'Painel ML'!C140)), 15,
IF(ISNUMBER(SEARCH("kit 16", 'Painel ML'!C140)), 16,
IF(ISNUMBER(SEARCH("kit 17", 'Painel ML'!C140)), 17,
IF(ISNUMBER(SEARCH("kit 18", 'Painel ML'!C140)), 18,
IF(ISNUMBER(SEARCH("kit 19", 'Painel ML'!C140)), 19,
IF(ISNUMBER(SEARCH("kit 20", 'Painel ML'!C140)), 20, 0)))))))))))))))))))</f>
        <v>0</v>
      </c>
      <c r="B140">
        <f>IF(A140=0,'Painel ML'!A140,A140*'Painel ML'!A140)</f>
        <v>1</v>
      </c>
      <c r="D140">
        <f>IF(ISNUMBER(SEARCH("kit2", 'Painel Shopee'!B140)), 2,
IF(ISNUMBER(SEARCH("kit3", 'Painel Shopee'!B140)), 3,
IF(ISNUMBER(SEARCH("kit4", 'Painel Shopee'!B140)), 4,
IF(ISNUMBER(SEARCH("kit5", 'Painel Shopee'!B140)), 5,
IF(ISNUMBER(SEARCH("kit6", 'Painel Shopee'!B140)), 6,
IF(ISNUMBER(SEARCH("kit7", 'Painel Shopee'!B140)), 7,
IF(ISNUMBER(SEARCH("kit8", 'Painel Shopee'!B140)), 8,
IF(ISNUMBER(SEARCH("kit9", 'Painel Shopee'!B140)), 9,
IF(ISNUMBER(SEARCH("kit10", 'Painel Shopee'!B140)), 10,
IF(ISNUMBER(SEARCH("kit11", 'Painel Shopee'!B140)), 11,
IF(ISNUMBER(SEARCH("kit12", 'Painel Shopee'!B140)), 12,
IF(ISNUMBER(SEARCH("kit13", 'Painel Shopee'!B140)), 13,
IF(ISNUMBER(SEARCH("kit14", 'Painel Shopee'!B140)), 14,
IF(ISNUMBER(SEARCH("kit15", 'Painel Shopee'!B140)), 15,
IF(ISNUMBER(SEARCH("kit16", 'Painel Shopee'!B140)), 16,
IF(ISNUMBER(SEARCH("kit17", 'Painel Shopee'!B140)), 17,
IF(ISNUMBER(SEARCH("kit18", 'Painel Shopee'!B140)), 18,
IF(ISNUMBER(SEARCH("kit19", 'Painel Shopee'!B140)), 19,
IF(ISNUMBER(SEARCH("kit20", 'Painel Shopee'!B140)), 20, 0)))))))))))))))))))</f>
        <v>0</v>
      </c>
      <c r="E140">
        <f>IF(D140=0,'Painel Shopee'!C140,D140*'Painel Shopee'!C140)</f>
        <v>1</v>
      </c>
    </row>
    <row r="141" spans="1:5" x14ac:dyDescent="0.25">
      <c r="A141">
        <f>IF(ISNUMBER(SEARCH("kit 2", 'Painel ML'!C141)), 2,
IF(ISNUMBER(SEARCH("kit 3", 'Painel ML'!C141)), 3,
IF(ISNUMBER(SEARCH("kit 4", 'Painel ML'!C141)), 4,
IF(ISNUMBER(SEARCH("kit 5", 'Painel ML'!C141)), 5,
IF(ISNUMBER(SEARCH("kit 6", 'Painel ML'!C141)), 6,
IF(ISNUMBER(SEARCH("kit 7", 'Painel ML'!C141)), 7,
IF(ISNUMBER(SEARCH("kit 8", 'Painel ML'!C141)), 8,
IF(ISNUMBER(SEARCH("kit 9", 'Painel ML'!C141)), 9,
IF(ISNUMBER(SEARCH("kit 10", 'Painel ML'!C141)), 10,
IF(ISNUMBER(SEARCH("kit 11", 'Painel ML'!C141)), 11,
IF(ISNUMBER(SEARCH("kit 12", 'Painel ML'!C141)), 12,
IF(ISNUMBER(SEARCH("kit 13", 'Painel ML'!C141)), 13,
IF(ISNUMBER(SEARCH("kit 14", 'Painel ML'!C141)), 14,
IF(ISNUMBER(SEARCH("kit 15", 'Painel ML'!C141)), 15,
IF(ISNUMBER(SEARCH("kit 16", 'Painel ML'!C141)), 16,
IF(ISNUMBER(SEARCH("kit 17", 'Painel ML'!C141)), 17,
IF(ISNUMBER(SEARCH("kit 18", 'Painel ML'!C141)), 18,
IF(ISNUMBER(SEARCH("kit 19", 'Painel ML'!C141)), 19,
IF(ISNUMBER(SEARCH("kit 20", 'Painel ML'!C141)), 20, 0)))))))))))))))))))</f>
        <v>2</v>
      </c>
      <c r="B141">
        <f>IF(A141=0,'Painel ML'!A141,A141*'Painel ML'!A141)</f>
        <v>2</v>
      </c>
      <c r="D141">
        <f>IF(ISNUMBER(SEARCH("kit2", 'Painel Shopee'!B141)), 2,
IF(ISNUMBER(SEARCH("kit3", 'Painel Shopee'!B141)), 3,
IF(ISNUMBER(SEARCH("kit4", 'Painel Shopee'!B141)), 4,
IF(ISNUMBER(SEARCH("kit5", 'Painel Shopee'!B141)), 5,
IF(ISNUMBER(SEARCH("kit6", 'Painel Shopee'!B141)), 6,
IF(ISNUMBER(SEARCH("kit7", 'Painel Shopee'!B141)), 7,
IF(ISNUMBER(SEARCH("kit8", 'Painel Shopee'!B141)), 8,
IF(ISNUMBER(SEARCH("kit9", 'Painel Shopee'!B141)), 9,
IF(ISNUMBER(SEARCH("kit10", 'Painel Shopee'!B141)), 10,
IF(ISNUMBER(SEARCH("kit11", 'Painel Shopee'!B141)), 11,
IF(ISNUMBER(SEARCH("kit12", 'Painel Shopee'!B141)), 12,
IF(ISNUMBER(SEARCH("kit13", 'Painel Shopee'!B141)), 13,
IF(ISNUMBER(SEARCH("kit14", 'Painel Shopee'!B141)), 14,
IF(ISNUMBER(SEARCH("kit15", 'Painel Shopee'!B141)), 15,
IF(ISNUMBER(SEARCH("kit16", 'Painel Shopee'!B141)), 16,
IF(ISNUMBER(SEARCH("kit17", 'Painel Shopee'!B141)), 17,
IF(ISNUMBER(SEARCH("kit18", 'Painel Shopee'!B141)), 18,
IF(ISNUMBER(SEARCH("kit19", 'Painel Shopee'!B141)), 19,
IF(ISNUMBER(SEARCH("kit20", 'Painel Shopee'!B141)), 20, 0)))))))))))))))))))</f>
        <v>5</v>
      </c>
      <c r="E141">
        <f>IF(D141=0,'Painel Shopee'!C141,D141*'Painel Shopee'!C141)</f>
        <v>5</v>
      </c>
    </row>
    <row r="142" spans="1:5" x14ac:dyDescent="0.25">
      <c r="A142">
        <f>IF(ISNUMBER(SEARCH("kit 2", 'Painel ML'!C142)), 2,
IF(ISNUMBER(SEARCH("kit 3", 'Painel ML'!C142)), 3,
IF(ISNUMBER(SEARCH("kit 4", 'Painel ML'!C142)), 4,
IF(ISNUMBER(SEARCH("kit 5", 'Painel ML'!C142)), 5,
IF(ISNUMBER(SEARCH("kit 6", 'Painel ML'!C142)), 6,
IF(ISNUMBER(SEARCH("kit 7", 'Painel ML'!C142)), 7,
IF(ISNUMBER(SEARCH("kit 8", 'Painel ML'!C142)), 8,
IF(ISNUMBER(SEARCH("kit 9", 'Painel ML'!C142)), 9,
IF(ISNUMBER(SEARCH("kit 10", 'Painel ML'!C142)), 10,
IF(ISNUMBER(SEARCH("kit 11", 'Painel ML'!C142)), 11,
IF(ISNUMBER(SEARCH("kit 12", 'Painel ML'!C142)), 12,
IF(ISNUMBER(SEARCH("kit 13", 'Painel ML'!C142)), 13,
IF(ISNUMBER(SEARCH("kit 14", 'Painel ML'!C142)), 14,
IF(ISNUMBER(SEARCH("kit 15", 'Painel ML'!C142)), 15,
IF(ISNUMBER(SEARCH("kit 16", 'Painel ML'!C142)), 16,
IF(ISNUMBER(SEARCH("kit 17", 'Painel ML'!C142)), 17,
IF(ISNUMBER(SEARCH("kit 18", 'Painel ML'!C142)), 18,
IF(ISNUMBER(SEARCH("kit 19", 'Painel ML'!C142)), 19,
IF(ISNUMBER(SEARCH("kit 20", 'Painel ML'!C142)), 20, 0)))))))))))))))))))</f>
        <v>0</v>
      </c>
      <c r="B142">
        <f>IF(A142=0,'Painel ML'!A142,A142*'Painel ML'!A142)</f>
        <v>1</v>
      </c>
      <c r="D142">
        <f>IF(ISNUMBER(SEARCH("kit2", 'Painel Shopee'!B142)), 2,
IF(ISNUMBER(SEARCH("kit3", 'Painel Shopee'!B142)), 3,
IF(ISNUMBER(SEARCH("kit4", 'Painel Shopee'!B142)), 4,
IF(ISNUMBER(SEARCH("kit5", 'Painel Shopee'!B142)), 5,
IF(ISNUMBER(SEARCH("kit6", 'Painel Shopee'!B142)), 6,
IF(ISNUMBER(SEARCH("kit7", 'Painel Shopee'!B142)), 7,
IF(ISNUMBER(SEARCH("kit8", 'Painel Shopee'!B142)), 8,
IF(ISNUMBER(SEARCH("kit9", 'Painel Shopee'!B142)), 9,
IF(ISNUMBER(SEARCH("kit10", 'Painel Shopee'!B142)), 10,
IF(ISNUMBER(SEARCH("kit11", 'Painel Shopee'!B142)), 11,
IF(ISNUMBER(SEARCH("kit12", 'Painel Shopee'!B142)), 12,
IF(ISNUMBER(SEARCH("kit13", 'Painel Shopee'!B142)), 13,
IF(ISNUMBER(SEARCH("kit14", 'Painel Shopee'!B142)), 14,
IF(ISNUMBER(SEARCH("kit15", 'Painel Shopee'!B142)), 15,
IF(ISNUMBER(SEARCH("kit16", 'Painel Shopee'!B142)), 16,
IF(ISNUMBER(SEARCH("kit17", 'Painel Shopee'!B142)), 17,
IF(ISNUMBER(SEARCH("kit18", 'Painel Shopee'!B142)), 18,
IF(ISNUMBER(SEARCH("kit19", 'Painel Shopee'!B142)), 19,
IF(ISNUMBER(SEARCH("kit20", 'Painel Shopee'!B142)), 20, 0)))))))))))))))))))</f>
        <v>0</v>
      </c>
      <c r="E142">
        <f>IF(D142=0,'Painel Shopee'!C142,D142*'Painel Shopee'!C142)</f>
        <v>1</v>
      </c>
    </row>
    <row r="143" spans="1:5" x14ac:dyDescent="0.25">
      <c r="A143">
        <f>IF(ISNUMBER(SEARCH("kit 2", 'Painel ML'!C143)), 2,
IF(ISNUMBER(SEARCH("kit 3", 'Painel ML'!C143)), 3,
IF(ISNUMBER(SEARCH("kit 4", 'Painel ML'!C143)), 4,
IF(ISNUMBER(SEARCH("kit 5", 'Painel ML'!C143)), 5,
IF(ISNUMBER(SEARCH("kit 6", 'Painel ML'!C143)), 6,
IF(ISNUMBER(SEARCH("kit 7", 'Painel ML'!C143)), 7,
IF(ISNUMBER(SEARCH("kit 8", 'Painel ML'!C143)), 8,
IF(ISNUMBER(SEARCH("kit 9", 'Painel ML'!C143)), 9,
IF(ISNUMBER(SEARCH("kit 10", 'Painel ML'!C143)), 10,
IF(ISNUMBER(SEARCH("kit 11", 'Painel ML'!C143)), 11,
IF(ISNUMBER(SEARCH("kit 12", 'Painel ML'!C143)), 12,
IF(ISNUMBER(SEARCH("kit 13", 'Painel ML'!C143)), 13,
IF(ISNUMBER(SEARCH("kit 14", 'Painel ML'!C143)), 14,
IF(ISNUMBER(SEARCH("kit 15", 'Painel ML'!C143)), 15,
IF(ISNUMBER(SEARCH("kit 16", 'Painel ML'!C143)), 16,
IF(ISNUMBER(SEARCH("kit 17", 'Painel ML'!C143)), 17,
IF(ISNUMBER(SEARCH("kit 18", 'Painel ML'!C143)), 18,
IF(ISNUMBER(SEARCH("kit 19", 'Painel ML'!C143)), 19,
IF(ISNUMBER(SEARCH("kit 20", 'Painel ML'!C143)), 20, 0)))))))))))))))))))</f>
        <v>0</v>
      </c>
      <c r="B143">
        <f>IF(A143=0,'Painel ML'!A143,A143*'Painel ML'!A143)</f>
        <v>5</v>
      </c>
      <c r="D143">
        <f>IF(ISNUMBER(SEARCH("kit2", 'Painel Shopee'!B143)), 2,
IF(ISNUMBER(SEARCH("kit3", 'Painel Shopee'!B143)), 3,
IF(ISNUMBER(SEARCH("kit4", 'Painel Shopee'!B143)), 4,
IF(ISNUMBER(SEARCH("kit5", 'Painel Shopee'!B143)), 5,
IF(ISNUMBER(SEARCH("kit6", 'Painel Shopee'!B143)), 6,
IF(ISNUMBER(SEARCH("kit7", 'Painel Shopee'!B143)), 7,
IF(ISNUMBER(SEARCH("kit8", 'Painel Shopee'!B143)), 8,
IF(ISNUMBER(SEARCH("kit9", 'Painel Shopee'!B143)), 9,
IF(ISNUMBER(SEARCH("kit10", 'Painel Shopee'!B143)), 10,
IF(ISNUMBER(SEARCH("kit11", 'Painel Shopee'!B143)), 11,
IF(ISNUMBER(SEARCH("kit12", 'Painel Shopee'!B143)), 12,
IF(ISNUMBER(SEARCH("kit13", 'Painel Shopee'!B143)), 13,
IF(ISNUMBER(SEARCH("kit14", 'Painel Shopee'!B143)), 14,
IF(ISNUMBER(SEARCH("kit15", 'Painel Shopee'!B143)), 15,
IF(ISNUMBER(SEARCH("kit16", 'Painel Shopee'!B143)), 16,
IF(ISNUMBER(SEARCH("kit17", 'Painel Shopee'!B143)), 17,
IF(ISNUMBER(SEARCH("kit18", 'Painel Shopee'!B143)), 18,
IF(ISNUMBER(SEARCH("kit19", 'Painel Shopee'!B143)), 19,
IF(ISNUMBER(SEARCH("kit20", 'Painel Shopee'!B143)), 20, 0)))))))))))))))))))</f>
        <v>5</v>
      </c>
      <c r="E143">
        <f>IF(D143=0,'Painel Shopee'!C143,D143*'Painel Shopee'!C143)</f>
        <v>5</v>
      </c>
    </row>
    <row r="144" spans="1:5" x14ac:dyDescent="0.25">
      <c r="A144">
        <f>IF(ISNUMBER(SEARCH("kit 2", 'Painel ML'!C144)), 2,
IF(ISNUMBER(SEARCH("kit 3", 'Painel ML'!C144)), 3,
IF(ISNUMBER(SEARCH("kit 4", 'Painel ML'!C144)), 4,
IF(ISNUMBER(SEARCH("kit 5", 'Painel ML'!C144)), 5,
IF(ISNUMBER(SEARCH("kit 6", 'Painel ML'!C144)), 6,
IF(ISNUMBER(SEARCH("kit 7", 'Painel ML'!C144)), 7,
IF(ISNUMBER(SEARCH("kit 8", 'Painel ML'!C144)), 8,
IF(ISNUMBER(SEARCH("kit 9", 'Painel ML'!C144)), 9,
IF(ISNUMBER(SEARCH("kit 10", 'Painel ML'!C144)), 10,
IF(ISNUMBER(SEARCH("kit 11", 'Painel ML'!C144)), 11,
IF(ISNUMBER(SEARCH("kit 12", 'Painel ML'!C144)), 12,
IF(ISNUMBER(SEARCH("kit 13", 'Painel ML'!C144)), 13,
IF(ISNUMBER(SEARCH("kit 14", 'Painel ML'!C144)), 14,
IF(ISNUMBER(SEARCH("kit 15", 'Painel ML'!C144)), 15,
IF(ISNUMBER(SEARCH("kit 16", 'Painel ML'!C144)), 16,
IF(ISNUMBER(SEARCH("kit 17", 'Painel ML'!C144)), 17,
IF(ISNUMBER(SEARCH("kit 18", 'Painel ML'!C144)), 18,
IF(ISNUMBER(SEARCH("kit 19", 'Painel ML'!C144)), 19,
IF(ISNUMBER(SEARCH("kit 20", 'Painel ML'!C144)), 20, 0)))))))))))))))))))</f>
        <v>5</v>
      </c>
      <c r="B144">
        <f>IF(A144=0,'Painel ML'!A144,A144*'Painel ML'!A144)</f>
        <v>5</v>
      </c>
      <c r="D144">
        <f>IF(ISNUMBER(SEARCH("kit2", 'Painel Shopee'!B144)), 2,
IF(ISNUMBER(SEARCH("kit3", 'Painel Shopee'!B144)), 3,
IF(ISNUMBER(SEARCH("kit4", 'Painel Shopee'!B144)), 4,
IF(ISNUMBER(SEARCH("kit5", 'Painel Shopee'!B144)), 5,
IF(ISNUMBER(SEARCH("kit6", 'Painel Shopee'!B144)), 6,
IF(ISNUMBER(SEARCH("kit7", 'Painel Shopee'!B144)), 7,
IF(ISNUMBER(SEARCH("kit8", 'Painel Shopee'!B144)), 8,
IF(ISNUMBER(SEARCH("kit9", 'Painel Shopee'!B144)), 9,
IF(ISNUMBER(SEARCH("kit10", 'Painel Shopee'!B144)), 10,
IF(ISNUMBER(SEARCH("kit11", 'Painel Shopee'!B144)), 11,
IF(ISNUMBER(SEARCH("kit12", 'Painel Shopee'!B144)), 12,
IF(ISNUMBER(SEARCH("kit13", 'Painel Shopee'!B144)), 13,
IF(ISNUMBER(SEARCH("kit14", 'Painel Shopee'!B144)), 14,
IF(ISNUMBER(SEARCH("kit15", 'Painel Shopee'!B144)), 15,
IF(ISNUMBER(SEARCH("kit16", 'Painel Shopee'!B144)), 16,
IF(ISNUMBER(SEARCH("kit17", 'Painel Shopee'!B144)), 17,
IF(ISNUMBER(SEARCH("kit18", 'Painel Shopee'!B144)), 18,
IF(ISNUMBER(SEARCH("kit19", 'Painel Shopee'!B144)), 19,
IF(ISNUMBER(SEARCH("kit20", 'Painel Shopee'!B144)), 20, 0)))))))))))))))))))</f>
        <v>0</v>
      </c>
      <c r="E144">
        <f>IF(D144=0,'Painel Shopee'!C144,D144*'Painel Shopee'!C144)</f>
        <v>1</v>
      </c>
    </row>
    <row r="145" spans="1:5" x14ac:dyDescent="0.25">
      <c r="A145">
        <f>IF(ISNUMBER(SEARCH("kit 2", 'Painel ML'!C145)), 2,
IF(ISNUMBER(SEARCH("kit 3", 'Painel ML'!C145)), 3,
IF(ISNUMBER(SEARCH("kit 4", 'Painel ML'!C145)), 4,
IF(ISNUMBER(SEARCH("kit 5", 'Painel ML'!C145)), 5,
IF(ISNUMBER(SEARCH("kit 6", 'Painel ML'!C145)), 6,
IF(ISNUMBER(SEARCH("kit 7", 'Painel ML'!C145)), 7,
IF(ISNUMBER(SEARCH("kit 8", 'Painel ML'!C145)), 8,
IF(ISNUMBER(SEARCH("kit 9", 'Painel ML'!C145)), 9,
IF(ISNUMBER(SEARCH("kit 10", 'Painel ML'!C145)), 10,
IF(ISNUMBER(SEARCH("kit 11", 'Painel ML'!C145)), 11,
IF(ISNUMBER(SEARCH("kit 12", 'Painel ML'!C145)), 12,
IF(ISNUMBER(SEARCH("kit 13", 'Painel ML'!C145)), 13,
IF(ISNUMBER(SEARCH("kit 14", 'Painel ML'!C145)), 14,
IF(ISNUMBER(SEARCH("kit 15", 'Painel ML'!C145)), 15,
IF(ISNUMBER(SEARCH("kit 16", 'Painel ML'!C145)), 16,
IF(ISNUMBER(SEARCH("kit 17", 'Painel ML'!C145)), 17,
IF(ISNUMBER(SEARCH("kit 18", 'Painel ML'!C145)), 18,
IF(ISNUMBER(SEARCH("kit 19", 'Painel ML'!C145)), 19,
IF(ISNUMBER(SEARCH("kit 20", 'Painel ML'!C145)), 20, 0)))))))))))))))))))</f>
        <v>0</v>
      </c>
      <c r="B145">
        <f>IF(A145=0,'Painel ML'!A145,A145*'Painel ML'!A145)</f>
        <v>2</v>
      </c>
      <c r="D145">
        <f>IF(ISNUMBER(SEARCH("kit2", 'Painel Shopee'!B145)), 2,
IF(ISNUMBER(SEARCH("kit3", 'Painel Shopee'!B145)), 3,
IF(ISNUMBER(SEARCH("kit4", 'Painel Shopee'!B145)), 4,
IF(ISNUMBER(SEARCH("kit5", 'Painel Shopee'!B145)), 5,
IF(ISNUMBER(SEARCH("kit6", 'Painel Shopee'!B145)), 6,
IF(ISNUMBER(SEARCH("kit7", 'Painel Shopee'!B145)), 7,
IF(ISNUMBER(SEARCH("kit8", 'Painel Shopee'!B145)), 8,
IF(ISNUMBER(SEARCH("kit9", 'Painel Shopee'!B145)), 9,
IF(ISNUMBER(SEARCH("kit10", 'Painel Shopee'!B145)), 10,
IF(ISNUMBER(SEARCH("kit11", 'Painel Shopee'!B145)), 11,
IF(ISNUMBER(SEARCH("kit12", 'Painel Shopee'!B145)), 12,
IF(ISNUMBER(SEARCH("kit13", 'Painel Shopee'!B145)), 13,
IF(ISNUMBER(SEARCH("kit14", 'Painel Shopee'!B145)), 14,
IF(ISNUMBER(SEARCH("kit15", 'Painel Shopee'!B145)), 15,
IF(ISNUMBER(SEARCH("kit16", 'Painel Shopee'!B145)), 16,
IF(ISNUMBER(SEARCH("kit17", 'Painel Shopee'!B145)), 17,
IF(ISNUMBER(SEARCH("kit18", 'Painel Shopee'!B145)), 18,
IF(ISNUMBER(SEARCH("kit19", 'Painel Shopee'!B145)), 19,
IF(ISNUMBER(SEARCH("kit20", 'Painel Shopee'!B145)), 20, 0)))))))))))))))))))</f>
        <v>0</v>
      </c>
      <c r="E145">
        <f>IF(D145=0,'Painel Shopee'!C145,D145*'Painel Shopee'!C145)</f>
        <v>1</v>
      </c>
    </row>
    <row r="146" spans="1:5" x14ac:dyDescent="0.25">
      <c r="A146">
        <f>IF(ISNUMBER(SEARCH("kit 2", 'Painel ML'!C146)), 2,
IF(ISNUMBER(SEARCH("kit 3", 'Painel ML'!C146)), 3,
IF(ISNUMBER(SEARCH("kit 4", 'Painel ML'!C146)), 4,
IF(ISNUMBER(SEARCH("kit 5", 'Painel ML'!C146)), 5,
IF(ISNUMBER(SEARCH("kit 6", 'Painel ML'!C146)), 6,
IF(ISNUMBER(SEARCH("kit 7", 'Painel ML'!C146)), 7,
IF(ISNUMBER(SEARCH("kit 8", 'Painel ML'!C146)), 8,
IF(ISNUMBER(SEARCH("kit 9", 'Painel ML'!C146)), 9,
IF(ISNUMBER(SEARCH("kit 10", 'Painel ML'!C146)), 10,
IF(ISNUMBER(SEARCH("kit 11", 'Painel ML'!C146)), 11,
IF(ISNUMBER(SEARCH("kit 12", 'Painel ML'!C146)), 12,
IF(ISNUMBER(SEARCH("kit 13", 'Painel ML'!C146)), 13,
IF(ISNUMBER(SEARCH("kit 14", 'Painel ML'!C146)), 14,
IF(ISNUMBER(SEARCH("kit 15", 'Painel ML'!C146)), 15,
IF(ISNUMBER(SEARCH("kit 16", 'Painel ML'!C146)), 16,
IF(ISNUMBER(SEARCH("kit 17", 'Painel ML'!C146)), 17,
IF(ISNUMBER(SEARCH("kit 18", 'Painel ML'!C146)), 18,
IF(ISNUMBER(SEARCH("kit 19", 'Painel ML'!C146)), 19,
IF(ISNUMBER(SEARCH("kit 20", 'Painel ML'!C146)), 20, 0)))))))))))))))))))</f>
        <v>5</v>
      </c>
      <c r="B146">
        <f>IF(A146=0,'Painel ML'!A146,A146*'Painel ML'!A146)</f>
        <v>5</v>
      </c>
      <c r="D146">
        <f>IF(ISNUMBER(SEARCH("kit2", 'Painel Shopee'!B146)), 2,
IF(ISNUMBER(SEARCH("kit3", 'Painel Shopee'!B146)), 3,
IF(ISNUMBER(SEARCH("kit4", 'Painel Shopee'!B146)), 4,
IF(ISNUMBER(SEARCH("kit5", 'Painel Shopee'!B146)), 5,
IF(ISNUMBER(SEARCH("kit6", 'Painel Shopee'!B146)), 6,
IF(ISNUMBER(SEARCH("kit7", 'Painel Shopee'!B146)), 7,
IF(ISNUMBER(SEARCH("kit8", 'Painel Shopee'!B146)), 8,
IF(ISNUMBER(SEARCH("kit9", 'Painel Shopee'!B146)), 9,
IF(ISNUMBER(SEARCH("kit10", 'Painel Shopee'!B146)), 10,
IF(ISNUMBER(SEARCH("kit11", 'Painel Shopee'!B146)), 11,
IF(ISNUMBER(SEARCH("kit12", 'Painel Shopee'!B146)), 12,
IF(ISNUMBER(SEARCH("kit13", 'Painel Shopee'!B146)), 13,
IF(ISNUMBER(SEARCH("kit14", 'Painel Shopee'!B146)), 14,
IF(ISNUMBER(SEARCH("kit15", 'Painel Shopee'!B146)), 15,
IF(ISNUMBER(SEARCH("kit16", 'Painel Shopee'!B146)), 16,
IF(ISNUMBER(SEARCH("kit17", 'Painel Shopee'!B146)), 17,
IF(ISNUMBER(SEARCH("kit18", 'Painel Shopee'!B146)), 18,
IF(ISNUMBER(SEARCH("kit19", 'Painel Shopee'!B146)), 19,
IF(ISNUMBER(SEARCH("kit20", 'Painel Shopee'!B146)), 20, 0)))))))))))))))))))</f>
        <v>5</v>
      </c>
      <c r="E146">
        <f>IF(D146=0,'Painel Shopee'!C146,D146*'Painel Shopee'!C146)</f>
        <v>5</v>
      </c>
    </row>
    <row r="147" spans="1:5" x14ac:dyDescent="0.25">
      <c r="A147">
        <f>IF(ISNUMBER(SEARCH("kit 2", 'Painel ML'!C147)), 2,
IF(ISNUMBER(SEARCH("kit 3", 'Painel ML'!C147)), 3,
IF(ISNUMBER(SEARCH("kit 4", 'Painel ML'!C147)), 4,
IF(ISNUMBER(SEARCH("kit 5", 'Painel ML'!C147)), 5,
IF(ISNUMBER(SEARCH("kit 6", 'Painel ML'!C147)), 6,
IF(ISNUMBER(SEARCH("kit 7", 'Painel ML'!C147)), 7,
IF(ISNUMBER(SEARCH("kit 8", 'Painel ML'!C147)), 8,
IF(ISNUMBER(SEARCH("kit 9", 'Painel ML'!C147)), 9,
IF(ISNUMBER(SEARCH("kit 10", 'Painel ML'!C147)), 10,
IF(ISNUMBER(SEARCH("kit 11", 'Painel ML'!C147)), 11,
IF(ISNUMBER(SEARCH("kit 12", 'Painel ML'!C147)), 12,
IF(ISNUMBER(SEARCH("kit 13", 'Painel ML'!C147)), 13,
IF(ISNUMBER(SEARCH("kit 14", 'Painel ML'!C147)), 14,
IF(ISNUMBER(SEARCH("kit 15", 'Painel ML'!C147)), 15,
IF(ISNUMBER(SEARCH("kit 16", 'Painel ML'!C147)), 16,
IF(ISNUMBER(SEARCH("kit 17", 'Painel ML'!C147)), 17,
IF(ISNUMBER(SEARCH("kit 18", 'Painel ML'!C147)), 18,
IF(ISNUMBER(SEARCH("kit 19", 'Painel ML'!C147)), 19,
IF(ISNUMBER(SEARCH("kit 20", 'Painel ML'!C147)), 20, 0)))))))))))))))))))</f>
        <v>0</v>
      </c>
      <c r="B147">
        <f>IF(A147=0,'Painel ML'!A147,A147*'Painel ML'!A147)</f>
        <v>2</v>
      </c>
      <c r="D147">
        <f>IF(ISNUMBER(SEARCH("kit2", 'Painel Shopee'!B147)), 2,
IF(ISNUMBER(SEARCH("kit3", 'Painel Shopee'!B147)), 3,
IF(ISNUMBER(SEARCH("kit4", 'Painel Shopee'!B147)), 4,
IF(ISNUMBER(SEARCH("kit5", 'Painel Shopee'!B147)), 5,
IF(ISNUMBER(SEARCH("kit6", 'Painel Shopee'!B147)), 6,
IF(ISNUMBER(SEARCH("kit7", 'Painel Shopee'!B147)), 7,
IF(ISNUMBER(SEARCH("kit8", 'Painel Shopee'!B147)), 8,
IF(ISNUMBER(SEARCH("kit9", 'Painel Shopee'!B147)), 9,
IF(ISNUMBER(SEARCH("kit10", 'Painel Shopee'!B147)), 10,
IF(ISNUMBER(SEARCH("kit11", 'Painel Shopee'!B147)), 11,
IF(ISNUMBER(SEARCH("kit12", 'Painel Shopee'!B147)), 12,
IF(ISNUMBER(SEARCH("kit13", 'Painel Shopee'!B147)), 13,
IF(ISNUMBER(SEARCH("kit14", 'Painel Shopee'!B147)), 14,
IF(ISNUMBER(SEARCH("kit15", 'Painel Shopee'!B147)), 15,
IF(ISNUMBER(SEARCH("kit16", 'Painel Shopee'!B147)), 16,
IF(ISNUMBER(SEARCH("kit17", 'Painel Shopee'!B147)), 17,
IF(ISNUMBER(SEARCH("kit18", 'Painel Shopee'!B147)), 18,
IF(ISNUMBER(SEARCH("kit19", 'Painel Shopee'!B147)), 19,
IF(ISNUMBER(SEARCH("kit20", 'Painel Shopee'!B147)), 20, 0)))))))))))))))))))</f>
        <v>2</v>
      </c>
      <c r="E147">
        <f>IF(D147=0,'Painel Shopee'!C147,D147*'Painel Shopee'!C147)</f>
        <v>2</v>
      </c>
    </row>
    <row r="148" spans="1:5" x14ac:dyDescent="0.25">
      <c r="A148">
        <f>IF(ISNUMBER(SEARCH("kit 2", 'Painel ML'!C148)), 2,
IF(ISNUMBER(SEARCH("kit 3", 'Painel ML'!C148)), 3,
IF(ISNUMBER(SEARCH("kit 4", 'Painel ML'!C148)), 4,
IF(ISNUMBER(SEARCH("kit 5", 'Painel ML'!C148)), 5,
IF(ISNUMBER(SEARCH("kit 6", 'Painel ML'!C148)), 6,
IF(ISNUMBER(SEARCH("kit 7", 'Painel ML'!C148)), 7,
IF(ISNUMBER(SEARCH("kit 8", 'Painel ML'!C148)), 8,
IF(ISNUMBER(SEARCH("kit 9", 'Painel ML'!C148)), 9,
IF(ISNUMBER(SEARCH("kit 10", 'Painel ML'!C148)), 10,
IF(ISNUMBER(SEARCH("kit 11", 'Painel ML'!C148)), 11,
IF(ISNUMBER(SEARCH("kit 12", 'Painel ML'!C148)), 12,
IF(ISNUMBER(SEARCH("kit 13", 'Painel ML'!C148)), 13,
IF(ISNUMBER(SEARCH("kit 14", 'Painel ML'!C148)), 14,
IF(ISNUMBER(SEARCH("kit 15", 'Painel ML'!C148)), 15,
IF(ISNUMBER(SEARCH("kit 16", 'Painel ML'!C148)), 16,
IF(ISNUMBER(SEARCH("kit 17", 'Painel ML'!C148)), 17,
IF(ISNUMBER(SEARCH("kit 18", 'Painel ML'!C148)), 18,
IF(ISNUMBER(SEARCH("kit 19", 'Painel ML'!C148)), 19,
IF(ISNUMBER(SEARCH("kit 20", 'Painel ML'!C148)), 20, 0)))))))))))))))))))</f>
        <v>0</v>
      </c>
      <c r="B148">
        <f>IF(A148=0,'Painel ML'!A148,A148*'Painel ML'!A148)</f>
        <v>2</v>
      </c>
      <c r="D148">
        <f>IF(ISNUMBER(SEARCH("kit2", 'Painel Shopee'!B148)), 2,
IF(ISNUMBER(SEARCH("kit3", 'Painel Shopee'!B148)), 3,
IF(ISNUMBER(SEARCH("kit4", 'Painel Shopee'!B148)), 4,
IF(ISNUMBER(SEARCH("kit5", 'Painel Shopee'!B148)), 5,
IF(ISNUMBER(SEARCH("kit6", 'Painel Shopee'!B148)), 6,
IF(ISNUMBER(SEARCH("kit7", 'Painel Shopee'!B148)), 7,
IF(ISNUMBER(SEARCH("kit8", 'Painel Shopee'!B148)), 8,
IF(ISNUMBER(SEARCH("kit9", 'Painel Shopee'!B148)), 9,
IF(ISNUMBER(SEARCH("kit10", 'Painel Shopee'!B148)), 10,
IF(ISNUMBER(SEARCH("kit11", 'Painel Shopee'!B148)), 11,
IF(ISNUMBER(SEARCH("kit12", 'Painel Shopee'!B148)), 12,
IF(ISNUMBER(SEARCH("kit13", 'Painel Shopee'!B148)), 13,
IF(ISNUMBER(SEARCH("kit14", 'Painel Shopee'!B148)), 14,
IF(ISNUMBER(SEARCH("kit15", 'Painel Shopee'!B148)), 15,
IF(ISNUMBER(SEARCH("kit16", 'Painel Shopee'!B148)), 16,
IF(ISNUMBER(SEARCH("kit17", 'Painel Shopee'!B148)), 17,
IF(ISNUMBER(SEARCH("kit18", 'Painel Shopee'!B148)), 18,
IF(ISNUMBER(SEARCH("kit19", 'Painel Shopee'!B148)), 19,
IF(ISNUMBER(SEARCH("kit20", 'Painel Shopee'!B148)), 20, 0)))))))))))))))))))</f>
        <v>2</v>
      </c>
      <c r="E148">
        <f>IF(D148=0,'Painel Shopee'!C148,D148*'Painel Shopee'!C148)</f>
        <v>2</v>
      </c>
    </row>
    <row r="149" spans="1:5" x14ac:dyDescent="0.25">
      <c r="A149">
        <f>IF(ISNUMBER(SEARCH("kit 2", 'Painel ML'!C149)), 2,
IF(ISNUMBER(SEARCH("kit 3", 'Painel ML'!C149)), 3,
IF(ISNUMBER(SEARCH("kit 4", 'Painel ML'!C149)), 4,
IF(ISNUMBER(SEARCH("kit 5", 'Painel ML'!C149)), 5,
IF(ISNUMBER(SEARCH("kit 6", 'Painel ML'!C149)), 6,
IF(ISNUMBER(SEARCH("kit 7", 'Painel ML'!C149)), 7,
IF(ISNUMBER(SEARCH("kit 8", 'Painel ML'!C149)), 8,
IF(ISNUMBER(SEARCH("kit 9", 'Painel ML'!C149)), 9,
IF(ISNUMBER(SEARCH("kit 10", 'Painel ML'!C149)), 10,
IF(ISNUMBER(SEARCH("kit 11", 'Painel ML'!C149)), 11,
IF(ISNUMBER(SEARCH("kit 12", 'Painel ML'!C149)), 12,
IF(ISNUMBER(SEARCH("kit 13", 'Painel ML'!C149)), 13,
IF(ISNUMBER(SEARCH("kit 14", 'Painel ML'!C149)), 14,
IF(ISNUMBER(SEARCH("kit 15", 'Painel ML'!C149)), 15,
IF(ISNUMBER(SEARCH("kit 16", 'Painel ML'!C149)), 16,
IF(ISNUMBER(SEARCH("kit 17", 'Painel ML'!C149)), 17,
IF(ISNUMBER(SEARCH("kit 18", 'Painel ML'!C149)), 18,
IF(ISNUMBER(SEARCH("kit 19", 'Painel ML'!C149)), 19,
IF(ISNUMBER(SEARCH("kit 20", 'Painel ML'!C149)), 20, 0)))))))))))))))))))</f>
        <v>5</v>
      </c>
      <c r="B149">
        <f>IF(A149=0,'Painel ML'!A149,A149*'Painel ML'!A149)</f>
        <v>5</v>
      </c>
      <c r="D149">
        <f>IF(ISNUMBER(SEARCH("kit2", 'Painel Shopee'!B149)), 2,
IF(ISNUMBER(SEARCH("kit3", 'Painel Shopee'!B149)), 3,
IF(ISNUMBER(SEARCH("kit4", 'Painel Shopee'!B149)), 4,
IF(ISNUMBER(SEARCH("kit5", 'Painel Shopee'!B149)), 5,
IF(ISNUMBER(SEARCH("kit6", 'Painel Shopee'!B149)), 6,
IF(ISNUMBER(SEARCH("kit7", 'Painel Shopee'!B149)), 7,
IF(ISNUMBER(SEARCH("kit8", 'Painel Shopee'!B149)), 8,
IF(ISNUMBER(SEARCH("kit9", 'Painel Shopee'!B149)), 9,
IF(ISNUMBER(SEARCH("kit10", 'Painel Shopee'!B149)), 10,
IF(ISNUMBER(SEARCH("kit11", 'Painel Shopee'!B149)), 11,
IF(ISNUMBER(SEARCH("kit12", 'Painel Shopee'!B149)), 12,
IF(ISNUMBER(SEARCH("kit13", 'Painel Shopee'!B149)), 13,
IF(ISNUMBER(SEARCH("kit14", 'Painel Shopee'!B149)), 14,
IF(ISNUMBER(SEARCH("kit15", 'Painel Shopee'!B149)), 15,
IF(ISNUMBER(SEARCH("kit16", 'Painel Shopee'!B149)), 16,
IF(ISNUMBER(SEARCH("kit17", 'Painel Shopee'!B149)), 17,
IF(ISNUMBER(SEARCH("kit18", 'Painel Shopee'!B149)), 18,
IF(ISNUMBER(SEARCH("kit19", 'Painel Shopee'!B149)), 19,
IF(ISNUMBER(SEARCH("kit20", 'Painel Shopee'!B149)), 20, 0)))))))))))))))))))</f>
        <v>2</v>
      </c>
      <c r="E149">
        <f>IF(D149=0,'Painel Shopee'!C149,D149*'Painel Shopee'!C149)</f>
        <v>2</v>
      </c>
    </row>
    <row r="150" spans="1:5" x14ac:dyDescent="0.25">
      <c r="A150">
        <f>IF(ISNUMBER(SEARCH("kit 2", 'Painel ML'!C150)), 2,
IF(ISNUMBER(SEARCH("kit 3", 'Painel ML'!C150)), 3,
IF(ISNUMBER(SEARCH("kit 4", 'Painel ML'!C150)), 4,
IF(ISNUMBER(SEARCH("kit 5", 'Painel ML'!C150)), 5,
IF(ISNUMBER(SEARCH("kit 6", 'Painel ML'!C150)), 6,
IF(ISNUMBER(SEARCH("kit 7", 'Painel ML'!C150)), 7,
IF(ISNUMBER(SEARCH("kit 8", 'Painel ML'!C150)), 8,
IF(ISNUMBER(SEARCH("kit 9", 'Painel ML'!C150)), 9,
IF(ISNUMBER(SEARCH("kit 10", 'Painel ML'!C150)), 10,
IF(ISNUMBER(SEARCH("kit 11", 'Painel ML'!C150)), 11,
IF(ISNUMBER(SEARCH("kit 12", 'Painel ML'!C150)), 12,
IF(ISNUMBER(SEARCH("kit 13", 'Painel ML'!C150)), 13,
IF(ISNUMBER(SEARCH("kit 14", 'Painel ML'!C150)), 14,
IF(ISNUMBER(SEARCH("kit 15", 'Painel ML'!C150)), 15,
IF(ISNUMBER(SEARCH("kit 16", 'Painel ML'!C150)), 16,
IF(ISNUMBER(SEARCH("kit 17", 'Painel ML'!C150)), 17,
IF(ISNUMBER(SEARCH("kit 18", 'Painel ML'!C150)), 18,
IF(ISNUMBER(SEARCH("kit 19", 'Painel ML'!C150)), 19,
IF(ISNUMBER(SEARCH("kit 20", 'Painel ML'!C150)), 20, 0)))))))))))))))))))</f>
        <v>0</v>
      </c>
      <c r="B150">
        <f>IF(A150=0,'Painel ML'!A150,A150*'Painel ML'!A150)</f>
        <v>1</v>
      </c>
      <c r="D150">
        <f>IF(ISNUMBER(SEARCH("kit2", 'Painel Shopee'!B150)), 2,
IF(ISNUMBER(SEARCH("kit3", 'Painel Shopee'!B150)), 3,
IF(ISNUMBER(SEARCH("kit4", 'Painel Shopee'!B150)), 4,
IF(ISNUMBER(SEARCH("kit5", 'Painel Shopee'!B150)), 5,
IF(ISNUMBER(SEARCH("kit6", 'Painel Shopee'!B150)), 6,
IF(ISNUMBER(SEARCH("kit7", 'Painel Shopee'!B150)), 7,
IF(ISNUMBER(SEARCH("kit8", 'Painel Shopee'!B150)), 8,
IF(ISNUMBER(SEARCH("kit9", 'Painel Shopee'!B150)), 9,
IF(ISNUMBER(SEARCH("kit10", 'Painel Shopee'!B150)), 10,
IF(ISNUMBER(SEARCH("kit11", 'Painel Shopee'!B150)), 11,
IF(ISNUMBER(SEARCH("kit12", 'Painel Shopee'!B150)), 12,
IF(ISNUMBER(SEARCH("kit13", 'Painel Shopee'!B150)), 13,
IF(ISNUMBER(SEARCH("kit14", 'Painel Shopee'!B150)), 14,
IF(ISNUMBER(SEARCH("kit15", 'Painel Shopee'!B150)), 15,
IF(ISNUMBER(SEARCH("kit16", 'Painel Shopee'!B150)), 16,
IF(ISNUMBER(SEARCH("kit17", 'Painel Shopee'!B150)), 17,
IF(ISNUMBER(SEARCH("kit18", 'Painel Shopee'!B150)), 18,
IF(ISNUMBER(SEARCH("kit19", 'Painel Shopee'!B150)), 19,
IF(ISNUMBER(SEARCH("kit20", 'Painel Shopee'!B150)), 20, 0)))))))))))))))))))</f>
        <v>2</v>
      </c>
      <c r="E150">
        <f>IF(D150=0,'Painel Shopee'!C150,D150*'Painel Shopee'!C150)</f>
        <v>2</v>
      </c>
    </row>
    <row r="151" spans="1:5" x14ac:dyDescent="0.25">
      <c r="A151">
        <f>IF(ISNUMBER(SEARCH("kit 2", 'Painel ML'!C151)), 2,
IF(ISNUMBER(SEARCH("kit 3", 'Painel ML'!C151)), 3,
IF(ISNUMBER(SEARCH("kit 4", 'Painel ML'!C151)), 4,
IF(ISNUMBER(SEARCH("kit 5", 'Painel ML'!C151)), 5,
IF(ISNUMBER(SEARCH("kit 6", 'Painel ML'!C151)), 6,
IF(ISNUMBER(SEARCH("kit 7", 'Painel ML'!C151)), 7,
IF(ISNUMBER(SEARCH("kit 8", 'Painel ML'!C151)), 8,
IF(ISNUMBER(SEARCH("kit 9", 'Painel ML'!C151)), 9,
IF(ISNUMBER(SEARCH("kit 10", 'Painel ML'!C151)), 10,
IF(ISNUMBER(SEARCH("kit 11", 'Painel ML'!C151)), 11,
IF(ISNUMBER(SEARCH("kit 12", 'Painel ML'!C151)), 12,
IF(ISNUMBER(SEARCH("kit 13", 'Painel ML'!C151)), 13,
IF(ISNUMBER(SEARCH("kit 14", 'Painel ML'!C151)), 14,
IF(ISNUMBER(SEARCH("kit 15", 'Painel ML'!C151)), 15,
IF(ISNUMBER(SEARCH("kit 16", 'Painel ML'!C151)), 16,
IF(ISNUMBER(SEARCH("kit 17", 'Painel ML'!C151)), 17,
IF(ISNUMBER(SEARCH("kit 18", 'Painel ML'!C151)), 18,
IF(ISNUMBER(SEARCH("kit 19", 'Painel ML'!C151)), 19,
IF(ISNUMBER(SEARCH("kit 20", 'Painel ML'!C151)), 20, 0)))))))))))))))))))</f>
        <v>3</v>
      </c>
      <c r="B151">
        <f>IF(A151=0,'Painel ML'!A151,A151*'Painel ML'!A151)</f>
        <v>3</v>
      </c>
      <c r="D151">
        <f>IF(ISNUMBER(SEARCH("kit2", 'Painel Shopee'!B151)), 2,
IF(ISNUMBER(SEARCH("kit3", 'Painel Shopee'!B151)), 3,
IF(ISNUMBER(SEARCH("kit4", 'Painel Shopee'!B151)), 4,
IF(ISNUMBER(SEARCH("kit5", 'Painel Shopee'!B151)), 5,
IF(ISNUMBER(SEARCH("kit6", 'Painel Shopee'!B151)), 6,
IF(ISNUMBER(SEARCH("kit7", 'Painel Shopee'!B151)), 7,
IF(ISNUMBER(SEARCH("kit8", 'Painel Shopee'!B151)), 8,
IF(ISNUMBER(SEARCH("kit9", 'Painel Shopee'!B151)), 9,
IF(ISNUMBER(SEARCH("kit10", 'Painel Shopee'!B151)), 10,
IF(ISNUMBER(SEARCH("kit11", 'Painel Shopee'!B151)), 11,
IF(ISNUMBER(SEARCH("kit12", 'Painel Shopee'!B151)), 12,
IF(ISNUMBER(SEARCH("kit13", 'Painel Shopee'!B151)), 13,
IF(ISNUMBER(SEARCH("kit14", 'Painel Shopee'!B151)), 14,
IF(ISNUMBER(SEARCH("kit15", 'Painel Shopee'!B151)), 15,
IF(ISNUMBER(SEARCH("kit16", 'Painel Shopee'!B151)), 16,
IF(ISNUMBER(SEARCH("kit17", 'Painel Shopee'!B151)), 17,
IF(ISNUMBER(SEARCH("kit18", 'Painel Shopee'!B151)), 18,
IF(ISNUMBER(SEARCH("kit19", 'Painel Shopee'!B151)), 19,
IF(ISNUMBER(SEARCH("kit20", 'Painel Shopee'!B151)), 20, 0)))))))))))))))))))</f>
        <v>0</v>
      </c>
      <c r="E151">
        <f>IF(D151=0,'Painel Shopee'!C151,D151*'Painel Shopee'!C151)</f>
        <v>1</v>
      </c>
    </row>
    <row r="152" spans="1:5" x14ac:dyDescent="0.25">
      <c r="A152">
        <f>IF(ISNUMBER(SEARCH("kit 2", 'Painel ML'!C152)), 2,
IF(ISNUMBER(SEARCH("kit 3", 'Painel ML'!C152)), 3,
IF(ISNUMBER(SEARCH("kit 4", 'Painel ML'!C152)), 4,
IF(ISNUMBER(SEARCH("kit 5", 'Painel ML'!C152)), 5,
IF(ISNUMBER(SEARCH("kit 6", 'Painel ML'!C152)), 6,
IF(ISNUMBER(SEARCH("kit 7", 'Painel ML'!C152)), 7,
IF(ISNUMBER(SEARCH("kit 8", 'Painel ML'!C152)), 8,
IF(ISNUMBER(SEARCH("kit 9", 'Painel ML'!C152)), 9,
IF(ISNUMBER(SEARCH("kit 10", 'Painel ML'!C152)), 10,
IF(ISNUMBER(SEARCH("kit 11", 'Painel ML'!C152)), 11,
IF(ISNUMBER(SEARCH("kit 12", 'Painel ML'!C152)), 12,
IF(ISNUMBER(SEARCH("kit 13", 'Painel ML'!C152)), 13,
IF(ISNUMBER(SEARCH("kit 14", 'Painel ML'!C152)), 14,
IF(ISNUMBER(SEARCH("kit 15", 'Painel ML'!C152)), 15,
IF(ISNUMBER(SEARCH("kit 16", 'Painel ML'!C152)), 16,
IF(ISNUMBER(SEARCH("kit 17", 'Painel ML'!C152)), 17,
IF(ISNUMBER(SEARCH("kit 18", 'Painel ML'!C152)), 18,
IF(ISNUMBER(SEARCH("kit 19", 'Painel ML'!C152)), 19,
IF(ISNUMBER(SEARCH("kit 20", 'Painel ML'!C152)), 20, 0)))))))))))))))))))</f>
        <v>0</v>
      </c>
      <c r="B152">
        <f>IF(A152=0,'Painel ML'!A152,A152*'Painel ML'!A152)</f>
        <v>1</v>
      </c>
      <c r="D152">
        <f>IF(ISNUMBER(SEARCH("kit2", 'Painel Shopee'!B152)), 2,
IF(ISNUMBER(SEARCH("kit3", 'Painel Shopee'!B152)), 3,
IF(ISNUMBER(SEARCH("kit4", 'Painel Shopee'!B152)), 4,
IF(ISNUMBER(SEARCH("kit5", 'Painel Shopee'!B152)), 5,
IF(ISNUMBER(SEARCH("kit6", 'Painel Shopee'!B152)), 6,
IF(ISNUMBER(SEARCH("kit7", 'Painel Shopee'!B152)), 7,
IF(ISNUMBER(SEARCH("kit8", 'Painel Shopee'!B152)), 8,
IF(ISNUMBER(SEARCH("kit9", 'Painel Shopee'!B152)), 9,
IF(ISNUMBER(SEARCH("kit10", 'Painel Shopee'!B152)), 10,
IF(ISNUMBER(SEARCH("kit11", 'Painel Shopee'!B152)), 11,
IF(ISNUMBER(SEARCH("kit12", 'Painel Shopee'!B152)), 12,
IF(ISNUMBER(SEARCH("kit13", 'Painel Shopee'!B152)), 13,
IF(ISNUMBER(SEARCH("kit14", 'Painel Shopee'!B152)), 14,
IF(ISNUMBER(SEARCH("kit15", 'Painel Shopee'!B152)), 15,
IF(ISNUMBER(SEARCH("kit16", 'Painel Shopee'!B152)), 16,
IF(ISNUMBER(SEARCH("kit17", 'Painel Shopee'!B152)), 17,
IF(ISNUMBER(SEARCH("kit18", 'Painel Shopee'!B152)), 18,
IF(ISNUMBER(SEARCH("kit19", 'Painel Shopee'!B152)), 19,
IF(ISNUMBER(SEARCH("kit20", 'Painel Shopee'!B152)), 20, 0)))))))))))))))))))</f>
        <v>0</v>
      </c>
      <c r="E152">
        <f>IF(D152=0,'Painel Shopee'!C152,D152*'Painel Shopee'!C152)</f>
        <v>1</v>
      </c>
    </row>
    <row r="153" spans="1:5" x14ac:dyDescent="0.25">
      <c r="A153">
        <f>IF(ISNUMBER(SEARCH("kit 2", 'Painel ML'!C153)), 2,
IF(ISNUMBER(SEARCH("kit 3", 'Painel ML'!C153)), 3,
IF(ISNUMBER(SEARCH("kit 4", 'Painel ML'!C153)), 4,
IF(ISNUMBER(SEARCH("kit 5", 'Painel ML'!C153)), 5,
IF(ISNUMBER(SEARCH("kit 6", 'Painel ML'!C153)), 6,
IF(ISNUMBER(SEARCH("kit 7", 'Painel ML'!C153)), 7,
IF(ISNUMBER(SEARCH("kit 8", 'Painel ML'!C153)), 8,
IF(ISNUMBER(SEARCH("kit 9", 'Painel ML'!C153)), 9,
IF(ISNUMBER(SEARCH("kit 10", 'Painel ML'!C153)), 10,
IF(ISNUMBER(SEARCH("kit 11", 'Painel ML'!C153)), 11,
IF(ISNUMBER(SEARCH("kit 12", 'Painel ML'!C153)), 12,
IF(ISNUMBER(SEARCH("kit 13", 'Painel ML'!C153)), 13,
IF(ISNUMBER(SEARCH("kit 14", 'Painel ML'!C153)), 14,
IF(ISNUMBER(SEARCH("kit 15", 'Painel ML'!C153)), 15,
IF(ISNUMBER(SEARCH("kit 16", 'Painel ML'!C153)), 16,
IF(ISNUMBER(SEARCH("kit 17", 'Painel ML'!C153)), 17,
IF(ISNUMBER(SEARCH("kit 18", 'Painel ML'!C153)), 18,
IF(ISNUMBER(SEARCH("kit 19", 'Painel ML'!C153)), 19,
IF(ISNUMBER(SEARCH("kit 20", 'Painel ML'!C153)), 20, 0)))))))))))))))))))</f>
        <v>3</v>
      </c>
      <c r="B153">
        <f>IF(A153=0,'Painel ML'!A153,A153*'Painel ML'!A153)</f>
        <v>3</v>
      </c>
      <c r="D153">
        <f>IF(ISNUMBER(SEARCH("kit2", 'Painel Shopee'!B153)), 2,
IF(ISNUMBER(SEARCH("kit3", 'Painel Shopee'!B153)), 3,
IF(ISNUMBER(SEARCH("kit4", 'Painel Shopee'!B153)), 4,
IF(ISNUMBER(SEARCH("kit5", 'Painel Shopee'!B153)), 5,
IF(ISNUMBER(SEARCH("kit6", 'Painel Shopee'!B153)), 6,
IF(ISNUMBER(SEARCH("kit7", 'Painel Shopee'!B153)), 7,
IF(ISNUMBER(SEARCH("kit8", 'Painel Shopee'!B153)), 8,
IF(ISNUMBER(SEARCH("kit9", 'Painel Shopee'!B153)), 9,
IF(ISNUMBER(SEARCH("kit10", 'Painel Shopee'!B153)), 10,
IF(ISNUMBER(SEARCH("kit11", 'Painel Shopee'!B153)), 11,
IF(ISNUMBER(SEARCH("kit12", 'Painel Shopee'!B153)), 12,
IF(ISNUMBER(SEARCH("kit13", 'Painel Shopee'!B153)), 13,
IF(ISNUMBER(SEARCH("kit14", 'Painel Shopee'!B153)), 14,
IF(ISNUMBER(SEARCH("kit15", 'Painel Shopee'!B153)), 15,
IF(ISNUMBER(SEARCH("kit16", 'Painel Shopee'!B153)), 16,
IF(ISNUMBER(SEARCH("kit17", 'Painel Shopee'!B153)), 17,
IF(ISNUMBER(SEARCH("kit18", 'Painel Shopee'!B153)), 18,
IF(ISNUMBER(SEARCH("kit19", 'Painel Shopee'!B153)), 19,
IF(ISNUMBER(SEARCH("kit20", 'Painel Shopee'!B153)), 20, 0)))))))))))))))))))</f>
        <v>0</v>
      </c>
      <c r="E153">
        <f>IF(D153=0,'Painel Shopee'!C153,D153*'Painel Shopee'!C153)</f>
        <v>2</v>
      </c>
    </row>
    <row r="154" spans="1:5" x14ac:dyDescent="0.25">
      <c r="A154">
        <f>IF(ISNUMBER(SEARCH("kit 2", 'Painel ML'!C154)), 2,
IF(ISNUMBER(SEARCH("kit 3", 'Painel ML'!C154)), 3,
IF(ISNUMBER(SEARCH("kit 4", 'Painel ML'!C154)), 4,
IF(ISNUMBER(SEARCH("kit 5", 'Painel ML'!C154)), 5,
IF(ISNUMBER(SEARCH("kit 6", 'Painel ML'!C154)), 6,
IF(ISNUMBER(SEARCH("kit 7", 'Painel ML'!C154)), 7,
IF(ISNUMBER(SEARCH("kit 8", 'Painel ML'!C154)), 8,
IF(ISNUMBER(SEARCH("kit 9", 'Painel ML'!C154)), 9,
IF(ISNUMBER(SEARCH("kit 10", 'Painel ML'!C154)), 10,
IF(ISNUMBER(SEARCH("kit 11", 'Painel ML'!C154)), 11,
IF(ISNUMBER(SEARCH("kit 12", 'Painel ML'!C154)), 12,
IF(ISNUMBER(SEARCH("kit 13", 'Painel ML'!C154)), 13,
IF(ISNUMBER(SEARCH("kit 14", 'Painel ML'!C154)), 14,
IF(ISNUMBER(SEARCH("kit 15", 'Painel ML'!C154)), 15,
IF(ISNUMBER(SEARCH("kit 16", 'Painel ML'!C154)), 16,
IF(ISNUMBER(SEARCH("kit 17", 'Painel ML'!C154)), 17,
IF(ISNUMBER(SEARCH("kit 18", 'Painel ML'!C154)), 18,
IF(ISNUMBER(SEARCH("kit 19", 'Painel ML'!C154)), 19,
IF(ISNUMBER(SEARCH("kit 20", 'Painel ML'!C154)), 20, 0)))))))))))))))))))</f>
        <v>5</v>
      </c>
      <c r="B154">
        <f>IF(A154=0,'Painel ML'!A154,A154*'Painel ML'!A154)</f>
        <v>5</v>
      </c>
      <c r="D154">
        <f>IF(ISNUMBER(SEARCH("kit2", 'Painel Shopee'!B154)), 2,
IF(ISNUMBER(SEARCH("kit3", 'Painel Shopee'!B154)), 3,
IF(ISNUMBER(SEARCH("kit4", 'Painel Shopee'!B154)), 4,
IF(ISNUMBER(SEARCH("kit5", 'Painel Shopee'!B154)), 5,
IF(ISNUMBER(SEARCH("kit6", 'Painel Shopee'!B154)), 6,
IF(ISNUMBER(SEARCH("kit7", 'Painel Shopee'!B154)), 7,
IF(ISNUMBER(SEARCH("kit8", 'Painel Shopee'!B154)), 8,
IF(ISNUMBER(SEARCH("kit9", 'Painel Shopee'!B154)), 9,
IF(ISNUMBER(SEARCH("kit10", 'Painel Shopee'!B154)), 10,
IF(ISNUMBER(SEARCH("kit11", 'Painel Shopee'!B154)), 11,
IF(ISNUMBER(SEARCH("kit12", 'Painel Shopee'!B154)), 12,
IF(ISNUMBER(SEARCH("kit13", 'Painel Shopee'!B154)), 13,
IF(ISNUMBER(SEARCH("kit14", 'Painel Shopee'!B154)), 14,
IF(ISNUMBER(SEARCH("kit15", 'Painel Shopee'!B154)), 15,
IF(ISNUMBER(SEARCH("kit16", 'Painel Shopee'!B154)), 16,
IF(ISNUMBER(SEARCH("kit17", 'Painel Shopee'!B154)), 17,
IF(ISNUMBER(SEARCH("kit18", 'Painel Shopee'!B154)), 18,
IF(ISNUMBER(SEARCH("kit19", 'Painel Shopee'!B154)), 19,
IF(ISNUMBER(SEARCH("kit20", 'Painel Shopee'!B154)), 20, 0)))))))))))))))))))</f>
        <v>0</v>
      </c>
      <c r="E154">
        <f>IF(D154=0,'Painel Shopee'!C154,D154*'Painel Shopee'!C154)</f>
        <v>1</v>
      </c>
    </row>
    <row r="155" spans="1:5" x14ac:dyDescent="0.25">
      <c r="A155">
        <f>IF(ISNUMBER(SEARCH("kit 2", 'Painel ML'!C155)), 2,
IF(ISNUMBER(SEARCH("kit 3", 'Painel ML'!C155)), 3,
IF(ISNUMBER(SEARCH("kit 4", 'Painel ML'!C155)), 4,
IF(ISNUMBER(SEARCH("kit 5", 'Painel ML'!C155)), 5,
IF(ISNUMBER(SEARCH("kit 6", 'Painel ML'!C155)), 6,
IF(ISNUMBER(SEARCH("kit 7", 'Painel ML'!C155)), 7,
IF(ISNUMBER(SEARCH("kit 8", 'Painel ML'!C155)), 8,
IF(ISNUMBER(SEARCH("kit 9", 'Painel ML'!C155)), 9,
IF(ISNUMBER(SEARCH("kit 10", 'Painel ML'!C155)), 10,
IF(ISNUMBER(SEARCH("kit 11", 'Painel ML'!C155)), 11,
IF(ISNUMBER(SEARCH("kit 12", 'Painel ML'!C155)), 12,
IF(ISNUMBER(SEARCH("kit 13", 'Painel ML'!C155)), 13,
IF(ISNUMBER(SEARCH("kit 14", 'Painel ML'!C155)), 14,
IF(ISNUMBER(SEARCH("kit 15", 'Painel ML'!C155)), 15,
IF(ISNUMBER(SEARCH("kit 16", 'Painel ML'!C155)), 16,
IF(ISNUMBER(SEARCH("kit 17", 'Painel ML'!C155)), 17,
IF(ISNUMBER(SEARCH("kit 18", 'Painel ML'!C155)), 18,
IF(ISNUMBER(SEARCH("kit 19", 'Painel ML'!C155)), 19,
IF(ISNUMBER(SEARCH("kit 20", 'Painel ML'!C155)), 20, 0)))))))))))))))))))</f>
        <v>0</v>
      </c>
      <c r="B155">
        <f>IF(A155=0,'Painel ML'!A155,A155*'Painel ML'!A155)</f>
        <v>2</v>
      </c>
      <c r="D155">
        <f>IF(ISNUMBER(SEARCH("kit2", 'Painel Shopee'!B155)), 2,
IF(ISNUMBER(SEARCH("kit3", 'Painel Shopee'!B155)), 3,
IF(ISNUMBER(SEARCH("kit4", 'Painel Shopee'!B155)), 4,
IF(ISNUMBER(SEARCH("kit5", 'Painel Shopee'!B155)), 5,
IF(ISNUMBER(SEARCH("kit6", 'Painel Shopee'!B155)), 6,
IF(ISNUMBER(SEARCH("kit7", 'Painel Shopee'!B155)), 7,
IF(ISNUMBER(SEARCH("kit8", 'Painel Shopee'!B155)), 8,
IF(ISNUMBER(SEARCH("kit9", 'Painel Shopee'!B155)), 9,
IF(ISNUMBER(SEARCH("kit10", 'Painel Shopee'!B155)), 10,
IF(ISNUMBER(SEARCH("kit11", 'Painel Shopee'!B155)), 11,
IF(ISNUMBER(SEARCH("kit12", 'Painel Shopee'!B155)), 12,
IF(ISNUMBER(SEARCH("kit13", 'Painel Shopee'!B155)), 13,
IF(ISNUMBER(SEARCH("kit14", 'Painel Shopee'!B155)), 14,
IF(ISNUMBER(SEARCH("kit15", 'Painel Shopee'!B155)), 15,
IF(ISNUMBER(SEARCH("kit16", 'Painel Shopee'!B155)), 16,
IF(ISNUMBER(SEARCH("kit17", 'Painel Shopee'!B155)), 17,
IF(ISNUMBER(SEARCH("kit18", 'Painel Shopee'!B155)), 18,
IF(ISNUMBER(SEARCH("kit19", 'Painel Shopee'!B155)), 19,
IF(ISNUMBER(SEARCH("kit20", 'Painel Shopee'!B155)), 20, 0)))))))))))))))))))</f>
        <v>0</v>
      </c>
      <c r="E155">
        <f>IF(D155=0,'Painel Shopee'!C155,D155*'Painel Shopee'!C155)</f>
        <v>3</v>
      </c>
    </row>
    <row r="156" spans="1:5" x14ac:dyDescent="0.25">
      <c r="A156">
        <f>IF(ISNUMBER(SEARCH("kit 2", 'Painel ML'!C156)), 2,
IF(ISNUMBER(SEARCH("kit 3", 'Painel ML'!C156)), 3,
IF(ISNUMBER(SEARCH("kit 4", 'Painel ML'!C156)), 4,
IF(ISNUMBER(SEARCH("kit 5", 'Painel ML'!C156)), 5,
IF(ISNUMBER(SEARCH("kit 6", 'Painel ML'!C156)), 6,
IF(ISNUMBER(SEARCH("kit 7", 'Painel ML'!C156)), 7,
IF(ISNUMBER(SEARCH("kit 8", 'Painel ML'!C156)), 8,
IF(ISNUMBER(SEARCH("kit 9", 'Painel ML'!C156)), 9,
IF(ISNUMBER(SEARCH("kit 10", 'Painel ML'!C156)), 10,
IF(ISNUMBER(SEARCH("kit 11", 'Painel ML'!C156)), 11,
IF(ISNUMBER(SEARCH("kit 12", 'Painel ML'!C156)), 12,
IF(ISNUMBER(SEARCH("kit 13", 'Painel ML'!C156)), 13,
IF(ISNUMBER(SEARCH("kit 14", 'Painel ML'!C156)), 14,
IF(ISNUMBER(SEARCH("kit 15", 'Painel ML'!C156)), 15,
IF(ISNUMBER(SEARCH("kit 16", 'Painel ML'!C156)), 16,
IF(ISNUMBER(SEARCH("kit 17", 'Painel ML'!C156)), 17,
IF(ISNUMBER(SEARCH("kit 18", 'Painel ML'!C156)), 18,
IF(ISNUMBER(SEARCH("kit 19", 'Painel ML'!C156)), 19,
IF(ISNUMBER(SEARCH("kit 20", 'Painel ML'!C156)), 20, 0)))))))))))))))))))</f>
        <v>0</v>
      </c>
      <c r="B156" t="str">
        <f>IF(A156=0,'Painel ML'!A156,A156*'Painel ML'!A156)</f>
        <v/>
      </c>
      <c r="D156">
        <f>IF(ISNUMBER(SEARCH("kit2", 'Painel Shopee'!B156)), 2,
IF(ISNUMBER(SEARCH("kit3", 'Painel Shopee'!B156)), 3,
IF(ISNUMBER(SEARCH("kit4", 'Painel Shopee'!B156)), 4,
IF(ISNUMBER(SEARCH("kit5", 'Painel Shopee'!B156)), 5,
IF(ISNUMBER(SEARCH("kit6", 'Painel Shopee'!B156)), 6,
IF(ISNUMBER(SEARCH("kit7", 'Painel Shopee'!B156)), 7,
IF(ISNUMBER(SEARCH("kit8", 'Painel Shopee'!B156)), 8,
IF(ISNUMBER(SEARCH("kit9", 'Painel Shopee'!B156)), 9,
IF(ISNUMBER(SEARCH("kit10", 'Painel Shopee'!B156)), 10,
IF(ISNUMBER(SEARCH("kit11", 'Painel Shopee'!B156)), 11,
IF(ISNUMBER(SEARCH("kit12", 'Painel Shopee'!B156)), 12,
IF(ISNUMBER(SEARCH("kit13", 'Painel Shopee'!B156)), 13,
IF(ISNUMBER(SEARCH("kit14", 'Painel Shopee'!B156)), 14,
IF(ISNUMBER(SEARCH("kit15", 'Painel Shopee'!B156)), 15,
IF(ISNUMBER(SEARCH("kit16", 'Painel Shopee'!B156)), 16,
IF(ISNUMBER(SEARCH("kit17", 'Painel Shopee'!B156)), 17,
IF(ISNUMBER(SEARCH("kit18", 'Painel Shopee'!B156)), 18,
IF(ISNUMBER(SEARCH("kit19", 'Painel Shopee'!B156)), 19,
IF(ISNUMBER(SEARCH("kit20", 'Painel Shopee'!B156)), 20, 0)))))))))))))))))))</f>
        <v>5</v>
      </c>
      <c r="E156">
        <f>IF(D156=0,'Painel Shopee'!C156,D156*'Painel Shopee'!C156)</f>
        <v>5</v>
      </c>
    </row>
    <row r="157" spans="1:5" x14ac:dyDescent="0.25">
      <c r="A157">
        <f>IF(ISNUMBER(SEARCH("kit 2", 'Painel ML'!C157)), 2,
IF(ISNUMBER(SEARCH("kit 3", 'Painel ML'!C157)), 3,
IF(ISNUMBER(SEARCH("kit 4", 'Painel ML'!C157)), 4,
IF(ISNUMBER(SEARCH("kit 5", 'Painel ML'!C157)), 5,
IF(ISNUMBER(SEARCH("kit 6", 'Painel ML'!C157)), 6,
IF(ISNUMBER(SEARCH("kit 7", 'Painel ML'!C157)), 7,
IF(ISNUMBER(SEARCH("kit 8", 'Painel ML'!C157)), 8,
IF(ISNUMBER(SEARCH("kit 9", 'Painel ML'!C157)), 9,
IF(ISNUMBER(SEARCH("kit 10", 'Painel ML'!C157)), 10,
IF(ISNUMBER(SEARCH("kit 11", 'Painel ML'!C157)), 11,
IF(ISNUMBER(SEARCH("kit 12", 'Painel ML'!C157)), 12,
IF(ISNUMBER(SEARCH("kit 13", 'Painel ML'!C157)), 13,
IF(ISNUMBER(SEARCH("kit 14", 'Painel ML'!C157)), 14,
IF(ISNUMBER(SEARCH("kit 15", 'Painel ML'!C157)), 15,
IF(ISNUMBER(SEARCH("kit 16", 'Painel ML'!C157)), 16,
IF(ISNUMBER(SEARCH("kit 17", 'Painel ML'!C157)), 17,
IF(ISNUMBER(SEARCH("kit 18", 'Painel ML'!C157)), 18,
IF(ISNUMBER(SEARCH("kit 19", 'Painel ML'!C157)), 19,
IF(ISNUMBER(SEARCH("kit 20", 'Painel ML'!C157)), 20, 0)))))))))))))))))))</f>
        <v>0</v>
      </c>
      <c r="B157">
        <f>IF(A157=0,'Painel ML'!A157,A157*'Painel ML'!A157)</f>
        <v>1</v>
      </c>
      <c r="D157">
        <f>IF(ISNUMBER(SEARCH("kit2", 'Painel Shopee'!B157)), 2,
IF(ISNUMBER(SEARCH("kit3", 'Painel Shopee'!B157)), 3,
IF(ISNUMBER(SEARCH("kit4", 'Painel Shopee'!B157)), 4,
IF(ISNUMBER(SEARCH("kit5", 'Painel Shopee'!B157)), 5,
IF(ISNUMBER(SEARCH("kit6", 'Painel Shopee'!B157)), 6,
IF(ISNUMBER(SEARCH("kit7", 'Painel Shopee'!B157)), 7,
IF(ISNUMBER(SEARCH("kit8", 'Painel Shopee'!B157)), 8,
IF(ISNUMBER(SEARCH("kit9", 'Painel Shopee'!B157)), 9,
IF(ISNUMBER(SEARCH("kit10", 'Painel Shopee'!B157)), 10,
IF(ISNUMBER(SEARCH("kit11", 'Painel Shopee'!B157)), 11,
IF(ISNUMBER(SEARCH("kit12", 'Painel Shopee'!B157)), 12,
IF(ISNUMBER(SEARCH("kit13", 'Painel Shopee'!B157)), 13,
IF(ISNUMBER(SEARCH("kit14", 'Painel Shopee'!B157)), 14,
IF(ISNUMBER(SEARCH("kit15", 'Painel Shopee'!B157)), 15,
IF(ISNUMBER(SEARCH("kit16", 'Painel Shopee'!B157)), 16,
IF(ISNUMBER(SEARCH("kit17", 'Painel Shopee'!B157)), 17,
IF(ISNUMBER(SEARCH("kit18", 'Painel Shopee'!B157)), 18,
IF(ISNUMBER(SEARCH("kit19", 'Painel Shopee'!B157)), 19,
IF(ISNUMBER(SEARCH("kit20", 'Painel Shopee'!B157)), 20, 0)))))))))))))))))))</f>
        <v>2</v>
      </c>
      <c r="E157">
        <f>IF(D157=0,'Painel Shopee'!C157,D157*'Painel Shopee'!C157)</f>
        <v>4</v>
      </c>
    </row>
    <row r="158" spans="1:5" x14ac:dyDescent="0.25">
      <c r="A158">
        <f>IF(ISNUMBER(SEARCH("kit 2", 'Painel ML'!C158)), 2,
IF(ISNUMBER(SEARCH("kit 3", 'Painel ML'!C158)), 3,
IF(ISNUMBER(SEARCH("kit 4", 'Painel ML'!C158)), 4,
IF(ISNUMBER(SEARCH("kit 5", 'Painel ML'!C158)), 5,
IF(ISNUMBER(SEARCH("kit 6", 'Painel ML'!C158)), 6,
IF(ISNUMBER(SEARCH("kit 7", 'Painel ML'!C158)), 7,
IF(ISNUMBER(SEARCH("kit 8", 'Painel ML'!C158)), 8,
IF(ISNUMBER(SEARCH("kit 9", 'Painel ML'!C158)), 9,
IF(ISNUMBER(SEARCH("kit 10", 'Painel ML'!C158)), 10,
IF(ISNUMBER(SEARCH("kit 11", 'Painel ML'!C158)), 11,
IF(ISNUMBER(SEARCH("kit 12", 'Painel ML'!C158)), 12,
IF(ISNUMBER(SEARCH("kit 13", 'Painel ML'!C158)), 13,
IF(ISNUMBER(SEARCH("kit 14", 'Painel ML'!C158)), 14,
IF(ISNUMBER(SEARCH("kit 15", 'Painel ML'!C158)), 15,
IF(ISNUMBER(SEARCH("kit 16", 'Painel ML'!C158)), 16,
IF(ISNUMBER(SEARCH("kit 17", 'Painel ML'!C158)), 17,
IF(ISNUMBER(SEARCH("kit 18", 'Painel ML'!C158)), 18,
IF(ISNUMBER(SEARCH("kit 19", 'Painel ML'!C158)), 19,
IF(ISNUMBER(SEARCH("kit 20", 'Painel ML'!C158)), 20, 0)))))))))))))))))))</f>
        <v>2</v>
      </c>
      <c r="B158">
        <f>IF(A158=0,'Painel ML'!A158,A158*'Painel ML'!A158)</f>
        <v>2</v>
      </c>
      <c r="D158">
        <f>IF(ISNUMBER(SEARCH("kit2", 'Painel Shopee'!B158)), 2,
IF(ISNUMBER(SEARCH("kit3", 'Painel Shopee'!B158)), 3,
IF(ISNUMBER(SEARCH("kit4", 'Painel Shopee'!B158)), 4,
IF(ISNUMBER(SEARCH("kit5", 'Painel Shopee'!B158)), 5,
IF(ISNUMBER(SEARCH("kit6", 'Painel Shopee'!B158)), 6,
IF(ISNUMBER(SEARCH("kit7", 'Painel Shopee'!B158)), 7,
IF(ISNUMBER(SEARCH("kit8", 'Painel Shopee'!B158)), 8,
IF(ISNUMBER(SEARCH("kit9", 'Painel Shopee'!B158)), 9,
IF(ISNUMBER(SEARCH("kit10", 'Painel Shopee'!B158)), 10,
IF(ISNUMBER(SEARCH("kit11", 'Painel Shopee'!B158)), 11,
IF(ISNUMBER(SEARCH("kit12", 'Painel Shopee'!B158)), 12,
IF(ISNUMBER(SEARCH("kit13", 'Painel Shopee'!B158)), 13,
IF(ISNUMBER(SEARCH("kit14", 'Painel Shopee'!B158)), 14,
IF(ISNUMBER(SEARCH("kit15", 'Painel Shopee'!B158)), 15,
IF(ISNUMBER(SEARCH("kit16", 'Painel Shopee'!B158)), 16,
IF(ISNUMBER(SEARCH("kit17", 'Painel Shopee'!B158)), 17,
IF(ISNUMBER(SEARCH("kit18", 'Painel Shopee'!B158)), 18,
IF(ISNUMBER(SEARCH("kit19", 'Painel Shopee'!B158)), 19,
IF(ISNUMBER(SEARCH("kit20", 'Painel Shopee'!B158)), 20, 0)))))))))))))))))))</f>
        <v>0</v>
      </c>
      <c r="E158">
        <f>IF(D158=0,'Painel Shopee'!C158,D158*'Painel Shopee'!C158)</f>
        <v>2</v>
      </c>
    </row>
    <row r="159" spans="1:5" x14ac:dyDescent="0.25">
      <c r="A159">
        <f>IF(ISNUMBER(SEARCH("kit 2", 'Painel ML'!C159)), 2,
IF(ISNUMBER(SEARCH("kit 3", 'Painel ML'!C159)), 3,
IF(ISNUMBER(SEARCH("kit 4", 'Painel ML'!C159)), 4,
IF(ISNUMBER(SEARCH("kit 5", 'Painel ML'!C159)), 5,
IF(ISNUMBER(SEARCH("kit 6", 'Painel ML'!C159)), 6,
IF(ISNUMBER(SEARCH("kit 7", 'Painel ML'!C159)), 7,
IF(ISNUMBER(SEARCH("kit 8", 'Painel ML'!C159)), 8,
IF(ISNUMBER(SEARCH("kit 9", 'Painel ML'!C159)), 9,
IF(ISNUMBER(SEARCH("kit 10", 'Painel ML'!C159)), 10,
IF(ISNUMBER(SEARCH("kit 11", 'Painel ML'!C159)), 11,
IF(ISNUMBER(SEARCH("kit 12", 'Painel ML'!C159)), 12,
IF(ISNUMBER(SEARCH("kit 13", 'Painel ML'!C159)), 13,
IF(ISNUMBER(SEARCH("kit 14", 'Painel ML'!C159)), 14,
IF(ISNUMBER(SEARCH("kit 15", 'Painel ML'!C159)), 15,
IF(ISNUMBER(SEARCH("kit 16", 'Painel ML'!C159)), 16,
IF(ISNUMBER(SEARCH("kit 17", 'Painel ML'!C159)), 17,
IF(ISNUMBER(SEARCH("kit 18", 'Painel ML'!C159)), 18,
IF(ISNUMBER(SEARCH("kit 19", 'Painel ML'!C159)), 19,
IF(ISNUMBER(SEARCH("kit 20", 'Painel ML'!C159)), 20, 0)))))))))))))))))))</f>
        <v>0</v>
      </c>
      <c r="B159">
        <f>IF(A159=0,'Painel ML'!A159,A159*'Painel ML'!A159)</f>
        <v>5</v>
      </c>
      <c r="D159">
        <f>IF(ISNUMBER(SEARCH("kit2", 'Painel Shopee'!B159)), 2,
IF(ISNUMBER(SEARCH("kit3", 'Painel Shopee'!B159)), 3,
IF(ISNUMBER(SEARCH("kit4", 'Painel Shopee'!B159)), 4,
IF(ISNUMBER(SEARCH("kit5", 'Painel Shopee'!B159)), 5,
IF(ISNUMBER(SEARCH("kit6", 'Painel Shopee'!B159)), 6,
IF(ISNUMBER(SEARCH("kit7", 'Painel Shopee'!B159)), 7,
IF(ISNUMBER(SEARCH("kit8", 'Painel Shopee'!B159)), 8,
IF(ISNUMBER(SEARCH("kit9", 'Painel Shopee'!B159)), 9,
IF(ISNUMBER(SEARCH("kit10", 'Painel Shopee'!B159)), 10,
IF(ISNUMBER(SEARCH("kit11", 'Painel Shopee'!B159)), 11,
IF(ISNUMBER(SEARCH("kit12", 'Painel Shopee'!B159)), 12,
IF(ISNUMBER(SEARCH("kit13", 'Painel Shopee'!B159)), 13,
IF(ISNUMBER(SEARCH("kit14", 'Painel Shopee'!B159)), 14,
IF(ISNUMBER(SEARCH("kit15", 'Painel Shopee'!B159)), 15,
IF(ISNUMBER(SEARCH("kit16", 'Painel Shopee'!B159)), 16,
IF(ISNUMBER(SEARCH("kit17", 'Painel Shopee'!B159)), 17,
IF(ISNUMBER(SEARCH("kit18", 'Painel Shopee'!B159)), 18,
IF(ISNUMBER(SEARCH("kit19", 'Painel Shopee'!B159)), 19,
IF(ISNUMBER(SEARCH("kit20", 'Painel Shopee'!B159)), 20, 0)))))))))))))))))))</f>
        <v>2</v>
      </c>
      <c r="E159">
        <f>IF(D159=0,'Painel Shopee'!C159,D159*'Painel Shopee'!C159)</f>
        <v>2</v>
      </c>
    </row>
    <row r="160" spans="1:5" x14ac:dyDescent="0.25">
      <c r="A160">
        <f>IF(ISNUMBER(SEARCH("kit 2", 'Painel ML'!C160)), 2,
IF(ISNUMBER(SEARCH("kit 3", 'Painel ML'!C160)), 3,
IF(ISNUMBER(SEARCH("kit 4", 'Painel ML'!C160)), 4,
IF(ISNUMBER(SEARCH("kit 5", 'Painel ML'!C160)), 5,
IF(ISNUMBER(SEARCH("kit 6", 'Painel ML'!C160)), 6,
IF(ISNUMBER(SEARCH("kit 7", 'Painel ML'!C160)), 7,
IF(ISNUMBER(SEARCH("kit 8", 'Painel ML'!C160)), 8,
IF(ISNUMBER(SEARCH("kit 9", 'Painel ML'!C160)), 9,
IF(ISNUMBER(SEARCH("kit 10", 'Painel ML'!C160)), 10,
IF(ISNUMBER(SEARCH("kit 11", 'Painel ML'!C160)), 11,
IF(ISNUMBER(SEARCH("kit 12", 'Painel ML'!C160)), 12,
IF(ISNUMBER(SEARCH("kit 13", 'Painel ML'!C160)), 13,
IF(ISNUMBER(SEARCH("kit 14", 'Painel ML'!C160)), 14,
IF(ISNUMBER(SEARCH("kit 15", 'Painel ML'!C160)), 15,
IF(ISNUMBER(SEARCH("kit 16", 'Painel ML'!C160)), 16,
IF(ISNUMBER(SEARCH("kit 17", 'Painel ML'!C160)), 17,
IF(ISNUMBER(SEARCH("kit 18", 'Painel ML'!C160)), 18,
IF(ISNUMBER(SEARCH("kit 19", 'Painel ML'!C160)), 19,
IF(ISNUMBER(SEARCH("kit 20", 'Painel ML'!C160)), 20, 0)))))))))))))))))))</f>
        <v>5</v>
      </c>
      <c r="B160">
        <f>IF(A160=0,'Painel ML'!A160,A160*'Painel ML'!A160)</f>
        <v>5</v>
      </c>
      <c r="D160">
        <f>IF(ISNUMBER(SEARCH("kit2", 'Painel Shopee'!B160)), 2,
IF(ISNUMBER(SEARCH("kit3", 'Painel Shopee'!B160)), 3,
IF(ISNUMBER(SEARCH("kit4", 'Painel Shopee'!B160)), 4,
IF(ISNUMBER(SEARCH("kit5", 'Painel Shopee'!B160)), 5,
IF(ISNUMBER(SEARCH("kit6", 'Painel Shopee'!B160)), 6,
IF(ISNUMBER(SEARCH("kit7", 'Painel Shopee'!B160)), 7,
IF(ISNUMBER(SEARCH("kit8", 'Painel Shopee'!B160)), 8,
IF(ISNUMBER(SEARCH("kit9", 'Painel Shopee'!B160)), 9,
IF(ISNUMBER(SEARCH("kit10", 'Painel Shopee'!B160)), 10,
IF(ISNUMBER(SEARCH("kit11", 'Painel Shopee'!B160)), 11,
IF(ISNUMBER(SEARCH("kit12", 'Painel Shopee'!B160)), 12,
IF(ISNUMBER(SEARCH("kit13", 'Painel Shopee'!B160)), 13,
IF(ISNUMBER(SEARCH("kit14", 'Painel Shopee'!B160)), 14,
IF(ISNUMBER(SEARCH("kit15", 'Painel Shopee'!B160)), 15,
IF(ISNUMBER(SEARCH("kit16", 'Painel Shopee'!B160)), 16,
IF(ISNUMBER(SEARCH("kit17", 'Painel Shopee'!B160)), 17,
IF(ISNUMBER(SEARCH("kit18", 'Painel Shopee'!B160)), 18,
IF(ISNUMBER(SEARCH("kit19", 'Painel Shopee'!B160)), 19,
IF(ISNUMBER(SEARCH("kit20", 'Painel Shopee'!B160)), 20, 0)))))))))))))))))))</f>
        <v>0</v>
      </c>
      <c r="E160">
        <f>IF(D160=0,'Painel Shopee'!C160,D160*'Painel Shopee'!C160)</f>
        <v>2</v>
      </c>
    </row>
    <row r="161" spans="1:5" x14ac:dyDescent="0.25">
      <c r="A161">
        <f>IF(ISNUMBER(SEARCH("kit 2", 'Painel ML'!C161)), 2,
IF(ISNUMBER(SEARCH("kit 3", 'Painel ML'!C161)), 3,
IF(ISNUMBER(SEARCH("kit 4", 'Painel ML'!C161)), 4,
IF(ISNUMBER(SEARCH("kit 5", 'Painel ML'!C161)), 5,
IF(ISNUMBER(SEARCH("kit 6", 'Painel ML'!C161)), 6,
IF(ISNUMBER(SEARCH("kit 7", 'Painel ML'!C161)), 7,
IF(ISNUMBER(SEARCH("kit 8", 'Painel ML'!C161)), 8,
IF(ISNUMBER(SEARCH("kit 9", 'Painel ML'!C161)), 9,
IF(ISNUMBER(SEARCH("kit 10", 'Painel ML'!C161)), 10,
IF(ISNUMBER(SEARCH("kit 11", 'Painel ML'!C161)), 11,
IF(ISNUMBER(SEARCH("kit 12", 'Painel ML'!C161)), 12,
IF(ISNUMBER(SEARCH("kit 13", 'Painel ML'!C161)), 13,
IF(ISNUMBER(SEARCH("kit 14", 'Painel ML'!C161)), 14,
IF(ISNUMBER(SEARCH("kit 15", 'Painel ML'!C161)), 15,
IF(ISNUMBER(SEARCH("kit 16", 'Painel ML'!C161)), 16,
IF(ISNUMBER(SEARCH("kit 17", 'Painel ML'!C161)), 17,
IF(ISNUMBER(SEARCH("kit 18", 'Painel ML'!C161)), 18,
IF(ISNUMBER(SEARCH("kit 19", 'Painel ML'!C161)), 19,
IF(ISNUMBER(SEARCH("kit 20", 'Painel ML'!C161)), 20, 0)))))))))))))))))))</f>
        <v>0</v>
      </c>
      <c r="B161">
        <f>IF(A161=0,'Painel ML'!A161,A161*'Painel ML'!A161)</f>
        <v>2</v>
      </c>
      <c r="D161">
        <f>IF(ISNUMBER(SEARCH("kit2", 'Painel Shopee'!B161)), 2,
IF(ISNUMBER(SEARCH("kit3", 'Painel Shopee'!B161)), 3,
IF(ISNUMBER(SEARCH("kit4", 'Painel Shopee'!B161)), 4,
IF(ISNUMBER(SEARCH("kit5", 'Painel Shopee'!B161)), 5,
IF(ISNUMBER(SEARCH("kit6", 'Painel Shopee'!B161)), 6,
IF(ISNUMBER(SEARCH("kit7", 'Painel Shopee'!B161)), 7,
IF(ISNUMBER(SEARCH("kit8", 'Painel Shopee'!B161)), 8,
IF(ISNUMBER(SEARCH("kit9", 'Painel Shopee'!B161)), 9,
IF(ISNUMBER(SEARCH("kit10", 'Painel Shopee'!B161)), 10,
IF(ISNUMBER(SEARCH("kit11", 'Painel Shopee'!B161)), 11,
IF(ISNUMBER(SEARCH("kit12", 'Painel Shopee'!B161)), 12,
IF(ISNUMBER(SEARCH("kit13", 'Painel Shopee'!B161)), 13,
IF(ISNUMBER(SEARCH("kit14", 'Painel Shopee'!B161)), 14,
IF(ISNUMBER(SEARCH("kit15", 'Painel Shopee'!B161)), 15,
IF(ISNUMBER(SEARCH("kit16", 'Painel Shopee'!B161)), 16,
IF(ISNUMBER(SEARCH("kit17", 'Painel Shopee'!B161)), 17,
IF(ISNUMBER(SEARCH("kit18", 'Painel Shopee'!B161)), 18,
IF(ISNUMBER(SEARCH("kit19", 'Painel Shopee'!B161)), 19,
IF(ISNUMBER(SEARCH("kit20", 'Painel Shopee'!B161)), 20, 0)))))))))))))))))))</f>
        <v>0</v>
      </c>
      <c r="E161">
        <f>IF(D161=0,'Painel Shopee'!C161,D161*'Painel Shopee'!C161)</f>
        <v>1</v>
      </c>
    </row>
    <row r="162" spans="1:5" x14ac:dyDescent="0.25">
      <c r="A162">
        <f>IF(ISNUMBER(SEARCH("kit 2", 'Painel ML'!C162)), 2,
IF(ISNUMBER(SEARCH("kit 3", 'Painel ML'!C162)), 3,
IF(ISNUMBER(SEARCH("kit 4", 'Painel ML'!C162)), 4,
IF(ISNUMBER(SEARCH("kit 5", 'Painel ML'!C162)), 5,
IF(ISNUMBER(SEARCH("kit 6", 'Painel ML'!C162)), 6,
IF(ISNUMBER(SEARCH("kit 7", 'Painel ML'!C162)), 7,
IF(ISNUMBER(SEARCH("kit 8", 'Painel ML'!C162)), 8,
IF(ISNUMBER(SEARCH("kit 9", 'Painel ML'!C162)), 9,
IF(ISNUMBER(SEARCH("kit 10", 'Painel ML'!C162)), 10,
IF(ISNUMBER(SEARCH("kit 11", 'Painel ML'!C162)), 11,
IF(ISNUMBER(SEARCH("kit 12", 'Painel ML'!C162)), 12,
IF(ISNUMBER(SEARCH("kit 13", 'Painel ML'!C162)), 13,
IF(ISNUMBER(SEARCH("kit 14", 'Painel ML'!C162)), 14,
IF(ISNUMBER(SEARCH("kit 15", 'Painel ML'!C162)), 15,
IF(ISNUMBER(SEARCH("kit 16", 'Painel ML'!C162)), 16,
IF(ISNUMBER(SEARCH("kit 17", 'Painel ML'!C162)), 17,
IF(ISNUMBER(SEARCH("kit 18", 'Painel ML'!C162)), 18,
IF(ISNUMBER(SEARCH("kit 19", 'Painel ML'!C162)), 19,
IF(ISNUMBER(SEARCH("kit 20", 'Painel ML'!C162)), 20, 0)))))))))))))))))))</f>
        <v>5</v>
      </c>
      <c r="B162">
        <f>IF(A162=0,'Painel ML'!A162,A162*'Painel ML'!A162)</f>
        <v>5</v>
      </c>
      <c r="D162">
        <f>IF(ISNUMBER(SEARCH("kit2", 'Painel Shopee'!B162)), 2,
IF(ISNUMBER(SEARCH("kit3", 'Painel Shopee'!B162)), 3,
IF(ISNUMBER(SEARCH("kit4", 'Painel Shopee'!B162)), 4,
IF(ISNUMBER(SEARCH("kit5", 'Painel Shopee'!B162)), 5,
IF(ISNUMBER(SEARCH("kit6", 'Painel Shopee'!B162)), 6,
IF(ISNUMBER(SEARCH("kit7", 'Painel Shopee'!B162)), 7,
IF(ISNUMBER(SEARCH("kit8", 'Painel Shopee'!B162)), 8,
IF(ISNUMBER(SEARCH("kit9", 'Painel Shopee'!B162)), 9,
IF(ISNUMBER(SEARCH("kit10", 'Painel Shopee'!B162)), 10,
IF(ISNUMBER(SEARCH("kit11", 'Painel Shopee'!B162)), 11,
IF(ISNUMBER(SEARCH("kit12", 'Painel Shopee'!B162)), 12,
IF(ISNUMBER(SEARCH("kit13", 'Painel Shopee'!B162)), 13,
IF(ISNUMBER(SEARCH("kit14", 'Painel Shopee'!B162)), 14,
IF(ISNUMBER(SEARCH("kit15", 'Painel Shopee'!B162)), 15,
IF(ISNUMBER(SEARCH("kit16", 'Painel Shopee'!B162)), 16,
IF(ISNUMBER(SEARCH("kit17", 'Painel Shopee'!B162)), 17,
IF(ISNUMBER(SEARCH("kit18", 'Painel Shopee'!B162)), 18,
IF(ISNUMBER(SEARCH("kit19", 'Painel Shopee'!B162)), 19,
IF(ISNUMBER(SEARCH("kit20", 'Painel Shopee'!B162)), 20, 0)))))))))))))))))))</f>
        <v>0</v>
      </c>
      <c r="E162">
        <f>IF(D162=0,'Painel Shopee'!C162,D162*'Painel Shopee'!C162)</f>
        <v>1</v>
      </c>
    </row>
    <row r="163" spans="1:5" x14ac:dyDescent="0.25">
      <c r="A163">
        <f>IF(ISNUMBER(SEARCH("kit 2", 'Painel ML'!C163)), 2,
IF(ISNUMBER(SEARCH("kit 3", 'Painel ML'!C163)), 3,
IF(ISNUMBER(SEARCH("kit 4", 'Painel ML'!C163)), 4,
IF(ISNUMBER(SEARCH("kit 5", 'Painel ML'!C163)), 5,
IF(ISNUMBER(SEARCH("kit 6", 'Painel ML'!C163)), 6,
IF(ISNUMBER(SEARCH("kit 7", 'Painel ML'!C163)), 7,
IF(ISNUMBER(SEARCH("kit 8", 'Painel ML'!C163)), 8,
IF(ISNUMBER(SEARCH("kit 9", 'Painel ML'!C163)), 9,
IF(ISNUMBER(SEARCH("kit 10", 'Painel ML'!C163)), 10,
IF(ISNUMBER(SEARCH("kit 11", 'Painel ML'!C163)), 11,
IF(ISNUMBER(SEARCH("kit 12", 'Painel ML'!C163)), 12,
IF(ISNUMBER(SEARCH("kit 13", 'Painel ML'!C163)), 13,
IF(ISNUMBER(SEARCH("kit 14", 'Painel ML'!C163)), 14,
IF(ISNUMBER(SEARCH("kit 15", 'Painel ML'!C163)), 15,
IF(ISNUMBER(SEARCH("kit 16", 'Painel ML'!C163)), 16,
IF(ISNUMBER(SEARCH("kit 17", 'Painel ML'!C163)), 17,
IF(ISNUMBER(SEARCH("kit 18", 'Painel ML'!C163)), 18,
IF(ISNUMBER(SEARCH("kit 19", 'Painel ML'!C163)), 19,
IF(ISNUMBER(SEARCH("kit 20", 'Painel ML'!C163)), 20, 0)))))))))))))))))))</f>
        <v>0</v>
      </c>
      <c r="B163">
        <f>IF(A163=0,'Painel ML'!A163,A163*'Painel ML'!A163)</f>
        <v>2</v>
      </c>
      <c r="D163">
        <f>IF(ISNUMBER(SEARCH("kit2", 'Painel Shopee'!B163)), 2,
IF(ISNUMBER(SEARCH("kit3", 'Painel Shopee'!B163)), 3,
IF(ISNUMBER(SEARCH("kit4", 'Painel Shopee'!B163)), 4,
IF(ISNUMBER(SEARCH("kit5", 'Painel Shopee'!B163)), 5,
IF(ISNUMBER(SEARCH("kit6", 'Painel Shopee'!B163)), 6,
IF(ISNUMBER(SEARCH("kit7", 'Painel Shopee'!B163)), 7,
IF(ISNUMBER(SEARCH("kit8", 'Painel Shopee'!B163)), 8,
IF(ISNUMBER(SEARCH("kit9", 'Painel Shopee'!B163)), 9,
IF(ISNUMBER(SEARCH("kit10", 'Painel Shopee'!B163)), 10,
IF(ISNUMBER(SEARCH("kit11", 'Painel Shopee'!B163)), 11,
IF(ISNUMBER(SEARCH("kit12", 'Painel Shopee'!B163)), 12,
IF(ISNUMBER(SEARCH("kit13", 'Painel Shopee'!B163)), 13,
IF(ISNUMBER(SEARCH("kit14", 'Painel Shopee'!B163)), 14,
IF(ISNUMBER(SEARCH("kit15", 'Painel Shopee'!B163)), 15,
IF(ISNUMBER(SEARCH("kit16", 'Painel Shopee'!B163)), 16,
IF(ISNUMBER(SEARCH("kit17", 'Painel Shopee'!B163)), 17,
IF(ISNUMBER(SEARCH("kit18", 'Painel Shopee'!B163)), 18,
IF(ISNUMBER(SEARCH("kit19", 'Painel Shopee'!B163)), 19,
IF(ISNUMBER(SEARCH("kit20", 'Painel Shopee'!B163)), 20, 0)))))))))))))))))))</f>
        <v>5</v>
      </c>
      <c r="E163">
        <f>IF(D163=0,'Painel Shopee'!C163,D163*'Painel Shopee'!C163)</f>
        <v>5</v>
      </c>
    </row>
    <row r="164" spans="1:5" x14ac:dyDescent="0.25">
      <c r="A164">
        <f>IF(ISNUMBER(SEARCH("kit 2", 'Painel ML'!C164)), 2,
IF(ISNUMBER(SEARCH("kit 3", 'Painel ML'!C164)), 3,
IF(ISNUMBER(SEARCH("kit 4", 'Painel ML'!C164)), 4,
IF(ISNUMBER(SEARCH("kit 5", 'Painel ML'!C164)), 5,
IF(ISNUMBER(SEARCH("kit 6", 'Painel ML'!C164)), 6,
IF(ISNUMBER(SEARCH("kit 7", 'Painel ML'!C164)), 7,
IF(ISNUMBER(SEARCH("kit 8", 'Painel ML'!C164)), 8,
IF(ISNUMBER(SEARCH("kit 9", 'Painel ML'!C164)), 9,
IF(ISNUMBER(SEARCH("kit 10", 'Painel ML'!C164)), 10,
IF(ISNUMBER(SEARCH("kit 11", 'Painel ML'!C164)), 11,
IF(ISNUMBER(SEARCH("kit 12", 'Painel ML'!C164)), 12,
IF(ISNUMBER(SEARCH("kit 13", 'Painel ML'!C164)), 13,
IF(ISNUMBER(SEARCH("kit 14", 'Painel ML'!C164)), 14,
IF(ISNUMBER(SEARCH("kit 15", 'Painel ML'!C164)), 15,
IF(ISNUMBER(SEARCH("kit 16", 'Painel ML'!C164)), 16,
IF(ISNUMBER(SEARCH("kit 17", 'Painel ML'!C164)), 17,
IF(ISNUMBER(SEARCH("kit 18", 'Painel ML'!C164)), 18,
IF(ISNUMBER(SEARCH("kit 19", 'Painel ML'!C164)), 19,
IF(ISNUMBER(SEARCH("kit 20", 'Painel ML'!C164)), 20, 0)))))))))))))))))))</f>
        <v>0</v>
      </c>
      <c r="B164">
        <f>IF(A164=0,'Painel ML'!A164,A164*'Painel ML'!A164)</f>
        <v>2</v>
      </c>
      <c r="D164">
        <f>IF(ISNUMBER(SEARCH("kit2", 'Painel Shopee'!B164)), 2,
IF(ISNUMBER(SEARCH("kit3", 'Painel Shopee'!B164)), 3,
IF(ISNUMBER(SEARCH("kit4", 'Painel Shopee'!B164)), 4,
IF(ISNUMBER(SEARCH("kit5", 'Painel Shopee'!B164)), 5,
IF(ISNUMBER(SEARCH("kit6", 'Painel Shopee'!B164)), 6,
IF(ISNUMBER(SEARCH("kit7", 'Painel Shopee'!B164)), 7,
IF(ISNUMBER(SEARCH("kit8", 'Painel Shopee'!B164)), 8,
IF(ISNUMBER(SEARCH("kit9", 'Painel Shopee'!B164)), 9,
IF(ISNUMBER(SEARCH("kit10", 'Painel Shopee'!B164)), 10,
IF(ISNUMBER(SEARCH("kit11", 'Painel Shopee'!B164)), 11,
IF(ISNUMBER(SEARCH("kit12", 'Painel Shopee'!B164)), 12,
IF(ISNUMBER(SEARCH("kit13", 'Painel Shopee'!B164)), 13,
IF(ISNUMBER(SEARCH("kit14", 'Painel Shopee'!B164)), 14,
IF(ISNUMBER(SEARCH("kit15", 'Painel Shopee'!B164)), 15,
IF(ISNUMBER(SEARCH("kit16", 'Painel Shopee'!B164)), 16,
IF(ISNUMBER(SEARCH("kit17", 'Painel Shopee'!B164)), 17,
IF(ISNUMBER(SEARCH("kit18", 'Painel Shopee'!B164)), 18,
IF(ISNUMBER(SEARCH("kit19", 'Painel Shopee'!B164)), 19,
IF(ISNUMBER(SEARCH("kit20", 'Painel Shopee'!B164)), 20, 0)))))))))))))))))))</f>
        <v>0</v>
      </c>
      <c r="E164">
        <f>IF(D164=0,'Painel Shopee'!C164,D164*'Painel Shopee'!C164)</f>
        <v>2</v>
      </c>
    </row>
    <row r="165" spans="1:5" x14ac:dyDescent="0.25">
      <c r="A165">
        <f>IF(ISNUMBER(SEARCH("kit 2", 'Painel ML'!C165)), 2,
IF(ISNUMBER(SEARCH("kit 3", 'Painel ML'!C165)), 3,
IF(ISNUMBER(SEARCH("kit 4", 'Painel ML'!C165)), 4,
IF(ISNUMBER(SEARCH("kit 5", 'Painel ML'!C165)), 5,
IF(ISNUMBER(SEARCH("kit 6", 'Painel ML'!C165)), 6,
IF(ISNUMBER(SEARCH("kit 7", 'Painel ML'!C165)), 7,
IF(ISNUMBER(SEARCH("kit 8", 'Painel ML'!C165)), 8,
IF(ISNUMBER(SEARCH("kit 9", 'Painel ML'!C165)), 9,
IF(ISNUMBER(SEARCH("kit 10", 'Painel ML'!C165)), 10,
IF(ISNUMBER(SEARCH("kit 11", 'Painel ML'!C165)), 11,
IF(ISNUMBER(SEARCH("kit 12", 'Painel ML'!C165)), 12,
IF(ISNUMBER(SEARCH("kit 13", 'Painel ML'!C165)), 13,
IF(ISNUMBER(SEARCH("kit 14", 'Painel ML'!C165)), 14,
IF(ISNUMBER(SEARCH("kit 15", 'Painel ML'!C165)), 15,
IF(ISNUMBER(SEARCH("kit 16", 'Painel ML'!C165)), 16,
IF(ISNUMBER(SEARCH("kit 17", 'Painel ML'!C165)), 17,
IF(ISNUMBER(SEARCH("kit 18", 'Painel ML'!C165)), 18,
IF(ISNUMBER(SEARCH("kit 19", 'Painel ML'!C165)), 19,
IF(ISNUMBER(SEARCH("kit 20", 'Painel ML'!C165)), 20, 0)))))))))))))))))))</f>
        <v>0</v>
      </c>
      <c r="B165">
        <f>IF(A165=0,'Painel ML'!A165,A165*'Painel ML'!A165)</f>
        <v>6</v>
      </c>
      <c r="D165">
        <f>IF(ISNUMBER(SEARCH("kit2", 'Painel Shopee'!B165)), 2,
IF(ISNUMBER(SEARCH("kit3", 'Painel Shopee'!B165)), 3,
IF(ISNUMBER(SEARCH("kit4", 'Painel Shopee'!B165)), 4,
IF(ISNUMBER(SEARCH("kit5", 'Painel Shopee'!B165)), 5,
IF(ISNUMBER(SEARCH("kit6", 'Painel Shopee'!B165)), 6,
IF(ISNUMBER(SEARCH("kit7", 'Painel Shopee'!B165)), 7,
IF(ISNUMBER(SEARCH("kit8", 'Painel Shopee'!B165)), 8,
IF(ISNUMBER(SEARCH("kit9", 'Painel Shopee'!B165)), 9,
IF(ISNUMBER(SEARCH("kit10", 'Painel Shopee'!B165)), 10,
IF(ISNUMBER(SEARCH("kit11", 'Painel Shopee'!B165)), 11,
IF(ISNUMBER(SEARCH("kit12", 'Painel Shopee'!B165)), 12,
IF(ISNUMBER(SEARCH("kit13", 'Painel Shopee'!B165)), 13,
IF(ISNUMBER(SEARCH("kit14", 'Painel Shopee'!B165)), 14,
IF(ISNUMBER(SEARCH("kit15", 'Painel Shopee'!B165)), 15,
IF(ISNUMBER(SEARCH("kit16", 'Painel Shopee'!B165)), 16,
IF(ISNUMBER(SEARCH("kit17", 'Painel Shopee'!B165)), 17,
IF(ISNUMBER(SEARCH("kit18", 'Painel Shopee'!B165)), 18,
IF(ISNUMBER(SEARCH("kit19", 'Painel Shopee'!B165)), 19,
IF(ISNUMBER(SEARCH("kit20", 'Painel Shopee'!B165)), 20, 0)))))))))))))))))))</f>
        <v>2</v>
      </c>
      <c r="E165">
        <f>IF(D165=0,'Painel Shopee'!C165,D165*'Painel Shopee'!C165)</f>
        <v>2</v>
      </c>
    </row>
    <row r="166" spans="1:5" x14ac:dyDescent="0.25">
      <c r="A166">
        <f>IF(ISNUMBER(SEARCH("kit 2", 'Painel ML'!C166)), 2,
IF(ISNUMBER(SEARCH("kit 3", 'Painel ML'!C166)), 3,
IF(ISNUMBER(SEARCH("kit 4", 'Painel ML'!C166)), 4,
IF(ISNUMBER(SEARCH("kit 5", 'Painel ML'!C166)), 5,
IF(ISNUMBER(SEARCH("kit 6", 'Painel ML'!C166)), 6,
IF(ISNUMBER(SEARCH("kit 7", 'Painel ML'!C166)), 7,
IF(ISNUMBER(SEARCH("kit 8", 'Painel ML'!C166)), 8,
IF(ISNUMBER(SEARCH("kit 9", 'Painel ML'!C166)), 9,
IF(ISNUMBER(SEARCH("kit 10", 'Painel ML'!C166)), 10,
IF(ISNUMBER(SEARCH("kit 11", 'Painel ML'!C166)), 11,
IF(ISNUMBER(SEARCH("kit 12", 'Painel ML'!C166)), 12,
IF(ISNUMBER(SEARCH("kit 13", 'Painel ML'!C166)), 13,
IF(ISNUMBER(SEARCH("kit 14", 'Painel ML'!C166)), 14,
IF(ISNUMBER(SEARCH("kit 15", 'Painel ML'!C166)), 15,
IF(ISNUMBER(SEARCH("kit 16", 'Painel ML'!C166)), 16,
IF(ISNUMBER(SEARCH("kit 17", 'Painel ML'!C166)), 17,
IF(ISNUMBER(SEARCH("kit 18", 'Painel ML'!C166)), 18,
IF(ISNUMBER(SEARCH("kit 19", 'Painel ML'!C166)), 19,
IF(ISNUMBER(SEARCH("kit 20", 'Painel ML'!C166)), 20, 0)))))))))))))))))))</f>
        <v>2</v>
      </c>
      <c r="B166">
        <f>IF(A166=0,'Painel ML'!A166,A166*'Painel ML'!A166)</f>
        <v>2</v>
      </c>
      <c r="D166">
        <f>IF(ISNUMBER(SEARCH("kit2", 'Painel Shopee'!B166)), 2,
IF(ISNUMBER(SEARCH("kit3", 'Painel Shopee'!B166)), 3,
IF(ISNUMBER(SEARCH("kit4", 'Painel Shopee'!B166)), 4,
IF(ISNUMBER(SEARCH("kit5", 'Painel Shopee'!B166)), 5,
IF(ISNUMBER(SEARCH("kit6", 'Painel Shopee'!B166)), 6,
IF(ISNUMBER(SEARCH("kit7", 'Painel Shopee'!B166)), 7,
IF(ISNUMBER(SEARCH("kit8", 'Painel Shopee'!B166)), 8,
IF(ISNUMBER(SEARCH("kit9", 'Painel Shopee'!B166)), 9,
IF(ISNUMBER(SEARCH("kit10", 'Painel Shopee'!B166)), 10,
IF(ISNUMBER(SEARCH("kit11", 'Painel Shopee'!B166)), 11,
IF(ISNUMBER(SEARCH("kit12", 'Painel Shopee'!B166)), 12,
IF(ISNUMBER(SEARCH("kit13", 'Painel Shopee'!B166)), 13,
IF(ISNUMBER(SEARCH("kit14", 'Painel Shopee'!B166)), 14,
IF(ISNUMBER(SEARCH("kit15", 'Painel Shopee'!B166)), 15,
IF(ISNUMBER(SEARCH("kit16", 'Painel Shopee'!B166)), 16,
IF(ISNUMBER(SEARCH("kit17", 'Painel Shopee'!B166)), 17,
IF(ISNUMBER(SEARCH("kit18", 'Painel Shopee'!B166)), 18,
IF(ISNUMBER(SEARCH("kit19", 'Painel Shopee'!B166)), 19,
IF(ISNUMBER(SEARCH("kit20", 'Painel Shopee'!B166)), 20, 0)))))))))))))))))))</f>
        <v>0</v>
      </c>
      <c r="E166">
        <f>IF(D166=0,'Painel Shopee'!C166,D166*'Painel Shopee'!C166)</f>
        <v>1</v>
      </c>
    </row>
    <row r="167" spans="1:5" x14ac:dyDescent="0.25">
      <c r="A167">
        <f>IF(ISNUMBER(SEARCH("kit 2", 'Painel ML'!C167)), 2,
IF(ISNUMBER(SEARCH("kit 3", 'Painel ML'!C167)), 3,
IF(ISNUMBER(SEARCH("kit 4", 'Painel ML'!C167)), 4,
IF(ISNUMBER(SEARCH("kit 5", 'Painel ML'!C167)), 5,
IF(ISNUMBER(SEARCH("kit 6", 'Painel ML'!C167)), 6,
IF(ISNUMBER(SEARCH("kit 7", 'Painel ML'!C167)), 7,
IF(ISNUMBER(SEARCH("kit 8", 'Painel ML'!C167)), 8,
IF(ISNUMBER(SEARCH("kit 9", 'Painel ML'!C167)), 9,
IF(ISNUMBER(SEARCH("kit 10", 'Painel ML'!C167)), 10,
IF(ISNUMBER(SEARCH("kit 11", 'Painel ML'!C167)), 11,
IF(ISNUMBER(SEARCH("kit 12", 'Painel ML'!C167)), 12,
IF(ISNUMBER(SEARCH("kit 13", 'Painel ML'!C167)), 13,
IF(ISNUMBER(SEARCH("kit 14", 'Painel ML'!C167)), 14,
IF(ISNUMBER(SEARCH("kit 15", 'Painel ML'!C167)), 15,
IF(ISNUMBER(SEARCH("kit 16", 'Painel ML'!C167)), 16,
IF(ISNUMBER(SEARCH("kit 17", 'Painel ML'!C167)), 17,
IF(ISNUMBER(SEARCH("kit 18", 'Painel ML'!C167)), 18,
IF(ISNUMBER(SEARCH("kit 19", 'Painel ML'!C167)), 19,
IF(ISNUMBER(SEARCH("kit 20", 'Painel ML'!C167)), 20, 0)))))))))))))))))))</f>
        <v>4</v>
      </c>
      <c r="B167">
        <f>IF(A167=0,'Painel ML'!A167,A167*'Painel ML'!A167)</f>
        <v>4</v>
      </c>
      <c r="D167">
        <f>IF(ISNUMBER(SEARCH("kit2", 'Painel Shopee'!B167)), 2,
IF(ISNUMBER(SEARCH("kit3", 'Painel Shopee'!B167)), 3,
IF(ISNUMBER(SEARCH("kit4", 'Painel Shopee'!B167)), 4,
IF(ISNUMBER(SEARCH("kit5", 'Painel Shopee'!B167)), 5,
IF(ISNUMBER(SEARCH("kit6", 'Painel Shopee'!B167)), 6,
IF(ISNUMBER(SEARCH("kit7", 'Painel Shopee'!B167)), 7,
IF(ISNUMBER(SEARCH("kit8", 'Painel Shopee'!B167)), 8,
IF(ISNUMBER(SEARCH("kit9", 'Painel Shopee'!B167)), 9,
IF(ISNUMBER(SEARCH("kit10", 'Painel Shopee'!B167)), 10,
IF(ISNUMBER(SEARCH("kit11", 'Painel Shopee'!B167)), 11,
IF(ISNUMBER(SEARCH("kit12", 'Painel Shopee'!B167)), 12,
IF(ISNUMBER(SEARCH("kit13", 'Painel Shopee'!B167)), 13,
IF(ISNUMBER(SEARCH("kit14", 'Painel Shopee'!B167)), 14,
IF(ISNUMBER(SEARCH("kit15", 'Painel Shopee'!B167)), 15,
IF(ISNUMBER(SEARCH("kit16", 'Painel Shopee'!B167)), 16,
IF(ISNUMBER(SEARCH("kit17", 'Painel Shopee'!B167)), 17,
IF(ISNUMBER(SEARCH("kit18", 'Painel Shopee'!B167)), 18,
IF(ISNUMBER(SEARCH("kit19", 'Painel Shopee'!B167)), 19,
IF(ISNUMBER(SEARCH("kit20", 'Painel Shopee'!B167)), 20, 0)))))))))))))))))))</f>
        <v>5</v>
      </c>
      <c r="E167">
        <f>IF(D167=0,'Painel Shopee'!C167,D167*'Painel Shopee'!C167)</f>
        <v>5</v>
      </c>
    </row>
    <row r="168" spans="1:5" x14ac:dyDescent="0.25">
      <c r="A168">
        <f>IF(ISNUMBER(SEARCH("kit 2", 'Painel ML'!C168)), 2,
IF(ISNUMBER(SEARCH("kit 3", 'Painel ML'!C168)), 3,
IF(ISNUMBER(SEARCH("kit 4", 'Painel ML'!C168)), 4,
IF(ISNUMBER(SEARCH("kit 5", 'Painel ML'!C168)), 5,
IF(ISNUMBER(SEARCH("kit 6", 'Painel ML'!C168)), 6,
IF(ISNUMBER(SEARCH("kit 7", 'Painel ML'!C168)), 7,
IF(ISNUMBER(SEARCH("kit 8", 'Painel ML'!C168)), 8,
IF(ISNUMBER(SEARCH("kit 9", 'Painel ML'!C168)), 9,
IF(ISNUMBER(SEARCH("kit 10", 'Painel ML'!C168)), 10,
IF(ISNUMBER(SEARCH("kit 11", 'Painel ML'!C168)), 11,
IF(ISNUMBER(SEARCH("kit 12", 'Painel ML'!C168)), 12,
IF(ISNUMBER(SEARCH("kit 13", 'Painel ML'!C168)), 13,
IF(ISNUMBER(SEARCH("kit 14", 'Painel ML'!C168)), 14,
IF(ISNUMBER(SEARCH("kit 15", 'Painel ML'!C168)), 15,
IF(ISNUMBER(SEARCH("kit 16", 'Painel ML'!C168)), 16,
IF(ISNUMBER(SEARCH("kit 17", 'Painel ML'!C168)), 17,
IF(ISNUMBER(SEARCH("kit 18", 'Painel ML'!C168)), 18,
IF(ISNUMBER(SEARCH("kit 19", 'Painel ML'!C168)), 19,
IF(ISNUMBER(SEARCH("kit 20", 'Painel ML'!C168)), 20, 0)))))))))))))))))))</f>
        <v>0</v>
      </c>
      <c r="B168">
        <f>IF(A168=0,'Painel ML'!A168,A168*'Painel ML'!A168)</f>
        <v>3</v>
      </c>
      <c r="D168">
        <f>IF(ISNUMBER(SEARCH("kit2", 'Painel Shopee'!B168)), 2,
IF(ISNUMBER(SEARCH("kit3", 'Painel Shopee'!B168)), 3,
IF(ISNUMBER(SEARCH("kit4", 'Painel Shopee'!B168)), 4,
IF(ISNUMBER(SEARCH("kit5", 'Painel Shopee'!B168)), 5,
IF(ISNUMBER(SEARCH("kit6", 'Painel Shopee'!B168)), 6,
IF(ISNUMBER(SEARCH("kit7", 'Painel Shopee'!B168)), 7,
IF(ISNUMBER(SEARCH("kit8", 'Painel Shopee'!B168)), 8,
IF(ISNUMBER(SEARCH("kit9", 'Painel Shopee'!B168)), 9,
IF(ISNUMBER(SEARCH("kit10", 'Painel Shopee'!B168)), 10,
IF(ISNUMBER(SEARCH("kit11", 'Painel Shopee'!B168)), 11,
IF(ISNUMBER(SEARCH("kit12", 'Painel Shopee'!B168)), 12,
IF(ISNUMBER(SEARCH("kit13", 'Painel Shopee'!B168)), 13,
IF(ISNUMBER(SEARCH("kit14", 'Painel Shopee'!B168)), 14,
IF(ISNUMBER(SEARCH("kit15", 'Painel Shopee'!B168)), 15,
IF(ISNUMBER(SEARCH("kit16", 'Painel Shopee'!B168)), 16,
IF(ISNUMBER(SEARCH("kit17", 'Painel Shopee'!B168)), 17,
IF(ISNUMBER(SEARCH("kit18", 'Painel Shopee'!B168)), 18,
IF(ISNUMBER(SEARCH("kit19", 'Painel Shopee'!B168)), 19,
IF(ISNUMBER(SEARCH("kit20", 'Painel Shopee'!B168)), 20, 0)))))))))))))))))))</f>
        <v>0</v>
      </c>
      <c r="E168">
        <f>IF(D168=0,'Painel Shopee'!C168,D168*'Painel Shopee'!C168)</f>
        <v>2</v>
      </c>
    </row>
    <row r="169" spans="1:5" x14ac:dyDescent="0.25">
      <c r="A169">
        <f>IF(ISNUMBER(SEARCH("kit 2", 'Painel ML'!C169)), 2,
IF(ISNUMBER(SEARCH("kit 3", 'Painel ML'!C169)), 3,
IF(ISNUMBER(SEARCH("kit 4", 'Painel ML'!C169)), 4,
IF(ISNUMBER(SEARCH("kit 5", 'Painel ML'!C169)), 5,
IF(ISNUMBER(SEARCH("kit 6", 'Painel ML'!C169)), 6,
IF(ISNUMBER(SEARCH("kit 7", 'Painel ML'!C169)), 7,
IF(ISNUMBER(SEARCH("kit 8", 'Painel ML'!C169)), 8,
IF(ISNUMBER(SEARCH("kit 9", 'Painel ML'!C169)), 9,
IF(ISNUMBER(SEARCH("kit 10", 'Painel ML'!C169)), 10,
IF(ISNUMBER(SEARCH("kit 11", 'Painel ML'!C169)), 11,
IF(ISNUMBER(SEARCH("kit 12", 'Painel ML'!C169)), 12,
IF(ISNUMBER(SEARCH("kit 13", 'Painel ML'!C169)), 13,
IF(ISNUMBER(SEARCH("kit 14", 'Painel ML'!C169)), 14,
IF(ISNUMBER(SEARCH("kit 15", 'Painel ML'!C169)), 15,
IF(ISNUMBER(SEARCH("kit 16", 'Painel ML'!C169)), 16,
IF(ISNUMBER(SEARCH("kit 17", 'Painel ML'!C169)), 17,
IF(ISNUMBER(SEARCH("kit 18", 'Painel ML'!C169)), 18,
IF(ISNUMBER(SEARCH("kit 19", 'Painel ML'!C169)), 19,
IF(ISNUMBER(SEARCH("kit 20", 'Painel ML'!C169)), 20, 0)))))))))))))))))))</f>
        <v>3</v>
      </c>
      <c r="B169">
        <f>IF(A169=0,'Painel ML'!A169,A169*'Painel ML'!A169)</f>
        <v>3</v>
      </c>
      <c r="D169">
        <f>IF(ISNUMBER(SEARCH("kit2", 'Painel Shopee'!B169)), 2,
IF(ISNUMBER(SEARCH("kit3", 'Painel Shopee'!B169)), 3,
IF(ISNUMBER(SEARCH("kit4", 'Painel Shopee'!B169)), 4,
IF(ISNUMBER(SEARCH("kit5", 'Painel Shopee'!B169)), 5,
IF(ISNUMBER(SEARCH("kit6", 'Painel Shopee'!B169)), 6,
IF(ISNUMBER(SEARCH("kit7", 'Painel Shopee'!B169)), 7,
IF(ISNUMBER(SEARCH("kit8", 'Painel Shopee'!B169)), 8,
IF(ISNUMBER(SEARCH("kit9", 'Painel Shopee'!B169)), 9,
IF(ISNUMBER(SEARCH("kit10", 'Painel Shopee'!B169)), 10,
IF(ISNUMBER(SEARCH("kit11", 'Painel Shopee'!B169)), 11,
IF(ISNUMBER(SEARCH("kit12", 'Painel Shopee'!B169)), 12,
IF(ISNUMBER(SEARCH("kit13", 'Painel Shopee'!B169)), 13,
IF(ISNUMBER(SEARCH("kit14", 'Painel Shopee'!B169)), 14,
IF(ISNUMBER(SEARCH("kit15", 'Painel Shopee'!B169)), 15,
IF(ISNUMBER(SEARCH("kit16", 'Painel Shopee'!B169)), 16,
IF(ISNUMBER(SEARCH("kit17", 'Painel Shopee'!B169)), 17,
IF(ISNUMBER(SEARCH("kit18", 'Painel Shopee'!B169)), 18,
IF(ISNUMBER(SEARCH("kit19", 'Painel Shopee'!B169)), 19,
IF(ISNUMBER(SEARCH("kit20", 'Painel Shopee'!B169)), 20, 0)))))))))))))))))))</f>
        <v>3</v>
      </c>
      <c r="E169">
        <f>IF(D169=0,'Painel Shopee'!C169,D169*'Painel Shopee'!C169)</f>
        <v>3</v>
      </c>
    </row>
    <row r="170" spans="1:5" x14ac:dyDescent="0.25">
      <c r="A170">
        <f>IF(ISNUMBER(SEARCH("kit 2", 'Painel ML'!C170)), 2,
IF(ISNUMBER(SEARCH("kit 3", 'Painel ML'!C170)), 3,
IF(ISNUMBER(SEARCH("kit 4", 'Painel ML'!C170)), 4,
IF(ISNUMBER(SEARCH("kit 5", 'Painel ML'!C170)), 5,
IF(ISNUMBER(SEARCH("kit 6", 'Painel ML'!C170)), 6,
IF(ISNUMBER(SEARCH("kit 7", 'Painel ML'!C170)), 7,
IF(ISNUMBER(SEARCH("kit 8", 'Painel ML'!C170)), 8,
IF(ISNUMBER(SEARCH("kit 9", 'Painel ML'!C170)), 9,
IF(ISNUMBER(SEARCH("kit 10", 'Painel ML'!C170)), 10,
IF(ISNUMBER(SEARCH("kit 11", 'Painel ML'!C170)), 11,
IF(ISNUMBER(SEARCH("kit 12", 'Painel ML'!C170)), 12,
IF(ISNUMBER(SEARCH("kit 13", 'Painel ML'!C170)), 13,
IF(ISNUMBER(SEARCH("kit 14", 'Painel ML'!C170)), 14,
IF(ISNUMBER(SEARCH("kit 15", 'Painel ML'!C170)), 15,
IF(ISNUMBER(SEARCH("kit 16", 'Painel ML'!C170)), 16,
IF(ISNUMBER(SEARCH("kit 17", 'Painel ML'!C170)), 17,
IF(ISNUMBER(SEARCH("kit 18", 'Painel ML'!C170)), 18,
IF(ISNUMBER(SEARCH("kit 19", 'Painel ML'!C170)), 19,
IF(ISNUMBER(SEARCH("kit 20", 'Painel ML'!C170)), 20, 0)))))))))))))))))))</f>
        <v>0</v>
      </c>
      <c r="B170" t="str">
        <f>IF(A170=0,'Painel ML'!A170,A170*'Painel ML'!A170)</f>
        <v/>
      </c>
      <c r="D170">
        <f>IF(ISNUMBER(SEARCH("kit2", 'Painel Shopee'!B170)), 2,
IF(ISNUMBER(SEARCH("kit3", 'Painel Shopee'!B170)), 3,
IF(ISNUMBER(SEARCH("kit4", 'Painel Shopee'!B170)), 4,
IF(ISNUMBER(SEARCH("kit5", 'Painel Shopee'!B170)), 5,
IF(ISNUMBER(SEARCH("kit6", 'Painel Shopee'!B170)), 6,
IF(ISNUMBER(SEARCH("kit7", 'Painel Shopee'!B170)), 7,
IF(ISNUMBER(SEARCH("kit8", 'Painel Shopee'!B170)), 8,
IF(ISNUMBER(SEARCH("kit9", 'Painel Shopee'!B170)), 9,
IF(ISNUMBER(SEARCH("kit10", 'Painel Shopee'!B170)), 10,
IF(ISNUMBER(SEARCH("kit11", 'Painel Shopee'!B170)), 11,
IF(ISNUMBER(SEARCH("kit12", 'Painel Shopee'!B170)), 12,
IF(ISNUMBER(SEARCH("kit13", 'Painel Shopee'!B170)), 13,
IF(ISNUMBER(SEARCH("kit14", 'Painel Shopee'!B170)), 14,
IF(ISNUMBER(SEARCH("kit15", 'Painel Shopee'!B170)), 15,
IF(ISNUMBER(SEARCH("kit16", 'Painel Shopee'!B170)), 16,
IF(ISNUMBER(SEARCH("kit17", 'Painel Shopee'!B170)), 17,
IF(ISNUMBER(SEARCH("kit18", 'Painel Shopee'!B170)), 18,
IF(ISNUMBER(SEARCH("kit19", 'Painel Shopee'!B170)), 19,
IF(ISNUMBER(SEARCH("kit20", 'Painel Shopee'!B170)), 20, 0)))))))))))))))))))</f>
        <v>5</v>
      </c>
      <c r="E170">
        <f>IF(D170=0,'Painel Shopee'!C170,D170*'Painel Shopee'!C170)</f>
        <v>5</v>
      </c>
    </row>
    <row r="171" spans="1:5" x14ac:dyDescent="0.25">
      <c r="A171">
        <f>IF(ISNUMBER(SEARCH("kit 2", 'Painel ML'!C171)), 2,
IF(ISNUMBER(SEARCH("kit 3", 'Painel ML'!C171)), 3,
IF(ISNUMBER(SEARCH("kit 4", 'Painel ML'!C171)), 4,
IF(ISNUMBER(SEARCH("kit 5", 'Painel ML'!C171)), 5,
IF(ISNUMBER(SEARCH("kit 6", 'Painel ML'!C171)), 6,
IF(ISNUMBER(SEARCH("kit 7", 'Painel ML'!C171)), 7,
IF(ISNUMBER(SEARCH("kit 8", 'Painel ML'!C171)), 8,
IF(ISNUMBER(SEARCH("kit 9", 'Painel ML'!C171)), 9,
IF(ISNUMBER(SEARCH("kit 10", 'Painel ML'!C171)), 10,
IF(ISNUMBER(SEARCH("kit 11", 'Painel ML'!C171)), 11,
IF(ISNUMBER(SEARCH("kit 12", 'Painel ML'!C171)), 12,
IF(ISNUMBER(SEARCH("kit 13", 'Painel ML'!C171)), 13,
IF(ISNUMBER(SEARCH("kit 14", 'Painel ML'!C171)), 14,
IF(ISNUMBER(SEARCH("kit 15", 'Painel ML'!C171)), 15,
IF(ISNUMBER(SEARCH("kit 16", 'Painel ML'!C171)), 16,
IF(ISNUMBER(SEARCH("kit 17", 'Painel ML'!C171)), 17,
IF(ISNUMBER(SEARCH("kit 18", 'Painel ML'!C171)), 18,
IF(ISNUMBER(SEARCH("kit 19", 'Painel ML'!C171)), 19,
IF(ISNUMBER(SEARCH("kit 20", 'Painel ML'!C171)), 20, 0)))))))))))))))))))</f>
        <v>0</v>
      </c>
      <c r="B171">
        <f>IF(A171=0,'Painel ML'!A171,A171*'Painel ML'!A171)</f>
        <v>3</v>
      </c>
      <c r="D171">
        <f>IF(ISNUMBER(SEARCH("kit2", 'Painel Shopee'!B171)), 2,
IF(ISNUMBER(SEARCH("kit3", 'Painel Shopee'!B171)), 3,
IF(ISNUMBER(SEARCH("kit4", 'Painel Shopee'!B171)), 4,
IF(ISNUMBER(SEARCH("kit5", 'Painel Shopee'!B171)), 5,
IF(ISNUMBER(SEARCH("kit6", 'Painel Shopee'!B171)), 6,
IF(ISNUMBER(SEARCH("kit7", 'Painel Shopee'!B171)), 7,
IF(ISNUMBER(SEARCH("kit8", 'Painel Shopee'!B171)), 8,
IF(ISNUMBER(SEARCH("kit9", 'Painel Shopee'!B171)), 9,
IF(ISNUMBER(SEARCH("kit10", 'Painel Shopee'!B171)), 10,
IF(ISNUMBER(SEARCH("kit11", 'Painel Shopee'!B171)), 11,
IF(ISNUMBER(SEARCH("kit12", 'Painel Shopee'!B171)), 12,
IF(ISNUMBER(SEARCH("kit13", 'Painel Shopee'!B171)), 13,
IF(ISNUMBER(SEARCH("kit14", 'Painel Shopee'!B171)), 14,
IF(ISNUMBER(SEARCH("kit15", 'Painel Shopee'!B171)), 15,
IF(ISNUMBER(SEARCH("kit16", 'Painel Shopee'!B171)), 16,
IF(ISNUMBER(SEARCH("kit17", 'Painel Shopee'!B171)), 17,
IF(ISNUMBER(SEARCH("kit18", 'Painel Shopee'!B171)), 18,
IF(ISNUMBER(SEARCH("kit19", 'Painel Shopee'!B171)), 19,
IF(ISNUMBER(SEARCH("kit20", 'Painel Shopee'!B171)), 20, 0)))))))))))))))))))</f>
        <v>0</v>
      </c>
      <c r="E171">
        <f>IF(D171=0,'Painel Shopee'!C171,D171*'Painel Shopee'!C171)</f>
        <v>1</v>
      </c>
    </row>
    <row r="172" spans="1:5" x14ac:dyDescent="0.25">
      <c r="A172">
        <f>IF(ISNUMBER(SEARCH("kit 2", 'Painel ML'!C172)), 2,
IF(ISNUMBER(SEARCH("kit 3", 'Painel ML'!C172)), 3,
IF(ISNUMBER(SEARCH("kit 4", 'Painel ML'!C172)), 4,
IF(ISNUMBER(SEARCH("kit 5", 'Painel ML'!C172)), 5,
IF(ISNUMBER(SEARCH("kit 6", 'Painel ML'!C172)), 6,
IF(ISNUMBER(SEARCH("kit 7", 'Painel ML'!C172)), 7,
IF(ISNUMBER(SEARCH("kit 8", 'Painel ML'!C172)), 8,
IF(ISNUMBER(SEARCH("kit 9", 'Painel ML'!C172)), 9,
IF(ISNUMBER(SEARCH("kit 10", 'Painel ML'!C172)), 10,
IF(ISNUMBER(SEARCH("kit 11", 'Painel ML'!C172)), 11,
IF(ISNUMBER(SEARCH("kit 12", 'Painel ML'!C172)), 12,
IF(ISNUMBER(SEARCH("kit 13", 'Painel ML'!C172)), 13,
IF(ISNUMBER(SEARCH("kit 14", 'Painel ML'!C172)), 14,
IF(ISNUMBER(SEARCH("kit 15", 'Painel ML'!C172)), 15,
IF(ISNUMBER(SEARCH("kit 16", 'Painel ML'!C172)), 16,
IF(ISNUMBER(SEARCH("kit 17", 'Painel ML'!C172)), 17,
IF(ISNUMBER(SEARCH("kit 18", 'Painel ML'!C172)), 18,
IF(ISNUMBER(SEARCH("kit 19", 'Painel ML'!C172)), 19,
IF(ISNUMBER(SEARCH("kit 20", 'Painel ML'!C172)), 20, 0)))))))))))))))))))</f>
        <v>5</v>
      </c>
      <c r="B172">
        <f>IF(A172=0,'Painel ML'!A172,A172*'Painel ML'!A172)</f>
        <v>5</v>
      </c>
      <c r="D172">
        <f>IF(ISNUMBER(SEARCH("kit2", 'Painel Shopee'!B172)), 2,
IF(ISNUMBER(SEARCH("kit3", 'Painel Shopee'!B172)), 3,
IF(ISNUMBER(SEARCH("kit4", 'Painel Shopee'!B172)), 4,
IF(ISNUMBER(SEARCH("kit5", 'Painel Shopee'!B172)), 5,
IF(ISNUMBER(SEARCH("kit6", 'Painel Shopee'!B172)), 6,
IF(ISNUMBER(SEARCH("kit7", 'Painel Shopee'!B172)), 7,
IF(ISNUMBER(SEARCH("kit8", 'Painel Shopee'!B172)), 8,
IF(ISNUMBER(SEARCH("kit9", 'Painel Shopee'!B172)), 9,
IF(ISNUMBER(SEARCH("kit10", 'Painel Shopee'!B172)), 10,
IF(ISNUMBER(SEARCH("kit11", 'Painel Shopee'!B172)), 11,
IF(ISNUMBER(SEARCH("kit12", 'Painel Shopee'!B172)), 12,
IF(ISNUMBER(SEARCH("kit13", 'Painel Shopee'!B172)), 13,
IF(ISNUMBER(SEARCH("kit14", 'Painel Shopee'!B172)), 14,
IF(ISNUMBER(SEARCH("kit15", 'Painel Shopee'!B172)), 15,
IF(ISNUMBER(SEARCH("kit16", 'Painel Shopee'!B172)), 16,
IF(ISNUMBER(SEARCH("kit17", 'Painel Shopee'!B172)), 17,
IF(ISNUMBER(SEARCH("kit18", 'Painel Shopee'!B172)), 18,
IF(ISNUMBER(SEARCH("kit19", 'Painel Shopee'!B172)), 19,
IF(ISNUMBER(SEARCH("kit20", 'Painel Shopee'!B172)), 20, 0)))))))))))))))))))</f>
        <v>0</v>
      </c>
      <c r="E172">
        <f>IF(D172=0,'Painel Shopee'!C172,D172*'Painel Shopee'!C172)</f>
        <v>1</v>
      </c>
    </row>
    <row r="173" spans="1:5" x14ac:dyDescent="0.25">
      <c r="A173">
        <f>IF(ISNUMBER(SEARCH("kit 2", 'Painel ML'!C173)), 2,
IF(ISNUMBER(SEARCH("kit 3", 'Painel ML'!C173)), 3,
IF(ISNUMBER(SEARCH("kit 4", 'Painel ML'!C173)), 4,
IF(ISNUMBER(SEARCH("kit 5", 'Painel ML'!C173)), 5,
IF(ISNUMBER(SEARCH("kit 6", 'Painel ML'!C173)), 6,
IF(ISNUMBER(SEARCH("kit 7", 'Painel ML'!C173)), 7,
IF(ISNUMBER(SEARCH("kit 8", 'Painel ML'!C173)), 8,
IF(ISNUMBER(SEARCH("kit 9", 'Painel ML'!C173)), 9,
IF(ISNUMBER(SEARCH("kit 10", 'Painel ML'!C173)), 10,
IF(ISNUMBER(SEARCH("kit 11", 'Painel ML'!C173)), 11,
IF(ISNUMBER(SEARCH("kit 12", 'Painel ML'!C173)), 12,
IF(ISNUMBER(SEARCH("kit 13", 'Painel ML'!C173)), 13,
IF(ISNUMBER(SEARCH("kit 14", 'Painel ML'!C173)), 14,
IF(ISNUMBER(SEARCH("kit 15", 'Painel ML'!C173)), 15,
IF(ISNUMBER(SEARCH("kit 16", 'Painel ML'!C173)), 16,
IF(ISNUMBER(SEARCH("kit 17", 'Painel ML'!C173)), 17,
IF(ISNUMBER(SEARCH("kit 18", 'Painel ML'!C173)), 18,
IF(ISNUMBER(SEARCH("kit 19", 'Painel ML'!C173)), 19,
IF(ISNUMBER(SEARCH("kit 20", 'Painel ML'!C173)), 20, 0)))))))))))))))))))</f>
        <v>0</v>
      </c>
      <c r="B173">
        <f>IF(A173=0,'Painel ML'!A173,A173*'Painel ML'!A173)</f>
        <v>4</v>
      </c>
      <c r="D173">
        <f>IF(ISNUMBER(SEARCH("kit2", 'Painel Shopee'!B173)), 2,
IF(ISNUMBER(SEARCH("kit3", 'Painel Shopee'!B173)), 3,
IF(ISNUMBER(SEARCH("kit4", 'Painel Shopee'!B173)), 4,
IF(ISNUMBER(SEARCH("kit5", 'Painel Shopee'!B173)), 5,
IF(ISNUMBER(SEARCH("kit6", 'Painel Shopee'!B173)), 6,
IF(ISNUMBER(SEARCH("kit7", 'Painel Shopee'!B173)), 7,
IF(ISNUMBER(SEARCH("kit8", 'Painel Shopee'!B173)), 8,
IF(ISNUMBER(SEARCH("kit9", 'Painel Shopee'!B173)), 9,
IF(ISNUMBER(SEARCH("kit10", 'Painel Shopee'!B173)), 10,
IF(ISNUMBER(SEARCH("kit11", 'Painel Shopee'!B173)), 11,
IF(ISNUMBER(SEARCH("kit12", 'Painel Shopee'!B173)), 12,
IF(ISNUMBER(SEARCH("kit13", 'Painel Shopee'!B173)), 13,
IF(ISNUMBER(SEARCH("kit14", 'Painel Shopee'!B173)), 14,
IF(ISNUMBER(SEARCH("kit15", 'Painel Shopee'!B173)), 15,
IF(ISNUMBER(SEARCH("kit16", 'Painel Shopee'!B173)), 16,
IF(ISNUMBER(SEARCH("kit17", 'Painel Shopee'!B173)), 17,
IF(ISNUMBER(SEARCH("kit18", 'Painel Shopee'!B173)), 18,
IF(ISNUMBER(SEARCH("kit19", 'Painel Shopee'!B173)), 19,
IF(ISNUMBER(SEARCH("kit20", 'Painel Shopee'!B173)), 20, 0)))))))))))))))))))</f>
        <v>6</v>
      </c>
      <c r="E173">
        <f>IF(D173=0,'Painel Shopee'!C173,D173*'Painel Shopee'!C173)</f>
        <v>6</v>
      </c>
    </row>
    <row r="174" spans="1:5" x14ac:dyDescent="0.25">
      <c r="A174">
        <f>IF(ISNUMBER(SEARCH("kit 2", 'Painel ML'!C174)), 2,
IF(ISNUMBER(SEARCH("kit 3", 'Painel ML'!C174)), 3,
IF(ISNUMBER(SEARCH("kit 4", 'Painel ML'!C174)), 4,
IF(ISNUMBER(SEARCH("kit 5", 'Painel ML'!C174)), 5,
IF(ISNUMBER(SEARCH("kit 6", 'Painel ML'!C174)), 6,
IF(ISNUMBER(SEARCH("kit 7", 'Painel ML'!C174)), 7,
IF(ISNUMBER(SEARCH("kit 8", 'Painel ML'!C174)), 8,
IF(ISNUMBER(SEARCH("kit 9", 'Painel ML'!C174)), 9,
IF(ISNUMBER(SEARCH("kit 10", 'Painel ML'!C174)), 10,
IF(ISNUMBER(SEARCH("kit 11", 'Painel ML'!C174)), 11,
IF(ISNUMBER(SEARCH("kit 12", 'Painel ML'!C174)), 12,
IF(ISNUMBER(SEARCH("kit 13", 'Painel ML'!C174)), 13,
IF(ISNUMBER(SEARCH("kit 14", 'Painel ML'!C174)), 14,
IF(ISNUMBER(SEARCH("kit 15", 'Painel ML'!C174)), 15,
IF(ISNUMBER(SEARCH("kit 16", 'Painel ML'!C174)), 16,
IF(ISNUMBER(SEARCH("kit 17", 'Painel ML'!C174)), 17,
IF(ISNUMBER(SEARCH("kit 18", 'Painel ML'!C174)), 18,
IF(ISNUMBER(SEARCH("kit 19", 'Painel ML'!C174)), 19,
IF(ISNUMBER(SEARCH("kit 20", 'Painel ML'!C174)), 20, 0)))))))))))))))))))</f>
        <v>0</v>
      </c>
      <c r="B174">
        <f>IF(A174=0,'Painel ML'!A174,A174*'Painel ML'!A174)</f>
        <v>1</v>
      </c>
      <c r="D174">
        <f>IF(ISNUMBER(SEARCH("kit2", 'Painel Shopee'!B174)), 2,
IF(ISNUMBER(SEARCH("kit3", 'Painel Shopee'!B174)), 3,
IF(ISNUMBER(SEARCH("kit4", 'Painel Shopee'!B174)), 4,
IF(ISNUMBER(SEARCH("kit5", 'Painel Shopee'!B174)), 5,
IF(ISNUMBER(SEARCH("kit6", 'Painel Shopee'!B174)), 6,
IF(ISNUMBER(SEARCH("kit7", 'Painel Shopee'!B174)), 7,
IF(ISNUMBER(SEARCH("kit8", 'Painel Shopee'!B174)), 8,
IF(ISNUMBER(SEARCH("kit9", 'Painel Shopee'!B174)), 9,
IF(ISNUMBER(SEARCH("kit10", 'Painel Shopee'!B174)), 10,
IF(ISNUMBER(SEARCH("kit11", 'Painel Shopee'!B174)), 11,
IF(ISNUMBER(SEARCH("kit12", 'Painel Shopee'!B174)), 12,
IF(ISNUMBER(SEARCH("kit13", 'Painel Shopee'!B174)), 13,
IF(ISNUMBER(SEARCH("kit14", 'Painel Shopee'!B174)), 14,
IF(ISNUMBER(SEARCH("kit15", 'Painel Shopee'!B174)), 15,
IF(ISNUMBER(SEARCH("kit16", 'Painel Shopee'!B174)), 16,
IF(ISNUMBER(SEARCH("kit17", 'Painel Shopee'!B174)), 17,
IF(ISNUMBER(SEARCH("kit18", 'Painel Shopee'!B174)), 18,
IF(ISNUMBER(SEARCH("kit19", 'Painel Shopee'!B174)), 19,
IF(ISNUMBER(SEARCH("kit20", 'Painel Shopee'!B174)), 20, 0)))))))))))))))))))</f>
        <v>5</v>
      </c>
      <c r="E174">
        <f>IF(D174=0,'Painel Shopee'!C174,D174*'Painel Shopee'!C174)</f>
        <v>5</v>
      </c>
    </row>
    <row r="175" spans="1:5" x14ac:dyDescent="0.25">
      <c r="A175">
        <f>IF(ISNUMBER(SEARCH("kit 2", 'Painel ML'!C175)), 2,
IF(ISNUMBER(SEARCH("kit 3", 'Painel ML'!C175)), 3,
IF(ISNUMBER(SEARCH("kit 4", 'Painel ML'!C175)), 4,
IF(ISNUMBER(SEARCH("kit 5", 'Painel ML'!C175)), 5,
IF(ISNUMBER(SEARCH("kit 6", 'Painel ML'!C175)), 6,
IF(ISNUMBER(SEARCH("kit 7", 'Painel ML'!C175)), 7,
IF(ISNUMBER(SEARCH("kit 8", 'Painel ML'!C175)), 8,
IF(ISNUMBER(SEARCH("kit 9", 'Painel ML'!C175)), 9,
IF(ISNUMBER(SEARCH("kit 10", 'Painel ML'!C175)), 10,
IF(ISNUMBER(SEARCH("kit 11", 'Painel ML'!C175)), 11,
IF(ISNUMBER(SEARCH("kit 12", 'Painel ML'!C175)), 12,
IF(ISNUMBER(SEARCH("kit 13", 'Painel ML'!C175)), 13,
IF(ISNUMBER(SEARCH("kit 14", 'Painel ML'!C175)), 14,
IF(ISNUMBER(SEARCH("kit 15", 'Painel ML'!C175)), 15,
IF(ISNUMBER(SEARCH("kit 16", 'Painel ML'!C175)), 16,
IF(ISNUMBER(SEARCH("kit 17", 'Painel ML'!C175)), 17,
IF(ISNUMBER(SEARCH("kit 18", 'Painel ML'!C175)), 18,
IF(ISNUMBER(SEARCH("kit 19", 'Painel ML'!C175)), 19,
IF(ISNUMBER(SEARCH("kit 20", 'Painel ML'!C175)), 20, 0)))))))))))))))))))</f>
        <v>0</v>
      </c>
      <c r="B175">
        <f>IF(A175=0,'Painel ML'!A175,A175*'Painel ML'!A175)</f>
        <v>1</v>
      </c>
      <c r="D175">
        <f>IF(ISNUMBER(SEARCH("kit2", 'Painel Shopee'!B175)), 2,
IF(ISNUMBER(SEARCH("kit3", 'Painel Shopee'!B175)), 3,
IF(ISNUMBER(SEARCH("kit4", 'Painel Shopee'!B175)), 4,
IF(ISNUMBER(SEARCH("kit5", 'Painel Shopee'!B175)), 5,
IF(ISNUMBER(SEARCH("kit6", 'Painel Shopee'!B175)), 6,
IF(ISNUMBER(SEARCH("kit7", 'Painel Shopee'!B175)), 7,
IF(ISNUMBER(SEARCH("kit8", 'Painel Shopee'!B175)), 8,
IF(ISNUMBER(SEARCH("kit9", 'Painel Shopee'!B175)), 9,
IF(ISNUMBER(SEARCH("kit10", 'Painel Shopee'!B175)), 10,
IF(ISNUMBER(SEARCH("kit11", 'Painel Shopee'!B175)), 11,
IF(ISNUMBER(SEARCH("kit12", 'Painel Shopee'!B175)), 12,
IF(ISNUMBER(SEARCH("kit13", 'Painel Shopee'!B175)), 13,
IF(ISNUMBER(SEARCH("kit14", 'Painel Shopee'!B175)), 14,
IF(ISNUMBER(SEARCH("kit15", 'Painel Shopee'!B175)), 15,
IF(ISNUMBER(SEARCH("kit16", 'Painel Shopee'!B175)), 16,
IF(ISNUMBER(SEARCH("kit17", 'Painel Shopee'!B175)), 17,
IF(ISNUMBER(SEARCH("kit18", 'Painel Shopee'!B175)), 18,
IF(ISNUMBER(SEARCH("kit19", 'Painel Shopee'!B175)), 19,
IF(ISNUMBER(SEARCH("kit20", 'Painel Shopee'!B175)), 20, 0)))))))))))))))))))</f>
        <v>0</v>
      </c>
      <c r="E175">
        <f>IF(D175=0,'Painel Shopee'!C175,D175*'Painel Shopee'!C175)</f>
        <v>1</v>
      </c>
    </row>
    <row r="176" spans="1:5" x14ac:dyDescent="0.25">
      <c r="A176">
        <f>IF(ISNUMBER(SEARCH("kit 2", 'Painel ML'!C176)), 2,
IF(ISNUMBER(SEARCH("kit 3", 'Painel ML'!C176)), 3,
IF(ISNUMBER(SEARCH("kit 4", 'Painel ML'!C176)), 4,
IF(ISNUMBER(SEARCH("kit 5", 'Painel ML'!C176)), 5,
IF(ISNUMBER(SEARCH("kit 6", 'Painel ML'!C176)), 6,
IF(ISNUMBER(SEARCH("kit 7", 'Painel ML'!C176)), 7,
IF(ISNUMBER(SEARCH("kit 8", 'Painel ML'!C176)), 8,
IF(ISNUMBER(SEARCH("kit 9", 'Painel ML'!C176)), 9,
IF(ISNUMBER(SEARCH("kit 10", 'Painel ML'!C176)), 10,
IF(ISNUMBER(SEARCH("kit 11", 'Painel ML'!C176)), 11,
IF(ISNUMBER(SEARCH("kit 12", 'Painel ML'!C176)), 12,
IF(ISNUMBER(SEARCH("kit 13", 'Painel ML'!C176)), 13,
IF(ISNUMBER(SEARCH("kit 14", 'Painel ML'!C176)), 14,
IF(ISNUMBER(SEARCH("kit 15", 'Painel ML'!C176)), 15,
IF(ISNUMBER(SEARCH("kit 16", 'Painel ML'!C176)), 16,
IF(ISNUMBER(SEARCH("kit 17", 'Painel ML'!C176)), 17,
IF(ISNUMBER(SEARCH("kit 18", 'Painel ML'!C176)), 18,
IF(ISNUMBER(SEARCH("kit 19", 'Painel ML'!C176)), 19,
IF(ISNUMBER(SEARCH("kit 20", 'Painel ML'!C176)), 20, 0)))))))))))))))))))</f>
        <v>5</v>
      </c>
      <c r="B176">
        <f>IF(A176=0,'Painel ML'!A176,A176*'Painel ML'!A176)</f>
        <v>5</v>
      </c>
      <c r="D176">
        <f>IF(ISNUMBER(SEARCH("kit2", 'Painel Shopee'!B176)), 2,
IF(ISNUMBER(SEARCH("kit3", 'Painel Shopee'!B176)), 3,
IF(ISNUMBER(SEARCH("kit4", 'Painel Shopee'!B176)), 4,
IF(ISNUMBER(SEARCH("kit5", 'Painel Shopee'!B176)), 5,
IF(ISNUMBER(SEARCH("kit6", 'Painel Shopee'!B176)), 6,
IF(ISNUMBER(SEARCH("kit7", 'Painel Shopee'!B176)), 7,
IF(ISNUMBER(SEARCH("kit8", 'Painel Shopee'!B176)), 8,
IF(ISNUMBER(SEARCH("kit9", 'Painel Shopee'!B176)), 9,
IF(ISNUMBER(SEARCH("kit10", 'Painel Shopee'!B176)), 10,
IF(ISNUMBER(SEARCH("kit11", 'Painel Shopee'!B176)), 11,
IF(ISNUMBER(SEARCH("kit12", 'Painel Shopee'!B176)), 12,
IF(ISNUMBER(SEARCH("kit13", 'Painel Shopee'!B176)), 13,
IF(ISNUMBER(SEARCH("kit14", 'Painel Shopee'!B176)), 14,
IF(ISNUMBER(SEARCH("kit15", 'Painel Shopee'!B176)), 15,
IF(ISNUMBER(SEARCH("kit16", 'Painel Shopee'!B176)), 16,
IF(ISNUMBER(SEARCH("kit17", 'Painel Shopee'!B176)), 17,
IF(ISNUMBER(SEARCH("kit18", 'Painel Shopee'!B176)), 18,
IF(ISNUMBER(SEARCH("kit19", 'Painel Shopee'!B176)), 19,
IF(ISNUMBER(SEARCH("kit20", 'Painel Shopee'!B176)), 20, 0)))))))))))))))))))</f>
        <v>2</v>
      </c>
      <c r="E176">
        <f>IF(D176=0,'Painel Shopee'!C176,D176*'Painel Shopee'!C176)</f>
        <v>2</v>
      </c>
    </row>
    <row r="177" spans="1:5" x14ac:dyDescent="0.25">
      <c r="A177">
        <f>IF(ISNUMBER(SEARCH("kit 2", 'Painel ML'!C177)), 2,
IF(ISNUMBER(SEARCH("kit 3", 'Painel ML'!C177)), 3,
IF(ISNUMBER(SEARCH("kit 4", 'Painel ML'!C177)), 4,
IF(ISNUMBER(SEARCH("kit 5", 'Painel ML'!C177)), 5,
IF(ISNUMBER(SEARCH("kit 6", 'Painel ML'!C177)), 6,
IF(ISNUMBER(SEARCH("kit 7", 'Painel ML'!C177)), 7,
IF(ISNUMBER(SEARCH("kit 8", 'Painel ML'!C177)), 8,
IF(ISNUMBER(SEARCH("kit 9", 'Painel ML'!C177)), 9,
IF(ISNUMBER(SEARCH("kit 10", 'Painel ML'!C177)), 10,
IF(ISNUMBER(SEARCH("kit 11", 'Painel ML'!C177)), 11,
IF(ISNUMBER(SEARCH("kit 12", 'Painel ML'!C177)), 12,
IF(ISNUMBER(SEARCH("kit 13", 'Painel ML'!C177)), 13,
IF(ISNUMBER(SEARCH("kit 14", 'Painel ML'!C177)), 14,
IF(ISNUMBER(SEARCH("kit 15", 'Painel ML'!C177)), 15,
IF(ISNUMBER(SEARCH("kit 16", 'Painel ML'!C177)), 16,
IF(ISNUMBER(SEARCH("kit 17", 'Painel ML'!C177)), 17,
IF(ISNUMBER(SEARCH("kit 18", 'Painel ML'!C177)), 18,
IF(ISNUMBER(SEARCH("kit 19", 'Painel ML'!C177)), 19,
IF(ISNUMBER(SEARCH("kit 20", 'Painel ML'!C177)), 20, 0)))))))))))))))))))</f>
        <v>0</v>
      </c>
      <c r="B177">
        <f>IF(A177=0,'Painel ML'!A177,A177*'Painel ML'!A177)</f>
        <v>1</v>
      </c>
      <c r="D177">
        <f>IF(ISNUMBER(SEARCH("kit2", 'Painel Shopee'!B177)), 2,
IF(ISNUMBER(SEARCH("kit3", 'Painel Shopee'!B177)), 3,
IF(ISNUMBER(SEARCH("kit4", 'Painel Shopee'!B177)), 4,
IF(ISNUMBER(SEARCH("kit5", 'Painel Shopee'!B177)), 5,
IF(ISNUMBER(SEARCH("kit6", 'Painel Shopee'!B177)), 6,
IF(ISNUMBER(SEARCH("kit7", 'Painel Shopee'!B177)), 7,
IF(ISNUMBER(SEARCH("kit8", 'Painel Shopee'!B177)), 8,
IF(ISNUMBER(SEARCH("kit9", 'Painel Shopee'!B177)), 9,
IF(ISNUMBER(SEARCH("kit10", 'Painel Shopee'!B177)), 10,
IF(ISNUMBER(SEARCH("kit11", 'Painel Shopee'!B177)), 11,
IF(ISNUMBER(SEARCH("kit12", 'Painel Shopee'!B177)), 12,
IF(ISNUMBER(SEARCH("kit13", 'Painel Shopee'!B177)), 13,
IF(ISNUMBER(SEARCH("kit14", 'Painel Shopee'!B177)), 14,
IF(ISNUMBER(SEARCH("kit15", 'Painel Shopee'!B177)), 15,
IF(ISNUMBER(SEARCH("kit16", 'Painel Shopee'!B177)), 16,
IF(ISNUMBER(SEARCH("kit17", 'Painel Shopee'!B177)), 17,
IF(ISNUMBER(SEARCH("kit18", 'Painel Shopee'!B177)), 18,
IF(ISNUMBER(SEARCH("kit19", 'Painel Shopee'!B177)), 19,
IF(ISNUMBER(SEARCH("kit20", 'Painel Shopee'!B177)), 20, 0)))))))))))))))))))</f>
        <v>5</v>
      </c>
      <c r="E177">
        <f>IF(D177=0,'Painel Shopee'!C177,D177*'Painel Shopee'!C177)</f>
        <v>5</v>
      </c>
    </row>
    <row r="178" spans="1:5" x14ac:dyDescent="0.25">
      <c r="A178">
        <f>IF(ISNUMBER(SEARCH("kit 2", 'Painel ML'!C178)), 2,
IF(ISNUMBER(SEARCH("kit 3", 'Painel ML'!C178)), 3,
IF(ISNUMBER(SEARCH("kit 4", 'Painel ML'!C178)), 4,
IF(ISNUMBER(SEARCH("kit 5", 'Painel ML'!C178)), 5,
IF(ISNUMBER(SEARCH("kit 6", 'Painel ML'!C178)), 6,
IF(ISNUMBER(SEARCH("kit 7", 'Painel ML'!C178)), 7,
IF(ISNUMBER(SEARCH("kit 8", 'Painel ML'!C178)), 8,
IF(ISNUMBER(SEARCH("kit 9", 'Painel ML'!C178)), 9,
IF(ISNUMBER(SEARCH("kit 10", 'Painel ML'!C178)), 10,
IF(ISNUMBER(SEARCH("kit 11", 'Painel ML'!C178)), 11,
IF(ISNUMBER(SEARCH("kit 12", 'Painel ML'!C178)), 12,
IF(ISNUMBER(SEARCH("kit 13", 'Painel ML'!C178)), 13,
IF(ISNUMBER(SEARCH("kit 14", 'Painel ML'!C178)), 14,
IF(ISNUMBER(SEARCH("kit 15", 'Painel ML'!C178)), 15,
IF(ISNUMBER(SEARCH("kit 16", 'Painel ML'!C178)), 16,
IF(ISNUMBER(SEARCH("kit 17", 'Painel ML'!C178)), 17,
IF(ISNUMBER(SEARCH("kit 18", 'Painel ML'!C178)), 18,
IF(ISNUMBER(SEARCH("kit 19", 'Painel ML'!C178)), 19,
IF(ISNUMBER(SEARCH("kit 20", 'Painel ML'!C178)), 20, 0)))))))))))))))))))</f>
        <v>3</v>
      </c>
      <c r="B178">
        <f>IF(A178=0,'Painel ML'!A178,A178*'Painel ML'!A178)</f>
        <v>3</v>
      </c>
      <c r="D178">
        <f>IF(ISNUMBER(SEARCH("kit2", 'Painel Shopee'!B178)), 2,
IF(ISNUMBER(SEARCH("kit3", 'Painel Shopee'!B178)), 3,
IF(ISNUMBER(SEARCH("kit4", 'Painel Shopee'!B178)), 4,
IF(ISNUMBER(SEARCH("kit5", 'Painel Shopee'!B178)), 5,
IF(ISNUMBER(SEARCH("kit6", 'Painel Shopee'!B178)), 6,
IF(ISNUMBER(SEARCH("kit7", 'Painel Shopee'!B178)), 7,
IF(ISNUMBER(SEARCH("kit8", 'Painel Shopee'!B178)), 8,
IF(ISNUMBER(SEARCH("kit9", 'Painel Shopee'!B178)), 9,
IF(ISNUMBER(SEARCH("kit10", 'Painel Shopee'!B178)), 10,
IF(ISNUMBER(SEARCH("kit11", 'Painel Shopee'!B178)), 11,
IF(ISNUMBER(SEARCH("kit12", 'Painel Shopee'!B178)), 12,
IF(ISNUMBER(SEARCH("kit13", 'Painel Shopee'!B178)), 13,
IF(ISNUMBER(SEARCH("kit14", 'Painel Shopee'!B178)), 14,
IF(ISNUMBER(SEARCH("kit15", 'Painel Shopee'!B178)), 15,
IF(ISNUMBER(SEARCH("kit16", 'Painel Shopee'!B178)), 16,
IF(ISNUMBER(SEARCH("kit17", 'Painel Shopee'!B178)), 17,
IF(ISNUMBER(SEARCH("kit18", 'Painel Shopee'!B178)), 18,
IF(ISNUMBER(SEARCH("kit19", 'Painel Shopee'!B178)), 19,
IF(ISNUMBER(SEARCH("kit20", 'Painel Shopee'!B178)), 20, 0)))))))))))))))))))</f>
        <v>0</v>
      </c>
      <c r="E178">
        <f>IF(D178=0,'Painel Shopee'!C178,D178*'Painel Shopee'!C178)</f>
        <v>1</v>
      </c>
    </row>
    <row r="179" spans="1:5" x14ac:dyDescent="0.25">
      <c r="A179">
        <f>IF(ISNUMBER(SEARCH("kit 2", 'Painel ML'!C179)), 2,
IF(ISNUMBER(SEARCH("kit 3", 'Painel ML'!C179)), 3,
IF(ISNUMBER(SEARCH("kit 4", 'Painel ML'!C179)), 4,
IF(ISNUMBER(SEARCH("kit 5", 'Painel ML'!C179)), 5,
IF(ISNUMBER(SEARCH("kit 6", 'Painel ML'!C179)), 6,
IF(ISNUMBER(SEARCH("kit 7", 'Painel ML'!C179)), 7,
IF(ISNUMBER(SEARCH("kit 8", 'Painel ML'!C179)), 8,
IF(ISNUMBER(SEARCH("kit 9", 'Painel ML'!C179)), 9,
IF(ISNUMBER(SEARCH("kit 10", 'Painel ML'!C179)), 10,
IF(ISNUMBER(SEARCH("kit 11", 'Painel ML'!C179)), 11,
IF(ISNUMBER(SEARCH("kit 12", 'Painel ML'!C179)), 12,
IF(ISNUMBER(SEARCH("kit 13", 'Painel ML'!C179)), 13,
IF(ISNUMBER(SEARCH("kit 14", 'Painel ML'!C179)), 14,
IF(ISNUMBER(SEARCH("kit 15", 'Painel ML'!C179)), 15,
IF(ISNUMBER(SEARCH("kit 16", 'Painel ML'!C179)), 16,
IF(ISNUMBER(SEARCH("kit 17", 'Painel ML'!C179)), 17,
IF(ISNUMBER(SEARCH("kit 18", 'Painel ML'!C179)), 18,
IF(ISNUMBER(SEARCH("kit 19", 'Painel ML'!C179)), 19,
IF(ISNUMBER(SEARCH("kit 20", 'Painel ML'!C179)), 20, 0)))))))))))))))))))</f>
        <v>5</v>
      </c>
      <c r="B179">
        <f>IF(A179=0,'Painel ML'!A179,A179*'Painel ML'!A179)</f>
        <v>5</v>
      </c>
      <c r="D179">
        <f>IF(ISNUMBER(SEARCH("kit2", 'Painel Shopee'!B179)), 2,
IF(ISNUMBER(SEARCH("kit3", 'Painel Shopee'!B179)), 3,
IF(ISNUMBER(SEARCH("kit4", 'Painel Shopee'!B179)), 4,
IF(ISNUMBER(SEARCH("kit5", 'Painel Shopee'!B179)), 5,
IF(ISNUMBER(SEARCH("kit6", 'Painel Shopee'!B179)), 6,
IF(ISNUMBER(SEARCH("kit7", 'Painel Shopee'!B179)), 7,
IF(ISNUMBER(SEARCH("kit8", 'Painel Shopee'!B179)), 8,
IF(ISNUMBER(SEARCH("kit9", 'Painel Shopee'!B179)), 9,
IF(ISNUMBER(SEARCH("kit10", 'Painel Shopee'!B179)), 10,
IF(ISNUMBER(SEARCH("kit11", 'Painel Shopee'!B179)), 11,
IF(ISNUMBER(SEARCH("kit12", 'Painel Shopee'!B179)), 12,
IF(ISNUMBER(SEARCH("kit13", 'Painel Shopee'!B179)), 13,
IF(ISNUMBER(SEARCH("kit14", 'Painel Shopee'!B179)), 14,
IF(ISNUMBER(SEARCH("kit15", 'Painel Shopee'!B179)), 15,
IF(ISNUMBER(SEARCH("kit16", 'Painel Shopee'!B179)), 16,
IF(ISNUMBER(SEARCH("kit17", 'Painel Shopee'!B179)), 17,
IF(ISNUMBER(SEARCH("kit18", 'Painel Shopee'!B179)), 18,
IF(ISNUMBER(SEARCH("kit19", 'Painel Shopee'!B179)), 19,
IF(ISNUMBER(SEARCH("kit20", 'Painel Shopee'!B179)), 20, 0)))))))))))))))))))</f>
        <v>0</v>
      </c>
      <c r="E179">
        <f>IF(D179=0,'Painel Shopee'!C179,D179*'Painel Shopee'!C179)</f>
        <v>2</v>
      </c>
    </row>
    <row r="180" spans="1:5" x14ac:dyDescent="0.25">
      <c r="A180">
        <f>IF(ISNUMBER(SEARCH("kit 2", 'Painel ML'!C180)), 2,
IF(ISNUMBER(SEARCH("kit 3", 'Painel ML'!C180)), 3,
IF(ISNUMBER(SEARCH("kit 4", 'Painel ML'!C180)), 4,
IF(ISNUMBER(SEARCH("kit 5", 'Painel ML'!C180)), 5,
IF(ISNUMBER(SEARCH("kit 6", 'Painel ML'!C180)), 6,
IF(ISNUMBER(SEARCH("kit 7", 'Painel ML'!C180)), 7,
IF(ISNUMBER(SEARCH("kit 8", 'Painel ML'!C180)), 8,
IF(ISNUMBER(SEARCH("kit 9", 'Painel ML'!C180)), 9,
IF(ISNUMBER(SEARCH("kit 10", 'Painel ML'!C180)), 10,
IF(ISNUMBER(SEARCH("kit 11", 'Painel ML'!C180)), 11,
IF(ISNUMBER(SEARCH("kit 12", 'Painel ML'!C180)), 12,
IF(ISNUMBER(SEARCH("kit 13", 'Painel ML'!C180)), 13,
IF(ISNUMBER(SEARCH("kit 14", 'Painel ML'!C180)), 14,
IF(ISNUMBER(SEARCH("kit 15", 'Painel ML'!C180)), 15,
IF(ISNUMBER(SEARCH("kit 16", 'Painel ML'!C180)), 16,
IF(ISNUMBER(SEARCH("kit 17", 'Painel ML'!C180)), 17,
IF(ISNUMBER(SEARCH("kit 18", 'Painel ML'!C180)), 18,
IF(ISNUMBER(SEARCH("kit 19", 'Painel ML'!C180)), 19,
IF(ISNUMBER(SEARCH("kit 20", 'Painel ML'!C180)), 20, 0)))))))))))))))))))</f>
        <v>0</v>
      </c>
      <c r="B180">
        <f>IF(A180=0,'Painel ML'!A180,A180*'Painel ML'!A180)</f>
        <v>4</v>
      </c>
      <c r="D180">
        <f>IF(ISNUMBER(SEARCH("kit2", 'Painel Shopee'!B180)), 2,
IF(ISNUMBER(SEARCH("kit3", 'Painel Shopee'!B180)), 3,
IF(ISNUMBER(SEARCH("kit4", 'Painel Shopee'!B180)), 4,
IF(ISNUMBER(SEARCH("kit5", 'Painel Shopee'!B180)), 5,
IF(ISNUMBER(SEARCH("kit6", 'Painel Shopee'!B180)), 6,
IF(ISNUMBER(SEARCH("kit7", 'Painel Shopee'!B180)), 7,
IF(ISNUMBER(SEARCH("kit8", 'Painel Shopee'!B180)), 8,
IF(ISNUMBER(SEARCH("kit9", 'Painel Shopee'!B180)), 9,
IF(ISNUMBER(SEARCH("kit10", 'Painel Shopee'!B180)), 10,
IF(ISNUMBER(SEARCH("kit11", 'Painel Shopee'!B180)), 11,
IF(ISNUMBER(SEARCH("kit12", 'Painel Shopee'!B180)), 12,
IF(ISNUMBER(SEARCH("kit13", 'Painel Shopee'!B180)), 13,
IF(ISNUMBER(SEARCH("kit14", 'Painel Shopee'!B180)), 14,
IF(ISNUMBER(SEARCH("kit15", 'Painel Shopee'!B180)), 15,
IF(ISNUMBER(SEARCH("kit16", 'Painel Shopee'!B180)), 16,
IF(ISNUMBER(SEARCH("kit17", 'Painel Shopee'!B180)), 17,
IF(ISNUMBER(SEARCH("kit18", 'Painel Shopee'!B180)), 18,
IF(ISNUMBER(SEARCH("kit19", 'Painel Shopee'!B180)), 19,
IF(ISNUMBER(SEARCH("kit20", 'Painel Shopee'!B180)), 20, 0)))))))))))))))))))</f>
        <v>5</v>
      </c>
      <c r="E180">
        <f>IF(D180=0,'Painel Shopee'!C180,D180*'Painel Shopee'!C180)</f>
        <v>5</v>
      </c>
    </row>
    <row r="181" spans="1:5" x14ac:dyDescent="0.25">
      <c r="A181">
        <f>IF(ISNUMBER(SEARCH("kit 2", 'Painel ML'!C181)), 2,
IF(ISNUMBER(SEARCH("kit 3", 'Painel ML'!C181)), 3,
IF(ISNUMBER(SEARCH("kit 4", 'Painel ML'!C181)), 4,
IF(ISNUMBER(SEARCH("kit 5", 'Painel ML'!C181)), 5,
IF(ISNUMBER(SEARCH("kit 6", 'Painel ML'!C181)), 6,
IF(ISNUMBER(SEARCH("kit 7", 'Painel ML'!C181)), 7,
IF(ISNUMBER(SEARCH("kit 8", 'Painel ML'!C181)), 8,
IF(ISNUMBER(SEARCH("kit 9", 'Painel ML'!C181)), 9,
IF(ISNUMBER(SEARCH("kit 10", 'Painel ML'!C181)), 10,
IF(ISNUMBER(SEARCH("kit 11", 'Painel ML'!C181)), 11,
IF(ISNUMBER(SEARCH("kit 12", 'Painel ML'!C181)), 12,
IF(ISNUMBER(SEARCH("kit 13", 'Painel ML'!C181)), 13,
IF(ISNUMBER(SEARCH("kit 14", 'Painel ML'!C181)), 14,
IF(ISNUMBER(SEARCH("kit 15", 'Painel ML'!C181)), 15,
IF(ISNUMBER(SEARCH("kit 16", 'Painel ML'!C181)), 16,
IF(ISNUMBER(SEARCH("kit 17", 'Painel ML'!C181)), 17,
IF(ISNUMBER(SEARCH("kit 18", 'Painel ML'!C181)), 18,
IF(ISNUMBER(SEARCH("kit 19", 'Painel ML'!C181)), 19,
IF(ISNUMBER(SEARCH("kit 20", 'Painel ML'!C181)), 20, 0)))))))))))))))))))</f>
        <v>0</v>
      </c>
      <c r="B181">
        <f>IF(A181=0,'Painel ML'!A181,A181*'Painel ML'!A181)</f>
        <v>3</v>
      </c>
      <c r="D181">
        <f>IF(ISNUMBER(SEARCH("kit2", 'Painel Shopee'!B181)), 2,
IF(ISNUMBER(SEARCH("kit3", 'Painel Shopee'!B181)), 3,
IF(ISNUMBER(SEARCH("kit4", 'Painel Shopee'!B181)), 4,
IF(ISNUMBER(SEARCH("kit5", 'Painel Shopee'!B181)), 5,
IF(ISNUMBER(SEARCH("kit6", 'Painel Shopee'!B181)), 6,
IF(ISNUMBER(SEARCH("kit7", 'Painel Shopee'!B181)), 7,
IF(ISNUMBER(SEARCH("kit8", 'Painel Shopee'!B181)), 8,
IF(ISNUMBER(SEARCH("kit9", 'Painel Shopee'!B181)), 9,
IF(ISNUMBER(SEARCH("kit10", 'Painel Shopee'!B181)), 10,
IF(ISNUMBER(SEARCH("kit11", 'Painel Shopee'!B181)), 11,
IF(ISNUMBER(SEARCH("kit12", 'Painel Shopee'!B181)), 12,
IF(ISNUMBER(SEARCH("kit13", 'Painel Shopee'!B181)), 13,
IF(ISNUMBER(SEARCH("kit14", 'Painel Shopee'!B181)), 14,
IF(ISNUMBER(SEARCH("kit15", 'Painel Shopee'!B181)), 15,
IF(ISNUMBER(SEARCH("kit16", 'Painel Shopee'!B181)), 16,
IF(ISNUMBER(SEARCH("kit17", 'Painel Shopee'!B181)), 17,
IF(ISNUMBER(SEARCH("kit18", 'Painel Shopee'!B181)), 18,
IF(ISNUMBER(SEARCH("kit19", 'Painel Shopee'!B181)), 19,
IF(ISNUMBER(SEARCH("kit20", 'Painel Shopee'!B181)), 20, 0)))))))))))))))))))</f>
        <v>0</v>
      </c>
      <c r="E181">
        <f>IF(D181=0,'Painel Shopee'!C181,D181*'Painel Shopee'!C181)</f>
        <v>1</v>
      </c>
    </row>
    <row r="182" spans="1:5" x14ac:dyDescent="0.25">
      <c r="A182">
        <f>IF(ISNUMBER(SEARCH("kit 2", 'Painel ML'!C182)), 2,
IF(ISNUMBER(SEARCH("kit 3", 'Painel ML'!C182)), 3,
IF(ISNUMBER(SEARCH("kit 4", 'Painel ML'!C182)), 4,
IF(ISNUMBER(SEARCH("kit 5", 'Painel ML'!C182)), 5,
IF(ISNUMBER(SEARCH("kit 6", 'Painel ML'!C182)), 6,
IF(ISNUMBER(SEARCH("kit 7", 'Painel ML'!C182)), 7,
IF(ISNUMBER(SEARCH("kit 8", 'Painel ML'!C182)), 8,
IF(ISNUMBER(SEARCH("kit 9", 'Painel ML'!C182)), 9,
IF(ISNUMBER(SEARCH("kit 10", 'Painel ML'!C182)), 10,
IF(ISNUMBER(SEARCH("kit 11", 'Painel ML'!C182)), 11,
IF(ISNUMBER(SEARCH("kit 12", 'Painel ML'!C182)), 12,
IF(ISNUMBER(SEARCH("kit 13", 'Painel ML'!C182)), 13,
IF(ISNUMBER(SEARCH("kit 14", 'Painel ML'!C182)), 14,
IF(ISNUMBER(SEARCH("kit 15", 'Painel ML'!C182)), 15,
IF(ISNUMBER(SEARCH("kit 16", 'Painel ML'!C182)), 16,
IF(ISNUMBER(SEARCH("kit 17", 'Painel ML'!C182)), 17,
IF(ISNUMBER(SEARCH("kit 18", 'Painel ML'!C182)), 18,
IF(ISNUMBER(SEARCH("kit 19", 'Painel ML'!C182)), 19,
IF(ISNUMBER(SEARCH("kit 20", 'Painel ML'!C182)), 20, 0)))))))))))))))))))</f>
        <v>5</v>
      </c>
      <c r="B182">
        <f>IF(A182=0,'Painel ML'!A182,A182*'Painel ML'!A182)</f>
        <v>5</v>
      </c>
      <c r="D182">
        <f>IF(ISNUMBER(SEARCH("kit2", 'Painel Shopee'!B182)), 2,
IF(ISNUMBER(SEARCH("kit3", 'Painel Shopee'!B182)), 3,
IF(ISNUMBER(SEARCH("kit4", 'Painel Shopee'!B182)), 4,
IF(ISNUMBER(SEARCH("kit5", 'Painel Shopee'!B182)), 5,
IF(ISNUMBER(SEARCH("kit6", 'Painel Shopee'!B182)), 6,
IF(ISNUMBER(SEARCH("kit7", 'Painel Shopee'!B182)), 7,
IF(ISNUMBER(SEARCH("kit8", 'Painel Shopee'!B182)), 8,
IF(ISNUMBER(SEARCH("kit9", 'Painel Shopee'!B182)), 9,
IF(ISNUMBER(SEARCH("kit10", 'Painel Shopee'!B182)), 10,
IF(ISNUMBER(SEARCH("kit11", 'Painel Shopee'!B182)), 11,
IF(ISNUMBER(SEARCH("kit12", 'Painel Shopee'!B182)), 12,
IF(ISNUMBER(SEARCH("kit13", 'Painel Shopee'!B182)), 13,
IF(ISNUMBER(SEARCH("kit14", 'Painel Shopee'!B182)), 14,
IF(ISNUMBER(SEARCH("kit15", 'Painel Shopee'!B182)), 15,
IF(ISNUMBER(SEARCH("kit16", 'Painel Shopee'!B182)), 16,
IF(ISNUMBER(SEARCH("kit17", 'Painel Shopee'!B182)), 17,
IF(ISNUMBER(SEARCH("kit18", 'Painel Shopee'!B182)), 18,
IF(ISNUMBER(SEARCH("kit19", 'Painel Shopee'!B182)), 19,
IF(ISNUMBER(SEARCH("kit20", 'Painel Shopee'!B182)), 20, 0)))))))))))))))))))</f>
        <v>0</v>
      </c>
      <c r="E182">
        <f>IF(D182=0,'Painel Shopee'!C182,D182*'Painel Shopee'!C182)</f>
        <v>1</v>
      </c>
    </row>
    <row r="183" spans="1:5" x14ac:dyDescent="0.25">
      <c r="A183">
        <f>IF(ISNUMBER(SEARCH("kit 2", 'Painel ML'!C183)), 2,
IF(ISNUMBER(SEARCH("kit 3", 'Painel ML'!C183)), 3,
IF(ISNUMBER(SEARCH("kit 4", 'Painel ML'!C183)), 4,
IF(ISNUMBER(SEARCH("kit 5", 'Painel ML'!C183)), 5,
IF(ISNUMBER(SEARCH("kit 6", 'Painel ML'!C183)), 6,
IF(ISNUMBER(SEARCH("kit 7", 'Painel ML'!C183)), 7,
IF(ISNUMBER(SEARCH("kit 8", 'Painel ML'!C183)), 8,
IF(ISNUMBER(SEARCH("kit 9", 'Painel ML'!C183)), 9,
IF(ISNUMBER(SEARCH("kit 10", 'Painel ML'!C183)), 10,
IF(ISNUMBER(SEARCH("kit 11", 'Painel ML'!C183)), 11,
IF(ISNUMBER(SEARCH("kit 12", 'Painel ML'!C183)), 12,
IF(ISNUMBER(SEARCH("kit 13", 'Painel ML'!C183)), 13,
IF(ISNUMBER(SEARCH("kit 14", 'Painel ML'!C183)), 14,
IF(ISNUMBER(SEARCH("kit 15", 'Painel ML'!C183)), 15,
IF(ISNUMBER(SEARCH("kit 16", 'Painel ML'!C183)), 16,
IF(ISNUMBER(SEARCH("kit 17", 'Painel ML'!C183)), 17,
IF(ISNUMBER(SEARCH("kit 18", 'Painel ML'!C183)), 18,
IF(ISNUMBER(SEARCH("kit 19", 'Painel ML'!C183)), 19,
IF(ISNUMBER(SEARCH("kit 20", 'Painel ML'!C183)), 20, 0)))))))))))))))))))</f>
        <v>5</v>
      </c>
      <c r="B183">
        <f>IF(A183=0,'Painel ML'!A183,A183*'Painel ML'!A183)</f>
        <v>5</v>
      </c>
      <c r="D183">
        <f>IF(ISNUMBER(SEARCH("kit2", 'Painel Shopee'!B183)), 2,
IF(ISNUMBER(SEARCH("kit3", 'Painel Shopee'!B183)), 3,
IF(ISNUMBER(SEARCH("kit4", 'Painel Shopee'!B183)), 4,
IF(ISNUMBER(SEARCH("kit5", 'Painel Shopee'!B183)), 5,
IF(ISNUMBER(SEARCH("kit6", 'Painel Shopee'!B183)), 6,
IF(ISNUMBER(SEARCH("kit7", 'Painel Shopee'!B183)), 7,
IF(ISNUMBER(SEARCH("kit8", 'Painel Shopee'!B183)), 8,
IF(ISNUMBER(SEARCH("kit9", 'Painel Shopee'!B183)), 9,
IF(ISNUMBER(SEARCH("kit10", 'Painel Shopee'!B183)), 10,
IF(ISNUMBER(SEARCH("kit11", 'Painel Shopee'!B183)), 11,
IF(ISNUMBER(SEARCH("kit12", 'Painel Shopee'!B183)), 12,
IF(ISNUMBER(SEARCH("kit13", 'Painel Shopee'!B183)), 13,
IF(ISNUMBER(SEARCH("kit14", 'Painel Shopee'!B183)), 14,
IF(ISNUMBER(SEARCH("kit15", 'Painel Shopee'!B183)), 15,
IF(ISNUMBER(SEARCH("kit16", 'Painel Shopee'!B183)), 16,
IF(ISNUMBER(SEARCH("kit17", 'Painel Shopee'!B183)), 17,
IF(ISNUMBER(SEARCH("kit18", 'Painel Shopee'!B183)), 18,
IF(ISNUMBER(SEARCH("kit19", 'Painel Shopee'!B183)), 19,
IF(ISNUMBER(SEARCH("kit20", 'Painel Shopee'!B183)), 20, 0)))))))))))))))))))</f>
        <v>0</v>
      </c>
      <c r="E183">
        <f>IF(D183=0,'Painel Shopee'!C183,D183*'Painel Shopee'!C183)</f>
        <v>1</v>
      </c>
    </row>
    <row r="184" spans="1:5" x14ac:dyDescent="0.25">
      <c r="A184">
        <f>IF(ISNUMBER(SEARCH("kit 2", 'Painel ML'!C184)), 2,
IF(ISNUMBER(SEARCH("kit 3", 'Painel ML'!C184)), 3,
IF(ISNUMBER(SEARCH("kit 4", 'Painel ML'!C184)), 4,
IF(ISNUMBER(SEARCH("kit 5", 'Painel ML'!C184)), 5,
IF(ISNUMBER(SEARCH("kit 6", 'Painel ML'!C184)), 6,
IF(ISNUMBER(SEARCH("kit 7", 'Painel ML'!C184)), 7,
IF(ISNUMBER(SEARCH("kit 8", 'Painel ML'!C184)), 8,
IF(ISNUMBER(SEARCH("kit 9", 'Painel ML'!C184)), 9,
IF(ISNUMBER(SEARCH("kit 10", 'Painel ML'!C184)), 10,
IF(ISNUMBER(SEARCH("kit 11", 'Painel ML'!C184)), 11,
IF(ISNUMBER(SEARCH("kit 12", 'Painel ML'!C184)), 12,
IF(ISNUMBER(SEARCH("kit 13", 'Painel ML'!C184)), 13,
IF(ISNUMBER(SEARCH("kit 14", 'Painel ML'!C184)), 14,
IF(ISNUMBER(SEARCH("kit 15", 'Painel ML'!C184)), 15,
IF(ISNUMBER(SEARCH("kit 16", 'Painel ML'!C184)), 16,
IF(ISNUMBER(SEARCH("kit 17", 'Painel ML'!C184)), 17,
IF(ISNUMBER(SEARCH("kit 18", 'Painel ML'!C184)), 18,
IF(ISNUMBER(SEARCH("kit 19", 'Painel ML'!C184)), 19,
IF(ISNUMBER(SEARCH("kit 20", 'Painel ML'!C184)), 20, 0)))))))))))))))))))</f>
        <v>3</v>
      </c>
      <c r="B184">
        <f>IF(A184=0,'Painel ML'!A184,A184*'Painel ML'!A184)</f>
        <v>3</v>
      </c>
      <c r="D184">
        <f>IF(ISNUMBER(SEARCH("kit2", 'Painel Shopee'!B184)), 2,
IF(ISNUMBER(SEARCH("kit3", 'Painel Shopee'!B184)), 3,
IF(ISNUMBER(SEARCH("kit4", 'Painel Shopee'!B184)), 4,
IF(ISNUMBER(SEARCH("kit5", 'Painel Shopee'!B184)), 5,
IF(ISNUMBER(SEARCH("kit6", 'Painel Shopee'!B184)), 6,
IF(ISNUMBER(SEARCH("kit7", 'Painel Shopee'!B184)), 7,
IF(ISNUMBER(SEARCH("kit8", 'Painel Shopee'!B184)), 8,
IF(ISNUMBER(SEARCH("kit9", 'Painel Shopee'!B184)), 9,
IF(ISNUMBER(SEARCH("kit10", 'Painel Shopee'!B184)), 10,
IF(ISNUMBER(SEARCH("kit11", 'Painel Shopee'!B184)), 11,
IF(ISNUMBER(SEARCH("kit12", 'Painel Shopee'!B184)), 12,
IF(ISNUMBER(SEARCH("kit13", 'Painel Shopee'!B184)), 13,
IF(ISNUMBER(SEARCH("kit14", 'Painel Shopee'!B184)), 14,
IF(ISNUMBER(SEARCH("kit15", 'Painel Shopee'!B184)), 15,
IF(ISNUMBER(SEARCH("kit16", 'Painel Shopee'!B184)), 16,
IF(ISNUMBER(SEARCH("kit17", 'Painel Shopee'!B184)), 17,
IF(ISNUMBER(SEARCH("kit18", 'Painel Shopee'!B184)), 18,
IF(ISNUMBER(SEARCH("kit19", 'Painel Shopee'!B184)), 19,
IF(ISNUMBER(SEARCH("kit20", 'Painel Shopee'!B184)), 20, 0)))))))))))))))))))</f>
        <v>0</v>
      </c>
      <c r="E184">
        <f>IF(D184=0,'Painel Shopee'!C184,D184*'Painel Shopee'!C184)</f>
        <v>1</v>
      </c>
    </row>
    <row r="185" spans="1:5" x14ac:dyDescent="0.25">
      <c r="A185">
        <f>IF(ISNUMBER(SEARCH("kit 2", 'Painel ML'!C185)), 2,
IF(ISNUMBER(SEARCH("kit 3", 'Painel ML'!C185)), 3,
IF(ISNUMBER(SEARCH("kit 4", 'Painel ML'!C185)), 4,
IF(ISNUMBER(SEARCH("kit 5", 'Painel ML'!C185)), 5,
IF(ISNUMBER(SEARCH("kit 6", 'Painel ML'!C185)), 6,
IF(ISNUMBER(SEARCH("kit 7", 'Painel ML'!C185)), 7,
IF(ISNUMBER(SEARCH("kit 8", 'Painel ML'!C185)), 8,
IF(ISNUMBER(SEARCH("kit 9", 'Painel ML'!C185)), 9,
IF(ISNUMBER(SEARCH("kit 10", 'Painel ML'!C185)), 10,
IF(ISNUMBER(SEARCH("kit 11", 'Painel ML'!C185)), 11,
IF(ISNUMBER(SEARCH("kit 12", 'Painel ML'!C185)), 12,
IF(ISNUMBER(SEARCH("kit 13", 'Painel ML'!C185)), 13,
IF(ISNUMBER(SEARCH("kit 14", 'Painel ML'!C185)), 14,
IF(ISNUMBER(SEARCH("kit 15", 'Painel ML'!C185)), 15,
IF(ISNUMBER(SEARCH("kit 16", 'Painel ML'!C185)), 16,
IF(ISNUMBER(SEARCH("kit 17", 'Painel ML'!C185)), 17,
IF(ISNUMBER(SEARCH("kit 18", 'Painel ML'!C185)), 18,
IF(ISNUMBER(SEARCH("kit 19", 'Painel ML'!C185)), 19,
IF(ISNUMBER(SEARCH("kit 20", 'Painel ML'!C185)), 20, 0)))))))))))))))))))</f>
        <v>2</v>
      </c>
      <c r="B185">
        <f>IF(A185=0,'Painel ML'!A185,A185*'Painel ML'!A185)</f>
        <v>2</v>
      </c>
      <c r="D185">
        <f>IF(ISNUMBER(SEARCH("kit2", 'Painel Shopee'!B185)), 2,
IF(ISNUMBER(SEARCH("kit3", 'Painel Shopee'!B185)), 3,
IF(ISNUMBER(SEARCH("kit4", 'Painel Shopee'!B185)), 4,
IF(ISNUMBER(SEARCH("kit5", 'Painel Shopee'!B185)), 5,
IF(ISNUMBER(SEARCH("kit6", 'Painel Shopee'!B185)), 6,
IF(ISNUMBER(SEARCH("kit7", 'Painel Shopee'!B185)), 7,
IF(ISNUMBER(SEARCH("kit8", 'Painel Shopee'!B185)), 8,
IF(ISNUMBER(SEARCH("kit9", 'Painel Shopee'!B185)), 9,
IF(ISNUMBER(SEARCH("kit10", 'Painel Shopee'!B185)), 10,
IF(ISNUMBER(SEARCH("kit11", 'Painel Shopee'!B185)), 11,
IF(ISNUMBER(SEARCH("kit12", 'Painel Shopee'!B185)), 12,
IF(ISNUMBER(SEARCH("kit13", 'Painel Shopee'!B185)), 13,
IF(ISNUMBER(SEARCH("kit14", 'Painel Shopee'!B185)), 14,
IF(ISNUMBER(SEARCH("kit15", 'Painel Shopee'!B185)), 15,
IF(ISNUMBER(SEARCH("kit16", 'Painel Shopee'!B185)), 16,
IF(ISNUMBER(SEARCH("kit17", 'Painel Shopee'!B185)), 17,
IF(ISNUMBER(SEARCH("kit18", 'Painel Shopee'!B185)), 18,
IF(ISNUMBER(SEARCH("kit19", 'Painel Shopee'!B185)), 19,
IF(ISNUMBER(SEARCH("kit20", 'Painel Shopee'!B185)), 20, 0)))))))))))))))))))</f>
        <v>0</v>
      </c>
      <c r="E185">
        <f>IF(D185=0,'Painel Shopee'!C185,D185*'Painel Shopee'!C185)</f>
        <v>1</v>
      </c>
    </row>
    <row r="186" spans="1:5" x14ac:dyDescent="0.25">
      <c r="A186">
        <f>IF(ISNUMBER(SEARCH("kit 2", 'Painel ML'!C186)), 2,
IF(ISNUMBER(SEARCH("kit 3", 'Painel ML'!C186)), 3,
IF(ISNUMBER(SEARCH("kit 4", 'Painel ML'!C186)), 4,
IF(ISNUMBER(SEARCH("kit 5", 'Painel ML'!C186)), 5,
IF(ISNUMBER(SEARCH("kit 6", 'Painel ML'!C186)), 6,
IF(ISNUMBER(SEARCH("kit 7", 'Painel ML'!C186)), 7,
IF(ISNUMBER(SEARCH("kit 8", 'Painel ML'!C186)), 8,
IF(ISNUMBER(SEARCH("kit 9", 'Painel ML'!C186)), 9,
IF(ISNUMBER(SEARCH("kit 10", 'Painel ML'!C186)), 10,
IF(ISNUMBER(SEARCH("kit 11", 'Painel ML'!C186)), 11,
IF(ISNUMBER(SEARCH("kit 12", 'Painel ML'!C186)), 12,
IF(ISNUMBER(SEARCH("kit 13", 'Painel ML'!C186)), 13,
IF(ISNUMBER(SEARCH("kit 14", 'Painel ML'!C186)), 14,
IF(ISNUMBER(SEARCH("kit 15", 'Painel ML'!C186)), 15,
IF(ISNUMBER(SEARCH("kit 16", 'Painel ML'!C186)), 16,
IF(ISNUMBER(SEARCH("kit 17", 'Painel ML'!C186)), 17,
IF(ISNUMBER(SEARCH("kit 18", 'Painel ML'!C186)), 18,
IF(ISNUMBER(SEARCH("kit 19", 'Painel ML'!C186)), 19,
IF(ISNUMBER(SEARCH("kit 20", 'Painel ML'!C186)), 20, 0)))))))))))))))))))</f>
        <v>0</v>
      </c>
      <c r="B186" t="str">
        <f>IF(A186=0,'Painel ML'!A186,A186*'Painel ML'!A186)</f>
        <v/>
      </c>
      <c r="D186">
        <f>IF(ISNUMBER(SEARCH("kit2", 'Painel Shopee'!B186)), 2,
IF(ISNUMBER(SEARCH("kit3", 'Painel Shopee'!B186)), 3,
IF(ISNUMBER(SEARCH("kit4", 'Painel Shopee'!B186)), 4,
IF(ISNUMBER(SEARCH("kit5", 'Painel Shopee'!B186)), 5,
IF(ISNUMBER(SEARCH("kit6", 'Painel Shopee'!B186)), 6,
IF(ISNUMBER(SEARCH("kit7", 'Painel Shopee'!B186)), 7,
IF(ISNUMBER(SEARCH("kit8", 'Painel Shopee'!B186)), 8,
IF(ISNUMBER(SEARCH("kit9", 'Painel Shopee'!B186)), 9,
IF(ISNUMBER(SEARCH("kit10", 'Painel Shopee'!B186)), 10,
IF(ISNUMBER(SEARCH("kit11", 'Painel Shopee'!B186)), 11,
IF(ISNUMBER(SEARCH("kit12", 'Painel Shopee'!B186)), 12,
IF(ISNUMBER(SEARCH("kit13", 'Painel Shopee'!B186)), 13,
IF(ISNUMBER(SEARCH("kit14", 'Painel Shopee'!B186)), 14,
IF(ISNUMBER(SEARCH("kit15", 'Painel Shopee'!B186)), 15,
IF(ISNUMBER(SEARCH("kit16", 'Painel Shopee'!B186)), 16,
IF(ISNUMBER(SEARCH("kit17", 'Painel Shopee'!B186)), 17,
IF(ISNUMBER(SEARCH("kit18", 'Painel Shopee'!B186)), 18,
IF(ISNUMBER(SEARCH("kit19", 'Painel Shopee'!B186)), 19,
IF(ISNUMBER(SEARCH("kit20", 'Painel Shopee'!B186)), 20, 0)))))))))))))))))))</f>
        <v>0</v>
      </c>
      <c r="E186">
        <f>IF(D186=0,'Painel Shopee'!C186,D186*'Painel Shopee'!C186)</f>
        <v>1</v>
      </c>
    </row>
    <row r="187" spans="1:5" x14ac:dyDescent="0.25">
      <c r="A187">
        <f>IF(ISNUMBER(SEARCH("kit 2", 'Painel ML'!C187)), 2,
IF(ISNUMBER(SEARCH("kit 3", 'Painel ML'!C187)), 3,
IF(ISNUMBER(SEARCH("kit 4", 'Painel ML'!C187)), 4,
IF(ISNUMBER(SEARCH("kit 5", 'Painel ML'!C187)), 5,
IF(ISNUMBER(SEARCH("kit 6", 'Painel ML'!C187)), 6,
IF(ISNUMBER(SEARCH("kit 7", 'Painel ML'!C187)), 7,
IF(ISNUMBER(SEARCH("kit 8", 'Painel ML'!C187)), 8,
IF(ISNUMBER(SEARCH("kit 9", 'Painel ML'!C187)), 9,
IF(ISNUMBER(SEARCH("kit 10", 'Painel ML'!C187)), 10,
IF(ISNUMBER(SEARCH("kit 11", 'Painel ML'!C187)), 11,
IF(ISNUMBER(SEARCH("kit 12", 'Painel ML'!C187)), 12,
IF(ISNUMBER(SEARCH("kit 13", 'Painel ML'!C187)), 13,
IF(ISNUMBER(SEARCH("kit 14", 'Painel ML'!C187)), 14,
IF(ISNUMBER(SEARCH("kit 15", 'Painel ML'!C187)), 15,
IF(ISNUMBER(SEARCH("kit 16", 'Painel ML'!C187)), 16,
IF(ISNUMBER(SEARCH("kit 17", 'Painel ML'!C187)), 17,
IF(ISNUMBER(SEARCH("kit 18", 'Painel ML'!C187)), 18,
IF(ISNUMBER(SEARCH("kit 19", 'Painel ML'!C187)), 19,
IF(ISNUMBER(SEARCH("kit 20", 'Painel ML'!C187)), 20, 0)))))))))))))))))))</f>
        <v>0</v>
      </c>
      <c r="B187">
        <f>IF(A187=0,'Painel ML'!A187,A187*'Painel ML'!A187)</f>
        <v>1</v>
      </c>
      <c r="D187">
        <f>IF(ISNUMBER(SEARCH("kit2", 'Painel Shopee'!B187)), 2,
IF(ISNUMBER(SEARCH("kit3", 'Painel Shopee'!B187)), 3,
IF(ISNUMBER(SEARCH("kit4", 'Painel Shopee'!B187)), 4,
IF(ISNUMBER(SEARCH("kit5", 'Painel Shopee'!B187)), 5,
IF(ISNUMBER(SEARCH("kit6", 'Painel Shopee'!B187)), 6,
IF(ISNUMBER(SEARCH("kit7", 'Painel Shopee'!B187)), 7,
IF(ISNUMBER(SEARCH("kit8", 'Painel Shopee'!B187)), 8,
IF(ISNUMBER(SEARCH("kit9", 'Painel Shopee'!B187)), 9,
IF(ISNUMBER(SEARCH("kit10", 'Painel Shopee'!B187)), 10,
IF(ISNUMBER(SEARCH("kit11", 'Painel Shopee'!B187)), 11,
IF(ISNUMBER(SEARCH("kit12", 'Painel Shopee'!B187)), 12,
IF(ISNUMBER(SEARCH("kit13", 'Painel Shopee'!B187)), 13,
IF(ISNUMBER(SEARCH("kit14", 'Painel Shopee'!B187)), 14,
IF(ISNUMBER(SEARCH("kit15", 'Painel Shopee'!B187)), 15,
IF(ISNUMBER(SEARCH("kit16", 'Painel Shopee'!B187)), 16,
IF(ISNUMBER(SEARCH("kit17", 'Painel Shopee'!B187)), 17,
IF(ISNUMBER(SEARCH("kit18", 'Painel Shopee'!B187)), 18,
IF(ISNUMBER(SEARCH("kit19", 'Painel Shopee'!B187)), 19,
IF(ISNUMBER(SEARCH("kit20", 'Painel Shopee'!B187)), 20, 0)))))))))))))))))))</f>
        <v>0</v>
      </c>
      <c r="E187">
        <f>IF(D187=0,'Painel Shopee'!C187,D187*'Painel Shopee'!C187)</f>
        <v>2</v>
      </c>
    </row>
    <row r="188" spans="1:5" x14ac:dyDescent="0.25">
      <c r="A188">
        <f>IF(ISNUMBER(SEARCH("kit 2", 'Painel ML'!C188)), 2,
IF(ISNUMBER(SEARCH("kit 3", 'Painel ML'!C188)), 3,
IF(ISNUMBER(SEARCH("kit 4", 'Painel ML'!C188)), 4,
IF(ISNUMBER(SEARCH("kit 5", 'Painel ML'!C188)), 5,
IF(ISNUMBER(SEARCH("kit 6", 'Painel ML'!C188)), 6,
IF(ISNUMBER(SEARCH("kit 7", 'Painel ML'!C188)), 7,
IF(ISNUMBER(SEARCH("kit 8", 'Painel ML'!C188)), 8,
IF(ISNUMBER(SEARCH("kit 9", 'Painel ML'!C188)), 9,
IF(ISNUMBER(SEARCH("kit 10", 'Painel ML'!C188)), 10,
IF(ISNUMBER(SEARCH("kit 11", 'Painel ML'!C188)), 11,
IF(ISNUMBER(SEARCH("kit 12", 'Painel ML'!C188)), 12,
IF(ISNUMBER(SEARCH("kit 13", 'Painel ML'!C188)), 13,
IF(ISNUMBER(SEARCH("kit 14", 'Painel ML'!C188)), 14,
IF(ISNUMBER(SEARCH("kit 15", 'Painel ML'!C188)), 15,
IF(ISNUMBER(SEARCH("kit 16", 'Painel ML'!C188)), 16,
IF(ISNUMBER(SEARCH("kit 17", 'Painel ML'!C188)), 17,
IF(ISNUMBER(SEARCH("kit 18", 'Painel ML'!C188)), 18,
IF(ISNUMBER(SEARCH("kit 19", 'Painel ML'!C188)), 19,
IF(ISNUMBER(SEARCH("kit 20", 'Painel ML'!C188)), 20, 0)))))))))))))))))))</f>
        <v>0</v>
      </c>
      <c r="B188">
        <f>IF(A188=0,'Painel ML'!A188,A188*'Painel ML'!A188)</f>
        <v>1</v>
      </c>
      <c r="D188">
        <f>IF(ISNUMBER(SEARCH("kit2", 'Painel Shopee'!B188)), 2,
IF(ISNUMBER(SEARCH("kit3", 'Painel Shopee'!B188)), 3,
IF(ISNUMBER(SEARCH("kit4", 'Painel Shopee'!B188)), 4,
IF(ISNUMBER(SEARCH("kit5", 'Painel Shopee'!B188)), 5,
IF(ISNUMBER(SEARCH("kit6", 'Painel Shopee'!B188)), 6,
IF(ISNUMBER(SEARCH("kit7", 'Painel Shopee'!B188)), 7,
IF(ISNUMBER(SEARCH("kit8", 'Painel Shopee'!B188)), 8,
IF(ISNUMBER(SEARCH("kit9", 'Painel Shopee'!B188)), 9,
IF(ISNUMBER(SEARCH("kit10", 'Painel Shopee'!B188)), 10,
IF(ISNUMBER(SEARCH("kit11", 'Painel Shopee'!B188)), 11,
IF(ISNUMBER(SEARCH("kit12", 'Painel Shopee'!B188)), 12,
IF(ISNUMBER(SEARCH("kit13", 'Painel Shopee'!B188)), 13,
IF(ISNUMBER(SEARCH("kit14", 'Painel Shopee'!B188)), 14,
IF(ISNUMBER(SEARCH("kit15", 'Painel Shopee'!B188)), 15,
IF(ISNUMBER(SEARCH("kit16", 'Painel Shopee'!B188)), 16,
IF(ISNUMBER(SEARCH("kit17", 'Painel Shopee'!B188)), 17,
IF(ISNUMBER(SEARCH("kit18", 'Painel Shopee'!B188)), 18,
IF(ISNUMBER(SEARCH("kit19", 'Painel Shopee'!B188)), 19,
IF(ISNUMBER(SEARCH("kit20", 'Painel Shopee'!B188)), 20, 0)))))))))))))))))))</f>
        <v>5</v>
      </c>
      <c r="E188">
        <f>IF(D188=0,'Painel Shopee'!C188,D188*'Painel Shopee'!C188)</f>
        <v>5</v>
      </c>
    </row>
    <row r="189" spans="1:5" x14ac:dyDescent="0.25">
      <c r="A189">
        <f>IF(ISNUMBER(SEARCH("kit 2", 'Painel ML'!C189)), 2,
IF(ISNUMBER(SEARCH("kit 3", 'Painel ML'!C189)), 3,
IF(ISNUMBER(SEARCH("kit 4", 'Painel ML'!C189)), 4,
IF(ISNUMBER(SEARCH("kit 5", 'Painel ML'!C189)), 5,
IF(ISNUMBER(SEARCH("kit 6", 'Painel ML'!C189)), 6,
IF(ISNUMBER(SEARCH("kit 7", 'Painel ML'!C189)), 7,
IF(ISNUMBER(SEARCH("kit 8", 'Painel ML'!C189)), 8,
IF(ISNUMBER(SEARCH("kit 9", 'Painel ML'!C189)), 9,
IF(ISNUMBER(SEARCH("kit 10", 'Painel ML'!C189)), 10,
IF(ISNUMBER(SEARCH("kit 11", 'Painel ML'!C189)), 11,
IF(ISNUMBER(SEARCH("kit 12", 'Painel ML'!C189)), 12,
IF(ISNUMBER(SEARCH("kit 13", 'Painel ML'!C189)), 13,
IF(ISNUMBER(SEARCH("kit 14", 'Painel ML'!C189)), 14,
IF(ISNUMBER(SEARCH("kit 15", 'Painel ML'!C189)), 15,
IF(ISNUMBER(SEARCH("kit 16", 'Painel ML'!C189)), 16,
IF(ISNUMBER(SEARCH("kit 17", 'Painel ML'!C189)), 17,
IF(ISNUMBER(SEARCH("kit 18", 'Painel ML'!C189)), 18,
IF(ISNUMBER(SEARCH("kit 19", 'Painel ML'!C189)), 19,
IF(ISNUMBER(SEARCH("kit 20", 'Painel ML'!C189)), 20, 0)))))))))))))))))))</f>
        <v>12</v>
      </c>
      <c r="B189">
        <f>IF(A189=0,'Painel ML'!A189,A189*'Painel ML'!A189)</f>
        <v>12</v>
      </c>
      <c r="D189">
        <f>IF(ISNUMBER(SEARCH("kit2", 'Painel Shopee'!B189)), 2,
IF(ISNUMBER(SEARCH("kit3", 'Painel Shopee'!B189)), 3,
IF(ISNUMBER(SEARCH("kit4", 'Painel Shopee'!B189)), 4,
IF(ISNUMBER(SEARCH("kit5", 'Painel Shopee'!B189)), 5,
IF(ISNUMBER(SEARCH("kit6", 'Painel Shopee'!B189)), 6,
IF(ISNUMBER(SEARCH("kit7", 'Painel Shopee'!B189)), 7,
IF(ISNUMBER(SEARCH("kit8", 'Painel Shopee'!B189)), 8,
IF(ISNUMBER(SEARCH("kit9", 'Painel Shopee'!B189)), 9,
IF(ISNUMBER(SEARCH("kit10", 'Painel Shopee'!B189)), 10,
IF(ISNUMBER(SEARCH("kit11", 'Painel Shopee'!B189)), 11,
IF(ISNUMBER(SEARCH("kit12", 'Painel Shopee'!B189)), 12,
IF(ISNUMBER(SEARCH("kit13", 'Painel Shopee'!B189)), 13,
IF(ISNUMBER(SEARCH("kit14", 'Painel Shopee'!B189)), 14,
IF(ISNUMBER(SEARCH("kit15", 'Painel Shopee'!B189)), 15,
IF(ISNUMBER(SEARCH("kit16", 'Painel Shopee'!B189)), 16,
IF(ISNUMBER(SEARCH("kit17", 'Painel Shopee'!B189)), 17,
IF(ISNUMBER(SEARCH("kit18", 'Painel Shopee'!B189)), 18,
IF(ISNUMBER(SEARCH("kit19", 'Painel Shopee'!B189)), 19,
IF(ISNUMBER(SEARCH("kit20", 'Painel Shopee'!B189)), 20, 0)))))))))))))))))))</f>
        <v>10</v>
      </c>
      <c r="E189">
        <f>IF(D189=0,'Painel Shopee'!C189,D189*'Painel Shopee'!C189)</f>
        <v>10</v>
      </c>
    </row>
    <row r="190" spans="1:5" x14ac:dyDescent="0.25">
      <c r="A190">
        <f>IF(ISNUMBER(SEARCH("kit 2", 'Painel ML'!C190)), 2,
IF(ISNUMBER(SEARCH("kit 3", 'Painel ML'!C190)), 3,
IF(ISNUMBER(SEARCH("kit 4", 'Painel ML'!C190)), 4,
IF(ISNUMBER(SEARCH("kit 5", 'Painel ML'!C190)), 5,
IF(ISNUMBER(SEARCH("kit 6", 'Painel ML'!C190)), 6,
IF(ISNUMBER(SEARCH("kit 7", 'Painel ML'!C190)), 7,
IF(ISNUMBER(SEARCH("kit 8", 'Painel ML'!C190)), 8,
IF(ISNUMBER(SEARCH("kit 9", 'Painel ML'!C190)), 9,
IF(ISNUMBER(SEARCH("kit 10", 'Painel ML'!C190)), 10,
IF(ISNUMBER(SEARCH("kit 11", 'Painel ML'!C190)), 11,
IF(ISNUMBER(SEARCH("kit 12", 'Painel ML'!C190)), 12,
IF(ISNUMBER(SEARCH("kit 13", 'Painel ML'!C190)), 13,
IF(ISNUMBER(SEARCH("kit 14", 'Painel ML'!C190)), 14,
IF(ISNUMBER(SEARCH("kit 15", 'Painel ML'!C190)), 15,
IF(ISNUMBER(SEARCH("kit 16", 'Painel ML'!C190)), 16,
IF(ISNUMBER(SEARCH("kit 17", 'Painel ML'!C190)), 17,
IF(ISNUMBER(SEARCH("kit 18", 'Painel ML'!C190)), 18,
IF(ISNUMBER(SEARCH("kit 19", 'Painel ML'!C190)), 19,
IF(ISNUMBER(SEARCH("kit 20", 'Painel ML'!C190)), 20, 0)))))))))))))))))))</f>
        <v>0</v>
      </c>
      <c r="B190">
        <f>IF(A190=0,'Painel ML'!A190,A190*'Painel ML'!A190)</f>
        <v>1</v>
      </c>
      <c r="D190">
        <f>IF(ISNUMBER(SEARCH("kit2", 'Painel Shopee'!B190)), 2,
IF(ISNUMBER(SEARCH("kit3", 'Painel Shopee'!B190)), 3,
IF(ISNUMBER(SEARCH("kit4", 'Painel Shopee'!B190)), 4,
IF(ISNUMBER(SEARCH("kit5", 'Painel Shopee'!B190)), 5,
IF(ISNUMBER(SEARCH("kit6", 'Painel Shopee'!B190)), 6,
IF(ISNUMBER(SEARCH("kit7", 'Painel Shopee'!B190)), 7,
IF(ISNUMBER(SEARCH("kit8", 'Painel Shopee'!B190)), 8,
IF(ISNUMBER(SEARCH("kit9", 'Painel Shopee'!B190)), 9,
IF(ISNUMBER(SEARCH("kit10", 'Painel Shopee'!B190)), 10,
IF(ISNUMBER(SEARCH("kit11", 'Painel Shopee'!B190)), 11,
IF(ISNUMBER(SEARCH("kit12", 'Painel Shopee'!B190)), 12,
IF(ISNUMBER(SEARCH("kit13", 'Painel Shopee'!B190)), 13,
IF(ISNUMBER(SEARCH("kit14", 'Painel Shopee'!B190)), 14,
IF(ISNUMBER(SEARCH("kit15", 'Painel Shopee'!B190)), 15,
IF(ISNUMBER(SEARCH("kit16", 'Painel Shopee'!B190)), 16,
IF(ISNUMBER(SEARCH("kit17", 'Painel Shopee'!B190)), 17,
IF(ISNUMBER(SEARCH("kit18", 'Painel Shopee'!B190)), 18,
IF(ISNUMBER(SEARCH("kit19", 'Painel Shopee'!B190)), 19,
IF(ISNUMBER(SEARCH("kit20", 'Painel Shopee'!B190)), 20, 0)))))))))))))))))))</f>
        <v>2</v>
      </c>
      <c r="E190">
        <f>IF(D190=0,'Painel Shopee'!C190,D190*'Painel Shopee'!C190)</f>
        <v>4</v>
      </c>
    </row>
    <row r="191" spans="1:5" x14ac:dyDescent="0.25">
      <c r="A191">
        <f>IF(ISNUMBER(SEARCH("kit 2", 'Painel ML'!C191)), 2,
IF(ISNUMBER(SEARCH("kit 3", 'Painel ML'!C191)), 3,
IF(ISNUMBER(SEARCH("kit 4", 'Painel ML'!C191)), 4,
IF(ISNUMBER(SEARCH("kit 5", 'Painel ML'!C191)), 5,
IF(ISNUMBER(SEARCH("kit 6", 'Painel ML'!C191)), 6,
IF(ISNUMBER(SEARCH("kit 7", 'Painel ML'!C191)), 7,
IF(ISNUMBER(SEARCH("kit 8", 'Painel ML'!C191)), 8,
IF(ISNUMBER(SEARCH("kit 9", 'Painel ML'!C191)), 9,
IF(ISNUMBER(SEARCH("kit 10", 'Painel ML'!C191)), 10,
IF(ISNUMBER(SEARCH("kit 11", 'Painel ML'!C191)), 11,
IF(ISNUMBER(SEARCH("kit 12", 'Painel ML'!C191)), 12,
IF(ISNUMBER(SEARCH("kit 13", 'Painel ML'!C191)), 13,
IF(ISNUMBER(SEARCH("kit 14", 'Painel ML'!C191)), 14,
IF(ISNUMBER(SEARCH("kit 15", 'Painel ML'!C191)), 15,
IF(ISNUMBER(SEARCH("kit 16", 'Painel ML'!C191)), 16,
IF(ISNUMBER(SEARCH("kit 17", 'Painel ML'!C191)), 17,
IF(ISNUMBER(SEARCH("kit 18", 'Painel ML'!C191)), 18,
IF(ISNUMBER(SEARCH("kit 19", 'Painel ML'!C191)), 19,
IF(ISNUMBER(SEARCH("kit 20", 'Painel ML'!C191)), 20, 0)))))))))))))))))))</f>
        <v>10</v>
      </c>
      <c r="B191">
        <f>IF(A191=0,'Painel ML'!A191,A191*'Painel ML'!A191)</f>
        <v>10</v>
      </c>
      <c r="D191">
        <f>IF(ISNUMBER(SEARCH("kit2", 'Painel Shopee'!B191)), 2,
IF(ISNUMBER(SEARCH("kit3", 'Painel Shopee'!B191)), 3,
IF(ISNUMBER(SEARCH("kit4", 'Painel Shopee'!B191)), 4,
IF(ISNUMBER(SEARCH("kit5", 'Painel Shopee'!B191)), 5,
IF(ISNUMBER(SEARCH("kit6", 'Painel Shopee'!B191)), 6,
IF(ISNUMBER(SEARCH("kit7", 'Painel Shopee'!B191)), 7,
IF(ISNUMBER(SEARCH("kit8", 'Painel Shopee'!B191)), 8,
IF(ISNUMBER(SEARCH("kit9", 'Painel Shopee'!B191)), 9,
IF(ISNUMBER(SEARCH("kit10", 'Painel Shopee'!B191)), 10,
IF(ISNUMBER(SEARCH("kit11", 'Painel Shopee'!B191)), 11,
IF(ISNUMBER(SEARCH("kit12", 'Painel Shopee'!B191)), 12,
IF(ISNUMBER(SEARCH("kit13", 'Painel Shopee'!B191)), 13,
IF(ISNUMBER(SEARCH("kit14", 'Painel Shopee'!B191)), 14,
IF(ISNUMBER(SEARCH("kit15", 'Painel Shopee'!B191)), 15,
IF(ISNUMBER(SEARCH("kit16", 'Painel Shopee'!B191)), 16,
IF(ISNUMBER(SEARCH("kit17", 'Painel Shopee'!B191)), 17,
IF(ISNUMBER(SEARCH("kit18", 'Painel Shopee'!B191)), 18,
IF(ISNUMBER(SEARCH("kit19", 'Painel Shopee'!B191)), 19,
IF(ISNUMBER(SEARCH("kit20", 'Painel Shopee'!B191)), 20, 0)))))))))))))))))))</f>
        <v>0</v>
      </c>
      <c r="E191">
        <f>IF(D191=0,'Painel Shopee'!C191,D191*'Painel Shopee'!C191)</f>
        <v>2</v>
      </c>
    </row>
    <row r="192" spans="1:5" x14ac:dyDescent="0.25">
      <c r="A192">
        <f>IF(ISNUMBER(SEARCH("kit 2", 'Painel ML'!C192)), 2,
IF(ISNUMBER(SEARCH("kit 3", 'Painel ML'!C192)), 3,
IF(ISNUMBER(SEARCH("kit 4", 'Painel ML'!C192)), 4,
IF(ISNUMBER(SEARCH("kit 5", 'Painel ML'!C192)), 5,
IF(ISNUMBER(SEARCH("kit 6", 'Painel ML'!C192)), 6,
IF(ISNUMBER(SEARCH("kit 7", 'Painel ML'!C192)), 7,
IF(ISNUMBER(SEARCH("kit 8", 'Painel ML'!C192)), 8,
IF(ISNUMBER(SEARCH("kit 9", 'Painel ML'!C192)), 9,
IF(ISNUMBER(SEARCH("kit 10", 'Painel ML'!C192)), 10,
IF(ISNUMBER(SEARCH("kit 11", 'Painel ML'!C192)), 11,
IF(ISNUMBER(SEARCH("kit 12", 'Painel ML'!C192)), 12,
IF(ISNUMBER(SEARCH("kit 13", 'Painel ML'!C192)), 13,
IF(ISNUMBER(SEARCH("kit 14", 'Painel ML'!C192)), 14,
IF(ISNUMBER(SEARCH("kit 15", 'Painel ML'!C192)), 15,
IF(ISNUMBER(SEARCH("kit 16", 'Painel ML'!C192)), 16,
IF(ISNUMBER(SEARCH("kit 17", 'Painel ML'!C192)), 17,
IF(ISNUMBER(SEARCH("kit 18", 'Painel ML'!C192)), 18,
IF(ISNUMBER(SEARCH("kit 19", 'Painel ML'!C192)), 19,
IF(ISNUMBER(SEARCH("kit 20", 'Painel ML'!C192)), 20, 0)))))))))))))))))))</f>
        <v>4</v>
      </c>
      <c r="B192">
        <f>IF(A192=0,'Painel ML'!A192,A192*'Painel ML'!A192)</f>
        <v>4</v>
      </c>
      <c r="D192">
        <f>IF(ISNUMBER(SEARCH("kit2", 'Painel Shopee'!B192)), 2,
IF(ISNUMBER(SEARCH("kit3", 'Painel Shopee'!B192)), 3,
IF(ISNUMBER(SEARCH("kit4", 'Painel Shopee'!B192)), 4,
IF(ISNUMBER(SEARCH("kit5", 'Painel Shopee'!B192)), 5,
IF(ISNUMBER(SEARCH("kit6", 'Painel Shopee'!B192)), 6,
IF(ISNUMBER(SEARCH("kit7", 'Painel Shopee'!B192)), 7,
IF(ISNUMBER(SEARCH("kit8", 'Painel Shopee'!B192)), 8,
IF(ISNUMBER(SEARCH("kit9", 'Painel Shopee'!B192)), 9,
IF(ISNUMBER(SEARCH("kit10", 'Painel Shopee'!B192)), 10,
IF(ISNUMBER(SEARCH("kit11", 'Painel Shopee'!B192)), 11,
IF(ISNUMBER(SEARCH("kit12", 'Painel Shopee'!B192)), 12,
IF(ISNUMBER(SEARCH("kit13", 'Painel Shopee'!B192)), 13,
IF(ISNUMBER(SEARCH("kit14", 'Painel Shopee'!B192)), 14,
IF(ISNUMBER(SEARCH("kit15", 'Painel Shopee'!B192)), 15,
IF(ISNUMBER(SEARCH("kit16", 'Painel Shopee'!B192)), 16,
IF(ISNUMBER(SEARCH("kit17", 'Painel Shopee'!B192)), 17,
IF(ISNUMBER(SEARCH("kit18", 'Painel Shopee'!B192)), 18,
IF(ISNUMBER(SEARCH("kit19", 'Painel Shopee'!B192)), 19,
IF(ISNUMBER(SEARCH("kit20", 'Painel Shopee'!B192)), 20, 0)))))))))))))))))))</f>
        <v>0</v>
      </c>
      <c r="E192">
        <f>IF(D192=0,'Painel Shopee'!C192,D192*'Painel Shopee'!C192)</f>
        <v>1</v>
      </c>
    </row>
    <row r="193" spans="1:5" x14ac:dyDescent="0.25">
      <c r="A193">
        <f>IF(ISNUMBER(SEARCH("kit 2", 'Painel ML'!C193)), 2,
IF(ISNUMBER(SEARCH("kit 3", 'Painel ML'!C193)), 3,
IF(ISNUMBER(SEARCH("kit 4", 'Painel ML'!C193)), 4,
IF(ISNUMBER(SEARCH("kit 5", 'Painel ML'!C193)), 5,
IF(ISNUMBER(SEARCH("kit 6", 'Painel ML'!C193)), 6,
IF(ISNUMBER(SEARCH("kit 7", 'Painel ML'!C193)), 7,
IF(ISNUMBER(SEARCH("kit 8", 'Painel ML'!C193)), 8,
IF(ISNUMBER(SEARCH("kit 9", 'Painel ML'!C193)), 9,
IF(ISNUMBER(SEARCH("kit 10", 'Painel ML'!C193)), 10,
IF(ISNUMBER(SEARCH("kit 11", 'Painel ML'!C193)), 11,
IF(ISNUMBER(SEARCH("kit 12", 'Painel ML'!C193)), 12,
IF(ISNUMBER(SEARCH("kit 13", 'Painel ML'!C193)), 13,
IF(ISNUMBER(SEARCH("kit 14", 'Painel ML'!C193)), 14,
IF(ISNUMBER(SEARCH("kit 15", 'Painel ML'!C193)), 15,
IF(ISNUMBER(SEARCH("kit 16", 'Painel ML'!C193)), 16,
IF(ISNUMBER(SEARCH("kit 17", 'Painel ML'!C193)), 17,
IF(ISNUMBER(SEARCH("kit 18", 'Painel ML'!C193)), 18,
IF(ISNUMBER(SEARCH("kit 19", 'Painel ML'!C193)), 19,
IF(ISNUMBER(SEARCH("kit 20", 'Painel ML'!C193)), 20, 0)))))))))))))))))))</f>
        <v>5</v>
      </c>
      <c r="B193">
        <f>IF(A193=0,'Painel ML'!A193,A193*'Painel ML'!A193)</f>
        <v>5</v>
      </c>
      <c r="D193">
        <f>IF(ISNUMBER(SEARCH("kit2", 'Painel Shopee'!B193)), 2,
IF(ISNUMBER(SEARCH("kit3", 'Painel Shopee'!B193)), 3,
IF(ISNUMBER(SEARCH("kit4", 'Painel Shopee'!B193)), 4,
IF(ISNUMBER(SEARCH("kit5", 'Painel Shopee'!B193)), 5,
IF(ISNUMBER(SEARCH("kit6", 'Painel Shopee'!B193)), 6,
IF(ISNUMBER(SEARCH("kit7", 'Painel Shopee'!B193)), 7,
IF(ISNUMBER(SEARCH("kit8", 'Painel Shopee'!B193)), 8,
IF(ISNUMBER(SEARCH("kit9", 'Painel Shopee'!B193)), 9,
IF(ISNUMBER(SEARCH("kit10", 'Painel Shopee'!B193)), 10,
IF(ISNUMBER(SEARCH("kit11", 'Painel Shopee'!B193)), 11,
IF(ISNUMBER(SEARCH("kit12", 'Painel Shopee'!B193)), 12,
IF(ISNUMBER(SEARCH("kit13", 'Painel Shopee'!B193)), 13,
IF(ISNUMBER(SEARCH("kit14", 'Painel Shopee'!B193)), 14,
IF(ISNUMBER(SEARCH("kit15", 'Painel Shopee'!B193)), 15,
IF(ISNUMBER(SEARCH("kit16", 'Painel Shopee'!B193)), 16,
IF(ISNUMBER(SEARCH("kit17", 'Painel Shopee'!B193)), 17,
IF(ISNUMBER(SEARCH("kit18", 'Painel Shopee'!B193)), 18,
IF(ISNUMBER(SEARCH("kit19", 'Painel Shopee'!B193)), 19,
IF(ISNUMBER(SEARCH("kit20", 'Painel Shopee'!B193)), 20, 0)))))))))))))))))))</f>
        <v>5</v>
      </c>
      <c r="E193">
        <f>IF(D193=0,'Painel Shopee'!C193,D193*'Painel Shopee'!C193)</f>
        <v>5</v>
      </c>
    </row>
    <row r="194" spans="1:5" x14ac:dyDescent="0.25">
      <c r="A194">
        <f>IF(ISNUMBER(SEARCH("kit 2", 'Painel ML'!C194)), 2,
IF(ISNUMBER(SEARCH("kit 3", 'Painel ML'!C194)), 3,
IF(ISNUMBER(SEARCH("kit 4", 'Painel ML'!C194)), 4,
IF(ISNUMBER(SEARCH("kit 5", 'Painel ML'!C194)), 5,
IF(ISNUMBER(SEARCH("kit 6", 'Painel ML'!C194)), 6,
IF(ISNUMBER(SEARCH("kit 7", 'Painel ML'!C194)), 7,
IF(ISNUMBER(SEARCH("kit 8", 'Painel ML'!C194)), 8,
IF(ISNUMBER(SEARCH("kit 9", 'Painel ML'!C194)), 9,
IF(ISNUMBER(SEARCH("kit 10", 'Painel ML'!C194)), 10,
IF(ISNUMBER(SEARCH("kit 11", 'Painel ML'!C194)), 11,
IF(ISNUMBER(SEARCH("kit 12", 'Painel ML'!C194)), 12,
IF(ISNUMBER(SEARCH("kit 13", 'Painel ML'!C194)), 13,
IF(ISNUMBER(SEARCH("kit 14", 'Painel ML'!C194)), 14,
IF(ISNUMBER(SEARCH("kit 15", 'Painel ML'!C194)), 15,
IF(ISNUMBER(SEARCH("kit 16", 'Painel ML'!C194)), 16,
IF(ISNUMBER(SEARCH("kit 17", 'Painel ML'!C194)), 17,
IF(ISNUMBER(SEARCH("kit 18", 'Painel ML'!C194)), 18,
IF(ISNUMBER(SEARCH("kit 19", 'Painel ML'!C194)), 19,
IF(ISNUMBER(SEARCH("kit 20", 'Painel ML'!C194)), 20, 0)))))))))))))))))))</f>
        <v>5</v>
      </c>
      <c r="B194">
        <f>IF(A194=0,'Painel ML'!A194,A194*'Painel ML'!A194)</f>
        <v>10</v>
      </c>
      <c r="D194">
        <f>IF(ISNUMBER(SEARCH("kit2", 'Painel Shopee'!B194)), 2,
IF(ISNUMBER(SEARCH("kit3", 'Painel Shopee'!B194)), 3,
IF(ISNUMBER(SEARCH("kit4", 'Painel Shopee'!B194)), 4,
IF(ISNUMBER(SEARCH("kit5", 'Painel Shopee'!B194)), 5,
IF(ISNUMBER(SEARCH("kit6", 'Painel Shopee'!B194)), 6,
IF(ISNUMBER(SEARCH("kit7", 'Painel Shopee'!B194)), 7,
IF(ISNUMBER(SEARCH("kit8", 'Painel Shopee'!B194)), 8,
IF(ISNUMBER(SEARCH("kit9", 'Painel Shopee'!B194)), 9,
IF(ISNUMBER(SEARCH("kit10", 'Painel Shopee'!B194)), 10,
IF(ISNUMBER(SEARCH("kit11", 'Painel Shopee'!B194)), 11,
IF(ISNUMBER(SEARCH("kit12", 'Painel Shopee'!B194)), 12,
IF(ISNUMBER(SEARCH("kit13", 'Painel Shopee'!B194)), 13,
IF(ISNUMBER(SEARCH("kit14", 'Painel Shopee'!B194)), 14,
IF(ISNUMBER(SEARCH("kit15", 'Painel Shopee'!B194)), 15,
IF(ISNUMBER(SEARCH("kit16", 'Painel Shopee'!B194)), 16,
IF(ISNUMBER(SEARCH("kit17", 'Painel Shopee'!B194)), 17,
IF(ISNUMBER(SEARCH("kit18", 'Painel Shopee'!B194)), 18,
IF(ISNUMBER(SEARCH("kit19", 'Painel Shopee'!B194)), 19,
IF(ISNUMBER(SEARCH("kit20", 'Painel Shopee'!B194)), 20, 0)))))))))))))))))))</f>
        <v>2</v>
      </c>
      <c r="E194">
        <f>IF(D194=0,'Painel Shopee'!C194,D194*'Painel Shopee'!C194)</f>
        <v>2</v>
      </c>
    </row>
    <row r="195" spans="1:5" x14ac:dyDescent="0.25">
      <c r="A195">
        <f>IF(ISNUMBER(SEARCH("kit 2", 'Painel ML'!C195)), 2,
IF(ISNUMBER(SEARCH("kit 3", 'Painel ML'!C195)), 3,
IF(ISNUMBER(SEARCH("kit 4", 'Painel ML'!C195)), 4,
IF(ISNUMBER(SEARCH("kit 5", 'Painel ML'!C195)), 5,
IF(ISNUMBER(SEARCH("kit 6", 'Painel ML'!C195)), 6,
IF(ISNUMBER(SEARCH("kit 7", 'Painel ML'!C195)), 7,
IF(ISNUMBER(SEARCH("kit 8", 'Painel ML'!C195)), 8,
IF(ISNUMBER(SEARCH("kit 9", 'Painel ML'!C195)), 9,
IF(ISNUMBER(SEARCH("kit 10", 'Painel ML'!C195)), 10,
IF(ISNUMBER(SEARCH("kit 11", 'Painel ML'!C195)), 11,
IF(ISNUMBER(SEARCH("kit 12", 'Painel ML'!C195)), 12,
IF(ISNUMBER(SEARCH("kit 13", 'Painel ML'!C195)), 13,
IF(ISNUMBER(SEARCH("kit 14", 'Painel ML'!C195)), 14,
IF(ISNUMBER(SEARCH("kit 15", 'Painel ML'!C195)), 15,
IF(ISNUMBER(SEARCH("kit 16", 'Painel ML'!C195)), 16,
IF(ISNUMBER(SEARCH("kit 17", 'Painel ML'!C195)), 17,
IF(ISNUMBER(SEARCH("kit 18", 'Painel ML'!C195)), 18,
IF(ISNUMBER(SEARCH("kit 19", 'Painel ML'!C195)), 19,
IF(ISNUMBER(SEARCH("kit 20", 'Painel ML'!C195)), 20, 0)))))))))))))))))))</f>
        <v>0</v>
      </c>
      <c r="B195">
        <f>IF(A195=0,'Painel ML'!A195,A195*'Painel ML'!A195)</f>
        <v>15</v>
      </c>
      <c r="D195">
        <f>IF(ISNUMBER(SEARCH("kit2", 'Painel Shopee'!B195)), 2,
IF(ISNUMBER(SEARCH("kit3", 'Painel Shopee'!B195)), 3,
IF(ISNUMBER(SEARCH("kit4", 'Painel Shopee'!B195)), 4,
IF(ISNUMBER(SEARCH("kit5", 'Painel Shopee'!B195)), 5,
IF(ISNUMBER(SEARCH("kit6", 'Painel Shopee'!B195)), 6,
IF(ISNUMBER(SEARCH("kit7", 'Painel Shopee'!B195)), 7,
IF(ISNUMBER(SEARCH("kit8", 'Painel Shopee'!B195)), 8,
IF(ISNUMBER(SEARCH("kit9", 'Painel Shopee'!B195)), 9,
IF(ISNUMBER(SEARCH("kit10", 'Painel Shopee'!B195)), 10,
IF(ISNUMBER(SEARCH("kit11", 'Painel Shopee'!B195)), 11,
IF(ISNUMBER(SEARCH("kit12", 'Painel Shopee'!B195)), 12,
IF(ISNUMBER(SEARCH("kit13", 'Painel Shopee'!B195)), 13,
IF(ISNUMBER(SEARCH("kit14", 'Painel Shopee'!B195)), 14,
IF(ISNUMBER(SEARCH("kit15", 'Painel Shopee'!B195)), 15,
IF(ISNUMBER(SEARCH("kit16", 'Painel Shopee'!B195)), 16,
IF(ISNUMBER(SEARCH("kit17", 'Painel Shopee'!B195)), 17,
IF(ISNUMBER(SEARCH("kit18", 'Painel Shopee'!B195)), 18,
IF(ISNUMBER(SEARCH("kit19", 'Painel Shopee'!B195)), 19,
IF(ISNUMBER(SEARCH("kit20", 'Painel Shopee'!B195)), 20, 0)))))))))))))))))))</f>
        <v>0</v>
      </c>
      <c r="E195">
        <f>IF(D195=0,'Painel Shopee'!C195,D195*'Painel Shopee'!C195)</f>
        <v>2</v>
      </c>
    </row>
    <row r="196" spans="1:5" x14ac:dyDescent="0.25">
      <c r="A196">
        <f>IF(ISNUMBER(SEARCH("kit 2", 'Painel ML'!C196)), 2,
IF(ISNUMBER(SEARCH("kit 3", 'Painel ML'!C196)), 3,
IF(ISNUMBER(SEARCH("kit 4", 'Painel ML'!C196)), 4,
IF(ISNUMBER(SEARCH("kit 5", 'Painel ML'!C196)), 5,
IF(ISNUMBER(SEARCH("kit 6", 'Painel ML'!C196)), 6,
IF(ISNUMBER(SEARCH("kit 7", 'Painel ML'!C196)), 7,
IF(ISNUMBER(SEARCH("kit 8", 'Painel ML'!C196)), 8,
IF(ISNUMBER(SEARCH("kit 9", 'Painel ML'!C196)), 9,
IF(ISNUMBER(SEARCH("kit 10", 'Painel ML'!C196)), 10,
IF(ISNUMBER(SEARCH("kit 11", 'Painel ML'!C196)), 11,
IF(ISNUMBER(SEARCH("kit 12", 'Painel ML'!C196)), 12,
IF(ISNUMBER(SEARCH("kit 13", 'Painel ML'!C196)), 13,
IF(ISNUMBER(SEARCH("kit 14", 'Painel ML'!C196)), 14,
IF(ISNUMBER(SEARCH("kit 15", 'Painel ML'!C196)), 15,
IF(ISNUMBER(SEARCH("kit 16", 'Painel ML'!C196)), 16,
IF(ISNUMBER(SEARCH("kit 17", 'Painel ML'!C196)), 17,
IF(ISNUMBER(SEARCH("kit 18", 'Painel ML'!C196)), 18,
IF(ISNUMBER(SEARCH("kit 19", 'Painel ML'!C196)), 19,
IF(ISNUMBER(SEARCH("kit 20", 'Painel ML'!C196)), 20, 0)))))))))))))))))))</f>
        <v>3</v>
      </c>
      <c r="B196">
        <f>IF(A196=0,'Painel ML'!A196,A196*'Painel ML'!A196)</f>
        <v>3</v>
      </c>
      <c r="D196">
        <f>IF(ISNUMBER(SEARCH("kit2", 'Painel Shopee'!B196)), 2,
IF(ISNUMBER(SEARCH("kit3", 'Painel Shopee'!B196)), 3,
IF(ISNUMBER(SEARCH("kit4", 'Painel Shopee'!B196)), 4,
IF(ISNUMBER(SEARCH("kit5", 'Painel Shopee'!B196)), 5,
IF(ISNUMBER(SEARCH("kit6", 'Painel Shopee'!B196)), 6,
IF(ISNUMBER(SEARCH("kit7", 'Painel Shopee'!B196)), 7,
IF(ISNUMBER(SEARCH("kit8", 'Painel Shopee'!B196)), 8,
IF(ISNUMBER(SEARCH("kit9", 'Painel Shopee'!B196)), 9,
IF(ISNUMBER(SEARCH("kit10", 'Painel Shopee'!B196)), 10,
IF(ISNUMBER(SEARCH("kit11", 'Painel Shopee'!B196)), 11,
IF(ISNUMBER(SEARCH("kit12", 'Painel Shopee'!B196)), 12,
IF(ISNUMBER(SEARCH("kit13", 'Painel Shopee'!B196)), 13,
IF(ISNUMBER(SEARCH("kit14", 'Painel Shopee'!B196)), 14,
IF(ISNUMBER(SEARCH("kit15", 'Painel Shopee'!B196)), 15,
IF(ISNUMBER(SEARCH("kit16", 'Painel Shopee'!B196)), 16,
IF(ISNUMBER(SEARCH("kit17", 'Painel Shopee'!B196)), 17,
IF(ISNUMBER(SEARCH("kit18", 'Painel Shopee'!B196)), 18,
IF(ISNUMBER(SEARCH("kit19", 'Painel Shopee'!B196)), 19,
IF(ISNUMBER(SEARCH("kit20", 'Painel Shopee'!B196)), 20, 0)))))))))))))))))))</f>
        <v>0</v>
      </c>
      <c r="E196">
        <f>IF(D196=0,'Painel Shopee'!C196,D196*'Painel Shopee'!C196)</f>
        <v>1</v>
      </c>
    </row>
    <row r="197" spans="1:5" x14ac:dyDescent="0.25">
      <c r="A197">
        <f>IF(ISNUMBER(SEARCH("kit 2", 'Painel ML'!C197)), 2,
IF(ISNUMBER(SEARCH("kit 3", 'Painel ML'!C197)), 3,
IF(ISNUMBER(SEARCH("kit 4", 'Painel ML'!C197)), 4,
IF(ISNUMBER(SEARCH("kit 5", 'Painel ML'!C197)), 5,
IF(ISNUMBER(SEARCH("kit 6", 'Painel ML'!C197)), 6,
IF(ISNUMBER(SEARCH("kit 7", 'Painel ML'!C197)), 7,
IF(ISNUMBER(SEARCH("kit 8", 'Painel ML'!C197)), 8,
IF(ISNUMBER(SEARCH("kit 9", 'Painel ML'!C197)), 9,
IF(ISNUMBER(SEARCH("kit 10", 'Painel ML'!C197)), 10,
IF(ISNUMBER(SEARCH("kit 11", 'Painel ML'!C197)), 11,
IF(ISNUMBER(SEARCH("kit 12", 'Painel ML'!C197)), 12,
IF(ISNUMBER(SEARCH("kit 13", 'Painel ML'!C197)), 13,
IF(ISNUMBER(SEARCH("kit 14", 'Painel ML'!C197)), 14,
IF(ISNUMBER(SEARCH("kit 15", 'Painel ML'!C197)), 15,
IF(ISNUMBER(SEARCH("kit 16", 'Painel ML'!C197)), 16,
IF(ISNUMBER(SEARCH("kit 17", 'Painel ML'!C197)), 17,
IF(ISNUMBER(SEARCH("kit 18", 'Painel ML'!C197)), 18,
IF(ISNUMBER(SEARCH("kit 19", 'Painel ML'!C197)), 19,
IF(ISNUMBER(SEARCH("kit 20", 'Painel ML'!C197)), 20, 0)))))))))))))))))))</f>
        <v>5</v>
      </c>
      <c r="B197">
        <f>IF(A197=0,'Painel ML'!A197,A197*'Painel ML'!A197)</f>
        <v>10</v>
      </c>
      <c r="D197">
        <f>IF(ISNUMBER(SEARCH("kit2", 'Painel Shopee'!B197)), 2,
IF(ISNUMBER(SEARCH("kit3", 'Painel Shopee'!B197)), 3,
IF(ISNUMBER(SEARCH("kit4", 'Painel Shopee'!B197)), 4,
IF(ISNUMBER(SEARCH("kit5", 'Painel Shopee'!B197)), 5,
IF(ISNUMBER(SEARCH("kit6", 'Painel Shopee'!B197)), 6,
IF(ISNUMBER(SEARCH("kit7", 'Painel Shopee'!B197)), 7,
IF(ISNUMBER(SEARCH("kit8", 'Painel Shopee'!B197)), 8,
IF(ISNUMBER(SEARCH("kit9", 'Painel Shopee'!B197)), 9,
IF(ISNUMBER(SEARCH("kit10", 'Painel Shopee'!B197)), 10,
IF(ISNUMBER(SEARCH("kit11", 'Painel Shopee'!B197)), 11,
IF(ISNUMBER(SEARCH("kit12", 'Painel Shopee'!B197)), 12,
IF(ISNUMBER(SEARCH("kit13", 'Painel Shopee'!B197)), 13,
IF(ISNUMBER(SEARCH("kit14", 'Painel Shopee'!B197)), 14,
IF(ISNUMBER(SEARCH("kit15", 'Painel Shopee'!B197)), 15,
IF(ISNUMBER(SEARCH("kit16", 'Painel Shopee'!B197)), 16,
IF(ISNUMBER(SEARCH("kit17", 'Painel Shopee'!B197)), 17,
IF(ISNUMBER(SEARCH("kit18", 'Painel Shopee'!B197)), 18,
IF(ISNUMBER(SEARCH("kit19", 'Painel Shopee'!B197)), 19,
IF(ISNUMBER(SEARCH("kit20", 'Painel Shopee'!B197)), 20, 0)))))))))))))))))))</f>
        <v>2</v>
      </c>
      <c r="E197">
        <f>IF(D197=0,'Painel Shopee'!C197,D197*'Painel Shopee'!C197)</f>
        <v>2</v>
      </c>
    </row>
    <row r="198" spans="1:5" x14ac:dyDescent="0.25">
      <c r="A198">
        <f>IF(ISNUMBER(SEARCH("kit 2", 'Painel ML'!C198)), 2,
IF(ISNUMBER(SEARCH("kit 3", 'Painel ML'!C198)), 3,
IF(ISNUMBER(SEARCH("kit 4", 'Painel ML'!C198)), 4,
IF(ISNUMBER(SEARCH("kit 5", 'Painel ML'!C198)), 5,
IF(ISNUMBER(SEARCH("kit 6", 'Painel ML'!C198)), 6,
IF(ISNUMBER(SEARCH("kit 7", 'Painel ML'!C198)), 7,
IF(ISNUMBER(SEARCH("kit 8", 'Painel ML'!C198)), 8,
IF(ISNUMBER(SEARCH("kit 9", 'Painel ML'!C198)), 9,
IF(ISNUMBER(SEARCH("kit 10", 'Painel ML'!C198)), 10,
IF(ISNUMBER(SEARCH("kit 11", 'Painel ML'!C198)), 11,
IF(ISNUMBER(SEARCH("kit 12", 'Painel ML'!C198)), 12,
IF(ISNUMBER(SEARCH("kit 13", 'Painel ML'!C198)), 13,
IF(ISNUMBER(SEARCH("kit 14", 'Painel ML'!C198)), 14,
IF(ISNUMBER(SEARCH("kit 15", 'Painel ML'!C198)), 15,
IF(ISNUMBER(SEARCH("kit 16", 'Painel ML'!C198)), 16,
IF(ISNUMBER(SEARCH("kit 17", 'Painel ML'!C198)), 17,
IF(ISNUMBER(SEARCH("kit 18", 'Painel ML'!C198)), 18,
IF(ISNUMBER(SEARCH("kit 19", 'Painel ML'!C198)), 19,
IF(ISNUMBER(SEARCH("kit 20", 'Painel ML'!C198)), 20, 0)))))))))))))))))))</f>
        <v>4</v>
      </c>
      <c r="B198">
        <f>IF(A198=0,'Painel ML'!A198,A198*'Painel ML'!A198)</f>
        <v>4</v>
      </c>
      <c r="D198">
        <f>IF(ISNUMBER(SEARCH("kit2", 'Painel Shopee'!B198)), 2,
IF(ISNUMBER(SEARCH("kit3", 'Painel Shopee'!B198)), 3,
IF(ISNUMBER(SEARCH("kit4", 'Painel Shopee'!B198)), 4,
IF(ISNUMBER(SEARCH("kit5", 'Painel Shopee'!B198)), 5,
IF(ISNUMBER(SEARCH("kit6", 'Painel Shopee'!B198)), 6,
IF(ISNUMBER(SEARCH("kit7", 'Painel Shopee'!B198)), 7,
IF(ISNUMBER(SEARCH("kit8", 'Painel Shopee'!B198)), 8,
IF(ISNUMBER(SEARCH("kit9", 'Painel Shopee'!B198)), 9,
IF(ISNUMBER(SEARCH("kit10", 'Painel Shopee'!B198)), 10,
IF(ISNUMBER(SEARCH("kit11", 'Painel Shopee'!B198)), 11,
IF(ISNUMBER(SEARCH("kit12", 'Painel Shopee'!B198)), 12,
IF(ISNUMBER(SEARCH("kit13", 'Painel Shopee'!B198)), 13,
IF(ISNUMBER(SEARCH("kit14", 'Painel Shopee'!B198)), 14,
IF(ISNUMBER(SEARCH("kit15", 'Painel Shopee'!B198)), 15,
IF(ISNUMBER(SEARCH("kit16", 'Painel Shopee'!B198)), 16,
IF(ISNUMBER(SEARCH("kit17", 'Painel Shopee'!B198)), 17,
IF(ISNUMBER(SEARCH("kit18", 'Painel Shopee'!B198)), 18,
IF(ISNUMBER(SEARCH("kit19", 'Painel Shopee'!B198)), 19,
IF(ISNUMBER(SEARCH("kit20", 'Painel Shopee'!B198)), 20, 0)))))))))))))))))))</f>
        <v>5</v>
      </c>
      <c r="E198">
        <f>IF(D198=0,'Painel Shopee'!C198,D198*'Painel Shopee'!C198)</f>
        <v>5</v>
      </c>
    </row>
    <row r="199" spans="1:5" x14ac:dyDescent="0.25">
      <c r="A199">
        <f>IF(ISNUMBER(SEARCH("kit 2", 'Painel ML'!C199)), 2,
IF(ISNUMBER(SEARCH("kit 3", 'Painel ML'!C199)), 3,
IF(ISNUMBER(SEARCH("kit 4", 'Painel ML'!C199)), 4,
IF(ISNUMBER(SEARCH("kit 5", 'Painel ML'!C199)), 5,
IF(ISNUMBER(SEARCH("kit 6", 'Painel ML'!C199)), 6,
IF(ISNUMBER(SEARCH("kit 7", 'Painel ML'!C199)), 7,
IF(ISNUMBER(SEARCH("kit 8", 'Painel ML'!C199)), 8,
IF(ISNUMBER(SEARCH("kit 9", 'Painel ML'!C199)), 9,
IF(ISNUMBER(SEARCH("kit 10", 'Painel ML'!C199)), 10,
IF(ISNUMBER(SEARCH("kit 11", 'Painel ML'!C199)), 11,
IF(ISNUMBER(SEARCH("kit 12", 'Painel ML'!C199)), 12,
IF(ISNUMBER(SEARCH("kit 13", 'Painel ML'!C199)), 13,
IF(ISNUMBER(SEARCH("kit 14", 'Painel ML'!C199)), 14,
IF(ISNUMBER(SEARCH("kit 15", 'Painel ML'!C199)), 15,
IF(ISNUMBER(SEARCH("kit 16", 'Painel ML'!C199)), 16,
IF(ISNUMBER(SEARCH("kit 17", 'Painel ML'!C199)), 17,
IF(ISNUMBER(SEARCH("kit 18", 'Painel ML'!C199)), 18,
IF(ISNUMBER(SEARCH("kit 19", 'Painel ML'!C199)), 19,
IF(ISNUMBER(SEARCH("kit 20", 'Painel ML'!C199)), 20, 0)))))))))))))))))))</f>
        <v>3</v>
      </c>
      <c r="B199">
        <f>IF(A199=0,'Painel ML'!A199,A199*'Painel ML'!A199)</f>
        <v>3</v>
      </c>
      <c r="D199">
        <f>IF(ISNUMBER(SEARCH("kit2", 'Painel Shopee'!B199)), 2,
IF(ISNUMBER(SEARCH("kit3", 'Painel Shopee'!B199)), 3,
IF(ISNUMBER(SEARCH("kit4", 'Painel Shopee'!B199)), 4,
IF(ISNUMBER(SEARCH("kit5", 'Painel Shopee'!B199)), 5,
IF(ISNUMBER(SEARCH("kit6", 'Painel Shopee'!B199)), 6,
IF(ISNUMBER(SEARCH("kit7", 'Painel Shopee'!B199)), 7,
IF(ISNUMBER(SEARCH("kit8", 'Painel Shopee'!B199)), 8,
IF(ISNUMBER(SEARCH("kit9", 'Painel Shopee'!B199)), 9,
IF(ISNUMBER(SEARCH("kit10", 'Painel Shopee'!B199)), 10,
IF(ISNUMBER(SEARCH("kit11", 'Painel Shopee'!B199)), 11,
IF(ISNUMBER(SEARCH("kit12", 'Painel Shopee'!B199)), 12,
IF(ISNUMBER(SEARCH("kit13", 'Painel Shopee'!B199)), 13,
IF(ISNUMBER(SEARCH("kit14", 'Painel Shopee'!B199)), 14,
IF(ISNUMBER(SEARCH("kit15", 'Painel Shopee'!B199)), 15,
IF(ISNUMBER(SEARCH("kit16", 'Painel Shopee'!B199)), 16,
IF(ISNUMBER(SEARCH("kit17", 'Painel Shopee'!B199)), 17,
IF(ISNUMBER(SEARCH("kit18", 'Painel Shopee'!B199)), 18,
IF(ISNUMBER(SEARCH("kit19", 'Painel Shopee'!B199)), 19,
IF(ISNUMBER(SEARCH("kit20", 'Painel Shopee'!B199)), 20, 0)))))))))))))))))))</f>
        <v>2</v>
      </c>
      <c r="E199">
        <f>IF(D199=0,'Painel Shopee'!C199,D199*'Painel Shopee'!C199)</f>
        <v>2</v>
      </c>
    </row>
    <row r="200" spans="1:5" x14ac:dyDescent="0.25">
      <c r="A200">
        <f>IF(ISNUMBER(SEARCH("kit 2", 'Painel ML'!C200)), 2,
IF(ISNUMBER(SEARCH("kit 3", 'Painel ML'!C200)), 3,
IF(ISNUMBER(SEARCH("kit 4", 'Painel ML'!C200)), 4,
IF(ISNUMBER(SEARCH("kit 5", 'Painel ML'!C200)), 5,
IF(ISNUMBER(SEARCH("kit 6", 'Painel ML'!C200)), 6,
IF(ISNUMBER(SEARCH("kit 7", 'Painel ML'!C200)), 7,
IF(ISNUMBER(SEARCH("kit 8", 'Painel ML'!C200)), 8,
IF(ISNUMBER(SEARCH("kit 9", 'Painel ML'!C200)), 9,
IF(ISNUMBER(SEARCH("kit 10", 'Painel ML'!C200)), 10,
IF(ISNUMBER(SEARCH("kit 11", 'Painel ML'!C200)), 11,
IF(ISNUMBER(SEARCH("kit 12", 'Painel ML'!C200)), 12,
IF(ISNUMBER(SEARCH("kit 13", 'Painel ML'!C200)), 13,
IF(ISNUMBER(SEARCH("kit 14", 'Painel ML'!C200)), 14,
IF(ISNUMBER(SEARCH("kit 15", 'Painel ML'!C200)), 15,
IF(ISNUMBER(SEARCH("kit 16", 'Painel ML'!C200)), 16,
IF(ISNUMBER(SEARCH("kit 17", 'Painel ML'!C200)), 17,
IF(ISNUMBER(SEARCH("kit 18", 'Painel ML'!C200)), 18,
IF(ISNUMBER(SEARCH("kit 19", 'Painel ML'!C200)), 19,
IF(ISNUMBER(SEARCH("kit 20", 'Painel ML'!C200)), 20, 0)))))))))))))))))))</f>
        <v>5</v>
      </c>
      <c r="B200">
        <f>IF(A200=0,'Painel ML'!A200,A200*'Painel ML'!A200)</f>
        <v>5</v>
      </c>
      <c r="D200">
        <f>IF(ISNUMBER(SEARCH("kit2", 'Painel Shopee'!B200)), 2,
IF(ISNUMBER(SEARCH("kit3", 'Painel Shopee'!B200)), 3,
IF(ISNUMBER(SEARCH("kit4", 'Painel Shopee'!B200)), 4,
IF(ISNUMBER(SEARCH("kit5", 'Painel Shopee'!B200)), 5,
IF(ISNUMBER(SEARCH("kit6", 'Painel Shopee'!B200)), 6,
IF(ISNUMBER(SEARCH("kit7", 'Painel Shopee'!B200)), 7,
IF(ISNUMBER(SEARCH("kit8", 'Painel Shopee'!B200)), 8,
IF(ISNUMBER(SEARCH("kit9", 'Painel Shopee'!B200)), 9,
IF(ISNUMBER(SEARCH("kit10", 'Painel Shopee'!B200)), 10,
IF(ISNUMBER(SEARCH("kit11", 'Painel Shopee'!B200)), 11,
IF(ISNUMBER(SEARCH("kit12", 'Painel Shopee'!B200)), 12,
IF(ISNUMBER(SEARCH("kit13", 'Painel Shopee'!B200)), 13,
IF(ISNUMBER(SEARCH("kit14", 'Painel Shopee'!B200)), 14,
IF(ISNUMBER(SEARCH("kit15", 'Painel Shopee'!B200)), 15,
IF(ISNUMBER(SEARCH("kit16", 'Painel Shopee'!B200)), 16,
IF(ISNUMBER(SEARCH("kit17", 'Painel Shopee'!B200)), 17,
IF(ISNUMBER(SEARCH("kit18", 'Painel Shopee'!B200)), 18,
IF(ISNUMBER(SEARCH("kit19", 'Painel Shopee'!B200)), 19,
IF(ISNUMBER(SEARCH("kit20", 'Painel Shopee'!B200)), 20, 0)))))))))))))))))))</f>
        <v>10</v>
      </c>
      <c r="E200">
        <f>IF(D200=0,'Painel Shopee'!C200,D200*'Painel Shopee'!C200)</f>
        <v>10</v>
      </c>
    </row>
    <row r="201" spans="1:5" x14ac:dyDescent="0.25">
      <c r="A201">
        <f>IF(ISNUMBER(SEARCH("kit 2", 'Painel ML'!C201)), 2,
IF(ISNUMBER(SEARCH("kit 3", 'Painel ML'!C201)), 3,
IF(ISNUMBER(SEARCH("kit 4", 'Painel ML'!C201)), 4,
IF(ISNUMBER(SEARCH("kit 5", 'Painel ML'!C201)), 5,
IF(ISNUMBER(SEARCH("kit 6", 'Painel ML'!C201)), 6,
IF(ISNUMBER(SEARCH("kit 7", 'Painel ML'!C201)), 7,
IF(ISNUMBER(SEARCH("kit 8", 'Painel ML'!C201)), 8,
IF(ISNUMBER(SEARCH("kit 9", 'Painel ML'!C201)), 9,
IF(ISNUMBER(SEARCH("kit 10", 'Painel ML'!C201)), 10,
IF(ISNUMBER(SEARCH("kit 11", 'Painel ML'!C201)), 11,
IF(ISNUMBER(SEARCH("kit 12", 'Painel ML'!C201)), 12,
IF(ISNUMBER(SEARCH("kit 13", 'Painel ML'!C201)), 13,
IF(ISNUMBER(SEARCH("kit 14", 'Painel ML'!C201)), 14,
IF(ISNUMBER(SEARCH("kit 15", 'Painel ML'!C201)), 15,
IF(ISNUMBER(SEARCH("kit 16", 'Painel ML'!C201)), 16,
IF(ISNUMBER(SEARCH("kit 17", 'Painel ML'!C201)), 17,
IF(ISNUMBER(SEARCH("kit 18", 'Painel ML'!C201)), 18,
IF(ISNUMBER(SEARCH("kit 19", 'Painel ML'!C201)), 19,
IF(ISNUMBER(SEARCH("kit 20", 'Painel ML'!C201)), 20, 0)))))))))))))))))))</f>
        <v>0</v>
      </c>
      <c r="B201">
        <f>IF(A201=0,'Painel ML'!A201,A201*'Painel ML'!A201)</f>
        <v>1</v>
      </c>
      <c r="D201">
        <f>IF(ISNUMBER(SEARCH("kit2", 'Painel Shopee'!B201)), 2,
IF(ISNUMBER(SEARCH("kit3", 'Painel Shopee'!B201)), 3,
IF(ISNUMBER(SEARCH("kit4", 'Painel Shopee'!B201)), 4,
IF(ISNUMBER(SEARCH("kit5", 'Painel Shopee'!B201)), 5,
IF(ISNUMBER(SEARCH("kit6", 'Painel Shopee'!B201)), 6,
IF(ISNUMBER(SEARCH("kit7", 'Painel Shopee'!B201)), 7,
IF(ISNUMBER(SEARCH("kit8", 'Painel Shopee'!B201)), 8,
IF(ISNUMBER(SEARCH("kit9", 'Painel Shopee'!B201)), 9,
IF(ISNUMBER(SEARCH("kit10", 'Painel Shopee'!B201)), 10,
IF(ISNUMBER(SEARCH("kit11", 'Painel Shopee'!B201)), 11,
IF(ISNUMBER(SEARCH("kit12", 'Painel Shopee'!B201)), 12,
IF(ISNUMBER(SEARCH("kit13", 'Painel Shopee'!B201)), 13,
IF(ISNUMBER(SEARCH("kit14", 'Painel Shopee'!B201)), 14,
IF(ISNUMBER(SEARCH("kit15", 'Painel Shopee'!B201)), 15,
IF(ISNUMBER(SEARCH("kit16", 'Painel Shopee'!B201)), 16,
IF(ISNUMBER(SEARCH("kit17", 'Painel Shopee'!B201)), 17,
IF(ISNUMBER(SEARCH("kit18", 'Painel Shopee'!B201)), 18,
IF(ISNUMBER(SEARCH("kit19", 'Painel Shopee'!B201)), 19,
IF(ISNUMBER(SEARCH("kit20", 'Painel Shopee'!B201)), 20, 0)))))))))))))))))))</f>
        <v>3</v>
      </c>
      <c r="E201">
        <f>IF(D201=0,'Painel Shopee'!C201,D201*'Painel Shopee'!C201)</f>
        <v>3</v>
      </c>
    </row>
    <row r="202" spans="1:5" x14ac:dyDescent="0.25">
      <c r="A202">
        <f>IF(ISNUMBER(SEARCH("kit 2", 'Painel ML'!C202)), 2,
IF(ISNUMBER(SEARCH("kit 3", 'Painel ML'!C202)), 3,
IF(ISNUMBER(SEARCH("kit 4", 'Painel ML'!C202)), 4,
IF(ISNUMBER(SEARCH("kit 5", 'Painel ML'!C202)), 5,
IF(ISNUMBER(SEARCH("kit 6", 'Painel ML'!C202)), 6,
IF(ISNUMBER(SEARCH("kit 7", 'Painel ML'!C202)), 7,
IF(ISNUMBER(SEARCH("kit 8", 'Painel ML'!C202)), 8,
IF(ISNUMBER(SEARCH("kit 9", 'Painel ML'!C202)), 9,
IF(ISNUMBER(SEARCH("kit 10", 'Painel ML'!C202)), 10,
IF(ISNUMBER(SEARCH("kit 11", 'Painel ML'!C202)), 11,
IF(ISNUMBER(SEARCH("kit 12", 'Painel ML'!C202)), 12,
IF(ISNUMBER(SEARCH("kit 13", 'Painel ML'!C202)), 13,
IF(ISNUMBER(SEARCH("kit 14", 'Painel ML'!C202)), 14,
IF(ISNUMBER(SEARCH("kit 15", 'Painel ML'!C202)), 15,
IF(ISNUMBER(SEARCH("kit 16", 'Painel ML'!C202)), 16,
IF(ISNUMBER(SEARCH("kit 17", 'Painel ML'!C202)), 17,
IF(ISNUMBER(SEARCH("kit 18", 'Painel ML'!C202)), 18,
IF(ISNUMBER(SEARCH("kit 19", 'Painel ML'!C202)), 19,
IF(ISNUMBER(SEARCH("kit 20", 'Painel ML'!C202)), 20, 0)))))))))))))))))))</f>
        <v>3</v>
      </c>
      <c r="B202">
        <f>IF(A202=0,'Painel ML'!A202,A202*'Painel ML'!A202)</f>
        <v>3</v>
      </c>
      <c r="D202">
        <f>IF(ISNUMBER(SEARCH("kit2", 'Painel Shopee'!B202)), 2,
IF(ISNUMBER(SEARCH("kit3", 'Painel Shopee'!B202)), 3,
IF(ISNUMBER(SEARCH("kit4", 'Painel Shopee'!B202)), 4,
IF(ISNUMBER(SEARCH("kit5", 'Painel Shopee'!B202)), 5,
IF(ISNUMBER(SEARCH("kit6", 'Painel Shopee'!B202)), 6,
IF(ISNUMBER(SEARCH("kit7", 'Painel Shopee'!B202)), 7,
IF(ISNUMBER(SEARCH("kit8", 'Painel Shopee'!B202)), 8,
IF(ISNUMBER(SEARCH("kit9", 'Painel Shopee'!B202)), 9,
IF(ISNUMBER(SEARCH("kit10", 'Painel Shopee'!B202)), 10,
IF(ISNUMBER(SEARCH("kit11", 'Painel Shopee'!B202)), 11,
IF(ISNUMBER(SEARCH("kit12", 'Painel Shopee'!B202)), 12,
IF(ISNUMBER(SEARCH("kit13", 'Painel Shopee'!B202)), 13,
IF(ISNUMBER(SEARCH("kit14", 'Painel Shopee'!B202)), 14,
IF(ISNUMBER(SEARCH("kit15", 'Painel Shopee'!B202)), 15,
IF(ISNUMBER(SEARCH("kit16", 'Painel Shopee'!B202)), 16,
IF(ISNUMBER(SEARCH("kit17", 'Painel Shopee'!B202)), 17,
IF(ISNUMBER(SEARCH("kit18", 'Painel Shopee'!B202)), 18,
IF(ISNUMBER(SEARCH("kit19", 'Painel Shopee'!B202)), 19,
IF(ISNUMBER(SEARCH("kit20", 'Painel Shopee'!B202)), 20, 0)))))))))))))))))))</f>
        <v>0</v>
      </c>
      <c r="E202">
        <f>IF(D202=0,'Painel Shopee'!C202,D202*'Painel Shopee'!C202)</f>
        <v>1</v>
      </c>
    </row>
    <row r="203" spans="1:5" x14ac:dyDescent="0.25">
      <c r="A203">
        <f>IF(ISNUMBER(SEARCH("kit 2", 'Painel ML'!C203)), 2,
IF(ISNUMBER(SEARCH("kit 3", 'Painel ML'!C203)), 3,
IF(ISNUMBER(SEARCH("kit 4", 'Painel ML'!C203)), 4,
IF(ISNUMBER(SEARCH("kit 5", 'Painel ML'!C203)), 5,
IF(ISNUMBER(SEARCH("kit 6", 'Painel ML'!C203)), 6,
IF(ISNUMBER(SEARCH("kit 7", 'Painel ML'!C203)), 7,
IF(ISNUMBER(SEARCH("kit 8", 'Painel ML'!C203)), 8,
IF(ISNUMBER(SEARCH("kit 9", 'Painel ML'!C203)), 9,
IF(ISNUMBER(SEARCH("kit 10", 'Painel ML'!C203)), 10,
IF(ISNUMBER(SEARCH("kit 11", 'Painel ML'!C203)), 11,
IF(ISNUMBER(SEARCH("kit 12", 'Painel ML'!C203)), 12,
IF(ISNUMBER(SEARCH("kit 13", 'Painel ML'!C203)), 13,
IF(ISNUMBER(SEARCH("kit 14", 'Painel ML'!C203)), 14,
IF(ISNUMBER(SEARCH("kit 15", 'Painel ML'!C203)), 15,
IF(ISNUMBER(SEARCH("kit 16", 'Painel ML'!C203)), 16,
IF(ISNUMBER(SEARCH("kit 17", 'Painel ML'!C203)), 17,
IF(ISNUMBER(SEARCH("kit 18", 'Painel ML'!C203)), 18,
IF(ISNUMBER(SEARCH("kit 19", 'Painel ML'!C203)), 19,
IF(ISNUMBER(SEARCH("kit 20", 'Painel ML'!C203)), 20, 0)))))))))))))))))))</f>
        <v>5</v>
      </c>
      <c r="B203">
        <f>IF(A203=0,'Painel ML'!A203,A203*'Painel ML'!A203)</f>
        <v>5</v>
      </c>
      <c r="D203">
        <f>IF(ISNUMBER(SEARCH("kit2", 'Painel Shopee'!B203)), 2,
IF(ISNUMBER(SEARCH("kit3", 'Painel Shopee'!B203)), 3,
IF(ISNUMBER(SEARCH("kit4", 'Painel Shopee'!B203)), 4,
IF(ISNUMBER(SEARCH("kit5", 'Painel Shopee'!B203)), 5,
IF(ISNUMBER(SEARCH("kit6", 'Painel Shopee'!B203)), 6,
IF(ISNUMBER(SEARCH("kit7", 'Painel Shopee'!B203)), 7,
IF(ISNUMBER(SEARCH("kit8", 'Painel Shopee'!B203)), 8,
IF(ISNUMBER(SEARCH("kit9", 'Painel Shopee'!B203)), 9,
IF(ISNUMBER(SEARCH("kit10", 'Painel Shopee'!B203)), 10,
IF(ISNUMBER(SEARCH("kit11", 'Painel Shopee'!B203)), 11,
IF(ISNUMBER(SEARCH("kit12", 'Painel Shopee'!B203)), 12,
IF(ISNUMBER(SEARCH("kit13", 'Painel Shopee'!B203)), 13,
IF(ISNUMBER(SEARCH("kit14", 'Painel Shopee'!B203)), 14,
IF(ISNUMBER(SEARCH("kit15", 'Painel Shopee'!B203)), 15,
IF(ISNUMBER(SEARCH("kit16", 'Painel Shopee'!B203)), 16,
IF(ISNUMBER(SEARCH("kit17", 'Painel Shopee'!B203)), 17,
IF(ISNUMBER(SEARCH("kit18", 'Painel Shopee'!B203)), 18,
IF(ISNUMBER(SEARCH("kit19", 'Painel Shopee'!B203)), 19,
IF(ISNUMBER(SEARCH("kit20", 'Painel Shopee'!B203)), 20, 0)))))))))))))))))))</f>
        <v>5</v>
      </c>
      <c r="E203">
        <f>IF(D203=0,'Painel Shopee'!C203,D203*'Painel Shopee'!C203)</f>
        <v>5</v>
      </c>
    </row>
    <row r="204" spans="1:5" x14ac:dyDescent="0.25">
      <c r="A204">
        <f>IF(ISNUMBER(SEARCH("kit 2", 'Painel ML'!C204)), 2,
IF(ISNUMBER(SEARCH("kit 3", 'Painel ML'!C204)), 3,
IF(ISNUMBER(SEARCH("kit 4", 'Painel ML'!C204)), 4,
IF(ISNUMBER(SEARCH("kit 5", 'Painel ML'!C204)), 5,
IF(ISNUMBER(SEARCH("kit 6", 'Painel ML'!C204)), 6,
IF(ISNUMBER(SEARCH("kit 7", 'Painel ML'!C204)), 7,
IF(ISNUMBER(SEARCH("kit 8", 'Painel ML'!C204)), 8,
IF(ISNUMBER(SEARCH("kit 9", 'Painel ML'!C204)), 9,
IF(ISNUMBER(SEARCH("kit 10", 'Painel ML'!C204)), 10,
IF(ISNUMBER(SEARCH("kit 11", 'Painel ML'!C204)), 11,
IF(ISNUMBER(SEARCH("kit 12", 'Painel ML'!C204)), 12,
IF(ISNUMBER(SEARCH("kit 13", 'Painel ML'!C204)), 13,
IF(ISNUMBER(SEARCH("kit 14", 'Painel ML'!C204)), 14,
IF(ISNUMBER(SEARCH("kit 15", 'Painel ML'!C204)), 15,
IF(ISNUMBER(SEARCH("kit 16", 'Painel ML'!C204)), 16,
IF(ISNUMBER(SEARCH("kit 17", 'Painel ML'!C204)), 17,
IF(ISNUMBER(SEARCH("kit 18", 'Painel ML'!C204)), 18,
IF(ISNUMBER(SEARCH("kit 19", 'Painel ML'!C204)), 19,
IF(ISNUMBER(SEARCH("kit 20", 'Painel ML'!C204)), 20, 0)))))))))))))))))))</f>
        <v>0</v>
      </c>
      <c r="B204">
        <f>IF(A204=0,'Painel ML'!A204,A204*'Painel ML'!A204)</f>
        <v>2</v>
      </c>
      <c r="D204">
        <f>IF(ISNUMBER(SEARCH("kit2", 'Painel Shopee'!B204)), 2,
IF(ISNUMBER(SEARCH("kit3", 'Painel Shopee'!B204)), 3,
IF(ISNUMBER(SEARCH("kit4", 'Painel Shopee'!B204)), 4,
IF(ISNUMBER(SEARCH("kit5", 'Painel Shopee'!B204)), 5,
IF(ISNUMBER(SEARCH("kit6", 'Painel Shopee'!B204)), 6,
IF(ISNUMBER(SEARCH("kit7", 'Painel Shopee'!B204)), 7,
IF(ISNUMBER(SEARCH("kit8", 'Painel Shopee'!B204)), 8,
IF(ISNUMBER(SEARCH("kit9", 'Painel Shopee'!B204)), 9,
IF(ISNUMBER(SEARCH("kit10", 'Painel Shopee'!B204)), 10,
IF(ISNUMBER(SEARCH("kit11", 'Painel Shopee'!B204)), 11,
IF(ISNUMBER(SEARCH("kit12", 'Painel Shopee'!B204)), 12,
IF(ISNUMBER(SEARCH("kit13", 'Painel Shopee'!B204)), 13,
IF(ISNUMBER(SEARCH("kit14", 'Painel Shopee'!B204)), 14,
IF(ISNUMBER(SEARCH("kit15", 'Painel Shopee'!B204)), 15,
IF(ISNUMBER(SEARCH("kit16", 'Painel Shopee'!B204)), 16,
IF(ISNUMBER(SEARCH("kit17", 'Painel Shopee'!B204)), 17,
IF(ISNUMBER(SEARCH("kit18", 'Painel Shopee'!B204)), 18,
IF(ISNUMBER(SEARCH("kit19", 'Painel Shopee'!B204)), 19,
IF(ISNUMBER(SEARCH("kit20", 'Painel Shopee'!B204)), 20, 0)))))))))))))))))))</f>
        <v>5</v>
      </c>
      <c r="E204">
        <f>IF(D204=0,'Painel Shopee'!C204,D204*'Painel Shopee'!C204)</f>
        <v>5</v>
      </c>
    </row>
    <row r="205" spans="1:5" x14ac:dyDescent="0.25">
      <c r="A205">
        <f>IF(ISNUMBER(SEARCH("kit 2", 'Painel ML'!C205)), 2,
IF(ISNUMBER(SEARCH("kit 3", 'Painel ML'!C205)), 3,
IF(ISNUMBER(SEARCH("kit 4", 'Painel ML'!C205)), 4,
IF(ISNUMBER(SEARCH("kit 5", 'Painel ML'!C205)), 5,
IF(ISNUMBER(SEARCH("kit 6", 'Painel ML'!C205)), 6,
IF(ISNUMBER(SEARCH("kit 7", 'Painel ML'!C205)), 7,
IF(ISNUMBER(SEARCH("kit 8", 'Painel ML'!C205)), 8,
IF(ISNUMBER(SEARCH("kit 9", 'Painel ML'!C205)), 9,
IF(ISNUMBER(SEARCH("kit 10", 'Painel ML'!C205)), 10,
IF(ISNUMBER(SEARCH("kit 11", 'Painel ML'!C205)), 11,
IF(ISNUMBER(SEARCH("kit 12", 'Painel ML'!C205)), 12,
IF(ISNUMBER(SEARCH("kit 13", 'Painel ML'!C205)), 13,
IF(ISNUMBER(SEARCH("kit 14", 'Painel ML'!C205)), 14,
IF(ISNUMBER(SEARCH("kit 15", 'Painel ML'!C205)), 15,
IF(ISNUMBER(SEARCH("kit 16", 'Painel ML'!C205)), 16,
IF(ISNUMBER(SEARCH("kit 17", 'Painel ML'!C205)), 17,
IF(ISNUMBER(SEARCH("kit 18", 'Painel ML'!C205)), 18,
IF(ISNUMBER(SEARCH("kit 19", 'Painel ML'!C205)), 19,
IF(ISNUMBER(SEARCH("kit 20", 'Painel ML'!C205)), 20, 0)))))))))))))))))))</f>
        <v>0</v>
      </c>
      <c r="B205">
        <f>IF(A205=0,'Painel ML'!A205,A205*'Painel ML'!A205)</f>
        <v>5</v>
      </c>
      <c r="D205">
        <f>IF(ISNUMBER(SEARCH("kit2", 'Painel Shopee'!B205)), 2,
IF(ISNUMBER(SEARCH("kit3", 'Painel Shopee'!B205)), 3,
IF(ISNUMBER(SEARCH("kit4", 'Painel Shopee'!B205)), 4,
IF(ISNUMBER(SEARCH("kit5", 'Painel Shopee'!B205)), 5,
IF(ISNUMBER(SEARCH("kit6", 'Painel Shopee'!B205)), 6,
IF(ISNUMBER(SEARCH("kit7", 'Painel Shopee'!B205)), 7,
IF(ISNUMBER(SEARCH("kit8", 'Painel Shopee'!B205)), 8,
IF(ISNUMBER(SEARCH("kit9", 'Painel Shopee'!B205)), 9,
IF(ISNUMBER(SEARCH("kit10", 'Painel Shopee'!B205)), 10,
IF(ISNUMBER(SEARCH("kit11", 'Painel Shopee'!B205)), 11,
IF(ISNUMBER(SEARCH("kit12", 'Painel Shopee'!B205)), 12,
IF(ISNUMBER(SEARCH("kit13", 'Painel Shopee'!B205)), 13,
IF(ISNUMBER(SEARCH("kit14", 'Painel Shopee'!B205)), 14,
IF(ISNUMBER(SEARCH("kit15", 'Painel Shopee'!B205)), 15,
IF(ISNUMBER(SEARCH("kit16", 'Painel Shopee'!B205)), 16,
IF(ISNUMBER(SEARCH("kit17", 'Painel Shopee'!B205)), 17,
IF(ISNUMBER(SEARCH("kit18", 'Painel Shopee'!B205)), 18,
IF(ISNUMBER(SEARCH("kit19", 'Painel Shopee'!B205)), 19,
IF(ISNUMBER(SEARCH("kit20", 'Painel Shopee'!B205)), 20, 0)))))))))))))))))))</f>
        <v>5</v>
      </c>
      <c r="E205">
        <f>IF(D205=0,'Painel Shopee'!C205,D205*'Painel Shopee'!C205)</f>
        <v>5</v>
      </c>
    </row>
    <row r="206" spans="1:5" x14ac:dyDescent="0.25">
      <c r="A206">
        <f>IF(ISNUMBER(SEARCH("kit 2", 'Painel ML'!C206)), 2,
IF(ISNUMBER(SEARCH("kit 3", 'Painel ML'!C206)), 3,
IF(ISNUMBER(SEARCH("kit 4", 'Painel ML'!C206)), 4,
IF(ISNUMBER(SEARCH("kit 5", 'Painel ML'!C206)), 5,
IF(ISNUMBER(SEARCH("kit 6", 'Painel ML'!C206)), 6,
IF(ISNUMBER(SEARCH("kit 7", 'Painel ML'!C206)), 7,
IF(ISNUMBER(SEARCH("kit 8", 'Painel ML'!C206)), 8,
IF(ISNUMBER(SEARCH("kit 9", 'Painel ML'!C206)), 9,
IF(ISNUMBER(SEARCH("kit 10", 'Painel ML'!C206)), 10,
IF(ISNUMBER(SEARCH("kit 11", 'Painel ML'!C206)), 11,
IF(ISNUMBER(SEARCH("kit 12", 'Painel ML'!C206)), 12,
IF(ISNUMBER(SEARCH("kit 13", 'Painel ML'!C206)), 13,
IF(ISNUMBER(SEARCH("kit 14", 'Painel ML'!C206)), 14,
IF(ISNUMBER(SEARCH("kit 15", 'Painel ML'!C206)), 15,
IF(ISNUMBER(SEARCH("kit 16", 'Painel ML'!C206)), 16,
IF(ISNUMBER(SEARCH("kit 17", 'Painel ML'!C206)), 17,
IF(ISNUMBER(SEARCH("kit 18", 'Painel ML'!C206)), 18,
IF(ISNUMBER(SEARCH("kit 19", 'Painel ML'!C206)), 19,
IF(ISNUMBER(SEARCH("kit 20", 'Painel ML'!C206)), 20, 0)))))))))))))))))))</f>
        <v>0</v>
      </c>
      <c r="B206" t="str">
        <f>IF(A206=0,'Painel ML'!A206,A206*'Painel ML'!A206)</f>
        <v/>
      </c>
      <c r="D206">
        <f>IF(ISNUMBER(SEARCH("kit2", 'Painel Shopee'!B206)), 2,
IF(ISNUMBER(SEARCH("kit3", 'Painel Shopee'!B206)), 3,
IF(ISNUMBER(SEARCH("kit4", 'Painel Shopee'!B206)), 4,
IF(ISNUMBER(SEARCH("kit5", 'Painel Shopee'!B206)), 5,
IF(ISNUMBER(SEARCH("kit6", 'Painel Shopee'!B206)), 6,
IF(ISNUMBER(SEARCH("kit7", 'Painel Shopee'!B206)), 7,
IF(ISNUMBER(SEARCH("kit8", 'Painel Shopee'!B206)), 8,
IF(ISNUMBER(SEARCH("kit9", 'Painel Shopee'!B206)), 9,
IF(ISNUMBER(SEARCH("kit10", 'Painel Shopee'!B206)), 10,
IF(ISNUMBER(SEARCH("kit11", 'Painel Shopee'!B206)), 11,
IF(ISNUMBER(SEARCH("kit12", 'Painel Shopee'!B206)), 12,
IF(ISNUMBER(SEARCH("kit13", 'Painel Shopee'!B206)), 13,
IF(ISNUMBER(SEARCH("kit14", 'Painel Shopee'!B206)), 14,
IF(ISNUMBER(SEARCH("kit15", 'Painel Shopee'!B206)), 15,
IF(ISNUMBER(SEARCH("kit16", 'Painel Shopee'!B206)), 16,
IF(ISNUMBER(SEARCH("kit17", 'Painel Shopee'!B206)), 17,
IF(ISNUMBER(SEARCH("kit18", 'Painel Shopee'!B206)), 18,
IF(ISNUMBER(SEARCH("kit19", 'Painel Shopee'!B206)), 19,
IF(ISNUMBER(SEARCH("kit20", 'Painel Shopee'!B206)), 20, 0)))))))))))))))))))</f>
        <v>0</v>
      </c>
      <c r="E206">
        <f>IF(D206=0,'Painel Shopee'!C206,D206*'Painel Shopee'!C206)</f>
        <v>1</v>
      </c>
    </row>
    <row r="207" spans="1:5" x14ac:dyDescent="0.25">
      <c r="A207">
        <f>IF(ISNUMBER(SEARCH("kit 2", 'Painel ML'!C207)), 2,
IF(ISNUMBER(SEARCH("kit 3", 'Painel ML'!C207)), 3,
IF(ISNUMBER(SEARCH("kit 4", 'Painel ML'!C207)), 4,
IF(ISNUMBER(SEARCH("kit 5", 'Painel ML'!C207)), 5,
IF(ISNUMBER(SEARCH("kit 6", 'Painel ML'!C207)), 6,
IF(ISNUMBER(SEARCH("kit 7", 'Painel ML'!C207)), 7,
IF(ISNUMBER(SEARCH("kit 8", 'Painel ML'!C207)), 8,
IF(ISNUMBER(SEARCH("kit 9", 'Painel ML'!C207)), 9,
IF(ISNUMBER(SEARCH("kit 10", 'Painel ML'!C207)), 10,
IF(ISNUMBER(SEARCH("kit 11", 'Painel ML'!C207)), 11,
IF(ISNUMBER(SEARCH("kit 12", 'Painel ML'!C207)), 12,
IF(ISNUMBER(SEARCH("kit 13", 'Painel ML'!C207)), 13,
IF(ISNUMBER(SEARCH("kit 14", 'Painel ML'!C207)), 14,
IF(ISNUMBER(SEARCH("kit 15", 'Painel ML'!C207)), 15,
IF(ISNUMBER(SEARCH("kit 16", 'Painel ML'!C207)), 16,
IF(ISNUMBER(SEARCH("kit 17", 'Painel ML'!C207)), 17,
IF(ISNUMBER(SEARCH("kit 18", 'Painel ML'!C207)), 18,
IF(ISNUMBER(SEARCH("kit 19", 'Painel ML'!C207)), 19,
IF(ISNUMBER(SEARCH("kit 20", 'Painel ML'!C207)), 20, 0)))))))))))))))))))</f>
        <v>0</v>
      </c>
      <c r="B207">
        <f>IF(A207=0,'Painel ML'!A207,A207*'Painel ML'!A207)</f>
        <v>16</v>
      </c>
      <c r="D207">
        <f>IF(ISNUMBER(SEARCH("kit2", 'Painel Shopee'!B207)), 2,
IF(ISNUMBER(SEARCH("kit3", 'Painel Shopee'!B207)), 3,
IF(ISNUMBER(SEARCH("kit4", 'Painel Shopee'!B207)), 4,
IF(ISNUMBER(SEARCH("kit5", 'Painel Shopee'!B207)), 5,
IF(ISNUMBER(SEARCH("kit6", 'Painel Shopee'!B207)), 6,
IF(ISNUMBER(SEARCH("kit7", 'Painel Shopee'!B207)), 7,
IF(ISNUMBER(SEARCH("kit8", 'Painel Shopee'!B207)), 8,
IF(ISNUMBER(SEARCH("kit9", 'Painel Shopee'!B207)), 9,
IF(ISNUMBER(SEARCH("kit10", 'Painel Shopee'!B207)), 10,
IF(ISNUMBER(SEARCH("kit11", 'Painel Shopee'!B207)), 11,
IF(ISNUMBER(SEARCH("kit12", 'Painel Shopee'!B207)), 12,
IF(ISNUMBER(SEARCH("kit13", 'Painel Shopee'!B207)), 13,
IF(ISNUMBER(SEARCH("kit14", 'Painel Shopee'!B207)), 14,
IF(ISNUMBER(SEARCH("kit15", 'Painel Shopee'!B207)), 15,
IF(ISNUMBER(SEARCH("kit16", 'Painel Shopee'!B207)), 16,
IF(ISNUMBER(SEARCH("kit17", 'Painel Shopee'!B207)), 17,
IF(ISNUMBER(SEARCH("kit18", 'Painel Shopee'!B207)), 18,
IF(ISNUMBER(SEARCH("kit19", 'Painel Shopee'!B207)), 19,
IF(ISNUMBER(SEARCH("kit20", 'Painel Shopee'!B207)), 20, 0)))))))))))))))))))</f>
        <v>0</v>
      </c>
      <c r="E207">
        <f>IF(D207=0,'Painel Shopee'!C207,D207*'Painel Shopee'!C207)</f>
        <v>1</v>
      </c>
    </row>
    <row r="208" spans="1:5" x14ac:dyDescent="0.25">
      <c r="A208">
        <f>IF(ISNUMBER(SEARCH("kit 2", 'Painel ML'!C208)), 2,
IF(ISNUMBER(SEARCH("kit 3", 'Painel ML'!C208)), 3,
IF(ISNUMBER(SEARCH("kit 4", 'Painel ML'!C208)), 4,
IF(ISNUMBER(SEARCH("kit 5", 'Painel ML'!C208)), 5,
IF(ISNUMBER(SEARCH("kit 6", 'Painel ML'!C208)), 6,
IF(ISNUMBER(SEARCH("kit 7", 'Painel ML'!C208)), 7,
IF(ISNUMBER(SEARCH("kit 8", 'Painel ML'!C208)), 8,
IF(ISNUMBER(SEARCH("kit 9", 'Painel ML'!C208)), 9,
IF(ISNUMBER(SEARCH("kit 10", 'Painel ML'!C208)), 10,
IF(ISNUMBER(SEARCH("kit 11", 'Painel ML'!C208)), 11,
IF(ISNUMBER(SEARCH("kit 12", 'Painel ML'!C208)), 12,
IF(ISNUMBER(SEARCH("kit 13", 'Painel ML'!C208)), 13,
IF(ISNUMBER(SEARCH("kit 14", 'Painel ML'!C208)), 14,
IF(ISNUMBER(SEARCH("kit 15", 'Painel ML'!C208)), 15,
IF(ISNUMBER(SEARCH("kit 16", 'Painel ML'!C208)), 16,
IF(ISNUMBER(SEARCH("kit 17", 'Painel ML'!C208)), 17,
IF(ISNUMBER(SEARCH("kit 18", 'Painel ML'!C208)), 18,
IF(ISNUMBER(SEARCH("kit 19", 'Painel ML'!C208)), 19,
IF(ISNUMBER(SEARCH("kit 20", 'Painel ML'!C208)), 20, 0)))))))))))))))))))</f>
        <v>6</v>
      </c>
      <c r="B208">
        <f>IF(A208=0,'Painel ML'!A208,A208*'Painel ML'!A208)</f>
        <v>12</v>
      </c>
      <c r="D208">
        <f>IF(ISNUMBER(SEARCH("kit2", 'Painel Shopee'!B208)), 2,
IF(ISNUMBER(SEARCH("kit3", 'Painel Shopee'!B208)), 3,
IF(ISNUMBER(SEARCH("kit4", 'Painel Shopee'!B208)), 4,
IF(ISNUMBER(SEARCH("kit5", 'Painel Shopee'!B208)), 5,
IF(ISNUMBER(SEARCH("kit6", 'Painel Shopee'!B208)), 6,
IF(ISNUMBER(SEARCH("kit7", 'Painel Shopee'!B208)), 7,
IF(ISNUMBER(SEARCH("kit8", 'Painel Shopee'!B208)), 8,
IF(ISNUMBER(SEARCH("kit9", 'Painel Shopee'!B208)), 9,
IF(ISNUMBER(SEARCH("kit10", 'Painel Shopee'!B208)), 10,
IF(ISNUMBER(SEARCH("kit11", 'Painel Shopee'!B208)), 11,
IF(ISNUMBER(SEARCH("kit12", 'Painel Shopee'!B208)), 12,
IF(ISNUMBER(SEARCH("kit13", 'Painel Shopee'!B208)), 13,
IF(ISNUMBER(SEARCH("kit14", 'Painel Shopee'!B208)), 14,
IF(ISNUMBER(SEARCH("kit15", 'Painel Shopee'!B208)), 15,
IF(ISNUMBER(SEARCH("kit16", 'Painel Shopee'!B208)), 16,
IF(ISNUMBER(SEARCH("kit17", 'Painel Shopee'!B208)), 17,
IF(ISNUMBER(SEARCH("kit18", 'Painel Shopee'!B208)), 18,
IF(ISNUMBER(SEARCH("kit19", 'Painel Shopee'!B208)), 19,
IF(ISNUMBER(SEARCH("kit20", 'Painel Shopee'!B208)), 20, 0)))))))))))))))))))</f>
        <v>0</v>
      </c>
      <c r="E208">
        <f>IF(D208=0,'Painel Shopee'!C208,D208*'Painel Shopee'!C208)</f>
        <v>2</v>
      </c>
    </row>
    <row r="209" spans="1:5" x14ac:dyDescent="0.25">
      <c r="A209">
        <f>IF(ISNUMBER(SEARCH("kit 2", 'Painel ML'!C209)), 2,
IF(ISNUMBER(SEARCH("kit 3", 'Painel ML'!C209)), 3,
IF(ISNUMBER(SEARCH("kit 4", 'Painel ML'!C209)), 4,
IF(ISNUMBER(SEARCH("kit 5", 'Painel ML'!C209)), 5,
IF(ISNUMBER(SEARCH("kit 6", 'Painel ML'!C209)), 6,
IF(ISNUMBER(SEARCH("kit 7", 'Painel ML'!C209)), 7,
IF(ISNUMBER(SEARCH("kit 8", 'Painel ML'!C209)), 8,
IF(ISNUMBER(SEARCH("kit 9", 'Painel ML'!C209)), 9,
IF(ISNUMBER(SEARCH("kit 10", 'Painel ML'!C209)), 10,
IF(ISNUMBER(SEARCH("kit 11", 'Painel ML'!C209)), 11,
IF(ISNUMBER(SEARCH("kit 12", 'Painel ML'!C209)), 12,
IF(ISNUMBER(SEARCH("kit 13", 'Painel ML'!C209)), 13,
IF(ISNUMBER(SEARCH("kit 14", 'Painel ML'!C209)), 14,
IF(ISNUMBER(SEARCH("kit 15", 'Painel ML'!C209)), 15,
IF(ISNUMBER(SEARCH("kit 16", 'Painel ML'!C209)), 16,
IF(ISNUMBER(SEARCH("kit 17", 'Painel ML'!C209)), 17,
IF(ISNUMBER(SEARCH("kit 18", 'Painel ML'!C209)), 18,
IF(ISNUMBER(SEARCH("kit 19", 'Painel ML'!C209)), 19,
IF(ISNUMBER(SEARCH("kit 20", 'Painel ML'!C209)), 20, 0)))))))))))))))))))</f>
        <v>0</v>
      </c>
      <c r="B209">
        <f>IF(A209=0,'Painel ML'!A209,A209*'Painel ML'!A209)</f>
        <v>2</v>
      </c>
      <c r="D209">
        <f>IF(ISNUMBER(SEARCH("kit2", 'Painel Shopee'!B209)), 2,
IF(ISNUMBER(SEARCH("kit3", 'Painel Shopee'!B209)), 3,
IF(ISNUMBER(SEARCH("kit4", 'Painel Shopee'!B209)), 4,
IF(ISNUMBER(SEARCH("kit5", 'Painel Shopee'!B209)), 5,
IF(ISNUMBER(SEARCH("kit6", 'Painel Shopee'!B209)), 6,
IF(ISNUMBER(SEARCH("kit7", 'Painel Shopee'!B209)), 7,
IF(ISNUMBER(SEARCH("kit8", 'Painel Shopee'!B209)), 8,
IF(ISNUMBER(SEARCH("kit9", 'Painel Shopee'!B209)), 9,
IF(ISNUMBER(SEARCH("kit10", 'Painel Shopee'!B209)), 10,
IF(ISNUMBER(SEARCH("kit11", 'Painel Shopee'!B209)), 11,
IF(ISNUMBER(SEARCH("kit12", 'Painel Shopee'!B209)), 12,
IF(ISNUMBER(SEARCH("kit13", 'Painel Shopee'!B209)), 13,
IF(ISNUMBER(SEARCH("kit14", 'Painel Shopee'!B209)), 14,
IF(ISNUMBER(SEARCH("kit15", 'Painel Shopee'!B209)), 15,
IF(ISNUMBER(SEARCH("kit16", 'Painel Shopee'!B209)), 16,
IF(ISNUMBER(SEARCH("kit17", 'Painel Shopee'!B209)), 17,
IF(ISNUMBER(SEARCH("kit18", 'Painel Shopee'!B209)), 18,
IF(ISNUMBER(SEARCH("kit19", 'Painel Shopee'!B209)), 19,
IF(ISNUMBER(SEARCH("kit20", 'Painel Shopee'!B209)), 20, 0)))))))))))))))))))</f>
        <v>4</v>
      </c>
      <c r="E209">
        <f>IF(D209=0,'Painel Shopee'!C209,D209*'Painel Shopee'!C209)</f>
        <v>4</v>
      </c>
    </row>
    <row r="210" spans="1:5" x14ac:dyDescent="0.25">
      <c r="A210">
        <f>IF(ISNUMBER(SEARCH("kit 2", 'Painel ML'!C210)), 2,
IF(ISNUMBER(SEARCH("kit 3", 'Painel ML'!C210)), 3,
IF(ISNUMBER(SEARCH("kit 4", 'Painel ML'!C210)), 4,
IF(ISNUMBER(SEARCH("kit 5", 'Painel ML'!C210)), 5,
IF(ISNUMBER(SEARCH("kit 6", 'Painel ML'!C210)), 6,
IF(ISNUMBER(SEARCH("kit 7", 'Painel ML'!C210)), 7,
IF(ISNUMBER(SEARCH("kit 8", 'Painel ML'!C210)), 8,
IF(ISNUMBER(SEARCH("kit 9", 'Painel ML'!C210)), 9,
IF(ISNUMBER(SEARCH("kit 10", 'Painel ML'!C210)), 10,
IF(ISNUMBER(SEARCH("kit 11", 'Painel ML'!C210)), 11,
IF(ISNUMBER(SEARCH("kit 12", 'Painel ML'!C210)), 12,
IF(ISNUMBER(SEARCH("kit 13", 'Painel ML'!C210)), 13,
IF(ISNUMBER(SEARCH("kit 14", 'Painel ML'!C210)), 14,
IF(ISNUMBER(SEARCH("kit 15", 'Painel ML'!C210)), 15,
IF(ISNUMBER(SEARCH("kit 16", 'Painel ML'!C210)), 16,
IF(ISNUMBER(SEARCH("kit 17", 'Painel ML'!C210)), 17,
IF(ISNUMBER(SEARCH("kit 18", 'Painel ML'!C210)), 18,
IF(ISNUMBER(SEARCH("kit 19", 'Painel ML'!C210)), 19,
IF(ISNUMBER(SEARCH("kit 20", 'Painel ML'!C210)), 20, 0)))))))))))))))))))</f>
        <v>3</v>
      </c>
      <c r="B210">
        <f>IF(A210=0,'Painel ML'!A210,A210*'Painel ML'!A210)</f>
        <v>3</v>
      </c>
      <c r="D210">
        <f>IF(ISNUMBER(SEARCH("kit2", 'Painel Shopee'!B210)), 2,
IF(ISNUMBER(SEARCH("kit3", 'Painel Shopee'!B210)), 3,
IF(ISNUMBER(SEARCH("kit4", 'Painel Shopee'!B210)), 4,
IF(ISNUMBER(SEARCH("kit5", 'Painel Shopee'!B210)), 5,
IF(ISNUMBER(SEARCH("kit6", 'Painel Shopee'!B210)), 6,
IF(ISNUMBER(SEARCH("kit7", 'Painel Shopee'!B210)), 7,
IF(ISNUMBER(SEARCH("kit8", 'Painel Shopee'!B210)), 8,
IF(ISNUMBER(SEARCH("kit9", 'Painel Shopee'!B210)), 9,
IF(ISNUMBER(SEARCH("kit10", 'Painel Shopee'!B210)), 10,
IF(ISNUMBER(SEARCH("kit11", 'Painel Shopee'!B210)), 11,
IF(ISNUMBER(SEARCH("kit12", 'Painel Shopee'!B210)), 12,
IF(ISNUMBER(SEARCH("kit13", 'Painel Shopee'!B210)), 13,
IF(ISNUMBER(SEARCH("kit14", 'Painel Shopee'!B210)), 14,
IF(ISNUMBER(SEARCH("kit15", 'Painel Shopee'!B210)), 15,
IF(ISNUMBER(SEARCH("kit16", 'Painel Shopee'!B210)), 16,
IF(ISNUMBER(SEARCH("kit17", 'Painel Shopee'!B210)), 17,
IF(ISNUMBER(SEARCH("kit18", 'Painel Shopee'!B210)), 18,
IF(ISNUMBER(SEARCH("kit19", 'Painel Shopee'!B210)), 19,
IF(ISNUMBER(SEARCH("kit20", 'Painel Shopee'!B210)), 20, 0)))))))))))))))))))</f>
        <v>0</v>
      </c>
      <c r="E210">
        <f>IF(D210=0,'Painel Shopee'!C210,D210*'Painel Shopee'!C210)</f>
        <v>3</v>
      </c>
    </row>
    <row r="211" spans="1:5" x14ac:dyDescent="0.25">
      <c r="A211">
        <f>IF(ISNUMBER(SEARCH("kit 2", 'Painel ML'!C211)), 2,
IF(ISNUMBER(SEARCH("kit 3", 'Painel ML'!C211)), 3,
IF(ISNUMBER(SEARCH("kit 4", 'Painel ML'!C211)), 4,
IF(ISNUMBER(SEARCH("kit 5", 'Painel ML'!C211)), 5,
IF(ISNUMBER(SEARCH("kit 6", 'Painel ML'!C211)), 6,
IF(ISNUMBER(SEARCH("kit 7", 'Painel ML'!C211)), 7,
IF(ISNUMBER(SEARCH("kit 8", 'Painel ML'!C211)), 8,
IF(ISNUMBER(SEARCH("kit 9", 'Painel ML'!C211)), 9,
IF(ISNUMBER(SEARCH("kit 10", 'Painel ML'!C211)), 10,
IF(ISNUMBER(SEARCH("kit 11", 'Painel ML'!C211)), 11,
IF(ISNUMBER(SEARCH("kit 12", 'Painel ML'!C211)), 12,
IF(ISNUMBER(SEARCH("kit 13", 'Painel ML'!C211)), 13,
IF(ISNUMBER(SEARCH("kit 14", 'Painel ML'!C211)), 14,
IF(ISNUMBER(SEARCH("kit 15", 'Painel ML'!C211)), 15,
IF(ISNUMBER(SEARCH("kit 16", 'Painel ML'!C211)), 16,
IF(ISNUMBER(SEARCH("kit 17", 'Painel ML'!C211)), 17,
IF(ISNUMBER(SEARCH("kit 18", 'Painel ML'!C211)), 18,
IF(ISNUMBER(SEARCH("kit 19", 'Painel ML'!C211)), 19,
IF(ISNUMBER(SEARCH("kit 20", 'Painel ML'!C211)), 20, 0)))))))))))))))))))</f>
        <v>2</v>
      </c>
      <c r="B211">
        <f>IF(A211=0,'Painel ML'!A211,A211*'Painel ML'!A211)</f>
        <v>2</v>
      </c>
      <c r="D211">
        <f>IF(ISNUMBER(SEARCH("kit2", 'Painel Shopee'!B211)), 2,
IF(ISNUMBER(SEARCH("kit3", 'Painel Shopee'!B211)), 3,
IF(ISNUMBER(SEARCH("kit4", 'Painel Shopee'!B211)), 4,
IF(ISNUMBER(SEARCH("kit5", 'Painel Shopee'!B211)), 5,
IF(ISNUMBER(SEARCH("kit6", 'Painel Shopee'!B211)), 6,
IF(ISNUMBER(SEARCH("kit7", 'Painel Shopee'!B211)), 7,
IF(ISNUMBER(SEARCH("kit8", 'Painel Shopee'!B211)), 8,
IF(ISNUMBER(SEARCH("kit9", 'Painel Shopee'!B211)), 9,
IF(ISNUMBER(SEARCH("kit10", 'Painel Shopee'!B211)), 10,
IF(ISNUMBER(SEARCH("kit11", 'Painel Shopee'!B211)), 11,
IF(ISNUMBER(SEARCH("kit12", 'Painel Shopee'!B211)), 12,
IF(ISNUMBER(SEARCH("kit13", 'Painel Shopee'!B211)), 13,
IF(ISNUMBER(SEARCH("kit14", 'Painel Shopee'!B211)), 14,
IF(ISNUMBER(SEARCH("kit15", 'Painel Shopee'!B211)), 15,
IF(ISNUMBER(SEARCH("kit16", 'Painel Shopee'!B211)), 16,
IF(ISNUMBER(SEARCH("kit17", 'Painel Shopee'!B211)), 17,
IF(ISNUMBER(SEARCH("kit18", 'Painel Shopee'!B211)), 18,
IF(ISNUMBER(SEARCH("kit19", 'Painel Shopee'!B211)), 19,
IF(ISNUMBER(SEARCH("kit20", 'Painel Shopee'!B211)), 20, 0)))))))))))))))))))</f>
        <v>0</v>
      </c>
      <c r="E211">
        <f>IF(D211=0,'Painel Shopee'!C211,D211*'Painel Shopee'!C211)</f>
        <v>1</v>
      </c>
    </row>
    <row r="212" spans="1:5" x14ac:dyDescent="0.25">
      <c r="A212">
        <f>IF(ISNUMBER(SEARCH("kit 2", 'Painel ML'!C212)), 2,
IF(ISNUMBER(SEARCH("kit 3", 'Painel ML'!C212)), 3,
IF(ISNUMBER(SEARCH("kit 4", 'Painel ML'!C212)), 4,
IF(ISNUMBER(SEARCH("kit 5", 'Painel ML'!C212)), 5,
IF(ISNUMBER(SEARCH("kit 6", 'Painel ML'!C212)), 6,
IF(ISNUMBER(SEARCH("kit 7", 'Painel ML'!C212)), 7,
IF(ISNUMBER(SEARCH("kit 8", 'Painel ML'!C212)), 8,
IF(ISNUMBER(SEARCH("kit 9", 'Painel ML'!C212)), 9,
IF(ISNUMBER(SEARCH("kit 10", 'Painel ML'!C212)), 10,
IF(ISNUMBER(SEARCH("kit 11", 'Painel ML'!C212)), 11,
IF(ISNUMBER(SEARCH("kit 12", 'Painel ML'!C212)), 12,
IF(ISNUMBER(SEARCH("kit 13", 'Painel ML'!C212)), 13,
IF(ISNUMBER(SEARCH("kit 14", 'Painel ML'!C212)), 14,
IF(ISNUMBER(SEARCH("kit 15", 'Painel ML'!C212)), 15,
IF(ISNUMBER(SEARCH("kit 16", 'Painel ML'!C212)), 16,
IF(ISNUMBER(SEARCH("kit 17", 'Painel ML'!C212)), 17,
IF(ISNUMBER(SEARCH("kit 18", 'Painel ML'!C212)), 18,
IF(ISNUMBER(SEARCH("kit 19", 'Painel ML'!C212)), 19,
IF(ISNUMBER(SEARCH("kit 20", 'Painel ML'!C212)), 20, 0)))))))))))))))))))</f>
        <v>0</v>
      </c>
      <c r="B212">
        <f>IF(A212=0,'Painel ML'!A212,A212*'Painel ML'!A212)</f>
        <v>1</v>
      </c>
      <c r="D212">
        <f>IF(ISNUMBER(SEARCH("kit2", 'Painel Shopee'!B212)), 2,
IF(ISNUMBER(SEARCH("kit3", 'Painel Shopee'!B212)), 3,
IF(ISNUMBER(SEARCH("kit4", 'Painel Shopee'!B212)), 4,
IF(ISNUMBER(SEARCH("kit5", 'Painel Shopee'!B212)), 5,
IF(ISNUMBER(SEARCH("kit6", 'Painel Shopee'!B212)), 6,
IF(ISNUMBER(SEARCH("kit7", 'Painel Shopee'!B212)), 7,
IF(ISNUMBER(SEARCH("kit8", 'Painel Shopee'!B212)), 8,
IF(ISNUMBER(SEARCH("kit9", 'Painel Shopee'!B212)), 9,
IF(ISNUMBER(SEARCH("kit10", 'Painel Shopee'!B212)), 10,
IF(ISNUMBER(SEARCH("kit11", 'Painel Shopee'!B212)), 11,
IF(ISNUMBER(SEARCH("kit12", 'Painel Shopee'!B212)), 12,
IF(ISNUMBER(SEARCH("kit13", 'Painel Shopee'!B212)), 13,
IF(ISNUMBER(SEARCH("kit14", 'Painel Shopee'!B212)), 14,
IF(ISNUMBER(SEARCH("kit15", 'Painel Shopee'!B212)), 15,
IF(ISNUMBER(SEARCH("kit16", 'Painel Shopee'!B212)), 16,
IF(ISNUMBER(SEARCH("kit17", 'Painel Shopee'!B212)), 17,
IF(ISNUMBER(SEARCH("kit18", 'Painel Shopee'!B212)), 18,
IF(ISNUMBER(SEARCH("kit19", 'Painel Shopee'!B212)), 19,
IF(ISNUMBER(SEARCH("kit20", 'Painel Shopee'!B212)), 20, 0)))))))))))))))))))</f>
        <v>0</v>
      </c>
      <c r="E212">
        <f>IF(D212=0,'Painel Shopee'!C212,D212*'Painel Shopee'!C212)</f>
        <v>1</v>
      </c>
    </row>
    <row r="213" spans="1:5" x14ac:dyDescent="0.25">
      <c r="A213">
        <f>IF(ISNUMBER(SEARCH("kit 2", 'Painel ML'!C213)), 2,
IF(ISNUMBER(SEARCH("kit 3", 'Painel ML'!C213)), 3,
IF(ISNUMBER(SEARCH("kit 4", 'Painel ML'!C213)), 4,
IF(ISNUMBER(SEARCH("kit 5", 'Painel ML'!C213)), 5,
IF(ISNUMBER(SEARCH("kit 6", 'Painel ML'!C213)), 6,
IF(ISNUMBER(SEARCH("kit 7", 'Painel ML'!C213)), 7,
IF(ISNUMBER(SEARCH("kit 8", 'Painel ML'!C213)), 8,
IF(ISNUMBER(SEARCH("kit 9", 'Painel ML'!C213)), 9,
IF(ISNUMBER(SEARCH("kit 10", 'Painel ML'!C213)), 10,
IF(ISNUMBER(SEARCH("kit 11", 'Painel ML'!C213)), 11,
IF(ISNUMBER(SEARCH("kit 12", 'Painel ML'!C213)), 12,
IF(ISNUMBER(SEARCH("kit 13", 'Painel ML'!C213)), 13,
IF(ISNUMBER(SEARCH("kit 14", 'Painel ML'!C213)), 14,
IF(ISNUMBER(SEARCH("kit 15", 'Painel ML'!C213)), 15,
IF(ISNUMBER(SEARCH("kit 16", 'Painel ML'!C213)), 16,
IF(ISNUMBER(SEARCH("kit 17", 'Painel ML'!C213)), 17,
IF(ISNUMBER(SEARCH("kit 18", 'Painel ML'!C213)), 18,
IF(ISNUMBER(SEARCH("kit 19", 'Painel ML'!C213)), 19,
IF(ISNUMBER(SEARCH("kit 20", 'Painel ML'!C213)), 20, 0)))))))))))))))))))</f>
        <v>10</v>
      </c>
      <c r="B213">
        <f>IF(A213=0,'Painel ML'!A213,A213*'Painel ML'!A213)</f>
        <v>10</v>
      </c>
      <c r="D213">
        <f>IF(ISNUMBER(SEARCH("kit2", 'Painel Shopee'!B213)), 2,
IF(ISNUMBER(SEARCH("kit3", 'Painel Shopee'!B213)), 3,
IF(ISNUMBER(SEARCH("kit4", 'Painel Shopee'!B213)), 4,
IF(ISNUMBER(SEARCH("kit5", 'Painel Shopee'!B213)), 5,
IF(ISNUMBER(SEARCH("kit6", 'Painel Shopee'!B213)), 6,
IF(ISNUMBER(SEARCH("kit7", 'Painel Shopee'!B213)), 7,
IF(ISNUMBER(SEARCH("kit8", 'Painel Shopee'!B213)), 8,
IF(ISNUMBER(SEARCH("kit9", 'Painel Shopee'!B213)), 9,
IF(ISNUMBER(SEARCH("kit10", 'Painel Shopee'!B213)), 10,
IF(ISNUMBER(SEARCH("kit11", 'Painel Shopee'!B213)), 11,
IF(ISNUMBER(SEARCH("kit12", 'Painel Shopee'!B213)), 12,
IF(ISNUMBER(SEARCH("kit13", 'Painel Shopee'!B213)), 13,
IF(ISNUMBER(SEARCH("kit14", 'Painel Shopee'!B213)), 14,
IF(ISNUMBER(SEARCH("kit15", 'Painel Shopee'!B213)), 15,
IF(ISNUMBER(SEARCH("kit16", 'Painel Shopee'!B213)), 16,
IF(ISNUMBER(SEARCH("kit17", 'Painel Shopee'!B213)), 17,
IF(ISNUMBER(SEARCH("kit18", 'Painel Shopee'!B213)), 18,
IF(ISNUMBER(SEARCH("kit19", 'Painel Shopee'!B213)), 19,
IF(ISNUMBER(SEARCH("kit20", 'Painel Shopee'!B213)), 20, 0)))))))))))))))))))</f>
        <v>0</v>
      </c>
      <c r="E213">
        <f>IF(D213=0,'Painel Shopee'!C213,D213*'Painel Shopee'!C213)</f>
        <v>1</v>
      </c>
    </row>
    <row r="214" spans="1:5" x14ac:dyDescent="0.25">
      <c r="A214">
        <f>IF(ISNUMBER(SEARCH("kit 2", 'Painel ML'!C214)), 2,
IF(ISNUMBER(SEARCH("kit 3", 'Painel ML'!C214)), 3,
IF(ISNUMBER(SEARCH("kit 4", 'Painel ML'!C214)), 4,
IF(ISNUMBER(SEARCH("kit 5", 'Painel ML'!C214)), 5,
IF(ISNUMBER(SEARCH("kit 6", 'Painel ML'!C214)), 6,
IF(ISNUMBER(SEARCH("kit 7", 'Painel ML'!C214)), 7,
IF(ISNUMBER(SEARCH("kit 8", 'Painel ML'!C214)), 8,
IF(ISNUMBER(SEARCH("kit 9", 'Painel ML'!C214)), 9,
IF(ISNUMBER(SEARCH("kit 10", 'Painel ML'!C214)), 10,
IF(ISNUMBER(SEARCH("kit 11", 'Painel ML'!C214)), 11,
IF(ISNUMBER(SEARCH("kit 12", 'Painel ML'!C214)), 12,
IF(ISNUMBER(SEARCH("kit 13", 'Painel ML'!C214)), 13,
IF(ISNUMBER(SEARCH("kit 14", 'Painel ML'!C214)), 14,
IF(ISNUMBER(SEARCH("kit 15", 'Painel ML'!C214)), 15,
IF(ISNUMBER(SEARCH("kit 16", 'Painel ML'!C214)), 16,
IF(ISNUMBER(SEARCH("kit 17", 'Painel ML'!C214)), 17,
IF(ISNUMBER(SEARCH("kit 18", 'Painel ML'!C214)), 18,
IF(ISNUMBER(SEARCH("kit 19", 'Painel ML'!C214)), 19,
IF(ISNUMBER(SEARCH("kit 20", 'Painel ML'!C214)), 20, 0)))))))))))))))))))</f>
        <v>2</v>
      </c>
      <c r="B214">
        <f>IF(A214=0,'Painel ML'!A214,A214*'Painel ML'!A214)</f>
        <v>2</v>
      </c>
      <c r="D214">
        <f>IF(ISNUMBER(SEARCH("kit2", 'Painel Shopee'!B214)), 2,
IF(ISNUMBER(SEARCH("kit3", 'Painel Shopee'!B214)), 3,
IF(ISNUMBER(SEARCH("kit4", 'Painel Shopee'!B214)), 4,
IF(ISNUMBER(SEARCH("kit5", 'Painel Shopee'!B214)), 5,
IF(ISNUMBER(SEARCH("kit6", 'Painel Shopee'!B214)), 6,
IF(ISNUMBER(SEARCH("kit7", 'Painel Shopee'!B214)), 7,
IF(ISNUMBER(SEARCH("kit8", 'Painel Shopee'!B214)), 8,
IF(ISNUMBER(SEARCH("kit9", 'Painel Shopee'!B214)), 9,
IF(ISNUMBER(SEARCH("kit10", 'Painel Shopee'!B214)), 10,
IF(ISNUMBER(SEARCH("kit11", 'Painel Shopee'!B214)), 11,
IF(ISNUMBER(SEARCH("kit12", 'Painel Shopee'!B214)), 12,
IF(ISNUMBER(SEARCH("kit13", 'Painel Shopee'!B214)), 13,
IF(ISNUMBER(SEARCH("kit14", 'Painel Shopee'!B214)), 14,
IF(ISNUMBER(SEARCH("kit15", 'Painel Shopee'!B214)), 15,
IF(ISNUMBER(SEARCH("kit16", 'Painel Shopee'!B214)), 16,
IF(ISNUMBER(SEARCH("kit17", 'Painel Shopee'!B214)), 17,
IF(ISNUMBER(SEARCH("kit18", 'Painel Shopee'!B214)), 18,
IF(ISNUMBER(SEARCH("kit19", 'Painel Shopee'!B214)), 19,
IF(ISNUMBER(SEARCH("kit20", 'Painel Shopee'!B214)), 20, 0)))))))))))))))))))</f>
        <v>0</v>
      </c>
      <c r="E214">
        <f>IF(D214=0,'Painel Shopee'!C214,D214*'Painel Shopee'!C214)</f>
        <v>1</v>
      </c>
    </row>
    <row r="215" spans="1:5" x14ac:dyDescent="0.25">
      <c r="A215">
        <f>IF(ISNUMBER(SEARCH("kit 2", 'Painel ML'!C215)), 2,
IF(ISNUMBER(SEARCH("kit 3", 'Painel ML'!C215)), 3,
IF(ISNUMBER(SEARCH("kit 4", 'Painel ML'!C215)), 4,
IF(ISNUMBER(SEARCH("kit 5", 'Painel ML'!C215)), 5,
IF(ISNUMBER(SEARCH("kit 6", 'Painel ML'!C215)), 6,
IF(ISNUMBER(SEARCH("kit 7", 'Painel ML'!C215)), 7,
IF(ISNUMBER(SEARCH("kit 8", 'Painel ML'!C215)), 8,
IF(ISNUMBER(SEARCH("kit 9", 'Painel ML'!C215)), 9,
IF(ISNUMBER(SEARCH("kit 10", 'Painel ML'!C215)), 10,
IF(ISNUMBER(SEARCH("kit 11", 'Painel ML'!C215)), 11,
IF(ISNUMBER(SEARCH("kit 12", 'Painel ML'!C215)), 12,
IF(ISNUMBER(SEARCH("kit 13", 'Painel ML'!C215)), 13,
IF(ISNUMBER(SEARCH("kit 14", 'Painel ML'!C215)), 14,
IF(ISNUMBER(SEARCH("kit 15", 'Painel ML'!C215)), 15,
IF(ISNUMBER(SEARCH("kit 16", 'Painel ML'!C215)), 16,
IF(ISNUMBER(SEARCH("kit 17", 'Painel ML'!C215)), 17,
IF(ISNUMBER(SEARCH("kit 18", 'Painel ML'!C215)), 18,
IF(ISNUMBER(SEARCH("kit 19", 'Painel ML'!C215)), 19,
IF(ISNUMBER(SEARCH("kit 20", 'Painel ML'!C215)), 20, 0)))))))))))))))))))</f>
        <v>2</v>
      </c>
      <c r="B215">
        <f>IF(A215=0,'Painel ML'!A215,A215*'Painel ML'!A215)</f>
        <v>2</v>
      </c>
      <c r="D215">
        <f>IF(ISNUMBER(SEARCH("kit2", 'Painel Shopee'!B215)), 2,
IF(ISNUMBER(SEARCH("kit3", 'Painel Shopee'!B215)), 3,
IF(ISNUMBER(SEARCH("kit4", 'Painel Shopee'!B215)), 4,
IF(ISNUMBER(SEARCH("kit5", 'Painel Shopee'!B215)), 5,
IF(ISNUMBER(SEARCH("kit6", 'Painel Shopee'!B215)), 6,
IF(ISNUMBER(SEARCH("kit7", 'Painel Shopee'!B215)), 7,
IF(ISNUMBER(SEARCH("kit8", 'Painel Shopee'!B215)), 8,
IF(ISNUMBER(SEARCH("kit9", 'Painel Shopee'!B215)), 9,
IF(ISNUMBER(SEARCH("kit10", 'Painel Shopee'!B215)), 10,
IF(ISNUMBER(SEARCH("kit11", 'Painel Shopee'!B215)), 11,
IF(ISNUMBER(SEARCH("kit12", 'Painel Shopee'!B215)), 12,
IF(ISNUMBER(SEARCH("kit13", 'Painel Shopee'!B215)), 13,
IF(ISNUMBER(SEARCH("kit14", 'Painel Shopee'!B215)), 14,
IF(ISNUMBER(SEARCH("kit15", 'Painel Shopee'!B215)), 15,
IF(ISNUMBER(SEARCH("kit16", 'Painel Shopee'!B215)), 16,
IF(ISNUMBER(SEARCH("kit17", 'Painel Shopee'!B215)), 17,
IF(ISNUMBER(SEARCH("kit18", 'Painel Shopee'!B215)), 18,
IF(ISNUMBER(SEARCH("kit19", 'Painel Shopee'!B215)), 19,
IF(ISNUMBER(SEARCH("kit20", 'Painel Shopee'!B215)), 20, 0)))))))))))))))))))</f>
        <v>0</v>
      </c>
      <c r="E215">
        <f>IF(D215=0,'Painel Shopee'!C215,D215*'Painel Shopee'!C215)</f>
        <v>1</v>
      </c>
    </row>
    <row r="216" spans="1:5" x14ac:dyDescent="0.25">
      <c r="A216">
        <f>IF(ISNUMBER(SEARCH("kit 2", 'Painel ML'!C216)), 2,
IF(ISNUMBER(SEARCH("kit 3", 'Painel ML'!C216)), 3,
IF(ISNUMBER(SEARCH("kit 4", 'Painel ML'!C216)), 4,
IF(ISNUMBER(SEARCH("kit 5", 'Painel ML'!C216)), 5,
IF(ISNUMBER(SEARCH("kit 6", 'Painel ML'!C216)), 6,
IF(ISNUMBER(SEARCH("kit 7", 'Painel ML'!C216)), 7,
IF(ISNUMBER(SEARCH("kit 8", 'Painel ML'!C216)), 8,
IF(ISNUMBER(SEARCH("kit 9", 'Painel ML'!C216)), 9,
IF(ISNUMBER(SEARCH("kit 10", 'Painel ML'!C216)), 10,
IF(ISNUMBER(SEARCH("kit 11", 'Painel ML'!C216)), 11,
IF(ISNUMBER(SEARCH("kit 12", 'Painel ML'!C216)), 12,
IF(ISNUMBER(SEARCH("kit 13", 'Painel ML'!C216)), 13,
IF(ISNUMBER(SEARCH("kit 14", 'Painel ML'!C216)), 14,
IF(ISNUMBER(SEARCH("kit 15", 'Painel ML'!C216)), 15,
IF(ISNUMBER(SEARCH("kit 16", 'Painel ML'!C216)), 16,
IF(ISNUMBER(SEARCH("kit 17", 'Painel ML'!C216)), 17,
IF(ISNUMBER(SEARCH("kit 18", 'Painel ML'!C216)), 18,
IF(ISNUMBER(SEARCH("kit 19", 'Painel ML'!C216)), 19,
IF(ISNUMBER(SEARCH("kit 20", 'Painel ML'!C216)), 20, 0)))))))))))))))))))</f>
        <v>5</v>
      </c>
      <c r="B216">
        <f>IF(A216=0,'Painel ML'!A216,A216*'Painel ML'!A216)</f>
        <v>5</v>
      </c>
      <c r="D216">
        <f>IF(ISNUMBER(SEARCH("kit2", 'Painel Shopee'!B216)), 2,
IF(ISNUMBER(SEARCH("kit3", 'Painel Shopee'!B216)), 3,
IF(ISNUMBER(SEARCH("kit4", 'Painel Shopee'!B216)), 4,
IF(ISNUMBER(SEARCH("kit5", 'Painel Shopee'!B216)), 5,
IF(ISNUMBER(SEARCH("kit6", 'Painel Shopee'!B216)), 6,
IF(ISNUMBER(SEARCH("kit7", 'Painel Shopee'!B216)), 7,
IF(ISNUMBER(SEARCH("kit8", 'Painel Shopee'!B216)), 8,
IF(ISNUMBER(SEARCH("kit9", 'Painel Shopee'!B216)), 9,
IF(ISNUMBER(SEARCH("kit10", 'Painel Shopee'!B216)), 10,
IF(ISNUMBER(SEARCH("kit11", 'Painel Shopee'!B216)), 11,
IF(ISNUMBER(SEARCH("kit12", 'Painel Shopee'!B216)), 12,
IF(ISNUMBER(SEARCH("kit13", 'Painel Shopee'!B216)), 13,
IF(ISNUMBER(SEARCH("kit14", 'Painel Shopee'!B216)), 14,
IF(ISNUMBER(SEARCH("kit15", 'Painel Shopee'!B216)), 15,
IF(ISNUMBER(SEARCH("kit16", 'Painel Shopee'!B216)), 16,
IF(ISNUMBER(SEARCH("kit17", 'Painel Shopee'!B216)), 17,
IF(ISNUMBER(SEARCH("kit18", 'Painel Shopee'!B216)), 18,
IF(ISNUMBER(SEARCH("kit19", 'Painel Shopee'!B216)), 19,
IF(ISNUMBER(SEARCH("kit20", 'Painel Shopee'!B216)), 20, 0)))))))))))))))))))</f>
        <v>2</v>
      </c>
      <c r="E216">
        <f>IF(D216=0,'Painel Shopee'!C216,D216*'Painel Shopee'!C216)</f>
        <v>4</v>
      </c>
    </row>
    <row r="217" spans="1:5" x14ac:dyDescent="0.25">
      <c r="A217">
        <f>IF(ISNUMBER(SEARCH("kit 2", 'Painel ML'!C217)), 2,
IF(ISNUMBER(SEARCH("kit 3", 'Painel ML'!C217)), 3,
IF(ISNUMBER(SEARCH("kit 4", 'Painel ML'!C217)), 4,
IF(ISNUMBER(SEARCH("kit 5", 'Painel ML'!C217)), 5,
IF(ISNUMBER(SEARCH("kit 6", 'Painel ML'!C217)), 6,
IF(ISNUMBER(SEARCH("kit 7", 'Painel ML'!C217)), 7,
IF(ISNUMBER(SEARCH("kit 8", 'Painel ML'!C217)), 8,
IF(ISNUMBER(SEARCH("kit 9", 'Painel ML'!C217)), 9,
IF(ISNUMBER(SEARCH("kit 10", 'Painel ML'!C217)), 10,
IF(ISNUMBER(SEARCH("kit 11", 'Painel ML'!C217)), 11,
IF(ISNUMBER(SEARCH("kit 12", 'Painel ML'!C217)), 12,
IF(ISNUMBER(SEARCH("kit 13", 'Painel ML'!C217)), 13,
IF(ISNUMBER(SEARCH("kit 14", 'Painel ML'!C217)), 14,
IF(ISNUMBER(SEARCH("kit 15", 'Painel ML'!C217)), 15,
IF(ISNUMBER(SEARCH("kit 16", 'Painel ML'!C217)), 16,
IF(ISNUMBER(SEARCH("kit 17", 'Painel ML'!C217)), 17,
IF(ISNUMBER(SEARCH("kit 18", 'Painel ML'!C217)), 18,
IF(ISNUMBER(SEARCH("kit 19", 'Painel ML'!C217)), 19,
IF(ISNUMBER(SEARCH("kit 20", 'Painel ML'!C217)), 20, 0)))))))))))))))))))</f>
        <v>0</v>
      </c>
      <c r="B217">
        <f>IF(A217=0,'Painel ML'!A217,A217*'Painel ML'!A217)</f>
        <v>1</v>
      </c>
      <c r="D217">
        <f>IF(ISNUMBER(SEARCH("kit2", 'Painel Shopee'!B217)), 2,
IF(ISNUMBER(SEARCH("kit3", 'Painel Shopee'!B217)), 3,
IF(ISNUMBER(SEARCH("kit4", 'Painel Shopee'!B217)), 4,
IF(ISNUMBER(SEARCH("kit5", 'Painel Shopee'!B217)), 5,
IF(ISNUMBER(SEARCH("kit6", 'Painel Shopee'!B217)), 6,
IF(ISNUMBER(SEARCH("kit7", 'Painel Shopee'!B217)), 7,
IF(ISNUMBER(SEARCH("kit8", 'Painel Shopee'!B217)), 8,
IF(ISNUMBER(SEARCH("kit9", 'Painel Shopee'!B217)), 9,
IF(ISNUMBER(SEARCH("kit10", 'Painel Shopee'!B217)), 10,
IF(ISNUMBER(SEARCH("kit11", 'Painel Shopee'!B217)), 11,
IF(ISNUMBER(SEARCH("kit12", 'Painel Shopee'!B217)), 12,
IF(ISNUMBER(SEARCH("kit13", 'Painel Shopee'!B217)), 13,
IF(ISNUMBER(SEARCH("kit14", 'Painel Shopee'!B217)), 14,
IF(ISNUMBER(SEARCH("kit15", 'Painel Shopee'!B217)), 15,
IF(ISNUMBER(SEARCH("kit16", 'Painel Shopee'!B217)), 16,
IF(ISNUMBER(SEARCH("kit17", 'Painel Shopee'!B217)), 17,
IF(ISNUMBER(SEARCH("kit18", 'Painel Shopee'!B217)), 18,
IF(ISNUMBER(SEARCH("kit19", 'Painel Shopee'!B217)), 19,
IF(ISNUMBER(SEARCH("kit20", 'Painel Shopee'!B217)), 20, 0)))))))))))))))))))</f>
        <v>0</v>
      </c>
      <c r="E217">
        <f>IF(D217=0,'Painel Shopee'!C217,D217*'Painel Shopee'!C217)</f>
        <v>3</v>
      </c>
    </row>
    <row r="218" spans="1:5" x14ac:dyDescent="0.25">
      <c r="A218">
        <f>IF(ISNUMBER(SEARCH("kit 2", 'Painel ML'!C218)), 2,
IF(ISNUMBER(SEARCH("kit 3", 'Painel ML'!C218)), 3,
IF(ISNUMBER(SEARCH("kit 4", 'Painel ML'!C218)), 4,
IF(ISNUMBER(SEARCH("kit 5", 'Painel ML'!C218)), 5,
IF(ISNUMBER(SEARCH("kit 6", 'Painel ML'!C218)), 6,
IF(ISNUMBER(SEARCH("kit 7", 'Painel ML'!C218)), 7,
IF(ISNUMBER(SEARCH("kit 8", 'Painel ML'!C218)), 8,
IF(ISNUMBER(SEARCH("kit 9", 'Painel ML'!C218)), 9,
IF(ISNUMBER(SEARCH("kit 10", 'Painel ML'!C218)), 10,
IF(ISNUMBER(SEARCH("kit 11", 'Painel ML'!C218)), 11,
IF(ISNUMBER(SEARCH("kit 12", 'Painel ML'!C218)), 12,
IF(ISNUMBER(SEARCH("kit 13", 'Painel ML'!C218)), 13,
IF(ISNUMBER(SEARCH("kit 14", 'Painel ML'!C218)), 14,
IF(ISNUMBER(SEARCH("kit 15", 'Painel ML'!C218)), 15,
IF(ISNUMBER(SEARCH("kit 16", 'Painel ML'!C218)), 16,
IF(ISNUMBER(SEARCH("kit 17", 'Painel ML'!C218)), 17,
IF(ISNUMBER(SEARCH("kit 18", 'Painel ML'!C218)), 18,
IF(ISNUMBER(SEARCH("kit 19", 'Painel ML'!C218)), 19,
IF(ISNUMBER(SEARCH("kit 20", 'Painel ML'!C218)), 20, 0)))))))))))))))))))</f>
        <v>0</v>
      </c>
      <c r="B218">
        <f>IF(A218=0,'Painel ML'!A218,A218*'Painel ML'!A218)</f>
        <v>1</v>
      </c>
      <c r="D218">
        <f>IF(ISNUMBER(SEARCH("kit2", 'Painel Shopee'!B218)), 2,
IF(ISNUMBER(SEARCH("kit3", 'Painel Shopee'!B218)), 3,
IF(ISNUMBER(SEARCH("kit4", 'Painel Shopee'!B218)), 4,
IF(ISNUMBER(SEARCH("kit5", 'Painel Shopee'!B218)), 5,
IF(ISNUMBER(SEARCH("kit6", 'Painel Shopee'!B218)), 6,
IF(ISNUMBER(SEARCH("kit7", 'Painel Shopee'!B218)), 7,
IF(ISNUMBER(SEARCH("kit8", 'Painel Shopee'!B218)), 8,
IF(ISNUMBER(SEARCH("kit9", 'Painel Shopee'!B218)), 9,
IF(ISNUMBER(SEARCH("kit10", 'Painel Shopee'!B218)), 10,
IF(ISNUMBER(SEARCH("kit11", 'Painel Shopee'!B218)), 11,
IF(ISNUMBER(SEARCH("kit12", 'Painel Shopee'!B218)), 12,
IF(ISNUMBER(SEARCH("kit13", 'Painel Shopee'!B218)), 13,
IF(ISNUMBER(SEARCH("kit14", 'Painel Shopee'!B218)), 14,
IF(ISNUMBER(SEARCH("kit15", 'Painel Shopee'!B218)), 15,
IF(ISNUMBER(SEARCH("kit16", 'Painel Shopee'!B218)), 16,
IF(ISNUMBER(SEARCH("kit17", 'Painel Shopee'!B218)), 17,
IF(ISNUMBER(SEARCH("kit18", 'Painel Shopee'!B218)), 18,
IF(ISNUMBER(SEARCH("kit19", 'Painel Shopee'!B218)), 19,
IF(ISNUMBER(SEARCH("kit20", 'Painel Shopee'!B218)), 20, 0)))))))))))))))))))</f>
        <v>0</v>
      </c>
      <c r="E218">
        <f>IF(D218=0,'Painel Shopee'!C218,D218*'Painel Shopee'!C218)</f>
        <v>1</v>
      </c>
    </row>
    <row r="219" spans="1:5" x14ac:dyDescent="0.25">
      <c r="A219">
        <f>IF(ISNUMBER(SEARCH("kit 2", 'Painel ML'!C219)), 2,
IF(ISNUMBER(SEARCH("kit 3", 'Painel ML'!C219)), 3,
IF(ISNUMBER(SEARCH("kit 4", 'Painel ML'!C219)), 4,
IF(ISNUMBER(SEARCH("kit 5", 'Painel ML'!C219)), 5,
IF(ISNUMBER(SEARCH("kit 6", 'Painel ML'!C219)), 6,
IF(ISNUMBER(SEARCH("kit 7", 'Painel ML'!C219)), 7,
IF(ISNUMBER(SEARCH("kit 8", 'Painel ML'!C219)), 8,
IF(ISNUMBER(SEARCH("kit 9", 'Painel ML'!C219)), 9,
IF(ISNUMBER(SEARCH("kit 10", 'Painel ML'!C219)), 10,
IF(ISNUMBER(SEARCH("kit 11", 'Painel ML'!C219)), 11,
IF(ISNUMBER(SEARCH("kit 12", 'Painel ML'!C219)), 12,
IF(ISNUMBER(SEARCH("kit 13", 'Painel ML'!C219)), 13,
IF(ISNUMBER(SEARCH("kit 14", 'Painel ML'!C219)), 14,
IF(ISNUMBER(SEARCH("kit 15", 'Painel ML'!C219)), 15,
IF(ISNUMBER(SEARCH("kit 16", 'Painel ML'!C219)), 16,
IF(ISNUMBER(SEARCH("kit 17", 'Painel ML'!C219)), 17,
IF(ISNUMBER(SEARCH("kit 18", 'Painel ML'!C219)), 18,
IF(ISNUMBER(SEARCH("kit 19", 'Painel ML'!C219)), 19,
IF(ISNUMBER(SEARCH("kit 20", 'Painel ML'!C219)), 20, 0)))))))))))))))))))</f>
        <v>5</v>
      </c>
      <c r="B219">
        <f>IF(A219=0,'Painel ML'!A219,A219*'Painel ML'!A219)</f>
        <v>5</v>
      </c>
      <c r="D219">
        <f>IF(ISNUMBER(SEARCH("kit2", 'Painel Shopee'!B219)), 2,
IF(ISNUMBER(SEARCH("kit3", 'Painel Shopee'!B219)), 3,
IF(ISNUMBER(SEARCH("kit4", 'Painel Shopee'!B219)), 4,
IF(ISNUMBER(SEARCH("kit5", 'Painel Shopee'!B219)), 5,
IF(ISNUMBER(SEARCH("kit6", 'Painel Shopee'!B219)), 6,
IF(ISNUMBER(SEARCH("kit7", 'Painel Shopee'!B219)), 7,
IF(ISNUMBER(SEARCH("kit8", 'Painel Shopee'!B219)), 8,
IF(ISNUMBER(SEARCH("kit9", 'Painel Shopee'!B219)), 9,
IF(ISNUMBER(SEARCH("kit10", 'Painel Shopee'!B219)), 10,
IF(ISNUMBER(SEARCH("kit11", 'Painel Shopee'!B219)), 11,
IF(ISNUMBER(SEARCH("kit12", 'Painel Shopee'!B219)), 12,
IF(ISNUMBER(SEARCH("kit13", 'Painel Shopee'!B219)), 13,
IF(ISNUMBER(SEARCH("kit14", 'Painel Shopee'!B219)), 14,
IF(ISNUMBER(SEARCH("kit15", 'Painel Shopee'!B219)), 15,
IF(ISNUMBER(SEARCH("kit16", 'Painel Shopee'!B219)), 16,
IF(ISNUMBER(SEARCH("kit17", 'Painel Shopee'!B219)), 17,
IF(ISNUMBER(SEARCH("kit18", 'Painel Shopee'!B219)), 18,
IF(ISNUMBER(SEARCH("kit19", 'Painel Shopee'!B219)), 19,
IF(ISNUMBER(SEARCH("kit20", 'Painel Shopee'!B219)), 20, 0)))))))))))))))))))</f>
        <v>2</v>
      </c>
      <c r="E219">
        <f>IF(D219=0,'Painel Shopee'!C219,D219*'Painel Shopee'!C219)</f>
        <v>2</v>
      </c>
    </row>
    <row r="220" spans="1:5" x14ac:dyDescent="0.25">
      <c r="A220">
        <f>IF(ISNUMBER(SEARCH("kit 2", 'Painel ML'!C220)), 2,
IF(ISNUMBER(SEARCH("kit 3", 'Painel ML'!C220)), 3,
IF(ISNUMBER(SEARCH("kit 4", 'Painel ML'!C220)), 4,
IF(ISNUMBER(SEARCH("kit 5", 'Painel ML'!C220)), 5,
IF(ISNUMBER(SEARCH("kit 6", 'Painel ML'!C220)), 6,
IF(ISNUMBER(SEARCH("kit 7", 'Painel ML'!C220)), 7,
IF(ISNUMBER(SEARCH("kit 8", 'Painel ML'!C220)), 8,
IF(ISNUMBER(SEARCH("kit 9", 'Painel ML'!C220)), 9,
IF(ISNUMBER(SEARCH("kit 10", 'Painel ML'!C220)), 10,
IF(ISNUMBER(SEARCH("kit 11", 'Painel ML'!C220)), 11,
IF(ISNUMBER(SEARCH("kit 12", 'Painel ML'!C220)), 12,
IF(ISNUMBER(SEARCH("kit 13", 'Painel ML'!C220)), 13,
IF(ISNUMBER(SEARCH("kit 14", 'Painel ML'!C220)), 14,
IF(ISNUMBER(SEARCH("kit 15", 'Painel ML'!C220)), 15,
IF(ISNUMBER(SEARCH("kit 16", 'Painel ML'!C220)), 16,
IF(ISNUMBER(SEARCH("kit 17", 'Painel ML'!C220)), 17,
IF(ISNUMBER(SEARCH("kit 18", 'Painel ML'!C220)), 18,
IF(ISNUMBER(SEARCH("kit 19", 'Painel ML'!C220)), 19,
IF(ISNUMBER(SEARCH("kit 20", 'Painel ML'!C220)), 20, 0)))))))))))))))))))</f>
        <v>0</v>
      </c>
      <c r="B220">
        <f>IF(A220=0,'Painel ML'!A220,A220*'Painel ML'!A220)</f>
        <v>3</v>
      </c>
      <c r="D220">
        <f>IF(ISNUMBER(SEARCH("kit2", 'Painel Shopee'!B220)), 2,
IF(ISNUMBER(SEARCH("kit3", 'Painel Shopee'!B220)), 3,
IF(ISNUMBER(SEARCH("kit4", 'Painel Shopee'!B220)), 4,
IF(ISNUMBER(SEARCH("kit5", 'Painel Shopee'!B220)), 5,
IF(ISNUMBER(SEARCH("kit6", 'Painel Shopee'!B220)), 6,
IF(ISNUMBER(SEARCH("kit7", 'Painel Shopee'!B220)), 7,
IF(ISNUMBER(SEARCH("kit8", 'Painel Shopee'!B220)), 8,
IF(ISNUMBER(SEARCH("kit9", 'Painel Shopee'!B220)), 9,
IF(ISNUMBER(SEARCH("kit10", 'Painel Shopee'!B220)), 10,
IF(ISNUMBER(SEARCH("kit11", 'Painel Shopee'!B220)), 11,
IF(ISNUMBER(SEARCH("kit12", 'Painel Shopee'!B220)), 12,
IF(ISNUMBER(SEARCH("kit13", 'Painel Shopee'!B220)), 13,
IF(ISNUMBER(SEARCH("kit14", 'Painel Shopee'!B220)), 14,
IF(ISNUMBER(SEARCH("kit15", 'Painel Shopee'!B220)), 15,
IF(ISNUMBER(SEARCH("kit16", 'Painel Shopee'!B220)), 16,
IF(ISNUMBER(SEARCH("kit17", 'Painel Shopee'!B220)), 17,
IF(ISNUMBER(SEARCH("kit18", 'Painel Shopee'!B220)), 18,
IF(ISNUMBER(SEARCH("kit19", 'Painel Shopee'!B220)), 19,
IF(ISNUMBER(SEARCH("kit20", 'Painel Shopee'!B220)), 20, 0)))))))))))))))))))</f>
        <v>0</v>
      </c>
      <c r="E220">
        <f>IF(D220=0,'Painel Shopee'!C220,D220*'Painel Shopee'!C220)</f>
        <v>2</v>
      </c>
    </row>
    <row r="221" spans="1:5" x14ac:dyDescent="0.25">
      <c r="A221">
        <f>IF(ISNUMBER(SEARCH("kit 2", 'Painel ML'!C221)), 2,
IF(ISNUMBER(SEARCH("kit 3", 'Painel ML'!C221)), 3,
IF(ISNUMBER(SEARCH("kit 4", 'Painel ML'!C221)), 4,
IF(ISNUMBER(SEARCH("kit 5", 'Painel ML'!C221)), 5,
IF(ISNUMBER(SEARCH("kit 6", 'Painel ML'!C221)), 6,
IF(ISNUMBER(SEARCH("kit 7", 'Painel ML'!C221)), 7,
IF(ISNUMBER(SEARCH("kit 8", 'Painel ML'!C221)), 8,
IF(ISNUMBER(SEARCH("kit 9", 'Painel ML'!C221)), 9,
IF(ISNUMBER(SEARCH("kit 10", 'Painel ML'!C221)), 10,
IF(ISNUMBER(SEARCH("kit 11", 'Painel ML'!C221)), 11,
IF(ISNUMBER(SEARCH("kit 12", 'Painel ML'!C221)), 12,
IF(ISNUMBER(SEARCH("kit 13", 'Painel ML'!C221)), 13,
IF(ISNUMBER(SEARCH("kit 14", 'Painel ML'!C221)), 14,
IF(ISNUMBER(SEARCH("kit 15", 'Painel ML'!C221)), 15,
IF(ISNUMBER(SEARCH("kit 16", 'Painel ML'!C221)), 16,
IF(ISNUMBER(SEARCH("kit 17", 'Painel ML'!C221)), 17,
IF(ISNUMBER(SEARCH("kit 18", 'Painel ML'!C221)), 18,
IF(ISNUMBER(SEARCH("kit 19", 'Painel ML'!C221)), 19,
IF(ISNUMBER(SEARCH("kit 20", 'Painel ML'!C221)), 20, 0)))))))))))))))))))</f>
        <v>0</v>
      </c>
      <c r="B221">
        <f>IF(A221=0,'Painel ML'!A221,A221*'Painel ML'!A221)</f>
        <v>1</v>
      </c>
      <c r="D221">
        <f>IF(ISNUMBER(SEARCH("kit2", 'Painel Shopee'!B221)), 2,
IF(ISNUMBER(SEARCH("kit3", 'Painel Shopee'!B221)), 3,
IF(ISNUMBER(SEARCH("kit4", 'Painel Shopee'!B221)), 4,
IF(ISNUMBER(SEARCH("kit5", 'Painel Shopee'!B221)), 5,
IF(ISNUMBER(SEARCH("kit6", 'Painel Shopee'!B221)), 6,
IF(ISNUMBER(SEARCH("kit7", 'Painel Shopee'!B221)), 7,
IF(ISNUMBER(SEARCH("kit8", 'Painel Shopee'!B221)), 8,
IF(ISNUMBER(SEARCH("kit9", 'Painel Shopee'!B221)), 9,
IF(ISNUMBER(SEARCH("kit10", 'Painel Shopee'!B221)), 10,
IF(ISNUMBER(SEARCH("kit11", 'Painel Shopee'!B221)), 11,
IF(ISNUMBER(SEARCH("kit12", 'Painel Shopee'!B221)), 12,
IF(ISNUMBER(SEARCH("kit13", 'Painel Shopee'!B221)), 13,
IF(ISNUMBER(SEARCH("kit14", 'Painel Shopee'!B221)), 14,
IF(ISNUMBER(SEARCH("kit15", 'Painel Shopee'!B221)), 15,
IF(ISNUMBER(SEARCH("kit16", 'Painel Shopee'!B221)), 16,
IF(ISNUMBER(SEARCH("kit17", 'Painel Shopee'!B221)), 17,
IF(ISNUMBER(SEARCH("kit18", 'Painel Shopee'!B221)), 18,
IF(ISNUMBER(SEARCH("kit19", 'Painel Shopee'!B221)), 19,
IF(ISNUMBER(SEARCH("kit20", 'Painel Shopee'!B221)), 20, 0)))))))))))))))))))</f>
        <v>5</v>
      </c>
      <c r="E221">
        <f>IF(D221=0,'Painel Shopee'!C221,D221*'Painel Shopee'!C221)</f>
        <v>5</v>
      </c>
    </row>
    <row r="222" spans="1:5" x14ac:dyDescent="0.25">
      <c r="A222">
        <f>IF(ISNUMBER(SEARCH("kit 2", 'Painel ML'!C222)), 2,
IF(ISNUMBER(SEARCH("kit 3", 'Painel ML'!C222)), 3,
IF(ISNUMBER(SEARCH("kit 4", 'Painel ML'!C222)), 4,
IF(ISNUMBER(SEARCH("kit 5", 'Painel ML'!C222)), 5,
IF(ISNUMBER(SEARCH("kit 6", 'Painel ML'!C222)), 6,
IF(ISNUMBER(SEARCH("kit 7", 'Painel ML'!C222)), 7,
IF(ISNUMBER(SEARCH("kit 8", 'Painel ML'!C222)), 8,
IF(ISNUMBER(SEARCH("kit 9", 'Painel ML'!C222)), 9,
IF(ISNUMBER(SEARCH("kit 10", 'Painel ML'!C222)), 10,
IF(ISNUMBER(SEARCH("kit 11", 'Painel ML'!C222)), 11,
IF(ISNUMBER(SEARCH("kit 12", 'Painel ML'!C222)), 12,
IF(ISNUMBER(SEARCH("kit 13", 'Painel ML'!C222)), 13,
IF(ISNUMBER(SEARCH("kit 14", 'Painel ML'!C222)), 14,
IF(ISNUMBER(SEARCH("kit 15", 'Painel ML'!C222)), 15,
IF(ISNUMBER(SEARCH("kit 16", 'Painel ML'!C222)), 16,
IF(ISNUMBER(SEARCH("kit 17", 'Painel ML'!C222)), 17,
IF(ISNUMBER(SEARCH("kit 18", 'Painel ML'!C222)), 18,
IF(ISNUMBER(SEARCH("kit 19", 'Painel ML'!C222)), 19,
IF(ISNUMBER(SEARCH("kit 20", 'Painel ML'!C222)), 20, 0)))))))))))))))))))</f>
        <v>2</v>
      </c>
      <c r="B222">
        <f>IF(A222=0,'Painel ML'!A222,A222*'Painel ML'!A222)</f>
        <v>2</v>
      </c>
      <c r="D222">
        <f>IF(ISNUMBER(SEARCH("kit2", 'Painel Shopee'!B222)), 2,
IF(ISNUMBER(SEARCH("kit3", 'Painel Shopee'!B222)), 3,
IF(ISNUMBER(SEARCH("kit4", 'Painel Shopee'!B222)), 4,
IF(ISNUMBER(SEARCH("kit5", 'Painel Shopee'!B222)), 5,
IF(ISNUMBER(SEARCH("kit6", 'Painel Shopee'!B222)), 6,
IF(ISNUMBER(SEARCH("kit7", 'Painel Shopee'!B222)), 7,
IF(ISNUMBER(SEARCH("kit8", 'Painel Shopee'!B222)), 8,
IF(ISNUMBER(SEARCH("kit9", 'Painel Shopee'!B222)), 9,
IF(ISNUMBER(SEARCH("kit10", 'Painel Shopee'!B222)), 10,
IF(ISNUMBER(SEARCH("kit11", 'Painel Shopee'!B222)), 11,
IF(ISNUMBER(SEARCH("kit12", 'Painel Shopee'!B222)), 12,
IF(ISNUMBER(SEARCH("kit13", 'Painel Shopee'!B222)), 13,
IF(ISNUMBER(SEARCH("kit14", 'Painel Shopee'!B222)), 14,
IF(ISNUMBER(SEARCH("kit15", 'Painel Shopee'!B222)), 15,
IF(ISNUMBER(SEARCH("kit16", 'Painel Shopee'!B222)), 16,
IF(ISNUMBER(SEARCH("kit17", 'Painel Shopee'!B222)), 17,
IF(ISNUMBER(SEARCH("kit18", 'Painel Shopee'!B222)), 18,
IF(ISNUMBER(SEARCH("kit19", 'Painel Shopee'!B222)), 19,
IF(ISNUMBER(SEARCH("kit20", 'Painel Shopee'!B222)), 20, 0)))))))))))))))))))</f>
        <v>0</v>
      </c>
      <c r="E222">
        <f>IF(D222=0,'Painel Shopee'!C222,D222*'Painel Shopee'!C222)</f>
        <v>4</v>
      </c>
    </row>
    <row r="223" spans="1:5" x14ac:dyDescent="0.25">
      <c r="A223">
        <f>IF(ISNUMBER(SEARCH("kit 2", 'Painel ML'!C223)), 2,
IF(ISNUMBER(SEARCH("kit 3", 'Painel ML'!C223)), 3,
IF(ISNUMBER(SEARCH("kit 4", 'Painel ML'!C223)), 4,
IF(ISNUMBER(SEARCH("kit 5", 'Painel ML'!C223)), 5,
IF(ISNUMBER(SEARCH("kit 6", 'Painel ML'!C223)), 6,
IF(ISNUMBER(SEARCH("kit 7", 'Painel ML'!C223)), 7,
IF(ISNUMBER(SEARCH("kit 8", 'Painel ML'!C223)), 8,
IF(ISNUMBER(SEARCH("kit 9", 'Painel ML'!C223)), 9,
IF(ISNUMBER(SEARCH("kit 10", 'Painel ML'!C223)), 10,
IF(ISNUMBER(SEARCH("kit 11", 'Painel ML'!C223)), 11,
IF(ISNUMBER(SEARCH("kit 12", 'Painel ML'!C223)), 12,
IF(ISNUMBER(SEARCH("kit 13", 'Painel ML'!C223)), 13,
IF(ISNUMBER(SEARCH("kit 14", 'Painel ML'!C223)), 14,
IF(ISNUMBER(SEARCH("kit 15", 'Painel ML'!C223)), 15,
IF(ISNUMBER(SEARCH("kit 16", 'Painel ML'!C223)), 16,
IF(ISNUMBER(SEARCH("kit 17", 'Painel ML'!C223)), 17,
IF(ISNUMBER(SEARCH("kit 18", 'Painel ML'!C223)), 18,
IF(ISNUMBER(SEARCH("kit 19", 'Painel ML'!C223)), 19,
IF(ISNUMBER(SEARCH("kit 20", 'Painel ML'!C223)), 20, 0)))))))))))))))))))</f>
        <v>2</v>
      </c>
      <c r="B223">
        <f>IF(A223=0,'Painel ML'!A223,A223*'Painel ML'!A223)</f>
        <v>2</v>
      </c>
      <c r="D223">
        <f>IF(ISNUMBER(SEARCH("kit2", 'Painel Shopee'!B223)), 2,
IF(ISNUMBER(SEARCH("kit3", 'Painel Shopee'!B223)), 3,
IF(ISNUMBER(SEARCH("kit4", 'Painel Shopee'!B223)), 4,
IF(ISNUMBER(SEARCH("kit5", 'Painel Shopee'!B223)), 5,
IF(ISNUMBER(SEARCH("kit6", 'Painel Shopee'!B223)), 6,
IF(ISNUMBER(SEARCH("kit7", 'Painel Shopee'!B223)), 7,
IF(ISNUMBER(SEARCH("kit8", 'Painel Shopee'!B223)), 8,
IF(ISNUMBER(SEARCH("kit9", 'Painel Shopee'!B223)), 9,
IF(ISNUMBER(SEARCH("kit10", 'Painel Shopee'!B223)), 10,
IF(ISNUMBER(SEARCH("kit11", 'Painel Shopee'!B223)), 11,
IF(ISNUMBER(SEARCH("kit12", 'Painel Shopee'!B223)), 12,
IF(ISNUMBER(SEARCH("kit13", 'Painel Shopee'!B223)), 13,
IF(ISNUMBER(SEARCH("kit14", 'Painel Shopee'!B223)), 14,
IF(ISNUMBER(SEARCH("kit15", 'Painel Shopee'!B223)), 15,
IF(ISNUMBER(SEARCH("kit16", 'Painel Shopee'!B223)), 16,
IF(ISNUMBER(SEARCH("kit17", 'Painel Shopee'!B223)), 17,
IF(ISNUMBER(SEARCH("kit18", 'Painel Shopee'!B223)), 18,
IF(ISNUMBER(SEARCH("kit19", 'Painel Shopee'!B223)), 19,
IF(ISNUMBER(SEARCH("kit20", 'Painel Shopee'!B223)), 20, 0)))))))))))))))))))</f>
        <v>0</v>
      </c>
      <c r="E223">
        <f>IF(D223=0,'Painel Shopee'!C223,D223*'Painel Shopee'!C223)</f>
        <v>1</v>
      </c>
    </row>
    <row r="224" spans="1:5" x14ac:dyDescent="0.25">
      <c r="A224">
        <f>IF(ISNUMBER(SEARCH("kit 2", 'Painel ML'!C224)), 2,
IF(ISNUMBER(SEARCH("kit 3", 'Painel ML'!C224)), 3,
IF(ISNUMBER(SEARCH("kit 4", 'Painel ML'!C224)), 4,
IF(ISNUMBER(SEARCH("kit 5", 'Painel ML'!C224)), 5,
IF(ISNUMBER(SEARCH("kit 6", 'Painel ML'!C224)), 6,
IF(ISNUMBER(SEARCH("kit 7", 'Painel ML'!C224)), 7,
IF(ISNUMBER(SEARCH("kit 8", 'Painel ML'!C224)), 8,
IF(ISNUMBER(SEARCH("kit 9", 'Painel ML'!C224)), 9,
IF(ISNUMBER(SEARCH("kit 10", 'Painel ML'!C224)), 10,
IF(ISNUMBER(SEARCH("kit 11", 'Painel ML'!C224)), 11,
IF(ISNUMBER(SEARCH("kit 12", 'Painel ML'!C224)), 12,
IF(ISNUMBER(SEARCH("kit 13", 'Painel ML'!C224)), 13,
IF(ISNUMBER(SEARCH("kit 14", 'Painel ML'!C224)), 14,
IF(ISNUMBER(SEARCH("kit 15", 'Painel ML'!C224)), 15,
IF(ISNUMBER(SEARCH("kit 16", 'Painel ML'!C224)), 16,
IF(ISNUMBER(SEARCH("kit 17", 'Painel ML'!C224)), 17,
IF(ISNUMBER(SEARCH("kit 18", 'Painel ML'!C224)), 18,
IF(ISNUMBER(SEARCH("kit 19", 'Painel ML'!C224)), 19,
IF(ISNUMBER(SEARCH("kit 20", 'Painel ML'!C224)), 20, 0)))))))))))))))))))</f>
        <v>0</v>
      </c>
      <c r="B224">
        <f>IF(A224=0,'Painel ML'!A224,A224*'Painel ML'!A224)</f>
        <v>4</v>
      </c>
      <c r="D224">
        <f>IF(ISNUMBER(SEARCH("kit2", 'Painel Shopee'!B224)), 2,
IF(ISNUMBER(SEARCH("kit3", 'Painel Shopee'!B224)), 3,
IF(ISNUMBER(SEARCH("kit4", 'Painel Shopee'!B224)), 4,
IF(ISNUMBER(SEARCH("kit5", 'Painel Shopee'!B224)), 5,
IF(ISNUMBER(SEARCH("kit6", 'Painel Shopee'!B224)), 6,
IF(ISNUMBER(SEARCH("kit7", 'Painel Shopee'!B224)), 7,
IF(ISNUMBER(SEARCH("kit8", 'Painel Shopee'!B224)), 8,
IF(ISNUMBER(SEARCH("kit9", 'Painel Shopee'!B224)), 9,
IF(ISNUMBER(SEARCH("kit10", 'Painel Shopee'!B224)), 10,
IF(ISNUMBER(SEARCH("kit11", 'Painel Shopee'!B224)), 11,
IF(ISNUMBER(SEARCH("kit12", 'Painel Shopee'!B224)), 12,
IF(ISNUMBER(SEARCH("kit13", 'Painel Shopee'!B224)), 13,
IF(ISNUMBER(SEARCH("kit14", 'Painel Shopee'!B224)), 14,
IF(ISNUMBER(SEARCH("kit15", 'Painel Shopee'!B224)), 15,
IF(ISNUMBER(SEARCH("kit16", 'Painel Shopee'!B224)), 16,
IF(ISNUMBER(SEARCH("kit17", 'Painel Shopee'!B224)), 17,
IF(ISNUMBER(SEARCH("kit18", 'Painel Shopee'!B224)), 18,
IF(ISNUMBER(SEARCH("kit19", 'Painel Shopee'!B224)), 19,
IF(ISNUMBER(SEARCH("kit20", 'Painel Shopee'!B224)), 20, 0)))))))))))))))))))</f>
        <v>0</v>
      </c>
      <c r="E224">
        <f>IF(D224=0,'Painel Shopee'!C224,D224*'Painel Shopee'!C224)</f>
        <v>2</v>
      </c>
    </row>
    <row r="225" spans="1:5" x14ac:dyDescent="0.25">
      <c r="A225">
        <f>IF(ISNUMBER(SEARCH("kit 2", 'Painel ML'!C225)), 2,
IF(ISNUMBER(SEARCH("kit 3", 'Painel ML'!C225)), 3,
IF(ISNUMBER(SEARCH("kit 4", 'Painel ML'!C225)), 4,
IF(ISNUMBER(SEARCH("kit 5", 'Painel ML'!C225)), 5,
IF(ISNUMBER(SEARCH("kit 6", 'Painel ML'!C225)), 6,
IF(ISNUMBER(SEARCH("kit 7", 'Painel ML'!C225)), 7,
IF(ISNUMBER(SEARCH("kit 8", 'Painel ML'!C225)), 8,
IF(ISNUMBER(SEARCH("kit 9", 'Painel ML'!C225)), 9,
IF(ISNUMBER(SEARCH("kit 10", 'Painel ML'!C225)), 10,
IF(ISNUMBER(SEARCH("kit 11", 'Painel ML'!C225)), 11,
IF(ISNUMBER(SEARCH("kit 12", 'Painel ML'!C225)), 12,
IF(ISNUMBER(SEARCH("kit 13", 'Painel ML'!C225)), 13,
IF(ISNUMBER(SEARCH("kit 14", 'Painel ML'!C225)), 14,
IF(ISNUMBER(SEARCH("kit 15", 'Painel ML'!C225)), 15,
IF(ISNUMBER(SEARCH("kit 16", 'Painel ML'!C225)), 16,
IF(ISNUMBER(SEARCH("kit 17", 'Painel ML'!C225)), 17,
IF(ISNUMBER(SEARCH("kit 18", 'Painel ML'!C225)), 18,
IF(ISNUMBER(SEARCH("kit 19", 'Painel ML'!C225)), 19,
IF(ISNUMBER(SEARCH("kit 20", 'Painel ML'!C225)), 20, 0)))))))))))))))))))</f>
        <v>0</v>
      </c>
      <c r="B225">
        <f>IF(A225=0,'Painel ML'!A225,A225*'Painel ML'!A225)</f>
        <v>3</v>
      </c>
      <c r="D225">
        <f>IF(ISNUMBER(SEARCH("kit2", 'Painel Shopee'!B225)), 2,
IF(ISNUMBER(SEARCH("kit3", 'Painel Shopee'!B225)), 3,
IF(ISNUMBER(SEARCH("kit4", 'Painel Shopee'!B225)), 4,
IF(ISNUMBER(SEARCH("kit5", 'Painel Shopee'!B225)), 5,
IF(ISNUMBER(SEARCH("kit6", 'Painel Shopee'!B225)), 6,
IF(ISNUMBER(SEARCH("kit7", 'Painel Shopee'!B225)), 7,
IF(ISNUMBER(SEARCH("kit8", 'Painel Shopee'!B225)), 8,
IF(ISNUMBER(SEARCH("kit9", 'Painel Shopee'!B225)), 9,
IF(ISNUMBER(SEARCH("kit10", 'Painel Shopee'!B225)), 10,
IF(ISNUMBER(SEARCH("kit11", 'Painel Shopee'!B225)), 11,
IF(ISNUMBER(SEARCH("kit12", 'Painel Shopee'!B225)), 12,
IF(ISNUMBER(SEARCH("kit13", 'Painel Shopee'!B225)), 13,
IF(ISNUMBER(SEARCH("kit14", 'Painel Shopee'!B225)), 14,
IF(ISNUMBER(SEARCH("kit15", 'Painel Shopee'!B225)), 15,
IF(ISNUMBER(SEARCH("kit16", 'Painel Shopee'!B225)), 16,
IF(ISNUMBER(SEARCH("kit17", 'Painel Shopee'!B225)), 17,
IF(ISNUMBER(SEARCH("kit18", 'Painel Shopee'!B225)), 18,
IF(ISNUMBER(SEARCH("kit19", 'Painel Shopee'!B225)), 19,
IF(ISNUMBER(SEARCH("kit20", 'Painel Shopee'!B225)), 20, 0)))))))))))))))))))</f>
        <v>0</v>
      </c>
      <c r="E225">
        <f>IF(D225=0,'Painel Shopee'!C225,D225*'Painel Shopee'!C225)</f>
        <v>2</v>
      </c>
    </row>
    <row r="226" spans="1:5" x14ac:dyDescent="0.25">
      <c r="A226">
        <f>IF(ISNUMBER(SEARCH("kit 2", 'Painel ML'!C226)), 2,
IF(ISNUMBER(SEARCH("kit 3", 'Painel ML'!C226)), 3,
IF(ISNUMBER(SEARCH("kit 4", 'Painel ML'!C226)), 4,
IF(ISNUMBER(SEARCH("kit 5", 'Painel ML'!C226)), 5,
IF(ISNUMBER(SEARCH("kit 6", 'Painel ML'!C226)), 6,
IF(ISNUMBER(SEARCH("kit 7", 'Painel ML'!C226)), 7,
IF(ISNUMBER(SEARCH("kit 8", 'Painel ML'!C226)), 8,
IF(ISNUMBER(SEARCH("kit 9", 'Painel ML'!C226)), 9,
IF(ISNUMBER(SEARCH("kit 10", 'Painel ML'!C226)), 10,
IF(ISNUMBER(SEARCH("kit 11", 'Painel ML'!C226)), 11,
IF(ISNUMBER(SEARCH("kit 12", 'Painel ML'!C226)), 12,
IF(ISNUMBER(SEARCH("kit 13", 'Painel ML'!C226)), 13,
IF(ISNUMBER(SEARCH("kit 14", 'Painel ML'!C226)), 14,
IF(ISNUMBER(SEARCH("kit 15", 'Painel ML'!C226)), 15,
IF(ISNUMBER(SEARCH("kit 16", 'Painel ML'!C226)), 16,
IF(ISNUMBER(SEARCH("kit 17", 'Painel ML'!C226)), 17,
IF(ISNUMBER(SEARCH("kit 18", 'Painel ML'!C226)), 18,
IF(ISNUMBER(SEARCH("kit 19", 'Painel ML'!C226)), 19,
IF(ISNUMBER(SEARCH("kit 20", 'Painel ML'!C226)), 20, 0)))))))))))))))))))</f>
        <v>5</v>
      </c>
      <c r="B226">
        <f>IF(A226=0,'Painel ML'!A226,A226*'Painel ML'!A226)</f>
        <v>5</v>
      </c>
      <c r="D226">
        <f>IF(ISNUMBER(SEARCH("kit2", 'Painel Shopee'!B226)), 2,
IF(ISNUMBER(SEARCH("kit3", 'Painel Shopee'!B226)), 3,
IF(ISNUMBER(SEARCH("kit4", 'Painel Shopee'!B226)), 4,
IF(ISNUMBER(SEARCH("kit5", 'Painel Shopee'!B226)), 5,
IF(ISNUMBER(SEARCH("kit6", 'Painel Shopee'!B226)), 6,
IF(ISNUMBER(SEARCH("kit7", 'Painel Shopee'!B226)), 7,
IF(ISNUMBER(SEARCH("kit8", 'Painel Shopee'!B226)), 8,
IF(ISNUMBER(SEARCH("kit9", 'Painel Shopee'!B226)), 9,
IF(ISNUMBER(SEARCH("kit10", 'Painel Shopee'!B226)), 10,
IF(ISNUMBER(SEARCH("kit11", 'Painel Shopee'!B226)), 11,
IF(ISNUMBER(SEARCH("kit12", 'Painel Shopee'!B226)), 12,
IF(ISNUMBER(SEARCH("kit13", 'Painel Shopee'!B226)), 13,
IF(ISNUMBER(SEARCH("kit14", 'Painel Shopee'!B226)), 14,
IF(ISNUMBER(SEARCH("kit15", 'Painel Shopee'!B226)), 15,
IF(ISNUMBER(SEARCH("kit16", 'Painel Shopee'!B226)), 16,
IF(ISNUMBER(SEARCH("kit17", 'Painel Shopee'!B226)), 17,
IF(ISNUMBER(SEARCH("kit18", 'Painel Shopee'!B226)), 18,
IF(ISNUMBER(SEARCH("kit19", 'Painel Shopee'!B226)), 19,
IF(ISNUMBER(SEARCH("kit20", 'Painel Shopee'!B226)), 20, 0)))))))))))))))))))</f>
        <v>0</v>
      </c>
      <c r="E226">
        <f>IF(D226=0,'Painel Shopee'!C226,D226*'Painel Shopee'!C226)</f>
        <v>1</v>
      </c>
    </row>
    <row r="227" spans="1:5" x14ac:dyDescent="0.25">
      <c r="A227">
        <f>IF(ISNUMBER(SEARCH("kit 2", 'Painel ML'!C227)), 2,
IF(ISNUMBER(SEARCH("kit 3", 'Painel ML'!C227)), 3,
IF(ISNUMBER(SEARCH("kit 4", 'Painel ML'!C227)), 4,
IF(ISNUMBER(SEARCH("kit 5", 'Painel ML'!C227)), 5,
IF(ISNUMBER(SEARCH("kit 6", 'Painel ML'!C227)), 6,
IF(ISNUMBER(SEARCH("kit 7", 'Painel ML'!C227)), 7,
IF(ISNUMBER(SEARCH("kit 8", 'Painel ML'!C227)), 8,
IF(ISNUMBER(SEARCH("kit 9", 'Painel ML'!C227)), 9,
IF(ISNUMBER(SEARCH("kit 10", 'Painel ML'!C227)), 10,
IF(ISNUMBER(SEARCH("kit 11", 'Painel ML'!C227)), 11,
IF(ISNUMBER(SEARCH("kit 12", 'Painel ML'!C227)), 12,
IF(ISNUMBER(SEARCH("kit 13", 'Painel ML'!C227)), 13,
IF(ISNUMBER(SEARCH("kit 14", 'Painel ML'!C227)), 14,
IF(ISNUMBER(SEARCH("kit 15", 'Painel ML'!C227)), 15,
IF(ISNUMBER(SEARCH("kit 16", 'Painel ML'!C227)), 16,
IF(ISNUMBER(SEARCH("kit 17", 'Painel ML'!C227)), 17,
IF(ISNUMBER(SEARCH("kit 18", 'Painel ML'!C227)), 18,
IF(ISNUMBER(SEARCH("kit 19", 'Painel ML'!C227)), 19,
IF(ISNUMBER(SEARCH("kit 20", 'Painel ML'!C227)), 20, 0)))))))))))))))))))</f>
        <v>5</v>
      </c>
      <c r="B227">
        <f>IF(A227=0,'Painel ML'!A227,A227*'Painel ML'!A227)</f>
        <v>5</v>
      </c>
      <c r="D227">
        <f>IF(ISNUMBER(SEARCH("kit2", 'Painel Shopee'!B227)), 2,
IF(ISNUMBER(SEARCH("kit3", 'Painel Shopee'!B227)), 3,
IF(ISNUMBER(SEARCH("kit4", 'Painel Shopee'!B227)), 4,
IF(ISNUMBER(SEARCH("kit5", 'Painel Shopee'!B227)), 5,
IF(ISNUMBER(SEARCH("kit6", 'Painel Shopee'!B227)), 6,
IF(ISNUMBER(SEARCH("kit7", 'Painel Shopee'!B227)), 7,
IF(ISNUMBER(SEARCH("kit8", 'Painel Shopee'!B227)), 8,
IF(ISNUMBER(SEARCH("kit9", 'Painel Shopee'!B227)), 9,
IF(ISNUMBER(SEARCH("kit10", 'Painel Shopee'!B227)), 10,
IF(ISNUMBER(SEARCH("kit11", 'Painel Shopee'!B227)), 11,
IF(ISNUMBER(SEARCH("kit12", 'Painel Shopee'!B227)), 12,
IF(ISNUMBER(SEARCH("kit13", 'Painel Shopee'!B227)), 13,
IF(ISNUMBER(SEARCH("kit14", 'Painel Shopee'!B227)), 14,
IF(ISNUMBER(SEARCH("kit15", 'Painel Shopee'!B227)), 15,
IF(ISNUMBER(SEARCH("kit16", 'Painel Shopee'!B227)), 16,
IF(ISNUMBER(SEARCH("kit17", 'Painel Shopee'!B227)), 17,
IF(ISNUMBER(SEARCH("kit18", 'Painel Shopee'!B227)), 18,
IF(ISNUMBER(SEARCH("kit19", 'Painel Shopee'!B227)), 19,
IF(ISNUMBER(SEARCH("kit20", 'Painel Shopee'!B227)), 20, 0)))))))))))))))))))</f>
        <v>5</v>
      </c>
      <c r="E227">
        <f>IF(D227=0,'Painel Shopee'!C227,D227*'Painel Shopee'!C227)</f>
        <v>10</v>
      </c>
    </row>
    <row r="228" spans="1:5" x14ac:dyDescent="0.25">
      <c r="A228">
        <f>IF(ISNUMBER(SEARCH("kit 2", 'Painel ML'!C228)), 2,
IF(ISNUMBER(SEARCH("kit 3", 'Painel ML'!C228)), 3,
IF(ISNUMBER(SEARCH("kit 4", 'Painel ML'!C228)), 4,
IF(ISNUMBER(SEARCH("kit 5", 'Painel ML'!C228)), 5,
IF(ISNUMBER(SEARCH("kit 6", 'Painel ML'!C228)), 6,
IF(ISNUMBER(SEARCH("kit 7", 'Painel ML'!C228)), 7,
IF(ISNUMBER(SEARCH("kit 8", 'Painel ML'!C228)), 8,
IF(ISNUMBER(SEARCH("kit 9", 'Painel ML'!C228)), 9,
IF(ISNUMBER(SEARCH("kit 10", 'Painel ML'!C228)), 10,
IF(ISNUMBER(SEARCH("kit 11", 'Painel ML'!C228)), 11,
IF(ISNUMBER(SEARCH("kit 12", 'Painel ML'!C228)), 12,
IF(ISNUMBER(SEARCH("kit 13", 'Painel ML'!C228)), 13,
IF(ISNUMBER(SEARCH("kit 14", 'Painel ML'!C228)), 14,
IF(ISNUMBER(SEARCH("kit 15", 'Painel ML'!C228)), 15,
IF(ISNUMBER(SEARCH("kit 16", 'Painel ML'!C228)), 16,
IF(ISNUMBER(SEARCH("kit 17", 'Painel ML'!C228)), 17,
IF(ISNUMBER(SEARCH("kit 18", 'Painel ML'!C228)), 18,
IF(ISNUMBER(SEARCH("kit 19", 'Painel ML'!C228)), 19,
IF(ISNUMBER(SEARCH("kit 20", 'Painel ML'!C228)), 20, 0)))))))))))))))))))</f>
        <v>0</v>
      </c>
      <c r="B228">
        <f>IF(A228=0,'Painel ML'!A228,A228*'Painel ML'!A228)</f>
        <v>1</v>
      </c>
      <c r="D228">
        <f>IF(ISNUMBER(SEARCH("kit2", 'Painel Shopee'!B228)), 2,
IF(ISNUMBER(SEARCH("kit3", 'Painel Shopee'!B228)), 3,
IF(ISNUMBER(SEARCH("kit4", 'Painel Shopee'!B228)), 4,
IF(ISNUMBER(SEARCH("kit5", 'Painel Shopee'!B228)), 5,
IF(ISNUMBER(SEARCH("kit6", 'Painel Shopee'!B228)), 6,
IF(ISNUMBER(SEARCH("kit7", 'Painel Shopee'!B228)), 7,
IF(ISNUMBER(SEARCH("kit8", 'Painel Shopee'!B228)), 8,
IF(ISNUMBER(SEARCH("kit9", 'Painel Shopee'!B228)), 9,
IF(ISNUMBER(SEARCH("kit10", 'Painel Shopee'!B228)), 10,
IF(ISNUMBER(SEARCH("kit11", 'Painel Shopee'!B228)), 11,
IF(ISNUMBER(SEARCH("kit12", 'Painel Shopee'!B228)), 12,
IF(ISNUMBER(SEARCH("kit13", 'Painel Shopee'!B228)), 13,
IF(ISNUMBER(SEARCH("kit14", 'Painel Shopee'!B228)), 14,
IF(ISNUMBER(SEARCH("kit15", 'Painel Shopee'!B228)), 15,
IF(ISNUMBER(SEARCH("kit16", 'Painel Shopee'!B228)), 16,
IF(ISNUMBER(SEARCH("kit17", 'Painel Shopee'!B228)), 17,
IF(ISNUMBER(SEARCH("kit18", 'Painel Shopee'!B228)), 18,
IF(ISNUMBER(SEARCH("kit19", 'Painel Shopee'!B228)), 19,
IF(ISNUMBER(SEARCH("kit20", 'Painel Shopee'!B228)), 20, 0)))))))))))))))))))</f>
        <v>2</v>
      </c>
      <c r="E228">
        <f>IF(D228=0,'Painel Shopee'!C228,D228*'Painel Shopee'!C228)</f>
        <v>2</v>
      </c>
    </row>
    <row r="229" spans="1:5" x14ac:dyDescent="0.25">
      <c r="A229">
        <f>IF(ISNUMBER(SEARCH("kit 2", 'Painel ML'!C229)), 2,
IF(ISNUMBER(SEARCH("kit 3", 'Painel ML'!C229)), 3,
IF(ISNUMBER(SEARCH("kit 4", 'Painel ML'!C229)), 4,
IF(ISNUMBER(SEARCH("kit 5", 'Painel ML'!C229)), 5,
IF(ISNUMBER(SEARCH("kit 6", 'Painel ML'!C229)), 6,
IF(ISNUMBER(SEARCH("kit 7", 'Painel ML'!C229)), 7,
IF(ISNUMBER(SEARCH("kit 8", 'Painel ML'!C229)), 8,
IF(ISNUMBER(SEARCH("kit 9", 'Painel ML'!C229)), 9,
IF(ISNUMBER(SEARCH("kit 10", 'Painel ML'!C229)), 10,
IF(ISNUMBER(SEARCH("kit 11", 'Painel ML'!C229)), 11,
IF(ISNUMBER(SEARCH("kit 12", 'Painel ML'!C229)), 12,
IF(ISNUMBER(SEARCH("kit 13", 'Painel ML'!C229)), 13,
IF(ISNUMBER(SEARCH("kit 14", 'Painel ML'!C229)), 14,
IF(ISNUMBER(SEARCH("kit 15", 'Painel ML'!C229)), 15,
IF(ISNUMBER(SEARCH("kit 16", 'Painel ML'!C229)), 16,
IF(ISNUMBER(SEARCH("kit 17", 'Painel ML'!C229)), 17,
IF(ISNUMBER(SEARCH("kit 18", 'Painel ML'!C229)), 18,
IF(ISNUMBER(SEARCH("kit 19", 'Painel ML'!C229)), 19,
IF(ISNUMBER(SEARCH("kit 20", 'Painel ML'!C229)), 20, 0)))))))))))))))))))</f>
        <v>10</v>
      </c>
      <c r="B229">
        <f>IF(A229=0,'Painel ML'!A229,A229*'Painel ML'!A229)</f>
        <v>20</v>
      </c>
      <c r="D229">
        <f>IF(ISNUMBER(SEARCH("kit2", 'Painel Shopee'!B229)), 2,
IF(ISNUMBER(SEARCH("kit3", 'Painel Shopee'!B229)), 3,
IF(ISNUMBER(SEARCH("kit4", 'Painel Shopee'!B229)), 4,
IF(ISNUMBER(SEARCH("kit5", 'Painel Shopee'!B229)), 5,
IF(ISNUMBER(SEARCH("kit6", 'Painel Shopee'!B229)), 6,
IF(ISNUMBER(SEARCH("kit7", 'Painel Shopee'!B229)), 7,
IF(ISNUMBER(SEARCH("kit8", 'Painel Shopee'!B229)), 8,
IF(ISNUMBER(SEARCH("kit9", 'Painel Shopee'!B229)), 9,
IF(ISNUMBER(SEARCH("kit10", 'Painel Shopee'!B229)), 10,
IF(ISNUMBER(SEARCH("kit11", 'Painel Shopee'!B229)), 11,
IF(ISNUMBER(SEARCH("kit12", 'Painel Shopee'!B229)), 12,
IF(ISNUMBER(SEARCH("kit13", 'Painel Shopee'!B229)), 13,
IF(ISNUMBER(SEARCH("kit14", 'Painel Shopee'!B229)), 14,
IF(ISNUMBER(SEARCH("kit15", 'Painel Shopee'!B229)), 15,
IF(ISNUMBER(SEARCH("kit16", 'Painel Shopee'!B229)), 16,
IF(ISNUMBER(SEARCH("kit17", 'Painel Shopee'!B229)), 17,
IF(ISNUMBER(SEARCH("kit18", 'Painel Shopee'!B229)), 18,
IF(ISNUMBER(SEARCH("kit19", 'Painel Shopee'!B229)), 19,
IF(ISNUMBER(SEARCH("kit20", 'Painel Shopee'!B229)), 20, 0)))))))))))))))))))</f>
        <v>2</v>
      </c>
      <c r="E229">
        <f>IF(D229=0,'Painel Shopee'!C229,D229*'Painel Shopee'!C229)</f>
        <v>2</v>
      </c>
    </row>
    <row r="230" spans="1:5" x14ac:dyDescent="0.25">
      <c r="A230">
        <f>IF(ISNUMBER(SEARCH("kit 2", 'Painel ML'!C230)), 2,
IF(ISNUMBER(SEARCH("kit 3", 'Painel ML'!C230)), 3,
IF(ISNUMBER(SEARCH("kit 4", 'Painel ML'!C230)), 4,
IF(ISNUMBER(SEARCH("kit 5", 'Painel ML'!C230)), 5,
IF(ISNUMBER(SEARCH("kit 6", 'Painel ML'!C230)), 6,
IF(ISNUMBER(SEARCH("kit 7", 'Painel ML'!C230)), 7,
IF(ISNUMBER(SEARCH("kit 8", 'Painel ML'!C230)), 8,
IF(ISNUMBER(SEARCH("kit 9", 'Painel ML'!C230)), 9,
IF(ISNUMBER(SEARCH("kit 10", 'Painel ML'!C230)), 10,
IF(ISNUMBER(SEARCH("kit 11", 'Painel ML'!C230)), 11,
IF(ISNUMBER(SEARCH("kit 12", 'Painel ML'!C230)), 12,
IF(ISNUMBER(SEARCH("kit 13", 'Painel ML'!C230)), 13,
IF(ISNUMBER(SEARCH("kit 14", 'Painel ML'!C230)), 14,
IF(ISNUMBER(SEARCH("kit 15", 'Painel ML'!C230)), 15,
IF(ISNUMBER(SEARCH("kit 16", 'Painel ML'!C230)), 16,
IF(ISNUMBER(SEARCH("kit 17", 'Painel ML'!C230)), 17,
IF(ISNUMBER(SEARCH("kit 18", 'Painel ML'!C230)), 18,
IF(ISNUMBER(SEARCH("kit 19", 'Painel ML'!C230)), 19,
IF(ISNUMBER(SEARCH("kit 20", 'Painel ML'!C230)), 20, 0)))))))))))))))))))</f>
        <v>0</v>
      </c>
      <c r="B230">
        <f>IF(A230=0,'Painel ML'!A230,A230*'Painel ML'!A230)</f>
        <v>1</v>
      </c>
      <c r="D230">
        <f>IF(ISNUMBER(SEARCH("kit2", 'Painel Shopee'!B230)), 2,
IF(ISNUMBER(SEARCH("kit3", 'Painel Shopee'!B230)), 3,
IF(ISNUMBER(SEARCH("kit4", 'Painel Shopee'!B230)), 4,
IF(ISNUMBER(SEARCH("kit5", 'Painel Shopee'!B230)), 5,
IF(ISNUMBER(SEARCH("kit6", 'Painel Shopee'!B230)), 6,
IF(ISNUMBER(SEARCH("kit7", 'Painel Shopee'!B230)), 7,
IF(ISNUMBER(SEARCH("kit8", 'Painel Shopee'!B230)), 8,
IF(ISNUMBER(SEARCH("kit9", 'Painel Shopee'!B230)), 9,
IF(ISNUMBER(SEARCH("kit10", 'Painel Shopee'!B230)), 10,
IF(ISNUMBER(SEARCH("kit11", 'Painel Shopee'!B230)), 11,
IF(ISNUMBER(SEARCH("kit12", 'Painel Shopee'!B230)), 12,
IF(ISNUMBER(SEARCH("kit13", 'Painel Shopee'!B230)), 13,
IF(ISNUMBER(SEARCH("kit14", 'Painel Shopee'!B230)), 14,
IF(ISNUMBER(SEARCH("kit15", 'Painel Shopee'!B230)), 15,
IF(ISNUMBER(SEARCH("kit16", 'Painel Shopee'!B230)), 16,
IF(ISNUMBER(SEARCH("kit17", 'Painel Shopee'!B230)), 17,
IF(ISNUMBER(SEARCH("kit18", 'Painel Shopee'!B230)), 18,
IF(ISNUMBER(SEARCH("kit19", 'Painel Shopee'!B230)), 19,
IF(ISNUMBER(SEARCH("kit20", 'Painel Shopee'!B230)), 20, 0)))))))))))))))))))</f>
        <v>5</v>
      </c>
      <c r="E230">
        <f>IF(D230=0,'Painel Shopee'!C230,D230*'Painel Shopee'!C230)</f>
        <v>5</v>
      </c>
    </row>
    <row r="231" spans="1:5" x14ac:dyDescent="0.25">
      <c r="A231">
        <f>IF(ISNUMBER(SEARCH("kit 2", 'Painel ML'!C231)), 2,
IF(ISNUMBER(SEARCH("kit 3", 'Painel ML'!C231)), 3,
IF(ISNUMBER(SEARCH("kit 4", 'Painel ML'!C231)), 4,
IF(ISNUMBER(SEARCH("kit 5", 'Painel ML'!C231)), 5,
IF(ISNUMBER(SEARCH("kit 6", 'Painel ML'!C231)), 6,
IF(ISNUMBER(SEARCH("kit 7", 'Painel ML'!C231)), 7,
IF(ISNUMBER(SEARCH("kit 8", 'Painel ML'!C231)), 8,
IF(ISNUMBER(SEARCH("kit 9", 'Painel ML'!C231)), 9,
IF(ISNUMBER(SEARCH("kit 10", 'Painel ML'!C231)), 10,
IF(ISNUMBER(SEARCH("kit 11", 'Painel ML'!C231)), 11,
IF(ISNUMBER(SEARCH("kit 12", 'Painel ML'!C231)), 12,
IF(ISNUMBER(SEARCH("kit 13", 'Painel ML'!C231)), 13,
IF(ISNUMBER(SEARCH("kit 14", 'Painel ML'!C231)), 14,
IF(ISNUMBER(SEARCH("kit 15", 'Painel ML'!C231)), 15,
IF(ISNUMBER(SEARCH("kit 16", 'Painel ML'!C231)), 16,
IF(ISNUMBER(SEARCH("kit 17", 'Painel ML'!C231)), 17,
IF(ISNUMBER(SEARCH("kit 18", 'Painel ML'!C231)), 18,
IF(ISNUMBER(SEARCH("kit 19", 'Painel ML'!C231)), 19,
IF(ISNUMBER(SEARCH("kit 20", 'Painel ML'!C231)), 20, 0)))))))))))))))))))</f>
        <v>5</v>
      </c>
      <c r="B231">
        <f>IF(A231=0,'Painel ML'!A231,A231*'Painel ML'!A231)</f>
        <v>5</v>
      </c>
      <c r="D231">
        <f>IF(ISNUMBER(SEARCH("kit2", 'Painel Shopee'!B231)), 2,
IF(ISNUMBER(SEARCH("kit3", 'Painel Shopee'!B231)), 3,
IF(ISNUMBER(SEARCH("kit4", 'Painel Shopee'!B231)), 4,
IF(ISNUMBER(SEARCH("kit5", 'Painel Shopee'!B231)), 5,
IF(ISNUMBER(SEARCH("kit6", 'Painel Shopee'!B231)), 6,
IF(ISNUMBER(SEARCH("kit7", 'Painel Shopee'!B231)), 7,
IF(ISNUMBER(SEARCH("kit8", 'Painel Shopee'!B231)), 8,
IF(ISNUMBER(SEARCH("kit9", 'Painel Shopee'!B231)), 9,
IF(ISNUMBER(SEARCH("kit10", 'Painel Shopee'!B231)), 10,
IF(ISNUMBER(SEARCH("kit11", 'Painel Shopee'!B231)), 11,
IF(ISNUMBER(SEARCH("kit12", 'Painel Shopee'!B231)), 12,
IF(ISNUMBER(SEARCH("kit13", 'Painel Shopee'!B231)), 13,
IF(ISNUMBER(SEARCH("kit14", 'Painel Shopee'!B231)), 14,
IF(ISNUMBER(SEARCH("kit15", 'Painel Shopee'!B231)), 15,
IF(ISNUMBER(SEARCH("kit16", 'Painel Shopee'!B231)), 16,
IF(ISNUMBER(SEARCH("kit17", 'Painel Shopee'!B231)), 17,
IF(ISNUMBER(SEARCH("kit18", 'Painel Shopee'!B231)), 18,
IF(ISNUMBER(SEARCH("kit19", 'Painel Shopee'!B231)), 19,
IF(ISNUMBER(SEARCH("kit20", 'Painel Shopee'!B231)), 20, 0)))))))))))))))))))</f>
        <v>0</v>
      </c>
      <c r="E231">
        <f>IF(D231=0,'Painel Shopee'!C231,D231*'Painel Shopee'!C231)</f>
        <v>1</v>
      </c>
    </row>
    <row r="232" spans="1:5" x14ac:dyDescent="0.25">
      <c r="A232">
        <f>IF(ISNUMBER(SEARCH("kit 2", 'Painel ML'!C232)), 2,
IF(ISNUMBER(SEARCH("kit 3", 'Painel ML'!C232)), 3,
IF(ISNUMBER(SEARCH("kit 4", 'Painel ML'!C232)), 4,
IF(ISNUMBER(SEARCH("kit 5", 'Painel ML'!C232)), 5,
IF(ISNUMBER(SEARCH("kit 6", 'Painel ML'!C232)), 6,
IF(ISNUMBER(SEARCH("kit 7", 'Painel ML'!C232)), 7,
IF(ISNUMBER(SEARCH("kit 8", 'Painel ML'!C232)), 8,
IF(ISNUMBER(SEARCH("kit 9", 'Painel ML'!C232)), 9,
IF(ISNUMBER(SEARCH("kit 10", 'Painel ML'!C232)), 10,
IF(ISNUMBER(SEARCH("kit 11", 'Painel ML'!C232)), 11,
IF(ISNUMBER(SEARCH("kit 12", 'Painel ML'!C232)), 12,
IF(ISNUMBER(SEARCH("kit 13", 'Painel ML'!C232)), 13,
IF(ISNUMBER(SEARCH("kit 14", 'Painel ML'!C232)), 14,
IF(ISNUMBER(SEARCH("kit 15", 'Painel ML'!C232)), 15,
IF(ISNUMBER(SEARCH("kit 16", 'Painel ML'!C232)), 16,
IF(ISNUMBER(SEARCH("kit 17", 'Painel ML'!C232)), 17,
IF(ISNUMBER(SEARCH("kit 18", 'Painel ML'!C232)), 18,
IF(ISNUMBER(SEARCH("kit 19", 'Painel ML'!C232)), 19,
IF(ISNUMBER(SEARCH("kit 20", 'Painel ML'!C232)), 20, 0)))))))))))))))))))</f>
        <v>5</v>
      </c>
      <c r="B232">
        <f>IF(A232=0,'Painel ML'!A232,A232*'Painel ML'!A232)</f>
        <v>5</v>
      </c>
      <c r="D232">
        <f>IF(ISNUMBER(SEARCH("kit2", 'Painel Shopee'!B232)), 2,
IF(ISNUMBER(SEARCH("kit3", 'Painel Shopee'!B232)), 3,
IF(ISNUMBER(SEARCH("kit4", 'Painel Shopee'!B232)), 4,
IF(ISNUMBER(SEARCH("kit5", 'Painel Shopee'!B232)), 5,
IF(ISNUMBER(SEARCH("kit6", 'Painel Shopee'!B232)), 6,
IF(ISNUMBER(SEARCH("kit7", 'Painel Shopee'!B232)), 7,
IF(ISNUMBER(SEARCH("kit8", 'Painel Shopee'!B232)), 8,
IF(ISNUMBER(SEARCH("kit9", 'Painel Shopee'!B232)), 9,
IF(ISNUMBER(SEARCH("kit10", 'Painel Shopee'!B232)), 10,
IF(ISNUMBER(SEARCH("kit11", 'Painel Shopee'!B232)), 11,
IF(ISNUMBER(SEARCH("kit12", 'Painel Shopee'!B232)), 12,
IF(ISNUMBER(SEARCH("kit13", 'Painel Shopee'!B232)), 13,
IF(ISNUMBER(SEARCH("kit14", 'Painel Shopee'!B232)), 14,
IF(ISNUMBER(SEARCH("kit15", 'Painel Shopee'!B232)), 15,
IF(ISNUMBER(SEARCH("kit16", 'Painel Shopee'!B232)), 16,
IF(ISNUMBER(SEARCH("kit17", 'Painel Shopee'!B232)), 17,
IF(ISNUMBER(SEARCH("kit18", 'Painel Shopee'!B232)), 18,
IF(ISNUMBER(SEARCH("kit19", 'Painel Shopee'!B232)), 19,
IF(ISNUMBER(SEARCH("kit20", 'Painel Shopee'!B232)), 20, 0)))))))))))))))))))</f>
        <v>0</v>
      </c>
      <c r="E232">
        <f>IF(D232=0,'Painel Shopee'!C232,D232*'Painel Shopee'!C232)</f>
        <v>2</v>
      </c>
    </row>
    <row r="233" spans="1:5" x14ac:dyDescent="0.25">
      <c r="A233">
        <f>IF(ISNUMBER(SEARCH("kit 2", 'Painel ML'!C233)), 2,
IF(ISNUMBER(SEARCH("kit 3", 'Painel ML'!C233)), 3,
IF(ISNUMBER(SEARCH("kit 4", 'Painel ML'!C233)), 4,
IF(ISNUMBER(SEARCH("kit 5", 'Painel ML'!C233)), 5,
IF(ISNUMBER(SEARCH("kit 6", 'Painel ML'!C233)), 6,
IF(ISNUMBER(SEARCH("kit 7", 'Painel ML'!C233)), 7,
IF(ISNUMBER(SEARCH("kit 8", 'Painel ML'!C233)), 8,
IF(ISNUMBER(SEARCH("kit 9", 'Painel ML'!C233)), 9,
IF(ISNUMBER(SEARCH("kit 10", 'Painel ML'!C233)), 10,
IF(ISNUMBER(SEARCH("kit 11", 'Painel ML'!C233)), 11,
IF(ISNUMBER(SEARCH("kit 12", 'Painel ML'!C233)), 12,
IF(ISNUMBER(SEARCH("kit 13", 'Painel ML'!C233)), 13,
IF(ISNUMBER(SEARCH("kit 14", 'Painel ML'!C233)), 14,
IF(ISNUMBER(SEARCH("kit 15", 'Painel ML'!C233)), 15,
IF(ISNUMBER(SEARCH("kit 16", 'Painel ML'!C233)), 16,
IF(ISNUMBER(SEARCH("kit 17", 'Painel ML'!C233)), 17,
IF(ISNUMBER(SEARCH("kit 18", 'Painel ML'!C233)), 18,
IF(ISNUMBER(SEARCH("kit 19", 'Painel ML'!C233)), 19,
IF(ISNUMBER(SEARCH("kit 20", 'Painel ML'!C233)), 20, 0)))))))))))))))))))</f>
        <v>10</v>
      </c>
      <c r="B233">
        <f>IF(A233=0,'Painel ML'!A233,A233*'Painel ML'!A233)</f>
        <v>10</v>
      </c>
      <c r="D233">
        <f>IF(ISNUMBER(SEARCH("kit2", 'Painel Shopee'!B233)), 2,
IF(ISNUMBER(SEARCH("kit3", 'Painel Shopee'!B233)), 3,
IF(ISNUMBER(SEARCH("kit4", 'Painel Shopee'!B233)), 4,
IF(ISNUMBER(SEARCH("kit5", 'Painel Shopee'!B233)), 5,
IF(ISNUMBER(SEARCH("kit6", 'Painel Shopee'!B233)), 6,
IF(ISNUMBER(SEARCH("kit7", 'Painel Shopee'!B233)), 7,
IF(ISNUMBER(SEARCH("kit8", 'Painel Shopee'!B233)), 8,
IF(ISNUMBER(SEARCH("kit9", 'Painel Shopee'!B233)), 9,
IF(ISNUMBER(SEARCH("kit10", 'Painel Shopee'!B233)), 10,
IF(ISNUMBER(SEARCH("kit11", 'Painel Shopee'!B233)), 11,
IF(ISNUMBER(SEARCH("kit12", 'Painel Shopee'!B233)), 12,
IF(ISNUMBER(SEARCH("kit13", 'Painel Shopee'!B233)), 13,
IF(ISNUMBER(SEARCH("kit14", 'Painel Shopee'!B233)), 14,
IF(ISNUMBER(SEARCH("kit15", 'Painel Shopee'!B233)), 15,
IF(ISNUMBER(SEARCH("kit16", 'Painel Shopee'!B233)), 16,
IF(ISNUMBER(SEARCH("kit17", 'Painel Shopee'!B233)), 17,
IF(ISNUMBER(SEARCH("kit18", 'Painel Shopee'!B233)), 18,
IF(ISNUMBER(SEARCH("kit19", 'Painel Shopee'!B233)), 19,
IF(ISNUMBER(SEARCH("kit20", 'Painel Shopee'!B233)), 20, 0)))))))))))))))))))</f>
        <v>0</v>
      </c>
      <c r="E233">
        <f>IF(D233=0,'Painel Shopee'!C233,D233*'Painel Shopee'!C233)</f>
        <v>1</v>
      </c>
    </row>
    <row r="234" spans="1:5" x14ac:dyDescent="0.25">
      <c r="A234">
        <f>IF(ISNUMBER(SEARCH("kit 2", 'Painel ML'!C234)), 2,
IF(ISNUMBER(SEARCH("kit 3", 'Painel ML'!C234)), 3,
IF(ISNUMBER(SEARCH("kit 4", 'Painel ML'!C234)), 4,
IF(ISNUMBER(SEARCH("kit 5", 'Painel ML'!C234)), 5,
IF(ISNUMBER(SEARCH("kit 6", 'Painel ML'!C234)), 6,
IF(ISNUMBER(SEARCH("kit 7", 'Painel ML'!C234)), 7,
IF(ISNUMBER(SEARCH("kit 8", 'Painel ML'!C234)), 8,
IF(ISNUMBER(SEARCH("kit 9", 'Painel ML'!C234)), 9,
IF(ISNUMBER(SEARCH("kit 10", 'Painel ML'!C234)), 10,
IF(ISNUMBER(SEARCH("kit 11", 'Painel ML'!C234)), 11,
IF(ISNUMBER(SEARCH("kit 12", 'Painel ML'!C234)), 12,
IF(ISNUMBER(SEARCH("kit 13", 'Painel ML'!C234)), 13,
IF(ISNUMBER(SEARCH("kit 14", 'Painel ML'!C234)), 14,
IF(ISNUMBER(SEARCH("kit 15", 'Painel ML'!C234)), 15,
IF(ISNUMBER(SEARCH("kit 16", 'Painel ML'!C234)), 16,
IF(ISNUMBER(SEARCH("kit 17", 'Painel ML'!C234)), 17,
IF(ISNUMBER(SEARCH("kit 18", 'Painel ML'!C234)), 18,
IF(ISNUMBER(SEARCH("kit 19", 'Painel ML'!C234)), 19,
IF(ISNUMBER(SEARCH("kit 20", 'Painel ML'!C234)), 20, 0)))))))))))))))))))</f>
        <v>2</v>
      </c>
      <c r="B234">
        <f>IF(A234=0,'Painel ML'!A234,A234*'Painel ML'!A234)</f>
        <v>2</v>
      </c>
      <c r="D234">
        <f>IF(ISNUMBER(SEARCH("kit2", 'Painel Shopee'!B234)), 2,
IF(ISNUMBER(SEARCH("kit3", 'Painel Shopee'!B234)), 3,
IF(ISNUMBER(SEARCH("kit4", 'Painel Shopee'!B234)), 4,
IF(ISNUMBER(SEARCH("kit5", 'Painel Shopee'!B234)), 5,
IF(ISNUMBER(SEARCH("kit6", 'Painel Shopee'!B234)), 6,
IF(ISNUMBER(SEARCH("kit7", 'Painel Shopee'!B234)), 7,
IF(ISNUMBER(SEARCH("kit8", 'Painel Shopee'!B234)), 8,
IF(ISNUMBER(SEARCH("kit9", 'Painel Shopee'!B234)), 9,
IF(ISNUMBER(SEARCH("kit10", 'Painel Shopee'!B234)), 10,
IF(ISNUMBER(SEARCH("kit11", 'Painel Shopee'!B234)), 11,
IF(ISNUMBER(SEARCH("kit12", 'Painel Shopee'!B234)), 12,
IF(ISNUMBER(SEARCH("kit13", 'Painel Shopee'!B234)), 13,
IF(ISNUMBER(SEARCH("kit14", 'Painel Shopee'!B234)), 14,
IF(ISNUMBER(SEARCH("kit15", 'Painel Shopee'!B234)), 15,
IF(ISNUMBER(SEARCH("kit16", 'Painel Shopee'!B234)), 16,
IF(ISNUMBER(SEARCH("kit17", 'Painel Shopee'!B234)), 17,
IF(ISNUMBER(SEARCH("kit18", 'Painel Shopee'!B234)), 18,
IF(ISNUMBER(SEARCH("kit19", 'Painel Shopee'!B234)), 19,
IF(ISNUMBER(SEARCH("kit20", 'Painel Shopee'!B234)), 20, 0)))))))))))))))))))</f>
        <v>0</v>
      </c>
      <c r="E234">
        <f>IF(D234=0,'Painel Shopee'!C234,D234*'Painel Shopee'!C234)</f>
        <v>1</v>
      </c>
    </row>
    <row r="235" spans="1:5" x14ac:dyDescent="0.25">
      <c r="A235">
        <f>IF(ISNUMBER(SEARCH("kit 2", 'Painel ML'!C235)), 2,
IF(ISNUMBER(SEARCH("kit 3", 'Painel ML'!C235)), 3,
IF(ISNUMBER(SEARCH("kit 4", 'Painel ML'!C235)), 4,
IF(ISNUMBER(SEARCH("kit 5", 'Painel ML'!C235)), 5,
IF(ISNUMBER(SEARCH("kit 6", 'Painel ML'!C235)), 6,
IF(ISNUMBER(SEARCH("kit 7", 'Painel ML'!C235)), 7,
IF(ISNUMBER(SEARCH("kit 8", 'Painel ML'!C235)), 8,
IF(ISNUMBER(SEARCH("kit 9", 'Painel ML'!C235)), 9,
IF(ISNUMBER(SEARCH("kit 10", 'Painel ML'!C235)), 10,
IF(ISNUMBER(SEARCH("kit 11", 'Painel ML'!C235)), 11,
IF(ISNUMBER(SEARCH("kit 12", 'Painel ML'!C235)), 12,
IF(ISNUMBER(SEARCH("kit 13", 'Painel ML'!C235)), 13,
IF(ISNUMBER(SEARCH("kit 14", 'Painel ML'!C235)), 14,
IF(ISNUMBER(SEARCH("kit 15", 'Painel ML'!C235)), 15,
IF(ISNUMBER(SEARCH("kit 16", 'Painel ML'!C235)), 16,
IF(ISNUMBER(SEARCH("kit 17", 'Painel ML'!C235)), 17,
IF(ISNUMBER(SEARCH("kit 18", 'Painel ML'!C235)), 18,
IF(ISNUMBER(SEARCH("kit 19", 'Painel ML'!C235)), 19,
IF(ISNUMBER(SEARCH("kit 20", 'Painel ML'!C235)), 20, 0)))))))))))))))))))</f>
        <v>0</v>
      </c>
      <c r="B235">
        <f>IF(A235=0,'Painel ML'!A235,A235*'Painel ML'!A235)</f>
        <v>1</v>
      </c>
      <c r="D235">
        <f>IF(ISNUMBER(SEARCH("kit2", 'Painel Shopee'!B235)), 2,
IF(ISNUMBER(SEARCH("kit3", 'Painel Shopee'!B235)), 3,
IF(ISNUMBER(SEARCH("kit4", 'Painel Shopee'!B235)), 4,
IF(ISNUMBER(SEARCH("kit5", 'Painel Shopee'!B235)), 5,
IF(ISNUMBER(SEARCH("kit6", 'Painel Shopee'!B235)), 6,
IF(ISNUMBER(SEARCH("kit7", 'Painel Shopee'!B235)), 7,
IF(ISNUMBER(SEARCH("kit8", 'Painel Shopee'!B235)), 8,
IF(ISNUMBER(SEARCH("kit9", 'Painel Shopee'!B235)), 9,
IF(ISNUMBER(SEARCH("kit10", 'Painel Shopee'!B235)), 10,
IF(ISNUMBER(SEARCH("kit11", 'Painel Shopee'!B235)), 11,
IF(ISNUMBER(SEARCH("kit12", 'Painel Shopee'!B235)), 12,
IF(ISNUMBER(SEARCH("kit13", 'Painel Shopee'!B235)), 13,
IF(ISNUMBER(SEARCH("kit14", 'Painel Shopee'!B235)), 14,
IF(ISNUMBER(SEARCH("kit15", 'Painel Shopee'!B235)), 15,
IF(ISNUMBER(SEARCH("kit16", 'Painel Shopee'!B235)), 16,
IF(ISNUMBER(SEARCH("kit17", 'Painel Shopee'!B235)), 17,
IF(ISNUMBER(SEARCH("kit18", 'Painel Shopee'!B235)), 18,
IF(ISNUMBER(SEARCH("kit19", 'Painel Shopee'!B235)), 19,
IF(ISNUMBER(SEARCH("kit20", 'Painel Shopee'!B235)), 20, 0)))))))))))))))))))</f>
        <v>5</v>
      </c>
      <c r="E235">
        <f>IF(D235=0,'Painel Shopee'!C235,D235*'Painel Shopee'!C235)</f>
        <v>5</v>
      </c>
    </row>
    <row r="236" spans="1:5" x14ac:dyDescent="0.25">
      <c r="A236">
        <f>IF(ISNUMBER(SEARCH("kit 2", 'Painel ML'!C236)), 2,
IF(ISNUMBER(SEARCH("kit 3", 'Painel ML'!C236)), 3,
IF(ISNUMBER(SEARCH("kit 4", 'Painel ML'!C236)), 4,
IF(ISNUMBER(SEARCH("kit 5", 'Painel ML'!C236)), 5,
IF(ISNUMBER(SEARCH("kit 6", 'Painel ML'!C236)), 6,
IF(ISNUMBER(SEARCH("kit 7", 'Painel ML'!C236)), 7,
IF(ISNUMBER(SEARCH("kit 8", 'Painel ML'!C236)), 8,
IF(ISNUMBER(SEARCH("kit 9", 'Painel ML'!C236)), 9,
IF(ISNUMBER(SEARCH("kit 10", 'Painel ML'!C236)), 10,
IF(ISNUMBER(SEARCH("kit 11", 'Painel ML'!C236)), 11,
IF(ISNUMBER(SEARCH("kit 12", 'Painel ML'!C236)), 12,
IF(ISNUMBER(SEARCH("kit 13", 'Painel ML'!C236)), 13,
IF(ISNUMBER(SEARCH("kit 14", 'Painel ML'!C236)), 14,
IF(ISNUMBER(SEARCH("kit 15", 'Painel ML'!C236)), 15,
IF(ISNUMBER(SEARCH("kit 16", 'Painel ML'!C236)), 16,
IF(ISNUMBER(SEARCH("kit 17", 'Painel ML'!C236)), 17,
IF(ISNUMBER(SEARCH("kit 18", 'Painel ML'!C236)), 18,
IF(ISNUMBER(SEARCH("kit 19", 'Painel ML'!C236)), 19,
IF(ISNUMBER(SEARCH("kit 20", 'Painel ML'!C236)), 20, 0)))))))))))))))))))</f>
        <v>5</v>
      </c>
      <c r="B236">
        <f>IF(A236=0,'Painel ML'!A236,A236*'Painel ML'!A236)</f>
        <v>5</v>
      </c>
      <c r="D236">
        <f>IF(ISNUMBER(SEARCH("kit2", 'Painel Shopee'!B236)), 2,
IF(ISNUMBER(SEARCH("kit3", 'Painel Shopee'!B236)), 3,
IF(ISNUMBER(SEARCH("kit4", 'Painel Shopee'!B236)), 4,
IF(ISNUMBER(SEARCH("kit5", 'Painel Shopee'!B236)), 5,
IF(ISNUMBER(SEARCH("kit6", 'Painel Shopee'!B236)), 6,
IF(ISNUMBER(SEARCH("kit7", 'Painel Shopee'!B236)), 7,
IF(ISNUMBER(SEARCH("kit8", 'Painel Shopee'!B236)), 8,
IF(ISNUMBER(SEARCH("kit9", 'Painel Shopee'!B236)), 9,
IF(ISNUMBER(SEARCH("kit10", 'Painel Shopee'!B236)), 10,
IF(ISNUMBER(SEARCH("kit11", 'Painel Shopee'!B236)), 11,
IF(ISNUMBER(SEARCH("kit12", 'Painel Shopee'!B236)), 12,
IF(ISNUMBER(SEARCH("kit13", 'Painel Shopee'!B236)), 13,
IF(ISNUMBER(SEARCH("kit14", 'Painel Shopee'!B236)), 14,
IF(ISNUMBER(SEARCH("kit15", 'Painel Shopee'!B236)), 15,
IF(ISNUMBER(SEARCH("kit16", 'Painel Shopee'!B236)), 16,
IF(ISNUMBER(SEARCH("kit17", 'Painel Shopee'!B236)), 17,
IF(ISNUMBER(SEARCH("kit18", 'Painel Shopee'!B236)), 18,
IF(ISNUMBER(SEARCH("kit19", 'Painel Shopee'!B236)), 19,
IF(ISNUMBER(SEARCH("kit20", 'Painel Shopee'!B236)), 20, 0)))))))))))))))))))</f>
        <v>0</v>
      </c>
      <c r="E236">
        <f>IF(D236=0,'Painel Shopee'!C236,D236*'Painel Shopee'!C236)</f>
        <v>1</v>
      </c>
    </row>
    <row r="237" spans="1:5" x14ac:dyDescent="0.25">
      <c r="A237">
        <f>IF(ISNUMBER(SEARCH("kit 2", 'Painel ML'!C237)), 2,
IF(ISNUMBER(SEARCH("kit 3", 'Painel ML'!C237)), 3,
IF(ISNUMBER(SEARCH("kit 4", 'Painel ML'!C237)), 4,
IF(ISNUMBER(SEARCH("kit 5", 'Painel ML'!C237)), 5,
IF(ISNUMBER(SEARCH("kit 6", 'Painel ML'!C237)), 6,
IF(ISNUMBER(SEARCH("kit 7", 'Painel ML'!C237)), 7,
IF(ISNUMBER(SEARCH("kit 8", 'Painel ML'!C237)), 8,
IF(ISNUMBER(SEARCH("kit 9", 'Painel ML'!C237)), 9,
IF(ISNUMBER(SEARCH("kit 10", 'Painel ML'!C237)), 10,
IF(ISNUMBER(SEARCH("kit 11", 'Painel ML'!C237)), 11,
IF(ISNUMBER(SEARCH("kit 12", 'Painel ML'!C237)), 12,
IF(ISNUMBER(SEARCH("kit 13", 'Painel ML'!C237)), 13,
IF(ISNUMBER(SEARCH("kit 14", 'Painel ML'!C237)), 14,
IF(ISNUMBER(SEARCH("kit 15", 'Painel ML'!C237)), 15,
IF(ISNUMBER(SEARCH("kit 16", 'Painel ML'!C237)), 16,
IF(ISNUMBER(SEARCH("kit 17", 'Painel ML'!C237)), 17,
IF(ISNUMBER(SEARCH("kit 18", 'Painel ML'!C237)), 18,
IF(ISNUMBER(SEARCH("kit 19", 'Painel ML'!C237)), 19,
IF(ISNUMBER(SEARCH("kit 20", 'Painel ML'!C237)), 20, 0)))))))))))))))))))</f>
        <v>5</v>
      </c>
      <c r="B237">
        <f>IF(A237=0,'Painel ML'!A237,A237*'Painel ML'!A237)</f>
        <v>5</v>
      </c>
      <c r="D237">
        <f>IF(ISNUMBER(SEARCH("kit2", 'Painel Shopee'!B237)), 2,
IF(ISNUMBER(SEARCH("kit3", 'Painel Shopee'!B237)), 3,
IF(ISNUMBER(SEARCH("kit4", 'Painel Shopee'!B237)), 4,
IF(ISNUMBER(SEARCH("kit5", 'Painel Shopee'!B237)), 5,
IF(ISNUMBER(SEARCH("kit6", 'Painel Shopee'!B237)), 6,
IF(ISNUMBER(SEARCH("kit7", 'Painel Shopee'!B237)), 7,
IF(ISNUMBER(SEARCH("kit8", 'Painel Shopee'!B237)), 8,
IF(ISNUMBER(SEARCH("kit9", 'Painel Shopee'!B237)), 9,
IF(ISNUMBER(SEARCH("kit10", 'Painel Shopee'!B237)), 10,
IF(ISNUMBER(SEARCH("kit11", 'Painel Shopee'!B237)), 11,
IF(ISNUMBER(SEARCH("kit12", 'Painel Shopee'!B237)), 12,
IF(ISNUMBER(SEARCH("kit13", 'Painel Shopee'!B237)), 13,
IF(ISNUMBER(SEARCH("kit14", 'Painel Shopee'!B237)), 14,
IF(ISNUMBER(SEARCH("kit15", 'Painel Shopee'!B237)), 15,
IF(ISNUMBER(SEARCH("kit16", 'Painel Shopee'!B237)), 16,
IF(ISNUMBER(SEARCH("kit17", 'Painel Shopee'!B237)), 17,
IF(ISNUMBER(SEARCH("kit18", 'Painel Shopee'!B237)), 18,
IF(ISNUMBER(SEARCH("kit19", 'Painel Shopee'!B237)), 19,
IF(ISNUMBER(SEARCH("kit20", 'Painel Shopee'!B237)), 20, 0)))))))))))))))))))</f>
        <v>0</v>
      </c>
      <c r="E237">
        <f>IF(D237=0,'Painel Shopee'!C237,D237*'Painel Shopee'!C237)</f>
        <v>1</v>
      </c>
    </row>
    <row r="238" spans="1:5" x14ac:dyDescent="0.25">
      <c r="A238">
        <f>IF(ISNUMBER(SEARCH("kit 2", 'Painel ML'!C238)), 2,
IF(ISNUMBER(SEARCH("kit 3", 'Painel ML'!C238)), 3,
IF(ISNUMBER(SEARCH("kit 4", 'Painel ML'!C238)), 4,
IF(ISNUMBER(SEARCH("kit 5", 'Painel ML'!C238)), 5,
IF(ISNUMBER(SEARCH("kit 6", 'Painel ML'!C238)), 6,
IF(ISNUMBER(SEARCH("kit 7", 'Painel ML'!C238)), 7,
IF(ISNUMBER(SEARCH("kit 8", 'Painel ML'!C238)), 8,
IF(ISNUMBER(SEARCH("kit 9", 'Painel ML'!C238)), 9,
IF(ISNUMBER(SEARCH("kit 10", 'Painel ML'!C238)), 10,
IF(ISNUMBER(SEARCH("kit 11", 'Painel ML'!C238)), 11,
IF(ISNUMBER(SEARCH("kit 12", 'Painel ML'!C238)), 12,
IF(ISNUMBER(SEARCH("kit 13", 'Painel ML'!C238)), 13,
IF(ISNUMBER(SEARCH("kit 14", 'Painel ML'!C238)), 14,
IF(ISNUMBER(SEARCH("kit 15", 'Painel ML'!C238)), 15,
IF(ISNUMBER(SEARCH("kit 16", 'Painel ML'!C238)), 16,
IF(ISNUMBER(SEARCH("kit 17", 'Painel ML'!C238)), 17,
IF(ISNUMBER(SEARCH("kit 18", 'Painel ML'!C238)), 18,
IF(ISNUMBER(SEARCH("kit 19", 'Painel ML'!C238)), 19,
IF(ISNUMBER(SEARCH("kit 20", 'Painel ML'!C238)), 20, 0)))))))))))))))))))</f>
        <v>5</v>
      </c>
      <c r="B238">
        <f>IF(A238=0,'Painel ML'!A238,A238*'Painel ML'!A238)</f>
        <v>5</v>
      </c>
      <c r="D238">
        <f>IF(ISNUMBER(SEARCH("kit2", 'Painel Shopee'!B238)), 2,
IF(ISNUMBER(SEARCH("kit3", 'Painel Shopee'!B238)), 3,
IF(ISNUMBER(SEARCH("kit4", 'Painel Shopee'!B238)), 4,
IF(ISNUMBER(SEARCH("kit5", 'Painel Shopee'!B238)), 5,
IF(ISNUMBER(SEARCH("kit6", 'Painel Shopee'!B238)), 6,
IF(ISNUMBER(SEARCH("kit7", 'Painel Shopee'!B238)), 7,
IF(ISNUMBER(SEARCH("kit8", 'Painel Shopee'!B238)), 8,
IF(ISNUMBER(SEARCH("kit9", 'Painel Shopee'!B238)), 9,
IF(ISNUMBER(SEARCH("kit10", 'Painel Shopee'!B238)), 10,
IF(ISNUMBER(SEARCH("kit11", 'Painel Shopee'!B238)), 11,
IF(ISNUMBER(SEARCH("kit12", 'Painel Shopee'!B238)), 12,
IF(ISNUMBER(SEARCH("kit13", 'Painel Shopee'!B238)), 13,
IF(ISNUMBER(SEARCH("kit14", 'Painel Shopee'!B238)), 14,
IF(ISNUMBER(SEARCH("kit15", 'Painel Shopee'!B238)), 15,
IF(ISNUMBER(SEARCH("kit16", 'Painel Shopee'!B238)), 16,
IF(ISNUMBER(SEARCH("kit17", 'Painel Shopee'!B238)), 17,
IF(ISNUMBER(SEARCH("kit18", 'Painel Shopee'!B238)), 18,
IF(ISNUMBER(SEARCH("kit19", 'Painel Shopee'!B238)), 19,
IF(ISNUMBER(SEARCH("kit20", 'Painel Shopee'!B238)), 20, 0)))))))))))))))))))</f>
        <v>0</v>
      </c>
      <c r="E238">
        <f>IF(D238=0,'Painel Shopee'!C238,D238*'Painel Shopee'!C238)</f>
        <v>1</v>
      </c>
    </row>
    <row r="239" spans="1:5" x14ac:dyDescent="0.25">
      <c r="A239">
        <f>IF(ISNUMBER(SEARCH("kit 2", 'Painel ML'!C239)), 2,
IF(ISNUMBER(SEARCH("kit 3", 'Painel ML'!C239)), 3,
IF(ISNUMBER(SEARCH("kit 4", 'Painel ML'!C239)), 4,
IF(ISNUMBER(SEARCH("kit 5", 'Painel ML'!C239)), 5,
IF(ISNUMBER(SEARCH("kit 6", 'Painel ML'!C239)), 6,
IF(ISNUMBER(SEARCH("kit 7", 'Painel ML'!C239)), 7,
IF(ISNUMBER(SEARCH("kit 8", 'Painel ML'!C239)), 8,
IF(ISNUMBER(SEARCH("kit 9", 'Painel ML'!C239)), 9,
IF(ISNUMBER(SEARCH("kit 10", 'Painel ML'!C239)), 10,
IF(ISNUMBER(SEARCH("kit 11", 'Painel ML'!C239)), 11,
IF(ISNUMBER(SEARCH("kit 12", 'Painel ML'!C239)), 12,
IF(ISNUMBER(SEARCH("kit 13", 'Painel ML'!C239)), 13,
IF(ISNUMBER(SEARCH("kit 14", 'Painel ML'!C239)), 14,
IF(ISNUMBER(SEARCH("kit 15", 'Painel ML'!C239)), 15,
IF(ISNUMBER(SEARCH("kit 16", 'Painel ML'!C239)), 16,
IF(ISNUMBER(SEARCH("kit 17", 'Painel ML'!C239)), 17,
IF(ISNUMBER(SEARCH("kit 18", 'Painel ML'!C239)), 18,
IF(ISNUMBER(SEARCH("kit 19", 'Painel ML'!C239)), 19,
IF(ISNUMBER(SEARCH("kit 20", 'Painel ML'!C239)), 20, 0)))))))))))))))))))</f>
        <v>5</v>
      </c>
      <c r="B239">
        <f>IF(A239=0,'Painel ML'!A239,A239*'Painel ML'!A239)</f>
        <v>5</v>
      </c>
      <c r="D239">
        <f>IF(ISNUMBER(SEARCH("kit2", 'Painel Shopee'!B239)), 2,
IF(ISNUMBER(SEARCH("kit3", 'Painel Shopee'!B239)), 3,
IF(ISNUMBER(SEARCH("kit4", 'Painel Shopee'!B239)), 4,
IF(ISNUMBER(SEARCH("kit5", 'Painel Shopee'!B239)), 5,
IF(ISNUMBER(SEARCH("kit6", 'Painel Shopee'!B239)), 6,
IF(ISNUMBER(SEARCH("kit7", 'Painel Shopee'!B239)), 7,
IF(ISNUMBER(SEARCH("kit8", 'Painel Shopee'!B239)), 8,
IF(ISNUMBER(SEARCH("kit9", 'Painel Shopee'!B239)), 9,
IF(ISNUMBER(SEARCH("kit10", 'Painel Shopee'!B239)), 10,
IF(ISNUMBER(SEARCH("kit11", 'Painel Shopee'!B239)), 11,
IF(ISNUMBER(SEARCH("kit12", 'Painel Shopee'!B239)), 12,
IF(ISNUMBER(SEARCH("kit13", 'Painel Shopee'!B239)), 13,
IF(ISNUMBER(SEARCH("kit14", 'Painel Shopee'!B239)), 14,
IF(ISNUMBER(SEARCH("kit15", 'Painel Shopee'!B239)), 15,
IF(ISNUMBER(SEARCH("kit16", 'Painel Shopee'!B239)), 16,
IF(ISNUMBER(SEARCH("kit17", 'Painel Shopee'!B239)), 17,
IF(ISNUMBER(SEARCH("kit18", 'Painel Shopee'!B239)), 18,
IF(ISNUMBER(SEARCH("kit19", 'Painel Shopee'!B239)), 19,
IF(ISNUMBER(SEARCH("kit20", 'Painel Shopee'!B239)), 20, 0)))))))))))))))))))</f>
        <v>0</v>
      </c>
      <c r="E239">
        <f>IF(D239=0,'Painel Shopee'!C239,D239*'Painel Shopee'!C239)</f>
        <v>2</v>
      </c>
    </row>
    <row r="240" spans="1:5" x14ac:dyDescent="0.25">
      <c r="A240">
        <f>IF(ISNUMBER(SEARCH("kit 2", 'Painel ML'!C240)), 2,
IF(ISNUMBER(SEARCH("kit 3", 'Painel ML'!C240)), 3,
IF(ISNUMBER(SEARCH("kit 4", 'Painel ML'!C240)), 4,
IF(ISNUMBER(SEARCH("kit 5", 'Painel ML'!C240)), 5,
IF(ISNUMBER(SEARCH("kit 6", 'Painel ML'!C240)), 6,
IF(ISNUMBER(SEARCH("kit 7", 'Painel ML'!C240)), 7,
IF(ISNUMBER(SEARCH("kit 8", 'Painel ML'!C240)), 8,
IF(ISNUMBER(SEARCH("kit 9", 'Painel ML'!C240)), 9,
IF(ISNUMBER(SEARCH("kit 10", 'Painel ML'!C240)), 10,
IF(ISNUMBER(SEARCH("kit 11", 'Painel ML'!C240)), 11,
IF(ISNUMBER(SEARCH("kit 12", 'Painel ML'!C240)), 12,
IF(ISNUMBER(SEARCH("kit 13", 'Painel ML'!C240)), 13,
IF(ISNUMBER(SEARCH("kit 14", 'Painel ML'!C240)), 14,
IF(ISNUMBER(SEARCH("kit 15", 'Painel ML'!C240)), 15,
IF(ISNUMBER(SEARCH("kit 16", 'Painel ML'!C240)), 16,
IF(ISNUMBER(SEARCH("kit 17", 'Painel ML'!C240)), 17,
IF(ISNUMBER(SEARCH("kit 18", 'Painel ML'!C240)), 18,
IF(ISNUMBER(SEARCH("kit 19", 'Painel ML'!C240)), 19,
IF(ISNUMBER(SEARCH("kit 20", 'Painel ML'!C240)), 20, 0)))))))))))))))))))</f>
        <v>2</v>
      </c>
      <c r="B240">
        <f>IF(A240=0,'Painel ML'!A240,A240*'Painel ML'!A240)</f>
        <v>2</v>
      </c>
      <c r="D240">
        <f>IF(ISNUMBER(SEARCH("kit2", 'Painel Shopee'!B240)), 2,
IF(ISNUMBER(SEARCH("kit3", 'Painel Shopee'!B240)), 3,
IF(ISNUMBER(SEARCH("kit4", 'Painel Shopee'!B240)), 4,
IF(ISNUMBER(SEARCH("kit5", 'Painel Shopee'!B240)), 5,
IF(ISNUMBER(SEARCH("kit6", 'Painel Shopee'!B240)), 6,
IF(ISNUMBER(SEARCH("kit7", 'Painel Shopee'!B240)), 7,
IF(ISNUMBER(SEARCH("kit8", 'Painel Shopee'!B240)), 8,
IF(ISNUMBER(SEARCH("kit9", 'Painel Shopee'!B240)), 9,
IF(ISNUMBER(SEARCH("kit10", 'Painel Shopee'!B240)), 10,
IF(ISNUMBER(SEARCH("kit11", 'Painel Shopee'!B240)), 11,
IF(ISNUMBER(SEARCH("kit12", 'Painel Shopee'!B240)), 12,
IF(ISNUMBER(SEARCH("kit13", 'Painel Shopee'!B240)), 13,
IF(ISNUMBER(SEARCH("kit14", 'Painel Shopee'!B240)), 14,
IF(ISNUMBER(SEARCH("kit15", 'Painel Shopee'!B240)), 15,
IF(ISNUMBER(SEARCH("kit16", 'Painel Shopee'!B240)), 16,
IF(ISNUMBER(SEARCH("kit17", 'Painel Shopee'!B240)), 17,
IF(ISNUMBER(SEARCH("kit18", 'Painel Shopee'!B240)), 18,
IF(ISNUMBER(SEARCH("kit19", 'Painel Shopee'!B240)), 19,
IF(ISNUMBER(SEARCH("kit20", 'Painel Shopee'!B240)), 20, 0)))))))))))))))))))</f>
        <v>0</v>
      </c>
      <c r="E240">
        <f>IF(D240=0,'Painel Shopee'!C240,D240*'Painel Shopee'!C240)</f>
        <v>1</v>
      </c>
    </row>
    <row r="241" spans="1:5" x14ac:dyDescent="0.25">
      <c r="A241">
        <f>IF(ISNUMBER(SEARCH("kit 2", 'Painel ML'!C241)), 2,
IF(ISNUMBER(SEARCH("kit 3", 'Painel ML'!C241)), 3,
IF(ISNUMBER(SEARCH("kit 4", 'Painel ML'!C241)), 4,
IF(ISNUMBER(SEARCH("kit 5", 'Painel ML'!C241)), 5,
IF(ISNUMBER(SEARCH("kit 6", 'Painel ML'!C241)), 6,
IF(ISNUMBER(SEARCH("kit 7", 'Painel ML'!C241)), 7,
IF(ISNUMBER(SEARCH("kit 8", 'Painel ML'!C241)), 8,
IF(ISNUMBER(SEARCH("kit 9", 'Painel ML'!C241)), 9,
IF(ISNUMBER(SEARCH("kit 10", 'Painel ML'!C241)), 10,
IF(ISNUMBER(SEARCH("kit 11", 'Painel ML'!C241)), 11,
IF(ISNUMBER(SEARCH("kit 12", 'Painel ML'!C241)), 12,
IF(ISNUMBER(SEARCH("kit 13", 'Painel ML'!C241)), 13,
IF(ISNUMBER(SEARCH("kit 14", 'Painel ML'!C241)), 14,
IF(ISNUMBER(SEARCH("kit 15", 'Painel ML'!C241)), 15,
IF(ISNUMBER(SEARCH("kit 16", 'Painel ML'!C241)), 16,
IF(ISNUMBER(SEARCH("kit 17", 'Painel ML'!C241)), 17,
IF(ISNUMBER(SEARCH("kit 18", 'Painel ML'!C241)), 18,
IF(ISNUMBER(SEARCH("kit 19", 'Painel ML'!C241)), 19,
IF(ISNUMBER(SEARCH("kit 20", 'Painel ML'!C241)), 20, 0)))))))))))))))))))</f>
        <v>5</v>
      </c>
      <c r="B241">
        <f>IF(A241=0,'Painel ML'!A241,A241*'Painel ML'!A241)</f>
        <v>5</v>
      </c>
      <c r="D241">
        <f>IF(ISNUMBER(SEARCH("kit2", 'Painel Shopee'!B241)), 2,
IF(ISNUMBER(SEARCH("kit3", 'Painel Shopee'!B241)), 3,
IF(ISNUMBER(SEARCH("kit4", 'Painel Shopee'!B241)), 4,
IF(ISNUMBER(SEARCH("kit5", 'Painel Shopee'!B241)), 5,
IF(ISNUMBER(SEARCH("kit6", 'Painel Shopee'!B241)), 6,
IF(ISNUMBER(SEARCH("kit7", 'Painel Shopee'!B241)), 7,
IF(ISNUMBER(SEARCH("kit8", 'Painel Shopee'!B241)), 8,
IF(ISNUMBER(SEARCH("kit9", 'Painel Shopee'!B241)), 9,
IF(ISNUMBER(SEARCH("kit10", 'Painel Shopee'!B241)), 10,
IF(ISNUMBER(SEARCH("kit11", 'Painel Shopee'!B241)), 11,
IF(ISNUMBER(SEARCH("kit12", 'Painel Shopee'!B241)), 12,
IF(ISNUMBER(SEARCH("kit13", 'Painel Shopee'!B241)), 13,
IF(ISNUMBER(SEARCH("kit14", 'Painel Shopee'!B241)), 14,
IF(ISNUMBER(SEARCH("kit15", 'Painel Shopee'!B241)), 15,
IF(ISNUMBER(SEARCH("kit16", 'Painel Shopee'!B241)), 16,
IF(ISNUMBER(SEARCH("kit17", 'Painel Shopee'!B241)), 17,
IF(ISNUMBER(SEARCH("kit18", 'Painel Shopee'!B241)), 18,
IF(ISNUMBER(SEARCH("kit19", 'Painel Shopee'!B241)), 19,
IF(ISNUMBER(SEARCH("kit20", 'Painel Shopee'!B241)), 20, 0)))))))))))))))))))</f>
        <v>0</v>
      </c>
      <c r="E241">
        <f>IF(D241=0,'Painel Shopee'!C241,D241*'Painel Shopee'!C241)</f>
        <v>1</v>
      </c>
    </row>
    <row r="242" spans="1:5" x14ac:dyDescent="0.25">
      <c r="A242">
        <f>IF(ISNUMBER(SEARCH("kit 2", 'Painel ML'!C242)), 2,
IF(ISNUMBER(SEARCH("kit 3", 'Painel ML'!C242)), 3,
IF(ISNUMBER(SEARCH("kit 4", 'Painel ML'!C242)), 4,
IF(ISNUMBER(SEARCH("kit 5", 'Painel ML'!C242)), 5,
IF(ISNUMBER(SEARCH("kit 6", 'Painel ML'!C242)), 6,
IF(ISNUMBER(SEARCH("kit 7", 'Painel ML'!C242)), 7,
IF(ISNUMBER(SEARCH("kit 8", 'Painel ML'!C242)), 8,
IF(ISNUMBER(SEARCH("kit 9", 'Painel ML'!C242)), 9,
IF(ISNUMBER(SEARCH("kit 10", 'Painel ML'!C242)), 10,
IF(ISNUMBER(SEARCH("kit 11", 'Painel ML'!C242)), 11,
IF(ISNUMBER(SEARCH("kit 12", 'Painel ML'!C242)), 12,
IF(ISNUMBER(SEARCH("kit 13", 'Painel ML'!C242)), 13,
IF(ISNUMBER(SEARCH("kit 14", 'Painel ML'!C242)), 14,
IF(ISNUMBER(SEARCH("kit 15", 'Painel ML'!C242)), 15,
IF(ISNUMBER(SEARCH("kit 16", 'Painel ML'!C242)), 16,
IF(ISNUMBER(SEARCH("kit 17", 'Painel ML'!C242)), 17,
IF(ISNUMBER(SEARCH("kit 18", 'Painel ML'!C242)), 18,
IF(ISNUMBER(SEARCH("kit 19", 'Painel ML'!C242)), 19,
IF(ISNUMBER(SEARCH("kit 20", 'Painel ML'!C242)), 20, 0)))))))))))))))))))</f>
        <v>5</v>
      </c>
      <c r="B242">
        <f>IF(A242=0,'Painel ML'!A242,A242*'Painel ML'!A242)</f>
        <v>5</v>
      </c>
      <c r="D242">
        <f>IF(ISNUMBER(SEARCH("kit2", 'Painel Shopee'!B242)), 2,
IF(ISNUMBER(SEARCH("kit3", 'Painel Shopee'!B242)), 3,
IF(ISNUMBER(SEARCH("kit4", 'Painel Shopee'!B242)), 4,
IF(ISNUMBER(SEARCH("kit5", 'Painel Shopee'!B242)), 5,
IF(ISNUMBER(SEARCH("kit6", 'Painel Shopee'!B242)), 6,
IF(ISNUMBER(SEARCH("kit7", 'Painel Shopee'!B242)), 7,
IF(ISNUMBER(SEARCH("kit8", 'Painel Shopee'!B242)), 8,
IF(ISNUMBER(SEARCH("kit9", 'Painel Shopee'!B242)), 9,
IF(ISNUMBER(SEARCH("kit10", 'Painel Shopee'!B242)), 10,
IF(ISNUMBER(SEARCH("kit11", 'Painel Shopee'!B242)), 11,
IF(ISNUMBER(SEARCH("kit12", 'Painel Shopee'!B242)), 12,
IF(ISNUMBER(SEARCH("kit13", 'Painel Shopee'!B242)), 13,
IF(ISNUMBER(SEARCH("kit14", 'Painel Shopee'!B242)), 14,
IF(ISNUMBER(SEARCH("kit15", 'Painel Shopee'!B242)), 15,
IF(ISNUMBER(SEARCH("kit16", 'Painel Shopee'!B242)), 16,
IF(ISNUMBER(SEARCH("kit17", 'Painel Shopee'!B242)), 17,
IF(ISNUMBER(SEARCH("kit18", 'Painel Shopee'!B242)), 18,
IF(ISNUMBER(SEARCH("kit19", 'Painel Shopee'!B242)), 19,
IF(ISNUMBER(SEARCH("kit20", 'Painel Shopee'!B242)), 20, 0)))))))))))))))))))</f>
        <v>0</v>
      </c>
      <c r="E242">
        <f>IF(D242=0,'Painel Shopee'!C242,D242*'Painel Shopee'!C242)</f>
        <v>1</v>
      </c>
    </row>
    <row r="243" spans="1:5" x14ac:dyDescent="0.25">
      <c r="A243">
        <f>IF(ISNUMBER(SEARCH("kit 2", 'Painel ML'!C243)), 2,
IF(ISNUMBER(SEARCH("kit 3", 'Painel ML'!C243)), 3,
IF(ISNUMBER(SEARCH("kit 4", 'Painel ML'!C243)), 4,
IF(ISNUMBER(SEARCH("kit 5", 'Painel ML'!C243)), 5,
IF(ISNUMBER(SEARCH("kit 6", 'Painel ML'!C243)), 6,
IF(ISNUMBER(SEARCH("kit 7", 'Painel ML'!C243)), 7,
IF(ISNUMBER(SEARCH("kit 8", 'Painel ML'!C243)), 8,
IF(ISNUMBER(SEARCH("kit 9", 'Painel ML'!C243)), 9,
IF(ISNUMBER(SEARCH("kit 10", 'Painel ML'!C243)), 10,
IF(ISNUMBER(SEARCH("kit 11", 'Painel ML'!C243)), 11,
IF(ISNUMBER(SEARCH("kit 12", 'Painel ML'!C243)), 12,
IF(ISNUMBER(SEARCH("kit 13", 'Painel ML'!C243)), 13,
IF(ISNUMBER(SEARCH("kit 14", 'Painel ML'!C243)), 14,
IF(ISNUMBER(SEARCH("kit 15", 'Painel ML'!C243)), 15,
IF(ISNUMBER(SEARCH("kit 16", 'Painel ML'!C243)), 16,
IF(ISNUMBER(SEARCH("kit 17", 'Painel ML'!C243)), 17,
IF(ISNUMBER(SEARCH("kit 18", 'Painel ML'!C243)), 18,
IF(ISNUMBER(SEARCH("kit 19", 'Painel ML'!C243)), 19,
IF(ISNUMBER(SEARCH("kit 20", 'Painel ML'!C243)), 20, 0)))))))))))))))))))</f>
        <v>5</v>
      </c>
      <c r="B243">
        <f>IF(A243=0,'Painel ML'!A243,A243*'Painel ML'!A243)</f>
        <v>5</v>
      </c>
      <c r="D243">
        <f>IF(ISNUMBER(SEARCH("kit2", 'Painel Shopee'!B243)), 2,
IF(ISNUMBER(SEARCH("kit3", 'Painel Shopee'!B243)), 3,
IF(ISNUMBER(SEARCH("kit4", 'Painel Shopee'!B243)), 4,
IF(ISNUMBER(SEARCH("kit5", 'Painel Shopee'!B243)), 5,
IF(ISNUMBER(SEARCH("kit6", 'Painel Shopee'!B243)), 6,
IF(ISNUMBER(SEARCH("kit7", 'Painel Shopee'!B243)), 7,
IF(ISNUMBER(SEARCH("kit8", 'Painel Shopee'!B243)), 8,
IF(ISNUMBER(SEARCH("kit9", 'Painel Shopee'!B243)), 9,
IF(ISNUMBER(SEARCH("kit10", 'Painel Shopee'!B243)), 10,
IF(ISNUMBER(SEARCH("kit11", 'Painel Shopee'!B243)), 11,
IF(ISNUMBER(SEARCH("kit12", 'Painel Shopee'!B243)), 12,
IF(ISNUMBER(SEARCH("kit13", 'Painel Shopee'!B243)), 13,
IF(ISNUMBER(SEARCH("kit14", 'Painel Shopee'!B243)), 14,
IF(ISNUMBER(SEARCH("kit15", 'Painel Shopee'!B243)), 15,
IF(ISNUMBER(SEARCH("kit16", 'Painel Shopee'!B243)), 16,
IF(ISNUMBER(SEARCH("kit17", 'Painel Shopee'!B243)), 17,
IF(ISNUMBER(SEARCH("kit18", 'Painel Shopee'!B243)), 18,
IF(ISNUMBER(SEARCH("kit19", 'Painel Shopee'!B243)), 19,
IF(ISNUMBER(SEARCH("kit20", 'Painel Shopee'!B243)), 20, 0)))))))))))))))))))</f>
        <v>0</v>
      </c>
      <c r="E243">
        <f>IF(D243=0,'Painel Shopee'!C243,D243*'Painel Shopee'!C243)</f>
        <v>2</v>
      </c>
    </row>
    <row r="244" spans="1:5" x14ac:dyDescent="0.25">
      <c r="A244">
        <f>IF(ISNUMBER(SEARCH("kit 2", 'Painel ML'!C244)), 2,
IF(ISNUMBER(SEARCH("kit 3", 'Painel ML'!C244)), 3,
IF(ISNUMBER(SEARCH("kit 4", 'Painel ML'!C244)), 4,
IF(ISNUMBER(SEARCH("kit 5", 'Painel ML'!C244)), 5,
IF(ISNUMBER(SEARCH("kit 6", 'Painel ML'!C244)), 6,
IF(ISNUMBER(SEARCH("kit 7", 'Painel ML'!C244)), 7,
IF(ISNUMBER(SEARCH("kit 8", 'Painel ML'!C244)), 8,
IF(ISNUMBER(SEARCH("kit 9", 'Painel ML'!C244)), 9,
IF(ISNUMBER(SEARCH("kit 10", 'Painel ML'!C244)), 10,
IF(ISNUMBER(SEARCH("kit 11", 'Painel ML'!C244)), 11,
IF(ISNUMBER(SEARCH("kit 12", 'Painel ML'!C244)), 12,
IF(ISNUMBER(SEARCH("kit 13", 'Painel ML'!C244)), 13,
IF(ISNUMBER(SEARCH("kit 14", 'Painel ML'!C244)), 14,
IF(ISNUMBER(SEARCH("kit 15", 'Painel ML'!C244)), 15,
IF(ISNUMBER(SEARCH("kit 16", 'Painel ML'!C244)), 16,
IF(ISNUMBER(SEARCH("kit 17", 'Painel ML'!C244)), 17,
IF(ISNUMBER(SEARCH("kit 18", 'Painel ML'!C244)), 18,
IF(ISNUMBER(SEARCH("kit 19", 'Painel ML'!C244)), 19,
IF(ISNUMBER(SEARCH("kit 20", 'Painel ML'!C244)), 20, 0)))))))))))))))))))</f>
        <v>0</v>
      </c>
      <c r="B244">
        <f>IF(A244=0,'Painel ML'!A244,A244*'Painel ML'!A244)</f>
        <v>3</v>
      </c>
      <c r="D244">
        <f>IF(ISNUMBER(SEARCH("kit2", 'Painel Shopee'!B244)), 2,
IF(ISNUMBER(SEARCH("kit3", 'Painel Shopee'!B244)), 3,
IF(ISNUMBER(SEARCH("kit4", 'Painel Shopee'!B244)), 4,
IF(ISNUMBER(SEARCH("kit5", 'Painel Shopee'!B244)), 5,
IF(ISNUMBER(SEARCH("kit6", 'Painel Shopee'!B244)), 6,
IF(ISNUMBER(SEARCH("kit7", 'Painel Shopee'!B244)), 7,
IF(ISNUMBER(SEARCH("kit8", 'Painel Shopee'!B244)), 8,
IF(ISNUMBER(SEARCH("kit9", 'Painel Shopee'!B244)), 9,
IF(ISNUMBER(SEARCH("kit10", 'Painel Shopee'!B244)), 10,
IF(ISNUMBER(SEARCH("kit11", 'Painel Shopee'!B244)), 11,
IF(ISNUMBER(SEARCH("kit12", 'Painel Shopee'!B244)), 12,
IF(ISNUMBER(SEARCH("kit13", 'Painel Shopee'!B244)), 13,
IF(ISNUMBER(SEARCH("kit14", 'Painel Shopee'!B244)), 14,
IF(ISNUMBER(SEARCH("kit15", 'Painel Shopee'!B244)), 15,
IF(ISNUMBER(SEARCH("kit16", 'Painel Shopee'!B244)), 16,
IF(ISNUMBER(SEARCH("kit17", 'Painel Shopee'!B244)), 17,
IF(ISNUMBER(SEARCH("kit18", 'Painel Shopee'!B244)), 18,
IF(ISNUMBER(SEARCH("kit19", 'Painel Shopee'!B244)), 19,
IF(ISNUMBER(SEARCH("kit20", 'Painel Shopee'!B244)), 20, 0)))))))))))))))))))</f>
        <v>0</v>
      </c>
      <c r="E244">
        <f>IF(D244=0,'Painel Shopee'!C244,D244*'Painel Shopee'!C244)</f>
        <v>1</v>
      </c>
    </row>
    <row r="245" spans="1:5" x14ac:dyDescent="0.25">
      <c r="A245">
        <f>IF(ISNUMBER(SEARCH("kit 2", 'Painel ML'!C245)), 2,
IF(ISNUMBER(SEARCH("kit 3", 'Painel ML'!C245)), 3,
IF(ISNUMBER(SEARCH("kit 4", 'Painel ML'!C245)), 4,
IF(ISNUMBER(SEARCH("kit 5", 'Painel ML'!C245)), 5,
IF(ISNUMBER(SEARCH("kit 6", 'Painel ML'!C245)), 6,
IF(ISNUMBER(SEARCH("kit 7", 'Painel ML'!C245)), 7,
IF(ISNUMBER(SEARCH("kit 8", 'Painel ML'!C245)), 8,
IF(ISNUMBER(SEARCH("kit 9", 'Painel ML'!C245)), 9,
IF(ISNUMBER(SEARCH("kit 10", 'Painel ML'!C245)), 10,
IF(ISNUMBER(SEARCH("kit 11", 'Painel ML'!C245)), 11,
IF(ISNUMBER(SEARCH("kit 12", 'Painel ML'!C245)), 12,
IF(ISNUMBER(SEARCH("kit 13", 'Painel ML'!C245)), 13,
IF(ISNUMBER(SEARCH("kit 14", 'Painel ML'!C245)), 14,
IF(ISNUMBER(SEARCH("kit 15", 'Painel ML'!C245)), 15,
IF(ISNUMBER(SEARCH("kit 16", 'Painel ML'!C245)), 16,
IF(ISNUMBER(SEARCH("kit 17", 'Painel ML'!C245)), 17,
IF(ISNUMBER(SEARCH("kit 18", 'Painel ML'!C245)), 18,
IF(ISNUMBER(SEARCH("kit 19", 'Painel ML'!C245)), 19,
IF(ISNUMBER(SEARCH("kit 20", 'Painel ML'!C245)), 20, 0)))))))))))))))))))</f>
        <v>0</v>
      </c>
      <c r="B245">
        <f>IF(A245=0,'Painel ML'!A245,A245*'Painel ML'!A245)</f>
        <v>3</v>
      </c>
      <c r="D245">
        <f>IF(ISNUMBER(SEARCH("kit2", 'Painel Shopee'!B245)), 2,
IF(ISNUMBER(SEARCH("kit3", 'Painel Shopee'!B245)), 3,
IF(ISNUMBER(SEARCH("kit4", 'Painel Shopee'!B245)), 4,
IF(ISNUMBER(SEARCH("kit5", 'Painel Shopee'!B245)), 5,
IF(ISNUMBER(SEARCH("kit6", 'Painel Shopee'!B245)), 6,
IF(ISNUMBER(SEARCH("kit7", 'Painel Shopee'!B245)), 7,
IF(ISNUMBER(SEARCH("kit8", 'Painel Shopee'!B245)), 8,
IF(ISNUMBER(SEARCH("kit9", 'Painel Shopee'!B245)), 9,
IF(ISNUMBER(SEARCH("kit10", 'Painel Shopee'!B245)), 10,
IF(ISNUMBER(SEARCH("kit11", 'Painel Shopee'!B245)), 11,
IF(ISNUMBER(SEARCH("kit12", 'Painel Shopee'!B245)), 12,
IF(ISNUMBER(SEARCH("kit13", 'Painel Shopee'!B245)), 13,
IF(ISNUMBER(SEARCH("kit14", 'Painel Shopee'!B245)), 14,
IF(ISNUMBER(SEARCH("kit15", 'Painel Shopee'!B245)), 15,
IF(ISNUMBER(SEARCH("kit16", 'Painel Shopee'!B245)), 16,
IF(ISNUMBER(SEARCH("kit17", 'Painel Shopee'!B245)), 17,
IF(ISNUMBER(SEARCH("kit18", 'Painel Shopee'!B245)), 18,
IF(ISNUMBER(SEARCH("kit19", 'Painel Shopee'!B245)), 19,
IF(ISNUMBER(SEARCH("kit20", 'Painel Shopee'!B245)), 20, 0)))))))))))))))))))</f>
        <v>2</v>
      </c>
      <c r="E245">
        <f>IF(D245=0,'Painel Shopee'!C245,D245*'Painel Shopee'!C245)</f>
        <v>2</v>
      </c>
    </row>
    <row r="246" spans="1:5" x14ac:dyDescent="0.25">
      <c r="A246">
        <f>IF(ISNUMBER(SEARCH("kit 2", 'Painel ML'!C246)), 2,
IF(ISNUMBER(SEARCH("kit 3", 'Painel ML'!C246)), 3,
IF(ISNUMBER(SEARCH("kit 4", 'Painel ML'!C246)), 4,
IF(ISNUMBER(SEARCH("kit 5", 'Painel ML'!C246)), 5,
IF(ISNUMBER(SEARCH("kit 6", 'Painel ML'!C246)), 6,
IF(ISNUMBER(SEARCH("kit 7", 'Painel ML'!C246)), 7,
IF(ISNUMBER(SEARCH("kit 8", 'Painel ML'!C246)), 8,
IF(ISNUMBER(SEARCH("kit 9", 'Painel ML'!C246)), 9,
IF(ISNUMBER(SEARCH("kit 10", 'Painel ML'!C246)), 10,
IF(ISNUMBER(SEARCH("kit 11", 'Painel ML'!C246)), 11,
IF(ISNUMBER(SEARCH("kit 12", 'Painel ML'!C246)), 12,
IF(ISNUMBER(SEARCH("kit 13", 'Painel ML'!C246)), 13,
IF(ISNUMBER(SEARCH("kit 14", 'Painel ML'!C246)), 14,
IF(ISNUMBER(SEARCH("kit 15", 'Painel ML'!C246)), 15,
IF(ISNUMBER(SEARCH("kit 16", 'Painel ML'!C246)), 16,
IF(ISNUMBER(SEARCH("kit 17", 'Painel ML'!C246)), 17,
IF(ISNUMBER(SEARCH("kit 18", 'Painel ML'!C246)), 18,
IF(ISNUMBER(SEARCH("kit 19", 'Painel ML'!C246)), 19,
IF(ISNUMBER(SEARCH("kit 20", 'Painel ML'!C246)), 20, 0)))))))))))))))))))</f>
        <v>2</v>
      </c>
      <c r="B246">
        <f>IF(A246=0,'Painel ML'!A246,A246*'Painel ML'!A246)</f>
        <v>2</v>
      </c>
      <c r="D246">
        <f>IF(ISNUMBER(SEARCH("kit2", 'Painel Shopee'!B246)), 2,
IF(ISNUMBER(SEARCH("kit3", 'Painel Shopee'!B246)), 3,
IF(ISNUMBER(SEARCH("kit4", 'Painel Shopee'!B246)), 4,
IF(ISNUMBER(SEARCH("kit5", 'Painel Shopee'!B246)), 5,
IF(ISNUMBER(SEARCH("kit6", 'Painel Shopee'!B246)), 6,
IF(ISNUMBER(SEARCH("kit7", 'Painel Shopee'!B246)), 7,
IF(ISNUMBER(SEARCH("kit8", 'Painel Shopee'!B246)), 8,
IF(ISNUMBER(SEARCH("kit9", 'Painel Shopee'!B246)), 9,
IF(ISNUMBER(SEARCH("kit10", 'Painel Shopee'!B246)), 10,
IF(ISNUMBER(SEARCH("kit11", 'Painel Shopee'!B246)), 11,
IF(ISNUMBER(SEARCH("kit12", 'Painel Shopee'!B246)), 12,
IF(ISNUMBER(SEARCH("kit13", 'Painel Shopee'!B246)), 13,
IF(ISNUMBER(SEARCH("kit14", 'Painel Shopee'!B246)), 14,
IF(ISNUMBER(SEARCH("kit15", 'Painel Shopee'!B246)), 15,
IF(ISNUMBER(SEARCH("kit16", 'Painel Shopee'!B246)), 16,
IF(ISNUMBER(SEARCH("kit17", 'Painel Shopee'!B246)), 17,
IF(ISNUMBER(SEARCH("kit18", 'Painel Shopee'!B246)), 18,
IF(ISNUMBER(SEARCH("kit19", 'Painel Shopee'!B246)), 19,
IF(ISNUMBER(SEARCH("kit20", 'Painel Shopee'!B246)), 20, 0)))))))))))))))))))</f>
        <v>0</v>
      </c>
      <c r="E246">
        <f>IF(D246=0,'Painel Shopee'!C246,D246*'Painel Shopee'!C246)</f>
        <v>1</v>
      </c>
    </row>
    <row r="247" spans="1:5" x14ac:dyDescent="0.25">
      <c r="A247">
        <f>IF(ISNUMBER(SEARCH("kit 2", 'Painel ML'!C247)), 2,
IF(ISNUMBER(SEARCH("kit 3", 'Painel ML'!C247)), 3,
IF(ISNUMBER(SEARCH("kit 4", 'Painel ML'!C247)), 4,
IF(ISNUMBER(SEARCH("kit 5", 'Painel ML'!C247)), 5,
IF(ISNUMBER(SEARCH("kit 6", 'Painel ML'!C247)), 6,
IF(ISNUMBER(SEARCH("kit 7", 'Painel ML'!C247)), 7,
IF(ISNUMBER(SEARCH("kit 8", 'Painel ML'!C247)), 8,
IF(ISNUMBER(SEARCH("kit 9", 'Painel ML'!C247)), 9,
IF(ISNUMBER(SEARCH("kit 10", 'Painel ML'!C247)), 10,
IF(ISNUMBER(SEARCH("kit 11", 'Painel ML'!C247)), 11,
IF(ISNUMBER(SEARCH("kit 12", 'Painel ML'!C247)), 12,
IF(ISNUMBER(SEARCH("kit 13", 'Painel ML'!C247)), 13,
IF(ISNUMBER(SEARCH("kit 14", 'Painel ML'!C247)), 14,
IF(ISNUMBER(SEARCH("kit 15", 'Painel ML'!C247)), 15,
IF(ISNUMBER(SEARCH("kit 16", 'Painel ML'!C247)), 16,
IF(ISNUMBER(SEARCH("kit 17", 'Painel ML'!C247)), 17,
IF(ISNUMBER(SEARCH("kit 18", 'Painel ML'!C247)), 18,
IF(ISNUMBER(SEARCH("kit 19", 'Painel ML'!C247)), 19,
IF(ISNUMBER(SEARCH("kit 20", 'Painel ML'!C247)), 20, 0)))))))))))))))))))</f>
        <v>0</v>
      </c>
      <c r="B247">
        <f>IF(A247=0,'Painel ML'!A247,A247*'Painel ML'!A247)</f>
        <v>1</v>
      </c>
      <c r="D247">
        <f>IF(ISNUMBER(SEARCH("kit2", 'Painel Shopee'!B247)), 2,
IF(ISNUMBER(SEARCH("kit3", 'Painel Shopee'!B247)), 3,
IF(ISNUMBER(SEARCH("kit4", 'Painel Shopee'!B247)), 4,
IF(ISNUMBER(SEARCH("kit5", 'Painel Shopee'!B247)), 5,
IF(ISNUMBER(SEARCH("kit6", 'Painel Shopee'!B247)), 6,
IF(ISNUMBER(SEARCH("kit7", 'Painel Shopee'!B247)), 7,
IF(ISNUMBER(SEARCH("kit8", 'Painel Shopee'!B247)), 8,
IF(ISNUMBER(SEARCH("kit9", 'Painel Shopee'!B247)), 9,
IF(ISNUMBER(SEARCH("kit10", 'Painel Shopee'!B247)), 10,
IF(ISNUMBER(SEARCH("kit11", 'Painel Shopee'!B247)), 11,
IF(ISNUMBER(SEARCH("kit12", 'Painel Shopee'!B247)), 12,
IF(ISNUMBER(SEARCH("kit13", 'Painel Shopee'!B247)), 13,
IF(ISNUMBER(SEARCH("kit14", 'Painel Shopee'!B247)), 14,
IF(ISNUMBER(SEARCH("kit15", 'Painel Shopee'!B247)), 15,
IF(ISNUMBER(SEARCH("kit16", 'Painel Shopee'!B247)), 16,
IF(ISNUMBER(SEARCH("kit17", 'Painel Shopee'!B247)), 17,
IF(ISNUMBER(SEARCH("kit18", 'Painel Shopee'!B247)), 18,
IF(ISNUMBER(SEARCH("kit19", 'Painel Shopee'!B247)), 19,
IF(ISNUMBER(SEARCH("kit20", 'Painel Shopee'!B247)), 20, 0)))))))))))))))))))</f>
        <v>0</v>
      </c>
      <c r="E247">
        <f>IF(D247=0,'Painel Shopee'!C247,D247*'Painel Shopee'!C247)</f>
        <v>1</v>
      </c>
    </row>
    <row r="248" spans="1:5" x14ac:dyDescent="0.25">
      <c r="A248">
        <f>IF(ISNUMBER(SEARCH("kit 2", 'Painel ML'!C248)), 2,
IF(ISNUMBER(SEARCH("kit 3", 'Painel ML'!C248)), 3,
IF(ISNUMBER(SEARCH("kit 4", 'Painel ML'!C248)), 4,
IF(ISNUMBER(SEARCH("kit 5", 'Painel ML'!C248)), 5,
IF(ISNUMBER(SEARCH("kit 6", 'Painel ML'!C248)), 6,
IF(ISNUMBER(SEARCH("kit 7", 'Painel ML'!C248)), 7,
IF(ISNUMBER(SEARCH("kit 8", 'Painel ML'!C248)), 8,
IF(ISNUMBER(SEARCH("kit 9", 'Painel ML'!C248)), 9,
IF(ISNUMBER(SEARCH("kit 10", 'Painel ML'!C248)), 10,
IF(ISNUMBER(SEARCH("kit 11", 'Painel ML'!C248)), 11,
IF(ISNUMBER(SEARCH("kit 12", 'Painel ML'!C248)), 12,
IF(ISNUMBER(SEARCH("kit 13", 'Painel ML'!C248)), 13,
IF(ISNUMBER(SEARCH("kit 14", 'Painel ML'!C248)), 14,
IF(ISNUMBER(SEARCH("kit 15", 'Painel ML'!C248)), 15,
IF(ISNUMBER(SEARCH("kit 16", 'Painel ML'!C248)), 16,
IF(ISNUMBER(SEARCH("kit 17", 'Painel ML'!C248)), 17,
IF(ISNUMBER(SEARCH("kit 18", 'Painel ML'!C248)), 18,
IF(ISNUMBER(SEARCH("kit 19", 'Painel ML'!C248)), 19,
IF(ISNUMBER(SEARCH("kit 20", 'Painel ML'!C248)), 20, 0)))))))))))))))))))</f>
        <v>5</v>
      </c>
      <c r="B248">
        <f>IF(A248=0,'Painel ML'!A248,A248*'Painel ML'!A248)</f>
        <v>5</v>
      </c>
      <c r="D248">
        <f>IF(ISNUMBER(SEARCH("kit2", 'Painel Shopee'!B248)), 2,
IF(ISNUMBER(SEARCH("kit3", 'Painel Shopee'!B248)), 3,
IF(ISNUMBER(SEARCH("kit4", 'Painel Shopee'!B248)), 4,
IF(ISNUMBER(SEARCH("kit5", 'Painel Shopee'!B248)), 5,
IF(ISNUMBER(SEARCH("kit6", 'Painel Shopee'!B248)), 6,
IF(ISNUMBER(SEARCH("kit7", 'Painel Shopee'!B248)), 7,
IF(ISNUMBER(SEARCH("kit8", 'Painel Shopee'!B248)), 8,
IF(ISNUMBER(SEARCH("kit9", 'Painel Shopee'!B248)), 9,
IF(ISNUMBER(SEARCH("kit10", 'Painel Shopee'!B248)), 10,
IF(ISNUMBER(SEARCH("kit11", 'Painel Shopee'!B248)), 11,
IF(ISNUMBER(SEARCH("kit12", 'Painel Shopee'!B248)), 12,
IF(ISNUMBER(SEARCH("kit13", 'Painel Shopee'!B248)), 13,
IF(ISNUMBER(SEARCH("kit14", 'Painel Shopee'!B248)), 14,
IF(ISNUMBER(SEARCH("kit15", 'Painel Shopee'!B248)), 15,
IF(ISNUMBER(SEARCH("kit16", 'Painel Shopee'!B248)), 16,
IF(ISNUMBER(SEARCH("kit17", 'Painel Shopee'!B248)), 17,
IF(ISNUMBER(SEARCH("kit18", 'Painel Shopee'!B248)), 18,
IF(ISNUMBER(SEARCH("kit19", 'Painel Shopee'!B248)), 19,
IF(ISNUMBER(SEARCH("kit20", 'Painel Shopee'!B248)), 20, 0)))))))))))))))))))</f>
        <v>2</v>
      </c>
      <c r="E248">
        <f>IF(D248=0,'Painel Shopee'!C248,D248*'Painel Shopee'!C248)</f>
        <v>2</v>
      </c>
    </row>
    <row r="249" spans="1:5" x14ac:dyDescent="0.25">
      <c r="A249">
        <f>IF(ISNUMBER(SEARCH("kit 2", 'Painel ML'!C249)), 2,
IF(ISNUMBER(SEARCH("kit 3", 'Painel ML'!C249)), 3,
IF(ISNUMBER(SEARCH("kit 4", 'Painel ML'!C249)), 4,
IF(ISNUMBER(SEARCH("kit 5", 'Painel ML'!C249)), 5,
IF(ISNUMBER(SEARCH("kit 6", 'Painel ML'!C249)), 6,
IF(ISNUMBER(SEARCH("kit 7", 'Painel ML'!C249)), 7,
IF(ISNUMBER(SEARCH("kit 8", 'Painel ML'!C249)), 8,
IF(ISNUMBER(SEARCH("kit 9", 'Painel ML'!C249)), 9,
IF(ISNUMBER(SEARCH("kit 10", 'Painel ML'!C249)), 10,
IF(ISNUMBER(SEARCH("kit 11", 'Painel ML'!C249)), 11,
IF(ISNUMBER(SEARCH("kit 12", 'Painel ML'!C249)), 12,
IF(ISNUMBER(SEARCH("kit 13", 'Painel ML'!C249)), 13,
IF(ISNUMBER(SEARCH("kit 14", 'Painel ML'!C249)), 14,
IF(ISNUMBER(SEARCH("kit 15", 'Painel ML'!C249)), 15,
IF(ISNUMBER(SEARCH("kit 16", 'Painel ML'!C249)), 16,
IF(ISNUMBER(SEARCH("kit 17", 'Painel ML'!C249)), 17,
IF(ISNUMBER(SEARCH("kit 18", 'Painel ML'!C249)), 18,
IF(ISNUMBER(SEARCH("kit 19", 'Painel ML'!C249)), 19,
IF(ISNUMBER(SEARCH("kit 20", 'Painel ML'!C249)), 20, 0)))))))))))))))))))</f>
        <v>0</v>
      </c>
      <c r="B249">
        <f>IF(A249=0,'Painel ML'!A249,A249*'Painel ML'!A249)</f>
        <v>5</v>
      </c>
      <c r="D249">
        <f>IF(ISNUMBER(SEARCH("kit2", 'Painel Shopee'!B249)), 2,
IF(ISNUMBER(SEARCH("kit3", 'Painel Shopee'!B249)), 3,
IF(ISNUMBER(SEARCH("kit4", 'Painel Shopee'!B249)), 4,
IF(ISNUMBER(SEARCH("kit5", 'Painel Shopee'!B249)), 5,
IF(ISNUMBER(SEARCH("kit6", 'Painel Shopee'!B249)), 6,
IF(ISNUMBER(SEARCH("kit7", 'Painel Shopee'!B249)), 7,
IF(ISNUMBER(SEARCH("kit8", 'Painel Shopee'!B249)), 8,
IF(ISNUMBER(SEARCH("kit9", 'Painel Shopee'!B249)), 9,
IF(ISNUMBER(SEARCH("kit10", 'Painel Shopee'!B249)), 10,
IF(ISNUMBER(SEARCH("kit11", 'Painel Shopee'!B249)), 11,
IF(ISNUMBER(SEARCH("kit12", 'Painel Shopee'!B249)), 12,
IF(ISNUMBER(SEARCH("kit13", 'Painel Shopee'!B249)), 13,
IF(ISNUMBER(SEARCH("kit14", 'Painel Shopee'!B249)), 14,
IF(ISNUMBER(SEARCH("kit15", 'Painel Shopee'!B249)), 15,
IF(ISNUMBER(SEARCH("kit16", 'Painel Shopee'!B249)), 16,
IF(ISNUMBER(SEARCH("kit17", 'Painel Shopee'!B249)), 17,
IF(ISNUMBER(SEARCH("kit18", 'Painel Shopee'!B249)), 18,
IF(ISNUMBER(SEARCH("kit19", 'Painel Shopee'!B249)), 19,
IF(ISNUMBER(SEARCH("kit20", 'Painel Shopee'!B249)), 20, 0)))))))))))))))))))</f>
        <v>0</v>
      </c>
      <c r="E249">
        <f>IF(D249=0,'Painel Shopee'!C249,D249*'Painel Shopee'!C249)</f>
        <v>1</v>
      </c>
    </row>
    <row r="250" spans="1:5" x14ac:dyDescent="0.25">
      <c r="A250">
        <f>IF(ISNUMBER(SEARCH("kit 2", 'Painel ML'!C250)), 2,
IF(ISNUMBER(SEARCH("kit 3", 'Painel ML'!C250)), 3,
IF(ISNUMBER(SEARCH("kit 4", 'Painel ML'!C250)), 4,
IF(ISNUMBER(SEARCH("kit 5", 'Painel ML'!C250)), 5,
IF(ISNUMBER(SEARCH("kit 6", 'Painel ML'!C250)), 6,
IF(ISNUMBER(SEARCH("kit 7", 'Painel ML'!C250)), 7,
IF(ISNUMBER(SEARCH("kit 8", 'Painel ML'!C250)), 8,
IF(ISNUMBER(SEARCH("kit 9", 'Painel ML'!C250)), 9,
IF(ISNUMBER(SEARCH("kit 10", 'Painel ML'!C250)), 10,
IF(ISNUMBER(SEARCH("kit 11", 'Painel ML'!C250)), 11,
IF(ISNUMBER(SEARCH("kit 12", 'Painel ML'!C250)), 12,
IF(ISNUMBER(SEARCH("kit 13", 'Painel ML'!C250)), 13,
IF(ISNUMBER(SEARCH("kit 14", 'Painel ML'!C250)), 14,
IF(ISNUMBER(SEARCH("kit 15", 'Painel ML'!C250)), 15,
IF(ISNUMBER(SEARCH("kit 16", 'Painel ML'!C250)), 16,
IF(ISNUMBER(SEARCH("kit 17", 'Painel ML'!C250)), 17,
IF(ISNUMBER(SEARCH("kit 18", 'Painel ML'!C250)), 18,
IF(ISNUMBER(SEARCH("kit 19", 'Painel ML'!C250)), 19,
IF(ISNUMBER(SEARCH("kit 20", 'Painel ML'!C250)), 20, 0)))))))))))))))))))</f>
        <v>5</v>
      </c>
      <c r="B250">
        <f>IF(A250=0,'Painel ML'!A250,A250*'Painel ML'!A250)</f>
        <v>10</v>
      </c>
      <c r="D250">
        <f>IF(ISNUMBER(SEARCH("kit2", 'Painel Shopee'!B250)), 2,
IF(ISNUMBER(SEARCH("kit3", 'Painel Shopee'!B250)), 3,
IF(ISNUMBER(SEARCH("kit4", 'Painel Shopee'!B250)), 4,
IF(ISNUMBER(SEARCH("kit5", 'Painel Shopee'!B250)), 5,
IF(ISNUMBER(SEARCH("kit6", 'Painel Shopee'!B250)), 6,
IF(ISNUMBER(SEARCH("kit7", 'Painel Shopee'!B250)), 7,
IF(ISNUMBER(SEARCH("kit8", 'Painel Shopee'!B250)), 8,
IF(ISNUMBER(SEARCH("kit9", 'Painel Shopee'!B250)), 9,
IF(ISNUMBER(SEARCH("kit10", 'Painel Shopee'!B250)), 10,
IF(ISNUMBER(SEARCH("kit11", 'Painel Shopee'!B250)), 11,
IF(ISNUMBER(SEARCH("kit12", 'Painel Shopee'!B250)), 12,
IF(ISNUMBER(SEARCH("kit13", 'Painel Shopee'!B250)), 13,
IF(ISNUMBER(SEARCH("kit14", 'Painel Shopee'!B250)), 14,
IF(ISNUMBER(SEARCH("kit15", 'Painel Shopee'!B250)), 15,
IF(ISNUMBER(SEARCH("kit16", 'Painel Shopee'!B250)), 16,
IF(ISNUMBER(SEARCH("kit17", 'Painel Shopee'!B250)), 17,
IF(ISNUMBER(SEARCH("kit18", 'Painel Shopee'!B250)), 18,
IF(ISNUMBER(SEARCH("kit19", 'Painel Shopee'!B250)), 19,
IF(ISNUMBER(SEARCH("kit20", 'Painel Shopee'!B250)), 20, 0)))))))))))))))))))</f>
        <v>0</v>
      </c>
      <c r="E250">
        <f>IF(D250=0,'Painel Shopee'!C250,D250*'Painel Shopee'!C250)</f>
        <v>1</v>
      </c>
    </row>
    <row r="251" spans="1:5" x14ac:dyDescent="0.25">
      <c r="A251">
        <f>IF(ISNUMBER(SEARCH("kit 2", 'Painel ML'!C251)), 2,
IF(ISNUMBER(SEARCH("kit 3", 'Painel ML'!C251)), 3,
IF(ISNUMBER(SEARCH("kit 4", 'Painel ML'!C251)), 4,
IF(ISNUMBER(SEARCH("kit 5", 'Painel ML'!C251)), 5,
IF(ISNUMBER(SEARCH("kit 6", 'Painel ML'!C251)), 6,
IF(ISNUMBER(SEARCH("kit 7", 'Painel ML'!C251)), 7,
IF(ISNUMBER(SEARCH("kit 8", 'Painel ML'!C251)), 8,
IF(ISNUMBER(SEARCH("kit 9", 'Painel ML'!C251)), 9,
IF(ISNUMBER(SEARCH("kit 10", 'Painel ML'!C251)), 10,
IF(ISNUMBER(SEARCH("kit 11", 'Painel ML'!C251)), 11,
IF(ISNUMBER(SEARCH("kit 12", 'Painel ML'!C251)), 12,
IF(ISNUMBER(SEARCH("kit 13", 'Painel ML'!C251)), 13,
IF(ISNUMBER(SEARCH("kit 14", 'Painel ML'!C251)), 14,
IF(ISNUMBER(SEARCH("kit 15", 'Painel ML'!C251)), 15,
IF(ISNUMBER(SEARCH("kit 16", 'Painel ML'!C251)), 16,
IF(ISNUMBER(SEARCH("kit 17", 'Painel ML'!C251)), 17,
IF(ISNUMBER(SEARCH("kit 18", 'Painel ML'!C251)), 18,
IF(ISNUMBER(SEARCH("kit 19", 'Painel ML'!C251)), 19,
IF(ISNUMBER(SEARCH("kit 20", 'Painel ML'!C251)), 20, 0)))))))))))))))))))</f>
        <v>0</v>
      </c>
      <c r="B251">
        <f>IF(A251=0,'Painel ML'!A251,A251*'Painel ML'!A251)</f>
        <v>6</v>
      </c>
      <c r="D251">
        <f>IF(ISNUMBER(SEARCH("kit2", 'Painel Shopee'!B251)), 2,
IF(ISNUMBER(SEARCH("kit3", 'Painel Shopee'!B251)), 3,
IF(ISNUMBER(SEARCH("kit4", 'Painel Shopee'!B251)), 4,
IF(ISNUMBER(SEARCH("kit5", 'Painel Shopee'!B251)), 5,
IF(ISNUMBER(SEARCH("kit6", 'Painel Shopee'!B251)), 6,
IF(ISNUMBER(SEARCH("kit7", 'Painel Shopee'!B251)), 7,
IF(ISNUMBER(SEARCH("kit8", 'Painel Shopee'!B251)), 8,
IF(ISNUMBER(SEARCH("kit9", 'Painel Shopee'!B251)), 9,
IF(ISNUMBER(SEARCH("kit10", 'Painel Shopee'!B251)), 10,
IF(ISNUMBER(SEARCH("kit11", 'Painel Shopee'!B251)), 11,
IF(ISNUMBER(SEARCH("kit12", 'Painel Shopee'!B251)), 12,
IF(ISNUMBER(SEARCH("kit13", 'Painel Shopee'!B251)), 13,
IF(ISNUMBER(SEARCH("kit14", 'Painel Shopee'!B251)), 14,
IF(ISNUMBER(SEARCH("kit15", 'Painel Shopee'!B251)), 15,
IF(ISNUMBER(SEARCH("kit16", 'Painel Shopee'!B251)), 16,
IF(ISNUMBER(SEARCH("kit17", 'Painel Shopee'!B251)), 17,
IF(ISNUMBER(SEARCH("kit18", 'Painel Shopee'!B251)), 18,
IF(ISNUMBER(SEARCH("kit19", 'Painel Shopee'!B251)), 19,
IF(ISNUMBER(SEARCH("kit20", 'Painel Shopee'!B251)), 20, 0)))))))))))))))))))</f>
        <v>0</v>
      </c>
      <c r="E251">
        <f>IF(D251=0,'Painel Shopee'!C251,D251*'Painel Shopee'!C251)</f>
        <v>2</v>
      </c>
    </row>
    <row r="252" spans="1:5" x14ac:dyDescent="0.25">
      <c r="A252">
        <f>IF(ISNUMBER(SEARCH("kit 2", 'Painel ML'!C252)), 2,
IF(ISNUMBER(SEARCH("kit 3", 'Painel ML'!C252)), 3,
IF(ISNUMBER(SEARCH("kit 4", 'Painel ML'!C252)), 4,
IF(ISNUMBER(SEARCH("kit 5", 'Painel ML'!C252)), 5,
IF(ISNUMBER(SEARCH("kit 6", 'Painel ML'!C252)), 6,
IF(ISNUMBER(SEARCH("kit 7", 'Painel ML'!C252)), 7,
IF(ISNUMBER(SEARCH("kit 8", 'Painel ML'!C252)), 8,
IF(ISNUMBER(SEARCH("kit 9", 'Painel ML'!C252)), 9,
IF(ISNUMBER(SEARCH("kit 10", 'Painel ML'!C252)), 10,
IF(ISNUMBER(SEARCH("kit 11", 'Painel ML'!C252)), 11,
IF(ISNUMBER(SEARCH("kit 12", 'Painel ML'!C252)), 12,
IF(ISNUMBER(SEARCH("kit 13", 'Painel ML'!C252)), 13,
IF(ISNUMBER(SEARCH("kit 14", 'Painel ML'!C252)), 14,
IF(ISNUMBER(SEARCH("kit 15", 'Painel ML'!C252)), 15,
IF(ISNUMBER(SEARCH("kit 16", 'Painel ML'!C252)), 16,
IF(ISNUMBER(SEARCH("kit 17", 'Painel ML'!C252)), 17,
IF(ISNUMBER(SEARCH("kit 18", 'Painel ML'!C252)), 18,
IF(ISNUMBER(SEARCH("kit 19", 'Painel ML'!C252)), 19,
IF(ISNUMBER(SEARCH("kit 20", 'Painel ML'!C252)), 20, 0)))))))))))))))))))</f>
        <v>0</v>
      </c>
      <c r="B252">
        <f>IF(A252=0,'Painel ML'!A252,A252*'Painel ML'!A252)</f>
        <v>3</v>
      </c>
      <c r="D252">
        <f>IF(ISNUMBER(SEARCH("kit2", 'Painel Shopee'!B252)), 2,
IF(ISNUMBER(SEARCH("kit3", 'Painel Shopee'!B252)), 3,
IF(ISNUMBER(SEARCH("kit4", 'Painel Shopee'!B252)), 4,
IF(ISNUMBER(SEARCH("kit5", 'Painel Shopee'!B252)), 5,
IF(ISNUMBER(SEARCH("kit6", 'Painel Shopee'!B252)), 6,
IF(ISNUMBER(SEARCH("kit7", 'Painel Shopee'!B252)), 7,
IF(ISNUMBER(SEARCH("kit8", 'Painel Shopee'!B252)), 8,
IF(ISNUMBER(SEARCH("kit9", 'Painel Shopee'!B252)), 9,
IF(ISNUMBER(SEARCH("kit10", 'Painel Shopee'!B252)), 10,
IF(ISNUMBER(SEARCH("kit11", 'Painel Shopee'!B252)), 11,
IF(ISNUMBER(SEARCH("kit12", 'Painel Shopee'!B252)), 12,
IF(ISNUMBER(SEARCH("kit13", 'Painel Shopee'!B252)), 13,
IF(ISNUMBER(SEARCH("kit14", 'Painel Shopee'!B252)), 14,
IF(ISNUMBER(SEARCH("kit15", 'Painel Shopee'!B252)), 15,
IF(ISNUMBER(SEARCH("kit16", 'Painel Shopee'!B252)), 16,
IF(ISNUMBER(SEARCH("kit17", 'Painel Shopee'!B252)), 17,
IF(ISNUMBER(SEARCH("kit18", 'Painel Shopee'!B252)), 18,
IF(ISNUMBER(SEARCH("kit19", 'Painel Shopee'!B252)), 19,
IF(ISNUMBER(SEARCH("kit20", 'Painel Shopee'!B252)), 20, 0)))))))))))))))))))</f>
        <v>0</v>
      </c>
      <c r="E252">
        <f>IF(D252=0,'Painel Shopee'!C252,D252*'Painel Shopee'!C252)</f>
        <v>1</v>
      </c>
    </row>
    <row r="253" spans="1:5" x14ac:dyDescent="0.25">
      <c r="A253">
        <f>IF(ISNUMBER(SEARCH("kit 2", 'Painel ML'!C253)), 2,
IF(ISNUMBER(SEARCH("kit 3", 'Painel ML'!C253)), 3,
IF(ISNUMBER(SEARCH("kit 4", 'Painel ML'!C253)), 4,
IF(ISNUMBER(SEARCH("kit 5", 'Painel ML'!C253)), 5,
IF(ISNUMBER(SEARCH("kit 6", 'Painel ML'!C253)), 6,
IF(ISNUMBER(SEARCH("kit 7", 'Painel ML'!C253)), 7,
IF(ISNUMBER(SEARCH("kit 8", 'Painel ML'!C253)), 8,
IF(ISNUMBER(SEARCH("kit 9", 'Painel ML'!C253)), 9,
IF(ISNUMBER(SEARCH("kit 10", 'Painel ML'!C253)), 10,
IF(ISNUMBER(SEARCH("kit 11", 'Painel ML'!C253)), 11,
IF(ISNUMBER(SEARCH("kit 12", 'Painel ML'!C253)), 12,
IF(ISNUMBER(SEARCH("kit 13", 'Painel ML'!C253)), 13,
IF(ISNUMBER(SEARCH("kit 14", 'Painel ML'!C253)), 14,
IF(ISNUMBER(SEARCH("kit 15", 'Painel ML'!C253)), 15,
IF(ISNUMBER(SEARCH("kit 16", 'Painel ML'!C253)), 16,
IF(ISNUMBER(SEARCH("kit 17", 'Painel ML'!C253)), 17,
IF(ISNUMBER(SEARCH("kit 18", 'Painel ML'!C253)), 18,
IF(ISNUMBER(SEARCH("kit 19", 'Painel ML'!C253)), 19,
IF(ISNUMBER(SEARCH("kit 20", 'Painel ML'!C253)), 20, 0)))))))))))))))))))</f>
        <v>0</v>
      </c>
      <c r="B253">
        <f>IF(A253=0,'Painel ML'!A253,A253*'Painel ML'!A253)</f>
        <v>3</v>
      </c>
      <c r="D253">
        <f>IF(ISNUMBER(SEARCH("kit2", 'Painel Shopee'!B253)), 2,
IF(ISNUMBER(SEARCH("kit3", 'Painel Shopee'!B253)), 3,
IF(ISNUMBER(SEARCH("kit4", 'Painel Shopee'!B253)), 4,
IF(ISNUMBER(SEARCH("kit5", 'Painel Shopee'!B253)), 5,
IF(ISNUMBER(SEARCH("kit6", 'Painel Shopee'!B253)), 6,
IF(ISNUMBER(SEARCH("kit7", 'Painel Shopee'!B253)), 7,
IF(ISNUMBER(SEARCH("kit8", 'Painel Shopee'!B253)), 8,
IF(ISNUMBER(SEARCH("kit9", 'Painel Shopee'!B253)), 9,
IF(ISNUMBER(SEARCH("kit10", 'Painel Shopee'!B253)), 10,
IF(ISNUMBER(SEARCH("kit11", 'Painel Shopee'!B253)), 11,
IF(ISNUMBER(SEARCH("kit12", 'Painel Shopee'!B253)), 12,
IF(ISNUMBER(SEARCH("kit13", 'Painel Shopee'!B253)), 13,
IF(ISNUMBER(SEARCH("kit14", 'Painel Shopee'!B253)), 14,
IF(ISNUMBER(SEARCH("kit15", 'Painel Shopee'!B253)), 15,
IF(ISNUMBER(SEARCH("kit16", 'Painel Shopee'!B253)), 16,
IF(ISNUMBER(SEARCH("kit17", 'Painel Shopee'!B253)), 17,
IF(ISNUMBER(SEARCH("kit18", 'Painel Shopee'!B253)), 18,
IF(ISNUMBER(SEARCH("kit19", 'Painel Shopee'!B253)), 19,
IF(ISNUMBER(SEARCH("kit20", 'Painel Shopee'!B253)), 20, 0)))))))))))))))))))</f>
        <v>0</v>
      </c>
      <c r="E253">
        <f>IF(D253=0,'Painel Shopee'!C253,D253*'Painel Shopee'!C253)</f>
        <v>1</v>
      </c>
    </row>
    <row r="254" spans="1:5" x14ac:dyDescent="0.25">
      <c r="A254">
        <f>IF(ISNUMBER(SEARCH("kit 2", 'Painel ML'!C254)), 2,
IF(ISNUMBER(SEARCH("kit 3", 'Painel ML'!C254)), 3,
IF(ISNUMBER(SEARCH("kit 4", 'Painel ML'!C254)), 4,
IF(ISNUMBER(SEARCH("kit 5", 'Painel ML'!C254)), 5,
IF(ISNUMBER(SEARCH("kit 6", 'Painel ML'!C254)), 6,
IF(ISNUMBER(SEARCH("kit 7", 'Painel ML'!C254)), 7,
IF(ISNUMBER(SEARCH("kit 8", 'Painel ML'!C254)), 8,
IF(ISNUMBER(SEARCH("kit 9", 'Painel ML'!C254)), 9,
IF(ISNUMBER(SEARCH("kit 10", 'Painel ML'!C254)), 10,
IF(ISNUMBER(SEARCH("kit 11", 'Painel ML'!C254)), 11,
IF(ISNUMBER(SEARCH("kit 12", 'Painel ML'!C254)), 12,
IF(ISNUMBER(SEARCH("kit 13", 'Painel ML'!C254)), 13,
IF(ISNUMBER(SEARCH("kit 14", 'Painel ML'!C254)), 14,
IF(ISNUMBER(SEARCH("kit 15", 'Painel ML'!C254)), 15,
IF(ISNUMBER(SEARCH("kit 16", 'Painel ML'!C254)), 16,
IF(ISNUMBER(SEARCH("kit 17", 'Painel ML'!C254)), 17,
IF(ISNUMBER(SEARCH("kit 18", 'Painel ML'!C254)), 18,
IF(ISNUMBER(SEARCH("kit 19", 'Painel ML'!C254)), 19,
IF(ISNUMBER(SEARCH("kit 20", 'Painel ML'!C254)), 20, 0)))))))))))))))))))</f>
        <v>0</v>
      </c>
      <c r="B254">
        <f>IF(A254=0,'Painel ML'!A254,A254*'Painel ML'!A254)</f>
        <v>1</v>
      </c>
      <c r="D254">
        <f>IF(ISNUMBER(SEARCH("kit2", 'Painel Shopee'!B254)), 2,
IF(ISNUMBER(SEARCH("kit3", 'Painel Shopee'!B254)), 3,
IF(ISNUMBER(SEARCH("kit4", 'Painel Shopee'!B254)), 4,
IF(ISNUMBER(SEARCH("kit5", 'Painel Shopee'!B254)), 5,
IF(ISNUMBER(SEARCH("kit6", 'Painel Shopee'!B254)), 6,
IF(ISNUMBER(SEARCH("kit7", 'Painel Shopee'!B254)), 7,
IF(ISNUMBER(SEARCH("kit8", 'Painel Shopee'!B254)), 8,
IF(ISNUMBER(SEARCH("kit9", 'Painel Shopee'!B254)), 9,
IF(ISNUMBER(SEARCH("kit10", 'Painel Shopee'!B254)), 10,
IF(ISNUMBER(SEARCH("kit11", 'Painel Shopee'!B254)), 11,
IF(ISNUMBER(SEARCH("kit12", 'Painel Shopee'!B254)), 12,
IF(ISNUMBER(SEARCH("kit13", 'Painel Shopee'!B254)), 13,
IF(ISNUMBER(SEARCH("kit14", 'Painel Shopee'!B254)), 14,
IF(ISNUMBER(SEARCH("kit15", 'Painel Shopee'!B254)), 15,
IF(ISNUMBER(SEARCH("kit16", 'Painel Shopee'!B254)), 16,
IF(ISNUMBER(SEARCH("kit17", 'Painel Shopee'!B254)), 17,
IF(ISNUMBER(SEARCH("kit18", 'Painel Shopee'!B254)), 18,
IF(ISNUMBER(SEARCH("kit19", 'Painel Shopee'!B254)), 19,
IF(ISNUMBER(SEARCH("kit20", 'Painel Shopee'!B254)), 20, 0)))))))))))))))))))</f>
        <v>0</v>
      </c>
      <c r="E254">
        <f>IF(D254=0,'Painel Shopee'!C254,D254*'Painel Shopee'!C254)</f>
        <v>2</v>
      </c>
    </row>
    <row r="255" spans="1:5" x14ac:dyDescent="0.25">
      <c r="A255">
        <f>IF(ISNUMBER(SEARCH("kit 2", 'Painel ML'!C255)), 2,
IF(ISNUMBER(SEARCH("kit 3", 'Painel ML'!C255)), 3,
IF(ISNUMBER(SEARCH("kit 4", 'Painel ML'!C255)), 4,
IF(ISNUMBER(SEARCH("kit 5", 'Painel ML'!C255)), 5,
IF(ISNUMBER(SEARCH("kit 6", 'Painel ML'!C255)), 6,
IF(ISNUMBER(SEARCH("kit 7", 'Painel ML'!C255)), 7,
IF(ISNUMBER(SEARCH("kit 8", 'Painel ML'!C255)), 8,
IF(ISNUMBER(SEARCH("kit 9", 'Painel ML'!C255)), 9,
IF(ISNUMBER(SEARCH("kit 10", 'Painel ML'!C255)), 10,
IF(ISNUMBER(SEARCH("kit 11", 'Painel ML'!C255)), 11,
IF(ISNUMBER(SEARCH("kit 12", 'Painel ML'!C255)), 12,
IF(ISNUMBER(SEARCH("kit 13", 'Painel ML'!C255)), 13,
IF(ISNUMBER(SEARCH("kit 14", 'Painel ML'!C255)), 14,
IF(ISNUMBER(SEARCH("kit 15", 'Painel ML'!C255)), 15,
IF(ISNUMBER(SEARCH("kit 16", 'Painel ML'!C255)), 16,
IF(ISNUMBER(SEARCH("kit 17", 'Painel ML'!C255)), 17,
IF(ISNUMBER(SEARCH("kit 18", 'Painel ML'!C255)), 18,
IF(ISNUMBER(SEARCH("kit 19", 'Painel ML'!C255)), 19,
IF(ISNUMBER(SEARCH("kit 20", 'Painel ML'!C255)), 20, 0)))))))))))))))))))</f>
        <v>5</v>
      </c>
      <c r="B255">
        <f>IF(A255=0,'Painel ML'!A255,A255*'Painel ML'!A255)</f>
        <v>5</v>
      </c>
      <c r="D255">
        <f>IF(ISNUMBER(SEARCH("kit2", 'Painel Shopee'!B255)), 2,
IF(ISNUMBER(SEARCH("kit3", 'Painel Shopee'!B255)), 3,
IF(ISNUMBER(SEARCH("kit4", 'Painel Shopee'!B255)), 4,
IF(ISNUMBER(SEARCH("kit5", 'Painel Shopee'!B255)), 5,
IF(ISNUMBER(SEARCH("kit6", 'Painel Shopee'!B255)), 6,
IF(ISNUMBER(SEARCH("kit7", 'Painel Shopee'!B255)), 7,
IF(ISNUMBER(SEARCH("kit8", 'Painel Shopee'!B255)), 8,
IF(ISNUMBER(SEARCH("kit9", 'Painel Shopee'!B255)), 9,
IF(ISNUMBER(SEARCH("kit10", 'Painel Shopee'!B255)), 10,
IF(ISNUMBER(SEARCH("kit11", 'Painel Shopee'!B255)), 11,
IF(ISNUMBER(SEARCH("kit12", 'Painel Shopee'!B255)), 12,
IF(ISNUMBER(SEARCH("kit13", 'Painel Shopee'!B255)), 13,
IF(ISNUMBER(SEARCH("kit14", 'Painel Shopee'!B255)), 14,
IF(ISNUMBER(SEARCH("kit15", 'Painel Shopee'!B255)), 15,
IF(ISNUMBER(SEARCH("kit16", 'Painel Shopee'!B255)), 16,
IF(ISNUMBER(SEARCH("kit17", 'Painel Shopee'!B255)), 17,
IF(ISNUMBER(SEARCH("kit18", 'Painel Shopee'!B255)), 18,
IF(ISNUMBER(SEARCH("kit19", 'Painel Shopee'!B255)), 19,
IF(ISNUMBER(SEARCH("kit20", 'Painel Shopee'!B255)), 20, 0)))))))))))))))))))</f>
        <v>2</v>
      </c>
      <c r="E255">
        <f>IF(D255=0,'Painel Shopee'!C255,D255*'Painel Shopee'!C255)</f>
        <v>2</v>
      </c>
    </row>
    <row r="256" spans="1:5" x14ac:dyDescent="0.25">
      <c r="A256">
        <f>IF(ISNUMBER(SEARCH("kit 2", 'Painel ML'!C256)), 2,
IF(ISNUMBER(SEARCH("kit 3", 'Painel ML'!C256)), 3,
IF(ISNUMBER(SEARCH("kit 4", 'Painel ML'!C256)), 4,
IF(ISNUMBER(SEARCH("kit 5", 'Painel ML'!C256)), 5,
IF(ISNUMBER(SEARCH("kit 6", 'Painel ML'!C256)), 6,
IF(ISNUMBER(SEARCH("kit 7", 'Painel ML'!C256)), 7,
IF(ISNUMBER(SEARCH("kit 8", 'Painel ML'!C256)), 8,
IF(ISNUMBER(SEARCH("kit 9", 'Painel ML'!C256)), 9,
IF(ISNUMBER(SEARCH("kit 10", 'Painel ML'!C256)), 10,
IF(ISNUMBER(SEARCH("kit 11", 'Painel ML'!C256)), 11,
IF(ISNUMBER(SEARCH("kit 12", 'Painel ML'!C256)), 12,
IF(ISNUMBER(SEARCH("kit 13", 'Painel ML'!C256)), 13,
IF(ISNUMBER(SEARCH("kit 14", 'Painel ML'!C256)), 14,
IF(ISNUMBER(SEARCH("kit 15", 'Painel ML'!C256)), 15,
IF(ISNUMBER(SEARCH("kit 16", 'Painel ML'!C256)), 16,
IF(ISNUMBER(SEARCH("kit 17", 'Painel ML'!C256)), 17,
IF(ISNUMBER(SEARCH("kit 18", 'Painel ML'!C256)), 18,
IF(ISNUMBER(SEARCH("kit 19", 'Painel ML'!C256)), 19,
IF(ISNUMBER(SEARCH("kit 20", 'Painel ML'!C256)), 20, 0)))))))))))))))))))</f>
        <v>0</v>
      </c>
      <c r="B256" t="str">
        <f>IF(A256=0,'Painel ML'!A256,A256*'Painel ML'!A256)</f>
        <v/>
      </c>
      <c r="D256">
        <f>IF(ISNUMBER(SEARCH("kit2", 'Painel Shopee'!B256)), 2,
IF(ISNUMBER(SEARCH("kit3", 'Painel Shopee'!B256)), 3,
IF(ISNUMBER(SEARCH("kit4", 'Painel Shopee'!B256)), 4,
IF(ISNUMBER(SEARCH("kit5", 'Painel Shopee'!B256)), 5,
IF(ISNUMBER(SEARCH("kit6", 'Painel Shopee'!B256)), 6,
IF(ISNUMBER(SEARCH("kit7", 'Painel Shopee'!B256)), 7,
IF(ISNUMBER(SEARCH("kit8", 'Painel Shopee'!B256)), 8,
IF(ISNUMBER(SEARCH("kit9", 'Painel Shopee'!B256)), 9,
IF(ISNUMBER(SEARCH("kit10", 'Painel Shopee'!B256)), 10,
IF(ISNUMBER(SEARCH("kit11", 'Painel Shopee'!B256)), 11,
IF(ISNUMBER(SEARCH("kit12", 'Painel Shopee'!B256)), 12,
IF(ISNUMBER(SEARCH("kit13", 'Painel Shopee'!B256)), 13,
IF(ISNUMBER(SEARCH("kit14", 'Painel Shopee'!B256)), 14,
IF(ISNUMBER(SEARCH("kit15", 'Painel Shopee'!B256)), 15,
IF(ISNUMBER(SEARCH("kit16", 'Painel Shopee'!B256)), 16,
IF(ISNUMBER(SEARCH("kit17", 'Painel Shopee'!B256)), 17,
IF(ISNUMBER(SEARCH("kit18", 'Painel Shopee'!B256)), 18,
IF(ISNUMBER(SEARCH("kit19", 'Painel Shopee'!B256)), 19,
IF(ISNUMBER(SEARCH("kit20", 'Painel Shopee'!B256)), 20, 0)))))))))))))))))))</f>
        <v>5</v>
      </c>
      <c r="E256">
        <f>IF(D256=0,'Painel Shopee'!C256,D256*'Painel Shopee'!C256)</f>
        <v>5</v>
      </c>
    </row>
    <row r="257" spans="1:5" x14ac:dyDescent="0.25">
      <c r="A257">
        <f>IF(ISNUMBER(SEARCH("kit 2", 'Painel ML'!C257)), 2,
IF(ISNUMBER(SEARCH("kit 3", 'Painel ML'!C257)), 3,
IF(ISNUMBER(SEARCH("kit 4", 'Painel ML'!C257)), 4,
IF(ISNUMBER(SEARCH("kit 5", 'Painel ML'!C257)), 5,
IF(ISNUMBER(SEARCH("kit 6", 'Painel ML'!C257)), 6,
IF(ISNUMBER(SEARCH("kit 7", 'Painel ML'!C257)), 7,
IF(ISNUMBER(SEARCH("kit 8", 'Painel ML'!C257)), 8,
IF(ISNUMBER(SEARCH("kit 9", 'Painel ML'!C257)), 9,
IF(ISNUMBER(SEARCH("kit 10", 'Painel ML'!C257)), 10,
IF(ISNUMBER(SEARCH("kit 11", 'Painel ML'!C257)), 11,
IF(ISNUMBER(SEARCH("kit 12", 'Painel ML'!C257)), 12,
IF(ISNUMBER(SEARCH("kit 13", 'Painel ML'!C257)), 13,
IF(ISNUMBER(SEARCH("kit 14", 'Painel ML'!C257)), 14,
IF(ISNUMBER(SEARCH("kit 15", 'Painel ML'!C257)), 15,
IF(ISNUMBER(SEARCH("kit 16", 'Painel ML'!C257)), 16,
IF(ISNUMBER(SEARCH("kit 17", 'Painel ML'!C257)), 17,
IF(ISNUMBER(SEARCH("kit 18", 'Painel ML'!C257)), 18,
IF(ISNUMBER(SEARCH("kit 19", 'Painel ML'!C257)), 19,
IF(ISNUMBER(SEARCH("kit 20", 'Painel ML'!C257)), 20, 0)))))))))))))))))))</f>
        <v>0</v>
      </c>
      <c r="B257">
        <f>IF(A257=0,'Painel ML'!A257,A257*'Painel ML'!A257)</f>
        <v>2</v>
      </c>
      <c r="D257">
        <f>IF(ISNUMBER(SEARCH("kit2", 'Painel Shopee'!B257)), 2,
IF(ISNUMBER(SEARCH("kit3", 'Painel Shopee'!B257)), 3,
IF(ISNUMBER(SEARCH("kit4", 'Painel Shopee'!B257)), 4,
IF(ISNUMBER(SEARCH("kit5", 'Painel Shopee'!B257)), 5,
IF(ISNUMBER(SEARCH("kit6", 'Painel Shopee'!B257)), 6,
IF(ISNUMBER(SEARCH("kit7", 'Painel Shopee'!B257)), 7,
IF(ISNUMBER(SEARCH("kit8", 'Painel Shopee'!B257)), 8,
IF(ISNUMBER(SEARCH("kit9", 'Painel Shopee'!B257)), 9,
IF(ISNUMBER(SEARCH("kit10", 'Painel Shopee'!B257)), 10,
IF(ISNUMBER(SEARCH("kit11", 'Painel Shopee'!B257)), 11,
IF(ISNUMBER(SEARCH("kit12", 'Painel Shopee'!B257)), 12,
IF(ISNUMBER(SEARCH("kit13", 'Painel Shopee'!B257)), 13,
IF(ISNUMBER(SEARCH("kit14", 'Painel Shopee'!B257)), 14,
IF(ISNUMBER(SEARCH("kit15", 'Painel Shopee'!B257)), 15,
IF(ISNUMBER(SEARCH("kit16", 'Painel Shopee'!B257)), 16,
IF(ISNUMBER(SEARCH("kit17", 'Painel Shopee'!B257)), 17,
IF(ISNUMBER(SEARCH("kit18", 'Painel Shopee'!B257)), 18,
IF(ISNUMBER(SEARCH("kit19", 'Painel Shopee'!B257)), 19,
IF(ISNUMBER(SEARCH("kit20", 'Painel Shopee'!B257)), 20, 0)))))))))))))))))))</f>
        <v>0</v>
      </c>
      <c r="E257">
        <f>IF(D257=0,'Painel Shopee'!C257,D257*'Painel Shopee'!C257)</f>
        <v>1</v>
      </c>
    </row>
    <row r="258" spans="1:5" x14ac:dyDescent="0.25">
      <c r="A258">
        <f>IF(ISNUMBER(SEARCH("kit 2", 'Painel ML'!C258)), 2,
IF(ISNUMBER(SEARCH("kit 3", 'Painel ML'!C258)), 3,
IF(ISNUMBER(SEARCH("kit 4", 'Painel ML'!C258)), 4,
IF(ISNUMBER(SEARCH("kit 5", 'Painel ML'!C258)), 5,
IF(ISNUMBER(SEARCH("kit 6", 'Painel ML'!C258)), 6,
IF(ISNUMBER(SEARCH("kit 7", 'Painel ML'!C258)), 7,
IF(ISNUMBER(SEARCH("kit 8", 'Painel ML'!C258)), 8,
IF(ISNUMBER(SEARCH("kit 9", 'Painel ML'!C258)), 9,
IF(ISNUMBER(SEARCH("kit 10", 'Painel ML'!C258)), 10,
IF(ISNUMBER(SEARCH("kit 11", 'Painel ML'!C258)), 11,
IF(ISNUMBER(SEARCH("kit 12", 'Painel ML'!C258)), 12,
IF(ISNUMBER(SEARCH("kit 13", 'Painel ML'!C258)), 13,
IF(ISNUMBER(SEARCH("kit 14", 'Painel ML'!C258)), 14,
IF(ISNUMBER(SEARCH("kit 15", 'Painel ML'!C258)), 15,
IF(ISNUMBER(SEARCH("kit 16", 'Painel ML'!C258)), 16,
IF(ISNUMBER(SEARCH("kit 17", 'Painel ML'!C258)), 17,
IF(ISNUMBER(SEARCH("kit 18", 'Painel ML'!C258)), 18,
IF(ISNUMBER(SEARCH("kit 19", 'Painel ML'!C258)), 19,
IF(ISNUMBER(SEARCH("kit 20", 'Painel ML'!C258)), 20, 0)))))))))))))))))))</f>
        <v>0</v>
      </c>
      <c r="B258">
        <f>IF(A258=0,'Painel ML'!A258,A258*'Painel ML'!A258)</f>
        <v>2</v>
      </c>
      <c r="D258">
        <f>IF(ISNUMBER(SEARCH("kit2", 'Painel Shopee'!B258)), 2,
IF(ISNUMBER(SEARCH("kit3", 'Painel Shopee'!B258)), 3,
IF(ISNUMBER(SEARCH("kit4", 'Painel Shopee'!B258)), 4,
IF(ISNUMBER(SEARCH("kit5", 'Painel Shopee'!B258)), 5,
IF(ISNUMBER(SEARCH("kit6", 'Painel Shopee'!B258)), 6,
IF(ISNUMBER(SEARCH("kit7", 'Painel Shopee'!B258)), 7,
IF(ISNUMBER(SEARCH("kit8", 'Painel Shopee'!B258)), 8,
IF(ISNUMBER(SEARCH("kit9", 'Painel Shopee'!B258)), 9,
IF(ISNUMBER(SEARCH("kit10", 'Painel Shopee'!B258)), 10,
IF(ISNUMBER(SEARCH("kit11", 'Painel Shopee'!B258)), 11,
IF(ISNUMBER(SEARCH("kit12", 'Painel Shopee'!B258)), 12,
IF(ISNUMBER(SEARCH("kit13", 'Painel Shopee'!B258)), 13,
IF(ISNUMBER(SEARCH("kit14", 'Painel Shopee'!B258)), 14,
IF(ISNUMBER(SEARCH("kit15", 'Painel Shopee'!B258)), 15,
IF(ISNUMBER(SEARCH("kit16", 'Painel Shopee'!B258)), 16,
IF(ISNUMBER(SEARCH("kit17", 'Painel Shopee'!B258)), 17,
IF(ISNUMBER(SEARCH("kit18", 'Painel Shopee'!B258)), 18,
IF(ISNUMBER(SEARCH("kit19", 'Painel Shopee'!B258)), 19,
IF(ISNUMBER(SEARCH("kit20", 'Painel Shopee'!B258)), 20, 0)))))))))))))))))))</f>
        <v>2</v>
      </c>
      <c r="E258">
        <f>IF(D258=0,'Painel Shopee'!C258,D258*'Painel Shopee'!C258)</f>
        <v>2</v>
      </c>
    </row>
    <row r="259" spans="1:5" x14ac:dyDescent="0.25">
      <c r="A259">
        <f>IF(ISNUMBER(SEARCH("kit 2", 'Painel ML'!C259)), 2,
IF(ISNUMBER(SEARCH("kit 3", 'Painel ML'!C259)), 3,
IF(ISNUMBER(SEARCH("kit 4", 'Painel ML'!C259)), 4,
IF(ISNUMBER(SEARCH("kit 5", 'Painel ML'!C259)), 5,
IF(ISNUMBER(SEARCH("kit 6", 'Painel ML'!C259)), 6,
IF(ISNUMBER(SEARCH("kit 7", 'Painel ML'!C259)), 7,
IF(ISNUMBER(SEARCH("kit 8", 'Painel ML'!C259)), 8,
IF(ISNUMBER(SEARCH("kit 9", 'Painel ML'!C259)), 9,
IF(ISNUMBER(SEARCH("kit 10", 'Painel ML'!C259)), 10,
IF(ISNUMBER(SEARCH("kit 11", 'Painel ML'!C259)), 11,
IF(ISNUMBER(SEARCH("kit 12", 'Painel ML'!C259)), 12,
IF(ISNUMBER(SEARCH("kit 13", 'Painel ML'!C259)), 13,
IF(ISNUMBER(SEARCH("kit 14", 'Painel ML'!C259)), 14,
IF(ISNUMBER(SEARCH("kit 15", 'Painel ML'!C259)), 15,
IF(ISNUMBER(SEARCH("kit 16", 'Painel ML'!C259)), 16,
IF(ISNUMBER(SEARCH("kit 17", 'Painel ML'!C259)), 17,
IF(ISNUMBER(SEARCH("kit 18", 'Painel ML'!C259)), 18,
IF(ISNUMBER(SEARCH("kit 19", 'Painel ML'!C259)), 19,
IF(ISNUMBER(SEARCH("kit 20", 'Painel ML'!C259)), 20, 0)))))))))))))))))))</f>
        <v>5</v>
      </c>
      <c r="B259">
        <f>IF(A259=0,'Painel ML'!A259,A259*'Painel ML'!A259)</f>
        <v>5</v>
      </c>
      <c r="D259">
        <f>IF(ISNUMBER(SEARCH("kit2", 'Painel Shopee'!B259)), 2,
IF(ISNUMBER(SEARCH("kit3", 'Painel Shopee'!B259)), 3,
IF(ISNUMBER(SEARCH("kit4", 'Painel Shopee'!B259)), 4,
IF(ISNUMBER(SEARCH("kit5", 'Painel Shopee'!B259)), 5,
IF(ISNUMBER(SEARCH("kit6", 'Painel Shopee'!B259)), 6,
IF(ISNUMBER(SEARCH("kit7", 'Painel Shopee'!B259)), 7,
IF(ISNUMBER(SEARCH("kit8", 'Painel Shopee'!B259)), 8,
IF(ISNUMBER(SEARCH("kit9", 'Painel Shopee'!B259)), 9,
IF(ISNUMBER(SEARCH("kit10", 'Painel Shopee'!B259)), 10,
IF(ISNUMBER(SEARCH("kit11", 'Painel Shopee'!B259)), 11,
IF(ISNUMBER(SEARCH("kit12", 'Painel Shopee'!B259)), 12,
IF(ISNUMBER(SEARCH("kit13", 'Painel Shopee'!B259)), 13,
IF(ISNUMBER(SEARCH("kit14", 'Painel Shopee'!B259)), 14,
IF(ISNUMBER(SEARCH("kit15", 'Painel Shopee'!B259)), 15,
IF(ISNUMBER(SEARCH("kit16", 'Painel Shopee'!B259)), 16,
IF(ISNUMBER(SEARCH("kit17", 'Painel Shopee'!B259)), 17,
IF(ISNUMBER(SEARCH("kit18", 'Painel Shopee'!B259)), 18,
IF(ISNUMBER(SEARCH("kit19", 'Painel Shopee'!B259)), 19,
IF(ISNUMBER(SEARCH("kit20", 'Painel Shopee'!B259)), 20, 0)))))))))))))))))))</f>
        <v>0</v>
      </c>
      <c r="E259">
        <f>IF(D259=0,'Painel Shopee'!C259,D259*'Painel Shopee'!C259)</f>
        <v>1</v>
      </c>
    </row>
    <row r="260" spans="1:5" x14ac:dyDescent="0.25">
      <c r="A260">
        <f>IF(ISNUMBER(SEARCH("kit 2", 'Painel ML'!C260)), 2,
IF(ISNUMBER(SEARCH("kit 3", 'Painel ML'!C260)), 3,
IF(ISNUMBER(SEARCH("kit 4", 'Painel ML'!C260)), 4,
IF(ISNUMBER(SEARCH("kit 5", 'Painel ML'!C260)), 5,
IF(ISNUMBER(SEARCH("kit 6", 'Painel ML'!C260)), 6,
IF(ISNUMBER(SEARCH("kit 7", 'Painel ML'!C260)), 7,
IF(ISNUMBER(SEARCH("kit 8", 'Painel ML'!C260)), 8,
IF(ISNUMBER(SEARCH("kit 9", 'Painel ML'!C260)), 9,
IF(ISNUMBER(SEARCH("kit 10", 'Painel ML'!C260)), 10,
IF(ISNUMBER(SEARCH("kit 11", 'Painel ML'!C260)), 11,
IF(ISNUMBER(SEARCH("kit 12", 'Painel ML'!C260)), 12,
IF(ISNUMBER(SEARCH("kit 13", 'Painel ML'!C260)), 13,
IF(ISNUMBER(SEARCH("kit 14", 'Painel ML'!C260)), 14,
IF(ISNUMBER(SEARCH("kit 15", 'Painel ML'!C260)), 15,
IF(ISNUMBER(SEARCH("kit 16", 'Painel ML'!C260)), 16,
IF(ISNUMBER(SEARCH("kit 17", 'Painel ML'!C260)), 17,
IF(ISNUMBER(SEARCH("kit 18", 'Painel ML'!C260)), 18,
IF(ISNUMBER(SEARCH("kit 19", 'Painel ML'!C260)), 19,
IF(ISNUMBER(SEARCH("kit 20", 'Painel ML'!C260)), 20, 0)))))))))))))))))))</f>
        <v>10</v>
      </c>
      <c r="B260">
        <f>IF(A260=0,'Painel ML'!A260,A260*'Painel ML'!A260)</f>
        <v>10</v>
      </c>
      <c r="D260">
        <f>IF(ISNUMBER(SEARCH("kit2", 'Painel Shopee'!B260)), 2,
IF(ISNUMBER(SEARCH("kit3", 'Painel Shopee'!B260)), 3,
IF(ISNUMBER(SEARCH("kit4", 'Painel Shopee'!B260)), 4,
IF(ISNUMBER(SEARCH("kit5", 'Painel Shopee'!B260)), 5,
IF(ISNUMBER(SEARCH("kit6", 'Painel Shopee'!B260)), 6,
IF(ISNUMBER(SEARCH("kit7", 'Painel Shopee'!B260)), 7,
IF(ISNUMBER(SEARCH("kit8", 'Painel Shopee'!B260)), 8,
IF(ISNUMBER(SEARCH("kit9", 'Painel Shopee'!B260)), 9,
IF(ISNUMBER(SEARCH("kit10", 'Painel Shopee'!B260)), 10,
IF(ISNUMBER(SEARCH("kit11", 'Painel Shopee'!B260)), 11,
IF(ISNUMBER(SEARCH("kit12", 'Painel Shopee'!B260)), 12,
IF(ISNUMBER(SEARCH("kit13", 'Painel Shopee'!B260)), 13,
IF(ISNUMBER(SEARCH("kit14", 'Painel Shopee'!B260)), 14,
IF(ISNUMBER(SEARCH("kit15", 'Painel Shopee'!B260)), 15,
IF(ISNUMBER(SEARCH("kit16", 'Painel Shopee'!B260)), 16,
IF(ISNUMBER(SEARCH("kit17", 'Painel Shopee'!B260)), 17,
IF(ISNUMBER(SEARCH("kit18", 'Painel Shopee'!B260)), 18,
IF(ISNUMBER(SEARCH("kit19", 'Painel Shopee'!B260)), 19,
IF(ISNUMBER(SEARCH("kit20", 'Painel Shopee'!B260)), 20, 0)))))))))))))))))))</f>
        <v>0</v>
      </c>
      <c r="E260">
        <f>IF(D260=0,'Painel Shopee'!C260,D260*'Painel Shopee'!C260)</f>
        <v>2</v>
      </c>
    </row>
    <row r="261" spans="1:5" x14ac:dyDescent="0.25">
      <c r="A261">
        <f>IF(ISNUMBER(SEARCH("kit 2", 'Painel ML'!C261)), 2,
IF(ISNUMBER(SEARCH("kit 3", 'Painel ML'!C261)), 3,
IF(ISNUMBER(SEARCH("kit 4", 'Painel ML'!C261)), 4,
IF(ISNUMBER(SEARCH("kit 5", 'Painel ML'!C261)), 5,
IF(ISNUMBER(SEARCH("kit 6", 'Painel ML'!C261)), 6,
IF(ISNUMBER(SEARCH("kit 7", 'Painel ML'!C261)), 7,
IF(ISNUMBER(SEARCH("kit 8", 'Painel ML'!C261)), 8,
IF(ISNUMBER(SEARCH("kit 9", 'Painel ML'!C261)), 9,
IF(ISNUMBER(SEARCH("kit 10", 'Painel ML'!C261)), 10,
IF(ISNUMBER(SEARCH("kit 11", 'Painel ML'!C261)), 11,
IF(ISNUMBER(SEARCH("kit 12", 'Painel ML'!C261)), 12,
IF(ISNUMBER(SEARCH("kit 13", 'Painel ML'!C261)), 13,
IF(ISNUMBER(SEARCH("kit 14", 'Painel ML'!C261)), 14,
IF(ISNUMBER(SEARCH("kit 15", 'Painel ML'!C261)), 15,
IF(ISNUMBER(SEARCH("kit 16", 'Painel ML'!C261)), 16,
IF(ISNUMBER(SEARCH("kit 17", 'Painel ML'!C261)), 17,
IF(ISNUMBER(SEARCH("kit 18", 'Painel ML'!C261)), 18,
IF(ISNUMBER(SEARCH("kit 19", 'Painel ML'!C261)), 19,
IF(ISNUMBER(SEARCH("kit 20", 'Painel ML'!C261)), 20, 0)))))))))))))))))))</f>
        <v>2</v>
      </c>
      <c r="B261">
        <f>IF(A261=0,'Painel ML'!A261,A261*'Painel ML'!A261)</f>
        <v>2</v>
      </c>
      <c r="D261">
        <f>IF(ISNUMBER(SEARCH("kit2", 'Painel Shopee'!B261)), 2,
IF(ISNUMBER(SEARCH("kit3", 'Painel Shopee'!B261)), 3,
IF(ISNUMBER(SEARCH("kit4", 'Painel Shopee'!B261)), 4,
IF(ISNUMBER(SEARCH("kit5", 'Painel Shopee'!B261)), 5,
IF(ISNUMBER(SEARCH("kit6", 'Painel Shopee'!B261)), 6,
IF(ISNUMBER(SEARCH("kit7", 'Painel Shopee'!B261)), 7,
IF(ISNUMBER(SEARCH("kit8", 'Painel Shopee'!B261)), 8,
IF(ISNUMBER(SEARCH("kit9", 'Painel Shopee'!B261)), 9,
IF(ISNUMBER(SEARCH("kit10", 'Painel Shopee'!B261)), 10,
IF(ISNUMBER(SEARCH("kit11", 'Painel Shopee'!B261)), 11,
IF(ISNUMBER(SEARCH("kit12", 'Painel Shopee'!B261)), 12,
IF(ISNUMBER(SEARCH("kit13", 'Painel Shopee'!B261)), 13,
IF(ISNUMBER(SEARCH("kit14", 'Painel Shopee'!B261)), 14,
IF(ISNUMBER(SEARCH("kit15", 'Painel Shopee'!B261)), 15,
IF(ISNUMBER(SEARCH("kit16", 'Painel Shopee'!B261)), 16,
IF(ISNUMBER(SEARCH("kit17", 'Painel Shopee'!B261)), 17,
IF(ISNUMBER(SEARCH("kit18", 'Painel Shopee'!B261)), 18,
IF(ISNUMBER(SEARCH("kit19", 'Painel Shopee'!B261)), 19,
IF(ISNUMBER(SEARCH("kit20", 'Painel Shopee'!B261)), 20, 0)))))))))))))))))))</f>
        <v>0</v>
      </c>
      <c r="E261">
        <f>IF(D261=0,'Painel Shopee'!C261,D261*'Painel Shopee'!C261)</f>
        <v>1</v>
      </c>
    </row>
    <row r="262" spans="1:5" x14ac:dyDescent="0.25">
      <c r="A262">
        <f>IF(ISNUMBER(SEARCH("kit 2", 'Painel ML'!C262)), 2,
IF(ISNUMBER(SEARCH("kit 3", 'Painel ML'!C262)), 3,
IF(ISNUMBER(SEARCH("kit 4", 'Painel ML'!C262)), 4,
IF(ISNUMBER(SEARCH("kit 5", 'Painel ML'!C262)), 5,
IF(ISNUMBER(SEARCH("kit 6", 'Painel ML'!C262)), 6,
IF(ISNUMBER(SEARCH("kit 7", 'Painel ML'!C262)), 7,
IF(ISNUMBER(SEARCH("kit 8", 'Painel ML'!C262)), 8,
IF(ISNUMBER(SEARCH("kit 9", 'Painel ML'!C262)), 9,
IF(ISNUMBER(SEARCH("kit 10", 'Painel ML'!C262)), 10,
IF(ISNUMBER(SEARCH("kit 11", 'Painel ML'!C262)), 11,
IF(ISNUMBER(SEARCH("kit 12", 'Painel ML'!C262)), 12,
IF(ISNUMBER(SEARCH("kit 13", 'Painel ML'!C262)), 13,
IF(ISNUMBER(SEARCH("kit 14", 'Painel ML'!C262)), 14,
IF(ISNUMBER(SEARCH("kit 15", 'Painel ML'!C262)), 15,
IF(ISNUMBER(SEARCH("kit 16", 'Painel ML'!C262)), 16,
IF(ISNUMBER(SEARCH("kit 17", 'Painel ML'!C262)), 17,
IF(ISNUMBER(SEARCH("kit 18", 'Painel ML'!C262)), 18,
IF(ISNUMBER(SEARCH("kit 19", 'Painel ML'!C262)), 19,
IF(ISNUMBER(SEARCH("kit 20", 'Painel ML'!C262)), 20, 0)))))))))))))))))))</f>
        <v>5</v>
      </c>
      <c r="B262">
        <f>IF(A262=0,'Painel ML'!A262,A262*'Painel ML'!A262)</f>
        <v>5</v>
      </c>
      <c r="D262">
        <f>IF(ISNUMBER(SEARCH("kit2", 'Painel Shopee'!B262)), 2,
IF(ISNUMBER(SEARCH("kit3", 'Painel Shopee'!B262)), 3,
IF(ISNUMBER(SEARCH("kit4", 'Painel Shopee'!B262)), 4,
IF(ISNUMBER(SEARCH("kit5", 'Painel Shopee'!B262)), 5,
IF(ISNUMBER(SEARCH("kit6", 'Painel Shopee'!B262)), 6,
IF(ISNUMBER(SEARCH("kit7", 'Painel Shopee'!B262)), 7,
IF(ISNUMBER(SEARCH("kit8", 'Painel Shopee'!B262)), 8,
IF(ISNUMBER(SEARCH("kit9", 'Painel Shopee'!B262)), 9,
IF(ISNUMBER(SEARCH("kit10", 'Painel Shopee'!B262)), 10,
IF(ISNUMBER(SEARCH("kit11", 'Painel Shopee'!B262)), 11,
IF(ISNUMBER(SEARCH("kit12", 'Painel Shopee'!B262)), 12,
IF(ISNUMBER(SEARCH("kit13", 'Painel Shopee'!B262)), 13,
IF(ISNUMBER(SEARCH("kit14", 'Painel Shopee'!B262)), 14,
IF(ISNUMBER(SEARCH("kit15", 'Painel Shopee'!B262)), 15,
IF(ISNUMBER(SEARCH("kit16", 'Painel Shopee'!B262)), 16,
IF(ISNUMBER(SEARCH("kit17", 'Painel Shopee'!B262)), 17,
IF(ISNUMBER(SEARCH("kit18", 'Painel Shopee'!B262)), 18,
IF(ISNUMBER(SEARCH("kit19", 'Painel Shopee'!B262)), 19,
IF(ISNUMBER(SEARCH("kit20", 'Painel Shopee'!B262)), 20, 0)))))))))))))))))))</f>
        <v>2</v>
      </c>
      <c r="E262">
        <f>IF(D262=0,'Painel Shopee'!C262,D262*'Painel Shopee'!C262)</f>
        <v>2</v>
      </c>
    </row>
    <row r="263" spans="1:5" x14ac:dyDescent="0.25">
      <c r="A263">
        <f>IF(ISNUMBER(SEARCH("kit 2", 'Painel ML'!C263)), 2,
IF(ISNUMBER(SEARCH("kit 3", 'Painel ML'!C263)), 3,
IF(ISNUMBER(SEARCH("kit 4", 'Painel ML'!C263)), 4,
IF(ISNUMBER(SEARCH("kit 5", 'Painel ML'!C263)), 5,
IF(ISNUMBER(SEARCH("kit 6", 'Painel ML'!C263)), 6,
IF(ISNUMBER(SEARCH("kit 7", 'Painel ML'!C263)), 7,
IF(ISNUMBER(SEARCH("kit 8", 'Painel ML'!C263)), 8,
IF(ISNUMBER(SEARCH("kit 9", 'Painel ML'!C263)), 9,
IF(ISNUMBER(SEARCH("kit 10", 'Painel ML'!C263)), 10,
IF(ISNUMBER(SEARCH("kit 11", 'Painel ML'!C263)), 11,
IF(ISNUMBER(SEARCH("kit 12", 'Painel ML'!C263)), 12,
IF(ISNUMBER(SEARCH("kit 13", 'Painel ML'!C263)), 13,
IF(ISNUMBER(SEARCH("kit 14", 'Painel ML'!C263)), 14,
IF(ISNUMBER(SEARCH("kit 15", 'Painel ML'!C263)), 15,
IF(ISNUMBER(SEARCH("kit 16", 'Painel ML'!C263)), 16,
IF(ISNUMBER(SEARCH("kit 17", 'Painel ML'!C263)), 17,
IF(ISNUMBER(SEARCH("kit 18", 'Painel ML'!C263)), 18,
IF(ISNUMBER(SEARCH("kit 19", 'Painel ML'!C263)), 19,
IF(ISNUMBER(SEARCH("kit 20", 'Painel ML'!C263)), 20, 0)))))))))))))))))))</f>
        <v>0</v>
      </c>
      <c r="B263">
        <f>IF(A263=0,'Painel ML'!A263,A263*'Painel ML'!A263)</f>
        <v>1</v>
      </c>
      <c r="D263">
        <f>IF(ISNUMBER(SEARCH("kit2", 'Painel Shopee'!B263)), 2,
IF(ISNUMBER(SEARCH("kit3", 'Painel Shopee'!B263)), 3,
IF(ISNUMBER(SEARCH("kit4", 'Painel Shopee'!B263)), 4,
IF(ISNUMBER(SEARCH("kit5", 'Painel Shopee'!B263)), 5,
IF(ISNUMBER(SEARCH("kit6", 'Painel Shopee'!B263)), 6,
IF(ISNUMBER(SEARCH("kit7", 'Painel Shopee'!B263)), 7,
IF(ISNUMBER(SEARCH("kit8", 'Painel Shopee'!B263)), 8,
IF(ISNUMBER(SEARCH("kit9", 'Painel Shopee'!B263)), 9,
IF(ISNUMBER(SEARCH("kit10", 'Painel Shopee'!B263)), 10,
IF(ISNUMBER(SEARCH("kit11", 'Painel Shopee'!B263)), 11,
IF(ISNUMBER(SEARCH("kit12", 'Painel Shopee'!B263)), 12,
IF(ISNUMBER(SEARCH("kit13", 'Painel Shopee'!B263)), 13,
IF(ISNUMBER(SEARCH("kit14", 'Painel Shopee'!B263)), 14,
IF(ISNUMBER(SEARCH("kit15", 'Painel Shopee'!B263)), 15,
IF(ISNUMBER(SEARCH("kit16", 'Painel Shopee'!B263)), 16,
IF(ISNUMBER(SEARCH("kit17", 'Painel Shopee'!B263)), 17,
IF(ISNUMBER(SEARCH("kit18", 'Painel Shopee'!B263)), 18,
IF(ISNUMBER(SEARCH("kit19", 'Painel Shopee'!B263)), 19,
IF(ISNUMBER(SEARCH("kit20", 'Painel Shopee'!B263)), 20, 0)))))))))))))))))))</f>
        <v>5</v>
      </c>
      <c r="E263">
        <f>IF(D263=0,'Painel Shopee'!C263,D263*'Painel Shopee'!C263)</f>
        <v>5</v>
      </c>
    </row>
    <row r="264" spans="1:5" x14ac:dyDescent="0.25">
      <c r="A264">
        <f>IF(ISNUMBER(SEARCH("kit 2", 'Painel ML'!C264)), 2,
IF(ISNUMBER(SEARCH("kit 3", 'Painel ML'!C264)), 3,
IF(ISNUMBER(SEARCH("kit 4", 'Painel ML'!C264)), 4,
IF(ISNUMBER(SEARCH("kit 5", 'Painel ML'!C264)), 5,
IF(ISNUMBER(SEARCH("kit 6", 'Painel ML'!C264)), 6,
IF(ISNUMBER(SEARCH("kit 7", 'Painel ML'!C264)), 7,
IF(ISNUMBER(SEARCH("kit 8", 'Painel ML'!C264)), 8,
IF(ISNUMBER(SEARCH("kit 9", 'Painel ML'!C264)), 9,
IF(ISNUMBER(SEARCH("kit 10", 'Painel ML'!C264)), 10,
IF(ISNUMBER(SEARCH("kit 11", 'Painel ML'!C264)), 11,
IF(ISNUMBER(SEARCH("kit 12", 'Painel ML'!C264)), 12,
IF(ISNUMBER(SEARCH("kit 13", 'Painel ML'!C264)), 13,
IF(ISNUMBER(SEARCH("kit 14", 'Painel ML'!C264)), 14,
IF(ISNUMBER(SEARCH("kit 15", 'Painel ML'!C264)), 15,
IF(ISNUMBER(SEARCH("kit 16", 'Painel ML'!C264)), 16,
IF(ISNUMBER(SEARCH("kit 17", 'Painel ML'!C264)), 17,
IF(ISNUMBER(SEARCH("kit 18", 'Painel ML'!C264)), 18,
IF(ISNUMBER(SEARCH("kit 19", 'Painel ML'!C264)), 19,
IF(ISNUMBER(SEARCH("kit 20", 'Painel ML'!C264)), 20, 0)))))))))))))))))))</f>
        <v>12</v>
      </c>
      <c r="B264">
        <f>IF(A264=0,'Painel ML'!A264,A264*'Painel ML'!A264)</f>
        <v>12</v>
      </c>
      <c r="D264">
        <f>IF(ISNUMBER(SEARCH("kit2", 'Painel Shopee'!B264)), 2,
IF(ISNUMBER(SEARCH("kit3", 'Painel Shopee'!B264)), 3,
IF(ISNUMBER(SEARCH("kit4", 'Painel Shopee'!B264)), 4,
IF(ISNUMBER(SEARCH("kit5", 'Painel Shopee'!B264)), 5,
IF(ISNUMBER(SEARCH("kit6", 'Painel Shopee'!B264)), 6,
IF(ISNUMBER(SEARCH("kit7", 'Painel Shopee'!B264)), 7,
IF(ISNUMBER(SEARCH("kit8", 'Painel Shopee'!B264)), 8,
IF(ISNUMBER(SEARCH("kit9", 'Painel Shopee'!B264)), 9,
IF(ISNUMBER(SEARCH("kit10", 'Painel Shopee'!B264)), 10,
IF(ISNUMBER(SEARCH("kit11", 'Painel Shopee'!B264)), 11,
IF(ISNUMBER(SEARCH("kit12", 'Painel Shopee'!B264)), 12,
IF(ISNUMBER(SEARCH("kit13", 'Painel Shopee'!B264)), 13,
IF(ISNUMBER(SEARCH("kit14", 'Painel Shopee'!B264)), 14,
IF(ISNUMBER(SEARCH("kit15", 'Painel Shopee'!B264)), 15,
IF(ISNUMBER(SEARCH("kit16", 'Painel Shopee'!B264)), 16,
IF(ISNUMBER(SEARCH("kit17", 'Painel Shopee'!B264)), 17,
IF(ISNUMBER(SEARCH("kit18", 'Painel Shopee'!B264)), 18,
IF(ISNUMBER(SEARCH("kit19", 'Painel Shopee'!B264)), 19,
IF(ISNUMBER(SEARCH("kit20", 'Painel Shopee'!B264)), 20, 0)))))))))))))))))))</f>
        <v>0</v>
      </c>
      <c r="E264">
        <f>IF(D264=0,'Painel Shopee'!C264,D264*'Painel Shopee'!C264)</f>
        <v>2</v>
      </c>
    </row>
    <row r="265" spans="1:5" x14ac:dyDescent="0.25">
      <c r="A265">
        <f>IF(ISNUMBER(SEARCH("kit 2", 'Painel ML'!C265)), 2,
IF(ISNUMBER(SEARCH("kit 3", 'Painel ML'!C265)), 3,
IF(ISNUMBER(SEARCH("kit 4", 'Painel ML'!C265)), 4,
IF(ISNUMBER(SEARCH("kit 5", 'Painel ML'!C265)), 5,
IF(ISNUMBER(SEARCH("kit 6", 'Painel ML'!C265)), 6,
IF(ISNUMBER(SEARCH("kit 7", 'Painel ML'!C265)), 7,
IF(ISNUMBER(SEARCH("kit 8", 'Painel ML'!C265)), 8,
IF(ISNUMBER(SEARCH("kit 9", 'Painel ML'!C265)), 9,
IF(ISNUMBER(SEARCH("kit 10", 'Painel ML'!C265)), 10,
IF(ISNUMBER(SEARCH("kit 11", 'Painel ML'!C265)), 11,
IF(ISNUMBER(SEARCH("kit 12", 'Painel ML'!C265)), 12,
IF(ISNUMBER(SEARCH("kit 13", 'Painel ML'!C265)), 13,
IF(ISNUMBER(SEARCH("kit 14", 'Painel ML'!C265)), 14,
IF(ISNUMBER(SEARCH("kit 15", 'Painel ML'!C265)), 15,
IF(ISNUMBER(SEARCH("kit 16", 'Painel ML'!C265)), 16,
IF(ISNUMBER(SEARCH("kit 17", 'Painel ML'!C265)), 17,
IF(ISNUMBER(SEARCH("kit 18", 'Painel ML'!C265)), 18,
IF(ISNUMBER(SEARCH("kit 19", 'Painel ML'!C265)), 19,
IF(ISNUMBER(SEARCH("kit 20", 'Painel ML'!C265)), 20, 0)))))))))))))))))))</f>
        <v>10</v>
      </c>
      <c r="B265">
        <f>IF(A265=0,'Painel ML'!A265,A265*'Painel ML'!A265)</f>
        <v>10</v>
      </c>
      <c r="D265">
        <f>IF(ISNUMBER(SEARCH("kit2", 'Painel Shopee'!B265)), 2,
IF(ISNUMBER(SEARCH("kit3", 'Painel Shopee'!B265)), 3,
IF(ISNUMBER(SEARCH("kit4", 'Painel Shopee'!B265)), 4,
IF(ISNUMBER(SEARCH("kit5", 'Painel Shopee'!B265)), 5,
IF(ISNUMBER(SEARCH("kit6", 'Painel Shopee'!B265)), 6,
IF(ISNUMBER(SEARCH("kit7", 'Painel Shopee'!B265)), 7,
IF(ISNUMBER(SEARCH("kit8", 'Painel Shopee'!B265)), 8,
IF(ISNUMBER(SEARCH("kit9", 'Painel Shopee'!B265)), 9,
IF(ISNUMBER(SEARCH("kit10", 'Painel Shopee'!B265)), 10,
IF(ISNUMBER(SEARCH("kit11", 'Painel Shopee'!B265)), 11,
IF(ISNUMBER(SEARCH("kit12", 'Painel Shopee'!B265)), 12,
IF(ISNUMBER(SEARCH("kit13", 'Painel Shopee'!B265)), 13,
IF(ISNUMBER(SEARCH("kit14", 'Painel Shopee'!B265)), 14,
IF(ISNUMBER(SEARCH("kit15", 'Painel Shopee'!B265)), 15,
IF(ISNUMBER(SEARCH("kit16", 'Painel Shopee'!B265)), 16,
IF(ISNUMBER(SEARCH("kit17", 'Painel Shopee'!B265)), 17,
IF(ISNUMBER(SEARCH("kit18", 'Painel Shopee'!B265)), 18,
IF(ISNUMBER(SEARCH("kit19", 'Painel Shopee'!B265)), 19,
IF(ISNUMBER(SEARCH("kit20", 'Painel Shopee'!B265)), 20, 0)))))))))))))))))))</f>
        <v>0</v>
      </c>
      <c r="E265">
        <f>IF(D265=0,'Painel Shopee'!C265,D265*'Painel Shopee'!C265)</f>
        <v>1</v>
      </c>
    </row>
    <row r="266" spans="1:5" x14ac:dyDescent="0.25">
      <c r="A266">
        <f>IF(ISNUMBER(SEARCH("kit 2", 'Painel ML'!C266)), 2,
IF(ISNUMBER(SEARCH("kit 3", 'Painel ML'!C266)), 3,
IF(ISNUMBER(SEARCH("kit 4", 'Painel ML'!C266)), 4,
IF(ISNUMBER(SEARCH("kit 5", 'Painel ML'!C266)), 5,
IF(ISNUMBER(SEARCH("kit 6", 'Painel ML'!C266)), 6,
IF(ISNUMBER(SEARCH("kit 7", 'Painel ML'!C266)), 7,
IF(ISNUMBER(SEARCH("kit 8", 'Painel ML'!C266)), 8,
IF(ISNUMBER(SEARCH("kit 9", 'Painel ML'!C266)), 9,
IF(ISNUMBER(SEARCH("kit 10", 'Painel ML'!C266)), 10,
IF(ISNUMBER(SEARCH("kit 11", 'Painel ML'!C266)), 11,
IF(ISNUMBER(SEARCH("kit 12", 'Painel ML'!C266)), 12,
IF(ISNUMBER(SEARCH("kit 13", 'Painel ML'!C266)), 13,
IF(ISNUMBER(SEARCH("kit 14", 'Painel ML'!C266)), 14,
IF(ISNUMBER(SEARCH("kit 15", 'Painel ML'!C266)), 15,
IF(ISNUMBER(SEARCH("kit 16", 'Painel ML'!C266)), 16,
IF(ISNUMBER(SEARCH("kit 17", 'Painel ML'!C266)), 17,
IF(ISNUMBER(SEARCH("kit 18", 'Painel ML'!C266)), 18,
IF(ISNUMBER(SEARCH("kit 19", 'Painel ML'!C266)), 19,
IF(ISNUMBER(SEARCH("kit 20", 'Painel ML'!C266)), 20, 0)))))))))))))))))))</f>
        <v>5</v>
      </c>
      <c r="B266">
        <f>IF(A266=0,'Painel ML'!A266,A266*'Painel ML'!A266)</f>
        <v>5</v>
      </c>
      <c r="D266">
        <f>IF(ISNUMBER(SEARCH("kit2", 'Painel Shopee'!B266)), 2,
IF(ISNUMBER(SEARCH("kit3", 'Painel Shopee'!B266)), 3,
IF(ISNUMBER(SEARCH("kit4", 'Painel Shopee'!B266)), 4,
IF(ISNUMBER(SEARCH("kit5", 'Painel Shopee'!B266)), 5,
IF(ISNUMBER(SEARCH("kit6", 'Painel Shopee'!B266)), 6,
IF(ISNUMBER(SEARCH("kit7", 'Painel Shopee'!B266)), 7,
IF(ISNUMBER(SEARCH("kit8", 'Painel Shopee'!B266)), 8,
IF(ISNUMBER(SEARCH("kit9", 'Painel Shopee'!B266)), 9,
IF(ISNUMBER(SEARCH("kit10", 'Painel Shopee'!B266)), 10,
IF(ISNUMBER(SEARCH("kit11", 'Painel Shopee'!B266)), 11,
IF(ISNUMBER(SEARCH("kit12", 'Painel Shopee'!B266)), 12,
IF(ISNUMBER(SEARCH("kit13", 'Painel Shopee'!B266)), 13,
IF(ISNUMBER(SEARCH("kit14", 'Painel Shopee'!B266)), 14,
IF(ISNUMBER(SEARCH("kit15", 'Painel Shopee'!B266)), 15,
IF(ISNUMBER(SEARCH("kit16", 'Painel Shopee'!B266)), 16,
IF(ISNUMBER(SEARCH("kit17", 'Painel Shopee'!B266)), 17,
IF(ISNUMBER(SEARCH("kit18", 'Painel Shopee'!B266)), 18,
IF(ISNUMBER(SEARCH("kit19", 'Painel Shopee'!B266)), 19,
IF(ISNUMBER(SEARCH("kit20", 'Painel Shopee'!B266)), 20, 0)))))))))))))))))))</f>
        <v>0</v>
      </c>
      <c r="E266">
        <f>IF(D266=0,'Painel Shopee'!C266,D266*'Painel Shopee'!C266)</f>
        <v>1</v>
      </c>
    </row>
    <row r="267" spans="1:5" x14ac:dyDescent="0.25">
      <c r="A267">
        <f>IF(ISNUMBER(SEARCH("kit 2", 'Painel ML'!C267)), 2,
IF(ISNUMBER(SEARCH("kit 3", 'Painel ML'!C267)), 3,
IF(ISNUMBER(SEARCH("kit 4", 'Painel ML'!C267)), 4,
IF(ISNUMBER(SEARCH("kit 5", 'Painel ML'!C267)), 5,
IF(ISNUMBER(SEARCH("kit 6", 'Painel ML'!C267)), 6,
IF(ISNUMBER(SEARCH("kit 7", 'Painel ML'!C267)), 7,
IF(ISNUMBER(SEARCH("kit 8", 'Painel ML'!C267)), 8,
IF(ISNUMBER(SEARCH("kit 9", 'Painel ML'!C267)), 9,
IF(ISNUMBER(SEARCH("kit 10", 'Painel ML'!C267)), 10,
IF(ISNUMBER(SEARCH("kit 11", 'Painel ML'!C267)), 11,
IF(ISNUMBER(SEARCH("kit 12", 'Painel ML'!C267)), 12,
IF(ISNUMBER(SEARCH("kit 13", 'Painel ML'!C267)), 13,
IF(ISNUMBER(SEARCH("kit 14", 'Painel ML'!C267)), 14,
IF(ISNUMBER(SEARCH("kit 15", 'Painel ML'!C267)), 15,
IF(ISNUMBER(SEARCH("kit 16", 'Painel ML'!C267)), 16,
IF(ISNUMBER(SEARCH("kit 17", 'Painel ML'!C267)), 17,
IF(ISNUMBER(SEARCH("kit 18", 'Painel ML'!C267)), 18,
IF(ISNUMBER(SEARCH("kit 19", 'Painel ML'!C267)), 19,
IF(ISNUMBER(SEARCH("kit 20", 'Painel ML'!C267)), 20, 0)))))))))))))))))))</f>
        <v>0</v>
      </c>
      <c r="B267">
        <f>IF(A267=0,'Painel ML'!A267,A267*'Painel ML'!A267)</f>
        <v>1</v>
      </c>
      <c r="D267">
        <f>IF(ISNUMBER(SEARCH("kit2", 'Painel Shopee'!B267)), 2,
IF(ISNUMBER(SEARCH("kit3", 'Painel Shopee'!B267)), 3,
IF(ISNUMBER(SEARCH("kit4", 'Painel Shopee'!B267)), 4,
IF(ISNUMBER(SEARCH("kit5", 'Painel Shopee'!B267)), 5,
IF(ISNUMBER(SEARCH("kit6", 'Painel Shopee'!B267)), 6,
IF(ISNUMBER(SEARCH("kit7", 'Painel Shopee'!B267)), 7,
IF(ISNUMBER(SEARCH("kit8", 'Painel Shopee'!B267)), 8,
IF(ISNUMBER(SEARCH("kit9", 'Painel Shopee'!B267)), 9,
IF(ISNUMBER(SEARCH("kit10", 'Painel Shopee'!B267)), 10,
IF(ISNUMBER(SEARCH("kit11", 'Painel Shopee'!B267)), 11,
IF(ISNUMBER(SEARCH("kit12", 'Painel Shopee'!B267)), 12,
IF(ISNUMBER(SEARCH("kit13", 'Painel Shopee'!B267)), 13,
IF(ISNUMBER(SEARCH("kit14", 'Painel Shopee'!B267)), 14,
IF(ISNUMBER(SEARCH("kit15", 'Painel Shopee'!B267)), 15,
IF(ISNUMBER(SEARCH("kit16", 'Painel Shopee'!B267)), 16,
IF(ISNUMBER(SEARCH("kit17", 'Painel Shopee'!B267)), 17,
IF(ISNUMBER(SEARCH("kit18", 'Painel Shopee'!B267)), 18,
IF(ISNUMBER(SEARCH("kit19", 'Painel Shopee'!B267)), 19,
IF(ISNUMBER(SEARCH("kit20", 'Painel Shopee'!B267)), 20, 0)))))))))))))))))))</f>
        <v>0</v>
      </c>
      <c r="E267">
        <f>IF(D267=0,'Painel Shopee'!C267,D267*'Painel Shopee'!C267)</f>
        <v>1</v>
      </c>
    </row>
    <row r="268" spans="1:5" x14ac:dyDescent="0.25">
      <c r="A268">
        <f>IF(ISNUMBER(SEARCH("kit 2", 'Painel ML'!C268)), 2,
IF(ISNUMBER(SEARCH("kit 3", 'Painel ML'!C268)), 3,
IF(ISNUMBER(SEARCH("kit 4", 'Painel ML'!C268)), 4,
IF(ISNUMBER(SEARCH("kit 5", 'Painel ML'!C268)), 5,
IF(ISNUMBER(SEARCH("kit 6", 'Painel ML'!C268)), 6,
IF(ISNUMBER(SEARCH("kit 7", 'Painel ML'!C268)), 7,
IF(ISNUMBER(SEARCH("kit 8", 'Painel ML'!C268)), 8,
IF(ISNUMBER(SEARCH("kit 9", 'Painel ML'!C268)), 9,
IF(ISNUMBER(SEARCH("kit 10", 'Painel ML'!C268)), 10,
IF(ISNUMBER(SEARCH("kit 11", 'Painel ML'!C268)), 11,
IF(ISNUMBER(SEARCH("kit 12", 'Painel ML'!C268)), 12,
IF(ISNUMBER(SEARCH("kit 13", 'Painel ML'!C268)), 13,
IF(ISNUMBER(SEARCH("kit 14", 'Painel ML'!C268)), 14,
IF(ISNUMBER(SEARCH("kit 15", 'Painel ML'!C268)), 15,
IF(ISNUMBER(SEARCH("kit 16", 'Painel ML'!C268)), 16,
IF(ISNUMBER(SEARCH("kit 17", 'Painel ML'!C268)), 17,
IF(ISNUMBER(SEARCH("kit 18", 'Painel ML'!C268)), 18,
IF(ISNUMBER(SEARCH("kit 19", 'Painel ML'!C268)), 19,
IF(ISNUMBER(SEARCH("kit 20", 'Painel ML'!C268)), 20, 0)))))))))))))))))))</f>
        <v>10</v>
      </c>
      <c r="B268">
        <f>IF(A268=0,'Painel ML'!A268,A268*'Painel ML'!A268)</f>
        <v>10</v>
      </c>
      <c r="D268">
        <f>IF(ISNUMBER(SEARCH("kit2", 'Painel Shopee'!B268)), 2,
IF(ISNUMBER(SEARCH("kit3", 'Painel Shopee'!B268)), 3,
IF(ISNUMBER(SEARCH("kit4", 'Painel Shopee'!B268)), 4,
IF(ISNUMBER(SEARCH("kit5", 'Painel Shopee'!B268)), 5,
IF(ISNUMBER(SEARCH("kit6", 'Painel Shopee'!B268)), 6,
IF(ISNUMBER(SEARCH("kit7", 'Painel Shopee'!B268)), 7,
IF(ISNUMBER(SEARCH("kit8", 'Painel Shopee'!B268)), 8,
IF(ISNUMBER(SEARCH("kit9", 'Painel Shopee'!B268)), 9,
IF(ISNUMBER(SEARCH("kit10", 'Painel Shopee'!B268)), 10,
IF(ISNUMBER(SEARCH("kit11", 'Painel Shopee'!B268)), 11,
IF(ISNUMBER(SEARCH("kit12", 'Painel Shopee'!B268)), 12,
IF(ISNUMBER(SEARCH("kit13", 'Painel Shopee'!B268)), 13,
IF(ISNUMBER(SEARCH("kit14", 'Painel Shopee'!B268)), 14,
IF(ISNUMBER(SEARCH("kit15", 'Painel Shopee'!B268)), 15,
IF(ISNUMBER(SEARCH("kit16", 'Painel Shopee'!B268)), 16,
IF(ISNUMBER(SEARCH("kit17", 'Painel Shopee'!B268)), 17,
IF(ISNUMBER(SEARCH("kit18", 'Painel Shopee'!B268)), 18,
IF(ISNUMBER(SEARCH("kit19", 'Painel Shopee'!B268)), 19,
IF(ISNUMBER(SEARCH("kit20", 'Painel Shopee'!B268)), 20, 0)))))))))))))))))))</f>
        <v>0</v>
      </c>
      <c r="E268">
        <f>IF(D268=0,'Painel Shopee'!C268,D268*'Painel Shopee'!C268)</f>
        <v>1</v>
      </c>
    </row>
    <row r="269" spans="1:5" x14ac:dyDescent="0.25">
      <c r="A269">
        <f>IF(ISNUMBER(SEARCH("kit 2", 'Painel ML'!C269)), 2,
IF(ISNUMBER(SEARCH("kit 3", 'Painel ML'!C269)), 3,
IF(ISNUMBER(SEARCH("kit 4", 'Painel ML'!C269)), 4,
IF(ISNUMBER(SEARCH("kit 5", 'Painel ML'!C269)), 5,
IF(ISNUMBER(SEARCH("kit 6", 'Painel ML'!C269)), 6,
IF(ISNUMBER(SEARCH("kit 7", 'Painel ML'!C269)), 7,
IF(ISNUMBER(SEARCH("kit 8", 'Painel ML'!C269)), 8,
IF(ISNUMBER(SEARCH("kit 9", 'Painel ML'!C269)), 9,
IF(ISNUMBER(SEARCH("kit 10", 'Painel ML'!C269)), 10,
IF(ISNUMBER(SEARCH("kit 11", 'Painel ML'!C269)), 11,
IF(ISNUMBER(SEARCH("kit 12", 'Painel ML'!C269)), 12,
IF(ISNUMBER(SEARCH("kit 13", 'Painel ML'!C269)), 13,
IF(ISNUMBER(SEARCH("kit 14", 'Painel ML'!C269)), 14,
IF(ISNUMBER(SEARCH("kit 15", 'Painel ML'!C269)), 15,
IF(ISNUMBER(SEARCH("kit 16", 'Painel ML'!C269)), 16,
IF(ISNUMBER(SEARCH("kit 17", 'Painel ML'!C269)), 17,
IF(ISNUMBER(SEARCH("kit 18", 'Painel ML'!C269)), 18,
IF(ISNUMBER(SEARCH("kit 19", 'Painel ML'!C269)), 19,
IF(ISNUMBER(SEARCH("kit 20", 'Painel ML'!C269)), 20, 0)))))))))))))))))))</f>
        <v>10</v>
      </c>
      <c r="B269">
        <f>IF(A269=0,'Painel ML'!A269,A269*'Painel ML'!A269)</f>
        <v>10</v>
      </c>
      <c r="D269">
        <f>IF(ISNUMBER(SEARCH("kit2", 'Painel Shopee'!B269)), 2,
IF(ISNUMBER(SEARCH("kit3", 'Painel Shopee'!B269)), 3,
IF(ISNUMBER(SEARCH("kit4", 'Painel Shopee'!B269)), 4,
IF(ISNUMBER(SEARCH("kit5", 'Painel Shopee'!B269)), 5,
IF(ISNUMBER(SEARCH("kit6", 'Painel Shopee'!B269)), 6,
IF(ISNUMBER(SEARCH("kit7", 'Painel Shopee'!B269)), 7,
IF(ISNUMBER(SEARCH("kit8", 'Painel Shopee'!B269)), 8,
IF(ISNUMBER(SEARCH("kit9", 'Painel Shopee'!B269)), 9,
IF(ISNUMBER(SEARCH("kit10", 'Painel Shopee'!B269)), 10,
IF(ISNUMBER(SEARCH("kit11", 'Painel Shopee'!B269)), 11,
IF(ISNUMBER(SEARCH("kit12", 'Painel Shopee'!B269)), 12,
IF(ISNUMBER(SEARCH("kit13", 'Painel Shopee'!B269)), 13,
IF(ISNUMBER(SEARCH("kit14", 'Painel Shopee'!B269)), 14,
IF(ISNUMBER(SEARCH("kit15", 'Painel Shopee'!B269)), 15,
IF(ISNUMBER(SEARCH("kit16", 'Painel Shopee'!B269)), 16,
IF(ISNUMBER(SEARCH("kit17", 'Painel Shopee'!B269)), 17,
IF(ISNUMBER(SEARCH("kit18", 'Painel Shopee'!B269)), 18,
IF(ISNUMBER(SEARCH("kit19", 'Painel Shopee'!B269)), 19,
IF(ISNUMBER(SEARCH("kit20", 'Painel Shopee'!B269)), 20, 0)))))))))))))))))))</f>
        <v>2</v>
      </c>
      <c r="E269">
        <f>IF(D269=0,'Painel Shopee'!C269,D269*'Painel Shopee'!C269)</f>
        <v>2</v>
      </c>
    </row>
    <row r="270" spans="1:5" x14ac:dyDescent="0.25">
      <c r="A270">
        <f>IF(ISNUMBER(SEARCH("kit 2", 'Painel ML'!C270)), 2,
IF(ISNUMBER(SEARCH("kit 3", 'Painel ML'!C270)), 3,
IF(ISNUMBER(SEARCH("kit 4", 'Painel ML'!C270)), 4,
IF(ISNUMBER(SEARCH("kit 5", 'Painel ML'!C270)), 5,
IF(ISNUMBER(SEARCH("kit 6", 'Painel ML'!C270)), 6,
IF(ISNUMBER(SEARCH("kit 7", 'Painel ML'!C270)), 7,
IF(ISNUMBER(SEARCH("kit 8", 'Painel ML'!C270)), 8,
IF(ISNUMBER(SEARCH("kit 9", 'Painel ML'!C270)), 9,
IF(ISNUMBER(SEARCH("kit 10", 'Painel ML'!C270)), 10,
IF(ISNUMBER(SEARCH("kit 11", 'Painel ML'!C270)), 11,
IF(ISNUMBER(SEARCH("kit 12", 'Painel ML'!C270)), 12,
IF(ISNUMBER(SEARCH("kit 13", 'Painel ML'!C270)), 13,
IF(ISNUMBER(SEARCH("kit 14", 'Painel ML'!C270)), 14,
IF(ISNUMBER(SEARCH("kit 15", 'Painel ML'!C270)), 15,
IF(ISNUMBER(SEARCH("kit 16", 'Painel ML'!C270)), 16,
IF(ISNUMBER(SEARCH("kit 17", 'Painel ML'!C270)), 17,
IF(ISNUMBER(SEARCH("kit 18", 'Painel ML'!C270)), 18,
IF(ISNUMBER(SEARCH("kit 19", 'Painel ML'!C270)), 19,
IF(ISNUMBER(SEARCH("kit 20", 'Painel ML'!C270)), 20, 0)))))))))))))))))))</f>
        <v>5</v>
      </c>
      <c r="B270">
        <f>IF(A270=0,'Painel ML'!A270,A270*'Painel ML'!A270)</f>
        <v>5</v>
      </c>
      <c r="D270">
        <f>IF(ISNUMBER(SEARCH("kit2", 'Painel Shopee'!B270)), 2,
IF(ISNUMBER(SEARCH("kit3", 'Painel Shopee'!B270)), 3,
IF(ISNUMBER(SEARCH("kit4", 'Painel Shopee'!B270)), 4,
IF(ISNUMBER(SEARCH("kit5", 'Painel Shopee'!B270)), 5,
IF(ISNUMBER(SEARCH("kit6", 'Painel Shopee'!B270)), 6,
IF(ISNUMBER(SEARCH("kit7", 'Painel Shopee'!B270)), 7,
IF(ISNUMBER(SEARCH("kit8", 'Painel Shopee'!B270)), 8,
IF(ISNUMBER(SEARCH("kit9", 'Painel Shopee'!B270)), 9,
IF(ISNUMBER(SEARCH("kit10", 'Painel Shopee'!B270)), 10,
IF(ISNUMBER(SEARCH("kit11", 'Painel Shopee'!B270)), 11,
IF(ISNUMBER(SEARCH("kit12", 'Painel Shopee'!B270)), 12,
IF(ISNUMBER(SEARCH("kit13", 'Painel Shopee'!B270)), 13,
IF(ISNUMBER(SEARCH("kit14", 'Painel Shopee'!B270)), 14,
IF(ISNUMBER(SEARCH("kit15", 'Painel Shopee'!B270)), 15,
IF(ISNUMBER(SEARCH("kit16", 'Painel Shopee'!B270)), 16,
IF(ISNUMBER(SEARCH("kit17", 'Painel Shopee'!B270)), 17,
IF(ISNUMBER(SEARCH("kit18", 'Painel Shopee'!B270)), 18,
IF(ISNUMBER(SEARCH("kit19", 'Painel Shopee'!B270)), 19,
IF(ISNUMBER(SEARCH("kit20", 'Painel Shopee'!B270)), 20, 0)))))))))))))))))))</f>
        <v>0</v>
      </c>
      <c r="E270">
        <f>IF(D270=0,'Painel Shopee'!C270,D270*'Painel Shopee'!C270)</f>
        <v>1</v>
      </c>
    </row>
    <row r="271" spans="1:5" x14ac:dyDescent="0.25">
      <c r="A271">
        <f>IF(ISNUMBER(SEARCH("kit 2", 'Painel ML'!C271)), 2,
IF(ISNUMBER(SEARCH("kit 3", 'Painel ML'!C271)), 3,
IF(ISNUMBER(SEARCH("kit 4", 'Painel ML'!C271)), 4,
IF(ISNUMBER(SEARCH("kit 5", 'Painel ML'!C271)), 5,
IF(ISNUMBER(SEARCH("kit 6", 'Painel ML'!C271)), 6,
IF(ISNUMBER(SEARCH("kit 7", 'Painel ML'!C271)), 7,
IF(ISNUMBER(SEARCH("kit 8", 'Painel ML'!C271)), 8,
IF(ISNUMBER(SEARCH("kit 9", 'Painel ML'!C271)), 9,
IF(ISNUMBER(SEARCH("kit 10", 'Painel ML'!C271)), 10,
IF(ISNUMBER(SEARCH("kit 11", 'Painel ML'!C271)), 11,
IF(ISNUMBER(SEARCH("kit 12", 'Painel ML'!C271)), 12,
IF(ISNUMBER(SEARCH("kit 13", 'Painel ML'!C271)), 13,
IF(ISNUMBER(SEARCH("kit 14", 'Painel ML'!C271)), 14,
IF(ISNUMBER(SEARCH("kit 15", 'Painel ML'!C271)), 15,
IF(ISNUMBER(SEARCH("kit 16", 'Painel ML'!C271)), 16,
IF(ISNUMBER(SEARCH("kit 17", 'Painel ML'!C271)), 17,
IF(ISNUMBER(SEARCH("kit 18", 'Painel ML'!C271)), 18,
IF(ISNUMBER(SEARCH("kit 19", 'Painel ML'!C271)), 19,
IF(ISNUMBER(SEARCH("kit 20", 'Painel ML'!C271)), 20, 0)))))))))))))))))))</f>
        <v>0</v>
      </c>
      <c r="B271">
        <f>IF(A271=0,'Painel ML'!A271,A271*'Painel ML'!A271)</f>
        <v>1</v>
      </c>
      <c r="D271">
        <f>IF(ISNUMBER(SEARCH("kit2", 'Painel Shopee'!B271)), 2,
IF(ISNUMBER(SEARCH("kit3", 'Painel Shopee'!B271)), 3,
IF(ISNUMBER(SEARCH("kit4", 'Painel Shopee'!B271)), 4,
IF(ISNUMBER(SEARCH("kit5", 'Painel Shopee'!B271)), 5,
IF(ISNUMBER(SEARCH("kit6", 'Painel Shopee'!B271)), 6,
IF(ISNUMBER(SEARCH("kit7", 'Painel Shopee'!B271)), 7,
IF(ISNUMBER(SEARCH("kit8", 'Painel Shopee'!B271)), 8,
IF(ISNUMBER(SEARCH("kit9", 'Painel Shopee'!B271)), 9,
IF(ISNUMBER(SEARCH("kit10", 'Painel Shopee'!B271)), 10,
IF(ISNUMBER(SEARCH("kit11", 'Painel Shopee'!B271)), 11,
IF(ISNUMBER(SEARCH("kit12", 'Painel Shopee'!B271)), 12,
IF(ISNUMBER(SEARCH("kit13", 'Painel Shopee'!B271)), 13,
IF(ISNUMBER(SEARCH("kit14", 'Painel Shopee'!B271)), 14,
IF(ISNUMBER(SEARCH("kit15", 'Painel Shopee'!B271)), 15,
IF(ISNUMBER(SEARCH("kit16", 'Painel Shopee'!B271)), 16,
IF(ISNUMBER(SEARCH("kit17", 'Painel Shopee'!B271)), 17,
IF(ISNUMBER(SEARCH("kit18", 'Painel Shopee'!B271)), 18,
IF(ISNUMBER(SEARCH("kit19", 'Painel Shopee'!B271)), 19,
IF(ISNUMBER(SEARCH("kit20", 'Painel Shopee'!B271)), 20, 0)))))))))))))))))))</f>
        <v>0</v>
      </c>
      <c r="E271">
        <f>IF(D271=0,'Painel Shopee'!C271,D271*'Painel Shopee'!C271)</f>
        <v>1</v>
      </c>
    </row>
    <row r="272" spans="1:5" x14ac:dyDescent="0.25">
      <c r="A272">
        <f>IF(ISNUMBER(SEARCH("kit 2", 'Painel ML'!C272)), 2,
IF(ISNUMBER(SEARCH("kit 3", 'Painel ML'!C272)), 3,
IF(ISNUMBER(SEARCH("kit 4", 'Painel ML'!C272)), 4,
IF(ISNUMBER(SEARCH("kit 5", 'Painel ML'!C272)), 5,
IF(ISNUMBER(SEARCH("kit 6", 'Painel ML'!C272)), 6,
IF(ISNUMBER(SEARCH("kit 7", 'Painel ML'!C272)), 7,
IF(ISNUMBER(SEARCH("kit 8", 'Painel ML'!C272)), 8,
IF(ISNUMBER(SEARCH("kit 9", 'Painel ML'!C272)), 9,
IF(ISNUMBER(SEARCH("kit 10", 'Painel ML'!C272)), 10,
IF(ISNUMBER(SEARCH("kit 11", 'Painel ML'!C272)), 11,
IF(ISNUMBER(SEARCH("kit 12", 'Painel ML'!C272)), 12,
IF(ISNUMBER(SEARCH("kit 13", 'Painel ML'!C272)), 13,
IF(ISNUMBER(SEARCH("kit 14", 'Painel ML'!C272)), 14,
IF(ISNUMBER(SEARCH("kit 15", 'Painel ML'!C272)), 15,
IF(ISNUMBER(SEARCH("kit 16", 'Painel ML'!C272)), 16,
IF(ISNUMBER(SEARCH("kit 17", 'Painel ML'!C272)), 17,
IF(ISNUMBER(SEARCH("kit 18", 'Painel ML'!C272)), 18,
IF(ISNUMBER(SEARCH("kit 19", 'Painel ML'!C272)), 19,
IF(ISNUMBER(SEARCH("kit 20", 'Painel ML'!C272)), 20, 0)))))))))))))))))))</f>
        <v>10</v>
      </c>
      <c r="B272">
        <f>IF(A272=0,'Painel ML'!A272,A272*'Painel ML'!A272)</f>
        <v>10</v>
      </c>
      <c r="D272">
        <f>IF(ISNUMBER(SEARCH("kit2", 'Painel Shopee'!B272)), 2,
IF(ISNUMBER(SEARCH("kit3", 'Painel Shopee'!B272)), 3,
IF(ISNUMBER(SEARCH("kit4", 'Painel Shopee'!B272)), 4,
IF(ISNUMBER(SEARCH("kit5", 'Painel Shopee'!B272)), 5,
IF(ISNUMBER(SEARCH("kit6", 'Painel Shopee'!B272)), 6,
IF(ISNUMBER(SEARCH("kit7", 'Painel Shopee'!B272)), 7,
IF(ISNUMBER(SEARCH("kit8", 'Painel Shopee'!B272)), 8,
IF(ISNUMBER(SEARCH("kit9", 'Painel Shopee'!B272)), 9,
IF(ISNUMBER(SEARCH("kit10", 'Painel Shopee'!B272)), 10,
IF(ISNUMBER(SEARCH("kit11", 'Painel Shopee'!B272)), 11,
IF(ISNUMBER(SEARCH("kit12", 'Painel Shopee'!B272)), 12,
IF(ISNUMBER(SEARCH("kit13", 'Painel Shopee'!B272)), 13,
IF(ISNUMBER(SEARCH("kit14", 'Painel Shopee'!B272)), 14,
IF(ISNUMBER(SEARCH("kit15", 'Painel Shopee'!B272)), 15,
IF(ISNUMBER(SEARCH("kit16", 'Painel Shopee'!B272)), 16,
IF(ISNUMBER(SEARCH("kit17", 'Painel Shopee'!B272)), 17,
IF(ISNUMBER(SEARCH("kit18", 'Painel Shopee'!B272)), 18,
IF(ISNUMBER(SEARCH("kit19", 'Painel Shopee'!B272)), 19,
IF(ISNUMBER(SEARCH("kit20", 'Painel Shopee'!B272)), 20, 0)))))))))))))))))))</f>
        <v>0</v>
      </c>
      <c r="E272">
        <f>IF(D272=0,'Painel Shopee'!C272,D272*'Painel Shopee'!C272)</f>
        <v>1</v>
      </c>
    </row>
    <row r="273" spans="1:5" x14ac:dyDescent="0.25">
      <c r="A273">
        <f>IF(ISNUMBER(SEARCH("kit 2", 'Painel ML'!C273)), 2,
IF(ISNUMBER(SEARCH("kit 3", 'Painel ML'!C273)), 3,
IF(ISNUMBER(SEARCH("kit 4", 'Painel ML'!C273)), 4,
IF(ISNUMBER(SEARCH("kit 5", 'Painel ML'!C273)), 5,
IF(ISNUMBER(SEARCH("kit 6", 'Painel ML'!C273)), 6,
IF(ISNUMBER(SEARCH("kit 7", 'Painel ML'!C273)), 7,
IF(ISNUMBER(SEARCH("kit 8", 'Painel ML'!C273)), 8,
IF(ISNUMBER(SEARCH("kit 9", 'Painel ML'!C273)), 9,
IF(ISNUMBER(SEARCH("kit 10", 'Painel ML'!C273)), 10,
IF(ISNUMBER(SEARCH("kit 11", 'Painel ML'!C273)), 11,
IF(ISNUMBER(SEARCH("kit 12", 'Painel ML'!C273)), 12,
IF(ISNUMBER(SEARCH("kit 13", 'Painel ML'!C273)), 13,
IF(ISNUMBER(SEARCH("kit 14", 'Painel ML'!C273)), 14,
IF(ISNUMBER(SEARCH("kit 15", 'Painel ML'!C273)), 15,
IF(ISNUMBER(SEARCH("kit 16", 'Painel ML'!C273)), 16,
IF(ISNUMBER(SEARCH("kit 17", 'Painel ML'!C273)), 17,
IF(ISNUMBER(SEARCH("kit 18", 'Painel ML'!C273)), 18,
IF(ISNUMBER(SEARCH("kit 19", 'Painel ML'!C273)), 19,
IF(ISNUMBER(SEARCH("kit 20", 'Painel ML'!C273)), 20, 0)))))))))))))))))))</f>
        <v>5</v>
      </c>
      <c r="B273">
        <f>IF(A273=0,'Painel ML'!A273,A273*'Painel ML'!A273)</f>
        <v>5</v>
      </c>
      <c r="D273">
        <f>IF(ISNUMBER(SEARCH("kit2", 'Painel Shopee'!B273)), 2,
IF(ISNUMBER(SEARCH("kit3", 'Painel Shopee'!B273)), 3,
IF(ISNUMBER(SEARCH("kit4", 'Painel Shopee'!B273)), 4,
IF(ISNUMBER(SEARCH("kit5", 'Painel Shopee'!B273)), 5,
IF(ISNUMBER(SEARCH("kit6", 'Painel Shopee'!B273)), 6,
IF(ISNUMBER(SEARCH("kit7", 'Painel Shopee'!B273)), 7,
IF(ISNUMBER(SEARCH("kit8", 'Painel Shopee'!B273)), 8,
IF(ISNUMBER(SEARCH("kit9", 'Painel Shopee'!B273)), 9,
IF(ISNUMBER(SEARCH("kit10", 'Painel Shopee'!B273)), 10,
IF(ISNUMBER(SEARCH("kit11", 'Painel Shopee'!B273)), 11,
IF(ISNUMBER(SEARCH("kit12", 'Painel Shopee'!B273)), 12,
IF(ISNUMBER(SEARCH("kit13", 'Painel Shopee'!B273)), 13,
IF(ISNUMBER(SEARCH("kit14", 'Painel Shopee'!B273)), 14,
IF(ISNUMBER(SEARCH("kit15", 'Painel Shopee'!B273)), 15,
IF(ISNUMBER(SEARCH("kit16", 'Painel Shopee'!B273)), 16,
IF(ISNUMBER(SEARCH("kit17", 'Painel Shopee'!B273)), 17,
IF(ISNUMBER(SEARCH("kit18", 'Painel Shopee'!B273)), 18,
IF(ISNUMBER(SEARCH("kit19", 'Painel Shopee'!B273)), 19,
IF(ISNUMBER(SEARCH("kit20", 'Painel Shopee'!B273)), 20, 0)))))))))))))))))))</f>
        <v>2</v>
      </c>
      <c r="E273">
        <f>IF(D273=0,'Painel Shopee'!C273,D273*'Painel Shopee'!C273)</f>
        <v>2</v>
      </c>
    </row>
    <row r="274" spans="1:5" x14ac:dyDescent="0.25">
      <c r="A274">
        <f>IF(ISNUMBER(SEARCH("kit 2", 'Painel ML'!C274)), 2,
IF(ISNUMBER(SEARCH("kit 3", 'Painel ML'!C274)), 3,
IF(ISNUMBER(SEARCH("kit 4", 'Painel ML'!C274)), 4,
IF(ISNUMBER(SEARCH("kit 5", 'Painel ML'!C274)), 5,
IF(ISNUMBER(SEARCH("kit 6", 'Painel ML'!C274)), 6,
IF(ISNUMBER(SEARCH("kit 7", 'Painel ML'!C274)), 7,
IF(ISNUMBER(SEARCH("kit 8", 'Painel ML'!C274)), 8,
IF(ISNUMBER(SEARCH("kit 9", 'Painel ML'!C274)), 9,
IF(ISNUMBER(SEARCH("kit 10", 'Painel ML'!C274)), 10,
IF(ISNUMBER(SEARCH("kit 11", 'Painel ML'!C274)), 11,
IF(ISNUMBER(SEARCH("kit 12", 'Painel ML'!C274)), 12,
IF(ISNUMBER(SEARCH("kit 13", 'Painel ML'!C274)), 13,
IF(ISNUMBER(SEARCH("kit 14", 'Painel ML'!C274)), 14,
IF(ISNUMBER(SEARCH("kit 15", 'Painel ML'!C274)), 15,
IF(ISNUMBER(SEARCH("kit 16", 'Painel ML'!C274)), 16,
IF(ISNUMBER(SEARCH("kit 17", 'Painel ML'!C274)), 17,
IF(ISNUMBER(SEARCH("kit 18", 'Painel ML'!C274)), 18,
IF(ISNUMBER(SEARCH("kit 19", 'Painel ML'!C274)), 19,
IF(ISNUMBER(SEARCH("kit 20", 'Painel ML'!C274)), 20, 0)))))))))))))))))))</f>
        <v>0</v>
      </c>
      <c r="B274">
        <f>IF(A274=0,'Painel ML'!A274,A274*'Painel ML'!A274)</f>
        <v>4</v>
      </c>
      <c r="D274">
        <f>IF(ISNUMBER(SEARCH("kit2", 'Painel Shopee'!B274)), 2,
IF(ISNUMBER(SEARCH("kit3", 'Painel Shopee'!B274)), 3,
IF(ISNUMBER(SEARCH("kit4", 'Painel Shopee'!B274)), 4,
IF(ISNUMBER(SEARCH("kit5", 'Painel Shopee'!B274)), 5,
IF(ISNUMBER(SEARCH("kit6", 'Painel Shopee'!B274)), 6,
IF(ISNUMBER(SEARCH("kit7", 'Painel Shopee'!B274)), 7,
IF(ISNUMBER(SEARCH("kit8", 'Painel Shopee'!B274)), 8,
IF(ISNUMBER(SEARCH("kit9", 'Painel Shopee'!B274)), 9,
IF(ISNUMBER(SEARCH("kit10", 'Painel Shopee'!B274)), 10,
IF(ISNUMBER(SEARCH("kit11", 'Painel Shopee'!B274)), 11,
IF(ISNUMBER(SEARCH("kit12", 'Painel Shopee'!B274)), 12,
IF(ISNUMBER(SEARCH("kit13", 'Painel Shopee'!B274)), 13,
IF(ISNUMBER(SEARCH("kit14", 'Painel Shopee'!B274)), 14,
IF(ISNUMBER(SEARCH("kit15", 'Painel Shopee'!B274)), 15,
IF(ISNUMBER(SEARCH("kit16", 'Painel Shopee'!B274)), 16,
IF(ISNUMBER(SEARCH("kit17", 'Painel Shopee'!B274)), 17,
IF(ISNUMBER(SEARCH("kit18", 'Painel Shopee'!B274)), 18,
IF(ISNUMBER(SEARCH("kit19", 'Painel Shopee'!B274)), 19,
IF(ISNUMBER(SEARCH("kit20", 'Painel Shopee'!B274)), 20, 0)))))))))))))))))))</f>
        <v>3</v>
      </c>
      <c r="E274">
        <f>IF(D274=0,'Painel Shopee'!C274,D274*'Painel Shopee'!C274)</f>
        <v>3</v>
      </c>
    </row>
    <row r="275" spans="1:5" x14ac:dyDescent="0.25">
      <c r="A275">
        <f>IF(ISNUMBER(SEARCH("kit 2", 'Painel ML'!C275)), 2,
IF(ISNUMBER(SEARCH("kit 3", 'Painel ML'!C275)), 3,
IF(ISNUMBER(SEARCH("kit 4", 'Painel ML'!C275)), 4,
IF(ISNUMBER(SEARCH("kit 5", 'Painel ML'!C275)), 5,
IF(ISNUMBER(SEARCH("kit 6", 'Painel ML'!C275)), 6,
IF(ISNUMBER(SEARCH("kit 7", 'Painel ML'!C275)), 7,
IF(ISNUMBER(SEARCH("kit 8", 'Painel ML'!C275)), 8,
IF(ISNUMBER(SEARCH("kit 9", 'Painel ML'!C275)), 9,
IF(ISNUMBER(SEARCH("kit 10", 'Painel ML'!C275)), 10,
IF(ISNUMBER(SEARCH("kit 11", 'Painel ML'!C275)), 11,
IF(ISNUMBER(SEARCH("kit 12", 'Painel ML'!C275)), 12,
IF(ISNUMBER(SEARCH("kit 13", 'Painel ML'!C275)), 13,
IF(ISNUMBER(SEARCH("kit 14", 'Painel ML'!C275)), 14,
IF(ISNUMBER(SEARCH("kit 15", 'Painel ML'!C275)), 15,
IF(ISNUMBER(SEARCH("kit 16", 'Painel ML'!C275)), 16,
IF(ISNUMBER(SEARCH("kit 17", 'Painel ML'!C275)), 17,
IF(ISNUMBER(SEARCH("kit 18", 'Painel ML'!C275)), 18,
IF(ISNUMBER(SEARCH("kit 19", 'Painel ML'!C275)), 19,
IF(ISNUMBER(SEARCH("kit 20", 'Painel ML'!C275)), 20, 0)))))))))))))))))))</f>
        <v>10</v>
      </c>
      <c r="B275">
        <f>IF(A275=0,'Painel ML'!A275,A275*'Painel ML'!A275)</f>
        <v>10</v>
      </c>
      <c r="D275">
        <f>IF(ISNUMBER(SEARCH("kit2", 'Painel Shopee'!B275)), 2,
IF(ISNUMBER(SEARCH("kit3", 'Painel Shopee'!B275)), 3,
IF(ISNUMBER(SEARCH("kit4", 'Painel Shopee'!B275)), 4,
IF(ISNUMBER(SEARCH("kit5", 'Painel Shopee'!B275)), 5,
IF(ISNUMBER(SEARCH("kit6", 'Painel Shopee'!B275)), 6,
IF(ISNUMBER(SEARCH("kit7", 'Painel Shopee'!B275)), 7,
IF(ISNUMBER(SEARCH("kit8", 'Painel Shopee'!B275)), 8,
IF(ISNUMBER(SEARCH("kit9", 'Painel Shopee'!B275)), 9,
IF(ISNUMBER(SEARCH("kit10", 'Painel Shopee'!B275)), 10,
IF(ISNUMBER(SEARCH("kit11", 'Painel Shopee'!B275)), 11,
IF(ISNUMBER(SEARCH("kit12", 'Painel Shopee'!B275)), 12,
IF(ISNUMBER(SEARCH("kit13", 'Painel Shopee'!B275)), 13,
IF(ISNUMBER(SEARCH("kit14", 'Painel Shopee'!B275)), 14,
IF(ISNUMBER(SEARCH("kit15", 'Painel Shopee'!B275)), 15,
IF(ISNUMBER(SEARCH("kit16", 'Painel Shopee'!B275)), 16,
IF(ISNUMBER(SEARCH("kit17", 'Painel Shopee'!B275)), 17,
IF(ISNUMBER(SEARCH("kit18", 'Painel Shopee'!B275)), 18,
IF(ISNUMBER(SEARCH("kit19", 'Painel Shopee'!B275)), 19,
IF(ISNUMBER(SEARCH("kit20", 'Painel Shopee'!B275)), 20, 0)))))))))))))))))))</f>
        <v>0</v>
      </c>
      <c r="E275">
        <f>IF(D275=0,'Painel Shopee'!C275,D275*'Painel Shopee'!C275)</f>
        <v>1</v>
      </c>
    </row>
    <row r="276" spans="1:5" x14ac:dyDescent="0.25">
      <c r="A276">
        <f>IF(ISNUMBER(SEARCH("kit 2", 'Painel ML'!C276)), 2,
IF(ISNUMBER(SEARCH("kit 3", 'Painel ML'!C276)), 3,
IF(ISNUMBER(SEARCH("kit 4", 'Painel ML'!C276)), 4,
IF(ISNUMBER(SEARCH("kit 5", 'Painel ML'!C276)), 5,
IF(ISNUMBER(SEARCH("kit 6", 'Painel ML'!C276)), 6,
IF(ISNUMBER(SEARCH("kit 7", 'Painel ML'!C276)), 7,
IF(ISNUMBER(SEARCH("kit 8", 'Painel ML'!C276)), 8,
IF(ISNUMBER(SEARCH("kit 9", 'Painel ML'!C276)), 9,
IF(ISNUMBER(SEARCH("kit 10", 'Painel ML'!C276)), 10,
IF(ISNUMBER(SEARCH("kit 11", 'Painel ML'!C276)), 11,
IF(ISNUMBER(SEARCH("kit 12", 'Painel ML'!C276)), 12,
IF(ISNUMBER(SEARCH("kit 13", 'Painel ML'!C276)), 13,
IF(ISNUMBER(SEARCH("kit 14", 'Painel ML'!C276)), 14,
IF(ISNUMBER(SEARCH("kit 15", 'Painel ML'!C276)), 15,
IF(ISNUMBER(SEARCH("kit 16", 'Painel ML'!C276)), 16,
IF(ISNUMBER(SEARCH("kit 17", 'Painel ML'!C276)), 17,
IF(ISNUMBER(SEARCH("kit 18", 'Painel ML'!C276)), 18,
IF(ISNUMBER(SEARCH("kit 19", 'Painel ML'!C276)), 19,
IF(ISNUMBER(SEARCH("kit 20", 'Painel ML'!C276)), 20, 0)))))))))))))))))))</f>
        <v>3</v>
      </c>
      <c r="B276">
        <f>IF(A276=0,'Painel ML'!A276,A276*'Painel ML'!A276)</f>
        <v>3</v>
      </c>
      <c r="D276">
        <f>IF(ISNUMBER(SEARCH("kit2", 'Painel Shopee'!B276)), 2,
IF(ISNUMBER(SEARCH("kit3", 'Painel Shopee'!B276)), 3,
IF(ISNUMBER(SEARCH("kit4", 'Painel Shopee'!B276)), 4,
IF(ISNUMBER(SEARCH("kit5", 'Painel Shopee'!B276)), 5,
IF(ISNUMBER(SEARCH("kit6", 'Painel Shopee'!B276)), 6,
IF(ISNUMBER(SEARCH("kit7", 'Painel Shopee'!B276)), 7,
IF(ISNUMBER(SEARCH("kit8", 'Painel Shopee'!B276)), 8,
IF(ISNUMBER(SEARCH("kit9", 'Painel Shopee'!B276)), 9,
IF(ISNUMBER(SEARCH("kit10", 'Painel Shopee'!B276)), 10,
IF(ISNUMBER(SEARCH("kit11", 'Painel Shopee'!B276)), 11,
IF(ISNUMBER(SEARCH("kit12", 'Painel Shopee'!B276)), 12,
IF(ISNUMBER(SEARCH("kit13", 'Painel Shopee'!B276)), 13,
IF(ISNUMBER(SEARCH("kit14", 'Painel Shopee'!B276)), 14,
IF(ISNUMBER(SEARCH("kit15", 'Painel Shopee'!B276)), 15,
IF(ISNUMBER(SEARCH("kit16", 'Painel Shopee'!B276)), 16,
IF(ISNUMBER(SEARCH("kit17", 'Painel Shopee'!B276)), 17,
IF(ISNUMBER(SEARCH("kit18", 'Painel Shopee'!B276)), 18,
IF(ISNUMBER(SEARCH("kit19", 'Painel Shopee'!B276)), 19,
IF(ISNUMBER(SEARCH("kit20", 'Painel Shopee'!B276)), 20, 0)))))))))))))))))))</f>
        <v>0</v>
      </c>
      <c r="E276">
        <f>IF(D276=0,'Painel Shopee'!C276,D276*'Painel Shopee'!C276)</f>
        <v>4</v>
      </c>
    </row>
    <row r="277" spans="1:5" x14ac:dyDescent="0.25">
      <c r="A277">
        <f>IF(ISNUMBER(SEARCH("kit 2", 'Painel ML'!C277)), 2,
IF(ISNUMBER(SEARCH("kit 3", 'Painel ML'!C277)), 3,
IF(ISNUMBER(SEARCH("kit 4", 'Painel ML'!C277)), 4,
IF(ISNUMBER(SEARCH("kit 5", 'Painel ML'!C277)), 5,
IF(ISNUMBER(SEARCH("kit 6", 'Painel ML'!C277)), 6,
IF(ISNUMBER(SEARCH("kit 7", 'Painel ML'!C277)), 7,
IF(ISNUMBER(SEARCH("kit 8", 'Painel ML'!C277)), 8,
IF(ISNUMBER(SEARCH("kit 9", 'Painel ML'!C277)), 9,
IF(ISNUMBER(SEARCH("kit 10", 'Painel ML'!C277)), 10,
IF(ISNUMBER(SEARCH("kit 11", 'Painel ML'!C277)), 11,
IF(ISNUMBER(SEARCH("kit 12", 'Painel ML'!C277)), 12,
IF(ISNUMBER(SEARCH("kit 13", 'Painel ML'!C277)), 13,
IF(ISNUMBER(SEARCH("kit 14", 'Painel ML'!C277)), 14,
IF(ISNUMBER(SEARCH("kit 15", 'Painel ML'!C277)), 15,
IF(ISNUMBER(SEARCH("kit 16", 'Painel ML'!C277)), 16,
IF(ISNUMBER(SEARCH("kit 17", 'Painel ML'!C277)), 17,
IF(ISNUMBER(SEARCH("kit 18", 'Painel ML'!C277)), 18,
IF(ISNUMBER(SEARCH("kit 19", 'Painel ML'!C277)), 19,
IF(ISNUMBER(SEARCH("kit 20", 'Painel ML'!C277)), 20, 0)))))))))))))))))))</f>
        <v>10</v>
      </c>
      <c r="B277">
        <f>IF(A277=0,'Painel ML'!A277,A277*'Painel ML'!A277)</f>
        <v>10</v>
      </c>
      <c r="D277">
        <f>IF(ISNUMBER(SEARCH("kit2", 'Painel Shopee'!B277)), 2,
IF(ISNUMBER(SEARCH("kit3", 'Painel Shopee'!B277)), 3,
IF(ISNUMBER(SEARCH("kit4", 'Painel Shopee'!B277)), 4,
IF(ISNUMBER(SEARCH("kit5", 'Painel Shopee'!B277)), 5,
IF(ISNUMBER(SEARCH("kit6", 'Painel Shopee'!B277)), 6,
IF(ISNUMBER(SEARCH("kit7", 'Painel Shopee'!B277)), 7,
IF(ISNUMBER(SEARCH("kit8", 'Painel Shopee'!B277)), 8,
IF(ISNUMBER(SEARCH("kit9", 'Painel Shopee'!B277)), 9,
IF(ISNUMBER(SEARCH("kit10", 'Painel Shopee'!B277)), 10,
IF(ISNUMBER(SEARCH("kit11", 'Painel Shopee'!B277)), 11,
IF(ISNUMBER(SEARCH("kit12", 'Painel Shopee'!B277)), 12,
IF(ISNUMBER(SEARCH("kit13", 'Painel Shopee'!B277)), 13,
IF(ISNUMBER(SEARCH("kit14", 'Painel Shopee'!B277)), 14,
IF(ISNUMBER(SEARCH("kit15", 'Painel Shopee'!B277)), 15,
IF(ISNUMBER(SEARCH("kit16", 'Painel Shopee'!B277)), 16,
IF(ISNUMBER(SEARCH("kit17", 'Painel Shopee'!B277)), 17,
IF(ISNUMBER(SEARCH("kit18", 'Painel Shopee'!B277)), 18,
IF(ISNUMBER(SEARCH("kit19", 'Painel Shopee'!B277)), 19,
IF(ISNUMBER(SEARCH("kit20", 'Painel Shopee'!B277)), 20, 0)))))))))))))))))))</f>
        <v>0</v>
      </c>
      <c r="E277">
        <f>IF(D277=0,'Painel Shopee'!C277,D277*'Painel Shopee'!C277)</f>
        <v>1</v>
      </c>
    </row>
    <row r="278" spans="1:5" x14ac:dyDescent="0.25">
      <c r="A278">
        <f>IF(ISNUMBER(SEARCH("kit 2", 'Painel ML'!C278)), 2,
IF(ISNUMBER(SEARCH("kit 3", 'Painel ML'!C278)), 3,
IF(ISNUMBER(SEARCH("kit 4", 'Painel ML'!C278)), 4,
IF(ISNUMBER(SEARCH("kit 5", 'Painel ML'!C278)), 5,
IF(ISNUMBER(SEARCH("kit 6", 'Painel ML'!C278)), 6,
IF(ISNUMBER(SEARCH("kit 7", 'Painel ML'!C278)), 7,
IF(ISNUMBER(SEARCH("kit 8", 'Painel ML'!C278)), 8,
IF(ISNUMBER(SEARCH("kit 9", 'Painel ML'!C278)), 9,
IF(ISNUMBER(SEARCH("kit 10", 'Painel ML'!C278)), 10,
IF(ISNUMBER(SEARCH("kit 11", 'Painel ML'!C278)), 11,
IF(ISNUMBER(SEARCH("kit 12", 'Painel ML'!C278)), 12,
IF(ISNUMBER(SEARCH("kit 13", 'Painel ML'!C278)), 13,
IF(ISNUMBER(SEARCH("kit 14", 'Painel ML'!C278)), 14,
IF(ISNUMBER(SEARCH("kit 15", 'Painel ML'!C278)), 15,
IF(ISNUMBER(SEARCH("kit 16", 'Painel ML'!C278)), 16,
IF(ISNUMBER(SEARCH("kit 17", 'Painel ML'!C278)), 17,
IF(ISNUMBER(SEARCH("kit 18", 'Painel ML'!C278)), 18,
IF(ISNUMBER(SEARCH("kit 19", 'Painel ML'!C278)), 19,
IF(ISNUMBER(SEARCH("kit 20", 'Painel ML'!C278)), 20, 0)))))))))))))))))))</f>
        <v>0</v>
      </c>
      <c r="B278">
        <f>IF(A278=0,'Painel ML'!A278,A278*'Painel ML'!A278)</f>
        <v>1</v>
      </c>
      <c r="D278">
        <f>IF(ISNUMBER(SEARCH("kit2", 'Painel Shopee'!B278)), 2,
IF(ISNUMBER(SEARCH("kit3", 'Painel Shopee'!B278)), 3,
IF(ISNUMBER(SEARCH("kit4", 'Painel Shopee'!B278)), 4,
IF(ISNUMBER(SEARCH("kit5", 'Painel Shopee'!B278)), 5,
IF(ISNUMBER(SEARCH("kit6", 'Painel Shopee'!B278)), 6,
IF(ISNUMBER(SEARCH("kit7", 'Painel Shopee'!B278)), 7,
IF(ISNUMBER(SEARCH("kit8", 'Painel Shopee'!B278)), 8,
IF(ISNUMBER(SEARCH("kit9", 'Painel Shopee'!B278)), 9,
IF(ISNUMBER(SEARCH("kit10", 'Painel Shopee'!B278)), 10,
IF(ISNUMBER(SEARCH("kit11", 'Painel Shopee'!B278)), 11,
IF(ISNUMBER(SEARCH("kit12", 'Painel Shopee'!B278)), 12,
IF(ISNUMBER(SEARCH("kit13", 'Painel Shopee'!B278)), 13,
IF(ISNUMBER(SEARCH("kit14", 'Painel Shopee'!B278)), 14,
IF(ISNUMBER(SEARCH("kit15", 'Painel Shopee'!B278)), 15,
IF(ISNUMBER(SEARCH("kit16", 'Painel Shopee'!B278)), 16,
IF(ISNUMBER(SEARCH("kit17", 'Painel Shopee'!B278)), 17,
IF(ISNUMBER(SEARCH("kit18", 'Painel Shopee'!B278)), 18,
IF(ISNUMBER(SEARCH("kit19", 'Painel Shopee'!B278)), 19,
IF(ISNUMBER(SEARCH("kit20", 'Painel Shopee'!B278)), 20, 0)))))))))))))))))))</f>
        <v>0</v>
      </c>
      <c r="E278">
        <f>IF(D278=0,'Painel Shopee'!C278,D278*'Painel Shopee'!C278)</f>
        <v>1</v>
      </c>
    </row>
    <row r="279" spans="1:5" x14ac:dyDescent="0.25">
      <c r="A279">
        <f>IF(ISNUMBER(SEARCH("kit 2", 'Painel ML'!C279)), 2,
IF(ISNUMBER(SEARCH("kit 3", 'Painel ML'!C279)), 3,
IF(ISNUMBER(SEARCH("kit 4", 'Painel ML'!C279)), 4,
IF(ISNUMBER(SEARCH("kit 5", 'Painel ML'!C279)), 5,
IF(ISNUMBER(SEARCH("kit 6", 'Painel ML'!C279)), 6,
IF(ISNUMBER(SEARCH("kit 7", 'Painel ML'!C279)), 7,
IF(ISNUMBER(SEARCH("kit 8", 'Painel ML'!C279)), 8,
IF(ISNUMBER(SEARCH("kit 9", 'Painel ML'!C279)), 9,
IF(ISNUMBER(SEARCH("kit 10", 'Painel ML'!C279)), 10,
IF(ISNUMBER(SEARCH("kit 11", 'Painel ML'!C279)), 11,
IF(ISNUMBER(SEARCH("kit 12", 'Painel ML'!C279)), 12,
IF(ISNUMBER(SEARCH("kit 13", 'Painel ML'!C279)), 13,
IF(ISNUMBER(SEARCH("kit 14", 'Painel ML'!C279)), 14,
IF(ISNUMBER(SEARCH("kit 15", 'Painel ML'!C279)), 15,
IF(ISNUMBER(SEARCH("kit 16", 'Painel ML'!C279)), 16,
IF(ISNUMBER(SEARCH("kit 17", 'Painel ML'!C279)), 17,
IF(ISNUMBER(SEARCH("kit 18", 'Painel ML'!C279)), 18,
IF(ISNUMBER(SEARCH("kit 19", 'Painel ML'!C279)), 19,
IF(ISNUMBER(SEARCH("kit 20", 'Painel ML'!C279)), 20, 0)))))))))))))))))))</f>
        <v>0</v>
      </c>
      <c r="B279">
        <f>IF(A279=0,'Painel ML'!A279,A279*'Painel ML'!A279)</f>
        <v>1</v>
      </c>
      <c r="D279">
        <f>IF(ISNUMBER(SEARCH("kit2", 'Painel Shopee'!B279)), 2,
IF(ISNUMBER(SEARCH("kit3", 'Painel Shopee'!B279)), 3,
IF(ISNUMBER(SEARCH("kit4", 'Painel Shopee'!B279)), 4,
IF(ISNUMBER(SEARCH("kit5", 'Painel Shopee'!B279)), 5,
IF(ISNUMBER(SEARCH("kit6", 'Painel Shopee'!B279)), 6,
IF(ISNUMBER(SEARCH("kit7", 'Painel Shopee'!B279)), 7,
IF(ISNUMBER(SEARCH("kit8", 'Painel Shopee'!B279)), 8,
IF(ISNUMBER(SEARCH("kit9", 'Painel Shopee'!B279)), 9,
IF(ISNUMBER(SEARCH("kit10", 'Painel Shopee'!B279)), 10,
IF(ISNUMBER(SEARCH("kit11", 'Painel Shopee'!B279)), 11,
IF(ISNUMBER(SEARCH("kit12", 'Painel Shopee'!B279)), 12,
IF(ISNUMBER(SEARCH("kit13", 'Painel Shopee'!B279)), 13,
IF(ISNUMBER(SEARCH("kit14", 'Painel Shopee'!B279)), 14,
IF(ISNUMBER(SEARCH("kit15", 'Painel Shopee'!B279)), 15,
IF(ISNUMBER(SEARCH("kit16", 'Painel Shopee'!B279)), 16,
IF(ISNUMBER(SEARCH("kit17", 'Painel Shopee'!B279)), 17,
IF(ISNUMBER(SEARCH("kit18", 'Painel Shopee'!B279)), 18,
IF(ISNUMBER(SEARCH("kit19", 'Painel Shopee'!B279)), 19,
IF(ISNUMBER(SEARCH("kit20", 'Painel Shopee'!B279)), 20, 0)))))))))))))))))))</f>
        <v>0</v>
      </c>
      <c r="E279">
        <f>IF(D279=0,'Painel Shopee'!C279,D279*'Painel Shopee'!C279)</f>
        <v>1</v>
      </c>
    </row>
    <row r="280" spans="1:5" x14ac:dyDescent="0.25">
      <c r="A280">
        <f>IF(ISNUMBER(SEARCH("kit 2", 'Painel ML'!C280)), 2,
IF(ISNUMBER(SEARCH("kit 3", 'Painel ML'!C280)), 3,
IF(ISNUMBER(SEARCH("kit 4", 'Painel ML'!C280)), 4,
IF(ISNUMBER(SEARCH("kit 5", 'Painel ML'!C280)), 5,
IF(ISNUMBER(SEARCH("kit 6", 'Painel ML'!C280)), 6,
IF(ISNUMBER(SEARCH("kit 7", 'Painel ML'!C280)), 7,
IF(ISNUMBER(SEARCH("kit 8", 'Painel ML'!C280)), 8,
IF(ISNUMBER(SEARCH("kit 9", 'Painel ML'!C280)), 9,
IF(ISNUMBER(SEARCH("kit 10", 'Painel ML'!C280)), 10,
IF(ISNUMBER(SEARCH("kit 11", 'Painel ML'!C280)), 11,
IF(ISNUMBER(SEARCH("kit 12", 'Painel ML'!C280)), 12,
IF(ISNUMBER(SEARCH("kit 13", 'Painel ML'!C280)), 13,
IF(ISNUMBER(SEARCH("kit 14", 'Painel ML'!C280)), 14,
IF(ISNUMBER(SEARCH("kit 15", 'Painel ML'!C280)), 15,
IF(ISNUMBER(SEARCH("kit 16", 'Painel ML'!C280)), 16,
IF(ISNUMBER(SEARCH("kit 17", 'Painel ML'!C280)), 17,
IF(ISNUMBER(SEARCH("kit 18", 'Painel ML'!C280)), 18,
IF(ISNUMBER(SEARCH("kit 19", 'Painel ML'!C280)), 19,
IF(ISNUMBER(SEARCH("kit 20", 'Painel ML'!C280)), 20, 0)))))))))))))))))))</f>
        <v>2</v>
      </c>
      <c r="B280">
        <f>IF(A280=0,'Painel ML'!A280,A280*'Painel ML'!A280)</f>
        <v>2</v>
      </c>
      <c r="D280">
        <f>IF(ISNUMBER(SEARCH("kit2", 'Painel Shopee'!B280)), 2,
IF(ISNUMBER(SEARCH("kit3", 'Painel Shopee'!B280)), 3,
IF(ISNUMBER(SEARCH("kit4", 'Painel Shopee'!B280)), 4,
IF(ISNUMBER(SEARCH("kit5", 'Painel Shopee'!B280)), 5,
IF(ISNUMBER(SEARCH("kit6", 'Painel Shopee'!B280)), 6,
IF(ISNUMBER(SEARCH("kit7", 'Painel Shopee'!B280)), 7,
IF(ISNUMBER(SEARCH("kit8", 'Painel Shopee'!B280)), 8,
IF(ISNUMBER(SEARCH("kit9", 'Painel Shopee'!B280)), 9,
IF(ISNUMBER(SEARCH("kit10", 'Painel Shopee'!B280)), 10,
IF(ISNUMBER(SEARCH("kit11", 'Painel Shopee'!B280)), 11,
IF(ISNUMBER(SEARCH("kit12", 'Painel Shopee'!B280)), 12,
IF(ISNUMBER(SEARCH("kit13", 'Painel Shopee'!B280)), 13,
IF(ISNUMBER(SEARCH("kit14", 'Painel Shopee'!B280)), 14,
IF(ISNUMBER(SEARCH("kit15", 'Painel Shopee'!B280)), 15,
IF(ISNUMBER(SEARCH("kit16", 'Painel Shopee'!B280)), 16,
IF(ISNUMBER(SEARCH("kit17", 'Painel Shopee'!B280)), 17,
IF(ISNUMBER(SEARCH("kit18", 'Painel Shopee'!B280)), 18,
IF(ISNUMBER(SEARCH("kit19", 'Painel Shopee'!B280)), 19,
IF(ISNUMBER(SEARCH("kit20", 'Painel Shopee'!B280)), 20, 0)))))))))))))))))))</f>
        <v>5</v>
      </c>
      <c r="E280">
        <f>IF(D280=0,'Painel Shopee'!C280,D280*'Painel Shopee'!C280)</f>
        <v>5</v>
      </c>
    </row>
    <row r="281" spans="1:5" x14ac:dyDescent="0.25">
      <c r="A281">
        <f>IF(ISNUMBER(SEARCH("kit 2", 'Painel ML'!C281)), 2,
IF(ISNUMBER(SEARCH("kit 3", 'Painel ML'!C281)), 3,
IF(ISNUMBER(SEARCH("kit 4", 'Painel ML'!C281)), 4,
IF(ISNUMBER(SEARCH("kit 5", 'Painel ML'!C281)), 5,
IF(ISNUMBER(SEARCH("kit 6", 'Painel ML'!C281)), 6,
IF(ISNUMBER(SEARCH("kit 7", 'Painel ML'!C281)), 7,
IF(ISNUMBER(SEARCH("kit 8", 'Painel ML'!C281)), 8,
IF(ISNUMBER(SEARCH("kit 9", 'Painel ML'!C281)), 9,
IF(ISNUMBER(SEARCH("kit 10", 'Painel ML'!C281)), 10,
IF(ISNUMBER(SEARCH("kit 11", 'Painel ML'!C281)), 11,
IF(ISNUMBER(SEARCH("kit 12", 'Painel ML'!C281)), 12,
IF(ISNUMBER(SEARCH("kit 13", 'Painel ML'!C281)), 13,
IF(ISNUMBER(SEARCH("kit 14", 'Painel ML'!C281)), 14,
IF(ISNUMBER(SEARCH("kit 15", 'Painel ML'!C281)), 15,
IF(ISNUMBER(SEARCH("kit 16", 'Painel ML'!C281)), 16,
IF(ISNUMBER(SEARCH("kit 17", 'Painel ML'!C281)), 17,
IF(ISNUMBER(SEARCH("kit 18", 'Painel ML'!C281)), 18,
IF(ISNUMBER(SEARCH("kit 19", 'Painel ML'!C281)), 19,
IF(ISNUMBER(SEARCH("kit 20", 'Painel ML'!C281)), 20, 0)))))))))))))))))))</f>
        <v>5</v>
      </c>
      <c r="B281">
        <f>IF(A281=0,'Painel ML'!A281,A281*'Painel ML'!A281)</f>
        <v>5</v>
      </c>
      <c r="D281">
        <f>IF(ISNUMBER(SEARCH("kit2", 'Painel Shopee'!B281)), 2,
IF(ISNUMBER(SEARCH("kit3", 'Painel Shopee'!B281)), 3,
IF(ISNUMBER(SEARCH("kit4", 'Painel Shopee'!B281)), 4,
IF(ISNUMBER(SEARCH("kit5", 'Painel Shopee'!B281)), 5,
IF(ISNUMBER(SEARCH("kit6", 'Painel Shopee'!B281)), 6,
IF(ISNUMBER(SEARCH("kit7", 'Painel Shopee'!B281)), 7,
IF(ISNUMBER(SEARCH("kit8", 'Painel Shopee'!B281)), 8,
IF(ISNUMBER(SEARCH("kit9", 'Painel Shopee'!B281)), 9,
IF(ISNUMBER(SEARCH("kit10", 'Painel Shopee'!B281)), 10,
IF(ISNUMBER(SEARCH("kit11", 'Painel Shopee'!B281)), 11,
IF(ISNUMBER(SEARCH("kit12", 'Painel Shopee'!B281)), 12,
IF(ISNUMBER(SEARCH("kit13", 'Painel Shopee'!B281)), 13,
IF(ISNUMBER(SEARCH("kit14", 'Painel Shopee'!B281)), 14,
IF(ISNUMBER(SEARCH("kit15", 'Painel Shopee'!B281)), 15,
IF(ISNUMBER(SEARCH("kit16", 'Painel Shopee'!B281)), 16,
IF(ISNUMBER(SEARCH("kit17", 'Painel Shopee'!B281)), 17,
IF(ISNUMBER(SEARCH("kit18", 'Painel Shopee'!B281)), 18,
IF(ISNUMBER(SEARCH("kit19", 'Painel Shopee'!B281)), 19,
IF(ISNUMBER(SEARCH("kit20", 'Painel Shopee'!B281)), 20, 0)))))))))))))))))))</f>
        <v>0</v>
      </c>
      <c r="E281">
        <f>IF(D281=0,'Painel Shopee'!C281,D281*'Painel Shopee'!C281)</f>
        <v>1</v>
      </c>
    </row>
    <row r="282" spans="1:5" x14ac:dyDescent="0.25">
      <c r="A282">
        <f>IF(ISNUMBER(SEARCH("kit 2", 'Painel ML'!C282)), 2,
IF(ISNUMBER(SEARCH("kit 3", 'Painel ML'!C282)), 3,
IF(ISNUMBER(SEARCH("kit 4", 'Painel ML'!C282)), 4,
IF(ISNUMBER(SEARCH("kit 5", 'Painel ML'!C282)), 5,
IF(ISNUMBER(SEARCH("kit 6", 'Painel ML'!C282)), 6,
IF(ISNUMBER(SEARCH("kit 7", 'Painel ML'!C282)), 7,
IF(ISNUMBER(SEARCH("kit 8", 'Painel ML'!C282)), 8,
IF(ISNUMBER(SEARCH("kit 9", 'Painel ML'!C282)), 9,
IF(ISNUMBER(SEARCH("kit 10", 'Painel ML'!C282)), 10,
IF(ISNUMBER(SEARCH("kit 11", 'Painel ML'!C282)), 11,
IF(ISNUMBER(SEARCH("kit 12", 'Painel ML'!C282)), 12,
IF(ISNUMBER(SEARCH("kit 13", 'Painel ML'!C282)), 13,
IF(ISNUMBER(SEARCH("kit 14", 'Painel ML'!C282)), 14,
IF(ISNUMBER(SEARCH("kit 15", 'Painel ML'!C282)), 15,
IF(ISNUMBER(SEARCH("kit 16", 'Painel ML'!C282)), 16,
IF(ISNUMBER(SEARCH("kit 17", 'Painel ML'!C282)), 17,
IF(ISNUMBER(SEARCH("kit 18", 'Painel ML'!C282)), 18,
IF(ISNUMBER(SEARCH("kit 19", 'Painel ML'!C282)), 19,
IF(ISNUMBER(SEARCH("kit 20", 'Painel ML'!C282)), 20, 0)))))))))))))))))))</f>
        <v>0</v>
      </c>
      <c r="B282">
        <f>IF(A282=0,'Painel ML'!A282,A282*'Painel ML'!A282)</f>
        <v>1</v>
      </c>
      <c r="D282">
        <f>IF(ISNUMBER(SEARCH("kit2", 'Painel Shopee'!B282)), 2,
IF(ISNUMBER(SEARCH("kit3", 'Painel Shopee'!B282)), 3,
IF(ISNUMBER(SEARCH("kit4", 'Painel Shopee'!B282)), 4,
IF(ISNUMBER(SEARCH("kit5", 'Painel Shopee'!B282)), 5,
IF(ISNUMBER(SEARCH("kit6", 'Painel Shopee'!B282)), 6,
IF(ISNUMBER(SEARCH("kit7", 'Painel Shopee'!B282)), 7,
IF(ISNUMBER(SEARCH("kit8", 'Painel Shopee'!B282)), 8,
IF(ISNUMBER(SEARCH("kit9", 'Painel Shopee'!B282)), 9,
IF(ISNUMBER(SEARCH("kit10", 'Painel Shopee'!B282)), 10,
IF(ISNUMBER(SEARCH("kit11", 'Painel Shopee'!B282)), 11,
IF(ISNUMBER(SEARCH("kit12", 'Painel Shopee'!B282)), 12,
IF(ISNUMBER(SEARCH("kit13", 'Painel Shopee'!B282)), 13,
IF(ISNUMBER(SEARCH("kit14", 'Painel Shopee'!B282)), 14,
IF(ISNUMBER(SEARCH("kit15", 'Painel Shopee'!B282)), 15,
IF(ISNUMBER(SEARCH("kit16", 'Painel Shopee'!B282)), 16,
IF(ISNUMBER(SEARCH("kit17", 'Painel Shopee'!B282)), 17,
IF(ISNUMBER(SEARCH("kit18", 'Painel Shopee'!B282)), 18,
IF(ISNUMBER(SEARCH("kit19", 'Painel Shopee'!B282)), 19,
IF(ISNUMBER(SEARCH("kit20", 'Painel Shopee'!B282)), 20, 0)))))))))))))))))))</f>
        <v>2</v>
      </c>
      <c r="E282">
        <f>IF(D282=0,'Painel Shopee'!C282,D282*'Painel Shopee'!C282)</f>
        <v>2</v>
      </c>
    </row>
    <row r="283" spans="1:5" x14ac:dyDescent="0.25">
      <c r="A283">
        <f>IF(ISNUMBER(SEARCH("kit 2", 'Painel ML'!C283)), 2,
IF(ISNUMBER(SEARCH("kit 3", 'Painel ML'!C283)), 3,
IF(ISNUMBER(SEARCH("kit 4", 'Painel ML'!C283)), 4,
IF(ISNUMBER(SEARCH("kit 5", 'Painel ML'!C283)), 5,
IF(ISNUMBER(SEARCH("kit 6", 'Painel ML'!C283)), 6,
IF(ISNUMBER(SEARCH("kit 7", 'Painel ML'!C283)), 7,
IF(ISNUMBER(SEARCH("kit 8", 'Painel ML'!C283)), 8,
IF(ISNUMBER(SEARCH("kit 9", 'Painel ML'!C283)), 9,
IF(ISNUMBER(SEARCH("kit 10", 'Painel ML'!C283)), 10,
IF(ISNUMBER(SEARCH("kit 11", 'Painel ML'!C283)), 11,
IF(ISNUMBER(SEARCH("kit 12", 'Painel ML'!C283)), 12,
IF(ISNUMBER(SEARCH("kit 13", 'Painel ML'!C283)), 13,
IF(ISNUMBER(SEARCH("kit 14", 'Painel ML'!C283)), 14,
IF(ISNUMBER(SEARCH("kit 15", 'Painel ML'!C283)), 15,
IF(ISNUMBER(SEARCH("kit 16", 'Painel ML'!C283)), 16,
IF(ISNUMBER(SEARCH("kit 17", 'Painel ML'!C283)), 17,
IF(ISNUMBER(SEARCH("kit 18", 'Painel ML'!C283)), 18,
IF(ISNUMBER(SEARCH("kit 19", 'Painel ML'!C283)), 19,
IF(ISNUMBER(SEARCH("kit 20", 'Painel ML'!C283)), 20, 0)))))))))))))))))))</f>
        <v>5</v>
      </c>
      <c r="B283">
        <f>IF(A283=0,'Painel ML'!A283,A283*'Painel ML'!A283)</f>
        <v>5</v>
      </c>
      <c r="D283">
        <f>IF(ISNUMBER(SEARCH("kit2", 'Painel Shopee'!B283)), 2,
IF(ISNUMBER(SEARCH("kit3", 'Painel Shopee'!B283)), 3,
IF(ISNUMBER(SEARCH("kit4", 'Painel Shopee'!B283)), 4,
IF(ISNUMBER(SEARCH("kit5", 'Painel Shopee'!B283)), 5,
IF(ISNUMBER(SEARCH("kit6", 'Painel Shopee'!B283)), 6,
IF(ISNUMBER(SEARCH("kit7", 'Painel Shopee'!B283)), 7,
IF(ISNUMBER(SEARCH("kit8", 'Painel Shopee'!B283)), 8,
IF(ISNUMBER(SEARCH("kit9", 'Painel Shopee'!B283)), 9,
IF(ISNUMBER(SEARCH("kit10", 'Painel Shopee'!B283)), 10,
IF(ISNUMBER(SEARCH("kit11", 'Painel Shopee'!B283)), 11,
IF(ISNUMBER(SEARCH("kit12", 'Painel Shopee'!B283)), 12,
IF(ISNUMBER(SEARCH("kit13", 'Painel Shopee'!B283)), 13,
IF(ISNUMBER(SEARCH("kit14", 'Painel Shopee'!B283)), 14,
IF(ISNUMBER(SEARCH("kit15", 'Painel Shopee'!B283)), 15,
IF(ISNUMBER(SEARCH("kit16", 'Painel Shopee'!B283)), 16,
IF(ISNUMBER(SEARCH("kit17", 'Painel Shopee'!B283)), 17,
IF(ISNUMBER(SEARCH("kit18", 'Painel Shopee'!B283)), 18,
IF(ISNUMBER(SEARCH("kit19", 'Painel Shopee'!B283)), 19,
IF(ISNUMBER(SEARCH("kit20", 'Painel Shopee'!B283)), 20, 0)))))))))))))))))))</f>
        <v>2</v>
      </c>
      <c r="E283">
        <f>IF(D283=0,'Painel Shopee'!C283,D283*'Painel Shopee'!C283)</f>
        <v>2</v>
      </c>
    </row>
    <row r="284" spans="1:5" x14ac:dyDescent="0.25">
      <c r="A284">
        <f>IF(ISNUMBER(SEARCH("kit 2", 'Painel ML'!C284)), 2,
IF(ISNUMBER(SEARCH("kit 3", 'Painel ML'!C284)), 3,
IF(ISNUMBER(SEARCH("kit 4", 'Painel ML'!C284)), 4,
IF(ISNUMBER(SEARCH("kit 5", 'Painel ML'!C284)), 5,
IF(ISNUMBER(SEARCH("kit 6", 'Painel ML'!C284)), 6,
IF(ISNUMBER(SEARCH("kit 7", 'Painel ML'!C284)), 7,
IF(ISNUMBER(SEARCH("kit 8", 'Painel ML'!C284)), 8,
IF(ISNUMBER(SEARCH("kit 9", 'Painel ML'!C284)), 9,
IF(ISNUMBER(SEARCH("kit 10", 'Painel ML'!C284)), 10,
IF(ISNUMBER(SEARCH("kit 11", 'Painel ML'!C284)), 11,
IF(ISNUMBER(SEARCH("kit 12", 'Painel ML'!C284)), 12,
IF(ISNUMBER(SEARCH("kit 13", 'Painel ML'!C284)), 13,
IF(ISNUMBER(SEARCH("kit 14", 'Painel ML'!C284)), 14,
IF(ISNUMBER(SEARCH("kit 15", 'Painel ML'!C284)), 15,
IF(ISNUMBER(SEARCH("kit 16", 'Painel ML'!C284)), 16,
IF(ISNUMBER(SEARCH("kit 17", 'Painel ML'!C284)), 17,
IF(ISNUMBER(SEARCH("kit 18", 'Painel ML'!C284)), 18,
IF(ISNUMBER(SEARCH("kit 19", 'Painel ML'!C284)), 19,
IF(ISNUMBER(SEARCH("kit 20", 'Painel ML'!C284)), 20, 0)))))))))))))))))))</f>
        <v>6</v>
      </c>
      <c r="B284">
        <f>IF(A284=0,'Painel ML'!A284,A284*'Painel ML'!A284)</f>
        <v>6</v>
      </c>
      <c r="D284">
        <f>IF(ISNUMBER(SEARCH("kit2", 'Painel Shopee'!B284)), 2,
IF(ISNUMBER(SEARCH("kit3", 'Painel Shopee'!B284)), 3,
IF(ISNUMBER(SEARCH("kit4", 'Painel Shopee'!B284)), 4,
IF(ISNUMBER(SEARCH("kit5", 'Painel Shopee'!B284)), 5,
IF(ISNUMBER(SEARCH("kit6", 'Painel Shopee'!B284)), 6,
IF(ISNUMBER(SEARCH("kit7", 'Painel Shopee'!B284)), 7,
IF(ISNUMBER(SEARCH("kit8", 'Painel Shopee'!B284)), 8,
IF(ISNUMBER(SEARCH("kit9", 'Painel Shopee'!B284)), 9,
IF(ISNUMBER(SEARCH("kit10", 'Painel Shopee'!B284)), 10,
IF(ISNUMBER(SEARCH("kit11", 'Painel Shopee'!B284)), 11,
IF(ISNUMBER(SEARCH("kit12", 'Painel Shopee'!B284)), 12,
IF(ISNUMBER(SEARCH("kit13", 'Painel Shopee'!B284)), 13,
IF(ISNUMBER(SEARCH("kit14", 'Painel Shopee'!B284)), 14,
IF(ISNUMBER(SEARCH("kit15", 'Painel Shopee'!B284)), 15,
IF(ISNUMBER(SEARCH("kit16", 'Painel Shopee'!B284)), 16,
IF(ISNUMBER(SEARCH("kit17", 'Painel Shopee'!B284)), 17,
IF(ISNUMBER(SEARCH("kit18", 'Painel Shopee'!B284)), 18,
IF(ISNUMBER(SEARCH("kit19", 'Painel Shopee'!B284)), 19,
IF(ISNUMBER(SEARCH("kit20", 'Painel Shopee'!B284)), 20, 0)))))))))))))))))))</f>
        <v>0</v>
      </c>
      <c r="E284">
        <f>IF(D284=0,'Painel Shopee'!C284,D284*'Painel Shopee'!C284)</f>
        <v>2</v>
      </c>
    </row>
    <row r="285" spans="1:5" x14ac:dyDescent="0.25">
      <c r="A285">
        <f>IF(ISNUMBER(SEARCH("kit 2", 'Painel ML'!C285)), 2,
IF(ISNUMBER(SEARCH("kit 3", 'Painel ML'!C285)), 3,
IF(ISNUMBER(SEARCH("kit 4", 'Painel ML'!C285)), 4,
IF(ISNUMBER(SEARCH("kit 5", 'Painel ML'!C285)), 5,
IF(ISNUMBER(SEARCH("kit 6", 'Painel ML'!C285)), 6,
IF(ISNUMBER(SEARCH("kit 7", 'Painel ML'!C285)), 7,
IF(ISNUMBER(SEARCH("kit 8", 'Painel ML'!C285)), 8,
IF(ISNUMBER(SEARCH("kit 9", 'Painel ML'!C285)), 9,
IF(ISNUMBER(SEARCH("kit 10", 'Painel ML'!C285)), 10,
IF(ISNUMBER(SEARCH("kit 11", 'Painel ML'!C285)), 11,
IF(ISNUMBER(SEARCH("kit 12", 'Painel ML'!C285)), 12,
IF(ISNUMBER(SEARCH("kit 13", 'Painel ML'!C285)), 13,
IF(ISNUMBER(SEARCH("kit 14", 'Painel ML'!C285)), 14,
IF(ISNUMBER(SEARCH("kit 15", 'Painel ML'!C285)), 15,
IF(ISNUMBER(SEARCH("kit 16", 'Painel ML'!C285)), 16,
IF(ISNUMBER(SEARCH("kit 17", 'Painel ML'!C285)), 17,
IF(ISNUMBER(SEARCH("kit 18", 'Painel ML'!C285)), 18,
IF(ISNUMBER(SEARCH("kit 19", 'Painel ML'!C285)), 19,
IF(ISNUMBER(SEARCH("kit 20", 'Painel ML'!C285)), 20, 0)))))))))))))))))))</f>
        <v>5</v>
      </c>
      <c r="B285">
        <f>IF(A285=0,'Painel ML'!A285,A285*'Painel ML'!A285)</f>
        <v>5</v>
      </c>
      <c r="D285">
        <f>IF(ISNUMBER(SEARCH("kit2", 'Painel Shopee'!B285)), 2,
IF(ISNUMBER(SEARCH("kit3", 'Painel Shopee'!B285)), 3,
IF(ISNUMBER(SEARCH("kit4", 'Painel Shopee'!B285)), 4,
IF(ISNUMBER(SEARCH("kit5", 'Painel Shopee'!B285)), 5,
IF(ISNUMBER(SEARCH("kit6", 'Painel Shopee'!B285)), 6,
IF(ISNUMBER(SEARCH("kit7", 'Painel Shopee'!B285)), 7,
IF(ISNUMBER(SEARCH("kit8", 'Painel Shopee'!B285)), 8,
IF(ISNUMBER(SEARCH("kit9", 'Painel Shopee'!B285)), 9,
IF(ISNUMBER(SEARCH("kit10", 'Painel Shopee'!B285)), 10,
IF(ISNUMBER(SEARCH("kit11", 'Painel Shopee'!B285)), 11,
IF(ISNUMBER(SEARCH("kit12", 'Painel Shopee'!B285)), 12,
IF(ISNUMBER(SEARCH("kit13", 'Painel Shopee'!B285)), 13,
IF(ISNUMBER(SEARCH("kit14", 'Painel Shopee'!B285)), 14,
IF(ISNUMBER(SEARCH("kit15", 'Painel Shopee'!B285)), 15,
IF(ISNUMBER(SEARCH("kit16", 'Painel Shopee'!B285)), 16,
IF(ISNUMBER(SEARCH("kit17", 'Painel Shopee'!B285)), 17,
IF(ISNUMBER(SEARCH("kit18", 'Painel Shopee'!B285)), 18,
IF(ISNUMBER(SEARCH("kit19", 'Painel Shopee'!B285)), 19,
IF(ISNUMBER(SEARCH("kit20", 'Painel Shopee'!B285)), 20, 0)))))))))))))))))))</f>
        <v>0</v>
      </c>
      <c r="E285">
        <f>IF(D285=0,'Painel Shopee'!C285,D285*'Painel Shopee'!C285)</f>
        <v>4</v>
      </c>
    </row>
    <row r="286" spans="1:5" x14ac:dyDescent="0.25">
      <c r="A286">
        <f>IF(ISNUMBER(SEARCH("kit 2", 'Painel ML'!C286)), 2,
IF(ISNUMBER(SEARCH("kit 3", 'Painel ML'!C286)), 3,
IF(ISNUMBER(SEARCH("kit 4", 'Painel ML'!C286)), 4,
IF(ISNUMBER(SEARCH("kit 5", 'Painel ML'!C286)), 5,
IF(ISNUMBER(SEARCH("kit 6", 'Painel ML'!C286)), 6,
IF(ISNUMBER(SEARCH("kit 7", 'Painel ML'!C286)), 7,
IF(ISNUMBER(SEARCH("kit 8", 'Painel ML'!C286)), 8,
IF(ISNUMBER(SEARCH("kit 9", 'Painel ML'!C286)), 9,
IF(ISNUMBER(SEARCH("kit 10", 'Painel ML'!C286)), 10,
IF(ISNUMBER(SEARCH("kit 11", 'Painel ML'!C286)), 11,
IF(ISNUMBER(SEARCH("kit 12", 'Painel ML'!C286)), 12,
IF(ISNUMBER(SEARCH("kit 13", 'Painel ML'!C286)), 13,
IF(ISNUMBER(SEARCH("kit 14", 'Painel ML'!C286)), 14,
IF(ISNUMBER(SEARCH("kit 15", 'Painel ML'!C286)), 15,
IF(ISNUMBER(SEARCH("kit 16", 'Painel ML'!C286)), 16,
IF(ISNUMBER(SEARCH("kit 17", 'Painel ML'!C286)), 17,
IF(ISNUMBER(SEARCH("kit 18", 'Painel ML'!C286)), 18,
IF(ISNUMBER(SEARCH("kit 19", 'Painel ML'!C286)), 19,
IF(ISNUMBER(SEARCH("kit 20", 'Painel ML'!C286)), 20, 0)))))))))))))))))))</f>
        <v>0</v>
      </c>
      <c r="B286">
        <f>IF(A286=0,'Painel ML'!A286,A286*'Painel ML'!A286)</f>
        <v>1</v>
      </c>
      <c r="D286">
        <f>IF(ISNUMBER(SEARCH("kit2", 'Painel Shopee'!B286)), 2,
IF(ISNUMBER(SEARCH("kit3", 'Painel Shopee'!B286)), 3,
IF(ISNUMBER(SEARCH("kit4", 'Painel Shopee'!B286)), 4,
IF(ISNUMBER(SEARCH("kit5", 'Painel Shopee'!B286)), 5,
IF(ISNUMBER(SEARCH("kit6", 'Painel Shopee'!B286)), 6,
IF(ISNUMBER(SEARCH("kit7", 'Painel Shopee'!B286)), 7,
IF(ISNUMBER(SEARCH("kit8", 'Painel Shopee'!B286)), 8,
IF(ISNUMBER(SEARCH("kit9", 'Painel Shopee'!B286)), 9,
IF(ISNUMBER(SEARCH("kit10", 'Painel Shopee'!B286)), 10,
IF(ISNUMBER(SEARCH("kit11", 'Painel Shopee'!B286)), 11,
IF(ISNUMBER(SEARCH("kit12", 'Painel Shopee'!B286)), 12,
IF(ISNUMBER(SEARCH("kit13", 'Painel Shopee'!B286)), 13,
IF(ISNUMBER(SEARCH("kit14", 'Painel Shopee'!B286)), 14,
IF(ISNUMBER(SEARCH("kit15", 'Painel Shopee'!B286)), 15,
IF(ISNUMBER(SEARCH("kit16", 'Painel Shopee'!B286)), 16,
IF(ISNUMBER(SEARCH("kit17", 'Painel Shopee'!B286)), 17,
IF(ISNUMBER(SEARCH("kit18", 'Painel Shopee'!B286)), 18,
IF(ISNUMBER(SEARCH("kit19", 'Painel Shopee'!B286)), 19,
IF(ISNUMBER(SEARCH("kit20", 'Painel Shopee'!B286)), 20, 0)))))))))))))))))))</f>
        <v>0</v>
      </c>
      <c r="E286">
        <f>IF(D286=0,'Painel Shopee'!C286,D286*'Painel Shopee'!C286)</f>
        <v>2</v>
      </c>
    </row>
    <row r="287" spans="1:5" x14ac:dyDescent="0.25">
      <c r="A287">
        <f>IF(ISNUMBER(SEARCH("kit 2", 'Painel ML'!C287)), 2,
IF(ISNUMBER(SEARCH("kit 3", 'Painel ML'!C287)), 3,
IF(ISNUMBER(SEARCH("kit 4", 'Painel ML'!C287)), 4,
IF(ISNUMBER(SEARCH("kit 5", 'Painel ML'!C287)), 5,
IF(ISNUMBER(SEARCH("kit 6", 'Painel ML'!C287)), 6,
IF(ISNUMBER(SEARCH("kit 7", 'Painel ML'!C287)), 7,
IF(ISNUMBER(SEARCH("kit 8", 'Painel ML'!C287)), 8,
IF(ISNUMBER(SEARCH("kit 9", 'Painel ML'!C287)), 9,
IF(ISNUMBER(SEARCH("kit 10", 'Painel ML'!C287)), 10,
IF(ISNUMBER(SEARCH("kit 11", 'Painel ML'!C287)), 11,
IF(ISNUMBER(SEARCH("kit 12", 'Painel ML'!C287)), 12,
IF(ISNUMBER(SEARCH("kit 13", 'Painel ML'!C287)), 13,
IF(ISNUMBER(SEARCH("kit 14", 'Painel ML'!C287)), 14,
IF(ISNUMBER(SEARCH("kit 15", 'Painel ML'!C287)), 15,
IF(ISNUMBER(SEARCH("kit 16", 'Painel ML'!C287)), 16,
IF(ISNUMBER(SEARCH("kit 17", 'Painel ML'!C287)), 17,
IF(ISNUMBER(SEARCH("kit 18", 'Painel ML'!C287)), 18,
IF(ISNUMBER(SEARCH("kit 19", 'Painel ML'!C287)), 19,
IF(ISNUMBER(SEARCH("kit 20", 'Painel ML'!C287)), 20, 0)))))))))))))))))))</f>
        <v>0</v>
      </c>
      <c r="B287">
        <f>IF(A287=0,'Painel ML'!A287,A287*'Painel ML'!A287)</f>
        <v>1</v>
      </c>
      <c r="D287">
        <f>IF(ISNUMBER(SEARCH("kit2", 'Painel Shopee'!B287)), 2,
IF(ISNUMBER(SEARCH("kit3", 'Painel Shopee'!B287)), 3,
IF(ISNUMBER(SEARCH("kit4", 'Painel Shopee'!B287)), 4,
IF(ISNUMBER(SEARCH("kit5", 'Painel Shopee'!B287)), 5,
IF(ISNUMBER(SEARCH("kit6", 'Painel Shopee'!B287)), 6,
IF(ISNUMBER(SEARCH("kit7", 'Painel Shopee'!B287)), 7,
IF(ISNUMBER(SEARCH("kit8", 'Painel Shopee'!B287)), 8,
IF(ISNUMBER(SEARCH("kit9", 'Painel Shopee'!B287)), 9,
IF(ISNUMBER(SEARCH("kit10", 'Painel Shopee'!B287)), 10,
IF(ISNUMBER(SEARCH("kit11", 'Painel Shopee'!B287)), 11,
IF(ISNUMBER(SEARCH("kit12", 'Painel Shopee'!B287)), 12,
IF(ISNUMBER(SEARCH("kit13", 'Painel Shopee'!B287)), 13,
IF(ISNUMBER(SEARCH("kit14", 'Painel Shopee'!B287)), 14,
IF(ISNUMBER(SEARCH("kit15", 'Painel Shopee'!B287)), 15,
IF(ISNUMBER(SEARCH("kit16", 'Painel Shopee'!B287)), 16,
IF(ISNUMBER(SEARCH("kit17", 'Painel Shopee'!B287)), 17,
IF(ISNUMBER(SEARCH("kit18", 'Painel Shopee'!B287)), 18,
IF(ISNUMBER(SEARCH("kit19", 'Painel Shopee'!B287)), 19,
IF(ISNUMBER(SEARCH("kit20", 'Painel Shopee'!B287)), 20, 0)))))))))))))))))))</f>
        <v>0</v>
      </c>
      <c r="E287">
        <f>IF(D287=0,'Painel Shopee'!C287,D287*'Painel Shopee'!C287)</f>
        <v>1</v>
      </c>
    </row>
    <row r="288" spans="1:5" x14ac:dyDescent="0.25">
      <c r="A288">
        <f>IF(ISNUMBER(SEARCH("kit 2", 'Painel ML'!C288)), 2,
IF(ISNUMBER(SEARCH("kit 3", 'Painel ML'!C288)), 3,
IF(ISNUMBER(SEARCH("kit 4", 'Painel ML'!C288)), 4,
IF(ISNUMBER(SEARCH("kit 5", 'Painel ML'!C288)), 5,
IF(ISNUMBER(SEARCH("kit 6", 'Painel ML'!C288)), 6,
IF(ISNUMBER(SEARCH("kit 7", 'Painel ML'!C288)), 7,
IF(ISNUMBER(SEARCH("kit 8", 'Painel ML'!C288)), 8,
IF(ISNUMBER(SEARCH("kit 9", 'Painel ML'!C288)), 9,
IF(ISNUMBER(SEARCH("kit 10", 'Painel ML'!C288)), 10,
IF(ISNUMBER(SEARCH("kit 11", 'Painel ML'!C288)), 11,
IF(ISNUMBER(SEARCH("kit 12", 'Painel ML'!C288)), 12,
IF(ISNUMBER(SEARCH("kit 13", 'Painel ML'!C288)), 13,
IF(ISNUMBER(SEARCH("kit 14", 'Painel ML'!C288)), 14,
IF(ISNUMBER(SEARCH("kit 15", 'Painel ML'!C288)), 15,
IF(ISNUMBER(SEARCH("kit 16", 'Painel ML'!C288)), 16,
IF(ISNUMBER(SEARCH("kit 17", 'Painel ML'!C288)), 17,
IF(ISNUMBER(SEARCH("kit 18", 'Painel ML'!C288)), 18,
IF(ISNUMBER(SEARCH("kit 19", 'Painel ML'!C288)), 19,
IF(ISNUMBER(SEARCH("kit 20", 'Painel ML'!C288)), 20, 0)))))))))))))))))))</f>
        <v>0</v>
      </c>
      <c r="B288" t="str">
        <f>IF(A288=0,'Painel ML'!A288,A288*'Painel ML'!A288)</f>
        <v/>
      </c>
      <c r="D288">
        <f>IF(ISNUMBER(SEARCH("kit2", 'Painel Shopee'!B288)), 2,
IF(ISNUMBER(SEARCH("kit3", 'Painel Shopee'!B288)), 3,
IF(ISNUMBER(SEARCH("kit4", 'Painel Shopee'!B288)), 4,
IF(ISNUMBER(SEARCH("kit5", 'Painel Shopee'!B288)), 5,
IF(ISNUMBER(SEARCH("kit6", 'Painel Shopee'!B288)), 6,
IF(ISNUMBER(SEARCH("kit7", 'Painel Shopee'!B288)), 7,
IF(ISNUMBER(SEARCH("kit8", 'Painel Shopee'!B288)), 8,
IF(ISNUMBER(SEARCH("kit9", 'Painel Shopee'!B288)), 9,
IF(ISNUMBER(SEARCH("kit10", 'Painel Shopee'!B288)), 10,
IF(ISNUMBER(SEARCH("kit11", 'Painel Shopee'!B288)), 11,
IF(ISNUMBER(SEARCH("kit12", 'Painel Shopee'!B288)), 12,
IF(ISNUMBER(SEARCH("kit13", 'Painel Shopee'!B288)), 13,
IF(ISNUMBER(SEARCH("kit14", 'Painel Shopee'!B288)), 14,
IF(ISNUMBER(SEARCH("kit15", 'Painel Shopee'!B288)), 15,
IF(ISNUMBER(SEARCH("kit16", 'Painel Shopee'!B288)), 16,
IF(ISNUMBER(SEARCH("kit17", 'Painel Shopee'!B288)), 17,
IF(ISNUMBER(SEARCH("kit18", 'Painel Shopee'!B288)), 18,
IF(ISNUMBER(SEARCH("kit19", 'Painel Shopee'!B288)), 19,
IF(ISNUMBER(SEARCH("kit20", 'Painel Shopee'!B288)), 20, 0)))))))))))))))))))</f>
        <v>2</v>
      </c>
      <c r="E288">
        <f>IF(D288=0,'Painel Shopee'!C288,D288*'Painel Shopee'!C288)</f>
        <v>2</v>
      </c>
    </row>
    <row r="289" spans="1:5" x14ac:dyDescent="0.25">
      <c r="A289">
        <f>IF(ISNUMBER(SEARCH("kit 2", 'Painel ML'!C289)), 2,
IF(ISNUMBER(SEARCH("kit 3", 'Painel ML'!C289)), 3,
IF(ISNUMBER(SEARCH("kit 4", 'Painel ML'!C289)), 4,
IF(ISNUMBER(SEARCH("kit 5", 'Painel ML'!C289)), 5,
IF(ISNUMBER(SEARCH("kit 6", 'Painel ML'!C289)), 6,
IF(ISNUMBER(SEARCH("kit 7", 'Painel ML'!C289)), 7,
IF(ISNUMBER(SEARCH("kit 8", 'Painel ML'!C289)), 8,
IF(ISNUMBER(SEARCH("kit 9", 'Painel ML'!C289)), 9,
IF(ISNUMBER(SEARCH("kit 10", 'Painel ML'!C289)), 10,
IF(ISNUMBER(SEARCH("kit 11", 'Painel ML'!C289)), 11,
IF(ISNUMBER(SEARCH("kit 12", 'Painel ML'!C289)), 12,
IF(ISNUMBER(SEARCH("kit 13", 'Painel ML'!C289)), 13,
IF(ISNUMBER(SEARCH("kit 14", 'Painel ML'!C289)), 14,
IF(ISNUMBER(SEARCH("kit 15", 'Painel ML'!C289)), 15,
IF(ISNUMBER(SEARCH("kit 16", 'Painel ML'!C289)), 16,
IF(ISNUMBER(SEARCH("kit 17", 'Painel ML'!C289)), 17,
IF(ISNUMBER(SEARCH("kit 18", 'Painel ML'!C289)), 18,
IF(ISNUMBER(SEARCH("kit 19", 'Painel ML'!C289)), 19,
IF(ISNUMBER(SEARCH("kit 20", 'Painel ML'!C289)), 20, 0)))))))))))))))))))</f>
        <v>0</v>
      </c>
      <c r="B289">
        <f>IF(A289=0,'Painel ML'!A289,A289*'Painel ML'!A289)</f>
        <v>1</v>
      </c>
      <c r="D289">
        <f>IF(ISNUMBER(SEARCH("kit2", 'Painel Shopee'!B289)), 2,
IF(ISNUMBER(SEARCH("kit3", 'Painel Shopee'!B289)), 3,
IF(ISNUMBER(SEARCH("kit4", 'Painel Shopee'!B289)), 4,
IF(ISNUMBER(SEARCH("kit5", 'Painel Shopee'!B289)), 5,
IF(ISNUMBER(SEARCH("kit6", 'Painel Shopee'!B289)), 6,
IF(ISNUMBER(SEARCH("kit7", 'Painel Shopee'!B289)), 7,
IF(ISNUMBER(SEARCH("kit8", 'Painel Shopee'!B289)), 8,
IF(ISNUMBER(SEARCH("kit9", 'Painel Shopee'!B289)), 9,
IF(ISNUMBER(SEARCH("kit10", 'Painel Shopee'!B289)), 10,
IF(ISNUMBER(SEARCH("kit11", 'Painel Shopee'!B289)), 11,
IF(ISNUMBER(SEARCH("kit12", 'Painel Shopee'!B289)), 12,
IF(ISNUMBER(SEARCH("kit13", 'Painel Shopee'!B289)), 13,
IF(ISNUMBER(SEARCH("kit14", 'Painel Shopee'!B289)), 14,
IF(ISNUMBER(SEARCH("kit15", 'Painel Shopee'!B289)), 15,
IF(ISNUMBER(SEARCH("kit16", 'Painel Shopee'!B289)), 16,
IF(ISNUMBER(SEARCH("kit17", 'Painel Shopee'!B289)), 17,
IF(ISNUMBER(SEARCH("kit18", 'Painel Shopee'!B289)), 18,
IF(ISNUMBER(SEARCH("kit19", 'Painel Shopee'!B289)), 19,
IF(ISNUMBER(SEARCH("kit20", 'Painel Shopee'!B289)), 20, 0)))))))))))))))))))</f>
        <v>0</v>
      </c>
      <c r="E289">
        <f>IF(D289=0,'Painel Shopee'!C289,D289*'Painel Shopee'!C289)</f>
        <v>1</v>
      </c>
    </row>
    <row r="290" spans="1:5" x14ac:dyDescent="0.25">
      <c r="A290">
        <f>IF(ISNUMBER(SEARCH("kit 2", 'Painel ML'!C290)), 2,
IF(ISNUMBER(SEARCH("kit 3", 'Painel ML'!C290)), 3,
IF(ISNUMBER(SEARCH("kit 4", 'Painel ML'!C290)), 4,
IF(ISNUMBER(SEARCH("kit 5", 'Painel ML'!C290)), 5,
IF(ISNUMBER(SEARCH("kit 6", 'Painel ML'!C290)), 6,
IF(ISNUMBER(SEARCH("kit 7", 'Painel ML'!C290)), 7,
IF(ISNUMBER(SEARCH("kit 8", 'Painel ML'!C290)), 8,
IF(ISNUMBER(SEARCH("kit 9", 'Painel ML'!C290)), 9,
IF(ISNUMBER(SEARCH("kit 10", 'Painel ML'!C290)), 10,
IF(ISNUMBER(SEARCH("kit 11", 'Painel ML'!C290)), 11,
IF(ISNUMBER(SEARCH("kit 12", 'Painel ML'!C290)), 12,
IF(ISNUMBER(SEARCH("kit 13", 'Painel ML'!C290)), 13,
IF(ISNUMBER(SEARCH("kit 14", 'Painel ML'!C290)), 14,
IF(ISNUMBER(SEARCH("kit 15", 'Painel ML'!C290)), 15,
IF(ISNUMBER(SEARCH("kit 16", 'Painel ML'!C290)), 16,
IF(ISNUMBER(SEARCH("kit 17", 'Painel ML'!C290)), 17,
IF(ISNUMBER(SEARCH("kit 18", 'Painel ML'!C290)), 18,
IF(ISNUMBER(SEARCH("kit 19", 'Painel ML'!C290)), 19,
IF(ISNUMBER(SEARCH("kit 20", 'Painel ML'!C290)), 20, 0)))))))))))))))))))</f>
        <v>3</v>
      </c>
      <c r="B290">
        <f>IF(A290=0,'Painel ML'!A290,A290*'Painel ML'!A290)</f>
        <v>3</v>
      </c>
      <c r="D290">
        <f>IF(ISNUMBER(SEARCH("kit2", 'Painel Shopee'!B290)), 2,
IF(ISNUMBER(SEARCH("kit3", 'Painel Shopee'!B290)), 3,
IF(ISNUMBER(SEARCH("kit4", 'Painel Shopee'!B290)), 4,
IF(ISNUMBER(SEARCH("kit5", 'Painel Shopee'!B290)), 5,
IF(ISNUMBER(SEARCH("kit6", 'Painel Shopee'!B290)), 6,
IF(ISNUMBER(SEARCH("kit7", 'Painel Shopee'!B290)), 7,
IF(ISNUMBER(SEARCH("kit8", 'Painel Shopee'!B290)), 8,
IF(ISNUMBER(SEARCH("kit9", 'Painel Shopee'!B290)), 9,
IF(ISNUMBER(SEARCH("kit10", 'Painel Shopee'!B290)), 10,
IF(ISNUMBER(SEARCH("kit11", 'Painel Shopee'!B290)), 11,
IF(ISNUMBER(SEARCH("kit12", 'Painel Shopee'!B290)), 12,
IF(ISNUMBER(SEARCH("kit13", 'Painel Shopee'!B290)), 13,
IF(ISNUMBER(SEARCH("kit14", 'Painel Shopee'!B290)), 14,
IF(ISNUMBER(SEARCH("kit15", 'Painel Shopee'!B290)), 15,
IF(ISNUMBER(SEARCH("kit16", 'Painel Shopee'!B290)), 16,
IF(ISNUMBER(SEARCH("kit17", 'Painel Shopee'!B290)), 17,
IF(ISNUMBER(SEARCH("kit18", 'Painel Shopee'!B290)), 18,
IF(ISNUMBER(SEARCH("kit19", 'Painel Shopee'!B290)), 19,
IF(ISNUMBER(SEARCH("kit20", 'Painel Shopee'!B290)), 20, 0)))))))))))))))))))</f>
        <v>2</v>
      </c>
      <c r="E290">
        <f>IF(D290=0,'Painel Shopee'!C290,D290*'Painel Shopee'!C290)</f>
        <v>2</v>
      </c>
    </row>
    <row r="291" spans="1:5" x14ac:dyDescent="0.25">
      <c r="A291">
        <f>IF(ISNUMBER(SEARCH("kit 2", 'Painel ML'!C291)), 2,
IF(ISNUMBER(SEARCH("kit 3", 'Painel ML'!C291)), 3,
IF(ISNUMBER(SEARCH("kit 4", 'Painel ML'!C291)), 4,
IF(ISNUMBER(SEARCH("kit 5", 'Painel ML'!C291)), 5,
IF(ISNUMBER(SEARCH("kit 6", 'Painel ML'!C291)), 6,
IF(ISNUMBER(SEARCH("kit 7", 'Painel ML'!C291)), 7,
IF(ISNUMBER(SEARCH("kit 8", 'Painel ML'!C291)), 8,
IF(ISNUMBER(SEARCH("kit 9", 'Painel ML'!C291)), 9,
IF(ISNUMBER(SEARCH("kit 10", 'Painel ML'!C291)), 10,
IF(ISNUMBER(SEARCH("kit 11", 'Painel ML'!C291)), 11,
IF(ISNUMBER(SEARCH("kit 12", 'Painel ML'!C291)), 12,
IF(ISNUMBER(SEARCH("kit 13", 'Painel ML'!C291)), 13,
IF(ISNUMBER(SEARCH("kit 14", 'Painel ML'!C291)), 14,
IF(ISNUMBER(SEARCH("kit 15", 'Painel ML'!C291)), 15,
IF(ISNUMBER(SEARCH("kit 16", 'Painel ML'!C291)), 16,
IF(ISNUMBER(SEARCH("kit 17", 'Painel ML'!C291)), 17,
IF(ISNUMBER(SEARCH("kit 18", 'Painel ML'!C291)), 18,
IF(ISNUMBER(SEARCH("kit 19", 'Painel ML'!C291)), 19,
IF(ISNUMBER(SEARCH("kit 20", 'Painel ML'!C291)), 20, 0)))))))))))))))))))</f>
        <v>0</v>
      </c>
      <c r="B291">
        <f>IF(A291=0,'Painel ML'!A291,A291*'Painel ML'!A291)</f>
        <v>2</v>
      </c>
      <c r="D291">
        <f>IF(ISNUMBER(SEARCH("kit2", 'Painel Shopee'!B291)), 2,
IF(ISNUMBER(SEARCH("kit3", 'Painel Shopee'!B291)), 3,
IF(ISNUMBER(SEARCH("kit4", 'Painel Shopee'!B291)), 4,
IF(ISNUMBER(SEARCH("kit5", 'Painel Shopee'!B291)), 5,
IF(ISNUMBER(SEARCH("kit6", 'Painel Shopee'!B291)), 6,
IF(ISNUMBER(SEARCH("kit7", 'Painel Shopee'!B291)), 7,
IF(ISNUMBER(SEARCH("kit8", 'Painel Shopee'!B291)), 8,
IF(ISNUMBER(SEARCH("kit9", 'Painel Shopee'!B291)), 9,
IF(ISNUMBER(SEARCH("kit10", 'Painel Shopee'!B291)), 10,
IF(ISNUMBER(SEARCH("kit11", 'Painel Shopee'!B291)), 11,
IF(ISNUMBER(SEARCH("kit12", 'Painel Shopee'!B291)), 12,
IF(ISNUMBER(SEARCH("kit13", 'Painel Shopee'!B291)), 13,
IF(ISNUMBER(SEARCH("kit14", 'Painel Shopee'!B291)), 14,
IF(ISNUMBER(SEARCH("kit15", 'Painel Shopee'!B291)), 15,
IF(ISNUMBER(SEARCH("kit16", 'Painel Shopee'!B291)), 16,
IF(ISNUMBER(SEARCH("kit17", 'Painel Shopee'!B291)), 17,
IF(ISNUMBER(SEARCH("kit18", 'Painel Shopee'!B291)), 18,
IF(ISNUMBER(SEARCH("kit19", 'Painel Shopee'!B291)), 19,
IF(ISNUMBER(SEARCH("kit20", 'Painel Shopee'!B291)), 20, 0)))))))))))))))))))</f>
        <v>2</v>
      </c>
      <c r="E291">
        <f>IF(D291=0,'Painel Shopee'!C291,D291*'Painel Shopee'!C291)</f>
        <v>2</v>
      </c>
    </row>
    <row r="292" spans="1:5" x14ac:dyDescent="0.25">
      <c r="A292">
        <f>IF(ISNUMBER(SEARCH("kit 2", 'Painel ML'!C292)), 2,
IF(ISNUMBER(SEARCH("kit 3", 'Painel ML'!C292)), 3,
IF(ISNUMBER(SEARCH("kit 4", 'Painel ML'!C292)), 4,
IF(ISNUMBER(SEARCH("kit 5", 'Painel ML'!C292)), 5,
IF(ISNUMBER(SEARCH("kit 6", 'Painel ML'!C292)), 6,
IF(ISNUMBER(SEARCH("kit 7", 'Painel ML'!C292)), 7,
IF(ISNUMBER(SEARCH("kit 8", 'Painel ML'!C292)), 8,
IF(ISNUMBER(SEARCH("kit 9", 'Painel ML'!C292)), 9,
IF(ISNUMBER(SEARCH("kit 10", 'Painel ML'!C292)), 10,
IF(ISNUMBER(SEARCH("kit 11", 'Painel ML'!C292)), 11,
IF(ISNUMBER(SEARCH("kit 12", 'Painel ML'!C292)), 12,
IF(ISNUMBER(SEARCH("kit 13", 'Painel ML'!C292)), 13,
IF(ISNUMBER(SEARCH("kit 14", 'Painel ML'!C292)), 14,
IF(ISNUMBER(SEARCH("kit 15", 'Painel ML'!C292)), 15,
IF(ISNUMBER(SEARCH("kit 16", 'Painel ML'!C292)), 16,
IF(ISNUMBER(SEARCH("kit 17", 'Painel ML'!C292)), 17,
IF(ISNUMBER(SEARCH("kit 18", 'Painel ML'!C292)), 18,
IF(ISNUMBER(SEARCH("kit 19", 'Painel ML'!C292)), 19,
IF(ISNUMBER(SEARCH("kit 20", 'Painel ML'!C292)), 20, 0)))))))))))))))))))</f>
        <v>2</v>
      </c>
      <c r="B292">
        <f>IF(A292=0,'Painel ML'!A292,A292*'Painel ML'!A292)</f>
        <v>2</v>
      </c>
      <c r="D292">
        <f>IF(ISNUMBER(SEARCH("kit2", 'Painel Shopee'!B292)), 2,
IF(ISNUMBER(SEARCH("kit3", 'Painel Shopee'!B292)), 3,
IF(ISNUMBER(SEARCH("kit4", 'Painel Shopee'!B292)), 4,
IF(ISNUMBER(SEARCH("kit5", 'Painel Shopee'!B292)), 5,
IF(ISNUMBER(SEARCH("kit6", 'Painel Shopee'!B292)), 6,
IF(ISNUMBER(SEARCH("kit7", 'Painel Shopee'!B292)), 7,
IF(ISNUMBER(SEARCH("kit8", 'Painel Shopee'!B292)), 8,
IF(ISNUMBER(SEARCH("kit9", 'Painel Shopee'!B292)), 9,
IF(ISNUMBER(SEARCH("kit10", 'Painel Shopee'!B292)), 10,
IF(ISNUMBER(SEARCH("kit11", 'Painel Shopee'!B292)), 11,
IF(ISNUMBER(SEARCH("kit12", 'Painel Shopee'!B292)), 12,
IF(ISNUMBER(SEARCH("kit13", 'Painel Shopee'!B292)), 13,
IF(ISNUMBER(SEARCH("kit14", 'Painel Shopee'!B292)), 14,
IF(ISNUMBER(SEARCH("kit15", 'Painel Shopee'!B292)), 15,
IF(ISNUMBER(SEARCH("kit16", 'Painel Shopee'!B292)), 16,
IF(ISNUMBER(SEARCH("kit17", 'Painel Shopee'!B292)), 17,
IF(ISNUMBER(SEARCH("kit18", 'Painel Shopee'!B292)), 18,
IF(ISNUMBER(SEARCH("kit19", 'Painel Shopee'!B292)), 19,
IF(ISNUMBER(SEARCH("kit20", 'Painel Shopee'!B292)), 20, 0)))))))))))))))))))</f>
        <v>0</v>
      </c>
      <c r="E292">
        <f>IF(D292=0,'Painel Shopee'!C292,D292*'Painel Shopee'!C292)</f>
        <v>1</v>
      </c>
    </row>
    <row r="293" spans="1:5" x14ac:dyDescent="0.25">
      <c r="A293">
        <f>IF(ISNUMBER(SEARCH("kit 2", 'Painel ML'!C293)), 2,
IF(ISNUMBER(SEARCH("kit 3", 'Painel ML'!C293)), 3,
IF(ISNUMBER(SEARCH("kit 4", 'Painel ML'!C293)), 4,
IF(ISNUMBER(SEARCH("kit 5", 'Painel ML'!C293)), 5,
IF(ISNUMBER(SEARCH("kit 6", 'Painel ML'!C293)), 6,
IF(ISNUMBER(SEARCH("kit 7", 'Painel ML'!C293)), 7,
IF(ISNUMBER(SEARCH("kit 8", 'Painel ML'!C293)), 8,
IF(ISNUMBER(SEARCH("kit 9", 'Painel ML'!C293)), 9,
IF(ISNUMBER(SEARCH("kit 10", 'Painel ML'!C293)), 10,
IF(ISNUMBER(SEARCH("kit 11", 'Painel ML'!C293)), 11,
IF(ISNUMBER(SEARCH("kit 12", 'Painel ML'!C293)), 12,
IF(ISNUMBER(SEARCH("kit 13", 'Painel ML'!C293)), 13,
IF(ISNUMBER(SEARCH("kit 14", 'Painel ML'!C293)), 14,
IF(ISNUMBER(SEARCH("kit 15", 'Painel ML'!C293)), 15,
IF(ISNUMBER(SEARCH("kit 16", 'Painel ML'!C293)), 16,
IF(ISNUMBER(SEARCH("kit 17", 'Painel ML'!C293)), 17,
IF(ISNUMBER(SEARCH("kit 18", 'Painel ML'!C293)), 18,
IF(ISNUMBER(SEARCH("kit 19", 'Painel ML'!C293)), 19,
IF(ISNUMBER(SEARCH("kit 20", 'Painel ML'!C293)), 20, 0)))))))))))))))))))</f>
        <v>0</v>
      </c>
      <c r="B293">
        <f>IF(A293=0,'Painel ML'!A293,A293*'Painel ML'!A293)</f>
        <v>2</v>
      </c>
      <c r="D293">
        <f>IF(ISNUMBER(SEARCH("kit2", 'Painel Shopee'!B293)), 2,
IF(ISNUMBER(SEARCH("kit3", 'Painel Shopee'!B293)), 3,
IF(ISNUMBER(SEARCH("kit4", 'Painel Shopee'!B293)), 4,
IF(ISNUMBER(SEARCH("kit5", 'Painel Shopee'!B293)), 5,
IF(ISNUMBER(SEARCH("kit6", 'Painel Shopee'!B293)), 6,
IF(ISNUMBER(SEARCH("kit7", 'Painel Shopee'!B293)), 7,
IF(ISNUMBER(SEARCH("kit8", 'Painel Shopee'!B293)), 8,
IF(ISNUMBER(SEARCH("kit9", 'Painel Shopee'!B293)), 9,
IF(ISNUMBER(SEARCH("kit10", 'Painel Shopee'!B293)), 10,
IF(ISNUMBER(SEARCH("kit11", 'Painel Shopee'!B293)), 11,
IF(ISNUMBER(SEARCH("kit12", 'Painel Shopee'!B293)), 12,
IF(ISNUMBER(SEARCH("kit13", 'Painel Shopee'!B293)), 13,
IF(ISNUMBER(SEARCH("kit14", 'Painel Shopee'!B293)), 14,
IF(ISNUMBER(SEARCH("kit15", 'Painel Shopee'!B293)), 15,
IF(ISNUMBER(SEARCH("kit16", 'Painel Shopee'!B293)), 16,
IF(ISNUMBER(SEARCH("kit17", 'Painel Shopee'!B293)), 17,
IF(ISNUMBER(SEARCH("kit18", 'Painel Shopee'!B293)), 18,
IF(ISNUMBER(SEARCH("kit19", 'Painel Shopee'!B293)), 19,
IF(ISNUMBER(SEARCH("kit20", 'Painel Shopee'!B293)), 20, 0)))))))))))))))))))</f>
        <v>0</v>
      </c>
      <c r="E293">
        <f>IF(D293=0,'Painel Shopee'!C293,D293*'Painel Shopee'!C293)</f>
        <v>1</v>
      </c>
    </row>
    <row r="294" spans="1:5" x14ac:dyDescent="0.25">
      <c r="A294">
        <f>IF(ISNUMBER(SEARCH("kit 2", 'Painel ML'!C294)), 2,
IF(ISNUMBER(SEARCH("kit 3", 'Painel ML'!C294)), 3,
IF(ISNUMBER(SEARCH("kit 4", 'Painel ML'!C294)), 4,
IF(ISNUMBER(SEARCH("kit 5", 'Painel ML'!C294)), 5,
IF(ISNUMBER(SEARCH("kit 6", 'Painel ML'!C294)), 6,
IF(ISNUMBER(SEARCH("kit 7", 'Painel ML'!C294)), 7,
IF(ISNUMBER(SEARCH("kit 8", 'Painel ML'!C294)), 8,
IF(ISNUMBER(SEARCH("kit 9", 'Painel ML'!C294)), 9,
IF(ISNUMBER(SEARCH("kit 10", 'Painel ML'!C294)), 10,
IF(ISNUMBER(SEARCH("kit 11", 'Painel ML'!C294)), 11,
IF(ISNUMBER(SEARCH("kit 12", 'Painel ML'!C294)), 12,
IF(ISNUMBER(SEARCH("kit 13", 'Painel ML'!C294)), 13,
IF(ISNUMBER(SEARCH("kit 14", 'Painel ML'!C294)), 14,
IF(ISNUMBER(SEARCH("kit 15", 'Painel ML'!C294)), 15,
IF(ISNUMBER(SEARCH("kit 16", 'Painel ML'!C294)), 16,
IF(ISNUMBER(SEARCH("kit 17", 'Painel ML'!C294)), 17,
IF(ISNUMBER(SEARCH("kit 18", 'Painel ML'!C294)), 18,
IF(ISNUMBER(SEARCH("kit 19", 'Painel ML'!C294)), 19,
IF(ISNUMBER(SEARCH("kit 20", 'Painel ML'!C294)), 20, 0)))))))))))))))))))</f>
        <v>5</v>
      </c>
      <c r="B294">
        <f>IF(A294=0,'Painel ML'!A294,A294*'Painel ML'!A294)</f>
        <v>5</v>
      </c>
      <c r="D294">
        <f>IF(ISNUMBER(SEARCH("kit2", 'Painel Shopee'!B294)), 2,
IF(ISNUMBER(SEARCH("kit3", 'Painel Shopee'!B294)), 3,
IF(ISNUMBER(SEARCH("kit4", 'Painel Shopee'!B294)), 4,
IF(ISNUMBER(SEARCH("kit5", 'Painel Shopee'!B294)), 5,
IF(ISNUMBER(SEARCH("kit6", 'Painel Shopee'!B294)), 6,
IF(ISNUMBER(SEARCH("kit7", 'Painel Shopee'!B294)), 7,
IF(ISNUMBER(SEARCH("kit8", 'Painel Shopee'!B294)), 8,
IF(ISNUMBER(SEARCH("kit9", 'Painel Shopee'!B294)), 9,
IF(ISNUMBER(SEARCH("kit10", 'Painel Shopee'!B294)), 10,
IF(ISNUMBER(SEARCH("kit11", 'Painel Shopee'!B294)), 11,
IF(ISNUMBER(SEARCH("kit12", 'Painel Shopee'!B294)), 12,
IF(ISNUMBER(SEARCH("kit13", 'Painel Shopee'!B294)), 13,
IF(ISNUMBER(SEARCH("kit14", 'Painel Shopee'!B294)), 14,
IF(ISNUMBER(SEARCH("kit15", 'Painel Shopee'!B294)), 15,
IF(ISNUMBER(SEARCH("kit16", 'Painel Shopee'!B294)), 16,
IF(ISNUMBER(SEARCH("kit17", 'Painel Shopee'!B294)), 17,
IF(ISNUMBER(SEARCH("kit18", 'Painel Shopee'!B294)), 18,
IF(ISNUMBER(SEARCH("kit19", 'Painel Shopee'!B294)), 19,
IF(ISNUMBER(SEARCH("kit20", 'Painel Shopee'!B294)), 20, 0)))))))))))))))))))</f>
        <v>0</v>
      </c>
      <c r="E294">
        <f>IF(D294=0,'Painel Shopee'!C294,D294*'Painel Shopee'!C294)</f>
        <v>1</v>
      </c>
    </row>
    <row r="295" spans="1:5" x14ac:dyDescent="0.25">
      <c r="A295">
        <f>IF(ISNUMBER(SEARCH("kit 2", 'Painel ML'!C295)), 2,
IF(ISNUMBER(SEARCH("kit 3", 'Painel ML'!C295)), 3,
IF(ISNUMBER(SEARCH("kit 4", 'Painel ML'!C295)), 4,
IF(ISNUMBER(SEARCH("kit 5", 'Painel ML'!C295)), 5,
IF(ISNUMBER(SEARCH("kit 6", 'Painel ML'!C295)), 6,
IF(ISNUMBER(SEARCH("kit 7", 'Painel ML'!C295)), 7,
IF(ISNUMBER(SEARCH("kit 8", 'Painel ML'!C295)), 8,
IF(ISNUMBER(SEARCH("kit 9", 'Painel ML'!C295)), 9,
IF(ISNUMBER(SEARCH("kit 10", 'Painel ML'!C295)), 10,
IF(ISNUMBER(SEARCH("kit 11", 'Painel ML'!C295)), 11,
IF(ISNUMBER(SEARCH("kit 12", 'Painel ML'!C295)), 12,
IF(ISNUMBER(SEARCH("kit 13", 'Painel ML'!C295)), 13,
IF(ISNUMBER(SEARCH("kit 14", 'Painel ML'!C295)), 14,
IF(ISNUMBER(SEARCH("kit 15", 'Painel ML'!C295)), 15,
IF(ISNUMBER(SEARCH("kit 16", 'Painel ML'!C295)), 16,
IF(ISNUMBER(SEARCH("kit 17", 'Painel ML'!C295)), 17,
IF(ISNUMBER(SEARCH("kit 18", 'Painel ML'!C295)), 18,
IF(ISNUMBER(SEARCH("kit 19", 'Painel ML'!C295)), 19,
IF(ISNUMBER(SEARCH("kit 20", 'Painel ML'!C295)), 20, 0)))))))))))))))))))</f>
        <v>5</v>
      </c>
      <c r="B295">
        <f>IF(A295=0,'Painel ML'!A295,A295*'Painel ML'!A295)</f>
        <v>10</v>
      </c>
      <c r="D295">
        <f>IF(ISNUMBER(SEARCH("kit2", 'Painel Shopee'!B295)), 2,
IF(ISNUMBER(SEARCH("kit3", 'Painel Shopee'!B295)), 3,
IF(ISNUMBER(SEARCH("kit4", 'Painel Shopee'!B295)), 4,
IF(ISNUMBER(SEARCH("kit5", 'Painel Shopee'!B295)), 5,
IF(ISNUMBER(SEARCH("kit6", 'Painel Shopee'!B295)), 6,
IF(ISNUMBER(SEARCH("kit7", 'Painel Shopee'!B295)), 7,
IF(ISNUMBER(SEARCH("kit8", 'Painel Shopee'!B295)), 8,
IF(ISNUMBER(SEARCH("kit9", 'Painel Shopee'!B295)), 9,
IF(ISNUMBER(SEARCH("kit10", 'Painel Shopee'!B295)), 10,
IF(ISNUMBER(SEARCH("kit11", 'Painel Shopee'!B295)), 11,
IF(ISNUMBER(SEARCH("kit12", 'Painel Shopee'!B295)), 12,
IF(ISNUMBER(SEARCH("kit13", 'Painel Shopee'!B295)), 13,
IF(ISNUMBER(SEARCH("kit14", 'Painel Shopee'!B295)), 14,
IF(ISNUMBER(SEARCH("kit15", 'Painel Shopee'!B295)), 15,
IF(ISNUMBER(SEARCH("kit16", 'Painel Shopee'!B295)), 16,
IF(ISNUMBER(SEARCH("kit17", 'Painel Shopee'!B295)), 17,
IF(ISNUMBER(SEARCH("kit18", 'Painel Shopee'!B295)), 18,
IF(ISNUMBER(SEARCH("kit19", 'Painel Shopee'!B295)), 19,
IF(ISNUMBER(SEARCH("kit20", 'Painel Shopee'!B295)), 20, 0)))))))))))))))))))</f>
        <v>2</v>
      </c>
      <c r="E295">
        <f>IF(D295=0,'Painel Shopee'!C295,D295*'Painel Shopee'!C295)</f>
        <v>2</v>
      </c>
    </row>
    <row r="296" spans="1:5" x14ac:dyDescent="0.25">
      <c r="A296">
        <f>IF(ISNUMBER(SEARCH("kit 2", 'Painel ML'!C296)), 2,
IF(ISNUMBER(SEARCH("kit 3", 'Painel ML'!C296)), 3,
IF(ISNUMBER(SEARCH("kit 4", 'Painel ML'!C296)), 4,
IF(ISNUMBER(SEARCH("kit 5", 'Painel ML'!C296)), 5,
IF(ISNUMBER(SEARCH("kit 6", 'Painel ML'!C296)), 6,
IF(ISNUMBER(SEARCH("kit 7", 'Painel ML'!C296)), 7,
IF(ISNUMBER(SEARCH("kit 8", 'Painel ML'!C296)), 8,
IF(ISNUMBER(SEARCH("kit 9", 'Painel ML'!C296)), 9,
IF(ISNUMBER(SEARCH("kit 10", 'Painel ML'!C296)), 10,
IF(ISNUMBER(SEARCH("kit 11", 'Painel ML'!C296)), 11,
IF(ISNUMBER(SEARCH("kit 12", 'Painel ML'!C296)), 12,
IF(ISNUMBER(SEARCH("kit 13", 'Painel ML'!C296)), 13,
IF(ISNUMBER(SEARCH("kit 14", 'Painel ML'!C296)), 14,
IF(ISNUMBER(SEARCH("kit 15", 'Painel ML'!C296)), 15,
IF(ISNUMBER(SEARCH("kit 16", 'Painel ML'!C296)), 16,
IF(ISNUMBER(SEARCH("kit 17", 'Painel ML'!C296)), 17,
IF(ISNUMBER(SEARCH("kit 18", 'Painel ML'!C296)), 18,
IF(ISNUMBER(SEARCH("kit 19", 'Painel ML'!C296)), 19,
IF(ISNUMBER(SEARCH("kit 20", 'Painel ML'!C296)), 20, 0)))))))))))))))))))</f>
        <v>5</v>
      </c>
      <c r="B296">
        <f>IF(A296=0,'Painel ML'!A296,A296*'Painel ML'!A296)</f>
        <v>5</v>
      </c>
      <c r="D296">
        <f>IF(ISNUMBER(SEARCH("kit2", 'Painel Shopee'!B296)), 2,
IF(ISNUMBER(SEARCH("kit3", 'Painel Shopee'!B296)), 3,
IF(ISNUMBER(SEARCH("kit4", 'Painel Shopee'!B296)), 4,
IF(ISNUMBER(SEARCH("kit5", 'Painel Shopee'!B296)), 5,
IF(ISNUMBER(SEARCH("kit6", 'Painel Shopee'!B296)), 6,
IF(ISNUMBER(SEARCH("kit7", 'Painel Shopee'!B296)), 7,
IF(ISNUMBER(SEARCH("kit8", 'Painel Shopee'!B296)), 8,
IF(ISNUMBER(SEARCH("kit9", 'Painel Shopee'!B296)), 9,
IF(ISNUMBER(SEARCH("kit10", 'Painel Shopee'!B296)), 10,
IF(ISNUMBER(SEARCH("kit11", 'Painel Shopee'!B296)), 11,
IF(ISNUMBER(SEARCH("kit12", 'Painel Shopee'!B296)), 12,
IF(ISNUMBER(SEARCH("kit13", 'Painel Shopee'!B296)), 13,
IF(ISNUMBER(SEARCH("kit14", 'Painel Shopee'!B296)), 14,
IF(ISNUMBER(SEARCH("kit15", 'Painel Shopee'!B296)), 15,
IF(ISNUMBER(SEARCH("kit16", 'Painel Shopee'!B296)), 16,
IF(ISNUMBER(SEARCH("kit17", 'Painel Shopee'!B296)), 17,
IF(ISNUMBER(SEARCH("kit18", 'Painel Shopee'!B296)), 18,
IF(ISNUMBER(SEARCH("kit19", 'Painel Shopee'!B296)), 19,
IF(ISNUMBER(SEARCH("kit20", 'Painel Shopee'!B296)), 20, 0)))))))))))))))))))</f>
        <v>0</v>
      </c>
      <c r="E296">
        <f>IF(D296=0,'Painel Shopee'!C296,D296*'Painel Shopee'!C296)</f>
        <v>1</v>
      </c>
    </row>
    <row r="297" spans="1:5" x14ac:dyDescent="0.25">
      <c r="A297">
        <f>IF(ISNUMBER(SEARCH("kit 2", 'Painel ML'!C297)), 2,
IF(ISNUMBER(SEARCH("kit 3", 'Painel ML'!C297)), 3,
IF(ISNUMBER(SEARCH("kit 4", 'Painel ML'!C297)), 4,
IF(ISNUMBER(SEARCH("kit 5", 'Painel ML'!C297)), 5,
IF(ISNUMBER(SEARCH("kit 6", 'Painel ML'!C297)), 6,
IF(ISNUMBER(SEARCH("kit 7", 'Painel ML'!C297)), 7,
IF(ISNUMBER(SEARCH("kit 8", 'Painel ML'!C297)), 8,
IF(ISNUMBER(SEARCH("kit 9", 'Painel ML'!C297)), 9,
IF(ISNUMBER(SEARCH("kit 10", 'Painel ML'!C297)), 10,
IF(ISNUMBER(SEARCH("kit 11", 'Painel ML'!C297)), 11,
IF(ISNUMBER(SEARCH("kit 12", 'Painel ML'!C297)), 12,
IF(ISNUMBER(SEARCH("kit 13", 'Painel ML'!C297)), 13,
IF(ISNUMBER(SEARCH("kit 14", 'Painel ML'!C297)), 14,
IF(ISNUMBER(SEARCH("kit 15", 'Painel ML'!C297)), 15,
IF(ISNUMBER(SEARCH("kit 16", 'Painel ML'!C297)), 16,
IF(ISNUMBER(SEARCH("kit 17", 'Painel ML'!C297)), 17,
IF(ISNUMBER(SEARCH("kit 18", 'Painel ML'!C297)), 18,
IF(ISNUMBER(SEARCH("kit 19", 'Painel ML'!C297)), 19,
IF(ISNUMBER(SEARCH("kit 20", 'Painel ML'!C297)), 20, 0)))))))))))))))))))</f>
        <v>3</v>
      </c>
      <c r="B297">
        <f>IF(A297=0,'Painel ML'!A297,A297*'Painel ML'!A297)</f>
        <v>3</v>
      </c>
      <c r="D297">
        <f>IF(ISNUMBER(SEARCH("kit2", 'Painel Shopee'!B297)), 2,
IF(ISNUMBER(SEARCH("kit3", 'Painel Shopee'!B297)), 3,
IF(ISNUMBER(SEARCH("kit4", 'Painel Shopee'!B297)), 4,
IF(ISNUMBER(SEARCH("kit5", 'Painel Shopee'!B297)), 5,
IF(ISNUMBER(SEARCH("kit6", 'Painel Shopee'!B297)), 6,
IF(ISNUMBER(SEARCH("kit7", 'Painel Shopee'!B297)), 7,
IF(ISNUMBER(SEARCH("kit8", 'Painel Shopee'!B297)), 8,
IF(ISNUMBER(SEARCH("kit9", 'Painel Shopee'!B297)), 9,
IF(ISNUMBER(SEARCH("kit10", 'Painel Shopee'!B297)), 10,
IF(ISNUMBER(SEARCH("kit11", 'Painel Shopee'!B297)), 11,
IF(ISNUMBER(SEARCH("kit12", 'Painel Shopee'!B297)), 12,
IF(ISNUMBER(SEARCH("kit13", 'Painel Shopee'!B297)), 13,
IF(ISNUMBER(SEARCH("kit14", 'Painel Shopee'!B297)), 14,
IF(ISNUMBER(SEARCH("kit15", 'Painel Shopee'!B297)), 15,
IF(ISNUMBER(SEARCH("kit16", 'Painel Shopee'!B297)), 16,
IF(ISNUMBER(SEARCH("kit17", 'Painel Shopee'!B297)), 17,
IF(ISNUMBER(SEARCH("kit18", 'Painel Shopee'!B297)), 18,
IF(ISNUMBER(SEARCH("kit19", 'Painel Shopee'!B297)), 19,
IF(ISNUMBER(SEARCH("kit20", 'Painel Shopee'!B297)), 20, 0)))))))))))))))))))</f>
        <v>0</v>
      </c>
      <c r="E297">
        <f>IF(D297=0,'Painel Shopee'!C297,D297*'Painel Shopee'!C297)</f>
        <v>4</v>
      </c>
    </row>
    <row r="298" spans="1:5" x14ac:dyDescent="0.25">
      <c r="A298">
        <f>IF(ISNUMBER(SEARCH("kit 2", 'Painel ML'!C298)), 2,
IF(ISNUMBER(SEARCH("kit 3", 'Painel ML'!C298)), 3,
IF(ISNUMBER(SEARCH("kit 4", 'Painel ML'!C298)), 4,
IF(ISNUMBER(SEARCH("kit 5", 'Painel ML'!C298)), 5,
IF(ISNUMBER(SEARCH("kit 6", 'Painel ML'!C298)), 6,
IF(ISNUMBER(SEARCH("kit 7", 'Painel ML'!C298)), 7,
IF(ISNUMBER(SEARCH("kit 8", 'Painel ML'!C298)), 8,
IF(ISNUMBER(SEARCH("kit 9", 'Painel ML'!C298)), 9,
IF(ISNUMBER(SEARCH("kit 10", 'Painel ML'!C298)), 10,
IF(ISNUMBER(SEARCH("kit 11", 'Painel ML'!C298)), 11,
IF(ISNUMBER(SEARCH("kit 12", 'Painel ML'!C298)), 12,
IF(ISNUMBER(SEARCH("kit 13", 'Painel ML'!C298)), 13,
IF(ISNUMBER(SEARCH("kit 14", 'Painel ML'!C298)), 14,
IF(ISNUMBER(SEARCH("kit 15", 'Painel ML'!C298)), 15,
IF(ISNUMBER(SEARCH("kit 16", 'Painel ML'!C298)), 16,
IF(ISNUMBER(SEARCH("kit 17", 'Painel ML'!C298)), 17,
IF(ISNUMBER(SEARCH("kit 18", 'Painel ML'!C298)), 18,
IF(ISNUMBER(SEARCH("kit 19", 'Painel ML'!C298)), 19,
IF(ISNUMBER(SEARCH("kit 20", 'Painel ML'!C298)), 20, 0)))))))))))))))))))</f>
        <v>0</v>
      </c>
      <c r="B298">
        <f>IF(A298=0,'Painel ML'!A298,A298*'Painel ML'!A298)</f>
        <v>2</v>
      </c>
      <c r="D298">
        <f>IF(ISNUMBER(SEARCH("kit2", 'Painel Shopee'!B298)), 2,
IF(ISNUMBER(SEARCH("kit3", 'Painel Shopee'!B298)), 3,
IF(ISNUMBER(SEARCH("kit4", 'Painel Shopee'!B298)), 4,
IF(ISNUMBER(SEARCH("kit5", 'Painel Shopee'!B298)), 5,
IF(ISNUMBER(SEARCH("kit6", 'Painel Shopee'!B298)), 6,
IF(ISNUMBER(SEARCH("kit7", 'Painel Shopee'!B298)), 7,
IF(ISNUMBER(SEARCH("kit8", 'Painel Shopee'!B298)), 8,
IF(ISNUMBER(SEARCH("kit9", 'Painel Shopee'!B298)), 9,
IF(ISNUMBER(SEARCH("kit10", 'Painel Shopee'!B298)), 10,
IF(ISNUMBER(SEARCH("kit11", 'Painel Shopee'!B298)), 11,
IF(ISNUMBER(SEARCH("kit12", 'Painel Shopee'!B298)), 12,
IF(ISNUMBER(SEARCH("kit13", 'Painel Shopee'!B298)), 13,
IF(ISNUMBER(SEARCH("kit14", 'Painel Shopee'!B298)), 14,
IF(ISNUMBER(SEARCH("kit15", 'Painel Shopee'!B298)), 15,
IF(ISNUMBER(SEARCH("kit16", 'Painel Shopee'!B298)), 16,
IF(ISNUMBER(SEARCH("kit17", 'Painel Shopee'!B298)), 17,
IF(ISNUMBER(SEARCH("kit18", 'Painel Shopee'!B298)), 18,
IF(ISNUMBER(SEARCH("kit19", 'Painel Shopee'!B298)), 19,
IF(ISNUMBER(SEARCH("kit20", 'Painel Shopee'!B298)), 20, 0)))))))))))))))))))</f>
        <v>0</v>
      </c>
      <c r="E298">
        <f>IF(D298=0,'Painel Shopee'!C298,D298*'Painel Shopee'!C298)</f>
        <v>2</v>
      </c>
    </row>
    <row r="299" spans="1:5" x14ac:dyDescent="0.25">
      <c r="A299">
        <f>IF(ISNUMBER(SEARCH("kit 2", 'Painel ML'!C299)), 2,
IF(ISNUMBER(SEARCH("kit 3", 'Painel ML'!C299)), 3,
IF(ISNUMBER(SEARCH("kit 4", 'Painel ML'!C299)), 4,
IF(ISNUMBER(SEARCH("kit 5", 'Painel ML'!C299)), 5,
IF(ISNUMBER(SEARCH("kit 6", 'Painel ML'!C299)), 6,
IF(ISNUMBER(SEARCH("kit 7", 'Painel ML'!C299)), 7,
IF(ISNUMBER(SEARCH("kit 8", 'Painel ML'!C299)), 8,
IF(ISNUMBER(SEARCH("kit 9", 'Painel ML'!C299)), 9,
IF(ISNUMBER(SEARCH("kit 10", 'Painel ML'!C299)), 10,
IF(ISNUMBER(SEARCH("kit 11", 'Painel ML'!C299)), 11,
IF(ISNUMBER(SEARCH("kit 12", 'Painel ML'!C299)), 12,
IF(ISNUMBER(SEARCH("kit 13", 'Painel ML'!C299)), 13,
IF(ISNUMBER(SEARCH("kit 14", 'Painel ML'!C299)), 14,
IF(ISNUMBER(SEARCH("kit 15", 'Painel ML'!C299)), 15,
IF(ISNUMBER(SEARCH("kit 16", 'Painel ML'!C299)), 16,
IF(ISNUMBER(SEARCH("kit 17", 'Painel ML'!C299)), 17,
IF(ISNUMBER(SEARCH("kit 18", 'Painel ML'!C299)), 18,
IF(ISNUMBER(SEARCH("kit 19", 'Painel ML'!C299)), 19,
IF(ISNUMBER(SEARCH("kit 20", 'Painel ML'!C299)), 20, 0)))))))))))))))))))</f>
        <v>2</v>
      </c>
      <c r="B299">
        <f>IF(A299=0,'Painel ML'!A299,A299*'Painel ML'!A299)</f>
        <v>2</v>
      </c>
      <c r="D299">
        <f>IF(ISNUMBER(SEARCH("kit2", 'Painel Shopee'!B299)), 2,
IF(ISNUMBER(SEARCH("kit3", 'Painel Shopee'!B299)), 3,
IF(ISNUMBER(SEARCH("kit4", 'Painel Shopee'!B299)), 4,
IF(ISNUMBER(SEARCH("kit5", 'Painel Shopee'!B299)), 5,
IF(ISNUMBER(SEARCH("kit6", 'Painel Shopee'!B299)), 6,
IF(ISNUMBER(SEARCH("kit7", 'Painel Shopee'!B299)), 7,
IF(ISNUMBER(SEARCH("kit8", 'Painel Shopee'!B299)), 8,
IF(ISNUMBER(SEARCH("kit9", 'Painel Shopee'!B299)), 9,
IF(ISNUMBER(SEARCH("kit10", 'Painel Shopee'!B299)), 10,
IF(ISNUMBER(SEARCH("kit11", 'Painel Shopee'!B299)), 11,
IF(ISNUMBER(SEARCH("kit12", 'Painel Shopee'!B299)), 12,
IF(ISNUMBER(SEARCH("kit13", 'Painel Shopee'!B299)), 13,
IF(ISNUMBER(SEARCH("kit14", 'Painel Shopee'!B299)), 14,
IF(ISNUMBER(SEARCH("kit15", 'Painel Shopee'!B299)), 15,
IF(ISNUMBER(SEARCH("kit16", 'Painel Shopee'!B299)), 16,
IF(ISNUMBER(SEARCH("kit17", 'Painel Shopee'!B299)), 17,
IF(ISNUMBER(SEARCH("kit18", 'Painel Shopee'!B299)), 18,
IF(ISNUMBER(SEARCH("kit19", 'Painel Shopee'!B299)), 19,
IF(ISNUMBER(SEARCH("kit20", 'Painel Shopee'!B299)), 20, 0)))))))))))))))))))</f>
        <v>0</v>
      </c>
      <c r="E299">
        <f>IF(D299=0,'Painel Shopee'!C299,D299*'Painel Shopee'!C299)</f>
        <v>1</v>
      </c>
    </row>
    <row r="300" spans="1:5" x14ac:dyDescent="0.25">
      <c r="A300">
        <f>IF(ISNUMBER(SEARCH("kit 2", 'Painel ML'!C300)), 2,
IF(ISNUMBER(SEARCH("kit 3", 'Painel ML'!C300)), 3,
IF(ISNUMBER(SEARCH("kit 4", 'Painel ML'!C300)), 4,
IF(ISNUMBER(SEARCH("kit 5", 'Painel ML'!C300)), 5,
IF(ISNUMBER(SEARCH("kit 6", 'Painel ML'!C300)), 6,
IF(ISNUMBER(SEARCH("kit 7", 'Painel ML'!C300)), 7,
IF(ISNUMBER(SEARCH("kit 8", 'Painel ML'!C300)), 8,
IF(ISNUMBER(SEARCH("kit 9", 'Painel ML'!C300)), 9,
IF(ISNUMBER(SEARCH("kit 10", 'Painel ML'!C300)), 10,
IF(ISNUMBER(SEARCH("kit 11", 'Painel ML'!C300)), 11,
IF(ISNUMBER(SEARCH("kit 12", 'Painel ML'!C300)), 12,
IF(ISNUMBER(SEARCH("kit 13", 'Painel ML'!C300)), 13,
IF(ISNUMBER(SEARCH("kit 14", 'Painel ML'!C300)), 14,
IF(ISNUMBER(SEARCH("kit 15", 'Painel ML'!C300)), 15,
IF(ISNUMBER(SEARCH("kit 16", 'Painel ML'!C300)), 16,
IF(ISNUMBER(SEARCH("kit 17", 'Painel ML'!C300)), 17,
IF(ISNUMBER(SEARCH("kit 18", 'Painel ML'!C300)), 18,
IF(ISNUMBER(SEARCH("kit 19", 'Painel ML'!C300)), 19,
IF(ISNUMBER(SEARCH("kit 20", 'Painel ML'!C300)), 20, 0)))))))))))))))))))</f>
        <v>0</v>
      </c>
      <c r="B300">
        <f>IF(A300=0,'Painel ML'!A300,A300*'Painel ML'!A300)</f>
        <v>2</v>
      </c>
      <c r="D300">
        <f>IF(ISNUMBER(SEARCH("kit2", 'Painel Shopee'!B300)), 2,
IF(ISNUMBER(SEARCH("kit3", 'Painel Shopee'!B300)), 3,
IF(ISNUMBER(SEARCH("kit4", 'Painel Shopee'!B300)), 4,
IF(ISNUMBER(SEARCH("kit5", 'Painel Shopee'!B300)), 5,
IF(ISNUMBER(SEARCH("kit6", 'Painel Shopee'!B300)), 6,
IF(ISNUMBER(SEARCH("kit7", 'Painel Shopee'!B300)), 7,
IF(ISNUMBER(SEARCH("kit8", 'Painel Shopee'!B300)), 8,
IF(ISNUMBER(SEARCH("kit9", 'Painel Shopee'!B300)), 9,
IF(ISNUMBER(SEARCH("kit10", 'Painel Shopee'!B300)), 10,
IF(ISNUMBER(SEARCH("kit11", 'Painel Shopee'!B300)), 11,
IF(ISNUMBER(SEARCH("kit12", 'Painel Shopee'!B300)), 12,
IF(ISNUMBER(SEARCH("kit13", 'Painel Shopee'!B300)), 13,
IF(ISNUMBER(SEARCH("kit14", 'Painel Shopee'!B300)), 14,
IF(ISNUMBER(SEARCH("kit15", 'Painel Shopee'!B300)), 15,
IF(ISNUMBER(SEARCH("kit16", 'Painel Shopee'!B300)), 16,
IF(ISNUMBER(SEARCH("kit17", 'Painel Shopee'!B300)), 17,
IF(ISNUMBER(SEARCH("kit18", 'Painel Shopee'!B300)), 18,
IF(ISNUMBER(SEARCH("kit19", 'Painel Shopee'!B300)), 19,
IF(ISNUMBER(SEARCH("kit20", 'Painel Shopee'!B300)), 20, 0)))))))))))))))))))</f>
        <v>0</v>
      </c>
      <c r="E300">
        <f>IF(D300=0,'Painel Shopee'!C300,D300*'Painel Shopee'!C300)</f>
        <v>1</v>
      </c>
    </row>
    <row r="301" spans="1:5" x14ac:dyDescent="0.25">
      <c r="A301">
        <f>IF(ISNUMBER(SEARCH("kit 2", 'Painel ML'!C301)), 2,
IF(ISNUMBER(SEARCH("kit 3", 'Painel ML'!C301)), 3,
IF(ISNUMBER(SEARCH("kit 4", 'Painel ML'!C301)), 4,
IF(ISNUMBER(SEARCH("kit 5", 'Painel ML'!C301)), 5,
IF(ISNUMBER(SEARCH("kit 6", 'Painel ML'!C301)), 6,
IF(ISNUMBER(SEARCH("kit 7", 'Painel ML'!C301)), 7,
IF(ISNUMBER(SEARCH("kit 8", 'Painel ML'!C301)), 8,
IF(ISNUMBER(SEARCH("kit 9", 'Painel ML'!C301)), 9,
IF(ISNUMBER(SEARCH("kit 10", 'Painel ML'!C301)), 10,
IF(ISNUMBER(SEARCH("kit 11", 'Painel ML'!C301)), 11,
IF(ISNUMBER(SEARCH("kit 12", 'Painel ML'!C301)), 12,
IF(ISNUMBER(SEARCH("kit 13", 'Painel ML'!C301)), 13,
IF(ISNUMBER(SEARCH("kit 14", 'Painel ML'!C301)), 14,
IF(ISNUMBER(SEARCH("kit 15", 'Painel ML'!C301)), 15,
IF(ISNUMBER(SEARCH("kit 16", 'Painel ML'!C301)), 16,
IF(ISNUMBER(SEARCH("kit 17", 'Painel ML'!C301)), 17,
IF(ISNUMBER(SEARCH("kit 18", 'Painel ML'!C301)), 18,
IF(ISNUMBER(SEARCH("kit 19", 'Painel ML'!C301)), 19,
IF(ISNUMBER(SEARCH("kit 20", 'Painel ML'!C301)), 20, 0)))))))))))))))))))</f>
        <v>0</v>
      </c>
      <c r="B301">
        <f>IF(A301=0,'Painel ML'!A301,A301*'Painel ML'!A301)</f>
        <v>1</v>
      </c>
      <c r="D301">
        <f>IF(ISNUMBER(SEARCH("kit2", 'Painel Shopee'!B301)), 2,
IF(ISNUMBER(SEARCH("kit3", 'Painel Shopee'!B301)), 3,
IF(ISNUMBER(SEARCH("kit4", 'Painel Shopee'!B301)), 4,
IF(ISNUMBER(SEARCH("kit5", 'Painel Shopee'!B301)), 5,
IF(ISNUMBER(SEARCH("kit6", 'Painel Shopee'!B301)), 6,
IF(ISNUMBER(SEARCH("kit7", 'Painel Shopee'!B301)), 7,
IF(ISNUMBER(SEARCH("kit8", 'Painel Shopee'!B301)), 8,
IF(ISNUMBER(SEARCH("kit9", 'Painel Shopee'!B301)), 9,
IF(ISNUMBER(SEARCH("kit10", 'Painel Shopee'!B301)), 10,
IF(ISNUMBER(SEARCH("kit11", 'Painel Shopee'!B301)), 11,
IF(ISNUMBER(SEARCH("kit12", 'Painel Shopee'!B301)), 12,
IF(ISNUMBER(SEARCH("kit13", 'Painel Shopee'!B301)), 13,
IF(ISNUMBER(SEARCH("kit14", 'Painel Shopee'!B301)), 14,
IF(ISNUMBER(SEARCH("kit15", 'Painel Shopee'!B301)), 15,
IF(ISNUMBER(SEARCH("kit16", 'Painel Shopee'!B301)), 16,
IF(ISNUMBER(SEARCH("kit17", 'Painel Shopee'!B301)), 17,
IF(ISNUMBER(SEARCH("kit18", 'Painel Shopee'!B301)), 18,
IF(ISNUMBER(SEARCH("kit19", 'Painel Shopee'!B301)), 19,
IF(ISNUMBER(SEARCH("kit20", 'Painel Shopee'!B301)), 20, 0)))))))))))))))))))</f>
        <v>0</v>
      </c>
      <c r="E301">
        <f>IF(D301=0,'Painel Shopee'!C301,D301*'Painel Shopee'!C301)</f>
        <v>1</v>
      </c>
    </row>
    <row r="302" spans="1:5" x14ac:dyDescent="0.25">
      <c r="A302">
        <f>IF(ISNUMBER(SEARCH("kit 2", 'Painel ML'!C302)), 2,
IF(ISNUMBER(SEARCH("kit 3", 'Painel ML'!C302)), 3,
IF(ISNUMBER(SEARCH("kit 4", 'Painel ML'!C302)), 4,
IF(ISNUMBER(SEARCH("kit 5", 'Painel ML'!C302)), 5,
IF(ISNUMBER(SEARCH("kit 6", 'Painel ML'!C302)), 6,
IF(ISNUMBER(SEARCH("kit 7", 'Painel ML'!C302)), 7,
IF(ISNUMBER(SEARCH("kit 8", 'Painel ML'!C302)), 8,
IF(ISNUMBER(SEARCH("kit 9", 'Painel ML'!C302)), 9,
IF(ISNUMBER(SEARCH("kit 10", 'Painel ML'!C302)), 10,
IF(ISNUMBER(SEARCH("kit 11", 'Painel ML'!C302)), 11,
IF(ISNUMBER(SEARCH("kit 12", 'Painel ML'!C302)), 12,
IF(ISNUMBER(SEARCH("kit 13", 'Painel ML'!C302)), 13,
IF(ISNUMBER(SEARCH("kit 14", 'Painel ML'!C302)), 14,
IF(ISNUMBER(SEARCH("kit 15", 'Painel ML'!C302)), 15,
IF(ISNUMBER(SEARCH("kit 16", 'Painel ML'!C302)), 16,
IF(ISNUMBER(SEARCH("kit 17", 'Painel ML'!C302)), 17,
IF(ISNUMBER(SEARCH("kit 18", 'Painel ML'!C302)), 18,
IF(ISNUMBER(SEARCH("kit 19", 'Painel ML'!C302)), 19,
IF(ISNUMBER(SEARCH("kit 20", 'Painel ML'!C302)), 20, 0)))))))))))))))))))</f>
        <v>10</v>
      </c>
      <c r="B302">
        <f>IF(A302=0,'Painel ML'!A302,A302*'Painel ML'!A302)</f>
        <v>20</v>
      </c>
      <c r="D302">
        <f>IF(ISNUMBER(SEARCH("kit2", 'Painel Shopee'!B302)), 2,
IF(ISNUMBER(SEARCH("kit3", 'Painel Shopee'!B302)), 3,
IF(ISNUMBER(SEARCH("kit4", 'Painel Shopee'!B302)), 4,
IF(ISNUMBER(SEARCH("kit5", 'Painel Shopee'!B302)), 5,
IF(ISNUMBER(SEARCH("kit6", 'Painel Shopee'!B302)), 6,
IF(ISNUMBER(SEARCH("kit7", 'Painel Shopee'!B302)), 7,
IF(ISNUMBER(SEARCH("kit8", 'Painel Shopee'!B302)), 8,
IF(ISNUMBER(SEARCH("kit9", 'Painel Shopee'!B302)), 9,
IF(ISNUMBER(SEARCH("kit10", 'Painel Shopee'!B302)), 10,
IF(ISNUMBER(SEARCH("kit11", 'Painel Shopee'!B302)), 11,
IF(ISNUMBER(SEARCH("kit12", 'Painel Shopee'!B302)), 12,
IF(ISNUMBER(SEARCH("kit13", 'Painel Shopee'!B302)), 13,
IF(ISNUMBER(SEARCH("kit14", 'Painel Shopee'!B302)), 14,
IF(ISNUMBER(SEARCH("kit15", 'Painel Shopee'!B302)), 15,
IF(ISNUMBER(SEARCH("kit16", 'Painel Shopee'!B302)), 16,
IF(ISNUMBER(SEARCH("kit17", 'Painel Shopee'!B302)), 17,
IF(ISNUMBER(SEARCH("kit18", 'Painel Shopee'!B302)), 18,
IF(ISNUMBER(SEARCH("kit19", 'Painel Shopee'!B302)), 19,
IF(ISNUMBER(SEARCH("kit20", 'Painel Shopee'!B302)), 20, 0)))))))))))))))))))</f>
        <v>0</v>
      </c>
      <c r="E302">
        <f>IF(D302=0,'Painel Shopee'!C302,D302*'Painel Shopee'!C302)</f>
        <v>1</v>
      </c>
    </row>
    <row r="303" spans="1:5" x14ac:dyDescent="0.25">
      <c r="A303">
        <f>IF(ISNUMBER(SEARCH("kit 2", 'Painel ML'!C303)), 2,
IF(ISNUMBER(SEARCH("kit 3", 'Painel ML'!C303)), 3,
IF(ISNUMBER(SEARCH("kit 4", 'Painel ML'!C303)), 4,
IF(ISNUMBER(SEARCH("kit 5", 'Painel ML'!C303)), 5,
IF(ISNUMBER(SEARCH("kit 6", 'Painel ML'!C303)), 6,
IF(ISNUMBER(SEARCH("kit 7", 'Painel ML'!C303)), 7,
IF(ISNUMBER(SEARCH("kit 8", 'Painel ML'!C303)), 8,
IF(ISNUMBER(SEARCH("kit 9", 'Painel ML'!C303)), 9,
IF(ISNUMBER(SEARCH("kit 10", 'Painel ML'!C303)), 10,
IF(ISNUMBER(SEARCH("kit 11", 'Painel ML'!C303)), 11,
IF(ISNUMBER(SEARCH("kit 12", 'Painel ML'!C303)), 12,
IF(ISNUMBER(SEARCH("kit 13", 'Painel ML'!C303)), 13,
IF(ISNUMBER(SEARCH("kit 14", 'Painel ML'!C303)), 14,
IF(ISNUMBER(SEARCH("kit 15", 'Painel ML'!C303)), 15,
IF(ISNUMBER(SEARCH("kit 16", 'Painel ML'!C303)), 16,
IF(ISNUMBER(SEARCH("kit 17", 'Painel ML'!C303)), 17,
IF(ISNUMBER(SEARCH("kit 18", 'Painel ML'!C303)), 18,
IF(ISNUMBER(SEARCH("kit 19", 'Painel ML'!C303)), 19,
IF(ISNUMBER(SEARCH("kit 20", 'Painel ML'!C303)), 20, 0)))))))))))))))))))</f>
        <v>5</v>
      </c>
      <c r="B303">
        <f>IF(A303=0,'Painel ML'!A303,A303*'Painel ML'!A303)</f>
        <v>5</v>
      </c>
      <c r="D303">
        <f>IF(ISNUMBER(SEARCH("kit2", 'Painel Shopee'!B303)), 2,
IF(ISNUMBER(SEARCH("kit3", 'Painel Shopee'!B303)), 3,
IF(ISNUMBER(SEARCH("kit4", 'Painel Shopee'!B303)), 4,
IF(ISNUMBER(SEARCH("kit5", 'Painel Shopee'!B303)), 5,
IF(ISNUMBER(SEARCH("kit6", 'Painel Shopee'!B303)), 6,
IF(ISNUMBER(SEARCH("kit7", 'Painel Shopee'!B303)), 7,
IF(ISNUMBER(SEARCH("kit8", 'Painel Shopee'!B303)), 8,
IF(ISNUMBER(SEARCH("kit9", 'Painel Shopee'!B303)), 9,
IF(ISNUMBER(SEARCH("kit10", 'Painel Shopee'!B303)), 10,
IF(ISNUMBER(SEARCH("kit11", 'Painel Shopee'!B303)), 11,
IF(ISNUMBER(SEARCH("kit12", 'Painel Shopee'!B303)), 12,
IF(ISNUMBER(SEARCH("kit13", 'Painel Shopee'!B303)), 13,
IF(ISNUMBER(SEARCH("kit14", 'Painel Shopee'!B303)), 14,
IF(ISNUMBER(SEARCH("kit15", 'Painel Shopee'!B303)), 15,
IF(ISNUMBER(SEARCH("kit16", 'Painel Shopee'!B303)), 16,
IF(ISNUMBER(SEARCH("kit17", 'Painel Shopee'!B303)), 17,
IF(ISNUMBER(SEARCH("kit18", 'Painel Shopee'!B303)), 18,
IF(ISNUMBER(SEARCH("kit19", 'Painel Shopee'!B303)), 19,
IF(ISNUMBER(SEARCH("kit20", 'Painel Shopee'!B303)), 20, 0)))))))))))))))))))</f>
        <v>5</v>
      </c>
      <c r="E303">
        <f>IF(D303=0,'Painel Shopee'!C303,D303*'Painel Shopee'!C303)</f>
        <v>5</v>
      </c>
    </row>
    <row r="304" spans="1:5" x14ac:dyDescent="0.25">
      <c r="A304">
        <f>IF(ISNUMBER(SEARCH("kit 2", 'Painel ML'!C304)), 2,
IF(ISNUMBER(SEARCH("kit 3", 'Painel ML'!C304)), 3,
IF(ISNUMBER(SEARCH("kit 4", 'Painel ML'!C304)), 4,
IF(ISNUMBER(SEARCH("kit 5", 'Painel ML'!C304)), 5,
IF(ISNUMBER(SEARCH("kit 6", 'Painel ML'!C304)), 6,
IF(ISNUMBER(SEARCH("kit 7", 'Painel ML'!C304)), 7,
IF(ISNUMBER(SEARCH("kit 8", 'Painel ML'!C304)), 8,
IF(ISNUMBER(SEARCH("kit 9", 'Painel ML'!C304)), 9,
IF(ISNUMBER(SEARCH("kit 10", 'Painel ML'!C304)), 10,
IF(ISNUMBER(SEARCH("kit 11", 'Painel ML'!C304)), 11,
IF(ISNUMBER(SEARCH("kit 12", 'Painel ML'!C304)), 12,
IF(ISNUMBER(SEARCH("kit 13", 'Painel ML'!C304)), 13,
IF(ISNUMBER(SEARCH("kit 14", 'Painel ML'!C304)), 14,
IF(ISNUMBER(SEARCH("kit 15", 'Painel ML'!C304)), 15,
IF(ISNUMBER(SEARCH("kit 16", 'Painel ML'!C304)), 16,
IF(ISNUMBER(SEARCH("kit 17", 'Painel ML'!C304)), 17,
IF(ISNUMBER(SEARCH("kit 18", 'Painel ML'!C304)), 18,
IF(ISNUMBER(SEARCH("kit 19", 'Painel ML'!C304)), 19,
IF(ISNUMBER(SEARCH("kit 20", 'Painel ML'!C304)), 20, 0)))))))))))))))))))</f>
        <v>5</v>
      </c>
      <c r="B304">
        <f>IF(A304=0,'Painel ML'!A304,A304*'Painel ML'!A304)</f>
        <v>5</v>
      </c>
      <c r="D304">
        <f>IF(ISNUMBER(SEARCH("kit2", 'Painel Shopee'!B304)), 2,
IF(ISNUMBER(SEARCH("kit3", 'Painel Shopee'!B304)), 3,
IF(ISNUMBER(SEARCH("kit4", 'Painel Shopee'!B304)), 4,
IF(ISNUMBER(SEARCH("kit5", 'Painel Shopee'!B304)), 5,
IF(ISNUMBER(SEARCH("kit6", 'Painel Shopee'!B304)), 6,
IF(ISNUMBER(SEARCH("kit7", 'Painel Shopee'!B304)), 7,
IF(ISNUMBER(SEARCH("kit8", 'Painel Shopee'!B304)), 8,
IF(ISNUMBER(SEARCH("kit9", 'Painel Shopee'!B304)), 9,
IF(ISNUMBER(SEARCH("kit10", 'Painel Shopee'!B304)), 10,
IF(ISNUMBER(SEARCH("kit11", 'Painel Shopee'!B304)), 11,
IF(ISNUMBER(SEARCH("kit12", 'Painel Shopee'!B304)), 12,
IF(ISNUMBER(SEARCH("kit13", 'Painel Shopee'!B304)), 13,
IF(ISNUMBER(SEARCH("kit14", 'Painel Shopee'!B304)), 14,
IF(ISNUMBER(SEARCH("kit15", 'Painel Shopee'!B304)), 15,
IF(ISNUMBER(SEARCH("kit16", 'Painel Shopee'!B304)), 16,
IF(ISNUMBER(SEARCH("kit17", 'Painel Shopee'!B304)), 17,
IF(ISNUMBER(SEARCH("kit18", 'Painel Shopee'!B304)), 18,
IF(ISNUMBER(SEARCH("kit19", 'Painel Shopee'!B304)), 19,
IF(ISNUMBER(SEARCH("kit20", 'Painel Shopee'!B304)), 20, 0)))))))))))))))))))</f>
        <v>0</v>
      </c>
      <c r="E304">
        <f>IF(D304=0,'Painel Shopee'!C304,D304*'Painel Shopee'!C304)</f>
        <v>1</v>
      </c>
    </row>
    <row r="305" spans="1:5" x14ac:dyDescent="0.25">
      <c r="A305">
        <f>IF(ISNUMBER(SEARCH("kit 2", 'Painel ML'!C305)), 2,
IF(ISNUMBER(SEARCH("kit 3", 'Painel ML'!C305)), 3,
IF(ISNUMBER(SEARCH("kit 4", 'Painel ML'!C305)), 4,
IF(ISNUMBER(SEARCH("kit 5", 'Painel ML'!C305)), 5,
IF(ISNUMBER(SEARCH("kit 6", 'Painel ML'!C305)), 6,
IF(ISNUMBER(SEARCH("kit 7", 'Painel ML'!C305)), 7,
IF(ISNUMBER(SEARCH("kit 8", 'Painel ML'!C305)), 8,
IF(ISNUMBER(SEARCH("kit 9", 'Painel ML'!C305)), 9,
IF(ISNUMBER(SEARCH("kit 10", 'Painel ML'!C305)), 10,
IF(ISNUMBER(SEARCH("kit 11", 'Painel ML'!C305)), 11,
IF(ISNUMBER(SEARCH("kit 12", 'Painel ML'!C305)), 12,
IF(ISNUMBER(SEARCH("kit 13", 'Painel ML'!C305)), 13,
IF(ISNUMBER(SEARCH("kit 14", 'Painel ML'!C305)), 14,
IF(ISNUMBER(SEARCH("kit 15", 'Painel ML'!C305)), 15,
IF(ISNUMBER(SEARCH("kit 16", 'Painel ML'!C305)), 16,
IF(ISNUMBER(SEARCH("kit 17", 'Painel ML'!C305)), 17,
IF(ISNUMBER(SEARCH("kit 18", 'Painel ML'!C305)), 18,
IF(ISNUMBER(SEARCH("kit 19", 'Painel ML'!C305)), 19,
IF(ISNUMBER(SEARCH("kit 20", 'Painel ML'!C305)), 20, 0)))))))))))))))))))</f>
        <v>0</v>
      </c>
      <c r="B305">
        <f>IF(A305=0,'Painel ML'!A305,A305*'Painel ML'!A305)</f>
        <v>1</v>
      </c>
      <c r="D305">
        <f>IF(ISNUMBER(SEARCH("kit2", 'Painel Shopee'!B305)), 2,
IF(ISNUMBER(SEARCH("kit3", 'Painel Shopee'!B305)), 3,
IF(ISNUMBER(SEARCH("kit4", 'Painel Shopee'!B305)), 4,
IF(ISNUMBER(SEARCH("kit5", 'Painel Shopee'!B305)), 5,
IF(ISNUMBER(SEARCH("kit6", 'Painel Shopee'!B305)), 6,
IF(ISNUMBER(SEARCH("kit7", 'Painel Shopee'!B305)), 7,
IF(ISNUMBER(SEARCH("kit8", 'Painel Shopee'!B305)), 8,
IF(ISNUMBER(SEARCH("kit9", 'Painel Shopee'!B305)), 9,
IF(ISNUMBER(SEARCH("kit10", 'Painel Shopee'!B305)), 10,
IF(ISNUMBER(SEARCH("kit11", 'Painel Shopee'!B305)), 11,
IF(ISNUMBER(SEARCH("kit12", 'Painel Shopee'!B305)), 12,
IF(ISNUMBER(SEARCH("kit13", 'Painel Shopee'!B305)), 13,
IF(ISNUMBER(SEARCH("kit14", 'Painel Shopee'!B305)), 14,
IF(ISNUMBER(SEARCH("kit15", 'Painel Shopee'!B305)), 15,
IF(ISNUMBER(SEARCH("kit16", 'Painel Shopee'!B305)), 16,
IF(ISNUMBER(SEARCH("kit17", 'Painel Shopee'!B305)), 17,
IF(ISNUMBER(SEARCH("kit18", 'Painel Shopee'!B305)), 18,
IF(ISNUMBER(SEARCH("kit19", 'Painel Shopee'!B305)), 19,
IF(ISNUMBER(SEARCH("kit20", 'Painel Shopee'!B305)), 20, 0)))))))))))))))))))</f>
        <v>0</v>
      </c>
      <c r="E305">
        <f>IF(D305=0,'Painel Shopee'!C305,D305*'Painel Shopee'!C305)</f>
        <v>1</v>
      </c>
    </row>
    <row r="306" spans="1:5" x14ac:dyDescent="0.25">
      <c r="A306">
        <f>IF(ISNUMBER(SEARCH("kit 2", 'Painel ML'!C306)), 2,
IF(ISNUMBER(SEARCH("kit 3", 'Painel ML'!C306)), 3,
IF(ISNUMBER(SEARCH("kit 4", 'Painel ML'!C306)), 4,
IF(ISNUMBER(SEARCH("kit 5", 'Painel ML'!C306)), 5,
IF(ISNUMBER(SEARCH("kit 6", 'Painel ML'!C306)), 6,
IF(ISNUMBER(SEARCH("kit 7", 'Painel ML'!C306)), 7,
IF(ISNUMBER(SEARCH("kit 8", 'Painel ML'!C306)), 8,
IF(ISNUMBER(SEARCH("kit 9", 'Painel ML'!C306)), 9,
IF(ISNUMBER(SEARCH("kit 10", 'Painel ML'!C306)), 10,
IF(ISNUMBER(SEARCH("kit 11", 'Painel ML'!C306)), 11,
IF(ISNUMBER(SEARCH("kit 12", 'Painel ML'!C306)), 12,
IF(ISNUMBER(SEARCH("kit 13", 'Painel ML'!C306)), 13,
IF(ISNUMBER(SEARCH("kit 14", 'Painel ML'!C306)), 14,
IF(ISNUMBER(SEARCH("kit 15", 'Painel ML'!C306)), 15,
IF(ISNUMBER(SEARCH("kit 16", 'Painel ML'!C306)), 16,
IF(ISNUMBER(SEARCH("kit 17", 'Painel ML'!C306)), 17,
IF(ISNUMBER(SEARCH("kit 18", 'Painel ML'!C306)), 18,
IF(ISNUMBER(SEARCH("kit 19", 'Painel ML'!C306)), 19,
IF(ISNUMBER(SEARCH("kit 20", 'Painel ML'!C306)), 20, 0)))))))))))))))))))</f>
        <v>2</v>
      </c>
      <c r="B306">
        <f>IF(A306=0,'Painel ML'!A306,A306*'Painel ML'!A306)</f>
        <v>2</v>
      </c>
      <c r="D306">
        <f>IF(ISNUMBER(SEARCH("kit2", 'Painel Shopee'!B306)), 2,
IF(ISNUMBER(SEARCH("kit3", 'Painel Shopee'!B306)), 3,
IF(ISNUMBER(SEARCH("kit4", 'Painel Shopee'!B306)), 4,
IF(ISNUMBER(SEARCH("kit5", 'Painel Shopee'!B306)), 5,
IF(ISNUMBER(SEARCH("kit6", 'Painel Shopee'!B306)), 6,
IF(ISNUMBER(SEARCH("kit7", 'Painel Shopee'!B306)), 7,
IF(ISNUMBER(SEARCH("kit8", 'Painel Shopee'!B306)), 8,
IF(ISNUMBER(SEARCH("kit9", 'Painel Shopee'!B306)), 9,
IF(ISNUMBER(SEARCH("kit10", 'Painel Shopee'!B306)), 10,
IF(ISNUMBER(SEARCH("kit11", 'Painel Shopee'!B306)), 11,
IF(ISNUMBER(SEARCH("kit12", 'Painel Shopee'!B306)), 12,
IF(ISNUMBER(SEARCH("kit13", 'Painel Shopee'!B306)), 13,
IF(ISNUMBER(SEARCH("kit14", 'Painel Shopee'!B306)), 14,
IF(ISNUMBER(SEARCH("kit15", 'Painel Shopee'!B306)), 15,
IF(ISNUMBER(SEARCH("kit16", 'Painel Shopee'!B306)), 16,
IF(ISNUMBER(SEARCH("kit17", 'Painel Shopee'!B306)), 17,
IF(ISNUMBER(SEARCH("kit18", 'Painel Shopee'!B306)), 18,
IF(ISNUMBER(SEARCH("kit19", 'Painel Shopee'!B306)), 19,
IF(ISNUMBER(SEARCH("kit20", 'Painel Shopee'!B306)), 20, 0)))))))))))))))))))</f>
        <v>0</v>
      </c>
      <c r="E306">
        <f>IF(D306=0,'Painel Shopee'!C306,D306*'Painel Shopee'!C306)</f>
        <v>1</v>
      </c>
    </row>
    <row r="307" spans="1:5" x14ac:dyDescent="0.25">
      <c r="A307">
        <f>IF(ISNUMBER(SEARCH("kit 2", 'Painel ML'!C307)), 2,
IF(ISNUMBER(SEARCH("kit 3", 'Painel ML'!C307)), 3,
IF(ISNUMBER(SEARCH("kit 4", 'Painel ML'!C307)), 4,
IF(ISNUMBER(SEARCH("kit 5", 'Painel ML'!C307)), 5,
IF(ISNUMBER(SEARCH("kit 6", 'Painel ML'!C307)), 6,
IF(ISNUMBER(SEARCH("kit 7", 'Painel ML'!C307)), 7,
IF(ISNUMBER(SEARCH("kit 8", 'Painel ML'!C307)), 8,
IF(ISNUMBER(SEARCH("kit 9", 'Painel ML'!C307)), 9,
IF(ISNUMBER(SEARCH("kit 10", 'Painel ML'!C307)), 10,
IF(ISNUMBER(SEARCH("kit 11", 'Painel ML'!C307)), 11,
IF(ISNUMBER(SEARCH("kit 12", 'Painel ML'!C307)), 12,
IF(ISNUMBER(SEARCH("kit 13", 'Painel ML'!C307)), 13,
IF(ISNUMBER(SEARCH("kit 14", 'Painel ML'!C307)), 14,
IF(ISNUMBER(SEARCH("kit 15", 'Painel ML'!C307)), 15,
IF(ISNUMBER(SEARCH("kit 16", 'Painel ML'!C307)), 16,
IF(ISNUMBER(SEARCH("kit 17", 'Painel ML'!C307)), 17,
IF(ISNUMBER(SEARCH("kit 18", 'Painel ML'!C307)), 18,
IF(ISNUMBER(SEARCH("kit 19", 'Painel ML'!C307)), 19,
IF(ISNUMBER(SEARCH("kit 20", 'Painel ML'!C307)), 20, 0)))))))))))))))))))</f>
        <v>0</v>
      </c>
      <c r="B307">
        <f>IF(A307=0,'Painel ML'!A307,A307*'Painel ML'!A307)</f>
        <v>3</v>
      </c>
      <c r="D307">
        <f>IF(ISNUMBER(SEARCH("kit2", 'Painel Shopee'!B307)), 2,
IF(ISNUMBER(SEARCH("kit3", 'Painel Shopee'!B307)), 3,
IF(ISNUMBER(SEARCH("kit4", 'Painel Shopee'!B307)), 4,
IF(ISNUMBER(SEARCH("kit5", 'Painel Shopee'!B307)), 5,
IF(ISNUMBER(SEARCH("kit6", 'Painel Shopee'!B307)), 6,
IF(ISNUMBER(SEARCH("kit7", 'Painel Shopee'!B307)), 7,
IF(ISNUMBER(SEARCH("kit8", 'Painel Shopee'!B307)), 8,
IF(ISNUMBER(SEARCH("kit9", 'Painel Shopee'!B307)), 9,
IF(ISNUMBER(SEARCH("kit10", 'Painel Shopee'!B307)), 10,
IF(ISNUMBER(SEARCH("kit11", 'Painel Shopee'!B307)), 11,
IF(ISNUMBER(SEARCH("kit12", 'Painel Shopee'!B307)), 12,
IF(ISNUMBER(SEARCH("kit13", 'Painel Shopee'!B307)), 13,
IF(ISNUMBER(SEARCH("kit14", 'Painel Shopee'!B307)), 14,
IF(ISNUMBER(SEARCH("kit15", 'Painel Shopee'!B307)), 15,
IF(ISNUMBER(SEARCH("kit16", 'Painel Shopee'!B307)), 16,
IF(ISNUMBER(SEARCH("kit17", 'Painel Shopee'!B307)), 17,
IF(ISNUMBER(SEARCH("kit18", 'Painel Shopee'!B307)), 18,
IF(ISNUMBER(SEARCH("kit19", 'Painel Shopee'!B307)), 19,
IF(ISNUMBER(SEARCH("kit20", 'Painel Shopee'!B307)), 20, 0)))))))))))))))))))</f>
        <v>0</v>
      </c>
      <c r="E307">
        <f>IF(D307=0,'Painel Shopee'!C307,D307*'Painel Shopee'!C307)</f>
        <v>2</v>
      </c>
    </row>
    <row r="308" spans="1:5" x14ac:dyDescent="0.25">
      <c r="A308">
        <f>IF(ISNUMBER(SEARCH("kit 2", 'Painel ML'!C308)), 2,
IF(ISNUMBER(SEARCH("kit 3", 'Painel ML'!C308)), 3,
IF(ISNUMBER(SEARCH("kit 4", 'Painel ML'!C308)), 4,
IF(ISNUMBER(SEARCH("kit 5", 'Painel ML'!C308)), 5,
IF(ISNUMBER(SEARCH("kit 6", 'Painel ML'!C308)), 6,
IF(ISNUMBER(SEARCH("kit 7", 'Painel ML'!C308)), 7,
IF(ISNUMBER(SEARCH("kit 8", 'Painel ML'!C308)), 8,
IF(ISNUMBER(SEARCH("kit 9", 'Painel ML'!C308)), 9,
IF(ISNUMBER(SEARCH("kit 10", 'Painel ML'!C308)), 10,
IF(ISNUMBER(SEARCH("kit 11", 'Painel ML'!C308)), 11,
IF(ISNUMBER(SEARCH("kit 12", 'Painel ML'!C308)), 12,
IF(ISNUMBER(SEARCH("kit 13", 'Painel ML'!C308)), 13,
IF(ISNUMBER(SEARCH("kit 14", 'Painel ML'!C308)), 14,
IF(ISNUMBER(SEARCH("kit 15", 'Painel ML'!C308)), 15,
IF(ISNUMBER(SEARCH("kit 16", 'Painel ML'!C308)), 16,
IF(ISNUMBER(SEARCH("kit 17", 'Painel ML'!C308)), 17,
IF(ISNUMBER(SEARCH("kit 18", 'Painel ML'!C308)), 18,
IF(ISNUMBER(SEARCH("kit 19", 'Painel ML'!C308)), 19,
IF(ISNUMBER(SEARCH("kit 20", 'Painel ML'!C308)), 20, 0)))))))))))))))))))</f>
        <v>0</v>
      </c>
      <c r="B308">
        <f>IF(A308=0,'Painel ML'!A308,A308*'Painel ML'!A308)</f>
        <v>1</v>
      </c>
      <c r="D308">
        <f>IF(ISNUMBER(SEARCH("kit2", 'Painel Shopee'!B308)), 2,
IF(ISNUMBER(SEARCH("kit3", 'Painel Shopee'!B308)), 3,
IF(ISNUMBER(SEARCH("kit4", 'Painel Shopee'!B308)), 4,
IF(ISNUMBER(SEARCH("kit5", 'Painel Shopee'!B308)), 5,
IF(ISNUMBER(SEARCH("kit6", 'Painel Shopee'!B308)), 6,
IF(ISNUMBER(SEARCH("kit7", 'Painel Shopee'!B308)), 7,
IF(ISNUMBER(SEARCH("kit8", 'Painel Shopee'!B308)), 8,
IF(ISNUMBER(SEARCH("kit9", 'Painel Shopee'!B308)), 9,
IF(ISNUMBER(SEARCH("kit10", 'Painel Shopee'!B308)), 10,
IF(ISNUMBER(SEARCH("kit11", 'Painel Shopee'!B308)), 11,
IF(ISNUMBER(SEARCH("kit12", 'Painel Shopee'!B308)), 12,
IF(ISNUMBER(SEARCH("kit13", 'Painel Shopee'!B308)), 13,
IF(ISNUMBER(SEARCH("kit14", 'Painel Shopee'!B308)), 14,
IF(ISNUMBER(SEARCH("kit15", 'Painel Shopee'!B308)), 15,
IF(ISNUMBER(SEARCH("kit16", 'Painel Shopee'!B308)), 16,
IF(ISNUMBER(SEARCH("kit17", 'Painel Shopee'!B308)), 17,
IF(ISNUMBER(SEARCH("kit18", 'Painel Shopee'!B308)), 18,
IF(ISNUMBER(SEARCH("kit19", 'Painel Shopee'!B308)), 19,
IF(ISNUMBER(SEARCH("kit20", 'Painel Shopee'!B308)), 20, 0)))))))))))))))))))</f>
        <v>2</v>
      </c>
      <c r="E308">
        <f>IF(D308=0,'Painel Shopee'!C308,D308*'Painel Shopee'!C308)</f>
        <v>4</v>
      </c>
    </row>
    <row r="309" spans="1:5" x14ac:dyDescent="0.25">
      <c r="A309">
        <f>IF(ISNUMBER(SEARCH("kit 2", 'Painel ML'!C309)), 2,
IF(ISNUMBER(SEARCH("kit 3", 'Painel ML'!C309)), 3,
IF(ISNUMBER(SEARCH("kit 4", 'Painel ML'!C309)), 4,
IF(ISNUMBER(SEARCH("kit 5", 'Painel ML'!C309)), 5,
IF(ISNUMBER(SEARCH("kit 6", 'Painel ML'!C309)), 6,
IF(ISNUMBER(SEARCH("kit 7", 'Painel ML'!C309)), 7,
IF(ISNUMBER(SEARCH("kit 8", 'Painel ML'!C309)), 8,
IF(ISNUMBER(SEARCH("kit 9", 'Painel ML'!C309)), 9,
IF(ISNUMBER(SEARCH("kit 10", 'Painel ML'!C309)), 10,
IF(ISNUMBER(SEARCH("kit 11", 'Painel ML'!C309)), 11,
IF(ISNUMBER(SEARCH("kit 12", 'Painel ML'!C309)), 12,
IF(ISNUMBER(SEARCH("kit 13", 'Painel ML'!C309)), 13,
IF(ISNUMBER(SEARCH("kit 14", 'Painel ML'!C309)), 14,
IF(ISNUMBER(SEARCH("kit 15", 'Painel ML'!C309)), 15,
IF(ISNUMBER(SEARCH("kit 16", 'Painel ML'!C309)), 16,
IF(ISNUMBER(SEARCH("kit 17", 'Painel ML'!C309)), 17,
IF(ISNUMBER(SEARCH("kit 18", 'Painel ML'!C309)), 18,
IF(ISNUMBER(SEARCH("kit 19", 'Painel ML'!C309)), 19,
IF(ISNUMBER(SEARCH("kit 20", 'Painel ML'!C309)), 20, 0)))))))))))))))))))</f>
        <v>0</v>
      </c>
      <c r="B309">
        <f>IF(A309=0,'Painel ML'!A309,A309*'Painel ML'!A309)</f>
        <v>1</v>
      </c>
      <c r="D309">
        <f>IF(ISNUMBER(SEARCH("kit2", 'Painel Shopee'!B309)), 2,
IF(ISNUMBER(SEARCH("kit3", 'Painel Shopee'!B309)), 3,
IF(ISNUMBER(SEARCH("kit4", 'Painel Shopee'!B309)), 4,
IF(ISNUMBER(SEARCH("kit5", 'Painel Shopee'!B309)), 5,
IF(ISNUMBER(SEARCH("kit6", 'Painel Shopee'!B309)), 6,
IF(ISNUMBER(SEARCH("kit7", 'Painel Shopee'!B309)), 7,
IF(ISNUMBER(SEARCH("kit8", 'Painel Shopee'!B309)), 8,
IF(ISNUMBER(SEARCH("kit9", 'Painel Shopee'!B309)), 9,
IF(ISNUMBER(SEARCH("kit10", 'Painel Shopee'!B309)), 10,
IF(ISNUMBER(SEARCH("kit11", 'Painel Shopee'!B309)), 11,
IF(ISNUMBER(SEARCH("kit12", 'Painel Shopee'!B309)), 12,
IF(ISNUMBER(SEARCH("kit13", 'Painel Shopee'!B309)), 13,
IF(ISNUMBER(SEARCH("kit14", 'Painel Shopee'!B309)), 14,
IF(ISNUMBER(SEARCH("kit15", 'Painel Shopee'!B309)), 15,
IF(ISNUMBER(SEARCH("kit16", 'Painel Shopee'!B309)), 16,
IF(ISNUMBER(SEARCH("kit17", 'Painel Shopee'!B309)), 17,
IF(ISNUMBER(SEARCH("kit18", 'Painel Shopee'!B309)), 18,
IF(ISNUMBER(SEARCH("kit19", 'Painel Shopee'!B309)), 19,
IF(ISNUMBER(SEARCH("kit20", 'Painel Shopee'!B309)), 20, 0)))))))))))))))))))</f>
        <v>0</v>
      </c>
      <c r="E309">
        <f>IF(D309=0,'Painel Shopee'!C309,D309*'Painel Shopee'!C309)</f>
        <v>1</v>
      </c>
    </row>
    <row r="310" spans="1:5" x14ac:dyDescent="0.25">
      <c r="A310">
        <f>IF(ISNUMBER(SEARCH("kit 2", 'Painel ML'!C310)), 2,
IF(ISNUMBER(SEARCH("kit 3", 'Painel ML'!C310)), 3,
IF(ISNUMBER(SEARCH("kit 4", 'Painel ML'!C310)), 4,
IF(ISNUMBER(SEARCH("kit 5", 'Painel ML'!C310)), 5,
IF(ISNUMBER(SEARCH("kit 6", 'Painel ML'!C310)), 6,
IF(ISNUMBER(SEARCH("kit 7", 'Painel ML'!C310)), 7,
IF(ISNUMBER(SEARCH("kit 8", 'Painel ML'!C310)), 8,
IF(ISNUMBER(SEARCH("kit 9", 'Painel ML'!C310)), 9,
IF(ISNUMBER(SEARCH("kit 10", 'Painel ML'!C310)), 10,
IF(ISNUMBER(SEARCH("kit 11", 'Painel ML'!C310)), 11,
IF(ISNUMBER(SEARCH("kit 12", 'Painel ML'!C310)), 12,
IF(ISNUMBER(SEARCH("kit 13", 'Painel ML'!C310)), 13,
IF(ISNUMBER(SEARCH("kit 14", 'Painel ML'!C310)), 14,
IF(ISNUMBER(SEARCH("kit 15", 'Painel ML'!C310)), 15,
IF(ISNUMBER(SEARCH("kit 16", 'Painel ML'!C310)), 16,
IF(ISNUMBER(SEARCH("kit 17", 'Painel ML'!C310)), 17,
IF(ISNUMBER(SEARCH("kit 18", 'Painel ML'!C310)), 18,
IF(ISNUMBER(SEARCH("kit 19", 'Painel ML'!C310)), 19,
IF(ISNUMBER(SEARCH("kit 20", 'Painel ML'!C310)), 20, 0)))))))))))))))))))</f>
        <v>5</v>
      </c>
      <c r="B310">
        <f>IF(A310=0,'Painel ML'!A310,A310*'Painel ML'!A310)</f>
        <v>5</v>
      </c>
      <c r="D310">
        <f>IF(ISNUMBER(SEARCH("kit2", 'Painel Shopee'!B310)), 2,
IF(ISNUMBER(SEARCH("kit3", 'Painel Shopee'!B310)), 3,
IF(ISNUMBER(SEARCH("kit4", 'Painel Shopee'!B310)), 4,
IF(ISNUMBER(SEARCH("kit5", 'Painel Shopee'!B310)), 5,
IF(ISNUMBER(SEARCH("kit6", 'Painel Shopee'!B310)), 6,
IF(ISNUMBER(SEARCH("kit7", 'Painel Shopee'!B310)), 7,
IF(ISNUMBER(SEARCH("kit8", 'Painel Shopee'!B310)), 8,
IF(ISNUMBER(SEARCH("kit9", 'Painel Shopee'!B310)), 9,
IF(ISNUMBER(SEARCH("kit10", 'Painel Shopee'!B310)), 10,
IF(ISNUMBER(SEARCH("kit11", 'Painel Shopee'!B310)), 11,
IF(ISNUMBER(SEARCH("kit12", 'Painel Shopee'!B310)), 12,
IF(ISNUMBER(SEARCH("kit13", 'Painel Shopee'!B310)), 13,
IF(ISNUMBER(SEARCH("kit14", 'Painel Shopee'!B310)), 14,
IF(ISNUMBER(SEARCH("kit15", 'Painel Shopee'!B310)), 15,
IF(ISNUMBER(SEARCH("kit16", 'Painel Shopee'!B310)), 16,
IF(ISNUMBER(SEARCH("kit17", 'Painel Shopee'!B310)), 17,
IF(ISNUMBER(SEARCH("kit18", 'Painel Shopee'!B310)), 18,
IF(ISNUMBER(SEARCH("kit19", 'Painel Shopee'!B310)), 19,
IF(ISNUMBER(SEARCH("kit20", 'Painel Shopee'!B310)), 20, 0)))))))))))))))))))</f>
        <v>0</v>
      </c>
      <c r="E310">
        <f>IF(D310=0,'Painel Shopee'!C310,D310*'Painel Shopee'!C310)</f>
        <v>4</v>
      </c>
    </row>
    <row r="311" spans="1:5" x14ac:dyDescent="0.25">
      <c r="A311">
        <f>IF(ISNUMBER(SEARCH("kit 2", 'Painel ML'!C311)), 2,
IF(ISNUMBER(SEARCH("kit 3", 'Painel ML'!C311)), 3,
IF(ISNUMBER(SEARCH("kit 4", 'Painel ML'!C311)), 4,
IF(ISNUMBER(SEARCH("kit 5", 'Painel ML'!C311)), 5,
IF(ISNUMBER(SEARCH("kit 6", 'Painel ML'!C311)), 6,
IF(ISNUMBER(SEARCH("kit 7", 'Painel ML'!C311)), 7,
IF(ISNUMBER(SEARCH("kit 8", 'Painel ML'!C311)), 8,
IF(ISNUMBER(SEARCH("kit 9", 'Painel ML'!C311)), 9,
IF(ISNUMBER(SEARCH("kit 10", 'Painel ML'!C311)), 10,
IF(ISNUMBER(SEARCH("kit 11", 'Painel ML'!C311)), 11,
IF(ISNUMBER(SEARCH("kit 12", 'Painel ML'!C311)), 12,
IF(ISNUMBER(SEARCH("kit 13", 'Painel ML'!C311)), 13,
IF(ISNUMBER(SEARCH("kit 14", 'Painel ML'!C311)), 14,
IF(ISNUMBER(SEARCH("kit 15", 'Painel ML'!C311)), 15,
IF(ISNUMBER(SEARCH("kit 16", 'Painel ML'!C311)), 16,
IF(ISNUMBER(SEARCH("kit 17", 'Painel ML'!C311)), 17,
IF(ISNUMBER(SEARCH("kit 18", 'Painel ML'!C311)), 18,
IF(ISNUMBER(SEARCH("kit 19", 'Painel ML'!C311)), 19,
IF(ISNUMBER(SEARCH("kit 20", 'Painel ML'!C311)), 20, 0)))))))))))))))))))</f>
        <v>3</v>
      </c>
      <c r="B311">
        <f>IF(A311=0,'Painel ML'!A311,A311*'Painel ML'!A311)</f>
        <v>3</v>
      </c>
      <c r="D311">
        <f>IF(ISNUMBER(SEARCH("kit2", 'Painel Shopee'!B311)), 2,
IF(ISNUMBER(SEARCH("kit3", 'Painel Shopee'!B311)), 3,
IF(ISNUMBER(SEARCH("kit4", 'Painel Shopee'!B311)), 4,
IF(ISNUMBER(SEARCH("kit5", 'Painel Shopee'!B311)), 5,
IF(ISNUMBER(SEARCH("kit6", 'Painel Shopee'!B311)), 6,
IF(ISNUMBER(SEARCH("kit7", 'Painel Shopee'!B311)), 7,
IF(ISNUMBER(SEARCH("kit8", 'Painel Shopee'!B311)), 8,
IF(ISNUMBER(SEARCH("kit9", 'Painel Shopee'!B311)), 9,
IF(ISNUMBER(SEARCH("kit10", 'Painel Shopee'!B311)), 10,
IF(ISNUMBER(SEARCH("kit11", 'Painel Shopee'!B311)), 11,
IF(ISNUMBER(SEARCH("kit12", 'Painel Shopee'!B311)), 12,
IF(ISNUMBER(SEARCH("kit13", 'Painel Shopee'!B311)), 13,
IF(ISNUMBER(SEARCH("kit14", 'Painel Shopee'!B311)), 14,
IF(ISNUMBER(SEARCH("kit15", 'Painel Shopee'!B311)), 15,
IF(ISNUMBER(SEARCH("kit16", 'Painel Shopee'!B311)), 16,
IF(ISNUMBER(SEARCH("kit17", 'Painel Shopee'!B311)), 17,
IF(ISNUMBER(SEARCH("kit18", 'Painel Shopee'!B311)), 18,
IF(ISNUMBER(SEARCH("kit19", 'Painel Shopee'!B311)), 19,
IF(ISNUMBER(SEARCH("kit20", 'Painel Shopee'!B311)), 20, 0)))))))))))))))))))</f>
        <v>0</v>
      </c>
      <c r="E311">
        <f>IF(D311=0,'Painel Shopee'!C311,D311*'Painel Shopee'!C311)</f>
        <v>1</v>
      </c>
    </row>
    <row r="312" spans="1:5" x14ac:dyDescent="0.25">
      <c r="A312">
        <f>IF(ISNUMBER(SEARCH("kit 2", 'Painel ML'!C312)), 2,
IF(ISNUMBER(SEARCH("kit 3", 'Painel ML'!C312)), 3,
IF(ISNUMBER(SEARCH("kit 4", 'Painel ML'!C312)), 4,
IF(ISNUMBER(SEARCH("kit 5", 'Painel ML'!C312)), 5,
IF(ISNUMBER(SEARCH("kit 6", 'Painel ML'!C312)), 6,
IF(ISNUMBER(SEARCH("kit 7", 'Painel ML'!C312)), 7,
IF(ISNUMBER(SEARCH("kit 8", 'Painel ML'!C312)), 8,
IF(ISNUMBER(SEARCH("kit 9", 'Painel ML'!C312)), 9,
IF(ISNUMBER(SEARCH("kit 10", 'Painel ML'!C312)), 10,
IF(ISNUMBER(SEARCH("kit 11", 'Painel ML'!C312)), 11,
IF(ISNUMBER(SEARCH("kit 12", 'Painel ML'!C312)), 12,
IF(ISNUMBER(SEARCH("kit 13", 'Painel ML'!C312)), 13,
IF(ISNUMBER(SEARCH("kit 14", 'Painel ML'!C312)), 14,
IF(ISNUMBER(SEARCH("kit 15", 'Painel ML'!C312)), 15,
IF(ISNUMBER(SEARCH("kit 16", 'Painel ML'!C312)), 16,
IF(ISNUMBER(SEARCH("kit 17", 'Painel ML'!C312)), 17,
IF(ISNUMBER(SEARCH("kit 18", 'Painel ML'!C312)), 18,
IF(ISNUMBER(SEARCH("kit 19", 'Painel ML'!C312)), 19,
IF(ISNUMBER(SEARCH("kit 20", 'Painel ML'!C312)), 20, 0)))))))))))))))))))</f>
        <v>0</v>
      </c>
      <c r="B312">
        <f>IF(A312=0,'Painel ML'!A312,A312*'Painel ML'!A312)</f>
        <v>5</v>
      </c>
      <c r="D312">
        <f>IF(ISNUMBER(SEARCH("kit2", 'Painel Shopee'!B312)), 2,
IF(ISNUMBER(SEARCH("kit3", 'Painel Shopee'!B312)), 3,
IF(ISNUMBER(SEARCH("kit4", 'Painel Shopee'!B312)), 4,
IF(ISNUMBER(SEARCH("kit5", 'Painel Shopee'!B312)), 5,
IF(ISNUMBER(SEARCH("kit6", 'Painel Shopee'!B312)), 6,
IF(ISNUMBER(SEARCH("kit7", 'Painel Shopee'!B312)), 7,
IF(ISNUMBER(SEARCH("kit8", 'Painel Shopee'!B312)), 8,
IF(ISNUMBER(SEARCH("kit9", 'Painel Shopee'!B312)), 9,
IF(ISNUMBER(SEARCH("kit10", 'Painel Shopee'!B312)), 10,
IF(ISNUMBER(SEARCH("kit11", 'Painel Shopee'!B312)), 11,
IF(ISNUMBER(SEARCH("kit12", 'Painel Shopee'!B312)), 12,
IF(ISNUMBER(SEARCH("kit13", 'Painel Shopee'!B312)), 13,
IF(ISNUMBER(SEARCH("kit14", 'Painel Shopee'!B312)), 14,
IF(ISNUMBER(SEARCH("kit15", 'Painel Shopee'!B312)), 15,
IF(ISNUMBER(SEARCH("kit16", 'Painel Shopee'!B312)), 16,
IF(ISNUMBER(SEARCH("kit17", 'Painel Shopee'!B312)), 17,
IF(ISNUMBER(SEARCH("kit18", 'Painel Shopee'!B312)), 18,
IF(ISNUMBER(SEARCH("kit19", 'Painel Shopee'!B312)), 19,
IF(ISNUMBER(SEARCH("kit20", 'Painel Shopee'!B312)), 20, 0)))))))))))))))))))</f>
        <v>0</v>
      </c>
      <c r="E312">
        <f>IF(D312=0,'Painel Shopee'!C312,D312*'Painel Shopee'!C312)</f>
        <v>4</v>
      </c>
    </row>
    <row r="313" spans="1:5" x14ac:dyDescent="0.25">
      <c r="A313">
        <f>IF(ISNUMBER(SEARCH("kit 2", 'Painel ML'!C313)), 2,
IF(ISNUMBER(SEARCH("kit 3", 'Painel ML'!C313)), 3,
IF(ISNUMBER(SEARCH("kit 4", 'Painel ML'!C313)), 4,
IF(ISNUMBER(SEARCH("kit 5", 'Painel ML'!C313)), 5,
IF(ISNUMBER(SEARCH("kit 6", 'Painel ML'!C313)), 6,
IF(ISNUMBER(SEARCH("kit 7", 'Painel ML'!C313)), 7,
IF(ISNUMBER(SEARCH("kit 8", 'Painel ML'!C313)), 8,
IF(ISNUMBER(SEARCH("kit 9", 'Painel ML'!C313)), 9,
IF(ISNUMBER(SEARCH("kit 10", 'Painel ML'!C313)), 10,
IF(ISNUMBER(SEARCH("kit 11", 'Painel ML'!C313)), 11,
IF(ISNUMBER(SEARCH("kit 12", 'Painel ML'!C313)), 12,
IF(ISNUMBER(SEARCH("kit 13", 'Painel ML'!C313)), 13,
IF(ISNUMBER(SEARCH("kit 14", 'Painel ML'!C313)), 14,
IF(ISNUMBER(SEARCH("kit 15", 'Painel ML'!C313)), 15,
IF(ISNUMBER(SEARCH("kit 16", 'Painel ML'!C313)), 16,
IF(ISNUMBER(SEARCH("kit 17", 'Painel ML'!C313)), 17,
IF(ISNUMBER(SEARCH("kit 18", 'Painel ML'!C313)), 18,
IF(ISNUMBER(SEARCH("kit 19", 'Painel ML'!C313)), 19,
IF(ISNUMBER(SEARCH("kit 20", 'Painel ML'!C313)), 20, 0)))))))))))))))))))</f>
        <v>10</v>
      </c>
      <c r="B313">
        <f>IF(A313=0,'Painel ML'!A313,A313*'Painel ML'!A313)</f>
        <v>10</v>
      </c>
      <c r="D313">
        <f>IF(ISNUMBER(SEARCH("kit2", 'Painel Shopee'!B313)), 2,
IF(ISNUMBER(SEARCH("kit3", 'Painel Shopee'!B313)), 3,
IF(ISNUMBER(SEARCH("kit4", 'Painel Shopee'!B313)), 4,
IF(ISNUMBER(SEARCH("kit5", 'Painel Shopee'!B313)), 5,
IF(ISNUMBER(SEARCH("kit6", 'Painel Shopee'!B313)), 6,
IF(ISNUMBER(SEARCH("kit7", 'Painel Shopee'!B313)), 7,
IF(ISNUMBER(SEARCH("kit8", 'Painel Shopee'!B313)), 8,
IF(ISNUMBER(SEARCH("kit9", 'Painel Shopee'!B313)), 9,
IF(ISNUMBER(SEARCH("kit10", 'Painel Shopee'!B313)), 10,
IF(ISNUMBER(SEARCH("kit11", 'Painel Shopee'!B313)), 11,
IF(ISNUMBER(SEARCH("kit12", 'Painel Shopee'!B313)), 12,
IF(ISNUMBER(SEARCH("kit13", 'Painel Shopee'!B313)), 13,
IF(ISNUMBER(SEARCH("kit14", 'Painel Shopee'!B313)), 14,
IF(ISNUMBER(SEARCH("kit15", 'Painel Shopee'!B313)), 15,
IF(ISNUMBER(SEARCH("kit16", 'Painel Shopee'!B313)), 16,
IF(ISNUMBER(SEARCH("kit17", 'Painel Shopee'!B313)), 17,
IF(ISNUMBER(SEARCH("kit18", 'Painel Shopee'!B313)), 18,
IF(ISNUMBER(SEARCH("kit19", 'Painel Shopee'!B313)), 19,
IF(ISNUMBER(SEARCH("kit20", 'Painel Shopee'!B313)), 20, 0)))))))))))))))))))</f>
        <v>0</v>
      </c>
      <c r="E313">
        <f>IF(D313=0,'Painel Shopee'!C313,D313*'Painel Shopee'!C313)</f>
        <v>1</v>
      </c>
    </row>
    <row r="314" spans="1:5" x14ac:dyDescent="0.25">
      <c r="A314">
        <f>IF(ISNUMBER(SEARCH("kit 2", 'Painel ML'!C314)), 2,
IF(ISNUMBER(SEARCH("kit 3", 'Painel ML'!C314)), 3,
IF(ISNUMBER(SEARCH("kit 4", 'Painel ML'!C314)), 4,
IF(ISNUMBER(SEARCH("kit 5", 'Painel ML'!C314)), 5,
IF(ISNUMBER(SEARCH("kit 6", 'Painel ML'!C314)), 6,
IF(ISNUMBER(SEARCH("kit 7", 'Painel ML'!C314)), 7,
IF(ISNUMBER(SEARCH("kit 8", 'Painel ML'!C314)), 8,
IF(ISNUMBER(SEARCH("kit 9", 'Painel ML'!C314)), 9,
IF(ISNUMBER(SEARCH("kit 10", 'Painel ML'!C314)), 10,
IF(ISNUMBER(SEARCH("kit 11", 'Painel ML'!C314)), 11,
IF(ISNUMBER(SEARCH("kit 12", 'Painel ML'!C314)), 12,
IF(ISNUMBER(SEARCH("kit 13", 'Painel ML'!C314)), 13,
IF(ISNUMBER(SEARCH("kit 14", 'Painel ML'!C314)), 14,
IF(ISNUMBER(SEARCH("kit 15", 'Painel ML'!C314)), 15,
IF(ISNUMBER(SEARCH("kit 16", 'Painel ML'!C314)), 16,
IF(ISNUMBER(SEARCH("kit 17", 'Painel ML'!C314)), 17,
IF(ISNUMBER(SEARCH("kit 18", 'Painel ML'!C314)), 18,
IF(ISNUMBER(SEARCH("kit 19", 'Painel ML'!C314)), 19,
IF(ISNUMBER(SEARCH("kit 20", 'Painel ML'!C314)), 20, 0)))))))))))))))))))</f>
        <v>10</v>
      </c>
      <c r="B314">
        <f>IF(A314=0,'Painel ML'!A314,A314*'Painel ML'!A314)</f>
        <v>10</v>
      </c>
      <c r="D314">
        <f>IF(ISNUMBER(SEARCH("kit2", 'Painel Shopee'!B314)), 2,
IF(ISNUMBER(SEARCH("kit3", 'Painel Shopee'!B314)), 3,
IF(ISNUMBER(SEARCH("kit4", 'Painel Shopee'!B314)), 4,
IF(ISNUMBER(SEARCH("kit5", 'Painel Shopee'!B314)), 5,
IF(ISNUMBER(SEARCH("kit6", 'Painel Shopee'!B314)), 6,
IF(ISNUMBER(SEARCH("kit7", 'Painel Shopee'!B314)), 7,
IF(ISNUMBER(SEARCH("kit8", 'Painel Shopee'!B314)), 8,
IF(ISNUMBER(SEARCH("kit9", 'Painel Shopee'!B314)), 9,
IF(ISNUMBER(SEARCH("kit10", 'Painel Shopee'!B314)), 10,
IF(ISNUMBER(SEARCH("kit11", 'Painel Shopee'!B314)), 11,
IF(ISNUMBER(SEARCH("kit12", 'Painel Shopee'!B314)), 12,
IF(ISNUMBER(SEARCH("kit13", 'Painel Shopee'!B314)), 13,
IF(ISNUMBER(SEARCH("kit14", 'Painel Shopee'!B314)), 14,
IF(ISNUMBER(SEARCH("kit15", 'Painel Shopee'!B314)), 15,
IF(ISNUMBER(SEARCH("kit16", 'Painel Shopee'!B314)), 16,
IF(ISNUMBER(SEARCH("kit17", 'Painel Shopee'!B314)), 17,
IF(ISNUMBER(SEARCH("kit18", 'Painel Shopee'!B314)), 18,
IF(ISNUMBER(SEARCH("kit19", 'Painel Shopee'!B314)), 19,
IF(ISNUMBER(SEARCH("kit20", 'Painel Shopee'!B314)), 20, 0)))))))))))))))))))</f>
        <v>2</v>
      </c>
      <c r="E314">
        <f>IF(D314=0,'Painel Shopee'!C314,D314*'Painel Shopee'!C314)</f>
        <v>2</v>
      </c>
    </row>
    <row r="315" spans="1:5" x14ac:dyDescent="0.25">
      <c r="A315">
        <f>IF(ISNUMBER(SEARCH("kit 2", 'Painel ML'!C315)), 2,
IF(ISNUMBER(SEARCH("kit 3", 'Painel ML'!C315)), 3,
IF(ISNUMBER(SEARCH("kit 4", 'Painel ML'!C315)), 4,
IF(ISNUMBER(SEARCH("kit 5", 'Painel ML'!C315)), 5,
IF(ISNUMBER(SEARCH("kit 6", 'Painel ML'!C315)), 6,
IF(ISNUMBER(SEARCH("kit 7", 'Painel ML'!C315)), 7,
IF(ISNUMBER(SEARCH("kit 8", 'Painel ML'!C315)), 8,
IF(ISNUMBER(SEARCH("kit 9", 'Painel ML'!C315)), 9,
IF(ISNUMBER(SEARCH("kit 10", 'Painel ML'!C315)), 10,
IF(ISNUMBER(SEARCH("kit 11", 'Painel ML'!C315)), 11,
IF(ISNUMBER(SEARCH("kit 12", 'Painel ML'!C315)), 12,
IF(ISNUMBER(SEARCH("kit 13", 'Painel ML'!C315)), 13,
IF(ISNUMBER(SEARCH("kit 14", 'Painel ML'!C315)), 14,
IF(ISNUMBER(SEARCH("kit 15", 'Painel ML'!C315)), 15,
IF(ISNUMBER(SEARCH("kit 16", 'Painel ML'!C315)), 16,
IF(ISNUMBER(SEARCH("kit 17", 'Painel ML'!C315)), 17,
IF(ISNUMBER(SEARCH("kit 18", 'Painel ML'!C315)), 18,
IF(ISNUMBER(SEARCH("kit 19", 'Painel ML'!C315)), 19,
IF(ISNUMBER(SEARCH("kit 20", 'Painel ML'!C315)), 20, 0)))))))))))))))))))</f>
        <v>10</v>
      </c>
      <c r="B315">
        <f>IF(A315=0,'Painel ML'!A315,A315*'Painel ML'!A315)</f>
        <v>10</v>
      </c>
      <c r="D315">
        <f>IF(ISNUMBER(SEARCH("kit2", 'Painel Shopee'!B315)), 2,
IF(ISNUMBER(SEARCH("kit3", 'Painel Shopee'!B315)), 3,
IF(ISNUMBER(SEARCH("kit4", 'Painel Shopee'!B315)), 4,
IF(ISNUMBER(SEARCH("kit5", 'Painel Shopee'!B315)), 5,
IF(ISNUMBER(SEARCH("kit6", 'Painel Shopee'!B315)), 6,
IF(ISNUMBER(SEARCH("kit7", 'Painel Shopee'!B315)), 7,
IF(ISNUMBER(SEARCH("kit8", 'Painel Shopee'!B315)), 8,
IF(ISNUMBER(SEARCH("kit9", 'Painel Shopee'!B315)), 9,
IF(ISNUMBER(SEARCH("kit10", 'Painel Shopee'!B315)), 10,
IF(ISNUMBER(SEARCH("kit11", 'Painel Shopee'!B315)), 11,
IF(ISNUMBER(SEARCH("kit12", 'Painel Shopee'!B315)), 12,
IF(ISNUMBER(SEARCH("kit13", 'Painel Shopee'!B315)), 13,
IF(ISNUMBER(SEARCH("kit14", 'Painel Shopee'!B315)), 14,
IF(ISNUMBER(SEARCH("kit15", 'Painel Shopee'!B315)), 15,
IF(ISNUMBER(SEARCH("kit16", 'Painel Shopee'!B315)), 16,
IF(ISNUMBER(SEARCH("kit17", 'Painel Shopee'!B315)), 17,
IF(ISNUMBER(SEARCH("kit18", 'Painel Shopee'!B315)), 18,
IF(ISNUMBER(SEARCH("kit19", 'Painel Shopee'!B315)), 19,
IF(ISNUMBER(SEARCH("kit20", 'Painel Shopee'!B315)), 20, 0)))))))))))))))))))</f>
        <v>5</v>
      </c>
      <c r="E315">
        <f>IF(D315=0,'Painel Shopee'!C315,D315*'Painel Shopee'!C315)</f>
        <v>5</v>
      </c>
    </row>
    <row r="316" spans="1:5" x14ac:dyDescent="0.25">
      <c r="A316">
        <f>IF(ISNUMBER(SEARCH("kit 2", 'Painel ML'!C316)), 2,
IF(ISNUMBER(SEARCH("kit 3", 'Painel ML'!C316)), 3,
IF(ISNUMBER(SEARCH("kit 4", 'Painel ML'!C316)), 4,
IF(ISNUMBER(SEARCH("kit 5", 'Painel ML'!C316)), 5,
IF(ISNUMBER(SEARCH("kit 6", 'Painel ML'!C316)), 6,
IF(ISNUMBER(SEARCH("kit 7", 'Painel ML'!C316)), 7,
IF(ISNUMBER(SEARCH("kit 8", 'Painel ML'!C316)), 8,
IF(ISNUMBER(SEARCH("kit 9", 'Painel ML'!C316)), 9,
IF(ISNUMBER(SEARCH("kit 10", 'Painel ML'!C316)), 10,
IF(ISNUMBER(SEARCH("kit 11", 'Painel ML'!C316)), 11,
IF(ISNUMBER(SEARCH("kit 12", 'Painel ML'!C316)), 12,
IF(ISNUMBER(SEARCH("kit 13", 'Painel ML'!C316)), 13,
IF(ISNUMBER(SEARCH("kit 14", 'Painel ML'!C316)), 14,
IF(ISNUMBER(SEARCH("kit 15", 'Painel ML'!C316)), 15,
IF(ISNUMBER(SEARCH("kit 16", 'Painel ML'!C316)), 16,
IF(ISNUMBER(SEARCH("kit 17", 'Painel ML'!C316)), 17,
IF(ISNUMBER(SEARCH("kit 18", 'Painel ML'!C316)), 18,
IF(ISNUMBER(SEARCH("kit 19", 'Painel ML'!C316)), 19,
IF(ISNUMBER(SEARCH("kit 20", 'Painel ML'!C316)), 20, 0)))))))))))))))))))</f>
        <v>5</v>
      </c>
      <c r="B316">
        <f>IF(A316=0,'Painel ML'!A316,A316*'Painel ML'!A316)</f>
        <v>5</v>
      </c>
      <c r="D316">
        <f>IF(ISNUMBER(SEARCH("kit2", 'Painel Shopee'!B316)), 2,
IF(ISNUMBER(SEARCH("kit3", 'Painel Shopee'!B316)), 3,
IF(ISNUMBER(SEARCH("kit4", 'Painel Shopee'!B316)), 4,
IF(ISNUMBER(SEARCH("kit5", 'Painel Shopee'!B316)), 5,
IF(ISNUMBER(SEARCH("kit6", 'Painel Shopee'!B316)), 6,
IF(ISNUMBER(SEARCH("kit7", 'Painel Shopee'!B316)), 7,
IF(ISNUMBER(SEARCH("kit8", 'Painel Shopee'!B316)), 8,
IF(ISNUMBER(SEARCH("kit9", 'Painel Shopee'!B316)), 9,
IF(ISNUMBER(SEARCH("kit10", 'Painel Shopee'!B316)), 10,
IF(ISNUMBER(SEARCH("kit11", 'Painel Shopee'!B316)), 11,
IF(ISNUMBER(SEARCH("kit12", 'Painel Shopee'!B316)), 12,
IF(ISNUMBER(SEARCH("kit13", 'Painel Shopee'!B316)), 13,
IF(ISNUMBER(SEARCH("kit14", 'Painel Shopee'!B316)), 14,
IF(ISNUMBER(SEARCH("kit15", 'Painel Shopee'!B316)), 15,
IF(ISNUMBER(SEARCH("kit16", 'Painel Shopee'!B316)), 16,
IF(ISNUMBER(SEARCH("kit17", 'Painel Shopee'!B316)), 17,
IF(ISNUMBER(SEARCH("kit18", 'Painel Shopee'!B316)), 18,
IF(ISNUMBER(SEARCH("kit19", 'Painel Shopee'!B316)), 19,
IF(ISNUMBER(SEARCH("kit20", 'Painel Shopee'!B316)), 20, 0)))))))))))))))))))</f>
        <v>0</v>
      </c>
      <c r="E316">
        <f>IF(D316=0,'Painel Shopee'!C316,D316*'Painel Shopee'!C316)</f>
        <v>1</v>
      </c>
    </row>
    <row r="317" spans="1:5" x14ac:dyDescent="0.25">
      <c r="A317">
        <f>IF(ISNUMBER(SEARCH("kit 2", 'Painel ML'!C317)), 2,
IF(ISNUMBER(SEARCH("kit 3", 'Painel ML'!C317)), 3,
IF(ISNUMBER(SEARCH("kit 4", 'Painel ML'!C317)), 4,
IF(ISNUMBER(SEARCH("kit 5", 'Painel ML'!C317)), 5,
IF(ISNUMBER(SEARCH("kit 6", 'Painel ML'!C317)), 6,
IF(ISNUMBER(SEARCH("kit 7", 'Painel ML'!C317)), 7,
IF(ISNUMBER(SEARCH("kit 8", 'Painel ML'!C317)), 8,
IF(ISNUMBER(SEARCH("kit 9", 'Painel ML'!C317)), 9,
IF(ISNUMBER(SEARCH("kit 10", 'Painel ML'!C317)), 10,
IF(ISNUMBER(SEARCH("kit 11", 'Painel ML'!C317)), 11,
IF(ISNUMBER(SEARCH("kit 12", 'Painel ML'!C317)), 12,
IF(ISNUMBER(SEARCH("kit 13", 'Painel ML'!C317)), 13,
IF(ISNUMBER(SEARCH("kit 14", 'Painel ML'!C317)), 14,
IF(ISNUMBER(SEARCH("kit 15", 'Painel ML'!C317)), 15,
IF(ISNUMBER(SEARCH("kit 16", 'Painel ML'!C317)), 16,
IF(ISNUMBER(SEARCH("kit 17", 'Painel ML'!C317)), 17,
IF(ISNUMBER(SEARCH("kit 18", 'Painel ML'!C317)), 18,
IF(ISNUMBER(SEARCH("kit 19", 'Painel ML'!C317)), 19,
IF(ISNUMBER(SEARCH("kit 20", 'Painel ML'!C317)), 20, 0)))))))))))))))))))</f>
        <v>0</v>
      </c>
      <c r="B317">
        <f>IF(A317=0,'Painel ML'!A317,A317*'Painel ML'!A317)</f>
        <v>1</v>
      </c>
      <c r="D317">
        <f>IF(ISNUMBER(SEARCH("kit2", 'Painel Shopee'!B317)), 2,
IF(ISNUMBER(SEARCH("kit3", 'Painel Shopee'!B317)), 3,
IF(ISNUMBER(SEARCH("kit4", 'Painel Shopee'!B317)), 4,
IF(ISNUMBER(SEARCH("kit5", 'Painel Shopee'!B317)), 5,
IF(ISNUMBER(SEARCH("kit6", 'Painel Shopee'!B317)), 6,
IF(ISNUMBER(SEARCH("kit7", 'Painel Shopee'!B317)), 7,
IF(ISNUMBER(SEARCH("kit8", 'Painel Shopee'!B317)), 8,
IF(ISNUMBER(SEARCH("kit9", 'Painel Shopee'!B317)), 9,
IF(ISNUMBER(SEARCH("kit10", 'Painel Shopee'!B317)), 10,
IF(ISNUMBER(SEARCH("kit11", 'Painel Shopee'!B317)), 11,
IF(ISNUMBER(SEARCH("kit12", 'Painel Shopee'!B317)), 12,
IF(ISNUMBER(SEARCH("kit13", 'Painel Shopee'!B317)), 13,
IF(ISNUMBER(SEARCH("kit14", 'Painel Shopee'!B317)), 14,
IF(ISNUMBER(SEARCH("kit15", 'Painel Shopee'!B317)), 15,
IF(ISNUMBER(SEARCH("kit16", 'Painel Shopee'!B317)), 16,
IF(ISNUMBER(SEARCH("kit17", 'Painel Shopee'!B317)), 17,
IF(ISNUMBER(SEARCH("kit18", 'Painel Shopee'!B317)), 18,
IF(ISNUMBER(SEARCH("kit19", 'Painel Shopee'!B317)), 19,
IF(ISNUMBER(SEARCH("kit20", 'Painel Shopee'!B317)), 20, 0)))))))))))))))))))</f>
        <v>2</v>
      </c>
      <c r="E317">
        <f>IF(D317=0,'Painel Shopee'!C317,D317*'Painel Shopee'!C317)</f>
        <v>2</v>
      </c>
    </row>
    <row r="318" spans="1:5" x14ac:dyDescent="0.25">
      <c r="A318">
        <f>IF(ISNUMBER(SEARCH("kit 2", 'Painel ML'!C318)), 2,
IF(ISNUMBER(SEARCH("kit 3", 'Painel ML'!C318)), 3,
IF(ISNUMBER(SEARCH("kit 4", 'Painel ML'!C318)), 4,
IF(ISNUMBER(SEARCH("kit 5", 'Painel ML'!C318)), 5,
IF(ISNUMBER(SEARCH("kit 6", 'Painel ML'!C318)), 6,
IF(ISNUMBER(SEARCH("kit 7", 'Painel ML'!C318)), 7,
IF(ISNUMBER(SEARCH("kit 8", 'Painel ML'!C318)), 8,
IF(ISNUMBER(SEARCH("kit 9", 'Painel ML'!C318)), 9,
IF(ISNUMBER(SEARCH("kit 10", 'Painel ML'!C318)), 10,
IF(ISNUMBER(SEARCH("kit 11", 'Painel ML'!C318)), 11,
IF(ISNUMBER(SEARCH("kit 12", 'Painel ML'!C318)), 12,
IF(ISNUMBER(SEARCH("kit 13", 'Painel ML'!C318)), 13,
IF(ISNUMBER(SEARCH("kit 14", 'Painel ML'!C318)), 14,
IF(ISNUMBER(SEARCH("kit 15", 'Painel ML'!C318)), 15,
IF(ISNUMBER(SEARCH("kit 16", 'Painel ML'!C318)), 16,
IF(ISNUMBER(SEARCH("kit 17", 'Painel ML'!C318)), 17,
IF(ISNUMBER(SEARCH("kit 18", 'Painel ML'!C318)), 18,
IF(ISNUMBER(SEARCH("kit 19", 'Painel ML'!C318)), 19,
IF(ISNUMBER(SEARCH("kit 20", 'Painel ML'!C318)), 20, 0)))))))))))))))))))</f>
        <v>10</v>
      </c>
      <c r="B318">
        <f>IF(A318=0,'Painel ML'!A318,A318*'Painel ML'!A318)</f>
        <v>10</v>
      </c>
      <c r="D318">
        <f>IF(ISNUMBER(SEARCH("kit2", 'Painel Shopee'!B318)), 2,
IF(ISNUMBER(SEARCH("kit3", 'Painel Shopee'!B318)), 3,
IF(ISNUMBER(SEARCH("kit4", 'Painel Shopee'!B318)), 4,
IF(ISNUMBER(SEARCH("kit5", 'Painel Shopee'!B318)), 5,
IF(ISNUMBER(SEARCH("kit6", 'Painel Shopee'!B318)), 6,
IF(ISNUMBER(SEARCH("kit7", 'Painel Shopee'!B318)), 7,
IF(ISNUMBER(SEARCH("kit8", 'Painel Shopee'!B318)), 8,
IF(ISNUMBER(SEARCH("kit9", 'Painel Shopee'!B318)), 9,
IF(ISNUMBER(SEARCH("kit10", 'Painel Shopee'!B318)), 10,
IF(ISNUMBER(SEARCH("kit11", 'Painel Shopee'!B318)), 11,
IF(ISNUMBER(SEARCH("kit12", 'Painel Shopee'!B318)), 12,
IF(ISNUMBER(SEARCH("kit13", 'Painel Shopee'!B318)), 13,
IF(ISNUMBER(SEARCH("kit14", 'Painel Shopee'!B318)), 14,
IF(ISNUMBER(SEARCH("kit15", 'Painel Shopee'!B318)), 15,
IF(ISNUMBER(SEARCH("kit16", 'Painel Shopee'!B318)), 16,
IF(ISNUMBER(SEARCH("kit17", 'Painel Shopee'!B318)), 17,
IF(ISNUMBER(SEARCH("kit18", 'Painel Shopee'!B318)), 18,
IF(ISNUMBER(SEARCH("kit19", 'Painel Shopee'!B318)), 19,
IF(ISNUMBER(SEARCH("kit20", 'Painel Shopee'!B318)), 20, 0)))))))))))))))))))</f>
        <v>2</v>
      </c>
      <c r="E318">
        <f>IF(D318=0,'Painel Shopee'!C318,D318*'Painel Shopee'!C318)</f>
        <v>4</v>
      </c>
    </row>
    <row r="319" spans="1:5" x14ac:dyDescent="0.25">
      <c r="A319">
        <f>IF(ISNUMBER(SEARCH("kit 2", 'Painel ML'!C319)), 2,
IF(ISNUMBER(SEARCH("kit 3", 'Painel ML'!C319)), 3,
IF(ISNUMBER(SEARCH("kit 4", 'Painel ML'!C319)), 4,
IF(ISNUMBER(SEARCH("kit 5", 'Painel ML'!C319)), 5,
IF(ISNUMBER(SEARCH("kit 6", 'Painel ML'!C319)), 6,
IF(ISNUMBER(SEARCH("kit 7", 'Painel ML'!C319)), 7,
IF(ISNUMBER(SEARCH("kit 8", 'Painel ML'!C319)), 8,
IF(ISNUMBER(SEARCH("kit 9", 'Painel ML'!C319)), 9,
IF(ISNUMBER(SEARCH("kit 10", 'Painel ML'!C319)), 10,
IF(ISNUMBER(SEARCH("kit 11", 'Painel ML'!C319)), 11,
IF(ISNUMBER(SEARCH("kit 12", 'Painel ML'!C319)), 12,
IF(ISNUMBER(SEARCH("kit 13", 'Painel ML'!C319)), 13,
IF(ISNUMBER(SEARCH("kit 14", 'Painel ML'!C319)), 14,
IF(ISNUMBER(SEARCH("kit 15", 'Painel ML'!C319)), 15,
IF(ISNUMBER(SEARCH("kit 16", 'Painel ML'!C319)), 16,
IF(ISNUMBER(SEARCH("kit 17", 'Painel ML'!C319)), 17,
IF(ISNUMBER(SEARCH("kit 18", 'Painel ML'!C319)), 18,
IF(ISNUMBER(SEARCH("kit 19", 'Painel ML'!C319)), 19,
IF(ISNUMBER(SEARCH("kit 20", 'Painel ML'!C319)), 20, 0)))))))))))))))))))</f>
        <v>6</v>
      </c>
      <c r="B319">
        <f>IF(A319=0,'Painel ML'!A319,A319*'Painel ML'!A319)</f>
        <v>6</v>
      </c>
      <c r="D319">
        <f>IF(ISNUMBER(SEARCH("kit2", 'Painel Shopee'!B319)), 2,
IF(ISNUMBER(SEARCH("kit3", 'Painel Shopee'!B319)), 3,
IF(ISNUMBER(SEARCH("kit4", 'Painel Shopee'!B319)), 4,
IF(ISNUMBER(SEARCH("kit5", 'Painel Shopee'!B319)), 5,
IF(ISNUMBER(SEARCH("kit6", 'Painel Shopee'!B319)), 6,
IF(ISNUMBER(SEARCH("kit7", 'Painel Shopee'!B319)), 7,
IF(ISNUMBER(SEARCH("kit8", 'Painel Shopee'!B319)), 8,
IF(ISNUMBER(SEARCH("kit9", 'Painel Shopee'!B319)), 9,
IF(ISNUMBER(SEARCH("kit10", 'Painel Shopee'!B319)), 10,
IF(ISNUMBER(SEARCH("kit11", 'Painel Shopee'!B319)), 11,
IF(ISNUMBER(SEARCH("kit12", 'Painel Shopee'!B319)), 12,
IF(ISNUMBER(SEARCH("kit13", 'Painel Shopee'!B319)), 13,
IF(ISNUMBER(SEARCH("kit14", 'Painel Shopee'!B319)), 14,
IF(ISNUMBER(SEARCH("kit15", 'Painel Shopee'!B319)), 15,
IF(ISNUMBER(SEARCH("kit16", 'Painel Shopee'!B319)), 16,
IF(ISNUMBER(SEARCH("kit17", 'Painel Shopee'!B319)), 17,
IF(ISNUMBER(SEARCH("kit18", 'Painel Shopee'!B319)), 18,
IF(ISNUMBER(SEARCH("kit19", 'Painel Shopee'!B319)), 19,
IF(ISNUMBER(SEARCH("kit20", 'Painel Shopee'!B319)), 20, 0)))))))))))))))))))</f>
        <v>0</v>
      </c>
      <c r="E319">
        <f>IF(D319=0,'Painel Shopee'!C319,D319*'Painel Shopee'!C319)</f>
        <v>1</v>
      </c>
    </row>
    <row r="320" spans="1:5" x14ac:dyDescent="0.25">
      <c r="A320">
        <f>IF(ISNUMBER(SEARCH("kit 2", 'Painel ML'!C320)), 2,
IF(ISNUMBER(SEARCH("kit 3", 'Painel ML'!C320)), 3,
IF(ISNUMBER(SEARCH("kit 4", 'Painel ML'!C320)), 4,
IF(ISNUMBER(SEARCH("kit 5", 'Painel ML'!C320)), 5,
IF(ISNUMBER(SEARCH("kit 6", 'Painel ML'!C320)), 6,
IF(ISNUMBER(SEARCH("kit 7", 'Painel ML'!C320)), 7,
IF(ISNUMBER(SEARCH("kit 8", 'Painel ML'!C320)), 8,
IF(ISNUMBER(SEARCH("kit 9", 'Painel ML'!C320)), 9,
IF(ISNUMBER(SEARCH("kit 10", 'Painel ML'!C320)), 10,
IF(ISNUMBER(SEARCH("kit 11", 'Painel ML'!C320)), 11,
IF(ISNUMBER(SEARCH("kit 12", 'Painel ML'!C320)), 12,
IF(ISNUMBER(SEARCH("kit 13", 'Painel ML'!C320)), 13,
IF(ISNUMBER(SEARCH("kit 14", 'Painel ML'!C320)), 14,
IF(ISNUMBER(SEARCH("kit 15", 'Painel ML'!C320)), 15,
IF(ISNUMBER(SEARCH("kit 16", 'Painel ML'!C320)), 16,
IF(ISNUMBER(SEARCH("kit 17", 'Painel ML'!C320)), 17,
IF(ISNUMBER(SEARCH("kit 18", 'Painel ML'!C320)), 18,
IF(ISNUMBER(SEARCH("kit 19", 'Painel ML'!C320)), 19,
IF(ISNUMBER(SEARCH("kit 20", 'Painel ML'!C320)), 20, 0)))))))))))))))))))</f>
        <v>0</v>
      </c>
      <c r="B320">
        <f>IF(A320=0,'Painel ML'!A320,A320*'Painel ML'!A320)</f>
        <v>4</v>
      </c>
      <c r="D320">
        <f>IF(ISNUMBER(SEARCH("kit2", 'Painel Shopee'!B320)), 2,
IF(ISNUMBER(SEARCH("kit3", 'Painel Shopee'!B320)), 3,
IF(ISNUMBER(SEARCH("kit4", 'Painel Shopee'!B320)), 4,
IF(ISNUMBER(SEARCH("kit5", 'Painel Shopee'!B320)), 5,
IF(ISNUMBER(SEARCH("kit6", 'Painel Shopee'!B320)), 6,
IF(ISNUMBER(SEARCH("kit7", 'Painel Shopee'!B320)), 7,
IF(ISNUMBER(SEARCH("kit8", 'Painel Shopee'!B320)), 8,
IF(ISNUMBER(SEARCH("kit9", 'Painel Shopee'!B320)), 9,
IF(ISNUMBER(SEARCH("kit10", 'Painel Shopee'!B320)), 10,
IF(ISNUMBER(SEARCH("kit11", 'Painel Shopee'!B320)), 11,
IF(ISNUMBER(SEARCH("kit12", 'Painel Shopee'!B320)), 12,
IF(ISNUMBER(SEARCH("kit13", 'Painel Shopee'!B320)), 13,
IF(ISNUMBER(SEARCH("kit14", 'Painel Shopee'!B320)), 14,
IF(ISNUMBER(SEARCH("kit15", 'Painel Shopee'!B320)), 15,
IF(ISNUMBER(SEARCH("kit16", 'Painel Shopee'!B320)), 16,
IF(ISNUMBER(SEARCH("kit17", 'Painel Shopee'!B320)), 17,
IF(ISNUMBER(SEARCH("kit18", 'Painel Shopee'!B320)), 18,
IF(ISNUMBER(SEARCH("kit19", 'Painel Shopee'!B320)), 19,
IF(ISNUMBER(SEARCH("kit20", 'Painel Shopee'!B320)), 20, 0)))))))))))))))))))</f>
        <v>0</v>
      </c>
      <c r="E320">
        <f>IF(D320=0,'Painel Shopee'!C320,D320*'Painel Shopee'!C320)</f>
        <v>1</v>
      </c>
    </row>
    <row r="321" spans="1:5" x14ac:dyDescent="0.25">
      <c r="A321">
        <f>IF(ISNUMBER(SEARCH("kit 2", 'Painel ML'!C321)), 2,
IF(ISNUMBER(SEARCH("kit 3", 'Painel ML'!C321)), 3,
IF(ISNUMBER(SEARCH("kit 4", 'Painel ML'!C321)), 4,
IF(ISNUMBER(SEARCH("kit 5", 'Painel ML'!C321)), 5,
IF(ISNUMBER(SEARCH("kit 6", 'Painel ML'!C321)), 6,
IF(ISNUMBER(SEARCH("kit 7", 'Painel ML'!C321)), 7,
IF(ISNUMBER(SEARCH("kit 8", 'Painel ML'!C321)), 8,
IF(ISNUMBER(SEARCH("kit 9", 'Painel ML'!C321)), 9,
IF(ISNUMBER(SEARCH("kit 10", 'Painel ML'!C321)), 10,
IF(ISNUMBER(SEARCH("kit 11", 'Painel ML'!C321)), 11,
IF(ISNUMBER(SEARCH("kit 12", 'Painel ML'!C321)), 12,
IF(ISNUMBER(SEARCH("kit 13", 'Painel ML'!C321)), 13,
IF(ISNUMBER(SEARCH("kit 14", 'Painel ML'!C321)), 14,
IF(ISNUMBER(SEARCH("kit 15", 'Painel ML'!C321)), 15,
IF(ISNUMBER(SEARCH("kit 16", 'Painel ML'!C321)), 16,
IF(ISNUMBER(SEARCH("kit 17", 'Painel ML'!C321)), 17,
IF(ISNUMBER(SEARCH("kit 18", 'Painel ML'!C321)), 18,
IF(ISNUMBER(SEARCH("kit 19", 'Painel ML'!C321)), 19,
IF(ISNUMBER(SEARCH("kit 20", 'Painel ML'!C321)), 20, 0)))))))))))))))))))</f>
        <v>0</v>
      </c>
      <c r="B321">
        <f>IF(A321=0,'Painel ML'!A321,A321*'Painel ML'!A321)</f>
        <v>1</v>
      </c>
      <c r="D321">
        <f>IF(ISNUMBER(SEARCH("kit2", 'Painel Shopee'!B321)), 2,
IF(ISNUMBER(SEARCH("kit3", 'Painel Shopee'!B321)), 3,
IF(ISNUMBER(SEARCH("kit4", 'Painel Shopee'!B321)), 4,
IF(ISNUMBER(SEARCH("kit5", 'Painel Shopee'!B321)), 5,
IF(ISNUMBER(SEARCH("kit6", 'Painel Shopee'!B321)), 6,
IF(ISNUMBER(SEARCH("kit7", 'Painel Shopee'!B321)), 7,
IF(ISNUMBER(SEARCH("kit8", 'Painel Shopee'!B321)), 8,
IF(ISNUMBER(SEARCH("kit9", 'Painel Shopee'!B321)), 9,
IF(ISNUMBER(SEARCH("kit10", 'Painel Shopee'!B321)), 10,
IF(ISNUMBER(SEARCH("kit11", 'Painel Shopee'!B321)), 11,
IF(ISNUMBER(SEARCH("kit12", 'Painel Shopee'!B321)), 12,
IF(ISNUMBER(SEARCH("kit13", 'Painel Shopee'!B321)), 13,
IF(ISNUMBER(SEARCH("kit14", 'Painel Shopee'!B321)), 14,
IF(ISNUMBER(SEARCH("kit15", 'Painel Shopee'!B321)), 15,
IF(ISNUMBER(SEARCH("kit16", 'Painel Shopee'!B321)), 16,
IF(ISNUMBER(SEARCH("kit17", 'Painel Shopee'!B321)), 17,
IF(ISNUMBER(SEARCH("kit18", 'Painel Shopee'!B321)), 18,
IF(ISNUMBER(SEARCH("kit19", 'Painel Shopee'!B321)), 19,
IF(ISNUMBER(SEARCH("kit20", 'Painel Shopee'!B321)), 20, 0)))))))))))))))))))</f>
        <v>2</v>
      </c>
      <c r="E321">
        <f>IF(D321=0,'Painel Shopee'!C321,D321*'Painel Shopee'!C321)</f>
        <v>2</v>
      </c>
    </row>
    <row r="322" spans="1:5" x14ac:dyDescent="0.25">
      <c r="A322">
        <f>IF(ISNUMBER(SEARCH("kit 2", 'Painel ML'!C322)), 2,
IF(ISNUMBER(SEARCH("kit 3", 'Painel ML'!C322)), 3,
IF(ISNUMBER(SEARCH("kit 4", 'Painel ML'!C322)), 4,
IF(ISNUMBER(SEARCH("kit 5", 'Painel ML'!C322)), 5,
IF(ISNUMBER(SEARCH("kit 6", 'Painel ML'!C322)), 6,
IF(ISNUMBER(SEARCH("kit 7", 'Painel ML'!C322)), 7,
IF(ISNUMBER(SEARCH("kit 8", 'Painel ML'!C322)), 8,
IF(ISNUMBER(SEARCH("kit 9", 'Painel ML'!C322)), 9,
IF(ISNUMBER(SEARCH("kit 10", 'Painel ML'!C322)), 10,
IF(ISNUMBER(SEARCH("kit 11", 'Painel ML'!C322)), 11,
IF(ISNUMBER(SEARCH("kit 12", 'Painel ML'!C322)), 12,
IF(ISNUMBER(SEARCH("kit 13", 'Painel ML'!C322)), 13,
IF(ISNUMBER(SEARCH("kit 14", 'Painel ML'!C322)), 14,
IF(ISNUMBER(SEARCH("kit 15", 'Painel ML'!C322)), 15,
IF(ISNUMBER(SEARCH("kit 16", 'Painel ML'!C322)), 16,
IF(ISNUMBER(SEARCH("kit 17", 'Painel ML'!C322)), 17,
IF(ISNUMBER(SEARCH("kit 18", 'Painel ML'!C322)), 18,
IF(ISNUMBER(SEARCH("kit 19", 'Painel ML'!C322)), 19,
IF(ISNUMBER(SEARCH("kit 20", 'Painel ML'!C322)), 20, 0)))))))))))))))))))</f>
        <v>4</v>
      </c>
      <c r="B322">
        <f>IF(A322=0,'Painel ML'!A322,A322*'Painel ML'!A322)</f>
        <v>4</v>
      </c>
      <c r="D322">
        <f>IF(ISNUMBER(SEARCH("kit2", 'Painel Shopee'!B322)), 2,
IF(ISNUMBER(SEARCH("kit3", 'Painel Shopee'!B322)), 3,
IF(ISNUMBER(SEARCH("kit4", 'Painel Shopee'!B322)), 4,
IF(ISNUMBER(SEARCH("kit5", 'Painel Shopee'!B322)), 5,
IF(ISNUMBER(SEARCH("kit6", 'Painel Shopee'!B322)), 6,
IF(ISNUMBER(SEARCH("kit7", 'Painel Shopee'!B322)), 7,
IF(ISNUMBER(SEARCH("kit8", 'Painel Shopee'!B322)), 8,
IF(ISNUMBER(SEARCH("kit9", 'Painel Shopee'!B322)), 9,
IF(ISNUMBER(SEARCH("kit10", 'Painel Shopee'!B322)), 10,
IF(ISNUMBER(SEARCH("kit11", 'Painel Shopee'!B322)), 11,
IF(ISNUMBER(SEARCH("kit12", 'Painel Shopee'!B322)), 12,
IF(ISNUMBER(SEARCH("kit13", 'Painel Shopee'!B322)), 13,
IF(ISNUMBER(SEARCH("kit14", 'Painel Shopee'!B322)), 14,
IF(ISNUMBER(SEARCH("kit15", 'Painel Shopee'!B322)), 15,
IF(ISNUMBER(SEARCH("kit16", 'Painel Shopee'!B322)), 16,
IF(ISNUMBER(SEARCH("kit17", 'Painel Shopee'!B322)), 17,
IF(ISNUMBER(SEARCH("kit18", 'Painel Shopee'!B322)), 18,
IF(ISNUMBER(SEARCH("kit19", 'Painel Shopee'!B322)), 19,
IF(ISNUMBER(SEARCH("kit20", 'Painel Shopee'!B322)), 20, 0)))))))))))))))))))</f>
        <v>0</v>
      </c>
      <c r="E322">
        <f>IF(D322=0,'Painel Shopee'!C322,D322*'Painel Shopee'!C322)</f>
        <v>1</v>
      </c>
    </row>
    <row r="323" spans="1:5" x14ac:dyDescent="0.25">
      <c r="A323">
        <f>IF(ISNUMBER(SEARCH("kit 2", 'Painel ML'!C323)), 2,
IF(ISNUMBER(SEARCH("kit 3", 'Painel ML'!C323)), 3,
IF(ISNUMBER(SEARCH("kit 4", 'Painel ML'!C323)), 4,
IF(ISNUMBER(SEARCH("kit 5", 'Painel ML'!C323)), 5,
IF(ISNUMBER(SEARCH("kit 6", 'Painel ML'!C323)), 6,
IF(ISNUMBER(SEARCH("kit 7", 'Painel ML'!C323)), 7,
IF(ISNUMBER(SEARCH("kit 8", 'Painel ML'!C323)), 8,
IF(ISNUMBER(SEARCH("kit 9", 'Painel ML'!C323)), 9,
IF(ISNUMBER(SEARCH("kit 10", 'Painel ML'!C323)), 10,
IF(ISNUMBER(SEARCH("kit 11", 'Painel ML'!C323)), 11,
IF(ISNUMBER(SEARCH("kit 12", 'Painel ML'!C323)), 12,
IF(ISNUMBER(SEARCH("kit 13", 'Painel ML'!C323)), 13,
IF(ISNUMBER(SEARCH("kit 14", 'Painel ML'!C323)), 14,
IF(ISNUMBER(SEARCH("kit 15", 'Painel ML'!C323)), 15,
IF(ISNUMBER(SEARCH("kit 16", 'Painel ML'!C323)), 16,
IF(ISNUMBER(SEARCH("kit 17", 'Painel ML'!C323)), 17,
IF(ISNUMBER(SEARCH("kit 18", 'Painel ML'!C323)), 18,
IF(ISNUMBER(SEARCH("kit 19", 'Painel ML'!C323)), 19,
IF(ISNUMBER(SEARCH("kit 20", 'Painel ML'!C323)), 20, 0)))))))))))))))))))</f>
        <v>5</v>
      </c>
      <c r="B323">
        <f>IF(A323=0,'Painel ML'!A323,A323*'Painel ML'!A323)</f>
        <v>5</v>
      </c>
      <c r="D323">
        <f>IF(ISNUMBER(SEARCH("kit2", 'Painel Shopee'!B323)), 2,
IF(ISNUMBER(SEARCH("kit3", 'Painel Shopee'!B323)), 3,
IF(ISNUMBER(SEARCH("kit4", 'Painel Shopee'!B323)), 4,
IF(ISNUMBER(SEARCH("kit5", 'Painel Shopee'!B323)), 5,
IF(ISNUMBER(SEARCH("kit6", 'Painel Shopee'!B323)), 6,
IF(ISNUMBER(SEARCH("kit7", 'Painel Shopee'!B323)), 7,
IF(ISNUMBER(SEARCH("kit8", 'Painel Shopee'!B323)), 8,
IF(ISNUMBER(SEARCH("kit9", 'Painel Shopee'!B323)), 9,
IF(ISNUMBER(SEARCH("kit10", 'Painel Shopee'!B323)), 10,
IF(ISNUMBER(SEARCH("kit11", 'Painel Shopee'!B323)), 11,
IF(ISNUMBER(SEARCH("kit12", 'Painel Shopee'!B323)), 12,
IF(ISNUMBER(SEARCH("kit13", 'Painel Shopee'!B323)), 13,
IF(ISNUMBER(SEARCH("kit14", 'Painel Shopee'!B323)), 14,
IF(ISNUMBER(SEARCH("kit15", 'Painel Shopee'!B323)), 15,
IF(ISNUMBER(SEARCH("kit16", 'Painel Shopee'!B323)), 16,
IF(ISNUMBER(SEARCH("kit17", 'Painel Shopee'!B323)), 17,
IF(ISNUMBER(SEARCH("kit18", 'Painel Shopee'!B323)), 18,
IF(ISNUMBER(SEARCH("kit19", 'Painel Shopee'!B323)), 19,
IF(ISNUMBER(SEARCH("kit20", 'Painel Shopee'!B323)), 20, 0)))))))))))))))))))</f>
        <v>0</v>
      </c>
      <c r="E323">
        <f>IF(D323=0,'Painel Shopee'!C323,D323*'Painel Shopee'!C323)</f>
        <v>1</v>
      </c>
    </row>
    <row r="324" spans="1:5" x14ac:dyDescent="0.25">
      <c r="A324">
        <f>IF(ISNUMBER(SEARCH("kit 2", 'Painel ML'!C324)), 2,
IF(ISNUMBER(SEARCH("kit 3", 'Painel ML'!C324)), 3,
IF(ISNUMBER(SEARCH("kit 4", 'Painel ML'!C324)), 4,
IF(ISNUMBER(SEARCH("kit 5", 'Painel ML'!C324)), 5,
IF(ISNUMBER(SEARCH("kit 6", 'Painel ML'!C324)), 6,
IF(ISNUMBER(SEARCH("kit 7", 'Painel ML'!C324)), 7,
IF(ISNUMBER(SEARCH("kit 8", 'Painel ML'!C324)), 8,
IF(ISNUMBER(SEARCH("kit 9", 'Painel ML'!C324)), 9,
IF(ISNUMBER(SEARCH("kit 10", 'Painel ML'!C324)), 10,
IF(ISNUMBER(SEARCH("kit 11", 'Painel ML'!C324)), 11,
IF(ISNUMBER(SEARCH("kit 12", 'Painel ML'!C324)), 12,
IF(ISNUMBER(SEARCH("kit 13", 'Painel ML'!C324)), 13,
IF(ISNUMBER(SEARCH("kit 14", 'Painel ML'!C324)), 14,
IF(ISNUMBER(SEARCH("kit 15", 'Painel ML'!C324)), 15,
IF(ISNUMBER(SEARCH("kit 16", 'Painel ML'!C324)), 16,
IF(ISNUMBER(SEARCH("kit 17", 'Painel ML'!C324)), 17,
IF(ISNUMBER(SEARCH("kit 18", 'Painel ML'!C324)), 18,
IF(ISNUMBER(SEARCH("kit 19", 'Painel ML'!C324)), 19,
IF(ISNUMBER(SEARCH("kit 20", 'Painel ML'!C324)), 20, 0)))))))))))))))))))</f>
        <v>5</v>
      </c>
      <c r="B324">
        <f>IF(A324=0,'Painel ML'!A324,A324*'Painel ML'!A324)</f>
        <v>5</v>
      </c>
      <c r="D324">
        <f>IF(ISNUMBER(SEARCH("kit2", 'Painel Shopee'!B324)), 2,
IF(ISNUMBER(SEARCH("kit3", 'Painel Shopee'!B324)), 3,
IF(ISNUMBER(SEARCH("kit4", 'Painel Shopee'!B324)), 4,
IF(ISNUMBER(SEARCH("kit5", 'Painel Shopee'!B324)), 5,
IF(ISNUMBER(SEARCH("kit6", 'Painel Shopee'!B324)), 6,
IF(ISNUMBER(SEARCH("kit7", 'Painel Shopee'!B324)), 7,
IF(ISNUMBER(SEARCH("kit8", 'Painel Shopee'!B324)), 8,
IF(ISNUMBER(SEARCH("kit9", 'Painel Shopee'!B324)), 9,
IF(ISNUMBER(SEARCH("kit10", 'Painel Shopee'!B324)), 10,
IF(ISNUMBER(SEARCH("kit11", 'Painel Shopee'!B324)), 11,
IF(ISNUMBER(SEARCH("kit12", 'Painel Shopee'!B324)), 12,
IF(ISNUMBER(SEARCH("kit13", 'Painel Shopee'!B324)), 13,
IF(ISNUMBER(SEARCH("kit14", 'Painel Shopee'!B324)), 14,
IF(ISNUMBER(SEARCH("kit15", 'Painel Shopee'!B324)), 15,
IF(ISNUMBER(SEARCH("kit16", 'Painel Shopee'!B324)), 16,
IF(ISNUMBER(SEARCH("kit17", 'Painel Shopee'!B324)), 17,
IF(ISNUMBER(SEARCH("kit18", 'Painel Shopee'!B324)), 18,
IF(ISNUMBER(SEARCH("kit19", 'Painel Shopee'!B324)), 19,
IF(ISNUMBER(SEARCH("kit20", 'Painel Shopee'!B324)), 20, 0)))))))))))))))))))</f>
        <v>2</v>
      </c>
      <c r="E324">
        <f>IF(D324=0,'Painel Shopee'!C324,D324*'Painel Shopee'!C324)</f>
        <v>2</v>
      </c>
    </row>
    <row r="325" spans="1:5" x14ac:dyDescent="0.25">
      <c r="A325">
        <f>IF(ISNUMBER(SEARCH("kit 2", 'Painel ML'!C325)), 2,
IF(ISNUMBER(SEARCH("kit 3", 'Painel ML'!C325)), 3,
IF(ISNUMBER(SEARCH("kit 4", 'Painel ML'!C325)), 4,
IF(ISNUMBER(SEARCH("kit 5", 'Painel ML'!C325)), 5,
IF(ISNUMBER(SEARCH("kit 6", 'Painel ML'!C325)), 6,
IF(ISNUMBER(SEARCH("kit 7", 'Painel ML'!C325)), 7,
IF(ISNUMBER(SEARCH("kit 8", 'Painel ML'!C325)), 8,
IF(ISNUMBER(SEARCH("kit 9", 'Painel ML'!C325)), 9,
IF(ISNUMBER(SEARCH("kit 10", 'Painel ML'!C325)), 10,
IF(ISNUMBER(SEARCH("kit 11", 'Painel ML'!C325)), 11,
IF(ISNUMBER(SEARCH("kit 12", 'Painel ML'!C325)), 12,
IF(ISNUMBER(SEARCH("kit 13", 'Painel ML'!C325)), 13,
IF(ISNUMBER(SEARCH("kit 14", 'Painel ML'!C325)), 14,
IF(ISNUMBER(SEARCH("kit 15", 'Painel ML'!C325)), 15,
IF(ISNUMBER(SEARCH("kit 16", 'Painel ML'!C325)), 16,
IF(ISNUMBER(SEARCH("kit 17", 'Painel ML'!C325)), 17,
IF(ISNUMBER(SEARCH("kit 18", 'Painel ML'!C325)), 18,
IF(ISNUMBER(SEARCH("kit 19", 'Painel ML'!C325)), 19,
IF(ISNUMBER(SEARCH("kit 20", 'Painel ML'!C325)), 20, 0)))))))))))))))))))</f>
        <v>5</v>
      </c>
      <c r="B325">
        <f>IF(A325=0,'Painel ML'!A325,A325*'Painel ML'!A325)</f>
        <v>5</v>
      </c>
      <c r="D325">
        <f>IF(ISNUMBER(SEARCH("kit2", 'Painel Shopee'!B325)), 2,
IF(ISNUMBER(SEARCH("kit3", 'Painel Shopee'!B325)), 3,
IF(ISNUMBER(SEARCH("kit4", 'Painel Shopee'!B325)), 4,
IF(ISNUMBER(SEARCH("kit5", 'Painel Shopee'!B325)), 5,
IF(ISNUMBER(SEARCH("kit6", 'Painel Shopee'!B325)), 6,
IF(ISNUMBER(SEARCH("kit7", 'Painel Shopee'!B325)), 7,
IF(ISNUMBER(SEARCH("kit8", 'Painel Shopee'!B325)), 8,
IF(ISNUMBER(SEARCH("kit9", 'Painel Shopee'!B325)), 9,
IF(ISNUMBER(SEARCH("kit10", 'Painel Shopee'!B325)), 10,
IF(ISNUMBER(SEARCH("kit11", 'Painel Shopee'!B325)), 11,
IF(ISNUMBER(SEARCH("kit12", 'Painel Shopee'!B325)), 12,
IF(ISNUMBER(SEARCH("kit13", 'Painel Shopee'!B325)), 13,
IF(ISNUMBER(SEARCH("kit14", 'Painel Shopee'!B325)), 14,
IF(ISNUMBER(SEARCH("kit15", 'Painel Shopee'!B325)), 15,
IF(ISNUMBER(SEARCH("kit16", 'Painel Shopee'!B325)), 16,
IF(ISNUMBER(SEARCH("kit17", 'Painel Shopee'!B325)), 17,
IF(ISNUMBER(SEARCH("kit18", 'Painel Shopee'!B325)), 18,
IF(ISNUMBER(SEARCH("kit19", 'Painel Shopee'!B325)), 19,
IF(ISNUMBER(SEARCH("kit20", 'Painel Shopee'!B325)), 20, 0)))))))))))))))))))</f>
        <v>0</v>
      </c>
      <c r="E325">
        <f>IF(D325=0,'Painel Shopee'!C325,D325*'Painel Shopee'!C325)</f>
        <v>1</v>
      </c>
    </row>
    <row r="326" spans="1:5" x14ac:dyDescent="0.25">
      <c r="A326">
        <f>IF(ISNUMBER(SEARCH("kit 2", 'Painel ML'!C326)), 2,
IF(ISNUMBER(SEARCH("kit 3", 'Painel ML'!C326)), 3,
IF(ISNUMBER(SEARCH("kit 4", 'Painel ML'!C326)), 4,
IF(ISNUMBER(SEARCH("kit 5", 'Painel ML'!C326)), 5,
IF(ISNUMBER(SEARCH("kit 6", 'Painel ML'!C326)), 6,
IF(ISNUMBER(SEARCH("kit 7", 'Painel ML'!C326)), 7,
IF(ISNUMBER(SEARCH("kit 8", 'Painel ML'!C326)), 8,
IF(ISNUMBER(SEARCH("kit 9", 'Painel ML'!C326)), 9,
IF(ISNUMBER(SEARCH("kit 10", 'Painel ML'!C326)), 10,
IF(ISNUMBER(SEARCH("kit 11", 'Painel ML'!C326)), 11,
IF(ISNUMBER(SEARCH("kit 12", 'Painel ML'!C326)), 12,
IF(ISNUMBER(SEARCH("kit 13", 'Painel ML'!C326)), 13,
IF(ISNUMBER(SEARCH("kit 14", 'Painel ML'!C326)), 14,
IF(ISNUMBER(SEARCH("kit 15", 'Painel ML'!C326)), 15,
IF(ISNUMBER(SEARCH("kit 16", 'Painel ML'!C326)), 16,
IF(ISNUMBER(SEARCH("kit 17", 'Painel ML'!C326)), 17,
IF(ISNUMBER(SEARCH("kit 18", 'Painel ML'!C326)), 18,
IF(ISNUMBER(SEARCH("kit 19", 'Painel ML'!C326)), 19,
IF(ISNUMBER(SEARCH("kit 20", 'Painel ML'!C326)), 20, 0)))))))))))))))))))</f>
        <v>5</v>
      </c>
      <c r="B326">
        <f>IF(A326=0,'Painel ML'!A326,A326*'Painel ML'!A326)</f>
        <v>10</v>
      </c>
      <c r="D326">
        <f>IF(ISNUMBER(SEARCH("kit2", 'Painel Shopee'!B326)), 2,
IF(ISNUMBER(SEARCH("kit3", 'Painel Shopee'!B326)), 3,
IF(ISNUMBER(SEARCH("kit4", 'Painel Shopee'!B326)), 4,
IF(ISNUMBER(SEARCH("kit5", 'Painel Shopee'!B326)), 5,
IF(ISNUMBER(SEARCH("kit6", 'Painel Shopee'!B326)), 6,
IF(ISNUMBER(SEARCH("kit7", 'Painel Shopee'!B326)), 7,
IF(ISNUMBER(SEARCH("kit8", 'Painel Shopee'!B326)), 8,
IF(ISNUMBER(SEARCH("kit9", 'Painel Shopee'!B326)), 9,
IF(ISNUMBER(SEARCH("kit10", 'Painel Shopee'!B326)), 10,
IF(ISNUMBER(SEARCH("kit11", 'Painel Shopee'!B326)), 11,
IF(ISNUMBER(SEARCH("kit12", 'Painel Shopee'!B326)), 12,
IF(ISNUMBER(SEARCH("kit13", 'Painel Shopee'!B326)), 13,
IF(ISNUMBER(SEARCH("kit14", 'Painel Shopee'!B326)), 14,
IF(ISNUMBER(SEARCH("kit15", 'Painel Shopee'!B326)), 15,
IF(ISNUMBER(SEARCH("kit16", 'Painel Shopee'!B326)), 16,
IF(ISNUMBER(SEARCH("kit17", 'Painel Shopee'!B326)), 17,
IF(ISNUMBER(SEARCH("kit18", 'Painel Shopee'!B326)), 18,
IF(ISNUMBER(SEARCH("kit19", 'Painel Shopee'!B326)), 19,
IF(ISNUMBER(SEARCH("kit20", 'Painel Shopee'!B326)), 20, 0)))))))))))))))))))</f>
        <v>2</v>
      </c>
      <c r="E326">
        <f>IF(D326=0,'Painel Shopee'!C326,D326*'Painel Shopee'!C326)</f>
        <v>2</v>
      </c>
    </row>
    <row r="327" spans="1:5" x14ac:dyDescent="0.25">
      <c r="A327">
        <f>IF(ISNUMBER(SEARCH("kit 2", 'Painel ML'!C327)), 2,
IF(ISNUMBER(SEARCH("kit 3", 'Painel ML'!C327)), 3,
IF(ISNUMBER(SEARCH("kit 4", 'Painel ML'!C327)), 4,
IF(ISNUMBER(SEARCH("kit 5", 'Painel ML'!C327)), 5,
IF(ISNUMBER(SEARCH("kit 6", 'Painel ML'!C327)), 6,
IF(ISNUMBER(SEARCH("kit 7", 'Painel ML'!C327)), 7,
IF(ISNUMBER(SEARCH("kit 8", 'Painel ML'!C327)), 8,
IF(ISNUMBER(SEARCH("kit 9", 'Painel ML'!C327)), 9,
IF(ISNUMBER(SEARCH("kit 10", 'Painel ML'!C327)), 10,
IF(ISNUMBER(SEARCH("kit 11", 'Painel ML'!C327)), 11,
IF(ISNUMBER(SEARCH("kit 12", 'Painel ML'!C327)), 12,
IF(ISNUMBER(SEARCH("kit 13", 'Painel ML'!C327)), 13,
IF(ISNUMBER(SEARCH("kit 14", 'Painel ML'!C327)), 14,
IF(ISNUMBER(SEARCH("kit 15", 'Painel ML'!C327)), 15,
IF(ISNUMBER(SEARCH("kit 16", 'Painel ML'!C327)), 16,
IF(ISNUMBER(SEARCH("kit 17", 'Painel ML'!C327)), 17,
IF(ISNUMBER(SEARCH("kit 18", 'Painel ML'!C327)), 18,
IF(ISNUMBER(SEARCH("kit 19", 'Painel ML'!C327)), 19,
IF(ISNUMBER(SEARCH("kit 20", 'Painel ML'!C327)), 20, 0)))))))))))))))))))</f>
        <v>5</v>
      </c>
      <c r="B327">
        <f>IF(A327=0,'Painel ML'!A327,A327*'Painel ML'!A327)</f>
        <v>5</v>
      </c>
      <c r="D327">
        <f>IF(ISNUMBER(SEARCH("kit2", 'Painel Shopee'!B327)), 2,
IF(ISNUMBER(SEARCH("kit3", 'Painel Shopee'!B327)), 3,
IF(ISNUMBER(SEARCH("kit4", 'Painel Shopee'!B327)), 4,
IF(ISNUMBER(SEARCH("kit5", 'Painel Shopee'!B327)), 5,
IF(ISNUMBER(SEARCH("kit6", 'Painel Shopee'!B327)), 6,
IF(ISNUMBER(SEARCH("kit7", 'Painel Shopee'!B327)), 7,
IF(ISNUMBER(SEARCH("kit8", 'Painel Shopee'!B327)), 8,
IF(ISNUMBER(SEARCH("kit9", 'Painel Shopee'!B327)), 9,
IF(ISNUMBER(SEARCH("kit10", 'Painel Shopee'!B327)), 10,
IF(ISNUMBER(SEARCH("kit11", 'Painel Shopee'!B327)), 11,
IF(ISNUMBER(SEARCH("kit12", 'Painel Shopee'!B327)), 12,
IF(ISNUMBER(SEARCH("kit13", 'Painel Shopee'!B327)), 13,
IF(ISNUMBER(SEARCH("kit14", 'Painel Shopee'!B327)), 14,
IF(ISNUMBER(SEARCH("kit15", 'Painel Shopee'!B327)), 15,
IF(ISNUMBER(SEARCH("kit16", 'Painel Shopee'!B327)), 16,
IF(ISNUMBER(SEARCH("kit17", 'Painel Shopee'!B327)), 17,
IF(ISNUMBER(SEARCH("kit18", 'Painel Shopee'!B327)), 18,
IF(ISNUMBER(SEARCH("kit19", 'Painel Shopee'!B327)), 19,
IF(ISNUMBER(SEARCH("kit20", 'Painel Shopee'!B327)), 20, 0)))))))))))))))))))</f>
        <v>0</v>
      </c>
      <c r="E327">
        <f>IF(D327=0,'Painel Shopee'!C327,D327*'Painel Shopee'!C327)</f>
        <v>1</v>
      </c>
    </row>
    <row r="328" spans="1:5" x14ac:dyDescent="0.25">
      <c r="A328">
        <f>IF(ISNUMBER(SEARCH("kit 2", 'Painel ML'!C328)), 2,
IF(ISNUMBER(SEARCH("kit 3", 'Painel ML'!C328)), 3,
IF(ISNUMBER(SEARCH("kit 4", 'Painel ML'!C328)), 4,
IF(ISNUMBER(SEARCH("kit 5", 'Painel ML'!C328)), 5,
IF(ISNUMBER(SEARCH("kit 6", 'Painel ML'!C328)), 6,
IF(ISNUMBER(SEARCH("kit 7", 'Painel ML'!C328)), 7,
IF(ISNUMBER(SEARCH("kit 8", 'Painel ML'!C328)), 8,
IF(ISNUMBER(SEARCH("kit 9", 'Painel ML'!C328)), 9,
IF(ISNUMBER(SEARCH("kit 10", 'Painel ML'!C328)), 10,
IF(ISNUMBER(SEARCH("kit 11", 'Painel ML'!C328)), 11,
IF(ISNUMBER(SEARCH("kit 12", 'Painel ML'!C328)), 12,
IF(ISNUMBER(SEARCH("kit 13", 'Painel ML'!C328)), 13,
IF(ISNUMBER(SEARCH("kit 14", 'Painel ML'!C328)), 14,
IF(ISNUMBER(SEARCH("kit 15", 'Painel ML'!C328)), 15,
IF(ISNUMBER(SEARCH("kit 16", 'Painel ML'!C328)), 16,
IF(ISNUMBER(SEARCH("kit 17", 'Painel ML'!C328)), 17,
IF(ISNUMBER(SEARCH("kit 18", 'Painel ML'!C328)), 18,
IF(ISNUMBER(SEARCH("kit 19", 'Painel ML'!C328)), 19,
IF(ISNUMBER(SEARCH("kit 20", 'Painel ML'!C328)), 20, 0)))))))))))))))))))</f>
        <v>5</v>
      </c>
      <c r="B328">
        <f>IF(A328=0,'Painel ML'!A328,A328*'Painel ML'!A328)</f>
        <v>5</v>
      </c>
      <c r="D328">
        <f>IF(ISNUMBER(SEARCH("kit2", 'Painel Shopee'!B328)), 2,
IF(ISNUMBER(SEARCH("kit3", 'Painel Shopee'!B328)), 3,
IF(ISNUMBER(SEARCH("kit4", 'Painel Shopee'!B328)), 4,
IF(ISNUMBER(SEARCH("kit5", 'Painel Shopee'!B328)), 5,
IF(ISNUMBER(SEARCH("kit6", 'Painel Shopee'!B328)), 6,
IF(ISNUMBER(SEARCH("kit7", 'Painel Shopee'!B328)), 7,
IF(ISNUMBER(SEARCH("kit8", 'Painel Shopee'!B328)), 8,
IF(ISNUMBER(SEARCH("kit9", 'Painel Shopee'!B328)), 9,
IF(ISNUMBER(SEARCH("kit10", 'Painel Shopee'!B328)), 10,
IF(ISNUMBER(SEARCH("kit11", 'Painel Shopee'!B328)), 11,
IF(ISNUMBER(SEARCH("kit12", 'Painel Shopee'!B328)), 12,
IF(ISNUMBER(SEARCH("kit13", 'Painel Shopee'!B328)), 13,
IF(ISNUMBER(SEARCH("kit14", 'Painel Shopee'!B328)), 14,
IF(ISNUMBER(SEARCH("kit15", 'Painel Shopee'!B328)), 15,
IF(ISNUMBER(SEARCH("kit16", 'Painel Shopee'!B328)), 16,
IF(ISNUMBER(SEARCH("kit17", 'Painel Shopee'!B328)), 17,
IF(ISNUMBER(SEARCH("kit18", 'Painel Shopee'!B328)), 18,
IF(ISNUMBER(SEARCH("kit19", 'Painel Shopee'!B328)), 19,
IF(ISNUMBER(SEARCH("kit20", 'Painel Shopee'!B328)), 20, 0)))))))))))))))))))</f>
        <v>5</v>
      </c>
      <c r="E328">
        <f>IF(D328=0,'Painel Shopee'!C328,D328*'Painel Shopee'!C328)</f>
        <v>5</v>
      </c>
    </row>
    <row r="329" spans="1:5" x14ac:dyDescent="0.25">
      <c r="A329">
        <f>IF(ISNUMBER(SEARCH("kit 2", 'Painel ML'!C329)), 2,
IF(ISNUMBER(SEARCH("kit 3", 'Painel ML'!C329)), 3,
IF(ISNUMBER(SEARCH("kit 4", 'Painel ML'!C329)), 4,
IF(ISNUMBER(SEARCH("kit 5", 'Painel ML'!C329)), 5,
IF(ISNUMBER(SEARCH("kit 6", 'Painel ML'!C329)), 6,
IF(ISNUMBER(SEARCH("kit 7", 'Painel ML'!C329)), 7,
IF(ISNUMBER(SEARCH("kit 8", 'Painel ML'!C329)), 8,
IF(ISNUMBER(SEARCH("kit 9", 'Painel ML'!C329)), 9,
IF(ISNUMBER(SEARCH("kit 10", 'Painel ML'!C329)), 10,
IF(ISNUMBER(SEARCH("kit 11", 'Painel ML'!C329)), 11,
IF(ISNUMBER(SEARCH("kit 12", 'Painel ML'!C329)), 12,
IF(ISNUMBER(SEARCH("kit 13", 'Painel ML'!C329)), 13,
IF(ISNUMBER(SEARCH("kit 14", 'Painel ML'!C329)), 14,
IF(ISNUMBER(SEARCH("kit 15", 'Painel ML'!C329)), 15,
IF(ISNUMBER(SEARCH("kit 16", 'Painel ML'!C329)), 16,
IF(ISNUMBER(SEARCH("kit 17", 'Painel ML'!C329)), 17,
IF(ISNUMBER(SEARCH("kit 18", 'Painel ML'!C329)), 18,
IF(ISNUMBER(SEARCH("kit 19", 'Painel ML'!C329)), 19,
IF(ISNUMBER(SEARCH("kit 20", 'Painel ML'!C329)), 20, 0)))))))))))))))))))</f>
        <v>5</v>
      </c>
      <c r="B329">
        <f>IF(A329=0,'Painel ML'!A329,A329*'Painel ML'!A329)</f>
        <v>5</v>
      </c>
      <c r="D329">
        <f>IF(ISNUMBER(SEARCH("kit2", 'Painel Shopee'!B329)), 2,
IF(ISNUMBER(SEARCH("kit3", 'Painel Shopee'!B329)), 3,
IF(ISNUMBER(SEARCH("kit4", 'Painel Shopee'!B329)), 4,
IF(ISNUMBER(SEARCH("kit5", 'Painel Shopee'!B329)), 5,
IF(ISNUMBER(SEARCH("kit6", 'Painel Shopee'!B329)), 6,
IF(ISNUMBER(SEARCH("kit7", 'Painel Shopee'!B329)), 7,
IF(ISNUMBER(SEARCH("kit8", 'Painel Shopee'!B329)), 8,
IF(ISNUMBER(SEARCH("kit9", 'Painel Shopee'!B329)), 9,
IF(ISNUMBER(SEARCH("kit10", 'Painel Shopee'!B329)), 10,
IF(ISNUMBER(SEARCH("kit11", 'Painel Shopee'!B329)), 11,
IF(ISNUMBER(SEARCH("kit12", 'Painel Shopee'!B329)), 12,
IF(ISNUMBER(SEARCH("kit13", 'Painel Shopee'!B329)), 13,
IF(ISNUMBER(SEARCH("kit14", 'Painel Shopee'!B329)), 14,
IF(ISNUMBER(SEARCH("kit15", 'Painel Shopee'!B329)), 15,
IF(ISNUMBER(SEARCH("kit16", 'Painel Shopee'!B329)), 16,
IF(ISNUMBER(SEARCH("kit17", 'Painel Shopee'!B329)), 17,
IF(ISNUMBER(SEARCH("kit18", 'Painel Shopee'!B329)), 18,
IF(ISNUMBER(SEARCH("kit19", 'Painel Shopee'!B329)), 19,
IF(ISNUMBER(SEARCH("kit20", 'Painel Shopee'!B329)), 20, 0)))))))))))))))))))</f>
        <v>0</v>
      </c>
      <c r="E329">
        <f>IF(D329=0,'Painel Shopee'!C329,D329*'Painel Shopee'!C329)</f>
        <v>2</v>
      </c>
    </row>
    <row r="330" spans="1:5" x14ac:dyDescent="0.25">
      <c r="A330">
        <f>IF(ISNUMBER(SEARCH("kit 2", 'Painel ML'!C330)), 2,
IF(ISNUMBER(SEARCH("kit 3", 'Painel ML'!C330)), 3,
IF(ISNUMBER(SEARCH("kit 4", 'Painel ML'!C330)), 4,
IF(ISNUMBER(SEARCH("kit 5", 'Painel ML'!C330)), 5,
IF(ISNUMBER(SEARCH("kit 6", 'Painel ML'!C330)), 6,
IF(ISNUMBER(SEARCH("kit 7", 'Painel ML'!C330)), 7,
IF(ISNUMBER(SEARCH("kit 8", 'Painel ML'!C330)), 8,
IF(ISNUMBER(SEARCH("kit 9", 'Painel ML'!C330)), 9,
IF(ISNUMBER(SEARCH("kit 10", 'Painel ML'!C330)), 10,
IF(ISNUMBER(SEARCH("kit 11", 'Painel ML'!C330)), 11,
IF(ISNUMBER(SEARCH("kit 12", 'Painel ML'!C330)), 12,
IF(ISNUMBER(SEARCH("kit 13", 'Painel ML'!C330)), 13,
IF(ISNUMBER(SEARCH("kit 14", 'Painel ML'!C330)), 14,
IF(ISNUMBER(SEARCH("kit 15", 'Painel ML'!C330)), 15,
IF(ISNUMBER(SEARCH("kit 16", 'Painel ML'!C330)), 16,
IF(ISNUMBER(SEARCH("kit 17", 'Painel ML'!C330)), 17,
IF(ISNUMBER(SEARCH("kit 18", 'Painel ML'!C330)), 18,
IF(ISNUMBER(SEARCH("kit 19", 'Painel ML'!C330)), 19,
IF(ISNUMBER(SEARCH("kit 20", 'Painel ML'!C330)), 20, 0)))))))))))))))))))</f>
        <v>0</v>
      </c>
      <c r="B330">
        <f>IF(A330=0,'Painel ML'!A330,A330*'Painel ML'!A330)</f>
        <v>2</v>
      </c>
      <c r="D330">
        <f>IF(ISNUMBER(SEARCH("kit2", 'Painel Shopee'!B330)), 2,
IF(ISNUMBER(SEARCH("kit3", 'Painel Shopee'!B330)), 3,
IF(ISNUMBER(SEARCH("kit4", 'Painel Shopee'!B330)), 4,
IF(ISNUMBER(SEARCH("kit5", 'Painel Shopee'!B330)), 5,
IF(ISNUMBER(SEARCH("kit6", 'Painel Shopee'!B330)), 6,
IF(ISNUMBER(SEARCH("kit7", 'Painel Shopee'!B330)), 7,
IF(ISNUMBER(SEARCH("kit8", 'Painel Shopee'!B330)), 8,
IF(ISNUMBER(SEARCH("kit9", 'Painel Shopee'!B330)), 9,
IF(ISNUMBER(SEARCH("kit10", 'Painel Shopee'!B330)), 10,
IF(ISNUMBER(SEARCH("kit11", 'Painel Shopee'!B330)), 11,
IF(ISNUMBER(SEARCH("kit12", 'Painel Shopee'!B330)), 12,
IF(ISNUMBER(SEARCH("kit13", 'Painel Shopee'!B330)), 13,
IF(ISNUMBER(SEARCH("kit14", 'Painel Shopee'!B330)), 14,
IF(ISNUMBER(SEARCH("kit15", 'Painel Shopee'!B330)), 15,
IF(ISNUMBER(SEARCH("kit16", 'Painel Shopee'!B330)), 16,
IF(ISNUMBER(SEARCH("kit17", 'Painel Shopee'!B330)), 17,
IF(ISNUMBER(SEARCH("kit18", 'Painel Shopee'!B330)), 18,
IF(ISNUMBER(SEARCH("kit19", 'Painel Shopee'!B330)), 19,
IF(ISNUMBER(SEARCH("kit20", 'Painel Shopee'!B330)), 20, 0)))))))))))))))))))</f>
        <v>0</v>
      </c>
      <c r="E330">
        <f>IF(D330=0,'Painel Shopee'!C330,D330*'Painel Shopee'!C330)</f>
        <v>2</v>
      </c>
    </row>
    <row r="331" spans="1:5" x14ac:dyDescent="0.25">
      <c r="A331">
        <f>IF(ISNUMBER(SEARCH("kit 2", 'Painel ML'!C331)), 2,
IF(ISNUMBER(SEARCH("kit 3", 'Painel ML'!C331)), 3,
IF(ISNUMBER(SEARCH("kit 4", 'Painel ML'!C331)), 4,
IF(ISNUMBER(SEARCH("kit 5", 'Painel ML'!C331)), 5,
IF(ISNUMBER(SEARCH("kit 6", 'Painel ML'!C331)), 6,
IF(ISNUMBER(SEARCH("kit 7", 'Painel ML'!C331)), 7,
IF(ISNUMBER(SEARCH("kit 8", 'Painel ML'!C331)), 8,
IF(ISNUMBER(SEARCH("kit 9", 'Painel ML'!C331)), 9,
IF(ISNUMBER(SEARCH("kit 10", 'Painel ML'!C331)), 10,
IF(ISNUMBER(SEARCH("kit 11", 'Painel ML'!C331)), 11,
IF(ISNUMBER(SEARCH("kit 12", 'Painel ML'!C331)), 12,
IF(ISNUMBER(SEARCH("kit 13", 'Painel ML'!C331)), 13,
IF(ISNUMBER(SEARCH("kit 14", 'Painel ML'!C331)), 14,
IF(ISNUMBER(SEARCH("kit 15", 'Painel ML'!C331)), 15,
IF(ISNUMBER(SEARCH("kit 16", 'Painel ML'!C331)), 16,
IF(ISNUMBER(SEARCH("kit 17", 'Painel ML'!C331)), 17,
IF(ISNUMBER(SEARCH("kit 18", 'Painel ML'!C331)), 18,
IF(ISNUMBER(SEARCH("kit 19", 'Painel ML'!C331)), 19,
IF(ISNUMBER(SEARCH("kit 20", 'Painel ML'!C331)), 20, 0)))))))))))))))))))</f>
        <v>0</v>
      </c>
      <c r="B331">
        <f>IF(A331=0,'Painel ML'!A331,A331*'Painel ML'!A331)</f>
        <v>1</v>
      </c>
      <c r="D331">
        <f>IF(ISNUMBER(SEARCH("kit2", 'Painel Shopee'!B331)), 2,
IF(ISNUMBER(SEARCH("kit3", 'Painel Shopee'!B331)), 3,
IF(ISNUMBER(SEARCH("kit4", 'Painel Shopee'!B331)), 4,
IF(ISNUMBER(SEARCH("kit5", 'Painel Shopee'!B331)), 5,
IF(ISNUMBER(SEARCH("kit6", 'Painel Shopee'!B331)), 6,
IF(ISNUMBER(SEARCH("kit7", 'Painel Shopee'!B331)), 7,
IF(ISNUMBER(SEARCH("kit8", 'Painel Shopee'!B331)), 8,
IF(ISNUMBER(SEARCH("kit9", 'Painel Shopee'!B331)), 9,
IF(ISNUMBER(SEARCH("kit10", 'Painel Shopee'!B331)), 10,
IF(ISNUMBER(SEARCH("kit11", 'Painel Shopee'!B331)), 11,
IF(ISNUMBER(SEARCH("kit12", 'Painel Shopee'!B331)), 12,
IF(ISNUMBER(SEARCH("kit13", 'Painel Shopee'!B331)), 13,
IF(ISNUMBER(SEARCH("kit14", 'Painel Shopee'!B331)), 14,
IF(ISNUMBER(SEARCH("kit15", 'Painel Shopee'!B331)), 15,
IF(ISNUMBER(SEARCH("kit16", 'Painel Shopee'!B331)), 16,
IF(ISNUMBER(SEARCH("kit17", 'Painel Shopee'!B331)), 17,
IF(ISNUMBER(SEARCH("kit18", 'Painel Shopee'!B331)), 18,
IF(ISNUMBER(SEARCH("kit19", 'Painel Shopee'!B331)), 19,
IF(ISNUMBER(SEARCH("kit20", 'Painel Shopee'!B331)), 20, 0)))))))))))))))))))</f>
        <v>2</v>
      </c>
      <c r="E331">
        <f>IF(D331=0,'Painel Shopee'!C331,D331*'Painel Shopee'!C331)</f>
        <v>2</v>
      </c>
    </row>
    <row r="332" spans="1:5" x14ac:dyDescent="0.25">
      <c r="A332">
        <f>IF(ISNUMBER(SEARCH("kit 2", 'Painel ML'!C332)), 2,
IF(ISNUMBER(SEARCH("kit 3", 'Painel ML'!C332)), 3,
IF(ISNUMBER(SEARCH("kit 4", 'Painel ML'!C332)), 4,
IF(ISNUMBER(SEARCH("kit 5", 'Painel ML'!C332)), 5,
IF(ISNUMBER(SEARCH("kit 6", 'Painel ML'!C332)), 6,
IF(ISNUMBER(SEARCH("kit 7", 'Painel ML'!C332)), 7,
IF(ISNUMBER(SEARCH("kit 8", 'Painel ML'!C332)), 8,
IF(ISNUMBER(SEARCH("kit 9", 'Painel ML'!C332)), 9,
IF(ISNUMBER(SEARCH("kit 10", 'Painel ML'!C332)), 10,
IF(ISNUMBER(SEARCH("kit 11", 'Painel ML'!C332)), 11,
IF(ISNUMBER(SEARCH("kit 12", 'Painel ML'!C332)), 12,
IF(ISNUMBER(SEARCH("kit 13", 'Painel ML'!C332)), 13,
IF(ISNUMBER(SEARCH("kit 14", 'Painel ML'!C332)), 14,
IF(ISNUMBER(SEARCH("kit 15", 'Painel ML'!C332)), 15,
IF(ISNUMBER(SEARCH("kit 16", 'Painel ML'!C332)), 16,
IF(ISNUMBER(SEARCH("kit 17", 'Painel ML'!C332)), 17,
IF(ISNUMBER(SEARCH("kit 18", 'Painel ML'!C332)), 18,
IF(ISNUMBER(SEARCH("kit 19", 'Painel ML'!C332)), 19,
IF(ISNUMBER(SEARCH("kit 20", 'Painel ML'!C332)), 20, 0)))))))))))))))))))</f>
        <v>5</v>
      </c>
      <c r="B332">
        <f>IF(A332=0,'Painel ML'!A332,A332*'Painel ML'!A332)</f>
        <v>5</v>
      </c>
      <c r="D332">
        <f>IF(ISNUMBER(SEARCH("kit2", 'Painel Shopee'!B332)), 2,
IF(ISNUMBER(SEARCH("kit3", 'Painel Shopee'!B332)), 3,
IF(ISNUMBER(SEARCH("kit4", 'Painel Shopee'!B332)), 4,
IF(ISNUMBER(SEARCH("kit5", 'Painel Shopee'!B332)), 5,
IF(ISNUMBER(SEARCH("kit6", 'Painel Shopee'!B332)), 6,
IF(ISNUMBER(SEARCH("kit7", 'Painel Shopee'!B332)), 7,
IF(ISNUMBER(SEARCH("kit8", 'Painel Shopee'!B332)), 8,
IF(ISNUMBER(SEARCH("kit9", 'Painel Shopee'!B332)), 9,
IF(ISNUMBER(SEARCH("kit10", 'Painel Shopee'!B332)), 10,
IF(ISNUMBER(SEARCH("kit11", 'Painel Shopee'!B332)), 11,
IF(ISNUMBER(SEARCH("kit12", 'Painel Shopee'!B332)), 12,
IF(ISNUMBER(SEARCH("kit13", 'Painel Shopee'!B332)), 13,
IF(ISNUMBER(SEARCH("kit14", 'Painel Shopee'!B332)), 14,
IF(ISNUMBER(SEARCH("kit15", 'Painel Shopee'!B332)), 15,
IF(ISNUMBER(SEARCH("kit16", 'Painel Shopee'!B332)), 16,
IF(ISNUMBER(SEARCH("kit17", 'Painel Shopee'!B332)), 17,
IF(ISNUMBER(SEARCH("kit18", 'Painel Shopee'!B332)), 18,
IF(ISNUMBER(SEARCH("kit19", 'Painel Shopee'!B332)), 19,
IF(ISNUMBER(SEARCH("kit20", 'Painel Shopee'!B332)), 20, 0)))))))))))))))))))</f>
        <v>0</v>
      </c>
      <c r="E332">
        <f>IF(D332=0,'Painel Shopee'!C332,D332*'Painel Shopee'!C332)</f>
        <v>1</v>
      </c>
    </row>
    <row r="333" spans="1:5" x14ac:dyDescent="0.25">
      <c r="A333">
        <f>IF(ISNUMBER(SEARCH("kit 2", 'Painel ML'!C333)), 2,
IF(ISNUMBER(SEARCH("kit 3", 'Painel ML'!C333)), 3,
IF(ISNUMBER(SEARCH("kit 4", 'Painel ML'!C333)), 4,
IF(ISNUMBER(SEARCH("kit 5", 'Painel ML'!C333)), 5,
IF(ISNUMBER(SEARCH("kit 6", 'Painel ML'!C333)), 6,
IF(ISNUMBER(SEARCH("kit 7", 'Painel ML'!C333)), 7,
IF(ISNUMBER(SEARCH("kit 8", 'Painel ML'!C333)), 8,
IF(ISNUMBER(SEARCH("kit 9", 'Painel ML'!C333)), 9,
IF(ISNUMBER(SEARCH("kit 10", 'Painel ML'!C333)), 10,
IF(ISNUMBER(SEARCH("kit 11", 'Painel ML'!C333)), 11,
IF(ISNUMBER(SEARCH("kit 12", 'Painel ML'!C333)), 12,
IF(ISNUMBER(SEARCH("kit 13", 'Painel ML'!C333)), 13,
IF(ISNUMBER(SEARCH("kit 14", 'Painel ML'!C333)), 14,
IF(ISNUMBER(SEARCH("kit 15", 'Painel ML'!C333)), 15,
IF(ISNUMBER(SEARCH("kit 16", 'Painel ML'!C333)), 16,
IF(ISNUMBER(SEARCH("kit 17", 'Painel ML'!C333)), 17,
IF(ISNUMBER(SEARCH("kit 18", 'Painel ML'!C333)), 18,
IF(ISNUMBER(SEARCH("kit 19", 'Painel ML'!C333)), 19,
IF(ISNUMBER(SEARCH("kit 20", 'Painel ML'!C333)), 20, 0)))))))))))))))))))</f>
        <v>0</v>
      </c>
      <c r="B333" t="str">
        <f>IF(A333=0,'Painel ML'!A333,A333*'Painel ML'!A333)</f>
        <v/>
      </c>
      <c r="D333">
        <f>IF(ISNUMBER(SEARCH("kit2", 'Painel Shopee'!B333)), 2,
IF(ISNUMBER(SEARCH("kit3", 'Painel Shopee'!B333)), 3,
IF(ISNUMBER(SEARCH("kit4", 'Painel Shopee'!B333)), 4,
IF(ISNUMBER(SEARCH("kit5", 'Painel Shopee'!B333)), 5,
IF(ISNUMBER(SEARCH("kit6", 'Painel Shopee'!B333)), 6,
IF(ISNUMBER(SEARCH("kit7", 'Painel Shopee'!B333)), 7,
IF(ISNUMBER(SEARCH("kit8", 'Painel Shopee'!B333)), 8,
IF(ISNUMBER(SEARCH("kit9", 'Painel Shopee'!B333)), 9,
IF(ISNUMBER(SEARCH("kit10", 'Painel Shopee'!B333)), 10,
IF(ISNUMBER(SEARCH("kit11", 'Painel Shopee'!B333)), 11,
IF(ISNUMBER(SEARCH("kit12", 'Painel Shopee'!B333)), 12,
IF(ISNUMBER(SEARCH("kit13", 'Painel Shopee'!B333)), 13,
IF(ISNUMBER(SEARCH("kit14", 'Painel Shopee'!B333)), 14,
IF(ISNUMBER(SEARCH("kit15", 'Painel Shopee'!B333)), 15,
IF(ISNUMBER(SEARCH("kit16", 'Painel Shopee'!B333)), 16,
IF(ISNUMBER(SEARCH("kit17", 'Painel Shopee'!B333)), 17,
IF(ISNUMBER(SEARCH("kit18", 'Painel Shopee'!B333)), 18,
IF(ISNUMBER(SEARCH("kit19", 'Painel Shopee'!B333)), 19,
IF(ISNUMBER(SEARCH("kit20", 'Painel Shopee'!B333)), 20, 0)))))))))))))))))))</f>
        <v>0</v>
      </c>
      <c r="E333">
        <f>IF(D333=0,'Painel Shopee'!C333,D333*'Painel Shopee'!C333)</f>
        <v>2</v>
      </c>
    </row>
    <row r="334" spans="1:5" x14ac:dyDescent="0.25">
      <c r="A334">
        <f>IF(ISNUMBER(SEARCH("kit 2", 'Painel ML'!C334)), 2,
IF(ISNUMBER(SEARCH("kit 3", 'Painel ML'!C334)), 3,
IF(ISNUMBER(SEARCH("kit 4", 'Painel ML'!C334)), 4,
IF(ISNUMBER(SEARCH("kit 5", 'Painel ML'!C334)), 5,
IF(ISNUMBER(SEARCH("kit 6", 'Painel ML'!C334)), 6,
IF(ISNUMBER(SEARCH("kit 7", 'Painel ML'!C334)), 7,
IF(ISNUMBER(SEARCH("kit 8", 'Painel ML'!C334)), 8,
IF(ISNUMBER(SEARCH("kit 9", 'Painel ML'!C334)), 9,
IF(ISNUMBER(SEARCH("kit 10", 'Painel ML'!C334)), 10,
IF(ISNUMBER(SEARCH("kit 11", 'Painel ML'!C334)), 11,
IF(ISNUMBER(SEARCH("kit 12", 'Painel ML'!C334)), 12,
IF(ISNUMBER(SEARCH("kit 13", 'Painel ML'!C334)), 13,
IF(ISNUMBER(SEARCH("kit 14", 'Painel ML'!C334)), 14,
IF(ISNUMBER(SEARCH("kit 15", 'Painel ML'!C334)), 15,
IF(ISNUMBER(SEARCH("kit 16", 'Painel ML'!C334)), 16,
IF(ISNUMBER(SEARCH("kit 17", 'Painel ML'!C334)), 17,
IF(ISNUMBER(SEARCH("kit 18", 'Painel ML'!C334)), 18,
IF(ISNUMBER(SEARCH("kit 19", 'Painel ML'!C334)), 19,
IF(ISNUMBER(SEARCH("kit 20", 'Painel ML'!C334)), 20, 0)))))))))))))))))))</f>
        <v>3</v>
      </c>
      <c r="B334">
        <f>IF(A334=0,'Painel ML'!A334,A334*'Painel ML'!A334)</f>
        <v>3</v>
      </c>
      <c r="D334">
        <f>IF(ISNUMBER(SEARCH("kit2", 'Painel Shopee'!B334)), 2,
IF(ISNUMBER(SEARCH("kit3", 'Painel Shopee'!B334)), 3,
IF(ISNUMBER(SEARCH("kit4", 'Painel Shopee'!B334)), 4,
IF(ISNUMBER(SEARCH("kit5", 'Painel Shopee'!B334)), 5,
IF(ISNUMBER(SEARCH("kit6", 'Painel Shopee'!B334)), 6,
IF(ISNUMBER(SEARCH("kit7", 'Painel Shopee'!B334)), 7,
IF(ISNUMBER(SEARCH("kit8", 'Painel Shopee'!B334)), 8,
IF(ISNUMBER(SEARCH("kit9", 'Painel Shopee'!B334)), 9,
IF(ISNUMBER(SEARCH("kit10", 'Painel Shopee'!B334)), 10,
IF(ISNUMBER(SEARCH("kit11", 'Painel Shopee'!B334)), 11,
IF(ISNUMBER(SEARCH("kit12", 'Painel Shopee'!B334)), 12,
IF(ISNUMBER(SEARCH("kit13", 'Painel Shopee'!B334)), 13,
IF(ISNUMBER(SEARCH("kit14", 'Painel Shopee'!B334)), 14,
IF(ISNUMBER(SEARCH("kit15", 'Painel Shopee'!B334)), 15,
IF(ISNUMBER(SEARCH("kit16", 'Painel Shopee'!B334)), 16,
IF(ISNUMBER(SEARCH("kit17", 'Painel Shopee'!B334)), 17,
IF(ISNUMBER(SEARCH("kit18", 'Painel Shopee'!B334)), 18,
IF(ISNUMBER(SEARCH("kit19", 'Painel Shopee'!B334)), 19,
IF(ISNUMBER(SEARCH("kit20", 'Painel Shopee'!B334)), 20, 0)))))))))))))))))))</f>
        <v>0</v>
      </c>
      <c r="E334">
        <f>IF(D334=0,'Painel Shopee'!C334,D334*'Painel Shopee'!C334)</f>
        <v>1</v>
      </c>
    </row>
    <row r="335" spans="1:5" x14ac:dyDescent="0.25">
      <c r="A335">
        <f>IF(ISNUMBER(SEARCH("kit 2", 'Painel ML'!C335)), 2,
IF(ISNUMBER(SEARCH("kit 3", 'Painel ML'!C335)), 3,
IF(ISNUMBER(SEARCH("kit 4", 'Painel ML'!C335)), 4,
IF(ISNUMBER(SEARCH("kit 5", 'Painel ML'!C335)), 5,
IF(ISNUMBER(SEARCH("kit 6", 'Painel ML'!C335)), 6,
IF(ISNUMBER(SEARCH("kit 7", 'Painel ML'!C335)), 7,
IF(ISNUMBER(SEARCH("kit 8", 'Painel ML'!C335)), 8,
IF(ISNUMBER(SEARCH("kit 9", 'Painel ML'!C335)), 9,
IF(ISNUMBER(SEARCH("kit 10", 'Painel ML'!C335)), 10,
IF(ISNUMBER(SEARCH("kit 11", 'Painel ML'!C335)), 11,
IF(ISNUMBER(SEARCH("kit 12", 'Painel ML'!C335)), 12,
IF(ISNUMBER(SEARCH("kit 13", 'Painel ML'!C335)), 13,
IF(ISNUMBER(SEARCH("kit 14", 'Painel ML'!C335)), 14,
IF(ISNUMBER(SEARCH("kit 15", 'Painel ML'!C335)), 15,
IF(ISNUMBER(SEARCH("kit 16", 'Painel ML'!C335)), 16,
IF(ISNUMBER(SEARCH("kit 17", 'Painel ML'!C335)), 17,
IF(ISNUMBER(SEARCH("kit 18", 'Painel ML'!C335)), 18,
IF(ISNUMBER(SEARCH("kit 19", 'Painel ML'!C335)), 19,
IF(ISNUMBER(SEARCH("kit 20", 'Painel ML'!C335)), 20, 0)))))))))))))))))))</f>
        <v>0</v>
      </c>
      <c r="B335">
        <f>IF(A335=0,'Painel ML'!A335,A335*'Painel ML'!A335)</f>
        <v>1</v>
      </c>
      <c r="D335">
        <f>IF(ISNUMBER(SEARCH("kit2", 'Painel Shopee'!B335)), 2,
IF(ISNUMBER(SEARCH("kit3", 'Painel Shopee'!B335)), 3,
IF(ISNUMBER(SEARCH("kit4", 'Painel Shopee'!B335)), 4,
IF(ISNUMBER(SEARCH("kit5", 'Painel Shopee'!B335)), 5,
IF(ISNUMBER(SEARCH("kit6", 'Painel Shopee'!B335)), 6,
IF(ISNUMBER(SEARCH("kit7", 'Painel Shopee'!B335)), 7,
IF(ISNUMBER(SEARCH("kit8", 'Painel Shopee'!B335)), 8,
IF(ISNUMBER(SEARCH("kit9", 'Painel Shopee'!B335)), 9,
IF(ISNUMBER(SEARCH("kit10", 'Painel Shopee'!B335)), 10,
IF(ISNUMBER(SEARCH("kit11", 'Painel Shopee'!B335)), 11,
IF(ISNUMBER(SEARCH("kit12", 'Painel Shopee'!B335)), 12,
IF(ISNUMBER(SEARCH("kit13", 'Painel Shopee'!B335)), 13,
IF(ISNUMBER(SEARCH("kit14", 'Painel Shopee'!B335)), 14,
IF(ISNUMBER(SEARCH("kit15", 'Painel Shopee'!B335)), 15,
IF(ISNUMBER(SEARCH("kit16", 'Painel Shopee'!B335)), 16,
IF(ISNUMBER(SEARCH("kit17", 'Painel Shopee'!B335)), 17,
IF(ISNUMBER(SEARCH("kit18", 'Painel Shopee'!B335)), 18,
IF(ISNUMBER(SEARCH("kit19", 'Painel Shopee'!B335)), 19,
IF(ISNUMBER(SEARCH("kit20", 'Painel Shopee'!B335)), 20, 0)))))))))))))))))))</f>
        <v>0</v>
      </c>
      <c r="E335">
        <f>IF(D335=0,'Painel Shopee'!C335,D335*'Painel Shopee'!C335)</f>
        <v>2</v>
      </c>
    </row>
    <row r="336" spans="1:5" x14ac:dyDescent="0.25">
      <c r="A336">
        <f>IF(ISNUMBER(SEARCH("kit 2", 'Painel ML'!C336)), 2,
IF(ISNUMBER(SEARCH("kit 3", 'Painel ML'!C336)), 3,
IF(ISNUMBER(SEARCH("kit 4", 'Painel ML'!C336)), 4,
IF(ISNUMBER(SEARCH("kit 5", 'Painel ML'!C336)), 5,
IF(ISNUMBER(SEARCH("kit 6", 'Painel ML'!C336)), 6,
IF(ISNUMBER(SEARCH("kit 7", 'Painel ML'!C336)), 7,
IF(ISNUMBER(SEARCH("kit 8", 'Painel ML'!C336)), 8,
IF(ISNUMBER(SEARCH("kit 9", 'Painel ML'!C336)), 9,
IF(ISNUMBER(SEARCH("kit 10", 'Painel ML'!C336)), 10,
IF(ISNUMBER(SEARCH("kit 11", 'Painel ML'!C336)), 11,
IF(ISNUMBER(SEARCH("kit 12", 'Painel ML'!C336)), 12,
IF(ISNUMBER(SEARCH("kit 13", 'Painel ML'!C336)), 13,
IF(ISNUMBER(SEARCH("kit 14", 'Painel ML'!C336)), 14,
IF(ISNUMBER(SEARCH("kit 15", 'Painel ML'!C336)), 15,
IF(ISNUMBER(SEARCH("kit 16", 'Painel ML'!C336)), 16,
IF(ISNUMBER(SEARCH("kit 17", 'Painel ML'!C336)), 17,
IF(ISNUMBER(SEARCH("kit 18", 'Painel ML'!C336)), 18,
IF(ISNUMBER(SEARCH("kit 19", 'Painel ML'!C336)), 19,
IF(ISNUMBER(SEARCH("kit 20", 'Painel ML'!C336)), 20, 0)))))))))))))))))))</f>
        <v>0</v>
      </c>
      <c r="B336">
        <f>IF(A336=0,'Painel ML'!A336,A336*'Painel ML'!A336)</f>
        <v>1</v>
      </c>
      <c r="D336">
        <f>IF(ISNUMBER(SEARCH("kit2", 'Painel Shopee'!B336)), 2,
IF(ISNUMBER(SEARCH("kit3", 'Painel Shopee'!B336)), 3,
IF(ISNUMBER(SEARCH("kit4", 'Painel Shopee'!B336)), 4,
IF(ISNUMBER(SEARCH("kit5", 'Painel Shopee'!B336)), 5,
IF(ISNUMBER(SEARCH("kit6", 'Painel Shopee'!B336)), 6,
IF(ISNUMBER(SEARCH("kit7", 'Painel Shopee'!B336)), 7,
IF(ISNUMBER(SEARCH("kit8", 'Painel Shopee'!B336)), 8,
IF(ISNUMBER(SEARCH("kit9", 'Painel Shopee'!B336)), 9,
IF(ISNUMBER(SEARCH("kit10", 'Painel Shopee'!B336)), 10,
IF(ISNUMBER(SEARCH("kit11", 'Painel Shopee'!B336)), 11,
IF(ISNUMBER(SEARCH("kit12", 'Painel Shopee'!B336)), 12,
IF(ISNUMBER(SEARCH("kit13", 'Painel Shopee'!B336)), 13,
IF(ISNUMBER(SEARCH("kit14", 'Painel Shopee'!B336)), 14,
IF(ISNUMBER(SEARCH("kit15", 'Painel Shopee'!B336)), 15,
IF(ISNUMBER(SEARCH("kit16", 'Painel Shopee'!B336)), 16,
IF(ISNUMBER(SEARCH("kit17", 'Painel Shopee'!B336)), 17,
IF(ISNUMBER(SEARCH("kit18", 'Painel Shopee'!B336)), 18,
IF(ISNUMBER(SEARCH("kit19", 'Painel Shopee'!B336)), 19,
IF(ISNUMBER(SEARCH("kit20", 'Painel Shopee'!B336)), 20, 0)))))))))))))))))))</f>
        <v>5</v>
      </c>
      <c r="E336">
        <f>IF(D336=0,'Painel Shopee'!C336,D336*'Painel Shopee'!C336)</f>
        <v>5</v>
      </c>
    </row>
    <row r="337" spans="1:5" x14ac:dyDescent="0.25">
      <c r="A337">
        <f>IF(ISNUMBER(SEARCH("kit 2", 'Painel ML'!C337)), 2,
IF(ISNUMBER(SEARCH("kit 3", 'Painel ML'!C337)), 3,
IF(ISNUMBER(SEARCH("kit 4", 'Painel ML'!C337)), 4,
IF(ISNUMBER(SEARCH("kit 5", 'Painel ML'!C337)), 5,
IF(ISNUMBER(SEARCH("kit 6", 'Painel ML'!C337)), 6,
IF(ISNUMBER(SEARCH("kit 7", 'Painel ML'!C337)), 7,
IF(ISNUMBER(SEARCH("kit 8", 'Painel ML'!C337)), 8,
IF(ISNUMBER(SEARCH("kit 9", 'Painel ML'!C337)), 9,
IF(ISNUMBER(SEARCH("kit 10", 'Painel ML'!C337)), 10,
IF(ISNUMBER(SEARCH("kit 11", 'Painel ML'!C337)), 11,
IF(ISNUMBER(SEARCH("kit 12", 'Painel ML'!C337)), 12,
IF(ISNUMBER(SEARCH("kit 13", 'Painel ML'!C337)), 13,
IF(ISNUMBER(SEARCH("kit 14", 'Painel ML'!C337)), 14,
IF(ISNUMBER(SEARCH("kit 15", 'Painel ML'!C337)), 15,
IF(ISNUMBER(SEARCH("kit 16", 'Painel ML'!C337)), 16,
IF(ISNUMBER(SEARCH("kit 17", 'Painel ML'!C337)), 17,
IF(ISNUMBER(SEARCH("kit 18", 'Painel ML'!C337)), 18,
IF(ISNUMBER(SEARCH("kit 19", 'Painel ML'!C337)), 19,
IF(ISNUMBER(SEARCH("kit 20", 'Painel ML'!C337)), 20, 0)))))))))))))))))))</f>
        <v>2</v>
      </c>
      <c r="B337">
        <f>IF(A337=0,'Painel ML'!A337,A337*'Painel ML'!A337)</f>
        <v>2</v>
      </c>
      <c r="D337">
        <f>IF(ISNUMBER(SEARCH("kit2", 'Painel Shopee'!B337)), 2,
IF(ISNUMBER(SEARCH("kit3", 'Painel Shopee'!B337)), 3,
IF(ISNUMBER(SEARCH("kit4", 'Painel Shopee'!B337)), 4,
IF(ISNUMBER(SEARCH("kit5", 'Painel Shopee'!B337)), 5,
IF(ISNUMBER(SEARCH("kit6", 'Painel Shopee'!B337)), 6,
IF(ISNUMBER(SEARCH("kit7", 'Painel Shopee'!B337)), 7,
IF(ISNUMBER(SEARCH("kit8", 'Painel Shopee'!B337)), 8,
IF(ISNUMBER(SEARCH("kit9", 'Painel Shopee'!B337)), 9,
IF(ISNUMBER(SEARCH("kit10", 'Painel Shopee'!B337)), 10,
IF(ISNUMBER(SEARCH("kit11", 'Painel Shopee'!B337)), 11,
IF(ISNUMBER(SEARCH("kit12", 'Painel Shopee'!B337)), 12,
IF(ISNUMBER(SEARCH("kit13", 'Painel Shopee'!B337)), 13,
IF(ISNUMBER(SEARCH("kit14", 'Painel Shopee'!B337)), 14,
IF(ISNUMBER(SEARCH("kit15", 'Painel Shopee'!B337)), 15,
IF(ISNUMBER(SEARCH("kit16", 'Painel Shopee'!B337)), 16,
IF(ISNUMBER(SEARCH("kit17", 'Painel Shopee'!B337)), 17,
IF(ISNUMBER(SEARCH("kit18", 'Painel Shopee'!B337)), 18,
IF(ISNUMBER(SEARCH("kit19", 'Painel Shopee'!B337)), 19,
IF(ISNUMBER(SEARCH("kit20", 'Painel Shopee'!B337)), 20, 0)))))))))))))))))))</f>
        <v>2</v>
      </c>
      <c r="E337">
        <f>IF(D337=0,'Painel Shopee'!C337,D337*'Painel Shopee'!C337)</f>
        <v>6</v>
      </c>
    </row>
    <row r="338" spans="1:5" x14ac:dyDescent="0.25">
      <c r="A338">
        <f>IF(ISNUMBER(SEARCH("kit 2", 'Painel ML'!C338)), 2,
IF(ISNUMBER(SEARCH("kit 3", 'Painel ML'!C338)), 3,
IF(ISNUMBER(SEARCH("kit 4", 'Painel ML'!C338)), 4,
IF(ISNUMBER(SEARCH("kit 5", 'Painel ML'!C338)), 5,
IF(ISNUMBER(SEARCH("kit 6", 'Painel ML'!C338)), 6,
IF(ISNUMBER(SEARCH("kit 7", 'Painel ML'!C338)), 7,
IF(ISNUMBER(SEARCH("kit 8", 'Painel ML'!C338)), 8,
IF(ISNUMBER(SEARCH("kit 9", 'Painel ML'!C338)), 9,
IF(ISNUMBER(SEARCH("kit 10", 'Painel ML'!C338)), 10,
IF(ISNUMBER(SEARCH("kit 11", 'Painel ML'!C338)), 11,
IF(ISNUMBER(SEARCH("kit 12", 'Painel ML'!C338)), 12,
IF(ISNUMBER(SEARCH("kit 13", 'Painel ML'!C338)), 13,
IF(ISNUMBER(SEARCH("kit 14", 'Painel ML'!C338)), 14,
IF(ISNUMBER(SEARCH("kit 15", 'Painel ML'!C338)), 15,
IF(ISNUMBER(SEARCH("kit 16", 'Painel ML'!C338)), 16,
IF(ISNUMBER(SEARCH("kit 17", 'Painel ML'!C338)), 17,
IF(ISNUMBER(SEARCH("kit 18", 'Painel ML'!C338)), 18,
IF(ISNUMBER(SEARCH("kit 19", 'Painel ML'!C338)), 19,
IF(ISNUMBER(SEARCH("kit 20", 'Painel ML'!C338)), 20, 0)))))))))))))))))))</f>
        <v>0</v>
      </c>
      <c r="B338">
        <f>IF(A338=0,'Painel ML'!A338,A338*'Painel ML'!A338)</f>
        <v>1</v>
      </c>
      <c r="D338">
        <f>IF(ISNUMBER(SEARCH("kit2", 'Painel Shopee'!B338)), 2,
IF(ISNUMBER(SEARCH("kit3", 'Painel Shopee'!B338)), 3,
IF(ISNUMBER(SEARCH("kit4", 'Painel Shopee'!B338)), 4,
IF(ISNUMBER(SEARCH("kit5", 'Painel Shopee'!B338)), 5,
IF(ISNUMBER(SEARCH("kit6", 'Painel Shopee'!B338)), 6,
IF(ISNUMBER(SEARCH("kit7", 'Painel Shopee'!B338)), 7,
IF(ISNUMBER(SEARCH("kit8", 'Painel Shopee'!B338)), 8,
IF(ISNUMBER(SEARCH("kit9", 'Painel Shopee'!B338)), 9,
IF(ISNUMBER(SEARCH("kit10", 'Painel Shopee'!B338)), 10,
IF(ISNUMBER(SEARCH("kit11", 'Painel Shopee'!B338)), 11,
IF(ISNUMBER(SEARCH("kit12", 'Painel Shopee'!B338)), 12,
IF(ISNUMBER(SEARCH("kit13", 'Painel Shopee'!B338)), 13,
IF(ISNUMBER(SEARCH("kit14", 'Painel Shopee'!B338)), 14,
IF(ISNUMBER(SEARCH("kit15", 'Painel Shopee'!B338)), 15,
IF(ISNUMBER(SEARCH("kit16", 'Painel Shopee'!B338)), 16,
IF(ISNUMBER(SEARCH("kit17", 'Painel Shopee'!B338)), 17,
IF(ISNUMBER(SEARCH("kit18", 'Painel Shopee'!B338)), 18,
IF(ISNUMBER(SEARCH("kit19", 'Painel Shopee'!B338)), 19,
IF(ISNUMBER(SEARCH("kit20", 'Painel Shopee'!B338)), 20, 0)))))))))))))))))))</f>
        <v>0</v>
      </c>
      <c r="E338">
        <f>IF(D338=0,'Painel Shopee'!C338,D338*'Painel Shopee'!C338)</f>
        <v>1</v>
      </c>
    </row>
    <row r="339" spans="1:5" x14ac:dyDescent="0.25">
      <c r="A339">
        <f>IF(ISNUMBER(SEARCH("kit 2", 'Painel ML'!C339)), 2,
IF(ISNUMBER(SEARCH("kit 3", 'Painel ML'!C339)), 3,
IF(ISNUMBER(SEARCH("kit 4", 'Painel ML'!C339)), 4,
IF(ISNUMBER(SEARCH("kit 5", 'Painel ML'!C339)), 5,
IF(ISNUMBER(SEARCH("kit 6", 'Painel ML'!C339)), 6,
IF(ISNUMBER(SEARCH("kit 7", 'Painel ML'!C339)), 7,
IF(ISNUMBER(SEARCH("kit 8", 'Painel ML'!C339)), 8,
IF(ISNUMBER(SEARCH("kit 9", 'Painel ML'!C339)), 9,
IF(ISNUMBER(SEARCH("kit 10", 'Painel ML'!C339)), 10,
IF(ISNUMBER(SEARCH("kit 11", 'Painel ML'!C339)), 11,
IF(ISNUMBER(SEARCH("kit 12", 'Painel ML'!C339)), 12,
IF(ISNUMBER(SEARCH("kit 13", 'Painel ML'!C339)), 13,
IF(ISNUMBER(SEARCH("kit 14", 'Painel ML'!C339)), 14,
IF(ISNUMBER(SEARCH("kit 15", 'Painel ML'!C339)), 15,
IF(ISNUMBER(SEARCH("kit 16", 'Painel ML'!C339)), 16,
IF(ISNUMBER(SEARCH("kit 17", 'Painel ML'!C339)), 17,
IF(ISNUMBER(SEARCH("kit 18", 'Painel ML'!C339)), 18,
IF(ISNUMBER(SEARCH("kit 19", 'Painel ML'!C339)), 19,
IF(ISNUMBER(SEARCH("kit 20", 'Painel ML'!C339)), 20, 0)))))))))))))))))))</f>
        <v>0</v>
      </c>
      <c r="B339">
        <f>IF(A339=0,'Painel ML'!A339,A339*'Painel ML'!A339)</f>
        <v>1</v>
      </c>
      <c r="D339">
        <f>IF(ISNUMBER(SEARCH("kit2", 'Painel Shopee'!B339)), 2,
IF(ISNUMBER(SEARCH("kit3", 'Painel Shopee'!B339)), 3,
IF(ISNUMBER(SEARCH("kit4", 'Painel Shopee'!B339)), 4,
IF(ISNUMBER(SEARCH("kit5", 'Painel Shopee'!B339)), 5,
IF(ISNUMBER(SEARCH("kit6", 'Painel Shopee'!B339)), 6,
IF(ISNUMBER(SEARCH("kit7", 'Painel Shopee'!B339)), 7,
IF(ISNUMBER(SEARCH("kit8", 'Painel Shopee'!B339)), 8,
IF(ISNUMBER(SEARCH("kit9", 'Painel Shopee'!B339)), 9,
IF(ISNUMBER(SEARCH("kit10", 'Painel Shopee'!B339)), 10,
IF(ISNUMBER(SEARCH("kit11", 'Painel Shopee'!B339)), 11,
IF(ISNUMBER(SEARCH("kit12", 'Painel Shopee'!B339)), 12,
IF(ISNUMBER(SEARCH("kit13", 'Painel Shopee'!B339)), 13,
IF(ISNUMBER(SEARCH("kit14", 'Painel Shopee'!B339)), 14,
IF(ISNUMBER(SEARCH("kit15", 'Painel Shopee'!B339)), 15,
IF(ISNUMBER(SEARCH("kit16", 'Painel Shopee'!B339)), 16,
IF(ISNUMBER(SEARCH("kit17", 'Painel Shopee'!B339)), 17,
IF(ISNUMBER(SEARCH("kit18", 'Painel Shopee'!B339)), 18,
IF(ISNUMBER(SEARCH("kit19", 'Painel Shopee'!B339)), 19,
IF(ISNUMBER(SEARCH("kit20", 'Painel Shopee'!B339)), 20, 0)))))))))))))))))))</f>
        <v>2</v>
      </c>
      <c r="E339">
        <f>IF(D339=0,'Painel Shopee'!C339,D339*'Painel Shopee'!C339)</f>
        <v>2</v>
      </c>
    </row>
    <row r="340" spans="1:5" x14ac:dyDescent="0.25">
      <c r="A340">
        <f>IF(ISNUMBER(SEARCH("kit 2", 'Painel ML'!C340)), 2,
IF(ISNUMBER(SEARCH("kit 3", 'Painel ML'!C340)), 3,
IF(ISNUMBER(SEARCH("kit 4", 'Painel ML'!C340)), 4,
IF(ISNUMBER(SEARCH("kit 5", 'Painel ML'!C340)), 5,
IF(ISNUMBER(SEARCH("kit 6", 'Painel ML'!C340)), 6,
IF(ISNUMBER(SEARCH("kit 7", 'Painel ML'!C340)), 7,
IF(ISNUMBER(SEARCH("kit 8", 'Painel ML'!C340)), 8,
IF(ISNUMBER(SEARCH("kit 9", 'Painel ML'!C340)), 9,
IF(ISNUMBER(SEARCH("kit 10", 'Painel ML'!C340)), 10,
IF(ISNUMBER(SEARCH("kit 11", 'Painel ML'!C340)), 11,
IF(ISNUMBER(SEARCH("kit 12", 'Painel ML'!C340)), 12,
IF(ISNUMBER(SEARCH("kit 13", 'Painel ML'!C340)), 13,
IF(ISNUMBER(SEARCH("kit 14", 'Painel ML'!C340)), 14,
IF(ISNUMBER(SEARCH("kit 15", 'Painel ML'!C340)), 15,
IF(ISNUMBER(SEARCH("kit 16", 'Painel ML'!C340)), 16,
IF(ISNUMBER(SEARCH("kit 17", 'Painel ML'!C340)), 17,
IF(ISNUMBER(SEARCH("kit 18", 'Painel ML'!C340)), 18,
IF(ISNUMBER(SEARCH("kit 19", 'Painel ML'!C340)), 19,
IF(ISNUMBER(SEARCH("kit 20", 'Painel ML'!C340)), 20, 0)))))))))))))))))))</f>
        <v>0</v>
      </c>
      <c r="B340">
        <f>IF(A340=0,'Painel ML'!A340,A340*'Painel ML'!A340)</f>
        <v>2</v>
      </c>
      <c r="D340">
        <f>IF(ISNUMBER(SEARCH("kit2", 'Painel Shopee'!B340)), 2,
IF(ISNUMBER(SEARCH("kit3", 'Painel Shopee'!B340)), 3,
IF(ISNUMBER(SEARCH("kit4", 'Painel Shopee'!B340)), 4,
IF(ISNUMBER(SEARCH("kit5", 'Painel Shopee'!B340)), 5,
IF(ISNUMBER(SEARCH("kit6", 'Painel Shopee'!B340)), 6,
IF(ISNUMBER(SEARCH("kit7", 'Painel Shopee'!B340)), 7,
IF(ISNUMBER(SEARCH("kit8", 'Painel Shopee'!B340)), 8,
IF(ISNUMBER(SEARCH("kit9", 'Painel Shopee'!B340)), 9,
IF(ISNUMBER(SEARCH("kit10", 'Painel Shopee'!B340)), 10,
IF(ISNUMBER(SEARCH("kit11", 'Painel Shopee'!B340)), 11,
IF(ISNUMBER(SEARCH("kit12", 'Painel Shopee'!B340)), 12,
IF(ISNUMBER(SEARCH("kit13", 'Painel Shopee'!B340)), 13,
IF(ISNUMBER(SEARCH("kit14", 'Painel Shopee'!B340)), 14,
IF(ISNUMBER(SEARCH("kit15", 'Painel Shopee'!B340)), 15,
IF(ISNUMBER(SEARCH("kit16", 'Painel Shopee'!B340)), 16,
IF(ISNUMBER(SEARCH("kit17", 'Painel Shopee'!B340)), 17,
IF(ISNUMBER(SEARCH("kit18", 'Painel Shopee'!B340)), 18,
IF(ISNUMBER(SEARCH("kit19", 'Painel Shopee'!B340)), 19,
IF(ISNUMBER(SEARCH("kit20", 'Painel Shopee'!B340)), 20, 0)))))))))))))))))))</f>
        <v>2</v>
      </c>
      <c r="E340">
        <f>IF(D340=0,'Painel Shopee'!C340,D340*'Painel Shopee'!C340)</f>
        <v>2</v>
      </c>
    </row>
    <row r="341" spans="1:5" x14ac:dyDescent="0.25">
      <c r="A341">
        <f>IF(ISNUMBER(SEARCH("kit 2", 'Painel ML'!C341)), 2,
IF(ISNUMBER(SEARCH("kit 3", 'Painel ML'!C341)), 3,
IF(ISNUMBER(SEARCH("kit 4", 'Painel ML'!C341)), 4,
IF(ISNUMBER(SEARCH("kit 5", 'Painel ML'!C341)), 5,
IF(ISNUMBER(SEARCH("kit 6", 'Painel ML'!C341)), 6,
IF(ISNUMBER(SEARCH("kit 7", 'Painel ML'!C341)), 7,
IF(ISNUMBER(SEARCH("kit 8", 'Painel ML'!C341)), 8,
IF(ISNUMBER(SEARCH("kit 9", 'Painel ML'!C341)), 9,
IF(ISNUMBER(SEARCH("kit 10", 'Painel ML'!C341)), 10,
IF(ISNUMBER(SEARCH("kit 11", 'Painel ML'!C341)), 11,
IF(ISNUMBER(SEARCH("kit 12", 'Painel ML'!C341)), 12,
IF(ISNUMBER(SEARCH("kit 13", 'Painel ML'!C341)), 13,
IF(ISNUMBER(SEARCH("kit 14", 'Painel ML'!C341)), 14,
IF(ISNUMBER(SEARCH("kit 15", 'Painel ML'!C341)), 15,
IF(ISNUMBER(SEARCH("kit 16", 'Painel ML'!C341)), 16,
IF(ISNUMBER(SEARCH("kit 17", 'Painel ML'!C341)), 17,
IF(ISNUMBER(SEARCH("kit 18", 'Painel ML'!C341)), 18,
IF(ISNUMBER(SEARCH("kit 19", 'Painel ML'!C341)), 19,
IF(ISNUMBER(SEARCH("kit 20", 'Painel ML'!C341)), 20, 0)))))))))))))))))))</f>
        <v>5</v>
      </c>
      <c r="B341">
        <f>IF(A341=0,'Painel ML'!A341,A341*'Painel ML'!A341)</f>
        <v>5</v>
      </c>
      <c r="D341">
        <f>IF(ISNUMBER(SEARCH("kit2", 'Painel Shopee'!B341)), 2,
IF(ISNUMBER(SEARCH("kit3", 'Painel Shopee'!B341)), 3,
IF(ISNUMBER(SEARCH("kit4", 'Painel Shopee'!B341)), 4,
IF(ISNUMBER(SEARCH("kit5", 'Painel Shopee'!B341)), 5,
IF(ISNUMBER(SEARCH("kit6", 'Painel Shopee'!B341)), 6,
IF(ISNUMBER(SEARCH("kit7", 'Painel Shopee'!B341)), 7,
IF(ISNUMBER(SEARCH("kit8", 'Painel Shopee'!B341)), 8,
IF(ISNUMBER(SEARCH("kit9", 'Painel Shopee'!B341)), 9,
IF(ISNUMBER(SEARCH("kit10", 'Painel Shopee'!B341)), 10,
IF(ISNUMBER(SEARCH("kit11", 'Painel Shopee'!B341)), 11,
IF(ISNUMBER(SEARCH("kit12", 'Painel Shopee'!B341)), 12,
IF(ISNUMBER(SEARCH("kit13", 'Painel Shopee'!B341)), 13,
IF(ISNUMBER(SEARCH("kit14", 'Painel Shopee'!B341)), 14,
IF(ISNUMBER(SEARCH("kit15", 'Painel Shopee'!B341)), 15,
IF(ISNUMBER(SEARCH("kit16", 'Painel Shopee'!B341)), 16,
IF(ISNUMBER(SEARCH("kit17", 'Painel Shopee'!B341)), 17,
IF(ISNUMBER(SEARCH("kit18", 'Painel Shopee'!B341)), 18,
IF(ISNUMBER(SEARCH("kit19", 'Painel Shopee'!B341)), 19,
IF(ISNUMBER(SEARCH("kit20", 'Painel Shopee'!B341)), 20, 0)))))))))))))))))))</f>
        <v>0</v>
      </c>
      <c r="E341">
        <f>IF(D341=0,'Painel Shopee'!C341,D341*'Painel Shopee'!C341)</f>
        <v>2</v>
      </c>
    </row>
    <row r="342" spans="1:5" x14ac:dyDescent="0.25">
      <c r="A342">
        <f>IF(ISNUMBER(SEARCH("kit 2", 'Painel ML'!C342)), 2,
IF(ISNUMBER(SEARCH("kit 3", 'Painel ML'!C342)), 3,
IF(ISNUMBER(SEARCH("kit 4", 'Painel ML'!C342)), 4,
IF(ISNUMBER(SEARCH("kit 5", 'Painel ML'!C342)), 5,
IF(ISNUMBER(SEARCH("kit 6", 'Painel ML'!C342)), 6,
IF(ISNUMBER(SEARCH("kit 7", 'Painel ML'!C342)), 7,
IF(ISNUMBER(SEARCH("kit 8", 'Painel ML'!C342)), 8,
IF(ISNUMBER(SEARCH("kit 9", 'Painel ML'!C342)), 9,
IF(ISNUMBER(SEARCH("kit 10", 'Painel ML'!C342)), 10,
IF(ISNUMBER(SEARCH("kit 11", 'Painel ML'!C342)), 11,
IF(ISNUMBER(SEARCH("kit 12", 'Painel ML'!C342)), 12,
IF(ISNUMBER(SEARCH("kit 13", 'Painel ML'!C342)), 13,
IF(ISNUMBER(SEARCH("kit 14", 'Painel ML'!C342)), 14,
IF(ISNUMBER(SEARCH("kit 15", 'Painel ML'!C342)), 15,
IF(ISNUMBER(SEARCH("kit 16", 'Painel ML'!C342)), 16,
IF(ISNUMBER(SEARCH("kit 17", 'Painel ML'!C342)), 17,
IF(ISNUMBER(SEARCH("kit 18", 'Painel ML'!C342)), 18,
IF(ISNUMBER(SEARCH("kit 19", 'Painel ML'!C342)), 19,
IF(ISNUMBER(SEARCH("kit 20", 'Painel ML'!C342)), 20, 0)))))))))))))))))))</f>
        <v>6</v>
      </c>
      <c r="B342">
        <f>IF(A342=0,'Painel ML'!A342,A342*'Painel ML'!A342)</f>
        <v>6</v>
      </c>
      <c r="D342">
        <f>IF(ISNUMBER(SEARCH("kit2", 'Painel Shopee'!B342)), 2,
IF(ISNUMBER(SEARCH("kit3", 'Painel Shopee'!B342)), 3,
IF(ISNUMBER(SEARCH("kit4", 'Painel Shopee'!B342)), 4,
IF(ISNUMBER(SEARCH("kit5", 'Painel Shopee'!B342)), 5,
IF(ISNUMBER(SEARCH("kit6", 'Painel Shopee'!B342)), 6,
IF(ISNUMBER(SEARCH("kit7", 'Painel Shopee'!B342)), 7,
IF(ISNUMBER(SEARCH("kit8", 'Painel Shopee'!B342)), 8,
IF(ISNUMBER(SEARCH("kit9", 'Painel Shopee'!B342)), 9,
IF(ISNUMBER(SEARCH("kit10", 'Painel Shopee'!B342)), 10,
IF(ISNUMBER(SEARCH("kit11", 'Painel Shopee'!B342)), 11,
IF(ISNUMBER(SEARCH("kit12", 'Painel Shopee'!B342)), 12,
IF(ISNUMBER(SEARCH("kit13", 'Painel Shopee'!B342)), 13,
IF(ISNUMBER(SEARCH("kit14", 'Painel Shopee'!B342)), 14,
IF(ISNUMBER(SEARCH("kit15", 'Painel Shopee'!B342)), 15,
IF(ISNUMBER(SEARCH("kit16", 'Painel Shopee'!B342)), 16,
IF(ISNUMBER(SEARCH("kit17", 'Painel Shopee'!B342)), 17,
IF(ISNUMBER(SEARCH("kit18", 'Painel Shopee'!B342)), 18,
IF(ISNUMBER(SEARCH("kit19", 'Painel Shopee'!B342)), 19,
IF(ISNUMBER(SEARCH("kit20", 'Painel Shopee'!B342)), 20, 0)))))))))))))))))))</f>
        <v>2</v>
      </c>
      <c r="E342">
        <f>IF(D342=0,'Painel Shopee'!C342,D342*'Painel Shopee'!C342)</f>
        <v>4</v>
      </c>
    </row>
    <row r="343" spans="1:5" x14ac:dyDescent="0.25">
      <c r="A343">
        <f>IF(ISNUMBER(SEARCH("kit 2", 'Painel ML'!C343)), 2,
IF(ISNUMBER(SEARCH("kit 3", 'Painel ML'!C343)), 3,
IF(ISNUMBER(SEARCH("kit 4", 'Painel ML'!C343)), 4,
IF(ISNUMBER(SEARCH("kit 5", 'Painel ML'!C343)), 5,
IF(ISNUMBER(SEARCH("kit 6", 'Painel ML'!C343)), 6,
IF(ISNUMBER(SEARCH("kit 7", 'Painel ML'!C343)), 7,
IF(ISNUMBER(SEARCH("kit 8", 'Painel ML'!C343)), 8,
IF(ISNUMBER(SEARCH("kit 9", 'Painel ML'!C343)), 9,
IF(ISNUMBER(SEARCH("kit 10", 'Painel ML'!C343)), 10,
IF(ISNUMBER(SEARCH("kit 11", 'Painel ML'!C343)), 11,
IF(ISNUMBER(SEARCH("kit 12", 'Painel ML'!C343)), 12,
IF(ISNUMBER(SEARCH("kit 13", 'Painel ML'!C343)), 13,
IF(ISNUMBER(SEARCH("kit 14", 'Painel ML'!C343)), 14,
IF(ISNUMBER(SEARCH("kit 15", 'Painel ML'!C343)), 15,
IF(ISNUMBER(SEARCH("kit 16", 'Painel ML'!C343)), 16,
IF(ISNUMBER(SEARCH("kit 17", 'Painel ML'!C343)), 17,
IF(ISNUMBER(SEARCH("kit 18", 'Painel ML'!C343)), 18,
IF(ISNUMBER(SEARCH("kit 19", 'Painel ML'!C343)), 19,
IF(ISNUMBER(SEARCH("kit 20", 'Painel ML'!C343)), 20, 0)))))))))))))))))))</f>
        <v>15</v>
      </c>
      <c r="B343">
        <f>IF(A343=0,'Painel ML'!A343,A343*'Painel ML'!A343)</f>
        <v>15</v>
      </c>
      <c r="D343">
        <f>IF(ISNUMBER(SEARCH("kit2", 'Painel Shopee'!B343)), 2,
IF(ISNUMBER(SEARCH("kit3", 'Painel Shopee'!B343)), 3,
IF(ISNUMBER(SEARCH("kit4", 'Painel Shopee'!B343)), 4,
IF(ISNUMBER(SEARCH("kit5", 'Painel Shopee'!B343)), 5,
IF(ISNUMBER(SEARCH("kit6", 'Painel Shopee'!B343)), 6,
IF(ISNUMBER(SEARCH("kit7", 'Painel Shopee'!B343)), 7,
IF(ISNUMBER(SEARCH("kit8", 'Painel Shopee'!B343)), 8,
IF(ISNUMBER(SEARCH("kit9", 'Painel Shopee'!B343)), 9,
IF(ISNUMBER(SEARCH("kit10", 'Painel Shopee'!B343)), 10,
IF(ISNUMBER(SEARCH("kit11", 'Painel Shopee'!B343)), 11,
IF(ISNUMBER(SEARCH("kit12", 'Painel Shopee'!B343)), 12,
IF(ISNUMBER(SEARCH("kit13", 'Painel Shopee'!B343)), 13,
IF(ISNUMBER(SEARCH("kit14", 'Painel Shopee'!B343)), 14,
IF(ISNUMBER(SEARCH("kit15", 'Painel Shopee'!B343)), 15,
IF(ISNUMBER(SEARCH("kit16", 'Painel Shopee'!B343)), 16,
IF(ISNUMBER(SEARCH("kit17", 'Painel Shopee'!B343)), 17,
IF(ISNUMBER(SEARCH("kit18", 'Painel Shopee'!B343)), 18,
IF(ISNUMBER(SEARCH("kit19", 'Painel Shopee'!B343)), 19,
IF(ISNUMBER(SEARCH("kit20", 'Painel Shopee'!B343)), 20, 0)))))))))))))))))))</f>
        <v>0</v>
      </c>
      <c r="E343">
        <f>IF(D343=0,'Painel Shopee'!C343,D343*'Painel Shopee'!C343)</f>
        <v>1</v>
      </c>
    </row>
    <row r="344" spans="1:5" x14ac:dyDescent="0.25">
      <c r="A344">
        <f>IF(ISNUMBER(SEARCH("kit 2", 'Painel ML'!C344)), 2,
IF(ISNUMBER(SEARCH("kit 3", 'Painel ML'!C344)), 3,
IF(ISNUMBER(SEARCH("kit 4", 'Painel ML'!C344)), 4,
IF(ISNUMBER(SEARCH("kit 5", 'Painel ML'!C344)), 5,
IF(ISNUMBER(SEARCH("kit 6", 'Painel ML'!C344)), 6,
IF(ISNUMBER(SEARCH("kit 7", 'Painel ML'!C344)), 7,
IF(ISNUMBER(SEARCH("kit 8", 'Painel ML'!C344)), 8,
IF(ISNUMBER(SEARCH("kit 9", 'Painel ML'!C344)), 9,
IF(ISNUMBER(SEARCH("kit 10", 'Painel ML'!C344)), 10,
IF(ISNUMBER(SEARCH("kit 11", 'Painel ML'!C344)), 11,
IF(ISNUMBER(SEARCH("kit 12", 'Painel ML'!C344)), 12,
IF(ISNUMBER(SEARCH("kit 13", 'Painel ML'!C344)), 13,
IF(ISNUMBER(SEARCH("kit 14", 'Painel ML'!C344)), 14,
IF(ISNUMBER(SEARCH("kit 15", 'Painel ML'!C344)), 15,
IF(ISNUMBER(SEARCH("kit 16", 'Painel ML'!C344)), 16,
IF(ISNUMBER(SEARCH("kit 17", 'Painel ML'!C344)), 17,
IF(ISNUMBER(SEARCH("kit 18", 'Painel ML'!C344)), 18,
IF(ISNUMBER(SEARCH("kit 19", 'Painel ML'!C344)), 19,
IF(ISNUMBER(SEARCH("kit 20", 'Painel ML'!C344)), 20, 0)))))))))))))))))))</f>
        <v>3</v>
      </c>
      <c r="B344">
        <f>IF(A344=0,'Painel ML'!A344,A344*'Painel ML'!A344)</f>
        <v>9</v>
      </c>
      <c r="D344">
        <f>IF(ISNUMBER(SEARCH("kit2", 'Painel Shopee'!B344)), 2,
IF(ISNUMBER(SEARCH("kit3", 'Painel Shopee'!B344)), 3,
IF(ISNUMBER(SEARCH("kit4", 'Painel Shopee'!B344)), 4,
IF(ISNUMBER(SEARCH("kit5", 'Painel Shopee'!B344)), 5,
IF(ISNUMBER(SEARCH("kit6", 'Painel Shopee'!B344)), 6,
IF(ISNUMBER(SEARCH("kit7", 'Painel Shopee'!B344)), 7,
IF(ISNUMBER(SEARCH("kit8", 'Painel Shopee'!B344)), 8,
IF(ISNUMBER(SEARCH("kit9", 'Painel Shopee'!B344)), 9,
IF(ISNUMBER(SEARCH("kit10", 'Painel Shopee'!B344)), 10,
IF(ISNUMBER(SEARCH("kit11", 'Painel Shopee'!B344)), 11,
IF(ISNUMBER(SEARCH("kit12", 'Painel Shopee'!B344)), 12,
IF(ISNUMBER(SEARCH("kit13", 'Painel Shopee'!B344)), 13,
IF(ISNUMBER(SEARCH("kit14", 'Painel Shopee'!B344)), 14,
IF(ISNUMBER(SEARCH("kit15", 'Painel Shopee'!B344)), 15,
IF(ISNUMBER(SEARCH("kit16", 'Painel Shopee'!B344)), 16,
IF(ISNUMBER(SEARCH("kit17", 'Painel Shopee'!B344)), 17,
IF(ISNUMBER(SEARCH("kit18", 'Painel Shopee'!B344)), 18,
IF(ISNUMBER(SEARCH("kit19", 'Painel Shopee'!B344)), 19,
IF(ISNUMBER(SEARCH("kit20", 'Painel Shopee'!B344)), 20, 0)))))))))))))))))))</f>
        <v>0</v>
      </c>
      <c r="E344">
        <f>IF(D344=0,'Painel Shopee'!C344,D344*'Painel Shopee'!C344)</f>
        <v>2</v>
      </c>
    </row>
    <row r="345" spans="1:5" x14ac:dyDescent="0.25">
      <c r="A345">
        <f>IF(ISNUMBER(SEARCH("kit 2", 'Painel ML'!C345)), 2,
IF(ISNUMBER(SEARCH("kit 3", 'Painel ML'!C345)), 3,
IF(ISNUMBER(SEARCH("kit 4", 'Painel ML'!C345)), 4,
IF(ISNUMBER(SEARCH("kit 5", 'Painel ML'!C345)), 5,
IF(ISNUMBER(SEARCH("kit 6", 'Painel ML'!C345)), 6,
IF(ISNUMBER(SEARCH("kit 7", 'Painel ML'!C345)), 7,
IF(ISNUMBER(SEARCH("kit 8", 'Painel ML'!C345)), 8,
IF(ISNUMBER(SEARCH("kit 9", 'Painel ML'!C345)), 9,
IF(ISNUMBER(SEARCH("kit 10", 'Painel ML'!C345)), 10,
IF(ISNUMBER(SEARCH("kit 11", 'Painel ML'!C345)), 11,
IF(ISNUMBER(SEARCH("kit 12", 'Painel ML'!C345)), 12,
IF(ISNUMBER(SEARCH("kit 13", 'Painel ML'!C345)), 13,
IF(ISNUMBER(SEARCH("kit 14", 'Painel ML'!C345)), 14,
IF(ISNUMBER(SEARCH("kit 15", 'Painel ML'!C345)), 15,
IF(ISNUMBER(SEARCH("kit 16", 'Painel ML'!C345)), 16,
IF(ISNUMBER(SEARCH("kit 17", 'Painel ML'!C345)), 17,
IF(ISNUMBER(SEARCH("kit 18", 'Painel ML'!C345)), 18,
IF(ISNUMBER(SEARCH("kit 19", 'Painel ML'!C345)), 19,
IF(ISNUMBER(SEARCH("kit 20", 'Painel ML'!C345)), 20, 0)))))))))))))))))))</f>
        <v>4</v>
      </c>
      <c r="B345">
        <f>IF(A345=0,'Painel ML'!A345,A345*'Painel ML'!A345)</f>
        <v>8</v>
      </c>
      <c r="D345">
        <f>IF(ISNUMBER(SEARCH("kit2", 'Painel Shopee'!B345)), 2,
IF(ISNUMBER(SEARCH("kit3", 'Painel Shopee'!B345)), 3,
IF(ISNUMBER(SEARCH("kit4", 'Painel Shopee'!B345)), 4,
IF(ISNUMBER(SEARCH("kit5", 'Painel Shopee'!B345)), 5,
IF(ISNUMBER(SEARCH("kit6", 'Painel Shopee'!B345)), 6,
IF(ISNUMBER(SEARCH("kit7", 'Painel Shopee'!B345)), 7,
IF(ISNUMBER(SEARCH("kit8", 'Painel Shopee'!B345)), 8,
IF(ISNUMBER(SEARCH("kit9", 'Painel Shopee'!B345)), 9,
IF(ISNUMBER(SEARCH("kit10", 'Painel Shopee'!B345)), 10,
IF(ISNUMBER(SEARCH("kit11", 'Painel Shopee'!B345)), 11,
IF(ISNUMBER(SEARCH("kit12", 'Painel Shopee'!B345)), 12,
IF(ISNUMBER(SEARCH("kit13", 'Painel Shopee'!B345)), 13,
IF(ISNUMBER(SEARCH("kit14", 'Painel Shopee'!B345)), 14,
IF(ISNUMBER(SEARCH("kit15", 'Painel Shopee'!B345)), 15,
IF(ISNUMBER(SEARCH("kit16", 'Painel Shopee'!B345)), 16,
IF(ISNUMBER(SEARCH("kit17", 'Painel Shopee'!B345)), 17,
IF(ISNUMBER(SEARCH("kit18", 'Painel Shopee'!B345)), 18,
IF(ISNUMBER(SEARCH("kit19", 'Painel Shopee'!B345)), 19,
IF(ISNUMBER(SEARCH("kit20", 'Painel Shopee'!B345)), 20, 0)))))))))))))))))))</f>
        <v>2</v>
      </c>
      <c r="E345">
        <f>IF(D345=0,'Painel Shopee'!C345,D345*'Painel Shopee'!C345)</f>
        <v>2</v>
      </c>
    </row>
    <row r="346" spans="1:5" x14ac:dyDescent="0.25">
      <c r="A346">
        <f>IF(ISNUMBER(SEARCH("kit 2", 'Painel ML'!C346)), 2,
IF(ISNUMBER(SEARCH("kit 3", 'Painel ML'!C346)), 3,
IF(ISNUMBER(SEARCH("kit 4", 'Painel ML'!C346)), 4,
IF(ISNUMBER(SEARCH("kit 5", 'Painel ML'!C346)), 5,
IF(ISNUMBER(SEARCH("kit 6", 'Painel ML'!C346)), 6,
IF(ISNUMBER(SEARCH("kit 7", 'Painel ML'!C346)), 7,
IF(ISNUMBER(SEARCH("kit 8", 'Painel ML'!C346)), 8,
IF(ISNUMBER(SEARCH("kit 9", 'Painel ML'!C346)), 9,
IF(ISNUMBER(SEARCH("kit 10", 'Painel ML'!C346)), 10,
IF(ISNUMBER(SEARCH("kit 11", 'Painel ML'!C346)), 11,
IF(ISNUMBER(SEARCH("kit 12", 'Painel ML'!C346)), 12,
IF(ISNUMBER(SEARCH("kit 13", 'Painel ML'!C346)), 13,
IF(ISNUMBER(SEARCH("kit 14", 'Painel ML'!C346)), 14,
IF(ISNUMBER(SEARCH("kit 15", 'Painel ML'!C346)), 15,
IF(ISNUMBER(SEARCH("kit 16", 'Painel ML'!C346)), 16,
IF(ISNUMBER(SEARCH("kit 17", 'Painel ML'!C346)), 17,
IF(ISNUMBER(SEARCH("kit 18", 'Painel ML'!C346)), 18,
IF(ISNUMBER(SEARCH("kit 19", 'Painel ML'!C346)), 19,
IF(ISNUMBER(SEARCH("kit 20", 'Painel ML'!C346)), 20, 0)))))))))))))))))))</f>
        <v>5</v>
      </c>
      <c r="B346">
        <f>IF(A346=0,'Painel ML'!A346,A346*'Painel ML'!A346)</f>
        <v>5</v>
      </c>
      <c r="D346">
        <f>IF(ISNUMBER(SEARCH("kit2", 'Painel Shopee'!B346)), 2,
IF(ISNUMBER(SEARCH("kit3", 'Painel Shopee'!B346)), 3,
IF(ISNUMBER(SEARCH("kit4", 'Painel Shopee'!B346)), 4,
IF(ISNUMBER(SEARCH("kit5", 'Painel Shopee'!B346)), 5,
IF(ISNUMBER(SEARCH("kit6", 'Painel Shopee'!B346)), 6,
IF(ISNUMBER(SEARCH("kit7", 'Painel Shopee'!B346)), 7,
IF(ISNUMBER(SEARCH("kit8", 'Painel Shopee'!B346)), 8,
IF(ISNUMBER(SEARCH("kit9", 'Painel Shopee'!B346)), 9,
IF(ISNUMBER(SEARCH("kit10", 'Painel Shopee'!B346)), 10,
IF(ISNUMBER(SEARCH("kit11", 'Painel Shopee'!B346)), 11,
IF(ISNUMBER(SEARCH("kit12", 'Painel Shopee'!B346)), 12,
IF(ISNUMBER(SEARCH("kit13", 'Painel Shopee'!B346)), 13,
IF(ISNUMBER(SEARCH("kit14", 'Painel Shopee'!B346)), 14,
IF(ISNUMBER(SEARCH("kit15", 'Painel Shopee'!B346)), 15,
IF(ISNUMBER(SEARCH("kit16", 'Painel Shopee'!B346)), 16,
IF(ISNUMBER(SEARCH("kit17", 'Painel Shopee'!B346)), 17,
IF(ISNUMBER(SEARCH("kit18", 'Painel Shopee'!B346)), 18,
IF(ISNUMBER(SEARCH("kit19", 'Painel Shopee'!B346)), 19,
IF(ISNUMBER(SEARCH("kit20", 'Painel Shopee'!B346)), 20, 0)))))))))))))))))))</f>
        <v>2</v>
      </c>
      <c r="E346">
        <f>IF(D346=0,'Painel Shopee'!C346,D346*'Painel Shopee'!C346)</f>
        <v>2</v>
      </c>
    </row>
    <row r="347" spans="1:5" x14ac:dyDescent="0.25">
      <c r="A347">
        <f>IF(ISNUMBER(SEARCH("kit 2", 'Painel ML'!C347)), 2,
IF(ISNUMBER(SEARCH("kit 3", 'Painel ML'!C347)), 3,
IF(ISNUMBER(SEARCH("kit 4", 'Painel ML'!C347)), 4,
IF(ISNUMBER(SEARCH("kit 5", 'Painel ML'!C347)), 5,
IF(ISNUMBER(SEARCH("kit 6", 'Painel ML'!C347)), 6,
IF(ISNUMBER(SEARCH("kit 7", 'Painel ML'!C347)), 7,
IF(ISNUMBER(SEARCH("kit 8", 'Painel ML'!C347)), 8,
IF(ISNUMBER(SEARCH("kit 9", 'Painel ML'!C347)), 9,
IF(ISNUMBER(SEARCH("kit 10", 'Painel ML'!C347)), 10,
IF(ISNUMBER(SEARCH("kit 11", 'Painel ML'!C347)), 11,
IF(ISNUMBER(SEARCH("kit 12", 'Painel ML'!C347)), 12,
IF(ISNUMBER(SEARCH("kit 13", 'Painel ML'!C347)), 13,
IF(ISNUMBER(SEARCH("kit 14", 'Painel ML'!C347)), 14,
IF(ISNUMBER(SEARCH("kit 15", 'Painel ML'!C347)), 15,
IF(ISNUMBER(SEARCH("kit 16", 'Painel ML'!C347)), 16,
IF(ISNUMBER(SEARCH("kit 17", 'Painel ML'!C347)), 17,
IF(ISNUMBER(SEARCH("kit 18", 'Painel ML'!C347)), 18,
IF(ISNUMBER(SEARCH("kit 19", 'Painel ML'!C347)), 19,
IF(ISNUMBER(SEARCH("kit 20", 'Painel ML'!C347)), 20, 0)))))))))))))))))))</f>
        <v>0</v>
      </c>
      <c r="B347">
        <f>IF(A347=0,'Painel ML'!A347,A347*'Painel ML'!A347)</f>
        <v>3</v>
      </c>
      <c r="D347">
        <f>IF(ISNUMBER(SEARCH("kit2", 'Painel Shopee'!B347)), 2,
IF(ISNUMBER(SEARCH("kit3", 'Painel Shopee'!B347)), 3,
IF(ISNUMBER(SEARCH("kit4", 'Painel Shopee'!B347)), 4,
IF(ISNUMBER(SEARCH("kit5", 'Painel Shopee'!B347)), 5,
IF(ISNUMBER(SEARCH("kit6", 'Painel Shopee'!B347)), 6,
IF(ISNUMBER(SEARCH("kit7", 'Painel Shopee'!B347)), 7,
IF(ISNUMBER(SEARCH("kit8", 'Painel Shopee'!B347)), 8,
IF(ISNUMBER(SEARCH("kit9", 'Painel Shopee'!B347)), 9,
IF(ISNUMBER(SEARCH("kit10", 'Painel Shopee'!B347)), 10,
IF(ISNUMBER(SEARCH("kit11", 'Painel Shopee'!B347)), 11,
IF(ISNUMBER(SEARCH("kit12", 'Painel Shopee'!B347)), 12,
IF(ISNUMBER(SEARCH("kit13", 'Painel Shopee'!B347)), 13,
IF(ISNUMBER(SEARCH("kit14", 'Painel Shopee'!B347)), 14,
IF(ISNUMBER(SEARCH("kit15", 'Painel Shopee'!B347)), 15,
IF(ISNUMBER(SEARCH("kit16", 'Painel Shopee'!B347)), 16,
IF(ISNUMBER(SEARCH("kit17", 'Painel Shopee'!B347)), 17,
IF(ISNUMBER(SEARCH("kit18", 'Painel Shopee'!B347)), 18,
IF(ISNUMBER(SEARCH("kit19", 'Painel Shopee'!B347)), 19,
IF(ISNUMBER(SEARCH("kit20", 'Painel Shopee'!B347)), 20, 0)))))))))))))))))))</f>
        <v>0</v>
      </c>
      <c r="E347">
        <f>IF(D347=0,'Painel Shopee'!C347,D347*'Painel Shopee'!C347)</f>
        <v>1</v>
      </c>
    </row>
    <row r="348" spans="1:5" x14ac:dyDescent="0.25">
      <c r="A348">
        <f>IF(ISNUMBER(SEARCH("kit 2", 'Painel ML'!C348)), 2,
IF(ISNUMBER(SEARCH("kit 3", 'Painel ML'!C348)), 3,
IF(ISNUMBER(SEARCH("kit 4", 'Painel ML'!C348)), 4,
IF(ISNUMBER(SEARCH("kit 5", 'Painel ML'!C348)), 5,
IF(ISNUMBER(SEARCH("kit 6", 'Painel ML'!C348)), 6,
IF(ISNUMBER(SEARCH("kit 7", 'Painel ML'!C348)), 7,
IF(ISNUMBER(SEARCH("kit 8", 'Painel ML'!C348)), 8,
IF(ISNUMBER(SEARCH("kit 9", 'Painel ML'!C348)), 9,
IF(ISNUMBER(SEARCH("kit 10", 'Painel ML'!C348)), 10,
IF(ISNUMBER(SEARCH("kit 11", 'Painel ML'!C348)), 11,
IF(ISNUMBER(SEARCH("kit 12", 'Painel ML'!C348)), 12,
IF(ISNUMBER(SEARCH("kit 13", 'Painel ML'!C348)), 13,
IF(ISNUMBER(SEARCH("kit 14", 'Painel ML'!C348)), 14,
IF(ISNUMBER(SEARCH("kit 15", 'Painel ML'!C348)), 15,
IF(ISNUMBER(SEARCH("kit 16", 'Painel ML'!C348)), 16,
IF(ISNUMBER(SEARCH("kit 17", 'Painel ML'!C348)), 17,
IF(ISNUMBER(SEARCH("kit 18", 'Painel ML'!C348)), 18,
IF(ISNUMBER(SEARCH("kit 19", 'Painel ML'!C348)), 19,
IF(ISNUMBER(SEARCH("kit 20", 'Painel ML'!C348)), 20, 0)))))))))))))))))))</f>
        <v>4</v>
      </c>
      <c r="B348">
        <f>IF(A348=0,'Painel ML'!A348,A348*'Painel ML'!A348)</f>
        <v>4</v>
      </c>
      <c r="D348">
        <f>IF(ISNUMBER(SEARCH("kit2", 'Painel Shopee'!B348)), 2,
IF(ISNUMBER(SEARCH("kit3", 'Painel Shopee'!B348)), 3,
IF(ISNUMBER(SEARCH("kit4", 'Painel Shopee'!B348)), 4,
IF(ISNUMBER(SEARCH("kit5", 'Painel Shopee'!B348)), 5,
IF(ISNUMBER(SEARCH("kit6", 'Painel Shopee'!B348)), 6,
IF(ISNUMBER(SEARCH("kit7", 'Painel Shopee'!B348)), 7,
IF(ISNUMBER(SEARCH("kit8", 'Painel Shopee'!B348)), 8,
IF(ISNUMBER(SEARCH("kit9", 'Painel Shopee'!B348)), 9,
IF(ISNUMBER(SEARCH("kit10", 'Painel Shopee'!B348)), 10,
IF(ISNUMBER(SEARCH("kit11", 'Painel Shopee'!B348)), 11,
IF(ISNUMBER(SEARCH("kit12", 'Painel Shopee'!B348)), 12,
IF(ISNUMBER(SEARCH("kit13", 'Painel Shopee'!B348)), 13,
IF(ISNUMBER(SEARCH("kit14", 'Painel Shopee'!B348)), 14,
IF(ISNUMBER(SEARCH("kit15", 'Painel Shopee'!B348)), 15,
IF(ISNUMBER(SEARCH("kit16", 'Painel Shopee'!B348)), 16,
IF(ISNUMBER(SEARCH("kit17", 'Painel Shopee'!B348)), 17,
IF(ISNUMBER(SEARCH("kit18", 'Painel Shopee'!B348)), 18,
IF(ISNUMBER(SEARCH("kit19", 'Painel Shopee'!B348)), 19,
IF(ISNUMBER(SEARCH("kit20", 'Painel Shopee'!B348)), 20, 0)))))))))))))))))))</f>
        <v>5</v>
      </c>
      <c r="E348">
        <f>IF(D348=0,'Painel Shopee'!C348,D348*'Painel Shopee'!C348)</f>
        <v>5</v>
      </c>
    </row>
    <row r="349" spans="1:5" x14ac:dyDescent="0.25">
      <c r="A349">
        <f>IF(ISNUMBER(SEARCH("kit 2", 'Painel ML'!C349)), 2,
IF(ISNUMBER(SEARCH("kit 3", 'Painel ML'!C349)), 3,
IF(ISNUMBER(SEARCH("kit 4", 'Painel ML'!C349)), 4,
IF(ISNUMBER(SEARCH("kit 5", 'Painel ML'!C349)), 5,
IF(ISNUMBER(SEARCH("kit 6", 'Painel ML'!C349)), 6,
IF(ISNUMBER(SEARCH("kit 7", 'Painel ML'!C349)), 7,
IF(ISNUMBER(SEARCH("kit 8", 'Painel ML'!C349)), 8,
IF(ISNUMBER(SEARCH("kit 9", 'Painel ML'!C349)), 9,
IF(ISNUMBER(SEARCH("kit 10", 'Painel ML'!C349)), 10,
IF(ISNUMBER(SEARCH("kit 11", 'Painel ML'!C349)), 11,
IF(ISNUMBER(SEARCH("kit 12", 'Painel ML'!C349)), 12,
IF(ISNUMBER(SEARCH("kit 13", 'Painel ML'!C349)), 13,
IF(ISNUMBER(SEARCH("kit 14", 'Painel ML'!C349)), 14,
IF(ISNUMBER(SEARCH("kit 15", 'Painel ML'!C349)), 15,
IF(ISNUMBER(SEARCH("kit 16", 'Painel ML'!C349)), 16,
IF(ISNUMBER(SEARCH("kit 17", 'Painel ML'!C349)), 17,
IF(ISNUMBER(SEARCH("kit 18", 'Painel ML'!C349)), 18,
IF(ISNUMBER(SEARCH("kit 19", 'Painel ML'!C349)), 19,
IF(ISNUMBER(SEARCH("kit 20", 'Painel ML'!C349)), 20, 0)))))))))))))))))))</f>
        <v>5</v>
      </c>
      <c r="B349">
        <f>IF(A349=0,'Painel ML'!A349,A349*'Painel ML'!A349)</f>
        <v>5</v>
      </c>
      <c r="D349">
        <f>IF(ISNUMBER(SEARCH("kit2", 'Painel Shopee'!B349)), 2,
IF(ISNUMBER(SEARCH("kit3", 'Painel Shopee'!B349)), 3,
IF(ISNUMBER(SEARCH("kit4", 'Painel Shopee'!B349)), 4,
IF(ISNUMBER(SEARCH("kit5", 'Painel Shopee'!B349)), 5,
IF(ISNUMBER(SEARCH("kit6", 'Painel Shopee'!B349)), 6,
IF(ISNUMBER(SEARCH("kit7", 'Painel Shopee'!B349)), 7,
IF(ISNUMBER(SEARCH("kit8", 'Painel Shopee'!B349)), 8,
IF(ISNUMBER(SEARCH("kit9", 'Painel Shopee'!B349)), 9,
IF(ISNUMBER(SEARCH("kit10", 'Painel Shopee'!B349)), 10,
IF(ISNUMBER(SEARCH("kit11", 'Painel Shopee'!B349)), 11,
IF(ISNUMBER(SEARCH("kit12", 'Painel Shopee'!B349)), 12,
IF(ISNUMBER(SEARCH("kit13", 'Painel Shopee'!B349)), 13,
IF(ISNUMBER(SEARCH("kit14", 'Painel Shopee'!B349)), 14,
IF(ISNUMBER(SEARCH("kit15", 'Painel Shopee'!B349)), 15,
IF(ISNUMBER(SEARCH("kit16", 'Painel Shopee'!B349)), 16,
IF(ISNUMBER(SEARCH("kit17", 'Painel Shopee'!B349)), 17,
IF(ISNUMBER(SEARCH("kit18", 'Painel Shopee'!B349)), 18,
IF(ISNUMBER(SEARCH("kit19", 'Painel Shopee'!B349)), 19,
IF(ISNUMBER(SEARCH("kit20", 'Painel Shopee'!B349)), 20, 0)))))))))))))))))))</f>
        <v>5</v>
      </c>
      <c r="E349">
        <f>IF(D349=0,'Painel Shopee'!C349,D349*'Painel Shopee'!C349)</f>
        <v>5</v>
      </c>
    </row>
    <row r="350" spans="1:5" x14ac:dyDescent="0.25">
      <c r="A350">
        <f>IF(ISNUMBER(SEARCH("kit 2", 'Painel ML'!C350)), 2,
IF(ISNUMBER(SEARCH("kit 3", 'Painel ML'!C350)), 3,
IF(ISNUMBER(SEARCH("kit 4", 'Painel ML'!C350)), 4,
IF(ISNUMBER(SEARCH("kit 5", 'Painel ML'!C350)), 5,
IF(ISNUMBER(SEARCH("kit 6", 'Painel ML'!C350)), 6,
IF(ISNUMBER(SEARCH("kit 7", 'Painel ML'!C350)), 7,
IF(ISNUMBER(SEARCH("kit 8", 'Painel ML'!C350)), 8,
IF(ISNUMBER(SEARCH("kit 9", 'Painel ML'!C350)), 9,
IF(ISNUMBER(SEARCH("kit 10", 'Painel ML'!C350)), 10,
IF(ISNUMBER(SEARCH("kit 11", 'Painel ML'!C350)), 11,
IF(ISNUMBER(SEARCH("kit 12", 'Painel ML'!C350)), 12,
IF(ISNUMBER(SEARCH("kit 13", 'Painel ML'!C350)), 13,
IF(ISNUMBER(SEARCH("kit 14", 'Painel ML'!C350)), 14,
IF(ISNUMBER(SEARCH("kit 15", 'Painel ML'!C350)), 15,
IF(ISNUMBER(SEARCH("kit 16", 'Painel ML'!C350)), 16,
IF(ISNUMBER(SEARCH("kit 17", 'Painel ML'!C350)), 17,
IF(ISNUMBER(SEARCH("kit 18", 'Painel ML'!C350)), 18,
IF(ISNUMBER(SEARCH("kit 19", 'Painel ML'!C350)), 19,
IF(ISNUMBER(SEARCH("kit 20", 'Painel ML'!C350)), 20, 0)))))))))))))))))))</f>
        <v>0</v>
      </c>
      <c r="B350">
        <f>IF(A350=0,'Painel ML'!A350,A350*'Painel ML'!A350)</f>
        <v>1</v>
      </c>
      <c r="D350">
        <f>IF(ISNUMBER(SEARCH("kit2", 'Painel Shopee'!B350)), 2,
IF(ISNUMBER(SEARCH("kit3", 'Painel Shopee'!B350)), 3,
IF(ISNUMBER(SEARCH("kit4", 'Painel Shopee'!B350)), 4,
IF(ISNUMBER(SEARCH("kit5", 'Painel Shopee'!B350)), 5,
IF(ISNUMBER(SEARCH("kit6", 'Painel Shopee'!B350)), 6,
IF(ISNUMBER(SEARCH("kit7", 'Painel Shopee'!B350)), 7,
IF(ISNUMBER(SEARCH("kit8", 'Painel Shopee'!B350)), 8,
IF(ISNUMBER(SEARCH("kit9", 'Painel Shopee'!B350)), 9,
IF(ISNUMBER(SEARCH("kit10", 'Painel Shopee'!B350)), 10,
IF(ISNUMBER(SEARCH("kit11", 'Painel Shopee'!B350)), 11,
IF(ISNUMBER(SEARCH("kit12", 'Painel Shopee'!B350)), 12,
IF(ISNUMBER(SEARCH("kit13", 'Painel Shopee'!B350)), 13,
IF(ISNUMBER(SEARCH("kit14", 'Painel Shopee'!B350)), 14,
IF(ISNUMBER(SEARCH("kit15", 'Painel Shopee'!B350)), 15,
IF(ISNUMBER(SEARCH("kit16", 'Painel Shopee'!B350)), 16,
IF(ISNUMBER(SEARCH("kit17", 'Painel Shopee'!B350)), 17,
IF(ISNUMBER(SEARCH("kit18", 'Painel Shopee'!B350)), 18,
IF(ISNUMBER(SEARCH("kit19", 'Painel Shopee'!B350)), 19,
IF(ISNUMBER(SEARCH("kit20", 'Painel Shopee'!B350)), 20, 0)))))))))))))))))))</f>
        <v>10</v>
      </c>
      <c r="E350">
        <f>IF(D350=0,'Painel Shopee'!C350,D350*'Painel Shopee'!C350)</f>
        <v>10</v>
      </c>
    </row>
    <row r="351" spans="1:5" x14ac:dyDescent="0.25">
      <c r="A351">
        <f>IF(ISNUMBER(SEARCH("kit 2", 'Painel ML'!C351)), 2,
IF(ISNUMBER(SEARCH("kit 3", 'Painel ML'!C351)), 3,
IF(ISNUMBER(SEARCH("kit 4", 'Painel ML'!C351)), 4,
IF(ISNUMBER(SEARCH("kit 5", 'Painel ML'!C351)), 5,
IF(ISNUMBER(SEARCH("kit 6", 'Painel ML'!C351)), 6,
IF(ISNUMBER(SEARCH("kit 7", 'Painel ML'!C351)), 7,
IF(ISNUMBER(SEARCH("kit 8", 'Painel ML'!C351)), 8,
IF(ISNUMBER(SEARCH("kit 9", 'Painel ML'!C351)), 9,
IF(ISNUMBER(SEARCH("kit 10", 'Painel ML'!C351)), 10,
IF(ISNUMBER(SEARCH("kit 11", 'Painel ML'!C351)), 11,
IF(ISNUMBER(SEARCH("kit 12", 'Painel ML'!C351)), 12,
IF(ISNUMBER(SEARCH("kit 13", 'Painel ML'!C351)), 13,
IF(ISNUMBER(SEARCH("kit 14", 'Painel ML'!C351)), 14,
IF(ISNUMBER(SEARCH("kit 15", 'Painel ML'!C351)), 15,
IF(ISNUMBER(SEARCH("kit 16", 'Painel ML'!C351)), 16,
IF(ISNUMBER(SEARCH("kit 17", 'Painel ML'!C351)), 17,
IF(ISNUMBER(SEARCH("kit 18", 'Painel ML'!C351)), 18,
IF(ISNUMBER(SEARCH("kit 19", 'Painel ML'!C351)), 19,
IF(ISNUMBER(SEARCH("kit 20", 'Painel ML'!C351)), 20, 0)))))))))))))))))))</f>
        <v>5</v>
      </c>
      <c r="B351">
        <f>IF(A351=0,'Painel ML'!A351,A351*'Painel ML'!A351)</f>
        <v>5</v>
      </c>
      <c r="D351">
        <f>IF(ISNUMBER(SEARCH("kit2", 'Painel Shopee'!B351)), 2,
IF(ISNUMBER(SEARCH("kit3", 'Painel Shopee'!B351)), 3,
IF(ISNUMBER(SEARCH("kit4", 'Painel Shopee'!B351)), 4,
IF(ISNUMBER(SEARCH("kit5", 'Painel Shopee'!B351)), 5,
IF(ISNUMBER(SEARCH("kit6", 'Painel Shopee'!B351)), 6,
IF(ISNUMBER(SEARCH("kit7", 'Painel Shopee'!B351)), 7,
IF(ISNUMBER(SEARCH("kit8", 'Painel Shopee'!B351)), 8,
IF(ISNUMBER(SEARCH("kit9", 'Painel Shopee'!B351)), 9,
IF(ISNUMBER(SEARCH("kit10", 'Painel Shopee'!B351)), 10,
IF(ISNUMBER(SEARCH("kit11", 'Painel Shopee'!B351)), 11,
IF(ISNUMBER(SEARCH("kit12", 'Painel Shopee'!B351)), 12,
IF(ISNUMBER(SEARCH("kit13", 'Painel Shopee'!B351)), 13,
IF(ISNUMBER(SEARCH("kit14", 'Painel Shopee'!B351)), 14,
IF(ISNUMBER(SEARCH("kit15", 'Painel Shopee'!B351)), 15,
IF(ISNUMBER(SEARCH("kit16", 'Painel Shopee'!B351)), 16,
IF(ISNUMBER(SEARCH("kit17", 'Painel Shopee'!B351)), 17,
IF(ISNUMBER(SEARCH("kit18", 'Painel Shopee'!B351)), 18,
IF(ISNUMBER(SEARCH("kit19", 'Painel Shopee'!B351)), 19,
IF(ISNUMBER(SEARCH("kit20", 'Painel Shopee'!B351)), 20, 0)))))))))))))))))))</f>
        <v>3</v>
      </c>
      <c r="E351">
        <f>IF(D351=0,'Painel Shopee'!C351,D351*'Painel Shopee'!C351)</f>
        <v>3</v>
      </c>
    </row>
    <row r="352" spans="1:5" x14ac:dyDescent="0.25">
      <c r="A352">
        <f>IF(ISNUMBER(SEARCH("kit 2", 'Painel ML'!C352)), 2,
IF(ISNUMBER(SEARCH("kit 3", 'Painel ML'!C352)), 3,
IF(ISNUMBER(SEARCH("kit 4", 'Painel ML'!C352)), 4,
IF(ISNUMBER(SEARCH("kit 5", 'Painel ML'!C352)), 5,
IF(ISNUMBER(SEARCH("kit 6", 'Painel ML'!C352)), 6,
IF(ISNUMBER(SEARCH("kit 7", 'Painel ML'!C352)), 7,
IF(ISNUMBER(SEARCH("kit 8", 'Painel ML'!C352)), 8,
IF(ISNUMBER(SEARCH("kit 9", 'Painel ML'!C352)), 9,
IF(ISNUMBER(SEARCH("kit 10", 'Painel ML'!C352)), 10,
IF(ISNUMBER(SEARCH("kit 11", 'Painel ML'!C352)), 11,
IF(ISNUMBER(SEARCH("kit 12", 'Painel ML'!C352)), 12,
IF(ISNUMBER(SEARCH("kit 13", 'Painel ML'!C352)), 13,
IF(ISNUMBER(SEARCH("kit 14", 'Painel ML'!C352)), 14,
IF(ISNUMBER(SEARCH("kit 15", 'Painel ML'!C352)), 15,
IF(ISNUMBER(SEARCH("kit 16", 'Painel ML'!C352)), 16,
IF(ISNUMBER(SEARCH("kit 17", 'Painel ML'!C352)), 17,
IF(ISNUMBER(SEARCH("kit 18", 'Painel ML'!C352)), 18,
IF(ISNUMBER(SEARCH("kit 19", 'Painel ML'!C352)), 19,
IF(ISNUMBER(SEARCH("kit 20", 'Painel ML'!C352)), 20, 0)))))))))))))))))))</f>
        <v>10</v>
      </c>
      <c r="B352">
        <f>IF(A352=0,'Painel ML'!A352,A352*'Painel ML'!A352)</f>
        <v>10</v>
      </c>
      <c r="D352">
        <f>IF(ISNUMBER(SEARCH("kit2", 'Painel Shopee'!B352)), 2,
IF(ISNUMBER(SEARCH("kit3", 'Painel Shopee'!B352)), 3,
IF(ISNUMBER(SEARCH("kit4", 'Painel Shopee'!B352)), 4,
IF(ISNUMBER(SEARCH("kit5", 'Painel Shopee'!B352)), 5,
IF(ISNUMBER(SEARCH("kit6", 'Painel Shopee'!B352)), 6,
IF(ISNUMBER(SEARCH("kit7", 'Painel Shopee'!B352)), 7,
IF(ISNUMBER(SEARCH("kit8", 'Painel Shopee'!B352)), 8,
IF(ISNUMBER(SEARCH("kit9", 'Painel Shopee'!B352)), 9,
IF(ISNUMBER(SEARCH("kit10", 'Painel Shopee'!B352)), 10,
IF(ISNUMBER(SEARCH("kit11", 'Painel Shopee'!B352)), 11,
IF(ISNUMBER(SEARCH("kit12", 'Painel Shopee'!B352)), 12,
IF(ISNUMBER(SEARCH("kit13", 'Painel Shopee'!B352)), 13,
IF(ISNUMBER(SEARCH("kit14", 'Painel Shopee'!B352)), 14,
IF(ISNUMBER(SEARCH("kit15", 'Painel Shopee'!B352)), 15,
IF(ISNUMBER(SEARCH("kit16", 'Painel Shopee'!B352)), 16,
IF(ISNUMBER(SEARCH("kit17", 'Painel Shopee'!B352)), 17,
IF(ISNUMBER(SEARCH("kit18", 'Painel Shopee'!B352)), 18,
IF(ISNUMBER(SEARCH("kit19", 'Painel Shopee'!B352)), 19,
IF(ISNUMBER(SEARCH("kit20", 'Painel Shopee'!B352)), 20, 0)))))))))))))))))))</f>
        <v>2</v>
      </c>
      <c r="E352">
        <f>IF(D352=0,'Painel Shopee'!C352,D352*'Painel Shopee'!C352)</f>
        <v>2</v>
      </c>
    </row>
    <row r="353" spans="1:5" x14ac:dyDescent="0.25">
      <c r="A353">
        <f>IF(ISNUMBER(SEARCH("kit 2", 'Painel ML'!C353)), 2,
IF(ISNUMBER(SEARCH("kit 3", 'Painel ML'!C353)), 3,
IF(ISNUMBER(SEARCH("kit 4", 'Painel ML'!C353)), 4,
IF(ISNUMBER(SEARCH("kit 5", 'Painel ML'!C353)), 5,
IF(ISNUMBER(SEARCH("kit 6", 'Painel ML'!C353)), 6,
IF(ISNUMBER(SEARCH("kit 7", 'Painel ML'!C353)), 7,
IF(ISNUMBER(SEARCH("kit 8", 'Painel ML'!C353)), 8,
IF(ISNUMBER(SEARCH("kit 9", 'Painel ML'!C353)), 9,
IF(ISNUMBER(SEARCH("kit 10", 'Painel ML'!C353)), 10,
IF(ISNUMBER(SEARCH("kit 11", 'Painel ML'!C353)), 11,
IF(ISNUMBER(SEARCH("kit 12", 'Painel ML'!C353)), 12,
IF(ISNUMBER(SEARCH("kit 13", 'Painel ML'!C353)), 13,
IF(ISNUMBER(SEARCH("kit 14", 'Painel ML'!C353)), 14,
IF(ISNUMBER(SEARCH("kit 15", 'Painel ML'!C353)), 15,
IF(ISNUMBER(SEARCH("kit 16", 'Painel ML'!C353)), 16,
IF(ISNUMBER(SEARCH("kit 17", 'Painel ML'!C353)), 17,
IF(ISNUMBER(SEARCH("kit 18", 'Painel ML'!C353)), 18,
IF(ISNUMBER(SEARCH("kit 19", 'Painel ML'!C353)), 19,
IF(ISNUMBER(SEARCH("kit 20", 'Painel ML'!C353)), 20, 0)))))))))))))))))))</f>
        <v>2</v>
      </c>
      <c r="B353">
        <f>IF(A353=0,'Painel ML'!A353,A353*'Painel ML'!A353)</f>
        <v>4</v>
      </c>
      <c r="D353">
        <f>IF(ISNUMBER(SEARCH("kit2", 'Painel Shopee'!B353)), 2,
IF(ISNUMBER(SEARCH("kit3", 'Painel Shopee'!B353)), 3,
IF(ISNUMBER(SEARCH("kit4", 'Painel Shopee'!B353)), 4,
IF(ISNUMBER(SEARCH("kit5", 'Painel Shopee'!B353)), 5,
IF(ISNUMBER(SEARCH("kit6", 'Painel Shopee'!B353)), 6,
IF(ISNUMBER(SEARCH("kit7", 'Painel Shopee'!B353)), 7,
IF(ISNUMBER(SEARCH("kit8", 'Painel Shopee'!B353)), 8,
IF(ISNUMBER(SEARCH("kit9", 'Painel Shopee'!B353)), 9,
IF(ISNUMBER(SEARCH("kit10", 'Painel Shopee'!B353)), 10,
IF(ISNUMBER(SEARCH("kit11", 'Painel Shopee'!B353)), 11,
IF(ISNUMBER(SEARCH("kit12", 'Painel Shopee'!B353)), 12,
IF(ISNUMBER(SEARCH("kit13", 'Painel Shopee'!B353)), 13,
IF(ISNUMBER(SEARCH("kit14", 'Painel Shopee'!B353)), 14,
IF(ISNUMBER(SEARCH("kit15", 'Painel Shopee'!B353)), 15,
IF(ISNUMBER(SEARCH("kit16", 'Painel Shopee'!B353)), 16,
IF(ISNUMBER(SEARCH("kit17", 'Painel Shopee'!B353)), 17,
IF(ISNUMBER(SEARCH("kit18", 'Painel Shopee'!B353)), 18,
IF(ISNUMBER(SEARCH("kit19", 'Painel Shopee'!B353)), 19,
IF(ISNUMBER(SEARCH("kit20", 'Painel Shopee'!B353)), 20, 0)))))))))))))))))))</f>
        <v>2</v>
      </c>
      <c r="E353">
        <f>IF(D353=0,'Painel Shopee'!C353,D353*'Painel Shopee'!C353)</f>
        <v>2</v>
      </c>
    </row>
    <row r="354" spans="1:5" x14ac:dyDescent="0.25">
      <c r="A354">
        <f>IF(ISNUMBER(SEARCH("kit 2", 'Painel ML'!C354)), 2,
IF(ISNUMBER(SEARCH("kit 3", 'Painel ML'!C354)), 3,
IF(ISNUMBER(SEARCH("kit 4", 'Painel ML'!C354)), 4,
IF(ISNUMBER(SEARCH("kit 5", 'Painel ML'!C354)), 5,
IF(ISNUMBER(SEARCH("kit 6", 'Painel ML'!C354)), 6,
IF(ISNUMBER(SEARCH("kit 7", 'Painel ML'!C354)), 7,
IF(ISNUMBER(SEARCH("kit 8", 'Painel ML'!C354)), 8,
IF(ISNUMBER(SEARCH("kit 9", 'Painel ML'!C354)), 9,
IF(ISNUMBER(SEARCH("kit 10", 'Painel ML'!C354)), 10,
IF(ISNUMBER(SEARCH("kit 11", 'Painel ML'!C354)), 11,
IF(ISNUMBER(SEARCH("kit 12", 'Painel ML'!C354)), 12,
IF(ISNUMBER(SEARCH("kit 13", 'Painel ML'!C354)), 13,
IF(ISNUMBER(SEARCH("kit 14", 'Painel ML'!C354)), 14,
IF(ISNUMBER(SEARCH("kit 15", 'Painel ML'!C354)), 15,
IF(ISNUMBER(SEARCH("kit 16", 'Painel ML'!C354)), 16,
IF(ISNUMBER(SEARCH("kit 17", 'Painel ML'!C354)), 17,
IF(ISNUMBER(SEARCH("kit 18", 'Painel ML'!C354)), 18,
IF(ISNUMBER(SEARCH("kit 19", 'Painel ML'!C354)), 19,
IF(ISNUMBER(SEARCH("kit 20", 'Painel ML'!C354)), 20, 0)))))))))))))))))))</f>
        <v>0</v>
      </c>
      <c r="B354">
        <f>IF(A354=0,'Painel ML'!A354,A354*'Painel ML'!A354)</f>
        <v>3</v>
      </c>
      <c r="D354">
        <f>IF(ISNUMBER(SEARCH("kit2", 'Painel Shopee'!B354)), 2,
IF(ISNUMBER(SEARCH("kit3", 'Painel Shopee'!B354)), 3,
IF(ISNUMBER(SEARCH("kit4", 'Painel Shopee'!B354)), 4,
IF(ISNUMBER(SEARCH("kit5", 'Painel Shopee'!B354)), 5,
IF(ISNUMBER(SEARCH("kit6", 'Painel Shopee'!B354)), 6,
IF(ISNUMBER(SEARCH("kit7", 'Painel Shopee'!B354)), 7,
IF(ISNUMBER(SEARCH("kit8", 'Painel Shopee'!B354)), 8,
IF(ISNUMBER(SEARCH("kit9", 'Painel Shopee'!B354)), 9,
IF(ISNUMBER(SEARCH("kit10", 'Painel Shopee'!B354)), 10,
IF(ISNUMBER(SEARCH("kit11", 'Painel Shopee'!B354)), 11,
IF(ISNUMBER(SEARCH("kit12", 'Painel Shopee'!B354)), 12,
IF(ISNUMBER(SEARCH("kit13", 'Painel Shopee'!B354)), 13,
IF(ISNUMBER(SEARCH("kit14", 'Painel Shopee'!B354)), 14,
IF(ISNUMBER(SEARCH("kit15", 'Painel Shopee'!B354)), 15,
IF(ISNUMBER(SEARCH("kit16", 'Painel Shopee'!B354)), 16,
IF(ISNUMBER(SEARCH("kit17", 'Painel Shopee'!B354)), 17,
IF(ISNUMBER(SEARCH("kit18", 'Painel Shopee'!B354)), 18,
IF(ISNUMBER(SEARCH("kit19", 'Painel Shopee'!B354)), 19,
IF(ISNUMBER(SEARCH("kit20", 'Painel Shopee'!B354)), 20, 0)))))))))))))))))))</f>
        <v>0</v>
      </c>
      <c r="E354">
        <f>IF(D354=0,'Painel Shopee'!C354,D354*'Painel Shopee'!C354)</f>
        <v>2</v>
      </c>
    </row>
    <row r="355" spans="1:5" x14ac:dyDescent="0.25">
      <c r="A355">
        <f>IF(ISNUMBER(SEARCH("kit 2", 'Painel ML'!C355)), 2,
IF(ISNUMBER(SEARCH("kit 3", 'Painel ML'!C355)), 3,
IF(ISNUMBER(SEARCH("kit 4", 'Painel ML'!C355)), 4,
IF(ISNUMBER(SEARCH("kit 5", 'Painel ML'!C355)), 5,
IF(ISNUMBER(SEARCH("kit 6", 'Painel ML'!C355)), 6,
IF(ISNUMBER(SEARCH("kit 7", 'Painel ML'!C355)), 7,
IF(ISNUMBER(SEARCH("kit 8", 'Painel ML'!C355)), 8,
IF(ISNUMBER(SEARCH("kit 9", 'Painel ML'!C355)), 9,
IF(ISNUMBER(SEARCH("kit 10", 'Painel ML'!C355)), 10,
IF(ISNUMBER(SEARCH("kit 11", 'Painel ML'!C355)), 11,
IF(ISNUMBER(SEARCH("kit 12", 'Painel ML'!C355)), 12,
IF(ISNUMBER(SEARCH("kit 13", 'Painel ML'!C355)), 13,
IF(ISNUMBER(SEARCH("kit 14", 'Painel ML'!C355)), 14,
IF(ISNUMBER(SEARCH("kit 15", 'Painel ML'!C355)), 15,
IF(ISNUMBER(SEARCH("kit 16", 'Painel ML'!C355)), 16,
IF(ISNUMBER(SEARCH("kit 17", 'Painel ML'!C355)), 17,
IF(ISNUMBER(SEARCH("kit 18", 'Painel ML'!C355)), 18,
IF(ISNUMBER(SEARCH("kit 19", 'Painel ML'!C355)), 19,
IF(ISNUMBER(SEARCH("kit 20", 'Painel ML'!C355)), 20, 0)))))))))))))))))))</f>
        <v>5</v>
      </c>
      <c r="B355">
        <f>IF(A355=0,'Painel ML'!A355,A355*'Painel ML'!A355)</f>
        <v>5</v>
      </c>
      <c r="D355">
        <f>IF(ISNUMBER(SEARCH("kit2", 'Painel Shopee'!B355)), 2,
IF(ISNUMBER(SEARCH("kit3", 'Painel Shopee'!B355)), 3,
IF(ISNUMBER(SEARCH("kit4", 'Painel Shopee'!B355)), 4,
IF(ISNUMBER(SEARCH("kit5", 'Painel Shopee'!B355)), 5,
IF(ISNUMBER(SEARCH("kit6", 'Painel Shopee'!B355)), 6,
IF(ISNUMBER(SEARCH("kit7", 'Painel Shopee'!B355)), 7,
IF(ISNUMBER(SEARCH("kit8", 'Painel Shopee'!B355)), 8,
IF(ISNUMBER(SEARCH("kit9", 'Painel Shopee'!B355)), 9,
IF(ISNUMBER(SEARCH("kit10", 'Painel Shopee'!B355)), 10,
IF(ISNUMBER(SEARCH("kit11", 'Painel Shopee'!B355)), 11,
IF(ISNUMBER(SEARCH("kit12", 'Painel Shopee'!B355)), 12,
IF(ISNUMBER(SEARCH("kit13", 'Painel Shopee'!B355)), 13,
IF(ISNUMBER(SEARCH("kit14", 'Painel Shopee'!B355)), 14,
IF(ISNUMBER(SEARCH("kit15", 'Painel Shopee'!B355)), 15,
IF(ISNUMBER(SEARCH("kit16", 'Painel Shopee'!B355)), 16,
IF(ISNUMBER(SEARCH("kit17", 'Painel Shopee'!B355)), 17,
IF(ISNUMBER(SEARCH("kit18", 'Painel Shopee'!B355)), 18,
IF(ISNUMBER(SEARCH("kit19", 'Painel Shopee'!B355)), 19,
IF(ISNUMBER(SEARCH("kit20", 'Painel Shopee'!B355)), 20, 0)))))))))))))))))))</f>
        <v>0</v>
      </c>
      <c r="E355">
        <f>IF(D355=0,'Painel Shopee'!C355,D355*'Painel Shopee'!C355)</f>
        <v>1</v>
      </c>
    </row>
    <row r="356" spans="1:5" x14ac:dyDescent="0.25">
      <c r="A356">
        <f>IF(ISNUMBER(SEARCH("kit 2", 'Painel ML'!C356)), 2,
IF(ISNUMBER(SEARCH("kit 3", 'Painel ML'!C356)), 3,
IF(ISNUMBER(SEARCH("kit 4", 'Painel ML'!C356)), 4,
IF(ISNUMBER(SEARCH("kit 5", 'Painel ML'!C356)), 5,
IF(ISNUMBER(SEARCH("kit 6", 'Painel ML'!C356)), 6,
IF(ISNUMBER(SEARCH("kit 7", 'Painel ML'!C356)), 7,
IF(ISNUMBER(SEARCH("kit 8", 'Painel ML'!C356)), 8,
IF(ISNUMBER(SEARCH("kit 9", 'Painel ML'!C356)), 9,
IF(ISNUMBER(SEARCH("kit 10", 'Painel ML'!C356)), 10,
IF(ISNUMBER(SEARCH("kit 11", 'Painel ML'!C356)), 11,
IF(ISNUMBER(SEARCH("kit 12", 'Painel ML'!C356)), 12,
IF(ISNUMBER(SEARCH("kit 13", 'Painel ML'!C356)), 13,
IF(ISNUMBER(SEARCH("kit 14", 'Painel ML'!C356)), 14,
IF(ISNUMBER(SEARCH("kit 15", 'Painel ML'!C356)), 15,
IF(ISNUMBER(SEARCH("kit 16", 'Painel ML'!C356)), 16,
IF(ISNUMBER(SEARCH("kit 17", 'Painel ML'!C356)), 17,
IF(ISNUMBER(SEARCH("kit 18", 'Painel ML'!C356)), 18,
IF(ISNUMBER(SEARCH("kit 19", 'Painel ML'!C356)), 19,
IF(ISNUMBER(SEARCH("kit 20", 'Painel ML'!C356)), 20, 0)))))))))))))))))))</f>
        <v>5</v>
      </c>
      <c r="B356">
        <f>IF(A356=0,'Painel ML'!A356,A356*'Painel ML'!A356)</f>
        <v>5</v>
      </c>
      <c r="D356">
        <f>IF(ISNUMBER(SEARCH("kit2", 'Painel Shopee'!B356)), 2,
IF(ISNUMBER(SEARCH("kit3", 'Painel Shopee'!B356)), 3,
IF(ISNUMBER(SEARCH("kit4", 'Painel Shopee'!B356)), 4,
IF(ISNUMBER(SEARCH("kit5", 'Painel Shopee'!B356)), 5,
IF(ISNUMBER(SEARCH("kit6", 'Painel Shopee'!B356)), 6,
IF(ISNUMBER(SEARCH("kit7", 'Painel Shopee'!B356)), 7,
IF(ISNUMBER(SEARCH("kit8", 'Painel Shopee'!B356)), 8,
IF(ISNUMBER(SEARCH("kit9", 'Painel Shopee'!B356)), 9,
IF(ISNUMBER(SEARCH("kit10", 'Painel Shopee'!B356)), 10,
IF(ISNUMBER(SEARCH("kit11", 'Painel Shopee'!B356)), 11,
IF(ISNUMBER(SEARCH("kit12", 'Painel Shopee'!B356)), 12,
IF(ISNUMBER(SEARCH("kit13", 'Painel Shopee'!B356)), 13,
IF(ISNUMBER(SEARCH("kit14", 'Painel Shopee'!B356)), 14,
IF(ISNUMBER(SEARCH("kit15", 'Painel Shopee'!B356)), 15,
IF(ISNUMBER(SEARCH("kit16", 'Painel Shopee'!B356)), 16,
IF(ISNUMBER(SEARCH("kit17", 'Painel Shopee'!B356)), 17,
IF(ISNUMBER(SEARCH("kit18", 'Painel Shopee'!B356)), 18,
IF(ISNUMBER(SEARCH("kit19", 'Painel Shopee'!B356)), 19,
IF(ISNUMBER(SEARCH("kit20", 'Painel Shopee'!B356)), 20, 0)))))))))))))))))))</f>
        <v>0</v>
      </c>
      <c r="E356">
        <f>IF(D356=0,'Painel Shopee'!C356,D356*'Painel Shopee'!C356)</f>
        <v>1</v>
      </c>
    </row>
    <row r="357" spans="1:5" x14ac:dyDescent="0.25">
      <c r="A357">
        <f>IF(ISNUMBER(SEARCH("kit 2", 'Painel ML'!C357)), 2,
IF(ISNUMBER(SEARCH("kit 3", 'Painel ML'!C357)), 3,
IF(ISNUMBER(SEARCH("kit 4", 'Painel ML'!C357)), 4,
IF(ISNUMBER(SEARCH("kit 5", 'Painel ML'!C357)), 5,
IF(ISNUMBER(SEARCH("kit 6", 'Painel ML'!C357)), 6,
IF(ISNUMBER(SEARCH("kit 7", 'Painel ML'!C357)), 7,
IF(ISNUMBER(SEARCH("kit 8", 'Painel ML'!C357)), 8,
IF(ISNUMBER(SEARCH("kit 9", 'Painel ML'!C357)), 9,
IF(ISNUMBER(SEARCH("kit 10", 'Painel ML'!C357)), 10,
IF(ISNUMBER(SEARCH("kit 11", 'Painel ML'!C357)), 11,
IF(ISNUMBER(SEARCH("kit 12", 'Painel ML'!C357)), 12,
IF(ISNUMBER(SEARCH("kit 13", 'Painel ML'!C357)), 13,
IF(ISNUMBER(SEARCH("kit 14", 'Painel ML'!C357)), 14,
IF(ISNUMBER(SEARCH("kit 15", 'Painel ML'!C357)), 15,
IF(ISNUMBER(SEARCH("kit 16", 'Painel ML'!C357)), 16,
IF(ISNUMBER(SEARCH("kit 17", 'Painel ML'!C357)), 17,
IF(ISNUMBER(SEARCH("kit 18", 'Painel ML'!C357)), 18,
IF(ISNUMBER(SEARCH("kit 19", 'Painel ML'!C357)), 19,
IF(ISNUMBER(SEARCH("kit 20", 'Painel ML'!C357)), 20, 0)))))))))))))))))))</f>
        <v>2</v>
      </c>
      <c r="B357">
        <f>IF(A357=0,'Painel ML'!A357,A357*'Painel ML'!A357)</f>
        <v>2</v>
      </c>
      <c r="D357">
        <f>IF(ISNUMBER(SEARCH("kit2", 'Painel Shopee'!B357)), 2,
IF(ISNUMBER(SEARCH("kit3", 'Painel Shopee'!B357)), 3,
IF(ISNUMBER(SEARCH("kit4", 'Painel Shopee'!B357)), 4,
IF(ISNUMBER(SEARCH("kit5", 'Painel Shopee'!B357)), 5,
IF(ISNUMBER(SEARCH("kit6", 'Painel Shopee'!B357)), 6,
IF(ISNUMBER(SEARCH("kit7", 'Painel Shopee'!B357)), 7,
IF(ISNUMBER(SEARCH("kit8", 'Painel Shopee'!B357)), 8,
IF(ISNUMBER(SEARCH("kit9", 'Painel Shopee'!B357)), 9,
IF(ISNUMBER(SEARCH("kit10", 'Painel Shopee'!B357)), 10,
IF(ISNUMBER(SEARCH("kit11", 'Painel Shopee'!B357)), 11,
IF(ISNUMBER(SEARCH("kit12", 'Painel Shopee'!B357)), 12,
IF(ISNUMBER(SEARCH("kit13", 'Painel Shopee'!B357)), 13,
IF(ISNUMBER(SEARCH("kit14", 'Painel Shopee'!B357)), 14,
IF(ISNUMBER(SEARCH("kit15", 'Painel Shopee'!B357)), 15,
IF(ISNUMBER(SEARCH("kit16", 'Painel Shopee'!B357)), 16,
IF(ISNUMBER(SEARCH("kit17", 'Painel Shopee'!B357)), 17,
IF(ISNUMBER(SEARCH("kit18", 'Painel Shopee'!B357)), 18,
IF(ISNUMBER(SEARCH("kit19", 'Painel Shopee'!B357)), 19,
IF(ISNUMBER(SEARCH("kit20", 'Painel Shopee'!B357)), 20, 0)))))))))))))))))))</f>
        <v>2</v>
      </c>
      <c r="E357">
        <f>IF(D357=0,'Painel Shopee'!C357,D357*'Painel Shopee'!C357)</f>
        <v>2</v>
      </c>
    </row>
    <row r="358" spans="1:5" x14ac:dyDescent="0.25">
      <c r="A358">
        <f>IF(ISNUMBER(SEARCH("kit 2", 'Painel ML'!C358)), 2,
IF(ISNUMBER(SEARCH("kit 3", 'Painel ML'!C358)), 3,
IF(ISNUMBER(SEARCH("kit 4", 'Painel ML'!C358)), 4,
IF(ISNUMBER(SEARCH("kit 5", 'Painel ML'!C358)), 5,
IF(ISNUMBER(SEARCH("kit 6", 'Painel ML'!C358)), 6,
IF(ISNUMBER(SEARCH("kit 7", 'Painel ML'!C358)), 7,
IF(ISNUMBER(SEARCH("kit 8", 'Painel ML'!C358)), 8,
IF(ISNUMBER(SEARCH("kit 9", 'Painel ML'!C358)), 9,
IF(ISNUMBER(SEARCH("kit 10", 'Painel ML'!C358)), 10,
IF(ISNUMBER(SEARCH("kit 11", 'Painel ML'!C358)), 11,
IF(ISNUMBER(SEARCH("kit 12", 'Painel ML'!C358)), 12,
IF(ISNUMBER(SEARCH("kit 13", 'Painel ML'!C358)), 13,
IF(ISNUMBER(SEARCH("kit 14", 'Painel ML'!C358)), 14,
IF(ISNUMBER(SEARCH("kit 15", 'Painel ML'!C358)), 15,
IF(ISNUMBER(SEARCH("kit 16", 'Painel ML'!C358)), 16,
IF(ISNUMBER(SEARCH("kit 17", 'Painel ML'!C358)), 17,
IF(ISNUMBER(SEARCH("kit 18", 'Painel ML'!C358)), 18,
IF(ISNUMBER(SEARCH("kit 19", 'Painel ML'!C358)), 19,
IF(ISNUMBER(SEARCH("kit 20", 'Painel ML'!C358)), 20, 0)))))))))))))))))))</f>
        <v>2</v>
      </c>
      <c r="B358">
        <f>IF(A358=0,'Painel ML'!A358,A358*'Painel ML'!A358)</f>
        <v>4</v>
      </c>
      <c r="D358">
        <f>IF(ISNUMBER(SEARCH("kit2", 'Painel Shopee'!B358)), 2,
IF(ISNUMBER(SEARCH("kit3", 'Painel Shopee'!B358)), 3,
IF(ISNUMBER(SEARCH("kit4", 'Painel Shopee'!B358)), 4,
IF(ISNUMBER(SEARCH("kit5", 'Painel Shopee'!B358)), 5,
IF(ISNUMBER(SEARCH("kit6", 'Painel Shopee'!B358)), 6,
IF(ISNUMBER(SEARCH("kit7", 'Painel Shopee'!B358)), 7,
IF(ISNUMBER(SEARCH("kit8", 'Painel Shopee'!B358)), 8,
IF(ISNUMBER(SEARCH("kit9", 'Painel Shopee'!B358)), 9,
IF(ISNUMBER(SEARCH("kit10", 'Painel Shopee'!B358)), 10,
IF(ISNUMBER(SEARCH("kit11", 'Painel Shopee'!B358)), 11,
IF(ISNUMBER(SEARCH("kit12", 'Painel Shopee'!B358)), 12,
IF(ISNUMBER(SEARCH("kit13", 'Painel Shopee'!B358)), 13,
IF(ISNUMBER(SEARCH("kit14", 'Painel Shopee'!B358)), 14,
IF(ISNUMBER(SEARCH("kit15", 'Painel Shopee'!B358)), 15,
IF(ISNUMBER(SEARCH("kit16", 'Painel Shopee'!B358)), 16,
IF(ISNUMBER(SEARCH("kit17", 'Painel Shopee'!B358)), 17,
IF(ISNUMBER(SEARCH("kit18", 'Painel Shopee'!B358)), 18,
IF(ISNUMBER(SEARCH("kit19", 'Painel Shopee'!B358)), 19,
IF(ISNUMBER(SEARCH("kit20", 'Painel Shopee'!B358)), 20, 0)))))))))))))))))))</f>
        <v>0</v>
      </c>
      <c r="E358">
        <f>IF(D358=0,'Painel Shopee'!C358,D358*'Painel Shopee'!C358)</f>
        <v>1</v>
      </c>
    </row>
    <row r="359" spans="1:5" x14ac:dyDescent="0.25">
      <c r="A359">
        <f>IF(ISNUMBER(SEARCH("kit 2", 'Painel ML'!C359)), 2,
IF(ISNUMBER(SEARCH("kit 3", 'Painel ML'!C359)), 3,
IF(ISNUMBER(SEARCH("kit 4", 'Painel ML'!C359)), 4,
IF(ISNUMBER(SEARCH("kit 5", 'Painel ML'!C359)), 5,
IF(ISNUMBER(SEARCH("kit 6", 'Painel ML'!C359)), 6,
IF(ISNUMBER(SEARCH("kit 7", 'Painel ML'!C359)), 7,
IF(ISNUMBER(SEARCH("kit 8", 'Painel ML'!C359)), 8,
IF(ISNUMBER(SEARCH("kit 9", 'Painel ML'!C359)), 9,
IF(ISNUMBER(SEARCH("kit 10", 'Painel ML'!C359)), 10,
IF(ISNUMBER(SEARCH("kit 11", 'Painel ML'!C359)), 11,
IF(ISNUMBER(SEARCH("kit 12", 'Painel ML'!C359)), 12,
IF(ISNUMBER(SEARCH("kit 13", 'Painel ML'!C359)), 13,
IF(ISNUMBER(SEARCH("kit 14", 'Painel ML'!C359)), 14,
IF(ISNUMBER(SEARCH("kit 15", 'Painel ML'!C359)), 15,
IF(ISNUMBER(SEARCH("kit 16", 'Painel ML'!C359)), 16,
IF(ISNUMBER(SEARCH("kit 17", 'Painel ML'!C359)), 17,
IF(ISNUMBER(SEARCH("kit 18", 'Painel ML'!C359)), 18,
IF(ISNUMBER(SEARCH("kit 19", 'Painel ML'!C359)), 19,
IF(ISNUMBER(SEARCH("kit 20", 'Painel ML'!C359)), 20, 0)))))))))))))))))))</f>
        <v>0</v>
      </c>
      <c r="B359">
        <f>IF(A359=0,'Painel ML'!A359,A359*'Painel ML'!A359)</f>
        <v>10</v>
      </c>
      <c r="D359">
        <f>IF(ISNUMBER(SEARCH("kit2", 'Painel Shopee'!B359)), 2,
IF(ISNUMBER(SEARCH("kit3", 'Painel Shopee'!B359)), 3,
IF(ISNUMBER(SEARCH("kit4", 'Painel Shopee'!B359)), 4,
IF(ISNUMBER(SEARCH("kit5", 'Painel Shopee'!B359)), 5,
IF(ISNUMBER(SEARCH("kit6", 'Painel Shopee'!B359)), 6,
IF(ISNUMBER(SEARCH("kit7", 'Painel Shopee'!B359)), 7,
IF(ISNUMBER(SEARCH("kit8", 'Painel Shopee'!B359)), 8,
IF(ISNUMBER(SEARCH("kit9", 'Painel Shopee'!B359)), 9,
IF(ISNUMBER(SEARCH("kit10", 'Painel Shopee'!B359)), 10,
IF(ISNUMBER(SEARCH("kit11", 'Painel Shopee'!B359)), 11,
IF(ISNUMBER(SEARCH("kit12", 'Painel Shopee'!B359)), 12,
IF(ISNUMBER(SEARCH("kit13", 'Painel Shopee'!B359)), 13,
IF(ISNUMBER(SEARCH("kit14", 'Painel Shopee'!B359)), 14,
IF(ISNUMBER(SEARCH("kit15", 'Painel Shopee'!B359)), 15,
IF(ISNUMBER(SEARCH("kit16", 'Painel Shopee'!B359)), 16,
IF(ISNUMBER(SEARCH("kit17", 'Painel Shopee'!B359)), 17,
IF(ISNUMBER(SEARCH("kit18", 'Painel Shopee'!B359)), 18,
IF(ISNUMBER(SEARCH("kit19", 'Painel Shopee'!B359)), 19,
IF(ISNUMBER(SEARCH("kit20", 'Painel Shopee'!B359)), 20, 0)))))))))))))))))))</f>
        <v>2</v>
      </c>
      <c r="E359">
        <f>IF(D359=0,'Painel Shopee'!C359,D359*'Painel Shopee'!C359)</f>
        <v>2</v>
      </c>
    </row>
    <row r="360" spans="1:5" x14ac:dyDescent="0.25">
      <c r="A360">
        <f>IF(ISNUMBER(SEARCH("kit 2", 'Painel ML'!C360)), 2,
IF(ISNUMBER(SEARCH("kit 3", 'Painel ML'!C360)), 3,
IF(ISNUMBER(SEARCH("kit 4", 'Painel ML'!C360)), 4,
IF(ISNUMBER(SEARCH("kit 5", 'Painel ML'!C360)), 5,
IF(ISNUMBER(SEARCH("kit 6", 'Painel ML'!C360)), 6,
IF(ISNUMBER(SEARCH("kit 7", 'Painel ML'!C360)), 7,
IF(ISNUMBER(SEARCH("kit 8", 'Painel ML'!C360)), 8,
IF(ISNUMBER(SEARCH("kit 9", 'Painel ML'!C360)), 9,
IF(ISNUMBER(SEARCH("kit 10", 'Painel ML'!C360)), 10,
IF(ISNUMBER(SEARCH("kit 11", 'Painel ML'!C360)), 11,
IF(ISNUMBER(SEARCH("kit 12", 'Painel ML'!C360)), 12,
IF(ISNUMBER(SEARCH("kit 13", 'Painel ML'!C360)), 13,
IF(ISNUMBER(SEARCH("kit 14", 'Painel ML'!C360)), 14,
IF(ISNUMBER(SEARCH("kit 15", 'Painel ML'!C360)), 15,
IF(ISNUMBER(SEARCH("kit 16", 'Painel ML'!C360)), 16,
IF(ISNUMBER(SEARCH("kit 17", 'Painel ML'!C360)), 17,
IF(ISNUMBER(SEARCH("kit 18", 'Painel ML'!C360)), 18,
IF(ISNUMBER(SEARCH("kit 19", 'Painel ML'!C360)), 19,
IF(ISNUMBER(SEARCH("kit 20", 'Painel ML'!C360)), 20, 0)))))))))))))))))))</f>
        <v>0</v>
      </c>
      <c r="B360">
        <f>IF(A360=0,'Painel ML'!A360,A360*'Painel ML'!A360)</f>
        <v>2</v>
      </c>
      <c r="D360">
        <f>IF(ISNUMBER(SEARCH("kit2", 'Painel Shopee'!B360)), 2,
IF(ISNUMBER(SEARCH("kit3", 'Painel Shopee'!B360)), 3,
IF(ISNUMBER(SEARCH("kit4", 'Painel Shopee'!B360)), 4,
IF(ISNUMBER(SEARCH("kit5", 'Painel Shopee'!B360)), 5,
IF(ISNUMBER(SEARCH("kit6", 'Painel Shopee'!B360)), 6,
IF(ISNUMBER(SEARCH("kit7", 'Painel Shopee'!B360)), 7,
IF(ISNUMBER(SEARCH("kit8", 'Painel Shopee'!B360)), 8,
IF(ISNUMBER(SEARCH("kit9", 'Painel Shopee'!B360)), 9,
IF(ISNUMBER(SEARCH("kit10", 'Painel Shopee'!B360)), 10,
IF(ISNUMBER(SEARCH("kit11", 'Painel Shopee'!B360)), 11,
IF(ISNUMBER(SEARCH("kit12", 'Painel Shopee'!B360)), 12,
IF(ISNUMBER(SEARCH("kit13", 'Painel Shopee'!B360)), 13,
IF(ISNUMBER(SEARCH("kit14", 'Painel Shopee'!B360)), 14,
IF(ISNUMBER(SEARCH("kit15", 'Painel Shopee'!B360)), 15,
IF(ISNUMBER(SEARCH("kit16", 'Painel Shopee'!B360)), 16,
IF(ISNUMBER(SEARCH("kit17", 'Painel Shopee'!B360)), 17,
IF(ISNUMBER(SEARCH("kit18", 'Painel Shopee'!B360)), 18,
IF(ISNUMBER(SEARCH("kit19", 'Painel Shopee'!B360)), 19,
IF(ISNUMBER(SEARCH("kit20", 'Painel Shopee'!B360)), 20, 0)))))))))))))))))))</f>
        <v>2</v>
      </c>
      <c r="E360">
        <f>IF(D360=0,'Painel Shopee'!C360,D360*'Painel Shopee'!C360)</f>
        <v>2</v>
      </c>
    </row>
    <row r="361" spans="1:5" x14ac:dyDescent="0.25">
      <c r="A361">
        <f>IF(ISNUMBER(SEARCH("kit 2", 'Painel ML'!C361)), 2,
IF(ISNUMBER(SEARCH("kit 3", 'Painel ML'!C361)), 3,
IF(ISNUMBER(SEARCH("kit 4", 'Painel ML'!C361)), 4,
IF(ISNUMBER(SEARCH("kit 5", 'Painel ML'!C361)), 5,
IF(ISNUMBER(SEARCH("kit 6", 'Painel ML'!C361)), 6,
IF(ISNUMBER(SEARCH("kit 7", 'Painel ML'!C361)), 7,
IF(ISNUMBER(SEARCH("kit 8", 'Painel ML'!C361)), 8,
IF(ISNUMBER(SEARCH("kit 9", 'Painel ML'!C361)), 9,
IF(ISNUMBER(SEARCH("kit 10", 'Painel ML'!C361)), 10,
IF(ISNUMBER(SEARCH("kit 11", 'Painel ML'!C361)), 11,
IF(ISNUMBER(SEARCH("kit 12", 'Painel ML'!C361)), 12,
IF(ISNUMBER(SEARCH("kit 13", 'Painel ML'!C361)), 13,
IF(ISNUMBER(SEARCH("kit 14", 'Painel ML'!C361)), 14,
IF(ISNUMBER(SEARCH("kit 15", 'Painel ML'!C361)), 15,
IF(ISNUMBER(SEARCH("kit 16", 'Painel ML'!C361)), 16,
IF(ISNUMBER(SEARCH("kit 17", 'Painel ML'!C361)), 17,
IF(ISNUMBER(SEARCH("kit 18", 'Painel ML'!C361)), 18,
IF(ISNUMBER(SEARCH("kit 19", 'Painel ML'!C361)), 19,
IF(ISNUMBER(SEARCH("kit 20", 'Painel ML'!C361)), 20, 0)))))))))))))))))))</f>
        <v>5</v>
      </c>
      <c r="B361">
        <f>IF(A361=0,'Painel ML'!A361,A361*'Painel ML'!A361)</f>
        <v>5</v>
      </c>
      <c r="D361">
        <f>IF(ISNUMBER(SEARCH("kit2", 'Painel Shopee'!B361)), 2,
IF(ISNUMBER(SEARCH("kit3", 'Painel Shopee'!B361)), 3,
IF(ISNUMBER(SEARCH("kit4", 'Painel Shopee'!B361)), 4,
IF(ISNUMBER(SEARCH("kit5", 'Painel Shopee'!B361)), 5,
IF(ISNUMBER(SEARCH("kit6", 'Painel Shopee'!B361)), 6,
IF(ISNUMBER(SEARCH("kit7", 'Painel Shopee'!B361)), 7,
IF(ISNUMBER(SEARCH("kit8", 'Painel Shopee'!B361)), 8,
IF(ISNUMBER(SEARCH("kit9", 'Painel Shopee'!B361)), 9,
IF(ISNUMBER(SEARCH("kit10", 'Painel Shopee'!B361)), 10,
IF(ISNUMBER(SEARCH("kit11", 'Painel Shopee'!B361)), 11,
IF(ISNUMBER(SEARCH("kit12", 'Painel Shopee'!B361)), 12,
IF(ISNUMBER(SEARCH("kit13", 'Painel Shopee'!B361)), 13,
IF(ISNUMBER(SEARCH("kit14", 'Painel Shopee'!B361)), 14,
IF(ISNUMBER(SEARCH("kit15", 'Painel Shopee'!B361)), 15,
IF(ISNUMBER(SEARCH("kit16", 'Painel Shopee'!B361)), 16,
IF(ISNUMBER(SEARCH("kit17", 'Painel Shopee'!B361)), 17,
IF(ISNUMBER(SEARCH("kit18", 'Painel Shopee'!B361)), 18,
IF(ISNUMBER(SEARCH("kit19", 'Painel Shopee'!B361)), 19,
IF(ISNUMBER(SEARCH("kit20", 'Painel Shopee'!B361)), 20, 0)))))))))))))))))))</f>
        <v>5</v>
      </c>
      <c r="E361">
        <f>IF(D361=0,'Painel Shopee'!C361,D361*'Painel Shopee'!C361)</f>
        <v>5</v>
      </c>
    </row>
    <row r="362" spans="1:5" x14ac:dyDescent="0.25">
      <c r="A362">
        <f>IF(ISNUMBER(SEARCH("kit 2", 'Painel ML'!C362)), 2,
IF(ISNUMBER(SEARCH("kit 3", 'Painel ML'!C362)), 3,
IF(ISNUMBER(SEARCH("kit 4", 'Painel ML'!C362)), 4,
IF(ISNUMBER(SEARCH("kit 5", 'Painel ML'!C362)), 5,
IF(ISNUMBER(SEARCH("kit 6", 'Painel ML'!C362)), 6,
IF(ISNUMBER(SEARCH("kit 7", 'Painel ML'!C362)), 7,
IF(ISNUMBER(SEARCH("kit 8", 'Painel ML'!C362)), 8,
IF(ISNUMBER(SEARCH("kit 9", 'Painel ML'!C362)), 9,
IF(ISNUMBER(SEARCH("kit 10", 'Painel ML'!C362)), 10,
IF(ISNUMBER(SEARCH("kit 11", 'Painel ML'!C362)), 11,
IF(ISNUMBER(SEARCH("kit 12", 'Painel ML'!C362)), 12,
IF(ISNUMBER(SEARCH("kit 13", 'Painel ML'!C362)), 13,
IF(ISNUMBER(SEARCH("kit 14", 'Painel ML'!C362)), 14,
IF(ISNUMBER(SEARCH("kit 15", 'Painel ML'!C362)), 15,
IF(ISNUMBER(SEARCH("kit 16", 'Painel ML'!C362)), 16,
IF(ISNUMBER(SEARCH("kit 17", 'Painel ML'!C362)), 17,
IF(ISNUMBER(SEARCH("kit 18", 'Painel ML'!C362)), 18,
IF(ISNUMBER(SEARCH("kit 19", 'Painel ML'!C362)), 19,
IF(ISNUMBER(SEARCH("kit 20", 'Painel ML'!C362)), 20, 0)))))))))))))))))))</f>
        <v>0</v>
      </c>
      <c r="B362">
        <f>IF(A362=0,'Painel ML'!A362,A362*'Painel ML'!A362)</f>
        <v>1</v>
      </c>
      <c r="D362">
        <f>IF(ISNUMBER(SEARCH("kit2", 'Painel Shopee'!B362)), 2,
IF(ISNUMBER(SEARCH("kit3", 'Painel Shopee'!B362)), 3,
IF(ISNUMBER(SEARCH("kit4", 'Painel Shopee'!B362)), 4,
IF(ISNUMBER(SEARCH("kit5", 'Painel Shopee'!B362)), 5,
IF(ISNUMBER(SEARCH("kit6", 'Painel Shopee'!B362)), 6,
IF(ISNUMBER(SEARCH("kit7", 'Painel Shopee'!B362)), 7,
IF(ISNUMBER(SEARCH("kit8", 'Painel Shopee'!B362)), 8,
IF(ISNUMBER(SEARCH("kit9", 'Painel Shopee'!B362)), 9,
IF(ISNUMBER(SEARCH("kit10", 'Painel Shopee'!B362)), 10,
IF(ISNUMBER(SEARCH("kit11", 'Painel Shopee'!B362)), 11,
IF(ISNUMBER(SEARCH("kit12", 'Painel Shopee'!B362)), 12,
IF(ISNUMBER(SEARCH("kit13", 'Painel Shopee'!B362)), 13,
IF(ISNUMBER(SEARCH("kit14", 'Painel Shopee'!B362)), 14,
IF(ISNUMBER(SEARCH("kit15", 'Painel Shopee'!B362)), 15,
IF(ISNUMBER(SEARCH("kit16", 'Painel Shopee'!B362)), 16,
IF(ISNUMBER(SEARCH("kit17", 'Painel Shopee'!B362)), 17,
IF(ISNUMBER(SEARCH("kit18", 'Painel Shopee'!B362)), 18,
IF(ISNUMBER(SEARCH("kit19", 'Painel Shopee'!B362)), 19,
IF(ISNUMBER(SEARCH("kit20", 'Painel Shopee'!B362)), 20, 0)))))))))))))))))))</f>
        <v>0</v>
      </c>
      <c r="E362">
        <f>IF(D362=0,'Painel Shopee'!C362,D362*'Painel Shopee'!C362)</f>
        <v>1</v>
      </c>
    </row>
    <row r="363" spans="1:5" x14ac:dyDescent="0.25">
      <c r="A363">
        <f>IF(ISNUMBER(SEARCH("kit 2", 'Painel ML'!C363)), 2,
IF(ISNUMBER(SEARCH("kit 3", 'Painel ML'!C363)), 3,
IF(ISNUMBER(SEARCH("kit 4", 'Painel ML'!C363)), 4,
IF(ISNUMBER(SEARCH("kit 5", 'Painel ML'!C363)), 5,
IF(ISNUMBER(SEARCH("kit 6", 'Painel ML'!C363)), 6,
IF(ISNUMBER(SEARCH("kit 7", 'Painel ML'!C363)), 7,
IF(ISNUMBER(SEARCH("kit 8", 'Painel ML'!C363)), 8,
IF(ISNUMBER(SEARCH("kit 9", 'Painel ML'!C363)), 9,
IF(ISNUMBER(SEARCH("kit 10", 'Painel ML'!C363)), 10,
IF(ISNUMBER(SEARCH("kit 11", 'Painel ML'!C363)), 11,
IF(ISNUMBER(SEARCH("kit 12", 'Painel ML'!C363)), 12,
IF(ISNUMBER(SEARCH("kit 13", 'Painel ML'!C363)), 13,
IF(ISNUMBER(SEARCH("kit 14", 'Painel ML'!C363)), 14,
IF(ISNUMBER(SEARCH("kit 15", 'Painel ML'!C363)), 15,
IF(ISNUMBER(SEARCH("kit 16", 'Painel ML'!C363)), 16,
IF(ISNUMBER(SEARCH("kit 17", 'Painel ML'!C363)), 17,
IF(ISNUMBER(SEARCH("kit 18", 'Painel ML'!C363)), 18,
IF(ISNUMBER(SEARCH("kit 19", 'Painel ML'!C363)), 19,
IF(ISNUMBER(SEARCH("kit 20", 'Painel ML'!C363)), 20, 0)))))))))))))))))))</f>
        <v>4</v>
      </c>
      <c r="B363">
        <f>IF(A363=0,'Painel ML'!A363,A363*'Painel ML'!A363)</f>
        <v>4</v>
      </c>
      <c r="D363">
        <f>IF(ISNUMBER(SEARCH("kit2", 'Painel Shopee'!B363)), 2,
IF(ISNUMBER(SEARCH("kit3", 'Painel Shopee'!B363)), 3,
IF(ISNUMBER(SEARCH("kit4", 'Painel Shopee'!B363)), 4,
IF(ISNUMBER(SEARCH("kit5", 'Painel Shopee'!B363)), 5,
IF(ISNUMBER(SEARCH("kit6", 'Painel Shopee'!B363)), 6,
IF(ISNUMBER(SEARCH("kit7", 'Painel Shopee'!B363)), 7,
IF(ISNUMBER(SEARCH("kit8", 'Painel Shopee'!B363)), 8,
IF(ISNUMBER(SEARCH("kit9", 'Painel Shopee'!B363)), 9,
IF(ISNUMBER(SEARCH("kit10", 'Painel Shopee'!B363)), 10,
IF(ISNUMBER(SEARCH("kit11", 'Painel Shopee'!B363)), 11,
IF(ISNUMBER(SEARCH("kit12", 'Painel Shopee'!B363)), 12,
IF(ISNUMBER(SEARCH("kit13", 'Painel Shopee'!B363)), 13,
IF(ISNUMBER(SEARCH("kit14", 'Painel Shopee'!B363)), 14,
IF(ISNUMBER(SEARCH("kit15", 'Painel Shopee'!B363)), 15,
IF(ISNUMBER(SEARCH("kit16", 'Painel Shopee'!B363)), 16,
IF(ISNUMBER(SEARCH("kit17", 'Painel Shopee'!B363)), 17,
IF(ISNUMBER(SEARCH("kit18", 'Painel Shopee'!B363)), 18,
IF(ISNUMBER(SEARCH("kit19", 'Painel Shopee'!B363)), 19,
IF(ISNUMBER(SEARCH("kit20", 'Painel Shopee'!B363)), 20, 0)))))))))))))))))))</f>
        <v>5</v>
      </c>
      <c r="E363">
        <f>IF(D363=0,'Painel Shopee'!C363,D363*'Painel Shopee'!C363)</f>
        <v>5</v>
      </c>
    </row>
    <row r="364" spans="1:5" x14ac:dyDescent="0.25">
      <c r="A364">
        <f>IF(ISNUMBER(SEARCH("kit 2", 'Painel ML'!C364)), 2,
IF(ISNUMBER(SEARCH("kit 3", 'Painel ML'!C364)), 3,
IF(ISNUMBER(SEARCH("kit 4", 'Painel ML'!C364)), 4,
IF(ISNUMBER(SEARCH("kit 5", 'Painel ML'!C364)), 5,
IF(ISNUMBER(SEARCH("kit 6", 'Painel ML'!C364)), 6,
IF(ISNUMBER(SEARCH("kit 7", 'Painel ML'!C364)), 7,
IF(ISNUMBER(SEARCH("kit 8", 'Painel ML'!C364)), 8,
IF(ISNUMBER(SEARCH("kit 9", 'Painel ML'!C364)), 9,
IF(ISNUMBER(SEARCH("kit 10", 'Painel ML'!C364)), 10,
IF(ISNUMBER(SEARCH("kit 11", 'Painel ML'!C364)), 11,
IF(ISNUMBER(SEARCH("kit 12", 'Painel ML'!C364)), 12,
IF(ISNUMBER(SEARCH("kit 13", 'Painel ML'!C364)), 13,
IF(ISNUMBER(SEARCH("kit 14", 'Painel ML'!C364)), 14,
IF(ISNUMBER(SEARCH("kit 15", 'Painel ML'!C364)), 15,
IF(ISNUMBER(SEARCH("kit 16", 'Painel ML'!C364)), 16,
IF(ISNUMBER(SEARCH("kit 17", 'Painel ML'!C364)), 17,
IF(ISNUMBER(SEARCH("kit 18", 'Painel ML'!C364)), 18,
IF(ISNUMBER(SEARCH("kit 19", 'Painel ML'!C364)), 19,
IF(ISNUMBER(SEARCH("kit 20", 'Painel ML'!C364)), 20, 0)))))))))))))))))))</f>
        <v>10</v>
      </c>
      <c r="B364">
        <f>IF(A364=0,'Painel ML'!A364,A364*'Painel ML'!A364)</f>
        <v>10</v>
      </c>
      <c r="D364">
        <f>IF(ISNUMBER(SEARCH("kit2", 'Painel Shopee'!B364)), 2,
IF(ISNUMBER(SEARCH("kit3", 'Painel Shopee'!B364)), 3,
IF(ISNUMBER(SEARCH("kit4", 'Painel Shopee'!B364)), 4,
IF(ISNUMBER(SEARCH("kit5", 'Painel Shopee'!B364)), 5,
IF(ISNUMBER(SEARCH("kit6", 'Painel Shopee'!B364)), 6,
IF(ISNUMBER(SEARCH("kit7", 'Painel Shopee'!B364)), 7,
IF(ISNUMBER(SEARCH("kit8", 'Painel Shopee'!B364)), 8,
IF(ISNUMBER(SEARCH("kit9", 'Painel Shopee'!B364)), 9,
IF(ISNUMBER(SEARCH("kit10", 'Painel Shopee'!B364)), 10,
IF(ISNUMBER(SEARCH("kit11", 'Painel Shopee'!B364)), 11,
IF(ISNUMBER(SEARCH("kit12", 'Painel Shopee'!B364)), 12,
IF(ISNUMBER(SEARCH("kit13", 'Painel Shopee'!B364)), 13,
IF(ISNUMBER(SEARCH("kit14", 'Painel Shopee'!B364)), 14,
IF(ISNUMBER(SEARCH("kit15", 'Painel Shopee'!B364)), 15,
IF(ISNUMBER(SEARCH("kit16", 'Painel Shopee'!B364)), 16,
IF(ISNUMBER(SEARCH("kit17", 'Painel Shopee'!B364)), 17,
IF(ISNUMBER(SEARCH("kit18", 'Painel Shopee'!B364)), 18,
IF(ISNUMBER(SEARCH("kit19", 'Painel Shopee'!B364)), 19,
IF(ISNUMBER(SEARCH("kit20", 'Painel Shopee'!B364)), 20, 0)))))))))))))))))))</f>
        <v>0</v>
      </c>
      <c r="E364">
        <f>IF(D364=0,'Painel Shopee'!C364,D364*'Painel Shopee'!C364)</f>
        <v>1</v>
      </c>
    </row>
    <row r="365" spans="1:5" x14ac:dyDescent="0.25">
      <c r="A365">
        <f>IF(ISNUMBER(SEARCH("kit 2", 'Painel ML'!C365)), 2,
IF(ISNUMBER(SEARCH("kit 3", 'Painel ML'!C365)), 3,
IF(ISNUMBER(SEARCH("kit 4", 'Painel ML'!C365)), 4,
IF(ISNUMBER(SEARCH("kit 5", 'Painel ML'!C365)), 5,
IF(ISNUMBER(SEARCH("kit 6", 'Painel ML'!C365)), 6,
IF(ISNUMBER(SEARCH("kit 7", 'Painel ML'!C365)), 7,
IF(ISNUMBER(SEARCH("kit 8", 'Painel ML'!C365)), 8,
IF(ISNUMBER(SEARCH("kit 9", 'Painel ML'!C365)), 9,
IF(ISNUMBER(SEARCH("kit 10", 'Painel ML'!C365)), 10,
IF(ISNUMBER(SEARCH("kit 11", 'Painel ML'!C365)), 11,
IF(ISNUMBER(SEARCH("kit 12", 'Painel ML'!C365)), 12,
IF(ISNUMBER(SEARCH("kit 13", 'Painel ML'!C365)), 13,
IF(ISNUMBER(SEARCH("kit 14", 'Painel ML'!C365)), 14,
IF(ISNUMBER(SEARCH("kit 15", 'Painel ML'!C365)), 15,
IF(ISNUMBER(SEARCH("kit 16", 'Painel ML'!C365)), 16,
IF(ISNUMBER(SEARCH("kit 17", 'Painel ML'!C365)), 17,
IF(ISNUMBER(SEARCH("kit 18", 'Painel ML'!C365)), 18,
IF(ISNUMBER(SEARCH("kit 19", 'Painel ML'!C365)), 19,
IF(ISNUMBER(SEARCH("kit 20", 'Painel ML'!C365)), 20, 0)))))))))))))))))))</f>
        <v>5</v>
      </c>
      <c r="B365">
        <f>IF(A365=0,'Painel ML'!A365,A365*'Painel ML'!A365)</f>
        <v>5</v>
      </c>
      <c r="D365">
        <f>IF(ISNUMBER(SEARCH("kit2", 'Painel Shopee'!B365)), 2,
IF(ISNUMBER(SEARCH("kit3", 'Painel Shopee'!B365)), 3,
IF(ISNUMBER(SEARCH("kit4", 'Painel Shopee'!B365)), 4,
IF(ISNUMBER(SEARCH("kit5", 'Painel Shopee'!B365)), 5,
IF(ISNUMBER(SEARCH("kit6", 'Painel Shopee'!B365)), 6,
IF(ISNUMBER(SEARCH("kit7", 'Painel Shopee'!B365)), 7,
IF(ISNUMBER(SEARCH("kit8", 'Painel Shopee'!B365)), 8,
IF(ISNUMBER(SEARCH("kit9", 'Painel Shopee'!B365)), 9,
IF(ISNUMBER(SEARCH("kit10", 'Painel Shopee'!B365)), 10,
IF(ISNUMBER(SEARCH("kit11", 'Painel Shopee'!B365)), 11,
IF(ISNUMBER(SEARCH("kit12", 'Painel Shopee'!B365)), 12,
IF(ISNUMBER(SEARCH("kit13", 'Painel Shopee'!B365)), 13,
IF(ISNUMBER(SEARCH("kit14", 'Painel Shopee'!B365)), 14,
IF(ISNUMBER(SEARCH("kit15", 'Painel Shopee'!B365)), 15,
IF(ISNUMBER(SEARCH("kit16", 'Painel Shopee'!B365)), 16,
IF(ISNUMBER(SEARCH("kit17", 'Painel Shopee'!B365)), 17,
IF(ISNUMBER(SEARCH("kit18", 'Painel Shopee'!B365)), 18,
IF(ISNUMBER(SEARCH("kit19", 'Painel Shopee'!B365)), 19,
IF(ISNUMBER(SEARCH("kit20", 'Painel Shopee'!B365)), 20, 0)))))))))))))))))))</f>
        <v>0</v>
      </c>
      <c r="E365">
        <f>IF(D365=0,'Painel Shopee'!C365,D365*'Painel Shopee'!C365)</f>
        <v>1</v>
      </c>
    </row>
    <row r="366" spans="1:5" x14ac:dyDescent="0.25">
      <c r="A366">
        <f>IF(ISNUMBER(SEARCH("kit 2", 'Painel ML'!C366)), 2,
IF(ISNUMBER(SEARCH("kit 3", 'Painel ML'!C366)), 3,
IF(ISNUMBER(SEARCH("kit 4", 'Painel ML'!C366)), 4,
IF(ISNUMBER(SEARCH("kit 5", 'Painel ML'!C366)), 5,
IF(ISNUMBER(SEARCH("kit 6", 'Painel ML'!C366)), 6,
IF(ISNUMBER(SEARCH("kit 7", 'Painel ML'!C366)), 7,
IF(ISNUMBER(SEARCH("kit 8", 'Painel ML'!C366)), 8,
IF(ISNUMBER(SEARCH("kit 9", 'Painel ML'!C366)), 9,
IF(ISNUMBER(SEARCH("kit 10", 'Painel ML'!C366)), 10,
IF(ISNUMBER(SEARCH("kit 11", 'Painel ML'!C366)), 11,
IF(ISNUMBER(SEARCH("kit 12", 'Painel ML'!C366)), 12,
IF(ISNUMBER(SEARCH("kit 13", 'Painel ML'!C366)), 13,
IF(ISNUMBER(SEARCH("kit 14", 'Painel ML'!C366)), 14,
IF(ISNUMBER(SEARCH("kit 15", 'Painel ML'!C366)), 15,
IF(ISNUMBER(SEARCH("kit 16", 'Painel ML'!C366)), 16,
IF(ISNUMBER(SEARCH("kit 17", 'Painel ML'!C366)), 17,
IF(ISNUMBER(SEARCH("kit 18", 'Painel ML'!C366)), 18,
IF(ISNUMBER(SEARCH("kit 19", 'Painel ML'!C366)), 19,
IF(ISNUMBER(SEARCH("kit 20", 'Painel ML'!C366)), 20, 0)))))))))))))))))))</f>
        <v>0</v>
      </c>
      <c r="B366">
        <f>IF(A366=0,'Painel ML'!A366,A366*'Painel ML'!A366)</f>
        <v>3</v>
      </c>
      <c r="D366">
        <f>IF(ISNUMBER(SEARCH("kit2", 'Painel Shopee'!B366)), 2,
IF(ISNUMBER(SEARCH("kit3", 'Painel Shopee'!B366)), 3,
IF(ISNUMBER(SEARCH("kit4", 'Painel Shopee'!B366)), 4,
IF(ISNUMBER(SEARCH("kit5", 'Painel Shopee'!B366)), 5,
IF(ISNUMBER(SEARCH("kit6", 'Painel Shopee'!B366)), 6,
IF(ISNUMBER(SEARCH("kit7", 'Painel Shopee'!B366)), 7,
IF(ISNUMBER(SEARCH("kit8", 'Painel Shopee'!B366)), 8,
IF(ISNUMBER(SEARCH("kit9", 'Painel Shopee'!B366)), 9,
IF(ISNUMBER(SEARCH("kit10", 'Painel Shopee'!B366)), 10,
IF(ISNUMBER(SEARCH("kit11", 'Painel Shopee'!B366)), 11,
IF(ISNUMBER(SEARCH("kit12", 'Painel Shopee'!B366)), 12,
IF(ISNUMBER(SEARCH("kit13", 'Painel Shopee'!B366)), 13,
IF(ISNUMBER(SEARCH("kit14", 'Painel Shopee'!B366)), 14,
IF(ISNUMBER(SEARCH("kit15", 'Painel Shopee'!B366)), 15,
IF(ISNUMBER(SEARCH("kit16", 'Painel Shopee'!B366)), 16,
IF(ISNUMBER(SEARCH("kit17", 'Painel Shopee'!B366)), 17,
IF(ISNUMBER(SEARCH("kit18", 'Painel Shopee'!B366)), 18,
IF(ISNUMBER(SEARCH("kit19", 'Painel Shopee'!B366)), 19,
IF(ISNUMBER(SEARCH("kit20", 'Painel Shopee'!B366)), 20, 0)))))))))))))))))))</f>
        <v>0</v>
      </c>
      <c r="E366">
        <f>IF(D366=0,'Painel Shopee'!C366,D366*'Painel Shopee'!C366)</f>
        <v>1</v>
      </c>
    </row>
    <row r="367" spans="1:5" x14ac:dyDescent="0.25">
      <c r="A367">
        <f>IF(ISNUMBER(SEARCH("kit 2", 'Painel ML'!C367)), 2,
IF(ISNUMBER(SEARCH("kit 3", 'Painel ML'!C367)), 3,
IF(ISNUMBER(SEARCH("kit 4", 'Painel ML'!C367)), 4,
IF(ISNUMBER(SEARCH("kit 5", 'Painel ML'!C367)), 5,
IF(ISNUMBER(SEARCH("kit 6", 'Painel ML'!C367)), 6,
IF(ISNUMBER(SEARCH("kit 7", 'Painel ML'!C367)), 7,
IF(ISNUMBER(SEARCH("kit 8", 'Painel ML'!C367)), 8,
IF(ISNUMBER(SEARCH("kit 9", 'Painel ML'!C367)), 9,
IF(ISNUMBER(SEARCH("kit 10", 'Painel ML'!C367)), 10,
IF(ISNUMBER(SEARCH("kit 11", 'Painel ML'!C367)), 11,
IF(ISNUMBER(SEARCH("kit 12", 'Painel ML'!C367)), 12,
IF(ISNUMBER(SEARCH("kit 13", 'Painel ML'!C367)), 13,
IF(ISNUMBER(SEARCH("kit 14", 'Painel ML'!C367)), 14,
IF(ISNUMBER(SEARCH("kit 15", 'Painel ML'!C367)), 15,
IF(ISNUMBER(SEARCH("kit 16", 'Painel ML'!C367)), 16,
IF(ISNUMBER(SEARCH("kit 17", 'Painel ML'!C367)), 17,
IF(ISNUMBER(SEARCH("kit 18", 'Painel ML'!C367)), 18,
IF(ISNUMBER(SEARCH("kit 19", 'Painel ML'!C367)), 19,
IF(ISNUMBER(SEARCH("kit 20", 'Painel ML'!C367)), 20, 0)))))))))))))))))))</f>
        <v>0</v>
      </c>
      <c r="B367">
        <f>IF(A367=0,'Painel ML'!A367,A367*'Painel ML'!A367)</f>
        <v>1</v>
      </c>
      <c r="D367">
        <f>IF(ISNUMBER(SEARCH("kit2", 'Painel Shopee'!B367)), 2,
IF(ISNUMBER(SEARCH("kit3", 'Painel Shopee'!B367)), 3,
IF(ISNUMBER(SEARCH("kit4", 'Painel Shopee'!B367)), 4,
IF(ISNUMBER(SEARCH("kit5", 'Painel Shopee'!B367)), 5,
IF(ISNUMBER(SEARCH("kit6", 'Painel Shopee'!B367)), 6,
IF(ISNUMBER(SEARCH("kit7", 'Painel Shopee'!B367)), 7,
IF(ISNUMBER(SEARCH("kit8", 'Painel Shopee'!B367)), 8,
IF(ISNUMBER(SEARCH("kit9", 'Painel Shopee'!B367)), 9,
IF(ISNUMBER(SEARCH("kit10", 'Painel Shopee'!B367)), 10,
IF(ISNUMBER(SEARCH("kit11", 'Painel Shopee'!B367)), 11,
IF(ISNUMBER(SEARCH("kit12", 'Painel Shopee'!B367)), 12,
IF(ISNUMBER(SEARCH("kit13", 'Painel Shopee'!B367)), 13,
IF(ISNUMBER(SEARCH("kit14", 'Painel Shopee'!B367)), 14,
IF(ISNUMBER(SEARCH("kit15", 'Painel Shopee'!B367)), 15,
IF(ISNUMBER(SEARCH("kit16", 'Painel Shopee'!B367)), 16,
IF(ISNUMBER(SEARCH("kit17", 'Painel Shopee'!B367)), 17,
IF(ISNUMBER(SEARCH("kit18", 'Painel Shopee'!B367)), 18,
IF(ISNUMBER(SEARCH("kit19", 'Painel Shopee'!B367)), 19,
IF(ISNUMBER(SEARCH("kit20", 'Painel Shopee'!B367)), 20, 0)))))))))))))))))))</f>
        <v>0</v>
      </c>
      <c r="E367">
        <f>IF(D367=0,'Painel Shopee'!C367,D367*'Painel Shopee'!C367)</f>
        <v>1</v>
      </c>
    </row>
    <row r="368" spans="1:5" x14ac:dyDescent="0.25">
      <c r="A368">
        <f>IF(ISNUMBER(SEARCH("kit 2", 'Painel ML'!C368)), 2,
IF(ISNUMBER(SEARCH("kit 3", 'Painel ML'!C368)), 3,
IF(ISNUMBER(SEARCH("kit 4", 'Painel ML'!C368)), 4,
IF(ISNUMBER(SEARCH("kit 5", 'Painel ML'!C368)), 5,
IF(ISNUMBER(SEARCH("kit 6", 'Painel ML'!C368)), 6,
IF(ISNUMBER(SEARCH("kit 7", 'Painel ML'!C368)), 7,
IF(ISNUMBER(SEARCH("kit 8", 'Painel ML'!C368)), 8,
IF(ISNUMBER(SEARCH("kit 9", 'Painel ML'!C368)), 9,
IF(ISNUMBER(SEARCH("kit 10", 'Painel ML'!C368)), 10,
IF(ISNUMBER(SEARCH("kit 11", 'Painel ML'!C368)), 11,
IF(ISNUMBER(SEARCH("kit 12", 'Painel ML'!C368)), 12,
IF(ISNUMBER(SEARCH("kit 13", 'Painel ML'!C368)), 13,
IF(ISNUMBER(SEARCH("kit 14", 'Painel ML'!C368)), 14,
IF(ISNUMBER(SEARCH("kit 15", 'Painel ML'!C368)), 15,
IF(ISNUMBER(SEARCH("kit 16", 'Painel ML'!C368)), 16,
IF(ISNUMBER(SEARCH("kit 17", 'Painel ML'!C368)), 17,
IF(ISNUMBER(SEARCH("kit 18", 'Painel ML'!C368)), 18,
IF(ISNUMBER(SEARCH("kit 19", 'Painel ML'!C368)), 19,
IF(ISNUMBER(SEARCH("kit 20", 'Painel ML'!C368)), 20, 0)))))))))))))))))))</f>
        <v>5</v>
      </c>
      <c r="B368">
        <f>IF(A368=0,'Painel ML'!A368,A368*'Painel ML'!A368)</f>
        <v>5</v>
      </c>
      <c r="D368">
        <f>IF(ISNUMBER(SEARCH("kit2", 'Painel Shopee'!B368)), 2,
IF(ISNUMBER(SEARCH("kit3", 'Painel Shopee'!B368)), 3,
IF(ISNUMBER(SEARCH("kit4", 'Painel Shopee'!B368)), 4,
IF(ISNUMBER(SEARCH("kit5", 'Painel Shopee'!B368)), 5,
IF(ISNUMBER(SEARCH("kit6", 'Painel Shopee'!B368)), 6,
IF(ISNUMBER(SEARCH("kit7", 'Painel Shopee'!B368)), 7,
IF(ISNUMBER(SEARCH("kit8", 'Painel Shopee'!B368)), 8,
IF(ISNUMBER(SEARCH("kit9", 'Painel Shopee'!B368)), 9,
IF(ISNUMBER(SEARCH("kit10", 'Painel Shopee'!B368)), 10,
IF(ISNUMBER(SEARCH("kit11", 'Painel Shopee'!B368)), 11,
IF(ISNUMBER(SEARCH("kit12", 'Painel Shopee'!B368)), 12,
IF(ISNUMBER(SEARCH("kit13", 'Painel Shopee'!B368)), 13,
IF(ISNUMBER(SEARCH("kit14", 'Painel Shopee'!B368)), 14,
IF(ISNUMBER(SEARCH("kit15", 'Painel Shopee'!B368)), 15,
IF(ISNUMBER(SEARCH("kit16", 'Painel Shopee'!B368)), 16,
IF(ISNUMBER(SEARCH("kit17", 'Painel Shopee'!B368)), 17,
IF(ISNUMBER(SEARCH("kit18", 'Painel Shopee'!B368)), 18,
IF(ISNUMBER(SEARCH("kit19", 'Painel Shopee'!B368)), 19,
IF(ISNUMBER(SEARCH("kit20", 'Painel Shopee'!B368)), 20, 0)))))))))))))))))))</f>
        <v>0</v>
      </c>
      <c r="E368">
        <f>IF(D368=0,'Painel Shopee'!C368,D368*'Painel Shopee'!C368)</f>
        <v>1</v>
      </c>
    </row>
    <row r="369" spans="1:5" x14ac:dyDescent="0.25">
      <c r="A369">
        <f>IF(ISNUMBER(SEARCH("kit 2", 'Painel ML'!C369)), 2,
IF(ISNUMBER(SEARCH("kit 3", 'Painel ML'!C369)), 3,
IF(ISNUMBER(SEARCH("kit 4", 'Painel ML'!C369)), 4,
IF(ISNUMBER(SEARCH("kit 5", 'Painel ML'!C369)), 5,
IF(ISNUMBER(SEARCH("kit 6", 'Painel ML'!C369)), 6,
IF(ISNUMBER(SEARCH("kit 7", 'Painel ML'!C369)), 7,
IF(ISNUMBER(SEARCH("kit 8", 'Painel ML'!C369)), 8,
IF(ISNUMBER(SEARCH("kit 9", 'Painel ML'!C369)), 9,
IF(ISNUMBER(SEARCH("kit 10", 'Painel ML'!C369)), 10,
IF(ISNUMBER(SEARCH("kit 11", 'Painel ML'!C369)), 11,
IF(ISNUMBER(SEARCH("kit 12", 'Painel ML'!C369)), 12,
IF(ISNUMBER(SEARCH("kit 13", 'Painel ML'!C369)), 13,
IF(ISNUMBER(SEARCH("kit 14", 'Painel ML'!C369)), 14,
IF(ISNUMBER(SEARCH("kit 15", 'Painel ML'!C369)), 15,
IF(ISNUMBER(SEARCH("kit 16", 'Painel ML'!C369)), 16,
IF(ISNUMBER(SEARCH("kit 17", 'Painel ML'!C369)), 17,
IF(ISNUMBER(SEARCH("kit 18", 'Painel ML'!C369)), 18,
IF(ISNUMBER(SEARCH("kit 19", 'Painel ML'!C369)), 19,
IF(ISNUMBER(SEARCH("kit 20", 'Painel ML'!C369)), 20, 0)))))))))))))))))))</f>
        <v>0</v>
      </c>
      <c r="B369">
        <f>IF(A369=0,'Painel ML'!A369,A369*'Painel ML'!A369)</f>
        <v>3</v>
      </c>
      <c r="D369">
        <f>IF(ISNUMBER(SEARCH("kit2", 'Painel Shopee'!B369)), 2,
IF(ISNUMBER(SEARCH("kit3", 'Painel Shopee'!B369)), 3,
IF(ISNUMBER(SEARCH("kit4", 'Painel Shopee'!B369)), 4,
IF(ISNUMBER(SEARCH("kit5", 'Painel Shopee'!B369)), 5,
IF(ISNUMBER(SEARCH("kit6", 'Painel Shopee'!B369)), 6,
IF(ISNUMBER(SEARCH("kit7", 'Painel Shopee'!B369)), 7,
IF(ISNUMBER(SEARCH("kit8", 'Painel Shopee'!B369)), 8,
IF(ISNUMBER(SEARCH("kit9", 'Painel Shopee'!B369)), 9,
IF(ISNUMBER(SEARCH("kit10", 'Painel Shopee'!B369)), 10,
IF(ISNUMBER(SEARCH("kit11", 'Painel Shopee'!B369)), 11,
IF(ISNUMBER(SEARCH("kit12", 'Painel Shopee'!B369)), 12,
IF(ISNUMBER(SEARCH("kit13", 'Painel Shopee'!B369)), 13,
IF(ISNUMBER(SEARCH("kit14", 'Painel Shopee'!B369)), 14,
IF(ISNUMBER(SEARCH("kit15", 'Painel Shopee'!B369)), 15,
IF(ISNUMBER(SEARCH("kit16", 'Painel Shopee'!B369)), 16,
IF(ISNUMBER(SEARCH("kit17", 'Painel Shopee'!B369)), 17,
IF(ISNUMBER(SEARCH("kit18", 'Painel Shopee'!B369)), 18,
IF(ISNUMBER(SEARCH("kit19", 'Painel Shopee'!B369)), 19,
IF(ISNUMBER(SEARCH("kit20", 'Painel Shopee'!B369)), 20, 0)))))))))))))))))))</f>
        <v>5</v>
      </c>
      <c r="E369">
        <f>IF(D369=0,'Painel Shopee'!C369,D369*'Painel Shopee'!C369)</f>
        <v>10</v>
      </c>
    </row>
    <row r="370" spans="1:5" x14ac:dyDescent="0.25">
      <c r="A370">
        <f>IF(ISNUMBER(SEARCH("kit 2", 'Painel ML'!C370)), 2,
IF(ISNUMBER(SEARCH("kit 3", 'Painel ML'!C370)), 3,
IF(ISNUMBER(SEARCH("kit 4", 'Painel ML'!C370)), 4,
IF(ISNUMBER(SEARCH("kit 5", 'Painel ML'!C370)), 5,
IF(ISNUMBER(SEARCH("kit 6", 'Painel ML'!C370)), 6,
IF(ISNUMBER(SEARCH("kit 7", 'Painel ML'!C370)), 7,
IF(ISNUMBER(SEARCH("kit 8", 'Painel ML'!C370)), 8,
IF(ISNUMBER(SEARCH("kit 9", 'Painel ML'!C370)), 9,
IF(ISNUMBER(SEARCH("kit 10", 'Painel ML'!C370)), 10,
IF(ISNUMBER(SEARCH("kit 11", 'Painel ML'!C370)), 11,
IF(ISNUMBER(SEARCH("kit 12", 'Painel ML'!C370)), 12,
IF(ISNUMBER(SEARCH("kit 13", 'Painel ML'!C370)), 13,
IF(ISNUMBER(SEARCH("kit 14", 'Painel ML'!C370)), 14,
IF(ISNUMBER(SEARCH("kit 15", 'Painel ML'!C370)), 15,
IF(ISNUMBER(SEARCH("kit 16", 'Painel ML'!C370)), 16,
IF(ISNUMBER(SEARCH("kit 17", 'Painel ML'!C370)), 17,
IF(ISNUMBER(SEARCH("kit 18", 'Painel ML'!C370)), 18,
IF(ISNUMBER(SEARCH("kit 19", 'Painel ML'!C370)), 19,
IF(ISNUMBER(SEARCH("kit 20", 'Painel ML'!C370)), 20, 0)))))))))))))))))))</f>
        <v>0</v>
      </c>
      <c r="B370">
        <f>IF(A370=0,'Painel ML'!A370,A370*'Painel ML'!A370)</f>
        <v>4</v>
      </c>
      <c r="D370">
        <f>IF(ISNUMBER(SEARCH("kit2", 'Painel Shopee'!B370)), 2,
IF(ISNUMBER(SEARCH("kit3", 'Painel Shopee'!B370)), 3,
IF(ISNUMBER(SEARCH("kit4", 'Painel Shopee'!B370)), 4,
IF(ISNUMBER(SEARCH("kit5", 'Painel Shopee'!B370)), 5,
IF(ISNUMBER(SEARCH("kit6", 'Painel Shopee'!B370)), 6,
IF(ISNUMBER(SEARCH("kit7", 'Painel Shopee'!B370)), 7,
IF(ISNUMBER(SEARCH("kit8", 'Painel Shopee'!B370)), 8,
IF(ISNUMBER(SEARCH("kit9", 'Painel Shopee'!B370)), 9,
IF(ISNUMBER(SEARCH("kit10", 'Painel Shopee'!B370)), 10,
IF(ISNUMBER(SEARCH("kit11", 'Painel Shopee'!B370)), 11,
IF(ISNUMBER(SEARCH("kit12", 'Painel Shopee'!B370)), 12,
IF(ISNUMBER(SEARCH("kit13", 'Painel Shopee'!B370)), 13,
IF(ISNUMBER(SEARCH("kit14", 'Painel Shopee'!B370)), 14,
IF(ISNUMBER(SEARCH("kit15", 'Painel Shopee'!B370)), 15,
IF(ISNUMBER(SEARCH("kit16", 'Painel Shopee'!B370)), 16,
IF(ISNUMBER(SEARCH("kit17", 'Painel Shopee'!B370)), 17,
IF(ISNUMBER(SEARCH("kit18", 'Painel Shopee'!B370)), 18,
IF(ISNUMBER(SEARCH("kit19", 'Painel Shopee'!B370)), 19,
IF(ISNUMBER(SEARCH("kit20", 'Painel Shopee'!B370)), 20, 0)))))))))))))))))))</f>
        <v>0</v>
      </c>
      <c r="E370">
        <f>IF(D370=0,'Painel Shopee'!C370,D370*'Painel Shopee'!C370)</f>
        <v>1</v>
      </c>
    </row>
    <row r="371" spans="1:5" x14ac:dyDescent="0.25">
      <c r="A371">
        <f>IF(ISNUMBER(SEARCH("kit 2", 'Painel ML'!C371)), 2,
IF(ISNUMBER(SEARCH("kit 3", 'Painel ML'!C371)), 3,
IF(ISNUMBER(SEARCH("kit 4", 'Painel ML'!C371)), 4,
IF(ISNUMBER(SEARCH("kit 5", 'Painel ML'!C371)), 5,
IF(ISNUMBER(SEARCH("kit 6", 'Painel ML'!C371)), 6,
IF(ISNUMBER(SEARCH("kit 7", 'Painel ML'!C371)), 7,
IF(ISNUMBER(SEARCH("kit 8", 'Painel ML'!C371)), 8,
IF(ISNUMBER(SEARCH("kit 9", 'Painel ML'!C371)), 9,
IF(ISNUMBER(SEARCH("kit 10", 'Painel ML'!C371)), 10,
IF(ISNUMBER(SEARCH("kit 11", 'Painel ML'!C371)), 11,
IF(ISNUMBER(SEARCH("kit 12", 'Painel ML'!C371)), 12,
IF(ISNUMBER(SEARCH("kit 13", 'Painel ML'!C371)), 13,
IF(ISNUMBER(SEARCH("kit 14", 'Painel ML'!C371)), 14,
IF(ISNUMBER(SEARCH("kit 15", 'Painel ML'!C371)), 15,
IF(ISNUMBER(SEARCH("kit 16", 'Painel ML'!C371)), 16,
IF(ISNUMBER(SEARCH("kit 17", 'Painel ML'!C371)), 17,
IF(ISNUMBER(SEARCH("kit 18", 'Painel ML'!C371)), 18,
IF(ISNUMBER(SEARCH("kit 19", 'Painel ML'!C371)), 19,
IF(ISNUMBER(SEARCH("kit 20", 'Painel ML'!C371)), 20, 0)))))))))))))))))))</f>
        <v>0</v>
      </c>
      <c r="B371">
        <f>IF(A371=0,'Painel ML'!A371,A371*'Painel ML'!A371)</f>
        <v>1</v>
      </c>
      <c r="D371">
        <f>IF(ISNUMBER(SEARCH("kit2", 'Painel Shopee'!B371)), 2,
IF(ISNUMBER(SEARCH("kit3", 'Painel Shopee'!B371)), 3,
IF(ISNUMBER(SEARCH("kit4", 'Painel Shopee'!B371)), 4,
IF(ISNUMBER(SEARCH("kit5", 'Painel Shopee'!B371)), 5,
IF(ISNUMBER(SEARCH("kit6", 'Painel Shopee'!B371)), 6,
IF(ISNUMBER(SEARCH("kit7", 'Painel Shopee'!B371)), 7,
IF(ISNUMBER(SEARCH("kit8", 'Painel Shopee'!B371)), 8,
IF(ISNUMBER(SEARCH("kit9", 'Painel Shopee'!B371)), 9,
IF(ISNUMBER(SEARCH("kit10", 'Painel Shopee'!B371)), 10,
IF(ISNUMBER(SEARCH("kit11", 'Painel Shopee'!B371)), 11,
IF(ISNUMBER(SEARCH("kit12", 'Painel Shopee'!B371)), 12,
IF(ISNUMBER(SEARCH("kit13", 'Painel Shopee'!B371)), 13,
IF(ISNUMBER(SEARCH("kit14", 'Painel Shopee'!B371)), 14,
IF(ISNUMBER(SEARCH("kit15", 'Painel Shopee'!B371)), 15,
IF(ISNUMBER(SEARCH("kit16", 'Painel Shopee'!B371)), 16,
IF(ISNUMBER(SEARCH("kit17", 'Painel Shopee'!B371)), 17,
IF(ISNUMBER(SEARCH("kit18", 'Painel Shopee'!B371)), 18,
IF(ISNUMBER(SEARCH("kit19", 'Painel Shopee'!B371)), 19,
IF(ISNUMBER(SEARCH("kit20", 'Painel Shopee'!B371)), 20, 0)))))))))))))))))))</f>
        <v>0</v>
      </c>
      <c r="E371">
        <f>IF(D371=0,'Painel Shopee'!C371,D371*'Painel Shopee'!C371)</f>
        <v>1</v>
      </c>
    </row>
    <row r="372" spans="1:5" x14ac:dyDescent="0.25">
      <c r="A372">
        <f>IF(ISNUMBER(SEARCH("kit 2", 'Painel ML'!C372)), 2,
IF(ISNUMBER(SEARCH("kit 3", 'Painel ML'!C372)), 3,
IF(ISNUMBER(SEARCH("kit 4", 'Painel ML'!C372)), 4,
IF(ISNUMBER(SEARCH("kit 5", 'Painel ML'!C372)), 5,
IF(ISNUMBER(SEARCH("kit 6", 'Painel ML'!C372)), 6,
IF(ISNUMBER(SEARCH("kit 7", 'Painel ML'!C372)), 7,
IF(ISNUMBER(SEARCH("kit 8", 'Painel ML'!C372)), 8,
IF(ISNUMBER(SEARCH("kit 9", 'Painel ML'!C372)), 9,
IF(ISNUMBER(SEARCH("kit 10", 'Painel ML'!C372)), 10,
IF(ISNUMBER(SEARCH("kit 11", 'Painel ML'!C372)), 11,
IF(ISNUMBER(SEARCH("kit 12", 'Painel ML'!C372)), 12,
IF(ISNUMBER(SEARCH("kit 13", 'Painel ML'!C372)), 13,
IF(ISNUMBER(SEARCH("kit 14", 'Painel ML'!C372)), 14,
IF(ISNUMBER(SEARCH("kit 15", 'Painel ML'!C372)), 15,
IF(ISNUMBER(SEARCH("kit 16", 'Painel ML'!C372)), 16,
IF(ISNUMBER(SEARCH("kit 17", 'Painel ML'!C372)), 17,
IF(ISNUMBER(SEARCH("kit 18", 'Painel ML'!C372)), 18,
IF(ISNUMBER(SEARCH("kit 19", 'Painel ML'!C372)), 19,
IF(ISNUMBER(SEARCH("kit 20", 'Painel ML'!C372)), 20, 0)))))))))))))))))))</f>
        <v>0</v>
      </c>
      <c r="B372">
        <f>IF(A372=0,'Painel ML'!A372,A372*'Painel ML'!A372)</f>
        <v>1</v>
      </c>
      <c r="D372">
        <f>IF(ISNUMBER(SEARCH("kit2", 'Painel Shopee'!B372)), 2,
IF(ISNUMBER(SEARCH("kit3", 'Painel Shopee'!B372)), 3,
IF(ISNUMBER(SEARCH("kit4", 'Painel Shopee'!B372)), 4,
IF(ISNUMBER(SEARCH("kit5", 'Painel Shopee'!B372)), 5,
IF(ISNUMBER(SEARCH("kit6", 'Painel Shopee'!B372)), 6,
IF(ISNUMBER(SEARCH("kit7", 'Painel Shopee'!B372)), 7,
IF(ISNUMBER(SEARCH("kit8", 'Painel Shopee'!B372)), 8,
IF(ISNUMBER(SEARCH("kit9", 'Painel Shopee'!B372)), 9,
IF(ISNUMBER(SEARCH("kit10", 'Painel Shopee'!B372)), 10,
IF(ISNUMBER(SEARCH("kit11", 'Painel Shopee'!B372)), 11,
IF(ISNUMBER(SEARCH("kit12", 'Painel Shopee'!B372)), 12,
IF(ISNUMBER(SEARCH("kit13", 'Painel Shopee'!B372)), 13,
IF(ISNUMBER(SEARCH("kit14", 'Painel Shopee'!B372)), 14,
IF(ISNUMBER(SEARCH("kit15", 'Painel Shopee'!B372)), 15,
IF(ISNUMBER(SEARCH("kit16", 'Painel Shopee'!B372)), 16,
IF(ISNUMBER(SEARCH("kit17", 'Painel Shopee'!B372)), 17,
IF(ISNUMBER(SEARCH("kit18", 'Painel Shopee'!B372)), 18,
IF(ISNUMBER(SEARCH("kit19", 'Painel Shopee'!B372)), 19,
IF(ISNUMBER(SEARCH("kit20", 'Painel Shopee'!B372)), 20, 0)))))))))))))))))))</f>
        <v>5</v>
      </c>
      <c r="E372">
        <f>IF(D372=0,'Painel Shopee'!C372,D372*'Painel Shopee'!C372)</f>
        <v>5</v>
      </c>
    </row>
    <row r="373" spans="1:5" x14ac:dyDescent="0.25">
      <c r="A373">
        <f>IF(ISNUMBER(SEARCH("kit 2", 'Painel ML'!C373)), 2,
IF(ISNUMBER(SEARCH("kit 3", 'Painel ML'!C373)), 3,
IF(ISNUMBER(SEARCH("kit 4", 'Painel ML'!C373)), 4,
IF(ISNUMBER(SEARCH("kit 5", 'Painel ML'!C373)), 5,
IF(ISNUMBER(SEARCH("kit 6", 'Painel ML'!C373)), 6,
IF(ISNUMBER(SEARCH("kit 7", 'Painel ML'!C373)), 7,
IF(ISNUMBER(SEARCH("kit 8", 'Painel ML'!C373)), 8,
IF(ISNUMBER(SEARCH("kit 9", 'Painel ML'!C373)), 9,
IF(ISNUMBER(SEARCH("kit 10", 'Painel ML'!C373)), 10,
IF(ISNUMBER(SEARCH("kit 11", 'Painel ML'!C373)), 11,
IF(ISNUMBER(SEARCH("kit 12", 'Painel ML'!C373)), 12,
IF(ISNUMBER(SEARCH("kit 13", 'Painel ML'!C373)), 13,
IF(ISNUMBER(SEARCH("kit 14", 'Painel ML'!C373)), 14,
IF(ISNUMBER(SEARCH("kit 15", 'Painel ML'!C373)), 15,
IF(ISNUMBER(SEARCH("kit 16", 'Painel ML'!C373)), 16,
IF(ISNUMBER(SEARCH("kit 17", 'Painel ML'!C373)), 17,
IF(ISNUMBER(SEARCH("kit 18", 'Painel ML'!C373)), 18,
IF(ISNUMBER(SEARCH("kit 19", 'Painel ML'!C373)), 19,
IF(ISNUMBER(SEARCH("kit 20", 'Painel ML'!C373)), 20, 0)))))))))))))))))))</f>
        <v>3</v>
      </c>
      <c r="B373">
        <f>IF(A373=0,'Painel ML'!A373,A373*'Painel ML'!A373)</f>
        <v>3</v>
      </c>
      <c r="D373">
        <f>IF(ISNUMBER(SEARCH("kit2", 'Painel Shopee'!B373)), 2,
IF(ISNUMBER(SEARCH("kit3", 'Painel Shopee'!B373)), 3,
IF(ISNUMBER(SEARCH("kit4", 'Painel Shopee'!B373)), 4,
IF(ISNUMBER(SEARCH("kit5", 'Painel Shopee'!B373)), 5,
IF(ISNUMBER(SEARCH("kit6", 'Painel Shopee'!B373)), 6,
IF(ISNUMBER(SEARCH("kit7", 'Painel Shopee'!B373)), 7,
IF(ISNUMBER(SEARCH("kit8", 'Painel Shopee'!B373)), 8,
IF(ISNUMBER(SEARCH("kit9", 'Painel Shopee'!B373)), 9,
IF(ISNUMBER(SEARCH("kit10", 'Painel Shopee'!B373)), 10,
IF(ISNUMBER(SEARCH("kit11", 'Painel Shopee'!B373)), 11,
IF(ISNUMBER(SEARCH("kit12", 'Painel Shopee'!B373)), 12,
IF(ISNUMBER(SEARCH("kit13", 'Painel Shopee'!B373)), 13,
IF(ISNUMBER(SEARCH("kit14", 'Painel Shopee'!B373)), 14,
IF(ISNUMBER(SEARCH("kit15", 'Painel Shopee'!B373)), 15,
IF(ISNUMBER(SEARCH("kit16", 'Painel Shopee'!B373)), 16,
IF(ISNUMBER(SEARCH("kit17", 'Painel Shopee'!B373)), 17,
IF(ISNUMBER(SEARCH("kit18", 'Painel Shopee'!B373)), 18,
IF(ISNUMBER(SEARCH("kit19", 'Painel Shopee'!B373)), 19,
IF(ISNUMBER(SEARCH("kit20", 'Painel Shopee'!B373)), 20, 0)))))))))))))))))))</f>
        <v>10</v>
      </c>
      <c r="E373">
        <f>IF(D373=0,'Painel Shopee'!C373,D373*'Painel Shopee'!C373)</f>
        <v>10</v>
      </c>
    </row>
    <row r="374" spans="1:5" x14ac:dyDescent="0.25">
      <c r="A374">
        <f>IF(ISNUMBER(SEARCH("kit 2", 'Painel ML'!C374)), 2,
IF(ISNUMBER(SEARCH("kit 3", 'Painel ML'!C374)), 3,
IF(ISNUMBER(SEARCH("kit 4", 'Painel ML'!C374)), 4,
IF(ISNUMBER(SEARCH("kit 5", 'Painel ML'!C374)), 5,
IF(ISNUMBER(SEARCH("kit 6", 'Painel ML'!C374)), 6,
IF(ISNUMBER(SEARCH("kit 7", 'Painel ML'!C374)), 7,
IF(ISNUMBER(SEARCH("kit 8", 'Painel ML'!C374)), 8,
IF(ISNUMBER(SEARCH("kit 9", 'Painel ML'!C374)), 9,
IF(ISNUMBER(SEARCH("kit 10", 'Painel ML'!C374)), 10,
IF(ISNUMBER(SEARCH("kit 11", 'Painel ML'!C374)), 11,
IF(ISNUMBER(SEARCH("kit 12", 'Painel ML'!C374)), 12,
IF(ISNUMBER(SEARCH("kit 13", 'Painel ML'!C374)), 13,
IF(ISNUMBER(SEARCH("kit 14", 'Painel ML'!C374)), 14,
IF(ISNUMBER(SEARCH("kit 15", 'Painel ML'!C374)), 15,
IF(ISNUMBER(SEARCH("kit 16", 'Painel ML'!C374)), 16,
IF(ISNUMBER(SEARCH("kit 17", 'Painel ML'!C374)), 17,
IF(ISNUMBER(SEARCH("kit 18", 'Painel ML'!C374)), 18,
IF(ISNUMBER(SEARCH("kit 19", 'Painel ML'!C374)), 19,
IF(ISNUMBER(SEARCH("kit 20", 'Painel ML'!C374)), 20, 0)))))))))))))))))))</f>
        <v>5</v>
      </c>
      <c r="B374">
        <f>IF(A374=0,'Painel ML'!A374,A374*'Painel ML'!A374)</f>
        <v>5</v>
      </c>
      <c r="D374">
        <f>IF(ISNUMBER(SEARCH("kit2", 'Painel Shopee'!B374)), 2,
IF(ISNUMBER(SEARCH("kit3", 'Painel Shopee'!B374)), 3,
IF(ISNUMBER(SEARCH("kit4", 'Painel Shopee'!B374)), 4,
IF(ISNUMBER(SEARCH("kit5", 'Painel Shopee'!B374)), 5,
IF(ISNUMBER(SEARCH("kit6", 'Painel Shopee'!B374)), 6,
IF(ISNUMBER(SEARCH("kit7", 'Painel Shopee'!B374)), 7,
IF(ISNUMBER(SEARCH("kit8", 'Painel Shopee'!B374)), 8,
IF(ISNUMBER(SEARCH("kit9", 'Painel Shopee'!B374)), 9,
IF(ISNUMBER(SEARCH("kit10", 'Painel Shopee'!B374)), 10,
IF(ISNUMBER(SEARCH("kit11", 'Painel Shopee'!B374)), 11,
IF(ISNUMBER(SEARCH("kit12", 'Painel Shopee'!B374)), 12,
IF(ISNUMBER(SEARCH("kit13", 'Painel Shopee'!B374)), 13,
IF(ISNUMBER(SEARCH("kit14", 'Painel Shopee'!B374)), 14,
IF(ISNUMBER(SEARCH("kit15", 'Painel Shopee'!B374)), 15,
IF(ISNUMBER(SEARCH("kit16", 'Painel Shopee'!B374)), 16,
IF(ISNUMBER(SEARCH("kit17", 'Painel Shopee'!B374)), 17,
IF(ISNUMBER(SEARCH("kit18", 'Painel Shopee'!B374)), 18,
IF(ISNUMBER(SEARCH("kit19", 'Painel Shopee'!B374)), 19,
IF(ISNUMBER(SEARCH("kit20", 'Painel Shopee'!B374)), 20, 0)))))))))))))))))))</f>
        <v>0</v>
      </c>
      <c r="E374">
        <f>IF(D374=0,'Painel Shopee'!C374,D374*'Painel Shopee'!C374)</f>
        <v>1</v>
      </c>
    </row>
    <row r="375" spans="1:5" x14ac:dyDescent="0.25">
      <c r="A375">
        <f>IF(ISNUMBER(SEARCH("kit 2", 'Painel ML'!C375)), 2,
IF(ISNUMBER(SEARCH("kit 3", 'Painel ML'!C375)), 3,
IF(ISNUMBER(SEARCH("kit 4", 'Painel ML'!C375)), 4,
IF(ISNUMBER(SEARCH("kit 5", 'Painel ML'!C375)), 5,
IF(ISNUMBER(SEARCH("kit 6", 'Painel ML'!C375)), 6,
IF(ISNUMBER(SEARCH("kit 7", 'Painel ML'!C375)), 7,
IF(ISNUMBER(SEARCH("kit 8", 'Painel ML'!C375)), 8,
IF(ISNUMBER(SEARCH("kit 9", 'Painel ML'!C375)), 9,
IF(ISNUMBER(SEARCH("kit 10", 'Painel ML'!C375)), 10,
IF(ISNUMBER(SEARCH("kit 11", 'Painel ML'!C375)), 11,
IF(ISNUMBER(SEARCH("kit 12", 'Painel ML'!C375)), 12,
IF(ISNUMBER(SEARCH("kit 13", 'Painel ML'!C375)), 13,
IF(ISNUMBER(SEARCH("kit 14", 'Painel ML'!C375)), 14,
IF(ISNUMBER(SEARCH("kit 15", 'Painel ML'!C375)), 15,
IF(ISNUMBER(SEARCH("kit 16", 'Painel ML'!C375)), 16,
IF(ISNUMBER(SEARCH("kit 17", 'Painel ML'!C375)), 17,
IF(ISNUMBER(SEARCH("kit 18", 'Painel ML'!C375)), 18,
IF(ISNUMBER(SEARCH("kit 19", 'Painel ML'!C375)), 19,
IF(ISNUMBER(SEARCH("kit 20", 'Painel ML'!C375)), 20, 0)))))))))))))))))))</f>
        <v>5</v>
      </c>
      <c r="B375">
        <f>IF(A375=0,'Painel ML'!A375,A375*'Painel ML'!A375)</f>
        <v>5</v>
      </c>
      <c r="D375">
        <f>IF(ISNUMBER(SEARCH("kit2", 'Painel Shopee'!B375)), 2,
IF(ISNUMBER(SEARCH("kit3", 'Painel Shopee'!B375)), 3,
IF(ISNUMBER(SEARCH("kit4", 'Painel Shopee'!B375)), 4,
IF(ISNUMBER(SEARCH("kit5", 'Painel Shopee'!B375)), 5,
IF(ISNUMBER(SEARCH("kit6", 'Painel Shopee'!B375)), 6,
IF(ISNUMBER(SEARCH("kit7", 'Painel Shopee'!B375)), 7,
IF(ISNUMBER(SEARCH("kit8", 'Painel Shopee'!B375)), 8,
IF(ISNUMBER(SEARCH("kit9", 'Painel Shopee'!B375)), 9,
IF(ISNUMBER(SEARCH("kit10", 'Painel Shopee'!B375)), 10,
IF(ISNUMBER(SEARCH("kit11", 'Painel Shopee'!B375)), 11,
IF(ISNUMBER(SEARCH("kit12", 'Painel Shopee'!B375)), 12,
IF(ISNUMBER(SEARCH("kit13", 'Painel Shopee'!B375)), 13,
IF(ISNUMBER(SEARCH("kit14", 'Painel Shopee'!B375)), 14,
IF(ISNUMBER(SEARCH("kit15", 'Painel Shopee'!B375)), 15,
IF(ISNUMBER(SEARCH("kit16", 'Painel Shopee'!B375)), 16,
IF(ISNUMBER(SEARCH("kit17", 'Painel Shopee'!B375)), 17,
IF(ISNUMBER(SEARCH("kit18", 'Painel Shopee'!B375)), 18,
IF(ISNUMBER(SEARCH("kit19", 'Painel Shopee'!B375)), 19,
IF(ISNUMBER(SEARCH("kit20", 'Painel Shopee'!B375)), 20, 0)))))))))))))))))))</f>
        <v>0</v>
      </c>
      <c r="E375">
        <f>IF(D375=0,'Painel Shopee'!C375,D375*'Painel Shopee'!C375)</f>
        <v>1</v>
      </c>
    </row>
    <row r="376" spans="1:5" x14ac:dyDescent="0.25">
      <c r="A376">
        <f>IF(ISNUMBER(SEARCH("kit 2", 'Painel ML'!C376)), 2,
IF(ISNUMBER(SEARCH("kit 3", 'Painel ML'!C376)), 3,
IF(ISNUMBER(SEARCH("kit 4", 'Painel ML'!C376)), 4,
IF(ISNUMBER(SEARCH("kit 5", 'Painel ML'!C376)), 5,
IF(ISNUMBER(SEARCH("kit 6", 'Painel ML'!C376)), 6,
IF(ISNUMBER(SEARCH("kit 7", 'Painel ML'!C376)), 7,
IF(ISNUMBER(SEARCH("kit 8", 'Painel ML'!C376)), 8,
IF(ISNUMBER(SEARCH("kit 9", 'Painel ML'!C376)), 9,
IF(ISNUMBER(SEARCH("kit 10", 'Painel ML'!C376)), 10,
IF(ISNUMBER(SEARCH("kit 11", 'Painel ML'!C376)), 11,
IF(ISNUMBER(SEARCH("kit 12", 'Painel ML'!C376)), 12,
IF(ISNUMBER(SEARCH("kit 13", 'Painel ML'!C376)), 13,
IF(ISNUMBER(SEARCH("kit 14", 'Painel ML'!C376)), 14,
IF(ISNUMBER(SEARCH("kit 15", 'Painel ML'!C376)), 15,
IF(ISNUMBER(SEARCH("kit 16", 'Painel ML'!C376)), 16,
IF(ISNUMBER(SEARCH("kit 17", 'Painel ML'!C376)), 17,
IF(ISNUMBER(SEARCH("kit 18", 'Painel ML'!C376)), 18,
IF(ISNUMBER(SEARCH("kit 19", 'Painel ML'!C376)), 19,
IF(ISNUMBER(SEARCH("kit 20", 'Painel ML'!C376)), 20, 0)))))))))))))))))))</f>
        <v>5</v>
      </c>
      <c r="B376">
        <f>IF(A376=0,'Painel ML'!A376,A376*'Painel ML'!A376)</f>
        <v>5</v>
      </c>
      <c r="D376">
        <f>IF(ISNUMBER(SEARCH("kit2", 'Painel Shopee'!B376)), 2,
IF(ISNUMBER(SEARCH("kit3", 'Painel Shopee'!B376)), 3,
IF(ISNUMBER(SEARCH("kit4", 'Painel Shopee'!B376)), 4,
IF(ISNUMBER(SEARCH("kit5", 'Painel Shopee'!B376)), 5,
IF(ISNUMBER(SEARCH("kit6", 'Painel Shopee'!B376)), 6,
IF(ISNUMBER(SEARCH("kit7", 'Painel Shopee'!B376)), 7,
IF(ISNUMBER(SEARCH("kit8", 'Painel Shopee'!B376)), 8,
IF(ISNUMBER(SEARCH("kit9", 'Painel Shopee'!B376)), 9,
IF(ISNUMBER(SEARCH("kit10", 'Painel Shopee'!B376)), 10,
IF(ISNUMBER(SEARCH("kit11", 'Painel Shopee'!B376)), 11,
IF(ISNUMBER(SEARCH("kit12", 'Painel Shopee'!B376)), 12,
IF(ISNUMBER(SEARCH("kit13", 'Painel Shopee'!B376)), 13,
IF(ISNUMBER(SEARCH("kit14", 'Painel Shopee'!B376)), 14,
IF(ISNUMBER(SEARCH("kit15", 'Painel Shopee'!B376)), 15,
IF(ISNUMBER(SEARCH("kit16", 'Painel Shopee'!B376)), 16,
IF(ISNUMBER(SEARCH("kit17", 'Painel Shopee'!B376)), 17,
IF(ISNUMBER(SEARCH("kit18", 'Painel Shopee'!B376)), 18,
IF(ISNUMBER(SEARCH("kit19", 'Painel Shopee'!B376)), 19,
IF(ISNUMBER(SEARCH("kit20", 'Painel Shopee'!B376)), 20, 0)))))))))))))))))))</f>
        <v>0</v>
      </c>
      <c r="E376">
        <f>IF(D376=0,'Painel Shopee'!C376,D376*'Painel Shopee'!C376)</f>
        <v>1</v>
      </c>
    </row>
    <row r="377" spans="1:5" x14ac:dyDescent="0.25">
      <c r="A377">
        <f>IF(ISNUMBER(SEARCH("kit 2", 'Painel ML'!C377)), 2,
IF(ISNUMBER(SEARCH("kit 3", 'Painel ML'!C377)), 3,
IF(ISNUMBER(SEARCH("kit 4", 'Painel ML'!C377)), 4,
IF(ISNUMBER(SEARCH("kit 5", 'Painel ML'!C377)), 5,
IF(ISNUMBER(SEARCH("kit 6", 'Painel ML'!C377)), 6,
IF(ISNUMBER(SEARCH("kit 7", 'Painel ML'!C377)), 7,
IF(ISNUMBER(SEARCH("kit 8", 'Painel ML'!C377)), 8,
IF(ISNUMBER(SEARCH("kit 9", 'Painel ML'!C377)), 9,
IF(ISNUMBER(SEARCH("kit 10", 'Painel ML'!C377)), 10,
IF(ISNUMBER(SEARCH("kit 11", 'Painel ML'!C377)), 11,
IF(ISNUMBER(SEARCH("kit 12", 'Painel ML'!C377)), 12,
IF(ISNUMBER(SEARCH("kit 13", 'Painel ML'!C377)), 13,
IF(ISNUMBER(SEARCH("kit 14", 'Painel ML'!C377)), 14,
IF(ISNUMBER(SEARCH("kit 15", 'Painel ML'!C377)), 15,
IF(ISNUMBER(SEARCH("kit 16", 'Painel ML'!C377)), 16,
IF(ISNUMBER(SEARCH("kit 17", 'Painel ML'!C377)), 17,
IF(ISNUMBER(SEARCH("kit 18", 'Painel ML'!C377)), 18,
IF(ISNUMBER(SEARCH("kit 19", 'Painel ML'!C377)), 19,
IF(ISNUMBER(SEARCH("kit 20", 'Painel ML'!C377)), 20, 0)))))))))))))))))))</f>
        <v>0</v>
      </c>
      <c r="B377">
        <f>IF(A377=0,'Painel ML'!A377,A377*'Painel ML'!A377)</f>
        <v>3</v>
      </c>
      <c r="D377">
        <f>IF(ISNUMBER(SEARCH("kit2", 'Painel Shopee'!B377)), 2,
IF(ISNUMBER(SEARCH("kit3", 'Painel Shopee'!B377)), 3,
IF(ISNUMBER(SEARCH("kit4", 'Painel Shopee'!B377)), 4,
IF(ISNUMBER(SEARCH("kit5", 'Painel Shopee'!B377)), 5,
IF(ISNUMBER(SEARCH("kit6", 'Painel Shopee'!B377)), 6,
IF(ISNUMBER(SEARCH("kit7", 'Painel Shopee'!B377)), 7,
IF(ISNUMBER(SEARCH("kit8", 'Painel Shopee'!B377)), 8,
IF(ISNUMBER(SEARCH("kit9", 'Painel Shopee'!B377)), 9,
IF(ISNUMBER(SEARCH("kit10", 'Painel Shopee'!B377)), 10,
IF(ISNUMBER(SEARCH("kit11", 'Painel Shopee'!B377)), 11,
IF(ISNUMBER(SEARCH("kit12", 'Painel Shopee'!B377)), 12,
IF(ISNUMBER(SEARCH("kit13", 'Painel Shopee'!B377)), 13,
IF(ISNUMBER(SEARCH("kit14", 'Painel Shopee'!B377)), 14,
IF(ISNUMBER(SEARCH("kit15", 'Painel Shopee'!B377)), 15,
IF(ISNUMBER(SEARCH("kit16", 'Painel Shopee'!B377)), 16,
IF(ISNUMBER(SEARCH("kit17", 'Painel Shopee'!B377)), 17,
IF(ISNUMBER(SEARCH("kit18", 'Painel Shopee'!B377)), 18,
IF(ISNUMBER(SEARCH("kit19", 'Painel Shopee'!B377)), 19,
IF(ISNUMBER(SEARCH("kit20", 'Painel Shopee'!B377)), 20, 0)))))))))))))))))))</f>
        <v>2</v>
      </c>
      <c r="E377">
        <f>IF(D377=0,'Painel Shopee'!C377,D377*'Painel Shopee'!C377)</f>
        <v>2</v>
      </c>
    </row>
    <row r="378" spans="1:5" x14ac:dyDescent="0.25">
      <c r="A378">
        <f>IF(ISNUMBER(SEARCH("kit 2", 'Painel ML'!C378)), 2,
IF(ISNUMBER(SEARCH("kit 3", 'Painel ML'!C378)), 3,
IF(ISNUMBER(SEARCH("kit 4", 'Painel ML'!C378)), 4,
IF(ISNUMBER(SEARCH("kit 5", 'Painel ML'!C378)), 5,
IF(ISNUMBER(SEARCH("kit 6", 'Painel ML'!C378)), 6,
IF(ISNUMBER(SEARCH("kit 7", 'Painel ML'!C378)), 7,
IF(ISNUMBER(SEARCH("kit 8", 'Painel ML'!C378)), 8,
IF(ISNUMBER(SEARCH("kit 9", 'Painel ML'!C378)), 9,
IF(ISNUMBER(SEARCH("kit 10", 'Painel ML'!C378)), 10,
IF(ISNUMBER(SEARCH("kit 11", 'Painel ML'!C378)), 11,
IF(ISNUMBER(SEARCH("kit 12", 'Painel ML'!C378)), 12,
IF(ISNUMBER(SEARCH("kit 13", 'Painel ML'!C378)), 13,
IF(ISNUMBER(SEARCH("kit 14", 'Painel ML'!C378)), 14,
IF(ISNUMBER(SEARCH("kit 15", 'Painel ML'!C378)), 15,
IF(ISNUMBER(SEARCH("kit 16", 'Painel ML'!C378)), 16,
IF(ISNUMBER(SEARCH("kit 17", 'Painel ML'!C378)), 17,
IF(ISNUMBER(SEARCH("kit 18", 'Painel ML'!C378)), 18,
IF(ISNUMBER(SEARCH("kit 19", 'Painel ML'!C378)), 19,
IF(ISNUMBER(SEARCH("kit 20", 'Painel ML'!C378)), 20, 0)))))))))))))))))))</f>
        <v>5</v>
      </c>
      <c r="B378">
        <f>IF(A378=0,'Painel ML'!A378,A378*'Painel ML'!A378)</f>
        <v>5</v>
      </c>
      <c r="D378">
        <f>IF(ISNUMBER(SEARCH("kit2", 'Painel Shopee'!B378)), 2,
IF(ISNUMBER(SEARCH("kit3", 'Painel Shopee'!B378)), 3,
IF(ISNUMBER(SEARCH("kit4", 'Painel Shopee'!B378)), 4,
IF(ISNUMBER(SEARCH("kit5", 'Painel Shopee'!B378)), 5,
IF(ISNUMBER(SEARCH("kit6", 'Painel Shopee'!B378)), 6,
IF(ISNUMBER(SEARCH("kit7", 'Painel Shopee'!B378)), 7,
IF(ISNUMBER(SEARCH("kit8", 'Painel Shopee'!B378)), 8,
IF(ISNUMBER(SEARCH("kit9", 'Painel Shopee'!B378)), 9,
IF(ISNUMBER(SEARCH("kit10", 'Painel Shopee'!B378)), 10,
IF(ISNUMBER(SEARCH("kit11", 'Painel Shopee'!B378)), 11,
IF(ISNUMBER(SEARCH("kit12", 'Painel Shopee'!B378)), 12,
IF(ISNUMBER(SEARCH("kit13", 'Painel Shopee'!B378)), 13,
IF(ISNUMBER(SEARCH("kit14", 'Painel Shopee'!B378)), 14,
IF(ISNUMBER(SEARCH("kit15", 'Painel Shopee'!B378)), 15,
IF(ISNUMBER(SEARCH("kit16", 'Painel Shopee'!B378)), 16,
IF(ISNUMBER(SEARCH("kit17", 'Painel Shopee'!B378)), 17,
IF(ISNUMBER(SEARCH("kit18", 'Painel Shopee'!B378)), 18,
IF(ISNUMBER(SEARCH("kit19", 'Painel Shopee'!B378)), 19,
IF(ISNUMBER(SEARCH("kit20", 'Painel Shopee'!B378)), 20, 0)))))))))))))))))))</f>
        <v>0</v>
      </c>
      <c r="E378">
        <f>IF(D378=0,'Painel Shopee'!C378,D378*'Painel Shopee'!C378)</f>
        <v>1</v>
      </c>
    </row>
    <row r="379" spans="1:5" x14ac:dyDescent="0.25">
      <c r="A379">
        <f>IF(ISNUMBER(SEARCH("kit 2", 'Painel ML'!C379)), 2,
IF(ISNUMBER(SEARCH("kit 3", 'Painel ML'!C379)), 3,
IF(ISNUMBER(SEARCH("kit 4", 'Painel ML'!C379)), 4,
IF(ISNUMBER(SEARCH("kit 5", 'Painel ML'!C379)), 5,
IF(ISNUMBER(SEARCH("kit 6", 'Painel ML'!C379)), 6,
IF(ISNUMBER(SEARCH("kit 7", 'Painel ML'!C379)), 7,
IF(ISNUMBER(SEARCH("kit 8", 'Painel ML'!C379)), 8,
IF(ISNUMBER(SEARCH("kit 9", 'Painel ML'!C379)), 9,
IF(ISNUMBER(SEARCH("kit 10", 'Painel ML'!C379)), 10,
IF(ISNUMBER(SEARCH("kit 11", 'Painel ML'!C379)), 11,
IF(ISNUMBER(SEARCH("kit 12", 'Painel ML'!C379)), 12,
IF(ISNUMBER(SEARCH("kit 13", 'Painel ML'!C379)), 13,
IF(ISNUMBER(SEARCH("kit 14", 'Painel ML'!C379)), 14,
IF(ISNUMBER(SEARCH("kit 15", 'Painel ML'!C379)), 15,
IF(ISNUMBER(SEARCH("kit 16", 'Painel ML'!C379)), 16,
IF(ISNUMBER(SEARCH("kit 17", 'Painel ML'!C379)), 17,
IF(ISNUMBER(SEARCH("kit 18", 'Painel ML'!C379)), 18,
IF(ISNUMBER(SEARCH("kit 19", 'Painel ML'!C379)), 19,
IF(ISNUMBER(SEARCH("kit 20", 'Painel ML'!C379)), 20, 0)))))))))))))))))))</f>
        <v>5</v>
      </c>
      <c r="B379">
        <f>IF(A379=0,'Painel ML'!A379,A379*'Painel ML'!A379)</f>
        <v>5</v>
      </c>
      <c r="D379">
        <f>IF(ISNUMBER(SEARCH("kit2", 'Painel Shopee'!B379)), 2,
IF(ISNUMBER(SEARCH("kit3", 'Painel Shopee'!B379)), 3,
IF(ISNUMBER(SEARCH("kit4", 'Painel Shopee'!B379)), 4,
IF(ISNUMBER(SEARCH("kit5", 'Painel Shopee'!B379)), 5,
IF(ISNUMBER(SEARCH("kit6", 'Painel Shopee'!B379)), 6,
IF(ISNUMBER(SEARCH("kit7", 'Painel Shopee'!B379)), 7,
IF(ISNUMBER(SEARCH("kit8", 'Painel Shopee'!B379)), 8,
IF(ISNUMBER(SEARCH("kit9", 'Painel Shopee'!B379)), 9,
IF(ISNUMBER(SEARCH("kit10", 'Painel Shopee'!B379)), 10,
IF(ISNUMBER(SEARCH("kit11", 'Painel Shopee'!B379)), 11,
IF(ISNUMBER(SEARCH("kit12", 'Painel Shopee'!B379)), 12,
IF(ISNUMBER(SEARCH("kit13", 'Painel Shopee'!B379)), 13,
IF(ISNUMBER(SEARCH("kit14", 'Painel Shopee'!B379)), 14,
IF(ISNUMBER(SEARCH("kit15", 'Painel Shopee'!B379)), 15,
IF(ISNUMBER(SEARCH("kit16", 'Painel Shopee'!B379)), 16,
IF(ISNUMBER(SEARCH("kit17", 'Painel Shopee'!B379)), 17,
IF(ISNUMBER(SEARCH("kit18", 'Painel Shopee'!B379)), 18,
IF(ISNUMBER(SEARCH("kit19", 'Painel Shopee'!B379)), 19,
IF(ISNUMBER(SEARCH("kit20", 'Painel Shopee'!B379)), 20, 0)))))))))))))))))))</f>
        <v>0</v>
      </c>
      <c r="E379">
        <f>IF(D379=0,'Painel Shopee'!C379,D379*'Painel Shopee'!C379)</f>
        <v>1</v>
      </c>
    </row>
    <row r="380" spans="1:5" x14ac:dyDescent="0.25">
      <c r="A380">
        <f>IF(ISNUMBER(SEARCH("kit 2", 'Painel ML'!C380)), 2,
IF(ISNUMBER(SEARCH("kit 3", 'Painel ML'!C380)), 3,
IF(ISNUMBER(SEARCH("kit 4", 'Painel ML'!C380)), 4,
IF(ISNUMBER(SEARCH("kit 5", 'Painel ML'!C380)), 5,
IF(ISNUMBER(SEARCH("kit 6", 'Painel ML'!C380)), 6,
IF(ISNUMBER(SEARCH("kit 7", 'Painel ML'!C380)), 7,
IF(ISNUMBER(SEARCH("kit 8", 'Painel ML'!C380)), 8,
IF(ISNUMBER(SEARCH("kit 9", 'Painel ML'!C380)), 9,
IF(ISNUMBER(SEARCH("kit 10", 'Painel ML'!C380)), 10,
IF(ISNUMBER(SEARCH("kit 11", 'Painel ML'!C380)), 11,
IF(ISNUMBER(SEARCH("kit 12", 'Painel ML'!C380)), 12,
IF(ISNUMBER(SEARCH("kit 13", 'Painel ML'!C380)), 13,
IF(ISNUMBER(SEARCH("kit 14", 'Painel ML'!C380)), 14,
IF(ISNUMBER(SEARCH("kit 15", 'Painel ML'!C380)), 15,
IF(ISNUMBER(SEARCH("kit 16", 'Painel ML'!C380)), 16,
IF(ISNUMBER(SEARCH("kit 17", 'Painel ML'!C380)), 17,
IF(ISNUMBER(SEARCH("kit 18", 'Painel ML'!C380)), 18,
IF(ISNUMBER(SEARCH("kit 19", 'Painel ML'!C380)), 19,
IF(ISNUMBER(SEARCH("kit 20", 'Painel ML'!C380)), 20, 0)))))))))))))))))))</f>
        <v>0</v>
      </c>
      <c r="B380">
        <f>IF(A380=0,'Painel ML'!A380,A380*'Painel ML'!A380)</f>
        <v>1</v>
      </c>
      <c r="D380">
        <f>IF(ISNUMBER(SEARCH("kit2", 'Painel Shopee'!B380)), 2,
IF(ISNUMBER(SEARCH("kit3", 'Painel Shopee'!B380)), 3,
IF(ISNUMBER(SEARCH("kit4", 'Painel Shopee'!B380)), 4,
IF(ISNUMBER(SEARCH("kit5", 'Painel Shopee'!B380)), 5,
IF(ISNUMBER(SEARCH("kit6", 'Painel Shopee'!B380)), 6,
IF(ISNUMBER(SEARCH("kit7", 'Painel Shopee'!B380)), 7,
IF(ISNUMBER(SEARCH("kit8", 'Painel Shopee'!B380)), 8,
IF(ISNUMBER(SEARCH("kit9", 'Painel Shopee'!B380)), 9,
IF(ISNUMBER(SEARCH("kit10", 'Painel Shopee'!B380)), 10,
IF(ISNUMBER(SEARCH("kit11", 'Painel Shopee'!B380)), 11,
IF(ISNUMBER(SEARCH("kit12", 'Painel Shopee'!B380)), 12,
IF(ISNUMBER(SEARCH("kit13", 'Painel Shopee'!B380)), 13,
IF(ISNUMBER(SEARCH("kit14", 'Painel Shopee'!B380)), 14,
IF(ISNUMBER(SEARCH("kit15", 'Painel Shopee'!B380)), 15,
IF(ISNUMBER(SEARCH("kit16", 'Painel Shopee'!B380)), 16,
IF(ISNUMBER(SEARCH("kit17", 'Painel Shopee'!B380)), 17,
IF(ISNUMBER(SEARCH("kit18", 'Painel Shopee'!B380)), 18,
IF(ISNUMBER(SEARCH("kit19", 'Painel Shopee'!B380)), 19,
IF(ISNUMBER(SEARCH("kit20", 'Painel Shopee'!B380)), 20, 0)))))))))))))))))))</f>
        <v>0</v>
      </c>
      <c r="E380">
        <f>IF(D380=0,'Painel Shopee'!C380,D380*'Painel Shopee'!C380)</f>
        <v>2</v>
      </c>
    </row>
    <row r="381" spans="1:5" x14ac:dyDescent="0.25">
      <c r="A381">
        <f>IF(ISNUMBER(SEARCH("kit 2", 'Painel ML'!C381)), 2,
IF(ISNUMBER(SEARCH("kit 3", 'Painel ML'!C381)), 3,
IF(ISNUMBER(SEARCH("kit 4", 'Painel ML'!C381)), 4,
IF(ISNUMBER(SEARCH("kit 5", 'Painel ML'!C381)), 5,
IF(ISNUMBER(SEARCH("kit 6", 'Painel ML'!C381)), 6,
IF(ISNUMBER(SEARCH("kit 7", 'Painel ML'!C381)), 7,
IF(ISNUMBER(SEARCH("kit 8", 'Painel ML'!C381)), 8,
IF(ISNUMBER(SEARCH("kit 9", 'Painel ML'!C381)), 9,
IF(ISNUMBER(SEARCH("kit 10", 'Painel ML'!C381)), 10,
IF(ISNUMBER(SEARCH("kit 11", 'Painel ML'!C381)), 11,
IF(ISNUMBER(SEARCH("kit 12", 'Painel ML'!C381)), 12,
IF(ISNUMBER(SEARCH("kit 13", 'Painel ML'!C381)), 13,
IF(ISNUMBER(SEARCH("kit 14", 'Painel ML'!C381)), 14,
IF(ISNUMBER(SEARCH("kit 15", 'Painel ML'!C381)), 15,
IF(ISNUMBER(SEARCH("kit 16", 'Painel ML'!C381)), 16,
IF(ISNUMBER(SEARCH("kit 17", 'Painel ML'!C381)), 17,
IF(ISNUMBER(SEARCH("kit 18", 'Painel ML'!C381)), 18,
IF(ISNUMBER(SEARCH("kit 19", 'Painel ML'!C381)), 19,
IF(ISNUMBER(SEARCH("kit 20", 'Painel ML'!C381)), 20, 0)))))))))))))))))))</f>
        <v>5</v>
      </c>
      <c r="B381">
        <f>IF(A381=0,'Painel ML'!A381,A381*'Painel ML'!A381)</f>
        <v>5</v>
      </c>
      <c r="D381">
        <f>IF(ISNUMBER(SEARCH("kit2", 'Painel Shopee'!B381)), 2,
IF(ISNUMBER(SEARCH("kit3", 'Painel Shopee'!B381)), 3,
IF(ISNUMBER(SEARCH("kit4", 'Painel Shopee'!B381)), 4,
IF(ISNUMBER(SEARCH("kit5", 'Painel Shopee'!B381)), 5,
IF(ISNUMBER(SEARCH("kit6", 'Painel Shopee'!B381)), 6,
IF(ISNUMBER(SEARCH("kit7", 'Painel Shopee'!B381)), 7,
IF(ISNUMBER(SEARCH("kit8", 'Painel Shopee'!B381)), 8,
IF(ISNUMBER(SEARCH("kit9", 'Painel Shopee'!B381)), 9,
IF(ISNUMBER(SEARCH("kit10", 'Painel Shopee'!B381)), 10,
IF(ISNUMBER(SEARCH("kit11", 'Painel Shopee'!B381)), 11,
IF(ISNUMBER(SEARCH("kit12", 'Painel Shopee'!B381)), 12,
IF(ISNUMBER(SEARCH("kit13", 'Painel Shopee'!B381)), 13,
IF(ISNUMBER(SEARCH("kit14", 'Painel Shopee'!B381)), 14,
IF(ISNUMBER(SEARCH("kit15", 'Painel Shopee'!B381)), 15,
IF(ISNUMBER(SEARCH("kit16", 'Painel Shopee'!B381)), 16,
IF(ISNUMBER(SEARCH("kit17", 'Painel Shopee'!B381)), 17,
IF(ISNUMBER(SEARCH("kit18", 'Painel Shopee'!B381)), 18,
IF(ISNUMBER(SEARCH("kit19", 'Painel Shopee'!B381)), 19,
IF(ISNUMBER(SEARCH("kit20", 'Painel Shopee'!B381)), 20, 0)))))))))))))))))))</f>
        <v>0</v>
      </c>
      <c r="E381">
        <f>IF(D381=0,'Painel Shopee'!C381,D381*'Painel Shopee'!C381)</f>
        <v>4</v>
      </c>
    </row>
    <row r="382" spans="1:5" x14ac:dyDescent="0.25">
      <c r="A382">
        <f>IF(ISNUMBER(SEARCH("kit 2", 'Painel ML'!C382)), 2,
IF(ISNUMBER(SEARCH("kit 3", 'Painel ML'!C382)), 3,
IF(ISNUMBER(SEARCH("kit 4", 'Painel ML'!C382)), 4,
IF(ISNUMBER(SEARCH("kit 5", 'Painel ML'!C382)), 5,
IF(ISNUMBER(SEARCH("kit 6", 'Painel ML'!C382)), 6,
IF(ISNUMBER(SEARCH("kit 7", 'Painel ML'!C382)), 7,
IF(ISNUMBER(SEARCH("kit 8", 'Painel ML'!C382)), 8,
IF(ISNUMBER(SEARCH("kit 9", 'Painel ML'!C382)), 9,
IF(ISNUMBER(SEARCH("kit 10", 'Painel ML'!C382)), 10,
IF(ISNUMBER(SEARCH("kit 11", 'Painel ML'!C382)), 11,
IF(ISNUMBER(SEARCH("kit 12", 'Painel ML'!C382)), 12,
IF(ISNUMBER(SEARCH("kit 13", 'Painel ML'!C382)), 13,
IF(ISNUMBER(SEARCH("kit 14", 'Painel ML'!C382)), 14,
IF(ISNUMBER(SEARCH("kit 15", 'Painel ML'!C382)), 15,
IF(ISNUMBER(SEARCH("kit 16", 'Painel ML'!C382)), 16,
IF(ISNUMBER(SEARCH("kit 17", 'Painel ML'!C382)), 17,
IF(ISNUMBER(SEARCH("kit 18", 'Painel ML'!C382)), 18,
IF(ISNUMBER(SEARCH("kit 19", 'Painel ML'!C382)), 19,
IF(ISNUMBER(SEARCH("kit 20", 'Painel ML'!C382)), 20, 0)))))))))))))))))))</f>
        <v>0</v>
      </c>
      <c r="B382">
        <f>IF(A382=0,'Painel ML'!A382,A382*'Painel ML'!A382)</f>
        <v>5</v>
      </c>
      <c r="D382">
        <f>IF(ISNUMBER(SEARCH("kit2", 'Painel Shopee'!B382)), 2,
IF(ISNUMBER(SEARCH("kit3", 'Painel Shopee'!B382)), 3,
IF(ISNUMBER(SEARCH("kit4", 'Painel Shopee'!B382)), 4,
IF(ISNUMBER(SEARCH("kit5", 'Painel Shopee'!B382)), 5,
IF(ISNUMBER(SEARCH("kit6", 'Painel Shopee'!B382)), 6,
IF(ISNUMBER(SEARCH("kit7", 'Painel Shopee'!B382)), 7,
IF(ISNUMBER(SEARCH("kit8", 'Painel Shopee'!B382)), 8,
IF(ISNUMBER(SEARCH("kit9", 'Painel Shopee'!B382)), 9,
IF(ISNUMBER(SEARCH("kit10", 'Painel Shopee'!B382)), 10,
IF(ISNUMBER(SEARCH("kit11", 'Painel Shopee'!B382)), 11,
IF(ISNUMBER(SEARCH("kit12", 'Painel Shopee'!B382)), 12,
IF(ISNUMBER(SEARCH("kit13", 'Painel Shopee'!B382)), 13,
IF(ISNUMBER(SEARCH("kit14", 'Painel Shopee'!B382)), 14,
IF(ISNUMBER(SEARCH("kit15", 'Painel Shopee'!B382)), 15,
IF(ISNUMBER(SEARCH("kit16", 'Painel Shopee'!B382)), 16,
IF(ISNUMBER(SEARCH("kit17", 'Painel Shopee'!B382)), 17,
IF(ISNUMBER(SEARCH("kit18", 'Painel Shopee'!B382)), 18,
IF(ISNUMBER(SEARCH("kit19", 'Painel Shopee'!B382)), 19,
IF(ISNUMBER(SEARCH("kit20", 'Painel Shopee'!B382)), 20, 0)))))))))))))))))))</f>
        <v>0</v>
      </c>
      <c r="E382">
        <f>IF(D382=0,'Painel Shopee'!C382,D382*'Painel Shopee'!C382)</f>
        <v>1</v>
      </c>
    </row>
    <row r="383" spans="1:5" x14ac:dyDescent="0.25">
      <c r="A383">
        <f>IF(ISNUMBER(SEARCH("kit 2", 'Painel ML'!C383)), 2,
IF(ISNUMBER(SEARCH("kit 3", 'Painel ML'!C383)), 3,
IF(ISNUMBER(SEARCH("kit 4", 'Painel ML'!C383)), 4,
IF(ISNUMBER(SEARCH("kit 5", 'Painel ML'!C383)), 5,
IF(ISNUMBER(SEARCH("kit 6", 'Painel ML'!C383)), 6,
IF(ISNUMBER(SEARCH("kit 7", 'Painel ML'!C383)), 7,
IF(ISNUMBER(SEARCH("kit 8", 'Painel ML'!C383)), 8,
IF(ISNUMBER(SEARCH("kit 9", 'Painel ML'!C383)), 9,
IF(ISNUMBER(SEARCH("kit 10", 'Painel ML'!C383)), 10,
IF(ISNUMBER(SEARCH("kit 11", 'Painel ML'!C383)), 11,
IF(ISNUMBER(SEARCH("kit 12", 'Painel ML'!C383)), 12,
IF(ISNUMBER(SEARCH("kit 13", 'Painel ML'!C383)), 13,
IF(ISNUMBER(SEARCH("kit 14", 'Painel ML'!C383)), 14,
IF(ISNUMBER(SEARCH("kit 15", 'Painel ML'!C383)), 15,
IF(ISNUMBER(SEARCH("kit 16", 'Painel ML'!C383)), 16,
IF(ISNUMBER(SEARCH("kit 17", 'Painel ML'!C383)), 17,
IF(ISNUMBER(SEARCH("kit 18", 'Painel ML'!C383)), 18,
IF(ISNUMBER(SEARCH("kit 19", 'Painel ML'!C383)), 19,
IF(ISNUMBER(SEARCH("kit 20", 'Painel ML'!C383)), 20, 0)))))))))))))))))))</f>
        <v>0</v>
      </c>
      <c r="B383">
        <f>IF(A383=0,'Painel ML'!A383,A383*'Painel ML'!A383)</f>
        <v>3</v>
      </c>
      <c r="D383">
        <f>IF(ISNUMBER(SEARCH("kit2", 'Painel Shopee'!B383)), 2,
IF(ISNUMBER(SEARCH("kit3", 'Painel Shopee'!B383)), 3,
IF(ISNUMBER(SEARCH("kit4", 'Painel Shopee'!B383)), 4,
IF(ISNUMBER(SEARCH("kit5", 'Painel Shopee'!B383)), 5,
IF(ISNUMBER(SEARCH("kit6", 'Painel Shopee'!B383)), 6,
IF(ISNUMBER(SEARCH("kit7", 'Painel Shopee'!B383)), 7,
IF(ISNUMBER(SEARCH("kit8", 'Painel Shopee'!B383)), 8,
IF(ISNUMBER(SEARCH("kit9", 'Painel Shopee'!B383)), 9,
IF(ISNUMBER(SEARCH("kit10", 'Painel Shopee'!B383)), 10,
IF(ISNUMBER(SEARCH("kit11", 'Painel Shopee'!B383)), 11,
IF(ISNUMBER(SEARCH("kit12", 'Painel Shopee'!B383)), 12,
IF(ISNUMBER(SEARCH("kit13", 'Painel Shopee'!B383)), 13,
IF(ISNUMBER(SEARCH("kit14", 'Painel Shopee'!B383)), 14,
IF(ISNUMBER(SEARCH("kit15", 'Painel Shopee'!B383)), 15,
IF(ISNUMBER(SEARCH("kit16", 'Painel Shopee'!B383)), 16,
IF(ISNUMBER(SEARCH("kit17", 'Painel Shopee'!B383)), 17,
IF(ISNUMBER(SEARCH("kit18", 'Painel Shopee'!B383)), 18,
IF(ISNUMBER(SEARCH("kit19", 'Painel Shopee'!B383)), 19,
IF(ISNUMBER(SEARCH("kit20", 'Painel Shopee'!B383)), 20, 0)))))))))))))))))))</f>
        <v>3</v>
      </c>
      <c r="E383">
        <f>IF(D383=0,'Painel Shopee'!C383,D383*'Painel Shopee'!C383)</f>
        <v>3</v>
      </c>
    </row>
    <row r="384" spans="1:5" x14ac:dyDescent="0.25">
      <c r="A384">
        <f>IF(ISNUMBER(SEARCH("kit 2", 'Painel ML'!C384)), 2,
IF(ISNUMBER(SEARCH("kit 3", 'Painel ML'!C384)), 3,
IF(ISNUMBER(SEARCH("kit 4", 'Painel ML'!C384)), 4,
IF(ISNUMBER(SEARCH("kit 5", 'Painel ML'!C384)), 5,
IF(ISNUMBER(SEARCH("kit 6", 'Painel ML'!C384)), 6,
IF(ISNUMBER(SEARCH("kit 7", 'Painel ML'!C384)), 7,
IF(ISNUMBER(SEARCH("kit 8", 'Painel ML'!C384)), 8,
IF(ISNUMBER(SEARCH("kit 9", 'Painel ML'!C384)), 9,
IF(ISNUMBER(SEARCH("kit 10", 'Painel ML'!C384)), 10,
IF(ISNUMBER(SEARCH("kit 11", 'Painel ML'!C384)), 11,
IF(ISNUMBER(SEARCH("kit 12", 'Painel ML'!C384)), 12,
IF(ISNUMBER(SEARCH("kit 13", 'Painel ML'!C384)), 13,
IF(ISNUMBER(SEARCH("kit 14", 'Painel ML'!C384)), 14,
IF(ISNUMBER(SEARCH("kit 15", 'Painel ML'!C384)), 15,
IF(ISNUMBER(SEARCH("kit 16", 'Painel ML'!C384)), 16,
IF(ISNUMBER(SEARCH("kit 17", 'Painel ML'!C384)), 17,
IF(ISNUMBER(SEARCH("kit 18", 'Painel ML'!C384)), 18,
IF(ISNUMBER(SEARCH("kit 19", 'Painel ML'!C384)), 19,
IF(ISNUMBER(SEARCH("kit 20", 'Painel ML'!C384)), 20, 0)))))))))))))))))))</f>
        <v>0</v>
      </c>
      <c r="B384" t="str">
        <f>IF(A384=0,'Painel ML'!A384,A384*'Painel ML'!A384)</f>
        <v/>
      </c>
      <c r="D384">
        <f>IF(ISNUMBER(SEARCH("kit2", 'Painel Shopee'!B384)), 2,
IF(ISNUMBER(SEARCH("kit3", 'Painel Shopee'!B384)), 3,
IF(ISNUMBER(SEARCH("kit4", 'Painel Shopee'!B384)), 4,
IF(ISNUMBER(SEARCH("kit5", 'Painel Shopee'!B384)), 5,
IF(ISNUMBER(SEARCH("kit6", 'Painel Shopee'!B384)), 6,
IF(ISNUMBER(SEARCH("kit7", 'Painel Shopee'!B384)), 7,
IF(ISNUMBER(SEARCH("kit8", 'Painel Shopee'!B384)), 8,
IF(ISNUMBER(SEARCH("kit9", 'Painel Shopee'!B384)), 9,
IF(ISNUMBER(SEARCH("kit10", 'Painel Shopee'!B384)), 10,
IF(ISNUMBER(SEARCH("kit11", 'Painel Shopee'!B384)), 11,
IF(ISNUMBER(SEARCH("kit12", 'Painel Shopee'!B384)), 12,
IF(ISNUMBER(SEARCH("kit13", 'Painel Shopee'!B384)), 13,
IF(ISNUMBER(SEARCH("kit14", 'Painel Shopee'!B384)), 14,
IF(ISNUMBER(SEARCH("kit15", 'Painel Shopee'!B384)), 15,
IF(ISNUMBER(SEARCH("kit16", 'Painel Shopee'!B384)), 16,
IF(ISNUMBER(SEARCH("kit17", 'Painel Shopee'!B384)), 17,
IF(ISNUMBER(SEARCH("kit18", 'Painel Shopee'!B384)), 18,
IF(ISNUMBER(SEARCH("kit19", 'Painel Shopee'!B384)), 19,
IF(ISNUMBER(SEARCH("kit20", 'Painel Shopee'!B384)), 20, 0)))))))))))))))))))</f>
        <v>5</v>
      </c>
      <c r="E384">
        <f>IF(D384=0,'Painel Shopee'!C384,D384*'Painel Shopee'!C384)</f>
        <v>5</v>
      </c>
    </row>
    <row r="385" spans="1:5" x14ac:dyDescent="0.25">
      <c r="A385">
        <f>IF(ISNUMBER(SEARCH("kit 2", 'Painel ML'!C385)), 2,
IF(ISNUMBER(SEARCH("kit 3", 'Painel ML'!C385)), 3,
IF(ISNUMBER(SEARCH("kit 4", 'Painel ML'!C385)), 4,
IF(ISNUMBER(SEARCH("kit 5", 'Painel ML'!C385)), 5,
IF(ISNUMBER(SEARCH("kit 6", 'Painel ML'!C385)), 6,
IF(ISNUMBER(SEARCH("kit 7", 'Painel ML'!C385)), 7,
IF(ISNUMBER(SEARCH("kit 8", 'Painel ML'!C385)), 8,
IF(ISNUMBER(SEARCH("kit 9", 'Painel ML'!C385)), 9,
IF(ISNUMBER(SEARCH("kit 10", 'Painel ML'!C385)), 10,
IF(ISNUMBER(SEARCH("kit 11", 'Painel ML'!C385)), 11,
IF(ISNUMBER(SEARCH("kit 12", 'Painel ML'!C385)), 12,
IF(ISNUMBER(SEARCH("kit 13", 'Painel ML'!C385)), 13,
IF(ISNUMBER(SEARCH("kit 14", 'Painel ML'!C385)), 14,
IF(ISNUMBER(SEARCH("kit 15", 'Painel ML'!C385)), 15,
IF(ISNUMBER(SEARCH("kit 16", 'Painel ML'!C385)), 16,
IF(ISNUMBER(SEARCH("kit 17", 'Painel ML'!C385)), 17,
IF(ISNUMBER(SEARCH("kit 18", 'Painel ML'!C385)), 18,
IF(ISNUMBER(SEARCH("kit 19", 'Painel ML'!C385)), 19,
IF(ISNUMBER(SEARCH("kit 20", 'Painel ML'!C385)), 20, 0)))))))))))))))))))</f>
        <v>0</v>
      </c>
      <c r="B385">
        <f>IF(A385=0,'Painel ML'!A385,A385*'Painel ML'!A385)</f>
        <v>3</v>
      </c>
      <c r="D385">
        <f>IF(ISNUMBER(SEARCH("kit2", 'Painel Shopee'!B385)), 2,
IF(ISNUMBER(SEARCH("kit3", 'Painel Shopee'!B385)), 3,
IF(ISNUMBER(SEARCH("kit4", 'Painel Shopee'!B385)), 4,
IF(ISNUMBER(SEARCH("kit5", 'Painel Shopee'!B385)), 5,
IF(ISNUMBER(SEARCH("kit6", 'Painel Shopee'!B385)), 6,
IF(ISNUMBER(SEARCH("kit7", 'Painel Shopee'!B385)), 7,
IF(ISNUMBER(SEARCH("kit8", 'Painel Shopee'!B385)), 8,
IF(ISNUMBER(SEARCH("kit9", 'Painel Shopee'!B385)), 9,
IF(ISNUMBER(SEARCH("kit10", 'Painel Shopee'!B385)), 10,
IF(ISNUMBER(SEARCH("kit11", 'Painel Shopee'!B385)), 11,
IF(ISNUMBER(SEARCH("kit12", 'Painel Shopee'!B385)), 12,
IF(ISNUMBER(SEARCH("kit13", 'Painel Shopee'!B385)), 13,
IF(ISNUMBER(SEARCH("kit14", 'Painel Shopee'!B385)), 14,
IF(ISNUMBER(SEARCH("kit15", 'Painel Shopee'!B385)), 15,
IF(ISNUMBER(SEARCH("kit16", 'Painel Shopee'!B385)), 16,
IF(ISNUMBER(SEARCH("kit17", 'Painel Shopee'!B385)), 17,
IF(ISNUMBER(SEARCH("kit18", 'Painel Shopee'!B385)), 18,
IF(ISNUMBER(SEARCH("kit19", 'Painel Shopee'!B385)), 19,
IF(ISNUMBER(SEARCH("kit20", 'Painel Shopee'!B385)), 20, 0)))))))))))))))))))</f>
        <v>0</v>
      </c>
      <c r="E385">
        <f>IF(D385=0,'Painel Shopee'!C385,D385*'Painel Shopee'!C385)</f>
        <v>1</v>
      </c>
    </row>
    <row r="386" spans="1:5" x14ac:dyDescent="0.25">
      <c r="A386">
        <f>IF(ISNUMBER(SEARCH("kit 2", 'Painel ML'!C386)), 2,
IF(ISNUMBER(SEARCH("kit 3", 'Painel ML'!C386)), 3,
IF(ISNUMBER(SEARCH("kit 4", 'Painel ML'!C386)), 4,
IF(ISNUMBER(SEARCH("kit 5", 'Painel ML'!C386)), 5,
IF(ISNUMBER(SEARCH("kit 6", 'Painel ML'!C386)), 6,
IF(ISNUMBER(SEARCH("kit 7", 'Painel ML'!C386)), 7,
IF(ISNUMBER(SEARCH("kit 8", 'Painel ML'!C386)), 8,
IF(ISNUMBER(SEARCH("kit 9", 'Painel ML'!C386)), 9,
IF(ISNUMBER(SEARCH("kit 10", 'Painel ML'!C386)), 10,
IF(ISNUMBER(SEARCH("kit 11", 'Painel ML'!C386)), 11,
IF(ISNUMBER(SEARCH("kit 12", 'Painel ML'!C386)), 12,
IF(ISNUMBER(SEARCH("kit 13", 'Painel ML'!C386)), 13,
IF(ISNUMBER(SEARCH("kit 14", 'Painel ML'!C386)), 14,
IF(ISNUMBER(SEARCH("kit 15", 'Painel ML'!C386)), 15,
IF(ISNUMBER(SEARCH("kit 16", 'Painel ML'!C386)), 16,
IF(ISNUMBER(SEARCH("kit 17", 'Painel ML'!C386)), 17,
IF(ISNUMBER(SEARCH("kit 18", 'Painel ML'!C386)), 18,
IF(ISNUMBER(SEARCH("kit 19", 'Painel ML'!C386)), 19,
IF(ISNUMBER(SEARCH("kit 20", 'Painel ML'!C386)), 20, 0)))))))))))))))))))</f>
        <v>0</v>
      </c>
      <c r="B386">
        <f>IF(A386=0,'Painel ML'!A386,A386*'Painel ML'!A386)</f>
        <v>1</v>
      </c>
      <c r="D386">
        <f>IF(ISNUMBER(SEARCH("kit2", 'Painel Shopee'!B386)), 2,
IF(ISNUMBER(SEARCH("kit3", 'Painel Shopee'!B386)), 3,
IF(ISNUMBER(SEARCH("kit4", 'Painel Shopee'!B386)), 4,
IF(ISNUMBER(SEARCH("kit5", 'Painel Shopee'!B386)), 5,
IF(ISNUMBER(SEARCH("kit6", 'Painel Shopee'!B386)), 6,
IF(ISNUMBER(SEARCH("kit7", 'Painel Shopee'!B386)), 7,
IF(ISNUMBER(SEARCH("kit8", 'Painel Shopee'!B386)), 8,
IF(ISNUMBER(SEARCH("kit9", 'Painel Shopee'!B386)), 9,
IF(ISNUMBER(SEARCH("kit10", 'Painel Shopee'!B386)), 10,
IF(ISNUMBER(SEARCH("kit11", 'Painel Shopee'!B386)), 11,
IF(ISNUMBER(SEARCH("kit12", 'Painel Shopee'!B386)), 12,
IF(ISNUMBER(SEARCH("kit13", 'Painel Shopee'!B386)), 13,
IF(ISNUMBER(SEARCH("kit14", 'Painel Shopee'!B386)), 14,
IF(ISNUMBER(SEARCH("kit15", 'Painel Shopee'!B386)), 15,
IF(ISNUMBER(SEARCH("kit16", 'Painel Shopee'!B386)), 16,
IF(ISNUMBER(SEARCH("kit17", 'Painel Shopee'!B386)), 17,
IF(ISNUMBER(SEARCH("kit18", 'Painel Shopee'!B386)), 18,
IF(ISNUMBER(SEARCH("kit19", 'Painel Shopee'!B386)), 19,
IF(ISNUMBER(SEARCH("kit20", 'Painel Shopee'!B386)), 20, 0)))))))))))))))))))</f>
        <v>2</v>
      </c>
      <c r="E386">
        <f>IF(D386=0,'Painel Shopee'!C386,D386*'Painel Shopee'!C386)</f>
        <v>2</v>
      </c>
    </row>
    <row r="387" spans="1:5" x14ac:dyDescent="0.25">
      <c r="A387">
        <f>IF(ISNUMBER(SEARCH("kit 2", 'Painel ML'!C387)), 2,
IF(ISNUMBER(SEARCH("kit 3", 'Painel ML'!C387)), 3,
IF(ISNUMBER(SEARCH("kit 4", 'Painel ML'!C387)), 4,
IF(ISNUMBER(SEARCH("kit 5", 'Painel ML'!C387)), 5,
IF(ISNUMBER(SEARCH("kit 6", 'Painel ML'!C387)), 6,
IF(ISNUMBER(SEARCH("kit 7", 'Painel ML'!C387)), 7,
IF(ISNUMBER(SEARCH("kit 8", 'Painel ML'!C387)), 8,
IF(ISNUMBER(SEARCH("kit 9", 'Painel ML'!C387)), 9,
IF(ISNUMBER(SEARCH("kit 10", 'Painel ML'!C387)), 10,
IF(ISNUMBER(SEARCH("kit 11", 'Painel ML'!C387)), 11,
IF(ISNUMBER(SEARCH("kit 12", 'Painel ML'!C387)), 12,
IF(ISNUMBER(SEARCH("kit 13", 'Painel ML'!C387)), 13,
IF(ISNUMBER(SEARCH("kit 14", 'Painel ML'!C387)), 14,
IF(ISNUMBER(SEARCH("kit 15", 'Painel ML'!C387)), 15,
IF(ISNUMBER(SEARCH("kit 16", 'Painel ML'!C387)), 16,
IF(ISNUMBER(SEARCH("kit 17", 'Painel ML'!C387)), 17,
IF(ISNUMBER(SEARCH("kit 18", 'Painel ML'!C387)), 18,
IF(ISNUMBER(SEARCH("kit 19", 'Painel ML'!C387)), 19,
IF(ISNUMBER(SEARCH("kit 20", 'Painel ML'!C387)), 20, 0)))))))))))))))))))</f>
        <v>0</v>
      </c>
      <c r="B387">
        <f>IF(A387=0,'Painel ML'!A387,A387*'Painel ML'!A387)</f>
        <v>1</v>
      </c>
      <c r="D387">
        <f>IF(ISNUMBER(SEARCH("kit2", 'Painel Shopee'!B387)), 2,
IF(ISNUMBER(SEARCH("kit3", 'Painel Shopee'!B387)), 3,
IF(ISNUMBER(SEARCH("kit4", 'Painel Shopee'!B387)), 4,
IF(ISNUMBER(SEARCH("kit5", 'Painel Shopee'!B387)), 5,
IF(ISNUMBER(SEARCH("kit6", 'Painel Shopee'!B387)), 6,
IF(ISNUMBER(SEARCH("kit7", 'Painel Shopee'!B387)), 7,
IF(ISNUMBER(SEARCH("kit8", 'Painel Shopee'!B387)), 8,
IF(ISNUMBER(SEARCH("kit9", 'Painel Shopee'!B387)), 9,
IF(ISNUMBER(SEARCH("kit10", 'Painel Shopee'!B387)), 10,
IF(ISNUMBER(SEARCH("kit11", 'Painel Shopee'!B387)), 11,
IF(ISNUMBER(SEARCH("kit12", 'Painel Shopee'!B387)), 12,
IF(ISNUMBER(SEARCH("kit13", 'Painel Shopee'!B387)), 13,
IF(ISNUMBER(SEARCH("kit14", 'Painel Shopee'!B387)), 14,
IF(ISNUMBER(SEARCH("kit15", 'Painel Shopee'!B387)), 15,
IF(ISNUMBER(SEARCH("kit16", 'Painel Shopee'!B387)), 16,
IF(ISNUMBER(SEARCH("kit17", 'Painel Shopee'!B387)), 17,
IF(ISNUMBER(SEARCH("kit18", 'Painel Shopee'!B387)), 18,
IF(ISNUMBER(SEARCH("kit19", 'Painel Shopee'!B387)), 19,
IF(ISNUMBER(SEARCH("kit20", 'Painel Shopee'!B387)), 20, 0)))))))))))))))))))</f>
        <v>2</v>
      </c>
      <c r="E387">
        <f>IF(D387=0,'Painel Shopee'!C387,D387*'Painel Shopee'!C387)</f>
        <v>2</v>
      </c>
    </row>
    <row r="388" spans="1:5" x14ac:dyDescent="0.25">
      <c r="A388">
        <f>IF(ISNUMBER(SEARCH("kit 2", 'Painel ML'!C388)), 2,
IF(ISNUMBER(SEARCH("kit 3", 'Painel ML'!C388)), 3,
IF(ISNUMBER(SEARCH("kit 4", 'Painel ML'!C388)), 4,
IF(ISNUMBER(SEARCH("kit 5", 'Painel ML'!C388)), 5,
IF(ISNUMBER(SEARCH("kit 6", 'Painel ML'!C388)), 6,
IF(ISNUMBER(SEARCH("kit 7", 'Painel ML'!C388)), 7,
IF(ISNUMBER(SEARCH("kit 8", 'Painel ML'!C388)), 8,
IF(ISNUMBER(SEARCH("kit 9", 'Painel ML'!C388)), 9,
IF(ISNUMBER(SEARCH("kit 10", 'Painel ML'!C388)), 10,
IF(ISNUMBER(SEARCH("kit 11", 'Painel ML'!C388)), 11,
IF(ISNUMBER(SEARCH("kit 12", 'Painel ML'!C388)), 12,
IF(ISNUMBER(SEARCH("kit 13", 'Painel ML'!C388)), 13,
IF(ISNUMBER(SEARCH("kit 14", 'Painel ML'!C388)), 14,
IF(ISNUMBER(SEARCH("kit 15", 'Painel ML'!C388)), 15,
IF(ISNUMBER(SEARCH("kit 16", 'Painel ML'!C388)), 16,
IF(ISNUMBER(SEARCH("kit 17", 'Painel ML'!C388)), 17,
IF(ISNUMBER(SEARCH("kit 18", 'Painel ML'!C388)), 18,
IF(ISNUMBER(SEARCH("kit 19", 'Painel ML'!C388)), 19,
IF(ISNUMBER(SEARCH("kit 20", 'Painel ML'!C388)), 20, 0)))))))))))))))))))</f>
        <v>5</v>
      </c>
      <c r="B388">
        <f>IF(A388=0,'Painel ML'!A388,A388*'Painel ML'!A388)</f>
        <v>5</v>
      </c>
      <c r="D388">
        <f>IF(ISNUMBER(SEARCH("kit2", 'Painel Shopee'!B388)), 2,
IF(ISNUMBER(SEARCH("kit3", 'Painel Shopee'!B388)), 3,
IF(ISNUMBER(SEARCH("kit4", 'Painel Shopee'!B388)), 4,
IF(ISNUMBER(SEARCH("kit5", 'Painel Shopee'!B388)), 5,
IF(ISNUMBER(SEARCH("kit6", 'Painel Shopee'!B388)), 6,
IF(ISNUMBER(SEARCH("kit7", 'Painel Shopee'!B388)), 7,
IF(ISNUMBER(SEARCH("kit8", 'Painel Shopee'!B388)), 8,
IF(ISNUMBER(SEARCH("kit9", 'Painel Shopee'!B388)), 9,
IF(ISNUMBER(SEARCH("kit10", 'Painel Shopee'!B388)), 10,
IF(ISNUMBER(SEARCH("kit11", 'Painel Shopee'!B388)), 11,
IF(ISNUMBER(SEARCH("kit12", 'Painel Shopee'!B388)), 12,
IF(ISNUMBER(SEARCH("kit13", 'Painel Shopee'!B388)), 13,
IF(ISNUMBER(SEARCH("kit14", 'Painel Shopee'!B388)), 14,
IF(ISNUMBER(SEARCH("kit15", 'Painel Shopee'!B388)), 15,
IF(ISNUMBER(SEARCH("kit16", 'Painel Shopee'!B388)), 16,
IF(ISNUMBER(SEARCH("kit17", 'Painel Shopee'!B388)), 17,
IF(ISNUMBER(SEARCH("kit18", 'Painel Shopee'!B388)), 18,
IF(ISNUMBER(SEARCH("kit19", 'Painel Shopee'!B388)), 19,
IF(ISNUMBER(SEARCH("kit20", 'Painel Shopee'!B388)), 20, 0)))))))))))))))))))</f>
        <v>6</v>
      </c>
      <c r="E388">
        <f>IF(D388=0,'Painel Shopee'!C388,D388*'Painel Shopee'!C388)</f>
        <v>6</v>
      </c>
    </row>
    <row r="389" spans="1:5" x14ac:dyDescent="0.25">
      <c r="A389">
        <f>IF(ISNUMBER(SEARCH("kit 2", 'Painel ML'!C389)), 2,
IF(ISNUMBER(SEARCH("kit 3", 'Painel ML'!C389)), 3,
IF(ISNUMBER(SEARCH("kit 4", 'Painel ML'!C389)), 4,
IF(ISNUMBER(SEARCH("kit 5", 'Painel ML'!C389)), 5,
IF(ISNUMBER(SEARCH("kit 6", 'Painel ML'!C389)), 6,
IF(ISNUMBER(SEARCH("kit 7", 'Painel ML'!C389)), 7,
IF(ISNUMBER(SEARCH("kit 8", 'Painel ML'!C389)), 8,
IF(ISNUMBER(SEARCH("kit 9", 'Painel ML'!C389)), 9,
IF(ISNUMBER(SEARCH("kit 10", 'Painel ML'!C389)), 10,
IF(ISNUMBER(SEARCH("kit 11", 'Painel ML'!C389)), 11,
IF(ISNUMBER(SEARCH("kit 12", 'Painel ML'!C389)), 12,
IF(ISNUMBER(SEARCH("kit 13", 'Painel ML'!C389)), 13,
IF(ISNUMBER(SEARCH("kit 14", 'Painel ML'!C389)), 14,
IF(ISNUMBER(SEARCH("kit 15", 'Painel ML'!C389)), 15,
IF(ISNUMBER(SEARCH("kit 16", 'Painel ML'!C389)), 16,
IF(ISNUMBER(SEARCH("kit 17", 'Painel ML'!C389)), 17,
IF(ISNUMBER(SEARCH("kit 18", 'Painel ML'!C389)), 18,
IF(ISNUMBER(SEARCH("kit 19", 'Painel ML'!C389)), 19,
IF(ISNUMBER(SEARCH("kit 20", 'Painel ML'!C389)), 20, 0)))))))))))))))))))</f>
        <v>3</v>
      </c>
      <c r="B389">
        <f>IF(A389=0,'Painel ML'!A389,A389*'Painel ML'!A389)</f>
        <v>3</v>
      </c>
      <c r="D389">
        <f>IF(ISNUMBER(SEARCH("kit2", 'Painel Shopee'!B389)), 2,
IF(ISNUMBER(SEARCH("kit3", 'Painel Shopee'!B389)), 3,
IF(ISNUMBER(SEARCH("kit4", 'Painel Shopee'!B389)), 4,
IF(ISNUMBER(SEARCH("kit5", 'Painel Shopee'!B389)), 5,
IF(ISNUMBER(SEARCH("kit6", 'Painel Shopee'!B389)), 6,
IF(ISNUMBER(SEARCH("kit7", 'Painel Shopee'!B389)), 7,
IF(ISNUMBER(SEARCH("kit8", 'Painel Shopee'!B389)), 8,
IF(ISNUMBER(SEARCH("kit9", 'Painel Shopee'!B389)), 9,
IF(ISNUMBER(SEARCH("kit10", 'Painel Shopee'!B389)), 10,
IF(ISNUMBER(SEARCH("kit11", 'Painel Shopee'!B389)), 11,
IF(ISNUMBER(SEARCH("kit12", 'Painel Shopee'!B389)), 12,
IF(ISNUMBER(SEARCH("kit13", 'Painel Shopee'!B389)), 13,
IF(ISNUMBER(SEARCH("kit14", 'Painel Shopee'!B389)), 14,
IF(ISNUMBER(SEARCH("kit15", 'Painel Shopee'!B389)), 15,
IF(ISNUMBER(SEARCH("kit16", 'Painel Shopee'!B389)), 16,
IF(ISNUMBER(SEARCH("kit17", 'Painel Shopee'!B389)), 17,
IF(ISNUMBER(SEARCH("kit18", 'Painel Shopee'!B389)), 18,
IF(ISNUMBER(SEARCH("kit19", 'Painel Shopee'!B389)), 19,
IF(ISNUMBER(SEARCH("kit20", 'Painel Shopee'!B389)), 20, 0)))))))))))))))))))</f>
        <v>5</v>
      </c>
      <c r="E389">
        <f>IF(D389=0,'Painel Shopee'!C389,D389*'Painel Shopee'!C389)</f>
        <v>5</v>
      </c>
    </row>
    <row r="390" spans="1:5" x14ac:dyDescent="0.25">
      <c r="A390">
        <f>IF(ISNUMBER(SEARCH("kit 2", 'Painel ML'!C390)), 2,
IF(ISNUMBER(SEARCH("kit 3", 'Painel ML'!C390)), 3,
IF(ISNUMBER(SEARCH("kit 4", 'Painel ML'!C390)), 4,
IF(ISNUMBER(SEARCH("kit 5", 'Painel ML'!C390)), 5,
IF(ISNUMBER(SEARCH("kit 6", 'Painel ML'!C390)), 6,
IF(ISNUMBER(SEARCH("kit 7", 'Painel ML'!C390)), 7,
IF(ISNUMBER(SEARCH("kit 8", 'Painel ML'!C390)), 8,
IF(ISNUMBER(SEARCH("kit 9", 'Painel ML'!C390)), 9,
IF(ISNUMBER(SEARCH("kit 10", 'Painel ML'!C390)), 10,
IF(ISNUMBER(SEARCH("kit 11", 'Painel ML'!C390)), 11,
IF(ISNUMBER(SEARCH("kit 12", 'Painel ML'!C390)), 12,
IF(ISNUMBER(SEARCH("kit 13", 'Painel ML'!C390)), 13,
IF(ISNUMBER(SEARCH("kit 14", 'Painel ML'!C390)), 14,
IF(ISNUMBER(SEARCH("kit 15", 'Painel ML'!C390)), 15,
IF(ISNUMBER(SEARCH("kit 16", 'Painel ML'!C390)), 16,
IF(ISNUMBER(SEARCH("kit 17", 'Painel ML'!C390)), 17,
IF(ISNUMBER(SEARCH("kit 18", 'Painel ML'!C390)), 18,
IF(ISNUMBER(SEARCH("kit 19", 'Painel ML'!C390)), 19,
IF(ISNUMBER(SEARCH("kit 20", 'Painel ML'!C390)), 20, 0)))))))))))))))))))</f>
        <v>0</v>
      </c>
      <c r="B390">
        <f>IF(A390=0,'Painel ML'!A390,A390*'Painel ML'!A390)</f>
        <v>1</v>
      </c>
      <c r="D390">
        <f>IF(ISNUMBER(SEARCH("kit2", 'Painel Shopee'!B390)), 2,
IF(ISNUMBER(SEARCH("kit3", 'Painel Shopee'!B390)), 3,
IF(ISNUMBER(SEARCH("kit4", 'Painel Shopee'!B390)), 4,
IF(ISNUMBER(SEARCH("kit5", 'Painel Shopee'!B390)), 5,
IF(ISNUMBER(SEARCH("kit6", 'Painel Shopee'!B390)), 6,
IF(ISNUMBER(SEARCH("kit7", 'Painel Shopee'!B390)), 7,
IF(ISNUMBER(SEARCH("kit8", 'Painel Shopee'!B390)), 8,
IF(ISNUMBER(SEARCH("kit9", 'Painel Shopee'!B390)), 9,
IF(ISNUMBER(SEARCH("kit10", 'Painel Shopee'!B390)), 10,
IF(ISNUMBER(SEARCH("kit11", 'Painel Shopee'!B390)), 11,
IF(ISNUMBER(SEARCH("kit12", 'Painel Shopee'!B390)), 12,
IF(ISNUMBER(SEARCH("kit13", 'Painel Shopee'!B390)), 13,
IF(ISNUMBER(SEARCH("kit14", 'Painel Shopee'!B390)), 14,
IF(ISNUMBER(SEARCH("kit15", 'Painel Shopee'!B390)), 15,
IF(ISNUMBER(SEARCH("kit16", 'Painel Shopee'!B390)), 16,
IF(ISNUMBER(SEARCH("kit17", 'Painel Shopee'!B390)), 17,
IF(ISNUMBER(SEARCH("kit18", 'Painel Shopee'!B390)), 18,
IF(ISNUMBER(SEARCH("kit19", 'Painel Shopee'!B390)), 19,
IF(ISNUMBER(SEARCH("kit20", 'Painel Shopee'!B390)), 20, 0)))))))))))))))))))</f>
        <v>2</v>
      </c>
      <c r="E390">
        <f>IF(D390=0,'Painel Shopee'!C390,D390*'Painel Shopee'!C390)</f>
        <v>2</v>
      </c>
    </row>
    <row r="391" spans="1:5" x14ac:dyDescent="0.25">
      <c r="A391">
        <f>IF(ISNUMBER(SEARCH("kit 2", 'Painel ML'!C391)), 2,
IF(ISNUMBER(SEARCH("kit 3", 'Painel ML'!C391)), 3,
IF(ISNUMBER(SEARCH("kit 4", 'Painel ML'!C391)), 4,
IF(ISNUMBER(SEARCH("kit 5", 'Painel ML'!C391)), 5,
IF(ISNUMBER(SEARCH("kit 6", 'Painel ML'!C391)), 6,
IF(ISNUMBER(SEARCH("kit 7", 'Painel ML'!C391)), 7,
IF(ISNUMBER(SEARCH("kit 8", 'Painel ML'!C391)), 8,
IF(ISNUMBER(SEARCH("kit 9", 'Painel ML'!C391)), 9,
IF(ISNUMBER(SEARCH("kit 10", 'Painel ML'!C391)), 10,
IF(ISNUMBER(SEARCH("kit 11", 'Painel ML'!C391)), 11,
IF(ISNUMBER(SEARCH("kit 12", 'Painel ML'!C391)), 12,
IF(ISNUMBER(SEARCH("kit 13", 'Painel ML'!C391)), 13,
IF(ISNUMBER(SEARCH("kit 14", 'Painel ML'!C391)), 14,
IF(ISNUMBER(SEARCH("kit 15", 'Painel ML'!C391)), 15,
IF(ISNUMBER(SEARCH("kit 16", 'Painel ML'!C391)), 16,
IF(ISNUMBER(SEARCH("kit 17", 'Painel ML'!C391)), 17,
IF(ISNUMBER(SEARCH("kit 18", 'Painel ML'!C391)), 18,
IF(ISNUMBER(SEARCH("kit 19", 'Painel ML'!C391)), 19,
IF(ISNUMBER(SEARCH("kit 20", 'Painel ML'!C391)), 20, 0)))))))))))))))))))</f>
        <v>0</v>
      </c>
      <c r="B391">
        <f>IF(A391=0,'Painel ML'!A391,A391*'Painel ML'!A391)</f>
        <v>1</v>
      </c>
      <c r="D391">
        <f>IF(ISNUMBER(SEARCH("kit2", 'Painel Shopee'!B391)), 2,
IF(ISNUMBER(SEARCH("kit3", 'Painel Shopee'!B391)), 3,
IF(ISNUMBER(SEARCH("kit4", 'Painel Shopee'!B391)), 4,
IF(ISNUMBER(SEARCH("kit5", 'Painel Shopee'!B391)), 5,
IF(ISNUMBER(SEARCH("kit6", 'Painel Shopee'!B391)), 6,
IF(ISNUMBER(SEARCH("kit7", 'Painel Shopee'!B391)), 7,
IF(ISNUMBER(SEARCH("kit8", 'Painel Shopee'!B391)), 8,
IF(ISNUMBER(SEARCH("kit9", 'Painel Shopee'!B391)), 9,
IF(ISNUMBER(SEARCH("kit10", 'Painel Shopee'!B391)), 10,
IF(ISNUMBER(SEARCH("kit11", 'Painel Shopee'!B391)), 11,
IF(ISNUMBER(SEARCH("kit12", 'Painel Shopee'!B391)), 12,
IF(ISNUMBER(SEARCH("kit13", 'Painel Shopee'!B391)), 13,
IF(ISNUMBER(SEARCH("kit14", 'Painel Shopee'!B391)), 14,
IF(ISNUMBER(SEARCH("kit15", 'Painel Shopee'!B391)), 15,
IF(ISNUMBER(SEARCH("kit16", 'Painel Shopee'!B391)), 16,
IF(ISNUMBER(SEARCH("kit17", 'Painel Shopee'!B391)), 17,
IF(ISNUMBER(SEARCH("kit18", 'Painel Shopee'!B391)), 18,
IF(ISNUMBER(SEARCH("kit19", 'Painel Shopee'!B391)), 19,
IF(ISNUMBER(SEARCH("kit20", 'Painel Shopee'!B391)), 20, 0)))))))))))))))))))</f>
        <v>0</v>
      </c>
      <c r="E391">
        <f>IF(D391=0,'Painel Shopee'!C391,D391*'Painel Shopee'!C391)</f>
        <v>1</v>
      </c>
    </row>
    <row r="392" spans="1:5" x14ac:dyDescent="0.25">
      <c r="A392">
        <f>IF(ISNUMBER(SEARCH("kit 2", 'Painel ML'!C392)), 2,
IF(ISNUMBER(SEARCH("kit 3", 'Painel ML'!C392)), 3,
IF(ISNUMBER(SEARCH("kit 4", 'Painel ML'!C392)), 4,
IF(ISNUMBER(SEARCH("kit 5", 'Painel ML'!C392)), 5,
IF(ISNUMBER(SEARCH("kit 6", 'Painel ML'!C392)), 6,
IF(ISNUMBER(SEARCH("kit 7", 'Painel ML'!C392)), 7,
IF(ISNUMBER(SEARCH("kit 8", 'Painel ML'!C392)), 8,
IF(ISNUMBER(SEARCH("kit 9", 'Painel ML'!C392)), 9,
IF(ISNUMBER(SEARCH("kit 10", 'Painel ML'!C392)), 10,
IF(ISNUMBER(SEARCH("kit 11", 'Painel ML'!C392)), 11,
IF(ISNUMBER(SEARCH("kit 12", 'Painel ML'!C392)), 12,
IF(ISNUMBER(SEARCH("kit 13", 'Painel ML'!C392)), 13,
IF(ISNUMBER(SEARCH("kit 14", 'Painel ML'!C392)), 14,
IF(ISNUMBER(SEARCH("kit 15", 'Painel ML'!C392)), 15,
IF(ISNUMBER(SEARCH("kit 16", 'Painel ML'!C392)), 16,
IF(ISNUMBER(SEARCH("kit 17", 'Painel ML'!C392)), 17,
IF(ISNUMBER(SEARCH("kit 18", 'Painel ML'!C392)), 18,
IF(ISNUMBER(SEARCH("kit 19", 'Painel ML'!C392)), 19,
IF(ISNUMBER(SEARCH("kit 20", 'Painel ML'!C392)), 20, 0)))))))))))))))))))</f>
        <v>0</v>
      </c>
      <c r="B392">
        <f>IF(A392=0,'Painel ML'!A392,A392*'Painel ML'!A392)</f>
        <v>4</v>
      </c>
      <c r="D392">
        <f>IF(ISNUMBER(SEARCH("kit2", 'Painel Shopee'!B392)), 2,
IF(ISNUMBER(SEARCH("kit3", 'Painel Shopee'!B392)), 3,
IF(ISNUMBER(SEARCH("kit4", 'Painel Shopee'!B392)), 4,
IF(ISNUMBER(SEARCH("kit5", 'Painel Shopee'!B392)), 5,
IF(ISNUMBER(SEARCH("kit6", 'Painel Shopee'!B392)), 6,
IF(ISNUMBER(SEARCH("kit7", 'Painel Shopee'!B392)), 7,
IF(ISNUMBER(SEARCH("kit8", 'Painel Shopee'!B392)), 8,
IF(ISNUMBER(SEARCH("kit9", 'Painel Shopee'!B392)), 9,
IF(ISNUMBER(SEARCH("kit10", 'Painel Shopee'!B392)), 10,
IF(ISNUMBER(SEARCH("kit11", 'Painel Shopee'!B392)), 11,
IF(ISNUMBER(SEARCH("kit12", 'Painel Shopee'!B392)), 12,
IF(ISNUMBER(SEARCH("kit13", 'Painel Shopee'!B392)), 13,
IF(ISNUMBER(SEARCH("kit14", 'Painel Shopee'!B392)), 14,
IF(ISNUMBER(SEARCH("kit15", 'Painel Shopee'!B392)), 15,
IF(ISNUMBER(SEARCH("kit16", 'Painel Shopee'!B392)), 16,
IF(ISNUMBER(SEARCH("kit17", 'Painel Shopee'!B392)), 17,
IF(ISNUMBER(SEARCH("kit18", 'Painel Shopee'!B392)), 18,
IF(ISNUMBER(SEARCH("kit19", 'Painel Shopee'!B392)), 19,
IF(ISNUMBER(SEARCH("kit20", 'Painel Shopee'!B392)), 20, 0)))))))))))))))))))</f>
        <v>0</v>
      </c>
      <c r="E392">
        <f>IF(D392=0,'Painel Shopee'!C392,D392*'Painel Shopee'!C392)</f>
        <v>3</v>
      </c>
    </row>
    <row r="393" spans="1:5" x14ac:dyDescent="0.25">
      <c r="A393">
        <f>IF(ISNUMBER(SEARCH("kit 2", 'Painel ML'!C393)), 2,
IF(ISNUMBER(SEARCH("kit 3", 'Painel ML'!C393)), 3,
IF(ISNUMBER(SEARCH("kit 4", 'Painel ML'!C393)), 4,
IF(ISNUMBER(SEARCH("kit 5", 'Painel ML'!C393)), 5,
IF(ISNUMBER(SEARCH("kit 6", 'Painel ML'!C393)), 6,
IF(ISNUMBER(SEARCH("kit 7", 'Painel ML'!C393)), 7,
IF(ISNUMBER(SEARCH("kit 8", 'Painel ML'!C393)), 8,
IF(ISNUMBER(SEARCH("kit 9", 'Painel ML'!C393)), 9,
IF(ISNUMBER(SEARCH("kit 10", 'Painel ML'!C393)), 10,
IF(ISNUMBER(SEARCH("kit 11", 'Painel ML'!C393)), 11,
IF(ISNUMBER(SEARCH("kit 12", 'Painel ML'!C393)), 12,
IF(ISNUMBER(SEARCH("kit 13", 'Painel ML'!C393)), 13,
IF(ISNUMBER(SEARCH("kit 14", 'Painel ML'!C393)), 14,
IF(ISNUMBER(SEARCH("kit 15", 'Painel ML'!C393)), 15,
IF(ISNUMBER(SEARCH("kit 16", 'Painel ML'!C393)), 16,
IF(ISNUMBER(SEARCH("kit 17", 'Painel ML'!C393)), 17,
IF(ISNUMBER(SEARCH("kit 18", 'Painel ML'!C393)), 18,
IF(ISNUMBER(SEARCH("kit 19", 'Painel ML'!C393)), 19,
IF(ISNUMBER(SEARCH("kit 20", 'Painel ML'!C393)), 20, 0)))))))))))))))))))</f>
        <v>0</v>
      </c>
      <c r="B393">
        <f>IF(A393=0,'Painel ML'!A393,A393*'Painel ML'!A393)</f>
        <v>1</v>
      </c>
      <c r="D393">
        <f>IF(ISNUMBER(SEARCH("kit2", 'Painel Shopee'!B393)), 2,
IF(ISNUMBER(SEARCH("kit3", 'Painel Shopee'!B393)), 3,
IF(ISNUMBER(SEARCH("kit4", 'Painel Shopee'!B393)), 4,
IF(ISNUMBER(SEARCH("kit5", 'Painel Shopee'!B393)), 5,
IF(ISNUMBER(SEARCH("kit6", 'Painel Shopee'!B393)), 6,
IF(ISNUMBER(SEARCH("kit7", 'Painel Shopee'!B393)), 7,
IF(ISNUMBER(SEARCH("kit8", 'Painel Shopee'!B393)), 8,
IF(ISNUMBER(SEARCH("kit9", 'Painel Shopee'!B393)), 9,
IF(ISNUMBER(SEARCH("kit10", 'Painel Shopee'!B393)), 10,
IF(ISNUMBER(SEARCH("kit11", 'Painel Shopee'!B393)), 11,
IF(ISNUMBER(SEARCH("kit12", 'Painel Shopee'!B393)), 12,
IF(ISNUMBER(SEARCH("kit13", 'Painel Shopee'!B393)), 13,
IF(ISNUMBER(SEARCH("kit14", 'Painel Shopee'!B393)), 14,
IF(ISNUMBER(SEARCH("kit15", 'Painel Shopee'!B393)), 15,
IF(ISNUMBER(SEARCH("kit16", 'Painel Shopee'!B393)), 16,
IF(ISNUMBER(SEARCH("kit17", 'Painel Shopee'!B393)), 17,
IF(ISNUMBER(SEARCH("kit18", 'Painel Shopee'!B393)), 18,
IF(ISNUMBER(SEARCH("kit19", 'Painel Shopee'!B393)), 19,
IF(ISNUMBER(SEARCH("kit20", 'Painel Shopee'!B393)), 20, 0)))))))))))))))))))</f>
        <v>0</v>
      </c>
      <c r="E393">
        <f>IF(D393=0,'Painel Shopee'!C393,D393*'Painel Shopee'!C393)</f>
        <v>1</v>
      </c>
    </row>
    <row r="394" spans="1:5" x14ac:dyDescent="0.25">
      <c r="A394">
        <f>IF(ISNUMBER(SEARCH("kit 2", 'Painel ML'!C394)), 2,
IF(ISNUMBER(SEARCH("kit 3", 'Painel ML'!C394)), 3,
IF(ISNUMBER(SEARCH("kit 4", 'Painel ML'!C394)), 4,
IF(ISNUMBER(SEARCH("kit 5", 'Painel ML'!C394)), 5,
IF(ISNUMBER(SEARCH("kit 6", 'Painel ML'!C394)), 6,
IF(ISNUMBER(SEARCH("kit 7", 'Painel ML'!C394)), 7,
IF(ISNUMBER(SEARCH("kit 8", 'Painel ML'!C394)), 8,
IF(ISNUMBER(SEARCH("kit 9", 'Painel ML'!C394)), 9,
IF(ISNUMBER(SEARCH("kit 10", 'Painel ML'!C394)), 10,
IF(ISNUMBER(SEARCH("kit 11", 'Painel ML'!C394)), 11,
IF(ISNUMBER(SEARCH("kit 12", 'Painel ML'!C394)), 12,
IF(ISNUMBER(SEARCH("kit 13", 'Painel ML'!C394)), 13,
IF(ISNUMBER(SEARCH("kit 14", 'Painel ML'!C394)), 14,
IF(ISNUMBER(SEARCH("kit 15", 'Painel ML'!C394)), 15,
IF(ISNUMBER(SEARCH("kit 16", 'Painel ML'!C394)), 16,
IF(ISNUMBER(SEARCH("kit 17", 'Painel ML'!C394)), 17,
IF(ISNUMBER(SEARCH("kit 18", 'Painel ML'!C394)), 18,
IF(ISNUMBER(SEARCH("kit 19", 'Painel ML'!C394)), 19,
IF(ISNUMBER(SEARCH("kit 20", 'Painel ML'!C394)), 20, 0)))))))))))))))))))</f>
        <v>10</v>
      </c>
      <c r="B394">
        <f>IF(A394=0,'Painel ML'!A394,A394*'Painel ML'!A394)</f>
        <v>10</v>
      </c>
      <c r="D394">
        <f>IF(ISNUMBER(SEARCH("kit2", 'Painel Shopee'!B394)), 2,
IF(ISNUMBER(SEARCH("kit3", 'Painel Shopee'!B394)), 3,
IF(ISNUMBER(SEARCH("kit4", 'Painel Shopee'!B394)), 4,
IF(ISNUMBER(SEARCH("kit5", 'Painel Shopee'!B394)), 5,
IF(ISNUMBER(SEARCH("kit6", 'Painel Shopee'!B394)), 6,
IF(ISNUMBER(SEARCH("kit7", 'Painel Shopee'!B394)), 7,
IF(ISNUMBER(SEARCH("kit8", 'Painel Shopee'!B394)), 8,
IF(ISNUMBER(SEARCH("kit9", 'Painel Shopee'!B394)), 9,
IF(ISNUMBER(SEARCH("kit10", 'Painel Shopee'!B394)), 10,
IF(ISNUMBER(SEARCH("kit11", 'Painel Shopee'!B394)), 11,
IF(ISNUMBER(SEARCH("kit12", 'Painel Shopee'!B394)), 12,
IF(ISNUMBER(SEARCH("kit13", 'Painel Shopee'!B394)), 13,
IF(ISNUMBER(SEARCH("kit14", 'Painel Shopee'!B394)), 14,
IF(ISNUMBER(SEARCH("kit15", 'Painel Shopee'!B394)), 15,
IF(ISNUMBER(SEARCH("kit16", 'Painel Shopee'!B394)), 16,
IF(ISNUMBER(SEARCH("kit17", 'Painel Shopee'!B394)), 17,
IF(ISNUMBER(SEARCH("kit18", 'Painel Shopee'!B394)), 18,
IF(ISNUMBER(SEARCH("kit19", 'Painel Shopee'!B394)), 19,
IF(ISNUMBER(SEARCH("kit20", 'Painel Shopee'!B394)), 20, 0)))))))))))))))))))</f>
        <v>0</v>
      </c>
      <c r="E394">
        <f>IF(D394=0,'Painel Shopee'!C394,D394*'Painel Shopee'!C394)</f>
        <v>1</v>
      </c>
    </row>
    <row r="395" spans="1:5" x14ac:dyDescent="0.25">
      <c r="A395">
        <f>IF(ISNUMBER(SEARCH("kit 2", 'Painel ML'!C395)), 2,
IF(ISNUMBER(SEARCH("kit 3", 'Painel ML'!C395)), 3,
IF(ISNUMBER(SEARCH("kit 4", 'Painel ML'!C395)), 4,
IF(ISNUMBER(SEARCH("kit 5", 'Painel ML'!C395)), 5,
IF(ISNUMBER(SEARCH("kit 6", 'Painel ML'!C395)), 6,
IF(ISNUMBER(SEARCH("kit 7", 'Painel ML'!C395)), 7,
IF(ISNUMBER(SEARCH("kit 8", 'Painel ML'!C395)), 8,
IF(ISNUMBER(SEARCH("kit 9", 'Painel ML'!C395)), 9,
IF(ISNUMBER(SEARCH("kit 10", 'Painel ML'!C395)), 10,
IF(ISNUMBER(SEARCH("kit 11", 'Painel ML'!C395)), 11,
IF(ISNUMBER(SEARCH("kit 12", 'Painel ML'!C395)), 12,
IF(ISNUMBER(SEARCH("kit 13", 'Painel ML'!C395)), 13,
IF(ISNUMBER(SEARCH("kit 14", 'Painel ML'!C395)), 14,
IF(ISNUMBER(SEARCH("kit 15", 'Painel ML'!C395)), 15,
IF(ISNUMBER(SEARCH("kit 16", 'Painel ML'!C395)), 16,
IF(ISNUMBER(SEARCH("kit 17", 'Painel ML'!C395)), 17,
IF(ISNUMBER(SEARCH("kit 18", 'Painel ML'!C395)), 18,
IF(ISNUMBER(SEARCH("kit 19", 'Painel ML'!C395)), 19,
IF(ISNUMBER(SEARCH("kit 20", 'Painel ML'!C395)), 20, 0)))))))))))))))))))</f>
        <v>5</v>
      </c>
      <c r="B395">
        <f>IF(A395=0,'Painel ML'!A395,A395*'Painel ML'!A395)</f>
        <v>10</v>
      </c>
      <c r="D395">
        <f>IF(ISNUMBER(SEARCH("kit2", 'Painel Shopee'!B395)), 2,
IF(ISNUMBER(SEARCH("kit3", 'Painel Shopee'!B395)), 3,
IF(ISNUMBER(SEARCH("kit4", 'Painel Shopee'!B395)), 4,
IF(ISNUMBER(SEARCH("kit5", 'Painel Shopee'!B395)), 5,
IF(ISNUMBER(SEARCH("kit6", 'Painel Shopee'!B395)), 6,
IF(ISNUMBER(SEARCH("kit7", 'Painel Shopee'!B395)), 7,
IF(ISNUMBER(SEARCH("kit8", 'Painel Shopee'!B395)), 8,
IF(ISNUMBER(SEARCH("kit9", 'Painel Shopee'!B395)), 9,
IF(ISNUMBER(SEARCH("kit10", 'Painel Shopee'!B395)), 10,
IF(ISNUMBER(SEARCH("kit11", 'Painel Shopee'!B395)), 11,
IF(ISNUMBER(SEARCH("kit12", 'Painel Shopee'!B395)), 12,
IF(ISNUMBER(SEARCH("kit13", 'Painel Shopee'!B395)), 13,
IF(ISNUMBER(SEARCH("kit14", 'Painel Shopee'!B395)), 14,
IF(ISNUMBER(SEARCH("kit15", 'Painel Shopee'!B395)), 15,
IF(ISNUMBER(SEARCH("kit16", 'Painel Shopee'!B395)), 16,
IF(ISNUMBER(SEARCH("kit17", 'Painel Shopee'!B395)), 17,
IF(ISNUMBER(SEARCH("kit18", 'Painel Shopee'!B395)), 18,
IF(ISNUMBER(SEARCH("kit19", 'Painel Shopee'!B395)), 19,
IF(ISNUMBER(SEARCH("kit20", 'Painel Shopee'!B395)), 20, 0)))))))))))))))))))</f>
        <v>2</v>
      </c>
      <c r="E395">
        <f>IF(D395=0,'Painel Shopee'!C395,D395*'Painel Shopee'!C395)</f>
        <v>2</v>
      </c>
    </row>
    <row r="396" spans="1:5" x14ac:dyDescent="0.25">
      <c r="A396">
        <f>IF(ISNUMBER(SEARCH("kit 2", 'Painel ML'!C396)), 2,
IF(ISNUMBER(SEARCH("kit 3", 'Painel ML'!C396)), 3,
IF(ISNUMBER(SEARCH("kit 4", 'Painel ML'!C396)), 4,
IF(ISNUMBER(SEARCH("kit 5", 'Painel ML'!C396)), 5,
IF(ISNUMBER(SEARCH("kit 6", 'Painel ML'!C396)), 6,
IF(ISNUMBER(SEARCH("kit 7", 'Painel ML'!C396)), 7,
IF(ISNUMBER(SEARCH("kit 8", 'Painel ML'!C396)), 8,
IF(ISNUMBER(SEARCH("kit 9", 'Painel ML'!C396)), 9,
IF(ISNUMBER(SEARCH("kit 10", 'Painel ML'!C396)), 10,
IF(ISNUMBER(SEARCH("kit 11", 'Painel ML'!C396)), 11,
IF(ISNUMBER(SEARCH("kit 12", 'Painel ML'!C396)), 12,
IF(ISNUMBER(SEARCH("kit 13", 'Painel ML'!C396)), 13,
IF(ISNUMBER(SEARCH("kit 14", 'Painel ML'!C396)), 14,
IF(ISNUMBER(SEARCH("kit 15", 'Painel ML'!C396)), 15,
IF(ISNUMBER(SEARCH("kit 16", 'Painel ML'!C396)), 16,
IF(ISNUMBER(SEARCH("kit 17", 'Painel ML'!C396)), 17,
IF(ISNUMBER(SEARCH("kit 18", 'Painel ML'!C396)), 18,
IF(ISNUMBER(SEARCH("kit 19", 'Painel ML'!C396)), 19,
IF(ISNUMBER(SEARCH("kit 20", 'Painel ML'!C396)), 20, 0)))))))))))))))))))</f>
        <v>0</v>
      </c>
      <c r="B396">
        <f>IF(A396=0,'Painel ML'!A396,A396*'Painel ML'!A396)</f>
        <v>6</v>
      </c>
      <c r="D396">
        <f>IF(ISNUMBER(SEARCH("kit2", 'Painel Shopee'!B396)), 2,
IF(ISNUMBER(SEARCH("kit3", 'Painel Shopee'!B396)), 3,
IF(ISNUMBER(SEARCH("kit4", 'Painel Shopee'!B396)), 4,
IF(ISNUMBER(SEARCH("kit5", 'Painel Shopee'!B396)), 5,
IF(ISNUMBER(SEARCH("kit6", 'Painel Shopee'!B396)), 6,
IF(ISNUMBER(SEARCH("kit7", 'Painel Shopee'!B396)), 7,
IF(ISNUMBER(SEARCH("kit8", 'Painel Shopee'!B396)), 8,
IF(ISNUMBER(SEARCH("kit9", 'Painel Shopee'!B396)), 9,
IF(ISNUMBER(SEARCH("kit10", 'Painel Shopee'!B396)), 10,
IF(ISNUMBER(SEARCH("kit11", 'Painel Shopee'!B396)), 11,
IF(ISNUMBER(SEARCH("kit12", 'Painel Shopee'!B396)), 12,
IF(ISNUMBER(SEARCH("kit13", 'Painel Shopee'!B396)), 13,
IF(ISNUMBER(SEARCH("kit14", 'Painel Shopee'!B396)), 14,
IF(ISNUMBER(SEARCH("kit15", 'Painel Shopee'!B396)), 15,
IF(ISNUMBER(SEARCH("kit16", 'Painel Shopee'!B396)), 16,
IF(ISNUMBER(SEARCH("kit17", 'Painel Shopee'!B396)), 17,
IF(ISNUMBER(SEARCH("kit18", 'Painel Shopee'!B396)), 18,
IF(ISNUMBER(SEARCH("kit19", 'Painel Shopee'!B396)), 19,
IF(ISNUMBER(SEARCH("kit20", 'Painel Shopee'!B396)), 20, 0)))))))))))))))))))</f>
        <v>0</v>
      </c>
      <c r="E396">
        <f>IF(D396=0,'Painel Shopee'!C396,D396*'Painel Shopee'!C396)</f>
        <v>1</v>
      </c>
    </row>
    <row r="397" spans="1:5" x14ac:dyDescent="0.25">
      <c r="A397">
        <f>IF(ISNUMBER(SEARCH("kit 2", 'Painel ML'!C397)), 2,
IF(ISNUMBER(SEARCH("kit 3", 'Painel ML'!C397)), 3,
IF(ISNUMBER(SEARCH("kit 4", 'Painel ML'!C397)), 4,
IF(ISNUMBER(SEARCH("kit 5", 'Painel ML'!C397)), 5,
IF(ISNUMBER(SEARCH("kit 6", 'Painel ML'!C397)), 6,
IF(ISNUMBER(SEARCH("kit 7", 'Painel ML'!C397)), 7,
IF(ISNUMBER(SEARCH("kit 8", 'Painel ML'!C397)), 8,
IF(ISNUMBER(SEARCH("kit 9", 'Painel ML'!C397)), 9,
IF(ISNUMBER(SEARCH("kit 10", 'Painel ML'!C397)), 10,
IF(ISNUMBER(SEARCH("kit 11", 'Painel ML'!C397)), 11,
IF(ISNUMBER(SEARCH("kit 12", 'Painel ML'!C397)), 12,
IF(ISNUMBER(SEARCH("kit 13", 'Painel ML'!C397)), 13,
IF(ISNUMBER(SEARCH("kit 14", 'Painel ML'!C397)), 14,
IF(ISNUMBER(SEARCH("kit 15", 'Painel ML'!C397)), 15,
IF(ISNUMBER(SEARCH("kit 16", 'Painel ML'!C397)), 16,
IF(ISNUMBER(SEARCH("kit 17", 'Painel ML'!C397)), 17,
IF(ISNUMBER(SEARCH("kit 18", 'Painel ML'!C397)), 18,
IF(ISNUMBER(SEARCH("kit 19", 'Painel ML'!C397)), 19,
IF(ISNUMBER(SEARCH("kit 20", 'Painel ML'!C397)), 20, 0)))))))))))))))))))</f>
        <v>3</v>
      </c>
      <c r="B397">
        <f>IF(A397=0,'Painel ML'!A397,A397*'Painel ML'!A397)</f>
        <v>3</v>
      </c>
      <c r="D397">
        <f>IF(ISNUMBER(SEARCH("kit2", 'Painel Shopee'!B397)), 2,
IF(ISNUMBER(SEARCH("kit3", 'Painel Shopee'!B397)), 3,
IF(ISNUMBER(SEARCH("kit4", 'Painel Shopee'!B397)), 4,
IF(ISNUMBER(SEARCH("kit5", 'Painel Shopee'!B397)), 5,
IF(ISNUMBER(SEARCH("kit6", 'Painel Shopee'!B397)), 6,
IF(ISNUMBER(SEARCH("kit7", 'Painel Shopee'!B397)), 7,
IF(ISNUMBER(SEARCH("kit8", 'Painel Shopee'!B397)), 8,
IF(ISNUMBER(SEARCH("kit9", 'Painel Shopee'!B397)), 9,
IF(ISNUMBER(SEARCH("kit10", 'Painel Shopee'!B397)), 10,
IF(ISNUMBER(SEARCH("kit11", 'Painel Shopee'!B397)), 11,
IF(ISNUMBER(SEARCH("kit12", 'Painel Shopee'!B397)), 12,
IF(ISNUMBER(SEARCH("kit13", 'Painel Shopee'!B397)), 13,
IF(ISNUMBER(SEARCH("kit14", 'Painel Shopee'!B397)), 14,
IF(ISNUMBER(SEARCH("kit15", 'Painel Shopee'!B397)), 15,
IF(ISNUMBER(SEARCH("kit16", 'Painel Shopee'!B397)), 16,
IF(ISNUMBER(SEARCH("kit17", 'Painel Shopee'!B397)), 17,
IF(ISNUMBER(SEARCH("kit18", 'Painel Shopee'!B397)), 18,
IF(ISNUMBER(SEARCH("kit19", 'Painel Shopee'!B397)), 19,
IF(ISNUMBER(SEARCH("kit20", 'Painel Shopee'!B397)), 20, 0)))))))))))))))))))</f>
        <v>0</v>
      </c>
      <c r="E397">
        <f>IF(D397=0,'Painel Shopee'!C397,D397*'Painel Shopee'!C397)</f>
        <v>1</v>
      </c>
    </row>
    <row r="398" spans="1:5" x14ac:dyDescent="0.25">
      <c r="A398">
        <f>IF(ISNUMBER(SEARCH("kit 2", 'Painel ML'!C398)), 2,
IF(ISNUMBER(SEARCH("kit 3", 'Painel ML'!C398)), 3,
IF(ISNUMBER(SEARCH("kit 4", 'Painel ML'!C398)), 4,
IF(ISNUMBER(SEARCH("kit 5", 'Painel ML'!C398)), 5,
IF(ISNUMBER(SEARCH("kit 6", 'Painel ML'!C398)), 6,
IF(ISNUMBER(SEARCH("kit 7", 'Painel ML'!C398)), 7,
IF(ISNUMBER(SEARCH("kit 8", 'Painel ML'!C398)), 8,
IF(ISNUMBER(SEARCH("kit 9", 'Painel ML'!C398)), 9,
IF(ISNUMBER(SEARCH("kit 10", 'Painel ML'!C398)), 10,
IF(ISNUMBER(SEARCH("kit 11", 'Painel ML'!C398)), 11,
IF(ISNUMBER(SEARCH("kit 12", 'Painel ML'!C398)), 12,
IF(ISNUMBER(SEARCH("kit 13", 'Painel ML'!C398)), 13,
IF(ISNUMBER(SEARCH("kit 14", 'Painel ML'!C398)), 14,
IF(ISNUMBER(SEARCH("kit 15", 'Painel ML'!C398)), 15,
IF(ISNUMBER(SEARCH("kit 16", 'Painel ML'!C398)), 16,
IF(ISNUMBER(SEARCH("kit 17", 'Painel ML'!C398)), 17,
IF(ISNUMBER(SEARCH("kit 18", 'Painel ML'!C398)), 18,
IF(ISNUMBER(SEARCH("kit 19", 'Painel ML'!C398)), 19,
IF(ISNUMBER(SEARCH("kit 20", 'Painel ML'!C398)), 20, 0)))))))))))))))))))</f>
        <v>2</v>
      </c>
      <c r="B398">
        <f>IF(A398=0,'Painel ML'!A398,A398*'Painel ML'!A398)</f>
        <v>2</v>
      </c>
      <c r="D398">
        <f>IF(ISNUMBER(SEARCH("kit2", 'Painel Shopee'!B398)), 2,
IF(ISNUMBER(SEARCH("kit3", 'Painel Shopee'!B398)), 3,
IF(ISNUMBER(SEARCH("kit4", 'Painel Shopee'!B398)), 4,
IF(ISNUMBER(SEARCH("kit5", 'Painel Shopee'!B398)), 5,
IF(ISNUMBER(SEARCH("kit6", 'Painel Shopee'!B398)), 6,
IF(ISNUMBER(SEARCH("kit7", 'Painel Shopee'!B398)), 7,
IF(ISNUMBER(SEARCH("kit8", 'Painel Shopee'!B398)), 8,
IF(ISNUMBER(SEARCH("kit9", 'Painel Shopee'!B398)), 9,
IF(ISNUMBER(SEARCH("kit10", 'Painel Shopee'!B398)), 10,
IF(ISNUMBER(SEARCH("kit11", 'Painel Shopee'!B398)), 11,
IF(ISNUMBER(SEARCH("kit12", 'Painel Shopee'!B398)), 12,
IF(ISNUMBER(SEARCH("kit13", 'Painel Shopee'!B398)), 13,
IF(ISNUMBER(SEARCH("kit14", 'Painel Shopee'!B398)), 14,
IF(ISNUMBER(SEARCH("kit15", 'Painel Shopee'!B398)), 15,
IF(ISNUMBER(SEARCH("kit16", 'Painel Shopee'!B398)), 16,
IF(ISNUMBER(SEARCH("kit17", 'Painel Shopee'!B398)), 17,
IF(ISNUMBER(SEARCH("kit18", 'Painel Shopee'!B398)), 18,
IF(ISNUMBER(SEARCH("kit19", 'Painel Shopee'!B398)), 19,
IF(ISNUMBER(SEARCH("kit20", 'Painel Shopee'!B398)), 20, 0)))))))))))))))))))</f>
        <v>0</v>
      </c>
      <c r="E398">
        <f>IF(D398=0,'Painel Shopee'!C398,D398*'Painel Shopee'!C398)</f>
        <v>2</v>
      </c>
    </row>
    <row r="399" spans="1:5" x14ac:dyDescent="0.25">
      <c r="A399">
        <f>IF(ISNUMBER(SEARCH("kit 2", 'Painel ML'!C399)), 2,
IF(ISNUMBER(SEARCH("kit 3", 'Painel ML'!C399)), 3,
IF(ISNUMBER(SEARCH("kit 4", 'Painel ML'!C399)), 4,
IF(ISNUMBER(SEARCH("kit 5", 'Painel ML'!C399)), 5,
IF(ISNUMBER(SEARCH("kit 6", 'Painel ML'!C399)), 6,
IF(ISNUMBER(SEARCH("kit 7", 'Painel ML'!C399)), 7,
IF(ISNUMBER(SEARCH("kit 8", 'Painel ML'!C399)), 8,
IF(ISNUMBER(SEARCH("kit 9", 'Painel ML'!C399)), 9,
IF(ISNUMBER(SEARCH("kit 10", 'Painel ML'!C399)), 10,
IF(ISNUMBER(SEARCH("kit 11", 'Painel ML'!C399)), 11,
IF(ISNUMBER(SEARCH("kit 12", 'Painel ML'!C399)), 12,
IF(ISNUMBER(SEARCH("kit 13", 'Painel ML'!C399)), 13,
IF(ISNUMBER(SEARCH("kit 14", 'Painel ML'!C399)), 14,
IF(ISNUMBER(SEARCH("kit 15", 'Painel ML'!C399)), 15,
IF(ISNUMBER(SEARCH("kit 16", 'Painel ML'!C399)), 16,
IF(ISNUMBER(SEARCH("kit 17", 'Painel ML'!C399)), 17,
IF(ISNUMBER(SEARCH("kit 18", 'Painel ML'!C399)), 18,
IF(ISNUMBER(SEARCH("kit 19", 'Painel ML'!C399)), 19,
IF(ISNUMBER(SEARCH("kit 20", 'Painel ML'!C399)), 20, 0)))))))))))))))))))</f>
        <v>0</v>
      </c>
      <c r="B399">
        <f>IF(A399=0,'Painel ML'!A399,A399*'Painel ML'!A399)</f>
        <v>1</v>
      </c>
      <c r="D399">
        <f>IF(ISNUMBER(SEARCH("kit2", 'Painel Shopee'!B399)), 2,
IF(ISNUMBER(SEARCH("kit3", 'Painel Shopee'!B399)), 3,
IF(ISNUMBER(SEARCH("kit4", 'Painel Shopee'!B399)), 4,
IF(ISNUMBER(SEARCH("kit5", 'Painel Shopee'!B399)), 5,
IF(ISNUMBER(SEARCH("kit6", 'Painel Shopee'!B399)), 6,
IF(ISNUMBER(SEARCH("kit7", 'Painel Shopee'!B399)), 7,
IF(ISNUMBER(SEARCH("kit8", 'Painel Shopee'!B399)), 8,
IF(ISNUMBER(SEARCH("kit9", 'Painel Shopee'!B399)), 9,
IF(ISNUMBER(SEARCH("kit10", 'Painel Shopee'!B399)), 10,
IF(ISNUMBER(SEARCH("kit11", 'Painel Shopee'!B399)), 11,
IF(ISNUMBER(SEARCH("kit12", 'Painel Shopee'!B399)), 12,
IF(ISNUMBER(SEARCH("kit13", 'Painel Shopee'!B399)), 13,
IF(ISNUMBER(SEARCH("kit14", 'Painel Shopee'!B399)), 14,
IF(ISNUMBER(SEARCH("kit15", 'Painel Shopee'!B399)), 15,
IF(ISNUMBER(SEARCH("kit16", 'Painel Shopee'!B399)), 16,
IF(ISNUMBER(SEARCH("kit17", 'Painel Shopee'!B399)), 17,
IF(ISNUMBER(SEARCH("kit18", 'Painel Shopee'!B399)), 18,
IF(ISNUMBER(SEARCH("kit19", 'Painel Shopee'!B399)), 19,
IF(ISNUMBER(SEARCH("kit20", 'Painel Shopee'!B399)), 20, 0)))))))))))))))))))</f>
        <v>0</v>
      </c>
      <c r="E399">
        <f>IF(D399=0,'Painel Shopee'!C399,D399*'Painel Shopee'!C399)</f>
        <v>4</v>
      </c>
    </row>
    <row r="400" spans="1:5" x14ac:dyDescent="0.25">
      <c r="A400">
        <f>IF(ISNUMBER(SEARCH("kit 2", 'Painel ML'!C400)), 2,
IF(ISNUMBER(SEARCH("kit 3", 'Painel ML'!C400)), 3,
IF(ISNUMBER(SEARCH("kit 4", 'Painel ML'!C400)), 4,
IF(ISNUMBER(SEARCH("kit 5", 'Painel ML'!C400)), 5,
IF(ISNUMBER(SEARCH("kit 6", 'Painel ML'!C400)), 6,
IF(ISNUMBER(SEARCH("kit 7", 'Painel ML'!C400)), 7,
IF(ISNUMBER(SEARCH("kit 8", 'Painel ML'!C400)), 8,
IF(ISNUMBER(SEARCH("kit 9", 'Painel ML'!C400)), 9,
IF(ISNUMBER(SEARCH("kit 10", 'Painel ML'!C400)), 10,
IF(ISNUMBER(SEARCH("kit 11", 'Painel ML'!C400)), 11,
IF(ISNUMBER(SEARCH("kit 12", 'Painel ML'!C400)), 12,
IF(ISNUMBER(SEARCH("kit 13", 'Painel ML'!C400)), 13,
IF(ISNUMBER(SEARCH("kit 14", 'Painel ML'!C400)), 14,
IF(ISNUMBER(SEARCH("kit 15", 'Painel ML'!C400)), 15,
IF(ISNUMBER(SEARCH("kit 16", 'Painel ML'!C400)), 16,
IF(ISNUMBER(SEARCH("kit 17", 'Painel ML'!C400)), 17,
IF(ISNUMBER(SEARCH("kit 18", 'Painel ML'!C400)), 18,
IF(ISNUMBER(SEARCH("kit 19", 'Painel ML'!C400)), 19,
IF(ISNUMBER(SEARCH("kit 20", 'Painel ML'!C400)), 20, 0)))))))))))))))))))</f>
        <v>0</v>
      </c>
      <c r="B400">
        <f>IF(A400=0,'Painel ML'!A400,A400*'Painel ML'!A400)</f>
        <v>2</v>
      </c>
      <c r="D400">
        <f>IF(ISNUMBER(SEARCH("kit2", 'Painel Shopee'!B400)), 2,
IF(ISNUMBER(SEARCH("kit3", 'Painel Shopee'!B400)), 3,
IF(ISNUMBER(SEARCH("kit4", 'Painel Shopee'!B400)), 4,
IF(ISNUMBER(SEARCH("kit5", 'Painel Shopee'!B400)), 5,
IF(ISNUMBER(SEARCH("kit6", 'Painel Shopee'!B400)), 6,
IF(ISNUMBER(SEARCH("kit7", 'Painel Shopee'!B400)), 7,
IF(ISNUMBER(SEARCH("kit8", 'Painel Shopee'!B400)), 8,
IF(ISNUMBER(SEARCH("kit9", 'Painel Shopee'!B400)), 9,
IF(ISNUMBER(SEARCH("kit10", 'Painel Shopee'!B400)), 10,
IF(ISNUMBER(SEARCH("kit11", 'Painel Shopee'!B400)), 11,
IF(ISNUMBER(SEARCH("kit12", 'Painel Shopee'!B400)), 12,
IF(ISNUMBER(SEARCH("kit13", 'Painel Shopee'!B400)), 13,
IF(ISNUMBER(SEARCH("kit14", 'Painel Shopee'!B400)), 14,
IF(ISNUMBER(SEARCH("kit15", 'Painel Shopee'!B400)), 15,
IF(ISNUMBER(SEARCH("kit16", 'Painel Shopee'!B400)), 16,
IF(ISNUMBER(SEARCH("kit17", 'Painel Shopee'!B400)), 17,
IF(ISNUMBER(SEARCH("kit18", 'Painel Shopee'!B400)), 18,
IF(ISNUMBER(SEARCH("kit19", 'Painel Shopee'!B400)), 19,
IF(ISNUMBER(SEARCH("kit20", 'Painel Shopee'!B400)), 20, 0)))))))))))))))))))</f>
        <v>0</v>
      </c>
      <c r="E400">
        <f>IF(D400=0,'Painel Shopee'!C400,D400*'Painel Shopee'!C400)</f>
        <v>2</v>
      </c>
    </row>
    <row r="401" spans="1:5" x14ac:dyDescent="0.25">
      <c r="A401">
        <f>IF(ISNUMBER(SEARCH("kit 2", 'Painel ML'!C401)), 2,
IF(ISNUMBER(SEARCH("kit 3", 'Painel ML'!C401)), 3,
IF(ISNUMBER(SEARCH("kit 4", 'Painel ML'!C401)), 4,
IF(ISNUMBER(SEARCH("kit 5", 'Painel ML'!C401)), 5,
IF(ISNUMBER(SEARCH("kit 6", 'Painel ML'!C401)), 6,
IF(ISNUMBER(SEARCH("kit 7", 'Painel ML'!C401)), 7,
IF(ISNUMBER(SEARCH("kit 8", 'Painel ML'!C401)), 8,
IF(ISNUMBER(SEARCH("kit 9", 'Painel ML'!C401)), 9,
IF(ISNUMBER(SEARCH("kit 10", 'Painel ML'!C401)), 10,
IF(ISNUMBER(SEARCH("kit 11", 'Painel ML'!C401)), 11,
IF(ISNUMBER(SEARCH("kit 12", 'Painel ML'!C401)), 12,
IF(ISNUMBER(SEARCH("kit 13", 'Painel ML'!C401)), 13,
IF(ISNUMBER(SEARCH("kit 14", 'Painel ML'!C401)), 14,
IF(ISNUMBER(SEARCH("kit 15", 'Painel ML'!C401)), 15,
IF(ISNUMBER(SEARCH("kit 16", 'Painel ML'!C401)), 16,
IF(ISNUMBER(SEARCH("kit 17", 'Painel ML'!C401)), 17,
IF(ISNUMBER(SEARCH("kit 18", 'Painel ML'!C401)), 18,
IF(ISNUMBER(SEARCH("kit 19", 'Painel ML'!C401)), 19,
IF(ISNUMBER(SEARCH("kit 20", 'Painel ML'!C401)), 20, 0)))))))))))))))))))</f>
        <v>0</v>
      </c>
      <c r="B401">
        <f>IF(A401=0,'Painel ML'!A401,A401*'Painel ML'!A401)</f>
        <v>7</v>
      </c>
      <c r="D401">
        <f>IF(ISNUMBER(SEARCH("kit2", 'Painel Shopee'!B401)), 2,
IF(ISNUMBER(SEARCH("kit3", 'Painel Shopee'!B401)), 3,
IF(ISNUMBER(SEARCH("kit4", 'Painel Shopee'!B401)), 4,
IF(ISNUMBER(SEARCH("kit5", 'Painel Shopee'!B401)), 5,
IF(ISNUMBER(SEARCH("kit6", 'Painel Shopee'!B401)), 6,
IF(ISNUMBER(SEARCH("kit7", 'Painel Shopee'!B401)), 7,
IF(ISNUMBER(SEARCH("kit8", 'Painel Shopee'!B401)), 8,
IF(ISNUMBER(SEARCH("kit9", 'Painel Shopee'!B401)), 9,
IF(ISNUMBER(SEARCH("kit10", 'Painel Shopee'!B401)), 10,
IF(ISNUMBER(SEARCH("kit11", 'Painel Shopee'!B401)), 11,
IF(ISNUMBER(SEARCH("kit12", 'Painel Shopee'!B401)), 12,
IF(ISNUMBER(SEARCH("kit13", 'Painel Shopee'!B401)), 13,
IF(ISNUMBER(SEARCH("kit14", 'Painel Shopee'!B401)), 14,
IF(ISNUMBER(SEARCH("kit15", 'Painel Shopee'!B401)), 15,
IF(ISNUMBER(SEARCH("kit16", 'Painel Shopee'!B401)), 16,
IF(ISNUMBER(SEARCH("kit17", 'Painel Shopee'!B401)), 17,
IF(ISNUMBER(SEARCH("kit18", 'Painel Shopee'!B401)), 18,
IF(ISNUMBER(SEARCH("kit19", 'Painel Shopee'!B401)), 19,
IF(ISNUMBER(SEARCH("kit20", 'Painel Shopee'!B401)), 20, 0)))))))))))))))))))</f>
        <v>0</v>
      </c>
      <c r="E401">
        <f>IF(D401=0,'Painel Shopee'!C401,D401*'Painel Shopee'!C401)</f>
        <v>1</v>
      </c>
    </row>
    <row r="402" spans="1:5" x14ac:dyDescent="0.25">
      <c r="A402">
        <f>IF(ISNUMBER(SEARCH("kit 2", 'Painel ML'!C402)), 2,
IF(ISNUMBER(SEARCH("kit 3", 'Painel ML'!C402)), 3,
IF(ISNUMBER(SEARCH("kit 4", 'Painel ML'!C402)), 4,
IF(ISNUMBER(SEARCH("kit 5", 'Painel ML'!C402)), 5,
IF(ISNUMBER(SEARCH("kit 6", 'Painel ML'!C402)), 6,
IF(ISNUMBER(SEARCH("kit 7", 'Painel ML'!C402)), 7,
IF(ISNUMBER(SEARCH("kit 8", 'Painel ML'!C402)), 8,
IF(ISNUMBER(SEARCH("kit 9", 'Painel ML'!C402)), 9,
IF(ISNUMBER(SEARCH("kit 10", 'Painel ML'!C402)), 10,
IF(ISNUMBER(SEARCH("kit 11", 'Painel ML'!C402)), 11,
IF(ISNUMBER(SEARCH("kit 12", 'Painel ML'!C402)), 12,
IF(ISNUMBER(SEARCH("kit 13", 'Painel ML'!C402)), 13,
IF(ISNUMBER(SEARCH("kit 14", 'Painel ML'!C402)), 14,
IF(ISNUMBER(SEARCH("kit 15", 'Painel ML'!C402)), 15,
IF(ISNUMBER(SEARCH("kit 16", 'Painel ML'!C402)), 16,
IF(ISNUMBER(SEARCH("kit 17", 'Painel ML'!C402)), 17,
IF(ISNUMBER(SEARCH("kit 18", 'Painel ML'!C402)), 18,
IF(ISNUMBER(SEARCH("kit 19", 'Painel ML'!C402)), 19,
IF(ISNUMBER(SEARCH("kit 20", 'Painel ML'!C402)), 20, 0)))))))))))))))))))</f>
        <v>0</v>
      </c>
      <c r="B402">
        <f>IF(A402=0,'Painel ML'!A402,A402*'Painel ML'!A402)</f>
        <v>3</v>
      </c>
      <c r="D402">
        <f>IF(ISNUMBER(SEARCH("kit2", 'Painel Shopee'!B402)), 2,
IF(ISNUMBER(SEARCH("kit3", 'Painel Shopee'!B402)), 3,
IF(ISNUMBER(SEARCH("kit4", 'Painel Shopee'!B402)), 4,
IF(ISNUMBER(SEARCH("kit5", 'Painel Shopee'!B402)), 5,
IF(ISNUMBER(SEARCH("kit6", 'Painel Shopee'!B402)), 6,
IF(ISNUMBER(SEARCH("kit7", 'Painel Shopee'!B402)), 7,
IF(ISNUMBER(SEARCH("kit8", 'Painel Shopee'!B402)), 8,
IF(ISNUMBER(SEARCH("kit9", 'Painel Shopee'!B402)), 9,
IF(ISNUMBER(SEARCH("kit10", 'Painel Shopee'!B402)), 10,
IF(ISNUMBER(SEARCH("kit11", 'Painel Shopee'!B402)), 11,
IF(ISNUMBER(SEARCH("kit12", 'Painel Shopee'!B402)), 12,
IF(ISNUMBER(SEARCH("kit13", 'Painel Shopee'!B402)), 13,
IF(ISNUMBER(SEARCH("kit14", 'Painel Shopee'!B402)), 14,
IF(ISNUMBER(SEARCH("kit15", 'Painel Shopee'!B402)), 15,
IF(ISNUMBER(SEARCH("kit16", 'Painel Shopee'!B402)), 16,
IF(ISNUMBER(SEARCH("kit17", 'Painel Shopee'!B402)), 17,
IF(ISNUMBER(SEARCH("kit18", 'Painel Shopee'!B402)), 18,
IF(ISNUMBER(SEARCH("kit19", 'Painel Shopee'!B402)), 19,
IF(ISNUMBER(SEARCH("kit20", 'Painel Shopee'!B402)), 20, 0)))))))))))))))))))</f>
        <v>0</v>
      </c>
      <c r="E402">
        <f>IF(D402=0,'Painel Shopee'!C402,D402*'Painel Shopee'!C402)</f>
        <v>1</v>
      </c>
    </row>
    <row r="403" spans="1:5" x14ac:dyDescent="0.25">
      <c r="A403">
        <f>IF(ISNUMBER(SEARCH("kit 2", 'Painel ML'!C403)), 2,
IF(ISNUMBER(SEARCH("kit 3", 'Painel ML'!C403)), 3,
IF(ISNUMBER(SEARCH("kit 4", 'Painel ML'!C403)), 4,
IF(ISNUMBER(SEARCH("kit 5", 'Painel ML'!C403)), 5,
IF(ISNUMBER(SEARCH("kit 6", 'Painel ML'!C403)), 6,
IF(ISNUMBER(SEARCH("kit 7", 'Painel ML'!C403)), 7,
IF(ISNUMBER(SEARCH("kit 8", 'Painel ML'!C403)), 8,
IF(ISNUMBER(SEARCH("kit 9", 'Painel ML'!C403)), 9,
IF(ISNUMBER(SEARCH("kit 10", 'Painel ML'!C403)), 10,
IF(ISNUMBER(SEARCH("kit 11", 'Painel ML'!C403)), 11,
IF(ISNUMBER(SEARCH("kit 12", 'Painel ML'!C403)), 12,
IF(ISNUMBER(SEARCH("kit 13", 'Painel ML'!C403)), 13,
IF(ISNUMBER(SEARCH("kit 14", 'Painel ML'!C403)), 14,
IF(ISNUMBER(SEARCH("kit 15", 'Painel ML'!C403)), 15,
IF(ISNUMBER(SEARCH("kit 16", 'Painel ML'!C403)), 16,
IF(ISNUMBER(SEARCH("kit 17", 'Painel ML'!C403)), 17,
IF(ISNUMBER(SEARCH("kit 18", 'Painel ML'!C403)), 18,
IF(ISNUMBER(SEARCH("kit 19", 'Painel ML'!C403)), 19,
IF(ISNUMBER(SEARCH("kit 20", 'Painel ML'!C403)), 20, 0)))))))))))))))))))</f>
        <v>3</v>
      </c>
      <c r="B403">
        <f>IF(A403=0,'Painel ML'!A403,A403*'Painel ML'!A403)</f>
        <v>3</v>
      </c>
      <c r="D403">
        <f>IF(ISNUMBER(SEARCH("kit2", 'Painel Shopee'!B403)), 2,
IF(ISNUMBER(SEARCH("kit3", 'Painel Shopee'!B403)), 3,
IF(ISNUMBER(SEARCH("kit4", 'Painel Shopee'!B403)), 4,
IF(ISNUMBER(SEARCH("kit5", 'Painel Shopee'!B403)), 5,
IF(ISNUMBER(SEARCH("kit6", 'Painel Shopee'!B403)), 6,
IF(ISNUMBER(SEARCH("kit7", 'Painel Shopee'!B403)), 7,
IF(ISNUMBER(SEARCH("kit8", 'Painel Shopee'!B403)), 8,
IF(ISNUMBER(SEARCH("kit9", 'Painel Shopee'!B403)), 9,
IF(ISNUMBER(SEARCH("kit10", 'Painel Shopee'!B403)), 10,
IF(ISNUMBER(SEARCH("kit11", 'Painel Shopee'!B403)), 11,
IF(ISNUMBER(SEARCH("kit12", 'Painel Shopee'!B403)), 12,
IF(ISNUMBER(SEARCH("kit13", 'Painel Shopee'!B403)), 13,
IF(ISNUMBER(SEARCH("kit14", 'Painel Shopee'!B403)), 14,
IF(ISNUMBER(SEARCH("kit15", 'Painel Shopee'!B403)), 15,
IF(ISNUMBER(SEARCH("kit16", 'Painel Shopee'!B403)), 16,
IF(ISNUMBER(SEARCH("kit17", 'Painel Shopee'!B403)), 17,
IF(ISNUMBER(SEARCH("kit18", 'Painel Shopee'!B403)), 18,
IF(ISNUMBER(SEARCH("kit19", 'Painel Shopee'!B403)), 19,
IF(ISNUMBER(SEARCH("kit20", 'Painel Shopee'!B403)), 20, 0)))))))))))))))))))</f>
        <v>0</v>
      </c>
      <c r="E403">
        <f>IF(D403=0,'Painel Shopee'!C403,D403*'Painel Shopee'!C403)</f>
        <v>1</v>
      </c>
    </row>
    <row r="404" spans="1:5" x14ac:dyDescent="0.25">
      <c r="A404">
        <f>IF(ISNUMBER(SEARCH("kit 2", 'Painel ML'!C404)), 2,
IF(ISNUMBER(SEARCH("kit 3", 'Painel ML'!C404)), 3,
IF(ISNUMBER(SEARCH("kit 4", 'Painel ML'!C404)), 4,
IF(ISNUMBER(SEARCH("kit 5", 'Painel ML'!C404)), 5,
IF(ISNUMBER(SEARCH("kit 6", 'Painel ML'!C404)), 6,
IF(ISNUMBER(SEARCH("kit 7", 'Painel ML'!C404)), 7,
IF(ISNUMBER(SEARCH("kit 8", 'Painel ML'!C404)), 8,
IF(ISNUMBER(SEARCH("kit 9", 'Painel ML'!C404)), 9,
IF(ISNUMBER(SEARCH("kit 10", 'Painel ML'!C404)), 10,
IF(ISNUMBER(SEARCH("kit 11", 'Painel ML'!C404)), 11,
IF(ISNUMBER(SEARCH("kit 12", 'Painel ML'!C404)), 12,
IF(ISNUMBER(SEARCH("kit 13", 'Painel ML'!C404)), 13,
IF(ISNUMBER(SEARCH("kit 14", 'Painel ML'!C404)), 14,
IF(ISNUMBER(SEARCH("kit 15", 'Painel ML'!C404)), 15,
IF(ISNUMBER(SEARCH("kit 16", 'Painel ML'!C404)), 16,
IF(ISNUMBER(SEARCH("kit 17", 'Painel ML'!C404)), 17,
IF(ISNUMBER(SEARCH("kit 18", 'Painel ML'!C404)), 18,
IF(ISNUMBER(SEARCH("kit 19", 'Painel ML'!C404)), 19,
IF(ISNUMBER(SEARCH("kit 20", 'Painel ML'!C404)), 20, 0)))))))))))))))))))</f>
        <v>12</v>
      </c>
      <c r="B404">
        <f>IF(A404=0,'Painel ML'!A404,A404*'Painel ML'!A404)</f>
        <v>12</v>
      </c>
      <c r="D404">
        <f>IF(ISNUMBER(SEARCH("kit2", 'Painel Shopee'!B404)), 2,
IF(ISNUMBER(SEARCH("kit3", 'Painel Shopee'!B404)), 3,
IF(ISNUMBER(SEARCH("kit4", 'Painel Shopee'!B404)), 4,
IF(ISNUMBER(SEARCH("kit5", 'Painel Shopee'!B404)), 5,
IF(ISNUMBER(SEARCH("kit6", 'Painel Shopee'!B404)), 6,
IF(ISNUMBER(SEARCH("kit7", 'Painel Shopee'!B404)), 7,
IF(ISNUMBER(SEARCH("kit8", 'Painel Shopee'!B404)), 8,
IF(ISNUMBER(SEARCH("kit9", 'Painel Shopee'!B404)), 9,
IF(ISNUMBER(SEARCH("kit10", 'Painel Shopee'!B404)), 10,
IF(ISNUMBER(SEARCH("kit11", 'Painel Shopee'!B404)), 11,
IF(ISNUMBER(SEARCH("kit12", 'Painel Shopee'!B404)), 12,
IF(ISNUMBER(SEARCH("kit13", 'Painel Shopee'!B404)), 13,
IF(ISNUMBER(SEARCH("kit14", 'Painel Shopee'!B404)), 14,
IF(ISNUMBER(SEARCH("kit15", 'Painel Shopee'!B404)), 15,
IF(ISNUMBER(SEARCH("kit16", 'Painel Shopee'!B404)), 16,
IF(ISNUMBER(SEARCH("kit17", 'Painel Shopee'!B404)), 17,
IF(ISNUMBER(SEARCH("kit18", 'Painel Shopee'!B404)), 18,
IF(ISNUMBER(SEARCH("kit19", 'Painel Shopee'!B404)), 19,
IF(ISNUMBER(SEARCH("kit20", 'Painel Shopee'!B404)), 20, 0)))))))))))))))))))</f>
        <v>3</v>
      </c>
      <c r="E404">
        <f>IF(D404=0,'Painel Shopee'!C404,D404*'Painel Shopee'!C404)</f>
        <v>3</v>
      </c>
    </row>
    <row r="405" spans="1:5" x14ac:dyDescent="0.25">
      <c r="A405">
        <f>IF(ISNUMBER(SEARCH("kit 2", 'Painel ML'!C405)), 2,
IF(ISNUMBER(SEARCH("kit 3", 'Painel ML'!C405)), 3,
IF(ISNUMBER(SEARCH("kit 4", 'Painel ML'!C405)), 4,
IF(ISNUMBER(SEARCH("kit 5", 'Painel ML'!C405)), 5,
IF(ISNUMBER(SEARCH("kit 6", 'Painel ML'!C405)), 6,
IF(ISNUMBER(SEARCH("kit 7", 'Painel ML'!C405)), 7,
IF(ISNUMBER(SEARCH("kit 8", 'Painel ML'!C405)), 8,
IF(ISNUMBER(SEARCH("kit 9", 'Painel ML'!C405)), 9,
IF(ISNUMBER(SEARCH("kit 10", 'Painel ML'!C405)), 10,
IF(ISNUMBER(SEARCH("kit 11", 'Painel ML'!C405)), 11,
IF(ISNUMBER(SEARCH("kit 12", 'Painel ML'!C405)), 12,
IF(ISNUMBER(SEARCH("kit 13", 'Painel ML'!C405)), 13,
IF(ISNUMBER(SEARCH("kit 14", 'Painel ML'!C405)), 14,
IF(ISNUMBER(SEARCH("kit 15", 'Painel ML'!C405)), 15,
IF(ISNUMBER(SEARCH("kit 16", 'Painel ML'!C405)), 16,
IF(ISNUMBER(SEARCH("kit 17", 'Painel ML'!C405)), 17,
IF(ISNUMBER(SEARCH("kit 18", 'Painel ML'!C405)), 18,
IF(ISNUMBER(SEARCH("kit 19", 'Painel ML'!C405)), 19,
IF(ISNUMBER(SEARCH("kit 20", 'Painel ML'!C405)), 20, 0)))))))))))))))))))</f>
        <v>0</v>
      </c>
      <c r="B405">
        <f>IF(A405=0,'Painel ML'!A405,A405*'Painel ML'!A405)</f>
        <v>1</v>
      </c>
      <c r="D405">
        <f>IF(ISNUMBER(SEARCH("kit2", 'Painel Shopee'!B405)), 2,
IF(ISNUMBER(SEARCH("kit3", 'Painel Shopee'!B405)), 3,
IF(ISNUMBER(SEARCH("kit4", 'Painel Shopee'!B405)), 4,
IF(ISNUMBER(SEARCH("kit5", 'Painel Shopee'!B405)), 5,
IF(ISNUMBER(SEARCH("kit6", 'Painel Shopee'!B405)), 6,
IF(ISNUMBER(SEARCH("kit7", 'Painel Shopee'!B405)), 7,
IF(ISNUMBER(SEARCH("kit8", 'Painel Shopee'!B405)), 8,
IF(ISNUMBER(SEARCH("kit9", 'Painel Shopee'!B405)), 9,
IF(ISNUMBER(SEARCH("kit10", 'Painel Shopee'!B405)), 10,
IF(ISNUMBER(SEARCH("kit11", 'Painel Shopee'!B405)), 11,
IF(ISNUMBER(SEARCH("kit12", 'Painel Shopee'!B405)), 12,
IF(ISNUMBER(SEARCH("kit13", 'Painel Shopee'!B405)), 13,
IF(ISNUMBER(SEARCH("kit14", 'Painel Shopee'!B405)), 14,
IF(ISNUMBER(SEARCH("kit15", 'Painel Shopee'!B405)), 15,
IF(ISNUMBER(SEARCH("kit16", 'Painel Shopee'!B405)), 16,
IF(ISNUMBER(SEARCH("kit17", 'Painel Shopee'!B405)), 17,
IF(ISNUMBER(SEARCH("kit18", 'Painel Shopee'!B405)), 18,
IF(ISNUMBER(SEARCH("kit19", 'Painel Shopee'!B405)), 19,
IF(ISNUMBER(SEARCH("kit20", 'Painel Shopee'!B405)), 20, 0)))))))))))))))))))</f>
        <v>2</v>
      </c>
      <c r="E405">
        <f>IF(D405=0,'Painel Shopee'!C405,D405*'Painel Shopee'!C405)</f>
        <v>2</v>
      </c>
    </row>
    <row r="406" spans="1:5" x14ac:dyDescent="0.25">
      <c r="A406">
        <f>IF(ISNUMBER(SEARCH("kit 2", 'Painel ML'!C406)), 2,
IF(ISNUMBER(SEARCH("kit 3", 'Painel ML'!C406)), 3,
IF(ISNUMBER(SEARCH("kit 4", 'Painel ML'!C406)), 4,
IF(ISNUMBER(SEARCH("kit 5", 'Painel ML'!C406)), 5,
IF(ISNUMBER(SEARCH("kit 6", 'Painel ML'!C406)), 6,
IF(ISNUMBER(SEARCH("kit 7", 'Painel ML'!C406)), 7,
IF(ISNUMBER(SEARCH("kit 8", 'Painel ML'!C406)), 8,
IF(ISNUMBER(SEARCH("kit 9", 'Painel ML'!C406)), 9,
IF(ISNUMBER(SEARCH("kit 10", 'Painel ML'!C406)), 10,
IF(ISNUMBER(SEARCH("kit 11", 'Painel ML'!C406)), 11,
IF(ISNUMBER(SEARCH("kit 12", 'Painel ML'!C406)), 12,
IF(ISNUMBER(SEARCH("kit 13", 'Painel ML'!C406)), 13,
IF(ISNUMBER(SEARCH("kit 14", 'Painel ML'!C406)), 14,
IF(ISNUMBER(SEARCH("kit 15", 'Painel ML'!C406)), 15,
IF(ISNUMBER(SEARCH("kit 16", 'Painel ML'!C406)), 16,
IF(ISNUMBER(SEARCH("kit 17", 'Painel ML'!C406)), 17,
IF(ISNUMBER(SEARCH("kit 18", 'Painel ML'!C406)), 18,
IF(ISNUMBER(SEARCH("kit 19", 'Painel ML'!C406)), 19,
IF(ISNUMBER(SEARCH("kit 20", 'Painel ML'!C406)), 20, 0)))))))))))))))))))</f>
        <v>3</v>
      </c>
      <c r="B406">
        <f>IF(A406=0,'Painel ML'!A406,A406*'Painel ML'!A406)</f>
        <v>3</v>
      </c>
      <c r="D406">
        <f>IF(ISNUMBER(SEARCH("kit2", 'Painel Shopee'!B406)), 2,
IF(ISNUMBER(SEARCH("kit3", 'Painel Shopee'!B406)), 3,
IF(ISNUMBER(SEARCH("kit4", 'Painel Shopee'!B406)), 4,
IF(ISNUMBER(SEARCH("kit5", 'Painel Shopee'!B406)), 5,
IF(ISNUMBER(SEARCH("kit6", 'Painel Shopee'!B406)), 6,
IF(ISNUMBER(SEARCH("kit7", 'Painel Shopee'!B406)), 7,
IF(ISNUMBER(SEARCH("kit8", 'Painel Shopee'!B406)), 8,
IF(ISNUMBER(SEARCH("kit9", 'Painel Shopee'!B406)), 9,
IF(ISNUMBER(SEARCH("kit10", 'Painel Shopee'!B406)), 10,
IF(ISNUMBER(SEARCH("kit11", 'Painel Shopee'!B406)), 11,
IF(ISNUMBER(SEARCH("kit12", 'Painel Shopee'!B406)), 12,
IF(ISNUMBER(SEARCH("kit13", 'Painel Shopee'!B406)), 13,
IF(ISNUMBER(SEARCH("kit14", 'Painel Shopee'!B406)), 14,
IF(ISNUMBER(SEARCH("kit15", 'Painel Shopee'!B406)), 15,
IF(ISNUMBER(SEARCH("kit16", 'Painel Shopee'!B406)), 16,
IF(ISNUMBER(SEARCH("kit17", 'Painel Shopee'!B406)), 17,
IF(ISNUMBER(SEARCH("kit18", 'Painel Shopee'!B406)), 18,
IF(ISNUMBER(SEARCH("kit19", 'Painel Shopee'!B406)), 19,
IF(ISNUMBER(SEARCH("kit20", 'Painel Shopee'!B406)), 20, 0)))))))))))))))))))</f>
        <v>6</v>
      </c>
      <c r="E406">
        <f>IF(D406=0,'Painel Shopee'!C406,D406*'Painel Shopee'!C406)</f>
        <v>6</v>
      </c>
    </row>
    <row r="407" spans="1:5" x14ac:dyDescent="0.25">
      <c r="A407">
        <f>IF(ISNUMBER(SEARCH("kit 2", 'Painel ML'!C407)), 2,
IF(ISNUMBER(SEARCH("kit 3", 'Painel ML'!C407)), 3,
IF(ISNUMBER(SEARCH("kit 4", 'Painel ML'!C407)), 4,
IF(ISNUMBER(SEARCH("kit 5", 'Painel ML'!C407)), 5,
IF(ISNUMBER(SEARCH("kit 6", 'Painel ML'!C407)), 6,
IF(ISNUMBER(SEARCH("kit 7", 'Painel ML'!C407)), 7,
IF(ISNUMBER(SEARCH("kit 8", 'Painel ML'!C407)), 8,
IF(ISNUMBER(SEARCH("kit 9", 'Painel ML'!C407)), 9,
IF(ISNUMBER(SEARCH("kit 10", 'Painel ML'!C407)), 10,
IF(ISNUMBER(SEARCH("kit 11", 'Painel ML'!C407)), 11,
IF(ISNUMBER(SEARCH("kit 12", 'Painel ML'!C407)), 12,
IF(ISNUMBER(SEARCH("kit 13", 'Painel ML'!C407)), 13,
IF(ISNUMBER(SEARCH("kit 14", 'Painel ML'!C407)), 14,
IF(ISNUMBER(SEARCH("kit 15", 'Painel ML'!C407)), 15,
IF(ISNUMBER(SEARCH("kit 16", 'Painel ML'!C407)), 16,
IF(ISNUMBER(SEARCH("kit 17", 'Painel ML'!C407)), 17,
IF(ISNUMBER(SEARCH("kit 18", 'Painel ML'!C407)), 18,
IF(ISNUMBER(SEARCH("kit 19", 'Painel ML'!C407)), 19,
IF(ISNUMBER(SEARCH("kit 20", 'Painel ML'!C407)), 20, 0)))))))))))))))))))</f>
        <v>3</v>
      </c>
      <c r="B407">
        <f>IF(A407=0,'Painel ML'!A407,A407*'Painel ML'!A407)</f>
        <v>3</v>
      </c>
      <c r="D407">
        <f>IF(ISNUMBER(SEARCH("kit2", 'Painel Shopee'!B407)), 2,
IF(ISNUMBER(SEARCH("kit3", 'Painel Shopee'!B407)), 3,
IF(ISNUMBER(SEARCH("kit4", 'Painel Shopee'!B407)), 4,
IF(ISNUMBER(SEARCH("kit5", 'Painel Shopee'!B407)), 5,
IF(ISNUMBER(SEARCH("kit6", 'Painel Shopee'!B407)), 6,
IF(ISNUMBER(SEARCH("kit7", 'Painel Shopee'!B407)), 7,
IF(ISNUMBER(SEARCH("kit8", 'Painel Shopee'!B407)), 8,
IF(ISNUMBER(SEARCH("kit9", 'Painel Shopee'!B407)), 9,
IF(ISNUMBER(SEARCH("kit10", 'Painel Shopee'!B407)), 10,
IF(ISNUMBER(SEARCH("kit11", 'Painel Shopee'!B407)), 11,
IF(ISNUMBER(SEARCH("kit12", 'Painel Shopee'!B407)), 12,
IF(ISNUMBER(SEARCH("kit13", 'Painel Shopee'!B407)), 13,
IF(ISNUMBER(SEARCH("kit14", 'Painel Shopee'!B407)), 14,
IF(ISNUMBER(SEARCH("kit15", 'Painel Shopee'!B407)), 15,
IF(ISNUMBER(SEARCH("kit16", 'Painel Shopee'!B407)), 16,
IF(ISNUMBER(SEARCH("kit17", 'Painel Shopee'!B407)), 17,
IF(ISNUMBER(SEARCH("kit18", 'Painel Shopee'!B407)), 18,
IF(ISNUMBER(SEARCH("kit19", 'Painel Shopee'!B407)), 19,
IF(ISNUMBER(SEARCH("kit20", 'Painel Shopee'!B407)), 20, 0)))))))))))))))))))</f>
        <v>0</v>
      </c>
      <c r="E407">
        <f>IF(D407=0,'Painel Shopee'!C407,D407*'Painel Shopee'!C407)</f>
        <v>1</v>
      </c>
    </row>
    <row r="408" spans="1:5" x14ac:dyDescent="0.25">
      <c r="A408">
        <f>IF(ISNUMBER(SEARCH("kit 2", 'Painel ML'!C408)), 2,
IF(ISNUMBER(SEARCH("kit 3", 'Painel ML'!C408)), 3,
IF(ISNUMBER(SEARCH("kit 4", 'Painel ML'!C408)), 4,
IF(ISNUMBER(SEARCH("kit 5", 'Painel ML'!C408)), 5,
IF(ISNUMBER(SEARCH("kit 6", 'Painel ML'!C408)), 6,
IF(ISNUMBER(SEARCH("kit 7", 'Painel ML'!C408)), 7,
IF(ISNUMBER(SEARCH("kit 8", 'Painel ML'!C408)), 8,
IF(ISNUMBER(SEARCH("kit 9", 'Painel ML'!C408)), 9,
IF(ISNUMBER(SEARCH("kit 10", 'Painel ML'!C408)), 10,
IF(ISNUMBER(SEARCH("kit 11", 'Painel ML'!C408)), 11,
IF(ISNUMBER(SEARCH("kit 12", 'Painel ML'!C408)), 12,
IF(ISNUMBER(SEARCH("kit 13", 'Painel ML'!C408)), 13,
IF(ISNUMBER(SEARCH("kit 14", 'Painel ML'!C408)), 14,
IF(ISNUMBER(SEARCH("kit 15", 'Painel ML'!C408)), 15,
IF(ISNUMBER(SEARCH("kit 16", 'Painel ML'!C408)), 16,
IF(ISNUMBER(SEARCH("kit 17", 'Painel ML'!C408)), 17,
IF(ISNUMBER(SEARCH("kit 18", 'Painel ML'!C408)), 18,
IF(ISNUMBER(SEARCH("kit 19", 'Painel ML'!C408)), 19,
IF(ISNUMBER(SEARCH("kit 20", 'Painel ML'!C408)), 20, 0)))))))))))))))))))</f>
        <v>5</v>
      </c>
      <c r="B408">
        <f>IF(A408=0,'Painel ML'!A408,A408*'Painel ML'!A408)</f>
        <v>5</v>
      </c>
      <c r="D408">
        <f>IF(ISNUMBER(SEARCH("kit2", 'Painel Shopee'!B408)), 2,
IF(ISNUMBER(SEARCH("kit3", 'Painel Shopee'!B408)), 3,
IF(ISNUMBER(SEARCH("kit4", 'Painel Shopee'!B408)), 4,
IF(ISNUMBER(SEARCH("kit5", 'Painel Shopee'!B408)), 5,
IF(ISNUMBER(SEARCH("kit6", 'Painel Shopee'!B408)), 6,
IF(ISNUMBER(SEARCH("kit7", 'Painel Shopee'!B408)), 7,
IF(ISNUMBER(SEARCH("kit8", 'Painel Shopee'!B408)), 8,
IF(ISNUMBER(SEARCH("kit9", 'Painel Shopee'!B408)), 9,
IF(ISNUMBER(SEARCH("kit10", 'Painel Shopee'!B408)), 10,
IF(ISNUMBER(SEARCH("kit11", 'Painel Shopee'!B408)), 11,
IF(ISNUMBER(SEARCH("kit12", 'Painel Shopee'!B408)), 12,
IF(ISNUMBER(SEARCH("kit13", 'Painel Shopee'!B408)), 13,
IF(ISNUMBER(SEARCH("kit14", 'Painel Shopee'!B408)), 14,
IF(ISNUMBER(SEARCH("kit15", 'Painel Shopee'!B408)), 15,
IF(ISNUMBER(SEARCH("kit16", 'Painel Shopee'!B408)), 16,
IF(ISNUMBER(SEARCH("kit17", 'Painel Shopee'!B408)), 17,
IF(ISNUMBER(SEARCH("kit18", 'Painel Shopee'!B408)), 18,
IF(ISNUMBER(SEARCH("kit19", 'Painel Shopee'!B408)), 19,
IF(ISNUMBER(SEARCH("kit20", 'Painel Shopee'!B408)), 20, 0)))))))))))))))))))</f>
        <v>0</v>
      </c>
      <c r="E408">
        <f>IF(D408=0,'Painel Shopee'!C408,D408*'Painel Shopee'!C408)</f>
        <v>1</v>
      </c>
    </row>
    <row r="409" spans="1:5" x14ac:dyDescent="0.25">
      <c r="A409">
        <f>IF(ISNUMBER(SEARCH("kit 2", 'Painel ML'!C409)), 2,
IF(ISNUMBER(SEARCH("kit 3", 'Painel ML'!C409)), 3,
IF(ISNUMBER(SEARCH("kit 4", 'Painel ML'!C409)), 4,
IF(ISNUMBER(SEARCH("kit 5", 'Painel ML'!C409)), 5,
IF(ISNUMBER(SEARCH("kit 6", 'Painel ML'!C409)), 6,
IF(ISNUMBER(SEARCH("kit 7", 'Painel ML'!C409)), 7,
IF(ISNUMBER(SEARCH("kit 8", 'Painel ML'!C409)), 8,
IF(ISNUMBER(SEARCH("kit 9", 'Painel ML'!C409)), 9,
IF(ISNUMBER(SEARCH("kit 10", 'Painel ML'!C409)), 10,
IF(ISNUMBER(SEARCH("kit 11", 'Painel ML'!C409)), 11,
IF(ISNUMBER(SEARCH("kit 12", 'Painel ML'!C409)), 12,
IF(ISNUMBER(SEARCH("kit 13", 'Painel ML'!C409)), 13,
IF(ISNUMBER(SEARCH("kit 14", 'Painel ML'!C409)), 14,
IF(ISNUMBER(SEARCH("kit 15", 'Painel ML'!C409)), 15,
IF(ISNUMBER(SEARCH("kit 16", 'Painel ML'!C409)), 16,
IF(ISNUMBER(SEARCH("kit 17", 'Painel ML'!C409)), 17,
IF(ISNUMBER(SEARCH("kit 18", 'Painel ML'!C409)), 18,
IF(ISNUMBER(SEARCH("kit 19", 'Painel ML'!C409)), 19,
IF(ISNUMBER(SEARCH("kit 20", 'Painel ML'!C409)), 20, 0)))))))))))))))))))</f>
        <v>0</v>
      </c>
      <c r="B409">
        <f>IF(A409=0,'Painel ML'!A409,A409*'Painel ML'!A409)</f>
        <v>1</v>
      </c>
      <c r="D409">
        <f>IF(ISNUMBER(SEARCH("kit2", 'Painel Shopee'!B409)), 2,
IF(ISNUMBER(SEARCH("kit3", 'Painel Shopee'!B409)), 3,
IF(ISNUMBER(SEARCH("kit4", 'Painel Shopee'!B409)), 4,
IF(ISNUMBER(SEARCH("kit5", 'Painel Shopee'!B409)), 5,
IF(ISNUMBER(SEARCH("kit6", 'Painel Shopee'!B409)), 6,
IF(ISNUMBER(SEARCH("kit7", 'Painel Shopee'!B409)), 7,
IF(ISNUMBER(SEARCH("kit8", 'Painel Shopee'!B409)), 8,
IF(ISNUMBER(SEARCH("kit9", 'Painel Shopee'!B409)), 9,
IF(ISNUMBER(SEARCH("kit10", 'Painel Shopee'!B409)), 10,
IF(ISNUMBER(SEARCH("kit11", 'Painel Shopee'!B409)), 11,
IF(ISNUMBER(SEARCH("kit12", 'Painel Shopee'!B409)), 12,
IF(ISNUMBER(SEARCH("kit13", 'Painel Shopee'!B409)), 13,
IF(ISNUMBER(SEARCH("kit14", 'Painel Shopee'!B409)), 14,
IF(ISNUMBER(SEARCH("kit15", 'Painel Shopee'!B409)), 15,
IF(ISNUMBER(SEARCH("kit16", 'Painel Shopee'!B409)), 16,
IF(ISNUMBER(SEARCH("kit17", 'Painel Shopee'!B409)), 17,
IF(ISNUMBER(SEARCH("kit18", 'Painel Shopee'!B409)), 18,
IF(ISNUMBER(SEARCH("kit19", 'Painel Shopee'!B409)), 19,
IF(ISNUMBER(SEARCH("kit20", 'Painel Shopee'!B409)), 20, 0)))))))))))))))))))</f>
        <v>5</v>
      </c>
      <c r="E409">
        <f>IF(D409=0,'Painel Shopee'!C409,D409*'Painel Shopee'!C409)</f>
        <v>5</v>
      </c>
    </row>
    <row r="410" spans="1:5" x14ac:dyDescent="0.25">
      <c r="A410">
        <f>IF(ISNUMBER(SEARCH("kit 2", 'Painel ML'!C410)), 2,
IF(ISNUMBER(SEARCH("kit 3", 'Painel ML'!C410)), 3,
IF(ISNUMBER(SEARCH("kit 4", 'Painel ML'!C410)), 4,
IF(ISNUMBER(SEARCH("kit 5", 'Painel ML'!C410)), 5,
IF(ISNUMBER(SEARCH("kit 6", 'Painel ML'!C410)), 6,
IF(ISNUMBER(SEARCH("kit 7", 'Painel ML'!C410)), 7,
IF(ISNUMBER(SEARCH("kit 8", 'Painel ML'!C410)), 8,
IF(ISNUMBER(SEARCH("kit 9", 'Painel ML'!C410)), 9,
IF(ISNUMBER(SEARCH("kit 10", 'Painel ML'!C410)), 10,
IF(ISNUMBER(SEARCH("kit 11", 'Painel ML'!C410)), 11,
IF(ISNUMBER(SEARCH("kit 12", 'Painel ML'!C410)), 12,
IF(ISNUMBER(SEARCH("kit 13", 'Painel ML'!C410)), 13,
IF(ISNUMBER(SEARCH("kit 14", 'Painel ML'!C410)), 14,
IF(ISNUMBER(SEARCH("kit 15", 'Painel ML'!C410)), 15,
IF(ISNUMBER(SEARCH("kit 16", 'Painel ML'!C410)), 16,
IF(ISNUMBER(SEARCH("kit 17", 'Painel ML'!C410)), 17,
IF(ISNUMBER(SEARCH("kit 18", 'Painel ML'!C410)), 18,
IF(ISNUMBER(SEARCH("kit 19", 'Painel ML'!C410)), 19,
IF(ISNUMBER(SEARCH("kit 20", 'Painel ML'!C410)), 20, 0)))))))))))))))))))</f>
        <v>0</v>
      </c>
      <c r="B410">
        <f>IF(A410=0,'Painel ML'!A410,A410*'Painel ML'!A410)</f>
        <v>1</v>
      </c>
      <c r="D410">
        <f>IF(ISNUMBER(SEARCH("kit2", 'Painel Shopee'!B410)), 2,
IF(ISNUMBER(SEARCH("kit3", 'Painel Shopee'!B410)), 3,
IF(ISNUMBER(SEARCH("kit4", 'Painel Shopee'!B410)), 4,
IF(ISNUMBER(SEARCH("kit5", 'Painel Shopee'!B410)), 5,
IF(ISNUMBER(SEARCH("kit6", 'Painel Shopee'!B410)), 6,
IF(ISNUMBER(SEARCH("kit7", 'Painel Shopee'!B410)), 7,
IF(ISNUMBER(SEARCH("kit8", 'Painel Shopee'!B410)), 8,
IF(ISNUMBER(SEARCH("kit9", 'Painel Shopee'!B410)), 9,
IF(ISNUMBER(SEARCH("kit10", 'Painel Shopee'!B410)), 10,
IF(ISNUMBER(SEARCH("kit11", 'Painel Shopee'!B410)), 11,
IF(ISNUMBER(SEARCH("kit12", 'Painel Shopee'!B410)), 12,
IF(ISNUMBER(SEARCH("kit13", 'Painel Shopee'!B410)), 13,
IF(ISNUMBER(SEARCH("kit14", 'Painel Shopee'!B410)), 14,
IF(ISNUMBER(SEARCH("kit15", 'Painel Shopee'!B410)), 15,
IF(ISNUMBER(SEARCH("kit16", 'Painel Shopee'!B410)), 16,
IF(ISNUMBER(SEARCH("kit17", 'Painel Shopee'!B410)), 17,
IF(ISNUMBER(SEARCH("kit18", 'Painel Shopee'!B410)), 18,
IF(ISNUMBER(SEARCH("kit19", 'Painel Shopee'!B410)), 19,
IF(ISNUMBER(SEARCH("kit20", 'Painel Shopee'!B410)), 20, 0)))))))))))))))))))</f>
        <v>0</v>
      </c>
      <c r="E410">
        <f>IF(D410=0,'Painel Shopee'!C410,D410*'Painel Shopee'!C410)</f>
        <v>1</v>
      </c>
    </row>
    <row r="411" spans="1:5" x14ac:dyDescent="0.25">
      <c r="A411">
        <f>IF(ISNUMBER(SEARCH("kit 2", 'Painel ML'!C411)), 2,
IF(ISNUMBER(SEARCH("kit 3", 'Painel ML'!C411)), 3,
IF(ISNUMBER(SEARCH("kit 4", 'Painel ML'!C411)), 4,
IF(ISNUMBER(SEARCH("kit 5", 'Painel ML'!C411)), 5,
IF(ISNUMBER(SEARCH("kit 6", 'Painel ML'!C411)), 6,
IF(ISNUMBER(SEARCH("kit 7", 'Painel ML'!C411)), 7,
IF(ISNUMBER(SEARCH("kit 8", 'Painel ML'!C411)), 8,
IF(ISNUMBER(SEARCH("kit 9", 'Painel ML'!C411)), 9,
IF(ISNUMBER(SEARCH("kit 10", 'Painel ML'!C411)), 10,
IF(ISNUMBER(SEARCH("kit 11", 'Painel ML'!C411)), 11,
IF(ISNUMBER(SEARCH("kit 12", 'Painel ML'!C411)), 12,
IF(ISNUMBER(SEARCH("kit 13", 'Painel ML'!C411)), 13,
IF(ISNUMBER(SEARCH("kit 14", 'Painel ML'!C411)), 14,
IF(ISNUMBER(SEARCH("kit 15", 'Painel ML'!C411)), 15,
IF(ISNUMBER(SEARCH("kit 16", 'Painel ML'!C411)), 16,
IF(ISNUMBER(SEARCH("kit 17", 'Painel ML'!C411)), 17,
IF(ISNUMBER(SEARCH("kit 18", 'Painel ML'!C411)), 18,
IF(ISNUMBER(SEARCH("kit 19", 'Painel ML'!C411)), 19,
IF(ISNUMBER(SEARCH("kit 20", 'Painel ML'!C411)), 20, 0)))))))))))))))))))</f>
        <v>3</v>
      </c>
      <c r="B411">
        <f>IF(A411=0,'Painel ML'!A411,A411*'Painel ML'!A411)</f>
        <v>3</v>
      </c>
      <c r="D411">
        <f>IF(ISNUMBER(SEARCH("kit2", 'Painel Shopee'!B411)), 2,
IF(ISNUMBER(SEARCH("kit3", 'Painel Shopee'!B411)), 3,
IF(ISNUMBER(SEARCH("kit4", 'Painel Shopee'!B411)), 4,
IF(ISNUMBER(SEARCH("kit5", 'Painel Shopee'!B411)), 5,
IF(ISNUMBER(SEARCH("kit6", 'Painel Shopee'!B411)), 6,
IF(ISNUMBER(SEARCH("kit7", 'Painel Shopee'!B411)), 7,
IF(ISNUMBER(SEARCH("kit8", 'Painel Shopee'!B411)), 8,
IF(ISNUMBER(SEARCH("kit9", 'Painel Shopee'!B411)), 9,
IF(ISNUMBER(SEARCH("kit10", 'Painel Shopee'!B411)), 10,
IF(ISNUMBER(SEARCH("kit11", 'Painel Shopee'!B411)), 11,
IF(ISNUMBER(SEARCH("kit12", 'Painel Shopee'!B411)), 12,
IF(ISNUMBER(SEARCH("kit13", 'Painel Shopee'!B411)), 13,
IF(ISNUMBER(SEARCH("kit14", 'Painel Shopee'!B411)), 14,
IF(ISNUMBER(SEARCH("kit15", 'Painel Shopee'!B411)), 15,
IF(ISNUMBER(SEARCH("kit16", 'Painel Shopee'!B411)), 16,
IF(ISNUMBER(SEARCH("kit17", 'Painel Shopee'!B411)), 17,
IF(ISNUMBER(SEARCH("kit18", 'Painel Shopee'!B411)), 18,
IF(ISNUMBER(SEARCH("kit19", 'Painel Shopee'!B411)), 19,
IF(ISNUMBER(SEARCH("kit20", 'Painel Shopee'!B411)), 20, 0)))))))))))))))))))</f>
        <v>0</v>
      </c>
      <c r="E411">
        <f>IF(D411=0,'Painel Shopee'!C411,D411*'Painel Shopee'!C411)</f>
        <v>1</v>
      </c>
    </row>
    <row r="412" spans="1:5" x14ac:dyDescent="0.25">
      <c r="A412">
        <f>IF(ISNUMBER(SEARCH("kit 2", 'Painel ML'!C412)), 2,
IF(ISNUMBER(SEARCH("kit 3", 'Painel ML'!C412)), 3,
IF(ISNUMBER(SEARCH("kit 4", 'Painel ML'!C412)), 4,
IF(ISNUMBER(SEARCH("kit 5", 'Painel ML'!C412)), 5,
IF(ISNUMBER(SEARCH("kit 6", 'Painel ML'!C412)), 6,
IF(ISNUMBER(SEARCH("kit 7", 'Painel ML'!C412)), 7,
IF(ISNUMBER(SEARCH("kit 8", 'Painel ML'!C412)), 8,
IF(ISNUMBER(SEARCH("kit 9", 'Painel ML'!C412)), 9,
IF(ISNUMBER(SEARCH("kit 10", 'Painel ML'!C412)), 10,
IF(ISNUMBER(SEARCH("kit 11", 'Painel ML'!C412)), 11,
IF(ISNUMBER(SEARCH("kit 12", 'Painel ML'!C412)), 12,
IF(ISNUMBER(SEARCH("kit 13", 'Painel ML'!C412)), 13,
IF(ISNUMBER(SEARCH("kit 14", 'Painel ML'!C412)), 14,
IF(ISNUMBER(SEARCH("kit 15", 'Painel ML'!C412)), 15,
IF(ISNUMBER(SEARCH("kit 16", 'Painel ML'!C412)), 16,
IF(ISNUMBER(SEARCH("kit 17", 'Painel ML'!C412)), 17,
IF(ISNUMBER(SEARCH("kit 18", 'Painel ML'!C412)), 18,
IF(ISNUMBER(SEARCH("kit 19", 'Painel ML'!C412)), 19,
IF(ISNUMBER(SEARCH("kit 20", 'Painel ML'!C412)), 20, 0)))))))))))))))))))</f>
        <v>0</v>
      </c>
      <c r="B412">
        <f>IF(A412=0,'Painel ML'!A412,A412*'Painel ML'!A412)</f>
        <v>4</v>
      </c>
      <c r="D412">
        <f>IF(ISNUMBER(SEARCH("kit2", 'Painel Shopee'!B412)), 2,
IF(ISNUMBER(SEARCH("kit3", 'Painel Shopee'!B412)), 3,
IF(ISNUMBER(SEARCH("kit4", 'Painel Shopee'!B412)), 4,
IF(ISNUMBER(SEARCH("kit5", 'Painel Shopee'!B412)), 5,
IF(ISNUMBER(SEARCH("kit6", 'Painel Shopee'!B412)), 6,
IF(ISNUMBER(SEARCH("kit7", 'Painel Shopee'!B412)), 7,
IF(ISNUMBER(SEARCH("kit8", 'Painel Shopee'!B412)), 8,
IF(ISNUMBER(SEARCH("kit9", 'Painel Shopee'!B412)), 9,
IF(ISNUMBER(SEARCH("kit10", 'Painel Shopee'!B412)), 10,
IF(ISNUMBER(SEARCH("kit11", 'Painel Shopee'!B412)), 11,
IF(ISNUMBER(SEARCH("kit12", 'Painel Shopee'!B412)), 12,
IF(ISNUMBER(SEARCH("kit13", 'Painel Shopee'!B412)), 13,
IF(ISNUMBER(SEARCH("kit14", 'Painel Shopee'!B412)), 14,
IF(ISNUMBER(SEARCH("kit15", 'Painel Shopee'!B412)), 15,
IF(ISNUMBER(SEARCH("kit16", 'Painel Shopee'!B412)), 16,
IF(ISNUMBER(SEARCH("kit17", 'Painel Shopee'!B412)), 17,
IF(ISNUMBER(SEARCH("kit18", 'Painel Shopee'!B412)), 18,
IF(ISNUMBER(SEARCH("kit19", 'Painel Shopee'!B412)), 19,
IF(ISNUMBER(SEARCH("kit20", 'Painel Shopee'!B412)), 20, 0)))))))))))))))))))</f>
        <v>2</v>
      </c>
      <c r="E412">
        <f>IF(D412=0,'Painel Shopee'!C412,D412*'Painel Shopee'!C412)</f>
        <v>2</v>
      </c>
    </row>
    <row r="413" spans="1:5" x14ac:dyDescent="0.25">
      <c r="A413">
        <f>IF(ISNUMBER(SEARCH("kit 2", 'Painel ML'!C413)), 2,
IF(ISNUMBER(SEARCH("kit 3", 'Painel ML'!C413)), 3,
IF(ISNUMBER(SEARCH("kit 4", 'Painel ML'!C413)), 4,
IF(ISNUMBER(SEARCH("kit 5", 'Painel ML'!C413)), 5,
IF(ISNUMBER(SEARCH("kit 6", 'Painel ML'!C413)), 6,
IF(ISNUMBER(SEARCH("kit 7", 'Painel ML'!C413)), 7,
IF(ISNUMBER(SEARCH("kit 8", 'Painel ML'!C413)), 8,
IF(ISNUMBER(SEARCH("kit 9", 'Painel ML'!C413)), 9,
IF(ISNUMBER(SEARCH("kit 10", 'Painel ML'!C413)), 10,
IF(ISNUMBER(SEARCH("kit 11", 'Painel ML'!C413)), 11,
IF(ISNUMBER(SEARCH("kit 12", 'Painel ML'!C413)), 12,
IF(ISNUMBER(SEARCH("kit 13", 'Painel ML'!C413)), 13,
IF(ISNUMBER(SEARCH("kit 14", 'Painel ML'!C413)), 14,
IF(ISNUMBER(SEARCH("kit 15", 'Painel ML'!C413)), 15,
IF(ISNUMBER(SEARCH("kit 16", 'Painel ML'!C413)), 16,
IF(ISNUMBER(SEARCH("kit 17", 'Painel ML'!C413)), 17,
IF(ISNUMBER(SEARCH("kit 18", 'Painel ML'!C413)), 18,
IF(ISNUMBER(SEARCH("kit 19", 'Painel ML'!C413)), 19,
IF(ISNUMBER(SEARCH("kit 20", 'Painel ML'!C413)), 20, 0)))))))))))))))))))</f>
        <v>5</v>
      </c>
      <c r="B413">
        <f>IF(A413=0,'Painel ML'!A413,A413*'Painel ML'!A413)</f>
        <v>5</v>
      </c>
      <c r="D413">
        <f>IF(ISNUMBER(SEARCH("kit2", 'Painel Shopee'!B413)), 2,
IF(ISNUMBER(SEARCH("kit3", 'Painel Shopee'!B413)), 3,
IF(ISNUMBER(SEARCH("kit4", 'Painel Shopee'!B413)), 4,
IF(ISNUMBER(SEARCH("kit5", 'Painel Shopee'!B413)), 5,
IF(ISNUMBER(SEARCH("kit6", 'Painel Shopee'!B413)), 6,
IF(ISNUMBER(SEARCH("kit7", 'Painel Shopee'!B413)), 7,
IF(ISNUMBER(SEARCH("kit8", 'Painel Shopee'!B413)), 8,
IF(ISNUMBER(SEARCH("kit9", 'Painel Shopee'!B413)), 9,
IF(ISNUMBER(SEARCH("kit10", 'Painel Shopee'!B413)), 10,
IF(ISNUMBER(SEARCH("kit11", 'Painel Shopee'!B413)), 11,
IF(ISNUMBER(SEARCH("kit12", 'Painel Shopee'!B413)), 12,
IF(ISNUMBER(SEARCH("kit13", 'Painel Shopee'!B413)), 13,
IF(ISNUMBER(SEARCH("kit14", 'Painel Shopee'!B413)), 14,
IF(ISNUMBER(SEARCH("kit15", 'Painel Shopee'!B413)), 15,
IF(ISNUMBER(SEARCH("kit16", 'Painel Shopee'!B413)), 16,
IF(ISNUMBER(SEARCH("kit17", 'Painel Shopee'!B413)), 17,
IF(ISNUMBER(SEARCH("kit18", 'Painel Shopee'!B413)), 18,
IF(ISNUMBER(SEARCH("kit19", 'Painel Shopee'!B413)), 19,
IF(ISNUMBER(SEARCH("kit20", 'Painel Shopee'!B413)), 20, 0)))))))))))))))))))</f>
        <v>2</v>
      </c>
      <c r="E413">
        <f>IF(D413=0,'Painel Shopee'!C413,D413*'Painel Shopee'!C413)</f>
        <v>4</v>
      </c>
    </row>
    <row r="414" spans="1:5" x14ac:dyDescent="0.25">
      <c r="A414">
        <f>IF(ISNUMBER(SEARCH("kit 2", 'Painel ML'!C414)), 2,
IF(ISNUMBER(SEARCH("kit 3", 'Painel ML'!C414)), 3,
IF(ISNUMBER(SEARCH("kit 4", 'Painel ML'!C414)), 4,
IF(ISNUMBER(SEARCH("kit 5", 'Painel ML'!C414)), 5,
IF(ISNUMBER(SEARCH("kit 6", 'Painel ML'!C414)), 6,
IF(ISNUMBER(SEARCH("kit 7", 'Painel ML'!C414)), 7,
IF(ISNUMBER(SEARCH("kit 8", 'Painel ML'!C414)), 8,
IF(ISNUMBER(SEARCH("kit 9", 'Painel ML'!C414)), 9,
IF(ISNUMBER(SEARCH("kit 10", 'Painel ML'!C414)), 10,
IF(ISNUMBER(SEARCH("kit 11", 'Painel ML'!C414)), 11,
IF(ISNUMBER(SEARCH("kit 12", 'Painel ML'!C414)), 12,
IF(ISNUMBER(SEARCH("kit 13", 'Painel ML'!C414)), 13,
IF(ISNUMBER(SEARCH("kit 14", 'Painel ML'!C414)), 14,
IF(ISNUMBER(SEARCH("kit 15", 'Painel ML'!C414)), 15,
IF(ISNUMBER(SEARCH("kit 16", 'Painel ML'!C414)), 16,
IF(ISNUMBER(SEARCH("kit 17", 'Painel ML'!C414)), 17,
IF(ISNUMBER(SEARCH("kit 18", 'Painel ML'!C414)), 18,
IF(ISNUMBER(SEARCH("kit 19", 'Painel ML'!C414)), 19,
IF(ISNUMBER(SEARCH("kit 20", 'Painel ML'!C414)), 20, 0)))))))))))))))))))</f>
        <v>0</v>
      </c>
      <c r="B414">
        <f>IF(A414=0,'Painel ML'!A414,A414*'Painel ML'!A414)</f>
        <v>1</v>
      </c>
      <c r="D414">
        <f>IF(ISNUMBER(SEARCH("kit2", 'Painel Shopee'!B414)), 2,
IF(ISNUMBER(SEARCH("kit3", 'Painel Shopee'!B414)), 3,
IF(ISNUMBER(SEARCH("kit4", 'Painel Shopee'!B414)), 4,
IF(ISNUMBER(SEARCH("kit5", 'Painel Shopee'!B414)), 5,
IF(ISNUMBER(SEARCH("kit6", 'Painel Shopee'!B414)), 6,
IF(ISNUMBER(SEARCH("kit7", 'Painel Shopee'!B414)), 7,
IF(ISNUMBER(SEARCH("kit8", 'Painel Shopee'!B414)), 8,
IF(ISNUMBER(SEARCH("kit9", 'Painel Shopee'!B414)), 9,
IF(ISNUMBER(SEARCH("kit10", 'Painel Shopee'!B414)), 10,
IF(ISNUMBER(SEARCH("kit11", 'Painel Shopee'!B414)), 11,
IF(ISNUMBER(SEARCH("kit12", 'Painel Shopee'!B414)), 12,
IF(ISNUMBER(SEARCH("kit13", 'Painel Shopee'!B414)), 13,
IF(ISNUMBER(SEARCH("kit14", 'Painel Shopee'!B414)), 14,
IF(ISNUMBER(SEARCH("kit15", 'Painel Shopee'!B414)), 15,
IF(ISNUMBER(SEARCH("kit16", 'Painel Shopee'!B414)), 16,
IF(ISNUMBER(SEARCH("kit17", 'Painel Shopee'!B414)), 17,
IF(ISNUMBER(SEARCH("kit18", 'Painel Shopee'!B414)), 18,
IF(ISNUMBER(SEARCH("kit19", 'Painel Shopee'!B414)), 19,
IF(ISNUMBER(SEARCH("kit20", 'Painel Shopee'!B414)), 20, 0)))))))))))))))))))</f>
        <v>0</v>
      </c>
      <c r="E414">
        <f>IF(D414=0,'Painel Shopee'!C414,D414*'Painel Shopee'!C414)</f>
        <v>1</v>
      </c>
    </row>
    <row r="415" spans="1:5" x14ac:dyDescent="0.25">
      <c r="A415">
        <f>IF(ISNUMBER(SEARCH("kit 2", 'Painel ML'!C415)), 2,
IF(ISNUMBER(SEARCH("kit 3", 'Painel ML'!C415)), 3,
IF(ISNUMBER(SEARCH("kit 4", 'Painel ML'!C415)), 4,
IF(ISNUMBER(SEARCH("kit 5", 'Painel ML'!C415)), 5,
IF(ISNUMBER(SEARCH("kit 6", 'Painel ML'!C415)), 6,
IF(ISNUMBER(SEARCH("kit 7", 'Painel ML'!C415)), 7,
IF(ISNUMBER(SEARCH("kit 8", 'Painel ML'!C415)), 8,
IF(ISNUMBER(SEARCH("kit 9", 'Painel ML'!C415)), 9,
IF(ISNUMBER(SEARCH("kit 10", 'Painel ML'!C415)), 10,
IF(ISNUMBER(SEARCH("kit 11", 'Painel ML'!C415)), 11,
IF(ISNUMBER(SEARCH("kit 12", 'Painel ML'!C415)), 12,
IF(ISNUMBER(SEARCH("kit 13", 'Painel ML'!C415)), 13,
IF(ISNUMBER(SEARCH("kit 14", 'Painel ML'!C415)), 14,
IF(ISNUMBER(SEARCH("kit 15", 'Painel ML'!C415)), 15,
IF(ISNUMBER(SEARCH("kit 16", 'Painel ML'!C415)), 16,
IF(ISNUMBER(SEARCH("kit 17", 'Painel ML'!C415)), 17,
IF(ISNUMBER(SEARCH("kit 18", 'Painel ML'!C415)), 18,
IF(ISNUMBER(SEARCH("kit 19", 'Painel ML'!C415)), 19,
IF(ISNUMBER(SEARCH("kit 20", 'Painel ML'!C415)), 20, 0)))))))))))))))))))</f>
        <v>3</v>
      </c>
      <c r="B415">
        <f>IF(A415=0,'Painel ML'!A415,A415*'Painel ML'!A415)</f>
        <v>3</v>
      </c>
      <c r="D415">
        <f>IF(ISNUMBER(SEARCH("kit2", 'Painel Shopee'!B415)), 2,
IF(ISNUMBER(SEARCH("kit3", 'Painel Shopee'!B415)), 3,
IF(ISNUMBER(SEARCH("kit4", 'Painel Shopee'!B415)), 4,
IF(ISNUMBER(SEARCH("kit5", 'Painel Shopee'!B415)), 5,
IF(ISNUMBER(SEARCH("kit6", 'Painel Shopee'!B415)), 6,
IF(ISNUMBER(SEARCH("kit7", 'Painel Shopee'!B415)), 7,
IF(ISNUMBER(SEARCH("kit8", 'Painel Shopee'!B415)), 8,
IF(ISNUMBER(SEARCH("kit9", 'Painel Shopee'!B415)), 9,
IF(ISNUMBER(SEARCH("kit10", 'Painel Shopee'!B415)), 10,
IF(ISNUMBER(SEARCH("kit11", 'Painel Shopee'!B415)), 11,
IF(ISNUMBER(SEARCH("kit12", 'Painel Shopee'!B415)), 12,
IF(ISNUMBER(SEARCH("kit13", 'Painel Shopee'!B415)), 13,
IF(ISNUMBER(SEARCH("kit14", 'Painel Shopee'!B415)), 14,
IF(ISNUMBER(SEARCH("kit15", 'Painel Shopee'!B415)), 15,
IF(ISNUMBER(SEARCH("kit16", 'Painel Shopee'!B415)), 16,
IF(ISNUMBER(SEARCH("kit17", 'Painel Shopee'!B415)), 17,
IF(ISNUMBER(SEARCH("kit18", 'Painel Shopee'!B415)), 18,
IF(ISNUMBER(SEARCH("kit19", 'Painel Shopee'!B415)), 19,
IF(ISNUMBER(SEARCH("kit20", 'Painel Shopee'!B415)), 20, 0)))))))))))))))))))</f>
        <v>0</v>
      </c>
      <c r="E415">
        <f>IF(D415=0,'Painel Shopee'!C415,D415*'Painel Shopee'!C415)</f>
        <v>1</v>
      </c>
    </row>
    <row r="416" spans="1:5" x14ac:dyDescent="0.25">
      <c r="A416">
        <f>IF(ISNUMBER(SEARCH("kit 2", 'Painel ML'!C416)), 2,
IF(ISNUMBER(SEARCH("kit 3", 'Painel ML'!C416)), 3,
IF(ISNUMBER(SEARCH("kit 4", 'Painel ML'!C416)), 4,
IF(ISNUMBER(SEARCH("kit 5", 'Painel ML'!C416)), 5,
IF(ISNUMBER(SEARCH("kit 6", 'Painel ML'!C416)), 6,
IF(ISNUMBER(SEARCH("kit 7", 'Painel ML'!C416)), 7,
IF(ISNUMBER(SEARCH("kit 8", 'Painel ML'!C416)), 8,
IF(ISNUMBER(SEARCH("kit 9", 'Painel ML'!C416)), 9,
IF(ISNUMBER(SEARCH("kit 10", 'Painel ML'!C416)), 10,
IF(ISNUMBER(SEARCH("kit 11", 'Painel ML'!C416)), 11,
IF(ISNUMBER(SEARCH("kit 12", 'Painel ML'!C416)), 12,
IF(ISNUMBER(SEARCH("kit 13", 'Painel ML'!C416)), 13,
IF(ISNUMBER(SEARCH("kit 14", 'Painel ML'!C416)), 14,
IF(ISNUMBER(SEARCH("kit 15", 'Painel ML'!C416)), 15,
IF(ISNUMBER(SEARCH("kit 16", 'Painel ML'!C416)), 16,
IF(ISNUMBER(SEARCH("kit 17", 'Painel ML'!C416)), 17,
IF(ISNUMBER(SEARCH("kit 18", 'Painel ML'!C416)), 18,
IF(ISNUMBER(SEARCH("kit 19", 'Painel ML'!C416)), 19,
IF(ISNUMBER(SEARCH("kit 20", 'Painel ML'!C416)), 20, 0)))))))))))))))))))</f>
        <v>5</v>
      </c>
      <c r="B416">
        <f>IF(A416=0,'Painel ML'!A416,A416*'Painel ML'!A416)</f>
        <v>5</v>
      </c>
      <c r="D416">
        <f>IF(ISNUMBER(SEARCH("kit2", 'Painel Shopee'!B416)), 2,
IF(ISNUMBER(SEARCH("kit3", 'Painel Shopee'!B416)), 3,
IF(ISNUMBER(SEARCH("kit4", 'Painel Shopee'!B416)), 4,
IF(ISNUMBER(SEARCH("kit5", 'Painel Shopee'!B416)), 5,
IF(ISNUMBER(SEARCH("kit6", 'Painel Shopee'!B416)), 6,
IF(ISNUMBER(SEARCH("kit7", 'Painel Shopee'!B416)), 7,
IF(ISNUMBER(SEARCH("kit8", 'Painel Shopee'!B416)), 8,
IF(ISNUMBER(SEARCH("kit9", 'Painel Shopee'!B416)), 9,
IF(ISNUMBER(SEARCH("kit10", 'Painel Shopee'!B416)), 10,
IF(ISNUMBER(SEARCH("kit11", 'Painel Shopee'!B416)), 11,
IF(ISNUMBER(SEARCH("kit12", 'Painel Shopee'!B416)), 12,
IF(ISNUMBER(SEARCH("kit13", 'Painel Shopee'!B416)), 13,
IF(ISNUMBER(SEARCH("kit14", 'Painel Shopee'!B416)), 14,
IF(ISNUMBER(SEARCH("kit15", 'Painel Shopee'!B416)), 15,
IF(ISNUMBER(SEARCH("kit16", 'Painel Shopee'!B416)), 16,
IF(ISNUMBER(SEARCH("kit17", 'Painel Shopee'!B416)), 17,
IF(ISNUMBER(SEARCH("kit18", 'Painel Shopee'!B416)), 18,
IF(ISNUMBER(SEARCH("kit19", 'Painel Shopee'!B416)), 19,
IF(ISNUMBER(SEARCH("kit20", 'Painel Shopee'!B416)), 20, 0)))))))))))))))))))</f>
        <v>0</v>
      </c>
      <c r="E416">
        <f>IF(D416=0,'Painel Shopee'!C416,D416*'Painel Shopee'!C416)</f>
        <v>1</v>
      </c>
    </row>
    <row r="417" spans="1:5" x14ac:dyDescent="0.25">
      <c r="A417">
        <f>IF(ISNUMBER(SEARCH("kit 2", 'Painel ML'!C417)), 2,
IF(ISNUMBER(SEARCH("kit 3", 'Painel ML'!C417)), 3,
IF(ISNUMBER(SEARCH("kit 4", 'Painel ML'!C417)), 4,
IF(ISNUMBER(SEARCH("kit 5", 'Painel ML'!C417)), 5,
IF(ISNUMBER(SEARCH("kit 6", 'Painel ML'!C417)), 6,
IF(ISNUMBER(SEARCH("kit 7", 'Painel ML'!C417)), 7,
IF(ISNUMBER(SEARCH("kit 8", 'Painel ML'!C417)), 8,
IF(ISNUMBER(SEARCH("kit 9", 'Painel ML'!C417)), 9,
IF(ISNUMBER(SEARCH("kit 10", 'Painel ML'!C417)), 10,
IF(ISNUMBER(SEARCH("kit 11", 'Painel ML'!C417)), 11,
IF(ISNUMBER(SEARCH("kit 12", 'Painel ML'!C417)), 12,
IF(ISNUMBER(SEARCH("kit 13", 'Painel ML'!C417)), 13,
IF(ISNUMBER(SEARCH("kit 14", 'Painel ML'!C417)), 14,
IF(ISNUMBER(SEARCH("kit 15", 'Painel ML'!C417)), 15,
IF(ISNUMBER(SEARCH("kit 16", 'Painel ML'!C417)), 16,
IF(ISNUMBER(SEARCH("kit 17", 'Painel ML'!C417)), 17,
IF(ISNUMBER(SEARCH("kit 18", 'Painel ML'!C417)), 18,
IF(ISNUMBER(SEARCH("kit 19", 'Painel ML'!C417)), 19,
IF(ISNUMBER(SEARCH("kit 20", 'Painel ML'!C417)), 20, 0)))))))))))))))))))</f>
        <v>0</v>
      </c>
      <c r="B417">
        <f>IF(A417=0,'Painel ML'!A417,A417*'Painel ML'!A417)</f>
        <v>1</v>
      </c>
      <c r="D417">
        <f>IF(ISNUMBER(SEARCH("kit2", 'Painel Shopee'!B417)), 2,
IF(ISNUMBER(SEARCH("kit3", 'Painel Shopee'!B417)), 3,
IF(ISNUMBER(SEARCH("kit4", 'Painel Shopee'!B417)), 4,
IF(ISNUMBER(SEARCH("kit5", 'Painel Shopee'!B417)), 5,
IF(ISNUMBER(SEARCH("kit6", 'Painel Shopee'!B417)), 6,
IF(ISNUMBER(SEARCH("kit7", 'Painel Shopee'!B417)), 7,
IF(ISNUMBER(SEARCH("kit8", 'Painel Shopee'!B417)), 8,
IF(ISNUMBER(SEARCH("kit9", 'Painel Shopee'!B417)), 9,
IF(ISNUMBER(SEARCH("kit10", 'Painel Shopee'!B417)), 10,
IF(ISNUMBER(SEARCH("kit11", 'Painel Shopee'!B417)), 11,
IF(ISNUMBER(SEARCH("kit12", 'Painel Shopee'!B417)), 12,
IF(ISNUMBER(SEARCH("kit13", 'Painel Shopee'!B417)), 13,
IF(ISNUMBER(SEARCH("kit14", 'Painel Shopee'!B417)), 14,
IF(ISNUMBER(SEARCH("kit15", 'Painel Shopee'!B417)), 15,
IF(ISNUMBER(SEARCH("kit16", 'Painel Shopee'!B417)), 16,
IF(ISNUMBER(SEARCH("kit17", 'Painel Shopee'!B417)), 17,
IF(ISNUMBER(SEARCH("kit18", 'Painel Shopee'!B417)), 18,
IF(ISNUMBER(SEARCH("kit19", 'Painel Shopee'!B417)), 19,
IF(ISNUMBER(SEARCH("kit20", 'Painel Shopee'!B417)), 20, 0)))))))))))))))))))</f>
        <v>0</v>
      </c>
      <c r="E417">
        <f>IF(D417=0,'Painel Shopee'!C417,D417*'Painel Shopee'!C417)</f>
        <v>1</v>
      </c>
    </row>
    <row r="418" spans="1:5" x14ac:dyDescent="0.25">
      <c r="A418">
        <f>IF(ISNUMBER(SEARCH("kit 2", 'Painel ML'!C418)), 2,
IF(ISNUMBER(SEARCH("kit 3", 'Painel ML'!C418)), 3,
IF(ISNUMBER(SEARCH("kit 4", 'Painel ML'!C418)), 4,
IF(ISNUMBER(SEARCH("kit 5", 'Painel ML'!C418)), 5,
IF(ISNUMBER(SEARCH("kit 6", 'Painel ML'!C418)), 6,
IF(ISNUMBER(SEARCH("kit 7", 'Painel ML'!C418)), 7,
IF(ISNUMBER(SEARCH("kit 8", 'Painel ML'!C418)), 8,
IF(ISNUMBER(SEARCH("kit 9", 'Painel ML'!C418)), 9,
IF(ISNUMBER(SEARCH("kit 10", 'Painel ML'!C418)), 10,
IF(ISNUMBER(SEARCH("kit 11", 'Painel ML'!C418)), 11,
IF(ISNUMBER(SEARCH("kit 12", 'Painel ML'!C418)), 12,
IF(ISNUMBER(SEARCH("kit 13", 'Painel ML'!C418)), 13,
IF(ISNUMBER(SEARCH("kit 14", 'Painel ML'!C418)), 14,
IF(ISNUMBER(SEARCH("kit 15", 'Painel ML'!C418)), 15,
IF(ISNUMBER(SEARCH("kit 16", 'Painel ML'!C418)), 16,
IF(ISNUMBER(SEARCH("kit 17", 'Painel ML'!C418)), 17,
IF(ISNUMBER(SEARCH("kit 18", 'Painel ML'!C418)), 18,
IF(ISNUMBER(SEARCH("kit 19", 'Painel ML'!C418)), 19,
IF(ISNUMBER(SEARCH("kit 20", 'Painel ML'!C418)), 20, 0)))))))))))))))))))</f>
        <v>5</v>
      </c>
      <c r="B418">
        <f>IF(A418=0,'Painel ML'!A418,A418*'Painel ML'!A418)</f>
        <v>5</v>
      </c>
      <c r="D418">
        <f>IF(ISNUMBER(SEARCH("kit2", 'Painel Shopee'!B418)), 2,
IF(ISNUMBER(SEARCH("kit3", 'Painel Shopee'!B418)), 3,
IF(ISNUMBER(SEARCH("kit4", 'Painel Shopee'!B418)), 4,
IF(ISNUMBER(SEARCH("kit5", 'Painel Shopee'!B418)), 5,
IF(ISNUMBER(SEARCH("kit6", 'Painel Shopee'!B418)), 6,
IF(ISNUMBER(SEARCH("kit7", 'Painel Shopee'!B418)), 7,
IF(ISNUMBER(SEARCH("kit8", 'Painel Shopee'!B418)), 8,
IF(ISNUMBER(SEARCH("kit9", 'Painel Shopee'!B418)), 9,
IF(ISNUMBER(SEARCH("kit10", 'Painel Shopee'!B418)), 10,
IF(ISNUMBER(SEARCH("kit11", 'Painel Shopee'!B418)), 11,
IF(ISNUMBER(SEARCH("kit12", 'Painel Shopee'!B418)), 12,
IF(ISNUMBER(SEARCH("kit13", 'Painel Shopee'!B418)), 13,
IF(ISNUMBER(SEARCH("kit14", 'Painel Shopee'!B418)), 14,
IF(ISNUMBER(SEARCH("kit15", 'Painel Shopee'!B418)), 15,
IF(ISNUMBER(SEARCH("kit16", 'Painel Shopee'!B418)), 16,
IF(ISNUMBER(SEARCH("kit17", 'Painel Shopee'!B418)), 17,
IF(ISNUMBER(SEARCH("kit18", 'Painel Shopee'!B418)), 18,
IF(ISNUMBER(SEARCH("kit19", 'Painel Shopee'!B418)), 19,
IF(ISNUMBER(SEARCH("kit20", 'Painel Shopee'!B418)), 20, 0)))))))))))))))))))</f>
        <v>2</v>
      </c>
      <c r="E418">
        <f>IF(D418=0,'Painel Shopee'!C418,D418*'Painel Shopee'!C418)</f>
        <v>2</v>
      </c>
    </row>
    <row r="419" spans="1:5" x14ac:dyDescent="0.25">
      <c r="A419">
        <f>IF(ISNUMBER(SEARCH("kit 2", 'Painel ML'!C419)), 2,
IF(ISNUMBER(SEARCH("kit 3", 'Painel ML'!C419)), 3,
IF(ISNUMBER(SEARCH("kit 4", 'Painel ML'!C419)), 4,
IF(ISNUMBER(SEARCH("kit 5", 'Painel ML'!C419)), 5,
IF(ISNUMBER(SEARCH("kit 6", 'Painel ML'!C419)), 6,
IF(ISNUMBER(SEARCH("kit 7", 'Painel ML'!C419)), 7,
IF(ISNUMBER(SEARCH("kit 8", 'Painel ML'!C419)), 8,
IF(ISNUMBER(SEARCH("kit 9", 'Painel ML'!C419)), 9,
IF(ISNUMBER(SEARCH("kit 10", 'Painel ML'!C419)), 10,
IF(ISNUMBER(SEARCH("kit 11", 'Painel ML'!C419)), 11,
IF(ISNUMBER(SEARCH("kit 12", 'Painel ML'!C419)), 12,
IF(ISNUMBER(SEARCH("kit 13", 'Painel ML'!C419)), 13,
IF(ISNUMBER(SEARCH("kit 14", 'Painel ML'!C419)), 14,
IF(ISNUMBER(SEARCH("kit 15", 'Painel ML'!C419)), 15,
IF(ISNUMBER(SEARCH("kit 16", 'Painel ML'!C419)), 16,
IF(ISNUMBER(SEARCH("kit 17", 'Painel ML'!C419)), 17,
IF(ISNUMBER(SEARCH("kit 18", 'Painel ML'!C419)), 18,
IF(ISNUMBER(SEARCH("kit 19", 'Painel ML'!C419)), 19,
IF(ISNUMBER(SEARCH("kit 20", 'Painel ML'!C419)), 20, 0)))))))))))))))))))</f>
        <v>0</v>
      </c>
      <c r="B419">
        <f>IF(A419=0,'Painel ML'!A419,A419*'Painel ML'!A419)</f>
        <v>2</v>
      </c>
      <c r="D419">
        <f>IF(ISNUMBER(SEARCH("kit2", 'Painel Shopee'!B419)), 2,
IF(ISNUMBER(SEARCH("kit3", 'Painel Shopee'!B419)), 3,
IF(ISNUMBER(SEARCH("kit4", 'Painel Shopee'!B419)), 4,
IF(ISNUMBER(SEARCH("kit5", 'Painel Shopee'!B419)), 5,
IF(ISNUMBER(SEARCH("kit6", 'Painel Shopee'!B419)), 6,
IF(ISNUMBER(SEARCH("kit7", 'Painel Shopee'!B419)), 7,
IF(ISNUMBER(SEARCH("kit8", 'Painel Shopee'!B419)), 8,
IF(ISNUMBER(SEARCH("kit9", 'Painel Shopee'!B419)), 9,
IF(ISNUMBER(SEARCH("kit10", 'Painel Shopee'!B419)), 10,
IF(ISNUMBER(SEARCH("kit11", 'Painel Shopee'!B419)), 11,
IF(ISNUMBER(SEARCH("kit12", 'Painel Shopee'!B419)), 12,
IF(ISNUMBER(SEARCH("kit13", 'Painel Shopee'!B419)), 13,
IF(ISNUMBER(SEARCH("kit14", 'Painel Shopee'!B419)), 14,
IF(ISNUMBER(SEARCH("kit15", 'Painel Shopee'!B419)), 15,
IF(ISNUMBER(SEARCH("kit16", 'Painel Shopee'!B419)), 16,
IF(ISNUMBER(SEARCH("kit17", 'Painel Shopee'!B419)), 17,
IF(ISNUMBER(SEARCH("kit18", 'Painel Shopee'!B419)), 18,
IF(ISNUMBER(SEARCH("kit19", 'Painel Shopee'!B419)), 19,
IF(ISNUMBER(SEARCH("kit20", 'Painel Shopee'!B419)), 20, 0)))))))))))))))))))</f>
        <v>0</v>
      </c>
      <c r="E419">
        <f>IF(D419=0,'Painel Shopee'!C419,D419*'Painel Shopee'!C419)</f>
        <v>2</v>
      </c>
    </row>
    <row r="420" spans="1:5" x14ac:dyDescent="0.25">
      <c r="A420">
        <f>IF(ISNUMBER(SEARCH("kit 2", 'Painel ML'!C420)), 2,
IF(ISNUMBER(SEARCH("kit 3", 'Painel ML'!C420)), 3,
IF(ISNUMBER(SEARCH("kit 4", 'Painel ML'!C420)), 4,
IF(ISNUMBER(SEARCH("kit 5", 'Painel ML'!C420)), 5,
IF(ISNUMBER(SEARCH("kit 6", 'Painel ML'!C420)), 6,
IF(ISNUMBER(SEARCH("kit 7", 'Painel ML'!C420)), 7,
IF(ISNUMBER(SEARCH("kit 8", 'Painel ML'!C420)), 8,
IF(ISNUMBER(SEARCH("kit 9", 'Painel ML'!C420)), 9,
IF(ISNUMBER(SEARCH("kit 10", 'Painel ML'!C420)), 10,
IF(ISNUMBER(SEARCH("kit 11", 'Painel ML'!C420)), 11,
IF(ISNUMBER(SEARCH("kit 12", 'Painel ML'!C420)), 12,
IF(ISNUMBER(SEARCH("kit 13", 'Painel ML'!C420)), 13,
IF(ISNUMBER(SEARCH("kit 14", 'Painel ML'!C420)), 14,
IF(ISNUMBER(SEARCH("kit 15", 'Painel ML'!C420)), 15,
IF(ISNUMBER(SEARCH("kit 16", 'Painel ML'!C420)), 16,
IF(ISNUMBER(SEARCH("kit 17", 'Painel ML'!C420)), 17,
IF(ISNUMBER(SEARCH("kit 18", 'Painel ML'!C420)), 18,
IF(ISNUMBER(SEARCH("kit 19", 'Painel ML'!C420)), 19,
IF(ISNUMBER(SEARCH("kit 20", 'Painel ML'!C420)), 20, 0)))))))))))))))))))</f>
        <v>3</v>
      </c>
      <c r="B420">
        <f>IF(A420=0,'Painel ML'!A420,A420*'Painel ML'!A420)</f>
        <v>3</v>
      </c>
      <c r="D420">
        <f>IF(ISNUMBER(SEARCH("kit2", 'Painel Shopee'!B420)), 2,
IF(ISNUMBER(SEARCH("kit3", 'Painel Shopee'!B420)), 3,
IF(ISNUMBER(SEARCH("kit4", 'Painel Shopee'!B420)), 4,
IF(ISNUMBER(SEARCH("kit5", 'Painel Shopee'!B420)), 5,
IF(ISNUMBER(SEARCH("kit6", 'Painel Shopee'!B420)), 6,
IF(ISNUMBER(SEARCH("kit7", 'Painel Shopee'!B420)), 7,
IF(ISNUMBER(SEARCH("kit8", 'Painel Shopee'!B420)), 8,
IF(ISNUMBER(SEARCH("kit9", 'Painel Shopee'!B420)), 9,
IF(ISNUMBER(SEARCH("kit10", 'Painel Shopee'!B420)), 10,
IF(ISNUMBER(SEARCH("kit11", 'Painel Shopee'!B420)), 11,
IF(ISNUMBER(SEARCH("kit12", 'Painel Shopee'!B420)), 12,
IF(ISNUMBER(SEARCH("kit13", 'Painel Shopee'!B420)), 13,
IF(ISNUMBER(SEARCH("kit14", 'Painel Shopee'!B420)), 14,
IF(ISNUMBER(SEARCH("kit15", 'Painel Shopee'!B420)), 15,
IF(ISNUMBER(SEARCH("kit16", 'Painel Shopee'!B420)), 16,
IF(ISNUMBER(SEARCH("kit17", 'Painel Shopee'!B420)), 17,
IF(ISNUMBER(SEARCH("kit18", 'Painel Shopee'!B420)), 18,
IF(ISNUMBER(SEARCH("kit19", 'Painel Shopee'!B420)), 19,
IF(ISNUMBER(SEARCH("kit20", 'Painel Shopee'!B420)), 20, 0)))))))))))))))))))</f>
        <v>0</v>
      </c>
      <c r="E420">
        <f>IF(D420=0,'Painel Shopee'!C420,D420*'Painel Shopee'!C420)</f>
        <v>1</v>
      </c>
    </row>
    <row r="421" spans="1:5" x14ac:dyDescent="0.25">
      <c r="A421">
        <f>IF(ISNUMBER(SEARCH("kit 2", 'Painel ML'!C421)), 2,
IF(ISNUMBER(SEARCH("kit 3", 'Painel ML'!C421)), 3,
IF(ISNUMBER(SEARCH("kit 4", 'Painel ML'!C421)), 4,
IF(ISNUMBER(SEARCH("kit 5", 'Painel ML'!C421)), 5,
IF(ISNUMBER(SEARCH("kit 6", 'Painel ML'!C421)), 6,
IF(ISNUMBER(SEARCH("kit 7", 'Painel ML'!C421)), 7,
IF(ISNUMBER(SEARCH("kit 8", 'Painel ML'!C421)), 8,
IF(ISNUMBER(SEARCH("kit 9", 'Painel ML'!C421)), 9,
IF(ISNUMBER(SEARCH("kit 10", 'Painel ML'!C421)), 10,
IF(ISNUMBER(SEARCH("kit 11", 'Painel ML'!C421)), 11,
IF(ISNUMBER(SEARCH("kit 12", 'Painel ML'!C421)), 12,
IF(ISNUMBER(SEARCH("kit 13", 'Painel ML'!C421)), 13,
IF(ISNUMBER(SEARCH("kit 14", 'Painel ML'!C421)), 14,
IF(ISNUMBER(SEARCH("kit 15", 'Painel ML'!C421)), 15,
IF(ISNUMBER(SEARCH("kit 16", 'Painel ML'!C421)), 16,
IF(ISNUMBER(SEARCH("kit 17", 'Painel ML'!C421)), 17,
IF(ISNUMBER(SEARCH("kit 18", 'Painel ML'!C421)), 18,
IF(ISNUMBER(SEARCH("kit 19", 'Painel ML'!C421)), 19,
IF(ISNUMBER(SEARCH("kit 20", 'Painel ML'!C421)), 20, 0)))))))))))))))))))</f>
        <v>5</v>
      </c>
      <c r="B421">
        <f>IF(A421=0,'Painel ML'!A421,A421*'Painel ML'!A421)</f>
        <v>5</v>
      </c>
      <c r="D421">
        <f>IF(ISNUMBER(SEARCH("kit2", 'Painel Shopee'!B421)), 2,
IF(ISNUMBER(SEARCH("kit3", 'Painel Shopee'!B421)), 3,
IF(ISNUMBER(SEARCH("kit4", 'Painel Shopee'!B421)), 4,
IF(ISNUMBER(SEARCH("kit5", 'Painel Shopee'!B421)), 5,
IF(ISNUMBER(SEARCH("kit6", 'Painel Shopee'!B421)), 6,
IF(ISNUMBER(SEARCH("kit7", 'Painel Shopee'!B421)), 7,
IF(ISNUMBER(SEARCH("kit8", 'Painel Shopee'!B421)), 8,
IF(ISNUMBER(SEARCH("kit9", 'Painel Shopee'!B421)), 9,
IF(ISNUMBER(SEARCH("kit10", 'Painel Shopee'!B421)), 10,
IF(ISNUMBER(SEARCH("kit11", 'Painel Shopee'!B421)), 11,
IF(ISNUMBER(SEARCH("kit12", 'Painel Shopee'!B421)), 12,
IF(ISNUMBER(SEARCH("kit13", 'Painel Shopee'!B421)), 13,
IF(ISNUMBER(SEARCH("kit14", 'Painel Shopee'!B421)), 14,
IF(ISNUMBER(SEARCH("kit15", 'Painel Shopee'!B421)), 15,
IF(ISNUMBER(SEARCH("kit16", 'Painel Shopee'!B421)), 16,
IF(ISNUMBER(SEARCH("kit17", 'Painel Shopee'!B421)), 17,
IF(ISNUMBER(SEARCH("kit18", 'Painel Shopee'!B421)), 18,
IF(ISNUMBER(SEARCH("kit19", 'Painel Shopee'!B421)), 19,
IF(ISNUMBER(SEARCH("kit20", 'Painel Shopee'!B421)), 20, 0)))))))))))))))))))</f>
        <v>0</v>
      </c>
      <c r="E421">
        <f>IF(D421=0,'Painel Shopee'!C421,D421*'Painel Shopee'!C421)</f>
        <v>2</v>
      </c>
    </row>
    <row r="422" spans="1:5" x14ac:dyDescent="0.25">
      <c r="A422">
        <f>IF(ISNUMBER(SEARCH("kit 2", 'Painel ML'!C422)), 2,
IF(ISNUMBER(SEARCH("kit 3", 'Painel ML'!C422)), 3,
IF(ISNUMBER(SEARCH("kit 4", 'Painel ML'!C422)), 4,
IF(ISNUMBER(SEARCH("kit 5", 'Painel ML'!C422)), 5,
IF(ISNUMBER(SEARCH("kit 6", 'Painel ML'!C422)), 6,
IF(ISNUMBER(SEARCH("kit 7", 'Painel ML'!C422)), 7,
IF(ISNUMBER(SEARCH("kit 8", 'Painel ML'!C422)), 8,
IF(ISNUMBER(SEARCH("kit 9", 'Painel ML'!C422)), 9,
IF(ISNUMBER(SEARCH("kit 10", 'Painel ML'!C422)), 10,
IF(ISNUMBER(SEARCH("kit 11", 'Painel ML'!C422)), 11,
IF(ISNUMBER(SEARCH("kit 12", 'Painel ML'!C422)), 12,
IF(ISNUMBER(SEARCH("kit 13", 'Painel ML'!C422)), 13,
IF(ISNUMBER(SEARCH("kit 14", 'Painel ML'!C422)), 14,
IF(ISNUMBER(SEARCH("kit 15", 'Painel ML'!C422)), 15,
IF(ISNUMBER(SEARCH("kit 16", 'Painel ML'!C422)), 16,
IF(ISNUMBER(SEARCH("kit 17", 'Painel ML'!C422)), 17,
IF(ISNUMBER(SEARCH("kit 18", 'Painel ML'!C422)), 18,
IF(ISNUMBER(SEARCH("kit 19", 'Painel ML'!C422)), 19,
IF(ISNUMBER(SEARCH("kit 20", 'Painel ML'!C422)), 20, 0)))))))))))))))))))</f>
        <v>3</v>
      </c>
      <c r="B422">
        <f>IF(A422=0,'Painel ML'!A422,A422*'Painel ML'!A422)</f>
        <v>3</v>
      </c>
      <c r="D422">
        <f>IF(ISNUMBER(SEARCH("kit2", 'Painel Shopee'!B422)), 2,
IF(ISNUMBER(SEARCH("kit3", 'Painel Shopee'!B422)), 3,
IF(ISNUMBER(SEARCH("kit4", 'Painel Shopee'!B422)), 4,
IF(ISNUMBER(SEARCH("kit5", 'Painel Shopee'!B422)), 5,
IF(ISNUMBER(SEARCH("kit6", 'Painel Shopee'!B422)), 6,
IF(ISNUMBER(SEARCH("kit7", 'Painel Shopee'!B422)), 7,
IF(ISNUMBER(SEARCH("kit8", 'Painel Shopee'!B422)), 8,
IF(ISNUMBER(SEARCH("kit9", 'Painel Shopee'!B422)), 9,
IF(ISNUMBER(SEARCH("kit10", 'Painel Shopee'!B422)), 10,
IF(ISNUMBER(SEARCH("kit11", 'Painel Shopee'!B422)), 11,
IF(ISNUMBER(SEARCH("kit12", 'Painel Shopee'!B422)), 12,
IF(ISNUMBER(SEARCH("kit13", 'Painel Shopee'!B422)), 13,
IF(ISNUMBER(SEARCH("kit14", 'Painel Shopee'!B422)), 14,
IF(ISNUMBER(SEARCH("kit15", 'Painel Shopee'!B422)), 15,
IF(ISNUMBER(SEARCH("kit16", 'Painel Shopee'!B422)), 16,
IF(ISNUMBER(SEARCH("kit17", 'Painel Shopee'!B422)), 17,
IF(ISNUMBER(SEARCH("kit18", 'Painel Shopee'!B422)), 18,
IF(ISNUMBER(SEARCH("kit19", 'Painel Shopee'!B422)), 19,
IF(ISNUMBER(SEARCH("kit20", 'Painel Shopee'!B422)), 20, 0)))))))))))))))))))</f>
        <v>5</v>
      </c>
      <c r="E422">
        <f>IF(D422=0,'Painel Shopee'!C422,D422*'Painel Shopee'!C422)</f>
        <v>5</v>
      </c>
    </row>
    <row r="423" spans="1:5" x14ac:dyDescent="0.25">
      <c r="A423">
        <f>IF(ISNUMBER(SEARCH("kit 2", 'Painel ML'!C423)), 2,
IF(ISNUMBER(SEARCH("kit 3", 'Painel ML'!C423)), 3,
IF(ISNUMBER(SEARCH("kit 4", 'Painel ML'!C423)), 4,
IF(ISNUMBER(SEARCH("kit 5", 'Painel ML'!C423)), 5,
IF(ISNUMBER(SEARCH("kit 6", 'Painel ML'!C423)), 6,
IF(ISNUMBER(SEARCH("kit 7", 'Painel ML'!C423)), 7,
IF(ISNUMBER(SEARCH("kit 8", 'Painel ML'!C423)), 8,
IF(ISNUMBER(SEARCH("kit 9", 'Painel ML'!C423)), 9,
IF(ISNUMBER(SEARCH("kit 10", 'Painel ML'!C423)), 10,
IF(ISNUMBER(SEARCH("kit 11", 'Painel ML'!C423)), 11,
IF(ISNUMBER(SEARCH("kit 12", 'Painel ML'!C423)), 12,
IF(ISNUMBER(SEARCH("kit 13", 'Painel ML'!C423)), 13,
IF(ISNUMBER(SEARCH("kit 14", 'Painel ML'!C423)), 14,
IF(ISNUMBER(SEARCH("kit 15", 'Painel ML'!C423)), 15,
IF(ISNUMBER(SEARCH("kit 16", 'Painel ML'!C423)), 16,
IF(ISNUMBER(SEARCH("kit 17", 'Painel ML'!C423)), 17,
IF(ISNUMBER(SEARCH("kit 18", 'Painel ML'!C423)), 18,
IF(ISNUMBER(SEARCH("kit 19", 'Painel ML'!C423)), 19,
IF(ISNUMBER(SEARCH("kit 20", 'Painel ML'!C423)), 20, 0)))))))))))))))))))</f>
        <v>0</v>
      </c>
      <c r="B423">
        <f>IF(A423=0,'Painel ML'!A423,A423*'Painel ML'!A423)</f>
        <v>1</v>
      </c>
      <c r="D423">
        <f>IF(ISNUMBER(SEARCH("kit2", 'Painel Shopee'!B423)), 2,
IF(ISNUMBER(SEARCH("kit3", 'Painel Shopee'!B423)), 3,
IF(ISNUMBER(SEARCH("kit4", 'Painel Shopee'!B423)), 4,
IF(ISNUMBER(SEARCH("kit5", 'Painel Shopee'!B423)), 5,
IF(ISNUMBER(SEARCH("kit6", 'Painel Shopee'!B423)), 6,
IF(ISNUMBER(SEARCH("kit7", 'Painel Shopee'!B423)), 7,
IF(ISNUMBER(SEARCH("kit8", 'Painel Shopee'!B423)), 8,
IF(ISNUMBER(SEARCH("kit9", 'Painel Shopee'!B423)), 9,
IF(ISNUMBER(SEARCH("kit10", 'Painel Shopee'!B423)), 10,
IF(ISNUMBER(SEARCH("kit11", 'Painel Shopee'!B423)), 11,
IF(ISNUMBER(SEARCH("kit12", 'Painel Shopee'!B423)), 12,
IF(ISNUMBER(SEARCH("kit13", 'Painel Shopee'!B423)), 13,
IF(ISNUMBER(SEARCH("kit14", 'Painel Shopee'!B423)), 14,
IF(ISNUMBER(SEARCH("kit15", 'Painel Shopee'!B423)), 15,
IF(ISNUMBER(SEARCH("kit16", 'Painel Shopee'!B423)), 16,
IF(ISNUMBER(SEARCH("kit17", 'Painel Shopee'!B423)), 17,
IF(ISNUMBER(SEARCH("kit18", 'Painel Shopee'!B423)), 18,
IF(ISNUMBER(SEARCH("kit19", 'Painel Shopee'!B423)), 19,
IF(ISNUMBER(SEARCH("kit20", 'Painel Shopee'!B423)), 20, 0)))))))))))))))))))</f>
        <v>2</v>
      </c>
      <c r="E423">
        <f>IF(D423=0,'Painel Shopee'!C423,D423*'Painel Shopee'!C423)</f>
        <v>2</v>
      </c>
    </row>
    <row r="424" spans="1:5" x14ac:dyDescent="0.25">
      <c r="A424">
        <f>IF(ISNUMBER(SEARCH("kit 2", 'Painel ML'!C424)), 2,
IF(ISNUMBER(SEARCH("kit 3", 'Painel ML'!C424)), 3,
IF(ISNUMBER(SEARCH("kit 4", 'Painel ML'!C424)), 4,
IF(ISNUMBER(SEARCH("kit 5", 'Painel ML'!C424)), 5,
IF(ISNUMBER(SEARCH("kit 6", 'Painel ML'!C424)), 6,
IF(ISNUMBER(SEARCH("kit 7", 'Painel ML'!C424)), 7,
IF(ISNUMBER(SEARCH("kit 8", 'Painel ML'!C424)), 8,
IF(ISNUMBER(SEARCH("kit 9", 'Painel ML'!C424)), 9,
IF(ISNUMBER(SEARCH("kit 10", 'Painel ML'!C424)), 10,
IF(ISNUMBER(SEARCH("kit 11", 'Painel ML'!C424)), 11,
IF(ISNUMBER(SEARCH("kit 12", 'Painel ML'!C424)), 12,
IF(ISNUMBER(SEARCH("kit 13", 'Painel ML'!C424)), 13,
IF(ISNUMBER(SEARCH("kit 14", 'Painel ML'!C424)), 14,
IF(ISNUMBER(SEARCH("kit 15", 'Painel ML'!C424)), 15,
IF(ISNUMBER(SEARCH("kit 16", 'Painel ML'!C424)), 16,
IF(ISNUMBER(SEARCH("kit 17", 'Painel ML'!C424)), 17,
IF(ISNUMBER(SEARCH("kit 18", 'Painel ML'!C424)), 18,
IF(ISNUMBER(SEARCH("kit 19", 'Painel ML'!C424)), 19,
IF(ISNUMBER(SEARCH("kit 20", 'Painel ML'!C424)), 20, 0)))))))))))))))))))</f>
        <v>2</v>
      </c>
      <c r="B424">
        <f>IF(A424=0,'Painel ML'!A424,A424*'Painel ML'!A424)</f>
        <v>2</v>
      </c>
      <c r="D424">
        <f>IF(ISNUMBER(SEARCH("kit2", 'Painel Shopee'!B424)), 2,
IF(ISNUMBER(SEARCH("kit3", 'Painel Shopee'!B424)), 3,
IF(ISNUMBER(SEARCH("kit4", 'Painel Shopee'!B424)), 4,
IF(ISNUMBER(SEARCH("kit5", 'Painel Shopee'!B424)), 5,
IF(ISNUMBER(SEARCH("kit6", 'Painel Shopee'!B424)), 6,
IF(ISNUMBER(SEARCH("kit7", 'Painel Shopee'!B424)), 7,
IF(ISNUMBER(SEARCH("kit8", 'Painel Shopee'!B424)), 8,
IF(ISNUMBER(SEARCH("kit9", 'Painel Shopee'!B424)), 9,
IF(ISNUMBER(SEARCH("kit10", 'Painel Shopee'!B424)), 10,
IF(ISNUMBER(SEARCH("kit11", 'Painel Shopee'!B424)), 11,
IF(ISNUMBER(SEARCH("kit12", 'Painel Shopee'!B424)), 12,
IF(ISNUMBER(SEARCH("kit13", 'Painel Shopee'!B424)), 13,
IF(ISNUMBER(SEARCH("kit14", 'Painel Shopee'!B424)), 14,
IF(ISNUMBER(SEARCH("kit15", 'Painel Shopee'!B424)), 15,
IF(ISNUMBER(SEARCH("kit16", 'Painel Shopee'!B424)), 16,
IF(ISNUMBER(SEARCH("kit17", 'Painel Shopee'!B424)), 17,
IF(ISNUMBER(SEARCH("kit18", 'Painel Shopee'!B424)), 18,
IF(ISNUMBER(SEARCH("kit19", 'Painel Shopee'!B424)), 19,
IF(ISNUMBER(SEARCH("kit20", 'Painel Shopee'!B424)), 20, 0)))))))))))))))))))</f>
        <v>0</v>
      </c>
      <c r="E424">
        <f>IF(D424=0,'Painel Shopee'!C424,D424*'Painel Shopee'!C424)</f>
        <v>1</v>
      </c>
    </row>
    <row r="425" spans="1:5" x14ac:dyDescent="0.25">
      <c r="A425">
        <f>IF(ISNUMBER(SEARCH("kit 2", 'Painel ML'!C425)), 2,
IF(ISNUMBER(SEARCH("kit 3", 'Painel ML'!C425)), 3,
IF(ISNUMBER(SEARCH("kit 4", 'Painel ML'!C425)), 4,
IF(ISNUMBER(SEARCH("kit 5", 'Painel ML'!C425)), 5,
IF(ISNUMBER(SEARCH("kit 6", 'Painel ML'!C425)), 6,
IF(ISNUMBER(SEARCH("kit 7", 'Painel ML'!C425)), 7,
IF(ISNUMBER(SEARCH("kit 8", 'Painel ML'!C425)), 8,
IF(ISNUMBER(SEARCH("kit 9", 'Painel ML'!C425)), 9,
IF(ISNUMBER(SEARCH("kit 10", 'Painel ML'!C425)), 10,
IF(ISNUMBER(SEARCH("kit 11", 'Painel ML'!C425)), 11,
IF(ISNUMBER(SEARCH("kit 12", 'Painel ML'!C425)), 12,
IF(ISNUMBER(SEARCH("kit 13", 'Painel ML'!C425)), 13,
IF(ISNUMBER(SEARCH("kit 14", 'Painel ML'!C425)), 14,
IF(ISNUMBER(SEARCH("kit 15", 'Painel ML'!C425)), 15,
IF(ISNUMBER(SEARCH("kit 16", 'Painel ML'!C425)), 16,
IF(ISNUMBER(SEARCH("kit 17", 'Painel ML'!C425)), 17,
IF(ISNUMBER(SEARCH("kit 18", 'Painel ML'!C425)), 18,
IF(ISNUMBER(SEARCH("kit 19", 'Painel ML'!C425)), 19,
IF(ISNUMBER(SEARCH("kit 20", 'Painel ML'!C425)), 20, 0)))))))))))))))))))</f>
        <v>5</v>
      </c>
      <c r="B425">
        <f>IF(A425=0,'Painel ML'!A425,A425*'Painel ML'!A425)</f>
        <v>5</v>
      </c>
      <c r="D425">
        <f>IF(ISNUMBER(SEARCH("kit2", 'Painel Shopee'!B425)), 2,
IF(ISNUMBER(SEARCH("kit3", 'Painel Shopee'!B425)), 3,
IF(ISNUMBER(SEARCH("kit4", 'Painel Shopee'!B425)), 4,
IF(ISNUMBER(SEARCH("kit5", 'Painel Shopee'!B425)), 5,
IF(ISNUMBER(SEARCH("kit6", 'Painel Shopee'!B425)), 6,
IF(ISNUMBER(SEARCH("kit7", 'Painel Shopee'!B425)), 7,
IF(ISNUMBER(SEARCH("kit8", 'Painel Shopee'!B425)), 8,
IF(ISNUMBER(SEARCH("kit9", 'Painel Shopee'!B425)), 9,
IF(ISNUMBER(SEARCH("kit10", 'Painel Shopee'!B425)), 10,
IF(ISNUMBER(SEARCH("kit11", 'Painel Shopee'!B425)), 11,
IF(ISNUMBER(SEARCH("kit12", 'Painel Shopee'!B425)), 12,
IF(ISNUMBER(SEARCH("kit13", 'Painel Shopee'!B425)), 13,
IF(ISNUMBER(SEARCH("kit14", 'Painel Shopee'!B425)), 14,
IF(ISNUMBER(SEARCH("kit15", 'Painel Shopee'!B425)), 15,
IF(ISNUMBER(SEARCH("kit16", 'Painel Shopee'!B425)), 16,
IF(ISNUMBER(SEARCH("kit17", 'Painel Shopee'!B425)), 17,
IF(ISNUMBER(SEARCH("kit18", 'Painel Shopee'!B425)), 18,
IF(ISNUMBER(SEARCH("kit19", 'Painel Shopee'!B425)), 19,
IF(ISNUMBER(SEARCH("kit20", 'Painel Shopee'!B425)), 20, 0)))))))))))))))))))</f>
        <v>2</v>
      </c>
      <c r="E425">
        <f>IF(D425=0,'Painel Shopee'!C425,D425*'Painel Shopee'!C425)</f>
        <v>2</v>
      </c>
    </row>
    <row r="426" spans="1:5" x14ac:dyDescent="0.25">
      <c r="A426">
        <f>IF(ISNUMBER(SEARCH("kit 2", 'Painel ML'!C426)), 2,
IF(ISNUMBER(SEARCH("kit 3", 'Painel ML'!C426)), 3,
IF(ISNUMBER(SEARCH("kit 4", 'Painel ML'!C426)), 4,
IF(ISNUMBER(SEARCH("kit 5", 'Painel ML'!C426)), 5,
IF(ISNUMBER(SEARCH("kit 6", 'Painel ML'!C426)), 6,
IF(ISNUMBER(SEARCH("kit 7", 'Painel ML'!C426)), 7,
IF(ISNUMBER(SEARCH("kit 8", 'Painel ML'!C426)), 8,
IF(ISNUMBER(SEARCH("kit 9", 'Painel ML'!C426)), 9,
IF(ISNUMBER(SEARCH("kit 10", 'Painel ML'!C426)), 10,
IF(ISNUMBER(SEARCH("kit 11", 'Painel ML'!C426)), 11,
IF(ISNUMBER(SEARCH("kit 12", 'Painel ML'!C426)), 12,
IF(ISNUMBER(SEARCH("kit 13", 'Painel ML'!C426)), 13,
IF(ISNUMBER(SEARCH("kit 14", 'Painel ML'!C426)), 14,
IF(ISNUMBER(SEARCH("kit 15", 'Painel ML'!C426)), 15,
IF(ISNUMBER(SEARCH("kit 16", 'Painel ML'!C426)), 16,
IF(ISNUMBER(SEARCH("kit 17", 'Painel ML'!C426)), 17,
IF(ISNUMBER(SEARCH("kit 18", 'Painel ML'!C426)), 18,
IF(ISNUMBER(SEARCH("kit 19", 'Painel ML'!C426)), 19,
IF(ISNUMBER(SEARCH("kit 20", 'Painel ML'!C426)), 20, 0)))))))))))))))))))</f>
        <v>5</v>
      </c>
      <c r="B426">
        <f>IF(A426=0,'Painel ML'!A426,A426*'Painel ML'!A426)</f>
        <v>5</v>
      </c>
      <c r="D426">
        <f>IF(ISNUMBER(SEARCH("kit2", 'Painel Shopee'!B426)), 2,
IF(ISNUMBER(SEARCH("kit3", 'Painel Shopee'!B426)), 3,
IF(ISNUMBER(SEARCH("kit4", 'Painel Shopee'!B426)), 4,
IF(ISNUMBER(SEARCH("kit5", 'Painel Shopee'!B426)), 5,
IF(ISNUMBER(SEARCH("kit6", 'Painel Shopee'!B426)), 6,
IF(ISNUMBER(SEARCH("kit7", 'Painel Shopee'!B426)), 7,
IF(ISNUMBER(SEARCH("kit8", 'Painel Shopee'!B426)), 8,
IF(ISNUMBER(SEARCH("kit9", 'Painel Shopee'!B426)), 9,
IF(ISNUMBER(SEARCH("kit10", 'Painel Shopee'!B426)), 10,
IF(ISNUMBER(SEARCH("kit11", 'Painel Shopee'!B426)), 11,
IF(ISNUMBER(SEARCH("kit12", 'Painel Shopee'!B426)), 12,
IF(ISNUMBER(SEARCH("kit13", 'Painel Shopee'!B426)), 13,
IF(ISNUMBER(SEARCH("kit14", 'Painel Shopee'!B426)), 14,
IF(ISNUMBER(SEARCH("kit15", 'Painel Shopee'!B426)), 15,
IF(ISNUMBER(SEARCH("kit16", 'Painel Shopee'!B426)), 16,
IF(ISNUMBER(SEARCH("kit17", 'Painel Shopee'!B426)), 17,
IF(ISNUMBER(SEARCH("kit18", 'Painel Shopee'!B426)), 18,
IF(ISNUMBER(SEARCH("kit19", 'Painel Shopee'!B426)), 19,
IF(ISNUMBER(SEARCH("kit20", 'Painel Shopee'!B426)), 20, 0)))))))))))))))))))</f>
        <v>0</v>
      </c>
      <c r="E426">
        <f>IF(D426=0,'Painel Shopee'!C426,D426*'Painel Shopee'!C426)</f>
        <v>1</v>
      </c>
    </row>
    <row r="427" spans="1:5" x14ac:dyDescent="0.25">
      <c r="A427">
        <f>IF(ISNUMBER(SEARCH("kit 2", 'Painel ML'!C427)), 2,
IF(ISNUMBER(SEARCH("kit 3", 'Painel ML'!C427)), 3,
IF(ISNUMBER(SEARCH("kit 4", 'Painel ML'!C427)), 4,
IF(ISNUMBER(SEARCH("kit 5", 'Painel ML'!C427)), 5,
IF(ISNUMBER(SEARCH("kit 6", 'Painel ML'!C427)), 6,
IF(ISNUMBER(SEARCH("kit 7", 'Painel ML'!C427)), 7,
IF(ISNUMBER(SEARCH("kit 8", 'Painel ML'!C427)), 8,
IF(ISNUMBER(SEARCH("kit 9", 'Painel ML'!C427)), 9,
IF(ISNUMBER(SEARCH("kit 10", 'Painel ML'!C427)), 10,
IF(ISNUMBER(SEARCH("kit 11", 'Painel ML'!C427)), 11,
IF(ISNUMBER(SEARCH("kit 12", 'Painel ML'!C427)), 12,
IF(ISNUMBER(SEARCH("kit 13", 'Painel ML'!C427)), 13,
IF(ISNUMBER(SEARCH("kit 14", 'Painel ML'!C427)), 14,
IF(ISNUMBER(SEARCH("kit 15", 'Painel ML'!C427)), 15,
IF(ISNUMBER(SEARCH("kit 16", 'Painel ML'!C427)), 16,
IF(ISNUMBER(SEARCH("kit 17", 'Painel ML'!C427)), 17,
IF(ISNUMBER(SEARCH("kit 18", 'Painel ML'!C427)), 18,
IF(ISNUMBER(SEARCH("kit 19", 'Painel ML'!C427)), 19,
IF(ISNUMBER(SEARCH("kit 20", 'Painel ML'!C427)), 20, 0)))))))))))))))))))</f>
        <v>3</v>
      </c>
      <c r="B427">
        <f>IF(A427=0,'Painel ML'!A427,A427*'Painel ML'!A427)</f>
        <v>3</v>
      </c>
      <c r="D427">
        <f>IF(ISNUMBER(SEARCH("kit2", 'Painel Shopee'!B427)), 2,
IF(ISNUMBER(SEARCH("kit3", 'Painel Shopee'!B427)), 3,
IF(ISNUMBER(SEARCH("kit4", 'Painel Shopee'!B427)), 4,
IF(ISNUMBER(SEARCH("kit5", 'Painel Shopee'!B427)), 5,
IF(ISNUMBER(SEARCH("kit6", 'Painel Shopee'!B427)), 6,
IF(ISNUMBER(SEARCH("kit7", 'Painel Shopee'!B427)), 7,
IF(ISNUMBER(SEARCH("kit8", 'Painel Shopee'!B427)), 8,
IF(ISNUMBER(SEARCH("kit9", 'Painel Shopee'!B427)), 9,
IF(ISNUMBER(SEARCH("kit10", 'Painel Shopee'!B427)), 10,
IF(ISNUMBER(SEARCH("kit11", 'Painel Shopee'!B427)), 11,
IF(ISNUMBER(SEARCH("kit12", 'Painel Shopee'!B427)), 12,
IF(ISNUMBER(SEARCH("kit13", 'Painel Shopee'!B427)), 13,
IF(ISNUMBER(SEARCH("kit14", 'Painel Shopee'!B427)), 14,
IF(ISNUMBER(SEARCH("kit15", 'Painel Shopee'!B427)), 15,
IF(ISNUMBER(SEARCH("kit16", 'Painel Shopee'!B427)), 16,
IF(ISNUMBER(SEARCH("kit17", 'Painel Shopee'!B427)), 17,
IF(ISNUMBER(SEARCH("kit18", 'Painel Shopee'!B427)), 18,
IF(ISNUMBER(SEARCH("kit19", 'Painel Shopee'!B427)), 19,
IF(ISNUMBER(SEARCH("kit20", 'Painel Shopee'!B427)), 20, 0)))))))))))))))))))</f>
        <v>10</v>
      </c>
      <c r="E427">
        <f>IF(D427=0,'Painel Shopee'!C427,D427*'Painel Shopee'!C427)</f>
        <v>10</v>
      </c>
    </row>
    <row r="428" spans="1:5" x14ac:dyDescent="0.25">
      <c r="A428">
        <f>IF(ISNUMBER(SEARCH("kit 2", 'Painel ML'!C428)), 2,
IF(ISNUMBER(SEARCH("kit 3", 'Painel ML'!C428)), 3,
IF(ISNUMBER(SEARCH("kit 4", 'Painel ML'!C428)), 4,
IF(ISNUMBER(SEARCH("kit 5", 'Painel ML'!C428)), 5,
IF(ISNUMBER(SEARCH("kit 6", 'Painel ML'!C428)), 6,
IF(ISNUMBER(SEARCH("kit 7", 'Painel ML'!C428)), 7,
IF(ISNUMBER(SEARCH("kit 8", 'Painel ML'!C428)), 8,
IF(ISNUMBER(SEARCH("kit 9", 'Painel ML'!C428)), 9,
IF(ISNUMBER(SEARCH("kit 10", 'Painel ML'!C428)), 10,
IF(ISNUMBER(SEARCH("kit 11", 'Painel ML'!C428)), 11,
IF(ISNUMBER(SEARCH("kit 12", 'Painel ML'!C428)), 12,
IF(ISNUMBER(SEARCH("kit 13", 'Painel ML'!C428)), 13,
IF(ISNUMBER(SEARCH("kit 14", 'Painel ML'!C428)), 14,
IF(ISNUMBER(SEARCH("kit 15", 'Painel ML'!C428)), 15,
IF(ISNUMBER(SEARCH("kit 16", 'Painel ML'!C428)), 16,
IF(ISNUMBER(SEARCH("kit 17", 'Painel ML'!C428)), 17,
IF(ISNUMBER(SEARCH("kit 18", 'Painel ML'!C428)), 18,
IF(ISNUMBER(SEARCH("kit 19", 'Painel ML'!C428)), 19,
IF(ISNUMBER(SEARCH("kit 20", 'Painel ML'!C428)), 20, 0)))))))))))))))))))</f>
        <v>0</v>
      </c>
      <c r="B428">
        <f>IF(A428=0,'Painel ML'!A428,A428*'Painel ML'!A428)</f>
        <v>4</v>
      </c>
      <c r="D428">
        <f>IF(ISNUMBER(SEARCH("kit2", 'Painel Shopee'!B428)), 2,
IF(ISNUMBER(SEARCH("kit3", 'Painel Shopee'!B428)), 3,
IF(ISNUMBER(SEARCH("kit4", 'Painel Shopee'!B428)), 4,
IF(ISNUMBER(SEARCH("kit5", 'Painel Shopee'!B428)), 5,
IF(ISNUMBER(SEARCH("kit6", 'Painel Shopee'!B428)), 6,
IF(ISNUMBER(SEARCH("kit7", 'Painel Shopee'!B428)), 7,
IF(ISNUMBER(SEARCH("kit8", 'Painel Shopee'!B428)), 8,
IF(ISNUMBER(SEARCH("kit9", 'Painel Shopee'!B428)), 9,
IF(ISNUMBER(SEARCH("kit10", 'Painel Shopee'!B428)), 10,
IF(ISNUMBER(SEARCH("kit11", 'Painel Shopee'!B428)), 11,
IF(ISNUMBER(SEARCH("kit12", 'Painel Shopee'!B428)), 12,
IF(ISNUMBER(SEARCH("kit13", 'Painel Shopee'!B428)), 13,
IF(ISNUMBER(SEARCH("kit14", 'Painel Shopee'!B428)), 14,
IF(ISNUMBER(SEARCH("kit15", 'Painel Shopee'!B428)), 15,
IF(ISNUMBER(SEARCH("kit16", 'Painel Shopee'!B428)), 16,
IF(ISNUMBER(SEARCH("kit17", 'Painel Shopee'!B428)), 17,
IF(ISNUMBER(SEARCH("kit18", 'Painel Shopee'!B428)), 18,
IF(ISNUMBER(SEARCH("kit19", 'Painel Shopee'!B428)), 19,
IF(ISNUMBER(SEARCH("kit20", 'Painel Shopee'!B428)), 20, 0)))))))))))))))))))</f>
        <v>2</v>
      </c>
      <c r="E428">
        <f>IF(D428=0,'Painel Shopee'!C428,D428*'Painel Shopee'!C428)</f>
        <v>2</v>
      </c>
    </row>
    <row r="429" spans="1:5" x14ac:dyDescent="0.25">
      <c r="A429">
        <f>IF(ISNUMBER(SEARCH("kit 2", 'Painel ML'!C429)), 2,
IF(ISNUMBER(SEARCH("kit 3", 'Painel ML'!C429)), 3,
IF(ISNUMBER(SEARCH("kit 4", 'Painel ML'!C429)), 4,
IF(ISNUMBER(SEARCH("kit 5", 'Painel ML'!C429)), 5,
IF(ISNUMBER(SEARCH("kit 6", 'Painel ML'!C429)), 6,
IF(ISNUMBER(SEARCH("kit 7", 'Painel ML'!C429)), 7,
IF(ISNUMBER(SEARCH("kit 8", 'Painel ML'!C429)), 8,
IF(ISNUMBER(SEARCH("kit 9", 'Painel ML'!C429)), 9,
IF(ISNUMBER(SEARCH("kit 10", 'Painel ML'!C429)), 10,
IF(ISNUMBER(SEARCH("kit 11", 'Painel ML'!C429)), 11,
IF(ISNUMBER(SEARCH("kit 12", 'Painel ML'!C429)), 12,
IF(ISNUMBER(SEARCH("kit 13", 'Painel ML'!C429)), 13,
IF(ISNUMBER(SEARCH("kit 14", 'Painel ML'!C429)), 14,
IF(ISNUMBER(SEARCH("kit 15", 'Painel ML'!C429)), 15,
IF(ISNUMBER(SEARCH("kit 16", 'Painel ML'!C429)), 16,
IF(ISNUMBER(SEARCH("kit 17", 'Painel ML'!C429)), 17,
IF(ISNUMBER(SEARCH("kit 18", 'Painel ML'!C429)), 18,
IF(ISNUMBER(SEARCH("kit 19", 'Painel ML'!C429)), 19,
IF(ISNUMBER(SEARCH("kit 20", 'Painel ML'!C429)), 20, 0)))))))))))))))))))</f>
        <v>10</v>
      </c>
      <c r="B429">
        <f>IF(A429=0,'Painel ML'!A429,A429*'Painel ML'!A429)</f>
        <v>10</v>
      </c>
      <c r="D429">
        <f>IF(ISNUMBER(SEARCH("kit2", 'Painel Shopee'!B429)), 2,
IF(ISNUMBER(SEARCH("kit3", 'Painel Shopee'!B429)), 3,
IF(ISNUMBER(SEARCH("kit4", 'Painel Shopee'!B429)), 4,
IF(ISNUMBER(SEARCH("kit5", 'Painel Shopee'!B429)), 5,
IF(ISNUMBER(SEARCH("kit6", 'Painel Shopee'!B429)), 6,
IF(ISNUMBER(SEARCH("kit7", 'Painel Shopee'!B429)), 7,
IF(ISNUMBER(SEARCH("kit8", 'Painel Shopee'!B429)), 8,
IF(ISNUMBER(SEARCH("kit9", 'Painel Shopee'!B429)), 9,
IF(ISNUMBER(SEARCH("kit10", 'Painel Shopee'!B429)), 10,
IF(ISNUMBER(SEARCH("kit11", 'Painel Shopee'!B429)), 11,
IF(ISNUMBER(SEARCH("kit12", 'Painel Shopee'!B429)), 12,
IF(ISNUMBER(SEARCH("kit13", 'Painel Shopee'!B429)), 13,
IF(ISNUMBER(SEARCH("kit14", 'Painel Shopee'!B429)), 14,
IF(ISNUMBER(SEARCH("kit15", 'Painel Shopee'!B429)), 15,
IF(ISNUMBER(SEARCH("kit16", 'Painel Shopee'!B429)), 16,
IF(ISNUMBER(SEARCH("kit17", 'Painel Shopee'!B429)), 17,
IF(ISNUMBER(SEARCH("kit18", 'Painel Shopee'!B429)), 18,
IF(ISNUMBER(SEARCH("kit19", 'Painel Shopee'!B429)), 19,
IF(ISNUMBER(SEARCH("kit20", 'Painel Shopee'!B429)), 20, 0)))))))))))))))))))</f>
        <v>2</v>
      </c>
      <c r="E429">
        <f>IF(D429=0,'Painel Shopee'!C429,D429*'Painel Shopee'!C429)</f>
        <v>2</v>
      </c>
    </row>
    <row r="430" spans="1:5" x14ac:dyDescent="0.25">
      <c r="A430">
        <f>IF(ISNUMBER(SEARCH("kit 2", 'Painel ML'!C430)), 2,
IF(ISNUMBER(SEARCH("kit 3", 'Painel ML'!C430)), 3,
IF(ISNUMBER(SEARCH("kit 4", 'Painel ML'!C430)), 4,
IF(ISNUMBER(SEARCH("kit 5", 'Painel ML'!C430)), 5,
IF(ISNUMBER(SEARCH("kit 6", 'Painel ML'!C430)), 6,
IF(ISNUMBER(SEARCH("kit 7", 'Painel ML'!C430)), 7,
IF(ISNUMBER(SEARCH("kit 8", 'Painel ML'!C430)), 8,
IF(ISNUMBER(SEARCH("kit 9", 'Painel ML'!C430)), 9,
IF(ISNUMBER(SEARCH("kit 10", 'Painel ML'!C430)), 10,
IF(ISNUMBER(SEARCH("kit 11", 'Painel ML'!C430)), 11,
IF(ISNUMBER(SEARCH("kit 12", 'Painel ML'!C430)), 12,
IF(ISNUMBER(SEARCH("kit 13", 'Painel ML'!C430)), 13,
IF(ISNUMBER(SEARCH("kit 14", 'Painel ML'!C430)), 14,
IF(ISNUMBER(SEARCH("kit 15", 'Painel ML'!C430)), 15,
IF(ISNUMBER(SEARCH("kit 16", 'Painel ML'!C430)), 16,
IF(ISNUMBER(SEARCH("kit 17", 'Painel ML'!C430)), 17,
IF(ISNUMBER(SEARCH("kit 18", 'Painel ML'!C430)), 18,
IF(ISNUMBER(SEARCH("kit 19", 'Painel ML'!C430)), 19,
IF(ISNUMBER(SEARCH("kit 20", 'Painel ML'!C430)), 20, 0)))))))))))))))))))</f>
        <v>5</v>
      </c>
      <c r="B430">
        <f>IF(A430=0,'Painel ML'!A430,A430*'Painel ML'!A430)</f>
        <v>5</v>
      </c>
      <c r="D430">
        <f>IF(ISNUMBER(SEARCH("kit2", 'Painel Shopee'!B430)), 2,
IF(ISNUMBER(SEARCH("kit3", 'Painel Shopee'!B430)), 3,
IF(ISNUMBER(SEARCH("kit4", 'Painel Shopee'!B430)), 4,
IF(ISNUMBER(SEARCH("kit5", 'Painel Shopee'!B430)), 5,
IF(ISNUMBER(SEARCH("kit6", 'Painel Shopee'!B430)), 6,
IF(ISNUMBER(SEARCH("kit7", 'Painel Shopee'!B430)), 7,
IF(ISNUMBER(SEARCH("kit8", 'Painel Shopee'!B430)), 8,
IF(ISNUMBER(SEARCH("kit9", 'Painel Shopee'!B430)), 9,
IF(ISNUMBER(SEARCH("kit10", 'Painel Shopee'!B430)), 10,
IF(ISNUMBER(SEARCH("kit11", 'Painel Shopee'!B430)), 11,
IF(ISNUMBER(SEARCH("kit12", 'Painel Shopee'!B430)), 12,
IF(ISNUMBER(SEARCH("kit13", 'Painel Shopee'!B430)), 13,
IF(ISNUMBER(SEARCH("kit14", 'Painel Shopee'!B430)), 14,
IF(ISNUMBER(SEARCH("kit15", 'Painel Shopee'!B430)), 15,
IF(ISNUMBER(SEARCH("kit16", 'Painel Shopee'!B430)), 16,
IF(ISNUMBER(SEARCH("kit17", 'Painel Shopee'!B430)), 17,
IF(ISNUMBER(SEARCH("kit18", 'Painel Shopee'!B430)), 18,
IF(ISNUMBER(SEARCH("kit19", 'Painel Shopee'!B430)), 19,
IF(ISNUMBER(SEARCH("kit20", 'Painel Shopee'!B430)), 20, 0)))))))))))))))))))</f>
        <v>0</v>
      </c>
      <c r="E430">
        <f>IF(D430=0,'Painel Shopee'!C430,D430*'Painel Shopee'!C430)</f>
        <v>1</v>
      </c>
    </row>
    <row r="431" spans="1:5" x14ac:dyDescent="0.25">
      <c r="A431">
        <f>IF(ISNUMBER(SEARCH("kit 2", 'Painel ML'!C431)), 2,
IF(ISNUMBER(SEARCH("kit 3", 'Painel ML'!C431)), 3,
IF(ISNUMBER(SEARCH("kit 4", 'Painel ML'!C431)), 4,
IF(ISNUMBER(SEARCH("kit 5", 'Painel ML'!C431)), 5,
IF(ISNUMBER(SEARCH("kit 6", 'Painel ML'!C431)), 6,
IF(ISNUMBER(SEARCH("kit 7", 'Painel ML'!C431)), 7,
IF(ISNUMBER(SEARCH("kit 8", 'Painel ML'!C431)), 8,
IF(ISNUMBER(SEARCH("kit 9", 'Painel ML'!C431)), 9,
IF(ISNUMBER(SEARCH("kit 10", 'Painel ML'!C431)), 10,
IF(ISNUMBER(SEARCH("kit 11", 'Painel ML'!C431)), 11,
IF(ISNUMBER(SEARCH("kit 12", 'Painel ML'!C431)), 12,
IF(ISNUMBER(SEARCH("kit 13", 'Painel ML'!C431)), 13,
IF(ISNUMBER(SEARCH("kit 14", 'Painel ML'!C431)), 14,
IF(ISNUMBER(SEARCH("kit 15", 'Painel ML'!C431)), 15,
IF(ISNUMBER(SEARCH("kit 16", 'Painel ML'!C431)), 16,
IF(ISNUMBER(SEARCH("kit 17", 'Painel ML'!C431)), 17,
IF(ISNUMBER(SEARCH("kit 18", 'Painel ML'!C431)), 18,
IF(ISNUMBER(SEARCH("kit 19", 'Painel ML'!C431)), 19,
IF(ISNUMBER(SEARCH("kit 20", 'Painel ML'!C431)), 20, 0)))))))))))))))))))</f>
        <v>2</v>
      </c>
      <c r="B431">
        <f>IF(A431=0,'Painel ML'!A431,A431*'Painel ML'!A431)</f>
        <v>2</v>
      </c>
      <c r="D431">
        <f>IF(ISNUMBER(SEARCH("kit2", 'Painel Shopee'!B431)), 2,
IF(ISNUMBER(SEARCH("kit3", 'Painel Shopee'!B431)), 3,
IF(ISNUMBER(SEARCH("kit4", 'Painel Shopee'!B431)), 4,
IF(ISNUMBER(SEARCH("kit5", 'Painel Shopee'!B431)), 5,
IF(ISNUMBER(SEARCH("kit6", 'Painel Shopee'!B431)), 6,
IF(ISNUMBER(SEARCH("kit7", 'Painel Shopee'!B431)), 7,
IF(ISNUMBER(SEARCH("kit8", 'Painel Shopee'!B431)), 8,
IF(ISNUMBER(SEARCH("kit9", 'Painel Shopee'!B431)), 9,
IF(ISNUMBER(SEARCH("kit10", 'Painel Shopee'!B431)), 10,
IF(ISNUMBER(SEARCH("kit11", 'Painel Shopee'!B431)), 11,
IF(ISNUMBER(SEARCH("kit12", 'Painel Shopee'!B431)), 12,
IF(ISNUMBER(SEARCH("kit13", 'Painel Shopee'!B431)), 13,
IF(ISNUMBER(SEARCH("kit14", 'Painel Shopee'!B431)), 14,
IF(ISNUMBER(SEARCH("kit15", 'Painel Shopee'!B431)), 15,
IF(ISNUMBER(SEARCH("kit16", 'Painel Shopee'!B431)), 16,
IF(ISNUMBER(SEARCH("kit17", 'Painel Shopee'!B431)), 17,
IF(ISNUMBER(SEARCH("kit18", 'Painel Shopee'!B431)), 18,
IF(ISNUMBER(SEARCH("kit19", 'Painel Shopee'!B431)), 19,
IF(ISNUMBER(SEARCH("kit20", 'Painel Shopee'!B431)), 20, 0)))))))))))))))))))</f>
        <v>5</v>
      </c>
      <c r="E431">
        <f>IF(D431=0,'Painel Shopee'!C431,D431*'Painel Shopee'!C431)</f>
        <v>5</v>
      </c>
    </row>
    <row r="432" spans="1:5" x14ac:dyDescent="0.25">
      <c r="A432">
        <f>IF(ISNUMBER(SEARCH("kit 2", 'Painel ML'!C432)), 2,
IF(ISNUMBER(SEARCH("kit 3", 'Painel ML'!C432)), 3,
IF(ISNUMBER(SEARCH("kit 4", 'Painel ML'!C432)), 4,
IF(ISNUMBER(SEARCH("kit 5", 'Painel ML'!C432)), 5,
IF(ISNUMBER(SEARCH("kit 6", 'Painel ML'!C432)), 6,
IF(ISNUMBER(SEARCH("kit 7", 'Painel ML'!C432)), 7,
IF(ISNUMBER(SEARCH("kit 8", 'Painel ML'!C432)), 8,
IF(ISNUMBER(SEARCH("kit 9", 'Painel ML'!C432)), 9,
IF(ISNUMBER(SEARCH("kit 10", 'Painel ML'!C432)), 10,
IF(ISNUMBER(SEARCH("kit 11", 'Painel ML'!C432)), 11,
IF(ISNUMBER(SEARCH("kit 12", 'Painel ML'!C432)), 12,
IF(ISNUMBER(SEARCH("kit 13", 'Painel ML'!C432)), 13,
IF(ISNUMBER(SEARCH("kit 14", 'Painel ML'!C432)), 14,
IF(ISNUMBER(SEARCH("kit 15", 'Painel ML'!C432)), 15,
IF(ISNUMBER(SEARCH("kit 16", 'Painel ML'!C432)), 16,
IF(ISNUMBER(SEARCH("kit 17", 'Painel ML'!C432)), 17,
IF(ISNUMBER(SEARCH("kit 18", 'Painel ML'!C432)), 18,
IF(ISNUMBER(SEARCH("kit 19", 'Painel ML'!C432)), 19,
IF(ISNUMBER(SEARCH("kit 20", 'Painel ML'!C432)), 20, 0)))))))))))))))))))</f>
        <v>3</v>
      </c>
      <c r="B432">
        <f>IF(A432=0,'Painel ML'!A432,A432*'Painel ML'!A432)</f>
        <v>3</v>
      </c>
      <c r="D432">
        <f>IF(ISNUMBER(SEARCH("kit2", 'Painel Shopee'!B432)), 2,
IF(ISNUMBER(SEARCH("kit3", 'Painel Shopee'!B432)), 3,
IF(ISNUMBER(SEARCH("kit4", 'Painel Shopee'!B432)), 4,
IF(ISNUMBER(SEARCH("kit5", 'Painel Shopee'!B432)), 5,
IF(ISNUMBER(SEARCH("kit6", 'Painel Shopee'!B432)), 6,
IF(ISNUMBER(SEARCH("kit7", 'Painel Shopee'!B432)), 7,
IF(ISNUMBER(SEARCH("kit8", 'Painel Shopee'!B432)), 8,
IF(ISNUMBER(SEARCH("kit9", 'Painel Shopee'!B432)), 9,
IF(ISNUMBER(SEARCH("kit10", 'Painel Shopee'!B432)), 10,
IF(ISNUMBER(SEARCH("kit11", 'Painel Shopee'!B432)), 11,
IF(ISNUMBER(SEARCH("kit12", 'Painel Shopee'!B432)), 12,
IF(ISNUMBER(SEARCH("kit13", 'Painel Shopee'!B432)), 13,
IF(ISNUMBER(SEARCH("kit14", 'Painel Shopee'!B432)), 14,
IF(ISNUMBER(SEARCH("kit15", 'Painel Shopee'!B432)), 15,
IF(ISNUMBER(SEARCH("kit16", 'Painel Shopee'!B432)), 16,
IF(ISNUMBER(SEARCH("kit17", 'Painel Shopee'!B432)), 17,
IF(ISNUMBER(SEARCH("kit18", 'Painel Shopee'!B432)), 18,
IF(ISNUMBER(SEARCH("kit19", 'Painel Shopee'!B432)), 19,
IF(ISNUMBER(SEARCH("kit20", 'Painel Shopee'!B432)), 20, 0)))))))))))))))))))</f>
        <v>0</v>
      </c>
      <c r="E432">
        <f>IF(D432=0,'Painel Shopee'!C432,D432*'Painel Shopee'!C432)</f>
        <v>1</v>
      </c>
    </row>
    <row r="433" spans="1:5" x14ac:dyDescent="0.25">
      <c r="A433">
        <f>IF(ISNUMBER(SEARCH("kit 2", 'Painel ML'!C433)), 2,
IF(ISNUMBER(SEARCH("kit 3", 'Painel ML'!C433)), 3,
IF(ISNUMBER(SEARCH("kit 4", 'Painel ML'!C433)), 4,
IF(ISNUMBER(SEARCH("kit 5", 'Painel ML'!C433)), 5,
IF(ISNUMBER(SEARCH("kit 6", 'Painel ML'!C433)), 6,
IF(ISNUMBER(SEARCH("kit 7", 'Painel ML'!C433)), 7,
IF(ISNUMBER(SEARCH("kit 8", 'Painel ML'!C433)), 8,
IF(ISNUMBER(SEARCH("kit 9", 'Painel ML'!C433)), 9,
IF(ISNUMBER(SEARCH("kit 10", 'Painel ML'!C433)), 10,
IF(ISNUMBER(SEARCH("kit 11", 'Painel ML'!C433)), 11,
IF(ISNUMBER(SEARCH("kit 12", 'Painel ML'!C433)), 12,
IF(ISNUMBER(SEARCH("kit 13", 'Painel ML'!C433)), 13,
IF(ISNUMBER(SEARCH("kit 14", 'Painel ML'!C433)), 14,
IF(ISNUMBER(SEARCH("kit 15", 'Painel ML'!C433)), 15,
IF(ISNUMBER(SEARCH("kit 16", 'Painel ML'!C433)), 16,
IF(ISNUMBER(SEARCH("kit 17", 'Painel ML'!C433)), 17,
IF(ISNUMBER(SEARCH("kit 18", 'Painel ML'!C433)), 18,
IF(ISNUMBER(SEARCH("kit 19", 'Painel ML'!C433)), 19,
IF(ISNUMBER(SEARCH("kit 20", 'Painel ML'!C433)), 20, 0)))))))))))))))))))</f>
        <v>0</v>
      </c>
      <c r="B433">
        <f>IF(A433=0,'Painel ML'!A433,A433*'Painel ML'!A433)</f>
        <v>5</v>
      </c>
      <c r="D433">
        <f>IF(ISNUMBER(SEARCH("kit2", 'Painel Shopee'!B433)), 2,
IF(ISNUMBER(SEARCH("kit3", 'Painel Shopee'!B433)), 3,
IF(ISNUMBER(SEARCH("kit4", 'Painel Shopee'!B433)), 4,
IF(ISNUMBER(SEARCH("kit5", 'Painel Shopee'!B433)), 5,
IF(ISNUMBER(SEARCH("kit6", 'Painel Shopee'!B433)), 6,
IF(ISNUMBER(SEARCH("kit7", 'Painel Shopee'!B433)), 7,
IF(ISNUMBER(SEARCH("kit8", 'Painel Shopee'!B433)), 8,
IF(ISNUMBER(SEARCH("kit9", 'Painel Shopee'!B433)), 9,
IF(ISNUMBER(SEARCH("kit10", 'Painel Shopee'!B433)), 10,
IF(ISNUMBER(SEARCH("kit11", 'Painel Shopee'!B433)), 11,
IF(ISNUMBER(SEARCH("kit12", 'Painel Shopee'!B433)), 12,
IF(ISNUMBER(SEARCH("kit13", 'Painel Shopee'!B433)), 13,
IF(ISNUMBER(SEARCH("kit14", 'Painel Shopee'!B433)), 14,
IF(ISNUMBER(SEARCH("kit15", 'Painel Shopee'!B433)), 15,
IF(ISNUMBER(SEARCH("kit16", 'Painel Shopee'!B433)), 16,
IF(ISNUMBER(SEARCH("kit17", 'Painel Shopee'!B433)), 17,
IF(ISNUMBER(SEARCH("kit18", 'Painel Shopee'!B433)), 18,
IF(ISNUMBER(SEARCH("kit19", 'Painel Shopee'!B433)), 19,
IF(ISNUMBER(SEARCH("kit20", 'Painel Shopee'!B433)), 20, 0)))))))))))))))))))</f>
        <v>0</v>
      </c>
      <c r="E433">
        <f>IF(D433=0,'Painel Shopee'!C433,D433*'Painel Shopee'!C433)</f>
        <v>1</v>
      </c>
    </row>
    <row r="434" spans="1:5" x14ac:dyDescent="0.25">
      <c r="A434">
        <f>IF(ISNUMBER(SEARCH("kit 2", 'Painel ML'!C434)), 2,
IF(ISNUMBER(SEARCH("kit 3", 'Painel ML'!C434)), 3,
IF(ISNUMBER(SEARCH("kit 4", 'Painel ML'!C434)), 4,
IF(ISNUMBER(SEARCH("kit 5", 'Painel ML'!C434)), 5,
IF(ISNUMBER(SEARCH("kit 6", 'Painel ML'!C434)), 6,
IF(ISNUMBER(SEARCH("kit 7", 'Painel ML'!C434)), 7,
IF(ISNUMBER(SEARCH("kit 8", 'Painel ML'!C434)), 8,
IF(ISNUMBER(SEARCH("kit 9", 'Painel ML'!C434)), 9,
IF(ISNUMBER(SEARCH("kit 10", 'Painel ML'!C434)), 10,
IF(ISNUMBER(SEARCH("kit 11", 'Painel ML'!C434)), 11,
IF(ISNUMBER(SEARCH("kit 12", 'Painel ML'!C434)), 12,
IF(ISNUMBER(SEARCH("kit 13", 'Painel ML'!C434)), 13,
IF(ISNUMBER(SEARCH("kit 14", 'Painel ML'!C434)), 14,
IF(ISNUMBER(SEARCH("kit 15", 'Painel ML'!C434)), 15,
IF(ISNUMBER(SEARCH("kit 16", 'Painel ML'!C434)), 16,
IF(ISNUMBER(SEARCH("kit 17", 'Painel ML'!C434)), 17,
IF(ISNUMBER(SEARCH("kit 18", 'Painel ML'!C434)), 18,
IF(ISNUMBER(SEARCH("kit 19", 'Painel ML'!C434)), 19,
IF(ISNUMBER(SEARCH("kit 20", 'Painel ML'!C434)), 20, 0)))))))))))))))))))</f>
        <v>0</v>
      </c>
      <c r="B434">
        <f>IF(A434=0,'Painel ML'!A434,A434*'Painel ML'!A434)</f>
        <v>2</v>
      </c>
      <c r="D434">
        <f>IF(ISNUMBER(SEARCH("kit2", 'Painel Shopee'!B434)), 2,
IF(ISNUMBER(SEARCH("kit3", 'Painel Shopee'!B434)), 3,
IF(ISNUMBER(SEARCH("kit4", 'Painel Shopee'!B434)), 4,
IF(ISNUMBER(SEARCH("kit5", 'Painel Shopee'!B434)), 5,
IF(ISNUMBER(SEARCH("kit6", 'Painel Shopee'!B434)), 6,
IF(ISNUMBER(SEARCH("kit7", 'Painel Shopee'!B434)), 7,
IF(ISNUMBER(SEARCH("kit8", 'Painel Shopee'!B434)), 8,
IF(ISNUMBER(SEARCH("kit9", 'Painel Shopee'!B434)), 9,
IF(ISNUMBER(SEARCH("kit10", 'Painel Shopee'!B434)), 10,
IF(ISNUMBER(SEARCH("kit11", 'Painel Shopee'!B434)), 11,
IF(ISNUMBER(SEARCH("kit12", 'Painel Shopee'!B434)), 12,
IF(ISNUMBER(SEARCH("kit13", 'Painel Shopee'!B434)), 13,
IF(ISNUMBER(SEARCH("kit14", 'Painel Shopee'!B434)), 14,
IF(ISNUMBER(SEARCH("kit15", 'Painel Shopee'!B434)), 15,
IF(ISNUMBER(SEARCH("kit16", 'Painel Shopee'!B434)), 16,
IF(ISNUMBER(SEARCH("kit17", 'Painel Shopee'!B434)), 17,
IF(ISNUMBER(SEARCH("kit18", 'Painel Shopee'!B434)), 18,
IF(ISNUMBER(SEARCH("kit19", 'Painel Shopee'!B434)), 19,
IF(ISNUMBER(SEARCH("kit20", 'Painel Shopee'!B434)), 20, 0)))))))))))))))))))</f>
        <v>0</v>
      </c>
      <c r="E434">
        <f>IF(D434=0,'Painel Shopee'!C434,D434*'Painel Shopee'!C434)</f>
        <v>2</v>
      </c>
    </row>
    <row r="435" spans="1:5" x14ac:dyDescent="0.25">
      <c r="A435">
        <f>IF(ISNUMBER(SEARCH("kit 2", 'Painel ML'!C435)), 2,
IF(ISNUMBER(SEARCH("kit 3", 'Painel ML'!C435)), 3,
IF(ISNUMBER(SEARCH("kit 4", 'Painel ML'!C435)), 4,
IF(ISNUMBER(SEARCH("kit 5", 'Painel ML'!C435)), 5,
IF(ISNUMBER(SEARCH("kit 6", 'Painel ML'!C435)), 6,
IF(ISNUMBER(SEARCH("kit 7", 'Painel ML'!C435)), 7,
IF(ISNUMBER(SEARCH("kit 8", 'Painel ML'!C435)), 8,
IF(ISNUMBER(SEARCH("kit 9", 'Painel ML'!C435)), 9,
IF(ISNUMBER(SEARCH("kit 10", 'Painel ML'!C435)), 10,
IF(ISNUMBER(SEARCH("kit 11", 'Painel ML'!C435)), 11,
IF(ISNUMBER(SEARCH("kit 12", 'Painel ML'!C435)), 12,
IF(ISNUMBER(SEARCH("kit 13", 'Painel ML'!C435)), 13,
IF(ISNUMBER(SEARCH("kit 14", 'Painel ML'!C435)), 14,
IF(ISNUMBER(SEARCH("kit 15", 'Painel ML'!C435)), 15,
IF(ISNUMBER(SEARCH("kit 16", 'Painel ML'!C435)), 16,
IF(ISNUMBER(SEARCH("kit 17", 'Painel ML'!C435)), 17,
IF(ISNUMBER(SEARCH("kit 18", 'Painel ML'!C435)), 18,
IF(ISNUMBER(SEARCH("kit 19", 'Painel ML'!C435)), 19,
IF(ISNUMBER(SEARCH("kit 20", 'Painel ML'!C435)), 20, 0)))))))))))))))))))</f>
        <v>2</v>
      </c>
      <c r="B435">
        <f>IF(A435=0,'Painel ML'!A435,A435*'Painel ML'!A435)</f>
        <v>2</v>
      </c>
      <c r="D435">
        <f>IF(ISNUMBER(SEARCH("kit2", 'Painel Shopee'!B435)), 2,
IF(ISNUMBER(SEARCH("kit3", 'Painel Shopee'!B435)), 3,
IF(ISNUMBER(SEARCH("kit4", 'Painel Shopee'!B435)), 4,
IF(ISNUMBER(SEARCH("kit5", 'Painel Shopee'!B435)), 5,
IF(ISNUMBER(SEARCH("kit6", 'Painel Shopee'!B435)), 6,
IF(ISNUMBER(SEARCH("kit7", 'Painel Shopee'!B435)), 7,
IF(ISNUMBER(SEARCH("kit8", 'Painel Shopee'!B435)), 8,
IF(ISNUMBER(SEARCH("kit9", 'Painel Shopee'!B435)), 9,
IF(ISNUMBER(SEARCH("kit10", 'Painel Shopee'!B435)), 10,
IF(ISNUMBER(SEARCH("kit11", 'Painel Shopee'!B435)), 11,
IF(ISNUMBER(SEARCH("kit12", 'Painel Shopee'!B435)), 12,
IF(ISNUMBER(SEARCH("kit13", 'Painel Shopee'!B435)), 13,
IF(ISNUMBER(SEARCH("kit14", 'Painel Shopee'!B435)), 14,
IF(ISNUMBER(SEARCH("kit15", 'Painel Shopee'!B435)), 15,
IF(ISNUMBER(SEARCH("kit16", 'Painel Shopee'!B435)), 16,
IF(ISNUMBER(SEARCH("kit17", 'Painel Shopee'!B435)), 17,
IF(ISNUMBER(SEARCH("kit18", 'Painel Shopee'!B435)), 18,
IF(ISNUMBER(SEARCH("kit19", 'Painel Shopee'!B435)), 19,
IF(ISNUMBER(SEARCH("kit20", 'Painel Shopee'!B435)), 20, 0)))))))))))))))))))</f>
        <v>2</v>
      </c>
      <c r="E435">
        <f>IF(D435=0,'Painel Shopee'!C435,D435*'Painel Shopee'!C435)</f>
        <v>2</v>
      </c>
    </row>
    <row r="436" spans="1:5" x14ac:dyDescent="0.25">
      <c r="A436">
        <f>IF(ISNUMBER(SEARCH("kit 2", 'Painel ML'!C436)), 2,
IF(ISNUMBER(SEARCH("kit 3", 'Painel ML'!C436)), 3,
IF(ISNUMBER(SEARCH("kit 4", 'Painel ML'!C436)), 4,
IF(ISNUMBER(SEARCH("kit 5", 'Painel ML'!C436)), 5,
IF(ISNUMBER(SEARCH("kit 6", 'Painel ML'!C436)), 6,
IF(ISNUMBER(SEARCH("kit 7", 'Painel ML'!C436)), 7,
IF(ISNUMBER(SEARCH("kit 8", 'Painel ML'!C436)), 8,
IF(ISNUMBER(SEARCH("kit 9", 'Painel ML'!C436)), 9,
IF(ISNUMBER(SEARCH("kit 10", 'Painel ML'!C436)), 10,
IF(ISNUMBER(SEARCH("kit 11", 'Painel ML'!C436)), 11,
IF(ISNUMBER(SEARCH("kit 12", 'Painel ML'!C436)), 12,
IF(ISNUMBER(SEARCH("kit 13", 'Painel ML'!C436)), 13,
IF(ISNUMBER(SEARCH("kit 14", 'Painel ML'!C436)), 14,
IF(ISNUMBER(SEARCH("kit 15", 'Painel ML'!C436)), 15,
IF(ISNUMBER(SEARCH("kit 16", 'Painel ML'!C436)), 16,
IF(ISNUMBER(SEARCH("kit 17", 'Painel ML'!C436)), 17,
IF(ISNUMBER(SEARCH("kit 18", 'Painel ML'!C436)), 18,
IF(ISNUMBER(SEARCH("kit 19", 'Painel ML'!C436)), 19,
IF(ISNUMBER(SEARCH("kit 20", 'Painel ML'!C436)), 20, 0)))))))))))))))))))</f>
        <v>0</v>
      </c>
      <c r="B436">
        <f>IF(A436=0,'Painel ML'!A436,A436*'Painel ML'!A436)</f>
        <v>1</v>
      </c>
      <c r="D436">
        <f>IF(ISNUMBER(SEARCH("kit2", 'Painel Shopee'!B436)), 2,
IF(ISNUMBER(SEARCH("kit3", 'Painel Shopee'!B436)), 3,
IF(ISNUMBER(SEARCH("kit4", 'Painel Shopee'!B436)), 4,
IF(ISNUMBER(SEARCH("kit5", 'Painel Shopee'!B436)), 5,
IF(ISNUMBER(SEARCH("kit6", 'Painel Shopee'!B436)), 6,
IF(ISNUMBER(SEARCH("kit7", 'Painel Shopee'!B436)), 7,
IF(ISNUMBER(SEARCH("kit8", 'Painel Shopee'!B436)), 8,
IF(ISNUMBER(SEARCH("kit9", 'Painel Shopee'!B436)), 9,
IF(ISNUMBER(SEARCH("kit10", 'Painel Shopee'!B436)), 10,
IF(ISNUMBER(SEARCH("kit11", 'Painel Shopee'!B436)), 11,
IF(ISNUMBER(SEARCH("kit12", 'Painel Shopee'!B436)), 12,
IF(ISNUMBER(SEARCH("kit13", 'Painel Shopee'!B436)), 13,
IF(ISNUMBER(SEARCH("kit14", 'Painel Shopee'!B436)), 14,
IF(ISNUMBER(SEARCH("kit15", 'Painel Shopee'!B436)), 15,
IF(ISNUMBER(SEARCH("kit16", 'Painel Shopee'!B436)), 16,
IF(ISNUMBER(SEARCH("kit17", 'Painel Shopee'!B436)), 17,
IF(ISNUMBER(SEARCH("kit18", 'Painel Shopee'!B436)), 18,
IF(ISNUMBER(SEARCH("kit19", 'Painel Shopee'!B436)), 19,
IF(ISNUMBER(SEARCH("kit20", 'Painel Shopee'!B436)), 20, 0)))))))))))))))))))</f>
        <v>0</v>
      </c>
      <c r="E436">
        <f>IF(D436=0,'Painel Shopee'!C436,D436*'Painel Shopee'!C436)</f>
        <v>1</v>
      </c>
    </row>
    <row r="437" spans="1:5" x14ac:dyDescent="0.25">
      <c r="A437">
        <f>IF(ISNUMBER(SEARCH("kit 2", 'Painel ML'!C437)), 2,
IF(ISNUMBER(SEARCH("kit 3", 'Painel ML'!C437)), 3,
IF(ISNUMBER(SEARCH("kit 4", 'Painel ML'!C437)), 4,
IF(ISNUMBER(SEARCH("kit 5", 'Painel ML'!C437)), 5,
IF(ISNUMBER(SEARCH("kit 6", 'Painel ML'!C437)), 6,
IF(ISNUMBER(SEARCH("kit 7", 'Painel ML'!C437)), 7,
IF(ISNUMBER(SEARCH("kit 8", 'Painel ML'!C437)), 8,
IF(ISNUMBER(SEARCH("kit 9", 'Painel ML'!C437)), 9,
IF(ISNUMBER(SEARCH("kit 10", 'Painel ML'!C437)), 10,
IF(ISNUMBER(SEARCH("kit 11", 'Painel ML'!C437)), 11,
IF(ISNUMBER(SEARCH("kit 12", 'Painel ML'!C437)), 12,
IF(ISNUMBER(SEARCH("kit 13", 'Painel ML'!C437)), 13,
IF(ISNUMBER(SEARCH("kit 14", 'Painel ML'!C437)), 14,
IF(ISNUMBER(SEARCH("kit 15", 'Painel ML'!C437)), 15,
IF(ISNUMBER(SEARCH("kit 16", 'Painel ML'!C437)), 16,
IF(ISNUMBER(SEARCH("kit 17", 'Painel ML'!C437)), 17,
IF(ISNUMBER(SEARCH("kit 18", 'Painel ML'!C437)), 18,
IF(ISNUMBER(SEARCH("kit 19", 'Painel ML'!C437)), 19,
IF(ISNUMBER(SEARCH("kit 20", 'Painel ML'!C437)), 20, 0)))))))))))))))))))</f>
        <v>10</v>
      </c>
      <c r="B437">
        <f>IF(A437=0,'Painel ML'!A437,A437*'Painel ML'!A437)</f>
        <v>10</v>
      </c>
      <c r="D437">
        <f>IF(ISNUMBER(SEARCH("kit2", 'Painel Shopee'!B437)), 2,
IF(ISNUMBER(SEARCH("kit3", 'Painel Shopee'!B437)), 3,
IF(ISNUMBER(SEARCH("kit4", 'Painel Shopee'!B437)), 4,
IF(ISNUMBER(SEARCH("kit5", 'Painel Shopee'!B437)), 5,
IF(ISNUMBER(SEARCH("kit6", 'Painel Shopee'!B437)), 6,
IF(ISNUMBER(SEARCH("kit7", 'Painel Shopee'!B437)), 7,
IF(ISNUMBER(SEARCH("kit8", 'Painel Shopee'!B437)), 8,
IF(ISNUMBER(SEARCH("kit9", 'Painel Shopee'!B437)), 9,
IF(ISNUMBER(SEARCH("kit10", 'Painel Shopee'!B437)), 10,
IF(ISNUMBER(SEARCH("kit11", 'Painel Shopee'!B437)), 11,
IF(ISNUMBER(SEARCH("kit12", 'Painel Shopee'!B437)), 12,
IF(ISNUMBER(SEARCH("kit13", 'Painel Shopee'!B437)), 13,
IF(ISNUMBER(SEARCH("kit14", 'Painel Shopee'!B437)), 14,
IF(ISNUMBER(SEARCH("kit15", 'Painel Shopee'!B437)), 15,
IF(ISNUMBER(SEARCH("kit16", 'Painel Shopee'!B437)), 16,
IF(ISNUMBER(SEARCH("kit17", 'Painel Shopee'!B437)), 17,
IF(ISNUMBER(SEARCH("kit18", 'Painel Shopee'!B437)), 18,
IF(ISNUMBER(SEARCH("kit19", 'Painel Shopee'!B437)), 19,
IF(ISNUMBER(SEARCH("kit20", 'Painel Shopee'!B437)), 20, 0)))))))))))))))))))</f>
        <v>0</v>
      </c>
      <c r="E437">
        <f>IF(D437=0,'Painel Shopee'!C437,D437*'Painel Shopee'!C437)</f>
        <v>1</v>
      </c>
    </row>
    <row r="438" spans="1:5" x14ac:dyDescent="0.25">
      <c r="A438">
        <f>IF(ISNUMBER(SEARCH("kit 2", 'Painel ML'!C438)), 2,
IF(ISNUMBER(SEARCH("kit 3", 'Painel ML'!C438)), 3,
IF(ISNUMBER(SEARCH("kit 4", 'Painel ML'!C438)), 4,
IF(ISNUMBER(SEARCH("kit 5", 'Painel ML'!C438)), 5,
IF(ISNUMBER(SEARCH("kit 6", 'Painel ML'!C438)), 6,
IF(ISNUMBER(SEARCH("kit 7", 'Painel ML'!C438)), 7,
IF(ISNUMBER(SEARCH("kit 8", 'Painel ML'!C438)), 8,
IF(ISNUMBER(SEARCH("kit 9", 'Painel ML'!C438)), 9,
IF(ISNUMBER(SEARCH("kit 10", 'Painel ML'!C438)), 10,
IF(ISNUMBER(SEARCH("kit 11", 'Painel ML'!C438)), 11,
IF(ISNUMBER(SEARCH("kit 12", 'Painel ML'!C438)), 12,
IF(ISNUMBER(SEARCH("kit 13", 'Painel ML'!C438)), 13,
IF(ISNUMBER(SEARCH("kit 14", 'Painel ML'!C438)), 14,
IF(ISNUMBER(SEARCH("kit 15", 'Painel ML'!C438)), 15,
IF(ISNUMBER(SEARCH("kit 16", 'Painel ML'!C438)), 16,
IF(ISNUMBER(SEARCH("kit 17", 'Painel ML'!C438)), 17,
IF(ISNUMBER(SEARCH("kit 18", 'Painel ML'!C438)), 18,
IF(ISNUMBER(SEARCH("kit 19", 'Painel ML'!C438)), 19,
IF(ISNUMBER(SEARCH("kit 20", 'Painel ML'!C438)), 20, 0)))))))))))))))))))</f>
        <v>0</v>
      </c>
      <c r="B438">
        <f>IF(A438=0,'Painel ML'!A438,A438*'Painel ML'!A438)</f>
        <v>4</v>
      </c>
      <c r="D438">
        <f>IF(ISNUMBER(SEARCH("kit2", 'Painel Shopee'!B438)), 2,
IF(ISNUMBER(SEARCH("kit3", 'Painel Shopee'!B438)), 3,
IF(ISNUMBER(SEARCH("kit4", 'Painel Shopee'!B438)), 4,
IF(ISNUMBER(SEARCH("kit5", 'Painel Shopee'!B438)), 5,
IF(ISNUMBER(SEARCH("kit6", 'Painel Shopee'!B438)), 6,
IF(ISNUMBER(SEARCH("kit7", 'Painel Shopee'!B438)), 7,
IF(ISNUMBER(SEARCH("kit8", 'Painel Shopee'!B438)), 8,
IF(ISNUMBER(SEARCH("kit9", 'Painel Shopee'!B438)), 9,
IF(ISNUMBER(SEARCH("kit10", 'Painel Shopee'!B438)), 10,
IF(ISNUMBER(SEARCH("kit11", 'Painel Shopee'!B438)), 11,
IF(ISNUMBER(SEARCH("kit12", 'Painel Shopee'!B438)), 12,
IF(ISNUMBER(SEARCH("kit13", 'Painel Shopee'!B438)), 13,
IF(ISNUMBER(SEARCH("kit14", 'Painel Shopee'!B438)), 14,
IF(ISNUMBER(SEARCH("kit15", 'Painel Shopee'!B438)), 15,
IF(ISNUMBER(SEARCH("kit16", 'Painel Shopee'!B438)), 16,
IF(ISNUMBER(SEARCH("kit17", 'Painel Shopee'!B438)), 17,
IF(ISNUMBER(SEARCH("kit18", 'Painel Shopee'!B438)), 18,
IF(ISNUMBER(SEARCH("kit19", 'Painel Shopee'!B438)), 19,
IF(ISNUMBER(SEARCH("kit20", 'Painel Shopee'!B438)), 20, 0)))))))))))))))))))</f>
        <v>0</v>
      </c>
      <c r="E438">
        <f>IF(D438=0,'Painel Shopee'!C438,D438*'Painel Shopee'!C438)</f>
        <v>1</v>
      </c>
    </row>
    <row r="439" spans="1:5" x14ac:dyDescent="0.25">
      <c r="A439">
        <f>IF(ISNUMBER(SEARCH("kit 2", 'Painel ML'!C439)), 2,
IF(ISNUMBER(SEARCH("kit 3", 'Painel ML'!C439)), 3,
IF(ISNUMBER(SEARCH("kit 4", 'Painel ML'!C439)), 4,
IF(ISNUMBER(SEARCH("kit 5", 'Painel ML'!C439)), 5,
IF(ISNUMBER(SEARCH("kit 6", 'Painel ML'!C439)), 6,
IF(ISNUMBER(SEARCH("kit 7", 'Painel ML'!C439)), 7,
IF(ISNUMBER(SEARCH("kit 8", 'Painel ML'!C439)), 8,
IF(ISNUMBER(SEARCH("kit 9", 'Painel ML'!C439)), 9,
IF(ISNUMBER(SEARCH("kit 10", 'Painel ML'!C439)), 10,
IF(ISNUMBER(SEARCH("kit 11", 'Painel ML'!C439)), 11,
IF(ISNUMBER(SEARCH("kit 12", 'Painel ML'!C439)), 12,
IF(ISNUMBER(SEARCH("kit 13", 'Painel ML'!C439)), 13,
IF(ISNUMBER(SEARCH("kit 14", 'Painel ML'!C439)), 14,
IF(ISNUMBER(SEARCH("kit 15", 'Painel ML'!C439)), 15,
IF(ISNUMBER(SEARCH("kit 16", 'Painel ML'!C439)), 16,
IF(ISNUMBER(SEARCH("kit 17", 'Painel ML'!C439)), 17,
IF(ISNUMBER(SEARCH("kit 18", 'Painel ML'!C439)), 18,
IF(ISNUMBER(SEARCH("kit 19", 'Painel ML'!C439)), 19,
IF(ISNUMBER(SEARCH("kit 20", 'Painel ML'!C439)), 20, 0)))))))))))))))))))</f>
        <v>0</v>
      </c>
      <c r="B439">
        <f>IF(A439=0,'Painel ML'!A439,A439*'Painel ML'!A439)</f>
        <v>1</v>
      </c>
      <c r="D439">
        <f>IF(ISNUMBER(SEARCH("kit2", 'Painel Shopee'!B439)), 2,
IF(ISNUMBER(SEARCH("kit3", 'Painel Shopee'!B439)), 3,
IF(ISNUMBER(SEARCH("kit4", 'Painel Shopee'!B439)), 4,
IF(ISNUMBER(SEARCH("kit5", 'Painel Shopee'!B439)), 5,
IF(ISNUMBER(SEARCH("kit6", 'Painel Shopee'!B439)), 6,
IF(ISNUMBER(SEARCH("kit7", 'Painel Shopee'!B439)), 7,
IF(ISNUMBER(SEARCH("kit8", 'Painel Shopee'!B439)), 8,
IF(ISNUMBER(SEARCH("kit9", 'Painel Shopee'!B439)), 9,
IF(ISNUMBER(SEARCH("kit10", 'Painel Shopee'!B439)), 10,
IF(ISNUMBER(SEARCH("kit11", 'Painel Shopee'!B439)), 11,
IF(ISNUMBER(SEARCH("kit12", 'Painel Shopee'!B439)), 12,
IF(ISNUMBER(SEARCH("kit13", 'Painel Shopee'!B439)), 13,
IF(ISNUMBER(SEARCH("kit14", 'Painel Shopee'!B439)), 14,
IF(ISNUMBER(SEARCH("kit15", 'Painel Shopee'!B439)), 15,
IF(ISNUMBER(SEARCH("kit16", 'Painel Shopee'!B439)), 16,
IF(ISNUMBER(SEARCH("kit17", 'Painel Shopee'!B439)), 17,
IF(ISNUMBER(SEARCH("kit18", 'Painel Shopee'!B439)), 18,
IF(ISNUMBER(SEARCH("kit19", 'Painel Shopee'!B439)), 19,
IF(ISNUMBER(SEARCH("kit20", 'Painel Shopee'!B439)), 20, 0)))))))))))))))))))</f>
        <v>0</v>
      </c>
      <c r="E439">
        <f>IF(D439=0,'Painel Shopee'!C439,D439*'Painel Shopee'!C439)</f>
        <v>3</v>
      </c>
    </row>
    <row r="440" spans="1:5" x14ac:dyDescent="0.25">
      <c r="A440">
        <f>IF(ISNUMBER(SEARCH("kit 2", 'Painel ML'!C440)), 2,
IF(ISNUMBER(SEARCH("kit 3", 'Painel ML'!C440)), 3,
IF(ISNUMBER(SEARCH("kit 4", 'Painel ML'!C440)), 4,
IF(ISNUMBER(SEARCH("kit 5", 'Painel ML'!C440)), 5,
IF(ISNUMBER(SEARCH("kit 6", 'Painel ML'!C440)), 6,
IF(ISNUMBER(SEARCH("kit 7", 'Painel ML'!C440)), 7,
IF(ISNUMBER(SEARCH("kit 8", 'Painel ML'!C440)), 8,
IF(ISNUMBER(SEARCH("kit 9", 'Painel ML'!C440)), 9,
IF(ISNUMBER(SEARCH("kit 10", 'Painel ML'!C440)), 10,
IF(ISNUMBER(SEARCH("kit 11", 'Painel ML'!C440)), 11,
IF(ISNUMBER(SEARCH("kit 12", 'Painel ML'!C440)), 12,
IF(ISNUMBER(SEARCH("kit 13", 'Painel ML'!C440)), 13,
IF(ISNUMBER(SEARCH("kit 14", 'Painel ML'!C440)), 14,
IF(ISNUMBER(SEARCH("kit 15", 'Painel ML'!C440)), 15,
IF(ISNUMBER(SEARCH("kit 16", 'Painel ML'!C440)), 16,
IF(ISNUMBER(SEARCH("kit 17", 'Painel ML'!C440)), 17,
IF(ISNUMBER(SEARCH("kit 18", 'Painel ML'!C440)), 18,
IF(ISNUMBER(SEARCH("kit 19", 'Painel ML'!C440)), 19,
IF(ISNUMBER(SEARCH("kit 20", 'Painel ML'!C440)), 20, 0)))))))))))))))))))</f>
        <v>10</v>
      </c>
      <c r="B440">
        <f>IF(A440=0,'Painel ML'!A440,A440*'Painel ML'!A440)</f>
        <v>10</v>
      </c>
      <c r="D440">
        <f>IF(ISNUMBER(SEARCH("kit2", 'Painel Shopee'!B440)), 2,
IF(ISNUMBER(SEARCH("kit3", 'Painel Shopee'!B440)), 3,
IF(ISNUMBER(SEARCH("kit4", 'Painel Shopee'!B440)), 4,
IF(ISNUMBER(SEARCH("kit5", 'Painel Shopee'!B440)), 5,
IF(ISNUMBER(SEARCH("kit6", 'Painel Shopee'!B440)), 6,
IF(ISNUMBER(SEARCH("kit7", 'Painel Shopee'!B440)), 7,
IF(ISNUMBER(SEARCH("kit8", 'Painel Shopee'!B440)), 8,
IF(ISNUMBER(SEARCH("kit9", 'Painel Shopee'!B440)), 9,
IF(ISNUMBER(SEARCH("kit10", 'Painel Shopee'!B440)), 10,
IF(ISNUMBER(SEARCH("kit11", 'Painel Shopee'!B440)), 11,
IF(ISNUMBER(SEARCH("kit12", 'Painel Shopee'!B440)), 12,
IF(ISNUMBER(SEARCH("kit13", 'Painel Shopee'!B440)), 13,
IF(ISNUMBER(SEARCH("kit14", 'Painel Shopee'!B440)), 14,
IF(ISNUMBER(SEARCH("kit15", 'Painel Shopee'!B440)), 15,
IF(ISNUMBER(SEARCH("kit16", 'Painel Shopee'!B440)), 16,
IF(ISNUMBER(SEARCH("kit17", 'Painel Shopee'!B440)), 17,
IF(ISNUMBER(SEARCH("kit18", 'Painel Shopee'!B440)), 18,
IF(ISNUMBER(SEARCH("kit19", 'Painel Shopee'!B440)), 19,
IF(ISNUMBER(SEARCH("kit20", 'Painel Shopee'!B440)), 20, 0)))))))))))))))))))</f>
        <v>0</v>
      </c>
      <c r="E440">
        <f>IF(D440=0,'Painel Shopee'!C440,D440*'Painel Shopee'!C440)</f>
        <v>1</v>
      </c>
    </row>
    <row r="441" spans="1:5" x14ac:dyDescent="0.25">
      <c r="A441">
        <f>IF(ISNUMBER(SEARCH("kit 2", 'Painel ML'!C441)), 2,
IF(ISNUMBER(SEARCH("kit 3", 'Painel ML'!C441)), 3,
IF(ISNUMBER(SEARCH("kit 4", 'Painel ML'!C441)), 4,
IF(ISNUMBER(SEARCH("kit 5", 'Painel ML'!C441)), 5,
IF(ISNUMBER(SEARCH("kit 6", 'Painel ML'!C441)), 6,
IF(ISNUMBER(SEARCH("kit 7", 'Painel ML'!C441)), 7,
IF(ISNUMBER(SEARCH("kit 8", 'Painel ML'!C441)), 8,
IF(ISNUMBER(SEARCH("kit 9", 'Painel ML'!C441)), 9,
IF(ISNUMBER(SEARCH("kit 10", 'Painel ML'!C441)), 10,
IF(ISNUMBER(SEARCH("kit 11", 'Painel ML'!C441)), 11,
IF(ISNUMBER(SEARCH("kit 12", 'Painel ML'!C441)), 12,
IF(ISNUMBER(SEARCH("kit 13", 'Painel ML'!C441)), 13,
IF(ISNUMBER(SEARCH("kit 14", 'Painel ML'!C441)), 14,
IF(ISNUMBER(SEARCH("kit 15", 'Painel ML'!C441)), 15,
IF(ISNUMBER(SEARCH("kit 16", 'Painel ML'!C441)), 16,
IF(ISNUMBER(SEARCH("kit 17", 'Painel ML'!C441)), 17,
IF(ISNUMBER(SEARCH("kit 18", 'Painel ML'!C441)), 18,
IF(ISNUMBER(SEARCH("kit 19", 'Painel ML'!C441)), 19,
IF(ISNUMBER(SEARCH("kit 20", 'Painel ML'!C441)), 20, 0)))))))))))))))))))</f>
        <v>0</v>
      </c>
      <c r="B441">
        <f>IF(A441=0,'Painel ML'!A441,A441*'Painel ML'!A441)</f>
        <v>1</v>
      </c>
      <c r="D441">
        <f>IF(ISNUMBER(SEARCH("kit2", 'Painel Shopee'!B441)), 2,
IF(ISNUMBER(SEARCH("kit3", 'Painel Shopee'!B441)), 3,
IF(ISNUMBER(SEARCH("kit4", 'Painel Shopee'!B441)), 4,
IF(ISNUMBER(SEARCH("kit5", 'Painel Shopee'!B441)), 5,
IF(ISNUMBER(SEARCH("kit6", 'Painel Shopee'!B441)), 6,
IF(ISNUMBER(SEARCH("kit7", 'Painel Shopee'!B441)), 7,
IF(ISNUMBER(SEARCH("kit8", 'Painel Shopee'!B441)), 8,
IF(ISNUMBER(SEARCH("kit9", 'Painel Shopee'!B441)), 9,
IF(ISNUMBER(SEARCH("kit10", 'Painel Shopee'!B441)), 10,
IF(ISNUMBER(SEARCH("kit11", 'Painel Shopee'!B441)), 11,
IF(ISNUMBER(SEARCH("kit12", 'Painel Shopee'!B441)), 12,
IF(ISNUMBER(SEARCH("kit13", 'Painel Shopee'!B441)), 13,
IF(ISNUMBER(SEARCH("kit14", 'Painel Shopee'!B441)), 14,
IF(ISNUMBER(SEARCH("kit15", 'Painel Shopee'!B441)), 15,
IF(ISNUMBER(SEARCH("kit16", 'Painel Shopee'!B441)), 16,
IF(ISNUMBER(SEARCH("kit17", 'Painel Shopee'!B441)), 17,
IF(ISNUMBER(SEARCH("kit18", 'Painel Shopee'!B441)), 18,
IF(ISNUMBER(SEARCH("kit19", 'Painel Shopee'!B441)), 19,
IF(ISNUMBER(SEARCH("kit20", 'Painel Shopee'!B441)), 20, 0)))))))))))))))))))</f>
        <v>2</v>
      </c>
      <c r="E441">
        <f>IF(D441=0,'Painel Shopee'!C441,D441*'Painel Shopee'!C441)</f>
        <v>2</v>
      </c>
    </row>
    <row r="442" spans="1:5" x14ac:dyDescent="0.25">
      <c r="A442">
        <f>IF(ISNUMBER(SEARCH("kit 2", 'Painel ML'!C442)), 2,
IF(ISNUMBER(SEARCH("kit 3", 'Painel ML'!C442)), 3,
IF(ISNUMBER(SEARCH("kit 4", 'Painel ML'!C442)), 4,
IF(ISNUMBER(SEARCH("kit 5", 'Painel ML'!C442)), 5,
IF(ISNUMBER(SEARCH("kit 6", 'Painel ML'!C442)), 6,
IF(ISNUMBER(SEARCH("kit 7", 'Painel ML'!C442)), 7,
IF(ISNUMBER(SEARCH("kit 8", 'Painel ML'!C442)), 8,
IF(ISNUMBER(SEARCH("kit 9", 'Painel ML'!C442)), 9,
IF(ISNUMBER(SEARCH("kit 10", 'Painel ML'!C442)), 10,
IF(ISNUMBER(SEARCH("kit 11", 'Painel ML'!C442)), 11,
IF(ISNUMBER(SEARCH("kit 12", 'Painel ML'!C442)), 12,
IF(ISNUMBER(SEARCH("kit 13", 'Painel ML'!C442)), 13,
IF(ISNUMBER(SEARCH("kit 14", 'Painel ML'!C442)), 14,
IF(ISNUMBER(SEARCH("kit 15", 'Painel ML'!C442)), 15,
IF(ISNUMBER(SEARCH("kit 16", 'Painel ML'!C442)), 16,
IF(ISNUMBER(SEARCH("kit 17", 'Painel ML'!C442)), 17,
IF(ISNUMBER(SEARCH("kit 18", 'Painel ML'!C442)), 18,
IF(ISNUMBER(SEARCH("kit 19", 'Painel ML'!C442)), 19,
IF(ISNUMBER(SEARCH("kit 20", 'Painel ML'!C442)), 20, 0)))))))))))))))))))</f>
        <v>3</v>
      </c>
      <c r="B442">
        <f>IF(A442=0,'Painel ML'!A442,A442*'Painel ML'!A442)</f>
        <v>6</v>
      </c>
      <c r="D442">
        <f>IF(ISNUMBER(SEARCH("kit2", 'Painel Shopee'!B442)), 2,
IF(ISNUMBER(SEARCH("kit3", 'Painel Shopee'!B442)), 3,
IF(ISNUMBER(SEARCH("kit4", 'Painel Shopee'!B442)), 4,
IF(ISNUMBER(SEARCH("kit5", 'Painel Shopee'!B442)), 5,
IF(ISNUMBER(SEARCH("kit6", 'Painel Shopee'!B442)), 6,
IF(ISNUMBER(SEARCH("kit7", 'Painel Shopee'!B442)), 7,
IF(ISNUMBER(SEARCH("kit8", 'Painel Shopee'!B442)), 8,
IF(ISNUMBER(SEARCH("kit9", 'Painel Shopee'!B442)), 9,
IF(ISNUMBER(SEARCH("kit10", 'Painel Shopee'!B442)), 10,
IF(ISNUMBER(SEARCH("kit11", 'Painel Shopee'!B442)), 11,
IF(ISNUMBER(SEARCH("kit12", 'Painel Shopee'!B442)), 12,
IF(ISNUMBER(SEARCH("kit13", 'Painel Shopee'!B442)), 13,
IF(ISNUMBER(SEARCH("kit14", 'Painel Shopee'!B442)), 14,
IF(ISNUMBER(SEARCH("kit15", 'Painel Shopee'!B442)), 15,
IF(ISNUMBER(SEARCH("kit16", 'Painel Shopee'!B442)), 16,
IF(ISNUMBER(SEARCH("kit17", 'Painel Shopee'!B442)), 17,
IF(ISNUMBER(SEARCH("kit18", 'Painel Shopee'!B442)), 18,
IF(ISNUMBER(SEARCH("kit19", 'Painel Shopee'!B442)), 19,
IF(ISNUMBER(SEARCH("kit20", 'Painel Shopee'!B442)), 20, 0)))))))))))))))))))</f>
        <v>0</v>
      </c>
      <c r="E442">
        <f>IF(D442=0,'Painel Shopee'!C442,D442*'Painel Shopee'!C442)</f>
        <v>1</v>
      </c>
    </row>
    <row r="443" spans="1:5" x14ac:dyDescent="0.25">
      <c r="A443">
        <f>IF(ISNUMBER(SEARCH("kit 2", 'Painel ML'!C443)), 2,
IF(ISNUMBER(SEARCH("kit 3", 'Painel ML'!C443)), 3,
IF(ISNUMBER(SEARCH("kit 4", 'Painel ML'!C443)), 4,
IF(ISNUMBER(SEARCH("kit 5", 'Painel ML'!C443)), 5,
IF(ISNUMBER(SEARCH("kit 6", 'Painel ML'!C443)), 6,
IF(ISNUMBER(SEARCH("kit 7", 'Painel ML'!C443)), 7,
IF(ISNUMBER(SEARCH("kit 8", 'Painel ML'!C443)), 8,
IF(ISNUMBER(SEARCH("kit 9", 'Painel ML'!C443)), 9,
IF(ISNUMBER(SEARCH("kit 10", 'Painel ML'!C443)), 10,
IF(ISNUMBER(SEARCH("kit 11", 'Painel ML'!C443)), 11,
IF(ISNUMBER(SEARCH("kit 12", 'Painel ML'!C443)), 12,
IF(ISNUMBER(SEARCH("kit 13", 'Painel ML'!C443)), 13,
IF(ISNUMBER(SEARCH("kit 14", 'Painel ML'!C443)), 14,
IF(ISNUMBER(SEARCH("kit 15", 'Painel ML'!C443)), 15,
IF(ISNUMBER(SEARCH("kit 16", 'Painel ML'!C443)), 16,
IF(ISNUMBER(SEARCH("kit 17", 'Painel ML'!C443)), 17,
IF(ISNUMBER(SEARCH("kit 18", 'Painel ML'!C443)), 18,
IF(ISNUMBER(SEARCH("kit 19", 'Painel ML'!C443)), 19,
IF(ISNUMBER(SEARCH("kit 20", 'Painel ML'!C443)), 20, 0)))))))))))))))))))</f>
        <v>3</v>
      </c>
      <c r="B443">
        <f>IF(A443=0,'Painel ML'!A443,A443*'Painel ML'!A443)</f>
        <v>3</v>
      </c>
      <c r="D443">
        <f>IF(ISNUMBER(SEARCH("kit2", 'Painel Shopee'!B443)), 2,
IF(ISNUMBER(SEARCH("kit3", 'Painel Shopee'!B443)), 3,
IF(ISNUMBER(SEARCH("kit4", 'Painel Shopee'!B443)), 4,
IF(ISNUMBER(SEARCH("kit5", 'Painel Shopee'!B443)), 5,
IF(ISNUMBER(SEARCH("kit6", 'Painel Shopee'!B443)), 6,
IF(ISNUMBER(SEARCH("kit7", 'Painel Shopee'!B443)), 7,
IF(ISNUMBER(SEARCH("kit8", 'Painel Shopee'!B443)), 8,
IF(ISNUMBER(SEARCH("kit9", 'Painel Shopee'!B443)), 9,
IF(ISNUMBER(SEARCH("kit10", 'Painel Shopee'!B443)), 10,
IF(ISNUMBER(SEARCH("kit11", 'Painel Shopee'!B443)), 11,
IF(ISNUMBER(SEARCH("kit12", 'Painel Shopee'!B443)), 12,
IF(ISNUMBER(SEARCH("kit13", 'Painel Shopee'!B443)), 13,
IF(ISNUMBER(SEARCH("kit14", 'Painel Shopee'!B443)), 14,
IF(ISNUMBER(SEARCH("kit15", 'Painel Shopee'!B443)), 15,
IF(ISNUMBER(SEARCH("kit16", 'Painel Shopee'!B443)), 16,
IF(ISNUMBER(SEARCH("kit17", 'Painel Shopee'!B443)), 17,
IF(ISNUMBER(SEARCH("kit18", 'Painel Shopee'!B443)), 18,
IF(ISNUMBER(SEARCH("kit19", 'Painel Shopee'!B443)), 19,
IF(ISNUMBER(SEARCH("kit20", 'Painel Shopee'!B443)), 20, 0)))))))))))))))))))</f>
        <v>0</v>
      </c>
      <c r="E443">
        <f>IF(D443=0,'Painel Shopee'!C443,D443*'Painel Shopee'!C443)</f>
        <v>1</v>
      </c>
    </row>
    <row r="444" spans="1:5" x14ac:dyDescent="0.25">
      <c r="A444">
        <f>IF(ISNUMBER(SEARCH("kit 2", 'Painel ML'!C444)), 2,
IF(ISNUMBER(SEARCH("kit 3", 'Painel ML'!C444)), 3,
IF(ISNUMBER(SEARCH("kit 4", 'Painel ML'!C444)), 4,
IF(ISNUMBER(SEARCH("kit 5", 'Painel ML'!C444)), 5,
IF(ISNUMBER(SEARCH("kit 6", 'Painel ML'!C444)), 6,
IF(ISNUMBER(SEARCH("kit 7", 'Painel ML'!C444)), 7,
IF(ISNUMBER(SEARCH("kit 8", 'Painel ML'!C444)), 8,
IF(ISNUMBER(SEARCH("kit 9", 'Painel ML'!C444)), 9,
IF(ISNUMBER(SEARCH("kit 10", 'Painel ML'!C444)), 10,
IF(ISNUMBER(SEARCH("kit 11", 'Painel ML'!C444)), 11,
IF(ISNUMBER(SEARCH("kit 12", 'Painel ML'!C444)), 12,
IF(ISNUMBER(SEARCH("kit 13", 'Painel ML'!C444)), 13,
IF(ISNUMBER(SEARCH("kit 14", 'Painel ML'!C444)), 14,
IF(ISNUMBER(SEARCH("kit 15", 'Painel ML'!C444)), 15,
IF(ISNUMBER(SEARCH("kit 16", 'Painel ML'!C444)), 16,
IF(ISNUMBER(SEARCH("kit 17", 'Painel ML'!C444)), 17,
IF(ISNUMBER(SEARCH("kit 18", 'Painel ML'!C444)), 18,
IF(ISNUMBER(SEARCH("kit 19", 'Painel ML'!C444)), 19,
IF(ISNUMBER(SEARCH("kit 20", 'Painel ML'!C444)), 20, 0)))))))))))))))))))</f>
        <v>5</v>
      </c>
      <c r="B444">
        <f>IF(A444=0,'Painel ML'!A444,A444*'Painel ML'!A444)</f>
        <v>5</v>
      </c>
      <c r="D444">
        <f>IF(ISNUMBER(SEARCH("kit2", 'Painel Shopee'!B444)), 2,
IF(ISNUMBER(SEARCH("kit3", 'Painel Shopee'!B444)), 3,
IF(ISNUMBER(SEARCH("kit4", 'Painel Shopee'!B444)), 4,
IF(ISNUMBER(SEARCH("kit5", 'Painel Shopee'!B444)), 5,
IF(ISNUMBER(SEARCH("kit6", 'Painel Shopee'!B444)), 6,
IF(ISNUMBER(SEARCH("kit7", 'Painel Shopee'!B444)), 7,
IF(ISNUMBER(SEARCH("kit8", 'Painel Shopee'!B444)), 8,
IF(ISNUMBER(SEARCH("kit9", 'Painel Shopee'!B444)), 9,
IF(ISNUMBER(SEARCH("kit10", 'Painel Shopee'!B444)), 10,
IF(ISNUMBER(SEARCH("kit11", 'Painel Shopee'!B444)), 11,
IF(ISNUMBER(SEARCH("kit12", 'Painel Shopee'!B444)), 12,
IF(ISNUMBER(SEARCH("kit13", 'Painel Shopee'!B444)), 13,
IF(ISNUMBER(SEARCH("kit14", 'Painel Shopee'!B444)), 14,
IF(ISNUMBER(SEARCH("kit15", 'Painel Shopee'!B444)), 15,
IF(ISNUMBER(SEARCH("kit16", 'Painel Shopee'!B444)), 16,
IF(ISNUMBER(SEARCH("kit17", 'Painel Shopee'!B444)), 17,
IF(ISNUMBER(SEARCH("kit18", 'Painel Shopee'!B444)), 18,
IF(ISNUMBER(SEARCH("kit19", 'Painel Shopee'!B444)), 19,
IF(ISNUMBER(SEARCH("kit20", 'Painel Shopee'!B444)), 20, 0)))))))))))))))))))</f>
        <v>0</v>
      </c>
      <c r="E444">
        <f>IF(D444=0,'Painel Shopee'!C444,D444*'Painel Shopee'!C444)</f>
        <v>1</v>
      </c>
    </row>
    <row r="445" spans="1:5" x14ac:dyDescent="0.25">
      <c r="A445">
        <f>IF(ISNUMBER(SEARCH("kit 2", 'Painel ML'!C445)), 2,
IF(ISNUMBER(SEARCH("kit 3", 'Painel ML'!C445)), 3,
IF(ISNUMBER(SEARCH("kit 4", 'Painel ML'!C445)), 4,
IF(ISNUMBER(SEARCH("kit 5", 'Painel ML'!C445)), 5,
IF(ISNUMBER(SEARCH("kit 6", 'Painel ML'!C445)), 6,
IF(ISNUMBER(SEARCH("kit 7", 'Painel ML'!C445)), 7,
IF(ISNUMBER(SEARCH("kit 8", 'Painel ML'!C445)), 8,
IF(ISNUMBER(SEARCH("kit 9", 'Painel ML'!C445)), 9,
IF(ISNUMBER(SEARCH("kit 10", 'Painel ML'!C445)), 10,
IF(ISNUMBER(SEARCH("kit 11", 'Painel ML'!C445)), 11,
IF(ISNUMBER(SEARCH("kit 12", 'Painel ML'!C445)), 12,
IF(ISNUMBER(SEARCH("kit 13", 'Painel ML'!C445)), 13,
IF(ISNUMBER(SEARCH("kit 14", 'Painel ML'!C445)), 14,
IF(ISNUMBER(SEARCH("kit 15", 'Painel ML'!C445)), 15,
IF(ISNUMBER(SEARCH("kit 16", 'Painel ML'!C445)), 16,
IF(ISNUMBER(SEARCH("kit 17", 'Painel ML'!C445)), 17,
IF(ISNUMBER(SEARCH("kit 18", 'Painel ML'!C445)), 18,
IF(ISNUMBER(SEARCH("kit 19", 'Painel ML'!C445)), 19,
IF(ISNUMBER(SEARCH("kit 20", 'Painel ML'!C445)), 20, 0)))))))))))))))))))</f>
        <v>0</v>
      </c>
      <c r="B445">
        <f>IF(A445=0,'Painel ML'!A445,A445*'Painel ML'!A445)</f>
        <v>2</v>
      </c>
      <c r="D445">
        <f>IF(ISNUMBER(SEARCH("kit2", 'Painel Shopee'!B445)), 2,
IF(ISNUMBER(SEARCH("kit3", 'Painel Shopee'!B445)), 3,
IF(ISNUMBER(SEARCH("kit4", 'Painel Shopee'!B445)), 4,
IF(ISNUMBER(SEARCH("kit5", 'Painel Shopee'!B445)), 5,
IF(ISNUMBER(SEARCH("kit6", 'Painel Shopee'!B445)), 6,
IF(ISNUMBER(SEARCH("kit7", 'Painel Shopee'!B445)), 7,
IF(ISNUMBER(SEARCH("kit8", 'Painel Shopee'!B445)), 8,
IF(ISNUMBER(SEARCH("kit9", 'Painel Shopee'!B445)), 9,
IF(ISNUMBER(SEARCH("kit10", 'Painel Shopee'!B445)), 10,
IF(ISNUMBER(SEARCH("kit11", 'Painel Shopee'!B445)), 11,
IF(ISNUMBER(SEARCH("kit12", 'Painel Shopee'!B445)), 12,
IF(ISNUMBER(SEARCH("kit13", 'Painel Shopee'!B445)), 13,
IF(ISNUMBER(SEARCH("kit14", 'Painel Shopee'!B445)), 14,
IF(ISNUMBER(SEARCH("kit15", 'Painel Shopee'!B445)), 15,
IF(ISNUMBER(SEARCH("kit16", 'Painel Shopee'!B445)), 16,
IF(ISNUMBER(SEARCH("kit17", 'Painel Shopee'!B445)), 17,
IF(ISNUMBER(SEARCH("kit18", 'Painel Shopee'!B445)), 18,
IF(ISNUMBER(SEARCH("kit19", 'Painel Shopee'!B445)), 19,
IF(ISNUMBER(SEARCH("kit20", 'Painel Shopee'!B445)), 20, 0)))))))))))))))))))</f>
        <v>2</v>
      </c>
      <c r="E445">
        <f>IF(D445=0,'Painel Shopee'!C445,D445*'Painel Shopee'!C445)</f>
        <v>2</v>
      </c>
    </row>
    <row r="446" spans="1:5" x14ac:dyDescent="0.25">
      <c r="A446">
        <f>IF(ISNUMBER(SEARCH("kit 2", 'Painel ML'!C446)), 2,
IF(ISNUMBER(SEARCH("kit 3", 'Painel ML'!C446)), 3,
IF(ISNUMBER(SEARCH("kit 4", 'Painel ML'!C446)), 4,
IF(ISNUMBER(SEARCH("kit 5", 'Painel ML'!C446)), 5,
IF(ISNUMBER(SEARCH("kit 6", 'Painel ML'!C446)), 6,
IF(ISNUMBER(SEARCH("kit 7", 'Painel ML'!C446)), 7,
IF(ISNUMBER(SEARCH("kit 8", 'Painel ML'!C446)), 8,
IF(ISNUMBER(SEARCH("kit 9", 'Painel ML'!C446)), 9,
IF(ISNUMBER(SEARCH("kit 10", 'Painel ML'!C446)), 10,
IF(ISNUMBER(SEARCH("kit 11", 'Painel ML'!C446)), 11,
IF(ISNUMBER(SEARCH("kit 12", 'Painel ML'!C446)), 12,
IF(ISNUMBER(SEARCH("kit 13", 'Painel ML'!C446)), 13,
IF(ISNUMBER(SEARCH("kit 14", 'Painel ML'!C446)), 14,
IF(ISNUMBER(SEARCH("kit 15", 'Painel ML'!C446)), 15,
IF(ISNUMBER(SEARCH("kit 16", 'Painel ML'!C446)), 16,
IF(ISNUMBER(SEARCH("kit 17", 'Painel ML'!C446)), 17,
IF(ISNUMBER(SEARCH("kit 18", 'Painel ML'!C446)), 18,
IF(ISNUMBER(SEARCH("kit 19", 'Painel ML'!C446)), 19,
IF(ISNUMBER(SEARCH("kit 20", 'Painel ML'!C446)), 20, 0)))))))))))))))))))</f>
        <v>0</v>
      </c>
      <c r="B446">
        <f>IF(A446=0,'Painel ML'!A446,A446*'Painel ML'!A446)</f>
        <v>20</v>
      </c>
      <c r="D446">
        <f>IF(ISNUMBER(SEARCH("kit2", 'Painel Shopee'!B446)), 2,
IF(ISNUMBER(SEARCH("kit3", 'Painel Shopee'!B446)), 3,
IF(ISNUMBER(SEARCH("kit4", 'Painel Shopee'!B446)), 4,
IF(ISNUMBER(SEARCH("kit5", 'Painel Shopee'!B446)), 5,
IF(ISNUMBER(SEARCH("kit6", 'Painel Shopee'!B446)), 6,
IF(ISNUMBER(SEARCH("kit7", 'Painel Shopee'!B446)), 7,
IF(ISNUMBER(SEARCH("kit8", 'Painel Shopee'!B446)), 8,
IF(ISNUMBER(SEARCH("kit9", 'Painel Shopee'!B446)), 9,
IF(ISNUMBER(SEARCH("kit10", 'Painel Shopee'!B446)), 10,
IF(ISNUMBER(SEARCH("kit11", 'Painel Shopee'!B446)), 11,
IF(ISNUMBER(SEARCH("kit12", 'Painel Shopee'!B446)), 12,
IF(ISNUMBER(SEARCH("kit13", 'Painel Shopee'!B446)), 13,
IF(ISNUMBER(SEARCH("kit14", 'Painel Shopee'!B446)), 14,
IF(ISNUMBER(SEARCH("kit15", 'Painel Shopee'!B446)), 15,
IF(ISNUMBER(SEARCH("kit16", 'Painel Shopee'!B446)), 16,
IF(ISNUMBER(SEARCH("kit17", 'Painel Shopee'!B446)), 17,
IF(ISNUMBER(SEARCH("kit18", 'Painel Shopee'!B446)), 18,
IF(ISNUMBER(SEARCH("kit19", 'Painel Shopee'!B446)), 19,
IF(ISNUMBER(SEARCH("kit20", 'Painel Shopee'!B446)), 20, 0)))))))))))))))))))</f>
        <v>2</v>
      </c>
      <c r="E446">
        <f>IF(D446=0,'Painel Shopee'!C446,D446*'Painel Shopee'!C446)</f>
        <v>2</v>
      </c>
    </row>
    <row r="447" spans="1:5" x14ac:dyDescent="0.25">
      <c r="A447">
        <f>IF(ISNUMBER(SEARCH("kit 2", 'Painel ML'!C447)), 2,
IF(ISNUMBER(SEARCH("kit 3", 'Painel ML'!C447)), 3,
IF(ISNUMBER(SEARCH("kit 4", 'Painel ML'!C447)), 4,
IF(ISNUMBER(SEARCH("kit 5", 'Painel ML'!C447)), 5,
IF(ISNUMBER(SEARCH("kit 6", 'Painel ML'!C447)), 6,
IF(ISNUMBER(SEARCH("kit 7", 'Painel ML'!C447)), 7,
IF(ISNUMBER(SEARCH("kit 8", 'Painel ML'!C447)), 8,
IF(ISNUMBER(SEARCH("kit 9", 'Painel ML'!C447)), 9,
IF(ISNUMBER(SEARCH("kit 10", 'Painel ML'!C447)), 10,
IF(ISNUMBER(SEARCH("kit 11", 'Painel ML'!C447)), 11,
IF(ISNUMBER(SEARCH("kit 12", 'Painel ML'!C447)), 12,
IF(ISNUMBER(SEARCH("kit 13", 'Painel ML'!C447)), 13,
IF(ISNUMBER(SEARCH("kit 14", 'Painel ML'!C447)), 14,
IF(ISNUMBER(SEARCH("kit 15", 'Painel ML'!C447)), 15,
IF(ISNUMBER(SEARCH("kit 16", 'Painel ML'!C447)), 16,
IF(ISNUMBER(SEARCH("kit 17", 'Painel ML'!C447)), 17,
IF(ISNUMBER(SEARCH("kit 18", 'Painel ML'!C447)), 18,
IF(ISNUMBER(SEARCH("kit 19", 'Painel ML'!C447)), 19,
IF(ISNUMBER(SEARCH("kit 20", 'Painel ML'!C447)), 20, 0)))))))))))))))))))</f>
        <v>3</v>
      </c>
      <c r="B447">
        <f>IF(A447=0,'Painel ML'!A447,A447*'Painel ML'!A447)</f>
        <v>3</v>
      </c>
      <c r="D447">
        <f>IF(ISNUMBER(SEARCH("kit2", 'Painel Shopee'!B447)), 2,
IF(ISNUMBER(SEARCH("kit3", 'Painel Shopee'!B447)), 3,
IF(ISNUMBER(SEARCH("kit4", 'Painel Shopee'!B447)), 4,
IF(ISNUMBER(SEARCH("kit5", 'Painel Shopee'!B447)), 5,
IF(ISNUMBER(SEARCH("kit6", 'Painel Shopee'!B447)), 6,
IF(ISNUMBER(SEARCH("kit7", 'Painel Shopee'!B447)), 7,
IF(ISNUMBER(SEARCH("kit8", 'Painel Shopee'!B447)), 8,
IF(ISNUMBER(SEARCH("kit9", 'Painel Shopee'!B447)), 9,
IF(ISNUMBER(SEARCH("kit10", 'Painel Shopee'!B447)), 10,
IF(ISNUMBER(SEARCH("kit11", 'Painel Shopee'!B447)), 11,
IF(ISNUMBER(SEARCH("kit12", 'Painel Shopee'!B447)), 12,
IF(ISNUMBER(SEARCH("kit13", 'Painel Shopee'!B447)), 13,
IF(ISNUMBER(SEARCH("kit14", 'Painel Shopee'!B447)), 14,
IF(ISNUMBER(SEARCH("kit15", 'Painel Shopee'!B447)), 15,
IF(ISNUMBER(SEARCH("kit16", 'Painel Shopee'!B447)), 16,
IF(ISNUMBER(SEARCH("kit17", 'Painel Shopee'!B447)), 17,
IF(ISNUMBER(SEARCH("kit18", 'Painel Shopee'!B447)), 18,
IF(ISNUMBER(SEARCH("kit19", 'Painel Shopee'!B447)), 19,
IF(ISNUMBER(SEARCH("kit20", 'Painel Shopee'!B447)), 20, 0)))))))))))))))))))</f>
        <v>2</v>
      </c>
      <c r="E447">
        <f>IF(D447=0,'Painel Shopee'!C447,D447*'Painel Shopee'!C447)</f>
        <v>2</v>
      </c>
    </row>
    <row r="448" spans="1:5" x14ac:dyDescent="0.25">
      <c r="A448">
        <f>IF(ISNUMBER(SEARCH("kit 2", 'Painel ML'!C448)), 2,
IF(ISNUMBER(SEARCH("kit 3", 'Painel ML'!C448)), 3,
IF(ISNUMBER(SEARCH("kit 4", 'Painel ML'!C448)), 4,
IF(ISNUMBER(SEARCH("kit 5", 'Painel ML'!C448)), 5,
IF(ISNUMBER(SEARCH("kit 6", 'Painel ML'!C448)), 6,
IF(ISNUMBER(SEARCH("kit 7", 'Painel ML'!C448)), 7,
IF(ISNUMBER(SEARCH("kit 8", 'Painel ML'!C448)), 8,
IF(ISNUMBER(SEARCH("kit 9", 'Painel ML'!C448)), 9,
IF(ISNUMBER(SEARCH("kit 10", 'Painel ML'!C448)), 10,
IF(ISNUMBER(SEARCH("kit 11", 'Painel ML'!C448)), 11,
IF(ISNUMBER(SEARCH("kit 12", 'Painel ML'!C448)), 12,
IF(ISNUMBER(SEARCH("kit 13", 'Painel ML'!C448)), 13,
IF(ISNUMBER(SEARCH("kit 14", 'Painel ML'!C448)), 14,
IF(ISNUMBER(SEARCH("kit 15", 'Painel ML'!C448)), 15,
IF(ISNUMBER(SEARCH("kit 16", 'Painel ML'!C448)), 16,
IF(ISNUMBER(SEARCH("kit 17", 'Painel ML'!C448)), 17,
IF(ISNUMBER(SEARCH("kit 18", 'Painel ML'!C448)), 18,
IF(ISNUMBER(SEARCH("kit 19", 'Painel ML'!C448)), 19,
IF(ISNUMBER(SEARCH("kit 20", 'Painel ML'!C448)), 20, 0)))))))))))))))))))</f>
        <v>0</v>
      </c>
      <c r="B448">
        <f>IF(A448=0,'Painel ML'!A448,A448*'Painel ML'!A448)</f>
        <v>22</v>
      </c>
      <c r="D448">
        <f>IF(ISNUMBER(SEARCH("kit2", 'Painel Shopee'!B448)), 2,
IF(ISNUMBER(SEARCH("kit3", 'Painel Shopee'!B448)), 3,
IF(ISNUMBER(SEARCH("kit4", 'Painel Shopee'!B448)), 4,
IF(ISNUMBER(SEARCH("kit5", 'Painel Shopee'!B448)), 5,
IF(ISNUMBER(SEARCH("kit6", 'Painel Shopee'!B448)), 6,
IF(ISNUMBER(SEARCH("kit7", 'Painel Shopee'!B448)), 7,
IF(ISNUMBER(SEARCH("kit8", 'Painel Shopee'!B448)), 8,
IF(ISNUMBER(SEARCH("kit9", 'Painel Shopee'!B448)), 9,
IF(ISNUMBER(SEARCH("kit10", 'Painel Shopee'!B448)), 10,
IF(ISNUMBER(SEARCH("kit11", 'Painel Shopee'!B448)), 11,
IF(ISNUMBER(SEARCH("kit12", 'Painel Shopee'!B448)), 12,
IF(ISNUMBER(SEARCH("kit13", 'Painel Shopee'!B448)), 13,
IF(ISNUMBER(SEARCH("kit14", 'Painel Shopee'!B448)), 14,
IF(ISNUMBER(SEARCH("kit15", 'Painel Shopee'!B448)), 15,
IF(ISNUMBER(SEARCH("kit16", 'Painel Shopee'!B448)), 16,
IF(ISNUMBER(SEARCH("kit17", 'Painel Shopee'!B448)), 17,
IF(ISNUMBER(SEARCH("kit18", 'Painel Shopee'!B448)), 18,
IF(ISNUMBER(SEARCH("kit19", 'Painel Shopee'!B448)), 19,
IF(ISNUMBER(SEARCH("kit20", 'Painel Shopee'!B448)), 20, 0)))))))))))))))))))</f>
        <v>0</v>
      </c>
      <c r="E448">
        <f>IF(D448=0,'Painel Shopee'!C448,D448*'Painel Shopee'!C448)</f>
        <v>1</v>
      </c>
    </row>
    <row r="449" spans="1:5" x14ac:dyDescent="0.25">
      <c r="A449">
        <f>IF(ISNUMBER(SEARCH("kit 2", 'Painel ML'!C449)), 2,
IF(ISNUMBER(SEARCH("kit 3", 'Painel ML'!C449)), 3,
IF(ISNUMBER(SEARCH("kit 4", 'Painel ML'!C449)), 4,
IF(ISNUMBER(SEARCH("kit 5", 'Painel ML'!C449)), 5,
IF(ISNUMBER(SEARCH("kit 6", 'Painel ML'!C449)), 6,
IF(ISNUMBER(SEARCH("kit 7", 'Painel ML'!C449)), 7,
IF(ISNUMBER(SEARCH("kit 8", 'Painel ML'!C449)), 8,
IF(ISNUMBER(SEARCH("kit 9", 'Painel ML'!C449)), 9,
IF(ISNUMBER(SEARCH("kit 10", 'Painel ML'!C449)), 10,
IF(ISNUMBER(SEARCH("kit 11", 'Painel ML'!C449)), 11,
IF(ISNUMBER(SEARCH("kit 12", 'Painel ML'!C449)), 12,
IF(ISNUMBER(SEARCH("kit 13", 'Painel ML'!C449)), 13,
IF(ISNUMBER(SEARCH("kit 14", 'Painel ML'!C449)), 14,
IF(ISNUMBER(SEARCH("kit 15", 'Painel ML'!C449)), 15,
IF(ISNUMBER(SEARCH("kit 16", 'Painel ML'!C449)), 16,
IF(ISNUMBER(SEARCH("kit 17", 'Painel ML'!C449)), 17,
IF(ISNUMBER(SEARCH("kit 18", 'Painel ML'!C449)), 18,
IF(ISNUMBER(SEARCH("kit 19", 'Painel ML'!C449)), 19,
IF(ISNUMBER(SEARCH("kit 20", 'Painel ML'!C449)), 20, 0)))))))))))))))))))</f>
        <v>0</v>
      </c>
      <c r="B449">
        <f>IF(A449=0,'Painel ML'!A449,A449*'Painel ML'!A449)</f>
        <v>10</v>
      </c>
      <c r="D449">
        <f>IF(ISNUMBER(SEARCH("kit2", 'Painel Shopee'!B449)), 2,
IF(ISNUMBER(SEARCH("kit3", 'Painel Shopee'!B449)), 3,
IF(ISNUMBER(SEARCH("kit4", 'Painel Shopee'!B449)), 4,
IF(ISNUMBER(SEARCH("kit5", 'Painel Shopee'!B449)), 5,
IF(ISNUMBER(SEARCH("kit6", 'Painel Shopee'!B449)), 6,
IF(ISNUMBER(SEARCH("kit7", 'Painel Shopee'!B449)), 7,
IF(ISNUMBER(SEARCH("kit8", 'Painel Shopee'!B449)), 8,
IF(ISNUMBER(SEARCH("kit9", 'Painel Shopee'!B449)), 9,
IF(ISNUMBER(SEARCH("kit10", 'Painel Shopee'!B449)), 10,
IF(ISNUMBER(SEARCH("kit11", 'Painel Shopee'!B449)), 11,
IF(ISNUMBER(SEARCH("kit12", 'Painel Shopee'!B449)), 12,
IF(ISNUMBER(SEARCH("kit13", 'Painel Shopee'!B449)), 13,
IF(ISNUMBER(SEARCH("kit14", 'Painel Shopee'!B449)), 14,
IF(ISNUMBER(SEARCH("kit15", 'Painel Shopee'!B449)), 15,
IF(ISNUMBER(SEARCH("kit16", 'Painel Shopee'!B449)), 16,
IF(ISNUMBER(SEARCH("kit17", 'Painel Shopee'!B449)), 17,
IF(ISNUMBER(SEARCH("kit18", 'Painel Shopee'!B449)), 18,
IF(ISNUMBER(SEARCH("kit19", 'Painel Shopee'!B449)), 19,
IF(ISNUMBER(SEARCH("kit20", 'Painel Shopee'!B449)), 20, 0)))))))))))))))))))</f>
        <v>0</v>
      </c>
      <c r="E449">
        <f>IF(D449=0,'Painel Shopee'!C449,D449*'Painel Shopee'!C449)</f>
        <v>1</v>
      </c>
    </row>
    <row r="450" spans="1:5" x14ac:dyDescent="0.25">
      <c r="A450">
        <f>IF(ISNUMBER(SEARCH("kit 2", 'Painel ML'!C450)), 2,
IF(ISNUMBER(SEARCH("kit 3", 'Painel ML'!C450)), 3,
IF(ISNUMBER(SEARCH("kit 4", 'Painel ML'!C450)), 4,
IF(ISNUMBER(SEARCH("kit 5", 'Painel ML'!C450)), 5,
IF(ISNUMBER(SEARCH("kit 6", 'Painel ML'!C450)), 6,
IF(ISNUMBER(SEARCH("kit 7", 'Painel ML'!C450)), 7,
IF(ISNUMBER(SEARCH("kit 8", 'Painel ML'!C450)), 8,
IF(ISNUMBER(SEARCH("kit 9", 'Painel ML'!C450)), 9,
IF(ISNUMBER(SEARCH("kit 10", 'Painel ML'!C450)), 10,
IF(ISNUMBER(SEARCH("kit 11", 'Painel ML'!C450)), 11,
IF(ISNUMBER(SEARCH("kit 12", 'Painel ML'!C450)), 12,
IF(ISNUMBER(SEARCH("kit 13", 'Painel ML'!C450)), 13,
IF(ISNUMBER(SEARCH("kit 14", 'Painel ML'!C450)), 14,
IF(ISNUMBER(SEARCH("kit 15", 'Painel ML'!C450)), 15,
IF(ISNUMBER(SEARCH("kit 16", 'Painel ML'!C450)), 16,
IF(ISNUMBER(SEARCH("kit 17", 'Painel ML'!C450)), 17,
IF(ISNUMBER(SEARCH("kit 18", 'Painel ML'!C450)), 18,
IF(ISNUMBER(SEARCH("kit 19", 'Painel ML'!C450)), 19,
IF(ISNUMBER(SEARCH("kit 20", 'Painel ML'!C450)), 20, 0)))))))))))))))))))</f>
        <v>3</v>
      </c>
      <c r="B450">
        <f>IF(A450=0,'Painel ML'!A450,A450*'Painel ML'!A450)</f>
        <v>3</v>
      </c>
      <c r="D450">
        <f>IF(ISNUMBER(SEARCH("kit2", 'Painel Shopee'!B450)), 2,
IF(ISNUMBER(SEARCH("kit3", 'Painel Shopee'!B450)), 3,
IF(ISNUMBER(SEARCH("kit4", 'Painel Shopee'!B450)), 4,
IF(ISNUMBER(SEARCH("kit5", 'Painel Shopee'!B450)), 5,
IF(ISNUMBER(SEARCH("kit6", 'Painel Shopee'!B450)), 6,
IF(ISNUMBER(SEARCH("kit7", 'Painel Shopee'!B450)), 7,
IF(ISNUMBER(SEARCH("kit8", 'Painel Shopee'!B450)), 8,
IF(ISNUMBER(SEARCH("kit9", 'Painel Shopee'!B450)), 9,
IF(ISNUMBER(SEARCH("kit10", 'Painel Shopee'!B450)), 10,
IF(ISNUMBER(SEARCH("kit11", 'Painel Shopee'!B450)), 11,
IF(ISNUMBER(SEARCH("kit12", 'Painel Shopee'!B450)), 12,
IF(ISNUMBER(SEARCH("kit13", 'Painel Shopee'!B450)), 13,
IF(ISNUMBER(SEARCH("kit14", 'Painel Shopee'!B450)), 14,
IF(ISNUMBER(SEARCH("kit15", 'Painel Shopee'!B450)), 15,
IF(ISNUMBER(SEARCH("kit16", 'Painel Shopee'!B450)), 16,
IF(ISNUMBER(SEARCH("kit17", 'Painel Shopee'!B450)), 17,
IF(ISNUMBER(SEARCH("kit18", 'Painel Shopee'!B450)), 18,
IF(ISNUMBER(SEARCH("kit19", 'Painel Shopee'!B450)), 19,
IF(ISNUMBER(SEARCH("kit20", 'Painel Shopee'!B450)), 20, 0)))))))))))))))))))</f>
        <v>0</v>
      </c>
      <c r="E450">
        <f>IF(D450=0,'Painel Shopee'!C450,D450*'Painel Shopee'!C450)</f>
        <v>1</v>
      </c>
    </row>
    <row r="451" spans="1:5" x14ac:dyDescent="0.25">
      <c r="A451">
        <f>IF(ISNUMBER(SEARCH("kit 2", 'Painel ML'!C451)), 2,
IF(ISNUMBER(SEARCH("kit 3", 'Painel ML'!C451)), 3,
IF(ISNUMBER(SEARCH("kit 4", 'Painel ML'!C451)), 4,
IF(ISNUMBER(SEARCH("kit 5", 'Painel ML'!C451)), 5,
IF(ISNUMBER(SEARCH("kit 6", 'Painel ML'!C451)), 6,
IF(ISNUMBER(SEARCH("kit 7", 'Painel ML'!C451)), 7,
IF(ISNUMBER(SEARCH("kit 8", 'Painel ML'!C451)), 8,
IF(ISNUMBER(SEARCH("kit 9", 'Painel ML'!C451)), 9,
IF(ISNUMBER(SEARCH("kit 10", 'Painel ML'!C451)), 10,
IF(ISNUMBER(SEARCH("kit 11", 'Painel ML'!C451)), 11,
IF(ISNUMBER(SEARCH("kit 12", 'Painel ML'!C451)), 12,
IF(ISNUMBER(SEARCH("kit 13", 'Painel ML'!C451)), 13,
IF(ISNUMBER(SEARCH("kit 14", 'Painel ML'!C451)), 14,
IF(ISNUMBER(SEARCH("kit 15", 'Painel ML'!C451)), 15,
IF(ISNUMBER(SEARCH("kit 16", 'Painel ML'!C451)), 16,
IF(ISNUMBER(SEARCH("kit 17", 'Painel ML'!C451)), 17,
IF(ISNUMBER(SEARCH("kit 18", 'Painel ML'!C451)), 18,
IF(ISNUMBER(SEARCH("kit 19", 'Painel ML'!C451)), 19,
IF(ISNUMBER(SEARCH("kit 20", 'Painel ML'!C451)), 20, 0)))))))))))))))))))</f>
        <v>5</v>
      </c>
      <c r="B451">
        <f>IF(A451=0,'Painel ML'!A451,A451*'Painel ML'!A451)</f>
        <v>5</v>
      </c>
      <c r="D451">
        <f>IF(ISNUMBER(SEARCH("kit2", 'Painel Shopee'!B451)), 2,
IF(ISNUMBER(SEARCH("kit3", 'Painel Shopee'!B451)), 3,
IF(ISNUMBER(SEARCH("kit4", 'Painel Shopee'!B451)), 4,
IF(ISNUMBER(SEARCH("kit5", 'Painel Shopee'!B451)), 5,
IF(ISNUMBER(SEARCH("kit6", 'Painel Shopee'!B451)), 6,
IF(ISNUMBER(SEARCH("kit7", 'Painel Shopee'!B451)), 7,
IF(ISNUMBER(SEARCH("kit8", 'Painel Shopee'!B451)), 8,
IF(ISNUMBER(SEARCH("kit9", 'Painel Shopee'!B451)), 9,
IF(ISNUMBER(SEARCH("kit10", 'Painel Shopee'!B451)), 10,
IF(ISNUMBER(SEARCH("kit11", 'Painel Shopee'!B451)), 11,
IF(ISNUMBER(SEARCH("kit12", 'Painel Shopee'!B451)), 12,
IF(ISNUMBER(SEARCH("kit13", 'Painel Shopee'!B451)), 13,
IF(ISNUMBER(SEARCH("kit14", 'Painel Shopee'!B451)), 14,
IF(ISNUMBER(SEARCH("kit15", 'Painel Shopee'!B451)), 15,
IF(ISNUMBER(SEARCH("kit16", 'Painel Shopee'!B451)), 16,
IF(ISNUMBER(SEARCH("kit17", 'Painel Shopee'!B451)), 17,
IF(ISNUMBER(SEARCH("kit18", 'Painel Shopee'!B451)), 18,
IF(ISNUMBER(SEARCH("kit19", 'Painel Shopee'!B451)), 19,
IF(ISNUMBER(SEARCH("kit20", 'Painel Shopee'!B451)), 20, 0)))))))))))))))))))</f>
        <v>2</v>
      </c>
      <c r="E451">
        <f>IF(D451=0,'Painel Shopee'!C451,D451*'Painel Shopee'!C451)</f>
        <v>2</v>
      </c>
    </row>
    <row r="452" spans="1:5" x14ac:dyDescent="0.25">
      <c r="A452">
        <f>IF(ISNUMBER(SEARCH("kit 2", 'Painel ML'!C452)), 2,
IF(ISNUMBER(SEARCH("kit 3", 'Painel ML'!C452)), 3,
IF(ISNUMBER(SEARCH("kit 4", 'Painel ML'!C452)), 4,
IF(ISNUMBER(SEARCH("kit 5", 'Painel ML'!C452)), 5,
IF(ISNUMBER(SEARCH("kit 6", 'Painel ML'!C452)), 6,
IF(ISNUMBER(SEARCH("kit 7", 'Painel ML'!C452)), 7,
IF(ISNUMBER(SEARCH("kit 8", 'Painel ML'!C452)), 8,
IF(ISNUMBER(SEARCH("kit 9", 'Painel ML'!C452)), 9,
IF(ISNUMBER(SEARCH("kit 10", 'Painel ML'!C452)), 10,
IF(ISNUMBER(SEARCH("kit 11", 'Painel ML'!C452)), 11,
IF(ISNUMBER(SEARCH("kit 12", 'Painel ML'!C452)), 12,
IF(ISNUMBER(SEARCH("kit 13", 'Painel ML'!C452)), 13,
IF(ISNUMBER(SEARCH("kit 14", 'Painel ML'!C452)), 14,
IF(ISNUMBER(SEARCH("kit 15", 'Painel ML'!C452)), 15,
IF(ISNUMBER(SEARCH("kit 16", 'Painel ML'!C452)), 16,
IF(ISNUMBER(SEARCH("kit 17", 'Painel ML'!C452)), 17,
IF(ISNUMBER(SEARCH("kit 18", 'Painel ML'!C452)), 18,
IF(ISNUMBER(SEARCH("kit 19", 'Painel ML'!C452)), 19,
IF(ISNUMBER(SEARCH("kit 20", 'Painel ML'!C452)), 20, 0)))))))))))))))))))</f>
        <v>5</v>
      </c>
      <c r="B452">
        <f>IF(A452=0,'Painel ML'!A452,A452*'Painel ML'!A452)</f>
        <v>5</v>
      </c>
      <c r="D452">
        <f>IF(ISNUMBER(SEARCH("kit2", 'Painel Shopee'!B452)), 2,
IF(ISNUMBER(SEARCH("kit3", 'Painel Shopee'!B452)), 3,
IF(ISNUMBER(SEARCH("kit4", 'Painel Shopee'!B452)), 4,
IF(ISNUMBER(SEARCH("kit5", 'Painel Shopee'!B452)), 5,
IF(ISNUMBER(SEARCH("kit6", 'Painel Shopee'!B452)), 6,
IF(ISNUMBER(SEARCH("kit7", 'Painel Shopee'!B452)), 7,
IF(ISNUMBER(SEARCH("kit8", 'Painel Shopee'!B452)), 8,
IF(ISNUMBER(SEARCH("kit9", 'Painel Shopee'!B452)), 9,
IF(ISNUMBER(SEARCH("kit10", 'Painel Shopee'!B452)), 10,
IF(ISNUMBER(SEARCH("kit11", 'Painel Shopee'!B452)), 11,
IF(ISNUMBER(SEARCH("kit12", 'Painel Shopee'!B452)), 12,
IF(ISNUMBER(SEARCH("kit13", 'Painel Shopee'!B452)), 13,
IF(ISNUMBER(SEARCH("kit14", 'Painel Shopee'!B452)), 14,
IF(ISNUMBER(SEARCH("kit15", 'Painel Shopee'!B452)), 15,
IF(ISNUMBER(SEARCH("kit16", 'Painel Shopee'!B452)), 16,
IF(ISNUMBER(SEARCH("kit17", 'Painel Shopee'!B452)), 17,
IF(ISNUMBER(SEARCH("kit18", 'Painel Shopee'!B452)), 18,
IF(ISNUMBER(SEARCH("kit19", 'Painel Shopee'!B452)), 19,
IF(ISNUMBER(SEARCH("kit20", 'Painel Shopee'!B452)), 20, 0)))))))))))))))))))</f>
        <v>0</v>
      </c>
      <c r="E452">
        <f>IF(D452=0,'Painel Shopee'!C452,D452*'Painel Shopee'!C452)</f>
        <v>1</v>
      </c>
    </row>
    <row r="453" spans="1:5" x14ac:dyDescent="0.25">
      <c r="A453">
        <f>IF(ISNUMBER(SEARCH("kit 2", 'Painel ML'!C453)), 2,
IF(ISNUMBER(SEARCH("kit 3", 'Painel ML'!C453)), 3,
IF(ISNUMBER(SEARCH("kit 4", 'Painel ML'!C453)), 4,
IF(ISNUMBER(SEARCH("kit 5", 'Painel ML'!C453)), 5,
IF(ISNUMBER(SEARCH("kit 6", 'Painel ML'!C453)), 6,
IF(ISNUMBER(SEARCH("kit 7", 'Painel ML'!C453)), 7,
IF(ISNUMBER(SEARCH("kit 8", 'Painel ML'!C453)), 8,
IF(ISNUMBER(SEARCH("kit 9", 'Painel ML'!C453)), 9,
IF(ISNUMBER(SEARCH("kit 10", 'Painel ML'!C453)), 10,
IF(ISNUMBER(SEARCH("kit 11", 'Painel ML'!C453)), 11,
IF(ISNUMBER(SEARCH("kit 12", 'Painel ML'!C453)), 12,
IF(ISNUMBER(SEARCH("kit 13", 'Painel ML'!C453)), 13,
IF(ISNUMBER(SEARCH("kit 14", 'Painel ML'!C453)), 14,
IF(ISNUMBER(SEARCH("kit 15", 'Painel ML'!C453)), 15,
IF(ISNUMBER(SEARCH("kit 16", 'Painel ML'!C453)), 16,
IF(ISNUMBER(SEARCH("kit 17", 'Painel ML'!C453)), 17,
IF(ISNUMBER(SEARCH("kit 18", 'Painel ML'!C453)), 18,
IF(ISNUMBER(SEARCH("kit 19", 'Painel ML'!C453)), 19,
IF(ISNUMBER(SEARCH("kit 20", 'Painel ML'!C453)), 20, 0)))))))))))))))))))</f>
        <v>5</v>
      </c>
      <c r="B453">
        <f>IF(A453=0,'Painel ML'!A453,A453*'Painel ML'!A453)</f>
        <v>5</v>
      </c>
      <c r="D453">
        <f>IF(ISNUMBER(SEARCH("kit2", 'Painel Shopee'!B453)), 2,
IF(ISNUMBER(SEARCH("kit3", 'Painel Shopee'!B453)), 3,
IF(ISNUMBER(SEARCH("kit4", 'Painel Shopee'!B453)), 4,
IF(ISNUMBER(SEARCH("kit5", 'Painel Shopee'!B453)), 5,
IF(ISNUMBER(SEARCH("kit6", 'Painel Shopee'!B453)), 6,
IF(ISNUMBER(SEARCH("kit7", 'Painel Shopee'!B453)), 7,
IF(ISNUMBER(SEARCH("kit8", 'Painel Shopee'!B453)), 8,
IF(ISNUMBER(SEARCH("kit9", 'Painel Shopee'!B453)), 9,
IF(ISNUMBER(SEARCH("kit10", 'Painel Shopee'!B453)), 10,
IF(ISNUMBER(SEARCH("kit11", 'Painel Shopee'!B453)), 11,
IF(ISNUMBER(SEARCH("kit12", 'Painel Shopee'!B453)), 12,
IF(ISNUMBER(SEARCH("kit13", 'Painel Shopee'!B453)), 13,
IF(ISNUMBER(SEARCH("kit14", 'Painel Shopee'!B453)), 14,
IF(ISNUMBER(SEARCH("kit15", 'Painel Shopee'!B453)), 15,
IF(ISNUMBER(SEARCH("kit16", 'Painel Shopee'!B453)), 16,
IF(ISNUMBER(SEARCH("kit17", 'Painel Shopee'!B453)), 17,
IF(ISNUMBER(SEARCH("kit18", 'Painel Shopee'!B453)), 18,
IF(ISNUMBER(SEARCH("kit19", 'Painel Shopee'!B453)), 19,
IF(ISNUMBER(SEARCH("kit20", 'Painel Shopee'!B453)), 20, 0)))))))))))))))))))</f>
        <v>0</v>
      </c>
      <c r="E453">
        <f>IF(D453=0,'Painel Shopee'!C453,D453*'Painel Shopee'!C453)</f>
        <v>1</v>
      </c>
    </row>
    <row r="454" spans="1:5" x14ac:dyDescent="0.25">
      <c r="A454">
        <f>IF(ISNUMBER(SEARCH("kit 2", 'Painel ML'!C454)), 2,
IF(ISNUMBER(SEARCH("kit 3", 'Painel ML'!C454)), 3,
IF(ISNUMBER(SEARCH("kit 4", 'Painel ML'!C454)), 4,
IF(ISNUMBER(SEARCH("kit 5", 'Painel ML'!C454)), 5,
IF(ISNUMBER(SEARCH("kit 6", 'Painel ML'!C454)), 6,
IF(ISNUMBER(SEARCH("kit 7", 'Painel ML'!C454)), 7,
IF(ISNUMBER(SEARCH("kit 8", 'Painel ML'!C454)), 8,
IF(ISNUMBER(SEARCH("kit 9", 'Painel ML'!C454)), 9,
IF(ISNUMBER(SEARCH("kit 10", 'Painel ML'!C454)), 10,
IF(ISNUMBER(SEARCH("kit 11", 'Painel ML'!C454)), 11,
IF(ISNUMBER(SEARCH("kit 12", 'Painel ML'!C454)), 12,
IF(ISNUMBER(SEARCH("kit 13", 'Painel ML'!C454)), 13,
IF(ISNUMBER(SEARCH("kit 14", 'Painel ML'!C454)), 14,
IF(ISNUMBER(SEARCH("kit 15", 'Painel ML'!C454)), 15,
IF(ISNUMBER(SEARCH("kit 16", 'Painel ML'!C454)), 16,
IF(ISNUMBER(SEARCH("kit 17", 'Painel ML'!C454)), 17,
IF(ISNUMBER(SEARCH("kit 18", 'Painel ML'!C454)), 18,
IF(ISNUMBER(SEARCH("kit 19", 'Painel ML'!C454)), 19,
IF(ISNUMBER(SEARCH("kit 20", 'Painel ML'!C454)), 20, 0)))))))))))))))))))</f>
        <v>5</v>
      </c>
      <c r="B454">
        <f>IF(A454=0,'Painel ML'!A454,A454*'Painel ML'!A454)</f>
        <v>5</v>
      </c>
      <c r="D454">
        <f>IF(ISNUMBER(SEARCH("kit2", 'Painel Shopee'!B454)), 2,
IF(ISNUMBER(SEARCH("kit3", 'Painel Shopee'!B454)), 3,
IF(ISNUMBER(SEARCH("kit4", 'Painel Shopee'!B454)), 4,
IF(ISNUMBER(SEARCH("kit5", 'Painel Shopee'!B454)), 5,
IF(ISNUMBER(SEARCH("kit6", 'Painel Shopee'!B454)), 6,
IF(ISNUMBER(SEARCH("kit7", 'Painel Shopee'!B454)), 7,
IF(ISNUMBER(SEARCH("kit8", 'Painel Shopee'!B454)), 8,
IF(ISNUMBER(SEARCH("kit9", 'Painel Shopee'!B454)), 9,
IF(ISNUMBER(SEARCH("kit10", 'Painel Shopee'!B454)), 10,
IF(ISNUMBER(SEARCH("kit11", 'Painel Shopee'!B454)), 11,
IF(ISNUMBER(SEARCH("kit12", 'Painel Shopee'!B454)), 12,
IF(ISNUMBER(SEARCH("kit13", 'Painel Shopee'!B454)), 13,
IF(ISNUMBER(SEARCH("kit14", 'Painel Shopee'!B454)), 14,
IF(ISNUMBER(SEARCH("kit15", 'Painel Shopee'!B454)), 15,
IF(ISNUMBER(SEARCH("kit16", 'Painel Shopee'!B454)), 16,
IF(ISNUMBER(SEARCH("kit17", 'Painel Shopee'!B454)), 17,
IF(ISNUMBER(SEARCH("kit18", 'Painel Shopee'!B454)), 18,
IF(ISNUMBER(SEARCH("kit19", 'Painel Shopee'!B454)), 19,
IF(ISNUMBER(SEARCH("kit20", 'Painel Shopee'!B454)), 20, 0)))))))))))))))))))</f>
        <v>0</v>
      </c>
      <c r="E454">
        <f>IF(D454=0,'Painel Shopee'!C454,D454*'Painel Shopee'!C454)</f>
        <v>1</v>
      </c>
    </row>
    <row r="455" spans="1:5" x14ac:dyDescent="0.25">
      <c r="A455">
        <f>IF(ISNUMBER(SEARCH("kit 2", 'Painel ML'!C455)), 2,
IF(ISNUMBER(SEARCH("kit 3", 'Painel ML'!C455)), 3,
IF(ISNUMBER(SEARCH("kit 4", 'Painel ML'!C455)), 4,
IF(ISNUMBER(SEARCH("kit 5", 'Painel ML'!C455)), 5,
IF(ISNUMBER(SEARCH("kit 6", 'Painel ML'!C455)), 6,
IF(ISNUMBER(SEARCH("kit 7", 'Painel ML'!C455)), 7,
IF(ISNUMBER(SEARCH("kit 8", 'Painel ML'!C455)), 8,
IF(ISNUMBER(SEARCH("kit 9", 'Painel ML'!C455)), 9,
IF(ISNUMBER(SEARCH("kit 10", 'Painel ML'!C455)), 10,
IF(ISNUMBER(SEARCH("kit 11", 'Painel ML'!C455)), 11,
IF(ISNUMBER(SEARCH("kit 12", 'Painel ML'!C455)), 12,
IF(ISNUMBER(SEARCH("kit 13", 'Painel ML'!C455)), 13,
IF(ISNUMBER(SEARCH("kit 14", 'Painel ML'!C455)), 14,
IF(ISNUMBER(SEARCH("kit 15", 'Painel ML'!C455)), 15,
IF(ISNUMBER(SEARCH("kit 16", 'Painel ML'!C455)), 16,
IF(ISNUMBER(SEARCH("kit 17", 'Painel ML'!C455)), 17,
IF(ISNUMBER(SEARCH("kit 18", 'Painel ML'!C455)), 18,
IF(ISNUMBER(SEARCH("kit 19", 'Painel ML'!C455)), 19,
IF(ISNUMBER(SEARCH("kit 20", 'Painel ML'!C455)), 20, 0)))))))))))))))))))</f>
        <v>5</v>
      </c>
      <c r="B455">
        <f>IF(A455=0,'Painel ML'!A455,A455*'Painel ML'!A455)</f>
        <v>5</v>
      </c>
      <c r="D455">
        <f>IF(ISNUMBER(SEARCH("kit2", 'Painel Shopee'!B455)), 2,
IF(ISNUMBER(SEARCH("kit3", 'Painel Shopee'!B455)), 3,
IF(ISNUMBER(SEARCH("kit4", 'Painel Shopee'!B455)), 4,
IF(ISNUMBER(SEARCH("kit5", 'Painel Shopee'!B455)), 5,
IF(ISNUMBER(SEARCH("kit6", 'Painel Shopee'!B455)), 6,
IF(ISNUMBER(SEARCH("kit7", 'Painel Shopee'!B455)), 7,
IF(ISNUMBER(SEARCH("kit8", 'Painel Shopee'!B455)), 8,
IF(ISNUMBER(SEARCH("kit9", 'Painel Shopee'!B455)), 9,
IF(ISNUMBER(SEARCH("kit10", 'Painel Shopee'!B455)), 10,
IF(ISNUMBER(SEARCH("kit11", 'Painel Shopee'!B455)), 11,
IF(ISNUMBER(SEARCH("kit12", 'Painel Shopee'!B455)), 12,
IF(ISNUMBER(SEARCH("kit13", 'Painel Shopee'!B455)), 13,
IF(ISNUMBER(SEARCH("kit14", 'Painel Shopee'!B455)), 14,
IF(ISNUMBER(SEARCH("kit15", 'Painel Shopee'!B455)), 15,
IF(ISNUMBER(SEARCH("kit16", 'Painel Shopee'!B455)), 16,
IF(ISNUMBER(SEARCH("kit17", 'Painel Shopee'!B455)), 17,
IF(ISNUMBER(SEARCH("kit18", 'Painel Shopee'!B455)), 18,
IF(ISNUMBER(SEARCH("kit19", 'Painel Shopee'!B455)), 19,
IF(ISNUMBER(SEARCH("kit20", 'Painel Shopee'!B455)), 20, 0)))))))))))))))))))</f>
        <v>0</v>
      </c>
      <c r="E455">
        <f>IF(D455=0,'Painel Shopee'!C455,D455*'Painel Shopee'!C455)</f>
        <v>1</v>
      </c>
    </row>
    <row r="456" spans="1:5" x14ac:dyDescent="0.25">
      <c r="A456">
        <f>IF(ISNUMBER(SEARCH("kit 2", 'Painel ML'!C456)), 2,
IF(ISNUMBER(SEARCH("kit 3", 'Painel ML'!C456)), 3,
IF(ISNUMBER(SEARCH("kit 4", 'Painel ML'!C456)), 4,
IF(ISNUMBER(SEARCH("kit 5", 'Painel ML'!C456)), 5,
IF(ISNUMBER(SEARCH("kit 6", 'Painel ML'!C456)), 6,
IF(ISNUMBER(SEARCH("kit 7", 'Painel ML'!C456)), 7,
IF(ISNUMBER(SEARCH("kit 8", 'Painel ML'!C456)), 8,
IF(ISNUMBER(SEARCH("kit 9", 'Painel ML'!C456)), 9,
IF(ISNUMBER(SEARCH("kit 10", 'Painel ML'!C456)), 10,
IF(ISNUMBER(SEARCH("kit 11", 'Painel ML'!C456)), 11,
IF(ISNUMBER(SEARCH("kit 12", 'Painel ML'!C456)), 12,
IF(ISNUMBER(SEARCH("kit 13", 'Painel ML'!C456)), 13,
IF(ISNUMBER(SEARCH("kit 14", 'Painel ML'!C456)), 14,
IF(ISNUMBER(SEARCH("kit 15", 'Painel ML'!C456)), 15,
IF(ISNUMBER(SEARCH("kit 16", 'Painel ML'!C456)), 16,
IF(ISNUMBER(SEARCH("kit 17", 'Painel ML'!C456)), 17,
IF(ISNUMBER(SEARCH("kit 18", 'Painel ML'!C456)), 18,
IF(ISNUMBER(SEARCH("kit 19", 'Painel ML'!C456)), 19,
IF(ISNUMBER(SEARCH("kit 20", 'Painel ML'!C456)), 20, 0)))))))))))))))))))</f>
        <v>2</v>
      </c>
      <c r="B456">
        <f>IF(A456=0,'Painel ML'!A456,A456*'Painel ML'!A456)</f>
        <v>2</v>
      </c>
      <c r="D456">
        <f>IF(ISNUMBER(SEARCH("kit2", 'Painel Shopee'!B456)), 2,
IF(ISNUMBER(SEARCH("kit3", 'Painel Shopee'!B456)), 3,
IF(ISNUMBER(SEARCH("kit4", 'Painel Shopee'!B456)), 4,
IF(ISNUMBER(SEARCH("kit5", 'Painel Shopee'!B456)), 5,
IF(ISNUMBER(SEARCH("kit6", 'Painel Shopee'!B456)), 6,
IF(ISNUMBER(SEARCH("kit7", 'Painel Shopee'!B456)), 7,
IF(ISNUMBER(SEARCH("kit8", 'Painel Shopee'!B456)), 8,
IF(ISNUMBER(SEARCH("kit9", 'Painel Shopee'!B456)), 9,
IF(ISNUMBER(SEARCH("kit10", 'Painel Shopee'!B456)), 10,
IF(ISNUMBER(SEARCH("kit11", 'Painel Shopee'!B456)), 11,
IF(ISNUMBER(SEARCH("kit12", 'Painel Shopee'!B456)), 12,
IF(ISNUMBER(SEARCH("kit13", 'Painel Shopee'!B456)), 13,
IF(ISNUMBER(SEARCH("kit14", 'Painel Shopee'!B456)), 14,
IF(ISNUMBER(SEARCH("kit15", 'Painel Shopee'!B456)), 15,
IF(ISNUMBER(SEARCH("kit16", 'Painel Shopee'!B456)), 16,
IF(ISNUMBER(SEARCH("kit17", 'Painel Shopee'!B456)), 17,
IF(ISNUMBER(SEARCH("kit18", 'Painel Shopee'!B456)), 18,
IF(ISNUMBER(SEARCH("kit19", 'Painel Shopee'!B456)), 19,
IF(ISNUMBER(SEARCH("kit20", 'Painel Shopee'!B456)), 20, 0)))))))))))))))))))</f>
        <v>0</v>
      </c>
      <c r="E456">
        <f>IF(D456=0,'Painel Shopee'!C456,D456*'Painel Shopee'!C456)</f>
        <v>2</v>
      </c>
    </row>
    <row r="457" spans="1:5" x14ac:dyDescent="0.25">
      <c r="A457">
        <f>IF(ISNUMBER(SEARCH("kit 2", 'Painel ML'!C457)), 2,
IF(ISNUMBER(SEARCH("kit 3", 'Painel ML'!C457)), 3,
IF(ISNUMBER(SEARCH("kit 4", 'Painel ML'!C457)), 4,
IF(ISNUMBER(SEARCH("kit 5", 'Painel ML'!C457)), 5,
IF(ISNUMBER(SEARCH("kit 6", 'Painel ML'!C457)), 6,
IF(ISNUMBER(SEARCH("kit 7", 'Painel ML'!C457)), 7,
IF(ISNUMBER(SEARCH("kit 8", 'Painel ML'!C457)), 8,
IF(ISNUMBER(SEARCH("kit 9", 'Painel ML'!C457)), 9,
IF(ISNUMBER(SEARCH("kit 10", 'Painel ML'!C457)), 10,
IF(ISNUMBER(SEARCH("kit 11", 'Painel ML'!C457)), 11,
IF(ISNUMBER(SEARCH("kit 12", 'Painel ML'!C457)), 12,
IF(ISNUMBER(SEARCH("kit 13", 'Painel ML'!C457)), 13,
IF(ISNUMBER(SEARCH("kit 14", 'Painel ML'!C457)), 14,
IF(ISNUMBER(SEARCH("kit 15", 'Painel ML'!C457)), 15,
IF(ISNUMBER(SEARCH("kit 16", 'Painel ML'!C457)), 16,
IF(ISNUMBER(SEARCH("kit 17", 'Painel ML'!C457)), 17,
IF(ISNUMBER(SEARCH("kit 18", 'Painel ML'!C457)), 18,
IF(ISNUMBER(SEARCH("kit 19", 'Painel ML'!C457)), 19,
IF(ISNUMBER(SEARCH("kit 20", 'Painel ML'!C457)), 20, 0)))))))))))))))))))</f>
        <v>0</v>
      </c>
      <c r="B457">
        <f>IF(A457=0,'Painel ML'!A457,A457*'Painel ML'!A457)</f>
        <v>5</v>
      </c>
      <c r="D457">
        <f>IF(ISNUMBER(SEARCH("kit2", 'Painel Shopee'!B457)), 2,
IF(ISNUMBER(SEARCH("kit3", 'Painel Shopee'!B457)), 3,
IF(ISNUMBER(SEARCH("kit4", 'Painel Shopee'!B457)), 4,
IF(ISNUMBER(SEARCH("kit5", 'Painel Shopee'!B457)), 5,
IF(ISNUMBER(SEARCH("kit6", 'Painel Shopee'!B457)), 6,
IF(ISNUMBER(SEARCH("kit7", 'Painel Shopee'!B457)), 7,
IF(ISNUMBER(SEARCH("kit8", 'Painel Shopee'!B457)), 8,
IF(ISNUMBER(SEARCH("kit9", 'Painel Shopee'!B457)), 9,
IF(ISNUMBER(SEARCH("kit10", 'Painel Shopee'!B457)), 10,
IF(ISNUMBER(SEARCH("kit11", 'Painel Shopee'!B457)), 11,
IF(ISNUMBER(SEARCH("kit12", 'Painel Shopee'!B457)), 12,
IF(ISNUMBER(SEARCH("kit13", 'Painel Shopee'!B457)), 13,
IF(ISNUMBER(SEARCH("kit14", 'Painel Shopee'!B457)), 14,
IF(ISNUMBER(SEARCH("kit15", 'Painel Shopee'!B457)), 15,
IF(ISNUMBER(SEARCH("kit16", 'Painel Shopee'!B457)), 16,
IF(ISNUMBER(SEARCH("kit17", 'Painel Shopee'!B457)), 17,
IF(ISNUMBER(SEARCH("kit18", 'Painel Shopee'!B457)), 18,
IF(ISNUMBER(SEARCH("kit19", 'Painel Shopee'!B457)), 19,
IF(ISNUMBER(SEARCH("kit20", 'Painel Shopee'!B457)), 20, 0)))))))))))))))))))</f>
        <v>0</v>
      </c>
      <c r="E457">
        <f>IF(D457=0,'Painel Shopee'!C457,D457*'Painel Shopee'!C457)</f>
        <v>1</v>
      </c>
    </row>
    <row r="458" spans="1:5" x14ac:dyDescent="0.25">
      <c r="A458">
        <f>IF(ISNUMBER(SEARCH("kit 2", 'Painel ML'!C458)), 2,
IF(ISNUMBER(SEARCH("kit 3", 'Painel ML'!C458)), 3,
IF(ISNUMBER(SEARCH("kit 4", 'Painel ML'!C458)), 4,
IF(ISNUMBER(SEARCH("kit 5", 'Painel ML'!C458)), 5,
IF(ISNUMBER(SEARCH("kit 6", 'Painel ML'!C458)), 6,
IF(ISNUMBER(SEARCH("kit 7", 'Painel ML'!C458)), 7,
IF(ISNUMBER(SEARCH("kit 8", 'Painel ML'!C458)), 8,
IF(ISNUMBER(SEARCH("kit 9", 'Painel ML'!C458)), 9,
IF(ISNUMBER(SEARCH("kit 10", 'Painel ML'!C458)), 10,
IF(ISNUMBER(SEARCH("kit 11", 'Painel ML'!C458)), 11,
IF(ISNUMBER(SEARCH("kit 12", 'Painel ML'!C458)), 12,
IF(ISNUMBER(SEARCH("kit 13", 'Painel ML'!C458)), 13,
IF(ISNUMBER(SEARCH("kit 14", 'Painel ML'!C458)), 14,
IF(ISNUMBER(SEARCH("kit 15", 'Painel ML'!C458)), 15,
IF(ISNUMBER(SEARCH("kit 16", 'Painel ML'!C458)), 16,
IF(ISNUMBER(SEARCH("kit 17", 'Painel ML'!C458)), 17,
IF(ISNUMBER(SEARCH("kit 18", 'Painel ML'!C458)), 18,
IF(ISNUMBER(SEARCH("kit 19", 'Painel ML'!C458)), 19,
IF(ISNUMBER(SEARCH("kit 20", 'Painel ML'!C458)), 20, 0)))))))))))))))))))</f>
        <v>0</v>
      </c>
      <c r="B458" t="str">
        <f>IF(A458=0,'Painel ML'!A458,A458*'Painel ML'!A458)</f>
        <v/>
      </c>
      <c r="D458">
        <f>IF(ISNUMBER(SEARCH("kit2", 'Painel Shopee'!B458)), 2,
IF(ISNUMBER(SEARCH("kit3", 'Painel Shopee'!B458)), 3,
IF(ISNUMBER(SEARCH("kit4", 'Painel Shopee'!B458)), 4,
IF(ISNUMBER(SEARCH("kit5", 'Painel Shopee'!B458)), 5,
IF(ISNUMBER(SEARCH("kit6", 'Painel Shopee'!B458)), 6,
IF(ISNUMBER(SEARCH("kit7", 'Painel Shopee'!B458)), 7,
IF(ISNUMBER(SEARCH("kit8", 'Painel Shopee'!B458)), 8,
IF(ISNUMBER(SEARCH("kit9", 'Painel Shopee'!B458)), 9,
IF(ISNUMBER(SEARCH("kit10", 'Painel Shopee'!B458)), 10,
IF(ISNUMBER(SEARCH("kit11", 'Painel Shopee'!B458)), 11,
IF(ISNUMBER(SEARCH("kit12", 'Painel Shopee'!B458)), 12,
IF(ISNUMBER(SEARCH("kit13", 'Painel Shopee'!B458)), 13,
IF(ISNUMBER(SEARCH("kit14", 'Painel Shopee'!B458)), 14,
IF(ISNUMBER(SEARCH("kit15", 'Painel Shopee'!B458)), 15,
IF(ISNUMBER(SEARCH("kit16", 'Painel Shopee'!B458)), 16,
IF(ISNUMBER(SEARCH("kit17", 'Painel Shopee'!B458)), 17,
IF(ISNUMBER(SEARCH("kit18", 'Painel Shopee'!B458)), 18,
IF(ISNUMBER(SEARCH("kit19", 'Painel Shopee'!B458)), 19,
IF(ISNUMBER(SEARCH("kit20", 'Painel Shopee'!B458)), 20, 0)))))))))))))))))))</f>
        <v>2</v>
      </c>
      <c r="E458">
        <f>IF(D458=0,'Painel Shopee'!C458,D458*'Painel Shopee'!C458)</f>
        <v>2</v>
      </c>
    </row>
    <row r="459" spans="1:5" x14ac:dyDescent="0.25">
      <c r="A459">
        <f>IF(ISNUMBER(SEARCH("kit 2", 'Painel ML'!C459)), 2,
IF(ISNUMBER(SEARCH("kit 3", 'Painel ML'!C459)), 3,
IF(ISNUMBER(SEARCH("kit 4", 'Painel ML'!C459)), 4,
IF(ISNUMBER(SEARCH("kit 5", 'Painel ML'!C459)), 5,
IF(ISNUMBER(SEARCH("kit 6", 'Painel ML'!C459)), 6,
IF(ISNUMBER(SEARCH("kit 7", 'Painel ML'!C459)), 7,
IF(ISNUMBER(SEARCH("kit 8", 'Painel ML'!C459)), 8,
IF(ISNUMBER(SEARCH("kit 9", 'Painel ML'!C459)), 9,
IF(ISNUMBER(SEARCH("kit 10", 'Painel ML'!C459)), 10,
IF(ISNUMBER(SEARCH("kit 11", 'Painel ML'!C459)), 11,
IF(ISNUMBER(SEARCH("kit 12", 'Painel ML'!C459)), 12,
IF(ISNUMBER(SEARCH("kit 13", 'Painel ML'!C459)), 13,
IF(ISNUMBER(SEARCH("kit 14", 'Painel ML'!C459)), 14,
IF(ISNUMBER(SEARCH("kit 15", 'Painel ML'!C459)), 15,
IF(ISNUMBER(SEARCH("kit 16", 'Painel ML'!C459)), 16,
IF(ISNUMBER(SEARCH("kit 17", 'Painel ML'!C459)), 17,
IF(ISNUMBER(SEARCH("kit 18", 'Painel ML'!C459)), 18,
IF(ISNUMBER(SEARCH("kit 19", 'Painel ML'!C459)), 19,
IF(ISNUMBER(SEARCH("kit 20", 'Painel ML'!C459)), 20, 0)))))))))))))))))))</f>
        <v>0</v>
      </c>
      <c r="B459">
        <f>IF(A459=0,'Painel ML'!A459,A459*'Painel ML'!A459)</f>
        <v>8</v>
      </c>
      <c r="D459">
        <f>IF(ISNUMBER(SEARCH("kit2", 'Painel Shopee'!B459)), 2,
IF(ISNUMBER(SEARCH("kit3", 'Painel Shopee'!B459)), 3,
IF(ISNUMBER(SEARCH("kit4", 'Painel Shopee'!B459)), 4,
IF(ISNUMBER(SEARCH("kit5", 'Painel Shopee'!B459)), 5,
IF(ISNUMBER(SEARCH("kit6", 'Painel Shopee'!B459)), 6,
IF(ISNUMBER(SEARCH("kit7", 'Painel Shopee'!B459)), 7,
IF(ISNUMBER(SEARCH("kit8", 'Painel Shopee'!B459)), 8,
IF(ISNUMBER(SEARCH("kit9", 'Painel Shopee'!B459)), 9,
IF(ISNUMBER(SEARCH("kit10", 'Painel Shopee'!B459)), 10,
IF(ISNUMBER(SEARCH("kit11", 'Painel Shopee'!B459)), 11,
IF(ISNUMBER(SEARCH("kit12", 'Painel Shopee'!B459)), 12,
IF(ISNUMBER(SEARCH("kit13", 'Painel Shopee'!B459)), 13,
IF(ISNUMBER(SEARCH("kit14", 'Painel Shopee'!B459)), 14,
IF(ISNUMBER(SEARCH("kit15", 'Painel Shopee'!B459)), 15,
IF(ISNUMBER(SEARCH("kit16", 'Painel Shopee'!B459)), 16,
IF(ISNUMBER(SEARCH("kit17", 'Painel Shopee'!B459)), 17,
IF(ISNUMBER(SEARCH("kit18", 'Painel Shopee'!B459)), 18,
IF(ISNUMBER(SEARCH("kit19", 'Painel Shopee'!B459)), 19,
IF(ISNUMBER(SEARCH("kit20", 'Painel Shopee'!B459)), 20, 0)))))))))))))))))))</f>
        <v>2</v>
      </c>
      <c r="E459">
        <f>IF(D459=0,'Painel Shopee'!C459,D459*'Painel Shopee'!C459)</f>
        <v>2</v>
      </c>
    </row>
    <row r="460" spans="1:5" x14ac:dyDescent="0.25">
      <c r="A460">
        <f>IF(ISNUMBER(SEARCH("kit 2", 'Painel ML'!C460)), 2,
IF(ISNUMBER(SEARCH("kit 3", 'Painel ML'!C460)), 3,
IF(ISNUMBER(SEARCH("kit 4", 'Painel ML'!C460)), 4,
IF(ISNUMBER(SEARCH("kit 5", 'Painel ML'!C460)), 5,
IF(ISNUMBER(SEARCH("kit 6", 'Painel ML'!C460)), 6,
IF(ISNUMBER(SEARCH("kit 7", 'Painel ML'!C460)), 7,
IF(ISNUMBER(SEARCH("kit 8", 'Painel ML'!C460)), 8,
IF(ISNUMBER(SEARCH("kit 9", 'Painel ML'!C460)), 9,
IF(ISNUMBER(SEARCH("kit 10", 'Painel ML'!C460)), 10,
IF(ISNUMBER(SEARCH("kit 11", 'Painel ML'!C460)), 11,
IF(ISNUMBER(SEARCH("kit 12", 'Painel ML'!C460)), 12,
IF(ISNUMBER(SEARCH("kit 13", 'Painel ML'!C460)), 13,
IF(ISNUMBER(SEARCH("kit 14", 'Painel ML'!C460)), 14,
IF(ISNUMBER(SEARCH("kit 15", 'Painel ML'!C460)), 15,
IF(ISNUMBER(SEARCH("kit 16", 'Painel ML'!C460)), 16,
IF(ISNUMBER(SEARCH("kit 17", 'Painel ML'!C460)), 17,
IF(ISNUMBER(SEARCH("kit 18", 'Painel ML'!C460)), 18,
IF(ISNUMBER(SEARCH("kit 19", 'Painel ML'!C460)), 19,
IF(ISNUMBER(SEARCH("kit 20", 'Painel ML'!C460)), 20, 0)))))))))))))))))))</f>
        <v>3</v>
      </c>
      <c r="B460">
        <f>IF(A460=0,'Painel ML'!A460,A460*'Painel ML'!A460)</f>
        <v>15</v>
      </c>
      <c r="D460">
        <f>IF(ISNUMBER(SEARCH("kit2", 'Painel Shopee'!B460)), 2,
IF(ISNUMBER(SEARCH("kit3", 'Painel Shopee'!B460)), 3,
IF(ISNUMBER(SEARCH("kit4", 'Painel Shopee'!B460)), 4,
IF(ISNUMBER(SEARCH("kit5", 'Painel Shopee'!B460)), 5,
IF(ISNUMBER(SEARCH("kit6", 'Painel Shopee'!B460)), 6,
IF(ISNUMBER(SEARCH("kit7", 'Painel Shopee'!B460)), 7,
IF(ISNUMBER(SEARCH("kit8", 'Painel Shopee'!B460)), 8,
IF(ISNUMBER(SEARCH("kit9", 'Painel Shopee'!B460)), 9,
IF(ISNUMBER(SEARCH("kit10", 'Painel Shopee'!B460)), 10,
IF(ISNUMBER(SEARCH("kit11", 'Painel Shopee'!B460)), 11,
IF(ISNUMBER(SEARCH("kit12", 'Painel Shopee'!B460)), 12,
IF(ISNUMBER(SEARCH("kit13", 'Painel Shopee'!B460)), 13,
IF(ISNUMBER(SEARCH("kit14", 'Painel Shopee'!B460)), 14,
IF(ISNUMBER(SEARCH("kit15", 'Painel Shopee'!B460)), 15,
IF(ISNUMBER(SEARCH("kit16", 'Painel Shopee'!B460)), 16,
IF(ISNUMBER(SEARCH("kit17", 'Painel Shopee'!B460)), 17,
IF(ISNUMBER(SEARCH("kit18", 'Painel Shopee'!B460)), 18,
IF(ISNUMBER(SEARCH("kit19", 'Painel Shopee'!B460)), 19,
IF(ISNUMBER(SEARCH("kit20", 'Painel Shopee'!B460)), 20, 0)))))))))))))))))))</f>
        <v>0</v>
      </c>
      <c r="E460">
        <f>IF(D460=0,'Painel Shopee'!C460,D460*'Painel Shopee'!C460)</f>
        <v>1</v>
      </c>
    </row>
    <row r="461" spans="1:5" x14ac:dyDescent="0.25">
      <c r="A461">
        <f>IF(ISNUMBER(SEARCH("kit 2", 'Painel ML'!C461)), 2,
IF(ISNUMBER(SEARCH("kit 3", 'Painel ML'!C461)), 3,
IF(ISNUMBER(SEARCH("kit 4", 'Painel ML'!C461)), 4,
IF(ISNUMBER(SEARCH("kit 5", 'Painel ML'!C461)), 5,
IF(ISNUMBER(SEARCH("kit 6", 'Painel ML'!C461)), 6,
IF(ISNUMBER(SEARCH("kit 7", 'Painel ML'!C461)), 7,
IF(ISNUMBER(SEARCH("kit 8", 'Painel ML'!C461)), 8,
IF(ISNUMBER(SEARCH("kit 9", 'Painel ML'!C461)), 9,
IF(ISNUMBER(SEARCH("kit 10", 'Painel ML'!C461)), 10,
IF(ISNUMBER(SEARCH("kit 11", 'Painel ML'!C461)), 11,
IF(ISNUMBER(SEARCH("kit 12", 'Painel ML'!C461)), 12,
IF(ISNUMBER(SEARCH("kit 13", 'Painel ML'!C461)), 13,
IF(ISNUMBER(SEARCH("kit 14", 'Painel ML'!C461)), 14,
IF(ISNUMBER(SEARCH("kit 15", 'Painel ML'!C461)), 15,
IF(ISNUMBER(SEARCH("kit 16", 'Painel ML'!C461)), 16,
IF(ISNUMBER(SEARCH("kit 17", 'Painel ML'!C461)), 17,
IF(ISNUMBER(SEARCH("kit 18", 'Painel ML'!C461)), 18,
IF(ISNUMBER(SEARCH("kit 19", 'Painel ML'!C461)), 19,
IF(ISNUMBER(SEARCH("kit 20", 'Painel ML'!C461)), 20, 0)))))))))))))))))))</f>
        <v>0</v>
      </c>
      <c r="B461">
        <f>IF(A461=0,'Painel ML'!A461,A461*'Painel ML'!A461)</f>
        <v>1</v>
      </c>
      <c r="D461">
        <f>IF(ISNUMBER(SEARCH("kit2", 'Painel Shopee'!B461)), 2,
IF(ISNUMBER(SEARCH("kit3", 'Painel Shopee'!B461)), 3,
IF(ISNUMBER(SEARCH("kit4", 'Painel Shopee'!B461)), 4,
IF(ISNUMBER(SEARCH("kit5", 'Painel Shopee'!B461)), 5,
IF(ISNUMBER(SEARCH("kit6", 'Painel Shopee'!B461)), 6,
IF(ISNUMBER(SEARCH("kit7", 'Painel Shopee'!B461)), 7,
IF(ISNUMBER(SEARCH("kit8", 'Painel Shopee'!B461)), 8,
IF(ISNUMBER(SEARCH("kit9", 'Painel Shopee'!B461)), 9,
IF(ISNUMBER(SEARCH("kit10", 'Painel Shopee'!B461)), 10,
IF(ISNUMBER(SEARCH("kit11", 'Painel Shopee'!B461)), 11,
IF(ISNUMBER(SEARCH("kit12", 'Painel Shopee'!B461)), 12,
IF(ISNUMBER(SEARCH("kit13", 'Painel Shopee'!B461)), 13,
IF(ISNUMBER(SEARCH("kit14", 'Painel Shopee'!B461)), 14,
IF(ISNUMBER(SEARCH("kit15", 'Painel Shopee'!B461)), 15,
IF(ISNUMBER(SEARCH("kit16", 'Painel Shopee'!B461)), 16,
IF(ISNUMBER(SEARCH("kit17", 'Painel Shopee'!B461)), 17,
IF(ISNUMBER(SEARCH("kit18", 'Painel Shopee'!B461)), 18,
IF(ISNUMBER(SEARCH("kit19", 'Painel Shopee'!B461)), 19,
IF(ISNUMBER(SEARCH("kit20", 'Painel Shopee'!B461)), 20, 0)))))))))))))))))))</f>
        <v>2</v>
      </c>
      <c r="E461">
        <f>IF(D461=0,'Painel Shopee'!C461,D461*'Painel Shopee'!C461)</f>
        <v>2</v>
      </c>
    </row>
    <row r="462" spans="1:5" x14ac:dyDescent="0.25">
      <c r="A462">
        <f>IF(ISNUMBER(SEARCH("kit 2", 'Painel ML'!C462)), 2,
IF(ISNUMBER(SEARCH("kit 3", 'Painel ML'!C462)), 3,
IF(ISNUMBER(SEARCH("kit 4", 'Painel ML'!C462)), 4,
IF(ISNUMBER(SEARCH("kit 5", 'Painel ML'!C462)), 5,
IF(ISNUMBER(SEARCH("kit 6", 'Painel ML'!C462)), 6,
IF(ISNUMBER(SEARCH("kit 7", 'Painel ML'!C462)), 7,
IF(ISNUMBER(SEARCH("kit 8", 'Painel ML'!C462)), 8,
IF(ISNUMBER(SEARCH("kit 9", 'Painel ML'!C462)), 9,
IF(ISNUMBER(SEARCH("kit 10", 'Painel ML'!C462)), 10,
IF(ISNUMBER(SEARCH("kit 11", 'Painel ML'!C462)), 11,
IF(ISNUMBER(SEARCH("kit 12", 'Painel ML'!C462)), 12,
IF(ISNUMBER(SEARCH("kit 13", 'Painel ML'!C462)), 13,
IF(ISNUMBER(SEARCH("kit 14", 'Painel ML'!C462)), 14,
IF(ISNUMBER(SEARCH("kit 15", 'Painel ML'!C462)), 15,
IF(ISNUMBER(SEARCH("kit 16", 'Painel ML'!C462)), 16,
IF(ISNUMBER(SEARCH("kit 17", 'Painel ML'!C462)), 17,
IF(ISNUMBER(SEARCH("kit 18", 'Painel ML'!C462)), 18,
IF(ISNUMBER(SEARCH("kit 19", 'Painel ML'!C462)), 19,
IF(ISNUMBER(SEARCH("kit 20", 'Painel ML'!C462)), 20, 0)))))))))))))))))))</f>
        <v>3</v>
      </c>
      <c r="B462">
        <f>IF(A462=0,'Painel ML'!A462,A462*'Painel ML'!A462)</f>
        <v>3</v>
      </c>
      <c r="D462">
        <f>IF(ISNUMBER(SEARCH("kit2", 'Painel Shopee'!B462)), 2,
IF(ISNUMBER(SEARCH("kit3", 'Painel Shopee'!B462)), 3,
IF(ISNUMBER(SEARCH("kit4", 'Painel Shopee'!B462)), 4,
IF(ISNUMBER(SEARCH("kit5", 'Painel Shopee'!B462)), 5,
IF(ISNUMBER(SEARCH("kit6", 'Painel Shopee'!B462)), 6,
IF(ISNUMBER(SEARCH("kit7", 'Painel Shopee'!B462)), 7,
IF(ISNUMBER(SEARCH("kit8", 'Painel Shopee'!B462)), 8,
IF(ISNUMBER(SEARCH("kit9", 'Painel Shopee'!B462)), 9,
IF(ISNUMBER(SEARCH("kit10", 'Painel Shopee'!B462)), 10,
IF(ISNUMBER(SEARCH("kit11", 'Painel Shopee'!B462)), 11,
IF(ISNUMBER(SEARCH("kit12", 'Painel Shopee'!B462)), 12,
IF(ISNUMBER(SEARCH("kit13", 'Painel Shopee'!B462)), 13,
IF(ISNUMBER(SEARCH("kit14", 'Painel Shopee'!B462)), 14,
IF(ISNUMBER(SEARCH("kit15", 'Painel Shopee'!B462)), 15,
IF(ISNUMBER(SEARCH("kit16", 'Painel Shopee'!B462)), 16,
IF(ISNUMBER(SEARCH("kit17", 'Painel Shopee'!B462)), 17,
IF(ISNUMBER(SEARCH("kit18", 'Painel Shopee'!B462)), 18,
IF(ISNUMBER(SEARCH("kit19", 'Painel Shopee'!B462)), 19,
IF(ISNUMBER(SEARCH("kit20", 'Painel Shopee'!B462)), 20, 0)))))))))))))))))))</f>
        <v>0</v>
      </c>
      <c r="E462">
        <f>IF(D462=0,'Painel Shopee'!C462,D462*'Painel Shopee'!C462)</f>
        <v>1</v>
      </c>
    </row>
    <row r="463" spans="1:5" x14ac:dyDescent="0.25">
      <c r="A463">
        <f>IF(ISNUMBER(SEARCH("kit 2", 'Painel ML'!C463)), 2,
IF(ISNUMBER(SEARCH("kit 3", 'Painel ML'!C463)), 3,
IF(ISNUMBER(SEARCH("kit 4", 'Painel ML'!C463)), 4,
IF(ISNUMBER(SEARCH("kit 5", 'Painel ML'!C463)), 5,
IF(ISNUMBER(SEARCH("kit 6", 'Painel ML'!C463)), 6,
IF(ISNUMBER(SEARCH("kit 7", 'Painel ML'!C463)), 7,
IF(ISNUMBER(SEARCH("kit 8", 'Painel ML'!C463)), 8,
IF(ISNUMBER(SEARCH("kit 9", 'Painel ML'!C463)), 9,
IF(ISNUMBER(SEARCH("kit 10", 'Painel ML'!C463)), 10,
IF(ISNUMBER(SEARCH("kit 11", 'Painel ML'!C463)), 11,
IF(ISNUMBER(SEARCH("kit 12", 'Painel ML'!C463)), 12,
IF(ISNUMBER(SEARCH("kit 13", 'Painel ML'!C463)), 13,
IF(ISNUMBER(SEARCH("kit 14", 'Painel ML'!C463)), 14,
IF(ISNUMBER(SEARCH("kit 15", 'Painel ML'!C463)), 15,
IF(ISNUMBER(SEARCH("kit 16", 'Painel ML'!C463)), 16,
IF(ISNUMBER(SEARCH("kit 17", 'Painel ML'!C463)), 17,
IF(ISNUMBER(SEARCH("kit 18", 'Painel ML'!C463)), 18,
IF(ISNUMBER(SEARCH("kit 19", 'Painel ML'!C463)), 19,
IF(ISNUMBER(SEARCH("kit 20", 'Painel ML'!C463)), 20, 0)))))))))))))))))))</f>
        <v>0</v>
      </c>
      <c r="B463">
        <f>IF(A463=0,'Painel ML'!A463,A463*'Painel ML'!A463)</f>
        <v>4</v>
      </c>
      <c r="D463">
        <f>IF(ISNUMBER(SEARCH("kit2", 'Painel Shopee'!B463)), 2,
IF(ISNUMBER(SEARCH("kit3", 'Painel Shopee'!B463)), 3,
IF(ISNUMBER(SEARCH("kit4", 'Painel Shopee'!B463)), 4,
IF(ISNUMBER(SEARCH("kit5", 'Painel Shopee'!B463)), 5,
IF(ISNUMBER(SEARCH("kit6", 'Painel Shopee'!B463)), 6,
IF(ISNUMBER(SEARCH("kit7", 'Painel Shopee'!B463)), 7,
IF(ISNUMBER(SEARCH("kit8", 'Painel Shopee'!B463)), 8,
IF(ISNUMBER(SEARCH("kit9", 'Painel Shopee'!B463)), 9,
IF(ISNUMBER(SEARCH("kit10", 'Painel Shopee'!B463)), 10,
IF(ISNUMBER(SEARCH("kit11", 'Painel Shopee'!B463)), 11,
IF(ISNUMBER(SEARCH("kit12", 'Painel Shopee'!B463)), 12,
IF(ISNUMBER(SEARCH("kit13", 'Painel Shopee'!B463)), 13,
IF(ISNUMBER(SEARCH("kit14", 'Painel Shopee'!B463)), 14,
IF(ISNUMBER(SEARCH("kit15", 'Painel Shopee'!B463)), 15,
IF(ISNUMBER(SEARCH("kit16", 'Painel Shopee'!B463)), 16,
IF(ISNUMBER(SEARCH("kit17", 'Painel Shopee'!B463)), 17,
IF(ISNUMBER(SEARCH("kit18", 'Painel Shopee'!B463)), 18,
IF(ISNUMBER(SEARCH("kit19", 'Painel Shopee'!B463)), 19,
IF(ISNUMBER(SEARCH("kit20", 'Painel Shopee'!B463)), 20, 0)))))))))))))))))))</f>
        <v>0</v>
      </c>
      <c r="E463">
        <f>IF(D463=0,'Painel Shopee'!C463,D463*'Painel Shopee'!C463)</f>
        <v>2</v>
      </c>
    </row>
    <row r="464" spans="1:5" x14ac:dyDescent="0.25">
      <c r="A464">
        <f>IF(ISNUMBER(SEARCH("kit 2", 'Painel ML'!C464)), 2,
IF(ISNUMBER(SEARCH("kit 3", 'Painel ML'!C464)), 3,
IF(ISNUMBER(SEARCH("kit 4", 'Painel ML'!C464)), 4,
IF(ISNUMBER(SEARCH("kit 5", 'Painel ML'!C464)), 5,
IF(ISNUMBER(SEARCH("kit 6", 'Painel ML'!C464)), 6,
IF(ISNUMBER(SEARCH("kit 7", 'Painel ML'!C464)), 7,
IF(ISNUMBER(SEARCH("kit 8", 'Painel ML'!C464)), 8,
IF(ISNUMBER(SEARCH("kit 9", 'Painel ML'!C464)), 9,
IF(ISNUMBER(SEARCH("kit 10", 'Painel ML'!C464)), 10,
IF(ISNUMBER(SEARCH("kit 11", 'Painel ML'!C464)), 11,
IF(ISNUMBER(SEARCH("kit 12", 'Painel ML'!C464)), 12,
IF(ISNUMBER(SEARCH("kit 13", 'Painel ML'!C464)), 13,
IF(ISNUMBER(SEARCH("kit 14", 'Painel ML'!C464)), 14,
IF(ISNUMBER(SEARCH("kit 15", 'Painel ML'!C464)), 15,
IF(ISNUMBER(SEARCH("kit 16", 'Painel ML'!C464)), 16,
IF(ISNUMBER(SEARCH("kit 17", 'Painel ML'!C464)), 17,
IF(ISNUMBER(SEARCH("kit 18", 'Painel ML'!C464)), 18,
IF(ISNUMBER(SEARCH("kit 19", 'Painel ML'!C464)), 19,
IF(ISNUMBER(SEARCH("kit 20", 'Painel ML'!C464)), 20, 0)))))))))))))))))))</f>
        <v>3</v>
      </c>
      <c r="B464">
        <f>IF(A464=0,'Painel ML'!A464,A464*'Painel ML'!A464)</f>
        <v>3</v>
      </c>
      <c r="D464">
        <f>IF(ISNUMBER(SEARCH("kit2", 'Painel Shopee'!B464)), 2,
IF(ISNUMBER(SEARCH("kit3", 'Painel Shopee'!B464)), 3,
IF(ISNUMBER(SEARCH("kit4", 'Painel Shopee'!B464)), 4,
IF(ISNUMBER(SEARCH("kit5", 'Painel Shopee'!B464)), 5,
IF(ISNUMBER(SEARCH("kit6", 'Painel Shopee'!B464)), 6,
IF(ISNUMBER(SEARCH("kit7", 'Painel Shopee'!B464)), 7,
IF(ISNUMBER(SEARCH("kit8", 'Painel Shopee'!B464)), 8,
IF(ISNUMBER(SEARCH("kit9", 'Painel Shopee'!B464)), 9,
IF(ISNUMBER(SEARCH("kit10", 'Painel Shopee'!B464)), 10,
IF(ISNUMBER(SEARCH("kit11", 'Painel Shopee'!B464)), 11,
IF(ISNUMBER(SEARCH("kit12", 'Painel Shopee'!B464)), 12,
IF(ISNUMBER(SEARCH("kit13", 'Painel Shopee'!B464)), 13,
IF(ISNUMBER(SEARCH("kit14", 'Painel Shopee'!B464)), 14,
IF(ISNUMBER(SEARCH("kit15", 'Painel Shopee'!B464)), 15,
IF(ISNUMBER(SEARCH("kit16", 'Painel Shopee'!B464)), 16,
IF(ISNUMBER(SEARCH("kit17", 'Painel Shopee'!B464)), 17,
IF(ISNUMBER(SEARCH("kit18", 'Painel Shopee'!B464)), 18,
IF(ISNUMBER(SEARCH("kit19", 'Painel Shopee'!B464)), 19,
IF(ISNUMBER(SEARCH("kit20", 'Painel Shopee'!B464)), 20, 0)))))))))))))))))))</f>
        <v>0</v>
      </c>
      <c r="E464">
        <f>IF(D464=0,'Painel Shopee'!C464,D464*'Painel Shopee'!C464)</f>
        <v>1</v>
      </c>
    </row>
    <row r="465" spans="1:5" x14ac:dyDescent="0.25">
      <c r="A465">
        <f>IF(ISNUMBER(SEARCH("kit 2", 'Painel ML'!C465)), 2,
IF(ISNUMBER(SEARCH("kit 3", 'Painel ML'!C465)), 3,
IF(ISNUMBER(SEARCH("kit 4", 'Painel ML'!C465)), 4,
IF(ISNUMBER(SEARCH("kit 5", 'Painel ML'!C465)), 5,
IF(ISNUMBER(SEARCH("kit 6", 'Painel ML'!C465)), 6,
IF(ISNUMBER(SEARCH("kit 7", 'Painel ML'!C465)), 7,
IF(ISNUMBER(SEARCH("kit 8", 'Painel ML'!C465)), 8,
IF(ISNUMBER(SEARCH("kit 9", 'Painel ML'!C465)), 9,
IF(ISNUMBER(SEARCH("kit 10", 'Painel ML'!C465)), 10,
IF(ISNUMBER(SEARCH("kit 11", 'Painel ML'!C465)), 11,
IF(ISNUMBER(SEARCH("kit 12", 'Painel ML'!C465)), 12,
IF(ISNUMBER(SEARCH("kit 13", 'Painel ML'!C465)), 13,
IF(ISNUMBER(SEARCH("kit 14", 'Painel ML'!C465)), 14,
IF(ISNUMBER(SEARCH("kit 15", 'Painel ML'!C465)), 15,
IF(ISNUMBER(SEARCH("kit 16", 'Painel ML'!C465)), 16,
IF(ISNUMBER(SEARCH("kit 17", 'Painel ML'!C465)), 17,
IF(ISNUMBER(SEARCH("kit 18", 'Painel ML'!C465)), 18,
IF(ISNUMBER(SEARCH("kit 19", 'Painel ML'!C465)), 19,
IF(ISNUMBER(SEARCH("kit 20", 'Painel ML'!C465)), 20, 0)))))))))))))))))))</f>
        <v>5</v>
      </c>
      <c r="B465">
        <f>IF(A465=0,'Painel ML'!A465,A465*'Painel ML'!A465)</f>
        <v>5</v>
      </c>
      <c r="D465">
        <f>IF(ISNUMBER(SEARCH("kit2", 'Painel Shopee'!B465)), 2,
IF(ISNUMBER(SEARCH("kit3", 'Painel Shopee'!B465)), 3,
IF(ISNUMBER(SEARCH("kit4", 'Painel Shopee'!B465)), 4,
IF(ISNUMBER(SEARCH("kit5", 'Painel Shopee'!B465)), 5,
IF(ISNUMBER(SEARCH("kit6", 'Painel Shopee'!B465)), 6,
IF(ISNUMBER(SEARCH("kit7", 'Painel Shopee'!B465)), 7,
IF(ISNUMBER(SEARCH("kit8", 'Painel Shopee'!B465)), 8,
IF(ISNUMBER(SEARCH("kit9", 'Painel Shopee'!B465)), 9,
IF(ISNUMBER(SEARCH("kit10", 'Painel Shopee'!B465)), 10,
IF(ISNUMBER(SEARCH("kit11", 'Painel Shopee'!B465)), 11,
IF(ISNUMBER(SEARCH("kit12", 'Painel Shopee'!B465)), 12,
IF(ISNUMBER(SEARCH("kit13", 'Painel Shopee'!B465)), 13,
IF(ISNUMBER(SEARCH("kit14", 'Painel Shopee'!B465)), 14,
IF(ISNUMBER(SEARCH("kit15", 'Painel Shopee'!B465)), 15,
IF(ISNUMBER(SEARCH("kit16", 'Painel Shopee'!B465)), 16,
IF(ISNUMBER(SEARCH("kit17", 'Painel Shopee'!B465)), 17,
IF(ISNUMBER(SEARCH("kit18", 'Painel Shopee'!B465)), 18,
IF(ISNUMBER(SEARCH("kit19", 'Painel Shopee'!B465)), 19,
IF(ISNUMBER(SEARCH("kit20", 'Painel Shopee'!B465)), 20, 0)))))))))))))))))))</f>
        <v>2</v>
      </c>
      <c r="E465">
        <f>IF(D465=0,'Painel Shopee'!C465,D465*'Painel Shopee'!C465)</f>
        <v>2</v>
      </c>
    </row>
    <row r="466" spans="1:5" x14ac:dyDescent="0.25">
      <c r="A466">
        <f>IF(ISNUMBER(SEARCH("kit 2", 'Painel ML'!C466)), 2,
IF(ISNUMBER(SEARCH("kit 3", 'Painel ML'!C466)), 3,
IF(ISNUMBER(SEARCH("kit 4", 'Painel ML'!C466)), 4,
IF(ISNUMBER(SEARCH("kit 5", 'Painel ML'!C466)), 5,
IF(ISNUMBER(SEARCH("kit 6", 'Painel ML'!C466)), 6,
IF(ISNUMBER(SEARCH("kit 7", 'Painel ML'!C466)), 7,
IF(ISNUMBER(SEARCH("kit 8", 'Painel ML'!C466)), 8,
IF(ISNUMBER(SEARCH("kit 9", 'Painel ML'!C466)), 9,
IF(ISNUMBER(SEARCH("kit 10", 'Painel ML'!C466)), 10,
IF(ISNUMBER(SEARCH("kit 11", 'Painel ML'!C466)), 11,
IF(ISNUMBER(SEARCH("kit 12", 'Painel ML'!C466)), 12,
IF(ISNUMBER(SEARCH("kit 13", 'Painel ML'!C466)), 13,
IF(ISNUMBER(SEARCH("kit 14", 'Painel ML'!C466)), 14,
IF(ISNUMBER(SEARCH("kit 15", 'Painel ML'!C466)), 15,
IF(ISNUMBER(SEARCH("kit 16", 'Painel ML'!C466)), 16,
IF(ISNUMBER(SEARCH("kit 17", 'Painel ML'!C466)), 17,
IF(ISNUMBER(SEARCH("kit 18", 'Painel ML'!C466)), 18,
IF(ISNUMBER(SEARCH("kit 19", 'Painel ML'!C466)), 19,
IF(ISNUMBER(SEARCH("kit 20", 'Painel ML'!C466)), 20, 0)))))))))))))))))))</f>
        <v>5</v>
      </c>
      <c r="B466">
        <f>IF(A466=0,'Painel ML'!A466,A466*'Painel ML'!A466)</f>
        <v>5</v>
      </c>
      <c r="D466">
        <f>IF(ISNUMBER(SEARCH("kit2", 'Painel Shopee'!B466)), 2,
IF(ISNUMBER(SEARCH("kit3", 'Painel Shopee'!B466)), 3,
IF(ISNUMBER(SEARCH("kit4", 'Painel Shopee'!B466)), 4,
IF(ISNUMBER(SEARCH("kit5", 'Painel Shopee'!B466)), 5,
IF(ISNUMBER(SEARCH("kit6", 'Painel Shopee'!B466)), 6,
IF(ISNUMBER(SEARCH("kit7", 'Painel Shopee'!B466)), 7,
IF(ISNUMBER(SEARCH("kit8", 'Painel Shopee'!B466)), 8,
IF(ISNUMBER(SEARCH("kit9", 'Painel Shopee'!B466)), 9,
IF(ISNUMBER(SEARCH("kit10", 'Painel Shopee'!B466)), 10,
IF(ISNUMBER(SEARCH("kit11", 'Painel Shopee'!B466)), 11,
IF(ISNUMBER(SEARCH("kit12", 'Painel Shopee'!B466)), 12,
IF(ISNUMBER(SEARCH("kit13", 'Painel Shopee'!B466)), 13,
IF(ISNUMBER(SEARCH("kit14", 'Painel Shopee'!B466)), 14,
IF(ISNUMBER(SEARCH("kit15", 'Painel Shopee'!B466)), 15,
IF(ISNUMBER(SEARCH("kit16", 'Painel Shopee'!B466)), 16,
IF(ISNUMBER(SEARCH("kit17", 'Painel Shopee'!B466)), 17,
IF(ISNUMBER(SEARCH("kit18", 'Painel Shopee'!B466)), 18,
IF(ISNUMBER(SEARCH("kit19", 'Painel Shopee'!B466)), 19,
IF(ISNUMBER(SEARCH("kit20", 'Painel Shopee'!B466)), 20, 0)))))))))))))))))))</f>
        <v>0</v>
      </c>
      <c r="E466">
        <f>IF(D466=0,'Painel Shopee'!C466,D466*'Painel Shopee'!C466)</f>
        <v>2</v>
      </c>
    </row>
    <row r="467" spans="1:5" x14ac:dyDescent="0.25">
      <c r="A467">
        <f>IF(ISNUMBER(SEARCH("kit 2", 'Painel ML'!C467)), 2,
IF(ISNUMBER(SEARCH("kit 3", 'Painel ML'!C467)), 3,
IF(ISNUMBER(SEARCH("kit 4", 'Painel ML'!C467)), 4,
IF(ISNUMBER(SEARCH("kit 5", 'Painel ML'!C467)), 5,
IF(ISNUMBER(SEARCH("kit 6", 'Painel ML'!C467)), 6,
IF(ISNUMBER(SEARCH("kit 7", 'Painel ML'!C467)), 7,
IF(ISNUMBER(SEARCH("kit 8", 'Painel ML'!C467)), 8,
IF(ISNUMBER(SEARCH("kit 9", 'Painel ML'!C467)), 9,
IF(ISNUMBER(SEARCH("kit 10", 'Painel ML'!C467)), 10,
IF(ISNUMBER(SEARCH("kit 11", 'Painel ML'!C467)), 11,
IF(ISNUMBER(SEARCH("kit 12", 'Painel ML'!C467)), 12,
IF(ISNUMBER(SEARCH("kit 13", 'Painel ML'!C467)), 13,
IF(ISNUMBER(SEARCH("kit 14", 'Painel ML'!C467)), 14,
IF(ISNUMBER(SEARCH("kit 15", 'Painel ML'!C467)), 15,
IF(ISNUMBER(SEARCH("kit 16", 'Painel ML'!C467)), 16,
IF(ISNUMBER(SEARCH("kit 17", 'Painel ML'!C467)), 17,
IF(ISNUMBER(SEARCH("kit 18", 'Painel ML'!C467)), 18,
IF(ISNUMBER(SEARCH("kit 19", 'Painel ML'!C467)), 19,
IF(ISNUMBER(SEARCH("kit 20", 'Painel ML'!C467)), 20, 0)))))))))))))))))))</f>
        <v>0</v>
      </c>
      <c r="B467">
        <f>IF(A467=0,'Painel ML'!A467,A467*'Painel ML'!A467)</f>
        <v>3</v>
      </c>
      <c r="D467">
        <f>IF(ISNUMBER(SEARCH("kit2", 'Painel Shopee'!B467)), 2,
IF(ISNUMBER(SEARCH("kit3", 'Painel Shopee'!B467)), 3,
IF(ISNUMBER(SEARCH("kit4", 'Painel Shopee'!B467)), 4,
IF(ISNUMBER(SEARCH("kit5", 'Painel Shopee'!B467)), 5,
IF(ISNUMBER(SEARCH("kit6", 'Painel Shopee'!B467)), 6,
IF(ISNUMBER(SEARCH("kit7", 'Painel Shopee'!B467)), 7,
IF(ISNUMBER(SEARCH("kit8", 'Painel Shopee'!B467)), 8,
IF(ISNUMBER(SEARCH("kit9", 'Painel Shopee'!B467)), 9,
IF(ISNUMBER(SEARCH("kit10", 'Painel Shopee'!B467)), 10,
IF(ISNUMBER(SEARCH("kit11", 'Painel Shopee'!B467)), 11,
IF(ISNUMBER(SEARCH("kit12", 'Painel Shopee'!B467)), 12,
IF(ISNUMBER(SEARCH("kit13", 'Painel Shopee'!B467)), 13,
IF(ISNUMBER(SEARCH("kit14", 'Painel Shopee'!B467)), 14,
IF(ISNUMBER(SEARCH("kit15", 'Painel Shopee'!B467)), 15,
IF(ISNUMBER(SEARCH("kit16", 'Painel Shopee'!B467)), 16,
IF(ISNUMBER(SEARCH("kit17", 'Painel Shopee'!B467)), 17,
IF(ISNUMBER(SEARCH("kit18", 'Painel Shopee'!B467)), 18,
IF(ISNUMBER(SEARCH("kit19", 'Painel Shopee'!B467)), 19,
IF(ISNUMBER(SEARCH("kit20", 'Painel Shopee'!B467)), 20, 0)))))))))))))))))))</f>
        <v>2</v>
      </c>
      <c r="E467">
        <f>IF(D467=0,'Painel Shopee'!C467,D467*'Painel Shopee'!C467)</f>
        <v>2</v>
      </c>
    </row>
    <row r="468" spans="1:5" x14ac:dyDescent="0.25">
      <c r="A468">
        <f>IF(ISNUMBER(SEARCH("kit 2", 'Painel ML'!C468)), 2,
IF(ISNUMBER(SEARCH("kit 3", 'Painel ML'!C468)), 3,
IF(ISNUMBER(SEARCH("kit 4", 'Painel ML'!C468)), 4,
IF(ISNUMBER(SEARCH("kit 5", 'Painel ML'!C468)), 5,
IF(ISNUMBER(SEARCH("kit 6", 'Painel ML'!C468)), 6,
IF(ISNUMBER(SEARCH("kit 7", 'Painel ML'!C468)), 7,
IF(ISNUMBER(SEARCH("kit 8", 'Painel ML'!C468)), 8,
IF(ISNUMBER(SEARCH("kit 9", 'Painel ML'!C468)), 9,
IF(ISNUMBER(SEARCH("kit 10", 'Painel ML'!C468)), 10,
IF(ISNUMBER(SEARCH("kit 11", 'Painel ML'!C468)), 11,
IF(ISNUMBER(SEARCH("kit 12", 'Painel ML'!C468)), 12,
IF(ISNUMBER(SEARCH("kit 13", 'Painel ML'!C468)), 13,
IF(ISNUMBER(SEARCH("kit 14", 'Painel ML'!C468)), 14,
IF(ISNUMBER(SEARCH("kit 15", 'Painel ML'!C468)), 15,
IF(ISNUMBER(SEARCH("kit 16", 'Painel ML'!C468)), 16,
IF(ISNUMBER(SEARCH("kit 17", 'Painel ML'!C468)), 17,
IF(ISNUMBER(SEARCH("kit 18", 'Painel ML'!C468)), 18,
IF(ISNUMBER(SEARCH("kit 19", 'Painel ML'!C468)), 19,
IF(ISNUMBER(SEARCH("kit 20", 'Painel ML'!C468)), 20, 0)))))))))))))))))))</f>
        <v>0</v>
      </c>
      <c r="B468">
        <f>IF(A468=0,'Painel ML'!A468,A468*'Painel ML'!A468)</f>
        <v>1</v>
      </c>
      <c r="D468">
        <f>IF(ISNUMBER(SEARCH("kit2", 'Painel Shopee'!B468)), 2,
IF(ISNUMBER(SEARCH("kit3", 'Painel Shopee'!B468)), 3,
IF(ISNUMBER(SEARCH("kit4", 'Painel Shopee'!B468)), 4,
IF(ISNUMBER(SEARCH("kit5", 'Painel Shopee'!B468)), 5,
IF(ISNUMBER(SEARCH("kit6", 'Painel Shopee'!B468)), 6,
IF(ISNUMBER(SEARCH("kit7", 'Painel Shopee'!B468)), 7,
IF(ISNUMBER(SEARCH("kit8", 'Painel Shopee'!B468)), 8,
IF(ISNUMBER(SEARCH("kit9", 'Painel Shopee'!B468)), 9,
IF(ISNUMBER(SEARCH("kit10", 'Painel Shopee'!B468)), 10,
IF(ISNUMBER(SEARCH("kit11", 'Painel Shopee'!B468)), 11,
IF(ISNUMBER(SEARCH("kit12", 'Painel Shopee'!B468)), 12,
IF(ISNUMBER(SEARCH("kit13", 'Painel Shopee'!B468)), 13,
IF(ISNUMBER(SEARCH("kit14", 'Painel Shopee'!B468)), 14,
IF(ISNUMBER(SEARCH("kit15", 'Painel Shopee'!B468)), 15,
IF(ISNUMBER(SEARCH("kit16", 'Painel Shopee'!B468)), 16,
IF(ISNUMBER(SEARCH("kit17", 'Painel Shopee'!B468)), 17,
IF(ISNUMBER(SEARCH("kit18", 'Painel Shopee'!B468)), 18,
IF(ISNUMBER(SEARCH("kit19", 'Painel Shopee'!B468)), 19,
IF(ISNUMBER(SEARCH("kit20", 'Painel Shopee'!B468)), 20, 0)))))))))))))))))))</f>
        <v>2</v>
      </c>
      <c r="E468">
        <f>IF(D468=0,'Painel Shopee'!C468,D468*'Painel Shopee'!C468)</f>
        <v>2</v>
      </c>
    </row>
    <row r="469" spans="1:5" x14ac:dyDescent="0.25">
      <c r="A469">
        <f>IF(ISNUMBER(SEARCH("kit 2", 'Painel ML'!C469)), 2,
IF(ISNUMBER(SEARCH("kit 3", 'Painel ML'!C469)), 3,
IF(ISNUMBER(SEARCH("kit 4", 'Painel ML'!C469)), 4,
IF(ISNUMBER(SEARCH("kit 5", 'Painel ML'!C469)), 5,
IF(ISNUMBER(SEARCH("kit 6", 'Painel ML'!C469)), 6,
IF(ISNUMBER(SEARCH("kit 7", 'Painel ML'!C469)), 7,
IF(ISNUMBER(SEARCH("kit 8", 'Painel ML'!C469)), 8,
IF(ISNUMBER(SEARCH("kit 9", 'Painel ML'!C469)), 9,
IF(ISNUMBER(SEARCH("kit 10", 'Painel ML'!C469)), 10,
IF(ISNUMBER(SEARCH("kit 11", 'Painel ML'!C469)), 11,
IF(ISNUMBER(SEARCH("kit 12", 'Painel ML'!C469)), 12,
IF(ISNUMBER(SEARCH("kit 13", 'Painel ML'!C469)), 13,
IF(ISNUMBER(SEARCH("kit 14", 'Painel ML'!C469)), 14,
IF(ISNUMBER(SEARCH("kit 15", 'Painel ML'!C469)), 15,
IF(ISNUMBER(SEARCH("kit 16", 'Painel ML'!C469)), 16,
IF(ISNUMBER(SEARCH("kit 17", 'Painel ML'!C469)), 17,
IF(ISNUMBER(SEARCH("kit 18", 'Painel ML'!C469)), 18,
IF(ISNUMBER(SEARCH("kit 19", 'Painel ML'!C469)), 19,
IF(ISNUMBER(SEARCH("kit 20", 'Painel ML'!C469)), 20, 0)))))))))))))))))))</f>
        <v>2</v>
      </c>
      <c r="B469">
        <f>IF(A469=0,'Painel ML'!A469,A469*'Painel ML'!A469)</f>
        <v>2</v>
      </c>
      <c r="D469">
        <f>IF(ISNUMBER(SEARCH("kit2", 'Painel Shopee'!B469)), 2,
IF(ISNUMBER(SEARCH("kit3", 'Painel Shopee'!B469)), 3,
IF(ISNUMBER(SEARCH("kit4", 'Painel Shopee'!B469)), 4,
IF(ISNUMBER(SEARCH("kit5", 'Painel Shopee'!B469)), 5,
IF(ISNUMBER(SEARCH("kit6", 'Painel Shopee'!B469)), 6,
IF(ISNUMBER(SEARCH("kit7", 'Painel Shopee'!B469)), 7,
IF(ISNUMBER(SEARCH("kit8", 'Painel Shopee'!B469)), 8,
IF(ISNUMBER(SEARCH("kit9", 'Painel Shopee'!B469)), 9,
IF(ISNUMBER(SEARCH("kit10", 'Painel Shopee'!B469)), 10,
IF(ISNUMBER(SEARCH("kit11", 'Painel Shopee'!B469)), 11,
IF(ISNUMBER(SEARCH("kit12", 'Painel Shopee'!B469)), 12,
IF(ISNUMBER(SEARCH("kit13", 'Painel Shopee'!B469)), 13,
IF(ISNUMBER(SEARCH("kit14", 'Painel Shopee'!B469)), 14,
IF(ISNUMBER(SEARCH("kit15", 'Painel Shopee'!B469)), 15,
IF(ISNUMBER(SEARCH("kit16", 'Painel Shopee'!B469)), 16,
IF(ISNUMBER(SEARCH("kit17", 'Painel Shopee'!B469)), 17,
IF(ISNUMBER(SEARCH("kit18", 'Painel Shopee'!B469)), 18,
IF(ISNUMBER(SEARCH("kit19", 'Painel Shopee'!B469)), 19,
IF(ISNUMBER(SEARCH("kit20", 'Painel Shopee'!B469)), 20, 0)))))))))))))))))))</f>
        <v>5</v>
      </c>
      <c r="E469">
        <f>IF(D469=0,'Painel Shopee'!C469,D469*'Painel Shopee'!C469)</f>
        <v>5</v>
      </c>
    </row>
    <row r="470" spans="1:5" x14ac:dyDescent="0.25">
      <c r="A470">
        <f>IF(ISNUMBER(SEARCH("kit 2", 'Painel ML'!C470)), 2,
IF(ISNUMBER(SEARCH("kit 3", 'Painel ML'!C470)), 3,
IF(ISNUMBER(SEARCH("kit 4", 'Painel ML'!C470)), 4,
IF(ISNUMBER(SEARCH("kit 5", 'Painel ML'!C470)), 5,
IF(ISNUMBER(SEARCH("kit 6", 'Painel ML'!C470)), 6,
IF(ISNUMBER(SEARCH("kit 7", 'Painel ML'!C470)), 7,
IF(ISNUMBER(SEARCH("kit 8", 'Painel ML'!C470)), 8,
IF(ISNUMBER(SEARCH("kit 9", 'Painel ML'!C470)), 9,
IF(ISNUMBER(SEARCH("kit 10", 'Painel ML'!C470)), 10,
IF(ISNUMBER(SEARCH("kit 11", 'Painel ML'!C470)), 11,
IF(ISNUMBER(SEARCH("kit 12", 'Painel ML'!C470)), 12,
IF(ISNUMBER(SEARCH("kit 13", 'Painel ML'!C470)), 13,
IF(ISNUMBER(SEARCH("kit 14", 'Painel ML'!C470)), 14,
IF(ISNUMBER(SEARCH("kit 15", 'Painel ML'!C470)), 15,
IF(ISNUMBER(SEARCH("kit 16", 'Painel ML'!C470)), 16,
IF(ISNUMBER(SEARCH("kit 17", 'Painel ML'!C470)), 17,
IF(ISNUMBER(SEARCH("kit 18", 'Painel ML'!C470)), 18,
IF(ISNUMBER(SEARCH("kit 19", 'Painel ML'!C470)), 19,
IF(ISNUMBER(SEARCH("kit 20", 'Painel ML'!C470)), 20, 0)))))))))))))))))))</f>
        <v>2</v>
      </c>
      <c r="B470">
        <f>IF(A470=0,'Painel ML'!A470,A470*'Painel ML'!A470)</f>
        <v>2</v>
      </c>
      <c r="D470">
        <f>IF(ISNUMBER(SEARCH("kit2", 'Painel Shopee'!B470)), 2,
IF(ISNUMBER(SEARCH("kit3", 'Painel Shopee'!B470)), 3,
IF(ISNUMBER(SEARCH("kit4", 'Painel Shopee'!B470)), 4,
IF(ISNUMBER(SEARCH("kit5", 'Painel Shopee'!B470)), 5,
IF(ISNUMBER(SEARCH("kit6", 'Painel Shopee'!B470)), 6,
IF(ISNUMBER(SEARCH("kit7", 'Painel Shopee'!B470)), 7,
IF(ISNUMBER(SEARCH("kit8", 'Painel Shopee'!B470)), 8,
IF(ISNUMBER(SEARCH("kit9", 'Painel Shopee'!B470)), 9,
IF(ISNUMBER(SEARCH("kit10", 'Painel Shopee'!B470)), 10,
IF(ISNUMBER(SEARCH("kit11", 'Painel Shopee'!B470)), 11,
IF(ISNUMBER(SEARCH("kit12", 'Painel Shopee'!B470)), 12,
IF(ISNUMBER(SEARCH("kit13", 'Painel Shopee'!B470)), 13,
IF(ISNUMBER(SEARCH("kit14", 'Painel Shopee'!B470)), 14,
IF(ISNUMBER(SEARCH("kit15", 'Painel Shopee'!B470)), 15,
IF(ISNUMBER(SEARCH("kit16", 'Painel Shopee'!B470)), 16,
IF(ISNUMBER(SEARCH("kit17", 'Painel Shopee'!B470)), 17,
IF(ISNUMBER(SEARCH("kit18", 'Painel Shopee'!B470)), 18,
IF(ISNUMBER(SEARCH("kit19", 'Painel Shopee'!B470)), 19,
IF(ISNUMBER(SEARCH("kit20", 'Painel Shopee'!B470)), 20, 0)))))))))))))))))))</f>
        <v>0</v>
      </c>
      <c r="E470">
        <f>IF(D470=0,'Painel Shopee'!C470,D470*'Painel Shopee'!C470)</f>
        <v>2</v>
      </c>
    </row>
    <row r="471" spans="1:5" x14ac:dyDescent="0.25">
      <c r="A471">
        <f>IF(ISNUMBER(SEARCH("kit 2", 'Painel ML'!C471)), 2,
IF(ISNUMBER(SEARCH("kit 3", 'Painel ML'!C471)), 3,
IF(ISNUMBER(SEARCH("kit 4", 'Painel ML'!C471)), 4,
IF(ISNUMBER(SEARCH("kit 5", 'Painel ML'!C471)), 5,
IF(ISNUMBER(SEARCH("kit 6", 'Painel ML'!C471)), 6,
IF(ISNUMBER(SEARCH("kit 7", 'Painel ML'!C471)), 7,
IF(ISNUMBER(SEARCH("kit 8", 'Painel ML'!C471)), 8,
IF(ISNUMBER(SEARCH("kit 9", 'Painel ML'!C471)), 9,
IF(ISNUMBER(SEARCH("kit 10", 'Painel ML'!C471)), 10,
IF(ISNUMBER(SEARCH("kit 11", 'Painel ML'!C471)), 11,
IF(ISNUMBER(SEARCH("kit 12", 'Painel ML'!C471)), 12,
IF(ISNUMBER(SEARCH("kit 13", 'Painel ML'!C471)), 13,
IF(ISNUMBER(SEARCH("kit 14", 'Painel ML'!C471)), 14,
IF(ISNUMBER(SEARCH("kit 15", 'Painel ML'!C471)), 15,
IF(ISNUMBER(SEARCH("kit 16", 'Painel ML'!C471)), 16,
IF(ISNUMBER(SEARCH("kit 17", 'Painel ML'!C471)), 17,
IF(ISNUMBER(SEARCH("kit 18", 'Painel ML'!C471)), 18,
IF(ISNUMBER(SEARCH("kit 19", 'Painel ML'!C471)), 19,
IF(ISNUMBER(SEARCH("kit 20", 'Painel ML'!C471)), 20, 0)))))))))))))))))))</f>
        <v>3</v>
      </c>
      <c r="B471">
        <f>IF(A471=0,'Painel ML'!A471,A471*'Painel ML'!A471)</f>
        <v>6</v>
      </c>
      <c r="D471">
        <f>IF(ISNUMBER(SEARCH("kit2", 'Painel Shopee'!B471)), 2,
IF(ISNUMBER(SEARCH("kit3", 'Painel Shopee'!B471)), 3,
IF(ISNUMBER(SEARCH("kit4", 'Painel Shopee'!B471)), 4,
IF(ISNUMBER(SEARCH("kit5", 'Painel Shopee'!B471)), 5,
IF(ISNUMBER(SEARCH("kit6", 'Painel Shopee'!B471)), 6,
IF(ISNUMBER(SEARCH("kit7", 'Painel Shopee'!B471)), 7,
IF(ISNUMBER(SEARCH("kit8", 'Painel Shopee'!B471)), 8,
IF(ISNUMBER(SEARCH("kit9", 'Painel Shopee'!B471)), 9,
IF(ISNUMBER(SEARCH("kit10", 'Painel Shopee'!B471)), 10,
IF(ISNUMBER(SEARCH("kit11", 'Painel Shopee'!B471)), 11,
IF(ISNUMBER(SEARCH("kit12", 'Painel Shopee'!B471)), 12,
IF(ISNUMBER(SEARCH("kit13", 'Painel Shopee'!B471)), 13,
IF(ISNUMBER(SEARCH("kit14", 'Painel Shopee'!B471)), 14,
IF(ISNUMBER(SEARCH("kit15", 'Painel Shopee'!B471)), 15,
IF(ISNUMBER(SEARCH("kit16", 'Painel Shopee'!B471)), 16,
IF(ISNUMBER(SEARCH("kit17", 'Painel Shopee'!B471)), 17,
IF(ISNUMBER(SEARCH("kit18", 'Painel Shopee'!B471)), 18,
IF(ISNUMBER(SEARCH("kit19", 'Painel Shopee'!B471)), 19,
IF(ISNUMBER(SEARCH("kit20", 'Painel Shopee'!B471)), 20, 0)))))))))))))))))))</f>
        <v>0</v>
      </c>
      <c r="E471">
        <f>IF(D471=0,'Painel Shopee'!C471,D471*'Painel Shopee'!C471)</f>
        <v>2</v>
      </c>
    </row>
    <row r="472" spans="1:5" x14ac:dyDescent="0.25">
      <c r="A472">
        <f>IF(ISNUMBER(SEARCH("kit 2", 'Painel ML'!C472)), 2,
IF(ISNUMBER(SEARCH("kit 3", 'Painel ML'!C472)), 3,
IF(ISNUMBER(SEARCH("kit 4", 'Painel ML'!C472)), 4,
IF(ISNUMBER(SEARCH("kit 5", 'Painel ML'!C472)), 5,
IF(ISNUMBER(SEARCH("kit 6", 'Painel ML'!C472)), 6,
IF(ISNUMBER(SEARCH("kit 7", 'Painel ML'!C472)), 7,
IF(ISNUMBER(SEARCH("kit 8", 'Painel ML'!C472)), 8,
IF(ISNUMBER(SEARCH("kit 9", 'Painel ML'!C472)), 9,
IF(ISNUMBER(SEARCH("kit 10", 'Painel ML'!C472)), 10,
IF(ISNUMBER(SEARCH("kit 11", 'Painel ML'!C472)), 11,
IF(ISNUMBER(SEARCH("kit 12", 'Painel ML'!C472)), 12,
IF(ISNUMBER(SEARCH("kit 13", 'Painel ML'!C472)), 13,
IF(ISNUMBER(SEARCH("kit 14", 'Painel ML'!C472)), 14,
IF(ISNUMBER(SEARCH("kit 15", 'Painel ML'!C472)), 15,
IF(ISNUMBER(SEARCH("kit 16", 'Painel ML'!C472)), 16,
IF(ISNUMBER(SEARCH("kit 17", 'Painel ML'!C472)), 17,
IF(ISNUMBER(SEARCH("kit 18", 'Painel ML'!C472)), 18,
IF(ISNUMBER(SEARCH("kit 19", 'Painel ML'!C472)), 19,
IF(ISNUMBER(SEARCH("kit 20", 'Painel ML'!C472)), 20, 0)))))))))))))))))))</f>
        <v>5</v>
      </c>
      <c r="B472">
        <f>IF(A472=0,'Painel ML'!A472,A472*'Painel ML'!A472)</f>
        <v>5</v>
      </c>
      <c r="D472">
        <f>IF(ISNUMBER(SEARCH("kit2", 'Painel Shopee'!B472)), 2,
IF(ISNUMBER(SEARCH("kit3", 'Painel Shopee'!B472)), 3,
IF(ISNUMBER(SEARCH("kit4", 'Painel Shopee'!B472)), 4,
IF(ISNUMBER(SEARCH("kit5", 'Painel Shopee'!B472)), 5,
IF(ISNUMBER(SEARCH("kit6", 'Painel Shopee'!B472)), 6,
IF(ISNUMBER(SEARCH("kit7", 'Painel Shopee'!B472)), 7,
IF(ISNUMBER(SEARCH("kit8", 'Painel Shopee'!B472)), 8,
IF(ISNUMBER(SEARCH("kit9", 'Painel Shopee'!B472)), 9,
IF(ISNUMBER(SEARCH("kit10", 'Painel Shopee'!B472)), 10,
IF(ISNUMBER(SEARCH("kit11", 'Painel Shopee'!B472)), 11,
IF(ISNUMBER(SEARCH("kit12", 'Painel Shopee'!B472)), 12,
IF(ISNUMBER(SEARCH("kit13", 'Painel Shopee'!B472)), 13,
IF(ISNUMBER(SEARCH("kit14", 'Painel Shopee'!B472)), 14,
IF(ISNUMBER(SEARCH("kit15", 'Painel Shopee'!B472)), 15,
IF(ISNUMBER(SEARCH("kit16", 'Painel Shopee'!B472)), 16,
IF(ISNUMBER(SEARCH("kit17", 'Painel Shopee'!B472)), 17,
IF(ISNUMBER(SEARCH("kit18", 'Painel Shopee'!B472)), 18,
IF(ISNUMBER(SEARCH("kit19", 'Painel Shopee'!B472)), 19,
IF(ISNUMBER(SEARCH("kit20", 'Painel Shopee'!B472)), 20, 0)))))))))))))))))))</f>
        <v>0</v>
      </c>
      <c r="E472">
        <f>IF(D472=0,'Painel Shopee'!C472,D472*'Painel Shopee'!C472)</f>
        <v>1</v>
      </c>
    </row>
    <row r="473" spans="1:5" x14ac:dyDescent="0.25">
      <c r="A473">
        <f>IF(ISNUMBER(SEARCH("kit 2", 'Painel ML'!C473)), 2,
IF(ISNUMBER(SEARCH("kit 3", 'Painel ML'!C473)), 3,
IF(ISNUMBER(SEARCH("kit 4", 'Painel ML'!C473)), 4,
IF(ISNUMBER(SEARCH("kit 5", 'Painel ML'!C473)), 5,
IF(ISNUMBER(SEARCH("kit 6", 'Painel ML'!C473)), 6,
IF(ISNUMBER(SEARCH("kit 7", 'Painel ML'!C473)), 7,
IF(ISNUMBER(SEARCH("kit 8", 'Painel ML'!C473)), 8,
IF(ISNUMBER(SEARCH("kit 9", 'Painel ML'!C473)), 9,
IF(ISNUMBER(SEARCH("kit 10", 'Painel ML'!C473)), 10,
IF(ISNUMBER(SEARCH("kit 11", 'Painel ML'!C473)), 11,
IF(ISNUMBER(SEARCH("kit 12", 'Painel ML'!C473)), 12,
IF(ISNUMBER(SEARCH("kit 13", 'Painel ML'!C473)), 13,
IF(ISNUMBER(SEARCH("kit 14", 'Painel ML'!C473)), 14,
IF(ISNUMBER(SEARCH("kit 15", 'Painel ML'!C473)), 15,
IF(ISNUMBER(SEARCH("kit 16", 'Painel ML'!C473)), 16,
IF(ISNUMBER(SEARCH("kit 17", 'Painel ML'!C473)), 17,
IF(ISNUMBER(SEARCH("kit 18", 'Painel ML'!C473)), 18,
IF(ISNUMBER(SEARCH("kit 19", 'Painel ML'!C473)), 19,
IF(ISNUMBER(SEARCH("kit 20", 'Painel ML'!C473)), 20, 0)))))))))))))))))))</f>
        <v>0</v>
      </c>
      <c r="B473">
        <f>IF(A473=0,'Painel ML'!A473,A473*'Painel ML'!A473)</f>
        <v>4</v>
      </c>
      <c r="D473">
        <f>IF(ISNUMBER(SEARCH("kit2", 'Painel Shopee'!B473)), 2,
IF(ISNUMBER(SEARCH("kit3", 'Painel Shopee'!B473)), 3,
IF(ISNUMBER(SEARCH("kit4", 'Painel Shopee'!B473)), 4,
IF(ISNUMBER(SEARCH("kit5", 'Painel Shopee'!B473)), 5,
IF(ISNUMBER(SEARCH("kit6", 'Painel Shopee'!B473)), 6,
IF(ISNUMBER(SEARCH("kit7", 'Painel Shopee'!B473)), 7,
IF(ISNUMBER(SEARCH("kit8", 'Painel Shopee'!B473)), 8,
IF(ISNUMBER(SEARCH("kit9", 'Painel Shopee'!B473)), 9,
IF(ISNUMBER(SEARCH("kit10", 'Painel Shopee'!B473)), 10,
IF(ISNUMBER(SEARCH("kit11", 'Painel Shopee'!B473)), 11,
IF(ISNUMBER(SEARCH("kit12", 'Painel Shopee'!B473)), 12,
IF(ISNUMBER(SEARCH("kit13", 'Painel Shopee'!B473)), 13,
IF(ISNUMBER(SEARCH("kit14", 'Painel Shopee'!B473)), 14,
IF(ISNUMBER(SEARCH("kit15", 'Painel Shopee'!B473)), 15,
IF(ISNUMBER(SEARCH("kit16", 'Painel Shopee'!B473)), 16,
IF(ISNUMBER(SEARCH("kit17", 'Painel Shopee'!B473)), 17,
IF(ISNUMBER(SEARCH("kit18", 'Painel Shopee'!B473)), 18,
IF(ISNUMBER(SEARCH("kit19", 'Painel Shopee'!B473)), 19,
IF(ISNUMBER(SEARCH("kit20", 'Painel Shopee'!B473)), 20, 0)))))))))))))))))))</f>
        <v>2</v>
      </c>
      <c r="E473">
        <f>IF(D473=0,'Painel Shopee'!C473,D473*'Painel Shopee'!C473)</f>
        <v>2</v>
      </c>
    </row>
    <row r="474" spans="1:5" x14ac:dyDescent="0.25">
      <c r="A474">
        <f>IF(ISNUMBER(SEARCH("kit 2", 'Painel ML'!C474)), 2,
IF(ISNUMBER(SEARCH("kit 3", 'Painel ML'!C474)), 3,
IF(ISNUMBER(SEARCH("kit 4", 'Painel ML'!C474)), 4,
IF(ISNUMBER(SEARCH("kit 5", 'Painel ML'!C474)), 5,
IF(ISNUMBER(SEARCH("kit 6", 'Painel ML'!C474)), 6,
IF(ISNUMBER(SEARCH("kit 7", 'Painel ML'!C474)), 7,
IF(ISNUMBER(SEARCH("kit 8", 'Painel ML'!C474)), 8,
IF(ISNUMBER(SEARCH("kit 9", 'Painel ML'!C474)), 9,
IF(ISNUMBER(SEARCH("kit 10", 'Painel ML'!C474)), 10,
IF(ISNUMBER(SEARCH("kit 11", 'Painel ML'!C474)), 11,
IF(ISNUMBER(SEARCH("kit 12", 'Painel ML'!C474)), 12,
IF(ISNUMBER(SEARCH("kit 13", 'Painel ML'!C474)), 13,
IF(ISNUMBER(SEARCH("kit 14", 'Painel ML'!C474)), 14,
IF(ISNUMBER(SEARCH("kit 15", 'Painel ML'!C474)), 15,
IF(ISNUMBER(SEARCH("kit 16", 'Painel ML'!C474)), 16,
IF(ISNUMBER(SEARCH("kit 17", 'Painel ML'!C474)), 17,
IF(ISNUMBER(SEARCH("kit 18", 'Painel ML'!C474)), 18,
IF(ISNUMBER(SEARCH("kit 19", 'Painel ML'!C474)), 19,
IF(ISNUMBER(SEARCH("kit 20", 'Painel ML'!C474)), 20, 0)))))))))))))))))))</f>
        <v>3</v>
      </c>
      <c r="B474">
        <f>IF(A474=0,'Painel ML'!A474,A474*'Painel ML'!A474)</f>
        <v>3</v>
      </c>
      <c r="D474">
        <f>IF(ISNUMBER(SEARCH("kit2", 'Painel Shopee'!B474)), 2,
IF(ISNUMBER(SEARCH("kit3", 'Painel Shopee'!B474)), 3,
IF(ISNUMBER(SEARCH("kit4", 'Painel Shopee'!B474)), 4,
IF(ISNUMBER(SEARCH("kit5", 'Painel Shopee'!B474)), 5,
IF(ISNUMBER(SEARCH("kit6", 'Painel Shopee'!B474)), 6,
IF(ISNUMBER(SEARCH("kit7", 'Painel Shopee'!B474)), 7,
IF(ISNUMBER(SEARCH("kit8", 'Painel Shopee'!B474)), 8,
IF(ISNUMBER(SEARCH("kit9", 'Painel Shopee'!B474)), 9,
IF(ISNUMBER(SEARCH("kit10", 'Painel Shopee'!B474)), 10,
IF(ISNUMBER(SEARCH("kit11", 'Painel Shopee'!B474)), 11,
IF(ISNUMBER(SEARCH("kit12", 'Painel Shopee'!B474)), 12,
IF(ISNUMBER(SEARCH("kit13", 'Painel Shopee'!B474)), 13,
IF(ISNUMBER(SEARCH("kit14", 'Painel Shopee'!B474)), 14,
IF(ISNUMBER(SEARCH("kit15", 'Painel Shopee'!B474)), 15,
IF(ISNUMBER(SEARCH("kit16", 'Painel Shopee'!B474)), 16,
IF(ISNUMBER(SEARCH("kit17", 'Painel Shopee'!B474)), 17,
IF(ISNUMBER(SEARCH("kit18", 'Painel Shopee'!B474)), 18,
IF(ISNUMBER(SEARCH("kit19", 'Painel Shopee'!B474)), 19,
IF(ISNUMBER(SEARCH("kit20", 'Painel Shopee'!B474)), 20, 0)))))))))))))))))))</f>
        <v>2</v>
      </c>
      <c r="E474">
        <f>IF(D474=0,'Painel Shopee'!C474,D474*'Painel Shopee'!C474)</f>
        <v>2</v>
      </c>
    </row>
    <row r="475" spans="1:5" x14ac:dyDescent="0.25">
      <c r="A475">
        <f>IF(ISNUMBER(SEARCH("kit 2", 'Painel ML'!C475)), 2,
IF(ISNUMBER(SEARCH("kit 3", 'Painel ML'!C475)), 3,
IF(ISNUMBER(SEARCH("kit 4", 'Painel ML'!C475)), 4,
IF(ISNUMBER(SEARCH("kit 5", 'Painel ML'!C475)), 5,
IF(ISNUMBER(SEARCH("kit 6", 'Painel ML'!C475)), 6,
IF(ISNUMBER(SEARCH("kit 7", 'Painel ML'!C475)), 7,
IF(ISNUMBER(SEARCH("kit 8", 'Painel ML'!C475)), 8,
IF(ISNUMBER(SEARCH("kit 9", 'Painel ML'!C475)), 9,
IF(ISNUMBER(SEARCH("kit 10", 'Painel ML'!C475)), 10,
IF(ISNUMBER(SEARCH("kit 11", 'Painel ML'!C475)), 11,
IF(ISNUMBER(SEARCH("kit 12", 'Painel ML'!C475)), 12,
IF(ISNUMBER(SEARCH("kit 13", 'Painel ML'!C475)), 13,
IF(ISNUMBER(SEARCH("kit 14", 'Painel ML'!C475)), 14,
IF(ISNUMBER(SEARCH("kit 15", 'Painel ML'!C475)), 15,
IF(ISNUMBER(SEARCH("kit 16", 'Painel ML'!C475)), 16,
IF(ISNUMBER(SEARCH("kit 17", 'Painel ML'!C475)), 17,
IF(ISNUMBER(SEARCH("kit 18", 'Painel ML'!C475)), 18,
IF(ISNUMBER(SEARCH("kit 19", 'Painel ML'!C475)), 19,
IF(ISNUMBER(SEARCH("kit 20", 'Painel ML'!C475)), 20, 0)))))))))))))))))))</f>
        <v>2</v>
      </c>
      <c r="B475">
        <f>IF(A475=0,'Painel ML'!A475,A475*'Painel ML'!A475)</f>
        <v>2</v>
      </c>
      <c r="D475">
        <f>IF(ISNUMBER(SEARCH("kit2", 'Painel Shopee'!B475)), 2,
IF(ISNUMBER(SEARCH("kit3", 'Painel Shopee'!B475)), 3,
IF(ISNUMBER(SEARCH("kit4", 'Painel Shopee'!B475)), 4,
IF(ISNUMBER(SEARCH("kit5", 'Painel Shopee'!B475)), 5,
IF(ISNUMBER(SEARCH("kit6", 'Painel Shopee'!B475)), 6,
IF(ISNUMBER(SEARCH("kit7", 'Painel Shopee'!B475)), 7,
IF(ISNUMBER(SEARCH("kit8", 'Painel Shopee'!B475)), 8,
IF(ISNUMBER(SEARCH("kit9", 'Painel Shopee'!B475)), 9,
IF(ISNUMBER(SEARCH("kit10", 'Painel Shopee'!B475)), 10,
IF(ISNUMBER(SEARCH("kit11", 'Painel Shopee'!B475)), 11,
IF(ISNUMBER(SEARCH("kit12", 'Painel Shopee'!B475)), 12,
IF(ISNUMBER(SEARCH("kit13", 'Painel Shopee'!B475)), 13,
IF(ISNUMBER(SEARCH("kit14", 'Painel Shopee'!B475)), 14,
IF(ISNUMBER(SEARCH("kit15", 'Painel Shopee'!B475)), 15,
IF(ISNUMBER(SEARCH("kit16", 'Painel Shopee'!B475)), 16,
IF(ISNUMBER(SEARCH("kit17", 'Painel Shopee'!B475)), 17,
IF(ISNUMBER(SEARCH("kit18", 'Painel Shopee'!B475)), 18,
IF(ISNUMBER(SEARCH("kit19", 'Painel Shopee'!B475)), 19,
IF(ISNUMBER(SEARCH("kit20", 'Painel Shopee'!B475)), 20, 0)))))))))))))))))))</f>
        <v>0</v>
      </c>
      <c r="E475">
        <f>IF(D475=0,'Painel Shopee'!C475,D475*'Painel Shopee'!C475)</f>
        <v>1</v>
      </c>
    </row>
    <row r="476" spans="1:5" x14ac:dyDescent="0.25">
      <c r="A476">
        <f>IF(ISNUMBER(SEARCH("kit 2", 'Painel ML'!C476)), 2,
IF(ISNUMBER(SEARCH("kit 3", 'Painel ML'!C476)), 3,
IF(ISNUMBER(SEARCH("kit 4", 'Painel ML'!C476)), 4,
IF(ISNUMBER(SEARCH("kit 5", 'Painel ML'!C476)), 5,
IF(ISNUMBER(SEARCH("kit 6", 'Painel ML'!C476)), 6,
IF(ISNUMBER(SEARCH("kit 7", 'Painel ML'!C476)), 7,
IF(ISNUMBER(SEARCH("kit 8", 'Painel ML'!C476)), 8,
IF(ISNUMBER(SEARCH("kit 9", 'Painel ML'!C476)), 9,
IF(ISNUMBER(SEARCH("kit 10", 'Painel ML'!C476)), 10,
IF(ISNUMBER(SEARCH("kit 11", 'Painel ML'!C476)), 11,
IF(ISNUMBER(SEARCH("kit 12", 'Painel ML'!C476)), 12,
IF(ISNUMBER(SEARCH("kit 13", 'Painel ML'!C476)), 13,
IF(ISNUMBER(SEARCH("kit 14", 'Painel ML'!C476)), 14,
IF(ISNUMBER(SEARCH("kit 15", 'Painel ML'!C476)), 15,
IF(ISNUMBER(SEARCH("kit 16", 'Painel ML'!C476)), 16,
IF(ISNUMBER(SEARCH("kit 17", 'Painel ML'!C476)), 17,
IF(ISNUMBER(SEARCH("kit 18", 'Painel ML'!C476)), 18,
IF(ISNUMBER(SEARCH("kit 19", 'Painel ML'!C476)), 19,
IF(ISNUMBER(SEARCH("kit 20", 'Painel ML'!C476)), 20, 0)))))))))))))))))))</f>
        <v>5</v>
      </c>
      <c r="B476">
        <f>IF(A476=0,'Painel ML'!A476,A476*'Painel ML'!A476)</f>
        <v>5</v>
      </c>
      <c r="D476">
        <f>IF(ISNUMBER(SEARCH("kit2", 'Painel Shopee'!B476)), 2,
IF(ISNUMBER(SEARCH("kit3", 'Painel Shopee'!B476)), 3,
IF(ISNUMBER(SEARCH("kit4", 'Painel Shopee'!B476)), 4,
IF(ISNUMBER(SEARCH("kit5", 'Painel Shopee'!B476)), 5,
IF(ISNUMBER(SEARCH("kit6", 'Painel Shopee'!B476)), 6,
IF(ISNUMBER(SEARCH("kit7", 'Painel Shopee'!B476)), 7,
IF(ISNUMBER(SEARCH("kit8", 'Painel Shopee'!B476)), 8,
IF(ISNUMBER(SEARCH("kit9", 'Painel Shopee'!B476)), 9,
IF(ISNUMBER(SEARCH("kit10", 'Painel Shopee'!B476)), 10,
IF(ISNUMBER(SEARCH("kit11", 'Painel Shopee'!B476)), 11,
IF(ISNUMBER(SEARCH("kit12", 'Painel Shopee'!B476)), 12,
IF(ISNUMBER(SEARCH("kit13", 'Painel Shopee'!B476)), 13,
IF(ISNUMBER(SEARCH("kit14", 'Painel Shopee'!B476)), 14,
IF(ISNUMBER(SEARCH("kit15", 'Painel Shopee'!B476)), 15,
IF(ISNUMBER(SEARCH("kit16", 'Painel Shopee'!B476)), 16,
IF(ISNUMBER(SEARCH("kit17", 'Painel Shopee'!B476)), 17,
IF(ISNUMBER(SEARCH("kit18", 'Painel Shopee'!B476)), 18,
IF(ISNUMBER(SEARCH("kit19", 'Painel Shopee'!B476)), 19,
IF(ISNUMBER(SEARCH("kit20", 'Painel Shopee'!B476)), 20, 0)))))))))))))))))))</f>
        <v>2</v>
      </c>
      <c r="E476">
        <f>IF(D476=0,'Painel Shopee'!C476,D476*'Painel Shopee'!C476)</f>
        <v>2</v>
      </c>
    </row>
    <row r="477" spans="1:5" x14ac:dyDescent="0.25">
      <c r="A477">
        <f>IF(ISNUMBER(SEARCH("kit 2", 'Painel ML'!C477)), 2,
IF(ISNUMBER(SEARCH("kit 3", 'Painel ML'!C477)), 3,
IF(ISNUMBER(SEARCH("kit 4", 'Painel ML'!C477)), 4,
IF(ISNUMBER(SEARCH("kit 5", 'Painel ML'!C477)), 5,
IF(ISNUMBER(SEARCH("kit 6", 'Painel ML'!C477)), 6,
IF(ISNUMBER(SEARCH("kit 7", 'Painel ML'!C477)), 7,
IF(ISNUMBER(SEARCH("kit 8", 'Painel ML'!C477)), 8,
IF(ISNUMBER(SEARCH("kit 9", 'Painel ML'!C477)), 9,
IF(ISNUMBER(SEARCH("kit 10", 'Painel ML'!C477)), 10,
IF(ISNUMBER(SEARCH("kit 11", 'Painel ML'!C477)), 11,
IF(ISNUMBER(SEARCH("kit 12", 'Painel ML'!C477)), 12,
IF(ISNUMBER(SEARCH("kit 13", 'Painel ML'!C477)), 13,
IF(ISNUMBER(SEARCH("kit 14", 'Painel ML'!C477)), 14,
IF(ISNUMBER(SEARCH("kit 15", 'Painel ML'!C477)), 15,
IF(ISNUMBER(SEARCH("kit 16", 'Painel ML'!C477)), 16,
IF(ISNUMBER(SEARCH("kit 17", 'Painel ML'!C477)), 17,
IF(ISNUMBER(SEARCH("kit 18", 'Painel ML'!C477)), 18,
IF(ISNUMBER(SEARCH("kit 19", 'Painel ML'!C477)), 19,
IF(ISNUMBER(SEARCH("kit 20", 'Painel ML'!C477)), 20, 0)))))))))))))))))))</f>
        <v>5</v>
      </c>
      <c r="B477">
        <f>IF(A477=0,'Painel ML'!A477,A477*'Painel ML'!A477)</f>
        <v>5</v>
      </c>
      <c r="D477">
        <f>IF(ISNUMBER(SEARCH("kit2", 'Painel Shopee'!B477)), 2,
IF(ISNUMBER(SEARCH("kit3", 'Painel Shopee'!B477)), 3,
IF(ISNUMBER(SEARCH("kit4", 'Painel Shopee'!B477)), 4,
IF(ISNUMBER(SEARCH("kit5", 'Painel Shopee'!B477)), 5,
IF(ISNUMBER(SEARCH("kit6", 'Painel Shopee'!B477)), 6,
IF(ISNUMBER(SEARCH("kit7", 'Painel Shopee'!B477)), 7,
IF(ISNUMBER(SEARCH("kit8", 'Painel Shopee'!B477)), 8,
IF(ISNUMBER(SEARCH("kit9", 'Painel Shopee'!B477)), 9,
IF(ISNUMBER(SEARCH("kit10", 'Painel Shopee'!B477)), 10,
IF(ISNUMBER(SEARCH("kit11", 'Painel Shopee'!B477)), 11,
IF(ISNUMBER(SEARCH("kit12", 'Painel Shopee'!B477)), 12,
IF(ISNUMBER(SEARCH("kit13", 'Painel Shopee'!B477)), 13,
IF(ISNUMBER(SEARCH("kit14", 'Painel Shopee'!B477)), 14,
IF(ISNUMBER(SEARCH("kit15", 'Painel Shopee'!B477)), 15,
IF(ISNUMBER(SEARCH("kit16", 'Painel Shopee'!B477)), 16,
IF(ISNUMBER(SEARCH("kit17", 'Painel Shopee'!B477)), 17,
IF(ISNUMBER(SEARCH("kit18", 'Painel Shopee'!B477)), 18,
IF(ISNUMBER(SEARCH("kit19", 'Painel Shopee'!B477)), 19,
IF(ISNUMBER(SEARCH("kit20", 'Painel Shopee'!B477)), 20, 0)))))))))))))))))))</f>
        <v>0</v>
      </c>
      <c r="E477">
        <f>IF(D477=0,'Painel Shopee'!C477,D477*'Painel Shopee'!C477)</f>
        <v>1</v>
      </c>
    </row>
    <row r="478" spans="1:5" x14ac:dyDescent="0.25">
      <c r="A478">
        <f>IF(ISNUMBER(SEARCH("kit 2", 'Painel ML'!C478)), 2,
IF(ISNUMBER(SEARCH("kit 3", 'Painel ML'!C478)), 3,
IF(ISNUMBER(SEARCH("kit 4", 'Painel ML'!C478)), 4,
IF(ISNUMBER(SEARCH("kit 5", 'Painel ML'!C478)), 5,
IF(ISNUMBER(SEARCH("kit 6", 'Painel ML'!C478)), 6,
IF(ISNUMBER(SEARCH("kit 7", 'Painel ML'!C478)), 7,
IF(ISNUMBER(SEARCH("kit 8", 'Painel ML'!C478)), 8,
IF(ISNUMBER(SEARCH("kit 9", 'Painel ML'!C478)), 9,
IF(ISNUMBER(SEARCH("kit 10", 'Painel ML'!C478)), 10,
IF(ISNUMBER(SEARCH("kit 11", 'Painel ML'!C478)), 11,
IF(ISNUMBER(SEARCH("kit 12", 'Painel ML'!C478)), 12,
IF(ISNUMBER(SEARCH("kit 13", 'Painel ML'!C478)), 13,
IF(ISNUMBER(SEARCH("kit 14", 'Painel ML'!C478)), 14,
IF(ISNUMBER(SEARCH("kit 15", 'Painel ML'!C478)), 15,
IF(ISNUMBER(SEARCH("kit 16", 'Painel ML'!C478)), 16,
IF(ISNUMBER(SEARCH("kit 17", 'Painel ML'!C478)), 17,
IF(ISNUMBER(SEARCH("kit 18", 'Painel ML'!C478)), 18,
IF(ISNUMBER(SEARCH("kit 19", 'Painel ML'!C478)), 19,
IF(ISNUMBER(SEARCH("kit 20", 'Painel ML'!C478)), 20, 0)))))))))))))))))))</f>
        <v>5</v>
      </c>
      <c r="B478">
        <f>IF(A478=0,'Painel ML'!A478,A478*'Painel ML'!A478)</f>
        <v>5</v>
      </c>
      <c r="D478">
        <f>IF(ISNUMBER(SEARCH("kit2", 'Painel Shopee'!B478)), 2,
IF(ISNUMBER(SEARCH("kit3", 'Painel Shopee'!B478)), 3,
IF(ISNUMBER(SEARCH("kit4", 'Painel Shopee'!B478)), 4,
IF(ISNUMBER(SEARCH("kit5", 'Painel Shopee'!B478)), 5,
IF(ISNUMBER(SEARCH("kit6", 'Painel Shopee'!B478)), 6,
IF(ISNUMBER(SEARCH("kit7", 'Painel Shopee'!B478)), 7,
IF(ISNUMBER(SEARCH("kit8", 'Painel Shopee'!B478)), 8,
IF(ISNUMBER(SEARCH("kit9", 'Painel Shopee'!B478)), 9,
IF(ISNUMBER(SEARCH("kit10", 'Painel Shopee'!B478)), 10,
IF(ISNUMBER(SEARCH("kit11", 'Painel Shopee'!B478)), 11,
IF(ISNUMBER(SEARCH("kit12", 'Painel Shopee'!B478)), 12,
IF(ISNUMBER(SEARCH("kit13", 'Painel Shopee'!B478)), 13,
IF(ISNUMBER(SEARCH("kit14", 'Painel Shopee'!B478)), 14,
IF(ISNUMBER(SEARCH("kit15", 'Painel Shopee'!B478)), 15,
IF(ISNUMBER(SEARCH("kit16", 'Painel Shopee'!B478)), 16,
IF(ISNUMBER(SEARCH("kit17", 'Painel Shopee'!B478)), 17,
IF(ISNUMBER(SEARCH("kit18", 'Painel Shopee'!B478)), 18,
IF(ISNUMBER(SEARCH("kit19", 'Painel Shopee'!B478)), 19,
IF(ISNUMBER(SEARCH("kit20", 'Painel Shopee'!B478)), 20, 0)))))))))))))))))))</f>
        <v>0</v>
      </c>
      <c r="E478">
        <f>IF(D478=0,'Painel Shopee'!C478,D478*'Painel Shopee'!C478)</f>
        <v>1</v>
      </c>
    </row>
    <row r="479" spans="1:5" x14ac:dyDescent="0.25">
      <c r="A479">
        <f>IF(ISNUMBER(SEARCH("kit 2", 'Painel ML'!C479)), 2,
IF(ISNUMBER(SEARCH("kit 3", 'Painel ML'!C479)), 3,
IF(ISNUMBER(SEARCH("kit 4", 'Painel ML'!C479)), 4,
IF(ISNUMBER(SEARCH("kit 5", 'Painel ML'!C479)), 5,
IF(ISNUMBER(SEARCH("kit 6", 'Painel ML'!C479)), 6,
IF(ISNUMBER(SEARCH("kit 7", 'Painel ML'!C479)), 7,
IF(ISNUMBER(SEARCH("kit 8", 'Painel ML'!C479)), 8,
IF(ISNUMBER(SEARCH("kit 9", 'Painel ML'!C479)), 9,
IF(ISNUMBER(SEARCH("kit 10", 'Painel ML'!C479)), 10,
IF(ISNUMBER(SEARCH("kit 11", 'Painel ML'!C479)), 11,
IF(ISNUMBER(SEARCH("kit 12", 'Painel ML'!C479)), 12,
IF(ISNUMBER(SEARCH("kit 13", 'Painel ML'!C479)), 13,
IF(ISNUMBER(SEARCH("kit 14", 'Painel ML'!C479)), 14,
IF(ISNUMBER(SEARCH("kit 15", 'Painel ML'!C479)), 15,
IF(ISNUMBER(SEARCH("kit 16", 'Painel ML'!C479)), 16,
IF(ISNUMBER(SEARCH("kit 17", 'Painel ML'!C479)), 17,
IF(ISNUMBER(SEARCH("kit 18", 'Painel ML'!C479)), 18,
IF(ISNUMBER(SEARCH("kit 19", 'Painel ML'!C479)), 19,
IF(ISNUMBER(SEARCH("kit 20", 'Painel ML'!C479)), 20, 0)))))))))))))))))))</f>
        <v>3</v>
      </c>
      <c r="B479">
        <f>IF(A479=0,'Painel ML'!A479,A479*'Painel ML'!A479)</f>
        <v>3</v>
      </c>
      <c r="D479">
        <f>IF(ISNUMBER(SEARCH("kit2", 'Painel Shopee'!B479)), 2,
IF(ISNUMBER(SEARCH("kit3", 'Painel Shopee'!B479)), 3,
IF(ISNUMBER(SEARCH("kit4", 'Painel Shopee'!B479)), 4,
IF(ISNUMBER(SEARCH("kit5", 'Painel Shopee'!B479)), 5,
IF(ISNUMBER(SEARCH("kit6", 'Painel Shopee'!B479)), 6,
IF(ISNUMBER(SEARCH("kit7", 'Painel Shopee'!B479)), 7,
IF(ISNUMBER(SEARCH("kit8", 'Painel Shopee'!B479)), 8,
IF(ISNUMBER(SEARCH("kit9", 'Painel Shopee'!B479)), 9,
IF(ISNUMBER(SEARCH("kit10", 'Painel Shopee'!B479)), 10,
IF(ISNUMBER(SEARCH("kit11", 'Painel Shopee'!B479)), 11,
IF(ISNUMBER(SEARCH("kit12", 'Painel Shopee'!B479)), 12,
IF(ISNUMBER(SEARCH("kit13", 'Painel Shopee'!B479)), 13,
IF(ISNUMBER(SEARCH("kit14", 'Painel Shopee'!B479)), 14,
IF(ISNUMBER(SEARCH("kit15", 'Painel Shopee'!B479)), 15,
IF(ISNUMBER(SEARCH("kit16", 'Painel Shopee'!B479)), 16,
IF(ISNUMBER(SEARCH("kit17", 'Painel Shopee'!B479)), 17,
IF(ISNUMBER(SEARCH("kit18", 'Painel Shopee'!B479)), 18,
IF(ISNUMBER(SEARCH("kit19", 'Painel Shopee'!B479)), 19,
IF(ISNUMBER(SEARCH("kit20", 'Painel Shopee'!B479)), 20, 0)))))))))))))))))))</f>
        <v>0</v>
      </c>
      <c r="E479">
        <f>IF(D479=0,'Painel Shopee'!C479,D479*'Painel Shopee'!C479)</f>
        <v>2</v>
      </c>
    </row>
    <row r="480" spans="1:5" x14ac:dyDescent="0.25">
      <c r="A480">
        <f>IF(ISNUMBER(SEARCH("kit 2", 'Painel ML'!C480)), 2,
IF(ISNUMBER(SEARCH("kit 3", 'Painel ML'!C480)), 3,
IF(ISNUMBER(SEARCH("kit 4", 'Painel ML'!C480)), 4,
IF(ISNUMBER(SEARCH("kit 5", 'Painel ML'!C480)), 5,
IF(ISNUMBER(SEARCH("kit 6", 'Painel ML'!C480)), 6,
IF(ISNUMBER(SEARCH("kit 7", 'Painel ML'!C480)), 7,
IF(ISNUMBER(SEARCH("kit 8", 'Painel ML'!C480)), 8,
IF(ISNUMBER(SEARCH("kit 9", 'Painel ML'!C480)), 9,
IF(ISNUMBER(SEARCH("kit 10", 'Painel ML'!C480)), 10,
IF(ISNUMBER(SEARCH("kit 11", 'Painel ML'!C480)), 11,
IF(ISNUMBER(SEARCH("kit 12", 'Painel ML'!C480)), 12,
IF(ISNUMBER(SEARCH("kit 13", 'Painel ML'!C480)), 13,
IF(ISNUMBER(SEARCH("kit 14", 'Painel ML'!C480)), 14,
IF(ISNUMBER(SEARCH("kit 15", 'Painel ML'!C480)), 15,
IF(ISNUMBER(SEARCH("kit 16", 'Painel ML'!C480)), 16,
IF(ISNUMBER(SEARCH("kit 17", 'Painel ML'!C480)), 17,
IF(ISNUMBER(SEARCH("kit 18", 'Painel ML'!C480)), 18,
IF(ISNUMBER(SEARCH("kit 19", 'Painel ML'!C480)), 19,
IF(ISNUMBER(SEARCH("kit 20", 'Painel ML'!C480)), 20, 0)))))))))))))))))))</f>
        <v>0</v>
      </c>
      <c r="B480" t="str">
        <f>IF(A480=0,'Painel ML'!A480,A480*'Painel ML'!A480)</f>
        <v/>
      </c>
      <c r="D480">
        <f>IF(ISNUMBER(SEARCH("kit2", 'Painel Shopee'!B480)), 2,
IF(ISNUMBER(SEARCH("kit3", 'Painel Shopee'!B480)), 3,
IF(ISNUMBER(SEARCH("kit4", 'Painel Shopee'!B480)), 4,
IF(ISNUMBER(SEARCH("kit5", 'Painel Shopee'!B480)), 5,
IF(ISNUMBER(SEARCH("kit6", 'Painel Shopee'!B480)), 6,
IF(ISNUMBER(SEARCH("kit7", 'Painel Shopee'!B480)), 7,
IF(ISNUMBER(SEARCH("kit8", 'Painel Shopee'!B480)), 8,
IF(ISNUMBER(SEARCH("kit9", 'Painel Shopee'!B480)), 9,
IF(ISNUMBER(SEARCH("kit10", 'Painel Shopee'!B480)), 10,
IF(ISNUMBER(SEARCH("kit11", 'Painel Shopee'!B480)), 11,
IF(ISNUMBER(SEARCH("kit12", 'Painel Shopee'!B480)), 12,
IF(ISNUMBER(SEARCH("kit13", 'Painel Shopee'!B480)), 13,
IF(ISNUMBER(SEARCH("kit14", 'Painel Shopee'!B480)), 14,
IF(ISNUMBER(SEARCH("kit15", 'Painel Shopee'!B480)), 15,
IF(ISNUMBER(SEARCH("kit16", 'Painel Shopee'!B480)), 16,
IF(ISNUMBER(SEARCH("kit17", 'Painel Shopee'!B480)), 17,
IF(ISNUMBER(SEARCH("kit18", 'Painel Shopee'!B480)), 18,
IF(ISNUMBER(SEARCH("kit19", 'Painel Shopee'!B480)), 19,
IF(ISNUMBER(SEARCH("kit20", 'Painel Shopee'!B480)), 20, 0)))))))))))))))))))</f>
        <v>0</v>
      </c>
      <c r="E480">
        <f>IF(D480=0,'Painel Shopee'!C480,D480*'Painel Shopee'!C480)</f>
        <v>1</v>
      </c>
    </row>
    <row r="481" spans="1:5" x14ac:dyDescent="0.25">
      <c r="A481">
        <f>IF(ISNUMBER(SEARCH("kit 2", 'Painel ML'!C481)), 2,
IF(ISNUMBER(SEARCH("kit 3", 'Painel ML'!C481)), 3,
IF(ISNUMBER(SEARCH("kit 4", 'Painel ML'!C481)), 4,
IF(ISNUMBER(SEARCH("kit 5", 'Painel ML'!C481)), 5,
IF(ISNUMBER(SEARCH("kit 6", 'Painel ML'!C481)), 6,
IF(ISNUMBER(SEARCH("kit 7", 'Painel ML'!C481)), 7,
IF(ISNUMBER(SEARCH("kit 8", 'Painel ML'!C481)), 8,
IF(ISNUMBER(SEARCH("kit 9", 'Painel ML'!C481)), 9,
IF(ISNUMBER(SEARCH("kit 10", 'Painel ML'!C481)), 10,
IF(ISNUMBER(SEARCH("kit 11", 'Painel ML'!C481)), 11,
IF(ISNUMBER(SEARCH("kit 12", 'Painel ML'!C481)), 12,
IF(ISNUMBER(SEARCH("kit 13", 'Painel ML'!C481)), 13,
IF(ISNUMBER(SEARCH("kit 14", 'Painel ML'!C481)), 14,
IF(ISNUMBER(SEARCH("kit 15", 'Painel ML'!C481)), 15,
IF(ISNUMBER(SEARCH("kit 16", 'Painel ML'!C481)), 16,
IF(ISNUMBER(SEARCH("kit 17", 'Painel ML'!C481)), 17,
IF(ISNUMBER(SEARCH("kit 18", 'Painel ML'!C481)), 18,
IF(ISNUMBER(SEARCH("kit 19", 'Painel ML'!C481)), 19,
IF(ISNUMBER(SEARCH("kit 20", 'Painel ML'!C481)), 20, 0)))))))))))))))))))</f>
        <v>2</v>
      </c>
      <c r="B481">
        <f>IF(A481=0,'Painel ML'!A481,A481*'Painel ML'!A481)</f>
        <v>2</v>
      </c>
      <c r="D481">
        <f>IF(ISNUMBER(SEARCH("kit2", 'Painel Shopee'!B481)), 2,
IF(ISNUMBER(SEARCH("kit3", 'Painel Shopee'!B481)), 3,
IF(ISNUMBER(SEARCH("kit4", 'Painel Shopee'!B481)), 4,
IF(ISNUMBER(SEARCH("kit5", 'Painel Shopee'!B481)), 5,
IF(ISNUMBER(SEARCH("kit6", 'Painel Shopee'!B481)), 6,
IF(ISNUMBER(SEARCH("kit7", 'Painel Shopee'!B481)), 7,
IF(ISNUMBER(SEARCH("kit8", 'Painel Shopee'!B481)), 8,
IF(ISNUMBER(SEARCH("kit9", 'Painel Shopee'!B481)), 9,
IF(ISNUMBER(SEARCH("kit10", 'Painel Shopee'!B481)), 10,
IF(ISNUMBER(SEARCH("kit11", 'Painel Shopee'!B481)), 11,
IF(ISNUMBER(SEARCH("kit12", 'Painel Shopee'!B481)), 12,
IF(ISNUMBER(SEARCH("kit13", 'Painel Shopee'!B481)), 13,
IF(ISNUMBER(SEARCH("kit14", 'Painel Shopee'!B481)), 14,
IF(ISNUMBER(SEARCH("kit15", 'Painel Shopee'!B481)), 15,
IF(ISNUMBER(SEARCH("kit16", 'Painel Shopee'!B481)), 16,
IF(ISNUMBER(SEARCH("kit17", 'Painel Shopee'!B481)), 17,
IF(ISNUMBER(SEARCH("kit18", 'Painel Shopee'!B481)), 18,
IF(ISNUMBER(SEARCH("kit19", 'Painel Shopee'!B481)), 19,
IF(ISNUMBER(SEARCH("kit20", 'Painel Shopee'!B481)), 20, 0)))))))))))))))))))</f>
        <v>0</v>
      </c>
      <c r="E481">
        <f>IF(D481=0,'Painel Shopee'!C481,D481*'Painel Shopee'!C481)</f>
        <v>2</v>
      </c>
    </row>
    <row r="482" spans="1:5" x14ac:dyDescent="0.25">
      <c r="A482">
        <f>IF(ISNUMBER(SEARCH("kit 2", 'Painel ML'!C482)), 2,
IF(ISNUMBER(SEARCH("kit 3", 'Painel ML'!C482)), 3,
IF(ISNUMBER(SEARCH("kit 4", 'Painel ML'!C482)), 4,
IF(ISNUMBER(SEARCH("kit 5", 'Painel ML'!C482)), 5,
IF(ISNUMBER(SEARCH("kit 6", 'Painel ML'!C482)), 6,
IF(ISNUMBER(SEARCH("kit 7", 'Painel ML'!C482)), 7,
IF(ISNUMBER(SEARCH("kit 8", 'Painel ML'!C482)), 8,
IF(ISNUMBER(SEARCH("kit 9", 'Painel ML'!C482)), 9,
IF(ISNUMBER(SEARCH("kit 10", 'Painel ML'!C482)), 10,
IF(ISNUMBER(SEARCH("kit 11", 'Painel ML'!C482)), 11,
IF(ISNUMBER(SEARCH("kit 12", 'Painel ML'!C482)), 12,
IF(ISNUMBER(SEARCH("kit 13", 'Painel ML'!C482)), 13,
IF(ISNUMBER(SEARCH("kit 14", 'Painel ML'!C482)), 14,
IF(ISNUMBER(SEARCH("kit 15", 'Painel ML'!C482)), 15,
IF(ISNUMBER(SEARCH("kit 16", 'Painel ML'!C482)), 16,
IF(ISNUMBER(SEARCH("kit 17", 'Painel ML'!C482)), 17,
IF(ISNUMBER(SEARCH("kit 18", 'Painel ML'!C482)), 18,
IF(ISNUMBER(SEARCH("kit 19", 'Painel ML'!C482)), 19,
IF(ISNUMBER(SEARCH("kit 20", 'Painel ML'!C482)), 20, 0)))))))))))))))))))</f>
        <v>0</v>
      </c>
      <c r="B482">
        <f>IF(A482=0,'Painel ML'!A482,A482*'Painel ML'!A482)</f>
        <v>1</v>
      </c>
      <c r="D482">
        <f>IF(ISNUMBER(SEARCH("kit2", 'Painel Shopee'!B482)), 2,
IF(ISNUMBER(SEARCH("kit3", 'Painel Shopee'!B482)), 3,
IF(ISNUMBER(SEARCH("kit4", 'Painel Shopee'!B482)), 4,
IF(ISNUMBER(SEARCH("kit5", 'Painel Shopee'!B482)), 5,
IF(ISNUMBER(SEARCH("kit6", 'Painel Shopee'!B482)), 6,
IF(ISNUMBER(SEARCH("kit7", 'Painel Shopee'!B482)), 7,
IF(ISNUMBER(SEARCH("kit8", 'Painel Shopee'!B482)), 8,
IF(ISNUMBER(SEARCH("kit9", 'Painel Shopee'!B482)), 9,
IF(ISNUMBER(SEARCH("kit10", 'Painel Shopee'!B482)), 10,
IF(ISNUMBER(SEARCH("kit11", 'Painel Shopee'!B482)), 11,
IF(ISNUMBER(SEARCH("kit12", 'Painel Shopee'!B482)), 12,
IF(ISNUMBER(SEARCH("kit13", 'Painel Shopee'!B482)), 13,
IF(ISNUMBER(SEARCH("kit14", 'Painel Shopee'!B482)), 14,
IF(ISNUMBER(SEARCH("kit15", 'Painel Shopee'!B482)), 15,
IF(ISNUMBER(SEARCH("kit16", 'Painel Shopee'!B482)), 16,
IF(ISNUMBER(SEARCH("kit17", 'Painel Shopee'!B482)), 17,
IF(ISNUMBER(SEARCH("kit18", 'Painel Shopee'!B482)), 18,
IF(ISNUMBER(SEARCH("kit19", 'Painel Shopee'!B482)), 19,
IF(ISNUMBER(SEARCH("kit20", 'Painel Shopee'!B482)), 20, 0)))))))))))))))))))</f>
        <v>2</v>
      </c>
      <c r="E482">
        <f>IF(D482=0,'Painel Shopee'!C482,D482*'Painel Shopee'!C482)</f>
        <v>2</v>
      </c>
    </row>
    <row r="483" spans="1:5" x14ac:dyDescent="0.25">
      <c r="A483">
        <f>IF(ISNUMBER(SEARCH("kit 2", 'Painel ML'!C483)), 2,
IF(ISNUMBER(SEARCH("kit 3", 'Painel ML'!C483)), 3,
IF(ISNUMBER(SEARCH("kit 4", 'Painel ML'!C483)), 4,
IF(ISNUMBER(SEARCH("kit 5", 'Painel ML'!C483)), 5,
IF(ISNUMBER(SEARCH("kit 6", 'Painel ML'!C483)), 6,
IF(ISNUMBER(SEARCH("kit 7", 'Painel ML'!C483)), 7,
IF(ISNUMBER(SEARCH("kit 8", 'Painel ML'!C483)), 8,
IF(ISNUMBER(SEARCH("kit 9", 'Painel ML'!C483)), 9,
IF(ISNUMBER(SEARCH("kit 10", 'Painel ML'!C483)), 10,
IF(ISNUMBER(SEARCH("kit 11", 'Painel ML'!C483)), 11,
IF(ISNUMBER(SEARCH("kit 12", 'Painel ML'!C483)), 12,
IF(ISNUMBER(SEARCH("kit 13", 'Painel ML'!C483)), 13,
IF(ISNUMBER(SEARCH("kit 14", 'Painel ML'!C483)), 14,
IF(ISNUMBER(SEARCH("kit 15", 'Painel ML'!C483)), 15,
IF(ISNUMBER(SEARCH("kit 16", 'Painel ML'!C483)), 16,
IF(ISNUMBER(SEARCH("kit 17", 'Painel ML'!C483)), 17,
IF(ISNUMBER(SEARCH("kit 18", 'Painel ML'!C483)), 18,
IF(ISNUMBER(SEARCH("kit 19", 'Painel ML'!C483)), 19,
IF(ISNUMBER(SEARCH("kit 20", 'Painel ML'!C483)), 20, 0)))))))))))))))))))</f>
        <v>0</v>
      </c>
      <c r="B483">
        <f>IF(A483=0,'Painel ML'!A483,A483*'Painel ML'!A483)</f>
        <v>3</v>
      </c>
      <c r="D483">
        <f>IF(ISNUMBER(SEARCH("kit2", 'Painel Shopee'!B483)), 2,
IF(ISNUMBER(SEARCH("kit3", 'Painel Shopee'!B483)), 3,
IF(ISNUMBER(SEARCH("kit4", 'Painel Shopee'!B483)), 4,
IF(ISNUMBER(SEARCH("kit5", 'Painel Shopee'!B483)), 5,
IF(ISNUMBER(SEARCH("kit6", 'Painel Shopee'!B483)), 6,
IF(ISNUMBER(SEARCH("kit7", 'Painel Shopee'!B483)), 7,
IF(ISNUMBER(SEARCH("kit8", 'Painel Shopee'!B483)), 8,
IF(ISNUMBER(SEARCH("kit9", 'Painel Shopee'!B483)), 9,
IF(ISNUMBER(SEARCH("kit10", 'Painel Shopee'!B483)), 10,
IF(ISNUMBER(SEARCH("kit11", 'Painel Shopee'!B483)), 11,
IF(ISNUMBER(SEARCH("kit12", 'Painel Shopee'!B483)), 12,
IF(ISNUMBER(SEARCH("kit13", 'Painel Shopee'!B483)), 13,
IF(ISNUMBER(SEARCH("kit14", 'Painel Shopee'!B483)), 14,
IF(ISNUMBER(SEARCH("kit15", 'Painel Shopee'!B483)), 15,
IF(ISNUMBER(SEARCH("kit16", 'Painel Shopee'!B483)), 16,
IF(ISNUMBER(SEARCH("kit17", 'Painel Shopee'!B483)), 17,
IF(ISNUMBER(SEARCH("kit18", 'Painel Shopee'!B483)), 18,
IF(ISNUMBER(SEARCH("kit19", 'Painel Shopee'!B483)), 19,
IF(ISNUMBER(SEARCH("kit20", 'Painel Shopee'!B483)), 20, 0)))))))))))))))))))</f>
        <v>0</v>
      </c>
      <c r="E483">
        <f>IF(D483=0,'Painel Shopee'!C483,D483*'Painel Shopee'!C483)</f>
        <v>1</v>
      </c>
    </row>
    <row r="484" spans="1:5" x14ac:dyDescent="0.25">
      <c r="A484">
        <f>IF(ISNUMBER(SEARCH("kit 2", 'Painel ML'!C484)), 2,
IF(ISNUMBER(SEARCH("kit 3", 'Painel ML'!C484)), 3,
IF(ISNUMBER(SEARCH("kit 4", 'Painel ML'!C484)), 4,
IF(ISNUMBER(SEARCH("kit 5", 'Painel ML'!C484)), 5,
IF(ISNUMBER(SEARCH("kit 6", 'Painel ML'!C484)), 6,
IF(ISNUMBER(SEARCH("kit 7", 'Painel ML'!C484)), 7,
IF(ISNUMBER(SEARCH("kit 8", 'Painel ML'!C484)), 8,
IF(ISNUMBER(SEARCH("kit 9", 'Painel ML'!C484)), 9,
IF(ISNUMBER(SEARCH("kit 10", 'Painel ML'!C484)), 10,
IF(ISNUMBER(SEARCH("kit 11", 'Painel ML'!C484)), 11,
IF(ISNUMBER(SEARCH("kit 12", 'Painel ML'!C484)), 12,
IF(ISNUMBER(SEARCH("kit 13", 'Painel ML'!C484)), 13,
IF(ISNUMBER(SEARCH("kit 14", 'Painel ML'!C484)), 14,
IF(ISNUMBER(SEARCH("kit 15", 'Painel ML'!C484)), 15,
IF(ISNUMBER(SEARCH("kit 16", 'Painel ML'!C484)), 16,
IF(ISNUMBER(SEARCH("kit 17", 'Painel ML'!C484)), 17,
IF(ISNUMBER(SEARCH("kit 18", 'Painel ML'!C484)), 18,
IF(ISNUMBER(SEARCH("kit 19", 'Painel ML'!C484)), 19,
IF(ISNUMBER(SEARCH("kit 20", 'Painel ML'!C484)), 20, 0)))))))))))))))))))</f>
        <v>0</v>
      </c>
      <c r="B484">
        <f>IF(A484=0,'Painel ML'!A484,A484*'Painel ML'!A484)</f>
        <v>1</v>
      </c>
      <c r="D484">
        <f>IF(ISNUMBER(SEARCH("kit2", 'Painel Shopee'!B484)), 2,
IF(ISNUMBER(SEARCH("kit3", 'Painel Shopee'!B484)), 3,
IF(ISNUMBER(SEARCH("kit4", 'Painel Shopee'!B484)), 4,
IF(ISNUMBER(SEARCH("kit5", 'Painel Shopee'!B484)), 5,
IF(ISNUMBER(SEARCH("kit6", 'Painel Shopee'!B484)), 6,
IF(ISNUMBER(SEARCH("kit7", 'Painel Shopee'!B484)), 7,
IF(ISNUMBER(SEARCH("kit8", 'Painel Shopee'!B484)), 8,
IF(ISNUMBER(SEARCH("kit9", 'Painel Shopee'!B484)), 9,
IF(ISNUMBER(SEARCH("kit10", 'Painel Shopee'!B484)), 10,
IF(ISNUMBER(SEARCH("kit11", 'Painel Shopee'!B484)), 11,
IF(ISNUMBER(SEARCH("kit12", 'Painel Shopee'!B484)), 12,
IF(ISNUMBER(SEARCH("kit13", 'Painel Shopee'!B484)), 13,
IF(ISNUMBER(SEARCH("kit14", 'Painel Shopee'!B484)), 14,
IF(ISNUMBER(SEARCH("kit15", 'Painel Shopee'!B484)), 15,
IF(ISNUMBER(SEARCH("kit16", 'Painel Shopee'!B484)), 16,
IF(ISNUMBER(SEARCH("kit17", 'Painel Shopee'!B484)), 17,
IF(ISNUMBER(SEARCH("kit18", 'Painel Shopee'!B484)), 18,
IF(ISNUMBER(SEARCH("kit19", 'Painel Shopee'!B484)), 19,
IF(ISNUMBER(SEARCH("kit20", 'Painel Shopee'!B484)), 20, 0)))))))))))))))))))</f>
        <v>0</v>
      </c>
      <c r="E484">
        <f>IF(D484=0,'Painel Shopee'!C484,D484*'Painel Shopee'!C484)</f>
        <v>1</v>
      </c>
    </row>
    <row r="485" spans="1:5" x14ac:dyDescent="0.25">
      <c r="A485">
        <f>IF(ISNUMBER(SEARCH("kit 2", 'Painel ML'!C485)), 2,
IF(ISNUMBER(SEARCH("kit 3", 'Painel ML'!C485)), 3,
IF(ISNUMBER(SEARCH("kit 4", 'Painel ML'!C485)), 4,
IF(ISNUMBER(SEARCH("kit 5", 'Painel ML'!C485)), 5,
IF(ISNUMBER(SEARCH("kit 6", 'Painel ML'!C485)), 6,
IF(ISNUMBER(SEARCH("kit 7", 'Painel ML'!C485)), 7,
IF(ISNUMBER(SEARCH("kit 8", 'Painel ML'!C485)), 8,
IF(ISNUMBER(SEARCH("kit 9", 'Painel ML'!C485)), 9,
IF(ISNUMBER(SEARCH("kit 10", 'Painel ML'!C485)), 10,
IF(ISNUMBER(SEARCH("kit 11", 'Painel ML'!C485)), 11,
IF(ISNUMBER(SEARCH("kit 12", 'Painel ML'!C485)), 12,
IF(ISNUMBER(SEARCH("kit 13", 'Painel ML'!C485)), 13,
IF(ISNUMBER(SEARCH("kit 14", 'Painel ML'!C485)), 14,
IF(ISNUMBER(SEARCH("kit 15", 'Painel ML'!C485)), 15,
IF(ISNUMBER(SEARCH("kit 16", 'Painel ML'!C485)), 16,
IF(ISNUMBER(SEARCH("kit 17", 'Painel ML'!C485)), 17,
IF(ISNUMBER(SEARCH("kit 18", 'Painel ML'!C485)), 18,
IF(ISNUMBER(SEARCH("kit 19", 'Painel ML'!C485)), 19,
IF(ISNUMBER(SEARCH("kit 20", 'Painel ML'!C485)), 20, 0)))))))))))))))))))</f>
        <v>0</v>
      </c>
      <c r="B485">
        <f>IF(A485=0,'Painel ML'!A485,A485*'Painel ML'!A485)</f>
        <v>8</v>
      </c>
      <c r="D485">
        <f>IF(ISNUMBER(SEARCH("kit2", 'Painel Shopee'!B485)), 2,
IF(ISNUMBER(SEARCH("kit3", 'Painel Shopee'!B485)), 3,
IF(ISNUMBER(SEARCH("kit4", 'Painel Shopee'!B485)), 4,
IF(ISNUMBER(SEARCH("kit5", 'Painel Shopee'!B485)), 5,
IF(ISNUMBER(SEARCH("kit6", 'Painel Shopee'!B485)), 6,
IF(ISNUMBER(SEARCH("kit7", 'Painel Shopee'!B485)), 7,
IF(ISNUMBER(SEARCH("kit8", 'Painel Shopee'!B485)), 8,
IF(ISNUMBER(SEARCH("kit9", 'Painel Shopee'!B485)), 9,
IF(ISNUMBER(SEARCH("kit10", 'Painel Shopee'!B485)), 10,
IF(ISNUMBER(SEARCH("kit11", 'Painel Shopee'!B485)), 11,
IF(ISNUMBER(SEARCH("kit12", 'Painel Shopee'!B485)), 12,
IF(ISNUMBER(SEARCH("kit13", 'Painel Shopee'!B485)), 13,
IF(ISNUMBER(SEARCH("kit14", 'Painel Shopee'!B485)), 14,
IF(ISNUMBER(SEARCH("kit15", 'Painel Shopee'!B485)), 15,
IF(ISNUMBER(SEARCH("kit16", 'Painel Shopee'!B485)), 16,
IF(ISNUMBER(SEARCH("kit17", 'Painel Shopee'!B485)), 17,
IF(ISNUMBER(SEARCH("kit18", 'Painel Shopee'!B485)), 18,
IF(ISNUMBER(SEARCH("kit19", 'Painel Shopee'!B485)), 19,
IF(ISNUMBER(SEARCH("kit20", 'Painel Shopee'!B485)), 20, 0)))))))))))))))))))</f>
        <v>5</v>
      </c>
      <c r="E485">
        <f>IF(D485=0,'Painel Shopee'!C485,D485*'Painel Shopee'!C485)</f>
        <v>5</v>
      </c>
    </row>
    <row r="486" spans="1:5" x14ac:dyDescent="0.25">
      <c r="A486">
        <f>IF(ISNUMBER(SEARCH("kit 2", 'Painel ML'!C486)), 2,
IF(ISNUMBER(SEARCH("kit 3", 'Painel ML'!C486)), 3,
IF(ISNUMBER(SEARCH("kit 4", 'Painel ML'!C486)), 4,
IF(ISNUMBER(SEARCH("kit 5", 'Painel ML'!C486)), 5,
IF(ISNUMBER(SEARCH("kit 6", 'Painel ML'!C486)), 6,
IF(ISNUMBER(SEARCH("kit 7", 'Painel ML'!C486)), 7,
IF(ISNUMBER(SEARCH("kit 8", 'Painel ML'!C486)), 8,
IF(ISNUMBER(SEARCH("kit 9", 'Painel ML'!C486)), 9,
IF(ISNUMBER(SEARCH("kit 10", 'Painel ML'!C486)), 10,
IF(ISNUMBER(SEARCH("kit 11", 'Painel ML'!C486)), 11,
IF(ISNUMBER(SEARCH("kit 12", 'Painel ML'!C486)), 12,
IF(ISNUMBER(SEARCH("kit 13", 'Painel ML'!C486)), 13,
IF(ISNUMBER(SEARCH("kit 14", 'Painel ML'!C486)), 14,
IF(ISNUMBER(SEARCH("kit 15", 'Painel ML'!C486)), 15,
IF(ISNUMBER(SEARCH("kit 16", 'Painel ML'!C486)), 16,
IF(ISNUMBER(SEARCH("kit 17", 'Painel ML'!C486)), 17,
IF(ISNUMBER(SEARCH("kit 18", 'Painel ML'!C486)), 18,
IF(ISNUMBER(SEARCH("kit 19", 'Painel ML'!C486)), 19,
IF(ISNUMBER(SEARCH("kit 20", 'Painel ML'!C486)), 20, 0)))))))))))))))))))</f>
        <v>2</v>
      </c>
      <c r="B486">
        <f>IF(A486=0,'Painel ML'!A486,A486*'Painel ML'!A486)</f>
        <v>2</v>
      </c>
      <c r="D486">
        <f>IF(ISNUMBER(SEARCH("kit2", 'Painel Shopee'!B486)), 2,
IF(ISNUMBER(SEARCH("kit3", 'Painel Shopee'!B486)), 3,
IF(ISNUMBER(SEARCH("kit4", 'Painel Shopee'!B486)), 4,
IF(ISNUMBER(SEARCH("kit5", 'Painel Shopee'!B486)), 5,
IF(ISNUMBER(SEARCH("kit6", 'Painel Shopee'!B486)), 6,
IF(ISNUMBER(SEARCH("kit7", 'Painel Shopee'!B486)), 7,
IF(ISNUMBER(SEARCH("kit8", 'Painel Shopee'!B486)), 8,
IF(ISNUMBER(SEARCH("kit9", 'Painel Shopee'!B486)), 9,
IF(ISNUMBER(SEARCH("kit10", 'Painel Shopee'!B486)), 10,
IF(ISNUMBER(SEARCH("kit11", 'Painel Shopee'!B486)), 11,
IF(ISNUMBER(SEARCH("kit12", 'Painel Shopee'!B486)), 12,
IF(ISNUMBER(SEARCH("kit13", 'Painel Shopee'!B486)), 13,
IF(ISNUMBER(SEARCH("kit14", 'Painel Shopee'!B486)), 14,
IF(ISNUMBER(SEARCH("kit15", 'Painel Shopee'!B486)), 15,
IF(ISNUMBER(SEARCH("kit16", 'Painel Shopee'!B486)), 16,
IF(ISNUMBER(SEARCH("kit17", 'Painel Shopee'!B486)), 17,
IF(ISNUMBER(SEARCH("kit18", 'Painel Shopee'!B486)), 18,
IF(ISNUMBER(SEARCH("kit19", 'Painel Shopee'!B486)), 19,
IF(ISNUMBER(SEARCH("kit20", 'Painel Shopee'!B486)), 20, 0)))))))))))))))))))</f>
        <v>0</v>
      </c>
      <c r="E486">
        <f>IF(D486=0,'Painel Shopee'!C486,D486*'Painel Shopee'!C486)</f>
        <v>1</v>
      </c>
    </row>
    <row r="487" spans="1:5" x14ac:dyDescent="0.25">
      <c r="A487">
        <f>IF(ISNUMBER(SEARCH("kit 2", 'Painel ML'!C487)), 2,
IF(ISNUMBER(SEARCH("kit 3", 'Painel ML'!C487)), 3,
IF(ISNUMBER(SEARCH("kit 4", 'Painel ML'!C487)), 4,
IF(ISNUMBER(SEARCH("kit 5", 'Painel ML'!C487)), 5,
IF(ISNUMBER(SEARCH("kit 6", 'Painel ML'!C487)), 6,
IF(ISNUMBER(SEARCH("kit 7", 'Painel ML'!C487)), 7,
IF(ISNUMBER(SEARCH("kit 8", 'Painel ML'!C487)), 8,
IF(ISNUMBER(SEARCH("kit 9", 'Painel ML'!C487)), 9,
IF(ISNUMBER(SEARCH("kit 10", 'Painel ML'!C487)), 10,
IF(ISNUMBER(SEARCH("kit 11", 'Painel ML'!C487)), 11,
IF(ISNUMBER(SEARCH("kit 12", 'Painel ML'!C487)), 12,
IF(ISNUMBER(SEARCH("kit 13", 'Painel ML'!C487)), 13,
IF(ISNUMBER(SEARCH("kit 14", 'Painel ML'!C487)), 14,
IF(ISNUMBER(SEARCH("kit 15", 'Painel ML'!C487)), 15,
IF(ISNUMBER(SEARCH("kit 16", 'Painel ML'!C487)), 16,
IF(ISNUMBER(SEARCH("kit 17", 'Painel ML'!C487)), 17,
IF(ISNUMBER(SEARCH("kit 18", 'Painel ML'!C487)), 18,
IF(ISNUMBER(SEARCH("kit 19", 'Painel ML'!C487)), 19,
IF(ISNUMBER(SEARCH("kit 20", 'Painel ML'!C487)), 20, 0)))))))))))))))))))</f>
        <v>0</v>
      </c>
      <c r="B487">
        <f>IF(A487=0,'Painel ML'!A487,A487*'Painel ML'!A487)</f>
        <v>10</v>
      </c>
      <c r="D487">
        <f>IF(ISNUMBER(SEARCH("kit2", 'Painel Shopee'!B487)), 2,
IF(ISNUMBER(SEARCH("kit3", 'Painel Shopee'!B487)), 3,
IF(ISNUMBER(SEARCH("kit4", 'Painel Shopee'!B487)), 4,
IF(ISNUMBER(SEARCH("kit5", 'Painel Shopee'!B487)), 5,
IF(ISNUMBER(SEARCH("kit6", 'Painel Shopee'!B487)), 6,
IF(ISNUMBER(SEARCH("kit7", 'Painel Shopee'!B487)), 7,
IF(ISNUMBER(SEARCH("kit8", 'Painel Shopee'!B487)), 8,
IF(ISNUMBER(SEARCH("kit9", 'Painel Shopee'!B487)), 9,
IF(ISNUMBER(SEARCH("kit10", 'Painel Shopee'!B487)), 10,
IF(ISNUMBER(SEARCH("kit11", 'Painel Shopee'!B487)), 11,
IF(ISNUMBER(SEARCH("kit12", 'Painel Shopee'!B487)), 12,
IF(ISNUMBER(SEARCH("kit13", 'Painel Shopee'!B487)), 13,
IF(ISNUMBER(SEARCH("kit14", 'Painel Shopee'!B487)), 14,
IF(ISNUMBER(SEARCH("kit15", 'Painel Shopee'!B487)), 15,
IF(ISNUMBER(SEARCH("kit16", 'Painel Shopee'!B487)), 16,
IF(ISNUMBER(SEARCH("kit17", 'Painel Shopee'!B487)), 17,
IF(ISNUMBER(SEARCH("kit18", 'Painel Shopee'!B487)), 18,
IF(ISNUMBER(SEARCH("kit19", 'Painel Shopee'!B487)), 19,
IF(ISNUMBER(SEARCH("kit20", 'Painel Shopee'!B487)), 20, 0)))))))))))))))))))</f>
        <v>0</v>
      </c>
      <c r="E487">
        <f>IF(D487=0,'Painel Shopee'!C487,D487*'Painel Shopee'!C487)</f>
        <v>2</v>
      </c>
    </row>
    <row r="488" spans="1:5" x14ac:dyDescent="0.25">
      <c r="A488">
        <f>IF(ISNUMBER(SEARCH("kit 2", 'Painel ML'!C488)), 2,
IF(ISNUMBER(SEARCH("kit 3", 'Painel ML'!C488)), 3,
IF(ISNUMBER(SEARCH("kit 4", 'Painel ML'!C488)), 4,
IF(ISNUMBER(SEARCH("kit 5", 'Painel ML'!C488)), 5,
IF(ISNUMBER(SEARCH("kit 6", 'Painel ML'!C488)), 6,
IF(ISNUMBER(SEARCH("kit 7", 'Painel ML'!C488)), 7,
IF(ISNUMBER(SEARCH("kit 8", 'Painel ML'!C488)), 8,
IF(ISNUMBER(SEARCH("kit 9", 'Painel ML'!C488)), 9,
IF(ISNUMBER(SEARCH("kit 10", 'Painel ML'!C488)), 10,
IF(ISNUMBER(SEARCH("kit 11", 'Painel ML'!C488)), 11,
IF(ISNUMBER(SEARCH("kit 12", 'Painel ML'!C488)), 12,
IF(ISNUMBER(SEARCH("kit 13", 'Painel ML'!C488)), 13,
IF(ISNUMBER(SEARCH("kit 14", 'Painel ML'!C488)), 14,
IF(ISNUMBER(SEARCH("kit 15", 'Painel ML'!C488)), 15,
IF(ISNUMBER(SEARCH("kit 16", 'Painel ML'!C488)), 16,
IF(ISNUMBER(SEARCH("kit 17", 'Painel ML'!C488)), 17,
IF(ISNUMBER(SEARCH("kit 18", 'Painel ML'!C488)), 18,
IF(ISNUMBER(SEARCH("kit 19", 'Painel ML'!C488)), 19,
IF(ISNUMBER(SEARCH("kit 20", 'Painel ML'!C488)), 20, 0)))))))))))))))))))</f>
        <v>5</v>
      </c>
      <c r="B488">
        <f>IF(A488=0,'Painel ML'!A488,A488*'Painel ML'!A488)</f>
        <v>5</v>
      </c>
      <c r="D488">
        <f>IF(ISNUMBER(SEARCH("kit2", 'Painel Shopee'!B488)), 2,
IF(ISNUMBER(SEARCH("kit3", 'Painel Shopee'!B488)), 3,
IF(ISNUMBER(SEARCH("kit4", 'Painel Shopee'!B488)), 4,
IF(ISNUMBER(SEARCH("kit5", 'Painel Shopee'!B488)), 5,
IF(ISNUMBER(SEARCH("kit6", 'Painel Shopee'!B488)), 6,
IF(ISNUMBER(SEARCH("kit7", 'Painel Shopee'!B488)), 7,
IF(ISNUMBER(SEARCH("kit8", 'Painel Shopee'!B488)), 8,
IF(ISNUMBER(SEARCH("kit9", 'Painel Shopee'!B488)), 9,
IF(ISNUMBER(SEARCH("kit10", 'Painel Shopee'!B488)), 10,
IF(ISNUMBER(SEARCH("kit11", 'Painel Shopee'!B488)), 11,
IF(ISNUMBER(SEARCH("kit12", 'Painel Shopee'!B488)), 12,
IF(ISNUMBER(SEARCH("kit13", 'Painel Shopee'!B488)), 13,
IF(ISNUMBER(SEARCH("kit14", 'Painel Shopee'!B488)), 14,
IF(ISNUMBER(SEARCH("kit15", 'Painel Shopee'!B488)), 15,
IF(ISNUMBER(SEARCH("kit16", 'Painel Shopee'!B488)), 16,
IF(ISNUMBER(SEARCH("kit17", 'Painel Shopee'!B488)), 17,
IF(ISNUMBER(SEARCH("kit18", 'Painel Shopee'!B488)), 18,
IF(ISNUMBER(SEARCH("kit19", 'Painel Shopee'!B488)), 19,
IF(ISNUMBER(SEARCH("kit20", 'Painel Shopee'!B488)), 20, 0)))))))))))))))))))</f>
        <v>2</v>
      </c>
      <c r="E488">
        <f>IF(D488=0,'Painel Shopee'!C488,D488*'Painel Shopee'!C488)</f>
        <v>2</v>
      </c>
    </row>
    <row r="489" spans="1:5" x14ac:dyDescent="0.25">
      <c r="A489">
        <f>IF(ISNUMBER(SEARCH("kit 2", 'Painel ML'!C489)), 2,
IF(ISNUMBER(SEARCH("kit 3", 'Painel ML'!C489)), 3,
IF(ISNUMBER(SEARCH("kit 4", 'Painel ML'!C489)), 4,
IF(ISNUMBER(SEARCH("kit 5", 'Painel ML'!C489)), 5,
IF(ISNUMBER(SEARCH("kit 6", 'Painel ML'!C489)), 6,
IF(ISNUMBER(SEARCH("kit 7", 'Painel ML'!C489)), 7,
IF(ISNUMBER(SEARCH("kit 8", 'Painel ML'!C489)), 8,
IF(ISNUMBER(SEARCH("kit 9", 'Painel ML'!C489)), 9,
IF(ISNUMBER(SEARCH("kit 10", 'Painel ML'!C489)), 10,
IF(ISNUMBER(SEARCH("kit 11", 'Painel ML'!C489)), 11,
IF(ISNUMBER(SEARCH("kit 12", 'Painel ML'!C489)), 12,
IF(ISNUMBER(SEARCH("kit 13", 'Painel ML'!C489)), 13,
IF(ISNUMBER(SEARCH("kit 14", 'Painel ML'!C489)), 14,
IF(ISNUMBER(SEARCH("kit 15", 'Painel ML'!C489)), 15,
IF(ISNUMBER(SEARCH("kit 16", 'Painel ML'!C489)), 16,
IF(ISNUMBER(SEARCH("kit 17", 'Painel ML'!C489)), 17,
IF(ISNUMBER(SEARCH("kit 18", 'Painel ML'!C489)), 18,
IF(ISNUMBER(SEARCH("kit 19", 'Painel ML'!C489)), 19,
IF(ISNUMBER(SEARCH("kit 20", 'Painel ML'!C489)), 20, 0)))))))))))))))))))</f>
        <v>5</v>
      </c>
      <c r="B489">
        <f>IF(A489=0,'Painel ML'!A489,A489*'Painel ML'!A489)</f>
        <v>5</v>
      </c>
      <c r="D489">
        <f>IF(ISNUMBER(SEARCH("kit2", 'Painel Shopee'!B489)), 2,
IF(ISNUMBER(SEARCH("kit3", 'Painel Shopee'!B489)), 3,
IF(ISNUMBER(SEARCH("kit4", 'Painel Shopee'!B489)), 4,
IF(ISNUMBER(SEARCH("kit5", 'Painel Shopee'!B489)), 5,
IF(ISNUMBER(SEARCH("kit6", 'Painel Shopee'!B489)), 6,
IF(ISNUMBER(SEARCH("kit7", 'Painel Shopee'!B489)), 7,
IF(ISNUMBER(SEARCH("kit8", 'Painel Shopee'!B489)), 8,
IF(ISNUMBER(SEARCH("kit9", 'Painel Shopee'!B489)), 9,
IF(ISNUMBER(SEARCH("kit10", 'Painel Shopee'!B489)), 10,
IF(ISNUMBER(SEARCH("kit11", 'Painel Shopee'!B489)), 11,
IF(ISNUMBER(SEARCH("kit12", 'Painel Shopee'!B489)), 12,
IF(ISNUMBER(SEARCH("kit13", 'Painel Shopee'!B489)), 13,
IF(ISNUMBER(SEARCH("kit14", 'Painel Shopee'!B489)), 14,
IF(ISNUMBER(SEARCH("kit15", 'Painel Shopee'!B489)), 15,
IF(ISNUMBER(SEARCH("kit16", 'Painel Shopee'!B489)), 16,
IF(ISNUMBER(SEARCH("kit17", 'Painel Shopee'!B489)), 17,
IF(ISNUMBER(SEARCH("kit18", 'Painel Shopee'!B489)), 18,
IF(ISNUMBER(SEARCH("kit19", 'Painel Shopee'!B489)), 19,
IF(ISNUMBER(SEARCH("kit20", 'Painel Shopee'!B489)), 20, 0)))))))))))))))))))</f>
        <v>0</v>
      </c>
      <c r="E489">
        <f>IF(D489=0,'Painel Shopee'!C489,D489*'Painel Shopee'!C489)</f>
        <v>1</v>
      </c>
    </row>
    <row r="490" spans="1:5" x14ac:dyDescent="0.25">
      <c r="A490">
        <f>IF(ISNUMBER(SEARCH("kit 2", 'Painel ML'!C490)), 2,
IF(ISNUMBER(SEARCH("kit 3", 'Painel ML'!C490)), 3,
IF(ISNUMBER(SEARCH("kit 4", 'Painel ML'!C490)), 4,
IF(ISNUMBER(SEARCH("kit 5", 'Painel ML'!C490)), 5,
IF(ISNUMBER(SEARCH("kit 6", 'Painel ML'!C490)), 6,
IF(ISNUMBER(SEARCH("kit 7", 'Painel ML'!C490)), 7,
IF(ISNUMBER(SEARCH("kit 8", 'Painel ML'!C490)), 8,
IF(ISNUMBER(SEARCH("kit 9", 'Painel ML'!C490)), 9,
IF(ISNUMBER(SEARCH("kit 10", 'Painel ML'!C490)), 10,
IF(ISNUMBER(SEARCH("kit 11", 'Painel ML'!C490)), 11,
IF(ISNUMBER(SEARCH("kit 12", 'Painel ML'!C490)), 12,
IF(ISNUMBER(SEARCH("kit 13", 'Painel ML'!C490)), 13,
IF(ISNUMBER(SEARCH("kit 14", 'Painel ML'!C490)), 14,
IF(ISNUMBER(SEARCH("kit 15", 'Painel ML'!C490)), 15,
IF(ISNUMBER(SEARCH("kit 16", 'Painel ML'!C490)), 16,
IF(ISNUMBER(SEARCH("kit 17", 'Painel ML'!C490)), 17,
IF(ISNUMBER(SEARCH("kit 18", 'Painel ML'!C490)), 18,
IF(ISNUMBER(SEARCH("kit 19", 'Painel ML'!C490)), 19,
IF(ISNUMBER(SEARCH("kit 20", 'Painel ML'!C490)), 20, 0)))))))))))))))))))</f>
        <v>3</v>
      </c>
      <c r="B490">
        <f>IF(A490=0,'Painel ML'!A490,A490*'Painel ML'!A490)</f>
        <v>3</v>
      </c>
      <c r="D490">
        <f>IF(ISNUMBER(SEARCH("kit2", 'Painel Shopee'!B490)), 2,
IF(ISNUMBER(SEARCH("kit3", 'Painel Shopee'!B490)), 3,
IF(ISNUMBER(SEARCH("kit4", 'Painel Shopee'!B490)), 4,
IF(ISNUMBER(SEARCH("kit5", 'Painel Shopee'!B490)), 5,
IF(ISNUMBER(SEARCH("kit6", 'Painel Shopee'!B490)), 6,
IF(ISNUMBER(SEARCH("kit7", 'Painel Shopee'!B490)), 7,
IF(ISNUMBER(SEARCH("kit8", 'Painel Shopee'!B490)), 8,
IF(ISNUMBER(SEARCH("kit9", 'Painel Shopee'!B490)), 9,
IF(ISNUMBER(SEARCH("kit10", 'Painel Shopee'!B490)), 10,
IF(ISNUMBER(SEARCH("kit11", 'Painel Shopee'!B490)), 11,
IF(ISNUMBER(SEARCH("kit12", 'Painel Shopee'!B490)), 12,
IF(ISNUMBER(SEARCH("kit13", 'Painel Shopee'!B490)), 13,
IF(ISNUMBER(SEARCH("kit14", 'Painel Shopee'!B490)), 14,
IF(ISNUMBER(SEARCH("kit15", 'Painel Shopee'!B490)), 15,
IF(ISNUMBER(SEARCH("kit16", 'Painel Shopee'!B490)), 16,
IF(ISNUMBER(SEARCH("kit17", 'Painel Shopee'!B490)), 17,
IF(ISNUMBER(SEARCH("kit18", 'Painel Shopee'!B490)), 18,
IF(ISNUMBER(SEARCH("kit19", 'Painel Shopee'!B490)), 19,
IF(ISNUMBER(SEARCH("kit20", 'Painel Shopee'!B490)), 20, 0)))))))))))))))))))</f>
        <v>0</v>
      </c>
      <c r="E490">
        <f>IF(D490=0,'Painel Shopee'!C490,D490*'Painel Shopee'!C490)</f>
        <v>1</v>
      </c>
    </row>
    <row r="491" spans="1:5" x14ac:dyDescent="0.25">
      <c r="A491">
        <f>IF(ISNUMBER(SEARCH("kit 2", 'Painel ML'!C491)), 2,
IF(ISNUMBER(SEARCH("kit 3", 'Painel ML'!C491)), 3,
IF(ISNUMBER(SEARCH("kit 4", 'Painel ML'!C491)), 4,
IF(ISNUMBER(SEARCH("kit 5", 'Painel ML'!C491)), 5,
IF(ISNUMBER(SEARCH("kit 6", 'Painel ML'!C491)), 6,
IF(ISNUMBER(SEARCH("kit 7", 'Painel ML'!C491)), 7,
IF(ISNUMBER(SEARCH("kit 8", 'Painel ML'!C491)), 8,
IF(ISNUMBER(SEARCH("kit 9", 'Painel ML'!C491)), 9,
IF(ISNUMBER(SEARCH("kit 10", 'Painel ML'!C491)), 10,
IF(ISNUMBER(SEARCH("kit 11", 'Painel ML'!C491)), 11,
IF(ISNUMBER(SEARCH("kit 12", 'Painel ML'!C491)), 12,
IF(ISNUMBER(SEARCH("kit 13", 'Painel ML'!C491)), 13,
IF(ISNUMBER(SEARCH("kit 14", 'Painel ML'!C491)), 14,
IF(ISNUMBER(SEARCH("kit 15", 'Painel ML'!C491)), 15,
IF(ISNUMBER(SEARCH("kit 16", 'Painel ML'!C491)), 16,
IF(ISNUMBER(SEARCH("kit 17", 'Painel ML'!C491)), 17,
IF(ISNUMBER(SEARCH("kit 18", 'Painel ML'!C491)), 18,
IF(ISNUMBER(SEARCH("kit 19", 'Painel ML'!C491)), 19,
IF(ISNUMBER(SEARCH("kit 20", 'Painel ML'!C491)), 20, 0)))))))))))))))))))</f>
        <v>3</v>
      </c>
      <c r="B491">
        <f>IF(A491=0,'Painel ML'!A491,A491*'Painel ML'!A491)</f>
        <v>3</v>
      </c>
      <c r="D491">
        <f>IF(ISNUMBER(SEARCH("kit2", 'Painel Shopee'!B491)), 2,
IF(ISNUMBER(SEARCH("kit3", 'Painel Shopee'!B491)), 3,
IF(ISNUMBER(SEARCH("kit4", 'Painel Shopee'!B491)), 4,
IF(ISNUMBER(SEARCH("kit5", 'Painel Shopee'!B491)), 5,
IF(ISNUMBER(SEARCH("kit6", 'Painel Shopee'!B491)), 6,
IF(ISNUMBER(SEARCH("kit7", 'Painel Shopee'!B491)), 7,
IF(ISNUMBER(SEARCH("kit8", 'Painel Shopee'!B491)), 8,
IF(ISNUMBER(SEARCH("kit9", 'Painel Shopee'!B491)), 9,
IF(ISNUMBER(SEARCH("kit10", 'Painel Shopee'!B491)), 10,
IF(ISNUMBER(SEARCH("kit11", 'Painel Shopee'!B491)), 11,
IF(ISNUMBER(SEARCH("kit12", 'Painel Shopee'!B491)), 12,
IF(ISNUMBER(SEARCH("kit13", 'Painel Shopee'!B491)), 13,
IF(ISNUMBER(SEARCH("kit14", 'Painel Shopee'!B491)), 14,
IF(ISNUMBER(SEARCH("kit15", 'Painel Shopee'!B491)), 15,
IF(ISNUMBER(SEARCH("kit16", 'Painel Shopee'!B491)), 16,
IF(ISNUMBER(SEARCH("kit17", 'Painel Shopee'!B491)), 17,
IF(ISNUMBER(SEARCH("kit18", 'Painel Shopee'!B491)), 18,
IF(ISNUMBER(SEARCH("kit19", 'Painel Shopee'!B491)), 19,
IF(ISNUMBER(SEARCH("kit20", 'Painel Shopee'!B491)), 20, 0)))))))))))))))))))</f>
        <v>0</v>
      </c>
      <c r="E491">
        <f>IF(D491=0,'Painel Shopee'!C491,D491*'Painel Shopee'!C491)</f>
        <v>1</v>
      </c>
    </row>
    <row r="492" spans="1:5" x14ac:dyDescent="0.25">
      <c r="A492">
        <f>IF(ISNUMBER(SEARCH("kit 2", 'Painel ML'!C492)), 2,
IF(ISNUMBER(SEARCH("kit 3", 'Painel ML'!C492)), 3,
IF(ISNUMBER(SEARCH("kit 4", 'Painel ML'!C492)), 4,
IF(ISNUMBER(SEARCH("kit 5", 'Painel ML'!C492)), 5,
IF(ISNUMBER(SEARCH("kit 6", 'Painel ML'!C492)), 6,
IF(ISNUMBER(SEARCH("kit 7", 'Painel ML'!C492)), 7,
IF(ISNUMBER(SEARCH("kit 8", 'Painel ML'!C492)), 8,
IF(ISNUMBER(SEARCH("kit 9", 'Painel ML'!C492)), 9,
IF(ISNUMBER(SEARCH("kit 10", 'Painel ML'!C492)), 10,
IF(ISNUMBER(SEARCH("kit 11", 'Painel ML'!C492)), 11,
IF(ISNUMBER(SEARCH("kit 12", 'Painel ML'!C492)), 12,
IF(ISNUMBER(SEARCH("kit 13", 'Painel ML'!C492)), 13,
IF(ISNUMBER(SEARCH("kit 14", 'Painel ML'!C492)), 14,
IF(ISNUMBER(SEARCH("kit 15", 'Painel ML'!C492)), 15,
IF(ISNUMBER(SEARCH("kit 16", 'Painel ML'!C492)), 16,
IF(ISNUMBER(SEARCH("kit 17", 'Painel ML'!C492)), 17,
IF(ISNUMBER(SEARCH("kit 18", 'Painel ML'!C492)), 18,
IF(ISNUMBER(SEARCH("kit 19", 'Painel ML'!C492)), 19,
IF(ISNUMBER(SEARCH("kit 20", 'Painel ML'!C492)), 20, 0)))))))))))))))))))</f>
        <v>3</v>
      </c>
      <c r="B492">
        <f>IF(A492=0,'Painel ML'!A492,A492*'Painel ML'!A492)</f>
        <v>3</v>
      </c>
      <c r="D492">
        <f>IF(ISNUMBER(SEARCH("kit2", 'Painel Shopee'!B492)), 2,
IF(ISNUMBER(SEARCH("kit3", 'Painel Shopee'!B492)), 3,
IF(ISNUMBER(SEARCH("kit4", 'Painel Shopee'!B492)), 4,
IF(ISNUMBER(SEARCH("kit5", 'Painel Shopee'!B492)), 5,
IF(ISNUMBER(SEARCH("kit6", 'Painel Shopee'!B492)), 6,
IF(ISNUMBER(SEARCH("kit7", 'Painel Shopee'!B492)), 7,
IF(ISNUMBER(SEARCH("kit8", 'Painel Shopee'!B492)), 8,
IF(ISNUMBER(SEARCH("kit9", 'Painel Shopee'!B492)), 9,
IF(ISNUMBER(SEARCH("kit10", 'Painel Shopee'!B492)), 10,
IF(ISNUMBER(SEARCH("kit11", 'Painel Shopee'!B492)), 11,
IF(ISNUMBER(SEARCH("kit12", 'Painel Shopee'!B492)), 12,
IF(ISNUMBER(SEARCH("kit13", 'Painel Shopee'!B492)), 13,
IF(ISNUMBER(SEARCH("kit14", 'Painel Shopee'!B492)), 14,
IF(ISNUMBER(SEARCH("kit15", 'Painel Shopee'!B492)), 15,
IF(ISNUMBER(SEARCH("kit16", 'Painel Shopee'!B492)), 16,
IF(ISNUMBER(SEARCH("kit17", 'Painel Shopee'!B492)), 17,
IF(ISNUMBER(SEARCH("kit18", 'Painel Shopee'!B492)), 18,
IF(ISNUMBER(SEARCH("kit19", 'Painel Shopee'!B492)), 19,
IF(ISNUMBER(SEARCH("kit20", 'Painel Shopee'!B492)), 20, 0)))))))))))))))))))</f>
        <v>2</v>
      </c>
      <c r="E492">
        <f>IF(D492=0,'Painel Shopee'!C492,D492*'Painel Shopee'!C492)</f>
        <v>2</v>
      </c>
    </row>
    <row r="493" spans="1:5" x14ac:dyDescent="0.25">
      <c r="A493">
        <f>IF(ISNUMBER(SEARCH("kit 2", 'Painel ML'!C493)), 2,
IF(ISNUMBER(SEARCH("kit 3", 'Painel ML'!C493)), 3,
IF(ISNUMBER(SEARCH("kit 4", 'Painel ML'!C493)), 4,
IF(ISNUMBER(SEARCH("kit 5", 'Painel ML'!C493)), 5,
IF(ISNUMBER(SEARCH("kit 6", 'Painel ML'!C493)), 6,
IF(ISNUMBER(SEARCH("kit 7", 'Painel ML'!C493)), 7,
IF(ISNUMBER(SEARCH("kit 8", 'Painel ML'!C493)), 8,
IF(ISNUMBER(SEARCH("kit 9", 'Painel ML'!C493)), 9,
IF(ISNUMBER(SEARCH("kit 10", 'Painel ML'!C493)), 10,
IF(ISNUMBER(SEARCH("kit 11", 'Painel ML'!C493)), 11,
IF(ISNUMBER(SEARCH("kit 12", 'Painel ML'!C493)), 12,
IF(ISNUMBER(SEARCH("kit 13", 'Painel ML'!C493)), 13,
IF(ISNUMBER(SEARCH("kit 14", 'Painel ML'!C493)), 14,
IF(ISNUMBER(SEARCH("kit 15", 'Painel ML'!C493)), 15,
IF(ISNUMBER(SEARCH("kit 16", 'Painel ML'!C493)), 16,
IF(ISNUMBER(SEARCH("kit 17", 'Painel ML'!C493)), 17,
IF(ISNUMBER(SEARCH("kit 18", 'Painel ML'!C493)), 18,
IF(ISNUMBER(SEARCH("kit 19", 'Painel ML'!C493)), 19,
IF(ISNUMBER(SEARCH("kit 20", 'Painel ML'!C493)), 20, 0)))))))))))))))))))</f>
        <v>0</v>
      </c>
      <c r="B493">
        <f>IF(A493=0,'Painel ML'!A493,A493*'Painel ML'!A493)</f>
        <v>1</v>
      </c>
      <c r="D493">
        <f>IF(ISNUMBER(SEARCH("kit2", 'Painel Shopee'!B493)), 2,
IF(ISNUMBER(SEARCH("kit3", 'Painel Shopee'!B493)), 3,
IF(ISNUMBER(SEARCH("kit4", 'Painel Shopee'!B493)), 4,
IF(ISNUMBER(SEARCH("kit5", 'Painel Shopee'!B493)), 5,
IF(ISNUMBER(SEARCH("kit6", 'Painel Shopee'!B493)), 6,
IF(ISNUMBER(SEARCH("kit7", 'Painel Shopee'!B493)), 7,
IF(ISNUMBER(SEARCH("kit8", 'Painel Shopee'!B493)), 8,
IF(ISNUMBER(SEARCH("kit9", 'Painel Shopee'!B493)), 9,
IF(ISNUMBER(SEARCH("kit10", 'Painel Shopee'!B493)), 10,
IF(ISNUMBER(SEARCH("kit11", 'Painel Shopee'!B493)), 11,
IF(ISNUMBER(SEARCH("kit12", 'Painel Shopee'!B493)), 12,
IF(ISNUMBER(SEARCH("kit13", 'Painel Shopee'!B493)), 13,
IF(ISNUMBER(SEARCH("kit14", 'Painel Shopee'!B493)), 14,
IF(ISNUMBER(SEARCH("kit15", 'Painel Shopee'!B493)), 15,
IF(ISNUMBER(SEARCH("kit16", 'Painel Shopee'!B493)), 16,
IF(ISNUMBER(SEARCH("kit17", 'Painel Shopee'!B493)), 17,
IF(ISNUMBER(SEARCH("kit18", 'Painel Shopee'!B493)), 18,
IF(ISNUMBER(SEARCH("kit19", 'Painel Shopee'!B493)), 19,
IF(ISNUMBER(SEARCH("kit20", 'Painel Shopee'!B493)), 20, 0)))))))))))))))))))</f>
        <v>2</v>
      </c>
      <c r="E493">
        <f>IF(D493=0,'Painel Shopee'!C493,D493*'Painel Shopee'!C493)</f>
        <v>2</v>
      </c>
    </row>
    <row r="494" spans="1:5" x14ac:dyDescent="0.25">
      <c r="A494">
        <f>IF(ISNUMBER(SEARCH("kit 2", 'Painel ML'!C494)), 2,
IF(ISNUMBER(SEARCH("kit 3", 'Painel ML'!C494)), 3,
IF(ISNUMBER(SEARCH("kit 4", 'Painel ML'!C494)), 4,
IF(ISNUMBER(SEARCH("kit 5", 'Painel ML'!C494)), 5,
IF(ISNUMBER(SEARCH("kit 6", 'Painel ML'!C494)), 6,
IF(ISNUMBER(SEARCH("kit 7", 'Painel ML'!C494)), 7,
IF(ISNUMBER(SEARCH("kit 8", 'Painel ML'!C494)), 8,
IF(ISNUMBER(SEARCH("kit 9", 'Painel ML'!C494)), 9,
IF(ISNUMBER(SEARCH("kit 10", 'Painel ML'!C494)), 10,
IF(ISNUMBER(SEARCH("kit 11", 'Painel ML'!C494)), 11,
IF(ISNUMBER(SEARCH("kit 12", 'Painel ML'!C494)), 12,
IF(ISNUMBER(SEARCH("kit 13", 'Painel ML'!C494)), 13,
IF(ISNUMBER(SEARCH("kit 14", 'Painel ML'!C494)), 14,
IF(ISNUMBER(SEARCH("kit 15", 'Painel ML'!C494)), 15,
IF(ISNUMBER(SEARCH("kit 16", 'Painel ML'!C494)), 16,
IF(ISNUMBER(SEARCH("kit 17", 'Painel ML'!C494)), 17,
IF(ISNUMBER(SEARCH("kit 18", 'Painel ML'!C494)), 18,
IF(ISNUMBER(SEARCH("kit 19", 'Painel ML'!C494)), 19,
IF(ISNUMBER(SEARCH("kit 20", 'Painel ML'!C494)), 20, 0)))))))))))))))))))</f>
        <v>3</v>
      </c>
      <c r="B494">
        <f>IF(A494=0,'Painel ML'!A494,A494*'Painel ML'!A494)</f>
        <v>3</v>
      </c>
      <c r="D494">
        <f>IF(ISNUMBER(SEARCH("kit2", 'Painel Shopee'!B494)), 2,
IF(ISNUMBER(SEARCH("kit3", 'Painel Shopee'!B494)), 3,
IF(ISNUMBER(SEARCH("kit4", 'Painel Shopee'!B494)), 4,
IF(ISNUMBER(SEARCH("kit5", 'Painel Shopee'!B494)), 5,
IF(ISNUMBER(SEARCH("kit6", 'Painel Shopee'!B494)), 6,
IF(ISNUMBER(SEARCH("kit7", 'Painel Shopee'!B494)), 7,
IF(ISNUMBER(SEARCH("kit8", 'Painel Shopee'!B494)), 8,
IF(ISNUMBER(SEARCH("kit9", 'Painel Shopee'!B494)), 9,
IF(ISNUMBER(SEARCH("kit10", 'Painel Shopee'!B494)), 10,
IF(ISNUMBER(SEARCH("kit11", 'Painel Shopee'!B494)), 11,
IF(ISNUMBER(SEARCH("kit12", 'Painel Shopee'!B494)), 12,
IF(ISNUMBER(SEARCH("kit13", 'Painel Shopee'!B494)), 13,
IF(ISNUMBER(SEARCH("kit14", 'Painel Shopee'!B494)), 14,
IF(ISNUMBER(SEARCH("kit15", 'Painel Shopee'!B494)), 15,
IF(ISNUMBER(SEARCH("kit16", 'Painel Shopee'!B494)), 16,
IF(ISNUMBER(SEARCH("kit17", 'Painel Shopee'!B494)), 17,
IF(ISNUMBER(SEARCH("kit18", 'Painel Shopee'!B494)), 18,
IF(ISNUMBER(SEARCH("kit19", 'Painel Shopee'!B494)), 19,
IF(ISNUMBER(SEARCH("kit20", 'Painel Shopee'!B494)), 20, 0)))))))))))))))))))</f>
        <v>2</v>
      </c>
      <c r="E494">
        <f>IF(D494=0,'Painel Shopee'!C494,D494*'Painel Shopee'!C494)</f>
        <v>2</v>
      </c>
    </row>
    <row r="495" spans="1:5" x14ac:dyDescent="0.25">
      <c r="A495">
        <f>IF(ISNUMBER(SEARCH("kit 2", 'Painel ML'!C495)), 2,
IF(ISNUMBER(SEARCH("kit 3", 'Painel ML'!C495)), 3,
IF(ISNUMBER(SEARCH("kit 4", 'Painel ML'!C495)), 4,
IF(ISNUMBER(SEARCH("kit 5", 'Painel ML'!C495)), 5,
IF(ISNUMBER(SEARCH("kit 6", 'Painel ML'!C495)), 6,
IF(ISNUMBER(SEARCH("kit 7", 'Painel ML'!C495)), 7,
IF(ISNUMBER(SEARCH("kit 8", 'Painel ML'!C495)), 8,
IF(ISNUMBER(SEARCH("kit 9", 'Painel ML'!C495)), 9,
IF(ISNUMBER(SEARCH("kit 10", 'Painel ML'!C495)), 10,
IF(ISNUMBER(SEARCH("kit 11", 'Painel ML'!C495)), 11,
IF(ISNUMBER(SEARCH("kit 12", 'Painel ML'!C495)), 12,
IF(ISNUMBER(SEARCH("kit 13", 'Painel ML'!C495)), 13,
IF(ISNUMBER(SEARCH("kit 14", 'Painel ML'!C495)), 14,
IF(ISNUMBER(SEARCH("kit 15", 'Painel ML'!C495)), 15,
IF(ISNUMBER(SEARCH("kit 16", 'Painel ML'!C495)), 16,
IF(ISNUMBER(SEARCH("kit 17", 'Painel ML'!C495)), 17,
IF(ISNUMBER(SEARCH("kit 18", 'Painel ML'!C495)), 18,
IF(ISNUMBER(SEARCH("kit 19", 'Painel ML'!C495)), 19,
IF(ISNUMBER(SEARCH("kit 20", 'Painel ML'!C495)), 20, 0)))))))))))))))))))</f>
        <v>3</v>
      </c>
      <c r="B495">
        <f>IF(A495=0,'Painel ML'!A495,A495*'Painel ML'!A495)</f>
        <v>3</v>
      </c>
      <c r="D495">
        <f>IF(ISNUMBER(SEARCH("kit2", 'Painel Shopee'!B495)), 2,
IF(ISNUMBER(SEARCH("kit3", 'Painel Shopee'!B495)), 3,
IF(ISNUMBER(SEARCH("kit4", 'Painel Shopee'!B495)), 4,
IF(ISNUMBER(SEARCH("kit5", 'Painel Shopee'!B495)), 5,
IF(ISNUMBER(SEARCH("kit6", 'Painel Shopee'!B495)), 6,
IF(ISNUMBER(SEARCH("kit7", 'Painel Shopee'!B495)), 7,
IF(ISNUMBER(SEARCH("kit8", 'Painel Shopee'!B495)), 8,
IF(ISNUMBER(SEARCH("kit9", 'Painel Shopee'!B495)), 9,
IF(ISNUMBER(SEARCH("kit10", 'Painel Shopee'!B495)), 10,
IF(ISNUMBER(SEARCH("kit11", 'Painel Shopee'!B495)), 11,
IF(ISNUMBER(SEARCH("kit12", 'Painel Shopee'!B495)), 12,
IF(ISNUMBER(SEARCH("kit13", 'Painel Shopee'!B495)), 13,
IF(ISNUMBER(SEARCH("kit14", 'Painel Shopee'!B495)), 14,
IF(ISNUMBER(SEARCH("kit15", 'Painel Shopee'!B495)), 15,
IF(ISNUMBER(SEARCH("kit16", 'Painel Shopee'!B495)), 16,
IF(ISNUMBER(SEARCH("kit17", 'Painel Shopee'!B495)), 17,
IF(ISNUMBER(SEARCH("kit18", 'Painel Shopee'!B495)), 18,
IF(ISNUMBER(SEARCH("kit19", 'Painel Shopee'!B495)), 19,
IF(ISNUMBER(SEARCH("kit20", 'Painel Shopee'!B495)), 20, 0)))))))))))))))))))</f>
        <v>0</v>
      </c>
      <c r="E495">
        <f>IF(D495=0,'Painel Shopee'!C495,D495*'Painel Shopee'!C495)</f>
        <v>1</v>
      </c>
    </row>
    <row r="496" spans="1:5" x14ac:dyDescent="0.25">
      <c r="A496">
        <f>IF(ISNUMBER(SEARCH("kit 2", 'Painel ML'!C496)), 2,
IF(ISNUMBER(SEARCH("kit 3", 'Painel ML'!C496)), 3,
IF(ISNUMBER(SEARCH("kit 4", 'Painel ML'!C496)), 4,
IF(ISNUMBER(SEARCH("kit 5", 'Painel ML'!C496)), 5,
IF(ISNUMBER(SEARCH("kit 6", 'Painel ML'!C496)), 6,
IF(ISNUMBER(SEARCH("kit 7", 'Painel ML'!C496)), 7,
IF(ISNUMBER(SEARCH("kit 8", 'Painel ML'!C496)), 8,
IF(ISNUMBER(SEARCH("kit 9", 'Painel ML'!C496)), 9,
IF(ISNUMBER(SEARCH("kit 10", 'Painel ML'!C496)), 10,
IF(ISNUMBER(SEARCH("kit 11", 'Painel ML'!C496)), 11,
IF(ISNUMBER(SEARCH("kit 12", 'Painel ML'!C496)), 12,
IF(ISNUMBER(SEARCH("kit 13", 'Painel ML'!C496)), 13,
IF(ISNUMBER(SEARCH("kit 14", 'Painel ML'!C496)), 14,
IF(ISNUMBER(SEARCH("kit 15", 'Painel ML'!C496)), 15,
IF(ISNUMBER(SEARCH("kit 16", 'Painel ML'!C496)), 16,
IF(ISNUMBER(SEARCH("kit 17", 'Painel ML'!C496)), 17,
IF(ISNUMBER(SEARCH("kit 18", 'Painel ML'!C496)), 18,
IF(ISNUMBER(SEARCH("kit 19", 'Painel ML'!C496)), 19,
IF(ISNUMBER(SEARCH("kit 20", 'Painel ML'!C496)), 20, 0)))))))))))))))))))</f>
        <v>3</v>
      </c>
      <c r="B496">
        <f>IF(A496=0,'Painel ML'!A496,A496*'Painel ML'!A496)</f>
        <v>3</v>
      </c>
      <c r="D496">
        <f>IF(ISNUMBER(SEARCH("kit2", 'Painel Shopee'!B496)), 2,
IF(ISNUMBER(SEARCH("kit3", 'Painel Shopee'!B496)), 3,
IF(ISNUMBER(SEARCH("kit4", 'Painel Shopee'!B496)), 4,
IF(ISNUMBER(SEARCH("kit5", 'Painel Shopee'!B496)), 5,
IF(ISNUMBER(SEARCH("kit6", 'Painel Shopee'!B496)), 6,
IF(ISNUMBER(SEARCH("kit7", 'Painel Shopee'!B496)), 7,
IF(ISNUMBER(SEARCH("kit8", 'Painel Shopee'!B496)), 8,
IF(ISNUMBER(SEARCH("kit9", 'Painel Shopee'!B496)), 9,
IF(ISNUMBER(SEARCH("kit10", 'Painel Shopee'!B496)), 10,
IF(ISNUMBER(SEARCH("kit11", 'Painel Shopee'!B496)), 11,
IF(ISNUMBER(SEARCH("kit12", 'Painel Shopee'!B496)), 12,
IF(ISNUMBER(SEARCH("kit13", 'Painel Shopee'!B496)), 13,
IF(ISNUMBER(SEARCH("kit14", 'Painel Shopee'!B496)), 14,
IF(ISNUMBER(SEARCH("kit15", 'Painel Shopee'!B496)), 15,
IF(ISNUMBER(SEARCH("kit16", 'Painel Shopee'!B496)), 16,
IF(ISNUMBER(SEARCH("kit17", 'Painel Shopee'!B496)), 17,
IF(ISNUMBER(SEARCH("kit18", 'Painel Shopee'!B496)), 18,
IF(ISNUMBER(SEARCH("kit19", 'Painel Shopee'!B496)), 19,
IF(ISNUMBER(SEARCH("kit20", 'Painel Shopee'!B496)), 20, 0)))))))))))))))))))</f>
        <v>2</v>
      </c>
      <c r="E496">
        <f>IF(D496=0,'Painel Shopee'!C496,D496*'Painel Shopee'!C496)</f>
        <v>2</v>
      </c>
    </row>
    <row r="497" spans="1:5" x14ac:dyDescent="0.25">
      <c r="A497">
        <f>IF(ISNUMBER(SEARCH("kit 2", 'Painel ML'!C497)), 2,
IF(ISNUMBER(SEARCH("kit 3", 'Painel ML'!C497)), 3,
IF(ISNUMBER(SEARCH("kit 4", 'Painel ML'!C497)), 4,
IF(ISNUMBER(SEARCH("kit 5", 'Painel ML'!C497)), 5,
IF(ISNUMBER(SEARCH("kit 6", 'Painel ML'!C497)), 6,
IF(ISNUMBER(SEARCH("kit 7", 'Painel ML'!C497)), 7,
IF(ISNUMBER(SEARCH("kit 8", 'Painel ML'!C497)), 8,
IF(ISNUMBER(SEARCH("kit 9", 'Painel ML'!C497)), 9,
IF(ISNUMBER(SEARCH("kit 10", 'Painel ML'!C497)), 10,
IF(ISNUMBER(SEARCH("kit 11", 'Painel ML'!C497)), 11,
IF(ISNUMBER(SEARCH("kit 12", 'Painel ML'!C497)), 12,
IF(ISNUMBER(SEARCH("kit 13", 'Painel ML'!C497)), 13,
IF(ISNUMBER(SEARCH("kit 14", 'Painel ML'!C497)), 14,
IF(ISNUMBER(SEARCH("kit 15", 'Painel ML'!C497)), 15,
IF(ISNUMBER(SEARCH("kit 16", 'Painel ML'!C497)), 16,
IF(ISNUMBER(SEARCH("kit 17", 'Painel ML'!C497)), 17,
IF(ISNUMBER(SEARCH("kit 18", 'Painel ML'!C497)), 18,
IF(ISNUMBER(SEARCH("kit 19", 'Painel ML'!C497)), 19,
IF(ISNUMBER(SEARCH("kit 20", 'Painel ML'!C497)), 20, 0)))))))))))))))))))</f>
        <v>3</v>
      </c>
      <c r="B497">
        <f>IF(A497=0,'Painel ML'!A497,A497*'Painel ML'!A497)</f>
        <v>9</v>
      </c>
      <c r="D497">
        <f>IF(ISNUMBER(SEARCH("kit2", 'Painel Shopee'!B497)), 2,
IF(ISNUMBER(SEARCH("kit3", 'Painel Shopee'!B497)), 3,
IF(ISNUMBER(SEARCH("kit4", 'Painel Shopee'!B497)), 4,
IF(ISNUMBER(SEARCH("kit5", 'Painel Shopee'!B497)), 5,
IF(ISNUMBER(SEARCH("kit6", 'Painel Shopee'!B497)), 6,
IF(ISNUMBER(SEARCH("kit7", 'Painel Shopee'!B497)), 7,
IF(ISNUMBER(SEARCH("kit8", 'Painel Shopee'!B497)), 8,
IF(ISNUMBER(SEARCH("kit9", 'Painel Shopee'!B497)), 9,
IF(ISNUMBER(SEARCH("kit10", 'Painel Shopee'!B497)), 10,
IF(ISNUMBER(SEARCH("kit11", 'Painel Shopee'!B497)), 11,
IF(ISNUMBER(SEARCH("kit12", 'Painel Shopee'!B497)), 12,
IF(ISNUMBER(SEARCH("kit13", 'Painel Shopee'!B497)), 13,
IF(ISNUMBER(SEARCH("kit14", 'Painel Shopee'!B497)), 14,
IF(ISNUMBER(SEARCH("kit15", 'Painel Shopee'!B497)), 15,
IF(ISNUMBER(SEARCH("kit16", 'Painel Shopee'!B497)), 16,
IF(ISNUMBER(SEARCH("kit17", 'Painel Shopee'!B497)), 17,
IF(ISNUMBER(SEARCH("kit18", 'Painel Shopee'!B497)), 18,
IF(ISNUMBER(SEARCH("kit19", 'Painel Shopee'!B497)), 19,
IF(ISNUMBER(SEARCH("kit20", 'Painel Shopee'!B497)), 20, 0)))))))))))))))))))</f>
        <v>0</v>
      </c>
      <c r="E497">
        <f>IF(D497=0,'Painel Shopee'!C497,D497*'Painel Shopee'!C497)</f>
        <v>4</v>
      </c>
    </row>
    <row r="498" spans="1:5" x14ac:dyDescent="0.25">
      <c r="A498">
        <f>IF(ISNUMBER(SEARCH("kit 2", 'Painel ML'!C498)), 2,
IF(ISNUMBER(SEARCH("kit 3", 'Painel ML'!C498)), 3,
IF(ISNUMBER(SEARCH("kit 4", 'Painel ML'!C498)), 4,
IF(ISNUMBER(SEARCH("kit 5", 'Painel ML'!C498)), 5,
IF(ISNUMBER(SEARCH("kit 6", 'Painel ML'!C498)), 6,
IF(ISNUMBER(SEARCH("kit 7", 'Painel ML'!C498)), 7,
IF(ISNUMBER(SEARCH("kit 8", 'Painel ML'!C498)), 8,
IF(ISNUMBER(SEARCH("kit 9", 'Painel ML'!C498)), 9,
IF(ISNUMBER(SEARCH("kit 10", 'Painel ML'!C498)), 10,
IF(ISNUMBER(SEARCH("kit 11", 'Painel ML'!C498)), 11,
IF(ISNUMBER(SEARCH("kit 12", 'Painel ML'!C498)), 12,
IF(ISNUMBER(SEARCH("kit 13", 'Painel ML'!C498)), 13,
IF(ISNUMBER(SEARCH("kit 14", 'Painel ML'!C498)), 14,
IF(ISNUMBER(SEARCH("kit 15", 'Painel ML'!C498)), 15,
IF(ISNUMBER(SEARCH("kit 16", 'Painel ML'!C498)), 16,
IF(ISNUMBER(SEARCH("kit 17", 'Painel ML'!C498)), 17,
IF(ISNUMBER(SEARCH("kit 18", 'Painel ML'!C498)), 18,
IF(ISNUMBER(SEARCH("kit 19", 'Painel ML'!C498)), 19,
IF(ISNUMBER(SEARCH("kit 20", 'Painel ML'!C498)), 20, 0)))))))))))))))))))</f>
        <v>3</v>
      </c>
      <c r="B498">
        <f>IF(A498=0,'Painel ML'!A498,A498*'Painel ML'!A498)</f>
        <v>3</v>
      </c>
      <c r="D498">
        <f>IF(ISNUMBER(SEARCH("kit2", 'Painel Shopee'!B498)), 2,
IF(ISNUMBER(SEARCH("kit3", 'Painel Shopee'!B498)), 3,
IF(ISNUMBER(SEARCH("kit4", 'Painel Shopee'!B498)), 4,
IF(ISNUMBER(SEARCH("kit5", 'Painel Shopee'!B498)), 5,
IF(ISNUMBER(SEARCH("kit6", 'Painel Shopee'!B498)), 6,
IF(ISNUMBER(SEARCH("kit7", 'Painel Shopee'!B498)), 7,
IF(ISNUMBER(SEARCH("kit8", 'Painel Shopee'!B498)), 8,
IF(ISNUMBER(SEARCH("kit9", 'Painel Shopee'!B498)), 9,
IF(ISNUMBER(SEARCH("kit10", 'Painel Shopee'!B498)), 10,
IF(ISNUMBER(SEARCH("kit11", 'Painel Shopee'!B498)), 11,
IF(ISNUMBER(SEARCH("kit12", 'Painel Shopee'!B498)), 12,
IF(ISNUMBER(SEARCH("kit13", 'Painel Shopee'!B498)), 13,
IF(ISNUMBER(SEARCH("kit14", 'Painel Shopee'!B498)), 14,
IF(ISNUMBER(SEARCH("kit15", 'Painel Shopee'!B498)), 15,
IF(ISNUMBER(SEARCH("kit16", 'Painel Shopee'!B498)), 16,
IF(ISNUMBER(SEARCH("kit17", 'Painel Shopee'!B498)), 17,
IF(ISNUMBER(SEARCH("kit18", 'Painel Shopee'!B498)), 18,
IF(ISNUMBER(SEARCH("kit19", 'Painel Shopee'!B498)), 19,
IF(ISNUMBER(SEARCH("kit20", 'Painel Shopee'!B498)), 20, 0)))))))))))))))))))</f>
        <v>0</v>
      </c>
      <c r="E498">
        <f>IF(D498=0,'Painel Shopee'!C498,D498*'Painel Shopee'!C498)</f>
        <v>2</v>
      </c>
    </row>
    <row r="499" spans="1:5" x14ac:dyDescent="0.25">
      <c r="A499">
        <f>IF(ISNUMBER(SEARCH("kit 2", 'Painel ML'!C499)), 2,
IF(ISNUMBER(SEARCH("kit 3", 'Painel ML'!C499)), 3,
IF(ISNUMBER(SEARCH("kit 4", 'Painel ML'!C499)), 4,
IF(ISNUMBER(SEARCH("kit 5", 'Painel ML'!C499)), 5,
IF(ISNUMBER(SEARCH("kit 6", 'Painel ML'!C499)), 6,
IF(ISNUMBER(SEARCH("kit 7", 'Painel ML'!C499)), 7,
IF(ISNUMBER(SEARCH("kit 8", 'Painel ML'!C499)), 8,
IF(ISNUMBER(SEARCH("kit 9", 'Painel ML'!C499)), 9,
IF(ISNUMBER(SEARCH("kit 10", 'Painel ML'!C499)), 10,
IF(ISNUMBER(SEARCH("kit 11", 'Painel ML'!C499)), 11,
IF(ISNUMBER(SEARCH("kit 12", 'Painel ML'!C499)), 12,
IF(ISNUMBER(SEARCH("kit 13", 'Painel ML'!C499)), 13,
IF(ISNUMBER(SEARCH("kit 14", 'Painel ML'!C499)), 14,
IF(ISNUMBER(SEARCH("kit 15", 'Painel ML'!C499)), 15,
IF(ISNUMBER(SEARCH("kit 16", 'Painel ML'!C499)), 16,
IF(ISNUMBER(SEARCH("kit 17", 'Painel ML'!C499)), 17,
IF(ISNUMBER(SEARCH("kit 18", 'Painel ML'!C499)), 18,
IF(ISNUMBER(SEARCH("kit 19", 'Painel ML'!C499)), 19,
IF(ISNUMBER(SEARCH("kit 20", 'Painel ML'!C499)), 20, 0)))))))))))))))))))</f>
        <v>3</v>
      </c>
      <c r="B499">
        <f>IF(A499=0,'Painel ML'!A499,A499*'Painel ML'!A499)</f>
        <v>69</v>
      </c>
      <c r="D499">
        <f>IF(ISNUMBER(SEARCH("kit2", 'Painel Shopee'!B499)), 2,
IF(ISNUMBER(SEARCH("kit3", 'Painel Shopee'!B499)), 3,
IF(ISNUMBER(SEARCH("kit4", 'Painel Shopee'!B499)), 4,
IF(ISNUMBER(SEARCH("kit5", 'Painel Shopee'!B499)), 5,
IF(ISNUMBER(SEARCH("kit6", 'Painel Shopee'!B499)), 6,
IF(ISNUMBER(SEARCH("kit7", 'Painel Shopee'!B499)), 7,
IF(ISNUMBER(SEARCH("kit8", 'Painel Shopee'!B499)), 8,
IF(ISNUMBER(SEARCH("kit9", 'Painel Shopee'!B499)), 9,
IF(ISNUMBER(SEARCH("kit10", 'Painel Shopee'!B499)), 10,
IF(ISNUMBER(SEARCH("kit11", 'Painel Shopee'!B499)), 11,
IF(ISNUMBER(SEARCH("kit12", 'Painel Shopee'!B499)), 12,
IF(ISNUMBER(SEARCH("kit13", 'Painel Shopee'!B499)), 13,
IF(ISNUMBER(SEARCH("kit14", 'Painel Shopee'!B499)), 14,
IF(ISNUMBER(SEARCH("kit15", 'Painel Shopee'!B499)), 15,
IF(ISNUMBER(SEARCH("kit16", 'Painel Shopee'!B499)), 16,
IF(ISNUMBER(SEARCH("kit17", 'Painel Shopee'!B499)), 17,
IF(ISNUMBER(SEARCH("kit18", 'Painel Shopee'!B499)), 18,
IF(ISNUMBER(SEARCH("kit19", 'Painel Shopee'!B499)), 19,
IF(ISNUMBER(SEARCH("kit20", 'Painel Shopee'!B499)), 20, 0)))))))))))))))))))</f>
        <v>0</v>
      </c>
      <c r="E499">
        <f>IF(D499=0,'Painel Shopee'!C499,D499*'Painel Shopee'!C499)</f>
        <v>1</v>
      </c>
    </row>
    <row r="500" spans="1:5" x14ac:dyDescent="0.25">
      <c r="A500">
        <f>IF(ISNUMBER(SEARCH("kit 2", 'Painel ML'!C500)), 2,
IF(ISNUMBER(SEARCH("kit 3", 'Painel ML'!C500)), 3,
IF(ISNUMBER(SEARCH("kit 4", 'Painel ML'!C500)), 4,
IF(ISNUMBER(SEARCH("kit 5", 'Painel ML'!C500)), 5,
IF(ISNUMBER(SEARCH("kit 6", 'Painel ML'!C500)), 6,
IF(ISNUMBER(SEARCH("kit 7", 'Painel ML'!C500)), 7,
IF(ISNUMBER(SEARCH("kit 8", 'Painel ML'!C500)), 8,
IF(ISNUMBER(SEARCH("kit 9", 'Painel ML'!C500)), 9,
IF(ISNUMBER(SEARCH("kit 10", 'Painel ML'!C500)), 10,
IF(ISNUMBER(SEARCH("kit 11", 'Painel ML'!C500)), 11,
IF(ISNUMBER(SEARCH("kit 12", 'Painel ML'!C500)), 12,
IF(ISNUMBER(SEARCH("kit 13", 'Painel ML'!C500)), 13,
IF(ISNUMBER(SEARCH("kit 14", 'Painel ML'!C500)), 14,
IF(ISNUMBER(SEARCH("kit 15", 'Painel ML'!C500)), 15,
IF(ISNUMBER(SEARCH("kit 16", 'Painel ML'!C500)), 16,
IF(ISNUMBER(SEARCH("kit 17", 'Painel ML'!C500)), 17,
IF(ISNUMBER(SEARCH("kit 18", 'Painel ML'!C500)), 18,
IF(ISNUMBER(SEARCH("kit 19", 'Painel ML'!C500)), 19,
IF(ISNUMBER(SEARCH("kit 20", 'Painel ML'!C500)), 20, 0)))))))))))))))))))</f>
        <v>3</v>
      </c>
      <c r="B500">
        <f>IF(A500=0,'Painel ML'!A500,A500*'Painel ML'!A500)</f>
        <v>3</v>
      </c>
      <c r="D500">
        <f>IF(ISNUMBER(SEARCH("kit2", 'Painel Shopee'!B500)), 2,
IF(ISNUMBER(SEARCH("kit3", 'Painel Shopee'!B500)), 3,
IF(ISNUMBER(SEARCH("kit4", 'Painel Shopee'!B500)), 4,
IF(ISNUMBER(SEARCH("kit5", 'Painel Shopee'!B500)), 5,
IF(ISNUMBER(SEARCH("kit6", 'Painel Shopee'!B500)), 6,
IF(ISNUMBER(SEARCH("kit7", 'Painel Shopee'!B500)), 7,
IF(ISNUMBER(SEARCH("kit8", 'Painel Shopee'!B500)), 8,
IF(ISNUMBER(SEARCH("kit9", 'Painel Shopee'!B500)), 9,
IF(ISNUMBER(SEARCH("kit10", 'Painel Shopee'!B500)), 10,
IF(ISNUMBER(SEARCH("kit11", 'Painel Shopee'!B500)), 11,
IF(ISNUMBER(SEARCH("kit12", 'Painel Shopee'!B500)), 12,
IF(ISNUMBER(SEARCH("kit13", 'Painel Shopee'!B500)), 13,
IF(ISNUMBER(SEARCH("kit14", 'Painel Shopee'!B500)), 14,
IF(ISNUMBER(SEARCH("kit15", 'Painel Shopee'!B500)), 15,
IF(ISNUMBER(SEARCH("kit16", 'Painel Shopee'!B500)), 16,
IF(ISNUMBER(SEARCH("kit17", 'Painel Shopee'!B500)), 17,
IF(ISNUMBER(SEARCH("kit18", 'Painel Shopee'!B500)), 18,
IF(ISNUMBER(SEARCH("kit19", 'Painel Shopee'!B500)), 19,
IF(ISNUMBER(SEARCH("kit20", 'Painel Shopee'!B500)), 20, 0)))))))))))))))))))</f>
        <v>0</v>
      </c>
      <c r="E500">
        <f>IF(D500=0,'Painel Shopee'!C500,D500*'Painel Shopee'!C500)</f>
        <v>2</v>
      </c>
    </row>
    <row r="501" spans="1:5" x14ac:dyDescent="0.25">
      <c r="A501">
        <f>IF(ISNUMBER(SEARCH("kit 2", 'Painel ML'!C501)), 2,
IF(ISNUMBER(SEARCH("kit 3", 'Painel ML'!C501)), 3,
IF(ISNUMBER(SEARCH("kit 4", 'Painel ML'!C501)), 4,
IF(ISNUMBER(SEARCH("kit 5", 'Painel ML'!C501)), 5,
IF(ISNUMBER(SEARCH("kit 6", 'Painel ML'!C501)), 6,
IF(ISNUMBER(SEARCH("kit 7", 'Painel ML'!C501)), 7,
IF(ISNUMBER(SEARCH("kit 8", 'Painel ML'!C501)), 8,
IF(ISNUMBER(SEARCH("kit 9", 'Painel ML'!C501)), 9,
IF(ISNUMBER(SEARCH("kit 10", 'Painel ML'!C501)), 10,
IF(ISNUMBER(SEARCH("kit 11", 'Painel ML'!C501)), 11,
IF(ISNUMBER(SEARCH("kit 12", 'Painel ML'!C501)), 12,
IF(ISNUMBER(SEARCH("kit 13", 'Painel ML'!C501)), 13,
IF(ISNUMBER(SEARCH("kit 14", 'Painel ML'!C501)), 14,
IF(ISNUMBER(SEARCH("kit 15", 'Painel ML'!C501)), 15,
IF(ISNUMBER(SEARCH("kit 16", 'Painel ML'!C501)), 16,
IF(ISNUMBER(SEARCH("kit 17", 'Painel ML'!C501)), 17,
IF(ISNUMBER(SEARCH("kit 18", 'Painel ML'!C501)), 18,
IF(ISNUMBER(SEARCH("kit 19", 'Painel ML'!C501)), 19,
IF(ISNUMBER(SEARCH("kit 20", 'Painel ML'!C501)), 20, 0)))))))))))))))))))</f>
        <v>3</v>
      </c>
      <c r="B501">
        <f>IF(A501=0,'Painel ML'!A501,A501*'Painel ML'!A501)</f>
        <v>3</v>
      </c>
      <c r="D501">
        <f>IF(ISNUMBER(SEARCH("kit2", 'Painel Shopee'!B501)), 2,
IF(ISNUMBER(SEARCH("kit3", 'Painel Shopee'!B501)), 3,
IF(ISNUMBER(SEARCH("kit4", 'Painel Shopee'!B501)), 4,
IF(ISNUMBER(SEARCH("kit5", 'Painel Shopee'!B501)), 5,
IF(ISNUMBER(SEARCH("kit6", 'Painel Shopee'!B501)), 6,
IF(ISNUMBER(SEARCH("kit7", 'Painel Shopee'!B501)), 7,
IF(ISNUMBER(SEARCH("kit8", 'Painel Shopee'!B501)), 8,
IF(ISNUMBER(SEARCH("kit9", 'Painel Shopee'!B501)), 9,
IF(ISNUMBER(SEARCH("kit10", 'Painel Shopee'!B501)), 10,
IF(ISNUMBER(SEARCH("kit11", 'Painel Shopee'!B501)), 11,
IF(ISNUMBER(SEARCH("kit12", 'Painel Shopee'!B501)), 12,
IF(ISNUMBER(SEARCH("kit13", 'Painel Shopee'!B501)), 13,
IF(ISNUMBER(SEARCH("kit14", 'Painel Shopee'!B501)), 14,
IF(ISNUMBER(SEARCH("kit15", 'Painel Shopee'!B501)), 15,
IF(ISNUMBER(SEARCH("kit16", 'Painel Shopee'!B501)), 16,
IF(ISNUMBER(SEARCH("kit17", 'Painel Shopee'!B501)), 17,
IF(ISNUMBER(SEARCH("kit18", 'Painel Shopee'!B501)), 18,
IF(ISNUMBER(SEARCH("kit19", 'Painel Shopee'!B501)), 19,
IF(ISNUMBER(SEARCH("kit20", 'Painel Shopee'!B501)), 20, 0)))))))))))))))))))</f>
        <v>2</v>
      </c>
      <c r="E501">
        <f>IF(D501=0,'Painel Shopee'!C501,D501*'Painel Shopee'!C501)</f>
        <v>2</v>
      </c>
    </row>
    <row r="502" spans="1:5" x14ac:dyDescent="0.25">
      <c r="A502">
        <f>IF(ISNUMBER(SEARCH("kit 2", 'Painel ML'!C502)), 2,
IF(ISNUMBER(SEARCH("kit 3", 'Painel ML'!C502)), 3,
IF(ISNUMBER(SEARCH("kit 4", 'Painel ML'!C502)), 4,
IF(ISNUMBER(SEARCH("kit 5", 'Painel ML'!C502)), 5,
IF(ISNUMBER(SEARCH("kit 6", 'Painel ML'!C502)), 6,
IF(ISNUMBER(SEARCH("kit 7", 'Painel ML'!C502)), 7,
IF(ISNUMBER(SEARCH("kit 8", 'Painel ML'!C502)), 8,
IF(ISNUMBER(SEARCH("kit 9", 'Painel ML'!C502)), 9,
IF(ISNUMBER(SEARCH("kit 10", 'Painel ML'!C502)), 10,
IF(ISNUMBER(SEARCH("kit 11", 'Painel ML'!C502)), 11,
IF(ISNUMBER(SEARCH("kit 12", 'Painel ML'!C502)), 12,
IF(ISNUMBER(SEARCH("kit 13", 'Painel ML'!C502)), 13,
IF(ISNUMBER(SEARCH("kit 14", 'Painel ML'!C502)), 14,
IF(ISNUMBER(SEARCH("kit 15", 'Painel ML'!C502)), 15,
IF(ISNUMBER(SEARCH("kit 16", 'Painel ML'!C502)), 16,
IF(ISNUMBER(SEARCH("kit 17", 'Painel ML'!C502)), 17,
IF(ISNUMBER(SEARCH("kit 18", 'Painel ML'!C502)), 18,
IF(ISNUMBER(SEARCH("kit 19", 'Painel ML'!C502)), 19,
IF(ISNUMBER(SEARCH("kit 20", 'Painel ML'!C502)), 20, 0)))))))))))))))))))</f>
        <v>0</v>
      </c>
      <c r="B502">
        <f>IF(A502=0,'Painel ML'!A502,A502*'Painel ML'!A502)</f>
        <v>3</v>
      </c>
      <c r="D502">
        <f>IF(ISNUMBER(SEARCH("kit2", 'Painel Shopee'!B502)), 2,
IF(ISNUMBER(SEARCH("kit3", 'Painel Shopee'!B502)), 3,
IF(ISNUMBER(SEARCH("kit4", 'Painel Shopee'!B502)), 4,
IF(ISNUMBER(SEARCH("kit5", 'Painel Shopee'!B502)), 5,
IF(ISNUMBER(SEARCH("kit6", 'Painel Shopee'!B502)), 6,
IF(ISNUMBER(SEARCH("kit7", 'Painel Shopee'!B502)), 7,
IF(ISNUMBER(SEARCH("kit8", 'Painel Shopee'!B502)), 8,
IF(ISNUMBER(SEARCH("kit9", 'Painel Shopee'!B502)), 9,
IF(ISNUMBER(SEARCH("kit10", 'Painel Shopee'!B502)), 10,
IF(ISNUMBER(SEARCH("kit11", 'Painel Shopee'!B502)), 11,
IF(ISNUMBER(SEARCH("kit12", 'Painel Shopee'!B502)), 12,
IF(ISNUMBER(SEARCH("kit13", 'Painel Shopee'!B502)), 13,
IF(ISNUMBER(SEARCH("kit14", 'Painel Shopee'!B502)), 14,
IF(ISNUMBER(SEARCH("kit15", 'Painel Shopee'!B502)), 15,
IF(ISNUMBER(SEARCH("kit16", 'Painel Shopee'!B502)), 16,
IF(ISNUMBER(SEARCH("kit17", 'Painel Shopee'!B502)), 17,
IF(ISNUMBER(SEARCH("kit18", 'Painel Shopee'!B502)), 18,
IF(ISNUMBER(SEARCH("kit19", 'Painel Shopee'!B502)), 19,
IF(ISNUMBER(SEARCH("kit20", 'Painel Shopee'!B502)), 20, 0)))))))))))))))))))</f>
        <v>5</v>
      </c>
      <c r="E502">
        <f>IF(D502=0,'Painel Shopee'!C502,D502*'Painel Shopee'!C502)</f>
        <v>5</v>
      </c>
    </row>
    <row r="503" spans="1:5" x14ac:dyDescent="0.25">
      <c r="A503">
        <f>IF(ISNUMBER(SEARCH("kit 2", 'Painel ML'!C503)), 2,
IF(ISNUMBER(SEARCH("kit 3", 'Painel ML'!C503)), 3,
IF(ISNUMBER(SEARCH("kit 4", 'Painel ML'!C503)), 4,
IF(ISNUMBER(SEARCH("kit 5", 'Painel ML'!C503)), 5,
IF(ISNUMBER(SEARCH("kit 6", 'Painel ML'!C503)), 6,
IF(ISNUMBER(SEARCH("kit 7", 'Painel ML'!C503)), 7,
IF(ISNUMBER(SEARCH("kit 8", 'Painel ML'!C503)), 8,
IF(ISNUMBER(SEARCH("kit 9", 'Painel ML'!C503)), 9,
IF(ISNUMBER(SEARCH("kit 10", 'Painel ML'!C503)), 10,
IF(ISNUMBER(SEARCH("kit 11", 'Painel ML'!C503)), 11,
IF(ISNUMBER(SEARCH("kit 12", 'Painel ML'!C503)), 12,
IF(ISNUMBER(SEARCH("kit 13", 'Painel ML'!C503)), 13,
IF(ISNUMBER(SEARCH("kit 14", 'Painel ML'!C503)), 14,
IF(ISNUMBER(SEARCH("kit 15", 'Painel ML'!C503)), 15,
IF(ISNUMBER(SEARCH("kit 16", 'Painel ML'!C503)), 16,
IF(ISNUMBER(SEARCH("kit 17", 'Painel ML'!C503)), 17,
IF(ISNUMBER(SEARCH("kit 18", 'Painel ML'!C503)), 18,
IF(ISNUMBER(SEARCH("kit 19", 'Painel ML'!C503)), 19,
IF(ISNUMBER(SEARCH("kit 20", 'Painel ML'!C503)), 20, 0)))))))))))))))))))</f>
        <v>0</v>
      </c>
      <c r="B503">
        <f>IF(A503=0,'Painel ML'!A503,A503*'Painel ML'!A503)</f>
        <v>1</v>
      </c>
      <c r="D503">
        <f>IF(ISNUMBER(SEARCH("kit2", 'Painel Shopee'!B503)), 2,
IF(ISNUMBER(SEARCH("kit3", 'Painel Shopee'!B503)), 3,
IF(ISNUMBER(SEARCH("kit4", 'Painel Shopee'!B503)), 4,
IF(ISNUMBER(SEARCH("kit5", 'Painel Shopee'!B503)), 5,
IF(ISNUMBER(SEARCH("kit6", 'Painel Shopee'!B503)), 6,
IF(ISNUMBER(SEARCH("kit7", 'Painel Shopee'!B503)), 7,
IF(ISNUMBER(SEARCH("kit8", 'Painel Shopee'!B503)), 8,
IF(ISNUMBER(SEARCH("kit9", 'Painel Shopee'!B503)), 9,
IF(ISNUMBER(SEARCH("kit10", 'Painel Shopee'!B503)), 10,
IF(ISNUMBER(SEARCH("kit11", 'Painel Shopee'!B503)), 11,
IF(ISNUMBER(SEARCH("kit12", 'Painel Shopee'!B503)), 12,
IF(ISNUMBER(SEARCH("kit13", 'Painel Shopee'!B503)), 13,
IF(ISNUMBER(SEARCH("kit14", 'Painel Shopee'!B503)), 14,
IF(ISNUMBER(SEARCH("kit15", 'Painel Shopee'!B503)), 15,
IF(ISNUMBER(SEARCH("kit16", 'Painel Shopee'!B503)), 16,
IF(ISNUMBER(SEARCH("kit17", 'Painel Shopee'!B503)), 17,
IF(ISNUMBER(SEARCH("kit18", 'Painel Shopee'!B503)), 18,
IF(ISNUMBER(SEARCH("kit19", 'Painel Shopee'!B503)), 19,
IF(ISNUMBER(SEARCH("kit20", 'Painel Shopee'!B503)), 20, 0)))))))))))))))))))</f>
        <v>0</v>
      </c>
      <c r="E503">
        <f>IF(D503=0,'Painel Shopee'!C503,D503*'Painel Shopee'!C503)</f>
        <v>1</v>
      </c>
    </row>
    <row r="504" spans="1:5" x14ac:dyDescent="0.25">
      <c r="A504">
        <f>IF(ISNUMBER(SEARCH("kit 2", 'Painel ML'!C504)), 2,
IF(ISNUMBER(SEARCH("kit 3", 'Painel ML'!C504)), 3,
IF(ISNUMBER(SEARCH("kit 4", 'Painel ML'!C504)), 4,
IF(ISNUMBER(SEARCH("kit 5", 'Painel ML'!C504)), 5,
IF(ISNUMBER(SEARCH("kit 6", 'Painel ML'!C504)), 6,
IF(ISNUMBER(SEARCH("kit 7", 'Painel ML'!C504)), 7,
IF(ISNUMBER(SEARCH("kit 8", 'Painel ML'!C504)), 8,
IF(ISNUMBER(SEARCH("kit 9", 'Painel ML'!C504)), 9,
IF(ISNUMBER(SEARCH("kit 10", 'Painel ML'!C504)), 10,
IF(ISNUMBER(SEARCH("kit 11", 'Painel ML'!C504)), 11,
IF(ISNUMBER(SEARCH("kit 12", 'Painel ML'!C504)), 12,
IF(ISNUMBER(SEARCH("kit 13", 'Painel ML'!C504)), 13,
IF(ISNUMBER(SEARCH("kit 14", 'Painel ML'!C504)), 14,
IF(ISNUMBER(SEARCH("kit 15", 'Painel ML'!C504)), 15,
IF(ISNUMBER(SEARCH("kit 16", 'Painel ML'!C504)), 16,
IF(ISNUMBER(SEARCH("kit 17", 'Painel ML'!C504)), 17,
IF(ISNUMBER(SEARCH("kit 18", 'Painel ML'!C504)), 18,
IF(ISNUMBER(SEARCH("kit 19", 'Painel ML'!C504)), 19,
IF(ISNUMBER(SEARCH("kit 20", 'Painel ML'!C504)), 20, 0)))))))))))))))))))</f>
        <v>0</v>
      </c>
      <c r="B504">
        <f>IF(A504=0,'Painel ML'!A504,A504*'Painel ML'!A504)</f>
        <v>3</v>
      </c>
      <c r="D504">
        <f>IF(ISNUMBER(SEARCH("kit2", 'Painel Shopee'!B504)), 2,
IF(ISNUMBER(SEARCH("kit3", 'Painel Shopee'!B504)), 3,
IF(ISNUMBER(SEARCH("kit4", 'Painel Shopee'!B504)), 4,
IF(ISNUMBER(SEARCH("kit5", 'Painel Shopee'!B504)), 5,
IF(ISNUMBER(SEARCH("kit6", 'Painel Shopee'!B504)), 6,
IF(ISNUMBER(SEARCH("kit7", 'Painel Shopee'!B504)), 7,
IF(ISNUMBER(SEARCH("kit8", 'Painel Shopee'!B504)), 8,
IF(ISNUMBER(SEARCH("kit9", 'Painel Shopee'!B504)), 9,
IF(ISNUMBER(SEARCH("kit10", 'Painel Shopee'!B504)), 10,
IF(ISNUMBER(SEARCH("kit11", 'Painel Shopee'!B504)), 11,
IF(ISNUMBER(SEARCH("kit12", 'Painel Shopee'!B504)), 12,
IF(ISNUMBER(SEARCH("kit13", 'Painel Shopee'!B504)), 13,
IF(ISNUMBER(SEARCH("kit14", 'Painel Shopee'!B504)), 14,
IF(ISNUMBER(SEARCH("kit15", 'Painel Shopee'!B504)), 15,
IF(ISNUMBER(SEARCH("kit16", 'Painel Shopee'!B504)), 16,
IF(ISNUMBER(SEARCH("kit17", 'Painel Shopee'!B504)), 17,
IF(ISNUMBER(SEARCH("kit18", 'Painel Shopee'!B504)), 18,
IF(ISNUMBER(SEARCH("kit19", 'Painel Shopee'!B504)), 19,
IF(ISNUMBER(SEARCH("kit20", 'Painel Shopee'!B504)), 20, 0)))))))))))))))))))</f>
        <v>0</v>
      </c>
      <c r="E504">
        <f>IF(D504=0,'Painel Shopee'!C504,D504*'Painel Shopee'!C504)</f>
        <v>3</v>
      </c>
    </row>
    <row r="505" spans="1:5" x14ac:dyDescent="0.25">
      <c r="A505">
        <f>IF(ISNUMBER(SEARCH("kit 2", 'Painel ML'!C505)), 2,
IF(ISNUMBER(SEARCH("kit 3", 'Painel ML'!C505)), 3,
IF(ISNUMBER(SEARCH("kit 4", 'Painel ML'!C505)), 4,
IF(ISNUMBER(SEARCH("kit 5", 'Painel ML'!C505)), 5,
IF(ISNUMBER(SEARCH("kit 6", 'Painel ML'!C505)), 6,
IF(ISNUMBER(SEARCH("kit 7", 'Painel ML'!C505)), 7,
IF(ISNUMBER(SEARCH("kit 8", 'Painel ML'!C505)), 8,
IF(ISNUMBER(SEARCH("kit 9", 'Painel ML'!C505)), 9,
IF(ISNUMBER(SEARCH("kit 10", 'Painel ML'!C505)), 10,
IF(ISNUMBER(SEARCH("kit 11", 'Painel ML'!C505)), 11,
IF(ISNUMBER(SEARCH("kit 12", 'Painel ML'!C505)), 12,
IF(ISNUMBER(SEARCH("kit 13", 'Painel ML'!C505)), 13,
IF(ISNUMBER(SEARCH("kit 14", 'Painel ML'!C505)), 14,
IF(ISNUMBER(SEARCH("kit 15", 'Painel ML'!C505)), 15,
IF(ISNUMBER(SEARCH("kit 16", 'Painel ML'!C505)), 16,
IF(ISNUMBER(SEARCH("kit 17", 'Painel ML'!C505)), 17,
IF(ISNUMBER(SEARCH("kit 18", 'Painel ML'!C505)), 18,
IF(ISNUMBER(SEARCH("kit 19", 'Painel ML'!C505)), 19,
IF(ISNUMBER(SEARCH("kit 20", 'Painel ML'!C505)), 20, 0)))))))))))))))))))</f>
        <v>0</v>
      </c>
      <c r="B505">
        <f>IF(A505=0,'Painel ML'!A505,A505*'Painel ML'!A505)</f>
        <v>1</v>
      </c>
      <c r="D505">
        <f>IF(ISNUMBER(SEARCH("kit2", 'Painel Shopee'!B505)), 2,
IF(ISNUMBER(SEARCH("kit3", 'Painel Shopee'!B505)), 3,
IF(ISNUMBER(SEARCH("kit4", 'Painel Shopee'!B505)), 4,
IF(ISNUMBER(SEARCH("kit5", 'Painel Shopee'!B505)), 5,
IF(ISNUMBER(SEARCH("kit6", 'Painel Shopee'!B505)), 6,
IF(ISNUMBER(SEARCH("kit7", 'Painel Shopee'!B505)), 7,
IF(ISNUMBER(SEARCH("kit8", 'Painel Shopee'!B505)), 8,
IF(ISNUMBER(SEARCH("kit9", 'Painel Shopee'!B505)), 9,
IF(ISNUMBER(SEARCH("kit10", 'Painel Shopee'!B505)), 10,
IF(ISNUMBER(SEARCH("kit11", 'Painel Shopee'!B505)), 11,
IF(ISNUMBER(SEARCH("kit12", 'Painel Shopee'!B505)), 12,
IF(ISNUMBER(SEARCH("kit13", 'Painel Shopee'!B505)), 13,
IF(ISNUMBER(SEARCH("kit14", 'Painel Shopee'!B505)), 14,
IF(ISNUMBER(SEARCH("kit15", 'Painel Shopee'!B505)), 15,
IF(ISNUMBER(SEARCH("kit16", 'Painel Shopee'!B505)), 16,
IF(ISNUMBER(SEARCH("kit17", 'Painel Shopee'!B505)), 17,
IF(ISNUMBER(SEARCH("kit18", 'Painel Shopee'!B505)), 18,
IF(ISNUMBER(SEARCH("kit19", 'Painel Shopee'!B505)), 19,
IF(ISNUMBER(SEARCH("kit20", 'Painel Shopee'!B505)), 20, 0)))))))))))))))))))</f>
        <v>0</v>
      </c>
      <c r="E505">
        <f>IF(D505=0,'Painel Shopee'!C505,D505*'Painel Shopee'!C505)</f>
        <v>1</v>
      </c>
    </row>
    <row r="506" spans="1:5" x14ac:dyDescent="0.25">
      <c r="A506">
        <f>IF(ISNUMBER(SEARCH("kit 2", 'Painel ML'!C506)), 2,
IF(ISNUMBER(SEARCH("kit 3", 'Painel ML'!C506)), 3,
IF(ISNUMBER(SEARCH("kit 4", 'Painel ML'!C506)), 4,
IF(ISNUMBER(SEARCH("kit 5", 'Painel ML'!C506)), 5,
IF(ISNUMBER(SEARCH("kit 6", 'Painel ML'!C506)), 6,
IF(ISNUMBER(SEARCH("kit 7", 'Painel ML'!C506)), 7,
IF(ISNUMBER(SEARCH("kit 8", 'Painel ML'!C506)), 8,
IF(ISNUMBER(SEARCH("kit 9", 'Painel ML'!C506)), 9,
IF(ISNUMBER(SEARCH("kit 10", 'Painel ML'!C506)), 10,
IF(ISNUMBER(SEARCH("kit 11", 'Painel ML'!C506)), 11,
IF(ISNUMBER(SEARCH("kit 12", 'Painel ML'!C506)), 12,
IF(ISNUMBER(SEARCH("kit 13", 'Painel ML'!C506)), 13,
IF(ISNUMBER(SEARCH("kit 14", 'Painel ML'!C506)), 14,
IF(ISNUMBER(SEARCH("kit 15", 'Painel ML'!C506)), 15,
IF(ISNUMBER(SEARCH("kit 16", 'Painel ML'!C506)), 16,
IF(ISNUMBER(SEARCH("kit 17", 'Painel ML'!C506)), 17,
IF(ISNUMBER(SEARCH("kit 18", 'Painel ML'!C506)), 18,
IF(ISNUMBER(SEARCH("kit 19", 'Painel ML'!C506)), 19,
IF(ISNUMBER(SEARCH("kit 20", 'Painel ML'!C506)), 20, 0)))))))))))))))))))</f>
        <v>0</v>
      </c>
      <c r="B506" t="str">
        <f>IF(A506=0,'Painel ML'!A506,A506*'Painel ML'!A506)</f>
        <v/>
      </c>
      <c r="D506">
        <f>IF(ISNUMBER(SEARCH("kit2", 'Painel Shopee'!B506)), 2,
IF(ISNUMBER(SEARCH("kit3", 'Painel Shopee'!B506)), 3,
IF(ISNUMBER(SEARCH("kit4", 'Painel Shopee'!B506)), 4,
IF(ISNUMBER(SEARCH("kit5", 'Painel Shopee'!B506)), 5,
IF(ISNUMBER(SEARCH("kit6", 'Painel Shopee'!B506)), 6,
IF(ISNUMBER(SEARCH("kit7", 'Painel Shopee'!B506)), 7,
IF(ISNUMBER(SEARCH("kit8", 'Painel Shopee'!B506)), 8,
IF(ISNUMBER(SEARCH("kit9", 'Painel Shopee'!B506)), 9,
IF(ISNUMBER(SEARCH("kit10", 'Painel Shopee'!B506)), 10,
IF(ISNUMBER(SEARCH("kit11", 'Painel Shopee'!B506)), 11,
IF(ISNUMBER(SEARCH("kit12", 'Painel Shopee'!B506)), 12,
IF(ISNUMBER(SEARCH("kit13", 'Painel Shopee'!B506)), 13,
IF(ISNUMBER(SEARCH("kit14", 'Painel Shopee'!B506)), 14,
IF(ISNUMBER(SEARCH("kit15", 'Painel Shopee'!B506)), 15,
IF(ISNUMBER(SEARCH("kit16", 'Painel Shopee'!B506)), 16,
IF(ISNUMBER(SEARCH("kit17", 'Painel Shopee'!B506)), 17,
IF(ISNUMBER(SEARCH("kit18", 'Painel Shopee'!B506)), 18,
IF(ISNUMBER(SEARCH("kit19", 'Painel Shopee'!B506)), 19,
IF(ISNUMBER(SEARCH("kit20", 'Painel Shopee'!B506)), 20, 0)))))))))))))))))))</f>
        <v>0</v>
      </c>
      <c r="E506">
        <f>IF(D506=0,'Painel Shopee'!C506,D506*'Painel Shopee'!C506)</f>
        <v>2</v>
      </c>
    </row>
    <row r="507" spans="1:5" x14ac:dyDescent="0.25">
      <c r="A507">
        <f>IF(ISNUMBER(SEARCH("kit 2", 'Painel ML'!C507)), 2,
IF(ISNUMBER(SEARCH("kit 3", 'Painel ML'!C507)), 3,
IF(ISNUMBER(SEARCH("kit 4", 'Painel ML'!C507)), 4,
IF(ISNUMBER(SEARCH("kit 5", 'Painel ML'!C507)), 5,
IF(ISNUMBER(SEARCH("kit 6", 'Painel ML'!C507)), 6,
IF(ISNUMBER(SEARCH("kit 7", 'Painel ML'!C507)), 7,
IF(ISNUMBER(SEARCH("kit 8", 'Painel ML'!C507)), 8,
IF(ISNUMBER(SEARCH("kit 9", 'Painel ML'!C507)), 9,
IF(ISNUMBER(SEARCH("kit 10", 'Painel ML'!C507)), 10,
IF(ISNUMBER(SEARCH("kit 11", 'Painel ML'!C507)), 11,
IF(ISNUMBER(SEARCH("kit 12", 'Painel ML'!C507)), 12,
IF(ISNUMBER(SEARCH("kit 13", 'Painel ML'!C507)), 13,
IF(ISNUMBER(SEARCH("kit 14", 'Painel ML'!C507)), 14,
IF(ISNUMBER(SEARCH("kit 15", 'Painel ML'!C507)), 15,
IF(ISNUMBER(SEARCH("kit 16", 'Painel ML'!C507)), 16,
IF(ISNUMBER(SEARCH("kit 17", 'Painel ML'!C507)), 17,
IF(ISNUMBER(SEARCH("kit 18", 'Painel ML'!C507)), 18,
IF(ISNUMBER(SEARCH("kit 19", 'Painel ML'!C507)), 19,
IF(ISNUMBER(SEARCH("kit 20", 'Painel ML'!C507)), 20, 0)))))))))))))))))))</f>
        <v>0</v>
      </c>
      <c r="B507">
        <f>IF(A507=0,'Painel ML'!A507,A507*'Painel ML'!A507)</f>
        <v>2</v>
      </c>
      <c r="D507">
        <f>IF(ISNUMBER(SEARCH("kit2", 'Painel Shopee'!B507)), 2,
IF(ISNUMBER(SEARCH("kit3", 'Painel Shopee'!B507)), 3,
IF(ISNUMBER(SEARCH("kit4", 'Painel Shopee'!B507)), 4,
IF(ISNUMBER(SEARCH("kit5", 'Painel Shopee'!B507)), 5,
IF(ISNUMBER(SEARCH("kit6", 'Painel Shopee'!B507)), 6,
IF(ISNUMBER(SEARCH("kit7", 'Painel Shopee'!B507)), 7,
IF(ISNUMBER(SEARCH("kit8", 'Painel Shopee'!B507)), 8,
IF(ISNUMBER(SEARCH("kit9", 'Painel Shopee'!B507)), 9,
IF(ISNUMBER(SEARCH("kit10", 'Painel Shopee'!B507)), 10,
IF(ISNUMBER(SEARCH("kit11", 'Painel Shopee'!B507)), 11,
IF(ISNUMBER(SEARCH("kit12", 'Painel Shopee'!B507)), 12,
IF(ISNUMBER(SEARCH("kit13", 'Painel Shopee'!B507)), 13,
IF(ISNUMBER(SEARCH("kit14", 'Painel Shopee'!B507)), 14,
IF(ISNUMBER(SEARCH("kit15", 'Painel Shopee'!B507)), 15,
IF(ISNUMBER(SEARCH("kit16", 'Painel Shopee'!B507)), 16,
IF(ISNUMBER(SEARCH("kit17", 'Painel Shopee'!B507)), 17,
IF(ISNUMBER(SEARCH("kit18", 'Painel Shopee'!B507)), 18,
IF(ISNUMBER(SEARCH("kit19", 'Painel Shopee'!B507)), 19,
IF(ISNUMBER(SEARCH("kit20", 'Painel Shopee'!B507)), 20, 0)))))))))))))))))))</f>
        <v>0</v>
      </c>
      <c r="E507">
        <f>IF(D507=0,'Painel Shopee'!C507,D507*'Painel Shopee'!C507)</f>
        <v>1</v>
      </c>
    </row>
    <row r="508" spans="1:5" x14ac:dyDescent="0.25">
      <c r="A508">
        <f>IF(ISNUMBER(SEARCH("kit 2", 'Painel ML'!C508)), 2,
IF(ISNUMBER(SEARCH("kit 3", 'Painel ML'!C508)), 3,
IF(ISNUMBER(SEARCH("kit 4", 'Painel ML'!C508)), 4,
IF(ISNUMBER(SEARCH("kit 5", 'Painel ML'!C508)), 5,
IF(ISNUMBER(SEARCH("kit 6", 'Painel ML'!C508)), 6,
IF(ISNUMBER(SEARCH("kit 7", 'Painel ML'!C508)), 7,
IF(ISNUMBER(SEARCH("kit 8", 'Painel ML'!C508)), 8,
IF(ISNUMBER(SEARCH("kit 9", 'Painel ML'!C508)), 9,
IF(ISNUMBER(SEARCH("kit 10", 'Painel ML'!C508)), 10,
IF(ISNUMBER(SEARCH("kit 11", 'Painel ML'!C508)), 11,
IF(ISNUMBER(SEARCH("kit 12", 'Painel ML'!C508)), 12,
IF(ISNUMBER(SEARCH("kit 13", 'Painel ML'!C508)), 13,
IF(ISNUMBER(SEARCH("kit 14", 'Painel ML'!C508)), 14,
IF(ISNUMBER(SEARCH("kit 15", 'Painel ML'!C508)), 15,
IF(ISNUMBER(SEARCH("kit 16", 'Painel ML'!C508)), 16,
IF(ISNUMBER(SEARCH("kit 17", 'Painel ML'!C508)), 17,
IF(ISNUMBER(SEARCH("kit 18", 'Painel ML'!C508)), 18,
IF(ISNUMBER(SEARCH("kit 19", 'Painel ML'!C508)), 19,
IF(ISNUMBER(SEARCH("kit 20", 'Painel ML'!C508)), 20, 0)))))))))))))))))))</f>
        <v>0</v>
      </c>
      <c r="B508">
        <f>IF(A508=0,'Painel ML'!A508,A508*'Painel ML'!A508)</f>
        <v>2</v>
      </c>
      <c r="D508">
        <f>IF(ISNUMBER(SEARCH("kit2", 'Painel Shopee'!B508)), 2,
IF(ISNUMBER(SEARCH("kit3", 'Painel Shopee'!B508)), 3,
IF(ISNUMBER(SEARCH("kit4", 'Painel Shopee'!B508)), 4,
IF(ISNUMBER(SEARCH("kit5", 'Painel Shopee'!B508)), 5,
IF(ISNUMBER(SEARCH("kit6", 'Painel Shopee'!B508)), 6,
IF(ISNUMBER(SEARCH("kit7", 'Painel Shopee'!B508)), 7,
IF(ISNUMBER(SEARCH("kit8", 'Painel Shopee'!B508)), 8,
IF(ISNUMBER(SEARCH("kit9", 'Painel Shopee'!B508)), 9,
IF(ISNUMBER(SEARCH("kit10", 'Painel Shopee'!B508)), 10,
IF(ISNUMBER(SEARCH("kit11", 'Painel Shopee'!B508)), 11,
IF(ISNUMBER(SEARCH("kit12", 'Painel Shopee'!B508)), 12,
IF(ISNUMBER(SEARCH("kit13", 'Painel Shopee'!B508)), 13,
IF(ISNUMBER(SEARCH("kit14", 'Painel Shopee'!B508)), 14,
IF(ISNUMBER(SEARCH("kit15", 'Painel Shopee'!B508)), 15,
IF(ISNUMBER(SEARCH("kit16", 'Painel Shopee'!B508)), 16,
IF(ISNUMBER(SEARCH("kit17", 'Painel Shopee'!B508)), 17,
IF(ISNUMBER(SEARCH("kit18", 'Painel Shopee'!B508)), 18,
IF(ISNUMBER(SEARCH("kit19", 'Painel Shopee'!B508)), 19,
IF(ISNUMBER(SEARCH("kit20", 'Painel Shopee'!B508)), 20, 0)))))))))))))))))))</f>
        <v>2</v>
      </c>
      <c r="E508">
        <f>IF(D508=0,'Painel Shopee'!C508,D508*'Painel Shopee'!C508)</f>
        <v>4</v>
      </c>
    </row>
    <row r="509" spans="1:5" x14ac:dyDescent="0.25">
      <c r="A509">
        <f>IF(ISNUMBER(SEARCH("kit 2", 'Painel ML'!C509)), 2,
IF(ISNUMBER(SEARCH("kit 3", 'Painel ML'!C509)), 3,
IF(ISNUMBER(SEARCH("kit 4", 'Painel ML'!C509)), 4,
IF(ISNUMBER(SEARCH("kit 5", 'Painel ML'!C509)), 5,
IF(ISNUMBER(SEARCH("kit 6", 'Painel ML'!C509)), 6,
IF(ISNUMBER(SEARCH("kit 7", 'Painel ML'!C509)), 7,
IF(ISNUMBER(SEARCH("kit 8", 'Painel ML'!C509)), 8,
IF(ISNUMBER(SEARCH("kit 9", 'Painel ML'!C509)), 9,
IF(ISNUMBER(SEARCH("kit 10", 'Painel ML'!C509)), 10,
IF(ISNUMBER(SEARCH("kit 11", 'Painel ML'!C509)), 11,
IF(ISNUMBER(SEARCH("kit 12", 'Painel ML'!C509)), 12,
IF(ISNUMBER(SEARCH("kit 13", 'Painel ML'!C509)), 13,
IF(ISNUMBER(SEARCH("kit 14", 'Painel ML'!C509)), 14,
IF(ISNUMBER(SEARCH("kit 15", 'Painel ML'!C509)), 15,
IF(ISNUMBER(SEARCH("kit 16", 'Painel ML'!C509)), 16,
IF(ISNUMBER(SEARCH("kit 17", 'Painel ML'!C509)), 17,
IF(ISNUMBER(SEARCH("kit 18", 'Painel ML'!C509)), 18,
IF(ISNUMBER(SEARCH("kit 19", 'Painel ML'!C509)), 19,
IF(ISNUMBER(SEARCH("kit 20", 'Painel ML'!C509)), 20, 0)))))))))))))))))))</f>
        <v>2</v>
      </c>
      <c r="B509">
        <f>IF(A509=0,'Painel ML'!A509,A509*'Painel ML'!A509)</f>
        <v>2</v>
      </c>
      <c r="D509">
        <f>IF(ISNUMBER(SEARCH("kit2", 'Painel Shopee'!B509)), 2,
IF(ISNUMBER(SEARCH("kit3", 'Painel Shopee'!B509)), 3,
IF(ISNUMBER(SEARCH("kit4", 'Painel Shopee'!B509)), 4,
IF(ISNUMBER(SEARCH("kit5", 'Painel Shopee'!B509)), 5,
IF(ISNUMBER(SEARCH("kit6", 'Painel Shopee'!B509)), 6,
IF(ISNUMBER(SEARCH("kit7", 'Painel Shopee'!B509)), 7,
IF(ISNUMBER(SEARCH("kit8", 'Painel Shopee'!B509)), 8,
IF(ISNUMBER(SEARCH("kit9", 'Painel Shopee'!B509)), 9,
IF(ISNUMBER(SEARCH("kit10", 'Painel Shopee'!B509)), 10,
IF(ISNUMBER(SEARCH("kit11", 'Painel Shopee'!B509)), 11,
IF(ISNUMBER(SEARCH("kit12", 'Painel Shopee'!B509)), 12,
IF(ISNUMBER(SEARCH("kit13", 'Painel Shopee'!B509)), 13,
IF(ISNUMBER(SEARCH("kit14", 'Painel Shopee'!B509)), 14,
IF(ISNUMBER(SEARCH("kit15", 'Painel Shopee'!B509)), 15,
IF(ISNUMBER(SEARCH("kit16", 'Painel Shopee'!B509)), 16,
IF(ISNUMBER(SEARCH("kit17", 'Painel Shopee'!B509)), 17,
IF(ISNUMBER(SEARCH("kit18", 'Painel Shopee'!B509)), 18,
IF(ISNUMBER(SEARCH("kit19", 'Painel Shopee'!B509)), 19,
IF(ISNUMBER(SEARCH("kit20", 'Painel Shopee'!B509)), 20, 0)))))))))))))))))))</f>
        <v>2</v>
      </c>
      <c r="E509">
        <f>IF(D509=0,'Painel Shopee'!C509,D509*'Painel Shopee'!C509)</f>
        <v>2</v>
      </c>
    </row>
    <row r="510" spans="1:5" x14ac:dyDescent="0.25">
      <c r="A510">
        <f>IF(ISNUMBER(SEARCH("kit 2", 'Painel ML'!C510)), 2,
IF(ISNUMBER(SEARCH("kit 3", 'Painel ML'!C510)), 3,
IF(ISNUMBER(SEARCH("kit 4", 'Painel ML'!C510)), 4,
IF(ISNUMBER(SEARCH("kit 5", 'Painel ML'!C510)), 5,
IF(ISNUMBER(SEARCH("kit 6", 'Painel ML'!C510)), 6,
IF(ISNUMBER(SEARCH("kit 7", 'Painel ML'!C510)), 7,
IF(ISNUMBER(SEARCH("kit 8", 'Painel ML'!C510)), 8,
IF(ISNUMBER(SEARCH("kit 9", 'Painel ML'!C510)), 9,
IF(ISNUMBER(SEARCH("kit 10", 'Painel ML'!C510)), 10,
IF(ISNUMBER(SEARCH("kit 11", 'Painel ML'!C510)), 11,
IF(ISNUMBER(SEARCH("kit 12", 'Painel ML'!C510)), 12,
IF(ISNUMBER(SEARCH("kit 13", 'Painel ML'!C510)), 13,
IF(ISNUMBER(SEARCH("kit 14", 'Painel ML'!C510)), 14,
IF(ISNUMBER(SEARCH("kit 15", 'Painel ML'!C510)), 15,
IF(ISNUMBER(SEARCH("kit 16", 'Painel ML'!C510)), 16,
IF(ISNUMBER(SEARCH("kit 17", 'Painel ML'!C510)), 17,
IF(ISNUMBER(SEARCH("kit 18", 'Painel ML'!C510)), 18,
IF(ISNUMBER(SEARCH("kit 19", 'Painel ML'!C510)), 19,
IF(ISNUMBER(SEARCH("kit 20", 'Painel ML'!C510)), 20, 0)))))))))))))))))))</f>
        <v>0</v>
      </c>
      <c r="B510">
        <f>IF(A510=0,'Painel ML'!A510,A510*'Painel ML'!A510)</f>
        <v>2</v>
      </c>
      <c r="D510">
        <f>IF(ISNUMBER(SEARCH("kit2", 'Painel Shopee'!B510)), 2,
IF(ISNUMBER(SEARCH("kit3", 'Painel Shopee'!B510)), 3,
IF(ISNUMBER(SEARCH("kit4", 'Painel Shopee'!B510)), 4,
IF(ISNUMBER(SEARCH("kit5", 'Painel Shopee'!B510)), 5,
IF(ISNUMBER(SEARCH("kit6", 'Painel Shopee'!B510)), 6,
IF(ISNUMBER(SEARCH("kit7", 'Painel Shopee'!B510)), 7,
IF(ISNUMBER(SEARCH("kit8", 'Painel Shopee'!B510)), 8,
IF(ISNUMBER(SEARCH("kit9", 'Painel Shopee'!B510)), 9,
IF(ISNUMBER(SEARCH("kit10", 'Painel Shopee'!B510)), 10,
IF(ISNUMBER(SEARCH("kit11", 'Painel Shopee'!B510)), 11,
IF(ISNUMBER(SEARCH("kit12", 'Painel Shopee'!B510)), 12,
IF(ISNUMBER(SEARCH("kit13", 'Painel Shopee'!B510)), 13,
IF(ISNUMBER(SEARCH("kit14", 'Painel Shopee'!B510)), 14,
IF(ISNUMBER(SEARCH("kit15", 'Painel Shopee'!B510)), 15,
IF(ISNUMBER(SEARCH("kit16", 'Painel Shopee'!B510)), 16,
IF(ISNUMBER(SEARCH("kit17", 'Painel Shopee'!B510)), 17,
IF(ISNUMBER(SEARCH("kit18", 'Painel Shopee'!B510)), 18,
IF(ISNUMBER(SEARCH("kit19", 'Painel Shopee'!B510)), 19,
IF(ISNUMBER(SEARCH("kit20", 'Painel Shopee'!B510)), 20, 0)))))))))))))))))))</f>
        <v>5</v>
      </c>
      <c r="E510">
        <f>IF(D510=0,'Painel Shopee'!C510,D510*'Painel Shopee'!C510)</f>
        <v>5</v>
      </c>
    </row>
    <row r="511" spans="1:5" x14ac:dyDescent="0.25">
      <c r="A511">
        <f>IF(ISNUMBER(SEARCH("kit 2", 'Painel ML'!C511)), 2,
IF(ISNUMBER(SEARCH("kit 3", 'Painel ML'!C511)), 3,
IF(ISNUMBER(SEARCH("kit 4", 'Painel ML'!C511)), 4,
IF(ISNUMBER(SEARCH("kit 5", 'Painel ML'!C511)), 5,
IF(ISNUMBER(SEARCH("kit 6", 'Painel ML'!C511)), 6,
IF(ISNUMBER(SEARCH("kit 7", 'Painel ML'!C511)), 7,
IF(ISNUMBER(SEARCH("kit 8", 'Painel ML'!C511)), 8,
IF(ISNUMBER(SEARCH("kit 9", 'Painel ML'!C511)), 9,
IF(ISNUMBER(SEARCH("kit 10", 'Painel ML'!C511)), 10,
IF(ISNUMBER(SEARCH("kit 11", 'Painel ML'!C511)), 11,
IF(ISNUMBER(SEARCH("kit 12", 'Painel ML'!C511)), 12,
IF(ISNUMBER(SEARCH("kit 13", 'Painel ML'!C511)), 13,
IF(ISNUMBER(SEARCH("kit 14", 'Painel ML'!C511)), 14,
IF(ISNUMBER(SEARCH("kit 15", 'Painel ML'!C511)), 15,
IF(ISNUMBER(SEARCH("kit 16", 'Painel ML'!C511)), 16,
IF(ISNUMBER(SEARCH("kit 17", 'Painel ML'!C511)), 17,
IF(ISNUMBER(SEARCH("kit 18", 'Painel ML'!C511)), 18,
IF(ISNUMBER(SEARCH("kit 19", 'Painel ML'!C511)), 19,
IF(ISNUMBER(SEARCH("kit 20", 'Painel ML'!C511)), 20, 0)))))))))))))))))))</f>
        <v>10</v>
      </c>
      <c r="B511">
        <f>IF(A511=0,'Painel ML'!A511,A511*'Painel ML'!A511)</f>
        <v>10</v>
      </c>
      <c r="D511">
        <f>IF(ISNUMBER(SEARCH("kit2", 'Painel Shopee'!B511)), 2,
IF(ISNUMBER(SEARCH("kit3", 'Painel Shopee'!B511)), 3,
IF(ISNUMBER(SEARCH("kit4", 'Painel Shopee'!B511)), 4,
IF(ISNUMBER(SEARCH("kit5", 'Painel Shopee'!B511)), 5,
IF(ISNUMBER(SEARCH("kit6", 'Painel Shopee'!B511)), 6,
IF(ISNUMBER(SEARCH("kit7", 'Painel Shopee'!B511)), 7,
IF(ISNUMBER(SEARCH("kit8", 'Painel Shopee'!B511)), 8,
IF(ISNUMBER(SEARCH("kit9", 'Painel Shopee'!B511)), 9,
IF(ISNUMBER(SEARCH("kit10", 'Painel Shopee'!B511)), 10,
IF(ISNUMBER(SEARCH("kit11", 'Painel Shopee'!B511)), 11,
IF(ISNUMBER(SEARCH("kit12", 'Painel Shopee'!B511)), 12,
IF(ISNUMBER(SEARCH("kit13", 'Painel Shopee'!B511)), 13,
IF(ISNUMBER(SEARCH("kit14", 'Painel Shopee'!B511)), 14,
IF(ISNUMBER(SEARCH("kit15", 'Painel Shopee'!B511)), 15,
IF(ISNUMBER(SEARCH("kit16", 'Painel Shopee'!B511)), 16,
IF(ISNUMBER(SEARCH("kit17", 'Painel Shopee'!B511)), 17,
IF(ISNUMBER(SEARCH("kit18", 'Painel Shopee'!B511)), 18,
IF(ISNUMBER(SEARCH("kit19", 'Painel Shopee'!B511)), 19,
IF(ISNUMBER(SEARCH("kit20", 'Painel Shopee'!B511)), 20, 0)))))))))))))))))))</f>
        <v>0</v>
      </c>
      <c r="E511">
        <f>IF(D511=0,'Painel Shopee'!C511,D511*'Painel Shopee'!C511)</f>
        <v>2</v>
      </c>
    </row>
    <row r="512" spans="1:5" x14ac:dyDescent="0.25">
      <c r="A512">
        <f>IF(ISNUMBER(SEARCH("kit 2", 'Painel ML'!C512)), 2,
IF(ISNUMBER(SEARCH("kit 3", 'Painel ML'!C512)), 3,
IF(ISNUMBER(SEARCH("kit 4", 'Painel ML'!C512)), 4,
IF(ISNUMBER(SEARCH("kit 5", 'Painel ML'!C512)), 5,
IF(ISNUMBER(SEARCH("kit 6", 'Painel ML'!C512)), 6,
IF(ISNUMBER(SEARCH("kit 7", 'Painel ML'!C512)), 7,
IF(ISNUMBER(SEARCH("kit 8", 'Painel ML'!C512)), 8,
IF(ISNUMBER(SEARCH("kit 9", 'Painel ML'!C512)), 9,
IF(ISNUMBER(SEARCH("kit 10", 'Painel ML'!C512)), 10,
IF(ISNUMBER(SEARCH("kit 11", 'Painel ML'!C512)), 11,
IF(ISNUMBER(SEARCH("kit 12", 'Painel ML'!C512)), 12,
IF(ISNUMBER(SEARCH("kit 13", 'Painel ML'!C512)), 13,
IF(ISNUMBER(SEARCH("kit 14", 'Painel ML'!C512)), 14,
IF(ISNUMBER(SEARCH("kit 15", 'Painel ML'!C512)), 15,
IF(ISNUMBER(SEARCH("kit 16", 'Painel ML'!C512)), 16,
IF(ISNUMBER(SEARCH("kit 17", 'Painel ML'!C512)), 17,
IF(ISNUMBER(SEARCH("kit 18", 'Painel ML'!C512)), 18,
IF(ISNUMBER(SEARCH("kit 19", 'Painel ML'!C512)), 19,
IF(ISNUMBER(SEARCH("kit 20", 'Painel ML'!C512)), 20, 0)))))))))))))))))))</f>
        <v>0</v>
      </c>
      <c r="B512">
        <f>IF(A512=0,'Painel ML'!A512,A512*'Painel ML'!A512)</f>
        <v>0</v>
      </c>
      <c r="D512">
        <f>IF(ISNUMBER(SEARCH("kit2", 'Painel Shopee'!B512)), 2,
IF(ISNUMBER(SEARCH("kit3", 'Painel Shopee'!B512)), 3,
IF(ISNUMBER(SEARCH("kit4", 'Painel Shopee'!B512)), 4,
IF(ISNUMBER(SEARCH("kit5", 'Painel Shopee'!B512)), 5,
IF(ISNUMBER(SEARCH("kit6", 'Painel Shopee'!B512)), 6,
IF(ISNUMBER(SEARCH("kit7", 'Painel Shopee'!B512)), 7,
IF(ISNUMBER(SEARCH("kit8", 'Painel Shopee'!B512)), 8,
IF(ISNUMBER(SEARCH("kit9", 'Painel Shopee'!B512)), 9,
IF(ISNUMBER(SEARCH("kit10", 'Painel Shopee'!B512)), 10,
IF(ISNUMBER(SEARCH("kit11", 'Painel Shopee'!B512)), 11,
IF(ISNUMBER(SEARCH("kit12", 'Painel Shopee'!B512)), 12,
IF(ISNUMBER(SEARCH("kit13", 'Painel Shopee'!B512)), 13,
IF(ISNUMBER(SEARCH("kit14", 'Painel Shopee'!B512)), 14,
IF(ISNUMBER(SEARCH("kit15", 'Painel Shopee'!B512)), 15,
IF(ISNUMBER(SEARCH("kit16", 'Painel Shopee'!B512)), 16,
IF(ISNUMBER(SEARCH("kit17", 'Painel Shopee'!B512)), 17,
IF(ISNUMBER(SEARCH("kit18", 'Painel Shopee'!B512)), 18,
IF(ISNUMBER(SEARCH("kit19", 'Painel Shopee'!B512)), 19,
IF(ISNUMBER(SEARCH("kit20", 'Painel Shopee'!B512)), 20, 0)))))))))))))))))))</f>
        <v>0</v>
      </c>
      <c r="E512">
        <f>IF(D512=0,'Painel Shopee'!C512,D512*'Painel Shopee'!C512)</f>
        <v>1</v>
      </c>
    </row>
    <row r="513" spans="1:5" x14ac:dyDescent="0.25">
      <c r="A513">
        <f>IF(ISNUMBER(SEARCH("kit 2", 'Painel ML'!C513)), 2,
IF(ISNUMBER(SEARCH("kit 3", 'Painel ML'!C513)), 3,
IF(ISNUMBER(SEARCH("kit 4", 'Painel ML'!C513)), 4,
IF(ISNUMBER(SEARCH("kit 5", 'Painel ML'!C513)), 5,
IF(ISNUMBER(SEARCH("kit 6", 'Painel ML'!C513)), 6,
IF(ISNUMBER(SEARCH("kit 7", 'Painel ML'!C513)), 7,
IF(ISNUMBER(SEARCH("kit 8", 'Painel ML'!C513)), 8,
IF(ISNUMBER(SEARCH("kit 9", 'Painel ML'!C513)), 9,
IF(ISNUMBER(SEARCH("kit 10", 'Painel ML'!C513)), 10,
IF(ISNUMBER(SEARCH("kit 11", 'Painel ML'!C513)), 11,
IF(ISNUMBER(SEARCH("kit 12", 'Painel ML'!C513)), 12,
IF(ISNUMBER(SEARCH("kit 13", 'Painel ML'!C513)), 13,
IF(ISNUMBER(SEARCH("kit 14", 'Painel ML'!C513)), 14,
IF(ISNUMBER(SEARCH("kit 15", 'Painel ML'!C513)), 15,
IF(ISNUMBER(SEARCH("kit 16", 'Painel ML'!C513)), 16,
IF(ISNUMBER(SEARCH("kit 17", 'Painel ML'!C513)), 17,
IF(ISNUMBER(SEARCH("kit 18", 'Painel ML'!C513)), 18,
IF(ISNUMBER(SEARCH("kit 19", 'Painel ML'!C513)), 19,
IF(ISNUMBER(SEARCH("kit 20", 'Painel ML'!C513)), 20, 0)))))))))))))))))))</f>
        <v>0</v>
      </c>
      <c r="B513">
        <f>IF(A513=0,'Painel ML'!A513,A513*'Painel ML'!A513)</f>
        <v>0</v>
      </c>
      <c r="D513">
        <f>IF(ISNUMBER(SEARCH("kit2", 'Painel Shopee'!B513)), 2,
IF(ISNUMBER(SEARCH("kit3", 'Painel Shopee'!B513)), 3,
IF(ISNUMBER(SEARCH("kit4", 'Painel Shopee'!B513)), 4,
IF(ISNUMBER(SEARCH("kit5", 'Painel Shopee'!B513)), 5,
IF(ISNUMBER(SEARCH("kit6", 'Painel Shopee'!B513)), 6,
IF(ISNUMBER(SEARCH("kit7", 'Painel Shopee'!B513)), 7,
IF(ISNUMBER(SEARCH("kit8", 'Painel Shopee'!B513)), 8,
IF(ISNUMBER(SEARCH("kit9", 'Painel Shopee'!B513)), 9,
IF(ISNUMBER(SEARCH("kit10", 'Painel Shopee'!B513)), 10,
IF(ISNUMBER(SEARCH("kit11", 'Painel Shopee'!B513)), 11,
IF(ISNUMBER(SEARCH("kit12", 'Painel Shopee'!B513)), 12,
IF(ISNUMBER(SEARCH("kit13", 'Painel Shopee'!B513)), 13,
IF(ISNUMBER(SEARCH("kit14", 'Painel Shopee'!B513)), 14,
IF(ISNUMBER(SEARCH("kit15", 'Painel Shopee'!B513)), 15,
IF(ISNUMBER(SEARCH("kit16", 'Painel Shopee'!B513)), 16,
IF(ISNUMBER(SEARCH("kit17", 'Painel Shopee'!B513)), 17,
IF(ISNUMBER(SEARCH("kit18", 'Painel Shopee'!B513)), 18,
IF(ISNUMBER(SEARCH("kit19", 'Painel Shopee'!B513)), 19,
IF(ISNUMBER(SEARCH("kit20", 'Painel Shopee'!B513)), 20, 0)))))))))))))))))))</f>
        <v>0</v>
      </c>
      <c r="E513">
        <f>IF(D513=0,'Painel Shopee'!C513,D513*'Painel Shopee'!C513)</f>
        <v>3</v>
      </c>
    </row>
    <row r="514" spans="1:5" x14ac:dyDescent="0.25">
      <c r="A514">
        <f>IF(ISNUMBER(SEARCH("kit 2", 'Painel ML'!C514)), 2,
IF(ISNUMBER(SEARCH("kit 3", 'Painel ML'!C514)), 3,
IF(ISNUMBER(SEARCH("kit 4", 'Painel ML'!C514)), 4,
IF(ISNUMBER(SEARCH("kit 5", 'Painel ML'!C514)), 5,
IF(ISNUMBER(SEARCH("kit 6", 'Painel ML'!C514)), 6,
IF(ISNUMBER(SEARCH("kit 7", 'Painel ML'!C514)), 7,
IF(ISNUMBER(SEARCH("kit 8", 'Painel ML'!C514)), 8,
IF(ISNUMBER(SEARCH("kit 9", 'Painel ML'!C514)), 9,
IF(ISNUMBER(SEARCH("kit 10", 'Painel ML'!C514)), 10,
IF(ISNUMBER(SEARCH("kit 11", 'Painel ML'!C514)), 11,
IF(ISNUMBER(SEARCH("kit 12", 'Painel ML'!C514)), 12,
IF(ISNUMBER(SEARCH("kit 13", 'Painel ML'!C514)), 13,
IF(ISNUMBER(SEARCH("kit 14", 'Painel ML'!C514)), 14,
IF(ISNUMBER(SEARCH("kit 15", 'Painel ML'!C514)), 15,
IF(ISNUMBER(SEARCH("kit 16", 'Painel ML'!C514)), 16,
IF(ISNUMBER(SEARCH("kit 17", 'Painel ML'!C514)), 17,
IF(ISNUMBER(SEARCH("kit 18", 'Painel ML'!C514)), 18,
IF(ISNUMBER(SEARCH("kit 19", 'Painel ML'!C514)), 19,
IF(ISNUMBER(SEARCH("kit 20", 'Painel ML'!C514)), 20, 0)))))))))))))))))))</f>
        <v>0</v>
      </c>
      <c r="B514">
        <f>IF(A514=0,'Painel ML'!A514,A514*'Painel ML'!A514)</f>
        <v>0</v>
      </c>
      <c r="D514">
        <f>IF(ISNUMBER(SEARCH("kit2", 'Painel Shopee'!B514)), 2,
IF(ISNUMBER(SEARCH("kit3", 'Painel Shopee'!B514)), 3,
IF(ISNUMBER(SEARCH("kit4", 'Painel Shopee'!B514)), 4,
IF(ISNUMBER(SEARCH("kit5", 'Painel Shopee'!B514)), 5,
IF(ISNUMBER(SEARCH("kit6", 'Painel Shopee'!B514)), 6,
IF(ISNUMBER(SEARCH("kit7", 'Painel Shopee'!B514)), 7,
IF(ISNUMBER(SEARCH("kit8", 'Painel Shopee'!B514)), 8,
IF(ISNUMBER(SEARCH("kit9", 'Painel Shopee'!B514)), 9,
IF(ISNUMBER(SEARCH("kit10", 'Painel Shopee'!B514)), 10,
IF(ISNUMBER(SEARCH("kit11", 'Painel Shopee'!B514)), 11,
IF(ISNUMBER(SEARCH("kit12", 'Painel Shopee'!B514)), 12,
IF(ISNUMBER(SEARCH("kit13", 'Painel Shopee'!B514)), 13,
IF(ISNUMBER(SEARCH("kit14", 'Painel Shopee'!B514)), 14,
IF(ISNUMBER(SEARCH("kit15", 'Painel Shopee'!B514)), 15,
IF(ISNUMBER(SEARCH("kit16", 'Painel Shopee'!B514)), 16,
IF(ISNUMBER(SEARCH("kit17", 'Painel Shopee'!B514)), 17,
IF(ISNUMBER(SEARCH("kit18", 'Painel Shopee'!B514)), 18,
IF(ISNUMBER(SEARCH("kit19", 'Painel Shopee'!B514)), 19,
IF(ISNUMBER(SEARCH("kit20", 'Painel Shopee'!B514)), 20, 0)))))))))))))))))))</f>
        <v>2</v>
      </c>
      <c r="E514">
        <f>IF(D514=0,'Painel Shopee'!C514,D514*'Painel Shopee'!C514)</f>
        <v>2</v>
      </c>
    </row>
    <row r="515" spans="1:5" x14ac:dyDescent="0.25">
      <c r="A515">
        <f>IF(ISNUMBER(SEARCH("kit 2", 'Painel ML'!C515)), 2,
IF(ISNUMBER(SEARCH("kit 3", 'Painel ML'!C515)), 3,
IF(ISNUMBER(SEARCH("kit 4", 'Painel ML'!C515)), 4,
IF(ISNUMBER(SEARCH("kit 5", 'Painel ML'!C515)), 5,
IF(ISNUMBER(SEARCH("kit 6", 'Painel ML'!C515)), 6,
IF(ISNUMBER(SEARCH("kit 7", 'Painel ML'!C515)), 7,
IF(ISNUMBER(SEARCH("kit 8", 'Painel ML'!C515)), 8,
IF(ISNUMBER(SEARCH("kit 9", 'Painel ML'!C515)), 9,
IF(ISNUMBER(SEARCH("kit 10", 'Painel ML'!C515)), 10,
IF(ISNUMBER(SEARCH("kit 11", 'Painel ML'!C515)), 11,
IF(ISNUMBER(SEARCH("kit 12", 'Painel ML'!C515)), 12,
IF(ISNUMBER(SEARCH("kit 13", 'Painel ML'!C515)), 13,
IF(ISNUMBER(SEARCH("kit 14", 'Painel ML'!C515)), 14,
IF(ISNUMBER(SEARCH("kit 15", 'Painel ML'!C515)), 15,
IF(ISNUMBER(SEARCH("kit 16", 'Painel ML'!C515)), 16,
IF(ISNUMBER(SEARCH("kit 17", 'Painel ML'!C515)), 17,
IF(ISNUMBER(SEARCH("kit 18", 'Painel ML'!C515)), 18,
IF(ISNUMBER(SEARCH("kit 19", 'Painel ML'!C515)), 19,
IF(ISNUMBER(SEARCH("kit 20", 'Painel ML'!C515)), 20, 0)))))))))))))))))))</f>
        <v>0</v>
      </c>
      <c r="B515">
        <f>IF(A515=0,'Painel ML'!A515,A515*'Painel ML'!A515)</f>
        <v>0</v>
      </c>
      <c r="D515">
        <f>IF(ISNUMBER(SEARCH("kit2", 'Painel Shopee'!B515)), 2,
IF(ISNUMBER(SEARCH("kit3", 'Painel Shopee'!B515)), 3,
IF(ISNUMBER(SEARCH("kit4", 'Painel Shopee'!B515)), 4,
IF(ISNUMBER(SEARCH("kit5", 'Painel Shopee'!B515)), 5,
IF(ISNUMBER(SEARCH("kit6", 'Painel Shopee'!B515)), 6,
IF(ISNUMBER(SEARCH("kit7", 'Painel Shopee'!B515)), 7,
IF(ISNUMBER(SEARCH("kit8", 'Painel Shopee'!B515)), 8,
IF(ISNUMBER(SEARCH("kit9", 'Painel Shopee'!B515)), 9,
IF(ISNUMBER(SEARCH("kit10", 'Painel Shopee'!B515)), 10,
IF(ISNUMBER(SEARCH("kit11", 'Painel Shopee'!B515)), 11,
IF(ISNUMBER(SEARCH("kit12", 'Painel Shopee'!B515)), 12,
IF(ISNUMBER(SEARCH("kit13", 'Painel Shopee'!B515)), 13,
IF(ISNUMBER(SEARCH("kit14", 'Painel Shopee'!B515)), 14,
IF(ISNUMBER(SEARCH("kit15", 'Painel Shopee'!B515)), 15,
IF(ISNUMBER(SEARCH("kit16", 'Painel Shopee'!B515)), 16,
IF(ISNUMBER(SEARCH("kit17", 'Painel Shopee'!B515)), 17,
IF(ISNUMBER(SEARCH("kit18", 'Painel Shopee'!B515)), 18,
IF(ISNUMBER(SEARCH("kit19", 'Painel Shopee'!B515)), 19,
IF(ISNUMBER(SEARCH("kit20", 'Painel Shopee'!B515)), 20, 0)))))))))))))))))))</f>
        <v>0</v>
      </c>
      <c r="E515">
        <f>IF(D515=0,'Painel Shopee'!C515,D515*'Painel Shopee'!C515)</f>
        <v>1</v>
      </c>
    </row>
    <row r="516" spans="1:5" x14ac:dyDescent="0.25">
      <c r="A516">
        <f>IF(ISNUMBER(SEARCH("kit 2", 'Painel ML'!C516)), 2,
IF(ISNUMBER(SEARCH("kit 3", 'Painel ML'!C516)), 3,
IF(ISNUMBER(SEARCH("kit 4", 'Painel ML'!C516)), 4,
IF(ISNUMBER(SEARCH("kit 5", 'Painel ML'!C516)), 5,
IF(ISNUMBER(SEARCH("kit 6", 'Painel ML'!C516)), 6,
IF(ISNUMBER(SEARCH("kit 7", 'Painel ML'!C516)), 7,
IF(ISNUMBER(SEARCH("kit 8", 'Painel ML'!C516)), 8,
IF(ISNUMBER(SEARCH("kit 9", 'Painel ML'!C516)), 9,
IF(ISNUMBER(SEARCH("kit 10", 'Painel ML'!C516)), 10,
IF(ISNUMBER(SEARCH("kit 11", 'Painel ML'!C516)), 11,
IF(ISNUMBER(SEARCH("kit 12", 'Painel ML'!C516)), 12,
IF(ISNUMBER(SEARCH("kit 13", 'Painel ML'!C516)), 13,
IF(ISNUMBER(SEARCH("kit 14", 'Painel ML'!C516)), 14,
IF(ISNUMBER(SEARCH("kit 15", 'Painel ML'!C516)), 15,
IF(ISNUMBER(SEARCH("kit 16", 'Painel ML'!C516)), 16,
IF(ISNUMBER(SEARCH("kit 17", 'Painel ML'!C516)), 17,
IF(ISNUMBER(SEARCH("kit 18", 'Painel ML'!C516)), 18,
IF(ISNUMBER(SEARCH("kit 19", 'Painel ML'!C516)), 19,
IF(ISNUMBER(SEARCH("kit 20", 'Painel ML'!C516)), 20, 0)))))))))))))))))))</f>
        <v>0</v>
      </c>
      <c r="B516">
        <f>IF(A516=0,'Painel ML'!A516,A516*'Painel ML'!A516)</f>
        <v>0</v>
      </c>
      <c r="D516">
        <f>IF(ISNUMBER(SEARCH("kit2", 'Painel Shopee'!B516)), 2,
IF(ISNUMBER(SEARCH("kit3", 'Painel Shopee'!B516)), 3,
IF(ISNUMBER(SEARCH("kit4", 'Painel Shopee'!B516)), 4,
IF(ISNUMBER(SEARCH("kit5", 'Painel Shopee'!B516)), 5,
IF(ISNUMBER(SEARCH("kit6", 'Painel Shopee'!B516)), 6,
IF(ISNUMBER(SEARCH("kit7", 'Painel Shopee'!B516)), 7,
IF(ISNUMBER(SEARCH("kit8", 'Painel Shopee'!B516)), 8,
IF(ISNUMBER(SEARCH("kit9", 'Painel Shopee'!B516)), 9,
IF(ISNUMBER(SEARCH("kit10", 'Painel Shopee'!B516)), 10,
IF(ISNUMBER(SEARCH("kit11", 'Painel Shopee'!B516)), 11,
IF(ISNUMBER(SEARCH("kit12", 'Painel Shopee'!B516)), 12,
IF(ISNUMBER(SEARCH("kit13", 'Painel Shopee'!B516)), 13,
IF(ISNUMBER(SEARCH("kit14", 'Painel Shopee'!B516)), 14,
IF(ISNUMBER(SEARCH("kit15", 'Painel Shopee'!B516)), 15,
IF(ISNUMBER(SEARCH("kit16", 'Painel Shopee'!B516)), 16,
IF(ISNUMBER(SEARCH("kit17", 'Painel Shopee'!B516)), 17,
IF(ISNUMBER(SEARCH("kit18", 'Painel Shopee'!B516)), 18,
IF(ISNUMBER(SEARCH("kit19", 'Painel Shopee'!B516)), 19,
IF(ISNUMBER(SEARCH("kit20", 'Painel Shopee'!B516)), 20, 0)))))))))))))))))))</f>
        <v>0</v>
      </c>
      <c r="E516">
        <f>IF(D516=0,'Painel Shopee'!C516,D516*'Painel Shopee'!C516)</f>
        <v>2</v>
      </c>
    </row>
    <row r="517" spans="1:5" x14ac:dyDescent="0.25">
      <c r="A517">
        <f>IF(ISNUMBER(SEARCH("kit 2", 'Painel ML'!C517)), 2,
IF(ISNUMBER(SEARCH("kit 3", 'Painel ML'!C517)), 3,
IF(ISNUMBER(SEARCH("kit 4", 'Painel ML'!C517)), 4,
IF(ISNUMBER(SEARCH("kit 5", 'Painel ML'!C517)), 5,
IF(ISNUMBER(SEARCH("kit 6", 'Painel ML'!C517)), 6,
IF(ISNUMBER(SEARCH("kit 7", 'Painel ML'!C517)), 7,
IF(ISNUMBER(SEARCH("kit 8", 'Painel ML'!C517)), 8,
IF(ISNUMBER(SEARCH("kit 9", 'Painel ML'!C517)), 9,
IF(ISNUMBER(SEARCH("kit 10", 'Painel ML'!C517)), 10,
IF(ISNUMBER(SEARCH("kit 11", 'Painel ML'!C517)), 11,
IF(ISNUMBER(SEARCH("kit 12", 'Painel ML'!C517)), 12,
IF(ISNUMBER(SEARCH("kit 13", 'Painel ML'!C517)), 13,
IF(ISNUMBER(SEARCH("kit 14", 'Painel ML'!C517)), 14,
IF(ISNUMBER(SEARCH("kit 15", 'Painel ML'!C517)), 15,
IF(ISNUMBER(SEARCH("kit 16", 'Painel ML'!C517)), 16,
IF(ISNUMBER(SEARCH("kit 17", 'Painel ML'!C517)), 17,
IF(ISNUMBER(SEARCH("kit 18", 'Painel ML'!C517)), 18,
IF(ISNUMBER(SEARCH("kit 19", 'Painel ML'!C517)), 19,
IF(ISNUMBER(SEARCH("kit 20", 'Painel ML'!C517)), 20, 0)))))))))))))))))))</f>
        <v>0</v>
      </c>
      <c r="B517">
        <f>IF(A517=0,'Painel ML'!A517,A517*'Painel ML'!A517)</f>
        <v>0</v>
      </c>
      <c r="D517">
        <f>IF(ISNUMBER(SEARCH("kit2", 'Painel Shopee'!B517)), 2,
IF(ISNUMBER(SEARCH("kit3", 'Painel Shopee'!B517)), 3,
IF(ISNUMBER(SEARCH("kit4", 'Painel Shopee'!B517)), 4,
IF(ISNUMBER(SEARCH("kit5", 'Painel Shopee'!B517)), 5,
IF(ISNUMBER(SEARCH("kit6", 'Painel Shopee'!B517)), 6,
IF(ISNUMBER(SEARCH("kit7", 'Painel Shopee'!B517)), 7,
IF(ISNUMBER(SEARCH("kit8", 'Painel Shopee'!B517)), 8,
IF(ISNUMBER(SEARCH("kit9", 'Painel Shopee'!B517)), 9,
IF(ISNUMBER(SEARCH("kit10", 'Painel Shopee'!B517)), 10,
IF(ISNUMBER(SEARCH("kit11", 'Painel Shopee'!B517)), 11,
IF(ISNUMBER(SEARCH("kit12", 'Painel Shopee'!B517)), 12,
IF(ISNUMBER(SEARCH("kit13", 'Painel Shopee'!B517)), 13,
IF(ISNUMBER(SEARCH("kit14", 'Painel Shopee'!B517)), 14,
IF(ISNUMBER(SEARCH("kit15", 'Painel Shopee'!B517)), 15,
IF(ISNUMBER(SEARCH("kit16", 'Painel Shopee'!B517)), 16,
IF(ISNUMBER(SEARCH("kit17", 'Painel Shopee'!B517)), 17,
IF(ISNUMBER(SEARCH("kit18", 'Painel Shopee'!B517)), 18,
IF(ISNUMBER(SEARCH("kit19", 'Painel Shopee'!B517)), 19,
IF(ISNUMBER(SEARCH("kit20", 'Painel Shopee'!B517)), 20, 0)))))))))))))))))))</f>
        <v>0</v>
      </c>
      <c r="E517">
        <f>IF(D517=0,'Painel Shopee'!C517,D517*'Painel Shopee'!C517)</f>
        <v>1</v>
      </c>
    </row>
    <row r="518" spans="1:5" x14ac:dyDescent="0.25">
      <c r="A518">
        <f>IF(ISNUMBER(SEARCH("kit 2", 'Painel ML'!C518)), 2,
IF(ISNUMBER(SEARCH("kit 3", 'Painel ML'!C518)), 3,
IF(ISNUMBER(SEARCH("kit 4", 'Painel ML'!C518)), 4,
IF(ISNUMBER(SEARCH("kit 5", 'Painel ML'!C518)), 5,
IF(ISNUMBER(SEARCH("kit 6", 'Painel ML'!C518)), 6,
IF(ISNUMBER(SEARCH("kit 7", 'Painel ML'!C518)), 7,
IF(ISNUMBER(SEARCH("kit 8", 'Painel ML'!C518)), 8,
IF(ISNUMBER(SEARCH("kit 9", 'Painel ML'!C518)), 9,
IF(ISNUMBER(SEARCH("kit 10", 'Painel ML'!C518)), 10,
IF(ISNUMBER(SEARCH("kit 11", 'Painel ML'!C518)), 11,
IF(ISNUMBER(SEARCH("kit 12", 'Painel ML'!C518)), 12,
IF(ISNUMBER(SEARCH("kit 13", 'Painel ML'!C518)), 13,
IF(ISNUMBER(SEARCH("kit 14", 'Painel ML'!C518)), 14,
IF(ISNUMBER(SEARCH("kit 15", 'Painel ML'!C518)), 15,
IF(ISNUMBER(SEARCH("kit 16", 'Painel ML'!C518)), 16,
IF(ISNUMBER(SEARCH("kit 17", 'Painel ML'!C518)), 17,
IF(ISNUMBER(SEARCH("kit 18", 'Painel ML'!C518)), 18,
IF(ISNUMBER(SEARCH("kit 19", 'Painel ML'!C518)), 19,
IF(ISNUMBER(SEARCH("kit 20", 'Painel ML'!C518)), 20, 0)))))))))))))))))))</f>
        <v>0</v>
      </c>
      <c r="B518">
        <f>IF(A518=0,'Painel ML'!A518,A518*'Painel ML'!A518)</f>
        <v>0</v>
      </c>
      <c r="D518">
        <f>IF(ISNUMBER(SEARCH("kit2", 'Painel Shopee'!B518)), 2,
IF(ISNUMBER(SEARCH("kit3", 'Painel Shopee'!B518)), 3,
IF(ISNUMBER(SEARCH("kit4", 'Painel Shopee'!B518)), 4,
IF(ISNUMBER(SEARCH("kit5", 'Painel Shopee'!B518)), 5,
IF(ISNUMBER(SEARCH("kit6", 'Painel Shopee'!B518)), 6,
IF(ISNUMBER(SEARCH("kit7", 'Painel Shopee'!B518)), 7,
IF(ISNUMBER(SEARCH("kit8", 'Painel Shopee'!B518)), 8,
IF(ISNUMBER(SEARCH("kit9", 'Painel Shopee'!B518)), 9,
IF(ISNUMBER(SEARCH("kit10", 'Painel Shopee'!B518)), 10,
IF(ISNUMBER(SEARCH("kit11", 'Painel Shopee'!B518)), 11,
IF(ISNUMBER(SEARCH("kit12", 'Painel Shopee'!B518)), 12,
IF(ISNUMBER(SEARCH("kit13", 'Painel Shopee'!B518)), 13,
IF(ISNUMBER(SEARCH("kit14", 'Painel Shopee'!B518)), 14,
IF(ISNUMBER(SEARCH("kit15", 'Painel Shopee'!B518)), 15,
IF(ISNUMBER(SEARCH("kit16", 'Painel Shopee'!B518)), 16,
IF(ISNUMBER(SEARCH("kit17", 'Painel Shopee'!B518)), 17,
IF(ISNUMBER(SEARCH("kit18", 'Painel Shopee'!B518)), 18,
IF(ISNUMBER(SEARCH("kit19", 'Painel Shopee'!B518)), 19,
IF(ISNUMBER(SEARCH("kit20", 'Painel Shopee'!B518)), 20, 0)))))))))))))))))))</f>
        <v>3</v>
      </c>
      <c r="E518">
        <f>IF(D518=0,'Painel Shopee'!C518,D518*'Painel Shopee'!C518)</f>
        <v>3</v>
      </c>
    </row>
    <row r="519" spans="1:5" x14ac:dyDescent="0.25">
      <c r="A519">
        <f>IF(ISNUMBER(SEARCH("kit 2", 'Painel ML'!C519)), 2,
IF(ISNUMBER(SEARCH("kit 3", 'Painel ML'!C519)), 3,
IF(ISNUMBER(SEARCH("kit 4", 'Painel ML'!C519)), 4,
IF(ISNUMBER(SEARCH("kit 5", 'Painel ML'!C519)), 5,
IF(ISNUMBER(SEARCH("kit 6", 'Painel ML'!C519)), 6,
IF(ISNUMBER(SEARCH("kit 7", 'Painel ML'!C519)), 7,
IF(ISNUMBER(SEARCH("kit 8", 'Painel ML'!C519)), 8,
IF(ISNUMBER(SEARCH("kit 9", 'Painel ML'!C519)), 9,
IF(ISNUMBER(SEARCH("kit 10", 'Painel ML'!C519)), 10,
IF(ISNUMBER(SEARCH("kit 11", 'Painel ML'!C519)), 11,
IF(ISNUMBER(SEARCH("kit 12", 'Painel ML'!C519)), 12,
IF(ISNUMBER(SEARCH("kit 13", 'Painel ML'!C519)), 13,
IF(ISNUMBER(SEARCH("kit 14", 'Painel ML'!C519)), 14,
IF(ISNUMBER(SEARCH("kit 15", 'Painel ML'!C519)), 15,
IF(ISNUMBER(SEARCH("kit 16", 'Painel ML'!C519)), 16,
IF(ISNUMBER(SEARCH("kit 17", 'Painel ML'!C519)), 17,
IF(ISNUMBER(SEARCH("kit 18", 'Painel ML'!C519)), 18,
IF(ISNUMBER(SEARCH("kit 19", 'Painel ML'!C519)), 19,
IF(ISNUMBER(SEARCH("kit 20", 'Painel ML'!C519)), 20, 0)))))))))))))))))))</f>
        <v>0</v>
      </c>
      <c r="B519">
        <f>IF(A519=0,'Painel ML'!A519,A519*'Painel ML'!A519)</f>
        <v>0</v>
      </c>
      <c r="D519">
        <f>IF(ISNUMBER(SEARCH("kit2", 'Painel Shopee'!B519)), 2,
IF(ISNUMBER(SEARCH("kit3", 'Painel Shopee'!B519)), 3,
IF(ISNUMBER(SEARCH("kit4", 'Painel Shopee'!B519)), 4,
IF(ISNUMBER(SEARCH("kit5", 'Painel Shopee'!B519)), 5,
IF(ISNUMBER(SEARCH("kit6", 'Painel Shopee'!B519)), 6,
IF(ISNUMBER(SEARCH("kit7", 'Painel Shopee'!B519)), 7,
IF(ISNUMBER(SEARCH("kit8", 'Painel Shopee'!B519)), 8,
IF(ISNUMBER(SEARCH("kit9", 'Painel Shopee'!B519)), 9,
IF(ISNUMBER(SEARCH("kit10", 'Painel Shopee'!B519)), 10,
IF(ISNUMBER(SEARCH("kit11", 'Painel Shopee'!B519)), 11,
IF(ISNUMBER(SEARCH("kit12", 'Painel Shopee'!B519)), 12,
IF(ISNUMBER(SEARCH("kit13", 'Painel Shopee'!B519)), 13,
IF(ISNUMBER(SEARCH("kit14", 'Painel Shopee'!B519)), 14,
IF(ISNUMBER(SEARCH("kit15", 'Painel Shopee'!B519)), 15,
IF(ISNUMBER(SEARCH("kit16", 'Painel Shopee'!B519)), 16,
IF(ISNUMBER(SEARCH("kit17", 'Painel Shopee'!B519)), 17,
IF(ISNUMBER(SEARCH("kit18", 'Painel Shopee'!B519)), 18,
IF(ISNUMBER(SEARCH("kit19", 'Painel Shopee'!B519)), 19,
IF(ISNUMBER(SEARCH("kit20", 'Painel Shopee'!B519)), 20, 0)))))))))))))))))))</f>
        <v>0</v>
      </c>
      <c r="E519">
        <f>IF(D519=0,'Painel Shopee'!C519,D519*'Painel Shopee'!C519)</f>
        <v>1</v>
      </c>
    </row>
    <row r="520" spans="1:5" x14ac:dyDescent="0.25">
      <c r="A520">
        <f>IF(ISNUMBER(SEARCH("kit 2", 'Painel ML'!C520)), 2,
IF(ISNUMBER(SEARCH("kit 3", 'Painel ML'!C520)), 3,
IF(ISNUMBER(SEARCH("kit 4", 'Painel ML'!C520)), 4,
IF(ISNUMBER(SEARCH("kit 5", 'Painel ML'!C520)), 5,
IF(ISNUMBER(SEARCH("kit 6", 'Painel ML'!C520)), 6,
IF(ISNUMBER(SEARCH("kit 7", 'Painel ML'!C520)), 7,
IF(ISNUMBER(SEARCH("kit 8", 'Painel ML'!C520)), 8,
IF(ISNUMBER(SEARCH("kit 9", 'Painel ML'!C520)), 9,
IF(ISNUMBER(SEARCH("kit 10", 'Painel ML'!C520)), 10,
IF(ISNUMBER(SEARCH("kit 11", 'Painel ML'!C520)), 11,
IF(ISNUMBER(SEARCH("kit 12", 'Painel ML'!C520)), 12,
IF(ISNUMBER(SEARCH("kit 13", 'Painel ML'!C520)), 13,
IF(ISNUMBER(SEARCH("kit 14", 'Painel ML'!C520)), 14,
IF(ISNUMBER(SEARCH("kit 15", 'Painel ML'!C520)), 15,
IF(ISNUMBER(SEARCH("kit 16", 'Painel ML'!C520)), 16,
IF(ISNUMBER(SEARCH("kit 17", 'Painel ML'!C520)), 17,
IF(ISNUMBER(SEARCH("kit 18", 'Painel ML'!C520)), 18,
IF(ISNUMBER(SEARCH("kit 19", 'Painel ML'!C520)), 19,
IF(ISNUMBER(SEARCH("kit 20", 'Painel ML'!C520)), 20, 0)))))))))))))))))))</f>
        <v>0</v>
      </c>
      <c r="B520">
        <f>IF(A520=0,'Painel ML'!A520,A520*'Painel ML'!A520)</f>
        <v>0</v>
      </c>
      <c r="D520">
        <f>IF(ISNUMBER(SEARCH("kit2", 'Painel Shopee'!B520)), 2,
IF(ISNUMBER(SEARCH("kit3", 'Painel Shopee'!B520)), 3,
IF(ISNUMBER(SEARCH("kit4", 'Painel Shopee'!B520)), 4,
IF(ISNUMBER(SEARCH("kit5", 'Painel Shopee'!B520)), 5,
IF(ISNUMBER(SEARCH("kit6", 'Painel Shopee'!B520)), 6,
IF(ISNUMBER(SEARCH("kit7", 'Painel Shopee'!B520)), 7,
IF(ISNUMBER(SEARCH("kit8", 'Painel Shopee'!B520)), 8,
IF(ISNUMBER(SEARCH("kit9", 'Painel Shopee'!B520)), 9,
IF(ISNUMBER(SEARCH("kit10", 'Painel Shopee'!B520)), 10,
IF(ISNUMBER(SEARCH("kit11", 'Painel Shopee'!B520)), 11,
IF(ISNUMBER(SEARCH("kit12", 'Painel Shopee'!B520)), 12,
IF(ISNUMBER(SEARCH("kit13", 'Painel Shopee'!B520)), 13,
IF(ISNUMBER(SEARCH("kit14", 'Painel Shopee'!B520)), 14,
IF(ISNUMBER(SEARCH("kit15", 'Painel Shopee'!B520)), 15,
IF(ISNUMBER(SEARCH("kit16", 'Painel Shopee'!B520)), 16,
IF(ISNUMBER(SEARCH("kit17", 'Painel Shopee'!B520)), 17,
IF(ISNUMBER(SEARCH("kit18", 'Painel Shopee'!B520)), 18,
IF(ISNUMBER(SEARCH("kit19", 'Painel Shopee'!B520)), 19,
IF(ISNUMBER(SEARCH("kit20", 'Painel Shopee'!B520)), 20, 0)))))))))))))))))))</f>
        <v>2</v>
      </c>
      <c r="E520">
        <f>IF(D520=0,'Painel Shopee'!C520,D520*'Painel Shopee'!C520)</f>
        <v>2</v>
      </c>
    </row>
    <row r="521" spans="1:5" x14ac:dyDescent="0.25">
      <c r="A521">
        <f>IF(ISNUMBER(SEARCH("kit 2", 'Painel ML'!C521)), 2,
IF(ISNUMBER(SEARCH("kit 3", 'Painel ML'!C521)), 3,
IF(ISNUMBER(SEARCH("kit 4", 'Painel ML'!C521)), 4,
IF(ISNUMBER(SEARCH("kit 5", 'Painel ML'!C521)), 5,
IF(ISNUMBER(SEARCH("kit 6", 'Painel ML'!C521)), 6,
IF(ISNUMBER(SEARCH("kit 7", 'Painel ML'!C521)), 7,
IF(ISNUMBER(SEARCH("kit 8", 'Painel ML'!C521)), 8,
IF(ISNUMBER(SEARCH("kit 9", 'Painel ML'!C521)), 9,
IF(ISNUMBER(SEARCH("kit 10", 'Painel ML'!C521)), 10,
IF(ISNUMBER(SEARCH("kit 11", 'Painel ML'!C521)), 11,
IF(ISNUMBER(SEARCH("kit 12", 'Painel ML'!C521)), 12,
IF(ISNUMBER(SEARCH("kit 13", 'Painel ML'!C521)), 13,
IF(ISNUMBER(SEARCH("kit 14", 'Painel ML'!C521)), 14,
IF(ISNUMBER(SEARCH("kit 15", 'Painel ML'!C521)), 15,
IF(ISNUMBER(SEARCH("kit 16", 'Painel ML'!C521)), 16,
IF(ISNUMBER(SEARCH("kit 17", 'Painel ML'!C521)), 17,
IF(ISNUMBER(SEARCH("kit 18", 'Painel ML'!C521)), 18,
IF(ISNUMBER(SEARCH("kit 19", 'Painel ML'!C521)), 19,
IF(ISNUMBER(SEARCH("kit 20", 'Painel ML'!C521)), 20, 0)))))))))))))))))))</f>
        <v>0</v>
      </c>
      <c r="B521">
        <f>IF(A521=0,'Painel ML'!A521,A521*'Painel ML'!A521)</f>
        <v>0</v>
      </c>
      <c r="D521">
        <f>IF(ISNUMBER(SEARCH("kit2", 'Painel Shopee'!B521)), 2,
IF(ISNUMBER(SEARCH("kit3", 'Painel Shopee'!B521)), 3,
IF(ISNUMBER(SEARCH("kit4", 'Painel Shopee'!B521)), 4,
IF(ISNUMBER(SEARCH("kit5", 'Painel Shopee'!B521)), 5,
IF(ISNUMBER(SEARCH("kit6", 'Painel Shopee'!B521)), 6,
IF(ISNUMBER(SEARCH("kit7", 'Painel Shopee'!B521)), 7,
IF(ISNUMBER(SEARCH("kit8", 'Painel Shopee'!B521)), 8,
IF(ISNUMBER(SEARCH("kit9", 'Painel Shopee'!B521)), 9,
IF(ISNUMBER(SEARCH("kit10", 'Painel Shopee'!B521)), 10,
IF(ISNUMBER(SEARCH("kit11", 'Painel Shopee'!B521)), 11,
IF(ISNUMBER(SEARCH("kit12", 'Painel Shopee'!B521)), 12,
IF(ISNUMBER(SEARCH("kit13", 'Painel Shopee'!B521)), 13,
IF(ISNUMBER(SEARCH("kit14", 'Painel Shopee'!B521)), 14,
IF(ISNUMBER(SEARCH("kit15", 'Painel Shopee'!B521)), 15,
IF(ISNUMBER(SEARCH("kit16", 'Painel Shopee'!B521)), 16,
IF(ISNUMBER(SEARCH("kit17", 'Painel Shopee'!B521)), 17,
IF(ISNUMBER(SEARCH("kit18", 'Painel Shopee'!B521)), 18,
IF(ISNUMBER(SEARCH("kit19", 'Painel Shopee'!B521)), 19,
IF(ISNUMBER(SEARCH("kit20", 'Painel Shopee'!B521)), 20, 0)))))))))))))))))))</f>
        <v>5</v>
      </c>
      <c r="E521">
        <f>IF(D521=0,'Painel Shopee'!C521,D521*'Painel Shopee'!C521)</f>
        <v>5</v>
      </c>
    </row>
    <row r="522" spans="1:5" x14ac:dyDescent="0.25">
      <c r="A522">
        <f>IF(ISNUMBER(SEARCH("kit 2", 'Painel ML'!C522)), 2,
IF(ISNUMBER(SEARCH("kit 3", 'Painel ML'!C522)), 3,
IF(ISNUMBER(SEARCH("kit 4", 'Painel ML'!C522)), 4,
IF(ISNUMBER(SEARCH("kit 5", 'Painel ML'!C522)), 5,
IF(ISNUMBER(SEARCH("kit 6", 'Painel ML'!C522)), 6,
IF(ISNUMBER(SEARCH("kit 7", 'Painel ML'!C522)), 7,
IF(ISNUMBER(SEARCH("kit 8", 'Painel ML'!C522)), 8,
IF(ISNUMBER(SEARCH("kit 9", 'Painel ML'!C522)), 9,
IF(ISNUMBER(SEARCH("kit 10", 'Painel ML'!C522)), 10,
IF(ISNUMBER(SEARCH("kit 11", 'Painel ML'!C522)), 11,
IF(ISNUMBER(SEARCH("kit 12", 'Painel ML'!C522)), 12,
IF(ISNUMBER(SEARCH("kit 13", 'Painel ML'!C522)), 13,
IF(ISNUMBER(SEARCH("kit 14", 'Painel ML'!C522)), 14,
IF(ISNUMBER(SEARCH("kit 15", 'Painel ML'!C522)), 15,
IF(ISNUMBER(SEARCH("kit 16", 'Painel ML'!C522)), 16,
IF(ISNUMBER(SEARCH("kit 17", 'Painel ML'!C522)), 17,
IF(ISNUMBER(SEARCH("kit 18", 'Painel ML'!C522)), 18,
IF(ISNUMBER(SEARCH("kit 19", 'Painel ML'!C522)), 19,
IF(ISNUMBER(SEARCH("kit 20", 'Painel ML'!C522)), 20, 0)))))))))))))))))))</f>
        <v>0</v>
      </c>
      <c r="B522">
        <f>IF(A522=0,'Painel ML'!A522,A522*'Painel ML'!A522)</f>
        <v>0</v>
      </c>
      <c r="D522">
        <f>IF(ISNUMBER(SEARCH("kit2", 'Painel Shopee'!B522)), 2,
IF(ISNUMBER(SEARCH("kit3", 'Painel Shopee'!B522)), 3,
IF(ISNUMBER(SEARCH("kit4", 'Painel Shopee'!B522)), 4,
IF(ISNUMBER(SEARCH("kit5", 'Painel Shopee'!B522)), 5,
IF(ISNUMBER(SEARCH("kit6", 'Painel Shopee'!B522)), 6,
IF(ISNUMBER(SEARCH("kit7", 'Painel Shopee'!B522)), 7,
IF(ISNUMBER(SEARCH("kit8", 'Painel Shopee'!B522)), 8,
IF(ISNUMBER(SEARCH("kit9", 'Painel Shopee'!B522)), 9,
IF(ISNUMBER(SEARCH("kit10", 'Painel Shopee'!B522)), 10,
IF(ISNUMBER(SEARCH("kit11", 'Painel Shopee'!B522)), 11,
IF(ISNUMBER(SEARCH("kit12", 'Painel Shopee'!B522)), 12,
IF(ISNUMBER(SEARCH("kit13", 'Painel Shopee'!B522)), 13,
IF(ISNUMBER(SEARCH("kit14", 'Painel Shopee'!B522)), 14,
IF(ISNUMBER(SEARCH("kit15", 'Painel Shopee'!B522)), 15,
IF(ISNUMBER(SEARCH("kit16", 'Painel Shopee'!B522)), 16,
IF(ISNUMBER(SEARCH("kit17", 'Painel Shopee'!B522)), 17,
IF(ISNUMBER(SEARCH("kit18", 'Painel Shopee'!B522)), 18,
IF(ISNUMBER(SEARCH("kit19", 'Painel Shopee'!B522)), 19,
IF(ISNUMBER(SEARCH("kit20", 'Painel Shopee'!B522)), 20, 0)))))))))))))))))))</f>
        <v>2</v>
      </c>
      <c r="E522">
        <f>IF(D522=0,'Painel Shopee'!C522,D522*'Painel Shopee'!C522)</f>
        <v>2</v>
      </c>
    </row>
    <row r="523" spans="1:5" x14ac:dyDescent="0.25">
      <c r="A523">
        <f>IF(ISNUMBER(SEARCH("kit 2", 'Painel ML'!C523)), 2,
IF(ISNUMBER(SEARCH("kit 3", 'Painel ML'!C523)), 3,
IF(ISNUMBER(SEARCH("kit 4", 'Painel ML'!C523)), 4,
IF(ISNUMBER(SEARCH("kit 5", 'Painel ML'!C523)), 5,
IF(ISNUMBER(SEARCH("kit 6", 'Painel ML'!C523)), 6,
IF(ISNUMBER(SEARCH("kit 7", 'Painel ML'!C523)), 7,
IF(ISNUMBER(SEARCH("kit 8", 'Painel ML'!C523)), 8,
IF(ISNUMBER(SEARCH("kit 9", 'Painel ML'!C523)), 9,
IF(ISNUMBER(SEARCH("kit 10", 'Painel ML'!C523)), 10,
IF(ISNUMBER(SEARCH("kit 11", 'Painel ML'!C523)), 11,
IF(ISNUMBER(SEARCH("kit 12", 'Painel ML'!C523)), 12,
IF(ISNUMBER(SEARCH("kit 13", 'Painel ML'!C523)), 13,
IF(ISNUMBER(SEARCH("kit 14", 'Painel ML'!C523)), 14,
IF(ISNUMBER(SEARCH("kit 15", 'Painel ML'!C523)), 15,
IF(ISNUMBER(SEARCH("kit 16", 'Painel ML'!C523)), 16,
IF(ISNUMBER(SEARCH("kit 17", 'Painel ML'!C523)), 17,
IF(ISNUMBER(SEARCH("kit 18", 'Painel ML'!C523)), 18,
IF(ISNUMBER(SEARCH("kit 19", 'Painel ML'!C523)), 19,
IF(ISNUMBER(SEARCH("kit 20", 'Painel ML'!C523)), 20, 0)))))))))))))))))))</f>
        <v>0</v>
      </c>
      <c r="B523">
        <f>IF(A523=0,'Painel ML'!A523,A523*'Painel ML'!A523)</f>
        <v>0</v>
      </c>
      <c r="D523">
        <f>IF(ISNUMBER(SEARCH("kit2", 'Painel Shopee'!B523)), 2,
IF(ISNUMBER(SEARCH("kit3", 'Painel Shopee'!B523)), 3,
IF(ISNUMBER(SEARCH("kit4", 'Painel Shopee'!B523)), 4,
IF(ISNUMBER(SEARCH("kit5", 'Painel Shopee'!B523)), 5,
IF(ISNUMBER(SEARCH("kit6", 'Painel Shopee'!B523)), 6,
IF(ISNUMBER(SEARCH("kit7", 'Painel Shopee'!B523)), 7,
IF(ISNUMBER(SEARCH("kit8", 'Painel Shopee'!B523)), 8,
IF(ISNUMBER(SEARCH("kit9", 'Painel Shopee'!B523)), 9,
IF(ISNUMBER(SEARCH("kit10", 'Painel Shopee'!B523)), 10,
IF(ISNUMBER(SEARCH("kit11", 'Painel Shopee'!B523)), 11,
IF(ISNUMBER(SEARCH("kit12", 'Painel Shopee'!B523)), 12,
IF(ISNUMBER(SEARCH("kit13", 'Painel Shopee'!B523)), 13,
IF(ISNUMBER(SEARCH("kit14", 'Painel Shopee'!B523)), 14,
IF(ISNUMBER(SEARCH("kit15", 'Painel Shopee'!B523)), 15,
IF(ISNUMBER(SEARCH("kit16", 'Painel Shopee'!B523)), 16,
IF(ISNUMBER(SEARCH("kit17", 'Painel Shopee'!B523)), 17,
IF(ISNUMBER(SEARCH("kit18", 'Painel Shopee'!B523)), 18,
IF(ISNUMBER(SEARCH("kit19", 'Painel Shopee'!B523)), 19,
IF(ISNUMBER(SEARCH("kit20", 'Painel Shopee'!B523)), 20, 0)))))))))))))))))))</f>
        <v>0</v>
      </c>
      <c r="E523">
        <f>IF(D523=0,'Painel Shopee'!C523,D523*'Painel Shopee'!C523)</f>
        <v>4</v>
      </c>
    </row>
    <row r="524" spans="1:5" x14ac:dyDescent="0.25">
      <c r="A524">
        <f>IF(ISNUMBER(SEARCH("kit 2", 'Painel ML'!C524)), 2,
IF(ISNUMBER(SEARCH("kit 3", 'Painel ML'!C524)), 3,
IF(ISNUMBER(SEARCH("kit 4", 'Painel ML'!C524)), 4,
IF(ISNUMBER(SEARCH("kit 5", 'Painel ML'!C524)), 5,
IF(ISNUMBER(SEARCH("kit 6", 'Painel ML'!C524)), 6,
IF(ISNUMBER(SEARCH("kit 7", 'Painel ML'!C524)), 7,
IF(ISNUMBER(SEARCH("kit 8", 'Painel ML'!C524)), 8,
IF(ISNUMBER(SEARCH("kit 9", 'Painel ML'!C524)), 9,
IF(ISNUMBER(SEARCH("kit 10", 'Painel ML'!C524)), 10,
IF(ISNUMBER(SEARCH("kit 11", 'Painel ML'!C524)), 11,
IF(ISNUMBER(SEARCH("kit 12", 'Painel ML'!C524)), 12,
IF(ISNUMBER(SEARCH("kit 13", 'Painel ML'!C524)), 13,
IF(ISNUMBER(SEARCH("kit 14", 'Painel ML'!C524)), 14,
IF(ISNUMBER(SEARCH("kit 15", 'Painel ML'!C524)), 15,
IF(ISNUMBER(SEARCH("kit 16", 'Painel ML'!C524)), 16,
IF(ISNUMBER(SEARCH("kit 17", 'Painel ML'!C524)), 17,
IF(ISNUMBER(SEARCH("kit 18", 'Painel ML'!C524)), 18,
IF(ISNUMBER(SEARCH("kit 19", 'Painel ML'!C524)), 19,
IF(ISNUMBER(SEARCH("kit 20", 'Painel ML'!C524)), 20, 0)))))))))))))))))))</f>
        <v>0</v>
      </c>
      <c r="B524">
        <f>IF(A524=0,'Painel ML'!A524,A524*'Painel ML'!A524)</f>
        <v>0</v>
      </c>
      <c r="D524">
        <f>IF(ISNUMBER(SEARCH("kit2", 'Painel Shopee'!B524)), 2,
IF(ISNUMBER(SEARCH("kit3", 'Painel Shopee'!B524)), 3,
IF(ISNUMBER(SEARCH("kit4", 'Painel Shopee'!B524)), 4,
IF(ISNUMBER(SEARCH("kit5", 'Painel Shopee'!B524)), 5,
IF(ISNUMBER(SEARCH("kit6", 'Painel Shopee'!B524)), 6,
IF(ISNUMBER(SEARCH("kit7", 'Painel Shopee'!B524)), 7,
IF(ISNUMBER(SEARCH("kit8", 'Painel Shopee'!B524)), 8,
IF(ISNUMBER(SEARCH("kit9", 'Painel Shopee'!B524)), 9,
IF(ISNUMBER(SEARCH("kit10", 'Painel Shopee'!B524)), 10,
IF(ISNUMBER(SEARCH("kit11", 'Painel Shopee'!B524)), 11,
IF(ISNUMBER(SEARCH("kit12", 'Painel Shopee'!B524)), 12,
IF(ISNUMBER(SEARCH("kit13", 'Painel Shopee'!B524)), 13,
IF(ISNUMBER(SEARCH("kit14", 'Painel Shopee'!B524)), 14,
IF(ISNUMBER(SEARCH("kit15", 'Painel Shopee'!B524)), 15,
IF(ISNUMBER(SEARCH("kit16", 'Painel Shopee'!B524)), 16,
IF(ISNUMBER(SEARCH("kit17", 'Painel Shopee'!B524)), 17,
IF(ISNUMBER(SEARCH("kit18", 'Painel Shopee'!B524)), 18,
IF(ISNUMBER(SEARCH("kit19", 'Painel Shopee'!B524)), 19,
IF(ISNUMBER(SEARCH("kit20", 'Painel Shopee'!B524)), 20, 0)))))))))))))))))))</f>
        <v>0</v>
      </c>
      <c r="E524">
        <f>IF(D524=0,'Painel Shopee'!C524,D524*'Painel Shopee'!C524)</f>
        <v>1</v>
      </c>
    </row>
    <row r="525" spans="1:5" x14ac:dyDescent="0.25">
      <c r="A525">
        <f>IF(ISNUMBER(SEARCH("kit 2", 'Painel ML'!C525)), 2,
IF(ISNUMBER(SEARCH("kit 3", 'Painel ML'!C525)), 3,
IF(ISNUMBER(SEARCH("kit 4", 'Painel ML'!C525)), 4,
IF(ISNUMBER(SEARCH("kit 5", 'Painel ML'!C525)), 5,
IF(ISNUMBER(SEARCH("kit 6", 'Painel ML'!C525)), 6,
IF(ISNUMBER(SEARCH("kit 7", 'Painel ML'!C525)), 7,
IF(ISNUMBER(SEARCH("kit 8", 'Painel ML'!C525)), 8,
IF(ISNUMBER(SEARCH("kit 9", 'Painel ML'!C525)), 9,
IF(ISNUMBER(SEARCH("kit 10", 'Painel ML'!C525)), 10,
IF(ISNUMBER(SEARCH("kit 11", 'Painel ML'!C525)), 11,
IF(ISNUMBER(SEARCH("kit 12", 'Painel ML'!C525)), 12,
IF(ISNUMBER(SEARCH("kit 13", 'Painel ML'!C525)), 13,
IF(ISNUMBER(SEARCH("kit 14", 'Painel ML'!C525)), 14,
IF(ISNUMBER(SEARCH("kit 15", 'Painel ML'!C525)), 15,
IF(ISNUMBER(SEARCH("kit 16", 'Painel ML'!C525)), 16,
IF(ISNUMBER(SEARCH("kit 17", 'Painel ML'!C525)), 17,
IF(ISNUMBER(SEARCH("kit 18", 'Painel ML'!C525)), 18,
IF(ISNUMBER(SEARCH("kit 19", 'Painel ML'!C525)), 19,
IF(ISNUMBER(SEARCH("kit 20", 'Painel ML'!C525)), 20, 0)))))))))))))))))))</f>
        <v>0</v>
      </c>
      <c r="B525">
        <f>IF(A525=0,'Painel ML'!A525,A525*'Painel ML'!A525)</f>
        <v>0</v>
      </c>
      <c r="D525">
        <f>IF(ISNUMBER(SEARCH("kit2", 'Painel Shopee'!B525)), 2,
IF(ISNUMBER(SEARCH("kit3", 'Painel Shopee'!B525)), 3,
IF(ISNUMBER(SEARCH("kit4", 'Painel Shopee'!B525)), 4,
IF(ISNUMBER(SEARCH("kit5", 'Painel Shopee'!B525)), 5,
IF(ISNUMBER(SEARCH("kit6", 'Painel Shopee'!B525)), 6,
IF(ISNUMBER(SEARCH("kit7", 'Painel Shopee'!B525)), 7,
IF(ISNUMBER(SEARCH("kit8", 'Painel Shopee'!B525)), 8,
IF(ISNUMBER(SEARCH("kit9", 'Painel Shopee'!B525)), 9,
IF(ISNUMBER(SEARCH("kit10", 'Painel Shopee'!B525)), 10,
IF(ISNUMBER(SEARCH("kit11", 'Painel Shopee'!B525)), 11,
IF(ISNUMBER(SEARCH("kit12", 'Painel Shopee'!B525)), 12,
IF(ISNUMBER(SEARCH("kit13", 'Painel Shopee'!B525)), 13,
IF(ISNUMBER(SEARCH("kit14", 'Painel Shopee'!B525)), 14,
IF(ISNUMBER(SEARCH("kit15", 'Painel Shopee'!B525)), 15,
IF(ISNUMBER(SEARCH("kit16", 'Painel Shopee'!B525)), 16,
IF(ISNUMBER(SEARCH("kit17", 'Painel Shopee'!B525)), 17,
IF(ISNUMBER(SEARCH("kit18", 'Painel Shopee'!B525)), 18,
IF(ISNUMBER(SEARCH("kit19", 'Painel Shopee'!B525)), 19,
IF(ISNUMBER(SEARCH("kit20", 'Painel Shopee'!B525)), 20, 0)))))))))))))))))))</f>
        <v>0</v>
      </c>
      <c r="E525">
        <f>IF(D525=0,'Painel Shopee'!C525,D525*'Painel Shopee'!C525)</f>
        <v>2</v>
      </c>
    </row>
    <row r="526" spans="1:5" x14ac:dyDescent="0.25">
      <c r="A526">
        <f>IF(ISNUMBER(SEARCH("kit 2", 'Painel ML'!C526)), 2,
IF(ISNUMBER(SEARCH("kit 3", 'Painel ML'!C526)), 3,
IF(ISNUMBER(SEARCH("kit 4", 'Painel ML'!C526)), 4,
IF(ISNUMBER(SEARCH("kit 5", 'Painel ML'!C526)), 5,
IF(ISNUMBER(SEARCH("kit 6", 'Painel ML'!C526)), 6,
IF(ISNUMBER(SEARCH("kit 7", 'Painel ML'!C526)), 7,
IF(ISNUMBER(SEARCH("kit 8", 'Painel ML'!C526)), 8,
IF(ISNUMBER(SEARCH("kit 9", 'Painel ML'!C526)), 9,
IF(ISNUMBER(SEARCH("kit 10", 'Painel ML'!C526)), 10,
IF(ISNUMBER(SEARCH("kit 11", 'Painel ML'!C526)), 11,
IF(ISNUMBER(SEARCH("kit 12", 'Painel ML'!C526)), 12,
IF(ISNUMBER(SEARCH("kit 13", 'Painel ML'!C526)), 13,
IF(ISNUMBER(SEARCH("kit 14", 'Painel ML'!C526)), 14,
IF(ISNUMBER(SEARCH("kit 15", 'Painel ML'!C526)), 15,
IF(ISNUMBER(SEARCH("kit 16", 'Painel ML'!C526)), 16,
IF(ISNUMBER(SEARCH("kit 17", 'Painel ML'!C526)), 17,
IF(ISNUMBER(SEARCH("kit 18", 'Painel ML'!C526)), 18,
IF(ISNUMBER(SEARCH("kit 19", 'Painel ML'!C526)), 19,
IF(ISNUMBER(SEARCH("kit 20", 'Painel ML'!C526)), 20, 0)))))))))))))))))))</f>
        <v>0</v>
      </c>
      <c r="B526">
        <f>IF(A526=0,'Painel ML'!A526,A526*'Painel ML'!A526)</f>
        <v>0</v>
      </c>
      <c r="D526">
        <f>IF(ISNUMBER(SEARCH("kit2", 'Painel Shopee'!B526)), 2,
IF(ISNUMBER(SEARCH("kit3", 'Painel Shopee'!B526)), 3,
IF(ISNUMBER(SEARCH("kit4", 'Painel Shopee'!B526)), 4,
IF(ISNUMBER(SEARCH("kit5", 'Painel Shopee'!B526)), 5,
IF(ISNUMBER(SEARCH("kit6", 'Painel Shopee'!B526)), 6,
IF(ISNUMBER(SEARCH("kit7", 'Painel Shopee'!B526)), 7,
IF(ISNUMBER(SEARCH("kit8", 'Painel Shopee'!B526)), 8,
IF(ISNUMBER(SEARCH("kit9", 'Painel Shopee'!B526)), 9,
IF(ISNUMBER(SEARCH("kit10", 'Painel Shopee'!B526)), 10,
IF(ISNUMBER(SEARCH("kit11", 'Painel Shopee'!B526)), 11,
IF(ISNUMBER(SEARCH("kit12", 'Painel Shopee'!B526)), 12,
IF(ISNUMBER(SEARCH("kit13", 'Painel Shopee'!B526)), 13,
IF(ISNUMBER(SEARCH("kit14", 'Painel Shopee'!B526)), 14,
IF(ISNUMBER(SEARCH("kit15", 'Painel Shopee'!B526)), 15,
IF(ISNUMBER(SEARCH("kit16", 'Painel Shopee'!B526)), 16,
IF(ISNUMBER(SEARCH("kit17", 'Painel Shopee'!B526)), 17,
IF(ISNUMBER(SEARCH("kit18", 'Painel Shopee'!B526)), 18,
IF(ISNUMBER(SEARCH("kit19", 'Painel Shopee'!B526)), 19,
IF(ISNUMBER(SEARCH("kit20", 'Painel Shopee'!B526)), 20, 0)))))))))))))))))))</f>
        <v>5</v>
      </c>
      <c r="E526">
        <f>IF(D526=0,'Painel Shopee'!C526,D526*'Painel Shopee'!C526)</f>
        <v>5</v>
      </c>
    </row>
    <row r="527" spans="1:5" x14ac:dyDescent="0.25">
      <c r="A527">
        <f>IF(ISNUMBER(SEARCH("kit 2", 'Painel ML'!C527)), 2,
IF(ISNUMBER(SEARCH("kit 3", 'Painel ML'!C527)), 3,
IF(ISNUMBER(SEARCH("kit 4", 'Painel ML'!C527)), 4,
IF(ISNUMBER(SEARCH("kit 5", 'Painel ML'!C527)), 5,
IF(ISNUMBER(SEARCH("kit 6", 'Painel ML'!C527)), 6,
IF(ISNUMBER(SEARCH("kit 7", 'Painel ML'!C527)), 7,
IF(ISNUMBER(SEARCH("kit 8", 'Painel ML'!C527)), 8,
IF(ISNUMBER(SEARCH("kit 9", 'Painel ML'!C527)), 9,
IF(ISNUMBER(SEARCH("kit 10", 'Painel ML'!C527)), 10,
IF(ISNUMBER(SEARCH("kit 11", 'Painel ML'!C527)), 11,
IF(ISNUMBER(SEARCH("kit 12", 'Painel ML'!C527)), 12,
IF(ISNUMBER(SEARCH("kit 13", 'Painel ML'!C527)), 13,
IF(ISNUMBER(SEARCH("kit 14", 'Painel ML'!C527)), 14,
IF(ISNUMBER(SEARCH("kit 15", 'Painel ML'!C527)), 15,
IF(ISNUMBER(SEARCH("kit 16", 'Painel ML'!C527)), 16,
IF(ISNUMBER(SEARCH("kit 17", 'Painel ML'!C527)), 17,
IF(ISNUMBER(SEARCH("kit 18", 'Painel ML'!C527)), 18,
IF(ISNUMBER(SEARCH("kit 19", 'Painel ML'!C527)), 19,
IF(ISNUMBER(SEARCH("kit 20", 'Painel ML'!C527)), 20, 0)))))))))))))))))))</f>
        <v>0</v>
      </c>
      <c r="B527">
        <f>IF(A527=0,'Painel ML'!A527,A527*'Painel ML'!A527)</f>
        <v>0</v>
      </c>
      <c r="D527">
        <f>IF(ISNUMBER(SEARCH("kit2", 'Painel Shopee'!B527)), 2,
IF(ISNUMBER(SEARCH("kit3", 'Painel Shopee'!B527)), 3,
IF(ISNUMBER(SEARCH("kit4", 'Painel Shopee'!B527)), 4,
IF(ISNUMBER(SEARCH("kit5", 'Painel Shopee'!B527)), 5,
IF(ISNUMBER(SEARCH("kit6", 'Painel Shopee'!B527)), 6,
IF(ISNUMBER(SEARCH("kit7", 'Painel Shopee'!B527)), 7,
IF(ISNUMBER(SEARCH("kit8", 'Painel Shopee'!B527)), 8,
IF(ISNUMBER(SEARCH("kit9", 'Painel Shopee'!B527)), 9,
IF(ISNUMBER(SEARCH("kit10", 'Painel Shopee'!B527)), 10,
IF(ISNUMBER(SEARCH("kit11", 'Painel Shopee'!B527)), 11,
IF(ISNUMBER(SEARCH("kit12", 'Painel Shopee'!B527)), 12,
IF(ISNUMBER(SEARCH("kit13", 'Painel Shopee'!B527)), 13,
IF(ISNUMBER(SEARCH("kit14", 'Painel Shopee'!B527)), 14,
IF(ISNUMBER(SEARCH("kit15", 'Painel Shopee'!B527)), 15,
IF(ISNUMBER(SEARCH("kit16", 'Painel Shopee'!B527)), 16,
IF(ISNUMBER(SEARCH("kit17", 'Painel Shopee'!B527)), 17,
IF(ISNUMBER(SEARCH("kit18", 'Painel Shopee'!B527)), 18,
IF(ISNUMBER(SEARCH("kit19", 'Painel Shopee'!B527)), 19,
IF(ISNUMBER(SEARCH("kit20", 'Painel Shopee'!B527)), 20, 0)))))))))))))))))))</f>
        <v>0</v>
      </c>
      <c r="E527">
        <f>IF(D527=0,'Painel Shopee'!C527,D527*'Painel Shopee'!C527)</f>
        <v>1</v>
      </c>
    </row>
    <row r="528" spans="1:5" x14ac:dyDescent="0.25">
      <c r="A528">
        <f>IF(ISNUMBER(SEARCH("kit 2", 'Painel ML'!C528)), 2,
IF(ISNUMBER(SEARCH("kit 3", 'Painel ML'!C528)), 3,
IF(ISNUMBER(SEARCH("kit 4", 'Painel ML'!C528)), 4,
IF(ISNUMBER(SEARCH("kit 5", 'Painel ML'!C528)), 5,
IF(ISNUMBER(SEARCH("kit 6", 'Painel ML'!C528)), 6,
IF(ISNUMBER(SEARCH("kit 7", 'Painel ML'!C528)), 7,
IF(ISNUMBER(SEARCH("kit 8", 'Painel ML'!C528)), 8,
IF(ISNUMBER(SEARCH("kit 9", 'Painel ML'!C528)), 9,
IF(ISNUMBER(SEARCH("kit 10", 'Painel ML'!C528)), 10,
IF(ISNUMBER(SEARCH("kit 11", 'Painel ML'!C528)), 11,
IF(ISNUMBER(SEARCH("kit 12", 'Painel ML'!C528)), 12,
IF(ISNUMBER(SEARCH("kit 13", 'Painel ML'!C528)), 13,
IF(ISNUMBER(SEARCH("kit 14", 'Painel ML'!C528)), 14,
IF(ISNUMBER(SEARCH("kit 15", 'Painel ML'!C528)), 15,
IF(ISNUMBER(SEARCH("kit 16", 'Painel ML'!C528)), 16,
IF(ISNUMBER(SEARCH("kit 17", 'Painel ML'!C528)), 17,
IF(ISNUMBER(SEARCH("kit 18", 'Painel ML'!C528)), 18,
IF(ISNUMBER(SEARCH("kit 19", 'Painel ML'!C528)), 19,
IF(ISNUMBER(SEARCH("kit 20", 'Painel ML'!C528)), 20, 0)))))))))))))))))))</f>
        <v>0</v>
      </c>
      <c r="B528">
        <f>IF(A528=0,'Painel ML'!A528,A528*'Painel ML'!A528)</f>
        <v>0</v>
      </c>
      <c r="D528">
        <f>IF(ISNUMBER(SEARCH("kit2", 'Painel Shopee'!B528)), 2,
IF(ISNUMBER(SEARCH("kit3", 'Painel Shopee'!B528)), 3,
IF(ISNUMBER(SEARCH("kit4", 'Painel Shopee'!B528)), 4,
IF(ISNUMBER(SEARCH("kit5", 'Painel Shopee'!B528)), 5,
IF(ISNUMBER(SEARCH("kit6", 'Painel Shopee'!B528)), 6,
IF(ISNUMBER(SEARCH("kit7", 'Painel Shopee'!B528)), 7,
IF(ISNUMBER(SEARCH("kit8", 'Painel Shopee'!B528)), 8,
IF(ISNUMBER(SEARCH("kit9", 'Painel Shopee'!B528)), 9,
IF(ISNUMBER(SEARCH("kit10", 'Painel Shopee'!B528)), 10,
IF(ISNUMBER(SEARCH("kit11", 'Painel Shopee'!B528)), 11,
IF(ISNUMBER(SEARCH("kit12", 'Painel Shopee'!B528)), 12,
IF(ISNUMBER(SEARCH("kit13", 'Painel Shopee'!B528)), 13,
IF(ISNUMBER(SEARCH("kit14", 'Painel Shopee'!B528)), 14,
IF(ISNUMBER(SEARCH("kit15", 'Painel Shopee'!B528)), 15,
IF(ISNUMBER(SEARCH("kit16", 'Painel Shopee'!B528)), 16,
IF(ISNUMBER(SEARCH("kit17", 'Painel Shopee'!B528)), 17,
IF(ISNUMBER(SEARCH("kit18", 'Painel Shopee'!B528)), 18,
IF(ISNUMBER(SEARCH("kit19", 'Painel Shopee'!B528)), 19,
IF(ISNUMBER(SEARCH("kit20", 'Painel Shopee'!B528)), 20, 0)))))))))))))))))))</f>
        <v>0</v>
      </c>
      <c r="E528">
        <f>IF(D528=0,'Painel Shopee'!C528,D528*'Painel Shopee'!C528)</f>
        <v>1</v>
      </c>
    </row>
    <row r="529" spans="1:5" x14ac:dyDescent="0.25">
      <c r="A529">
        <f>IF(ISNUMBER(SEARCH("kit 2", 'Painel ML'!C529)), 2,
IF(ISNUMBER(SEARCH("kit 3", 'Painel ML'!C529)), 3,
IF(ISNUMBER(SEARCH("kit 4", 'Painel ML'!C529)), 4,
IF(ISNUMBER(SEARCH("kit 5", 'Painel ML'!C529)), 5,
IF(ISNUMBER(SEARCH("kit 6", 'Painel ML'!C529)), 6,
IF(ISNUMBER(SEARCH("kit 7", 'Painel ML'!C529)), 7,
IF(ISNUMBER(SEARCH("kit 8", 'Painel ML'!C529)), 8,
IF(ISNUMBER(SEARCH("kit 9", 'Painel ML'!C529)), 9,
IF(ISNUMBER(SEARCH("kit 10", 'Painel ML'!C529)), 10,
IF(ISNUMBER(SEARCH("kit 11", 'Painel ML'!C529)), 11,
IF(ISNUMBER(SEARCH("kit 12", 'Painel ML'!C529)), 12,
IF(ISNUMBER(SEARCH("kit 13", 'Painel ML'!C529)), 13,
IF(ISNUMBER(SEARCH("kit 14", 'Painel ML'!C529)), 14,
IF(ISNUMBER(SEARCH("kit 15", 'Painel ML'!C529)), 15,
IF(ISNUMBER(SEARCH("kit 16", 'Painel ML'!C529)), 16,
IF(ISNUMBER(SEARCH("kit 17", 'Painel ML'!C529)), 17,
IF(ISNUMBER(SEARCH("kit 18", 'Painel ML'!C529)), 18,
IF(ISNUMBER(SEARCH("kit 19", 'Painel ML'!C529)), 19,
IF(ISNUMBER(SEARCH("kit 20", 'Painel ML'!C529)), 20, 0)))))))))))))))))))</f>
        <v>0</v>
      </c>
      <c r="B529">
        <f>IF(A529=0,'Painel ML'!A529,A529*'Painel ML'!A529)</f>
        <v>0</v>
      </c>
      <c r="D529">
        <f>IF(ISNUMBER(SEARCH("kit2", 'Painel Shopee'!B529)), 2,
IF(ISNUMBER(SEARCH("kit3", 'Painel Shopee'!B529)), 3,
IF(ISNUMBER(SEARCH("kit4", 'Painel Shopee'!B529)), 4,
IF(ISNUMBER(SEARCH("kit5", 'Painel Shopee'!B529)), 5,
IF(ISNUMBER(SEARCH("kit6", 'Painel Shopee'!B529)), 6,
IF(ISNUMBER(SEARCH("kit7", 'Painel Shopee'!B529)), 7,
IF(ISNUMBER(SEARCH("kit8", 'Painel Shopee'!B529)), 8,
IF(ISNUMBER(SEARCH("kit9", 'Painel Shopee'!B529)), 9,
IF(ISNUMBER(SEARCH("kit10", 'Painel Shopee'!B529)), 10,
IF(ISNUMBER(SEARCH("kit11", 'Painel Shopee'!B529)), 11,
IF(ISNUMBER(SEARCH("kit12", 'Painel Shopee'!B529)), 12,
IF(ISNUMBER(SEARCH("kit13", 'Painel Shopee'!B529)), 13,
IF(ISNUMBER(SEARCH("kit14", 'Painel Shopee'!B529)), 14,
IF(ISNUMBER(SEARCH("kit15", 'Painel Shopee'!B529)), 15,
IF(ISNUMBER(SEARCH("kit16", 'Painel Shopee'!B529)), 16,
IF(ISNUMBER(SEARCH("kit17", 'Painel Shopee'!B529)), 17,
IF(ISNUMBER(SEARCH("kit18", 'Painel Shopee'!B529)), 18,
IF(ISNUMBER(SEARCH("kit19", 'Painel Shopee'!B529)), 19,
IF(ISNUMBER(SEARCH("kit20", 'Painel Shopee'!B529)), 20, 0)))))))))))))))))))</f>
        <v>2</v>
      </c>
      <c r="E529">
        <f>IF(D529=0,'Painel Shopee'!C529,D529*'Painel Shopee'!C529)</f>
        <v>2</v>
      </c>
    </row>
    <row r="530" spans="1:5" x14ac:dyDescent="0.25">
      <c r="A530">
        <f>IF(ISNUMBER(SEARCH("kit 2", 'Painel ML'!C530)), 2,
IF(ISNUMBER(SEARCH("kit 3", 'Painel ML'!C530)), 3,
IF(ISNUMBER(SEARCH("kit 4", 'Painel ML'!C530)), 4,
IF(ISNUMBER(SEARCH("kit 5", 'Painel ML'!C530)), 5,
IF(ISNUMBER(SEARCH("kit 6", 'Painel ML'!C530)), 6,
IF(ISNUMBER(SEARCH("kit 7", 'Painel ML'!C530)), 7,
IF(ISNUMBER(SEARCH("kit 8", 'Painel ML'!C530)), 8,
IF(ISNUMBER(SEARCH("kit 9", 'Painel ML'!C530)), 9,
IF(ISNUMBER(SEARCH("kit 10", 'Painel ML'!C530)), 10,
IF(ISNUMBER(SEARCH("kit 11", 'Painel ML'!C530)), 11,
IF(ISNUMBER(SEARCH("kit 12", 'Painel ML'!C530)), 12,
IF(ISNUMBER(SEARCH("kit 13", 'Painel ML'!C530)), 13,
IF(ISNUMBER(SEARCH("kit 14", 'Painel ML'!C530)), 14,
IF(ISNUMBER(SEARCH("kit 15", 'Painel ML'!C530)), 15,
IF(ISNUMBER(SEARCH("kit 16", 'Painel ML'!C530)), 16,
IF(ISNUMBER(SEARCH("kit 17", 'Painel ML'!C530)), 17,
IF(ISNUMBER(SEARCH("kit 18", 'Painel ML'!C530)), 18,
IF(ISNUMBER(SEARCH("kit 19", 'Painel ML'!C530)), 19,
IF(ISNUMBER(SEARCH("kit 20", 'Painel ML'!C530)), 20, 0)))))))))))))))))))</f>
        <v>0</v>
      </c>
      <c r="B530">
        <f>IF(A530=0,'Painel ML'!A530,A530*'Painel ML'!A530)</f>
        <v>0</v>
      </c>
      <c r="D530">
        <f>IF(ISNUMBER(SEARCH("kit2", 'Painel Shopee'!B530)), 2,
IF(ISNUMBER(SEARCH("kit3", 'Painel Shopee'!B530)), 3,
IF(ISNUMBER(SEARCH("kit4", 'Painel Shopee'!B530)), 4,
IF(ISNUMBER(SEARCH("kit5", 'Painel Shopee'!B530)), 5,
IF(ISNUMBER(SEARCH("kit6", 'Painel Shopee'!B530)), 6,
IF(ISNUMBER(SEARCH("kit7", 'Painel Shopee'!B530)), 7,
IF(ISNUMBER(SEARCH("kit8", 'Painel Shopee'!B530)), 8,
IF(ISNUMBER(SEARCH("kit9", 'Painel Shopee'!B530)), 9,
IF(ISNUMBER(SEARCH("kit10", 'Painel Shopee'!B530)), 10,
IF(ISNUMBER(SEARCH("kit11", 'Painel Shopee'!B530)), 11,
IF(ISNUMBER(SEARCH("kit12", 'Painel Shopee'!B530)), 12,
IF(ISNUMBER(SEARCH("kit13", 'Painel Shopee'!B530)), 13,
IF(ISNUMBER(SEARCH("kit14", 'Painel Shopee'!B530)), 14,
IF(ISNUMBER(SEARCH("kit15", 'Painel Shopee'!B530)), 15,
IF(ISNUMBER(SEARCH("kit16", 'Painel Shopee'!B530)), 16,
IF(ISNUMBER(SEARCH("kit17", 'Painel Shopee'!B530)), 17,
IF(ISNUMBER(SEARCH("kit18", 'Painel Shopee'!B530)), 18,
IF(ISNUMBER(SEARCH("kit19", 'Painel Shopee'!B530)), 19,
IF(ISNUMBER(SEARCH("kit20", 'Painel Shopee'!B530)), 20, 0)))))))))))))))))))</f>
        <v>0</v>
      </c>
      <c r="E530">
        <f>IF(D530=0,'Painel Shopee'!C530,D530*'Painel Shopee'!C530)</f>
        <v>4</v>
      </c>
    </row>
    <row r="531" spans="1:5" x14ac:dyDescent="0.25">
      <c r="A531">
        <f>IF(ISNUMBER(SEARCH("kit 2", 'Painel ML'!C531)), 2,
IF(ISNUMBER(SEARCH("kit 3", 'Painel ML'!C531)), 3,
IF(ISNUMBER(SEARCH("kit 4", 'Painel ML'!C531)), 4,
IF(ISNUMBER(SEARCH("kit 5", 'Painel ML'!C531)), 5,
IF(ISNUMBER(SEARCH("kit 6", 'Painel ML'!C531)), 6,
IF(ISNUMBER(SEARCH("kit 7", 'Painel ML'!C531)), 7,
IF(ISNUMBER(SEARCH("kit 8", 'Painel ML'!C531)), 8,
IF(ISNUMBER(SEARCH("kit 9", 'Painel ML'!C531)), 9,
IF(ISNUMBER(SEARCH("kit 10", 'Painel ML'!C531)), 10,
IF(ISNUMBER(SEARCH("kit 11", 'Painel ML'!C531)), 11,
IF(ISNUMBER(SEARCH("kit 12", 'Painel ML'!C531)), 12,
IF(ISNUMBER(SEARCH("kit 13", 'Painel ML'!C531)), 13,
IF(ISNUMBER(SEARCH("kit 14", 'Painel ML'!C531)), 14,
IF(ISNUMBER(SEARCH("kit 15", 'Painel ML'!C531)), 15,
IF(ISNUMBER(SEARCH("kit 16", 'Painel ML'!C531)), 16,
IF(ISNUMBER(SEARCH("kit 17", 'Painel ML'!C531)), 17,
IF(ISNUMBER(SEARCH("kit 18", 'Painel ML'!C531)), 18,
IF(ISNUMBER(SEARCH("kit 19", 'Painel ML'!C531)), 19,
IF(ISNUMBER(SEARCH("kit 20", 'Painel ML'!C531)), 20, 0)))))))))))))))))))</f>
        <v>0</v>
      </c>
      <c r="B531">
        <f>IF(A531=0,'Painel ML'!A531,A531*'Painel ML'!A531)</f>
        <v>0</v>
      </c>
      <c r="D531">
        <f>IF(ISNUMBER(SEARCH("kit2", 'Painel Shopee'!B531)), 2,
IF(ISNUMBER(SEARCH("kit3", 'Painel Shopee'!B531)), 3,
IF(ISNUMBER(SEARCH("kit4", 'Painel Shopee'!B531)), 4,
IF(ISNUMBER(SEARCH("kit5", 'Painel Shopee'!B531)), 5,
IF(ISNUMBER(SEARCH("kit6", 'Painel Shopee'!B531)), 6,
IF(ISNUMBER(SEARCH("kit7", 'Painel Shopee'!B531)), 7,
IF(ISNUMBER(SEARCH("kit8", 'Painel Shopee'!B531)), 8,
IF(ISNUMBER(SEARCH("kit9", 'Painel Shopee'!B531)), 9,
IF(ISNUMBER(SEARCH("kit10", 'Painel Shopee'!B531)), 10,
IF(ISNUMBER(SEARCH("kit11", 'Painel Shopee'!B531)), 11,
IF(ISNUMBER(SEARCH("kit12", 'Painel Shopee'!B531)), 12,
IF(ISNUMBER(SEARCH("kit13", 'Painel Shopee'!B531)), 13,
IF(ISNUMBER(SEARCH("kit14", 'Painel Shopee'!B531)), 14,
IF(ISNUMBER(SEARCH("kit15", 'Painel Shopee'!B531)), 15,
IF(ISNUMBER(SEARCH("kit16", 'Painel Shopee'!B531)), 16,
IF(ISNUMBER(SEARCH("kit17", 'Painel Shopee'!B531)), 17,
IF(ISNUMBER(SEARCH("kit18", 'Painel Shopee'!B531)), 18,
IF(ISNUMBER(SEARCH("kit19", 'Painel Shopee'!B531)), 19,
IF(ISNUMBER(SEARCH("kit20", 'Painel Shopee'!B531)), 20, 0)))))))))))))))))))</f>
        <v>2</v>
      </c>
      <c r="E531">
        <f>IF(D531=0,'Painel Shopee'!C531,D531*'Painel Shopee'!C531)</f>
        <v>2</v>
      </c>
    </row>
    <row r="532" spans="1:5" x14ac:dyDescent="0.25">
      <c r="A532">
        <f>IF(ISNUMBER(SEARCH("kit 2", 'Painel ML'!C532)), 2,
IF(ISNUMBER(SEARCH("kit 3", 'Painel ML'!C532)), 3,
IF(ISNUMBER(SEARCH("kit 4", 'Painel ML'!C532)), 4,
IF(ISNUMBER(SEARCH("kit 5", 'Painel ML'!C532)), 5,
IF(ISNUMBER(SEARCH("kit 6", 'Painel ML'!C532)), 6,
IF(ISNUMBER(SEARCH("kit 7", 'Painel ML'!C532)), 7,
IF(ISNUMBER(SEARCH("kit 8", 'Painel ML'!C532)), 8,
IF(ISNUMBER(SEARCH("kit 9", 'Painel ML'!C532)), 9,
IF(ISNUMBER(SEARCH("kit 10", 'Painel ML'!C532)), 10,
IF(ISNUMBER(SEARCH("kit 11", 'Painel ML'!C532)), 11,
IF(ISNUMBER(SEARCH("kit 12", 'Painel ML'!C532)), 12,
IF(ISNUMBER(SEARCH("kit 13", 'Painel ML'!C532)), 13,
IF(ISNUMBER(SEARCH("kit 14", 'Painel ML'!C532)), 14,
IF(ISNUMBER(SEARCH("kit 15", 'Painel ML'!C532)), 15,
IF(ISNUMBER(SEARCH("kit 16", 'Painel ML'!C532)), 16,
IF(ISNUMBER(SEARCH("kit 17", 'Painel ML'!C532)), 17,
IF(ISNUMBER(SEARCH("kit 18", 'Painel ML'!C532)), 18,
IF(ISNUMBER(SEARCH("kit 19", 'Painel ML'!C532)), 19,
IF(ISNUMBER(SEARCH("kit 20", 'Painel ML'!C532)), 20, 0)))))))))))))))))))</f>
        <v>0</v>
      </c>
      <c r="B532">
        <f>IF(A532=0,'Painel ML'!A532,A532*'Painel ML'!A532)</f>
        <v>0</v>
      </c>
      <c r="D532">
        <f>IF(ISNUMBER(SEARCH("kit2", 'Painel Shopee'!B532)), 2,
IF(ISNUMBER(SEARCH("kit3", 'Painel Shopee'!B532)), 3,
IF(ISNUMBER(SEARCH("kit4", 'Painel Shopee'!B532)), 4,
IF(ISNUMBER(SEARCH("kit5", 'Painel Shopee'!B532)), 5,
IF(ISNUMBER(SEARCH("kit6", 'Painel Shopee'!B532)), 6,
IF(ISNUMBER(SEARCH("kit7", 'Painel Shopee'!B532)), 7,
IF(ISNUMBER(SEARCH("kit8", 'Painel Shopee'!B532)), 8,
IF(ISNUMBER(SEARCH("kit9", 'Painel Shopee'!B532)), 9,
IF(ISNUMBER(SEARCH("kit10", 'Painel Shopee'!B532)), 10,
IF(ISNUMBER(SEARCH("kit11", 'Painel Shopee'!B532)), 11,
IF(ISNUMBER(SEARCH("kit12", 'Painel Shopee'!B532)), 12,
IF(ISNUMBER(SEARCH("kit13", 'Painel Shopee'!B532)), 13,
IF(ISNUMBER(SEARCH("kit14", 'Painel Shopee'!B532)), 14,
IF(ISNUMBER(SEARCH("kit15", 'Painel Shopee'!B532)), 15,
IF(ISNUMBER(SEARCH("kit16", 'Painel Shopee'!B532)), 16,
IF(ISNUMBER(SEARCH("kit17", 'Painel Shopee'!B532)), 17,
IF(ISNUMBER(SEARCH("kit18", 'Painel Shopee'!B532)), 18,
IF(ISNUMBER(SEARCH("kit19", 'Painel Shopee'!B532)), 19,
IF(ISNUMBER(SEARCH("kit20", 'Painel Shopee'!B532)), 20, 0)))))))))))))))))))</f>
        <v>3</v>
      </c>
      <c r="E532">
        <f>IF(D532=0,'Painel Shopee'!C532,D532*'Painel Shopee'!C532)</f>
        <v>6</v>
      </c>
    </row>
    <row r="533" spans="1:5" x14ac:dyDescent="0.25">
      <c r="A533">
        <f>IF(ISNUMBER(SEARCH("kit 2", 'Painel ML'!C533)), 2,
IF(ISNUMBER(SEARCH("kit 3", 'Painel ML'!C533)), 3,
IF(ISNUMBER(SEARCH("kit 4", 'Painel ML'!C533)), 4,
IF(ISNUMBER(SEARCH("kit 5", 'Painel ML'!C533)), 5,
IF(ISNUMBER(SEARCH("kit 6", 'Painel ML'!C533)), 6,
IF(ISNUMBER(SEARCH("kit 7", 'Painel ML'!C533)), 7,
IF(ISNUMBER(SEARCH("kit 8", 'Painel ML'!C533)), 8,
IF(ISNUMBER(SEARCH("kit 9", 'Painel ML'!C533)), 9,
IF(ISNUMBER(SEARCH("kit 10", 'Painel ML'!C533)), 10,
IF(ISNUMBER(SEARCH("kit 11", 'Painel ML'!C533)), 11,
IF(ISNUMBER(SEARCH("kit 12", 'Painel ML'!C533)), 12,
IF(ISNUMBER(SEARCH("kit 13", 'Painel ML'!C533)), 13,
IF(ISNUMBER(SEARCH("kit 14", 'Painel ML'!C533)), 14,
IF(ISNUMBER(SEARCH("kit 15", 'Painel ML'!C533)), 15,
IF(ISNUMBER(SEARCH("kit 16", 'Painel ML'!C533)), 16,
IF(ISNUMBER(SEARCH("kit 17", 'Painel ML'!C533)), 17,
IF(ISNUMBER(SEARCH("kit 18", 'Painel ML'!C533)), 18,
IF(ISNUMBER(SEARCH("kit 19", 'Painel ML'!C533)), 19,
IF(ISNUMBER(SEARCH("kit 20", 'Painel ML'!C533)), 20, 0)))))))))))))))))))</f>
        <v>0</v>
      </c>
      <c r="B533">
        <f>IF(A533=0,'Painel ML'!A533,A533*'Painel ML'!A533)</f>
        <v>0</v>
      </c>
      <c r="D533">
        <f>IF(ISNUMBER(SEARCH("kit2", 'Painel Shopee'!B533)), 2,
IF(ISNUMBER(SEARCH("kit3", 'Painel Shopee'!B533)), 3,
IF(ISNUMBER(SEARCH("kit4", 'Painel Shopee'!B533)), 4,
IF(ISNUMBER(SEARCH("kit5", 'Painel Shopee'!B533)), 5,
IF(ISNUMBER(SEARCH("kit6", 'Painel Shopee'!B533)), 6,
IF(ISNUMBER(SEARCH("kit7", 'Painel Shopee'!B533)), 7,
IF(ISNUMBER(SEARCH("kit8", 'Painel Shopee'!B533)), 8,
IF(ISNUMBER(SEARCH("kit9", 'Painel Shopee'!B533)), 9,
IF(ISNUMBER(SEARCH("kit10", 'Painel Shopee'!B533)), 10,
IF(ISNUMBER(SEARCH("kit11", 'Painel Shopee'!B533)), 11,
IF(ISNUMBER(SEARCH("kit12", 'Painel Shopee'!B533)), 12,
IF(ISNUMBER(SEARCH("kit13", 'Painel Shopee'!B533)), 13,
IF(ISNUMBER(SEARCH("kit14", 'Painel Shopee'!B533)), 14,
IF(ISNUMBER(SEARCH("kit15", 'Painel Shopee'!B533)), 15,
IF(ISNUMBER(SEARCH("kit16", 'Painel Shopee'!B533)), 16,
IF(ISNUMBER(SEARCH("kit17", 'Painel Shopee'!B533)), 17,
IF(ISNUMBER(SEARCH("kit18", 'Painel Shopee'!B533)), 18,
IF(ISNUMBER(SEARCH("kit19", 'Painel Shopee'!B533)), 19,
IF(ISNUMBER(SEARCH("kit20", 'Painel Shopee'!B533)), 20, 0)))))))))))))))))))</f>
        <v>0</v>
      </c>
      <c r="E533">
        <f>IF(D533=0,'Painel Shopee'!C533,D533*'Painel Shopee'!C533)</f>
        <v>1</v>
      </c>
    </row>
    <row r="534" spans="1:5" x14ac:dyDescent="0.25">
      <c r="A534">
        <f>IF(ISNUMBER(SEARCH("kit 2", 'Painel ML'!C534)), 2,
IF(ISNUMBER(SEARCH("kit 3", 'Painel ML'!C534)), 3,
IF(ISNUMBER(SEARCH("kit 4", 'Painel ML'!C534)), 4,
IF(ISNUMBER(SEARCH("kit 5", 'Painel ML'!C534)), 5,
IF(ISNUMBER(SEARCH("kit 6", 'Painel ML'!C534)), 6,
IF(ISNUMBER(SEARCH("kit 7", 'Painel ML'!C534)), 7,
IF(ISNUMBER(SEARCH("kit 8", 'Painel ML'!C534)), 8,
IF(ISNUMBER(SEARCH("kit 9", 'Painel ML'!C534)), 9,
IF(ISNUMBER(SEARCH("kit 10", 'Painel ML'!C534)), 10,
IF(ISNUMBER(SEARCH("kit 11", 'Painel ML'!C534)), 11,
IF(ISNUMBER(SEARCH("kit 12", 'Painel ML'!C534)), 12,
IF(ISNUMBER(SEARCH("kit 13", 'Painel ML'!C534)), 13,
IF(ISNUMBER(SEARCH("kit 14", 'Painel ML'!C534)), 14,
IF(ISNUMBER(SEARCH("kit 15", 'Painel ML'!C534)), 15,
IF(ISNUMBER(SEARCH("kit 16", 'Painel ML'!C534)), 16,
IF(ISNUMBER(SEARCH("kit 17", 'Painel ML'!C534)), 17,
IF(ISNUMBER(SEARCH("kit 18", 'Painel ML'!C534)), 18,
IF(ISNUMBER(SEARCH("kit 19", 'Painel ML'!C534)), 19,
IF(ISNUMBER(SEARCH("kit 20", 'Painel ML'!C534)), 20, 0)))))))))))))))))))</f>
        <v>0</v>
      </c>
      <c r="B534">
        <f>IF(A534=0,'Painel ML'!A534,A534*'Painel ML'!A534)</f>
        <v>0</v>
      </c>
      <c r="D534">
        <f>IF(ISNUMBER(SEARCH("kit2", 'Painel Shopee'!B534)), 2,
IF(ISNUMBER(SEARCH("kit3", 'Painel Shopee'!B534)), 3,
IF(ISNUMBER(SEARCH("kit4", 'Painel Shopee'!B534)), 4,
IF(ISNUMBER(SEARCH("kit5", 'Painel Shopee'!B534)), 5,
IF(ISNUMBER(SEARCH("kit6", 'Painel Shopee'!B534)), 6,
IF(ISNUMBER(SEARCH("kit7", 'Painel Shopee'!B534)), 7,
IF(ISNUMBER(SEARCH("kit8", 'Painel Shopee'!B534)), 8,
IF(ISNUMBER(SEARCH("kit9", 'Painel Shopee'!B534)), 9,
IF(ISNUMBER(SEARCH("kit10", 'Painel Shopee'!B534)), 10,
IF(ISNUMBER(SEARCH("kit11", 'Painel Shopee'!B534)), 11,
IF(ISNUMBER(SEARCH("kit12", 'Painel Shopee'!B534)), 12,
IF(ISNUMBER(SEARCH("kit13", 'Painel Shopee'!B534)), 13,
IF(ISNUMBER(SEARCH("kit14", 'Painel Shopee'!B534)), 14,
IF(ISNUMBER(SEARCH("kit15", 'Painel Shopee'!B534)), 15,
IF(ISNUMBER(SEARCH("kit16", 'Painel Shopee'!B534)), 16,
IF(ISNUMBER(SEARCH("kit17", 'Painel Shopee'!B534)), 17,
IF(ISNUMBER(SEARCH("kit18", 'Painel Shopee'!B534)), 18,
IF(ISNUMBER(SEARCH("kit19", 'Painel Shopee'!B534)), 19,
IF(ISNUMBER(SEARCH("kit20", 'Painel Shopee'!B534)), 20, 0)))))))))))))))))))</f>
        <v>0</v>
      </c>
      <c r="E534">
        <f>IF(D534=0,'Painel Shopee'!C534,D534*'Painel Shopee'!C534)</f>
        <v>2</v>
      </c>
    </row>
    <row r="535" spans="1:5" x14ac:dyDescent="0.25">
      <c r="A535">
        <f>IF(ISNUMBER(SEARCH("kit 2", 'Painel ML'!C535)), 2,
IF(ISNUMBER(SEARCH("kit 3", 'Painel ML'!C535)), 3,
IF(ISNUMBER(SEARCH("kit 4", 'Painel ML'!C535)), 4,
IF(ISNUMBER(SEARCH("kit 5", 'Painel ML'!C535)), 5,
IF(ISNUMBER(SEARCH("kit 6", 'Painel ML'!C535)), 6,
IF(ISNUMBER(SEARCH("kit 7", 'Painel ML'!C535)), 7,
IF(ISNUMBER(SEARCH("kit 8", 'Painel ML'!C535)), 8,
IF(ISNUMBER(SEARCH("kit 9", 'Painel ML'!C535)), 9,
IF(ISNUMBER(SEARCH("kit 10", 'Painel ML'!C535)), 10,
IF(ISNUMBER(SEARCH("kit 11", 'Painel ML'!C535)), 11,
IF(ISNUMBER(SEARCH("kit 12", 'Painel ML'!C535)), 12,
IF(ISNUMBER(SEARCH("kit 13", 'Painel ML'!C535)), 13,
IF(ISNUMBER(SEARCH("kit 14", 'Painel ML'!C535)), 14,
IF(ISNUMBER(SEARCH("kit 15", 'Painel ML'!C535)), 15,
IF(ISNUMBER(SEARCH("kit 16", 'Painel ML'!C535)), 16,
IF(ISNUMBER(SEARCH("kit 17", 'Painel ML'!C535)), 17,
IF(ISNUMBER(SEARCH("kit 18", 'Painel ML'!C535)), 18,
IF(ISNUMBER(SEARCH("kit 19", 'Painel ML'!C535)), 19,
IF(ISNUMBER(SEARCH("kit 20", 'Painel ML'!C535)), 20, 0)))))))))))))))))))</f>
        <v>0</v>
      </c>
      <c r="B535">
        <f>IF(A535=0,'Painel ML'!A535,A535*'Painel ML'!A535)</f>
        <v>0</v>
      </c>
      <c r="D535">
        <f>IF(ISNUMBER(SEARCH("kit2", 'Painel Shopee'!B535)), 2,
IF(ISNUMBER(SEARCH("kit3", 'Painel Shopee'!B535)), 3,
IF(ISNUMBER(SEARCH("kit4", 'Painel Shopee'!B535)), 4,
IF(ISNUMBER(SEARCH("kit5", 'Painel Shopee'!B535)), 5,
IF(ISNUMBER(SEARCH("kit6", 'Painel Shopee'!B535)), 6,
IF(ISNUMBER(SEARCH("kit7", 'Painel Shopee'!B535)), 7,
IF(ISNUMBER(SEARCH("kit8", 'Painel Shopee'!B535)), 8,
IF(ISNUMBER(SEARCH("kit9", 'Painel Shopee'!B535)), 9,
IF(ISNUMBER(SEARCH("kit10", 'Painel Shopee'!B535)), 10,
IF(ISNUMBER(SEARCH("kit11", 'Painel Shopee'!B535)), 11,
IF(ISNUMBER(SEARCH("kit12", 'Painel Shopee'!B535)), 12,
IF(ISNUMBER(SEARCH("kit13", 'Painel Shopee'!B535)), 13,
IF(ISNUMBER(SEARCH("kit14", 'Painel Shopee'!B535)), 14,
IF(ISNUMBER(SEARCH("kit15", 'Painel Shopee'!B535)), 15,
IF(ISNUMBER(SEARCH("kit16", 'Painel Shopee'!B535)), 16,
IF(ISNUMBER(SEARCH("kit17", 'Painel Shopee'!B535)), 17,
IF(ISNUMBER(SEARCH("kit18", 'Painel Shopee'!B535)), 18,
IF(ISNUMBER(SEARCH("kit19", 'Painel Shopee'!B535)), 19,
IF(ISNUMBER(SEARCH("kit20", 'Painel Shopee'!B535)), 20, 0)))))))))))))))))))</f>
        <v>2</v>
      </c>
      <c r="E535">
        <f>IF(D535=0,'Painel Shopee'!C535,D535*'Painel Shopee'!C535)</f>
        <v>2</v>
      </c>
    </row>
    <row r="536" spans="1:5" x14ac:dyDescent="0.25">
      <c r="A536">
        <f>IF(ISNUMBER(SEARCH("kit 2", 'Painel ML'!C536)), 2,
IF(ISNUMBER(SEARCH("kit 3", 'Painel ML'!C536)), 3,
IF(ISNUMBER(SEARCH("kit 4", 'Painel ML'!C536)), 4,
IF(ISNUMBER(SEARCH("kit 5", 'Painel ML'!C536)), 5,
IF(ISNUMBER(SEARCH("kit 6", 'Painel ML'!C536)), 6,
IF(ISNUMBER(SEARCH("kit 7", 'Painel ML'!C536)), 7,
IF(ISNUMBER(SEARCH("kit 8", 'Painel ML'!C536)), 8,
IF(ISNUMBER(SEARCH("kit 9", 'Painel ML'!C536)), 9,
IF(ISNUMBER(SEARCH("kit 10", 'Painel ML'!C536)), 10,
IF(ISNUMBER(SEARCH("kit 11", 'Painel ML'!C536)), 11,
IF(ISNUMBER(SEARCH("kit 12", 'Painel ML'!C536)), 12,
IF(ISNUMBER(SEARCH("kit 13", 'Painel ML'!C536)), 13,
IF(ISNUMBER(SEARCH("kit 14", 'Painel ML'!C536)), 14,
IF(ISNUMBER(SEARCH("kit 15", 'Painel ML'!C536)), 15,
IF(ISNUMBER(SEARCH("kit 16", 'Painel ML'!C536)), 16,
IF(ISNUMBER(SEARCH("kit 17", 'Painel ML'!C536)), 17,
IF(ISNUMBER(SEARCH("kit 18", 'Painel ML'!C536)), 18,
IF(ISNUMBER(SEARCH("kit 19", 'Painel ML'!C536)), 19,
IF(ISNUMBER(SEARCH("kit 20", 'Painel ML'!C536)), 20, 0)))))))))))))))))))</f>
        <v>0</v>
      </c>
      <c r="B536">
        <f>IF(A536=0,'Painel ML'!A536,A536*'Painel ML'!A536)</f>
        <v>0</v>
      </c>
      <c r="D536">
        <f>IF(ISNUMBER(SEARCH("kit2", 'Painel Shopee'!B536)), 2,
IF(ISNUMBER(SEARCH("kit3", 'Painel Shopee'!B536)), 3,
IF(ISNUMBER(SEARCH("kit4", 'Painel Shopee'!B536)), 4,
IF(ISNUMBER(SEARCH("kit5", 'Painel Shopee'!B536)), 5,
IF(ISNUMBER(SEARCH("kit6", 'Painel Shopee'!B536)), 6,
IF(ISNUMBER(SEARCH("kit7", 'Painel Shopee'!B536)), 7,
IF(ISNUMBER(SEARCH("kit8", 'Painel Shopee'!B536)), 8,
IF(ISNUMBER(SEARCH("kit9", 'Painel Shopee'!B536)), 9,
IF(ISNUMBER(SEARCH("kit10", 'Painel Shopee'!B536)), 10,
IF(ISNUMBER(SEARCH("kit11", 'Painel Shopee'!B536)), 11,
IF(ISNUMBER(SEARCH("kit12", 'Painel Shopee'!B536)), 12,
IF(ISNUMBER(SEARCH("kit13", 'Painel Shopee'!B536)), 13,
IF(ISNUMBER(SEARCH("kit14", 'Painel Shopee'!B536)), 14,
IF(ISNUMBER(SEARCH("kit15", 'Painel Shopee'!B536)), 15,
IF(ISNUMBER(SEARCH("kit16", 'Painel Shopee'!B536)), 16,
IF(ISNUMBER(SEARCH("kit17", 'Painel Shopee'!B536)), 17,
IF(ISNUMBER(SEARCH("kit18", 'Painel Shopee'!B536)), 18,
IF(ISNUMBER(SEARCH("kit19", 'Painel Shopee'!B536)), 19,
IF(ISNUMBER(SEARCH("kit20", 'Painel Shopee'!B536)), 20, 0)))))))))))))))))))</f>
        <v>2</v>
      </c>
      <c r="E536">
        <f>IF(D536=0,'Painel Shopee'!C536,D536*'Painel Shopee'!C536)</f>
        <v>6</v>
      </c>
    </row>
    <row r="537" spans="1:5" x14ac:dyDescent="0.25">
      <c r="A537">
        <f>IF(ISNUMBER(SEARCH("kit 2", 'Painel ML'!C537)), 2,
IF(ISNUMBER(SEARCH("kit 3", 'Painel ML'!C537)), 3,
IF(ISNUMBER(SEARCH("kit 4", 'Painel ML'!C537)), 4,
IF(ISNUMBER(SEARCH("kit 5", 'Painel ML'!C537)), 5,
IF(ISNUMBER(SEARCH("kit 6", 'Painel ML'!C537)), 6,
IF(ISNUMBER(SEARCH("kit 7", 'Painel ML'!C537)), 7,
IF(ISNUMBER(SEARCH("kit 8", 'Painel ML'!C537)), 8,
IF(ISNUMBER(SEARCH("kit 9", 'Painel ML'!C537)), 9,
IF(ISNUMBER(SEARCH("kit 10", 'Painel ML'!C537)), 10,
IF(ISNUMBER(SEARCH("kit 11", 'Painel ML'!C537)), 11,
IF(ISNUMBER(SEARCH("kit 12", 'Painel ML'!C537)), 12,
IF(ISNUMBER(SEARCH("kit 13", 'Painel ML'!C537)), 13,
IF(ISNUMBER(SEARCH("kit 14", 'Painel ML'!C537)), 14,
IF(ISNUMBER(SEARCH("kit 15", 'Painel ML'!C537)), 15,
IF(ISNUMBER(SEARCH("kit 16", 'Painel ML'!C537)), 16,
IF(ISNUMBER(SEARCH("kit 17", 'Painel ML'!C537)), 17,
IF(ISNUMBER(SEARCH("kit 18", 'Painel ML'!C537)), 18,
IF(ISNUMBER(SEARCH("kit 19", 'Painel ML'!C537)), 19,
IF(ISNUMBER(SEARCH("kit 20", 'Painel ML'!C537)), 20, 0)))))))))))))))))))</f>
        <v>0</v>
      </c>
      <c r="B537">
        <f>IF(A537=0,'Painel ML'!A537,A537*'Painel ML'!A537)</f>
        <v>0</v>
      </c>
      <c r="D537">
        <f>IF(ISNUMBER(SEARCH("kit2", 'Painel Shopee'!B537)), 2,
IF(ISNUMBER(SEARCH("kit3", 'Painel Shopee'!B537)), 3,
IF(ISNUMBER(SEARCH("kit4", 'Painel Shopee'!B537)), 4,
IF(ISNUMBER(SEARCH("kit5", 'Painel Shopee'!B537)), 5,
IF(ISNUMBER(SEARCH("kit6", 'Painel Shopee'!B537)), 6,
IF(ISNUMBER(SEARCH("kit7", 'Painel Shopee'!B537)), 7,
IF(ISNUMBER(SEARCH("kit8", 'Painel Shopee'!B537)), 8,
IF(ISNUMBER(SEARCH("kit9", 'Painel Shopee'!B537)), 9,
IF(ISNUMBER(SEARCH("kit10", 'Painel Shopee'!B537)), 10,
IF(ISNUMBER(SEARCH("kit11", 'Painel Shopee'!B537)), 11,
IF(ISNUMBER(SEARCH("kit12", 'Painel Shopee'!B537)), 12,
IF(ISNUMBER(SEARCH("kit13", 'Painel Shopee'!B537)), 13,
IF(ISNUMBER(SEARCH("kit14", 'Painel Shopee'!B537)), 14,
IF(ISNUMBER(SEARCH("kit15", 'Painel Shopee'!B537)), 15,
IF(ISNUMBER(SEARCH("kit16", 'Painel Shopee'!B537)), 16,
IF(ISNUMBER(SEARCH("kit17", 'Painel Shopee'!B537)), 17,
IF(ISNUMBER(SEARCH("kit18", 'Painel Shopee'!B537)), 18,
IF(ISNUMBER(SEARCH("kit19", 'Painel Shopee'!B537)), 19,
IF(ISNUMBER(SEARCH("kit20", 'Painel Shopee'!B537)), 20, 0)))))))))))))))))))</f>
        <v>0</v>
      </c>
      <c r="E537">
        <f>IF(D537=0,'Painel Shopee'!C537,D537*'Painel Shopee'!C537)</f>
        <v>2</v>
      </c>
    </row>
    <row r="538" spans="1:5" x14ac:dyDescent="0.25">
      <c r="A538">
        <f>IF(ISNUMBER(SEARCH("kit 2", 'Painel ML'!C538)), 2,
IF(ISNUMBER(SEARCH("kit 3", 'Painel ML'!C538)), 3,
IF(ISNUMBER(SEARCH("kit 4", 'Painel ML'!C538)), 4,
IF(ISNUMBER(SEARCH("kit 5", 'Painel ML'!C538)), 5,
IF(ISNUMBER(SEARCH("kit 6", 'Painel ML'!C538)), 6,
IF(ISNUMBER(SEARCH("kit 7", 'Painel ML'!C538)), 7,
IF(ISNUMBER(SEARCH("kit 8", 'Painel ML'!C538)), 8,
IF(ISNUMBER(SEARCH("kit 9", 'Painel ML'!C538)), 9,
IF(ISNUMBER(SEARCH("kit 10", 'Painel ML'!C538)), 10,
IF(ISNUMBER(SEARCH("kit 11", 'Painel ML'!C538)), 11,
IF(ISNUMBER(SEARCH("kit 12", 'Painel ML'!C538)), 12,
IF(ISNUMBER(SEARCH("kit 13", 'Painel ML'!C538)), 13,
IF(ISNUMBER(SEARCH("kit 14", 'Painel ML'!C538)), 14,
IF(ISNUMBER(SEARCH("kit 15", 'Painel ML'!C538)), 15,
IF(ISNUMBER(SEARCH("kit 16", 'Painel ML'!C538)), 16,
IF(ISNUMBER(SEARCH("kit 17", 'Painel ML'!C538)), 17,
IF(ISNUMBER(SEARCH("kit 18", 'Painel ML'!C538)), 18,
IF(ISNUMBER(SEARCH("kit 19", 'Painel ML'!C538)), 19,
IF(ISNUMBER(SEARCH("kit 20", 'Painel ML'!C538)), 20, 0)))))))))))))))))))</f>
        <v>0</v>
      </c>
      <c r="B538">
        <f>IF(A538=0,'Painel ML'!A538,A538*'Painel ML'!A538)</f>
        <v>0</v>
      </c>
      <c r="D538">
        <f>IF(ISNUMBER(SEARCH("kit2", 'Painel Shopee'!B538)), 2,
IF(ISNUMBER(SEARCH("kit3", 'Painel Shopee'!B538)), 3,
IF(ISNUMBER(SEARCH("kit4", 'Painel Shopee'!B538)), 4,
IF(ISNUMBER(SEARCH("kit5", 'Painel Shopee'!B538)), 5,
IF(ISNUMBER(SEARCH("kit6", 'Painel Shopee'!B538)), 6,
IF(ISNUMBER(SEARCH("kit7", 'Painel Shopee'!B538)), 7,
IF(ISNUMBER(SEARCH("kit8", 'Painel Shopee'!B538)), 8,
IF(ISNUMBER(SEARCH("kit9", 'Painel Shopee'!B538)), 9,
IF(ISNUMBER(SEARCH("kit10", 'Painel Shopee'!B538)), 10,
IF(ISNUMBER(SEARCH("kit11", 'Painel Shopee'!B538)), 11,
IF(ISNUMBER(SEARCH("kit12", 'Painel Shopee'!B538)), 12,
IF(ISNUMBER(SEARCH("kit13", 'Painel Shopee'!B538)), 13,
IF(ISNUMBER(SEARCH("kit14", 'Painel Shopee'!B538)), 14,
IF(ISNUMBER(SEARCH("kit15", 'Painel Shopee'!B538)), 15,
IF(ISNUMBER(SEARCH("kit16", 'Painel Shopee'!B538)), 16,
IF(ISNUMBER(SEARCH("kit17", 'Painel Shopee'!B538)), 17,
IF(ISNUMBER(SEARCH("kit18", 'Painel Shopee'!B538)), 18,
IF(ISNUMBER(SEARCH("kit19", 'Painel Shopee'!B538)), 19,
IF(ISNUMBER(SEARCH("kit20", 'Painel Shopee'!B538)), 20, 0)))))))))))))))))))</f>
        <v>0</v>
      </c>
      <c r="E538">
        <f>IF(D538=0,'Painel Shopee'!C538,D538*'Painel Shopee'!C538)</f>
        <v>2</v>
      </c>
    </row>
    <row r="539" spans="1:5" x14ac:dyDescent="0.25">
      <c r="A539">
        <f>IF(ISNUMBER(SEARCH("kit 2", 'Painel ML'!C539)), 2,
IF(ISNUMBER(SEARCH("kit 3", 'Painel ML'!C539)), 3,
IF(ISNUMBER(SEARCH("kit 4", 'Painel ML'!C539)), 4,
IF(ISNUMBER(SEARCH("kit 5", 'Painel ML'!C539)), 5,
IF(ISNUMBER(SEARCH("kit 6", 'Painel ML'!C539)), 6,
IF(ISNUMBER(SEARCH("kit 7", 'Painel ML'!C539)), 7,
IF(ISNUMBER(SEARCH("kit 8", 'Painel ML'!C539)), 8,
IF(ISNUMBER(SEARCH("kit 9", 'Painel ML'!C539)), 9,
IF(ISNUMBER(SEARCH("kit 10", 'Painel ML'!C539)), 10,
IF(ISNUMBER(SEARCH("kit 11", 'Painel ML'!C539)), 11,
IF(ISNUMBER(SEARCH("kit 12", 'Painel ML'!C539)), 12,
IF(ISNUMBER(SEARCH("kit 13", 'Painel ML'!C539)), 13,
IF(ISNUMBER(SEARCH("kit 14", 'Painel ML'!C539)), 14,
IF(ISNUMBER(SEARCH("kit 15", 'Painel ML'!C539)), 15,
IF(ISNUMBER(SEARCH("kit 16", 'Painel ML'!C539)), 16,
IF(ISNUMBER(SEARCH("kit 17", 'Painel ML'!C539)), 17,
IF(ISNUMBER(SEARCH("kit 18", 'Painel ML'!C539)), 18,
IF(ISNUMBER(SEARCH("kit 19", 'Painel ML'!C539)), 19,
IF(ISNUMBER(SEARCH("kit 20", 'Painel ML'!C539)), 20, 0)))))))))))))))))))</f>
        <v>0</v>
      </c>
      <c r="B539">
        <f>IF(A539=0,'Painel ML'!A539,A539*'Painel ML'!A539)</f>
        <v>0</v>
      </c>
      <c r="D539">
        <f>IF(ISNUMBER(SEARCH("kit2", 'Painel Shopee'!B539)), 2,
IF(ISNUMBER(SEARCH("kit3", 'Painel Shopee'!B539)), 3,
IF(ISNUMBER(SEARCH("kit4", 'Painel Shopee'!B539)), 4,
IF(ISNUMBER(SEARCH("kit5", 'Painel Shopee'!B539)), 5,
IF(ISNUMBER(SEARCH("kit6", 'Painel Shopee'!B539)), 6,
IF(ISNUMBER(SEARCH("kit7", 'Painel Shopee'!B539)), 7,
IF(ISNUMBER(SEARCH("kit8", 'Painel Shopee'!B539)), 8,
IF(ISNUMBER(SEARCH("kit9", 'Painel Shopee'!B539)), 9,
IF(ISNUMBER(SEARCH("kit10", 'Painel Shopee'!B539)), 10,
IF(ISNUMBER(SEARCH("kit11", 'Painel Shopee'!B539)), 11,
IF(ISNUMBER(SEARCH("kit12", 'Painel Shopee'!B539)), 12,
IF(ISNUMBER(SEARCH("kit13", 'Painel Shopee'!B539)), 13,
IF(ISNUMBER(SEARCH("kit14", 'Painel Shopee'!B539)), 14,
IF(ISNUMBER(SEARCH("kit15", 'Painel Shopee'!B539)), 15,
IF(ISNUMBER(SEARCH("kit16", 'Painel Shopee'!B539)), 16,
IF(ISNUMBER(SEARCH("kit17", 'Painel Shopee'!B539)), 17,
IF(ISNUMBER(SEARCH("kit18", 'Painel Shopee'!B539)), 18,
IF(ISNUMBER(SEARCH("kit19", 'Painel Shopee'!B539)), 19,
IF(ISNUMBER(SEARCH("kit20", 'Painel Shopee'!B539)), 20, 0)))))))))))))))))))</f>
        <v>0</v>
      </c>
      <c r="E539">
        <f>IF(D539=0,'Painel Shopee'!C539,D539*'Painel Shopee'!C539)</f>
        <v>1</v>
      </c>
    </row>
    <row r="540" spans="1:5" x14ac:dyDescent="0.25">
      <c r="A540">
        <f>IF(ISNUMBER(SEARCH("kit 2", 'Painel ML'!C540)), 2,
IF(ISNUMBER(SEARCH("kit 3", 'Painel ML'!C540)), 3,
IF(ISNUMBER(SEARCH("kit 4", 'Painel ML'!C540)), 4,
IF(ISNUMBER(SEARCH("kit 5", 'Painel ML'!C540)), 5,
IF(ISNUMBER(SEARCH("kit 6", 'Painel ML'!C540)), 6,
IF(ISNUMBER(SEARCH("kit 7", 'Painel ML'!C540)), 7,
IF(ISNUMBER(SEARCH("kit 8", 'Painel ML'!C540)), 8,
IF(ISNUMBER(SEARCH("kit 9", 'Painel ML'!C540)), 9,
IF(ISNUMBER(SEARCH("kit 10", 'Painel ML'!C540)), 10,
IF(ISNUMBER(SEARCH("kit 11", 'Painel ML'!C540)), 11,
IF(ISNUMBER(SEARCH("kit 12", 'Painel ML'!C540)), 12,
IF(ISNUMBER(SEARCH("kit 13", 'Painel ML'!C540)), 13,
IF(ISNUMBER(SEARCH("kit 14", 'Painel ML'!C540)), 14,
IF(ISNUMBER(SEARCH("kit 15", 'Painel ML'!C540)), 15,
IF(ISNUMBER(SEARCH("kit 16", 'Painel ML'!C540)), 16,
IF(ISNUMBER(SEARCH("kit 17", 'Painel ML'!C540)), 17,
IF(ISNUMBER(SEARCH("kit 18", 'Painel ML'!C540)), 18,
IF(ISNUMBER(SEARCH("kit 19", 'Painel ML'!C540)), 19,
IF(ISNUMBER(SEARCH("kit 20", 'Painel ML'!C540)), 20, 0)))))))))))))))))))</f>
        <v>0</v>
      </c>
      <c r="B540">
        <f>IF(A540=0,'Painel ML'!A540,A540*'Painel ML'!A540)</f>
        <v>0</v>
      </c>
      <c r="D540">
        <f>IF(ISNUMBER(SEARCH("kit2", 'Painel Shopee'!B540)), 2,
IF(ISNUMBER(SEARCH("kit3", 'Painel Shopee'!B540)), 3,
IF(ISNUMBER(SEARCH("kit4", 'Painel Shopee'!B540)), 4,
IF(ISNUMBER(SEARCH("kit5", 'Painel Shopee'!B540)), 5,
IF(ISNUMBER(SEARCH("kit6", 'Painel Shopee'!B540)), 6,
IF(ISNUMBER(SEARCH("kit7", 'Painel Shopee'!B540)), 7,
IF(ISNUMBER(SEARCH("kit8", 'Painel Shopee'!B540)), 8,
IF(ISNUMBER(SEARCH("kit9", 'Painel Shopee'!B540)), 9,
IF(ISNUMBER(SEARCH("kit10", 'Painel Shopee'!B540)), 10,
IF(ISNUMBER(SEARCH("kit11", 'Painel Shopee'!B540)), 11,
IF(ISNUMBER(SEARCH("kit12", 'Painel Shopee'!B540)), 12,
IF(ISNUMBER(SEARCH("kit13", 'Painel Shopee'!B540)), 13,
IF(ISNUMBER(SEARCH("kit14", 'Painel Shopee'!B540)), 14,
IF(ISNUMBER(SEARCH("kit15", 'Painel Shopee'!B540)), 15,
IF(ISNUMBER(SEARCH("kit16", 'Painel Shopee'!B540)), 16,
IF(ISNUMBER(SEARCH("kit17", 'Painel Shopee'!B540)), 17,
IF(ISNUMBER(SEARCH("kit18", 'Painel Shopee'!B540)), 18,
IF(ISNUMBER(SEARCH("kit19", 'Painel Shopee'!B540)), 19,
IF(ISNUMBER(SEARCH("kit20", 'Painel Shopee'!B540)), 20, 0)))))))))))))))))))</f>
        <v>0</v>
      </c>
      <c r="E540">
        <f>IF(D540=0,'Painel Shopee'!C540,D540*'Painel Shopee'!C540)</f>
        <v>1</v>
      </c>
    </row>
    <row r="541" spans="1:5" x14ac:dyDescent="0.25">
      <c r="A541">
        <f>IF(ISNUMBER(SEARCH("kit 2", 'Painel ML'!C541)), 2,
IF(ISNUMBER(SEARCH("kit 3", 'Painel ML'!C541)), 3,
IF(ISNUMBER(SEARCH("kit 4", 'Painel ML'!C541)), 4,
IF(ISNUMBER(SEARCH("kit 5", 'Painel ML'!C541)), 5,
IF(ISNUMBER(SEARCH("kit 6", 'Painel ML'!C541)), 6,
IF(ISNUMBER(SEARCH("kit 7", 'Painel ML'!C541)), 7,
IF(ISNUMBER(SEARCH("kit 8", 'Painel ML'!C541)), 8,
IF(ISNUMBER(SEARCH("kit 9", 'Painel ML'!C541)), 9,
IF(ISNUMBER(SEARCH("kit 10", 'Painel ML'!C541)), 10,
IF(ISNUMBER(SEARCH("kit 11", 'Painel ML'!C541)), 11,
IF(ISNUMBER(SEARCH("kit 12", 'Painel ML'!C541)), 12,
IF(ISNUMBER(SEARCH("kit 13", 'Painel ML'!C541)), 13,
IF(ISNUMBER(SEARCH("kit 14", 'Painel ML'!C541)), 14,
IF(ISNUMBER(SEARCH("kit 15", 'Painel ML'!C541)), 15,
IF(ISNUMBER(SEARCH("kit 16", 'Painel ML'!C541)), 16,
IF(ISNUMBER(SEARCH("kit 17", 'Painel ML'!C541)), 17,
IF(ISNUMBER(SEARCH("kit 18", 'Painel ML'!C541)), 18,
IF(ISNUMBER(SEARCH("kit 19", 'Painel ML'!C541)), 19,
IF(ISNUMBER(SEARCH("kit 20", 'Painel ML'!C541)), 20, 0)))))))))))))))))))</f>
        <v>0</v>
      </c>
      <c r="B541">
        <f>IF(A541=0,'Painel ML'!A541,A541*'Painel ML'!A541)</f>
        <v>0</v>
      </c>
      <c r="D541">
        <f>IF(ISNUMBER(SEARCH("kit2", 'Painel Shopee'!B541)), 2,
IF(ISNUMBER(SEARCH("kit3", 'Painel Shopee'!B541)), 3,
IF(ISNUMBER(SEARCH("kit4", 'Painel Shopee'!B541)), 4,
IF(ISNUMBER(SEARCH("kit5", 'Painel Shopee'!B541)), 5,
IF(ISNUMBER(SEARCH("kit6", 'Painel Shopee'!B541)), 6,
IF(ISNUMBER(SEARCH("kit7", 'Painel Shopee'!B541)), 7,
IF(ISNUMBER(SEARCH("kit8", 'Painel Shopee'!B541)), 8,
IF(ISNUMBER(SEARCH("kit9", 'Painel Shopee'!B541)), 9,
IF(ISNUMBER(SEARCH("kit10", 'Painel Shopee'!B541)), 10,
IF(ISNUMBER(SEARCH("kit11", 'Painel Shopee'!B541)), 11,
IF(ISNUMBER(SEARCH("kit12", 'Painel Shopee'!B541)), 12,
IF(ISNUMBER(SEARCH("kit13", 'Painel Shopee'!B541)), 13,
IF(ISNUMBER(SEARCH("kit14", 'Painel Shopee'!B541)), 14,
IF(ISNUMBER(SEARCH("kit15", 'Painel Shopee'!B541)), 15,
IF(ISNUMBER(SEARCH("kit16", 'Painel Shopee'!B541)), 16,
IF(ISNUMBER(SEARCH("kit17", 'Painel Shopee'!B541)), 17,
IF(ISNUMBER(SEARCH("kit18", 'Painel Shopee'!B541)), 18,
IF(ISNUMBER(SEARCH("kit19", 'Painel Shopee'!B541)), 19,
IF(ISNUMBER(SEARCH("kit20", 'Painel Shopee'!B541)), 20, 0)))))))))))))))))))</f>
        <v>0</v>
      </c>
      <c r="E541">
        <f>IF(D541=0,'Painel Shopee'!C541,D541*'Painel Shopee'!C541)</f>
        <v>1</v>
      </c>
    </row>
    <row r="542" spans="1:5" x14ac:dyDescent="0.25">
      <c r="A542">
        <f>IF(ISNUMBER(SEARCH("kit 2", 'Painel ML'!C542)), 2,
IF(ISNUMBER(SEARCH("kit 3", 'Painel ML'!C542)), 3,
IF(ISNUMBER(SEARCH("kit 4", 'Painel ML'!C542)), 4,
IF(ISNUMBER(SEARCH("kit 5", 'Painel ML'!C542)), 5,
IF(ISNUMBER(SEARCH("kit 6", 'Painel ML'!C542)), 6,
IF(ISNUMBER(SEARCH("kit 7", 'Painel ML'!C542)), 7,
IF(ISNUMBER(SEARCH("kit 8", 'Painel ML'!C542)), 8,
IF(ISNUMBER(SEARCH("kit 9", 'Painel ML'!C542)), 9,
IF(ISNUMBER(SEARCH("kit 10", 'Painel ML'!C542)), 10,
IF(ISNUMBER(SEARCH("kit 11", 'Painel ML'!C542)), 11,
IF(ISNUMBER(SEARCH("kit 12", 'Painel ML'!C542)), 12,
IF(ISNUMBER(SEARCH("kit 13", 'Painel ML'!C542)), 13,
IF(ISNUMBER(SEARCH("kit 14", 'Painel ML'!C542)), 14,
IF(ISNUMBER(SEARCH("kit 15", 'Painel ML'!C542)), 15,
IF(ISNUMBER(SEARCH("kit 16", 'Painel ML'!C542)), 16,
IF(ISNUMBER(SEARCH("kit 17", 'Painel ML'!C542)), 17,
IF(ISNUMBER(SEARCH("kit 18", 'Painel ML'!C542)), 18,
IF(ISNUMBER(SEARCH("kit 19", 'Painel ML'!C542)), 19,
IF(ISNUMBER(SEARCH("kit 20", 'Painel ML'!C542)), 20, 0)))))))))))))))))))</f>
        <v>0</v>
      </c>
      <c r="B542">
        <f>IF(A542=0,'Painel ML'!A542,A542*'Painel ML'!A542)</f>
        <v>0</v>
      </c>
      <c r="D542">
        <f>IF(ISNUMBER(SEARCH("kit2", 'Painel Shopee'!B542)), 2,
IF(ISNUMBER(SEARCH("kit3", 'Painel Shopee'!B542)), 3,
IF(ISNUMBER(SEARCH("kit4", 'Painel Shopee'!B542)), 4,
IF(ISNUMBER(SEARCH("kit5", 'Painel Shopee'!B542)), 5,
IF(ISNUMBER(SEARCH("kit6", 'Painel Shopee'!B542)), 6,
IF(ISNUMBER(SEARCH("kit7", 'Painel Shopee'!B542)), 7,
IF(ISNUMBER(SEARCH("kit8", 'Painel Shopee'!B542)), 8,
IF(ISNUMBER(SEARCH("kit9", 'Painel Shopee'!B542)), 9,
IF(ISNUMBER(SEARCH("kit10", 'Painel Shopee'!B542)), 10,
IF(ISNUMBER(SEARCH("kit11", 'Painel Shopee'!B542)), 11,
IF(ISNUMBER(SEARCH("kit12", 'Painel Shopee'!B542)), 12,
IF(ISNUMBER(SEARCH("kit13", 'Painel Shopee'!B542)), 13,
IF(ISNUMBER(SEARCH("kit14", 'Painel Shopee'!B542)), 14,
IF(ISNUMBER(SEARCH("kit15", 'Painel Shopee'!B542)), 15,
IF(ISNUMBER(SEARCH("kit16", 'Painel Shopee'!B542)), 16,
IF(ISNUMBER(SEARCH("kit17", 'Painel Shopee'!B542)), 17,
IF(ISNUMBER(SEARCH("kit18", 'Painel Shopee'!B542)), 18,
IF(ISNUMBER(SEARCH("kit19", 'Painel Shopee'!B542)), 19,
IF(ISNUMBER(SEARCH("kit20", 'Painel Shopee'!B542)), 20, 0)))))))))))))))))))</f>
        <v>0</v>
      </c>
      <c r="E542">
        <f>IF(D542=0,'Painel Shopee'!C542,D542*'Painel Shopee'!C542)</f>
        <v>1</v>
      </c>
    </row>
    <row r="543" spans="1:5" x14ac:dyDescent="0.25">
      <c r="A543">
        <f>IF(ISNUMBER(SEARCH("kit 2", 'Painel ML'!C543)), 2,
IF(ISNUMBER(SEARCH("kit 3", 'Painel ML'!C543)), 3,
IF(ISNUMBER(SEARCH("kit 4", 'Painel ML'!C543)), 4,
IF(ISNUMBER(SEARCH("kit 5", 'Painel ML'!C543)), 5,
IF(ISNUMBER(SEARCH("kit 6", 'Painel ML'!C543)), 6,
IF(ISNUMBER(SEARCH("kit 7", 'Painel ML'!C543)), 7,
IF(ISNUMBER(SEARCH("kit 8", 'Painel ML'!C543)), 8,
IF(ISNUMBER(SEARCH("kit 9", 'Painel ML'!C543)), 9,
IF(ISNUMBER(SEARCH("kit 10", 'Painel ML'!C543)), 10,
IF(ISNUMBER(SEARCH("kit 11", 'Painel ML'!C543)), 11,
IF(ISNUMBER(SEARCH("kit 12", 'Painel ML'!C543)), 12,
IF(ISNUMBER(SEARCH("kit 13", 'Painel ML'!C543)), 13,
IF(ISNUMBER(SEARCH("kit 14", 'Painel ML'!C543)), 14,
IF(ISNUMBER(SEARCH("kit 15", 'Painel ML'!C543)), 15,
IF(ISNUMBER(SEARCH("kit 16", 'Painel ML'!C543)), 16,
IF(ISNUMBER(SEARCH("kit 17", 'Painel ML'!C543)), 17,
IF(ISNUMBER(SEARCH("kit 18", 'Painel ML'!C543)), 18,
IF(ISNUMBER(SEARCH("kit 19", 'Painel ML'!C543)), 19,
IF(ISNUMBER(SEARCH("kit 20", 'Painel ML'!C543)), 20, 0)))))))))))))))))))</f>
        <v>0</v>
      </c>
      <c r="B543">
        <f>IF(A543=0,'Painel ML'!A543,A543*'Painel ML'!A543)</f>
        <v>0</v>
      </c>
      <c r="D543">
        <f>IF(ISNUMBER(SEARCH("kit2", 'Painel Shopee'!B543)), 2,
IF(ISNUMBER(SEARCH("kit3", 'Painel Shopee'!B543)), 3,
IF(ISNUMBER(SEARCH("kit4", 'Painel Shopee'!B543)), 4,
IF(ISNUMBER(SEARCH("kit5", 'Painel Shopee'!B543)), 5,
IF(ISNUMBER(SEARCH("kit6", 'Painel Shopee'!B543)), 6,
IF(ISNUMBER(SEARCH("kit7", 'Painel Shopee'!B543)), 7,
IF(ISNUMBER(SEARCH("kit8", 'Painel Shopee'!B543)), 8,
IF(ISNUMBER(SEARCH("kit9", 'Painel Shopee'!B543)), 9,
IF(ISNUMBER(SEARCH("kit10", 'Painel Shopee'!B543)), 10,
IF(ISNUMBER(SEARCH("kit11", 'Painel Shopee'!B543)), 11,
IF(ISNUMBER(SEARCH("kit12", 'Painel Shopee'!B543)), 12,
IF(ISNUMBER(SEARCH("kit13", 'Painel Shopee'!B543)), 13,
IF(ISNUMBER(SEARCH("kit14", 'Painel Shopee'!B543)), 14,
IF(ISNUMBER(SEARCH("kit15", 'Painel Shopee'!B543)), 15,
IF(ISNUMBER(SEARCH("kit16", 'Painel Shopee'!B543)), 16,
IF(ISNUMBER(SEARCH("kit17", 'Painel Shopee'!B543)), 17,
IF(ISNUMBER(SEARCH("kit18", 'Painel Shopee'!B543)), 18,
IF(ISNUMBER(SEARCH("kit19", 'Painel Shopee'!B543)), 19,
IF(ISNUMBER(SEARCH("kit20", 'Painel Shopee'!B543)), 20, 0)))))))))))))))))))</f>
        <v>0</v>
      </c>
      <c r="E543">
        <f>IF(D543=0,'Painel Shopee'!C543,D543*'Painel Shopee'!C543)</f>
        <v>1</v>
      </c>
    </row>
    <row r="544" spans="1:5" x14ac:dyDescent="0.25">
      <c r="A544">
        <f>IF(ISNUMBER(SEARCH("kit 2", 'Painel ML'!C544)), 2,
IF(ISNUMBER(SEARCH("kit 3", 'Painel ML'!C544)), 3,
IF(ISNUMBER(SEARCH("kit 4", 'Painel ML'!C544)), 4,
IF(ISNUMBER(SEARCH("kit 5", 'Painel ML'!C544)), 5,
IF(ISNUMBER(SEARCH("kit 6", 'Painel ML'!C544)), 6,
IF(ISNUMBER(SEARCH("kit 7", 'Painel ML'!C544)), 7,
IF(ISNUMBER(SEARCH("kit 8", 'Painel ML'!C544)), 8,
IF(ISNUMBER(SEARCH("kit 9", 'Painel ML'!C544)), 9,
IF(ISNUMBER(SEARCH("kit 10", 'Painel ML'!C544)), 10,
IF(ISNUMBER(SEARCH("kit 11", 'Painel ML'!C544)), 11,
IF(ISNUMBER(SEARCH("kit 12", 'Painel ML'!C544)), 12,
IF(ISNUMBER(SEARCH("kit 13", 'Painel ML'!C544)), 13,
IF(ISNUMBER(SEARCH("kit 14", 'Painel ML'!C544)), 14,
IF(ISNUMBER(SEARCH("kit 15", 'Painel ML'!C544)), 15,
IF(ISNUMBER(SEARCH("kit 16", 'Painel ML'!C544)), 16,
IF(ISNUMBER(SEARCH("kit 17", 'Painel ML'!C544)), 17,
IF(ISNUMBER(SEARCH("kit 18", 'Painel ML'!C544)), 18,
IF(ISNUMBER(SEARCH("kit 19", 'Painel ML'!C544)), 19,
IF(ISNUMBER(SEARCH("kit 20", 'Painel ML'!C544)), 20, 0)))))))))))))))))))</f>
        <v>0</v>
      </c>
      <c r="B544">
        <f>IF(A544=0,'Painel ML'!A544,A544*'Painel ML'!A544)</f>
        <v>0</v>
      </c>
      <c r="D544">
        <f>IF(ISNUMBER(SEARCH("kit2", 'Painel Shopee'!B544)), 2,
IF(ISNUMBER(SEARCH("kit3", 'Painel Shopee'!B544)), 3,
IF(ISNUMBER(SEARCH("kit4", 'Painel Shopee'!B544)), 4,
IF(ISNUMBER(SEARCH("kit5", 'Painel Shopee'!B544)), 5,
IF(ISNUMBER(SEARCH("kit6", 'Painel Shopee'!B544)), 6,
IF(ISNUMBER(SEARCH("kit7", 'Painel Shopee'!B544)), 7,
IF(ISNUMBER(SEARCH("kit8", 'Painel Shopee'!B544)), 8,
IF(ISNUMBER(SEARCH("kit9", 'Painel Shopee'!B544)), 9,
IF(ISNUMBER(SEARCH("kit10", 'Painel Shopee'!B544)), 10,
IF(ISNUMBER(SEARCH("kit11", 'Painel Shopee'!B544)), 11,
IF(ISNUMBER(SEARCH("kit12", 'Painel Shopee'!B544)), 12,
IF(ISNUMBER(SEARCH("kit13", 'Painel Shopee'!B544)), 13,
IF(ISNUMBER(SEARCH("kit14", 'Painel Shopee'!B544)), 14,
IF(ISNUMBER(SEARCH("kit15", 'Painel Shopee'!B544)), 15,
IF(ISNUMBER(SEARCH("kit16", 'Painel Shopee'!B544)), 16,
IF(ISNUMBER(SEARCH("kit17", 'Painel Shopee'!B544)), 17,
IF(ISNUMBER(SEARCH("kit18", 'Painel Shopee'!B544)), 18,
IF(ISNUMBER(SEARCH("kit19", 'Painel Shopee'!B544)), 19,
IF(ISNUMBER(SEARCH("kit20", 'Painel Shopee'!B544)), 20, 0)))))))))))))))))))</f>
        <v>0</v>
      </c>
      <c r="E544">
        <f>IF(D544=0,'Painel Shopee'!C544,D544*'Painel Shopee'!C544)</f>
        <v>1</v>
      </c>
    </row>
    <row r="545" spans="1:5" x14ac:dyDescent="0.25">
      <c r="A545">
        <f>IF(ISNUMBER(SEARCH("kit 2", 'Painel ML'!C545)), 2,
IF(ISNUMBER(SEARCH("kit 3", 'Painel ML'!C545)), 3,
IF(ISNUMBER(SEARCH("kit 4", 'Painel ML'!C545)), 4,
IF(ISNUMBER(SEARCH("kit 5", 'Painel ML'!C545)), 5,
IF(ISNUMBER(SEARCH("kit 6", 'Painel ML'!C545)), 6,
IF(ISNUMBER(SEARCH("kit 7", 'Painel ML'!C545)), 7,
IF(ISNUMBER(SEARCH("kit 8", 'Painel ML'!C545)), 8,
IF(ISNUMBER(SEARCH("kit 9", 'Painel ML'!C545)), 9,
IF(ISNUMBER(SEARCH("kit 10", 'Painel ML'!C545)), 10,
IF(ISNUMBER(SEARCH("kit 11", 'Painel ML'!C545)), 11,
IF(ISNUMBER(SEARCH("kit 12", 'Painel ML'!C545)), 12,
IF(ISNUMBER(SEARCH("kit 13", 'Painel ML'!C545)), 13,
IF(ISNUMBER(SEARCH("kit 14", 'Painel ML'!C545)), 14,
IF(ISNUMBER(SEARCH("kit 15", 'Painel ML'!C545)), 15,
IF(ISNUMBER(SEARCH("kit 16", 'Painel ML'!C545)), 16,
IF(ISNUMBER(SEARCH("kit 17", 'Painel ML'!C545)), 17,
IF(ISNUMBER(SEARCH("kit 18", 'Painel ML'!C545)), 18,
IF(ISNUMBER(SEARCH("kit 19", 'Painel ML'!C545)), 19,
IF(ISNUMBER(SEARCH("kit 20", 'Painel ML'!C545)), 20, 0)))))))))))))))))))</f>
        <v>0</v>
      </c>
      <c r="B545">
        <f>IF(A545=0,'Painel ML'!A545,A545*'Painel ML'!A545)</f>
        <v>0</v>
      </c>
      <c r="D545">
        <f>IF(ISNUMBER(SEARCH("kit2", 'Painel Shopee'!B545)), 2,
IF(ISNUMBER(SEARCH("kit3", 'Painel Shopee'!B545)), 3,
IF(ISNUMBER(SEARCH("kit4", 'Painel Shopee'!B545)), 4,
IF(ISNUMBER(SEARCH("kit5", 'Painel Shopee'!B545)), 5,
IF(ISNUMBER(SEARCH("kit6", 'Painel Shopee'!B545)), 6,
IF(ISNUMBER(SEARCH("kit7", 'Painel Shopee'!B545)), 7,
IF(ISNUMBER(SEARCH("kit8", 'Painel Shopee'!B545)), 8,
IF(ISNUMBER(SEARCH("kit9", 'Painel Shopee'!B545)), 9,
IF(ISNUMBER(SEARCH("kit10", 'Painel Shopee'!B545)), 10,
IF(ISNUMBER(SEARCH("kit11", 'Painel Shopee'!B545)), 11,
IF(ISNUMBER(SEARCH("kit12", 'Painel Shopee'!B545)), 12,
IF(ISNUMBER(SEARCH("kit13", 'Painel Shopee'!B545)), 13,
IF(ISNUMBER(SEARCH("kit14", 'Painel Shopee'!B545)), 14,
IF(ISNUMBER(SEARCH("kit15", 'Painel Shopee'!B545)), 15,
IF(ISNUMBER(SEARCH("kit16", 'Painel Shopee'!B545)), 16,
IF(ISNUMBER(SEARCH("kit17", 'Painel Shopee'!B545)), 17,
IF(ISNUMBER(SEARCH("kit18", 'Painel Shopee'!B545)), 18,
IF(ISNUMBER(SEARCH("kit19", 'Painel Shopee'!B545)), 19,
IF(ISNUMBER(SEARCH("kit20", 'Painel Shopee'!B545)), 20, 0)))))))))))))))))))</f>
        <v>0</v>
      </c>
      <c r="E545">
        <f>IF(D545=0,'Painel Shopee'!C545,D545*'Painel Shopee'!C545)</f>
        <v>1</v>
      </c>
    </row>
    <row r="546" spans="1:5" x14ac:dyDescent="0.25">
      <c r="A546">
        <f>IF(ISNUMBER(SEARCH("kit 2", 'Painel ML'!C546)), 2,
IF(ISNUMBER(SEARCH("kit 3", 'Painel ML'!C546)), 3,
IF(ISNUMBER(SEARCH("kit 4", 'Painel ML'!C546)), 4,
IF(ISNUMBER(SEARCH("kit 5", 'Painel ML'!C546)), 5,
IF(ISNUMBER(SEARCH("kit 6", 'Painel ML'!C546)), 6,
IF(ISNUMBER(SEARCH("kit 7", 'Painel ML'!C546)), 7,
IF(ISNUMBER(SEARCH("kit 8", 'Painel ML'!C546)), 8,
IF(ISNUMBER(SEARCH("kit 9", 'Painel ML'!C546)), 9,
IF(ISNUMBER(SEARCH("kit 10", 'Painel ML'!C546)), 10,
IF(ISNUMBER(SEARCH("kit 11", 'Painel ML'!C546)), 11,
IF(ISNUMBER(SEARCH("kit 12", 'Painel ML'!C546)), 12,
IF(ISNUMBER(SEARCH("kit 13", 'Painel ML'!C546)), 13,
IF(ISNUMBER(SEARCH("kit 14", 'Painel ML'!C546)), 14,
IF(ISNUMBER(SEARCH("kit 15", 'Painel ML'!C546)), 15,
IF(ISNUMBER(SEARCH("kit 16", 'Painel ML'!C546)), 16,
IF(ISNUMBER(SEARCH("kit 17", 'Painel ML'!C546)), 17,
IF(ISNUMBER(SEARCH("kit 18", 'Painel ML'!C546)), 18,
IF(ISNUMBER(SEARCH("kit 19", 'Painel ML'!C546)), 19,
IF(ISNUMBER(SEARCH("kit 20", 'Painel ML'!C546)), 20, 0)))))))))))))))))))</f>
        <v>0</v>
      </c>
      <c r="B546">
        <f>IF(A546=0,'Painel ML'!A546,A546*'Painel ML'!A546)</f>
        <v>0</v>
      </c>
      <c r="D546">
        <f>IF(ISNUMBER(SEARCH("kit2", 'Painel Shopee'!B546)), 2,
IF(ISNUMBER(SEARCH("kit3", 'Painel Shopee'!B546)), 3,
IF(ISNUMBER(SEARCH("kit4", 'Painel Shopee'!B546)), 4,
IF(ISNUMBER(SEARCH("kit5", 'Painel Shopee'!B546)), 5,
IF(ISNUMBER(SEARCH("kit6", 'Painel Shopee'!B546)), 6,
IF(ISNUMBER(SEARCH("kit7", 'Painel Shopee'!B546)), 7,
IF(ISNUMBER(SEARCH("kit8", 'Painel Shopee'!B546)), 8,
IF(ISNUMBER(SEARCH("kit9", 'Painel Shopee'!B546)), 9,
IF(ISNUMBER(SEARCH("kit10", 'Painel Shopee'!B546)), 10,
IF(ISNUMBER(SEARCH("kit11", 'Painel Shopee'!B546)), 11,
IF(ISNUMBER(SEARCH("kit12", 'Painel Shopee'!B546)), 12,
IF(ISNUMBER(SEARCH("kit13", 'Painel Shopee'!B546)), 13,
IF(ISNUMBER(SEARCH("kit14", 'Painel Shopee'!B546)), 14,
IF(ISNUMBER(SEARCH("kit15", 'Painel Shopee'!B546)), 15,
IF(ISNUMBER(SEARCH("kit16", 'Painel Shopee'!B546)), 16,
IF(ISNUMBER(SEARCH("kit17", 'Painel Shopee'!B546)), 17,
IF(ISNUMBER(SEARCH("kit18", 'Painel Shopee'!B546)), 18,
IF(ISNUMBER(SEARCH("kit19", 'Painel Shopee'!B546)), 19,
IF(ISNUMBER(SEARCH("kit20", 'Painel Shopee'!B546)), 20, 0)))))))))))))))))))</f>
        <v>0</v>
      </c>
      <c r="E546">
        <f>IF(D546=0,'Painel Shopee'!C546,D546*'Painel Shopee'!C546)</f>
        <v>1</v>
      </c>
    </row>
    <row r="547" spans="1:5" x14ac:dyDescent="0.25">
      <c r="A547">
        <f>IF(ISNUMBER(SEARCH("kit 2", 'Painel ML'!C547)), 2,
IF(ISNUMBER(SEARCH("kit 3", 'Painel ML'!C547)), 3,
IF(ISNUMBER(SEARCH("kit 4", 'Painel ML'!C547)), 4,
IF(ISNUMBER(SEARCH("kit 5", 'Painel ML'!C547)), 5,
IF(ISNUMBER(SEARCH("kit 6", 'Painel ML'!C547)), 6,
IF(ISNUMBER(SEARCH("kit 7", 'Painel ML'!C547)), 7,
IF(ISNUMBER(SEARCH("kit 8", 'Painel ML'!C547)), 8,
IF(ISNUMBER(SEARCH("kit 9", 'Painel ML'!C547)), 9,
IF(ISNUMBER(SEARCH("kit 10", 'Painel ML'!C547)), 10,
IF(ISNUMBER(SEARCH("kit 11", 'Painel ML'!C547)), 11,
IF(ISNUMBER(SEARCH("kit 12", 'Painel ML'!C547)), 12,
IF(ISNUMBER(SEARCH("kit 13", 'Painel ML'!C547)), 13,
IF(ISNUMBER(SEARCH("kit 14", 'Painel ML'!C547)), 14,
IF(ISNUMBER(SEARCH("kit 15", 'Painel ML'!C547)), 15,
IF(ISNUMBER(SEARCH("kit 16", 'Painel ML'!C547)), 16,
IF(ISNUMBER(SEARCH("kit 17", 'Painel ML'!C547)), 17,
IF(ISNUMBER(SEARCH("kit 18", 'Painel ML'!C547)), 18,
IF(ISNUMBER(SEARCH("kit 19", 'Painel ML'!C547)), 19,
IF(ISNUMBER(SEARCH("kit 20", 'Painel ML'!C547)), 20, 0)))))))))))))))))))</f>
        <v>0</v>
      </c>
      <c r="B547">
        <f>IF(A547=0,'Painel ML'!A547,A547*'Painel ML'!A547)</f>
        <v>0</v>
      </c>
      <c r="D547">
        <f>IF(ISNUMBER(SEARCH("kit2", 'Painel Shopee'!B547)), 2,
IF(ISNUMBER(SEARCH("kit3", 'Painel Shopee'!B547)), 3,
IF(ISNUMBER(SEARCH("kit4", 'Painel Shopee'!B547)), 4,
IF(ISNUMBER(SEARCH("kit5", 'Painel Shopee'!B547)), 5,
IF(ISNUMBER(SEARCH("kit6", 'Painel Shopee'!B547)), 6,
IF(ISNUMBER(SEARCH("kit7", 'Painel Shopee'!B547)), 7,
IF(ISNUMBER(SEARCH("kit8", 'Painel Shopee'!B547)), 8,
IF(ISNUMBER(SEARCH("kit9", 'Painel Shopee'!B547)), 9,
IF(ISNUMBER(SEARCH("kit10", 'Painel Shopee'!B547)), 10,
IF(ISNUMBER(SEARCH("kit11", 'Painel Shopee'!B547)), 11,
IF(ISNUMBER(SEARCH("kit12", 'Painel Shopee'!B547)), 12,
IF(ISNUMBER(SEARCH("kit13", 'Painel Shopee'!B547)), 13,
IF(ISNUMBER(SEARCH("kit14", 'Painel Shopee'!B547)), 14,
IF(ISNUMBER(SEARCH("kit15", 'Painel Shopee'!B547)), 15,
IF(ISNUMBER(SEARCH("kit16", 'Painel Shopee'!B547)), 16,
IF(ISNUMBER(SEARCH("kit17", 'Painel Shopee'!B547)), 17,
IF(ISNUMBER(SEARCH("kit18", 'Painel Shopee'!B547)), 18,
IF(ISNUMBER(SEARCH("kit19", 'Painel Shopee'!B547)), 19,
IF(ISNUMBER(SEARCH("kit20", 'Painel Shopee'!B547)), 20, 0)))))))))))))))))))</f>
        <v>2</v>
      </c>
      <c r="E547">
        <f>IF(D547=0,'Painel Shopee'!C547,D547*'Painel Shopee'!C547)</f>
        <v>2</v>
      </c>
    </row>
    <row r="548" spans="1:5" x14ac:dyDescent="0.25">
      <c r="A548">
        <f>IF(ISNUMBER(SEARCH("kit 2", 'Painel ML'!C548)), 2,
IF(ISNUMBER(SEARCH("kit 3", 'Painel ML'!C548)), 3,
IF(ISNUMBER(SEARCH("kit 4", 'Painel ML'!C548)), 4,
IF(ISNUMBER(SEARCH("kit 5", 'Painel ML'!C548)), 5,
IF(ISNUMBER(SEARCH("kit 6", 'Painel ML'!C548)), 6,
IF(ISNUMBER(SEARCH("kit 7", 'Painel ML'!C548)), 7,
IF(ISNUMBER(SEARCH("kit 8", 'Painel ML'!C548)), 8,
IF(ISNUMBER(SEARCH("kit 9", 'Painel ML'!C548)), 9,
IF(ISNUMBER(SEARCH("kit 10", 'Painel ML'!C548)), 10,
IF(ISNUMBER(SEARCH("kit 11", 'Painel ML'!C548)), 11,
IF(ISNUMBER(SEARCH("kit 12", 'Painel ML'!C548)), 12,
IF(ISNUMBER(SEARCH("kit 13", 'Painel ML'!C548)), 13,
IF(ISNUMBER(SEARCH("kit 14", 'Painel ML'!C548)), 14,
IF(ISNUMBER(SEARCH("kit 15", 'Painel ML'!C548)), 15,
IF(ISNUMBER(SEARCH("kit 16", 'Painel ML'!C548)), 16,
IF(ISNUMBER(SEARCH("kit 17", 'Painel ML'!C548)), 17,
IF(ISNUMBER(SEARCH("kit 18", 'Painel ML'!C548)), 18,
IF(ISNUMBER(SEARCH("kit 19", 'Painel ML'!C548)), 19,
IF(ISNUMBER(SEARCH("kit 20", 'Painel ML'!C548)), 20, 0)))))))))))))))))))</f>
        <v>0</v>
      </c>
      <c r="B548">
        <f>IF(A548=0,'Painel ML'!A548,A548*'Painel ML'!A548)</f>
        <v>0</v>
      </c>
      <c r="D548">
        <f>IF(ISNUMBER(SEARCH("kit2", 'Painel Shopee'!B548)), 2,
IF(ISNUMBER(SEARCH("kit3", 'Painel Shopee'!B548)), 3,
IF(ISNUMBER(SEARCH("kit4", 'Painel Shopee'!B548)), 4,
IF(ISNUMBER(SEARCH("kit5", 'Painel Shopee'!B548)), 5,
IF(ISNUMBER(SEARCH("kit6", 'Painel Shopee'!B548)), 6,
IF(ISNUMBER(SEARCH("kit7", 'Painel Shopee'!B548)), 7,
IF(ISNUMBER(SEARCH("kit8", 'Painel Shopee'!B548)), 8,
IF(ISNUMBER(SEARCH("kit9", 'Painel Shopee'!B548)), 9,
IF(ISNUMBER(SEARCH("kit10", 'Painel Shopee'!B548)), 10,
IF(ISNUMBER(SEARCH("kit11", 'Painel Shopee'!B548)), 11,
IF(ISNUMBER(SEARCH("kit12", 'Painel Shopee'!B548)), 12,
IF(ISNUMBER(SEARCH("kit13", 'Painel Shopee'!B548)), 13,
IF(ISNUMBER(SEARCH("kit14", 'Painel Shopee'!B548)), 14,
IF(ISNUMBER(SEARCH("kit15", 'Painel Shopee'!B548)), 15,
IF(ISNUMBER(SEARCH("kit16", 'Painel Shopee'!B548)), 16,
IF(ISNUMBER(SEARCH("kit17", 'Painel Shopee'!B548)), 17,
IF(ISNUMBER(SEARCH("kit18", 'Painel Shopee'!B548)), 18,
IF(ISNUMBER(SEARCH("kit19", 'Painel Shopee'!B548)), 19,
IF(ISNUMBER(SEARCH("kit20", 'Painel Shopee'!B548)), 20, 0)))))))))))))))))))</f>
        <v>0</v>
      </c>
      <c r="E548">
        <f>IF(D548=0,'Painel Shopee'!C548,D548*'Painel Shopee'!C548)</f>
        <v>1</v>
      </c>
    </row>
    <row r="549" spans="1:5" x14ac:dyDescent="0.25">
      <c r="A549">
        <f>IF(ISNUMBER(SEARCH("kit 2", 'Painel ML'!C549)), 2,
IF(ISNUMBER(SEARCH("kit 3", 'Painel ML'!C549)), 3,
IF(ISNUMBER(SEARCH("kit 4", 'Painel ML'!C549)), 4,
IF(ISNUMBER(SEARCH("kit 5", 'Painel ML'!C549)), 5,
IF(ISNUMBER(SEARCH("kit 6", 'Painel ML'!C549)), 6,
IF(ISNUMBER(SEARCH("kit 7", 'Painel ML'!C549)), 7,
IF(ISNUMBER(SEARCH("kit 8", 'Painel ML'!C549)), 8,
IF(ISNUMBER(SEARCH("kit 9", 'Painel ML'!C549)), 9,
IF(ISNUMBER(SEARCH("kit 10", 'Painel ML'!C549)), 10,
IF(ISNUMBER(SEARCH("kit 11", 'Painel ML'!C549)), 11,
IF(ISNUMBER(SEARCH("kit 12", 'Painel ML'!C549)), 12,
IF(ISNUMBER(SEARCH("kit 13", 'Painel ML'!C549)), 13,
IF(ISNUMBER(SEARCH("kit 14", 'Painel ML'!C549)), 14,
IF(ISNUMBER(SEARCH("kit 15", 'Painel ML'!C549)), 15,
IF(ISNUMBER(SEARCH("kit 16", 'Painel ML'!C549)), 16,
IF(ISNUMBER(SEARCH("kit 17", 'Painel ML'!C549)), 17,
IF(ISNUMBER(SEARCH("kit 18", 'Painel ML'!C549)), 18,
IF(ISNUMBER(SEARCH("kit 19", 'Painel ML'!C549)), 19,
IF(ISNUMBER(SEARCH("kit 20", 'Painel ML'!C549)), 20, 0)))))))))))))))))))</f>
        <v>0</v>
      </c>
      <c r="B549">
        <f>IF(A549=0,'Painel ML'!A549,A549*'Painel ML'!A549)</f>
        <v>0</v>
      </c>
      <c r="D549">
        <f>IF(ISNUMBER(SEARCH("kit2", 'Painel Shopee'!B549)), 2,
IF(ISNUMBER(SEARCH("kit3", 'Painel Shopee'!B549)), 3,
IF(ISNUMBER(SEARCH("kit4", 'Painel Shopee'!B549)), 4,
IF(ISNUMBER(SEARCH("kit5", 'Painel Shopee'!B549)), 5,
IF(ISNUMBER(SEARCH("kit6", 'Painel Shopee'!B549)), 6,
IF(ISNUMBER(SEARCH("kit7", 'Painel Shopee'!B549)), 7,
IF(ISNUMBER(SEARCH("kit8", 'Painel Shopee'!B549)), 8,
IF(ISNUMBER(SEARCH("kit9", 'Painel Shopee'!B549)), 9,
IF(ISNUMBER(SEARCH("kit10", 'Painel Shopee'!B549)), 10,
IF(ISNUMBER(SEARCH("kit11", 'Painel Shopee'!B549)), 11,
IF(ISNUMBER(SEARCH("kit12", 'Painel Shopee'!B549)), 12,
IF(ISNUMBER(SEARCH("kit13", 'Painel Shopee'!B549)), 13,
IF(ISNUMBER(SEARCH("kit14", 'Painel Shopee'!B549)), 14,
IF(ISNUMBER(SEARCH("kit15", 'Painel Shopee'!B549)), 15,
IF(ISNUMBER(SEARCH("kit16", 'Painel Shopee'!B549)), 16,
IF(ISNUMBER(SEARCH("kit17", 'Painel Shopee'!B549)), 17,
IF(ISNUMBER(SEARCH("kit18", 'Painel Shopee'!B549)), 18,
IF(ISNUMBER(SEARCH("kit19", 'Painel Shopee'!B549)), 19,
IF(ISNUMBER(SEARCH("kit20", 'Painel Shopee'!B549)), 20, 0)))))))))))))))))))</f>
        <v>2</v>
      </c>
      <c r="E549">
        <f>IF(D549=0,'Painel Shopee'!C549,D549*'Painel Shopee'!C549)</f>
        <v>2</v>
      </c>
    </row>
    <row r="550" spans="1:5" x14ac:dyDescent="0.25">
      <c r="A550">
        <f>IF(ISNUMBER(SEARCH("kit 2", 'Painel ML'!C550)), 2,
IF(ISNUMBER(SEARCH("kit 3", 'Painel ML'!C550)), 3,
IF(ISNUMBER(SEARCH("kit 4", 'Painel ML'!C550)), 4,
IF(ISNUMBER(SEARCH("kit 5", 'Painel ML'!C550)), 5,
IF(ISNUMBER(SEARCH("kit 6", 'Painel ML'!C550)), 6,
IF(ISNUMBER(SEARCH("kit 7", 'Painel ML'!C550)), 7,
IF(ISNUMBER(SEARCH("kit 8", 'Painel ML'!C550)), 8,
IF(ISNUMBER(SEARCH("kit 9", 'Painel ML'!C550)), 9,
IF(ISNUMBER(SEARCH("kit 10", 'Painel ML'!C550)), 10,
IF(ISNUMBER(SEARCH("kit 11", 'Painel ML'!C550)), 11,
IF(ISNUMBER(SEARCH("kit 12", 'Painel ML'!C550)), 12,
IF(ISNUMBER(SEARCH("kit 13", 'Painel ML'!C550)), 13,
IF(ISNUMBER(SEARCH("kit 14", 'Painel ML'!C550)), 14,
IF(ISNUMBER(SEARCH("kit 15", 'Painel ML'!C550)), 15,
IF(ISNUMBER(SEARCH("kit 16", 'Painel ML'!C550)), 16,
IF(ISNUMBER(SEARCH("kit 17", 'Painel ML'!C550)), 17,
IF(ISNUMBER(SEARCH("kit 18", 'Painel ML'!C550)), 18,
IF(ISNUMBER(SEARCH("kit 19", 'Painel ML'!C550)), 19,
IF(ISNUMBER(SEARCH("kit 20", 'Painel ML'!C550)), 20, 0)))))))))))))))))))</f>
        <v>0</v>
      </c>
      <c r="B550">
        <f>IF(A550=0,'Painel ML'!A550,A550*'Painel ML'!A550)</f>
        <v>0</v>
      </c>
      <c r="D550">
        <f>IF(ISNUMBER(SEARCH("kit2", 'Painel Shopee'!B550)), 2,
IF(ISNUMBER(SEARCH("kit3", 'Painel Shopee'!B550)), 3,
IF(ISNUMBER(SEARCH("kit4", 'Painel Shopee'!B550)), 4,
IF(ISNUMBER(SEARCH("kit5", 'Painel Shopee'!B550)), 5,
IF(ISNUMBER(SEARCH("kit6", 'Painel Shopee'!B550)), 6,
IF(ISNUMBER(SEARCH("kit7", 'Painel Shopee'!B550)), 7,
IF(ISNUMBER(SEARCH("kit8", 'Painel Shopee'!B550)), 8,
IF(ISNUMBER(SEARCH("kit9", 'Painel Shopee'!B550)), 9,
IF(ISNUMBER(SEARCH("kit10", 'Painel Shopee'!B550)), 10,
IF(ISNUMBER(SEARCH("kit11", 'Painel Shopee'!B550)), 11,
IF(ISNUMBER(SEARCH("kit12", 'Painel Shopee'!B550)), 12,
IF(ISNUMBER(SEARCH("kit13", 'Painel Shopee'!B550)), 13,
IF(ISNUMBER(SEARCH("kit14", 'Painel Shopee'!B550)), 14,
IF(ISNUMBER(SEARCH("kit15", 'Painel Shopee'!B550)), 15,
IF(ISNUMBER(SEARCH("kit16", 'Painel Shopee'!B550)), 16,
IF(ISNUMBER(SEARCH("kit17", 'Painel Shopee'!B550)), 17,
IF(ISNUMBER(SEARCH("kit18", 'Painel Shopee'!B550)), 18,
IF(ISNUMBER(SEARCH("kit19", 'Painel Shopee'!B550)), 19,
IF(ISNUMBER(SEARCH("kit20", 'Painel Shopee'!B550)), 20, 0)))))))))))))))))))</f>
        <v>2</v>
      </c>
      <c r="E550">
        <f>IF(D550=0,'Painel Shopee'!C550,D550*'Painel Shopee'!C550)</f>
        <v>2</v>
      </c>
    </row>
    <row r="551" spans="1:5" x14ac:dyDescent="0.25">
      <c r="A551">
        <f>IF(ISNUMBER(SEARCH("kit 2", 'Painel ML'!C551)), 2,
IF(ISNUMBER(SEARCH("kit 3", 'Painel ML'!C551)), 3,
IF(ISNUMBER(SEARCH("kit 4", 'Painel ML'!C551)), 4,
IF(ISNUMBER(SEARCH("kit 5", 'Painel ML'!C551)), 5,
IF(ISNUMBER(SEARCH("kit 6", 'Painel ML'!C551)), 6,
IF(ISNUMBER(SEARCH("kit 7", 'Painel ML'!C551)), 7,
IF(ISNUMBER(SEARCH("kit 8", 'Painel ML'!C551)), 8,
IF(ISNUMBER(SEARCH("kit 9", 'Painel ML'!C551)), 9,
IF(ISNUMBER(SEARCH("kit 10", 'Painel ML'!C551)), 10,
IF(ISNUMBER(SEARCH("kit 11", 'Painel ML'!C551)), 11,
IF(ISNUMBER(SEARCH("kit 12", 'Painel ML'!C551)), 12,
IF(ISNUMBER(SEARCH("kit 13", 'Painel ML'!C551)), 13,
IF(ISNUMBER(SEARCH("kit 14", 'Painel ML'!C551)), 14,
IF(ISNUMBER(SEARCH("kit 15", 'Painel ML'!C551)), 15,
IF(ISNUMBER(SEARCH("kit 16", 'Painel ML'!C551)), 16,
IF(ISNUMBER(SEARCH("kit 17", 'Painel ML'!C551)), 17,
IF(ISNUMBER(SEARCH("kit 18", 'Painel ML'!C551)), 18,
IF(ISNUMBER(SEARCH("kit 19", 'Painel ML'!C551)), 19,
IF(ISNUMBER(SEARCH("kit 20", 'Painel ML'!C551)), 20, 0)))))))))))))))))))</f>
        <v>0</v>
      </c>
      <c r="B551">
        <f>IF(A551=0,'Painel ML'!A551,A551*'Painel ML'!A551)</f>
        <v>0</v>
      </c>
      <c r="D551">
        <f>IF(ISNUMBER(SEARCH("kit2", 'Painel Shopee'!B551)), 2,
IF(ISNUMBER(SEARCH("kit3", 'Painel Shopee'!B551)), 3,
IF(ISNUMBER(SEARCH("kit4", 'Painel Shopee'!B551)), 4,
IF(ISNUMBER(SEARCH("kit5", 'Painel Shopee'!B551)), 5,
IF(ISNUMBER(SEARCH("kit6", 'Painel Shopee'!B551)), 6,
IF(ISNUMBER(SEARCH("kit7", 'Painel Shopee'!B551)), 7,
IF(ISNUMBER(SEARCH("kit8", 'Painel Shopee'!B551)), 8,
IF(ISNUMBER(SEARCH("kit9", 'Painel Shopee'!B551)), 9,
IF(ISNUMBER(SEARCH("kit10", 'Painel Shopee'!B551)), 10,
IF(ISNUMBER(SEARCH("kit11", 'Painel Shopee'!B551)), 11,
IF(ISNUMBER(SEARCH("kit12", 'Painel Shopee'!B551)), 12,
IF(ISNUMBER(SEARCH("kit13", 'Painel Shopee'!B551)), 13,
IF(ISNUMBER(SEARCH("kit14", 'Painel Shopee'!B551)), 14,
IF(ISNUMBER(SEARCH("kit15", 'Painel Shopee'!B551)), 15,
IF(ISNUMBER(SEARCH("kit16", 'Painel Shopee'!B551)), 16,
IF(ISNUMBER(SEARCH("kit17", 'Painel Shopee'!B551)), 17,
IF(ISNUMBER(SEARCH("kit18", 'Painel Shopee'!B551)), 18,
IF(ISNUMBER(SEARCH("kit19", 'Painel Shopee'!B551)), 19,
IF(ISNUMBER(SEARCH("kit20", 'Painel Shopee'!B551)), 20, 0)))))))))))))))))))</f>
        <v>0</v>
      </c>
      <c r="E551">
        <f>IF(D551=0,'Painel Shopee'!C551,D551*'Painel Shopee'!C551)</f>
        <v>2</v>
      </c>
    </row>
    <row r="552" spans="1:5" x14ac:dyDescent="0.25">
      <c r="A552">
        <f>IF(ISNUMBER(SEARCH("kit 2", 'Painel ML'!C552)), 2,
IF(ISNUMBER(SEARCH("kit 3", 'Painel ML'!C552)), 3,
IF(ISNUMBER(SEARCH("kit 4", 'Painel ML'!C552)), 4,
IF(ISNUMBER(SEARCH("kit 5", 'Painel ML'!C552)), 5,
IF(ISNUMBER(SEARCH("kit 6", 'Painel ML'!C552)), 6,
IF(ISNUMBER(SEARCH("kit 7", 'Painel ML'!C552)), 7,
IF(ISNUMBER(SEARCH("kit 8", 'Painel ML'!C552)), 8,
IF(ISNUMBER(SEARCH("kit 9", 'Painel ML'!C552)), 9,
IF(ISNUMBER(SEARCH("kit 10", 'Painel ML'!C552)), 10,
IF(ISNUMBER(SEARCH("kit 11", 'Painel ML'!C552)), 11,
IF(ISNUMBER(SEARCH("kit 12", 'Painel ML'!C552)), 12,
IF(ISNUMBER(SEARCH("kit 13", 'Painel ML'!C552)), 13,
IF(ISNUMBER(SEARCH("kit 14", 'Painel ML'!C552)), 14,
IF(ISNUMBER(SEARCH("kit 15", 'Painel ML'!C552)), 15,
IF(ISNUMBER(SEARCH("kit 16", 'Painel ML'!C552)), 16,
IF(ISNUMBER(SEARCH("kit 17", 'Painel ML'!C552)), 17,
IF(ISNUMBER(SEARCH("kit 18", 'Painel ML'!C552)), 18,
IF(ISNUMBER(SEARCH("kit 19", 'Painel ML'!C552)), 19,
IF(ISNUMBER(SEARCH("kit 20", 'Painel ML'!C552)), 20, 0)))))))))))))))))))</f>
        <v>0</v>
      </c>
      <c r="B552">
        <f>IF(A552=0,'Painel ML'!A552,A552*'Painel ML'!A552)</f>
        <v>0</v>
      </c>
      <c r="D552">
        <f>IF(ISNUMBER(SEARCH("kit2", 'Painel Shopee'!B552)), 2,
IF(ISNUMBER(SEARCH("kit3", 'Painel Shopee'!B552)), 3,
IF(ISNUMBER(SEARCH("kit4", 'Painel Shopee'!B552)), 4,
IF(ISNUMBER(SEARCH("kit5", 'Painel Shopee'!B552)), 5,
IF(ISNUMBER(SEARCH("kit6", 'Painel Shopee'!B552)), 6,
IF(ISNUMBER(SEARCH("kit7", 'Painel Shopee'!B552)), 7,
IF(ISNUMBER(SEARCH("kit8", 'Painel Shopee'!B552)), 8,
IF(ISNUMBER(SEARCH("kit9", 'Painel Shopee'!B552)), 9,
IF(ISNUMBER(SEARCH("kit10", 'Painel Shopee'!B552)), 10,
IF(ISNUMBER(SEARCH("kit11", 'Painel Shopee'!B552)), 11,
IF(ISNUMBER(SEARCH("kit12", 'Painel Shopee'!B552)), 12,
IF(ISNUMBER(SEARCH("kit13", 'Painel Shopee'!B552)), 13,
IF(ISNUMBER(SEARCH("kit14", 'Painel Shopee'!B552)), 14,
IF(ISNUMBER(SEARCH("kit15", 'Painel Shopee'!B552)), 15,
IF(ISNUMBER(SEARCH("kit16", 'Painel Shopee'!B552)), 16,
IF(ISNUMBER(SEARCH("kit17", 'Painel Shopee'!B552)), 17,
IF(ISNUMBER(SEARCH("kit18", 'Painel Shopee'!B552)), 18,
IF(ISNUMBER(SEARCH("kit19", 'Painel Shopee'!B552)), 19,
IF(ISNUMBER(SEARCH("kit20", 'Painel Shopee'!B552)), 20, 0)))))))))))))))))))</f>
        <v>0</v>
      </c>
      <c r="E552">
        <f>IF(D552=0,'Painel Shopee'!C552,D552*'Painel Shopee'!C552)</f>
        <v>1</v>
      </c>
    </row>
    <row r="553" spans="1:5" x14ac:dyDescent="0.25">
      <c r="A553">
        <f>IF(ISNUMBER(SEARCH("kit 2", 'Painel ML'!C553)), 2,
IF(ISNUMBER(SEARCH("kit 3", 'Painel ML'!C553)), 3,
IF(ISNUMBER(SEARCH("kit 4", 'Painel ML'!C553)), 4,
IF(ISNUMBER(SEARCH("kit 5", 'Painel ML'!C553)), 5,
IF(ISNUMBER(SEARCH("kit 6", 'Painel ML'!C553)), 6,
IF(ISNUMBER(SEARCH("kit 7", 'Painel ML'!C553)), 7,
IF(ISNUMBER(SEARCH("kit 8", 'Painel ML'!C553)), 8,
IF(ISNUMBER(SEARCH("kit 9", 'Painel ML'!C553)), 9,
IF(ISNUMBER(SEARCH("kit 10", 'Painel ML'!C553)), 10,
IF(ISNUMBER(SEARCH("kit 11", 'Painel ML'!C553)), 11,
IF(ISNUMBER(SEARCH("kit 12", 'Painel ML'!C553)), 12,
IF(ISNUMBER(SEARCH("kit 13", 'Painel ML'!C553)), 13,
IF(ISNUMBER(SEARCH("kit 14", 'Painel ML'!C553)), 14,
IF(ISNUMBER(SEARCH("kit 15", 'Painel ML'!C553)), 15,
IF(ISNUMBER(SEARCH("kit 16", 'Painel ML'!C553)), 16,
IF(ISNUMBER(SEARCH("kit 17", 'Painel ML'!C553)), 17,
IF(ISNUMBER(SEARCH("kit 18", 'Painel ML'!C553)), 18,
IF(ISNUMBER(SEARCH("kit 19", 'Painel ML'!C553)), 19,
IF(ISNUMBER(SEARCH("kit 20", 'Painel ML'!C553)), 20, 0)))))))))))))))))))</f>
        <v>0</v>
      </c>
      <c r="B553">
        <f>IF(A553=0,'Painel ML'!A553,A553*'Painel ML'!A553)</f>
        <v>0</v>
      </c>
      <c r="D553">
        <f>IF(ISNUMBER(SEARCH("kit2", 'Painel Shopee'!B553)), 2,
IF(ISNUMBER(SEARCH("kit3", 'Painel Shopee'!B553)), 3,
IF(ISNUMBER(SEARCH("kit4", 'Painel Shopee'!B553)), 4,
IF(ISNUMBER(SEARCH("kit5", 'Painel Shopee'!B553)), 5,
IF(ISNUMBER(SEARCH("kit6", 'Painel Shopee'!B553)), 6,
IF(ISNUMBER(SEARCH("kit7", 'Painel Shopee'!B553)), 7,
IF(ISNUMBER(SEARCH("kit8", 'Painel Shopee'!B553)), 8,
IF(ISNUMBER(SEARCH("kit9", 'Painel Shopee'!B553)), 9,
IF(ISNUMBER(SEARCH("kit10", 'Painel Shopee'!B553)), 10,
IF(ISNUMBER(SEARCH("kit11", 'Painel Shopee'!B553)), 11,
IF(ISNUMBER(SEARCH("kit12", 'Painel Shopee'!B553)), 12,
IF(ISNUMBER(SEARCH("kit13", 'Painel Shopee'!B553)), 13,
IF(ISNUMBER(SEARCH("kit14", 'Painel Shopee'!B553)), 14,
IF(ISNUMBER(SEARCH("kit15", 'Painel Shopee'!B553)), 15,
IF(ISNUMBER(SEARCH("kit16", 'Painel Shopee'!B553)), 16,
IF(ISNUMBER(SEARCH("kit17", 'Painel Shopee'!B553)), 17,
IF(ISNUMBER(SEARCH("kit18", 'Painel Shopee'!B553)), 18,
IF(ISNUMBER(SEARCH("kit19", 'Painel Shopee'!B553)), 19,
IF(ISNUMBER(SEARCH("kit20", 'Painel Shopee'!B553)), 20, 0)))))))))))))))))))</f>
        <v>0</v>
      </c>
      <c r="E553">
        <f>IF(D553=0,'Painel Shopee'!C553,D553*'Painel Shopee'!C553)</f>
        <v>1</v>
      </c>
    </row>
    <row r="554" spans="1:5" x14ac:dyDescent="0.25">
      <c r="A554">
        <f>IF(ISNUMBER(SEARCH("kit 2", 'Painel ML'!C554)), 2,
IF(ISNUMBER(SEARCH("kit 3", 'Painel ML'!C554)), 3,
IF(ISNUMBER(SEARCH("kit 4", 'Painel ML'!C554)), 4,
IF(ISNUMBER(SEARCH("kit 5", 'Painel ML'!C554)), 5,
IF(ISNUMBER(SEARCH("kit 6", 'Painel ML'!C554)), 6,
IF(ISNUMBER(SEARCH("kit 7", 'Painel ML'!C554)), 7,
IF(ISNUMBER(SEARCH("kit 8", 'Painel ML'!C554)), 8,
IF(ISNUMBER(SEARCH("kit 9", 'Painel ML'!C554)), 9,
IF(ISNUMBER(SEARCH("kit 10", 'Painel ML'!C554)), 10,
IF(ISNUMBER(SEARCH("kit 11", 'Painel ML'!C554)), 11,
IF(ISNUMBER(SEARCH("kit 12", 'Painel ML'!C554)), 12,
IF(ISNUMBER(SEARCH("kit 13", 'Painel ML'!C554)), 13,
IF(ISNUMBER(SEARCH("kit 14", 'Painel ML'!C554)), 14,
IF(ISNUMBER(SEARCH("kit 15", 'Painel ML'!C554)), 15,
IF(ISNUMBER(SEARCH("kit 16", 'Painel ML'!C554)), 16,
IF(ISNUMBER(SEARCH("kit 17", 'Painel ML'!C554)), 17,
IF(ISNUMBER(SEARCH("kit 18", 'Painel ML'!C554)), 18,
IF(ISNUMBER(SEARCH("kit 19", 'Painel ML'!C554)), 19,
IF(ISNUMBER(SEARCH("kit 20", 'Painel ML'!C554)), 20, 0)))))))))))))))))))</f>
        <v>0</v>
      </c>
      <c r="B554">
        <f>IF(A554=0,'Painel ML'!A554,A554*'Painel ML'!A554)</f>
        <v>0</v>
      </c>
      <c r="D554">
        <f>IF(ISNUMBER(SEARCH("kit2", 'Painel Shopee'!B554)), 2,
IF(ISNUMBER(SEARCH("kit3", 'Painel Shopee'!B554)), 3,
IF(ISNUMBER(SEARCH("kit4", 'Painel Shopee'!B554)), 4,
IF(ISNUMBER(SEARCH("kit5", 'Painel Shopee'!B554)), 5,
IF(ISNUMBER(SEARCH("kit6", 'Painel Shopee'!B554)), 6,
IF(ISNUMBER(SEARCH("kit7", 'Painel Shopee'!B554)), 7,
IF(ISNUMBER(SEARCH("kit8", 'Painel Shopee'!B554)), 8,
IF(ISNUMBER(SEARCH("kit9", 'Painel Shopee'!B554)), 9,
IF(ISNUMBER(SEARCH("kit10", 'Painel Shopee'!B554)), 10,
IF(ISNUMBER(SEARCH("kit11", 'Painel Shopee'!B554)), 11,
IF(ISNUMBER(SEARCH("kit12", 'Painel Shopee'!B554)), 12,
IF(ISNUMBER(SEARCH("kit13", 'Painel Shopee'!B554)), 13,
IF(ISNUMBER(SEARCH("kit14", 'Painel Shopee'!B554)), 14,
IF(ISNUMBER(SEARCH("kit15", 'Painel Shopee'!B554)), 15,
IF(ISNUMBER(SEARCH("kit16", 'Painel Shopee'!B554)), 16,
IF(ISNUMBER(SEARCH("kit17", 'Painel Shopee'!B554)), 17,
IF(ISNUMBER(SEARCH("kit18", 'Painel Shopee'!B554)), 18,
IF(ISNUMBER(SEARCH("kit19", 'Painel Shopee'!B554)), 19,
IF(ISNUMBER(SEARCH("kit20", 'Painel Shopee'!B554)), 20, 0)))))))))))))))))))</f>
        <v>0</v>
      </c>
      <c r="E554">
        <f>IF(D554=0,'Painel Shopee'!C554,D554*'Painel Shopee'!C554)</f>
        <v>2</v>
      </c>
    </row>
    <row r="555" spans="1:5" x14ac:dyDescent="0.25">
      <c r="A555">
        <f>IF(ISNUMBER(SEARCH("kit 2", 'Painel ML'!C555)), 2,
IF(ISNUMBER(SEARCH("kit 3", 'Painel ML'!C555)), 3,
IF(ISNUMBER(SEARCH("kit 4", 'Painel ML'!C555)), 4,
IF(ISNUMBER(SEARCH("kit 5", 'Painel ML'!C555)), 5,
IF(ISNUMBER(SEARCH("kit 6", 'Painel ML'!C555)), 6,
IF(ISNUMBER(SEARCH("kit 7", 'Painel ML'!C555)), 7,
IF(ISNUMBER(SEARCH("kit 8", 'Painel ML'!C555)), 8,
IF(ISNUMBER(SEARCH("kit 9", 'Painel ML'!C555)), 9,
IF(ISNUMBER(SEARCH("kit 10", 'Painel ML'!C555)), 10,
IF(ISNUMBER(SEARCH("kit 11", 'Painel ML'!C555)), 11,
IF(ISNUMBER(SEARCH("kit 12", 'Painel ML'!C555)), 12,
IF(ISNUMBER(SEARCH("kit 13", 'Painel ML'!C555)), 13,
IF(ISNUMBER(SEARCH("kit 14", 'Painel ML'!C555)), 14,
IF(ISNUMBER(SEARCH("kit 15", 'Painel ML'!C555)), 15,
IF(ISNUMBER(SEARCH("kit 16", 'Painel ML'!C555)), 16,
IF(ISNUMBER(SEARCH("kit 17", 'Painel ML'!C555)), 17,
IF(ISNUMBER(SEARCH("kit 18", 'Painel ML'!C555)), 18,
IF(ISNUMBER(SEARCH("kit 19", 'Painel ML'!C555)), 19,
IF(ISNUMBER(SEARCH("kit 20", 'Painel ML'!C555)), 20, 0)))))))))))))))))))</f>
        <v>0</v>
      </c>
      <c r="B555">
        <f>IF(A555=0,'Painel ML'!A555,A555*'Painel ML'!A555)</f>
        <v>0</v>
      </c>
      <c r="D555">
        <f>IF(ISNUMBER(SEARCH("kit2", 'Painel Shopee'!B555)), 2,
IF(ISNUMBER(SEARCH("kit3", 'Painel Shopee'!B555)), 3,
IF(ISNUMBER(SEARCH("kit4", 'Painel Shopee'!B555)), 4,
IF(ISNUMBER(SEARCH("kit5", 'Painel Shopee'!B555)), 5,
IF(ISNUMBER(SEARCH("kit6", 'Painel Shopee'!B555)), 6,
IF(ISNUMBER(SEARCH("kit7", 'Painel Shopee'!B555)), 7,
IF(ISNUMBER(SEARCH("kit8", 'Painel Shopee'!B555)), 8,
IF(ISNUMBER(SEARCH("kit9", 'Painel Shopee'!B555)), 9,
IF(ISNUMBER(SEARCH("kit10", 'Painel Shopee'!B555)), 10,
IF(ISNUMBER(SEARCH("kit11", 'Painel Shopee'!B555)), 11,
IF(ISNUMBER(SEARCH("kit12", 'Painel Shopee'!B555)), 12,
IF(ISNUMBER(SEARCH("kit13", 'Painel Shopee'!B555)), 13,
IF(ISNUMBER(SEARCH("kit14", 'Painel Shopee'!B555)), 14,
IF(ISNUMBER(SEARCH("kit15", 'Painel Shopee'!B555)), 15,
IF(ISNUMBER(SEARCH("kit16", 'Painel Shopee'!B555)), 16,
IF(ISNUMBER(SEARCH("kit17", 'Painel Shopee'!B555)), 17,
IF(ISNUMBER(SEARCH("kit18", 'Painel Shopee'!B555)), 18,
IF(ISNUMBER(SEARCH("kit19", 'Painel Shopee'!B555)), 19,
IF(ISNUMBER(SEARCH("kit20", 'Painel Shopee'!B555)), 20, 0)))))))))))))))))))</f>
        <v>0</v>
      </c>
      <c r="E555">
        <f>IF(D555=0,'Painel Shopee'!C555,D555*'Painel Shopee'!C555)</f>
        <v>2</v>
      </c>
    </row>
    <row r="556" spans="1:5" x14ac:dyDescent="0.25">
      <c r="A556">
        <f>IF(ISNUMBER(SEARCH("kit 2", 'Painel ML'!C556)), 2,
IF(ISNUMBER(SEARCH("kit 3", 'Painel ML'!C556)), 3,
IF(ISNUMBER(SEARCH("kit 4", 'Painel ML'!C556)), 4,
IF(ISNUMBER(SEARCH("kit 5", 'Painel ML'!C556)), 5,
IF(ISNUMBER(SEARCH("kit 6", 'Painel ML'!C556)), 6,
IF(ISNUMBER(SEARCH("kit 7", 'Painel ML'!C556)), 7,
IF(ISNUMBER(SEARCH("kit 8", 'Painel ML'!C556)), 8,
IF(ISNUMBER(SEARCH("kit 9", 'Painel ML'!C556)), 9,
IF(ISNUMBER(SEARCH("kit 10", 'Painel ML'!C556)), 10,
IF(ISNUMBER(SEARCH("kit 11", 'Painel ML'!C556)), 11,
IF(ISNUMBER(SEARCH("kit 12", 'Painel ML'!C556)), 12,
IF(ISNUMBER(SEARCH("kit 13", 'Painel ML'!C556)), 13,
IF(ISNUMBER(SEARCH("kit 14", 'Painel ML'!C556)), 14,
IF(ISNUMBER(SEARCH("kit 15", 'Painel ML'!C556)), 15,
IF(ISNUMBER(SEARCH("kit 16", 'Painel ML'!C556)), 16,
IF(ISNUMBER(SEARCH("kit 17", 'Painel ML'!C556)), 17,
IF(ISNUMBER(SEARCH("kit 18", 'Painel ML'!C556)), 18,
IF(ISNUMBER(SEARCH("kit 19", 'Painel ML'!C556)), 19,
IF(ISNUMBER(SEARCH("kit 20", 'Painel ML'!C556)), 20, 0)))))))))))))))))))</f>
        <v>0</v>
      </c>
      <c r="B556">
        <f>IF(A556=0,'Painel ML'!A556,A556*'Painel ML'!A556)</f>
        <v>0</v>
      </c>
      <c r="D556">
        <f>IF(ISNUMBER(SEARCH("kit2", 'Painel Shopee'!B556)), 2,
IF(ISNUMBER(SEARCH("kit3", 'Painel Shopee'!B556)), 3,
IF(ISNUMBER(SEARCH("kit4", 'Painel Shopee'!B556)), 4,
IF(ISNUMBER(SEARCH("kit5", 'Painel Shopee'!B556)), 5,
IF(ISNUMBER(SEARCH("kit6", 'Painel Shopee'!B556)), 6,
IF(ISNUMBER(SEARCH("kit7", 'Painel Shopee'!B556)), 7,
IF(ISNUMBER(SEARCH("kit8", 'Painel Shopee'!B556)), 8,
IF(ISNUMBER(SEARCH("kit9", 'Painel Shopee'!B556)), 9,
IF(ISNUMBER(SEARCH("kit10", 'Painel Shopee'!B556)), 10,
IF(ISNUMBER(SEARCH("kit11", 'Painel Shopee'!B556)), 11,
IF(ISNUMBER(SEARCH("kit12", 'Painel Shopee'!B556)), 12,
IF(ISNUMBER(SEARCH("kit13", 'Painel Shopee'!B556)), 13,
IF(ISNUMBER(SEARCH("kit14", 'Painel Shopee'!B556)), 14,
IF(ISNUMBER(SEARCH("kit15", 'Painel Shopee'!B556)), 15,
IF(ISNUMBER(SEARCH("kit16", 'Painel Shopee'!B556)), 16,
IF(ISNUMBER(SEARCH("kit17", 'Painel Shopee'!B556)), 17,
IF(ISNUMBER(SEARCH("kit18", 'Painel Shopee'!B556)), 18,
IF(ISNUMBER(SEARCH("kit19", 'Painel Shopee'!B556)), 19,
IF(ISNUMBER(SEARCH("kit20", 'Painel Shopee'!B556)), 20, 0)))))))))))))))))))</f>
        <v>0</v>
      </c>
      <c r="E556">
        <f>IF(D556=0,'Painel Shopee'!C556,D556*'Painel Shopee'!C556)</f>
        <v>1</v>
      </c>
    </row>
    <row r="557" spans="1:5" x14ac:dyDescent="0.25">
      <c r="A557">
        <f>IF(ISNUMBER(SEARCH("kit 2", 'Painel ML'!C557)), 2,
IF(ISNUMBER(SEARCH("kit 3", 'Painel ML'!C557)), 3,
IF(ISNUMBER(SEARCH("kit 4", 'Painel ML'!C557)), 4,
IF(ISNUMBER(SEARCH("kit 5", 'Painel ML'!C557)), 5,
IF(ISNUMBER(SEARCH("kit 6", 'Painel ML'!C557)), 6,
IF(ISNUMBER(SEARCH("kit 7", 'Painel ML'!C557)), 7,
IF(ISNUMBER(SEARCH("kit 8", 'Painel ML'!C557)), 8,
IF(ISNUMBER(SEARCH("kit 9", 'Painel ML'!C557)), 9,
IF(ISNUMBER(SEARCH("kit 10", 'Painel ML'!C557)), 10,
IF(ISNUMBER(SEARCH("kit 11", 'Painel ML'!C557)), 11,
IF(ISNUMBER(SEARCH("kit 12", 'Painel ML'!C557)), 12,
IF(ISNUMBER(SEARCH("kit 13", 'Painel ML'!C557)), 13,
IF(ISNUMBER(SEARCH("kit 14", 'Painel ML'!C557)), 14,
IF(ISNUMBER(SEARCH("kit 15", 'Painel ML'!C557)), 15,
IF(ISNUMBER(SEARCH("kit 16", 'Painel ML'!C557)), 16,
IF(ISNUMBER(SEARCH("kit 17", 'Painel ML'!C557)), 17,
IF(ISNUMBER(SEARCH("kit 18", 'Painel ML'!C557)), 18,
IF(ISNUMBER(SEARCH("kit 19", 'Painel ML'!C557)), 19,
IF(ISNUMBER(SEARCH("kit 20", 'Painel ML'!C557)), 20, 0)))))))))))))))))))</f>
        <v>0</v>
      </c>
      <c r="B557">
        <f>IF(A557=0,'Painel ML'!A557,A557*'Painel ML'!A557)</f>
        <v>0</v>
      </c>
      <c r="D557">
        <f>IF(ISNUMBER(SEARCH("kit2", 'Painel Shopee'!B557)), 2,
IF(ISNUMBER(SEARCH("kit3", 'Painel Shopee'!B557)), 3,
IF(ISNUMBER(SEARCH("kit4", 'Painel Shopee'!B557)), 4,
IF(ISNUMBER(SEARCH("kit5", 'Painel Shopee'!B557)), 5,
IF(ISNUMBER(SEARCH("kit6", 'Painel Shopee'!B557)), 6,
IF(ISNUMBER(SEARCH("kit7", 'Painel Shopee'!B557)), 7,
IF(ISNUMBER(SEARCH("kit8", 'Painel Shopee'!B557)), 8,
IF(ISNUMBER(SEARCH("kit9", 'Painel Shopee'!B557)), 9,
IF(ISNUMBER(SEARCH("kit10", 'Painel Shopee'!B557)), 10,
IF(ISNUMBER(SEARCH("kit11", 'Painel Shopee'!B557)), 11,
IF(ISNUMBER(SEARCH("kit12", 'Painel Shopee'!B557)), 12,
IF(ISNUMBER(SEARCH("kit13", 'Painel Shopee'!B557)), 13,
IF(ISNUMBER(SEARCH("kit14", 'Painel Shopee'!B557)), 14,
IF(ISNUMBER(SEARCH("kit15", 'Painel Shopee'!B557)), 15,
IF(ISNUMBER(SEARCH("kit16", 'Painel Shopee'!B557)), 16,
IF(ISNUMBER(SEARCH("kit17", 'Painel Shopee'!B557)), 17,
IF(ISNUMBER(SEARCH("kit18", 'Painel Shopee'!B557)), 18,
IF(ISNUMBER(SEARCH("kit19", 'Painel Shopee'!B557)), 19,
IF(ISNUMBER(SEARCH("kit20", 'Painel Shopee'!B557)), 20, 0)))))))))))))))))))</f>
        <v>2</v>
      </c>
      <c r="E557">
        <f>IF(D557=0,'Painel Shopee'!C557,D557*'Painel Shopee'!C557)</f>
        <v>2</v>
      </c>
    </row>
    <row r="558" spans="1:5" x14ac:dyDescent="0.25">
      <c r="A558">
        <f>IF(ISNUMBER(SEARCH("kit 2", 'Painel ML'!C558)), 2,
IF(ISNUMBER(SEARCH("kit 3", 'Painel ML'!C558)), 3,
IF(ISNUMBER(SEARCH("kit 4", 'Painel ML'!C558)), 4,
IF(ISNUMBER(SEARCH("kit 5", 'Painel ML'!C558)), 5,
IF(ISNUMBER(SEARCH("kit 6", 'Painel ML'!C558)), 6,
IF(ISNUMBER(SEARCH("kit 7", 'Painel ML'!C558)), 7,
IF(ISNUMBER(SEARCH("kit 8", 'Painel ML'!C558)), 8,
IF(ISNUMBER(SEARCH("kit 9", 'Painel ML'!C558)), 9,
IF(ISNUMBER(SEARCH("kit 10", 'Painel ML'!C558)), 10,
IF(ISNUMBER(SEARCH("kit 11", 'Painel ML'!C558)), 11,
IF(ISNUMBER(SEARCH("kit 12", 'Painel ML'!C558)), 12,
IF(ISNUMBER(SEARCH("kit 13", 'Painel ML'!C558)), 13,
IF(ISNUMBER(SEARCH("kit 14", 'Painel ML'!C558)), 14,
IF(ISNUMBER(SEARCH("kit 15", 'Painel ML'!C558)), 15,
IF(ISNUMBER(SEARCH("kit 16", 'Painel ML'!C558)), 16,
IF(ISNUMBER(SEARCH("kit 17", 'Painel ML'!C558)), 17,
IF(ISNUMBER(SEARCH("kit 18", 'Painel ML'!C558)), 18,
IF(ISNUMBER(SEARCH("kit 19", 'Painel ML'!C558)), 19,
IF(ISNUMBER(SEARCH("kit 20", 'Painel ML'!C558)), 20, 0)))))))))))))))))))</f>
        <v>0</v>
      </c>
      <c r="B558">
        <f>IF(A558=0,'Painel ML'!A558,A558*'Painel ML'!A558)</f>
        <v>0</v>
      </c>
      <c r="D558">
        <f>IF(ISNUMBER(SEARCH("kit2", 'Painel Shopee'!B558)), 2,
IF(ISNUMBER(SEARCH("kit3", 'Painel Shopee'!B558)), 3,
IF(ISNUMBER(SEARCH("kit4", 'Painel Shopee'!B558)), 4,
IF(ISNUMBER(SEARCH("kit5", 'Painel Shopee'!B558)), 5,
IF(ISNUMBER(SEARCH("kit6", 'Painel Shopee'!B558)), 6,
IF(ISNUMBER(SEARCH("kit7", 'Painel Shopee'!B558)), 7,
IF(ISNUMBER(SEARCH("kit8", 'Painel Shopee'!B558)), 8,
IF(ISNUMBER(SEARCH("kit9", 'Painel Shopee'!B558)), 9,
IF(ISNUMBER(SEARCH("kit10", 'Painel Shopee'!B558)), 10,
IF(ISNUMBER(SEARCH("kit11", 'Painel Shopee'!B558)), 11,
IF(ISNUMBER(SEARCH("kit12", 'Painel Shopee'!B558)), 12,
IF(ISNUMBER(SEARCH("kit13", 'Painel Shopee'!B558)), 13,
IF(ISNUMBER(SEARCH("kit14", 'Painel Shopee'!B558)), 14,
IF(ISNUMBER(SEARCH("kit15", 'Painel Shopee'!B558)), 15,
IF(ISNUMBER(SEARCH("kit16", 'Painel Shopee'!B558)), 16,
IF(ISNUMBER(SEARCH("kit17", 'Painel Shopee'!B558)), 17,
IF(ISNUMBER(SEARCH("kit18", 'Painel Shopee'!B558)), 18,
IF(ISNUMBER(SEARCH("kit19", 'Painel Shopee'!B558)), 19,
IF(ISNUMBER(SEARCH("kit20", 'Painel Shopee'!B558)), 20, 0)))))))))))))))))))</f>
        <v>0</v>
      </c>
      <c r="E558">
        <f>IF(D558=0,'Painel Shopee'!C558,D558*'Painel Shopee'!C558)</f>
        <v>1</v>
      </c>
    </row>
    <row r="559" spans="1:5" x14ac:dyDescent="0.25">
      <c r="A559">
        <f>IF(ISNUMBER(SEARCH("kit 2", 'Painel ML'!C559)), 2,
IF(ISNUMBER(SEARCH("kit 3", 'Painel ML'!C559)), 3,
IF(ISNUMBER(SEARCH("kit 4", 'Painel ML'!C559)), 4,
IF(ISNUMBER(SEARCH("kit 5", 'Painel ML'!C559)), 5,
IF(ISNUMBER(SEARCH("kit 6", 'Painel ML'!C559)), 6,
IF(ISNUMBER(SEARCH("kit 7", 'Painel ML'!C559)), 7,
IF(ISNUMBER(SEARCH("kit 8", 'Painel ML'!C559)), 8,
IF(ISNUMBER(SEARCH("kit 9", 'Painel ML'!C559)), 9,
IF(ISNUMBER(SEARCH("kit 10", 'Painel ML'!C559)), 10,
IF(ISNUMBER(SEARCH("kit 11", 'Painel ML'!C559)), 11,
IF(ISNUMBER(SEARCH("kit 12", 'Painel ML'!C559)), 12,
IF(ISNUMBER(SEARCH("kit 13", 'Painel ML'!C559)), 13,
IF(ISNUMBER(SEARCH("kit 14", 'Painel ML'!C559)), 14,
IF(ISNUMBER(SEARCH("kit 15", 'Painel ML'!C559)), 15,
IF(ISNUMBER(SEARCH("kit 16", 'Painel ML'!C559)), 16,
IF(ISNUMBER(SEARCH("kit 17", 'Painel ML'!C559)), 17,
IF(ISNUMBER(SEARCH("kit 18", 'Painel ML'!C559)), 18,
IF(ISNUMBER(SEARCH("kit 19", 'Painel ML'!C559)), 19,
IF(ISNUMBER(SEARCH("kit 20", 'Painel ML'!C559)), 20, 0)))))))))))))))))))</f>
        <v>0</v>
      </c>
      <c r="B559">
        <f>IF(A559=0,'Painel ML'!A559,A559*'Painel ML'!A559)</f>
        <v>0</v>
      </c>
      <c r="D559">
        <f>IF(ISNUMBER(SEARCH("kit2", 'Painel Shopee'!B559)), 2,
IF(ISNUMBER(SEARCH("kit3", 'Painel Shopee'!B559)), 3,
IF(ISNUMBER(SEARCH("kit4", 'Painel Shopee'!B559)), 4,
IF(ISNUMBER(SEARCH("kit5", 'Painel Shopee'!B559)), 5,
IF(ISNUMBER(SEARCH("kit6", 'Painel Shopee'!B559)), 6,
IF(ISNUMBER(SEARCH("kit7", 'Painel Shopee'!B559)), 7,
IF(ISNUMBER(SEARCH("kit8", 'Painel Shopee'!B559)), 8,
IF(ISNUMBER(SEARCH("kit9", 'Painel Shopee'!B559)), 9,
IF(ISNUMBER(SEARCH("kit10", 'Painel Shopee'!B559)), 10,
IF(ISNUMBER(SEARCH("kit11", 'Painel Shopee'!B559)), 11,
IF(ISNUMBER(SEARCH("kit12", 'Painel Shopee'!B559)), 12,
IF(ISNUMBER(SEARCH("kit13", 'Painel Shopee'!B559)), 13,
IF(ISNUMBER(SEARCH("kit14", 'Painel Shopee'!B559)), 14,
IF(ISNUMBER(SEARCH("kit15", 'Painel Shopee'!B559)), 15,
IF(ISNUMBER(SEARCH("kit16", 'Painel Shopee'!B559)), 16,
IF(ISNUMBER(SEARCH("kit17", 'Painel Shopee'!B559)), 17,
IF(ISNUMBER(SEARCH("kit18", 'Painel Shopee'!B559)), 18,
IF(ISNUMBER(SEARCH("kit19", 'Painel Shopee'!B559)), 19,
IF(ISNUMBER(SEARCH("kit20", 'Painel Shopee'!B559)), 20, 0)))))))))))))))))))</f>
        <v>5</v>
      </c>
      <c r="E559">
        <f>IF(D559=0,'Painel Shopee'!C559,D559*'Painel Shopee'!C559)</f>
        <v>5</v>
      </c>
    </row>
    <row r="560" spans="1:5" x14ac:dyDescent="0.25">
      <c r="A560">
        <f>IF(ISNUMBER(SEARCH("kit 2", 'Painel ML'!C560)), 2,
IF(ISNUMBER(SEARCH("kit 3", 'Painel ML'!C560)), 3,
IF(ISNUMBER(SEARCH("kit 4", 'Painel ML'!C560)), 4,
IF(ISNUMBER(SEARCH("kit 5", 'Painel ML'!C560)), 5,
IF(ISNUMBER(SEARCH("kit 6", 'Painel ML'!C560)), 6,
IF(ISNUMBER(SEARCH("kit 7", 'Painel ML'!C560)), 7,
IF(ISNUMBER(SEARCH("kit 8", 'Painel ML'!C560)), 8,
IF(ISNUMBER(SEARCH("kit 9", 'Painel ML'!C560)), 9,
IF(ISNUMBER(SEARCH("kit 10", 'Painel ML'!C560)), 10,
IF(ISNUMBER(SEARCH("kit 11", 'Painel ML'!C560)), 11,
IF(ISNUMBER(SEARCH("kit 12", 'Painel ML'!C560)), 12,
IF(ISNUMBER(SEARCH("kit 13", 'Painel ML'!C560)), 13,
IF(ISNUMBER(SEARCH("kit 14", 'Painel ML'!C560)), 14,
IF(ISNUMBER(SEARCH("kit 15", 'Painel ML'!C560)), 15,
IF(ISNUMBER(SEARCH("kit 16", 'Painel ML'!C560)), 16,
IF(ISNUMBER(SEARCH("kit 17", 'Painel ML'!C560)), 17,
IF(ISNUMBER(SEARCH("kit 18", 'Painel ML'!C560)), 18,
IF(ISNUMBER(SEARCH("kit 19", 'Painel ML'!C560)), 19,
IF(ISNUMBER(SEARCH("kit 20", 'Painel ML'!C560)), 20, 0)))))))))))))))))))</f>
        <v>0</v>
      </c>
      <c r="B560">
        <f>IF(A560=0,'Painel ML'!A560,A560*'Painel ML'!A560)</f>
        <v>0</v>
      </c>
      <c r="D560">
        <f>IF(ISNUMBER(SEARCH("kit2", 'Painel Shopee'!B560)), 2,
IF(ISNUMBER(SEARCH("kit3", 'Painel Shopee'!B560)), 3,
IF(ISNUMBER(SEARCH("kit4", 'Painel Shopee'!B560)), 4,
IF(ISNUMBER(SEARCH("kit5", 'Painel Shopee'!B560)), 5,
IF(ISNUMBER(SEARCH("kit6", 'Painel Shopee'!B560)), 6,
IF(ISNUMBER(SEARCH("kit7", 'Painel Shopee'!B560)), 7,
IF(ISNUMBER(SEARCH("kit8", 'Painel Shopee'!B560)), 8,
IF(ISNUMBER(SEARCH("kit9", 'Painel Shopee'!B560)), 9,
IF(ISNUMBER(SEARCH("kit10", 'Painel Shopee'!B560)), 10,
IF(ISNUMBER(SEARCH("kit11", 'Painel Shopee'!B560)), 11,
IF(ISNUMBER(SEARCH("kit12", 'Painel Shopee'!B560)), 12,
IF(ISNUMBER(SEARCH("kit13", 'Painel Shopee'!B560)), 13,
IF(ISNUMBER(SEARCH("kit14", 'Painel Shopee'!B560)), 14,
IF(ISNUMBER(SEARCH("kit15", 'Painel Shopee'!B560)), 15,
IF(ISNUMBER(SEARCH("kit16", 'Painel Shopee'!B560)), 16,
IF(ISNUMBER(SEARCH("kit17", 'Painel Shopee'!B560)), 17,
IF(ISNUMBER(SEARCH("kit18", 'Painel Shopee'!B560)), 18,
IF(ISNUMBER(SEARCH("kit19", 'Painel Shopee'!B560)), 19,
IF(ISNUMBER(SEARCH("kit20", 'Painel Shopee'!B560)), 20, 0)))))))))))))))))))</f>
        <v>2</v>
      </c>
      <c r="E560">
        <f>IF(D560=0,'Painel Shopee'!C560,D560*'Painel Shopee'!C560)</f>
        <v>2</v>
      </c>
    </row>
    <row r="561" spans="1:5" x14ac:dyDescent="0.25">
      <c r="A561">
        <f>IF(ISNUMBER(SEARCH("kit 2", 'Painel ML'!C561)), 2,
IF(ISNUMBER(SEARCH("kit 3", 'Painel ML'!C561)), 3,
IF(ISNUMBER(SEARCH("kit 4", 'Painel ML'!C561)), 4,
IF(ISNUMBER(SEARCH("kit 5", 'Painel ML'!C561)), 5,
IF(ISNUMBER(SEARCH("kit 6", 'Painel ML'!C561)), 6,
IF(ISNUMBER(SEARCH("kit 7", 'Painel ML'!C561)), 7,
IF(ISNUMBER(SEARCH("kit 8", 'Painel ML'!C561)), 8,
IF(ISNUMBER(SEARCH("kit 9", 'Painel ML'!C561)), 9,
IF(ISNUMBER(SEARCH("kit 10", 'Painel ML'!C561)), 10,
IF(ISNUMBER(SEARCH("kit 11", 'Painel ML'!C561)), 11,
IF(ISNUMBER(SEARCH("kit 12", 'Painel ML'!C561)), 12,
IF(ISNUMBER(SEARCH("kit 13", 'Painel ML'!C561)), 13,
IF(ISNUMBER(SEARCH("kit 14", 'Painel ML'!C561)), 14,
IF(ISNUMBER(SEARCH("kit 15", 'Painel ML'!C561)), 15,
IF(ISNUMBER(SEARCH("kit 16", 'Painel ML'!C561)), 16,
IF(ISNUMBER(SEARCH("kit 17", 'Painel ML'!C561)), 17,
IF(ISNUMBER(SEARCH("kit 18", 'Painel ML'!C561)), 18,
IF(ISNUMBER(SEARCH("kit 19", 'Painel ML'!C561)), 19,
IF(ISNUMBER(SEARCH("kit 20", 'Painel ML'!C561)), 20, 0)))))))))))))))))))</f>
        <v>0</v>
      </c>
      <c r="B561">
        <f>IF(A561=0,'Painel ML'!A561,A561*'Painel ML'!A561)</f>
        <v>0</v>
      </c>
      <c r="D561">
        <f>IF(ISNUMBER(SEARCH("kit2", 'Painel Shopee'!B561)), 2,
IF(ISNUMBER(SEARCH("kit3", 'Painel Shopee'!B561)), 3,
IF(ISNUMBER(SEARCH("kit4", 'Painel Shopee'!B561)), 4,
IF(ISNUMBER(SEARCH("kit5", 'Painel Shopee'!B561)), 5,
IF(ISNUMBER(SEARCH("kit6", 'Painel Shopee'!B561)), 6,
IF(ISNUMBER(SEARCH("kit7", 'Painel Shopee'!B561)), 7,
IF(ISNUMBER(SEARCH("kit8", 'Painel Shopee'!B561)), 8,
IF(ISNUMBER(SEARCH("kit9", 'Painel Shopee'!B561)), 9,
IF(ISNUMBER(SEARCH("kit10", 'Painel Shopee'!B561)), 10,
IF(ISNUMBER(SEARCH("kit11", 'Painel Shopee'!B561)), 11,
IF(ISNUMBER(SEARCH("kit12", 'Painel Shopee'!B561)), 12,
IF(ISNUMBER(SEARCH("kit13", 'Painel Shopee'!B561)), 13,
IF(ISNUMBER(SEARCH("kit14", 'Painel Shopee'!B561)), 14,
IF(ISNUMBER(SEARCH("kit15", 'Painel Shopee'!B561)), 15,
IF(ISNUMBER(SEARCH("kit16", 'Painel Shopee'!B561)), 16,
IF(ISNUMBER(SEARCH("kit17", 'Painel Shopee'!B561)), 17,
IF(ISNUMBER(SEARCH("kit18", 'Painel Shopee'!B561)), 18,
IF(ISNUMBER(SEARCH("kit19", 'Painel Shopee'!B561)), 19,
IF(ISNUMBER(SEARCH("kit20", 'Painel Shopee'!B561)), 20, 0)))))))))))))))))))</f>
        <v>0</v>
      </c>
      <c r="E561">
        <f>IF(D561=0,'Painel Shopee'!C561,D561*'Painel Shopee'!C561)</f>
        <v>1</v>
      </c>
    </row>
    <row r="562" spans="1:5" x14ac:dyDescent="0.25">
      <c r="A562">
        <f>IF(ISNUMBER(SEARCH("kit 2", 'Painel ML'!C562)), 2,
IF(ISNUMBER(SEARCH("kit 3", 'Painel ML'!C562)), 3,
IF(ISNUMBER(SEARCH("kit 4", 'Painel ML'!C562)), 4,
IF(ISNUMBER(SEARCH("kit 5", 'Painel ML'!C562)), 5,
IF(ISNUMBER(SEARCH("kit 6", 'Painel ML'!C562)), 6,
IF(ISNUMBER(SEARCH("kit 7", 'Painel ML'!C562)), 7,
IF(ISNUMBER(SEARCH("kit 8", 'Painel ML'!C562)), 8,
IF(ISNUMBER(SEARCH("kit 9", 'Painel ML'!C562)), 9,
IF(ISNUMBER(SEARCH("kit 10", 'Painel ML'!C562)), 10,
IF(ISNUMBER(SEARCH("kit 11", 'Painel ML'!C562)), 11,
IF(ISNUMBER(SEARCH("kit 12", 'Painel ML'!C562)), 12,
IF(ISNUMBER(SEARCH("kit 13", 'Painel ML'!C562)), 13,
IF(ISNUMBER(SEARCH("kit 14", 'Painel ML'!C562)), 14,
IF(ISNUMBER(SEARCH("kit 15", 'Painel ML'!C562)), 15,
IF(ISNUMBER(SEARCH("kit 16", 'Painel ML'!C562)), 16,
IF(ISNUMBER(SEARCH("kit 17", 'Painel ML'!C562)), 17,
IF(ISNUMBER(SEARCH("kit 18", 'Painel ML'!C562)), 18,
IF(ISNUMBER(SEARCH("kit 19", 'Painel ML'!C562)), 19,
IF(ISNUMBER(SEARCH("kit 20", 'Painel ML'!C562)), 20, 0)))))))))))))))))))</f>
        <v>0</v>
      </c>
      <c r="B562">
        <f>IF(A562=0,'Painel ML'!A562,A562*'Painel ML'!A562)</f>
        <v>0</v>
      </c>
      <c r="D562">
        <f>IF(ISNUMBER(SEARCH("kit2", 'Painel Shopee'!B562)), 2,
IF(ISNUMBER(SEARCH("kit3", 'Painel Shopee'!B562)), 3,
IF(ISNUMBER(SEARCH("kit4", 'Painel Shopee'!B562)), 4,
IF(ISNUMBER(SEARCH("kit5", 'Painel Shopee'!B562)), 5,
IF(ISNUMBER(SEARCH("kit6", 'Painel Shopee'!B562)), 6,
IF(ISNUMBER(SEARCH("kit7", 'Painel Shopee'!B562)), 7,
IF(ISNUMBER(SEARCH("kit8", 'Painel Shopee'!B562)), 8,
IF(ISNUMBER(SEARCH("kit9", 'Painel Shopee'!B562)), 9,
IF(ISNUMBER(SEARCH("kit10", 'Painel Shopee'!B562)), 10,
IF(ISNUMBER(SEARCH("kit11", 'Painel Shopee'!B562)), 11,
IF(ISNUMBER(SEARCH("kit12", 'Painel Shopee'!B562)), 12,
IF(ISNUMBER(SEARCH("kit13", 'Painel Shopee'!B562)), 13,
IF(ISNUMBER(SEARCH("kit14", 'Painel Shopee'!B562)), 14,
IF(ISNUMBER(SEARCH("kit15", 'Painel Shopee'!B562)), 15,
IF(ISNUMBER(SEARCH("kit16", 'Painel Shopee'!B562)), 16,
IF(ISNUMBER(SEARCH("kit17", 'Painel Shopee'!B562)), 17,
IF(ISNUMBER(SEARCH("kit18", 'Painel Shopee'!B562)), 18,
IF(ISNUMBER(SEARCH("kit19", 'Painel Shopee'!B562)), 19,
IF(ISNUMBER(SEARCH("kit20", 'Painel Shopee'!B562)), 20, 0)))))))))))))))))))</f>
        <v>2</v>
      </c>
      <c r="E562">
        <f>IF(D562=0,'Painel Shopee'!C562,D562*'Painel Shopee'!C562)</f>
        <v>2</v>
      </c>
    </row>
    <row r="563" spans="1:5" x14ac:dyDescent="0.25">
      <c r="A563">
        <f>IF(ISNUMBER(SEARCH("kit 2", 'Painel ML'!C563)), 2,
IF(ISNUMBER(SEARCH("kit 3", 'Painel ML'!C563)), 3,
IF(ISNUMBER(SEARCH("kit 4", 'Painel ML'!C563)), 4,
IF(ISNUMBER(SEARCH("kit 5", 'Painel ML'!C563)), 5,
IF(ISNUMBER(SEARCH("kit 6", 'Painel ML'!C563)), 6,
IF(ISNUMBER(SEARCH("kit 7", 'Painel ML'!C563)), 7,
IF(ISNUMBER(SEARCH("kit 8", 'Painel ML'!C563)), 8,
IF(ISNUMBER(SEARCH("kit 9", 'Painel ML'!C563)), 9,
IF(ISNUMBER(SEARCH("kit 10", 'Painel ML'!C563)), 10,
IF(ISNUMBER(SEARCH("kit 11", 'Painel ML'!C563)), 11,
IF(ISNUMBER(SEARCH("kit 12", 'Painel ML'!C563)), 12,
IF(ISNUMBER(SEARCH("kit 13", 'Painel ML'!C563)), 13,
IF(ISNUMBER(SEARCH("kit 14", 'Painel ML'!C563)), 14,
IF(ISNUMBER(SEARCH("kit 15", 'Painel ML'!C563)), 15,
IF(ISNUMBER(SEARCH("kit 16", 'Painel ML'!C563)), 16,
IF(ISNUMBER(SEARCH("kit 17", 'Painel ML'!C563)), 17,
IF(ISNUMBER(SEARCH("kit 18", 'Painel ML'!C563)), 18,
IF(ISNUMBER(SEARCH("kit 19", 'Painel ML'!C563)), 19,
IF(ISNUMBER(SEARCH("kit 20", 'Painel ML'!C563)), 20, 0)))))))))))))))))))</f>
        <v>0</v>
      </c>
      <c r="B563">
        <f>IF(A563=0,'Painel ML'!A563,A563*'Painel ML'!A563)</f>
        <v>0</v>
      </c>
      <c r="D563">
        <f>IF(ISNUMBER(SEARCH("kit2", 'Painel Shopee'!B563)), 2,
IF(ISNUMBER(SEARCH("kit3", 'Painel Shopee'!B563)), 3,
IF(ISNUMBER(SEARCH("kit4", 'Painel Shopee'!B563)), 4,
IF(ISNUMBER(SEARCH("kit5", 'Painel Shopee'!B563)), 5,
IF(ISNUMBER(SEARCH("kit6", 'Painel Shopee'!B563)), 6,
IF(ISNUMBER(SEARCH("kit7", 'Painel Shopee'!B563)), 7,
IF(ISNUMBER(SEARCH("kit8", 'Painel Shopee'!B563)), 8,
IF(ISNUMBER(SEARCH("kit9", 'Painel Shopee'!B563)), 9,
IF(ISNUMBER(SEARCH("kit10", 'Painel Shopee'!B563)), 10,
IF(ISNUMBER(SEARCH("kit11", 'Painel Shopee'!B563)), 11,
IF(ISNUMBER(SEARCH("kit12", 'Painel Shopee'!B563)), 12,
IF(ISNUMBER(SEARCH("kit13", 'Painel Shopee'!B563)), 13,
IF(ISNUMBER(SEARCH("kit14", 'Painel Shopee'!B563)), 14,
IF(ISNUMBER(SEARCH("kit15", 'Painel Shopee'!B563)), 15,
IF(ISNUMBER(SEARCH("kit16", 'Painel Shopee'!B563)), 16,
IF(ISNUMBER(SEARCH("kit17", 'Painel Shopee'!B563)), 17,
IF(ISNUMBER(SEARCH("kit18", 'Painel Shopee'!B563)), 18,
IF(ISNUMBER(SEARCH("kit19", 'Painel Shopee'!B563)), 19,
IF(ISNUMBER(SEARCH("kit20", 'Painel Shopee'!B563)), 20, 0)))))))))))))))))))</f>
        <v>5</v>
      </c>
      <c r="E563">
        <f>IF(D563=0,'Painel Shopee'!C563,D563*'Painel Shopee'!C563)</f>
        <v>5</v>
      </c>
    </row>
    <row r="564" spans="1:5" x14ac:dyDescent="0.25">
      <c r="A564">
        <f>IF(ISNUMBER(SEARCH("kit 2", 'Painel ML'!C564)), 2,
IF(ISNUMBER(SEARCH("kit 3", 'Painel ML'!C564)), 3,
IF(ISNUMBER(SEARCH("kit 4", 'Painel ML'!C564)), 4,
IF(ISNUMBER(SEARCH("kit 5", 'Painel ML'!C564)), 5,
IF(ISNUMBER(SEARCH("kit 6", 'Painel ML'!C564)), 6,
IF(ISNUMBER(SEARCH("kit 7", 'Painel ML'!C564)), 7,
IF(ISNUMBER(SEARCH("kit 8", 'Painel ML'!C564)), 8,
IF(ISNUMBER(SEARCH("kit 9", 'Painel ML'!C564)), 9,
IF(ISNUMBER(SEARCH("kit 10", 'Painel ML'!C564)), 10,
IF(ISNUMBER(SEARCH("kit 11", 'Painel ML'!C564)), 11,
IF(ISNUMBER(SEARCH("kit 12", 'Painel ML'!C564)), 12,
IF(ISNUMBER(SEARCH("kit 13", 'Painel ML'!C564)), 13,
IF(ISNUMBER(SEARCH("kit 14", 'Painel ML'!C564)), 14,
IF(ISNUMBER(SEARCH("kit 15", 'Painel ML'!C564)), 15,
IF(ISNUMBER(SEARCH("kit 16", 'Painel ML'!C564)), 16,
IF(ISNUMBER(SEARCH("kit 17", 'Painel ML'!C564)), 17,
IF(ISNUMBER(SEARCH("kit 18", 'Painel ML'!C564)), 18,
IF(ISNUMBER(SEARCH("kit 19", 'Painel ML'!C564)), 19,
IF(ISNUMBER(SEARCH("kit 20", 'Painel ML'!C564)), 20, 0)))))))))))))))))))</f>
        <v>0</v>
      </c>
      <c r="B564">
        <f>IF(A564=0,'Painel ML'!A564,A564*'Painel ML'!A564)</f>
        <v>0</v>
      </c>
      <c r="D564">
        <f>IF(ISNUMBER(SEARCH("kit2", 'Painel Shopee'!B564)), 2,
IF(ISNUMBER(SEARCH("kit3", 'Painel Shopee'!B564)), 3,
IF(ISNUMBER(SEARCH("kit4", 'Painel Shopee'!B564)), 4,
IF(ISNUMBER(SEARCH("kit5", 'Painel Shopee'!B564)), 5,
IF(ISNUMBER(SEARCH("kit6", 'Painel Shopee'!B564)), 6,
IF(ISNUMBER(SEARCH("kit7", 'Painel Shopee'!B564)), 7,
IF(ISNUMBER(SEARCH("kit8", 'Painel Shopee'!B564)), 8,
IF(ISNUMBER(SEARCH("kit9", 'Painel Shopee'!B564)), 9,
IF(ISNUMBER(SEARCH("kit10", 'Painel Shopee'!B564)), 10,
IF(ISNUMBER(SEARCH("kit11", 'Painel Shopee'!B564)), 11,
IF(ISNUMBER(SEARCH("kit12", 'Painel Shopee'!B564)), 12,
IF(ISNUMBER(SEARCH("kit13", 'Painel Shopee'!B564)), 13,
IF(ISNUMBER(SEARCH("kit14", 'Painel Shopee'!B564)), 14,
IF(ISNUMBER(SEARCH("kit15", 'Painel Shopee'!B564)), 15,
IF(ISNUMBER(SEARCH("kit16", 'Painel Shopee'!B564)), 16,
IF(ISNUMBER(SEARCH("kit17", 'Painel Shopee'!B564)), 17,
IF(ISNUMBER(SEARCH("kit18", 'Painel Shopee'!B564)), 18,
IF(ISNUMBER(SEARCH("kit19", 'Painel Shopee'!B564)), 19,
IF(ISNUMBER(SEARCH("kit20", 'Painel Shopee'!B564)), 20, 0)))))))))))))))))))</f>
        <v>0</v>
      </c>
      <c r="E564">
        <f>IF(D564=0,'Painel Shopee'!C564,D564*'Painel Shopee'!C564)</f>
        <v>7</v>
      </c>
    </row>
    <row r="565" spans="1:5" x14ac:dyDescent="0.25">
      <c r="A565">
        <f>IF(ISNUMBER(SEARCH("kit 2", 'Painel ML'!C565)), 2,
IF(ISNUMBER(SEARCH("kit 3", 'Painel ML'!C565)), 3,
IF(ISNUMBER(SEARCH("kit 4", 'Painel ML'!C565)), 4,
IF(ISNUMBER(SEARCH("kit 5", 'Painel ML'!C565)), 5,
IF(ISNUMBER(SEARCH("kit 6", 'Painel ML'!C565)), 6,
IF(ISNUMBER(SEARCH("kit 7", 'Painel ML'!C565)), 7,
IF(ISNUMBER(SEARCH("kit 8", 'Painel ML'!C565)), 8,
IF(ISNUMBER(SEARCH("kit 9", 'Painel ML'!C565)), 9,
IF(ISNUMBER(SEARCH("kit 10", 'Painel ML'!C565)), 10,
IF(ISNUMBER(SEARCH("kit 11", 'Painel ML'!C565)), 11,
IF(ISNUMBER(SEARCH("kit 12", 'Painel ML'!C565)), 12,
IF(ISNUMBER(SEARCH("kit 13", 'Painel ML'!C565)), 13,
IF(ISNUMBER(SEARCH("kit 14", 'Painel ML'!C565)), 14,
IF(ISNUMBER(SEARCH("kit 15", 'Painel ML'!C565)), 15,
IF(ISNUMBER(SEARCH("kit 16", 'Painel ML'!C565)), 16,
IF(ISNUMBER(SEARCH("kit 17", 'Painel ML'!C565)), 17,
IF(ISNUMBER(SEARCH("kit 18", 'Painel ML'!C565)), 18,
IF(ISNUMBER(SEARCH("kit 19", 'Painel ML'!C565)), 19,
IF(ISNUMBER(SEARCH("kit 20", 'Painel ML'!C565)), 20, 0)))))))))))))))))))</f>
        <v>0</v>
      </c>
      <c r="B565">
        <f>IF(A565=0,'Painel ML'!A565,A565*'Painel ML'!A565)</f>
        <v>0</v>
      </c>
      <c r="D565">
        <f>IF(ISNUMBER(SEARCH("kit2", 'Painel Shopee'!B565)), 2,
IF(ISNUMBER(SEARCH("kit3", 'Painel Shopee'!B565)), 3,
IF(ISNUMBER(SEARCH("kit4", 'Painel Shopee'!B565)), 4,
IF(ISNUMBER(SEARCH("kit5", 'Painel Shopee'!B565)), 5,
IF(ISNUMBER(SEARCH("kit6", 'Painel Shopee'!B565)), 6,
IF(ISNUMBER(SEARCH("kit7", 'Painel Shopee'!B565)), 7,
IF(ISNUMBER(SEARCH("kit8", 'Painel Shopee'!B565)), 8,
IF(ISNUMBER(SEARCH("kit9", 'Painel Shopee'!B565)), 9,
IF(ISNUMBER(SEARCH("kit10", 'Painel Shopee'!B565)), 10,
IF(ISNUMBER(SEARCH("kit11", 'Painel Shopee'!B565)), 11,
IF(ISNUMBER(SEARCH("kit12", 'Painel Shopee'!B565)), 12,
IF(ISNUMBER(SEARCH("kit13", 'Painel Shopee'!B565)), 13,
IF(ISNUMBER(SEARCH("kit14", 'Painel Shopee'!B565)), 14,
IF(ISNUMBER(SEARCH("kit15", 'Painel Shopee'!B565)), 15,
IF(ISNUMBER(SEARCH("kit16", 'Painel Shopee'!B565)), 16,
IF(ISNUMBER(SEARCH("kit17", 'Painel Shopee'!B565)), 17,
IF(ISNUMBER(SEARCH("kit18", 'Painel Shopee'!B565)), 18,
IF(ISNUMBER(SEARCH("kit19", 'Painel Shopee'!B565)), 19,
IF(ISNUMBER(SEARCH("kit20", 'Painel Shopee'!B565)), 20, 0)))))))))))))))))))</f>
        <v>5</v>
      </c>
      <c r="E565">
        <f>IF(D565=0,'Painel Shopee'!C565,D565*'Painel Shopee'!C565)</f>
        <v>5</v>
      </c>
    </row>
    <row r="566" spans="1:5" x14ac:dyDescent="0.25">
      <c r="A566">
        <f>IF(ISNUMBER(SEARCH("kit 2", 'Painel ML'!C566)), 2,
IF(ISNUMBER(SEARCH("kit 3", 'Painel ML'!C566)), 3,
IF(ISNUMBER(SEARCH("kit 4", 'Painel ML'!C566)), 4,
IF(ISNUMBER(SEARCH("kit 5", 'Painel ML'!C566)), 5,
IF(ISNUMBER(SEARCH("kit 6", 'Painel ML'!C566)), 6,
IF(ISNUMBER(SEARCH("kit 7", 'Painel ML'!C566)), 7,
IF(ISNUMBER(SEARCH("kit 8", 'Painel ML'!C566)), 8,
IF(ISNUMBER(SEARCH("kit 9", 'Painel ML'!C566)), 9,
IF(ISNUMBER(SEARCH("kit 10", 'Painel ML'!C566)), 10,
IF(ISNUMBER(SEARCH("kit 11", 'Painel ML'!C566)), 11,
IF(ISNUMBER(SEARCH("kit 12", 'Painel ML'!C566)), 12,
IF(ISNUMBER(SEARCH("kit 13", 'Painel ML'!C566)), 13,
IF(ISNUMBER(SEARCH("kit 14", 'Painel ML'!C566)), 14,
IF(ISNUMBER(SEARCH("kit 15", 'Painel ML'!C566)), 15,
IF(ISNUMBER(SEARCH("kit 16", 'Painel ML'!C566)), 16,
IF(ISNUMBER(SEARCH("kit 17", 'Painel ML'!C566)), 17,
IF(ISNUMBER(SEARCH("kit 18", 'Painel ML'!C566)), 18,
IF(ISNUMBER(SEARCH("kit 19", 'Painel ML'!C566)), 19,
IF(ISNUMBER(SEARCH("kit 20", 'Painel ML'!C566)), 20, 0)))))))))))))))))))</f>
        <v>0</v>
      </c>
      <c r="B566">
        <f>IF(A566=0,'Painel ML'!A566,A566*'Painel ML'!A566)</f>
        <v>0</v>
      </c>
      <c r="D566">
        <f>IF(ISNUMBER(SEARCH("kit2", 'Painel Shopee'!B566)), 2,
IF(ISNUMBER(SEARCH("kit3", 'Painel Shopee'!B566)), 3,
IF(ISNUMBER(SEARCH("kit4", 'Painel Shopee'!B566)), 4,
IF(ISNUMBER(SEARCH("kit5", 'Painel Shopee'!B566)), 5,
IF(ISNUMBER(SEARCH("kit6", 'Painel Shopee'!B566)), 6,
IF(ISNUMBER(SEARCH("kit7", 'Painel Shopee'!B566)), 7,
IF(ISNUMBER(SEARCH("kit8", 'Painel Shopee'!B566)), 8,
IF(ISNUMBER(SEARCH("kit9", 'Painel Shopee'!B566)), 9,
IF(ISNUMBER(SEARCH("kit10", 'Painel Shopee'!B566)), 10,
IF(ISNUMBER(SEARCH("kit11", 'Painel Shopee'!B566)), 11,
IF(ISNUMBER(SEARCH("kit12", 'Painel Shopee'!B566)), 12,
IF(ISNUMBER(SEARCH("kit13", 'Painel Shopee'!B566)), 13,
IF(ISNUMBER(SEARCH("kit14", 'Painel Shopee'!B566)), 14,
IF(ISNUMBER(SEARCH("kit15", 'Painel Shopee'!B566)), 15,
IF(ISNUMBER(SEARCH("kit16", 'Painel Shopee'!B566)), 16,
IF(ISNUMBER(SEARCH("kit17", 'Painel Shopee'!B566)), 17,
IF(ISNUMBER(SEARCH("kit18", 'Painel Shopee'!B566)), 18,
IF(ISNUMBER(SEARCH("kit19", 'Painel Shopee'!B566)), 19,
IF(ISNUMBER(SEARCH("kit20", 'Painel Shopee'!B566)), 20, 0)))))))))))))))))))</f>
        <v>0</v>
      </c>
      <c r="E566">
        <f>IF(D566=0,'Painel Shopee'!C566,D566*'Painel Shopee'!C566)</f>
        <v>1</v>
      </c>
    </row>
    <row r="567" spans="1:5" x14ac:dyDescent="0.25">
      <c r="A567">
        <f>IF(ISNUMBER(SEARCH("kit 2", 'Painel ML'!C567)), 2,
IF(ISNUMBER(SEARCH("kit 3", 'Painel ML'!C567)), 3,
IF(ISNUMBER(SEARCH("kit 4", 'Painel ML'!C567)), 4,
IF(ISNUMBER(SEARCH("kit 5", 'Painel ML'!C567)), 5,
IF(ISNUMBER(SEARCH("kit 6", 'Painel ML'!C567)), 6,
IF(ISNUMBER(SEARCH("kit 7", 'Painel ML'!C567)), 7,
IF(ISNUMBER(SEARCH("kit 8", 'Painel ML'!C567)), 8,
IF(ISNUMBER(SEARCH("kit 9", 'Painel ML'!C567)), 9,
IF(ISNUMBER(SEARCH("kit 10", 'Painel ML'!C567)), 10,
IF(ISNUMBER(SEARCH("kit 11", 'Painel ML'!C567)), 11,
IF(ISNUMBER(SEARCH("kit 12", 'Painel ML'!C567)), 12,
IF(ISNUMBER(SEARCH("kit 13", 'Painel ML'!C567)), 13,
IF(ISNUMBER(SEARCH("kit 14", 'Painel ML'!C567)), 14,
IF(ISNUMBER(SEARCH("kit 15", 'Painel ML'!C567)), 15,
IF(ISNUMBER(SEARCH("kit 16", 'Painel ML'!C567)), 16,
IF(ISNUMBER(SEARCH("kit 17", 'Painel ML'!C567)), 17,
IF(ISNUMBER(SEARCH("kit 18", 'Painel ML'!C567)), 18,
IF(ISNUMBER(SEARCH("kit 19", 'Painel ML'!C567)), 19,
IF(ISNUMBER(SEARCH("kit 20", 'Painel ML'!C567)), 20, 0)))))))))))))))))))</f>
        <v>0</v>
      </c>
      <c r="B567">
        <f>IF(A567=0,'Painel ML'!A567,A567*'Painel ML'!A567)</f>
        <v>0</v>
      </c>
      <c r="D567">
        <f>IF(ISNUMBER(SEARCH("kit2", 'Painel Shopee'!B567)), 2,
IF(ISNUMBER(SEARCH("kit3", 'Painel Shopee'!B567)), 3,
IF(ISNUMBER(SEARCH("kit4", 'Painel Shopee'!B567)), 4,
IF(ISNUMBER(SEARCH("kit5", 'Painel Shopee'!B567)), 5,
IF(ISNUMBER(SEARCH("kit6", 'Painel Shopee'!B567)), 6,
IF(ISNUMBER(SEARCH("kit7", 'Painel Shopee'!B567)), 7,
IF(ISNUMBER(SEARCH("kit8", 'Painel Shopee'!B567)), 8,
IF(ISNUMBER(SEARCH("kit9", 'Painel Shopee'!B567)), 9,
IF(ISNUMBER(SEARCH("kit10", 'Painel Shopee'!B567)), 10,
IF(ISNUMBER(SEARCH("kit11", 'Painel Shopee'!B567)), 11,
IF(ISNUMBER(SEARCH("kit12", 'Painel Shopee'!B567)), 12,
IF(ISNUMBER(SEARCH("kit13", 'Painel Shopee'!B567)), 13,
IF(ISNUMBER(SEARCH("kit14", 'Painel Shopee'!B567)), 14,
IF(ISNUMBER(SEARCH("kit15", 'Painel Shopee'!B567)), 15,
IF(ISNUMBER(SEARCH("kit16", 'Painel Shopee'!B567)), 16,
IF(ISNUMBER(SEARCH("kit17", 'Painel Shopee'!B567)), 17,
IF(ISNUMBER(SEARCH("kit18", 'Painel Shopee'!B567)), 18,
IF(ISNUMBER(SEARCH("kit19", 'Painel Shopee'!B567)), 19,
IF(ISNUMBER(SEARCH("kit20", 'Painel Shopee'!B567)), 20, 0)))))))))))))))))))</f>
        <v>0</v>
      </c>
      <c r="E567">
        <f>IF(D567=0,'Painel Shopee'!C567,D567*'Painel Shopee'!C567)</f>
        <v>2</v>
      </c>
    </row>
    <row r="568" spans="1:5" x14ac:dyDescent="0.25">
      <c r="A568">
        <f>IF(ISNUMBER(SEARCH("kit 2", 'Painel ML'!C568)), 2,
IF(ISNUMBER(SEARCH("kit 3", 'Painel ML'!C568)), 3,
IF(ISNUMBER(SEARCH("kit 4", 'Painel ML'!C568)), 4,
IF(ISNUMBER(SEARCH("kit 5", 'Painel ML'!C568)), 5,
IF(ISNUMBER(SEARCH("kit 6", 'Painel ML'!C568)), 6,
IF(ISNUMBER(SEARCH("kit 7", 'Painel ML'!C568)), 7,
IF(ISNUMBER(SEARCH("kit 8", 'Painel ML'!C568)), 8,
IF(ISNUMBER(SEARCH("kit 9", 'Painel ML'!C568)), 9,
IF(ISNUMBER(SEARCH("kit 10", 'Painel ML'!C568)), 10,
IF(ISNUMBER(SEARCH("kit 11", 'Painel ML'!C568)), 11,
IF(ISNUMBER(SEARCH("kit 12", 'Painel ML'!C568)), 12,
IF(ISNUMBER(SEARCH("kit 13", 'Painel ML'!C568)), 13,
IF(ISNUMBER(SEARCH("kit 14", 'Painel ML'!C568)), 14,
IF(ISNUMBER(SEARCH("kit 15", 'Painel ML'!C568)), 15,
IF(ISNUMBER(SEARCH("kit 16", 'Painel ML'!C568)), 16,
IF(ISNUMBER(SEARCH("kit 17", 'Painel ML'!C568)), 17,
IF(ISNUMBER(SEARCH("kit 18", 'Painel ML'!C568)), 18,
IF(ISNUMBER(SEARCH("kit 19", 'Painel ML'!C568)), 19,
IF(ISNUMBER(SEARCH("kit 20", 'Painel ML'!C568)), 20, 0)))))))))))))))))))</f>
        <v>0</v>
      </c>
      <c r="B568">
        <f>IF(A568=0,'Painel ML'!A568,A568*'Painel ML'!A568)</f>
        <v>0</v>
      </c>
      <c r="D568">
        <f>IF(ISNUMBER(SEARCH("kit2", 'Painel Shopee'!B568)), 2,
IF(ISNUMBER(SEARCH("kit3", 'Painel Shopee'!B568)), 3,
IF(ISNUMBER(SEARCH("kit4", 'Painel Shopee'!B568)), 4,
IF(ISNUMBER(SEARCH("kit5", 'Painel Shopee'!B568)), 5,
IF(ISNUMBER(SEARCH("kit6", 'Painel Shopee'!B568)), 6,
IF(ISNUMBER(SEARCH("kit7", 'Painel Shopee'!B568)), 7,
IF(ISNUMBER(SEARCH("kit8", 'Painel Shopee'!B568)), 8,
IF(ISNUMBER(SEARCH("kit9", 'Painel Shopee'!B568)), 9,
IF(ISNUMBER(SEARCH("kit10", 'Painel Shopee'!B568)), 10,
IF(ISNUMBER(SEARCH("kit11", 'Painel Shopee'!B568)), 11,
IF(ISNUMBER(SEARCH("kit12", 'Painel Shopee'!B568)), 12,
IF(ISNUMBER(SEARCH("kit13", 'Painel Shopee'!B568)), 13,
IF(ISNUMBER(SEARCH("kit14", 'Painel Shopee'!B568)), 14,
IF(ISNUMBER(SEARCH("kit15", 'Painel Shopee'!B568)), 15,
IF(ISNUMBER(SEARCH("kit16", 'Painel Shopee'!B568)), 16,
IF(ISNUMBER(SEARCH("kit17", 'Painel Shopee'!B568)), 17,
IF(ISNUMBER(SEARCH("kit18", 'Painel Shopee'!B568)), 18,
IF(ISNUMBER(SEARCH("kit19", 'Painel Shopee'!B568)), 19,
IF(ISNUMBER(SEARCH("kit20", 'Painel Shopee'!B568)), 20, 0)))))))))))))))))))</f>
        <v>2</v>
      </c>
      <c r="E568">
        <f>IF(D568=0,'Painel Shopee'!C568,D568*'Painel Shopee'!C568)</f>
        <v>2</v>
      </c>
    </row>
    <row r="569" spans="1:5" x14ac:dyDescent="0.25">
      <c r="A569">
        <f>IF(ISNUMBER(SEARCH("kit 2", 'Painel ML'!C569)), 2,
IF(ISNUMBER(SEARCH("kit 3", 'Painel ML'!C569)), 3,
IF(ISNUMBER(SEARCH("kit 4", 'Painel ML'!C569)), 4,
IF(ISNUMBER(SEARCH("kit 5", 'Painel ML'!C569)), 5,
IF(ISNUMBER(SEARCH("kit 6", 'Painel ML'!C569)), 6,
IF(ISNUMBER(SEARCH("kit 7", 'Painel ML'!C569)), 7,
IF(ISNUMBER(SEARCH("kit 8", 'Painel ML'!C569)), 8,
IF(ISNUMBER(SEARCH("kit 9", 'Painel ML'!C569)), 9,
IF(ISNUMBER(SEARCH("kit 10", 'Painel ML'!C569)), 10,
IF(ISNUMBER(SEARCH("kit 11", 'Painel ML'!C569)), 11,
IF(ISNUMBER(SEARCH("kit 12", 'Painel ML'!C569)), 12,
IF(ISNUMBER(SEARCH("kit 13", 'Painel ML'!C569)), 13,
IF(ISNUMBER(SEARCH("kit 14", 'Painel ML'!C569)), 14,
IF(ISNUMBER(SEARCH("kit 15", 'Painel ML'!C569)), 15,
IF(ISNUMBER(SEARCH("kit 16", 'Painel ML'!C569)), 16,
IF(ISNUMBER(SEARCH("kit 17", 'Painel ML'!C569)), 17,
IF(ISNUMBER(SEARCH("kit 18", 'Painel ML'!C569)), 18,
IF(ISNUMBER(SEARCH("kit 19", 'Painel ML'!C569)), 19,
IF(ISNUMBER(SEARCH("kit 20", 'Painel ML'!C569)), 20, 0)))))))))))))))))))</f>
        <v>0</v>
      </c>
      <c r="B569">
        <f>IF(A569=0,'Painel ML'!A569,A569*'Painel ML'!A569)</f>
        <v>0</v>
      </c>
      <c r="D569">
        <f>IF(ISNUMBER(SEARCH("kit2", 'Painel Shopee'!B569)), 2,
IF(ISNUMBER(SEARCH("kit3", 'Painel Shopee'!B569)), 3,
IF(ISNUMBER(SEARCH("kit4", 'Painel Shopee'!B569)), 4,
IF(ISNUMBER(SEARCH("kit5", 'Painel Shopee'!B569)), 5,
IF(ISNUMBER(SEARCH("kit6", 'Painel Shopee'!B569)), 6,
IF(ISNUMBER(SEARCH("kit7", 'Painel Shopee'!B569)), 7,
IF(ISNUMBER(SEARCH("kit8", 'Painel Shopee'!B569)), 8,
IF(ISNUMBER(SEARCH("kit9", 'Painel Shopee'!B569)), 9,
IF(ISNUMBER(SEARCH("kit10", 'Painel Shopee'!B569)), 10,
IF(ISNUMBER(SEARCH("kit11", 'Painel Shopee'!B569)), 11,
IF(ISNUMBER(SEARCH("kit12", 'Painel Shopee'!B569)), 12,
IF(ISNUMBER(SEARCH("kit13", 'Painel Shopee'!B569)), 13,
IF(ISNUMBER(SEARCH("kit14", 'Painel Shopee'!B569)), 14,
IF(ISNUMBER(SEARCH("kit15", 'Painel Shopee'!B569)), 15,
IF(ISNUMBER(SEARCH("kit16", 'Painel Shopee'!B569)), 16,
IF(ISNUMBER(SEARCH("kit17", 'Painel Shopee'!B569)), 17,
IF(ISNUMBER(SEARCH("kit18", 'Painel Shopee'!B569)), 18,
IF(ISNUMBER(SEARCH("kit19", 'Painel Shopee'!B569)), 19,
IF(ISNUMBER(SEARCH("kit20", 'Painel Shopee'!B569)), 20, 0)))))))))))))))))))</f>
        <v>2</v>
      </c>
      <c r="E569">
        <f>IF(D569=0,'Painel Shopee'!C569,D569*'Painel Shopee'!C569)</f>
        <v>2</v>
      </c>
    </row>
    <row r="570" spans="1:5" x14ac:dyDescent="0.25">
      <c r="A570">
        <f>IF(ISNUMBER(SEARCH("kit 2", 'Painel ML'!C570)), 2,
IF(ISNUMBER(SEARCH("kit 3", 'Painel ML'!C570)), 3,
IF(ISNUMBER(SEARCH("kit 4", 'Painel ML'!C570)), 4,
IF(ISNUMBER(SEARCH("kit 5", 'Painel ML'!C570)), 5,
IF(ISNUMBER(SEARCH("kit 6", 'Painel ML'!C570)), 6,
IF(ISNUMBER(SEARCH("kit 7", 'Painel ML'!C570)), 7,
IF(ISNUMBER(SEARCH("kit 8", 'Painel ML'!C570)), 8,
IF(ISNUMBER(SEARCH("kit 9", 'Painel ML'!C570)), 9,
IF(ISNUMBER(SEARCH("kit 10", 'Painel ML'!C570)), 10,
IF(ISNUMBER(SEARCH("kit 11", 'Painel ML'!C570)), 11,
IF(ISNUMBER(SEARCH("kit 12", 'Painel ML'!C570)), 12,
IF(ISNUMBER(SEARCH("kit 13", 'Painel ML'!C570)), 13,
IF(ISNUMBER(SEARCH("kit 14", 'Painel ML'!C570)), 14,
IF(ISNUMBER(SEARCH("kit 15", 'Painel ML'!C570)), 15,
IF(ISNUMBER(SEARCH("kit 16", 'Painel ML'!C570)), 16,
IF(ISNUMBER(SEARCH("kit 17", 'Painel ML'!C570)), 17,
IF(ISNUMBER(SEARCH("kit 18", 'Painel ML'!C570)), 18,
IF(ISNUMBER(SEARCH("kit 19", 'Painel ML'!C570)), 19,
IF(ISNUMBER(SEARCH("kit 20", 'Painel ML'!C570)), 20, 0)))))))))))))))))))</f>
        <v>0</v>
      </c>
      <c r="B570">
        <f>IF(A570=0,'Painel ML'!A570,A570*'Painel ML'!A570)</f>
        <v>0</v>
      </c>
      <c r="D570">
        <f>IF(ISNUMBER(SEARCH("kit2", 'Painel Shopee'!B570)), 2,
IF(ISNUMBER(SEARCH("kit3", 'Painel Shopee'!B570)), 3,
IF(ISNUMBER(SEARCH("kit4", 'Painel Shopee'!B570)), 4,
IF(ISNUMBER(SEARCH("kit5", 'Painel Shopee'!B570)), 5,
IF(ISNUMBER(SEARCH("kit6", 'Painel Shopee'!B570)), 6,
IF(ISNUMBER(SEARCH("kit7", 'Painel Shopee'!B570)), 7,
IF(ISNUMBER(SEARCH("kit8", 'Painel Shopee'!B570)), 8,
IF(ISNUMBER(SEARCH("kit9", 'Painel Shopee'!B570)), 9,
IF(ISNUMBER(SEARCH("kit10", 'Painel Shopee'!B570)), 10,
IF(ISNUMBER(SEARCH("kit11", 'Painel Shopee'!B570)), 11,
IF(ISNUMBER(SEARCH("kit12", 'Painel Shopee'!B570)), 12,
IF(ISNUMBER(SEARCH("kit13", 'Painel Shopee'!B570)), 13,
IF(ISNUMBER(SEARCH("kit14", 'Painel Shopee'!B570)), 14,
IF(ISNUMBER(SEARCH("kit15", 'Painel Shopee'!B570)), 15,
IF(ISNUMBER(SEARCH("kit16", 'Painel Shopee'!B570)), 16,
IF(ISNUMBER(SEARCH("kit17", 'Painel Shopee'!B570)), 17,
IF(ISNUMBER(SEARCH("kit18", 'Painel Shopee'!B570)), 18,
IF(ISNUMBER(SEARCH("kit19", 'Painel Shopee'!B570)), 19,
IF(ISNUMBER(SEARCH("kit20", 'Painel Shopee'!B570)), 20, 0)))))))))))))))))))</f>
        <v>3</v>
      </c>
      <c r="E570">
        <f>IF(D570=0,'Painel Shopee'!C570,D570*'Painel Shopee'!C570)</f>
        <v>3</v>
      </c>
    </row>
    <row r="571" spans="1:5" x14ac:dyDescent="0.25">
      <c r="A571">
        <f>IF(ISNUMBER(SEARCH("kit 2", 'Painel ML'!C571)), 2,
IF(ISNUMBER(SEARCH("kit 3", 'Painel ML'!C571)), 3,
IF(ISNUMBER(SEARCH("kit 4", 'Painel ML'!C571)), 4,
IF(ISNUMBER(SEARCH("kit 5", 'Painel ML'!C571)), 5,
IF(ISNUMBER(SEARCH("kit 6", 'Painel ML'!C571)), 6,
IF(ISNUMBER(SEARCH("kit 7", 'Painel ML'!C571)), 7,
IF(ISNUMBER(SEARCH("kit 8", 'Painel ML'!C571)), 8,
IF(ISNUMBER(SEARCH("kit 9", 'Painel ML'!C571)), 9,
IF(ISNUMBER(SEARCH("kit 10", 'Painel ML'!C571)), 10,
IF(ISNUMBER(SEARCH("kit 11", 'Painel ML'!C571)), 11,
IF(ISNUMBER(SEARCH("kit 12", 'Painel ML'!C571)), 12,
IF(ISNUMBER(SEARCH("kit 13", 'Painel ML'!C571)), 13,
IF(ISNUMBER(SEARCH("kit 14", 'Painel ML'!C571)), 14,
IF(ISNUMBER(SEARCH("kit 15", 'Painel ML'!C571)), 15,
IF(ISNUMBER(SEARCH("kit 16", 'Painel ML'!C571)), 16,
IF(ISNUMBER(SEARCH("kit 17", 'Painel ML'!C571)), 17,
IF(ISNUMBER(SEARCH("kit 18", 'Painel ML'!C571)), 18,
IF(ISNUMBER(SEARCH("kit 19", 'Painel ML'!C571)), 19,
IF(ISNUMBER(SEARCH("kit 20", 'Painel ML'!C571)), 20, 0)))))))))))))))))))</f>
        <v>0</v>
      </c>
      <c r="B571">
        <f>IF(A571=0,'Painel ML'!A571,A571*'Painel ML'!A571)</f>
        <v>0</v>
      </c>
      <c r="D571">
        <f>IF(ISNUMBER(SEARCH("kit2", 'Painel Shopee'!B571)), 2,
IF(ISNUMBER(SEARCH("kit3", 'Painel Shopee'!B571)), 3,
IF(ISNUMBER(SEARCH("kit4", 'Painel Shopee'!B571)), 4,
IF(ISNUMBER(SEARCH("kit5", 'Painel Shopee'!B571)), 5,
IF(ISNUMBER(SEARCH("kit6", 'Painel Shopee'!B571)), 6,
IF(ISNUMBER(SEARCH("kit7", 'Painel Shopee'!B571)), 7,
IF(ISNUMBER(SEARCH("kit8", 'Painel Shopee'!B571)), 8,
IF(ISNUMBER(SEARCH("kit9", 'Painel Shopee'!B571)), 9,
IF(ISNUMBER(SEARCH("kit10", 'Painel Shopee'!B571)), 10,
IF(ISNUMBER(SEARCH("kit11", 'Painel Shopee'!B571)), 11,
IF(ISNUMBER(SEARCH("kit12", 'Painel Shopee'!B571)), 12,
IF(ISNUMBER(SEARCH("kit13", 'Painel Shopee'!B571)), 13,
IF(ISNUMBER(SEARCH("kit14", 'Painel Shopee'!B571)), 14,
IF(ISNUMBER(SEARCH("kit15", 'Painel Shopee'!B571)), 15,
IF(ISNUMBER(SEARCH("kit16", 'Painel Shopee'!B571)), 16,
IF(ISNUMBER(SEARCH("kit17", 'Painel Shopee'!B571)), 17,
IF(ISNUMBER(SEARCH("kit18", 'Painel Shopee'!B571)), 18,
IF(ISNUMBER(SEARCH("kit19", 'Painel Shopee'!B571)), 19,
IF(ISNUMBER(SEARCH("kit20", 'Painel Shopee'!B571)), 20, 0)))))))))))))))))))</f>
        <v>0</v>
      </c>
      <c r="E571">
        <f>IF(D571=0,'Painel Shopee'!C571,D571*'Painel Shopee'!C571)</f>
        <v>2</v>
      </c>
    </row>
    <row r="572" spans="1:5" x14ac:dyDescent="0.25">
      <c r="A572">
        <f>IF(ISNUMBER(SEARCH("kit 2", 'Painel ML'!C572)), 2,
IF(ISNUMBER(SEARCH("kit 3", 'Painel ML'!C572)), 3,
IF(ISNUMBER(SEARCH("kit 4", 'Painel ML'!C572)), 4,
IF(ISNUMBER(SEARCH("kit 5", 'Painel ML'!C572)), 5,
IF(ISNUMBER(SEARCH("kit 6", 'Painel ML'!C572)), 6,
IF(ISNUMBER(SEARCH("kit 7", 'Painel ML'!C572)), 7,
IF(ISNUMBER(SEARCH("kit 8", 'Painel ML'!C572)), 8,
IF(ISNUMBER(SEARCH("kit 9", 'Painel ML'!C572)), 9,
IF(ISNUMBER(SEARCH("kit 10", 'Painel ML'!C572)), 10,
IF(ISNUMBER(SEARCH("kit 11", 'Painel ML'!C572)), 11,
IF(ISNUMBER(SEARCH("kit 12", 'Painel ML'!C572)), 12,
IF(ISNUMBER(SEARCH("kit 13", 'Painel ML'!C572)), 13,
IF(ISNUMBER(SEARCH("kit 14", 'Painel ML'!C572)), 14,
IF(ISNUMBER(SEARCH("kit 15", 'Painel ML'!C572)), 15,
IF(ISNUMBER(SEARCH("kit 16", 'Painel ML'!C572)), 16,
IF(ISNUMBER(SEARCH("kit 17", 'Painel ML'!C572)), 17,
IF(ISNUMBER(SEARCH("kit 18", 'Painel ML'!C572)), 18,
IF(ISNUMBER(SEARCH("kit 19", 'Painel ML'!C572)), 19,
IF(ISNUMBER(SEARCH("kit 20", 'Painel ML'!C572)), 20, 0)))))))))))))))))))</f>
        <v>0</v>
      </c>
      <c r="B572">
        <f>IF(A572=0,'Painel ML'!A572,A572*'Painel ML'!A572)</f>
        <v>0</v>
      </c>
      <c r="D572">
        <f>IF(ISNUMBER(SEARCH("kit2", 'Painel Shopee'!B572)), 2,
IF(ISNUMBER(SEARCH("kit3", 'Painel Shopee'!B572)), 3,
IF(ISNUMBER(SEARCH("kit4", 'Painel Shopee'!B572)), 4,
IF(ISNUMBER(SEARCH("kit5", 'Painel Shopee'!B572)), 5,
IF(ISNUMBER(SEARCH("kit6", 'Painel Shopee'!B572)), 6,
IF(ISNUMBER(SEARCH("kit7", 'Painel Shopee'!B572)), 7,
IF(ISNUMBER(SEARCH("kit8", 'Painel Shopee'!B572)), 8,
IF(ISNUMBER(SEARCH("kit9", 'Painel Shopee'!B572)), 9,
IF(ISNUMBER(SEARCH("kit10", 'Painel Shopee'!B572)), 10,
IF(ISNUMBER(SEARCH("kit11", 'Painel Shopee'!B572)), 11,
IF(ISNUMBER(SEARCH("kit12", 'Painel Shopee'!B572)), 12,
IF(ISNUMBER(SEARCH("kit13", 'Painel Shopee'!B572)), 13,
IF(ISNUMBER(SEARCH("kit14", 'Painel Shopee'!B572)), 14,
IF(ISNUMBER(SEARCH("kit15", 'Painel Shopee'!B572)), 15,
IF(ISNUMBER(SEARCH("kit16", 'Painel Shopee'!B572)), 16,
IF(ISNUMBER(SEARCH("kit17", 'Painel Shopee'!B572)), 17,
IF(ISNUMBER(SEARCH("kit18", 'Painel Shopee'!B572)), 18,
IF(ISNUMBER(SEARCH("kit19", 'Painel Shopee'!B572)), 19,
IF(ISNUMBER(SEARCH("kit20", 'Painel Shopee'!B572)), 20, 0)))))))))))))))))))</f>
        <v>0</v>
      </c>
      <c r="E572">
        <f>IF(D572=0,'Painel Shopee'!C572,D572*'Painel Shopee'!C572)</f>
        <v>1</v>
      </c>
    </row>
    <row r="573" spans="1:5" x14ac:dyDescent="0.25">
      <c r="A573">
        <f>IF(ISNUMBER(SEARCH("kit 2", 'Painel ML'!C573)), 2,
IF(ISNUMBER(SEARCH("kit 3", 'Painel ML'!C573)), 3,
IF(ISNUMBER(SEARCH("kit 4", 'Painel ML'!C573)), 4,
IF(ISNUMBER(SEARCH("kit 5", 'Painel ML'!C573)), 5,
IF(ISNUMBER(SEARCH("kit 6", 'Painel ML'!C573)), 6,
IF(ISNUMBER(SEARCH("kit 7", 'Painel ML'!C573)), 7,
IF(ISNUMBER(SEARCH("kit 8", 'Painel ML'!C573)), 8,
IF(ISNUMBER(SEARCH("kit 9", 'Painel ML'!C573)), 9,
IF(ISNUMBER(SEARCH("kit 10", 'Painel ML'!C573)), 10,
IF(ISNUMBER(SEARCH("kit 11", 'Painel ML'!C573)), 11,
IF(ISNUMBER(SEARCH("kit 12", 'Painel ML'!C573)), 12,
IF(ISNUMBER(SEARCH("kit 13", 'Painel ML'!C573)), 13,
IF(ISNUMBER(SEARCH("kit 14", 'Painel ML'!C573)), 14,
IF(ISNUMBER(SEARCH("kit 15", 'Painel ML'!C573)), 15,
IF(ISNUMBER(SEARCH("kit 16", 'Painel ML'!C573)), 16,
IF(ISNUMBER(SEARCH("kit 17", 'Painel ML'!C573)), 17,
IF(ISNUMBER(SEARCH("kit 18", 'Painel ML'!C573)), 18,
IF(ISNUMBER(SEARCH("kit 19", 'Painel ML'!C573)), 19,
IF(ISNUMBER(SEARCH("kit 20", 'Painel ML'!C573)), 20, 0)))))))))))))))))))</f>
        <v>0</v>
      </c>
      <c r="B573">
        <f>IF(A573=0,'Painel ML'!A573,A573*'Painel ML'!A573)</f>
        <v>0</v>
      </c>
      <c r="D573">
        <f>IF(ISNUMBER(SEARCH("kit2", 'Painel Shopee'!B573)), 2,
IF(ISNUMBER(SEARCH("kit3", 'Painel Shopee'!B573)), 3,
IF(ISNUMBER(SEARCH("kit4", 'Painel Shopee'!B573)), 4,
IF(ISNUMBER(SEARCH("kit5", 'Painel Shopee'!B573)), 5,
IF(ISNUMBER(SEARCH("kit6", 'Painel Shopee'!B573)), 6,
IF(ISNUMBER(SEARCH("kit7", 'Painel Shopee'!B573)), 7,
IF(ISNUMBER(SEARCH("kit8", 'Painel Shopee'!B573)), 8,
IF(ISNUMBER(SEARCH("kit9", 'Painel Shopee'!B573)), 9,
IF(ISNUMBER(SEARCH("kit10", 'Painel Shopee'!B573)), 10,
IF(ISNUMBER(SEARCH("kit11", 'Painel Shopee'!B573)), 11,
IF(ISNUMBER(SEARCH("kit12", 'Painel Shopee'!B573)), 12,
IF(ISNUMBER(SEARCH("kit13", 'Painel Shopee'!B573)), 13,
IF(ISNUMBER(SEARCH("kit14", 'Painel Shopee'!B573)), 14,
IF(ISNUMBER(SEARCH("kit15", 'Painel Shopee'!B573)), 15,
IF(ISNUMBER(SEARCH("kit16", 'Painel Shopee'!B573)), 16,
IF(ISNUMBER(SEARCH("kit17", 'Painel Shopee'!B573)), 17,
IF(ISNUMBER(SEARCH("kit18", 'Painel Shopee'!B573)), 18,
IF(ISNUMBER(SEARCH("kit19", 'Painel Shopee'!B573)), 19,
IF(ISNUMBER(SEARCH("kit20", 'Painel Shopee'!B573)), 20, 0)))))))))))))))))))</f>
        <v>2</v>
      </c>
      <c r="E573">
        <f>IF(D573=0,'Painel Shopee'!C573,D573*'Painel Shopee'!C573)</f>
        <v>2</v>
      </c>
    </row>
    <row r="574" spans="1:5" x14ac:dyDescent="0.25">
      <c r="A574">
        <f>IF(ISNUMBER(SEARCH("kit 2", 'Painel ML'!C574)), 2,
IF(ISNUMBER(SEARCH("kit 3", 'Painel ML'!C574)), 3,
IF(ISNUMBER(SEARCH("kit 4", 'Painel ML'!C574)), 4,
IF(ISNUMBER(SEARCH("kit 5", 'Painel ML'!C574)), 5,
IF(ISNUMBER(SEARCH("kit 6", 'Painel ML'!C574)), 6,
IF(ISNUMBER(SEARCH("kit 7", 'Painel ML'!C574)), 7,
IF(ISNUMBER(SEARCH("kit 8", 'Painel ML'!C574)), 8,
IF(ISNUMBER(SEARCH("kit 9", 'Painel ML'!C574)), 9,
IF(ISNUMBER(SEARCH("kit 10", 'Painel ML'!C574)), 10,
IF(ISNUMBER(SEARCH("kit 11", 'Painel ML'!C574)), 11,
IF(ISNUMBER(SEARCH("kit 12", 'Painel ML'!C574)), 12,
IF(ISNUMBER(SEARCH("kit 13", 'Painel ML'!C574)), 13,
IF(ISNUMBER(SEARCH("kit 14", 'Painel ML'!C574)), 14,
IF(ISNUMBER(SEARCH("kit 15", 'Painel ML'!C574)), 15,
IF(ISNUMBER(SEARCH("kit 16", 'Painel ML'!C574)), 16,
IF(ISNUMBER(SEARCH("kit 17", 'Painel ML'!C574)), 17,
IF(ISNUMBER(SEARCH("kit 18", 'Painel ML'!C574)), 18,
IF(ISNUMBER(SEARCH("kit 19", 'Painel ML'!C574)), 19,
IF(ISNUMBER(SEARCH("kit 20", 'Painel ML'!C574)), 20, 0)))))))))))))))))))</f>
        <v>0</v>
      </c>
      <c r="B574">
        <f>IF(A574=0,'Painel ML'!A574,A574*'Painel ML'!A574)</f>
        <v>0</v>
      </c>
      <c r="D574">
        <f>IF(ISNUMBER(SEARCH("kit2", 'Painel Shopee'!B574)), 2,
IF(ISNUMBER(SEARCH("kit3", 'Painel Shopee'!B574)), 3,
IF(ISNUMBER(SEARCH("kit4", 'Painel Shopee'!B574)), 4,
IF(ISNUMBER(SEARCH("kit5", 'Painel Shopee'!B574)), 5,
IF(ISNUMBER(SEARCH("kit6", 'Painel Shopee'!B574)), 6,
IF(ISNUMBER(SEARCH("kit7", 'Painel Shopee'!B574)), 7,
IF(ISNUMBER(SEARCH("kit8", 'Painel Shopee'!B574)), 8,
IF(ISNUMBER(SEARCH("kit9", 'Painel Shopee'!B574)), 9,
IF(ISNUMBER(SEARCH("kit10", 'Painel Shopee'!B574)), 10,
IF(ISNUMBER(SEARCH("kit11", 'Painel Shopee'!B574)), 11,
IF(ISNUMBER(SEARCH("kit12", 'Painel Shopee'!B574)), 12,
IF(ISNUMBER(SEARCH("kit13", 'Painel Shopee'!B574)), 13,
IF(ISNUMBER(SEARCH("kit14", 'Painel Shopee'!B574)), 14,
IF(ISNUMBER(SEARCH("kit15", 'Painel Shopee'!B574)), 15,
IF(ISNUMBER(SEARCH("kit16", 'Painel Shopee'!B574)), 16,
IF(ISNUMBER(SEARCH("kit17", 'Painel Shopee'!B574)), 17,
IF(ISNUMBER(SEARCH("kit18", 'Painel Shopee'!B574)), 18,
IF(ISNUMBER(SEARCH("kit19", 'Painel Shopee'!B574)), 19,
IF(ISNUMBER(SEARCH("kit20", 'Painel Shopee'!B574)), 20, 0)))))))))))))))))))</f>
        <v>0</v>
      </c>
      <c r="E574">
        <f>IF(D574=0,'Painel Shopee'!C574,D574*'Painel Shopee'!C574)</f>
        <v>1</v>
      </c>
    </row>
    <row r="575" spans="1:5" x14ac:dyDescent="0.25">
      <c r="A575">
        <f>IF(ISNUMBER(SEARCH("kit 2", 'Painel ML'!C575)), 2,
IF(ISNUMBER(SEARCH("kit 3", 'Painel ML'!C575)), 3,
IF(ISNUMBER(SEARCH("kit 4", 'Painel ML'!C575)), 4,
IF(ISNUMBER(SEARCH("kit 5", 'Painel ML'!C575)), 5,
IF(ISNUMBER(SEARCH("kit 6", 'Painel ML'!C575)), 6,
IF(ISNUMBER(SEARCH("kit 7", 'Painel ML'!C575)), 7,
IF(ISNUMBER(SEARCH("kit 8", 'Painel ML'!C575)), 8,
IF(ISNUMBER(SEARCH("kit 9", 'Painel ML'!C575)), 9,
IF(ISNUMBER(SEARCH("kit 10", 'Painel ML'!C575)), 10,
IF(ISNUMBER(SEARCH("kit 11", 'Painel ML'!C575)), 11,
IF(ISNUMBER(SEARCH("kit 12", 'Painel ML'!C575)), 12,
IF(ISNUMBER(SEARCH("kit 13", 'Painel ML'!C575)), 13,
IF(ISNUMBER(SEARCH("kit 14", 'Painel ML'!C575)), 14,
IF(ISNUMBER(SEARCH("kit 15", 'Painel ML'!C575)), 15,
IF(ISNUMBER(SEARCH("kit 16", 'Painel ML'!C575)), 16,
IF(ISNUMBER(SEARCH("kit 17", 'Painel ML'!C575)), 17,
IF(ISNUMBER(SEARCH("kit 18", 'Painel ML'!C575)), 18,
IF(ISNUMBER(SEARCH("kit 19", 'Painel ML'!C575)), 19,
IF(ISNUMBER(SEARCH("kit 20", 'Painel ML'!C575)), 20, 0)))))))))))))))))))</f>
        <v>0</v>
      </c>
      <c r="B575">
        <f>IF(A575=0,'Painel ML'!A575,A575*'Painel ML'!A575)</f>
        <v>0</v>
      </c>
      <c r="D575">
        <f>IF(ISNUMBER(SEARCH("kit2", 'Painel Shopee'!B575)), 2,
IF(ISNUMBER(SEARCH("kit3", 'Painel Shopee'!B575)), 3,
IF(ISNUMBER(SEARCH("kit4", 'Painel Shopee'!B575)), 4,
IF(ISNUMBER(SEARCH("kit5", 'Painel Shopee'!B575)), 5,
IF(ISNUMBER(SEARCH("kit6", 'Painel Shopee'!B575)), 6,
IF(ISNUMBER(SEARCH("kit7", 'Painel Shopee'!B575)), 7,
IF(ISNUMBER(SEARCH("kit8", 'Painel Shopee'!B575)), 8,
IF(ISNUMBER(SEARCH("kit9", 'Painel Shopee'!B575)), 9,
IF(ISNUMBER(SEARCH("kit10", 'Painel Shopee'!B575)), 10,
IF(ISNUMBER(SEARCH("kit11", 'Painel Shopee'!B575)), 11,
IF(ISNUMBER(SEARCH("kit12", 'Painel Shopee'!B575)), 12,
IF(ISNUMBER(SEARCH("kit13", 'Painel Shopee'!B575)), 13,
IF(ISNUMBER(SEARCH("kit14", 'Painel Shopee'!B575)), 14,
IF(ISNUMBER(SEARCH("kit15", 'Painel Shopee'!B575)), 15,
IF(ISNUMBER(SEARCH("kit16", 'Painel Shopee'!B575)), 16,
IF(ISNUMBER(SEARCH("kit17", 'Painel Shopee'!B575)), 17,
IF(ISNUMBER(SEARCH("kit18", 'Painel Shopee'!B575)), 18,
IF(ISNUMBER(SEARCH("kit19", 'Painel Shopee'!B575)), 19,
IF(ISNUMBER(SEARCH("kit20", 'Painel Shopee'!B575)), 20, 0)))))))))))))))))))</f>
        <v>0</v>
      </c>
      <c r="E575">
        <f>IF(D575=0,'Painel Shopee'!C575,D575*'Painel Shopee'!C575)</f>
        <v>1</v>
      </c>
    </row>
    <row r="576" spans="1:5" x14ac:dyDescent="0.25">
      <c r="A576">
        <f>IF(ISNUMBER(SEARCH("kit 2", 'Painel ML'!C576)), 2,
IF(ISNUMBER(SEARCH("kit 3", 'Painel ML'!C576)), 3,
IF(ISNUMBER(SEARCH("kit 4", 'Painel ML'!C576)), 4,
IF(ISNUMBER(SEARCH("kit 5", 'Painel ML'!C576)), 5,
IF(ISNUMBER(SEARCH("kit 6", 'Painel ML'!C576)), 6,
IF(ISNUMBER(SEARCH("kit 7", 'Painel ML'!C576)), 7,
IF(ISNUMBER(SEARCH("kit 8", 'Painel ML'!C576)), 8,
IF(ISNUMBER(SEARCH("kit 9", 'Painel ML'!C576)), 9,
IF(ISNUMBER(SEARCH("kit 10", 'Painel ML'!C576)), 10,
IF(ISNUMBER(SEARCH("kit 11", 'Painel ML'!C576)), 11,
IF(ISNUMBER(SEARCH("kit 12", 'Painel ML'!C576)), 12,
IF(ISNUMBER(SEARCH("kit 13", 'Painel ML'!C576)), 13,
IF(ISNUMBER(SEARCH("kit 14", 'Painel ML'!C576)), 14,
IF(ISNUMBER(SEARCH("kit 15", 'Painel ML'!C576)), 15,
IF(ISNUMBER(SEARCH("kit 16", 'Painel ML'!C576)), 16,
IF(ISNUMBER(SEARCH("kit 17", 'Painel ML'!C576)), 17,
IF(ISNUMBER(SEARCH("kit 18", 'Painel ML'!C576)), 18,
IF(ISNUMBER(SEARCH("kit 19", 'Painel ML'!C576)), 19,
IF(ISNUMBER(SEARCH("kit 20", 'Painel ML'!C576)), 20, 0)))))))))))))))))))</f>
        <v>0</v>
      </c>
      <c r="B576">
        <f>IF(A576=0,'Painel ML'!A576,A576*'Painel ML'!A576)</f>
        <v>0</v>
      </c>
      <c r="D576">
        <f>IF(ISNUMBER(SEARCH("kit2", 'Painel Shopee'!B576)), 2,
IF(ISNUMBER(SEARCH("kit3", 'Painel Shopee'!B576)), 3,
IF(ISNUMBER(SEARCH("kit4", 'Painel Shopee'!B576)), 4,
IF(ISNUMBER(SEARCH("kit5", 'Painel Shopee'!B576)), 5,
IF(ISNUMBER(SEARCH("kit6", 'Painel Shopee'!B576)), 6,
IF(ISNUMBER(SEARCH("kit7", 'Painel Shopee'!B576)), 7,
IF(ISNUMBER(SEARCH("kit8", 'Painel Shopee'!B576)), 8,
IF(ISNUMBER(SEARCH("kit9", 'Painel Shopee'!B576)), 9,
IF(ISNUMBER(SEARCH("kit10", 'Painel Shopee'!B576)), 10,
IF(ISNUMBER(SEARCH("kit11", 'Painel Shopee'!B576)), 11,
IF(ISNUMBER(SEARCH("kit12", 'Painel Shopee'!B576)), 12,
IF(ISNUMBER(SEARCH("kit13", 'Painel Shopee'!B576)), 13,
IF(ISNUMBER(SEARCH("kit14", 'Painel Shopee'!B576)), 14,
IF(ISNUMBER(SEARCH("kit15", 'Painel Shopee'!B576)), 15,
IF(ISNUMBER(SEARCH("kit16", 'Painel Shopee'!B576)), 16,
IF(ISNUMBER(SEARCH("kit17", 'Painel Shopee'!B576)), 17,
IF(ISNUMBER(SEARCH("kit18", 'Painel Shopee'!B576)), 18,
IF(ISNUMBER(SEARCH("kit19", 'Painel Shopee'!B576)), 19,
IF(ISNUMBER(SEARCH("kit20", 'Painel Shopee'!B576)), 20, 0)))))))))))))))))))</f>
        <v>0</v>
      </c>
      <c r="E576">
        <f>IF(D576=0,'Painel Shopee'!C576,D576*'Painel Shopee'!C576)</f>
        <v>1</v>
      </c>
    </row>
    <row r="577" spans="1:5" x14ac:dyDescent="0.25">
      <c r="A577">
        <f>IF(ISNUMBER(SEARCH("kit 2", 'Painel ML'!C577)), 2,
IF(ISNUMBER(SEARCH("kit 3", 'Painel ML'!C577)), 3,
IF(ISNUMBER(SEARCH("kit 4", 'Painel ML'!C577)), 4,
IF(ISNUMBER(SEARCH("kit 5", 'Painel ML'!C577)), 5,
IF(ISNUMBER(SEARCH("kit 6", 'Painel ML'!C577)), 6,
IF(ISNUMBER(SEARCH("kit 7", 'Painel ML'!C577)), 7,
IF(ISNUMBER(SEARCH("kit 8", 'Painel ML'!C577)), 8,
IF(ISNUMBER(SEARCH("kit 9", 'Painel ML'!C577)), 9,
IF(ISNUMBER(SEARCH("kit 10", 'Painel ML'!C577)), 10,
IF(ISNUMBER(SEARCH("kit 11", 'Painel ML'!C577)), 11,
IF(ISNUMBER(SEARCH("kit 12", 'Painel ML'!C577)), 12,
IF(ISNUMBER(SEARCH("kit 13", 'Painel ML'!C577)), 13,
IF(ISNUMBER(SEARCH("kit 14", 'Painel ML'!C577)), 14,
IF(ISNUMBER(SEARCH("kit 15", 'Painel ML'!C577)), 15,
IF(ISNUMBER(SEARCH("kit 16", 'Painel ML'!C577)), 16,
IF(ISNUMBER(SEARCH("kit 17", 'Painel ML'!C577)), 17,
IF(ISNUMBER(SEARCH("kit 18", 'Painel ML'!C577)), 18,
IF(ISNUMBER(SEARCH("kit 19", 'Painel ML'!C577)), 19,
IF(ISNUMBER(SEARCH("kit 20", 'Painel ML'!C577)), 20, 0)))))))))))))))))))</f>
        <v>0</v>
      </c>
      <c r="B577">
        <f>IF(A577=0,'Painel ML'!A577,A577*'Painel ML'!A577)</f>
        <v>0</v>
      </c>
      <c r="D577">
        <f>IF(ISNUMBER(SEARCH("kit2", 'Painel Shopee'!B577)), 2,
IF(ISNUMBER(SEARCH("kit3", 'Painel Shopee'!B577)), 3,
IF(ISNUMBER(SEARCH("kit4", 'Painel Shopee'!B577)), 4,
IF(ISNUMBER(SEARCH("kit5", 'Painel Shopee'!B577)), 5,
IF(ISNUMBER(SEARCH("kit6", 'Painel Shopee'!B577)), 6,
IF(ISNUMBER(SEARCH("kit7", 'Painel Shopee'!B577)), 7,
IF(ISNUMBER(SEARCH("kit8", 'Painel Shopee'!B577)), 8,
IF(ISNUMBER(SEARCH("kit9", 'Painel Shopee'!B577)), 9,
IF(ISNUMBER(SEARCH("kit10", 'Painel Shopee'!B577)), 10,
IF(ISNUMBER(SEARCH("kit11", 'Painel Shopee'!B577)), 11,
IF(ISNUMBER(SEARCH("kit12", 'Painel Shopee'!B577)), 12,
IF(ISNUMBER(SEARCH("kit13", 'Painel Shopee'!B577)), 13,
IF(ISNUMBER(SEARCH("kit14", 'Painel Shopee'!B577)), 14,
IF(ISNUMBER(SEARCH("kit15", 'Painel Shopee'!B577)), 15,
IF(ISNUMBER(SEARCH("kit16", 'Painel Shopee'!B577)), 16,
IF(ISNUMBER(SEARCH("kit17", 'Painel Shopee'!B577)), 17,
IF(ISNUMBER(SEARCH("kit18", 'Painel Shopee'!B577)), 18,
IF(ISNUMBER(SEARCH("kit19", 'Painel Shopee'!B577)), 19,
IF(ISNUMBER(SEARCH("kit20", 'Painel Shopee'!B577)), 20, 0)))))))))))))))))))</f>
        <v>2</v>
      </c>
      <c r="E577">
        <f>IF(D577=0,'Painel Shopee'!C577,D577*'Painel Shopee'!C577)</f>
        <v>2</v>
      </c>
    </row>
    <row r="578" spans="1:5" x14ac:dyDescent="0.25">
      <c r="A578">
        <f>IF(ISNUMBER(SEARCH("kit 2", 'Painel ML'!C578)), 2,
IF(ISNUMBER(SEARCH("kit 3", 'Painel ML'!C578)), 3,
IF(ISNUMBER(SEARCH("kit 4", 'Painel ML'!C578)), 4,
IF(ISNUMBER(SEARCH("kit 5", 'Painel ML'!C578)), 5,
IF(ISNUMBER(SEARCH("kit 6", 'Painel ML'!C578)), 6,
IF(ISNUMBER(SEARCH("kit 7", 'Painel ML'!C578)), 7,
IF(ISNUMBER(SEARCH("kit 8", 'Painel ML'!C578)), 8,
IF(ISNUMBER(SEARCH("kit 9", 'Painel ML'!C578)), 9,
IF(ISNUMBER(SEARCH("kit 10", 'Painel ML'!C578)), 10,
IF(ISNUMBER(SEARCH("kit 11", 'Painel ML'!C578)), 11,
IF(ISNUMBER(SEARCH("kit 12", 'Painel ML'!C578)), 12,
IF(ISNUMBER(SEARCH("kit 13", 'Painel ML'!C578)), 13,
IF(ISNUMBER(SEARCH("kit 14", 'Painel ML'!C578)), 14,
IF(ISNUMBER(SEARCH("kit 15", 'Painel ML'!C578)), 15,
IF(ISNUMBER(SEARCH("kit 16", 'Painel ML'!C578)), 16,
IF(ISNUMBER(SEARCH("kit 17", 'Painel ML'!C578)), 17,
IF(ISNUMBER(SEARCH("kit 18", 'Painel ML'!C578)), 18,
IF(ISNUMBER(SEARCH("kit 19", 'Painel ML'!C578)), 19,
IF(ISNUMBER(SEARCH("kit 20", 'Painel ML'!C578)), 20, 0)))))))))))))))))))</f>
        <v>0</v>
      </c>
      <c r="B578">
        <f>IF(A578=0,'Painel ML'!A578,A578*'Painel ML'!A578)</f>
        <v>0</v>
      </c>
      <c r="D578">
        <f>IF(ISNUMBER(SEARCH("kit2", 'Painel Shopee'!B578)), 2,
IF(ISNUMBER(SEARCH("kit3", 'Painel Shopee'!B578)), 3,
IF(ISNUMBER(SEARCH("kit4", 'Painel Shopee'!B578)), 4,
IF(ISNUMBER(SEARCH("kit5", 'Painel Shopee'!B578)), 5,
IF(ISNUMBER(SEARCH("kit6", 'Painel Shopee'!B578)), 6,
IF(ISNUMBER(SEARCH("kit7", 'Painel Shopee'!B578)), 7,
IF(ISNUMBER(SEARCH("kit8", 'Painel Shopee'!B578)), 8,
IF(ISNUMBER(SEARCH("kit9", 'Painel Shopee'!B578)), 9,
IF(ISNUMBER(SEARCH("kit10", 'Painel Shopee'!B578)), 10,
IF(ISNUMBER(SEARCH("kit11", 'Painel Shopee'!B578)), 11,
IF(ISNUMBER(SEARCH("kit12", 'Painel Shopee'!B578)), 12,
IF(ISNUMBER(SEARCH("kit13", 'Painel Shopee'!B578)), 13,
IF(ISNUMBER(SEARCH("kit14", 'Painel Shopee'!B578)), 14,
IF(ISNUMBER(SEARCH("kit15", 'Painel Shopee'!B578)), 15,
IF(ISNUMBER(SEARCH("kit16", 'Painel Shopee'!B578)), 16,
IF(ISNUMBER(SEARCH("kit17", 'Painel Shopee'!B578)), 17,
IF(ISNUMBER(SEARCH("kit18", 'Painel Shopee'!B578)), 18,
IF(ISNUMBER(SEARCH("kit19", 'Painel Shopee'!B578)), 19,
IF(ISNUMBER(SEARCH("kit20", 'Painel Shopee'!B578)), 20, 0)))))))))))))))))))</f>
        <v>5</v>
      </c>
      <c r="E578">
        <f>IF(D578=0,'Painel Shopee'!C578,D578*'Painel Shopee'!C578)</f>
        <v>5</v>
      </c>
    </row>
    <row r="579" spans="1:5" x14ac:dyDescent="0.25">
      <c r="A579">
        <f>IF(ISNUMBER(SEARCH("kit 2", 'Painel ML'!C579)), 2,
IF(ISNUMBER(SEARCH("kit 3", 'Painel ML'!C579)), 3,
IF(ISNUMBER(SEARCH("kit 4", 'Painel ML'!C579)), 4,
IF(ISNUMBER(SEARCH("kit 5", 'Painel ML'!C579)), 5,
IF(ISNUMBER(SEARCH("kit 6", 'Painel ML'!C579)), 6,
IF(ISNUMBER(SEARCH("kit 7", 'Painel ML'!C579)), 7,
IF(ISNUMBER(SEARCH("kit 8", 'Painel ML'!C579)), 8,
IF(ISNUMBER(SEARCH("kit 9", 'Painel ML'!C579)), 9,
IF(ISNUMBER(SEARCH("kit 10", 'Painel ML'!C579)), 10,
IF(ISNUMBER(SEARCH("kit 11", 'Painel ML'!C579)), 11,
IF(ISNUMBER(SEARCH("kit 12", 'Painel ML'!C579)), 12,
IF(ISNUMBER(SEARCH("kit 13", 'Painel ML'!C579)), 13,
IF(ISNUMBER(SEARCH("kit 14", 'Painel ML'!C579)), 14,
IF(ISNUMBER(SEARCH("kit 15", 'Painel ML'!C579)), 15,
IF(ISNUMBER(SEARCH("kit 16", 'Painel ML'!C579)), 16,
IF(ISNUMBER(SEARCH("kit 17", 'Painel ML'!C579)), 17,
IF(ISNUMBER(SEARCH("kit 18", 'Painel ML'!C579)), 18,
IF(ISNUMBER(SEARCH("kit 19", 'Painel ML'!C579)), 19,
IF(ISNUMBER(SEARCH("kit 20", 'Painel ML'!C579)), 20, 0)))))))))))))))))))</f>
        <v>0</v>
      </c>
      <c r="B579">
        <f>IF(A579=0,'Painel ML'!A579,A579*'Painel ML'!A579)</f>
        <v>0</v>
      </c>
      <c r="D579">
        <f>IF(ISNUMBER(SEARCH("kit2", 'Painel Shopee'!B579)), 2,
IF(ISNUMBER(SEARCH("kit3", 'Painel Shopee'!B579)), 3,
IF(ISNUMBER(SEARCH("kit4", 'Painel Shopee'!B579)), 4,
IF(ISNUMBER(SEARCH("kit5", 'Painel Shopee'!B579)), 5,
IF(ISNUMBER(SEARCH("kit6", 'Painel Shopee'!B579)), 6,
IF(ISNUMBER(SEARCH("kit7", 'Painel Shopee'!B579)), 7,
IF(ISNUMBER(SEARCH("kit8", 'Painel Shopee'!B579)), 8,
IF(ISNUMBER(SEARCH("kit9", 'Painel Shopee'!B579)), 9,
IF(ISNUMBER(SEARCH("kit10", 'Painel Shopee'!B579)), 10,
IF(ISNUMBER(SEARCH("kit11", 'Painel Shopee'!B579)), 11,
IF(ISNUMBER(SEARCH("kit12", 'Painel Shopee'!B579)), 12,
IF(ISNUMBER(SEARCH("kit13", 'Painel Shopee'!B579)), 13,
IF(ISNUMBER(SEARCH("kit14", 'Painel Shopee'!B579)), 14,
IF(ISNUMBER(SEARCH("kit15", 'Painel Shopee'!B579)), 15,
IF(ISNUMBER(SEARCH("kit16", 'Painel Shopee'!B579)), 16,
IF(ISNUMBER(SEARCH("kit17", 'Painel Shopee'!B579)), 17,
IF(ISNUMBER(SEARCH("kit18", 'Painel Shopee'!B579)), 18,
IF(ISNUMBER(SEARCH("kit19", 'Painel Shopee'!B579)), 19,
IF(ISNUMBER(SEARCH("kit20", 'Painel Shopee'!B579)), 20, 0)))))))))))))))))))</f>
        <v>0</v>
      </c>
      <c r="E579">
        <f>IF(D579=0,'Painel Shopee'!C579,D579*'Painel Shopee'!C579)</f>
        <v>2</v>
      </c>
    </row>
    <row r="580" spans="1:5" x14ac:dyDescent="0.25">
      <c r="A580">
        <f>IF(ISNUMBER(SEARCH("kit 2", 'Painel ML'!C580)), 2,
IF(ISNUMBER(SEARCH("kit 3", 'Painel ML'!C580)), 3,
IF(ISNUMBER(SEARCH("kit 4", 'Painel ML'!C580)), 4,
IF(ISNUMBER(SEARCH("kit 5", 'Painel ML'!C580)), 5,
IF(ISNUMBER(SEARCH("kit 6", 'Painel ML'!C580)), 6,
IF(ISNUMBER(SEARCH("kit 7", 'Painel ML'!C580)), 7,
IF(ISNUMBER(SEARCH("kit 8", 'Painel ML'!C580)), 8,
IF(ISNUMBER(SEARCH("kit 9", 'Painel ML'!C580)), 9,
IF(ISNUMBER(SEARCH("kit 10", 'Painel ML'!C580)), 10,
IF(ISNUMBER(SEARCH("kit 11", 'Painel ML'!C580)), 11,
IF(ISNUMBER(SEARCH("kit 12", 'Painel ML'!C580)), 12,
IF(ISNUMBER(SEARCH("kit 13", 'Painel ML'!C580)), 13,
IF(ISNUMBER(SEARCH("kit 14", 'Painel ML'!C580)), 14,
IF(ISNUMBER(SEARCH("kit 15", 'Painel ML'!C580)), 15,
IF(ISNUMBER(SEARCH("kit 16", 'Painel ML'!C580)), 16,
IF(ISNUMBER(SEARCH("kit 17", 'Painel ML'!C580)), 17,
IF(ISNUMBER(SEARCH("kit 18", 'Painel ML'!C580)), 18,
IF(ISNUMBER(SEARCH("kit 19", 'Painel ML'!C580)), 19,
IF(ISNUMBER(SEARCH("kit 20", 'Painel ML'!C580)), 20, 0)))))))))))))))))))</f>
        <v>0</v>
      </c>
      <c r="B580">
        <f>IF(A580=0,'Painel ML'!A580,A580*'Painel ML'!A580)</f>
        <v>0</v>
      </c>
      <c r="D580">
        <f>IF(ISNUMBER(SEARCH("kit2", 'Painel Shopee'!B580)), 2,
IF(ISNUMBER(SEARCH("kit3", 'Painel Shopee'!B580)), 3,
IF(ISNUMBER(SEARCH("kit4", 'Painel Shopee'!B580)), 4,
IF(ISNUMBER(SEARCH("kit5", 'Painel Shopee'!B580)), 5,
IF(ISNUMBER(SEARCH("kit6", 'Painel Shopee'!B580)), 6,
IF(ISNUMBER(SEARCH("kit7", 'Painel Shopee'!B580)), 7,
IF(ISNUMBER(SEARCH("kit8", 'Painel Shopee'!B580)), 8,
IF(ISNUMBER(SEARCH("kit9", 'Painel Shopee'!B580)), 9,
IF(ISNUMBER(SEARCH("kit10", 'Painel Shopee'!B580)), 10,
IF(ISNUMBER(SEARCH("kit11", 'Painel Shopee'!B580)), 11,
IF(ISNUMBER(SEARCH("kit12", 'Painel Shopee'!B580)), 12,
IF(ISNUMBER(SEARCH("kit13", 'Painel Shopee'!B580)), 13,
IF(ISNUMBER(SEARCH("kit14", 'Painel Shopee'!B580)), 14,
IF(ISNUMBER(SEARCH("kit15", 'Painel Shopee'!B580)), 15,
IF(ISNUMBER(SEARCH("kit16", 'Painel Shopee'!B580)), 16,
IF(ISNUMBER(SEARCH("kit17", 'Painel Shopee'!B580)), 17,
IF(ISNUMBER(SEARCH("kit18", 'Painel Shopee'!B580)), 18,
IF(ISNUMBER(SEARCH("kit19", 'Painel Shopee'!B580)), 19,
IF(ISNUMBER(SEARCH("kit20", 'Painel Shopee'!B580)), 20, 0)))))))))))))))))))</f>
        <v>0</v>
      </c>
      <c r="E580">
        <f>IF(D580=0,'Painel Shopee'!C580,D580*'Painel Shopee'!C580)</f>
        <v>2</v>
      </c>
    </row>
    <row r="581" spans="1:5" x14ac:dyDescent="0.25">
      <c r="A581">
        <f>IF(ISNUMBER(SEARCH("kit 2", 'Painel ML'!C581)), 2,
IF(ISNUMBER(SEARCH("kit 3", 'Painel ML'!C581)), 3,
IF(ISNUMBER(SEARCH("kit 4", 'Painel ML'!C581)), 4,
IF(ISNUMBER(SEARCH("kit 5", 'Painel ML'!C581)), 5,
IF(ISNUMBER(SEARCH("kit 6", 'Painel ML'!C581)), 6,
IF(ISNUMBER(SEARCH("kit 7", 'Painel ML'!C581)), 7,
IF(ISNUMBER(SEARCH("kit 8", 'Painel ML'!C581)), 8,
IF(ISNUMBER(SEARCH("kit 9", 'Painel ML'!C581)), 9,
IF(ISNUMBER(SEARCH("kit 10", 'Painel ML'!C581)), 10,
IF(ISNUMBER(SEARCH("kit 11", 'Painel ML'!C581)), 11,
IF(ISNUMBER(SEARCH("kit 12", 'Painel ML'!C581)), 12,
IF(ISNUMBER(SEARCH("kit 13", 'Painel ML'!C581)), 13,
IF(ISNUMBER(SEARCH("kit 14", 'Painel ML'!C581)), 14,
IF(ISNUMBER(SEARCH("kit 15", 'Painel ML'!C581)), 15,
IF(ISNUMBER(SEARCH("kit 16", 'Painel ML'!C581)), 16,
IF(ISNUMBER(SEARCH("kit 17", 'Painel ML'!C581)), 17,
IF(ISNUMBER(SEARCH("kit 18", 'Painel ML'!C581)), 18,
IF(ISNUMBER(SEARCH("kit 19", 'Painel ML'!C581)), 19,
IF(ISNUMBER(SEARCH("kit 20", 'Painel ML'!C581)), 20, 0)))))))))))))))))))</f>
        <v>0</v>
      </c>
      <c r="B581">
        <f>IF(A581=0,'Painel ML'!A581,A581*'Painel ML'!A581)</f>
        <v>0</v>
      </c>
      <c r="D581">
        <f>IF(ISNUMBER(SEARCH("kit2", 'Painel Shopee'!B581)), 2,
IF(ISNUMBER(SEARCH("kit3", 'Painel Shopee'!B581)), 3,
IF(ISNUMBER(SEARCH("kit4", 'Painel Shopee'!B581)), 4,
IF(ISNUMBER(SEARCH("kit5", 'Painel Shopee'!B581)), 5,
IF(ISNUMBER(SEARCH("kit6", 'Painel Shopee'!B581)), 6,
IF(ISNUMBER(SEARCH("kit7", 'Painel Shopee'!B581)), 7,
IF(ISNUMBER(SEARCH("kit8", 'Painel Shopee'!B581)), 8,
IF(ISNUMBER(SEARCH("kit9", 'Painel Shopee'!B581)), 9,
IF(ISNUMBER(SEARCH("kit10", 'Painel Shopee'!B581)), 10,
IF(ISNUMBER(SEARCH("kit11", 'Painel Shopee'!B581)), 11,
IF(ISNUMBER(SEARCH("kit12", 'Painel Shopee'!B581)), 12,
IF(ISNUMBER(SEARCH("kit13", 'Painel Shopee'!B581)), 13,
IF(ISNUMBER(SEARCH("kit14", 'Painel Shopee'!B581)), 14,
IF(ISNUMBER(SEARCH("kit15", 'Painel Shopee'!B581)), 15,
IF(ISNUMBER(SEARCH("kit16", 'Painel Shopee'!B581)), 16,
IF(ISNUMBER(SEARCH("kit17", 'Painel Shopee'!B581)), 17,
IF(ISNUMBER(SEARCH("kit18", 'Painel Shopee'!B581)), 18,
IF(ISNUMBER(SEARCH("kit19", 'Painel Shopee'!B581)), 19,
IF(ISNUMBER(SEARCH("kit20", 'Painel Shopee'!B581)), 20, 0)))))))))))))))))))</f>
        <v>0</v>
      </c>
      <c r="E581">
        <f>IF(D581=0,'Painel Shopee'!C581,D581*'Painel Shopee'!C581)</f>
        <v>1</v>
      </c>
    </row>
    <row r="582" spans="1:5" x14ac:dyDescent="0.25">
      <c r="A582">
        <f>IF(ISNUMBER(SEARCH("kit 2", 'Painel ML'!C582)), 2,
IF(ISNUMBER(SEARCH("kit 3", 'Painel ML'!C582)), 3,
IF(ISNUMBER(SEARCH("kit 4", 'Painel ML'!C582)), 4,
IF(ISNUMBER(SEARCH("kit 5", 'Painel ML'!C582)), 5,
IF(ISNUMBER(SEARCH("kit 6", 'Painel ML'!C582)), 6,
IF(ISNUMBER(SEARCH("kit 7", 'Painel ML'!C582)), 7,
IF(ISNUMBER(SEARCH("kit 8", 'Painel ML'!C582)), 8,
IF(ISNUMBER(SEARCH("kit 9", 'Painel ML'!C582)), 9,
IF(ISNUMBER(SEARCH("kit 10", 'Painel ML'!C582)), 10,
IF(ISNUMBER(SEARCH("kit 11", 'Painel ML'!C582)), 11,
IF(ISNUMBER(SEARCH("kit 12", 'Painel ML'!C582)), 12,
IF(ISNUMBER(SEARCH("kit 13", 'Painel ML'!C582)), 13,
IF(ISNUMBER(SEARCH("kit 14", 'Painel ML'!C582)), 14,
IF(ISNUMBER(SEARCH("kit 15", 'Painel ML'!C582)), 15,
IF(ISNUMBER(SEARCH("kit 16", 'Painel ML'!C582)), 16,
IF(ISNUMBER(SEARCH("kit 17", 'Painel ML'!C582)), 17,
IF(ISNUMBER(SEARCH("kit 18", 'Painel ML'!C582)), 18,
IF(ISNUMBER(SEARCH("kit 19", 'Painel ML'!C582)), 19,
IF(ISNUMBER(SEARCH("kit 20", 'Painel ML'!C582)), 20, 0)))))))))))))))))))</f>
        <v>0</v>
      </c>
      <c r="B582">
        <f>IF(A582=0,'Painel ML'!A582,A582*'Painel ML'!A582)</f>
        <v>0</v>
      </c>
      <c r="D582">
        <f>IF(ISNUMBER(SEARCH("kit2", 'Painel Shopee'!B582)), 2,
IF(ISNUMBER(SEARCH("kit3", 'Painel Shopee'!B582)), 3,
IF(ISNUMBER(SEARCH("kit4", 'Painel Shopee'!B582)), 4,
IF(ISNUMBER(SEARCH("kit5", 'Painel Shopee'!B582)), 5,
IF(ISNUMBER(SEARCH("kit6", 'Painel Shopee'!B582)), 6,
IF(ISNUMBER(SEARCH("kit7", 'Painel Shopee'!B582)), 7,
IF(ISNUMBER(SEARCH("kit8", 'Painel Shopee'!B582)), 8,
IF(ISNUMBER(SEARCH("kit9", 'Painel Shopee'!B582)), 9,
IF(ISNUMBER(SEARCH("kit10", 'Painel Shopee'!B582)), 10,
IF(ISNUMBER(SEARCH("kit11", 'Painel Shopee'!B582)), 11,
IF(ISNUMBER(SEARCH("kit12", 'Painel Shopee'!B582)), 12,
IF(ISNUMBER(SEARCH("kit13", 'Painel Shopee'!B582)), 13,
IF(ISNUMBER(SEARCH("kit14", 'Painel Shopee'!B582)), 14,
IF(ISNUMBER(SEARCH("kit15", 'Painel Shopee'!B582)), 15,
IF(ISNUMBER(SEARCH("kit16", 'Painel Shopee'!B582)), 16,
IF(ISNUMBER(SEARCH("kit17", 'Painel Shopee'!B582)), 17,
IF(ISNUMBER(SEARCH("kit18", 'Painel Shopee'!B582)), 18,
IF(ISNUMBER(SEARCH("kit19", 'Painel Shopee'!B582)), 19,
IF(ISNUMBER(SEARCH("kit20", 'Painel Shopee'!B582)), 20, 0)))))))))))))))))))</f>
        <v>2</v>
      </c>
      <c r="E582">
        <f>IF(D582=0,'Painel Shopee'!C582,D582*'Painel Shopee'!C582)</f>
        <v>2</v>
      </c>
    </row>
    <row r="583" spans="1:5" x14ac:dyDescent="0.25">
      <c r="A583">
        <f>IF(ISNUMBER(SEARCH("kit 2", 'Painel ML'!C583)), 2,
IF(ISNUMBER(SEARCH("kit 3", 'Painel ML'!C583)), 3,
IF(ISNUMBER(SEARCH("kit 4", 'Painel ML'!C583)), 4,
IF(ISNUMBER(SEARCH("kit 5", 'Painel ML'!C583)), 5,
IF(ISNUMBER(SEARCH("kit 6", 'Painel ML'!C583)), 6,
IF(ISNUMBER(SEARCH("kit 7", 'Painel ML'!C583)), 7,
IF(ISNUMBER(SEARCH("kit 8", 'Painel ML'!C583)), 8,
IF(ISNUMBER(SEARCH("kit 9", 'Painel ML'!C583)), 9,
IF(ISNUMBER(SEARCH("kit 10", 'Painel ML'!C583)), 10,
IF(ISNUMBER(SEARCH("kit 11", 'Painel ML'!C583)), 11,
IF(ISNUMBER(SEARCH("kit 12", 'Painel ML'!C583)), 12,
IF(ISNUMBER(SEARCH("kit 13", 'Painel ML'!C583)), 13,
IF(ISNUMBER(SEARCH("kit 14", 'Painel ML'!C583)), 14,
IF(ISNUMBER(SEARCH("kit 15", 'Painel ML'!C583)), 15,
IF(ISNUMBER(SEARCH("kit 16", 'Painel ML'!C583)), 16,
IF(ISNUMBER(SEARCH("kit 17", 'Painel ML'!C583)), 17,
IF(ISNUMBER(SEARCH("kit 18", 'Painel ML'!C583)), 18,
IF(ISNUMBER(SEARCH("kit 19", 'Painel ML'!C583)), 19,
IF(ISNUMBER(SEARCH("kit 20", 'Painel ML'!C583)), 20, 0)))))))))))))))))))</f>
        <v>0</v>
      </c>
      <c r="B583">
        <f>IF(A583=0,'Painel ML'!A583,A583*'Painel ML'!A583)</f>
        <v>0</v>
      </c>
      <c r="D583">
        <f>IF(ISNUMBER(SEARCH("kit2", 'Painel Shopee'!B583)), 2,
IF(ISNUMBER(SEARCH("kit3", 'Painel Shopee'!B583)), 3,
IF(ISNUMBER(SEARCH("kit4", 'Painel Shopee'!B583)), 4,
IF(ISNUMBER(SEARCH("kit5", 'Painel Shopee'!B583)), 5,
IF(ISNUMBER(SEARCH("kit6", 'Painel Shopee'!B583)), 6,
IF(ISNUMBER(SEARCH("kit7", 'Painel Shopee'!B583)), 7,
IF(ISNUMBER(SEARCH("kit8", 'Painel Shopee'!B583)), 8,
IF(ISNUMBER(SEARCH("kit9", 'Painel Shopee'!B583)), 9,
IF(ISNUMBER(SEARCH("kit10", 'Painel Shopee'!B583)), 10,
IF(ISNUMBER(SEARCH("kit11", 'Painel Shopee'!B583)), 11,
IF(ISNUMBER(SEARCH("kit12", 'Painel Shopee'!B583)), 12,
IF(ISNUMBER(SEARCH("kit13", 'Painel Shopee'!B583)), 13,
IF(ISNUMBER(SEARCH("kit14", 'Painel Shopee'!B583)), 14,
IF(ISNUMBER(SEARCH("kit15", 'Painel Shopee'!B583)), 15,
IF(ISNUMBER(SEARCH("kit16", 'Painel Shopee'!B583)), 16,
IF(ISNUMBER(SEARCH("kit17", 'Painel Shopee'!B583)), 17,
IF(ISNUMBER(SEARCH("kit18", 'Painel Shopee'!B583)), 18,
IF(ISNUMBER(SEARCH("kit19", 'Painel Shopee'!B583)), 19,
IF(ISNUMBER(SEARCH("kit20", 'Painel Shopee'!B583)), 20, 0)))))))))))))))))))</f>
        <v>0</v>
      </c>
      <c r="E583">
        <f>IF(D583=0,'Painel Shopee'!C583,D583*'Painel Shopee'!C583)</f>
        <v>2</v>
      </c>
    </row>
    <row r="584" spans="1:5" x14ac:dyDescent="0.25">
      <c r="A584">
        <f>IF(ISNUMBER(SEARCH("kit 2", 'Painel ML'!C584)), 2,
IF(ISNUMBER(SEARCH("kit 3", 'Painel ML'!C584)), 3,
IF(ISNUMBER(SEARCH("kit 4", 'Painel ML'!C584)), 4,
IF(ISNUMBER(SEARCH("kit 5", 'Painel ML'!C584)), 5,
IF(ISNUMBER(SEARCH("kit 6", 'Painel ML'!C584)), 6,
IF(ISNUMBER(SEARCH("kit 7", 'Painel ML'!C584)), 7,
IF(ISNUMBER(SEARCH("kit 8", 'Painel ML'!C584)), 8,
IF(ISNUMBER(SEARCH("kit 9", 'Painel ML'!C584)), 9,
IF(ISNUMBER(SEARCH("kit 10", 'Painel ML'!C584)), 10,
IF(ISNUMBER(SEARCH("kit 11", 'Painel ML'!C584)), 11,
IF(ISNUMBER(SEARCH("kit 12", 'Painel ML'!C584)), 12,
IF(ISNUMBER(SEARCH("kit 13", 'Painel ML'!C584)), 13,
IF(ISNUMBER(SEARCH("kit 14", 'Painel ML'!C584)), 14,
IF(ISNUMBER(SEARCH("kit 15", 'Painel ML'!C584)), 15,
IF(ISNUMBER(SEARCH("kit 16", 'Painel ML'!C584)), 16,
IF(ISNUMBER(SEARCH("kit 17", 'Painel ML'!C584)), 17,
IF(ISNUMBER(SEARCH("kit 18", 'Painel ML'!C584)), 18,
IF(ISNUMBER(SEARCH("kit 19", 'Painel ML'!C584)), 19,
IF(ISNUMBER(SEARCH("kit 20", 'Painel ML'!C584)), 20, 0)))))))))))))))))))</f>
        <v>0</v>
      </c>
      <c r="B584">
        <f>IF(A584=0,'Painel ML'!A584,A584*'Painel ML'!A584)</f>
        <v>0</v>
      </c>
      <c r="D584">
        <f>IF(ISNUMBER(SEARCH("kit2", 'Painel Shopee'!B584)), 2,
IF(ISNUMBER(SEARCH("kit3", 'Painel Shopee'!B584)), 3,
IF(ISNUMBER(SEARCH("kit4", 'Painel Shopee'!B584)), 4,
IF(ISNUMBER(SEARCH("kit5", 'Painel Shopee'!B584)), 5,
IF(ISNUMBER(SEARCH("kit6", 'Painel Shopee'!B584)), 6,
IF(ISNUMBER(SEARCH("kit7", 'Painel Shopee'!B584)), 7,
IF(ISNUMBER(SEARCH("kit8", 'Painel Shopee'!B584)), 8,
IF(ISNUMBER(SEARCH("kit9", 'Painel Shopee'!B584)), 9,
IF(ISNUMBER(SEARCH("kit10", 'Painel Shopee'!B584)), 10,
IF(ISNUMBER(SEARCH("kit11", 'Painel Shopee'!B584)), 11,
IF(ISNUMBER(SEARCH("kit12", 'Painel Shopee'!B584)), 12,
IF(ISNUMBER(SEARCH("kit13", 'Painel Shopee'!B584)), 13,
IF(ISNUMBER(SEARCH("kit14", 'Painel Shopee'!B584)), 14,
IF(ISNUMBER(SEARCH("kit15", 'Painel Shopee'!B584)), 15,
IF(ISNUMBER(SEARCH("kit16", 'Painel Shopee'!B584)), 16,
IF(ISNUMBER(SEARCH("kit17", 'Painel Shopee'!B584)), 17,
IF(ISNUMBER(SEARCH("kit18", 'Painel Shopee'!B584)), 18,
IF(ISNUMBER(SEARCH("kit19", 'Painel Shopee'!B584)), 19,
IF(ISNUMBER(SEARCH("kit20", 'Painel Shopee'!B584)), 20, 0)))))))))))))))))))</f>
        <v>0</v>
      </c>
      <c r="E584">
        <f>IF(D584=0,'Painel Shopee'!C584,D584*'Painel Shopee'!C584)</f>
        <v>1</v>
      </c>
    </row>
    <row r="585" spans="1:5" x14ac:dyDescent="0.25">
      <c r="A585">
        <f>IF(ISNUMBER(SEARCH("kit 2", 'Painel ML'!C585)), 2,
IF(ISNUMBER(SEARCH("kit 3", 'Painel ML'!C585)), 3,
IF(ISNUMBER(SEARCH("kit 4", 'Painel ML'!C585)), 4,
IF(ISNUMBER(SEARCH("kit 5", 'Painel ML'!C585)), 5,
IF(ISNUMBER(SEARCH("kit 6", 'Painel ML'!C585)), 6,
IF(ISNUMBER(SEARCH("kit 7", 'Painel ML'!C585)), 7,
IF(ISNUMBER(SEARCH("kit 8", 'Painel ML'!C585)), 8,
IF(ISNUMBER(SEARCH("kit 9", 'Painel ML'!C585)), 9,
IF(ISNUMBER(SEARCH("kit 10", 'Painel ML'!C585)), 10,
IF(ISNUMBER(SEARCH("kit 11", 'Painel ML'!C585)), 11,
IF(ISNUMBER(SEARCH("kit 12", 'Painel ML'!C585)), 12,
IF(ISNUMBER(SEARCH("kit 13", 'Painel ML'!C585)), 13,
IF(ISNUMBER(SEARCH("kit 14", 'Painel ML'!C585)), 14,
IF(ISNUMBER(SEARCH("kit 15", 'Painel ML'!C585)), 15,
IF(ISNUMBER(SEARCH("kit 16", 'Painel ML'!C585)), 16,
IF(ISNUMBER(SEARCH("kit 17", 'Painel ML'!C585)), 17,
IF(ISNUMBER(SEARCH("kit 18", 'Painel ML'!C585)), 18,
IF(ISNUMBER(SEARCH("kit 19", 'Painel ML'!C585)), 19,
IF(ISNUMBER(SEARCH("kit 20", 'Painel ML'!C585)), 20, 0)))))))))))))))))))</f>
        <v>0</v>
      </c>
      <c r="B585">
        <f>IF(A585=0,'Painel ML'!A585,A585*'Painel ML'!A585)</f>
        <v>0</v>
      </c>
      <c r="D585">
        <f>IF(ISNUMBER(SEARCH("kit2", 'Painel Shopee'!B585)), 2,
IF(ISNUMBER(SEARCH("kit3", 'Painel Shopee'!B585)), 3,
IF(ISNUMBER(SEARCH("kit4", 'Painel Shopee'!B585)), 4,
IF(ISNUMBER(SEARCH("kit5", 'Painel Shopee'!B585)), 5,
IF(ISNUMBER(SEARCH("kit6", 'Painel Shopee'!B585)), 6,
IF(ISNUMBER(SEARCH("kit7", 'Painel Shopee'!B585)), 7,
IF(ISNUMBER(SEARCH("kit8", 'Painel Shopee'!B585)), 8,
IF(ISNUMBER(SEARCH("kit9", 'Painel Shopee'!B585)), 9,
IF(ISNUMBER(SEARCH("kit10", 'Painel Shopee'!B585)), 10,
IF(ISNUMBER(SEARCH("kit11", 'Painel Shopee'!B585)), 11,
IF(ISNUMBER(SEARCH("kit12", 'Painel Shopee'!B585)), 12,
IF(ISNUMBER(SEARCH("kit13", 'Painel Shopee'!B585)), 13,
IF(ISNUMBER(SEARCH("kit14", 'Painel Shopee'!B585)), 14,
IF(ISNUMBER(SEARCH("kit15", 'Painel Shopee'!B585)), 15,
IF(ISNUMBER(SEARCH("kit16", 'Painel Shopee'!B585)), 16,
IF(ISNUMBER(SEARCH("kit17", 'Painel Shopee'!B585)), 17,
IF(ISNUMBER(SEARCH("kit18", 'Painel Shopee'!B585)), 18,
IF(ISNUMBER(SEARCH("kit19", 'Painel Shopee'!B585)), 19,
IF(ISNUMBER(SEARCH("kit20", 'Painel Shopee'!B585)), 20, 0)))))))))))))))))))</f>
        <v>12</v>
      </c>
      <c r="E585">
        <f>IF(D585=0,'Painel Shopee'!C585,D585*'Painel Shopee'!C585)</f>
        <v>12</v>
      </c>
    </row>
    <row r="586" spans="1:5" x14ac:dyDescent="0.25">
      <c r="A586">
        <f>IF(ISNUMBER(SEARCH("kit 2", 'Painel ML'!C586)), 2,
IF(ISNUMBER(SEARCH("kit 3", 'Painel ML'!C586)), 3,
IF(ISNUMBER(SEARCH("kit 4", 'Painel ML'!C586)), 4,
IF(ISNUMBER(SEARCH("kit 5", 'Painel ML'!C586)), 5,
IF(ISNUMBER(SEARCH("kit 6", 'Painel ML'!C586)), 6,
IF(ISNUMBER(SEARCH("kit 7", 'Painel ML'!C586)), 7,
IF(ISNUMBER(SEARCH("kit 8", 'Painel ML'!C586)), 8,
IF(ISNUMBER(SEARCH("kit 9", 'Painel ML'!C586)), 9,
IF(ISNUMBER(SEARCH("kit 10", 'Painel ML'!C586)), 10,
IF(ISNUMBER(SEARCH("kit 11", 'Painel ML'!C586)), 11,
IF(ISNUMBER(SEARCH("kit 12", 'Painel ML'!C586)), 12,
IF(ISNUMBER(SEARCH("kit 13", 'Painel ML'!C586)), 13,
IF(ISNUMBER(SEARCH("kit 14", 'Painel ML'!C586)), 14,
IF(ISNUMBER(SEARCH("kit 15", 'Painel ML'!C586)), 15,
IF(ISNUMBER(SEARCH("kit 16", 'Painel ML'!C586)), 16,
IF(ISNUMBER(SEARCH("kit 17", 'Painel ML'!C586)), 17,
IF(ISNUMBER(SEARCH("kit 18", 'Painel ML'!C586)), 18,
IF(ISNUMBER(SEARCH("kit 19", 'Painel ML'!C586)), 19,
IF(ISNUMBER(SEARCH("kit 20", 'Painel ML'!C586)), 20, 0)))))))))))))))))))</f>
        <v>0</v>
      </c>
      <c r="B586">
        <f>IF(A586=0,'Painel ML'!A586,A586*'Painel ML'!A586)</f>
        <v>0</v>
      </c>
      <c r="D586">
        <f>IF(ISNUMBER(SEARCH("kit2", 'Painel Shopee'!B586)), 2,
IF(ISNUMBER(SEARCH("kit3", 'Painel Shopee'!B586)), 3,
IF(ISNUMBER(SEARCH("kit4", 'Painel Shopee'!B586)), 4,
IF(ISNUMBER(SEARCH("kit5", 'Painel Shopee'!B586)), 5,
IF(ISNUMBER(SEARCH("kit6", 'Painel Shopee'!B586)), 6,
IF(ISNUMBER(SEARCH("kit7", 'Painel Shopee'!B586)), 7,
IF(ISNUMBER(SEARCH("kit8", 'Painel Shopee'!B586)), 8,
IF(ISNUMBER(SEARCH("kit9", 'Painel Shopee'!B586)), 9,
IF(ISNUMBER(SEARCH("kit10", 'Painel Shopee'!B586)), 10,
IF(ISNUMBER(SEARCH("kit11", 'Painel Shopee'!B586)), 11,
IF(ISNUMBER(SEARCH("kit12", 'Painel Shopee'!B586)), 12,
IF(ISNUMBER(SEARCH("kit13", 'Painel Shopee'!B586)), 13,
IF(ISNUMBER(SEARCH("kit14", 'Painel Shopee'!B586)), 14,
IF(ISNUMBER(SEARCH("kit15", 'Painel Shopee'!B586)), 15,
IF(ISNUMBER(SEARCH("kit16", 'Painel Shopee'!B586)), 16,
IF(ISNUMBER(SEARCH("kit17", 'Painel Shopee'!B586)), 17,
IF(ISNUMBER(SEARCH("kit18", 'Painel Shopee'!B586)), 18,
IF(ISNUMBER(SEARCH("kit19", 'Painel Shopee'!B586)), 19,
IF(ISNUMBER(SEARCH("kit20", 'Painel Shopee'!B586)), 20, 0)))))))))))))))))))</f>
        <v>2</v>
      </c>
      <c r="E586">
        <f>IF(D586=0,'Painel Shopee'!C586,D586*'Painel Shopee'!C586)</f>
        <v>2</v>
      </c>
    </row>
    <row r="587" spans="1:5" x14ac:dyDescent="0.25">
      <c r="A587">
        <f>IF(ISNUMBER(SEARCH("kit 2", 'Painel ML'!C587)), 2,
IF(ISNUMBER(SEARCH("kit 3", 'Painel ML'!C587)), 3,
IF(ISNUMBER(SEARCH("kit 4", 'Painel ML'!C587)), 4,
IF(ISNUMBER(SEARCH("kit 5", 'Painel ML'!C587)), 5,
IF(ISNUMBER(SEARCH("kit 6", 'Painel ML'!C587)), 6,
IF(ISNUMBER(SEARCH("kit 7", 'Painel ML'!C587)), 7,
IF(ISNUMBER(SEARCH("kit 8", 'Painel ML'!C587)), 8,
IF(ISNUMBER(SEARCH("kit 9", 'Painel ML'!C587)), 9,
IF(ISNUMBER(SEARCH("kit 10", 'Painel ML'!C587)), 10,
IF(ISNUMBER(SEARCH("kit 11", 'Painel ML'!C587)), 11,
IF(ISNUMBER(SEARCH("kit 12", 'Painel ML'!C587)), 12,
IF(ISNUMBER(SEARCH("kit 13", 'Painel ML'!C587)), 13,
IF(ISNUMBER(SEARCH("kit 14", 'Painel ML'!C587)), 14,
IF(ISNUMBER(SEARCH("kit 15", 'Painel ML'!C587)), 15,
IF(ISNUMBER(SEARCH("kit 16", 'Painel ML'!C587)), 16,
IF(ISNUMBER(SEARCH("kit 17", 'Painel ML'!C587)), 17,
IF(ISNUMBER(SEARCH("kit 18", 'Painel ML'!C587)), 18,
IF(ISNUMBER(SEARCH("kit 19", 'Painel ML'!C587)), 19,
IF(ISNUMBER(SEARCH("kit 20", 'Painel ML'!C587)), 20, 0)))))))))))))))))))</f>
        <v>0</v>
      </c>
      <c r="B587">
        <f>IF(A587=0,'Painel ML'!A587,A587*'Painel ML'!A587)</f>
        <v>0</v>
      </c>
      <c r="D587">
        <f>IF(ISNUMBER(SEARCH("kit2", 'Painel Shopee'!B587)), 2,
IF(ISNUMBER(SEARCH("kit3", 'Painel Shopee'!B587)), 3,
IF(ISNUMBER(SEARCH("kit4", 'Painel Shopee'!B587)), 4,
IF(ISNUMBER(SEARCH("kit5", 'Painel Shopee'!B587)), 5,
IF(ISNUMBER(SEARCH("kit6", 'Painel Shopee'!B587)), 6,
IF(ISNUMBER(SEARCH("kit7", 'Painel Shopee'!B587)), 7,
IF(ISNUMBER(SEARCH("kit8", 'Painel Shopee'!B587)), 8,
IF(ISNUMBER(SEARCH("kit9", 'Painel Shopee'!B587)), 9,
IF(ISNUMBER(SEARCH("kit10", 'Painel Shopee'!B587)), 10,
IF(ISNUMBER(SEARCH("kit11", 'Painel Shopee'!B587)), 11,
IF(ISNUMBER(SEARCH("kit12", 'Painel Shopee'!B587)), 12,
IF(ISNUMBER(SEARCH("kit13", 'Painel Shopee'!B587)), 13,
IF(ISNUMBER(SEARCH("kit14", 'Painel Shopee'!B587)), 14,
IF(ISNUMBER(SEARCH("kit15", 'Painel Shopee'!B587)), 15,
IF(ISNUMBER(SEARCH("kit16", 'Painel Shopee'!B587)), 16,
IF(ISNUMBER(SEARCH("kit17", 'Painel Shopee'!B587)), 17,
IF(ISNUMBER(SEARCH("kit18", 'Painel Shopee'!B587)), 18,
IF(ISNUMBER(SEARCH("kit19", 'Painel Shopee'!B587)), 19,
IF(ISNUMBER(SEARCH("kit20", 'Painel Shopee'!B587)), 20, 0)))))))))))))))))))</f>
        <v>0</v>
      </c>
      <c r="E587">
        <f>IF(D587=0,'Painel Shopee'!C587,D587*'Painel Shopee'!C587)</f>
        <v>2</v>
      </c>
    </row>
    <row r="588" spans="1:5" x14ac:dyDescent="0.25">
      <c r="A588">
        <f>IF(ISNUMBER(SEARCH("kit 2", 'Painel ML'!C588)), 2,
IF(ISNUMBER(SEARCH("kit 3", 'Painel ML'!C588)), 3,
IF(ISNUMBER(SEARCH("kit 4", 'Painel ML'!C588)), 4,
IF(ISNUMBER(SEARCH("kit 5", 'Painel ML'!C588)), 5,
IF(ISNUMBER(SEARCH("kit 6", 'Painel ML'!C588)), 6,
IF(ISNUMBER(SEARCH("kit 7", 'Painel ML'!C588)), 7,
IF(ISNUMBER(SEARCH("kit 8", 'Painel ML'!C588)), 8,
IF(ISNUMBER(SEARCH("kit 9", 'Painel ML'!C588)), 9,
IF(ISNUMBER(SEARCH("kit 10", 'Painel ML'!C588)), 10,
IF(ISNUMBER(SEARCH("kit 11", 'Painel ML'!C588)), 11,
IF(ISNUMBER(SEARCH("kit 12", 'Painel ML'!C588)), 12,
IF(ISNUMBER(SEARCH("kit 13", 'Painel ML'!C588)), 13,
IF(ISNUMBER(SEARCH("kit 14", 'Painel ML'!C588)), 14,
IF(ISNUMBER(SEARCH("kit 15", 'Painel ML'!C588)), 15,
IF(ISNUMBER(SEARCH("kit 16", 'Painel ML'!C588)), 16,
IF(ISNUMBER(SEARCH("kit 17", 'Painel ML'!C588)), 17,
IF(ISNUMBER(SEARCH("kit 18", 'Painel ML'!C588)), 18,
IF(ISNUMBER(SEARCH("kit 19", 'Painel ML'!C588)), 19,
IF(ISNUMBER(SEARCH("kit 20", 'Painel ML'!C588)), 20, 0)))))))))))))))))))</f>
        <v>0</v>
      </c>
      <c r="B588">
        <f>IF(A588=0,'Painel ML'!A588,A588*'Painel ML'!A588)</f>
        <v>0</v>
      </c>
      <c r="D588">
        <f>IF(ISNUMBER(SEARCH("kit2", 'Painel Shopee'!B588)), 2,
IF(ISNUMBER(SEARCH("kit3", 'Painel Shopee'!B588)), 3,
IF(ISNUMBER(SEARCH("kit4", 'Painel Shopee'!B588)), 4,
IF(ISNUMBER(SEARCH("kit5", 'Painel Shopee'!B588)), 5,
IF(ISNUMBER(SEARCH("kit6", 'Painel Shopee'!B588)), 6,
IF(ISNUMBER(SEARCH("kit7", 'Painel Shopee'!B588)), 7,
IF(ISNUMBER(SEARCH("kit8", 'Painel Shopee'!B588)), 8,
IF(ISNUMBER(SEARCH("kit9", 'Painel Shopee'!B588)), 9,
IF(ISNUMBER(SEARCH("kit10", 'Painel Shopee'!B588)), 10,
IF(ISNUMBER(SEARCH("kit11", 'Painel Shopee'!B588)), 11,
IF(ISNUMBER(SEARCH("kit12", 'Painel Shopee'!B588)), 12,
IF(ISNUMBER(SEARCH("kit13", 'Painel Shopee'!B588)), 13,
IF(ISNUMBER(SEARCH("kit14", 'Painel Shopee'!B588)), 14,
IF(ISNUMBER(SEARCH("kit15", 'Painel Shopee'!B588)), 15,
IF(ISNUMBER(SEARCH("kit16", 'Painel Shopee'!B588)), 16,
IF(ISNUMBER(SEARCH("kit17", 'Painel Shopee'!B588)), 17,
IF(ISNUMBER(SEARCH("kit18", 'Painel Shopee'!B588)), 18,
IF(ISNUMBER(SEARCH("kit19", 'Painel Shopee'!B588)), 19,
IF(ISNUMBER(SEARCH("kit20", 'Painel Shopee'!B588)), 20, 0)))))))))))))))))))</f>
        <v>0</v>
      </c>
      <c r="E588">
        <f>IF(D588=0,'Painel Shopee'!C588,D588*'Painel Shopee'!C588)</f>
        <v>1</v>
      </c>
    </row>
    <row r="589" spans="1:5" x14ac:dyDescent="0.25">
      <c r="A589">
        <f>IF(ISNUMBER(SEARCH("kit 2", 'Painel ML'!C589)), 2,
IF(ISNUMBER(SEARCH("kit 3", 'Painel ML'!C589)), 3,
IF(ISNUMBER(SEARCH("kit 4", 'Painel ML'!C589)), 4,
IF(ISNUMBER(SEARCH("kit 5", 'Painel ML'!C589)), 5,
IF(ISNUMBER(SEARCH("kit 6", 'Painel ML'!C589)), 6,
IF(ISNUMBER(SEARCH("kit 7", 'Painel ML'!C589)), 7,
IF(ISNUMBER(SEARCH("kit 8", 'Painel ML'!C589)), 8,
IF(ISNUMBER(SEARCH("kit 9", 'Painel ML'!C589)), 9,
IF(ISNUMBER(SEARCH("kit 10", 'Painel ML'!C589)), 10,
IF(ISNUMBER(SEARCH("kit 11", 'Painel ML'!C589)), 11,
IF(ISNUMBER(SEARCH("kit 12", 'Painel ML'!C589)), 12,
IF(ISNUMBER(SEARCH("kit 13", 'Painel ML'!C589)), 13,
IF(ISNUMBER(SEARCH("kit 14", 'Painel ML'!C589)), 14,
IF(ISNUMBER(SEARCH("kit 15", 'Painel ML'!C589)), 15,
IF(ISNUMBER(SEARCH("kit 16", 'Painel ML'!C589)), 16,
IF(ISNUMBER(SEARCH("kit 17", 'Painel ML'!C589)), 17,
IF(ISNUMBER(SEARCH("kit 18", 'Painel ML'!C589)), 18,
IF(ISNUMBER(SEARCH("kit 19", 'Painel ML'!C589)), 19,
IF(ISNUMBER(SEARCH("kit 20", 'Painel ML'!C589)), 20, 0)))))))))))))))))))</f>
        <v>0</v>
      </c>
      <c r="B589">
        <f>IF(A589=0,'Painel ML'!A589,A589*'Painel ML'!A589)</f>
        <v>0</v>
      </c>
      <c r="D589">
        <f>IF(ISNUMBER(SEARCH("kit2", 'Painel Shopee'!B589)), 2,
IF(ISNUMBER(SEARCH("kit3", 'Painel Shopee'!B589)), 3,
IF(ISNUMBER(SEARCH("kit4", 'Painel Shopee'!B589)), 4,
IF(ISNUMBER(SEARCH("kit5", 'Painel Shopee'!B589)), 5,
IF(ISNUMBER(SEARCH("kit6", 'Painel Shopee'!B589)), 6,
IF(ISNUMBER(SEARCH("kit7", 'Painel Shopee'!B589)), 7,
IF(ISNUMBER(SEARCH("kit8", 'Painel Shopee'!B589)), 8,
IF(ISNUMBER(SEARCH("kit9", 'Painel Shopee'!B589)), 9,
IF(ISNUMBER(SEARCH("kit10", 'Painel Shopee'!B589)), 10,
IF(ISNUMBER(SEARCH("kit11", 'Painel Shopee'!B589)), 11,
IF(ISNUMBER(SEARCH("kit12", 'Painel Shopee'!B589)), 12,
IF(ISNUMBER(SEARCH("kit13", 'Painel Shopee'!B589)), 13,
IF(ISNUMBER(SEARCH("kit14", 'Painel Shopee'!B589)), 14,
IF(ISNUMBER(SEARCH("kit15", 'Painel Shopee'!B589)), 15,
IF(ISNUMBER(SEARCH("kit16", 'Painel Shopee'!B589)), 16,
IF(ISNUMBER(SEARCH("kit17", 'Painel Shopee'!B589)), 17,
IF(ISNUMBER(SEARCH("kit18", 'Painel Shopee'!B589)), 18,
IF(ISNUMBER(SEARCH("kit19", 'Painel Shopee'!B589)), 19,
IF(ISNUMBER(SEARCH("kit20", 'Painel Shopee'!B589)), 20, 0)))))))))))))))))))</f>
        <v>0</v>
      </c>
      <c r="E589">
        <f>IF(D589=0,'Painel Shopee'!C589,D589*'Painel Shopee'!C589)</f>
        <v>1</v>
      </c>
    </row>
    <row r="590" spans="1:5" x14ac:dyDescent="0.25">
      <c r="A590">
        <f>IF(ISNUMBER(SEARCH("kit 2", 'Painel ML'!C590)), 2,
IF(ISNUMBER(SEARCH("kit 3", 'Painel ML'!C590)), 3,
IF(ISNUMBER(SEARCH("kit 4", 'Painel ML'!C590)), 4,
IF(ISNUMBER(SEARCH("kit 5", 'Painel ML'!C590)), 5,
IF(ISNUMBER(SEARCH("kit 6", 'Painel ML'!C590)), 6,
IF(ISNUMBER(SEARCH("kit 7", 'Painel ML'!C590)), 7,
IF(ISNUMBER(SEARCH("kit 8", 'Painel ML'!C590)), 8,
IF(ISNUMBER(SEARCH("kit 9", 'Painel ML'!C590)), 9,
IF(ISNUMBER(SEARCH("kit 10", 'Painel ML'!C590)), 10,
IF(ISNUMBER(SEARCH("kit 11", 'Painel ML'!C590)), 11,
IF(ISNUMBER(SEARCH("kit 12", 'Painel ML'!C590)), 12,
IF(ISNUMBER(SEARCH("kit 13", 'Painel ML'!C590)), 13,
IF(ISNUMBER(SEARCH("kit 14", 'Painel ML'!C590)), 14,
IF(ISNUMBER(SEARCH("kit 15", 'Painel ML'!C590)), 15,
IF(ISNUMBER(SEARCH("kit 16", 'Painel ML'!C590)), 16,
IF(ISNUMBER(SEARCH("kit 17", 'Painel ML'!C590)), 17,
IF(ISNUMBER(SEARCH("kit 18", 'Painel ML'!C590)), 18,
IF(ISNUMBER(SEARCH("kit 19", 'Painel ML'!C590)), 19,
IF(ISNUMBER(SEARCH("kit 20", 'Painel ML'!C590)), 20, 0)))))))))))))))))))</f>
        <v>0</v>
      </c>
      <c r="B590">
        <f>IF(A590=0,'Painel ML'!A590,A590*'Painel ML'!A590)</f>
        <v>0</v>
      </c>
      <c r="D590">
        <f>IF(ISNUMBER(SEARCH("kit2", 'Painel Shopee'!B590)), 2,
IF(ISNUMBER(SEARCH("kit3", 'Painel Shopee'!B590)), 3,
IF(ISNUMBER(SEARCH("kit4", 'Painel Shopee'!B590)), 4,
IF(ISNUMBER(SEARCH("kit5", 'Painel Shopee'!B590)), 5,
IF(ISNUMBER(SEARCH("kit6", 'Painel Shopee'!B590)), 6,
IF(ISNUMBER(SEARCH("kit7", 'Painel Shopee'!B590)), 7,
IF(ISNUMBER(SEARCH("kit8", 'Painel Shopee'!B590)), 8,
IF(ISNUMBER(SEARCH("kit9", 'Painel Shopee'!B590)), 9,
IF(ISNUMBER(SEARCH("kit10", 'Painel Shopee'!B590)), 10,
IF(ISNUMBER(SEARCH("kit11", 'Painel Shopee'!B590)), 11,
IF(ISNUMBER(SEARCH("kit12", 'Painel Shopee'!B590)), 12,
IF(ISNUMBER(SEARCH("kit13", 'Painel Shopee'!B590)), 13,
IF(ISNUMBER(SEARCH("kit14", 'Painel Shopee'!B590)), 14,
IF(ISNUMBER(SEARCH("kit15", 'Painel Shopee'!B590)), 15,
IF(ISNUMBER(SEARCH("kit16", 'Painel Shopee'!B590)), 16,
IF(ISNUMBER(SEARCH("kit17", 'Painel Shopee'!B590)), 17,
IF(ISNUMBER(SEARCH("kit18", 'Painel Shopee'!B590)), 18,
IF(ISNUMBER(SEARCH("kit19", 'Painel Shopee'!B590)), 19,
IF(ISNUMBER(SEARCH("kit20", 'Painel Shopee'!B590)), 20, 0)))))))))))))))))))</f>
        <v>0</v>
      </c>
      <c r="E590">
        <f>IF(D590=0,'Painel Shopee'!C590,D590*'Painel Shopee'!C590)</f>
        <v>1</v>
      </c>
    </row>
    <row r="591" spans="1:5" x14ac:dyDescent="0.25">
      <c r="A591">
        <f>IF(ISNUMBER(SEARCH("kit 2", 'Painel ML'!C591)), 2,
IF(ISNUMBER(SEARCH("kit 3", 'Painel ML'!C591)), 3,
IF(ISNUMBER(SEARCH("kit 4", 'Painel ML'!C591)), 4,
IF(ISNUMBER(SEARCH("kit 5", 'Painel ML'!C591)), 5,
IF(ISNUMBER(SEARCH("kit 6", 'Painel ML'!C591)), 6,
IF(ISNUMBER(SEARCH("kit 7", 'Painel ML'!C591)), 7,
IF(ISNUMBER(SEARCH("kit 8", 'Painel ML'!C591)), 8,
IF(ISNUMBER(SEARCH("kit 9", 'Painel ML'!C591)), 9,
IF(ISNUMBER(SEARCH("kit 10", 'Painel ML'!C591)), 10,
IF(ISNUMBER(SEARCH("kit 11", 'Painel ML'!C591)), 11,
IF(ISNUMBER(SEARCH("kit 12", 'Painel ML'!C591)), 12,
IF(ISNUMBER(SEARCH("kit 13", 'Painel ML'!C591)), 13,
IF(ISNUMBER(SEARCH("kit 14", 'Painel ML'!C591)), 14,
IF(ISNUMBER(SEARCH("kit 15", 'Painel ML'!C591)), 15,
IF(ISNUMBER(SEARCH("kit 16", 'Painel ML'!C591)), 16,
IF(ISNUMBER(SEARCH("kit 17", 'Painel ML'!C591)), 17,
IF(ISNUMBER(SEARCH("kit 18", 'Painel ML'!C591)), 18,
IF(ISNUMBER(SEARCH("kit 19", 'Painel ML'!C591)), 19,
IF(ISNUMBER(SEARCH("kit 20", 'Painel ML'!C591)), 20, 0)))))))))))))))))))</f>
        <v>0</v>
      </c>
      <c r="B591">
        <f>IF(A591=0,'Painel ML'!A591,A591*'Painel ML'!A591)</f>
        <v>0</v>
      </c>
      <c r="D591">
        <f>IF(ISNUMBER(SEARCH("kit2", 'Painel Shopee'!B591)), 2,
IF(ISNUMBER(SEARCH("kit3", 'Painel Shopee'!B591)), 3,
IF(ISNUMBER(SEARCH("kit4", 'Painel Shopee'!B591)), 4,
IF(ISNUMBER(SEARCH("kit5", 'Painel Shopee'!B591)), 5,
IF(ISNUMBER(SEARCH("kit6", 'Painel Shopee'!B591)), 6,
IF(ISNUMBER(SEARCH("kit7", 'Painel Shopee'!B591)), 7,
IF(ISNUMBER(SEARCH("kit8", 'Painel Shopee'!B591)), 8,
IF(ISNUMBER(SEARCH("kit9", 'Painel Shopee'!B591)), 9,
IF(ISNUMBER(SEARCH("kit10", 'Painel Shopee'!B591)), 10,
IF(ISNUMBER(SEARCH("kit11", 'Painel Shopee'!B591)), 11,
IF(ISNUMBER(SEARCH("kit12", 'Painel Shopee'!B591)), 12,
IF(ISNUMBER(SEARCH("kit13", 'Painel Shopee'!B591)), 13,
IF(ISNUMBER(SEARCH("kit14", 'Painel Shopee'!B591)), 14,
IF(ISNUMBER(SEARCH("kit15", 'Painel Shopee'!B591)), 15,
IF(ISNUMBER(SEARCH("kit16", 'Painel Shopee'!B591)), 16,
IF(ISNUMBER(SEARCH("kit17", 'Painel Shopee'!B591)), 17,
IF(ISNUMBER(SEARCH("kit18", 'Painel Shopee'!B591)), 18,
IF(ISNUMBER(SEARCH("kit19", 'Painel Shopee'!B591)), 19,
IF(ISNUMBER(SEARCH("kit20", 'Painel Shopee'!B591)), 20, 0)))))))))))))))))))</f>
        <v>2</v>
      </c>
      <c r="E591">
        <f>IF(D591=0,'Painel Shopee'!C591,D591*'Painel Shopee'!C591)</f>
        <v>2</v>
      </c>
    </row>
    <row r="592" spans="1:5" x14ac:dyDescent="0.25">
      <c r="A592">
        <f>IF(ISNUMBER(SEARCH("kit 2", 'Painel ML'!C592)), 2,
IF(ISNUMBER(SEARCH("kit 3", 'Painel ML'!C592)), 3,
IF(ISNUMBER(SEARCH("kit 4", 'Painel ML'!C592)), 4,
IF(ISNUMBER(SEARCH("kit 5", 'Painel ML'!C592)), 5,
IF(ISNUMBER(SEARCH("kit 6", 'Painel ML'!C592)), 6,
IF(ISNUMBER(SEARCH("kit 7", 'Painel ML'!C592)), 7,
IF(ISNUMBER(SEARCH("kit 8", 'Painel ML'!C592)), 8,
IF(ISNUMBER(SEARCH("kit 9", 'Painel ML'!C592)), 9,
IF(ISNUMBER(SEARCH("kit 10", 'Painel ML'!C592)), 10,
IF(ISNUMBER(SEARCH("kit 11", 'Painel ML'!C592)), 11,
IF(ISNUMBER(SEARCH("kit 12", 'Painel ML'!C592)), 12,
IF(ISNUMBER(SEARCH("kit 13", 'Painel ML'!C592)), 13,
IF(ISNUMBER(SEARCH("kit 14", 'Painel ML'!C592)), 14,
IF(ISNUMBER(SEARCH("kit 15", 'Painel ML'!C592)), 15,
IF(ISNUMBER(SEARCH("kit 16", 'Painel ML'!C592)), 16,
IF(ISNUMBER(SEARCH("kit 17", 'Painel ML'!C592)), 17,
IF(ISNUMBER(SEARCH("kit 18", 'Painel ML'!C592)), 18,
IF(ISNUMBER(SEARCH("kit 19", 'Painel ML'!C592)), 19,
IF(ISNUMBER(SEARCH("kit 20", 'Painel ML'!C592)), 20, 0)))))))))))))))))))</f>
        <v>0</v>
      </c>
      <c r="B592">
        <f>IF(A592=0,'Painel ML'!A592,A592*'Painel ML'!A592)</f>
        <v>0</v>
      </c>
      <c r="D592">
        <f>IF(ISNUMBER(SEARCH("kit2", 'Painel Shopee'!B592)), 2,
IF(ISNUMBER(SEARCH("kit3", 'Painel Shopee'!B592)), 3,
IF(ISNUMBER(SEARCH("kit4", 'Painel Shopee'!B592)), 4,
IF(ISNUMBER(SEARCH("kit5", 'Painel Shopee'!B592)), 5,
IF(ISNUMBER(SEARCH("kit6", 'Painel Shopee'!B592)), 6,
IF(ISNUMBER(SEARCH("kit7", 'Painel Shopee'!B592)), 7,
IF(ISNUMBER(SEARCH("kit8", 'Painel Shopee'!B592)), 8,
IF(ISNUMBER(SEARCH("kit9", 'Painel Shopee'!B592)), 9,
IF(ISNUMBER(SEARCH("kit10", 'Painel Shopee'!B592)), 10,
IF(ISNUMBER(SEARCH("kit11", 'Painel Shopee'!B592)), 11,
IF(ISNUMBER(SEARCH("kit12", 'Painel Shopee'!B592)), 12,
IF(ISNUMBER(SEARCH("kit13", 'Painel Shopee'!B592)), 13,
IF(ISNUMBER(SEARCH("kit14", 'Painel Shopee'!B592)), 14,
IF(ISNUMBER(SEARCH("kit15", 'Painel Shopee'!B592)), 15,
IF(ISNUMBER(SEARCH("kit16", 'Painel Shopee'!B592)), 16,
IF(ISNUMBER(SEARCH("kit17", 'Painel Shopee'!B592)), 17,
IF(ISNUMBER(SEARCH("kit18", 'Painel Shopee'!B592)), 18,
IF(ISNUMBER(SEARCH("kit19", 'Painel Shopee'!B592)), 19,
IF(ISNUMBER(SEARCH("kit20", 'Painel Shopee'!B592)), 20, 0)))))))))))))))))))</f>
        <v>0</v>
      </c>
      <c r="E592">
        <f>IF(D592=0,'Painel Shopee'!C592,D592*'Painel Shopee'!C592)</f>
        <v>1</v>
      </c>
    </row>
    <row r="593" spans="1:5" x14ac:dyDescent="0.25">
      <c r="A593">
        <f>IF(ISNUMBER(SEARCH("kit 2", 'Painel ML'!C593)), 2,
IF(ISNUMBER(SEARCH("kit 3", 'Painel ML'!C593)), 3,
IF(ISNUMBER(SEARCH("kit 4", 'Painel ML'!C593)), 4,
IF(ISNUMBER(SEARCH("kit 5", 'Painel ML'!C593)), 5,
IF(ISNUMBER(SEARCH("kit 6", 'Painel ML'!C593)), 6,
IF(ISNUMBER(SEARCH("kit 7", 'Painel ML'!C593)), 7,
IF(ISNUMBER(SEARCH("kit 8", 'Painel ML'!C593)), 8,
IF(ISNUMBER(SEARCH("kit 9", 'Painel ML'!C593)), 9,
IF(ISNUMBER(SEARCH("kit 10", 'Painel ML'!C593)), 10,
IF(ISNUMBER(SEARCH("kit 11", 'Painel ML'!C593)), 11,
IF(ISNUMBER(SEARCH("kit 12", 'Painel ML'!C593)), 12,
IF(ISNUMBER(SEARCH("kit 13", 'Painel ML'!C593)), 13,
IF(ISNUMBER(SEARCH("kit 14", 'Painel ML'!C593)), 14,
IF(ISNUMBER(SEARCH("kit 15", 'Painel ML'!C593)), 15,
IF(ISNUMBER(SEARCH("kit 16", 'Painel ML'!C593)), 16,
IF(ISNUMBER(SEARCH("kit 17", 'Painel ML'!C593)), 17,
IF(ISNUMBER(SEARCH("kit 18", 'Painel ML'!C593)), 18,
IF(ISNUMBER(SEARCH("kit 19", 'Painel ML'!C593)), 19,
IF(ISNUMBER(SEARCH("kit 20", 'Painel ML'!C593)), 20, 0)))))))))))))))))))</f>
        <v>0</v>
      </c>
      <c r="B593">
        <f>IF(A593=0,'Painel ML'!A593,A593*'Painel ML'!A593)</f>
        <v>0</v>
      </c>
      <c r="D593">
        <f>IF(ISNUMBER(SEARCH("kit2", 'Painel Shopee'!B593)), 2,
IF(ISNUMBER(SEARCH("kit3", 'Painel Shopee'!B593)), 3,
IF(ISNUMBER(SEARCH("kit4", 'Painel Shopee'!B593)), 4,
IF(ISNUMBER(SEARCH("kit5", 'Painel Shopee'!B593)), 5,
IF(ISNUMBER(SEARCH("kit6", 'Painel Shopee'!B593)), 6,
IF(ISNUMBER(SEARCH("kit7", 'Painel Shopee'!B593)), 7,
IF(ISNUMBER(SEARCH("kit8", 'Painel Shopee'!B593)), 8,
IF(ISNUMBER(SEARCH("kit9", 'Painel Shopee'!B593)), 9,
IF(ISNUMBER(SEARCH("kit10", 'Painel Shopee'!B593)), 10,
IF(ISNUMBER(SEARCH("kit11", 'Painel Shopee'!B593)), 11,
IF(ISNUMBER(SEARCH("kit12", 'Painel Shopee'!B593)), 12,
IF(ISNUMBER(SEARCH("kit13", 'Painel Shopee'!B593)), 13,
IF(ISNUMBER(SEARCH("kit14", 'Painel Shopee'!B593)), 14,
IF(ISNUMBER(SEARCH("kit15", 'Painel Shopee'!B593)), 15,
IF(ISNUMBER(SEARCH("kit16", 'Painel Shopee'!B593)), 16,
IF(ISNUMBER(SEARCH("kit17", 'Painel Shopee'!B593)), 17,
IF(ISNUMBER(SEARCH("kit18", 'Painel Shopee'!B593)), 18,
IF(ISNUMBER(SEARCH("kit19", 'Painel Shopee'!B593)), 19,
IF(ISNUMBER(SEARCH("kit20", 'Painel Shopee'!B593)), 20, 0)))))))))))))))))))</f>
        <v>0</v>
      </c>
      <c r="E593">
        <f>IF(D593=0,'Painel Shopee'!C593,D593*'Painel Shopee'!C593)</f>
        <v>1</v>
      </c>
    </row>
    <row r="594" spans="1:5" x14ac:dyDescent="0.25">
      <c r="A594">
        <f>IF(ISNUMBER(SEARCH("kit 2", 'Painel ML'!C594)), 2,
IF(ISNUMBER(SEARCH("kit 3", 'Painel ML'!C594)), 3,
IF(ISNUMBER(SEARCH("kit 4", 'Painel ML'!C594)), 4,
IF(ISNUMBER(SEARCH("kit 5", 'Painel ML'!C594)), 5,
IF(ISNUMBER(SEARCH("kit 6", 'Painel ML'!C594)), 6,
IF(ISNUMBER(SEARCH("kit 7", 'Painel ML'!C594)), 7,
IF(ISNUMBER(SEARCH("kit 8", 'Painel ML'!C594)), 8,
IF(ISNUMBER(SEARCH("kit 9", 'Painel ML'!C594)), 9,
IF(ISNUMBER(SEARCH("kit 10", 'Painel ML'!C594)), 10,
IF(ISNUMBER(SEARCH("kit 11", 'Painel ML'!C594)), 11,
IF(ISNUMBER(SEARCH("kit 12", 'Painel ML'!C594)), 12,
IF(ISNUMBER(SEARCH("kit 13", 'Painel ML'!C594)), 13,
IF(ISNUMBER(SEARCH("kit 14", 'Painel ML'!C594)), 14,
IF(ISNUMBER(SEARCH("kit 15", 'Painel ML'!C594)), 15,
IF(ISNUMBER(SEARCH("kit 16", 'Painel ML'!C594)), 16,
IF(ISNUMBER(SEARCH("kit 17", 'Painel ML'!C594)), 17,
IF(ISNUMBER(SEARCH("kit 18", 'Painel ML'!C594)), 18,
IF(ISNUMBER(SEARCH("kit 19", 'Painel ML'!C594)), 19,
IF(ISNUMBER(SEARCH("kit 20", 'Painel ML'!C594)), 20, 0)))))))))))))))))))</f>
        <v>0</v>
      </c>
      <c r="B594">
        <f>IF(A594=0,'Painel ML'!A594,A594*'Painel ML'!A594)</f>
        <v>0</v>
      </c>
      <c r="D594">
        <f>IF(ISNUMBER(SEARCH("kit2", 'Painel Shopee'!B594)), 2,
IF(ISNUMBER(SEARCH("kit3", 'Painel Shopee'!B594)), 3,
IF(ISNUMBER(SEARCH("kit4", 'Painel Shopee'!B594)), 4,
IF(ISNUMBER(SEARCH("kit5", 'Painel Shopee'!B594)), 5,
IF(ISNUMBER(SEARCH("kit6", 'Painel Shopee'!B594)), 6,
IF(ISNUMBER(SEARCH("kit7", 'Painel Shopee'!B594)), 7,
IF(ISNUMBER(SEARCH("kit8", 'Painel Shopee'!B594)), 8,
IF(ISNUMBER(SEARCH("kit9", 'Painel Shopee'!B594)), 9,
IF(ISNUMBER(SEARCH("kit10", 'Painel Shopee'!B594)), 10,
IF(ISNUMBER(SEARCH("kit11", 'Painel Shopee'!B594)), 11,
IF(ISNUMBER(SEARCH("kit12", 'Painel Shopee'!B594)), 12,
IF(ISNUMBER(SEARCH("kit13", 'Painel Shopee'!B594)), 13,
IF(ISNUMBER(SEARCH("kit14", 'Painel Shopee'!B594)), 14,
IF(ISNUMBER(SEARCH("kit15", 'Painel Shopee'!B594)), 15,
IF(ISNUMBER(SEARCH("kit16", 'Painel Shopee'!B594)), 16,
IF(ISNUMBER(SEARCH("kit17", 'Painel Shopee'!B594)), 17,
IF(ISNUMBER(SEARCH("kit18", 'Painel Shopee'!B594)), 18,
IF(ISNUMBER(SEARCH("kit19", 'Painel Shopee'!B594)), 19,
IF(ISNUMBER(SEARCH("kit20", 'Painel Shopee'!B594)), 20, 0)))))))))))))))))))</f>
        <v>0</v>
      </c>
      <c r="E594">
        <f>IF(D594=0,'Painel Shopee'!C594,D594*'Painel Shopee'!C594)</f>
        <v>1</v>
      </c>
    </row>
    <row r="595" spans="1:5" x14ac:dyDescent="0.25">
      <c r="A595">
        <f>IF(ISNUMBER(SEARCH("kit 2", 'Painel ML'!C595)), 2,
IF(ISNUMBER(SEARCH("kit 3", 'Painel ML'!C595)), 3,
IF(ISNUMBER(SEARCH("kit 4", 'Painel ML'!C595)), 4,
IF(ISNUMBER(SEARCH("kit 5", 'Painel ML'!C595)), 5,
IF(ISNUMBER(SEARCH("kit 6", 'Painel ML'!C595)), 6,
IF(ISNUMBER(SEARCH("kit 7", 'Painel ML'!C595)), 7,
IF(ISNUMBER(SEARCH("kit 8", 'Painel ML'!C595)), 8,
IF(ISNUMBER(SEARCH("kit 9", 'Painel ML'!C595)), 9,
IF(ISNUMBER(SEARCH("kit 10", 'Painel ML'!C595)), 10,
IF(ISNUMBER(SEARCH("kit 11", 'Painel ML'!C595)), 11,
IF(ISNUMBER(SEARCH("kit 12", 'Painel ML'!C595)), 12,
IF(ISNUMBER(SEARCH("kit 13", 'Painel ML'!C595)), 13,
IF(ISNUMBER(SEARCH("kit 14", 'Painel ML'!C595)), 14,
IF(ISNUMBER(SEARCH("kit 15", 'Painel ML'!C595)), 15,
IF(ISNUMBER(SEARCH("kit 16", 'Painel ML'!C595)), 16,
IF(ISNUMBER(SEARCH("kit 17", 'Painel ML'!C595)), 17,
IF(ISNUMBER(SEARCH("kit 18", 'Painel ML'!C595)), 18,
IF(ISNUMBER(SEARCH("kit 19", 'Painel ML'!C595)), 19,
IF(ISNUMBER(SEARCH("kit 20", 'Painel ML'!C595)), 20, 0)))))))))))))))))))</f>
        <v>0</v>
      </c>
      <c r="B595">
        <f>IF(A595=0,'Painel ML'!A595,A595*'Painel ML'!A595)</f>
        <v>0</v>
      </c>
      <c r="D595">
        <f>IF(ISNUMBER(SEARCH("kit2", 'Painel Shopee'!B595)), 2,
IF(ISNUMBER(SEARCH("kit3", 'Painel Shopee'!B595)), 3,
IF(ISNUMBER(SEARCH("kit4", 'Painel Shopee'!B595)), 4,
IF(ISNUMBER(SEARCH("kit5", 'Painel Shopee'!B595)), 5,
IF(ISNUMBER(SEARCH("kit6", 'Painel Shopee'!B595)), 6,
IF(ISNUMBER(SEARCH("kit7", 'Painel Shopee'!B595)), 7,
IF(ISNUMBER(SEARCH("kit8", 'Painel Shopee'!B595)), 8,
IF(ISNUMBER(SEARCH("kit9", 'Painel Shopee'!B595)), 9,
IF(ISNUMBER(SEARCH("kit10", 'Painel Shopee'!B595)), 10,
IF(ISNUMBER(SEARCH("kit11", 'Painel Shopee'!B595)), 11,
IF(ISNUMBER(SEARCH("kit12", 'Painel Shopee'!B595)), 12,
IF(ISNUMBER(SEARCH("kit13", 'Painel Shopee'!B595)), 13,
IF(ISNUMBER(SEARCH("kit14", 'Painel Shopee'!B595)), 14,
IF(ISNUMBER(SEARCH("kit15", 'Painel Shopee'!B595)), 15,
IF(ISNUMBER(SEARCH("kit16", 'Painel Shopee'!B595)), 16,
IF(ISNUMBER(SEARCH("kit17", 'Painel Shopee'!B595)), 17,
IF(ISNUMBER(SEARCH("kit18", 'Painel Shopee'!B595)), 18,
IF(ISNUMBER(SEARCH("kit19", 'Painel Shopee'!B595)), 19,
IF(ISNUMBER(SEARCH("kit20", 'Painel Shopee'!B595)), 20, 0)))))))))))))))))))</f>
        <v>5</v>
      </c>
      <c r="E595">
        <f>IF(D595=0,'Painel Shopee'!C595,D595*'Painel Shopee'!C595)</f>
        <v>10</v>
      </c>
    </row>
    <row r="596" spans="1:5" x14ac:dyDescent="0.25">
      <c r="A596">
        <f>IF(ISNUMBER(SEARCH("kit 2", 'Painel ML'!C596)), 2,
IF(ISNUMBER(SEARCH("kit 3", 'Painel ML'!C596)), 3,
IF(ISNUMBER(SEARCH("kit 4", 'Painel ML'!C596)), 4,
IF(ISNUMBER(SEARCH("kit 5", 'Painel ML'!C596)), 5,
IF(ISNUMBER(SEARCH("kit 6", 'Painel ML'!C596)), 6,
IF(ISNUMBER(SEARCH("kit 7", 'Painel ML'!C596)), 7,
IF(ISNUMBER(SEARCH("kit 8", 'Painel ML'!C596)), 8,
IF(ISNUMBER(SEARCH("kit 9", 'Painel ML'!C596)), 9,
IF(ISNUMBER(SEARCH("kit 10", 'Painel ML'!C596)), 10,
IF(ISNUMBER(SEARCH("kit 11", 'Painel ML'!C596)), 11,
IF(ISNUMBER(SEARCH("kit 12", 'Painel ML'!C596)), 12,
IF(ISNUMBER(SEARCH("kit 13", 'Painel ML'!C596)), 13,
IF(ISNUMBER(SEARCH("kit 14", 'Painel ML'!C596)), 14,
IF(ISNUMBER(SEARCH("kit 15", 'Painel ML'!C596)), 15,
IF(ISNUMBER(SEARCH("kit 16", 'Painel ML'!C596)), 16,
IF(ISNUMBER(SEARCH("kit 17", 'Painel ML'!C596)), 17,
IF(ISNUMBER(SEARCH("kit 18", 'Painel ML'!C596)), 18,
IF(ISNUMBER(SEARCH("kit 19", 'Painel ML'!C596)), 19,
IF(ISNUMBER(SEARCH("kit 20", 'Painel ML'!C596)), 20, 0)))))))))))))))))))</f>
        <v>0</v>
      </c>
      <c r="B596">
        <f>IF(A596=0,'Painel ML'!A596,A596*'Painel ML'!A596)</f>
        <v>0</v>
      </c>
      <c r="D596">
        <f>IF(ISNUMBER(SEARCH("kit2", 'Painel Shopee'!B596)), 2,
IF(ISNUMBER(SEARCH("kit3", 'Painel Shopee'!B596)), 3,
IF(ISNUMBER(SEARCH("kit4", 'Painel Shopee'!B596)), 4,
IF(ISNUMBER(SEARCH("kit5", 'Painel Shopee'!B596)), 5,
IF(ISNUMBER(SEARCH("kit6", 'Painel Shopee'!B596)), 6,
IF(ISNUMBER(SEARCH("kit7", 'Painel Shopee'!B596)), 7,
IF(ISNUMBER(SEARCH("kit8", 'Painel Shopee'!B596)), 8,
IF(ISNUMBER(SEARCH("kit9", 'Painel Shopee'!B596)), 9,
IF(ISNUMBER(SEARCH("kit10", 'Painel Shopee'!B596)), 10,
IF(ISNUMBER(SEARCH("kit11", 'Painel Shopee'!B596)), 11,
IF(ISNUMBER(SEARCH("kit12", 'Painel Shopee'!B596)), 12,
IF(ISNUMBER(SEARCH("kit13", 'Painel Shopee'!B596)), 13,
IF(ISNUMBER(SEARCH("kit14", 'Painel Shopee'!B596)), 14,
IF(ISNUMBER(SEARCH("kit15", 'Painel Shopee'!B596)), 15,
IF(ISNUMBER(SEARCH("kit16", 'Painel Shopee'!B596)), 16,
IF(ISNUMBER(SEARCH("kit17", 'Painel Shopee'!B596)), 17,
IF(ISNUMBER(SEARCH("kit18", 'Painel Shopee'!B596)), 18,
IF(ISNUMBER(SEARCH("kit19", 'Painel Shopee'!B596)), 19,
IF(ISNUMBER(SEARCH("kit20", 'Painel Shopee'!B596)), 20, 0)))))))))))))))))))</f>
        <v>0</v>
      </c>
      <c r="E596">
        <f>IF(D596=0,'Painel Shopee'!C596,D596*'Painel Shopee'!C596)</f>
        <v>2</v>
      </c>
    </row>
    <row r="597" spans="1:5" x14ac:dyDescent="0.25">
      <c r="A597">
        <f>IF(ISNUMBER(SEARCH("kit 2", 'Painel ML'!C597)), 2,
IF(ISNUMBER(SEARCH("kit 3", 'Painel ML'!C597)), 3,
IF(ISNUMBER(SEARCH("kit 4", 'Painel ML'!C597)), 4,
IF(ISNUMBER(SEARCH("kit 5", 'Painel ML'!C597)), 5,
IF(ISNUMBER(SEARCH("kit 6", 'Painel ML'!C597)), 6,
IF(ISNUMBER(SEARCH("kit 7", 'Painel ML'!C597)), 7,
IF(ISNUMBER(SEARCH("kit 8", 'Painel ML'!C597)), 8,
IF(ISNUMBER(SEARCH("kit 9", 'Painel ML'!C597)), 9,
IF(ISNUMBER(SEARCH("kit 10", 'Painel ML'!C597)), 10,
IF(ISNUMBER(SEARCH("kit 11", 'Painel ML'!C597)), 11,
IF(ISNUMBER(SEARCH("kit 12", 'Painel ML'!C597)), 12,
IF(ISNUMBER(SEARCH("kit 13", 'Painel ML'!C597)), 13,
IF(ISNUMBER(SEARCH("kit 14", 'Painel ML'!C597)), 14,
IF(ISNUMBER(SEARCH("kit 15", 'Painel ML'!C597)), 15,
IF(ISNUMBER(SEARCH("kit 16", 'Painel ML'!C597)), 16,
IF(ISNUMBER(SEARCH("kit 17", 'Painel ML'!C597)), 17,
IF(ISNUMBER(SEARCH("kit 18", 'Painel ML'!C597)), 18,
IF(ISNUMBER(SEARCH("kit 19", 'Painel ML'!C597)), 19,
IF(ISNUMBER(SEARCH("kit 20", 'Painel ML'!C597)), 20, 0)))))))))))))))))))</f>
        <v>0</v>
      </c>
      <c r="B597">
        <f>IF(A597=0,'Painel ML'!A597,A597*'Painel ML'!A597)</f>
        <v>0</v>
      </c>
      <c r="D597">
        <f>IF(ISNUMBER(SEARCH("kit2", 'Painel Shopee'!B597)), 2,
IF(ISNUMBER(SEARCH("kit3", 'Painel Shopee'!B597)), 3,
IF(ISNUMBER(SEARCH("kit4", 'Painel Shopee'!B597)), 4,
IF(ISNUMBER(SEARCH("kit5", 'Painel Shopee'!B597)), 5,
IF(ISNUMBER(SEARCH("kit6", 'Painel Shopee'!B597)), 6,
IF(ISNUMBER(SEARCH("kit7", 'Painel Shopee'!B597)), 7,
IF(ISNUMBER(SEARCH("kit8", 'Painel Shopee'!B597)), 8,
IF(ISNUMBER(SEARCH("kit9", 'Painel Shopee'!B597)), 9,
IF(ISNUMBER(SEARCH("kit10", 'Painel Shopee'!B597)), 10,
IF(ISNUMBER(SEARCH("kit11", 'Painel Shopee'!B597)), 11,
IF(ISNUMBER(SEARCH("kit12", 'Painel Shopee'!B597)), 12,
IF(ISNUMBER(SEARCH("kit13", 'Painel Shopee'!B597)), 13,
IF(ISNUMBER(SEARCH("kit14", 'Painel Shopee'!B597)), 14,
IF(ISNUMBER(SEARCH("kit15", 'Painel Shopee'!B597)), 15,
IF(ISNUMBER(SEARCH("kit16", 'Painel Shopee'!B597)), 16,
IF(ISNUMBER(SEARCH("kit17", 'Painel Shopee'!B597)), 17,
IF(ISNUMBER(SEARCH("kit18", 'Painel Shopee'!B597)), 18,
IF(ISNUMBER(SEARCH("kit19", 'Painel Shopee'!B597)), 19,
IF(ISNUMBER(SEARCH("kit20", 'Painel Shopee'!B597)), 20, 0)))))))))))))))))))</f>
        <v>0</v>
      </c>
      <c r="E597">
        <f>IF(D597=0,'Painel Shopee'!C597,D597*'Painel Shopee'!C597)</f>
        <v>1</v>
      </c>
    </row>
    <row r="598" spans="1:5" x14ac:dyDescent="0.25">
      <c r="A598">
        <f>IF(ISNUMBER(SEARCH("kit 2", 'Painel ML'!C598)), 2,
IF(ISNUMBER(SEARCH("kit 3", 'Painel ML'!C598)), 3,
IF(ISNUMBER(SEARCH("kit 4", 'Painel ML'!C598)), 4,
IF(ISNUMBER(SEARCH("kit 5", 'Painel ML'!C598)), 5,
IF(ISNUMBER(SEARCH("kit 6", 'Painel ML'!C598)), 6,
IF(ISNUMBER(SEARCH("kit 7", 'Painel ML'!C598)), 7,
IF(ISNUMBER(SEARCH("kit 8", 'Painel ML'!C598)), 8,
IF(ISNUMBER(SEARCH("kit 9", 'Painel ML'!C598)), 9,
IF(ISNUMBER(SEARCH("kit 10", 'Painel ML'!C598)), 10,
IF(ISNUMBER(SEARCH("kit 11", 'Painel ML'!C598)), 11,
IF(ISNUMBER(SEARCH("kit 12", 'Painel ML'!C598)), 12,
IF(ISNUMBER(SEARCH("kit 13", 'Painel ML'!C598)), 13,
IF(ISNUMBER(SEARCH("kit 14", 'Painel ML'!C598)), 14,
IF(ISNUMBER(SEARCH("kit 15", 'Painel ML'!C598)), 15,
IF(ISNUMBER(SEARCH("kit 16", 'Painel ML'!C598)), 16,
IF(ISNUMBER(SEARCH("kit 17", 'Painel ML'!C598)), 17,
IF(ISNUMBER(SEARCH("kit 18", 'Painel ML'!C598)), 18,
IF(ISNUMBER(SEARCH("kit 19", 'Painel ML'!C598)), 19,
IF(ISNUMBER(SEARCH("kit 20", 'Painel ML'!C598)), 20, 0)))))))))))))))))))</f>
        <v>0</v>
      </c>
      <c r="B598">
        <f>IF(A598=0,'Painel ML'!A598,A598*'Painel ML'!A598)</f>
        <v>0</v>
      </c>
      <c r="D598">
        <f>IF(ISNUMBER(SEARCH("kit2", 'Painel Shopee'!B598)), 2,
IF(ISNUMBER(SEARCH("kit3", 'Painel Shopee'!B598)), 3,
IF(ISNUMBER(SEARCH("kit4", 'Painel Shopee'!B598)), 4,
IF(ISNUMBER(SEARCH("kit5", 'Painel Shopee'!B598)), 5,
IF(ISNUMBER(SEARCH("kit6", 'Painel Shopee'!B598)), 6,
IF(ISNUMBER(SEARCH("kit7", 'Painel Shopee'!B598)), 7,
IF(ISNUMBER(SEARCH("kit8", 'Painel Shopee'!B598)), 8,
IF(ISNUMBER(SEARCH("kit9", 'Painel Shopee'!B598)), 9,
IF(ISNUMBER(SEARCH("kit10", 'Painel Shopee'!B598)), 10,
IF(ISNUMBER(SEARCH("kit11", 'Painel Shopee'!B598)), 11,
IF(ISNUMBER(SEARCH("kit12", 'Painel Shopee'!B598)), 12,
IF(ISNUMBER(SEARCH("kit13", 'Painel Shopee'!B598)), 13,
IF(ISNUMBER(SEARCH("kit14", 'Painel Shopee'!B598)), 14,
IF(ISNUMBER(SEARCH("kit15", 'Painel Shopee'!B598)), 15,
IF(ISNUMBER(SEARCH("kit16", 'Painel Shopee'!B598)), 16,
IF(ISNUMBER(SEARCH("kit17", 'Painel Shopee'!B598)), 17,
IF(ISNUMBER(SEARCH("kit18", 'Painel Shopee'!B598)), 18,
IF(ISNUMBER(SEARCH("kit19", 'Painel Shopee'!B598)), 19,
IF(ISNUMBER(SEARCH("kit20", 'Painel Shopee'!B598)), 20, 0)))))))))))))))))))</f>
        <v>2</v>
      </c>
      <c r="E598">
        <f>IF(D598=0,'Painel Shopee'!C598,D598*'Painel Shopee'!C598)</f>
        <v>2</v>
      </c>
    </row>
    <row r="599" spans="1:5" x14ac:dyDescent="0.25">
      <c r="A599">
        <f>IF(ISNUMBER(SEARCH("kit 2", 'Painel ML'!C599)), 2,
IF(ISNUMBER(SEARCH("kit 3", 'Painel ML'!C599)), 3,
IF(ISNUMBER(SEARCH("kit 4", 'Painel ML'!C599)), 4,
IF(ISNUMBER(SEARCH("kit 5", 'Painel ML'!C599)), 5,
IF(ISNUMBER(SEARCH("kit 6", 'Painel ML'!C599)), 6,
IF(ISNUMBER(SEARCH("kit 7", 'Painel ML'!C599)), 7,
IF(ISNUMBER(SEARCH("kit 8", 'Painel ML'!C599)), 8,
IF(ISNUMBER(SEARCH("kit 9", 'Painel ML'!C599)), 9,
IF(ISNUMBER(SEARCH("kit 10", 'Painel ML'!C599)), 10,
IF(ISNUMBER(SEARCH("kit 11", 'Painel ML'!C599)), 11,
IF(ISNUMBER(SEARCH("kit 12", 'Painel ML'!C599)), 12,
IF(ISNUMBER(SEARCH("kit 13", 'Painel ML'!C599)), 13,
IF(ISNUMBER(SEARCH("kit 14", 'Painel ML'!C599)), 14,
IF(ISNUMBER(SEARCH("kit 15", 'Painel ML'!C599)), 15,
IF(ISNUMBER(SEARCH("kit 16", 'Painel ML'!C599)), 16,
IF(ISNUMBER(SEARCH("kit 17", 'Painel ML'!C599)), 17,
IF(ISNUMBER(SEARCH("kit 18", 'Painel ML'!C599)), 18,
IF(ISNUMBER(SEARCH("kit 19", 'Painel ML'!C599)), 19,
IF(ISNUMBER(SEARCH("kit 20", 'Painel ML'!C599)), 20, 0)))))))))))))))))))</f>
        <v>0</v>
      </c>
      <c r="B599">
        <f>IF(A599=0,'Painel ML'!A599,A599*'Painel ML'!A599)</f>
        <v>0</v>
      </c>
      <c r="D599">
        <f>IF(ISNUMBER(SEARCH("kit2", 'Painel Shopee'!B599)), 2,
IF(ISNUMBER(SEARCH("kit3", 'Painel Shopee'!B599)), 3,
IF(ISNUMBER(SEARCH("kit4", 'Painel Shopee'!B599)), 4,
IF(ISNUMBER(SEARCH("kit5", 'Painel Shopee'!B599)), 5,
IF(ISNUMBER(SEARCH("kit6", 'Painel Shopee'!B599)), 6,
IF(ISNUMBER(SEARCH("kit7", 'Painel Shopee'!B599)), 7,
IF(ISNUMBER(SEARCH("kit8", 'Painel Shopee'!B599)), 8,
IF(ISNUMBER(SEARCH("kit9", 'Painel Shopee'!B599)), 9,
IF(ISNUMBER(SEARCH("kit10", 'Painel Shopee'!B599)), 10,
IF(ISNUMBER(SEARCH("kit11", 'Painel Shopee'!B599)), 11,
IF(ISNUMBER(SEARCH("kit12", 'Painel Shopee'!B599)), 12,
IF(ISNUMBER(SEARCH("kit13", 'Painel Shopee'!B599)), 13,
IF(ISNUMBER(SEARCH("kit14", 'Painel Shopee'!B599)), 14,
IF(ISNUMBER(SEARCH("kit15", 'Painel Shopee'!B599)), 15,
IF(ISNUMBER(SEARCH("kit16", 'Painel Shopee'!B599)), 16,
IF(ISNUMBER(SEARCH("kit17", 'Painel Shopee'!B599)), 17,
IF(ISNUMBER(SEARCH("kit18", 'Painel Shopee'!B599)), 18,
IF(ISNUMBER(SEARCH("kit19", 'Painel Shopee'!B599)), 19,
IF(ISNUMBER(SEARCH("kit20", 'Painel Shopee'!B599)), 20, 0)))))))))))))))))))</f>
        <v>0</v>
      </c>
      <c r="E599">
        <f>IF(D599=0,'Painel Shopee'!C599,D599*'Painel Shopee'!C599)</f>
        <v>1</v>
      </c>
    </row>
    <row r="600" spans="1:5" x14ac:dyDescent="0.25">
      <c r="A600">
        <f>IF(ISNUMBER(SEARCH("kit 2", 'Painel ML'!C600)), 2,
IF(ISNUMBER(SEARCH("kit 3", 'Painel ML'!C600)), 3,
IF(ISNUMBER(SEARCH("kit 4", 'Painel ML'!C600)), 4,
IF(ISNUMBER(SEARCH("kit 5", 'Painel ML'!C600)), 5,
IF(ISNUMBER(SEARCH("kit 6", 'Painel ML'!C600)), 6,
IF(ISNUMBER(SEARCH("kit 7", 'Painel ML'!C600)), 7,
IF(ISNUMBER(SEARCH("kit 8", 'Painel ML'!C600)), 8,
IF(ISNUMBER(SEARCH("kit 9", 'Painel ML'!C600)), 9,
IF(ISNUMBER(SEARCH("kit 10", 'Painel ML'!C600)), 10,
IF(ISNUMBER(SEARCH("kit 11", 'Painel ML'!C600)), 11,
IF(ISNUMBER(SEARCH("kit 12", 'Painel ML'!C600)), 12,
IF(ISNUMBER(SEARCH("kit 13", 'Painel ML'!C600)), 13,
IF(ISNUMBER(SEARCH("kit 14", 'Painel ML'!C600)), 14,
IF(ISNUMBER(SEARCH("kit 15", 'Painel ML'!C600)), 15,
IF(ISNUMBER(SEARCH("kit 16", 'Painel ML'!C600)), 16,
IF(ISNUMBER(SEARCH("kit 17", 'Painel ML'!C600)), 17,
IF(ISNUMBER(SEARCH("kit 18", 'Painel ML'!C600)), 18,
IF(ISNUMBER(SEARCH("kit 19", 'Painel ML'!C600)), 19,
IF(ISNUMBER(SEARCH("kit 20", 'Painel ML'!C600)), 20, 0)))))))))))))))))))</f>
        <v>0</v>
      </c>
      <c r="B600">
        <f>IF(A600=0,'Painel ML'!A600,A600*'Painel ML'!A600)</f>
        <v>0</v>
      </c>
      <c r="D600">
        <f>IF(ISNUMBER(SEARCH("kit2", 'Painel Shopee'!B600)), 2,
IF(ISNUMBER(SEARCH("kit3", 'Painel Shopee'!B600)), 3,
IF(ISNUMBER(SEARCH("kit4", 'Painel Shopee'!B600)), 4,
IF(ISNUMBER(SEARCH("kit5", 'Painel Shopee'!B600)), 5,
IF(ISNUMBER(SEARCH("kit6", 'Painel Shopee'!B600)), 6,
IF(ISNUMBER(SEARCH("kit7", 'Painel Shopee'!B600)), 7,
IF(ISNUMBER(SEARCH("kit8", 'Painel Shopee'!B600)), 8,
IF(ISNUMBER(SEARCH("kit9", 'Painel Shopee'!B600)), 9,
IF(ISNUMBER(SEARCH("kit10", 'Painel Shopee'!B600)), 10,
IF(ISNUMBER(SEARCH("kit11", 'Painel Shopee'!B600)), 11,
IF(ISNUMBER(SEARCH("kit12", 'Painel Shopee'!B600)), 12,
IF(ISNUMBER(SEARCH("kit13", 'Painel Shopee'!B600)), 13,
IF(ISNUMBER(SEARCH("kit14", 'Painel Shopee'!B600)), 14,
IF(ISNUMBER(SEARCH("kit15", 'Painel Shopee'!B600)), 15,
IF(ISNUMBER(SEARCH("kit16", 'Painel Shopee'!B600)), 16,
IF(ISNUMBER(SEARCH("kit17", 'Painel Shopee'!B600)), 17,
IF(ISNUMBER(SEARCH("kit18", 'Painel Shopee'!B600)), 18,
IF(ISNUMBER(SEARCH("kit19", 'Painel Shopee'!B600)), 19,
IF(ISNUMBER(SEARCH("kit20", 'Painel Shopee'!B600)), 20, 0)))))))))))))))))))</f>
        <v>0</v>
      </c>
      <c r="E600">
        <f>IF(D600=0,'Painel Shopee'!C600,D600*'Painel Shopee'!C600)</f>
        <v>1</v>
      </c>
    </row>
    <row r="601" spans="1:5" x14ac:dyDescent="0.25">
      <c r="A601">
        <f>IF(ISNUMBER(SEARCH("kit 2", 'Painel ML'!C601)), 2,
IF(ISNUMBER(SEARCH("kit 3", 'Painel ML'!C601)), 3,
IF(ISNUMBER(SEARCH("kit 4", 'Painel ML'!C601)), 4,
IF(ISNUMBER(SEARCH("kit 5", 'Painel ML'!C601)), 5,
IF(ISNUMBER(SEARCH("kit 6", 'Painel ML'!C601)), 6,
IF(ISNUMBER(SEARCH("kit 7", 'Painel ML'!C601)), 7,
IF(ISNUMBER(SEARCH("kit 8", 'Painel ML'!C601)), 8,
IF(ISNUMBER(SEARCH("kit 9", 'Painel ML'!C601)), 9,
IF(ISNUMBER(SEARCH("kit 10", 'Painel ML'!C601)), 10,
IF(ISNUMBER(SEARCH("kit 11", 'Painel ML'!C601)), 11,
IF(ISNUMBER(SEARCH("kit 12", 'Painel ML'!C601)), 12,
IF(ISNUMBER(SEARCH("kit 13", 'Painel ML'!C601)), 13,
IF(ISNUMBER(SEARCH("kit 14", 'Painel ML'!C601)), 14,
IF(ISNUMBER(SEARCH("kit 15", 'Painel ML'!C601)), 15,
IF(ISNUMBER(SEARCH("kit 16", 'Painel ML'!C601)), 16,
IF(ISNUMBER(SEARCH("kit 17", 'Painel ML'!C601)), 17,
IF(ISNUMBER(SEARCH("kit 18", 'Painel ML'!C601)), 18,
IF(ISNUMBER(SEARCH("kit 19", 'Painel ML'!C601)), 19,
IF(ISNUMBER(SEARCH("kit 20", 'Painel ML'!C601)), 20, 0)))))))))))))))))))</f>
        <v>0</v>
      </c>
      <c r="B601">
        <f>IF(A601=0,'Painel ML'!A601,A601*'Painel ML'!A601)</f>
        <v>0</v>
      </c>
      <c r="D601">
        <f>IF(ISNUMBER(SEARCH("kit2", 'Painel Shopee'!B601)), 2,
IF(ISNUMBER(SEARCH("kit3", 'Painel Shopee'!B601)), 3,
IF(ISNUMBER(SEARCH("kit4", 'Painel Shopee'!B601)), 4,
IF(ISNUMBER(SEARCH("kit5", 'Painel Shopee'!B601)), 5,
IF(ISNUMBER(SEARCH("kit6", 'Painel Shopee'!B601)), 6,
IF(ISNUMBER(SEARCH("kit7", 'Painel Shopee'!B601)), 7,
IF(ISNUMBER(SEARCH("kit8", 'Painel Shopee'!B601)), 8,
IF(ISNUMBER(SEARCH("kit9", 'Painel Shopee'!B601)), 9,
IF(ISNUMBER(SEARCH("kit10", 'Painel Shopee'!B601)), 10,
IF(ISNUMBER(SEARCH("kit11", 'Painel Shopee'!B601)), 11,
IF(ISNUMBER(SEARCH("kit12", 'Painel Shopee'!B601)), 12,
IF(ISNUMBER(SEARCH("kit13", 'Painel Shopee'!B601)), 13,
IF(ISNUMBER(SEARCH("kit14", 'Painel Shopee'!B601)), 14,
IF(ISNUMBER(SEARCH("kit15", 'Painel Shopee'!B601)), 15,
IF(ISNUMBER(SEARCH("kit16", 'Painel Shopee'!B601)), 16,
IF(ISNUMBER(SEARCH("kit17", 'Painel Shopee'!B601)), 17,
IF(ISNUMBER(SEARCH("kit18", 'Painel Shopee'!B601)), 18,
IF(ISNUMBER(SEARCH("kit19", 'Painel Shopee'!B601)), 19,
IF(ISNUMBER(SEARCH("kit20", 'Painel Shopee'!B601)), 20, 0)))))))))))))))))))</f>
        <v>5</v>
      </c>
      <c r="E601">
        <f>IF(D601=0,'Painel Shopee'!C601,D601*'Painel Shopee'!C601)</f>
        <v>5</v>
      </c>
    </row>
    <row r="602" spans="1:5" x14ac:dyDescent="0.25">
      <c r="A602">
        <f>IF(ISNUMBER(SEARCH("kit 2", 'Painel ML'!C602)), 2,
IF(ISNUMBER(SEARCH("kit 3", 'Painel ML'!C602)), 3,
IF(ISNUMBER(SEARCH("kit 4", 'Painel ML'!C602)), 4,
IF(ISNUMBER(SEARCH("kit 5", 'Painel ML'!C602)), 5,
IF(ISNUMBER(SEARCH("kit 6", 'Painel ML'!C602)), 6,
IF(ISNUMBER(SEARCH("kit 7", 'Painel ML'!C602)), 7,
IF(ISNUMBER(SEARCH("kit 8", 'Painel ML'!C602)), 8,
IF(ISNUMBER(SEARCH("kit 9", 'Painel ML'!C602)), 9,
IF(ISNUMBER(SEARCH("kit 10", 'Painel ML'!C602)), 10,
IF(ISNUMBER(SEARCH("kit 11", 'Painel ML'!C602)), 11,
IF(ISNUMBER(SEARCH("kit 12", 'Painel ML'!C602)), 12,
IF(ISNUMBER(SEARCH("kit 13", 'Painel ML'!C602)), 13,
IF(ISNUMBER(SEARCH("kit 14", 'Painel ML'!C602)), 14,
IF(ISNUMBER(SEARCH("kit 15", 'Painel ML'!C602)), 15,
IF(ISNUMBER(SEARCH("kit 16", 'Painel ML'!C602)), 16,
IF(ISNUMBER(SEARCH("kit 17", 'Painel ML'!C602)), 17,
IF(ISNUMBER(SEARCH("kit 18", 'Painel ML'!C602)), 18,
IF(ISNUMBER(SEARCH("kit 19", 'Painel ML'!C602)), 19,
IF(ISNUMBER(SEARCH("kit 20", 'Painel ML'!C602)), 20, 0)))))))))))))))))))</f>
        <v>0</v>
      </c>
      <c r="B602">
        <f>IF(A602=0,'Painel ML'!A602,A602*'Painel ML'!A602)</f>
        <v>0</v>
      </c>
      <c r="D602">
        <f>IF(ISNUMBER(SEARCH("kit2", 'Painel Shopee'!B602)), 2,
IF(ISNUMBER(SEARCH("kit3", 'Painel Shopee'!B602)), 3,
IF(ISNUMBER(SEARCH("kit4", 'Painel Shopee'!B602)), 4,
IF(ISNUMBER(SEARCH("kit5", 'Painel Shopee'!B602)), 5,
IF(ISNUMBER(SEARCH("kit6", 'Painel Shopee'!B602)), 6,
IF(ISNUMBER(SEARCH("kit7", 'Painel Shopee'!B602)), 7,
IF(ISNUMBER(SEARCH("kit8", 'Painel Shopee'!B602)), 8,
IF(ISNUMBER(SEARCH("kit9", 'Painel Shopee'!B602)), 9,
IF(ISNUMBER(SEARCH("kit10", 'Painel Shopee'!B602)), 10,
IF(ISNUMBER(SEARCH("kit11", 'Painel Shopee'!B602)), 11,
IF(ISNUMBER(SEARCH("kit12", 'Painel Shopee'!B602)), 12,
IF(ISNUMBER(SEARCH("kit13", 'Painel Shopee'!B602)), 13,
IF(ISNUMBER(SEARCH("kit14", 'Painel Shopee'!B602)), 14,
IF(ISNUMBER(SEARCH("kit15", 'Painel Shopee'!B602)), 15,
IF(ISNUMBER(SEARCH("kit16", 'Painel Shopee'!B602)), 16,
IF(ISNUMBER(SEARCH("kit17", 'Painel Shopee'!B602)), 17,
IF(ISNUMBER(SEARCH("kit18", 'Painel Shopee'!B602)), 18,
IF(ISNUMBER(SEARCH("kit19", 'Painel Shopee'!B602)), 19,
IF(ISNUMBER(SEARCH("kit20", 'Painel Shopee'!B602)), 20, 0)))))))))))))))))))</f>
        <v>0</v>
      </c>
      <c r="E602">
        <f>IF(D602=0,'Painel Shopee'!C602,D602*'Painel Shopee'!C602)</f>
        <v>1</v>
      </c>
    </row>
    <row r="603" spans="1:5" x14ac:dyDescent="0.25">
      <c r="A603">
        <f>IF(ISNUMBER(SEARCH("kit 2", 'Painel ML'!C603)), 2,
IF(ISNUMBER(SEARCH("kit 3", 'Painel ML'!C603)), 3,
IF(ISNUMBER(SEARCH("kit 4", 'Painel ML'!C603)), 4,
IF(ISNUMBER(SEARCH("kit 5", 'Painel ML'!C603)), 5,
IF(ISNUMBER(SEARCH("kit 6", 'Painel ML'!C603)), 6,
IF(ISNUMBER(SEARCH("kit 7", 'Painel ML'!C603)), 7,
IF(ISNUMBER(SEARCH("kit 8", 'Painel ML'!C603)), 8,
IF(ISNUMBER(SEARCH("kit 9", 'Painel ML'!C603)), 9,
IF(ISNUMBER(SEARCH("kit 10", 'Painel ML'!C603)), 10,
IF(ISNUMBER(SEARCH("kit 11", 'Painel ML'!C603)), 11,
IF(ISNUMBER(SEARCH("kit 12", 'Painel ML'!C603)), 12,
IF(ISNUMBER(SEARCH("kit 13", 'Painel ML'!C603)), 13,
IF(ISNUMBER(SEARCH("kit 14", 'Painel ML'!C603)), 14,
IF(ISNUMBER(SEARCH("kit 15", 'Painel ML'!C603)), 15,
IF(ISNUMBER(SEARCH("kit 16", 'Painel ML'!C603)), 16,
IF(ISNUMBER(SEARCH("kit 17", 'Painel ML'!C603)), 17,
IF(ISNUMBER(SEARCH("kit 18", 'Painel ML'!C603)), 18,
IF(ISNUMBER(SEARCH("kit 19", 'Painel ML'!C603)), 19,
IF(ISNUMBER(SEARCH("kit 20", 'Painel ML'!C603)), 20, 0)))))))))))))))))))</f>
        <v>0</v>
      </c>
      <c r="B603">
        <f>IF(A603=0,'Painel ML'!A603,A603*'Painel ML'!A603)</f>
        <v>0</v>
      </c>
      <c r="D603">
        <f>IF(ISNUMBER(SEARCH("kit2", 'Painel Shopee'!B603)), 2,
IF(ISNUMBER(SEARCH("kit3", 'Painel Shopee'!B603)), 3,
IF(ISNUMBER(SEARCH("kit4", 'Painel Shopee'!B603)), 4,
IF(ISNUMBER(SEARCH("kit5", 'Painel Shopee'!B603)), 5,
IF(ISNUMBER(SEARCH("kit6", 'Painel Shopee'!B603)), 6,
IF(ISNUMBER(SEARCH("kit7", 'Painel Shopee'!B603)), 7,
IF(ISNUMBER(SEARCH("kit8", 'Painel Shopee'!B603)), 8,
IF(ISNUMBER(SEARCH("kit9", 'Painel Shopee'!B603)), 9,
IF(ISNUMBER(SEARCH("kit10", 'Painel Shopee'!B603)), 10,
IF(ISNUMBER(SEARCH("kit11", 'Painel Shopee'!B603)), 11,
IF(ISNUMBER(SEARCH("kit12", 'Painel Shopee'!B603)), 12,
IF(ISNUMBER(SEARCH("kit13", 'Painel Shopee'!B603)), 13,
IF(ISNUMBER(SEARCH("kit14", 'Painel Shopee'!B603)), 14,
IF(ISNUMBER(SEARCH("kit15", 'Painel Shopee'!B603)), 15,
IF(ISNUMBER(SEARCH("kit16", 'Painel Shopee'!B603)), 16,
IF(ISNUMBER(SEARCH("kit17", 'Painel Shopee'!B603)), 17,
IF(ISNUMBER(SEARCH("kit18", 'Painel Shopee'!B603)), 18,
IF(ISNUMBER(SEARCH("kit19", 'Painel Shopee'!B603)), 19,
IF(ISNUMBER(SEARCH("kit20", 'Painel Shopee'!B603)), 20, 0)))))))))))))))))))</f>
        <v>2</v>
      </c>
      <c r="E603">
        <f>IF(D603=0,'Painel Shopee'!C603,D603*'Painel Shopee'!C603)</f>
        <v>2</v>
      </c>
    </row>
    <row r="604" spans="1:5" x14ac:dyDescent="0.25">
      <c r="A604">
        <f>IF(ISNUMBER(SEARCH("kit 2", 'Painel ML'!C604)), 2,
IF(ISNUMBER(SEARCH("kit 3", 'Painel ML'!C604)), 3,
IF(ISNUMBER(SEARCH("kit 4", 'Painel ML'!C604)), 4,
IF(ISNUMBER(SEARCH("kit 5", 'Painel ML'!C604)), 5,
IF(ISNUMBER(SEARCH("kit 6", 'Painel ML'!C604)), 6,
IF(ISNUMBER(SEARCH("kit 7", 'Painel ML'!C604)), 7,
IF(ISNUMBER(SEARCH("kit 8", 'Painel ML'!C604)), 8,
IF(ISNUMBER(SEARCH("kit 9", 'Painel ML'!C604)), 9,
IF(ISNUMBER(SEARCH("kit 10", 'Painel ML'!C604)), 10,
IF(ISNUMBER(SEARCH("kit 11", 'Painel ML'!C604)), 11,
IF(ISNUMBER(SEARCH("kit 12", 'Painel ML'!C604)), 12,
IF(ISNUMBER(SEARCH("kit 13", 'Painel ML'!C604)), 13,
IF(ISNUMBER(SEARCH("kit 14", 'Painel ML'!C604)), 14,
IF(ISNUMBER(SEARCH("kit 15", 'Painel ML'!C604)), 15,
IF(ISNUMBER(SEARCH("kit 16", 'Painel ML'!C604)), 16,
IF(ISNUMBER(SEARCH("kit 17", 'Painel ML'!C604)), 17,
IF(ISNUMBER(SEARCH("kit 18", 'Painel ML'!C604)), 18,
IF(ISNUMBER(SEARCH("kit 19", 'Painel ML'!C604)), 19,
IF(ISNUMBER(SEARCH("kit 20", 'Painel ML'!C604)), 20, 0)))))))))))))))))))</f>
        <v>0</v>
      </c>
      <c r="B604">
        <f>IF(A604=0,'Painel ML'!A604,A604*'Painel ML'!A604)</f>
        <v>0</v>
      </c>
      <c r="D604">
        <f>IF(ISNUMBER(SEARCH("kit2", 'Painel Shopee'!B604)), 2,
IF(ISNUMBER(SEARCH("kit3", 'Painel Shopee'!B604)), 3,
IF(ISNUMBER(SEARCH("kit4", 'Painel Shopee'!B604)), 4,
IF(ISNUMBER(SEARCH("kit5", 'Painel Shopee'!B604)), 5,
IF(ISNUMBER(SEARCH("kit6", 'Painel Shopee'!B604)), 6,
IF(ISNUMBER(SEARCH("kit7", 'Painel Shopee'!B604)), 7,
IF(ISNUMBER(SEARCH("kit8", 'Painel Shopee'!B604)), 8,
IF(ISNUMBER(SEARCH("kit9", 'Painel Shopee'!B604)), 9,
IF(ISNUMBER(SEARCH("kit10", 'Painel Shopee'!B604)), 10,
IF(ISNUMBER(SEARCH("kit11", 'Painel Shopee'!B604)), 11,
IF(ISNUMBER(SEARCH("kit12", 'Painel Shopee'!B604)), 12,
IF(ISNUMBER(SEARCH("kit13", 'Painel Shopee'!B604)), 13,
IF(ISNUMBER(SEARCH("kit14", 'Painel Shopee'!B604)), 14,
IF(ISNUMBER(SEARCH("kit15", 'Painel Shopee'!B604)), 15,
IF(ISNUMBER(SEARCH("kit16", 'Painel Shopee'!B604)), 16,
IF(ISNUMBER(SEARCH("kit17", 'Painel Shopee'!B604)), 17,
IF(ISNUMBER(SEARCH("kit18", 'Painel Shopee'!B604)), 18,
IF(ISNUMBER(SEARCH("kit19", 'Painel Shopee'!B604)), 19,
IF(ISNUMBER(SEARCH("kit20", 'Painel Shopee'!B604)), 20, 0)))))))))))))))))))</f>
        <v>0</v>
      </c>
      <c r="E604">
        <f>IF(D604=0,'Painel Shopee'!C604,D604*'Painel Shopee'!C604)</f>
        <v>1</v>
      </c>
    </row>
    <row r="605" spans="1:5" x14ac:dyDescent="0.25">
      <c r="A605">
        <f>IF(ISNUMBER(SEARCH("kit 2", 'Painel ML'!C605)), 2,
IF(ISNUMBER(SEARCH("kit 3", 'Painel ML'!C605)), 3,
IF(ISNUMBER(SEARCH("kit 4", 'Painel ML'!C605)), 4,
IF(ISNUMBER(SEARCH("kit 5", 'Painel ML'!C605)), 5,
IF(ISNUMBER(SEARCH("kit 6", 'Painel ML'!C605)), 6,
IF(ISNUMBER(SEARCH("kit 7", 'Painel ML'!C605)), 7,
IF(ISNUMBER(SEARCH("kit 8", 'Painel ML'!C605)), 8,
IF(ISNUMBER(SEARCH("kit 9", 'Painel ML'!C605)), 9,
IF(ISNUMBER(SEARCH("kit 10", 'Painel ML'!C605)), 10,
IF(ISNUMBER(SEARCH("kit 11", 'Painel ML'!C605)), 11,
IF(ISNUMBER(SEARCH("kit 12", 'Painel ML'!C605)), 12,
IF(ISNUMBER(SEARCH("kit 13", 'Painel ML'!C605)), 13,
IF(ISNUMBER(SEARCH("kit 14", 'Painel ML'!C605)), 14,
IF(ISNUMBER(SEARCH("kit 15", 'Painel ML'!C605)), 15,
IF(ISNUMBER(SEARCH("kit 16", 'Painel ML'!C605)), 16,
IF(ISNUMBER(SEARCH("kit 17", 'Painel ML'!C605)), 17,
IF(ISNUMBER(SEARCH("kit 18", 'Painel ML'!C605)), 18,
IF(ISNUMBER(SEARCH("kit 19", 'Painel ML'!C605)), 19,
IF(ISNUMBER(SEARCH("kit 20", 'Painel ML'!C605)), 20, 0)))))))))))))))))))</f>
        <v>0</v>
      </c>
      <c r="B605">
        <f>IF(A605=0,'Painel ML'!A605,A605*'Painel ML'!A605)</f>
        <v>0</v>
      </c>
      <c r="D605">
        <f>IF(ISNUMBER(SEARCH("kit2", 'Painel Shopee'!B605)), 2,
IF(ISNUMBER(SEARCH("kit3", 'Painel Shopee'!B605)), 3,
IF(ISNUMBER(SEARCH("kit4", 'Painel Shopee'!B605)), 4,
IF(ISNUMBER(SEARCH("kit5", 'Painel Shopee'!B605)), 5,
IF(ISNUMBER(SEARCH("kit6", 'Painel Shopee'!B605)), 6,
IF(ISNUMBER(SEARCH("kit7", 'Painel Shopee'!B605)), 7,
IF(ISNUMBER(SEARCH("kit8", 'Painel Shopee'!B605)), 8,
IF(ISNUMBER(SEARCH("kit9", 'Painel Shopee'!B605)), 9,
IF(ISNUMBER(SEARCH("kit10", 'Painel Shopee'!B605)), 10,
IF(ISNUMBER(SEARCH("kit11", 'Painel Shopee'!B605)), 11,
IF(ISNUMBER(SEARCH("kit12", 'Painel Shopee'!B605)), 12,
IF(ISNUMBER(SEARCH("kit13", 'Painel Shopee'!B605)), 13,
IF(ISNUMBER(SEARCH("kit14", 'Painel Shopee'!B605)), 14,
IF(ISNUMBER(SEARCH("kit15", 'Painel Shopee'!B605)), 15,
IF(ISNUMBER(SEARCH("kit16", 'Painel Shopee'!B605)), 16,
IF(ISNUMBER(SEARCH("kit17", 'Painel Shopee'!B605)), 17,
IF(ISNUMBER(SEARCH("kit18", 'Painel Shopee'!B605)), 18,
IF(ISNUMBER(SEARCH("kit19", 'Painel Shopee'!B605)), 19,
IF(ISNUMBER(SEARCH("kit20", 'Painel Shopee'!B605)), 20, 0)))))))))))))))))))</f>
        <v>2</v>
      </c>
      <c r="E605">
        <f>IF(D605=0,'Painel Shopee'!C605,D605*'Painel Shopee'!C605)</f>
        <v>2</v>
      </c>
    </row>
    <row r="606" spans="1:5" x14ac:dyDescent="0.25">
      <c r="A606">
        <f>IF(ISNUMBER(SEARCH("kit 2", 'Painel ML'!C606)), 2,
IF(ISNUMBER(SEARCH("kit 3", 'Painel ML'!C606)), 3,
IF(ISNUMBER(SEARCH("kit 4", 'Painel ML'!C606)), 4,
IF(ISNUMBER(SEARCH("kit 5", 'Painel ML'!C606)), 5,
IF(ISNUMBER(SEARCH("kit 6", 'Painel ML'!C606)), 6,
IF(ISNUMBER(SEARCH("kit 7", 'Painel ML'!C606)), 7,
IF(ISNUMBER(SEARCH("kit 8", 'Painel ML'!C606)), 8,
IF(ISNUMBER(SEARCH("kit 9", 'Painel ML'!C606)), 9,
IF(ISNUMBER(SEARCH("kit 10", 'Painel ML'!C606)), 10,
IF(ISNUMBER(SEARCH("kit 11", 'Painel ML'!C606)), 11,
IF(ISNUMBER(SEARCH("kit 12", 'Painel ML'!C606)), 12,
IF(ISNUMBER(SEARCH("kit 13", 'Painel ML'!C606)), 13,
IF(ISNUMBER(SEARCH("kit 14", 'Painel ML'!C606)), 14,
IF(ISNUMBER(SEARCH("kit 15", 'Painel ML'!C606)), 15,
IF(ISNUMBER(SEARCH("kit 16", 'Painel ML'!C606)), 16,
IF(ISNUMBER(SEARCH("kit 17", 'Painel ML'!C606)), 17,
IF(ISNUMBER(SEARCH("kit 18", 'Painel ML'!C606)), 18,
IF(ISNUMBER(SEARCH("kit 19", 'Painel ML'!C606)), 19,
IF(ISNUMBER(SEARCH("kit 20", 'Painel ML'!C606)), 20, 0)))))))))))))))))))</f>
        <v>0</v>
      </c>
      <c r="B606">
        <f>IF(A606=0,'Painel ML'!A606,A606*'Painel ML'!A606)</f>
        <v>0</v>
      </c>
      <c r="D606">
        <f>IF(ISNUMBER(SEARCH("kit2", 'Painel Shopee'!B606)), 2,
IF(ISNUMBER(SEARCH("kit3", 'Painel Shopee'!B606)), 3,
IF(ISNUMBER(SEARCH("kit4", 'Painel Shopee'!B606)), 4,
IF(ISNUMBER(SEARCH("kit5", 'Painel Shopee'!B606)), 5,
IF(ISNUMBER(SEARCH("kit6", 'Painel Shopee'!B606)), 6,
IF(ISNUMBER(SEARCH("kit7", 'Painel Shopee'!B606)), 7,
IF(ISNUMBER(SEARCH("kit8", 'Painel Shopee'!B606)), 8,
IF(ISNUMBER(SEARCH("kit9", 'Painel Shopee'!B606)), 9,
IF(ISNUMBER(SEARCH("kit10", 'Painel Shopee'!B606)), 10,
IF(ISNUMBER(SEARCH("kit11", 'Painel Shopee'!B606)), 11,
IF(ISNUMBER(SEARCH("kit12", 'Painel Shopee'!B606)), 12,
IF(ISNUMBER(SEARCH("kit13", 'Painel Shopee'!B606)), 13,
IF(ISNUMBER(SEARCH("kit14", 'Painel Shopee'!B606)), 14,
IF(ISNUMBER(SEARCH("kit15", 'Painel Shopee'!B606)), 15,
IF(ISNUMBER(SEARCH("kit16", 'Painel Shopee'!B606)), 16,
IF(ISNUMBER(SEARCH("kit17", 'Painel Shopee'!B606)), 17,
IF(ISNUMBER(SEARCH("kit18", 'Painel Shopee'!B606)), 18,
IF(ISNUMBER(SEARCH("kit19", 'Painel Shopee'!B606)), 19,
IF(ISNUMBER(SEARCH("kit20", 'Painel Shopee'!B606)), 20, 0)))))))))))))))))))</f>
        <v>10</v>
      </c>
      <c r="E606">
        <f>IF(D606=0,'Painel Shopee'!C606,D606*'Painel Shopee'!C606)</f>
        <v>10</v>
      </c>
    </row>
    <row r="607" spans="1:5" x14ac:dyDescent="0.25">
      <c r="A607">
        <f>IF(ISNUMBER(SEARCH("kit 2", 'Painel ML'!C607)), 2,
IF(ISNUMBER(SEARCH("kit 3", 'Painel ML'!C607)), 3,
IF(ISNUMBER(SEARCH("kit 4", 'Painel ML'!C607)), 4,
IF(ISNUMBER(SEARCH("kit 5", 'Painel ML'!C607)), 5,
IF(ISNUMBER(SEARCH("kit 6", 'Painel ML'!C607)), 6,
IF(ISNUMBER(SEARCH("kit 7", 'Painel ML'!C607)), 7,
IF(ISNUMBER(SEARCH("kit 8", 'Painel ML'!C607)), 8,
IF(ISNUMBER(SEARCH("kit 9", 'Painel ML'!C607)), 9,
IF(ISNUMBER(SEARCH("kit 10", 'Painel ML'!C607)), 10,
IF(ISNUMBER(SEARCH("kit 11", 'Painel ML'!C607)), 11,
IF(ISNUMBER(SEARCH("kit 12", 'Painel ML'!C607)), 12,
IF(ISNUMBER(SEARCH("kit 13", 'Painel ML'!C607)), 13,
IF(ISNUMBER(SEARCH("kit 14", 'Painel ML'!C607)), 14,
IF(ISNUMBER(SEARCH("kit 15", 'Painel ML'!C607)), 15,
IF(ISNUMBER(SEARCH("kit 16", 'Painel ML'!C607)), 16,
IF(ISNUMBER(SEARCH("kit 17", 'Painel ML'!C607)), 17,
IF(ISNUMBER(SEARCH("kit 18", 'Painel ML'!C607)), 18,
IF(ISNUMBER(SEARCH("kit 19", 'Painel ML'!C607)), 19,
IF(ISNUMBER(SEARCH("kit 20", 'Painel ML'!C607)), 20, 0)))))))))))))))))))</f>
        <v>0</v>
      </c>
      <c r="B607">
        <f>IF(A607=0,'Painel ML'!A607,A607*'Painel ML'!A607)</f>
        <v>0</v>
      </c>
      <c r="D607">
        <f>IF(ISNUMBER(SEARCH("kit2", 'Painel Shopee'!B607)), 2,
IF(ISNUMBER(SEARCH("kit3", 'Painel Shopee'!B607)), 3,
IF(ISNUMBER(SEARCH("kit4", 'Painel Shopee'!B607)), 4,
IF(ISNUMBER(SEARCH("kit5", 'Painel Shopee'!B607)), 5,
IF(ISNUMBER(SEARCH("kit6", 'Painel Shopee'!B607)), 6,
IF(ISNUMBER(SEARCH("kit7", 'Painel Shopee'!B607)), 7,
IF(ISNUMBER(SEARCH("kit8", 'Painel Shopee'!B607)), 8,
IF(ISNUMBER(SEARCH("kit9", 'Painel Shopee'!B607)), 9,
IF(ISNUMBER(SEARCH("kit10", 'Painel Shopee'!B607)), 10,
IF(ISNUMBER(SEARCH("kit11", 'Painel Shopee'!B607)), 11,
IF(ISNUMBER(SEARCH("kit12", 'Painel Shopee'!B607)), 12,
IF(ISNUMBER(SEARCH("kit13", 'Painel Shopee'!B607)), 13,
IF(ISNUMBER(SEARCH("kit14", 'Painel Shopee'!B607)), 14,
IF(ISNUMBER(SEARCH("kit15", 'Painel Shopee'!B607)), 15,
IF(ISNUMBER(SEARCH("kit16", 'Painel Shopee'!B607)), 16,
IF(ISNUMBER(SEARCH("kit17", 'Painel Shopee'!B607)), 17,
IF(ISNUMBER(SEARCH("kit18", 'Painel Shopee'!B607)), 18,
IF(ISNUMBER(SEARCH("kit19", 'Painel Shopee'!B607)), 19,
IF(ISNUMBER(SEARCH("kit20", 'Painel Shopee'!B607)), 20, 0)))))))))))))))))))</f>
        <v>5</v>
      </c>
      <c r="E607">
        <f>IF(D607=0,'Painel Shopee'!C607,D607*'Painel Shopee'!C607)</f>
        <v>5</v>
      </c>
    </row>
    <row r="608" spans="1:5" x14ac:dyDescent="0.25">
      <c r="A608">
        <f>IF(ISNUMBER(SEARCH("kit 2", 'Painel ML'!C608)), 2,
IF(ISNUMBER(SEARCH("kit 3", 'Painel ML'!C608)), 3,
IF(ISNUMBER(SEARCH("kit 4", 'Painel ML'!C608)), 4,
IF(ISNUMBER(SEARCH("kit 5", 'Painel ML'!C608)), 5,
IF(ISNUMBER(SEARCH("kit 6", 'Painel ML'!C608)), 6,
IF(ISNUMBER(SEARCH("kit 7", 'Painel ML'!C608)), 7,
IF(ISNUMBER(SEARCH("kit 8", 'Painel ML'!C608)), 8,
IF(ISNUMBER(SEARCH("kit 9", 'Painel ML'!C608)), 9,
IF(ISNUMBER(SEARCH("kit 10", 'Painel ML'!C608)), 10,
IF(ISNUMBER(SEARCH("kit 11", 'Painel ML'!C608)), 11,
IF(ISNUMBER(SEARCH("kit 12", 'Painel ML'!C608)), 12,
IF(ISNUMBER(SEARCH("kit 13", 'Painel ML'!C608)), 13,
IF(ISNUMBER(SEARCH("kit 14", 'Painel ML'!C608)), 14,
IF(ISNUMBER(SEARCH("kit 15", 'Painel ML'!C608)), 15,
IF(ISNUMBER(SEARCH("kit 16", 'Painel ML'!C608)), 16,
IF(ISNUMBER(SEARCH("kit 17", 'Painel ML'!C608)), 17,
IF(ISNUMBER(SEARCH("kit 18", 'Painel ML'!C608)), 18,
IF(ISNUMBER(SEARCH("kit 19", 'Painel ML'!C608)), 19,
IF(ISNUMBER(SEARCH("kit 20", 'Painel ML'!C608)), 20, 0)))))))))))))))))))</f>
        <v>0</v>
      </c>
      <c r="B608">
        <f>IF(A608=0,'Painel ML'!A608,A608*'Painel ML'!A608)</f>
        <v>0</v>
      </c>
      <c r="D608">
        <f>IF(ISNUMBER(SEARCH("kit2", 'Painel Shopee'!B608)), 2,
IF(ISNUMBER(SEARCH("kit3", 'Painel Shopee'!B608)), 3,
IF(ISNUMBER(SEARCH("kit4", 'Painel Shopee'!B608)), 4,
IF(ISNUMBER(SEARCH("kit5", 'Painel Shopee'!B608)), 5,
IF(ISNUMBER(SEARCH("kit6", 'Painel Shopee'!B608)), 6,
IF(ISNUMBER(SEARCH("kit7", 'Painel Shopee'!B608)), 7,
IF(ISNUMBER(SEARCH("kit8", 'Painel Shopee'!B608)), 8,
IF(ISNUMBER(SEARCH("kit9", 'Painel Shopee'!B608)), 9,
IF(ISNUMBER(SEARCH("kit10", 'Painel Shopee'!B608)), 10,
IF(ISNUMBER(SEARCH("kit11", 'Painel Shopee'!B608)), 11,
IF(ISNUMBER(SEARCH("kit12", 'Painel Shopee'!B608)), 12,
IF(ISNUMBER(SEARCH("kit13", 'Painel Shopee'!B608)), 13,
IF(ISNUMBER(SEARCH("kit14", 'Painel Shopee'!B608)), 14,
IF(ISNUMBER(SEARCH("kit15", 'Painel Shopee'!B608)), 15,
IF(ISNUMBER(SEARCH("kit16", 'Painel Shopee'!B608)), 16,
IF(ISNUMBER(SEARCH("kit17", 'Painel Shopee'!B608)), 17,
IF(ISNUMBER(SEARCH("kit18", 'Painel Shopee'!B608)), 18,
IF(ISNUMBER(SEARCH("kit19", 'Painel Shopee'!B608)), 19,
IF(ISNUMBER(SEARCH("kit20", 'Painel Shopee'!B608)), 20, 0)))))))))))))))))))</f>
        <v>0</v>
      </c>
      <c r="E608">
        <f>IF(D608=0,'Painel Shopee'!C608,D608*'Painel Shopee'!C608)</f>
        <v>1</v>
      </c>
    </row>
    <row r="609" spans="1:5" x14ac:dyDescent="0.25">
      <c r="A609">
        <f>IF(ISNUMBER(SEARCH("kit 2", 'Painel ML'!C609)), 2,
IF(ISNUMBER(SEARCH("kit 3", 'Painel ML'!C609)), 3,
IF(ISNUMBER(SEARCH("kit 4", 'Painel ML'!C609)), 4,
IF(ISNUMBER(SEARCH("kit 5", 'Painel ML'!C609)), 5,
IF(ISNUMBER(SEARCH("kit 6", 'Painel ML'!C609)), 6,
IF(ISNUMBER(SEARCH("kit 7", 'Painel ML'!C609)), 7,
IF(ISNUMBER(SEARCH("kit 8", 'Painel ML'!C609)), 8,
IF(ISNUMBER(SEARCH("kit 9", 'Painel ML'!C609)), 9,
IF(ISNUMBER(SEARCH("kit 10", 'Painel ML'!C609)), 10,
IF(ISNUMBER(SEARCH("kit 11", 'Painel ML'!C609)), 11,
IF(ISNUMBER(SEARCH("kit 12", 'Painel ML'!C609)), 12,
IF(ISNUMBER(SEARCH("kit 13", 'Painel ML'!C609)), 13,
IF(ISNUMBER(SEARCH("kit 14", 'Painel ML'!C609)), 14,
IF(ISNUMBER(SEARCH("kit 15", 'Painel ML'!C609)), 15,
IF(ISNUMBER(SEARCH("kit 16", 'Painel ML'!C609)), 16,
IF(ISNUMBER(SEARCH("kit 17", 'Painel ML'!C609)), 17,
IF(ISNUMBER(SEARCH("kit 18", 'Painel ML'!C609)), 18,
IF(ISNUMBER(SEARCH("kit 19", 'Painel ML'!C609)), 19,
IF(ISNUMBER(SEARCH("kit 20", 'Painel ML'!C609)), 20, 0)))))))))))))))))))</f>
        <v>0</v>
      </c>
      <c r="B609">
        <f>IF(A609=0,'Painel ML'!A609,A609*'Painel ML'!A609)</f>
        <v>0</v>
      </c>
      <c r="D609">
        <f>IF(ISNUMBER(SEARCH("kit2", 'Painel Shopee'!B609)), 2,
IF(ISNUMBER(SEARCH("kit3", 'Painel Shopee'!B609)), 3,
IF(ISNUMBER(SEARCH("kit4", 'Painel Shopee'!B609)), 4,
IF(ISNUMBER(SEARCH("kit5", 'Painel Shopee'!B609)), 5,
IF(ISNUMBER(SEARCH("kit6", 'Painel Shopee'!B609)), 6,
IF(ISNUMBER(SEARCH("kit7", 'Painel Shopee'!B609)), 7,
IF(ISNUMBER(SEARCH("kit8", 'Painel Shopee'!B609)), 8,
IF(ISNUMBER(SEARCH("kit9", 'Painel Shopee'!B609)), 9,
IF(ISNUMBER(SEARCH("kit10", 'Painel Shopee'!B609)), 10,
IF(ISNUMBER(SEARCH("kit11", 'Painel Shopee'!B609)), 11,
IF(ISNUMBER(SEARCH("kit12", 'Painel Shopee'!B609)), 12,
IF(ISNUMBER(SEARCH("kit13", 'Painel Shopee'!B609)), 13,
IF(ISNUMBER(SEARCH("kit14", 'Painel Shopee'!B609)), 14,
IF(ISNUMBER(SEARCH("kit15", 'Painel Shopee'!B609)), 15,
IF(ISNUMBER(SEARCH("kit16", 'Painel Shopee'!B609)), 16,
IF(ISNUMBER(SEARCH("kit17", 'Painel Shopee'!B609)), 17,
IF(ISNUMBER(SEARCH("kit18", 'Painel Shopee'!B609)), 18,
IF(ISNUMBER(SEARCH("kit19", 'Painel Shopee'!B609)), 19,
IF(ISNUMBER(SEARCH("kit20", 'Painel Shopee'!B609)), 20, 0)))))))))))))))))))</f>
        <v>0</v>
      </c>
      <c r="E609">
        <f>IF(D609=0,'Painel Shopee'!C609,D609*'Painel Shopee'!C609)</f>
        <v>1</v>
      </c>
    </row>
    <row r="610" spans="1:5" x14ac:dyDescent="0.25">
      <c r="A610">
        <f>IF(ISNUMBER(SEARCH("kit 2", 'Painel ML'!C610)), 2,
IF(ISNUMBER(SEARCH("kit 3", 'Painel ML'!C610)), 3,
IF(ISNUMBER(SEARCH("kit 4", 'Painel ML'!C610)), 4,
IF(ISNUMBER(SEARCH("kit 5", 'Painel ML'!C610)), 5,
IF(ISNUMBER(SEARCH("kit 6", 'Painel ML'!C610)), 6,
IF(ISNUMBER(SEARCH("kit 7", 'Painel ML'!C610)), 7,
IF(ISNUMBER(SEARCH("kit 8", 'Painel ML'!C610)), 8,
IF(ISNUMBER(SEARCH("kit 9", 'Painel ML'!C610)), 9,
IF(ISNUMBER(SEARCH("kit 10", 'Painel ML'!C610)), 10,
IF(ISNUMBER(SEARCH("kit 11", 'Painel ML'!C610)), 11,
IF(ISNUMBER(SEARCH("kit 12", 'Painel ML'!C610)), 12,
IF(ISNUMBER(SEARCH("kit 13", 'Painel ML'!C610)), 13,
IF(ISNUMBER(SEARCH("kit 14", 'Painel ML'!C610)), 14,
IF(ISNUMBER(SEARCH("kit 15", 'Painel ML'!C610)), 15,
IF(ISNUMBER(SEARCH("kit 16", 'Painel ML'!C610)), 16,
IF(ISNUMBER(SEARCH("kit 17", 'Painel ML'!C610)), 17,
IF(ISNUMBER(SEARCH("kit 18", 'Painel ML'!C610)), 18,
IF(ISNUMBER(SEARCH("kit 19", 'Painel ML'!C610)), 19,
IF(ISNUMBER(SEARCH("kit 20", 'Painel ML'!C610)), 20, 0)))))))))))))))))))</f>
        <v>0</v>
      </c>
      <c r="B610">
        <f>IF(A610=0,'Painel ML'!A610,A610*'Painel ML'!A610)</f>
        <v>0</v>
      </c>
      <c r="D610">
        <f>IF(ISNUMBER(SEARCH("kit2", 'Painel Shopee'!B610)), 2,
IF(ISNUMBER(SEARCH("kit3", 'Painel Shopee'!B610)), 3,
IF(ISNUMBER(SEARCH("kit4", 'Painel Shopee'!B610)), 4,
IF(ISNUMBER(SEARCH("kit5", 'Painel Shopee'!B610)), 5,
IF(ISNUMBER(SEARCH("kit6", 'Painel Shopee'!B610)), 6,
IF(ISNUMBER(SEARCH("kit7", 'Painel Shopee'!B610)), 7,
IF(ISNUMBER(SEARCH("kit8", 'Painel Shopee'!B610)), 8,
IF(ISNUMBER(SEARCH("kit9", 'Painel Shopee'!B610)), 9,
IF(ISNUMBER(SEARCH("kit10", 'Painel Shopee'!B610)), 10,
IF(ISNUMBER(SEARCH("kit11", 'Painel Shopee'!B610)), 11,
IF(ISNUMBER(SEARCH("kit12", 'Painel Shopee'!B610)), 12,
IF(ISNUMBER(SEARCH("kit13", 'Painel Shopee'!B610)), 13,
IF(ISNUMBER(SEARCH("kit14", 'Painel Shopee'!B610)), 14,
IF(ISNUMBER(SEARCH("kit15", 'Painel Shopee'!B610)), 15,
IF(ISNUMBER(SEARCH("kit16", 'Painel Shopee'!B610)), 16,
IF(ISNUMBER(SEARCH("kit17", 'Painel Shopee'!B610)), 17,
IF(ISNUMBER(SEARCH("kit18", 'Painel Shopee'!B610)), 18,
IF(ISNUMBER(SEARCH("kit19", 'Painel Shopee'!B610)), 19,
IF(ISNUMBER(SEARCH("kit20", 'Painel Shopee'!B610)), 20, 0)))))))))))))))))))</f>
        <v>0</v>
      </c>
      <c r="E610">
        <f>IF(D610=0,'Painel Shopee'!C610,D610*'Painel Shopee'!C610)</f>
        <v>1</v>
      </c>
    </row>
    <row r="611" spans="1:5" x14ac:dyDescent="0.25">
      <c r="A611">
        <f>IF(ISNUMBER(SEARCH("kit 2", 'Painel ML'!C611)), 2,
IF(ISNUMBER(SEARCH("kit 3", 'Painel ML'!C611)), 3,
IF(ISNUMBER(SEARCH("kit 4", 'Painel ML'!C611)), 4,
IF(ISNUMBER(SEARCH("kit 5", 'Painel ML'!C611)), 5,
IF(ISNUMBER(SEARCH("kit 6", 'Painel ML'!C611)), 6,
IF(ISNUMBER(SEARCH("kit 7", 'Painel ML'!C611)), 7,
IF(ISNUMBER(SEARCH("kit 8", 'Painel ML'!C611)), 8,
IF(ISNUMBER(SEARCH("kit 9", 'Painel ML'!C611)), 9,
IF(ISNUMBER(SEARCH("kit 10", 'Painel ML'!C611)), 10,
IF(ISNUMBER(SEARCH("kit 11", 'Painel ML'!C611)), 11,
IF(ISNUMBER(SEARCH("kit 12", 'Painel ML'!C611)), 12,
IF(ISNUMBER(SEARCH("kit 13", 'Painel ML'!C611)), 13,
IF(ISNUMBER(SEARCH("kit 14", 'Painel ML'!C611)), 14,
IF(ISNUMBER(SEARCH("kit 15", 'Painel ML'!C611)), 15,
IF(ISNUMBER(SEARCH("kit 16", 'Painel ML'!C611)), 16,
IF(ISNUMBER(SEARCH("kit 17", 'Painel ML'!C611)), 17,
IF(ISNUMBER(SEARCH("kit 18", 'Painel ML'!C611)), 18,
IF(ISNUMBER(SEARCH("kit 19", 'Painel ML'!C611)), 19,
IF(ISNUMBER(SEARCH("kit 20", 'Painel ML'!C611)), 20, 0)))))))))))))))))))</f>
        <v>0</v>
      </c>
      <c r="B611">
        <f>IF(A611=0,'Painel ML'!A611,A611*'Painel ML'!A611)</f>
        <v>0</v>
      </c>
      <c r="D611">
        <f>IF(ISNUMBER(SEARCH("kit2", 'Painel Shopee'!B611)), 2,
IF(ISNUMBER(SEARCH("kit3", 'Painel Shopee'!B611)), 3,
IF(ISNUMBER(SEARCH("kit4", 'Painel Shopee'!B611)), 4,
IF(ISNUMBER(SEARCH("kit5", 'Painel Shopee'!B611)), 5,
IF(ISNUMBER(SEARCH("kit6", 'Painel Shopee'!B611)), 6,
IF(ISNUMBER(SEARCH("kit7", 'Painel Shopee'!B611)), 7,
IF(ISNUMBER(SEARCH("kit8", 'Painel Shopee'!B611)), 8,
IF(ISNUMBER(SEARCH("kit9", 'Painel Shopee'!B611)), 9,
IF(ISNUMBER(SEARCH("kit10", 'Painel Shopee'!B611)), 10,
IF(ISNUMBER(SEARCH("kit11", 'Painel Shopee'!B611)), 11,
IF(ISNUMBER(SEARCH("kit12", 'Painel Shopee'!B611)), 12,
IF(ISNUMBER(SEARCH("kit13", 'Painel Shopee'!B611)), 13,
IF(ISNUMBER(SEARCH("kit14", 'Painel Shopee'!B611)), 14,
IF(ISNUMBER(SEARCH("kit15", 'Painel Shopee'!B611)), 15,
IF(ISNUMBER(SEARCH("kit16", 'Painel Shopee'!B611)), 16,
IF(ISNUMBER(SEARCH("kit17", 'Painel Shopee'!B611)), 17,
IF(ISNUMBER(SEARCH("kit18", 'Painel Shopee'!B611)), 18,
IF(ISNUMBER(SEARCH("kit19", 'Painel Shopee'!B611)), 19,
IF(ISNUMBER(SEARCH("kit20", 'Painel Shopee'!B611)), 20, 0)))))))))))))))))))</f>
        <v>0</v>
      </c>
      <c r="E611">
        <f>IF(D611=0,'Painel Shopee'!C611,D611*'Painel Shopee'!C611)</f>
        <v>3</v>
      </c>
    </row>
    <row r="612" spans="1:5" x14ac:dyDescent="0.25">
      <c r="A612">
        <f>IF(ISNUMBER(SEARCH("kit 2", 'Painel ML'!C612)), 2,
IF(ISNUMBER(SEARCH("kit 3", 'Painel ML'!C612)), 3,
IF(ISNUMBER(SEARCH("kit 4", 'Painel ML'!C612)), 4,
IF(ISNUMBER(SEARCH("kit 5", 'Painel ML'!C612)), 5,
IF(ISNUMBER(SEARCH("kit 6", 'Painel ML'!C612)), 6,
IF(ISNUMBER(SEARCH("kit 7", 'Painel ML'!C612)), 7,
IF(ISNUMBER(SEARCH("kit 8", 'Painel ML'!C612)), 8,
IF(ISNUMBER(SEARCH("kit 9", 'Painel ML'!C612)), 9,
IF(ISNUMBER(SEARCH("kit 10", 'Painel ML'!C612)), 10,
IF(ISNUMBER(SEARCH("kit 11", 'Painel ML'!C612)), 11,
IF(ISNUMBER(SEARCH("kit 12", 'Painel ML'!C612)), 12,
IF(ISNUMBER(SEARCH("kit 13", 'Painel ML'!C612)), 13,
IF(ISNUMBER(SEARCH("kit 14", 'Painel ML'!C612)), 14,
IF(ISNUMBER(SEARCH("kit 15", 'Painel ML'!C612)), 15,
IF(ISNUMBER(SEARCH("kit 16", 'Painel ML'!C612)), 16,
IF(ISNUMBER(SEARCH("kit 17", 'Painel ML'!C612)), 17,
IF(ISNUMBER(SEARCH("kit 18", 'Painel ML'!C612)), 18,
IF(ISNUMBER(SEARCH("kit 19", 'Painel ML'!C612)), 19,
IF(ISNUMBER(SEARCH("kit 20", 'Painel ML'!C612)), 20, 0)))))))))))))))))))</f>
        <v>0</v>
      </c>
      <c r="B612">
        <f>IF(A612=0,'Painel ML'!A612,A612*'Painel ML'!A612)</f>
        <v>0</v>
      </c>
      <c r="D612">
        <f>IF(ISNUMBER(SEARCH("kit2", 'Painel Shopee'!B612)), 2,
IF(ISNUMBER(SEARCH("kit3", 'Painel Shopee'!B612)), 3,
IF(ISNUMBER(SEARCH("kit4", 'Painel Shopee'!B612)), 4,
IF(ISNUMBER(SEARCH("kit5", 'Painel Shopee'!B612)), 5,
IF(ISNUMBER(SEARCH("kit6", 'Painel Shopee'!B612)), 6,
IF(ISNUMBER(SEARCH("kit7", 'Painel Shopee'!B612)), 7,
IF(ISNUMBER(SEARCH("kit8", 'Painel Shopee'!B612)), 8,
IF(ISNUMBER(SEARCH("kit9", 'Painel Shopee'!B612)), 9,
IF(ISNUMBER(SEARCH("kit10", 'Painel Shopee'!B612)), 10,
IF(ISNUMBER(SEARCH("kit11", 'Painel Shopee'!B612)), 11,
IF(ISNUMBER(SEARCH("kit12", 'Painel Shopee'!B612)), 12,
IF(ISNUMBER(SEARCH("kit13", 'Painel Shopee'!B612)), 13,
IF(ISNUMBER(SEARCH("kit14", 'Painel Shopee'!B612)), 14,
IF(ISNUMBER(SEARCH("kit15", 'Painel Shopee'!B612)), 15,
IF(ISNUMBER(SEARCH("kit16", 'Painel Shopee'!B612)), 16,
IF(ISNUMBER(SEARCH("kit17", 'Painel Shopee'!B612)), 17,
IF(ISNUMBER(SEARCH("kit18", 'Painel Shopee'!B612)), 18,
IF(ISNUMBER(SEARCH("kit19", 'Painel Shopee'!B612)), 19,
IF(ISNUMBER(SEARCH("kit20", 'Painel Shopee'!B612)), 20, 0)))))))))))))))))))</f>
        <v>0</v>
      </c>
      <c r="E612">
        <f>IF(D612=0,'Painel Shopee'!C612,D612*'Painel Shopee'!C612)</f>
        <v>1</v>
      </c>
    </row>
    <row r="613" spans="1:5" x14ac:dyDescent="0.25">
      <c r="A613">
        <f>IF(ISNUMBER(SEARCH("kit 2", 'Painel ML'!C613)), 2,
IF(ISNUMBER(SEARCH("kit 3", 'Painel ML'!C613)), 3,
IF(ISNUMBER(SEARCH("kit 4", 'Painel ML'!C613)), 4,
IF(ISNUMBER(SEARCH("kit 5", 'Painel ML'!C613)), 5,
IF(ISNUMBER(SEARCH("kit 6", 'Painel ML'!C613)), 6,
IF(ISNUMBER(SEARCH("kit 7", 'Painel ML'!C613)), 7,
IF(ISNUMBER(SEARCH("kit 8", 'Painel ML'!C613)), 8,
IF(ISNUMBER(SEARCH("kit 9", 'Painel ML'!C613)), 9,
IF(ISNUMBER(SEARCH("kit 10", 'Painel ML'!C613)), 10,
IF(ISNUMBER(SEARCH("kit 11", 'Painel ML'!C613)), 11,
IF(ISNUMBER(SEARCH("kit 12", 'Painel ML'!C613)), 12,
IF(ISNUMBER(SEARCH("kit 13", 'Painel ML'!C613)), 13,
IF(ISNUMBER(SEARCH("kit 14", 'Painel ML'!C613)), 14,
IF(ISNUMBER(SEARCH("kit 15", 'Painel ML'!C613)), 15,
IF(ISNUMBER(SEARCH("kit 16", 'Painel ML'!C613)), 16,
IF(ISNUMBER(SEARCH("kit 17", 'Painel ML'!C613)), 17,
IF(ISNUMBER(SEARCH("kit 18", 'Painel ML'!C613)), 18,
IF(ISNUMBER(SEARCH("kit 19", 'Painel ML'!C613)), 19,
IF(ISNUMBER(SEARCH("kit 20", 'Painel ML'!C613)), 20, 0)))))))))))))))))))</f>
        <v>0</v>
      </c>
      <c r="B613">
        <f>IF(A613=0,'Painel ML'!A613,A613*'Painel ML'!A613)</f>
        <v>0</v>
      </c>
      <c r="D613">
        <f>IF(ISNUMBER(SEARCH("kit2", 'Painel Shopee'!B613)), 2,
IF(ISNUMBER(SEARCH("kit3", 'Painel Shopee'!B613)), 3,
IF(ISNUMBER(SEARCH("kit4", 'Painel Shopee'!B613)), 4,
IF(ISNUMBER(SEARCH("kit5", 'Painel Shopee'!B613)), 5,
IF(ISNUMBER(SEARCH("kit6", 'Painel Shopee'!B613)), 6,
IF(ISNUMBER(SEARCH("kit7", 'Painel Shopee'!B613)), 7,
IF(ISNUMBER(SEARCH("kit8", 'Painel Shopee'!B613)), 8,
IF(ISNUMBER(SEARCH("kit9", 'Painel Shopee'!B613)), 9,
IF(ISNUMBER(SEARCH("kit10", 'Painel Shopee'!B613)), 10,
IF(ISNUMBER(SEARCH("kit11", 'Painel Shopee'!B613)), 11,
IF(ISNUMBER(SEARCH("kit12", 'Painel Shopee'!B613)), 12,
IF(ISNUMBER(SEARCH("kit13", 'Painel Shopee'!B613)), 13,
IF(ISNUMBER(SEARCH("kit14", 'Painel Shopee'!B613)), 14,
IF(ISNUMBER(SEARCH("kit15", 'Painel Shopee'!B613)), 15,
IF(ISNUMBER(SEARCH("kit16", 'Painel Shopee'!B613)), 16,
IF(ISNUMBER(SEARCH("kit17", 'Painel Shopee'!B613)), 17,
IF(ISNUMBER(SEARCH("kit18", 'Painel Shopee'!B613)), 18,
IF(ISNUMBER(SEARCH("kit19", 'Painel Shopee'!B613)), 19,
IF(ISNUMBER(SEARCH("kit20", 'Painel Shopee'!B613)), 20, 0)))))))))))))))))))</f>
        <v>5</v>
      </c>
      <c r="E613">
        <f>IF(D613=0,'Painel Shopee'!C613,D613*'Painel Shopee'!C613)</f>
        <v>5</v>
      </c>
    </row>
    <row r="614" spans="1:5" x14ac:dyDescent="0.25">
      <c r="A614">
        <f>IF(ISNUMBER(SEARCH("kit 2", 'Painel ML'!C614)), 2,
IF(ISNUMBER(SEARCH("kit 3", 'Painel ML'!C614)), 3,
IF(ISNUMBER(SEARCH("kit 4", 'Painel ML'!C614)), 4,
IF(ISNUMBER(SEARCH("kit 5", 'Painel ML'!C614)), 5,
IF(ISNUMBER(SEARCH("kit 6", 'Painel ML'!C614)), 6,
IF(ISNUMBER(SEARCH("kit 7", 'Painel ML'!C614)), 7,
IF(ISNUMBER(SEARCH("kit 8", 'Painel ML'!C614)), 8,
IF(ISNUMBER(SEARCH("kit 9", 'Painel ML'!C614)), 9,
IF(ISNUMBER(SEARCH("kit 10", 'Painel ML'!C614)), 10,
IF(ISNUMBER(SEARCH("kit 11", 'Painel ML'!C614)), 11,
IF(ISNUMBER(SEARCH("kit 12", 'Painel ML'!C614)), 12,
IF(ISNUMBER(SEARCH("kit 13", 'Painel ML'!C614)), 13,
IF(ISNUMBER(SEARCH("kit 14", 'Painel ML'!C614)), 14,
IF(ISNUMBER(SEARCH("kit 15", 'Painel ML'!C614)), 15,
IF(ISNUMBER(SEARCH("kit 16", 'Painel ML'!C614)), 16,
IF(ISNUMBER(SEARCH("kit 17", 'Painel ML'!C614)), 17,
IF(ISNUMBER(SEARCH("kit 18", 'Painel ML'!C614)), 18,
IF(ISNUMBER(SEARCH("kit 19", 'Painel ML'!C614)), 19,
IF(ISNUMBER(SEARCH("kit 20", 'Painel ML'!C614)), 20, 0)))))))))))))))))))</f>
        <v>0</v>
      </c>
      <c r="B614">
        <f>IF(A614=0,'Painel ML'!A614,A614*'Painel ML'!A614)</f>
        <v>0</v>
      </c>
      <c r="D614">
        <f>IF(ISNUMBER(SEARCH("kit2", 'Painel Shopee'!B614)), 2,
IF(ISNUMBER(SEARCH("kit3", 'Painel Shopee'!B614)), 3,
IF(ISNUMBER(SEARCH("kit4", 'Painel Shopee'!B614)), 4,
IF(ISNUMBER(SEARCH("kit5", 'Painel Shopee'!B614)), 5,
IF(ISNUMBER(SEARCH("kit6", 'Painel Shopee'!B614)), 6,
IF(ISNUMBER(SEARCH("kit7", 'Painel Shopee'!B614)), 7,
IF(ISNUMBER(SEARCH("kit8", 'Painel Shopee'!B614)), 8,
IF(ISNUMBER(SEARCH("kit9", 'Painel Shopee'!B614)), 9,
IF(ISNUMBER(SEARCH("kit10", 'Painel Shopee'!B614)), 10,
IF(ISNUMBER(SEARCH("kit11", 'Painel Shopee'!B614)), 11,
IF(ISNUMBER(SEARCH("kit12", 'Painel Shopee'!B614)), 12,
IF(ISNUMBER(SEARCH("kit13", 'Painel Shopee'!B614)), 13,
IF(ISNUMBER(SEARCH("kit14", 'Painel Shopee'!B614)), 14,
IF(ISNUMBER(SEARCH("kit15", 'Painel Shopee'!B614)), 15,
IF(ISNUMBER(SEARCH("kit16", 'Painel Shopee'!B614)), 16,
IF(ISNUMBER(SEARCH("kit17", 'Painel Shopee'!B614)), 17,
IF(ISNUMBER(SEARCH("kit18", 'Painel Shopee'!B614)), 18,
IF(ISNUMBER(SEARCH("kit19", 'Painel Shopee'!B614)), 19,
IF(ISNUMBER(SEARCH("kit20", 'Painel Shopee'!B614)), 20, 0)))))))))))))))))))</f>
        <v>2</v>
      </c>
      <c r="E614">
        <f>IF(D614=0,'Painel Shopee'!C614,D614*'Painel Shopee'!C614)</f>
        <v>2</v>
      </c>
    </row>
    <row r="615" spans="1:5" x14ac:dyDescent="0.25">
      <c r="A615">
        <f>IF(ISNUMBER(SEARCH("kit 2", 'Painel ML'!C615)), 2,
IF(ISNUMBER(SEARCH("kit 3", 'Painel ML'!C615)), 3,
IF(ISNUMBER(SEARCH("kit 4", 'Painel ML'!C615)), 4,
IF(ISNUMBER(SEARCH("kit 5", 'Painel ML'!C615)), 5,
IF(ISNUMBER(SEARCH("kit 6", 'Painel ML'!C615)), 6,
IF(ISNUMBER(SEARCH("kit 7", 'Painel ML'!C615)), 7,
IF(ISNUMBER(SEARCH("kit 8", 'Painel ML'!C615)), 8,
IF(ISNUMBER(SEARCH("kit 9", 'Painel ML'!C615)), 9,
IF(ISNUMBER(SEARCH("kit 10", 'Painel ML'!C615)), 10,
IF(ISNUMBER(SEARCH("kit 11", 'Painel ML'!C615)), 11,
IF(ISNUMBER(SEARCH("kit 12", 'Painel ML'!C615)), 12,
IF(ISNUMBER(SEARCH("kit 13", 'Painel ML'!C615)), 13,
IF(ISNUMBER(SEARCH("kit 14", 'Painel ML'!C615)), 14,
IF(ISNUMBER(SEARCH("kit 15", 'Painel ML'!C615)), 15,
IF(ISNUMBER(SEARCH("kit 16", 'Painel ML'!C615)), 16,
IF(ISNUMBER(SEARCH("kit 17", 'Painel ML'!C615)), 17,
IF(ISNUMBER(SEARCH("kit 18", 'Painel ML'!C615)), 18,
IF(ISNUMBER(SEARCH("kit 19", 'Painel ML'!C615)), 19,
IF(ISNUMBER(SEARCH("kit 20", 'Painel ML'!C615)), 20, 0)))))))))))))))))))</f>
        <v>0</v>
      </c>
      <c r="B615">
        <f>IF(A615=0,'Painel ML'!A615,A615*'Painel ML'!A615)</f>
        <v>0</v>
      </c>
      <c r="D615">
        <f>IF(ISNUMBER(SEARCH("kit2", 'Painel Shopee'!B615)), 2,
IF(ISNUMBER(SEARCH("kit3", 'Painel Shopee'!B615)), 3,
IF(ISNUMBER(SEARCH("kit4", 'Painel Shopee'!B615)), 4,
IF(ISNUMBER(SEARCH("kit5", 'Painel Shopee'!B615)), 5,
IF(ISNUMBER(SEARCH("kit6", 'Painel Shopee'!B615)), 6,
IF(ISNUMBER(SEARCH("kit7", 'Painel Shopee'!B615)), 7,
IF(ISNUMBER(SEARCH("kit8", 'Painel Shopee'!B615)), 8,
IF(ISNUMBER(SEARCH("kit9", 'Painel Shopee'!B615)), 9,
IF(ISNUMBER(SEARCH("kit10", 'Painel Shopee'!B615)), 10,
IF(ISNUMBER(SEARCH("kit11", 'Painel Shopee'!B615)), 11,
IF(ISNUMBER(SEARCH("kit12", 'Painel Shopee'!B615)), 12,
IF(ISNUMBER(SEARCH("kit13", 'Painel Shopee'!B615)), 13,
IF(ISNUMBER(SEARCH("kit14", 'Painel Shopee'!B615)), 14,
IF(ISNUMBER(SEARCH("kit15", 'Painel Shopee'!B615)), 15,
IF(ISNUMBER(SEARCH("kit16", 'Painel Shopee'!B615)), 16,
IF(ISNUMBER(SEARCH("kit17", 'Painel Shopee'!B615)), 17,
IF(ISNUMBER(SEARCH("kit18", 'Painel Shopee'!B615)), 18,
IF(ISNUMBER(SEARCH("kit19", 'Painel Shopee'!B615)), 19,
IF(ISNUMBER(SEARCH("kit20", 'Painel Shopee'!B615)), 20, 0)))))))))))))))))))</f>
        <v>2</v>
      </c>
      <c r="E615">
        <f>IF(D615=0,'Painel Shopee'!C615,D615*'Painel Shopee'!C615)</f>
        <v>2</v>
      </c>
    </row>
    <row r="616" spans="1:5" x14ac:dyDescent="0.25">
      <c r="A616">
        <f>IF(ISNUMBER(SEARCH("kit 2", 'Painel ML'!C616)), 2,
IF(ISNUMBER(SEARCH("kit 3", 'Painel ML'!C616)), 3,
IF(ISNUMBER(SEARCH("kit 4", 'Painel ML'!C616)), 4,
IF(ISNUMBER(SEARCH("kit 5", 'Painel ML'!C616)), 5,
IF(ISNUMBER(SEARCH("kit 6", 'Painel ML'!C616)), 6,
IF(ISNUMBER(SEARCH("kit 7", 'Painel ML'!C616)), 7,
IF(ISNUMBER(SEARCH("kit 8", 'Painel ML'!C616)), 8,
IF(ISNUMBER(SEARCH("kit 9", 'Painel ML'!C616)), 9,
IF(ISNUMBER(SEARCH("kit 10", 'Painel ML'!C616)), 10,
IF(ISNUMBER(SEARCH("kit 11", 'Painel ML'!C616)), 11,
IF(ISNUMBER(SEARCH("kit 12", 'Painel ML'!C616)), 12,
IF(ISNUMBER(SEARCH("kit 13", 'Painel ML'!C616)), 13,
IF(ISNUMBER(SEARCH("kit 14", 'Painel ML'!C616)), 14,
IF(ISNUMBER(SEARCH("kit 15", 'Painel ML'!C616)), 15,
IF(ISNUMBER(SEARCH("kit 16", 'Painel ML'!C616)), 16,
IF(ISNUMBER(SEARCH("kit 17", 'Painel ML'!C616)), 17,
IF(ISNUMBER(SEARCH("kit 18", 'Painel ML'!C616)), 18,
IF(ISNUMBER(SEARCH("kit 19", 'Painel ML'!C616)), 19,
IF(ISNUMBER(SEARCH("kit 20", 'Painel ML'!C616)), 20, 0)))))))))))))))))))</f>
        <v>0</v>
      </c>
      <c r="B616">
        <f>IF(A616=0,'Painel ML'!A616,A616*'Painel ML'!A616)</f>
        <v>0</v>
      </c>
      <c r="D616">
        <f>IF(ISNUMBER(SEARCH("kit2", 'Painel Shopee'!B616)), 2,
IF(ISNUMBER(SEARCH("kit3", 'Painel Shopee'!B616)), 3,
IF(ISNUMBER(SEARCH("kit4", 'Painel Shopee'!B616)), 4,
IF(ISNUMBER(SEARCH("kit5", 'Painel Shopee'!B616)), 5,
IF(ISNUMBER(SEARCH("kit6", 'Painel Shopee'!B616)), 6,
IF(ISNUMBER(SEARCH("kit7", 'Painel Shopee'!B616)), 7,
IF(ISNUMBER(SEARCH("kit8", 'Painel Shopee'!B616)), 8,
IF(ISNUMBER(SEARCH("kit9", 'Painel Shopee'!B616)), 9,
IF(ISNUMBER(SEARCH("kit10", 'Painel Shopee'!B616)), 10,
IF(ISNUMBER(SEARCH("kit11", 'Painel Shopee'!B616)), 11,
IF(ISNUMBER(SEARCH("kit12", 'Painel Shopee'!B616)), 12,
IF(ISNUMBER(SEARCH("kit13", 'Painel Shopee'!B616)), 13,
IF(ISNUMBER(SEARCH("kit14", 'Painel Shopee'!B616)), 14,
IF(ISNUMBER(SEARCH("kit15", 'Painel Shopee'!B616)), 15,
IF(ISNUMBER(SEARCH("kit16", 'Painel Shopee'!B616)), 16,
IF(ISNUMBER(SEARCH("kit17", 'Painel Shopee'!B616)), 17,
IF(ISNUMBER(SEARCH("kit18", 'Painel Shopee'!B616)), 18,
IF(ISNUMBER(SEARCH("kit19", 'Painel Shopee'!B616)), 19,
IF(ISNUMBER(SEARCH("kit20", 'Painel Shopee'!B616)), 20, 0)))))))))))))))))))</f>
        <v>0</v>
      </c>
      <c r="E616">
        <f>IF(D616=0,'Painel Shopee'!C616,D616*'Painel Shopee'!C616)</f>
        <v>2</v>
      </c>
    </row>
    <row r="617" spans="1:5" x14ac:dyDescent="0.25">
      <c r="A617">
        <f>IF(ISNUMBER(SEARCH("kit 2", 'Painel ML'!C617)), 2,
IF(ISNUMBER(SEARCH("kit 3", 'Painel ML'!C617)), 3,
IF(ISNUMBER(SEARCH("kit 4", 'Painel ML'!C617)), 4,
IF(ISNUMBER(SEARCH("kit 5", 'Painel ML'!C617)), 5,
IF(ISNUMBER(SEARCH("kit 6", 'Painel ML'!C617)), 6,
IF(ISNUMBER(SEARCH("kit 7", 'Painel ML'!C617)), 7,
IF(ISNUMBER(SEARCH("kit 8", 'Painel ML'!C617)), 8,
IF(ISNUMBER(SEARCH("kit 9", 'Painel ML'!C617)), 9,
IF(ISNUMBER(SEARCH("kit 10", 'Painel ML'!C617)), 10,
IF(ISNUMBER(SEARCH("kit 11", 'Painel ML'!C617)), 11,
IF(ISNUMBER(SEARCH("kit 12", 'Painel ML'!C617)), 12,
IF(ISNUMBER(SEARCH("kit 13", 'Painel ML'!C617)), 13,
IF(ISNUMBER(SEARCH("kit 14", 'Painel ML'!C617)), 14,
IF(ISNUMBER(SEARCH("kit 15", 'Painel ML'!C617)), 15,
IF(ISNUMBER(SEARCH("kit 16", 'Painel ML'!C617)), 16,
IF(ISNUMBER(SEARCH("kit 17", 'Painel ML'!C617)), 17,
IF(ISNUMBER(SEARCH("kit 18", 'Painel ML'!C617)), 18,
IF(ISNUMBER(SEARCH("kit 19", 'Painel ML'!C617)), 19,
IF(ISNUMBER(SEARCH("kit 20", 'Painel ML'!C617)), 20, 0)))))))))))))))))))</f>
        <v>0</v>
      </c>
      <c r="B617">
        <f>IF(A617=0,'Painel ML'!A617,A617*'Painel ML'!A617)</f>
        <v>0</v>
      </c>
      <c r="D617">
        <f>IF(ISNUMBER(SEARCH("kit2", 'Painel Shopee'!B617)), 2,
IF(ISNUMBER(SEARCH("kit3", 'Painel Shopee'!B617)), 3,
IF(ISNUMBER(SEARCH("kit4", 'Painel Shopee'!B617)), 4,
IF(ISNUMBER(SEARCH("kit5", 'Painel Shopee'!B617)), 5,
IF(ISNUMBER(SEARCH("kit6", 'Painel Shopee'!B617)), 6,
IF(ISNUMBER(SEARCH("kit7", 'Painel Shopee'!B617)), 7,
IF(ISNUMBER(SEARCH("kit8", 'Painel Shopee'!B617)), 8,
IF(ISNUMBER(SEARCH("kit9", 'Painel Shopee'!B617)), 9,
IF(ISNUMBER(SEARCH("kit10", 'Painel Shopee'!B617)), 10,
IF(ISNUMBER(SEARCH("kit11", 'Painel Shopee'!B617)), 11,
IF(ISNUMBER(SEARCH("kit12", 'Painel Shopee'!B617)), 12,
IF(ISNUMBER(SEARCH("kit13", 'Painel Shopee'!B617)), 13,
IF(ISNUMBER(SEARCH("kit14", 'Painel Shopee'!B617)), 14,
IF(ISNUMBER(SEARCH("kit15", 'Painel Shopee'!B617)), 15,
IF(ISNUMBER(SEARCH("kit16", 'Painel Shopee'!B617)), 16,
IF(ISNUMBER(SEARCH("kit17", 'Painel Shopee'!B617)), 17,
IF(ISNUMBER(SEARCH("kit18", 'Painel Shopee'!B617)), 18,
IF(ISNUMBER(SEARCH("kit19", 'Painel Shopee'!B617)), 19,
IF(ISNUMBER(SEARCH("kit20", 'Painel Shopee'!B617)), 20, 0)))))))))))))))))))</f>
        <v>2</v>
      </c>
      <c r="E617">
        <f>IF(D617=0,'Painel Shopee'!C617,D617*'Painel Shopee'!C617)</f>
        <v>2</v>
      </c>
    </row>
    <row r="618" spans="1:5" x14ac:dyDescent="0.25">
      <c r="A618">
        <f>IF(ISNUMBER(SEARCH("kit 2", 'Painel ML'!C618)), 2,
IF(ISNUMBER(SEARCH("kit 3", 'Painel ML'!C618)), 3,
IF(ISNUMBER(SEARCH("kit 4", 'Painel ML'!C618)), 4,
IF(ISNUMBER(SEARCH("kit 5", 'Painel ML'!C618)), 5,
IF(ISNUMBER(SEARCH("kit 6", 'Painel ML'!C618)), 6,
IF(ISNUMBER(SEARCH("kit 7", 'Painel ML'!C618)), 7,
IF(ISNUMBER(SEARCH("kit 8", 'Painel ML'!C618)), 8,
IF(ISNUMBER(SEARCH("kit 9", 'Painel ML'!C618)), 9,
IF(ISNUMBER(SEARCH("kit 10", 'Painel ML'!C618)), 10,
IF(ISNUMBER(SEARCH("kit 11", 'Painel ML'!C618)), 11,
IF(ISNUMBER(SEARCH("kit 12", 'Painel ML'!C618)), 12,
IF(ISNUMBER(SEARCH("kit 13", 'Painel ML'!C618)), 13,
IF(ISNUMBER(SEARCH("kit 14", 'Painel ML'!C618)), 14,
IF(ISNUMBER(SEARCH("kit 15", 'Painel ML'!C618)), 15,
IF(ISNUMBER(SEARCH("kit 16", 'Painel ML'!C618)), 16,
IF(ISNUMBER(SEARCH("kit 17", 'Painel ML'!C618)), 17,
IF(ISNUMBER(SEARCH("kit 18", 'Painel ML'!C618)), 18,
IF(ISNUMBER(SEARCH("kit 19", 'Painel ML'!C618)), 19,
IF(ISNUMBER(SEARCH("kit 20", 'Painel ML'!C618)), 20, 0)))))))))))))))))))</f>
        <v>0</v>
      </c>
      <c r="B618">
        <f>IF(A618=0,'Painel ML'!A618,A618*'Painel ML'!A618)</f>
        <v>0</v>
      </c>
      <c r="D618">
        <f>IF(ISNUMBER(SEARCH("kit2", 'Painel Shopee'!B618)), 2,
IF(ISNUMBER(SEARCH("kit3", 'Painel Shopee'!B618)), 3,
IF(ISNUMBER(SEARCH("kit4", 'Painel Shopee'!B618)), 4,
IF(ISNUMBER(SEARCH("kit5", 'Painel Shopee'!B618)), 5,
IF(ISNUMBER(SEARCH("kit6", 'Painel Shopee'!B618)), 6,
IF(ISNUMBER(SEARCH("kit7", 'Painel Shopee'!B618)), 7,
IF(ISNUMBER(SEARCH("kit8", 'Painel Shopee'!B618)), 8,
IF(ISNUMBER(SEARCH("kit9", 'Painel Shopee'!B618)), 9,
IF(ISNUMBER(SEARCH("kit10", 'Painel Shopee'!B618)), 10,
IF(ISNUMBER(SEARCH("kit11", 'Painel Shopee'!B618)), 11,
IF(ISNUMBER(SEARCH("kit12", 'Painel Shopee'!B618)), 12,
IF(ISNUMBER(SEARCH("kit13", 'Painel Shopee'!B618)), 13,
IF(ISNUMBER(SEARCH("kit14", 'Painel Shopee'!B618)), 14,
IF(ISNUMBER(SEARCH("kit15", 'Painel Shopee'!B618)), 15,
IF(ISNUMBER(SEARCH("kit16", 'Painel Shopee'!B618)), 16,
IF(ISNUMBER(SEARCH("kit17", 'Painel Shopee'!B618)), 17,
IF(ISNUMBER(SEARCH("kit18", 'Painel Shopee'!B618)), 18,
IF(ISNUMBER(SEARCH("kit19", 'Painel Shopee'!B618)), 19,
IF(ISNUMBER(SEARCH("kit20", 'Painel Shopee'!B618)), 20, 0)))))))))))))))))))</f>
        <v>0</v>
      </c>
      <c r="E618">
        <f>IF(D618=0,'Painel Shopee'!C618,D618*'Painel Shopee'!C618)</f>
        <v>1</v>
      </c>
    </row>
    <row r="619" spans="1:5" x14ac:dyDescent="0.25">
      <c r="A619">
        <f>IF(ISNUMBER(SEARCH("kit 2", 'Painel ML'!C619)), 2,
IF(ISNUMBER(SEARCH("kit 3", 'Painel ML'!C619)), 3,
IF(ISNUMBER(SEARCH("kit 4", 'Painel ML'!C619)), 4,
IF(ISNUMBER(SEARCH("kit 5", 'Painel ML'!C619)), 5,
IF(ISNUMBER(SEARCH("kit 6", 'Painel ML'!C619)), 6,
IF(ISNUMBER(SEARCH("kit 7", 'Painel ML'!C619)), 7,
IF(ISNUMBER(SEARCH("kit 8", 'Painel ML'!C619)), 8,
IF(ISNUMBER(SEARCH("kit 9", 'Painel ML'!C619)), 9,
IF(ISNUMBER(SEARCH("kit 10", 'Painel ML'!C619)), 10,
IF(ISNUMBER(SEARCH("kit 11", 'Painel ML'!C619)), 11,
IF(ISNUMBER(SEARCH("kit 12", 'Painel ML'!C619)), 12,
IF(ISNUMBER(SEARCH("kit 13", 'Painel ML'!C619)), 13,
IF(ISNUMBER(SEARCH("kit 14", 'Painel ML'!C619)), 14,
IF(ISNUMBER(SEARCH("kit 15", 'Painel ML'!C619)), 15,
IF(ISNUMBER(SEARCH("kit 16", 'Painel ML'!C619)), 16,
IF(ISNUMBER(SEARCH("kit 17", 'Painel ML'!C619)), 17,
IF(ISNUMBER(SEARCH("kit 18", 'Painel ML'!C619)), 18,
IF(ISNUMBER(SEARCH("kit 19", 'Painel ML'!C619)), 19,
IF(ISNUMBER(SEARCH("kit 20", 'Painel ML'!C619)), 20, 0)))))))))))))))))))</f>
        <v>0</v>
      </c>
      <c r="B619">
        <f>IF(A619=0,'Painel ML'!A619,A619*'Painel ML'!A619)</f>
        <v>0</v>
      </c>
      <c r="D619">
        <f>IF(ISNUMBER(SEARCH("kit2", 'Painel Shopee'!B619)), 2,
IF(ISNUMBER(SEARCH("kit3", 'Painel Shopee'!B619)), 3,
IF(ISNUMBER(SEARCH("kit4", 'Painel Shopee'!B619)), 4,
IF(ISNUMBER(SEARCH("kit5", 'Painel Shopee'!B619)), 5,
IF(ISNUMBER(SEARCH("kit6", 'Painel Shopee'!B619)), 6,
IF(ISNUMBER(SEARCH("kit7", 'Painel Shopee'!B619)), 7,
IF(ISNUMBER(SEARCH("kit8", 'Painel Shopee'!B619)), 8,
IF(ISNUMBER(SEARCH("kit9", 'Painel Shopee'!B619)), 9,
IF(ISNUMBER(SEARCH("kit10", 'Painel Shopee'!B619)), 10,
IF(ISNUMBER(SEARCH("kit11", 'Painel Shopee'!B619)), 11,
IF(ISNUMBER(SEARCH("kit12", 'Painel Shopee'!B619)), 12,
IF(ISNUMBER(SEARCH("kit13", 'Painel Shopee'!B619)), 13,
IF(ISNUMBER(SEARCH("kit14", 'Painel Shopee'!B619)), 14,
IF(ISNUMBER(SEARCH("kit15", 'Painel Shopee'!B619)), 15,
IF(ISNUMBER(SEARCH("kit16", 'Painel Shopee'!B619)), 16,
IF(ISNUMBER(SEARCH("kit17", 'Painel Shopee'!B619)), 17,
IF(ISNUMBER(SEARCH("kit18", 'Painel Shopee'!B619)), 18,
IF(ISNUMBER(SEARCH("kit19", 'Painel Shopee'!B619)), 19,
IF(ISNUMBER(SEARCH("kit20", 'Painel Shopee'!B619)), 20, 0)))))))))))))))))))</f>
        <v>2</v>
      </c>
      <c r="E619">
        <f>IF(D619=0,'Painel Shopee'!C619,D619*'Painel Shopee'!C619)</f>
        <v>2</v>
      </c>
    </row>
    <row r="620" spans="1:5" x14ac:dyDescent="0.25">
      <c r="A620">
        <f>IF(ISNUMBER(SEARCH("kit 2", 'Painel ML'!C620)), 2,
IF(ISNUMBER(SEARCH("kit 3", 'Painel ML'!C620)), 3,
IF(ISNUMBER(SEARCH("kit 4", 'Painel ML'!C620)), 4,
IF(ISNUMBER(SEARCH("kit 5", 'Painel ML'!C620)), 5,
IF(ISNUMBER(SEARCH("kit 6", 'Painel ML'!C620)), 6,
IF(ISNUMBER(SEARCH("kit 7", 'Painel ML'!C620)), 7,
IF(ISNUMBER(SEARCH("kit 8", 'Painel ML'!C620)), 8,
IF(ISNUMBER(SEARCH("kit 9", 'Painel ML'!C620)), 9,
IF(ISNUMBER(SEARCH("kit 10", 'Painel ML'!C620)), 10,
IF(ISNUMBER(SEARCH("kit 11", 'Painel ML'!C620)), 11,
IF(ISNUMBER(SEARCH("kit 12", 'Painel ML'!C620)), 12,
IF(ISNUMBER(SEARCH("kit 13", 'Painel ML'!C620)), 13,
IF(ISNUMBER(SEARCH("kit 14", 'Painel ML'!C620)), 14,
IF(ISNUMBER(SEARCH("kit 15", 'Painel ML'!C620)), 15,
IF(ISNUMBER(SEARCH("kit 16", 'Painel ML'!C620)), 16,
IF(ISNUMBER(SEARCH("kit 17", 'Painel ML'!C620)), 17,
IF(ISNUMBER(SEARCH("kit 18", 'Painel ML'!C620)), 18,
IF(ISNUMBER(SEARCH("kit 19", 'Painel ML'!C620)), 19,
IF(ISNUMBER(SEARCH("kit 20", 'Painel ML'!C620)), 20, 0)))))))))))))))))))</f>
        <v>0</v>
      </c>
      <c r="B620">
        <f>IF(A620=0,'Painel ML'!A620,A620*'Painel ML'!A620)</f>
        <v>0</v>
      </c>
      <c r="D620">
        <f>IF(ISNUMBER(SEARCH("kit2", 'Painel Shopee'!B620)), 2,
IF(ISNUMBER(SEARCH("kit3", 'Painel Shopee'!B620)), 3,
IF(ISNUMBER(SEARCH("kit4", 'Painel Shopee'!B620)), 4,
IF(ISNUMBER(SEARCH("kit5", 'Painel Shopee'!B620)), 5,
IF(ISNUMBER(SEARCH("kit6", 'Painel Shopee'!B620)), 6,
IF(ISNUMBER(SEARCH("kit7", 'Painel Shopee'!B620)), 7,
IF(ISNUMBER(SEARCH("kit8", 'Painel Shopee'!B620)), 8,
IF(ISNUMBER(SEARCH("kit9", 'Painel Shopee'!B620)), 9,
IF(ISNUMBER(SEARCH("kit10", 'Painel Shopee'!B620)), 10,
IF(ISNUMBER(SEARCH("kit11", 'Painel Shopee'!B620)), 11,
IF(ISNUMBER(SEARCH("kit12", 'Painel Shopee'!B620)), 12,
IF(ISNUMBER(SEARCH("kit13", 'Painel Shopee'!B620)), 13,
IF(ISNUMBER(SEARCH("kit14", 'Painel Shopee'!B620)), 14,
IF(ISNUMBER(SEARCH("kit15", 'Painel Shopee'!B620)), 15,
IF(ISNUMBER(SEARCH("kit16", 'Painel Shopee'!B620)), 16,
IF(ISNUMBER(SEARCH("kit17", 'Painel Shopee'!B620)), 17,
IF(ISNUMBER(SEARCH("kit18", 'Painel Shopee'!B620)), 18,
IF(ISNUMBER(SEARCH("kit19", 'Painel Shopee'!B620)), 19,
IF(ISNUMBER(SEARCH("kit20", 'Painel Shopee'!B620)), 20, 0)))))))))))))))))))</f>
        <v>2</v>
      </c>
      <c r="E620">
        <f>IF(D620=0,'Painel Shopee'!C620,D620*'Painel Shopee'!C620)</f>
        <v>2</v>
      </c>
    </row>
    <row r="621" spans="1:5" x14ac:dyDescent="0.25">
      <c r="A621">
        <f>IF(ISNUMBER(SEARCH("kit 2", 'Painel ML'!C621)), 2,
IF(ISNUMBER(SEARCH("kit 3", 'Painel ML'!C621)), 3,
IF(ISNUMBER(SEARCH("kit 4", 'Painel ML'!C621)), 4,
IF(ISNUMBER(SEARCH("kit 5", 'Painel ML'!C621)), 5,
IF(ISNUMBER(SEARCH("kit 6", 'Painel ML'!C621)), 6,
IF(ISNUMBER(SEARCH("kit 7", 'Painel ML'!C621)), 7,
IF(ISNUMBER(SEARCH("kit 8", 'Painel ML'!C621)), 8,
IF(ISNUMBER(SEARCH("kit 9", 'Painel ML'!C621)), 9,
IF(ISNUMBER(SEARCH("kit 10", 'Painel ML'!C621)), 10,
IF(ISNUMBER(SEARCH("kit 11", 'Painel ML'!C621)), 11,
IF(ISNUMBER(SEARCH("kit 12", 'Painel ML'!C621)), 12,
IF(ISNUMBER(SEARCH("kit 13", 'Painel ML'!C621)), 13,
IF(ISNUMBER(SEARCH("kit 14", 'Painel ML'!C621)), 14,
IF(ISNUMBER(SEARCH("kit 15", 'Painel ML'!C621)), 15,
IF(ISNUMBER(SEARCH("kit 16", 'Painel ML'!C621)), 16,
IF(ISNUMBER(SEARCH("kit 17", 'Painel ML'!C621)), 17,
IF(ISNUMBER(SEARCH("kit 18", 'Painel ML'!C621)), 18,
IF(ISNUMBER(SEARCH("kit 19", 'Painel ML'!C621)), 19,
IF(ISNUMBER(SEARCH("kit 20", 'Painel ML'!C621)), 20, 0)))))))))))))))))))</f>
        <v>0</v>
      </c>
      <c r="B621">
        <f>IF(A621=0,'Painel ML'!A621,A621*'Painel ML'!A621)</f>
        <v>0</v>
      </c>
      <c r="D621">
        <f>IF(ISNUMBER(SEARCH("kit2", 'Painel Shopee'!B621)), 2,
IF(ISNUMBER(SEARCH("kit3", 'Painel Shopee'!B621)), 3,
IF(ISNUMBER(SEARCH("kit4", 'Painel Shopee'!B621)), 4,
IF(ISNUMBER(SEARCH("kit5", 'Painel Shopee'!B621)), 5,
IF(ISNUMBER(SEARCH("kit6", 'Painel Shopee'!B621)), 6,
IF(ISNUMBER(SEARCH("kit7", 'Painel Shopee'!B621)), 7,
IF(ISNUMBER(SEARCH("kit8", 'Painel Shopee'!B621)), 8,
IF(ISNUMBER(SEARCH("kit9", 'Painel Shopee'!B621)), 9,
IF(ISNUMBER(SEARCH("kit10", 'Painel Shopee'!B621)), 10,
IF(ISNUMBER(SEARCH("kit11", 'Painel Shopee'!B621)), 11,
IF(ISNUMBER(SEARCH("kit12", 'Painel Shopee'!B621)), 12,
IF(ISNUMBER(SEARCH("kit13", 'Painel Shopee'!B621)), 13,
IF(ISNUMBER(SEARCH("kit14", 'Painel Shopee'!B621)), 14,
IF(ISNUMBER(SEARCH("kit15", 'Painel Shopee'!B621)), 15,
IF(ISNUMBER(SEARCH("kit16", 'Painel Shopee'!B621)), 16,
IF(ISNUMBER(SEARCH("kit17", 'Painel Shopee'!B621)), 17,
IF(ISNUMBER(SEARCH("kit18", 'Painel Shopee'!B621)), 18,
IF(ISNUMBER(SEARCH("kit19", 'Painel Shopee'!B621)), 19,
IF(ISNUMBER(SEARCH("kit20", 'Painel Shopee'!B621)), 20, 0)))))))))))))))))))</f>
        <v>0</v>
      </c>
      <c r="E621">
        <f>IF(D621=0,'Painel Shopee'!C621,D621*'Painel Shopee'!C621)</f>
        <v>2</v>
      </c>
    </row>
    <row r="622" spans="1:5" x14ac:dyDescent="0.25">
      <c r="A622">
        <f>IF(ISNUMBER(SEARCH("kit 2", 'Painel ML'!C622)), 2,
IF(ISNUMBER(SEARCH("kit 3", 'Painel ML'!C622)), 3,
IF(ISNUMBER(SEARCH("kit 4", 'Painel ML'!C622)), 4,
IF(ISNUMBER(SEARCH("kit 5", 'Painel ML'!C622)), 5,
IF(ISNUMBER(SEARCH("kit 6", 'Painel ML'!C622)), 6,
IF(ISNUMBER(SEARCH("kit 7", 'Painel ML'!C622)), 7,
IF(ISNUMBER(SEARCH("kit 8", 'Painel ML'!C622)), 8,
IF(ISNUMBER(SEARCH("kit 9", 'Painel ML'!C622)), 9,
IF(ISNUMBER(SEARCH("kit 10", 'Painel ML'!C622)), 10,
IF(ISNUMBER(SEARCH("kit 11", 'Painel ML'!C622)), 11,
IF(ISNUMBER(SEARCH("kit 12", 'Painel ML'!C622)), 12,
IF(ISNUMBER(SEARCH("kit 13", 'Painel ML'!C622)), 13,
IF(ISNUMBER(SEARCH("kit 14", 'Painel ML'!C622)), 14,
IF(ISNUMBER(SEARCH("kit 15", 'Painel ML'!C622)), 15,
IF(ISNUMBER(SEARCH("kit 16", 'Painel ML'!C622)), 16,
IF(ISNUMBER(SEARCH("kit 17", 'Painel ML'!C622)), 17,
IF(ISNUMBER(SEARCH("kit 18", 'Painel ML'!C622)), 18,
IF(ISNUMBER(SEARCH("kit 19", 'Painel ML'!C622)), 19,
IF(ISNUMBER(SEARCH("kit 20", 'Painel ML'!C622)), 20, 0)))))))))))))))))))</f>
        <v>0</v>
      </c>
      <c r="B622">
        <f>IF(A622=0,'Painel ML'!A622,A622*'Painel ML'!A622)</f>
        <v>0</v>
      </c>
      <c r="D622">
        <f>IF(ISNUMBER(SEARCH("kit2", 'Painel Shopee'!B622)), 2,
IF(ISNUMBER(SEARCH("kit3", 'Painel Shopee'!B622)), 3,
IF(ISNUMBER(SEARCH("kit4", 'Painel Shopee'!B622)), 4,
IF(ISNUMBER(SEARCH("kit5", 'Painel Shopee'!B622)), 5,
IF(ISNUMBER(SEARCH("kit6", 'Painel Shopee'!B622)), 6,
IF(ISNUMBER(SEARCH("kit7", 'Painel Shopee'!B622)), 7,
IF(ISNUMBER(SEARCH("kit8", 'Painel Shopee'!B622)), 8,
IF(ISNUMBER(SEARCH("kit9", 'Painel Shopee'!B622)), 9,
IF(ISNUMBER(SEARCH("kit10", 'Painel Shopee'!B622)), 10,
IF(ISNUMBER(SEARCH("kit11", 'Painel Shopee'!B622)), 11,
IF(ISNUMBER(SEARCH("kit12", 'Painel Shopee'!B622)), 12,
IF(ISNUMBER(SEARCH("kit13", 'Painel Shopee'!B622)), 13,
IF(ISNUMBER(SEARCH("kit14", 'Painel Shopee'!B622)), 14,
IF(ISNUMBER(SEARCH("kit15", 'Painel Shopee'!B622)), 15,
IF(ISNUMBER(SEARCH("kit16", 'Painel Shopee'!B622)), 16,
IF(ISNUMBER(SEARCH("kit17", 'Painel Shopee'!B622)), 17,
IF(ISNUMBER(SEARCH("kit18", 'Painel Shopee'!B622)), 18,
IF(ISNUMBER(SEARCH("kit19", 'Painel Shopee'!B622)), 19,
IF(ISNUMBER(SEARCH("kit20", 'Painel Shopee'!B622)), 20, 0)))))))))))))))))))</f>
        <v>0</v>
      </c>
      <c r="E622">
        <f>IF(D622=0,'Painel Shopee'!C622,D622*'Painel Shopee'!C622)</f>
        <v>1</v>
      </c>
    </row>
    <row r="623" spans="1:5" x14ac:dyDescent="0.25">
      <c r="A623">
        <f>IF(ISNUMBER(SEARCH("kit 2", 'Painel ML'!C623)), 2,
IF(ISNUMBER(SEARCH("kit 3", 'Painel ML'!C623)), 3,
IF(ISNUMBER(SEARCH("kit 4", 'Painel ML'!C623)), 4,
IF(ISNUMBER(SEARCH("kit 5", 'Painel ML'!C623)), 5,
IF(ISNUMBER(SEARCH("kit 6", 'Painel ML'!C623)), 6,
IF(ISNUMBER(SEARCH("kit 7", 'Painel ML'!C623)), 7,
IF(ISNUMBER(SEARCH("kit 8", 'Painel ML'!C623)), 8,
IF(ISNUMBER(SEARCH("kit 9", 'Painel ML'!C623)), 9,
IF(ISNUMBER(SEARCH("kit 10", 'Painel ML'!C623)), 10,
IF(ISNUMBER(SEARCH("kit 11", 'Painel ML'!C623)), 11,
IF(ISNUMBER(SEARCH("kit 12", 'Painel ML'!C623)), 12,
IF(ISNUMBER(SEARCH("kit 13", 'Painel ML'!C623)), 13,
IF(ISNUMBER(SEARCH("kit 14", 'Painel ML'!C623)), 14,
IF(ISNUMBER(SEARCH("kit 15", 'Painel ML'!C623)), 15,
IF(ISNUMBER(SEARCH("kit 16", 'Painel ML'!C623)), 16,
IF(ISNUMBER(SEARCH("kit 17", 'Painel ML'!C623)), 17,
IF(ISNUMBER(SEARCH("kit 18", 'Painel ML'!C623)), 18,
IF(ISNUMBER(SEARCH("kit 19", 'Painel ML'!C623)), 19,
IF(ISNUMBER(SEARCH("kit 20", 'Painel ML'!C623)), 20, 0)))))))))))))))))))</f>
        <v>0</v>
      </c>
      <c r="B623">
        <f>IF(A623=0,'Painel ML'!A623,A623*'Painel ML'!A623)</f>
        <v>0</v>
      </c>
      <c r="D623">
        <f>IF(ISNUMBER(SEARCH("kit2", 'Painel Shopee'!B623)), 2,
IF(ISNUMBER(SEARCH("kit3", 'Painel Shopee'!B623)), 3,
IF(ISNUMBER(SEARCH("kit4", 'Painel Shopee'!B623)), 4,
IF(ISNUMBER(SEARCH("kit5", 'Painel Shopee'!B623)), 5,
IF(ISNUMBER(SEARCH("kit6", 'Painel Shopee'!B623)), 6,
IF(ISNUMBER(SEARCH("kit7", 'Painel Shopee'!B623)), 7,
IF(ISNUMBER(SEARCH("kit8", 'Painel Shopee'!B623)), 8,
IF(ISNUMBER(SEARCH("kit9", 'Painel Shopee'!B623)), 9,
IF(ISNUMBER(SEARCH("kit10", 'Painel Shopee'!B623)), 10,
IF(ISNUMBER(SEARCH("kit11", 'Painel Shopee'!B623)), 11,
IF(ISNUMBER(SEARCH("kit12", 'Painel Shopee'!B623)), 12,
IF(ISNUMBER(SEARCH("kit13", 'Painel Shopee'!B623)), 13,
IF(ISNUMBER(SEARCH("kit14", 'Painel Shopee'!B623)), 14,
IF(ISNUMBER(SEARCH("kit15", 'Painel Shopee'!B623)), 15,
IF(ISNUMBER(SEARCH("kit16", 'Painel Shopee'!B623)), 16,
IF(ISNUMBER(SEARCH("kit17", 'Painel Shopee'!B623)), 17,
IF(ISNUMBER(SEARCH("kit18", 'Painel Shopee'!B623)), 18,
IF(ISNUMBER(SEARCH("kit19", 'Painel Shopee'!B623)), 19,
IF(ISNUMBER(SEARCH("kit20", 'Painel Shopee'!B623)), 20, 0)))))))))))))))))))</f>
        <v>0</v>
      </c>
      <c r="E623">
        <f>IF(D623=0,'Painel Shopee'!C623,D623*'Painel Shopee'!C623)</f>
        <v>2</v>
      </c>
    </row>
    <row r="624" spans="1:5" x14ac:dyDescent="0.25">
      <c r="A624">
        <f>IF(ISNUMBER(SEARCH("kit 2", 'Painel ML'!C624)), 2,
IF(ISNUMBER(SEARCH("kit 3", 'Painel ML'!C624)), 3,
IF(ISNUMBER(SEARCH("kit 4", 'Painel ML'!C624)), 4,
IF(ISNUMBER(SEARCH("kit 5", 'Painel ML'!C624)), 5,
IF(ISNUMBER(SEARCH("kit 6", 'Painel ML'!C624)), 6,
IF(ISNUMBER(SEARCH("kit 7", 'Painel ML'!C624)), 7,
IF(ISNUMBER(SEARCH("kit 8", 'Painel ML'!C624)), 8,
IF(ISNUMBER(SEARCH("kit 9", 'Painel ML'!C624)), 9,
IF(ISNUMBER(SEARCH("kit 10", 'Painel ML'!C624)), 10,
IF(ISNUMBER(SEARCH("kit 11", 'Painel ML'!C624)), 11,
IF(ISNUMBER(SEARCH("kit 12", 'Painel ML'!C624)), 12,
IF(ISNUMBER(SEARCH("kit 13", 'Painel ML'!C624)), 13,
IF(ISNUMBER(SEARCH("kit 14", 'Painel ML'!C624)), 14,
IF(ISNUMBER(SEARCH("kit 15", 'Painel ML'!C624)), 15,
IF(ISNUMBER(SEARCH("kit 16", 'Painel ML'!C624)), 16,
IF(ISNUMBER(SEARCH("kit 17", 'Painel ML'!C624)), 17,
IF(ISNUMBER(SEARCH("kit 18", 'Painel ML'!C624)), 18,
IF(ISNUMBER(SEARCH("kit 19", 'Painel ML'!C624)), 19,
IF(ISNUMBER(SEARCH("kit 20", 'Painel ML'!C624)), 20, 0)))))))))))))))))))</f>
        <v>0</v>
      </c>
      <c r="B624">
        <f>IF(A624=0,'Painel ML'!A624,A624*'Painel ML'!A624)</f>
        <v>0</v>
      </c>
      <c r="D624">
        <f>IF(ISNUMBER(SEARCH("kit2", 'Painel Shopee'!B624)), 2,
IF(ISNUMBER(SEARCH("kit3", 'Painel Shopee'!B624)), 3,
IF(ISNUMBER(SEARCH("kit4", 'Painel Shopee'!B624)), 4,
IF(ISNUMBER(SEARCH("kit5", 'Painel Shopee'!B624)), 5,
IF(ISNUMBER(SEARCH("kit6", 'Painel Shopee'!B624)), 6,
IF(ISNUMBER(SEARCH("kit7", 'Painel Shopee'!B624)), 7,
IF(ISNUMBER(SEARCH("kit8", 'Painel Shopee'!B624)), 8,
IF(ISNUMBER(SEARCH("kit9", 'Painel Shopee'!B624)), 9,
IF(ISNUMBER(SEARCH("kit10", 'Painel Shopee'!B624)), 10,
IF(ISNUMBER(SEARCH("kit11", 'Painel Shopee'!B624)), 11,
IF(ISNUMBER(SEARCH("kit12", 'Painel Shopee'!B624)), 12,
IF(ISNUMBER(SEARCH("kit13", 'Painel Shopee'!B624)), 13,
IF(ISNUMBER(SEARCH("kit14", 'Painel Shopee'!B624)), 14,
IF(ISNUMBER(SEARCH("kit15", 'Painel Shopee'!B624)), 15,
IF(ISNUMBER(SEARCH("kit16", 'Painel Shopee'!B624)), 16,
IF(ISNUMBER(SEARCH("kit17", 'Painel Shopee'!B624)), 17,
IF(ISNUMBER(SEARCH("kit18", 'Painel Shopee'!B624)), 18,
IF(ISNUMBER(SEARCH("kit19", 'Painel Shopee'!B624)), 19,
IF(ISNUMBER(SEARCH("kit20", 'Painel Shopee'!B624)), 20, 0)))))))))))))))))))</f>
        <v>0</v>
      </c>
      <c r="E624">
        <f>IF(D624=0,'Painel Shopee'!C624,D624*'Painel Shopee'!C624)</f>
        <v>1</v>
      </c>
    </row>
    <row r="625" spans="1:5" x14ac:dyDescent="0.25">
      <c r="A625">
        <f>IF(ISNUMBER(SEARCH("kit 2", 'Painel ML'!C625)), 2,
IF(ISNUMBER(SEARCH("kit 3", 'Painel ML'!C625)), 3,
IF(ISNUMBER(SEARCH("kit 4", 'Painel ML'!C625)), 4,
IF(ISNUMBER(SEARCH("kit 5", 'Painel ML'!C625)), 5,
IF(ISNUMBER(SEARCH("kit 6", 'Painel ML'!C625)), 6,
IF(ISNUMBER(SEARCH("kit 7", 'Painel ML'!C625)), 7,
IF(ISNUMBER(SEARCH("kit 8", 'Painel ML'!C625)), 8,
IF(ISNUMBER(SEARCH("kit 9", 'Painel ML'!C625)), 9,
IF(ISNUMBER(SEARCH("kit 10", 'Painel ML'!C625)), 10,
IF(ISNUMBER(SEARCH("kit 11", 'Painel ML'!C625)), 11,
IF(ISNUMBER(SEARCH("kit 12", 'Painel ML'!C625)), 12,
IF(ISNUMBER(SEARCH("kit 13", 'Painel ML'!C625)), 13,
IF(ISNUMBER(SEARCH("kit 14", 'Painel ML'!C625)), 14,
IF(ISNUMBER(SEARCH("kit 15", 'Painel ML'!C625)), 15,
IF(ISNUMBER(SEARCH("kit 16", 'Painel ML'!C625)), 16,
IF(ISNUMBER(SEARCH("kit 17", 'Painel ML'!C625)), 17,
IF(ISNUMBER(SEARCH("kit 18", 'Painel ML'!C625)), 18,
IF(ISNUMBER(SEARCH("kit 19", 'Painel ML'!C625)), 19,
IF(ISNUMBER(SEARCH("kit 20", 'Painel ML'!C625)), 20, 0)))))))))))))))))))</f>
        <v>0</v>
      </c>
      <c r="B625">
        <f>IF(A625=0,'Painel ML'!A625,A625*'Painel ML'!A625)</f>
        <v>0</v>
      </c>
      <c r="D625">
        <f>IF(ISNUMBER(SEARCH("kit2", 'Painel Shopee'!B625)), 2,
IF(ISNUMBER(SEARCH("kit3", 'Painel Shopee'!B625)), 3,
IF(ISNUMBER(SEARCH("kit4", 'Painel Shopee'!B625)), 4,
IF(ISNUMBER(SEARCH("kit5", 'Painel Shopee'!B625)), 5,
IF(ISNUMBER(SEARCH("kit6", 'Painel Shopee'!B625)), 6,
IF(ISNUMBER(SEARCH("kit7", 'Painel Shopee'!B625)), 7,
IF(ISNUMBER(SEARCH("kit8", 'Painel Shopee'!B625)), 8,
IF(ISNUMBER(SEARCH("kit9", 'Painel Shopee'!B625)), 9,
IF(ISNUMBER(SEARCH("kit10", 'Painel Shopee'!B625)), 10,
IF(ISNUMBER(SEARCH("kit11", 'Painel Shopee'!B625)), 11,
IF(ISNUMBER(SEARCH("kit12", 'Painel Shopee'!B625)), 12,
IF(ISNUMBER(SEARCH("kit13", 'Painel Shopee'!B625)), 13,
IF(ISNUMBER(SEARCH("kit14", 'Painel Shopee'!B625)), 14,
IF(ISNUMBER(SEARCH("kit15", 'Painel Shopee'!B625)), 15,
IF(ISNUMBER(SEARCH("kit16", 'Painel Shopee'!B625)), 16,
IF(ISNUMBER(SEARCH("kit17", 'Painel Shopee'!B625)), 17,
IF(ISNUMBER(SEARCH("kit18", 'Painel Shopee'!B625)), 18,
IF(ISNUMBER(SEARCH("kit19", 'Painel Shopee'!B625)), 19,
IF(ISNUMBER(SEARCH("kit20", 'Painel Shopee'!B625)), 20, 0)))))))))))))))))))</f>
        <v>0</v>
      </c>
      <c r="E625">
        <f>IF(D625=0,'Painel Shopee'!C625,D625*'Painel Shopee'!C625)</f>
        <v>1</v>
      </c>
    </row>
    <row r="626" spans="1:5" x14ac:dyDescent="0.25">
      <c r="A626">
        <f>IF(ISNUMBER(SEARCH("kit 2", 'Painel ML'!C626)), 2,
IF(ISNUMBER(SEARCH("kit 3", 'Painel ML'!C626)), 3,
IF(ISNUMBER(SEARCH("kit 4", 'Painel ML'!C626)), 4,
IF(ISNUMBER(SEARCH("kit 5", 'Painel ML'!C626)), 5,
IF(ISNUMBER(SEARCH("kit 6", 'Painel ML'!C626)), 6,
IF(ISNUMBER(SEARCH("kit 7", 'Painel ML'!C626)), 7,
IF(ISNUMBER(SEARCH("kit 8", 'Painel ML'!C626)), 8,
IF(ISNUMBER(SEARCH("kit 9", 'Painel ML'!C626)), 9,
IF(ISNUMBER(SEARCH("kit 10", 'Painel ML'!C626)), 10,
IF(ISNUMBER(SEARCH("kit 11", 'Painel ML'!C626)), 11,
IF(ISNUMBER(SEARCH("kit 12", 'Painel ML'!C626)), 12,
IF(ISNUMBER(SEARCH("kit 13", 'Painel ML'!C626)), 13,
IF(ISNUMBER(SEARCH("kit 14", 'Painel ML'!C626)), 14,
IF(ISNUMBER(SEARCH("kit 15", 'Painel ML'!C626)), 15,
IF(ISNUMBER(SEARCH("kit 16", 'Painel ML'!C626)), 16,
IF(ISNUMBER(SEARCH("kit 17", 'Painel ML'!C626)), 17,
IF(ISNUMBER(SEARCH("kit 18", 'Painel ML'!C626)), 18,
IF(ISNUMBER(SEARCH("kit 19", 'Painel ML'!C626)), 19,
IF(ISNUMBER(SEARCH("kit 20", 'Painel ML'!C626)), 20, 0)))))))))))))))))))</f>
        <v>0</v>
      </c>
      <c r="B626">
        <f>IF(A626=0,'Painel ML'!A626,A626*'Painel ML'!A626)</f>
        <v>0</v>
      </c>
      <c r="D626">
        <f>IF(ISNUMBER(SEARCH("kit2", 'Painel Shopee'!B626)), 2,
IF(ISNUMBER(SEARCH("kit3", 'Painel Shopee'!B626)), 3,
IF(ISNUMBER(SEARCH("kit4", 'Painel Shopee'!B626)), 4,
IF(ISNUMBER(SEARCH("kit5", 'Painel Shopee'!B626)), 5,
IF(ISNUMBER(SEARCH("kit6", 'Painel Shopee'!B626)), 6,
IF(ISNUMBER(SEARCH("kit7", 'Painel Shopee'!B626)), 7,
IF(ISNUMBER(SEARCH("kit8", 'Painel Shopee'!B626)), 8,
IF(ISNUMBER(SEARCH("kit9", 'Painel Shopee'!B626)), 9,
IF(ISNUMBER(SEARCH("kit10", 'Painel Shopee'!B626)), 10,
IF(ISNUMBER(SEARCH("kit11", 'Painel Shopee'!B626)), 11,
IF(ISNUMBER(SEARCH("kit12", 'Painel Shopee'!B626)), 12,
IF(ISNUMBER(SEARCH("kit13", 'Painel Shopee'!B626)), 13,
IF(ISNUMBER(SEARCH("kit14", 'Painel Shopee'!B626)), 14,
IF(ISNUMBER(SEARCH("kit15", 'Painel Shopee'!B626)), 15,
IF(ISNUMBER(SEARCH("kit16", 'Painel Shopee'!B626)), 16,
IF(ISNUMBER(SEARCH("kit17", 'Painel Shopee'!B626)), 17,
IF(ISNUMBER(SEARCH("kit18", 'Painel Shopee'!B626)), 18,
IF(ISNUMBER(SEARCH("kit19", 'Painel Shopee'!B626)), 19,
IF(ISNUMBER(SEARCH("kit20", 'Painel Shopee'!B626)), 20, 0)))))))))))))))))))</f>
        <v>0</v>
      </c>
      <c r="E626">
        <f>IF(D626=0,'Painel Shopee'!C626,D626*'Painel Shopee'!C626)</f>
        <v>1</v>
      </c>
    </row>
    <row r="627" spans="1:5" x14ac:dyDescent="0.25">
      <c r="A627">
        <f>IF(ISNUMBER(SEARCH("kit 2", 'Painel ML'!C627)), 2,
IF(ISNUMBER(SEARCH("kit 3", 'Painel ML'!C627)), 3,
IF(ISNUMBER(SEARCH("kit 4", 'Painel ML'!C627)), 4,
IF(ISNUMBER(SEARCH("kit 5", 'Painel ML'!C627)), 5,
IF(ISNUMBER(SEARCH("kit 6", 'Painel ML'!C627)), 6,
IF(ISNUMBER(SEARCH("kit 7", 'Painel ML'!C627)), 7,
IF(ISNUMBER(SEARCH("kit 8", 'Painel ML'!C627)), 8,
IF(ISNUMBER(SEARCH("kit 9", 'Painel ML'!C627)), 9,
IF(ISNUMBER(SEARCH("kit 10", 'Painel ML'!C627)), 10,
IF(ISNUMBER(SEARCH("kit 11", 'Painel ML'!C627)), 11,
IF(ISNUMBER(SEARCH("kit 12", 'Painel ML'!C627)), 12,
IF(ISNUMBER(SEARCH("kit 13", 'Painel ML'!C627)), 13,
IF(ISNUMBER(SEARCH("kit 14", 'Painel ML'!C627)), 14,
IF(ISNUMBER(SEARCH("kit 15", 'Painel ML'!C627)), 15,
IF(ISNUMBER(SEARCH("kit 16", 'Painel ML'!C627)), 16,
IF(ISNUMBER(SEARCH("kit 17", 'Painel ML'!C627)), 17,
IF(ISNUMBER(SEARCH("kit 18", 'Painel ML'!C627)), 18,
IF(ISNUMBER(SEARCH("kit 19", 'Painel ML'!C627)), 19,
IF(ISNUMBER(SEARCH("kit 20", 'Painel ML'!C627)), 20, 0)))))))))))))))))))</f>
        <v>0</v>
      </c>
      <c r="B627">
        <f>IF(A627=0,'Painel ML'!A627,A627*'Painel ML'!A627)</f>
        <v>0</v>
      </c>
      <c r="D627">
        <f>IF(ISNUMBER(SEARCH("kit2", 'Painel Shopee'!B627)), 2,
IF(ISNUMBER(SEARCH("kit3", 'Painel Shopee'!B627)), 3,
IF(ISNUMBER(SEARCH("kit4", 'Painel Shopee'!B627)), 4,
IF(ISNUMBER(SEARCH("kit5", 'Painel Shopee'!B627)), 5,
IF(ISNUMBER(SEARCH("kit6", 'Painel Shopee'!B627)), 6,
IF(ISNUMBER(SEARCH("kit7", 'Painel Shopee'!B627)), 7,
IF(ISNUMBER(SEARCH("kit8", 'Painel Shopee'!B627)), 8,
IF(ISNUMBER(SEARCH("kit9", 'Painel Shopee'!B627)), 9,
IF(ISNUMBER(SEARCH("kit10", 'Painel Shopee'!B627)), 10,
IF(ISNUMBER(SEARCH("kit11", 'Painel Shopee'!B627)), 11,
IF(ISNUMBER(SEARCH("kit12", 'Painel Shopee'!B627)), 12,
IF(ISNUMBER(SEARCH("kit13", 'Painel Shopee'!B627)), 13,
IF(ISNUMBER(SEARCH("kit14", 'Painel Shopee'!B627)), 14,
IF(ISNUMBER(SEARCH("kit15", 'Painel Shopee'!B627)), 15,
IF(ISNUMBER(SEARCH("kit16", 'Painel Shopee'!B627)), 16,
IF(ISNUMBER(SEARCH("kit17", 'Painel Shopee'!B627)), 17,
IF(ISNUMBER(SEARCH("kit18", 'Painel Shopee'!B627)), 18,
IF(ISNUMBER(SEARCH("kit19", 'Painel Shopee'!B627)), 19,
IF(ISNUMBER(SEARCH("kit20", 'Painel Shopee'!B627)), 20, 0)))))))))))))))))))</f>
        <v>5</v>
      </c>
      <c r="E627">
        <f>IF(D627=0,'Painel Shopee'!C627,D627*'Painel Shopee'!C627)</f>
        <v>5</v>
      </c>
    </row>
    <row r="628" spans="1:5" x14ac:dyDescent="0.25">
      <c r="A628">
        <f>IF(ISNUMBER(SEARCH("kit 2", 'Painel ML'!C628)), 2,
IF(ISNUMBER(SEARCH("kit 3", 'Painel ML'!C628)), 3,
IF(ISNUMBER(SEARCH("kit 4", 'Painel ML'!C628)), 4,
IF(ISNUMBER(SEARCH("kit 5", 'Painel ML'!C628)), 5,
IF(ISNUMBER(SEARCH("kit 6", 'Painel ML'!C628)), 6,
IF(ISNUMBER(SEARCH("kit 7", 'Painel ML'!C628)), 7,
IF(ISNUMBER(SEARCH("kit 8", 'Painel ML'!C628)), 8,
IF(ISNUMBER(SEARCH("kit 9", 'Painel ML'!C628)), 9,
IF(ISNUMBER(SEARCH("kit 10", 'Painel ML'!C628)), 10,
IF(ISNUMBER(SEARCH("kit 11", 'Painel ML'!C628)), 11,
IF(ISNUMBER(SEARCH("kit 12", 'Painel ML'!C628)), 12,
IF(ISNUMBER(SEARCH("kit 13", 'Painel ML'!C628)), 13,
IF(ISNUMBER(SEARCH("kit 14", 'Painel ML'!C628)), 14,
IF(ISNUMBER(SEARCH("kit 15", 'Painel ML'!C628)), 15,
IF(ISNUMBER(SEARCH("kit 16", 'Painel ML'!C628)), 16,
IF(ISNUMBER(SEARCH("kit 17", 'Painel ML'!C628)), 17,
IF(ISNUMBER(SEARCH("kit 18", 'Painel ML'!C628)), 18,
IF(ISNUMBER(SEARCH("kit 19", 'Painel ML'!C628)), 19,
IF(ISNUMBER(SEARCH("kit 20", 'Painel ML'!C628)), 20, 0)))))))))))))))))))</f>
        <v>0</v>
      </c>
      <c r="B628">
        <f>IF(A628=0,'Painel ML'!A628,A628*'Painel ML'!A628)</f>
        <v>0</v>
      </c>
      <c r="D628">
        <f>IF(ISNUMBER(SEARCH("kit2", 'Painel Shopee'!B628)), 2,
IF(ISNUMBER(SEARCH("kit3", 'Painel Shopee'!B628)), 3,
IF(ISNUMBER(SEARCH("kit4", 'Painel Shopee'!B628)), 4,
IF(ISNUMBER(SEARCH("kit5", 'Painel Shopee'!B628)), 5,
IF(ISNUMBER(SEARCH("kit6", 'Painel Shopee'!B628)), 6,
IF(ISNUMBER(SEARCH("kit7", 'Painel Shopee'!B628)), 7,
IF(ISNUMBER(SEARCH("kit8", 'Painel Shopee'!B628)), 8,
IF(ISNUMBER(SEARCH("kit9", 'Painel Shopee'!B628)), 9,
IF(ISNUMBER(SEARCH("kit10", 'Painel Shopee'!B628)), 10,
IF(ISNUMBER(SEARCH("kit11", 'Painel Shopee'!B628)), 11,
IF(ISNUMBER(SEARCH("kit12", 'Painel Shopee'!B628)), 12,
IF(ISNUMBER(SEARCH("kit13", 'Painel Shopee'!B628)), 13,
IF(ISNUMBER(SEARCH("kit14", 'Painel Shopee'!B628)), 14,
IF(ISNUMBER(SEARCH("kit15", 'Painel Shopee'!B628)), 15,
IF(ISNUMBER(SEARCH("kit16", 'Painel Shopee'!B628)), 16,
IF(ISNUMBER(SEARCH("kit17", 'Painel Shopee'!B628)), 17,
IF(ISNUMBER(SEARCH("kit18", 'Painel Shopee'!B628)), 18,
IF(ISNUMBER(SEARCH("kit19", 'Painel Shopee'!B628)), 19,
IF(ISNUMBER(SEARCH("kit20", 'Painel Shopee'!B628)), 20, 0)))))))))))))))))))</f>
        <v>0</v>
      </c>
      <c r="E628">
        <f>IF(D628=0,'Painel Shopee'!C628,D628*'Painel Shopee'!C628)</f>
        <v>1</v>
      </c>
    </row>
    <row r="629" spans="1:5" x14ac:dyDescent="0.25">
      <c r="A629">
        <f>IF(ISNUMBER(SEARCH("kit 2", 'Painel ML'!C629)), 2,
IF(ISNUMBER(SEARCH("kit 3", 'Painel ML'!C629)), 3,
IF(ISNUMBER(SEARCH("kit 4", 'Painel ML'!C629)), 4,
IF(ISNUMBER(SEARCH("kit 5", 'Painel ML'!C629)), 5,
IF(ISNUMBER(SEARCH("kit 6", 'Painel ML'!C629)), 6,
IF(ISNUMBER(SEARCH("kit 7", 'Painel ML'!C629)), 7,
IF(ISNUMBER(SEARCH("kit 8", 'Painel ML'!C629)), 8,
IF(ISNUMBER(SEARCH("kit 9", 'Painel ML'!C629)), 9,
IF(ISNUMBER(SEARCH("kit 10", 'Painel ML'!C629)), 10,
IF(ISNUMBER(SEARCH("kit 11", 'Painel ML'!C629)), 11,
IF(ISNUMBER(SEARCH("kit 12", 'Painel ML'!C629)), 12,
IF(ISNUMBER(SEARCH("kit 13", 'Painel ML'!C629)), 13,
IF(ISNUMBER(SEARCH("kit 14", 'Painel ML'!C629)), 14,
IF(ISNUMBER(SEARCH("kit 15", 'Painel ML'!C629)), 15,
IF(ISNUMBER(SEARCH("kit 16", 'Painel ML'!C629)), 16,
IF(ISNUMBER(SEARCH("kit 17", 'Painel ML'!C629)), 17,
IF(ISNUMBER(SEARCH("kit 18", 'Painel ML'!C629)), 18,
IF(ISNUMBER(SEARCH("kit 19", 'Painel ML'!C629)), 19,
IF(ISNUMBER(SEARCH("kit 20", 'Painel ML'!C629)), 20, 0)))))))))))))))))))</f>
        <v>0</v>
      </c>
      <c r="B629">
        <f>IF(A629=0,'Painel ML'!A629,A629*'Painel ML'!A629)</f>
        <v>0</v>
      </c>
      <c r="D629">
        <f>IF(ISNUMBER(SEARCH("kit2", 'Painel Shopee'!B629)), 2,
IF(ISNUMBER(SEARCH("kit3", 'Painel Shopee'!B629)), 3,
IF(ISNUMBER(SEARCH("kit4", 'Painel Shopee'!B629)), 4,
IF(ISNUMBER(SEARCH("kit5", 'Painel Shopee'!B629)), 5,
IF(ISNUMBER(SEARCH("kit6", 'Painel Shopee'!B629)), 6,
IF(ISNUMBER(SEARCH("kit7", 'Painel Shopee'!B629)), 7,
IF(ISNUMBER(SEARCH("kit8", 'Painel Shopee'!B629)), 8,
IF(ISNUMBER(SEARCH("kit9", 'Painel Shopee'!B629)), 9,
IF(ISNUMBER(SEARCH("kit10", 'Painel Shopee'!B629)), 10,
IF(ISNUMBER(SEARCH("kit11", 'Painel Shopee'!B629)), 11,
IF(ISNUMBER(SEARCH("kit12", 'Painel Shopee'!B629)), 12,
IF(ISNUMBER(SEARCH("kit13", 'Painel Shopee'!B629)), 13,
IF(ISNUMBER(SEARCH("kit14", 'Painel Shopee'!B629)), 14,
IF(ISNUMBER(SEARCH("kit15", 'Painel Shopee'!B629)), 15,
IF(ISNUMBER(SEARCH("kit16", 'Painel Shopee'!B629)), 16,
IF(ISNUMBER(SEARCH("kit17", 'Painel Shopee'!B629)), 17,
IF(ISNUMBER(SEARCH("kit18", 'Painel Shopee'!B629)), 18,
IF(ISNUMBER(SEARCH("kit19", 'Painel Shopee'!B629)), 19,
IF(ISNUMBER(SEARCH("kit20", 'Painel Shopee'!B629)), 20, 0)))))))))))))))))))</f>
        <v>0</v>
      </c>
      <c r="E629">
        <f>IF(D629=0,'Painel Shopee'!C629,D629*'Painel Shopee'!C629)</f>
        <v>1</v>
      </c>
    </row>
    <row r="630" spans="1:5" x14ac:dyDescent="0.25">
      <c r="A630">
        <f>IF(ISNUMBER(SEARCH("kit 2", 'Painel ML'!C630)), 2,
IF(ISNUMBER(SEARCH("kit 3", 'Painel ML'!C630)), 3,
IF(ISNUMBER(SEARCH("kit 4", 'Painel ML'!C630)), 4,
IF(ISNUMBER(SEARCH("kit 5", 'Painel ML'!C630)), 5,
IF(ISNUMBER(SEARCH("kit 6", 'Painel ML'!C630)), 6,
IF(ISNUMBER(SEARCH("kit 7", 'Painel ML'!C630)), 7,
IF(ISNUMBER(SEARCH("kit 8", 'Painel ML'!C630)), 8,
IF(ISNUMBER(SEARCH("kit 9", 'Painel ML'!C630)), 9,
IF(ISNUMBER(SEARCH("kit 10", 'Painel ML'!C630)), 10,
IF(ISNUMBER(SEARCH("kit 11", 'Painel ML'!C630)), 11,
IF(ISNUMBER(SEARCH("kit 12", 'Painel ML'!C630)), 12,
IF(ISNUMBER(SEARCH("kit 13", 'Painel ML'!C630)), 13,
IF(ISNUMBER(SEARCH("kit 14", 'Painel ML'!C630)), 14,
IF(ISNUMBER(SEARCH("kit 15", 'Painel ML'!C630)), 15,
IF(ISNUMBER(SEARCH("kit 16", 'Painel ML'!C630)), 16,
IF(ISNUMBER(SEARCH("kit 17", 'Painel ML'!C630)), 17,
IF(ISNUMBER(SEARCH("kit 18", 'Painel ML'!C630)), 18,
IF(ISNUMBER(SEARCH("kit 19", 'Painel ML'!C630)), 19,
IF(ISNUMBER(SEARCH("kit 20", 'Painel ML'!C630)), 20, 0)))))))))))))))))))</f>
        <v>0</v>
      </c>
      <c r="B630">
        <f>IF(A630=0,'Painel ML'!A630,A630*'Painel ML'!A630)</f>
        <v>0</v>
      </c>
      <c r="D630">
        <f>IF(ISNUMBER(SEARCH("kit2", 'Painel Shopee'!B630)), 2,
IF(ISNUMBER(SEARCH("kit3", 'Painel Shopee'!B630)), 3,
IF(ISNUMBER(SEARCH("kit4", 'Painel Shopee'!B630)), 4,
IF(ISNUMBER(SEARCH("kit5", 'Painel Shopee'!B630)), 5,
IF(ISNUMBER(SEARCH("kit6", 'Painel Shopee'!B630)), 6,
IF(ISNUMBER(SEARCH("kit7", 'Painel Shopee'!B630)), 7,
IF(ISNUMBER(SEARCH("kit8", 'Painel Shopee'!B630)), 8,
IF(ISNUMBER(SEARCH("kit9", 'Painel Shopee'!B630)), 9,
IF(ISNUMBER(SEARCH("kit10", 'Painel Shopee'!B630)), 10,
IF(ISNUMBER(SEARCH("kit11", 'Painel Shopee'!B630)), 11,
IF(ISNUMBER(SEARCH("kit12", 'Painel Shopee'!B630)), 12,
IF(ISNUMBER(SEARCH("kit13", 'Painel Shopee'!B630)), 13,
IF(ISNUMBER(SEARCH("kit14", 'Painel Shopee'!B630)), 14,
IF(ISNUMBER(SEARCH("kit15", 'Painel Shopee'!B630)), 15,
IF(ISNUMBER(SEARCH("kit16", 'Painel Shopee'!B630)), 16,
IF(ISNUMBER(SEARCH("kit17", 'Painel Shopee'!B630)), 17,
IF(ISNUMBER(SEARCH("kit18", 'Painel Shopee'!B630)), 18,
IF(ISNUMBER(SEARCH("kit19", 'Painel Shopee'!B630)), 19,
IF(ISNUMBER(SEARCH("kit20", 'Painel Shopee'!B630)), 20, 0)))))))))))))))))))</f>
        <v>0</v>
      </c>
      <c r="E630">
        <f>IF(D630=0,'Painel Shopee'!C630,D630*'Painel Shopee'!C630)</f>
        <v>1</v>
      </c>
    </row>
    <row r="631" spans="1:5" x14ac:dyDescent="0.25">
      <c r="A631">
        <f>IF(ISNUMBER(SEARCH("kit 2", 'Painel ML'!C631)), 2,
IF(ISNUMBER(SEARCH("kit 3", 'Painel ML'!C631)), 3,
IF(ISNUMBER(SEARCH("kit 4", 'Painel ML'!C631)), 4,
IF(ISNUMBER(SEARCH("kit 5", 'Painel ML'!C631)), 5,
IF(ISNUMBER(SEARCH("kit 6", 'Painel ML'!C631)), 6,
IF(ISNUMBER(SEARCH("kit 7", 'Painel ML'!C631)), 7,
IF(ISNUMBER(SEARCH("kit 8", 'Painel ML'!C631)), 8,
IF(ISNUMBER(SEARCH("kit 9", 'Painel ML'!C631)), 9,
IF(ISNUMBER(SEARCH("kit 10", 'Painel ML'!C631)), 10,
IF(ISNUMBER(SEARCH("kit 11", 'Painel ML'!C631)), 11,
IF(ISNUMBER(SEARCH("kit 12", 'Painel ML'!C631)), 12,
IF(ISNUMBER(SEARCH("kit 13", 'Painel ML'!C631)), 13,
IF(ISNUMBER(SEARCH("kit 14", 'Painel ML'!C631)), 14,
IF(ISNUMBER(SEARCH("kit 15", 'Painel ML'!C631)), 15,
IF(ISNUMBER(SEARCH("kit 16", 'Painel ML'!C631)), 16,
IF(ISNUMBER(SEARCH("kit 17", 'Painel ML'!C631)), 17,
IF(ISNUMBER(SEARCH("kit 18", 'Painel ML'!C631)), 18,
IF(ISNUMBER(SEARCH("kit 19", 'Painel ML'!C631)), 19,
IF(ISNUMBER(SEARCH("kit 20", 'Painel ML'!C631)), 20, 0)))))))))))))))))))</f>
        <v>0</v>
      </c>
      <c r="B631">
        <f>IF(A631=0,'Painel ML'!A631,A631*'Painel ML'!A631)</f>
        <v>0</v>
      </c>
      <c r="D631">
        <f>IF(ISNUMBER(SEARCH("kit2", 'Painel Shopee'!B631)), 2,
IF(ISNUMBER(SEARCH("kit3", 'Painel Shopee'!B631)), 3,
IF(ISNUMBER(SEARCH("kit4", 'Painel Shopee'!B631)), 4,
IF(ISNUMBER(SEARCH("kit5", 'Painel Shopee'!B631)), 5,
IF(ISNUMBER(SEARCH("kit6", 'Painel Shopee'!B631)), 6,
IF(ISNUMBER(SEARCH("kit7", 'Painel Shopee'!B631)), 7,
IF(ISNUMBER(SEARCH("kit8", 'Painel Shopee'!B631)), 8,
IF(ISNUMBER(SEARCH("kit9", 'Painel Shopee'!B631)), 9,
IF(ISNUMBER(SEARCH("kit10", 'Painel Shopee'!B631)), 10,
IF(ISNUMBER(SEARCH("kit11", 'Painel Shopee'!B631)), 11,
IF(ISNUMBER(SEARCH("kit12", 'Painel Shopee'!B631)), 12,
IF(ISNUMBER(SEARCH("kit13", 'Painel Shopee'!B631)), 13,
IF(ISNUMBER(SEARCH("kit14", 'Painel Shopee'!B631)), 14,
IF(ISNUMBER(SEARCH("kit15", 'Painel Shopee'!B631)), 15,
IF(ISNUMBER(SEARCH("kit16", 'Painel Shopee'!B631)), 16,
IF(ISNUMBER(SEARCH("kit17", 'Painel Shopee'!B631)), 17,
IF(ISNUMBER(SEARCH("kit18", 'Painel Shopee'!B631)), 18,
IF(ISNUMBER(SEARCH("kit19", 'Painel Shopee'!B631)), 19,
IF(ISNUMBER(SEARCH("kit20", 'Painel Shopee'!B631)), 20, 0)))))))))))))))))))</f>
        <v>0</v>
      </c>
      <c r="E631">
        <f>IF(D631=0,'Painel Shopee'!C631,D631*'Painel Shopee'!C631)</f>
        <v>1</v>
      </c>
    </row>
    <row r="632" spans="1:5" x14ac:dyDescent="0.25">
      <c r="A632">
        <f>IF(ISNUMBER(SEARCH("kit 2", 'Painel ML'!C632)), 2,
IF(ISNUMBER(SEARCH("kit 3", 'Painel ML'!C632)), 3,
IF(ISNUMBER(SEARCH("kit 4", 'Painel ML'!C632)), 4,
IF(ISNUMBER(SEARCH("kit 5", 'Painel ML'!C632)), 5,
IF(ISNUMBER(SEARCH("kit 6", 'Painel ML'!C632)), 6,
IF(ISNUMBER(SEARCH("kit 7", 'Painel ML'!C632)), 7,
IF(ISNUMBER(SEARCH("kit 8", 'Painel ML'!C632)), 8,
IF(ISNUMBER(SEARCH("kit 9", 'Painel ML'!C632)), 9,
IF(ISNUMBER(SEARCH("kit 10", 'Painel ML'!C632)), 10,
IF(ISNUMBER(SEARCH("kit 11", 'Painel ML'!C632)), 11,
IF(ISNUMBER(SEARCH("kit 12", 'Painel ML'!C632)), 12,
IF(ISNUMBER(SEARCH("kit 13", 'Painel ML'!C632)), 13,
IF(ISNUMBER(SEARCH("kit 14", 'Painel ML'!C632)), 14,
IF(ISNUMBER(SEARCH("kit 15", 'Painel ML'!C632)), 15,
IF(ISNUMBER(SEARCH("kit 16", 'Painel ML'!C632)), 16,
IF(ISNUMBER(SEARCH("kit 17", 'Painel ML'!C632)), 17,
IF(ISNUMBER(SEARCH("kit 18", 'Painel ML'!C632)), 18,
IF(ISNUMBER(SEARCH("kit 19", 'Painel ML'!C632)), 19,
IF(ISNUMBER(SEARCH("kit 20", 'Painel ML'!C632)), 20, 0)))))))))))))))))))</f>
        <v>0</v>
      </c>
      <c r="B632">
        <f>IF(A632=0,'Painel ML'!A632,A632*'Painel ML'!A632)</f>
        <v>0</v>
      </c>
      <c r="D632">
        <f>IF(ISNUMBER(SEARCH("kit2", 'Painel Shopee'!B632)), 2,
IF(ISNUMBER(SEARCH("kit3", 'Painel Shopee'!B632)), 3,
IF(ISNUMBER(SEARCH("kit4", 'Painel Shopee'!B632)), 4,
IF(ISNUMBER(SEARCH("kit5", 'Painel Shopee'!B632)), 5,
IF(ISNUMBER(SEARCH("kit6", 'Painel Shopee'!B632)), 6,
IF(ISNUMBER(SEARCH("kit7", 'Painel Shopee'!B632)), 7,
IF(ISNUMBER(SEARCH("kit8", 'Painel Shopee'!B632)), 8,
IF(ISNUMBER(SEARCH("kit9", 'Painel Shopee'!B632)), 9,
IF(ISNUMBER(SEARCH("kit10", 'Painel Shopee'!B632)), 10,
IF(ISNUMBER(SEARCH("kit11", 'Painel Shopee'!B632)), 11,
IF(ISNUMBER(SEARCH("kit12", 'Painel Shopee'!B632)), 12,
IF(ISNUMBER(SEARCH("kit13", 'Painel Shopee'!B632)), 13,
IF(ISNUMBER(SEARCH("kit14", 'Painel Shopee'!B632)), 14,
IF(ISNUMBER(SEARCH("kit15", 'Painel Shopee'!B632)), 15,
IF(ISNUMBER(SEARCH("kit16", 'Painel Shopee'!B632)), 16,
IF(ISNUMBER(SEARCH("kit17", 'Painel Shopee'!B632)), 17,
IF(ISNUMBER(SEARCH("kit18", 'Painel Shopee'!B632)), 18,
IF(ISNUMBER(SEARCH("kit19", 'Painel Shopee'!B632)), 19,
IF(ISNUMBER(SEARCH("kit20", 'Painel Shopee'!B632)), 20, 0)))))))))))))))))))</f>
        <v>0</v>
      </c>
      <c r="E632">
        <f>IF(D632=0,'Painel Shopee'!C632,D632*'Painel Shopee'!C632)</f>
        <v>1</v>
      </c>
    </row>
    <row r="633" spans="1:5" x14ac:dyDescent="0.25">
      <c r="A633">
        <f>IF(ISNUMBER(SEARCH("kit 2", 'Painel ML'!C633)), 2,
IF(ISNUMBER(SEARCH("kit 3", 'Painel ML'!C633)), 3,
IF(ISNUMBER(SEARCH("kit 4", 'Painel ML'!C633)), 4,
IF(ISNUMBER(SEARCH("kit 5", 'Painel ML'!C633)), 5,
IF(ISNUMBER(SEARCH("kit 6", 'Painel ML'!C633)), 6,
IF(ISNUMBER(SEARCH("kit 7", 'Painel ML'!C633)), 7,
IF(ISNUMBER(SEARCH("kit 8", 'Painel ML'!C633)), 8,
IF(ISNUMBER(SEARCH("kit 9", 'Painel ML'!C633)), 9,
IF(ISNUMBER(SEARCH("kit 10", 'Painel ML'!C633)), 10,
IF(ISNUMBER(SEARCH("kit 11", 'Painel ML'!C633)), 11,
IF(ISNUMBER(SEARCH("kit 12", 'Painel ML'!C633)), 12,
IF(ISNUMBER(SEARCH("kit 13", 'Painel ML'!C633)), 13,
IF(ISNUMBER(SEARCH("kit 14", 'Painel ML'!C633)), 14,
IF(ISNUMBER(SEARCH("kit 15", 'Painel ML'!C633)), 15,
IF(ISNUMBER(SEARCH("kit 16", 'Painel ML'!C633)), 16,
IF(ISNUMBER(SEARCH("kit 17", 'Painel ML'!C633)), 17,
IF(ISNUMBER(SEARCH("kit 18", 'Painel ML'!C633)), 18,
IF(ISNUMBER(SEARCH("kit 19", 'Painel ML'!C633)), 19,
IF(ISNUMBER(SEARCH("kit 20", 'Painel ML'!C633)), 20, 0)))))))))))))))))))</f>
        <v>0</v>
      </c>
      <c r="B633">
        <f>IF(A633=0,'Painel ML'!A633,A633*'Painel ML'!A633)</f>
        <v>0</v>
      </c>
      <c r="D633">
        <f>IF(ISNUMBER(SEARCH("kit2", 'Painel Shopee'!B633)), 2,
IF(ISNUMBER(SEARCH("kit3", 'Painel Shopee'!B633)), 3,
IF(ISNUMBER(SEARCH("kit4", 'Painel Shopee'!B633)), 4,
IF(ISNUMBER(SEARCH("kit5", 'Painel Shopee'!B633)), 5,
IF(ISNUMBER(SEARCH("kit6", 'Painel Shopee'!B633)), 6,
IF(ISNUMBER(SEARCH("kit7", 'Painel Shopee'!B633)), 7,
IF(ISNUMBER(SEARCH("kit8", 'Painel Shopee'!B633)), 8,
IF(ISNUMBER(SEARCH("kit9", 'Painel Shopee'!B633)), 9,
IF(ISNUMBER(SEARCH("kit10", 'Painel Shopee'!B633)), 10,
IF(ISNUMBER(SEARCH("kit11", 'Painel Shopee'!B633)), 11,
IF(ISNUMBER(SEARCH("kit12", 'Painel Shopee'!B633)), 12,
IF(ISNUMBER(SEARCH("kit13", 'Painel Shopee'!B633)), 13,
IF(ISNUMBER(SEARCH("kit14", 'Painel Shopee'!B633)), 14,
IF(ISNUMBER(SEARCH("kit15", 'Painel Shopee'!B633)), 15,
IF(ISNUMBER(SEARCH("kit16", 'Painel Shopee'!B633)), 16,
IF(ISNUMBER(SEARCH("kit17", 'Painel Shopee'!B633)), 17,
IF(ISNUMBER(SEARCH("kit18", 'Painel Shopee'!B633)), 18,
IF(ISNUMBER(SEARCH("kit19", 'Painel Shopee'!B633)), 19,
IF(ISNUMBER(SEARCH("kit20", 'Painel Shopee'!B633)), 20, 0)))))))))))))))))))</f>
        <v>0</v>
      </c>
      <c r="E633">
        <f>IF(D633=0,'Painel Shopee'!C633,D633*'Painel Shopee'!C633)</f>
        <v>2</v>
      </c>
    </row>
    <row r="634" spans="1:5" x14ac:dyDescent="0.25">
      <c r="A634">
        <f>IF(ISNUMBER(SEARCH("kit 2", 'Painel ML'!C634)), 2,
IF(ISNUMBER(SEARCH("kit 3", 'Painel ML'!C634)), 3,
IF(ISNUMBER(SEARCH("kit 4", 'Painel ML'!C634)), 4,
IF(ISNUMBER(SEARCH("kit 5", 'Painel ML'!C634)), 5,
IF(ISNUMBER(SEARCH("kit 6", 'Painel ML'!C634)), 6,
IF(ISNUMBER(SEARCH("kit 7", 'Painel ML'!C634)), 7,
IF(ISNUMBER(SEARCH("kit 8", 'Painel ML'!C634)), 8,
IF(ISNUMBER(SEARCH("kit 9", 'Painel ML'!C634)), 9,
IF(ISNUMBER(SEARCH("kit 10", 'Painel ML'!C634)), 10,
IF(ISNUMBER(SEARCH("kit 11", 'Painel ML'!C634)), 11,
IF(ISNUMBER(SEARCH("kit 12", 'Painel ML'!C634)), 12,
IF(ISNUMBER(SEARCH("kit 13", 'Painel ML'!C634)), 13,
IF(ISNUMBER(SEARCH("kit 14", 'Painel ML'!C634)), 14,
IF(ISNUMBER(SEARCH("kit 15", 'Painel ML'!C634)), 15,
IF(ISNUMBER(SEARCH("kit 16", 'Painel ML'!C634)), 16,
IF(ISNUMBER(SEARCH("kit 17", 'Painel ML'!C634)), 17,
IF(ISNUMBER(SEARCH("kit 18", 'Painel ML'!C634)), 18,
IF(ISNUMBER(SEARCH("kit 19", 'Painel ML'!C634)), 19,
IF(ISNUMBER(SEARCH("kit 20", 'Painel ML'!C634)), 20, 0)))))))))))))))))))</f>
        <v>0</v>
      </c>
      <c r="B634">
        <f>IF(A634=0,'Painel ML'!A634,A634*'Painel ML'!A634)</f>
        <v>0</v>
      </c>
      <c r="D634">
        <f>IF(ISNUMBER(SEARCH("kit2", 'Painel Shopee'!B634)), 2,
IF(ISNUMBER(SEARCH("kit3", 'Painel Shopee'!B634)), 3,
IF(ISNUMBER(SEARCH("kit4", 'Painel Shopee'!B634)), 4,
IF(ISNUMBER(SEARCH("kit5", 'Painel Shopee'!B634)), 5,
IF(ISNUMBER(SEARCH("kit6", 'Painel Shopee'!B634)), 6,
IF(ISNUMBER(SEARCH("kit7", 'Painel Shopee'!B634)), 7,
IF(ISNUMBER(SEARCH("kit8", 'Painel Shopee'!B634)), 8,
IF(ISNUMBER(SEARCH("kit9", 'Painel Shopee'!B634)), 9,
IF(ISNUMBER(SEARCH("kit10", 'Painel Shopee'!B634)), 10,
IF(ISNUMBER(SEARCH("kit11", 'Painel Shopee'!B634)), 11,
IF(ISNUMBER(SEARCH("kit12", 'Painel Shopee'!B634)), 12,
IF(ISNUMBER(SEARCH("kit13", 'Painel Shopee'!B634)), 13,
IF(ISNUMBER(SEARCH("kit14", 'Painel Shopee'!B634)), 14,
IF(ISNUMBER(SEARCH("kit15", 'Painel Shopee'!B634)), 15,
IF(ISNUMBER(SEARCH("kit16", 'Painel Shopee'!B634)), 16,
IF(ISNUMBER(SEARCH("kit17", 'Painel Shopee'!B634)), 17,
IF(ISNUMBER(SEARCH("kit18", 'Painel Shopee'!B634)), 18,
IF(ISNUMBER(SEARCH("kit19", 'Painel Shopee'!B634)), 19,
IF(ISNUMBER(SEARCH("kit20", 'Painel Shopee'!B634)), 20, 0)))))))))))))))))))</f>
        <v>0</v>
      </c>
      <c r="E634">
        <f>IF(D634=0,'Painel Shopee'!C634,D634*'Painel Shopee'!C634)</f>
        <v>1</v>
      </c>
    </row>
    <row r="635" spans="1:5" x14ac:dyDescent="0.25">
      <c r="A635">
        <f>IF(ISNUMBER(SEARCH("kit 2", 'Painel ML'!C635)), 2,
IF(ISNUMBER(SEARCH("kit 3", 'Painel ML'!C635)), 3,
IF(ISNUMBER(SEARCH("kit 4", 'Painel ML'!C635)), 4,
IF(ISNUMBER(SEARCH("kit 5", 'Painel ML'!C635)), 5,
IF(ISNUMBER(SEARCH("kit 6", 'Painel ML'!C635)), 6,
IF(ISNUMBER(SEARCH("kit 7", 'Painel ML'!C635)), 7,
IF(ISNUMBER(SEARCH("kit 8", 'Painel ML'!C635)), 8,
IF(ISNUMBER(SEARCH("kit 9", 'Painel ML'!C635)), 9,
IF(ISNUMBER(SEARCH("kit 10", 'Painel ML'!C635)), 10,
IF(ISNUMBER(SEARCH("kit 11", 'Painel ML'!C635)), 11,
IF(ISNUMBER(SEARCH("kit 12", 'Painel ML'!C635)), 12,
IF(ISNUMBER(SEARCH("kit 13", 'Painel ML'!C635)), 13,
IF(ISNUMBER(SEARCH("kit 14", 'Painel ML'!C635)), 14,
IF(ISNUMBER(SEARCH("kit 15", 'Painel ML'!C635)), 15,
IF(ISNUMBER(SEARCH("kit 16", 'Painel ML'!C635)), 16,
IF(ISNUMBER(SEARCH("kit 17", 'Painel ML'!C635)), 17,
IF(ISNUMBER(SEARCH("kit 18", 'Painel ML'!C635)), 18,
IF(ISNUMBER(SEARCH("kit 19", 'Painel ML'!C635)), 19,
IF(ISNUMBER(SEARCH("kit 20", 'Painel ML'!C635)), 20, 0)))))))))))))))))))</f>
        <v>0</v>
      </c>
      <c r="B635">
        <f>IF(A635=0,'Painel ML'!A635,A635*'Painel ML'!A635)</f>
        <v>0</v>
      </c>
      <c r="D635">
        <f>IF(ISNUMBER(SEARCH("kit2", 'Painel Shopee'!B635)), 2,
IF(ISNUMBER(SEARCH("kit3", 'Painel Shopee'!B635)), 3,
IF(ISNUMBER(SEARCH("kit4", 'Painel Shopee'!B635)), 4,
IF(ISNUMBER(SEARCH("kit5", 'Painel Shopee'!B635)), 5,
IF(ISNUMBER(SEARCH("kit6", 'Painel Shopee'!B635)), 6,
IF(ISNUMBER(SEARCH("kit7", 'Painel Shopee'!B635)), 7,
IF(ISNUMBER(SEARCH("kit8", 'Painel Shopee'!B635)), 8,
IF(ISNUMBER(SEARCH("kit9", 'Painel Shopee'!B635)), 9,
IF(ISNUMBER(SEARCH("kit10", 'Painel Shopee'!B635)), 10,
IF(ISNUMBER(SEARCH("kit11", 'Painel Shopee'!B635)), 11,
IF(ISNUMBER(SEARCH("kit12", 'Painel Shopee'!B635)), 12,
IF(ISNUMBER(SEARCH("kit13", 'Painel Shopee'!B635)), 13,
IF(ISNUMBER(SEARCH("kit14", 'Painel Shopee'!B635)), 14,
IF(ISNUMBER(SEARCH("kit15", 'Painel Shopee'!B635)), 15,
IF(ISNUMBER(SEARCH("kit16", 'Painel Shopee'!B635)), 16,
IF(ISNUMBER(SEARCH("kit17", 'Painel Shopee'!B635)), 17,
IF(ISNUMBER(SEARCH("kit18", 'Painel Shopee'!B635)), 18,
IF(ISNUMBER(SEARCH("kit19", 'Painel Shopee'!B635)), 19,
IF(ISNUMBER(SEARCH("kit20", 'Painel Shopee'!B635)), 20, 0)))))))))))))))))))</f>
        <v>0</v>
      </c>
      <c r="E635">
        <f>IF(D635=0,'Painel Shopee'!C635,D635*'Painel Shopee'!C635)</f>
        <v>2</v>
      </c>
    </row>
    <row r="636" spans="1:5" x14ac:dyDescent="0.25">
      <c r="A636">
        <f>IF(ISNUMBER(SEARCH("kit 2", 'Painel ML'!C636)), 2,
IF(ISNUMBER(SEARCH("kit 3", 'Painel ML'!C636)), 3,
IF(ISNUMBER(SEARCH("kit 4", 'Painel ML'!C636)), 4,
IF(ISNUMBER(SEARCH("kit 5", 'Painel ML'!C636)), 5,
IF(ISNUMBER(SEARCH("kit 6", 'Painel ML'!C636)), 6,
IF(ISNUMBER(SEARCH("kit 7", 'Painel ML'!C636)), 7,
IF(ISNUMBER(SEARCH("kit 8", 'Painel ML'!C636)), 8,
IF(ISNUMBER(SEARCH("kit 9", 'Painel ML'!C636)), 9,
IF(ISNUMBER(SEARCH("kit 10", 'Painel ML'!C636)), 10,
IF(ISNUMBER(SEARCH("kit 11", 'Painel ML'!C636)), 11,
IF(ISNUMBER(SEARCH("kit 12", 'Painel ML'!C636)), 12,
IF(ISNUMBER(SEARCH("kit 13", 'Painel ML'!C636)), 13,
IF(ISNUMBER(SEARCH("kit 14", 'Painel ML'!C636)), 14,
IF(ISNUMBER(SEARCH("kit 15", 'Painel ML'!C636)), 15,
IF(ISNUMBER(SEARCH("kit 16", 'Painel ML'!C636)), 16,
IF(ISNUMBER(SEARCH("kit 17", 'Painel ML'!C636)), 17,
IF(ISNUMBER(SEARCH("kit 18", 'Painel ML'!C636)), 18,
IF(ISNUMBER(SEARCH("kit 19", 'Painel ML'!C636)), 19,
IF(ISNUMBER(SEARCH("kit 20", 'Painel ML'!C636)), 20, 0)))))))))))))))))))</f>
        <v>0</v>
      </c>
      <c r="B636">
        <f>IF(A636=0,'Painel ML'!A636,A636*'Painel ML'!A636)</f>
        <v>0</v>
      </c>
      <c r="D636">
        <f>IF(ISNUMBER(SEARCH("kit2", 'Painel Shopee'!B636)), 2,
IF(ISNUMBER(SEARCH("kit3", 'Painel Shopee'!B636)), 3,
IF(ISNUMBER(SEARCH("kit4", 'Painel Shopee'!B636)), 4,
IF(ISNUMBER(SEARCH("kit5", 'Painel Shopee'!B636)), 5,
IF(ISNUMBER(SEARCH("kit6", 'Painel Shopee'!B636)), 6,
IF(ISNUMBER(SEARCH("kit7", 'Painel Shopee'!B636)), 7,
IF(ISNUMBER(SEARCH("kit8", 'Painel Shopee'!B636)), 8,
IF(ISNUMBER(SEARCH("kit9", 'Painel Shopee'!B636)), 9,
IF(ISNUMBER(SEARCH("kit10", 'Painel Shopee'!B636)), 10,
IF(ISNUMBER(SEARCH("kit11", 'Painel Shopee'!B636)), 11,
IF(ISNUMBER(SEARCH("kit12", 'Painel Shopee'!B636)), 12,
IF(ISNUMBER(SEARCH("kit13", 'Painel Shopee'!B636)), 13,
IF(ISNUMBER(SEARCH("kit14", 'Painel Shopee'!B636)), 14,
IF(ISNUMBER(SEARCH("kit15", 'Painel Shopee'!B636)), 15,
IF(ISNUMBER(SEARCH("kit16", 'Painel Shopee'!B636)), 16,
IF(ISNUMBER(SEARCH("kit17", 'Painel Shopee'!B636)), 17,
IF(ISNUMBER(SEARCH("kit18", 'Painel Shopee'!B636)), 18,
IF(ISNUMBER(SEARCH("kit19", 'Painel Shopee'!B636)), 19,
IF(ISNUMBER(SEARCH("kit20", 'Painel Shopee'!B636)), 20, 0)))))))))))))))))))</f>
        <v>0</v>
      </c>
      <c r="E636">
        <f>IF(D636=0,'Painel Shopee'!C636,D636*'Painel Shopee'!C636)</f>
        <v>0</v>
      </c>
    </row>
    <row r="637" spans="1:5" x14ac:dyDescent="0.25">
      <c r="A637">
        <f>IF(ISNUMBER(SEARCH("kit 2", 'Painel ML'!C637)), 2,
IF(ISNUMBER(SEARCH("kit 3", 'Painel ML'!C637)), 3,
IF(ISNUMBER(SEARCH("kit 4", 'Painel ML'!C637)), 4,
IF(ISNUMBER(SEARCH("kit 5", 'Painel ML'!C637)), 5,
IF(ISNUMBER(SEARCH("kit 6", 'Painel ML'!C637)), 6,
IF(ISNUMBER(SEARCH("kit 7", 'Painel ML'!C637)), 7,
IF(ISNUMBER(SEARCH("kit 8", 'Painel ML'!C637)), 8,
IF(ISNUMBER(SEARCH("kit 9", 'Painel ML'!C637)), 9,
IF(ISNUMBER(SEARCH("kit 10", 'Painel ML'!C637)), 10,
IF(ISNUMBER(SEARCH("kit 11", 'Painel ML'!C637)), 11,
IF(ISNUMBER(SEARCH("kit 12", 'Painel ML'!C637)), 12,
IF(ISNUMBER(SEARCH("kit 13", 'Painel ML'!C637)), 13,
IF(ISNUMBER(SEARCH("kit 14", 'Painel ML'!C637)), 14,
IF(ISNUMBER(SEARCH("kit 15", 'Painel ML'!C637)), 15,
IF(ISNUMBER(SEARCH("kit 16", 'Painel ML'!C637)), 16,
IF(ISNUMBER(SEARCH("kit 17", 'Painel ML'!C637)), 17,
IF(ISNUMBER(SEARCH("kit 18", 'Painel ML'!C637)), 18,
IF(ISNUMBER(SEARCH("kit 19", 'Painel ML'!C637)), 19,
IF(ISNUMBER(SEARCH("kit 20", 'Painel ML'!C637)), 20, 0)))))))))))))))))))</f>
        <v>0</v>
      </c>
      <c r="B637">
        <f>IF(A637=0,'Painel ML'!A637,A637*'Painel ML'!A637)</f>
        <v>0</v>
      </c>
      <c r="D637">
        <f>IF(ISNUMBER(SEARCH("kit2", 'Painel Shopee'!B637)), 2,
IF(ISNUMBER(SEARCH("kit3", 'Painel Shopee'!B637)), 3,
IF(ISNUMBER(SEARCH("kit4", 'Painel Shopee'!B637)), 4,
IF(ISNUMBER(SEARCH("kit5", 'Painel Shopee'!B637)), 5,
IF(ISNUMBER(SEARCH("kit6", 'Painel Shopee'!B637)), 6,
IF(ISNUMBER(SEARCH("kit7", 'Painel Shopee'!B637)), 7,
IF(ISNUMBER(SEARCH("kit8", 'Painel Shopee'!B637)), 8,
IF(ISNUMBER(SEARCH("kit9", 'Painel Shopee'!B637)), 9,
IF(ISNUMBER(SEARCH("kit10", 'Painel Shopee'!B637)), 10,
IF(ISNUMBER(SEARCH("kit11", 'Painel Shopee'!B637)), 11,
IF(ISNUMBER(SEARCH("kit12", 'Painel Shopee'!B637)), 12,
IF(ISNUMBER(SEARCH("kit13", 'Painel Shopee'!B637)), 13,
IF(ISNUMBER(SEARCH("kit14", 'Painel Shopee'!B637)), 14,
IF(ISNUMBER(SEARCH("kit15", 'Painel Shopee'!B637)), 15,
IF(ISNUMBER(SEARCH("kit16", 'Painel Shopee'!B637)), 16,
IF(ISNUMBER(SEARCH("kit17", 'Painel Shopee'!B637)), 17,
IF(ISNUMBER(SEARCH("kit18", 'Painel Shopee'!B637)), 18,
IF(ISNUMBER(SEARCH("kit19", 'Painel Shopee'!B637)), 19,
IF(ISNUMBER(SEARCH("kit20", 'Painel Shopee'!B637)), 20, 0)))))))))))))))))))</f>
        <v>0</v>
      </c>
      <c r="E637">
        <f>IF(D637=0,'Painel Shopee'!C637,D637*'Painel Shopee'!C637)</f>
        <v>0</v>
      </c>
    </row>
    <row r="638" spans="1:5" x14ac:dyDescent="0.25">
      <c r="A638">
        <f>IF(ISNUMBER(SEARCH("kit 2", 'Painel ML'!C638)), 2,
IF(ISNUMBER(SEARCH("kit 3", 'Painel ML'!C638)), 3,
IF(ISNUMBER(SEARCH("kit 4", 'Painel ML'!C638)), 4,
IF(ISNUMBER(SEARCH("kit 5", 'Painel ML'!C638)), 5,
IF(ISNUMBER(SEARCH("kit 6", 'Painel ML'!C638)), 6,
IF(ISNUMBER(SEARCH("kit 7", 'Painel ML'!C638)), 7,
IF(ISNUMBER(SEARCH("kit 8", 'Painel ML'!C638)), 8,
IF(ISNUMBER(SEARCH("kit 9", 'Painel ML'!C638)), 9,
IF(ISNUMBER(SEARCH("kit 10", 'Painel ML'!C638)), 10,
IF(ISNUMBER(SEARCH("kit 11", 'Painel ML'!C638)), 11,
IF(ISNUMBER(SEARCH("kit 12", 'Painel ML'!C638)), 12,
IF(ISNUMBER(SEARCH("kit 13", 'Painel ML'!C638)), 13,
IF(ISNUMBER(SEARCH("kit 14", 'Painel ML'!C638)), 14,
IF(ISNUMBER(SEARCH("kit 15", 'Painel ML'!C638)), 15,
IF(ISNUMBER(SEARCH("kit 16", 'Painel ML'!C638)), 16,
IF(ISNUMBER(SEARCH("kit 17", 'Painel ML'!C638)), 17,
IF(ISNUMBER(SEARCH("kit 18", 'Painel ML'!C638)), 18,
IF(ISNUMBER(SEARCH("kit 19", 'Painel ML'!C638)), 19,
IF(ISNUMBER(SEARCH("kit 20", 'Painel ML'!C638)), 20, 0)))))))))))))))))))</f>
        <v>0</v>
      </c>
      <c r="B638">
        <f>IF(A638=0,'Painel ML'!A638,A638*'Painel ML'!A638)</f>
        <v>0</v>
      </c>
      <c r="D638">
        <f>IF(ISNUMBER(SEARCH("kit2", 'Painel Shopee'!B638)), 2,
IF(ISNUMBER(SEARCH("kit3", 'Painel Shopee'!B638)), 3,
IF(ISNUMBER(SEARCH("kit4", 'Painel Shopee'!B638)), 4,
IF(ISNUMBER(SEARCH("kit5", 'Painel Shopee'!B638)), 5,
IF(ISNUMBER(SEARCH("kit6", 'Painel Shopee'!B638)), 6,
IF(ISNUMBER(SEARCH("kit7", 'Painel Shopee'!B638)), 7,
IF(ISNUMBER(SEARCH("kit8", 'Painel Shopee'!B638)), 8,
IF(ISNUMBER(SEARCH("kit9", 'Painel Shopee'!B638)), 9,
IF(ISNUMBER(SEARCH("kit10", 'Painel Shopee'!B638)), 10,
IF(ISNUMBER(SEARCH("kit11", 'Painel Shopee'!B638)), 11,
IF(ISNUMBER(SEARCH("kit12", 'Painel Shopee'!B638)), 12,
IF(ISNUMBER(SEARCH("kit13", 'Painel Shopee'!B638)), 13,
IF(ISNUMBER(SEARCH("kit14", 'Painel Shopee'!B638)), 14,
IF(ISNUMBER(SEARCH("kit15", 'Painel Shopee'!B638)), 15,
IF(ISNUMBER(SEARCH("kit16", 'Painel Shopee'!B638)), 16,
IF(ISNUMBER(SEARCH("kit17", 'Painel Shopee'!B638)), 17,
IF(ISNUMBER(SEARCH("kit18", 'Painel Shopee'!B638)), 18,
IF(ISNUMBER(SEARCH("kit19", 'Painel Shopee'!B638)), 19,
IF(ISNUMBER(SEARCH("kit20", 'Painel Shopee'!B638)), 20, 0)))))))))))))))))))</f>
        <v>0</v>
      </c>
      <c r="E638">
        <f>IF(D638=0,'Painel Shopee'!C638,D638*'Painel Shopee'!C638)</f>
        <v>0</v>
      </c>
    </row>
    <row r="639" spans="1:5" x14ac:dyDescent="0.25">
      <c r="A639">
        <f>IF(ISNUMBER(SEARCH("kit 2", 'Painel ML'!C639)), 2,
IF(ISNUMBER(SEARCH("kit 3", 'Painel ML'!C639)), 3,
IF(ISNUMBER(SEARCH("kit 4", 'Painel ML'!C639)), 4,
IF(ISNUMBER(SEARCH("kit 5", 'Painel ML'!C639)), 5,
IF(ISNUMBER(SEARCH("kit 6", 'Painel ML'!C639)), 6,
IF(ISNUMBER(SEARCH("kit 7", 'Painel ML'!C639)), 7,
IF(ISNUMBER(SEARCH("kit 8", 'Painel ML'!C639)), 8,
IF(ISNUMBER(SEARCH("kit 9", 'Painel ML'!C639)), 9,
IF(ISNUMBER(SEARCH("kit 10", 'Painel ML'!C639)), 10,
IF(ISNUMBER(SEARCH("kit 11", 'Painel ML'!C639)), 11,
IF(ISNUMBER(SEARCH("kit 12", 'Painel ML'!C639)), 12,
IF(ISNUMBER(SEARCH("kit 13", 'Painel ML'!C639)), 13,
IF(ISNUMBER(SEARCH("kit 14", 'Painel ML'!C639)), 14,
IF(ISNUMBER(SEARCH("kit 15", 'Painel ML'!C639)), 15,
IF(ISNUMBER(SEARCH("kit 16", 'Painel ML'!C639)), 16,
IF(ISNUMBER(SEARCH("kit 17", 'Painel ML'!C639)), 17,
IF(ISNUMBER(SEARCH("kit 18", 'Painel ML'!C639)), 18,
IF(ISNUMBER(SEARCH("kit 19", 'Painel ML'!C639)), 19,
IF(ISNUMBER(SEARCH("kit 20", 'Painel ML'!C639)), 20, 0)))))))))))))))))))</f>
        <v>0</v>
      </c>
      <c r="B639">
        <f>IF(A639=0,'Painel ML'!A639,A639*'Painel ML'!A639)</f>
        <v>0</v>
      </c>
      <c r="D639">
        <f>IF(ISNUMBER(SEARCH("kit2", 'Painel Shopee'!B639)), 2,
IF(ISNUMBER(SEARCH("kit3", 'Painel Shopee'!B639)), 3,
IF(ISNUMBER(SEARCH("kit4", 'Painel Shopee'!B639)), 4,
IF(ISNUMBER(SEARCH("kit5", 'Painel Shopee'!B639)), 5,
IF(ISNUMBER(SEARCH("kit6", 'Painel Shopee'!B639)), 6,
IF(ISNUMBER(SEARCH("kit7", 'Painel Shopee'!B639)), 7,
IF(ISNUMBER(SEARCH("kit8", 'Painel Shopee'!B639)), 8,
IF(ISNUMBER(SEARCH("kit9", 'Painel Shopee'!B639)), 9,
IF(ISNUMBER(SEARCH("kit10", 'Painel Shopee'!B639)), 10,
IF(ISNUMBER(SEARCH("kit11", 'Painel Shopee'!B639)), 11,
IF(ISNUMBER(SEARCH("kit12", 'Painel Shopee'!B639)), 12,
IF(ISNUMBER(SEARCH("kit13", 'Painel Shopee'!B639)), 13,
IF(ISNUMBER(SEARCH("kit14", 'Painel Shopee'!B639)), 14,
IF(ISNUMBER(SEARCH("kit15", 'Painel Shopee'!B639)), 15,
IF(ISNUMBER(SEARCH("kit16", 'Painel Shopee'!B639)), 16,
IF(ISNUMBER(SEARCH("kit17", 'Painel Shopee'!B639)), 17,
IF(ISNUMBER(SEARCH("kit18", 'Painel Shopee'!B639)), 18,
IF(ISNUMBER(SEARCH("kit19", 'Painel Shopee'!B639)), 19,
IF(ISNUMBER(SEARCH("kit20", 'Painel Shopee'!B639)), 20, 0)))))))))))))))))))</f>
        <v>0</v>
      </c>
      <c r="E639">
        <f>IF(D639=0,'Painel Shopee'!C639,D639*'Painel Shopee'!C639)</f>
        <v>0</v>
      </c>
    </row>
    <row r="640" spans="1:5" x14ac:dyDescent="0.25">
      <c r="A640">
        <f>IF(ISNUMBER(SEARCH("kit 2", 'Painel ML'!C640)), 2,
IF(ISNUMBER(SEARCH("kit 3", 'Painel ML'!C640)), 3,
IF(ISNUMBER(SEARCH("kit 4", 'Painel ML'!C640)), 4,
IF(ISNUMBER(SEARCH("kit 5", 'Painel ML'!C640)), 5,
IF(ISNUMBER(SEARCH("kit 6", 'Painel ML'!C640)), 6,
IF(ISNUMBER(SEARCH("kit 7", 'Painel ML'!C640)), 7,
IF(ISNUMBER(SEARCH("kit 8", 'Painel ML'!C640)), 8,
IF(ISNUMBER(SEARCH("kit 9", 'Painel ML'!C640)), 9,
IF(ISNUMBER(SEARCH("kit 10", 'Painel ML'!C640)), 10,
IF(ISNUMBER(SEARCH("kit 11", 'Painel ML'!C640)), 11,
IF(ISNUMBER(SEARCH("kit 12", 'Painel ML'!C640)), 12,
IF(ISNUMBER(SEARCH("kit 13", 'Painel ML'!C640)), 13,
IF(ISNUMBER(SEARCH("kit 14", 'Painel ML'!C640)), 14,
IF(ISNUMBER(SEARCH("kit 15", 'Painel ML'!C640)), 15,
IF(ISNUMBER(SEARCH("kit 16", 'Painel ML'!C640)), 16,
IF(ISNUMBER(SEARCH("kit 17", 'Painel ML'!C640)), 17,
IF(ISNUMBER(SEARCH("kit 18", 'Painel ML'!C640)), 18,
IF(ISNUMBER(SEARCH("kit 19", 'Painel ML'!C640)), 19,
IF(ISNUMBER(SEARCH("kit 20", 'Painel ML'!C640)), 20, 0)))))))))))))))))))</f>
        <v>0</v>
      </c>
      <c r="B640">
        <f>IF(A640=0,'Painel ML'!A640,A640*'Painel ML'!A640)</f>
        <v>0</v>
      </c>
      <c r="D640">
        <f>IF(ISNUMBER(SEARCH("kit2", 'Painel Shopee'!B640)), 2,
IF(ISNUMBER(SEARCH("kit3", 'Painel Shopee'!B640)), 3,
IF(ISNUMBER(SEARCH("kit4", 'Painel Shopee'!B640)), 4,
IF(ISNUMBER(SEARCH("kit5", 'Painel Shopee'!B640)), 5,
IF(ISNUMBER(SEARCH("kit6", 'Painel Shopee'!B640)), 6,
IF(ISNUMBER(SEARCH("kit7", 'Painel Shopee'!B640)), 7,
IF(ISNUMBER(SEARCH("kit8", 'Painel Shopee'!B640)), 8,
IF(ISNUMBER(SEARCH("kit9", 'Painel Shopee'!B640)), 9,
IF(ISNUMBER(SEARCH("kit10", 'Painel Shopee'!B640)), 10,
IF(ISNUMBER(SEARCH("kit11", 'Painel Shopee'!B640)), 11,
IF(ISNUMBER(SEARCH("kit12", 'Painel Shopee'!B640)), 12,
IF(ISNUMBER(SEARCH("kit13", 'Painel Shopee'!B640)), 13,
IF(ISNUMBER(SEARCH("kit14", 'Painel Shopee'!B640)), 14,
IF(ISNUMBER(SEARCH("kit15", 'Painel Shopee'!B640)), 15,
IF(ISNUMBER(SEARCH("kit16", 'Painel Shopee'!B640)), 16,
IF(ISNUMBER(SEARCH("kit17", 'Painel Shopee'!B640)), 17,
IF(ISNUMBER(SEARCH("kit18", 'Painel Shopee'!B640)), 18,
IF(ISNUMBER(SEARCH("kit19", 'Painel Shopee'!B640)), 19,
IF(ISNUMBER(SEARCH("kit20", 'Painel Shopee'!B640)), 20, 0)))))))))))))))))))</f>
        <v>0</v>
      </c>
      <c r="E640">
        <f>IF(D640=0,'Painel Shopee'!C640,D640*'Painel Shopee'!C640)</f>
        <v>0</v>
      </c>
    </row>
    <row r="641" spans="1:5" x14ac:dyDescent="0.25">
      <c r="A641">
        <f>IF(ISNUMBER(SEARCH("kit 2", 'Painel ML'!C641)), 2,
IF(ISNUMBER(SEARCH("kit 3", 'Painel ML'!C641)), 3,
IF(ISNUMBER(SEARCH("kit 4", 'Painel ML'!C641)), 4,
IF(ISNUMBER(SEARCH("kit 5", 'Painel ML'!C641)), 5,
IF(ISNUMBER(SEARCH("kit 6", 'Painel ML'!C641)), 6,
IF(ISNUMBER(SEARCH("kit 7", 'Painel ML'!C641)), 7,
IF(ISNUMBER(SEARCH("kit 8", 'Painel ML'!C641)), 8,
IF(ISNUMBER(SEARCH("kit 9", 'Painel ML'!C641)), 9,
IF(ISNUMBER(SEARCH("kit 10", 'Painel ML'!C641)), 10,
IF(ISNUMBER(SEARCH("kit 11", 'Painel ML'!C641)), 11,
IF(ISNUMBER(SEARCH("kit 12", 'Painel ML'!C641)), 12,
IF(ISNUMBER(SEARCH("kit 13", 'Painel ML'!C641)), 13,
IF(ISNUMBER(SEARCH("kit 14", 'Painel ML'!C641)), 14,
IF(ISNUMBER(SEARCH("kit 15", 'Painel ML'!C641)), 15,
IF(ISNUMBER(SEARCH("kit 16", 'Painel ML'!C641)), 16,
IF(ISNUMBER(SEARCH("kit 17", 'Painel ML'!C641)), 17,
IF(ISNUMBER(SEARCH("kit 18", 'Painel ML'!C641)), 18,
IF(ISNUMBER(SEARCH("kit 19", 'Painel ML'!C641)), 19,
IF(ISNUMBER(SEARCH("kit 20", 'Painel ML'!C641)), 20, 0)))))))))))))))))))</f>
        <v>0</v>
      </c>
      <c r="B641">
        <f>IF(A641=0,'Painel ML'!A641,A641*'Painel ML'!A641)</f>
        <v>0</v>
      </c>
      <c r="D641">
        <f>IF(ISNUMBER(SEARCH("kit2", 'Painel Shopee'!B641)), 2,
IF(ISNUMBER(SEARCH("kit3", 'Painel Shopee'!B641)), 3,
IF(ISNUMBER(SEARCH("kit4", 'Painel Shopee'!B641)), 4,
IF(ISNUMBER(SEARCH("kit5", 'Painel Shopee'!B641)), 5,
IF(ISNUMBER(SEARCH("kit6", 'Painel Shopee'!B641)), 6,
IF(ISNUMBER(SEARCH("kit7", 'Painel Shopee'!B641)), 7,
IF(ISNUMBER(SEARCH("kit8", 'Painel Shopee'!B641)), 8,
IF(ISNUMBER(SEARCH("kit9", 'Painel Shopee'!B641)), 9,
IF(ISNUMBER(SEARCH("kit10", 'Painel Shopee'!B641)), 10,
IF(ISNUMBER(SEARCH("kit11", 'Painel Shopee'!B641)), 11,
IF(ISNUMBER(SEARCH("kit12", 'Painel Shopee'!B641)), 12,
IF(ISNUMBER(SEARCH("kit13", 'Painel Shopee'!B641)), 13,
IF(ISNUMBER(SEARCH("kit14", 'Painel Shopee'!B641)), 14,
IF(ISNUMBER(SEARCH("kit15", 'Painel Shopee'!B641)), 15,
IF(ISNUMBER(SEARCH("kit16", 'Painel Shopee'!B641)), 16,
IF(ISNUMBER(SEARCH("kit17", 'Painel Shopee'!B641)), 17,
IF(ISNUMBER(SEARCH("kit18", 'Painel Shopee'!B641)), 18,
IF(ISNUMBER(SEARCH("kit19", 'Painel Shopee'!B641)), 19,
IF(ISNUMBER(SEARCH("kit20", 'Painel Shopee'!B641)), 20, 0)))))))))))))))))))</f>
        <v>0</v>
      </c>
      <c r="E641">
        <f>IF(D641=0,'Painel Shopee'!C641,D641*'Painel Shopee'!C641)</f>
        <v>0</v>
      </c>
    </row>
    <row r="642" spans="1:5" x14ac:dyDescent="0.25">
      <c r="A642">
        <f>IF(ISNUMBER(SEARCH("kit 2", 'Painel ML'!C642)), 2,
IF(ISNUMBER(SEARCH("kit 3", 'Painel ML'!C642)), 3,
IF(ISNUMBER(SEARCH("kit 4", 'Painel ML'!C642)), 4,
IF(ISNUMBER(SEARCH("kit 5", 'Painel ML'!C642)), 5,
IF(ISNUMBER(SEARCH("kit 6", 'Painel ML'!C642)), 6,
IF(ISNUMBER(SEARCH("kit 7", 'Painel ML'!C642)), 7,
IF(ISNUMBER(SEARCH("kit 8", 'Painel ML'!C642)), 8,
IF(ISNUMBER(SEARCH("kit 9", 'Painel ML'!C642)), 9,
IF(ISNUMBER(SEARCH("kit 10", 'Painel ML'!C642)), 10,
IF(ISNUMBER(SEARCH("kit 11", 'Painel ML'!C642)), 11,
IF(ISNUMBER(SEARCH("kit 12", 'Painel ML'!C642)), 12,
IF(ISNUMBER(SEARCH("kit 13", 'Painel ML'!C642)), 13,
IF(ISNUMBER(SEARCH("kit 14", 'Painel ML'!C642)), 14,
IF(ISNUMBER(SEARCH("kit 15", 'Painel ML'!C642)), 15,
IF(ISNUMBER(SEARCH("kit 16", 'Painel ML'!C642)), 16,
IF(ISNUMBER(SEARCH("kit 17", 'Painel ML'!C642)), 17,
IF(ISNUMBER(SEARCH("kit 18", 'Painel ML'!C642)), 18,
IF(ISNUMBER(SEARCH("kit 19", 'Painel ML'!C642)), 19,
IF(ISNUMBER(SEARCH("kit 20", 'Painel ML'!C642)), 20, 0)))))))))))))))))))</f>
        <v>0</v>
      </c>
      <c r="B642">
        <f>IF(A642=0,'Painel ML'!A642,A642*'Painel ML'!A642)</f>
        <v>0</v>
      </c>
      <c r="D642">
        <f>IF(ISNUMBER(SEARCH("kit2", 'Painel Shopee'!B642)), 2,
IF(ISNUMBER(SEARCH("kit3", 'Painel Shopee'!B642)), 3,
IF(ISNUMBER(SEARCH("kit4", 'Painel Shopee'!B642)), 4,
IF(ISNUMBER(SEARCH("kit5", 'Painel Shopee'!B642)), 5,
IF(ISNUMBER(SEARCH("kit6", 'Painel Shopee'!B642)), 6,
IF(ISNUMBER(SEARCH("kit7", 'Painel Shopee'!B642)), 7,
IF(ISNUMBER(SEARCH("kit8", 'Painel Shopee'!B642)), 8,
IF(ISNUMBER(SEARCH("kit9", 'Painel Shopee'!B642)), 9,
IF(ISNUMBER(SEARCH("kit10", 'Painel Shopee'!B642)), 10,
IF(ISNUMBER(SEARCH("kit11", 'Painel Shopee'!B642)), 11,
IF(ISNUMBER(SEARCH("kit12", 'Painel Shopee'!B642)), 12,
IF(ISNUMBER(SEARCH("kit13", 'Painel Shopee'!B642)), 13,
IF(ISNUMBER(SEARCH("kit14", 'Painel Shopee'!B642)), 14,
IF(ISNUMBER(SEARCH("kit15", 'Painel Shopee'!B642)), 15,
IF(ISNUMBER(SEARCH("kit16", 'Painel Shopee'!B642)), 16,
IF(ISNUMBER(SEARCH("kit17", 'Painel Shopee'!B642)), 17,
IF(ISNUMBER(SEARCH("kit18", 'Painel Shopee'!B642)), 18,
IF(ISNUMBER(SEARCH("kit19", 'Painel Shopee'!B642)), 19,
IF(ISNUMBER(SEARCH("kit20", 'Painel Shopee'!B642)), 20, 0)))))))))))))))))))</f>
        <v>0</v>
      </c>
      <c r="E642">
        <f>IF(D642=0,'Painel Shopee'!C642,D642*'Painel Shopee'!C642)</f>
        <v>0</v>
      </c>
    </row>
    <row r="643" spans="1:5" x14ac:dyDescent="0.25">
      <c r="A643">
        <f>IF(ISNUMBER(SEARCH("kit 2", 'Painel ML'!C643)), 2,
IF(ISNUMBER(SEARCH("kit 3", 'Painel ML'!C643)), 3,
IF(ISNUMBER(SEARCH("kit 4", 'Painel ML'!C643)), 4,
IF(ISNUMBER(SEARCH("kit 5", 'Painel ML'!C643)), 5,
IF(ISNUMBER(SEARCH("kit 6", 'Painel ML'!C643)), 6,
IF(ISNUMBER(SEARCH("kit 7", 'Painel ML'!C643)), 7,
IF(ISNUMBER(SEARCH("kit 8", 'Painel ML'!C643)), 8,
IF(ISNUMBER(SEARCH("kit 9", 'Painel ML'!C643)), 9,
IF(ISNUMBER(SEARCH("kit 10", 'Painel ML'!C643)), 10,
IF(ISNUMBER(SEARCH("kit 11", 'Painel ML'!C643)), 11,
IF(ISNUMBER(SEARCH("kit 12", 'Painel ML'!C643)), 12,
IF(ISNUMBER(SEARCH("kit 13", 'Painel ML'!C643)), 13,
IF(ISNUMBER(SEARCH("kit 14", 'Painel ML'!C643)), 14,
IF(ISNUMBER(SEARCH("kit 15", 'Painel ML'!C643)), 15,
IF(ISNUMBER(SEARCH("kit 16", 'Painel ML'!C643)), 16,
IF(ISNUMBER(SEARCH("kit 17", 'Painel ML'!C643)), 17,
IF(ISNUMBER(SEARCH("kit 18", 'Painel ML'!C643)), 18,
IF(ISNUMBER(SEARCH("kit 19", 'Painel ML'!C643)), 19,
IF(ISNUMBER(SEARCH("kit 20", 'Painel ML'!C643)), 20, 0)))))))))))))))))))</f>
        <v>0</v>
      </c>
      <c r="B643">
        <f>IF(A643=0,'Painel ML'!A643,A643*'Painel ML'!A643)</f>
        <v>0</v>
      </c>
      <c r="D643">
        <f>IF(ISNUMBER(SEARCH("kit2", 'Painel Shopee'!B643)), 2,
IF(ISNUMBER(SEARCH("kit3", 'Painel Shopee'!B643)), 3,
IF(ISNUMBER(SEARCH("kit4", 'Painel Shopee'!B643)), 4,
IF(ISNUMBER(SEARCH("kit5", 'Painel Shopee'!B643)), 5,
IF(ISNUMBER(SEARCH("kit6", 'Painel Shopee'!B643)), 6,
IF(ISNUMBER(SEARCH("kit7", 'Painel Shopee'!B643)), 7,
IF(ISNUMBER(SEARCH("kit8", 'Painel Shopee'!B643)), 8,
IF(ISNUMBER(SEARCH("kit9", 'Painel Shopee'!B643)), 9,
IF(ISNUMBER(SEARCH("kit10", 'Painel Shopee'!B643)), 10,
IF(ISNUMBER(SEARCH("kit11", 'Painel Shopee'!B643)), 11,
IF(ISNUMBER(SEARCH("kit12", 'Painel Shopee'!B643)), 12,
IF(ISNUMBER(SEARCH("kit13", 'Painel Shopee'!B643)), 13,
IF(ISNUMBER(SEARCH("kit14", 'Painel Shopee'!B643)), 14,
IF(ISNUMBER(SEARCH("kit15", 'Painel Shopee'!B643)), 15,
IF(ISNUMBER(SEARCH("kit16", 'Painel Shopee'!B643)), 16,
IF(ISNUMBER(SEARCH("kit17", 'Painel Shopee'!B643)), 17,
IF(ISNUMBER(SEARCH("kit18", 'Painel Shopee'!B643)), 18,
IF(ISNUMBER(SEARCH("kit19", 'Painel Shopee'!B643)), 19,
IF(ISNUMBER(SEARCH("kit20", 'Painel Shopee'!B643)), 20, 0)))))))))))))))))))</f>
        <v>0</v>
      </c>
      <c r="E643">
        <f>IF(D643=0,'Painel Shopee'!C643,D643*'Painel Shopee'!C643)</f>
        <v>0</v>
      </c>
    </row>
    <row r="644" spans="1:5" x14ac:dyDescent="0.25">
      <c r="A644">
        <f>IF(ISNUMBER(SEARCH("kit 2", 'Painel ML'!C644)), 2,
IF(ISNUMBER(SEARCH("kit 3", 'Painel ML'!C644)), 3,
IF(ISNUMBER(SEARCH("kit 4", 'Painel ML'!C644)), 4,
IF(ISNUMBER(SEARCH("kit 5", 'Painel ML'!C644)), 5,
IF(ISNUMBER(SEARCH("kit 6", 'Painel ML'!C644)), 6,
IF(ISNUMBER(SEARCH("kit 7", 'Painel ML'!C644)), 7,
IF(ISNUMBER(SEARCH("kit 8", 'Painel ML'!C644)), 8,
IF(ISNUMBER(SEARCH("kit 9", 'Painel ML'!C644)), 9,
IF(ISNUMBER(SEARCH("kit 10", 'Painel ML'!C644)), 10,
IF(ISNUMBER(SEARCH("kit 11", 'Painel ML'!C644)), 11,
IF(ISNUMBER(SEARCH("kit 12", 'Painel ML'!C644)), 12,
IF(ISNUMBER(SEARCH("kit 13", 'Painel ML'!C644)), 13,
IF(ISNUMBER(SEARCH("kit 14", 'Painel ML'!C644)), 14,
IF(ISNUMBER(SEARCH("kit 15", 'Painel ML'!C644)), 15,
IF(ISNUMBER(SEARCH("kit 16", 'Painel ML'!C644)), 16,
IF(ISNUMBER(SEARCH("kit 17", 'Painel ML'!C644)), 17,
IF(ISNUMBER(SEARCH("kit 18", 'Painel ML'!C644)), 18,
IF(ISNUMBER(SEARCH("kit 19", 'Painel ML'!C644)), 19,
IF(ISNUMBER(SEARCH("kit 20", 'Painel ML'!C644)), 20, 0)))))))))))))))))))</f>
        <v>0</v>
      </c>
      <c r="B644">
        <f>IF(A644=0,'Painel ML'!A644,A644*'Painel ML'!A644)</f>
        <v>0</v>
      </c>
      <c r="D644">
        <f>IF(ISNUMBER(SEARCH("kit2", 'Painel Shopee'!B644)), 2,
IF(ISNUMBER(SEARCH("kit3", 'Painel Shopee'!B644)), 3,
IF(ISNUMBER(SEARCH("kit4", 'Painel Shopee'!B644)), 4,
IF(ISNUMBER(SEARCH("kit5", 'Painel Shopee'!B644)), 5,
IF(ISNUMBER(SEARCH("kit6", 'Painel Shopee'!B644)), 6,
IF(ISNUMBER(SEARCH("kit7", 'Painel Shopee'!B644)), 7,
IF(ISNUMBER(SEARCH("kit8", 'Painel Shopee'!B644)), 8,
IF(ISNUMBER(SEARCH("kit9", 'Painel Shopee'!B644)), 9,
IF(ISNUMBER(SEARCH("kit10", 'Painel Shopee'!B644)), 10,
IF(ISNUMBER(SEARCH("kit11", 'Painel Shopee'!B644)), 11,
IF(ISNUMBER(SEARCH("kit12", 'Painel Shopee'!B644)), 12,
IF(ISNUMBER(SEARCH("kit13", 'Painel Shopee'!B644)), 13,
IF(ISNUMBER(SEARCH("kit14", 'Painel Shopee'!B644)), 14,
IF(ISNUMBER(SEARCH("kit15", 'Painel Shopee'!B644)), 15,
IF(ISNUMBER(SEARCH("kit16", 'Painel Shopee'!B644)), 16,
IF(ISNUMBER(SEARCH("kit17", 'Painel Shopee'!B644)), 17,
IF(ISNUMBER(SEARCH("kit18", 'Painel Shopee'!B644)), 18,
IF(ISNUMBER(SEARCH("kit19", 'Painel Shopee'!B644)), 19,
IF(ISNUMBER(SEARCH("kit20", 'Painel Shopee'!B644)), 20, 0)))))))))))))))))))</f>
        <v>0</v>
      </c>
      <c r="E644">
        <f>IF(D644=0,'Painel Shopee'!C644,D644*'Painel Shopee'!C644)</f>
        <v>0</v>
      </c>
    </row>
    <row r="645" spans="1:5" x14ac:dyDescent="0.25">
      <c r="A645">
        <f>IF(ISNUMBER(SEARCH("kit 2", 'Painel ML'!C645)), 2,
IF(ISNUMBER(SEARCH("kit 3", 'Painel ML'!C645)), 3,
IF(ISNUMBER(SEARCH("kit 4", 'Painel ML'!C645)), 4,
IF(ISNUMBER(SEARCH("kit 5", 'Painel ML'!C645)), 5,
IF(ISNUMBER(SEARCH("kit 6", 'Painel ML'!C645)), 6,
IF(ISNUMBER(SEARCH("kit 7", 'Painel ML'!C645)), 7,
IF(ISNUMBER(SEARCH("kit 8", 'Painel ML'!C645)), 8,
IF(ISNUMBER(SEARCH("kit 9", 'Painel ML'!C645)), 9,
IF(ISNUMBER(SEARCH("kit 10", 'Painel ML'!C645)), 10,
IF(ISNUMBER(SEARCH("kit 11", 'Painel ML'!C645)), 11,
IF(ISNUMBER(SEARCH("kit 12", 'Painel ML'!C645)), 12,
IF(ISNUMBER(SEARCH("kit 13", 'Painel ML'!C645)), 13,
IF(ISNUMBER(SEARCH("kit 14", 'Painel ML'!C645)), 14,
IF(ISNUMBER(SEARCH("kit 15", 'Painel ML'!C645)), 15,
IF(ISNUMBER(SEARCH("kit 16", 'Painel ML'!C645)), 16,
IF(ISNUMBER(SEARCH("kit 17", 'Painel ML'!C645)), 17,
IF(ISNUMBER(SEARCH("kit 18", 'Painel ML'!C645)), 18,
IF(ISNUMBER(SEARCH("kit 19", 'Painel ML'!C645)), 19,
IF(ISNUMBER(SEARCH("kit 20", 'Painel ML'!C645)), 20, 0)))))))))))))))))))</f>
        <v>0</v>
      </c>
      <c r="B645">
        <f>IF(A645=0,'Painel ML'!A645,A645*'Painel ML'!A645)</f>
        <v>0</v>
      </c>
      <c r="D645">
        <f>IF(ISNUMBER(SEARCH("kit2", 'Painel Shopee'!B645)), 2,
IF(ISNUMBER(SEARCH("kit3", 'Painel Shopee'!B645)), 3,
IF(ISNUMBER(SEARCH("kit4", 'Painel Shopee'!B645)), 4,
IF(ISNUMBER(SEARCH("kit5", 'Painel Shopee'!B645)), 5,
IF(ISNUMBER(SEARCH("kit6", 'Painel Shopee'!B645)), 6,
IF(ISNUMBER(SEARCH("kit7", 'Painel Shopee'!B645)), 7,
IF(ISNUMBER(SEARCH("kit8", 'Painel Shopee'!B645)), 8,
IF(ISNUMBER(SEARCH("kit9", 'Painel Shopee'!B645)), 9,
IF(ISNUMBER(SEARCH("kit10", 'Painel Shopee'!B645)), 10,
IF(ISNUMBER(SEARCH("kit11", 'Painel Shopee'!B645)), 11,
IF(ISNUMBER(SEARCH("kit12", 'Painel Shopee'!B645)), 12,
IF(ISNUMBER(SEARCH("kit13", 'Painel Shopee'!B645)), 13,
IF(ISNUMBER(SEARCH("kit14", 'Painel Shopee'!B645)), 14,
IF(ISNUMBER(SEARCH("kit15", 'Painel Shopee'!B645)), 15,
IF(ISNUMBER(SEARCH("kit16", 'Painel Shopee'!B645)), 16,
IF(ISNUMBER(SEARCH("kit17", 'Painel Shopee'!B645)), 17,
IF(ISNUMBER(SEARCH("kit18", 'Painel Shopee'!B645)), 18,
IF(ISNUMBER(SEARCH("kit19", 'Painel Shopee'!B645)), 19,
IF(ISNUMBER(SEARCH("kit20", 'Painel Shopee'!B645)), 20, 0)))))))))))))))))))</f>
        <v>0</v>
      </c>
      <c r="E645">
        <f>IF(D645=0,'Painel Shopee'!C645,D645*'Painel Shopee'!C645)</f>
        <v>0</v>
      </c>
    </row>
    <row r="646" spans="1:5" x14ac:dyDescent="0.25">
      <c r="A646">
        <f>IF(ISNUMBER(SEARCH("kit 2", 'Painel ML'!C646)), 2,
IF(ISNUMBER(SEARCH("kit 3", 'Painel ML'!C646)), 3,
IF(ISNUMBER(SEARCH("kit 4", 'Painel ML'!C646)), 4,
IF(ISNUMBER(SEARCH("kit 5", 'Painel ML'!C646)), 5,
IF(ISNUMBER(SEARCH("kit 6", 'Painel ML'!C646)), 6,
IF(ISNUMBER(SEARCH("kit 7", 'Painel ML'!C646)), 7,
IF(ISNUMBER(SEARCH("kit 8", 'Painel ML'!C646)), 8,
IF(ISNUMBER(SEARCH("kit 9", 'Painel ML'!C646)), 9,
IF(ISNUMBER(SEARCH("kit 10", 'Painel ML'!C646)), 10,
IF(ISNUMBER(SEARCH("kit 11", 'Painel ML'!C646)), 11,
IF(ISNUMBER(SEARCH("kit 12", 'Painel ML'!C646)), 12,
IF(ISNUMBER(SEARCH("kit 13", 'Painel ML'!C646)), 13,
IF(ISNUMBER(SEARCH("kit 14", 'Painel ML'!C646)), 14,
IF(ISNUMBER(SEARCH("kit 15", 'Painel ML'!C646)), 15,
IF(ISNUMBER(SEARCH("kit 16", 'Painel ML'!C646)), 16,
IF(ISNUMBER(SEARCH("kit 17", 'Painel ML'!C646)), 17,
IF(ISNUMBER(SEARCH("kit 18", 'Painel ML'!C646)), 18,
IF(ISNUMBER(SEARCH("kit 19", 'Painel ML'!C646)), 19,
IF(ISNUMBER(SEARCH("kit 20", 'Painel ML'!C646)), 20, 0)))))))))))))))))))</f>
        <v>0</v>
      </c>
      <c r="B646">
        <f>IF(A646=0,'Painel ML'!A646,A646*'Painel ML'!A646)</f>
        <v>0</v>
      </c>
      <c r="D646">
        <f>IF(ISNUMBER(SEARCH("kit2", 'Painel Shopee'!B646)), 2,
IF(ISNUMBER(SEARCH("kit3", 'Painel Shopee'!B646)), 3,
IF(ISNUMBER(SEARCH("kit4", 'Painel Shopee'!B646)), 4,
IF(ISNUMBER(SEARCH("kit5", 'Painel Shopee'!B646)), 5,
IF(ISNUMBER(SEARCH("kit6", 'Painel Shopee'!B646)), 6,
IF(ISNUMBER(SEARCH("kit7", 'Painel Shopee'!B646)), 7,
IF(ISNUMBER(SEARCH("kit8", 'Painel Shopee'!B646)), 8,
IF(ISNUMBER(SEARCH("kit9", 'Painel Shopee'!B646)), 9,
IF(ISNUMBER(SEARCH("kit10", 'Painel Shopee'!B646)), 10,
IF(ISNUMBER(SEARCH("kit11", 'Painel Shopee'!B646)), 11,
IF(ISNUMBER(SEARCH("kit12", 'Painel Shopee'!B646)), 12,
IF(ISNUMBER(SEARCH("kit13", 'Painel Shopee'!B646)), 13,
IF(ISNUMBER(SEARCH("kit14", 'Painel Shopee'!B646)), 14,
IF(ISNUMBER(SEARCH("kit15", 'Painel Shopee'!B646)), 15,
IF(ISNUMBER(SEARCH("kit16", 'Painel Shopee'!B646)), 16,
IF(ISNUMBER(SEARCH("kit17", 'Painel Shopee'!B646)), 17,
IF(ISNUMBER(SEARCH("kit18", 'Painel Shopee'!B646)), 18,
IF(ISNUMBER(SEARCH("kit19", 'Painel Shopee'!B646)), 19,
IF(ISNUMBER(SEARCH("kit20", 'Painel Shopee'!B646)), 20, 0)))))))))))))))))))</f>
        <v>0</v>
      </c>
      <c r="E646">
        <f>IF(D646=0,'Painel Shopee'!C646,D646*'Painel Shopee'!C646)</f>
        <v>0</v>
      </c>
    </row>
    <row r="647" spans="1:5" x14ac:dyDescent="0.25">
      <c r="A647">
        <f>IF(ISNUMBER(SEARCH("kit 2", 'Painel ML'!C647)), 2,
IF(ISNUMBER(SEARCH("kit 3", 'Painel ML'!C647)), 3,
IF(ISNUMBER(SEARCH("kit 4", 'Painel ML'!C647)), 4,
IF(ISNUMBER(SEARCH("kit 5", 'Painel ML'!C647)), 5,
IF(ISNUMBER(SEARCH("kit 6", 'Painel ML'!C647)), 6,
IF(ISNUMBER(SEARCH("kit 7", 'Painel ML'!C647)), 7,
IF(ISNUMBER(SEARCH("kit 8", 'Painel ML'!C647)), 8,
IF(ISNUMBER(SEARCH("kit 9", 'Painel ML'!C647)), 9,
IF(ISNUMBER(SEARCH("kit 10", 'Painel ML'!C647)), 10,
IF(ISNUMBER(SEARCH("kit 11", 'Painel ML'!C647)), 11,
IF(ISNUMBER(SEARCH("kit 12", 'Painel ML'!C647)), 12,
IF(ISNUMBER(SEARCH("kit 13", 'Painel ML'!C647)), 13,
IF(ISNUMBER(SEARCH("kit 14", 'Painel ML'!C647)), 14,
IF(ISNUMBER(SEARCH("kit 15", 'Painel ML'!C647)), 15,
IF(ISNUMBER(SEARCH("kit 16", 'Painel ML'!C647)), 16,
IF(ISNUMBER(SEARCH("kit 17", 'Painel ML'!C647)), 17,
IF(ISNUMBER(SEARCH("kit 18", 'Painel ML'!C647)), 18,
IF(ISNUMBER(SEARCH("kit 19", 'Painel ML'!C647)), 19,
IF(ISNUMBER(SEARCH("kit 20", 'Painel ML'!C647)), 20, 0)))))))))))))))))))</f>
        <v>0</v>
      </c>
      <c r="B647">
        <f>IF(A647=0,'Painel ML'!A647,A647*'Painel ML'!A647)</f>
        <v>0</v>
      </c>
      <c r="D647">
        <f>IF(ISNUMBER(SEARCH("kit2", 'Painel Shopee'!B647)), 2,
IF(ISNUMBER(SEARCH("kit3", 'Painel Shopee'!B647)), 3,
IF(ISNUMBER(SEARCH("kit4", 'Painel Shopee'!B647)), 4,
IF(ISNUMBER(SEARCH("kit5", 'Painel Shopee'!B647)), 5,
IF(ISNUMBER(SEARCH("kit6", 'Painel Shopee'!B647)), 6,
IF(ISNUMBER(SEARCH("kit7", 'Painel Shopee'!B647)), 7,
IF(ISNUMBER(SEARCH("kit8", 'Painel Shopee'!B647)), 8,
IF(ISNUMBER(SEARCH("kit9", 'Painel Shopee'!B647)), 9,
IF(ISNUMBER(SEARCH("kit10", 'Painel Shopee'!B647)), 10,
IF(ISNUMBER(SEARCH("kit11", 'Painel Shopee'!B647)), 11,
IF(ISNUMBER(SEARCH("kit12", 'Painel Shopee'!B647)), 12,
IF(ISNUMBER(SEARCH("kit13", 'Painel Shopee'!B647)), 13,
IF(ISNUMBER(SEARCH("kit14", 'Painel Shopee'!B647)), 14,
IF(ISNUMBER(SEARCH("kit15", 'Painel Shopee'!B647)), 15,
IF(ISNUMBER(SEARCH("kit16", 'Painel Shopee'!B647)), 16,
IF(ISNUMBER(SEARCH("kit17", 'Painel Shopee'!B647)), 17,
IF(ISNUMBER(SEARCH("kit18", 'Painel Shopee'!B647)), 18,
IF(ISNUMBER(SEARCH("kit19", 'Painel Shopee'!B647)), 19,
IF(ISNUMBER(SEARCH("kit20", 'Painel Shopee'!B647)), 20, 0)))))))))))))))))))</f>
        <v>0</v>
      </c>
      <c r="E647">
        <f>IF(D647=0,'Painel Shopee'!C647,D647*'Painel Shopee'!C647)</f>
        <v>0</v>
      </c>
    </row>
    <row r="648" spans="1:5" x14ac:dyDescent="0.25">
      <c r="A648">
        <f>IF(ISNUMBER(SEARCH("kit 2", 'Painel ML'!C648)), 2,
IF(ISNUMBER(SEARCH("kit 3", 'Painel ML'!C648)), 3,
IF(ISNUMBER(SEARCH("kit 4", 'Painel ML'!C648)), 4,
IF(ISNUMBER(SEARCH("kit 5", 'Painel ML'!C648)), 5,
IF(ISNUMBER(SEARCH("kit 6", 'Painel ML'!C648)), 6,
IF(ISNUMBER(SEARCH("kit 7", 'Painel ML'!C648)), 7,
IF(ISNUMBER(SEARCH("kit 8", 'Painel ML'!C648)), 8,
IF(ISNUMBER(SEARCH("kit 9", 'Painel ML'!C648)), 9,
IF(ISNUMBER(SEARCH("kit 10", 'Painel ML'!C648)), 10,
IF(ISNUMBER(SEARCH("kit 11", 'Painel ML'!C648)), 11,
IF(ISNUMBER(SEARCH("kit 12", 'Painel ML'!C648)), 12,
IF(ISNUMBER(SEARCH("kit 13", 'Painel ML'!C648)), 13,
IF(ISNUMBER(SEARCH("kit 14", 'Painel ML'!C648)), 14,
IF(ISNUMBER(SEARCH("kit 15", 'Painel ML'!C648)), 15,
IF(ISNUMBER(SEARCH("kit 16", 'Painel ML'!C648)), 16,
IF(ISNUMBER(SEARCH("kit 17", 'Painel ML'!C648)), 17,
IF(ISNUMBER(SEARCH("kit 18", 'Painel ML'!C648)), 18,
IF(ISNUMBER(SEARCH("kit 19", 'Painel ML'!C648)), 19,
IF(ISNUMBER(SEARCH("kit 20", 'Painel ML'!C648)), 20, 0)))))))))))))))))))</f>
        <v>0</v>
      </c>
      <c r="B648">
        <f>IF(A648=0,'Painel ML'!A648,A648*'Painel ML'!A648)</f>
        <v>0</v>
      </c>
      <c r="D648">
        <f>IF(ISNUMBER(SEARCH("kit2", 'Painel Shopee'!B648)), 2,
IF(ISNUMBER(SEARCH("kit3", 'Painel Shopee'!B648)), 3,
IF(ISNUMBER(SEARCH("kit4", 'Painel Shopee'!B648)), 4,
IF(ISNUMBER(SEARCH("kit5", 'Painel Shopee'!B648)), 5,
IF(ISNUMBER(SEARCH("kit6", 'Painel Shopee'!B648)), 6,
IF(ISNUMBER(SEARCH("kit7", 'Painel Shopee'!B648)), 7,
IF(ISNUMBER(SEARCH("kit8", 'Painel Shopee'!B648)), 8,
IF(ISNUMBER(SEARCH("kit9", 'Painel Shopee'!B648)), 9,
IF(ISNUMBER(SEARCH("kit10", 'Painel Shopee'!B648)), 10,
IF(ISNUMBER(SEARCH("kit11", 'Painel Shopee'!B648)), 11,
IF(ISNUMBER(SEARCH("kit12", 'Painel Shopee'!B648)), 12,
IF(ISNUMBER(SEARCH("kit13", 'Painel Shopee'!B648)), 13,
IF(ISNUMBER(SEARCH("kit14", 'Painel Shopee'!B648)), 14,
IF(ISNUMBER(SEARCH("kit15", 'Painel Shopee'!B648)), 15,
IF(ISNUMBER(SEARCH("kit16", 'Painel Shopee'!B648)), 16,
IF(ISNUMBER(SEARCH("kit17", 'Painel Shopee'!B648)), 17,
IF(ISNUMBER(SEARCH("kit18", 'Painel Shopee'!B648)), 18,
IF(ISNUMBER(SEARCH("kit19", 'Painel Shopee'!B648)), 19,
IF(ISNUMBER(SEARCH("kit20", 'Painel Shopee'!B648)), 20, 0)))))))))))))))))))</f>
        <v>0</v>
      </c>
      <c r="E648">
        <f>IF(D648=0,'Painel Shopee'!C648,D648*'Painel Shopee'!C648)</f>
        <v>0</v>
      </c>
    </row>
    <row r="649" spans="1:5" x14ac:dyDescent="0.25">
      <c r="A649">
        <f>IF(ISNUMBER(SEARCH("kit 2", 'Painel ML'!C649)), 2,
IF(ISNUMBER(SEARCH("kit 3", 'Painel ML'!C649)), 3,
IF(ISNUMBER(SEARCH("kit 4", 'Painel ML'!C649)), 4,
IF(ISNUMBER(SEARCH("kit 5", 'Painel ML'!C649)), 5,
IF(ISNUMBER(SEARCH("kit 6", 'Painel ML'!C649)), 6,
IF(ISNUMBER(SEARCH("kit 7", 'Painel ML'!C649)), 7,
IF(ISNUMBER(SEARCH("kit 8", 'Painel ML'!C649)), 8,
IF(ISNUMBER(SEARCH("kit 9", 'Painel ML'!C649)), 9,
IF(ISNUMBER(SEARCH("kit 10", 'Painel ML'!C649)), 10,
IF(ISNUMBER(SEARCH("kit 11", 'Painel ML'!C649)), 11,
IF(ISNUMBER(SEARCH("kit 12", 'Painel ML'!C649)), 12,
IF(ISNUMBER(SEARCH("kit 13", 'Painel ML'!C649)), 13,
IF(ISNUMBER(SEARCH("kit 14", 'Painel ML'!C649)), 14,
IF(ISNUMBER(SEARCH("kit 15", 'Painel ML'!C649)), 15,
IF(ISNUMBER(SEARCH("kit 16", 'Painel ML'!C649)), 16,
IF(ISNUMBER(SEARCH("kit 17", 'Painel ML'!C649)), 17,
IF(ISNUMBER(SEARCH("kit 18", 'Painel ML'!C649)), 18,
IF(ISNUMBER(SEARCH("kit 19", 'Painel ML'!C649)), 19,
IF(ISNUMBER(SEARCH("kit 20", 'Painel ML'!C649)), 20, 0)))))))))))))))))))</f>
        <v>0</v>
      </c>
      <c r="B649">
        <f>IF(A649=0,'Painel ML'!A649,A649*'Painel ML'!A649)</f>
        <v>0</v>
      </c>
      <c r="D649">
        <f>IF(ISNUMBER(SEARCH("kit2", 'Painel Shopee'!B649)), 2,
IF(ISNUMBER(SEARCH("kit3", 'Painel Shopee'!B649)), 3,
IF(ISNUMBER(SEARCH("kit4", 'Painel Shopee'!B649)), 4,
IF(ISNUMBER(SEARCH("kit5", 'Painel Shopee'!B649)), 5,
IF(ISNUMBER(SEARCH("kit6", 'Painel Shopee'!B649)), 6,
IF(ISNUMBER(SEARCH("kit7", 'Painel Shopee'!B649)), 7,
IF(ISNUMBER(SEARCH("kit8", 'Painel Shopee'!B649)), 8,
IF(ISNUMBER(SEARCH("kit9", 'Painel Shopee'!B649)), 9,
IF(ISNUMBER(SEARCH("kit10", 'Painel Shopee'!B649)), 10,
IF(ISNUMBER(SEARCH("kit11", 'Painel Shopee'!B649)), 11,
IF(ISNUMBER(SEARCH("kit12", 'Painel Shopee'!B649)), 12,
IF(ISNUMBER(SEARCH("kit13", 'Painel Shopee'!B649)), 13,
IF(ISNUMBER(SEARCH("kit14", 'Painel Shopee'!B649)), 14,
IF(ISNUMBER(SEARCH("kit15", 'Painel Shopee'!B649)), 15,
IF(ISNUMBER(SEARCH("kit16", 'Painel Shopee'!B649)), 16,
IF(ISNUMBER(SEARCH("kit17", 'Painel Shopee'!B649)), 17,
IF(ISNUMBER(SEARCH("kit18", 'Painel Shopee'!B649)), 18,
IF(ISNUMBER(SEARCH("kit19", 'Painel Shopee'!B649)), 19,
IF(ISNUMBER(SEARCH("kit20", 'Painel Shopee'!B649)), 20, 0)))))))))))))))))))</f>
        <v>0</v>
      </c>
      <c r="E649">
        <f>IF(D649=0,'Painel Shopee'!C649,D649*'Painel Shopee'!C649)</f>
        <v>0</v>
      </c>
    </row>
    <row r="650" spans="1:5" x14ac:dyDescent="0.25">
      <c r="A650">
        <f>IF(ISNUMBER(SEARCH("kit 2", 'Painel ML'!C650)), 2,
IF(ISNUMBER(SEARCH("kit 3", 'Painel ML'!C650)), 3,
IF(ISNUMBER(SEARCH("kit 4", 'Painel ML'!C650)), 4,
IF(ISNUMBER(SEARCH("kit 5", 'Painel ML'!C650)), 5,
IF(ISNUMBER(SEARCH("kit 6", 'Painel ML'!C650)), 6,
IF(ISNUMBER(SEARCH("kit 7", 'Painel ML'!C650)), 7,
IF(ISNUMBER(SEARCH("kit 8", 'Painel ML'!C650)), 8,
IF(ISNUMBER(SEARCH("kit 9", 'Painel ML'!C650)), 9,
IF(ISNUMBER(SEARCH("kit 10", 'Painel ML'!C650)), 10,
IF(ISNUMBER(SEARCH("kit 11", 'Painel ML'!C650)), 11,
IF(ISNUMBER(SEARCH("kit 12", 'Painel ML'!C650)), 12,
IF(ISNUMBER(SEARCH("kit 13", 'Painel ML'!C650)), 13,
IF(ISNUMBER(SEARCH("kit 14", 'Painel ML'!C650)), 14,
IF(ISNUMBER(SEARCH("kit 15", 'Painel ML'!C650)), 15,
IF(ISNUMBER(SEARCH("kit 16", 'Painel ML'!C650)), 16,
IF(ISNUMBER(SEARCH("kit 17", 'Painel ML'!C650)), 17,
IF(ISNUMBER(SEARCH("kit 18", 'Painel ML'!C650)), 18,
IF(ISNUMBER(SEARCH("kit 19", 'Painel ML'!C650)), 19,
IF(ISNUMBER(SEARCH("kit 20", 'Painel ML'!C650)), 20, 0)))))))))))))))))))</f>
        <v>0</v>
      </c>
      <c r="B650">
        <f>IF(A650=0,'Painel ML'!A650,A650*'Painel ML'!A650)</f>
        <v>0</v>
      </c>
      <c r="D650">
        <f>IF(ISNUMBER(SEARCH("kit2", 'Painel Shopee'!B650)), 2,
IF(ISNUMBER(SEARCH("kit3", 'Painel Shopee'!B650)), 3,
IF(ISNUMBER(SEARCH("kit4", 'Painel Shopee'!B650)), 4,
IF(ISNUMBER(SEARCH("kit5", 'Painel Shopee'!B650)), 5,
IF(ISNUMBER(SEARCH("kit6", 'Painel Shopee'!B650)), 6,
IF(ISNUMBER(SEARCH("kit7", 'Painel Shopee'!B650)), 7,
IF(ISNUMBER(SEARCH("kit8", 'Painel Shopee'!B650)), 8,
IF(ISNUMBER(SEARCH("kit9", 'Painel Shopee'!B650)), 9,
IF(ISNUMBER(SEARCH("kit10", 'Painel Shopee'!B650)), 10,
IF(ISNUMBER(SEARCH("kit11", 'Painel Shopee'!B650)), 11,
IF(ISNUMBER(SEARCH("kit12", 'Painel Shopee'!B650)), 12,
IF(ISNUMBER(SEARCH("kit13", 'Painel Shopee'!B650)), 13,
IF(ISNUMBER(SEARCH("kit14", 'Painel Shopee'!B650)), 14,
IF(ISNUMBER(SEARCH("kit15", 'Painel Shopee'!B650)), 15,
IF(ISNUMBER(SEARCH("kit16", 'Painel Shopee'!B650)), 16,
IF(ISNUMBER(SEARCH("kit17", 'Painel Shopee'!B650)), 17,
IF(ISNUMBER(SEARCH("kit18", 'Painel Shopee'!B650)), 18,
IF(ISNUMBER(SEARCH("kit19", 'Painel Shopee'!B650)), 19,
IF(ISNUMBER(SEARCH("kit20", 'Painel Shopee'!B650)), 20, 0)))))))))))))))))))</f>
        <v>0</v>
      </c>
      <c r="E650">
        <f>IF(D650=0,'Painel Shopee'!C650,D650*'Painel Shopee'!C650)</f>
        <v>0</v>
      </c>
    </row>
    <row r="651" spans="1:5" x14ac:dyDescent="0.25">
      <c r="A651">
        <f>IF(ISNUMBER(SEARCH("kit 2", 'Painel ML'!C651)), 2,
IF(ISNUMBER(SEARCH("kit 3", 'Painel ML'!C651)), 3,
IF(ISNUMBER(SEARCH("kit 4", 'Painel ML'!C651)), 4,
IF(ISNUMBER(SEARCH("kit 5", 'Painel ML'!C651)), 5,
IF(ISNUMBER(SEARCH("kit 6", 'Painel ML'!C651)), 6,
IF(ISNUMBER(SEARCH("kit 7", 'Painel ML'!C651)), 7,
IF(ISNUMBER(SEARCH("kit 8", 'Painel ML'!C651)), 8,
IF(ISNUMBER(SEARCH("kit 9", 'Painel ML'!C651)), 9,
IF(ISNUMBER(SEARCH("kit 10", 'Painel ML'!C651)), 10,
IF(ISNUMBER(SEARCH("kit 11", 'Painel ML'!C651)), 11,
IF(ISNUMBER(SEARCH("kit 12", 'Painel ML'!C651)), 12,
IF(ISNUMBER(SEARCH("kit 13", 'Painel ML'!C651)), 13,
IF(ISNUMBER(SEARCH("kit 14", 'Painel ML'!C651)), 14,
IF(ISNUMBER(SEARCH("kit 15", 'Painel ML'!C651)), 15,
IF(ISNUMBER(SEARCH("kit 16", 'Painel ML'!C651)), 16,
IF(ISNUMBER(SEARCH("kit 17", 'Painel ML'!C651)), 17,
IF(ISNUMBER(SEARCH("kit 18", 'Painel ML'!C651)), 18,
IF(ISNUMBER(SEARCH("kit 19", 'Painel ML'!C651)), 19,
IF(ISNUMBER(SEARCH("kit 20", 'Painel ML'!C651)), 20, 0)))))))))))))))))))</f>
        <v>0</v>
      </c>
      <c r="B651">
        <f>IF(A651=0,'Painel ML'!A651,A651*'Painel ML'!A651)</f>
        <v>0</v>
      </c>
      <c r="D651">
        <f>IF(ISNUMBER(SEARCH("kit2", 'Painel Shopee'!B651)), 2,
IF(ISNUMBER(SEARCH("kit3", 'Painel Shopee'!B651)), 3,
IF(ISNUMBER(SEARCH("kit4", 'Painel Shopee'!B651)), 4,
IF(ISNUMBER(SEARCH("kit5", 'Painel Shopee'!B651)), 5,
IF(ISNUMBER(SEARCH("kit6", 'Painel Shopee'!B651)), 6,
IF(ISNUMBER(SEARCH("kit7", 'Painel Shopee'!B651)), 7,
IF(ISNUMBER(SEARCH("kit8", 'Painel Shopee'!B651)), 8,
IF(ISNUMBER(SEARCH("kit9", 'Painel Shopee'!B651)), 9,
IF(ISNUMBER(SEARCH("kit10", 'Painel Shopee'!B651)), 10,
IF(ISNUMBER(SEARCH("kit11", 'Painel Shopee'!B651)), 11,
IF(ISNUMBER(SEARCH("kit12", 'Painel Shopee'!B651)), 12,
IF(ISNUMBER(SEARCH("kit13", 'Painel Shopee'!B651)), 13,
IF(ISNUMBER(SEARCH("kit14", 'Painel Shopee'!B651)), 14,
IF(ISNUMBER(SEARCH("kit15", 'Painel Shopee'!B651)), 15,
IF(ISNUMBER(SEARCH("kit16", 'Painel Shopee'!B651)), 16,
IF(ISNUMBER(SEARCH("kit17", 'Painel Shopee'!B651)), 17,
IF(ISNUMBER(SEARCH("kit18", 'Painel Shopee'!B651)), 18,
IF(ISNUMBER(SEARCH("kit19", 'Painel Shopee'!B651)), 19,
IF(ISNUMBER(SEARCH("kit20", 'Painel Shopee'!B651)), 20, 0)))))))))))))))))))</f>
        <v>0</v>
      </c>
      <c r="E651">
        <f>IF(D651=0,'Painel Shopee'!C651,D651*'Painel Shopee'!C651)</f>
        <v>0</v>
      </c>
    </row>
    <row r="652" spans="1:5" x14ac:dyDescent="0.25">
      <c r="A652">
        <f>IF(ISNUMBER(SEARCH("kit 2", 'Painel ML'!C652)), 2,
IF(ISNUMBER(SEARCH("kit 3", 'Painel ML'!C652)), 3,
IF(ISNUMBER(SEARCH("kit 4", 'Painel ML'!C652)), 4,
IF(ISNUMBER(SEARCH("kit 5", 'Painel ML'!C652)), 5,
IF(ISNUMBER(SEARCH("kit 6", 'Painel ML'!C652)), 6,
IF(ISNUMBER(SEARCH("kit 7", 'Painel ML'!C652)), 7,
IF(ISNUMBER(SEARCH("kit 8", 'Painel ML'!C652)), 8,
IF(ISNUMBER(SEARCH("kit 9", 'Painel ML'!C652)), 9,
IF(ISNUMBER(SEARCH("kit 10", 'Painel ML'!C652)), 10,
IF(ISNUMBER(SEARCH("kit 11", 'Painel ML'!C652)), 11,
IF(ISNUMBER(SEARCH("kit 12", 'Painel ML'!C652)), 12,
IF(ISNUMBER(SEARCH("kit 13", 'Painel ML'!C652)), 13,
IF(ISNUMBER(SEARCH("kit 14", 'Painel ML'!C652)), 14,
IF(ISNUMBER(SEARCH("kit 15", 'Painel ML'!C652)), 15,
IF(ISNUMBER(SEARCH("kit 16", 'Painel ML'!C652)), 16,
IF(ISNUMBER(SEARCH("kit 17", 'Painel ML'!C652)), 17,
IF(ISNUMBER(SEARCH("kit 18", 'Painel ML'!C652)), 18,
IF(ISNUMBER(SEARCH("kit 19", 'Painel ML'!C652)), 19,
IF(ISNUMBER(SEARCH("kit 20", 'Painel ML'!C652)), 20, 0)))))))))))))))))))</f>
        <v>0</v>
      </c>
      <c r="B652">
        <f>IF(A652=0,'Painel ML'!A652,A652*'Painel ML'!A652)</f>
        <v>0</v>
      </c>
      <c r="D652">
        <f>IF(ISNUMBER(SEARCH("kit2", 'Painel Shopee'!B652)), 2,
IF(ISNUMBER(SEARCH("kit3", 'Painel Shopee'!B652)), 3,
IF(ISNUMBER(SEARCH("kit4", 'Painel Shopee'!B652)), 4,
IF(ISNUMBER(SEARCH("kit5", 'Painel Shopee'!B652)), 5,
IF(ISNUMBER(SEARCH("kit6", 'Painel Shopee'!B652)), 6,
IF(ISNUMBER(SEARCH("kit7", 'Painel Shopee'!B652)), 7,
IF(ISNUMBER(SEARCH("kit8", 'Painel Shopee'!B652)), 8,
IF(ISNUMBER(SEARCH("kit9", 'Painel Shopee'!B652)), 9,
IF(ISNUMBER(SEARCH("kit10", 'Painel Shopee'!B652)), 10,
IF(ISNUMBER(SEARCH("kit11", 'Painel Shopee'!B652)), 11,
IF(ISNUMBER(SEARCH("kit12", 'Painel Shopee'!B652)), 12,
IF(ISNUMBER(SEARCH("kit13", 'Painel Shopee'!B652)), 13,
IF(ISNUMBER(SEARCH("kit14", 'Painel Shopee'!B652)), 14,
IF(ISNUMBER(SEARCH("kit15", 'Painel Shopee'!B652)), 15,
IF(ISNUMBER(SEARCH("kit16", 'Painel Shopee'!B652)), 16,
IF(ISNUMBER(SEARCH("kit17", 'Painel Shopee'!B652)), 17,
IF(ISNUMBER(SEARCH("kit18", 'Painel Shopee'!B652)), 18,
IF(ISNUMBER(SEARCH("kit19", 'Painel Shopee'!B652)), 19,
IF(ISNUMBER(SEARCH("kit20", 'Painel Shopee'!B652)), 20, 0)))))))))))))))))))</f>
        <v>0</v>
      </c>
      <c r="E652">
        <f>IF(D652=0,'Painel Shopee'!C652,D652*'Painel Shopee'!C652)</f>
        <v>0</v>
      </c>
    </row>
    <row r="653" spans="1:5" x14ac:dyDescent="0.25">
      <c r="A653">
        <f>IF(ISNUMBER(SEARCH("kit 2", 'Painel ML'!C653)), 2,
IF(ISNUMBER(SEARCH("kit 3", 'Painel ML'!C653)), 3,
IF(ISNUMBER(SEARCH("kit 4", 'Painel ML'!C653)), 4,
IF(ISNUMBER(SEARCH("kit 5", 'Painel ML'!C653)), 5,
IF(ISNUMBER(SEARCH("kit 6", 'Painel ML'!C653)), 6,
IF(ISNUMBER(SEARCH("kit 7", 'Painel ML'!C653)), 7,
IF(ISNUMBER(SEARCH("kit 8", 'Painel ML'!C653)), 8,
IF(ISNUMBER(SEARCH("kit 9", 'Painel ML'!C653)), 9,
IF(ISNUMBER(SEARCH("kit 10", 'Painel ML'!C653)), 10,
IF(ISNUMBER(SEARCH("kit 11", 'Painel ML'!C653)), 11,
IF(ISNUMBER(SEARCH("kit 12", 'Painel ML'!C653)), 12,
IF(ISNUMBER(SEARCH("kit 13", 'Painel ML'!C653)), 13,
IF(ISNUMBER(SEARCH("kit 14", 'Painel ML'!C653)), 14,
IF(ISNUMBER(SEARCH("kit 15", 'Painel ML'!C653)), 15,
IF(ISNUMBER(SEARCH("kit 16", 'Painel ML'!C653)), 16,
IF(ISNUMBER(SEARCH("kit 17", 'Painel ML'!C653)), 17,
IF(ISNUMBER(SEARCH("kit 18", 'Painel ML'!C653)), 18,
IF(ISNUMBER(SEARCH("kit 19", 'Painel ML'!C653)), 19,
IF(ISNUMBER(SEARCH("kit 20", 'Painel ML'!C653)), 20, 0)))))))))))))))))))</f>
        <v>0</v>
      </c>
      <c r="B653">
        <f>IF(A653=0,'Painel ML'!A653,A653*'Painel ML'!A653)</f>
        <v>0</v>
      </c>
      <c r="D653">
        <f>IF(ISNUMBER(SEARCH("kit2", 'Painel Shopee'!B653)), 2,
IF(ISNUMBER(SEARCH("kit3", 'Painel Shopee'!B653)), 3,
IF(ISNUMBER(SEARCH("kit4", 'Painel Shopee'!B653)), 4,
IF(ISNUMBER(SEARCH("kit5", 'Painel Shopee'!B653)), 5,
IF(ISNUMBER(SEARCH("kit6", 'Painel Shopee'!B653)), 6,
IF(ISNUMBER(SEARCH("kit7", 'Painel Shopee'!B653)), 7,
IF(ISNUMBER(SEARCH("kit8", 'Painel Shopee'!B653)), 8,
IF(ISNUMBER(SEARCH("kit9", 'Painel Shopee'!B653)), 9,
IF(ISNUMBER(SEARCH("kit10", 'Painel Shopee'!B653)), 10,
IF(ISNUMBER(SEARCH("kit11", 'Painel Shopee'!B653)), 11,
IF(ISNUMBER(SEARCH("kit12", 'Painel Shopee'!B653)), 12,
IF(ISNUMBER(SEARCH("kit13", 'Painel Shopee'!B653)), 13,
IF(ISNUMBER(SEARCH("kit14", 'Painel Shopee'!B653)), 14,
IF(ISNUMBER(SEARCH("kit15", 'Painel Shopee'!B653)), 15,
IF(ISNUMBER(SEARCH("kit16", 'Painel Shopee'!B653)), 16,
IF(ISNUMBER(SEARCH("kit17", 'Painel Shopee'!B653)), 17,
IF(ISNUMBER(SEARCH("kit18", 'Painel Shopee'!B653)), 18,
IF(ISNUMBER(SEARCH("kit19", 'Painel Shopee'!B653)), 19,
IF(ISNUMBER(SEARCH("kit20", 'Painel Shopee'!B653)), 20, 0)))))))))))))))))))</f>
        <v>0</v>
      </c>
      <c r="E653">
        <f>IF(D653=0,'Painel Shopee'!C653,D653*'Painel Shopee'!C653)</f>
        <v>0</v>
      </c>
    </row>
    <row r="654" spans="1:5" x14ac:dyDescent="0.25">
      <c r="A654">
        <f>IF(ISNUMBER(SEARCH("kit 2", 'Painel ML'!C654)), 2,
IF(ISNUMBER(SEARCH("kit 3", 'Painel ML'!C654)), 3,
IF(ISNUMBER(SEARCH("kit 4", 'Painel ML'!C654)), 4,
IF(ISNUMBER(SEARCH("kit 5", 'Painel ML'!C654)), 5,
IF(ISNUMBER(SEARCH("kit 6", 'Painel ML'!C654)), 6,
IF(ISNUMBER(SEARCH("kit 7", 'Painel ML'!C654)), 7,
IF(ISNUMBER(SEARCH("kit 8", 'Painel ML'!C654)), 8,
IF(ISNUMBER(SEARCH("kit 9", 'Painel ML'!C654)), 9,
IF(ISNUMBER(SEARCH("kit 10", 'Painel ML'!C654)), 10,
IF(ISNUMBER(SEARCH("kit 11", 'Painel ML'!C654)), 11,
IF(ISNUMBER(SEARCH("kit 12", 'Painel ML'!C654)), 12,
IF(ISNUMBER(SEARCH("kit 13", 'Painel ML'!C654)), 13,
IF(ISNUMBER(SEARCH("kit 14", 'Painel ML'!C654)), 14,
IF(ISNUMBER(SEARCH("kit 15", 'Painel ML'!C654)), 15,
IF(ISNUMBER(SEARCH("kit 16", 'Painel ML'!C654)), 16,
IF(ISNUMBER(SEARCH("kit 17", 'Painel ML'!C654)), 17,
IF(ISNUMBER(SEARCH("kit 18", 'Painel ML'!C654)), 18,
IF(ISNUMBER(SEARCH("kit 19", 'Painel ML'!C654)), 19,
IF(ISNUMBER(SEARCH("kit 20", 'Painel ML'!C654)), 20, 0)))))))))))))))))))</f>
        <v>0</v>
      </c>
      <c r="B654">
        <f>IF(A654=0,'Painel ML'!A654,A654*'Painel ML'!A654)</f>
        <v>0</v>
      </c>
      <c r="D654">
        <f>IF(ISNUMBER(SEARCH("kit2", 'Painel Shopee'!B654)), 2,
IF(ISNUMBER(SEARCH("kit3", 'Painel Shopee'!B654)), 3,
IF(ISNUMBER(SEARCH("kit4", 'Painel Shopee'!B654)), 4,
IF(ISNUMBER(SEARCH("kit5", 'Painel Shopee'!B654)), 5,
IF(ISNUMBER(SEARCH("kit6", 'Painel Shopee'!B654)), 6,
IF(ISNUMBER(SEARCH("kit7", 'Painel Shopee'!B654)), 7,
IF(ISNUMBER(SEARCH("kit8", 'Painel Shopee'!B654)), 8,
IF(ISNUMBER(SEARCH("kit9", 'Painel Shopee'!B654)), 9,
IF(ISNUMBER(SEARCH("kit10", 'Painel Shopee'!B654)), 10,
IF(ISNUMBER(SEARCH("kit11", 'Painel Shopee'!B654)), 11,
IF(ISNUMBER(SEARCH("kit12", 'Painel Shopee'!B654)), 12,
IF(ISNUMBER(SEARCH("kit13", 'Painel Shopee'!B654)), 13,
IF(ISNUMBER(SEARCH("kit14", 'Painel Shopee'!B654)), 14,
IF(ISNUMBER(SEARCH("kit15", 'Painel Shopee'!B654)), 15,
IF(ISNUMBER(SEARCH("kit16", 'Painel Shopee'!B654)), 16,
IF(ISNUMBER(SEARCH("kit17", 'Painel Shopee'!B654)), 17,
IF(ISNUMBER(SEARCH("kit18", 'Painel Shopee'!B654)), 18,
IF(ISNUMBER(SEARCH("kit19", 'Painel Shopee'!B654)), 19,
IF(ISNUMBER(SEARCH("kit20", 'Painel Shopee'!B654)), 20, 0)))))))))))))))))))</f>
        <v>0</v>
      </c>
      <c r="E654">
        <f>IF(D654=0,'Painel Shopee'!C654,D654*'Painel Shopee'!C654)</f>
        <v>0</v>
      </c>
    </row>
    <row r="655" spans="1:5" x14ac:dyDescent="0.25">
      <c r="A655">
        <f>IF(ISNUMBER(SEARCH("kit 2", 'Painel ML'!C655)), 2,
IF(ISNUMBER(SEARCH("kit 3", 'Painel ML'!C655)), 3,
IF(ISNUMBER(SEARCH("kit 4", 'Painel ML'!C655)), 4,
IF(ISNUMBER(SEARCH("kit 5", 'Painel ML'!C655)), 5,
IF(ISNUMBER(SEARCH("kit 6", 'Painel ML'!C655)), 6,
IF(ISNUMBER(SEARCH("kit 7", 'Painel ML'!C655)), 7,
IF(ISNUMBER(SEARCH("kit 8", 'Painel ML'!C655)), 8,
IF(ISNUMBER(SEARCH("kit 9", 'Painel ML'!C655)), 9,
IF(ISNUMBER(SEARCH("kit 10", 'Painel ML'!C655)), 10,
IF(ISNUMBER(SEARCH("kit 11", 'Painel ML'!C655)), 11,
IF(ISNUMBER(SEARCH("kit 12", 'Painel ML'!C655)), 12,
IF(ISNUMBER(SEARCH("kit 13", 'Painel ML'!C655)), 13,
IF(ISNUMBER(SEARCH("kit 14", 'Painel ML'!C655)), 14,
IF(ISNUMBER(SEARCH("kit 15", 'Painel ML'!C655)), 15,
IF(ISNUMBER(SEARCH("kit 16", 'Painel ML'!C655)), 16,
IF(ISNUMBER(SEARCH("kit 17", 'Painel ML'!C655)), 17,
IF(ISNUMBER(SEARCH("kit 18", 'Painel ML'!C655)), 18,
IF(ISNUMBER(SEARCH("kit 19", 'Painel ML'!C655)), 19,
IF(ISNUMBER(SEARCH("kit 20", 'Painel ML'!C655)), 20, 0)))))))))))))))))))</f>
        <v>0</v>
      </c>
      <c r="B655">
        <f>IF(A655=0,'Painel ML'!A655,A655*'Painel ML'!A655)</f>
        <v>0</v>
      </c>
      <c r="D655">
        <f>IF(ISNUMBER(SEARCH("kit2", 'Painel Shopee'!B655)), 2,
IF(ISNUMBER(SEARCH("kit3", 'Painel Shopee'!B655)), 3,
IF(ISNUMBER(SEARCH("kit4", 'Painel Shopee'!B655)), 4,
IF(ISNUMBER(SEARCH("kit5", 'Painel Shopee'!B655)), 5,
IF(ISNUMBER(SEARCH("kit6", 'Painel Shopee'!B655)), 6,
IF(ISNUMBER(SEARCH("kit7", 'Painel Shopee'!B655)), 7,
IF(ISNUMBER(SEARCH("kit8", 'Painel Shopee'!B655)), 8,
IF(ISNUMBER(SEARCH("kit9", 'Painel Shopee'!B655)), 9,
IF(ISNUMBER(SEARCH("kit10", 'Painel Shopee'!B655)), 10,
IF(ISNUMBER(SEARCH("kit11", 'Painel Shopee'!B655)), 11,
IF(ISNUMBER(SEARCH("kit12", 'Painel Shopee'!B655)), 12,
IF(ISNUMBER(SEARCH("kit13", 'Painel Shopee'!B655)), 13,
IF(ISNUMBER(SEARCH("kit14", 'Painel Shopee'!B655)), 14,
IF(ISNUMBER(SEARCH("kit15", 'Painel Shopee'!B655)), 15,
IF(ISNUMBER(SEARCH("kit16", 'Painel Shopee'!B655)), 16,
IF(ISNUMBER(SEARCH("kit17", 'Painel Shopee'!B655)), 17,
IF(ISNUMBER(SEARCH("kit18", 'Painel Shopee'!B655)), 18,
IF(ISNUMBER(SEARCH("kit19", 'Painel Shopee'!B655)), 19,
IF(ISNUMBER(SEARCH("kit20", 'Painel Shopee'!B655)), 20, 0)))))))))))))))))))</f>
        <v>0</v>
      </c>
      <c r="E655">
        <f>IF(D655=0,'Painel Shopee'!C655,D655*'Painel Shopee'!C655)</f>
        <v>0</v>
      </c>
    </row>
    <row r="656" spans="1:5" x14ac:dyDescent="0.25">
      <c r="A656">
        <f>IF(ISNUMBER(SEARCH("kit 2", 'Painel ML'!C656)), 2,
IF(ISNUMBER(SEARCH("kit 3", 'Painel ML'!C656)), 3,
IF(ISNUMBER(SEARCH("kit 4", 'Painel ML'!C656)), 4,
IF(ISNUMBER(SEARCH("kit 5", 'Painel ML'!C656)), 5,
IF(ISNUMBER(SEARCH("kit 6", 'Painel ML'!C656)), 6,
IF(ISNUMBER(SEARCH("kit 7", 'Painel ML'!C656)), 7,
IF(ISNUMBER(SEARCH("kit 8", 'Painel ML'!C656)), 8,
IF(ISNUMBER(SEARCH("kit 9", 'Painel ML'!C656)), 9,
IF(ISNUMBER(SEARCH("kit 10", 'Painel ML'!C656)), 10,
IF(ISNUMBER(SEARCH("kit 11", 'Painel ML'!C656)), 11,
IF(ISNUMBER(SEARCH("kit 12", 'Painel ML'!C656)), 12,
IF(ISNUMBER(SEARCH("kit 13", 'Painel ML'!C656)), 13,
IF(ISNUMBER(SEARCH("kit 14", 'Painel ML'!C656)), 14,
IF(ISNUMBER(SEARCH("kit 15", 'Painel ML'!C656)), 15,
IF(ISNUMBER(SEARCH("kit 16", 'Painel ML'!C656)), 16,
IF(ISNUMBER(SEARCH("kit 17", 'Painel ML'!C656)), 17,
IF(ISNUMBER(SEARCH("kit 18", 'Painel ML'!C656)), 18,
IF(ISNUMBER(SEARCH("kit 19", 'Painel ML'!C656)), 19,
IF(ISNUMBER(SEARCH("kit 20", 'Painel ML'!C656)), 20, 0)))))))))))))))))))</f>
        <v>0</v>
      </c>
      <c r="B656">
        <f>IF(A656=0,'Painel ML'!A656,A656*'Painel ML'!A656)</f>
        <v>0</v>
      </c>
      <c r="D656">
        <f>IF(ISNUMBER(SEARCH("kit2", 'Painel Shopee'!B656)), 2,
IF(ISNUMBER(SEARCH("kit3", 'Painel Shopee'!B656)), 3,
IF(ISNUMBER(SEARCH("kit4", 'Painel Shopee'!B656)), 4,
IF(ISNUMBER(SEARCH("kit5", 'Painel Shopee'!B656)), 5,
IF(ISNUMBER(SEARCH("kit6", 'Painel Shopee'!B656)), 6,
IF(ISNUMBER(SEARCH("kit7", 'Painel Shopee'!B656)), 7,
IF(ISNUMBER(SEARCH("kit8", 'Painel Shopee'!B656)), 8,
IF(ISNUMBER(SEARCH("kit9", 'Painel Shopee'!B656)), 9,
IF(ISNUMBER(SEARCH("kit10", 'Painel Shopee'!B656)), 10,
IF(ISNUMBER(SEARCH("kit11", 'Painel Shopee'!B656)), 11,
IF(ISNUMBER(SEARCH("kit12", 'Painel Shopee'!B656)), 12,
IF(ISNUMBER(SEARCH("kit13", 'Painel Shopee'!B656)), 13,
IF(ISNUMBER(SEARCH("kit14", 'Painel Shopee'!B656)), 14,
IF(ISNUMBER(SEARCH("kit15", 'Painel Shopee'!B656)), 15,
IF(ISNUMBER(SEARCH("kit16", 'Painel Shopee'!B656)), 16,
IF(ISNUMBER(SEARCH("kit17", 'Painel Shopee'!B656)), 17,
IF(ISNUMBER(SEARCH("kit18", 'Painel Shopee'!B656)), 18,
IF(ISNUMBER(SEARCH("kit19", 'Painel Shopee'!B656)), 19,
IF(ISNUMBER(SEARCH("kit20", 'Painel Shopee'!B656)), 20, 0)))))))))))))))))))</f>
        <v>0</v>
      </c>
      <c r="E656">
        <f>IF(D656=0,'Painel Shopee'!C656,D656*'Painel Shopee'!C656)</f>
        <v>0</v>
      </c>
    </row>
    <row r="657" spans="1:5" x14ac:dyDescent="0.25">
      <c r="A657">
        <f>IF(ISNUMBER(SEARCH("kit 2", 'Painel ML'!C657)), 2,
IF(ISNUMBER(SEARCH("kit 3", 'Painel ML'!C657)), 3,
IF(ISNUMBER(SEARCH("kit 4", 'Painel ML'!C657)), 4,
IF(ISNUMBER(SEARCH("kit 5", 'Painel ML'!C657)), 5,
IF(ISNUMBER(SEARCH("kit 6", 'Painel ML'!C657)), 6,
IF(ISNUMBER(SEARCH("kit 7", 'Painel ML'!C657)), 7,
IF(ISNUMBER(SEARCH("kit 8", 'Painel ML'!C657)), 8,
IF(ISNUMBER(SEARCH("kit 9", 'Painel ML'!C657)), 9,
IF(ISNUMBER(SEARCH("kit 10", 'Painel ML'!C657)), 10,
IF(ISNUMBER(SEARCH("kit 11", 'Painel ML'!C657)), 11,
IF(ISNUMBER(SEARCH("kit 12", 'Painel ML'!C657)), 12,
IF(ISNUMBER(SEARCH("kit 13", 'Painel ML'!C657)), 13,
IF(ISNUMBER(SEARCH("kit 14", 'Painel ML'!C657)), 14,
IF(ISNUMBER(SEARCH("kit 15", 'Painel ML'!C657)), 15,
IF(ISNUMBER(SEARCH("kit 16", 'Painel ML'!C657)), 16,
IF(ISNUMBER(SEARCH("kit 17", 'Painel ML'!C657)), 17,
IF(ISNUMBER(SEARCH("kit 18", 'Painel ML'!C657)), 18,
IF(ISNUMBER(SEARCH("kit 19", 'Painel ML'!C657)), 19,
IF(ISNUMBER(SEARCH("kit 20", 'Painel ML'!C657)), 20, 0)))))))))))))))))))</f>
        <v>0</v>
      </c>
      <c r="B657">
        <f>IF(A657=0,'Painel ML'!A657,A657*'Painel ML'!A657)</f>
        <v>0</v>
      </c>
      <c r="D657">
        <f>IF(ISNUMBER(SEARCH("kit2", 'Painel Shopee'!B657)), 2,
IF(ISNUMBER(SEARCH("kit3", 'Painel Shopee'!B657)), 3,
IF(ISNUMBER(SEARCH("kit4", 'Painel Shopee'!B657)), 4,
IF(ISNUMBER(SEARCH("kit5", 'Painel Shopee'!B657)), 5,
IF(ISNUMBER(SEARCH("kit6", 'Painel Shopee'!B657)), 6,
IF(ISNUMBER(SEARCH("kit7", 'Painel Shopee'!B657)), 7,
IF(ISNUMBER(SEARCH("kit8", 'Painel Shopee'!B657)), 8,
IF(ISNUMBER(SEARCH("kit9", 'Painel Shopee'!B657)), 9,
IF(ISNUMBER(SEARCH("kit10", 'Painel Shopee'!B657)), 10,
IF(ISNUMBER(SEARCH("kit11", 'Painel Shopee'!B657)), 11,
IF(ISNUMBER(SEARCH("kit12", 'Painel Shopee'!B657)), 12,
IF(ISNUMBER(SEARCH("kit13", 'Painel Shopee'!B657)), 13,
IF(ISNUMBER(SEARCH("kit14", 'Painel Shopee'!B657)), 14,
IF(ISNUMBER(SEARCH("kit15", 'Painel Shopee'!B657)), 15,
IF(ISNUMBER(SEARCH("kit16", 'Painel Shopee'!B657)), 16,
IF(ISNUMBER(SEARCH("kit17", 'Painel Shopee'!B657)), 17,
IF(ISNUMBER(SEARCH("kit18", 'Painel Shopee'!B657)), 18,
IF(ISNUMBER(SEARCH("kit19", 'Painel Shopee'!B657)), 19,
IF(ISNUMBER(SEARCH("kit20", 'Painel Shopee'!B657)), 20, 0)))))))))))))))))))</f>
        <v>0</v>
      </c>
      <c r="E657">
        <f>IF(D657=0,'Painel Shopee'!C657,D657*'Painel Shopee'!C657)</f>
        <v>0</v>
      </c>
    </row>
    <row r="658" spans="1:5" x14ac:dyDescent="0.25">
      <c r="A658">
        <f>IF(ISNUMBER(SEARCH("kit 2", 'Painel ML'!C658)), 2,
IF(ISNUMBER(SEARCH("kit 3", 'Painel ML'!C658)), 3,
IF(ISNUMBER(SEARCH("kit 4", 'Painel ML'!C658)), 4,
IF(ISNUMBER(SEARCH("kit 5", 'Painel ML'!C658)), 5,
IF(ISNUMBER(SEARCH("kit 6", 'Painel ML'!C658)), 6,
IF(ISNUMBER(SEARCH("kit 7", 'Painel ML'!C658)), 7,
IF(ISNUMBER(SEARCH("kit 8", 'Painel ML'!C658)), 8,
IF(ISNUMBER(SEARCH("kit 9", 'Painel ML'!C658)), 9,
IF(ISNUMBER(SEARCH("kit 10", 'Painel ML'!C658)), 10,
IF(ISNUMBER(SEARCH("kit 11", 'Painel ML'!C658)), 11,
IF(ISNUMBER(SEARCH("kit 12", 'Painel ML'!C658)), 12,
IF(ISNUMBER(SEARCH("kit 13", 'Painel ML'!C658)), 13,
IF(ISNUMBER(SEARCH("kit 14", 'Painel ML'!C658)), 14,
IF(ISNUMBER(SEARCH("kit 15", 'Painel ML'!C658)), 15,
IF(ISNUMBER(SEARCH("kit 16", 'Painel ML'!C658)), 16,
IF(ISNUMBER(SEARCH("kit 17", 'Painel ML'!C658)), 17,
IF(ISNUMBER(SEARCH("kit 18", 'Painel ML'!C658)), 18,
IF(ISNUMBER(SEARCH("kit 19", 'Painel ML'!C658)), 19,
IF(ISNUMBER(SEARCH("kit 20", 'Painel ML'!C658)), 20, 0)))))))))))))))))))</f>
        <v>0</v>
      </c>
      <c r="B658">
        <f>IF(A658=0,'Painel ML'!A658,A658*'Painel ML'!A658)</f>
        <v>0</v>
      </c>
      <c r="D658">
        <f>IF(ISNUMBER(SEARCH("kit2", 'Painel Shopee'!B658)), 2,
IF(ISNUMBER(SEARCH("kit3", 'Painel Shopee'!B658)), 3,
IF(ISNUMBER(SEARCH("kit4", 'Painel Shopee'!B658)), 4,
IF(ISNUMBER(SEARCH("kit5", 'Painel Shopee'!B658)), 5,
IF(ISNUMBER(SEARCH("kit6", 'Painel Shopee'!B658)), 6,
IF(ISNUMBER(SEARCH("kit7", 'Painel Shopee'!B658)), 7,
IF(ISNUMBER(SEARCH("kit8", 'Painel Shopee'!B658)), 8,
IF(ISNUMBER(SEARCH("kit9", 'Painel Shopee'!B658)), 9,
IF(ISNUMBER(SEARCH("kit10", 'Painel Shopee'!B658)), 10,
IF(ISNUMBER(SEARCH("kit11", 'Painel Shopee'!B658)), 11,
IF(ISNUMBER(SEARCH("kit12", 'Painel Shopee'!B658)), 12,
IF(ISNUMBER(SEARCH("kit13", 'Painel Shopee'!B658)), 13,
IF(ISNUMBER(SEARCH("kit14", 'Painel Shopee'!B658)), 14,
IF(ISNUMBER(SEARCH("kit15", 'Painel Shopee'!B658)), 15,
IF(ISNUMBER(SEARCH("kit16", 'Painel Shopee'!B658)), 16,
IF(ISNUMBER(SEARCH("kit17", 'Painel Shopee'!B658)), 17,
IF(ISNUMBER(SEARCH("kit18", 'Painel Shopee'!B658)), 18,
IF(ISNUMBER(SEARCH("kit19", 'Painel Shopee'!B658)), 19,
IF(ISNUMBER(SEARCH("kit20", 'Painel Shopee'!B658)), 20, 0)))))))))))))))))))</f>
        <v>0</v>
      </c>
      <c r="E658">
        <f>IF(D658=0,'Painel Shopee'!C658,D658*'Painel Shopee'!C658)</f>
        <v>0</v>
      </c>
    </row>
    <row r="659" spans="1:5" x14ac:dyDescent="0.25">
      <c r="A659">
        <f>IF(ISNUMBER(SEARCH("kit 2", 'Painel ML'!C659)), 2,
IF(ISNUMBER(SEARCH("kit 3", 'Painel ML'!C659)), 3,
IF(ISNUMBER(SEARCH("kit 4", 'Painel ML'!C659)), 4,
IF(ISNUMBER(SEARCH("kit 5", 'Painel ML'!C659)), 5,
IF(ISNUMBER(SEARCH("kit 6", 'Painel ML'!C659)), 6,
IF(ISNUMBER(SEARCH("kit 7", 'Painel ML'!C659)), 7,
IF(ISNUMBER(SEARCH("kit 8", 'Painel ML'!C659)), 8,
IF(ISNUMBER(SEARCH("kit 9", 'Painel ML'!C659)), 9,
IF(ISNUMBER(SEARCH("kit 10", 'Painel ML'!C659)), 10,
IF(ISNUMBER(SEARCH("kit 11", 'Painel ML'!C659)), 11,
IF(ISNUMBER(SEARCH("kit 12", 'Painel ML'!C659)), 12,
IF(ISNUMBER(SEARCH("kit 13", 'Painel ML'!C659)), 13,
IF(ISNUMBER(SEARCH("kit 14", 'Painel ML'!C659)), 14,
IF(ISNUMBER(SEARCH("kit 15", 'Painel ML'!C659)), 15,
IF(ISNUMBER(SEARCH("kit 16", 'Painel ML'!C659)), 16,
IF(ISNUMBER(SEARCH("kit 17", 'Painel ML'!C659)), 17,
IF(ISNUMBER(SEARCH("kit 18", 'Painel ML'!C659)), 18,
IF(ISNUMBER(SEARCH("kit 19", 'Painel ML'!C659)), 19,
IF(ISNUMBER(SEARCH("kit 20", 'Painel ML'!C659)), 20, 0)))))))))))))))))))</f>
        <v>0</v>
      </c>
      <c r="B659">
        <f>IF(A659=0,'Painel ML'!A659,A659*'Painel ML'!A659)</f>
        <v>0</v>
      </c>
      <c r="D659">
        <f>IF(ISNUMBER(SEARCH("kit2", 'Painel Shopee'!B659)), 2,
IF(ISNUMBER(SEARCH("kit3", 'Painel Shopee'!B659)), 3,
IF(ISNUMBER(SEARCH("kit4", 'Painel Shopee'!B659)), 4,
IF(ISNUMBER(SEARCH("kit5", 'Painel Shopee'!B659)), 5,
IF(ISNUMBER(SEARCH("kit6", 'Painel Shopee'!B659)), 6,
IF(ISNUMBER(SEARCH("kit7", 'Painel Shopee'!B659)), 7,
IF(ISNUMBER(SEARCH("kit8", 'Painel Shopee'!B659)), 8,
IF(ISNUMBER(SEARCH("kit9", 'Painel Shopee'!B659)), 9,
IF(ISNUMBER(SEARCH("kit10", 'Painel Shopee'!B659)), 10,
IF(ISNUMBER(SEARCH("kit11", 'Painel Shopee'!B659)), 11,
IF(ISNUMBER(SEARCH("kit12", 'Painel Shopee'!B659)), 12,
IF(ISNUMBER(SEARCH("kit13", 'Painel Shopee'!B659)), 13,
IF(ISNUMBER(SEARCH("kit14", 'Painel Shopee'!B659)), 14,
IF(ISNUMBER(SEARCH("kit15", 'Painel Shopee'!B659)), 15,
IF(ISNUMBER(SEARCH("kit16", 'Painel Shopee'!B659)), 16,
IF(ISNUMBER(SEARCH("kit17", 'Painel Shopee'!B659)), 17,
IF(ISNUMBER(SEARCH("kit18", 'Painel Shopee'!B659)), 18,
IF(ISNUMBER(SEARCH("kit19", 'Painel Shopee'!B659)), 19,
IF(ISNUMBER(SEARCH("kit20", 'Painel Shopee'!B659)), 20, 0)))))))))))))))))))</f>
        <v>0</v>
      </c>
      <c r="E659">
        <f>IF(D659=0,'Painel Shopee'!C659,D659*'Painel Shopee'!C659)</f>
        <v>0</v>
      </c>
    </row>
    <row r="660" spans="1:5" x14ac:dyDescent="0.25">
      <c r="A660">
        <f>IF(ISNUMBER(SEARCH("kit 2", 'Painel ML'!C660)), 2,
IF(ISNUMBER(SEARCH("kit 3", 'Painel ML'!C660)), 3,
IF(ISNUMBER(SEARCH("kit 4", 'Painel ML'!C660)), 4,
IF(ISNUMBER(SEARCH("kit 5", 'Painel ML'!C660)), 5,
IF(ISNUMBER(SEARCH("kit 6", 'Painel ML'!C660)), 6,
IF(ISNUMBER(SEARCH("kit 7", 'Painel ML'!C660)), 7,
IF(ISNUMBER(SEARCH("kit 8", 'Painel ML'!C660)), 8,
IF(ISNUMBER(SEARCH("kit 9", 'Painel ML'!C660)), 9,
IF(ISNUMBER(SEARCH("kit 10", 'Painel ML'!C660)), 10,
IF(ISNUMBER(SEARCH("kit 11", 'Painel ML'!C660)), 11,
IF(ISNUMBER(SEARCH("kit 12", 'Painel ML'!C660)), 12,
IF(ISNUMBER(SEARCH("kit 13", 'Painel ML'!C660)), 13,
IF(ISNUMBER(SEARCH("kit 14", 'Painel ML'!C660)), 14,
IF(ISNUMBER(SEARCH("kit 15", 'Painel ML'!C660)), 15,
IF(ISNUMBER(SEARCH("kit 16", 'Painel ML'!C660)), 16,
IF(ISNUMBER(SEARCH("kit 17", 'Painel ML'!C660)), 17,
IF(ISNUMBER(SEARCH("kit 18", 'Painel ML'!C660)), 18,
IF(ISNUMBER(SEARCH("kit 19", 'Painel ML'!C660)), 19,
IF(ISNUMBER(SEARCH("kit 20", 'Painel ML'!C660)), 20, 0)))))))))))))))))))</f>
        <v>0</v>
      </c>
      <c r="B660">
        <f>IF(A660=0,'Painel ML'!A660,A660*'Painel ML'!A660)</f>
        <v>0</v>
      </c>
      <c r="D660">
        <f>IF(ISNUMBER(SEARCH("kit2", 'Painel Shopee'!B660)), 2,
IF(ISNUMBER(SEARCH("kit3", 'Painel Shopee'!B660)), 3,
IF(ISNUMBER(SEARCH("kit4", 'Painel Shopee'!B660)), 4,
IF(ISNUMBER(SEARCH("kit5", 'Painel Shopee'!B660)), 5,
IF(ISNUMBER(SEARCH("kit6", 'Painel Shopee'!B660)), 6,
IF(ISNUMBER(SEARCH("kit7", 'Painel Shopee'!B660)), 7,
IF(ISNUMBER(SEARCH("kit8", 'Painel Shopee'!B660)), 8,
IF(ISNUMBER(SEARCH("kit9", 'Painel Shopee'!B660)), 9,
IF(ISNUMBER(SEARCH("kit10", 'Painel Shopee'!B660)), 10,
IF(ISNUMBER(SEARCH("kit11", 'Painel Shopee'!B660)), 11,
IF(ISNUMBER(SEARCH("kit12", 'Painel Shopee'!B660)), 12,
IF(ISNUMBER(SEARCH("kit13", 'Painel Shopee'!B660)), 13,
IF(ISNUMBER(SEARCH("kit14", 'Painel Shopee'!B660)), 14,
IF(ISNUMBER(SEARCH("kit15", 'Painel Shopee'!B660)), 15,
IF(ISNUMBER(SEARCH("kit16", 'Painel Shopee'!B660)), 16,
IF(ISNUMBER(SEARCH("kit17", 'Painel Shopee'!B660)), 17,
IF(ISNUMBER(SEARCH("kit18", 'Painel Shopee'!B660)), 18,
IF(ISNUMBER(SEARCH("kit19", 'Painel Shopee'!B660)), 19,
IF(ISNUMBER(SEARCH("kit20", 'Painel Shopee'!B660)), 20, 0)))))))))))))))))))</f>
        <v>0</v>
      </c>
      <c r="E660">
        <f>IF(D660=0,'Painel Shopee'!C660,D660*'Painel Shopee'!C660)</f>
        <v>0</v>
      </c>
    </row>
    <row r="661" spans="1:5" x14ac:dyDescent="0.25">
      <c r="A661">
        <f>IF(ISNUMBER(SEARCH("kit 2", 'Painel ML'!C661)), 2,
IF(ISNUMBER(SEARCH("kit 3", 'Painel ML'!C661)), 3,
IF(ISNUMBER(SEARCH("kit 4", 'Painel ML'!C661)), 4,
IF(ISNUMBER(SEARCH("kit 5", 'Painel ML'!C661)), 5,
IF(ISNUMBER(SEARCH("kit 6", 'Painel ML'!C661)), 6,
IF(ISNUMBER(SEARCH("kit 7", 'Painel ML'!C661)), 7,
IF(ISNUMBER(SEARCH("kit 8", 'Painel ML'!C661)), 8,
IF(ISNUMBER(SEARCH("kit 9", 'Painel ML'!C661)), 9,
IF(ISNUMBER(SEARCH("kit 10", 'Painel ML'!C661)), 10,
IF(ISNUMBER(SEARCH("kit 11", 'Painel ML'!C661)), 11,
IF(ISNUMBER(SEARCH("kit 12", 'Painel ML'!C661)), 12,
IF(ISNUMBER(SEARCH("kit 13", 'Painel ML'!C661)), 13,
IF(ISNUMBER(SEARCH("kit 14", 'Painel ML'!C661)), 14,
IF(ISNUMBER(SEARCH("kit 15", 'Painel ML'!C661)), 15,
IF(ISNUMBER(SEARCH("kit 16", 'Painel ML'!C661)), 16,
IF(ISNUMBER(SEARCH("kit 17", 'Painel ML'!C661)), 17,
IF(ISNUMBER(SEARCH("kit 18", 'Painel ML'!C661)), 18,
IF(ISNUMBER(SEARCH("kit 19", 'Painel ML'!C661)), 19,
IF(ISNUMBER(SEARCH("kit 20", 'Painel ML'!C661)), 20, 0)))))))))))))))))))</f>
        <v>0</v>
      </c>
      <c r="B661">
        <f>IF(A661=0,'Painel ML'!A661,A661*'Painel ML'!A661)</f>
        <v>0</v>
      </c>
      <c r="D661">
        <f>IF(ISNUMBER(SEARCH("kit2", 'Painel Shopee'!B661)), 2,
IF(ISNUMBER(SEARCH("kit3", 'Painel Shopee'!B661)), 3,
IF(ISNUMBER(SEARCH("kit4", 'Painel Shopee'!B661)), 4,
IF(ISNUMBER(SEARCH("kit5", 'Painel Shopee'!B661)), 5,
IF(ISNUMBER(SEARCH("kit6", 'Painel Shopee'!B661)), 6,
IF(ISNUMBER(SEARCH("kit7", 'Painel Shopee'!B661)), 7,
IF(ISNUMBER(SEARCH("kit8", 'Painel Shopee'!B661)), 8,
IF(ISNUMBER(SEARCH("kit9", 'Painel Shopee'!B661)), 9,
IF(ISNUMBER(SEARCH("kit10", 'Painel Shopee'!B661)), 10,
IF(ISNUMBER(SEARCH("kit11", 'Painel Shopee'!B661)), 11,
IF(ISNUMBER(SEARCH("kit12", 'Painel Shopee'!B661)), 12,
IF(ISNUMBER(SEARCH("kit13", 'Painel Shopee'!B661)), 13,
IF(ISNUMBER(SEARCH("kit14", 'Painel Shopee'!B661)), 14,
IF(ISNUMBER(SEARCH("kit15", 'Painel Shopee'!B661)), 15,
IF(ISNUMBER(SEARCH("kit16", 'Painel Shopee'!B661)), 16,
IF(ISNUMBER(SEARCH("kit17", 'Painel Shopee'!B661)), 17,
IF(ISNUMBER(SEARCH("kit18", 'Painel Shopee'!B661)), 18,
IF(ISNUMBER(SEARCH("kit19", 'Painel Shopee'!B661)), 19,
IF(ISNUMBER(SEARCH("kit20", 'Painel Shopee'!B661)), 20, 0)))))))))))))))))))</f>
        <v>0</v>
      </c>
      <c r="E661">
        <f>IF(D661=0,'Painel Shopee'!C661,D661*'Painel Shopee'!C661)</f>
        <v>0</v>
      </c>
    </row>
    <row r="662" spans="1:5" x14ac:dyDescent="0.25">
      <c r="A662">
        <f>IF(ISNUMBER(SEARCH("kit 2", 'Painel ML'!C662)), 2,
IF(ISNUMBER(SEARCH("kit 3", 'Painel ML'!C662)), 3,
IF(ISNUMBER(SEARCH("kit 4", 'Painel ML'!C662)), 4,
IF(ISNUMBER(SEARCH("kit 5", 'Painel ML'!C662)), 5,
IF(ISNUMBER(SEARCH("kit 6", 'Painel ML'!C662)), 6,
IF(ISNUMBER(SEARCH("kit 7", 'Painel ML'!C662)), 7,
IF(ISNUMBER(SEARCH("kit 8", 'Painel ML'!C662)), 8,
IF(ISNUMBER(SEARCH("kit 9", 'Painel ML'!C662)), 9,
IF(ISNUMBER(SEARCH("kit 10", 'Painel ML'!C662)), 10,
IF(ISNUMBER(SEARCH("kit 11", 'Painel ML'!C662)), 11,
IF(ISNUMBER(SEARCH("kit 12", 'Painel ML'!C662)), 12,
IF(ISNUMBER(SEARCH("kit 13", 'Painel ML'!C662)), 13,
IF(ISNUMBER(SEARCH("kit 14", 'Painel ML'!C662)), 14,
IF(ISNUMBER(SEARCH("kit 15", 'Painel ML'!C662)), 15,
IF(ISNUMBER(SEARCH("kit 16", 'Painel ML'!C662)), 16,
IF(ISNUMBER(SEARCH("kit 17", 'Painel ML'!C662)), 17,
IF(ISNUMBER(SEARCH("kit 18", 'Painel ML'!C662)), 18,
IF(ISNUMBER(SEARCH("kit 19", 'Painel ML'!C662)), 19,
IF(ISNUMBER(SEARCH("kit 20", 'Painel ML'!C662)), 20, 0)))))))))))))))))))</f>
        <v>0</v>
      </c>
      <c r="B662">
        <f>IF(A662=0,'Painel ML'!A662,A662*'Painel ML'!A662)</f>
        <v>0</v>
      </c>
      <c r="D662">
        <f>IF(ISNUMBER(SEARCH("kit2", 'Painel Shopee'!B662)), 2,
IF(ISNUMBER(SEARCH("kit3", 'Painel Shopee'!B662)), 3,
IF(ISNUMBER(SEARCH("kit4", 'Painel Shopee'!B662)), 4,
IF(ISNUMBER(SEARCH("kit5", 'Painel Shopee'!B662)), 5,
IF(ISNUMBER(SEARCH("kit6", 'Painel Shopee'!B662)), 6,
IF(ISNUMBER(SEARCH("kit7", 'Painel Shopee'!B662)), 7,
IF(ISNUMBER(SEARCH("kit8", 'Painel Shopee'!B662)), 8,
IF(ISNUMBER(SEARCH("kit9", 'Painel Shopee'!B662)), 9,
IF(ISNUMBER(SEARCH("kit10", 'Painel Shopee'!B662)), 10,
IF(ISNUMBER(SEARCH("kit11", 'Painel Shopee'!B662)), 11,
IF(ISNUMBER(SEARCH("kit12", 'Painel Shopee'!B662)), 12,
IF(ISNUMBER(SEARCH("kit13", 'Painel Shopee'!B662)), 13,
IF(ISNUMBER(SEARCH("kit14", 'Painel Shopee'!B662)), 14,
IF(ISNUMBER(SEARCH("kit15", 'Painel Shopee'!B662)), 15,
IF(ISNUMBER(SEARCH("kit16", 'Painel Shopee'!B662)), 16,
IF(ISNUMBER(SEARCH("kit17", 'Painel Shopee'!B662)), 17,
IF(ISNUMBER(SEARCH("kit18", 'Painel Shopee'!B662)), 18,
IF(ISNUMBER(SEARCH("kit19", 'Painel Shopee'!B662)), 19,
IF(ISNUMBER(SEARCH("kit20", 'Painel Shopee'!B662)), 20, 0)))))))))))))))))))</f>
        <v>0</v>
      </c>
      <c r="E662">
        <f>IF(D662=0,'Painel Shopee'!C662,D662*'Painel Shopee'!C662)</f>
        <v>0</v>
      </c>
    </row>
    <row r="663" spans="1:5" x14ac:dyDescent="0.25">
      <c r="A663">
        <f>IF(ISNUMBER(SEARCH("kit 2", 'Painel ML'!C663)), 2,
IF(ISNUMBER(SEARCH("kit 3", 'Painel ML'!C663)), 3,
IF(ISNUMBER(SEARCH("kit 4", 'Painel ML'!C663)), 4,
IF(ISNUMBER(SEARCH("kit 5", 'Painel ML'!C663)), 5,
IF(ISNUMBER(SEARCH("kit 6", 'Painel ML'!C663)), 6,
IF(ISNUMBER(SEARCH("kit 7", 'Painel ML'!C663)), 7,
IF(ISNUMBER(SEARCH("kit 8", 'Painel ML'!C663)), 8,
IF(ISNUMBER(SEARCH("kit 9", 'Painel ML'!C663)), 9,
IF(ISNUMBER(SEARCH("kit 10", 'Painel ML'!C663)), 10,
IF(ISNUMBER(SEARCH("kit 11", 'Painel ML'!C663)), 11,
IF(ISNUMBER(SEARCH("kit 12", 'Painel ML'!C663)), 12,
IF(ISNUMBER(SEARCH("kit 13", 'Painel ML'!C663)), 13,
IF(ISNUMBER(SEARCH("kit 14", 'Painel ML'!C663)), 14,
IF(ISNUMBER(SEARCH("kit 15", 'Painel ML'!C663)), 15,
IF(ISNUMBER(SEARCH("kit 16", 'Painel ML'!C663)), 16,
IF(ISNUMBER(SEARCH("kit 17", 'Painel ML'!C663)), 17,
IF(ISNUMBER(SEARCH("kit 18", 'Painel ML'!C663)), 18,
IF(ISNUMBER(SEARCH("kit 19", 'Painel ML'!C663)), 19,
IF(ISNUMBER(SEARCH("kit 20", 'Painel ML'!C663)), 20, 0)))))))))))))))))))</f>
        <v>0</v>
      </c>
      <c r="B663">
        <f>IF(A663=0,'Painel ML'!A663,A663*'Painel ML'!A663)</f>
        <v>0</v>
      </c>
      <c r="D663">
        <f>IF(ISNUMBER(SEARCH("kit2", 'Painel Shopee'!B663)), 2,
IF(ISNUMBER(SEARCH("kit3", 'Painel Shopee'!B663)), 3,
IF(ISNUMBER(SEARCH("kit4", 'Painel Shopee'!B663)), 4,
IF(ISNUMBER(SEARCH("kit5", 'Painel Shopee'!B663)), 5,
IF(ISNUMBER(SEARCH("kit6", 'Painel Shopee'!B663)), 6,
IF(ISNUMBER(SEARCH("kit7", 'Painel Shopee'!B663)), 7,
IF(ISNUMBER(SEARCH("kit8", 'Painel Shopee'!B663)), 8,
IF(ISNUMBER(SEARCH("kit9", 'Painel Shopee'!B663)), 9,
IF(ISNUMBER(SEARCH("kit10", 'Painel Shopee'!B663)), 10,
IF(ISNUMBER(SEARCH("kit11", 'Painel Shopee'!B663)), 11,
IF(ISNUMBER(SEARCH("kit12", 'Painel Shopee'!B663)), 12,
IF(ISNUMBER(SEARCH("kit13", 'Painel Shopee'!B663)), 13,
IF(ISNUMBER(SEARCH("kit14", 'Painel Shopee'!B663)), 14,
IF(ISNUMBER(SEARCH("kit15", 'Painel Shopee'!B663)), 15,
IF(ISNUMBER(SEARCH("kit16", 'Painel Shopee'!B663)), 16,
IF(ISNUMBER(SEARCH("kit17", 'Painel Shopee'!B663)), 17,
IF(ISNUMBER(SEARCH("kit18", 'Painel Shopee'!B663)), 18,
IF(ISNUMBER(SEARCH("kit19", 'Painel Shopee'!B663)), 19,
IF(ISNUMBER(SEARCH("kit20", 'Painel Shopee'!B663)), 20, 0)))))))))))))))))))</f>
        <v>0</v>
      </c>
      <c r="E663">
        <f>IF(D663=0,'Painel Shopee'!C663,D663*'Painel Shopee'!C663)</f>
        <v>0</v>
      </c>
    </row>
    <row r="664" spans="1:5" x14ac:dyDescent="0.25">
      <c r="A664">
        <f>IF(ISNUMBER(SEARCH("kit 2", 'Painel ML'!C664)), 2,
IF(ISNUMBER(SEARCH("kit 3", 'Painel ML'!C664)), 3,
IF(ISNUMBER(SEARCH("kit 4", 'Painel ML'!C664)), 4,
IF(ISNUMBER(SEARCH("kit 5", 'Painel ML'!C664)), 5,
IF(ISNUMBER(SEARCH("kit 6", 'Painel ML'!C664)), 6,
IF(ISNUMBER(SEARCH("kit 7", 'Painel ML'!C664)), 7,
IF(ISNUMBER(SEARCH("kit 8", 'Painel ML'!C664)), 8,
IF(ISNUMBER(SEARCH("kit 9", 'Painel ML'!C664)), 9,
IF(ISNUMBER(SEARCH("kit 10", 'Painel ML'!C664)), 10,
IF(ISNUMBER(SEARCH("kit 11", 'Painel ML'!C664)), 11,
IF(ISNUMBER(SEARCH("kit 12", 'Painel ML'!C664)), 12,
IF(ISNUMBER(SEARCH("kit 13", 'Painel ML'!C664)), 13,
IF(ISNUMBER(SEARCH("kit 14", 'Painel ML'!C664)), 14,
IF(ISNUMBER(SEARCH("kit 15", 'Painel ML'!C664)), 15,
IF(ISNUMBER(SEARCH("kit 16", 'Painel ML'!C664)), 16,
IF(ISNUMBER(SEARCH("kit 17", 'Painel ML'!C664)), 17,
IF(ISNUMBER(SEARCH("kit 18", 'Painel ML'!C664)), 18,
IF(ISNUMBER(SEARCH("kit 19", 'Painel ML'!C664)), 19,
IF(ISNUMBER(SEARCH("kit 20", 'Painel ML'!C664)), 20, 0)))))))))))))))))))</f>
        <v>0</v>
      </c>
      <c r="B664">
        <f>IF(A664=0,'Painel ML'!A664,A664*'Painel ML'!A664)</f>
        <v>0</v>
      </c>
      <c r="D664">
        <f>IF(ISNUMBER(SEARCH("kit2", 'Painel Shopee'!B664)), 2,
IF(ISNUMBER(SEARCH("kit3", 'Painel Shopee'!B664)), 3,
IF(ISNUMBER(SEARCH("kit4", 'Painel Shopee'!B664)), 4,
IF(ISNUMBER(SEARCH("kit5", 'Painel Shopee'!B664)), 5,
IF(ISNUMBER(SEARCH("kit6", 'Painel Shopee'!B664)), 6,
IF(ISNUMBER(SEARCH("kit7", 'Painel Shopee'!B664)), 7,
IF(ISNUMBER(SEARCH("kit8", 'Painel Shopee'!B664)), 8,
IF(ISNUMBER(SEARCH("kit9", 'Painel Shopee'!B664)), 9,
IF(ISNUMBER(SEARCH("kit10", 'Painel Shopee'!B664)), 10,
IF(ISNUMBER(SEARCH("kit11", 'Painel Shopee'!B664)), 11,
IF(ISNUMBER(SEARCH("kit12", 'Painel Shopee'!B664)), 12,
IF(ISNUMBER(SEARCH("kit13", 'Painel Shopee'!B664)), 13,
IF(ISNUMBER(SEARCH("kit14", 'Painel Shopee'!B664)), 14,
IF(ISNUMBER(SEARCH("kit15", 'Painel Shopee'!B664)), 15,
IF(ISNUMBER(SEARCH("kit16", 'Painel Shopee'!B664)), 16,
IF(ISNUMBER(SEARCH("kit17", 'Painel Shopee'!B664)), 17,
IF(ISNUMBER(SEARCH("kit18", 'Painel Shopee'!B664)), 18,
IF(ISNUMBER(SEARCH("kit19", 'Painel Shopee'!B664)), 19,
IF(ISNUMBER(SEARCH("kit20", 'Painel Shopee'!B664)), 20, 0)))))))))))))))))))</f>
        <v>0</v>
      </c>
      <c r="E664">
        <f>IF(D664=0,'Painel Shopee'!C664,D664*'Painel Shopee'!C664)</f>
        <v>0</v>
      </c>
    </row>
    <row r="665" spans="1:5" x14ac:dyDescent="0.25">
      <c r="A665">
        <f>IF(ISNUMBER(SEARCH("kit 2", 'Painel ML'!C665)), 2,
IF(ISNUMBER(SEARCH("kit 3", 'Painel ML'!C665)), 3,
IF(ISNUMBER(SEARCH("kit 4", 'Painel ML'!C665)), 4,
IF(ISNUMBER(SEARCH("kit 5", 'Painel ML'!C665)), 5,
IF(ISNUMBER(SEARCH("kit 6", 'Painel ML'!C665)), 6,
IF(ISNUMBER(SEARCH("kit 7", 'Painel ML'!C665)), 7,
IF(ISNUMBER(SEARCH("kit 8", 'Painel ML'!C665)), 8,
IF(ISNUMBER(SEARCH("kit 9", 'Painel ML'!C665)), 9,
IF(ISNUMBER(SEARCH("kit 10", 'Painel ML'!C665)), 10,
IF(ISNUMBER(SEARCH("kit 11", 'Painel ML'!C665)), 11,
IF(ISNUMBER(SEARCH("kit 12", 'Painel ML'!C665)), 12,
IF(ISNUMBER(SEARCH("kit 13", 'Painel ML'!C665)), 13,
IF(ISNUMBER(SEARCH("kit 14", 'Painel ML'!C665)), 14,
IF(ISNUMBER(SEARCH("kit 15", 'Painel ML'!C665)), 15,
IF(ISNUMBER(SEARCH("kit 16", 'Painel ML'!C665)), 16,
IF(ISNUMBER(SEARCH("kit 17", 'Painel ML'!C665)), 17,
IF(ISNUMBER(SEARCH("kit 18", 'Painel ML'!C665)), 18,
IF(ISNUMBER(SEARCH("kit 19", 'Painel ML'!C665)), 19,
IF(ISNUMBER(SEARCH("kit 20", 'Painel ML'!C665)), 20, 0)))))))))))))))))))</f>
        <v>0</v>
      </c>
      <c r="B665">
        <f>IF(A665=0,'Painel ML'!A665,A665*'Painel ML'!A665)</f>
        <v>0</v>
      </c>
      <c r="D665">
        <f>IF(ISNUMBER(SEARCH("kit2", 'Painel Shopee'!B665)), 2,
IF(ISNUMBER(SEARCH("kit3", 'Painel Shopee'!B665)), 3,
IF(ISNUMBER(SEARCH("kit4", 'Painel Shopee'!B665)), 4,
IF(ISNUMBER(SEARCH("kit5", 'Painel Shopee'!B665)), 5,
IF(ISNUMBER(SEARCH("kit6", 'Painel Shopee'!B665)), 6,
IF(ISNUMBER(SEARCH("kit7", 'Painel Shopee'!B665)), 7,
IF(ISNUMBER(SEARCH("kit8", 'Painel Shopee'!B665)), 8,
IF(ISNUMBER(SEARCH("kit9", 'Painel Shopee'!B665)), 9,
IF(ISNUMBER(SEARCH("kit10", 'Painel Shopee'!B665)), 10,
IF(ISNUMBER(SEARCH("kit11", 'Painel Shopee'!B665)), 11,
IF(ISNUMBER(SEARCH("kit12", 'Painel Shopee'!B665)), 12,
IF(ISNUMBER(SEARCH("kit13", 'Painel Shopee'!B665)), 13,
IF(ISNUMBER(SEARCH("kit14", 'Painel Shopee'!B665)), 14,
IF(ISNUMBER(SEARCH("kit15", 'Painel Shopee'!B665)), 15,
IF(ISNUMBER(SEARCH("kit16", 'Painel Shopee'!B665)), 16,
IF(ISNUMBER(SEARCH("kit17", 'Painel Shopee'!B665)), 17,
IF(ISNUMBER(SEARCH("kit18", 'Painel Shopee'!B665)), 18,
IF(ISNUMBER(SEARCH("kit19", 'Painel Shopee'!B665)), 19,
IF(ISNUMBER(SEARCH("kit20", 'Painel Shopee'!B665)), 20, 0)))))))))))))))))))</f>
        <v>0</v>
      </c>
      <c r="E665">
        <f>IF(D665=0,'Painel Shopee'!C665,D665*'Painel Shopee'!C665)</f>
        <v>0</v>
      </c>
    </row>
    <row r="666" spans="1:5" x14ac:dyDescent="0.25">
      <c r="A666">
        <f>IF(ISNUMBER(SEARCH("kit 2", 'Painel ML'!C666)), 2,
IF(ISNUMBER(SEARCH("kit 3", 'Painel ML'!C666)), 3,
IF(ISNUMBER(SEARCH("kit 4", 'Painel ML'!C666)), 4,
IF(ISNUMBER(SEARCH("kit 5", 'Painel ML'!C666)), 5,
IF(ISNUMBER(SEARCH("kit 6", 'Painel ML'!C666)), 6,
IF(ISNUMBER(SEARCH("kit 7", 'Painel ML'!C666)), 7,
IF(ISNUMBER(SEARCH("kit 8", 'Painel ML'!C666)), 8,
IF(ISNUMBER(SEARCH("kit 9", 'Painel ML'!C666)), 9,
IF(ISNUMBER(SEARCH("kit 10", 'Painel ML'!C666)), 10,
IF(ISNUMBER(SEARCH("kit 11", 'Painel ML'!C666)), 11,
IF(ISNUMBER(SEARCH("kit 12", 'Painel ML'!C666)), 12,
IF(ISNUMBER(SEARCH("kit 13", 'Painel ML'!C666)), 13,
IF(ISNUMBER(SEARCH("kit 14", 'Painel ML'!C666)), 14,
IF(ISNUMBER(SEARCH("kit 15", 'Painel ML'!C666)), 15,
IF(ISNUMBER(SEARCH("kit 16", 'Painel ML'!C666)), 16,
IF(ISNUMBER(SEARCH("kit 17", 'Painel ML'!C666)), 17,
IF(ISNUMBER(SEARCH("kit 18", 'Painel ML'!C666)), 18,
IF(ISNUMBER(SEARCH("kit 19", 'Painel ML'!C666)), 19,
IF(ISNUMBER(SEARCH("kit 20", 'Painel ML'!C666)), 20, 0)))))))))))))))))))</f>
        <v>0</v>
      </c>
      <c r="B666">
        <f>IF(A666=0,'Painel ML'!A666,A666*'Painel ML'!A666)</f>
        <v>0</v>
      </c>
      <c r="D666">
        <f>IF(ISNUMBER(SEARCH("kit2", 'Painel Shopee'!B666)), 2,
IF(ISNUMBER(SEARCH("kit3", 'Painel Shopee'!B666)), 3,
IF(ISNUMBER(SEARCH("kit4", 'Painel Shopee'!B666)), 4,
IF(ISNUMBER(SEARCH("kit5", 'Painel Shopee'!B666)), 5,
IF(ISNUMBER(SEARCH("kit6", 'Painel Shopee'!B666)), 6,
IF(ISNUMBER(SEARCH("kit7", 'Painel Shopee'!B666)), 7,
IF(ISNUMBER(SEARCH("kit8", 'Painel Shopee'!B666)), 8,
IF(ISNUMBER(SEARCH("kit9", 'Painel Shopee'!B666)), 9,
IF(ISNUMBER(SEARCH("kit10", 'Painel Shopee'!B666)), 10,
IF(ISNUMBER(SEARCH("kit11", 'Painel Shopee'!B666)), 11,
IF(ISNUMBER(SEARCH("kit12", 'Painel Shopee'!B666)), 12,
IF(ISNUMBER(SEARCH("kit13", 'Painel Shopee'!B666)), 13,
IF(ISNUMBER(SEARCH("kit14", 'Painel Shopee'!B666)), 14,
IF(ISNUMBER(SEARCH("kit15", 'Painel Shopee'!B666)), 15,
IF(ISNUMBER(SEARCH("kit16", 'Painel Shopee'!B666)), 16,
IF(ISNUMBER(SEARCH("kit17", 'Painel Shopee'!B666)), 17,
IF(ISNUMBER(SEARCH("kit18", 'Painel Shopee'!B666)), 18,
IF(ISNUMBER(SEARCH("kit19", 'Painel Shopee'!B666)), 19,
IF(ISNUMBER(SEARCH("kit20", 'Painel Shopee'!B666)), 20, 0)))))))))))))))))))</f>
        <v>0</v>
      </c>
      <c r="E666">
        <f>IF(D666=0,'Painel Shopee'!C666,D666*'Painel Shopee'!C666)</f>
        <v>0</v>
      </c>
    </row>
    <row r="667" spans="1:5" x14ac:dyDescent="0.25">
      <c r="A667">
        <f>IF(ISNUMBER(SEARCH("kit 2", 'Painel ML'!C667)), 2,
IF(ISNUMBER(SEARCH("kit 3", 'Painel ML'!C667)), 3,
IF(ISNUMBER(SEARCH("kit 4", 'Painel ML'!C667)), 4,
IF(ISNUMBER(SEARCH("kit 5", 'Painel ML'!C667)), 5,
IF(ISNUMBER(SEARCH("kit 6", 'Painel ML'!C667)), 6,
IF(ISNUMBER(SEARCH("kit 7", 'Painel ML'!C667)), 7,
IF(ISNUMBER(SEARCH("kit 8", 'Painel ML'!C667)), 8,
IF(ISNUMBER(SEARCH("kit 9", 'Painel ML'!C667)), 9,
IF(ISNUMBER(SEARCH("kit 10", 'Painel ML'!C667)), 10,
IF(ISNUMBER(SEARCH("kit 11", 'Painel ML'!C667)), 11,
IF(ISNUMBER(SEARCH("kit 12", 'Painel ML'!C667)), 12,
IF(ISNUMBER(SEARCH("kit 13", 'Painel ML'!C667)), 13,
IF(ISNUMBER(SEARCH("kit 14", 'Painel ML'!C667)), 14,
IF(ISNUMBER(SEARCH("kit 15", 'Painel ML'!C667)), 15,
IF(ISNUMBER(SEARCH("kit 16", 'Painel ML'!C667)), 16,
IF(ISNUMBER(SEARCH("kit 17", 'Painel ML'!C667)), 17,
IF(ISNUMBER(SEARCH("kit 18", 'Painel ML'!C667)), 18,
IF(ISNUMBER(SEARCH("kit 19", 'Painel ML'!C667)), 19,
IF(ISNUMBER(SEARCH("kit 20", 'Painel ML'!C667)), 20, 0)))))))))))))))))))</f>
        <v>0</v>
      </c>
      <c r="B667">
        <f>IF(A667=0,'Painel ML'!A667,A667*'Painel ML'!A667)</f>
        <v>0</v>
      </c>
      <c r="D667">
        <f>IF(ISNUMBER(SEARCH("kit2", 'Painel Shopee'!B667)), 2,
IF(ISNUMBER(SEARCH("kit3", 'Painel Shopee'!B667)), 3,
IF(ISNUMBER(SEARCH("kit4", 'Painel Shopee'!B667)), 4,
IF(ISNUMBER(SEARCH("kit5", 'Painel Shopee'!B667)), 5,
IF(ISNUMBER(SEARCH("kit6", 'Painel Shopee'!B667)), 6,
IF(ISNUMBER(SEARCH("kit7", 'Painel Shopee'!B667)), 7,
IF(ISNUMBER(SEARCH("kit8", 'Painel Shopee'!B667)), 8,
IF(ISNUMBER(SEARCH("kit9", 'Painel Shopee'!B667)), 9,
IF(ISNUMBER(SEARCH("kit10", 'Painel Shopee'!B667)), 10,
IF(ISNUMBER(SEARCH("kit11", 'Painel Shopee'!B667)), 11,
IF(ISNUMBER(SEARCH("kit12", 'Painel Shopee'!B667)), 12,
IF(ISNUMBER(SEARCH("kit13", 'Painel Shopee'!B667)), 13,
IF(ISNUMBER(SEARCH("kit14", 'Painel Shopee'!B667)), 14,
IF(ISNUMBER(SEARCH("kit15", 'Painel Shopee'!B667)), 15,
IF(ISNUMBER(SEARCH("kit16", 'Painel Shopee'!B667)), 16,
IF(ISNUMBER(SEARCH("kit17", 'Painel Shopee'!B667)), 17,
IF(ISNUMBER(SEARCH("kit18", 'Painel Shopee'!B667)), 18,
IF(ISNUMBER(SEARCH("kit19", 'Painel Shopee'!B667)), 19,
IF(ISNUMBER(SEARCH("kit20", 'Painel Shopee'!B667)), 20, 0)))))))))))))))))))</f>
        <v>0</v>
      </c>
      <c r="E667">
        <f>IF(D667=0,'Painel Shopee'!C667,D667*'Painel Shopee'!C667)</f>
        <v>0</v>
      </c>
    </row>
    <row r="668" spans="1:5" x14ac:dyDescent="0.25">
      <c r="A668">
        <f>IF(ISNUMBER(SEARCH("kit 2", 'Painel ML'!C668)), 2,
IF(ISNUMBER(SEARCH("kit 3", 'Painel ML'!C668)), 3,
IF(ISNUMBER(SEARCH("kit 4", 'Painel ML'!C668)), 4,
IF(ISNUMBER(SEARCH("kit 5", 'Painel ML'!C668)), 5,
IF(ISNUMBER(SEARCH("kit 6", 'Painel ML'!C668)), 6,
IF(ISNUMBER(SEARCH("kit 7", 'Painel ML'!C668)), 7,
IF(ISNUMBER(SEARCH("kit 8", 'Painel ML'!C668)), 8,
IF(ISNUMBER(SEARCH("kit 9", 'Painel ML'!C668)), 9,
IF(ISNUMBER(SEARCH("kit 10", 'Painel ML'!C668)), 10,
IF(ISNUMBER(SEARCH("kit 11", 'Painel ML'!C668)), 11,
IF(ISNUMBER(SEARCH("kit 12", 'Painel ML'!C668)), 12,
IF(ISNUMBER(SEARCH("kit 13", 'Painel ML'!C668)), 13,
IF(ISNUMBER(SEARCH("kit 14", 'Painel ML'!C668)), 14,
IF(ISNUMBER(SEARCH("kit 15", 'Painel ML'!C668)), 15,
IF(ISNUMBER(SEARCH("kit 16", 'Painel ML'!C668)), 16,
IF(ISNUMBER(SEARCH("kit 17", 'Painel ML'!C668)), 17,
IF(ISNUMBER(SEARCH("kit 18", 'Painel ML'!C668)), 18,
IF(ISNUMBER(SEARCH("kit 19", 'Painel ML'!C668)), 19,
IF(ISNUMBER(SEARCH("kit 20", 'Painel ML'!C668)), 20, 0)))))))))))))))))))</f>
        <v>0</v>
      </c>
      <c r="B668">
        <f>IF(A668=0,'Painel ML'!A668,A668*'Painel ML'!A668)</f>
        <v>0</v>
      </c>
      <c r="D668">
        <f>IF(ISNUMBER(SEARCH("kit2", 'Painel Shopee'!B668)), 2,
IF(ISNUMBER(SEARCH("kit3", 'Painel Shopee'!B668)), 3,
IF(ISNUMBER(SEARCH("kit4", 'Painel Shopee'!B668)), 4,
IF(ISNUMBER(SEARCH("kit5", 'Painel Shopee'!B668)), 5,
IF(ISNUMBER(SEARCH("kit6", 'Painel Shopee'!B668)), 6,
IF(ISNUMBER(SEARCH("kit7", 'Painel Shopee'!B668)), 7,
IF(ISNUMBER(SEARCH("kit8", 'Painel Shopee'!B668)), 8,
IF(ISNUMBER(SEARCH("kit9", 'Painel Shopee'!B668)), 9,
IF(ISNUMBER(SEARCH("kit10", 'Painel Shopee'!B668)), 10,
IF(ISNUMBER(SEARCH("kit11", 'Painel Shopee'!B668)), 11,
IF(ISNUMBER(SEARCH("kit12", 'Painel Shopee'!B668)), 12,
IF(ISNUMBER(SEARCH("kit13", 'Painel Shopee'!B668)), 13,
IF(ISNUMBER(SEARCH("kit14", 'Painel Shopee'!B668)), 14,
IF(ISNUMBER(SEARCH("kit15", 'Painel Shopee'!B668)), 15,
IF(ISNUMBER(SEARCH("kit16", 'Painel Shopee'!B668)), 16,
IF(ISNUMBER(SEARCH("kit17", 'Painel Shopee'!B668)), 17,
IF(ISNUMBER(SEARCH("kit18", 'Painel Shopee'!B668)), 18,
IF(ISNUMBER(SEARCH("kit19", 'Painel Shopee'!B668)), 19,
IF(ISNUMBER(SEARCH("kit20", 'Painel Shopee'!B668)), 20, 0)))))))))))))))))))</f>
        <v>0</v>
      </c>
      <c r="E668">
        <f>IF(D668=0,'Painel Shopee'!C668,D668*'Painel Shopee'!C668)</f>
        <v>0</v>
      </c>
    </row>
    <row r="669" spans="1:5" x14ac:dyDescent="0.25">
      <c r="A669">
        <f>IF(ISNUMBER(SEARCH("kit 2", 'Painel ML'!C669)), 2,
IF(ISNUMBER(SEARCH("kit 3", 'Painel ML'!C669)), 3,
IF(ISNUMBER(SEARCH("kit 4", 'Painel ML'!C669)), 4,
IF(ISNUMBER(SEARCH("kit 5", 'Painel ML'!C669)), 5,
IF(ISNUMBER(SEARCH("kit 6", 'Painel ML'!C669)), 6,
IF(ISNUMBER(SEARCH("kit 7", 'Painel ML'!C669)), 7,
IF(ISNUMBER(SEARCH("kit 8", 'Painel ML'!C669)), 8,
IF(ISNUMBER(SEARCH("kit 9", 'Painel ML'!C669)), 9,
IF(ISNUMBER(SEARCH("kit 10", 'Painel ML'!C669)), 10,
IF(ISNUMBER(SEARCH("kit 11", 'Painel ML'!C669)), 11,
IF(ISNUMBER(SEARCH("kit 12", 'Painel ML'!C669)), 12,
IF(ISNUMBER(SEARCH("kit 13", 'Painel ML'!C669)), 13,
IF(ISNUMBER(SEARCH("kit 14", 'Painel ML'!C669)), 14,
IF(ISNUMBER(SEARCH("kit 15", 'Painel ML'!C669)), 15,
IF(ISNUMBER(SEARCH("kit 16", 'Painel ML'!C669)), 16,
IF(ISNUMBER(SEARCH("kit 17", 'Painel ML'!C669)), 17,
IF(ISNUMBER(SEARCH("kit 18", 'Painel ML'!C669)), 18,
IF(ISNUMBER(SEARCH("kit 19", 'Painel ML'!C669)), 19,
IF(ISNUMBER(SEARCH("kit 20", 'Painel ML'!C669)), 20, 0)))))))))))))))))))</f>
        <v>0</v>
      </c>
      <c r="B669">
        <f>IF(A669=0,'Painel ML'!A669,A669*'Painel ML'!A669)</f>
        <v>0</v>
      </c>
      <c r="D669">
        <f>IF(ISNUMBER(SEARCH("kit2", 'Painel Shopee'!B669)), 2,
IF(ISNUMBER(SEARCH("kit3", 'Painel Shopee'!B669)), 3,
IF(ISNUMBER(SEARCH("kit4", 'Painel Shopee'!B669)), 4,
IF(ISNUMBER(SEARCH("kit5", 'Painel Shopee'!B669)), 5,
IF(ISNUMBER(SEARCH("kit6", 'Painel Shopee'!B669)), 6,
IF(ISNUMBER(SEARCH("kit7", 'Painel Shopee'!B669)), 7,
IF(ISNUMBER(SEARCH("kit8", 'Painel Shopee'!B669)), 8,
IF(ISNUMBER(SEARCH("kit9", 'Painel Shopee'!B669)), 9,
IF(ISNUMBER(SEARCH("kit10", 'Painel Shopee'!B669)), 10,
IF(ISNUMBER(SEARCH("kit11", 'Painel Shopee'!B669)), 11,
IF(ISNUMBER(SEARCH("kit12", 'Painel Shopee'!B669)), 12,
IF(ISNUMBER(SEARCH("kit13", 'Painel Shopee'!B669)), 13,
IF(ISNUMBER(SEARCH("kit14", 'Painel Shopee'!B669)), 14,
IF(ISNUMBER(SEARCH("kit15", 'Painel Shopee'!B669)), 15,
IF(ISNUMBER(SEARCH("kit16", 'Painel Shopee'!B669)), 16,
IF(ISNUMBER(SEARCH("kit17", 'Painel Shopee'!B669)), 17,
IF(ISNUMBER(SEARCH("kit18", 'Painel Shopee'!B669)), 18,
IF(ISNUMBER(SEARCH("kit19", 'Painel Shopee'!B669)), 19,
IF(ISNUMBER(SEARCH("kit20", 'Painel Shopee'!B669)), 20, 0)))))))))))))))))))</f>
        <v>0</v>
      </c>
      <c r="E669">
        <f>IF(D669=0,'Painel Shopee'!C669,D669*'Painel Shopee'!C669)</f>
        <v>0</v>
      </c>
    </row>
    <row r="670" spans="1:5" x14ac:dyDescent="0.25">
      <c r="A670">
        <f>IF(ISNUMBER(SEARCH("kit 2", 'Painel ML'!C670)), 2,
IF(ISNUMBER(SEARCH("kit 3", 'Painel ML'!C670)), 3,
IF(ISNUMBER(SEARCH("kit 4", 'Painel ML'!C670)), 4,
IF(ISNUMBER(SEARCH("kit 5", 'Painel ML'!C670)), 5,
IF(ISNUMBER(SEARCH("kit 6", 'Painel ML'!C670)), 6,
IF(ISNUMBER(SEARCH("kit 7", 'Painel ML'!C670)), 7,
IF(ISNUMBER(SEARCH("kit 8", 'Painel ML'!C670)), 8,
IF(ISNUMBER(SEARCH("kit 9", 'Painel ML'!C670)), 9,
IF(ISNUMBER(SEARCH("kit 10", 'Painel ML'!C670)), 10,
IF(ISNUMBER(SEARCH("kit 11", 'Painel ML'!C670)), 11,
IF(ISNUMBER(SEARCH("kit 12", 'Painel ML'!C670)), 12,
IF(ISNUMBER(SEARCH("kit 13", 'Painel ML'!C670)), 13,
IF(ISNUMBER(SEARCH("kit 14", 'Painel ML'!C670)), 14,
IF(ISNUMBER(SEARCH("kit 15", 'Painel ML'!C670)), 15,
IF(ISNUMBER(SEARCH("kit 16", 'Painel ML'!C670)), 16,
IF(ISNUMBER(SEARCH("kit 17", 'Painel ML'!C670)), 17,
IF(ISNUMBER(SEARCH("kit 18", 'Painel ML'!C670)), 18,
IF(ISNUMBER(SEARCH("kit 19", 'Painel ML'!C670)), 19,
IF(ISNUMBER(SEARCH("kit 20", 'Painel ML'!C670)), 20, 0)))))))))))))))))))</f>
        <v>0</v>
      </c>
      <c r="B670">
        <f>IF(A670=0,'Painel ML'!A670,A670*'Painel ML'!A670)</f>
        <v>0</v>
      </c>
      <c r="D670">
        <f>IF(ISNUMBER(SEARCH("kit2", 'Painel Shopee'!B670)), 2,
IF(ISNUMBER(SEARCH("kit3", 'Painel Shopee'!B670)), 3,
IF(ISNUMBER(SEARCH("kit4", 'Painel Shopee'!B670)), 4,
IF(ISNUMBER(SEARCH("kit5", 'Painel Shopee'!B670)), 5,
IF(ISNUMBER(SEARCH("kit6", 'Painel Shopee'!B670)), 6,
IF(ISNUMBER(SEARCH("kit7", 'Painel Shopee'!B670)), 7,
IF(ISNUMBER(SEARCH("kit8", 'Painel Shopee'!B670)), 8,
IF(ISNUMBER(SEARCH("kit9", 'Painel Shopee'!B670)), 9,
IF(ISNUMBER(SEARCH("kit10", 'Painel Shopee'!B670)), 10,
IF(ISNUMBER(SEARCH("kit11", 'Painel Shopee'!B670)), 11,
IF(ISNUMBER(SEARCH("kit12", 'Painel Shopee'!B670)), 12,
IF(ISNUMBER(SEARCH("kit13", 'Painel Shopee'!B670)), 13,
IF(ISNUMBER(SEARCH("kit14", 'Painel Shopee'!B670)), 14,
IF(ISNUMBER(SEARCH("kit15", 'Painel Shopee'!B670)), 15,
IF(ISNUMBER(SEARCH("kit16", 'Painel Shopee'!B670)), 16,
IF(ISNUMBER(SEARCH("kit17", 'Painel Shopee'!B670)), 17,
IF(ISNUMBER(SEARCH("kit18", 'Painel Shopee'!B670)), 18,
IF(ISNUMBER(SEARCH("kit19", 'Painel Shopee'!B670)), 19,
IF(ISNUMBER(SEARCH("kit20", 'Painel Shopee'!B670)), 20, 0)))))))))))))))))))</f>
        <v>0</v>
      </c>
      <c r="E670">
        <f>IF(D670=0,'Painel Shopee'!C670,D670*'Painel Shopee'!C670)</f>
        <v>0</v>
      </c>
    </row>
    <row r="671" spans="1:5" x14ac:dyDescent="0.25">
      <c r="A671">
        <f>IF(ISNUMBER(SEARCH("kit 2", 'Painel ML'!C671)), 2,
IF(ISNUMBER(SEARCH("kit 3", 'Painel ML'!C671)), 3,
IF(ISNUMBER(SEARCH("kit 4", 'Painel ML'!C671)), 4,
IF(ISNUMBER(SEARCH("kit 5", 'Painel ML'!C671)), 5,
IF(ISNUMBER(SEARCH("kit 6", 'Painel ML'!C671)), 6,
IF(ISNUMBER(SEARCH("kit 7", 'Painel ML'!C671)), 7,
IF(ISNUMBER(SEARCH("kit 8", 'Painel ML'!C671)), 8,
IF(ISNUMBER(SEARCH("kit 9", 'Painel ML'!C671)), 9,
IF(ISNUMBER(SEARCH("kit 10", 'Painel ML'!C671)), 10,
IF(ISNUMBER(SEARCH("kit 11", 'Painel ML'!C671)), 11,
IF(ISNUMBER(SEARCH("kit 12", 'Painel ML'!C671)), 12,
IF(ISNUMBER(SEARCH("kit 13", 'Painel ML'!C671)), 13,
IF(ISNUMBER(SEARCH("kit 14", 'Painel ML'!C671)), 14,
IF(ISNUMBER(SEARCH("kit 15", 'Painel ML'!C671)), 15,
IF(ISNUMBER(SEARCH("kit 16", 'Painel ML'!C671)), 16,
IF(ISNUMBER(SEARCH("kit 17", 'Painel ML'!C671)), 17,
IF(ISNUMBER(SEARCH("kit 18", 'Painel ML'!C671)), 18,
IF(ISNUMBER(SEARCH("kit 19", 'Painel ML'!C671)), 19,
IF(ISNUMBER(SEARCH("kit 20", 'Painel ML'!C671)), 20, 0)))))))))))))))))))</f>
        <v>0</v>
      </c>
      <c r="B671">
        <f>IF(A671=0,'Painel ML'!A671,A671*'Painel ML'!A671)</f>
        <v>0</v>
      </c>
      <c r="D671">
        <f>IF(ISNUMBER(SEARCH("kit2", 'Painel Shopee'!B671)), 2,
IF(ISNUMBER(SEARCH("kit3", 'Painel Shopee'!B671)), 3,
IF(ISNUMBER(SEARCH("kit4", 'Painel Shopee'!B671)), 4,
IF(ISNUMBER(SEARCH("kit5", 'Painel Shopee'!B671)), 5,
IF(ISNUMBER(SEARCH("kit6", 'Painel Shopee'!B671)), 6,
IF(ISNUMBER(SEARCH("kit7", 'Painel Shopee'!B671)), 7,
IF(ISNUMBER(SEARCH("kit8", 'Painel Shopee'!B671)), 8,
IF(ISNUMBER(SEARCH("kit9", 'Painel Shopee'!B671)), 9,
IF(ISNUMBER(SEARCH("kit10", 'Painel Shopee'!B671)), 10,
IF(ISNUMBER(SEARCH("kit11", 'Painel Shopee'!B671)), 11,
IF(ISNUMBER(SEARCH("kit12", 'Painel Shopee'!B671)), 12,
IF(ISNUMBER(SEARCH("kit13", 'Painel Shopee'!B671)), 13,
IF(ISNUMBER(SEARCH("kit14", 'Painel Shopee'!B671)), 14,
IF(ISNUMBER(SEARCH("kit15", 'Painel Shopee'!B671)), 15,
IF(ISNUMBER(SEARCH("kit16", 'Painel Shopee'!B671)), 16,
IF(ISNUMBER(SEARCH("kit17", 'Painel Shopee'!B671)), 17,
IF(ISNUMBER(SEARCH("kit18", 'Painel Shopee'!B671)), 18,
IF(ISNUMBER(SEARCH("kit19", 'Painel Shopee'!B671)), 19,
IF(ISNUMBER(SEARCH("kit20", 'Painel Shopee'!B671)), 20, 0)))))))))))))))))))</f>
        <v>0</v>
      </c>
      <c r="E671">
        <f>IF(D671=0,'Painel Shopee'!C671,D671*'Painel Shopee'!C671)</f>
        <v>0</v>
      </c>
    </row>
    <row r="672" spans="1:5" x14ac:dyDescent="0.25">
      <c r="A672">
        <f>IF(ISNUMBER(SEARCH("kit 2", 'Painel ML'!C672)), 2,
IF(ISNUMBER(SEARCH("kit 3", 'Painel ML'!C672)), 3,
IF(ISNUMBER(SEARCH("kit 4", 'Painel ML'!C672)), 4,
IF(ISNUMBER(SEARCH("kit 5", 'Painel ML'!C672)), 5,
IF(ISNUMBER(SEARCH("kit 6", 'Painel ML'!C672)), 6,
IF(ISNUMBER(SEARCH("kit 7", 'Painel ML'!C672)), 7,
IF(ISNUMBER(SEARCH("kit 8", 'Painel ML'!C672)), 8,
IF(ISNUMBER(SEARCH("kit 9", 'Painel ML'!C672)), 9,
IF(ISNUMBER(SEARCH("kit 10", 'Painel ML'!C672)), 10,
IF(ISNUMBER(SEARCH("kit 11", 'Painel ML'!C672)), 11,
IF(ISNUMBER(SEARCH("kit 12", 'Painel ML'!C672)), 12,
IF(ISNUMBER(SEARCH("kit 13", 'Painel ML'!C672)), 13,
IF(ISNUMBER(SEARCH("kit 14", 'Painel ML'!C672)), 14,
IF(ISNUMBER(SEARCH("kit 15", 'Painel ML'!C672)), 15,
IF(ISNUMBER(SEARCH("kit 16", 'Painel ML'!C672)), 16,
IF(ISNUMBER(SEARCH("kit 17", 'Painel ML'!C672)), 17,
IF(ISNUMBER(SEARCH("kit 18", 'Painel ML'!C672)), 18,
IF(ISNUMBER(SEARCH("kit 19", 'Painel ML'!C672)), 19,
IF(ISNUMBER(SEARCH("kit 20", 'Painel ML'!C672)), 20, 0)))))))))))))))))))</f>
        <v>0</v>
      </c>
      <c r="B672">
        <f>IF(A672=0,'Painel ML'!A672,A672*'Painel ML'!A672)</f>
        <v>0</v>
      </c>
      <c r="D672">
        <f>IF(ISNUMBER(SEARCH("kit2", 'Painel Shopee'!B672)), 2,
IF(ISNUMBER(SEARCH("kit3", 'Painel Shopee'!B672)), 3,
IF(ISNUMBER(SEARCH("kit4", 'Painel Shopee'!B672)), 4,
IF(ISNUMBER(SEARCH("kit5", 'Painel Shopee'!B672)), 5,
IF(ISNUMBER(SEARCH("kit6", 'Painel Shopee'!B672)), 6,
IF(ISNUMBER(SEARCH("kit7", 'Painel Shopee'!B672)), 7,
IF(ISNUMBER(SEARCH("kit8", 'Painel Shopee'!B672)), 8,
IF(ISNUMBER(SEARCH("kit9", 'Painel Shopee'!B672)), 9,
IF(ISNUMBER(SEARCH("kit10", 'Painel Shopee'!B672)), 10,
IF(ISNUMBER(SEARCH("kit11", 'Painel Shopee'!B672)), 11,
IF(ISNUMBER(SEARCH("kit12", 'Painel Shopee'!B672)), 12,
IF(ISNUMBER(SEARCH("kit13", 'Painel Shopee'!B672)), 13,
IF(ISNUMBER(SEARCH("kit14", 'Painel Shopee'!B672)), 14,
IF(ISNUMBER(SEARCH("kit15", 'Painel Shopee'!B672)), 15,
IF(ISNUMBER(SEARCH("kit16", 'Painel Shopee'!B672)), 16,
IF(ISNUMBER(SEARCH("kit17", 'Painel Shopee'!B672)), 17,
IF(ISNUMBER(SEARCH("kit18", 'Painel Shopee'!B672)), 18,
IF(ISNUMBER(SEARCH("kit19", 'Painel Shopee'!B672)), 19,
IF(ISNUMBER(SEARCH("kit20", 'Painel Shopee'!B672)), 20, 0)))))))))))))))))))</f>
        <v>0</v>
      </c>
      <c r="E672">
        <f>IF(D672=0,'Painel Shopee'!C672,D672*'Painel Shopee'!C672)</f>
        <v>0</v>
      </c>
    </row>
    <row r="673" spans="1:5" x14ac:dyDescent="0.25">
      <c r="A673">
        <f>IF(ISNUMBER(SEARCH("kit 2", 'Painel ML'!C673)), 2,
IF(ISNUMBER(SEARCH("kit 3", 'Painel ML'!C673)), 3,
IF(ISNUMBER(SEARCH("kit 4", 'Painel ML'!C673)), 4,
IF(ISNUMBER(SEARCH("kit 5", 'Painel ML'!C673)), 5,
IF(ISNUMBER(SEARCH("kit 6", 'Painel ML'!C673)), 6,
IF(ISNUMBER(SEARCH("kit 7", 'Painel ML'!C673)), 7,
IF(ISNUMBER(SEARCH("kit 8", 'Painel ML'!C673)), 8,
IF(ISNUMBER(SEARCH("kit 9", 'Painel ML'!C673)), 9,
IF(ISNUMBER(SEARCH("kit 10", 'Painel ML'!C673)), 10,
IF(ISNUMBER(SEARCH("kit 11", 'Painel ML'!C673)), 11,
IF(ISNUMBER(SEARCH("kit 12", 'Painel ML'!C673)), 12,
IF(ISNUMBER(SEARCH("kit 13", 'Painel ML'!C673)), 13,
IF(ISNUMBER(SEARCH("kit 14", 'Painel ML'!C673)), 14,
IF(ISNUMBER(SEARCH("kit 15", 'Painel ML'!C673)), 15,
IF(ISNUMBER(SEARCH("kit 16", 'Painel ML'!C673)), 16,
IF(ISNUMBER(SEARCH("kit 17", 'Painel ML'!C673)), 17,
IF(ISNUMBER(SEARCH("kit 18", 'Painel ML'!C673)), 18,
IF(ISNUMBER(SEARCH("kit 19", 'Painel ML'!C673)), 19,
IF(ISNUMBER(SEARCH("kit 20", 'Painel ML'!C673)), 20, 0)))))))))))))))))))</f>
        <v>0</v>
      </c>
      <c r="B673">
        <f>IF(A673=0,'Painel ML'!A673,A673*'Painel ML'!A673)</f>
        <v>0</v>
      </c>
      <c r="D673">
        <f>IF(ISNUMBER(SEARCH("kit2", 'Painel Shopee'!B673)), 2,
IF(ISNUMBER(SEARCH("kit3", 'Painel Shopee'!B673)), 3,
IF(ISNUMBER(SEARCH("kit4", 'Painel Shopee'!B673)), 4,
IF(ISNUMBER(SEARCH("kit5", 'Painel Shopee'!B673)), 5,
IF(ISNUMBER(SEARCH("kit6", 'Painel Shopee'!B673)), 6,
IF(ISNUMBER(SEARCH("kit7", 'Painel Shopee'!B673)), 7,
IF(ISNUMBER(SEARCH("kit8", 'Painel Shopee'!B673)), 8,
IF(ISNUMBER(SEARCH("kit9", 'Painel Shopee'!B673)), 9,
IF(ISNUMBER(SEARCH("kit10", 'Painel Shopee'!B673)), 10,
IF(ISNUMBER(SEARCH("kit11", 'Painel Shopee'!B673)), 11,
IF(ISNUMBER(SEARCH("kit12", 'Painel Shopee'!B673)), 12,
IF(ISNUMBER(SEARCH("kit13", 'Painel Shopee'!B673)), 13,
IF(ISNUMBER(SEARCH("kit14", 'Painel Shopee'!B673)), 14,
IF(ISNUMBER(SEARCH("kit15", 'Painel Shopee'!B673)), 15,
IF(ISNUMBER(SEARCH("kit16", 'Painel Shopee'!B673)), 16,
IF(ISNUMBER(SEARCH("kit17", 'Painel Shopee'!B673)), 17,
IF(ISNUMBER(SEARCH("kit18", 'Painel Shopee'!B673)), 18,
IF(ISNUMBER(SEARCH("kit19", 'Painel Shopee'!B673)), 19,
IF(ISNUMBER(SEARCH("kit20", 'Painel Shopee'!B673)), 20, 0)))))))))))))))))))</f>
        <v>0</v>
      </c>
      <c r="E673">
        <f>IF(D673=0,'Painel Shopee'!C673,D673*'Painel Shopee'!C673)</f>
        <v>0</v>
      </c>
    </row>
    <row r="674" spans="1:5" x14ac:dyDescent="0.25">
      <c r="A674">
        <f>IF(ISNUMBER(SEARCH("kit 2", 'Painel ML'!C674)), 2,
IF(ISNUMBER(SEARCH("kit 3", 'Painel ML'!C674)), 3,
IF(ISNUMBER(SEARCH("kit 4", 'Painel ML'!C674)), 4,
IF(ISNUMBER(SEARCH("kit 5", 'Painel ML'!C674)), 5,
IF(ISNUMBER(SEARCH("kit 6", 'Painel ML'!C674)), 6,
IF(ISNUMBER(SEARCH("kit 7", 'Painel ML'!C674)), 7,
IF(ISNUMBER(SEARCH("kit 8", 'Painel ML'!C674)), 8,
IF(ISNUMBER(SEARCH("kit 9", 'Painel ML'!C674)), 9,
IF(ISNUMBER(SEARCH("kit 10", 'Painel ML'!C674)), 10,
IF(ISNUMBER(SEARCH("kit 11", 'Painel ML'!C674)), 11,
IF(ISNUMBER(SEARCH("kit 12", 'Painel ML'!C674)), 12,
IF(ISNUMBER(SEARCH("kit 13", 'Painel ML'!C674)), 13,
IF(ISNUMBER(SEARCH("kit 14", 'Painel ML'!C674)), 14,
IF(ISNUMBER(SEARCH("kit 15", 'Painel ML'!C674)), 15,
IF(ISNUMBER(SEARCH("kit 16", 'Painel ML'!C674)), 16,
IF(ISNUMBER(SEARCH("kit 17", 'Painel ML'!C674)), 17,
IF(ISNUMBER(SEARCH("kit 18", 'Painel ML'!C674)), 18,
IF(ISNUMBER(SEARCH("kit 19", 'Painel ML'!C674)), 19,
IF(ISNUMBER(SEARCH("kit 20", 'Painel ML'!C674)), 20, 0)))))))))))))))))))</f>
        <v>0</v>
      </c>
      <c r="B674">
        <f>IF(A674=0,'Painel ML'!A674,A674*'Painel ML'!A674)</f>
        <v>0</v>
      </c>
      <c r="D674">
        <f>IF(ISNUMBER(SEARCH("kit2", 'Painel Shopee'!B674)), 2,
IF(ISNUMBER(SEARCH("kit3", 'Painel Shopee'!B674)), 3,
IF(ISNUMBER(SEARCH("kit4", 'Painel Shopee'!B674)), 4,
IF(ISNUMBER(SEARCH("kit5", 'Painel Shopee'!B674)), 5,
IF(ISNUMBER(SEARCH("kit6", 'Painel Shopee'!B674)), 6,
IF(ISNUMBER(SEARCH("kit7", 'Painel Shopee'!B674)), 7,
IF(ISNUMBER(SEARCH("kit8", 'Painel Shopee'!B674)), 8,
IF(ISNUMBER(SEARCH("kit9", 'Painel Shopee'!B674)), 9,
IF(ISNUMBER(SEARCH("kit10", 'Painel Shopee'!B674)), 10,
IF(ISNUMBER(SEARCH("kit11", 'Painel Shopee'!B674)), 11,
IF(ISNUMBER(SEARCH("kit12", 'Painel Shopee'!B674)), 12,
IF(ISNUMBER(SEARCH("kit13", 'Painel Shopee'!B674)), 13,
IF(ISNUMBER(SEARCH("kit14", 'Painel Shopee'!B674)), 14,
IF(ISNUMBER(SEARCH("kit15", 'Painel Shopee'!B674)), 15,
IF(ISNUMBER(SEARCH("kit16", 'Painel Shopee'!B674)), 16,
IF(ISNUMBER(SEARCH("kit17", 'Painel Shopee'!B674)), 17,
IF(ISNUMBER(SEARCH("kit18", 'Painel Shopee'!B674)), 18,
IF(ISNUMBER(SEARCH("kit19", 'Painel Shopee'!B674)), 19,
IF(ISNUMBER(SEARCH("kit20", 'Painel Shopee'!B674)), 20, 0)))))))))))))))))))</f>
        <v>0</v>
      </c>
      <c r="E674">
        <f>IF(D674=0,'Painel Shopee'!C674,D674*'Painel Shopee'!C674)</f>
        <v>0</v>
      </c>
    </row>
    <row r="675" spans="1:5" x14ac:dyDescent="0.25">
      <c r="A675">
        <f>IF(ISNUMBER(SEARCH("kit 2", 'Painel ML'!C675)), 2,
IF(ISNUMBER(SEARCH("kit 3", 'Painel ML'!C675)), 3,
IF(ISNUMBER(SEARCH("kit 4", 'Painel ML'!C675)), 4,
IF(ISNUMBER(SEARCH("kit 5", 'Painel ML'!C675)), 5,
IF(ISNUMBER(SEARCH("kit 6", 'Painel ML'!C675)), 6,
IF(ISNUMBER(SEARCH("kit 7", 'Painel ML'!C675)), 7,
IF(ISNUMBER(SEARCH("kit 8", 'Painel ML'!C675)), 8,
IF(ISNUMBER(SEARCH("kit 9", 'Painel ML'!C675)), 9,
IF(ISNUMBER(SEARCH("kit 10", 'Painel ML'!C675)), 10,
IF(ISNUMBER(SEARCH("kit 11", 'Painel ML'!C675)), 11,
IF(ISNUMBER(SEARCH("kit 12", 'Painel ML'!C675)), 12,
IF(ISNUMBER(SEARCH("kit 13", 'Painel ML'!C675)), 13,
IF(ISNUMBER(SEARCH("kit 14", 'Painel ML'!C675)), 14,
IF(ISNUMBER(SEARCH("kit 15", 'Painel ML'!C675)), 15,
IF(ISNUMBER(SEARCH("kit 16", 'Painel ML'!C675)), 16,
IF(ISNUMBER(SEARCH("kit 17", 'Painel ML'!C675)), 17,
IF(ISNUMBER(SEARCH("kit 18", 'Painel ML'!C675)), 18,
IF(ISNUMBER(SEARCH("kit 19", 'Painel ML'!C675)), 19,
IF(ISNUMBER(SEARCH("kit 20", 'Painel ML'!C675)), 20, 0)))))))))))))))))))</f>
        <v>0</v>
      </c>
      <c r="B675">
        <f>IF(A675=0,'Painel ML'!A675,A675*'Painel ML'!A675)</f>
        <v>0</v>
      </c>
      <c r="D675">
        <f>IF(ISNUMBER(SEARCH("kit2", 'Painel Shopee'!B675)), 2,
IF(ISNUMBER(SEARCH("kit3", 'Painel Shopee'!B675)), 3,
IF(ISNUMBER(SEARCH("kit4", 'Painel Shopee'!B675)), 4,
IF(ISNUMBER(SEARCH("kit5", 'Painel Shopee'!B675)), 5,
IF(ISNUMBER(SEARCH("kit6", 'Painel Shopee'!B675)), 6,
IF(ISNUMBER(SEARCH("kit7", 'Painel Shopee'!B675)), 7,
IF(ISNUMBER(SEARCH("kit8", 'Painel Shopee'!B675)), 8,
IF(ISNUMBER(SEARCH("kit9", 'Painel Shopee'!B675)), 9,
IF(ISNUMBER(SEARCH("kit10", 'Painel Shopee'!B675)), 10,
IF(ISNUMBER(SEARCH("kit11", 'Painel Shopee'!B675)), 11,
IF(ISNUMBER(SEARCH("kit12", 'Painel Shopee'!B675)), 12,
IF(ISNUMBER(SEARCH("kit13", 'Painel Shopee'!B675)), 13,
IF(ISNUMBER(SEARCH("kit14", 'Painel Shopee'!B675)), 14,
IF(ISNUMBER(SEARCH("kit15", 'Painel Shopee'!B675)), 15,
IF(ISNUMBER(SEARCH("kit16", 'Painel Shopee'!B675)), 16,
IF(ISNUMBER(SEARCH("kit17", 'Painel Shopee'!B675)), 17,
IF(ISNUMBER(SEARCH("kit18", 'Painel Shopee'!B675)), 18,
IF(ISNUMBER(SEARCH("kit19", 'Painel Shopee'!B675)), 19,
IF(ISNUMBER(SEARCH("kit20", 'Painel Shopee'!B675)), 20, 0)))))))))))))))))))</f>
        <v>0</v>
      </c>
      <c r="E675">
        <f>IF(D675=0,'Painel Shopee'!C675,D675*'Painel Shopee'!C675)</f>
        <v>0</v>
      </c>
    </row>
    <row r="676" spans="1:5" x14ac:dyDescent="0.25">
      <c r="A676">
        <f>IF(ISNUMBER(SEARCH("kit 2", 'Painel ML'!C676)), 2,
IF(ISNUMBER(SEARCH("kit 3", 'Painel ML'!C676)), 3,
IF(ISNUMBER(SEARCH("kit 4", 'Painel ML'!C676)), 4,
IF(ISNUMBER(SEARCH("kit 5", 'Painel ML'!C676)), 5,
IF(ISNUMBER(SEARCH("kit 6", 'Painel ML'!C676)), 6,
IF(ISNUMBER(SEARCH("kit 7", 'Painel ML'!C676)), 7,
IF(ISNUMBER(SEARCH("kit 8", 'Painel ML'!C676)), 8,
IF(ISNUMBER(SEARCH("kit 9", 'Painel ML'!C676)), 9,
IF(ISNUMBER(SEARCH("kit 10", 'Painel ML'!C676)), 10,
IF(ISNUMBER(SEARCH("kit 11", 'Painel ML'!C676)), 11,
IF(ISNUMBER(SEARCH("kit 12", 'Painel ML'!C676)), 12,
IF(ISNUMBER(SEARCH("kit 13", 'Painel ML'!C676)), 13,
IF(ISNUMBER(SEARCH("kit 14", 'Painel ML'!C676)), 14,
IF(ISNUMBER(SEARCH("kit 15", 'Painel ML'!C676)), 15,
IF(ISNUMBER(SEARCH("kit 16", 'Painel ML'!C676)), 16,
IF(ISNUMBER(SEARCH("kit 17", 'Painel ML'!C676)), 17,
IF(ISNUMBER(SEARCH("kit 18", 'Painel ML'!C676)), 18,
IF(ISNUMBER(SEARCH("kit 19", 'Painel ML'!C676)), 19,
IF(ISNUMBER(SEARCH("kit 20", 'Painel ML'!C676)), 20, 0)))))))))))))))))))</f>
        <v>0</v>
      </c>
      <c r="B676">
        <f>IF(A676=0,'Painel ML'!A676,A676*'Painel ML'!A676)</f>
        <v>0</v>
      </c>
      <c r="D676">
        <f>IF(ISNUMBER(SEARCH("kit2", 'Painel Shopee'!B676)), 2,
IF(ISNUMBER(SEARCH("kit3", 'Painel Shopee'!B676)), 3,
IF(ISNUMBER(SEARCH("kit4", 'Painel Shopee'!B676)), 4,
IF(ISNUMBER(SEARCH("kit5", 'Painel Shopee'!B676)), 5,
IF(ISNUMBER(SEARCH("kit6", 'Painel Shopee'!B676)), 6,
IF(ISNUMBER(SEARCH("kit7", 'Painel Shopee'!B676)), 7,
IF(ISNUMBER(SEARCH("kit8", 'Painel Shopee'!B676)), 8,
IF(ISNUMBER(SEARCH("kit9", 'Painel Shopee'!B676)), 9,
IF(ISNUMBER(SEARCH("kit10", 'Painel Shopee'!B676)), 10,
IF(ISNUMBER(SEARCH("kit11", 'Painel Shopee'!B676)), 11,
IF(ISNUMBER(SEARCH("kit12", 'Painel Shopee'!B676)), 12,
IF(ISNUMBER(SEARCH("kit13", 'Painel Shopee'!B676)), 13,
IF(ISNUMBER(SEARCH("kit14", 'Painel Shopee'!B676)), 14,
IF(ISNUMBER(SEARCH("kit15", 'Painel Shopee'!B676)), 15,
IF(ISNUMBER(SEARCH("kit16", 'Painel Shopee'!B676)), 16,
IF(ISNUMBER(SEARCH("kit17", 'Painel Shopee'!B676)), 17,
IF(ISNUMBER(SEARCH("kit18", 'Painel Shopee'!B676)), 18,
IF(ISNUMBER(SEARCH("kit19", 'Painel Shopee'!B676)), 19,
IF(ISNUMBER(SEARCH("kit20", 'Painel Shopee'!B676)), 20, 0)))))))))))))))))))</f>
        <v>0</v>
      </c>
      <c r="E676">
        <f>IF(D676=0,'Painel Shopee'!C676,D676*'Painel Shopee'!C676)</f>
        <v>0</v>
      </c>
    </row>
    <row r="677" spans="1:5" x14ac:dyDescent="0.25">
      <c r="A677">
        <f>IF(ISNUMBER(SEARCH("kit 2", 'Painel ML'!C677)), 2,
IF(ISNUMBER(SEARCH("kit 3", 'Painel ML'!C677)), 3,
IF(ISNUMBER(SEARCH("kit 4", 'Painel ML'!C677)), 4,
IF(ISNUMBER(SEARCH("kit 5", 'Painel ML'!C677)), 5,
IF(ISNUMBER(SEARCH("kit 6", 'Painel ML'!C677)), 6,
IF(ISNUMBER(SEARCH("kit 7", 'Painel ML'!C677)), 7,
IF(ISNUMBER(SEARCH("kit 8", 'Painel ML'!C677)), 8,
IF(ISNUMBER(SEARCH("kit 9", 'Painel ML'!C677)), 9,
IF(ISNUMBER(SEARCH("kit 10", 'Painel ML'!C677)), 10,
IF(ISNUMBER(SEARCH("kit 11", 'Painel ML'!C677)), 11,
IF(ISNUMBER(SEARCH("kit 12", 'Painel ML'!C677)), 12,
IF(ISNUMBER(SEARCH("kit 13", 'Painel ML'!C677)), 13,
IF(ISNUMBER(SEARCH("kit 14", 'Painel ML'!C677)), 14,
IF(ISNUMBER(SEARCH("kit 15", 'Painel ML'!C677)), 15,
IF(ISNUMBER(SEARCH("kit 16", 'Painel ML'!C677)), 16,
IF(ISNUMBER(SEARCH("kit 17", 'Painel ML'!C677)), 17,
IF(ISNUMBER(SEARCH("kit 18", 'Painel ML'!C677)), 18,
IF(ISNUMBER(SEARCH("kit 19", 'Painel ML'!C677)), 19,
IF(ISNUMBER(SEARCH("kit 20", 'Painel ML'!C677)), 20, 0)))))))))))))))))))</f>
        <v>0</v>
      </c>
      <c r="B677">
        <f>IF(A677=0,'Painel ML'!A677,A677*'Painel ML'!A677)</f>
        <v>0</v>
      </c>
      <c r="D677">
        <f>IF(ISNUMBER(SEARCH("kit2", 'Painel Shopee'!B677)), 2,
IF(ISNUMBER(SEARCH("kit3", 'Painel Shopee'!B677)), 3,
IF(ISNUMBER(SEARCH("kit4", 'Painel Shopee'!B677)), 4,
IF(ISNUMBER(SEARCH("kit5", 'Painel Shopee'!B677)), 5,
IF(ISNUMBER(SEARCH("kit6", 'Painel Shopee'!B677)), 6,
IF(ISNUMBER(SEARCH("kit7", 'Painel Shopee'!B677)), 7,
IF(ISNUMBER(SEARCH("kit8", 'Painel Shopee'!B677)), 8,
IF(ISNUMBER(SEARCH("kit9", 'Painel Shopee'!B677)), 9,
IF(ISNUMBER(SEARCH("kit10", 'Painel Shopee'!B677)), 10,
IF(ISNUMBER(SEARCH("kit11", 'Painel Shopee'!B677)), 11,
IF(ISNUMBER(SEARCH("kit12", 'Painel Shopee'!B677)), 12,
IF(ISNUMBER(SEARCH("kit13", 'Painel Shopee'!B677)), 13,
IF(ISNUMBER(SEARCH("kit14", 'Painel Shopee'!B677)), 14,
IF(ISNUMBER(SEARCH("kit15", 'Painel Shopee'!B677)), 15,
IF(ISNUMBER(SEARCH("kit16", 'Painel Shopee'!B677)), 16,
IF(ISNUMBER(SEARCH("kit17", 'Painel Shopee'!B677)), 17,
IF(ISNUMBER(SEARCH("kit18", 'Painel Shopee'!B677)), 18,
IF(ISNUMBER(SEARCH("kit19", 'Painel Shopee'!B677)), 19,
IF(ISNUMBER(SEARCH("kit20", 'Painel Shopee'!B677)), 20, 0)))))))))))))))))))</f>
        <v>0</v>
      </c>
      <c r="E677">
        <f>IF(D677=0,'Painel Shopee'!C677,D677*'Painel Shopee'!C677)</f>
        <v>0</v>
      </c>
    </row>
    <row r="678" spans="1:5" x14ac:dyDescent="0.25">
      <c r="A678">
        <f>IF(ISNUMBER(SEARCH("kit 2", 'Painel ML'!C678)), 2,
IF(ISNUMBER(SEARCH("kit 3", 'Painel ML'!C678)), 3,
IF(ISNUMBER(SEARCH("kit 4", 'Painel ML'!C678)), 4,
IF(ISNUMBER(SEARCH("kit 5", 'Painel ML'!C678)), 5,
IF(ISNUMBER(SEARCH("kit 6", 'Painel ML'!C678)), 6,
IF(ISNUMBER(SEARCH("kit 7", 'Painel ML'!C678)), 7,
IF(ISNUMBER(SEARCH("kit 8", 'Painel ML'!C678)), 8,
IF(ISNUMBER(SEARCH("kit 9", 'Painel ML'!C678)), 9,
IF(ISNUMBER(SEARCH("kit 10", 'Painel ML'!C678)), 10,
IF(ISNUMBER(SEARCH("kit 11", 'Painel ML'!C678)), 11,
IF(ISNUMBER(SEARCH("kit 12", 'Painel ML'!C678)), 12,
IF(ISNUMBER(SEARCH("kit 13", 'Painel ML'!C678)), 13,
IF(ISNUMBER(SEARCH("kit 14", 'Painel ML'!C678)), 14,
IF(ISNUMBER(SEARCH("kit 15", 'Painel ML'!C678)), 15,
IF(ISNUMBER(SEARCH("kit 16", 'Painel ML'!C678)), 16,
IF(ISNUMBER(SEARCH("kit 17", 'Painel ML'!C678)), 17,
IF(ISNUMBER(SEARCH("kit 18", 'Painel ML'!C678)), 18,
IF(ISNUMBER(SEARCH("kit 19", 'Painel ML'!C678)), 19,
IF(ISNUMBER(SEARCH("kit 20", 'Painel ML'!C678)), 20, 0)))))))))))))))))))</f>
        <v>0</v>
      </c>
      <c r="B678">
        <f>IF(A678=0,'Painel ML'!A678,A678*'Painel ML'!A678)</f>
        <v>0</v>
      </c>
      <c r="D678">
        <f>IF(ISNUMBER(SEARCH("kit2", 'Painel Shopee'!B678)), 2,
IF(ISNUMBER(SEARCH("kit3", 'Painel Shopee'!B678)), 3,
IF(ISNUMBER(SEARCH("kit4", 'Painel Shopee'!B678)), 4,
IF(ISNUMBER(SEARCH("kit5", 'Painel Shopee'!B678)), 5,
IF(ISNUMBER(SEARCH("kit6", 'Painel Shopee'!B678)), 6,
IF(ISNUMBER(SEARCH("kit7", 'Painel Shopee'!B678)), 7,
IF(ISNUMBER(SEARCH("kit8", 'Painel Shopee'!B678)), 8,
IF(ISNUMBER(SEARCH("kit9", 'Painel Shopee'!B678)), 9,
IF(ISNUMBER(SEARCH("kit10", 'Painel Shopee'!B678)), 10,
IF(ISNUMBER(SEARCH("kit11", 'Painel Shopee'!B678)), 11,
IF(ISNUMBER(SEARCH("kit12", 'Painel Shopee'!B678)), 12,
IF(ISNUMBER(SEARCH("kit13", 'Painel Shopee'!B678)), 13,
IF(ISNUMBER(SEARCH("kit14", 'Painel Shopee'!B678)), 14,
IF(ISNUMBER(SEARCH("kit15", 'Painel Shopee'!B678)), 15,
IF(ISNUMBER(SEARCH("kit16", 'Painel Shopee'!B678)), 16,
IF(ISNUMBER(SEARCH("kit17", 'Painel Shopee'!B678)), 17,
IF(ISNUMBER(SEARCH("kit18", 'Painel Shopee'!B678)), 18,
IF(ISNUMBER(SEARCH("kit19", 'Painel Shopee'!B678)), 19,
IF(ISNUMBER(SEARCH("kit20", 'Painel Shopee'!B678)), 20, 0)))))))))))))))))))</f>
        <v>0</v>
      </c>
      <c r="E678">
        <f>IF(D678=0,'Painel Shopee'!C678,D678*'Painel Shopee'!C678)</f>
        <v>0</v>
      </c>
    </row>
    <row r="679" spans="1:5" x14ac:dyDescent="0.25">
      <c r="A679">
        <f>IF(ISNUMBER(SEARCH("kit 2", 'Painel ML'!C679)), 2,
IF(ISNUMBER(SEARCH("kit 3", 'Painel ML'!C679)), 3,
IF(ISNUMBER(SEARCH("kit 4", 'Painel ML'!C679)), 4,
IF(ISNUMBER(SEARCH("kit 5", 'Painel ML'!C679)), 5,
IF(ISNUMBER(SEARCH("kit 6", 'Painel ML'!C679)), 6,
IF(ISNUMBER(SEARCH("kit 7", 'Painel ML'!C679)), 7,
IF(ISNUMBER(SEARCH("kit 8", 'Painel ML'!C679)), 8,
IF(ISNUMBER(SEARCH("kit 9", 'Painel ML'!C679)), 9,
IF(ISNUMBER(SEARCH("kit 10", 'Painel ML'!C679)), 10,
IF(ISNUMBER(SEARCH("kit 11", 'Painel ML'!C679)), 11,
IF(ISNUMBER(SEARCH("kit 12", 'Painel ML'!C679)), 12,
IF(ISNUMBER(SEARCH("kit 13", 'Painel ML'!C679)), 13,
IF(ISNUMBER(SEARCH("kit 14", 'Painel ML'!C679)), 14,
IF(ISNUMBER(SEARCH("kit 15", 'Painel ML'!C679)), 15,
IF(ISNUMBER(SEARCH("kit 16", 'Painel ML'!C679)), 16,
IF(ISNUMBER(SEARCH("kit 17", 'Painel ML'!C679)), 17,
IF(ISNUMBER(SEARCH("kit 18", 'Painel ML'!C679)), 18,
IF(ISNUMBER(SEARCH("kit 19", 'Painel ML'!C679)), 19,
IF(ISNUMBER(SEARCH("kit 20", 'Painel ML'!C679)), 20, 0)))))))))))))))))))</f>
        <v>0</v>
      </c>
      <c r="B679">
        <f>IF(A679=0,'Painel ML'!A679,A679*'Painel ML'!A679)</f>
        <v>0</v>
      </c>
      <c r="D679">
        <f>IF(ISNUMBER(SEARCH("kit2", 'Painel Shopee'!B679)), 2,
IF(ISNUMBER(SEARCH("kit3", 'Painel Shopee'!B679)), 3,
IF(ISNUMBER(SEARCH("kit4", 'Painel Shopee'!B679)), 4,
IF(ISNUMBER(SEARCH("kit5", 'Painel Shopee'!B679)), 5,
IF(ISNUMBER(SEARCH("kit6", 'Painel Shopee'!B679)), 6,
IF(ISNUMBER(SEARCH("kit7", 'Painel Shopee'!B679)), 7,
IF(ISNUMBER(SEARCH("kit8", 'Painel Shopee'!B679)), 8,
IF(ISNUMBER(SEARCH("kit9", 'Painel Shopee'!B679)), 9,
IF(ISNUMBER(SEARCH("kit10", 'Painel Shopee'!B679)), 10,
IF(ISNUMBER(SEARCH("kit11", 'Painel Shopee'!B679)), 11,
IF(ISNUMBER(SEARCH("kit12", 'Painel Shopee'!B679)), 12,
IF(ISNUMBER(SEARCH("kit13", 'Painel Shopee'!B679)), 13,
IF(ISNUMBER(SEARCH("kit14", 'Painel Shopee'!B679)), 14,
IF(ISNUMBER(SEARCH("kit15", 'Painel Shopee'!B679)), 15,
IF(ISNUMBER(SEARCH("kit16", 'Painel Shopee'!B679)), 16,
IF(ISNUMBER(SEARCH("kit17", 'Painel Shopee'!B679)), 17,
IF(ISNUMBER(SEARCH("kit18", 'Painel Shopee'!B679)), 18,
IF(ISNUMBER(SEARCH("kit19", 'Painel Shopee'!B679)), 19,
IF(ISNUMBER(SEARCH("kit20", 'Painel Shopee'!B679)), 20, 0)))))))))))))))))))</f>
        <v>0</v>
      </c>
      <c r="E679">
        <f>IF(D679=0,'Painel Shopee'!C679,D679*'Painel Shopee'!C679)</f>
        <v>0</v>
      </c>
    </row>
    <row r="680" spans="1:5" x14ac:dyDescent="0.25">
      <c r="A680">
        <f>IF(ISNUMBER(SEARCH("kit 2", 'Painel ML'!C680)), 2,
IF(ISNUMBER(SEARCH("kit 3", 'Painel ML'!C680)), 3,
IF(ISNUMBER(SEARCH("kit 4", 'Painel ML'!C680)), 4,
IF(ISNUMBER(SEARCH("kit 5", 'Painel ML'!C680)), 5,
IF(ISNUMBER(SEARCH("kit 6", 'Painel ML'!C680)), 6,
IF(ISNUMBER(SEARCH("kit 7", 'Painel ML'!C680)), 7,
IF(ISNUMBER(SEARCH("kit 8", 'Painel ML'!C680)), 8,
IF(ISNUMBER(SEARCH("kit 9", 'Painel ML'!C680)), 9,
IF(ISNUMBER(SEARCH("kit 10", 'Painel ML'!C680)), 10,
IF(ISNUMBER(SEARCH("kit 11", 'Painel ML'!C680)), 11,
IF(ISNUMBER(SEARCH("kit 12", 'Painel ML'!C680)), 12,
IF(ISNUMBER(SEARCH("kit 13", 'Painel ML'!C680)), 13,
IF(ISNUMBER(SEARCH("kit 14", 'Painel ML'!C680)), 14,
IF(ISNUMBER(SEARCH("kit 15", 'Painel ML'!C680)), 15,
IF(ISNUMBER(SEARCH("kit 16", 'Painel ML'!C680)), 16,
IF(ISNUMBER(SEARCH("kit 17", 'Painel ML'!C680)), 17,
IF(ISNUMBER(SEARCH("kit 18", 'Painel ML'!C680)), 18,
IF(ISNUMBER(SEARCH("kit 19", 'Painel ML'!C680)), 19,
IF(ISNUMBER(SEARCH("kit 20", 'Painel ML'!C680)), 20, 0)))))))))))))))))))</f>
        <v>0</v>
      </c>
      <c r="B680">
        <f>IF(A680=0,'Painel ML'!A680,A680*'Painel ML'!A680)</f>
        <v>0</v>
      </c>
      <c r="D680">
        <f>IF(ISNUMBER(SEARCH("kit2", 'Painel Shopee'!B680)), 2,
IF(ISNUMBER(SEARCH("kit3", 'Painel Shopee'!B680)), 3,
IF(ISNUMBER(SEARCH("kit4", 'Painel Shopee'!B680)), 4,
IF(ISNUMBER(SEARCH("kit5", 'Painel Shopee'!B680)), 5,
IF(ISNUMBER(SEARCH("kit6", 'Painel Shopee'!B680)), 6,
IF(ISNUMBER(SEARCH("kit7", 'Painel Shopee'!B680)), 7,
IF(ISNUMBER(SEARCH("kit8", 'Painel Shopee'!B680)), 8,
IF(ISNUMBER(SEARCH("kit9", 'Painel Shopee'!B680)), 9,
IF(ISNUMBER(SEARCH("kit10", 'Painel Shopee'!B680)), 10,
IF(ISNUMBER(SEARCH("kit11", 'Painel Shopee'!B680)), 11,
IF(ISNUMBER(SEARCH("kit12", 'Painel Shopee'!B680)), 12,
IF(ISNUMBER(SEARCH("kit13", 'Painel Shopee'!B680)), 13,
IF(ISNUMBER(SEARCH("kit14", 'Painel Shopee'!B680)), 14,
IF(ISNUMBER(SEARCH("kit15", 'Painel Shopee'!B680)), 15,
IF(ISNUMBER(SEARCH("kit16", 'Painel Shopee'!B680)), 16,
IF(ISNUMBER(SEARCH("kit17", 'Painel Shopee'!B680)), 17,
IF(ISNUMBER(SEARCH("kit18", 'Painel Shopee'!B680)), 18,
IF(ISNUMBER(SEARCH("kit19", 'Painel Shopee'!B680)), 19,
IF(ISNUMBER(SEARCH("kit20", 'Painel Shopee'!B680)), 20, 0)))))))))))))))))))</f>
        <v>0</v>
      </c>
      <c r="E680">
        <f>IF(D680=0,'Painel Shopee'!C680,D680*'Painel Shopee'!C680)</f>
        <v>0</v>
      </c>
    </row>
    <row r="681" spans="1:5" x14ac:dyDescent="0.25">
      <c r="A681">
        <f>IF(ISNUMBER(SEARCH("kit 2", 'Painel ML'!C681)), 2,
IF(ISNUMBER(SEARCH("kit 3", 'Painel ML'!C681)), 3,
IF(ISNUMBER(SEARCH("kit 4", 'Painel ML'!C681)), 4,
IF(ISNUMBER(SEARCH("kit 5", 'Painel ML'!C681)), 5,
IF(ISNUMBER(SEARCH("kit 6", 'Painel ML'!C681)), 6,
IF(ISNUMBER(SEARCH("kit 7", 'Painel ML'!C681)), 7,
IF(ISNUMBER(SEARCH("kit 8", 'Painel ML'!C681)), 8,
IF(ISNUMBER(SEARCH("kit 9", 'Painel ML'!C681)), 9,
IF(ISNUMBER(SEARCH("kit 10", 'Painel ML'!C681)), 10,
IF(ISNUMBER(SEARCH("kit 11", 'Painel ML'!C681)), 11,
IF(ISNUMBER(SEARCH("kit 12", 'Painel ML'!C681)), 12,
IF(ISNUMBER(SEARCH("kit 13", 'Painel ML'!C681)), 13,
IF(ISNUMBER(SEARCH("kit 14", 'Painel ML'!C681)), 14,
IF(ISNUMBER(SEARCH("kit 15", 'Painel ML'!C681)), 15,
IF(ISNUMBER(SEARCH("kit 16", 'Painel ML'!C681)), 16,
IF(ISNUMBER(SEARCH("kit 17", 'Painel ML'!C681)), 17,
IF(ISNUMBER(SEARCH("kit 18", 'Painel ML'!C681)), 18,
IF(ISNUMBER(SEARCH("kit 19", 'Painel ML'!C681)), 19,
IF(ISNUMBER(SEARCH("kit 20", 'Painel ML'!C681)), 20, 0)))))))))))))))))))</f>
        <v>0</v>
      </c>
      <c r="B681">
        <f>IF(A681=0,'Painel ML'!A681,A681*'Painel ML'!A681)</f>
        <v>0</v>
      </c>
      <c r="D681">
        <f>IF(ISNUMBER(SEARCH("kit2", 'Painel Shopee'!B681)), 2,
IF(ISNUMBER(SEARCH("kit3", 'Painel Shopee'!B681)), 3,
IF(ISNUMBER(SEARCH("kit4", 'Painel Shopee'!B681)), 4,
IF(ISNUMBER(SEARCH("kit5", 'Painel Shopee'!B681)), 5,
IF(ISNUMBER(SEARCH("kit6", 'Painel Shopee'!B681)), 6,
IF(ISNUMBER(SEARCH("kit7", 'Painel Shopee'!B681)), 7,
IF(ISNUMBER(SEARCH("kit8", 'Painel Shopee'!B681)), 8,
IF(ISNUMBER(SEARCH("kit9", 'Painel Shopee'!B681)), 9,
IF(ISNUMBER(SEARCH("kit10", 'Painel Shopee'!B681)), 10,
IF(ISNUMBER(SEARCH("kit11", 'Painel Shopee'!B681)), 11,
IF(ISNUMBER(SEARCH("kit12", 'Painel Shopee'!B681)), 12,
IF(ISNUMBER(SEARCH("kit13", 'Painel Shopee'!B681)), 13,
IF(ISNUMBER(SEARCH("kit14", 'Painel Shopee'!B681)), 14,
IF(ISNUMBER(SEARCH("kit15", 'Painel Shopee'!B681)), 15,
IF(ISNUMBER(SEARCH("kit16", 'Painel Shopee'!B681)), 16,
IF(ISNUMBER(SEARCH("kit17", 'Painel Shopee'!B681)), 17,
IF(ISNUMBER(SEARCH("kit18", 'Painel Shopee'!B681)), 18,
IF(ISNUMBER(SEARCH("kit19", 'Painel Shopee'!B681)), 19,
IF(ISNUMBER(SEARCH("kit20", 'Painel Shopee'!B681)), 20, 0)))))))))))))))))))</f>
        <v>0</v>
      </c>
      <c r="E681">
        <f>IF(D681=0,'Painel Shopee'!C681,D681*'Painel Shopee'!C681)</f>
        <v>0</v>
      </c>
    </row>
    <row r="682" spans="1:5" x14ac:dyDescent="0.25">
      <c r="A682">
        <f>IF(ISNUMBER(SEARCH("kit 2", 'Painel ML'!C682)), 2,
IF(ISNUMBER(SEARCH("kit 3", 'Painel ML'!C682)), 3,
IF(ISNUMBER(SEARCH("kit 4", 'Painel ML'!C682)), 4,
IF(ISNUMBER(SEARCH("kit 5", 'Painel ML'!C682)), 5,
IF(ISNUMBER(SEARCH("kit 6", 'Painel ML'!C682)), 6,
IF(ISNUMBER(SEARCH("kit 7", 'Painel ML'!C682)), 7,
IF(ISNUMBER(SEARCH("kit 8", 'Painel ML'!C682)), 8,
IF(ISNUMBER(SEARCH("kit 9", 'Painel ML'!C682)), 9,
IF(ISNUMBER(SEARCH("kit 10", 'Painel ML'!C682)), 10,
IF(ISNUMBER(SEARCH("kit 11", 'Painel ML'!C682)), 11,
IF(ISNUMBER(SEARCH("kit 12", 'Painel ML'!C682)), 12,
IF(ISNUMBER(SEARCH("kit 13", 'Painel ML'!C682)), 13,
IF(ISNUMBER(SEARCH("kit 14", 'Painel ML'!C682)), 14,
IF(ISNUMBER(SEARCH("kit 15", 'Painel ML'!C682)), 15,
IF(ISNUMBER(SEARCH("kit 16", 'Painel ML'!C682)), 16,
IF(ISNUMBER(SEARCH("kit 17", 'Painel ML'!C682)), 17,
IF(ISNUMBER(SEARCH("kit 18", 'Painel ML'!C682)), 18,
IF(ISNUMBER(SEARCH("kit 19", 'Painel ML'!C682)), 19,
IF(ISNUMBER(SEARCH("kit 20", 'Painel ML'!C682)), 20, 0)))))))))))))))))))</f>
        <v>0</v>
      </c>
      <c r="B682">
        <f>IF(A682=0,'Painel ML'!A682,A682*'Painel ML'!A682)</f>
        <v>0</v>
      </c>
      <c r="D682">
        <f>IF(ISNUMBER(SEARCH("kit2", 'Painel Shopee'!B682)), 2,
IF(ISNUMBER(SEARCH("kit3", 'Painel Shopee'!B682)), 3,
IF(ISNUMBER(SEARCH("kit4", 'Painel Shopee'!B682)), 4,
IF(ISNUMBER(SEARCH("kit5", 'Painel Shopee'!B682)), 5,
IF(ISNUMBER(SEARCH("kit6", 'Painel Shopee'!B682)), 6,
IF(ISNUMBER(SEARCH("kit7", 'Painel Shopee'!B682)), 7,
IF(ISNUMBER(SEARCH("kit8", 'Painel Shopee'!B682)), 8,
IF(ISNUMBER(SEARCH("kit9", 'Painel Shopee'!B682)), 9,
IF(ISNUMBER(SEARCH("kit10", 'Painel Shopee'!B682)), 10,
IF(ISNUMBER(SEARCH("kit11", 'Painel Shopee'!B682)), 11,
IF(ISNUMBER(SEARCH("kit12", 'Painel Shopee'!B682)), 12,
IF(ISNUMBER(SEARCH("kit13", 'Painel Shopee'!B682)), 13,
IF(ISNUMBER(SEARCH("kit14", 'Painel Shopee'!B682)), 14,
IF(ISNUMBER(SEARCH("kit15", 'Painel Shopee'!B682)), 15,
IF(ISNUMBER(SEARCH("kit16", 'Painel Shopee'!B682)), 16,
IF(ISNUMBER(SEARCH("kit17", 'Painel Shopee'!B682)), 17,
IF(ISNUMBER(SEARCH("kit18", 'Painel Shopee'!B682)), 18,
IF(ISNUMBER(SEARCH("kit19", 'Painel Shopee'!B682)), 19,
IF(ISNUMBER(SEARCH("kit20", 'Painel Shopee'!B682)), 20, 0)))))))))))))))))))</f>
        <v>0</v>
      </c>
      <c r="E682">
        <f>IF(D682=0,'Painel Shopee'!C682,D682*'Painel Shopee'!C682)</f>
        <v>0</v>
      </c>
    </row>
    <row r="683" spans="1:5" x14ac:dyDescent="0.25">
      <c r="A683">
        <f>IF(ISNUMBER(SEARCH("kit 2", 'Painel ML'!C683)), 2,
IF(ISNUMBER(SEARCH("kit 3", 'Painel ML'!C683)), 3,
IF(ISNUMBER(SEARCH("kit 4", 'Painel ML'!C683)), 4,
IF(ISNUMBER(SEARCH("kit 5", 'Painel ML'!C683)), 5,
IF(ISNUMBER(SEARCH("kit 6", 'Painel ML'!C683)), 6,
IF(ISNUMBER(SEARCH("kit 7", 'Painel ML'!C683)), 7,
IF(ISNUMBER(SEARCH("kit 8", 'Painel ML'!C683)), 8,
IF(ISNUMBER(SEARCH("kit 9", 'Painel ML'!C683)), 9,
IF(ISNUMBER(SEARCH("kit 10", 'Painel ML'!C683)), 10,
IF(ISNUMBER(SEARCH("kit 11", 'Painel ML'!C683)), 11,
IF(ISNUMBER(SEARCH("kit 12", 'Painel ML'!C683)), 12,
IF(ISNUMBER(SEARCH("kit 13", 'Painel ML'!C683)), 13,
IF(ISNUMBER(SEARCH("kit 14", 'Painel ML'!C683)), 14,
IF(ISNUMBER(SEARCH("kit 15", 'Painel ML'!C683)), 15,
IF(ISNUMBER(SEARCH("kit 16", 'Painel ML'!C683)), 16,
IF(ISNUMBER(SEARCH("kit 17", 'Painel ML'!C683)), 17,
IF(ISNUMBER(SEARCH("kit 18", 'Painel ML'!C683)), 18,
IF(ISNUMBER(SEARCH("kit 19", 'Painel ML'!C683)), 19,
IF(ISNUMBER(SEARCH("kit 20", 'Painel ML'!C683)), 20, 0)))))))))))))))))))</f>
        <v>0</v>
      </c>
      <c r="B683">
        <f>IF(A683=0,'Painel ML'!A683,A683*'Painel ML'!A683)</f>
        <v>0</v>
      </c>
      <c r="D683">
        <f>IF(ISNUMBER(SEARCH("kit2", 'Painel Shopee'!B683)), 2,
IF(ISNUMBER(SEARCH("kit3", 'Painel Shopee'!B683)), 3,
IF(ISNUMBER(SEARCH("kit4", 'Painel Shopee'!B683)), 4,
IF(ISNUMBER(SEARCH("kit5", 'Painel Shopee'!B683)), 5,
IF(ISNUMBER(SEARCH("kit6", 'Painel Shopee'!B683)), 6,
IF(ISNUMBER(SEARCH("kit7", 'Painel Shopee'!B683)), 7,
IF(ISNUMBER(SEARCH("kit8", 'Painel Shopee'!B683)), 8,
IF(ISNUMBER(SEARCH("kit9", 'Painel Shopee'!B683)), 9,
IF(ISNUMBER(SEARCH("kit10", 'Painel Shopee'!B683)), 10,
IF(ISNUMBER(SEARCH("kit11", 'Painel Shopee'!B683)), 11,
IF(ISNUMBER(SEARCH("kit12", 'Painel Shopee'!B683)), 12,
IF(ISNUMBER(SEARCH("kit13", 'Painel Shopee'!B683)), 13,
IF(ISNUMBER(SEARCH("kit14", 'Painel Shopee'!B683)), 14,
IF(ISNUMBER(SEARCH("kit15", 'Painel Shopee'!B683)), 15,
IF(ISNUMBER(SEARCH("kit16", 'Painel Shopee'!B683)), 16,
IF(ISNUMBER(SEARCH("kit17", 'Painel Shopee'!B683)), 17,
IF(ISNUMBER(SEARCH("kit18", 'Painel Shopee'!B683)), 18,
IF(ISNUMBER(SEARCH("kit19", 'Painel Shopee'!B683)), 19,
IF(ISNUMBER(SEARCH("kit20", 'Painel Shopee'!B683)), 20, 0)))))))))))))))))))</f>
        <v>0</v>
      </c>
      <c r="E683">
        <f>IF(D683=0,'Painel Shopee'!C683,D683*'Painel Shopee'!C683)</f>
        <v>0</v>
      </c>
    </row>
    <row r="684" spans="1:5" x14ac:dyDescent="0.25">
      <c r="A684">
        <f>IF(ISNUMBER(SEARCH("kit 2", 'Painel ML'!C684)), 2,
IF(ISNUMBER(SEARCH("kit 3", 'Painel ML'!C684)), 3,
IF(ISNUMBER(SEARCH("kit 4", 'Painel ML'!C684)), 4,
IF(ISNUMBER(SEARCH("kit 5", 'Painel ML'!C684)), 5,
IF(ISNUMBER(SEARCH("kit 6", 'Painel ML'!C684)), 6,
IF(ISNUMBER(SEARCH("kit 7", 'Painel ML'!C684)), 7,
IF(ISNUMBER(SEARCH("kit 8", 'Painel ML'!C684)), 8,
IF(ISNUMBER(SEARCH("kit 9", 'Painel ML'!C684)), 9,
IF(ISNUMBER(SEARCH("kit 10", 'Painel ML'!C684)), 10,
IF(ISNUMBER(SEARCH("kit 11", 'Painel ML'!C684)), 11,
IF(ISNUMBER(SEARCH("kit 12", 'Painel ML'!C684)), 12,
IF(ISNUMBER(SEARCH("kit 13", 'Painel ML'!C684)), 13,
IF(ISNUMBER(SEARCH("kit 14", 'Painel ML'!C684)), 14,
IF(ISNUMBER(SEARCH("kit 15", 'Painel ML'!C684)), 15,
IF(ISNUMBER(SEARCH("kit 16", 'Painel ML'!C684)), 16,
IF(ISNUMBER(SEARCH("kit 17", 'Painel ML'!C684)), 17,
IF(ISNUMBER(SEARCH("kit 18", 'Painel ML'!C684)), 18,
IF(ISNUMBER(SEARCH("kit 19", 'Painel ML'!C684)), 19,
IF(ISNUMBER(SEARCH("kit 20", 'Painel ML'!C684)), 20, 0)))))))))))))))))))</f>
        <v>0</v>
      </c>
      <c r="B684">
        <f>IF(A684=0,'Painel ML'!A684,A684*'Painel ML'!A684)</f>
        <v>0</v>
      </c>
      <c r="D684">
        <f>IF(ISNUMBER(SEARCH("kit2", 'Painel Shopee'!B684)), 2,
IF(ISNUMBER(SEARCH("kit3", 'Painel Shopee'!B684)), 3,
IF(ISNUMBER(SEARCH("kit4", 'Painel Shopee'!B684)), 4,
IF(ISNUMBER(SEARCH("kit5", 'Painel Shopee'!B684)), 5,
IF(ISNUMBER(SEARCH("kit6", 'Painel Shopee'!B684)), 6,
IF(ISNUMBER(SEARCH("kit7", 'Painel Shopee'!B684)), 7,
IF(ISNUMBER(SEARCH("kit8", 'Painel Shopee'!B684)), 8,
IF(ISNUMBER(SEARCH("kit9", 'Painel Shopee'!B684)), 9,
IF(ISNUMBER(SEARCH("kit10", 'Painel Shopee'!B684)), 10,
IF(ISNUMBER(SEARCH("kit11", 'Painel Shopee'!B684)), 11,
IF(ISNUMBER(SEARCH("kit12", 'Painel Shopee'!B684)), 12,
IF(ISNUMBER(SEARCH("kit13", 'Painel Shopee'!B684)), 13,
IF(ISNUMBER(SEARCH("kit14", 'Painel Shopee'!B684)), 14,
IF(ISNUMBER(SEARCH("kit15", 'Painel Shopee'!B684)), 15,
IF(ISNUMBER(SEARCH("kit16", 'Painel Shopee'!B684)), 16,
IF(ISNUMBER(SEARCH("kit17", 'Painel Shopee'!B684)), 17,
IF(ISNUMBER(SEARCH("kit18", 'Painel Shopee'!B684)), 18,
IF(ISNUMBER(SEARCH("kit19", 'Painel Shopee'!B684)), 19,
IF(ISNUMBER(SEARCH("kit20", 'Painel Shopee'!B684)), 20, 0)))))))))))))))))))</f>
        <v>0</v>
      </c>
      <c r="E684">
        <f>IF(D684=0,'Painel Shopee'!C684,D684*'Painel Shopee'!C684)</f>
        <v>0</v>
      </c>
    </row>
    <row r="685" spans="1:5" x14ac:dyDescent="0.25">
      <c r="A685">
        <f>IF(ISNUMBER(SEARCH("kit 2", 'Painel ML'!C685)), 2,
IF(ISNUMBER(SEARCH("kit 3", 'Painel ML'!C685)), 3,
IF(ISNUMBER(SEARCH("kit 4", 'Painel ML'!C685)), 4,
IF(ISNUMBER(SEARCH("kit 5", 'Painel ML'!C685)), 5,
IF(ISNUMBER(SEARCH("kit 6", 'Painel ML'!C685)), 6,
IF(ISNUMBER(SEARCH("kit 7", 'Painel ML'!C685)), 7,
IF(ISNUMBER(SEARCH("kit 8", 'Painel ML'!C685)), 8,
IF(ISNUMBER(SEARCH("kit 9", 'Painel ML'!C685)), 9,
IF(ISNUMBER(SEARCH("kit 10", 'Painel ML'!C685)), 10,
IF(ISNUMBER(SEARCH("kit 11", 'Painel ML'!C685)), 11,
IF(ISNUMBER(SEARCH("kit 12", 'Painel ML'!C685)), 12,
IF(ISNUMBER(SEARCH("kit 13", 'Painel ML'!C685)), 13,
IF(ISNUMBER(SEARCH("kit 14", 'Painel ML'!C685)), 14,
IF(ISNUMBER(SEARCH("kit 15", 'Painel ML'!C685)), 15,
IF(ISNUMBER(SEARCH("kit 16", 'Painel ML'!C685)), 16,
IF(ISNUMBER(SEARCH("kit 17", 'Painel ML'!C685)), 17,
IF(ISNUMBER(SEARCH("kit 18", 'Painel ML'!C685)), 18,
IF(ISNUMBER(SEARCH("kit 19", 'Painel ML'!C685)), 19,
IF(ISNUMBER(SEARCH("kit 20", 'Painel ML'!C685)), 20, 0)))))))))))))))))))</f>
        <v>0</v>
      </c>
      <c r="B685">
        <f>IF(A685=0,'Painel ML'!A685,A685*'Painel ML'!A685)</f>
        <v>0</v>
      </c>
      <c r="D685">
        <f>IF(ISNUMBER(SEARCH("kit2", 'Painel Shopee'!B685)), 2,
IF(ISNUMBER(SEARCH("kit3", 'Painel Shopee'!B685)), 3,
IF(ISNUMBER(SEARCH("kit4", 'Painel Shopee'!B685)), 4,
IF(ISNUMBER(SEARCH("kit5", 'Painel Shopee'!B685)), 5,
IF(ISNUMBER(SEARCH("kit6", 'Painel Shopee'!B685)), 6,
IF(ISNUMBER(SEARCH("kit7", 'Painel Shopee'!B685)), 7,
IF(ISNUMBER(SEARCH("kit8", 'Painel Shopee'!B685)), 8,
IF(ISNUMBER(SEARCH("kit9", 'Painel Shopee'!B685)), 9,
IF(ISNUMBER(SEARCH("kit10", 'Painel Shopee'!B685)), 10,
IF(ISNUMBER(SEARCH("kit11", 'Painel Shopee'!B685)), 11,
IF(ISNUMBER(SEARCH("kit12", 'Painel Shopee'!B685)), 12,
IF(ISNUMBER(SEARCH("kit13", 'Painel Shopee'!B685)), 13,
IF(ISNUMBER(SEARCH("kit14", 'Painel Shopee'!B685)), 14,
IF(ISNUMBER(SEARCH("kit15", 'Painel Shopee'!B685)), 15,
IF(ISNUMBER(SEARCH("kit16", 'Painel Shopee'!B685)), 16,
IF(ISNUMBER(SEARCH("kit17", 'Painel Shopee'!B685)), 17,
IF(ISNUMBER(SEARCH("kit18", 'Painel Shopee'!B685)), 18,
IF(ISNUMBER(SEARCH("kit19", 'Painel Shopee'!B685)), 19,
IF(ISNUMBER(SEARCH("kit20", 'Painel Shopee'!B685)), 20, 0)))))))))))))))))))</f>
        <v>0</v>
      </c>
      <c r="E685">
        <f>IF(D685=0,'Painel Shopee'!C685,D685*'Painel Shopee'!C685)</f>
        <v>0</v>
      </c>
    </row>
    <row r="686" spans="1:5" x14ac:dyDescent="0.25">
      <c r="A686">
        <f>IF(ISNUMBER(SEARCH("kit 2", 'Painel ML'!C686)), 2,
IF(ISNUMBER(SEARCH("kit 3", 'Painel ML'!C686)), 3,
IF(ISNUMBER(SEARCH("kit 4", 'Painel ML'!C686)), 4,
IF(ISNUMBER(SEARCH("kit 5", 'Painel ML'!C686)), 5,
IF(ISNUMBER(SEARCH("kit 6", 'Painel ML'!C686)), 6,
IF(ISNUMBER(SEARCH("kit 7", 'Painel ML'!C686)), 7,
IF(ISNUMBER(SEARCH("kit 8", 'Painel ML'!C686)), 8,
IF(ISNUMBER(SEARCH("kit 9", 'Painel ML'!C686)), 9,
IF(ISNUMBER(SEARCH("kit 10", 'Painel ML'!C686)), 10,
IF(ISNUMBER(SEARCH("kit 11", 'Painel ML'!C686)), 11,
IF(ISNUMBER(SEARCH("kit 12", 'Painel ML'!C686)), 12,
IF(ISNUMBER(SEARCH("kit 13", 'Painel ML'!C686)), 13,
IF(ISNUMBER(SEARCH("kit 14", 'Painel ML'!C686)), 14,
IF(ISNUMBER(SEARCH("kit 15", 'Painel ML'!C686)), 15,
IF(ISNUMBER(SEARCH("kit 16", 'Painel ML'!C686)), 16,
IF(ISNUMBER(SEARCH("kit 17", 'Painel ML'!C686)), 17,
IF(ISNUMBER(SEARCH("kit 18", 'Painel ML'!C686)), 18,
IF(ISNUMBER(SEARCH("kit 19", 'Painel ML'!C686)), 19,
IF(ISNUMBER(SEARCH("kit 20", 'Painel ML'!C686)), 20, 0)))))))))))))))))))</f>
        <v>0</v>
      </c>
      <c r="B686">
        <f>IF(A686=0,'Painel ML'!A686,A686*'Painel ML'!A686)</f>
        <v>0</v>
      </c>
      <c r="D686">
        <f>IF(ISNUMBER(SEARCH("kit2", 'Painel Shopee'!B686)), 2,
IF(ISNUMBER(SEARCH("kit3", 'Painel Shopee'!B686)), 3,
IF(ISNUMBER(SEARCH("kit4", 'Painel Shopee'!B686)), 4,
IF(ISNUMBER(SEARCH("kit5", 'Painel Shopee'!B686)), 5,
IF(ISNUMBER(SEARCH("kit6", 'Painel Shopee'!B686)), 6,
IF(ISNUMBER(SEARCH("kit7", 'Painel Shopee'!B686)), 7,
IF(ISNUMBER(SEARCH("kit8", 'Painel Shopee'!B686)), 8,
IF(ISNUMBER(SEARCH("kit9", 'Painel Shopee'!B686)), 9,
IF(ISNUMBER(SEARCH("kit10", 'Painel Shopee'!B686)), 10,
IF(ISNUMBER(SEARCH("kit11", 'Painel Shopee'!B686)), 11,
IF(ISNUMBER(SEARCH("kit12", 'Painel Shopee'!B686)), 12,
IF(ISNUMBER(SEARCH("kit13", 'Painel Shopee'!B686)), 13,
IF(ISNUMBER(SEARCH("kit14", 'Painel Shopee'!B686)), 14,
IF(ISNUMBER(SEARCH("kit15", 'Painel Shopee'!B686)), 15,
IF(ISNUMBER(SEARCH("kit16", 'Painel Shopee'!B686)), 16,
IF(ISNUMBER(SEARCH("kit17", 'Painel Shopee'!B686)), 17,
IF(ISNUMBER(SEARCH("kit18", 'Painel Shopee'!B686)), 18,
IF(ISNUMBER(SEARCH("kit19", 'Painel Shopee'!B686)), 19,
IF(ISNUMBER(SEARCH("kit20", 'Painel Shopee'!B686)), 20, 0)))))))))))))))))))</f>
        <v>0</v>
      </c>
      <c r="E686">
        <f>IF(D686=0,'Painel Shopee'!C686,D686*'Painel Shopee'!C686)</f>
        <v>0</v>
      </c>
    </row>
    <row r="687" spans="1:5" x14ac:dyDescent="0.25">
      <c r="A687">
        <f>IF(ISNUMBER(SEARCH("kit 2", 'Painel ML'!C687)), 2,
IF(ISNUMBER(SEARCH("kit 3", 'Painel ML'!C687)), 3,
IF(ISNUMBER(SEARCH("kit 4", 'Painel ML'!C687)), 4,
IF(ISNUMBER(SEARCH("kit 5", 'Painel ML'!C687)), 5,
IF(ISNUMBER(SEARCH("kit 6", 'Painel ML'!C687)), 6,
IF(ISNUMBER(SEARCH("kit 7", 'Painel ML'!C687)), 7,
IF(ISNUMBER(SEARCH("kit 8", 'Painel ML'!C687)), 8,
IF(ISNUMBER(SEARCH("kit 9", 'Painel ML'!C687)), 9,
IF(ISNUMBER(SEARCH("kit 10", 'Painel ML'!C687)), 10,
IF(ISNUMBER(SEARCH("kit 11", 'Painel ML'!C687)), 11,
IF(ISNUMBER(SEARCH("kit 12", 'Painel ML'!C687)), 12,
IF(ISNUMBER(SEARCH("kit 13", 'Painel ML'!C687)), 13,
IF(ISNUMBER(SEARCH("kit 14", 'Painel ML'!C687)), 14,
IF(ISNUMBER(SEARCH("kit 15", 'Painel ML'!C687)), 15,
IF(ISNUMBER(SEARCH("kit 16", 'Painel ML'!C687)), 16,
IF(ISNUMBER(SEARCH("kit 17", 'Painel ML'!C687)), 17,
IF(ISNUMBER(SEARCH("kit 18", 'Painel ML'!C687)), 18,
IF(ISNUMBER(SEARCH("kit 19", 'Painel ML'!C687)), 19,
IF(ISNUMBER(SEARCH("kit 20", 'Painel ML'!C687)), 20, 0)))))))))))))))))))</f>
        <v>0</v>
      </c>
      <c r="B687">
        <f>IF(A687=0,'Painel ML'!A687,A687*'Painel ML'!A687)</f>
        <v>0</v>
      </c>
      <c r="D687">
        <f>IF(ISNUMBER(SEARCH("kit2", 'Painel Shopee'!B687)), 2,
IF(ISNUMBER(SEARCH("kit3", 'Painel Shopee'!B687)), 3,
IF(ISNUMBER(SEARCH("kit4", 'Painel Shopee'!B687)), 4,
IF(ISNUMBER(SEARCH("kit5", 'Painel Shopee'!B687)), 5,
IF(ISNUMBER(SEARCH("kit6", 'Painel Shopee'!B687)), 6,
IF(ISNUMBER(SEARCH("kit7", 'Painel Shopee'!B687)), 7,
IF(ISNUMBER(SEARCH("kit8", 'Painel Shopee'!B687)), 8,
IF(ISNUMBER(SEARCH("kit9", 'Painel Shopee'!B687)), 9,
IF(ISNUMBER(SEARCH("kit10", 'Painel Shopee'!B687)), 10,
IF(ISNUMBER(SEARCH("kit11", 'Painel Shopee'!B687)), 11,
IF(ISNUMBER(SEARCH("kit12", 'Painel Shopee'!B687)), 12,
IF(ISNUMBER(SEARCH("kit13", 'Painel Shopee'!B687)), 13,
IF(ISNUMBER(SEARCH("kit14", 'Painel Shopee'!B687)), 14,
IF(ISNUMBER(SEARCH("kit15", 'Painel Shopee'!B687)), 15,
IF(ISNUMBER(SEARCH("kit16", 'Painel Shopee'!B687)), 16,
IF(ISNUMBER(SEARCH("kit17", 'Painel Shopee'!B687)), 17,
IF(ISNUMBER(SEARCH("kit18", 'Painel Shopee'!B687)), 18,
IF(ISNUMBER(SEARCH("kit19", 'Painel Shopee'!B687)), 19,
IF(ISNUMBER(SEARCH("kit20", 'Painel Shopee'!B687)), 20, 0)))))))))))))))))))</f>
        <v>0</v>
      </c>
      <c r="E687">
        <f>IF(D687=0,'Painel Shopee'!C687,D687*'Painel Shopee'!C687)</f>
        <v>0</v>
      </c>
    </row>
    <row r="688" spans="1:5" x14ac:dyDescent="0.25">
      <c r="A688">
        <f>IF(ISNUMBER(SEARCH("kit 2", 'Painel ML'!C688)), 2,
IF(ISNUMBER(SEARCH("kit 3", 'Painel ML'!C688)), 3,
IF(ISNUMBER(SEARCH("kit 4", 'Painel ML'!C688)), 4,
IF(ISNUMBER(SEARCH("kit 5", 'Painel ML'!C688)), 5,
IF(ISNUMBER(SEARCH("kit 6", 'Painel ML'!C688)), 6,
IF(ISNUMBER(SEARCH("kit 7", 'Painel ML'!C688)), 7,
IF(ISNUMBER(SEARCH("kit 8", 'Painel ML'!C688)), 8,
IF(ISNUMBER(SEARCH("kit 9", 'Painel ML'!C688)), 9,
IF(ISNUMBER(SEARCH("kit 10", 'Painel ML'!C688)), 10,
IF(ISNUMBER(SEARCH("kit 11", 'Painel ML'!C688)), 11,
IF(ISNUMBER(SEARCH("kit 12", 'Painel ML'!C688)), 12,
IF(ISNUMBER(SEARCH("kit 13", 'Painel ML'!C688)), 13,
IF(ISNUMBER(SEARCH("kit 14", 'Painel ML'!C688)), 14,
IF(ISNUMBER(SEARCH("kit 15", 'Painel ML'!C688)), 15,
IF(ISNUMBER(SEARCH("kit 16", 'Painel ML'!C688)), 16,
IF(ISNUMBER(SEARCH("kit 17", 'Painel ML'!C688)), 17,
IF(ISNUMBER(SEARCH("kit 18", 'Painel ML'!C688)), 18,
IF(ISNUMBER(SEARCH("kit 19", 'Painel ML'!C688)), 19,
IF(ISNUMBER(SEARCH("kit 20", 'Painel ML'!C688)), 20, 0)))))))))))))))))))</f>
        <v>0</v>
      </c>
      <c r="B688">
        <f>IF(A688=0,'Painel ML'!A688,A688*'Painel ML'!A688)</f>
        <v>0</v>
      </c>
      <c r="D688">
        <f>IF(ISNUMBER(SEARCH("kit2", 'Painel Shopee'!B688)), 2,
IF(ISNUMBER(SEARCH("kit3", 'Painel Shopee'!B688)), 3,
IF(ISNUMBER(SEARCH("kit4", 'Painel Shopee'!B688)), 4,
IF(ISNUMBER(SEARCH("kit5", 'Painel Shopee'!B688)), 5,
IF(ISNUMBER(SEARCH("kit6", 'Painel Shopee'!B688)), 6,
IF(ISNUMBER(SEARCH("kit7", 'Painel Shopee'!B688)), 7,
IF(ISNUMBER(SEARCH("kit8", 'Painel Shopee'!B688)), 8,
IF(ISNUMBER(SEARCH("kit9", 'Painel Shopee'!B688)), 9,
IF(ISNUMBER(SEARCH("kit10", 'Painel Shopee'!B688)), 10,
IF(ISNUMBER(SEARCH("kit11", 'Painel Shopee'!B688)), 11,
IF(ISNUMBER(SEARCH("kit12", 'Painel Shopee'!B688)), 12,
IF(ISNUMBER(SEARCH("kit13", 'Painel Shopee'!B688)), 13,
IF(ISNUMBER(SEARCH("kit14", 'Painel Shopee'!B688)), 14,
IF(ISNUMBER(SEARCH("kit15", 'Painel Shopee'!B688)), 15,
IF(ISNUMBER(SEARCH("kit16", 'Painel Shopee'!B688)), 16,
IF(ISNUMBER(SEARCH("kit17", 'Painel Shopee'!B688)), 17,
IF(ISNUMBER(SEARCH("kit18", 'Painel Shopee'!B688)), 18,
IF(ISNUMBER(SEARCH("kit19", 'Painel Shopee'!B688)), 19,
IF(ISNUMBER(SEARCH("kit20", 'Painel Shopee'!B688)), 20, 0)))))))))))))))))))</f>
        <v>0</v>
      </c>
      <c r="E688">
        <f>IF(D688=0,'Painel Shopee'!C688,D688*'Painel Shopee'!C688)</f>
        <v>0</v>
      </c>
    </row>
    <row r="689" spans="1:5" x14ac:dyDescent="0.25">
      <c r="A689">
        <f>IF(ISNUMBER(SEARCH("kit 2", 'Painel ML'!C689)), 2,
IF(ISNUMBER(SEARCH("kit 3", 'Painel ML'!C689)), 3,
IF(ISNUMBER(SEARCH("kit 4", 'Painel ML'!C689)), 4,
IF(ISNUMBER(SEARCH("kit 5", 'Painel ML'!C689)), 5,
IF(ISNUMBER(SEARCH("kit 6", 'Painel ML'!C689)), 6,
IF(ISNUMBER(SEARCH("kit 7", 'Painel ML'!C689)), 7,
IF(ISNUMBER(SEARCH("kit 8", 'Painel ML'!C689)), 8,
IF(ISNUMBER(SEARCH("kit 9", 'Painel ML'!C689)), 9,
IF(ISNUMBER(SEARCH("kit 10", 'Painel ML'!C689)), 10,
IF(ISNUMBER(SEARCH("kit 11", 'Painel ML'!C689)), 11,
IF(ISNUMBER(SEARCH("kit 12", 'Painel ML'!C689)), 12,
IF(ISNUMBER(SEARCH("kit 13", 'Painel ML'!C689)), 13,
IF(ISNUMBER(SEARCH("kit 14", 'Painel ML'!C689)), 14,
IF(ISNUMBER(SEARCH("kit 15", 'Painel ML'!C689)), 15,
IF(ISNUMBER(SEARCH("kit 16", 'Painel ML'!C689)), 16,
IF(ISNUMBER(SEARCH("kit 17", 'Painel ML'!C689)), 17,
IF(ISNUMBER(SEARCH("kit 18", 'Painel ML'!C689)), 18,
IF(ISNUMBER(SEARCH("kit 19", 'Painel ML'!C689)), 19,
IF(ISNUMBER(SEARCH("kit 20", 'Painel ML'!C689)), 20, 0)))))))))))))))))))</f>
        <v>0</v>
      </c>
      <c r="B689">
        <f>IF(A689=0,'Painel ML'!A689,A689*'Painel ML'!A689)</f>
        <v>0</v>
      </c>
      <c r="D689">
        <f>IF(ISNUMBER(SEARCH("kit2", 'Painel Shopee'!B689)), 2,
IF(ISNUMBER(SEARCH("kit3", 'Painel Shopee'!B689)), 3,
IF(ISNUMBER(SEARCH("kit4", 'Painel Shopee'!B689)), 4,
IF(ISNUMBER(SEARCH("kit5", 'Painel Shopee'!B689)), 5,
IF(ISNUMBER(SEARCH("kit6", 'Painel Shopee'!B689)), 6,
IF(ISNUMBER(SEARCH("kit7", 'Painel Shopee'!B689)), 7,
IF(ISNUMBER(SEARCH("kit8", 'Painel Shopee'!B689)), 8,
IF(ISNUMBER(SEARCH("kit9", 'Painel Shopee'!B689)), 9,
IF(ISNUMBER(SEARCH("kit10", 'Painel Shopee'!B689)), 10,
IF(ISNUMBER(SEARCH("kit11", 'Painel Shopee'!B689)), 11,
IF(ISNUMBER(SEARCH("kit12", 'Painel Shopee'!B689)), 12,
IF(ISNUMBER(SEARCH("kit13", 'Painel Shopee'!B689)), 13,
IF(ISNUMBER(SEARCH("kit14", 'Painel Shopee'!B689)), 14,
IF(ISNUMBER(SEARCH("kit15", 'Painel Shopee'!B689)), 15,
IF(ISNUMBER(SEARCH("kit16", 'Painel Shopee'!B689)), 16,
IF(ISNUMBER(SEARCH("kit17", 'Painel Shopee'!B689)), 17,
IF(ISNUMBER(SEARCH("kit18", 'Painel Shopee'!B689)), 18,
IF(ISNUMBER(SEARCH("kit19", 'Painel Shopee'!B689)), 19,
IF(ISNUMBER(SEARCH("kit20", 'Painel Shopee'!B689)), 20, 0)))))))))))))))))))</f>
        <v>0</v>
      </c>
      <c r="E689">
        <f>IF(D689=0,'Painel Shopee'!C689,D689*'Painel Shopee'!C689)</f>
        <v>0</v>
      </c>
    </row>
    <row r="690" spans="1:5" x14ac:dyDescent="0.25">
      <c r="A690">
        <f>IF(ISNUMBER(SEARCH("kit 2", 'Painel ML'!C690)), 2,
IF(ISNUMBER(SEARCH("kit 3", 'Painel ML'!C690)), 3,
IF(ISNUMBER(SEARCH("kit 4", 'Painel ML'!C690)), 4,
IF(ISNUMBER(SEARCH("kit 5", 'Painel ML'!C690)), 5,
IF(ISNUMBER(SEARCH("kit 6", 'Painel ML'!C690)), 6,
IF(ISNUMBER(SEARCH("kit 7", 'Painel ML'!C690)), 7,
IF(ISNUMBER(SEARCH("kit 8", 'Painel ML'!C690)), 8,
IF(ISNUMBER(SEARCH("kit 9", 'Painel ML'!C690)), 9,
IF(ISNUMBER(SEARCH("kit 10", 'Painel ML'!C690)), 10,
IF(ISNUMBER(SEARCH("kit 11", 'Painel ML'!C690)), 11,
IF(ISNUMBER(SEARCH("kit 12", 'Painel ML'!C690)), 12,
IF(ISNUMBER(SEARCH("kit 13", 'Painel ML'!C690)), 13,
IF(ISNUMBER(SEARCH("kit 14", 'Painel ML'!C690)), 14,
IF(ISNUMBER(SEARCH("kit 15", 'Painel ML'!C690)), 15,
IF(ISNUMBER(SEARCH("kit 16", 'Painel ML'!C690)), 16,
IF(ISNUMBER(SEARCH("kit 17", 'Painel ML'!C690)), 17,
IF(ISNUMBER(SEARCH("kit 18", 'Painel ML'!C690)), 18,
IF(ISNUMBER(SEARCH("kit 19", 'Painel ML'!C690)), 19,
IF(ISNUMBER(SEARCH("kit 20", 'Painel ML'!C690)), 20, 0)))))))))))))))))))</f>
        <v>0</v>
      </c>
      <c r="B690">
        <f>IF(A690=0,'Painel ML'!A690,A690*'Painel ML'!A690)</f>
        <v>0</v>
      </c>
      <c r="D690">
        <f>IF(ISNUMBER(SEARCH("kit2", 'Painel Shopee'!B690)), 2,
IF(ISNUMBER(SEARCH("kit3", 'Painel Shopee'!B690)), 3,
IF(ISNUMBER(SEARCH("kit4", 'Painel Shopee'!B690)), 4,
IF(ISNUMBER(SEARCH("kit5", 'Painel Shopee'!B690)), 5,
IF(ISNUMBER(SEARCH("kit6", 'Painel Shopee'!B690)), 6,
IF(ISNUMBER(SEARCH("kit7", 'Painel Shopee'!B690)), 7,
IF(ISNUMBER(SEARCH("kit8", 'Painel Shopee'!B690)), 8,
IF(ISNUMBER(SEARCH("kit9", 'Painel Shopee'!B690)), 9,
IF(ISNUMBER(SEARCH("kit10", 'Painel Shopee'!B690)), 10,
IF(ISNUMBER(SEARCH("kit11", 'Painel Shopee'!B690)), 11,
IF(ISNUMBER(SEARCH("kit12", 'Painel Shopee'!B690)), 12,
IF(ISNUMBER(SEARCH("kit13", 'Painel Shopee'!B690)), 13,
IF(ISNUMBER(SEARCH("kit14", 'Painel Shopee'!B690)), 14,
IF(ISNUMBER(SEARCH("kit15", 'Painel Shopee'!B690)), 15,
IF(ISNUMBER(SEARCH("kit16", 'Painel Shopee'!B690)), 16,
IF(ISNUMBER(SEARCH("kit17", 'Painel Shopee'!B690)), 17,
IF(ISNUMBER(SEARCH("kit18", 'Painel Shopee'!B690)), 18,
IF(ISNUMBER(SEARCH("kit19", 'Painel Shopee'!B690)), 19,
IF(ISNUMBER(SEARCH("kit20", 'Painel Shopee'!B690)), 20, 0)))))))))))))))))))</f>
        <v>0</v>
      </c>
      <c r="E690">
        <f>IF(D690=0,'Painel Shopee'!C690,D690*'Painel Shopee'!C690)</f>
        <v>0</v>
      </c>
    </row>
    <row r="691" spans="1:5" x14ac:dyDescent="0.25">
      <c r="A691">
        <f>IF(ISNUMBER(SEARCH("kit 2", 'Painel ML'!C691)), 2,
IF(ISNUMBER(SEARCH("kit 3", 'Painel ML'!C691)), 3,
IF(ISNUMBER(SEARCH("kit 4", 'Painel ML'!C691)), 4,
IF(ISNUMBER(SEARCH("kit 5", 'Painel ML'!C691)), 5,
IF(ISNUMBER(SEARCH("kit 6", 'Painel ML'!C691)), 6,
IF(ISNUMBER(SEARCH("kit 7", 'Painel ML'!C691)), 7,
IF(ISNUMBER(SEARCH("kit 8", 'Painel ML'!C691)), 8,
IF(ISNUMBER(SEARCH("kit 9", 'Painel ML'!C691)), 9,
IF(ISNUMBER(SEARCH("kit 10", 'Painel ML'!C691)), 10,
IF(ISNUMBER(SEARCH("kit 11", 'Painel ML'!C691)), 11,
IF(ISNUMBER(SEARCH("kit 12", 'Painel ML'!C691)), 12,
IF(ISNUMBER(SEARCH("kit 13", 'Painel ML'!C691)), 13,
IF(ISNUMBER(SEARCH("kit 14", 'Painel ML'!C691)), 14,
IF(ISNUMBER(SEARCH("kit 15", 'Painel ML'!C691)), 15,
IF(ISNUMBER(SEARCH("kit 16", 'Painel ML'!C691)), 16,
IF(ISNUMBER(SEARCH("kit 17", 'Painel ML'!C691)), 17,
IF(ISNUMBER(SEARCH("kit 18", 'Painel ML'!C691)), 18,
IF(ISNUMBER(SEARCH("kit 19", 'Painel ML'!C691)), 19,
IF(ISNUMBER(SEARCH("kit 20", 'Painel ML'!C691)), 20, 0)))))))))))))))))))</f>
        <v>0</v>
      </c>
      <c r="B691">
        <f>IF(A691=0,'Painel ML'!A691,A691*'Painel ML'!A691)</f>
        <v>0</v>
      </c>
      <c r="D691">
        <f>IF(ISNUMBER(SEARCH("kit2", 'Painel Shopee'!B691)), 2,
IF(ISNUMBER(SEARCH("kit3", 'Painel Shopee'!B691)), 3,
IF(ISNUMBER(SEARCH("kit4", 'Painel Shopee'!B691)), 4,
IF(ISNUMBER(SEARCH("kit5", 'Painel Shopee'!B691)), 5,
IF(ISNUMBER(SEARCH("kit6", 'Painel Shopee'!B691)), 6,
IF(ISNUMBER(SEARCH("kit7", 'Painel Shopee'!B691)), 7,
IF(ISNUMBER(SEARCH("kit8", 'Painel Shopee'!B691)), 8,
IF(ISNUMBER(SEARCH("kit9", 'Painel Shopee'!B691)), 9,
IF(ISNUMBER(SEARCH("kit10", 'Painel Shopee'!B691)), 10,
IF(ISNUMBER(SEARCH("kit11", 'Painel Shopee'!B691)), 11,
IF(ISNUMBER(SEARCH("kit12", 'Painel Shopee'!B691)), 12,
IF(ISNUMBER(SEARCH("kit13", 'Painel Shopee'!B691)), 13,
IF(ISNUMBER(SEARCH("kit14", 'Painel Shopee'!B691)), 14,
IF(ISNUMBER(SEARCH("kit15", 'Painel Shopee'!B691)), 15,
IF(ISNUMBER(SEARCH("kit16", 'Painel Shopee'!B691)), 16,
IF(ISNUMBER(SEARCH("kit17", 'Painel Shopee'!B691)), 17,
IF(ISNUMBER(SEARCH("kit18", 'Painel Shopee'!B691)), 18,
IF(ISNUMBER(SEARCH("kit19", 'Painel Shopee'!B691)), 19,
IF(ISNUMBER(SEARCH("kit20", 'Painel Shopee'!B691)), 20, 0)))))))))))))))))))</f>
        <v>0</v>
      </c>
      <c r="E691">
        <f>IF(D691=0,'Painel Shopee'!C691,D691*'Painel Shopee'!C691)</f>
        <v>0</v>
      </c>
    </row>
    <row r="692" spans="1:5" x14ac:dyDescent="0.25">
      <c r="A692">
        <f>IF(ISNUMBER(SEARCH("kit 2", 'Painel ML'!C692)), 2,
IF(ISNUMBER(SEARCH("kit 3", 'Painel ML'!C692)), 3,
IF(ISNUMBER(SEARCH("kit 4", 'Painel ML'!C692)), 4,
IF(ISNUMBER(SEARCH("kit 5", 'Painel ML'!C692)), 5,
IF(ISNUMBER(SEARCH("kit 6", 'Painel ML'!C692)), 6,
IF(ISNUMBER(SEARCH("kit 7", 'Painel ML'!C692)), 7,
IF(ISNUMBER(SEARCH("kit 8", 'Painel ML'!C692)), 8,
IF(ISNUMBER(SEARCH("kit 9", 'Painel ML'!C692)), 9,
IF(ISNUMBER(SEARCH("kit 10", 'Painel ML'!C692)), 10,
IF(ISNUMBER(SEARCH("kit 11", 'Painel ML'!C692)), 11,
IF(ISNUMBER(SEARCH("kit 12", 'Painel ML'!C692)), 12,
IF(ISNUMBER(SEARCH("kit 13", 'Painel ML'!C692)), 13,
IF(ISNUMBER(SEARCH("kit 14", 'Painel ML'!C692)), 14,
IF(ISNUMBER(SEARCH("kit 15", 'Painel ML'!C692)), 15,
IF(ISNUMBER(SEARCH("kit 16", 'Painel ML'!C692)), 16,
IF(ISNUMBER(SEARCH("kit 17", 'Painel ML'!C692)), 17,
IF(ISNUMBER(SEARCH("kit 18", 'Painel ML'!C692)), 18,
IF(ISNUMBER(SEARCH("kit 19", 'Painel ML'!C692)), 19,
IF(ISNUMBER(SEARCH("kit 20", 'Painel ML'!C692)), 20, 0)))))))))))))))))))</f>
        <v>0</v>
      </c>
      <c r="B692">
        <f>IF(A692=0,'Painel ML'!A692,A692*'Painel ML'!A692)</f>
        <v>0</v>
      </c>
      <c r="D692">
        <f>IF(ISNUMBER(SEARCH("kit2", 'Painel Shopee'!B692)), 2,
IF(ISNUMBER(SEARCH("kit3", 'Painel Shopee'!B692)), 3,
IF(ISNUMBER(SEARCH("kit4", 'Painel Shopee'!B692)), 4,
IF(ISNUMBER(SEARCH("kit5", 'Painel Shopee'!B692)), 5,
IF(ISNUMBER(SEARCH("kit6", 'Painel Shopee'!B692)), 6,
IF(ISNUMBER(SEARCH("kit7", 'Painel Shopee'!B692)), 7,
IF(ISNUMBER(SEARCH("kit8", 'Painel Shopee'!B692)), 8,
IF(ISNUMBER(SEARCH("kit9", 'Painel Shopee'!B692)), 9,
IF(ISNUMBER(SEARCH("kit10", 'Painel Shopee'!B692)), 10,
IF(ISNUMBER(SEARCH("kit11", 'Painel Shopee'!B692)), 11,
IF(ISNUMBER(SEARCH("kit12", 'Painel Shopee'!B692)), 12,
IF(ISNUMBER(SEARCH("kit13", 'Painel Shopee'!B692)), 13,
IF(ISNUMBER(SEARCH("kit14", 'Painel Shopee'!B692)), 14,
IF(ISNUMBER(SEARCH("kit15", 'Painel Shopee'!B692)), 15,
IF(ISNUMBER(SEARCH("kit16", 'Painel Shopee'!B692)), 16,
IF(ISNUMBER(SEARCH("kit17", 'Painel Shopee'!B692)), 17,
IF(ISNUMBER(SEARCH("kit18", 'Painel Shopee'!B692)), 18,
IF(ISNUMBER(SEARCH("kit19", 'Painel Shopee'!B692)), 19,
IF(ISNUMBER(SEARCH("kit20", 'Painel Shopee'!B692)), 20, 0)))))))))))))))))))</f>
        <v>0</v>
      </c>
      <c r="E692">
        <f>IF(D692=0,'Painel Shopee'!C692,D692*'Painel Shopee'!C692)</f>
        <v>0</v>
      </c>
    </row>
    <row r="693" spans="1:5" x14ac:dyDescent="0.25">
      <c r="A693">
        <f>IF(ISNUMBER(SEARCH("kit 2", 'Painel ML'!C693)), 2,
IF(ISNUMBER(SEARCH("kit 3", 'Painel ML'!C693)), 3,
IF(ISNUMBER(SEARCH("kit 4", 'Painel ML'!C693)), 4,
IF(ISNUMBER(SEARCH("kit 5", 'Painel ML'!C693)), 5,
IF(ISNUMBER(SEARCH("kit 6", 'Painel ML'!C693)), 6,
IF(ISNUMBER(SEARCH("kit 7", 'Painel ML'!C693)), 7,
IF(ISNUMBER(SEARCH("kit 8", 'Painel ML'!C693)), 8,
IF(ISNUMBER(SEARCH("kit 9", 'Painel ML'!C693)), 9,
IF(ISNUMBER(SEARCH("kit 10", 'Painel ML'!C693)), 10,
IF(ISNUMBER(SEARCH("kit 11", 'Painel ML'!C693)), 11,
IF(ISNUMBER(SEARCH("kit 12", 'Painel ML'!C693)), 12,
IF(ISNUMBER(SEARCH("kit 13", 'Painel ML'!C693)), 13,
IF(ISNUMBER(SEARCH("kit 14", 'Painel ML'!C693)), 14,
IF(ISNUMBER(SEARCH("kit 15", 'Painel ML'!C693)), 15,
IF(ISNUMBER(SEARCH("kit 16", 'Painel ML'!C693)), 16,
IF(ISNUMBER(SEARCH("kit 17", 'Painel ML'!C693)), 17,
IF(ISNUMBER(SEARCH("kit 18", 'Painel ML'!C693)), 18,
IF(ISNUMBER(SEARCH("kit 19", 'Painel ML'!C693)), 19,
IF(ISNUMBER(SEARCH("kit 20", 'Painel ML'!C693)), 20, 0)))))))))))))))))))</f>
        <v>0</v>
      </c>
      <c r="B693">
        <f>IF(A693=0,'Painel ML'!A693,A693*'Painel ML'!A693)</f>
        <v>0</v>
      </c>
      <c r="D693">
        <f>IF(ISNUMBER(SEARCH("kit2", 'Painel Shopee'!B693)), 2,
IF(ISNUMBER(SEARCH("kit3", 'Painel Shopee'!B693)), 3,
IF(ISNUMBER(SEARCH("kit4", 'Painel Shopee'!B693)), 4,
IF(ISNUMBER(SEARCH("kit5", 'Painel Shopee'!B693)), 5,
IF(ISNUMBER(SEARCH("kit6", 'Painel Shopee'!B693)), 6,
IF(ISNUMBER(SEARCH("kit7", 'Painel Shopee'!B693)), 7,
IF(ISNUMBER(SEARCH("kit8", 'Painel Shopee'!B693)), 8,
IF(ISNUMBER(SEARCH("kit9", 'Painel Shopee'!B693)), 9,
IF(ISNUMBER(SEARCH("kit10", 'Painel Shopee'!B693)), 10,
IF(ISNUMBER(SEARCH("kit11", 'Painel Shopee'!B693)), 11,
IF(ISNUMBER(SEARCH("kit12", 'Painel Shopee'!B693)), 12,
IF(ISNUMBER(SEARCH("kit13", 'Painel Shopee'!B693)), 13,
IF(ISNUMBER(SEARCH("kit14", 'Painel Shopee'!B693)), 14,
IF(ISNUMBER(SEARCH("kit15", 'Painel Shopee'!B693)), 15,
IF(ISNUMBER(SEARCH("kit16", 'Painel Shopee'!B693)), 16,
IF(ISNUMBER(SEARCH("kit17", 'Painel Shopee'!B693)), 17,
IF(ISNUMBER(SEARCH("kit18", 'Painel Shopee'!B693)), 18,
IF(ISNUMBER(SEARCH("kit19", 'Painel Shopee'!B693)), 19,
IF(ISNUMBER(SEARCH("kit20", 'Painel Shopee'!B693)), 20, 0)))))))))))))))))))</f>
        <v>0</v>
      </c>
      <c r="E693">
        <f>IF(D693=0,'Painel Shopee'!C693,D693*'Painel Shopee'!C693)</f>
        <v>0</v>
      </c>
    </row>
    <row r="694" spans="1:5" x14ac:dyDescent="0.25">
      <c r="A694">
        <f>IF(ISNUMBER(SEARCH("kit 2", 'Painel ML'!C694)), 2,
IF(ISNUMBER(SEARCH("kit 3", 'Painel ML'!C694)), 3,
IF(ISNUMBER(SEARCH("kit 4", 'Painel ML'!C694)), 4,
IF(ISNUMBER(SEARCH("kit 5", 'Painel ML'!C694)), 5,
IF(ISNUMBER(SEARCH("kit 6", 'Painel ML'!C694)), 6,
IF(ISNUMBER(SEARCH("kit 7", 'Painel ML'!C694)), 7,
IF(ISNUMBER(SEARCH("kit 8", 'Painel ML'!C694)), 8,
IF(ISNUMBER(SEARCH("kit 9", 'Painel ML'!C694)), 9,
IF(ISNUMBER(SEARCH("kit 10", 'Painel ML'!C694)), 10,
IF(ISNUMBER(SEARCH("kit 11", 'Painel ML'!C694)), 11,
IF(ISNUMBER(SEARCH("kit 12", 'Painel ML'!C694)), 12,
IF(ISNUMBER(SEARCH("kit 13", 'Painel ML'!C694)), 13,
IF(ISNUMBER(SEARCH("kit 14", 'Painel ML'!C694)), 14,
IF(ISNUMBER(SEARCH("kit 15", 'Painel ML'!C694)), 15,
IF(ISNUMBER(SEARCH("kit 16", 'Painel ML'!C694)), 16,
IF(ISNUMBER(SEARCH("kit 17", 'Painel ML'!C694)), 17,
IF(ISNUMBER(SEARCH("kit 18", 'Painel ML'!C694)), 18,
IF(ISNUMBER(SEARCH("kit 19", 'Painel ML'!C694)), 19,
IF(ISNUMBER(SEARCH("kit 20", 'Painel ML'!C694)), 20, 0)))))))))))))))))))</f>
        <v>0</v>
      </c>
      <c r="B694">
        <f>IF(A694=0,'Painel ML'!A694,A694*'Painel ML'!A694)</f>
        <v>0</v>
      </c>
      <c r="D694">
        <f>IF(ISNUMBER(SEARCH("kit2", 'Painel Shopee'!B694)), 2,
IF(ISNUMBER(SEARCH("kit3", 'Painel Shopee'!B694)), 3,
IF(ISNUMBER(SEARCH("kit4", 'Painel Shopee'!B694)), 4,
IF(ISNUMBER(SEARCH("kit5", 'Painel Shopee'!B694)), 5,
IF(ISNUMBER(SEARCH("kit6", 'Painel Shopee'!B694)), 6,
IF(ISNUMBER(SEARCH("kit7", 'Painel Shopee'!B694)), 7,
IF(ISNUMBER(SEARCH("kit8", 'Painel Shopee'!B694)), 8,
IF(ISNUMBER(SEARCH("kit9", 'Painel Shopee'!B694)), 9,
IF(ISNUMBER(SEARCH("kit10", 'Painel Shopee'!B694)), 10,
IF(ISNUMBER(SEARCH("kit11", 'Painel Shopee'!B694)), 11,
IF(ISNUMBER(SEARCH("kit12", 'Painel Shopee'!B694)), 12,
IF(ISNUMBER(SEARCH("kit13", 'Painel Shopee'!B694)), 13,
IF(ISNUMBER(SEARCH("kit14", 'Painel Shopee'!B694)), 14,
IF(ISNUMBER(SEARCH("kit15", 'Painel Shopee'!B694)), 15,
IF(ISNUMBER(SEARCH("kit16", 'Painel Shopee'!B694)), 16,
IF(ISNUMBER(SEARCH("kit17", 'Painel Shopee'!B694)), 17,
IF(ISNUMBER(SEARCH("kit18", 'Painel Shopee'!B694)), 18,
IF(ISNUMBER(SEARCH("kit19", 'Painel Shopee'!B694)), 19,
IF(ISNUMBER(SEARCH("kit20", 'Painel Shopee'!B694)), 20, 0)))))))))))))))))))</f>
        <v>0</v>
      </c>
      <c r="E694">
        <f>IF(D694=0,'Painel Shopee'!C694,D694*'Painel Shopee'!C694)</f>
        <v>0</v>
      </c>
    </row>
    <row r="695" spans="1:5" x14ac:dyDescent="0.25">
      <c r="A695">
        <f>IF(ISNUMBER(SEARCH("kit 2", 'Painel ML'!C695)), 2,
IF(ISNUMBER(SEARCH("kit 3", 'Painel ML'!C695)), 3,
IF(ISNUMBER(SEARCH("kit 4", 'Painel ML'!C695)), 4,
IF(ISNUMBER(SEARCH("kit 5", 'Painel ML'!C695)), 5,
IF(ISNUMBER(SEARCH("kit 6", 'Painel ML'!C695)), 6,
IF(ISNUMBER(SEARCH("kit 7", 'Painel ML'!C695)), 7,
IF(ISNUMBER(SEARCH("kit 8", 'Painel ML'!C695)), 8,
IF(ISNUMBER(SEARCH("kit 9", 'Painel ML'!C695)), 9,
IF(ISNUMBER(SEARCH("kit 10", 'Painel ML'!C695)), 10,
IF(ISNUMBER(SEARCH("kit 11", 'Painel ML'!C695)), 11,
IF(ISNUMBER(SEARCH("kit 12", 'Painel ML'!C695)), 12,
IF(ISNUMBER(SEARCH("kit 13", 'Painel ML'!C695)), 13,
IF(ISNUMBER(SEARCH("kit 14", 'Painel ML'!C695)), 14,
IF(ISNUMBER(SEARCH("kit 15", 'Painel ML'!C695)), 15,
IF(ISNUMBER(SEARCH("kit 16", 'Painel ML'!C695)), 16,
IF(ISNUMBER(SEARCH("kit 17", 'Painel ML'!C695)), 17,
IF(ISNUMBER(SEARCH("kit 18", 'Painel ML'!C695)), 18,
IF(ISNUMBER(SEARCH("kit 19", 'Painel ML'!C695)), 19,
IF(ISNUMBER(SEARCH("kit 20", 'Painel ML'!C695)), 20, 0)))))))))))))))))))</f>
        <v>0</v>
      </c>
      <c r="B695">
        <f>IF(A695=0,'Painel ML'!A695,A695*'Painel ML'!A695)</f>
        <v>0</v>
      </c>
      <c r="D695">
        <f>IF(ISNUMBER(SEARCH("kit2", 'Painel Shopee'!B695)), 2,
IF(ISNUMBER(SEARCH("kit3", 'Painel Shopee'!B695)), 3,
IF(ISNUMBER(SEARCH("kit4", 'Painel Shopee'!B695)), 4,
IF(ISNUMBER(SEARCH("kit5", 'Painel Shopee'!B695)), 5,
IF(ISNUMBER(SEARCH("kit6", 'Painel Shopee'!B695)), 6,
IF(ISNUMBER(SEARCH("kit7", 'Painel Shopee'!B695)), 7,
IF(ISNUMBER(SEARCH("kit8", 'Painel Shopee'!B695)), 8,
IF(ISNUMBER(SEARCH("kit9", 'Painel Shopee'!B695)), 9,
IF(ISNUMBER(SEARCH("kit10", 'Painel Shopee'!B695)), 10,
IF(ISNUMBER(SEARCH("kit11", 'Painel Shopee'!B695)), 11,
IF(ISNUMBER(SEARCH("kit12", 'Painel Shopee'!B695)), 12,
IF(ISNUMBER(SEARCH("kit13", 'Painel Shopee'!B695)), 13,
IF(ISNUMBER(SEARCH("kit14", 'Painel Shopee'!B695)), 14,
IF(ISNUMBER(SEARCH("kit15", 'Painel Shopee'!B695)), 15,
IF(ISNUMBER(SEARCH("kit16", 'Painel Shopee'!B695)), 16,
IF(ISNUMBER(SEARCH("kit17", 'Painel Shopee'!B695)), 17,
IF(ISNUMBER(SEARCH("kit18", 'Painel Shopee'!B695)), 18,
IF(ISNUMBER(SEARCH("kit19", 'Painel Shopee'!B695)), 19,
IF(ISNUMBER(SEARCH("kit20", 'Painel Shopee'!B695)), 20, 0)))))))))))))))))))</f>
        <v>0</v>
      </c>
      <c r="E695">
        <f>IF(D695=0,'Painel Shopee'!C695,D695*'Painel Shopee'!C695)</f>
        <v>0</v>
      </c>
    </row>
    <row r="696" spans="1:5" x14ac:dyDescent="0.25">
      <c r="A696">
        <f>IF(ISNUMBER(SEARCH("kit 2", 'Painel ML'!C696)), 2,
IF(ISNUMBER(SEARCH("kit 3", 'Painel ML'!C696)), 3,
IF(ISNUMBER(SEARCH("kit 4", 'Painel ML'!C696)), 4,
IF(ISNUMBER(SEARCH("kit 5", 'Painel ML'!C696)), 5,
IF(ISNUMBER(SEARCH("kit 6", 'Painel ML'!C696)), 6,
IF(ISNUMBER(SEARCH("kit 7", 'Painel ML'!C696)), 7,
IF(ISNUMBER(SEARCH("kit 8", 'Painel ML'!C696)), 8,
IF(ISNUMBER(SEARCH("kit 9", 'Painel ML'!C696)), 9,
IF(ISNUMBER(SEARCH("kit 10", 'Painel ML'!C696)), 10,
IF(ISNUMBER(SEARCH("kit 11", 'Painel ML'!C696)), 11,
IF(ISNUMBER(SEARCH("kit 12", 'Painel ML'!C696)), 12,
IF(ISNUMBER(SEARCH("kit 13", 'Painel ML'!C696)), 13,
IF(ISNUMBER(SEARCH("kit 14", 'Painel ML'!C696)), 14,
IF(ISNUMBER(SEARCH("kit 15", 'Painel ML'!C696)), 15,
IF(ISNUMBER(SEARCH("kit 16", 'Painel ML'!C696)), 16,
IF(ISNUMBER(SEARCH("kit 17", 'Painel ML'!C696)), 17,
IF(ISNUMBER(SEARCH("kit 18", 'Painel ML'!C696)), 18,
IF(ISNUMBER(SEARCH("kit 19", 'Painel ML'!C696)), 19,
IF(ISNUMBER(SEARCH("kit 20", 'Painel ML'!C696)), 20, 0)))))))))))))))))))</f>
        <v>0</v>
      </c>
      <c r="B696">
        <f>IF(A696=0,'Painel ML'!A696,A696*'Painel ML'!A696)</f>
        <v>0</v>
      </c>
      <c r="D696">
        <f>IF(ISNUMBER(SEARCH("kit2", 'Painel Shopee'!B696)), 2,
IF(ISNUMBER(SEARCH("kit3", 'Painel Shopee'!B696)), 3,
IF(ISNUMBER(SEARCH("kit4", 'Painel Shopee'!B696)), 4,
IF(ISNUMBER(SEARCH("kit5", 'Painel Shopee'!B696)), 5,
IF(ISNUMBER(SEARCH("kit6", 'Painel Shopee'!B696)), 6,
IF(ISNUMBER(SEARCH("kit7", 'Painel Shopee'!B696)), 7,
IF(ISNUMBER(SEARCH("kit8", 'Painel Shopee'!B696)), 8,
IF(ISNUMBER(SEARCH("kit9", 'Painel Shopee'!B696)), 9,
IF(ISNUMBER(SEARCH("kit10", 'Painel Shopee'!B696)), 10,
IF(ISNUMBER(SEARCH("kit11", 'Painel Shopee'!B696)), 11,
IF(ISNUMBER(SEARCH("kit12", 'Painel Shopee'!B696)), 12,
IF(ISNUMBER(SEARCH("kit13", 'Painel Shopee'!B696)), 13,
IF(ISNUMBER(SEARCH("kit14", 'Painel Shopee'!B696)), 14,
IF(ISNUMBER(SEARCH("kit15", 'Painel Shopee'!B696)), 15,
IF(ISNUMBER(SEARCH("kit16", 'Painel Shopee'!B696)), 16,
IF(ISNUMBER(SEARCH("kit17", 'Painel Shopee'!B696)), 17,
IF(ISNUMBER(SEARCH("kit18", 'Painel Shopee'!B696)), 18,
IF(ISNUMBER(SEARCH("kit19", 'Painel Shopee'!B696)), 19,
IF(ISNUMBER(SEARCH("kit20", 'Painel Shopee'!B696)), 20, 0)))))))))))))))))))</f>
        <v>0</v>
      </c>
      <c r="E696">
        <f>IF(D696=0,'Painel Shopee'!C696,D696*'Painel Shopee'!C696)</f>
        <v>0</v>
      </c>
    </row>
    <row r="697" spans="1:5" x14ac:dyDescent="0.25">
      <c r="A697">
        <f>IF(ISNUMBER(SEARCH("kit 2", 'Painel ML'!C697)), 2,
IF(ISNUMBER(SEARCH("kit 3", 'Painel ML'!C697)), 3,
IF(ISNUMBER(SEARCH("kit 4", 'Painel ML'!C697)), 4,
IF(ISNUMBER(SEARCH("kit 5", 'Painel ML'!C697)), 5,
IF(ISNUMBER(SEARCH("kit 6", 'Painel ML'!C697)), 6,
IF(ISNUMBER(SEARCH("kit 7", 'Painel ML'!C697)), 7,
IF(ISNUMBER(SEARCH("kit 8", 'Painel ML'!C697)), 8,
IF(ISNUMBER(SEARCH("kit 9", 'Painel ML'!C697)), 9,
IF(ISNUMBER(SEARCH("kit 10", 'Painel ML'!C697)), 10,
IF(ISNUMBER(SEARCH("kit 11", 'Painel ML'!C697)), 11,
IF(ISNUMBER(SEARCH("kit 12", 'Painel ML'!C697)), 12,
IF(ISNUMBER(SEARCH("kit 13", 'Painel ML'!C697)), 13,
IF(ISNUMBER(SEARCH("kit 14", 'Painel ML'!C697)), 14,
IF(ISNUMBER(SEARCH("kit 15", 'Painel ML'!C697)), 15,
IF(ISNUMBER(SEARCH("kit 16", 'Painel ML'!C697)), 16,
IF(ISNUMBER(SEARCH("kit 17", 'Painel ML'!C697)), 17,
IF(ISNUMBER(SEARCH("kit 18", 'Painel ML'!C697)), 18,
IF(ISNUMBER(SEARCH("kit 19", 'Painel ML'!C697)), 19,
IF(ISNUMBER(SEARCH("kit 20", 'Painel ML'!C697)), 20, 0)))))))))))))))))))</f>
        <v>0</v>
      </c>
      <c r="B697">
        <f>IF(A697=0,'Painel ML'!A697,A697*'Painel ML'!A697)</f>
        <v>0</v>
      </c>
      <c r="D697">
        <f>IF(ISNUMBER(SEARCH("kit2", 'Painel Shopee'!B697)), 2,
IF(ISNUMBER(SEARCH("kit3", 'Painel Shopee'!B697)), 3,
IF(ISNUMBER(SEARCH("kit4", 'Painel Shopee'!B697)), 4,
IF(ISNUMBER(SEARCH("kit5", 'Painel Shopee'!B697)), 5,
IF(ISNUMBER(SEARCH("kit6", 'Painel Shopee'!B697)), 6,
IF(ISNUMBER(SEARCH("kit7", 'Painel Shopee'!B697)), 7,
IF(ISNUMBER(SEARCH("kit8", 'Painel Shopee'!B697)), 8,
IF(ISNUMBER(SEARCH("kit9", 'Painel Shopee'!B697)), 9,
IF(ISNUMBER(SEARCH("kit10", 'Painel Shopee'!B697)), 10,
IF(ISNUMBER(SEARCH("kit11", 'Painel Shopee'!B697)), 11,
IF(ISNUMBER(SEARCH("kit12", 'Painel Shopee'!B697)), 12,
IF(ISNUMBER(SEARCH("kit13", 'Painel Shopee'!B697)), 13,
IF(ISNUMBER(SEARCH("kit14", 'Painel Shopee'!B697)), 14,
IF(ISNUMBER(SEARCH("kit15", 'Painel Shopee'!B697)), 15,
IF(ISNUMBER(SEARCH("kit16", 'Painel Shopee'!B697)), 16,
IF(ISNUMBER(SEARCH("kit17", 'Painel Shopee'!B697)), 17,
IF(ISNUMBER(SEARCH("kit18", 'Painel Shopee'!B697)), 18,
IF(ISNUMBER(SEARCH("kit19", 'Painel Shopee'!B697)), 19,
IF(ISNUMBER(SEARCH("kit20", 'Painel Shopee'!B697)), 20, 0)))))))))))))))))))</f>
        <v>0</v>
      </c>
      <c r="E697">
        <f>IF(D697=0,'Painel Shopee'!C697,D697*'Painel Shopee'!C697)</f>
        <v>0</v>
      </c>
    </row>
    <row r="698" spans="1:5" x14ac:dyDescent="0.25">
      <c r="A698">
        <f>IF(ISNUMBER(SEARCH("kit 2", 'Painel ML'!C698)), 2,
IF(ISNUMBER(SEARCH("kit 3", 'Painel ML'!C698)), 3,
IF(ISNUMBER(SEARCH("kit 4", 'Painel ML'!C698)), 4,
IF(ISNUMBER(SEARCH("kit 5", 'Painel ML'!C698)), 5,
IF(ISNUMBER(SEARCH("kit 6", 'Painel ML'!C698)), 6,
IF(ISNUMBER(SEARCH("kit 7", 'Painel ML'!C698)), 7,
IF(ISNUMBER(SEARCH("kit 8", 'Painel ML'!C698)), 8,
IF(ISNUMBER(SEARCH("kit 9", 'Painel ML'!C698)), 9,
IF(ISNUMBER(SEARCH("kit 10", 'Painel ML'!C698)), 10,
IF(ISNUMBER(SEARCH("kit 11", 'Painel ML'!C698)), 11,
IF(ISNUMBER(SEARCH("kit 12", 'Painel ML'!C698)), 12,
IF(ISNUMBER(SEARCH("kit 13", 'Painel ML'!C698)), 13,
IF(ISNUMBER(SEARCH("kit 14", 'Painel ML'!C698)), 14,
IF(ISNUMBER(SEARCH("kit 15", 'Painel ML'!C698)), 15,
IF(ISNUMBER(SEARCH("kit 16", 'Painel ML'!C698)), 16,
IF(ISNUMBER(SEARCH("kit 17", 'Painel ML'!C698)), 17,
IF(ISNUMBER(SEARCH("kit 18", 'Painel ML'!C698)), 18,
IF(ISNUMBER(SEARCH("kit 19", 'Painel ML'!C698)), 19,
IF(ISNUMBER(SEARCH("kit 20", 'Painel ML'!C698)), 20, 0)))))))))))))))))))</f>
        <v>0</v>
      </c>
      <c r="B698">
        <f>IF(A698=0,'Painel ML'!A698,A698*'Painel ML'!A698)</f>
        <v>0</v>
      </c>
      <c r="D698">
        <f>IF(ISNUMBER(SEARCH("kit2", 'Painel Shopee'!B698)), 2,
IF(ISNUMBER(SEARCH("kit3", 'Painel Shopee'!B698)), 3,
IF(ISNUMBER(SEARCH("kit4", 'Painel Shopee'!B698)), 4,
IF(ISNUMBER(SEARCH("kit5", 'Painel Shopee'!B698)), 5,
IF(ISNUMBER(SEARCH("kit6", 'Painel Shopee'!B698)), 6,
IF(ISNUMBER(SEARCH("kit7", 'Painel Shopee'!B698)), 7,
IF(ISNUMBER(SEARCH("kit8", 'Painel Shopee'!B698)), 8,
IF(ISNUMBER(SEARCH("kit9", 'Painel Shopee'!B698)), 9,
IF(ISNUMBER(SEARCH("kit10", 'Painel Shopee'!B698)), 10,
IF(ISNUMBER(SEARCH("kit11", 'Painel Shopee'!B698)), 11,
IF(ISNUMBER(SEARCH("kit12", 'Painel Shopee'!B698)), 12,
IF(ISNUMBER(SEARCH("kit13", 'Painel Shopee'!B698)), 13,
IF(ISNUMBER(SEARCH("kit14", 'Painel Shopee'!B698)), 14,
IF(ISNUMBER(SEARCH("kit15", 'Painel Shopee'!B698)), 15,
IF(ISNUMBER(SEARCH("kit16", 'Painel Shopee'!B698)), 16,
IF(ISNUMBER(SEARCH("kit17", 'Painel Shopee'!B698)), 17,
IF(ISNUMBER(SEARCH("kit18", 'Painel Shopee'!B698)), 18,
IF(ISNUMBER(SEARCH("kit19", 'Painel Shopee'!B698)), 19,
IF(ISNUMBER(SEARCH("kit20", 'Painel Shopee'!B698)), 20, 0)))))))))))))))))))</f>
        <v>0</v>
      </c>
      <c r="E698">
        <f>IF(D698=0,'Painel Shopee'!C698,D698*'Painel Shopee'!C698)</f>
        <v>0</v>
      </c>
    </row>
    <row r="699" spans="1:5" x14ac:dyDescent="0.25">
      <c r="A699">
        <f>IF(ISNUMBER(SEARCH("kit 2", 'Painel ML'!C699)), 2,
IF(ISNUMBER(SEARCH("kit 3", 'Painel ML'!C699)), 3,
IF(ISNUMBER(SEARCH("kit 4", 'Painel ML'!C699)), 4,
IF(ISNUMBER(SEARCH("kit 5", 'Painel ML'!C699)), 5,
IF(ISNUMBER(SEARCH("kit 6", 'Painel ML'!C699)), 6,
IF(ISNUMBER(SEARCH("kit 7", 'Painel ML'!C699)), 7,
IF(ISNUMBER(SEARCH("kit 8", 'Painel ML'!C699)), 8,
IF(ISNUMBER(SEARCH("kit 9", 'Painel ML'!C699)), 9,
IF(ISNUMBER(SEARCH("kit 10", 'Painel ML'!C699)), 10,
IF(ISNUMBER(SEARCH("kit 11", 'Painel ML'!C699)), 11,
IF(ISNUMBER(SEARCH("kit 12", 'Painel ML'!C699)), 12,
IF(ISNUMBER(SEARCH("kit 13", 'Painel ML'!C699)), 13,
IF(ISNUMBER(SEARCH("kit 14", 'Painel ML'!C699)), 14,
IF(ISNUMBER(SEARCH("kit 15", 'Painel ML'!C699)), 15,
IF(ISNUMBER(SEARCH("kit 16", 'Painel ML'!C699)), 16,
IF(ISNUMBER(SEARCH("kit 17", 'Painel ML'!C699)), 17,
IF(ISNUMBER(SEARCH("kit 18", 'Painel ML'!C699)), 18,
IF(ISNUMBER(SEARCH("kit 19", 'Painel ML'!C699)), 19,
IF(ISNUMBER(SEARCH("kit 20", 'Painel ML'!C699)), 20, 0)))))))))))))))))))</f>
        <v>0</v>
      </c>
      <c r="B699">
        <f>IF(A699=0,'Painel ML'!A699,A699*'Painel ML'!A699)</f>
        <v>0</v>
      </c>
      <c r="D699">
        <f>IF(ISNUMBER(SEARCH("kit2", 'Painel Shopee'!B699)), 2,
IF(ISNUMBER(SEARCH("kit3", 'Painel Shopee'!B699)), 3,
IF(ISNUMBER(SEARCH("kit4", 'Painel Shopee'!B699)), 4,
IF(ISNUMBER(SEARCH("kit5", 'Painel Shopee'!B699)), 5,
IF(ISNUMBER(SEARCH("kit6", 'Painel Shopee'!B699)), 6,
IF(ISNUMBER(SEARCH("kit7", 'Painel Shopee'!B699)), 7,
IF(ISNUMBER(SEARCH("kit8", 'Painel Shopee'!B699)), 8,
IF(ISNUMBER(SEARCH("kit9", 'Painel Shopee'!B699)), 9,
IF(ISNUMBER(SEARCH("kit10", 'Painel Shopee'!B699)), 10,
IF(ISNUMBER(SEARCH("kit11", 'Painel Shopee'!B699)), 11,
IF(ISNUMBER(SEARCH("kit12", 'Painel Shopee'!B699)), 12,
IF(ISNUMBER(SEARCH("kit13", 'Painel Shopee'!B699)), 13,
IF(ISNUMBER(SEARCH("kit14", 'Painel Shopee'!B699)), 14,
IF(ISNUMBER(SEARCH("kit15", 'Painel Shopee'!B699)), 15,
IF(ISNUMBER(SEARCH("kit16", 'Painel Shopee'!B699)), 16,
IF(ISNUMBER(SEARCH("kit17", 'Painel Shopee'!B699)), 17,
IF(ISNUMBER(SEARCH("kit18", 'Painel Shopee'!B699)), 18,
IF(ISNUMBER(SEARCH("kit19", 'Painel Shopee'!B699)), 19,
IF(ISNUMBER(SEARCH("kit20", 'Painel Shopee'!B699)), 20, 0)))))))))))))))))))</f>
        <v>0</v>
      </c>
      <c r="E699">
        <f>IF(D699=0,'Painel Shopee'!C699,D699*'Painel Shopee'!C699)</f>
        <v>0</v>
      </c>
    </row>
    <row r="700" spans="1:5" x14ac:dyDescent="0.25">
      <c r="A700">
        <f>IF(ISNUMBER(SEARCH("kit 2", 'Painel ML'!C700)), 2,
IF(ISNUMBER(SEARCH("kit 3", 'Painel ML'!C700)), 3,
IF(ISNUMBER(SEARCH("kit 4", 'Painel ML'!C700)), 4,
IF(ISNUMBER(SEARCH("kit 5", 'Painel ML'!C700)), 5,
IF(ISNUMBER(SEARCH("kit 6", 'Painel ML'!C700)), 6,
IF(ISNUMBER(SEARCH("kit 7", 'Painel ML'!C700)), 7,
IF(ISNUMBER(SEARCH("kit 8", 'Painel ML'!C700)), 8,
IF(ISNUMBER(SEARCH("kit 9", 'Painel ML'!C700)), 9,
IF(ISNUMBER(SEARCH("kit 10", 'Painel ML'!C700)), 10,
IF(ISNUMBER(SEARCH("kit 11", 'Painel ML'!C700)), 11,
IF(ISNUMBER(SEARCH("kit 12", 'Painel ML'!C700)), 12,
IF(ISNUMBER(SEARCH("kit 13", 'Painel ML'!C700)), 13,
IF(ISNUMBER(SEARCH("kit 14", 'Painel ML'!C700)), 14,
IF(ISNUMBER(SEARCH("kit 15", 'Painel ML'!C700)), 15,
IF(ISNUMBER(SEARCH("kit 16", 'Painel ML'!C700)), 16,
IF(ISNUMBER(SEARCH("kit 17", 'Painel ML'!C700)), 17,
IF(ISNUMBER(SEARCH("kit 18", 'Painel ML'!C700)), 18,
IF(ISNUMBER(SEARCH("kit 19", 'Painel ML'!C700)), 19,
IF(ISNUMBER(SEARCH("kit 20", 'Painel ML'!C700)), 20, 0)))))))))))))))))))</f>
        <v>0</v>
      </c>
      <c r="B700">
        <f>IF(A700=0,'Painel ML'!A700,A700*'Painel ML'!A700)</f>
        <v>0</v>
      </c>
      <c r="D700">
        <f>IF(ISNUMBER(SEARCH("kit2", 'Painel Shopee'!B700)), 2,
IF(ISNUMBER(SEARCH("kit3", 'Painel Shopee'!B700)), 3,
IF(ISNUMBER(SEARCH("kit4", 'Painel Shopee'!B700)), 4,
IF(ISNUMBER(SEARCH("kit5", 'Painel Shopee'!B700)), 5,
IF(ISNUMBER(SEARCH("kit6", 'Painel Shopee'!B700)), 6,
IF(ISNUMBER(SEARCH("kit7", 'Painel Shopee'!B700)), 7,
IF(ISNUMBER(SEARCH("kit8", 'Painel Shopee'!B700)), 8,
IF(ISNUMBER(SEARCH("kit9", 'Painel Shopee'!B700)), 9,
IF(ISNUMBER(SEARCH("kit10", 'Painel Shopee'!B700)), 10,
IF(ISNUMBER(SEARCH("kit11", 'Painel Shopee'!B700)), 11,
IF(ISNUMBER(SEARCH("kit12", 'Painel Shopee'!B700)), 12,
IF(ISNUMBER(SEARCH("kit13", 'Painel Shopee'!B700)), 13,
IF(ISNUMBER(SEARCH("kit14", 'Painel Shopee'!B700)), 14,
IF(ISNUMBER(SEARCH("kit15", 'Painel Shopee'!B700)), 15,
IF(ISNUMBER(SEARCH("kit16", 'Painel Shopee'!B700)), 16,
IF(ISNUMBER(SEARCH("kit17", 'Painel Shopee'!B700)), 17,
IF(ISNUMBER(SEARCH("kit18", 'Painel Shopee'!B700)), 18,
IF(ISNUMBER(SEARCH("kit19", 'Painel Shopee'!B700)), 19,
IF(ISNUMBER(SEARCH("kit20", 'Painel Shopee'!B700)), 20, 0)))))))))))))))))))</f>
        <v>0</v>
      </c>
      <c r="E700">
        <f>IF(D700=0,'Painel Shopee'!C700,D700*'Painel Shopee'!C700)</f>
        <v>0</v>
      </c>
    </row>
    <row r="701" spans="1:5" x14ac:dyDescent="0.25">
      <c r="A701">
        <f>IF(ISNUMBER(SEARCH("kit 2", 'Painel ML'!C701)), 2,
IF(ISNUMBER(SEARCH("kit 3", 'Painel ML'!C701)), 3,
IF(ISNUMBER(SEARCH("kit 4", 'Painel ML'!C701)), 4,
IF(ISNUMBER(SEARCH("kit 5", 'Painel ML'!C701)), 5,
IF(ISNUMBER(SEARCH("kit 6", 'Painel ML'!C701)), 6,
IF(ISNUMBER(SEARCH("kit 7", 'Painel ML'!C701)), 7,
IF(ISNUMBER(SEARCH("kit 8", 'Painel ML'!C701)), 8,
IF(ISNUMBER(SEARCH("kit 9", 'Painel ML'!C701)), 9,
IF(ISNUMBER(SEARCH("kit 10", 'Painel ML'!C701)), 10,
IF(ISNUMBER(SEARCH("kit 11", 'Painel ML'!C701)), 11,
IF(ISNUMBER(SEARCH("kit 12", 'Painel ML'!C701)), 12,
IF(ISNUMBER(SEARCH("kit 13", 'Painel ML'!C701)), 13,
IF(ISNUMBER(SEARCH("kit 14", 'Painel ML'!C701)), 14,
IF(ISNUMBER(SEARCH("kit 15", 'Painel ML'!C701)), 15,
IF(ISNUMBER(SEARCH("kit 16", 'Painel ML'!C701)), 16,
IF(ISNUMBER(SEARCH("kit 17", 'Painel ML'!C701)), 17,
IF(ISNUMBER(SEARCH("kit 18", 'Painel ML'!C701)), 18,
IF(ISNUMBER(SEARCH("kit 19", 'Painel ML'!C701)), 19,
IF(ISNUMBER(SEARCH("kit 20", 'Painel ML'!C701)), 20, 0)))))))))))))))))))</f>
        <v>0</v>
      </c>
      <c r="B701">
        <f>IF(A701=0,'Painel ML'!A701,A701*'Painel ML'!A701)</f>
        <v>0</v>
      </c>
      <c r="D701">
        <f>IF(ISNUMBER(SEARCH("kit2", 'Painel Shopee'!B701)), 2,
IF(ISNUMBER(SEARCH("kit3", 'Painel Shopee'!B701)), 3,
IF(ISNUMBER(SEARCH("kit4", 'Painel Shopee'!B701)), 4,
IF(ISNUMBER(SEARCH("kit5", 'Painel Shopee'!B701)), 5,
IF(ISNUMBER(SEARCH("kit6", 'Painel Shopee'!B701)), 6,
IF(ISNUMBER(SEARCH("kit7", 'Painel Shopee'!B701)), 7,
IF(ISNUMBER(SEARCH("kit8", 'Painel Shopee'!B701)), 8,
IF(ISNUMBER(SEARCH("kit9", 'Painel Shopee'!B701)), 9,
IF(ISNUMBER(SEARCH("kit10", 'Painel Shopee'!B701)), 10,
IF(ISNUMBER(SEARCH("kit11", 'Painel Shopee'!B701)), 11,
IF(ISNUMBER(SEARCH("kit12", 'Painel Shopee'!B701)), 12,
IF(ISNUMBER(SEARCH("kit13", 'Painel Shopee'!B701)), 13,
IF(ISNUMBER(SEARCH("kit14", 'Painel Shopee'!B701)), 14,
IF(ISNUMBER(SEARCH("kit15", 'Painel Shopee'!B701)), 15,
IF(ISNUMBER(SEARCH("kit16", 'Painel Shopee'!B701)), 16,
IF(ISNUMBER(SEARCH("kit17", 'Painel Shopee'!B701)), 17,
IF(ISNUMBER(SEARCH("kit18", 'Painel Shopee'!B701)), 18,
IF(ISNUMBER(SEARCH("kit19", 'Painel Shopee'!B701)), 19,
IF(ISNUMBER(SEARCH("kit20", 'Painel Shopee'!B701)), 20, 0)))))))))))))))))))</f>
        <v>0</v>
      </c>
      <c r="E701">
        <f>IF(D701=0,'Painel Shopee'!C701,D701*'Painel Shopee'!C701)</f>
        <v>0</v>
      </c>
    </row>
    <row r="702" spans="1:5" x14ac:dyDescent="0.25">
      <c r="A702">
        <f>IF(ISNUMBER(SEARCH("kit 2", 'Painel ML'!C702)), 2,
IF(ISNUMBER(SEARCH("kit 3", 'Painel ML'!C702)), 3,
IF(ISNUMBER(SEARCH("kit 4", 'Painel ML'!C702)), 4,
IF(ISNUMBER(SEARCH("kit 5", 'Painel ML'!C702)), 5,
IF(ISNUMBER(SEARCH("kit 6", 'Painel ML'!C702)), 6,
IF(ISNUMBER(SEARCH("kit 7", 'Painel ML'!C702)), 7,
IF(ISNUMBER(SEARCH("kit 8", 'Painel ML'!C702)), 8,
IF(ISNUMBER(SEARCH("kit 9", 'Painel ML'!C702)), 9,
IF(ISNUMBER(SEARCH("kit 10", 'Painel ML'!C702)), 10,
IF(ISNUMBER(SEARCH("kit 11", 'Painel ML'!C702)), 11,
IF(ISNUMBER(SEARCH("kit 12", 'Painel ML'!C702)), 12,
IF(ISNUMBER(SEARCH("kit 13", 'Painel ML'!C702)), 13,
IF(ISNUMBER(SEARCH("kit 14", 'Painel ML'!C702)), 14,
IF(ISNUMBER(SEARCH("kit 15", 'Painel ML'!C702)), 15,
IF(ISNUMBER(SEARCH("kit 16", 'Painel ML'!C702)), 16,
IF(ISNUMBER(SEARCH("kit 17", 'Painel ML'!C702)), 17,
IF(ISNUMBER(SEARCH("kit 18", 'Painel ML'!C702)), 18,
IF(ISNUMBER(SEARCH("kit 19", 'Painel ML'!C702)), 19,
IF(ISNUMBER(SEARCH("kit 20", 'Painel ML'!C702)), 20, 0)))))))))))))))))))</f>
        <v>0</v>
      </c>
      <c r="B702">
        <f>IF(A702=0,'Painel ML'!A702,A702*'Painel ML'!A702)</f>
        <v>0</v>
      </c>
      <c r="D702">
        <f>IF(ISNUMBER(SEARCH("kit2", 'Painel Shopee'!B702)), 2,
IF(ISNUMBER(SEARCH("kit3", 'Painel Shopee'!B702)), 3,
IF(ISNUMBER(SEARCH("kit4", 'Painel Shopee'!B702)), 4,
IF(ISNUMBER(SEARCH("kit5", 'Painel Shopee'!B702)), 5,
IF(ISNUMBER(SEARCH("kit6", 'Painel Shopee'!B702)), 6,
IF(ISNUMBER(SEARCH("kit7", 'Painel Shopee'!B702)), 7,
IF(ISNUMBER(SEARCH("kit8", 'Painel Shopee'!B702)), 8,
IF(ISNUMBER(SEARCH("kit9", 'Painel Shopee'!B702)), 9,
IF(ISNUMBER(SEARCH("kit10", 'Painel Shopee'!B702)), 10,
IF(ISNUMBER(SEARCH("kit11", 'Painel Shopee'!B702)), 11,
IF(ISNUMBER(SEARCH("kit12", 'Painel Shopee'!B702)), 12,
IF(ISNUMBER(SEARCH("kit13", 'Painel Shopee'!B702)), 13,
IF(ISNUMBER(SEARCH("kit14", 'Painel Shopee'!B702)), 14,
IF(ISNUMBER(SEARCH("kit15", 'Painel Shopee'!B702)), 15,
IF(ISNUMBER(SEARCH("kit16", 'Painel Shopee'!B702)), 16,
IF(ISNUMBER(SEARCH("kit17", 'Painel Shopee'!B702)), 17,
IF(ISNUMBER(SEARCH("kit18", 'Painel Shopee'!B702)), 18,
IF(ISNUMBER(SEARCH("kit19", 'Painel Shopee'!B702)), 19,
IF(ISNUMBER(SEARCH("kit20", 'Painel Shopee'!B702)), 20, 0)))))))))))))))))))</f>
        <v>0</v>
      </c>
      <c r="E702">
        <f>IF(D702=0,'Painel Shopee'!C702,D702*'Painel Shopee'!C702)</f>
        <v>0</v>
      </c>
    </row>
    <row r="703" spans="1:5" x14ac:dyDescent="0.25">
      <c r="A703">
        <f>IF(ISNUMBER(SEARCH("kit 2", 'Painel ML'!C703)), 2,
IF(ISNUMBER(SEARCH("kit 3", 'Painel ML'!C703)), 3,
IF(ISNUMBER(SEARCH("kit 4", 'Painel ML'!C703)), 4,
IF(ISNUMBER(SEARCH("kit 5", 'Painel ML'!C703)), 5,
IF(ISNUMBER(SEARCH("kit 6", 'Painel ML'!C703)), 6,
IF(ISNUMBER(SEARCH("kit 7", 'Painel ML'!C703)), 7,
IF(ISNUMBER(SEARCH("kit 8", 'Painel ML'!C703)), 8,
IF(ISNUMBER(SEARCH("kit 9", 'Painel ML'!C703)), 9,
IF(ISNUMBER(SEARCH("kit 10", 'Painel ML'!C703)), 10,
IF(ISNUMBER(SEARCH("kit 11", 'Painel ML'!C703)), 11,
IF(ISNUMBER(SEARCH("kit 12", 'Painel ML'!C703)), 12,
IF(ISNUMBER(SEARCH("kit 13", 'Painel ML'!C703)), 13,
IF(ISNUMBER(SEARCH("kit 14", 'Painel ML'!C703)), 14,
IF(ISNUMBER(SEARCH("kit 15", 'Painel ML'!C703)), 15,
IF(ISNUMBER(SEARCH("kit 16", 'Painel ML'!C703)), 16,
IF(ISNUMBER(SEARCH("kit 17", 'Painel ML'!C703)), 17,
IF(ISNUMBER(SEARCH("kit 18", 'Painel ML'!C703)), 18,
IF(ISNUMBER(SEARCH("kit 19", 'Painel ML'!C703)), 19,
IF(ISNUMBER(SEARCH("kit 20", 'Painel ML'!C703)), 20, 0)))))))))))))))))))</f>
        <v>0</v>
      </c>
      <c r="B703">
        <f>IF(A703=0,'Painel ML'!A703,A703*'Painel ML'!A703)</f>
        <v>0</v>
      </c>
      <c r="D703">
        <f>IF(ISNUMBER(SEARCH("kit2", 'Painel Shopee'!B703)), 2,
IF(ISNUMBER(SEARCH("kit3", 'Painel Shopee'!B703)), 3,
IF(ISNUMBER(SEARCH("kit4", 'Painel Shopee'!B703)), 4,
IF(ISNUMBER(SEARCH("kit5", 'Painel Shopee'!B703)), 5,
IF(ISNUMBER(SEARCH("kit6", 'Painel Shopee'!B703)), 6,
IF(ISNUMBER(SEARCH("kit7", 'Painel Shopee'!B703)), 7,
IF(ISNUMBER(SEARCH("kit8", 'Painel Shopee'!B703)), 8,
IF(ISNUMBER(SEARCH("kit9", 'Painel Shopee'!B703)), 9,
IF(ISNUMBER(SEARCH("kit10", 'Painel Shopee'!B703)), 10,
IF(ISNUMBER(SEARCH("kit11", 'Painel Shopee'!B703)), 11,
IF(ISNUMBER(SEARCH("kit12", 'Painel Shopee'!B703)), 12,
IF(ISNUMBER(SEARCH("kit13", 'Painel Shopee'!B703)), 13,
IF(ISNUMBER(SEARCH("kit14", 'Painel Shopee'!B703)), 14,
IF(ISNUMBER(SEARCH("kit15", 'Painel Shopee'!B703)), 15,
IF(ISNUMBER(SEARCH("kit16", 'Painel Shopee'!B703)), 16,
IF(ISNUMBER(SEARCH("kit17", 'Painel Shopee'!B703)), 17,
IF(ISNUMBER(SEARCH("kit18", 'Painel Shopee'!B703)), 18,
IF(ISNUMBER(SEARCH("kit19", 'Painel Shopee'!B703)), 19,
IF(ISNUMBER(SEARCH("kit20", 'Painel Shopee'!B703)), 20, 0)))))))))))))))))))</f>
        <v>0</v>
      </c>
      <c r="E703">
        <f>IF(D703=0,'Painel Shopee'!C703,D703*'Painel Shopee'!C703)</f>
        <v>0</v>
      </c>
    </row>
    <row r="704" spans="1:5" x14ac:dyDescent="0.25">
      <c r="A704">
        <f>IF(ISNUMBER(SEARCH("kit 2", 'Painel ML'!C704)), 2,
IF(ISNUMBER(SEARCH("kit 3", 'Painel ML'!C704)), 3,
IF(ISNUMBER(SEARCH("kit 4", 'Painel ML'!C704)), 4,
IF(ISNUMBER(SEARCH("kit 5", 'Painel ML'!C704)), 5,
IF(ISNUMBER(SEARCH("kit 6", 'Painel ML'!C704)), 6,
IF(ISNUMBER(SEARCH("kit 7", 'Painel ML'!C704)), 7,
IF(ISNUMBER(SEARCH("kit 8", 'Painel ML'!C704)), 8,
IF(ISNUMBER(SEARCH("kit 9", 'Painel ML'!C704)), 9,
IF(ISNUMBER(SEARCH("kit 10", 'Painel ML'!C704)), 10,
IF(ISNUMBER(SEARCH("kit 11", 'Painel ML'!C704)), 11,
IF(ISNUMBER(SEARCH("kit 12", 'Painel ML'!C704)), 12,
IF(ISNUMBER(SEARCH("kit 13", 'Painel ML'!C704)), 13,
IF(ISNUMBER(SEARCH("kit 14", 'Painel ML'!C704)), 14,
IF(ISNUMBER(SEARCH("kit 15", 'Painel ML'!C704)), 15,
IF(ISNUMBER(SEARCH("kit 16", 'Painel ML'!C704)), 16,
IF(ISNUMBER(SEARCH("kit 17", 'Painel ML'!C704)), 17,
IF(ISNUMBER(SEARCH("kit 18", 'Painel ML'!C704)), 18,
IF(ISNUMBER(SEARCH("kit 19", 'Painel ML'!C704)), 19,
IF(ISNUMBER(SEARCH("kit 20", 'Painel ML'!C704)), 20, 0)))))))))))))))))))</f>
        <v>0</v>
      </c>
      <c r="B704">
        <f>IF(A704=0,'Painel ML'!A704,A704*'Painel ML'!A704)</f>
        <v>0</v>
      </c>
      <c r="D704">
        <f>IF(ISNUMBER(SEARCH("kit2", 'Painel Shopee'!B704)), 2,
IF(ISNUMBER(SEARCH("kit3", 'Painel Shopee'!B704)), 3,
IF(ISNUMBER(SEARCH("kit4", 'Painel Shopee'!B704)), 4,
IF(ISNUMBER(SEARCH("kit5", 'Painel Shopee'!B704)), 5,
IF(ISNUMBER(SEARCH("kit6", 'Painel Shopee'!B704)), 6,
IF(ISNUMBER(SEARCH("kit7", 'Painel Shopee'!B704)), 7,
IF(ISNUMBER(SEARCH("kit8", 'Painel Shopee'!B704)), 8,
IF(ISNUMBER(SEARCH("kit9", 'Painel Shopee'!B704)), 9,
IF(ISNUMBER(SEARCH("kit10", 'Painel Shopee'!B704)), 10,
IF(ISNUMBER(SEARCH("kit11", 'Painel Shopee'!B704)), 11,
IF(ISNUMBER(SEARCH("kit12", 'Painel Shopee'!B704)), 12,
IF(ISNUMBER(SEARCH("kit13", 'Painel Shopee'!B704)), 13,
IF(ISNUMBER(SEARCH("kit14", 'Painel Shopee'!B704)), 14,
IF(ISNUMBER(SEARCH("kit15", 'Painel Shopee'!B704)), 15,
IF(ISNUMBER(SEARCH("kit16", 'Painel Shopee'!B704)), 16,
IF(ISNUMBER(SEARCH("kit17", 'Painel Shopee'!B704)), 17,
IF(ISNUMBER(SEARCH("kit18", 'Painel Shopee'!B704)), 18,
IF(ISNUMBER(SEARCH("kit19", 'Painel Shopee'!B704)), 19,
IF(ISNUMBER(SEARCH("kit20", 'Painel Shopee'!B704)), 20, 0)))))))))))))))))))</f>
        <v>0</v>
      </c>
      <c r="E704">
        <f>IF(D704=0,'Painel Shopee'!C704,D704*'Painel Shopee'!C704)</f>
        <v>0</v>
      </c>
    </row>
    <row r="705" spans="1:5" x14ac:dyDescent="0.25">
      <c r="A705">
        <f>IF(ISNUMBER(SEARCH("kit 2", 'Painel ML'!C705)), 2,
IF(ISNUMBER(SEARCH("kit 3", 'Painel ML'!C705)), 3,
IF(ISNUMBER(SEARCH("kit 4", 'Painel ML'!C705)), 4,
IF(ISNUMBER(SEARCH("kit 5", 'Painel ML'!C705)), 5,
IF(ISNUMBER(SEARCH("kit 6", 'Painel ML'!C705)), 6,
IF(ISNUMBER(SEARCH("kit 7", 'Painel ML'!C705)), 7,
IF(ISNUMBER(SEARCH("kit 8", 'Painel ML'!C705)), 8,
IF(ISNUMBER(SEARCH("kit 9", 'Painel ML'!C705)), 9,
IF(ISNUMBER(SEARCH("kit 10", 'Painel ML'!C705)), 10,
IF(ISNUMBER(SEARCH("kit 11", 'Painel ML'!C705)), 11,
IF(ISNUMBER(SEARCH("kit 12", 'Painel ML'!C705)), 12,
IF(ISNUMBER(SEARCH("kit 13", 'Painel ML'!C705)), 13,
IF(ISNUMBER(SEARCH("kit 14", 'Painel ML'!C705)), 14,
IF(ISNUMBER(SEARCH("kit 15", 'Painel ML'!C705)), 15,
IF(ISNUMBER(SEARCH("kit 16", 'Painel ML'!C705)), 16,
IF(ISNUMBER(SEARCH("kit 17", 'Painel ML'!C705)), 17,
IF(ISNUMBER(SEARCH("kit 18", 'Painel ML'!C705)), 18,
IF(ISNUMBER(SEARCH("kit 19", 'Painel ML'!C705)), 19,
IF(ISNUMBER(SEARCH("kit 20", 'Painel ML'!C705)), 20, 0)))))))))))))))))))</f>
        <v>0</v>
      </c>
      <c r="B705">
        <f>IF(A705=0,'Painel ML'!A705,A705*'Painel ML'!A705)</f>
        <v>0</v>
      </c>
      <c r="D705">
        <f>IF(ISNUMBER(SEARCH("kit2", 'Painel Shopee'!B705)), 2,
IF(ISNUMBER(SEARCH("kit3", 'Painel Shopee'!B705)), 3,
IF(ISNUMBER(SEARCH("kit4", 'Painel Shopee'!B705)), 4,
IF(ISNUMBER(SEARCH("kit5", 'Painel Shopee'!B705)), 5,
IF(ISNUMBER(SEARCH("kit6", 'Painel Shopee'!B705)), 6,
IF(ISNUMBER(SEARCH("kit7", 'Painel Shopee'!B705)), 7,
IF(ISNUMBER(SEARCH("kit8", 'Painel Shopee'!B705)), 8,
IF(ISNUMBER(SEARCH("kit9", 'Painel Shopee'!B705)), 9,
IF(ISNUMBER(SEARCH("kit10", 'Painel Shopee'!B705)), 10,
IF(ISNUMBER(SEARCH("kit11", 'Painel Shopee'!B705)), 11,
IF(ISNUMBER(SEARCH("kit12", 'Painel Shopee'!B705)), 12,
IF(ISNUMBER(SEARCH("kit13", 'Painel Shopee'!B705)), 13,
IF(ISNUMBER(SEARCH("kit14", 'Painel Shopee'!B705)), 14,
IF(ISNUMBER(SEARCH("kit15", 'Painel Shopee'!B705)), 15,
IF(ISNUMBER(SEARCH("kit16", 'Painel Shopee'!B705)), 16,
IF(ISNUMBER(SEARCH("kit17", 'Painel Shopee'!B705)), 17,
IF(ISNUMBER(SEARCH("kit18", 'Painel Shopee'!B705)), 18,
IF(ISNUMBER(SEARCH("kit19", 'Painel Shopee'!B705)), 19,
IF(ISNUMBER(SEARCH("kit20", 'Painel Shopee'!B705)), 20, 0)))))))))))))))))))</f>
        <v>0</v>
      </c>
      <c r="E705">
        <f>IF(D705=0,'Painel Shopee'!C705,D705*'Painel Shopee'!C705)</f>
        <v>0</v>
      </c>
    </row>
    <row r="706" spans="1:5" x14ac:dyDescent="0.25">
      <c r="A706">
        <f>IF(ISNUMBER(SEARCH("kit 2", 'Painel ML'!C706)), 2,
IF(ISNUMBER(SEARCH("kit 3", 'Painel ML'!C706)), 3,
IF(ISNUMBER(SEARCH("kit 4", 'Painel ML'!C706)), 4,
IF(ISNUMBER(SEARCH("kit 5", 'Painel ML'!C706)), 5,
IF(ISNUMBER(SEARCH("kit 6", 'Painel ML'!C706)), 6,
IF(ISNUMBER(SEARCH("kit 7", 'Painel ML'!C706)), 7,
IF(ISNUMBER(SEARCH("kit 8", 'Painel ML'!C706)), 8,
IF(ISNUMBER(SEARCH("kit 9", 'Painel ML'!C706)), 9,
IF(ISNUMBER(SEARCH("kit 10", 'Painel ML'!C706)), 10,
IF(ISNUMBER(SEARCH("kit 11", 'Painel ML'!C706)), 11,
IF(ISNUMBER(SEARCH("kit 12", 'Painel ML'!C706)), 12,
IF(ISNUMBER(SEARCH("kit 13", 'Painel ML'!C706)), 13,
IF(ISNUMBER(SEARCH("kit 14", 'Painel ML'!C706)), 14,
IF(ISNUMBER(SEARCH("kit 15", 'Painel ML'!C706)), 15,
IF(ISNUMBER(SEARCH("kit 16", 'Painel ML'!C706)), 16,
IF(ISNUMBER(SEARCH("kit 17", 'Painel ML'!C706)), 17,
IF(ISNUMBER(SEARCH("kit 18", 'Painel ML'!C706)), 18,
IF(ISNUMBER(SEARCH("kit 19", 'Painel ML'!C706)), 19,
IF(ISNUMBER(SEARCH("kit 20", 'Painel ML'!C706)), 20, 0)))))))))))))))))))</f>
        <v>0</v>
      </c>
      <c r="B706">
        <f>IF(A706=0,'Painel ML'!A706,A706*'Painel ML'!A706)</f>
        <v>0</v>
      </c>
      <c r="D706">
        <f>IF(ISNUMBER(SEARCH("kit2", 'Painel Shopee'!B706)), 2,
IF(ISNUMBER(SEARCH("kit3", 'Painel Shopee'!B706)), 3,
IF(ISNUMBER(SEARCH("kit4", 'Painel Shopee'!B706)), 4,
IF(ISNUMBER(SEARCH("kit5", 'Painel Shopee'!B706)), 5,
IF(ISNUMBER(SEARCH("kit6", 'Painel Shopee'!B706)), 6,
IF(ISNUMBER(SEARCH("kit7", 'Painel Shopee'!B706)), 7,
IF(ISNUMBER(SEARCH("kit8", 'Painel Shopee'!B706)), 8,
IF(ISNUMBER(SEARCH("kit9", 'Painel Shopee'!B706)), 9,
IF(ISNUMBER(SEARCH("kit10", 'Painel Shopee'!B706)), 10,
IF(ISNUMBER(SEARCH("kit11", 'Painel Shopee'!B706)), 11,
IF(ISNUMBER(SEARCH("kit12", 'Painel Shopee'!B706)), 12,
IF(ISNUMBER(SEARCH("kit13", 'Painel Shopee'!B706)), 13,
IF(ISNUMBER(SEARCH("kit14", 'Painel Shopee'!B706)), 14,
IF(ISNUMBER(SEARCH("kit15", 'Painel Shopee'!B706)), 15,
IF(ISNUMBER(SEARCH("kit16", 'Painel Shopee'!B706)), 16,
IF(ISNUMBER(SEARCH("kit17", 'Painel Shopee'!B706)), 17,
IF(ISNUMBER(SEARCH("kit18", 'Painel Shopee'!B706)), 18,
IF(ISNUMBER(SEARCH("kit19", 'Painel Shopee'!B706)), 19,
IF(ISNUMBER(SEARCH("kit20", 'Painel Shopee'!B706)), 20, 0)))))))))))))))))))</f>
        <v>0</v>
      </c>
      <c r="E706">
        <f>IF(D706=0,'Painel Shopee'!C706,D706*'Painel Shopee'!C706)</f>
        <v>0</v>
      </c>
    </row>
    <row r="707" spans="1:5" x14ac:dyDescent="0.25">
      <c r="A707">
        <f>IF(ISNUMBER(SEARCH("kit 2", 'Painel ML'!C707)), 2,
IF(ISNUMBER(SEARCH("kit 3", 'Painel ML'!C707)), 3,
IF(ISNUMBER(SEARCH("kit 4", 'Painel ML'!C707)), 4,
IF(ISNUMBER(SEARCH("kit 5", 'Painel ML'!C707)), 5,
IF(ISNUMBER(SEARCH("kit 6", 'Painel ML'!C707)), 6,
IF(ISNUMBER(SEARCH("kit 7", 'Painel ML'!C707)), 7,
IF(ISNUMBER(SEARCH("kit 8", 'Painel ML'!C707)), 8,
IF(ISNUMBER(SEARCH("kit 9", 'Painel ML'!C707)), 9,
IF(ISNUMBER(SEARCH("kit 10", 'Painel ML'!C707)), 10,
IF(ISNUMBER(SEARCH("kit 11", 'Painel ML'!C707)), 11,
IF(ISNUMBER(SEARCH("kit 12", 'Painel ML'!C707)), 12,
IF(ISNUMBER(SEARCH("kit 13", 'Painel ML'!C707)), 13,
IF(ISNUMBER(SEARCH("kit 14", 'Painel ML'!C707)), 14,
IF(ISNUMBER(SEARCH("kit 15", 'Painel ML'!C707)), 15,
IF(ISNUMBER(SEARCH("kit 16", 'Painel ML'!C707)), 16,
IF(ISNUMBER(SEARCH("kit 17", 'Painel ML'!C707)), 17,
IF(ISNUMBER(SEARCH("kit 18", 'Painel ML'!C707)), 18,
IF(ISNUMBER(SEARCH("kit 19", 'Painel ML'!C707)), 19,
IF(ISNUMBER(SEARCH("kit 20", 'Painel ML'!C707)), 20, 0)))))))))))))))))))</f>
        <v>0</v>
      </c>
      <c r="B707">
        <f>IF(A707=0,'Painel ML'!A707,A707*'Painel ML'!A707)</f>
        <v>0</v>
      </c>
      <c r="D707">
        <f>IF(ISNUMBER(SEARCH("kit2", 'Painel Shopee'!B707)), 2,
IF(ISNUMBER(SEARCH("kit3", 'Painel Shopee'!B707)), 3,
IF(ISNUMBER(SEARCH("kit4", 'Painel Shopee'!B707)), 4,
IF(ISNUMBER(SEARCH("kit5", 'Painel Shopee'!B707)), 5,
IF(ISNUMBER(SEARCH("kit6", 'Painel Shopee'!B707)), 6,
IF(ISNUMBER(SEARCH("kit7", 'Painel Shopee'!B707)), 7,
IF(ISNUMBER(SEARCH("kit8", 'Painel Shopee'!B707)), 8,
IF(ISNUMBER(SEARCH("kit9", 'Painel Shopee'!B707)), 9,
IF(ISNUMBER(SEARCH("kit10", 'Painel Shopee'!B707)), 10,
IF(ISNUMBER(SEARCH("kit11", 'Painel Shopee'!B707)), 11,
IF(ISNUMBER(SEARCH("kit12", 'Painel Shopee'!B707)), 12,
IF(ISNUMBER(SEARCH("kit13", 'Painel Shopee'!B707)), 13,
IF(ISNUMBER(SEARCH("kit14", 'Painel Shopee'!B707)), 14,
IF(ISNUMBER(SEARCH("kit15", 'Painel Shopee'!B707)), 15,
IF(ISNUMBER(SEARCH("kit16", 'Painel Shopee'!B707)), 16,
IF(ISNUMBER(SEARCH("kit17", 'Painel Shopee'!B707)), 17,
IF(ISNUMBER(SEARCH("kit18", 'Painel Shopee'!B707)), 18,
IF(ISNUMBER(SEARCH("kit19", 'Painel Shopee'!B707)), 19,
IF(ISNUMBER(SEARCH("kit20", 'Painel Shopee'!B707)), 20, 0)))))))))))))))))))</f>
        <v>0</v>
      </c>
      <c r="E707">
        <f>IF(D707=0,'Painel Shopee'!C707,D707*'Painel Shopee'!C707)</f>
        <v>0</v>
      </c>
    </row>
    <row r="708" spans="1:5" x14ac:dyDescent="0.25">
      <c r="A708">
        <f>IF(ISNUMBER(SEARCH("kit 2", 'Painel ML'!C708)), 2,
IF(ISNUMBER(SEARCH("kit 3", 'Painel ML'!C708)), 3,
IF(ISNUMBER(SEARCH("kit 4", 'Painel ML'!C708)), 4,
IF(ISNUMBER(SEARCH("kit 5", 'Painel ML'!C708)), 5,
IF(ISNUMBER(SEARCH("kit 6", 'Painel ML'!C708)), 6,
IF(ISNUMBER(SEARCH("kit 7", 'Painel ML'!C708)), 7,
IF(ISNUMBER(SEARCH("kit 8", 'Painel ML'!C708)), 8,
IF(ISNUMBER(SEARCH("kit 9", 'Painel ML'!C708)), 9,
IF(ISNUMBER(SEARCH("kit 10", 'Painel ML'!C708)), 10,
IF(ISNUMBER(SEARCH("kit 11", 'Painel ML'!C708)), 11,
IF(ISNUMBER(SEARCH("kit 12", 'Painel ML'!C708)), 12,
IF(ISNUMBER(SEARCH("kit 13", 'Painel ML'!C708)), 13,
IF(ISNUMBER(SEARCH("kit 14", 'Painel ML'!C708)), 14,
IF(ISNUMBER(SEARCH("kit 15", 'Painel ML'!C708)), 15,
IF(ISNUMBER(SEARCH("kit 16", 'Painel ML'!C708)), 16,
IF(ISNUMBER(SEARCH("kit 17", 'Painel ML'!C708)), 17,
IF(ISNUMBER(SEARCH("kit 18", 'Painel ML'!C708)), 18,
IF(ISNUMBER(SEARCH("kit 19", 'Painel ML'!C708)), 19,
IF(ISNUMBER(SEARCH("kit 20", 'Painel ML'!C708)), 20, 0)))))))))))))))))))</f>
        <v>0</v>
      </c>
      <c r="B708">
        <f>IF(A708=0,'Painel ML'!A708,A708*'Painel ML'!A708)</f>
        <v>0</v>
      </c>
      <c r="D708">
        <f>IF(ISNUMBER(SEARCH("kit2", 'Painel Shopee'!B708)), 2,
IF(ISNUMBER(SEARCH("kit3", 'Painel Shopee'!B708)), 3,
IF(ISNUMBER(SEARCH("kit4", 'Painel Shopee'!B708)), 4,
IF(ISNUMBER(SEARCH("kit5", 'Painel Shopee'!B708)), 5,
IF(ISNUMBER(SEARCH("kit6", 'Painel Shopee'!B708)), 6,
IF(ISNUMBER(SEARCH("kit7", 'Painel Shopee'!B708)), 7,
IF(ISNUMBER(SEARCH("kit8", 'Painel Shopee'!B708)), 8,
IF(ISNUMBER(SEARCH("kit9", 'Painel Shopee'!B708)), 9,
IF(ISNUMBER(SEARCH("kit10", 'Painel Shopee'!B708)), 10,
IF(ISNUMBER(SEARCH("kit11", 'Painel Shopee'!B708)), 11,
IF(ISNUMBER(SEARCH("kit12", 'Painel Shopee'!B708)), 12,
IF(ISNUMBER(SEARCH("kit13", 'Painel Shopee'!B708)), 13,
IF(ISNUMBER(SEARCH("kit14", 'Painel Shopee'!B708)), 14,
IF(ISNUMBER(SEARCH("kit15", 'Painel Shopee'!B708)), 15,
IF(ISNUMBER(SEARCH("kit16", 'Painel Shopee'!B708)), 16,
IF(ISNUMBER(SEARCH("kit17", 'Painel Shopee'!B708)), 17,
IF(ISNUMBER(SEARCH("kit18", 'Painel Shopee'!B708)), 18,
IF(ISNUMBER(SEARCH("kit19", 'Painel Shopee'!B708)), 19,
IF(ISNUMBER(SEARCH("kit20", 'Painel Shopee'!B708)), 20, 0)))))))))))))))))))</f>
        <v>0</v>
      </c>
      <c r="E708">
        <f>IF(D708=0,'Painel Shopee'!C708,D708*'Painel Shopee'!C708)</f>
        <v>0</v>
      </c>
    </row>
    <row r="709" spans="1:5" x14ac:dyDescent="0.25">
      <c r="A709">
        <f>IF(ISNUMBER(SEARCH("kit 2", 'Painel ML'!C709)), 2,
IF(ISNUMBER(SEARCH("kit 3", 'Painel ML'!C709)), 3,
IF(ISNUMBER(SEARCH("kit 4", 'Painel ML'!C709)), 4,
IF(ISNUMBER(SEARCH("kit 5", 'Painel ML'!C709)), 5,
IF(ISNUMBER(SEARCH("kit 6", 'Painel ML'!C709)), 6,
IF(ISNUMBER(SEARCH("kit 7", 'Painel ML'!C709)), 7,
IF(ISNUMBER(SEARCH("kit 8", 'Painel ML'!C709)), 8,
IF(ISNUMBER(SEARCH("kit 9", 'Painel ML'!C709)), 9,
IF(ISNUMBER(SEARCH("kit 10", 'Painel ML'!C709)), 10,
IF(ISNUMBER(SEARCH("kit 11", 'Painel ML'!C709)), 11,
IF(ISNUMBER(SEARCH("kit 12", 'Painel ML'!C709)), 12,
IF(ISNUMBER(SEARCH("kit 13", 'Painel ML'!C709)), 13,
IF(ISNUMBER(SEARCH("kit 14", 'Painel ML'!C709)), 14,
IF(ISNUMBER(SEARCH("kit 15", 'Painel ML'!C709)), 15,
IF(ISNUMBER(SEARCH("kit 16", 'Painel ML'!C709)), 16,
IF(ISNUMBER(SEARCH("kit 17", 'Painel ML'!C709)), 17,
IF(ISNUMBER(SEARCH("kit 18", 'Painel ML'!C709)), 18,
IF(ISNUMBER(SEARCH("kit 19", 'Painel ML'!C709)), 19,
IF(ISNUMBER(SEARCH("kit 20", 'Painel ML'!C709)), 20, 0)))))))))))))))))))</f>
        <v>0</v>
      </c>
      <c r="B709">
        <f>IF(A709=0,'Painel ML'!A709,A709*'Painel ML'!A709)</f>
        <v>0</v>
      </c>
      <c r="D709">
        <f>IF(ISNUMBER(SEARCH("kit2", 'Painel Shopee'!B709)), 2,
IF(ISNUMBER(SEARCH("kit3", 'Painel Shopee'!B709)), 3,
IF(ISNUMBER(SEARCH("kit4", 'Painel Shopee'!B709)), 4,
IF(ISNUMBER(SEARCH("kit5", 'Painel Shopee'!B709)), 5,
IF(ISNUMBER(SEARCH("kit6", 'Painel Shopee'!B709)), 6,
IF(ISNUMBER(SEARCH("kit7", 'Painel Shopee'!B709)), 7,
IF(ISNUMBER(SEARCH("kit8", 'Painel Shopee'!B709)), 8,
IF(ISNUMBER(SEARCH("kit9", 'Painel Shopee'!B709)), 9,
IF(ISNUMBER(SEARCH("kit10", 'Painel Shopee'!B709)), 10,
IF(ISNUMBER(SEARCH("kit11", 'Painel Shopee'!B709)), 11,
IF(ISNUMBER(SEARCH("kit12", 'Painel Shopee'!B709)), 12,
IF(ISNUMBER(SEARCH("kit13", 'Painel Shopee'!B709)), 13,
IF(ISNUMBER(SEARCH("kit14", 'Painel Shopee'!B709)), 14,
IF(ISNUMBER(SEARCH("kit15", 'Painel Shopee'!B709)), 15,
IF(ISNUMBER(SEARCH("kit16", 'Painel Shopee'!B709)), 16,
IF(ISNUMBER(SEARCH("kit17", 'Painel Shopee'!B709)), 17,
IF(ISNUMBER(SEARCH("kit18", 'Painel Shopee'!B709)), 18,
IF(ISNUMBER(SEARCH("kit19", 'Painel Shopee'!B709)), 19,
IF(ISNUMBER(SEARCH("kit20", 'Painel Shopee'!B709)), 20, 0)))))))))))))))))))</f>
        <v>0</v>
      </c>
      <c r="E709">
        <f>IF(D709=0,'Painel Shopee'!C709,D709*'Painel Shopee'!C709)</f>
        <v>0</v>
      </c>
    </row>
    <row r="710" spans="1:5" x14ac:dyDescent="0.25">
      <c r="A710">
        <f>IF(ISNUMBER(SEARCH("kit 2", 'Painel ML'!C710)), 2,
IF(ISNUMBER(SEARCH("kit 3", 'Painel ML'!C710)), 3,
IF(ISNUMBER(SEARCH("kit 4", 'Painel ML'!C710)), 4,
IF(ISNUMBER(SEARCH("kit 5", 'Painel ML'!C710)), 5,
IF(ISNUMBER(SEARCH("kit 6", 'Painel ML'!C710)), 6,
IF(ISNUMBER(SEARCH("kit 7", 'Painel ML'!C710)), 7,
IF(ISNUMBER(SEARCH("kit 8", 'Painel ML'!C710)), 8,
IF(ISNUMBER(SEARCH("kit 9", 'Painel ML'!C710)), 9,
IF(ISNUMBER(SEARCH("kit 10", 'Painel ML'!C710)), 10,
IF(ISNUMBER(SEARCH("kit 11", 'Painel ML'!C710)), 11,
IF(ISNUMBER(SEARCH("kit 12", 'Painel ML'!C710)), 12,
IF(ISNUMBER(SEARCH("kit 13", 'Painel ML'!C710)), 13,
IF(ISNUMBER(SEARCH("kit 14", 'Painel ML'!C710)), 14,
IF(ISNUMBER(SEARCH("kit 15", 'Painel ML'!C710)), 15,
IF(ISNUMBER(SEARCH("kit 16", 'Painel ML'!C710)), 16,
IF(ISNUMBER(SEARCH("kit 17", 'Painel ML'!C710)), 17,
IF(ISNUMBER(SEARCH("kit 18", 'Painel ML'!C710)), 18,
IF(ISNUMBER(SEARCH("kit 19", 'Painel ML'!C710)), 19,
IF(ISNUMBER(SEARCH("kit 20", 'Painel ML'!C710)), 20, 0)))))))))))))))))))</f>
        <v>0</v>
      </c>
      <c r="B710">
        <f>IF(A710=0,'Painel ML'!A710,A710*'Painel ML'!A710)</f>
        <v>0</v>
      </c>
      <c r="D710">
        <f>IF(ISNUMBER(SEARCH("kit2", 'Painel Shopee'!B710)), 2,
IF(ISNUMBER(SEARCH("kit3", 'Painel Shopee'!B710)), 3,
IF(ISNUMBER(SEARCH("kit4", 'Painel Shopee'!B710)), 4,
IF(ISNUMBER(SEARCH("kit5", 'Painel Shopee'!B710)), 5,
IF(ISNUMBER(SEARCH("kit6", 'Painel Shopee'!B710)), 6,
IF(ISNUMBER(SEARCH("kit7", 'Painel Shopee'!B710)), 7,
IF(ISNUMBER(SEARCH("kit8", 'Painel Shopee'!B710)), 8,
IF(ISNUMBER(SEARCH("kit9", 'Painel Shopee'!B710)), 9,
IF(ISNUMBER(SEARCH("kit10", 'Painel Shopee'!B710)), 10,
IF(ISNUMBER(SEARCH("kit11", 'Painel Shopee'!B710)), 11,
IF(ISNUMBER(SEARCH("kit12", 'Painel Shopee'!B710)), 12,
IF(ISNUMBER(SEARCH("kit13", 'Painel Shopee'!B710)), 13,
IF(ISNUMBER(SEARCH("kit14", 'Painel Shopee'!B710)), 14,
IF(ISNUMBER(SEARCH("kit15", 'Painel Shopee'!B710)), 15,
IF(ISNUMBER(SEARCH("kit16", 'Painel Shopee'!B710)), 16,
IF(ISNUMBER(SEARCH("kit17", 'Painel Shopee'!B710)), 17,
IF(ISNUMBER(SEARCH("kit18", 'Painel Shopee'!B710)), 18,
IF(ISNUMBER(SEARCH("kit19", 'Painel Shopee'!B710)), 19,
IF(ISNUMBER(SEARCH("kit20", 'Painel Shopee'!B710)), 20, 0)))))))))))))))))))</f>
        <v>0</v>
      </c>
      <c r="E710">
        <f>IF(D710=0,'Painel Shopee'!C710,D710*'Painel Shopee'!C710)</f>
        <v>0</v>
      </c>
    </row>
    <row r="711" spans="1:5" x14ac:dyDescent="0.25">
      <c r="A711">
        <f>IF(ISNUMBER(SEARCH("kit 2", 'Painel ML'!C711)), 2,
IF(ISNUMBER(SEARCH("kit 3", 'Painel ML'!C711)), 3,
IF(ISNUMBER(SEARCH("kit 4", 'Painel ML'!C711)), 4,
IF(ISNUMBER(SEARCH("kit 5", 'Painel ML'!C711)), 5,
IF(ISNUMBER(SEARCH("kit 6", 'Painel ML'!C711)), 6,
IF(ISNUMBER(SEARCH("kit 7", 'Painel ML'!C711)), 7,
IF(ISNUMBER(SEARCH("kit 8", 'Painel ML'!C711)), 8,
IF(ISNUMBER(SEARCH("kit 9", 'Painel ML'!C711)), 9,
IF(ISNUMBER(SEARCH("kit 10", 'Painel ML'!C711)), 10,
IF(ISNUMBER(SEARCH("kit 11", 'Painel ML'!C711)), 11,
IF(ISNUMBER(SEARCH("kit 12", 'Painel ML'!C711)), 12,
IF(ISNUMBER(SEARCH("kit 13", 'Painel ML'!C711)), 13,
IF(ISNUMBER(SEARCH("kit 14", 'Painel ML'!C711)), 14,
IF(ISNUMBER(SEARCH("kit 15", 'Painel ML'!C711)), 15,
IF(ISNUMBER(SEARCH("kit 16", 'Painel ML'!C711)), 16,
IF(ISNUMBER(SEARCH("kit 17", 'Painel ML'!C711)), 17,
IF(ISNUMBER(SEARCH("kit 18", 'Painel ML'!C711)), 18,
IF(ISNUMBER(SEARCH("kit 19", 'Painel ML'!C711)), 19,
IF(ISNUMBER(SEARCH("kit 20", 'Painel ML'!C711)), 20, 0)))))))))))))))))))</f>
        <v>0</v>
      </c>
      <c r="B711">
        <f>IF(A711=0,'Painel ML'!A711,A711*'Painel ML'!A711)</f>
        <v>0</v>
      </c>
      <c r="D711">
        <f>IF(ISNUMBER(SEARCH("kit2", 'Painel Shopee'!B711)), 2,
IF(ISNUMBER(SEARCH("kit3", 'Painel Shopee'!B711)), 3,
IF(ISNUMBER(SEARCH("kit4", 'Painel Shopee'!B711)), 4,
IF(ISNUMBER(SEARCH("kit5", 'Painel Shopee'!B711)), 5,
IF(ISNUMBER(SEARCH("kit6", 'Painel Shopee'!B711)), 6,
IF(ISNUMBER(SEARCH("kit7", 'Painel Shopee'!B711)), 7,
IF(ISNUMBER(SEARCH("kit8", 'Painel Shopee'!B711)), 8,
IF(ISNUMBER(SEARCH("kit9", 'Painel Shopee'!B711)), 9,
IF(ISNUMBER(SEARCH("kit10", 'Painel Shopee'!B711)), 10,
IF(ISNUMBER(SEARCH("kit11", 'Painel Shopee'!B711)), 11,
IF(ISNUMBER(SEARCH("kit12", 'Painel Shopee'!B711)), 12,
IF(ISNUMBER(SEARCH("kit13", 'Painel Shopee'!B711)), 13,
IF(ISNUMBER(SEARCH("kit14", 'Painel Shopee'!B711)), 14,
IF(ISNUMBER(SEARCH("kit15", 'Painel Shopee'!B711)), 15,
IF(ISNUMBER(SEARCH("kit16", 'Painel Shopee'!B711)), 16,
IF(ISNUMBER(SEARCH("kit17", 'Painel Shopee'!B711)), 17,
IF(ISNUMBER(SEARCH("kit18", 'Painel Shopee'!B711)), 18,
IF(ISNUMBER(SEARCH("kit19", 'Painel Shopee'!B711)), 19,
IF(ISNUMBER(SEARCH("kit20", 'Painel Shopee'!B711)), 20, 0)))))))))))))))))))</f>
        <v>0</v>
      </c>
      <c r="E711">
        <f>IF(D711=0,'Painel Shopee'!C711,D711*'Painel Shopee'!C711)</f>
        <v>0</v>
      </c>
    </row>
    <row r="712" spans="1:5" x14ac:dyDescent="0.25">
      <c r="A712">
        <f>IF(ISNUMBER(SEARCH("kit 2", 'Painel ML'!C712)), 2,
IF(ISNUMBER(SEARCH("kit 3", 'Painel ML'!C712)), 3,
IF(ISNUMBER(SEARCH("kit 4", 'Painel ML'!C712)), 4,
IF(ISNUMBER(SEARCH("kit 5", 'Painel ML'!C712)), 5,
IF(ISNUMBER(SEARCH("kit 6", 'Painel ML'!C712)), 6,
IF(ISNUMBER(SEARCH("kit 7", 'Painel ML'!C712)), 7,
IF(ISNUMBER(SEARCH("kit 8", 'Painel ML'!C712)), 8,
IF(ISNUMBER(SEARCH("kit 9", 'Painel ML'!C712)), 9,
IF(ISNUMBER(SEARCH("kit 10", 'Painel ML'!C712)), 10,
IF(ISNUMBER(SEARCH("kit 11", 'Painel ML'!C712)), 11,
IF(ISNUMBER(SEARCH("kit 12", 'Painel ML'!C712)), 12,
IF(ISNUMBER(SEARCH("kit 13", 'Painel ML'!C712)), 13,
IF(ISNUMBER(SEARCH("kit 14", 'Painel ML'!C712)), 14,
IF(ISNUMBER(SEARCH("kit 15", 'Painel ML'!C712)), 15,
IF(ISNUMBER(SEARCH("kit 16", 'Painel ML'!C712)), 16,
IF(ISNUMBER(SEARCH("kit 17", 'Painel ML'!C712)), 17,
IF(ISNUMBER(SEARCH("kit 18", 'Painel ML'!C712)), 18,
IF(ISNUMBER(SEARCH("kit 19", 'Painel ML'!C712)), 19,
IF(ISNUMBER(SEARCH("kit 20", 'Painel ML'!C712)), 20, 0)))))))))))))))))))</f>
        <v>0</v>
      </c>
      <c r="B712">
        <f>IF(A712=0,'Painel ML'!A712,A712*'Painel ML'!A712)</f>
        <v>0</v>
      </c>
      <c r="D712">
        <f>IF(ISNUMBER(SEARCH("kit2", 'Painel Shopee'!B712)), 2,
IF(ISNUMBER(SEARCH("kit3", 'Painel Shopee'!B712)), 3,
IF(ISNUMBER(SEARCH("kit4", 'Painel Shopee'!B712)), 4,
IF(ISNUMBER(SEARCH("kit5", 'Painel Shopee'!B712)), 5,
IF(ISNUMBER(SEARCH("kit6", 'Painel Shopee'!B712)), 6,
IF(ISNUMBER(SEARCH("kit7", 'Painel Shopee'!B712)), 7,
IF(ISNUMBER(SEARCH("kit8", 'Painel Shopee'!B712)), 8,
IF(ISNUMBER(SEARCH("kit9", 'Painel Shopee'!B712)), 9,
IF(ISNUMBER(SEARCH("kit10", 'Painel Shopee'!B712)), 10,
IF(ISNUMBER(SEARCH("kit11", 'Painel Shopee'!B712)), 11,
IF(ISNUMBER(SEARCH("kit12", 'Painel Shopee'!B712)), 12,
IF(ISNUMBER(SEARCH("kit13", 'Painel Shopee'!B712)), 13,
IF(ISNUMBER(SEARCH("kit14", 'Painel Shopee'!B712)), 14,
IF(ISNUMBER(SEARCH("kit15", 'Painel Shopee'!B712)), 15,
IF(ISNUMBER(SEARCH("kit16", 'Painel Shopee'!B712)), 16,
IF(ISNUMBER(SEARCH("kit17", 'Painel Shopee'!B712)), 17,
IF(ISNUMBER(SEARCH("kit18", 'Painel Shopee'!B712)), 18,
IF(ISNUMBER(SEARCH("kit19", 'Painel Shopee'!B712)), 19,
IF(ISNUMBER(SEARCH("kit20", 'Painel Shopee'!B712)), 20, 0)))))))))))))))))))</f>
        <v>0</v>
      </c>
      <c r="E712">
        <f>IF(D712=0,'Painel Shopee'!C712,D712*'Painel Shopee'!C712)</f>
        <v>0</v>
      </c>
    </row>
    <row r="713" spans="1:5" x14ac:dyDescent="0.25">
      <c r="A713">
        <f>IF(ISNUMBER(SEARCH("kit 2", 'Painel ML'!C713)), 2,
IF(ISNUMBER(SEARCH("kit 3", 'Painel ML'!C713)), 3,
IF(ISNUMBER(SEARCH("kit 4", 'Painel ML'!C713)), 4,
IF(ISNUMBER(SEARCH("kit 5", 'Painel ML'!C713)), 5,
IF(ISNUMBER(SEARCH("kit 6", 'Painel ML'!C713)), 6,
IF(ISNUMBER(SEARCH("kit 7", 'Painel ML'!C713)), 7,
IF(ISNUMBER(SEARCH("kit 8", 'Painel ML'!C713)), 8,
IF(ISNUMBER(SEARCH("kit 9", 'Painel ML'!C713)), 9,
IF(ISNUMBER(SEARCH("kit 10", 'Painel ML'!C713)), 10,
IF(ISNUMBER(SEARCH("kit 11", 'Painel ML'!C713)), 11,
IF(ISNUMBER(SEARCH("kit 12", 'Painel ML'!C713)), 12,
IF(ISNUMBER(SEARCH("kit 13", 'Painel ML'!C713)), 13,
IF(ISNUMBER(SEARCH("kit 14", 'Painel ML'!C713)), 14,
IF(ISNUMBER(SEARCH("kit 15", 'Painel ML'!C713)), 15,
IF(ISNUMBER(SEARCH("kit 16", 'Painel ML'!C713)), 16,
IF(ISNUMBER(SEARCH("kit 17", 'Painel ML'!C713)), 17,
IF(ISNUMBER(SEARCH("kit 18", 'Painel ML'!C713)), 18,
IF(ISNUMBER(SEARCH("kit 19", 'Painel ML'!C713)), 19,
IF(ISNUMBER(SEARCH("kit 20", 'Painel ML'!C713)), 20, 0)))))))))))))))))))</f>
        <v>0</v>
      </c>
      <c r="B713">
        <f>IF(A713=0,'Painel ML'!A713,A713*'Painel ML'!A713)</f>
        <v>0</v>
      </c>
      <c r="D713">
        <f>IF(ISNUMBER(SEARCH("kit2", 'Painel Shopee'!B713)), 2,
IF(ISNUMBER(SEARCH("kit3", 'Painel Shopee'!B713)), 3,
IF(ISNUMBER(SEARCH("kit4", 'Painel Shopee'!B713)), 4,
IF(ISNUMBER(SEARCH("kit5", 'Painel Shopee'!B713)), 5,
IF(ISNUMBER(SEARCH("kit6", 'Painel Shopee'!B713)), 6,
IF(ISNUMBER(SEARCH("kit7", 'Painel Shopee'!B713)), 7,
IF(ISNUMBER(SEARCH("kit8", 'Painel Shopee'!B713)), 8,
IF(ISNUMBER(SEARCH("kit9", 'Painel Shopee'!B713)), 9,
IF(ISNUMBER(SEARCH("kit10", 'Painel Shopee'!B713)), 10,
IF(ISNUMBER(SEARCH("kit11", 'Painel Shopee'!B713)), 11,
IF(ISNUMBER(SEARCH("kit12", 'Painel Shopee'!B713)), 12,
IF(ISNUMBER(SEARCH("kit13", 'Painel Shopee'!B713)), 13,
IF(ISNUMBER(SEARCH("kit14", 'Painel Shopee'!B713)), 14,
IF(ISNUMBER(SEARCH("kit15", 'Painel Shopee'!B713)), 15,
IF(ISNUMBER(SEARCH("kit16", 'Painel Shopee'!B713)), 16,
IF(ISNUMBER(SEARCH("kit17", 'Painel Shopee'!B713)), 17,
IF(ISNUMBER(SEARCH("kit18", 'Painel Shopee'!B713)), 18,
IF(ISNUMBER(SEARCH("kit19", 'Painel Shopee'!B713)), 19,
IF(ISNUMBER(SEARCH("kit20", 'Painel Shopee'!B713)), 20, 0)))))))))))))))))))</f>
        <v>0</v>
      </c>
      <c r="E713">
        <f>IF(D713=0,'Painel Shopee'!C713,D713*'Painel Shopee'!C713)</f>
        <v>0</v>
      </c>
    </row>
    <row r="714" spans="1:5" x14ac:dyDescent="0.25">
      <c r="A714">
        <f>IF(ISNUMBER(SEARCH("kit 2", 'Painel ML'!C714)), 2,
IF(ISNUMBER(SEARCH("kit 3", 'Painel ML'!C714)), 3,
IF(ISNUMBER(SEARCH("kit 4", 'Painel ML'!C714)), 4,
IF(ISNUMBER(SEARCH("kit 5", 'Painel ML'!C714)), 5,
IF(ISNUMBER(SEARCH("kit 6", 'Painel ML'!C714)), 6,
IF(ISNUMBER(SEARCH("kit 7", 'Painel ML'!C714)), 7,
IF(ISNUMBER(SEARCH("kit 8", 'Painel ML'!C714)), 8,
IF(ISNUMBER(SEARCH("kit 9", 'Painel ML'!C714)), 9,
IF(ISNUMBER(SEARCH("kit 10", 'Painel ML'!C714)), 10,
IF(ISNUMBER(SEARCH("kit 11", 'Painel ML'!C714)), 11,
IF(ISNUMBER(SEARCH("kit 12", 'Painel ML'!C714)), 12,
IF(ISNUMBER(SEARCH("kit 13", 'Painel ML'!C714)), 13,
IF(ISNUMBER(SEARCH("kit 14", 'Painel ML'!C714)), 14,
IF(ISNUMBER(SEARCH("kit 15", 'Painel ML'!C714)), 15,
IF(ISNUMBER(SEARCH("kit 16", 'Painel ML'!C714)), 16,
IF(ISNUMBER(SEARCH("kit 17", 'Painel ML'!C714)), 17,
IF(ISNUMBER(SEARCH("kit 18", 'Painel ML'!C714)), 18,
IF(ISNUMBER(SEARCH("kit 19", 'Painel ML'!C714)), 19,
IF(ISNUMBER(SEARCH("kit 20", 'Painel ML'!C714)), 20, 0)))))))))))))))))))</f>
        <v>0</v>
      </c>
      <c r="B714">
        <f>IF(A714=0,'Painel ML'!A714,A714*'Painel ML'!A714)</f>
        <v>0</v>
      </c>
      <c r="D714">
        <f>IF(ISNUMBER(SEARCH("kit2", 'Painel Shopee'!B714)), 2,
IF(ISNUMBER(SEARCH("kit3", 'Painel Shopee'!B714)), 3,
IF(ISNUMBER(SEARCH("kit4", 'Painel Shopee'!B714)), 4,
IF(ISNUMBER(SEARCH("kit5", 'Painel Shopee'!B714)), 5,
IF(ISNUMBER(SEARCH("kit6", 'Painel Shopee'!B714)), 6,
IF(ISNUMBER(SEARCH("kit7", 'Painel Shopee'!B714)), 7,
IF(ISNUMBER(SEARCH("kit8", 'Painel Shopee'!B714)), 8,
IF(ISNUMBER(SEARCH("kit9", 'Painel Shopee'!B714)), 9,
IF(ISNUMBER(SEARCH("kit10", 'Painel Shopee'!B714)), 10,
IF(ISNUMBER(SEARCH("kit11", 'Painel Shopee'!B714)), 11,
IF(ISNUMBER(SEARCH("kit12", 'Painel Shopee'!B714)), 12,
IF(ISNUMBER(SEARCH("kit13", 'Painel Shopee'!B714)), 13,
IF(ISNUMBER(SEARCH("kit14", 'Painel Shopee'!B714)), 14,
IF(ISNUMBER(SEARCH("kit15", 'Painel Shopee'!B714)), 15,
IF(ISNUMBER(SEARCH("kit16", 'Painel Shopee'!B714)), 16,
IF(ISNUMBER(SEARCH("kit17", 'Painel Shopee'!B714)), 17,
IF(ISNUMBER(SEARCH("kit18", 'Painel Shopee'!B714)), 18,
IF(ISNUMBER(SEARCH("kit19", 'Painel Shopee'!B714)), 19,
IF(ISNUMBER(SEARCH("kit20", 'Painel Shopee'!B714)), 20, 0)))))))))))))))))))</f>
        <v>0</v>
      </c>
      <c r="E714">
        <f>IF(D714=0,'Painel Shopee'!C714,D714*'Painel Shopee'!C714)</f>
        <v>0</v>
      </c>
    </row>
    <row r="715" spans="1:5" x14ac:dyDescent="0.25">
      <c r="A715">
        <f>IF(ISNUMBER(SEARCH("kit 2", 'Painel ML'!C715)), 2,
IF(ISNUMBER(SEARCH("kit 3", 'Painel ML'!C715)), 3,
IF(ISNUMBER(SEARCH("kit 4", 'Painel ML'!C715)), 4,
IF(ISNUMBER(SEARCH("kit 5", 'Painel ML'!C715)), 5,
IF(ISNUMBER(SEARCH("kit 6", 'Painel ML'!C715)), 6,
IF(ISNUMBER(SEARCH("kit 7", 'Painel ML'!C715)), 7,
IF(ISNUMBER(SEARCH("kit 8", 'Painel ML'!C715)), 8,
IF(ISNUMBER(SEARCH("kit 9", 'Painel ML'!C715)), 9,
IF(ISNUMBER(SEARCH("kit 10", 'Painel ML'!C715)), 10,
IF(ISNUMBER(SEARCH("kit 11", 'Painel ML'!C715)), 11,
IF(ISNUMBER(SEARCH("kit 12", 'Painel ML'!C715)), 12,
IF(ISNUMBER(SEARCH("kit 13", 'Painel ML'!C715)), 13,
IF(ISNUMBER(SEARCH("kit 14", 'Painel ML'!C715)), 14,
IF(ISNUMBER(SEARCH("kit 15", 'Painel ML'!C715)), 15,
IF(ISNUMBER(SEARCH("kit 16", 'Painel ML'!C715)), 16,
IF(ISNUMBER(SEARCH("kit 17", 'Painel ML'!C715)), 17,
IF(ISNUMBER(SEARCH("kit 18", 'Painel ML'!C715)), 18,
IF(ISNUMBER(SEARCH("kit 19", 'Painel ML'!C715)), 19,
IF(ISNUMBER(SEARCH("kit 20", 'Painel ML'!C715)), 20, 0)))))))))))))))))))</f>
        <v>0</v>
      </c>
      <c r="B715">
        <f>IF(A715=0,'Painel ML'!A715,A715*'Painel ML'!A715)</f>
        <v>0</v>
      </c>
      <c r="D715">
        <f>IF(ISNUMBER(SEARCH("kit2", 'Painel Shopee'!B715)), 2,
IF(ISNUMBER(SEARCH("kit3", 'Painel Shopee'!B715)), 3,
IF(ISNUMBER(SEARCH("kit4", 'Painel Shopee'!B715)), 4,
IF(ISNUMBER(SEARCH("kit5", 'Painel Shopee'!B715)), 5,
IF(ISNUMBER(SEARCH("kit6", 'Painel Shopee'!B715)), 6,
IF(ISNUMBER(SEARCH("kit7", 'Painel Shopee'!B715)), 7,
IF(ISNUMBER(SEARCH("kit8", 'Painel Shopee'!B715)), 8,
IF(ISNUMBER(SEARCH("kit9", 'Painel Shopee'!B715)), 9,
IF(ISNUMBER(SEARCH("kit10", 'Painel Shopee'!B715)), 10,
IF(ISNUMBER(SEARCH("kit11", 'Painel Shopee'!B715)), 11,
IF(ISNUMBER(SEARCH("kit12", 'Painel Shopee'!B715)), 12,
IF(ISNUMBER(SEARCH("kit13", 'Painel Shopee'!B715)), 13,
IF(ISNUMBER(SEARCH("kit14", 'Painel Shopee'!B715)), 14,
IF(ISNUMBER(SEARCH("kit15", 'Painel Shopee'!B715)), 15,
IF(ISNUMBER(SEARCH("kit16", 'Painel Shopee'!B715)), 16,
IF(ISNUMBER(SEARCH("kit17", 'Painel Shopee'!B715)), 17,
IF(ISNUMBER(SEARCH("kit18", 'Painel Shopee'!B715)), 18,
IF(ISNUMBER(SEARCH("kit19", 'Painel Shopee'!B715)), 19,
IF(ISNUMBER(SEARCH("kit20", 'Painel Shopee'!B715)), 20, 0)))))))))))))))))))</f>
        <v>0</v>
      </c>
      <c r="E715">
        <f>IF(D715=0,'Painel Shopee'!C715,D715*'Painel Shopee'!C715)</f>
        <v>0</v>
      </c>
    </row>
    <row r="716" spans="1:5" x14ac:dyDescent="0.25">
      <c r="A716">
        <f>IF(ISNUMBER(SEARCH("kit 2", 'Painel ML'!C716)), 2,
IF(ISNUMBER(SEARCH("kit 3", 'Painel ML'!C716)), 3,
IF(ISNUMBER(SEARCH("kit 4", 'Painel ML'!C716)), 4,
IF(ISNUMBER(SEARCH("kit 5", 'Painel ML'!C716)), 5,
IF(ISNUMBER(SEARCH("kit 6", 'Painel ML'!C716)), 6,
IF(ISNUMBER(SEARCH("kit 7", 'Painel ML'!C716)), 7,
IF(ISNUMBER(SEARCH("kit 8", 'Painel ML'!C716)), 8,
IF(ISNUMBER(SEARCH("kit 9", 'Painel ML'!C716)), 9,
IF(ISNUMBER(SEARCH("kit 10", 'Painel ML'!C716)), 10,
IF(ISNUMBER(SEARCH("kit 11", 'Painel ML'!C716)), 11,
IF(ISNUMBER(SEARCH("kit 12", 'Painel ML'!C716)), 12,
IF(ISNUMBER(SEARCH("kit 13", 'Painel ML'!C716)), 13,
IF(ISNUMBER(SEARCH("kit 14", 'Painel ML'!C716)), 14,
IF(ISNUMBER(SEARCH("kit 15", 'Painel ML'!C716)), 15,
IF(ISNUMBER(SEARCH("kit 16", 'Painel ML'!C716)), 16,
IF(ISNUMBER(SEARCH("kit 17", 'Painel ML'!C716)), 17,
IF(ISNUMBER(SEARCH("kit 18", 'Painel ML'!C716)), 18,
IF(ISNUMBER(SEARCH("kit 19", 'Painel ML'!C716)), 19,
IF(ISNUMBER(SEARCH("kit 20", 'Painel ML'!C716)), 20, 0)))))))))))))))))))</f>
        <v>0</v>
      </c>
      <c r="B716">
        <f>IF(A716=0,'Painel ML'!A716,A716*'Painel ML'!A716)</f>
        <v>0</v>
      </c>
      <c r="D716">
        <f>IF(ISNUMBER(SEARCH("kit2", 'Painel Shopee'!B716)), 2,
IF(ISNUMBER(SEARCH("kit3", 'Painel Shopee'!B716)), 3,
IF(ISNUMBER(SEARCH("kit4", 'Painel Shopee'!B716)), 4,
IF(ISNUMBER(SEARCH("kit5", 'Painel Shopee'!B716)), 5,
IF(ISNUMBER(SEARCH("kit6", 'Painel Shopee'!B716)), 6,
IF(ISNUMBER(SEARCH("kit7", 'Painel Shopee'!B716)), 7,
IF(ISNUMBER(SEARCH("kit8", 'Painel Shopee'!B716)), 8,
IF(ISNUMBER(SEARCH("kit9", 'Painel Shopee'!B716)), 9,
IF(ISNUMBER(SEARCH("kit10", 'Painel Shopee'!B716)), 10,
IF(ISNUMBER(SEARCH("kit11", 'Painel Shopee'!B716)), 11,
IF(ISNUMBER(SEARCH("kit12", 'Painel Shopee'!B716)), 12,
IF(ISNUMBER(SEARCH("kit13", 'Painel Shopee'!B716)), 13,
IF(ISNUMBER(SEARCH("kit14", 'Painel Shopee'!B716)), 14,
IF(ISNUMBER(SEARCH("kit15", 'Painel Shopee'!B716)), 15,
IF(ISNUMBER(SEARCH("kit16", 'Painel Shopee'!B716)), 16,
IF(ISNUMBER(SEARCH("kit17", 'Painel Shopee'!B716)), 17,
IF(ISNUMBER(SEARCH("kit18", 'Painel Shopee'!B716)), 18,
IF(ISNUMBER(SEARCH("kit19", 'Painel Shopee'!B716)), 19,
IF(ISNUMBER(SEARCH("kit20", 'Painel Shopee'!B716)), 20, 0)))))))))))))))))))</f>
        <v>0</v>
      </c>
      <c r="E716">
        <f>IF(D716=0,'Painel Shopee'!C716,D716*'Painel Shopee'!C716)</f>
        <v>0</v>
      </c>
    </row>
    <row r="717" spans="1:5" x14ac:dyDescent="0.25">
      <c r="A717">
        <f>IF(ISNUMBER(SEARCH("kit 2", 'Painel ML'!C717)), 2,
IF(ISNUMBER(SEARCH("kit 3", 'Painel ML'!C717)), 3,
IF(ISNUMBER(SEARCH("kit 4", 'Painel ML'!C717)), 4,
IF(ISNUMBER(SEARCH("kit 5", 'Painel ML'!C717)), 5,
IF(ISNUMBER(SEARCH("kit 6", 'Painel ML'!C717)), 6,
IF(ISNUMBER(SEARCH("kit 7", 'Painel ML'!C717)), 7,
IF(ISNUMBER(SEARCH("kit 8", 'Painel ML'!C717)), 8,
IF(ISNUMBER(SEARCH("kit 9", 'Painel ML'!C717)), 9,
IF(ISNUMBER(SEARCH("kit 10", 'Painel ML'!C717)), 10,
IF(ISNUMBER(SEARCH("kit 11", 'Painel ML'!C717)), 11,
IF(ISNUMBER(SEARCH("kit 12", 'Painel ML'!C717)), 12,
IF(ISNUMBER(SEARCH("kit 13", 'Painel ML'!C717)), 13,
IF(ISNUMBER(SEARCH("kit 14", 'Painel ML'!C717)), 14,
IF(ISNUMBER(SEARCH("kit 15", 'Painel ML'!C717)), 15,
IF(ISNUMBER(SEARCH("kit 16", 'Painel ML'!C717)), 16,
IF(ISNUMBER(SEARCH("kit 17", 'Painel ML'!C717)), 17,
IF(ISNUMBER(SEARCH("kit 18", 'Painel ML'!C717)), 18,
IF(ISNUMBER(SEARCH("kit 19", 'Painel ML'!C717)), 19,
IF(ISNUMBER(SEARCH("kit 20", 'Painel ML'!C717)), 20, 0)))))))))))))))))))</f>
        <v>0</v>
      </c>
      <c r="B717">
        <f>IF(A717=0,'Painel ML'!A717,A717*'Painel ML'!A717)</f>
        <v>0</v>
      </c>
      <c r="D717">
        <f>IF(ISNUMBER(SEARCH("kit2", 'Painel Shopee'!B717)), 2,
IF(ISNUMBER(SEARCH("kit3", 'Painel Shopee'!B717)), 3,
IF(ISNUMBER(SEARCH("kit4", 'Painel Shopee'!B717)), 4,
IF(ISNUMBER(SEARCH("kit5", 'Painel Shopee'!B717)), 5,
IF(ISNUMBER(SEARCH("kit6", 'Painel Shopee'!B717)), 6,
IF(ISNUMBER(SEARCH("kit7", 'Painel Shopee'!B717)), 7,
IF(ISNUMBER(SEARCH("kit8", 'Painel Shopee'!B717)), 8,
IF(ISNUMBER(SEARCH("kit9", 'Painel Shopee'!B717)), 9,
IF(ISNUMBER(SEARCH("kit10", 'Painel Shopee'!B717)), 10,
IF(ISNUMBER(SEARCH("kit11", 'Painel Shopee'!B717)), 11,
IF(ISNUMBER(SEARCH("kit12", 'Painel Shopee'!B717)), 12,
IF(ISNUMBER(SEARCH("kit13", 'Painel Shopee'!B717)), 13,
IF(ISNUMBER(SEARCH("kit14", 'Painel Shopee'!B717)), 14,
IF(ISNUMBER(SEARCH("kit15", 'Painel Shopee'!B717)), 15,
IF(ISNUMBER(SEARCH("kit16", 'Painel Shopee'!B717)), 16,
IF(ISNUMBER(SEARCH("kit17", 'Painel Shopee'!B717)), 17,
IF(ISNUMBER(SEARCH("kit18", 'Painel Shopee'!B717)), 18,
IF(ISNUMBER(SEARCH("kit19", 'Painel Shopee'!B717)), 19,
IF(ISNUMBER(SEARCH("kit20", 'Painel Shopee'!B717)), 20, 0)))))))))))))))))))</f>
        <v>0</v>
      </c>
      <c r="E717">
        <f>IF(D717=0,'Painel Shopee'!C717,D717*'Painel Shopee'!C717)</f>
        <v>0</v>
      </c>
    </row>
    <row r="718" spans="1:5" x14ac:dyDescent="0.25">
      <c r="A718">
        <f>IF(ISNUMBER(SEARCH("kit 2", 'Painel ML'!C718)), 2,
IF(ISNUMBER(SEARCH("kit 3", 'Painel ML'!C718)), 3,
IF(ISNUMBER(SEARCH("kit 4", 'Painel ML'!C718)), 4,
IF(ISNUMBER(SEARCH("kit 5", 'Painel ML'!C718)), 5,
IF(ISNUMBER(SEARCH("kit 6", 'Painel ML'!C718)), 6,
IF(ISNUMBER(SEARCH("kit 7", 'Painel ML'!C718)), 7,
IF(ISNUMBER(SEARCH("kit 8", 'Painel ML'!C718)), 8,
IF(ISNUMBER(SEARCH("kit 9", 'Painel ML'!C718)), 9,
IF(ISNUMBER(SEARCH("kit 10", 'Painel ML'!C718)), 10,
IF(ISNUMBER(SEARCH("kit 11", 'Painel ML'!C718)), 11,
IF(ISNUMBER(SEARCH("kit 12", 'Painel ML'!C718)), 12,
IF(ISNUMBER(SEARCH("kit 13", 'Painel ML'!C718)), 13,
IF(ISNUMBER(SEARCH("kit 14", 'Painel ML'!C718)), 14,
IF(ISNUMBER(SEARCH("kit 15", 'Painel ML'!C718)), 15,
IF(ISNUMBER(SEARCH("kit 16", 'Painel ML'!C718)), 16,
IF(ISNUMBER(SEARCH("kit 17", 'Painel ML'!C718)), 17,
IF(ISNUMBER(SEARCH("kit 18", 'Painel ML'!C718)), 18,
IF(ISNUMBER(SEARCH("kit 19", 'Painel ML'!C718)), 19,
IF(ISNUMBER(SEARCH("kit 20", 'Painel ML'!C718)), 20, 0)))))))))))))))))))</f>
        <v>0</v>
      </c>
      <c r="B718">
        <f>IF(A718=0,'Painel ML'!A718,A718*'Painel ML'!A718)</f>
        <v>0</v>
      </c>
      <c r="D718">
        <f>IF(ISNUMBER(SEARCH("kit2", 'Painel Shopee'!B718)), 2,
IF(ISNUMBER(SEARCH("kit3", 'Painel Shopee'!B718)), 3,
IF(ISNUMBER(SEARCH("kit4", 'Painel Shopee'!B718)), 4,
IF(ISNUMBER(SEARCH("kit5", 'Painel Shopee'!B718)), 5,
IF(ISNUMBER(SEARCH("kit6", 'Painel Shopee'!B718)), 6,
IF(ISNUMBER(SEARCH("kit7", 'Painel Shopee'!B718)), 7,
IF(ISNUMBER(SEARCH("kit8", 'Painel Shopee'!B718)), 8,
IF(ISNUMBER(SEARCH("kit9", 'Painel Shopee'!B718)), 9,
IF(ISNUMBER(SEARCH("kit10", 'Painel Shopee'!B718)), 10,
IF(ISNUMBER(SEARCH("kit11", 'Painel Shopee'!B718)), 11,
IF(ISNUMBER(SEARCH("kit12", 'Painel Shopee'!B718)), 12,
IF(ISNUMBER(SEARCH("kit13", 'Painel Shopee'!B718)), 13,
IF(ISNUMBER(SEARCH("kit14", 'Painel Shopee'!B718)), 14,
IF(ISNUMBER(SEARCH("kit15", 'Painel Shopee'!B718)), 15,
IF(ISNUMBER(SEARCH("kit16", 'Painel Shopee'!B718)), 16,
IF(ISNUMBER(SEARCH("kit17", 'Painel Shopee'!B718)), 17,
IF(ISNUMBER(SEARCH("kit18", 'Painel Shopee'!B718)), 18,
IF(ISNUMBER(SEARCH("kit19", 'Painel Shopee'!B718)), 19,
IF(ISNUMBER(SEARCH("kit20", 'Painel Shopee'!B718)), 20, 0)))))))))))))))))))</f>
        <v>0</v>
      </c>
      <c r="E718">
        <f>IF(D718=0,'Painel Shopee'!C718,D718*'Painel Shopee'!C718)</f>
        <v>0</v>
      </c>
    </row>
    <row r="719" spans="1:5" x14ac:dyDescent="0.25">
      <c r="A719">
        <f>IF(ISNUMBER(SEARCH("kit 2", 'Painel ML'!C719)), 2,
IF(ISNUMBER(SEARCH("kit 3", 'Painel ML'!C719)), 3,
IF(ISNUMBER(SEARCH("kit 4", 'Painel ML'!C719)), 4,
IF(ISNUMBER(SEARCH("kit 5", 'Painel ML'!C719)), 5,
IF(ISNUMBER(SEARCH("kit 6", 'Painel ML'!C719)), 6,
IF(ISNUMBER(SEARCH("kit 7", 'Painel ML'!C719)), 7,
IF(ISNUMBER(SEARCH("kit 8", 'Painel ML'!C719)), 8,
IF(ISNUMBER(SEARCH("kit 9", 'Painel ML'!C719)), 9,
IF(ISNUMBER(SEARCH("kit 10", 'Painel ML'!C719)), 10,
IF(ISNUMBER(SEARCH("kit 11", 'Painel ML'!C719)), 11,
IF(ISNUMBER(SEARCH("kit 12", 'Painel ML'!C719)), 12,
IF(ISNUMBER(SEARCH("kit 13", 'Painel ML'!C719)), 13,
IF(ISNUMBER(SEARCH("kit 14", 'Painel ML'!C719)), 14,
IF(ISNUMBER(SEARCH("kit 15", 'Painel ML'!C719)), 15,
IF(ISNUMBER(SEARCH("kit 16", 'Painel ML'!C719)), 16,
IF(ISNUMBER(SEARCH("kit 17", 'Painel ML'!C719)), 17,
IF(ISNUMBER(SEARCH("kit 18", 'Painel ML'!C719)), 18,
IF(ISNUMBER(SEARCH("kit 19", 'Painel ML'!C719)), 19,
IF(ISNUMBER(SEARCH("kit 20", 'Painel ML'!C719)), 20, 0)))))))))))))))))))</f>
        <v>0</v>
      </c>
      <c r="B719">
        <f>IF(A719=0,'Painel ML'!A719,A719*'Painel ML'!A719)</f>
        <v>0</v>
      </c>
      <c r="D719">
        <f>IF(ISNUMBER(SEARCH("kit2", 'Painel Shopee'!B719)), 2,
IF(ISNUMBER(SEARCH("kit3", 'Painel Shopee'!B719)), 3,
IF(ISNUMBER(SEARCH("kit4", 'Painel Shopee'!B719)), 4,
IF(ISNUMBER(SEARCH("kit5", 'Painel Shopee'!B719)), 5,
IF(ISNUMBER(SEARCH("kit6", 'Painel Shopee'!B719)), 6,
IF(ISNUMBER(SEARCH("kit7", 'Painel Shopee'!B719)), 7,
IF(ISNUMBER(SEARCH("kit8", 'Painel Shopee'!B719)), 8,
IF(ISNUMBER(SEARCH("kit9", 'Painel Shopee'!B719)), 9,
IF(ISNUMBER(SEARCH("kit10", 'Painel Shopee'!B719)), 10,
IF(ISNUMBER(SEARCH("kit11", 'Painel Shopee'!B719)), 11,
IF(ISNUMBER(SEARCH("kit12", 'Painel Shopee'!B719)), 12,
IF(ISNUMBER(SEARCH("kit13", 'Painel Shopee'!B719)), 13,
IF(ISNUMBER(SEARCH("kit14", 'Painel Shopee'!B719)), 14,
IF(ISNUMBER(SEARCH("kit15", 'Painel Shopee'!B719)), 15,
IF(ISNUMBER(SEARCH("kit16", 'Painel Shopee'!B719)), 16,
IF(ISNUMBER(SEARCH("kit17", 'Painel Shopee'!B719)), 17,
IF(ISNUMBER(SEARCH("kit18", 'Painel Shopee'!B719)), 18,
IF(ISNUMBER(SEARCH("kit19", 'Painel Shopee'!B719)), 19,
IF(ISNUMBER(SEARCH("kit20", 'Painel Shopee'!B719)), 20, 0)))))))))))))))))))</f>
        <v>0</v>
      </c>
      <c r="E719">
        <f>IF(D719=0,'Painel Shopee'!C719,D719*'Painel Shopee'!C719)</f>
        <v>0</v>
      </c>
    </row>
    <row r="720" spans="1:5" x14ac:dyDescent="0.25">
      <c r="A720">
        <f>IF(ISNUMBER(SEARCH("kit 2", 'Painel ML'!C720)), 2,
IF(ISNUMBER(SEARCH("kit 3", 'Painel ML'!C720)), 3,
IF(ISNUMBER(SEARCH("kit 4", 'Painel ML'!C720)), 4,
IF(ISNUMBER(SEARCH("kit 5", 'Painel ML'!C720)), 5,
IF(ISNUMBER(SEARCH("kit 6", 'Painel ML'!C720)), 6,
IF(ISNUMBER(SEARCH("kit 7", 'Painel ML'!C720)), 7,
IF(ISNUMBER(SEARCH("kit 8", 'Painel ML'!C720)), 8,
IF(ISNUMBER(SEARCH("kit 9", 'Painel ML'!C720)), 9,
IF(ISNUMBER(SEARCH("kit 10", 'Painel ML'!C720)), 10,
IF(ISNUMBER(SEARCH("kit 11", 'Painel ML'!C720)), 11,
IF(ISNUMBER(SEARCH("kit 12", 'Painel ML'!C720)), 12,
IF(ISNUMBER(SEARCH("kit 13", 'Painel ML'!C720)), 13,
IF(ISNUMBER(SEARCH("kit 14", 'Painel ML'!C720)), 14,
IF(ISNUMBER(SEARCH("kit 15", 'Painel ML'!C720)), 15,
IF(ISNUMBER(SEARCH("kit 16", 'Painel ML'!C720)), 16,
IF(ISNUMBER(SEARCH("kit 17", 'Painel ML'!C720)), 17,
IF(ISNUMBER(SEARCH("kit 18", 'Painel ML'!C720)), 18,
IF(ISNUMBER(SEARCH("kit 19", 'Painel ML'!C720)), 19,
IF(ISNUMBER(SEARCH("kit 20", 'Painel ML'!C720)), 20, 0)))))))))))))))))))</f>
        <v>0</v>
      </c>
      <c r="B720">
        <f>IF(A720=0,'Painel ML'!A720,A720*'Painel ML'!A720)</f>
        <v>0</v>
      </c>
      <c r="D720">
        <f>IF(ISNUMBER(SEARCH("kit2", 'Painel Shopee'!B720)), 2,
IF(ISNUMBER(SEARCH("kit3", 'Painel Shopee'!B720)), 3,
IF(ISNUMBER(SEARCH("kit4", 'Painel Shopee'!B720)), 4,
IF(ISNUMBER(SEARCH("kit5", 'Painel Shopee'!B720)), 5,
IF(ISNUMBER(SEARCH("kit6", 'Painel Shopee'!B720)), 6,
IF(ISNUMBER(SEARCH("kit7", 'Painel Shopee'!B720)), 7,
IF(ISNUMBER(SEARCH("kit8", 'Painel Shopee'!B720)), 8,
IF(ISNUMBER(SEARCH("kit9", 'Painel Shopee'!B720)), 9,
IF(ISNUMBER(SEARCH("kit10", 'Painel Shopee'!B720)), 10,
IF(ISNUMBER(SEARCH("kit11", 'Painel Shopee'!B720)), 11,
IF(ISNUMBER(SEARCH("kit12", 'Painel Shopee'!B720)), 12,
IF(ISNUMBER(SEARCH("kit13", 'Painel Shopee'!B720)), 13,
IF(ISNUMBER(SEARCH("kit14", 'Painel Shopee'!B720)), 14,
IF(ISNUMBER(SEARCH("kit15", 'Painel Shopee'!B720)), 15,
IF(ISNUMBER(SEARCH("kit16", 'Painel Shopee'!B720)), 16,
IF(ISNUMBER(SEARCH("kit17", 'Painel Shopee'!B720)), 17,
IF(ISNUMBER(SEARCH("kit18", 'Painel Shopee'!B720)), 18,
IF(ISNUMBER(SEARCH("kit19", 'Painel Shopee'!B720)), 19,
IF(ISNUMBER(SEARCH("kit20", 'Painel Shopee'!B720)), 20, 0)))))))))))))))))))</f>
        <v>0</v>
      </c>
      <c r="E720">
        <f>IF(D720=0,'Painel Shopee'!C720,D720*'Painel Shopee'!C720)</f>
        <v>0</v>
      </c>
    </row>
    <row r="721" spans="1:5" x14ac:dyDescent="0.25">
      <c r="A721">
        <f>IF(ISNUMBER(SEARCH("kit 2", 'Painel ML'!C721)), 2,
IF(ISNUMBER(SEARCH("kit 3", 'Painel ML'!C721)), 3,
IF(ISNUMBER(SEARCH("kit 4", 'Painel ML'!C721)), 4,
IF(ISNUMBER(SEARCH("kit 5", 'Painel ML'!C721)), 5,
IF(ISNUMBER(SEARCH("kit 6", 'Painel ML'!C721)), 6,
IF(ISNUMBER(SEARCH("kit 7", 'Painel ML'!C721)), 7,
IF(ISNUMBER(SEARCH("kit 8", 'Painel ML'!C721)), 8,
IF(ISNUMBER(SEARCH("kit 9", 'Painel ML'!C721)), 9,
IF(ISNUMBER(SEARCH("kit 10", 'Painel ML'!C721)), 10,
IF(ISNUMBER(SEARCH("kit 11", 'Painel ML'!C721)), 11,
IF(ISNUMBER(SEARCH("kit 12", 'Painel ML'!C721)), 12,
IF(ISNUMBER(SEARCH("kit 13", 'Painel ML'!C721)), 13,
IF(ISNUMBER(SEARCH("kit 14", 'Painel ML'!C721)), 14,
IF(ISNUMBER(SEARCH("kit 15", 'Painel ML'!C721)), 15,
IF(ISNUMBER(SEARCH("kit 16", 'Painel ML'!C721)), 16,
IF(ISNUMBER(SEARCH("kit 17", 'Painel ML'!C721)), 17,
IF(ISNUMBER(SEARCH("kit 18", 'Painel ML'!C721)), 18,
IF(ISNUMBER(SEARCH("kit 19", 'Painel ML'!C721)), 19,
IF(ISNUMBER(SEARCH("kit 20", 'Painel ML'!C721)), 20, 0)))))))))))))))))))</f>
        <v>0</v>
      </c>
      <c r="B721">
        <f>IF(A721=0,'Painel ML'!A721,A721*'Painel ML'!A721)</f>
        <v>0</v>
      </c>
      <c r="D721">
        <f>IF(ISNUMBER(SEARCH("kit2", 'Painel Shopee'!B721)), 2,
IF(ISNUMBER(SEARCH("kit3", 'Painel Shopee'!B721)), 3,
IF(ISNUMBER(SEARCH("kit4", 'Painel Shopee'!B721)), 4,
IF(ISNUMBER(SEARCH("kit5", 'Painel Shopee'!B721)), 5,
IF(ISNUMBER(SEARCH("kit6", 'Painel Shopee'!B721)), 6,
IF(ISNUMBER(SEARCH("kit7", 'Painel Shopee'!B721)), 7,
IF(ISNUMBER(SEARCH("kit8", 'Painel Shopee'!B721)), 8,
IF(ISNUMBER(SEARCH("kit9", 'Painel Shopee'!B721)), 9,
IF(ISNUMBER(SEARCH("kit10", 'Painel Shopee'!B721)), 10,
IF(ISNUMBER(SEARCH("kit11", 'Painel Shopee'!B721)), 11,
IF(ISNUMBER(SEARCH("kit12", 'Painel Shopee'!B721)), 12,
IF(ISNUMBER(SEARCH("kit13", 'Painel Shopee'!B721)), 13,
IF(ISNUMBER(SEARCH("kit14", 'Painel Shopee'!B721)), 14,
IF(ISNUMBER(SEARCH("kit15", 'Painel Shopee'!B721)), 15,
IF(ISNUMBER(SEARCH("kit16", 'Painel Shopee'!B721)), 16,
IF(ISNUMBER(SEARCH("kit17", 'Painel Shopee'!B721)), 17,
IF(ISNUMBER(SEARCH("kit18", 'Painel Shopee'!B721)), 18,
IF(ISNUMBER(SEARCH("kit19", 'Painel Shopee'!B721)), 19,
IF(ISNUMBER(SEARCH("kit20", 'Painel Shopee'!B721)), 20, 0)))))))))))))))))))</f>
        <v>0</v>
      </c>
      <c r="E721">
        <f>IF(D721=0,'Painel Shopee'!C721,D721*'Painel Shopee'!C721)</f>
        <v>0</v>
      </c>
    </row>
    <row r="722" spans="1:5" x14ac:dyDescent="0.25">
      <c r="A722">
        <f>IF(ISNUMBER(SEARCH("kit 2", 'Painel ML'!C722)), 2,
IF(ISNUMBER(SEARCH("kit 3", 'Painel ML'!C722)), 3,
IF(ISNUMBER(SEARCH("kit 4", 'Painel ML'!C722)), 4,
IF(ISNUMBER(SEARCH("kit 5", 'Painel ML'!C722)), 5,
IF(ISNUMBER(SEARCH("kit 6", 'Painel ML'!C722)), 6,
IF(ISNUMBER(SEARCH("kit 7", 'Painel ML'!C722)), 7,
IF(ISNUMBER(SEARCH("kit 8", 'Painel ML'!C722)), 8,
IF(ISNUMBER(SEARCH("kit 9", 'Painel ML'!C722)), 9,
IF(ISNUMBER(SEARCH("kit 10", 'Painel ML'!C722)), 10,
IF(ISNUMBER(SEARCH("kit 11", 'Painel ML'!C722)), 11,
IF(ISNUMBER(SEARCH("kit 12", 'Painel ML'!C722)), 12,
IF(ISNUMBER(SEARCH("kit 13", 'Painel ML'!C722)), 13,
IF(ISNUMBER(SEARCH("kit 14", 'Painel ML'!C722)), 14,
IF(ISNUMBER(SEARCH("kit 15", 'Painel ML'!C722)), 15,
IF(ISNUMBER(SEARCH("kit 16", 'Painel ML'!C722)), 16,
IF(ISNUMBER(SEARCH("kit 17", 'Painel ML'!C722)), 17,
IF(ISNUMBER(SEARCH("kit 18", 'Painel ML'!C722)), 18,
IF(ISNUMBER(SEARCH("kit 19", 'Painel ML'!C722)), 19,
IF(ISNUMBER(SEARCH("kit 20", 'Painel ML'!C722)), 20, 0)))))))))))))))))))</f>
        <v>0</v>
      </c>
      <c r="B722">
        <f>IF(A722=0,'Painel ML'!A722,A722*'Painel ML'!A722)</f>
        <v>0</v>
      </c>
      <c r="D722">
        <f>IF(ISNUMBER(SEARCH("kit2", 'Painel Shopee'!B722)), 2,
IF(ISNUMBER(SEARCH("kit3", 'Painel Shopee'!B722)), 3,
IF(ISNUMBER(SEARCH("kit4", 'Painel Shopee'!B722)), 4,
IF(ISNUMBER(SEARCH("kit5", 'Painel Shopee'!B722)), 5,
IF(ISNUMBER(SEARCH("kit6", 'Painel Shopee'!B722)), 6,
IF(ISNUMBER(SEARCH("kit7", 'Painel Shopee'!B722)), 7,
IF(ISNUMBER(SEARCH("kit8", 'Painel Shopee'!B722)), 8,
IF(ISNUMBER(SEARCH("kit9", 'Painel Shopee'!B722)), 9,
IF(ISNUMBER(SEARCH("kit10", 'Painel Shopee'!B722)), 10,
IF(ISNUMBER(SEARCH("kit11", 'Painel Shopee'!B722)), 11,
IF(ISNUMBER(SEARCH("kit12", 'Painel Shopee'!B722)), 12,
IF(ISNUMBER(SEARCH("kit13", 'Painel Shopee'!B722)), 13,
IF(ISNUMBER(SEARCH("kit14", 'Painel Shopee'!B722)), 14,
IF(ISNUMBER(SEARCH("kit15", 'Painel Shopee'!B722)), 15,
IF(ISNUMBER(SEARCH("kit16", 'Painel Shopee'!B722)), 16,
IF(ISNUMBER(SEARCH("kit17", 'Painel Shopee'!B722)), 17,
IF(ISNUMBER(SEARCH("kit18", 'Painel Shopee'!B722)), 18,
IF(ISNUMBER(SEARCH("kit19", 'Painel Shopee'!B722)), 19,
IF(ISNUMBER(SEARCH("kit20", 'Painel Shopee'!B722)), 20, 0)))))))))))))))))))</f>
        <v>0</v>
      </c>
      <c r="E722">
        <f>IF(D722=0,'Painel Shopee'!C722,D722*'Painel Shopee'!C722)</f>
        <v>0</v>
      </c>
    </row>
    <row r="723" spans="1:5" x14ac:dyDescent="0.25">
      <c r="A723">
        <f>IF(ISNUMBER(SEARCH("kit 2", 'Painel ML'!C723)), 2,
IF(ISNUMBER(SEARCH("kit 3", 'Painel ML'!C723)), 3,
IF(ISNUMBER(SEARCH("kit 4", 'Painel ML'!C723)), 4,
IF(ISNUMBER(SEARCH("kit 5", 'Painel ML'!C723)), 5,
IF(ISNUMBER(SEARCH("kit 6", 'Painel ML'!C723)), 6,
IF(ISNUMBER(SEARCH("kit 7", 'Painel ML'!C723)), 7,
IF(ISNUMBER(SEARCH("kit 8", 'Painel ML'!C723)), 8,
IF(ISNUMBER(SEARCH("kit 9", 'Painel ML'!C723)), 9,
IF(ISNUMBER(SEARCH("kit 10", 'Painel ML'!C723)), 10,
IF(ISNUMBER(SEARCH("kit 11", 'Painel ML'!C723)), 11,
IF(ISNUMBER(SEARCH("kit 12", 'Painel ML'!C723)), 12,
IF(ISNUMBER(SEARCH("kit 13", 'Painel ML'!C723)), 13,
IF(ISNUMBER(SEARCH("kit 14", 'Painel ML'!C723)), 14,
IF(ISNUMBER(SEARCH("kit 15", 'Painel ML'!C723)), 15,
IF(ISNUMBER(SEARCH("kit 16", 'Painel ML'!C723)), 16,
IF(ISNUMBER(SEARCH("kit 17", 'Painel ML'!C723)), 17,
IF(ISNUMBER(SEARCH("kit 18", 'Painel ML'!C723)), 18,
IF(ISNUMBER(SEARCH("kit 19", 'Painel ML'!C723)), 19,
IF(ISNUMBER(SEARCH("kit 20", 'Painel ML'!C723)), 20, 0)))))))))))))))))))</f>
        <v>0</v>
      </c>
      <c r="B723">
        <f>IF(A723=0,'Painel ML'!A723,A723*'Painel ML'!A723)</f>
        <v>0</v>
      </c>
      <c r="D723">
        <f>IF(ISNUMBER(SEARCH("kit2", 'Painel Shopee'!B723)), 2,
IF(ISNUMBER(SEARCH("kit3", 'Painel Shopee'!B723)), 3,
IF(ISNUMBER(SEARCH("kit4", 'Painel Shopee'!B723)), 4,
IF(ISNUMBER(SEARCH("kit5", 'Painel Shopee'!B723)), 5,
IF(ISNUMBER(SEARCH("kit6", 'Painel Shopee'!B723)), 6,
IF(ISNUMBER(SEARCH("kit7", 'Painel Shopee'!B723)), 7,
IF(ISNUMBER(SEARCH("kit8", 'Painel Shopee'!B723)), 8,
IF(ISNUMBER(SEARCH("kit9", 'Painel Shopee'!B723)), 9,
IF(ISNUMBER(SEARCH("kit10", 'Painel Shopee'!B723)), 10,
IF(ISNUMBER(SEARCH("kit11", 'Painel Shopee'!B723)), 11,
IF(ISNUMBER(SEARCH("kit12", 'Painel Shopee'!B723)), 12,
IF(ISNUMBER(SEARCH("kit13", 'Painel Shopee'!B723)), 13,
IF(ISNUMBER(SEARCH("kit14", 'Painel Shopee'!B723)), 14,
IF(ISNUMBER(SEARCH("kit15", 'Painel Shopee'!B723)), 15,
IF(ISNUMBER(SEARCH("kit16", 'Painel Shopee'!B723)), 16,
IF(ISNUMBER(SEARCH("kit17", 'Painel Shopee'!B723)), 17,
IF(ISNUMBER(SEARCH("kit18", 'Painel Shopee'!B723)), 18,
IF(ISNUMBER(SEARCH("kit19", 'Painel Shopee'!B723)), 19,
IF(ISNUMBER(SEARCH("kit20", 'Painel Shopee'!B723)), 20, 0)))))))))))))))))))</f>
        <v>0</v>
      </c>
      <c r="E723">
        <f>IF(D723=0,'Painel Shopee'!C723,D723*'Painel Shopee'!C723)</f>
        <v>0</v>
      </c>
    </row>
    <row r="724" spans="1:5" x14ac:dyDescent="0.25">
      <c r="A724">
        <f>IF(ISNUMBER(SEARCH("kit 2", 'Painel ML'!C724)), 2,
IF(ISNUMBER(SEARCH("kit 3", 'Painel ML'!C724)), 3,
IF(ISNUMBER(SEARCH("kit 4", 'Painel ML'!C724)), 4,
IF(ISNUMBER(SEARCH("kit 5", 'Painel ML'!C724)), 5,
IF(ISNUMBER(SEARCH("kit 6", 'Painel ML'!C724)), 6,
IF(ISNUMBER(SEARCH("kit 7", 'Painel ML'!C724)), 7,
IF(ISNUMBER(SEARCH("kit 8", 'Painel ML'!C724)), 8,
IF(ISNUMBER(SEARCH("kit 9", 'Painel ML'!C724)), 9,
IF(ISNUMBER(SEARCH("kit 10", 'Painel ML'!C724)), 10,
IF(ISNUMBER(SEARCH("kit 11", 'Painel ML'!C724)), 11,
IF(ISNUMBER(SEARCH("kit 12", 'Painel ML'!C724)), 12,
IF(ISNUMBER(SEARCH("kit 13", 'Painel ML'!C724)), 13,
IF(ISNUMBER(SEARCH("kit 14", 'Painel ML'!C724)), 14,
IF(ISNUMBER(SEARCH("kit 15", 'Painel ML'!C724)), 15,
IF(ISNUMBER(SEARCH("kit 16", 'Painel ML'!C724)), 16,
IF(ISNUMBER(SEARCH("kit 17", 'Painel ML'!C724)), 17,
IF(ISNUMBER(SEARCH("kit 18", 'Painel ML'!C724)), 18,
IF(ISNUMBER(SEARCH("kit 19", 'Painel ML'!C724)), 19,
IF(ISNUMBER(SEARCH("kit 20", 'Painel ML'!C724)), 20, 0)))))))))))))))))))</f>
        <v>0</v>
      </c>
      <c r="B724">
        <f>IF(A724=0,'Painel ML'!A724,A724*'Painel ML'!A724)</f>
        <v>0</v>
      </c>
      <c r="D724">
        <f>IF(ISNUMBER(SEARCH("kit2", 'Painel Shopee'!B724)), 2,
IF(ISNUMBER(SEARCH("kit3", 'Painel Shopee'!B724)), 3,
IF(ISNUMBER(SEARCH("kit4", 'Painel Shopee'!B724)), 4,
IF(ISNUMBER(SEARCH("kit5", 'Painel Shopee'!B724)), 5,
IF(ISNUMBER(SEARCH("kit6", 'Painel Shopee'!B724)), 6,
IF(ISNUMBER(SEARCH("kit7", 'Painel Shopee'!B724)), 7,
IF(ISNUMBER(SEARCH("kit8", 'Painel Shopee'!B724)), 8,
IF(ISNUMBER(SEARCH("kit9", 'Painel Shopee'!B724)), 9,
IF(ISNUMBER(SEARCH("kit10", 'Painel Shopee'!B724)), 10,
IF(ISNUMBER(SEARCH("kit11", 'Painel Shopee'!B724)), 11,
IF(ISNUMBER(SEARCH("kit12", 'Painel Shopee'!B724)), 12,
IF(ISNUMBER(SEARCH("kit13", 'Painel Shopee'!B724)), 13,
IF(ISNUMBER(SEARCH("kit14", 'Painel Shopee'!B724)), 14,
IF(ISNUMBER(SEARCH("kit15", 'Painel Shopee'!B724)), 15,
IF(ISNUMBER(SEARCH("kit16", 'Painel Shopee'!B724)), 16,
IF(ISNUMBER(SEARCH("kit17", 'Painel Shopee'!B724)), 17,
IF(ISNUMBER(SEARCH("kit18", 'Painel Shopee'!B724)), 18,
IF(ISNUMBER(SEARCH("kit19", 'Painel Shopee'!B724)), 19,
IF(ISNUMBER(SEARCH("kit20", 'Painel Shopee'!B724)), 20, 0)))))))))))))))))))</f>
        <v>0</v>
      </c>
      <c r="E724">
        <f>IF(D724=0,'Painel Shopee'!C724,D724*'Painel Shopee'!C724)</f>
        <v>0</v>
      </c>
    </row>
    <row r="725" spans="1:5" x14ac:dyDescent="0.25">
      <c r="A725">
        <f>IF(ISNUMBER(SEARCH("kit 2", 'Painel ML'!C725)), 2,
IF(ISNUMBER(SEARCH("kit 3", 'Painel ML'!C725)), 3,
IF(ISNUMBER(SEARCH("kit 4", 'Painel ML'!C725)), 4,
IF(ISNUMBER(SEARCH("kit 5", 'Painel ML'!C725)), 5,
IF(ISNUMBER(SEARCH("kit 6", 'Painel ML'!C725)), 6,
IF(ISNUMBER(SEARCH("kit 7", 'Painel ML'!C725)), 7,
IF(ISNUMBER(SEARCH("kit 8", 'Painel ML'!C725)), 8,
IF(ISNUMBER(SEARCH("kit 9", 'Painel ML'!C725)), 9,
IF(ISNUMBER(SEARCH("kit 10", 'Painel ML'!C725)), 10,
IF(ISNUMBER(SEARCH("kit 11", 'Painel ML'!C725)), 11,
IF(ISNUMBER(SEARCH("kit 12", 'Painel ML'!C725)), 12,
IF(ISNUMBER(SEARCH("kit 13", 'Painel ML'!C725)), 13,
IF(ISNUMBER(SEARCH("kit 14", 'Painel ML'!C725)), 14,
IF(ISNUMBER(SEARCH("kit 15", 'Painel ML'!C725)), 15,
IF(ISNUMBER(SEARCH("kit 16", 'Painel ML'!C725)), 16,
IF(ISNUMBER(SEARCH("kit 17", 'Painel ML'!C725)), 17,
IF(ISNUMBER(SEARCH("kit 18", 'Painel ML'!C725)), 18,
IF(ISNUMBER(SEARCH("kit 19", 'Painel ML'!C725)), 19,
IF(ISNUMBER(SEARCH("kit 20", 'Painel ML'!C725)), 20, 0)))))))))))))))))))</f>
        <v>0</v>
      </c>
      <c r="B725">
        <f>IF(A725=0,'Painel ML'!A725,A725*'Painel ML'!A725)</f>
        <v>0</v>
      </c>
      <c r="D725">
        <f>IF(ISNUMBER(SEARCH("kit2", 'Painel Shopee'!B725)), 2,
IF(ISNUMBER(SEARCH("kit3", 'Painel Shopee'!B725)), 3,
IF(ISNUMBER(SEARCH("kit4", 'Painel Shopee'!B725)), 4,
IF(ISNUMBER(SEARCH("kit5", 'Painel Shopee'!B725)), 5,
IF(ISNUMBER(SEARCH("kit6", 'Painel Shopee'!B725)), 6,
IF(ISNUMBER(SEARCH("kit7", 'Painel Shopee'!B725)), 7,
IF(ISNUMBER(SEARCH("kit8", 'Painel Shopee'!B725)), 8,
IF(ISNUMBER(SEARCH("kit9", 'Painel Shopee'!B725)), 9,
IF(ISNUMBER(SEARCH("kit10", 'Painel Shopee'!B725)), 10,
IF(ISNUMBER(SEARCH("kit11", 'Painel Shopee'!B725)), 11,
IF(ISNUMBER(SEARCH("kit12", 'Painel Shopee'!B725)), 12,
IF(ISNUMBER(SEARCH("kit13", 'Painel Shopee'!B725)), 13,
IF(ISNUMBER(SEARCH("kit14", 'Painel Shopee'!B725)), 14,
IF(ISNUMBER(SEARCH("kit15", 'Painel Shopee'!B725)), 15,
IF(ISNUMBER(SEARCH("kit16", 'Painel Shopee'!B725)), 16,
IF(ISNUMBER(SEARCH("kit17", 'Painel Shopee'!B725)), 17,
IF(ISNUMBER(SEARCH("kit18", 'Painel Shopee'!B725)), 18,
IF(ISNUMBER(SEARCH("kit19", 'Painel Shopee'!B725)), 19,
IF(ISNUMBER(SEARCH("kit20", 'Painel Shopee'!B725)), 20, 0)))))))))))))))))))</f>
        <v>0</v>
      </c>
      <c r="E725">
        <f>IF(D725=0,'Painel Shopee'!C725,D725*'Painel Shopee'!C725)</f>
        <v>0</v>
      </c>
    </row>
    <row r="726" spans="1:5" x14ac:dyDescent="0.25">
      <c r="A726">
        <f>IF(ISNUMBER(SEARCH("kit 2", 'Painel ML'!C726)), 2,
IF(ISNUMBER(SEARCH("kit 3", 'Painel ML'!C726)), 3,
IF(ISNUMBER(SEARCH("kit 4", 'Painel ML'!C726)), 4,
IF(ISNUMBER(SEARCH("kit 5", 'Painel ML'!C726)), 5,
IF(ISNUMBER(SEARCH("kit 6", 'Painel ML'!C726)), 6,
IF(ISNUMBER(SEARCH("kit 7", 'Painel ML'!C726)), 7,
IF(ISNUMBER(SEARCH("kit 8", 'Painel ML'!C726)), 8,
IF(ISNUMBER(SEARCH("kit 9", 'Painel ML'!C726)), 9,
IF(ISNUMBER(SEARCH("kit 10", 'Painel ML'!C726)), 10,
IF(ISNUMBER(SEARCH("kit 11", 'Painel ML'!C726)), 11,
IF(ISNUMBER(SEARCH("kit 12", 'Painel ML'!C726)), 12,
IF(ISNUMBER(SEARCH("kit 13", 'Painel ML'!C726)), 13,
IF(ISNUMBER(SEARCH("kit 14", 'Painel ML'!C726)), 14,
IF(ISNUMBER(SEARCH("kit 15", 'Painel ML'!C726)), 15,
IF(ISNUMBER(SEARCH("kit 16", 'Painel ML'!C726)), 16,
IF(ISNUMBER(SEARCH("kit 17", 'Painel ML'!C726)), 17,
IF(ISNUMBER(SEARCH("kit 18", 'Painel ML'!C726)), 18,
IF(ISNUMBER(SEARCH("kit 19", 'Painel ML'!C726)), 19,
IF(ISNUMBER(SEARCH("kit 20", 'Painel ML'!C726)), 20, 0)))))))))))))))))))</f>
        <v>0</v>
      </c>
      <c r="B726">
        <f>IF(A726=0,'Painel ML'!A726,A726*'Painel ML'!A726)</f>
        <v>0</v>
      </c>
      <c r="D726">
        <f>IF(ISNUMBER(SEARCH("kit2", 'Painel Shopee'!B726)), 2,
IF(ISNUMBER(SEARCH("kit3", 'Painel Shopee'!B726)), 3,
IF(ISNUMBER(SEARCH("kit4", 'Painel Shopee'!B726)), 4,
IF(ISNUMBER(SEARCH("kit5", 'Painel Shopee'!B726)), 5,
IF(ISNUMBER(SEARCH("kit6", 'Painel Shopee'!B726)), 6,
IF(ISNUMBER(SEARCH("kit7", 'Painel Shopee'!B726)), 7,
IF(ISNUMBER(SEARCH("kit8", 'Painel Shopee'!B726)), 8,
IF(ISNUMBER(SEARCH("kit9", 'Painel Shopee'!B726)), 9,
IF(ISNUMBER(SEARCH("kit10", 'Painel Shopee'!B726)), 10,
IF(ISNUMBER(SEARCH("kit11", 'Painel Shopee'!B726)), 11,
IF(ISNUMBER(SEARCH("kit12", 'Painel Shopee'!B726)), 12,
IF(ISNUMBER(SEARCH("kit13", 'Painel Shopee'!B726)), 13,
IF(ISNUMBER(SEARCH("kit14", 'Painel Shopee'!B726)), 14,
IF(ISNUMBER(SEARCH("kit15", 'Painel Shopee'!B726)), 15,
IF(ISNUMBER(SEARCH("kit16", 'Painel Shopee'!B726)), 16,
IF(ISNUMBER(SEARCH("kit17", 'Painel Shopee'!B726)), 17,
IF(ISNUMBER(SEARCH("kit18", 'Painel Shopee'!B726)), 18,
IF(ISNUMBER(SEARCH("kit19", 'Painel Shopee'!B726)), 19,
IF(ISNUMBER(SEARCH("kit20", 'Painel Shopee'!B726)), 20, 0)))))))))))))))))))</f>
        <v>0</v>
      </c>
      <c r="E726">
        <f>IF(D726=0,'Painel Shopee'!C726,D726*'Painel Shopee'!C726)</f>
        <v>0</v>
      </c>
    </row>
    <row r="727" spans="1:5" x14ac:dyDescent="0.25">
      <c r="A727">
        <f>IF(ISNUMBER(SEARCH("kit 2", 'Painel ML'!C727)), 2,
IF(ISNUMBER(SEARCH("kit 3", 'Painel ML'!C727)), 3,
IF(ISNUMBER(SEARCH("kit 4", 'Painel ML'!C727)), 4,
IF(ISNUMBER(SEARCH("kit 5", 'Painel ML'!C727)), 5,
IF(ISNUMBER(SEARCH("kit 6", 'Painel ML'!C727)), 6,
IF(ISNUMBER(SEARCH("kit 7", 'Painel ML'!C727)), 7,
IF(ISNUMBER(SEARCH("kit 8", 'Painel ML'!C727)), 8,
IF(ISNUMBER(SEARCH("kit 9", 'Painel ML'!C727)), 9,
IF(ISNUMBER(SEARCH("kit 10", 'Painel ML'!C727)), 10,
IF(ISNUMBER(SEARCH("kit 11", 'Painel ML'!C727)), 11,
IF(ISNUMBER(SEARCH("kit 12", 'Painel ML'!C727)), 12,
IF(ISNUMBER(SEARCH("kit 13", 'Painel ML'!C727)), 13,
IF(ISNUMBER(SEARCH("kit 14", 'Painel ML'!C727)), 14,
IF(ISNUMBER(SEARCH("kit 15", 'Painel ML'!C727)), 15,
IF(ISNUMBER(SEARCH("kit 16", 'Painel ML'!C727)), 16,
IF(ISNUMBER(SEARCH("kit 17", 'Painel ML'!C727)), 17,
IF(ISNUMBER(SEARCH("kit 18", 'Painel ML'!C727)), 18,
IF(ISNUMBER(SEARCH("kit 19", 'Painel ML'!C727)), 19,
IF(ISNUMBER(SEARCH("kit 20", 'Painel ML'!C727)), 20, 0)))))))))))))))))))</f>
        <v>0</v>
      </c>
      <c r="B727">
        <f>IF(A727=0,'Painel ML'!A727,A727*'Painel ML'!A727)</f>
        <v>0</v>
      </c>
      <c r="D727">
        <f>IF(ISNUMBER(SEARCH("kit2", 'Painel Shopee'!B727)), 2,
IF(ISNUMBER(SEARCH("kit3", 'Painel Shopee'!B727)), 3,
IF(ISNUMBER(SEARCH("kit4", 'Painel Shopee'!B727)), 4,
IF(ISNUMBER(SEARCH("kit5", 'Painel Shopee'!B727)), 5,
IF(ISNUMBER(SEARCH("kit6", 'Painel Shopee'!B727)), 6,
IF(ISNUMBER(SEARCH("kit7", 'Painel Shopee'!B727)), 7,
IF(ISNUMBER(SEARCH("kit8", 'Painel Shopee'!B727)), 8,
IF(ISNUMBER(SEARCH("kit9", 'Painel Shopee'!B727)), 9,
IF(ISNUMBER(SEARCH("kit10", 'Painel Shopee'!B727)), 10,
IF(ISNUMBER(SEARCH("kit11", 'Painel Shopee'!B727)), 11,
IF(ISNUMBER(SEARCH("kit12", 'Painel Shopee'!B727)), 12,
IF(ISNUMBER(SEARCH("kit13", 'Painel Shopee'!B727)), 13,
IF(ISNUMBER(SEARCH("kit14", 'Painel Shopee'!B727)), 14,
IF(ISNUMBER(SEARCH("kit15", 'Painel Shopee'!B727)), 15,
IF(ISNUMBER(SEARCH("kit16", 'Painel Shopee'!B727)), 16,
IF(ISNUMBER(SEARCH("kit17", 'Painel Shopee'!B727)), 17,
IF(ISNUMBER(SEARCH("kit18", 'Painel Shopee'!B727)), 18,
IF(ISNUMBER(SEARCH("kit19", 'Painel Shopee'!B727)), 19,
IF(ISNUMBER(SEARCH("kit20", 'Painel Shopee'!B727)), 20, 0)))))))))))))))))))</f>
        <v>0</v>
      </c>
      <c r="E727">
        <f>IF(D727=0,'Painel Shopee'!C727,D727*'Painel Shopee'!C727)</f>
        <v>0</v>
      </c>
    </row>
    <row r="728" spans="1:5" x14ac:dyDescent="0.25">
      <c r="A728">
        <f>IF(ISNUMBER(SEARCH("kit 2", 'Painel ML'!C728)), 2,
IF(ISNUMBER(SEARCH("kit 3", 'Painel ML'!C728)), 3,
IF(ISNUMBER(SEARCH("kit 4", 'Painel ML'!C728)), 4,
IF(ISNUMBER(SEARCH("kit 5", 'Painel ML'!C728)), 5,
IF(ISNUMBER(SEARCH("kit 6", 'Painel ML'!C728)), 6,
IF(ISNUMBER(SEARCH("kit 7", 'Painel ML'!C728)), 7,
IF(ISNUMBER(SEARCH("kit 8", 'Painel ML'!C728)), 8,
IF(ISNUMBER(SEARCH("kit 9", 'Painel ML'!C728)), 9,
IF(ISNUMBER(SEARCH("kit 10", 'Painel ML'!C728)), 10,
IF(ISNUMBER(SEARCH("kit 11", 'Painel ML'!C728)), 11,
IF(ISNUMBER(SEARCH("kit 12", 'Painel ML'!C728)), 12,
IF(ISNUMBER(SEARCH("kit 13", 'Painel ML'!C728)), 13,
IF(ISNUMBER(SEARCH("kit 14", 'Painel ML'!C728)), 14,
IF(ISNUMBER(SEARCH("kit 15", 'Painel ML'!C728)), 15,
IF(ISNUMBER(SEARCH("kit 16", 'Painel ML'!C728)), 16,
IF(ISNUMBER(SEARCH("kit 17", 'Painel ML'!C728)), 17,
IF(ISNUMBER(SEARCH("kit 18", 'Painel ML'!C728)), 18,
IF(ISNUMBER(SEARCH("kit 19", 'Painel ML'!C728)), 19,
IF(ISNUMBER(SEARCH("kit 20", 'Painel ML'!C728)), 20, 0)))))))))))))))))))</f>
        <v>0</v>
      </c>
      <c r="B728">
        <f>IF(A728=0,'Painel ML'!A728,A728*'Painel ML'!A728)</f>
        <v>0</v>
      </c>
      <c r="D728">
        <f>IF(ISNUMBER(SEARCH("kit2", 'Painel Shopee'!B728)), 2,
IF(ISNUMBER(SEARCH("kit3", 'Painel Shopee'!B728)), 3,
IF(ISNUMBER(SEARCH("kit4", 'Painel Shopee'!B728)), 4,
IF(ISNUMBER(SEARCH("kit5", 'Painel Shopee'!B728)), 5,
IF(ISNUMBER(SEARCH("kit6", 'Painel Shopee'!B728)), 6,
IF(ISNUMBER(SEARCH("kit7", 'Painel Shopee'!B728)), 7,
IF(ISNUMBER(SEARCH("kit8", 'Painel Shopee'!B728)), 8,
IF(ISNUMBER(SEARCH("kit9", 'Painel Shopee'!B728)), 9,
IF(ISNUMBER(SEARCH("kit10", 'Painel Shopee'!B728)), 10,
IF(ISNUMBER(SEARCH("kit11", 'Painel Shopee'!B728)), 11,
IF(ISNUMBER(SEARCH("kit12", 'Painel Shopee'!B728)), 12,
IF(ISNUMBER(SEARCH("kit13", 'Painel Shopee'!B728)), 13,
IF(ISNUMBER(SEARCH("kit14", 'Painel Shopee'!B728)), 14,
IF(ISNUMBER(SEARCH("kit15", 'Painel Shopee'!B728)), 15,
IF(ISNUMBER(SEARCH("kit16", 'Painel Shopee'!B728)), 16,
IF(ISNUMBER(SEARCH("kit17", 'Painel Shopee'!B728)), 17,
IF(ISNUMBER(SEARCH("kit18", 'Painel Shopee'!B728)), 18,
IF(ISNUMBER(SEARCH("kit19", 'Painel Shopee'!B728)), 19,
IF(ISNUMBER(SEARCH("kit20", 'Painel Shopee'!B728)), 20, 0)))))))))))))))))))</f>
        <v>0</v>
      </c>
      <c r="E728">
        <f>IF(D728=0,'Painel Shopee'!C728,D728*'Painel Shopee'!C728)</f>
        <v>0</v>
      </c>
    </row>
    <row r="729" spans="1:5" x14ac:dyDescent="0.25">
      <c r="A729">
        <f>IF(ISNUMBER(SEARCH("kit 2", 'Painel ML'!C729)), 2,
IF(ISNUMBER(SEARCH("kit 3", 'Painel ML'!C729)), 3,
IF(ISNUMBER(SEARCH("kit 4", 'Painel ML'!C729)), 4,
IF(ISNUMBER(SEARCH("kit 5", 'Painel ML'!C729)), 5,
IF(ISNUMBER(SEARCH("kit 6", 'Painel ML'!C729)), 6,
IF(ISNUMBER(SEARCH("kit 7", 'Painel ML'!C729)), 7,
IF(ISNUMBER(SEARCH("kit 8", 'Painel ML'!C729)), 8,
IF(ISNUMBER(SEARCH("kit 9", 'Painel ML'!C729)), 9,
IF(ISNUMBER(SEARCH("kit 10", 'Painel ML'!C729)), 10,
IF(ISNUMBER(SEARCH("kit 11", 'Painel ML'!C729)), 11,
IF(ISNUMBER(SEARCH("kit 12", 'Painel ML'!C729)), 12,
IF(ISNUMBER(SEARCH("kit 13", 'Painel ML'!C729)), 13,
IF(ISNUMBER(SEARCH("kit 14", 'Painel ML'!C729)), 14,
IF(ISNUMBER(SEARCH("kit 15", 'Painel ML'!C729)), 15,
IF(ISNUMBER(SEARCH("kit 16", 'Painel ML'!C729)), 16,
IF(ISNUMBER(SEARCH("kit 17", 'Painel ML'!C729)), 17,
IF(ISNUMBER(SEARCH("kit 18", 'Painel ML'!C729)), 18,
IF(ISNUMBER(SEARCH("kit 19", 'Painel ML'!C729)), 19,
IF(ISNUMBER(SEARCH("kit 20", 'Painel ML'!C729)), 20, 0)))))))))))))))))))</f>
        <v>0</v>
      </c>
      <c r="B729">
        <f>IF(A729=0,'Painel ML'!A729,A729*'Painel ML'!A729)</f>
        <v>0</v>
      </c>
      <c r="D729">
        <f>IF(ISNUMBER(SEARCH("kit2", 'Painel Shopee'!B729)), 2,
IF(ISNUMBER(SEARCH("kit3", 'Painel Shopee'!B729)), 3,
IF(ISNUMBER(SEARCH("kit4", 'Painel Shopee'!B729)), 4,
IF(ISNUMBER(SEARCH("kit5", 'Painel Shopee'!B729)), 5,
IF(ISNUMBER(SEARCH("kit6", 'Painel Shopee'!B729)), 6,
IF(ISNUMBER(SEARCH("kit7", 'Painel Shopee'!B729)), 7,
IF(ISNUMBER(SEARCH("kit8", 'Painel Shopee'!B729)), 8,
IF(ISNUMBER(SEARCH("kit9", 'Painel Shopee'!B729)), 9,
IF(ISNUMBER(SEARCH("kit10", 'Painel Shopee'!B729)), 10,
IF(ISNUMBER(SEARCH("kit11", 'Painel Shopee'!B729)), 11,
IF(ISNUMBER(SEARCH("kit12", 'Painel Shopee'!B729)), 12,
IF(ISNUMBER(SEARCH("kit13", 'Painel Shopee'!B729)), 13,
IF(ISNUMBER(SEARCH("kit14", 'Painel Shopee'!B729)), 14,
IF(ISNUMBER(SEARCH("kit15", 'Painel Shopee'!B729)), 15,
IF(ISNUMBER(SEARCH("kit16", 'Painel Shopee'!B729)), 16,
IF(ISNUMBER(SEARCH("kit17", 'Painel Shopee'!B729)), 17,
IF(ISNUMBER(SEARCH("kit18", 'Painel Shopee'!B729)), 18,
IF(ISNUMBER(SEARCH("kit19", 'Painel Shopee'!B729)), 19,
IF(ISNUMBER(SEARCH("kit20", 'Painel Shopee'!B729)), 20, 0)))))))))))))))))))</f>
        <v>0</v>
      </c>
      <c r="E729">
        <f>IF(D729=0,'Painel Shopee'!C729,D729*'Painel Shopee'!C729)</f>
        <v>0</v>
      </c>
    </row>
    <row r="730" spans="1:5" x14ac:dyDescent="0.25">
      <c r="A730">
        <f>IF(ISNUMBER(SEARCH("kit 2", 'Painel ML'!C730)), 2,
IF(ISNUMBER(SEARCH("kit 3", 'Painel ML'!C730)), 3,
IF(ISNUMBER(SEARCH("kit 4", 'Painel ML'!C730)), 4,
IF(ISNUMBER(SEARCH("kit 5", 'Painel ML'!C730)), 5,
IF(ISNUMBER(SEARCH("kit 6", 'Painel ML'!C730)), 6,
IF(ISNUMBER(SEARCH("kit 7", 'Painel ML'!C730)), 7,
IF(ISNUMBER(SEARCH("kit 8", 'Painel ML'!C730)), 8,
IF(ISNUMBER(SEARCH("kit 9", 'Painel ML'!C730)), 9,
IF(ISNUMBER(SEARCH("kit 10", 'Painel ML'!C730)), 10,
IF(ISNUMBER(SEARCH("kit 11", 'Painel ML'!C730)), 11,
IF(ISNUMBER(SEARCH("kit 12", 'Painel ML'!C730)), 12,
IF(ISNUMBER(SEARCH("kit 13", 'Painel ML'!C730)), 13,
IF(ISNUMBER(SEARCH("kit 14", 'Painel ML'!C730)), 14,
IF(ISNUMBER(SEARCH("kit 15", 'Painel ML'!C730)), 15,
IF(ISNUMBER(SEARCH("kit 16", 'Painel ML'!C730)), 16,
IF(ISNUMBER(SEARCH("kit 17", 'Painel ML'!C730)), 17,
IF(ISNUMBER(SEARCH("kit 18", 'Painel ML'!C730)), 18,
IF(ISNUMBER(SEARCH("kit 19", 'Painel ML'!C730)), 19,
IF(ISNUMBER(SEARCH("kit 20", 'Painel ML'!C730)), 20, 0)))))))))))))))))))</f>
        <v>0</v>
      </c>
      <c r="B730">
        <f>IF(A730=0,'Painel ML'!A730,A730*'Painel ML'!A730)</f>
        <v>0</v>
      </c>
      <c r="D730">
        <f>IF(ISNUMBER(SEARCH("kit2", 'Painel Shopee'!B730)), 2,
IF(ISNUMBER(SEARCH("kit3", 'Painel Shopee'!B730)), 3,
IF(ISNUMBER(SEARCH("kit4", 'Painel Shopee'!B730)), 4,
IF(ISNUMBER(SEARCH("kit5", 'Painel Shopee'!B730)), 5,
IF(ISNUMBER(SEARCH("kit6", 'Painel Shopee'!B730)), 6,
IF(ISNUMBER(SEARCH("kit7", 'Painel Shopee'!B730)), 7,
IF(ISNUMBER(SEARCH("kit8", 'Painel Shopee'!B730)), 8,
IF(ISNUMBER(SEARCH("kit9", 'Painel Shopee'!B730)), 9,
IF(ISNUMBER(SEARCH("kit10", 'Painel Shopee'!B730)), 10,
IF(ISNUMBER(SEARCH("kit11", 'Painel Shopee'!B730)), 11,
IF(ISNUMBER(SEARCH("kit12", 'Painel Shopee'!B730)), 12,
IF(ISNUMBER(SEARCH("kit13", 'Painel Shopee'!B730)), 13,
IF(ISNUMBER(SEARCH("kit14", 'Painel Shopee'!B730)), 14,
IF(ISNUMBER(SEARCH("kit15", 'Painel Shopee'!B730)), 15,
IF(ISNUMBER(SEARCH("kit16", 'Painel Shopee'!B730)), 16,
IF(ISNUMBER(SEARCH("kit17", 'Painel Shopee'!B730)), 17,
IF(ISNUMBER(SEARCH("kit18", 'Painel Shopee'!B730)), 18,
IF(ISNUMBER(SEARCH("kit19", 'Painel Shopee'!B730)), 19,
IF(ISNUMBER(SEARCH("kit20", 'Painel Shopee'!B730)), 20, 0)))))))))))))))))))</f>
        <v>0</v>
      </c>
      <c r="E730">
        <f>IF(D730=0,'Painel Shopee'!C730,D730*'Painel Shopee'!C730)</f>
        <v>0</v>
      </c>
    </row>
    <row r="731" spans="1:5" x14ac:dyDescent="0.25">
      <c r="A731">
        <f>IF(ISNUMBER(SEARCH("kit 2", 'Painel ML'!C731)), 2,
IF(ISNUMBER(SEARCH("kit 3", 'Painel ML'!C731)), 3,
IF(ISNUMBER(SEARCH("kit 4", 'Painel ML'!C731)), 4,
IF(ISNUMBER(SEARCH("kit 5", 'Painel ML'!C731)), 5,
IF(ISNUMBER(SEARCH("kit 6", 'Painel ML'!C731)), 6,
IF(ISNUMBER(SEARCH("kit 7", 'Painel ML'!C731)), 7,
IF(ISNUMBER(SEARCH("kit 8", 'Painel ML'!C731)), 8,
IF(ISNUMBER(SEARCH("kit 9", 'Painel ML'!C731)), 9,
IF(ISNUMBER(SEARCH("kit 10", 'Painel ML'!C731)), 10,
IF(ISNUMBER(SEARCH("kit 11", 'Painel ML'!C731)), 11,
IF(ISNUMBER(SEARCH("kit 12", 'Painel ML'!C731)), 12,
IF(ISNUMBER(SEARCH("kit 13", 'Painel ML'!C731)), 13,
IF(ISNUMBER(SEARCH("kit 14", 'Painel ML'!C731)), 14,
IF(ISNUMBER(SEARCH("kit 15", 'Painel ML'!C731)), 15,
IF(ISNUMBER(SEARCH("kit 16", 'Painel ML'!C731)), 16,
IF(ISNUMBER(SEARCH("kit 17", 'Painel ML'!C731)), 17,
IF(ISNUMBER(SEARCH("kit 18", 'Painel ML'!C731)), 18,
IF(ISNUMBER(SEARCH("kit 19", 'Painel ML'!C731)), 19,
IF(ISNUMBER(SEARCH("kit 20", 'Painel ML'!C731)), 20, 0)))))))))))))))))))</f>
        <v>0</v>
      </c>
      <c r="B731">
        <f>IF(A731=0,'Painel ML'!A731,A731*'Painel ML'!A731)</f>
        <v>0</v>
      </c>
      <c r="D731">
        <f>IF(ISNUMBER(SEARCH("kit2", 'Painel Shopee'!B731)), 2,
IF(ISNUMBER(SEARCH("kit3", 'Painel Shopee'!B731)), 3,
IF(ISNUMBER(SEARCH("kit4", 'Painel Shopee'!B731)), 4,
IF(ISNUMBER(SEARCH("kit5", 'Painel Shopee'!B731)), 5,
IF(ISNUMBER(SEARCH("kit6", 'Painel Shopee'!B731)), 6,
IF(ISNUMBER(SEARCH("kit7", 'Painel Shopee'!B731)), 7,
IF(ISNUMBER(SEARCH("kit8", 'Painel Shopee'!B731)), 8,
IF(ISNUMBER(SEARCH("kit9", 'Painel Shopee'!B731)), 9,
IF(ISNUMBER(SEARCH("kit10", 'Painel Shopee'!B731)), 10,
IF(ISNUMBER(SEARCH("kit11", 'Painel Shopee'!B731)), 11,
IF(ISNUMBER(SEARCH("kit12", 'Painel Shopee'!B731)), 12,
IF(ISNUMBER(SEARCH("kit13", 'Painel Shopee'!B731)), 13,
IF(ISNUMBER(SEARCH("kit14", 'Painel Shopee'!B731)), 14,
IF(ISNUMBER(SEARCH("kit15", 'Painel Shopee'!B731)), 15,
IF(ISNUMBER(SEARCH("kit16", 'Painel Shopee'!B731)), 16,
IF(ISNUMBER(SEARCH("kit17", 'Painel Shopee'!B731)), 17,
IF(ISNUMBER(SEARCH("kit18", 'Painel Shopee'!B731)), 18,
IF(ISNUMBER(SEARCH("kit19", 'Painel Shopee'!B731)), 19,
IF(ISNUMBER(SEARCH("kit20", 'Painel Shopee'!B731)), 20, 0)))))))))))))))))))</f>
        <v>0</v>
      </c>
      <c r="E731">
        <f>IF(D731=0,'Painel Shopee'!C731,D731*'Painel Shopee'!C731)</f>
        <v>0</v>
      </c>
    </row>
    <row r="732" spans="1:5" x14ac:dyDescent="0.25">
      <c r="A732">
        <f>IF(ISNUMBER(SEARCH("kit 2", 'Painel ML'!C732)), 2,
IF(ISNUMBER(SEARCH("kit 3", 'Painel ML'!C732)), 3,
IF(ISNUMBER(SEARCH("kit 4", 'Painel ML'!C732)), 4,
IF(ISNUMBER(SEARCH("kit 5", 'Painel ML'!C732)), 5,
IF(ISNUMBER(SEARCH("kit 6", 'Painel ML'!C732)), 6,
IF(ISNUMBER(SEARCH("kit 7", 'Painel ML'!C732)), 7,
IF(ISNUMBER(SEARCH("kit 8", 'Painel ML'!C732)), 8,
IF(ISNUMBER(SEARCH("kit 9", 'Painel ML'!C732)), 9,
IF(ISNUMBER(SEARCH("kit 10", 'Painel ML'!C732)), 10,
IF(ISNUMBER(SEARCH("kit 11", 'Painel ML'!C732)), 11,
IF(ISNUMBER(SEARCH("kit 12", 'Painel ML'!C732)), 12,
IF(ISNUMBER(SEARCH("kit 13", 'Painel ML'!C732)), 13,
IF(ISNUMBER(SEARCH("kit 14", 'Painel ML'!C732)), 14,
IF(ISNUMBER(SEARCH("kit 15", 'Painel ML'!C732)), 15,
IF(ISNUMBER(SEARCH("kit 16", 'Painel ML'!C732)), 16,
IF(ISNUMBER(SEARCH("kit 17", 'Painel ML'!C732)), 17,
IF(ISNUMBER(SEARCH("kit 18", 'Painel ML'!C732)), 18,
IF(ISNUMBER(SEARCH("kit 19", 'Painel ML'!C732)), 19,
IF(ISNUMBER(SEARCH("kit 20", 'Painel ML'!C732)), 20, 0)))))))))))))))))))</f>
        <v>0</v>
      </c>
      <c r="B732">
        <f>IF(A732=0,'Painel ML'!A732,A732*'Painel ML'!A732)</f>
        <v>0</v>
      </c>
      <c r="D732">
        <f>IF(ISNUMBER(SEARCH("kit2", 'Painel Shopee'!B732)), 2,
IF(ISNUMBER(SEARCH("kit3", 'Painel Shopee'!B732)), 3,
IF(ISNUMBER(SEARCH("kit4", 'Painel Shopee'!B732)), 4,
IF(ISNUMBER(SEARCH("kit5", 'Painel Shopee'!B732)), 5,
IF(ISNUMBER(SEARCH("kit6", 'Painel Shopee'!B732)), 6,
IF(ISNUMBER(SEARCH("kit7", 'Painel Shopee'!B732)), 7,
IF(ISNUMBER(SEARCH("kit8", 'Painel Shopee'!B732)), 8,
IF(ISNUMBER(SEARCH("kit9", 'Painel Shopee'!B732)), 9,
IF(ISNUMBER(SEARCH("kit10", 'Painel Shopee'!B732)), 10,
IF(ISNUMBER(SEARCH("kit11", 'Painel Shopee'!B732)), 11,
IF(ISNUMBER(SEARCH("kit12", 'Painel Shopee'!B732)), 12,
IF(ISNUMBER(SEARCH("kit13", 'Painel Shopee'!B732)), 13,
IF(ISNUMBER(SEARCH("kit14", 'Painel Shopee'!B732)), 14,
IF(ISNUMBER(SEARCH("kit15", 'Painel Shopee'!B732)), 15,
IF(ISNUMBER(SEARCH("kit16", 'Painel Shopee'!B732)), 16,
IF(ISNUMBER(SEARCH("kit17", 'Painel Shopee'!B732)), 17,
IF(ISNUMBER(SEARCH("kit18", 'Painel Shopee'!B732)), 18,
IF(ISNUMBER(SEARCH("kit19", 'Painel Shopee'!B732)), 19,
IF(ISNUMBER(SEARCH("kit20", 'Painel Shopee'!B732)), 20, 0)))))))))))))))))))</f>
        <v>0</v>
      </c>
      <c r="E732">
        <f>IF(D732=0,'Painel Shopee'!C732,D732*'Painel Shopee'!C732)</f>
        <v>0</v>
      </c>
    </row>
    <row r="733" spans="1:5" x14ac:dyDescent="0.25">
      <c r="A733">
        <f>IF(ISNUMBER(SEARCH("kit 2", 'Painel ML'!C733)), 2,
IF(ISNUMBER(SEARCH("kit 3", 'Painel ML'!C733)), 3,
IF(ISNUMBER(SEARCH("kit 4", 'Painel ML'!C733)), 4,
IF(ISNUMBER(SEARCH("kit 5", 'Painel ML'!C733)), 5,
IF(ISNUMBER(SEARCH("kit 6", 'Painel ML'!C733)), 6,
IF(ISNUMBER(SEARCH("kit 7", 'Painel ML'!C733)), 7,
IF(ISNUMBER(SEARCH("kit 8", 'Painel ML'!C733)), 8,
IF(ISNUMBER(SEARCH("kit 9", 'Painel ML'!C733)), 9,
IF(ISNUMBER(SEARCH("kit 10", 'Painel ML'!C733)), 10,
IF(ISNUMBER(SEARCH("kit 11", 'Painel ML'!C733)), 11,
IF(ISNUMBER(SEARCH("kit 12", 'Painel ML'!C733)), 12,
IF(ISNUMBER(SEARCH("kit 13", 'Painel ML'!C733)), 13,
IF(ISNUMBER(SEARCH("kit 14", 'Painel ML'!C733)), 14,
IF(ISNUMBER(SEARCH("kit 15", 'Painel ML'!C733)), 15,
IF(ISNUMBER(SEARCH("kit 16", 'Painel ML'!C733)), 16,
IF(ISNUMBER(SEARCH("kit 17", 'Painel ML'!C733)), 17,
IF(ISNUMBER(SEARCH("kit 18", 'Painel ML'!C733)), 18,
IF(ISNUMBER(SEARCH("kit 19", 'Painel ML'!C733)), 19,
IF(ISNUMBER(SEARCH("kit 20", 'Painel ML'!C733)), 20, 0)))))))))))))))))))</f>
        <v>0</v>
      </c>
      <c r="B733">
        <f>IF(A733=0,'Painel ML'!A733,A733*'Painel ML'!A733)</f>
        <v>0</v>
      </c>
      <c r="D733">
        <f>IF(ISNUMBER(SEARCH("kit2", 'Painel Shopee'!B733)), 2,
IF(ISNUMBER(SEARCH("kit3", 'Painel Shopee'!B733)), 3,
IF(ISNUMBER(SEARCH("kit4", 'Painel Shopee'!B733)), 4,
IF(ISNUMBER(SEARCH("kit5", 'Painel Shopee'!B733)), 5,
IF(ISNUMBER(SEARCH("kit6", 'Painel Shopee'!B733)), 6,
IF(ISNUMBER(SEARCH("kit7", 'Painel Shopee'!B733)), 7,
IF(ISNUMBER(SEARCH("kit8", 'Painel Shopee'!B733)), 8,
IF(ISNUMBER(SEARCH("kit9", 'Painel Shopee'!B733)), 9,
IF(ISNUMBER(SEARCH("kit10", 'Painel Shopee'!B733)), 10,
IF(ISNUMBER(SEARCH("kit11", 'Painel Shopee'!B733)), 11,
IF(ISNUMBER(SEARCH("kit12", 'Painel Shopee'!B733)), 12,
IF(ISNUMBER(SEARCH("kit13", 'Painel Shopee'!B733)), 13,
IF(ISNUMBER(SEARCH("kit14", 'Painel Shopee'!B733)), 14,
IF(ISNUMBER(SEARCH("kit15", 'Painel Shopee'!B733)), 15,
IF(ISNUMBER(SEARCH("kit16", 'Painel Shopee'!B733)), 16,
IF(ISNUMBER(SEARCH("kit17", 'Painel Shopee'!B733)), 17,
IF(ISNUMBER(SEARCH("kit18", 'Painel Shopee'!B733)), 18,
IF(ISNUMBER(SEARCH("kit19", 'Painel Shopee'!B733)), 19,
IF(ISNUMBER(SEARCH("kit20", 'Painel Shopee'!B733)), 20, 0)))))))))))))))))))</f>
        <v>0</v>
      </c>
      <c r="E733">
        <f>IF(D733=0,'Painel Shopee'!C733,D733*'Painel Shopee'!C733)</f>
        <v>0</v>
      </c>
    </row>
    <row r="734" spans="1:5" x14ac:dyDescent="0.25">
      <c r="A734">
        <f>IF(ISNUMBER(SEARCH("kit 2", 'Painel ML'!C734)), 2,
IF(ISNUMBER(SEARCH("kit 3", 'Painel ML'!C734)), 3,
IF(ISNUMBER(SEARCH("kit 4", 'Painel ML'!C734)), 4,
IF(ISNUMBER(SEARCH("kit 5", 'Painel ML'!C734)), 5,
IF(ISNUMBER(SEARCH("kit 6", 'Painel ML'!C734)), 6,
IF(ISNUMBER(SEARCH("kit 7", 'Painel ML'!C734)), 7,
IF(ISNUMBER(SEARCH("kit 8", 'Painel ML'!C734)), 8,
IF(ISNUMBER(SEARCH("kit 9", 'Painel ML'!C734)), 9,
IF(ISNUMBER(SEARCH("kit 10", 'Painel ML'!C734)), 10,
IF(ISNUMBER(SEARCH("kit 11", 'Painel ML'!C734)), 11,
IF(ISNUMBER(SEARCH("kit 12", 'Painel ML'!C734)), 12,
IF(ISNUMBER(SEARCH("kit 13", 'Painel ML'!C734)), 13,
IF(ISNUMBER(SEARCH("kit 14", 'Painel ML'!C734)), 14,
IF(ISNUMBER(SEARCH("kit 15", 'Painel ML'!C734)), 15,
IF(ISNUMBER(SEARCH("kit 16", 'Painel ML'!C734)), 16,
IF(ISNUMBER(SEARCH("kit 17", 'Painel ML'!C734)), 17,
IF(ISNUMBER(SEARCH("kit 18", 'Painel ML'!C734)), 18,
IF(ISNUMBER(SEARCH("kit 19", 'Painel ML'!C734)), 19,
IF(ISNUMBER(SEARCH("kit 20", 'Painel ML'!C734)), 20, 0)))))))))))))))))))</f>
        <v>0</v>
      </c>
      <c r="B734">
        <f>IF(A734=0,'Painel ML'!A734,A734*'Painel ML'!A734)</f>
        <v>0</v>
      </c>
      <c r="D734">
        <f>IF(ISNUMBER(SEARCH("kit2", 'Painel Shopee'!B734)), 2,
IF(ISNUMBER(SEARCH("kit3", 'Painel Shopee'!B734)), 3,
IF(ISNUMBER(SEARCH("kit4", 'Painel Shopee'!B734)), 4,
IF(ISNUMBER(SEARCH("kit5", 'Painel Shopee'!B734)), 5,
IF(ISNUMBER(SEARCH("kit6", 'Painel Shopee'!B734)), 6,
IF(ISNUMBER(SEARCH("kit7", 'Painel Shopee'!B734)), 7,
IF(ISNUMBER(SEARCH("kit8", 'Painel Shopee'!B734)), 8,
IF(ISNUMBER(SEARCH("kit9", 'Painel Shopee'!B734)), 9,
IF(ISNUMBER(SEARCH("kit10", 'Painel Shopee'!B734)), 10,
IF(ISNUMBER(SEARCH("kit11", 'Painel Shopee'!B734)), 11,
IF(ISNUMBER(SEARCH("kit12", 'Painel Shopee'!B734)), 12,
IF(ISNUMBER(SEARCH("kit13", 'Painel Shopee'!B734)), 13,
IF(ISNUMBER(SEARCH("kit14", 'Painel Shopee'!B734)), 14,
IF(ISNUMBER(SEARCH("kit15", 'Painel Shopee'!B734)), 15,
IF(ISNUMBER(SEARCH("kit16", 'Painel Shopee'!B734)), 16,
IF(ISNUMBER(SEARCH("kit17", 'Painel Shopee'!B734)), 17,
IF(ISNUMBER(SEARCH("kit18", 'Painel Shopee'!B734)), 18,
IF(ISNUMBER(SEARCH("kit19", 'Painel Shopee'!B734)), 19,
IF(ISNUMBER(SEARCH("kit20", 'Painel Shopee'!B734)), 20, 0)))))))))))))))))))</f>
        <v>0</v>
      </c>
      <c r="E734">
        <f>IF(D734=0,'Painel Shopee'!C734,D734*'Painel Shopee'!C734)</f>
        <v>0</v>
      </c>
    </row>
    <row r="735" spans="1:5" x14ac:dyDescent="0.25">
      <c r="A735">
        <f>IF(ISNUMBER(SEARCH("kit 2", 'Painel ML'!C735)), 2,
IF(ISNUMBER(SEARCH("kit 3", 'Painel ML'!C735)), 3,
IF(ISNUMBER(SEARCH("kit 4", 'Painel ML'!C735)), 4,
IF(ISNUMBER(SEARCH("kit 5", 'Painel ML'!C735)), 5,
IF(ISNUMBER(SEARCH("kit 6", 'Painel ML'!C735)), 6,
IF(ISNUMBER(SEARCH("kit 7", 'Painel ML'!C735)), 7,
IF(ISNUMBER(SEARCH("kit 8", 'Painel ML'!C735)), 8,
IF(ISNUMBER(SEARCH("kit 9", 'Painel ML'!C735)), 9,
IF(ISNUMBER(SEARCH("kit 10", 'Painel ML'!C735)), 10,
IF(ISNUMBER(SEARCH("kit 11", 'Painel ML'!C735)), 11,
IF(ISNUMBER(SEARCH("kit 12", 'Painel ML'!C735)), 12,
IF(ISNUMBER(SEARCH("kit 13", 'Painel ML'!C735)), 13,
IF(ISNUMBER(SEARCH("kit 14", 'Painel ML'!C735)), 14,
IF(ISNUMBER(SEARCH("kit 15", 'Painel ML'!C735)), 15,
IF(ISNUMBER(SEARCH("kit 16", 'Painel ML'!C735)), 16,
IF(ISNUMBER(SEARCH("kit 17", 'Painel ML'!C735)), 17,
IF(ISNUMBER(SEARCH("kit 18", 'Painel ML'!C735)), 18,
IF(ISNUMBER(SEARCH("kit 19", 'Painel ML'!C735)), 19,
IF(ISNUMBER(SEARCH("kit 20", 'Painel ML'!C735)), 20, 0)))))))))))))))))))</f>
        <v>0</v>
      </c>
      <c r="B735">
        <f>IF(A735=0,'Painel ML'!A735,A735*'Painel ML'!A735)</f>
        <v>0</v>
      </c>
      <c r="D735">
        <f>IF(ISNUMBER(SEARCH("kit2", 'Painel Shopee'!B735)), 2,
IF(ISNUMBER(SEARCH("kit3", 'Painel Shopee'!B735)), 3,
IF(ISNUMBER(SEARCH("kit4", 'Painel Shopee'!B735)), 4,
IF(ISNUMBER(SEARCH("kit5", 'Painel Shopee'!B735)), 5,
IF(ISNUMBER(SEARCH("kit6", 'Painel Shopee'!B735)), 6,
IF(ISNUMBER(SEARCH("kit7", 'Painel Shopee'!B735)), 7,
IF(ISNUMBER(SEARCH("kit8", 'Painel Shopee'!B735)), 8,
IF(ISNUMBER(SEARCH("kit9", 'Painel Shopee'!B735)), 9,
IF(ISNUMBER(SEARCH("kit10", 'Painel Shopee'!B735)), 10,
IF(ISNUMBER(SEARCH("kit11", 'Painel Shopee'!B735)), 11,
IF(ISNUMBER(SEARCH("kit12", 'Painel Shopee'!B735)), 12,
IF(ISNUMBER(SEARCH("kit13", 'Painel Shopee'!B735)), 13,
IF(ISNUMBER(SEARCH("kit14", 'Painel Shopee'!B735)), 14,
IF(ISNUMBER(SEARCH("kit15", 'Painel Shopee'!B735)), 15,
IF(ISNUMBER(SEARCH("kit16", 'Painel Shopee'!B735)), 16,
IF(ISNUMBER(SEARCH("kit17", 'Painel Shopee'!B735)), 17,
IF(ISNUMBER(SEARCH("kit18", 'Painel Shopee'!B735)), 18,
IF(ISNUMBER(SEARCH("kit19", 'Painel Shopee'!B735)), 19,
IF(ISNUMBER(SEARCH("kit20", 'Painel Shopee'!B735)), 20, 0)))))))))))))))))))</f>
        <v>0</v>
      </c>
      <c r="E735">
        <f>IF(D735=0,'Painel Shopee'!C735,D735*'Painel Shopee'!C735)</f>
        <v>0</v>
      </c>
    </row>
    <row r="736" spans="1:5" x14ac:dyDescent="0.25">
      <c r="A736">
        <f>IF(ISNUMBER(SEARCH("kit 2", 'Painel ML'!C736)), 2,
IF(ISNUMBER(SEARCH("kit 3", 'Painel ML'!C736)), 3,
IF(ISNUMBER(SEARCH("kit 4", 'Painel ML'!C736)), 4,
IF(ISNUMBER(SEARCH("kit 5", 'Painel ML'!C736)), 5,
IF(ISNUMBER(SEARCH("kit 6", 'Painel ML'!C736)), 6,
IF(ISNUMBER(SEARCH("kit 7", 'Painel ML'!C736)), 7,
IF(ISNUMBER(SEARCH("kit 8", 'Painel ML'!C736)), 8,
IF(ISNUMBER(SEARCH("kit 9", 'Painel ML'!C736)), 9,
IF(ISNUMBER(SEARCH("kit 10", 'Painel ML'!C736)), 10,
IF(ISNUMBER(SEARCH("kit 11", 'Painel ML'!C736)), 11,
IF(ISNUMBER(SEARCH("kit 12", 'Painel ML'!C736)), 12,
IF(ISNUMBER(SEARCH("kit 13", 'Painel ML'!C736)), 13,
IF(ISNUMBER(SEARCH("kit 14", 'Painel ML'!C736)), 14,
IF(ISNUMBER(SEARCH("kit 15", 'Painel ML'!C736)), 15,
IF(ISNUMBER(SEARCH("kit 16", 'Painel ML'!C736)), 16,
IF(ISNUMBER(SEARCH("kit 17", 'Painel ML'!C736)), 17,
IF(ISNUMBER(SEARCH("kit 18", 'Painel ML'!C736)), 18,
IF(ISNUMBER(SEARCH("kit 19", 'Painel ML'!C736)), 19,
IF(ISNUMBER(SEARCH("kit 20", 'Painel ML'!C736)), 20, 0)))))))))))))))))))</f>
        <v>0</v>
      </c>
      <c r="B736">
        <f>IF(A736=0,'Painel ML'!A736,A736*'Painel ML'!A736)</f>
        <v>0</v>
      </c>
      <c r="D736">
        <f>IF(ISNUMBER(SEARCH("kit2", 'Painel Shopee'!B736)), 2,
IF(ISNUMBER(SEARCH("kit3", 'Painel Shopee'!B736)), 3,
IF(ISNUMBER(SEARCH("kit4", 'Painel Shopee'!B736)), 4,
IF(ISNUMBER(SEARCH("kit5", 'Painel Shopee'!B736)), 5,
IF(ISNUMBER(SEARCH("kit6", 'Painel Shopee'!B736)), 6,
IF(ISNUMBER(SEARCH("kit7", 'Painel Shopee'!B736)), 7,
IF(ISNUMBER(SEARCH("kit8", 'Painel Shopee'!B736)), 8,
IF(ISNUMBER(SEARCH("kit9", 'Painel Shopee'!B736)), 9,
IF(ISNUMBER(SEARCH("kit10", 'Painel Shopee'!B736)), 10,
IF(ISNUMBER(SEARCH("kit11", 'Painel Shopee'!B736)), 11,
IF(ISNUMBER(SEARCH("kit12", 'Painel Shopee'!B736)), 12,
IF(ISNUMBER(SEARCH("kit13", 'Painel Shopee'!B736)), 13,
IF(ISNUMBER(SEARCH("kit14", 'Painel Shopee'!B736)), 14,
IF(ISNUMBER(SEARCH("kit15", 'Painel Shopee'!B736)), 15,
IF(ISNUMBER(SEARCH("kit16", 'Painel Shopee'!B736)), 16,
IF(ISNUMBER(SEARCH("kit17", 'Painel Shopee'!B736)), 17,
IF(ISNUMBER(SEARCH("kit18", 'Painel Shopee'!B736)), 18,
IF(ISNUMBER(SEARCH("kit19", 'Painel Shopee'!B736)), 19,
IF(ISNUMBER(SEARCH("kit20", 'Painel Shopee'!B736)), 20, 0)))))))))))))))))))</f>
        <v>0</v>
      </c>
      <c r="E736">
        <f>IF(D736=0,'Painel Shopee'!C736,D736*'Painel Shopee'!C736)</f>
        <v>0</v>
      </c>
    </row>
    <row r="737" spans="1:5" x14ac:dyDescent="0.25">
      <c r="A737">
        <f>IF(ISNUMBER(SEARCH("kit 2", 'Painel ML'!C737)), 2,
IF(ISNUMBER(SEARCH("kit 3", 'Painel ML'!C737)), 3,
IF(ISNUMBER(SEARCH("kit 4", 'Painel ML'!C737)), 4,
IF(ISNUMBER(SEARCH("kit 5", 'Painel ML'!C737)), 5,
IF(ISNUMBER(SEARCH("kit 6", 'Painel ML'!C737)), 6,
IF(ISNUMBER(SEARCH("kit 7", 'Painel ML'!C737)), 7,
IF(ISNUMBER(SEARCH("kit 8", 'Painel ML'!C737)), 8,
IF(ISNUMBER(SEARCH("kit 9", 'Painel ML'!C737)), 9,
IF(ISNUMBER(SEARCH("kit 10", 'Painel ML'!C737)), 10,
IF(ISNUMBER(SEARCH("kit 11", 'Painel ML'!C737)), 11,
IF(ISNUMBER(SEARCH("kit 12", 'Painel ML'!C737)), 12,
IF(ISNUMBER(SEARCH("kit 13", 'Painel ML'!C737)), 13,
IF(ISNUMBER(SEARCH("kit 14", 'Painel ML'!C737)), 14,
IF(ISNUMBER(SEARCH("kit 15", 'Painel ML'!C737)), 15,
IF(ISNUMBER(SEARCH("kit 16", 'Painel ML'!C737)), 16,
IF(ISNUMBER(SEARCH("kit 17", 'Painel ML'!C737)), 17,
IF(ISNUMBER(SEARCH("kit 18", 'Painel ML'!C737)), 18,
IF(ISNUMBER(SEARCH("kit 19", 'Painel ML'!C737)), 19,
IF(ISNUMBER(SEARCH("kit 20", 'Painel ML'!C737)), 20, 0)))))))))))))))))))</f>
        <v>0</v>
      </c>
      <c r="B737">
        <f>IF(A737=0,'Painel ML'!A737,A737*'Painel ML'!A737)</f>
        <v>0</v>
      </c>
      <c r="D737">
        <f>IF(ISNUMBER(SEARCH("kit2", 'Painel Shopee'!B737)), 2,
IF(ISNUMBER(SEARCH("kit3", 'Painel Shopee'!B737)), 3,
IF(ISNUMBER(SEARCH("kit4", 'Painel Shopee'!B737)), 4,
IF(ISNUMBER(SEARCH("kit5", 'Painel Shopee'!B737)), 5,
IF(ISNUMBER(SEARCH("kit6", 'Painel Shopee'!B737)), 6,
IF(ISNUMBER(SEARCH("kit7", 'Painel Shopee'!B737)), 7,
IF(ISNUMBER(SEARCH("kit8", 'Painel Shopee'!B737)), 8,
IF(ISNUMBER(SEARCH("kit9", 'Painel Shopee'!B737)), 9,
IF(ISNUMBER(SEARCH("kit10", 'Painel Shopee'!B737)), 10,
IF(ISNUMBER(SEARCH("kit11", 'Painel Shopee'!B737)), 11,
IF(ISNUMBER(SEARCH("kit12", 'Painel Shopee'!B737)), 12,
IF(ISNUMBER(SEARCH("kit13", 'Painel Shopee'!B737)), 13,
IF(ISNUMBER(SEARCH("kit14", 'Painel Shopee'!B737)), 14,
IF(ISNUMBER(SEARCH("kit15", 'Painel Shopee'!B737)), 15,
IF(ISNUMBER(SEARCH("kit16", 'Painel Shopee'!B737)), 16,
IF(ISNUMBER(SEARCH("kit17", 'Painel Shopee'!B737)), 17,
IF(ISNUMBER(SEARCH("kit18", 'Painel Shopee'!B737)), 18,
IF(ISNUMBER(SEARCH("kit19", 'Painel Shopee'!B737)), 19,
IF(ISNUMBER(SEARCH("kit20", 'Painel Shopee'!B737)), 20, 0)))))))))))))))))))</f>
        <v>0</v>
      </c>
      <c r="E737">
        <f>IF(D737=0,'Painel Shopee'!C737,D737*'Painel Shopee'!C737)</f>
        <v>0</v>
      </c>
    </row>
    <row r="738" spans="1:5" x14ac:dyDescent="0.25">
      <c r="A738">
        <f>IF(ISNUMBER(SEARCH("kit 2", 'Painel ML'!C738)), 2,
IF(ISNUMBER(SEARCH("kit 3", 'Painel ML'!C738)), 3,
IF(ISNUMBER(SEARCH("kit 4", 'Painel ML'!C738)), 4,
IF(ISNUMBER(SEARCH("kit 5", 'Painel ML'!C738)), 5,
IF(ISNUMBER(SEARCH("kit 6", 'Painel ML'!C738)), 6,
IF(ISNUMBER(SEARCH("kit 7", 'Painel ML'!C738)), 7,
IF(ISNUMBER(SEARCH("kit 8", 'Painel ML'!C738)), 8,
IF(ISNUMBER(SEARCH("kit 9", 'Painel ML'!C738)), 9,
IF(ISNUMBER(SEARCH("kit 10", 'Painel ML'!C738)), 10,
IF(ISNUMBER(SEARCH("kit 11", 'Painel ML'!C738)), 11,
IF(ISNUMBER(SEARCH("kit 12", 'Painel ML'!C738)), 12,
IF(ISNUMBER(SEARCH("kit 13", 'Painel ML'!C738)), 13,
IF(ISNUMBER(SEARCH("kit 14", 'Painel ML'!C738)), 14,
IF(ISNUMBER(SEARCH("kit 15", 'Painel ML'!C738)), 15,
IF(ISNUMBER(SEARCH("kit 16", 'Painel ML'!C738)), 16,
IF(ISNUMBER(SEARCH("kit 17", 'Painel ML'!C738)), 17,
IF(ISNUMBER(SEARCH("kit 18", 'Painel ML'!C738)), 18,
IF(ISNUMBER(SEARCH("kit 19", 'Painel ML'!C738)), 19,
IF(ISNUMBER(SEARCH("kit 20", 'Painel ML'!C738)), 20, 0)))))))))))))))))))</f>
        <v>0</v>
      </c>
      <c r="B738">
        <f>IF(A738=0,'Painel ML'!A738,A738*'Painel ML'!A738)</f>
        <v>0</v>
      </c>
      <c r="D738">
        <f>IF(ISNUMBER(SEARCH("kit2", 'Painel Shopee'!B738)), 2,
IF(ISNUMBER(SEARCH("kit3", 'Painel Shopee'!B738)), 3,
IF(ISNUMBER(SEARCH("kit4", 'Painel Shopee'!B738)), 4,
IF(ISNUMBER(SEARCH("kit5", 'Painel Shopee'!B738)), 5,
IF(ISNUMBER(SEARCH("kit6", 'Painel Shopee'!B738)), 6,
IF(ISNUMBER(SEARCH("kit7", 'Painel Shopee'!B738)), 7,
IF(ISNUMBER(SEARCH("kit8", 'Painel Shopee'!B738)), 8,
IF(ISNUMBER(SEARCH("kit9", 'Painel Shopee'!B738)), 9,
IF(ISNUMBER(SEARCH("kit10", 'Painel Shopee'!B738)), 10,
IF(ISNUMBER(SEARCH("kit11", 'Painel Shopee'!B738)), 11,
IF(ISNUMBER(SEARCH("kit12", 'Painel Shopee'!B738)), 12,
IF(ISNUMBER(SEARCH("kit13", 'Painel Shopee'!B738)), 13,
IF(ISNUMBER(SEARCH("kit14", 'Painel Shopee'!B738)), 14,
IF(ISNUMBER(SEARCH("kit15", 'Painel Shopee'!B738)), 15,
IF(ISNUMBER(SEARCH("kit16", 'Painel Shopee'!B738)), 16,
IF(ISNUMBER(SEARCH("kit17", 'Painel Shopee'!B738)), 17,
IF(ISNUMBER(SEARCH("kit18", 'Painel Shopee'!B738)), 18,
IF(ISNUMBER(SEARCH("kit19", 'Painel Shopee'!B738)), 19,
IF(ISNUMBER(SEARCH("kit20", 'Painel Shopee'!B738)), 20, 0)))))))))))))))))))</f>
        <v>0</v>
      </c>
      <c r="E738">
        <f>IF(D738=0,'Painel Shopee'!C738,D738*'Painel Shopee'!C738)</f>
        <v>0</v>
      </c>
    </row>
    <row r="739" spans="1:5" x14ac:dyDescent="0.25">
      <c r="A739">
        <f>IF(ISNUMBER(SEARCH("kit 2", 'Painel ML'!C739)), 2,
IF(ISNUMBER(SEARCH("kit 3", 'Painel ML'!C739)), 3,
IF(ISNUMBER(SEARCH("kit 4", 'Painel ML'!C739)), 4,
IF(ISNUMBER(SEARCH("kit 5", 'Painel ML'!C739)), 5,
IF(ISNUMBER(SEARCH("kit 6", 'Painel ML'!C739)), 6,
IF(ISNUMBER(SEARCH("kit 7", 'Painel ML'!C739)), 7,
IF(ISNUMBER(SEARCH("kit 8", 'Painel ML'!C739)), 8,
IF(ISNUMBER(SEARCH("kit 9", 'Painel ML'!C739)), 9,
IF(ISNUMBER(SEARCH("kit 10", 'Painel ML'!C739)), 10,
IF(ISNUMBER(SEARCH("kit 11", 'Painel ML'!C739)), 11,
IF(ISNUMBER(SEARCH("kit 12", 'Painel ML'!C739)), 12,
IF(ISNUMBER(SEARCH("kit 13", 'Painel ML'!C739)), 13,
IF(ISNUMBER(SEARCH("kit 14", 'Painel ML'!C739)), 14,
IF(ISNUMBER(SEARCH("kit 15", 'Painel ML'!C739)), 15,
IF(ISNUMBER(SEARCH("kit 16", 'Painel ML'!C739)), 16,
IF(ISNUMBER(SEARCH("kit 17", 'Painel ML'!C739)), 17,
IF(ISNUMBER(SEARCH("kit 18", 'Painel ML'!C739)), 18,
IF(ISNUMBER(SEARCH("kit 19", 'Painel ML'!C739)), 19,
IF(ISNUMBER(SEARCH("kit 20", 'Painel ML'!C739)), 20, 0)))))))))))))))))))</f>
        <v>0</v>
      </c>
      <c r="B739">
        <f>IF(A739=0,'Painel ML'!A739,A739*'Painel ML'!A739)</f>
        <v>0</v>
      </c>
      <c r="D739">
        <f>IF(ISNUMBER(SEARCH("kit2", 'Painel Shopee'!B739)), 2,
IF(ISNUMBER(SEARCH("kit3", 'Painel Shopee'!B739)), 3,
IF(ISNUMBER(SEARCH("kit4", 'Painel Shopee'!B739)), 4,
IF(ISNUMBER(SEARCH("kit5", 'Painel Shopee'!B739)), 5,
IF(ISNUMBER(SEARCH("kit6", 'Painel Shopee'!B739)), 6,
IF(ISNUMBER(SEARCH("kit7", 'Painel Shopee'!B739)), 7,
IF(ISNUMBER(SEARCH("kit8", 'Painel Shopee'!B739)), 8,
IF(ISNUMBER(SEARCH("kit9", 'Painel Shopee'!B739)), 9,
IF(ISNUMBER(SEARCH("kit10", 'Painel Shopee'!B739)), 10,
IF(ISNUMBER(SEARCH("kit11", 'Painel Shopee'!B739)), 11,
IF(ISNUMBER(SEARCH("kit12", 'Painel Shopee'!B739)), 12,
IF(ISNUMBER(SEARCH("kit13", 'Painel Shopee'!B739)), 13,
IF(ISNUMBER(SEARCH("kit14", 'Painel Shopee'!B739)), 14,
IF(ISNUMBER(SEARCH("kit15", 'Painel Shopee'!B739)), 15,
IF(ISNUMBER(SEARCH("kit16", 'Painel Shopee'!B739)), 16,
IF(ISNUMBER(SEARCH("kit17", 'Painel Shopee'!B739)), 17,
IF(ISNUMBER(SEARCH("kit18", 'Painel Shopee'!B739)), 18,
IF(ISNUMBER(SEARCH("kit19", 'Painel Shopee'!B739)), 19,
IF(ISNUMBER(SEARCH("kit20", 'Painel Shopee'!B739)), 20, 0)))))))))))))))))))</f>
        <v>0</v>
      </c>
      <c r="E739">
        <f>IF(D739=0,'Painel Shopee'!C739,D739*'Painel Shopee'!C739)</f>
        <v>0</v>
      </c>
    </row>
    <row r="740" spans="1:5" x14ac:dyDescent="0.25">
      <c r="A740">
        <f>IF(ISNUMBER(SEARCH("kit 2", 'Painel ML'!C740)), 2,
IF(ISNUMBER(SEARCH("kit 3", 'Painel ML'!C740)), 3,
IF(ISNUMBER(SEARCH("kit 4", 'Painel ML'!C740)), 4,
IF(ISNUMBER(SEARCH("kit 5", 'Painel ML'!C740)), 5,
IF(ISNUMBER(SEARCH("kit 6", 'Painel ML'!C740)), 6,
IF(ISNUMBER(SEARCH("kit 7", 'Painel ML'!C740)), 7,
IF(ISNUMBER(SEARCH("kit 8", 'Painel ML'!C740)), 8,
IF(ISNUMBER(SEARCH("kit 9", 'Painel ML'!C740)), 9,
IF(ISNUMBER(SEARCH("kit 10", 'Painel ML'!C740)), 10,
IF(ISNUMBER(SEARCH("kit 11", 'Painel ML'!C740)), 11,
IF(ISNUMBER(SEARCH("kit 12", 'Painel ML'!C740)), 12,
IF(ISNUMBER(SEARCH("kit 13", 'Painel ML'!C740)), 13,
IF(ISNUMBER(SEARCH("kit 14", 'Painel ML'!C740)), 14,
IF(ISNUMBER(SEARCH("kit 15", 'Painel ML'!C740)), 15,
IF(ISNUMBER(SEARCH("kit 16", 'Painel ML'!C740)), 16,
IF(ISNUMBER(SEARCH("kit 17", 'Painel ML'!C740)), 17,
IF(ISNUMBER(SEARCH("kit 18", 'Painel ML'!C740)), 18,
IF(ISNUMBER(SEARCH("kit 19", 'Painel ML'!C740)), 19,
IF(ISNUMBER(SEARCH("kit 20", 'Painel ML'!C740)), 20, 0)))))))))))))))))))</f>
        <v>0</v>
      </c>
      <c r="B740">
        <f>IF(A740=0,'Painel ML'!A740,A740*'Painel ML'!A740)</f>
        <v>0</v>
      </c>
      <c r="D740">
        <f>IF(ISNUMBER(SEARCH("kit2", 'Painel Shopee'!B740)), 2,
IF(ISNUMBER(SEARCH("kit3", 'Painel Shopee'!B740)), 3,
IF(ISNUMBER(SEARCH("kit4", 'Painel Shopee'!B740)), 4,
IF(ISNUMBER(SEARCH("kit5", 'Painel Shopee'!B740)), 5,
IF(ISNUMBER(SEARCH("kit6", 'Painel Shopee'!B740)), 6,
IF(ISNUMBER(SEARCH("kit7", 'Painel Shopee'!B740)), 7,
IF(ISNUMBER(SEARCH("kit8", 'Painel Shopee'!B740)), 8,
IF(ISNUMBER(SEARCH("kit9", 'Painel Shopee'!B740)), 9,
IF(ISNUMBER(SEARCH("kit10", 'Painel Shopee'!B740)), 10,
IF(ISNUMBER(SEARCH("kit11", 'Painel Shopee'!B740)), 11,
IF(ISNUMBER(SEARCH("kit12", 'Painel Shopee'!B740)), 12,
IF(ISNUMBER(SEARCH("kit13", 'Painel Shopee'!B740)), 13,
IF(ISNUMBER(SEARCH("kit14", 'Painel Shopee'!B740)), 14,
IF(ISNUMBER(SEARCH("kit15", 'Painel Shopee'!B740)), 15,
IF(ISNUMBER(SEARCH("kit16", 'Painel Shopee'!B740)), 16,
IF(ISNUMBER(SEARCH("kit17", 'Painel Shopee'!B740)), 17,
IF(ISNUMBER(SEARCH("kit18", 'Painel Shopee'!B740)), 18,
IF(ISNUMBER(SEARCH("kit19", 'Painel Shopee'!B740)), 19,
IF(ISNUMBER(SEARCH("kit20", 'Painel Shopee'!B740)), 20, 0)))))))))))))))))))</f>
        <v>0</v>
      </c>
      <c r="E740">
        <f>IF(D740=0,'Painel Shopee'!C740,D740*'Painel Shopee'!C740)</f>
        <v>0</v>
      </c>
    </row>
    <row r="741" spans="1:5" x14ac:dyDescent="0.25">
      <c r="A741">
        <f>IF(ISNUMBER(SEARCH("kit 2", 'Painel ML'!C741)), 2,
IF(ISNUMBER(SEARCH("kit 3", 'Painel ML'!C741)), 3,
IF(ISNUMBER(SEARCH("kit 4", 'Painel ML'!C741)), 4,
IF(ISNUMBER(SEARCH("kit 5", 'Painel ML'!C741)), 5,
IF(ISNUMBER(SEARCH("kit 6", 'Painel ML'!C741)), 6,
IF(ISNUMBER(SEARCH("kit 7", 'Painel ML'!C741)), 7,
IF(ISNUMBER(SEARCH("kit 8", 'Painel ML'!C741)), 8,
IF(ISNUMBER(SEARCH("kit 9", 'Painel ML'!C741)), 9,
IF(ISNUMBER(SEARCH("kit 10", 'Painel ML'!C741)), 10,
IF(ISNUMBER(SEARCH("kit 11", 'Painel ML'!C741)), 11,
IF(ISNUMBER(SEARCH("kit 12", 'Painel ML'!C741)), 12,
IF(ISNUMBER(SEARCH("kit 13", 'Painel ML'!C741)), 13,
IF(ISNUMBER(SEARCH("kit 14", 'Painel ML'!C741)), 14,
IF(ISNUMBER(SEARCH("kit 15", 'Painel ML'!C741)), 15,
IF(ISNUMBER(SEARCH("kit 16", 'Painel ML'!C741)), 16,
IF(ISNUMBER(SEARCH("kit 17", 'Painel ML'!C741)), 17,
IF(ISNUMBER(SEARCH("kit 18", 'Painel ML'!C741)), 18,
IF(ISNUMBER(SEARCH("kit 19", 'Painel ML'!C741)), 19,
IF(ISNUMBER(SEARCH("kit 20", 'Painel ML'!C741)), 20, 0)))))))))))))))))))</f>
        <v>0</v>
      </c>
      <c r="B741">
        <f>IF(A741=0,'Painel ML'!A741,A741*'Painel ML'!A741)</f>
        <v>0</v>
      </c>
      <c r="D741">
        <f>IF(ISNUMBER(SEARCH("kit2", 'Painel Shopee'!B741)), 2,
IF(ISNUMBER(SEARCH("kit3", 'Painel Shopee'!B741)), 3,
IF(ISNUMBER(SEARCH("kit4", 'Painel Shopee'!B741)), 4,
IF(ISNUMBER(SEARCH("kit5", 'Painel Shopee'!B741)), 5,
IF(ISNUMBER(SEARCH("kit6", 'Painel Shopee'!B741)), 6,
IF(ISNUMBER(SEARCH("kit7", 'Painel Shopee'!B741)), 7,
IF(ISNUMBER(SEARCH("kit8", 'Painel Shopee'!B741)), 8,
IF(ISNUMBER(SEARCH("kit9", 'Painel Shopee'!B741)), 9,
IF(ISNUMBER(SEARCH("kit10", 'Painel Shopee'!B741)), 10,
IF(ISNUMBER(SEARCH("kit11", 'Painel Shopee'!B741)), 11,
IF(ISNUMBER(SEARCH("kit12", 'Painel Shopee'!B741)), 12,
IF(ISNUMBER(SEARCH("kit13", 'Painel Shopee'!B741)), 13,
IF(ISNUMBER(SEARCH("kit14", 'Painel Shopee'!B741)), 14,
IF(ISNUMBER(SEARCH("kit15", 'Painel Shopee'!B741)), 15,
IF(ISNUMBER(SEARCH("kit16", 'Painel Shopee'!B741)), 16,
IF(ISNUMBER(SEARCH("kit17", 'Painel Shopee'!B741)), 17,
IF(ISNUMBER(SEARCH("kit18", 'Painel Shopee'!B741)), 18,
IF(ISNUMBER(SEARCH("kit19", 'Painel Shopee'!B741)), 19,
IF(ISNUMBER(SEARCH("kit20", 'Painel Shopee'!B741)), 20, 0)))))))))))))))))))</f>
        <v>0</v>
      </c>
      <c r="E741">
        <f>IF(D741=0,'Painel Shopee'!C741,D741*'Painel Shopee'!C741)</f>
        <v>0</v>
      </c>
    </row>
    <row r="742" spans="1:5" x14ac:dyDescent="0.25">
      <c r="A742">
        <f>IF(ISNUMBER(SEARCH("kit 2", 'Painel ML'!C742)), 2,
IF(ISNUMBER(SEARCH("kit 3", 'Painel ML'!C742)), 3,
IF(ISNUMBER(SEARCH("kit 4", 'Painel ML'!C742)), 4,
IF(ISNUMBER(SEARCH("kit 5", 'Painel ML'!C742)), 5,
IF(ISNUMBER(SEARCH("kit 6", 'Painel ML'!C742)), 6,
IF(ISNUMBER(SEARCH("kit 7", 'Painel ML'!C742)), 7,
IF(ISNUMBER(SEARCH("kit 8", 'Painel ML'!C742)), 8,
IF(ISNUMBER(SEARCH("kit 9", 'Painel ML'!C742)), 9,
IF(ISNUMBER(SEARCH("kit 10", 'Painel ML'!C742)), 10,
IF(ISNUMBER(SEARCH("kit 11", 'Painel ML'!C742)), 11,
IF(ISNUMBER(SEARCH("kit 12", 'Painel ML'!C742)), 12,
IF(ISNUMBER(SEARCH("kit 13", 'Painel ML'!C742)), 13,
IF(ISNUMBER(SEARCH("kit 14", 'Painel ML'!C742)), 14,
IF(ISNUMBER(SEARCH("kit 15", 'Painel ML'!C742)), 15,
IF(ISNUMBER(SEARCH("kit 16", 'Painel ML'!C742)), 16,
IF(ISNUMBER(SEARCH("kit 17", 'Painel ML'!C742)), 17,
IF(ISNUMBER(SEARCH("kit 18", 'Painel ML'!C742)), 18,
IF(ISNUMBER(SEARCH("kit 19", 'Painel ML'!C742)), 19,
IF(ISNUMBER(SEARCH("kit 20", 'Painel ML'!C742)), 20, 0)))))))))))))))))))</f>
        <v>0</v>
      </c>
      <c r="B742">
        <f>IF(A742=0,'Painel ML'!A742,A742*'Painel ML'!A742)</f>
        <v>0</v>
      </c>
      <c r="D742">
        <f>IF(ISNUMBER(SEARCH("kit2", 'Painel Shopee'!B742)), 2,
IF(ISNUMBER(SEARCH("kit3", 'Painel Shopee'!B742)), 3,
IF(ISNUMBER(SEARCH("kit4", 'Painel Shopee'!B742)), 4,
IF(ISNUMBER(SEARCH("kit5", 'Painel Shopee'!B742)), 5,
IF(ISNUMBER(SEARCH("kit6", 'Painel Shopee'!B742)), 6,
IF(ISNUMBER(SEARCH("kit7", 'Painel Shopee'!B742)), 7,
IF(ISNUMBER(SEARCH("kit8", 'Painel Shopee'!B742)), 8,
IF(ISNUMBER(SEARCH("kit9", 'Painel Shopee'!B742)), 9,
IF(ISNUMBER(SEARCH("kit10", 'Painel Shopee'!B742)), 10,
IF(ISNUMBER(SEARCH("kit11", 'Painel Shopee'!B742)), 11,
IF(ISNUMBER(SEARCH("kit12", 'Painel Shopee'!B742)), 12,
IF(ISNUMBER(SEARCH("kit13", 'Painel Shopee'!B742)), 13,
IF(ISNUMBER(SEARCH("kit14", 'Painel Shopee'!B742)), 14,
IF(ISNUMBER(SEARCH("kit15", 'Painel Shopee'!B742)), 15,
IF(ISNUMBER(SEARCH("kit16", 'Painel Shopee'!B742)), 16,
IF(ISNUMBER(SEARCH("kit17", 'Painel Shopee'!B742)), 17,
IF(ISNUMBER(SEARCH("kit18", 'Painel Shopee'!B742)), 18,
IF(ISNUMBER(SEARCH("kit19", 'Painel Shopee'!B742)), 19,
IF(ISNUMBER(SEARCH("kit20", 'Painel Shopee'!B742)), 20, 0)))))))))))))))))))</f>
        <v>0</v>
      </c>
      <c r="E742">
        <f>IF(D742=0,'Painel Shopee'!C742,D742*'Painel Shopee'!C742)</f>
        <v>0</v>
      </c>
    </row>
    <row r="743" spans="1:5" x14ac:dyDescent="0.25">
      <c r="A743">
        <f>IF(ISNUMBER(SEARCH("kit 2", 'Painel ML'!C743)), 2,
IF(ISNUMBER(SEARCH("kit 3", 'Painel ML'!C743)), 3,
IF(ISNUMBER(SEARCH("kit 4", 'Painel ML'!C743)), 4,
IF(ISNUMBER(SEARCH("kit 5", 'Painel ML'!C743)), 5,
IF(ISNUMBER(SEARCH("kit 6", 'Painel ML'!C743)), 6,
IF(ISNUMBER(SEARCH("kit 7", 'Painel ML'!C743)), 7,
IF(ISNUMBER(SEARCH("kit 8", 'Painel ML'!C743)), 8,
IF(ISNUMBER(SEARCH("kit 9", 'Painel ML'!C743)), 9,
IF(ISNUMBER(SEARCH("kit 10", 'Painel ML'!C743)), 10,
IF(ISNUMBER(SEARCH("kit 11", 'Painel ML'!C743)), 11,
IF(ISNUMBER(SEARCH("kit 12", 'Painel ML'!C743)), 12,
IF(ISNUMBER(SEARCH("kit 13", 'Painel ML'!C743)), 13,
IF(ISNUMBER(SEARCH("kit 14", 'Painel ML'!C743)), 14,
IF(ISNUMBER(SEARCH("kit 15", 'Painel ML'!C743)), 15,
IF(ISNUMBER(SEARCH("kit 16", 'Painel ML'!C743)), 16,
IF(ISNUMBER(SEARCH("kit 17", 'Painel ML'!C743)), 17,
IF(ISNUMBER(SEARCH("kit 18", 'Painel ML'!C743)), 18,
IF(ISNUMBER(SEARCH("kit 19", 'Painel ML'!C743)), 19,
IF(ISNUMBER(SEARCH("kit 20", 'Painel ML'!C743)), 20, 0)))))))))))))))))))</f>
        <v>0</v>
      </c>
      <c r="B743">
        <f>IF(A743=0,'Painel ML'!A743,A743*'Painel ML'!A743)</f>
        <v>0</v>
      </c>
      <c r="D743">
        <f>IF(ISNUMBER(SEARCH("kit2", 'Painel Shopee'!B743)), 2,
IF(ISNUMBER(SEARCH("kit3", 'Painel Shopee'!B743)), 3,
IF(ISNUMBER(SEARCH("kit4", 'Painel Shopee'!B743)), 4,
IF(ISNUMBER(SEARCH("kit5", 'Painel Shopee'!B743)), 5,
IF(ISNUMBER(SEARCH("kit6", 'Painel Shopee'!B743)), 6,
IF(ISNUMBER(SEARCH("kit7", 'Painel Shopee'!B743)), 7,
IF(ISNUMBER(SEARCH("kit8", 'Painel Shopee'!B743)), 8,
IF(ISNUMBER(SEARCH("kit9", 'Painel Shopee'!B743)), 9,
IF(ISNUMBER(SEARCH("kit10", 'Painel Shopee'!B743)), 10,
IF(ISNUMBER(SEARCH("kit11", 'Painel Shopee'!B743)), 11,
IF(ISNUMBER(SEARCH("kit12", 'Painel Shopee'!B743)), 12,
IF(ISNUMBER(SEARCH("kit13", 'Painel Shopee'!B743)), 13,
IF(ISNUMBER(SEARCH("kit14", 'Painel Shopee'!B743)), 14,
IF(ISNUMBER(SEARCH("kit15", 'Painel Shopee'!B743)), 15,
IF(ISNUMBER(SEARCH("kit16", 'Painel Shopee'!B743)), 16,
IF(ISNUMBER(SEARCH("kit17", 'Painel Shopee'!B743)), 17,
IF(ISNUMBER(SEARCH("kit18", 'Painel Shopee'!B743)), 18,
IF(ISNUMBER(SEARCH("kit19", 'Painel Shopee'!B743)), 19,
IF(ISNUMBER(SEARCH("kit20", 'Painel Shopee'!B743)), 20, 0)))))))))))))))))))</f>
        <v>0</v>
      </c>
      <c r="E743">
        <f>IF(D743=0,'Painel Shopee'!C743,D743*'Painel Shopee'!C743)</f>
        <v>0</v>
      </c>
    </row>
    <row r="744" spans="1:5" x14ac:dyDescent="0.25">
      <c r="A744">
        <f>IF(ISNUMBER(SEARCH("kit 2", 'Painel ML'!C744)), 2,
IF(ISNUMBER(SEARCH("kit 3", 'Painel ML'!C744)), 3,
IF(ISNUMBER(SEARCH("kit 4", 'Painel ML'!C744)), 4,
IF(ISNUMBER(SEARCH("kit 5", 'Painel ML'!C744)), 5,
IF(ISNUMBER(SEARCH("kit 6", 'Painel ML'!C744)), 6,
IF(ISNUMBER(SEARCH("kit 7", 'Painel ML'!C744)), 7,
IF(ISNUMBER(SEARCH("kit 8", 'Painel ML'!C744)), 8,
IF(ISNUMBER(SEARCH("kit 9", 'Painel ML'!C744)), 9,
IF(ISNUMBER(SEARCH("kit 10", 'Painel ML'!C744)), 10,
IF(ISNUMBER(SEARCH("kit 11", 'Painel ML'!C744)), 11,
IF(ISNUMBER(SEARCH("kit 12", 'Painel ML'!C744)), 12,
IF(ISNUMBER(SEARCH("kit 13", 'Painel ML'!C744)), 13,
IF(ISNUMBER(SEARCH("kit 14", 'Painel ML'!C744)), 14,
IF(ISNUMBER(SEARCH("kit 15", 'Painel ML'!C744)), 15,
IF(ISNUMBER(SEARCH("kit 16", 'Painel ML'!C744)), 16,
IF(ISNUMBER(SEARCH("kit 17", 'Painel ML'!C744)), 17,
IF(ISNUMBER(SEARCH("kit 18", 'Painel ML'!C744)), 18,
IF(ISNUMBER(SEARCH("kit 19", 'Painel ML'!C744)), 19,
IF(ISNUMBER(SEARCH("kit 20", 'Painel ML'!C744)), 20, 0)))))))))))))))))))</f>
        <v>0</v>
      </c>
      <c r="B744">
        <f>IF(A744=0,'Painel ML'!A744,A744*'Painel ML'!A744)</f>
        <v>0</v>
      </c>
      <c r="D744">
        <f>IF(ISNUMBER(SEARCH("kit2", 'Painel Shopee'!B744)), 2,
IF(ISNUMBER(SEARCH("kit3", 'Painel Shopee'!B744)), 3,
IF(ISNUMBER(SEARCH("kit4", 'Painel Shopee'!B744)), 4,
IF(ISNUMBER(SEARCH("kit5", 'Painel Shopee'!B744)), 5,
IF(ISNUMBER(SEARCH("kit6", 'Painel Shopee'!B744)), 6,
IF(ISNUMBER(SEARCH("kit7", 'Painel Shopee'!B744)), 7,
IF(ISNUMBER(SEARCH("kit8", 'Painel Shopee'!B744)), 8,
IF(ISNUMBER(SEARCH("kit9", 'Painel Shopee'!B744)), 9,
IF(ISNUMBER(SEARCH("kit10", 'Painel Shopee'!B744)), 10,
IF(ISNUMBER(SEARCH("kit11", 'Painel Shopee'!B744)), 11,
IF(ISNUMBER(SEARCH("kit12", 'Painel Shopee'!B744)), 12,
IF(ISNUMBER(SEARCH("kit13", 'Painel Shopee'!B744)), 13,
IF(ISNUMBER(SEARCH("kit14", 'Painel Shopee'!B744)), 14,
IF(ISNUMBER(SEARCH("kit15", 'Painel Shopee'!B744)), 15,
IF(ISNUMBER(SEARCH("kit16", 'Painel Shopee'!B744)), 16,
IF(ISNUMBER(SEARCH("kit17", 'Painel Shopee'!B744)), 17,
IF(ISNUMBER(SEARCH("kit18", 'Painel Shopee'!B744)), 18,
IF(ISNUMBER(SEARCH("kit19", 'Painel Shopee'!B744)), 19,
IF(ISNUMBER(SEARCH("kit20", 'Painel Shopee'!B744)), 20, 0)))))))))))))))))))</f>
        <v>0</v>
      </c>
      <c r="E744">
        <f>IF(D744=0,'Painel Shopee'!C744,D744*'Painel Shopee'!C744)</f>
        <v>0</v>
      </c>
    </row>
    <row r="745" spans="1:5" x14ac:dyDescent="0.25">
      <c r="A745">
        <f>IF(ISNUMBER(SEARCH("kit 2", 'Painel ML'!C745)), 2,
IF(ISNUMBER(SEARCH("kit 3", 'Painel ML'!C745)), 3,
IF(ISNUMBER(SEARCH("kit 4", 'Painel ML'!C745)), 4,
IF(ISNUMBER(SEARCH("kit 5", 'Painel ML'!C745)), 5,
IF(ISNUMBER(SEARCH("kit 6", 'Painel ML'!C745)), 6,
IF(ISNUMBER(SEARCH("kit 7", 'Painel ML'!C745)), 7,
IF(ISNUMBER(SEARCH("kit 8", 'Painel ML'!C745)), 8,
IF(ISNUMBER(SEARCH("kit 9", 'Painel ML'!C745)), 9,
IF(ISNUMBER(SEARCH("kit 10", 'Painel ML'!C745)), 10,
IF(ISNUMBER(SEARCH("kit 11", 'Painel ML'!C745)), 11,
IF(ISNUMBER(SEARCH("kit 12", 'Painel ML'!C745)), 12,
IF(ISNUMBER(SEARCH("kit 13", 'Painel ML'!C745)), 13,
IF(ISNUMBER(SEARCH("kit 14", 'Painel ML'!C745)), 14,
IF(ISNUMBER(SEARCH("kit 15", 'Painel ML'!C745)), 15,
IF(ISNUMBER(SEARCH("kit 16", 'Painel ML'!C745)), 16,
IF(ISNUMBER(SEARCH("kit 17", 'Painel ML'!C745)), 17,
IF(ISNUMBER(SEARCH("kit 18", 'Painel ML'!C745)), 18,
IF(ISNUMBER(SEARCH("kit 19", 'Painel ML'!C745)), 19,
IF(ISNUMBER(SEARCH("kit 20", 'Painel ML'!C745)), 20, 0)))))))))))))))))))</f>
        <v>0</v>
      </c>
      <c r="B745">
        <f>IF(A745=0,'Painel ML'!A745,A745*'Painel ML'!A745)</f>
        <v>0</v>
      </c>
      <c r="D745">
        <f>IF(ISNUMBER(SEARCH("kit2", 'Painel Shopee'!B745)), 2,
IF(ISNUMBER(SEARCH("kit3", 'Painel Shopee'!B745)), 3,
IF(ISNUMBER(SEARCH("kit4", 'Painel Shopee'!B745)), 4,
IF(ISNUMBER(SEARCH("kit5", 'Painel Shopee'!B745)), 5,
IF(ISNUMBER(SEARCH("kit6", 'Painel Shopee'!B745)), 6,
IF(ISNUMBER(SEARCH("kit7", 'Painel Shopee'!B745)), 7,
IF(ISNUMBER(SEARCH("kit8", 'Painel Shopee'!B745)), 8,
IF(ISNUMBER(SEARCH("kit9", 'Painel Shopee'!B745)), 9,
IF(ISNUMBER(SEARCH("kit10", 'Painel Shopee'!B745)), 10,
IF(ISNUMBER(SEARCH("kit11", 'Painel Shopee'!B745)), 11,
IF(ISNUMBER(SEARCH("kit12", 'Painel Shopee'!B745)), 12,
IF(ISNUMBER(SEARCH("kit13", 'Painel Shopee'!B745)), 13,
IF(ISNUMBER(SEARCH("kit14", 'Painel Shopee'!B745)), 14,
IF(ISNUMBER(SEARCH("kit15", 'Painel Shopee'!B745)), 15,
IF(ISNUMBER(SEARCH("kit16", 'Painel Shopee'!B745)), 16,
IF(ISNUMBER(SEARCH("kit17", 'Painel Shopee'!B745)), 17,
IF(ISNUMBER(SEARCH("kit18", 'Painel Shopee'!B745)), 18,
IF(ISNUMBER(SEARCH("kit19", 'Painel Shopee'!B745)), 19,
IF(ISNUMBER(SEARCH("kit20", 'Painel Shopee'!B745)), 20, 0)))))))))))))))))))</f>
        <v>0</v>
      </c>
      <c r="E745">
        <f>IF(D745=0,'Painel Shopee'!C745,D745*'Painel Shopee'!C745)</f>
        <v>0</v>
      </c>
    </row>
    <row r="746" spans="1:5" x14ac:dyDescent="0.25">
      <c r="A746">
        <f>IF(ISNUMBER(SEARCH("kit 2", 'Painel ML'!C746)), 2,
IF(ISNUMBER(SEARCH("kit 3", 'Painel ML'!C746)), 3,
IF(ISNUMBER(SEARCH("kit 4", 'Painel ML'!C746)), 4,
IF(ISNUMBER(SEARCH("kit 5", 'Painel ML'!C746)), 5,
IF(ISNUMBER(SEARCH("kit 6", 'Painel ML'!C746)), 6,
IF(ISNUMBER(SEARCH("kit 7", 'Painel ML'!C746)), 7,
IF(ISNUMBER(SEARCH("kit 8", 'Painel ML'!C746)), 8,
IF(ISNUMBER(SEARCH("kit 9", 'Painel ML'!C746)), 9,
IF(ISNUMBER(SEARCH("kit 10", 'Painel ML'!C746)), 10,
IF(ISNUMBER(SEARCH("kit 11", 'Painel ML'!C746)), 11,
IF(ISNUMBER(SEARCH("kit 12", 'Painel ML'!C746)), 12,
IF(ISNUMBER(SEARCH("kit 13", 'Painel ML'!C746)), 13,
IF(ISNUMBER(SEARCH("kit 14", 'Painel ML'!C746)), 14,
IF(ISNUMBER(SEARCH("kit 15", 'Painel ML'!C746)), 15,
IF(ISNUMBER(SEARCH("kit 16", 'Painel ML'!C746)), 16,
IF(ISNUMBER(SEARCH("kit 17", 'Painel ML'!C746)), 17,
IF(ISNUMBER(SEARCH("kit 18", 'Painel ML'!C746)), 18,
IF(ISNUMBER(SEARCH("kit 19", 'Painel ML'!C746)), 19,
IF(ISNUMBER(SEARCH("kit 20", 'Painel ML'!C746)), 20, 0)))))))))))))))))))</f>
        <v>0</v>
      </c>
      <c r="B746">
        <f>IF(A746=0,'Painel ML'!A746,A746*'Painel ML'!A746)</f>
        <v>0</v>
      </c>
      <c r="D746">
        <f>IF(ISNUMBER(SEARCH("kit2", 'Painel Shopee'!B746)), 2,
IF(ISNUMBER(SEARCH("kit3", 'Painel Shopee'!B746)), 3,
IF(ISNUMBER(SEARCH("kit4", 'Painel Shopee'!B746)), 4,
IF(ISNUMBER(SEARCH("kit5", 'Painel Shopee'!B746)), 5,
IF(ISNUMBER(SEARCH("kit6", 'Painel Shopee'!B746)), 6,
IF(ISNUMBER(SEARCH("kit7", 'Painel Shopee'!B746)), 7,
IF(ISNUMBER(SEARCH("kit8", 'Painel Shopee'!B746)), 8,
IF(ISNUMBER(SEARCH("kit9", 'Painel Shopee'!B746)), 9,
IF(ISNUMBER(SEARCH("kit10", 'Painel Shopee'!B746)), 10,
IF(ISNUMBER(SEARCH("kit11", 'Painel Shopee'!B746)), 11,
IF(ISNUMBER(SEARCH("kit12", 'Painel Shopee'!B746)), 12,
IF(ISNUMBER(SEARCH("kit13", 'Painel Shopee'!B746)), 13,
IF(ISNUMBER(SEARCH("kit14", 'Painel Shopee'!B746)), 14,
IF(ISNUMBER(SEARCH("kit15", 'Painel Shopee'!B746)), 15,
IF(ISNUMBER(SEARCH("kit16", 'Painel Shopee'!B746)), 16,
IF(ISNUMBER(SEARCH("kit17", 'Painel Shopee'!B746)), 17,
IF(ISNUMBER(SEARCH("kit18", 'Painel Shopee'!B746)), 18,
IF(ISNUMBER(SEARCH("kit19", 'Painel Shopee'!B746)), 19,
IF(ISNUMBER(SEARCH("kit20", 'Painel Shopee'!B746)), 20, 0)))))))))))))))))))</f>
        <v>0</v>
      </c>
      <c r="E746">
        <f>IF(D746=0,'Painel Shopee'!C746,D746*'Painel Shopee'!C746)</f>
        <v>0</v>
      </c>
    </row>
    <row r="747" spans="1:5" x14ac:dyDescent="0.25">
      <c r="A747">
        <f>IF(ISNUMBER(SEARCH("kit 2", 'Painel ML'!C747)), 2,
IF(ISNUMBER(SEARCH("kit 3", 'Painel ML'!C747)), 3,
IF(ISNUMBER(SEARCH("kit 4", 'Painel ML'!C747)), 4,
IF(ISNUMBER(SEARCH("kit 5", 'Painel ML'!C747)), 5,
IF(ISNUMBER(SEARCH("kit 6", 'Painel ML'!C747)), 6,
IF(ISNUMBER(SEARCH("kit 7", 'Painel ML'!C747)), 7,
IF(ISNUMBER(SEARCH("kit 8", 'Painel ML'!C747)), 8,
IF(ISNUMBER(SEARCH("kit 9", 'Painel ML'!C747)), 9,
IF(ISNUMBER(SEARCH("kit 10", 'Painel ML'!C747)), 10,
IF(ISNUMBER(SEARCH("kit 11", 'Painel ML'!C747)), 11,
IF(ISNUMBER(SEARCH("kit 12", 'Painel ML'!C747)), 12,
IF(ISNUMBER(SEARCH("kit 13", 'Painel ML'!C747)), 13,
IF(ISNUMBER(SEARCH("kit 14", 'Painel ML'!C747)), 14,
IF(ISNUMBER(SEARCH("kit 15", 'Painel ML'!C747)), 15,
IF(ISNUMBER(SEARCH("kit 16", 'Painel ML'!C747)), 16,
IF(ISNUMBER(SEARCH("kit 17", 'Painel ML'!C747)), 17,
IF(ISNUMBER(SEARCH("kit 18", 'Painel ML'!C747)), 18,
IF(ISNUMBER(SEARCH("kit 19", 'Painel ML'!C747)), 19,
IF(ISNUMBER(SEARCH("kit 20", 'Painel ML'!C747)), 20, 0)))))))))))))))))))</f>
        <v>0</v>
      </c>
      <c r="B747">
        <f>IF(A747=0,'Painel ML'!A747,A747*'Painel ML'!A747)</f>
        <v>0</v>
      </c>
      <c r="D747">
        <f>IF(ISNUMBER(SEARCH("kit2", 'Painel Shopee'!B747)), 2,
IF(ISNUMBER(SEARCH("kit3", 'Painel Shopee'!B747)), 3,
IF(ISNUMBER(SEARCH("kit4", 'Painel Shopee'!B747)), 4,
IF(ISNUMBER(SEARCH("kit5", 'Painel Shopee'!B747)), 5,
IF(ISNUMBER(SEARCH("kit6", 'Painel Shopee'!B747)), 6,
IF(ISNUMBER(SEARCH("kit7", 'Painel Shopee'!B747)), 7,
IF(ISNUMBER(SEARCH("kit8", 'Painel Shopee'!B747)), 8,
IF(ISNUMBER(SEARCH("kit9", 'Painel Shopee'!B747)), 9,
IF(ISNUMBER(SEARCH("kit10", 'Painel Shopee'!B747)), 10,
IF(ISNUMBER(SEARCH("kit11", 'Painel Shopee'!B747)), 11,
IF(ISNUMBER(SEARCH("kit12", 'Painel Shopee'!B747)), 12,
IF(ISNUMBER(SEARCH("kit13", 'Painel Shopee'!B747)), 13,
IF(ISNUMBER(SEARCH("kit14", 'Painel Shopee'!B747)), 14,
IF(ISNUMBER(SEARCH("kit15", 'Painel Shopee'!B747)), 15,
IF(ISNUMBER(SEARCH("kit16", 'Painel Shopee'!B747)), 16,
IF(ISNUMBER(SEARCH("kit17", 'Painel Shopee'!B747)), 17,
IF(ISNUMBER(SEARCH("kit18", 'Painel Shopee'!B747)), 18,
IF(ISNUMBER(SEARCH("kit19", 'Painel Shopee'!B747)), 19,
IF(ISNUMBER(SEARCH("kit20", 'Painel Shopee'!B747)), 20, 0)))))))))))))))))))</f>
        <v>0</v>
      </c>
      <c r="E747">
        <f>IF(D747=0,'Painel Shopee'!C747,D747*'Painel Shopee'!C747)</f>
        <v>0</v>
      </c>
    </row>
    <row r="748" spans="1:5" x14ac:dyDescent="0.25">
      <c r="A748">
        <f>IF(ISNUMBER(SEARCH("kit 2", 'Painel ML'!C748)), 2,
IF(ISNUMBER(SEARCH("kit 3", 'Painel ML'!C748)), 3,
IF(ISNUMBER(SEARCH("kit 4", 'Painel ML'!C748)), 4,
IF(ISNUMBER(SEARCH("kit 5", 'Painel ML'!C748)), 5,
IF(ISNUMBER(SEARCH("kit 6", 'Painel ML'!C748)), 6,
IF(ISNUMBER(SEARCH("kit 7", 'Painel ML'!C748)), 7,
IF(ISNUMBER(SEARCH("kit 8", 'Painel ML'!C748)), 8,
IF(ISNUMBER(SEARCH("kit 9", 'Painel ML'!C748)), 9,
IF(ISNUMBER(SEARCH("kit 10", 'Painel ML'!C748)), 10,
IF(ISNUMBER(SEARCH("kit 11", 'Painel ML'!C748)), 11,
IF(ISNUMBER(SEARCH("kit 12", 'Painel ML'!C748)), 12,
IF(ISNUMBER(SEARCH("kit 13", 'Painel ML'!C748)), 13,
IF(ISNUMBER(SEARCH("kit 14", 'Painel ML'!C748)), 14,
IF(ISNUMBER(SEARCH("kit 15", 'Painel ML'!C748)), 15,
IF(ISNUMBER(SEARCH("kit 16", 'Painel ML'!C748)), 16,
IF(ISNUMBER(SEARCH("kit 17", 'Painel ML'!C748)), 17,
IF(ISNUMBER(SEARCH("kit 18", 'Painel ML'!C748)), 18,
IF(ISNUMBER(SEARCH("kit 19", 'Painel ML'!C748)), 19,
IF(ISNUMBER(SEARCH("kit 20", 'Painel ML'!C748)), 20, 0)))))))))))))))))))</f>
        <v>0</v>
      </c>
      <c r="B748">
        <f>IF(A748=0,'Painel ML'!A748,A748*'Painel ML'!A748)</f>
        <v>0</v>
      </c>
      <c r="D748">
        <f>IF(ISNUMBER(SEARCH("kit2", 'Painel Shopee'!B748)), 2,
IF(ISNUMBER(SEARCH("kit3", 'Painel Shopee'!B748)), 3,
IF(ISNUMBER(SEARCH("kit4", 'Painel Shopee'!B748)), 4,
IF(ISNUMBER(SEARCH("kit5", 'Painel Shopee'!B748)), 5,
IF(ISNUMBER(SEARCH("kit6", 'Painel Shopee'!B748)), 6,
IF(ISNUMBER(SEARCH("kit7", 'Painel Shopee'!B748)), 7,
IF(ISNUMBER(SEARCH("kit8", 'Painel Shopee'!B748)), 8,
IF(ISNUMBER(SEARCH("kit9", 'Painel Shopee'!B748)), 9,
IF(ISNUMBER(SEARCH("kit10", 'Painel Shopee'!B748)), 10,
IF(ISNUMBER(SEARCH("kit11", 'Painel Shopee'!B748)), 11,
IF(ISNUMBER(SEARCH("kit12", 'Painel Shopee'!B748)), 12,
IF(ISNUMBER(SEARCH("kit13", 'Painel Shopee'!B748)), 13,
IF(ISNUMBER(SEARCH("kit14", 'Painel Shopee'!B748)), 14,
IF(ISNUMBER(SEARCH("kit15", 'Painel Shopee'!B748)), 15,
IF(ISNUMBER(SEARCH("kit16", 'Painel Shopee'!B748)), 16,
IF(ISNUMBER(SEARCH("kit17", 'Painel Shopee'!B748)), 17,
IF(ISNUMBER(SEARCH("kit18", 'Painel Shopee'!B748)), 18,
IF(ISNUMBER(SEARCH("kit19", 'Painel Shopee'!B748)), 19,
IF(ISNUMBER(SEARCH("kit20", 'Painel Shopee'!B748)), 20, 0)))))))))))))))))))</f>
        <v>0</v>
      </c>
      <c r="E748">
        <f>IF(D748=0,'Painel Shopee'!C748,D748*'Painel Shopee'!C748)</f>
        <v>0</v>
      </c>
    </row>
    <row r="749" spans="1:5" x14ac:dyDescent="0.25">
      <c r="A749">
        <f>IF(ISNUMBER(SEARCH("kit 2", 'Painel ML'!C749)), 2,
IF(ISNUMBER(SEARCH("kit 3", 'Painel ML'!C749)), 3,
IF(ISNUMBER(SEARCH("kit 4", 'Painel ML'!C749)), 4,
IF(ISNUMBER(SEARCH("kit 5", 'Painel ML'!C749)), 5,
IF(ISNUMBER(SEARCH("kit 6", 'Painel ML'!C749)), 6,
IF(ISNUMBER(SEARCH("kit 7", 'Painel ML'!C749)), 7,
IF(ISNUMBER(SEARCH("kit 8", 'Painel ML'!C749)), 8,
IF(ISNUMBER(SEARCH("kit 9", 'Painel ML'!C749)), 9,
IF(ISNUMBER(SEARCH("kit 10", 'Painel ML'!C749)), 10,
IF(ISNUMBER(SEARCH("kit 11", 'Painel ML'!C749)), 11,
IF(ISNUMBER(SEARCH("kit 12", 'Painel ML'!C749)), 12,
IF(ISNUMBER(SEARCH("kit 13", 'Painel ML'!C749)), 13,
IF(ISNUMBER(SEARCH("kit 14", 'Painel ML'!C749)), 14,
IF(ISNUMBER(SEARCH("kit 15", 'Painel ML'!C749)), 15,
IF(ISNUMBER(SEARCH("kit 16", 'Painel ML'!C749)), 16,
IF(ISNUMBER(SEARCH("kit 17", 'Painel ML'!C749)), 17,
IF(ISNUMBER(SEARCH("kit 18", 'Painel ML'!C749)), 18,
IF(ISNUMBER(SEARCH("kit 19", 'Painel ML'!C749)), 19,
IF(ISNUMBER(SEARCH("kit 20", 'Painel ML'!C749)), 20, 0)))))))))))))))))))</f>
        <v>0</v>
      </c>
      <c r="B749">
        <f>IF(A749=0,'Painel ML'!A749,A749*'Painel ML'!A749)</f>
        <v>0</v>
      </c>
      <c r="D749">
        <f>IF(ISNUMBER(SEARCH("kit2", 'Painel Shopee'!B749)), 2,
IF(ISNUMBER(SEARCH("kit3", 'Painel Shopee'!B749)), 3,
IF(ISNUMBER(SEARCH("kit4", 'Painel Shopee'!B749)), 4,
IF(ISNUMBER(SEARCH("kit5", 'Painel Shopee'!B749)), 5,
IF(ISNUMBER(SEARCH("kit6", 'Painel Shopee'!B749)), 6,
IF(ISNUMBER(SEARCH("kit7", 'Painel Shopee'!B749)), 7,
IF(ISNUMBER(SEARCH("kit8", 'Painel Shopee'!B749)), 8,
IF(ISNUMBER(SEARCH("kit9", 'Painel Shopee'!B749)), 9,
IF(ISNUMBER(SEARCH("kit10", 'Painel Shopee'!B749)), 10,
IF(ISNUMBER(SEARCH("kit11", 'Painel Shopee'!B749)), 11,
IF(ISNUMBER(SEARCH("kit12", 'Painel Shopee'!B749)), 12,
IF(ISNUMBER(SEARCH("kit13", 'Painel Shopee'!B749)), 13,
IF(ISNUMBER(SEARCH("kit14", 'Painel Shopee'!B749)), 14,
IF(ISNUMBER(SEARCH("kit15", 'Painel Shopee'!B749)), 15,
IF(ISNUMBER(SEARCH("kit16", 'Painel Shopee'!B749)), 16,
IF(ISNUMBER(SEARCH("kit17", 'Painel Shopee'!B749)), 17,
IF(ISNUMBER(SEARCH("kit18", 'Painel Shopee'!B749)), 18,
IF(ISNUMBER(SEARCH("kit19", 'Painel Shopee'!B749)), 19,
IF(ISNUMBER(SEARCH("kit20", 'Painel Shopee'!B749)), 20, 0)))))))))))))))))))</f>
        <v>0</v>
      </c>
      <c r="E749">
        <f>IF(D749=0,'Painel Shopee'!C749,D749*'Painel Shopee'!C749)</f>
        <v>0</v>
      </c>
    </row>
    <row r="750" spans="1:5" x14ac:dyDescent="0.25">
      <c r="A750">
        <f>IF(ISNUMBER(SEARCH("kit 2", 'Painel ML'!C750)), 2,
IF(ISNUMBER(SEARCH("kit 3", 'Painel ML'!C750)), 3,
IF(ISNUMBER(SEARCH("kit 4", 'Painel ML'!C750)), 4,
IF(ISNUMBER(SEARCH("kit 5", 'Painel ML'!C750)), 5,
IF(ISNUMBER(SEARCH("kit 6", 'Painel ML'!C750)), 6,
IF(ISNUMBER(SEARCH("kit 7", 'Painel ML'!C750)), 7,
IF(ISNUMBER(SEARCH("kit 8", 'Painel ML'!C750)), 8,
IF(ISNUMBER(SEARCH("kit 9", 'Painel ML'!C750)), 9,
IF(ISNUMBER(SEARCH("kit 10", 'Painel ML'!C750)), 10,
IF(ISNUMBER(SEARCH("kit 11", 'Painel ML'!C750)), 11,
IF(ISNUMBER(SEARCH("kit 12", 'Painel ML'!C750)), 12,
IF(ISNUMBER(SEARCH("kit 13", 'Painel ML'!C750)), 13,
IF(ISNUMBER(SEARCH("kit 14", 'Painel ML'!C750)), 14,
IF(ISNUMBER(SEARCH("kit 15", 'Painel ML'!C750)), 15,
IF(ISNUMBER(SEARCH("kit 16", 'Painel ML'!C750)), 16,
IF(ISNUMBER(SEARCH("kit 17", 'Painel ML'!C750)), 17,
IF(ISNUMBER(SEARCH("kit 18", 'Painel ML'!C750)), 18,
IF(ISNUMBER(SEARCH("kit 19", 'Painel ML'!C750)), 19,
IF(ISNUMBER(SEARCH("kit 20", 'Painel ML'!C750)), 20, 0)))))))))))))))))))</f>
        <v>0</v>
      </c>
      <c r="B750">
        <f>IF(A750=0,'Painel ML'!A750,A750*'Painel ML'!A750)</f>
        <v>0</v>
      </c>
      <c r="D750">
        <f>IF(ISNUMBER(SEARCH("kit2", 'Painel Shopee'!B750)), 2,
IF(ISNUMBER(SEARCH("kit3", 'Painel Shopee'!B750)), 3,
IF(ISNUMBER(SEARCH("kit4", 'Painel Shopee'!B750)), 4,
IF(ISNUMBER(SEARCH("kit5", 'Painel Shopee'!B750)), 5,
IF(ISNUMBER(SEARCH("kit6", 'Painel Shopee'!B750)), 6,
IF(ISNUMBER(SEARCH("kit7", 'Painel Shopee'!B750)), 7,
IF(ISNUMBER(SEARCH("kit8", 'Painel Shopee'!B750)), 8,
IF(ISNUMBER(SEARCH("kit9", 'Painel Shopee'!B750)), 9,
IF(ISNUMBER(SEARCH("kit10", 'Painel Shopee'!B750)), 10,
IF(ISNUMBER(SEARCH("kit11", 'Painel Shopee'!B750)), 11,
IF(ISNUMBER(SEARCH("kit12", 'Painel Shopee'!B750)), 12,
IF(ISNUMBER(SEARCH("kit13", 'Painel Shopee'!B750)), 13,
IF(ISNUMBER(SEARCH("kit14", 'Painel Shopee'!B750)), 14,
IF(ISNUMBER(SEARCH("kit15", 'Painel Shopee'!B750)), 15,
IF(ISNUMBER(SEARCH("kit16", 'Painel Shopee'!B750)), 16,
IF(ISNUMBER(SEARCH("kit17", 'Painel Shopee'!B750)), 17,
IF(ISNUMBER(SEARCH("kit18", 'Painel Shopee'!B750)), 18,
IF(ISNUMBER(SEARCH("kit19", 'Painel Shopee'!B750)), 19,
IF(ISNUMBER(SEARCH("kit20", 'Painel Shopee'!B750)), 20, 0)))))))))))))))))))</f>
        <v>0</v>
      </c>
      <c r="E750">
        <f>IF(D750=0,'Painel Shopee'!C750,D750*'Painel Shopee'!C750)</f>
        <v>0</v>
      </c>
    </row>
    <row r="751" spans="1:5" x14ac:dyDescent="0.25">
      <c r="A751">
        <f>IF(ISNUMBER(SEARCH("kit 2", 'Painel ML'!C751)), 2,
IF(ISNUMBER(SEARCH("kit 3", 'Painel ML'!C751)), 3,
IF(ISNUMBER(SEARCH("kit 4", 'Painel ML'!C751)), 4,
IF(ISNUMBER(SEARCH("kit 5", 'Painel ML'!C751)), 5,
IF(ISNUMBER(SEARCH("kit 6", 'Painel ML'!C751)), 6,
IF(ISNUMBER(SEARCH("kit 7", 'Painel ML'!C751)), 7,
IF(ISNUMBER(SEARCH("kit 8", 'Painel ML'!C751)), 8,
IF(ISNUMBER(SEARCH("kit 9", 'Painel ML'!C751)), 9,
IF(ISNUMBER(SEARCH("kit 10", 'Painel ML'!C751)), 10,
IF(ISNUMBER(SEARCH("kit 11", 'Painel ML'!C751)), 11,
IF(ISNUMBER(SEARCH("kit 12", 'Painel ML'!C751)), 12,
IF(ISNUMBER(SEARCH("kit 13", 'Painel ML'!C751)), 13,
IF(ISNUMBER(SEARCH("kit 14", 'Painel ML'!C751)), 14,
IF(ISNUMBER(SEARCH("kit 15", 'Painel ML'!C751)), 15,
IF(ISNUMBER(SEARCH("kit 16", 'Painel ML'!C751)), 16,
IF(ISNUMBER(SEARCH("kit 17", 'Painel ML'!C751)), 17,
IF(ISNUMBER(SEARCH("kit 18", 'Painel ML'!C751)), 18,
IF(ISNUMBER(SEARCH("kit 19", 'Painel ML'!C751)), 19,
IF(ISNUMBER(SEARCH("kit 20", 'Painel ML'!C751)), 20, 0)))))))))))))))))))</f>
        <v>0</v>
      </c>
      <c r="B751">
        <f>IF(A751=0,'Painel ML'!A751,A751*'Painel ML'!A751)</f>
        <v>0</v>
      </c>
      <c r="D751">
        <f>IF(ISNUMBER(SEARCH("kit2", 'Painel Shopee'!B751)), 2,
IF(ISNUMBER(SEARCH("kit3", 'Painel Shopee'!B751)), 3,
IF(ISNUMBER(SEARCH("kit4", 'Painel Shopee'!B751)), 4,
IF(ISNUMBER(SEARCH("kit5", 'Painel Shopee'!B751)), 5,
IF(ISNUMBER(SEARCH("kit6", 'Painel Shopee'!B751)), 6,
IF(ISNUMBER(SEARCH("kit7", 'Painel Shopee'!B751)), 7,
IF(ISNUMBER(SEARCH("kit8", 'Painel Shopee'!B751)), 8,
IF(ISNUMBER(SEARCH("kit9", 'Painel Shopee'!B751)), 9,
IF(ISNUMBER(SEARCH("kit10", 'Painel Shopee'!B751)), 10,
IF(ISNUMBER(SEARCH("kit11", 'Painel Shopee'!B751)), 11,
IF(ISNUMBER(SEARCH("kit12", 'Painel Shopee'!B751)), 12,
IF(ISNUMBER(SEARCH("kit13", 'Painel Shopee'!B751)), 13,
IF(ISNUMBER(SEARCH("kit14", 'Painel Shopee'!B751)), 14,
IF(ISNUMBER(SEARCH("kit15", 'Painel Shopee'!B751)), 15,
IF(ISNUMBER(SEARCH("kit16", 'Painel Shopee'!B751)), 16,
IF(ISNUMBER(SEARCH("kit17", 'Painel Shopee'!B751)), 17,
IF(ISNUMBER(SEARCH("kit18", 'Painel Shopee'!B751)), 18,
IF(ISNUMBER(SEARCH("kit19", 'Painel Shopee'!B751)), 19,
IF(ISNUMBER(SEARCH("kit20", 'Painel Shopee'!B751)), 20, 0)))))))))))))))))))</f>
        <v>0</v>
      </c>
      <c r="E751">
        <f>IF(D751=0,'Painel Shopee'!C751,D751*'Painel Shopee'!C751)</f>
        <v>0</v>
      </c>
    </row>
    <row r="752" spans="1:5" x14ac:dyDescent="0.25">
      <c r="A752">
        <f>IF(ISNUMBER(SEARCH("kit 2", 'Painel ML'!C752)), 2,
IF(ISNUMBER(SEARCH("kit 3", 'Painel ML'!C752)), 3,
IF(ISNUMBER(SEARCH("kit 4", 'Painel ML'!C752)), 4,
IF(ISNUMBER(SEARCH("kit 5", 'Painel ML'!C752)), 5,
IF(ISNUMBER(SEARCH("kit 6", 'Painel ML'!C752)), 6,
IF(ISNUMBER(SEARCH("kit 7", 'Painel ML'!C752)), 7,
IF(ISNUMBER(SEARCH("kit 8", 'Painel ML'!C752)), 8,
IF(ISNUMBER(SEARCH("kit 9", 'Painel ML'!C752)), 9,
IF(ISNUMBER(SEARCH("kit 10", 'Painel ML'!C752)), 10,
IF(ISNUMBER(SEARCH("kit 11", 'Painel ML'!C752)), 11,
IF(ISNUMBER(SEARCH("kit 12", 'Painel ML'!C752)), 12,
IF(ISNUMBER(SEARCH("kit 13", 'Painel ML'!C752)), 13,
IF(ISNUMBER(SEARCH("kit 14", 'Painel ML'!C752)), 14,
IF(ISNUMBER(SEARCH("kit 15", 'Painel ML'!C752)), 15,
IF(ISNUMBER(SEARCH("kit 16", 'Painel ML'!C752)), 16,
IF(ISNUMBER(SEARCH("kit 17", 'Painel ML'!C752)), 17,
IF(ISNUMBER(SEARCH("kit 18", 'Painel ML'!C752)), 18,
IF(ISNUMBER(SEARCH("kit 19", 'Painel ML'!C752)), 19,
IF(ISNUMBER(SEARCH("kit 20", 'Painel ML'!C752)), 20, 0)))))))))))))))))))</f>
        <v>0</v>
      </c>
      <c r="B752">
        <f>IF(A752=0,'Painel ML'!A752,A752*'Painel ML'!A752)</f>
        <v>0</v>
      </c>
      <c r="D752">
        <f>IF(ISNUMBER(SEARCH("kit2", 'Painel Shopee'!B752)), 2,
IF(ISNUMBER(SEARCH("kit3", 'Painel Shopee'!B752)), 3,
IF(ISNUMBER(SEARCH("kit4", 'Painel Shopee'!B752)), 4,
IF(ISNUMBER(SEARCH("kit5", 'Painel Shopee'!B752)), 5,
IF(ISNUMBER(SEARCH("kit6", 'Painel Shopee'!B752)), 6,
IF(ISNUMBER(SEARCH("kit7", 'Painel Shopee'!B752)), 7,
IF(ISNUMBER(SEARCH("kit8", 'Painel Shopee'!B752)), 8,
IF(ISNUMBER(SEARCH("kit9", 'Painel Shopee'!B752)), 9,
IF(ISNUMBER(SEARCH("kit10", 'Painel Shopee'!B752)), 10,
IF(ISNUMBER(SEARCH("kit11", 'Painel Shopee'!B752)), 11,
IF(ISNUMBER(SEARCH("kit12", 'Painel Shopee'!B752)), 12,
IF(ISNUMBER(SEARCH("kit13", 'Painel Shopee'!B752)), 13,
IF(ISNUMBER(SEARCH("kit14", 'Painel Shopee'!B752)), 14,
IF(ISNUMBER(SEARCH("kit15", 'Painel Shopee'!B752)), 15,
IF(ISNUMBER(SEARCH("kit16", 'Painel Shopee'!B752)), 16,
IF(ISNUMBER(SEARCH("kit17", 'Painel Shopee'!B752)), 17,
IF(ISNUMBER(SEARCH("kit18", 'Painel Shopee'!B752)), 18,
IF(ISNUMBER(SEARCH("kit19", 'Painel Shopee'!B752)), 19,
IF(ISNUMBER(SEARCH("kit20", 'Painel Shopee'!B752)), 20, 0)))))))))))))))))))</f>
        <v>0</v>
      </c>
      <c r="E752">
        <f>IF(D752=0,'Painel Shopee'!C752,D752*'Painel Shopee'!C752)</f>
        <v>0</v>
      </c>
    </row>
    <row r="753" spans="1:5" x14ac:dyDescent="0.25">
      <c r="A753">
        <f>IF(ISNUMBER(SEARCH("kit 2", 'Painel ML'!C753)), 2,
IF(ISNUMBER(SEARCH("kit 3", 'Painel ML'!C753)), 3,
IF(ISNUMBER(SEARCH("kit 4", 'Painel ML'!C753)), 4,
IF(ISNUMBER(SEARCH("kit 5", 'Painel ML'!C753)), 5,
IF(ISNUMBER(SEARCH("kit 6", 'Painel ML'!C753)), 6,
IF(ISNUMBER(SEARCH("kit 7", 'Painel ML'!C753)), 7,
IF(ISNUMBER(SEARCH("kit 8", 'Painel ML'!C753)), 8,
IF(ISNUMBER(SEARCH("kit 9", 'Painel ML'!C753)), 9,
IF(ISNUMBER(SEARCH("kit 10", 'Painel ML'!C753)), 10,
IF(ISNUMBER(SEARCH("kit 11", 'Painel ML'!C753)), 11,
IF(ISNUMBER(SEARCH("kit 12", 'Painel ML'!C753)), 12,
IF(ISNUMBER(SEARCH("kit 13", 'Painel ML'!C753)), 13,
IF(ISNUMBER(SEARCH("kit 14", 'Painel ML'!C753)), 14,
IF(ISNUMBER(SEARCH("kit 15", 'Painel ML'!C753)), 15,
IF(ISNUMBER(SEARCH("kit 16", 'Painel ML'!C753)), 16,
IF(ISNUMBER(SEARCH("kit 17", 'Painel ML'!C753)), 17,
IF(ISNUMBER(SEARCH("kit 18", 'Painel ML'!C753)), 18,
IF(ISNUMBER(SEARCH("kit 19", 'Painel ML'!C753)), 19,
IF(ISNUMBER(SEARCH("kit 20", 'Painel ML'!C753)), 20, 0)))))))))))))))))))</f>
        <v>0</v>
      </c>
      <c r="B753">
        <f>IF(A753=0,'Painel ML'!A753,A753*'Painel ML'!A753)</f>
        <v>0</v>
      </c>
      <c r="D753">
        <f>IF(ISNUMBER(SEARCH("kit2", 'Painel Shopee'!B753)), 2,
IF(ISNUMBER(SEARCH("kit3", 'Painel Shopee'!B753)), 3,
IF(ISNUMBER(SEARCH("kit4", 'Painel Shopee'!B753)), 4,
IF(ISNUMBER(SEARCH("kit5", 'Painel Shopee'!B753)), 5,
IF(ISNUMBER(SEARCH("kit6", 'Painel Shopee'!B753)), 6,
IF(ISNUMBER(SEARCH("kit7", 'Painel Shopee'!B753)), 7,
IF(ISNUMBER(SEARCH("kit8", 'Painel Shopee'!B753)), 8,
IF(ISNUMBER(SEARCH("kit9", 'Painel Shopee'!B753)), 9,
IF(ISNUMBER(SEARCH("kit10", 'Painel Shopee'!B753)), 10,
IF(ISNUMBER(SEARCH("kit11", 'Painel Shopee'!B753)), 11,
IF(ISNUMBER(SEARCH("kit12", 'Painel Shopee'!B753)), 12,
IF(ISNUMBER(SEARCH("kit13", 'Painel Shopee'!B753)), 13,
IF(ISNUMBER(SEARCH("kit14", 'Painel Shopee'!B753)), 14,
IF(ISNUMBER(SEARCH("kit15", 'Painel Shopee'!B753)), 15,
IF(ISNUMBER(SEARCH("kit16", 'Painel Shopee'!B753)), 16,
IF(ISNUMBER(SEARCH("kit17", 'Painel Shopee'!B753)), 17,
IF(ISNUMBER(SEARCH("kit18", 'Painel Shopee'!B753)), 18,
IF(ISNUMBER(SEARCH("kit19", 'Painel Shopee'!B753)), 19,
IF(ISNUMBER(SEARCH("kit20", 'Painel Shopee'!B753)), 20, 0)))))))))))))))))))</f>
        <v>0</v>
      </c>
      <c r="E753">
        <f>IF(D753=0,'Painel Shopee'!C753,D753*'Painel Shopee'!C753)</f>
        <v>0</v>
      </c>
    </row>
    <row r="754" spans="1:5" x14ac:dyDescent="0.25">
      <c r="A754">
        <f>IF(ISNUMBER(SEARCH("kit 2", 'Painel ML'!C754)), 2,
IF(ISNUMBER(SEARCH("kit 3", 'Painel ML'!C754)), 3,
IF(ISNUMBER(SEARCH("kit 4", 'Painel ML'!C754)), 4,
IF(ISNUMBER(SEARCH("kit 5", 'Painel ML'!C754)), 5,
IF(ISNUMBER(SEARCH("kit 6", 'Painel ML'!C754)), 6,
IF(ISNUMBER(SEARCH("kit 7", 'Painel ML'!C754)), 7,
IF(ISNUMBER(SEARCH("kit 8", 'Painel ML'!C754)), 8,
IF(ISNUMBER(SEARCH("kit 9", 'Painel ML'!C754)), 9,
IF(ISNUMBER(SEARCH("kit 10", 'Painel ML'!C754)), 10,
IF(ISNUMBER(SEARCH("kit 11", 'Painel ML'!C754)), 11,
IF(ISNUMBER(SEARCH("kit 12", 'Painel ML'!C754)), 12,
IF(ISNUMBER(SEARCH("kit 13", 'Painel ML'!C754)), 13,
IF(ISNUMBER(SEARCH("kit 14", 'Painel ML'!C754)), 14,
IF(ISNUMBER(SEARCH("kit 15", 'Painel ML'!C754)), 15,
IF(ISNUMBER(SEARCH("kit 16", 'Painel ML'!C754)), 16,
IF(ISNUMBER(SEARCH("kit 17", 'Painel ML'!C754)), 17,
IF(ISNUMBER(SEARCH("kit 18", 'Painel ML'!C754)), 18,
IF(ISNUMBER(SEARCH("kit 19", 'Painel ML'!C754)), 19,
IF(ISNUMBER(SEARCH("kit 20", 'Painel ML'!C754)), 20, 0)))))))))))))))))))</f>
        <v>0</v>
      </c>
      <c r="B754">
        <f>IF(A754=0,'Painel ML'!A754,A754*'Painel ML'!A754)</f>
        <v>0</v>
      </c>
      <c r="D754">
        <f>IF(ISNUMBER(SEARCH("kit2", 'Painel Shopee'!B754)), 2,
IF(ISNUMBER(SEARCH("kit3", 'Painel Shopee'!B754)), 3,
IF(ISNUMBER(SEARCH("kit4", 'Painel Shopee'!B754)), 4,
IF(ISNUMBER(SEARCH("kit5", 'Painel Shopee'!B754)), 5,
IF(ISNUMBER(SEARCH("kit6", 'Painel Shopee'!B754)), 6,
IF(ISNUMBER(SEARCH("kit7", 'Painel Shopee'!B754)), 7,
IF(ISNUMBER(SEARCH("kit8", 'Painel Shopee'!B754)), 8,
IF(ISNUMBER(SEARCH("kit9", 'Painel Shopee'!B754)), 9,
IF(ISNUMBER(SEARCH("kit10", 'Painel Shopee'!B754)), 10,
IF(ISNUMBER(SEARCH("kit11", 'Painel Shopee'!B754)), 11,
IF(ISNUMBER(SEARCH("kit12", 'Painel Shopee'!B754)), 12,
IF(ISNUMBER(SEARCH("kit13", 'Painel Shopee'!B754)), 13,
IF(ISNUMBER(SEARCH("kit14", 'Painel Shopee'!B754)), 14,
IF(ISNUMBER(SEARCH("kit15", 'Painel Shopee'!B754)), 15,
IF(ISNUMBER(SEARCH("kit16", 'Painel Shopee'!B754)), 16,
IF(ISNUMBER(SEARCH("kit17", 'Painel Shopee'!B754)), 17,
IF(ISNUMBER(SEARCH("kit18", 'Painel Shopee'!B754)), 18,
IF(ISNUMBER(SEARCH("kit19", 'Painel Shopee'!B754)), 19,
IF(ISNUMBER(SEARCH("kit20", 'Painel Shopee'!B754)), 20, 0)))))))))))))))))))</f>
        <v>0</v>
      </c>
      <c r="E754">
        <f>IF(D754=0,'Painel Shopee'!C754,D754*'Painel Shopee'!C754)</f>
        <v>0</v>
      </c>
    </row>
    <row r="755" spans="1:5" x14ac:dyDescent="0.25">
      <c r="A755">
        <f>IF(ISNUMBER(SEARCH("kit 2", 'Painel ML'!C755)), 2,
IF(ISNUMBER(SEARCH("kit 3", 'Painel ML'!C755)), 3,
IF(ISNUMBER(SEARCH("kit 4", 'Painel ML'!C755)), 4,
IF(ISNUMBER(SEARCH("kit 5", 'Painel ML'!C755)), 5,
IF(ISNUMBER(SEARCH("kit 6", 'Painel ML'!C755)), 6,
IF(ISNUMBER(SEARCH("kit 7", 'Painel ML'!C755)), 7,
IF(ISNUMBER(SEARCH("kit 8", 'Painel ML'!C755)), 8,
IF(ISNUMBER(SEARCH("kit 9", 'Painel ML'!C755)), 9,
IF(ISNUMBER(SEARCH("kit 10", 'Painel ML'!C755)), 10,
IF(ISNUMBER(SEARCH("kit 11", 'Painel ML'!C755)), 11,
IF(ISNUMBER(SEARCH("kit 12", 'Painel ML'!C755)), 12,
IF(ISNUMBER(SEARCH("kit 13", 'Painel ML'!C755)), 13,
IF(ISNUMBER(SEARCH("kit 14", 'Painel ML'!C755)), 14,
IF(ISNUMBER(SEARCH("kit 15", 'Painel ML'!C755)), 15,
IF(ISNUMBER(SEARCH("kit 16", 'Painel ML'!C755)), 16,
IF(ISNUMBER(SEARCH("kit 17", 'Painel ML'!C755)), 17,
IF(ISNUMBER(SEARCH("kit 18", 'Painel ML'!C755)), 18,
IF(ISNUMBER(SEARCH("kit 19", 'Painel ML'!C755)), 19,
IF(ISNUMBER(SEARCH("kit 20", 'Painel ML'!C755)), 20, 0)))))))))))))))))))</f>
        <v>0</v>
      </c>
      <c r="B755">
        <f>IF(A755=0,'Painel ML'!A755,A755*'Painel ML'!A755)</f>
        <v>0</v>
      </c>
      <c r="D755">
        <f>IF(ISNUMBER(SEARCH("kit2", 'Painel Shopee'!B755)), 2,
IF(ISNUMBER(SEARCH("kit3", 'Painel Shopee'!B755)), 3,
IF(ISNUMBER(SEARCH("kit4", 'Painel Shopee'!B755)), 4,
IF(ISNUMBER(SEARCH("kit5", 'Painel Shopee'!B755)), 5,
IF(ISNUMBER(SEARCH("kit6", 'Painel Shopee'!B755)), 6,
IF(ISNUMBER(SEARCH("kit7", 'Painel Shopee'!B755)), 7,
IF(ISNUMBER(SEARCH("kit8", 'Painel Shopee'!B755)), 8,
IF(ISNUMBER(SEARCH("kit9", 'Painel Shopee'!B755)), 9,
IF(ISNUMBER(SEARCH("kit10", 'Painel Shopee'!B755)), 10,
IF(ISNUMBER(SEARCH("kit11", 'Painel Shopee'!B755)), 11,
IF(ISNUMBER(SEARCH("kit12", 'Painel Shopee'!B755)), 12,
IF(ISNUMBER(SEARCH("kit13", 'Painel Shopee'!B755)), 13,
IF(ISNUMBER(SEARCH("kit14", 'Painel Shopee'!B755)), 14,
IF(ISNUMBER(SEARCH("kit15", 'Painel Shopee'!B755)), 15,
IF(ISNUMBER(SEARCH("kit16", 'Painel Shopee'!B755)), 16,
IF(ISNUMBER(SEARCH("kit17", 'Painel Shopee'!B755)), 17,
IF(ISNUMBER(SEARCH("kit18", 'Painel Shopee'!B755)), 18,
IF(ISNUMBER(SEARCH("kit19", 'Painel Shopee'!B755)), 19,
IF(ISNUMBER(SEARCH("kit20", 'Painel Shopee'!B755)), 20, 0)))))))))))))))))))</f>
        <v>0</v>
      </c>
      <c r="E755">
        <f>IF(D755=0,'Painel Shopee'!C755,D755*'Painel Shopee'!C755)</f>
        <v>0</v>
      </c>
    </row>
    <row r="756" spans="1:5" x14ac:dyDescent="0.25">
      <c r="A756">
        <f>IF(ISNUMBER(SEARCH("kit 2", 'Painel ML'!C756)), 2,
IF(ISNUMBER(SEARCH("kit 3", 'Painel ML'!C756)), 3,
IF(ISNUMBER(SEARCH("kit 4", 'Painel ML'!C756)), 4,
IF(ISNUMBER(SEARCH("kit 5", 'Painel ML'!C756)), 5,
IF(ISNUMBER(SEARCH("kit 6", 'Painel ML'!C756)), 6,
IF(ISNUMBER(SEARCH("kit 7", 'Painel ML'!C756)), 7,
IF(ISNUMBER(SEARCH("kit 8", 'Painel ML'!C756)), 8,
IF(ISNUMBER(SEARCH("kit 9", 'Painel ML'!C756)), 9,
IF(ISNUMBER(SEARCH("kit 10", 'Painel ML'!C756)), 10,
IF(ISNUMBER(SEARCH("kit 11", 'Painel ML'!C756)), 11,
IF(ISNUMBER(SEARCH("kit 12", 'Painel ML'!C756)), 12,
IF(ISNUMBER(SEARCH("kit 13", 'Painel ML'!C756)), 13,
IF(ISNUMBER(SEARCH("kit 14", 'Painel ML'!C756)), 14,
IF(ISNUMBER(SEARCH("kit 15", 'Painel ML'!C756)), 15,
IF(ISNUMBER(SEARCH("kit 16", 'Painel ML'!C756)), 16,
IF(ISNUMBER(SEARCH("kit 17", 'Painel ML'!C756)), 17,
IF(ISNUMBER(SEARCH("kit 18", 'Painel ML'!C756)), 18,
IF(ISNUMBER(SEARCH("kit 19", 'Painel ML'!C756)), 19,
IF(ISNUMBER(SEARCH("kit 20", 'Painel ML'!C756)), 20, 0)))))))))))))))))))</f>
        <v>0</v>
      </c>
      <c r="B756">
        <f>IF(A756=0,'Painel ML'!A756,A756*'Painel ML'!A756)</f>
        <v>0</v>
      </c>
      <c r="D756">
        <f>IF(ISNUMBER(SEARCH("kit2", 'Painel Shopee'!B756)), 2,
IF(ISNUMBER(SEARCH("kit3", 'Painel Shopee'!B756)), 3,
IF(ISNUMBER(SEARCH("kit4", 'Painel Shopee'!B756)), 4,
IF(ISNUMBER(SEARCH("kit5", 'Painel Shopee'!B756)), 5,
IF(ISNUMBER(SEARCH("kit6", 'Painel Shopee'!B756)), 6,
IF(ISNUMBER(SEARCH("kit7", 'Painel Shopee'!B756)), 7,
IF(ISNUMBER(SEARCH("kit8", 'Painel Shopee'!B756)), 8,
IF(ISNUMBER(SEARCH("kit9", 'Painel Shopee'!B756)), 9,
IF(ISNUMBER(SEARCH("kit10", 'Painel Shopee'!B756)), 10,
IF(ISNUMBER(SEARCH("kit11", 'Painel Shopee'!B756)), 11,
IF(ISNUMBER(SEARCH("kit12", 'Painel Shopee'!B756)), 12,
IF(ISNUMBER(SEARCH("kit13", 'Painel Shopee'!B756)), 13,
IF(ISNUMBER(SEARCH("kit14", 'Painel Shopee'!B756)), 14,
IF(ISNUMBER(SEARCH("kit15", 'Painel Shopee'!B756)), 15,
IF(ISNUMBER(SEARCH("kit16", 'Painel Shopee'!B756)), 16,
IF(ISNUMBER(SEARCH("kit17", 'Painel Shopee'!B756)), 17,
IF(ISNUMBER(SEARCH("kit18", 'Painel Shopee'!B756)), 18,
IF(ISNUMBER(SEARCH("kit19", 'Painel Shopee'!B756)), 19,
IF(ISNUMBER(SEARCH("kit20", 'Painel Shopee'!B756)), 20, 0)))))))))))))))))))</f>
        <v>0</v>
      </c>
      <c r="E756">
        <f>IF(D756=0,'Painel Shopee'!C756,D756*'Painel Shopee'!C756)</f>
        <v>0</v>
      </c>
    </row>
    <row r="757" spans="1:5" x14ac:dyDescent="0.25">
      <c r="A757">
        <f>IF(ISNUMBER(SEARCH("kit 2", 'Painel ML'!C757)), 2,
IF(ISNUMBER(SEARCH("kit 3", 'Painel ML'!C757)), 3,
IF(ISNUMBER(SEARCH("kit 4", 'Painel ML'!C757)), 4,
IF(ISNUMBER(SEARCH("kit 5", 'Painel ML'!C757)), 5,
IF(ISNUMBER(SEARCH("kit 6", 'Painel ML'!C757)), 6,
IF(ISNUMBER(SEARCH("kit 7", 'Painel ML'!C757)), 7,
IF(ISNUMBER(SEARCH("kit 8", 'Painel ML'!C757)), 8,
IF(ISNUMBER(SEARCH("kit 9", 'Painel ML'!C757)), 9,
IF(ISNUMBER(SEARCH("kit 10", 'Painel ML'!C757)), 10,
IF(ISNUMBER(SEARCH("kit 11", 'Painel ML'!C757)), 11,
IF(ISNUMBER(SEARCH("kit 12", 'Painel ML'!C757)), 12,
IF(ISNUMBER(SEARCH("kit 13", 'Painel ML'!C757)), 13,
IF(ISNUMBER(SEARCH("kit 14", 'Painel ML'!C757)), 14,
IF(ISNUMBER(SEARCH("kit 15", 'Painel ML'!C757)), 15,
IF(ISNUMBER(SEARCH("kit 16", 'Painel ML'!C757)), 16,
IF(ISNUMBER(SEARCH("kit 17", 'Painel ML'!C757)), 17,
IF(ISNUMBER(SEARCH("kit 18", 'Painel ML'!C757)), 18,
IF(ISNUMBER(SEARCH("kit 19", 'Painel ML'!C757)), 19,
IF(ISNUMBER(SEARCH("kit 20", 'Painel ML'!C757)), 20, 0)))))))))))))))))))</f>
        <v>0</v>
      </c>
      <c r="B757">
        <f>IF(A757=0,'Painel ML'!A757,A757*'Painel ML'!A757)</f>
        <v>0</v>
      </c>
      <c r="D757">
        <f>IF(ISNUMBER(SEARCH("kit2", 'Painel Shopee'!B757)), 2,
IF(ISNUMBER(SEARCH("kit3", 'Painel Shopee'!B757)), 3,
IF(ISNUMBER(SEARCH("kit4", 'Painel Shopee'!B757)), 4,
IF(ISNUMBER(SEARCH("kit5", 'Painel Shopee'!B757)), 5,
IF(ISNUMBER(SEARCH("kit6", 'Painel Shopee'!B757)), 6,
IF(ISNUMBER(SEARCH("kit7", 'Painel Shopee'!B757)), 7,
IF(ISNUMBER(SEARCH("kit8", 'Painel Shopee'!B757)), 8,
IF(ISNUMBER(SEARCH("kit9", 'Painel Shopee'!B757)), 9,
IF(ISNUMBER(SEARCH("kit10", 'Painel Shopee'!B757)), 10,
IF(ISNUMBER(SEARCH("kit11", 'Painel Shopee'!B757)), 11,
IF(ISNUMBER(SEARCH("kit12", 'Painel Shopee'!B757)), 12,
IF(ISNUMBER(SEARCH("kit13", 'Painel Shopee'!B757)), 13,
IF(ISNUMBER(SEARCH("kit14", 'Painel Shopee'!B757)), 14,
IF(ISNUMBER(SEARCH("kit15", 'Painel Shopee'!B757)), 15,
IF(ISNUMBER(SEARCH("kit16", 'Painel Shopee'!B757)), 16,
IF(ISNUMBER(SEARCH("kit17", 'Painel Shopee'!B757)), 17,
IF(ISNUMBER(SEARCH("kit18", 'Painel Shopee'!B757)), 18,
IF(ISNUMBER(SEARCH("kit19", 'Painel Shopee'!B757)), 19,
IF(ISNUMBER(SEARCH("kit20", 'Painel Shopee'!B757)), 20, 0)))))))))))))))))))</f>
        <v>0</v>
      </c>
      <c r="E757">
        <f>IF(D757=0,'Painel Shopee'!C757,D757*'Painel Shopee'!C757)</f>
        <v>0</v>
      </c>
    </row>
    <row r="758" spans="1:5" x14ac:dyDescent="0.25">
      <c r="A758">
        <f>IF(ISNUMBER(SEARCH("kit 2", 'Painel ML'!C758)), 2,
IF(ISNUMBER(SEARCH("kit 3", 'Painel ML'!C758)), 3,
IF(ISNUMBER(SEARCH("kit 4", 'Painel ML'!C758)), 4,
IF(ISNUMBER(SEARCH("kit 5", 'Painel ML'!C758)), 5,
IF(ISNUMBER(SEARCH("kit 6", 'Painel ML'!C758)), 6,
IF(ISNUMBER(SEARCH("kit 7", 'Painel ML'!C758)), 7,
IF(ISNUMBER(SEARCH("kit 8", 'Painel ML'!C758)), 8,
IF(ISNUMBER(SEARCH("kit 9", 'Painel ML'!C758)), 9,
IF(ISNUMBER(SEARCH("kit 10", 'Painel ML'!C758)), 10,
IF(ISNUMBER(SEARCH("kit 11", 'Painel ML'!C758)), 11,
IF(ISNUMBER(SEARCH("kit 12", 'Painel ML'!C758)), 12,
IF(ISNUMBER(SEARCH("kit 13", 'Painel ML'!C758)), 13,
IF(ISNUMBER(SEARCH("kit 14", 'Painel ML'!C758)), 14,
IF(ISNUMBER(SEARCH("kit 15", 'Painel ML'!C758)), 15,
IF(ISNUMBER(SEARCH("kit 16", 'Painel ML'!C758)), 16,
IF(ISNUMBER(SEARCH("kit 17", 'Painel ML'!C758)), 17,
IF(ISNUMBER(SEARCH("kit 18", 'Painel ML'!C758)), 18,
IF(ISNUMBER(SEARCH("kit 19", 'Painel ML'!C758)), 19,
IF(ISNUMBER(SEARCH("kit 20", 'Painel ML'!C758)), 20, 0)))))))))))))))))))</f>
        <v>0</v>
      </c>
      <c r="B758">
        <f>IF(A758=0,'Painel ML'!A758,A758*'Painel ML'!A758)</f>
        <v>0</v>
      </c>
      <c r="D758">
        <f>IF(ISNUMBER(SEARCH("kit2", 'Painel Shopee'!B758)), 2,
IF(ISNUMBER(SEARCH("kit3", 'Painel Shopee'!B758)), 3,
IF(ISNUMBER(SEARCH("kit4", 'Painel Shopee'!B758)), 4,
IF(ISNUMBER(SEARCH("kit5", 'Painel Shopee'!B758)), 5,
IF(ISNUMBER(SEARCH("kit6", 'Painel Shopee'!B758)), 6,
IF(ISNUMBER(SEARCH("kit7", 'Painel Shopee'!B758)), 7,
IF(ISNUMBER(SEARCH("kit8", 'Painel Shopee'!B758)), 8,
IF(ISNUMBER(SEARCH("kit9", 'Painel Shopee'!B758)), 9,
IF(ISNUMBER(SEARCH("kit10", 'Painel Shopee'!B758)), 10,
IF(ISNUMBER(SEARCH("kit11", 'Painel Shopee'!B758)), 11,
IF(ISNUMBER(SEARCH("kit12", 'Painel Shopee'!B758)), 12,
IF(ISNUMBER(SEARCH("kit13", 'Painel Shopee'!B758)), 13,
IF(ISNUMBER(SEARCH("kit14", 'Painel Shopee'!B758)), 14,
IF(ISNUMBER(SEARCH("kit15", 'Painel Shopee'!B758)), 15,
IF(ISNUMBER(SEARCH("kit16", 'Painel Shopee'!B758)), 16,
IF(ISNUMBER(SEARCH("kit17", 'Painel Shopee'!B758)), 17,
IF(ISNUMBER(SEARCH("kit18", 'Painel Shopee'!B758)), 18,
IF(ISNUMBER(SEARCH("kit19", 'Painel Shopee'!B758)), 19,
IF(ISNUMBER(SEARCH("kit20", 'Painel Shopee'!B758)), 20, 0)))))))))))))))))))</f>
        <v>0</v>
      </c>
      <c r="E758">
        <f>IF(D758=0,'Painel Shopee'!C758,D758*'Painel Shopee'!C758)</f>
        <v>0</v>
      </c>
    </row>
    <row r="759" spans="1:5" x14ac:dyDescent="0.25">
      <c r="A759">
        <f>IF(ISNUMBER(SEARCH("kit 2", 'Painel ML'!C759)), 2,
IF(ISNUMBER(SEARCH("kit 3", 'Painel ML'!C759)), 3,
IF(ISNUMBER(SEARCH("kit 4", 'Painel ML'!C759)), 4,
IF(ISNUMBER(SEARCH("kit 5", 'Painel ML'!C759)), 5,
IF(ISNUMBER(SEARCH("kit 6", 'Painel ML'!C759)), 6,
IF(ISNUMBER(SEARCH("kit 7", 'Painel ML'!C759)), 7,
IF(ISNUMBER(SEARCH("kit 8", 'Painel ML'!C759)), 8,
IF(ISNUMBER(SEARCH("kit 9", 'Painel ML'!C759)), 9,
IF(ISNUMBER(SEARCH("kit 10", 'Painel ML'!C759)), 10,
IF(ISNUMBER(SEARCH("kit 11", 'Painel ML'!C759)), 11,
IF(ISNUMBER(SEARCH("kit 12", 'Painel ML'!C759)), 12,
IF(ISNUMBER(SEARCH("kit 13", 'Painel ML'!C759)), 13,
IF(ISNUMBER(SEARCH("kit 14", 'Painel ML'!C759)), 14,
IF(ISNUMBER(SEARCH("kit 15", 'Painel ML'!C759)), 15,
IF(ISNUMBER(SEARCH("kit 16", 'Painel ML'!C759)), 16,
IF(ISNUMBER(SEARCH("kit 17", 'Painel ML'!C759)), 17,
IF(ISNUMBER(SEARCH("kit 18", 'Painel ML'!C759)), 18,
IF(ISNUMBER(SEARCH("kit 19", 'Painel ML'!C759)), 19,
IF(ISNUMBER(SEARCH("kit 20", 'Painel ML'!C759)), 20, 0)))))))))))))))))))</f>
        <v>0</v>
      </c>
      <c r="B759">
        <f>IF(A759=0,'Painel ML'!A759,A759*'Painel ML'!A759)</f>
        <v>0</v>
      </c>
      <c r="D759">
        <f>IF(ISNUMBER(SEARCH("kit2", 'Painel Shopee'!B759)), 2,
IF(ISNUMBER(SEARCH("kit3", 'Painel Shopee'!B759)), 3,
IF(ISNUMBER(SEARCH("kit4", 'Painel Shopee'!B759)), 4,
IF(ISNUMBER(SEARCH("kit5", 'Painel Shopee'!B759)), 5,
IF(ISNUMBER(SEARCH("kit6", 'Painel Shopee'!B759)), 6,
IF(ISNUMBER(SEARCH("kit7", 'Painel Shopee'!B759)), 7,
IF(ISNUMBER(SEARCH("kit8", 'Painel Shopee'!B759)), 8,
IF(ISNUMBER(SEARCH("kit9", 'Painel Shopee'!B759)), 9,
IF(ISNUMBER(SEARCH("kit10", 'Painel Shopee'!B759)), 10,
IF(ISNUMBER(SEARCH("kit11", 'Painel Shopee'!B759)), 11,
IF(ISNUMBER(SEARCH("kit12", 'Painel Shopee'!B759)), 12,
IF(ISNUMBER(SEARCH("kit13", 'Painel Shopee'!B759)), 13,
IF(ISNUMBER(SEARCH("kit14", 'Painel Shopee'!B759)), 14,
IF(ISNUMBER(SEARCH("kit15", 'Painel Shopee'!B759)), 15,
IF(ISNUMBER(SEARCH("kit16", 'Painel Shopee'!B759)), 16,
IF(ISNUMBER(SEARCH("kit17", 'Painel Shopee'!B759)), 17,
IF(ISNUMBER(SEARCH("kit18", 'Painel Shopee'!B759)), 18,
IF(ISNUMBER(SEARCH("kit19", 'Painel Shopee'!B759)), 19,
IF(ISNUMBER(SEARCH("kit20", 'Painel Shopee'!B759)), 20, 0)))))))))))))))))))</f>
        <v>0</v>
      </c>
      <c r="E759">
        <f>IF(D759=0,'Painel Shopee'!C759,D759*'Painel Shopee'!C759)</f>
        <v>0</v>
      </c>
    </row>
    <row r="760" spans="1:5" x14ac:dyDescent="0.25">
      <c r="A760">
        <f>IF(ISNUMBER(SEARCH("kit 2", 'Painel ML'!C760)), 2,
IF(ISNUMBER(SEARCH("kit 3", 'Painel ML'!C760)), 3,
IF(ISNUMBER(SEARCH("kit 4", 'Painel ML'!C760)), 4,
IF(ISNUMBER(SEARCH("kit 5", 'Painel ML'!C760)), 5,
IF(ISNUMBER(SEARCH("kit 6", 'Painel ML'!C760)), 6,
IF(ISNUMBER(SEARCH("kit 7", 'Painel ML'!C760)), 7,
IF(ISNUMBER(SEARCH("kit 8", 'Painel ML'!C760)), 8,
IF(ISNUMBER(SEARCH("kit 9", 'Painel ML'!C760)), 9,
IF(ISNUMBER(SEARCH("kit 10", 'Painel ML'!C760)), 10,
IF(ISNUMBER(SEARCH("kit 11", 'Painel ML'!C760)), 11,
IF(ISNUMBER(SEARCH("kit 12", 'Painel ML'!C760)), 12,
IF(ISNUMBER(SEARCH("kit 13", 'Painel ML'!C760)), 13,
IF(ISNUMBER(SEARCH("kit 14", 'Painel ML'!C760)), 14,
IF(ISNUMBER(SEARCH("kit 15", 'Painel ML'!C760)), 15,
IF(ISNUMBER(SEARCH("kit 16", 'Painel ML'!C760)), 16,
IF(ISNUMBER(SEARCH("kit 17", 'Painel ML'!C760)), 17,
IF(ISNUMBER(SEARCH("kit 18", 'Painel ML'!C760)), 18,
IF(ISNUMBER(SEARCH("kit 19", 'Painel ML'!C760)), 19,
IF(ISNUMBER(SEARCH("kit 20", 'Painel ML'!C760)), 20, 0)))))))))))))))))))</f>
        <v>0</v>
      </c>
      <c r="B760">
        <f>IF(A760=0,'Painel ML'!A760,A760*'Painel ML'!A760)</f>
        <v>0</v>
      </c>
      <c r="D760">
        <f>IF(ISNUMBER(SEARCH("kit2", 'Painel Shopee'!B760)), 2,
IF(ISNUMBER(SEARCH("kit3", 'Painel Shopee'!B760)), 3,
IF(ISNUMBER(SEARCH("kit4", 'Painel Shopee'!B760)), 4,
IF(ISNUMBER(SEARCH("kit5", 'Painel Shopee'!B760)), 5,
IF(ISNUMBER(SEARCH("kit6", 'Painel Shopee'!B760)), 6,
IF(ISNUMBER(SEARCH("kit7", 'Painel Shopee'!B760)), 7,
IF(ISNUMBER(SEARCH("kit8", 'Painel Shopee'!B760)), 8,
IF(ISNUMBER(SEARCH("kit9", 'Painel Shopee'!B760)), 9,
IF(ISNUMBER(SEARCH("kit10", 'Painel Shopee'!B760)), 10,
IF(ISNUMBER(SEARCH("kit11", 'Painel Shopee'!B760)), 11,
IF(ISNUMBER(SEARCH("kit12", 'Painel Shopee'!B760)), 12,
IF(ISNUMBER(SEARCH("kit13", 'Painel Shopee'!B760)), 13,
IF(ISNUMBER(SEARCH("kit14", 'Painel Shopee'!B760)), 14,
IF(ISNUMBER(SEARCH("kit15", 'Painel Shopee'!B760)), 15,
IF(ISNUMBER(SEARCH("kit16", 'Painel Shopee'!B760)), 16,
IF(ISNUMBER(SEARCH("kit17", 'Painel Shopee'!B760)), 17,
IF(ISNUMBER(SEARCH("kit18", 'Painel Shopee'!B760)), 18,
IF(ISNUMBER(SEARCH("kit19", 'Painel Shopee'!B760)), 19,
IF(ISNUMBER(SEARCH("kit20", 'Painel Shopee'!B760)), 20, 0)))))))))))))))))))</f>
        <v>0</v>
      </c>
      <c r="E760">
        <f>IF(D760=0,'Painel Shopee'!C760,D760*'Painel Shopee'!C760)</f>
        <v>0</v>
      </c>
    </row>
    <row r="761" spans="1:5" x14ac:dyDescent="0.25">
      <c r="A761">
        <f>IF(ISNUMBER(SEARCH("kit 2", 'Painel ML'!C761)), 2,
IF(ISNUMBER(SEARCH("kit 3", 'Painel ML'!C761)), 3,
IF(ISNUMBER(SEARCH("kit 4", 'Painel ML'!C761)), 4,
IF(ISNUMBER(SEARCH("kit 5", 'Painel ML'!C761)), 5,
IF(ISNUMBER(SEARCH("kit 6", 'Painel ML'!C761)), 6,
IF(ISNUMBER(SEARCH("kit 7", 'Painel ML'!C761)), 7,
IF(ISNUMBER(SEARCH("kit 8", 'Painel ML'!C761)), 8,
IF(ISNUMBER(SEARCH("kit 9", 'Painel ML'!C761)), 9,
IF(ISNUMBER(SEARCH("kit 10", 'Painel ML'!C761)), 10,
IF(ISNUMBER(SEARCH("kit 11", 'Painel ML'!C761)), 11,
IF(ISNUMBER(SEARCH("kit 12", 'Painel ML'!C761)), 12,
IF(ISNUMBER(SEARCH("kit 13", 'Painel ML'!C761)), 13,
IF(ISNUMBER(SEARCH("kit 14", 'Painel ML'!C761)), 14,
IF(ISNUMBER(SEARCH("kit 15", 'Painel ML'!C761)), 15,
IF(ISNUMBER(SEARCH("kit 16", 'Painel ML'!C761)), 16,
IF(ISNUMBER(SEARCH("kit 17", 'Painel ML'!C761)), 17,
IF(ISNUMBER(SEARCH("kit 18", 'Painel ML'!C761)), 18,
IF(ISNUMBER(SEARCH("kit 19", 'Painel ML'!C761)), 19,
IF(ISNUMBER(SEARCH("kit 20", 'Painel ML'!C761)), 20, 0)))))))))))))))))))</f>
        <v>0</v>
      </c>
      <c r="B761">
        <f>IF(A761=0,'Painel ML'!A761,A761*'Painel ML'!A761)</f>
        <v>0</v>
      </c>
      <c r="D761">
        <f>IF(ISNUMBER(SEARCH("kit2", 'Painel Shopee'!B761)), 2,
IF(ISNUMBER(SEARCH("kit3", 'Painel Shopee'!B761)), 3,
IF(ISNUMBER(SEARCH("kit4", 'Painel Shopee'!B761)), 4,
IF(ISNUMBER(SEARCH("kit5", 'Painel Shopee'!B761)), 5,
IF(ISNUMBER(SEARCH("kit6", 'Painel Shopee'!B761)), 6,
IF(ISNUMBER(SEARCH("kit7", 'Painel Shopee'!B761)), 7,
IF(ISNUMBER(SEARCH("kit8", 'Painel Shopee'!B761)), 8,
IF(ISNUMBER(SEARCH("kit9", 'Painel Shopee'!B761)), 9,
IF(ISNUMBER(SEARCH("kit10", 'Painel Shopee'!B761)), 10,
IF(ISNUMBER(SEARCH("kit11", 'Painel Shopee'!B761)), 11,
IF(ISNUMBER(SEARCH("kit12", 'Painel Shopee'!B761)), 12,
IF(ISNUMBER(SEARCH("kit13", 'Painel Shopee'!B761)), 13,
IF(ISNUMBER(SEARCH("kit14", 'Painel Shopee'!B761)), 14,
IF(ISNUMBER(SEARCH("kit15", 'Painel Shopee'!B761)), 15,
IF(ISNUMBER(SEARCH("kit16", 'Painel Shopee'!B761)), 16,
IF(ISNUMBER(SEARCH("kit17", 'Painel Shopee'!B761)), 17,
IF(ISNUMBER(SEARCH("kit18", 'Painel Shopee'!B761)), 18,
IF(ISNUMBER(SEARCH("kit19", 'Painel Shopee'!B761)), 19,
IF(ISNUMBER(SEARCH("kit20", 'Painel Shopee'!B761)), 20, 0)))))))))))))))))))</f>
        <v>0</v>
      </c>
      <c r="E761">
        <f>IF(D761=0,'Painel Shopee'!C761,D761*'Painel Shopee'!C761)</f>
        <v>0</v>
      </c>
    </row>
    <row r="762" spans="1:5" x14ac:dyDescent="0.25">
      <c r="A762">
        <f>IF(ISNUMBER(SEARCH("kit 2", 'Painel ML'!C762)), 2,
IF(ISNUMBER(SEARCH("kit 3", 'Painel ML'!C762)), 3,
IF(ISNUMBER(SEARCH("kit 4", 'Painel ML'!C762)), 4,
IF(ISNUMBER(SEARCH("kit 5", 'Painel ML'!C762)), 5,
IF(ISNUMBER(SEARCH("kit 6", 'Painel ML'!C762)), 6,
IF(ISNUMBER(SEARCH("kit 7", 'Painel ML'!C762)), 7,
IF(ISNUMBER(SEARCH("kit 8", 'Painel ML'!C762)), 8,
IF(ISNUMBER(SEARCH("kit 9", 'Painel ML'!C762)), 9,
IF(ISNUMBER(SEARCH("kit 10", 'Painel ML'!C762)), 10,
IF(ISNUMBER(SEARCH("kit 11", 'Painel ML'!C762)), 11,
IF(ISNUMBER(SEARCH("kit 12", 'Painel ML'!C762)), 12,
IF(ISNUMBER(SEARCH("kit 13", 'Painel ML'!C762)), 13,
IF(ISNUMBER(SEARCH("kit 14", 'Painel ML'!C762)), 14,
IF(ISNUMBER(SEARCH("kit 15", 'Painel ML'!C762)), 15,
IF(ISNUMBER(SEARCH("kit 16", 'Painel ML'!C762)), 16,
IF(ISNUMBER(SEARCH("kit 17", 'Painel ML'!C762)), 17,
IF(ISNUMBER(SEARCH("kit 18", 'Painel ML'!C762)), 18,
IF(ISNUMBER(SEARCH("kit 19", 'Painel ML'!C762)), 19,
IF(ISNUMBER(SEARCH("kit 20", 'Painel ML'!C762)), 20, 0)))))))))))))))))))</f>
        <v>0</v>
      </c>
      <c r="B762">
        <f>IF(A762=0,'Painel ML'!A762,A762*'Painel ML'!A762)</f>
        <v>0</v>
      </c>
      <c r="D762">
        <f>IF(ISNUMBER(SEARCH("kit2", 'Painel Shopee'!B762)), 2,
IF(ISNUMBER(SEARCH("kit3", 'Painel Shopee'!B762)), 3,
IF(ISNUMBER(SEARCH("kit4", 'Painel Shopee'!B762)), 4,
IF(ISNUMBER(SEARCH("kit5", 'Painel Shopee'!B762)), 5,
IF(ISNUMBER(SEARCH("kit6", 'Painel Shopee'!B762)), 6,
IF(ISNUMBER(SEARCH("kit7", 'Painel Shopee'!B762)), 7,
IF(ISNUMBER(SEARCH("kit8", 'Painel Shopee'!B762)), 8,
IF(ISNUMBER(SEARCH("kit9", 'Painel Shopee'!B762)), 9,
IF(ISNUMBER(SEARCH("kit10", 'Painel Shopee'!B762)), 10,
IF(ISNUMBER(SEARCH("kit11", 'Painel Shopee'!B762)), 11,
IF(ISNUMBER(SEARCH("kit12", 'Painel Shopee'!B762)), 12,
IF(ISNUMBER(SEARCH("kit13", 'Painel Shopee'!B762)), 13,
IF(ISNUMBER(SEARCH("kit14", 'Painel Shopee'!B762)), 14,
IF(ISNUMBER(SEARCH("kit15", 'Painel Shopee'!B762)), 15,
IF(ISNUMBER(SEARCH("kit16", 'Painel Shopee'!B762)), 16,
IF(ISNUMBER(SEARCH("kit17", 'Painel Shopee'!B762)), 17,
IF(ISNUMBER(SEARCH("kit18", 'Painel Shopee'!B762)), 18,
IF(ISNUMBER(SEARCH("kit19", 'Painel Shopee'!B762)), 19,
IF(ISNUMBER(SEARCH("kit20", 'Painel Shopee'!B762)), 20, 0)))))))))))))))))))</f>
        <v>0</v>
      </c>
      <c r="E762">
        <f>IF(D762=0,'Painel Shopee'!C762,D762*'Painel Shopee'!C762)</f>
        <v>0</v>
      </c>
    </row>
    <row r="763" spans="1:5" x14ac:dyDescent="0.25">
      <c r="A763">
        <f>IF(ISNUMBER(SEARCH("kit 2", 'Painel ML'!C763)), 2,
IF(ISNUMBER(SEARCH("kit 3", 'Painel ML'!C763)), 3,
IF(ISNUMBER(SEARCH("kit 4", 'Painel ML'!C763)), 4,
IF(ISNUMBER(SEARCH("kit 5", 'Painel ML'!C763)), 5,
IF(ISNUMBER(SEARCH("kit 6", 'Painel ML'!C763)), 6,
IF(ISNUMBER(SEARCH("kit 7", 'Painel ML'!C763)), 7,
IF(ISNUMBER(SEARCH("kit 8", 'Painel ML'!C763)), 8,
IF(ISNUMBER(SEARCH("kit 9", 'Painel ML'!C763)), 9,
IF(ISNUMBER(SEARCH("kit 10", 'Painel ML'!C763)), 10,
IF(ISNUMBER(SEARCH("kit 11", 'Painel ML'!C763)), 11,
IF(ISNUMBER(SEARCH("kit 12", 'Painel ML'!C763)), 12,
IF(ISNUMBER(SEARCH("kit 13", 'Painel ML'!C763)), 13,
IF(ISNUMBER(SEARCH("kit 14", 'Painel ML'!C763)), 14,
IF(ISNUMBER(SEARCH("kit 15", 'Painel ML'!C763)), 15,
IF(ISNUMBER(SEARCH("kit 16", 'Painel ML'!C763)), 16,
IF(ISNUMBER(SEARCH("kit 17", 'Painel ML'!C763)), 17,
IF(ISNUMBER(SEARCH("kit 18", 'Painel ML'!C763)), 18,
IF(ISNUMBER(SEARCH("kit 19", 'Painel ML'!C763)), 19,
IF(ISNUMBER(SEARCH("kit 20", 'Painel ML'!C763)), 20, 0)))))))))))))))))))</f>
        <v>0</v>
      </c>
      <c r="B763">
        <f>IF(A763=0,'Painel ML'!A763,A763*'Painel ML'!A763)</f>
        <v>0</v>
      </c>
      <c r="D763">
        <f>IF(ISNUMBER(SEARCH("kit2", 'Painel Shopee'!B763)), 2,
IF(ISNUMBER(SEARCH("kit3", 'Painel Shopee'!B763)), 3,
IF(ISNUMBER(SEARCH("kit4", 'Painel Shopee'!B763)), 4,
IF(ISNUMBER(SEARCH("kit5", 'Painel Shopee'!B763)), 5,
IF(ISNUMBER(SEARCH("kit6", 'Painel Shopee'!B763)), 6,
IF(ISNUMBER(SEARCH("kit7", 'Painel Shopee'!B763)), 7,
IF(ISNUMBER(SEARCH("kit8", 'Painel Shopee'!B763)), 8,
IF(ISNUMBER(SEARCH("kit9", 'Painel Shopee'!B763)), 9,
IF(ISNUMBER(SEARCH("kit10", 'Painel Shopee'!B763)), 10,
IF(ISNUMBER(SEARCH("kit11", 'Painel Shopee'!B763)), 11,
IF(ISNUMBER(SEARCH("kit12", 'Painel Shopee'!B763)), 12,
IF(ISNUMBER(SEARCH("kit13", 'Painel Shopee'!B763)), 13,
IF(ISNUMBER(SEARCH("kit14", 'Painel Shopee'!B763)), 14,
IF(ISNUMBER(SEARCH("kit15", 'Painel Shopee'!B763)), 15,
IF(ISNUMBER(SEARCH("kit16", 'Painel Shopee'!B763)), 16,
IF(ISNUMBER(SEARCH("kit17", 'Painel Shopee'!B763)), 17,
IF(ISNUMBER(SEARCH("kit18", 'Painel Shopee'!B763)), 18,
IF(ISNUMBER(SEARCH("kit19", 'Painel Shopee'!B763)), 19,
IF(ISNUMBER(SEARCH("kit20", 'Painel Shopee'!B763)), 20, 0)))))))))))))))))))</f>
        <v>0</v>
      </c>
      <c r="E763">
        <f>IF(D763=0,'Painel Shopee'!C763,D763*'Painel Shopee'!C763)</f>
        <v>0</v>
      </c>
    </row>
    <row r="764" spans="1:5" x14ac:dyDescent="0.25">
      <c r="A764">
        <f>IF(ISNUMBER(SEARCH("kit 2", 'Painel ML'!C764)), 2,
IF(ISNUMBER(SEARCH("kit 3", 'Painel ML'!C764)), 3,
IF(ISNUMBER(SEARCH("kit 4", 'Painel ML'!C764)), 4,
IF(ISNUMBER(SEARCH("kit 5", 'Painel ML'!C764)), 5,
IF(ISNUMBER(SEARCH("kit 6", 'Painel ML'!C764)), 6,
IF(ISNUMBER(SEARCH("kit 7", 'Painel ML'!C764)), 7,
IF(ISNUMBER(SEARCH("kit 8", 'Painel ML'!C764)), 8,
IF(ISNUMBER(SEARCH("kit 9", 'Painel ML'!C764)), 9,
IF(ISNUMBER(SEARCH("kit 10", 'Painel ML'!C764)), 10,
IF(ISNUMBER(SEARCH("kit 11", 'Painel ML'!C764)), 11,
IF(ISNUMBER(SEARCH("kit 12", 'Painel ML'!C764)), 12,
IF(ISNUMBER(SEARCH("kit 13", 'Painel ML'!C764)), 13,
IF(ISNUMBER(SEARCH("kit 14", 'Painel ML'!C764)), 14,
IF(ISNUMBER(SEARCH("kit 15", 'Painel ML'!C764)), 15,
IF(ISNUMBER(SEARCH("kit 16", 'Painel ML'!C764)), 16,
IF(ISNUMBER(SEARCH("kit 17", 'Painel ML'!C764)), 17,
IF(ISNUMBER(SEARCH("kit 18", 'Painel ML'!C764)), 18,
IF(ISNUMBER(SEARCH("kit 19", 'Painel ML'!C764)), 19,
IF(ISNUMBER(SEARCH("kit 20", 'Painel ML'!C764)), 20, 0)))))))))))))))))))</f>
        <v>0</v>
      </c>
      <c r="B764">
        <f>IF(A764=0,'Painel ML'!A764,A764*'Painel ML'!A764)</f>
        <v>0</v>
      </c>
      <c r="D764">
        <f>IF(ISNUMBER(SEARCH("kit2", 'Painel Shopee'!B764)), 2,
IF(ISNUMBER(SEARCH("kit3", 'Painel Shopee'!B764)), 3,
IF(ISNUMBER(SEARCH("kit4", 'Painel Shopee'!B764)), 4,
IF(ISNUMBER(SEARCH("kit5", 'Painel Shopee'!B764)), 5,
IF(ISNUMBER(SEARCH("kit6", 'Painel Shopee'!B764)), 6,
IF(ISNUMBER(SEARCH("kit7", 'Painel Shopee'!B764)), 7,
IF(ISNUMBER(SEARCH("kit8", 'Painel Shopee'!B764)), 8,
IF(ISNUMBER(SEARCH("kit9", 'Painel Shopee'!B764)), 9,
IF(ISNUMBER(SEARCH("kit10", 'Painel Shopee'!B764)), 10,
IF(ISNUMBER(SEARCH("kit11", 'Painel Shopee'!B764)), 11,
IF(ISNUMBER(SEARCH("kit12", 'Painel Shopee'!B764)), 12,
IF(ISNUMBER(SEARCH("kit13", 'Painel Shopee'!B764)), 13,
IF(ISNUMBER(SEARCH("kit14", 'Painel Shopee'!B764)), 14,
IF(ISNUMBER(SEARCH("kit15", 'Painel Shopee'!B764)), 15,
IF(ISNUMBER(SEARCH("kit16", 'Painel Shopee'!B764)), 16,
IF(ISNUMBER(SEARCH("kit17", 'Painel Shopee'!B764)), 17,
IF(ISNUMBER(SEARCH("kit18", 'Painel Shopee'!B764)), 18,
IF(ISNUMBER(SEARCH("kit19", 'Painel Shopee'!B764)), 19,
IF(ISNUMBER(SEARCH("kit20", 'Painel Shopee'!B764)), 20, 0)))))))))))))))))))</f>
        <v>0</v>
      </c>
      <c r="E764">
        <f>IF(D764=0,'Painel Shopee'!C764,D764*'Painel Shopee'!C764)</f>
        <v>0</v>
      </c>
    </row>
    <row r="765" spans="1:5" x14ac:dyDescent="0.25">
      <c r="A765">
        <f>IF(ISNUMBER(SEARCH("kit 2", 'Painel ML'!C765)), 2,
IF(ISNUMBER(SEARCH("kit 3", 'Painel ML'!C765)), 3,
IF(ISNUMBER(SEARCH("kit 4", 'Painel ML'!C765)), 4,
IF(ISNUMBER(SEARCH("kit 5", 'Painel ML'!C765)), 5,
IF(ISNUMBER(SEARCH("kit 6", 'Painel ML'!C765)), 6,
IF(ISNUMBER(SEARCH("kit 7", 'Painel ML'!C765)), 7,
IF(ISNUMBER(SEARCH("kit 8", 'Painel ML'!C765)), 8,
IF(ISNUMBER(SEARCH("kit 9", 'Painel ML'!C765)), 9,
IF(ISNUMBER(SEARCH("kit 10", 'Painel ML'!C765)), 10,
IF(ISNUMBER(SEARCH("kit 11", 'Painel ML'!C765)), 11,
IF(ISNUMBER(SEARCH("kit 12", 'Painel ML'!C765)), 12,
IF(ISNUMBER(SEARCH("kit 13", 'Painel ML'!C765)), 13,
IF(ISNUMBER(SEARCH("kit 14", 'Painel ML'!C765)), 14,
IF(ISNUMBER(SEARCH("kit 15", 'Painel ML'!C765)), 15,
IF(ISNUMBER(SEARCH("kit 16", 'Painel ML'!C765)), 16,
IF(ISNUMBER(SEARCH("kit 17", 'Painel ML'!C765)), 17,
IF(ISNUMBER(SEARCH("kit 18", 'Painel ML'!C765)), 18,
IF(ISNUMBER(SEARCH("kit 19", 'Painel ML'!C765)), 19,
IF(ISNUMBER(SEARCH("kit 20", 'Painel ML'!C765)), 20, 0)))))))))))))))))))</f>
        <v>0</v>
      </c>
      <c r="B765">
        <f>IF(A765=0,'Painel ML'!A765,A765*'Painel ML'!A765)</f>
        <v>0</v>
      </c>
      <c r="D765">
        <f>IF(ISNUMBER(SEARCH("kit2", 'Painel Shopee'!B765)), 2,
IF(ISNUMBER(SEARCH("kit3", 'Painel Shopee'!B765)), 3,
IF(ISNUMBER(SEARCH("kit4", 'Painel Shopee'!B765)), 4,
IF(ISNUMBER(SEARCH("kit5", 'Painel Shopee'!B765)), 5,
IF(ISNUMBER(SEARCH("kit6", 'Painel Shopee'!B765)), 6,
IF(ISNUMBER(SEARCH("kit7", 'Painel Shopee'!B765)), 7,
IF(ISNUMBER(SEARCH("kit8", 'Painel Shopee'!B765)), 8,
IF(ISNUMBER(SEARCH("kit9", 'Painel Shopee'!B765)), 9,
IF(ISNUMBER(SEARCH("kit10", 'Painel Shopee'!B765)), 10,
IF(ISNUMBER(SEARCH("kit11", 'Painel Shopee'!B765)), 11,
IF(ISNUMBER(SEARCH("kit12", 'Painel Shopee'!B765)), 12,
IF(ISNUMBER(SEARCH("kit13", 'Painel Shopee'!B765)), 13,
IF(ISNUMBER(SEARCH("kit14", 'Painel Shopee'!B765)), 14,
IF(ISNUMBER(SEARCH("kit15", 'Painel Shopee'!B765)), 15,
IF(ISNUMBER(SEARCH("kit16", 'Painel Shopee'!B765)), 16,
IF(ISNUMBER(SEARCH("kit17", 'Painel Shopee'!B765)), 17,
IF(ISNUMBER(SEARCH("kit18", 'Painel Shopee'!B765)), 18,
IF(ISNUMBER(SEARCH("kit19", 'Painel Shopee'!B765)), 19,
IF(ISNUMBER(SEARCH("kit20", 'Painel Shopee'!B765)), 20, 0)))))))))))))))))))</f>
        <v>0</v>
      </c>
      <c r="E765">
        <f>IF(D765=0,'Painel Shopee'!C765,D765*'Painel Shopee'!C765)</f>
        <v>0</v>
      </c>
    </row>
    <row r="766" spans="1:5" x14ac:dyDescent="0.25">
      <c r="A766">
        <f>IF(ISNUMBER(SEARCH("kit 2", 'Painel ML'!C766)), 2,
IF(ISNUMBER(SEARCH("kit 3", 'Painel ML'!C766)), 3,
IF(ISNUMBER(SEARCH("kit 4", 'Painel ML'!C766)), 4,
IF(ISNUMBER(SEARCH("kit 5", 'Painel ML'!C766)), 5,
IF(ISNUMBER(SEARCH("kit 6", 'Painel ML'!C766)), 6,
IF(ISNUMBER(SEARCH("kit 7", 'Painel ML'!C766)), 7,
IF(ISNUMBER(SEARCH("kit 8", 'Painel ML'!C766)), 8,
IF(ISNUMBER(SEARCH("kit 9", 'Painel ML'!C766)), 9,
IF(ISNUMBER(SEARCH("kit 10", 'Painel ML'!C766)), 10,
IF(ISNUMBER(SEARCH("kit 11", 'Painel ML'!C766)), 11,
IF(ISNUMBER(SEARCH("kit 12", 'Painel ML'!C766)), 12,
IF(ISNUMBER(SEARCH("kit 13", 'Painel ML'!C766)), 13,
IF(ISNUMBER(SEARCH("kit 14", 'Painel ML'!C766)), 14,
IF(ISNUMBER(SEARCH("kit 15", 'Painel ML'!C766)), 15,
IF(ISNUMBER(SEARCH("kit 16", 'Painel ML'!C766)), 16,
IF(ISNUMBER(SEARCH("kit 17", 'Painel ML'!C766)), 17,
IF(ISNUMBER(SEARCH("kit 18", 'Painel ML'!C766)), 18,
IF(ISNUMBER(SEARCH("kit 19", 'Painel ML'!C766)), 19,
IF(ISNUMBER(SEARCH("kit 20", 'Painel ML'!C766)), 20, 0)))))))))))))))))))</f>
        <v>0</v>
      </c>
      <c r="B766">
        <f>IF(A766=0,'Painel ML'!A766,A766*'Painel ML'!A766)</f>
        <v>0</v>
      </c>
      <c r="D766">
        <f>IF(ISNUMBER(SEARCH("kit2", 'Painel Shopee'!B766)), 2,
IF(ISNUMBER(SEARCH("kit3", 'Painel Shopee'!B766)), 3,
IF(ISNUMBER(SEARCH("kit4", 'Painel Shopee'!B766)), 4,
IF(ISNUMBER(SEARCH("kit5", 'Painel Shopee'!B766)), 5,
IF(ISNUMBER(SEARCH("kit6", 'Painel Shopee'!B766)), 6,
IF(ISNUMBER(SEARCH("kit7", 'Painel Shopee'!B766)), 7,
IF(ISNUMBER(SEARCH("kit8", 'Painel Shopee'!B766)), 8,
IF(ISNUMBER(SEARCH("kit9", 'Painel Shopee'!B766)), 9,
IF(ISNUMBER(SEARCH("kit10", 'Painel Shopee'!B766)), 10,
IF(ISNUMBER(SEARCH("kit11", 'Painel Shopee'!B766)), 11,
IF(ISNUMBER(SEARCH("kit12", 'Painel Shopee'!B766)), 12,
IF(ISNUMBER(SEARCH("kit13", 'Painel Shopee'!B766)), 13,
IF(ISNUMBER(SEARCH("kit14", 'Painel Shopee'!B766)), 14,
IF(ISNUMBER(SEARCH("kit15", 'Painel Shopee'!B766)), 15,
IF(ISNUMBER(SEARCH("kit16", 'Painel Shopee'!B766)), 16,
IF(ISNUMBER(SEARCH("kit17", 'Painel Shopee'!B766)), 17,
IF(ISNUMBER(SEARCH("kit18", 'Painel Shopee'!B766)), 18,
IF(ISNUMBER(SEARCH("kit19", 'Painel Shopee'!B766)), 19,
IF(ISNUMBER(SEARCH("kit20", 'Painel Shopee'!B766)), 20, 0)))))))))))))))))))</f>
        <v>0</v>
      </c>
      <c r="E766">
        <f>IF(D766=0,'Painel Shopee'!C766,D766*'Painel Shopee'!C766)</f>
        <v>0</v>
      </c>
    </row>
    <row r="767" spans="1:5" x14ac:dyDescent="0.25">
      <c r="A767">
        <f>IF(ISNUMBER(SEARCH("kit 2", 'Painel ML'!C767)), 2,
IF(ISNUMBER(SEARCH("kit 3", 'Painel ML'!C767)), 3,
IF(ISNUMBER(SEARCH("kit 4", 'Painel ML'!C767)), 4,
IF(ISNUMBER(SEARCH("kit 5", 'Painel ML'!C767)), 5,
IF(ISNUMBER(SEARCH("kit 6", 'Painel ML'!C767)), 6,
IF(ISNUMBER(SEARCH("kit 7", 'Painel ML'!C767)), 7,
IF(ISNUMBER(SEARCH("kit 8", 'Painel ML'!C767)), 8,
IF(ISNUMBER(SEARCH("kit 9", 'Painel ML'!C767)), 9,
IF(ISNUMBER(SEARCH("kit 10", 'Painel ML'!C767)), 10,
IF(ISNUMBER(SEARCH("kit 11", 'Painel ML'!C767)), 11,
IF(ISNUMBER(SEARCH("kit 12", 'Painel ML'!C767)), 12,
IF(ISNUMBER(SEARCH("kit 13", 'Painel ML'!C767)), 13,
IF(ISNUMBER(SEARCH("kit 14", 'Painel ML'!C767)), 14,
IF(ISNUMBER(SEARCH("kit 15", 'Painel ML'!C767)), 15,
IF(ISNUMBER(SEARCH("kit 16", 'Painel ML'!C767)), 16,
IF(ISNUMBER(SEARCH("kit 17", 'Painel ML'!C767)), 17,
IF(ISNUMBER(SEARCH("kit 18", 'Painel ML'!C767)), 18,
IF(ISNUMBER(SEARCH("kit 19", 'Painel ML'!C767)), 19,
IF(ISNUMBER(SEARCH("kit 20", 'Painel ML'!C767)), 20, 0)))))))))))))))))))</f>
        <v>0</v>
      </c>
      <c r="B767">
        <f>IF(A767=0,'Painel ML'!A767,A767*'Painel ML'!A767)</f>
        <v>0</v>
      </c>
      <c r="D767">
        <f>IF(ISNUMBER(SEARCH("kit2", 'Painel Shopee'!B767)), 2,
IF(ISNUMBER(SEARCH("kit3", 'Painel Shopee'!B767)), 3,
IF(ISNUMBER(SEARCH("kit4", 'Painel Shopee'!B767)), 4,
IF(ISNUMBER(SEARCH("kit5", 'Painel Shopee'!B767)), 5,
IF(ISNUMBER(SEARCH("kit6", 'Painel Shopee'!B767)), 6,
IF(ISNUMBER(SEARCH("kit7", 'Painel Shopee'!B767)), 7,
IF(ISNUMBER(SEARCH("kit8", 'Painel Shopee'!B767)), 8,
IF(ISNUMBER(SEARCH("kit9", 'Painel Shopee'!B767)), 9,
IF(ISNUMBER(SEARCH("kit10", 'Painel Shopee'!B767)), 10,
IF(ISNUMBER(SEARCH("kit11", 'Painel Shopee'!B767)), 11,
IF(ISNUMBER(SEARCH("kit12", 'Painel Shopee'!B767)), 12,
IF(ISNUMBER(SEARCH("kit13", 'Painel Shopee'!B767)), 13,
IF(ISNUMBER(SEARCH("kit14", 'Painel Shopee'!B767)), 14,
IF(ISNUMBER(SEARCH("kit15", 'Painel Shopee'!B767)), 15,
IF(ISNUMBER(SEARCH("kit16", 'Painel Shopee'!B767)), 16,
IF(ISNUMBER(SEARCH("kit17", 'Painel Shopee'!B767)), 17,
IF(ISNUMBER(SEARCH("kit18", 'Painel Shopee'!B767)), 18,
IF(ISNUMBER(SEARCH("kit19", 'Painel Shopee'!B767)), 19,
IF(ISNUMBER(SEARCH("kit20", 'Painel Shopee'!B767)), 20, 0)))))))))))))))))))</f>
        <v>0</v>
      </c>
      <c r="E767">
        <f>IF(D767=0,'Painel Shopee'!C767,D767*'Painel Shopee'!C767)</f>
        <v>0</v>
      </c>
    </row>
    <row r="768" spans="1:5" x14ac:dyDescent="0.25">
      <c r="A768">
        <f>IF(ISNUMBER(SEARCH("kit 2", 'Painel ML'!C768)), 2,
IF(ISNUMBER(SEARCH("kit 3", 'Painel ML'!C768)), 3,
IF(ISNUMBER(SEARCH("kit 4", 'Painel ML'!C768)), 4,
IF(ISNUMBER(SEARCH("kit 5", 'Painel ML'!C768)), 5,
IF(ISNUMBER(SEARCH("kit 6", 'Painel ML'!C768)), 6,
IF(ISNUMBER(SEARCH("kit 7", 'Painel ML'!C768)), 7,
IF(ISNUMBER(SEARCH("kit 8", 'Painel ML'!C768)), 8,
IF(ISNUMBER(SEARCH("kit 9", 'Painel ML'!C768)), 9,
IF(ISNUMBER(SEARCH("kit 10", 'Painel ML'!C768)), 10,
IF(ISNUMBER(SEARCH("kit 11", 'Painel ML'!C768)), 11,
IF(ISNUMBER(SEARCH("kit 12", 'Painel ML'!C768)), 12,
IF(ISNUMBER(SEARCH("kit 13", 'Painel ML'!C768)), 13,
IF(ISNUMBER(SEARCH("kit 14", 'Painel ML'!C768)), 14,
IF(ISNUMBER(SEARCH("kit 15", 'Painel ML'!C768)), 15,
IF(ISNUMBER(SEARCH("kit 16", 'Painel ML'!C768)), 16,
IF(ISNUMBER(SEARCH("kit 17", 'Painel ML'!C768)), 17,
IF(ISNUMBER(SEARCH("kit 18", 'Painel ML'!C768)), 18,
IF(ISNUMBER(SEARCH("kit 19", 'Painel ML'!C768)), 19,
IF(ISNUMBER(SEARCH("kit 20", 'Painel ML'!C768)), 20, 0)))))))))))))))))))</f>
        <v>0</v>
      </c>
      <c r="B768">
        <f>IF(A768=0,'Painel ML'!A768,A768*'Painel ML'!A768)</f>
        <v>0</v>
      </c>
      <c r="D768">
        <f>IF(ISNUMBER(SEARCH("kit2", 'Painel Shopee'!B768)), 2,
IF(ISNUMBER(SEARCH("kit3", 'Painel Shopee'!B768)), 3,
IF(ISNUMBER(SEARCH("kit4", 'Painel Shopee'!B768)), 4,
IF(ISNUMBER(SEARCH("kit5", 'Painel Shopee'!B768)), 5,
IF(ISNUMBER(SEARCH("kit6", 'Painel Shopee'!B768)), 6,
IF(ISNUMBER(SEARCH("kit7", 'Painel Shopee'!B768)), 7,
IF(ISNUMBER(SEARCH("kit8", 'Painel Shopee'!B768)), 8,
IF(ISNUMBER(SEARCH("kit9", 'Painel Shopee'!B768)), 9,
IF(ISNUMBER(SEARCH("kit10", 'Painel Shopee'!B768)), 10,
IF(ISNUMBER(SEARCH("kit11", 'Painel Shopee'!B768)), 11,
IF(ISNUMBER(SEARCH("kit12", 'Painel Shopee'!B768)), 12,
IF(ISNUMBER(SEARCH("kit13", 'Painel Shopee'!B768)), 13,
IF(ISNUMBER(SEARCH("kit14", 'Painel Shopee'!B768)), 14,
IF(ISNUMBER(SEARCH("kit15", 'Painel Shopee'!B768)), 15,
IF(ISNUMBER(SEARCH("kit16", 'Painel Shopee'!B768)), 16,
IF(ISNUMBER(SEARCH("kit17", 'Painel Shopee'!B768)), 17,
IF(ISNUMBER(SEARCH("kit18", 'Painel Shopee'!B768)), 18,
IF(ISNUMBER(SEARCH("kit19", 'Painel Shopee'!B768)), 19,
IF(ISNUMBER(SEARCH("kit20", 'Painel Shopee'!B768)), 20, 0)))))))))))))))))))</f>
        <v>0</v>
      </c>
      <c r="E768">
        <f>IF(D768=0,'Painel Shopee'!C768,D768*'Painel Shopee'!C768)</f>
        <v>0</v>
      </c>
    </row>
    <row r="769" spans="1:5" x14ac:dyDescent="0.25">
      <c r="A769">
        <f>IF(ISNUMBER(SEARCH("kit 2", 'Painel ML'!C769)), 2,
IF(ISNUMBER(SEARCH("kit 3", 'Painel ML'!C769)), 3,
IF(ISNUMBER(SEARCH("kit 4", 'Painel ML'!C769)), 4,
IF(ISNUMBER(SEARCH("kit 5", 'Painel ML'!C769)), 5,
IF(ISNUMBER(SEARCH("kit 6", 'Painel ML'!C769)), 6,
IF(ISNUMBER(SEARCH("kit 7", 'Painel ML'!C769)), 7,
IF(ISNUMBER(SEARCH("kit 8", 'Painel ML'!C769)), 8,
IF(ISNUMBER(SEARCH("kit 9", 'Painel ML'!C769)), 9,
IF(ISNUMBER(SEARCH("kit 10", 'Painel ML'!C769)), 10,
IF(ISNUMBER(SEARCH("kit 11", 'Painel ML'!C769)), 11,
IF(ISNUMBER(SEARCH("kit 12", 'Painel ML'!C769)), 12,
IF(ISNUMBER(SEARCH("kit 13", 'Painel ML'!C769)), 13,
IF(ISNUMBER(SEARCH("kit 14", 'Painel ML'!C769)), 14,
IF(ISNUMBER(SEARCH("kit 15", 'Painel ML'!C769)), 15,
IF(ISNUMBER(SEARCH("kit 16", 'Painel ML'!C769)), 16,
IF(ISNUMBER(SEARCH("kit 17", 'Painel ML'!C769)), 17,
IF(ISNUMBER(SEARCH("kit 18", 'Painel ML'!C769)), 18,
IF(ISNUMBER(SEARCH("kit 19", 'Painel ML'!C769)), 19,
IF(ISNUMBER(SEARCH("kit 20", 'Painel ML'!C769)), 20, 0)))))))))))))))))))</f>
        <v>0</v>
      </c>
      <c r="B769">
        <f>IF(A769=0,'Painel ML'!A769,A769*'Painel ML'!A769)</f>
        <v>0</v>
      </c>
      <c r="D769">
        <f>IF(ISNUMBER(SEARCH("kit2", 'Painel Shopee'!B769)), 2,
IF(ISNUMBER(SEARCH("kit3", 'Painel Shopee'!B769)), 3,
IF(ISNUMBER(SEARCH("kit4", 'Painel Shopee'!B769)), 4,
IF(ISNUMBER(SEARCH("kit5", 'Painel Shopee'!B769)), 5,
IF(ISNUMBER(SEARCH("kit6", 'Painel Shopee'!B769)), 6,
IF(ISNUMBER(SEARCH("kit7", 'Painel Shopee'!B769)), 7,
IF(ISNUMBER(SEARCH("kit8", 'Painel Shopee'!B769)), 8,
IF(ISNUMBER(SEARCH("kit9", 'Painel Shopee'!B769)), 9,
IF(ISNUMBER(SEARCH("kit10", 'Painel Shopee'!B769)), 10,
IF(ISNUMBER(SEARCH("kit11", 'Painel Shopee'!B769)), 11,
IF(ISNUMBER(SEARCH("kit12", 'Painel Shopee'!B769)), 12,
IF(ISNUMBER(SEARCH("kit13", 'Painel Shopee'!B769)), 13,
IF(ISNUMBER(SEARCH("kit14", 'Painel Shopee'!B769)), 14,
IF(ISNUMBER(SEARCH("kit15", 'Painel Shopee'!B769)), 15,
IF(ISNUMBER(SEARCH("kit16", 'Painel Shopee'!B769)), 16,
IF(ISNUMBER(SEARCH("kit17", 'Painel Shopee'!B769)), 17,
IF(ISNUMBER(SEARCH("kit18", 'Painel Shopee'!B769)), 18,
IF(ISNUMBER(SEARCH("kit19", 'Painel Shopee'!B769)), 19,
IF(ISNUMBER(SEARCH("kit20", 'Painel Shopee'!B769)), 20, 0)))))))))))))))))))</f>
        <v>0</v>
      </c>
      <c r="E769">
        <f>IF(D769=0,'Painel Shopee'!C769,D769*'Painel Shopee'!C769)</f>
        <v>0</v>
      </c>
    </row>
    <row r="770" spans="1:5" x14ac:dyDescent="0.25">
      <c r="A770">
        <f>IF(ISNUMBER(SEARCH("kit 2", 'Painel ML'!C770)), 2,
IF(ISNUMBER(SEARCH("kit 3", 'Painel ML'!C770)), 3,
IF(ISNUMBER(SEARCH("kit 4", 'Painel ML'!C770)), 4,
IF(ISNUMBER(SEARCH("kit 5", 'Painel ML'!C770)), 5,
IF(ISNUMBER(SEARCH("kit 6", 'Painel ML'!C770)), 6,
IF(ISNUMBER(SEARCH("kit 7", 'Painel ML'!C770)), 7,
IF(ISNUMBER(SEARCH("kit 8", 'Painel ML'!C770)), 8,
IF(ISNUMBER(SEARCH("kit 9", 'Painel ML'!C770)), 9,
IF(ISNUMBER(SEARCH("kit 10", 'Painel ML'!C770)), 10,
IF(ISNUMBER(SEARCH("kit 11", 'Painel ML'!C770)), 11,
IF(ISNUMBER(SEARCH("kit 12", 'Painel ML'!C770)), 12,
IF(ISNUMBER(SEARCH("kit 13", 'Painel ML'!C770)), 13,
IF(ISNUMBER(SEARCH("kit 14", 'Painel ML'!C770)), 14,
IF(ISNUMBER(SEARCH("kit 15", 'Painel ML'!C770)), 15,
IF(ISNUMBER(SEARCH("kit 16", 'Painel ML'!C770)), 16,
IF(ISNUMBER(SEARCH("kit 17", 'Painel ML'!C770)), 17,
IF(ISNUMBER(SEARCH("kit 18", 'Painel ML'!C770)), 18,
IF(ISNUMBER(SEARCH("kit 19", 'Painel ML'!C770)), 19,
IF(ISNUMBER(SEARCH("kit 20", 'Painel ML'!C770)), 20, 0)))))))))))))))))))</f>
        <v>0</v>
      </c>
      <c r="B770">
        <f>IF(A770=0,'Painel ML'!A770,A770*'Painel ML'!A770)</f>
        <v>0</v>
      </c>
      <c r="D770">
        <f>IF(ISNUMBER(SEARCH("kit2", 'Painel Shopee'!B770)), 2,
IF(ISNUMBER(SEARCH("kit3", 'Painel Shopee'!B770)), 3,
IF(ISNUMBER(SEARCH("kit4", 'Painel Shopee'!B770)), 4,
IF(ISNUMBER(SEARCH("kit5", 'Painel Shopee'!B770)), 5,
IF(ISNUMBER(SEARCH("kit6", 'Painel Shopee'!B770)), 6,
IF(ISNUMBER(SEARCH("kit7", 'Painel Shopee'!B770)), 7,
IF(ISNUMBER(SEARCH("kit8", 'Painel Shopee'!B770)), 8,
IF(ISNUMBER(SEARCH("kit9", 'Painel Shopee'!B770)), 9,
IF(ISNUMBER(SEARCH("kit10", 'Painel Shopee'!B770)), 10,
IF(ISNUMBER(SEARCH("kit11", 'Painel Shopee'!B770)), 11,
IF(ISNUMBER(SEARCH("kit12", 'Painel Shopee'!B770)), 12,
IF(ISNUMBER(SEARCH("kit13", 'Painel Shopee'!B770)), 13,
IF(ISNUMBER(SEARCH("kit14", 'Painel Shopee'!B770)), 14,
IF(ISNUMBER(SEARCH("kit15", 'Painel Shopee'!B770)), 15,
IF(ISNUMBER(SEARCH("kit16", 'Painel Shopee'!B770)), 16,
IF(ISNUMBER(SEARCH("kit17", 'Painel Shopee'!B770)), 17,
IF(ISNUMBER(SEARCH("kit18", 'Painel Shopee'!B770)), 18,
IF(ISNUMBER(SEARCH("kit19", 'Painel Shopee'!B770)), 19,
IF(ISNUMBER(SEARCH("kit20", 'Painel Shopee'!B770)), 20, 0)))))))))))))))))))</f>
        <v>0</v>
      </c>
      <c r="E770">
        <f>IF(D770=0,'Painel Shopee'!C770,D770*'Painel Shopee'!C770)</f>
        <v>0</v>
      </c>
    </row>
    <row r="771" spans="1:5" x14ac:dyDescent="0.25">
      <c r="A771">
        <f>IF(ISNUMBER(SEARCH("kit 2", 'Painel ML'!C771)), 2,
IF(ISNUMBER(SEARCH("kit 3", 'Painel ML'!C771)), 3,
IF(ISNUMBER(SEARCH("kit 4", 'Painel ML'!C771)), 4,
IF(ISNUMBER(SEARCH("kit 5", 'Painel ML'!C771)), 5,
IF(ISNUMBER(SEARCH("kit 6", 'Painel ML'!C771)), 6,
IF(ISNUMBER(SEARCH("kit 7", 'Painel ML'!C771)), 7,
IF(ISNUMBER(SEARCH("kit 8", 'Painel ML'!C771)), 8,
IF(ISNUMBER(SEARCH("kit 9", 'Painel ML'!C771)), 9,
IF(ISNUMBER(SEARCH("kit 10", 'Painel ML'!C771)), 10,
IF(ISNUMBER(SEARCH("kit 11", 'Painel ML'!C771)), 11,
IF(ISNUMBER(SEARCH("kit 12", 'Painel ML'!C771)), 12,
IF(ISNUMBER(SEARCH("kit 13", 'Painel ML'!C771)), 13,
IF(ISNUMBER(SEARCH("kit 14", 'Painel ML'!C771)), 14,
IF(ISNUMBER(SEARCH("kit 15", 'Painel ML'!C771)), 15,
IF(ISNUMBER(SEARCH("kit 16", 'Painel ML'!C771)), 16,
IF(ISNUMBER(SEARCH("kit 17", 'Painel ML'!C771)), 17,
IF(ISNUMBER(SEARCH("kit 18", 'Painel ML'!C771)), 18,
IF(ISNUMBER(SEARCH("kit 19", 'Painel ML'!C771)), 19,
IF(ISNUMBER(SEARCH("kit 20", 'Painel ML'!C771)), 20, 0)))))))))))))))))))</f>
        <v>0</v>
      </c>
      <c r="B771">
        <f>IF(A771=0,'Painel ML'!A771,A771*'Painel ML'!A771)</f>
        <v>0</v>
      </c>
      <c r="D771">
        <f>IF(ISNUMBER(SEARCH("kit2", 'Painel Shopee'!B771)), 2,
IF(ISNUMBER(SEARCH("kit3", 'Painel Shopee'!B771)), 3,
IF(ISNUMBER(SEARCH("kit4", 'Painel Shopee'!B771)), 4,
IF(ISNUMBER(SEARCH("kit5", 'Painel Shopee'!B771)), 5,
IF(ISNUMBER(SEARCH("kit6", 'Painel Shopee'!B771)), 6,
IF(ISNUMBER(SEARCH("kit7", 'Painel Shopee'!B771)), 7,
IF(ISNUMBER(SEARCH("kit8", 'Painel Shopee'!B771)), 8,
IF(ISNUMBER(SEARCH("kit9", 'Painel Shopee'!B771)), 9,
IF(ISNUMBER(SEARCH("kit10", 'Painel Shopee'!B771)), 10,
IF(ISNUMBER(SEARCH("kit11", 'Painel Shopee'!B771)), 11,
IF(ISNUMBER(SEARCH("kit12", 'Painel Shopee'!B771)), 12,
IF(ISNUMBER(SEARCH("kit13", 'Painel Shopee'!B771)), 13,
IF(ISNUMBER(SEARCH("kit14", 'Painel Shopee'!B771)), 14,
IF(ISNUMBER(SEARCH("kit15", 'Painel Shopee'!B771)), 15,
IF(ISNUMBER(SEARCH("kit16", 'Painel Shopee'!B771)), 16,
IF(ISNUMBER(SEARCH("kit17", 'Painel Shopee'!B771)), 17,
IF(ISNUMBER(SEARCH("kit18", 'Painel Shopee'!B771)), 18,
IF(ISNUMBER(SEARCH("kit19", 'Painel Shopee'!B771)), 19,
IF(ISNUMBER(SEARCH("kit20", 'Painel Shopee'!B771)), 20, 0)))))))))))))))))))</f>
        <v>0</v>
      </c>
      <c r="E771">
        <f>IF(D771=0,'Painel Shopee'!C771,D771*'Painel Shopee'!C771)</f>
        <v>0</v>
      </c>
    </row>
    <row r="772" spans="1:5" x14ac:dyDescent="0.25">
      <c r="A772">
        <f>IF(ISNUMBER(SEARCH("kit 2", 'Painel ML'!C772)), 2,
IF(ISNUMBER(SEARCH("kit 3", 'Painel ML'!C772)), 3,
IF(ISNUMBER(SEARCH("kit 4", 'Painel ML'!C772)), 4,
IF(ISNUMBER(SEARCH("kit 5", 'Painel ML'!C772)), 5,
IF(ISNUMBER(SEARCH("kit 6", 'Painel ML'!C772)), 6,
IF(ISNUMBER(SEARCH("kit 7", 'Painel ML'!C772)), 7,
IF(ISNUMBER(SEARCH("kit 8", 'Painel ML'!C772)), 8,
IF(ISNUMBER(SEARCH("kit 9", 'Painel ML'!C772)), 9,
IF(ISNUMBER(SEARCH("kit 10", 'Painel ML'!C772)), 10,
IF(ISNUMBER(SEARCH("kit 11", 'Painel ML'!C772)), 11,
IF(ISNUMBER(SEARCH("kit 12", 'Painel ML'!C772)), 12,
IF(ISNUMBER(SEARCH("kit 13", 'Painel ML'!C772)), 13,
IF(ISNUMBER(SEARCH("kit 14", 'Painel ML'!C772)), 14,
IF(ISNUMBER(SEARCH("kit 15", 'Painel ML'!C772)), 15,
IF(ISNUMBER(SEARCH("kit 16", 'Painel ML'!C772)), 16,
IF(ISNUMBER(SEARCH("kit 17", 'Painel ML'!C772)), 17,
IF(ISNUMBER(SEARCH("kit 18", 'Painel ML'!C772)), 18,
IF(ISNUMBER(SEARCH("kit 19", 'Painel ML'!C772)), 19,
IF(ISNUMBER(SEARCH("kit 20", 'Painel ML'!C772)), 20, 0)))))))))))))))))))</f>
        <v>0</v>
      </c>
      <c r="B772">
        <f>IF(A772=0,'Painel ML'!A772,A772*'Painel ML'!A772)</f>
        <v>0</v>
      </c>
      <c r="D772">
        <f>IF(ISNUMBER(SEARCH("kit2", 'Painel Shopee'!B772)), 2,
IF(ISNUMBER(SEARCH("kit3", 'Painel Shopee'!B772)), 3,
IF(ISNUMBER(SEARCH("kit4", 'Painel Shopee'!B772)), 4,
IF(ISNUMBER(SEARCH("kit5", 'Painel Shopee'!B772)), 5,
IF(ISNUMBER(SEARCH("kit6", 'Painel Shopee'!B772)), 6,
IF(ISNUMBER(SEARCH("kit7", 'Painel Shopee'!B772)), 7,
IF(ISNUMBER(SEARCH("kit8", 'Painel Shopee'!B772)), 8,
IF(ISNUMBER(SEARCH("kit9", 'Painel Shopee'!B772)), 9,
IF(ISNUMBER(SEARCH("kit10", 'Painel Shopee'!B772)), 10,
IF(ISNUMBER(SEARCH("kit11", 'Painel Shopee'!B772)), 11,
IF(ISNUMBER(SEARCH("kit12", 'Painel Shopee'!B772)), 12,
IF(ISNUMBER(SEARCH("kit13", 'Painel Shopee'!B772)), 13,
IF(ISNUMBER(SEARCH("kit14", 'Painel Shopee'!B772)), 14,
IF(ISNUMBER(SEARCH("kit15", 'Painel Shopee'!B772)), 15,
IF(ISNUMBER(SEARCH("kit16", 'Painel Shopee'!B772)), 16,
IF(ISNUMBER(SEARCH("kit17", 'Painel Shopee'!B772)), 17,
IF(ISNUMBER(SEARCH("kit18", 'Painel Shopee'!B772)), 18,
IF(ISNUMBER(SEARCH("kit19", 'Painel Shopee'!B772)), 19,
IF(ISNUMBER(SEARCH("kit20", 'Painel Shopee'!B772)), 20, 0)))))))))))))))))))</f>
        <v>0</v>
      </c>
      <c r="E772">
        <f>IF(D772=0,'Painel Shopee'!C772,D772*'Painel Shopee'!C772)</f>
        <v>0</v>
      </c>
    </row>
    <row r="773" spans="1:5" x14ac:dyDescent="0.25">
      <c r="A773">
        <f>IF(ISNUMBER(SEARCH("kit 2", 'Painel ML'!C773)), 2,
IF(ISNUMBER(SEARCH("kit 3", 'Painel ML'!C773)), 3,
IF(ISNUMBER(SEARCH("kit 4", 'Painel ML'!C773)), 4,
IF(ISNUMBER(SEARCH("kit 5", 'Painel ML'!C773)), 5,
IF(ISNUMBER(SEARCH("kit 6", 'Painel ML'!C773)), 6,
IF(ISNUMBER(SEARCH("kit 7", 'Painel ML'!C773)), 7,
IF(ISNUMBER(SEARCH("kit 8", 'Painel ML'!C773)), 8,
IF(ISNUMBER(SEARCH("kit 9", 'Painel ML'!C773)), 9,
IF(ISNUMBER(SEARCH("kit 10", 'Painel ML'!C773)), 10,
IF(ISNUMBER(SEARCH("kit 11", 'Painel ML'!C773)), 11,
IF(ISNUMBER(SEARCH("kit 12", 'Painel ML'!C773)), 12,
IF(ISNUMBER(SEARCH("kit 13", 'Painel ML'!C773)), 13,
IF(ISNUMBER(SEARCH("kit 14", 'Painel ML'!C773)), 14,
IF(ISNUMBER(SEARCH("kit 15", 'Painel ML'!C773)), 15,
IF(ISNUMBER(SEARCH("kit 16", 'Painel ML'!C773)), 16,
IF(ISNUMBER(SEARCH("kit 17", 'Painel ML'!C773)), 17,
IF(ISNUMBER(SEARCH("kit 18", 'Painel ML'!C773)), 18,
IF(ISNUMBER(SEARCH("kit 19", 'Painel ML'!C773)), 19,
IF(ISNUMBER(SEARCH("kit 20", 'Painel ML'!C773)), 20, 0)))))))))))))))))))</f>
        <v>0</v>
      </c>
      <c r="B773">
        <f>IF(A773=0,'Painel ML'!A773,A773*'Painel ML'!A773)</f>
        <v>0</v>
      </c>
      <c r="D773">
        <f>IF(ISNUMBER(SEARCH("kit2", 'Painel Shopee'!B773)), 2,
IF(ISNUMBER(SEARCH("kit3", 'Painel Shopee'!B773)), 3,
IF(ISNUMBER(SEARCH("kit4", 'Painel Shopee'!B773)), 4,
IF(ISNUMBER(SEARCH("kit5", 'Painel Shopee'!B773)), 5,
IF(ISNUMBER(SEARCH("kit6", 'Painel Shopee'!B773)), 6,
IF(ISNUMBER(SEARCH("kit7", 'Painel Shopee'!B773)), 7,
IF(ISNUMBER(SEARCH("kit8", 'Painel Shopee'!B773)), 8,
IF(ISNUMBER(SEARCH("kit9", 'Painel Shopee'!B773)), 9,
IF(ISNUMBER(SEARCH("kit10", 'Painel Shopee'!B773)), 10,
IF(ISNUMBER(SEARCH("kit11", 'Painel Shopee'!B773)), 11,
IF(ISNUMBER(SEARCH("kit12", 'Painel Shopee'!B773)), 12,
IF(ISNUMBER(SEARCH("kit13", 'Painel Shopee'!B773)), 13,
IF(ISNUMBER(SEARCH("kit14", 'Painel Shopee'!B773)), 14,
IF(ISNUMBER(SEARCH("kit15", 'Painel Shopee'!B773)), 15,
IF(ISNUMBER(SEARCH("kit16", 'Painel Shopee'!B773)), 16,
IF(ISNUMBER(SEARCH("kit17", 'Painel Shopee'!B773)), 17,
IF(ISNUMBER(SEARCH("kit18", 'Painel Shopee'!B773)), 18,
IF(ISNUMBER(SEARCH("kit19", 'Painel Shopee'!B773)), 19,
IF(ISNUMBER(SEARCH("kit20", 'Painel Shopee'!B773)), 20, 0)))))))))))))))))))</f>
        <v>0</v>
      </c>
      <c r="E773">
        <f>IF(D773=0,'Painel Shopee'!C773,D773*'Painel Shopee'!C773)</f>
        <v>0</v>
      </c>
    </row>
    <row r="774" spans="1:5" x14ac:dyDescent="0.25">
      <c r="A774">
        <f>IF(ISNUMBER(SEARCH("kit 2", 'Painel ML'!C774)), 2,
IF(ISNUMBER(SEARCH("kit 3", 'Painel ML'!C774)), 3,
IF(ISNUMBER(SEARCH("kit 4", 'Painel ML'!C774)), 4,
IF(ISNUMBER(SEARCH("kit 5", 'Painel ML'!C774)), 5,
IF(ISNUMBER(SEARCH("kit 6", 'Painel ML'!C774)), 6,
IF(ISNUMBER(SEARCH("kit 7", 'Painel ML'!C774)), 7,
IF(ISNUMBER(SEARCH("kit 8", 'Painel ML'!C774)), 8,
IF(ISNUMBER(SEARCH("kit 9", 'Painel ML'!C774)), 9,
IF(ISNUMBER(SEARCH("kit 10", 'Painel ML'!C774)), 10,
IF(ISNUMBER(SEARCH("kit 11", 'Painel ML'!C774)), 11,
IF(ISNUMBER(SEARCH("kit 12", 'Painel ML'!C774)), 12,
IF(ISNUMBER(SEARCH("kit 13", 'Painel ML'!C774)), 13,
IF(ISNUMBER(SEARCH("kit 14", 'Painel ML'!C774)), 14,
IF(ISNUMBER(SEARCH("kit 15", 'Painel ML'!C774)), 15,
IF(ISNUMBER(SEARCH("kit 16", 'Painel ML'!C774)), 16,
IF(ISNUMBER(SEARCH("kit 17", 'Painel ML'!C774)), 17,
IF(ISNUMBER(SEARCH("kit 18", 'Painel ML'!C774)), 18,
IF(ISNUMBER(SEARCH("kit 19", 'Painel ML'!C774)), 19,
IF(ISNUMBER(SEARCH("kit 20", 'Painel ML'!C774)), 20, 0)))))))))))))))))))</f>
        <v>0</v>
      </c>
      <c r="B774">
        <f>IF(A774=0,'Painel ML'!A774,A774*'Painel ML'!A774)</f>
        <v>0</v>
      </c>
      <c r="D774">
        <f>IF(ISNUMBER(SEARCH("kit2", 'Painel Shopee'!B774)), 2,
IF(ISNUMBER(SEARCH("kit3", 'Painel Shopee'!B774)), 3,
IF(ISNUMBER(SEARCH("kit4", 'Painel Shopee'!B774)), 4,
IF(ISNUMBER(SEARCH("kit5", 'Painel Shopee'!B774)), 5,
IF(ISNUMBER(SEARCH("kit6", 'Painel Shopee'!B774)), 6,
IF(ISNUMBER(SEARCH("kit7", 'Painel Shopee'!B774)), 7,
IF(ISNUMBER(SEARCH("kit8", 'Painel Shopee'!B774)), 8,
IF(ISNUMBER(SEARCH("kit9", 'Painel Shopee'!B774)), 9,
IF(ISNUMBER(SEARCH("kit10", 'Painel Shopee'!B774)), 10,
IF(ISNUMBER(SEARCH("kit11", 'Painel Shopee'!B774)), 11,
IF(ISNUMBER(SEARCH("kit12", 'Painel Shopee'!B774)), 12,
IF(ISNUMBER(SEARCH("kit13", 'Painel Shopee'!B774)), 13,
IF(ISNUMBER(SEARCH("kit14", 'Painel Shopee'!B774)), 14,
IF(ISNUMBER(SEARCH("kit15", 'Painel Shopee'!B774)), 15,
IF(ISNUMBER(SEARCH("kit16", 'Painel Shopee'!B774)), 16,
IF(ISNUMBER(SEARCH("kit17", 'Painel Shopee'!B774)), 17,
IF(ISNUMBER(SEARCH("kit18", 'Painel Shopee'!B774)), 18,
IF(ISNUMBER(SEARCH("kit19", 'Painel Shopee'!B774)), 19,
IF(ISNUMBER(SEARCH("kit20", 'Painel Shopee'!B774)), 20, 0)))))))))))))))))))</f>
        <v>0</v>
      </c>
      <c r="E774">
        <f>IF(D774=0,'Painel Shopee'!C774,D774*'Painel Shopee'!C774)</f>
        <v>0</v>
      </c>
    </row>
    <row r="775" spans="1:5" x14ac:dyDescent="0.25">
      <c r="A775">
        <f>IF(ISNUMBER(SEARCH("kit 2", 'Painel ML'!C775)), 2,
IF(ISNUMBER(SEARCH("kit 3", 'Painel ML'!C775)), 3,
IF(ISNUMBER(SEARCH("kit 4", 'Painel ML'!C775)), 4,
IF(ISNUMBER(SEARCH("kit 5", 'Painel ML'!C775)), 5,
IF(ISNUMBER(SEARCH("kit 6", 'Painel ML'!C775)), 6,
IF(ISNUMBER(SEARCH("kit 7", 'Painel ML'!C775)), 7,
IF(ISNUMBER(SEARCH("kit 8", 'Painel ML'!C775)), 8,
IF(ISNUMBER(SEARCH("kit 9", 'Painel ML'!C775)), 9,
IF(ISNUMBER(SEARCH("kit 10", 'Painel ML'!C775)), 10,
IF(ISNUMBER(SEARCH("kit 11", 'Painel ML'!C775)), 11,
IF(ISNUMBER(SEARCH("kit 12", 'Painel ML'!C775)), 12,
IF(ISNUMBER(SEARCH("kit 13", 'Painel ML'!C775)), 13,
IF(ISNUMBER(SEARCH("kit 14", 'Painel ML'!C775)), 14,
IF(ISNUMBER(SEARCH("kit 15", 'Painel ML'!C775)), 15,
IF(ISNUMBER(SEARCH("kit 16", 'Painel ML'!C775)), 16,
IF(ISNUMBER(SEARCH("kit 17", 'Painel ML'!C775)), 17,
IF(ISNUMBER(SEARCH("kit 18", 'Painel ML'!C775)), 18,
IF(ISNUMBER(SEARCH("kit 19", 'Painel ML'!C775)), 19,
IF(ISNUMBER(SEARCH("kit 20", 'Painel ML'!C775)), 20, 0)))))))))))))))))))</f>
        <v>0</v>
      </c>
      <c r="B775">
        <f>IF(A775=0,'Painel ML'!A775,A775*'Painel ML'!A775)</f>
        <v>0</v>
      </c>
      <c r="D775">
        <f>IF(ISNUMBER(SEARCH("kit2", 'Painel Shopee'!B775)), 2,
IF(ISNUMBER(SEARCH("kit3", 'Painel Shopee'!B775)), 3,
IF(ISNUMBER(SEARCH("kit4", 'Painel Shopee'!B775)), 4,
IF(ISNUMBER(SEARCH("kit5", 'Painel Shopee'!B775)), 5,
IF(ISNUMBER(SEARCH("kit6", 'Painel Shopee'!B775)), 6,
IF(ISNUMBER(SEARCH("kit7", 'Painel Shopee'!B775)), 7,
IF(ISNUMBER(SEARCH("kit8", 'Painel Shopee'!B775)), 8,
IF(ISNUMBER(SEARCH("kit9", 'Painel Shopee'!B775)), 9,
IF(ISNUMBER(SEARCH("kit10", 'Painel Shopee'!B775)), 10,
IF(ISNUMBER(SEARCH("kit11", 'Painel Shopee'!B775)), 11,
IF(ISNUMBER(SEARCH("kit12", 'Painel Shopee'!B775)), 12,
IF(ISNUMBER(SEARCH("kit13", 'Painel Shopee'!B775)), 13,
IF(ISNUMBER(SEARCH("kit14", 'Painel Shopee'!B775)), 14,
IF(ISNUMBER(SEARCH("kit15", 'Painel Shopee'!B775)), 15,
IF(ISNUMBER(SEARCH("kit16", 'Painel Shopee'!B775)), 16,
IF(ISNUMBER(SEARCH("kit17", 'Painel Shopee'!B775)), 17,
IF(ISNUMBER(SEARCH("kit18", 'Painel Shopee'!B775)), 18,
IF(ISNUMBER(SEARCH("kit19", 'Painel Shopee'!B775)), 19,
IF(ISNUMBER(SEARCH("kit20", 'Painel Shopee'!B775)), 20, 0)))))))))))))))))))</f>
        <v>0</v>
      </c>
      <c r="E775">
        <f>IF(D775=0,'Painel Shopee'!C775,D775*'Painel Shopee'!C775)</f>
        <v>0</v>
      </c>
    </row>
    <row r="776" spans="1:5" x14ac:dyDescent="0.25">
      <c r="A776">
        <f>IF(ISNUMBER(SEARCH("kit 2", 'Painel ML'!C776)), 2,
IF(ISNUMBER(SEARCH("kit 3", 'Painel ML'!C776)), 3,
IF(ISNUMBER(SEARCH("kit 4", 'Painel ML'!C776)), 4,
IF(ISNUMBER(SEARCH("kit 5", 'Painel ML'!C776)), 5,
IF(ISNUMBER(SEARCH("kit 6", 'Painel ML'!C776)), 6,
IF(ISNUMBER(SEARCH("kit 7", 'Painel ML'!C776)), 7,
IF(ISNUMBER(SEARCH("kit 8", 'Painel ML'!C776)), 8,
IF(ISNUMBER(SEARCH("kit 9", 'Painel ML'!C776)), 9,
IF(ISNUMBER(SEARCH("kit 10", 'Painel ML'!C776)), 10,
IF(ISNUMBER(SEARCH("kit 11", 'Painel ML'!C776)), 11,
IF(ISNUMBER(SEARCH("kit 12", 'Painel ML'!C776)), 12,
IF(ISNUMBER(SEARCH("kit 13", 'Painel ML'!C776)), 13,
IF(ISNUMBER(SEARCH("kit 14", 'Painel ML'!C776)), 14,
IF(ISNUMBER(SEARCH("kit 15", 'Painel ML'!C776)), 15,
IF(ISNUMBER(SEARCH("kit 16", 'Painel ML'!C776)), 16,
IF(ISNUMBER(SEARCH("kit 17", 'Painel ML'!C776)), 17,
IF(ISNUMBER(SEARCH("kit 18", 'Painel ML'!C776)), 18,
IF(ISNUMBER(SEARCH("kit 19", 'Painel ML'!C776)), 19,
IF(ISNUMBER(SEARCH("kit 20", 'Painel ML'!C776)), 20, 0)))))))))))))))))))</f>
        <v>0</v>
      </c>
      <c r="B776">
        <f>IF(A776=0,'Painel ML'!A776,A776*'Painel ML'!A776)</f>
        <v>0</v>
      </c>
      <c r="D776">
        <f>IF(ISNUMBER(SEARCH("kit2", 'Painel Shopee'!B776)), 2,
IF(ISNUMBER(SEARCH("kit3", 'Painel Shopee'!B776)), 3,
IF(ISNUMBER(SEARCH("kit4", 'Painel Shopee'!B776)), 4,
IF(ISNUMBER(SEARCH("kit5", 'Painel Shopee'!B776)), 5,
IF(ISNUMBER(SEARCH("kit6", 'Painel Shopee'!B776)), 6,
IF(ISNUMBER(SEARCH("kit7", 'Painel Shopee'!B776)), 7,
IF(ISNUMBER(SEARCH("kit8", 'Painel Shopee'!B776)), 8,
IF(ISNUMBER(SEARCH("kit9", 'Painel Shopee'!B776)), 9,
IF(ISNUMBER(SEARCH("kit10", 'Painel Shopee'!B776)), 10,
IF(ISNUMBER(SEARCH("kit11", 'Painel Shopee'!B776)), 11,
IF(ISNUMBER(SEARCH("kit12", 'Painel Shopee'!B776)), 12,
IF(ISNUMBER(SEARCH("kit13", 'Painel Shopee'!B776)), 13,
IF(ISNUMBER(SEARCH("kit14", 'Painel Shopee'!B776)), 14,
IF(ISNUMBER(SEARCH("kit15", 'Painel Shopee'!B776)), 15,
IF(ISNUMBER(SEARCH("kit16", 'Painel Shopee'!B776)), 16,
IF(ISNUMBER(SEARCH("kit17", 'Painel Shopee'!B776)), 17,
IF(ISNUMBER(SEARCH("kit18", 'Painel Shopee'!B776)), 18,
IF(ISNUMBER(SEARCH("kit19", 'Painel Shopee'!B776)), 19,
IF(ISNUMBER(SEARCH("kit20", 'Painel Shopee'!B776)), 20, 0)))))))))))))))))))</f>
        <v>0</v>
      </c>
      <c r="E776">
        <f>IF(D776=0,'Painel Shopee'!C776,D776*'Painel Shopee'!C776)</f>
        <v>0</v>
      </c>
    </row>
    <row r="777" spans="1:5" x14ac:dyDescent="0.25">
      <c r="A777">
        <f>IF(ISNUMBER(SEARCH("kit 2", 'Painel ML'!C777)), 2,
IF(ISNUMBER(SEARCH("kit 3", 'Painel ML'!C777)), 3,
IF(ISNUMBER(SEARCH("kit 4", 'Painel ML'!C777)), 4,
IF(ISNUMBER(SEARCH("kit 5", 'Painel ML'!C777)), 5,
IF(ISNUMBER(SEARCH("kit 6", 'Painel ML'!C777)), 6,
IF(ISNUMBER(SEARCH("kit 7", 'Painel ML'!C777)), 7,
IF(ISNUMBER(SEARCH("kit 8", 'Painel ML'!C777)), 8,
IF(ISNUMBER(SEARCH("kit 9", 'Painel ML'!C777)), 9,
IF(ISNUMBER(SEARCH("kit 10", 'Painel ML'!C777)), 10,
IF(ISNUMBER(SEARCH("kit 11", 'Painel ML'!C777)), 11,
IF(ISNUMBER(SEARCH("kit 12", 'Painel ML'!C777)), 12,
IF(ISNUMBER(SEARCH("kit 13", 'Painel ML'!C777)), 13,
IF(ISNUMBER(SEARCH("kit 14", 'Painel ML'!C777)), 14,
IF(ISNUMBER(SEARCH("kit 15", 'Painel ML'!C777)), 15,
IF(ISNUMBER(SEARCH("kit 16", 'Painel ML'!C777)), 16,
IF(ISNUMBER(SEARCH("kit 17", 'Painel ML'!C777)), 17,
IF(ISNUMBER(SEARCH("kit 18", 'Painel ML'!C777)), 18,
IF(ISNUMBER(SEARCH("kit 19", 'Painel ML'!C777)), 19,
IF(ISNUMBER(SEARCH("kit 20", 'Painel ML'!C777)), 20, 0)))))))))))))))))))</f>
        <v>0</v>
      </c>
      <c r="B777">
        <f>IF(A777=0,'Painel ML'!A777,A777*'Painel ML'!A777)</f>
        <v>0</v>
      </c>
      <c r="D777">
        <f>IF(ISNUMBER(SEARCH("kit2", 'Painel Shopee'!B777)), 2,
IF(ISNUMBER(SEARCH("kit3", 'Painel Shopee'!B777)), 3,
IF(ISNUMBER(SEARCH("kit4", 'Painel Shopee'!B777)), 4,
IF(ISNUMBER(SEARCH("kit5", 'Painel Shopee'!B777)), 5,
IF(ISNUMBER(SEARCH("kit6", 'Painel Shopee'!B777)), 6,
IF(ISNUMBER(SEARCH("kit7", 'Painel Shopee'!B777)), 7,
IF(ISNUMBER(SEARCH("kit8", 'Painel Shopee'!B777)), 8,
IF(ISNUMBER(SEARCH("kit9", 'Painel Shopee'!B777)), 9,
IF(ISNUMBER(SEARCH("kit10", 'Painel Shopee'!B777)), 10,
IF(ISNUMBER(SEARCH("kit11", 'Painel Shopee'!B777)), 11,
IF(ISNUMBER(SEARCH("kit12", 'Painel Shopee'!B777)), 12,
IF(ISNUMBER(SEARCH("kit13", 'Painel Shopee'!B777)), 13,
IF(ISNUMBER(SEARCH("kit14", 'Painel Shopee'!B777)), 14,
IF(ISNUMBER(SEARCH("kit15", 'Painel Shopee'!B777)), 15,
IF(ISNUMBER(SEARCH("kit16", 'Painel Shopee'!B777)), 16,
IF(ISNUMBER(SEARCH("kit17", 'Painel Shopee'!B777)), 17,
IF(ISNUMBER(SEARCH("kit18", 'Painel Shopee'!B777)), 18,
IF(ISNUMBER(SEARCH("kit19", 'Painel Shopee'!B777)), 19,
IF(ISNUMBER(SEARCH("kit20", 'Painel Shopee'!B777)), 20, 0)))))))))))))))))))</f>
        <v>0</v>
      </c>
      <c r="E777">
        <f>IF(D777=0,'Painel Shopee'!C777,D777*'Painel Shopee'!C777)</f>
        <v>0</v>
      </c>
    </row>
    <row r="778" spans="1:5" x14ac:dyDescent="0.25">
      <c r="A778">
        <f>IF(ISNUMBER(SEARCH("kit 2", 'Painel ML'!C778)), 2,
IF(ISNUMBER(SEARCH("kit 3", 'Painel ML'!C778)), 3,
IF(ISNUMBER(SEARCH("kit 4", 'Painel ML'!C778)), 4,
IF(ISNUMBER(SEARCH("kit 5", 'Painel ML'!C778)), 5,
IF(ISNUMBER(SEARCH("kit 6", 'Painel ML'!C778)), 6,
IF(ISNUMBER(SEARCH("kit 7", 'Painel ML'!C778)), 7,
IF(ISNUMBER(SEARCH("kit 8", 'Painel ML'!C778)), 8,
IF(ISNUMBER(SEARCH("kit 9", 'Painel ML'!C778)), 9,
IF(ISNUMBER(SEARCH("kit 10", 'Painel ML'!C778)), 10,
IF(ISNUMBER(SEARCH("kit 11", 'Painel ML'!C778)), 11,
IF(ISNUMBER(SEARCH("kit 12", 'Painel ML'!C778)), 12,
IF(ISNUMBER(SEARCH("kit 13", 'Painel ML'!C778)), 13,
IF(ISNUMBER(SEARCH("kit 14", 'Painel ML'!C778)), 14,
IF(ISNUMBER(SEARCH("kit 15", 'Painel ML'!C778)), 15,
IF(ISNUMBER(SEARCH("kit 16", 'Painel ML'!C778)), 16,
IF(ISNUMBER(SEARCH("kit 17", 'Painel ML'!C778)), 17,
IF(ISNUMBER(SEARCH("kit 18", 'Painel ML'!C778)), 18,
IF(ISNUMBER(SEARCH("kit 19", 'Painel ML'!C778)), 19,
IF(ISNUMBER(SEARCH("kit 20", 'Painel ML'!C778)), 20, 0)))))))))))))))))))</f>
        <v>0</v>
      </c>
      <c r="B778">
        <f>IF(A778=0,'Painel ML'!A778,A778*'Painel ML'!A778)</f>
        <v>0</v>
      </c>
      <c r="D778">
        <f>IF(ISNUMBER(SEARCH("kit2", 'Painel Shopee'!B778)), 2,
IF(ISNUMBER(SEARCH("kit3", 'Painel Shopee'!B778)), 3,
IF(ISNUMBER(SEARCH("kit4", 'Painel Shopee'!B778)), 4,
IF(ISNUMBER(SEARCH("kit5", 'Painel Shopee'!B778)), 5,
IF(ISNUMBER(SEARCH("kit6", 'Painel Shopee'!B778)), 6,
IF(ISNUMBER(SEARCH("kit7", 'Painel Shopee'!B778)), 7,
IF(ISNUMBER(SEARCH("kit8", 'Painel Shopee'!B778)), 8,
IF(ISNUMBER(SEARCH("kit9", 'Painel Shopee'!B778)), 9,
IF(ISNUMBER(SEARCH("kit10", 'Painel Shopee'!B778)), 10,
IF(ISNUMBER(SEARCH("kit11", 'Painel Shopee'!B778)), 11,
IF(ISNUMBER(SEARCH("kit12", 'Painel Shopee'!B778)), 12,
IF(ISNUMBER(SEARCH("kit13", 'Painel Shopee'!B778)), 13,
IF(ISNUMBER(SEARCH("kit14", 'Painel Shopee'!B778)), 14,
IF(ISNUMBER(SEARCH("kit15", 'Painel Shopee'!B778)), 15,
IF(ISNUMBER(SEARCH("kit16", 'Painel Shopee'!B778)), 16,
IF(ISNUMBER(SEARCH("kit17", 'Painel Shopee'!B778)), 17,
IF(ISNUMBER(SEARCH("kit18", 'Painel Shopee'!B778)), 18,
IF(ISNUMBER(SEARCH("kit19", 'Painel Shopee'!B778)), 19,
IF(ISNUMBER(SEARCH("kit20", 'Painel Shopee'!B778)), 20, 0)))))))))))))))))))</f>
        <v>0</v>
      </c>
      <c r="E778">
        <f>IF(D778=0,'Painel Shopee'!C778,D778*'Painel Shopee'!C778)</f>
        <v>0</v>
      </c>
    </row>
    <row r="779" spans="1:5" x14ac:dyDescent="0.25">
      <c r="A779">
        <f>IF(ISNUMBER(SEARCH("kit 2", 'Painel ML'!C779)), 2,
IF(ISNUMBER(SEARCH("kit 3", 'Painel ML'!C779)), 3,
IF(ISNUMBER(SEARCH("kit 4", 'Painel ML'!C779)), 4,
IF(ISNUMBER(SEARCH("kit 5", 'Painel ML'!C779)), 5,
IF(ISNUMBER(SEARCH("kit 6", 'Painel ML'!C779)), 6,
IF(ISNUMBER(SEARCH("kit 7", 'Painel ML'!C779)), 7,
IF(ISNUMBER(SEARCH("kit 8", 'Painel ML'!C779)), 8,
IF(ISNUMBER(SEARCH("kit 9", 'Painel ML'!C779)), 9,
IF(ISNUMBER(SEARCH("kit 10", 'Painel ML'!C779)), 10,
IF(ISNUMBER(SEARCH("kit 11", 'Painel ML'!C779)), 11,
IF(ISNUMBER(SEARCH("kit 12", 'Painel ML'!C779)), 12,
IF(ISNUMBER(SEARCH("kit 13", 'Painel ML'!C779)), 13,
IF(ISNUMBER(SEARCH("kit 14", 'Painel ML'!C779)), 14,
IF(ISNUMBER(SEARCH("kit 15", 'Painel ML'!C779)), 15,
IF(ISNUMBER(SEARCH("kit 16", 'Painel ML'!C779)), 16,
IF(ISNUMBER(SEARCH("kit 17", 'Painel ML'!C779)), 17,
IF(ISNUMBER(SEARCH("kit 18", 'Painel ML'!C779)), 18,
IF(ISNUMBER(SEARCH("kit 19", 'Painel ML'!C779)), 19,
IF(ISNUMBER(SEARCH("kit 20", 'Painel ML'!C779)), 20, 0)))))))))))))))))))</f>
        <v>0</v>
      </c>
      <c r="B779">
        <f>IF(A779=0,'Painel ML'!A779,A779*'Painel ML'!A779)</f>
        <v>0</v>
      </c>
      <c r="D779">
        <f>IF(ISNUMBER(SEARCH("kit2", 'Painel Shopee'!B779)), 2,
IF(ISNUMBER(SEARCH("kit3", 'Painel Shopee'!B779)), 3,
IF(ISNUMBER(SEARCH("kit4", 'Painel Shopee'!B779)), 4,
IF(ISNUMBER(SEARCH("kit5", 'Painel Shopee'!B779)), 5,
IF(ISNUMBER(SEARCH("kit6", 'Painel Shopee'!B779)), 6,
IF(ISNUMBER(SEARCH("kit7", 'Painel Shopee'!B779)), 7,
IF(ISNUMBER(SEARCH("kit8", 'Painel Shopee'!B779)), 8,
IF(ISNUMBER(SEARCH("kit9", 'Painel Shopee'!B779)), 9,
IF(ISNUMBER(SEARCH("kit10", 'Painel Shopee'!B779)), 10,
IF(ISNUMBER(SEARCH("kit11", 'Painel Shopee'!B779)), 11,
IF(ISNUMBER(SEARCH("kit12", 'Painel Shopee'!B779)), 12,
IF(ISNUMBER(SEARCH("kit13", 'Painel Shopee'!B779)), 13,
IF(ISNUMBER(SEARCH("kit14", 'Painel Shopee'!B779)), 14,
IF(ISNUMBER(SEARCH("kit15", 'Painel Shopee'!B779)), 15,
IF(ISNUMBER(SEARCH("kit16", 'Painel Shopee'!B779)), 16,
IF(ISNUMBER(SEARCH("kit17", 'Painel Shopee'!B779)), 17,
IF(ISNUMBER(SEARCH("kit18", 'Painel Shopee'!B779)), 18,
IF(ISNUMBER(SEARCH("kit19", 'Painel Shopee'!B779)), 19,
IF(ISNUMBER(SEARCH("kit20", 'Painel Shopee'!B779)), 20, 0)))))))))))))))))))</f>
        <v>0</v>
      </c>
      <c r="E779">
        <f>IF(D779=0,'Painel Shopee'!C779,D779*'Painel Shopee'!C779)</f>
        <v>0</v>
      </c>
    </row>
    <row r="780" spans="1:5" x14ac:dyDescent="0.25">
      <c r="A780">
        <f>IF(ISNUMBER(SEARCH("kit 2", 'Painel ML'!C780)), 2,
IF(ISNUMBER(SEARCH("kit 3", 'Painel ML'!C780)), 3,
IF(ISNUMBER(SEARCH("kit 4", 'Painel ML'!C780)), 4,
IF(ISNUMBER(SEARCH("kit 5", 'Painel ML'!C780)), 5,
IF(ISNUMBER(SEARCH("kit 6", 'Painel ML'!C780)), 6,
IF(ISNUMBER(SEARCH("kit 7", 'Painel ML'!C780)), 7,
IF(ISNUMBER(SEARCH("kit 8", 'Painel ML'!C780)), 8,
IF(ISNUMBER(SEARCH("kit 9", 'Painel ML'!C780)), 9,
IF(ISNUMBER(SEARCH("kit 10", 'Painel ML'!C780)), 10,
IF(ISNUMBER(SEARCH("kit 11", 'Painel ML'!C780)), 11,
IF(ISNUMBER(SEARCH("kit 12", 'Painel ML'!C780)), 12,
IF(ISNUMBER(SEARCH("kit 13", 'Painel ML'!C780)), 13,
IF(ISNUMBER(SEARCH("kit 14", 'Painel ML'!C780)), 14,
IF(ISNUMBER(SEARCH("kit 15", 'Painel ML'!C780)), 15,
IF(ISNUMBER(SEARCH("kit 16", 'Painel ML'!C780)), 16,
IF(ISNUMBER(SEARCH("kit 17", 'Painel ML'!C780)), 17,
IF(ISNUMBER(SEARCH("kit 18", 'Painel ML'!C780)), 18,
IF(ISNUMBER(SEARCH("kit 19", 'Painel ML'!C780)), 19,
IF(ISNUMBER(SEARCH("kit 20", 'Painel ML'!C780)), 20, 0)))))))))))))))))))</f>
        <v>0</v>
      </c>
      <c r="B780">
        <f>IF(A780=0,'Painel ML'!A780,A780*'Painel ML'!A780)</f>
        <v>0</v>
      </c>
      <c r="D780">
        <f>IF(ISNUMBER(SEARCH("kit2", 'Painel Shopee'!B780)), 2,
IF(ISNUMBER(SEARCH("kit3", 'Painel Shopee'!B780)), 3,
IF(ISNUMBER(SEARCH("kit4", 'Painel Shopee'!B780)), 4,
IF(ISNUMBER(SEARCH("kit5", 'Painel Shopee'!B780)), 5,
IF(ISNUMBER(SEARCH("kit6", 'Painel Shopee'!B780)), 6,
IF(ISNUMBER(SEARCH("kit7", 'Painel Shopee'!B780)), 7,
IF(ISNUMBER(SEARCH("kit8", 'Painel Shopee'!B780)), 8,
IF(ISNUMBER(SEARCH("kit9", 'Painel Shopee'!B780)), 9,
IF(ISNUMBER(SEARCH("kit10", 'Painel Shopee'!B780)), 10,
IF(ISNUMBER(SEARCH("kit11", 'Painel Shopee'!B780)), 11,
IF(ISNUMBER(SEARCH("kit12", 'Painel Shopee'!B780)), 12,
IF(ISNUMBER(SEARCH("kit13", 'Painel Shopee'!B780)), 13,
IF(ISNUMBER(SEARCH("kit14", 'Painel Shopee'!B780)), 14,
IF(ISNUMBER(SEARCH("kit15", 'Painel Shopee'!B780)), 15,
IF(ISNUMBER(SEARCH("kit16", 'Painel Shopee'!B780)), 16,
IF(ISNUMBER(SEARCH("kit17", 'Painel Shopee'!B780)), 17,
IF(ISNUMBER(SEARCH("kit18", 'Painel Shopee'!B780)), 18,
IF(ISNUMBER(SEARCH("kit19", 'Painel Shopee'!B780)), 19,
IF(ISNUMBER(SEARCH("kit20", 'Painel Shopee'!B780)), 20, 0)))))))))))))))))))</f>
        <v>0</v>
      </c>
      <c r="E780">
        <f>IF(D780=0,'Painel Shopee'!C780,D780*'Painel Shopee'!C780)</f>
        <v>0</v>
      </c>
    </row>
    <row r="781" spans="1:5" x14ac:dyDescent="0.25">
      <c r="A781">
        <f>IF(ISNUMBER(SEARCH("kit 2", 'Painel ML'!C781)), 2,
IF(ISNUMBER(SEARCH("kit 3", 'Painel ML'!C781)), 3,
IF(ISNUMBER(SEARCH("kit 4", 'Painel ML'!C781)), 4,
IF(ISNUMBER(SEARCH("kit 5", 'Painel ML'!C781)), 5,
IF(ISNUMBER(SEARCH("kit 6", 'Painel ML'!C781)), 6,
IF(ISNUMBER(SEARCH("kit 7", 'Painel ML'!C781)), 7,
IF(ISNUMBER(SEARCH("kit 8", 'Painel ML'!C781)), 8,
IF(ISNUMBER(SEARCH("kit 9", 'Painel ML'!C781)), 9,
IF(ISNUMBER(SEARCH("kit 10", 'Painel ML'!C781)), 10,
IF(ISNUMBER(SEARCH("kit 11", 'Painel ML'!C781)), 11,
IF(ISNUMBER(SEARCH("kit 12", 'Painel ML'!C781)), 12,
IF(ISNUMBER(SEARCH("kit 13", 'Painel ML'!C781)), 13,
IF(ISNUMBER(SEARCH("kit 14", 'Painel ML'!C781)), 14,
IF(ISNUMBER(SEARCH("kit 15", 'Painel ML'!C781)), 15,
IF(ISNUMBER(SEARCH("kit 16", 'Painel ML'!C781)), 16,
IF(ISNUMBER(SEARCH("kit 17", 'Painel ML'!C781)), 17,
IF(ISNUMBER(SEARCH("kit 18", 'Painel ML'!C781)), 18,
IF(ISNUMBER(SEARCH("kit 19", 'Painel ML'!C781)), 19,
IF(ISNUMBER(SEARCH("kit 20", 'Painel ML'!C781)), 20, 0)))))))))))))))))))</f>
        <v>0</v>
      </c>
      <c r="B781">
        <f>IF(A781=0,'Painel ML'!A781,A781*'Painel ML'!A781)</f>
        <v>0</v>
      </c>
      <c r="D781">
        <f>IF(ISNUMBER(SEARCH("kit2", 'Painel Shopee'!B781)), 2,
IF(ISNUMBER(SEARCH("kit3", 'Painel Shopee'!B781)), 3,
IF(ISNUMBER(SEARCH("kit4", 'Painel Shopee'!B781)), 4,
IF(ISNUMBER(SEARCH("kit5", 'Painel Shopee'!B781)), 5,
IF(ISNUMBER(SEARCH("kit6", 'Painel Shopee'!B781)), 6,
IF(ISNUMBER(SEARCH("kit7", 'Painel Shopee'!B781)), 7,
IF(ISNUMBER(SEARCH("kit8", 'Painel Shopee'!B781)), 8,
IF(ISNUMBER(SEARCH("kit9", 'Painel Shopee'!B781)), 9,
IF(ISNUMBER(SEARCH("kit10", 'Painel Shopee'!B781)), 10,
IF(ISNUMBER(SEARCH("kit11", 'Painel Shopee'!B781)), 11,
IF(ISNUMBER(SEARCH("kit12", 'Painel Shopee'!B781)), 12,
IF(ISNUMBER(SEARCH("kit13", 'Painel Shopee'!B781)), 13,
IF(ISNUMBER(SEARCH("kit14", 'Painel Shopee'!B781)), 14,
IF(ISNUMBER(SEARCH("kit15", 'Painel Shopee'!B781)), 15,
IF(ISNUMBER(SEARCH("kit16", 'Painel Shopee'!B781)), 16,
IF(ISNUMBER(SEARCH("kit17", 'Painel Shopee'!B781)), 17,
IF(ISNUMBER(SEARCH("kit18", 'Painel Shopee'!B781)), 18,
IF(ISNUMBER(SEARCH("kit19", 'Painel Shopee'!B781)), 19,
IF(ISNUMBER(SEARCH("kit20", 'Painel Shopee'!B781)), 20, 0)))))))))))))))))))</f>
        <v>0</v>
      </c>
      <c r="E781">
        <f>IF(D781=0,'Painel Shopee'!C781,D781*'Painel Shopee'!C781)</f>
        <v>0</v>
      </c>
    </row>
    <row r="782" spans="1:5" x14ac:dyDescent="0.25">
      <c r="A782">
        <f>IF(ISNUMBER(SEARCH("kit 2", 'Painel ML'!C782)), 2,
IF(ISNUMBER(SEARCH("kit 3", 'Painel ML'!C782)), 3,
IF(ISNUMBER(SEARCH("kit 4", 'Painel ML'!C782)), 4,
IF(ISNUMBER(SEARCH("kit 5", 'Painel ML'!C782)), 5,
IF(ISNUMBER(SEARCH("kit 6", 'Painel ML'!C782)), 6,
IF(ISNUMBER(SEARCH("kit 7", 'Painel ML'!C782)), 7,
IF(ISNUMBER(SEARCH("kit 8", 'Painel ML'!C782)), 8,
IF(ISNUMBER(SEARCH("kit 9", 'Painel ML'!C782)), 9,
IF(ISNUMBER(SEARCH("kit 10", 'Painel ML'!C782)), 10,
IF(ISNUMBER(SEARCH("kit 11", 'Painel ML'!C782)), 11,
IF(ISNUMBER(SEARCH("kit 12", 'Painel ML'!C782)), 12,
IF(ISNUMBER(SEARCH("kit 13", 'Painel ML'!C782)), 13,
IF(ISNUMBER(SEARCH("kit 14", 'Painel ML'!C782)), 14,
IF(ISNUMBER(SEARCH("kit 15", 'Painel ML'!C782)), 15,
IF(ISNUMBER(SEARCH("kit 16", 'Painel ML'!C782)), 16,
IF(ISNUMBER(SEARCH("kit 17", 'Painel ML'!C782)), 17,
IF(ISNUMBER(SEARCH("kit 18", 'Painel ML'!C782)), 18,
IF(ISNUMBER(SEARCH("kit 19", 'Painel ML'!C782)), 19,
IF(ISNUMBER(SEARCH("kit 20", 'Painel ML'!C782)), 20, 0)))))))))))))))))))</f>
        <v>0</v>
      </c>
      <c r="B782">
        <f>IF(A782=0,'Painel ML'!A782,A782*'Painel ML'!A782)</f>
        <v>0</v>
      </c>
      <c r="D782">
        <f>IF(ISNUMBER(SEARCH("kit2", 'Painel Shopee'!B782)), 2,
IF(ISNUMBER(SEARCH("kit3", 'Painel Shopee'!B782)), 3,
IF(ISNUMBER(SEARCH("kit4", 'Painel Shopee'!B782)), 4,
IF(ISNUMBER(SEARCH("kit5", 'Painel Shopee'!B782)), 5,
IF(ISNUMBER(SEARCH("kit6", 'Painel Shopee'!B782)), 6,
IF(ISNUMBER(SEARCH("kit7", 'Painel Shopee'!B782)), 7,
IF(ISNUMBER(SEARCH("kit8", 'Painel Shopee'!B782)), 8,
IF(ISNUMBER(SEARCH("kit9", 'Painel Shopee'!B782)), 9,
IF(ISNUMBER(SEARCH("kit10", 'Painel Shopee'!B782)), 10,
IF(ISNUMBER(SEARCH("kit11", 'Painel Shopee'!B782)), 11,
IF(ISNUMBER(SEARCH("kit12", 'Painel Shopee'!B782)), 12,
IF(ISNUMBER(SEARCH("kit13", 'Painel Shopee'!B782)), 13,
IF(ISNUMBER(SEARCH("kit14", 'Painel Shopee'!B782)), 14,
IF(ISNUMBER(SEARCH("kit15", 'Painel Shopee'!B782)), 15,
IF(ISNUMBER(SEARCH("kit16", 'Painel Shopee'!B782)), 16,
IF(ISNUMBER(SEARCH("kit17", 'Painel Shopee'!B782)), 17,
IF(ISNUMBER(SEARCH("kit18", 'Painel Shopee'!B782)), 18,
IF(ISNUMBER(SEARCH("kit19", 'Painel Shopee'!B782)), 19,
IF(ISNUMBER(SEARCH("kit20", 'Painel Shopee'!B782)), 20, 0)))))))))))))))))))</f>
        <v>0</v>
      </c>
      <c r="E782">
        <f>IF(D782=0,'Painel Shopee'!C782,D782*'Painel Shopee'!C782)</f>
        <v>0</v>
      </c>
    </row>
    <row r="783" spans="1:5" x14ac:dyDescent="0.25">
      <c r="A783">
        <f>IF(ISNUMBER(SEARCH("kit 2", 'Painel ML'!C783)), 2,
IF(ISNUMBER(SEARCH("kit 3", 'Painel ML'!C783)), 3,
IF(ISNUMBER(SEARCH("kit 4", 'Painel ML'!C783)), 4,
IF(ISNUMBER(SEARCH("kit 5", 'Painel ML'!C783)), 5,
IF(ISNUMBER(SEARCH("kit 6", 'Painel ML'!C783)), 6,
IF(ISNUMBER(SEARCH("kit 7", 'Painel ML'!C783)), 7,
IF(ISNUMBER(SEARCH("kit 8", 'Painel ML'!C783)), 8,
IF(ISNUMBER(SEARCH("kit 9", 'Painel ML'!C783)), 9,
IF(ISNUMBER(SEARCH("kit 10", 'Painel ML'!C783)), 10,
IF(ISNUMBER(SEARCH("kit 11", 'Painel ML'!C783)), 11,
IF(ISNUMBER(SEARCH("kit 12", 'Painel ML'!C783)), 12,
IF(ISNUMBER(SEARCH("kit 13", 'Painel ML'!C783)), 13,
IF(ISNUMBER(SEARCH("kit 14", 'Painel ML'!C783)), 14,
IF(ISNUMBER(SEARCH("kit 15", 'Painel ML'!C783)), 15,
IF(ISNUMBER(SEARCH("kit 16", 'Painel ML'!C783)), 16,
IF(ISNUMBER(SEARCH("kit 17", 'Painel ML'!C783)), 17,
IF(ISNUMBER(SEARCH("kit 18", 'Painel ML'!C783)), 18,
IF(ISNUMBER(SEARCH("kit 19", 'Painel ML'!C783)), 19,
IF(ISNUMBER(SEARCH("kit 20", 'Painel ML'!C783)), 20, 0)))))))))))))))))))</f>
        <v>0</v>
      </c>
      <c r="B783">
        <f>IF(A783=0,'Painel ML'!A783,A783*'Painel ML'!A783)</f>
        <v>0</v>
      </c>
      <c r="D783">
        <f>IF(ISNUMBER(SEARCH("kit2", 'Painel Shopee'!B783)), 2,
IF(ISNUMBER(SEARCH("kit3", 'Painel Shopee'!B783)), 3,
IF(ISNUMBER(SEARCH("kit4", 'Painel Shopee'!B783)), 4,
IF(ISNUMBER(SEARCH("kit5", 'Painel Shopee'!B783)), 5,
IF(ISNUMBER(SEARCH("kit6", 'Painel Shopee'!B783)), 6,
IF(ISNUMBER(SEARCH("kit7", 'Painel Shopee'!B783)), 7,
IF(ISNUMBER(SEARCH("kit8", 'Painel Shopee'!B783)), 8,
IF(ISNUMBER(SEARCH("kit9", 'Painel Shopee'!B783)), 9,
IF(ISNUMBER(SEARCH("kit10", 'Painel Shopee'!B783)), 10,
IF(ISNUMBER(SEARCH("kit11", 'Painel Shopee'!B783)), 11,
IF(ISNUMBER(SEARCH("kit12", 'Painel Shopee'!B783)), 12,
IF(ISNUMBER(SEARCH("kit13", 'Painel Shopee'!B783)), 13,
IF(ISNUMBER(SEARCH("kit14", 'Painel Shopee'!B783)), 14,
IF(ISNUMBER(SEARCH("kit15", 'Painel Shopee'!B783)), 15,
IF(ISNUMBER(SEARCH("kit16", 'Painel Shopee'!B783)), 16,
IF(ISNUMBER(SEARCH("kit17", 'Painel Shopee'!B783)), 17,
IF(ISNUMBER(SEARCH("kit18", 'Painel Shopee'!B783)), 18,
IF(ISNUMBER(SEARCH("kit19", 'Painel Shopee'!B783)), 19,
IF(ISNUMBER(SEARCH("kit20", 'Painel Shopee'!B783)), 20, 0)))))))))))))))))))</f>
        <v>0</v>
      </c>
      <c r="E783">
        <f>IF(D783=0,'Painel Shopee'!C783,D783*'Painel Shopee'!C783)</f>
        <v>0</v>
      </c>
    </row>
    <row r="784" spans="1:5" x14ac:dyDescent="0.25">
      <c r="A784">
        <f>IF(ISNUMBER(SEARCH("kit 2", 'Painel ML'!C784)), 2,
IF(ISNUMBER(SEARCH("kit 3", 'Painel ML'!C784)), 3,
IF(ISNUMBER(SEARCH("kit 4", 'Painel ML'!C784)), 4,
IF(ISNUMBER(SEARCH("kit 5", 'Painel ML'!C784)), 5,
IF(ISNUMBER(SEARCH("kit 6", 'Painel ML'!C784)), 6,
IF(ISNUMBER(SEARCH("kit 7", 'Painel ML'!C784)), 7,
IF(ISNUMBER(SEARCH("kit 8", 'Painel ML'!C784)), 8,
IF(ISNUMBER(SEARCH("kit 9", 'Painel ML'!C784)), 9,
IF(ISNUMBER(SEARCH("kit 10", 'Painel ML'!C784)), 10,
IF(ISNUMBER(SEARCH("kit 11", 'Painel ML'!C784)), 11,
IF(ISNUMBER(SEARCH("kit 12", 'Painel ML'!C784)), 12,
IF(ISNUMBER(SEARCH("kit 13", 'Painel ML'!C784)), 13,
IF(ISNUMBER(SEARCH("kit 14", 'Painel ML'!C784)), 14,
IF(ISNUMBER(SEARCH("kit 15", 'Painel ML'!C784)), 15,
IF(ISNUMBER(SEARCH("kit 16", 'Painel ML'!C784)), 16,
IF(ISNUMBER(SEARCH("kit 17", 'Painel ML'!C784)), 17,
IF(ISNUMBER(SEARCH("kit 18", 'Painel ML'!C784)), 18,
IF(ISNUMBER(SEARCH("kit 19", 'Painel ML'!C784)), 19,
IF(ISNUMBER(SEARCH("kit 20", 'Painel ML'!C784)), 20, 0)))))))))))))))))))</f>
        <v>0</v>
      </c>
      <c r="B784">
        <f>IF(A784=0,'Painel ML'!A784,A784*'Painel ML'!A784)</f>
        <v>0</v>
      </c>
      <c r="D784">
        <f>IF(ISNUMBER(SEARCH("kit2", 'Painel Shopee'!B784)), 2,
IF(ISNUMBER(SEARCH("kit3", 'Painel Shopee'!B784)), 3,
IF(ISNUMBER(SEARCH("kit4", 'Painel Shopee'!B784)), 4,
IF(ISNUMBER(SEARCH("kit5", 'Painel Shopee'!B784)), 5,
IF(ISNUMBER(SEARCH("kit6", 'Painel Shopee'!B784)), 6,
IF(ISNUMBER(SEARCH("kit7", 'Painel Shopee'!B784)), 7,
IF(ISNUMBER(SEARCH("kit8", 'Painel Shopee'!B784)), 8,
IF(ISNUMBER(SEARCH("kit9", 'Painel Shopee'!B784)), 9,
IF(ISNUMBER(SEARCH("kit10", 'Painel Shopee'!B784)), 10,
IF(ISNUMBER(SEARCH("kit11", 'Painel Shopee'!B784)), 11,
IF(ISNUMBER(SEARCH("kit12", 'Painel Shopee'!B784)), 12,
IF(ISNUMBER(SEARCH("kit13", 'Painel Shopee'!B784)), 13,
IF(ISNUMBER(SEARCH("kit14", 'Painel Shopee'!B784)), 14,
IF(ISNUMBER(SEARCH("kit15", 'Painel Shopee'!B784)), 15,
IF(ISNUMBER(SEARCH("kit16", 'Painel Shopee'!B784)), 16,
IF(ISNUMBER(SEARCH("kit17", 'Painel Shopee'!B784)), 17,
IF(ISNUMBER(SEARCH("kit18", 'Painel Shopee'!B784)), 18,
IF(ISNUMBER(SEARCH("kit19", 'Painel Shopee'!B784)), 19,
IF(ISNUMBER(SEARCH("kit20", 'Painel Shopee'!B784)), 20, 0)))))))))))))))))))</f>
        <v>0</v>
      </c>
      <c r="E784">
        <f>IF(D784=0,'Painel Shopee'!C784,D784*'Painel Shopee'!C784)</f>
        <v>0</v>
      </c>
    </row>
    <row r="785" spans="1:5" x14ac:dyDescent="0.25">
      <c r="A785">
        <f>IF(ISNUMBER(SEARCH("kit 2", 'Painel ML'!C785)), 2,
IF(ISNUMBER(SEARCH("kit 3", 'Painel ML'!C785)), 3,
IF(ISNUMBER(SEARCH("kit 4", 'Painel ML'!C785)), 4,
IF(ISNUMBER(SEARCH("kit 5", 'Painel ML'!C785)), 5,
IF(ISNUMBER(SEARCH("kit 6", 'Painel ML'!C785)), 6,
IF(ISNUMBER(SEARCH("kit 7", 'Painel ML'!C785)), 7,
IF(ISNUMBER(SEARCH("kit 8", 'Painel ML'!C785)), 8,
IF(ISNUMBER(SEARCH("kit 9", 'Painel ML'!C785)), 9,
IF(ISNUMBER(SEARCH("kit 10", 'Painel ML'!C785)), 10,
IF(ISNUMBER(SEARCH("kit 11", 'Painel ML'!C785)), 11,
IF(ISNUMBER(SEARCH("kit 12", 'Painel ML'!C785)), 12,
IF(ISNUMBER(SEARCH("kit 13", 'Painel ML'!C785)), 13,
IF(ISNUMBER(SEARCH("kit 14", 'Painel ML'!C785)), 14,
IF(ISNUMBER(SEARCH("kit 15", 'Painel ML'!C785)), 15,
IF(ISNUMBER(SEARCH("kit 16", 'Painel ML'!C785)), 16,
IF(ISNUMBER(SEARCH("kit 17", 'Painel ML'!C785)), 17,
IF(ISNUMBER(SEARCH("kit 18", 'Painel ML'!C785)), 18,
IF(ISNUMBER(SEARCH("kit 19", 'Painel ML'!C785)), 19,
IF(ISNUMBER(SEARCH("kit 20", 'Painel ML'!C785)), 20, 0)))))))))))))))))))</f>
        <v>0</v>
      </c>
      <c r="B785">
        <f>IF(A785=0,'Painel ML'!A785,A785*'Painel ML'!A785)</f>
        <v>0</v>
      </c>
      <c r="D785">
        <f>IF(ISNUMBER(SEARCH("kit2", 'Painel Shopee'!B785)), 2,
IF(ISNUMBER(SEARCH("kit3", 'Painel Shopee'!B785)), 3,
IF(ISNUMBER(SEARCH("kit4", 'Painel Shopee'!B785)), 4,
IF(ISNUMBER(SEARCH("kit5", 'Painel Shopee'!B785)), 5,
IF(ISNUMBER(SEARCH("kit6", 'Painel Shopee'!B785)), 6,
IF(ISNUMBER(SEARCH("kit7", 'Painel Shopee'!B785)), 7,
IF(ISNUMBER(SEARCH("kit8", 'Painel Shopee'!B785)), 8,
IF(ISNUMBER(SEARCH("kit9", 'Painel Shopee'!B785)), 9,
IF(ISNUMBER(SEARCH("kit10", 'Painel Shopee'!B785)), 10,
IF(ISNUMBER(SEARCH("kit11", 'Painel Shopee'!B785)), 11,
IF(ISNUMBER(SEARCH("kit12", 'Painel Shopee'!B785)), 12,
IF(ISNUMBER(SEARCH("kit13", 'Painel Shopee'!B785)), 13,
IF(ISNUMBER(SEARCH("kit14", 'Painel Shopee'!B785)), 14,
IF(ISNUMBER(SEARCH("kit15", 'Painel Shopee'!B785)), 15,
IF(ISNUMBER(SEARCH("kit16", 'Painel Shopee'!B785)), 16,
IF(ISNUMBER(SEARCH("kit17", 'Painel Shopee'!B785)), 17,
IF(ISNUMBER(SEARCH("kit18", 'Painel Shopee'!B785)), 18,
IF(ISNUMBER(SEARCH("kit19", 'Painel Shopee'!B785)), 19,
IF(ISNUMBER(SEARCH("kit20", 'Painel Shopee'!B785)), 20, 0)))))))))))))))))))</f>
        <v>0</v>
      </c>
      <c r="E785">
        <f>IF(D785=0,'Painel Shopee'!C785,D785*'Painel Shopee'!C785)</f>
        <v>0</v>
      </c>
    </row>
    <row r="786" spans="1:5" x14ac:dyDescent="0.25">
      <c r="A786">
        <f>IF(ISNUMBER(SEARCH("kit 2", 'Painel ML'!C786)), 2,
IF(ISNUMBER(SEARCH("kit 3", 'Painel ML'!C786)), 3,
IF(ISNUMBER(SEARCH("kit 4", 'Painel ML'!C786)), 4,
IF(ISNUMBER(SEARCH("kit 5", 'Painel ML'!C786)), 5,
IF(ISNUMBER(SEARCH("kit 6", 'Painel ML'!C786)), 6,
IF(ISNUMBER(SEARCH("kit 7", 'Painel ML'!C786)), 7,
IF(ISNUMBER(SEARCH("kit 8", 'Painel ML'!C786)), 8,
IF(ISNUMBER(SEARCH("kit 9", 'Painel ML'!C786)), 9,
IF(ISNUMBER(SEARCH("kit 10", 'Painel ML'!C786)), 10,
IF(ISNUMBER(SEARCH("kit 11", 'Painel ML'!C786)), 11,
IF(ISNUMBER(SEARCH("kit 12", 'Painel ML'!C786)), 12,
IF(ISNUMBER(SEARCH("kit 13", 'Painel ML'!C786)), 13,
IF(ISNUMBER(SEARCH("kit 14", 'Painel ML'!C786)), 14,
IF(ISNUMBER(SEARCH("kit 15", 'Painel ML'!C786)), 15,
IF(ISNUMBER(SEARCH("kit 16", 'Painel ML'!C786)), 16,
IF(ISNUMBER(SEARCH("kit 17", 'Painel ML'!C786)), 17,
IF(ISNUMBER(SEARCH("kit 18", 'Painel ML'!C786)), 18,
IF(ISNUMBER(SEARCH("kit 19", 'Painel ML'!C786)), 19,
IF(ISNUMBER(SEARCH("kit 20", 'Painel ML'!C786)), 20, 0)))))))))))))))))))</f>
        <v>0</v>
      </c>
      <c r="B786">
        <f>IF(A786=0,'Painel ML'!A786,A786*'Painel ML'!A786)</f>
        <v>0</v>
      </c>
      <c r="D786">
        <f>IF(ISNUMBER(SEARCH("kit2", 'Painel Shopee'!B786)), 2,
IF(ISNUMBER(SEARCH("kit3", 'Painel Shopee'!B786)), 3,
IF(ISNUMBER(SEARCH("kit4", 'Painel Shopee'!B786)), 4,
IF(ISNUMBER(SEARCH("kit5", 'Painel Shopee'!B786)), 5,
IF(ISNUMBER(SEARCH("kit6", 'Painel Shopee'!B786)), 6,
IF(ISNUMBER(SEARCH("kit7", 'Painel Shopee'!B786)), 7,
IF(ISNUMBER(SEARCH("kit8", 'Painel Shopee'!B786)), 8,
IF(ISNUMBER(SEARCH("kit9", 'Painel Shopee'!B786)), 9,
IF(ISNUMBER(SEARCH("kit10", 'Painel Shopee'!B786)), 10,
IF(ISNUMBER(SEARCH("kit11", 'Painel Shopee'!B786)), 11,
IF(ISNUMBER(SEARCH("kit12", 'Painel Shopee'!B786)), 12,
IF(ISNUMBER(SEARCH("kit13", 'Painel Shopee'!B786)), 13,
IF(ISNUMBER(SEARCH("kit14", 'Painel Shopee'!B786)), 14,
IF(ISNUMBER(SEARCH("kit15", 'Painel Shopee'!B786)), 15,
IF(ISNUMBER(SEARCH("kit16", 'Painel Shopee'!B786)), 16,
IF(ISNUMBER(SEARCH("kit17", 'Painel Shopee'!B786)), 17,
IF(ISNUMBER(SEARCH("kit18", 'Painel Shopee'!B786)), 18,
IF(ISNUMBER(SEARCH("kit19", 'Painel Shopee'!B786)), 19,
IF(ISNUMBER(SEARCH("kit20", 'Painel Shopee'!B786)), 20, 0)))))))))))))))))))</f>
        <v>0</v>
      </c>
      <c r="E786">
        <f>IF(D786=0,'Painel Shopee'!C786,D786*'Painel Shopee'!C786)</f>
        <v>0</v>
      </c>
    </row>
    <row r="787" spans="1:5" x14ac:dyDescent="0.25">
      <c r="A787">
        <f>IF(ISNUMBER(SEARCH("kit 2", 'Painel ML'!C787)), 2,
IF(ISNUMBER(SEARCH("kit 3", 'Painel ML'!C787)), 3,
IF(ISNUMBER(SEARCH("kit 4", 'Painel ML'!C787)), 4,
IF(ISNUMBER(SEARCH("kit 5", 'Painel ML'!C787)), 5,
IF(ISNUMBER(SEARCH("kit 6", 'Painel ML'!C787)), 6,
IF(ISNUMBER(SEARCH("kit 7", 'Painel ML'!C787)), 7,
IF(ISNUMBER(SEARCH("kit 8", 'Painel ML'!C787)), 8,
IF(ISNUMBER(SEARCH("kit 9", 'Painel ML'!C787)), 9,
IF(ISNUMBER(SEARCH("kit 10", 'Painel ML'!C787)), 10,
IF(ISNUMBER(SEARCH("kit 11", 'Painel ML'!C787)), 11,
IF(ISNUMBER(SEARCH("kit 12", 'Painel ML'!C787)), 12,
IF(ISNUMBER(SEARCH("kit 13", 'Painel ML'!C787)), 13,
IF(ISNUMBER(SEARCH("kit 14", 'Painel ML'!C787)), 14,
IF(ISNUMBER(SEARCH("kit 15", 'Painel ML'!C787)), 15,
IF(ISNUMBER(SEARCH("kit 16", 'Painel ML'!C787)), 16,
IF(ISNUMBER(SEARCH("kit 17", 'Painel ML'!C787)), 17,
IF(ISNUMBER(SEARCH("kit 18", 'Painel ML'!C787)), 18,
IF(ISNUMBER(SEARCH("kit 19", 'Painel ML'!C787)), 19,
IF(ISNUMBER(SEARCH("kit 20", 'Painel ML'!C787)), 20, 0)))))))))))))))))))</f>
        <v>0</v>
      </c>
      <c r="B787">
        <f>IF(A787=0,'Painel ML'!A787,A787*'Painel ML'!A787)</f>
        <v>0</v>
      </c>
      <c r="D787">
        <f>IF(ISNUMBER(SEARCH("kit2", 'Painel Shopee'!B787)), 2,
IF(ISNUMBER(SEARCH("kit3", 'Painel Shopee'!B787)), 3,
IF(ISNUMBER(SEARCH("kit4", 'Painel Shopee'!B787)), 4,
IF(ISNUMBER(SEARCH("kit5", 'Painel Shopee'!B787)), 5,
IF(ISNUMBER(SEARCH("kit6", 'Painel Shopee'!B787)), 6,
IF(ISNUMBER(SEARCH("kit7", 'Painel Shopee'!B787)), 7,
IF(ISNUMBER(SEARCH("kit8", 'Painel Shopee'!B787)), 8,
IF(ISNUMBER(SEARCH("kit9", 'Painel Shopee'!B787)), 9,
IF(ISNUMBER(SEARCH("kit10", 'Painel Shopee'!B787)), 10,
IF(ISNUMBER(SEARCH("kit11", 'Painel Shopee'!B787)), 11,
IF(ISNUMBER(SEARCH("kit12", 'Painel Shopee'!B787)), 12,
IF(ISNUMBER(SEARCH("kit13", 'Painel Shopee'!B787)), 13,
IF(ISNUMBER(SEARCH("kit14", 'Painel Shopee'!B787)), 14,
IF(ISNUMBER(SEARCH("kit15", 'Painel Shopee'!B787)), 15,
IF(ISNUMBER(SEARCH("kit16", 'Painel Shopee'!B787)), 16,
IF(ISNUMBER(SEARCH("kit17", 'Painel Shopee'!B787)), 17,
IF(ISNUMBER(SEARCH("kit18", 'Painel Shopee'!B787)), 18,
IF(ISNUMBER(SEARCH("kit19", 'Painel Shopee'!B787)), 19,
IF(ISNUMBER(SEARCH("kit20", 'Painel Shopee'!B787)), 20, 0)))))))))))))))))))</f>
        <v>0</v>
      </c>
      <c r="E787">
        <f>IF(D787=0,'Painel Shopee'!C787,D787*'Painel Shopee'!C787)</f>
        <v>0</v>
      </c>
    </row>
    <row r="788" spans="1:5" x14ac:dyDescent="0.25">
      <c r="A788">
        <f>IF(ISNUMBER(SEARCH("kit 2", 'Painel ML'!C788)), 2,
IF(ISNUMBER(SEARCH("kit 3", 'Painel ML'!C788)), 3,
IF(ISNUMBER(SEARCH("kit 4", 'Painel ML'!C788)), 4,
IF(ISNUMBER(SEARCH("kit 5", 'Painel ML'!C788)), 5,
IF(ISNUMBER(SEARCH("kit 6", 'Painel ML'!C788)), 6,
IF(ISNUMBER(SEARCH("kit 7", 'Painel ML'!C788)), 7,
IF(ISNUMBER(SEARCH("kit 8", 'Painel ML'!C788)), 8,
IF(ISNUMBER(SEARCH("kit 9", 'Painel ML'!C788)), 9,
IF(ISNUMBER(SEARCH("kit 10", 'Painel ML'!C788)), 10,
IF(ISNUMBER(SEARCH("kit 11", 'Painel ML'!C788)), 11,
IF(ISNUMBER(SEARCH("kit 12", 'Painel ML'!C788)), 12,
IF(ISNUMBER(SEARCH("kit 13", 'Painel ML'!C788)), 13,
IF(ISNUMBER(SEARCH("kit 14", 'Painel ML'!C788)), 14,
IF(ISNUMBER(SEARCH("kit 15", 'Painel ML'!C788)), 15,
IF(ISNUMBER(SEARCH("kit 16", 'Painel ML'!C788)), 16,
IF(ISNUMBER(SEARCH("kit 17", 'Painel ML'!C788)), 17,
IF(ISNUMBER(SEARCH("kit 18", 'Painel ML'!C788)), 18,
IF(ISNUMBER(SEARCH("kit 19", 'Painel ML'!C788)), 19,
IF(ISNUMBER(SEARCH("kit 20", 'Painel ML'!C788)), 20, 0)))))))))))))))))))</f>
        <v>0</v>
      </c>
      <c r="B788">
        <f>IF(A788=0,'Painel ML'!A788,A788*'Painel ML'!A788)</f>
        <v>0</v>
      </c>
      <c r="D788">
        <f>IF(ISNUMBER(SEARCH("kit2", 'Painel Shopee'!B788)), 2,
IF(ISNUMBER(SEARCH("kit3", 'Painel Shopee'!B788)), 3,
IF(ISNUMBER(SEARCH("kit4", 'Painel Shopee'!B788)), 4,
IF(ISNUMBER(SEARCH("kit5", 'Painel Shopee'!B788)), 5,
IF(ISNUMBER(SEARCH("kit6", 'Painel Shopee'!B788)), 6,
IF(ISNUMBER(SEARCH("kit7", 'Painel Shopee'!B788)), 7,
IF(ISNUMBER(SEARCH("kit8", 'Painel Shopee'!B788)), 8,
IF(ISNUMBER(SEARCH("kit9", 'Painel Shopee'!B788)), 9,
IF(ISNUMBER(SEARCH("kit10", 'Painel Shopee'!B788)), 10,
IF(ISNUMBER(SEARCH("kit11", 'Painel Shopee'!B788)), 11,
IF(ISNUMBER(SEARCH("kit12", 'Painel Shopee'!B788)), 12,
IF(ISNUMBER(SEARCH("kit13", 'Painel Shopee'!B788)), 13,
IF(ISNUMBER(SEARCH("kit14", 'Painel Shopee'!B788)), 14,
IF(ISNUMBER(SEARCH("kit15", 'Painel Shopee'!B788)), 15,
IF(ISNUMBER(SEARCH("kit16", 'Painel Shopee'!B788)), 16,
IF(ISNUMBER(SEARCH("kit17", 'Painel Shopee'!B788)), 17,
IF(ISNUMBER(SEARCH("kit18", 'Painel Shopee'!B788)), 18,
IF(ISNUMBER(SEARCH("kit19", 'Painel Shopee'!B788)), 19,
IF(ISNUMBER(SEARCH("kit20", 'Painel Shopee'!B788)), 20, 0)))))))))))))))))))</f>
        <v>0</v>
      </c>
      <c r="E788">
        <f>IF(D788=0,'Painel Shopee'!C788,D788*'Painel Shopee'!C788)</f>
        <v>0</v>
      </c>
    </row>
    <row r="789" spans="1:5" x14ac:dyDescent="0.25">
      <c r="A789">
        <f>IF(ISNUMBER(SEARCH("kit 2", 'Painel ML'!C789)), 2,
IF(ISNUMBER(SEARCH("kit 3", 'Painel ML'!C789)), 3,
IF(ISNUMBER(SEARCH("kit 4", 'Painel ML'!C789)), 4,
IF(ISNUMBER(SEARCH("kit 5", 'Painel ML'!C789)), 5,
IF(ISNUMBER(SEARCH("kit 6", 'Painel ML'!C789)), 6,
IF(ISNUMBER(SEARCH("kit 7", 'Painel ML'!C789)), 7,
IF(ISNUMBER(SEARCH("kit 8", 'Painel ML'!C789)), 8,
IF(ISNUMBER(SEARCH("kit 9", 'Painel ML'!C789)), 9,
IF(ISNUMBER(SEARCH("kit 10", 'Painel ML'!C789)), 10,
IF(ISNUMBER(SEARCH("kit 11", 'Painel ML'!C789)), 11,
IF(ISNUMBER(SEARCH("kit 12", 'Painel ML'!C789)), 12,
IF(ISNUMBER(SEARCH("kit 13", 'Painel ML'!C789)), 13,
IF(ISNUMBER(SEARCH("kit 14", 'Painel ML'!C789)), 14,
IF(ISNUMBER(SEARCH("kit 15", 'Painel ML'!C789)), 15,
IF(ISNUMBER(SEARCH("kit 16", 'Painel ML'!C789)), 16,
IF(ISNUMBER(SEARCH("kit 17", 'Painel ML'!C789)), 17,
IF(ISNUMBER(SEARCH("kit 18", 'Painel ML'!C789)), 18,
IF(ISNUMBER(SEARCH("kit 19", 'Painel ML'!C789)), 19,
IF(ISNUMBER(SEARCH("kit 20", 'Painel ML'!C789)), 20, 0)))))))))))))))))))</f>
        <v>0</v>
      </c>
      <c r="B789">
        <f>IF(A789=0,'Painel ML'!A789,A789*'Painel ML'!A789)</f>
        <v>0</v>
      </c>
      <c r="D789">
        <f>IF(ISNUMBER(SEARCH("kit2", 'Painel Shopee'!B789)), 2,
IF(ISNUMBER(SEARCH("kit3", 'Painel Shopee'!B789)), 3,
IF(ISNUMBER(SEARCH("kit4", 'Painel Shopee'!B789)), 4,
IF(ISNUMBER(SEARCH("kit5", 'Painel Shopee'!B789)), 5,
IF(ISNUMBER(SEARCH("kit6", 'Painel Shopee'!B789)), 6,
IF(ISNUMBER(SEARCH("kit7", 'Painel Shopee'!B789)), 7,
IF(ISNUMBER(SEARCH("kit8", 'Painel Shopee'!B789)), 8,
IF(ISNUMBER(SEARCH("kit9", 'Painel Shopee'!B789)), 9,
IF(ISNUMBER(SEARCH("kit10", 'Painel Shopee'!B789)), 10,
IF(ISNUMBER(SEARCH("kit11", 'Painel Shopee'!B789)), 11,
IF(ISNUMBER(SEARCH("kit12", 'Painel Shopee'!B789)), 12,
IF(ISNUMBER(SEARCH("kit13", 'Painel Shopee'!B789)), 13,
IF(ISNUMBER(SEARCH("kit14", 'Painel Shopee'!B789)), 14,
IF(ISNUMBER(SEARCH("kit15", 'Painel Shopee'!B789)), 15,
IF(ISNUMBER(SEARCH("kit16", 'Painel Shopee'!B789)), 16,
IF(ISNUMBER(SEARCH("kit17", 'Painel Shopee'!B789)), 17,
IF(ISNUMBER(SEARCH("kit18", 'Painel Shopee'!B789)), 18,
IF(ISNUMBER(SEARCH("kit19", 'Painel Shopee'!B789)), 19,
IF(ISNUMBER(SEARCH("kit20", 'Painel Shopee'!B789)), 20, 0)))))))))))))))))))</f>
        <v>0</v>
      </c>
      <c r="E789">
        <f>IF(D789=0,'Painel Shopee'!C789,D789*'Painel Shopee'!C789)</f>
        <v>0</v>
      </c>
    </row>
    <row r="790" spans="1:5" x14ac:dyDescent="0.25">
      <c r="A790">
        <f>IF(ISNUMBER(SEARCH("kit 2", 'Painel ML'!C790)), 2,
IF(ISNUMBER(SEARCH("kit 3", 'Painel ML'!C790)), 3,
IF(ISNUMBER(SEARCH("kit 4", 'Painel ML'!C790)), 4,
IF(ISNUMBER(SEARCH("kit 5", 'Painel ML'!C790)), 5,
IF(ISNUMBER(SEARCH("kit 6", 'Painel ML'!C790)), 6,
IF(ISNUMBER(SEARCH("kit 7", 'Painel ML'!C790)), 7,
IF(ISNUMBER(SEARCH("kit 8", 'Painel ML'!C790)), 8,
IF(ISNUMBER(SEARCH("kit 9", 'Painel ML'!C790)), 9,
IF(ISNUMBER(SEARCH("kit 10", 'Painel ML'!C790)), 10,
IF(ISNUMBER(SEARCH("kit 11", 'Painel ML'!C790)), 11,
IF(ISNUMBER(SEARCH("kit 12", 'Painel ML'!C790)), 12,
IF(ISNUMBER(SEARCH("kit 13", 'Painel ML'!C790)), 13,
IF(ISNUMBER(SEARCH("kit 14", 'Painel ML'!C790)), 14,
IF(ISNUMBER(SEARCH("kit 15", 'Painel ML'!C790)), 15,
IF(ISNUMBER(SEARCH("kit 16", 'Painel ML'!C790)), 16,
IF(ISNUMBER(SEARCH("kit 17", 'Painel ML'!C790)), 17,
IF(ISNUMBER(SEARCH("kit 18", 'Painel ML'!C790)), 18,
IF(ISNUMBER(SEARCH("kit 19", 'Painel ML'!C790)), 19,
IF(ISNUMBER(SEARCH("kit 20", 'Painel ML'!C790)), 20, 0)))))))))))))))))))</f>
        <v>0</v>
      </c>
      <c r="B790">
        <f>IF(A790=0,'Painel ML'!A790,A790*'Painel ML'!A790)</f>
        <v>0</v>
      </c>
      <c r="D790">
        <f>IF(ISNUMBER(SEARCH("kit2", 'Painel Shopee'!B790)), 2,
IF(ISNUMBER(SEARCH("kit3", 'Painel Shopee'!B790)), 3,
IF(ISNUMBER(SEARCH("kit4", 'Painel Shopee'!B790)), 4,
IF(ISNUMBER(SEARCH("kit5", 'Painel Shopee'!B790)), 5,
IF(ISNUMBER(SEARCH("kit6", 'Painel Shopee'!B790)), 6,
IF(ISNUMBER(SEARCH("kit7", 'Painel Shopee'!B790)), 7,
IF(ISNUMBER(SEARCH("kit8", 'Painel Shopee'!B790)), 8,
IF(ISNUMBER(SEARCH("kit9", 'Painel Shopee'!B790)), 9,
IF(ISNUMBER(SEARCH("kit10", 'Painel Shopee'!B790)), 10,
IF(ISNUMBER(SEARCH("kit11", 'Painel Shopee'!B790)), 11,
IF(ISNUMBER(SEARCH("kit12", 'Painel Shopee'!B790)), 12,
IF(ISNUMBER(SEARCH("kit13", 'Painel Shopee'!B790)), 13,
IF(ISNUMBER(SEARCH("kit14", 'Painel Shopee'!B790)), 14,
IF(ISNUMBER(SEARCH("kit15", 'Painel Shopee'!B790)), 15,
IF(ISNUMBER(SEARCH("kit16", 'Painel Shopee'!B790)), 16,
IF(ISNUMBER(SEARCH("kit17", 'Painel Shopee'!B790)), 17,
IF(ISNUMBER(SEARCH("kit18", 'Painel Shopee'!B790)), 18,
IF(ISNUMBER(SEARCH("kit19", 'Painel Shopee'!B790)), 19,
IF(ISNUMBER(SEARCH("kit20", 'Painel Shopee'!B790)), 20, 0)))))))))))))))))))</f>
        <v>0</v>
      </c>
      <c r="E790">
        <f>IF(D790=0,'Painel Shopee'!C790,D790*'Painel Shopee'!C790)</f>
        <v>0</v>
      </c>
    </row>
    <row r="791" spans="1:5" x14ac:dyDescent="0.25">
      <c r="A791">
        <f>IF(ISNUMBER(SEARCH("kit 2", 'Painel ML'!C791)), 2,
IF(ISNUMBER(SEARCH("kit 3", 'Painel ML'!C791)), 3,
IF(ISNUMBER(SEARCH("kit 4", 'Painel ML'!C791)), 4,
IF(ISNUMBER(SEARCH("kit 5", 'Painel ML'!C791)), 5,
IF(ISNUMBER(SEARCH("kit 6", 'Painel ML'!C791)), 6,
IF(ISNUMBER(SEARCH("kit 7", 'Painel ML'!C791)), 7,
IF(ISNUMBER(SEARCH("kit 8", 'Painel ML'!C791)), 8,
IF(ISNUMBER(SEARCH("kit 9", 'Painel ML'!C791)), 9,
IF(ISNUMBER(SEARCH("kit 10", 'Painel ML'!C791)), 10,
IF(ISNUMBER(SEARCH("kit 11", 'Painel ML'!C791)), 11,
IF(ISNUMBER(SEARCH("kit 12", 'Painel ML'!C791)), 12,
IF(ISNUMBER(SEARCH("kit 13", 'Painel ML'!C791)), 13,
IF(ISNUMBER(SEARCH("kit 14", 'Painel ML'!C791)), 14,
IF(ISNUMBER(SEARCH("kit 15", 'Painel ML'!C791)), 15,
IF(ISNUMBER(SEARCH("kit 16", 'Painel ML'!C791)), 16,
IF(ISNUMBER(SEARCH("kit 17", 'Painel ML'!C791)), 17,
IF(ISNUMBER(SEARCH("kit 18", 'Painel ML'!C791)), 18,
IF(ISNUMBER(SEARCH("kit 19", 'Painel ML'!C791)), 19,
IF(ISNUMBER(SEARCH("kit 20", 'Painel ML'!C791)), 20, 0)))))))))))))))))))</f>
        <v>0</v>
      </c>
      <c r="B791">
        <f>IF(A791=0,'Painel ML'!A791,A791*'Painel ML'!A791)</f>
        <v>0</v>
      </c>
      <c r="D791">
        <f>IF(ISNUMBER(SEARCH("kit2", 'Painel Shopee'!B791)), 2,
IF(ISNUMBER(SEARCH("kit3", 'Painel Shopee'!B791)), 3,
IF(ISNUMBER(SEARCH("kit4", 'Painel Shopee'!B791)), 4,
IF(ISNUMBER(SEARCH("kit5", 'Painel Shopee'!B791)), 5,
IF(ISNUMBER(SEARCH("kit6", 'Painel Shopee'!B791)), 6,
IF(ISNUMBER(SEARCH("kit7", 'Painel Shopee'!B791)), 7,
IF(ISNUMBER(SEARCH("kit8", 'Painel Shopee'!B791)), 8,
IF(ISNUMBER(SEARCH("kit9", 'Painel Shopee'!B791)), 9,
IF(ISNUMBER(SEARCH("kit10", 'Painel Shopee'!B791)), 10,
IF(ISNUMBER(SEARCH("kit11", 'Painel Shopee'!B791)), 11,
IF(ISNUMBER(SEARCH("kit12", 'Painel Shopee'!B791)), 12,
IF(ISNUMBER(SEARCH("kit13", 'Painel Shopee'!B791)), 13,
IF(ISNUMBER(SEARCH("kit14", 'Painel Shopee'!B791)), 14,
IF(ISNUMBER(SEARCH("kit15", 'Painel Shopee'!B791)), 15,
IF(ISNUMBER(SEARCH("kit16", 'Painel Shopee'!B791)), 16,
IF(ISNUMBER(SEARCH("kit17", 'Painel Shopee'!B791)), 17,
IF(ISNUMBER(SEARCH("kit18", 'Painel Shopee'!B791)), 18,
IF(ISNUMBER(SEARCH("kit19", 'Painel Shopee'!B791)), 19,
IF(ISNUMBER(SEARCH("kit20", 'Painel Shopee'!B791)), 20, 0)))))))))))))))))))</f>
        <v>0</v>
      </c>
      <c r="E791">
        <f>IF(D791=0,'Painel Shopee'!C791,D791*'Painel Shopee'!C791)</f>
        <v>0</v>
      </c>
    </row>
    <row r="792" spans="1:5" x14ac:dyDescent="0.25">
      <c r="A792">
        <f>IF(ISNUMBER(SEARCH("kit 2", 'Painel ML'!C792)), 2,
IF(ISNUMBER(SEARCH("kit 3", 'Painel ML'!C792)), 3,
IF(ISNUMBER(SEARCH("kit 4", 'Painel ML'!C792)), 4,
IF(ISNUMBER(SEARCH("kit 5", 'Painel ML'!C792)), 5,
IF(ISNUMBER(SEARCH("kit 6", 'Painel ML'!C792)), 6,
IF(ISNUMBER(SEARCH("kit 7", 'Painel ML'!C792)), 7,
IF(ISNUMBER(SEARCH("kit 8", 'Painel ML'!C792)), 8,
IF(ISNUMBER(SEARCH("kit 9", 'Painel ML'!C792)), 9,
IF(ISNUMBER(SEARCH("kit 10", 'Painel ML'!C792)), 10,
IF(ISNUMBER(SEARCH("kit 11", 'Painel ML'!C792)), 11,
IF(ISNUMBER(SEARCH("kit 12", 'Painel ML'!C792)), 12,
IF(ISNUMBER(SEARCH("kit 13", 'Painel ML'!C792)), 13,
IF(ISNUMBER(SEARCH("kit 14", 'Painel ML'!C792)), 14,
IF(ISNUMBER(SEARCH("kit 15", 'Painel ML'!C792)), 15,
IF(ISNUMBER(SEARCH("kit 16", 'Painel ML'!C792)), 16,
IF(ISNUMBER(SEARCH("kit 17", 'Painel ML'!C792)), 17,
IF(ISNUMBER(SEARCH("kit 18", 'Painel ML'!C792)), 18,
IF(ISNUMBER(SEARCH("kit 19", 'Painel ML'!C792)), 19,
IF(ISNUMBER(SEARCH("kit 20", 'Painel ML'!C792)), 20, 0)))))))))))))))))))</f>
        <v>0</v>
      </c>
      <c r="B792">
        <f>IF(A792=0,'Painel ML'!A792,A792*'Painel ML'!A792)</f>
        <v>0</v>
      </c>
      <c r="D792">
        <f>IF(ISNUMBER(SEARCH("kit2", 'Painel Shopee'!B792)), 2,
IF(ISNUMBER(SEARCH("kit3", 'Painel Shopee'!B792)), 3,
IF(ISNUMBER(SEARCH("kit4", 'Painel Shopee'!B792)), 4,
IF(ISNUMBER(SEARCH("kit5", 'Painel Shopee'!B792)), 5,
IF(ISNUMBER(SEARCH("kit6", 'Painel Shopee'!B792)), 6,
IF(ISNUMBER(SEARCH("kit7", 'Painel Shopee'!B792)), 7,
IF(ISNUMBER(SEARCH("kit8", 'Painel Shopee'!B792)), 8,
IF(ISNUMBER(SEARCH("kit9", 'Painel Shopee'!B792)), 9,
IF(ISNUMBER(SEARCH("kit10", 'Painel Shopee'!B792)), 10,
IF(ISNUMBER(SEARCH("kit11", 'Painel Shopee'!B792)), 11,
IF(ISNUMBER(SEARCH("kit12", 'Painel Shopee'!B792)), 12,
IF(ISNUMBER(SEARCH("kit13", 'Painel Shopee'!B792)), 13,
IF(ISNUMBER(SEARCH("kit14", 'Painel Shopee'!B792)), 14,
IF(ISNUMBER(SEARCH("kit15", 'Painel Shopee'!B792)), 15,
IF(ISNUMBER(SEARCH("kit16", 'Painel Shopee'!B792)), 16,
IF(ISNUMBER(SEARCH("kit17", 'Painel Shopee'!B792)), 17,
IF(ISNUMBER(SEARCH("kit18", 'Painel Shopee'!B792)), 18,
IF(ISNUMBER(SEARCH("kit19", 'Painel Shopee'!B792)), 19,
IF(ISNUMBER(SEARCH("kit20", 'Painel Shopee'!B792)), 20, 0)))))))))))))))))))</f>
        <v>0</v>
      </c>
      <c r="E792">
        <f>IF(D792=0,'Painel Shopee'!C792,D792*'Painel Shopee'!C792)</f>
        <v>0</v>
      </c>
    </row>
    <row r="793" spans="1:5" x14ac:dyDescent="0.25">
      <c r="A793">
        <f>IF(ISNUMBER(SEARCH("kit 2", 'Painel ML'!C793)), 2,
IF(ISNUMBER(SEARCH("kit 3", 'Painel ML'!C793)), 3,
IF(ISNUMBER(SEARCH("kit 4", 'Painel ML'!C793)), 4,
IF(ISNUMBER(SEARCH("kit 5", 'Painel ML'!C793)), 5,
IF(ISNUMBER(SEARCH("kit 6", 'Painel ML'!C793)), 6,
IF(ISNUMBER(SEARCH("kit 7", 'Painel ML'!C793)), 7,
IF(ISNUMBER(SEARCH("kit 8", 'Painel ML'!C793)), 8,
IF(ISNUMBER(SEARCH("kit 9", 'Painel ML'!C793)), 9,
IF(ISNUMBER(SEARCH("kit 10", 'Painel ML'!C793)), 10,
IF(ISNUMBER(SEARCH("kit 11", 'Painel ML'!C793)), 11,
IF(ISNUMBER(SEARCH("kit 12", 'Painel ML'!C793)), 12,
IF(ISNUMBER(SEARCH("kit 13", 'Painel ML'!C793)), 13,
IF(ISNUMBER(SEARCH("kit 14", 'Painel ML'!C793)), 14,
IF(ISNUMBER(SEARCH("kit 15", 'Painel ML'!C793)), 15,
IF(ISNUMBER(SEARCH("kit 16", 'Painel ML'!C793)), 16,
IF(ISNUMBER(SEARCH("kit 17", 'Painel ML'!C793)), 17,
IF(ISNUMBER(SEARCH("kit 18", 'Painel ML'!C793)), 18,
IF(ISNUMBER(SEARCH("kit 19", 'Painel ML'!C793)), 19,
IF(ISNUMBER(SEARCH("kit 20", 'Painel ML'!C793)), 20, 0)))))))))))))))))))</f>
        <v>0</v>
      </c>
      <c r="B793">
        <f>IF(A793=0,'Painel ML'!A793,A793*'Painel ML'!A793)</f>
        <v>0</v>
      </c>
      <c r="D793">
        <f>IF(ISNUMBER(SEARCH("kit2", 'Painel Shopee'!B793)), 2,
IF(ISNUMBER(SEARCH("kit3", 'Painel Shopee'!B793)), 3,
IF(ISNUMBER(SEARCH("kit4", 'Painel Shopee'!B793)), 4,
IF(ISNUMBER(SEARCH("kit5", 'Painel Shopee'!B793)), 5,
IF(ISNUMBER(SEARCH("kit6", 'Painel Shopee'!B793)), 6,
IF(ISNUMBER(SEARCH("kit7", 'Painel Shopee'!B793)), 7,
IF(ISNUMBER(SEARCH("kit8", 'Painel Shopee'!B793)), 8,
IF(ISNUMBER(SEARCH("kit9", 'Painel Shopee'!B793)), 9,
IF(ISNUMBER(SEARCH("kit10", 'Painel Shopee'!B793)), 10,
IF(ISNUMBER(SEARCH("kit11", 'Painel Shopee'!B793)), 11,
IF(ISNUMBER(SEARCH("kit12", 'Painel Shopee'!B793)), 12,
IF(ISNUMBER(SEARCH("kit13", 'Painel Shopee'!B793)), 13,
IF(ISNUMBER(SEARCH("kit14", 'Painel Shopee'!B793)), 14,
IF(ISNUMBER(SEARCH("kit15", 'Painel Shopee'!B793)), 15,
IF(ISNUMBER(SEARCH("kit16", 'Painel Shopee'!B793)), 16,
IF(ISNUMBER(SEARCH("kit17", 'Painel Shopee'!B793)), 17,
IF(ISNUMBER(SEARCH("kit18", 'Painel Shopee'!B793)), 18,
IF(ISNUMBER(SEARCH("kit19", 'Painel Shopee'!B793)), 19,
IF(ISNUMBER(SEARCH("kit20", 'Painel Shopee'!B793)), 20, 0)))))))))))))))))))</f>
        <v>0</v>
      </c>
      <c r="E793">
        <f>IF(D793=0,'Painel Shopee'!C793,D793*'Painel Shopee'!C793)</f>
        <v>0</v>
      </c>
    </row>
    <row r="794" spans="1:5" x14ac:dyDescent="0.25">
      <c r="A794">
        <f>IF(ISNUMBER(SEARCH("kit 2", 'Painel ML'!C794)), 2,
IF(ISNUMBER(SEARCH("kit 3", 'Painel ML'!C794)), 3,
IF(ISNUMBER(SEARCH("kit 4", 'Painel ML'!C794)), 4,
IF(ISNUMBER(SEARCH("kit 5", 'Painel ML'!C794)), 5,
IF(ISNUMBER(SEARCH("kit 6", 'Painel ML'!C794)), 6,
IF(ISNUMBER(SEARCH("kit 7", 'Painel ML'!C794)), 7,
IF(ISNUMBER(SEARCH("kit 8", 'Painel ML'!C794)), 8,
IF(ISNUMBER(SEARCH("kit 9", 'Painel ML'!C794)), 9,
IF(ISNUMBER(SEARCH("kit 10", 'Painel ML'!C794)), 10,
IF(ISNUMBER(SEARCH("kit 11", 'Painel ML'!C794)), 11,
IF(ISNUMBER(SEARCH("kit 12", 'Painel ML'!C794)), 12,
IF(ISNUMBER(SEARCH("kit 13", 'Painel ML'!C794)), 13,
IF(ISNUMBER(SEARCH("kit 14", 'Painel ML'!C794)), 14,
IF(ISNUMBER(SEARCH("kit 15", 'Painel ML'!C794)), 15,
IF(ISNUMBER(SEARCH("kit 16", 'Painel ML'!C794)), 16,
IF(ISNUMBER(SEARCH("kit 17", 'Painel ML'!C794)), 17,
IF(ISNUMBER(SEARCH("kit 18", 'Painel ML'!C794)), 18,
IF(ISNUMBER(SEARCH("kit 19", 'Painel ML'!C794)), 19,
IF(ISNUMBER(SEARCH("kit 20", 'Painel ML'!C794)), 20, 0)))))))))))))))))))</f>
        <v>0</v>
      </c>
      <c r="B794">
        <f>IF(A794=0,'Painel ML'!A794,A794*'Painel ML'!A794)</f>
        <v>0</v>
      </c>
      <c r="D794">
        <f>IF(ISNUMBER(SEARCH("kit2", 'Painel Shopee'!B794)), 2,
IF(ISNUMBER(SEARCH("kit3", 'Painel Shopee'!B794)), 3,
IF(ISNUMBER(SEARCH("kit4", 'Painel Shopee'!B794)), 4,
IF(ISNUMBER(SEARCH("kit5", 'Painel Shopee'!B794)), 5,
IF(ISNUMBER(SEARCH("kit6", 'Painel Shopee'!B794)), 6,
IF(ISNUMBER(SEARCH("kit7", 'Painel Shopee'!B794)), 7,
IF(ISNUMBER(SEARCH("kit8", 'Painel Shopee'!B794)), 8,
IF(ISNUMBER(SEARCH("kit9", 'Painel Shopee'!B794)), 9,
IF(ISNUMBER(SEARCH("kit10", 'Painel Shopee'!B794)), 10,
IF(ISNUMBER(SEARCH("kit11", 'Painel Shopee'!B794)), 11,
IF(ISNUMBER(SEARCH("kit12", 'Painel Shopee'!B794)), 12,
IF(ISNUMBER(SEARCH("kit13", 'Painel Shopee'!B794)), 13,
IF(ISNUMBER(SEARCH("kit14", 'Painel Shopee'!B794)), 14,
IF(ISNUMBER(SEARCH("kit15", 'Painel Shopee'!B794)), 15,
IF(ISNUMBER(SEARCH("kit16", 'Painel Shopee'!B794)), 16,
IF(ISNUMBER(SEARCH("kit17", 'Painel Shopee'!B794)), 17,
IF(ISNUMBER(SEARCH("kit18", 'Painel Shopee'!B794)), 18,
IF(ISNUMBER(SEARCH("kit19", 'Painel Shopee'!B794)), 19,
IF(ISNUMBER(SEARCH("kit20", 'Painel Shopee'!B794)), 20, 0)))))))))))))))))))</f>
        <v>0</v>
      </c>
      <c r="E794">
        <f>IF(D794=0,'Painel Shopee'!C794,D794*'Painel Shopee'!C794)</f>
        <v>0</v>
      </c>
    </row>
    <row r="795" spans="1:5" x14ac:dyDescent="0.25">
      <c r="A795">
        <f>IF(ISNUMBER(SEARCH("kit 2", 'Painel ML'!C795)), 2,
IF(ISNUMBER(SEARCH("kit 3", 'Painel ML'!C795)), 3,
IF(ISNUMBER(SEARCH("kit 4", 'Painel ML'!C795)), 4,
IF(ISNUMBER(SEARCH("kit 5", 'Painel ML'!C795)), 5,
IF(ISNUMBER(SEARCH("kit 6", 'Painel ML'!C795)), 6,
IF(ISNUMBER(SEARCH("kit 7", 'Painel ML'!C795)), 7,
IF(ISNUMBER(SEARCH("kit 8", 'Painel ML'!C795)), 8,
IF(ISNUMBER(SEARCH("kit 9", 'Painel ML'!C795)), 9,
IF(ISNUMBER(SEARCH("kit 10", 'Painel ML'!C795)), 10,
IF(ISNUMBER(SEARCH("kit 11", 'Painel ML'!C795)), 11,
IF(ISNUMBER(SEARCH("kit 12", 'Painel ML'!C795)), 12,
IF(ISNUMBER(SEARCH("kit 13", 'Painel ML'!C795)), 13,
IF(ISNUMBER(SEARCH("kit 14", 'Painel ML'!C795)), 14,
IF(ISNUMBER(SEARCH("kit 15", 'Painel ML'!C795)), 15,
IF(ISNUMBER(SEARCH("kit 16", 'Painel ML'!C795)), 16,
IF(ISNUMBER(SEARCH("kit 17", 'Painel ML'!C795)), 17,
IF(ISNUMBER(SEARCH("kit 18", 'Painel ML'!C795)), 18,
IF(ISNUMBER(SEARCH("kit 19", 'Painel ML'!C795)), 19,
IF(ISNUMBER(SEARCH("kit 20", 'Painel ML'!C795)), 20, 0)))))))))))))))))))</f>
        <v>0</v>
      </c>
      <c r="B795">
        <f>IF(A795=0,'Painel ML'!A795,A795*'Painel ML'!A795)</f>
        <v>0</v>
      </c>
      <c r="D795">
        <f>IF(ISNUMBER(SEARCH("kit2", 'Painel Shopee'!B795)), 2,
IF(ISNUMBER(SEARCH("kit3", 'Painel Shopee'!B795)), 3,
IF(ISNUMBER(SEARCH("kit4", 'Painel Shopee'!B795)), 4,
IF(ISNUMBER(SEARCH("kit5", 'Painel Shopee'!B795)), 5,
IF(ISNUMBER(SEARCH("kit6", 'Painel Shopee'!B795)), 6,
IF(ISNUMBER(SEARCH("kit7", 'Painel Shopee'!B795)), 7,
IF(ISNUMBER(SEARCH("kit8", 'Painel Shopee'!B795)), 8,
IF(ISNUMBER(SEARCH("kit9", 'Painel Shopee'!B795)), 9,
IF(ISNUMBER(SEARCH("kit10", 'Painel Shopee'!B795)), 10,
IF(ISNUMBER(SEARCH("kit11", 'Painel Shopee'!B795)), 11,
IF(ISNUMBER(SEARCH("kit12", 'Painel Shopee'!B795)), 12,
IF(ISNUMBER(SEARCH("kit13", 'Painel Shopee'!B795)), 13,
IF(ISNUMBER(SEARCH("kit14", 'Painel Shopee'!B795)), 14,
IF(ISNUMBER(SEARCH("kit15", 'Painel Shopee'!B795)), 15,
IF(ISNUMBER(SEARCH("kit16", 'Painel Shopee'!B795)), 16,
IF(ISNUMBER(SEARCH("kit17", 'Painel Shopee'!B795)), 17,
IF(ISNUMBER(SEARCH("kit18", 'Painel Shopee'!B795)), 18,
IF(ISNUMBER(SEARCH("kit19", 'Painel Shopee'!B795)), 19,
IF(ISNUMBER(SEARCH("kit20", 'Painel Shopee'!B795)), 20, 0)))))))))))))))))))</f>
        <v>0</v>
      </c>
      <c r="E795">
        <f>IF(D795=0,'Painel Shopee'!C795,D795*'Painel Shopee'!C795)</f>
        <v>0</v>
      </c>
    </row>
    <row r="796" spans="1:5" x14ac:dyDescent="0.25">
      <c r="A796">
        <f>IF(ISNUMBER(SEARCH("kit 2", 'Painel ML'!C796)), 2,
IF(ISNUMBER(SEARCH("kit 3", 'Painel ML'!C796)), 3,
IF(ISNUMBER(SEARCH("kit 4", 'Painel ML'!C796)), 4,
IF(ISNUMBER(SEARCH("kit 5", 'Painel ML'!C796)), 5,
IF(ISNUMBER(SEARCH("kit 6", 'Painel ML'!C796)), 6,
IF(ISNUMBER(SEARCH("kit 7", 'Painel ML'!C796)), 7,
IF(ISNUMBER(SEARCH("kit 8", 'Painel ML'!C796)), 8,
IF(ISNUMBER(SEARCH("kit 9", 'Painel ML'!C796)), 9,
IF(ISNUMBER(SEARCH("kit 10", 'Painel ML'!C796)), 10,
IF(ISNUMBER(SEARCH("kit 11", 'Painel ML'!C796)), 11,
IF(ISNUMBER(SEARCH("kit 12", 'Painel ML'!C796)), 12,
IF(ISNUMBER(SEARCH("kit 13", 'Painel ML'!C796)), 13,
IF(ISNUMBER(SEARCH("kit 14", 'Painel ML'!C796)), 14,
IF(ISNUMBER(SEARCH("kit 15", 'Painel ML'!C796)), 15,
IF(ISNUMBER(SEARCH("kit 16", 'Painel ML'!C796)), 16,
IF(ISNUMBER(SEARCH("kit 17", 'Painel ML'!C796)), 17,
IF(ISNUMBER(SEARCH("kit 18", 'Painel ML'!C796)), 18,
IF(ISNUMBER(SEARCH("kit 19", 'Painel ML'!C796)), 19,
IF(ISNUMBER(SEARCH("kit 20", 'Painel ML'!C796)), 20, 0)))))))))))))))))))</f>
        <v>0</v>
      </c>
      <c r="B796">
        <f>IF(A796=0,'Painel ML'!A796,A796*'Painel ML'!A796)</f>
        <v>0</v>
      </c>
      <c r="D796">
        <f>IF(ISNUMBER(SEARCH("kit2", 'Painel Shopee'!B796)), 2,
IF(ISNUMBER(SEARCH("kit3", 'Painel Shopee'!B796)), 3,
IF(ISNUMBER(SEARCH("kit4", 'Painel Shopee'!B796)), 4,
IF(ISNUMBER(SEARCH("kit5", 'Painel Shopee'!B796)), 5,
IF(ISNUMBER(SEARCH("kit6", 'Painel Shopee'!B796)), 6,
IF(ISNUMBER(SEARCH("kit7", 'Painel Shopee'!B796)), 7,
IF(ISNUMBER(SEARCH("kit8", 'Painel Shopee'!B796)), 8,
IF(ISNUMBER(SEARCH("kit9", 'Painel Shopee'!B796)), 9,
IF(ISNUMBER(SEARCH("kit10", 'Painel Shopee'!B796)), 10,
IF(ISNUMBER(SEARCH("kit11", 'Painel Shopee'!B796)), 11,
IF(ISNUMBER(SEARCH("kit12", 'Painel Shopee'!B796)), 12,
IF(ISNUMBER(SEARCH("kit13", 'Painel Shopee'!B796)), 13,
IF(ISNUMBER(SEARCH("kit14", 'Painel Shopee'!B796)), 14,
IF(ISNUMBER(SEARCH("kit15", 'Painel Shopee'!B796)), 15,
IF(ISNUMBER(SEARCH("kit16", 'Painel Shopee'!B796)), 16,
IF(ISNUMBER(SEARCH("kit17", 'Painel Shopee'!B796)), 17,
IF(ISNUMBER(SEARCH("kit18", 'Painel Shopee'!B796)), 18,
IF(ISNUMBER(SEARCH("kit19", 'Painel Shopee'!B796)), 19,
IF(ISNUMBER(SEARCH("kit20", 'Painel Shopee'!B796)), 20, 0)))))))))))))))))))</f>
        <v>0</v>
      </c>
      <c r="E796">
        <f>IF(D796=0,'Painel Shopee'!C796,D796*'Painel Shopee'!C796)</f>
        <v>0</v>
      </c>
    </row>
    <row r="797" spans="1:5" x14ac:dyDescent="0.25">
      <c r="A797">
        <f>IF(ISNUMBER(SEARCH("kit 2", 'Painel ML'!C797)), 2,
IF(ISNUMBER(SEARCH("kit 3", 'Painel ML'!C797)), 3,
IF(ISNUMBER(SEARCH("kit 4", 'Painel ML'!C797)), 4,
IF(ISNUMBER(SEARCH("kit 5", 'Painel ML'!C797)), 5,
IF(ISNUMBER(SEARCH("kit 6", 'Painel ML'!C797)), 6,
IF(ISNUMBER(SEARCH("kit 7", 'Painel ML'!C797)), 7,
IF(ISNUMBER(SEARCH("kit 8", 'Painel ML'!C797)), 8,
IF(ISNUMBER(SEARCH("kit 9", 'Painel ML'!C797)), 9,
IF(ISNUMBER(SEARCH("kit 10", 'Painel ML'!C797)), 10,
IF(ISNUMBER(SEARCH("kit 11", 'Painel ML'!C797)), 11,
IF(ISNUMBER(SEARCH("kit 12", 'Painel ML'!C797)), 12,
IF(ISNUMBER(SEARCH("kit 13", 'Painel ML'!C797)), 13,
IF(ISNUMBER(SEARCH("kit 14", 'Painel ML'!C797)), 14,
IF(ISNUMBER(SEARCH("kit 15", 'Painel ML'!C797)), 15,
IF(ISNUMBER(SEARCH("kit 16", 'Painel ML'!C797)), 16,
IF(ISNUMBER(SEARCH("kit 17", 'Painel ML'!C797)), 17,
IF(ISNUMBER(SEARCH("kit 18", 'Painel ML'!C797)), 18,
IF(ISNUMBER(SEARCH("kit 19", 'Painel ML'!C797)), 19,
IF(ISNUMBER(SEARCH("kit 20", 'Painel ML'!C797)), 20, 0)))))))))))))))))))</f>
        <v>0</v>
      </c>
      <c r="B797">
        <f>IF(A797=0,'Painel ML'!A797,A797*'Painel ML'!A797)</f>
        <v>0</v>
      </c>
      <c r="D797">
        <f>IF(ISNUMBER(SEARCH("kit2", 'Painel Shopee'!B797)), 2,
IF(ISNUMBER(SEARCH("kit3", 'Painel Shopee'!B797)), 3,
IF(ISNUMBER(SEARCH("kit4", 'Painel Shopee'!B797)), 4,
IF(ISNUMBER(SEARCH("kit5", 'Painel Shopee'!B797)), 5,
IF(ISNUMBER(SEARCH("kit6", 'Painel Shopee'!B797)), 6,
IF(ISNUMBER(SEARCH("kit7", 'Painel Shopee'!B797)), 7,
IF(ISNUMBER(SEARCH("kit8", 'Painel Shopee'!B797)), 8,
IF(ISNUMBER(SEARCH("kit9", 'Painel Shopee'!B797)), 9,
IF(ISNUMBER(SEARCH("kit10", 'Painel Shopee'!B797)), 10,
IF(ISNUMBER(SEARCH("kit11", 'Painel Shopee'!B797)), 11,
IF(ISNUMBER(SEARCH("kit12", 'Painel Shopee'!B797)), 12,
IF(ISNUMBER(SEARCH("kit13", 'Painel Shopee'!B797)), 13,
IF(ISNUMBER(SEARCH("kit14", 'Painel Shopee'!B797)), 14,
IF(ISNUMBER(SEARCH("kit15", 'Painel Shopee'!B797)), 15,
IF(ISNUMBER(SEARCH("kit16", 'Painel Shopee'!B797)), 16,
IF(ISNUMBER(SEARCH("kit17", 'Painel Shopee'!B797)), 17,
IF(ISNUMBER(SEARCH("kit18", 'Painel Shopee'!B797)), 18,
IF(ISNUMBER(SEARCH("kit19", 'Painel Shopee'!B797)), 19,
IF(ISNUMBER(SEARCH("kit20", 'Painel Shopee'!B797)), 20, 0)))))))))))))))))))</f>
        <v>0</v>
      </c>
      <c r="E797">
        <f>IF(D797=0,'Painel Shopee'!C797,D797*'Painel Shopee'!C797)</f>
        <v>0</v>
      </c>
    </row>
    <row r="798" spans="1:5" x14ac:dyDescent="0.25">
      <c r="A798">
        <f>IF(ISNUMBER(SEARCH("kit 2", 'Painel ML'!C798)), 2,
IF(ISNUMBER(SEARCH("kit 3", 'Painel ML'!C798)), 3,
IF(ISNUMBER(SEARCH("kit 4", 'Painel ML'!C798)), 4,
IF(ISNUMBER(SEARCH("kit 5", 'Painel ML'!C798)), 5,
IF(ISNUMBER(SEARCH("kit 6", 'Painel ML'!C798)), 6,
IF(ISNUMBER(SEARCH("kit 7", 'Painel ML'!C798)), 7,
IF(ISNUMBER(SEARCH("kit 8", 'Painel ML'!C798)), 8,
IF(ISNUMBER(SEARCH("kit 9", 'Painel ML'!C798)), 9,
IF(ISNUMBER(SEARCH("kit 10", 'Painel ML'!C798)), 10,
IF(ISNUMBER(SEARCH("kit 11", 'Painel ML'!C798)), 11,
IF(ISNUMBER(SEARCH("kit 12", 'Painel ML'!C798)), 12,
IF(ISNUMBER(SEARCH("kit 13", 'Painel ML'!C798)), 13,
IF(ISNUMBER(SEARCH("kit 14", 'Painel ML'!C798)), 14,
IF(ISNUMBER(SEARCH("kit 15", 'Painel ML'!C798)), 15,
IF(ISNUMBER(SEARCH("kit 16", 'Painel ML'!C798)), 16,
IF(ISNUMBER(SEARCH("kit 17", 'Painel ML'!C798)), 17,
IF(ISNUMBER(SEARCH("kit 18", 'Painel ML'!C798)), 18,
IF(ISNUMBER(SEARCH("kit 19", 'Painel ML'!C798)), 19,
IF(ISNUMBER(SEARCH("kit 20", 'Painel ML'!C798)), 20, 0)))))))))))))))))))</f>
        <v>0</v>
      </c>
      <c r="B798">
        <f>IF(A798=0,'Painel ML'!A798,A798*'Painel ML'!A798)</f>
        <v>0</v>
      </c>
      <c r="D798">
        <f>IF(ISNUMBER(SEARCH("kit2", 'Painel Shopee'!B798)), 2,
IF(ISNUMBER(SEARCH("kit3", 'Painel Shopee'!B798)), 3,
IF(ISNUMBER(SEARCH("kit4", 'Painel Shopee'!B798)), 4,
IF(ISNUMBER(SEARCH("kit5", 'Painel Shopee'!B798)), 5,
IF(ISNUMBER(SEARCH("kit6", 'Painel Shopee'!B798)), 6,
IF(ISNUMBER(SEARCH("kit7", 'Painel Shopee'!B798)), 7,
IF(ISNUMBER(SEARCH("kit8", 'Painel Shopee'!B798)), 8,
IF(ISNUMBER(SEARCH("kit9", 'Painel Shopee'!B798)), 9,
IF(ISNUMBER(SEARCH("kit10", 'Painel Shopee'!B798)), 10,
IF(ISNUMBER(SEARCH("kit11", 'Painel Shopee'!B798)), 11,
IF(ISNUMBER(SEARCH("kit12", 'Painel Shopee'!B798)), 12,
IF(ISNUMBER(SEARCH("kit13", 'Painel Shopee'!B798)), 13,
IF(ISNUMBER(SEARCH("kit14", 'Painel Shopee'!B798)), 14,
IF(ISNUMBER(SEARCH("kit15", 'Painel Shopee'!B798)), 15,
IF(ISNUMBER(SEARCH("kit16", 'Painel Shopee'!B798)), 16,
IF(ISNUMBER(SEARCH("kit17", 'Painel Shopee'!B798)), 17,
IF(ISNUMBER(SEARCH("kit18", 'Painel Shopee'!B798)), 18,
IF(ISNUMBER(SEARCH("kit19", 'Painel Shopee'!B798)), 19,
IF(ISNUMBER(SEARCH("kit20", 'Painel Shopee'!B798)), 20, 0)))))))))))))))))))</f>
        <v>0</v>
      </c>
      <c r="E798">
        <f>IF(D798=0,'Painel Shopee'!C798,D798*'Painel Shopee'!C798)</f>
        <v>0</v>
      </c>
    </row>
    <row r="799" spans="1:5" x14ac:dyDescent="0.25">
      <c r="A799">
        <f>IF(ISNUMBER(SEARCH("kit 2", 'Painel ML'!C799)), 2,
IF(ISNUMBER(SEARCH("kit 3", 'Painel ML'!C799)), 3,
IF(ISNUMBER(SEARCH("kit 4", 'Painel ML'!C799)), 4,
IF(ISNUMBER(SEARCH("kit 5", 'Painel ML'!C799)), 5,
IF(ISNUMBER(SEARCH("kit 6", 'Painel ML'!C799)), 6,
IF(ISNUMBER(SEARCH("kit 7", 'Painel ML'!C799)), 7,
IF(ISNUMBER(SEARCH("kit 8", 'Painel ML'!C799)), 8,
IF(ISNUMBER(SEARCH("kit 9", 'Painel ML'!C799)), 9,
IF(ISNUMBER(SEARCH("kit 10", 'Painel ML'!C799)), 10,
IF(ISNUMBER(SEARCH("kit 11", 'Painel ML'!C799)), 11,
IF(ISNUMBER(SEARCH("kit 12", 'Painel ML'!C799)), 12,
IF(ISNUMBER(SEARCH("kit 13", 'Painel ML'!C799)), 13,
IF(ISNUMBER(SEARCH("kit 14", 'Painel ML'!C799)), 14,
IF(ISNUMBER(SEARCH("kit 15", 'Painel ML'!C799)), 15,
IF(ISNUMBER(SEARCH("kit 16", 'Painel ML'!C799)), 16,
IF(ISNUMBER(SEARCH("kit 17", 'Painel ML'!C799)), 17,
IF(ISNUMBER(SEARCH("kit 18", 'Painel ML'!C799)), 18,
IF(ISNUMBER(SEARCH("kit 19", 'Painel ML'!C799)), 19,
IF(ISNUMBER(SEARCH("kit 20", 'Painel ML'!C799)), 20, 0)))))))))))))))))))</f>
        <v>0</v>
      </c>
      <c r="B799">
        <f>IF(A799=0,'Painel ML'!A799,A799*'Painel ML'!A799)</f>
        <v>0</v>
      </c>
      <c r="D799">
        <f>IF(ISNUMBER(SEARCH("kit2", 'Painel Shopee'!B799)), 2,
IF(ISNUMBER(SEARCH("kit3", 'Painel Shopee'!B799)), 3,
IF(ISNUMBER(SEARCH("kit4", 'Painel Shopee'!B799)), 4,
IF(ISNUMBER(SEARCH("kit5", 'Painel Shopee'!B799)), 5,
IF(ISNUMBER(SEARCH("kit6", 'Painel Shopee'!B799)), 6,
IF(ISNUMBER(SEARCH("kit7", 'Painel Shopee'!B799)), 7,
IF(ISNUMBER(SEARCH("kit8", 'Painel Shopee'!B799)), 8,
IF(ISNUMBER(SEARCH("kit9", 'Painel Shopee'!B799)), 9,
IF(ISNUMBER(SEARCH("kit10", 'Painel Shopee'!B799)), 10,
IF(ISNUMBER(SEARCH("kit11", 'Painel Shopee'!B799)), 11,
IF(ISNUMBER(SEARCH("kit12", 'Painel Shopee'!B799)), 12,
IF(ISNUMBER(SEARCH("kit13", 'Painel Shopee'!B799)), 13,
IF(ISNUMBER(SEARCH("kit14", 'Painel Shopee'!B799)), 14,
IF(ISNUMBER(SEARCH("kit15", 'Painel Shopee'!B799)), 15,
IF(ISNUMBER(SEARCH("kit16", 'Painel Shopee'!B799)), 16,
IF(ISNUMBER(SEARCH("kit17", 'Painel Shopee'!B799)), 17,
IF(ISNUMBER(SEARCH("kit18", 'Painel Shopee'!B799)), 18,
IF(ISNUMBER(SEARCH("kit19", 'Painel Shopee'!B799)), 19,
IF(ISNUMBER(SEARCH("kit20", 'Painel Shopee'!B799)), 20, 0)))))))))))))))))))</f>
        <v>0</v>
      </c>
      <c r="E799">
        <f>IF(D799=0,'Painel Shopee'!C799,D799*'Painel Shopee'!C799)</f>
        <v>0</v>
      </c>
    </row>
    <row r="800" spans="1:5" x14ac:dyDescent="0.25">
      <c r="A800">
        <f>IF(ISNUMBER(SEARCH("kit 2", 'Painel ML'!C800)), 2,
IF(ISNUMBER(SEARCH("kit 3", 'Painel ML'!C800)), 3,
IF(ISNUMBER(SEARCH("kit 4", 'Painel ML'!C800)), 4,
IF(ISNUMBER(SEARCH("kit 5", 'Painel ML'!C800)), 5,
IF(ISNUMBER(SEARCH("kit 6", 'Painel ML'!C800)), 6,
IF(ISNUMBER(SEARCH("kit 7", 'Painel ML'!C800)), 7,
IF(ISNUMBER(SEARCH("kit 8", 'Painel ML'!C800)), 8,
IF(ISNUMBER(SEARCH("kit 9", 'Painel ML'!C800)), 9,
IF(ISNUMBER(SEARCH("kit 10", 'Painel ML'!C800)), 10,
IF(ISNUMBER(SEARCH("kit 11", 'Painel ML'!C800)), 11,
IF(ISNUMBER(SEARCH("kit 12", 'Painel ML'!C800)), 12,
IF(ISNUMBER(SEARCH("kit 13", 'Painel ML'!C800)), 13,
IF(ISNUMBER(SEARCH("kit 14", 'Painel ML'!C800)), 14,
IF(ISNUMBER(SEARCH("kit 15", 'Painel ML'!C800)), 15,
IF(ISNUMBER(SEARCH("kit 16", 'Painel ML'!C800)), 16,
IF(ISNUMBER(SEARCH("kit 17", 'Painel ML'!C800)), 17,
IF(ISNUMBER(SEARCH("kit 18", 'Painel ML'!C800)), 18,
IF(ISNUMBER(SEARCH("kit 19", 'Painel ML'!C800)), 19,
IF(ISNUMBER(SEARCH("kit 20", 'Painel ML'!C800)), 20, 0)))))))))))))))))))</f>
        <v>0</v>
      </c>
      <c r="B800">
        <f>IF(A800=0,'Painel ML'!A800,A800*'Painel ML'!A800)</f>
        <v>0</v>
      </c>
      <c r="D800">
        <f>IF(ISNUMBER(SEARCH("kit2", 'Painel Shopee'!B800)), 2,
IF(ISNUMBER(SEARCH("kit3", 'Painel Shopee'!B800)), 3,
IF(ISNUMBER(SEARCH("kit4", 'Painel Shopee'!B800)), 4,
IF(ISNUMBER(SEARCH("kit5", 'Painel Shopee'!B800)), 5,
IF(ISNUMBER(SEARCH("kit6", 'Painel Shopee'!B800)), 6,
IF(ISNUMBER(SEARCH("kit7", 'Painel Shopee'!B800)), 7,
IF(ISNUMBER(SEARCH("kit8", 'Painel Shopee'!B800)), 8,
IF(ISNUMBER(SEARCH("kit9", 'Painel Shopee'!B800)), 9,
IF(ISNUMBER(SEARCH("kit10", 'Painel Shopee'!B800)), 10,
IF(ISNUMBER(SEARCH("kit11", 'Painel Shopee'!B800)), 11,
IF(ISNUMBER(SEARCH("kit12", 'Painel Shopee'!B800)), 12,
IF(ISNUMBER(SEARCH("kit13", 'Painel Shopee'!B800)), 13,
IF(ISNUMBER(SEARCH("kit14", 'Painel Shopee'!B800)), 14,
IF(ISNUMBER(SEARCH("kit15", 'Painel Shopee'!B800)), 15,
IF(ISNUMBER(SEARCH("kit16", 'Painel Shopee'!B800)), 16,
IF(ISNUMBER(SEARCH("kit17", 'Painel Shopee'!B800)), 17,
IF(ISNUMBER(SEARCH("kit18", 'Painel Shopee'!B800)), 18,
IF(ISNUMBER(SEARCH("kit19", 'Painel Shopee'!B800)), 19,
IF(ISNUMBER(SEARCH("kit20", 'Painel Shopee'!B800)), 20, 0)))))))))))))))))))</f>
        <v>0</v>
      </c>
      <c r="E800">
        <f>IF(D800=0,'Painel Shopee'!C800,D800*'Painel Shopee'!C800)</f>
        <v>0</v>
      </c>
    </row>
    <row r="801" spans="1:5" x14ac:dyDescent="0.25">
      <c r="A801">
        <f>IF(ISNUMBER(SEARCH("kit 2", 'Painel ML'!C801)), 2,
IF(ISNUMBER(SEARCH("kit 3", 'Painel ML'!C801)), 3,
IF(ISNUMBER(SEARCH("kit 4", 'Painel ML'!C801)), 4,
IF(ISNUMBER(SEARCH("kit 5", 'Painel ML'!C801)), 5,
IF(ISNUMBER(SEARCH("kit 6", 'Painel ML'!C801)), 6,
IF(ISNUMBER(SEARCH("kit 7", 'Painel ML'!C801)), 7,
IF(ISNUMBER(SEARCH("kit 8", 'Painel ML'!C801)), 8,
IF(ISNUMBER(SEARCH("kit 9", 'Painel ML'!C801)), 9,
IF(ISNUMBER(SEARCH("kit 10", 'Painel ML'!C801)), 10,
IF(ISNUMBER(SEARCH("kit 11", 'Painel ML'!C801)), 11,
IF(ISNUMBER(SEARCH("kit 12", 'Painel ML'!C801)), 12,
IF(ISNUMBER(SEARCH("kit 13", 'Painel ML'!C801)), 13,
IF(ISNUMBER(SEARCH("kit 14", 'Painel ML'!C801)), 14,
IF(ISNUMBER(SEARCH("kit 15", 'Painel ML'!C801)), 15,
IF(ISNUMBER(SEARCH("kit 16", 'Painel ML'!C801)), 16,
IF(ISNUMBER(SEARCH("kit 17", 'Painel ML'!C801)), 17,
IF(ISNUMBER(SEARCH("kit 18", 'Painel ML'!C801)), 18,
IF(ISNUMBER(SEARCH("kit 19", 'Painel ML'!C801)), 19,
IF(ISNUMBER(SEARCH("kit 20", 'Painel ML'!C801)), 20, 0)))))))))))))))))))</f>
        <v>0</v>
      </c>
      <c r="B801">
        <f>IF(A801=0,'Painel ML'!A801,A801*'Painel ML'!A801)</f>
        <v>0</v>
      </c>
      <c r="D801">
        <f>IF(ISNUMBER(SEARCH("kit2", 'Painel Shopee'!B801)), 2,
IF(ISNUMBER(SEARCH("kit3", 'Painel Shopee'!B801)), 3,
IF(ISNUMBER(SEARCH("kit4", 'Painel Shopee'!B801)), 4,
IF(ISNUMBER(SEARCH("kit5", 'Painel Shopee'!B801)), 5,
IF(ISNUMBER(SEARCH("kit6", 'Painel Shopee'!B801)), 6,
IF(ISNUMBER(SEARCH("kit7", 'Painel Shopee'!B801)), 7,
IF(ISNUMBER(SEARCH("kit8", 'Painel Shopee'!B801)), 8,
IF(ISNUMBER(SEARCH("kit9", 'Painel Shopee'!B801)), 9,
IF(ISNUMBER(SEARCH("kit10", 'Painel Shopee'!B801)), 10,
IF(ISNUMBER(SEARCH("kit11", 'Painel Shopee'!B801)), 11,
IF(ISNUMBER(SEARCH("kit12", 'Painel Shopee'!B801)), 12,
IF(ISNUMBER(SEARCH("kit13", 'Painel Shopee'!B801)), 13,
IF(ISNUMBER(SEARCH("kit14", 'Painel Shopee'!B801)), 14,
IF(ISNUMBER(SEARCH("kit15", 'Painel Shopee'!B801)), 15,
IF(ISNUMBER(SEARCH("kit16", 'Painel Shopee'!B801)), 16,
IF(ISNUMBER(SEARCH("kit17", 'Painel Shopee'!B801)), 17,
IF(ISNUMBER(SEARCH("kit18", 'Painel Shopee'!B801)), 18,
IF(ISNUMBER(SEARCH("kit19", 'Painel Shopee'!B801)), 19,
IF(ISNUMBER(SEARCH("kit20", 'Painel Shopee'!B801)), 20, 0)))))))))))))))))))</f>
        <v>0</v>
      </c>
      <c r="E801">
        <f>IF(D801=0,'Painel Shopee'!C801,D801*'Painel Shopee'!C801)</f>
        <v>0</v>
      </c>
    </row>
    <row r="802" spans="1:5" x14ac:dyDescent="0.25">
      <c r="A802">
        <f>IF(ISNUMBER(SEARCH("kit 2", 'Painel ML'!C802)), 2,
IF(ISNUMBER(SEARCH("kit 3", 'Painel ML'!C802)), 3,
IF(ISNUMBER(SEARCH("kit 4", 'Painel ML'!C802)), 4,
IF(ISNUMBER(SEARCH("kit 5", 'Painel ML'!C802)), 5,
IF(ISNUMBER(SEARCH("kit 6", 'Painel ML'!C802)), 6,
IF(ISNUMBER(SEARCH("kit 7", 'Painel ML'!C802)), 7,
IF(ISNUMBER(SEARCH("kit 8", 'Painel ML'!C802)), 8,
IF(ISNUMBER(SEARCH("kit 9", 'Painel ML'!C802)), 9,
IF(ISNUMBER(SEARCH("kit 10", 'Painel ML'!C802)), 10,
IF(ISNUMBER(SEARCH("kit 11", 'Painel ML'!C802)), 11,
IF(ISNUMBER(SEARCH("kit 12", 'Painel ML'!C802)), 12,
IF(ISNUMBER(SEARCH("kit 13", 'Painel ML'!C802)), 13,
IF(ISNUMBER(SEARCH("kit 14", 'Painel ML'!C802)), 14,
IF(ISNUMBER(SEARCH("kit 15", 'Painel ML'!C802)), 15,
IF(ISNUMBER(SEARCH("kit 16", 'Painel ML'!C802)), 16,
IF(ISNUMBER(SEARCH("kit 17", 'Painel ML'!C802)), 17,
IF(ISNUMBER(SEARCH("kit 18", 'Painel ML'!C802)), 18,
IF(ISNUMBER(SEARCH("kit 19", 'Painel ML'!C802)), 19,
IF(ISNUMBER(SEARCH("kit 20", 'Painel ML'!C802)), 20, 0)))))))))))))))))))</f>
        <v>0</v>
      </c>
      <c r="B802">
        <f>IF(A802=0,'Painel ML'!A802,A802*'Painel ML'!A802)</f>
        <v>0</v>
      </c>
      <c r="D802">
        <f>IF(ISNUMBER(SEARCH("kit2", 'Painel Shopee'!B802)), 2,
IF(ISNUMBER(SEARCH("kit3", 'Painel Shopee'!B802)), 3,
IF(ISNUMBER(SEARCH("kit4", 'Painel Shopee'!B802)), 4,
IF(ISNUMBER(SEARCH("kit5", 'Painel Shopee'!B802)), 5,
IF(ISNUMBER(SEARCH("kit6", 'Painel Shopee'!B802)), 6,
IF(ISNUMBER(SEARCH("kit7", 'Painel Shopee'!B802)), 7,
IF(ISNUMBER(SEARCH("kit8", 'Painel Shopee'!B802)), 8,
IF(ISNUMBER(SEARCH("kit9", 'Painel Shopee'!B802)), 9,
IF(ISNUMBER(SEARCH("kit10", 'Painel Shopee'!B802)), 10,
IF(ISNUMBER(SEARCH("kit11", 'Painel Shopee'!B802)), 11,
IF(ISNUMBER(SEARCH("kit12", 'Painel Shopee'!B802)), 12,
IF(ISNUMBER(SEARCH("kit13", 'Painel Shopee'!B802)), 13,
IF(ISNUMBER(SEARCH("kit14", 'Painel Shopee'!B802)), 14,
IF(ISNUMBER(SEARCH("kit15", 'Painel Shopee'!B802)), 15,
IF(ISNUMBER(SEARCH("kit16", 'Painel Shopee'!B802)), 16,
IF(ISNUMBER(SEARCH("kit17", 'Painel Shopee'!B802)), 17,
IF(ISNUMBER(SEARCH("kit18", 'Painel Shopee'!B802)), 18,
IF(ISNUMBER(SEARCH("kit19", 'Painel Shopee'!B802)), 19,
IF(ISNUMBER(SEARCH("kit20", 'Painel Shopee'!B802)), 20, 0)))))))))))))))))))</f>
        <v>0</v>
      </c>
      <c r="E802">
        <f>IF(D802=0,'Painel Shopee'!C802,D802*'Painel Shopee'!C802)</f>
        <v>0</v>
      </c>
    </row>
    <row r="803" spans="1:5" x14ac:dyDescent="0.25">
      <c r="A803">
        <f>IF(ISNUMBER(SEARCH("kit 2", 'Painel ML'!C803)), 2,
IF(ISNUMBER(SEARCH("kit 3", 'Painel ML'!C803)), 3,
IF(ISNUMBER(SEARCH("kit 4", 'Painel ML'!C803)), 4,
IF(ISNUMBER(SEARCH("kit 5", 'Painel ML'!C803)), 5,
IF(ISNUMBER(SEARCH("kit 6", 'Painel ML'!C803)), 6,
IF(ISNUMBER(SEARCH("kit 7", 'Painel ML'!C803)), 7,
IF(ISNUMBER(SEARCH("kit 8", 'Painel ML'!C803)), 8,
IF(ISNUMBER(SEARCH("kit 9", 'Painel ML'!C803)), 9,
IF(ISNUMBER(SEARCH("kit 10", 'Painel ML'!C803)), 10,
IF(ISNUMBER(SEARCH("kit 11", 'Painel ML'!C803)), 11,
IF(ISNUMBER(SEARCH("kit 12", 'Painel ML'!C803)), 12,
IF(ISNUMBER(SEARCH("kit 13", 'Painel ML'!C803)), 13,
IF(ISNUMBER(SEARCH("kit 14", 'Painel ML'!C803)), 14,
IF(ISNUMBER(SEARCH("kit 15", 'Painel ML'!C803)), 15,
IF(ISNUMBER(SEARCH("kit 16", 'Painel ML'!C803)), 16,
IF(ISNUMBER(SEARCH("kit 17", 'Painel ML'!C803)), 17,
IF(ISNUMBER(SEARCH("kit 18", 'Painel ML'!C803)), 18,
IF(ISNUMBER(SEARCH("kit 19", 'Painel ML'!C803)), 19,
IF(ISNUMBER(SEARCH("kit 20", 'Painel ML'!C803)), 20, 0)))))))))))))))))))</f>
        <v>0</v>
      </c>
      <c r="B803">
        <f>IF(A803=0,'Painel ML'!A803,A803*'Painel ML'!A803)</f>
        <v>0</v>
      </c>
      <c r="D803">
        <f>IF(ISNUMBER(SEARCH("kit2", 'Painel Shopee'!B803)), 2,
IF(ISNUMBER(SEARCH("kit3", 'Painel Shopee'!B803)), 3,
IF(ISNUMBER(SEARCH("kit4", 'Painel Shopee'!B803)), 4,
IF(ISNUMBER(SEARCH("kit5", 'Painel Shopee'!B803)), 5,
IF(ISNUMBER(SEARCH("kit6", 'Painel Shopee'!B803)), 6,
IF(ISNUMBER(SEARCH("kit7", 'Painel Shopee'!B803)), 7,
IF(ISNUMBER(SEARCH("kit8", 'Painel Shopee'!B803)), 8,
IF(ISNUMBER(SEARCH("kit9", 'Painel Shopee'!B803)), 9,
IF(ISNUMBER(SEARCH("kit10", 'Painel Shopee'!B803)), 10,
IF(ISNUMBER(SEARCH("kit11", 'Painel Shopee'!B803)), 11,
IF(ISNUMBER(SEARCH("kit12", 'Painel Shopee'!B803)), 12,
IF(ISNUMBER(SEARCH("kit13", 'Painel Shopee'!B803)), 13,
IF(ISNUMBER(SEARCH("kit14", 'Painel Shopee'!B803)), 14,
IF(ISNUMBER(SEARCH("kit15", 'Painel Shopee'!B803)), 15,
IF(ISNUMBER(SEARCH("kit16", 'Painel Shopee'!B803)), 16,
IF(ISNUMBER(SEARCH("kit17", 'Painel Shopee'!B803)), 17,
IF(ISNUMBER(SEARCH("kit18", 'Painel Shopee'!B803)), 18,
IF(ISNUMBER(SEARCH("kit19", 'Painel Shopee'!B803)), 19,
IF(ISNUMBER(SEARCH("kit20", 'Painel Shopee'!B803)), 20, 0)))))))))))))))))))</f>
        <v>0</v>
      </c>
      <c r="E803">
        <f>IF(D803=0,'Painel Shopee'!C803,D803*'Painel Shopee'!C803)</f>
        <v>0</v>
      </c>
    </row>
    <row r="804" spans="1:5" x14ac:dyDescent="0.25">
      <c r="A804">
        <f>IF(ISNUMBER(SEARCH("kit 2", 'Painel ML'!C804)), 2,
IF(ISNUMBER(SEARCH("kit 3", 'Painel ML'!C804)), 3,
IF(ISNUMBER(SEARCH("kit 4", 'Painel ML'!C804)), 4,
IF(ISNUMBER(SEARCH("kit 5", 'Painel ML'!C804)), 5,
IF(ISNUMBER(SEARCH("kit 6", 'Painel ML'!C804)), 6,
IF(ISNUMBER(SEARCH("kit 7", 'Painel ML'!C804)), 7,
IF(ISNUMBER(SEARCH("kit 8", 'Painel ML'!C804)), 8,
IF(ISNUMBER(SEARCH("kit 9", 'Painel ML'!C804)), 9,
IF(ISNUMBER(SEARCH("kit 10", 'Painel ML'!C804)), 10,
IF(ISNUMBER(SEARCH("kit 11", 'Painel ML'!C804)), 11,
IF(ISNUMBER(SEARCH("kit 12", 'Painel ML'!C804)), 12,
IF(ISNUMBER(SEARCH("kit 13", 'Painel ML'!C804)), 13,
IF(ISNUMBER(SEARCH("kit 14", 'Painel ML'!C804)), 14,
IF(ISNUMBER(SEARCH("kit 15", 'Painel ML'!C804)), 15,
IF(ISNUMBER(SEARCH("kit 16", 'Painel ML'!C804)), 16,
IF(ISNUMBER(SEARCH("kit 17", 'Painel ML'!C804)), 17,
IF(ISNUMBER(SEARCH("kit 18", 'Painel ML'!C804)), 18,
IF(ISNUMBER(SEARCH("kit 19", 'Painel ML'!C804)), 19,
IF(ISNUMBER(SEARCH("kit 20", 'Painel ML'!C804)), 20, 0)))))))))))))))))))</f>
        <v>0</v>
      </c>
      <c r="B804">
        <f>IF(A804=0,'Painel ML'!A804,A804*'Painel ML'!A804)</f>
        <v>0</v>
      </c>
      <c r="D804">
        <f>IF(ISNUMBER(SEARCH("kit2", 'Painel Shopee'!B804)), 2,
IF(ISNUMBER(SEARCH("kit3", 'Painel Shopee'!B804)), 3,
IF(ISNUMBER(SEARCH("kit4", 'Painel Shopee'!B804)), 4,
IF(ISNUMBER(SEARCH("kit5", 'Painel Shopee'!B804)), 5,
IF(ISNUMBER(SEARCH("kit6", 'Painel Shopee'!B804)), 6,
IF(ISNUMBER(SEARCH("kit7", 'Painel Shopee'!B804)), 7,
IF(ISNUMBER(SEARCH("kit8", 'Painel Shopee'!B804)), 8,
IF(ISNUMBER(SEARCH("kit9", 'Painel Shopee'!B804)), 9,
IF(ISNUMBER(SEARCH("kit10", 'Painel Shopee'!B804)), 10,
IF(ISNUMBER(SEARCH("kit11", 'Painel Shopee'!B804)), 11,
IF(ISNUMBER(SEARCH("kit12", 'Painel Shopee'!B804)), 12,
IF(ISNUMBER(SEARCH("kit13", 'Painel Shopee'!B804)), 13,
IF(ISNUMBER(SEARCH("kit14", 'Painel Shopee'!B804)), 14,
IF(ISNUMBER(SEARCH("kit15", 'Painel Shopee'!B804)), 15,
IF(ISNUMBER(SEARCH("kit16", 'Painel Shopee'!B804)), 16,
IF(ISNUMBER(SEARCH("kit17", 'Painel Shopee'!B804)), 17,
IF(ISNUMBER(SEARCH("kit18", 'Painel Shopee'!B804)), 18,
IF(ISNUMBER(SEARCH("kit19", 'Painel Shopee'!B804)), 19,
IF(ISNUMBER(SEARCH("kit20", 'Painel Shopee'!B804)), 20, 0)))))))))))))))))))</f>
        <v>0</v>
      </c>
      <c r="E804">
        <f>IF(D804=0,'Painel Shopee'!C804,D804*'Painel Shopee'!C804)</f>
        <v>0</v>
      </c>
    </row>
    <row r="805" spans="1:5" x14ac:dyDescent="0.25">
      <c r="A805">
        <f>IF(ISNUMBER(SEARCH("kit 2", 'Painel ML'!C805)), 2,
IF(ISNUMBER(SEARCH("kit 3", 'Painel ML'!C805)), 3,
IF(ISNUMBER(SEARCH("kit 4", 'Painel ML'!C805)), 4,
IF(ISNUMBER(SEARCH("kit 5", 'Painel ML'!C805)), 5,
IF(ISNUMBER(SEARCH("kit 6", 'Painel ML'!C805)), 6,
IF(ISNUMBER(SEARCH("kit 7", 'Painel ML'!C805)), 7,
IF(ISNUMBER(SEARCH("kit 8", 'Painel ML'!C805)), 8,
IF(ISNUMBER(SEARCH("kit 9", 'Painel ML'!C805)), 9,
IF(ISNUMBER(SEARCH("kit 10", 'Painel ML'!C805)), 10,
IF(ISNUMBER(SEARCH("kit 11", 'Painel ML'!C805)), 11,
IF(ISNUMBER(SEARCH("kit 12", 'Painel ML'!C805)), 12,
IF(ISNUMBER(SEARCH("kit 13", 'Painel ML'!C805)), 13,
IF(ISNUMBER(SEARCH("kit 14", 'Painel ML'!C805)), 14,
IF(ISNUMBER(SEARCH("kit 15", 'Painel ML'!C805)), 15,
IF(ISNUMBER(SEARCH("kit 16", 'Painel ML'!C805)), 16,
IF(ISNUMBER(SEARCH("kit 17", 'Painel ML'!C805)), 17,
IF(ISNUMBER(SEARCH("kit 18", 'Painel ML'!C805)), 18,
IF(ISNUMBER(SEARCH("kit 19", 'Painel ML'!C805)), 19,
IF(ISNUMBER(SEARCH("kit 20", 'Painel ML'!C805)), 20, 0)))))))))))))))))))</f>
        <v>0</v>
      </c>
      <c r="B805">
        <f>IF(A805=0,'Painel ML'!A805,A805*'Painel ML'!A805)</f>
        <v>0</v>
      </c>
      <c r="D805">
        <f>IF(ISNUMBER(SEARCH("kit2", 'Painel Shopee'!B805)), 2,
IF(ISNUMBER(SEARCH("kit3", 'Painel Shopee'!B805)), 3,
IF(ISNUMBER(SEARCH("kit4", 'Painel Shopee'!B805)), 4,
IF(ISNUMBER(SEARCH("kit5", 'Painel Shopee'!B805)), 5,
IF(ISNUMBER(SEARCH("kit6", 'Painel Shopee'!B805)), 6,
IF(ISNUMBER(SEARCH("kit7", 'Painel Shopee'!B805)), 7,
IF(ISNUMBER(SEARCH("kit8", 'Painel Shopee'!B805)), 8,
IF(ISNUMBER(SEARCH("kit9", 'Painel Shopee'!B805)), 9,
IF(ISNUMBER(SEARCH("kit10", 'Painel Shopee'!B805)), 10,
IF(ISNUMBER(SEARCH("kit11", 'Painel Shopee'!B805)), 11,
IF(ISNUMBER(SEARCH("kit12", 'Painel Shopee'!B805)), 12,
IF(ISNUMBER(SEARCH("kit13", 'Painel Shopee'!B805)), 13,
IF(ISNUMBER(SEARCH("kit14", 'Painel Shopee'!B805)), 14,
IF(ISNUMBER(SEARCH("kit15", 'Painel Shopee'!B805)), 15,
IF(ISNUMBER(SEARCH("kit16", 'Painel Shopee'!B805)), 16,
IF(ISNUMBER(SEARCH("kit17", 'Painel Shopee'!B805)), 17,
IF(ISNUMBER(SEARCH("kit18", 'Painel Shopee'!B805)), 18,
IF(ISNUMBER(SEARCH("kit19", 'Painel Shopee'!B805)), 19,
IF(ISNUMBER(SEARCH("kit20", 'Painel Shopee'!B805)), 20, 0)))))))))))))))))))</f>
        <v>0</v>
      </c>
      <c r="E805">
        <f>IF(D805=0,'Painel Shopee'!C805,D805*'Painel Shopee'!C805)</f>
        <v>0</v>
      </c>
    </row>
    <row r="806" spans="1:5" x14ac:dyDescent="0.25">
      <c r="A806">
        <f>IF(ISNUMBER(SEARCH("kit 2", 'Painel ML'!C806)), 2,
IF(ISNUMBER(SEARCH("kit 3", 'Painel ML'!C806)), 3,
IF(ISNUMBER(SEARCH("kit 4", 'Painel ML'!C806)), 4,
IF(ISNUMBER(SEARCH("kit 5", 'Painel ML'!C806)), 5,
IF(ISNUMBER(SEARCH("kit 6", 'Painel ML'!C806)), 6,
IF(ISNUMBER(SEARCH("kit 7", 'Painel ML'!C806)), 7,
IF(ISNUMBER(SEARCH("kit 8", 'Painel ML'!C806)), 8,
IF(ISNUMBER(SEARCH("kit 9", 'Painel ML'!C806)), 9,
IF(ISNUMBER(SEARCH("kit 10", 'Painel ML'!C806)), 10,
IF(ISNUMBER(SEARCH("kit 11", 'Painel ML'!C806)), 11,
IF(ISNUMBER(SEARCH("kit 12", 'Painel ML'!C806)), 12,
IF(ISNUMBER(SEARCH("kit 13", 'Painel ML'!C806)), 13,
IF(ISNUMBER(SEARCH("kit 14", 'Painel ML'!C806)), 14,
IF(ISNUMBER(SEARCH("kit 15", 'Painel ML'!C806)), 15,
IF(ISNUMBER(SEARCH("kit 16", 'Painel ML'!C806)), 16,
IF(ISNUMBER(SEARCH("kit 17", 'Painel ML'!C806)), 17,
IF(ISNUMBER(SEARCH("kit 18", 'Painel ML'!C806)), 18,
IF(ISNUMBER(SEARCH("kit 19", 'Painel ML'!C806)), 19,
IF(ISNUMBER(SEARCH("kit 20", 'Painel ML'!C806)), 20, 0)))))))))))))))))))</f>
        <v>0</v>
      </c>
      <c r="B806">
        <f>IF(A806=0,'Painel ML'!A806,A806*'Painel ML'!A806)</f>
        <v>0</v>
      </c>
      <c r="D806">
        <f>IF(ISNUMBER(SEARCH("kit2", 'Painel Shopee'!B806)), 2,
IF(ISNUMBER(SEARCH("kit3", 'Painel Shopee'!B806)), 3,
IF(ISNUMBER(SEARCH("kit4", 'Painel Shopee'!B806)), 4,
IF(ISNUMBER(SEARCH("kit5", 'Painel Shopee'!B806)), 5,
IF(ISNUMBER(SEARCH("kit6", 'Painel Shopee'!B806)), 6,
IF(ISNUMBER(SEARCH("kit7", 'Painel Shopee'!B806)), 7,
IF(ISNUMBER(SEARCH("kit8", 'Painel Shopee'!B806)), 8,
IF(ISNUMBER(SEARCH("kit9", 'Painel Shopee'!B806)), 9,
IF(ISNUMBER(SEARCH("kit10", 'Painel Shopee'!B806)), 10,
IF(ISNUMBER(SEARCH("kit11", 'Painel Shopee'!B806)), 11,
IF(ISNUMBER(SEARCH("kit12", 'Painel Shopee'!B806)), 12,
IF(ISNUMBER(SEARCH("kit13", 'Painel Shopee'!B806)), 13,
IF(ISNUMBER(SEARCH("kit14", 'Painel Shopee'!B806)), 14,
IF(ISNUMBER(SEARCH("kit15", 'Painel Shopee'!B806)), 15,
IF(ISNUMBER(SEARCH("kit16", 'Painel Shopee'!B806)), 16,
IF(ISNUMBER(SEARCH("kit17", 'Painel Shopee'!B806)), 17,
IF(ISNUMBER(SEARCH("kit18", 'Painel Shopee'!B806)), 18,
IF(ISNUMBER(SEARCH("kit19", 'Painel Shopee'!B806)), 19,
IF(ISNUMBER(SEARCH("kit20", 'Painel Shopee'!B806)), 20, 0)))))))))))))))))))</f>
        <v>0</v>
      </c>
      <c r="E806">
        <f>IF(D806=0,'Painel Shopee'!C806,D806*'Painel Shopee'!C806)</f>
        <v>0</v>
      </c>
    </row>
    <row r="807" spans="1:5" x14ac:dyDescent="0.25">
      <c r="A807">
        <f>IF(ISNUMBER(SEARCH("kit 2", 'Painel ML'!C807)), 2,
IF(ISNUMBER(SEARCH("kit 3", 'Painel ML'!C807)), 3,
IF(ISNUMBER(SEARCH("kit 4", 'Painel ML'!C807)), 4,
IF(ISNUMBER(SEARCH("kit 5", 'Painel ML'!C807)), 5,
IF(ISNUMBER(SEARCH("kit 6", 'Painel ML'!C807)), 6,
IF(ISNUMBER(SEARCH("kit 7", 'Painel ML'!C807)), 7,
IF(ISNUMBER(SEARCH("kit 8", 'Painel ML'!C807)), 8,
IF(ISNUMBER(SEARCH("kit 9", 'Painel ML'!C807)), 9,
IF(ISNUMBER(SEARCH("kit 10", 'Painel ML'!C807)), 10,
IF(ISNUMBER(SEARCH("kit 11", 'Painel ML'!C807)), 11,
IF(ISNUMBER(SEARCH("kit 12", 'Painel ML'!C807)), 12,
IF(ISNUMBER(SEARCH("kit 13", 'Painel ML'!C807)), 13,
IF(ISNUMBER(SEARCH("kit 14", 'Painel ML'!C807)), 14,
IF(ISNUMBER(SEARCH("kit 15", 'Painel ML'!C807)), 15,
IF(ISNUMBER(SEARCH("kit 16", 'Painel ML'!C807)), 16,
IF(ISNUMBER(SEARCH("kit 17", 'Painel ML'!C807)), 17,
IF(ISNUMBER(SEARCH("kit 18", 'Painel ML'!C807)), 18,
IF(ISNUMBER(SEARCH("kit 19", 'Painel ML'!C807)), 19,
IF(ISNUMBER(SEARCH("kit 20", 'Painel ML'!C807)), 20, 0)))))))))))))))))))</f>
        <v>0</v>
      </c>
      <c r="B807">
        <f>IF(A807=0,'Painel ML'!A807,A807*'Painel ML'!A807)</f>
        <v>0</v>
      </c>
      <c r="D807">
        <f>IF(ISNUMBER(SEARCH("kit2", 'Painel Shopee'!B807)), 2,
IF(ISNUMBER(SEARCH("kit3", 'Painel Shopee'!B807)), 3,
IF(ISNUMBER(SEARCH("kit4", 'Painel Shopee'!B807)), 4,
IF(ISNUMBER(SEARCH("kit5", 'Painel Shopee'!B807)), 5,
IF(ISNUMBER(SEARCH("kit6", 'Painel Shopee'!B807)), 6,
IF(ISNUMBER(SEARCH("kit7", 'Painel Shopee'!B807)), 7,
IF(ISNUMBER(SEARCH("kit8", 'Painel Shopee'!B807)), 8,
IF(ISNUMBER(SEARCH("kit9", 'Painel Shopee'!B807)), 9,
IF(ISNUMBER(SEARCH("kit10", 'Painel Shopee'!B807)), 10,
IF(ISNUMBER(SEARCH("kit11", 'Painel Shopee'!B807)), 11,
IF(ISNUMBER(SEARCH("kit12", 'Painel Shopee'!B807)), 12,
IF(ISNUMBER(SEARCH("kit13", 'Painel Shopee'!B807)), 13,
IF(ISNUMBER(SEARCH("kit14", 'Painel Shopee'!B807)), 14,
IF(ISNUMBER(SEARCH("kit15", 'Painel Shopee'!B807)), 15,
IF(ISNUMBER(SEARCH("kit16", 'Painel Shopee'!B807)), 16,
IF(ISNUMBER(SEARCH("kit17", 'Painel Shopee'!B807)), 17,
IF(ISNUMBER(SEARCH("kit18", 'Painel Shopee'!B807)), 18,
IF(ISNUMBER(SEARCH("kit19", 'Painel Shopee'!B807)), 19,
IF(ISNUMBER(SEARCH("kit20", 'Painel Shopee'!B807)), 20, 0)))))))))))))))))))</f>
        <v>0</v>
      </c>
      <c r="E807">
        <f>IF(D807=0,'Painel Shopee'!C807,D807*'Painel Shopee'!C807)</f>
        <v>0</v>
      </c>
    </row>
    <row r="808" spans="1:5" x14ac:dyDescent="0.25">
      <c r="A808">
        <f>IF(ISNUMBER(SEARCH("kit 2", 'Painel ML'!C808)), 2,
IF(ISNUMBER(SEARCH("kit 3", 'Painel ML'!C808)), 3,
IF(ISNUMBER(SEARCH("kit 4", 'Painel ML'!C808)), 4,
IF(ISNUMBER(SEARCH("kit 5", 'Painel ML'!C808)), 5,
IF(ISNUMBER(SEARCH("kit 6", 'Painel ML'!C808)), 6,
IF(ISNUMBER(SEARCH("kit 7", 'Painel ML'!C808)), 7,
IF(ISNUMBER(SEARCH("kit 8", 'Painel ML'!C808)), 8,
IF(ISNUMBER(SEARCH("kit 9", 'Painel ML'!C808)), 9,
IF(ISNUMBER(SEARCH("kit 10", 'Painel ML'!C808)), 10,
IF(ISNUMBER(SEARCH("kit 11", 'Painel ML'!C808)), 11,
IF(ISNUMBER(SEARCH("kit 12", 'Painel ML'!C808)), 12,
IF(ISNUMBER(SEARCH("kit 13", 'Painel ML'!C808)), 13,
IF(ISNUMBER(SEARCH("kit 14", 'Painel ML'!C808)), 14,
IF(ISNUMBER(SEARCH("kit 15", 'Painel ML'!C808)), 15,
IF(ISNUMBER(SEARCH("kit 16", 'Painel ML'!C808)), 16,
IF(ISNUMBER(SEARCH("kit 17", 'Painel ML'!C808)), 17,
IF(ISNUMBER(SEARCH("kit 18", 'Painel ML'!C808)), 18,
IF(ISNUMBER(SEARCH("kit 19", 'Painel ML'!C808)), 19,
IF(ISNUMBER(SEARCH("kit 20", 'Painel ML'!C808)), 20, 0)))))))))))))))))))</f>
        <v>0</v>
      </c>
      <c r="B808">
        <f>IF(A808=0,'Painel ML'!A808,A808*'Painel ML'!A808)</f>
        <v>0</v>
      </c>
      <c r="D808">
        <f>IF(ISNUMBER(SEARCH("kit2", 'Painel Shopee'!B808)), 2,
IF(ISNUMBER(SEARCH("kit3", 'Painel Shopee'!B808)), 3,
IF(ISNUMBER(SEARCH("kit4", 'Painel Shopee'!B808)), 4,
IF(ISNUMBER(SEARCH("kit5", 'Painel Shopee'!B808)), 5,
IF(ISNUMBER(SEARCH("kit6", 'Painel Shopee'!B808)), 6,
IF(ISNUMBER(SEARCH("kit7", 'Painel Shopee'!B808)), 7,
IF(ISNUMBER(SEARCH("kit8", 'Painel Shopee'!B808)), 8,
IF(ISNUMBER(SEARCH("kit9", 'Painel Shopee'!B808)), 9,
IF(ISNUMBER(SEARCH("kit10", 'Painel Shopee'!B808)), 10,
IF(ISNUMBER(SEARCH("kit11", 'Painel Shopee'!B808)), 11,
IF(ISNUMBER(SEARCH("kit12", 'Painel Shopee'!B808)), 12,
IF(ISNUMBER(SEARCH("kit13", 'Painel Shopee'!B808)), 13,
IF(ISNUMBER(SEARCH("kit14", 'Painel Shopee'!B808)), 14,
IF(ISNUMBER(SEARCH("kit15", 'Painel Shopee'!B808)), 15,
IF(ISNUMBER(SEARCH("kit16", 'Painel Shopee'!B808)), 16,
IF(ISNUMBER(SEARCH("kit17", 'Painel Shopee'!B808)), 17,
IF(ISNUMBER(SEARCH("kit18", 'Painel Shopee'!B808)), 18,
IF(ISNUMBER(SEARCH("kit19", 'Painel Shopee'!B808)), 19,
IF(ISNUMBER(SEARCH("kit20", 'Painel Shopee'!B808)), 20, 0)))))))))))))))))))</f>
        <v>0</v>
      </c>
      <c r="E808">
        <f>IF(D808=0,'Painel Shopee'!C808,D808*'Painel Shopee'!C808)</f>
        <v>0</v>
      </c>
    </row>
    <row r="809" spans="1:5" x14ac:dyDescent="0.25">
      <c r="A809">
        <f>IF(ISNUMBER(SEARCH("kit 2", 'Painel ML'!C809)), 2,
IF(ISNUMBER(SEARCH("kit 3", 'Painel ML'!C809)), 3,
IF(ISNUMBER(SEARCH("kit 4", 'Painel ML'!C809)), 4,
IF(ISNUMBER(SEARCH("kit 5", 'Painel ML'!C809)), 5,
IF(ISNUMBER(SEARCH("kit 6", 'Painel ML'!C809)), 6,
IF(ISNUMBER(SEARCH("kit 7", 'Painel ML'!C809)), 7,
IF(ISNUMBER(SEARCH("kit 8", 'Painel ML'!C809)), 8,
IF(ISNUMBER(SEARCH("kit 9", 'Painel ML'!C809)), 9,
IF(ISNUMBER(SEARCH("kit 10", 'Painel ML'!C809)), 10,
IF(ISNUMBER(SEARCH("kit 11", 'Painel ML'!C809)), 11,
IF(ISNUMBER(SEARCH("kit 12", 'Painel ML'!C809)), 12,
IF(ISNUMBER(SEARCH("kit 13", 'Painel ML'!C809)), 13,
IF(ISNUMBER(SEARCH("kit 14", 'Painel ML'!C809)), 14,
IF(ISNUMBER(SEARCH("kit 15", 'Painel ML'!C809)), 15,
IF(ISNUMBER(SEARCH("kit 16", 'Painel ML'!C809)), 16,
IF(ISNUMBER(SEARCH("kit 17", 'Painel ML'!C809)), 17,
IF(ISNUMBER(SEARCH("kit 18", 'Painel ML'!C809)), 18,
IF(ISNUMBER(SEARCH("kit 19", 'Painel ML'!C809)), 19,
IF(ISNUMBER(SEARCH("kit 20", 'Painel ML'!C809)), 20, 0)))))))))))))))))))</f>
        <v>0</v>
      </c>
      <c r="B809">
        <f>IF(A809=0,'Painel ML'!A809,A809*'Painel ML'!A809)</f>
        <v>0</v>
      </c>
      <c r="D809">
        <f>IF(ISNUMBER(SEARCH("kit2", 'Painel Shopee'!B809)), 2,
IF(ISNUMBER(SEARCH("kit3", 'Painel Shopee'!B809)), 3,
IF(ISNUMBER(SEARCH("kit4", 'Painel Shopee'!B809)), 4,
IF(ISNUMBER(SEARCH("kit5", 'Painel Shopee'!B809)), 5,
IF(ISNUMBER(SEARCH("kit6", 'Painel Shopee'!B809)), 6,
IF(ISNUMBER(SEARCH("kit7", 'Painel Shopee'!B809)), 7,
IF(ISNUMBER(SEARCH("kit8", 'Painel Shopee'!B809)), 8,
IF(ISNUMBER(SEARCH("kit9", 'Painel Shopee'!B809)), 9,
IF(ISNUMBER(SEARCH("kit10", 'Painel Shopee'!B809)), 10,
IF(ISNUMBER(SEARCH("kit11", 'Painel Shopee'!B809)), 11,
IF(ISNUMBER(SEARCH("kit12", 'Painel Shopee'!B809)), 12,
IF(ISNUMBER(SEARCH("kit13", 'Painel Shopee'!B809)), 13,
IF(ISNUMBER(SEARCH("kit14", 'Painel Shopee'!B809)), 14,
IF(ISNUMBER(SEARCH("kit15", 'Painel Shopee'!B809)), 15,
IF(ISNUMBER(SEARCH("kit16", 'Painel Shopee'!B809)), 16,
IF(ISNUMBER(SEARCH("kit17", 'Painel Shopee'!B809)), 17,
IF(ISNUMBER(SEARCH("kit18", 'Painel Shopee'!B809)), 18,
IF(ISNUMBER(SEARCH("kit19", 'Painel Shopee'!B809)), 19,
IF(ISNUMBER(SEARCH("kit20", 'Painel Shopee'!B809)), 20, 0)))))))))))))))))))</f>
        <v>0</v>
      </c>
      <c r="E809">
        <f>IF(D809=0,'Painel Shopee'!C809,D809*'Painel Shopee'!C809)</f>
        <v>0</v>
      </c>
    </row>
    <row r="810" spans="1:5" x14ac:dyDescent="0.25">
      <c r="A810">
        <f>IF(ISNUMBER(SEARCH("kit 2", 'Painel ML'!C810)), 2,
IF(ISNUMBER(SEARCH("kit 3", 'Painel ML'!C810)), 3,
IF(ISNUMBER(SEARCH("kit 4", 'Painel ML'!C810)), 4,
IF(ISNUMBER(SEARCH("kit 5", 'Painel ML'!C810)), 5,
IF(ISNUMBER(SEARCH("kit 6", 'Painel ML'!C810)), 6,
IF(ISNUMBER(SEARCH("kit 7", 'Painel ML'!C810)), 7,
IF(ISNUMBER(SEARCH("kit 8", 'Painel ML'!C810)), 8,
IF(ISNUMBER(SEARCH("kit 9", 'Painel ML'!C810)), 9,
IF(ISNUMBER(SEARCH("kit 10", 'Painel ML'!C810)), 10,
IF(ISNUMBER(SEARCH("kit 11", 'Painel ML'!C810)), 11,
IF(ISNUMBER(SEARCH("kit 12", 'Painel ML'!C810)), 12,
IF(ISNUMBER(SEARCH("kit 13", 'Painel ML'!C810)), 13,
IF(ISNUMBER(SEARCH("kit 14", 'Painel ML'!C810)), 14,
IF(ISNUMBER(SEARCH("kit 15", 'Painel ML'!C810)), 15,
IF(ISNUMBER(SEARCH("kit 16", 'Painel ML'!C810)), 16,
IF(ISNUMBER(SEARCH("kit 17", 'Painel ML'!C810)), 17,
IF(ISNUMBER(SEARCH("kit 18", 'Painel ML'!C810)), 18,
IF(ISNUMBER(SEARCH("kit 19", 'Painel ML'!C810)), 19,
IF(ISNUMBER(SEARCH("kit 20", 'Painel ML'!C810)), 20, 0)))))))))))))))))))</f>
        <v>0</v>
      </c>
      <c r="B810">
        <f>IF(A810=0,'Painel ML'!A810,A810*'Painel ML'!A810)</f>
        <v>0</v>
      </c>
      <c r="D810">
        <f>IF(ISNUMBER(SEARCH("kit2", 'Painel Shopee'!B810)), 2,
IF(ISNUMBER(SEARCH("kit3", 'Painel Shopee'!B810)), 3,
IF(ISNUMBER(SEARCH("kit4", 'Painel Shopee'!B810)), 4,
IF(ISNUMBER(SEARCH("kit5", 'Painel Shopee'!B810)), 5,
IF(ISNUMBER(SEARCH("kit6", 'Painel Shopee'!B810)), 6,
IF(ISNUMBER(SEARCH("kit7", 'Painel Shopee'!B810)), 7,
IF(ISNUMBER(SEARCH("kit8", 'Painel Shopee'!B810)), 8,
IF(ISNUMBER(SEARCH("kit9", 'Painel Shopee'!B810)), 9,
IF(ISNUMBER(SEARCH("kit10", 'Painel Shopee'!B810)), 10,
IF(ISNUMBER(SEARCH("kit11", 'Painel Shopee'!B810)), 11,
IF(ISNUMBER(SEARCH("kit12", 'Painel Shopee'!B810)), 12,
IF(ISNUMBER(SEARCH("kit13", 'Painel Shopee'!B810)), 13,
IF(ISNUMBER(SEARCH("kit14", 'Painel Shopee'!B810)), 14,
IF(ISNUMBER(SEARCH("kit15", 'Painel Shopee'!B810)), 15,
IF(ISNUMBER(SEARCH("kit16", 'Painel Shopee'!B810)), 16,
IF(ISNUMBER(SEARCH("kit17", 'Painel Shopee'!B810)), 17,
IF(ISNUMBER(SEARCH("kit18", 'Painel Shopee'!B810)), 18,
IF(ISNUMBER(SEARCH("kit19", 'Painel Shopee'!B810)), 19,
IF(ISNUMBER(SEARCH("kit20", 'Painel Shopee'!B810)), 20, 0)))))))))))))))))))</f>
        <v>0</v>
      </c>
      <c r="E810">
        <f>IF(D810=0,'Painel Shopee'!C810,D810*'Painel Shopee'!C810)</f>
        <v>0</v>
      </c>
    </row>
    <row r="811" spans="1:5" x14ac:dyDescent="0.25">
      <c r="A811">
        <f>IF(ISNUMBER(SEARCH("kit 2", 'Painel ML'!C811)), 2,
IF(ISNUMBER(SEARCH("kit 3", 'Painel ML'!C811)), 3,
IF(ISNUMBER(SEARCH("kit 4", 'Painel ML'!C811)), 4,
IF(ISNUMBER(SEARCH("kit 5", 'Painel ML'!C811)), 5,
IF(ISNUMBER(SEARCH("kit 6", 'Painel ML'!C811)), 6,
IF(ISNUMBER(SEARCH("kit 7", 'Painel ML'!C811)), 7,
IF(ISNUMBER(SEARCH("kit 8", 'Painel ML'!C811)), 8,
IF(ISNUMBER(SEARCH("kit 9", 'Painel ML'!C811)), 9,
IF(ISNUMBER(SEARCH("kit 10", 'Painel ML'!C811)), 10,
IF(ISNUMBER(SEARCH("kit 11", 'Painel ML'!C811)), 11,
IF(ISNUMBER(SEARCH("kit 12", 'Painel ML'!C811)), 12,
IF(ISNUMBER(SEARCH("kit 13", 'Painel ML'!C811)), 13,
IF(ISNUMBER(SEARCH("kit 14", 'Painel ML'!C811)), 14,
IF(ISNUMBER(SEARCH("kit 15", 'Painel ML'!C811)), 15,
IF(ISNUMBER(SEARCH("kit 16", 'Painel ML'!C811)), 16,
IF(ISNUMBER(SEARCH("kit 17", 'Painel ML'!C811)), 17,
IF(ISNUMBER(SEARCH("kit 18", 'Painel ML'!C811)), 18,
IF(ISNUMBER(SEARCH("kit 19", 'Painel ML'!C811)), 19,
IF(ISNUMBER(SEARCH("kit 20", 'Painel ML'!C811)), 20, 0)))))))))))))))))))</f>
        <v>0</v>
      </c>
      <c r="B811">
        <f>IF(A811=0,'Painel ML'!A811,A811*'Painel ML'!A811)</f>
        <v>0</v>
      </c>
      <c r="D811">
        <f>IF(ISNUMBER(SEARCH("kit2", 'Painel Shopee'!B811)), 2,
IF(ISNUMBER(SEARCH("kit3", 'Painel Shopee'!B811)), 3,
IF(ISNUMBER(SEARCH("kit4", 'Painel Shopee'!B811)), 4,
IF(ISNUMBER(SEARCH("kit5", 'Painel Shopee'!B811)), 5,
IF(ISNUMBER(SEARCH("kit6", 'Painel Shopee'!B811)), 6,
IF(ISNUMBER(SEARCH("kit7", 'Painel Shopee'!B811)), 7,
IF(ISNUMBER(SEARCH("kit8", 'Painel Shopee'!B811)), 8,
IF(ISNUMBER(SEARCH("kit9", 'Painel Shopee'!B811)), 9,
IF(ISNUMBER(SEARCH("kit10", 'Painel Shopee'!B811)), 10,
IF(ISNUMBER(SEARCH("kit11", 'Painel Shopee'!B811)), 11,
IF(ISNUMBER(SEARCH("kit12", 'Painel Shopee'!B811)), 12,
IF(ISNUMBER(SEARCH("kit13", 'Painel Shopee'!B811)), 13,
IF(ISNUMBER(SEARCH("kit14", 'Painel Shopee'!B811)), 14,
IF(ISNUMBER(SEARCH("kit15", 'Painel Shopee'!B811)), 15,
IF(ISNUMBER(SEARCH("kit16", 'Painel Shopee'!B811)), 16,
IF(ISNUMBER(SEARCH("kit17", 'Painel Shopee'!B811)), 17,
IF(ISNUMBER(SEARCH("kit18", 'Painel Shopee'!B811)), 18,
IF(ISNUMBER(SEARCH("kit19", 'Painel Shopee'!B811)), 19,
IF(ISNUMBER(SEARCH("kit20", 'Painel Shopee'!B811)), 20, 0)))))))))))))))))))</f>
        <v>0</v>
      </c>
      <c r="E811">
        <f>IF(D811=0,'Painel Shopee'!C811,D811*'Painel Shopee'!C811)</f>
        <v>0</v>
      </c>
    </row>
    <row r="812" spans="1:5" x14ac:dyDescent="0.25">
      <c r="A812">
        <f>IF(ISNUMBER(SEARCH("kit 2", 'Painel ML'!C812)), 2,
IF(ISNUMBER(SEARCH("kit 3", 'Painel ML'!C812)), 3,
IF(ISNUMBER(SEARCH("kit 4", 'Painel ML'!C812)), 4,
IF(ISNUMBER(SEARCH("kit 5", 'Painel ML'!C812)), 5,
IF(ISNUMBER(SEARCH("kit 6", 'Painel ML'!C812)), 6,
IF(ISNUMBER(SEARCH("kit 7", 'Painel ML'!C812)), 7,
IF(ISNUMBER(SEARCH("kit 8", 'Painel ML'!C812)), 8,
IF(ISNUMBER(SEARCH("kit 9", 'Painel ML'!C812)), 9,
IF(ISNUMBER(SEARCH("kit 10", 'Painel ML'!C812)), 10,
IF(ISNUMBER(SEARCH("kit 11", 'Painel ML'!C812)), 11,
IF(ISNUMBER(SEARCH("kit 12", 'Painel ML'!C812)), 12,
IF(ISNUMBER(SEARCH("kit 13", 'Painel ML'!C812)), 13,
IF(ISNUMBER(SEARCH("kit 14", 'Painel ML'!C812)), 14,
IF(ISNUMBER(SEARCH("kit 15", 'Painel ML'!C812)), 15,
IF(ISNUMBER(SEARCH("kit 16", 'Painel ML'!C812)), 16,
IF(ISNUMBER(SEARCH("kit 17", 'Painel ML'!C812)), 17,
IF(ISNUMBER(SEARCH("kit 18", 'Painel ML'!C812)), 18,
IF(ISNUMBER(SEARCH("kit 19", 'Painel ML'!C812)), 19,
IF(ISNUMBER(SEARCH("kit 20", 'Painel ML'!C812)), 20, 0)))))))))))))))))))</f>
        <v>0</v>
      </c>
      <c r="B812">
        <f>IF(A812=0,'Painel ML'!A812,A812*'Painel ML'!A812)</f>
        <v>0</v>
      </c>
      <c r="D812">
        <f>IF(ISNUMBER(SEARCH("kit2", 'Painel Shopee'!B812)), 2,
IF(ISNUMBER(SEARCH("kit3", 'Painel Shopee'!B812)), 3,
IF(ISNUMBER(SEARCH("kit4", 'Painel Shopee'!B812)), 4,
IF(ISNUMBER(SEARCH("kit5", 'Painel Shopee'!B812)), 5,
IF(ISNUMBER(SEARCH("kit6", 'Painel Shopee'!B812)), 6,
IF(ISNUMBER(SEARCH("kit7", 'Painel Shopee'!B812)), 7,
IF(ISNUMBER(SEARCH("kit8", 'Painel Shopee'!B812)), 8,
IF(ISNUMBER(SEARCH("kit9", 'Painel Shopee'!B812)), 9,
IF(ISNUMBER(SEARCH("kit10", 'Painel Shopee'!B812)), 10,
IF(ISNUMBER(SEARCH("kit11", 'Painel Shopee'!B812)), 11,
IF(ISNUMBER(SEARCH("kit12", 'Painel Shopee'!B812)), 12,
IF(ISNUMBER(SEARCH("kit13", 'Painel Shopee'!B812)), 13,
IF(ISNUMBER(SEARCH("kit14", 'Painel Shopee'!B812)), 14,
IF(ISNUMBER(SEARCH("kit15", 'Painel Shopee'!B812)), 15,
IF(ISNUMBER(SEARCH("kit16", 'Painel Shopee'!B812)), 16,
IF(ISNUMBER(SEARCH("kit17", 'Painel Shopee'!B812)), 17,
IF(ISNUMBER(SEARCH("kit18", 'Painel Shopee'!B812)), 18,
IF(ISNUMBER(SEARCH("kit19", 'Painel Shopee'!B812)), 19,
IF(ISNUMBER(SEARCH("kit20", 'Painel Shopee'!B812)), 20, 0)))))))))))))))))))</f>
        <v>0</v>
      </c>
      <c r="E812">
        <f>IF(D812=0,'Painel Shopee'!C812,D812*'Painel Shopee'!C812)</f>
        <v>0</v>
      </c>
    </row>
    <row r="813" spans="1:5" x14ac:dyDescent="0.25">
      <c r="A813">
        <f>IF(ISNUMBER(SEARCH("kit 2", 'Painel ML'!C813)), 2,
IF(ISNUMBER(SEARCH("kit 3", 'Painel ML'!C813)), 3,
IF(ISNUMBER(SEARCH("kit 4", 'Painel ML'!C813)), 4,
IF(ISNUMBER(SEARCH("kit 5", 'Painel ML'!C813)), 5,
IF(ISNUMBER(SEARCH("kit 6", 'Painel ML'!C813)), 6,
IF(ISNUMBER(SEARCH("kit 7", 'Painel ML'!C813)), 7,
IF(ISNUMBER(SEARCH("kit 8", 'Painel ML'!C813)), 8,
IF(ISNUMBER(SEARCH("kit 9", 'Painel ML'!C813)), 9,
IF(ISNUMBER(SEARCH("kit 10", 'Painel ML'!C813)), 10,
IF(ISNUMBER(SEARCH("kit 11", 'Painel ML'!C813)), 11,
IF(ISNUMBER(SEARCH("kit 12", 'Painel ML'!C813)), 12,
IF(ISNUMBER(SEARCH("kit 13", 'Painel ML'!C813)), 13,
IF(ISNUMBER(SEARCH("kit 14", 'Painel ML'!C813)), 14,
IF(ISNUMBER(SEARCH("kit 15", 'Painel ML'!C813)), 15,
IF(ISNUMBER(SEARCH("kit 16", 'Painel ML'!C813)), 16,
IF(ISNUMBER(SEARCH("kit 17", 'Painel ML'!C813)), 17,
IF(ISNUMBER(SEARCH("kit 18", 'Painel ML'!C813)), 18,
IF(ISNUMBER(SEARCH("kit 19", 'Painel ML'!C813)), 19,
IF(ISNUMBER(SEARCH("kit 20", 'Painel ML'!C813)), 20, 0)))))))))))))))))))</f>
        <v>0</v>
      </c>
      <c r="B813">
        <f>IF(A813=0,'Painel ML'!A813,A813*'Painel ML'!A813)</f>
        <v>0</v>
      </c>
      <c r="D813">
        <f>IF(ISNUMBER(SEARCH("kit2", 'Painel Shopee'!B813)), 2,
IF(ISNUMBER(SEARCH("kit3", 'Painel Shopee'!B813)), 3,
IF(ISNUMBER(SEARCH("kit4", 'Painel Shopee'!B813)), 4,
IF(ISNUMBER(SEARCH("kit5", 'Painel Shopee'!B813)), 5,
IF(ISNUMBER(SEARCH("kit6", 'Painel Shopee'!B813)), 6,
IF(ISNUMBER(SEARCH("kit7", 'Painel Shopee'!B813)), 7,
IF(ISNUMBER(SEARCH("kit8", 'Painel Shopee'!B813)), 8,
IF(ISNUMBER(SEARCH("kit9", 'Painel Shopee'!B813)), 9,
IF(ISNUMBER(SEARCH("kit10", 'Painel Shopee'!B813)), 10,
IF(ISNUMBER(SEARCH("kit11", 'Painel Shopee'!B813)), 11,
IF(ISNUMBER(SEARCH("kit12", 'Painel Shopee'!B813)), 12,
IF(ISNUMBER(SEARCH("kit13", 'Painel Shopee'!B813)), 13,
IF(ISNUMBER(SEARCH("kit14", 'Painel Shopee'!B813)), 14,
IF(ISNUMBER(SEARCH("kit15", 'Painel Shopee'!B813)), 15,
IF(ISNUMBER(SEARCH("kit16", 'Painel Shopee'!B813)), 16,
IF(ISNUMBER(SEARCH("kit17", 'Painel Shopee'!B813)), 17,
IF(ISNUMBER(SEARCH("kit18", 'Painel Shopee'!B813)), 18,
IF(ISNUMBER(SEARCH("kit19", 'Painel Shopee'!B813)), 19,
IF(ISNUMBER(SEARCH("kit20", 'Painel Shopee'!B813)), 20, 0)))))))))))))))))))</f>
        <v>0</v>
      </c>
      <c r="E813">
        <f>IF(D813=0,'Painel Shopee'!C813,D813*'Painel Shopee'!C813)</f>
        <v>0</v>
      </c>
    </row>
    <row r="814" spans="1:5" x14ac:dyDescent="0.25">
      <c r="A814">
        <f>IF(ISNUMBER(SEARCH("kit 2", 'Painel ML'!C814)), 2,
IF(ISNUMBER(SEARCH("kit 3", 'Painel ML'!C814)), 3,
IF(ISNUMBER(SEARCH("kit 4", 'Painel ML'!C814)), 4,
IF(ISNUMBER(SEARCH("kit 5", 'Painel ML'!C814)), 5,
IF(ISNUMBER(SEARCH("kit 6", 'Painel ML'!C814)), 6,
IF(ISNUMBER(SEARCH("kit 7", 'Painel ML'!C814)), 7,
IF(ISNUMBER(SEARCH("kit 8", 'Painel ML'!C814)), 8,
IF(ISNUMBER(SEARCH("kit 9", 'Painel ML'!C814)), 9,
IF(ISNUMBER(SEARCH("kit 10", 'Painel ML'!C814)), 10,
IF(ISNUMBER(SEARCH("kit 11", 'Painel ML'!C814)), 11,
IF(ISNUMBER(SEARCH("kit 12", 'Painel ML'!C814)), 12,
IF(ISNUMBER(SEARCH("kit 13", 'Painel ML'!C814)), 13,
IF(ISNUMBER(SEARCH("kit 14", 'Painel ML'!C814)), 14,
IF(ISNUMBER(SEARCH("kit 15", 'Painel ML'!C814)), 15,
IF(ISNUMBER(SEARCH("kit 16", 'Painel ML'!C814)), 16,
IF(ISNUMBER(SEARCH("kit 17", 'Painel ML'!C814)), 17,
IF(ISNUMBER(SEARCH("kit 18", 'Painel ML'!C814)), 18,
IF(ISNUMBER(SEARCH("kit 19", 'Painel ML'!C814)), 19,
IF(ISNUMBER(SEARCH("kit 20", 'Painel ML'!C814)), 20, 0)))))))))))))))))))</f>
        <v>0</v>
      </c>
      <c r="B814">
        <f>IF(A814=0,'Painel ML'!A814,A814*'Painel ML'!A814)</f>
        <v>0</v>
      </c>
      <c r="D814">
        <f>IF(ISNUMBER(SEARCH("kit2", 'Painel Shopee'!B814)), 2,
IF(ISNUMBER(SEARCH("kit3", 'Painel Shopee'!B814)), 3,
IF(ISNUMBER(SEARCH("kit4", 'Painel Shopee'!B814)), 4,
IF(ISNUMBER(SEARCH("kit5", 'Painel Shopee'!B814)), 5,
IF(ISNUMBER(SEARCH("kit6", 'Painel Shopee'!B814)), 6,
IF(ISNUMBER(SEARCH("kit7", 'Painel Shopee'!B814)), 7,
IF(ISNUMBER(SEARCH("kit8", 'Painel Shopee'!B814)), 8,
IF(ISNUMBER(SEARCH("kit9", 'Painel Shopee'!B814)), 9,
IF(ISNUMBER(SEARCH("kit10", 'Painel Shopee'!B814)), 10,
IF(ISNUMBER(SEARCH("kit11", 'Painel Shopee'!B814)), 11,
IF(ISNUMBER(SEARCH("kit12", 'Painel Shopee'!B814)), 12,
IF(ISNUMBER(SEARCH("kit13", 'Painel Shopee'!B814)), 13,
IF(ISNUMBER(SEARCH("kit14", 'Painel Shopee'!B814)), 14,
IF(ISNUMBER(SEARCH("kit15", 'Painel Shopee'!B814)), 15,
IF(ISNUMBER(SEARCH("kit16", 'Painel Shopee'!B814)), 16,
IF(ISNUMBER(SEARCH("kit17", 'Painel Shopee'!B814)), 17,
IF(ISNUMBER(SEARCH("kit18", 'Painel Shopee'!B814)), 18,
IF(ISNUMBER(SEARCH("kit19", 'Painel Shopee'!B814)), 19,
IF(ISNUMBER(SEARCH("kit20", 'Painel Shopee'!B814)), 20, 0)))))))))))))))))))</f>
        <v>0</v>
      </c>
      <c r="E814">
        <f>IF(D814=0,'Painel Shopee'!C814,D814*'Painel Shopee'!C814)</f>
        <v>0</v>
      </c>
    </row>
    <row r="815" spans="1:5" x14ac:dyDescent="0.25">
      <c r="A815">
        <f>IF(ISNUMBER(SEARCH("kit 2", 'Painel ML'!C815)), 2,
IF(ISNUMBER(SEARCH("kit 3", 'Painel ML'!C815)), 3,
IF(ISNUMBER(SEARCH("kit 4", 'Painel ML'!C815)), 4,
IF(ISNUMBER(SEARCH("kit 5", 'Painel ML'!C815)), 5,
IF(ISNUMBER(SEARCH("kit 6", 'Painel ML'!C815)), 6,
IF(ISNUMBER(SEARCH("kit 7", 'Painel ML'!C815)), 7,
IF(ISNUMBER(SEARCH("kit 8", 'Painel ML'!C815)), 8,
IF(ISNUMBER(SEARCH("kit 9", 'Painel ML'!C815)), 9,
IF(ISNUMBER(SEARCH("kit 10", 'Painel ML'!C815)), 10,
IF(ISNUMBER(SEARCH("kit 11", 'Painel ML'!C815)), 11,
IF(ISNUMBER(SEARCH("kit 12", 'Painel ML'!C815)), 12,
IF(ISNUMBER(SEARCH("kit 13", 'Painel ML'!C815)), 13,
IF(ISNUMBER(SEARCH("kit 14", 'Painel ML'!C815)), 14,
IF(ISNUMBER(SEARCH("kit 15", 'Painel ML'!C815)), 15,
IF(ISNUMBER(SEARCH("kit 16", 'Painel ML'!C815)), 16,
IF(ISNUMBER(SEARCH("kit 17", 'Painel ML'!C815)), 17,
IF(ISNUMBER(SEARCH("kit 18", 'Painel ML'!C815)), 18,
IF(ISNUMBER(SEARCH("kit 19", 'Painel ML'!C815)), 19,
IF(ISNUMBER(SEARCH("kit 20", 'Painel ML'!C815)), 20, 0)))))))))))))))))))</f>
        <v>0</v>
      </c>
      <c r="B815">
        <f>IF(A815=0,'Painel ML'!A815,A815*'Painel ML'!A815)</f>
        <v>0</v>
      </c>
      <c r="D815">
        <f>IF(ISNUMBER(SEARCH("kit2", 'Painel Shopee'!B815)), 2,
IF(ISNUMBER(SEARCH("kit3", 'Painel Shopee'!B815)), 3,
IF(ISNUMBER(SEARCH("kit4", 'Painel Shopee'!B815)), 4,
IF(ISNUMBER(SEARCH("kit5", 'Painel Shopee'!B815)), 5,
IF(ISNUMBER(SEARCH("kit6", 'Painel Shopee'!B815)), 6,
IF(ISNUMBER(SEARCH("kit7", 'Painel Shopee'!B815)), 7,
IF(ISNUMBER(SEARCH("kit8", 'Painel Shopee'!B815)), 8,
IF(ISNUMBER(SEARCH("kit9", 'Painel Shopee'!B815)), 9,
IF(ISNUMBER(SEARCH("kit10", 'Painel Shopee'!B815)), 10,
IF(ISNUMBER(SEARCH("kit11", 'Painel Shopee'!B815)), 11,
IF(ISNUMBER(SEARCH("kit12", 'Painel Shopee'!B815)), 12,
IF(ISNUMBER(SEARCH("kit13", 'Painel Shopee'!B815)), 13,
IF(ISNUMBER(SEARCH("kit14", 'Painel Shopee'!B815)), 14,
IF(ISNUMBER(SEARCH("kit15", 'Painel Shopee'!B815)), 15,
IF(ISNUMBER(SEARCH("kit16", 'Painel Shopee'!B815)), 16,
IF(ISNUMBER(SEARCH("kit17", 'Painel Shopee'!B815)), 17,
IF(ISNUMBER(SEARCH("kit18", 'Painel Shopee'!B815)), 18,
IF(ISNUMBER(SEARCH("kit19", 'Painel Shopee'!B815)), 19,
IF(ISNUMBER(SEARCH("kit20", 'Painel Shopee'!B815)), 20, 0)))))))))))))))))))</f>
        <v>0</v>
      </c>
      <c r="E815">
        <f>IF(D815=0,'Painel Shopee'!C815,D815*'Painel Shopee'!C815)</f>
        <v>0</v>
      </c>
    </row>
    <row r="816" spans="1:5" x14ac:dyDescent="0.25">
      <c r="A816">
        <f>IF(ISNUMBER(SEARCH("kit 2", 'Painel ML'!C816)), 2,
IF(ISNUMBER(SEARCH("kit 3", 'Painel ML'!C816)), 3,
IF(ISNUMBER(SEARCH("kit 4", 'Painel ML'!C816)), 4,
IF(ISNUMBER(SEARCH("kit 5", 'Painel ML'!C816)), 5,
IF(ISNUMBER(SEARCH("kit 6", 'Painel ML'!C816)), 6,
IF(ISNUMBER(SEARCH("kit 7", 'Painel ML'!C816)), 7,
IF(ISNUMBER(SEARCH("kit 8", 'Painel ML'!C816)), 8,
IF(ISNUMBER(SEARCH("kit 9", 'Painel ML'!C816)), 9,
IF(ISNUMBER(SEARCH("kit 10", 'Painel ML'!C816)), 10,
IF(ISNUMBER(SEARCH("kit 11", 'Painel ML'!C816)), 11,
IF(ISNUMBER(SEARCH("kit 12", 'Painel ML'!C816)), 12,
IF(ISNUMBER(SEARCH("kit 13", 'Painel ML'!C816)), 13,
IF(ISNUMBER(SEARCH("kit 14", 'Painel ML'!C816)), 14,
IF(ISNUMBER(SEARCH("kit 15", 'Painel ML'!C816)), 15,
IF(ISNUMBER(SEARCH("kit 16", 'Painel ML'!C816)), 16,
IF(ISNUMBER(SEARCH("kit 17", 'Painel ML'!C816)), 17,
IF(ISNUMBER(SEARCH("kit 18", 'Painel ML'!C816)), 18,
IF(ISNUMBER(SEARCH("kit 19", 'Painel ML'!C816)), 19,
IF(ISNUMBER(SEARCH("kit 20", 'Painel ML'!C816)), 20, 0)))))))))))))))))))</f>
        <v>0</v>
      </c>
      <c r="B816">
        <f>IF(A816=0,'Painel ML'!A816,A816*'Painel ML'!A816)</f>
        <v>0</v>
      </c>
      <c r="D816">
        <f>IF(ISNUMBER(SEARCH("kit2", 'Painel Shopee'!B816)), 2,
IF(ISNUMBER(SEARCH("kit3", 'Painel Shopee'!B816)), 3,
IF(ISNUMBER(SEARCH("kit4", 'Painel Shopee'!B816)), 4,
IF(ISNUMBER(SEARCH("kit5", 'Painel Shopee'!B816)), 5,
IF(ISNUMBER(SEARCH("kit6", 'Painel Shopee'!B816)), 6,
IF(ISNUMBER(SEARCH("kit7", 'Painel Shopee'!B816)), 7,
IF(ISNUMBER(SEARCH("kit8", 'Painel Shopee'!B816)), 8,
IF(ISNUMBER(SEARCH("kit9", 'Painel Shopee'!B816)), 9,
IF(ISNUMBER(SEARCH("kit10", 'Painel Shopee'!B816)), 10,
IF(ISNUMBER(SEARCH("kit11", 'Painel Shopee'!B816)), 11,
IF(ISNUMBER(SEARCH("kit12", 'Painel Shopee'!B816)), 12,
IF(ISNUMBER(SEARCH("kit13", 'Painel Shopee'!B816)), 13,
IF(ISNUMBER(SEARCH("kit14", 'Painel Shopee'!B816)), 14,
IF(ISNUMBER(SEARCH("kit15", 'Painel Shopee'!B816)), 15,
IF(ISNUMBER(SEARCH("kit16", 'Painel Shopee'!B816)), 16,
IF(ISNUMBER(SEARCH("kit17", 'Painel Shopee'!B816)), 17,
IF(ISNUMBER(SEARCH("kit18", 'Painel Shopee'!B816)), 18,
IF(ISNUMBER(SEARCH("kit19", 'Painel Shopee'!B816)), 19,
IF(ISNUMBER(SEARCH("kit20", 'Painel Shopee'!B816)), 20, 0)))))))))))))))))))</f>
        <v>0</v>
      </c>
      <c r="E816">
        <f>IF(D816=0,'Painel Shopee'!C816,D816*'Painel Shopee'!C816)</f>
        <v>0</v>
      </c>
    </row>
    <row r="817" spans="1:5" x14ac:dyDescent="0.25">
      <c r="A817">
        <f>IF(ISNUMBER(SEARCH("kit 2", 'Painel ML'!C817)), 2,
IF(ISNUMBER(SEARCH("kit 3", 'Painel ML'!C817)), 3,
IF(ISNUMBER(SEARCH("kit 4", 'Painel ML'!C817)), 4,
IF(ISNUMBER(SEARCH("kit 5", 'Painel ML'!C817)), 5,
IF(ISNUMBER(SEARCH("kit 6", 'Painel ML'!C817)), 6,
IF(ISNUMBER(SEARCH("kit 7", 'Painel ML'!C817)), 7,
IF(ISNUMBER(SEARCH("kit 8", 'Painel ML'!C817)), 8,
IF(ISNUMBER(SEARCH("kit 9", 'Painel ML'!C817)), 9,
IF(ISNUMBER(SEARCH("kit 10", 'Painel ML'!C817)), 10,
IF(ISNUMBER(SEARCH("kit 11", 'Painel ML'!C817)), 11,
IF(ISNUMBER(SEARCH("kit 12", 'Painel ML'!C817)), 12,
IF(ISNUMBER(SEARCH("kit 13", 'Painel ML'!C817)), 13,
IF(ISNUMBER(SEARCH("kit 14", 'Painel ML'!C817)), 14,
IF(ISNUMBER(SEARCH("kit 15", 'Painel ML'!C817)), 15,
IF(ISNUMBER(SEARCH("kit 16", 'Painel ML'!C817)), 16,
IF(ISNUMBER(SEARCH("kit 17", 'Painel ML'!C817)), 17,
IF(ISNUMBER(SEARCH("kit 18", 'Painel ML'!C817)), 18,
IF(ISNUMBER(SEARCH("kit 19", 'Painel ML'!C817)), 19,
IF(ISNUMBER(SEARCH("kit 20", 'Painel ML'!C817)), 20, 0)))))))))))))))))))</f>
        <v>0</v>
      </c>
      <c r="B817">
        <f>IF(A817=0,'Painel ML'!A817,A817*'Painel ML'!A817)</f>
        <v>0</v>
      </c>
      <c r="D817">
        <f>IF(ISNUMBER(SEARCH("kit2", 'Painel Shopee'!B817)), 2,
IF(ISNUMBER(SEARCH("kit3", 'Painel Shopee'!B817)), 3,
IF(ISNUMBER(SEARCH("kit4", 'Painel Shopee'!B817)), 4,
IF(ISNUMBER(SEARCH("kit5", 'Painel Shopee'!B817)), 5,
IF(ISNUMBER(SEARCH("kit6", 'Painel Shopee'!B817)), 6,
IF(ISNUMBER(SEARCH("kit7", 'Painel Shopee'!B817)), 7,
IF(ISNUMBER(SEARCH("kit8", 'Painel Shopee'!B817)), 8,
IF(ISNUMBER(SEARCH("kit9", 'Painel Shopee'!B817)), 9,
IF(ISNUMBER(SEARCH("kit10", 'Painel Shopee'!B817)), 10,
IF(ISNUMBER(SEARCH("kit11", 'Painel Shopee'!B817)), 11,
IF(ISNUMBER(SEARCH("kit12", 'Painel Shopee'!B817)), 12,
IF(ISNUMBER(SEARCH("kit13", 'Painel Shopee'!B817)), 13,
IF(ISNUMBER(SEARCH("kit14", 'Painel Shopee'!B817)), 14,
IF(ISNUMBER(SEARCH("kit15", 'Painel Shopee'!B817)), 15,
IF(ISNUMBER(SEARCH("kit16", 'Painel Shopee'!B817)), 16,
IF(ISNUMBER(SEARCH("kit17", 'Painel Shopee'!B817)), 17,
IF(ISNUMBER(SEARCH("kit18", 'Painel Shopee'!B817)), 18,
IF(ISNUMBER(SEARCH("kit19", 'Painel Shopee'!B817)), 19,
IF(ISNUMBER(SEARCH("kit20", 'Painel Shopee'!B817)), 20, 0)))))))))))))))))))</f>
        <v>0</v>
      </c>
      <c r="E817">
        <f>IF(D817=0,'Painel Shopee'!C817,D817*'Painel Shopee'!C817)</f>
        <v>0</v>
      </c>
    </row>
    <row r="818" spans="1:5" x14ac:dyDescent="0.25">
      <c r="A818">
        <f>IF(ISNUMBER(SEARCH("kit 2", 'Painel ML'!C818)), 2,
IF(ISNUMBER(SEARCH("kit 3", 'Painel ML'!C818)), 3,
IF(ISNUMBER(SEARCH("kit 4", 'Painel ML'!C818)), 4,
IF(ISNUMBER(SEARCH("kit 5", 'Painel ML'!C818)), 5,
IF(ISNUMBER(SEARCH("kit 6", 'Painel ML'!C818)), 6,
IF(ISNUMBER(SEARCH("kit 7", 'Painel ML'!C818)), 7,
IF(ISNUMBER(SEARCH("kit 8", 'Painel ML'!C818)), 8,
IF(ISNUMBER(SEARCH("kit 9", 'Painel ML'!C818)), 9,
IF(ISNUMBER(SEARCH("kit 10", 'Painel ML'!C818)), 10,
IF(ISNUMBER(SEARCH("kit 11", 'Painel ML'!C818)), 11,
IF(ISNUMBER(SEARCH("kit 12", 'Painel ML'!C818)), 12,
IF(ISNUMBER(SEARCH("kit 13", 'Painel ML'!C818)), 13,
IF(ISNUMBER(SEARCH("kit 14", 'Painel ML'!C818)), 14,
IF(ISNUMBER(SEARCH("kit 15", 'Painel ML'!C818)), 15,
IF(ISNUMBER(SEARCH("kit 16", 'Painel ML'!C818)), 16,
IF(ISNUMBER(SEARCH("kit 17", 'Painel ML'!C818)), 17,
IF(ISNUMBER(SEARCH("kit 18", 'Painel ML'!C818)), 18,
IF(ISNUMBER(SEARCH("kit 19", 'Painel ML'!C818)), 19,
IF(ISNUMBER(SEARCH("kit 20", 'Painel ML'!C818)), 20, 0)))))))))))))))))))</f>
        <v>0</v>
      </c>
      <c r="B818">
        <f>IF(A818=0,'Painel ML'!A818,A818*'Painel ML'!A818)</f>
        <v>0</v>
      </c>
      <c r="D818">
        <f>IF(ISNUMBER(SEARCH("kit2", 'Painel Shopee'!B818)), 2,
IF(ISNUMBER(SEARCH("kit3", 'Painel Shopee'!B818)), 3,
IF(ISNUMBER(SEARCH("kit4", 'Painel Shopee'!B818)), 4,
IF(ISNUMBER(SEARCH("kit5", 'Painel Shopee'!B818)), 5,
IF(ISNUMBER(SEARCH("kit6", 'Painel Shopee'!B818)), 6,
IF(ISNUMBER(SEARCH("kit7", 'Painel Shopee'!B818)), 7,
IF(ISNUMBER(SEARCH("kit8", 'Painel Shopee'!B818)), 8,
IF(ISNUMBER(SEARCH("kit9", 'Painel Shopee'!B818)), 9,
IF(ISNUMBER(SEARCH("kit10", 'Painel Shopee'!B818)), 10,
IF(ISNUMBER(SEARCH("kit11", 'Painel Shopee'!B818)), 11,
IF(ISNUMBER(SEARCH("kit12", 'Painel Shopee'!B818)), 12,
IF(ISNUMBER(SEARCH("kit13", 'Painel Shopee'!B818)), 13,
IF(ISNUMBER(SEARCH("kit14", 'Painel Shopee'!B818)), 14,
IF(ISNUMBER(SEARCH("kit15", 'Painel Shopee'!B818)), 15,
IF(ISNUMBER(SEARCH("kit16", 'Painel Shopee'!B818)), 16,
IF(ISNUMBER(SEARCH("kit17", 'Painel Shopee'!B818)), 17,
IF(ISNUMBER(SEARCH("kit18", 'Painel Shopee'!B818)), 18,
IF(ISNUMBER(SEARCH("kit19", 'Painel Shopee'!B818)), 19,
IF(ISNUMBER(SEARCH("kit20", 'Painel Shopee'!B818)), 20, 0)))))))))))))))))))</f>
        <v>0</v>
      </c>
      <c r="E818">
        <f>IF(D818=0,'Painel Shopee'!C818,D818*'Painel Shopee'!C818)</f>
        <v>0</v>
      </c>
    </row>
    <row r="819" spans="1:5" x14ac:dyDescent="0.25">
      <c r="A819">
        <f>IF(ISNUMBER(SEARCH("kit 2", 'Painel ML'!C819)), 2,
IF(ISNUMBER(SEARCH("kit 3", 'Painel ML'!C819)), 3,
IF(ISNUMBER(SEARCH("kit 4", 'Painel ML'!C819)), 4,
IF(ISNUMBER(SEARCH("kit 5", 'Painel ML'!C819)), 5,
IF(ISNUMBER(SEARCH("kit 6", 'Painel ML'!C819)), 6,
IF(ISNUMBER(SEARCH("kit 7", 'Painel ML'!C819)), 7,
IF(ISNUMBER(SEARCH("kit 8", 'Painel ML'!C819)), 8,
IF(ISNUMBER(SEARCH("kit 9", 'Painel ML'!C819)), 9,
IF(ISNUMBER(SEARCH("kit 10", 'Painel ML'!C819)), 10,
IF(ISNUMBER(SEARCH("kit 11", 'Painel ML'!C819)), 11,
IF(ISNUMBER(SEARCH("kit 12", 'Painel ML'!C819)), 12,
IF(ISNUMBER(SEARCH("kit 13", 'Painel ML'!C819)), 13,
IF(ISNUMBER(SEARCH("kit 14", 'Painel ML'!C819)), 14,
IF(ISNUMBER(SEARCH("kit 15", 'Painel ML'!C819)), 15,
IF(ISNUMBER(SEARCH("kit 16", 'Painel ML'!C819)), 16,
IF(ISNUMBER(SEARCH("kit 17", 'Painel ML'!C819)), 17,
IF(ISNUMBER(SEARCH("kit 18", 'Painel ML'!C819)), 18,
IF(ISNUMBER(SEARCH("kit 19", 'Painel ML'!C819)), 19,
IF(ISNUMBER(SEARCH("kit 20", 'Painel ML'!C819)), 20, 0)))))))))))))))))))</f>
        <v>0</v>
      </c>
      <c r="B819">
        <f>IF(A819=0,'Painel ML'!A819,A819*'Painel ML'!A819)</f>
        <v>0</v>
      </c>
      <c r="D819">
        <f>IF(ISNUMBER(SEARCH("kit2", 'Painel Shopee'!B819)), 2,
IF(ISNUMBER(SEARCH("kit3", 'Painel Shopee'!B819)), 3,
IF(ISNUMBER(SEARCH("kit4", 'Painel Shopee'!B819)), 4,
IF(ISNUMBER(SEARCH("kit5", 'Painel Shopee'!B819)), 5,
IF(ISNUMBER(SEARCH("kit6", 'Painel Shopee'!B819)), 6,
IF(ISNUMBER(SEARCH("kit7", 'Painel Shopee'!B819)), 7,
IF(ISNUMBER(SEARCH("kit8", 'Painel Shopee'!B819)), 8,
IF(ISNUMBER(SEARCH("kit9", 'Painel Shopee'!B819)), 9,
IF(ISNUMBER(SEARCH("kit10", 'Painel Shopee'!B819)), 10,
IF(ISNUMBER(SEARCH("kit11", 'Painel Shopee'!B819)), 11,
IF(ISNUMBER(SEARCH("kit12", 'Painel Shopee'!B819)), 12,
IF(ISNUMBER(SEARCH("kit13", 'Painel Shopee'!B819)), 13,
IF(ISNUMBER(SEARCH("kit14", 'Painel Shopee'!B819)), 14,
IF(ISNUMBER(SEARCH("kit15", 'Painel Shopee'!B819)), 15,
IF(ISNUMBER(SEARCH("kit16", 'Painel Shopee'!B819)), 16,
IF(ISNUMBER(SEARCH("kit17", 'Painel Shopee'!B819)), 17,
IF(ISNUMBER(SEARCH("kit18", 'Painel Shopee'!B819)), 18,
IF(ISNUMBER(SEARCH("kit19", 'Painel Shopee'!B819)), 19,
IF(ISNUMBER(SEARCH("kit20", 'Painel Shopee'!B819)), 20, 0)))))))))))))))))))</f>
        <v>0</v>
      </c>
      <c r="E819">
        <f>IF(D819=0,'Painel Shopee'!C819,D819*'Painel Shopee'!C819)</f>
        <v>0</v>
      </c>
    </row>
    <row r="820" spans="1:5" x14ac:dyDescent="0.25">
      <c r="A820">
        <f>IF(ISNUMBER(SEARCH("kit 2", 'Painel ML'!C820)), 2,
IF(ISNUMBER(SEARCH("kit 3", 'Painel ML'!C820)), 3,
IF(ISNUMBER(SEARCH("kit 4", 'Painel ML'!C820)), 4,
IF(ISNUMBER(SEARCH("kit 5", 'Painel ML'!C820)), 5,
IF(ISNUMBER(SEARCH("kit 6", 'Painel ML'!C820)), 6,
IF(ISNUMBER(SEARCH("kit 7", 'Painel ML'!C820)), 7,
IF(ISNUMBER(SEARCH("kit 8", 'Painel ML'!C820)), 8,
IF(ISNUMBER(SEARCH("kit 9", 'Painel ML'!C820)), 9,
IF(ISNUMBER(SEARCH("kit 10", 'Painel ML'!C820)), 10,
IF(ISNUMBER(SEARCH("kit 11", 'Painel ML'!C820)), 11,
IF(ISNUMBER(SEARCH("kit 12", 'Painel ML'!C820)), 12,
IF(ISNUMBER(SEARCH("kit 13", 'Painel ML'!C820)), 13,
IF(ISNUMBER(SEARCH("kit 14", 'Painel ML'!C820)), 14,
IF(ISNUMBER(SEARCH("kit 15", 'Painel ML'!C820)), 15,
IF(ISNUMBER(SEARCH("kit 16", 'Painel ML'!C820)), 16,
IF(ISNUMBER(SEARCH("kit 17", 'Painel ML'!C820)), 17,
IF(ISNUMBER(SEARCH("kit 18", 'Painel ML'!C820)), 18,
IF(ISNUMBER(SEARCH("kit 19", 'Painel ML'!C820)), 19,
IF(ISNUMBER(SEARCH("kit 20", 'Painel ML'!C820)), 20, 0)))))))))))))))))))</f>
        <v>0</v>
      </c>
      <c r="B820">
        <f>IF(A820=0,'Painel ML'!A820,A820*'Painel ML'!A820)</f>
        <v>0</v>
      </c>
      <c r="D820">
        <f>IF(ISNUMBER(SEARCH("kit2", 'Painel Shopee'!B820)), 2,
IF(ISNUMBER(SEARCH("kit3", 'Painel Shopee'!B820)), 3,
IF(ISNUMBER(SEARCH("kit4", 'Painel Shopee'!B820)), 4,
IF(ISNUMBER(SEARCH("kit5", 'Painel Shopee'!B820)), 5,
IF(ISNUMBER(SEARCH("kit6", 'Painel Shopee'!B820)), 6,
IF(ISNUMBER(SEARCH("kit7", 'Painel Shopee'!B820)), 7,
IF(ISNUMBER(SEARCH("kit8", 'Painel Shopee'!B820)), 8,
IF(ISNUMBER(SEARCH("kit9", 'Painel Shopee'!B820)), 9,
IF(ISNUMBER(SEARCH("kit10", 'Painel Shopee'!B820)), 10,
IF(ISNUMBER(SEARCH("kit11", 'Painel Shopee'!B820)), 11,
IF(ISNUMBER(SEARCH("kit12", 'Painel Shopee'!B820)), 12,
IF(ISNUMBER(SEARCH("kit13", 'Painel Shopee'!B820)), 13,
IF(ISNUMBER(SEARCH("kit14", 'Painel Shopee'!B820)), 14,
IF(ISNUMBER(SEARCH("kit15", 'Painel Shopee'!B820)), 15,
IF(ISNUMBER(SEARCH("kit16", 'Painel Shopee'!B820)), 16,
IF(ISNUMBER(SEARCH("kit17", 'Painel Shopee'!B820)), 17,
IF(ISNUMBER(SEARCH("kit18", 'Painel Shopee'!B820)), 18,
IF(ISNUMBER(SEARCH("kit19", 'Painel Shopee'!B820)), 19,
IF(ISNUMBER(SEARCH("kit20", 'Painel Shopee'!B820)), 20, 0)))))))))))))))))))</f>
        <v>0</v>
      </c>
      <c r="E820">
        <f>IF(D820=0,'Painel Shopee'!C820,D820*'Painel Shopee'!C820)</f>
        <v>0</v>
      </c>
    </row>
    <row r="821" spans="1:5" x14ac:dyDescent="0.25">
      <c r="A821">
        <f>IF(ISNUMBER(SEARCH("kit 2", 'Painel ML'!C821)), 2,
IF(ISNUMBER(SEARCH("kit 3", 'Painel ML'!C821)), 3,
IF(ISNUMBER(SEARCH("kit 4", 'Painel ML'!C821)), 4,
IF(ISNUMBER(SEARCH("kit 5", 'Painel ML'!C821)), 5,
IF(ISNUMBER(SEARCH("kit 6", 'Painel ML'!C821)), 6,
IF(ISNUMBER(SEARCH("kit 7", 'Painel ML'!C821)), 7,
IF(ISNUMBER(SEARCH("kit 8", 'Painel ML'!C821)), 8,
IF(ISNUMBER(SEARCH("kit 9", 'Painel ML'!C821)), 9,
IF(ISNUMBER(SEARCH("kit 10", 'Painel ML'!C821)), 10,
IF(ISNUMBER(SEARCH("kit 11", 'Painel ML'!C821)), 11,
IF(ISNUMBER(SEARCH("kit 12", 'Painel ML'!C821)), 12,
IF(ISNUMBER(SEARCH("kit 13", 'Painel ML'!C821)), 13,
IF(ISNUMBER(SEARCH("kit 14", 'Painel ML'!C821)), 14,
IF(ISNUMBER(SEARCH("kit 15", 'Painel ML'!C821)), 15,
IF(ISNUMBER(SEARCH("kit 16", 'Painel ML'!C821)), 16,
IF(ISNUMBER(SEARCH("kit 17", 'Painel ML'!C821)), 17,
IF(ISNUMBER(SEARCH("kit 18", 'Painel ML'!C821)), 18,
IF(ISNUMBER(SEARCH("kit 19", 'Painel ML'!C821)), 19,
IF(ISNUMBER(SEARCH("kit 20", 'Painel ML'!C821)), 20, 0)))))))))))))))))))</f>
        <v>0</v>
      </c>
      <c r="B821">
        <f>IF(A821=0,'Painel ML'!A821,A821*'Painel ML'!A821)</f>
        <v>0</v>
      </c>
      <c r="D821">
        <f>IF(ISNUMBER(SEARCH("kit2", 'Painel Shopee'!B821)), 2,
IF(ISNUMBER(SEARCH("kit3", 'Painel Shopee'!B821)), 3,
IF(ISNUMBER(SEARCH("kit4", 'Painel Shopee'!B821)), 4,
IF(ISNUMBER(SEARCH("kit5", 'Painel Shopee'!B821)), 5,
IF(ISNUMBER(SEARCH("kit6", 'Painel Shopee'!B821)), 6,
IF(ISNUMBER(SEARCH("kit7", 'Painel Shopee'!B821)), 7,
IF(ISNUMBER(SEARCH("kit8", 'Painel Shopee'!B821)), 8,
IF(ISNUMBER(SEARCH("kit9", 'Painel Shopee'!B821)), 9,
IF(ISNUMBER(SEARCH("kit10", 'Painel Shopee'!B821)), 10,
IF(ISNUMBER(SEARCH("kit11", 'Painel Shopee'!B821)), 11,
IF(ISNUMBER(SEARCH("kit12", 'Painel Shopee'!B821)), 12,
IF(ISNUMBER(SEARCH("kit13", 'Painel Shopee'!B821)), 13,
IF(ISNUMBER(SEARCH("kit14", 'Painel Shopee'!B821)), 14,
IF(ISNUMBER(SEARCH("kit15", 'Painel Shopee'!B821)), 15,
IF(ISNUMBER(SEARCH("kit16", 'Painel Shopee'!B821)), 16,
IF(ISNUMBER(SEARCH("kit17", 'Painel Shopee'!B821)), 17,
IF(ISNUMBER(SEARCH("kit18", 'Painel Shopee'!B821)), 18,
IF(ISNUMBER(SEARCH("kit19", 'Painel Shopee'!B821)), 19,
IF(ISNUMBER(SEARCH("kit20", 'Painel Shopee'!B821)), 20, 0)))))))))))))))))))</f>
        <v>0</v>
      </c>
      <c r="E821">
        <f>IF(D821=0,'Painel Shopee'!C821,D821*'Painel Shopee'!C821)</f>
        <v>0</v>
      </c>
    </row>
    <row r="822" spans="1:5" x14ac:dyDescent="0.25">
      <c r="A822">
        <f>IF(ISNUMBER(SEARCH("kit 2", 'Painel ML'!C822)), 2,
IF(ISNUMBER(SEARCH("kit 3", 'Painel ML'!C822)), 3,
IF(ISNUMBER(SEARCH("kit 4", 'Painel ML'!C822)), 4,
IF(ISNUMBER(SEARCH("kit 5", 'Painel ML'!C822)), 5,
IF(ISNUMBER(SEARCH("kit 6", 'Painel ML'!C822)), 6,
IF(ISNUMBER(SEARCH("kit 7", 'Painel ML'!C822)), 7,
IF(ISNUMBER(SEARCH("kit 8", 'Painel ML'!C822)), 8,
IF(ISNUMBER(SEARCH("kit 9", 'Painel ML'!C822)), 9,
IF(ISNUMBER(SEARCH("kit 10", 'Painel ML'!C822)), 10,
IF(ISNUMBER(SEARCH("kit 11", 'Painel ML'!C822)), 11,
IF(ISNUMBER(SEARCH("kit 12", 'Painel ML'!C822)), 12,
IF(ISNUMBER(SEARCH("kit 13", 'Painel ML'!C822)), 13,
IF(ISNUMBER(SEARCH("kit 14", 'Painel ML'!C822)), 14,
IF(ISNUMBER(SEARCH("kit 15", 'Painel ML'!C822)), 15,
IF(ISNUMBER(SEARCH("kit 16", 'Painel ML'!C822)), 16,
IF(ISNUMBER(SEARCH("kit 17", 'Painel ML'!C822)), 17,
IF(ISNUMBER(SEARCH("kit 18", 'Painel ML'!C822)), 18,
IF(ISNUMBER(SEARCH("kit 19", 'Painel ML'!C822)), 19,
IF(ISNUMBER(SEARCH("kit 20", 'Painel ML'!C822)), 20, 0)))))))))))))))))))</f>
        <v>0</v>
      </c>
      <c r="B822">
        <f>IF(A822=0,'Painel ML'!A822,A822*'Painel ML'!A822)</f>
        <v>0</v>
      </c>
      <c r="D822">
        <f>IF(ISNUMBER(SEARCH("kit2", 'Painel Shopee'!B822)), 2,
IF(ISNUMBER(SEARCH("kit3", 'Painel Shopee'!B822)), 3,
IF(ISNUMBER(SEARCH("kit4", 'Painel Shopee'!B822)), 4,
IF(ISNUMBER(SEARCH("kit5", 'Painel Shopee'!B822)), 5,
IF(ISNUMBER(SEARCH("kit6", 'Painel Shopee'!B822)), 6,
IF(ISNUMBER(SEARCH("kit7", 'Painel Shopee'!B822)), 7,
IF(ISNUMBER(SEARCH("kit8", 'Painel Shopee'!B822)), 8,
IF(ISNUMBER(SEARCH("kit9", 'Painel Shopee'!B822)), 9,
IF(ISNUMBER(SEARCH("kit10", 'Painel Shopee'!B822)), 10,
IF(ISNUMBER(SEARCH("kit11", 'Painel Shopee'!B822)), 11,
IF(ISNUMBER(SEARCH("kit12", 'Painel Shopee'!B822)), 12,
IF(ISNUMBER(SEARCH("kit13", 'Painel Shopee'!B822)), 13,
IF(ISNUMBER(SEARCH("kit14", 'Painel Shopee'!B822)), 14,
IF(ISNUMBER(SEARCH("kit15", 'Painel Shopee'!B822)), 15,
IF(ISNUMBER(SEARCH("kit16", 'Painel Shopee'!B822)), 16,
IF(ISNUMBER(SEARCH("kit17", 'Painel Shopee'!B822)), 17,
IF(ISNUMBER(SEARCH("kit18", 'Painel Shopee'!B822)), 18,
IF(ISNUMBER(SEARCH("kit19", 'Painel Shopee'!B822)), 19,
IF(ISNUMBER(SEARCH("kit20", 'Painel Shopee'!B822)), 20, 0)))))))))))))))))))</f>
        <v>0</v>
      </c>
      <c r="E822">
        <f>IF(D822=0,'Painel Shopee'!C822,D822*'Painel Shopee'!C822)</f>
        <v>0</v>
      </c>
    </row>
    <row r="823" spans="1:5" x14ac:dyDescent="0.25">
      <c r="A823">
        <f>IF(ISNUMBER(SEARCH("kit 2", 'Painel ML'!C823)), 2,
IF(ISNUMBER(SEARCH("kit 3", 'Painel ML'!C823)), 3,
IF(ISNUMBER(SEARCH("kit 4", 'Painel ML'!C823)), 4,
IF(ISNUMBER(SEARCH("kit 5", 'Painel ML'!C823)), 5,
IF(ISNUMBER(SEARCH("kit 6", 'Painel ML'!C823)), 6,
IF(ISNUMBER(SEARCH("kit 7", 'Painel ML'!C823)), 7,
IF(ISNUMBER(SEARCH("kit 8", 'Painel ML'!C823)), 8,
IF(ISNUMBER(SEARCH("kit 9", 'Painel ML'!C823)), 9,
IF(ISNUMBER(SEARCH("kit 10", 'Painel ML'!C823)), 10,
IF(ISNUMBER(SEARCH("kit 11", 'Painel ML'!C823)), 11,
IF(ISNUMBER(SEARCH("kit 12", 'Painel ML'!C823)), 12,
IF(ISNUMBER(SEARCH("kit 13", 'Painel ML'!C823)), 13,
IF(ISNUMBER(SEARCH("kit 14", 'Painel ML'!C823)), 14,
IF(ISNUMBER(SEARCH("kit 15", 'Painel ML'!C823)), 15,
IF(ISNUMBER(SEARCH("kit 16", 'Painel ML'!C823)), 16,
IF(ISNUMBER(SEARCH("kit 17", 'Painel ML'!C823)), 17,
IF(ISNUMBER(SEARCH("kit 18", 'Painel ML'!C823)), 18,
IF(ISNUMBER(SEARCH("kit 19", 'Painel ML'!C823)), 19,
IF(ISNUMBER(SEARCH("kit 20", 'Painel ML'!C823)), 20, 0)))))))))))))))))))</f>
        <v>0</v>
      </c>
      <c r="B823">
        <f>IF(A823=0,'Painel ML'!A823,A823*'Painel ML'!A823)</f>
        <v>0</v>
      </c>
      <c r="D823">
        <f>IF(ISNUMBER(SEARCH("kit2", 'Painel Shopee'!B823)), 2,
IF(ISNUMBER(SEARCH("kit3", 'Painel Shopee'!B823)), 3,
IF(ISNUMBER(SEARCH("kit4", 'Painel Shopee'!B823)), 4,
IF(ISNUMBER(SEARCH("kit5", 'Painel Shopee'!B823)), 5,
IF(ISNUMBER(SEARCH("kit6", 'Painel Shopee'!B823)), 6,
IF(ISNUMBER(SEARCH("kit7", 'Painel Shopee'!B823)), 7,
IF(ISNUMBER(SEARCH("kit8", 'Painel Shopee'!B823)), 8,
IF(ISNUMBER(SEARCH("kit9", 'Painel Shopee'!B823)), 9,
IF(ISNUMBER(SEARCH("kit10", 'Painel Shopee'!B823)), 10,
IF(ISNUMBER(SEARCH("kit11", 'Painel Shopee'!B823)), 11,
IF(ISNUMBER(SEARCH("kit12", 'Painel Shopee'!B823)), 12,
IF(ISNUMBER(SEARCH("kit13", 'Painel Shopee'!B823)), 13,
IF(ISNUMBER(SEARCH("kit14", 'Painel Shopee'!B823)), 14,
IF(ISNUMBER(SEARCH("kit15", 'Painel Shopee'!B823)), 15,
IF(ISNUMBER(SEARCH("kit16", 'Painel Shopee'!B823)), 16,
IF(ISNUMBER(SEARCH("kit17", 'Painel Shopee'!B823)), 17,
IF(ISNUMBER(SEARCH("kit18", 'Painel Shopee'!B823)), 18,
IF(ISNUMBER(SEARCH("kit19", 'Painel Shopee'!B823)), 19,
IF(ISNUMBER(SEARCH("kit20", 'Painel Shopee'!B823)), 20, 0)))))))))))))))))))</f>
        <v>0</v>
      </c>
      <c r="E823">
        <f>IF(D823=0,'Painel Shopee'!C823,D823*'Painel Shopee'!C823)</f>
        <v>0</v>
      </c>
    </row>
    <row r="824" spans="1:5" x14ac:dyDescent="0.25">
      <c r="A824">
        <f>IF(ISNUMBER(SEARCH("kit 2", 'Painel ML'!C824)), 2,
IF(ISNUMBER(SEARCH("kit 3", 'Painel ML'!C824)), 3,
IF(ISNUMBER(SEARCH("kit 4", 'Painel ML'!C824)), 4,
IF(ISNUMBER(SEARCH("kit 5", 'Painel ML'!C824)), 5,
IF(ISNUMBER(SEARCH("kit 6", 'Painel ML'!C824)), 6,
IF(ISNUMBER(SEARCH("kit 7", 'Painel ML'!C824)), 7,
IF(ISNUMBER(SEARCH("kit 8", 'Painel ML'!C824)), 8,
IF(ISNUMBER(SEARCH("kit 9", 'Painel ML'!C824)), 9,
IF(ISNUMBER(SEARCH("kit 10", 'Painel ML'!C824)), 10,
IF(ISNUMBER(SEARCH("kit 11", 'Painel ML'!C824)), 11,
IF(ISNUMBER(SEARCH("kit 12", 'Painel ML'!C824)), 12,
IF(ISNUMBER(SEARCH("kit 13", 'Painel ML'!C824)), 13,
IF(ISNUMBER(SEARCH("kit 14", 'Painel ML'!C824)), 14,
IF(ISNUMBER(SEARCH("kit 15", 'Painel ML'!C824)), 15,
IF(ISNUMBER(SEARCH("kit 16", 'Painel ML'!C824)), 16,
IF(ISNUMBER(SEARCH("kit 17", 'Painel ML'!C824)), 17,
IF(ISNUMBER(SEARCH("kit 18", 'Painel ML'!C824)), 18,
IF(ISNUMBER(SEARCH("kit 19", 'Painel ML'!C824)), 19,
IF(ISNUMBER(SEARCH("kit 20", 'Painel ML'!C824)), 20, 0)))))))))))))))))))</f>
        <v>0</v>
      </c>
      <c r="B824">
        <f>IF(A824=0,'Painel ML'!A824,A824*'Painel ML'!A824)</f>
        <v>0</v>
      </c>
      <c r="D824">
        <f>IF(ISNUMBER(SEARCH("kit2", 'Painel Shopee'!B824)), 2,
IF(ISNUMBER(SEARCH("kit3", 'Painel Shopee'!B824)), 3,
IF(ISNUMBER(SEARCH("kit4", 'Painel Shopee'!B824)), 4,
IF(ISNUMBER(SEARCH("kit5", 'Painel Shopee'!B824)), 5,
IF(ISNUMBER(SEARCH("kit6", 'Painel Shopee'!B824)), 6,
IF(ISNUMBER(SEARCH("kit7", 'Painel Shopee'!B824)), 7,
IF(ISNUMBER(SEARCH("kit8", 'Painel Shopee'!B824)), 8,
IF(ISNUMBER(SEARCH("kit9", 'Painel Shopee'!B824)), 9,
IF(ISNUMBER(SEARCH("kit10", 'Painel Shopee'!B824)), 10,
IF(ISNUMBER(SEARCH("kit11", 'Painel Shopee'!B824)), 11,
IF(ISNUMBER(SEARCH("kit12", 'Painel Shopee'!B824)), 12,
IF(ISNUMBER(SEARCH("kit13", 'Painel Shopee'!B824)), 13,
IF(ISNUMBER(SEARCH("kit14", 'Painel Shopee'!B824)), 14,
IF(ISNUMBER(SEARCH("kit15", 'Painel Shopee'!B824)), 15,
IF(ISNUMBER(SEARCH("kit16", 'Painel Shopee'!B824)), 16,
IF(ISNUMBER(SEARCH("kit17", 'Painel Shopee'!B824)), 17,
IF(ISNUMBER(SEARCH("kit18", 'Painel Shopee'!B824)), 18,
IF(ISNUMBER(SEARCH("kit19", 'Painel Shopee'!B824)), 19,
IF(ISNUMBER(SEARCH("kit20", 'Painel Shopee'!B824)), 20, 0)))))))))))))))))))</f>
        <v>0</v>
      </c>
      <c r="E824">
        <f>IF(D824=0,'Painel Shopee'!C824,D824*'Painel Shopee'!C824)</f>
        <v>0</v>
      </c>
    </row>
    <row r="825" spans="1:5" x14ac:dyDescent="0.25">
      <c r="A825">
        <f>IF(ISNUMBER(SEARCH("kit 2", 'Painel ML'!C825)), 2,
IF(ISNUMBER(SEARCH("kit 3", 'Painel ML'!C825)), 3,
IF(ISNUMBER(SEARCH("kit 4", 'Painel ML'!C825)), 4,
IF(ISNUMBER(SEARCH("kit 5", 'Painel ML'!C825)), 5,
IF(ISNUMBER(SEARCH("kit 6", 'Painel ML'!C825)), 6,
IF(ISNUMBER(SEARCH("kit 7", 'Painel ML'!C825)), 7,
IF(ISNUMBER(SEARCH("kit 8", 'Painel ML'!C825)), 8,
IF(ISNUMBER(SEARCH("kit 9", 'Painel ML'!C825)), 9,
IF(ISNUMBER(SEARCH("kit 10", 'Painel ML'!C825)), 10,
IF(ISNUMBER(SEARCH("kit 11", 'Painel ML'!C825)), 11,
IF(ISNUMBER(SEARCH("kit 12", 'Painel ML'!C825)), 12,
IF(ISNUMBER(SEARCH("kit 13", 'Painel ML'!C825)), 13,
IF(ISNUMBER(SEARCH("kit 14", 'Painel ML'!C825)), 14,
IF(ISNUMBER(SEARCH("kit 15", 'Painel ML'!C825)), 15,
IF(ISNUMBER(SEARCH("kit 16", 'Painel ML'!C825)), 16,
IF(ISNUMBER(SEARCH("kit 17", 'Painel ML'!C825)), 17,
IF(ISNUMBER(SEARCH("kit 18", 'Painel ML'!C825)), 18,
IF(ISNUMBER(SEARCH("kit 19", 'Painel ML'!C825)), 19,
IF(ISNUMBER(SEARCH("kit 20", 'Painel ML'!C825)), 20, 0)))))))))))))))))))</f>
        <v>0</v>
      </c>
      <c r="B825">
        <f>IF(A825=0,'Painel ML'!A825,A825*'Painel ML'!A825)</f>
        <v>0</v>
      </c>
      <c r="D825">
        <f>IF(ISNUMBER(SEARCH("kit2", 'Painel Shopee'!B825)), 2,
IF(ISNUMBER(SEARCH("kit3", 'Painel Shopee'!B825)), 3,
IF(ISNUMBER(SEARCH("kit4", 'Painel Shopee'!B825)), 4,
IF(ISNUMBER(SEARCH("kit5", 'Painel Shopee'!B825)), 5,
IF(ISNUMBER(SEARCH("kit6", 'Painel Shopee'!B825)), 6,
IF(ISNUMBER(SEARCH("kit7", 'Painel Shopee'!B825)), 7,
IF(ISNUMBER(SEARCH("kit8", 'Painel Shopee'!B825)), 8,
IF(ISNUMBER(SEARCH("kit9", 'Painel Shopee'!B825)), 9,
IF(ISNUMBER(SEARCH("kit10", 'Painel Shopee'!B825)), 10,
IF(ISNUMBER(SEARCH("kit11", 'Painel Shopee'!B825)), 11,
IF(ISNUMBER(SEARCH("kit12", 'Painel Shopee'!B825)), 12,
IF(ISNUMBER(SEARCH("kit13", 'Painel Shopee'!B825)), 13,
IF(ISNUMBER(SEARCH("kit14", 'Painel Shopee'!B825)), 14,
IF(ISNUMBER(SEARCH("kit15", 'Painel Shopee'!B825)), 15,
IF(ISNUMBER(SEARCH("kit16", 'Painel Shopee'!B825)), 16,
IF(ISNUMBER(SEARCH("kit17", 'Painel Shopee'!B825)), 17,
IF(ISNUMBER(SEARCH("kit18", 'Painel Shopee'!B825)), 18,
IF(ISNUMBER(SEARCH("kit19", 'Painel Shopee'!B825)), 19,
IF(ISNUMBER(SEARCH("kit20", 'Painel Shopee'!B825)), 20, 0)))))))))))))))))))</f>
        <v>0</v>
      </c>
      <c r="E825">
        <f>IF(D825=0,'Painel Shopee'!C825,D825*'Painel Shopee'!C825)</f>
        <v>0</v>
      </c>
    </row>
    <row r="826" spans="1:5" x14ac:dyDescent="0.25">
      <c r="A826">
        <f>IF(ISNUMBER(SEARCH("kit 2", 'Painel ML'!C826)), 2,
IF(ISNUMBER(SEARCH("kit 3", 'Painel ML'!C826)), 3,
IF(ISNUMBER(SEARCH("kit 4", 'Painel ML'!C826)), 4,
IF(ISNUMBER(SEARCH("kit 5", 'Painel ML'!C826)), 5,
IF(ISNUMBER(SEARCH("kit 6", 'Painel ML'!C826)), 6,
IF(ISNUMBER(SEARCH("kit 7", 'Painel ML'!C826)), 7,
IF(ISNUMBER(SEARCH("kit 8", 'Painel ML'!C826)), 8,
IF(ISNUMBER(SEARCH("kit 9", 'Painel ML'!C826)), 9,
IF(ISNUMBER(SEARCH("kit 10", 'Painel ML'!C826)), 10,
IF(ISNUMBER(SEARCH("kit 11", 'Painel ML'!C826)), 11,
IF(ISNUMBER(SEARCH("kit 12", 'Painel ML'!C826)), 12,
IF(ISNUMBER(SEARCH("kit 13", 'Painel ML'!C826)), 13,
IF(ISNUMBER(SEARCH("kit 14", 'Painel ML'!C826)), 14,
IF(ISNUMBER(SEARCH("kit 15", 'Painel ML'!C826)), 15,
IF(ISNUMBER(SEARCH("kit 16", 'Painel ML'!C826)), 16,
IF(ISNUMBER(SEARCH("kit 17", 'Painel ML'!C826)), 17,
IF(ISNUMBER(SEARCH("kit 18", 'Painel ML'!C826)), 18,
IF(ISNUMBER(SEARCH("kit 19", 'Painel ML'!C826)), 19,
IF(ISNUMBER(SEARCH("kit 20", 'Painel ML'!C826)), 20, 0)))))))))))))))))))</f>
        <v>0</v>
      </c>
      <c r="B826">
        <f>IF(A826=0,'Painel ML'!A826,A826*'Painel ML'!A826)</f>
        <v>0</v>
      </c>
      <c r="D826">
        <f>IF(ISNUMBER(SEARCH("kit2", 'Painel Shopee'!B826)), 2,
IF(ISNUMBER(SEARCH("kit3", 'Painel Shopee'!B826)), 3,
IF(ISNUMBER(SEARCH("kit4", 'Painel Shopee'!B826)), 4,
IF(ISNUMBER(SEARCH("kit5", 'Painel Shopee'!B826)), 5,
IF(ISNUMBER(SEARCH("kit6", 'Painel Shopee'!B826)), 6,
IF(ISNUMBER(SEARCH("kit7", 'Painel Shopee'!B826)), 7,
IF(ISNUMBER(SEARCH("kit8", 'Painel Shopee'!B826)), 8,
IF(ISNUMBER(SEARCH("kit9", 'Painel Shopee'!B826)), 9,
IF(ISNUMBER(SEARCH("kit10", 'Painel Shopee'!B826)), 10,
IF(ISNUMBER(SEARCH("kit11", 'Painel Shopee'!B826)), 11,
IF(ISNUMBER(SEARCH("kit12", 'Painel Shopee'!B826)), 12,
IF(ISNUMBER(SEARCH("kit13", 'Painel Shopee'!B826)), 13,
IF(ISNUMBER(SEARCH("kit14", 'Painel Shopee'!B826)), 14,
IF(ISNUMBER(SEARCH("kit15", 'Painel Shopee'!B826)), 15,
IF(ISNUMBER(SEARCH("kit16", 'Painel Shopee'!B826)), 16,
IF(ISNUMBER(SEARCH("kit17", 'Painel Shopee'!B826)), 17,
IF(ISNUMBER(SEARCH("kit18", 'Painel Shopee'!B826)), 18,
IF(ISNUMBER(SEARCH("kit19", 'Painel Shopee'!B826)), 19,
IF(ISNUMBER(SEARCH("kit20", 'Painel Shopee'!B826)), 20, 0)))))))))))))))))))</f>
        <v>0</v>
      </c>
      <c r="E826">
        <f>IF(D826=0,'Painel Shopee'!C826,D826*'Painel Shopee'!C826)</f>
        <v>0</v>
      </c>
    </row>
    <row r="827" spans="1:5" x14ac:dyDescent="0.25">
      <c r="A827">
        <f>IF(ISNUMBER(SEARCH("kit 2", 'Painel ML'!C827)), 2,
IF(ISNUMBER(SEARCH("kit 3", 'Painel ML'!C827)), 3,
IF(ISNUMBER(SEARCH("kit 4", 'Painel ML'!C827)), 4,
IF(ISNUMBER(SEARCH("kit 5", 'Painel ML'!C827)), 5,
IF(ISNUMBER(SEARCH("kit 6", 'Painel ML'!C827)), 6,
IF(ISNUMBER(SEARCH("kit 7", 'Painel ML'!C827)), 7,
IF(ISNUMBER(SEARCH("kit 8", 'Painel ML'!C827)), 8,
IF(ISNUMBER(SEARCH("kit 9", 'Painel ML'!C827)), 9,
IF(ISNUMBER(SEARCH("kit 10", 'Painel ML'!C827)), 10,
IF(ISNUMBER(SEARCH("kit 11", 'Painel ML'!C827)), 11,
IF(ISNUMBER(SEARCH("kit 12", 'Painel ML'!C827)), 12,
IF(ISNUMBER(SEARCH("kit 13", 'Painel ML'!C827)), 13,
IF(ISNUMBER(SEARCH("kit 14", 'Painel ML'!C827)), 14,
IF(ISNUMBER(SEARCH("kit 15", 'Painel ML'!C827)), 15,
IF(ISNUMBER(SEARCH("kit 16", 'Painel ML'!C827)), 16,
IF(ISNUMBER(SEARCH("kit 17", 'Painel ML'!C827)), 17,
IF(ISNUMBER(SEARCH("kit 18", 'Painel ML'!C827)), 18,
IF(ISNUMBER(SEARCH("kit 19", 'Painel ML'!C827)), 19,
IF(ISNUMBER(SEARCH("kit 20", 'Painel ML'!C827)), 20, 0)))))))))))))))))))</f>
        <v>0</v>
      </c>
      <c r="B827">
        <f>IF(A827=0,'Painel ML'!A827,A827*'Painel ML'!A827)</f>
        <v>0</v>
      </c>
      <c r="D827">
        <f>IF(ISNUMBER(SEARCH("kit2", 'Painel Shopee'!B827)), 2,
IF(ISNUMBER(SEARCH("kit3", 'Painel Shopee'!B827)), 3,
IF(ISNUMBER(SEARCH("kit4", 'Painel Shopee'!B827)), 4,
IF(ISNUMBER(SEARCH("kit5", 'Painel Shopee'!B827)), 5,
IF(ISNUMBER(SEARCH("kit6", 'Painel Shopee'!B827)), 6,
IF(ISNUMBER(SEARCH("kit7", 'Painel Shopee'!B827)), 7,
IF(ISNUMBER(SEARCH("kit8", 'Painel Shopee'!B827)), 8,
IF(ISNUMBER(SEARCH("kit9", 'Painel Shopee'!B827)), 9,
IF(ISNUMBER(SEARCH("kit10", 'Painel Shopee'!B827)), 10,
IF(ISNUMBER(SEARCH("kit11", 'Painel Shopee'!B827)), 11,
IF(ISNUMBER(SEARCH("kit12", 'Painel Shopee'!B827)), 12,
IF(ISNUMBER(SEARCH("kit13", 'Painel Shopee'!B827)), 13,
IF(ISNUMBER(SEARCH("kit14", 'Painel Shopee'!B827)), 14,
IF(ISNUMBER(SEARCH("kit15", 'Painel Shopee'!B827)), 15,
IF(ISNUMBER(SEARCH("kit16", 'Painel Shopee'!B827)), 16,
IF(ISNUMBER(SEARCH("kit17", 'Painel Shopee'!B827)), 17,
IF(ISNUMBER(SEARCH("kit18", 'Painel Shopee'!B827)), 18,
IF(ISNUMBER(SEARCH("kit19", 'Painel Shopee'!B827)), 19,
IF(ISNUMBER(SEARCH("kit20", 'Painel Shopee'!B827)), 20, 0)))))))))))))))))))</f>
        <v>0</v>
      </c>
      <c r="E827">
        <f>IF(D827=0,'Painel Shopee'!C827,D827*'Painel Shopee'!C827)</f>
        <v>0</v>
      </c>
    </row>
    <row r="828" spans="1:5" x14ac:dyDescent="0.25">
      <c r="A828">
        <f>IF(ISNUMBER(SEARCH("kit 2", 'Painel ML'!C828)), 2,
IF(ISNUMBER(SEARCH("kit 3", 'Painel ML'!C828)), 3,
IF(ISNUMBER(SEARCH("kit 4", 'Painel ML'!C828)), 4,
IF(ISNUMBER(SEARCH("kit 5", 'Painel ML'!C828)), 5,
IF(ISNUMBER(SEARCH("kit 6", 'Painel ML'!C828)), 6,
IF(ISNUMBER(SEARCH("kit 7", 'Painel ML'!C828)), 7,
IF(ISNUMBER(SEARCH("kit 8", 'Painel ML'!C828)), 8,
IF(ISNUMBER(SEARCH("kit 9", 'Painel ML'!C828)), 9,
IF(ISNUMBER(SEARCH("kit 10", 'Painel ML'!C828)), 10,
IF(ISNUMBER(SEARCH("kit 11", 'Painel ML'!C828)), 11,
IF(ISNUMBER(SEARCH("kit 12", 'Painel ML'!C828)), 12,
IF(ISNUMBER(SEARCH("kit 13", 'Painel ML'!C828)), 13,
IF(ISNUMBER(SEARCH("kit 14", 'Painel ML'!C828)), 14,
IF(ISNUMBER(SEARCH("kit 15", 'Painel ML'!C828)), 15,
IF(ISNUMBER(SEARCH("kit 16", 'Painel ML'!C828)), 16,
IF(ISNUMBER(SEARCH("kit 17", 'Painel ML'!C828)), 17,
IF(ISNUMBER(SEARCH("kit 18", 'Painel ML'!C828)), 18,
IF(ISNUMBER(SEARCH("kit 19", 'Painel ML'!C828)), 19,
IF(ISNUMBER(SEARCH("kit 20", 'Painel ML'!C828)), 20, 0)))))))))))))))))))</f>
        <v>0</v>
      </c>
      <c r="B828">
        <f>IF(A828=0,'Painel ML'!A828,A828*'Painel ML'!A828)</f>
        <v>0</v>
      </c>
      <c r="D828">
        <f>IF(ISNUMBER(SEARCH("kit2", 'Painel Shopee'!B828)), 2,
IF(ISNUMBER(SEARCH("kit3", 'Painel Shopee'!B828)), 3,
IF(ISNUMBER(SEARCH("kit4", 'Painel Shopee'!B828)), 4,
IF(ISNUMBER(SEARCH("kit5", 'Painel Shopee'!B828)), 5,
IF(ISNUMBER(SEARCH("kit6", 'Painel Shopee'!B828)), 6,
IF(ISNUMBER(SEARCH("kit7", 'Painel Shopee'!B828)), 7,
IF(ISNUMBER(SEARCH("kit8", 'Painel Shopee'!B828)), 8,
IF(ISNUMBER(SEARCH("kit9", 'Painel Shopee'!B828)), 9,
IF(ISNUMBER(SEARCH("kit10", 'Painel Shopee'!B828)), 10,
IF(ISNUMBER(SEARCH("kit11", 'Painel Shopee'!B828)), 11,
IF(ISNUMBER(SEARCH("kit12", 'Painel Shopee'!B828)), 12,
IF(ISNUMBER(SEARCH("kit13", 'Painel Shopee'!B828)), 13,
IF(ISNUMBER(SEARCH("kit14", 'Painel Shopee'!B828)), 14,
IF(ISNUMBER(SEARCH("kit15", 'Painel Shopee'!B828)), 15,
IF(ISNUMBER(SEARCH("kit16", 'Painel Shopee'!B828)), 16,
IF(ISNUMBER(SEARCH("kit17", 'Painel Shopee'!B828)), 17,
IF(ISNUMBER(SEARCH("kit18", 'Painel Shopee'!B828)), 18,
IF(ISNUMBER(SEARCH("kit19", 'Painel Shopee'!B828)), 19,
IF(ISNUMBER(SEARCH("kit20", 'Painel Shopee'!B828)), 20, 0)))))))))))))))))))</f>
        <v>0</v>
      </c>
      <c r="E828">
        <f>IF(D828=0,'Painel Shopee'!C828,D828*'Painel Shopee'!C828)</f>
        <v>0</v>
      </c>
    </row>
    <row r="829" spans="1:5" x14ac:dyDescent="0.25">
      <c r="A829">
        <f>IF(ISNUMBER(SEARCH("kit 2", 'Painel ML'!C829)), 2,
IF(ISNUMBER(SEARCH("kit 3", 'Painel ML'!C829)), 3,
IF(ISNUMBER(SEARCH("kit 4", 'Painel ML'!C829)), 4,
IF(ISNUMBER(SEARCH("kit 5", 'Painel ML'!C829)), 5,
IF(ISNUMBER(SEARCH("kit 6", 'Painel ML'!C829)), 6,
IF(ISNUMBER(SEARCH("kit 7", 'Painel ML'!C829)), 7,
IF(ISNUMBER(SEARCH("kit 8", 'Painel ML'!C829)), 8,
IF(ISNUMBER(SEARCH("kit 9", 'Painel ML'!C829)), 9,
IF(ISNUMBER(SEARCH("kit 10", 'Painel ML'!C829)), 10,
IF(ISNUMBER(SEARCH("kit 11", 'Painel ML'!C829)), 11,
IF(ISNUMBER(SEARCH("kit 12", 'Painel ML'!C829)), 12,
IF(ISNUMBER(SEARCH("kit 13", 'Painel ML'!C829)), 13,
IF(ISNUMBER(SEARCH("kit 14", 'Painel ML'!C829)), 14,
IF(ISNUMBER(SEARCH("kit 15", 'Painel ML'!C829)), 15,
IF(ISNUMBER(SEARCH("kit 16", 'Painel ML'!C829)), 16,
IF(ISNUMBER(SEARCH("kit 17", 'Painel ML'!C829)), 17,
IF(ISNUMBER(SEARCH("kit 18", 'Painel ML'!C829)), 18,
IF(ISNUMBER(SEARCH("kit 19", 'Painel ML'!C829)), 19,
IF(ISNUMBER(SEARCH("kit 20", 'Painel ML'!C829)), 20, 0)))))))))))))))))))</f>
        <v>0</v>
      </c>
      <c r="B829">
        <f>IF(A829=0,'Painel ML'!A829,A829*'Painel ML'!A829)</f>
        <v>0</v>
      </c>
      <c r="D829">
        <f>IF(ISNUMBER(SEARCH("kit2", 'Painel Shopee'!B829)), 2,
IF(ISNUMBER(SEARCH("kit3", 'Painel Shopee'!B829)), 3,
IF(ISNUMBER(SEARCH("kit4", 'Painel Shopee'!B829)), 4,
IF(ISNUMBER(SEARCH("kit5", 'Painel Shopee'!B829)), 5,
IF(ISNUMBER(SEARCH("kit6", 'Painel Shopee'!B829)), 6,
IF(ISNUMBER(SEARCH("kit7", 'Painel Shopee'!B829)), 7,
IF(ISNUMBER(SEARCH("kit8", 'Painel Shopee'!B829)), 8,
IF(ISNUMBER(SEARCH("kit9", 'Painel Shopee'!B829)), 9,
IF(ISNUMBER(SEARCH("kit10", 'Painel Shopee'!B829)), 10,
IF(ISNUMBER(SEARCH("kit11", 'Painel Shopee'!B829)), 11,
IF(ISNUMBER(SEARCH("kit12", 'Painel Shopee'!B829)), 12,
IF(ISNUMBER(SEARCH("kit13", 'Painel Shopee'!B829)), 13,
IF(ISNUMBER(SEARCH("kit14", 'Painel Shopee'!B829)), 14,
IF(ISNUMBER(SEARCH("kit15", 'Painel Shopee'!B829)), 15,
IF(ISNUMBER(SEARCH("kit16", 'Painel Shopee'!B829)), 16,
IF(ISNUMBER(SEARCH("kit17", 'Painel Shopee'!B829)), 17,
IF(ISNUMBER(SEARCH("kit18", 'Painel Shopee'!B829)), 18,
IF(ISNUMBER(SEARCH("kit19", 'Painel Shopee'!B829)), 19,
IF(ISNUMBER(SEARCH("kit20", 'Painel Shopee'!B829)), 20, 0)))))))))))))))))))</f>
        <v>0</v>
      </c>
      <c r="E829">
        <f>IF(D829=0,'Painel Shopee'!C829,D829*'Painel Shopee'!C829)</f>
        <v>0</v>
      </c>
    </row>
    <row r="830" spans="1:5" x14ac:dyDescent="0.25">
      <c r="A830">
        <f>IF(ISNUMBER(SEARCH("kit 2", 'Painel ML'!C830)), 2,
IF(ISNUMBER(SEARCH("kit 3", 'Painel ML'!C830)), 3,
IF(ISNUMBER(SEARCH("kit 4", 'Painel ML'!C830)), 4,
IF(ISNUMBER(SEARCH("kit 5", 'Painel ML'!C830)), 5,
IF(ISNUMBER(SEARCH("kit 6", 'Painel ML'!C830)), 6,
IF(ISNUMBER(SEARCH("kit 7", 'Painel ML'!C830)), 7,
IF(ISNUMBER(SEARCH("kit 8", 'Painel ML'!C830)), 8,
IF(ISNUMBER(SEARCH("kit 9", 'Painel ML'!C830)), 9,
IF(ISNUMBER(SEARCH("kit 10", 'Painel ML'!C830)), 10,
IF(ISNUMBER(SEARCH("kit 11", 'Painel ML'!C830)), 11,
IF(ISNUMBER(SEARCH("kit 12", 'Painel ML'!C830)), 12,
IF(ISNUMBER(SEARCH("kit 13", 'Painel ML'!C830)), 13,
IF(ISNUMBER(SEARCH("kit 14", 'Painel ML'!C830)), 14,
IF(ISNUMBER(SEARCH("kit 15", 'Painel ML'!C830)), 15,
IF(ISNUMBER(SEARCH("kit 16", 'Painel ML'!C830)), 16,
IF(ISNUMBER(SEARCH("kit 17", 'Painel ML'!C830)), 17,
IF(ISNUMBER(SEARCH("kit 18", 'Painel ML'!C830)), 18,
IF(ISNUMBER(SEARCH("kit 19", 'Painel ML'!C830)), 19,
IF(ISNUMBER(SEARCH("kit 20", 'Painel ML'!C830)), 20, 0)))))))))))))))))))</f>
        <v>0</v>
      </c>
      <c r="B830">
        <f>IF(A830=0,'Painel ML'!A830,A830*'Painel ML'!A830)</f>
        <v>0</v>
      </c>
      <c r="D830">
        <f>IF(ISNUMBER(SEARCH("kit2", 'Painel Shopee'!B830)), 2,
IF(ISNUMBER(SEARCH("kit3", 'Painel Shopee'!B830)), 3,
IF(ISNUMBER(SEARCH("kit4", 'Painel Shopee'!B830)), 4,
IF(ISNUMBER(SEARCH("kit5", 'Painel Shopee'!B830)), 5,
IF(ISNUMBER(SEARCH("kit6", 'Painel Shopee'!B830)), 6,
IF(ISNUMBER(SEARCH("kit7", 'Painel Shopee'!B830)), 7,
IF(ISNUMBER(SEARCH("kit8", 'Painel Shopee'!B830)), 8,
IF(ISNUMBER(SEARCH("kit9", 'Painel Shopee'!B830)), 9,
IF(ISNUMBER(SEARCH("kit10", 'Painel Shopee'!B830)), 10,
IF(ISNUMBER(SEARCH("kit11", 'Painel Shopee'!B830)), 11,
IF(ISNUMBER(SEARCH("kit12", 'Painel Shopee'!B830)), 12,
IF(ISNUMBER(SEARCH("kit13", 'Painel Shopee'!B830)), 13,
IF(ISNUMBER(SEARCH("kit14", 'Painel Shopee'!B830)), 14,
IF(ISNUMBER(SEARCH("kit15", 'Painel Shopee'!B830)), 15,
IF(ISNUMBER(SEARCH("kit16", 'Painel Shopee'!B830)), 16,
IF(ISNUMBER(SEARCH("kit17", 'Painel Shopee'!B830)), 17,
IF(ISNUMBER(SEARCH("kit18", 'Painel Shopee'!B830)), 18,
IF(ISNUMBER(SEARCH("kit19", 'Painel Shopee'!B830)), 19,
IF(ISNUMBER(SEARCH("kit20", 'Painel Shopee'!B830)), 20, 0)))))))))))))))))))</f>
        <v>0</v>
      </c>
      <c r="E830">
        <f>IF(D830=0,'Painel Shopee'!C830,D830*'Painel Shopee'!C830)</f>
        <v>0</v>
      </c>
    </row>
    <row r="831" spans="1:5" x14ac:dyDescent="0.25">
      <c r="A831">
        <f>IF(ISNUMBER(SEARCH("kit 2", 'Painel ML'!C831)), 2,
IF(ISNUMBER(SEARCH("kit 3", 'Painel ML'!C831)), 3,
IF(ISNUMBER(SEARCH("kit 4", 'Painel ML'!C831)), 4,
IF(ISNUMBER(SEARCH("kit 5", 'Painel ML'!C831)), 5,
IF(ISNUMBER(SEARCH("kit 6", 'Painel ML'!C831)), 6,
IF(ISNUMBER(SEARCH("kit 7", 'Painel ML'!C831)), 7,
IF(ISNUMBER(SEARCH("kit 8", 'Painel ML'!C831)), 8,
IF(ISNUMBER(SEARCH("kit 9", 'Painel ML'!C831)), 9,
IF(ISNUMBER(SEARCH("kit 10", 'Painel ML'!C831)), 10,
IF(ISNUMBER(SEARCH("kit 11", 'Painel ML'!C831)), 11,
IF(ISNUMBER(SEARCH("kit 12", 'Painel ML'!C831)), 12,
IF(ISNUMBER(SEARCH("kit 13", 'Painel ML'!C831)), 13,
IF(ISNUMBER(SEARCH("kit 14", 'Painel ML'!C831)), 14,
IF(ISNUMBER(SEARCH("kit 15", 'Painel ML'!C831)), 15,
IF(ISNUMBER(SEARCH("kit 16", 'Painel ML'!C831)), 16,
IF(ISNUMBER(SEARCH("kit 17", 'Painel ML'!C831)), 17,
IF(ISNUMBER(SEARCH("kit 18", 'Painel ML'!C831)), 18,
IF(ISNUMBER(SEARCH("kit 19", 'Painel ML'!C831)), 19,
IF(ISNUMBER(SEARCH("kit 20", 'Painel ML'!C831)), 20, 0)))))))))))))))))))</f>
        <v>0</v>
      </c>
      <c r="B831">
        <f>IF(A831=0,'Painel ML'!A831,A831*'Painel ML'!A831)</f>
        <v>0</v>
      </c>
      <c r="D831">
        <f>IF(ISNUMBER(SEARCH("kit2", 'Painel Shopee'!B831)), 2,
IF(ISNUMBER(SEARCH("kit3", 'Painel Shopee'!B831)), 3,
IF(ISNUMBER(SEARCH("kit4", 'Painel Shopee'!B831)), 4,
IF(ISNUMBER(SEARCH("kit5", 'Painel Shopee'!B831)), 5,
IF(ISNUMBER(SEARCH("kit6", 'Painel Shopee'!B831)), 6,
IF(ISNUMBER(SEARCH("kit7", 'Painel Shopee'!B831)), 7,
IF(ISNUMBER(SEARCH("kit8", 'Painel Shopee'!B831)), 8,
IF(ISNUMBER(SEARCH("kit9", 'Painel Shopee'!B831)), 9,
IF(ISNUMBER(SEARCH("kit10", 'Painel Shopee'!B831)), 10,
IF(ISNUMBER(SEARCH("kit11", 'Painel Shopee'!B831)), 11,
IF(ISNUMBER(SEARCH("kit12", 'Painel Shopee'!B831)), 12,
IF(ISNUMBER(SEARCH("kit13", 'Painel Shopee'!B831)), 13,
IF(ISNUMBER(SEARCH("kit14", 'Painel Shopee'!B831)), 14,
IF(ISNUMBER(SEARCH("kit15", 'Painel Shopee'!B831)), 15,
IF(ISNUMBER(SEARCH("kit16", 'Painel Shopee'!B831)), 16,
IF(ISNUMBER(SEARCH("kit17", 'Painel Shopee'!B831)), 17,
IF(ISNUMBER(SEARCH("kit18", 'Painel Shopee'!B831)), 18,
IF(ISNUMBER(SEARCH("kit19", 'Painel Shopee'!B831)), 19,
IF(ISNUMBER(SEARCH("kit20", 'Painel Shopee'!B831)), 20, 0)))))))))))))))))))</f>
        <v>0</v>
      </c>
      <c r="E831">
        <f>IF(D831=0,'Painel Shopee'!C831,D831*'Painel Shopee'!C831)</f>
        <v>0</v>
      </c>
    </row>
    <row r="832" spans="1:5" x14ac:dyDescent="0.25">
      <c r="A832">
        <f>IF(ISNUMBER(SEARCH("kit 2", 'Painel ML'!C832)), 2,
IF(ISNUMBER(SEARCH("kit 3", 'Painel ML'!C832)), 3,
IF(ISNUMBER(SEARCH("kit 4", 'Painel ML'!C832)), 4,
IF(ISNUMBER(SEARCH("kit 5", 'Painel ML'!C832)), 5,
IF(ISNUMBER(SEARCH("kit 6", 'Painel ML'!C832)), 6,
IF(ISNUMBER(SEARCH("kit 7", 'Painel ML'!C832)), 7,
IF(ISNUMBER(SEARCH("kit 8", 'Painel ML'!C832)), 8,
IF(ISNUMBER(SEARCH("kit 9", 'Painel ML'!C832)), 9,
IF(ISNUMBER(SEARCH("kit 10", 'Painel ML'!C832)), 10,
IF(ISNUMBER(SEARCH("kit 11", 'Painel ML'!C832)), 11,
IF(ISNUMBER(SEARCH("kit 12", 'Painel ML'!C832)), 12,
IF(ISNUMBER(SEARCH("kit 13", 'Painel ML'!C832)), 13,
IF(ISNUMBER(SEARCH("kit 14", 'Painel ML'!C832)), 14,
IF(ISNUMBER(SEARCH("kit 15", 'Painel ML'!C832)), 15,
IF(ISNUMBER(SEARCH("kit 16", 'Painel ML'!C832)), 16,
IF(ISNUMBER(SEARCH("kit 17", 'Painel ML'!C832)), 17,
IF(ISNUMBER(SEARCH("kit 18", 'Painel ML'!C832)), 18,
IF(ISNUMBER(SEARCH("kit 19", 'Painel ML'!C832)), 19,
IF(ISNUMBER(SEARCH("kit 20", 'Painel ML'!C832)), 20, 0)))))))))))))))))))</f>
        <v>0</v>
      </c>
      <c r="B832">
        <f>IF(A832=0,'Painel ML'!A832,A832*'Painel ML'!A832)</f>
        <v>0</v>
      </c>
      <c r="D832">
        <f>IF(ISNUMBER(SEARCH("kit2", 'Painel Shopee'!B832)), 2,
IF(ISNUMBER(SEARCH("kit3", 'Painel Shopee'!B832)), 3,
IF(ISNUMBER(SEARCH("kit4", 'Painel Shopee'!B832)), 4,
IF(ISNUMBER(SEARCH("kit5", 'Painel Shopee'!B832)), 5,
IF(ISNUMBER(SEARCH("kit6", 'Painel Shopee'!B832)), 6,
IF(ISNUMBER(SEARCH("kit7", 'Painel Shopee'!B832)), 7,
IF(ISNUMBER(SEARCH("kit8", 'Painel Shopee'!B832)), 8,
IF(ISNUMBER(SEARCH("kit9", 'Painel Shopee'!B832)), 9,
IF(ISNUMBER(SEARCH("kit10", 'Painel Shopee'!B832)), 10,
IF(ISNUMBER(SEARCH("kit11", 'Painel Shopee'!B832)), 11,
IF(ISNUMBER(SEARCH("kit12", 'Painel Shopee'!B832)), 12,
IF(ISNUMBER(SEARCH("kit13", 'Painel Shopee'!B832)), 13,
IF(ISNUMBER(SEARCH("kit14", 'Painel Shopee'!B832)), 14,
IF(ISNUMBER(SEARCH("kit15", 'Painel Shopee'!B832)), 15,
IF(ISNUMBER(SEARCH("kit16", 'Painel Shopee'!B832)), 16,
IF(ISNUMBER(SEARCH("kit17", 'Painel Shopee'!B832)), 17,
IF(ISNUMBER(SEARCH("kit18", 'Painel Shopee'!B832)), 18,
IF(ISNUMBER(SEARCH("kit19", 'Painel Shopee'!B832)), 19,
IF(ISNUMBER(SEARCH("kit20", 'Painel Shopee'!B832)), 20, 0)))))))))))))))))))</f>
        <v>0</v>
      </c>
      <c r="E832">
        <f>IF(D832=0,'Painel Shopee'!C832,D832*'Painel Shopee'!C832)</f>
        <v>0</v>
      </c>
    </row>
    <row r="833" spans="1:5" x14ac:dyDescent="0.25">
      <c r="A833">
        <f>IF(ISNUMBER(SEARCH("kit 2", 'Painel ML'!C833)), 2,
IF(ISNUMBER(SEARCH("kit 3", 'Painel ML'!C833)), 3,
IF(ISNUMBER(SEARCH("kit 4", 'Painel ML'!C833)), 4,
IF(ISNUMBER(SEARCH("kit 5", 'Painel ML'!C833)), 5,
IF(ISNUMBER(SEARCH("kit 6", 'Painel ML'!C833)), 6,
IF(ISNUMBER(SEARCH("kit 7", 'Painel ML'!C833)), 7,
IF(ISNUMBER(SEARCH("kit 8", 'Painel ML'!C833)), 8,
IF(ISNUMBER(SEARCH("kit 9", 'Painel ML'!C833)), 9,
IF(ISNUMBER(SEARCH("kit 10", 'Painel ML'!C833)), 10,
IF(ISNUMBER(SEARCH("kit 11", 'Painel ML'!C833)), 11,
IF(ISNUMBER(SEARCH("kit 12", 'Painel ML'!C833)), 12,
IF(ISNUMBER(SEARCH("kit 13", 'Painel ML'!C833)), 13,
IF(ISNUMBER(SEARCH("kit 14", 'Painel ML'!C833)), 14,
IF(ISNUMBER(SEARCH("kit 15", 'Painel ML'!C833)), 15,
IF(ISNUMBER(SEARCH("kit 16", 'Painel ML'!C833)), 16,
IF(ISNUMBER(SEARCH("kit 17", 'Painel ML'!C833)), 17,
IF(ISNUMBER(SEARCH("kit 18", 'Painel ML'!C833)), 18,
IF(ISNUMBER(SEARCH("kit 19", 'Painel ML'!C833)), 19,
IF(ISNUMBER(SEARCH("kit 20", 'Painel ML'!C833)), 20, 0)))))))))))))))))))</f>
        <v>0</v>
      </c>
      <c r="B833">
        <f>IF(A833=0,'Painel ML'!A833,A833*'Painel ML'!A833)</f>
        <v>0</v>
      </c>
      <c r="D833">
        <f>IF(ISNUMBER(SEARCH("kit2", 'Painel Shopee'!B833)), 2,
IF(ISNUMBER(SEARCH("kit3", 'Painel Shopee'!B833)), 3,
IF(ISNUMBER(SEARCH("kit4", 'Painel Shopee'!B833)), 4,
IF(ISNUMBER(SEARCH("kit5", 'Painel Shopee'!B833)), 5,
IF(ISNUMBER(SEARCH("kit6", 'Painel Shopee'!B833)), 6,
IF(ISNUMBER(SEARCH("kit7", 'Painel Shopee'!B833)), 7,
IF(ISNUMBER(SEARCH("kit8", 'Painel Shopee'!B833)), 8,
IF(ISNUMBER(SEARCH("kit9", 'Painel Shopee'!B833)), 9,
IF(ISNUMBER(SEARCH("kit10", 'Painel Shopee'!B833)), 10,
IF(ISNUMBER(SEARCH("kit11", 'Painel Shopee'!B833)), 11,
IF(ISNUMBER(SEARCH("kit12", 'Painel Shopee'!B833)), 12,
IF(ISNUMBER(SEARCH("kit13", 'Painel Shopee'!B833)), 13,
IF(ISNUMBER(SEARCH("kit14", 'Painel Shopee'!B833)), 14,
IF(ISNUMBER(SEARCH("kit15", 'Painel Shopee'!B833)), 15,
IF(ISNUMBER(SEARCH("kit16", 'Painel Shopee'!B833)), 16,
IF(ISNUMBER(SEARCH("kit17", 'Painel Shopee'!B833)), 17,
IF(ISNUMBER(SEARCH("kit18", 'Painel Shopee'!B833)), 18,
IF(ISNUMBER(SEARCH("kit19", 'Painel Shopee'!B833)), 19,
IF(ISNUMBER(SEARCH("kit20", 'Painel Shopee'!B833)), 20, 0)))))))))))))))))))</f>
        <v>0</v>
      </c>
      <c r="E833">
        <f>IF(D833=0,'Painel Shopee'!C833,D833*'Painel Shopee'!C833)</f>
        <v>0</v>
      </c>
    </row>
    <row r="834" spans="1:5" x14ac:dyDescent="0.25">
      <c r="A834">
        <f>IF(ISNUMBER(SEARCH("kit 2", 'Painel ML'!C834)), 2,
IF(ISNUMBER(SEARCH("kit 3", 'Painel ML'!C834)), 3,
IF(ISNUMBER(SEARCH("kit 4", 'Painel ML'!C834)), 4,
IF(ISNUMBER(SEARCH("kit 5", 'Painel ML'!C834)), 5,
IF(ISNUMBER(SEARCH("kit 6", 'Painel ML'!C834)), 6,
IF(ISNUMBER(SEARCH("kit 7", 'Painel ML'!C834)), 7,
IF(ISNUMBER(SEARCH("kit 8", 'Painel ML'!C834)), 8,
IF(ISNUMBER(SEARCH("kit 9", 'Painel ML'!C834)), 9,
IF(ISNUMBER(SEARCH("kit 10", 'Painel ML'!C834)), 10,
IF(ISNUMBER(SEARCH("kit 11", 'Painel ML'!C834)), 11,
IF(ISNUMBER(SEARCH("kit 12", 'Painel ML'!C834)), 12,
IF(ISNUMBER(SEARCH("kit 13", 'Painel ML'!C834)), 13,
IF(ISNUMBER(SEARCH("kit 14", 'Painel ML'!C834)), 14,
IF(ISNUMBER(SEARCH("kit 15", 'Painel ML'!C834)), 15,
IF(ISNUMBER(SEARCH("kit 16", 'Painel ML'!C834)), 16,
IF(ISNUMBER(SEARCH("kit 17", 'Painel ML'!C834)), 17,
IF(ISNUMBER(SEARCH("kit 18", 'Painel ML'!C834)), 18,
IF(ISNUMBER(SEARCH("kit 19", 'Painel ML'!C834)), 19,
IF(ISNUMBER(SEARCH("kit 20", 'Painel ML'!C834)), 20, 0)))))))))))))))))))</f>
        <v>0</v>
      </c>
      <c r="B834">
        <f>IF(A834=0,'Painel ML'!A834,A834*'Painel ML'!A834)</f>
        <v>0</v>
      </c>
      <c r="D834">
        <f>IF(ISNUMBER(SEARCH("kit2", 'Painel Shopee'!B834)), 2,
IF(ISNUMBER(SEARCH("kit3", 'Painel Shopee'!B834)), 3,
IF(ISNUMBER(SEARCH("kit4", 'Painel Shopee'!B834)), 4,
IF(ISNUMBER(SEARCH("kit5", 'Painel Shopee'!B834)), 5,
IF(ISNUMBER(SEARCH("kit6", 'Painel Shopee'!B834)), 6,
IF(ISNUMBER(SEARCH("kit7", 'Painel Shopee'!B834)), 7,
IF(ISNUMBER(SEARCH("kit8", 'Painel Shopee'!B834)), 8,
IF(ISNUMBER(SEARCH("kit9", 'Painel Shopee'!B834)), 9,
IF(ISNUMBER(SEARCH("kit10", 'Painel Shopee'!B834)), 10,
IF(ISNUMBER(SEARCH("kit11", 'Painel Shopee'!B834)), 11,
IF(ISNUMBER(SEARCH("kit12", 'Painel Shopee'!B834)), 12,
IF(ISNUMBER(SEARCH("kit13", 'Painel Shopee'!B834)), 13,
IF(ISNUMBER(SEARCH("kit14", 'Painel Shopee'!B834)), 14,
IF(ISNUMBER(SEARCH("kit15", 'Painel Shopee'!B834)), 15,
IF(ISNUMBER(SEARCH("kit16", 'Painel Shopee'!B834)), 16,
IF(ISNUMBER(SEARCH("kit17", 'Painel Shopee'!B834)), 17,
IF(ISNUMBER(SEARCH("kit18", 'Painel Shopee'!B834)), 18,
IF(ISNUMBER(SEARCH("kit19", 'Painel Shopee'!B834)), 19,
IF(ISNUMBER(SEARCH("kit20", 'Painel Shopee'!B834)), 20, 0)))))))))))))))))))</f>
        <v>0</v>
      </c>
      <c r="E834">
        <f>IF(D834=0,'Painel Shopee'!C834,D834*'Painel Shopee'!C834)</f>
        <v>0</v>
      </c>
    </row>
    <row r="835" spans="1:5" x14ac:dyDescent="0.25">
      <c r="A835">
        <f>IF(ISNUMBER(SEARCH("kit 2", 'Painel ML'!C835)), 2,
IF(ISNUMBER(SEARCH("kit 3", 'Painel ML'!C835)), 3,
IF(ISNUMBER(SEARCH("kit 4", 'Painel ML'!C835)), 4,
IF(ISNUMBER(SEARCH("kit 5", 'Painel ML'!C835)), 5,
IF(ISNUMBER(SEARCH("kit 6", 'Painel ML'!C835)), 6,
IF(ISNUMBER(SEARCH("kit 7", 'Painel ML'!C835)), 7,
IF(ISNUMBER(SEARCH("kit 8", 'Painel ML'!C835)), 8,
IF(ISNUMBER(SEARCH("kit 9", 'Painel ML'!C835)), 9,
IF(ISNUMBER(SEARCH("kit 10", 'Painel ML'!C835)), 10,
IF(ISNUMBER(SEARCH("kit 11", 'Painel ML'!C835)), 11,
IF(ISNUMBER(SEARCH("kit 12", 'Painel ML'!C835)), 12,
IF(ISNUMBER(SEARCH("kit 13", 'Painel ML'!C835)), 13,
IF(ISNUMBER(SEARCH("kit 14", 'Painel ML'!C835)), 14,
IF(ISNUMBER(SEARCH("kit 15", 'Painel ML'!C835)), 15,
IF(ISNUMBER(SEARCH("kit 16", 'Painel ML'!C835)), 16,
IF(ISNUMBER(SEARCH("kit 17", 'Painel ML'!C835)), 17,
IF(ISNUMBER(SEARCH("kit 18", 'Painel ML'!C835)), 18,
IF(ISNUMBER(SEARCH("kit 19", 'Painel ML'!C835)), 19,
IF(ISNUMBER(SEARCH("kit 20", 'Painel ML'!C835)), 20, 0)))))))))))))))))))</f>
        <v>0</v>
      </c>
      <c r="B835">
        <f>IF(A835=0,'Painel ML'!A835,A835*'Painel ML'!A835)</f>
        <v>0</v>
      </c>
      <c r="D835">
        <f>IF(ISNUMBER(SEARCH("kit2", 'Painel Shopee'!B835)), 2,
IF(ISNUMBER(SEARCH("kit3", 'Painel Shopee'!B835)), 3,
IF(ISNUMBER(SEARCH("kit4", 'Painel Shopee'!B835)), 4,
IF(ISNUMBER(SEARCH("kit5", 'Painel Shopee'!B835)), 5,
IF(ISNUMBER(SEARCH("kit6", 'Painel Shopee'!B835)), 6,
IF(ISNUMBER(SEARCH("kit7", 'Painel Shopee'!B835)), 7,
IF(ISNUMBER(SEARCH("kit8", 'Painel Shopee'!B835)), 8,
IF(ISNUMBER(SEARCH("kit9", 'Painel Shopee'!B835)), 9,
IF(ISNUMBER(SEARCH("kit10", 'Painel Shopee'!B835)), 10,
IF(ISNUMBER(SEARCH("kit11", 'Painel Shopee'!B835)), 11,
IF(ISNUMBER(SEARCH("kit12", 'Painel Shopee'!B835)), 12,
IF(ISNUMBER(SEARCH("kit13", 'Painel Shopee'!B835)), 13,
IF(ISNUMBER(SEARCH("kit14", 'Painel Shopee'!B835)), 14,
IF(ISNUMBER(SEARCH("kit15", 'Painel Shopee'!B835)), 15,
IF(ISNUMBER(SEARCH("kit16", 'Painel Shopee'!B835)), 16,
IF(ISNUMBER(SEARCH("kit17", 'Painel Shopee'!B835)), 17,
IF(ISNUMBER(SEARCH("kit18", 'Painel Shopee'!B835)), 18,
IF(ISNUMBER(SEARCH("kit19", 'Painel Shopee'!B835)), 19,
IF(ISNUMBER(SEARCH("kit20", 'Painel Shopee'!B835)), 20, 0)))))))))))))))))))</f>
        <v>0</v>
      </c>
      <c r="E835">
        <f>IF(D835=0,'Painel Shopee'!C835,D835*'Painel Shopee'!C835)</f>
        <v>0</v>
      </c>
    </row>
    <row r="836" spans="1:5" x14ac:dyDescent="0.25">
      <c r="A836">
        <f>IF(ISNUMBER(SEARCH("kit 2", 'Painel ML'!C836)), 2,
IF(ISNUMBER(SEARCH("kit 3", 'Painel ML'!C836)), 3,
IF(ISNUMBER(SEARCH("kit 4", 'Painel ML'!C836)), 4,
IF(ISNUMBER(SEARCH("kit 5", 'Painel ML'!C836)), 5,
IF(ISNUMBER(SEARCH("kit 6", 'Painel ML'!C836)), 6,
IF(ISNUMBER(SEARCH("kit 7", 'Painel ML'!C836)), 7,
IF(ISNUMBER(SEARCH("kit 8", 'Painel ML'!C836)), 8,
IF(ISNUMBER(SEARCH("kit 9", 'Painel ML'!C836)), 9,
IF(ISNUMBER(SEARCH("kit 10", 'Painel ML'!C836)), 10,
IF(ISNUMBER(SEARCH("kit 11", 'Painel ML'!C836)), 11,
IF(ISNUMBER(SEARCH("kit 12", 'Painel ML'!C836)), 12,
IF(ISNUMBER(SEARCH("kit 13", 'Painel ML'!C836)), 13,
IF(ISNUMBER(SEARCH("kit 14", 'Painel ML'!C836)), 14,
IF(ISNUMBER(SEARCH("kit 15", 'Painel ML'!C836)), 15,
IF(ISNUMBER(SEARCH("kit 16", 'Painel ML'!C836)), 16,
IF(ISNUMBER(SEARCH("kit 17", 'Painel ML'!C836)), 17,
IF(ISNUMBER(SEARCH("kit 18", 'Painel ML'!C836)), 18,
IF(ISNUMBER(SEARCH("kit 19", 'Painel ML'!C836)), 19,
IF(ISNUMBER(SEARCH("kit 20", 'Painel ML'!C836)), 20, 0)))))))))))))))))))</f>
        <v>0</v>
      </c>
      <c r="B836">
        <f>IF(A836=0,'Painel ML'!A836,A836*'Painel ML'!A836)</f>
        <v>0</v>
      </c>
      <c r="D836">
        <f>IF(ISNUMBER(SEARCH("kit2", 'Painel Shopee'!B836)), 2,
IF(ISNUMBER(SEARCH("kit3", 'Painel Shopee'!B836)), 3,
IF(ISNUMBER(SEARCH("kit4", 'Painel Shopee'!B836)), 4,
IF(ISNUMBER(SEARCH("kit5", 'Painel Shopee'!B836)), 5,
IF(ISNUMBER(SEARCH("kit6", 'Painel Shopee'!B836)), 6,
IF(ISNUMBER(SEARCH("kit7", 'Painel Shopee'!B836)), 7,
IF(ISNUMBER(SEARCH("kit8", 'Painel Shopee'!B836)), 8,
IF(ISNUMBER(SEARCH("kit9", 'Painel Shopee'!B836)), 9,
IF(ISNUMBER(SEARCH("kit10", 'Painel Shopee'!B836)), 10,
IF(ISNUMBER(SEARCH("kit11", 'Painel Shopee'!B836)), 11,
IF(ISNUMBER(SEARCH("kit12", 'Painel Shopee'!B836)), 12,
IF(ISNUMBER(SEARCH("kit13", 'Painel Shopee'!B836)), 13,
IF(ISNUMBER(SEARCH("kit14", 'Painel Shopee'!B836)), 14,
IF(ISNUMBER(SEARCH("kit15", 'Painel Shopee'!B836)), 15,
IF(ISNUMBER(SEARCH("kit16", 'Painel Shopee'!B836)), 16,
IF(ISNUMBER(SEARCH("kit17", 'Painel Shopee'!B836)), 17,
IF(ISNUMBER(SEARCH("kit18", 'Painel Shopee'!B836)), 18,
IF(ISNUMBER(SEARCH("kit19", 'Painel Shopee'!B836)), 19,
IF(ISNUMBER(SEARCH("kit20", 'Painel Shopee'!B836)), 20, 0)))))))))))))))))))</f>
        <v>0</v>
      </c>
      <c r="E836">
        <f>IF(D836=0,'Painel Shopee'!C836,D836*'Painel Shopee'!C836)</f>
        <v>0</v>
      </c>
    </row>
    <row r="837" spans="1:5" x14ac:dyDescent="0.25">
      <c r="A837">
        <f>IF(ISNUMBER(SEARCH("kit 2", 'Painel ML'!C837)), 2,
IF(ISNUMBER(SEARCH("kit 3", 'Painel ML'!C837)), 3,
IF(ISNUMBER(SEARCH("kit 4", 'Painel ML'!C837)), 4,
IF(ISNUMBER(SEARCH("kit 5", 'Painel ML'!C837)), 5,
IF(ISNUMBER(SEARCH("kit 6", 'Painel ML'!C837)), 6,
IF(ISNUMBER(SEARCH("kit 7", 'Painel ML'!C837)), 7,
IF(ISNUMBER(SEARCH("kit 8", 'Painel ML'!C837)), 8,
IF(ISNUMBER(SEARCH("kit 9", 'Painel ML'!C837)), 9,
IF(ISNUMBER(SEARCH("kit 10", 'Painel ML'!C837)), 10,
IF(ISNUMBER(SEARCH("kit 11", 'Painel ML'!C837)), 11,
IF(ISNUMBER(SEARCH("kit 12", 'Painel ML'!C837)), 12,
IF(ISNUMBER(SEARCH("kit 13", 'Painel ML'!C837)), 13,
IF(ISNUMBER(SEARCH("kit 14", 'Painel ML'!C837)), 14,
IF(ISNUMBER(SEARCH("kit 15", 'Painel ML'!C837)), 15,
IF(ISNUMBER(SEARCH("kit 16", 'Painel ML'!C837)), 16,
IF(ISNUMBER(SEARCH("kit 17", 'Painel ML'!C837)), 17,
IF(ISNUMBER(SEARCH("kit 18", 'Painel ML'!C837)), 18,
IF(ISNUMBER(SEARCH("kit 19", 'Painel ML'!C837)), 19,
IF(ISNUMBER(SEARCH("kit 20", 'Painel ML'!C837)), 20, 0)))))))))))))))))))</f>
        <v>0</v>
      </c>
      <c r="B837">
        <f>IF(A837=0,'Painel ML'!A837,A837*'Painel ML'!A837)</f>
        <v>0</v>
      </c>
      <c r="D837">
        <f>IF(ISNUMBER(SEARCH("kit2", 'Painel Shopee'!B837)), 2,
IF(ISNUMBER(SEARCH("kit3", 'Painel Shopee'!B837)), 3,
IF(ISNUMBER(SEARCH("kit4", 'Painel Shopee'!B837)), 4,
IF(ISNUMBER(SEARCH("kit5", 'Painel Shopee'!B837)), 5,
IF(ISNUMBER(SEARCH("kit6", 'Painel Shopee'!B837)), 6,
IF(ISNUMBER(SEARCH("kit7", 'Painel Shopee'!B837)), 7,
IF(ISNUMBER(SEARCH("kit8", 'Painel Shopee'!B837)), 8,
IF(ISNUMBER(SEARCH("kit9", 'Painel Shopee'!B837)), 9,
IF(ISNUMBER(SEARCH("kit10", 'Painel Shopee'!B837)), 10,
IF(ISNUMBER(SEARCH("kit11", 'Painel Shopee'!B837)), 11,
IF(ISNUMBER(SEARCH("kit12", 'Painel Shopee'!B837)), 12,
IF(ISNUMBER(SEARCH("kit13", 'Painel Shopee'!B837)), 13,
IF(ISNUMBER(SEARCH("kit14", 'Painel Shopee'!B837)), 14,
IF(ISNUMBER(SEARCH("kit15", 'Painel Shopee'!B837)), 15,
IF(ISNUMBER(SEARCH("kit16", 'Painel Shopee'!B837)), 16,
IF(ISNUMBER(SEARCH("kit17", 'Painel Shopee'!B837)), 17,
IF(ISNUMBER(SEARCH("kit18", 'Painel Shopee'!B837)), 18,
IF(ISNUMBER(SEARCH("kit19", 'Painel Shopee'!B837)), 19,
IF(ISNUMBER(SEARCH("kit20", 'Painel Shopee'!B837)), 20, 0)))))))))))))))))))</f>
        <v>0</v>
      </c>
      <c r="E837">
        <f>IF(D837=0,'Painel Shopee'!C837,D837*'Painel Shopee'!C837)</f>
        <v>0</v>
      </c>
    </row>
    <row r="838" spans="1:5" x14ac:dyDescent="0.25">
      <c r="A838">
        <f>IF(ISNUMBER(SEARCH("kit 2", 'Painel ML'!C838)), 2,
IF(ISNUMBER(SEARCH("kit 3", 'Painel ML'!C838)), 3,
IF(ISNUMBER(SEARCH("kit 4", 'Painel ML'!C838)), 4,
IF(ISNUMBER(SEARCH("kit 5", 'Painel ML'!C838)), 5,
IF(ISNUMBER(SEARCH("kit 6", 'Painel ML'!C838)), 6,
IF(ISNUMBER(SEARCH("kit 7", 'Painel ML'!C838)), 7,
IF(ISNUMBER(SEARCH("kit 8", 'Painel ML'!C838)), 8,
IF(ISNUMBER(SEARCH("kit 9", 'Painel ML'!C838)), 9,
IF(ISNUMBER(SEARCH("kit 10", 'Painel ML'!C838)), 10,
IF(ISNUMBER(SEARCH("kit 11", 'Painel ML'!C838)), 11,
IF(ISNUMBER(SEARCH("kit 12", 'Painel ML'!C838)), 12,
IF(ISNUMBER(SEARCH("kit 13", 'Painel ML'!C838)), 13,
IF(ISNUMBER(SEARCH("kit 14", 'Painel ML'!C838)), 14,
IF(ISNUMBER(SEARCH("kit 15", 'Painel ML'!C838)), 15,
IF(ISNUMBER(SEARCH("kit 16", 'Painel ML'!C838)), 16,
IF(ISNUMBER(SEARCH("kit 17", 'Painel ML'!C838)), 17,
IF(ISNUMBER(SEARCH("kit 18", 'Painel ML'!C838)), 18,
IF(ISNUMBER(SEARCH("kit 19", 'Painel ML'!C838)), 19,
IF(ISNUMBER(SEARCH("kit 20", 'Painel ML'!C838)), 20, 0)))))))))))))))))))</f>
        <v>0</v>
      </c>
      <c r="B838">
        <f>IF(A838=0,'Painel ML'!A838,A838*'Painel ML'!A838)</f>
        <v>0</v>
      </c>
      <c r="D838">
        <f>IF(ISNUMBER(SEARCH("kit2", 'Painel Shopee'!B838)), 2,
IF(ISNUMBER(SEARCH("kit3", 'Painel Shopee'!B838)), 3,
IF(ISNUMBER(SEARCH("kit4", 'Painel Shopee'!B838)), 4,
IF(ISNUMBER(SEARCH("kit5", 'Painel Shopee'!B838)), 5,
IF(ISNUMBER(SEARCH("kit6", 'Painel Shopee'!B838)), 6,
IF(ISNUMBER(SEARCH("kit7", 'Painel Shopee'!B838)), 7,
IF(ISNUMBER(SEARCH("kit8", 'Painel Shopee'!B838)), 8,
IF(ISNUMBER(SEARCH("kit9", 'Painel Shopee'!B838)), 9,
IF(ISNUMBER(SEARCH("kit10", 'Painel Shopee'!B838)), 10,
IF(ISNUMBER(SEARCH("kit11", 'Painel Shopee'!B838)), 11,
IF(ISNUMBER(SEARCH("kit12", 'Painel Shopee'!B838)), 12,
IF(ISNUMBER(SEARCH("kit13", 'Painel Shopee'!B838)), 13,
IF(ISNUMBER(SEARCH("kit14", 'Painel Shopee'!B838)), 14,
IF(ISNUMBER(SEARCH("kit15", 'Painel Shopee'!B838)), 15,
IF(ISNUMBER(SEARCH("kit16", 'Painel Shopee'!B838)), 16,
IF(ISNUMBER(SEARCH("kit17", 'Painel Shopee'!B838)), 17,
IF(ISNUMBER(SEARCH("kit18", 'Painel Shopee'!B838)), 18,
IF(ISNUMBER(SEARCH("kit19", 'Painel Shopee'!B838)), 19,
IF(ISNUMBER(SEARCH("kit20", 'Painel Shopee'!B838)), 20, 0)))))))))))))))))))</f>
        <v>0</v>
      </c>
      <c r="E838">
        <f>IF(D838=0,'Painel Shopee'!C838,D838*'Painel Shopee'!C838)</f>
        <v>0</v>
      </c>
    </row>
    <row r="839" spans="1:5" x14ac:dyDescent="0.25">
      <c r="A839">
        <f>IF(ISNUMBER(SEARCH("kit 2", 'Painel ML'!C839)), 2,
IF(ISNUMBER(SEARCH("kit 3", 'Painel ML'!C839)), 3,
IF(ISNUMBER(SEARCH("kit 4", 'Painel ML'!C839)), 4,
IF(ISNUMBER(SEARCH("kit 5", 'Painel ML'!C839)), 5,
IF(ISNUMBER(SEARCH("kit 6", 'Painel ML'!C839)), 6,
IF(ISNUMBER(SEARCH("kit 7", 'Painel ML'!C839)), 7,
IF(ISNUMBER(SEARCH("kit 8", 'Painel ML'!C839)), 8,
IF(ISNUMBER(SEARCH("kit 9", 'Painel ML'!C839)), 9,
IF(ISNUMBER(SEARCH("kit 10", 'Painel ML'!C839)), 10,
IF(ISNUMBER(SEARCH("kit 11", 'Painel ML'!C839)), 11,
IF(ISNUMBER(SEARCH("kit 12", 'Painel ML'!C839)), 12,
IF(ISNUMBER(SEARCH("kit 13", 'Painel ML'!C839)), 13,
IF(ISNUMBER(SEARCH("kit 14", 'Painel ML'!C839)), 14,
IF(ISNUMBER(SEARCH("kit 15", 'Painel ML'!C839)), 15,
IF(ISNUMBER(SEARCH("kit 16", 'Painel ML'!C839)), 16,
IF(ISNUMBER(SEARCH("kit 17", 'Painel ML'!C839)), 17,
IF(ISNUMBER(SEARCH("kit 18", 'Painel ML'!C839)), 18,
IF(ISNUMBER(SEARCH("kit 19", 'Painel ML'!C839)), 19,
IF(ISNUMBER(SEARCH("kit 20", 'Painel ML'!C839)), 20, 0)))))))))))))))))))</f>
        <v>0</v>
      </c>
      <c r="B839">
        <f>IF(A839=0,'Painel ML'!A839,A839*'Painel ML'!A839)</f>
        <v>0</v>
      </c>
      <c r="D839">
        <f>IF(ISNUMBER(SEARCH("kit2", 'Painel Shopee'!B839)), 2,
IF(ISNUMBER(SEARCH("kit3", 'Painel Shopee'!B839)), 3,
IF(ISNUMBER(SEARCH("kit4", 'Painel Shopee'!B839)), 4,
IF(ISNUMBER(SEARCH("kit5", 'Painel Shopee'!B839)), 5,
IF(ISNUMBER(SEARCH("kit6", 'Painel Shopee'!B839)), 6,
IF(ISNUMBER(SEARCH("kit7", 'Painel Shopee'!B839)), 7,
IF(ISNUMBER(SEARCH("kit8", 'Painel Shopee'!B839)), 8,
IF(ISNUMBER(SEARCH("kit9", 'Painel Shopee'!B839)), 9,
IF(ISNUMBER(SEARCH("kit10", 'Painel Shopee'!B839)), 10,
IF(ISNUMBER(SEARCH("kit11", 'Painel Shopee'!B839)), 11,
IF(ISNUMBER(SEARCH("kit12", 'Painel Shopee'!B839)), 12,
IF(ISNUMBER(SEARCH("kit13", 'Painel Shopee'!B839)), 13,
IF(ISNUMBER(SEARCH("kit14", 'Painel Shopee'!B839)), 14,
IF(ISNUMBER(SEARCH("kit15", 'Painel Shopee'!B839)), 15,
IF(ISNUMBER(SEARCH("kit16", 'Painel Shopee'!B839)), 16,
IF(ISNUMBER(SEARCH("kit17", 'Painel Shopee'!B839)), 17,
IF(ISNUMBER(SEARCH("kit18", 'Painel Shopee'!B839)), 18,
IF(ISNUMBER(SEARCH("kit19", 'Painel Shopee'!B839)), 19,
IF(ISNUMBER(SEARCH("kit20", 'Painel Shopee'!B839)), 20, 0)))))))))))))))))))</f>
        <v>0</v>
      </c>
      <c r="E839">
        <f>IF(D839=0,'Painel Shopee'!C839,D839*'Painel Shopee'!C839)</f>
        <v>0</v>
      </c>
    </row>
    <row r="840" spans="1:5" x14ac:dyDescent="0.25">
      <c r="A840">
        <f>IF(ISNUMBER(SEARCH("kit 2", 'Painel ML'!C840)), 2,
IF(ISNUMBER(SEARCH("kit 3", 'Painel ML'!C840)), 3,
IF(ISNUMBER(SEARCH("kit 4", 'Painel ML'!C840)), 4,
IF(ISNUMBER(SEARCH("kit 5", 'Painel ML'!C840)), 5,
IF(ISNUMBER(SEARCH("kit 6", 'Painel ML'!C840)), 6,
IF(ISNUMBER(SEARCH("kit 7", 'Painel ML'!C840)), 7,
IF(ISNUMBER(SEARCH("kit 8", 'Painel ML'!C840)), 8,
IF(ISNUMBER(SEARCH("kit 9", 'Painel ML'!C840)), 9,
IF(ISNUMBER(SEARCH("kit 10", 'Painel ML'!C840)), 10,
IF(ISNUMBER(SEARCH("kit 11", 'Painel ML'!C840)), 11,
IF(ISNUMBER(SEARCH("kit 12", 'Painel ML'!C840)), 12,
IF(ISNUMBER(SEARCH("kit 13", 'Painel ML'!C840)), 13,
IF(ISNUMBER(SEARCH("kit 14", 'Painel ML'!C840)), 14,
IF(ISNUMBER(SEARCH("kit 15", 'Painel ML'!C840)), 15,
IF(ISNUMBER(SEARCH("kit 16", 'Painel ML'!C840)), 16,
IF(ISNUMBER(SEARCH("kit 17", 'Painel ML'!C840)), 17,
IF(ISNUMBER(SEARCH("kit 18", 'Painel ML'!C840)), 18,
IF(ISNUMBER(SEARCH("kit 19", 'Painel ML'!C840)), 19,
IF(ISNUMBER(SEARCH("kit 20", 'Painel ML'!C840)), 20, 0)))))))))))))))))))</f>
        <v>0</v>
      </c>
      <c r="B840">
        <f>IF(A840=0,'Painel ML'!A840,A840*'Painel ML'!A840)</f>
        <v>0</v>
      </c>
      <c r="D840">
        <f>IF(ISNUMBER(SEARCH("kit2", 'Painel Shopee'!B840)), 2,
IF(ISNUMBER(SEARCH("kit3", 'Painel Shopee'!B840)), 3,
IF(ISNUMBER(SEARCH("kit4", 'Painel Shopee'!B840)), 4,
IF(ISNUMBER(SEARCH("kit5", 'Painel Shopee'!B840)), 5,
IF(ISNUMBER(SEARCH("kit6", 'Painel Shopee'!B840)), 6,
IF(ISNUMBER(SEARCH("kit7", 'Painel Shopee'!B840)), 7,
IF(ISNUMBER(SEARCH("kit8", 'Painel Shopee'!B840)), 8,
IF(ISNUMBER(SEARCH("kit9", 'Painel Shopee'!B840)), 9,
IF(ISNUMBER(SEARCH("kit10", 'Painel Shopee'!B840)), 10,
IF(ISNUMBER(SEARCH("kit11", 'Painel Shopee'!B840)), 11,
IF(ISNUMBER(SEARCH("kit12", 'Painel Shopee'!B840)), 12,
IF(ISNUMBER(SEARCH("kit13", 'Painel Shopee'!B840)), 13,
IF(ISNUMBER(SEARCH("kit14", 'Painel Shopee'!B840)), 14,
IF(ISNUMBER(SEARCH("kit15", 'Painel Shopee'!B840)), 15,
IF(ISNUMBER(SEARCH("kit16", 'Painel Shopee'!B840)), 16,
IF(ISNUMBER(SEARCH("kit17", 'Painel Shopee'!B840)), 17,
IF(ISNUMBER(SEARCH("kit18", 'Painel Shopee'!B840)), 18,
IF(ISNUMBER(SEARCH("kit19", 'Painel Shopee'!B840)), 19,
IF(ISNUMBER(SEARCH("kit20", 'Painel Shopee'!B840)), 20, 0)))))))))))))))))))</f>
        <v>0</v>
      </c>
      <c r="E840">
        <f>IF(D840=0,'Painel Shopee'!C840,D840*'Painel Shopee'!C840)</f>
        <v>0</v>
      </c>
    </row>
    <row r="841" spans="1:5" x14ac:dyDescent="0.25">
      <c r="A841">
        <f>IF(ISNUMBER(SEARCH("kit 2", 'Painel ML'!C841)), 2,
IF(ISNUMBER(SEARCH("kit 3", 'Painel ML'!C841)), 3,
IF(ISNUMBER(SEARCH("kit 4", 'Painel ML'!C841)), 4,
IF(ISNUMBER(SEARCH("kit 5", 'Painel ML'!C841)), 5,
IF(ISNUMBER(SEARCH("kit 6", 'Painel ML'!C841)), 6,
IF(ISNUMBER(SEARCH("kit 7", 'Painel ML'!C841)), 7,
IF(ISNUMBER(SEARCH("kit 8", 'Painel ML'!C841)), 8,
IF(ISNUMBER(SEARCH("kit 9", 'Painel ML'!C841)), 9,
IF(ISNUMBER(SEARCH("kit 10", 'Painel ML'!C841)), 10,
IF(ISNUMBER(SEARCH("kit 11", 'Painel ML'!C841)), 11,
IF(ISNUMBER(SEARCH("kit 12", 'Painel ML'!C841)), 12,
IF(ISNUMBER(SEARCH("kit 13", 'Painel ML'!C841)), 13,
IF(ISNUMBER(SEARCH("kit 14", 'Painel ML'!C841)), 14,
IF(ISNUMBER(SEARCH("kit 15", 'Painel ML'!C841)), 15,
IF(ISNUMBER(SEARCH("kit 16", 'Painel ML'!C841)), 16,
IF(ISNUMBER(SEARCH("kit 17", 'Painel ML'!C841)), 17,
IF(ISNUMBER(SEARCH("kit 18", 'Painel ML'!C841)), 18,
IF(ISNUMBER(SEARCH("kit 19", 'Painel ML'!C841)), 19,
IF(ISNUMBER(SEARCH("kit 20", 'Painel ML'!C841)), 20, 0)))))))))))))))))))</f>
        <v>0</v>
      </c>
      <c r="B841">
        <f>IF(A841=0,'Painel ML'!A841,A841*'Painel ML'!A841)</f>
        <v>0</v>
      </c>
      <c r="D841">
        <f>IF(ISNUMBER(SEARCH("kit2", 'Painel Shopee'!B841)), 2,
IF(ISNUMBER(SEARCH("kit3", 'Painel Shopee'!B841)), 3,
IF(ISNUMBER(SEARCH("kit4", 'Painel Shopee'!B841)), 4,
IF(ISNUMBER(SEARCH("kit5", 'Painel Shopee'!B841)), 5,
IF(ISNUMBER(SEARCH("kit6", 'Painel Shopee'!B841)), 6,
IF(ISNUMBER(SEARCH("kit7", 'Painel Shopee'!B841)), 7,
IF(ISNUMBER(SEARCH("kit8", 'Painel Shopee'!B841)), 8,
IF(ISNUMBER(SEARCH("kit9", 'Painel Shopee'!B841)), 9,
IF(ISNUMBER(SEARCH("kit10", 'Painel Shopee'!B841)), 10,
IF(ISNUMBER(SEARCH("kit11", 'Painel Shopee'!B841)), 11,
IF(ISNUMBER(SEARCH("kit12", 'Painel Shopee'!B841)), 12,
IF(ISNUMBER(SEARCH("kit13", 'Painel Shopee'!B841)), 13,
IF(ISNUMBER(SEARCH("kit14", 'Painel Shopee'!B841)), 14,
IF(ISNUMBER(SEARCH("kit15", 'Painel Shopee'!B841)), 15,
IF(ISNUMBER(SEARCH("kit16", 'Painel Shopee'!B841)), 16,
IF(ISNUMBER(SEARCH("kit17", 'Painel Shopee'!B841)), 17,
IF(ISNUMBER(SEARCH("kit18", 'Painel Shopee'!B841)), 18,
IF(ISNUMBER(SEARCH("kit19", 'Painel Shopee'!B841)), 19,
IF(ISNUMBER(SEARCH("kit20", 'Painel Shopee'!B841)), 20, 0)))))))))))))))))))</f>
        <v>0</v>
      </c>
      <c r="E841">
        <f>IF(D841=0,'Painel Shopee'!C841,D841*'Painel Shopee'!C841)</f>
        <v>0</v>
      </c>
    </row>
    <row r="842" spans="1:5" x14ac:dyDescent="0.25">
      <c r="A842">
        <f>IF(ISNUMBER(SEARCH("kit 2", 'Painel ML'!C842)), 2,
IF(ISNUMBER(SEARCH("kit 3", 'Painel ML'!C842)), 3,
IF(ISNUMBER(SEARCH("kit 4", 'Painel ML'!C842)), 4,
IF(ISNUMBER(SEARCH("kit 5", 'Painel ML'!C842)), 5,
IF(ISNUMBER(SEARCH("kit 6", 'Painel ML'!C842)), 6,
IF(ISNUMBER(SEARCH("kit 7", 'Painel ML'!C842)), 7,
IF(ISNUMBER(SEARCH("kit 8", 'Painel ML'!C842)), 8,
IF(ISNUMBER(SEARCH("kit 9", 'Painel ML'!C842)), 9,
IF(ISNUMBER(SEARCH("kit 10", 'Painel ML'!C842)), 10,
IF(ISNUMBER(SEARCH("kit 11", 'Painel ML'!C842)), 11,
IF(ISNUMBER(SEARCH("kit 12", 'Painel ML'!C842)), 12,
IF(ISNUMBER(SEARCH("kit 13", 'Painel ML'!C842)), 13,
IF(ISNUMBER(SEARCH("kit 14", 'Painel ML'!C842)), 14,
IF(ISNUMBER(SEARCH("kit 15", 'Painel ML'!C842)), 15,
IF(ISNUMBER(SEARCH("kit 16", 'Painel ML'!C842)), 16,
IF(ISNUMBER(SEARCH("kit 17", 'Painel ML'!C842)), 17,
IF(ISNUMBER(SEARCH("kit 18", 'Painel ML'!C842)), 18,
IF(ISNUMBER(SEARCH("kit 19", 'Painel ML'!C842)), 19,
IF(ISNUMBER(SEARCH("kit 20", 'Painel ML'!C842)), 20, 0)))))))))))))))))))</f>
        <v>0</v>
      </c>
      <c r="B842">
        <f>IF(A842=0,'Painel ML'!A842,A842*'Painel ML'!A842)</f>
        <v>0</v>
      </c>
      <c r="D842">
        <f>IF(ISNUMBER(SEARCH("kit2", 'Painel Shopee'!B842)), 2,
IF(ISNUMBER(SEARCH("kit3", 'Painel Shopee'!B842)), 3,
IF(ISNUMBER(SEARCH("kit4", 'Painel Shopee'!B842)), 4,
IF(ISNUMBER(SEARCH("kit5", 'Painel Shopee'!B842)), 5,
IF(ISNUMBER(SEARCH("kit6", 'Painel Shopee'!B842)), 6,
IF(ISNUMBER(SEARCH("kit7", 'Painel Shopee'!B842)), 7,
IF(ISNUMBER(SEARCH("kit8", 'Painel Shopee'!B842)), 8,
IF(ISNUMBER(SEARCH("kit9", 'Painel Shopee'!B842)), 9,
IF(ISNUMBER(SEARCH("kit10", 'Painel Shopee'!B842)), 10,
IF(ISNUMBER(SEARCH("kit11", 'Painel Shopee'!B842)), 11,
IF(ISNUMBER(SEARCH("kit12", 'Painel Shopee'!B842)), 12,
IF(ISNUMBER(SEARCH("kit13", 'Painel Shopee'!B842)), 13,
IF(ISNUMBER(SEARCH("kit14", 'Painel Shopee'!B842)), 14,
IF(ISNUMBER(SEARCH("kit15", 'Painel Shopee'!B842)), 15,
IF(ISNUMBER(SEARCH("kit16", 'Painel Shopee'!B842)), 16,
IF(ISNUMBER(SEARCH("kit17", 'Painel Shopee'!B842)), 17,
IF(ISNUMBER(SEARCH("kit18", 'Painel Shopee'!B842)), 18,
IF(ISNUMBER(SEARCH("kit19", 'Painel Shopee'!B842)), 19,
IF(ISNUMBER(SEARCH("kit20", 'Painel Shopee'!B842)), 20, 0)))))))))))))))))))</f>
        <v>0</v>
      </c>
      <c r="E842">
        <f>IF(D842=0,'Painel Shopee'!C842,D842*'Painel Shopee'!C842)</f>
        <v>0</v>
      </c>
    </row>
    <row r="843" spans="1:5" x14ac:dyDescent="0.25">
      <c r="A843">
        <f>IF(ISNUMBER(SEARCH("kit 2", 'Painel ML'!C843)), 2,
IF(ISNUMBER(SEARCH("kit 3", 'Painel ML'!C843)), 3,
IF(ISNUMBER(SEARCH("kit 4", 'Painel ML'!C843)), 4,
IF(ISNUMBER(SEARCH("kit 5", 'Painel ML'!C843)), 5,
IF(ISNUMBER(SEARCH("kit 6", 'Painel ML'!C843)), 6,
IF(ISNUMBER(SEARCH("kit 7", 'Painel ML'!C843)), 7,
IF(ISNUMBER(SEARCH("kit 8", 'Painel ML'!C843)), 8,
IF(ISNUMBER(SEARCH("kit 9", 'Painel ML'!C843)), 9,
IF(ISNUMBER(SEARCH("kit 10", 'Painel ML'!C843)), 10,
IF(ISNUMBER(SEARCH("kit 11", 'Painel ML'!C843)), 11,
IF(ISNUMBER(SEARCH("kit 12", 'Painel ML'!C843)), 12,
IF(ISNUMBER(SEARCH("kit 13", 'Painel ML'!C843)), 13,
IF(ISNUMBER(SEARCH("kit 14", 'Painel ML'!C843)), 14,
IF(ISNUMBER(SEARCH("kit 15", 'Painel ML'!C843)), 15,
IF(ISNUMBER(SEARCH("kit 16", 'Painel ML'!C843)), 16,
IF(ISNUMBER(SEARCH("kit 17", 'Painel ML'!C843)), 17,
IF(ISNUMBER(SEARCH("kit 18", 'Painel ML'!C843)), 18,
IF(ISNUMBER(SEARCH("kit 19", 'Painel ML'!C843)), 19,
IF(ISNUMBER(SEARCH("kit 20", 'Painel ML'!C843)), 20, 0)))))))))))))))))))</f>
        <v>0</v>
      </c>
      <c r="B843">
        <f>IF(A843=0,'Painel ML'!A843,A843*'Painel ML'!A843)</f>
        <v>0</v>
      </c>
      <c r="D843">
        <f>IF(ISNUMBER(SEARCH("kit2", 'Painel Shopee'!B843)), 2,
IF(ISNUMBER(SEARCH("kit3", 'Painel Shopee'!B843)), 3,
IF(ISNUMBER(SEARCH("kit4", 'Painel Shopee'!B843)), 4,
IF(ISNUMBER(SEARCH("kit5", 'Painel Shopee'!B843)), 5,
IF(ISNUMBER(SEARCH("kit6", 'Painel Shopee'!B843)), 6,
IF(ISNUMBER(SEARCH("kit7", 'Painel Shopee'!B843)), 7,
IF(ISNUMBER(SEARCH("kit8", 'Painel Shopee'!B843)), 8,
IF(ISNUMBER(SEARCH("kit9", 'Painel Shopee'!B843)), 9,
IF(ISNUMBER(SEARCH("kit10", 'Painel Shopee'!B843)), 10,
IF(ISNUMBER(SEARCH("kit11", 'Painel Shopee'!B843)), 11,
IF(ISNUMBER(SEARCH("kit12", 'Painel Shopee'!B843)), 12,
IF(ISNUMBER(SEARCH("kit13", 'Painel Shopee'!B843)), 13,
IF(ISNUMBER(SEARCH("kit14", 'Painel Shopee'!B843)), 14,
IF(ISNUMBER(SEARCH("kit15", 'Painel Shopee'!B843)), 15,
IF(ISNUMBER(SEARCH("kit16", 'Painel Shopee'!B843)), 16,
IF(ISNUMBER(SEARCH("kit17", 'Painel Shopee'!B843)), 17,
IF(ISNUMBER(SEARCH("kit18", 'Painel Shopee'!B843)), 18,
IF(ISNUMBER(SEARCH("kit19", 'Painel Shopee'!B843)), 19,
IF(ISNUMBER(SEARCH("kit20", 'Painel Shopee'!B843)), 20, 0)))))))))))))))))))</f>
        <v>0</v>
      </c>
      <c r="E843">
        <f>IF(D843=0,'Painel Shopee'!C843,D843*'Painel Shopee'!C843)</f>
        <v>0</v>
      </c>
    </row>
    <row r="844" spans="1:5" x14ac:dyDescent="0.25">
      <c r="A844">
        <f>IF(ISNUMBER(SEARCH("kit 2", 'Painel ML'!C844)), 2,
IF(ISNUMBER(SEARCH("kit 3", 'Painel ML'!C844)), 3,
IF(ISNUMBER(SEARCH("kit 4", 'Painel ML'!C844)), 4,
IF(ISNUMBER(SEARCH("kit 5", 'Painel ML'!C844)), 5,
IF(ISNUMBER(SEARCH("kit 6", 'Painel ML'!C844)), 6,
IF(ISNUMBER(SEARCH("kit 7", 'Painel ML'!C844)), 7,
IF(ISNUMBER(SEARCH("kit 8", 'Painel ML'!C844)), 8,
IF(ISNUMBER(SEARCH("kit 9", 'Painel ML'!C844)), 9,
IF(ISNUMBER(SEARCH("kit 10", 'Painel ML'!C844)), 10,
IF(ISNUMBER(SEARCH("kit 11", 'Painel ML'!C844)), 11,
IF(ISNUMBER(SEARCH("kit 12", 'Painel ML'!C844)), 12,
IF(ISNUMBER(SEARCH("kit 13", 'Painel ML'!C844)), 13,
IF(ISNUMBER(SEARCH("kit 14", 'Painel ML'!C844)), 14,
IF(ISNUMBER(SEARCH("kit 15", 'Painel ML'!C844)), 15,
IF(ISNUMBER(SEARCH("kit 16", 'Painel ML'!C844)), 16,
IF(ISNUMBER(SEARCH("kit 17", 'Painel ML'!C844)), 17,
IF(ISNUMBER(SEARCH("kit 18", 'Painel ML'!C844)), 18,
IF(ISNUMBER(SEARCH("kit 19", 'Painel ML'!C844)), 19,
IF(ISNUMBER(SEARCH("kit 20", 'Painel ML'!C844)), 20, 0)))))))))))))))))))</f>
        <v>0</v>
      </c>
      <c r="B844">
        <f>IF(A844=0,'Painel ML'!A844,A844*'Painel ML'!A844)</f>
        <v>0</v>
      </c>
      <c r="D844">
        <f>IF(ISNUMBER(SEARCH("kit2", 'Painel Shopee'!B844)), 2,
IF(ISNUMBER(SEARCH("kit3", 'Painel Shopee'!B844)), 3,
IF(ISNUMBER(SEARCH("kit4", 'Painel Shopee'!B844)), 4,
IF(ISNUMBER(SEARCH("kit5", 'Painel Shopee'!B844)), 5,
IF(ISNUMBER(SEARCH("kit6", 'Painel Shopee'!B844)), 6,
IF(ISNUMBER(SEARCH("kit7", 'Painel Shopee'!B844)), 7,
IF(ISNUMBER(SEARCH("kit8", 'Painel Shopee'!B844)), 8,
IF(ISNUMBER(SEARCH("kit9", 'Painel Shopee'!B844)), 9,
IF(ISNUMBER(SEARCH("kit10", 'Painel Shopee'!B844)), 10,
IF(ISNUMBER(SEARCH("kit11", 'Painel Shopee'!B844)), 11,
IF(ISNUMBER(SEARCH("kit12", 'Painel Shopee'!B844)), 12,
IF(ISNUMBER(SEARCH("kit13", 'Painel Shopee'!B844)), 13,
IF(ISNUMBER(SEARCH("kit14", 'Painel Shopee'!B844)), 14,
IF(ISNUMBER(SEARCH("kit15", 'Painel Shopee'!B844)), 15,
IF(ISNUMBER(SEARCH("kit16", 'Painel Shopee'!B844)), 16,
IF(ISNUMBER(SEARCH("kit17", 'Painel Shopee'!B844)), 17,
IF(ISNUMBER(SEARCH("kit18", 'Painel Shopee'!B844)), 18,
IF(ISNUMBER(SEARCH("kit19", 'Painel Shopee'!B844)), 19,
IF(ISNUMBER(SEARCH("kit20", 'Painel Shopee'!B844)), 20, 0)))))))))))))))))))</f>
        <v>0</v>
      </c>
      <c r="E844">
        <f>IF(D844=0,'Painel Shopee'!C844,D844*'Painel Shopee'!C844)</f>
        <v>0</v>
      </c>
    </row>
    <row r="845" spans="1:5" x14ac:dyDescent="0.25">
      <c r="A845">
        <f>IF(ISNUMBER(SEARCH("kit 2", 'Painel ML'!C845)), 2,
IF(ISNUMBER(SEARCH("kit 3", 'Painel ML'!C845)), 3,
IF(ISNUMBER(SEARCH("kit 4", 'Painel ML'!C845)), 4,
IF(ISNUMBER(SEARCH("kit 5", 'Painel ML'!C845)), 5,
IF(ISNUMBER(SEARCH("kit 6", 'Painel ML'!C845)), 6,
IF(ISNUMBER(SEARCH("kit 7", 'Painel ML'!C845)), 7,
IF(ISNUMBER(SEARCH("kit 8", 'Painel ML'!C845)), 8,
IF(ISNUMBER(SEARCH("kit 9", 'Painel ML'!C845)), 9,
IF(ISNUMBER(SEARCH("kit 10", 'Painel ML'!C845)), 10,
IF(ISNUMBER(SEARCH("kit 11", 'Painel ML'!C845)), 11,
IF(ISNUMBER(SEARCH("kit 12", 'Painel ML'!C845)), 12,
IF(ISNUMBER(SEARCH("kit 13", 'Painel ML'!C845)), 13,
IF(ISNUMBER(SEARCH("kit 14", 'Painel ML'!C845)), 14,
IF(ISNUMBER(SEARCH("kit 15", 'Painel ML'!C845)), 15,
IF(ISNUMBER(SEARCH("kit 16", 'Painel ML'!C845)), 16,
IF(ISNUMBER(SEARCH("kit 17", 'Painel ML'!C845)), 17,
IF(ISNUMBER(SEARCH("kit 18", 'Painel ML'!C845)), 18,
IF(ISNUMBER(SEARCH("kit 19", 'Painel ML'!C845)), 19,
IF(ISNUMBER(SEARCH("kit 20", 'Painel ML'!C845)), 20, 0)))))))))))))))))))</f>
        <v>0</v>
      </c>
      <c r="B845">
        <f>IF(A845=0,'Painel ML'!A845,A845*'Painel ML'!A845)</f>
        <v>0</v>
      </c>
      <c r="D845">
        <f>IF(ISNUMBER(SEARCH("kit2", 'Painel Shopee'!B845)), 2,
IF(ISNUMBER(SEARCH("kit3", 'Painel Shopee'!B845)), 3,
IF(ISNUMBER(SEARCH("kit4", 'Painel Shopee'!B845)), 4,
IF(ISNUMBER(SEARCH("kit5", 'Painel Shopee'!B845)), 5,
IF(ISNUMBER(SEARCH("kit6", 'Painel Shopee'!B845)), 6,
IF(ISNUMBER(SEARCH("kit7", 'Painel Shopee'!B845)), 7,
IF(ISNUMBER(SEARCH("kit8", 'Painel Shopee'!B845)), 8,
IF(ISNUMBER(SEARCH("kit9", 'Painel Shopee'!B845)), 9,
IF(ISNUMBER(SEARCH("kit10", 'Painel Shopee'!B845)), 10,
IF(ISNUMBER(SEARCH("kit11", 'Painel Shopee'!B845)), 11,
IF(ISNUMBER(SEARCH("kit12", 'Painel Shopee'!B845)), 12,
IF(ISNUMBER(SEARCH("kit13", 'Painel Shopee'!B845)), 13,
IF(ISNUMBER(SEARCH("kit14", 'Painel Shopee'!B845)), 14,
IF(ISNUMBER(SEARCH("kit15", 'Painel Shopee'!B845)), 15,
IF(ISNUMBER(SEARCH("kit16", 'Painel Shopee'!B845)), 16,
IF(ISNUMBER(SEARCH("kit17", 'Painel Shopee'!B845)), 17,
IF(ISNUMBER(SEARCH("kit18", 'Painel Shopee'!B845)), 18,
IF(ISNUMBER(SEARCH("kit19", 'Painel Shopee'!B845)), 19,
IF(ISNUMBER(SEARCH("kit20", 'Painel Shopee'!B845)), 20, 0)))))))))))))))))))</f>
        <v>0</v>
      </c>
      <c r="E845">
        <f>IF(D845=0,'Painel Shopee'!C845,D845*'Painel Shopee'!C845)</f>
        <v>0</v>
      </c>
    </row>
    <row r="846" spans="1:5" x14ac:dyDescent="0.25">
      <c r="A846">
        <f>IF(ISNUMBER(SEARCH("kit 2", 'Painel ML'!C846)), 2,
IF(ISNUMBER(SEARCH("kit 3", 'Painel ML'!C846)), 3,
IF(ISNUMBER(SEARCH("kit 4", 'Painel ML'!C846)), 4,
IF(ISNUMBER(SEARCH("kit 5", 'Painel ML'!C846)), 5,
IF(ISNUMBER(SEARCH("kit 6", 'Painel ML'!C846)), 6,
IF(ISNUMBER(SEARCH("kit 7", 'Painel ML'!C846)), 7,
IF(ISNUMBER(SEARCH("kit 8", 'Painel ML'!C846)), 8,
IF(ISNUMBER(SEARCH("kit 9", 'Painel ML'!C846)), 9,
IF(ISNUMBER(SEARCH("kit 10", 'Painel ML'!C846)), 10,
IF(ISNUMBER(SEARCH("kit 11", 'Painel ML'!C846)), 11,
IF(ISNUMBER(SEARCH("kit 12", 'Painel ML'!C846)), 12,
IF(ISNUMBER(SEARCH("kit 13", 'Painel ML'!C846)), 13,
IF(ISNUMBER(SEARCH("kit 14", 'Painel ML'!C846)), 14,
IF(ISNUMBER(SEARCH("kit 15", 'Painel ML'!C846)), 15,
IF(ISNUMBER(SEARCH("kit 16", 'Painel ML'!C846)), 16,
IF(ISNUMBER(SEARCH("kit 17", 'Painel ML'!C846)), 17,
IF(ISNUMBER(SEARCH("kit 18", 'Painel ML'!C846)), 18,
IF(ISNUMBER(SEARCH("kit 19", 'Painel ML'!C846)), 19,
IF(ISNUMBER(SEARCH("kit 20", 'Painel ML'!C846)), 20, 0)))))))))))))))))))</f>
        <v>0</v>
      </c>
      <c r="B846">
        <f>IF(A846=0,'Painel ML'!A846,A846*'Painel ML'!A846)</f>
        <v>0</v>
      </c>
      <c r="D846">
        <f>IF(ISNUMBER(SEARCH("kit2", 'Painel Shopee'!B846)), 2,
IF(ISNUMBER(SEARCH("kit3", 'Painel Shopee'!B846)), 3,
IF(ISNUMBER(SEARCH("kit4", 'Painel Shopee'!B846)), 4,
IF(ISNUMBER(SEARCH("kit5", 'Painel Shopee'!B846)), 5,
IF(ISNUMBER(SEARCH("kit6", 'Painel Shopee'!B846)), 6,
IF(ISNUMBER(SEARCH("kit7", 'Painel Shopee'!B846)), 7,
IF(ISNUMBER(SEARCH("kit8", 'Painel Shopee'!B846)), 8,
IF(ISNUMBER(SEARCH("kit9", 'Painel Shopee'!B846)), 9,
IF(ISNUMBER(SEARCH("kit10", 'Painel Shopee'!B846)), 10,
IF(ISNUMBER(SEARCH("kit11", 'Painel Shopee'!B846)), 11,
IF(ISNUMBER(SEARCH("kit12", 'Painel Shopee'!B846)), 12,
IF(ISNUMBER(SEARCH("kit13", 'Painel Shopee'!B846)), 13,
IF(ISNUMBER(SEARCH("kit14", 'Painel Shopee'!B846)), 14,
IF(ISNUMBER(SEARCH("kit15", 'Painel Shopee'!B846)), 15,
IF(ISNUMBER(SEARCH("kit16", 'Painel Shopee'!B846)), 16,
IF(ISNUMBER(SEARCH("kit17", 'Painel Shopee'!B846)), 17,
IF(ISNUMBER(SEARCH("kit18", 'Painel Shopee'!B846)), 18,
IF(ISNUMBER(SEARCH("kit19", 'Painel Shopee'!B846)), 19,
IF(ISNUMBER(SEARCH("kit20", 'Painel Shopee'!B846)), 20, 0)))))))))))))))))))</f>
        <v>0</v>
      </c>
      <c r="E846">
        <f>IF(D846=0,'Painel Shopee'!C846,D846*'Painel Shopee'!C846)</f>
        <v>0</v>
      </c>
    </row>
    <row r="847" spans="1:5" x14ac:dyDescent="0.25">
      <c r="A847">
        <f>IF(ISNUMBER(SEARCH("kit 2", 'Painel ML'!C847)), 2,
IF(ISNUMBER(SEARCH("kit 3", 'Painel ML'!C847)), 3,
IF(ISNUMBER(SEARCH("kit 4", 'Painel ML'!C847)), 4,
IF(ISNUMBER(SEARCH("kit 5", 'Painel ML'!C847)), 5,
IF(ISNUMBER(SEARCH("kit 6", 'Painel ML'!C847)), 6,
IF(ISNUMBER(SEARCH("kit 7", 'Painel ML'!C847)), 7,
IF(ISNUMBER(SEARCH("kit 8", 'Painel ML'!C847)), 8,
IF(ISNUMBER(SEARCH("kit 9", 'Painel ML'!C847)), 9,
IF(ISNUMBER(SEARCH("kit 10", 'Painel ML'!C847)), 10,
IF(ISNUMBER(SEARCH("kit 11", 'Painel ML'!C847)), 11,
IF(ISNUMBER(SEARCH("kit 12", 'Painel ML'!C847)), 12,
IF(ISNUMBER(SEARCH("kit 13", 'Painel ML'!C847)), 13,
IF(ISNUMBER(SEARCH("kit 14", 'Painel ML'!C847)), 14,
IF(ISNUMBER(SEARCH("kit 15", 'Painel ML'!C847)), 15,
IF(ISNUMBER(SEARCH("kit 16", 'Painel ML'!C847)), 16,
IF(ISNUMBER(SEARCH("kit 17", 'Painel ML'!C847)), 17,
IF(ISNUMBER(SEARCH("kit 18", 'Painel ML'!C847)), 18,
IF(ISNUMBER(SEARCH("kit 19", 'Painel ML'!C847)), 19,
IF(ISNUMBER(SEARCH("kit 20", 'Painel ML'!C847)), 20, 0)))))))))))))))))))</f>
        <v>0</v>
      </c>
      <c r="B847">
        <f>IF(A847=0,'Painel ML'!A847,A847*'Painel ML'!A847)</f>
        <v>0</v>
      </c>
      <c r="D847">
        <f>IF(ISNUMBER(SEARCH("kit2", 'Painel Shopee'!B847)), 2,
IF(ISNUMBER(SEARCH("kit3", 'Painel Shopee'!B847)), 3,
IF(ISNUMBER(SEARCH("kit4", 'Painel Shopee'!B847)), 4,
IF(ISNUMBER(SEARCH("kit5", 'Painel Shopee'!B847)), 5,
IF(ISNUMBER(SEARCH("kit6", 'Painel Shopee'!B847)), 6,
IF(ISNUMBER(SEARCH("kit7", 'Painel Shopee'!B847)), 7,
IF(ISNUMBER(SEARCH("kit8", 'Painel Shopee'!B847)), 8,
IF(ISNUMBER(SEARCH("kit9", 'Painel Shopee'!B847)), 9,
IF(ISNUMBER(SEARCH("kit10", 'Painel Shopee'!B847)), 10,
IF(ISNUMBER(SEARCH("kit11", 'Painel Shopee'!B847)), 11,
IF(ISNUMBER(SEARCH("kit12", 'Painel Shopee'!B847)), 12,
IF(ISNUMBER(SEARCH("kit13", 'Painel Shopee'!B847)), 13,
IF(ISNUMBER(SEARCH("kit14", 'Painel Shopee'!B847)), 14,
IF(ISNUMBER(SEARCH("kit15", 'Painel Shopee'!B847)), 15,
IF(ISNUMBER(SEARCH("kit16", 'Painel Shopee'!B847)), 16,
IF(ISNUMBER(SEARCH("kit17", 'Painel Shopee'!B847)), 17,
IF(ISNUMBER(SEARCH("kit18", 'Painel Shopee'!B847)), 18,
IF(ISNUMBER(SEARCH("kit19", 'Painel Shopee'!B847)), 19,
IF(ISNUMBER(SEARCH("kit20", 'Painel Shopee'!B847)), 20, 0)))))))))))))))))))</f>
        <v>0</v>
      </c>
      <c r="E847">
        <f>IF(D847=0,'Painel Shopee'!C847,D847*'Painel Shopee'!C847)</f>
        <v>0</v>
      </c>
    </row>
    <row r="848" spans="1:5" x14ac:dyDescent="0.25">
      <c r="A848">
        <f>IF(ISNUMBER(SEARCH("kit 2", 'Painel ML'!C848)), 2,
IF(ISNUMBER(SEARCH("kit 3", 'Painel ML'!C848)), 3,
IF(ISNUMBER(SEARCH("kit 4", 'Painel ML'!C848)), 4,
IF(ISNUMBER(SEARCH("kit 5", 'Painel ML'!C848)), 5,
IF(ISNUMBER(SEARCH("kit 6", 'Painel ML'!C848)), 6,
IF(ISNUMBER(SEARCH("kit 7", 'Painel ML'!C848)), 7,
IF(ISNUMBER(SEARCH("kit 8", 'Painel ML'!C848)), 8,
IF(ISNUMBER(SEARCH("kit 9", 'Painel ML'!C848)), 9,
IF(ISNUMBER(SEARCH("kit 10", 'Painel ML'!C848)), 10,
IF(ISNUMBER(SEARCH("kit 11", 'Painel ML'!C848)), 11,
IF(ISNUMBER(SEARCH("kit 12", 'Painel ML'!C848)), 12,
IF(ISNUMBER(SEARCH("kit 13", 'Painel ML'!C848)), 13,
IF(ISNUMBER(SEARCH("kit 14", 'Painel ML'!C848)), 14,
IF(ISNUMBER(SEARCH("kit 15", 'Painel ML'!C848)), 15,
IF(ISNUMBER(SEARCH("kit 16", 'Painel ML'!C848)), 16,
IF(ISNUMBER(SEARCH("kit 17", 'Painel ML'!C848)), 17,
IF(ISNUMBER(SEARCH("kit 18", 'Painel ML'!C848)), 18,
IF(ISNUMBER(SEARCH("kit 19", 'Painel ML'!C848)), 19,
IF(ISNUMBER(SEARCH("kit 20", 'Painel ML'!C848)), 20, 0)))))))))))))))))))</f>
        <v>0</v>
      </c>
      <c r="B848">
        <f>IF(A848=0,'Painel ML'!A848,A848*'Painel ML'!A848)</f>
        <v>0</v>
      </c>
      <c r="D848">
        <f>IF(ISNUMBER(SEARCH("kit2", 'Painel Shopee'!B848)), 2,
IF(ISNUMBER(SEARCH("kit3", 'Painel Shopee'!B848)), 3,
IF(ISNUMBER(SEARCH("kit4", 'Painel Shopee'!B848)), 4,
IF(ISNUMBER(SEARCH("kit5", 'Painel Shopee'!B848)), 5,
IF(ISNUMBER(SEARCH("kit6", 'Painel Shopee'!B848)), 6,
IF(ISNUMBER(SEARCH("kit7", 'Painel Shopee'!B848)), 7,
IF(ISNUMBER(SEARCH("kit8", 'Painel Shopee'!B848)), 8,
IF(ISNUMBER(SEARCH("kit9", 'Painel Shopee'!B848)), 9,
IF(ISNUMBER(SEARCH("kit10", 'Painel Shopee'!B848)), 10,
IF(ISNUMBER(SEARCH("kit11", 'Painel Shopee'!B848)), 11,
IF(ISNUMBER(SEARCH("kit12", 'Painel Shopee'!B848)), 12,
IF(ISNUMBER(SEARCH("kit13", 'Painel Shopee'!B848)), 13,
IF(ISNUMBER(SEARCH("kit14", 'Painel Shopee'!B848)), 14,
IF(ISNUMBER(SEARCH("kit15", 'Painel Shopee'!B848)), 15,
IF(ISNUMBER(SEARCH("kit16", 'Painel Shopee'!B848)), 16,
IF(ISNUMBER(SEARCH("kit17", 'Painel Shopee'!B848)), 17,
IF(ISNUMBER(SEARCH("kit18", 'Painel Shopee'!B848)), 18,
IF(ISNUMBER(SEARCH("kit19", 'Painel Shopee'!B848)), 19,
IF(ISNUMBER(SEARCH("kit20", 'Painel Shopee'!B848)), 20, 0)))))))))))))))))))</f>
        <v>0</v>
      </c>
      <c r="E848">
        <f>IF(D848=0,'Painel Shopee'!C848,D848*'Painel Shopee'!C848)</f>
        <v>0</v>
      </c>
    </row>
    <row r="849" spans="1:5" x14ac:dyDescent="0.25">
      <c r="A849">
        <f>IF(ISNUMBER(SEARCH("kit 2", 'Painel ML'!C849)), 2,
IF(ISNUMBER(SEARCH("kit 3", 'Painel ML'!C849)), 3,
IF(ISNUMBER(SEARCH("kit 4", 'Painel ML'!C849)), 4,
IF(ISNUMBER(SEARCH("kit 5", 'Painel ML'!C849)), 5,
IF(ISNUMBER(SEARCH("kit 6", 'Painel ML'!C849)), 6,
IF(ISNUMBER(SEARCH("kit 7", 'Painel ML'!C849)), 7,
IF(ISNUMBER(SEARCH("kit 8", 'Painel ML'!C849)), 8,
IF(ISNUMBER(SEARCH("kit 9", 'Painel ML'!C849)), 9,
IF(ISNUMBER(SEARCH("kit 10", 'Painel ML'!C849)), 10,
IF(ISNUMBER(SEARCH("kit 11", 'Painel ML'!C849)), 11,
IF(ISNUMBER(SEARCH("kit 12", 'Painel ML'!C849)), 12,
IF(ISNUMBER(SEARCH("kit 13", 'Painel ML'!C849)), 13,
IF(ISNUMBER(SEARCH("kit 14", 'Painel ML'!C849)), 14,
IF(ISNUMBER(SEARCH("kit 15", 'Painel ML'!C849)), 15,
IF(ISNUMBER(SEARCH("kit 16", 'Painel ML'!C849)), 16,
IF(ISNUMBER(SEARCH("kit 17", 'Painel ML'!C849)), 17,
IF(ISNUMBER(SEARCH("kit 18", 'Painel ML'!C849)), 18,
IF(ISNUMBER(SEARCH("kit 19", 'Painel ML'!C849)), 19,
IF(ISNUMBER(SEARCH("kit 20", 'Painel ML'!C849)), 20, 0)))))))))))))))))))</f>
        <v>0</v>
      </c>
      <c r="B849">
        <f>IF(A849=0,'Painel ML'!A849,A849*'Painel ML'!A849)</f>
        <v>0</v>
      </c>
      <c r="D849">
        <f>IF(ISNUMBER(SEARCH("kit2", 'Painel Shopee'!B849)), 2,
IF(ISNUMBER(SEARCH("kit3", 'Painel Shopee'!B849)), 3,
IF(ISNUMBER(SEARCH("kit4", 'Painel Shopee'!B849)), 4,
IF(ISNUMBER(SEARCH("kit5", 'Painel Shopee'!B849)), 5,
IF(ISNUMBER(SEARCH("kit6", 'Painel Shopee'!B849)), 6,
IF(ISNUMBER(SEARCH("kit7", 'Painel Shopee'!B849)), 7,
IF(ISNUMBER(SEARCH("kit8", 'Painel Shopee'!B849)), 8,
IF(ISNUMBER(SEARCH("kit9", 'Painel Shopee'!B849)), 9,
IF(ISNUMBER(SEARCH("kit10", 'Painel Shopee'!B849)), 10,
IF(ISNUMBER(SEARCH("kit11", 'Painel Shopee'!B849)), 11,
IF(ISNUMBER(SEARCH("kit12", 'Painel Shopee'!B849)), 12,
IF(ISNUMBER(SEARCH("kit13", 'Painel Shopee'!B849)), 13,
IF(ISNUMBER(SEARCH("kit14", 'Painel Shopee'!B849)), 14,
IF(ISNUMBER(SEARCH("kit15", 'Painel Shopee'!B849)), 15,
IF(ISNUMBER(SEARCH("kit16", 'Painel Shopee'!B849)), 16,
IF(ISNUMBER(SEARCH("kit17", 'Painel Shopee'!B849)), 17,
IF(ISNUMBER(SEARCH("kit18", 'Painel Shopee'!B849)), 18,
IF(ISNUMBER(SEARCH("kit19", 'Painel Shopee'!B849)), 19,
IF(ISNUMBER(SEARCH("kit20", 'Painel Shopee'!B849)), 20, 0)))))))))))))))))))</f>
        <v>0</v>
      </c>
      <c r="E849">
        <f>IF(D849=0,'Painel Shopee'!C849,D849*'Painel Shopee'!C849)</f>
        <v>0</v>
      </c>
    </row>
    <row r="850" spans="1:5" x14ac:dyDescent="0.25">
      <c r="A850">
        <f>IF(ISNUMBER(SEARCH("kit 2", 'Painel ML'!C850)), 2,
IF(ISNUMBER(SEARCH("kit 3", 'Painel ML'!C850)), 3,
IF(ISNUMBER(SEARCH("kit 4", 'Painel ML'!C850)), 4,
IF(ISNUMBER(SEARCH("kit 5", 'Painel ML'!C850)), 5,
IF(ISNUMBER(SEARCH("kit 6", 'Painel ML'!C850)), 6,
IF(ISNUMBER(SEARCH("kit 7", 'Painel ML'!C850)), 7,
IF(ISNUMBER(SEARCH("kit 8", 'Painel ML'!C850)), 8,
IF(ISNUMBER(SEARCH("kit 9", 'Painel ML'!C850)), 9,
IF(ISNUMBER(SEARCH("kit 10", 'Painel ML'!C850)), 10,
IF(ISNUMBER(SEARCH("kit 11", 'Painel ML'!C850)), 11,
IF(ISNUMBER(SEARCH("kit 12", 'Painel ML'!C850)), 12,
IF(ISNUMBER(SEARCH("kit 13", 'Painel ML'!C850)), 13,
IF(ISNUMBER(SEARCH("kit 14", 'Painel ML'!C850)), 14,
IF(ISNUMBER(SEARCH("kit 15", 'Painel ML'!C850)), 15,
IF(ISNUMBER(SEARCH("kit 16", 'Painel ML'!C850)), 16,
IF(ISNUMBER(SEARCH("kit 17", 'Painel ML'!C850)), 17,
IF(ISNUMBER(SEARCH("kit 18", 'Painel ML'!C850)), 18,
IF(ISNUMBER(SEARCH("kit 19", 'Painel ML'!C850)), 19,
IF(ISNUMBER(SEARCH("kit 20", 'Painel ML'!C850)), 20, 0)))))))))))))))))))</f>
        <v>0</v>
      </c>
      <c r="B850">
        <f>IF(A850=0,'Painel ML'!A850,A850*'Painel ML'!A850)</f>
        <v>0</v>
      </c>
      <c r="D850">
        <f>IF(ISNUMBER(SEARCH("kit2", 'Painel Shopee'!B850)), 2,
IF(ISNUMBER(SEARCH("kit3", 'Painel Shopee'!B850)), 3,
IF(ISNUMBER(SEARCH("kit4", 'Painel Shopee'!B850)), 4,
IF(ISNUMBER(SEARCH("kit5", 'Painel Shopee'!B850)), 5,
IF(ISNUMBER(SEARCH("kit6", 'Painel Shopee'!B850)), 6,
IF(ISNUMBER(SEARCH("kit7", 'Painel Shopee'!B850)), 7,
IF(ISNUMBER(SEARCH("kit8", 'Painel Shopee'!B850)), 8,
IF(ISNUMBER(SEARCH("kit9", 'Painel Shopee'!B850)), 9,
IF(ISNUMBER(SEARCH("kit10", 'Painel Shopee'!B850)), 10,
IF(ISNUMBER(SEARCH("kit11", 'Painel Shopee'!B850)), 11,
IF(ISNUMBER(SEARCH("kit12", 'Painel Shopee'!B850)), 12,
IF(ISNUMBER(SEARCH("kit13", 'Painel Shopee'!B850)), 13,
IF(ISNUMBER(SEARCH("kit14", 'Painel Shopee'!B850)), 14,
IF(ISNUMBER(SEARCH("kit15", 'Painel Shopee'!B850)), 15,
IF(ISNUMBER(SEARCH("kit16", 'Painel Shopee'!B850)), 16,
IF(ISNUMBER(SEARCH("kit17", 'Painel Shopee'!B850)), 17,
IF(ISNUMBER(SEARCH("kit18", 'Painel Shopee'!B850)), 18,
IF(ISNUMBER(SEARCH("kit19", 'Painel Shopee'!B850)), 19,
IF(ISNUMBER(SEARCH("kit20", 'Painel Shopee'!B850)), 20, 0)))))))))))))))))))</f>
        <v>0</v>
      </c>
      <c r="E850">
        <f>IF(D850=0,'Painel Shopee'!C850,D850*'Painel Shopee'!C850)</f>
        <v>0</v>
      </c>
    </row>
    <row r="851" spans="1:5" x14ac:dyDescent="0.25">
      <c r="A851">
        <f>IF(ISNUMBER(SEARCH("kit 2", 'Painel ML'!C851)), 2,
IF(ISNUMBER(SEARCH("kit 3", 'Painel ML'!C851)), 3,
IF(ISNUMBER(SEARCH("kit 4", 'Painel ML'!C851)), 4,
IF(ISNUMBER(SEARCH("kit 5", 'Painel ML'!C851)), 5,
IF(ISNUMBER(SEARCH("kit 6", 'Painel ML'!C851)), 6,
IF(ISNUMBER(SEARCH("kit 7", 'Painel ML'!C851)), 7,
IF(ISNUMBER(SEARCH("kit 8", 'Painel ML'!C851)), 8,
IF(ISNUMBER(SEARCH("kit 9", 'Painel ML'!C851)), 9,
IF(ISNUMBER(SEARCH("kit 10", 'Painel ML'!C851)), 10,
IF(ISNUMBER(SEARCH("kit 11", 'Painel ML'!C851)), 11,
IF(ISNUMBER(SEARCH("kit 12", 'Painel ML'!C851)), 12,
IF(ISNUMBER(SEARCH("kit 13", 'Painel ML'!C851)), 13,
IF(ISNUMBER(SEARCH("kit 14", 'Painel ML'!C851)), 14,
IF(ISNUMBER(SEARCH("kit 15", 'Painel ML'!C851)), 15,
IF(ISNUMBER(SEARCH("kit 16", 'Painel ML'!C851)), 16,
IF(ISNUMBER(SEARCH("kit 17", 'Painel ML'!C851)), 17,
IF(ISNUMBER(SEARCH("kit 18", 'Painel ML'!C851)), 18,
IF(ISNUMBER(SEARCH("kit 19", 'Painel ML'!C851)), 19,
IF(ISNUMBER(SEARCH("kit 20", 'Painel ML'!C851)), 20, 0)))))))))))))))))))</f>
        <v>0</v>
      </c>
      <c r="B851">
        <f>IF(A851=0,'Painel ML'!A851,A851*'Painel ML'!A851)</f>
        <v>0</v>
      </c>
      <c r="D851">
        <f>IF(ISNUMBER(SEARCH("kit2", 'Painel Shopee'!B851)), 2,
IF(ISNUMBER(SEARCH("kit3", 'Painel Shopee'!B851)), 3,
IF(ISNUMBER(SEARCH("kit4", 'Painel Shopee'!B851)), 4,
IF(ISNUMBER(SEARCH("kit5", 'Painel Shopee'!B851)), 5,
IF(ISNUMBER(SEARCH("kit6", 'Painel Shopee'!B851)), 6,
IF(ISNUMBER(SEARCH("kit7", 'Painel Shopee'!B851)), 7,
IF(ISNUMBER(SEARCH("kit8", 'Painel Shopee'!B851)), 8,
IF(ISNUMBER(SEARCH("kit9", 'Painel Shopee'!B851)), 9,
IF(ISNUMBER(SEARCH("kit10", 'Painel Shopee'!B851)), 10,
IF(ISNUMBER(SEARCH("kit11", 'Painel Shopee'!B851)), 11,
IF(ISNUMBER(SEARCH("kit12", 'Painel Shopee'!B851)), 12,
IF(ISNUMBER(SEARCH("kit13", 'Painel Shopee'!B851)), 13,
IF(ISNUMBER(SEARCH("kit14", 'Painel Shopee'!B851)), 14,
IF(ISNUMBER(SEARCH("kit15", 'Painel Shopee'!B851)), 15,
IF(ISNUMBER(SEARCH("kit16", 'Painel Shopee'!B851)), 16,
IF(ISNUMBER(SEARCH("kit17", 'Painel Shopee'!B851)), 17,
IF(ISNUMBER(SEARCH("kit18", 'Painel Shopee'!B851)), 18,
IF(ISNUMBER(SEARCH("kit19", 'Painel Shopee'!B851)), 19,
IF(ISNUMBER(SEARCH("kit20", 'Painel Shopee'!B851)), 20, 0)))))))))))))))))))</f>
        <v>0</v>
      </c>
      <c r="E851">
        <f>IF(D851=0,'Painel Shopee'!C851,D851*'Painel Shopee'!C851)</f>
        <v>0</v>
      </c>
    </row>
    <row r="852" spans="1:5" x14ac:dyDescent="0.25">
      <c r="A852">
        <f>IF(ISNUMBER(SEARCH("kit 2", 'Painel ML'!C852)), 2,
IF(ISNUMBER(SEARCH("kit 3", 'Painel ML'!C852)), 3,
IF(ISNUMBER(SEARCH("kit 4", 'Painel ML'!C852)), 4,
IF(ISNUMBER(SEARCH("kit 5", 'Painel ML'!C852)), 5,
IF(ISNUMBER(SEARCH("kit 6", 'Painel ML'!C852)), 6,
IF(ISNUMBER(SEARCH("kit 7", 'Painel ML'!C852)), 7,
IF(ISNUMBER(SEARCH("kit 8", 'Painel ML'!C852)), 8,
IF(ISNUMBER(SEARCH("kit 9", 'Painel ML'!C852)), 9,
IF(ISNUMBER(SEARCH("kit 10", 'Painel ML'!C852)), 10,
IF(ISNUMBER(SEARCH("kit 11", 'Painel ML'!C852)), 11,
IF(ISNUMBER(SEARCH("kit 12", 'Painel ML'!C852)), 12,
IF(ISNUMBER(SEARCH("kit 13", 'Painel ML'!C852)), 13,
IF(ISNUMBER(SEARCH("kit 14", 'Painel ML'!C852)), 14,
IF(ISNUMBER(SEARCH("kit 15", 'Painel ML'!C852)), 15,
IF(ISNUMBER(SEARCH("kit 16", 'Painel ML'!C852)), 16,
IF(ISNUMBER(SEARCH("kit 17", 'Painel ML'!C852)), 17,
IF(ISNUMBER(SEARCH("kit 18", 'Painel ML'!C852)), 18,
IF(ISNUMBER(SEARCH("kit 19", 'Painel ML'!C852)), 19,
IF(ISNUMBER(SEARCH("kit 20", 'Painel ML'!C852)), 20, 0)))))))))))))))))))</f>
        <v>0</v>
      </c>
      <c r="B852">
        <f>IF(A852=0,'Painel ML'!A852,A852*'Painel ML'!A852)</f>
        <v>0</v>
      </c>
      <c r="D852">
        <f>IF(ISNUMBER(SEARCH("kit2", 'Painel Shopee'!B852)), 2,
IF(ISNUMBER(SEARCH("kit3", 'Painel Shopee'!B852)), 3,
IF(ISNUMBER(SEARCH("kit4", 'Painel Shopee'!B852)), 4,
IF(ISNUMBER(SEARCH("kit5", 'Painel Shopee'!B852)), 5,
IF(ISNUMBER(SEARCH("kit6", 'Painel Shopee'!B852)), 6,
IF(ISNUMBER(SEARCH("kit7", 'Painel Shopee'!B852)), 7,
IF(ISNUMBER(SEARCH("kit8", 'Painel Shopee'!B852)), 8,
IF(ISNUMBER(SEARCH("kit9", 'Painel Shopee'!B852)), 9,
IF(ISNUMBER(SEARCH("kit10", 'Painel Shopee'!B852)), 10,
IF(ISNUMBER(SEARCH("kit11", 'Painel Shopee'!B852)), 11,
IF(ISNUMBER(SEARCH("kit12", 'Painel Shopee'!B852)), 12,
IF(ISNUMBER(SEARCH("kit13", 'Painel Shopee'!B852)), 13,
IF(ISNUMBER(SEARCH("kit14", 'Painel Shopee'!B852)), 14,
IF(ISNUMBER(SEARCH("kit15", 'Painel Shopee'!B852)), 15,
IF(ISNUMBER(SEARCH("kit16", 'Painel Shopee'!B852)), 16,
IF(ISNUMBER(SEARCH("kit17", 'Painel Shopee'!B852)), 17,
IF(ISNUMBER(SEARCH("kit18", 'Painel Shopee'!B852)), 18,
IF(ISNUMBER(SEARCH("kit19", 'Painel Shopee'!B852)), 19,
IF(ISNUMBER(SEARCH("kit20", 'Painel Shopee'!B852)), 20, 0)))))))))))))))))))</f>
        <v>0</v>
      </c>
      <c r="E852">
        <f>IF(D852=0,'Painel Shopee'!C852,D852*'Painel Shopee'!C852)</f>
        <v>0</v>
      </c>
    </row>
    <row r="853" spans="1:5" x14ac:dyDescent="0.25">
      <c r="A853">
        <f>IF(ISNUMBER(SEARCH("kit 2", 'Painel ML'!C853)), 2,
IF(ISNUMBER(SEARCH("kit 3", 'Painel ML'!C853)), 3,
IF(ISNUMBER(SEARCH("kit 4", 'Painel ML'!C853)), 4,
IF(ISNUMBER(SEARCH("kit 5", 'Painel ML'!C853)), 5,
IF(ISNUMBER(SEARCH("kit 6", 'Painel ML'!C853)), 6,
IF(ISNUMBER(SEARCH("kit 7", 'Painel ML'!C853)), 7,
IF(ISNUMBER(SEARCH("kit 8", 'Painel ML'!C853)), 8,
IF(ISNUMBER(SEARCH("kit 9", 'Painel ML'!C853)), 9,
IF(ISNUMBER(SEARCH("kit 10", 'Painel ML'!C853)), 10,
IF(ISNUMBER(SEARCH("kit 11", 'Painel ML'!C853)), 11,
IF(ISNUMBER(SEARCH("kit 12", 'Painel ML'!C853)), 12,
IF(ISNUMBER(SEARCH("kit 13", 'Painel ML'!C853)), 13,
IF(ISNUMBER(SEARCH("kit 14", 'Painel ML'!C853)), 14,
IF(ISNUMBER(SEARCH("kit 15", 'Painel ML'!C853)), 15,
IF(ISNUMBER(SEARCH("kit 16", 'Painel ML'!C853)), 16,
IF(ISNUMBER(SEARCH("kit 17", 'Painel ML'!C853)), 17,
IF(ISNUMBER(SEARCH("kit 18", 'Painel ML'!C853)), 18,
IF(ISNUMBER(SEARCH("kit 19", 'Painel ML'!C853)), 19,
IF(ISNUMBER(SEARCH("kit 20", 'Painel ML'!C853)), 20, 0)))))))))))))))))))</f>
        <v>0</v>
      </c>
      <c r="B853">
        <f>IF(A853=0,'Painel ML'!A853,A853*'Painel ML'!A853)</f>
        <v>0</v>
      </c>
      <c r="D853">
        <f>IF(ISNUMBER(SEARCH("kit2", 'Painel Shopee'!B853)), 2,
IF(ISNUMBER(SEARCH("kit3", 'Painel Shopee'!B853)), 3,
IF(ISNUMBER(SEARCH("kit4", 'Painel Shopee'!B853)), 4,
IF(ISNUMBER(SEARCH("kit5", 'Painel Shopee'!B853)), 5,
IF(ISNUMBER(SEARCH("kit6", 'Painel Shopee'!B853)), 6,
IF(ISNUMBER(SEARCH("kit7", 'Painel Shopee'!B853)), 7,
IF(ISNUMBER(SEARCH("kit8", 'Painel Shopee'!B853)), 8,
IF(ISNUMBER(SEARCH("kit9", 'Painel Shopee'!B853)), 9,
IF(ISNUMBER(SEARCH("kit10", 'Painel Shopee'!B853)), 10,
IF(ISNUMBER(SEARCH("kit11", 'Painel Shopee'!B853)), 11,
IF(ISNUMBER(SEARCH("kit12", 'Painel Shopee'!B853)), 12,
IF(ISNUMBER(SEARCH("kit13", 'Painel Shopee'!B853)), 13,
IF(ISNUMBER(SEARCH("kit14", 'Painel Shopee'!B853)), 14,
IF(ISNUMBER(SEARCH("kit15", 'Painel Shopee'!B853)), 15,
IF(ISNUMBER(SEARCH("kit16", 'Painel Shopee'!B853)), 16,
IF(ISNUMBER(SEARCH("kit17", 'Painel Shopee'!B853)), 17,
IF(ISNUMBER(SEARCH("kit18", 'Painel Shopee'!B853)), 18,
IF(ISNUMBER(SEARCH("kit19", 'Painel Shopee'!B853)), 19,
IF(ISNUMBER(SEARCH("kit20", 'Painel Shopee'!B853)), 20, 0)))))))))))))))))))</f>
        <v>0</v>
      </c>
      <c r="E853">
        <f>IF(D853=0,'Painel Shopee'!C853,D853*'Painel Shopee'!C853)</f>
        <v>0</v>
      </c>
    </row>
    <row r="854" spans="1:5" x14ac:dyDescent="0.25">
      <c r="A854">
        <f>IF(ISNUMBER(SEARCH("kit 2", 'Painel ML'!C854)), 2,
IF(ISNUMBER(SEARCH("kit 3", 'Painel ML'!C854)), 3,
IF(ISNUMBER(SEARCH("kit 4", 'Painel ML'!C854)), 4,
IF(ISNUMBER(SEARCH("kit 5", 'Painel ML'!C854)), 5,
IF(ISNUMBER(SEARCH("kit 6", 'Painel ML'!C854)), 6,
IF(ISNUMBER(SEARCH("kit 7", 'Painel ML'!C854)), 7,
IF(ISNUMBER(SEARCH("kit 8", 'Painel ML'!C854)), 8,
IF(ISNUMBER(SEARCH("kit 9", 'Painel ML'!C854)), 9,
IF(ISNUMBER(SEARCH("kit 10", 'Painel ML'!C854)), 10,
IF(ISNUMBER(SEARCH("kit 11", 'Painel ML'!C854)), 11,
IF(ISNUMBER(SEARCH("kit 12", 'Painel ML'!C854)), 12,
IF(ISNUMBER(SEARCH("kit 13", 'Painel ML'!C854)), 13,
IF(ISNUMBER(SEARCH("kit 14", 'Painel ML'!C854)), 14,
IF(ISNUMBER(SEARCH("kit 15", 'Painel ML'!C854)), 15,
IF(ISNUMBER(SEARCH("kit 16", 'Painel ML'!C854)), 16,
IF(ISNUMBER(SEARCH("kit 17", 'Painel ML'!C854)), 17,
IF(ISNUMBER(SEARCH("kit 18", 'Painel ML'!C854)), 18,
IF(ISNUMBER(SEARCH("kit 19", 'Painel ML'!C854)), 19,
IF(ISNUMBER(SEARCH("kit 20", 'Painel ML'!C854)), 20, 0)))))))))))))))))))</f>
        <v>0</v>
      </c>
      <c r="B854">
        <f>IF(A854=0,'Painel ML'!A854,A854*'Painel ML'!A854)</f>
        <v>0</v>
      </c>
      <c r="D854">
        <f>IF(ISNUMBER(SEARCH("kit2", 'Painel Shopee'!B854)), 2,
IF(ISNUMBER(SEARCH("kit3", 'Painel Shopee'!B854)), 3,
IF(ISNUMBER(SEARCH("kit4", 'Painel Shopee'!B854)), 4,
IF(ISNUMBER(SEARCH("kit5", 'Painel Shopee'!B854)), 5,
IF(ISNUMBER(SEARCH("kit6", 'Painel Shopee'!B854)), 6,
IF(ISNUMBER(SEARCH("kit7", 'Painel Shopee'!B854)), 7,
IF(ISNUMBER(SEARCH("kit8", 'Painel Shopee'!B854)), 8,
IF(ISNUMBER(SEARCH("kit9", 'Painel Shopee'!B854)), 9,
IF(ISNUMBER(SEARCH("kit10", 'Painel Shopee'!B854)), 10,
IF(ISNUMBER(SEARCH("kit11", 'Painel Shopee'!B854)), 11,
IF(ISNUMBER(SEARCH("kit12", 'Painel Shopee'!B854)), 12,
IF(ISNUMBER(SEARCH("kit13", 'Painel Shopee'!B854)), 13,
IF(ISNUMBER(SEARCH("kit14", 'Painel Shopee'!B854)), 14,
IF(ISNUMBER(SEARCH("kit15", 'Painel Shopee'!B854)), 15,
IF(ISNUMBER(SEARCH("kit16", 'Painel Shopee'!B854)), 16,
IF(ISNUMBER(SEARCH("kit17", 'Painel Shopee'!B854)), 17,
IF(ISNUMBER(SEARCH("kit18", 'Painel Shopee'!B854)), 18,
IF(ISNUMBER(SEARCH("kit19", 'Painel Shopee'!B854)), 19,
IF(ISNUMBER(SEARCH("kit20", 'Painel Shopee'!B854)), 20, 0)))))))))))))))))))</f>
        <v>0</v>
      </c>
      <c r="E854">
        <f>IF(D854=0,'Painel Shopee'!C854,D854*'Painel Shopee'!C854)</f>
        <v>0</v>
      </c>
    </row>
    <row r="855" spans="1:5" x14ac:dyDescent="0.25">
      <c r="A855">
        <f>IF(ISNUMBER(SEARCH("kit 2", 'Painel ML'!C855)), 2,
IF(ISNUMBER(SEARCH("kit 3", 'Painel ML'!C855)), 3,
IF(ISNUMBER(SEARCH("kit 4", 'Painel ML'!C855)), 4,
IF(ISNUMBER(SEARCH("kit 5", 'Painel ML'!C855)), 5,
IF(ISNUMBER(SEARCH("kit 6", 'Painel ML'!C855)), 6,
IF(ISNUMBER(SEARCH("kit 7", 'Painel ML'!C855)), 7,
IF(ISNUMBER(SEARCH("kit 8", 'Painel ML'!C855)), 8,
IF(ISNUMBER(SEARCH("kit 9", 'Painel ML'!C855)), 9,
IF(ISNUMBER(SEARCH("kit 10", 'Painel ML'!C855)), 10,
IF(ISNUMBER(SEARCH("kit 11", 'Painel ML'!C855)), 11,
IF(ISNUMBER(SEARCH("kit 12", 'Painel ML'!C855)), 12,
IF(ISNUMBER(SEARCH("kit 13", 'Painel ML'!C855)), 13,
IF(ISNUMBER(SEARCH("kit 14", 'Painel ML'!C855)), 14,
IF(ISNUMBER(SEARCH("kit 15", 'Painel ML'!C855)), 15,
IF(ISNUMBER(SEARCH("kit 16", 'Painel ML'!C855)), 16,
IF(ISNUMBER(SEARCH("kit 17", 'Painel ML'!C855)), 17,
IF(ISNUMBER(SEARCH("kit 18", 'Painel ML'!C855)), 18,
IF(ISNUMBER(SEARCH("kit 19", 'Painel ML'!C855)), 19,
IF(ISNUMBER(SEARCH("kit 20", 'Painel ML'!C855)), 20, 0)))))))))))))))))))</f>
        <v>0</v>
      </c>
      <c r="B855">
        <f>IF(A855=0,'Painel ML'!A855,A855*'Painel ML'!A855)</f>
        <v>0</v>
      </c>
      <c r="D855">
        <f>IF(ISNUMBER(SEARCH("kit2", 'Painel Shopee'!B855)), 2,
IF(ISNUMBER(SEARCH("kit3", 'Painel Shopee'!B855)), 3,
IF(ISNUMBER(SEARCH("kit4", 'Painel Shopee'!B855)), 4,
IF(ISNUMBER(SEARCH("kit5", 'Painel Shopee'!B855)), 5,
IF(ISNUMBER(SEARCH("kit6", 'Painel Shopee'!B855)), 6,
IF(ISNUMBER(SEARCH("kit7", 'Painel Shopee'!B855)), 7,
IF(ISNUMBER(SEARCH("kit8", 'Painel Shopee'!B855)), 8,
IF(ISNUMBER(SEARCH("kit9", 'Painel Shopee'!B855)), 9,
IF(ISNUMBER(SEARCH("kit10", 'Painel Shopee'!B855)), 10,
IF(ISNUMBER(SEARCH("kit11", 'Painel Shopee'!B855)), 11,
IF(ISNUMBER(SEARCH("kit12", 'Painel Shopee'!B855)), 12,
IF(ISNUMBER(SEARCH("kit13", 'Painel Shopee'!B855)), 13,
IF(ISNUMBER(SEARCH("kit14", 'Painel Shopee'!B855)), 14,
IF(ISNUMBER(SEARCH("kit15", 'Painel Shopee'!B855)), 15,
IF(ISNUMBER(SEARCH("kit16", 'Painel Shopee'!B855)), 16,
IF(ISNUMBER(SEARCH("kit17", 'Painel Shopee'!B855)), 17,
IF(ISNUMBER(SEARCH("kit18", 'Painel Shopee'!B855)), 18,
IF(ISNUMBER(SEARCH("kit19", 'Painel Shopee'!B855)), 19,
IF(ISNUMBER(SEARCH("kit20", 'Painel Shopee'!B855)), 20, 0)))))))))))))))))))</f>
        <v>0</v>
      </c>
      <c r="E855">
        <f>IF(D855=0,'Painel Shopee'!C855,D855*'Painel Shopee'!C855)</f>
        <v>0</v>
      </c>
    </row>
    <row r="856" spans="1:5" x14ac:dyDescent="0.25">
      <c r="A856">
        <f>IF(ISNUMBER(SEARCH("kit 2", 'Painel ML'!C856)), 2,
IF(ISNUMBER(SEARCH("kit 3", 'Painel ML'!C856)), 3,
IF(ISNUMBER(SEARCH("kit 4", 'Painel ML'!C856)), 4,
IF(ISNUMBER(SEARCH("kit 5", 'Painel ML'!C856)), 5,
IF(ISNUMBER(SEARCH("kit 6", 'Painel ML'!C856)), 6,
IF(ISNUMBER(SEARCH("kit 7", 'Painel ML'!C856)), 7,
IF(ISNUMBER(SEARCH("kit 8", 'Painel ML'!C856)), 8,
IF(ISNUMBER(SEARCH("kit 9", 'Painel ML'!C856)), 9,
IF(ISNUMBER(SEARCH("kit 10", 'Painel ML'!C856)), 10,
IF(ISNUMBER(SEARCH("kit 11", 'Painel ML'!C856)), 11,
IF(ISNUMBER(SEARCH("kit 12", 'Painel ML'!C856)), 12,
IF(ISNUMBER(SEARCH("kit 13", 'Painel ML'!C856)), 13,
IF(ISNUMBER(SEARCH("kit 14", 'Painel ML'!C856)), 14,
IF(ISNUMBER(SEARCH("kit 15", 'Painel ML'!C856)), 15,
IF(ISNUMBER(SEARCH("kit 16", 'Painel ML'!C856)), 16,
IF(ISNUMBER(SEARCH("kit 17", 'Painel ML'!C856)), 17,
IF(ISNUMBER(SEARCH("kit 18", 'Painel ML'!C856)), 18,
IF(ISNUMBER(SEARCH("kit 19", 'Painel ML'!C856)), 19,
IF(ISNUMBER(SEARCH("kit 20", 'Painel ML'!C856)), 20, 0)))))))))))))))))))</f>
        <v>0</v>
      </c>
      <c r="B856">
        <f>IF(A856=0,'Painel ML'!A856,A856*'Painel ML'!A856)</f>
        <v>0</v>
      </c>
      <c r="D856">
        <f>IF(ISNUMBER(SEARCH("kit2", 'Painel Shopee'!B856)), 2,
IF(ISNUMBER(SEARCH("kit3", 'Painel Shopee'!B856)), 3,
IF(ISNUMBER(SEARCH("kit4", 'Painel Shopee'!B856)), 4,
IF(ISNUMBER(SEARCH("kit5", 'Painel Shopee'!B856)), 5,
IF(ISNUMBER(SEARCH("kit6", 'Painel Shopee'!B856)), 6,
IF(ISNUMBER(SEARCH("kit7", 'Painel Shopee'!B856)), 7,
IF(ISNUMBER(SEARCH("kit8", 'Painel Shopee'!B856)), 8,
IF(ISNUMBER(SEARCH("kit9", 'Painel Shopee'!B856)), 9,
IF(ISNUMBER(SEARCH("kit10", 'Painel Shopee'!B856)), 10,
IF(ISNUMBER(SEARCH("kit11", 'Painel Shopee'!B856)), 11,
IF(ISNUMBER(SEARCH("kit12", 'Painel Shopee'!B856)), 12,
IF(ISNUMBER(SEARCH("kit13", 'Painel Shopee'!B856)), 13,
IF(ISNUMBER(SEARCH("kit14", 'Painel Shopee'!B856)), 14,
IF(ISNUMBER(SEARCH("kit15", 'Painel Shopee'!B856)), 15,
IF(ISNUMBER(SEARCH("kit16", 'Painel Shopee'!B856)), 16,
IF(ISNUMBER(SEARCH("kit17", 'Painel Shopee'!B856)), 17,
IF(ISNUMBER(SEARCH("kit18", 'Painel Shopee'!B856)), 18,
IF(ISNUMBER(SEARCH("kit19", 'Painel Shopee'!B856)), 19,
IF(ISNUMBER(SEARCH("kit20", 'Painel Shopee'!B856)), 20, 0)))))))))))))))))))</f>
        <v>0</v>
      </c>
      <c r="E856">
        <f>IF(D856=0,'Painel Shopee'!C856,D856*'Painel Shopee'!C856)</f>
        <v>0</v>
      </c>
    </row>
    <row r="857" spans="1:5" x14ac:dyDescent="0.25">
      <c r="A857">
        <f>IF(ISNUMBER(SEARCH("kit 2", 'Painel ML'!C857)), 2,
IF(ISNUMBER(SEARCH("kit 3", 'Painel ML'!C857)), 3,
IF(ISNUMBER(SEARCH("kit 4", 'Painel ML'!C857)), 4,
IF(ISNUMBER(SEARCH("kit 5", 'Painel ML'!C857)), 5,
IF(ISNUMBER(SEARCH("kit 6", 'Painel ML'!C857)), 6,
IF(ISNUMBER(SEARCH("kit 7", 'Painel ML'!C857)), 7,
IF(ISNUMBER(SEARCH("kit 8", 'Painel ML'!C857)), 8,
IF(ISNUMBER(SEARCH("kit 9", 'Painel ML'!C857)), 9,
IF(ISNUMBER(SEARCH("kit 10", 'Painel ML'!C857)), 10,
IF(ISNUMBER(SEARCH("kit 11", 'Painel ML'!C857)), 11,
IF(ISNUMBER(SEARCH("kit 12", 'Painel ML'!C857)), 12,
IF(ISNUMBER(SEARCH("kit 13", 'Painel ML'!C857)), 13,
IF(ISNUMBER(SEARCH("kit 14", 'Painel ML'!C857)), 14,
IF(ISNUMBER(SEARCH("kit 15", 'Painel ML'!C857)), 15,
IF(ISNUMBER(SEARCH("kit 16", 'Painel ML'!C857)), 16,
IF(ISNUMBER(SEARCH("kit 17", 'Painel ML'!C857)), 17,
IF(ISNUMBER(SEARCH("kit 18", 'Painel ML'!C857)), 18,
IF(ISNUMBER(SEARCH("kit 19", 'Painel ML'!C857)), 19,
IF(ISNUMBER(SEARCH("kit 20", 'Painel ML'!C857)), 20, 0)))))))))))))))))))</f>
        <v>0</v>
      </c>
      <c r="B857">
        <f>IF(A857=0,'Painel ML'!A857,A857*'Painel ML'!A857)</f>
        <v>0</v>
      </c>
      <c r="D857">
        <f>IF(ISNUMBER(SEARCH("kit2", 'Painel Shopee'!B857)), 2,
IF(ISNUMBER(SEARCH("kit3", 'Painel Shopee'!B857)), 3,
IF(ISNUMBER(SEARCH("kit4", 'Painel Shopee'!B857)), 4,
IF(ISNUMBER(SEARCH("kit5", 'Painel Shopee'!B857)), 5,
IF(ISNUMBER(SEARCH("kit6", 'Painel Shopee'!B857)), 6,
IF(ISNUMBER(SEARCH("kit7", 'Painel Shopee'!B857)), 7,
IF(ISNUMBER(SEARCH("kit8", 'Painel Shopee'!B857)), 8,
IF(ISNUMBER(SEARCH("kit9", 'Painel Shopee'!B857)), 9,
IF(ISNUMBER(SEARCH("kit10", 'Painel Shopee'!B857)), 10,
IF(ISNUMBER(SEARCH("kit11", 'Painel Shopee'!B857)), 11,
IF(ISNUMBER(SEARCH("kit12", 'Painel Shopee'!B857)), 12,
IF(ISNUMBER(SEARCH("kit13", 'Painel Shopee'!B857)), 13,
IF(ISNUMBER(SEARCH("kit14", 'Painel Shopee'!B857)), 14,
IF(ISNUMBER(SEARCH("kit15", 'Painel Shopee'!B857)), 15,
IF(ISNUMBER(SEARCH("kit16", 'Painel Shopee'!B857)), 16,
IF(ISNUMBER(SEARCH("kit17", 'Painel Shopee'!B857)), 17,
IF(ISNUMBER(SEARCH("kit18", 'Painel Shopee'!B857)), 18,
IF(ISNUMBER(SEARCH("kit19", 'Painel Shopee'!B857)), 19,
IF(ISNUMBER(SEARCH("kit20", 'Painel Shopee'!B857)), 20, 0)))))))))))))))))))</f>
        <v>0</v>
      </c>
      <c r="E857">
        <f>IF(D857=0,'Painel Shopee'!C857,D857*'Painel Shopee'!C857)</f>
        <v>0</v>
      </c>
    </row>
    <row r="858" spans="1:5" x14ac:dyDescent="0.25">
      <c r="A858">
        <f>IF(ISNUMBER(SEARCH("kit 2", 'Painel ML'!C858)), 2,
IF(ISNUMBER(SEARCH("kit 3", 'Painel ML'!C858)), 3,
IF(ISNUMBER(SEARCH("kit 4", 'Painel ML'!C858)), 4,
IF(ISNUMBER(SEARCH("kit 5", 'Painel ML'!C858)), 5,
IF(ISNUMBER(SEARCH("kit 6", 'Painel ML'!C858)), 6,
IF(ISNUMBER(SEARCH("kit 7", 'Painel ML'!C858)), 7,
IF(ISNUMBER(SEARCH("kit 8", 'Painel ML'!C858)), 8,
IF(ISNUMBER(SEARCH("kit 9", 'Painel ML'!C858)), 9,
IF(ISNUMBER(SEARCH("kit 10", 'Painel ML'!C858)), 10,
IF(ISNUMBER(SEARCH("kit 11", 'Painel ML'!C858)), 11,
IF(ISNUMBER(SEARCH("kit 12", 'Painel ML'!C858)), 12,
IF(ISNUMBER(SEARCH("kit 13", 'Painel ML'!C858)), 13,
IF(ISNUMBER(SEARCH("kit 14", 'Painel ML'!C858)), 14,
IF(ISNUMBER(SEARCH("kit 15", 'Painel ML'!C858)), 15,
IF(ISNUMBER(SEARCH("kit 16", 'Painel ML'!C858)), 16,
IF(ISNUMBER(SEARCH("kit 17", 'Painel ML'!C858)), 17,
IF(ISNUMBER(SEARCH("kit 18", 'Painel ML'!C858)), 18,
IF(ISNUMBER(SEARCH("kit 19", 'Painel ML'!C858)), 19,
IF(ISNUMBER(SEARCH("kit 20", 'Painel ML'!C858)), 20, 0)))))))))))))))))))</f>
        <v>0</v>
      </c>
      <c r="B858">
        <f>IF(A858=0,'Painel ML'!A858,A858*'Painel ML'!A858)</f>
        <v>0</v>
      </c>
      <c r="D858">
        <f>IF(ISNUMBER(SEARCH("kit2", 'Painel Shopee'!B858)), 2,
IF(ISNUMBER(SEARCH("kit3", 'Painel Shopee'!B858)), 3,
IF(ISNUMBER(SEARCH("kit4", 'Painel Shopee'!B858)), 4,
IF(ISNUMBER(SEARCH("kit5", 'Painel Shopee'!B858)), 5,
IF(ISNUMBER(SEARCH("kit6", 'Painel Shopee'!B858)), 6,
IF(ISNUMBER(SEARCH("kit7", 'Painel Shopee'!B858)), 7,
IF(ISNUMBER(SEARCH("kit8", 'Painel Shopee'!B858)), 8,
IF(ISNUMBER(SEARCH("kit9", 'Painel Shopee'!B858)), 9,
IF(ISNUMBER(SEARCH("kit10", 'Painel Shopee'!B858)), 10,
IF(ISNUMBER(SEARCH("kit11", 'Painel Shopee'!B858)), 11,
IF(ISNUMBER(SEARCH("kit12", 'Painel Shopee'!B858)), 12,
IF(ISNUMBER(SEARCH("kit13", 'Painel Shopee'!B858)), 13,
IF(ISNUMBER(SEARCH("kit14", 'Painel Shopee'!B858)), 14,
IF(ISNUMBER(SEARCH("kit15", 'Painel Shopee'!B858)), 15,
IF(ISNUMBER(SEARCH("kit16", 'Painel Shopee'!B858)), 16,
IF(ISNUMBER(SEARCH("kit17", 'Painel Shopee'!B858)), 17,
IF(ISNUMBER(SEARCH("kit18", 'Painel Shopee'!B858)), 18,
IF(ISNUMBER(SEARCH("kit19", 'Painel Shopee'!B858)), 19,
IF(ISNUMBER(SEARCH("kit20", 'Painel Shopee'!B858)), 20, 0)))))))))))))))))))</f>
        <v>0</v>
      </c>
      <c r="E858">
        <f>IF(D858=0,'Painel Shopee'!C858,D858*'Painel Shopee'!C858)</f>
        <v>0</v>
      </c>
    </row>
    <row r="859" spans="1:5" x14ac:dyDescent="0.25">
      <c r="A859">
        <f>IF(ISNUMBER(SEARCH("kit 2", 'Painel ML'!C859)), 2,
IF(ISNUMBER(SEARCH("kit 3", 'Painel ML'!C859)), 3,
IF(ISNUMBER(SEARCH("kit 4", 'Painel ML'!C859)), 4,
IF(ISNUMBER(SEARCH("kit 5", 'Painel ML'!C859)), 5,
IF(ISNUMBER(SEARCH("kit 6", 'Painel ML'!C859)), 6,
IF(ISNUMBER(SEARCH("kit 7", 'Painel ML'!C859)), 7,
IF(ISNUMBER(SEARCH("kit 8", 'Painel ML'!C859)), 8,
IF(ISNUMBER(SEARCH("kit 9", 'Painel ML'!C859)), 9,
IF(ISNUMBER(SEARCH("kit 10", 'Painel ML'!C859)), 10,
IF(ISNUMBER(SEARCH("kit 11", 'Painel ML'!C859)), 11,
IF(ISNUMBER(SEARCH("kit 12", 'Painel ML'!C859)), 12,
IF(ISNUMBER(SEARCH("kit 13", 'Painel ML'!C859)), 13,
IF(ISNUMBER(SEARCH("kit 14", 'Painel ML'!C859)), 14,
IF(ISNUMBER(SEARCH("kit 15", 'Painel ML'!C859)), 15,
IF(ISNUMBER(SEARCH("kit 16", 'Painel ML'!C859)), 16,
IF(ISNUMBER(SEARCH("kit 17", 'Painel ML'!C859)), 17,
IF(ISNUMBER(SEARCH("kit 18", 'Painel ML'!C859)), 18,
IF(ISNUMBER(SEARCH("kit 19", 'Painel ML'!C859)), 19,
IF(ISNUMBER(SEARCH("kit 20", 'Painel ML'!C859)), 20, 0)))))))))))))))))))</f>
        <v>0</v>
      </c>
      <c r="B859">
        <f>IF(A859=0,'Painel ML'!A859,A859*'Painel ML'!A859)</f>
        <v>0</v>
      </c>
      <c r="D859">
        <f>IF(ISNUMBER(SEARCH("kit2", 'Painel Shopee'!B859)), 2,
IF(ISNUMBER(SEARCH("kit3", 'Painel Shopee'!B859)), 3,
IF(ISNUMBER(SEARCH("kit4", 'Painel Shopee'!B859)), 4,
IF(ISNUMBER(SEARCH("kit5", 'Painel Shopee'!B859)), 5,
IF(ISNUMBER(SEARCH("kit6", 'Painel Shopee'!B859)), 6,
IF(ISNUMBER(SEARCH("kit7", 'Painel Shopee'!B859)), 7,
IF(ISNUMBER(SEARCH("kit8", 'Painel Shopee'!B859)), 8,
IF(ISNUMBER(SEARCH("kit9", 'Painel Shopee'!B859)), 9,
IF(ISNUMBER(SEARCH("kit10", 'Painel Shopee'!B859)), 10,
IF(ISNUMBER(SEARCH("kit11", 'Painel Shopee'!B859)), 11,
IF(ISNUMBER(SEARCH("kit12", 'Painel Shopee'!B859)), 12,
IF(ISNUMBER(SEARCH("kit13", 'Painel Shopee'!B859)), 13,
IF(ISNUMBER(SEARCH("kit14", 'Painel Shopee'!B859)), 14,
IF(ISNUMBER(SEARCH("kit15", 'Painel Shopee'!B859)), 15,
IF(ISNUMBER(SEARCH("kit16", 'Painel Shopee'!B859)), 16,
IF(ISNUMBER(SEARCH("kit17", 'Painel Shopee'!B859)), 17,
IF(ISNUMBER(SEARCH("kit18", 'Painel Shopee'!B859)), 18,
IF(ISNUMBER(SEARCH("kit19", 'Painel Shopee'!B859)), 19,
IF(ISNUMBER(SEARCH("kit20", 'Painel Shopee'!B859)), 20, 0)))))))))))))))))))</f>
        <v>0</v>
      </c>
      <c r="E859">
        <f>IF(D859=0,'Painel Shopee'!C859,D859*'Painel Shopee'!C859)</f>
        <v>0</v>
      </c>
    </row>
    <row r="860" spans="1:5" x14ac:dyDescent="0.25">
      <c r="A860">
        <f>IF(ISNUMBER(SEARCH("kit 2", 'Painel ML'!C860)), 2,
IF(ISNUMBER(SEARCH("kit 3", 'Painel ML'!C860)), 3,
IF(ISNUMBER(SEARCH("kit 4", 'Painel ML'!C860)), 4,
IF(ISNUMBER(SEARCH("kit 5", 'Painel ML'!C860)), 5,
IF(ISNUMBER(SEARCH("kit 6", 'Painel ML'!C860)), 6,
IF(ISNUMBER(SEARCH("kit 7", 'Painel ML'!C860)), 7,
IF(ISNUMBER(SEARCH("kit 8", 'Painel ML'!C860)), 8,
IF(ISNUMBER(SEARCH("kit 9", 'Painel ML'!C860)), 9,
IF(ISNUMBER(SEARCH("kit 10", 'Painel ML'!C860)), 10,
IF(ISNUMBER(SEARCH("kit 11", 'Painel ML'!C860)), 11,
IF(ISNUMBER(SEARCH("kit 12", 'Painel ML'!C860)), 12,
IF(ISNUMBER(SEARCH("kit 13", 'Painel ML'!C860)), 13,
IF(ISNUMBER(SEARCH("kit 14", 'Painel ML'!C860)), 14,
IF(ISNUMBER(SEARCH("kit 15", 'Painel ML'!C860)), 15,
IF(ISNUMBER(SEARCH("kit 16", 'Painel ML'!C860)), 16,
IF(ISNUMBER(SEARCH("kit 17", 'Painel ML'!C860)), 17,
IF(ISNUMBER(SEARCH("kit 18", 'Painel ML'!C860)), 18,
IF(ISNUMBER(SEARCH("kit 19", 'Painel ML'!C860)), 19,
IF(ISNUMBER(SEARCH("kit 20", 'Painel ML'!C860)), 20, 0)))))))))))))))))))</f>
        <v>0</v>
      </c>
      <c r="B860">
        <f>IF(A860=0,'Painel ML'!A860,A860*'Painel ML'!A860)</f>
        <v>0</v>
      </c>
      <c r="D860">
        <f>IF(ISNUMBER(SEARCH("kit2", 'Painel Shopee'!B860)), 2,
IF(ISNUMBER(SEARCH("kit3", 'Painel Shopee'!B860)), 3,
IF(ISNUMBER(SEARCH("kit4", 'Painel Shopee'!B860)), 4,
IF(ISNUMBER(SEARCH("kit5", 'Painel Shopee'!B860)), 5,
IF(ISNUMBER(SEARCH("kit6", 'Painel Shopee'!B860)), 6,
IF(ISNUMBER(SEARCH("kit7", 'Painel Shopee'!B860)), 7,
IF(ISNUMBER(SEARCH("kit8", 'Painel Shopee'!B860)), 8,
IF(ISNUMBER(SEARCH("kit9", 'Painel Shopee'!B860)), 9,
IF(ISNUMBER(SEARCH("kit10", 'Painel Shopee'!B860)), 10,
IF(ISNUMBER(SEARCH("kit11", 'Painel Shopee'!B860)), 11,
IF(ISNUMBER(SEARCH("kit12", 'Painel Shopee'!B860)), 12,
IF(ISNUMBER(SEARCH("kit13", 'Painel Shopee'!B860)), 13,
IF(ISNUMBER(SEARCH("kit14", 'Painel Shopee'!B860)), 14,
IF(ISNUMBER(SEARCH("kit15", 'Painel Shopee'!B860)), 15,
IF(ISNUMBER(SEARCH("kit16", 'Painel Shopee'!B860)), 16,
IF(ISNUMBER(SEARCH("kit17", 'Painel Shopee'!B860)), 17,
IF(ISNUMBER(SEARCH("kit18", 'Painel Shopee'!B860)), 18,
IF(ISNUMBER(SEARCH("kit19", 'Painel Shopee'!B860)), 19,
IF(ISNUMBER(SEARCH("kit20", 'Painel Shopee'!B860)), 20, 0)))))))))))))))))))</f>
        <v>0</v>
      </c>
      <c r="E860">
        <f>IF(D860=0,'Painel Shopee'!C860,D860*'Painel Shopee'!C860)</f>
        <v>0</v>
      </c>
    </row>
    <row r="861" spans="1:5" x14ac:dyDescent="0.25">
      <c r="A861">
        <f>IF(ISNUMBER(SEARCH("kit 2", 'Painel ML'!C861)), 2,
IF(ISNUMBER(SEARCH("kit 3", 'Painel ML'!C861)), 3,
IF(ISNUMBER(SEARCH("kit 4", 'Painel ML'!C861)), 4,
IF(ISNUMBER(SEARCH("kit 5", 'Painel ML'!C861)), 5,
IF(ISNUMBER(SEARCH("kit 6", 'Painel ML'!C861)), 6,
IF(ISNUMBER(SEARCH("kit 7", 'Painel ML'!C861)), 7,
IF(ISNUMBER(SEARCH("kit 8", 'Painel ML'!C861)), 8,
IF(ISNUMBER(SEARCH("kit 9", 'Painel ML'!C861)), 9,
IF(ISNUMBER(SEARCH("kit 10", 'Painel ML'!C861)), 10,
IF(ISNUMBER(SEARCH("kit 11", 'Painel ML'!C861)), 11,
IF(ISNUMBER(SEARCH("kit 12", 'Painel ML'!C861)), 12,
IF(ISNUMBER(SEARCH("kit 13", 'Painel ML'!C861)), 13,
IF(ISNUMBER(SEARCH("kit 14", 'Painel ML'!C861)), 14,
IF(ISNUMBER(SEARCH("kit 15", 'Painel ML'!C861)), 15,
IF(ISNUMBER(SEARCH("kit 16", 'Painel ML'!C861)), 16,
IF(ISNUMBER(SEARCH("kit 17", 'Painel ML'!C861)), 17,
IF(ISNUMBER(SEARCH("kit 18", 'Painel ML'!C861)), 18,
IF(ISNUMBER(SEARCH("kit 19", 'Painel ML'!C861)), 19,
IF(ISNUMBER(SEARCH("kit 20", 'Painel ML'!C861)), 20, 0)))))))))))))))))))</f>
        <v>0</v>
      </c>
      <c r="B861">
        <f>IF(A861=0,'Painel ML'!A861,A861*'Painel ML'!A861)</f>
        <v>0</v>
      </c>
      <c r="D861">
        <f>IF(ISNUMBER(SEARCH("kit2", 'Painel Shopee'!B861)), 2,
IF(ISNUMBER(SEARCH("kit3", 'Painel Shopee'!B861)), 3,
IF(ISNUMBER(SEARCH("kit4", 'Painel Shopee'!B861)), 4,
IF(ISNUMBER(SEARCH("kit5", 'Painel Shopee'!B861)), 5,
IF(ISNUMBER(SEARCH("kit6", 'Painel Shopee'!B861)), 6,
IF(ISNUMBER(SEARCH("kit7", 'Painel Shopee'!B861)), 7,
IF(ISNUMBER(SEARCH("kit8", 'Painel Shopee'!B861)), 8,
IF(ISNUMBER(SEARCH("kit9", 'Painel Shopee'!B861)), 9,
IF(ISNUMBER(SEARCH("kit10", 'Painel Shopee'!B861)), 10,
IF(ISNUMBER(SEARCH("kit11", 'Painel Shopee'!B861)), 11,
IF(ISNUMBER(SEARCH("kit12", 'Painel Shopee'!B861)), 12,
IF(ISNUMBER(SEARCH("kit13", 'Painel Shopee'!B861)), 13,
IF(ISNUMBER(SEARCH("kit14", 'Painel Shopee'!B861)), 14,
IF(ISNUMBER(SEARCH("kit15", 'Painel Shopee'!B861)), 15,
IF(ISNUMBER(SEARCH("kit16", 'Painel Shopee'!B861)), 16,
IF(ISNUMBER(SEARCH("kit17", 'Painel Shopee'!B861)), 17,
IF(ISNUMBER(SEARCH("kit18", 'Painel Shopee'!B861)), 18,
IF(ISNUMBER(SEARCH("kit19", 'Painel Shopee'!B861)), 19,
IF(ISNUMBER(SEARCH("kit20", 'Painel Shopee'!B861)), 20, 0)))))))))))))))))))</f>
        <v>0</v>
      </c>
      <c r="E861">
        <f>IF(D861=0,'Painel Shopee'!C861,D861*'Painel Shopee'!C861)</f>
        <v>0</v>
      </c>
    </row>
    <row r="862" spans="1:5" x14ac:dyDescent="0.25">
      <c r="A862">
        <f>IF(ISNUMBER(SEARCH("kit 2", 'Painel ML'!C862)), 2,
IF(ISNUMBER(SEARCH("kit 3", 'Painel ML'!C862)), 3,
IF(ISNUMBER(SEARCH("kit 4", 'Painel ML'!C862)), 4,
IF(ISNUMBER(SEARCH("kit 5", 'Painel ML'!C862)), 5,
IF(ISNUMBER(SEARCH("kit 6", 'Painel ML'!C862)), 6,
IF(ISNUMBER(SEARCH("kit 7", 'Painel ML'!C862)), 7,
IF(ISNUMBER(SEARCH("kit 8", 'Painel ML'!C862)), 8,
IF(ISNUMBER(SEARCH("kit 9", 'Painel ML'!C862)), 9,
IF(ISNUMBER(SEARCH("kit 10", 'Painel ML'!C862)), 10,
IF(ISNUMBER(SEARCH("kit 11", 'Painel ML'!C862)), 11,
IF(ISNUMBER(SEARCH("kit 12", 'Painel ML'!C862)), 12,
IF(ISNUMBER(SEARCH("kit 13", 'Painel ML'!C862)), 13,
IF(ISNUMBER(SEARCH("kit 14", 'Painel ML'!C862)), 14,
IF(ISNUMBER(SEARCH("kit 15", 'Painel ML'!C862)), 15,
IF(ISNUMBER(SEARCH("kit 16", 'Painel ML'!C862)), 16,
IF(ISNUMBER(SEARCH("kit 17", 'Painel ML'!C862)), 17,
IF(ISNUMBER(SEARCH("kit 18", 'Painel ML'!C862)), 18,
IF(ISNUMBER(SEARCH("kit 19", 'Painel ML'!C862)), 19,
IF(ISNUMBER(SEARCH("kit 20", 'Painel ML'!C862)), 20, 0)))))))))))))))))))</f>
        <v>0</v>
      </c>
      <c r="B862">
        <f>IF(A862=0,'Painel ML'!A862,A862*'Painel ML'!A862)</f>
        <v>0</v>
      </c>
      <c r="D862">
        <f>IF(ISNUMBER(SEARCH("kit2", 'Painel Shopee'!B862)), 2,
IF(ISNUMBER(SEARCH("kit3", 'Painel Shopee'!B862)), 3,
IF(ISNUMBER(SEARCH("kit4", 'Painel Shopee'!B862)), 4,
IF(ISNUMBER(SEARCH("kit5", 'Painel Shopee'!B862)), 5,
IF(ISNUMBER(SEARCH("kit6", 'Painel Shopee'!B862)), 6,
IF(ISNUMBER(SEARCH("kit7", 'Painel Shopee'!B862)), 7,
IF(ISNUMBER(SEARCH("kit8", 'Painel Shopee'!B862)), 8,
IF(ISNUMBER(SEARCH("kit9", 'Painel Shopee'!B862)), 9,
IF(ISNUMBER(SEARCH("kit10", 'Painel Shopee'!B862)), 10,
IF(ISNUMBER(SEARCH("kit11", 'Painel Shopee'!B862)), 11,
IF(ISNUMBER(SEARCH("kit12", 'Painel Shopee'!B862)), 12,
IF(ISNUMBER(SEARCH("kit13", 'Painel Shopee'!B862)), 13,
IF(ISNUMBER(SEARCH("kit14", 'Painel Shopee'!B862)), 14,
IF(ISNUMBER(SEARCH("kit15", 'Painel Shopee'!B862)), 15,
IF(ISNUMBER(SEARCH("kit16", 'Painel Shopee'!B862)), 16,
IF(ISNUMBER(SEARCH("kit17", 'Painel Shopee'!B862)), 17,
IF(ISNUMBER(SEARCH("kit18", 'Painel Shopee'!B862)), 18,
IF(ISNUMBER(SEARCH("kit19", 'Painel Shopee'!B862)), 19,
IF(ISNUMBER(SEARCH("kit20", 'Painel Shopee'!B862)), 20, 0)))))))))))))))))))</f>
        <v>0</v>
      </c>
      <c r="E862">
        <f>IF(D862=0,'Painel Shopee'!C862,D862*'Painel Shopee'!C862)</f>
        <v>0</v>
      </c>
    </row>
    <row r="863" spans="1:5" x14ac:dyDescent="0.25">
      <c r="A863">
        <f>IF(ISNUMBER(SEARCH("kit 2", 'Painel ML'!C863)), 2,
IF(ISNUMBER(SEARCH("kit 3", 'Painel ML'!C863)), 3,
IF(ISNUMBER(SEARCH("kit 4", 'Painel ML'!C863)), 4,
IF(ISNUMBER(SEARCH("kit 5", 'Painel ML'!C863)), 5,
IF(ISNUMBER(SEARCH("kit 6", 'Painel ML'!C863)), 6,
IF(ISNUMBER(SEARCH("kit 7", 'Painel ML'!C863)), 7,
IF(ISNUMBER(SEARCH("kit 8", 'Painel ML'!C863)), 8,
IF(ISNUMBER(SEARCH("kit 9", 'Painel ML'!C863)), 9,
IF(ISNUMBER(SEARCH("kit 10", 'Painel ML'!C863)), 10,
IF(ISNUMBER(SEARCH("kit 11", 'Painel ML'!C863)), 11,
IF(ISNUMBER(SEARCH("kit 12", 'Painel ML'!C863)), 12,
IF(ISNUMBER(SEARCH("kit 13", 'Painel ML'!C863)), 13,
IF(ISNUMBER(SEARCH("kit 14", 'Painel ML'!C863)), 14,
IF(ISNUMBER(SEARCH("kit 15", 'Painel ML'!C863)), 15,
IF(ISNUMBER(SEARCH("kit 16", 'Painel ML'!C863)), 16,
IF(ISNUMBER(SEARCH("kit 17", 'Painel ML'!C863)), 17,
IF(ISNUMBER(SEARCH("kit 18", 'Painel ML'!C863)), 18,
IF(ISNUMBER(SEARCH("kit 19", 'Painel ML'!C863)), 19,
IF(ISNUMBER(SEARCH("kit 20", 'Painel ML'!C863)), 20, 0)))))))))))))))))))</f>
        <v>0</v>
      </c>
      <c r="B863">
        <f>IF(A863=0,'Painel ML'!A863,A863*'Painel ML'!A863)</f>
        <v>0</v>
      </c>
      <c r="D863">
        <f>IF(ISNUMBER(SEARCH("kit2", 'Painel Shopee'!B863)), 2,
IF(ISNUMBER(SEARCH("kit3", 'Painel Shopee'!B863)), 3,
IF(ISNUMBER(SEARCH("kit4", 'Painel Shopee'!B863)), 4,
IF(ISNUMBER(SEARCH("kit5", 'Painel Shopee'!B863)), 5,
IF(ISNUMBER(SEARCH("kit6", 'Painel Shopee'!B863)), 6,
IF(ISNUMBER(SEARCH("kit7", 'Painel Shopee'!B863)), 7,
IF(ISNUMBER(SEARCH("kit8", 'Painel Shopee'!B863)), 8,
IF(ISNUMBER(SEARCH("kit9", 'Painel Shopee'!B863)), 9,
IF(ISNUMBER(SEARCH("kit10", 'Painel Shopee'!B863)), 10,
IF(ISNUMBER(SEARCH("kit11", 'Painel Shopee'!B863)), 11,
IF(ISNUMBER(SEARCH("kit12", 'Painel Shopee'!B863)), 12,
IF(ISNUMBER(SEARCH("kit13", 'Painel Shopee'!B863)), 13,
IF(ISNUMBER(SEARCH("kit14", 'Painel Shopee'!B863)), 14,
IF(ISNUMBER(SEARCH("kit15", 'Painel Shopee'!B863)), 15,
IF(ISNUMBER(SEARCH("kit16", 'Painel Shopee'!B863)), 16,
IF(ISNUMBER(SEARCH("kit17", 'Painel Shopee'!B863)), 17,
IF(ISNUMBER(SEARCH("kit18", 'Painel Shopee'!B863)), 18,
IF(ISNUMBER(SEARCH("kit19", 'Painel Shopee'!B863)), 19,
IF(ISNUMBER(SEARCH("kit20", 'Painel Shopee'!B863)), 20, 0)))))))))))))))))))</f>
        <v>0</v>
      </c>
      <c r="E863">
        <f>IF(D863=0,'Painel Shopee'!C863,D863*'Painel Shopee'!C863)</f>
        <v>0</v>
      </c>
    </row>
    <row r="864" spans="1:5" x14ac:dyDescent="0.25">
      <c r="A864">
        <f>IF(ISNUMBER(SEARCH("kit 2", 'Painel ML'!C864)), 2,
IF(ISNUMBER(SEARCH("kit 3", 'Painel ML'!C864)), 3,
IF(ISNUMBER(SEARCH("kit 4", 'Painel ML'!C864)), 4,
IF(ISNUMBER(SEARCH("kit 5", 'Painel ML'!C864)), 5,
IF(ISNUMBER(SEARCH("kit 6", 'Painel ML'!C864)), 6,
IF(ISNUMBER(SEARCH("kit 7", 'Painel ML'!C864)), 7,
IF(ISNUMBER(SEARCH("kit 8", 'Painel ML'!C864)), 8,
IF(ISNUMBER(SEARCH("kit 9", 'Painel ML'!C864)), 9,
IF(ISNUMBER(SEARCH("kit 10", 'Painel ML'!C864)), 10,
IF(ISNUMBER(SEARCH("kit 11", 'Painel ML'!C864)), 11,
IF(ISNUMBER(SEARCH("kit 12", 'Painel ML'!C864)), 12,
IF(ISNUMBER(SEARCH("kit 13", 'Painel ML'!C864)), 13,
IF(ISNUMBER(SEARCH("kit 14", 'Painel ML'!C864)), 14,
IF(ISNUMBER(SEARCH("kit 15", 'Painel ML'!C864)), 15,
IF(ISNUMBER(SEARCH("kit 16", 'Painel ML'!C864)), 16,
IF(ISNUMBER(SEARCH("kit 17", 'Painel ML'!C864)), 17,
IF(ISNUMBER(SEARCH("kit 18", 'Painel ML'!C864)), 18,
IF(ISNUMBER(SEARCH("kit 19", 'Painel ML'!C864)), 19,
IF(ISNUMBER(SEARCH("kit 20", 'Painel ML'!C864)), 20, 0)))))))))))))))))))</f>
        <v>0</v>
      </c>
      <c r="B864">
        <f>IF(A864=0,'Painel ML'!A864,A864*'Painel ML'!A864)</f>
        <v>0</v>
      </c>
      <c r="D864">
        <f>IF(ISNUMBER(SEARCH("kit2", 'Painel Shopee'!B864)), 2,
IF(ISNUMBER(SEARCH("kit3", 'Painel Shopee'!B864)), 3,
IF(ISNUMBER(SEARCH("kit4", 'Painel Shopee'!B864)), 4,
IF(ISNUMBER(SEARCH("kit5", 'Painel Shopee'!B864)), 5,
IF(ISNUMBER(SEARCH("kit6", 'Painel Shopee'!B864)), 6,
IF(ISNUMBER(SEARCH("kit7", 'Painel Shopee'!B864)), 7,
IF(ISNUMBER(SEARCH("kit8", 'Painel Shopee'!B864)), 8,
IF(ISNUMBER(SEARCH("kit9", 'Painel Shopee'!B864)), 9,
IF(ISNUMBER(SEARCH("kit10", 'Painel Shopee'!B864)), 10,
IF(ISNUMBER(SEARCH("kit11", 'Painel Shopee'!B864)), 11,
IF(ISNUMBER(SEARCH("kit12", 'Painel Shopee'!B864)), 12,
IF(ISNUMBER(SEARCH("kit13", 'Painel Shopee'!B864)), 13,
IF(ISNUMBER(SEARCH("kit14", 'Painel Shopee'!B864)), 14,
IF(ISNUMBER(SEARCH("kit15", 'Painel Shopee'!B864)), 15,
IF(ISNUMBER(SEARCH("kit16", 'Painel Shopee'!B864)), 16,
IF(ISNUMBER(SEARCH("kit17", 'Painel Shopee'!B864)), 17,
IF(ISNUMBER(SEARCH("kit18", 'Painel Shopee'!B864)), 18,
IF(ISNUMBER(SEARCH("kit19", 'Painel Shopee'!B864)), 19,
IF(ISNUMBER(SEARCH("kit20", 'Painel Shopee'!B864)), 20, 0)))))))))))))))))))</f>
        <v>0</v>
      </c>
      <c r="E864">
        <f>IF(D864=0,'Painel Shopee'!C864,D864*'Painel Shopee'!C864)</f>
        <v>0</v>
      </c>
    </row>
    <row r="865" spans="1:5" x14ac:dyDescent="0.25">
      <c r="A865">
        <f>IF(ISNUMBER(SEARCH("kit 2", 'Painel ML'!C865)), 2,
IF(ISNUMBER(SEARCH("kit 3", 'Painel ML'!C865)), 3,
IF(ISNUMBER(SEARCH("kit 4", 'Painel ML'!C865)), 4,
IF(ISNUMBER(SEARCH("kit 5", 'Painel ML'!C865)), 5,
IF(ISNUMBER(SEARCH("kit 6", 'Painel ML'!C865)), 6,
IF(ISNUMBER(SEARCH("kit 7", 'Painel ML'!C865)), 7,
IF(ISNUMBER(SEARCH("kit 8", 'Painel ML'!C865)), 8,
IF(ISNUMBER(SEARCH("kit 9", 'Painel ML'!C865)), 9,
IF(ISNUMBER(SEARCH("kit 10", 'Painel ML'!C865)), 10,
IF(ISNUMBER(SEARCH("kit 11", 'Painel ML'!C865)), 11,
IF(ISNUMBER(SEARCH("kit 12", 'Painel ML'!C865)), 12,
IF(ISNUMBER(SEARCH("kit 13", 'Painel ML'!C865)), 13,
IF(ISNUMBER(SEARCH("kit 14", 'Painel ML'!C865)), 14,
IF(ISNUMBER(SEARCH("kit 15", 'Painel ML'!C865)), 15,
IF(ISNUMBER(SEARCH("kit 16", 'Painel ML'!C865)), 16,
IF(ISNUMBER(SEARCH("kit 17", 'Painel ML'!C865)), 17,
IF(ISNUMBER(SEARCH("kit 18", 'Painel ML'!C865)), 18,
IF(ISNUMBER(SEARCH("kit 19", 'Painel ML'!C865)), 19,
IF(ISNUMBER(SEARCH("kit 20", 'Painel ML'!C865)), 20, 0)))))))))))))))))))</f>
        <v>0</v>
      </c>
      <c r="B865">
        <f>IF(A865=0,'Painel ML'!A865,A865*'Painel ML'!A865)</f>
        <v>0</v>
      </c>
      <c r="D865">
        <f>IF(ISNUMBER(SEARCH("kit2", 'Painel Shopee'!B865)), 2,
IF(ISNUMBER(SEARCH("kit3", 'Painel Shopee'!B865)), 3,
IF(ISNUMBER(SEARCH("kit4", 'Painel Shopee'!B865)), 4,
IF(ISNUMBER(SEARCH("kit5", 'Painel Shopee'!B865)), 5,
IF(ISNUMBER(SEARCH("kit6", 'Painel Shopee'!B865)), 6,
IF(ISNUMBER(SEARCH("kit7", 'Painel Shopee'!B865)), 7,
IF(ISNUMBER(SEARCH("kit8", 'Painel Shopee'!B865)), 8,
IF(ISNUMBER(SEARCH("kit9", 'Painel Shopee'!B865)), 9,
IF(ISNUMBER(SEARCH("kit10", 'Painel Shopee'!B865)), 10,
IF(ISNUMBER(SEARCH("kit11", 'Painel Shopee'!B865)), 11,
IF(ISNUMBER(SEARCH("kit12", 'Painel Shopee'!B865)), 12,
IF(ISNUMBER(SEARCH("kit13", 'Painel Shopee'!B865)), 13,
IF(ISNUMBER(SEARCH("kit14", 'Painel Shopee'!B865)), 14,
IF(ISNUMBER(SEARCH("kit15", 'Painel Shopee'!B865)), 15,
IF(ISNUMBER(SEARCH("kit16", 'Painel Shopee'!B865)), 16,
IF(ISNUMBER(SEARCH("kit17", 'Painel Shopee'!B865)), 17,
IF(ISNUMBER(SEARCH("kit18", 'Painel Shopee'!B865)), 18,
IF(ISNUMBER(SEARCH("kit19", 'Painel Shopee'!B865)), 19,
IF(ISNUMBER(SEARCH("kit20", 'Painel Shopee'!B865)), 20, 0)))))))))))))))))))</f>
        <v>0</v>
      </c>
      <c r="E865">
        <f>IF(D865=0,'Painel Shopee'!C865,D865*'Painel Shopee'!C865)</f>
        <v>0</v>
      </c>
    </row>
    <row r="866" spans="1:5" x14ac:dyDescent="0.25">
      <c r="A866">
        <f>IF(ISNUMBER(SEARCH("kit 2", 'Painel ML'!C866)), 2,
IF(ISNUMBER(SEARCH("kit 3", 'Painel ML'!C866)), 3,
IF(ISNUMBER(SEARCH("kit 4", 'Painel ML'!C866)), 4,
IF(ISNUMBER(SEARCH("kit 5", 'Painel ML'!C866)), 5,
IF(ISNUMBER(SEARCH("kit 6", 'Painel ML'!C866)), 6,
IF(ISNUMBER(SEARCH("kit 7", 'Painel ML'!C866)), 7,
IF(ISNUMBER(SEARCH("kit 8", 'Painel ML'!C866)), 8,
IF(ISNUMBER(SEARCH("kit 9", 'Painel ML'!C866)), 9,
IF(ISNUMBER(SEARCH("kit 10", 'Painel ML'!C866)), 10,
IF(ISNUMBER(SEARCH("kit 11", 'Painel ML'!C866)), 11,
IF(ISNUMBER(SEARCH("kit 12", 'Painel ML'!C866)), 12,
IF(ISNUMBER(SEARCH("kit 13", 'Painel ML'!C866)), 13,
IF(ISNUMBER(SEARCH("kit 14", 'Painel ML'!C866)), 14,
IF(ISNUMBER(SEARCH("kit 15", 'Painel ML'!C866)), 15,
IF(ISNUMBER(SEARCH("kit 16", 'Painel ML'!C866)), 16,
IF(ISNUMBER(SEARCH("kit 17", 'Painel ML'!C866)), 17,
IF(ISNUMBER(SEARCH("kit 18", 'Painel ML'!C866)), 18,
IF(ISNUMBER(SEARCH("kit 19", 'Painel ML'!C866)), 19,
IF(ISNUMBER(SEARCH("kit 20", 'Painel ML'!C866)), 20, 0)))))))))))))))))))</f>
        <v>0</v>
      </c>
      <c r="B866">
        <f>IF(A866=0,'Painel ML'!A866,A866*'Painel ML'!A866)</f>
        <v>0</v>
      </c>
      <c r="D866">
        <f>IF(ISNUMBER(SEARCH("kit2", 'Painel Shopee'!B866)), 2,
IF(ISNUMBER(SEARCH("kit3", 'Painel Shopee'!B866)), 3,
IF(ISNUMBER(SEARCH("kit4", 'Painel Shopee'!B866)), 4,
IF(ISNUMBER(SEARCH("kit5", 'Painel Shopee'!B866)), 5,
IF(ISNUMBER(SEARCH("kit6", 'Painel Shopee'!B866)), 6,
IF(ISNUMBER(SEARCH("kit7", 'Painel Shopee'!B866)), 7,
IF(ISNUMBER(SEARCH("kit8", 'Painel Shopee'!B866)), 8,
IF(ISNUMBER(SEARCH("kit9", 'Painel Shopee'!B866)), 9,
IF(ISNUMBER(SEARCH("kit10", 'Painel Shopee'!B866)), 10,
IF(ISNUMBER(SEARCH("kit11", 'Painel Shopee'!B866)), 11,
IF(ISNUMBER(SEARCH("kit12", 'Painel Shopee'!B866)), 12,
IF(ISNUMBER(SEARCH("kit13", 'Painel Shopee'!B866)), 13,
IF(ISNUMBER(SEARCH("kit14", 'Painel Shopee'!B866)), 14,
IF(ISNUMBER(SEARCH("kit15", 'Painel Shopee'!B866)), 15,
IF(ISNUMBER(SEARCH("kit16", 'Painel Shopee'!B866)), 16,
IF(ISNUMBER(SEARCH("kit17", 'Painel Shopee'!B866)), 17,
IF(ISNUMBER(SEARCH("kit18", 'Painel Shopee'!B866)), 18,
IF(ISNUMBER(SEARCH("kit19", 'Painel Shopee'!B866)), 19,
IF(ISNUMBER(SEARCH("kit20", 'Painel Shopee'!B866)), 20, 0)))))))))))))))))))</f>
        <v>0</v>
      </c>
      <c r="E866">
        <f>IF(D866=0,'Painel Shopee'!C866,D866*'Painel Shopee'!C866)</f>
        <v>0</v>
      </c>
    </row>
    <row r="867" spans="1:5" x14ac:dyDescent="0.25">
      <c r="A867">
        <f>IF(ISNUMBER(SEARCH("kit 2", 'Painel ML'!C867)), 2,
IF(ISNUMBER(SEARCH("kit 3", 'Painel ML'!C867)), 3,
IF(ISNUMBER(SEARCH("kit 4", 'Painel ML'!C867)), 4,
IF(ISNUMBER(SEARCH("kit 5", 'Painel ML'!C867)), 5,
IF(ISNUMBER(SEARCH("kit 6", 'Painel ML'!C867)), 6,
IF(ISNUMBER(SEARCH("kit 7", 'Painel ML'!C867)), 7,
IF(ISNUMBER(SEARCH("kit 8", 'Painel ML'!C867)), 8,
IF(ISNUMBER(SEARCH("kit 9", 'Painel ML'!C867)), 9,
IF(ISNUMBER(SEARCH("kit 10", 'Painel ML'!C867)), 10,
IF(ISNUMBER(SEARCH("kit 11", 'Painel ML'!C867)), 11,
IF(ISNUMBER(SEARCH("kit 12", 'Painel ML'!C867)), 12,
IF(ISNUMBER(SEARCH("kit 13", 'Painel ML'!C867)), 13,
IF(ISNUMBER(SEARCH("kit 14", 'Painel ML'!C867)), 14,
IF(ISNUMBER(SEARCH("kit 15", 'Painel ML'!C867)), 15,
IF(ISNUMBER(SEARCH("kit 16", 'Painel ML'!C867)), 16,
IF(ISNUMBER(SEARCH("kit 17", 'Painel ML'!C867)), 17,
IF(ISNUMBER(SEARCH("kit 18", 'Painel ML'!C867)), 18,
IF(ISNUMBER(SEARCH("kit 19", 'Painel ML'!C867)), 19,
IF(ISNUMBER(SEARCH("kit 20", 'Painel ML'!C867)), 20, 0)))))))))))))))))))</f>
        <v>0</v>
      </c>
      <c r="B867">
        <f>IF(A867=0,'Painel ML'!A867,A867*'Painel ML'!A867)</f>
        <v>0</v>
      </c>
      <c r="D867">
        <f>IF(ISNUMBER(SEARCH("kit2", 'Painel Shopee'!B867)), 2,
IF(ISNUMBER(SEARCH("kit3", 'Painel Shopee'!B867)), 3,
IF(ISNUMBER(SEARCH("kit4", 'Painel Shopee'!B867)), 4,
IF(ISNUMBER(SEARCH("kit5", 'Painel Shopee'!B867)), 5,
IF(ISNUMBER(SEARCH("kit6", 'Painel Shopee'!B867)), 6,
IF(ISNUMBER(SEARCH("kit7", 'Painel Shopee'!B867)), 7,
IF(ISNUMBER(SEARCH("kit8", 'Painel Shopee'!B867)), 8,
IF(ISNUMBER(SEARCH("kit9", 'Painel Shopee'!B867)), 9,
IF(ISNUMBER(SEARCH("kit10", 'Painel Shopee'!B867)), 10,
IF(ISNUMBER(SEARCH("kit11", 'Painel Shopee'!B867)), 11,
IF(ISNUMBER(SEARCH("kit12", 'Painel Shopee'!B867)), 12,
IF(ISNUMBER(SEARCH("kit13", 'Painel Shopee'!B867)), 13,
IF(ISNUMBER(SEARCH("kit14", 'Painel Shopee'!B867)), 14,
IF(ISNUMBER(SEARCH("kit15", 'Painel Shopee'!B867)), 15,
IF(ISNUMBER(SEARCH("kit16", 'Painel Shopee'!B867)), 16,
IF(ISNUMBER(SEARCH("kit17", 'Painel Shopee'!B867)), 17,
IF(ISNUMBER(SEARCH("kit18", 'Painel Shopee'!B867)), 18,
IF(ISNUMBER(SEARCH("kit19", 'Painel Shopee'!B867)), 19,
IF(ISNUMBER(SEARCH("kit20", 'Painel Shopee'!B867)), 20, 0)))))))))))))))))))</f>
        <v>0</v>
      </c>
      <c r="E867">
        <f>IF(D867=0,'Painel Shopee'!C867,D867*'Painel Shopee'!C867)</f>
        <v>0</v>
      </c>
    </row>
    <row r="868" spans="1:5" x14ac:dyDescent="0.25">
      <c r="A868">
        <f>IF(ISNUMBER(SEARCH("kit 2", 'Painel ML'!C868)), 2,
IF(ISNUMBER(SEARCH("kit 3", 'Painel ML'!C868)), 3,
IF(ISNUMBER(SEARCH("kit 4", 'Painel ML'!C868)), 4,
IF(ISNUMBER(SEARCH("kit 5", 'Painel ML'!C868)), 5,
IF(ISNUMBER(SEARCH("kit 6", 'Painel ML'!C868)), 6,
IF(ISNUMBER(SEARCH("kit 7", 'Painel ML'!C868)), 7,
IF(ISNUMBER(SEARCH("kit 8", 'Painel ML'!C868)), 8,
IF(ISNUMBER(SEARCH("kit 9", 'Painel ML'!C868)), 9,
IF(ISNUMBER(SEARCH("kit 10", 'Painel ML'!C868)), 10,
IF(ISNUMBER(SEARCH("kit 11", 'Painel ML'!C868)), 11,
IF(ISNUMBER(SEARCH("kit 12", 'Painel ML'!C868)), 12,
IF(ISNUMBER(SEARCH("kit 13", 'Painel ML'!C868)), 13,
IF(ISNUMBER(SEARCH("kit 14", 'Painel ML'!C868)), 14,
IF(ISNUMBER(SEARCH("kit 15", 'Painel ML'!C868)), 15,
IF(ISNUMBER(SEARCH("kit 16", 'Painel ML'!C868)), 16,
IF(ISNUMBER(SEARCH("kit 17", 'Painel ML'!C868)), 17,
IF(ISNUMBER(SEARCH("kit 18", 'Painel ML'!C868)), 18,
IF(ISNUMBER(SEARCH("kit 19", 'Painel ML'!C868)), 19,
IF(ISNUMBER(SEARCH("kit 20", 'Painel ML'!C868)), 20, 0)))))))))))))))))))</f>
        <v>0</v>
      </c>
      <c r="B868">
        <f>IF(A868=0,'Painel ML'!A868,A868*'Painel ML'!A868)</f>
        <v>0</v>
      </c>
      <c r="D868">
        <f>IF(ISNUMBER(SEARCH("kit2", 'Painel Shopee'!B868)), 2,
IF(ISNUMBER(SEARCH("kit3", 'Painel Shopee'!B868)), 3,
IF(ISNUMBER(SEARCH("kit4", 'Painel Shopee'!B868)), 4,
IF(ISNUMBER(SEARCH("kit5", 'Painel Shopee'!B868)), 5,
IF(ISNUMBER(SEARCH("kit6", 'Painel Shopee'!B868)), 6,
IF(ISNUMBER(SEARCH("kit7", 'Painel Shopee'!B868)), 7,
IF(ISNUMBER(SEARCH("kit8", 'Painel Shopee'!B868)), 8,
IF(ISNUMBER(SEARCH("kit9", 'Painel Shopee'!B868)), 9,
IF(ISNUMBER(SEARCH("kit10", 'Painel Shopee'!B868)), 10,
IF(ISNUMBER(SEARCH("kit11", 'Painel Shopee'!B868)), 11,
IF(ISNUMBER(SEARCH("kit12", 'Painel Shopee'!B868)), 12,
IF(ISNUMBER(SEARCH("kit13", 'Painel Shopee'!B868)), 13,
IF(ISNUMBER(SEARCH("kit14", 'Painel Shopee'!B868)), 14,
IF(ISNUMBER(SEARCH("kit15", 'Painel Shopee'!B868)), 15,
IF(ISNUMBER(SEARCH("kit16", 'Painel Shopee'!B868)), 16,
IF(ISNUMBER(SEARCH("kit17", 'Painel Shopee'!B868)), 17,
IF(ISNUMBER(SEARCH("kit18", 'Painel Shopee'!B868)), 18,
IF(ISNUMBER(SEARCH("kit19", 'Painel Shopee'!B868)), 19,
IF(ISNUMBER(SEARCH("kit20", 'Painel Shopee'!B868)), 20, 0)))))))))))))))))))</f>
        <v>0</v>
      </c>
      <c r="E868">
        <f>IF(D868=0,'Painel Shopee'!C868,D868*'Painel Shopee'!C868)</f>
        <v>0</v>
      </c>
    </row>
    <row r="869" spans="1:5" x14ac:dyDescent="0.25">
      <c r="A869">
        <f>IF(ISNUMBER(SEARCH("kit 2", 'Painel ML'!C869)), 2,
IF(ISNUMBER(SEARCH("kit 3", 'Painel ML'!C869)), 3,
IF(ISNUMBER(SEARCH("kit 4", 'Painel ML'!C869)), 4,
IF(ISNUMBER(SEARCH("kit 5", 'Painel ML'!C869)), 5,
IF(ISNUMBER(SEARCH("kit 6", 'Painel ML'!C869)), 6,
IF(ISNUMBER(SEARCH("kit 7", 'Painel ML'!C869)), 7,
IF(ISNUMBER(SEARCH("kit 8", 'Painel ML'!C869)), 8,
IF(ISNUMBER(SEARCH("kit 9", 'Painel ML'!C869)), 9,
IF(ISNUMBER(SEARCH("kit 10", 'Painel ML'!C869)), 10,
IF(ISNUMBER(SEARCH("kit 11", 'Painel ML'!C869)), 11,
IF(ISNUMBER(SEARCH("kit 12", 'Painel ML'!C869)), 12,
IF(ISNUMBER(SEARCH("kit 13", 'Painel ML'!C869)), 13,
IF(ISNUMBER(SEARCH("kit 14", 'Painel ML'!C869)), 14,
IF(ISNUMBER(SEARCH("kit 15", 'Painel ML'!C869)), 15,
IF(ISNUMBER(SEARCH("kit 16", 'Painel ML'!C869)), 16,
IF(ISNUMBER(SEARCH("kit 17", 'Painel ML'!C869)), 17,
IF(ISNUMBER(SEARCH("kit 18", 'Painel ML'!C869)), 18,
IF(ISNUMBER(SEARCH("kit 19", 'Painel ML'!C869)), 19,
IF(ISNUMBER(SEARCH("kit 20", 'Painel ML'!C869)), 20, 0)))))))))))))))))))</f>
        <v>0</v>
      </c>
      <c r="B869">
        <f>IF(A869=0,'Painel ML'!A869,A869*'Painel ML'!A869)</f>
        <v>0</v>
      </c>
      <c r="D869">
        <f>IF(ISNUMBER(SEARCH("kit2", 'Painel Shopee'!B869)), 2,
IF(ISNUMBER(SEARCH("kit3", 'Painel Shopee'!B869)), 3,
IF(ISNUMBER(SEARCH("kit4", 'Painel Shopee'!B869)), 4,
IF(ISNUMBER(SEARCH("kit5", 'Painel Shopee'!B869)), 5,
IF(ISNUMBER(SEARCH("kit6", 'Painel Shopee'!B869)), 6,
IF(ISNUMBER(SEARCH("kit7", 'Painel Shopee'!B869)), 7,
IF(ISNUMBER(SEARCH("kit8", 'Painel Shopee'!B869)), 8,
IF(ISNUMBER(SEARCH("kit9", 'Painel Shopee'!B869)), 9,
IF(ISNUMBER(SEARCH("kit10", 'Painel Shopee'!B869)), 10,
IF(ISNUMBER(SEARCH("kit11", 'Painel Shopee'!B869)), 11,
IF(ISNUMBER(SEARCH("kit12", 'Painel Shopee'!B869)), 12,
IF(ISNUMBER(SEARCH("kit13", 'Painel Shopee'!B869)), 13,
IF(ISNUMBER(SEARCH("kit14", 'Painel Shopee'!B869)), 14,
IF(ISNUMBER(SEARCH("kit15", 'Painel Shopee'!B869)), 15,
IF(ISNUMBER(SEARCH("kit16", 'Painel Shopee'!B869)), 16,
IF(ISNUMBER(SEARCH("kit17", 'Painel Shopee'!B869)), 17,
IF(ISNUMBER(SEARCH("kit18", 'Painel Shopee'!B869)), 18,
IF(ISNUMBER(SEARCH("kit19", 'Painel Shopee'!B869)), 19,
IF(ISNUMBER(SEARCH("kit20", 'Painel Shopee'!B869)), 20, 0)))))))))))))))))))</f>
        <v>0</v>
      </c>
      <c r="E869">
        <f>IF(D869=0,'Painel Shopee'!C869,D869*'Painel Shopee'!C869)</f>
        <v>0</v>
      </c>
    </row>
    <row r="870" spans="1:5" x14ac:dyDescent="0.25">
      <c r="A870">
        <f>IF(ISNUMBER(SEARCH("kit 2", 'Painel ML'!C870)), 2,
IF(ISNUMBER(SEARCH("kit 3", 'Painel ML'!C870)), 3,
IF(ISNUMBER(SEARCH("kit 4", 'Painel ML'!C870)), 4,
IF(ISNUMBER(SEARCH("kit 5", 'Painel ML'!C870)), 5,
IF(ISNUMBER(SEARCH("kit 6", 'Painel ML'!C870)), 6,
IF(ISNUMBER(SEARCH("kit 7", 'Painel ML'!C870)), 7,
IF(ISNUMBER(SEARCH("kit 8", 'Painel ML'!C870)), 8,
IF(ISNUMBER(SEARCH("kit 9", 'Painel ML'!C870)), 9,
IF(ISNUMBER(SEARCH("kit 10", 'Painel ML'!C870)), 10,
IF(ISNUMBER(SEARCH("kit 11", 'Painel ML'!C870)), 11,
IF(ISNUMBER(SEARCH("kit 12", 'Painel ML'!C870)), 12,
IF(ISNUMBER(SEARCH("kit 13", 'Painel ML'!C870)), 13,
IF(ISNUMBER(SEARCH("kit 14", 'Painel ML'!C870)), 14,
IF(ISNUMBER(SEARCH("kit 15", 'Painel ML'!C870)), 15,
IF(ISNUMBER(SEARCH("kit 16", 'Painel ML'!C870)), 16,
IF(ISNUMBER(SEARCH("kit 17", 'Painel ML'!C870)), 17,
IF(ISNUMBER(SEARCH("kit 18", 'Painel ML'!C870)), 18,
IF(ISNUMBER(SEARCH("kit 19", 'Painel ML'!C870)), 19,
IF(ISNUMBER(SEARCH("kit 20", 'Painel ML'!C870)), 20, 0)))))))))))))))))))</f>
        <v>0</v>
      </c>
      <c r="B870">
        <f>IF(A870=0,'Painel ML'!A870,A870*'Painel ML'!A870)</f>
        <v>0</v>
      </c>
      <c r="D870">
        <f>IF(ISNUMBER(SEARCH("kit2", 'Painel Shopee'!B870)), 2,
IF(ISNUMBER(SEARCH("kit3", 'Painel Shopee'!B870)), 3,
IF(ISNUMBER(SEARCH("kit4", 'Painel Shopee'!B870)), 4,
IF(ISNUMBER(SEARCH("kit5", 'Painel Shopee'!B870)), 5,
IF(ISNUMBER(SEARCH("kit6", 'Painel Shopee'!B870)), 6,
IF(ISNUMBER(SEARCH("kit7", 'Painel Shopee'!B870)), 7,
IF(ISNUMBER(SEARCH("kit8", 'Painel Shopee'!B870)), 8,
IF(ISNUMBER(SEARCH("kit9", 'Painel Shopee'!B870)), 9,
IF(ISNUMBER(SEARCH("kit10", 'Painel Shopee'!B870)), 10,
IF(ISNUMBER(SEARCH("kit11", 'Painel Shopee'!B870)), 11,
IF(ISNUMBER(SEARCH("kit12", 'Painel Shopee'!B870)), 12,
IF(ISNUMBER(SEARCH("kit13", 'Painel Shopee'!B870)), 13,
IF(ISNUMBER(SEARCH("kit14", 'Painel Shopee'!B870)), 14,
IF(ISNUMBER(SEARCH("kit15", 'Painel Shopee'!B870)), 15,
IF(ISNUMBER(SEARCH("kit16", 'Painel Shopee'!B870)), 16,
IF(ISNUMBER(SEARCH("kit17", 'Painel Shopee'!B870)), 17,
IF(ISNUMBER(SEARCH("kit18", 'Painel Shopee'!B870)), 18,
IF(ISNUMBER(SEARCH("kit19", 'Painel Shopee'!B870)), 19,
IF(ISNUMBER(SEARCH("kit20", 'Painel Shopee'!B870)), 20, 0)))))))))))))))))))</f>
        <v>0</v>
      </c>
      <c r="E870">
        <f>IF(D870=0,'Painel Shopee'!C870,D870*'Painel Shopee'!C870)</f>
        <v>0</v>
      </c>
    </row>
    <row r="871" spans="1:5" x14ac:dyDescent="0.25">
      <c r="A871">
        <f>IF(ISNUMBER(SEARCH("kit 2", 'Painel ML'!C871)), 2,
IF(ISNUMBER(SEARCH("kit 3", 'Painel ML'!C871)), 3,
IF(ISNUMBER(SEARCH("kit 4", 'Painel ML'!C871)), 4,
IF(ISNUMBER(SEARCH("kit 5", 'Painel ML'!C871)), 5,
IF(ISNUMBER(SEARCH("kit 6", 'Painel ML'!C871)), 6,
IF(ISNUMBER(SEARCH("kit 7", 'Painel ML'!C871)), 7,
IF(ISNUMBER(SEARCH("kit 8", 'Painel ML'!C871)), 8,
IF(ISNUMBER(SEARCH("kit 9", 'Painel ML'!C871)), 9,
IF(ISNUMBER(SEARCH("kit 10", 'Painel ML'!C871)), 10,
IF(ISNUMBER(SEARCH("kit 11", 'Painel ML'!C871)), 11,
IF(ISNUMBER(SEARCH("kit 12", 'Painel ML'!C871)), 12,
IF(ISNUMBER(SEARCH("kit 13", 'Painel ML'!C871)), 13,
IF(ISNUMBER(SEARCH("kit 14", 'Painel ML'!C871)), 14,
IF(ISNUMBER(SEARCH("kit 15", 'Painel ML'!C871)), 15,
IF(ISNUMBER(SEARCH("kit 16", 'Painel ML'!C871)), 16,
IF(ISNUMBER(SEARCH("kit 17", 'Painel ML'!C871)), 17,
IF(ISNUMBER(SEARCH("kit 18", 'Painel ML'!C871)), 18,
IF(ISNUMBER(SEARCH("kit 19", 'Painel ML'!C871)), 19,
IF(ISNUMBER(SEARCH("kit 20", 'Painel ML'!C871)), 20, 0)))))))))))))))))))</f>
        <v>0</v>
      </c>
      <c r="B871">
        <f>IF(A871=0,'Painel ML'!A871,A871*'Painel ML'!A871)</f>
        <v>0</v>
      </c>
      <c r="D871">
        <f>IF(ISNUMBER(SEARCH("kit2", 'Painel Shopee'!B871)), 2,
IF(ISNUMBER(SEARCH("kit3", 'Painel Shopee'!B871)), 3,
IF(ISNUMBER(SEARCH("kit4", 'Painel Shopee'!B871)), 4,
IF(ISNUMBER(SEARCH("kit5", 'Painel Shopee'!B871)), 5,
IF(ISNUMBER(SEARCH("kit6", 'Painel Shopee'!B871)), 6,
IF(ISNUMBER(SEARCH("kit7", 'Painel Shopee'!B871)), 7,
IF(ISNUMBER(SEARCH("kit8", 'Painel Shopee'!B871)), 8,
IF(ISNUMBER(SEARCH("kit9", 'Painel Shopee'!B871)), 9,
IF(ISNUMBER(SEARCH("kit10", 'Painel Shopee'!B871)), 10,
IF(ISNUMBER(SEARCH("kit11", 'Painel Shopee'!B871)), 11,
IF(ISNUMBER(SEARCH("kit12", 'Painel Shopee'!B871)), 12,
IF(ISNUMBER(SEARCH("kit13", 'Painel Shopee'!B871)), 13,
IF(ISNUMBER(SEARCH("kit14", 'Painel Shopee'!B871)), 14,
IF(ISNUMBER(SEARCH("kit15", 'Painel Shopee'!B871)), 15,
IF(ISNUMBER(SEARCH("kit16", 'Painel Shopee'!B871)), 16,
IF(ISNUMBER(SEARCH("kit17", 'Painel Shopee'!B871)), 17,
IF(ISNUMBER(SEARCH("kit18", 'Painel Shopee'!B871)), 18,
IF(ISNUMBER(SEARCH("kit19", 'Painel Shopee'!B871)), 19,
IF(ISNUMBER(SEARCH("kit20", 'Painel Shopee'!B871)), 20, 0)))))))))))))))))))</f>
        <v>0</v>
      </c>
      <c r="E871">
        <f>IF(D871=0,'Painel Shopee'!C871,D871*'Painel Shopee'!C871)</f>
        <v>0</v>
      </c>
    </row>
    <row r="872" spans="1:5" x14ac:dyDescent="0.25">
      <c r="A872">
        <f>IF(ISNUMBER(SEARCH("kit 2", 'Painel ML'!C872)), 2,
IF(ISNUMBER(SEARCH("kit 3", 'Painel ML'!C872)), 3,
IF(ISNUMBER(SEARCH("kit 4", 'Painel ML'!C872)), 4,
IF(ISNUMBER(SEARCH("kit 5", 'Painel ML'!C872)), 5,
IF(ISNUMBER(SEARCH("kit 6", 'Painel ML'!C872)), 6,
IF(ISNUMBER(SEARCH("kit 7", 'Painel ML'!C872)), 7,
IF(ISNUMBER(SEARCH("kit 8", 'Painel ML'!C872)), 8,
IF(ISNUMBER(SEARCH("kit 9", 'Painel ML'!C872)), 9,
IF(ISNUMBER(SEARCH("kit 10", 'Painel ML'!C872)), 10,
IF(ISNUMBER(SEARCH("kit 11", 'Painel ML'!C872)), 11,
IF(ISNUMBER(SEARCH("kit 12", 'Painel ML'!C872)), 12,
IF(ISNUMBER(SEARCH("kit 13", 'Painel ML'!C872)), 13,
IF(ISNUMBER(SEARCH("kit 14", 'Painel ML'!C872)), 14,
IF(ISNUMBER(SEARCH("kit 15", 'Painel ML'!C872)), 15,
IF(ISNUMBER(SEARCH("kit 16", 'Painel ML'!C872)), 16,
IF(ISNUMBER(SEARCH("kit 17", 'Painel ML'!C872)), 17,
IF(ISNUMBER(SEARCH("kit 18", 'Painel ML'!C872)), 18,
IF(ISNUMBER(SEARCH("kit 19", 'Painel ML'!C872)), 19,
IF(ISNUMBER(SEARCH("kit 20", 'Painel ML'!C872)), 20, 0)))))))))))))))))))</f>
        <v>0</v>
      </c>
      <c r="B872">
        <f>IF(A872=0,'Painel ML'!A872,A872*'Painel ML'!A872)</f>
        <v>0</v>
      </c>
      <c r="D872">
        <f>IF(ISNUMBER(SEARCH("kit2", 'Painel Shopee'!B872)), 2,
IF(ISNUMBER(SEARCH("kit3", 'Painel Shopee'!B872)), 3,
IF(ISNUMBER(SEARCH("kit4", 'Painel Shopee'!B872)), 4,
IF(ISNUMBER(SEARCH("kit5", 'Painel Shopee'!B872)), 5,
IF(ISNUMBER(SEARCH("kit6", 'Painel Shopee'!B872)), 6,
IF(ISNUMBER(SEARCH("kit7", 'Painel Shopee'!B872)), 7,
IF(ISNUMBER(SEARCH("kit8", 'Painel Shopee'!B872)), 8,
IF(ISNUMBER(SEARCH("kit9", 'Painel Shopee'!B872)), 9,
IF(ISNUMBER(SEARCH("kit10", 'Painel Shopee'!B872)), 10,
IF(ISNUMBER(SEARCH("kit11", 'Painel Shopee'!B872)), 11,
IF(ISNUMBER(SEARCH("kit12", 'Painel Shopee'!B872)), 12,
IF(ISNUMBER(SEARCH("kit13", 'Painel Shopee'!B872)), 13,
IF(ISNUMBER(SEARCH("kit14", 'Painel Shopee'!B872)), 14,
IF(ISNUMBER(SEARCH("kit15", 'Painel Shopee'!B872)), 15,
IF(ISNUMBER(SEARCH("kit16", 'Painel Shopee'!B872)), 16,
IF(ISNUMBER(SEARCH("kit17", 'Painel Shopee'!B872)), 17,
IF(ISNUMBER(SEARCH("kit18", 'Painel Shopee'!B872)), 18,
IF(ISNUMBER(SEARCH("kit19", 'Painel Shopee'!B872)), 19,
IF(ISNUMBER(SEARCH("kit20", 'Painel Shopee'!B872)), 20, 0)))))))))))))))))))</f>
        <v>0</v>
      </c>
      <c r="E872">
        <f>IF(D872=0,'Painel Shopee'!C872,D872*'Painel Shopee'!C872)</f>
        <v>0</v>
      </c>
    </row>
    <row r="873" spans="1:5" x14ac:dyDescent="0.25">
      <c r="A873">
        <f>IF(ISNUMBER(SEARCH("kit 2", 'Painel ML'!C873)), 2,
IF(ISNUMBER(SEARCH("kit 3", 'Painel ML'!C873)), 3,
IF(ISNUMBER(SEARCH("kit 4", 'Painel ML'!C873)), 4,
IF(ISNUMBER(SEARCH("kit 5", 'Painel ML'!C873)), 5,
IF(ISNUMBER(SEARCH("kit 6", 'Painel ML'!C873)), 6,
IF(ISNUMBER(SEARCH("kit 7", 'Painel ML'!C873)), 7,
IF(ISNUMBER(SEARCH("kit 8", 'Painel ML'!C873)), 8,
IF(ISNUMBER(SEARCH("kit 9", 'Painel ML'!C873)), 9,
IF(ISNUMBER(SEARCH("kit 10", 'Painel ML'!C873)), 10,
IF(ISNUMBER(SEARCH("kit 11", 'Painel ML'!C873)), 11,
IF(ISNUMBER(SEARCH("kit 12", 'Painel ML'!C873)), 12,
IF(ISNUMBER(SEARCH("kit 13", 'Painel ML'!C873)), 13,
IF(ISNUMBER(SEARCH("kit 14", 'Painel ML'!C873)), 14,
IF(ISNUMBER(SEARCH("kit 15", 'Painel ML'!C873)), 15,
IF(ISNUMBER(SEARCH("kit 16", 'Painel ML'!C873)), 16,
IF(ISNUMBER(SEARCH("kit 17", 'Painel ML'!C873)), 17,
IF(ISNUMBER(SEARCH("kit 18", 'Painel ML'!C873)), 18,
IF(ISNUMBER(SEARCH("kit 19", 'Painel ML'!C873)), 19,
IF(ISNUMBER(SEARCH("kit 20", 'Painel ML'!C873)), 20, 0)))))))))))))))))))</f>
        <v>0</v>
      </c>
      <c r="B873">
        <f>IF(A873=0,'Painel ML'!A873,A873*'Painel ML'!A873)</f>
        <v>0</v>
      </c>
      <c r="D873">
        <f>IF(ISNUMBER(SEARCH("kit2", 'Painel Shopee'!B873)), 2,
IF(ISNUMBER(SEARCH("kit3", 'Painel Shopee'!B873)), 3,
IF(ISNUMBER(SEARCH("kit4", 'Painel Shopee'!B873)), 4,
IF(ISNUMBER(SEARCH("kit5", 'Painel Shopee'!B873)), 5,
IF(ISNUMBER(SEARCH("kit6", 'Painel Shopee'!B873)), 6,
IF(ISNUMBER(SEARCH("kit7", 'Painel Shopee'!B873)), 7,
IF(ISNUMBER(SEARCH("kit8", 'Painel Shopee'!B873)), 8,
IF(ISNUMBER(SEARCH("kit9", 'Painel Shopee'!B873)), 9,
IF(ISNUMBER(SEARCH("kit10", 'Painel Shopee'!B873)), 10,
IF(ISNUMBER(SEARCH("kit11", 'Painel Shopee'!B873)), 11,
IF(ISNUMBER(SEARCH("kit12", 'Painel Shopee'!B873)), 12,
IF(ISNUMBER(SEARCH("kit13", 'Painel Shopee'!B873)), 13,
IF(ISNUMBER(SEARCH("kit14", 'Painel Shopee'!B873)), 14,
IF(ISNUMBER(SEARCH("kit15", 'Painel Shopee'!B873)), 15,
IF(ISNUMBER(SEARCH("kit16", 'Painel Shopee'!B873)), 16,
IF(ISNUMBER(SEARCH("kit17", 'Painel Shopee'!B873)), 17,
IF(ISNUMBER(SEARCH("kit18", 'Painel Shopee'!B873)), 18,
IF(ISNUMBER(SEARCH("kit19", 'Painel Shopee'!B873)), 19,
IF(ISNUMBER(SEARCH("kit20", 'Painel Shopee'!B873)), 20, 0)))))))))))))))))))</f>
        <v>0</v>
      </c>
      <c r="E873">
        <f>IF(D873=0,'Painel Shopee'!C873,D873*'Painel Shopee'!C873)</f>
        <v>0</v>
      </c>
    </row>
    <row r="874" spans="1:5" x14ac:dyDescent="0.25">
      <c r="A874">
        <f>IF(ISNUMBER(SEARCH("kit 2", 'Painel ML'!C874)), 2,
IF(ISNUMBER(SEARCH("kit 3", 'Painel ML'!C874)), 3,
IF(ISNUMBER(SEARCH("kit 4", 'Painel ML'!C874)), 4,
IF(ISNUMBER(SEARCH("kit 5", 'Painel ML'!C874)), 5,
IF(ISNUMBER(SEARCH("kit 6", 'Painel ML'!C874)), 6,
IF(ISNUMBER(SEARCH("kit 7", 'Painel ML'!C874)), 7,
IF(ISNUMBER(SEARCH("kit 8", 'Painel ML'!C874)), 8,
IF(ISNUMBER(SEARCH("kit 9", 'Painel ML'!C874)), 9,
IF(ISNUMBER(SEARCH("kit 10", 'Painel ML'!C874)), 10,
IF(ISNUMBER(SEARCH("kit 11", 'Painel ML'!C874)), 11,
IF(ISNUMBER(SEARCH("kit 12", 'Painel ML'!C874)), 12,
IF(ISNUMBER(SEARCH("kit 13", 'Painel ML'!C874)), 13,
IF(ISNUMBER(SEARCH("kit 14", 'Painel ML'!C874)), 14,
IF(ISNUMBER(SEARCH("kit 15", 'Painel ML'!C874)), 15,
IF(ISNUMBER(SEARCH("kit 16", 'Painel ML'!C874)), 16,
IF(ISNUMBER(SEARCH("kit 17", 'Painel ML'!C874)), 17,
IF(ISNUMBER(SEARCH("kit 18", 'Painel ML'!C874)), 18,
IF(ISNUMBER(SEARCH("kit 19", 'Painel ML'!C874)), 19,
IF(ISNUMBER(SEARCH("kit 20", 'Painel ML'!C874)), 20, 0)))))))))))))))))))</f>
        <v>0</v>
      </c>
      <c r="B874">
        <f>IF(A874=0,'Painel ML'!A874,A874*'Painel ML'!A874)</f>
        <v>0</v>
      </c>
      <c r="D874">
        <f>IF(ISNUMBER(SEARCH("kit2", 'Painel Shopee'!B874)), 2,
IF(ISNUMBER(SEARCH("kit3", 'Painel Shopee'!B874)), 3,
IF(ISNUMBER(SEARCH("kit4", 'Painel Shopee'!B874)), 4,
IF(ISNUMBER(SEARCH("kit5", 'Painel Shopee'!B874)), 5,
IF(ISNUMBER(SEARCH("kit6", 'Painel Shopee'!B874)), 6,
IF(ISNUMBER(SEARCH("kit7", 'Painel Shopee'!B874)), 7,
IF(ISNUMBER(SEARCH("kit8", 'Painel Shopee'!B874)), 8,
IF(ISNUMBER(SEARCH("kit9", 'Painel Shopee'!B874)), 9,
IF(ISNUMBER(SEARCH("kit10", 'Painel Shopee'!B874)), 10,
IF(ISNUMBER(SEARCH("kit11", 'Painel Shopee'!B874)), 11,
IF(ISNUMBER(SEARCH("kit12", 'Painel Shopee'!B874)), 12,
IF(ISNUMBER(SEARCH("kit13", 'Painel Shopee'!B874)), 13,
IF(ISNUMBER(SEARCH("kit14", 'Painel Shopee'!B874)), 14,
IF(ISNUMBER(SEARCH("kit15", 'Painel Shopee'!B874)), 15,
IF(ISNUMBER(SEARCH("kit16", 'Painel Shopee'!B874)), 16,
IF(ISNUMBER(SEARCH("kit17", 'Painel Shopee'!B874)), 17,
IF(ISNUMBER(SEARCH("kit18", 'Painel Shopee'!B874)), 18,
IF(ISNUMBER(SEARCH("kit19", 'Painel Shopee'!B874)), 19,
IF(ISNUMBER(SEARCH("kit20", 'Painel Shopee'!B874)), 20, 0)))))))))))))))))))</f>
        <v>0</v>
      </c>
      <c r="E874">
        <f>IF(D874=0,'Painel Shopee'!C874,D874*'Painel Shopee'!C874)</f>
        <v>0</v>
      </c>
    </row>
    <row r="875" spans="1:5" x14ac:dyDescent="0.25">
      <c r="A875">
        <f>IF(ISNUMBER(SEARCH("kit 2", 'Painel ML'!C875)), 2,
IF(ISNUMBER(SEARCH("kit 3", 'Painel ML'!C875)), 3,
IF(ISNUMBER(SEARCH("kit 4", 'Painel ML'!C875)), 4,
IF(ISNUMBER(SEARCH("kit 5", 'Painel ML'!C875)), 5,
IF(ISNUMBER(SEARCH("kit 6", 'Painel ML'!C875)), 6,
IF(ISNUMBER(SEARCH("kit 7", 'Painel ML'!C875)), 7,
IF(ISNUMBER(SEARCH("kit 8", 'Painel ML'!C875)), 8,
IF(ISNUMBER(SEARCH("kit 9", 'Painel ML'!C875)), 9,
IF(ISNUMBER(SEARCH("kit 10", 'Painel ML'!C875)), 10,
IF(ISNUMBER(SEARCH("kit 11", 'Painel ML'!C875)), 11,
IF(ISNUMBER(SEARCH("kit 12", 'Painel ML'!C875)), 12,
IF(ISNUMBER(SEARCH("kit 13", 'Painel ML'!C875)), 13,
IF(ISNUMBER(SEARCH("kit 14", 'Painel ML'!C875)), 14,
IF(ISNUMBER(SEARCH("kit 15", 'Painel ML'!C875)), 15,
IF(ISNUMBER(SEARCH("kit 16", 'Painel ML'!C875)), 16,
IF(ISNUMBER(SEARCH("kit 17", 'Painel ML'!C875)), 17,
IF(ISNUMBER(SEARCH("kit 18", 'Painel ML'!C875)), 18,
IF(ISNUMBER(SEARCH("kit 19", 'Painel ML'!C875)), 19,
IF(ISNUMBER(SEARCH("kit 20", 'Painel ML'!C875)), 20, 0)))))))))))))))))))</f>
        <v>0</v>
      </c>
      <c r="B875">
        <f>IF(A875=0,'Painel ML'!A875,A875*'Painel ML'!A875)</f>
        <v>0</v>
      </c>
      <c r="D875">
        <f>IF(ISNUMBER(SEARCH("kit2", 'Painel Shopee'!B875)), 2,
IF(ISNUMBER(SEARCH("kit3", 'Painel Shopee'!B875)), 3,
IF(ISNUMBER(SEARCH("kit4", 'Painel Shopee'!B875)), 4,
IF(ISNUMBER(SEARCH("kit5", 'Painel Shopee'!B875)), 5,
IF(ISNUMBER(SEARCH("kit6", 'Painel Shopee'!B875)), 6,
IF(ISNUMBER(SEARCH("kit7", 'Painel Shopee'!B875)), 7,
IF(ISNUMBER(SEARCH("kit8", 'Painel Shopee'!B875)), 8,
IF(ISNUMBER(SEARCH("kit9", 'Painel Shopee'!B875)), 9,
IF(ISNUMBER(SEARCH("kit10", 'Painel Shopee'!B875)), 10,
IF(ISNUMBER(SEARCH("kit11", 'Painel Shopee'!B875)), 11,
IF(ISNUMBER(SEARCH("kit12", 'Painel Shopee'!B875)), 12,
IF(ISNUMBER(SEARCH("kit13", 'Painel Shopee'!B875)), 13,
IF(ISNUMBER(SEARCH("kit14", 'Painel Shopee'!B875)), 14,
IF(ISNUMBER(SEARCH("kit15", 'Painel Shopee'!B875)), 15,
IF(ISNUMBER(SEARCH("kit16", 'Painel Shopee'!B875)), 16,
IF(ISNUMBER(SEARCH("kit17", 'Painel Shopee'!B875)), 17,
IF(ISNUMBER(SEARCH("kit18", 'Painel Shopee'!B875)), 18,
IF(ISNUMBER(SEARCH("kit19", 'Painel Shopee'!B875)), 19,
IF(ISNUMBER(SEARCH("kit20", 'Painel Shopee'!B875)), 20, 0)))))))))))))))))))</f>
        <v>0</v>
      </c>
      <c r="E875">
        <f>IF(D875=0,'Painel Shopee'!C875,D875*'Painel Shopee'!C875)</f>
        <v>0</v>
      </c>
    </row>
    <row r="876" spans="1:5" x14ac:dyDescent="0.25">
      <c r="A876">
        <f>IF(ISNUMBER(SEARCH("kit 2", 'Painel ML'!C876)), 2,
IF(ISNUMBER(SEARCH("kit 3", 'Painel ML'!C876)), 3,
IF(ISNUMBER(SEARCH("kit 4", 'Painel ML'!C876)), 4,
IF(ISNUMBER(SEARCH("kit 5", 'Painel ML'!C876)), 5,
IF(ISNUMBER(SEARCH("kit 6", 'Painel ML'!C876)), 6,
IF(ISNUMBER(SEARCH("kit 7", 'Painel ML'!C876)), 7,
IF(ISNUMBER(SEARCH("kit 8", 'Painel ML'!C876)), 8,
IF(ISNUMBER(SEARCH("kit 9", 'Painel ML'!C876)), 9,
IF(ISNUMBER(SEARCH("kit 10", 'Painel ML'!C876)), 10,
IF(ISNUMBER(SEARCH("kit 11", 'Painel ML'!C876)), 11,
IF(ISNUMBER(SEARCH("kit 12", 'Painel ML'!C876)), 12,
IF(ISNUMBER(SEARCH("kit 13", 'Painel ML'!C876)), 13,
IF(ISNUMBER(SEARCH("kit 14", 'Painel ML'!C876)), 14,
IF(ISNUMBER(SEARCH("kit 15", 'Painel ML'!C876)), 15,
IF(ISNUMBER(SEARCH("kit 16", 'Painel ML'!C876)), 16,
IF(ISNUMBER(SEARCH("kit 17", 'Painel ML'!C876)), 17,
IF(ISNUMBER(SEARCH("kit 18", 'Painel ML'!C876)), 18,
IF(ISNUMBER(SEARCH("kit 19", 'Painel ML'!C876)), 19,
IF(ISNUMBER(SEARCH("kit 20", 'Painel ML'!C876)), 20, 0)))))))))))))))))))</f>
        <v>0</v>
      </c>
      <c r="B876">
        <f>IF(A876=0,'Painel ML'!A876,A876*'Painel ML'!A876)</f>
        <v>0</v>
      </c>
      <c r="D876">
        <f>IF(ISNUMBER(SEARCH("kit2", 'Painel Shopee'!B876)), 2,
IF(ISNUMBER(SEARCH("kit3", 'Painel Shopee'!B876)), 3,
IF(ISNUMBER(SEARCH("kit4", 'Painel Shopee'!B876)), 4,
IF(ISNUMBER(SEARCH("kit5", 'Painel Shopee'!B876)), 5,
IF(ISNUMBER(SEARCH("kit6", 'Painel Shopee'!B876)), 6,
IF(ISNUMBER(SEARCH("kit7", 'Painel Shopee'!B876)), 7,
IF(ISNUMBER(SEARCH("kit8", 'Painel Shopee'!B876)), 8,
IF(ISNUMBER(SEARCH("kit9", 'Painel Shopee'!B876)), 9,
IF(ISNUMBER(SEARCH("kit10", 'Painel Shopee'!B876)), 10,
IF(ISNUMBER(SEARCH("kit11", 'Painel Shopee'!B876)), 11,
IF(ISNUMBER(SEARCH("kit12", 'Painel Shopee'!B876)), 12,
IF(ISNUMBER(SEARCH("kit13", 'Painel Shopee'!B876)), 13,
IF(ISNUMBER(SEARCH("kit14", 'Painel Shopee'!B876)), 14,
IF(ISNUMBER(SEARCH("kit15", 'Painel Shopee'!B876)), 15,
IF(ISNUMBER(SEARCH("kit16", 'Painel Shopee'!B876)), 16,
IF(ISNUMBER(SEARCH("kit17", 'Painel Shopee'!B876)), 17,
IF(ISNUMBER(SEARCH("kit18", 'Painel Shopee'!B876)), 18,
IF(ISNUMBER(SEARCH("kit19", 'Painel Shopee'!B876)), 19,
IF(ISNUMBER(SEARCH("kit20", 'Painel Shopee'!B876)), 20, 0)))))))))))))))))))</f>
        <v>0</v>
      </c>
      <c r="E876">
        <f>IF(D876=0,'Painel Shopee'!C876,D876*'Painel Shopee'!C876)</f>
        <v>0</v>
      </c>
    </row>
    <row r="877" spans="1:5" x14ac:dyDescent="0.25">
      <c r="A877">
        <f>IF(ISNUMBER(SEARCH("kit 2", 'Painel ML'!C877)), 2,
IF(ISNUMBER(SEARCH("kit 3", 'Painel ML'!C877)), 3,
IF(ISNUMBER(SEARCH("kit 4", 'Painel ML'!C877)), 4,
IF(ISNUMBER(SEARCH("kit 5", 'Painel ML'!C877)), 5,
IF(ISNUMBER(SEARCH("kit 6", 'Painel ML'!C877)), 6,
IF(ISNUMBER(SEARCH("kit 7", 'Painel ML'!C877)), 7,
IF(ISNUMBER(SEARCH("kit 8", 'Painel ML'!C877)), 8,
IF(ISNUMBER(SEARCH("kit 9", 'Painel ML'!C877)), 9,
IF(ISNUMBER(SEARCH("kit 10", 'Painel ML'!C877)), 10,
IF(ISNUMBER(SEARCH("kit 11", 'Painel ML'!C877)), 11,
IF(ISNUMBER(SEARCH("kit 12", 'Painel ML'!C877)), 12,
IF(ISNUMBER(SEARCH("kit 13", 'Painel ML'!C877)), 13,
IF(ISNUMBER(SEARCH("kit 14", 'Painel ML'!C877)), 14,
IF(ISNUMBER(SEARCH("kit 15", 'Painel ML'!C877)), 15,
IF(ISNUMBER(SEARCH("kit 16", 'Painel ML'!C877)), 16,
IF(ISNUMBER(SEARCH("kit 17", 'Painel ML'!C877)), 17,
IF(ISNUMBER(SEARCH("kit 18", 'Painel ML'!C877)), 18,
IF(ISNUMBER(SEARCH("kit 19", 'Painel ML'!C877)), 19,
IF(ISNUMBER(SEARCH("kit 20", 'Painel ML'!C877)), 20, 0)))))))))))))))))))</f>
        <v>0</v>
      </c>
      <c r="B877">
        <f>IF(A877=0,'Painel ML'!A877,A877*'Painel ML'!A877)</f>
        <v>0</v>
      </c>
      <c r="D877">
        <f>IF(ISNUMBER(SEARCH("kit2", 'Painel Shopee'!B877)), 2,
IF(ISNUMBER(SEARCH("kit3", 'Painel Shopee'!B877)), 3,
IF(ISNUMBER(SEARCH("kit4", 'Painel Shopee'!B877)), 4,
IF(ISNUMBER(SEARCH("kit5", 'Painel Shopee'!B877)), 5,
IF(ISNUMBER(SEARCH("kit6", 'Painel Shopee'!B877)), 6,
IF(ISNUMBER(SEARCH("kit7", 'Painel Shopee'!B877)), 7,
IF(ISNUMBER(SEARCH("kit8", 'Painel Shopee'!B877)), 8,
IF(ISNUMBER(SEARCH("kit9", 'Painel Shopee'!B877)), 9,
IF(ISNUMBER(SEARCH("kit10", 'Painel Shopee'!B877)), 10,
IF(ISNUMBER(SEARCH("kit11", 'Painel Shopee'!B877)), 11,
IF(ISNUMBER(SEARCH("kit12", 'Painel Shopee'!B877)), 12,
IF(ISNUMBER(SEARCH("kit13", 'Painel Shopee'!B877)), 13,
IF(ISNUMBER(SEARCH("kit14", 'Painel Shopee'!B877)), 14,
IF(ISNUMBER(SEARCH("kit15", 'Painel Shopee'!B877)), 15,
IF(ISNUMBER(SEARCH("kit16", 'Painel Shopee'!B877)), 16,
IF(ISNUMBER(SEARCH("kit17", 'Painel Shopee'!B877)), 17,
IF(ISNUMBER(SEARCH("kit18", 'Painel Shopee'!B877)), 18,
IF(ISNUMBER(SEARCH("kit19", 'Painel Shopee'!B877)), 19,
IF(ISNUMBER(SEARCH("kit20", 'Painel Shopee'!B877)), 20, 0)))))))))))))))))))</f>
        <v>0</v>
      </c>
      <c r="E877">
        <f>IF(D877=0,'Painel Shopee'!C877,D877*'Painel Shopee'!C877)</f>
        <v>0</v>
      </c>
    </row>
    <row r="878" spans="1:5" x14ac:dyDescent="0.25">
      <c r="A878">
        <f>IF(ISNUMBER(SEARCH("kit 2", 'Painel ML'!C878)), 2,
IF(ISNUMBER(SEARCH("kit 3", 'Painel ML'!C878)), 3,
IF(ISNUMBER(SEARCH("kit 4", 'Painel ML'!C878)), 4,
IF(ISNUMBER(SEARCH("kit 5", 'Painel ML'!C878)), 5,
IF(ISNUMBER(SEARCH("kit 6", 'Painel ML'!C878)), 6,
IF(ISNUMBER(SEARCH("kit 7", 'Painel ML'!C878)), 7,
IF(ISNUMBER(SEARCH("kit 8", 'Painel ML'!C878)), 8,
IF(ISNUMBER(SEARCH("kit 9", 'Painel ML'!C878)), 9,
IF(ISNUMBER(SEARCH("kit 10", 'Painel ML'!C878)), 10,
IF(ISNUMBER(SEARCH("kit 11", 'Painel ML'!C878)), 11,
IF(ISNUMBER(SEARCH("kit 12", 'Painel ML'!C878)), 12,
IF(ISNUMBER(SEARCH("kit 13", 'Painel ML'!C878)), 13,
IF(ISNUMBER(SEARCH("kit 14", 'Painel ML'!C878)), 14,
IF(ISNUMBER(SEARCH("kit 15", 'Painel ML'!C878)), 15,
IF(ISNUMBER(SEARCH("kit 16", 'Painel ML'!C878)), 16,
IF(ISNUMBER(SEARCH("kit 17", 'Painel ML'!C878)), 17,
IF(ISNUMBER(SEARCH("kit 18", 'Painel ML'!C878)), 18,
IF(ISNUMBER(SEARCH("kit 19", 'Painel ML'!C878)), 19,
IF(ISNUMBER(SEARCH("kit 20", 'Painel ML'!C878)), 20, 0)))))))))))))))))))</f>
        <v>0</v>
      </c>
      <c r="B878">
        <f>IF(A878=0,'Painel ML'!A878,A878*'Painel ML'!A878)</f>
        <v>0</v>
      </c>
      <c r="D878">
        <f>IF(ISNUMBER(SEARCH("kit2", 'Painel Shopee'!B878)), 2,
IF(ISNUMBER(SEARCH("kit3", 'Painel Shopee'!B878)), 3,
IF(ISNUMBER(SEARCH("kit4", 'Painel Shopee'!B878)), 4,
IF(ISNUMBER(SEARCH("kit5", 'Painel Shopee'!B878)), 5,
IF(ISNUMBER(SEARCH("kit6", 'Painel Shopee'!B878)), 6,
IF(ISNUMBER(SEARCH("kit7", 'Painel Shopee'!B878)), 7,
IF(ISNUMBER(SEARCH("kit8", 'Painel Shopee'!B878)), 8,
IF(ISNUMBER(SEARCH("kit9", 'Painel Shopee'!B878)), 9,
IF(ISNUMBER(SEARCH("kit10", 'Painel Shopee'!B878)), 10,
IF(ISNUMBER(SEARCH("kit11", 'Painel Shopee'!B878)), 11,
IF(ISNUMBER(SEARCH("kit12", 'Painel Shopee'!B878)), 12,
IF(ISNUMBER(SEARCH("kit13", 'Painel Shopee'!B878)), 13,
IF(ISNUMBER(SEARCH("kit14", 'Painel Shopee'!B878)), 14,
IF(ISNUMBER(SEARCH("kit15", 'Painel Shopee'!B878)), 15,
IF(ISNUMBER(SEARCH("kit16", 'Painel Shopee'!B878)), 16,
IF(ISNUMBER(SEARCH("kit17", 'Painel Shopee'!B878)), 17,
IF(ISNUMBER(SEARCH("kit18", 'Painel Shopee'!B878)), 18,
IF(ISNUMBER(SEARCH("kit19", 'Painel Shopee'!B878)), 19,
IF(ISNUMBER(SEARCH("kit20", 'Painel Shopee'!B878)), 20, 0)))))))))))))))))))</f>
        <v>0</v>
      </c>
      <c r="E878">
        <f>IF(D878=0,'Painel Shopee'!C878,D878*'Painel Shopee'!C878)</f>
        <v>0</v>
      </c>
    </row>
    <row r="879" spans="1:5" x14ac:dyDescent="0.25">
      <c r="A879">
        <f>IF(ISNUMBER(SEARCH("kit 2", 'Painel ML'!C879)), 2,
IF(ISNUMBER(SEARCH("kit 3", 'Painel ML'!C879)), 3,
IF(ISNUMBER(SEARCH("kit 4", 'Painel ML'!C879)), 4,
IF(ISNUMBER(SEARCH("kit 5", 'Painel ML'!C879)), 5,
IF(ISNUMBER(SEARCH("kit 6", 'Painel ML'!C879)), 6,
IF(ISNUMBER(SEARCH("kit 7", 'Painel ML'!C879)), 7,
IF(ISNUMBER(SEARCH("kit 8", 'Painel ML'!C879)), 8,
IF(ISNUMBER(SEARCH("kit 9", 'Painel ML'!C879)), 9,
IF(ISNUMBER(SEARCH("kit 10", 'Painel ML'!C879)), 10,
IF(ISNUMBER(SEARCH("kit 11", 'Painel ML'!C879)), 11,
IF(ISNUMBER(SEARCH("kit 12", 'Painel ML'!C879)), 12,
IF(ISNUMBER(SEARCH("kit 13", 'Painel ML'!C879)), 13,
IF(ISNUMBER(SEARCH("kit 14", 'Painel ML'!C879)), 14,
IF(ISNUMBER(SEARCH("kit 15", 'Painel ML'!C879)), 15,
IF(ISNUMBER(SEARCH("kit 16", 'Painel ML'!C879)), 16,
IF(ISNUMBER(SEARCH("kit 17", 'Painel ML'!C879)), 17,
IF(ISNUMBER(SEARCH("kit 18", 'Painel ML'!C879)), 18,
IF(ISNUMBER(SEARCH("kit 19", 'Painel ML'!C879)), 19,
IF(ISNUMBER(SEARCH("kit 20", 'Painel ML'!C879)), 20, 0)))))))))))))))))))</f>
        <v>0</v>
      </c>
      <c r="B879">
        <f>IF(A879=0,'Painel ML'!A879,A879*'Painel ML'!A879)</f>
        <v>0</v>
      </c>
      <c r="D879">
        <f>IF(ISNUMBER(SEARCH("kit2", 'Painel Shopee'!B879)), 2,
IF(ISNUMBER(SEARCH("kit3", 'Painel Shopee'!B879)), 3,
IF(ISNUMBER(SEARCH("kit4", 'Painel Shopee'!B879)), 4,
IF(ISNUMBER(SEARCH("kit5", 'Painel Shopee'!B879)), 5,
IF(ISNUMBER(SEARCH("kit6", 'Painel Shopee'!B879)), 6,
IF(ISNUMBER(SEARCH("kit7", 'Painel Shopee'!B879)), 7,
IF(ISNUMBER(SEARCH("kit8", 'Painel Shopee'!B879)), 8,
IF(ISNUMBER(SEARCH("kit9", 'Painel Shopee'!B879)), 9,
IF(ISNUMBER(SEARCH("kit10", 'Painel Shopee'!B879)), 10,
IF(ISNUMBER(SEARCH("kit11", 'Painel Shopee'!B879)), 11,
IF(ISNUMBER(SEARCH("kit12", 'Painel Shopee'!B879)), 12,
IF(ISNUMBER(SEARCH("kit13", 'Painel Shopee'!B879)), 13,
IF(ISNUMBER(SEARCH("kit14", 'Painel Shopee'!B879)), 14,
IF(ISNUMBER(SEARCH("kit15", 'Painel Shopee'!B879)), 15,
IF(ISNUMBER(SEARCH("kit16", 'Painel Shopee'!B879)), 16,
IF(ISNUMBER(SEARCH("kit17", 'Painel Shopee'!B879)), 17,
IF(ISNUMBER(SEARCH("kit18", 'Painel Shopee'!B879)), 18,
IF(ISNUMBER(SEARCH("kit19", 'Painel Shopee'!B879)), 19,
IF(ISNUMBER(SEARCH("kit20", 'Painel Shopee'!B879)), 20, 0)))))))))))))))))))</f>
        <v>0</v>
      </c>
      <c r="E879">
        <f>IF(D879=0,'Painel Shopee'!C879,D879*'Painel Shopee'!C879)</f>
        <v>0</v>
      </c>
    </row>
    <row r="880" spans="1:5" x14ac:dyDescent="0.25">
      <c r="A880">
        <f>IF(ISNUMBER(SEARCH("kit 2", 'Painel ML'!C880)), 2,
IF(ISNUMBER(SEARCH("kit 3", 'Painel ML'!C880)), 3,
IF(ISNUMBER(SEARCH("kit 4", 'Painel ML'!C880)), 4,
IF(ISNUMBER(SEARCH("kit 5", 'Painel ML'!C880)), 5,
IF(ISNUMBER(SEARCH("kit 6", 'Painel ML'!C880)), 6,
IF(ISNUMBER(SEARCH("kit 7", 'Painel ML'!C880)), 7,
IF(ISNUMBER(SEARCH("kit 8", 'Painel ML'!C880)), 8,
IF(ISNUMBER(SEARCH("kit 9", 'Painel ML'!C880)), 9,
IF(ISNUMBER(SEARCH("kit 10", 'Painel ML'!C880)), 10,
IF(ISNUMBER(SEARCH("kit 11", 'Painel ML'!C880)), 11,
IF(ISNUMBER(SEARCH("kit 12", 'Painel ML'!C880)), 12,
IF(ISNUMBER(SEARCH("kit 13", 'Painel ML'!C880)), 13,
IF(ISNUMBER(SEARCH("kit 14", 'Painel ML'!C880)), 14,
IF(ISNUMBER(SEARCH("kit 15", 'Painel ML'!C880)), 15,
IF(ISNUMBER(SEARCH("kit 16", 'Painel ML'!C880)), 16,
IF(ISNUMBER(SEARCH("kit 17", 'Painel ML'!C880)), 17,
IF(ISNUMBER(SEARCH("kit 18", 'Painel ML'!C880)), 18,
IF(ISNUMBER(SEARCH("kit 19", 'Painel ML'!C880)), 19,
IF(ISNUMBER(SEARCH("kit 20", 'Painel ML'!C880)), 20, 0)))))))))))))))))))</f>
        <v>0</v>
      </c>
      <c r="B880">
        <f>IF(A880=0,'Painel ML'!A880,A880*'Painel ML'!A880)</f>
        <v>0</v>
      </c>
      <c r="D880">
        <f>IF(ISNUMBER(SEARCH("kit2", 'Painel Shopee'!B880)), 2,
IF(ISNUMBER(SEARCH("kit3", 'Painel Shopee'!B880)), 3,
IF(ISNUMBER(SEARCH("kit4", 'Painel Shopee'!B880)), 4,
IF(ISNUMBER(SEARCH("kit5", 'Painel Shopee'!B880)), 5,
IF(ISNUMBER(SEARCH("kit6", 'Painel Shopee'!B880)), 6,
IF(ISNUMBER(SEARCH("kit7", 'Painel Shopee'!B880)), 7,
IF(ISNUMBER(SEARCH("kit8", 'Painel Shopee'!B880)), 8,
IF(ISNUMBER(SEARCH("kit9", 'Painel Shopee'!B880)), 9,
IF(ISNUMBER(SEARCH("kit10", 'Painel Shopee'!B880)), 10,
IF(ISNUMBER(SEARCH("kit11", 'Painel Shopee'!B880)), 11,
IF(ISNUMBER(SEARCH("kit12", 'Painel Shopee'!B880)), 12,
IF(ISNUMBER(SEARCH("kit13", 'Painel Shopee'!B880)), 13,
IF(ISNUMBER(SEARCH("kit14", 'Painel Shopee'!B880)), 14,
IF(ISNUMBER(SEARCH("kit15", 'Painel Shopee'!B880)), 15,
IF(ISNUMBER(SEARCH("kit16", 'Painel Shopee'!B880)), 16,
IF(ISNUMBER(SEARCH("kit17", 'Painel Shopee'!B880)), 17,
IF(ISNUMBER(SEARCH("kit18", 'Painel Shopee'!B880)), 18,
IF(ISNUMBER(SEARCH("kit19", 'Painel Shopee'!B880)), 19,
IF(ISNUMBER(SEARCH("kit20", 'Painel Shopee'!B880)), 20, 0)))))))))))))))))))</f>
        <v>0</v>
      </c>
      <c r="E880">
        <f>IF(D880=0,'Painel Shopee'!C880,D880*'Painel Shopee'!C880)</f>
        <v>0</v>
      </c>
    </row>
    <row r="881" spans="1:5" x14ac:dyDescent="0.25">
      <c r="A881">
        <f>IF(ISNUMBER(SEARCH("kit 2", 'Painel ML'!C881)), 2,
IF(ISNUMBER(SEARCH("kit 3", 'Painel ML'!C881)), 3,
IF(ISNUMBER(SEARCH("kit 4", 'Painel ML'!C881)), 4,
IF(ISNUMBER(SEARCH("kit 5", 'Painel ML'!C881)), 5,
IF(ISNUMBER(SEARCH("kit 6", 'Painel ML'!C881)), 6,
IF(ISNUMBER(SEARCH("kit 7", 'Painel ML'!C881)), 7,
IF(ISNUMBER(SEARCH("kit 8", 'Painel ML'!C881)), 8,
IF(ISNUMBER(SEARCH("kit 9", 'Painel ML'!C881)), 9,
IF(ISNUMBER(SEARCH("kit 10", 'Painel ML'!C881)), 10,
IF(ISNUMBER(SEARCH("kit 11", 'Painel ML'!C881)), 11,
IF(ISNUMBER(SEARCH("kit 12", 'Painel ML'!C881)), 12,
IF(ISNUMBER(SEARCH("kit 13", 'Painel ML'!C881)), 13,
IF(ISNUMBER(SEARCH("kit 14", 'Painel ML'!C881)), 14,
IF(ISNUMBER(SEARCH("kit 15", 'Painel ML'!C881)), 15,
IF(ISNUMBER(SEARCH("kit 16", 'Painel ML'!C881)), 16,
IF(ISNUMBER(SEARCH("kit 17", 'Painel ML'!C881)), 17,
IF(ISNUMBER(SEARCH("kit 18", 'Painel ML'!C881)), 18,
IF(ISNUMBER(SEARCH("kit 19", 'Painel ML'!C881)), 19,
IF(ISNUMBER(SEARCH("kit 20", 'Painel ML'!C881)), 20, 0)))))))))))))))))))</f>
        <v>0</v>
      </c>
      <c r="B881">
        <f>IF(A881=0,'Painel ML'!A881,A881*'Painel ML'!A881)</f>
        <v>0</v>
      </c>
      <c r="D881">
        <f>IF(ISNUMBER(SEARCH("kit2", 'Painel Shopee'!B881)), 2,
IF(ISNUMBER(SEARCH("kit3", 'Painel Shopee'!B881)), 3,
IF(ISNUMBER(SEARCH("kit4", 'Painel Shopee'!B881)), 4,
IF(ISNUMBER(SEARCH("kit5", 'Painel Shopee'!B881)), 5,
IF(ISNUMBER(SEARCH("kit6", 'Painel Shopee'!B881)), 6,
IF(ISNUMBER(SEARCH("kit7", 'Painel Shopee'!B881)), 7,
IF(ISNUMBER(SEARCH("kit8", 'Painel Shopee'!B881)), 8,
IF(ISNUMBER(SEARCH("kit9", 'Painel Shopee'!B881)), 9,
IF(ISNUMBER(SEARCH("kit10", 'Painel Shopee'!B881)), 10,
IF(ISNUMBER(SEARCH("kit11", 'Painel Shopee'!B881)), 11,
IF(ISNUMBER(SEARCH("kit12", 'Painel Shopee'!B881)), 12,
IF(ISNUMBER(SEARCH("kit13", 'Painel Shopee'!B881)), 13,
IF(ISNUMBER(SEARCH("kit14", 'Painel Shopee'!B881)), 14,
IF(ISNUMBER(SEARCH("kit15", 'Painel Shopee'!B881)), 15,
IF(ISNUMBER(SEARCH("kit16", 'Painel Shopee'!B881)), 16,
IF(ISNUMBER(SEARCH("kit17", 'Painel Shopee'!B881)), 17,
IF(ISNUMBER(SEARCH("kit18", 'Painel Shopee'!B881)), 18,
IF(ISNUMBER(SEARCH("kit19", 'Painel Shopee'!B881)), 19,
IF(ISNUMBER(SEARCH("kit20", 'Painel Shopee'!B881)), 20, 0)))))))))))))))))))</f>
        <v>0</v>
      </c>
      <c r="E881">
        <f>IF(D881=0,'Painel Shopee'!C881,D881*'Painel Shopee'!C881)</f>
        <v>0</v>
      </c>
    </row>
    <row r="882" spans="1:5" x14ac:dyDescent="0.25">
      <c r="A882">
        <f>IF(ISNUMBER(SEARCH("kit 2", 'Painel ML'!C882)), 2,
IF(ISNUMBER(SEARCH("kit 3", 'Painel ML'!C882)), 3,
IF(ISNUMBER(SEARCH("kit 4", 'Painel ML'!C882)), 4,
IF(ISNUMBER(SEARCH("kit 5", 'Painel ML'!C882)), 5,
IF(ISNUMBER(SEARCH("kit 6", 'Painel ML'!C882)), 6,
IF(ISNUMBER(SEARCH("kit 7", 'Painel ML'!C882)), 7,
IF(ISNUMBER(SEARCH("kit 8", 'Painel ML'!C882)), 8,
IF(ISNUMBER(SEARCH("kit 9", 'Painel ML'!C882)), 9,
IF(ISNUMBER(SEARCH("kit 10", 'Painel ML'!C882)), 10,
IF(ISNUMBER(SEARCH("kit 11", 'Painel ML'!C882)), 11,
IF(ISNUMBER(SEARCH("kit 12", 'Painel ML'!C882)), 12,
IF(ISNUMBER(SEARCH("kit 13", 'Painel ML'!C882)), 13,
IF(ISNUMBER(SEARCH("kit 14", 'Painel ML'!C882)), 14,
IF(ISNUMBER(SEARCH("kit 15", 'Painel ML'!C882)), 15,
IF(ISNUMBER(SEARCH("kit 16", 'Painel ML'!C882)), 16,
IF(ISNUMBER(SEARCH("kit 17", 'Painel ML'!C882)), 17,
IF(ISNUMBER(SEARCH("kit 18", 'Painel ML'!C882)), 18,
IF(ISNUMBER(SEARCH("kit 19", 'Painel ML'!C882)), 19,
IF(ISNUMBER(SEARCH("kit 20", 'Painel ML'!C882)), 20, 0)))))))))))))))))))</f>
        <v>0</v>
      </c>
      <c r="B882">
        <f>IF(A882=0,'Painel ML'!A882,A882*'Painel ML'!A882)</f>
        <v>0</v>
      </c>
      <c r="D882">
        <f>IF(ISNUMBER(SEARCH("kit2", 'Painel Shopee'!B882)), 2,
IF(ISNUMBER(SEARCH("kit3", 'Painel Shopee'!B882)), 3,
IF(ISNUMBER(SEARCH("kit4", 'Painel Shopee'!B882)), 4,
IF(ISNUMBER(SEARCH("kit5", 'Painel Shopee'!B882)), 5,
IF(ISNUMBER(SEARCH("kit6", 'Painel Shopee'!B882)), 6,
IF(ISNUMBER(SEARCH("kit7", 'Painel Shopee'!B882)), 7,
IF(ISNUMBER(SEARCH("kit8", 'Painel Shopee'!B882)), 8,
IF(ISNUMBER(SEARCH("kit9", 'Painel Shopee'!B882)), 9,
IF(ISNUMBER(SEARCH("kit10", 'Painel Shopee'!B882)), 10,
IF(ISNUMBER(SEARCH("kit11", 'Painel Shopee'!B882)), 11,
IF(ISNUMBER(SEARCH("kit12", 'Painel Shopee'!B882)), 12,
IF(ISNUMBER(SEARCH("kit13", 'Painel Shopee'!B882)), 13,
IF(ISNUMBER(SEARCH("kit14", 'Painel Shopee'!B882)), 14,
IF(ISNUMBER(SEARCH("kit15", 'Painel Shopee'!B882)), 15,
IF(ISNUMBER(SEARCH("kit16", 'Painel Shopee'!B882)), 16,
IF(ISNUMBER(SEARCH("kit17", 'Painel Shopee'!B882)), 17,
IF(ISNUMBER(SEARCH("kit18", 'Painel Shopee'!B882)), 18,
IF(ISNUMBER(SEARCH("kit19", 'Painel Shopee'!B882)), 19,
IF(ISNUMBER(SEARCH("kit20", 'Painel Shopee'!B882)), 20, 0)))))))))))))))))))</f>
        <v>0</v>
      </c>
      <c r="E882">
        <f>IF(D882=0,'Painel Shopee'!C882,D882*'Painel Shopee'!C882)</f>
        <v>0</v>
      </c>
    </row>
    <row r="883" spans="1:5" x14ac:dyDescent="0.25">
      <c r="A883">
        <f>IF(ISNUMBER(SEARCH("kit 2", 'Painel ML'!C883)), 2,
IF(ISNUMBER(SEARCH("kit 3", 'Painel ML'!C883)), 3,
IF(ISNUMBER(SEARCH("kit 4", 'Painel ML'!C883)), 4,
IF(ISNUMBER(SEARCH("kit 5", 'Painel ML'!C883)), 5,
IF(ISNUMBER(SEARCH("kit 6", 'Painel ML'!C883)), 6,
IF(ISNUMBER(SEARCH("kit 7", 'Painel ML'!C883)), 7,
IF(ISNUMBER(SEARCH("kit 8", 'Painel ML'!C883)), 8,
IF(ISNUMBER(SEARCH("kit 9", 'Painel ML'!C883)), 9,
IF(ISNUMBER(SEARCH("kit 10", 'Painel ML'!C883)), 10,
IF(ISNUMBER(SEARCH("kit 11", 'Painel ML'!C883)), 11,
IF(ISNUMBER(SEARCH("kit 12", 'Painel ML'!C883)), 12,
IF(ISNUMBER(SEARCH("kit 13", 'Painel ML'!C883)), 13,
IF(ISNUMBER(SEARCH("kit 14", 'Painel ML'!C883)), 14,
IF(ISNUMBER(SEARCH("kit 15", 'Painel ML'!C883)), 15,
IF(ISNUMBER(SEARCH("kit 16", 'Painel ML'!C883)), 16,
IF(ISNUMBER(SEARCH("kit 17", 'Painel ML'!C883)), 17,
IF(ISNUMBER(SEARCH("kit 18", 'Painel ML'!C883)), 18,
IF(ISNUMBER(SEARCH("kit 19", 'Painel ML'!C883)), 19,
IF(ISNUMBER(SEARCH("kit 20", 'Painel ML'!C883)), 20, 0)))))))))))))))))))</f>
        <v>0</v>
      </c>
      <c r="B883">
        <f>IF(A883=0,'Painel ML'!A883,A883*'Painel ML'!A883)</f>
        <v>0</v>
      </c>
      <c r="D883">
        <f>IF(ISNUMBER(SEARCH("kit2", 'Painel Shopee'!B883)), 2,
IF(ISNUMBER(SEARCH("kit3", 'Painel Shopee'!B883)), 3,
IF(ISNUMBER(SEARCH("kit4", 'Painel Shopee'!B883)), 4,
IF(ISNUMBER(SEARCH("kit5", 'Painel Shopee'!B883)), 5,
IF(ISNUMBER(SEARCH("kit6", 'Painel Shopee'!B883)), 6,
IF(ISNUMBER(SEARCH("kit7", 'Painel Shopee'!B883)), 7,
IF(ISNUMBER(SEARCH("kit8", 'Painel Shopee'!B883)), 8,
IF(ISNUMBER(SEARCH("kit9", 'Painel Shopee'!B883)), 9,
IF(ISNUMBER(SEARCH("kit10", 'Painel Shopee'!B883)), 10,
IF(ISNUMBER(SEARCH("kit11", 'Painel Shopee'!B883)), 11,
IF(ISNUMBER(SEARCH("kit12", 'Painel Shopee'!B883)), 12,
IF(ISNUMBER(SEARCH("kit13", 'Painel Shopee'!B883)), 13,
IF(ISNUMBER(SEARCH("kit14", 'Painel Shopee'!B883)), 14,
IF(ISNUMBER(SEARCH("kit15", 'Painel Shopee'!B883)), 15,
IF(ISNUMBER(SEARCH("kit16", 'Painel Shopee'!B883)), 16,
IF(ISNUMBER(SEARCH("kit17", 'Painel Shopee'!B883)), 17,
IF(ISNUMBER(SEARCH("kit18", 'Painel Shopee'!B883)), 18,
IF(ISNUMBER(SEARCH("kit19", 'Painel Shopee'!B883)), 19,
IF(ISNUMBER(SEARCH("kit20", 'Painel Shopee'!B883)), 20, 0)))))))))))))))))))</f>
        <v>0</v>
      </c>
      <c r="E883">
        <f>IF(D883=0,'Painel Shopee'!C883,D883*'Painel Shopee'!C883)</f>
        <v>0</v>
      </c>
    </row>
    <row r="884" spans="1:5" x14ac:dyDescent="0.25">
      <c r="A884">
        <f>IF(ISNUMBER(SEARCH("kit 2", 'Painel ML'!C884)), 2,
IF(ISNUMBER(SEARCH("kit 3", 'Painel ML'!C884)), 3,
IF(ISNUMBER(SEARCH("kit 4", 'Painel ML'!C884)), 4,
IF(ISNUMBER(SEARCH("kit 5", 'Painel ML'!C884)), 5,
IF(ISNUMBER(SEARCH("kit 6", 'Painel ML'!C884)), 6,
IF(ISNUMBER(SEARCH("kit 7", 'Painel ML'!C884)), 7,
IF(ISNUMBER(SEARCH("kit 8", 'Painel ML'!C884)), 8,
IF(ISNUMBER(SEARCH("kit 9", 'Painel ML'!C884)), 9,
IF(ISNUMBER(SEARCH("kit 10", 'Painel ML'!C884)), 10,
IF(ISNUMBER(SEARCH("kit 11", 'Painel ML'!C884)), 11,
IF(ISNUMBER(SEARCH("kit 12", 'Painel ML'!C884)), 12,
IF(ISNUMBER(SEARCH("kit 13", 'Painel ML'!C884)), 13,
IF(ISNUMBER(SEARCH("kit 14", 'Painel ML'!C884)), 14,
IF(ISNUMBER(SEARCH("kit 15", 'Painel ML'!C884)), 15,
IF(ISNUMBER(SEARCH("kit 16", 'Painel ML'!C884)), 16,
IF(ISNUMBER(SEARCH("kit 17", 'Painel ML'!C884)), 17,
IF(ISNUMBER(SEARCH("kit 18", 'Painel ML'!C884)), 18,
IF(ISNUMBER(SEARCH("kit 19", 'Painel ML'!C884)), 19,
IF(ISNUMBER(SEARCH("kit 20", 'Painel ML'!C884)), 20, 0)))))))))))))))))))</f>
        <v>0</v>
      </c>
      <c r="B884">
        <f>IF(A884=0,'Painel ML'!A884,A884*'Painel ML'!A884)</f>
        <v>0</v>
      </c>
      <c r="D884">
        <f>IF(ISNUMBER(SEARCH("kit2", 'Painel Shopee'!B884)), 2,
IF(ISNUMBER(SEARCH("kit3", 'Painel Shopee'!B884)), 3,
IF(ISNUMBER(SEARCH("kit4", 'Painel Shopee'!B884)), 4,
IF(ISNUMBER(SEARCH("kit5", 'Painel Shopee'!B884)), 5,
IF(ISNUMBER(SEARCH("kit6", 'Painel Shopee'!B884)), 6,
IF(ISNUMBER(SEARCH("kit7", 'Painel Shopee'!B884)), 7,
IF(ISNUMBER(SEARCH("kit8", 'Painel Shopee'!B884)), 8,
IF(ISNUMBER(SEARCH("kit9", 'Painel Shopee'!B884)), 9,
IF(ISNUMBER(SEARCH("kit10", 'Painel Shopee'!B884)), 10,
IF(ISNUMBER(SEARCH("kit11", 'Painel Shopee'!B884)), 11,
IF(ISNUMBER(SEARCH("kit12", 'Painel Shopee'!B884)), 12,
IF(ISNUMBER(SEARCH("kit13", 'Painel Shopee'!B884)), 13,
IF(ISNUMBER(SEARCH("kit14", 'Painel Shopee'!B884)), 14,
IF(ISNUMBER(SEARCH("kit15", 'Painel Shopee'!B884)), 15,
IF(ISNUMBER(SEARCH("kit16", 'Painel Shopee'!B884)), 16,
IF(ISNUMBER(SEARCH("kit17", 'Painel Shopee'!B884)), 17,
IF(ISNUMBER(SEARCH("kit18", 'Painel Shopee'!B884)), 18,
IF(ISNUMBER(SEARCH("kit19", 'Painel Shopee'!B884)), 19,
IF(ISNUMBER(SEARCH("kit20", 'Painel Shopee'!B884)), 20, 0)))))))))))))))))))</f>
        <v>0</v>
      </c>
      <c r="E884">
        <f>IF(D884=0,'Painel Shopee'!C884,D884*'Painel Shopee'!C884)</f>
        <v>0</v>
      </c>
    </row>
    <row r="885" spans="1:5" x14ac:dyDescent="0.25">
      <c r="A885">
        <f>IF(ISNUMBER(SEARCH("kit 2", 'Painel ML'!C885)), 2,
IF(ISNUMBER(SEARCH("kit 3", 'Painel ML'!C885)), 3,
IF(ISNUMBER(SEARCH("kit 4", 'Painel ML'!C885)), 4,
IF(ISNUMBER(SEARCH("kit 5", 'Painel ML'!C885)), 5,
IF(ISNUMBER(SEARCH("kit 6", 'Painel ML'!C885)), 6,
IF(ISNUMBER(SEARCH("kit 7", 'Painel ML'!C885)), 7,
IF(ISNUMBER(SEARCH("kit 8", 'Painel ML'!C885)), 8,
IF(ISNUMBER(SEARCH("kit 9", 'Painel ML'!C885)), 9,
IF(ISNUMBER(SEARCH("kit 10", 'Painel ML'!C885)), 10,
IF(ISNUMBER(SEARCH("kit 11", 'Painel ML'!C885)), 11,
IF(ISNUMBER(SEARCH("kit 12", 'Painel ML'!C885)), 12,
IF(ISNUMBER(SEARCH("kit 13", 'Painel ML'!C885)), 13,
IF(ISNUMBER(SEARCH("kit 14", 'Painel ML'!C885)), 14,
IF(ISNUMBER(SEARCH("kit 15", 'Painel ML'!C885)), 15,
IF(ISNUMBER(SEARCH("kit 16", 'Painel ML'!C885)), 16,
IF(ISNUMBER(SEARCH("kit 17", 'Painel ML'!C885)), 17,
IF(ISNUMBER(SEARCH("kit 18", 'Painel ML'!C885)), 18,
IF(ISNUMBER(SEARCH("kit 19", 'Painel ML'!C885)), 19,
IF(ISNUMBER(SEARCH("kit 20", 'Painel ML'!C885)), 20, 0)))))))))))))))))))</f>
        <v>0</v>
      </c>
      <c r="B885">
        <f>IF(A885=0,'Painel ML'!A885,A885*'Painel ML'!A885)</f>
        <v>0</v>
      </c>
      <c r="D885">
        <f>IF(ISNUMBER(SEARCH("kit2", 'Painel Shopee'!B885)), 2,
IF(ISNUMBER(SEARCH("kit3", 'Painel Shopee'!B885)), 3,
IF(ISNUMBER(SEARCH("kit4", 'Painel Shopee'!B885)), 4,
IF(ISNUMBER(SEARCH("kit5", 'Painel Shopee'!B885)), 5,
IF(ISNUMBER(SEARCH("kit6", 'Painel Shopee'!B885)), 6,
IF(ISNUMBER(SEARCH("kit7", 'Painel Shopee'!B885)), 7,
IF(ISNUMBER(SEARCH("kit8", 'Painel Shopee'!B885)), 8,
IF(ISNUMBER(SEARCH("kit9", 'Painel Shopee'!B885)), 9,
IF(ISNUMBER(SEARCH("kit10", 'Painel Shopee'!B885)), 10,
IF(ISNUMBER(SEARCH("kit11", 'Painel Shopee'!B885)), 11,
IF(ISNUMBER(SEARCH("kit12", 'Painel Shopee'!B885)), 12,
IF(ISNUMBER(SEARCH("kit13", 'Painel Shopee'!B885)), 13,
IF(ISNUMBER(SEARCH("kit14", 'Painel Shopee'!B885)), 14,
IF(ISNUMBER(SEARCH("kit15", 'Painel Shopee'!B885)), 15,
IF(ISNUMBER(SEARCH("kit16", 'Painel Shopee'!B885)), 16,
IF(ISNUMBER(SEARCH("kit17", 'Painel Shopee'!B885)), 17,
IF(ISNUMBER(SEARCH("kit18", 'Painel Shopee'!B885)), 18,
IF(ISNUMBER(SEARCH("kit19", 'Painel Shopee'!B885)), 19,
IF(ISNUMBER(SEARCH("kit20", 'Painel Shopee'!B885)), 20, 0)))))))))))))))))))</f>
        <v>0</v>
      </c>
      <c r="E885">
        <f>IF(D885=0,'Painel Shopee'!C885,D885*'Painel Shopee'!C885)</f>
        <v>0</v>
      </c>
    </row>
    <row r="886" spans="1:5" x14ac:dyDescent="0.25">
      <c r="A886">
        <f>IF(ISNUMBER(SEARCH("kit 2", 'Painel ML'!C886)), 2,
IF(ISNUMBER(SEARCH("kit 3", 'Painel ML'!C886)), 3,
IF(ISNUMBER(SEARCH("kit 4", 'Painel ML'!C886)), 4,
IF(ISNUMBER(SEARCH("kit 5", 'Painel ML'!C886)), 5,
IF(ISNUMBER(SEARCH("kit 6", 'Painel ML'!C886)), 6,
IF(ISNUMBER(SEARCH("kit 7", 'Painel ML'!C886)), 7,
IF(ISNUMBER(SEARCH("kit 8", 'Painel ML'!C886)), 8,
IF(ISNUMBER(SEARCH("kit 9", 'Painel ML'!C886)), 9,
IF(ISNUMBER(SEARCH("kit 10", 'Painel ML'!C886)), 10,
IF(ISNUMBER(SEARCH("kit 11", 'Painel ML'!C886)), 11,
IF(ISNUMBER(SEARCH("kit 12", 'Painel ML'!C886)), 12,
IF(ISNUMBER(SEARCH("kit 13", 'Painel ML'!C886)), 13,
IF(ISNUMBER(SEARCH("kit 14", 'Painel ML'!C886)), 14,
IF(ISNUMBER(SEARCH("kit 15", 'Painel ML'!C886)), 15,
IF(ISNUMBER(SEARCH("kit 16", 'Painel ML'!C886)), 16,
IF(ISNUMBER(SEARCH("kit 17", 'Painel ML'!C886)), 17,
IF(ISNUMBER(SEARCH("kit 18", 'Painel ML'!C886)), 18,
IF(ISNUMBER(SEARCH("kit 19", 'Painel ML'!C886)), 19,
IF(ISNUMBER(SEARCH("kit 20", 'Painel ML'!C886)), 20, 0)))))))))))))))))))</f>
        <v>0</v>
      </c>
      <c r="B886">
        <f>IF(A886=0,'Painel ML'!A886,A886*'Painel ML'!A886)</f>
        <v>0</v>
      </c>
      <c r="D886">
        <f>IF(ISNUMBER(SEARCH("kit2", 'Painel Shopee'!B886)), 2,
IF(ISNUMBER(SEARCH("kit3", 'Painel Shopee'!B886)), 3,
IF(ISNUMBER(SEARCH("kit4", 'Painel Shopee'!B886)), 4,
IF(ISNUMBER(SEARCH("kit5", 'Painel Shopee'!B886)), 5,
IF(ISNUMBER(SEARCH("kit6", 'Painel Shopee'!B886)), 6,
IF(ISNUMBER(SEARCH("kit7", 'Painel Shopee'!B886)), 7,
IF(ISNUMBER(SEARCH("kit8", 'Painel Shopee'!B886)), 8,
IF(ISNUMBER(SEARCH("kit9", 'Painel Shopee'!B886)), 9,
IF(ISNUMBER(SEARCH("kit10", 'Painel Shopee'!B886)), 10,
IF(ISNUMBER(SEARCH("kit11", 'Painel Shopee'!B886)), 11,
IF(ISNUMBER(SEARCH("kit12", 'Painel Shopee'!B886)), 12,
IF(ISNUMBER(SEARCH("kit13", 'Painel Shopee'!B886)), 13,
IF(ISNUMBER(SEARCH("kit14", 'Painel Shopee'!B886)), 14,
IF(ISNUMBER(SEARCH("kit15", 'Painel Shopee'!B886)), 15,
IF(ISNUMBER(SEARCH("kit16", 'Painel Shopee'!B886)), 16,
IF(ISNUMBER(SEARCH("kit17", 'Painel Shopee'!B886)), 17,
IF(ISNUMBER(SEARCH("kit18", 'Painel Shopee'!B886)), 18,
IF(ISNUMBER(SEARCH("kit19", 'Painel Shopee'!B886)), 19,
IF(ISNUMBER(SEARCH("kit20", 'Painel Shopee'!B886)), 20, 0)))))))))))))))))))</f>
        <v>0</v>
      </c>
      <c r="E886">
        <f>IF(D886=0,'Painel Shopee'!C886,D886*'Painel Shopee'!C886)</f>
        <v>0</v>
      </c>
    </row>
    <row r="887" spans="1:5" x14ac:dyDescent="0.25">
      <c r="A887">
        <f>IF(ISNUMBER(SEARCH("kit 2", 'Painel ML'!C887)), 2,
IF(ISNUMBER(SEARCH("kit 3", 'Painel ML'!C887)), 3,
IF(ISNUMBER(SEARCH("kit 4", 'Painel ML'!C887)), 4,
IF(ISNUMBER(SEARCH("kit 5", 'Painel ML'!C887)), 5,
IF(ISNUMBER(SEARCH("kit 6", 'Painel ML'!C887)), 6,
IF(ISNUMBER(SEARCH("kit 7", 'Painel ML'!C887)), 7,
IF(ISNUMBER(SEARCH("kit 8", 'Painel ML'!C887)), 8,
IF(ISNUMBER(SEARCH("kit 9", 'Painel ML'!C887)), 9,
IF(ISNUMBER(SEARCH("kit 10", 'Painel ML'!C887)), 10,
IF(ISNUMBER(SEARCH("kit 11", 'Painel ML'!C887)), 11,
IF(ISNUMBER(SEARCH("kit 12", 'Painel ML'!C887)), 12,
IF(ISNUMBER(SEARCH("kit 13", 'Painel ML'!C887)), 13,
IF(ISNUMBER(SEARCH("kit 14", 'Painel ML'!C887)), 14,
IF(ISNUMBER(SEARCH("kit 15", 'Painel ML'!C887)), 15,
IF(ISNUMBER(SEARCH("kit 16", 'Painel ML'!C887)), 16,
IF(ISNUMBER(SEARCH("kit 17", 'Painel ML'!C887)), 17,
IF(ISNUMBER(SEARCH("kit 18", 'Painel ML'!C887)), 18,
IF(ISNUMBER(SEARCH("kit 19", 'Painel ML'!C887)), 19,
IF(ISNUMBER(SEARCH("kit 20", 'Painel ML'!C887)), 20, 0)))))))))))))))))))</f>
        <v>0</v>
      </c>
      <c r="B887">
        <f>IF(A887=0,'Painel ML'!A887,A887*'Painel ML'!A887)</f>
        <v>0</v>
      </c>
      <c r="D887">
        <f>IF(ISNUMBER(SEARCH("kit2", 'Painel Shopee'!B887)), 2,
IF(ISNUMBER(SEARCH("kit3", 'Painel Shopee'!B887)), 3,
IF(ISNUMBER(SEARCH("kit4", 'Painel Shopee'!B887)), 4,
IF(ISNUMBER(SEARCH("kit5", 'Painel Shopee'!B887)), 5,
IF(ISNUMBER(SEARCH("kit6", 'Painel Shopee'!B887)), 6,
IF(ISNUMBER(SEARCH("kit7", 'Painel Shopee'!B887)), 7,
IF(ISNUMBER(SEARCH("kit8", 'Painel Shopee'!B887)), 8,
IF(ISNUMBER(SEARCH("kit9", 'Painel Shopee'!B887)), 9,
IF(ISNUMBER(SEARCH("kit10", 'Painel Shopee'!B887)), 10,
IF(ISNUMBER(SEARCH("kit11", 'Painel Shopee'!B887)), 11,
IF(ISNUMBER(SEARCH("kit12", 'Painel Shopee'!B887)), 12,
IF(ISNUMBER(SEARCH("kit13", 'Painel Shopee'!B887)), 13,
IF(ISNUMBER(SEARCH("kit14", 'Painel Shopee'!B887)), 14,
IF(ISNUMBER(SEARCH("kit15", 'Painel Shopee'!B887)), 15,
IF(ISNUMBER(SEARCH("kit16", 'Painel Shopee'!B887)), 16,
IF(ISNUMBER(SEARCH("kit17", 'Painel Shopee'!B887)), 17,
IF(ISNUMBER(SEARCH("kit18", 'Painel Shopee'!B887)), 18,
IF(ISNUMBER(SEARCH("kit19", 'Painel Shopee'!B887)), 19,
IF(ISNUMBER(SEARCH("kit20", 'Painel Shopee'!B887)), 20, 0)))))))))))))))))))</f>
        <v>0</v>
      </c>
      <c r="E887">
        <f>IF(D887=0,'Painel Shopee'!C887,D887*'Painel Shopee'!C887)</f>
        <v>0</v>
      </c>
    </row>
    <row r="888" spans="1:5" x14ac:dyDescent="0.25">
      <c r="A888">
        <f>IF(ISNUMBER(SEARCH("kit 2", 'Painel ML'!C888)), 2,
IF(ISNUMBER(SEARCH("kit 3", 'Painel ML'!C888)), 3,
IF(ISNUMBER(SEARCH("kit 4", 'Painel ML'!C888)), 4,
IF(ISNUMBER(SEARCH("kit 5", 'Painel ML'!C888)), 5,
IF(ISNUMBER(SEARCH("kit 6", 'Painel ML'!C888)), 6,
IF(ISNUMBER(SEARCH("kit 7", 'Painel ML'!C888)), 7,
IF(ISNUMBER(SEARCH("kit 8", 'Painel ML'!C888)), 8,
IF(ISNUMBER(SEARCH("kit 9", 'Painel ML'!C888)), 9,
IF(ISNUMBER(SEARCH("kit 10", 'Painel ML'!C888)), 10,
IF(ISNUMBER(SEARCH("kit 11", 'Painel ML'!C888)), 11,
IF(ISNUMBER(SEARCH("kit 12", 'Painel ML'!C888)), 12,
IF(ISNUMBER(SEARCH("kit 13", 'Painel ML'!C888)), 13,
IF(ISNUMBER(SEARCH("kit 14", 'Painel ML'!C888)), 14,
IF(ISNUMBER(SEARCH("kit 15", 'Painel ML'!C888)), 15,
IF(ISNUMBER(SEARCH("kit 16", 'Painel ML'!C888)), 16,
IF(ISNUMBER(SEARCH("kit 17", 'Painel ML'!C888)), 17,
IF(ISNUMBER(SEARCH("kit 18", 'Painel ML'!C888)), 18,
IF(ISNUMBER(SEARCH("kit 19", 'Painel ML'!C888)), 19,
IF(ISNUMBER(SEARCH("kit 20", 'Painel ML'!C888)), 20, 0)))))))))))))))))))</f>
        <v>0</v>
      </c>
      <c r="B888">
        <f>IF(A888=0,'Painel ML'!A888,A888*'Painel ML'!A888)</f>
        <v>0</v>
      </c>
      <c r="D888">
        <f>IF(ISNUMBER(SEARCH("kit2", 'Painel Shopee'!B888)), 2,
IF(ISNUMBER(SEARCH("kit3", 'Painel Shopee'!B888)), 3,
IF(ISNUMBER(SEARCH("kit4", 'Painel Shopee'!B888)), 4,
IF(ISNUMBER(SEARCH("kit5", 'Painel Shopee'!B888)), 5,
IF(ISNUMBER(SEARCH("kit6", 'Painel Shopee'!B888)), 6,
IF(ISNUMBER(SEARCH("kit7", 'Painel Shopee'!B888)), 7,
IF(ISNUMBER(SEARCH("kit8", 'Painel Shopee'!B888)), 8,
IF(ISNUMBER(SEARCH("kit9", 'Painel Shopee'!B888)), 9,
IF(ISNUMBER(SEARCH("kit10", 'Painel Shopee'!B888)), 10,
IF(ISNUMBER(SEARCH("kit11", 'Painel Shopee'!B888)), 11,
IF(ISNUMBER(SEARCH("kit12", 'Painel Shopee'!B888)), 12,
IF(ISNUMBER(SEARCH("kit13", 'Painel Shopee'!B888)), 13,
IF(ISNUMBER(SEARCH("kit14", 'Painel Shopee'!B888)), 14,
IF(ISNUMBER(SEARCH("kit15", 'Painel Shopee'!B888)), 15,
IF(ISNUMBER(SEARCH("kit16", 'Painel Shopee'!B888)), 16,
IF(ISNUMBER(SEARCH("kit17", 'Painel Shopee'!B888)), 17,
IF(ISNUMBER(SEARCH("kit18", 'Painel Shopee'!B888)), 18,
IF(ISNUMBER(SEARCH("kit19", 'Painel Shopee'!B888)), 19,
IF(ISNUMBER(SEARCH("kit20", 'Painel Shopee'!B888)), 20, 0)))))))))))))))))))</f>
        <v>0</v>
      </c>
      <c r="E888">
        <f>IF(D888=0,'Painel Shopee'!C888,D888*'Painel Shopee'!C888)</f>
        <v>0</v>
      </c>
    </row>
    <row r="889" spans="1:5" x14ac:dyDescent="0.25">
      <c r="A889">
        <f>IF(ISNUMBER(SEARCH("kit 2", 'Painel ML'!C889)), 2,
IF(ISNUMBER(SEARCH("kit 3", 'Painel ML'!C889)), 3,
IF(ISNUMBER(SEARCH("kit 4", 'Painel ML'!C889)), 4,
IF(ISNUMBER(SEARCH("kit 5", 'Painel ML'!C889)), 5,
IF(ISNUMBER(SEARCH("kit 6", 'Painel ML'!C889)), 6,
IF(ISNUMBER(SEARCH("kit 7", 'Painel ML'!C889)), 7,
IF(ISNUMBER(SEARCH("kit 8", 'Painel ML'!C889)), 8,
IF(ISNUMBER(SEARCH("kit 9", 'Painel ML'!C889)), 9,
IF(ISNUMBER(SEARCH("kit 10", 'Painel ML'!C889)), 10,
IF(ISNUMBER(SEARCH("kit 11", 'Painel ML'!C889)), 11,
IF(ISNUMBER(SEARCH("kit 12", 'Painel ML'!C889)), 12,
IF(ISNUMBER(SEARCH("kit 13", 'Painel ML'!C889)), 13,
IF(ISNUMBER(SEARCH("kit 14", 'Painel ML'!C889)), 14,
IF(ISNUMBER(SEARCH("kit 15", 'Painel ML'!C889)), 15,
IF(ISNUMBER(SEARCH("kit 16", 'Painel ML'!C889)), 16,
IF(ISNUMBER(SEARCH("kit 17", 'Painel ML'!C889)), 17,
IF(ISNUMBER(SEARCH("kit 18", 'Painel ML'!C889)), 18,
IF(ISNUMBER(SEARCH("kit 19", 'Painel ML'!C889)), 19,
IF(ISNUMBER(SEARCH("kit 20", 'Painel ML'!C889)), 20, 0)))))))))))))))))))</f>
        <v>0</v>
      </c>
      <c r="B889">
        <f>IF(A889=0,'Painel ML'!A889,A889*'Painel ML'!A889)</f>
        <v>0</v>
      </c>
      <c r="D889">
        <f>IF(ISNUMBER(SEARCH("kit2", 'Painel Shopee'!B889)), 2,
IF(ISNUMBER(SEARCH("kit3", 'Painel Shopee'!B889)), 3,
IF(ISNUMBER(SEARCH("kit4", 'Painel Shopee'!B889)), 4,
IF(ISNUMBER(SEARCH("kit5", 'Painel Shopee'!B889)), 5,
IF(ISNUMBER(SEARCH("kit6", 'Painel Shopee'!B889)), 6,
IF(ISNUMBER(SEARCH("kit7", 'Painel Shopee'!B889)), 7,
IF(ISNUMBER(SEARCH("kit8", 'Painel Shopee'!B889)), 8,
IF(ISNUMBER(SEARCH("kit9", 'Painel Shopee'!B889)), 9,
IF(ISNUMBER(SEARCH("kit10", 'Painel Shopee'!B889)), 10,
IF(ISNUMBER(SEARCH("kit11", 'Painel Shopee'!B889)), 11,
IF(ISNUMBER(SEARCH("kit12", 'Painel Shopee'!B889)), 12,
IF(ISNUMBER(SEARCH("kit13", 'Painel Shopee'!B889)), 13,
IF(ISNUMBER(SEARCH("kit14", 'Painel Shopee'!B889)), 14,
IF(ISNUMBER(SEARCH("kit15", 'Painel Shopee'!B889)), 15,
IF(ISNUMBER(SEARCH("kit16", 'Painel Shopee'!B889)), 16,
IF(ISNUMBER(SEARCH("kit17", 'Painel Shopee'!B889)), 17,
IF(ISNUMBER(SEARCH("kit18", 'Painel Shopee'!B889)), 18,
IF(ISNUMBER(SEARCH("kit19", 'Painel Shopee'!B889)), 19,
IF(ISNUMBER(SEARCH("kit20", 'Painel Shopee'!B889)), 20, 0)))))))))))))))))))</f>
        <v>0</v>
      </c>
      <c r="E889">
        <f>IF(D889=0,'Painel Shopee'!C889,D889*'Painel Shopee'!C889)</f>
        <v>0</v>
      </c>
    </row>
    <row r="890" spans="1:5" x14ac:dyDescent="0.25">
      <c r="A890">
        <f>IF(ISNUMBER(SEARCH("kit 2", 'Painel ML'!C890)), 2,
IF(ISNUMBER(SEARCH("kit 3", 'Painel ML'!C890)), 3,
IF(ISNUMBER(SEARCH("kit 4", 'Painel ML'!C890)), 4,
IF(ISNUMBER(SEARCH("kit 5", 'Painel ML'!C890)), 5,
IF(ISNUMBER(SEARCH("kit 6", 'Painel ML'!C890)), 6,
IF(ISNUMBER(SEARCH("kit 7", 'Painel ML'!C890)), 7,
IF(ISNUMBER(SEARCH("kit 8", 'Painel ML'!C890)), 8,
IF(ISNUMBER(SEARCH("kit 9", 'Painel ML'!C890)), 9,
IF(ISNUMBER(SEARCH("kit 10", 'Painel ML'!C890)), 10,
IF(ISNUMBER(SEARCH("kit 11", 'Painel ML'!C890)), 11,
IF(ISNUMBER(SEARCH("kit 12", 'Painel ML'!C890)), 12,
IF(ISNUMBER(SEARCH("kit 13", 'Painel ML'!C890)), 13,
IF(ISNUMBER(SEARCH("kit 14", 'Painel ML'!C890)), 14,
IF(ISNUMBER(SEARCH("kit 15", 'Painel ML'!C890)), 15,
IF(ISNUMBER(SEARCH("kit 16", 'Painel ML'!C890)), 16,
IF(ISNUMBER(SEARCH("kit 17", 'Painel ML'!C890)), 17,
IF(ISNUMBER(SEARCH("kit 18", 'Painel ML'!C890)), 18,
IF(ISNUMBER(SEARCH("kit 19", 'Painel ML'!C890)), 19,
IF(ISNUMBER(SEARCH("kit 20", 'Painel ML'!C890)), 20, 0)))))))))))))))))))</f>
        <v>0</v>
      </c>
      <c r="B890">
        <f>IF(A890=0,'Painel ML'!A890,A890*'Painel ML'!A890)</f>
        <v>0</v>
      </c>
      <c r="D890">
        <f>IF(ISNUMBER(SEARCH("kit2", 'Painel Shopee'!B890)), 2,
IF(ISNUMBER(SEARCH("kit3", 'Painel Shopee'!B890)), 3,
IF(ISNUMBER(SEARCH("kit4", 'Painel Shopee'!B890)), 4,
IF(ISNUMBER(SEARCH("kit5", 'Painel Shopee'!B890)), 5,
IF(ISNUMBER(SEARCH("kit6", 'Painel Shopee'!B890)), 6,
IF(ISNUMBER(SEARCH("kit7", 'Painel Shopee'!B890)), 7,
IF(ISNUMBER(SEARCH("kit8", 'Painel Shopee'!B890)), 8,
IF(ISNUMBER(SEARCH("kit9", 'Painel Shopee'!B890)), 9,
IF(ISNUMBER(SEARCH("kit10", 'Painel Shopee'!B890)), 10,
IF(ISNUMBER(SEARCH("kit11", 'Painel Shopee'!B890)), 11,
IF(ISNUMBER(SEARCH("kit12", 'Painel Shopee'!B890)), 12,
IF(ISNUMBER(SEARCH("kit13", 'Painel Shopee'!B890)), 13,
IF(ISNUMBER(SEARCH("kit14", 'Painel Shopee'!B890)), 14,
IF(ISNUMBER(SEARCH("kit15", 'Painel Shopee'!B890)), 15,
IF(ISNUMBER(SEARCH("kit16", 'Painel Shopee'!B890)), 16,
IF(ISNUMBER(SEARCH("kit17", 'Painel Shopee'!B890)), 17,
IF(ISNUMBER(SEARCH("kit18", 'Painel Shopee'!B890)), 18,
IF(ISNUMBER(SEARCH("kit19", 'Painel Shopee'!B890)), 19,
IF(ISNUMBER(SEARCH("kit20", 'Painel Shopee'!B890)), 20, 0)))))))))))))))))))</f>
        <v>0</v>
      </c>
      <c r="E890">
        <f>IF(D890=0,'Painel Shopee'!C890,D890*'Painel Shopee'!C890)</f>
        <v>0</v>
      </c>
    </row>
    <row r="891" spans="1:5" x14ac:dyDescent="0.25">
      <c r="A891">
        <f>IF(ISNUMBER(SEARCH("kit 2", 'Painel ML'!C891)), 2,
IF(ISNUMBER(SEARCH("kit 3", 'Painel ML'!C891)), 3,
IF(ISNUMBER(SEARCH("kit 4", 'Painel ML'!C891)), 4,
IF(ISNUMBER(SEARCH("kit 5", 'Painel ML'!C891)), 5,
IF(ISNUMBER(SEARCH("kit 6", 'Painel ML'!C891)), 6,
IF(ISNUMBER(SEARCH("kit 7", 'Painel ML'!C891)), 7,
IF(ISNUMBER(SEARCH("kit 8", 'Painel ML'!C891)), 8,
IF(ISNUMBER(SEARCH("kit 9", 'Painel ML'!C891)), 9,
IF(ISNUMBER(SEARCH("kit 10", 'Painel ML'!C891)), 10,
IF(ISNUMBER(SEARCH("kit 11", 'Painel ML'!C891)), 11,
IF(ISNUMBER(SEARCH("kit 12", 'Painel ML'!C891)), 12,
IF(ISNUMBER(SEARCH("kit 13", 'Painel ML'!C891)), 13,
IF(ISNUMBER(SEARCH("kit 14", 'Painel ML'!C891)), 14,
IF(ISNUMBER(SEARCH("kit 15", 'Painel ML'!C891)), 15,
IF(ISNUMBER(SEARCH("kit 16", 'Painel ML'!C891)), 16,
IF(ISNUMBER(SEARCH("kit 17", 'Painel ML'!C891)), 17,
IF(ISNUMBER(SEARCH("kit 18", 'Painel ML'!C891)), 18,
IF(ISNUMBER(SEARCH("kit 19", 'Painel ML'!C891)), 19,
IF(ISNUMBER(SEARCH("kit 20", 'Painel ML'!C891)), 20, 0)))))))))))))))))))</f>
        <v>0</v>
      </c>
      <c r="B891">
        <f>IF(A891=0,'Painel ML'!A891,A891*'Painel ML'!A891)</f>
        <v>0</v>
      </c>
      <c r="D891">
        <f>IF(ISNUMBER(SEARCH("kit2", 'Painel Shopee'!B891)), 2,
IF(ISNUMBER(SEARCH("kit3", 'Painel Shopee'!B891)), 3,
IF(ISNUMBER(SEARCH("kit4", 'Painel Shopee'!B891)), 4,
IF(ISNUMBER(SEARCH("kit5", 'Painel Shopee'!B891)), 5,
IF(ISNUMBER(SEARCH("kit6", 'Painel Shopee'!B891)), 6,
IF(ISNUMBER(SEARCH("kit7", 'Painel Shopee'!B891)), 7,
IF(ISNUMBER(SEARCH("kit8", 'Painel Shopee'!B891)), 8,
IF(ISNUMBER(SEARCH("kit9", 'Painel Shopee'!B891)), 9,
IF(ISNUMBER(SEARCH("kit10", 'Painel Shopee'!B891)), 10,
IF(ISNUMBER(SEARCH("kit11", 'Painel Shopee'!B891)), 11,
IF(ISNUMBER(SEARCH("kit12", 'Painel Shopee'!B891)), 12,
IF(ISNUMBER(SEARCH("kit13", 'Painel Shopee'!B891)), 13,
IF(ISNUMBER(SEARCH("kit14", 'Painel Shopee'!B891)), 14,
IF(ISNUMBER(SEARCH("kit15", 'Painel Shopee'!B891)), 15,
IF(ISNUMBER(SEARCH("kit16", 'Painel Shopee'!B891)), 16,
IF(ISNUMBER(SEARCH("kit17", 'Painel Shopee'!B891)), 17,
IF(ISNUMBER(SEARCH("kit18", 'Painel Shopee'!B891)), 18,
IF(ISNUMBER(SEARCH("kit19", 'Painel Shopee'!B891)), 19,
IF(ISNUMBER(SEARCH("kit20", 'Painel Shopee'!B891)), 20, 0)))))))))))))))))))</f>
        <v>0</v>
      </c>
      <c r="E891">
        <f>IF(D891=0,'Painel Shopee'!C891,D891*'Painel Shopee'!C891)</f>
        <v>0</v>
      </c>
    </row>
    <row r="892" spans="1:5" x14ac:dyDescent="0.25">
      <c r="A892">
        <f>IF(ISNUMBER(SEARCH("kit 2", 'Painel ML'!C892)), 2,
IF(ISNUMBER(SEARCH("kit 3", 'Painel ML'!C892)), 3,
IF(ISNUMBER(SEARCH("kit 4", 'Painel ML'!C892)), 4,
IF(ISNUMBER(SEARCH("kit 5", 'Painel ML'!C892)), 5,
IF(ISNUMBER(SEARCH("kit 6", 'Painel ML'!C892)), 6,
IF(ISNUMBER(SEARCH("kit 7", 'Painel ML'!C892)), 7,
IF(ISNUMBER(SEARCH("kit 8", 'Painel ML'!C892)), 8,
IF(ISNUMBER(SEARCH("kit 9", 'Painel ML'!C892)), 9,
IF(ISNUMBER(SEARCH("kit 10", 'Painel ML'!C892)), 10,
IF(ISNUMBER(SEARCH("kit 11", 'Painel ML'!C892)), 11,
IF(ISNUMBER(SEARCH("kit 12", 'Painel ML'!C892)), 12,
IF(ISNUMBER(SEARCH("kit 13", 'Painel ML'!C892)), 13,
IF(ISNUMBER(SEARCH("kit 14", 'Painel ML'!C892)), 14,
IF(ISNUMBER(SEARCH("kit 15", 'Painel ML'!C892)), 15,
IF(ISNUMBER(SEARCH("kit 16", 'Painel ML'!C892)), 16,
IF(ISNUMBER(SEARCH("kit 17", 'Painel ML'!C892)), 17,
IF(ISNUMBER(SEARCH("kit 18", 'Painel ML'!C892)), 18,
IF(ISNUMBER(SEARCH("kit 19", 'Painel ML'!C892)), 19,
IF(ISNUMBER(SEARCH("kit 20", 'Painel ML'!C892)), 20, 0)))))))))))))))))))</f>
        <v>0</v>
      </c>
      <c r="B892">
        <f>IF(A892=0,'Painel ML'!A892,A892*'Painel ML'!A892)</f>
        <v>0</v>
      </c>
      <c r="D892">
        <f>IF(ISNUMBER(SEARCH("kit2", 'Painel Shopee'!B892)), 2,
IF(ISNUMBER(SEARCH("kit3", 'Painel Shopee'!B892)), 3,
IF(ISNUMBER(SEARCH("kit4", 'Painel Shopee'!B892)), 4,
IF(ISNUMBER(SEARCH("kit5", 'Painel Shopee'!B892)), 5,
IF(ISNUMBER(SEARCH("kit6", 'Painel Shopee'!B892)), 6,
IF(ISNUMBER(SEARCH("kit7", 'Painel Shopee'!B892)), 7,
IF(ISNUMBER(SEARCH("kit8", 'Painel Shopee'!B892)), 8,
IF(ISNUMBER(SEARCH("kit9", 'Painel Shopee'!B892)), 9,
IF(ISNUMBER(SEARCH("kit10", 'Painel Shopee'!B892)), 10,
IF(ISNUMBER(SEARCH("kit11", 'Painel Shopee'!B892)), 11,
IF(ISNUMBER(SEARCH("kit12", 'Painel Shopee'!B892)), 12,
IF(ISNUMBER(SEARCH("kit13", 'Painel Shopee'!B892)), 13,
IF(ISNUMBER(SEARCH("kit14", 'Painel Shopee'!B892)), 14,
IF(ISNUMBER(SEARCH("kit15", 'Painel Shopee'!B892)), 15,
IF(ISNUMBER(SEARCH("kit16", 'Painel Shopee'!B892)), 16,
IF(ISNUMBER(SEARCH("kit17", 'Painel Shopee'!B892)), 17,
IF(ISNUMBER(SEARCH("kit18", 'Painel Shopee'!B892)), 18,
IF(ISNUMBER(SEARCH("kit19", 'Painel Shopee'!B892)), 19,
IF(ISNUMBER(SEARCH("kit20", 'Painel Shopee'!B892)), 20, 0)))))))))))))))))))</f>
        <v>0</v>
      </c>
      <c r="E892">
        <f>IF(D892=0,'Painel Shopee'!C892,D892*'Painel Shopee'!C892)</f>
        <v>0</v>
      </c>
    </row>
    <row r="893" spans="1:5" x14ac:dyDescent="0.25">
      <c r="A893">
        <f>IF(ISNUMBER(SEARCH("kit 2", 'Painel ML'!C893)), 2,
IF(ISNUMBER(SEARCH("kit 3", 'Painel ML'!C893)), 3,
IF(ISNUMBER(SEARCH("kit 4", 'Painel ML'!C893)), 4,
IF(ISNUMBER(SEARCH("kit 5", 'Painel ML'!C893)), 5,
IF(ISNUMBER(SEARCH("kit 6", 'Painel ML'!C893)), 6,
IF(ISNUMBER(SEARCH("kit 7", 'Painel ML'!C893)), 7,
IF(ISNUMBER(SEARCH("kit 8", 'Painel ML'!C893)), 8,
IF(ISNUMBER(SEARCH("kit 9", 'Painel ML'!C893)), 9,
IF(ISNUMBER(SEARCH("kit 10", 'Painel ML'!C893)), 10,
IF(ISNUMBER(SEARCH("kit 11", 'Painel ML'!C893)), 11,
IF(ISNUMBER(SEARCH("kit 12", 'Painel ML'!C893)), 12,
IF(ISNUMBER(SEARCH("kit 13", 'Painel ML'!C893)), 13,
IF(ISNUMBER(SEARCH("kit 14", 'Painel ML'!C893)), 14,
IF(ISNUMBER(SEARCH("kit 15", 'Painel ML'!C893)), 15,
IF(ISNUMBER(SEARCH("kit 16", 'Painel ML'!C893)), 16,
IF(ISNUMBER(SEARCH("kit 17", 'Painel ML'!C893)), 17,
IF(ISNUMBER(SEARCH("kit 18", 'Painel ML'!C893)), 18,
IF(ISNUMBER(SEARCH("kit 19", 'Painel ML'!C893)), 19,
IF(ISNUMBER(SEARCH("kit 20", 'Painel ML'!C893)), 20, 0)))))))))))))))))))</f>
        <v>0</v>
      </c>
      <c r="B893">
        <f>IF(A893=0,'Painel ML'!A893,A893*'Painel ML'!A893)</f>
        <v>0</v>
      </c>
      <c r="D893">
        <f>IF(ISNUMBER(SEARCH("kit2", 'Painel Shopee'!B893)), 2,
IF(ISNUMBER(SEARCH("kit3", 'Painel Shopee'!B893)), 3,
IF(ISNUMBER(SEARCH("kit4", 'Painel Shopee'!B893)), 4,
IF(ISNUMBER(SEARCH("kit5", 'Painel Shopee'!B893)), 5,
IF(ISNUMBER(SEARCH("kit6", 'Painel Shopee'!B893)), 6,
IF(ISNUMBER(SEARCH("kit7", 'Painel Shopee'!B893)), 7,
IF(ISNUMBER(SEARCH("kit8", 'Painel Shopee'!B893)), 8,
IF(ISNUMBER(SEARCH("kit9", 'Painel Shopee'!B893)), 9,
IF(ISNUMBER(SEARCH("kit10", 'Painel Shopee'!B893)), 10,
IF(ISNUMBER(SEARCH("kit11", 'Painel Shopee'!B893)), 11,
IF(ISNUMBER(SEARCH("kit12", 'Painel Shopee'!B893)), 12,
IF(ISNUMBER(SEARCH("kit13", 'Painel Shopee'!B893)), 13,
IF(ISNUMBER(SEARCH("kit14", 'Painel Shopee'!B893)), 14,
IF(ISNUMBER(SEARCH("kit15", 'Painel Shopee'!B893)), 15,
IF(ISNUMBER(SEARCH("kit16", 'Painel Shopee'!B893)), 16,
IF(ISNUMBER(SEARCH("kit17", 'Painel Shopee'!B893)), 17,
IF(ISNUMBER(SEARCH("kit18", 'Painel Shopee'!B893)), 18,
IF(ISNUMBER(SEARCH("kit19", 'Painel Shopee'!B893)), 19,
IF(ISNUMBER(SEARCH("kit20", 'Painel Shopee'!B893)), 20, 0)))))))))))))))))))</f>
        <v>0</v>
      </c>
      <c r="E893">
        <f>IF(D893=0,'Painel Shopee'!C893,D893*'Painel Shopee'!C893)</f>
        <v>0</v>
      </c>
    </row>
    <row r="894" spans="1:5" x14ac:dyDescent="0.25">
      <c r="A894">
        <f>IF(ISNUMBER(SEARCH("kit 2", 'Painel ML'!C894)), 2,
IF(ISNUMBER(SEARCH("kit 3", 'Painel ML'!C894)), 3,
IF(ISNUMBER(SEARCH("kit 4", 'Painel ML'!C894)), 4,
IF(ISNUMBER(SEARCH("kit 5", 'Painel ML'!C894)), 5,
IF(ISNUMBER(SEARCH("kit 6", 'Painel ML'!C894)), 6,
IF(ISNUMBER(SEARCH("kit 7", 'Painel ML'!C894)), 7,
IF(ISNUMBER(SEARCH("kit 8", 'Painel ML'!C894)), 8,
IF(ISNUMBER(SEARCH("kit 9", 'Painel ML'!C894)), 9,
IF(ISNUMBER(SEARCH("kit 10", 'Painel ML'!C894)), 10,
IF(ISNUMBER(SEARCH("kit 11", 'Painel ML'!C894)), 11,
IF(ISNUMBER(SEARCH("kit 12", 'Painel ML'!C894)), 12,
IF(ISNUMBER(SEARCH("kit 13", 'Painel ML'!C894)), 13,
IF(ISNUMBER(SEARCH("kit 14", 'Painel ML'!C894)), 14,
IF(ISNUMBER(SEARCH("kit 15", 'Painel ML'!C894)), 15,
IF(ISNUMBER(SEARCH("kit 16", 'Painel ML'!C894)), 16,
IF(ISNUMBER(SEARCH("kit 17", 'Painel ML'!C894)), 17,
IF(ISNUMBER(SEARCH("kit 18", 'Painel ML'!C894)), 18,
IF(ISNUMBER(SEARCH("kit 19", 'Painel ML'!C894)), 19,
IF(ISNUMBER(SEARCH("kit 20", 'Painel ML'!C894)), 20, 0)))))))))))))))))))</f>
        <v>0</v>
      </c>
      <c r="B894">
        <f>IF(A894=0,'Painel ML'!A894,A894*'Painel ML'!A894)</f>
        <v>0</v>
      </c>
      <c r="D894">
        <f>IF(ISNUMBER(SEARCH("kit2", 'Painel Shopee'!B894)), 2,
IF(ISNUMBER(SEARCH("kit3", 'Painel Shopee'!B894)), 3,
IF(ISNUMBER(SEARCH("kit4", 'Painel Shopee'!B894)), 4,
IF(ISNUMBER(SEARCH("kit5", 'Painel Shopee'!B894)), 5,
IF(ISNUMBER(SEARCH("kit6", 'Painel Shopee'!B894)), 6,
IF(ISNUMBER(SEARCH("kit7", 'Painel Shopee'!B894)), 7,
IF(ISNUMBER(SEARCH("kit8", 'Painel Shopee'!B894)), 8,
IF(ISNUMBER(SEARCH("kit9", 'Painel Shopee'!B894)), 9,
IF(ISNUMBER(SEARCH("kit10", 'Painel Shopee'!B894)), 10,
IF(ISNUMBER(SEARCH("kit11", 'Painel Shopee'!B894)), 11,
IF(ISNUMBER(SEARCH("kit12", 'Painel Shopee'!B894)), 12,
IF(ISNUMBER(SEARCH("kit13", 'Painel Shopee'!B894)), 13,
IF(ISNUMBER(SEARCH("kit14", 'Painel Shopee'!B894)), 14,
IF(ISNUMBER(SEARCH("kit15", 'Painel Shopee'!B894)), 15,
IF(ISNUMBER(SEARCH("kit16", 'Painel Shopee'!B894)), 16,
IF(ISNUMBER(SEARCH("kit17", 'Painel Shopee'!B894)), 17,
IF(ISNUMBER(SEARCH("kit18", 'Painel Shopee'!B894)), 18,
IF(ISNUMBER(SEARCH("kit19", 'Painel Shopee'!B894)), 19,
IF(ISNUMBER(SEARCH("kit20", 'Painel Shopee'!B894)), 20, 0)))))))))))))))))))</f>
        <v>0</v>
      </c>
      <c r="E894">
        <f>IF(D894=0,'Painel Shopee'!C894,D894*'Painel Shopee'!C894)</f>
        <v>0</v>
      </c>
    </row>
    <row r="895" spans="1:5" x14ac:dyDescent="0.25">
      <c r="A895">
        <f>IF(ISNUMBER(SEARCH("kit 2", 'Painel ML'!C895)), 2,
IF(ISNUMBER(SEARCH("kit 3", 'Painel ML'!C895)), 3,
IF(ISNUMBER(SEARCH("kit 4", 'Painel ML'!C895)), 4,
IF(ISNUMBER(SEARCH("kit 5", 'Painel ML'!C895)), 5,
IF(ISNUMBER(SEARCH("kit 6", 'Painel ML'!C895)), 6,
IF(ISNUMBER(SEARCH("kit 7", 'Painel ML'!C895)), 7,
IF(ISNUMBER(SEARCH("kit 8", 'Painel ML'!C895)), 8,
IF(ISNUMBER(SEARCH("kit 9", 'Painel ML'!C895)), 9,
IF(ISNUMBER(SEARCH("kit 10", 'Painel ML'!C895)), 10,
IF(ISNUMBER(SEARCH("kit 11", 'Painel ML'!C895)), 11,
IF(ISNUMBER(SEARCH("kit 12", 'Painel ML'!C895)), 12,
IF(ISNUMBER(SEARCH("kit 13", 'Painel ML'!C895)), 13,
IF(ISNUMBER(SEARCH("kit 14", 'Painel ML'!C895)), 14,
IF(ISNUMBER(SEARCH("kit 15", 'Painel ML'!C895)), 15,
IF(ISNUMBER(SEARCH("kit 16", 'Painel ML'!C895)), 16,
IF(ISNUMBER(SEARCH("kit 17", 'Painel ML'!C895)), 17,
IF(ISNUMBER(SEARCH("kit 18", 'Painel ML'!C895)), 18,
IF(ISNUMBER(SEARCH("kit 19", 'Painel ML'!C895)), 19,
IF(ISNUMBER(SEARCH("kit 20", 'Painel ML'!C895)), 20, 0)))))))))))))))))))</f>
        <v>0</v>
      </c>
      <c r="B895">
        <f>IF(A895=0,'Painel ML'!A895,A895*'Painel ML'!A895)</f>
        <v>0</v>
      </c>
      <c r="D895">
        <f>IF(ISNUMBER(SEARCH("kit2", 'Painel Shopee'!B895)), 2,
IF(ISNUMBER(SEARCH("kit3", 'Painel Shopee'!B895)), 3,
IF(ISNUMBER(SEARCH("kit4", 'Painel Shopee'!B895)), 4,
IF(ISNUMBER(SEARCH("kit5", 'Painel Shopee'!B895)), 5,
IF(ISNUMBER(SEARCH("kit6", 'Painel Shopee'!B895)), 6,
IF(ISNUMBER(SEARCH("kit7", 'Painel Shopee'!B895)), 7,
IF(ISNUMBER(SEARCH("kit8", 'Painel Shopee'!B895)), 8,
IF(ISNUMBER(SEARCH("kit9", 'Painel Shopee'!B895)), 9,
IF(ISNUMBER(SEARCH("kit10", 'Painel Shopee'!B895)), 10,
IF(ISNUMBER(SEARCH("kit11", 'Painel Shopee'!B895)), 11,
IF(ISNUMBER(SEARCH("kit12", 'Painel Shopee'!B895)), 12,
IF(ISNUMBER(SEARCH("kit13", 'Painel Shopee'!B895)), 13,
IF(ISNUMBER(SEARCH("kit14", 'Painel Shopee'!B895)), 14,
IF(ISNUMBER(SEARCH("kit15", 'Painel Shopee'!B895)), 15,
IF(ISNUMBER(SEARCH("kit16", 'Painel Shopee'!B895)), 16,
IF(ISNUMBER(SEARCH("kit17", 'Painel Shopee'!B895)), 17,
IF(ISNUMBER(SEARCH("kit18", 'Painel Shopee'!B895)), 18,
IF(ISNUMBER(SEARCH("kit19", 'Painel Shopee'!B895)), 19,
IF(ISNUMBER(SEARCH("kit20", 'Painel Shopee'!B895)), 20, 0)))))))))))))))))))</f>
        <v>0</v>
      </c>
      <c r="E895">
        <f>IF(D895=0,'Painel Shopee'!C895,D895*'Painel Shopee'!C895)</f>
        <v>0</v>
      </c>
    </row>
    <row r="896" spans="1:5" x14ac:dyDescent="0.25">
      <c r="A896">
        <f>IF(ISNUMBER(SEARCH("kit 2", 'Painel ML'!C896)), 2,
IF(ISNUMBER(SEARCH("kit 3", 'Painel ML'!C896)), 3,
IF(ISNUMBER(SEARCH("kit 4", 'Painel ML'!C896)), 4,
IF(ISNUMBER(SEARCH("kit 5", 'Painel ML'!C896)), 5,
IF(ISNUMBER(SEARCH("kit 6", 'Painel ML'!C896)), 6,
IF(ISNUMBER(SEARCH("kit 7", 'Painel ML'!C896)), 7,
IF(ISNUMBER(SEARCH("kit 8", 'Painel ML'!C896)), 8,
IF(ISNUMBER(SEARCH("kit 9", 'Painel ML'!C896)), 9,
IF(ISNUMBER(SEARCH("kit 10", 'Painel ML'!C896)), 10,
IF(ISNUMBER(SEARCH("kit 11", 'Painel ML'!C896)), 11,
IF(ISNUMBER(SEARCH("kit 12", 'Painel ML'!C896)), 12,
IF(ISNUMBER(SEARCH("kit 13", 'Painel ML'!C896)), 13,
IF(ISNUMBER(SEARCH("kit 14", 'Painel ML'!C896)), 14,
IF(ISNUMBER(SEARCH("kit 15", 'Painel ML'!C896)), 15,
IF(ISNUMBER(SEARCH("kit 16", 'Painel ML'!C896)), 16,
IF(ISNUMBER(SEARCH("kit 17", 'Painel ML'!C896)), 17,
IF(ISNUMBER(SEARCH("kit 18", 'Painel ML'!C896)), 18,
IF(ISNUMBER(SEARCH("kit 19", 'Painel ML'!C896)), 19,
IF(ISNUMBER(SEARCH("kit 20", 'Painel ML'!C896)), 20, 0)))))))))))))))))))</f>
        <v>0</v>
      </c>
      <c r="B896">
        <f>IF(A896=0,'Painel ML'!A896,A896*'Painel ML'!A896)</f>
        <v>0</v>
      </c>
      <c r="D896">
        <f>IF(ISNUMBER(SEARCH("kit2", 'Painel Shopee'!B896)), 2,
IF(ISNUMBER(SEARCH("kit3", 'Painel Shopee'!B896)), 3,
IF(ISNUMBER(SEARCH("kit4", 'Painel Shopee'!B896)), 4,
IF(ISNUMBER(SEARCH("kit5", 'Painel Shopee'!B896)), 5,
IF(ISNUMBER(SEARCH("kit6", 'Painel Shopee'!B896)), 6,
IF(ISNUMBER(SEARCH("kit7", 'Painel Shopee'!B896)), 7,
IF(ISNUMBER(SEARCH("kit8", 'Painel Shopee'!B896)), 8,
IF(ISNUMBER(SEARCH("kit9", 'Painel Shopee'!B896)), 9,
IF(ISNUMBER(SEARCH("kit10", 'Painel Shopee'!B896)), 10,
IF(ISNUMBER(SEARCH("kit11", 'Painel Shopee'!B896)), 11,
IF(ISNUMBER(SEARCH("kit12", 'Painel Shopee'!B896)), 12,
IF(ISNUMBER(SEARCH("kit13", 'Painel Shopee'!B896)), 13,
IF(ISNUMBER(SEARCH("kit14", 'Painel Shopee'!B896)), 14,
IF(ISNUMBER(SEARCH("kit15", 'Painel Shopee'!B896)), 15,
IF(ISNUMBER(SEARCH("kit16", 'Painel Shopee'!B896)), 16,
IF(ISNUMBER(SEARCH("kit17", 'Painel Shopee'!B896)), 17,
IF(ISNUMBER(SEARCH("kit18", 'Painel Shopee'!B896)), 18,
IF(ISNUMBER(SEARCH("kit19", 'Painel Shopee'!B896)), 19,
IF(ISNUMBER(SEARCH("kit20", 'Painel Shopee'!B896)), 20, 0)))))))))))))))))))</f>
        <v>0</v>
      </c>
      <c r="E896">
        <f>IF(D896=0,'Painel Shopee'!C896,D896*'Painel Shopee'!C896)</f>
        <v>0</v>
      </c>
    </row>
    <row r="897" spans="1:5" x14ac:dyDescent="0.25">
      <c r="A897">
        <f>IF(ISNUMBER(SEARCH("kit 2", 'Painel ML'!C897)), 2,
IF(ISNUMBER(SEARCH("kit 3", 'Painel ML'!C897)), 3,
IF(ISNUMBER(SEARCH("kit 4", 'Painel ML'!C897)), 4,
IF(ISNUMBER(SEARCH("kit 5", 'Painel ML'!C897)), 5,
IF(ISNUMBER(SEARCH("kit 6", 'Painel ML'!C897)), 6,
IF(ISNUMBER(SEARCH("kit 7", 'Painel ML'!C897)), 7,
IF(ISNUMBER(SEARCH("kit 8", 'Painel ML'!C897)), 8,
IF(ISNUMBER(SEARCH("kit 9", 'Painel ML'!C897)), 9,
IF(ISNUMBER(SEARCH("kit 10", 'Painel ML'!C897)), 10,
IF(ISNUMBER(SEARCH("kit 11", 'Painel ML'!C897)), 11,
IF(ISNUMBER(SEARCH("kit 12", 'Painel ML'!C897)), 12,
IF(ISNUMBER(SEARCH("kit 13", 'Painel ML'!C897)), 13,
IF(ISNUMBER(SEARCH("kit 14", 'Painel ML'!C897)), 14,
IF(ISNUMBER(SEARCH("kit 15", 'Painel ML'!C897)), 15,
IF(ISNUMBER(SEARCH("kit 16", 'Painel ML'!C897)), 16,
IF(ISNUMBER(SEARCH("kit 17", 'Painel ML'!C897)), 17,
IF(ISNUMBER(SEARCH("kit 18", 'Painel ML'!C897)), 18,
IF(ISNUMBER(SEARCH("kit 19", 'Painel ML'!C897)), 19,
IF(ISNUMBER(SEARCH("kit 20", 'Painel ML'!C897)), 20, 0)))))))))))))))))))</f>
        <v>0</v>
      </c>
      <c r="B897">
        <f>IF(A897=0,'Painel ML'!A897,A897*'Painel ML'!A897)</f>
        <v>0</v>
      </c>
      <c r="D897">
        <f>IF(ISNUMBER(SEARCH("kit2", 'Painel Shopee'!B897)), 2,
IF(ISNUMBER(SEARCH("kit3", 'Painel Shopee'!B897)), 3,
IF(ISNUMBER(SEARCH("kit4", 'Painel Shopee'!B897)), 4,
IF(ISNUMBER(SEARCH("kit5", 'Painel Shopee'!B897)), 5,
IF(ISNUMBER(SEARCH("kit6", 'Painel Shopee'!B897)), 6,
IF(ISNUMBER(SEARCH("kit7", 'Painel Shopee'!B897)), 7,
IF(ISNUMBER(SEARCH("kit8", 'Painel Shopee'!B897)), 8,
IF(ISNUMBER(SEARCH("kit9", 'Painel Shopee'!B897)), 9,
IF(ISNUMBER(SEARCH("kit10", 'Painel Shopee'!B897)), 10,
IF(ISNUMBER(SEARCH("kit11", 'Painel Shopee'!B897)), 11,
IF(ISNUMBER(SEARCH("kit12", 'Painel Shopee'!B897)), 12,
IF(ISNUMBER(SEARCH("kit13", 'Painel Shopee'!B897)), 13,
IF(ISNUMBER(SEARCH("kit14", 'Painel Shopee'!B897)), 14,
IF(ISNUMBER(SEARCH("kit15", 'Painel Shopee'!B897)), 15,
IF(ISNUMBER(SEARCH("kit16", 'Painel Shopee'!B897)), 16,
IF(ISNUMBER(SEARCH("kit17", 'Painel Shopee'!B897)), 17,
IF(ISNUMBER(SEARCH("kit18", 'Painel Shopee'!B897)), 18,
IF(ISNUMBER(SEARCH("kit19", 'Painel Shopee'!B897)), 19,
IF(ISNUMBER(SEARCH("kit20", 'Painel Shopee'!B897)), 20, 0)))))))))))))))))))</f>
        <v>0</v>
      </c>
      <c r="E897">
        <f>IF(D897=0,'Painel Shopee'!C897,D897*'Painel Shopee'!C897)</f>
        <v>0</v>
      </c>
    </row>
    <row r="898" spans="1:5" x14ac:dyDescent="0.25">
      <c r="A898">
        <f>IF(ISNUMBER(SEARCH("kit 2", 'Painel ML'!C898)), 2,
IF(ISNUMBER(SEARCH("kit 3", 'Painel ML'!C898)), 3,
IF(ISNUMBER(SEARCH("kit 4", 'Painel ML'!C898)), 4,
IF(ISNUMBER(SEARCH("kit 5", 'Painel ML'!C898)), 5,
IF(ISNUMBER(SEARCH("kit 6", 'Painel ML'!C898)), 6,
IF(ISNUMBER(SEARCH("kit 7", 'Painel ML'!C898)), 7,
IF(ISNUMBER(SEARCH("kit 8", 'Painel ML'!C898)), 8,
IF(ISNUMBER(SEARCH("kit 9", 'Painel ML'!C898)), 9,
IF(ISNUMBER(SEARCH("kit 10", 'Painel ML'!C898)), 10,
IF(ISNUMBER(SEARCH("kit 11", 'Painel ML'!C898)), 11,
IF(ISNUMBER(SEARCH("kit 12", 'Painel ML'!C898)), 12,
IF(ISNUMBER(SEARCH("kit 13", 'Painel ML'!C898)), 13,
IF(ISNUMBER(SEARCH("kit 14", 'Painel ML'!C898)), 14,
IF(ISNUMBER(SEARCH("kit 15", 'Painel ML'!C898)), 15,
IF(ISNUMBER(SEARCH("kit 16", 'Painel ML'!C898)), 16,
IF(ISNUMBER(SEARCH("kit 17", 'Painel ML'!C898)), 17,
IF(ISNUMBER(SEARCH("kit 18", 'Painel ML'!C898)), 18,
IF(ISNUMBER(SEARCH("kit 19", 'Painel ML'!C898)), 19,
IF(ISNUMBER(SEARCH("kit 20", 'Painel ML'!C898)), 20, 0)))))))))))))))))))</f>
        <v>0</v>
      </c>
      <c r="B898">
        <f>IF(A898=0,'Painel ML'!A898,A898*'Painel ML'!A898)</f>
        <v>0</v>
      </c>
      <c r="D898">
        <f>IF(ISNUMBER(SEARCH("kit2", 'Painel Shopee'!B898)), 2,
IF(ISNUMBER(SEARCH("kit3", 'Painel Shopee'!B898)), 3,
IF(ISNUMBER(SEARCH("kit4", 'Painel Shopee'!B898)), 4,
IF(ISNUMBER(SEARCH("kit5", 'Painel Shopee'!B898)), 5,
IF(ISNUMBER(SEARCH("kit6", 'Painel Shopee'!B898)), 6,
IF(ISNUMBER(SEARCH("kit7", 'Painel Shopee'!B898)), 7,
IF(ISNUMBER(SEARCH("kit8", 'Painel Shopee'!B898)), 8,
IF(ISNUMBER(SEARCH("kit9", 'Painel Shopee'!B898)), 9,
IF(ISNUMBER(SEARCH("kit10", 'Painel Shopee'!B898)), 10,
IF(ISNUMBER(SEARCH("kit11", 'Painel Shopee'!B898)), 11,
IF(ISNUMBER(SEARCH("kit12", 'Painel Shopee'!B898)), 12,
IF(ISNUMBER(SEARCH("kit13", 'Painel Shopee'!B898)), 13,
IF(ISNUMBER(SEARCH("kit14", 'Painel Shopee'!B898)), 14,
IF(ISNUMBER(SEARCH("kit15", 'Painel Shopee'!B898)), 15,
IF(ISNUMBER(SEARCH("kit16", 'Painel Shopee'!B898)), 16,
IF(ISNUMBER(SEARCH("kit17", 'Painel Shopee'!B898)), 17,
IF(ISNUMBER(SEARCH("kit18", 'Painel Shopee'!B898)), 18,
IF(ISNUMBER(SEARCH("kit19", 'Painel Shopee'!B898)), 19,
IF(ISNUMBER(SEARCH("kit20", 'Painel Shopee'!B898)), 20, 0)))))))))))))))))))</f>
        <v>0</v>
      </c>
      <c r="E898">
        <f>IF(D898=0,'Painel Shopee'!C898,D898*'Painel Shopee'!C898)</f>
        <v>0</v>
      </c>
    </row>
    <row r="899" spans="1:5" x14ac:dyDescent="0.25">
      <c r="A899">
        <f>IF(ISNUMBER(SEARCH("kit 2", 'Painel ML'!C899)), 2,
IF(ISNUMBER(SEARCH("kit 3", 'Painel ML'!C899)), 3,
IF(ISNUMBER(SEARCH("kit 4", 'Painel ML'!C899)), 4,
IF(ISNUMBER(SEARCH("kit 5", 'Painel ML'!C899)), 5,
IF(ISNUMBER(SEARCH("kit 6", 'Painel ML'!C899)), 6,
IF(ISNUMBER(SEARCH("kit 7", 'Painel ML'!C899)), 7,
IF(ISNUMBER(SEARCH("kit 8", 'Painel ML'!C899)), 8,
IF(ISNUMBER(SEARCH("kit 9", 'Painel ML'!C899)), 9,
IF(ISNUMBER(SEARCH("kit 10", 'Painel ML'!C899)), 10,
IF(ISNUMBER(SEARCH("kit 11", 'Painel ML'!C899)), 11,
IF(ISNUMBER(SEARCH("kit 12", 'Painel ML'!C899)), 12,
IF(ISNUMBER(SEARCH("kit 13", 'Painel ML'!C899)), 13,
IF(ISNUMBER(SEARCH("kit 14", 'Painel ML'!C899)), 14,
IF(ISNUMBER(SEARCH("kit 15", 'Painel ML'!C899)), 15,
IF(ISNUMBER(SEARCH("kit 16", 'Painel ML'!C899)), 16,
IF(ISNUMBER(SEARCH("kit 17", 'Painel ML'!C899)), 17,
IF(ISNUMBER(SEARCH("kit 18", 'Painel ML'!C899)), 18,
IF(ISNUMBER(SEARCH("kit 19", 'Painel ML'!C899)), 19,
IF(ISNUMBER(SEARCH("kit 20", 'Painel ML'!C899)), 20, 0)))))))))))))))))))</f>
        <v>0</v>
      </c>
      <c r="B899">
        <f>IF(A899=0,'Painel ML'!A899,A899*'Painel ML'!A899)</f>
        <v>0</v>
      </c>
      <c r="D899">
        <f>IF(ISNUMBER(SEARCH("kit2", 'Painel Shopee'!B899)), 2,
IF(ISNUMBER(SEARCH("kit3", 'Painel Shopee'!B899)), 3,
IF(ISNUMBER(SEARCH("kit4", 'Painel Shopee'!B899)), 4,
IF(ISNUMBER(SEARCH("kit5", 'Painel Shopee'!B899)), 5,
IF(ISNUMBER(SEARCH("kit6", 'Painel Shopee'!B899)), 6,
IF(ISNUMBER(SEARCH("kit7", 'Painel Shopee'!B899)), 7,
IF(ISNUMBER(SEARCH("kit8", 'Painel Shopee'!B899)), 8,
IF(ISNUMBER(SEARCH("kit9", 'Painel Shopee'!B899)), 9,
IF(ISNUMBER(SEARCH("kit10", 'Painel Shopee'!B899)), 10,
IF(ISNUMBER(SEARCH("kit11", 'Painel Shopee'!B899)), 11,
IF(ISNUMBER(SEARCH("kit12", 'Painel Shopee'!B899)), 12,
IF(ISNUMBER(SEARCH("kit13", 'Painel Shopee'!B899)), 13,
IF(ISNUMBER(SEARCH("kit14", 'Painel Shopee'!B899)), 14,
IF(ISNUMBER(SEARCH("kit15", 'Painel Shopee'!B899)), 15,
IF(ISNUMBER(SEARCH("kit16", 'Painel Shopee'!B899)), 16,
IF(ISNUMBER(SEARCH("kit17", 'Painel Shopee'!B899)), 17,
IF(ISNUMBER(SEARCH("kit18", 'Painel Shopee'!B899)), 18,
IF(ISNUMBER(SEARCH("kit19", 'Painel Shopee'!B899)), 19,
IF(ISNUMBER(SEARCH("kit20", 'Painel Shopee'!B899)), 20, 0)))))))))))))))))))</f>
        <v>0</v>
      </c>
      <c r="E899">
        <f>IF(D899=0,'Painel Shopee'!C899,D899*'Painel Shopee'!C899)</f>
        <v>0</v>
      </c>
    </row>
    <row r="900" spans="1:5" x14ac:dyDescent="0.25">
      <c r="A900">
        <f>IF(ISNUMBER(SEARCH("kit 2", 'Painel ML'!C900)), 2,
IF(ISNUMBER(SEARCH("kit 3", 'Painel ML'!C900)), 3,
IF(ISNUMBER(SEARCH("kit 4", 'Painel ML'!C900)), 4,
IF(ISNUMBER(SEARCH("kit 5", 'Painel ML'!C900)), 5,
IF(ISNUMBER(SEARCH("kit 6", 'Painel ML'!C900)), 6,
IF(ISNUMBER(SEARCH("kit 7", 'Painel ML'!C900)), 7,
IF(ISNUMBER(SEARCH("kit 8", 'Painel ML'!C900)), 8,
IF(ISNUMBER(SEARCH("kit 9", 'Painel ML'!C900)), 9,
IF(ISNUMBER(SEARCH("kit 10", 'Painel ML'!C900)), 10,
IF(ISNUMBER(SEARCH("kit 11", 'Painel ML'!C900)), 11,
IF(ISNUMBER(SEARCH("kit 12", 'Painel ML'!C900)), 12,
IF(ISNUMBER(SEARCH("kit 13", 'Painel ML'!C900)), 13,
IF(ISNUMBER(SEARCH("kit 14", 'Painel ML'!C900)), 14,
IF(ISNUMBER(SEARCH("kit 15", 'Painel ML'!C900)), 15,
IF(ISNUMBER(SEARCH("kit 16", 'Painel ML'!C900)), 16,
IF(ISNUMBER(SEARCH("kit 17", 'Painel ML'!C900)), 17,
IF(ISNUMBER(SEARCH("kit 18", 'Painel ML'!C900)), 18,
IF(ISNUMBER(SEARCH("kit 19", 'Painel ML'!C900)), 19,
IF(ISNUMBER(SEARCH("kit 20", 'Painel ML'!C900)), 20, 0)))))))))))))))))))</f>
        <v>0</v>
      </c>
      <c r="B900">
        <f>IF(A900=0,'Painel ML'!A900,A900*'Painel ML'!A900)</f>
        <v>0</v>
      </c>
      <c r="D900">
        <f>IF(ISNUMBER(SEARCH("kit2", 'Painel Shopee'!B900)), 2,
IF(ISNUMBER(SEARCH("kit3", 'Painel Shopee'!B900)), 3,
IF(ISNUMBER(SEARCH("kit4", 'Painel Shopee'!B900)), 4,
IF(ISNUMBER(SEARCH("kit5", 'Painel Shopee'!B900)), 5,
IF(ISNUMBER(SEARCH("kit6", 'Painel Shopee'!B900)), 6,
IF(ISNUMBER(SEARCH("kit7", 'Painel Shopee'!B900)), 7,
IF(ISNUMBER(SEARCH("kit8", 'Painel Shopee'!B900)), 8,
IF(ISNUMBER(SEARCH("kit9", 'Painel Shopee'!B900)), 9,
IF(ISNUMBER(SEARCH("kit10", 'Painel Shopee'!B900)), 10,
IF(ISNUMBER(SEARCH("kit11", 'Painel Shopee'!B900)), 11,
IF(ISNUMBER(SEARCH("kit12", 'Painel Shopee'!B900)), 12,
IF(ISNUMBER(SEARCH("kit13", 'Painel Shopee'!B900)), 13,
IF(ISNUMBER(SEARCH("kit14", 'Painel Shopee'!B900)), 14,
IF(ISNUMBER(SEARCH("kit15", 'Painel Shopee'!B900)), 15,
IF(ISNUMBER(SEARCH("kit16", 'Painel Shopee'!B900)), 16,
IF(ISNUMBER(SEARCH("kit17", 'Painel Shopee'!B900)), 17,
IF(ISNUMBER(SEARCH("kit18", 'Painel Shopee'!B900)), 18,
IF(ISNUMBER(SEARCH("kit19", 'Painel Shopee'!B900)), 19,
IF(ISNUMBER(SEARCH("kit20", 'Painel Shopee'!B900)), 20, 0)))))))))))))))))))</f>
        <v>0</v>
      </c>
      <c r="E900">
        <f>IF(D900=0,'Painel Shopee'!C900,D900*'Painel Shopee'!C900)</f>
        <v>0</v>
      </c>
    </row>
    <row r="901" spans="1:5" x14ac:dyDescent="0.25">
      <c r="A901">
        <f>IF(ISNUMBER(SEARCH("kit 2", 'Painel ML'!C901)), 2,
IF(ISNUMBER(SEARCH("kit 3", 'Painel ML'!C901)), 3,
IF(ISNUMBER(SEARCH("kit 4", 'Painel ML'!C901)), 4,
IF(ISNUMBER(SEARCH("kit 5", 'Painel ML'!C901)), 5,
IF(ISNUMBER(SEARCH("kit 6", 'Painel ML'!C901)), 6,
IF(ISNUMBER(SEARCH("kit 7", 'Painel ML'!C901)), 7,
IF(ISNUMBER(SEARCH("kit 8", 'Painel ML'!C901)), 8,
IF(ISNUMBER(SEARCH("kit 9", 'Painel ML'!C901)), 9,
IF(ISNUMBER(SEARCH("kit 10", 'Painel ML'!C901)), 10,
IF(ISNUMBER(SEARCH("kit 11", 'Painel ML'!C901)), 11,
IF(ISNUMBER(SEARCH("kit 12", 'Painel ML'!C901)), 12,
IF(ISNUMBER(SEARCH("kit 13", 'Painel ML'!C901)), 13,
IF(ISNUMBER(SEARCH("kit 14", 'Painel ML'!C901)), 14,
IF(ISNUMBER(SEARCH("kit 15", 'Painel ML'!C901)), 15,
IF(ISNUMBER(SEARCH("kit 16", 'Painel ML'!C901)), 16,
IF(ISNUMBER(SEARCH("kit 17", 'Painel ML'!C901)), 17,
IF(ISNUMBER(SEARCH("kit 18", 'Painel ML'!C901)), 18,
IF(ISNUMBER(SEARCH("kit 19", 'Painel ML'!C901)), 19,
IF(ISNUMBER(SEARCH("kit 20", 'Painel ML'!C901)), 20, 0)))))))))))))))))))</f>
        <v>0</v>
      </c>
      <c r="B901">
        <f>IF(A901=0,'Painel ML'!A901,A901*'Painel ML'!A901)</f>
        <v>0</v>
      </c>
      <c r="D901">
        <f>IF(ISNUMBER(SEARCH("kit2", 'Painel Shopee'!B901)), 2,
IF(ISNUMBER(SEARCH("kit3", 'Painel Shopee'!B901)), 3,
IF(ISNUMBER(SEARCH("kit4", 'Painel Shopee'!B901)), 4,
IF(ISNUMBER(SEARCH("kit5", 'Painel Shopee'!B901)), 5,
IF(ISNUMBER(SEARCH("kit6", 'Painel Shopee'!B901)), 6,
IF(ISNUMBER(SEARCH("kit7", 'Painel Shopee'!B901)), 7,
IF(ISNUMBER(SEARCH("kit8", 'Painel Shopee'!B901)), 8,
IF(ISNUMBER(SEARCH("kit9", 'Painel Shopee'!B901)), 9,
IF(ISNUMBER(SEARCH("kit10", 'Painel Shopee'!B901)), 10,
IF(ISNUMBER(SEARCH("kit11", 'Painel Shopee'!B901)), 11,
IF(ISNUMBER(SEARCH("kit12", 'Painel Shopee'!B901)), 12,
IF(ISNUMBER(SEARCH("kit13", 'Painel Shopee'!B901)), 13,
IF(ISNUMBER(SEARCH("kit14", 'Painel Shopee'!B901)), 14,
IF(ISNUMBER(SEARCH("kit15", 'Painel Shopee'!B901)), 15,
IF(ISNUMBER(SEARCH("kit16", 'Painel Shopee'!B901)), 16,
IF(ISNUMBER(SEARCH("kit17", 'Painel Shopee'!B901)), 17,
IF(ISNUMBER(SEARCH("kit18", 'Painel Shopee'!B901)), 18,
IF(ISNUMBER(SEARCH("kit19", 'Painel Shopee'!B901)), 19,
IF(ISNUMBER(SEARCH("kit20", 'Painel Shopee'!B901)), 20, 0)))))))))))))))))))</f>
        <v>0</v>
      </c>
      <c r="E901">
        <f>IF(D901=0,'Painel Shopee'!C901,D901*'Painel Shopee'!C901)</f>
        <v>0</v>
      </c>
    </row>
    <row r="902" spans="1:5" x14ac:dyDescent="0.25">
      <c r="A902">
        <f>IF(ISNUMBER(SEARCH("kit 2", 'Painel ML'!C902)), 2,
IF(ISNUMBER(SEARCH("kit 3", 'Painel ML'!C902)), 3,
IF(ISNUMBER(SEARCH("kit 4", 'Painel ML'!C902)), 4,
IF(ISNUMBER(SEARCH("kit 5", 'Painel ML'!C902)), 5,
IF(ISNUMBER(SEARCH("kit 6", 'Painel ML'!C902)), 6,
IF(ISNUMBER(SEARCH("kit 7", 'Painel ML'!C902)), 7,
IF(ISNUMBER(SEARCH("kit 8", 'Painel ML'!C902)), 8,
IF(ISNUMBER(SEARCH("kit 9", 'Painel ML'!C902)), 9,
IF(ISNUMBER(SEARCH("kit 10", 'Painel ML'!C902)), 10,
IF(ISNUMBER(SEARCH("kit 11", 'Painel ML'!C902)), 11,
IF(ISNUMBER(SEARCH("kit 12", 'Painel ML'!C902)), 12,
IF(ISNUMBER(SEARCH("kit 13", 'Painel ML'!C902)), 13,
IF(ISNUMBER(SEARCH("kit 14", 'Painel ML'!C902)), 14,
IF(ISNUMBER(SEARCH("kit 15", 'Painel ML'!C902)), 15,
IF(ISNUMBER(SEARCH("kit 16", 'Painel ML'!C902)), 16,
IF(ISNUMBER(SEARCH("kit 17", 'Painel ML'!C902)), 17,
IF(ISNUMBER(SEARCH("kit 18", 'Painel ML'!C902)), 18,
IF(ISNUMBER(SEARCH("kit 19", 'Painel ML'!C902)), 19,
IF(ISNUMBER(SEARCH("kit 20", 'Painel ML'!C902)), 20, 0)))))))))))))))))))</f>
        <v>0</v>
      </c>
      <c r="B902">
        <f>IF(A902=0,'Painel ML'!A902,A902*'Painel ML'!A902)</f>
        <v>0</v>
      </c>
      <c r="D902">
        <f>IF(ISNUMBER(SEARCH("kit2", 'Painel Shopee'!B902)), 2,
IF(ISNUMBER(SEARCH("kit3", 'Painel Shopee'!B902)), 3,
IF(ISNUMBER(SEARCH("kit4", 'Painel Shopee'!B902)), 4,
IF(ISNUMBER(SEARCH("kit5", 'Painel Shopee'!B902)), 5,
IF(ISNUMBER(SEARCH("kit6", 'Painel Shopee'!B902)), 6,
IF(ISNUMBER(SEARCH("kit7", 'Painel Shopee'!B902)), 7,
IF(ISNUMBER(SEARCH("kit8", 'Painel Shopee'!B902)), 8,
IF(ISNUMBER(SEARCH("kit9", 'Painel Shopee'!B902)), 9,
IF(ISNUMBER(SEARCH("kit10", 'Painel Shopee'!B902)), 10,
IF(ISNUMBER(SEARCH("kit11", 'Painel Shopee'!B902)), 11,
IF(ISNUMBER(SEARCH("kit12", 'Painel Shopee'!B902)), 12,
IF(ISNUMBER(SEARCH("kit13", 'Painel Shopee'!B902)), 13,
IF(ISNUMBER(SEARCH("kit14", 'Painel Shopee'!B902)), 14,
IF(ISNUMBER(SEARCH("kit15", 'Painel Shopee'!B902)), 15,
IF(ISNUMBER(SEARCH("kit16", 'Painel Shopee'!B902)), 16,
IF(ISNUMBER(SEARCH("kit17", 'Painel Shopee'!B902)), 17,
IF(ISNUMBER(SEARCH("kit18", 'Painel Shopee'!B902)), 18,
IF(ISNUMBER(SEARCH("kit19", 'Painel Shopee'!B902)), 19,
IF(ISNUMBER(SEARCH("kit20", 'Painel Shopee'!B902)), 20, 0)))))))))))))))))))</f>
        <v>0</v>
      </c>
      <c r="E902">
        <f>IF(D902=0,'Painel Shopee'!C902,D902*'Painel Shopee'!C902)</f>
        <v>0</v>
      </c>
    </row>
    <row r="903" spans="1:5" x14ac:dyDescent="0.25">
      <c r="A903">
        <f>IF(ISNUMBER(SEARCH("kit 2", 'Painel ML'!C903)), 2,
IF(ISNUMBER(SEARCH("kit 3", 'Painel ML'!C903)), 3,
IF(ISNUMBER(SEARCH("kit 4", 'Painel ML'!C903)), 4,
IF(ISNUMBER(SEARCH("kit 5", 'Painel ML'!C903)), 5,
IF(ISNUMBER(SEARCH("kit 6", 'Painel ML'!C903)), 6,
IF(ISNUMBER(SEARCH("kit 7", 'Painel ML'!C903)), 7,
IF(ISNUMBER(SEARCH("kit 8", 'Painel ML'!C903)), 8,
IF(ISNUMBER(SEARCH("kit 9", 'Painel ML'!C903)), 9,
IF(ISNUMBER(SEARCH("kit 10", 'Painel ML'!C903)), 10,
IF(ISNUMBER(SEARCH("kit 11", 'Painel ML'!C903)), 11,
IF(ISNUMBER(SEARCH("kit 12", 'Painel ML'!C903)), 12,
IF(ISNUMBER(SEARCH("kit 13", 'Painel ML'!C903)), 13,
IF(ISNUMBER(SEARCH("kit 14", 'Painel ML'!C903)), 14,
IF(ISNUMBER(SEARCH("kit 15", 'Painel ML'!C903)), 15,
IF(ISNUMBER(SEARCH("kit 16", 'Painel ML'!C903)), 16,
IF(ISNUMBER(SEARCH("kit 17", 'Painel ML'!C903)), 17,
IF(ISNUMBER(SEARCH("kit 18", 'Painel ML'!C903)), 18,
IF(ISNUMBER(SEARCH("kit 19", 'Painel ML'!C903)), 19,
IF(ISNUMBER(SEARCH("kit 20", 'Painel ML'!C903)), 20, 0)))))))))))))))))))</f>
        <v>0</v>
      </c>
      <c r="B903">
        <f>IF(A903=0,'Painel ML'!A903,A903*'Painel ML'!A903)</f>
        <v>0</v>
      </c>
      <c r="D903">
        <f>IF(ISNUMBER(SEARCH("kit2", 'Painel Shopee'!B903)), 2,
IF(ISNUMBER(SEARCH("kit3", 'Painel Shopee'!B903)), 3,
IF(ISNUMBER(SEARCH("kit4", 'Painel Shopee'!B903)), 4,
IF(ISNUMBER(SEARCH("kit5", 'Painel Shopee'!B903)), 5,
IF(ISNUMBER(SEARCH("kit6", 'Painel Shopee'!B903)), 6,
IF(ISNUMBER(SEARCH("kit7", 'Painel Shopee'!B903)), 7,
IF(ISNUMBER(SEARCH("kit8", 'Painel Shopee'!B903)), 8,
IF(ISNUMBER(SEARCH("kit9", 'Painel Shopee'!B903)), 9,
IF(ISNUMBER(SEARCH("kit10", 'Painel Shopee'!B903)), 10,
IF(ISNUMBER(SEARCH("kit11", 'Painel Shopee'!B903)), 11,
IF(ISNUMBER(SEARCH("kit12", 'Painel Shopee'!B903)), 12,
IF(ISNUMBER(SEARCH("kit13", 'Painel Shopee'!B903)), 13,
IF(ISNUMBER(SEARCH("kit14", 'Painel Shopee'!B903)), 14,
IF(ISNUMBER(SEARCH("kit15", 'Painel Shopee'!B903)), 15,
IF(ISNUMBER(SEARCH("kit16", 'Painel Shopee'!B903)), 16,
IF(ISNUMBER(SEARCH("kit17", 'Painel Shopee'!B903)), 17,
IF(ISNUMBER(SEARCH("kit18", 'Painel Shopee'!B903)), 18,
IF(ISNUMBER(SEARCH("kit19", 'Painel Shopee'!B903)), 19,
IF(ISNUMBER(SEARCH("kit20", 'Painel Shopee'!B903)), 20, 0)))))))))))))))))))</f>
        <v>0</v>
      </c>
      <c r="E903">
        <f>IF(D903=0,'Painel Shopee'!C903,D903*'Painel Shopee'!C903)</f>
        <v>0</v>
      </c>
    </row>
    <row r="904" spans="1:5" x14ac:dyDescent="0.25">
      <c r="A904">
        <f>IF(ISNUMBER(SEARCH("kit 2", 'Painel ML'!C904)), 2,
IF(ISNUMBER(SEARCH("kit 3", 'Painel ML'!C904)), 3,
IF(ISNUMBER(SEARCH("kit 4", 'Painel ML'!C904)), 4,
IF(ISNUMBER(SEARCH("kit 5", 'Painel ML'!C904)), 5,
IF(ISNUMBER(SEARCH("kit 6", 'Painel ML'!C904)), 6,
IF(ISNUMBER(SEARCH("kit 7", 'Painel ML'!C904)), 7,
IF(ISNUMBER(SEARCH("kit 8", 'Painel ML'!C904)), 8,
IF(ISNUMBER(SEARCH("kit 9", 'Painel ML'!C904)), 9,
IF(ISNUMBER(SEARCH("kit 10", 'Painel ML'!C904)), 10,
IF(ISNUMBER(SEARCH("kit 11", 'Painel ML'!C904)), 11,
IF(ISNUMBER(SEARCH("kit 12", 'Painel ML'!C904)), 12,
IF(ISNUMBER(SEARCH("kit 13", 'Painel ML'!C904)), 13,
IF(ISNUMBER(SEARCH("kit 14", 'Painel ML'!C904)), 14,
IF(ISNUMBER(SEARCH("kit 15", 'Painel ML'!C904)), 15,
IF(ISNUMBER(SEARCH("kit 16", 'Painel ML'!C904)), 16,
IF(ISNUMBER(SEARCH("kit 17", 'Painel ML'!C904)), 17,
IF(ISNUMBER(SEARCH("kit 18", 'Painel ML'!C904)), 18,
IF(ISNUMBER(SEARCH("kit 19", 'Painel ML'!C904)), 19,
IF(ISNUMBER(SEARCH("kit 20", 'Painel ML'!C904)), 20, 0)))))))))))))))))))</f>
        <v>0</v>
      </c>
      <c r="B904">
        <f>IF(A904=0,'Painel ML'!A904,A904*'Painel ML'!A904)</f>
        <v>0</v>
      </c>
      <c r="D904">
        <f>IF(ISNUMBER(SEARCH("kit2", 'Painel Shopee'!B904)), 2,
IF(ISNUMBER(SEARCH("kit3", 'Painel Shopee'!B904)), 3,
IF(ISNUMBER(SEARCH("kit4", 'Painel Shopee'!B904)), 4,
IF(ISNUMBER(SEARCH("kit5", 'Painel Shopee'!B904)), 5,
IF(ISNUMBER(SEARCH("kit6", 'Painel Shopee'!B904)), 6,
IF(ISNUMBER(SEARCH("kit7", 'Painel Shopee'!B904)), 7,
IF(ISNUMBER(SEARCH("kit8", 'Painel Shopee'!B904)), 8,
IF(ISNUMBER(SEARCH("kit9", 'Painel Shopee'!B904)), 9,
IF(ISNUMBER(SEARCH("kit10", 'Painel Shopee'!B904)), 10,
IF(ISNUMBER(SEARCH("kit11", 'Painel Shopee'!B904)), 11,
IF(ISNUMBER(SEARCH("kit12", 'Painel Shopee'!B904)), 12,
IF(ISNUMBER(SEARCH("kit13", 'Painel Shopee'!B904)), 13,
IF(ISNUMBER(SEARCH("kit14", 'Painel Shopee'!B904)), 14,
IF(ISNUMBER(SEARCH("kit15", 'Painel Shopee'!B904)), 15,
IF(ISNUMBER(SEARCH("kit16", 'Painel Shopee'!B904)), 16,
IF(ISNUMBER(SEARCH("kit17", 'Painel Shopee'!B904)), 17,
IF(ISNUMBER(SEARCH("kit18", 'Painel Shopee'!B904)), 18,
IF(ISNUMBER(SEARCH("kit19", 'Painel Shopee'!B904)), 19,
IF(ISNUMBER(SEARCH("kit20", 'Painel Shopee'!B904)), 20, 0)))))))))))))))))))</f>
        <v>0</v>
      </c>
      <c r="E904">
        <f>IF(D904=0,'Painel Shopee'!C904,D904*'Painel Shopee'!C904)</f>
        <v>0</v>
      </c>
    </row>
    <row r="905" spans="1:5" x14ac:dyDescent="0.25">
      <c r="A905">
        <f>IF(ISNUMBER(SEARCH("kit 2", 'Painel ML'!C905)), 2,
IF(ISNUMBER(SEARCH("kit 3", 'Painel ML'!C905)), 3,
IF(ISNUMBER(SEARCH("kit 4", 'Painel ML'!C905)), 4,
IF(ISNUMBER(SEARCH("kit 5", 'Painel ML'!C905)), 5,
IF(ISNUMBER(SEARCH("kit 6", 'Painel ML'!C905)), 6,
IF(ISNUMBER(SEARCH("kit 7", 'Painel ML'!C905)), 7,
IF(ISNUMBER(SEARCH("kit 8", 'Painel ML'!C905)), 8,
IF(ISNUMBER(SEARCH("kit 9", 'Painel ML'!C905)), 9,
IF(ISNUMBER(SEARCH("kit 10", 'Painel ML'!C905)), 10,
IF(ISNUMBER(SEARCH("kit 11", 'Painel ML'!C905)), 11,
IF(ISNUMBER(SEARCH("kit 12", 'Painel ML'!C905)), 12,
IF(ISNUMBER(SEARCH("kit 13", 'Painel ML'!C905)), 13,
IF(ISNUMBER(SEARCH("kit 14", 'Painel ML'!C905)), 14,
IF(ISNUMBER(SEARCH("kit 15", 'Painel ML'!C905)), 15,
IF(ISNUMBER(SEARCH("kit 16", 'Painel ML'!C905)), 16,
IF(ISNUMBER(SEARCH("kit 17", 'Painel ML'!C905)), 17,
IF(ISNUMBER(SEARCH("kit 18", 'Painel ML'!C905)), 18,
IF(ISNUMBER(SEARCH("kit 19", 'Painel ML'!C905)), 19,
IF(ISNUMBER(SEARCH("kit 20", 'Painel ML'!C905)), 20, 0)))))))))))))))))))</f>
        <v>0</v>
      </c>
      <c r="B905">
        <f>IF(A905=0,'Painel ML'!A905,A905*'Painel ML'!A905)</f>
        <v>0</v>
      </c>
      <c r="D905">
        <f>IF(ISNUMBER(SEARCH("kit2", 'Painel Shopee'!B905)), 2,
IF(ISNUMBER(SEARCH("kit3", 'Painel Shopee'!B905)), 3,
IF(ISNUMBER(SEARCH("kit4", 'Painel Shopee'!B905)), 4,
IF(ISNUMBER(SEARCH("kit5", 'Painel Shopee'!B905)), 5,
IF(ISNUMBER(SEARCH("kit6", 'Painel Shopee'!B905)), 6,
IF(ISNUMBER(SEARCH("kit7", 'Painel Shopee'!B905)), 7,
IF(ISNUMBER(SEARCH("kit8", 'Painel Shopee'!B905)), 8,
IF(ISNUMBER(SEARCH("kit9", 'Painel Shopee'!B905)), 9,
IF(ISNUMBER(SEARCH("kit10", 'Painel Shopee'!B905)), 10,
IF(ISNUMBER(SEARCH("kit11", 'Painel Shopee'!B905)), 11,
IF(ISNUMBER(SEARCH("kit12", 'Painel Shopee'!B905)), 12,
IF(ISNUMBER(SEARCH("kit13", 'Painel Shopee'!B905)), 13,
IF(ISNUMBER(SEARCH("kit14", 'Painel Shopee'!B905)), 14,
IF(ISNUMBER(SEARCH("kit15", 'Painel Shopee'!B905)), 15,
IF(ISNUMBER(SEARCH("kit16", 'Painel Shopee'!B905)), 16,
IF(ISNUMBER(SEARCH("kit17", 'Painel Shopee'!B905)), 17,
IF(ISNUMBER(SEARCH("kit18", 'Painel Shopee'!B905)), 18,
IF(ISNUMBER(SEARCH("kit19", 'Painel Shopee'!B905)), 19,
IF(ISNUMBER(SEARCH("kit20", 'Painel Shopee'!B905)), 20, 0)))))))))))))))))))</f>
        <v>0</v>
      </c>
      <c r="E905">
        <f>IF(D905=0,'Painel Shopee'!C905,D905*'Painel Shopee'!C905)</f>
        <v>0</v>
      </c>
    </row>
    <row r="906" spans="1:5" x14ac:dyDescent="0.25">
      <c r="A906">
        <f>IF(ISNUMBER(SEARCH("kit 2", 'Painel ML'!C906)), 2,
IF(ISNUMBER(SEARCH("kit 3", 'Painel ML'!C906)), 3,
IF(ISNUMBER(SEARCH("kit 4", 'Painel ML'!C906)), 4,
IF(ISNUMBER(SEARCH("kit 5", 'Painel ML'!C906)), 5,
IF(ISNUMBER(SEARCH("kit 6", 'Painel ML'!C906)), 6,
IF(ISNUMBER(SEARCH("kit 7", 'Painel ML'!C906)), 7,
IF(ISNUMBER(SEARCH("kit 8", 'Painel ML'!C906)), 8,
IF(ISNUMBER(SEARCH("kit 9", 'Painel ML'!C906)), 9,
IF(ISNUMBER(SEARCH("kit 10", 'Painel ML'!C906)), 10,
IF(ISNUMBER(SEARCH("kit 11", 'Painel ML'!C906)), 11,
IF(ISNUMBER(SEARCH("kit 12", 'Painel ML'!C906)), 12,
IF(ISNUMBER(SEARCH("kit 13", 'Painel ML'!C906)), 13,
IF(ISNUMBER(SEARCH("kit 14", 'Painel ML'!C906)), 14,
IF(ISNUMBER(SEARCH("kit 15", 'Painel ML'!C906)), 15,
IF(ISNUMBER(SEARCH("kit 16", 'Painel ML'!C906)), 16,
IF(ISNUMBER(SEARCH("kit 17", 'Painel ML'!C906)), 17,
IF(ISNUMBER(SEARCH("kit 18", 'Painel ML'!C906)), 18,
IF(ISNUMBER(SEARCH("kit 19", 'Painel ML'!C906)), 19,
IF(ISNUMBER(SEARCH("kit 20", 'Painel ML'!C906)), 20, 0)))))))))))))))))))</f>
        <v>0</v>
      </c>
      <c r="B906">
        <f>IF(A906=0,'Painel ML'!A906,A906*'Painel ML'!A906)</f>
        <v>0</v>
      </c>
      <c r="D906">
        <f>IF(ISNUMBER(SEARCH("kit2", 'Painel Shopee'!B906)), 2,
IF(ISNUMBER(SEARCH("kit3", 'Painel Shopee'!B906)), 3,
IF(ISNUMBER(SEARCH("kit4", 'Painel Shopee'!B906)), 4,
IF(ISNUMBER(SEARCH("kit5", 'Painel Shopee'!B906)), 5,
IF(ISNUMBER(SEARCH("kit6", 'Painel Shopee'!B906)), 6,
IF(ISNUMBER(SEARCH("kit7", 'Painel Shopee'!B906)), 7,
IF(ISNUMBER(SEARCH("kit8", 'Painel Shopee'!B906)), 8,
IF(ISNUMBER(SEARCH("kit9", 'Painel Shopee'!B906)), 9,
IF(ISNUMBER(SEARCH("kit10", 'Painel Shopee'!B906)), 10,
IF(ISNUMBER(SEARCH("kit11", 'Painel Shopee'!B906)), 11,
IF(ISNUMBER(SEARCH("kit12", 'Painel Shopee'!B906)), 12,
IF(ISNUMBER(SEARCH("kit13", 'Painel Shopee'!B906)), 13,
IF(ISNUMBER(SEARCH("kit14", 'Painel Shopee'!B906)), 14,
IF(ISNUMBER(SEARCH("kit15", 'Painel Shopee'!B906)), 15,
IF(ISNUMBER(SEARCH("kit16", 'Painel Shopee'!B906)), 16,
IF(ISNUMBER(SEARCH("kit17", 'Painel Shopee'!B906)), 17,
IF(ISNUMBER(SEARCH("kit18", 'Painel Shopee'!B906)), 18,
IF(ISNUMBER(SEARCH("kit19", 'Painel Shopee'!B906)), 19,
IF(ISNUMBER(SEARCH("kit20", 'Painel Shopee'!B906)), 20, 0)))))))))))))))))))</f>
        <v>0</v>
      </c>
      <c r="E906">
        <f>IF(D906=0,'Painel Shopee'!C906,D906*'Painel Shopee'!C906)</f>
        <v>0</v>
      </c>
    </row>
    <row r="907" spans="1:5" x14ac:dyDescent="0.25">
      <c r="A907">
        <f>IF(ISNUMBER(SEARCH("kit 2", 'Painel ML'!C907)), 2,
IF(ISNUMBER(SEARCH("kit 3", 'Painel ML'!C907)), 3,
IF(ISNUMBER(SEARCH("kit 4", 'Painel ML'!C907)), 4,
IF(ISNUMBER(SEARCH("kit 5", 'Painel ML'!C907)), 5,
IF(ISNUMBER(SEARCH("kit 6", 'Painel ML'!C907)), 6,
IF(ISNUMBER(SEARCH("kit 7", 'Painel ML'!C907)), 7,
IF(ISNUMBER(SEARCH("kit 8", 'Painel ML'!C907)), 8,
IF(ISNUMBER(SEARCH("kit 9", 'Painel ML'!C907)), 9,
IF(ISNUMBER(SEARCH("kit 10", 'Painel ML'!C907)), 10,
IF(ISNUMBER(SEARCH("kit 11", 'Painel ML'!C907)), 11,
IF(ISNUMBER(SEARCH("kit 12", 'Painel ML'!C907)), 12,
IF(ISNUMBER(SEARCH("kit 13", 'Painel ML'!C907)), 13,
IF(ISNUMBER(SEARCH("kit 14", 'Painel ML'!C907)), 14,
IF(ISNUMBER(SEARCH("kit 15", 'Painel ML'!C907)), 15,
IF(ISNUMBER(SEARCH("kit 16", 'Painel ML'!C907)), 16,
IF(ISNUMBER(SEARCH("kit 17", 'Painel ML'!C907)), 17,
IF(ISNUMBER(SEARCH("kit 18", 'Painel ML'!C907)), 18,
IF(ISNUMBER(SEARCH("kit 19", 'Painel ML'!C907)), 19,
IF(ISNUMBER(SEARCH("kit 20", 'Painel ML'!C907)), 20, 0)))))))))))))))))))</f>
        <v>0</v>
      </c>
      <c r="B907">
        <f>IF(A907=0,'Painel ML'!A907,A907*'Painel ML'!A907)</f>
        <v>0</v>
      </c>
      <c r="D907">
        <f>IF(ISNUMBER(SEARCH("kit2", 'Painel Shopee'!B907)), 2,
IF(ISNUMBER(SEARCH("kit3", 'Painel Shopee'!B907)), 3,
IF(ISNUMBER(SEARCH("kit4", 'Painel Shopee'!B907)), 4,
IF(ISNUMBER(SEARCH("kit5", 'Painel Shopee'!B907)), 5,
IF(ISNUMBER(SEARCH("kit6", 'Painel Shopee'!B907)), 6,
IF(ISNUMBER(SEARCH("kit7", 'Painel Shopee'!B907)), 7,
IF(ISNUMBER(SEARCH("kit8", 'Painel Shopee'!B907)), 8,
IF(ISNUMBER(SEARCH("kit9", 'Painel Shopee'!B907)), 9,
IF(ISNUMBER(SEARCH("kit10", 'Painel Shopee'!B907)), 10,
IF(ISNUMBER(SEARCH("kit11", 'Painel Shopee'!B907)), 11,
IF(ISNUMBER(SEARCH("kit12", 'Painel Shopee'!B907)), 12,
IF(ISNUMBER(SEARCH("kit13", 'Painel Shopee'!B907)), 13,
IF(ISNUMBER(SEARCH("kit14", 'Painel Shopee'!B907)), 14,
IF(ISNUMBER(SEARCH("kit15", 'Painel Shopee'!B907)), 15,
IF(ISNUMBER(SEARCH("kit16", 'Painel Shopee'!B907)), 16,
IF(ISNUMBER(SEARCH("kit17", 'Painel Shopee'!B907)), 17,
IF(ISNUMBER(SEARCH("kit18", 'Painel Shopee'!B907)), 18,
IF(ISNUMBER(SEARCH("kit19", 'Painel Shopee'!B907)), 19,
IF(ISNUMBER(SEARCH("kit20", 'Painel Shopee'!B907)), 20, 0)))))))))))))))))))</f>
        <v>0</v>
      </c>
      <c r="E907">
        <f>IF(D907=0,'Painel Shopee'!C907,D907*'Painel Shopee'!C907)</f>
        <v>0</v>
      </c>
    </row>
    <row r="908" spans="1:5" x14ac:dyDescent="0.25">
      <c r="A908">
        <f>IF(ISNUMBER(SEARCH("kit 2", 'Painel ML'!C908)), 2,
IF(ISNUMBER(SEARCH("kit 3", 'Painel ML'!C908)), 3,
IF(ISNUMBER(SEARCH("kit 4", 'Painel ML'!C908)), 4,
IF(ISNUMBER(SEARCH("kit 5", 'Painel ML'!C908)), 5,
IF(ISNUMBER(SEARCH("kit 6", 'Painel ML'!C908)), 6,
IF(ISNUMBER(SEARCH("kit 7", 'Painel ML'!C908)), 7,
IF(ISNUMBER(SEARCH("kit 8", 'Painel ML'!C908)), 8,
IF(ISNUMBER(SEARCH("kit 9", 'Painel ML'!C908)), 9,
IF(ISNUMBER(SEARCH("kit 10", 'Painel ML'!C908)), 10,
IF(ISNUMBER(SEARCH("kit 11", 'Painel ML'!C908)), 11,
IF(ISNUMBER(SEARCH("kit 12", 'Painel ML'!C908)), 12,
IF(ISNUMBER(SEARCH("kit 13", 'Painel ML'!C908)), 13,
IF(ISNUMBER(SEARCH("kit 14", 'Painel ML'!C908)), 14,
IF(ISNUMBER(SEARCH("kit 15", 'Painel ML'!C908)), 15,
IF(ISNUMBER(SEARCH("kit 16", 'Painel ML'!C908)), 16,
IF(ISNUMBER(SEARCH("kit 17", 'Painel ML'!C908)), 17,
IF(ISNUMBER(SEARCH("kit 18", 'Painel ML'!C908)), 18,
IF(ISNUMBER(SEARCH("kit 19", 'Painel ML'!C908)), 19,
IF(ISNUMBER(SEARCH("kit 20", 'Painel ML'!C908)), 20, 0)))))))))))))))))))</f>
        <v>0</v>
      </c>
      <c r="B908">
        <f>IF(A908=0,'Painel ML'!A908,A908*'Painel ML'!A908)</f>
        <v>0</v>
      </c>
      <c r="D908">
        <f>IF(ISNUMBER(SEARCH("kit2", 'Painel Shopee'!B908)), 2,
IF(ISNUMBER(SEARCH("kit3", 'Painel Shopee'!B908)), 3,
IF(ISNUMBER(SEARCH("kit4", 'Painel Shopee'!B908)), 4,
IF(ISNUMBER(SEARCH("kit5", 'Painel Shopee'!B908)), 5,
IF(ISNUMBER(SEARCH("kit6", 'Painel Shopee'!B908)), 6,
IF(ISNUMBER(SEARCH("kit7", 'Painel Shopee'!B908)), 7,
IF(ISNUMBER(SEARCH("kit8", 'Painel Shopee'!B908)), 8,
IF(ISNUMBER(SEARCH("kit9", 'Painel Shopee'!B908)), 9,
IF(ISNUMBER(SEARCH("kit10", 'Painel Shopee'!B908)), 10,
IF(ISNUMBER(SEARCH("kit11", 'Painel Shopee'!B908)), 11,
IF(ISNUMBER(SEARCH("kit12", 'Painel Shopee'!B908)), 12,
IF(ISNUMBER(SEARCH("kit13", 'Painel Shopee'!B908)), 13,
IF(ISNUMBER(SEARCH("kit14", 'Painel Shopee'!B908)), 14,
IF(ISNUMBER(SEARCH("kit15", 'Painel Shopee'!B908)), 15,
IF(ISNUMBER(SEARCH("kit16", 'Painel Shopee'!B908)), 16,
IF(ISNUMBER(SEARCH("kit17", 'Painel Shopee'!B908)), 17,
IF(ISNUMBER(SEARCH("kit18", 'Painel Shopee'!B908)), 18,
IF(ISNUMBER(SEARCH("kit19", 'Painel Shopee'!B908)), 19,
IF(ISNUMBER(SEARCH("kit20", 'Painel Shopee'!B908)), 20, 0)))))))))))))))))))</f>
        <v>0</v>
      </c>
      <c r="E908">
        <f>IF(D908=0,'Painel Shopee'!C908,D908*'Painel Shopee'!C908)</f>
        <v>0</v>
      </c>
    </row>
    <row r="909" spans="1:5" x14ac:dyDescent="0.25">
      <c r="A909">
        <f>IF(ISNUMBER(SEARCH("kit 2", 'Painel ML'!C909)), 2,
IF(ISNUMBER(SEARCH("kit 3", 'Painel ML'!C909)), 3,
IF(ISNUMBER(SEARCH("kit 4", 'Painel ML'!C909)), 4,
IF(ISNUMBER(SEARCH("kit 5", 'Painel ML'!C909)), 5,
IF(ISNUMBER(SEARCH("kit 6", 'Painel ML'!C909)), 6,
IF(ISNUMBER(SEARCH("kit 7", 'Painel ML'!C909)), 7,
IF(ISNUMBER(SEARCH("kit 8", 'Painel ML'!C909)), 8,
IF(ISNUMBER(SEARCH("kit 9", 'Painel ML'!C909)), 9,
IF(ISNUMBER(SEARCH("kit 10", 'Painel ML'!C909)), 10,
IF(ISNUMBER(SEARCH("kit 11", 'Painel ML'!C909)), 11,
IF(ISNUMBER(SEARCH("kit 12", 'Painel ML'!C909)), 12,
IF(ISNUMBER(SEARCH("kit 13", 'Painel ML'!C909)), 13,
IF(ISNUMBER(SEARCH("kit 14", 'Painel ML'!C909)), 14,
IF(ISNUMBER(SEARCH("kit 15", 'Painel ML'!C909)), 15,
IF(ISNUMBER(SEARCH("kit 16", 'Painel ML'!C909)), 16,
IF(ISNUMBER(SEARCH("kit 17", 'Painel ML'!C909)), 17,
IF(ISNUMBER(SEARCH("kit 18", 'Painel ML'!C909)), 18,
IF(ISNUMBER(SEARCH("kit 19", 'Painel ML'!C909)), 19,
IF(ISNUMBER(SEARCH("kit 20", 'Painel ML'!C909)), 20, 0)))))))))))))))))))</f>
        <v>0</v>
      </c>
      <c r="B909">
        <f>IF(A909=0,'Painel ML'!A909,A909*'Painel ML'!A909)</f>
        <v>0</v>
      </c>
      <c r="D909">
        <f>IF(ISNUMBER(SEARCH("kit2", 'Painel Shopee'!B909)), 2,
IF(ISNUMBER(SEARCH("kit3", 'Painel Shopee'!B909)), 3,
IF(ISNUMBER(SEARCH("kit4", 'Painel Shopee'!B909)), 4,
IF(ISNUMBER(SEARCH("kit5", 'Painel Shopee'!B909)), 5,
IF(ISNUMBER(SEARCH("kit6", 'Painel Shopee'!B909)), 6,
IF(ISNUMBER(SEARCH("kit7", 'Painel Shopee'!B909)), 7,
IF(ISNUMBER(SEARCH("kit8", 'Painel Shopee'!B909)), 8,
IF(ISNUMBER(SEARCH("kit9", 'Painel Shopee'!B909)), 9,
IF(ISNUMBER(SEARCH("kit10", 'Painel Shopee'!B909)), 10,
IF(ISNUMBER(SEARCH("kit11", 'Painel Shopee'!B909)), 11,
IF(ISNUMBER(SEARCH("kit12", 'Painel Shopee'!B909)), 12,
IF(ISNUMBER(SEARCH("kit13", 'Painel Shopee'!B909)), 13,
IF(ISNUMBER(SEARCH("kit14", 'Painel Shopee'!B909)), 14,
IF(ISNUMBER(SEARCH("kit15", 'Painel Shopee'!B909)), 15,
IF(ISNUMBER(SEARCH("kit16", 'Painel Shopee'!B909)), 16,
IF(ISNUMBER(SEARCH("kit17", 'Painel Shopee'!B909)), 17,
IF(ISNUMBER(SEARCH("kit18", 'Painel Shopee'!B909)), 18,
IF(ISNUMBER(SEARCH("kit19", 'Painel Shopee'!B909)), 19,
IF(ISNUMBER(SEARCH("kit20", 'Painel Shopee'!B909)), 20, 0)))))))))))))))))))</f>
        <v>0</v>
      </c>
      <c r="E909">
        <f>IF(D909=0,'Painel Shopee'!C909,D909*'Painel Shopee'!C909)</f>
        <v>0</v>
      </c>
    </row>
    <row r="910" spans="1:5" x14ac:dyDescent="0.25">
      <c r="A910">
        <f>IF(ISNUMBER(SEARCH("kit 2", 'Painel ML'!C910)), 2,
IF(ISNUMBER(SEARCH("kit 3", 'Painel ML'!C910)), 3,
IF(ISNUMBER(SEARCH("kit 4", 'Painel ML'!C910)), 4,
IF(ISNUMBER(SEARCH("kit 5", 'Painel ML'!C910)), 5,
IF(ISNUMBER(SEARCH("kit 6", 'Painel ML'!C910)), 6,
IF(ISNUMBER(SEARCH("kit 7", 'Painel ML'!C910)), 7,
IF(ISNUMBER(SEARCH("kit 8", 'Painel ML'!C910)), 8,
IF(ISNUMBER(SEARCH("kit 9", 'Painel ML'!C910)), 9,
IF(ISNUMBER(SEARCH("kit 10", 'Painel ML'!C910)), 10,
IF(ISNUMBER(SEARCH("kit 11", 'Painel ML'!C910)), 11,
IF(ISNUMBER(SEARCH("kit 12", 'Painel ML'!C910)), 12,
IF(ISNUMBER(SEARCH("kit 13", 'Painel ML'!C910)), 13,
IF(ISNUMBER(SEARCH("kit 14", 'Painel ML'!C910)), 14,
IF(ISNUMBER(SEARCH("kit 15", 'Painel ML'!C910)), 15,
IF(ISNUMBER(SEARCH("kit 16", 'Painel ML'!C910)), 16,
IF(ISNUMBER(SEARCH("kit 17", 'Painel ML'!C910)), 17,
IF(ISNUMBER(SEARCH("kit 18", 'Painel ML'!C910)), 18,
IF(ISNUMBER(SEARCH("kit 19", 'Painel ML'!C910)), 19,
IF(ISNUMBER(SEARCH("kit 20", 'Painel ML'!C910)), 20, 0)))))))))))))))))))</f>
        <v>0</v>
      </c>
      <c r="B910">
        <f>IF(A910=0,'Painel ML'!A910,A910*'Painel ML'!A910)</f>
        <v>0</v>
      </c>
      <c r="D910">
        <f>IF(ISNUMBER(SEARCH("kit2", 'Painel Shopee'!B910)), 2,
IF(ISNUMBER(SEARCH("kit3", 'Painel Shopee'!B910)), 3,
IF(ISNUMBER(SEARCH("kit4", 'Painel Shopee'!B910)), 4,
IF(ISNUMBER(SEARCH("kit5", 'Painel Shopee'!B910)), 5,
IF(ISNUMBER(SEARCH("kit6", 'Painel Shopee'!B910)), 6,
IF(ISNUMBER(SEARCH("kit7", 'Painel Shopee'!B910)), 7,
IF(ISNUMBER(SEARCH("kit8", 'Painel Shopee'!B910)), 8,
IF(ISNUMBER(SEARCH("kit9", 'Painel Shopee'!B910)), 9,
IF(ISNUMBER(SEARCH("kit10", 'Painel Shopee'!B910)), 10,
IF(ISNUMBER(SEARCH("kit11", 'Painel Shopee'!B910)), 11,
IF(ISNUMBER(SEARCH("kit12", 'Painel Shopee'!B910)), 12,
IF(ISNUMBER(SEARCH("kit13", 'Painel Shopee'!B910)), 13,
IF(ISNUMBER(SEARCH("kit14", 'Painel Shopee'!B910)), 14,
IF(ISNUMBER(SEARCH("kit15", 'Painel Shopee'!B910)), 15,
IF(ISNUMBER(SEARCH("kit16", 'Painel Shopee'!B910)), 16,
IF(ISNUMBER(SEARCH("kit17", 'Painel Shopee'!B910)), 17,
IF(ISNUMBER(SEARCH("kit18", 'Painel Shopee'!B910)), 18,
IF(ISNUMBER(SEARCH("kit19", 'Painel Shopee'!B910)), 19,
IF(ISNUMBER(SEARCH("kit20", 'Painel Shopee'!B910)), 20, 0)))))))))))))))))))</f>
        <v>0</v>
      </c>
      <c r="E910">
        <f>IF(D910=0,'Painel Shopee'!C910,D910*'Painel Shopee'!C910)</f>
        <v>0</v>
      </c>
    </row>
    <row r="911" spans="1:5" x14ac:dyDescent="0.25">
      <c r="A911">
        <f>IF(ISNUMBER(SEARCH("kit 2", 'Painel ML'!C911)), 2,
IF(ISNUMBER(SEARCH("kit 3", 'Painel ML'!C911)), 3,
IF(ISNUMBER(SEARCH("kit 4", 'Painel ML'!C911)), 4,
IF(ISNUMBER(SEARCH("kit 5", 'Painel ML'!C911)), 5,
IF(ISNUMBER(SEARCH("kit 6", 'Painel ML'!C911)), 6,
IF(ISNUMBER(SEARCH("kit 7", 'Painel ML'!C911)), 7,
IF(ISNUMBER(SEARCH("kit 8", 'Painel ML'!C911)), 8,
IF(ISNUMBER(SEARCH("kit 9", 'Painel ML'!C911)), 9,
IF(ISNUMBER(SEARCH("kit 10", 'Painel ML'!C911)), 10,
IF(ISNUMBER(SEARCH("kit 11", 'Painel ML'!C911)), 11,
IF(ISNUMBER(SEARCH("kit 12", 'Painel ML'!C911)), 12,
IF(ISNUMBER(SEARCH("kit 13", 'Painel ML'!C911)), 13,
IF(ISNUMBER(SEARCH("kit 14", 'Painel ML'!C911)), 14,
IF(ISNUMBER(SEARCH("kit 15", 'Painel ML'!C911)), 15,
IF(ISNUMBER(SEARCH("kit 16", 'Painel ML'!C911)), 16,
IF(ISNUMBER(SEARCH("kit 17", 'Painel ML'!C911)), 17,
IF(ISNUMBER(SEARCH("kit 18", 'Painel ML'!C911)), 18,
IF(ISNUMBER(SEARCH("kit 19", 'Painel ML'!C911)), 19,
IF(ISNUMBER(SEARCH("kit 20", 'Painel ML'!C911)), 20, 0)))))))))))))))))))</f>
        <v>0</v>
      </c>
      <c r="B911">
        <f>IF(A911=0,'Painel ML'!A911,A911*'Painel ML'!A911)</f>
        <v>0</v>
      </c>
      <c r="D911">
        <f>IF(ISNUMBER(SEARCH("kit2", 'Painel Shopee'!B911)), 2,
IF(ISNUMBER(SEARCH("kit3", 'Painel Shopee'!B911)), 3,
IF(ISNUMBER(SEARCH("kit4", 'Painel Shopee'!B911)), 4,
IF(ISNUMBER(SEARCH("kit5", 'Painel Shopee'!B911)), 5,
IF(ISNUMBER(SEARCH("kit6", 'Painel Shopee'!B911)), 6,
IF(ISNUMBER(SEARCH("kit7", 'Painel Shopee'!B911)), 7,
IF(ISNUMBER(SEARCH("kit8", 'Painel Shopee'!B911)), 8,
IF(ISNUMBER(SEARCH("kit9", 'Painel Shopee'!B911)), 9,
IF(ISNUMBER(SEARCH("kit10", 'Painel Shopee'!B911)), 10,
IF(ISNUMBER(SEARCH("kit11", 'Painel Shopee'!B911)), 11,
IF(ISNUMBER(SEARCH("kit12", 'Painel Shopee'!B911)), 12,
IF(ISNUMBER(SEARCH("kit13", 'Painel Shopee'!B911)), 13,
IF(ISNUMBER(SEARCH("kit14", 'Painel Shopee'!B911)), 14,
IF(ISNUMBER(SEARCH("kit15", 'Painel Shopee'!B911)), 15,
IF(ISNUMBER(SEARCH("kit16", 'Painel Shopee'!B911)), 16,
IF(ISNUMBER(SEARCH("kit17", 'Painel Shopee'!B911)), 17,
IF(ISNUMBER(SEARCH("kit18", 'Painel Shopee'!B911)), 18,
IF(ISNUMBER(SEARCH("kit19", 'Painel Shopee'!B911)), 19,
IF(ISNUMBER(SEARCH("kit20", 'Painel Shopee'!B911)), 20, 0)))))))))))))))))))</f>
        <v>0</v>
      </c>
      <c r="E911">
        <f>IF(D911=0,'Painel Shopee'!C911,D911*'Painel Shopee'!C911)</f>
        <v>0</v>
      </c>
    </row>
    <row r="912" spans="1:5" x14ac:dyDescent="0.25">
      <c r="A912">
        <f>IF(ISNUMBER(SEARCH("kit 2", 'Painel ML'!C912)), 2,
IF(ISNUMBER(SEARCH("kit 3", 'Painel ML'!C912)), 3,
IF(ISNUMBER(SEARCH("kit 4", 'Painel ML'!C912)), 4,
IF(ISNUMBER(SEARCH("kit 5", 'Painel ML'!C912)), 5,
IF(ISNUMBER(SEARCH("kit 6", 'Painel ML'!C912)), 6,
IF(ISNUMBER(SEARCH("kit 7", 'Painel ML'!C912)), 7,
IF(ISNUMBER(SEARCH("kit 8", 'Painel ML'!C912)), 8,
IF(ISNUMBER(SEARCH("kit 9", 'Painel ML'!C912)), 9,
IF(ISNUMBER(SEARCH("kit 10", 'Painel ML'!C912)), 10,
IF(ISNUMBER(SEARCH("kit 11", 'Painel ML'!C912)), 11,
IF(ISNUMBER(SEARCH("kit 12", 'Painel ML'!C912)), 12,
IF(ISNUMBER(SEARCH("kit 13", 'Painel ML'!C912)), 13,
IF(ISNUMBER(SEARCH("kit 14", 'Painel ML'!C912)), 14,
IF(ISNUMBER(SEARCH("kit 15", 'Painel ML'!C912)), 15,
IF(ISNUMBER(SEARCH("kit 16", 'Painel ML'!C912)), 16,
IF(ISNUMBER(SEARCH("kit 17", 'Painel ML'!C912)), 17,
IF(ISNUMBER(SEARCH("kit 18", 'Painel ML'!C912)), 18,
IF(ISNUMBER(SEARCH("kit 19", 'Painel ML'!C912)), 19,
IF(ISNUMBER(SEARCH("kit 20", 'Painel ML'!C912)), 20, 0)))))))))))))))))))</f>
        <v>0</v>
      </c>
      <c r="B912">
        <f>IF(A912=0,'Painel ML'!A912,A912*'Painel ML'!A912)</f>
        <v>0</v>
      </c>
      <c r="D912">
        <f>IF(ISNUMBER(SEARCH("kit2", 'Painel Shopee'!B912)), 2,
IF(ISNUMBER(SEARCH("kit3", 'Painel Shopee'!B912)), 3,
IF(ISNUMBER(SEARCH("kit4", 'Painel Shopee'!B912)), 4,
IF(ISNUMBER(SEARCH("kit5", 'Painel Shopee'!B912)), 5,
IF(ISNUMBER(SEARCH("kit6", 'Painel Shopee'!B912)), 6,
IF(ISNUMBER(SEARCH("kit7", 'Painel Shopee'!B912)), 7,
IF(ISNUMBER(SEARCH("kit8", 'Painel Shopee'!B912)), 8,
IF(ISNUMBER(SEARCH("kit9", 'Painel Shopee'!B912)), 9,
IF(ISNUMBER(SEARCH("kit10", 'Painel Shopee'!B912)), 10,
IF(ISNUMBER(SEARCH("kit11", 'Painel Shopee'!B912)), 11,
IF(ISNUMBER(SEARCH("kit12", 'Painel Shopee'!B912)), 12,
IF(ISNUMBER(SEARCH("kit13", 'Painel Shopee'!B912)), 13,
IF(ISNUMBER(SEARCH("kit14", 'Painel Shopee'!B912)), 14,
IF(ISNUMBER(SEARCH("kit15", 'Painel Shopee'!B912)), 15,
IF(ISNUMBER(SEARCH("kit16", 'Painel Shopee'!B912)), 16,
IF(ISNUMBER(SEARCH("kit17", 'Painel Shopee'!B912)), 17,
IF(ISNUMBER(SEARCH("kit18", 'Painel Shopee'!B912)), 18,
IF(ISNUMBER(SEARCH("kit19", 'Painel Shopee'!B912)), 19,
IF(ISNUMBER(SEARCH("kit20", 'Painel Shopee'!B912)), 20, 0)))))))))))))))))))</f>
        <v>0</v>
      </c>
      <c r="E912">
        <f>IF(D912=0,'Painel Shopee'!C912,D912*'Painel Shopee'!C912)</f>
        <v>0</v>
      </c>
    </row>
    <row r="913" spans="1:5" x14ac:dyDescent="0.25">
      <c r="A913">
        <f>IF(ISNUMBER(SEARCH("kit 2", 'Painel ML'!C913)), 2,
IF(ISNUMBER(SEARCH("kit 3", 'Painel ML'!C913)), 3,
IF(ISNUMBER(SEARCH("kit 4", 'Painel ML'!C913)), 4,
IF(ISNUMBER(SEARCH("kit 5", 'Painel ML'!C913)), 5,
IF(ISNUMBER(SEARCH("kit 6", 'Painel ML'!C913)), 6,
IF(ISNUMBER(SEARCH("kit 7", 'Painel ML'!C913)), 7,
IF(ISNUMBER(SEARCH("kit 8", 'Painel ML'!C913)), 8,
IF(ISNUMBER(SEARCH("kit 9", 'Painel ML'!C913)), 9,
IF(ISNUMBER(SEARCH("kit 10", 'Painel ML'!C913)), 10,
IF(ISNUMBER(SEARCH("kit 11", 'Painel ML'!C913)), 11,
IF(ISNUMBER(SEARCH("kit 12", 'Painel ML'!C913)), 12,
IF(ISNUMBER(SEARCH("kit 13", 'Painel ML'!C913)), 13,
IF(ISNUMBER(SEARCH("kit 14", 'Painel ML'!C913)), 14,
IF(ISNUMBER(SEARCH("kit 15", 'Painel ML'!C913)), 15,
IF(ISNUMBER(SEARCH("kit 16", 'Painel ML'!C913)), 16,
IF(ISNUMBER(SEARCH("kit 17", 'Painel ML'!C913)), 17,
IF(ISNUMBER(SEARCH("kit 18", 'Painel ML'!C913)), 18,
IF(ISNUMBER(SEARCH("kit 19", 'Painel ML'!C913)), 19,
IF(ISNUMBER(SEARCH("kit 20", 'Painel ML'!C913)), 20, 0)))))))))))))))))))</f>
        <v>0</v>
      </c>
      <c r="B913">
        <f>IF(A913=0,'Painel ML'!A913,A913*'Painel ML'!A913)</f>
        <v>0</v>
      </c>
      <c r="D913">
        <f>IF(ISNUMBER(SEARCH("kit2", 'Painel Shopee'!B913)), 2,
IF(ISNUMBER(SEARCH("kit3", 'Painel Shopee'!B913)), 3,
IF(ISNUMBER(SEARCH("kit4", 'Painel Shopee'!B913)), 4,
IF(ISNUMBER(SEARCH("kit5", 'Painel Shopee'!B913)), 5,
IF(ISNUMBER(SEARCH("kit6", 'Painel Shopee'!B913)), 6,
IF(ISNUMBER(SEARCH("kit7", 'Painel Shopee'!B913)), 7,
IF(ISNUMBER(SEARCH("kit8", 'Painel Shopee'!B913)), 8,
IF(ISNUMBER(SEARCH("kit9", 'Painel Shopee'!B913)), 9,
IF(ISNUMBER(SEARCH("kit10", 'Painel Shopee'!B913)), 10,
IF(ISNUMBER(SEARCH("kit11", 'Painel Shopee'!B913)), 11,
IF(ISNUMBER(SEARCH("kit12", 'Painel Shopee'!B913)), 12,
IF(ISNUMBER(SEARCH("kit13", 'Painel Shopee'!B913)), 13,
IF(ISNUMBER(SEARCH("kit14", 'Painel Shopee'!B913)), 14,
IF(ISNUMBER(SEARCH("kit15", 'Painel Shopee'!B913)), 15,
IF(ISNUMBER(SEARCH("kit16", 'Painel Shopee'!B913)), 16,
IF(ISNUMBER(SEARCH("kit17", 'Painel Shopee'!B913)), 17,
IF(ISNUMBER(SEARCH("kit18", 'Painel Shopee'!B913)), 18,
IF(ISNUMBER(SEARCH("kit19", 'Painel Shopee'!B913)), 19,
IF(ISNUMBER(SEARCH("kit20", 'Painel Shopee'!B913)), 20, 0)))))))))))))))))))</f>
        <v>0</v>
      </c>
      <c r="E913">
        <f>IF(D913=0,'Painel Shopee'!C913,D913*'Painel Shopee'!C913)</f>
        <v>0</v>
      </c>
    </row>
    <row r="914" spans="1:5" x14ac:dyDescent="0.25">
      <c r="A914">
        <f>IF(ISNUMBER(SEARCH("kit 2", 'Painel ML'!C914)), 2,
IF(ISNUMBER(SEARCH("kit 3", 'Painel ML'!C914)), 3,
IF(ISNUMBER(SEARCH("kit 4", 'Painel ML'!C914)), 4,
IF(ISNUMBER(SEARCH("kit 5", 'Painel ML'!C914)), 5,
IF(ISNUMBER(SEARCH("kit 6", 'Painel ML'!C914)), 6,
IF(ISNUMBER(SEARCH("kit 7", 'Painel ML'!C914)), 7,
IF(ISNUMBER(SEARCH("kit 8", 'Painel ML'!C914)), 8,
IF(ISNUMBER(SEARCH("kit 9", 'Painel ML'!C914)), 9,
IF(ISNUMBER(SEARCH("kit 10", 'Painel ML'!C914)), 10,
IF(ISNUMBER(SEARCH("kit 11", 'Painel ML'!C914)), 11,
IF(ISNUMBER(SEARCH("kit 12", 'Painel ML'!C914)), 12,
IF(ISNUMBER(SEARCH("kit 13", 'Painel ML'!C914)), 13,
IF(ISNUMBER(SEARCH("kit 14", 'Painel ML'!C914)), 14,
IF(ISNUMBER(SEARCH("kit 15", 'Painel ML'!C914)), 15,
IF(ISNUMBER(SEARCH("kit 16", 'Painel ML'!C914)), 16,
IF(ISNUMBER(SEARCH("kit 17", 'Painel ML'!C914)), 17,
IF(ISNUMBER(SEARCH("kit 18", 'Painel ML'!C914)), 18,
IF(ISNUMBER(SEARCH("kit 19", 'Painel ML'!C914)), 19,
IF(ISNUMBER(SEARCH("kit 20", 'Painel ML'!C914)), 20, 0)))))))))))))))))))</f>
        <v>0</v>
      </c>
      <c r="B914">
        <f>IF(A914=0,'Painel ML'!A914,A914*'Painel ML'!A914)</f>
        <v>0</v>
      </c>
      <c r="D914">
        <f>IF(ISNUMBER(SEARCH("kit2", 'Painel Shopee'!B914)), 2,
IF(ISNUMBER(SEARCH("kit3", 'Painel Shopee'!B914)), 3,
IF(ISNUMBER(SEARCH("kit4", 'Painel Shopee'!B914)), 4,
IF(ISNUMBER(SEARCH("kit5", 'Painel Shopee'!B914)), 5,
IF(ISNUMBER(SEARCH("kit6", 'Painel Shopee'!B914)), 6,
IF(ISNUMBER(SEARCH("kit7", 'Painel Shopee'!B914)), 7,
IF(ISNUMBER(SEARCH("kit8", 'Painel Shopee'!B914)), 8,
IF(ISNUMBER(SEARCH("kit9", 'Painel Shopee'!B914)), 9,
IF(ISNUMBER(SEARCH("kit10", 'Painel Shopee'!B914)), 10,
IF(ISNUMBER(SEARCH("kit11", 'Painel Shopee'!B914)), 11,
IF(ISNUMBER(SEARCH("kit12", 'Painel Shopee'!B914)), 12,
IF(ISNUMBER(SEARCH("kit13", 'Painel Shopee'!B914)), 13,
IF(ISNUMBER(SEARCH("kit14", 'Painel Shopee'!B914)), 14,
IF(ISNUMBER(SEARCH("kit15", 'Painel Shopee'!B914)), 15,
IF(ISNUMBER(SEARCH("kit16", 'Painel Shopee'!B914)), 16,
IF(ISNUMBER(SEARCH("kit17", 'Painel Shopee'!B914)), 17,
IF(ISNUMBER(SEARCH("kit18", 'Painel Shopee'!B914)), 18,
IF(ISNUMBER(SEARCH("kit19", 'Painel Shopee'!B914)), 19,
IF(ISNUMBER(SEARCH("kit20", 'Painel Shopee'!B914)), 20, 0)))))))))))))))))))</f>
        <v>0</v>
      </c>
      <c r="E914">
        <f>IF(D914=0,'Painel Shopee'!C914,D914*'Painel Shopee'!C914)</f>
        <v>0</v>
      </c>
    </row>
    <row r="915" spans="1:5" x14ac:dyDescent="0.25">
      <c r="A915">
        <f>IF(ISNUMBER(SEARCH("kit 2", 'Painel ML'!C915)), 2,
IF(ISNUMBER(SEARCH("kit 3", 'Painel ML'!C915)), 3,
IF(ISNUMBER(SEARCH("kit 4", 'Painel ML'!C915)), 4,
IF(ISNUMBER(SEARCH("kit 5", 'Painel ML'!C915)), 5,
IF(ISNUMBER(SEARCH("kit 6", 'Painel ML'!C915)), 6,
IF(ISNUMBER(SEARCH("kit 7", 'Painel ML'!C915)), 7,
IF(ISNUMBER(SEARCH("kit 8", 'Painel ML'!C915)), 8,
IF(ISNUMBER(SEARCH("kit 9", 'Painel ML'!C915)), 9,
IF(ISNUMBER(SEARCH("kit 10", 'Painel ML'!C915)), 10,
IF(ISNUMBER(SEARCH("kit 11", 'Painel ML'!C915)), 11,
IF(ISNUMBER(SEARCH("kit 12", 'Painel ML'!C915)), 12,
IF(ISNUMBER(SEARCH("kit 13", 'Painel ML'!C915)), 13,
IF(ISNUMBER(SEARCH("kit 14", 'Painel ML'!C915)), 14,
IF(ISNUMBER(SEARCH("kit 15", 'Painel ML'!C915)), 15,
IF(ISNUMBER(SEARCH("kit 16", 'Painel ML'!C915)), 16,
IF(ISNUMBER(SEARCH("kit 17", 'Painel ML'!C915)), 17,
IF(ISNUMBER(SEARCH("kit 18", 'Painel ML'!C915)), 18,
IF(ISNUMBER(SEARCH("kit 19", 'Painel ML'!C915)), 19,
IF(ISNUMBER(SEARCH("kit 20", 'Painel ML'!C915)), 20, 0)))))))))))))))))))</f>
        <v>0</v>
      </c>
      <c r="B915">
        <f>IF(A915=0,'Painel ML'!A915,A915*'Painel ML'!A915)</f>
        <v>0</v>
      </c>
      <c r="D915">
        <f>IF(ISNUMBER(SEARCH("kit2", 'Painel Shopee'!B915)), 2,
IF(ISNUMBER(SEARCH("kit3", 'Painel Shopee'!B915)), 3,
IF(ISNUMBER(SEARCH("kit4", 'Painel Shopee'!B915)), 4,
IF(ISNUMBER(SEARCH("kit5", 'Painel Shopee'!B915)), 5,
IF(ISNUMBER(SEARCH("kit6", 'Painel Shopee'!B915)), 6,
IF(ISNUMBER(SEARCH("kit7", 'Painel Shopee'!B915)), 7,
IF(ISNUMBER(SEARCH("kit8", 'Painel Shopee'!B915)), 8,
IF(ISNUMBER(SEARCH("kit9", 'Painel Shopee'!B915)), 9,
IF(ISNUMBER(SEARCH("kit10", 'Painel Shopee'!B915)), 10,
IF(ISNUMBER(SEARCH("kit11", 'Painel Shopee'!B915)), 11,
IF(ISNUMBER(SEARCH("kit12", 'Painel Shopee'!B915)), 12,
IF(ISNUMBER(SEARCH("kit13", 'Painel Shopee'!B915)), 13,
IF(ISNUMBER(SEARCH("kit14", 'Painel Shopee'!B915)), 14,
IF(ISNUMBER(SEARCH("kit15", 'Painel Shopee'!B915)), 15,
IF(ISNUMBER(SEARCH("kit16", 'Painel Shopee'!B915)), 16,
IF(ISNUMBER(SEARCH("kit17", 'Painel Shopee'!B915)), 17,
IF(ISNUMBER(SEARCH("kit18", 'Painel Shopee'!B915)), 18,
IF(ISNUMBER(SEARCH("kit19", 'Painel Shopee'!B915)), 19,
IF(ISNUMBER(SEARCH("kit20", 'Painel Shopee'!B915)), 20, 0)))))))))))))))))))</f>
        <v>0</v>
      </c>
      <c r="E915">
        <f>IF(D915=0,'Painel Shopee'!C915,D915*'Painel Shopee'!C915)</f>
        <v>0</v>
      </c>
    </row>
    <row r="916" spans="1:5" x14ac:dyDescent="0.25">
      <c r="A916">
        <f>IF(ISNUMBER(SEARCH("kit 2", 'Painel ML'!C916)), 2,
IF(ISNUMBER(SEARCH("kit 3", 'Painel ML'!C916)), 3,
IF(ISNUMBER(SEARCH("kit 4", 'Painel ML'!C916)), 4,
IF(ISNUMBER(SEARCH("kit 5", 'Painel ML'!C916)), 5,
IF(ISNUMBER(SEARCH("kit 6", 'Painel ML'!C916)), 6,
IF(ISNUMBER(SEARCH("kit 7", 'Painel ML'!C916)), 7,
IF(ISNUMBER(SEARCH("kit 8", 'Painel ML'!C916)), 8,
IF(ISNUMBER(SEARCH("kit 9", 'Painel ML'!C916)), 9,
IF(ISNUMBER(SEARCH("kit 10", 'Painel ML'!C916)), 10,
IF(ISNUMBER(SEARCH("kit 11", 'Painel ML'!C916)), 11,
IF(ISNUMBER(SEARCH("kit 12", 'Painel ML'!C916)), 12,
IF(ISNUMBER(SEARCH("kit 13", 'Painel ML'!C916)), 13,
IF(ISNUMBER(SEARCH("kit 14", 'Painel ML'!C916)), 14,
IF(ISNUMBER(SEARCH("kit 15", 'Painel ML'!C916)), 15,
IF(ISNUMBER(SEARCH("kit 16", 'Painel ML'!C916)), 16,
IF(ISNUMBER(SEARCH("kit 17", 'Painel ML'!C916)), 17,
IF(ISNUMBER(SEARCH("kit 18", 'Painel ML'!C916)), 18,
IF(ISNUMBER(SEARCH("kit 19", 'Painel ML'!C916)), 19,
IF(ISNUMBER(SEARCH("kit 20", 'Painel ML'!C916)), 20, 0)))))))))))))))))))</f>
        <v>0</v>
      </c>
      <c r="B916">
        <f>IF(A916=0,'Painel ML'!A916,A916*'Painel ML'!A916)</f>
        <v>0</v>
      </c>
      <c r="D916">
        <f>IF(ISNUMBER(SEARCH("kit2", 'Painel Shopee'!B916)), 2,
IF(ISNUMBER(SEARCH("kit3", 'Painel Shopee'!B916)), 3,
IF(ISNUMBER(SEARCH("kit4", 'Painel Shopee'!B916)), 4,
IF(ISNUMBER(SEARCH("kit5", 'Painel Shopee'!B916)), 5,
IF(ISNUMBER(SEARCH("kit6", 'Painel Shopee'!B916)), 6,
IF(ISNUMBER(SEARCH("kit7", 'Painel Shopee'!B916)), 7,
IF(ISNUMBER(SEARCH("kit8", 'Painel Shopee'!B916)), 8,
IF(ISNUMBER(SEARCH("kit9", 'Painel Shopee'!B916)), 9,
IF(ISNUMBER(SEARCH("kit10", 'Painel Shopee'!B916)), 10,
IF(ISNUMBER(SEARCH("kit11", 'Painel Shopee'!B916)), 11,
IF(ISNUMBER(SEARCH("kit12", 'Painel Shopee'!B916)), 12,
IF(ISNUMBER(SEARCH("kit13", 'Painel Shopee'!B916)), 13,
IF(ISNUMBER(SEARCH("kit14", 'Painel Shopee'!B916)), 14,
IF(ISNUMBER(SEARCH("kit15", 'Painel Shopee'!B916)), 15,
IF(ISNUMBER(SEARCH("kit16", 'Painel Shopee'!B916)), 16,
IF(ISNUMBER(SEARCH("kit17", 'Painel Shopee'!B916)), 17,
IF(ISNUMBER(SEARCH("kit18", 'Painel Shopee'!B916)), 18,
IF(ISNUMBER(SEARCH("kit19", 'Painel Shopee'!B916)), 19,
IF(ISNUMBER(SEARCH("kit20", 'Painel Shopee'!B916)), 20, 0)))))))))))))))))))</f>
        <v>0</v>
      </c>
      <c r="E916">
        <f>IF(D916=0,'Painel Shopee'!C916,D916*'Painel Shopee'!C916)</f>
        <v>0</v>
      </c>
    </row>
    <row r="917" spans="1:5" x14ac:dyDescent="0.25">
      <c r="A917">
        <f>IF(ISNUMBER(SEARCH("kit 2", 'Painel ML'!C917)), 2,
IF(ISNUMBER(SEARCH("kit 3", 'Painel ML'!C917)), 3,
IF(ISNUMBER(SEARCH("kit 4", 'Painel ML'!C917)), 4,
IF(ISNUMBER(SEARCH("kit 5", 'Painel ML'!C917)), 5,
IF(ISNUMBER(SEARCH("kit 6", 'Painel ML'!C917)), 6,
IF(ISNUMBER(SEARCH("kit 7", 'Painel ML'!C917)), 7,
IF(ISNUMBER(SEARCH("kit 8", 'Painel ML'!C917)), 8,
IF(ISNUMBER(SEARCH("kit 9", 'Painel ML'!C917)), 9,
IF(ISNUMBER(SEARCH("kit 10", 'Painel ML'!C917)), 10,
IF(ISNUMBER(SEARCH("kit 11", 'Painel ML'!C917)), 11,
IF(ISNUMBER(SEARCH("kit 12", 'Painel ML'!C917)), 12,
IF(ISNUMBER(SEARCH("kit 13", 'Painel ML'!C917)), 13,
IF(ISNUMBER(SEARCH("kit 14", 'Painel ML'!C917)), 14,
IF(ISNUMBER(SEARCH("kit 15", 'Painel ML'!C917)), 15,
IF(ISNUMBER(SEARCH("kit 16", 'Painel ML'!C917)), 16,
IF(ISNUMBER(SEARCH("kit 17", 'Painel ML'!C917)), 17,
IF(ISNUMBER(SEARCH("kit 18", 'Painel ML'!C917)), 18,
IF(ISNUMBER(SEARCH("kit 19", 'Painel ML'!C917)), 19,
IF(ISNUMBER(SEARCH("kit 20", 'Painel ML'!C917)), 20, 0)))))))))))))))))))</f>
        <v>0</v>
      </c>
      <c r="B917">
        <f>IF(A917=0,'Painel ML'!A917,A917*'Painel ML'!A917)</f>
        <v>0</v>
      </c>
      <c r="D917">
        <f>IF(ISNUMBER(SEARCH("kit2", 'Painel Shopee'!B917)), 2,
IF(ISNUMBER(SEARCH("kit3", 'Painel Shopee'!B917)), 3,
IF(ISNUMBER(SEARCH("kit4", 'Painel Shopee'!B917)), 4,
IF(ISNUMBER(SEARCH("kit5", 'Painel Shopee'!B917)), 5,
IF(ISNUMBER(SEARCH("kit6", 'Painel Shopee'!B917)), 6,
IF(ISNUMBER(SEARCH("kit7", 'Painel Shopee'!B917)), 7,
IF(ISNUMBER(SEARCH("kit8", 'Painel Shopee'!B917)), 8,
IF(ISNUMBER(SEARCH("kit9", 'Painel Shopee'!B917)), 9,
IF(ISNUMBER(SEARCH("kit10", 'Painel Shopee'!B917)), 10,
IF(ISNUMBER(SEARCH("kit11", 'Painel Shopee'!B917)), 11,
IF(ISNUMBER(SEARCH("kit12", 'Painel Shopee'!B917)), 12,
IF(ISNUMBER(SEARCH("kit13", 'Painel Shopee'!B917)), 13,
IF(ISNUMBER(SEARCH("kit14", 'Painel Shopee'!B917)), 14,
IF(ISNUMBER(SEARCH("kit15", 'Painel Shopee'!B917)), 15,
IF(ISNUMBER(SEARCH("kit16", 'Painel Shopee'!B917)), 16,
IF(ISNUMBER(SEARCH("kit17", 'Painel Shopee'!B917)), 17,
IF(ISNUMBER(SEARCH("kit18", 'Painel Shopee'!B917)), 18,
IF(ISNUMBER(SEARCH("kit19", 'Painel Shopee'!B917)), 19,
IF(ISNUMBER(SEARCH("kit20", 'Painel Shopee'!B917)), 20, 0)))))))))))))))))))</f>
        <v>0</v>
      </c>
      <c r="E917">
        <f>IF(D917=0,'Painel Shopee'!C917,D917*'Painel Shopee'!C917)</f>
        <v>0</v>
      </c>
    </row>
    <row r="918" spans="1:5" x14ac:dyDescent="0.25">
      <c r="A918">
        <f>IF(ISNUMBER(SEARCH("kit 2", 'Painel ML'!C918)), 2,
IF(ISNUMBER(SEARCH("kit 3", 'Painel ML'!C918)), 3,
IF(ISNUMBER(SEARCH("kit 4", 'Painel ML'!C918)), 4,
IF(ISNUMBER(SEARCH("kit 5", 'Painel ML'!C918)), 5,
IF(ISNUMBER(SEARCH("kit 6", 'Painel ML'!C918)), 6,
IF(ISNUMBER(SEARCH("kit 7", 'Painel ML'!C918)), 7,
IF(ISNUMBER(SEARCH("kit 8", 'Painel ML'!C918)), 8,
IF(ISNUMBER(SEARCH("kit 9", 'Painel ML'!C918)), 9,
IF(ISNUMBER(SEARCH("kit 10", 'Painel ML'!C918)), 10,
IF(ISNUMBER(SEARCH("kit 11", 'Painel ML'!C918)), 11,
IF(ISNUMBER(SEARCH("kit 12", 'Painel ML'!C918)), 12,
IF(ISNUMBER(SEARCH("kit 13", 'Painel ML'!C918)), 13,
IF(ISNUMBER(SEARCH("kit 14", 'Painel ML'!C918)), 14,
IF(ISNUMBER(SEARCH("kit 15", 'Painel ML'!C918)), 15,
IF(ISNUMBER(SEARCH("kit 16", 'Painel ML'!C918)), 16,
IF(ISNUMBER(SEARCH("kit 17", 'Painel ML'!C918)), 17,
IF(ISNUMBER(SEARCH("kit 18", 'Painel ML'!C918)), 18,
IF(ISNUMBER(SEARCH("kit 19", 'Painel ML'!C918)), 19,
IF(ISNUMBER(SEARCH("kit 20", 'Painel ML'!C918)), 20, 0)))))))))))))))))))</f>
        <v>0</v>
      </c>
      <c r="B918">
        <f>IF(A918=0,'Painel ML'!A918,A918*'Painel ML'!A918)</f>
        <v>0</v>
      </c>
      <c r="D918">
        <f>IF(ISNUMBER(SEARCH("kit2", 'Painel Shopee'!B918)), 2,
IF(ISNUMBER(SEARCH("kit3", 'Painel Shopee'!B918)), 3,
IF(ISNUMBER(SEARCH("kit4", 'Painel Shopee'!B918)), 4,
IF(ISNUMBER(SEARCH("kit5", 'Painel Shopee'!B918)), 5,
IF(ISNUMBER(SEARCH("kit6", 'Painel Shopee'!B918)), 6,
IF(ISNUMBER(SEARCH("kit7", 'Painel Shopee'!B918)), 7,
IF(ISNUMBER(SEARCH("kit8", 'Painel Shopee'!B918)), 8,
IF(ISNUMBER(SEARCH("kit9", 'Painel Shopee'!B918)), 9,
IF(ISNUMBER(SEARCH("kit10", 'Painel Shopee'!B918)), 10,
IF(ISNUMBER(SEARCH("kit11", 'Painel Shopee'!B918)), 11,
IF(ISNUMBER(SEARCH("kit12", 'Painel Shopee'!B918)), 12,
IF(ISNUMBER(SEARCH("kit13", 'Painel Shopee'!B918)), 13,
IF(ISNUMBER(SEARCH("kit14", 'Painel Shopee'!B918)), 14,
IF(ISNUMBER(SEARCH("kit15", 'Painel Shopee'!B918)), 15,
IF(ISNUMBER(SEARCH("kit16", 'Painel Shopee'!B918)), 16,
IF(ISNUMBER(SEARCH("kit17", 'Painel Shopee'!B918)), 17,
IF(ISNUMBER(SEARCH("kit18", 'Painel Shopee'!B918)), 18,
IF(ISNUMBER(SEARCH("kit19", 'Painel Shopee'!B918)), 19,
IF(ISNUMBER(SEARCH("kit20", 'Painel Shopee'!B918)), 20, 0)))))))))))))))))))</f>
        <v>0</v>
      </c>
      <c r="E918">
        <f>IF(D918=0,'Painel Shopee'!C918,D918*'Painel Shopee'!C918)</f>
        <v>0</v>
      </c>
    </row>
    <row r="919" spans="1:5" x14ac:dyDescent="0.25">
      <c r="A919">
        <f>IF(ISNUMBER(SEARCH("kit 2", 'Painel ML'!C919)), 2,
IF(ISNUMBER(SEARCH("kit 3", 'Painel ML'!C919)), 3,
IF(ISNUMBER(SEARCH("kit 4", 'Painel ML'!C919)), 4,
IF(ISNUMBER(SEARCH("kit 5", 'Painel ML'!C919)), 5,
IF(ISNUMBER(SEARCH("kit 6", 'Painel ML'!C919)), 6,
IF(ISNUMBER(SEARCH("kit 7", 'Painel ML'!C919)), 7,
IF(ISNUMBER(SEARCH("kit 8", 'Painel ML'!C919)), 8,
IF(ISNUMBER(SEARCH("kit 9", 'Painel ML'!C919)), 9,
IF(ISNUMBER(SEARCH("kit 10", 'Painel ML'!C919)), 10,
IF(ISNUMBER(SEARCH("kit 11", 'Painel ML'!C919)), 11,
IF(ISNUMBER(SEARCH("kit 12", 'Painel ML'!C919)), 12,
IF(ISNUMBER(SEARCH("kit 13", 'Painel ML'!C919)), 13,
IF(ISNUMBER(SEARCH("kit 14", 'Painel ML'!C919)), 14,
IF(ISNUMBER(SEARCH("kit 15", 'Painel ML'!C919)), 15,
IF(ISNUMBER(SEARCH("kit 16", 'Painel ML'!C919)), 16,
IF(ISNUMBER(SEARCH("kit 17", 'Painel ML'!C919)), 17,
IF(ISNUMBER(SEARCH("kit 18", 'Painel ML'!C919)), 18,
IF(ISNUMBER(SEARCH("kit 19", 'Painel ML'!C919)), 19,
IF(ISNUMBER(SEARCH("kit 20", 'Painel ML'!C919)), 20, 0)))))))))))))))))))</f>
        <v>0</v>
      </c>
      <c r="B919">
        <f>IF(A919=0,'Painel ML'!A919,A919*'Painel ML'!A919)</f>
        <v>0</v>
      </c>
      <c r="D919">
        <f>IF(ISNUMBER(SEARCH("kit2", 'Painel Shopee'!B919)), 2,
IF(ISNUMBER(SEARCH("kit3", 'Painel Shopee'!B919)), 3,
IF(ISNUMBER(SEARCH("kit4", 'Painel Shopee'!B919)), 4,
IF(ISNUMBER(SEARCH("kit5", 'Painel Shopee'!B919)), 5,
IF(ISNUMBER(SEARCH("kit6", 'Painel Shopee'!B919)), 6,
IF(ISNUMBER(SEARCH("kit7", 'Painel Shopee'!B919)), 7,
IF(ISNUMBER(SEARCH("kit8", 'Painel Shopee'!B919)), 8,
IF(ISNUMBER(SEARCH("kit9", 'Painel Shopee'!B919)), 9,
IF(ISNUMBER(SEARCH("kit10", 'Painel Shopee'!B919)), 10,
IF(ISNUMBER(SEARCH("kit11", 'Painel Shopee'!B919)), 11,
IF(ISNUMBER(SEARCH("kit12", 'Painel Shopee'!B919)), 12,
IF(ISNUMBER(SEARCH("kit13", 'Painel Shopee'!B919)), 13,
IF(ISNUMBER(SEARCH("kit14", 'Painel Shopee'!B919)), 14,
IF(ISNUMBER(SEARCH("kit15", 'Painel Shopee'!B919)), 15,
IF(ISNUMBER(SEARCH("kit16", 'Painel Shopee'!B919)), 16,
IF(ISNUMBER(SEARCH("kit17", 'Painel Shopee'!B919)), 17,
IF(ISNUMBER(SEARCH("kit18", 'Painel Shopee'!B919)), 18,
IF(ISNUMBER(SEARCH("kit19", 'Painel Shopee'!B919)), 19,
IF(ISNUMBER(SEARCH("kit20", 'Painel Shopee'!B919)), 20, 0)))))))))))))))))))</f>
        <v>0</v>
      </c>
      <c r="E919">
        <f>IF(D919=0,'Painel Shopee'!C919,D919*'Painel Shopee'!C919)</f>
        <v>0</v>
      </c>
    </row>
    <row r="920" spans="1:5" x14ac:dyDescent="0.25">
      <c r="A920">
        <f>IF(ISNUMBER(SEARCH("kit 2", 'Painel ML'!C920)), 2,
IF(ISNUMBER(SEARCH("kit 3", 'Painel ML'!C920)), 3,
IF(ISNUMBER(SEARCH("kit 4", 'Painel ML'!C920)), 4,
IF(ISNUMBER(SEARCH("kit 5", 'Painel ML'!C920)), 5,
IF(ISNUMBER(SEARCH("kit 6", 'Painel ML'!C920)), 6,
IF(ISNUMBER(SEARCH("kit 7", 'Painel ML'!C920)), 7,
IF(ISNUMBER(SEARCH("kit 8", 'Painel ML'!C920)), 8,
IF(ISNUMBER(SEARCH("kit 9", 'Painel ML'!C920)), 9,
IF(ISNUMBER(SEARCH("kit 10", 'Painel ML'!C920)), 10,
IF(ISNUMBER(SEARCH("kit 11", 'Painel ML'!C920)), 11,
IF(ISNUMBER(SEARCH("kit 12", 'Painel ML'!C920)), 12,
IF(ISNUMBER(SEARCH("kit 13", 'Painel ML'!C920)), 13,
IF(ISNUMBER(SEARCH("kit 14", 'Painel ML'!C920)), 14,
IF(ISNUMBER(SEARCH("kit 15", 'Painel ML'!C920)), 15,
IF(ISNUMBER(SEARCH("kit 16", 'Painel ML'!C920)), 16,
IF(ISNUMBER(SEARCH("kit 17", 'Painel ML'!C920)), 17,
IF(ISNUMBER(SEARCH("kit 18", 'Painel ML'!C920)), 18,
IF(ISNUMBER(SEARCH("kit 19", 'Painel ML'!C920)), 19,
IF(ISNUMBER(SEARCH("kit 20", 'Painel ML'!C920)), 20, 0)))))))))))))))))))</f>
        <v>0</v>
      </c>
      <c r="B920">
        <f>IF(A920=0,'Painel ML'!A920,A920*'Painel ML'!A920)</f>
        <v>0</v>
      </c>
      <c r="D920">
        <f>IF(ISNUMBER(SEARCH("kit2", 'Painel Shopee'!B920)), 2,
IF(ISNUMBER(SEARCH("kit3", 'Painel Shopee'!B920)), 3,
IF(ISNUMBER(SEARCH("kit4", 'Painel Shopee'!B920)), 4,
IF(ISNUMBER(SEARCH("kit5", 'Painel Shopee'!B920)), 5,
IF(ISNUMBER(SEARCH("kit6", 'Painel Shopee'!B920)), 6,
IF(ISNUMBER(SEARCH("kit7", 'Painel Shopee'!B920)), 7,
IF(ISNUMBER(SEARCH("kit8", 'Painel Shopee'!B920)), 8,
IF(ISNUMBER(SEARCH("kit9", 'Painel Shopee'!B920)), 9,
IF(ISNUMBER(SEARCH("kit10", 'Painel Shopee'!B920)), 10,
IF(ISNUMBER(SEARCH("kit11", 'Painel Shopee'!B920)), 11,
IF(ISNUMBER(SEARCH("kit12", 'Painel Shopee'!B920)), 12,
IF(ISNUMBER(SEARCH("kit13", 'Painel Shopee'!B920)), 13,
IF(ISNUMBER(SEARCH("kit14", 'Painel Shopee'!B920)), 14,
IF(ISNUMBER(SEARCH("kit15", 'Painel Shopee'!B920)), 15,
IF(ISNUMBER(SEARCH("kit16", 'Painel Shopee'!B920)), 16,
IF(ISNUMBER(SEARCH("kit17", 'Painel Shopee'!B920)), 17,
IF(ISNUMBER(SEARCH("kit18", 'Painel Shopee'!B920)), 18,
IF(ISNUMBER(SEARCH("kit19", 'Painel Shopee'!B920)), 19,
IF(ISNUMBER(SEARCH("kit20", 'Painel Shopee'!B920)), 20, 0)))))))))))))))))))</f>
        <v>0</v>
      </c>
      <c r="E920">
        <f>IF(D920=0,'Painel Shopee'!C920,D920*'Painel Shopee'!C920)</f>
        <v>0</v>
      </c>
    </row>
    <row r="921" spans="1:5" x14ac:dyDescent="0.25">
      <c r="A921">
        <f>IF(ISNUMBER(SEARCH("kit 2", 'Painel ML'!C921)), 2,
IF(ISNUMBER(SEARCH("kit 3", 'Painel ML'!C921)), 3,
IF(ISNUMBER(SEARCH("kit 4", 'Painel ML'!C921)), 4,
IF(ISNUMBER(SEARCH("kit 5", 'Painel ML'!C921)), 5,
IF(ISNUMBER(SEARCH("kit 6", 'Painel ML'!C921)), 6,
IF(ISNUMBER(SEARCH("kit 7", 'Painel ML'!C921)), 7,
IF(ISNUMBER(SEARCH("kit 8", 'Painel ML'!C921)), 8,
IF(ISNUMBER(SEARCH("kit 9", 'Painel ML'!C921)), 9,
IF(ISNUMBER(SEARCH("kit 10", 'Painel ML'!C921)), 10,
IF(ISNUMBER(SEARCH("kit 11", 'Painel ML'!C921)), 11,
IF(ISNUMBER(SEARCH("kit 12", 'Painel ML'!C921)), 12,
IF(ISNUMBER(SEARCH("kit 13", 'Painel ML'!C921)), 13,
IF(ISNUMBER(SEARCH("kit 14", 'Painel ML'!C921)), 14,
IF(ISNUMBER(SEARCH("kit 15", 'Painel ML'!C921)), 15,
IF(ISNUMBER(SEARCH("kit 16", 'Painel ML'!C921)), 16,
IF(ISNUMBER(SEARCH("kit 17", 'Painel ML'!C921)), 17,
IF(ISNUMBER(SEARCH("kit 18", 'Painel ML'!C921)), 18,
IF(ISNUMBER(SEARCH("kit 19", 'Painel ML'!C921)), 19,
IF(ISNUMBER(SEARCH("kit 20", 'Painel ML'!C921)), 20, 0)))))))))))))))))))</f>
        <v>0</v>
      </c>
      <c r="B921">
        <f>IF(A921=0,'Painel ML'!A921,A921*'Painel ML'!A921)</f>
        <v>0</v>
      </c>
      <c r="D921">
        <f>IF(ISNUMBER(SEARCH("kit2", 'Painel Shopee'!B921)), 2,
IF(ISNUMBER(SEARCH("kit3", 'Painel Shopee'!B921)), 3,
IF(ISNUMBER(SEARCH("kit4", 'Painel Shopee'!B921)), 4,
IF(ISNUMBER(SEARCH("kit5", 'Painel Shopee'!B921)), 5,
IF(ISNUMBER(SEARCH("kit6", 'Painel Shopee'!B921)), 6,
IF(ISNUMBER(SEARCH("kit7", 'Painel Shopee'!B921)), 7,
IF(ISNUMBER(SEARCH("kit8", 'Painel Shopee'!B921)), 8,
IF(ISNUMBER(SEARCH("kit9", 'Painel Shopee'!B921)), 9,
IF(ISNUMBER(SEARCH("kit10", 'Painel Shopee'!B921)), 10,
IF(ISNUMBER(SEARCH("kit11", 'Painel Shopee'!B921)), 11,
IF(ISNUMBER(SEARCH("kit12", 'Painel Shopee'!B921)), 12,
IF(ISNUMBER(SEARCH("kit13", 'Painel Shopee'!B921)), 13,
IF(ISNUMBER(SEARCH("kit14", 'Painel Shopee'!B921)), 14,
IF(ISNUMBER(SEARCH("kit15", 'Painel Shopee'!B921)), 15,
IF(ISNUMBER(SEARCH("kit16", 'Painel Shopee'!B921)), 16,
IF(ISNUMBER(SEARCH("kit17", 'Painel Shopee'!B921)), 17,
IF(ISNUMBER(SEARCH("kit18", 'Painel Shopee'!B921)), 18,
IF(ISNUMBER(SEARCH("kit19", 'Painel Shopee'!B921)), 19,
IF(ISNUMBER(SEARCH("kit20", 'Painel Shopee'!B921)), 20, 0)))))))))))))))))))</f>
        <v>0</v>
      </c>
      <c r="E921">
        <f>IF(D921=0,'Painel Shopee'!C921,D921*'Painel Shopee'!C921)</f>
        <v>0</v>
      </c>
    </row>
    <row r="922" spans="1:5" x14ac:dyDescent="0.25">
      <c r="A922">
        <f>IF(ISNUMBER(SEARCH("kit 2", 'Painel ML'!C922)), 2,
IF(ISNUMBER(SEARCH("kit 3", 'Painel ML'!C922)), 3,
IF(ISNUMBER(SEARCH("kit 4", 'Painel ML'!C922)), 4,
IF(ISNUMBER(SEARCH("kit 5", 'Painel ML'!C922)), 5,
IF(ISNUMBER(SEARCH("kit 6", 'Painel ML'!C922)), 6,
IF(ISNUMBER(SEARCH("kit 7", 'Painel ML'!C922)), 7,
IF(ISNUMBER(SEARCH("kit 8", 'Painel ML'!C922)), 8,
IF(ISNUMBER(SEARCH("kit 9", 'Painel ML'!C922)), 9,
IF(ISNUMBER(SEARCH("kit 10", 'Painel ML'!C922)), 10,
IF(ISNUMBER(SEARCH("kit 11", 'Painel ML'!C922)), 11,
IF(ISNUMBER(SEARCH("kit 12", 'Painel ML'!C922)), 12,
IF(ISNUMBER(SEARCH("kit 13", 'Painel ML'!C922)), 13,
IF(ISNUMBER(SEARCH("kit 14", 'Painel ML'!C922)), 14,
IF(ISNUMBER(SEARCH("kit 15", 'Painel ML'!C922)), 15,
IF(ISNUMBER(SEARCH("kit 16", 'Painel ML'!C922)), 16,
IF(ISNUMBER(SEARCH("kit 17", 'Painel ML'!C922)), 17,
IF(ISNUMBER(SEARCH("kit 18", 'Painel ML'!C922)), 18,
IF(ISNUMBER(SEARCH("kit 19", 'Painel ML'!C922)), 19,
IF(ISNUMBER(SEARCH("kit 20", 'Painel ML'!C922)), 20, 0)))))))))))))))))))</f>
        <v>0</v>
      </c>
      <c r="B922">
        <f>IF(A922=0,'Painel ML'!A922,A922*'Painel ML'!A922)</f>
        <v>0</v>
      </c>
      <c r="D922">
        <f>IF(ISNUMBER(SEARCH("kit2", 'Painel Shopee'!B922)), 2,
IF(ISNUMBER(SEARCH("kit3", 'Painel Shopee'!B922)), 3,
IF(ISNUMBER(SEARCH("kit4", 'Painel Shopee'!B922)), 4,
IF(ISNUMBER(SEARCH("kit5", 'Painel Shopee'!B922)), 5,
IF(ISNUMBER(SEARCH("kit6", 'Painel Shopee'!B922)), 6,
IF(ISNUMBER(SEARCH("kit7", 'Painel Shopee'!B922)), 7,
IF(ISNUMBER(SEARCH("kit8", 'Painel Shopee'!B922)), 8,
IF(ISNUMBER(SEARCH("kit9", 'Painel Shopee'!B922)), 9,
IF(ISNUMBER(SEARCH("kit10", 'Painel Shopee'!B922)), 10,
IF(ISNUMBER(SEARCH("kit11", 'Painel Shopee'!B922)), 11,
IF(ISNUMBER(SEARCH("kit12", 'Painel Shopee'!B922)), 12,
IF(ISNUMBER(SEARCH("kit13", 'Painel Shopee'!B922)), 13,
IF(ISNUMBER(SEARCH("kit14", 'Painel Shopee'!B922)), 14,
IF(ISNUMBER(SEARCH("kit15", 'Painel Shopee'!B922)), 15,
IF(ISNUMBER(SEARCH("kit16", 'Painel Shopee'!B922)), 16,
IF(ISNUMBER(SEARCH("kit17", 'Painel Shopee'!B922)), 17,
IF(ISNUMBER(SEARCH("kit18", 'Painel Shopee'!B922)), 18,
IF(ISNUMBER(SEARCH("kit19", 'Painel Shopee'!B922)), 19,
IF(ISNUMBER(SEARCH("kit20", 'Painel Shopee'!B922)), 20, 0)))))))))))))))))))</f>
        <v>0</v>
      </c>
      <c r="E922">
        <f>IF(D922=0,'Painel Shopee'!C922,D922*'Painel Shopee'!C922)</f>
        <v>0</v>
      </c>
    </row>
    <row r="923" spans="1:5" x14ac:dyDescent="0.25">
      <c r="A923">
        <f>IF(ISNUMBER(SEARCH("kit 2", 'Painel ML'!C923)), 2,
IF(ISNUMBER(SEARCH("kit 3", 'Painel ML'!C923)), 3,
IF(ISNUMBER(SEARCH("kit 4", 'Painel ML'!C923)), 4,
IF(ISNUMBER(SEARCH("kit 5", 'Painel ML'!C923)), 5,
IF(ISNUMBER(SEARCH("kit 6", 'Painel ML'!C923)), 6,
IF(ISNUMBER(SEARCH("kit 7", 'Painel ML'!C923)), 7,
IF(ISNUMBER(SEARCH("kit 8", 'Painel ML'!C923)), 8,
IF(ISNUMBER(SEARCH("kit 9", 'Painel ML'!C923)), 9,
IF(ISNUMBER(SEARCH("kit 10", 'Painel ML'!C923)), 10,
IF(ISNUMBER(SEARCH("kit 11", 'Painel ML'!C923)), 11,
IF(ISNUMBER(SEARCH("kit 12", 'Painel ML'!C923)), 12,
IF(ISNUMBER(SEARCH("kit 13", 'Painel ML'!C923)), 13,
IF(ISNUMBER(SEARCH("kit 14", 'Painel ML'!C923)), 14,
IF(ISNUMBER(SEARCH("kit 15", 'Painel ML'!C923)), 15,
IF(ISNUMBER(SEARCH("kit 16", 'Painel ML'!C923)), 16,
IF(ISNUMBER(SEARCH("kit 17", 'Painel ML'!C923)), 17,
IF(ISNUMBER(SEARCH("kit 18", 'Painel ML'!C923)), 18,
IF(ISNUMBER(SEARCH("kit 19", 'Painel ML'!C923)), 19,
IF(ISNUMBER(SEARCH("kit 20", 'Painel ML'!C923)), 20, 0)))))))))))))))))))</f>
        <v>0</v>
      </c>
      <c r="B923">
        <f>IF(A923=0,'Painel ML'!A923,A923*'Painel ML'!A923)</f>
        <v>0</v>
      </c>
      <c r="D923">
        <f>IF(ISNUMBER(SEARCH("kit2", 'Painel Shopee'!B923)), 2,
IF(ISNUMBER(SEARCH("kit3", 'Painel Shopee'!B923)), 3,
IF(ISNUMBER(SEARCH("kit4", 'Painel Shopee'!B923)), 4,
IF(ISNUMBER(SEARCH("kit5", 'Painel Shopee'!B923)), 5,
IF(ISNUMBER(SEARCH("kit6", 'Painel Shopee'!B923)), 6,
IF(ISNUMBER(SEARCH("kit7", 'Painel Shopee'!B923)), 7,
IF(ISNUMBER(SEARCH("kit8", 'Painel Shopee'!B923)), 8,
IF(ISNUMBER(SEARCH("kit9", 'Painel Shopee'!B923)), 9,
IF(ISNUMBER(SEARCH("kit10", 'Painel Shopee'!B923)), 10,
IF(ISNUMBER(SEARCH("kit11", 'Painel Shopee'!B923)), 11,
IF(ISNUMBER(SEARCH("kit12", 'Painel Shopee'!B923)), 12,
IF(ISNUMBER(SEARCH("kit13", 'Painel Shopee'!B923)), 13,
IF(ISNUMBER(SEARCH("kit14", 'Painel Shopee'!B923)), 14,
IF(ISNUMBER(SEARCH("kit15", 'Painel Shopee'!B923)), 15,
IF(ISNUMBER(SEARCH("kit16", 'Painel Shopee'!B923)), 16,
IF(ISNUMBER(SEARCH("kit17", 'Painel Shopee'!B923)), 17,
IF(ISNUMBER(SEARCH("kit18", 'Painel Shopee'!B923)), 18,
IF(ISNUMBER(SEARCH("kit19", 'Painel Shopee'!B923)), 19,
IF(ISNUMBER(SEARCH("kit20", 'Painel Shopee'!B923)), 20, 0)))))))))))))))))))</f>
        <v>0</v>
      </c>
      <c r="E923">
        <f>IF(D923=0,'Painel Shopee'!C923,D923*'Painel Shopee'!C923)</f>
        <v>0</v>
      </c>
    </row>
    <row r="924" spans="1:5" x14ac:dyDescent="0.25">
      <c r="A924">
        <f>IF(ISNUMBER(SEARCH("kit 2", 'Painel ML'!C924)), 2,
IF(ISNUMBER(SEARCH("kit 3", 'Painel ML'!C924)), 3,
IF(ISNUMBER(SEARCH("kit 4", 'Painel ML'!C924)), 4,
IF(ISNUMBER(SEARCH("kit 5", 'Painel ML'!C924)), 5,
IF(ISNUMBER(SEARCH("kit 6", 'Painel ML'!C924)), 6,
IF(ISNUMBER(SEARCH("kit 7", 'Painel ML'!C924)), 7,
IF(ISNUMBER(SEARCH("kit 8", 'Painel ML'!C924)), 8,
IF(ISNUMBER(SEARCH("kit 9", 'Painel ML'!C924)), 9,
IF(ISNUMBER(SEARCH("kit 10", 'Painel ML'!C924)), 10,
IF(ISNUMBER(SEARCH("kit 11", 'Painel ML'!C924)), 11,
IF(ISNUMBER(SEARCH("kit 12", 'Painel ML'!C924)), 12,
IF(ISNUMBER(SEARCH("kit 13", 'Painel ML'!C924)), 13,
IF(ISNUMBER(SEARCH("kit 14", 'Painel ML'!C924)), 14,
IF(ISNUMBER(SEARCH("kit 15", 'Painel ML'!C924)), 15,
IF(ISNUMBER(SEARCH("kit 16", 'Painel ML'!C924)), 16,
IF(ISNUMBER(SEARCH("kit 17", 'Painel ML'!C924)), 17,
IF(ISNUMBER(SEARCH("kit 18", 'Painel ML'!C924)), 18,
IF(ISNUMBER(SEARCH("kit 19", 'Painel ML'!C924)), 19,
IF(ISNUMBER(SEARCH("kit 20", 'Painel ML'!C924)), 20, 0)))))))))))))))))))</f>
        <v>0</v>
      </c>
      <c r="B924">
        <f>IF(A924=0,'Painel ML'!A924,A924*'Painel ML'!A924)</f>
        <v>0</v>
      </c>
      <c r="D924">
        <f>IF(ISNUMBER(SEARCH("kit2", 'Painel Shopee'!B924)), 2,
IF(ISNUMBER(SEARCH("kit3", 'Painel Shopee'!B924)), 3,
IF(ISNUMBER(SEARCH("kit4", 'Painel Shopee'!B924)), 4,
IF(ISNUMBER(SEARCH("kit5", 'Painel Shopee'!B924)), 5,
IF(ISNUMBER(SEARCH("kit6", 'Painel Shopee'!B924)), 6,
IF(ISNUMBER(SEARCH("kit7", 'Painel Shopee'!B924)), 7,
IF(ISNUMBER(SEARCH("kit8", 'Painel Shopee'!B924)), 8,
IF(ISNUMBER(SEARCH("kit9", 'Painel Shopee'!B924)), 9,
IF(ISNUMBER(SEARCH("kit10", 'Painel Shopee'!B924)), 10,
IF(ISNUMBER(SEARCH("kit11", 'Painel Shopee'!B924)), 11,
IF(ISNUMBER(SEARCH("kit12", 'Painel Shopee'!B924)), 12,
IF(ISNUMBER(SEARCH("kit13", 'Painel Shopee'!B924)), 13,
IF(ISNUMBER(SEARCH("kit14", 'Painel Shopee'!B924)), 14,
IF(ISNUMBER(SEARCH("kit15", 'Painel Shopee'!B924)), 15,
IF(ISNUMBER(SEARCH("kit16", 'Painel Shopee'!B924)), 16,
IF(ISNUMBER(SEARCH("kit17", 'Painel Shopee'!B924)), 17,
IF(ISNUMBER(SEARCH("kit18", 'Painel Shopee'!B924)), 18,
IF(ISNUMBER(SEARCH("kit19", 'Painel Shopee'!B924)), 19,
IF(ISNUMBER(SEARCH("kit20", 'Painel Shopee'!B924)), 20, 0)))))))))))))))))))</f>
        <v>0</v>
      </c>
      <c r="E924">
        <f>IF(D924=0,'Painel Shopee'!C924,D924*'Painel Shopee'!C924)</f>
        <v>0</v>
      </c>
    </row>
    <row r="925" spans="1:5" x14ac:dyDescent="0.25">
      <c r="A925">
        <f>IF(ISNUMBER(SEARCH("kit 2", 'Painel ML'!C925)), 2,
IF(ISNUMBER(SEARCH("kit 3", 'Painel ML'!C925)), 3,
IF(ISNUMBER(SEARCH("kit 4", 'Painel ML'!C925)), 4,
IF(ISNUMBER(SEARCH("kit 5", 'Painel ML'!C925)), 5,
IF(ISNUMBER(SEARCH("kit 6", 'Painel ML'!C925)), 6,
IF(ISNUMBER(SEARCH("kit 7", 'Painel ML'!C925)), 7,
IF(ISNUMBER(SEARCH("kit 8", 'Painel ML'!C925)), 8,
IF(ISNUMBER(SEARCH("kit 9", 'Painel ML'!C925)), 9,
IF(ISNUMBER(SEARCH("kit 10", 'Painel ML'!C925)), 10,
IF(ISNUMBER(SEARCH("kit 11", 'Painel ML'!C925)), 11,
IF(ISNUMBER(SEARCH("kit 12", 'Painel ML'!C925)), 12,
IF(ISNUMBER(SEARCH("kit 13", 'Painel ML'!C925)), 13,
IF(ISNUMBER(SEARCH("kit 14", 'Painel ML'!C925)), 14,
IF(ISNUMBER(SEARCH("kit 15", 'Painel ML'!C925)), 15,
IF(ISNUMBER(SEARCH("kit 16", 'Painel ML'!C925)), 16,
IF(ISNUMBER(SEARCH("kit 17", 'Painel ML'!C925)), 17,
IF(ISNUMBER(SEARCH("kit 18", 'Painel ML'!C925)), 18,
IF(ISNUMBER(SEARCH("kit 19", 'Painel ML'!C925)), 19,
IF(ISNUMBER(SEARCH("kit 20", 'Painel ML'!C925)), 20, 0)))))))))))))))))))</f>
        <v>0</v>
      </c>
      <c r="B925">
        <f>IF(A925=0,'Painel ML'!A925,A925*'Painel ML'!A925)</f>
        <v>0</v>
      </c>
      <c r="D925">
        <f>IF(ISNUMBER(SEARCH("kit2", 'Painel Shopee'!B925)), 2,
IF(ISNUMBER(SEARCH("kit3", 'Painel Shopee'!B925)), 3,
IF(ISNUMBER(SEARCH("kit4", 'Painel Shopee'!B925)), 4,
IF(ISNUMBER(SEARCH("kit5", 'Painel Shopee'!B925)), 5,
IF(ISNUMBER(SEARCH("kit6", 'Painel Shopee'!B925)), 6,
IF(ISNUMBER(SEARCH("kit7", 'Painel Shopee'!B925)), 7,
IF(ISNUMBER(SEARCH("kit8", 'Painel Shopee'!B925)), 8,
IF(ISNUMBER(SEARCH("kit9", 'Painel Shopee'!B925)), 9,
IF(ISNUMBER(SEARCH("kit10", 'Painel Shopee'!B925)), 10,
IF(ISNUMBER(SEARCH("kit11", 'Painel Shopee'!B925)), 11,
IF(ISNUMBER(SEARCH("kit12", 'Painel Shopee'!B925)), 12,
IF(ISNUMBER(SEARCH("kit13", 'Painel Shopee'!B925)), 13,
IF(ISNUMBER(SEARCH("kit14", 'Painel Shopee'!B925)), 14,
IF(ISNUMBER(SEARCH("kit15", 'Painel Shopee'!B925)), 15,
IF(ISNUMBER(SEARCH("kit16", 'Painel Shopee'!B925)), 16,
IF(ISNUMBER(SEARCH("kit17", 'Painel Shopee'!B925)), 17,
IF(ISNUMBER(SEARCH("kit18", 'Painel Shopee'!B925)), 18,
IF(ISNUMBER(SEARCH("kit19", 'Painel Shopee'!B925)), 19,
IF(ISNUMBER(SEARCH("kit20", 'Painel Shopee'!B925)), 20, 0)))))))))))))))))))</f>
        <v>0</v>
      </c>
      <c r="E925">
        <f>IF(D925=0,'Painel Shopee'!C925,D925*'Painel Shopee'!C925)</f>
        <v>0</v>
      </c>
    </row>
    <row r="926" spans="1:5" x14ac:dyDescent="0.25">
      <c r="A926">
        <f>IF(ISNUMBER(SEARCH("kit 2", 'Painel ML'!C926)), 2,
IF(ISNUMBER(SEARCH("kit 3", 'Painel ML'!C926)), 3,
IF(ISNUMBER(SEARCH("kit 4", 'Painel ML'!C926)), 4,
IF(ISNUMBER(SEARCH("kit 5", 'Painel ML'!C926)), 5,
IF(ISNUMBER(SEARCH("kit 6", 'Painel ML'!C926)), 6,
IF(ISNUMBER(SEARCH("kit 7", 'Painel ML'!C926)), 7,
IF(ISNUMBER(SEARCH("kit 8", 'Painel ML'!C926)), 8,
IF(ISNUMBER(SEARCH("kit 9", 'Painel ML'!C926)), 9,
IF(ISNUMBER(SEARCH("kit 10", 'Painel ML'!C926)), 10,
IF(ISNUMBER(SEARCH("kit 11", 'Painel ML'!C926)), 11,
IF(ISNUMBER(SEARCH("kit 12", 'Painel ML'!C926)), 12,
IF(ISNUMBER(SEARCH("kit 13", 'Painel ML'!C926)), 13,
IF(ISNUMBER(SEARCH("kit 14", 'Painel ML'!C926)), 14,
IF(ISNUMBER(SEARCH("kit 15", 'Painel ML'!C926)), 15,
IF(ISNUMBER(SEARCH("kit 16", 'Painel ML'!C926)), 16,
IF(ISNUMBER(SEARCH("kit 17", 'Painel ML'!C926)), 17,
IF(ISNUMBER(SEARCH("kit 18", 'Painel ML'!C926)), 18,
IF(ISNUMBER(SEARCH("kit 19", 'Painel ML'!C926)), 19,
IF(ISNUMBER(SEARCH("kit 20", 'Painel ML'!C926)), 20, 0)))))))))))))))))))</f>
        <v>0</v>
      </c>
      <c r="B926">
        <f>IF(A926=0,'Painel ML'!A926,A926*'Painel ML'!A926)</f>
        <v>0</v>
      </c>
      <c r="D926">
        <f>IF(ISNUMBER(SEARCH("kit2", 'Painel Shopee'!B926)), 2,
IF(ISNUMBER(SEARCH("kit3", 'Painel Shopee'!B926)), 3,
IF(ISNUMBER(SEARCH("kit4", 'Painel Shopee'!B926)), 4,
IF(ISNUMBER(SEARCH("kit5", 'Painel Shopee'!B926)), 5,
IF(ISNUMBER(SEARCH("kit6", 'Painel Shopee'!B926)), 6,
IF(ISNUMBER(SEARCH("kit7", 'Painel Shopee'!B926)), 7,
IF(ISNUMBER(SEARCH("kit8", 'Painel Shopee'!B926)), 8,
IF(ISNUMBER(SEARCH("kit9", 'Painel Shopee'!B926)), 9,
IF(ISNUMBER(SEARCH("kit10", 'Painel Shopee'!B926)), 10,
IF(ISNUMBER(SEARCH("kit11", 'Painel Shopee'!B926)), 11,
IF(ISNUMBER(SEARCH("kit12", 'Painel Shopee'!B926)), 12,
IF(ISNUMBER(SEARCH("kit13", 'Painel Shopee'!B926)), 13,
IF(ISNUMBER(SEARCH("kit14", 'Painel Shopee'!B926)), 14,
IF(ISNUMBER(SEARCH("kit15", 'Painel Shopee'!B926)), 15,
IF(ISNUMBER(SEARCH("kit16", 'Painel Shopee'!B926)), 16,
IF(ISNUMBER(SEARCH("kit17", 'Painel Shopee'!B926)), 17,
IF(ISNUMBER(SEARCH("kit18", 'Painel Shopee'!B926)), 18,
IF(ISNUMBER(SEARCH("kit19", 'Painel Shopee'!B926)), 19,
IF(ISNUMBER(SEARCH("kit20", 'Painel Shopee'!B926)), 20, 0)))))))))))))))))))</f>
        <v>0</v>
      </c>
      <c r="E926">
        <f>IF(D926=0,'Painel Shopee'!C926,D926*'Painel Shopee'!C926)</f>
        <v>0</v>
      </c>
    </row>
    <row r="927" spans="1:5" x14ac:dyDescent="0.25">
      <c r="A927">
        <f>IF(ISNUMBER(SEARCH("kit 2", 'Painel ML'!C927)), 2,
IF(ISNUMBER(SEARCH("kit 3", 'Painel ML'!C927)), 3,
IF(ISNUMBER(SEARCH("kit 4", 'Painel ML'!C927)), 4,
IF(ISNUMBER(SEARCH("kit 5", 'Painel ML'!C927)), 5,
IF(ISNUMBER(SEARCH("kit 6", 'Painel ML'!C927)), 6,
IF(ISNUMBER(SEARCH("kit 7", 'Painel ML'!C927)), 7,
IF(ISNUMBER(SEARCH("kit 8", 'Painel ML'!C927)), 8,
IF(ISNUMBER(SEARCH("kit 9", 'Painel ML'!C927)), 9,
IF(ISNUMBER(SEARCH("kit 10", 'Painel ML'!C927)), 10,
IF(ISNUMBER(SEARCH("kit 11", 'Painel ML'!C927)), 11,
IF(ISNUMBER(SEARCH("kit 12", 'Painel ML'!C927)), 12,
IF(ISNUMBER(SEARCH("kit 13", 'Painel ML'!C927)), 13,
IF(ISNUMBER(SEARCH("kit 14", 'Painel ML'!C927)), 14,
IF(ISNUMBER(SEARCH("kit 15", 'Painel ML'!C927)), 15,
IF(ISNUMBER(SEARCH("kit 16", 'Painel ML'!C927)), 16,
IF(ISNUMBER(SEARCH("kit 17", 'Painel ML'!C927)), 17,
IF(ISNUMBER(SEARCH("kit 18", 'Painel ML'!C927)), 18,
IF(ISNUMBER(SEARCH("kit 19", 'Painel ML'!C927)), 19,
IF(ISNUMBER(SEARCH("kit 20", 'Painel ML'!C927)), 20, 0)))))))))))))))))))</f>
        <v>0</v>
      </c>
      <c r="B927">
        <f>IF(A927=0,'Painel ML'!A927,A927*'Painel ML'!A927)</f>
        <v>0</v>
      </c>
      <c r="D927">
        <f>IF(ISNUMBER(SEARCH("kit2", 'Painel Shopee'!B927)), 2,
IF(ISNUMBER(SEARCH("kit3", 'Painel Shopee'!B927)), 3,
IF(ISNUMBER(SEARCH("kit4", 'Painel Shopee'!B927)), 4,
IF(ISNUMBER(SEARCH("kit5", 'Painel Shopee'!B927)), 5,
IF(ISNUMBER(SEARCH("kit6", 'Painel Shopee'!B927)), 6,
IF(ISNUMBER(SEARCH("kit7", 'Painel Shopee'!B927)), 7,
IF(ISNUMBER(SEARCH("kit8", 'Painel Shopee'!B927)), 8,
IF(ISNUMBER(SEARCH("kit9", 'Painel Shopee'!B927)), 9,
IF(ISNUMBER(SEARCH("kit10", 'Painel Shopee'!B927)), 10,
IF(ISNUMBER(SEARCH("kit11", 'Painel Shopee'!B927)), 11,
IF(ISNUMBER(SEARCH("kit12", 'Painel Shopee'!B927)), 12,
IF(ISNUMBER(SEARCH("kit13", 'Painel Shopee'!B927)), 13,
IF(ISNUMBER(SEARCH("kit14", 'Painel Shopee'!B927)), 14,
IF(ISNUMBER(SEARCH("kit15", 'Painel Shopee'!B927)), 15,
IF(ISNUMBER(SEARCH("kit16", 'Painel Shopee'!B927)), 16,
IF(ISNUMBER(SEARCH("kit17", 'Painel Shopee'!B927)), 17,
IF(ISNUMBER(SEARCH("kit18", 'Painel Shopee'!B927)), 18,
IF(ISNUMBER(SEARCH("kit19", 'Painel Shopee'!B927)), 19,
IF(ISNUMBER(SEARCH("kit20", 'Painel Shopee'!B927)), 20, 0)))))))))))))))))))</f>
        <v>0</v>
      </c>
      <c r="E927">
        <f>IF(D927=0,'Painel Shopee'!C927,D927*'Painel Shopee'!C927)</f>
        <v>0</v>
      </c>
    </row>
    <row r="928" spans="1:5" x14ac:dyDescent="0.25">
      <c r="A928">
        <f>IF(ISNUMBER(SEARCH("kit 2", 'Painel ML'!C928)), 2,
IF(ISNUMBER(SEARCH("kit 3", 'Painel ML'!C928)), 3,
IF(ISNUMBER(SEARCH("kit 4", 'Painel ML'!C928)), 4,
IF(ISNUMBER(SEARCH("kit 5", 'Painel ML'!C928)), 5,
IF(ISNUMBER(SEARCH("kit 6", 'Painel ML'!C928)), 6,
IF(ISNUMBER(SEARCH("kit 7", 'Painel ML'!C928)), 7,
IF(ISNUMBER(SEARCH("kit 8", 'Painel ML'!C928)), 8,
IF(ISNUMBER(SEARCH("kit 9", 'Painel ML'!C928)), 9,
IF(ISNUMBER(SEARCH("kit 10", 'Painel ML'!C928)), 10,
IF(ISNUMBER(SEARCH("kit 11", 'Painel ML'!C928)), 11,
IF(ISNUMBER(SEARCH("kit 12", 'Painel ML'!C928)), 12,
IF(ISNUMBER(SEARCH("kit 13", 'Painel ML'!C928)), 13,
IF(ISNUMBER(SEARCH("kit 14", 'Painel ML'!C928)), 14,
IF(ISNUMBER(SEARCH("kit 15", 'Painel ML'!C928)), 15,
IF(ISNUMBER(SEARCH("kit 16", 'Painel ML'!C928)), 16,
IF(ISNUMBER(SEARCH("kit 17", 'Painel ML'!C928)), 17,
IF(ISNUMBER(SEARCH("kit 18", 'Painel ML'!C928)), 18,
IF(ISNUMBER(SEARCH("kit 19", 'Painel ML'!C928)), 19,
IF(ISNUMBER(SEARCH("kit 20", 'Painel ML'!C928)), 20, 0)))))))))))))))))))</f>
        <v>0</v>
      </c>
      <c r="B928">
        <f>IF(A928=0,'Painel ML'!A928,A928*'Painel ML'!A928)</f>
        <v>0</v>
      </c>
      <c r="D928">
        <f>IF(ISNUMBER(SEARCH("kit2", 'Painel Shopee'!B928)), 2,
IF(ISNUMBER(SEARCH("kit3", 'Painel Shopee'!B928)), 3,
IF(ISNUMBER(SEARCH("kit4", 'Painel Shopee'!B928)), 4,
IF(ISNUMBER(SEARCH("kit5", 'Painel Shopee'!B928)), 5,
IF(ISNUMBER(SEARCH("kit6", 'Painel Shopee'!B928)), 6,
IF(ISNUMBER(SEARCH("kit7", 'Painel Shopee'!B928)), 7,
IF(ISNUMBER(SEARCH("kit8", 'Painel Shopee'!B928)), 8,
IF(ISNUMBER(SEARCH("kit9", 'Painel Shopee'!B928)), 9,
IF(ISNUMBER(SEARCH("kit10", 'Painel Shopee'!B928)), 10,
IF(ISNUMBER(SEARCH("kit11", 'Painel Shopee'!B928)), 11,
IF(ISNUMBER(SEARCH("kit12", 'Painel Shopee'!B928)), 12,
IF(ISNUMBER(SEARCH("kit13", 'Painel Shopee'!B928)), 13,
IF(ISNUMBER(SEARCH("kit14", 'Painel Shopee'!B928)), 14,
IF(ISNUMBER(SEARCH("kit15", 'Painel Shopee'!B928)), 15,
IF(ISNUMBER(SEARCH("kit16", 'Painel Shopee'!B928)), 16,
IF(ISNUMBER(SEARCH("kit17", 'Painel Shopee'!B928)), 17,
IF(ISNUMBER(SEARCH("kit18", 'Painel Shopee'!B928)), 18,
IF(ISNUMBER(SEARCH("kit19", 'Painel Shopee'!B928)), 19,
IF(ISNUMBER(SEARCH("kit20", 'Painel Shopee'!B928)), 20, 0)))))))))))))))))))</f>
        <v>0</v>
      </c>
      <c r="E928">
        <f>IF(D928=0,'Painel Shopee'!C928,D928*'Painel Shopee'!C928)</f>
        <v>0</v>
      </c>
    </row>
    <row r="929" spans="1:5" x14ac:dyDescent="0.25">
      <c r="A929">
        <f>IF(ISNUMBER(SEARCH("kit 2", 'Painel ML'!C929)), 2,
IF(ISNUMBER(SEARCH("kit 3", 'Painel ML'!C929)), 3,
IF(ISNUMBER(SEARCH("kit 4", 'Painel ML'!C929)), 4,
IF(ISNUMBER(SEARCH("kit 5", 'Painel ML'!C929)), 5,
IF(ISNUMBER(SEARCH("kit 6", 'Painel ML'!C929)), 6,
IF(ISNUMBER(SEARCH("kit 7", 'Painel ML'!C929)), 7,
IF(ISNUMBER(SEARCH("kit 8", 'Painel ML'!C929)), 8,
IF(ISNUMBER(SEARCH("kit 9", 'Painel ML'!C929)), 9,
IF(ISNUMBER(SEARCH("kit 10", 'Painel ML'!C929)), 10,
IF(ISNUMBER(SEARCH("kit 11", 'Painel ML'!C929)), 11,
IF(ISNUMBER(SEARCH("kit 12", 'Painel ML'!C929)), 12,
IF(ISNUMBER(SEARCH("kit 13", 'Painel ML'!C929)), 13,
IF(ISNUMBER(SEARCH("kit 14", 'Painel ML'!C929)), 14,
IF(ISNUMBER(SEARCH("kit 15", 'Painel ML'!C929)), 15,
IF(ISNUMBER(SEARCH("kit 16", 'Painel ML'!C929)), 16,
IF(ISNUMBER(SEARCH("kit 17", 'Painel ML'!C929)), 17,
IF(ISNUMBER(SEARCH("kit 18", 'Painel ML'!C929)), 18,
IF(ISNUMBER(SEARCH("kit 19", 'Painel ML'!C929)), 19,
IF(ISNUMBER(SEARCH("kit 20", 'Painel ML'!C929)), 20, 0)))))))))))))))))))</f>
        <v>0</v>
      </c>
      <c r="B929">
        <f>IF(A929=0,'Painel ML'!A929,A929*'Painel ML'!A929)</f>
        <v>0</v>
      </c>
      <c r="D929">
        <f>IF(ISNUMBER(SEARCH("kit2", 'Painel Shopee'!B929)), 2,
IF(ISNUMBER(SEARCH("kit3", 'Painel Shopee'!B929)), 3,
IF(ISNUMBER(SEARCH("kit4", 'Painel Shopee'!B929)), 4,
IF(ISNUMBER(SEARCH("kit5", 'Painel Shopee'!B929)), 5,
IF(ISNUMBER(SEARCH("kit6", 'Painel Shopee'!B929)), 6,
IF(ISNUMBER(SEARCH("kit7", 'Painel Shopee'!B929)), 7,
IF(ISNUMBER(SEARCH("kit8", 'Painel Shopee'!B929)), 8,
IF(ISNUMBER(SEARCH("kit9", 'Painel Shopee'!B929)), 9,
IF(ISNUMBER(SEARCH("kit10", 'Painel Shopee'!B929)), 10,
IF(ISNUMBER(SEARCH("kit11", 'Painel Shopee'!B929)), 11,
IF(ISNUMBER(SEARCH("kit12", 'Painel Shopee'!B929)), 12,
IF(ISNUMBER(SEARCH("kit13", 'Painel Shopee'!B929)), 13,
IF(ISNUMBER(SEARCH("kit14", 'Painel Shopee'!B929)), 14,
IF(ISNUMBER(SEARCH("kit15", 'Painel Shopee'!B929)), 15,
IF(ISNUMBER(SEARCH("kit16", 'Painel Shopee'!B929)), 16,
IF(ISNUMBER(SEARCH("kit17", 'Painel Shopee'!B929)), 17,
IF(ISNUMBER(SEARCH("kit18", 'Painel Shopee'!B929)), 18,
IF(ISNUMBER(SEARCH("kit19", 'Painel Shopee'!B929)), 19,
IF(ISNUMBER(SEARCH("kit20", 'Painel Shopee'!B929)), 20, 0)))))))))))))))))))</f>
        <v>0</v>
      </c>
      <c r="E929">
        <f>IF(D929=0,'Painel Shopee'!C929,D929*'Painel Shopee'!C929)</f>
        <v>0</v>
      </c>
    </row>
    <row r="930" spans="1:5" x14ac:dyDescent="0.25">
      <c r="A930">
        <f>IF(ISNUMBER(SEARCH("kit 2", 'Painel ML'!C930)), 2,
IF(ISNUMBER(SEARCH("kit 3", 'Painel ML'!C930)), 3,
IF(ISNUMBER(SEARCH("kit 4", 'Painel ML'!C930)), 4,
IF(ISNUMBER(SEARCH("kit 5", 'Painel ML'!C930)), 5,
IF(ISNUMBER(SEARCH("kit 6", 'Painel ML'!C930)), 6,
IF(ISNUMBER(SEARCH("kit 7", 'Painel ML'!C930)), 7,
IF(ISNUMBER(SEARCH("kit 8", 'Painel ML'!C930)), 8,
IF(ISNUMBER(SEARCH("kit 9", 'Painel ML'!C930)), 9,
IF(ISNUMBER(SEARCH("kit 10", 'Painel ML'!C930)), 10,
IF(ISNUMBER(SEARCH("kit 11", 'Painel ML'!C930)), 11,
IF(ISNUMBER(SEARCH("kit 12", 'Painel ML'!C930)), 12,
IF(ISNUMBER(SEARCH("kit 13", 'Painel ML'!C930)), 13,
IF(ISNUMBER(SEARCH("kit 14", 'Painel ML'!C930)), 14,
IF(ISNUMBER(SEARCH("kit 15", 'Painel ML'!C930)), 15,
IF(ISNUMBER(SEARCH("kit 16", 'Painel ML'!C930)), 16,
IF(ISNUMBER(SEARCH("kit 17", 'Painel ML'!C930)), 17,
IF(ISNUMBER(SEARCH("kit 18", 'Painel ML'!C930)), 18,
IF(ISNUMBER(SEARCH("kit 19", 'Painel ML'!C930)), 19,
IF(ISNUMBER(SEARCH("kit 20", 'Painel ML'!C930)), 20, 0)))))))))))))))))))</f>
        <v>0</v>
      </c>
      <c r="B930">
        <f>IF(A930=0,'Painel ML'!A930,A930*'Painel ML'!A930)</f>
        <v>0</v>
      </c>
      <c r="D930">
        <f>IF(ISNUMBER(SEARCH("kit2", 'Painel Shopee'!B930)), 2,
IF(ISNUMBER(SEARCH("kit3", 'Painel Shopee'!B930)), 3,
IF(ISNUMBER(SEARCH("kit4", 'Painel Shopee'!B930)), 4,
IF(ISNUMBER(SEARCH("kit5", 'Painel Shopee'!B930)), 5,
IF(ISNUMBER(SEARCH("kit6", 'Painel Shopee'!B930)), 6,
IF(ISNUMBER(SEARCH("kit7", 'Painel Shopee'!B930)), 7,
IF(ISNUMBER(SEARCH("kit8", 'Painel Shopee'!B930)), 8,
IF(ISNUMBER(SEARCH("kit9", 'Painel Shopee'!B930)), 9,
IF(ISNUMBER(SEARCH("kit10", 'Painel Shopee'!B930)), 10,
IF(ISNUMBER(SEARCH("kit11", 'Painel Shopee'!B930)), 11,
IF(ISNUMBER(SEARCH("kit12", 'Painel Shopee'!B930)), 12,
IF(ISNUMBER(SEARCH("kit13", 'Painel Shopee'!B930)), 13,
IF(ISNUMBER(SEARCH("kit14", 'Painel Shopee'!B930)), 14,
IF(ISNUMBER(SEARCH("kit15", 'Painel Shopee'!B930)), 15,
IF(ISNUMBER(SEARCH("kit16", 'Painel Shopee'!B930)), 16,
IF(ISNUMBER(SEARCH("kit17", 'Painel Shopee'!B930)), 17,
IF(ISNUMBER(SEARCH("kit18", 'Painel Shopee'!B930)), 18,
IF(ISNUMBER(SEARCH("kit19", 'Painel Shopee'!B930)), 19,
IF(ISNUMBER(SEARCH("kit20", 'Painel Shopee'!B930)), 20, 0)))))))))))))))))))</f>
        <v>0</v>
      </c>
      <c r="E930">
        <f>IF(D930=0,'Painel Shopee'!C930,D930*'Painel Shopee'!C930)</f>
        <v>0</v>
      </c>
    </row>
    <row r="931" spans="1:5" x14ac:dyDescent="0.25">
      <c r="A931">
        <f>IF(ISNUMBER(SEARCH("kit 2", 'Painel ML'!C931)), 2,
IF(ISNUMBER(SEARCH("kit 3", 'Painel ML'!C931)), 3,
IF(ISNUMBER(SEARCH("kit 4", 'Painel ML'!C931)), 4,
IF(ISNUMBER(SEARCH("kit 5", 'Painel ML'!C931)), 5,
IF(ISNUMBER(SEARCH("kit 6", 'Painel ML'!C931)), 6,
IF(ISNUMBER(SEARCH("kit 7", 'Painel ML'!C931)), 7,
IF(ISNUMBER(SEARCH("kit 8", 'Painel ML'!C931)), 8,
IF(ISNUMBER(SEARCH("kit 9", 'Painel ML'!C931)), 9,
IF(ISNUMBER(SEARCH("kit 10", 'Painel ML'!C931)), 10,
IF(ISNUMBER(SEARCH("kit 11", 'Painel ML'!C931)), 11,
IF(ISNUMBER(SEARCH("kit 12", 'Painel ML'!C931)), 12,
IF(ISNUMBER(SEARCH("kit 13", 'Painel ML'!C931)), 13,
IF(ISNUMBER(SEARCH("kit 14", 'Painel ML'!C931)), 14,
IF(ISNUMBER(SEARCH("kit 15", 'Painel ML'!C931)), 15,
IF(ISNUMBER(SEARCH("kit 16", 'Painel ML'!C931)), 16,
IF(ISNUMBER(SEARCH("kit 17", 'Painel ML'!C931)), 17,
IF(ISNUMBER(SEARCH("kit 18", 'Painel ML'!C931)), 18,
IF(ISNUMBER(SEARCH("kit 19", 'Painel ML'!C931)), 19,
IF(ISNUMBER(SEARCH("kit 20", 'Painel ML'!C931)), 20, 0)))))))))))))))))))</f>
        <v>0</v>
      </c>
      <c r="B931">
        <f>IF(A931=0,'Painel ML'!A931,A931*'Painel ML'!A931)</f>
        <v>0</v>
      </c>
      <c r="D931">
        <f>IF(ISNUMBER(SEARCH("kit2", 'Painel Shopee'!B931)), 2,
IF(ISNUMBER(SEARCH("kit3", 'Painel Shopee'!B931)), 3,
IF(ISNUMBER(SEARCH("kit4", 'Painel Shopee'!B931)), 4,
IF(ISNUMBER(SEARCH("kit5", 'Painel Shopee'!B931)), 5,
IF(ISNUMBER(SEARCH("kit6", 'Painel Shopee'!B931)), 6,
IF(ISNUMBER(SEARCH("kit7", 'Painel Shopee'!B931)), 7,
IF(ISNUMBER(SEARCH("kit8", 'Painel Shopee'!B931)), 8,
IF(ISNUMBER(SEARCH("kit9", 'Painel Shopee'!B931)), 9,
IF(ISNUMBER(SEARCH("kit10", 'Painel Shopee'!B931)), 10,
IF(ISNUMBER(SEARCH("kit11", 'Painel Shopee'!B931)), 11,
IF(ISNUMBER(SEARCH("kit12", 'Painel Shopee'!B931)), 12,
IF(ISNUMBER(SEARCH("kit13", 'Painel Shopee'!B931)), 13,
IF(ISNUMBER(SEARCH("kit14", 'Painel Shopee'!B931)), 14,
IF(ISNUMBER(SEARCH("kit15", 'Painel Shopee'!B931)), 15,
IF(ISNUMBER(SEARCH("kit16", 'Painel Shopee'!B931)), 16,
IF(ISNUMBER(SEARCH("kit17", 'Painel Shopee'!B931)), 17,
IF(ISNUMBER(SEARCH("kit18", 'Painel Shopee'!B931)), 18,
IF(ISNUMBER(SEARCH("kit19", 'Painel Shopee'!B931)), 19,
IF(ISNUMBER(SEARCH("kit20", 'Painel Shopee'!B931)), 20, 0)))))))))))))))))))</f>
        <v>0</v>
      </c>
      <c r="E931">
        <f>IF(D931=0,'Painel Shopee'!C931,D931*'Painel Shopee'!C931)</f>
        <v>0</v>
      </c>
    </row>
    <row r="932" spans="1:5" x14ac:dyDescent="0.25">
      <c r="A932">
        <f>IF(ISNUMBER(SEARCH("kit 2", 'Painel ML'!C932)), 2,
IF(ISNUMBER(SEARCH("kit 3", 'Painel ML'!C932)), 3,
IF(ISNUMBER(SEARCH("kit 4", 'Painel ML'!C932)), 4,
IF(ISNUMBER(SEARCH("kit 5", 'Painel ML'!C932)), 5,
IF(ISNUMBER(SEARCH("kit 6", 'Painel ML'!C932)), 6,
IF(ISNUMBER(SEARCH("kit 7", 'Painel ML'!C932)), 7,
IF(ISNUMBER(SEARCH("kit 8", 'Painel ML'!C932)), 8,
IF(ISNUMBER(SEARCH("kit 9", 'Painel ML'!C932)), 9,
IF(ISNUMBER(SEARCH("kit 10", 'Painel ML'!C932)), 10,
IF(ISNUMBER(SEARCH("kit 11", 'Painel ML'!C932)), 11,
IF(ISNUMBER(SEARCH("kit 12", 'Painel ML'!C932)), 12,
IF(ISNUMBER(SEARCH("kit 13", 'Painel ML'!C932)), 13,
IF(ISNUMBER(SEARCH("kit 14", 'Painel ML'!C932)), 14,
IF(ISNUMBER(SEARCH("kit 15", 'Painel ML'!C932)), 15,
IF(ISNUMBER(SEARCH("kit 16", 'Painel ML'!C932)), 16,
IF(ISNUMBER(SEARCH("kit 17", 'Painel ML'!C932)), 17,
IF(ISNUMBER(SEARCH("kit 18", 'Painel ML'!C932)), 18,
IF(ISNUMBER(SEARCH("kit 19", 'Painel ML'!C932)), 19,
IF(ISNUMBER(SEARCH("kit 20", 'Painel ML'!C932)), 20, 0)))))))))))))))))))</f>
        <v>0</v>
      </c>
      <c r="B932">
        <f>IF(A932=0,'Painel ML'!A932,A932*'Painel ML'!A932)</f>
        <v>0</v>
      </c>
      <c r="D932">
        <f>IF(ISNUMBER(SEARCH("kit2", 'Painel Shopee'!B932)), 2,
IF(ISNUMBER(SEARCH("kit3", 'Painel Shopee'!B932)), 3,
IF(ISNUMBER(SEARCH("kit4", 'Painel Shopee'!B932)), 4,
IF(ISNUMBER(SEARCH("kit5", 'Painel Shopee'!B932)), 5,
IF(ISNUMBER(SEARCH("kit6", 'Painel Shopee'!B932)), 6,
IF(ISNUMBER(SEARCH("kit7", 'Painel Shopee'!B932)), 7,
IF(ISNUMBER(SEARCH("kit8", 'Painel Shopee'!B932)), 8,
IF(ISNUMBER(SEARCH("kit9", 'Painel Shopee'!B932)), 9,
IF(ISNUMBER(SEARCH("kit10", 'Painel Shopee'!B932)), 10,
IF(ISNUMBER(SEARCH("kit11", 'Painel Shopee'!B932)), 11,
IF(ISNUMBER(SEARCH("kit12", 'Painel Shopee'!B932)), 12,
IF(ISNUMBER(SEARCH("kit13", 'Painel Shopee'!B932)), 13,
IF(ISNUMBER(SEARCH("kit14", 'Painel Shopee'!B932)), 14,
IF(ISNUMBER(SEARCH("kit15", 'Painel Shopee'!B932)), 15,
IF(ISNUMBER(SEARCH("kit16", 'Painel Shopee'!B932)), 16,
IF(ISNUMBER(SEARCH("kit17", 'Painel Shopee'!B932)), 17,
IF(ISNUMBER(SEARCH("kit18", 'Painel Shopee'!B932)), 18,
IF(ISNUMBER(SEARCH("kit19", 'Painel Shopee'!B932)), 19,
IF(ISNUMBER(SEARCH("kit20", 'Painel Shopee'!B932)), 20, 0)))))))))))))))))))</f>
        <v>0</v>
      </c>
      <c r="E932">
        <f>IF(D932=0,'Painel Shopee'!C932,D932*'Painel Shopee'!C932)</f>
        <v>0</v>
      </c>
    </row>
    <row r="933" spans="1:5" x14ac:dyDescent="0.25">
      <c r="A933">
        <f>IF(ISNUMBER(SEARCH("kit 2", 'Painel ML'!C933)), 2,
IF(ISNUMBER(SEARCH("kit 3", 'Painel ML'!C933)), 3,
IF(ISNUMBER(SEARCH("kit 4", 'Painel ML'!C933)), 4,
IF(ISNUMBER(SEARCH("kit 5", 'Painel ML'!C933)), 5,
IF(ISNUMBER(SEARCH("kit 6", 'Painel ML'!C933)), 6,
IF(ISNUMBER(SEARCH("kit 7", 'Painel ML'!C933)), 7,
IF(ISNUMBER(SEARCH("kit 8", 'Painel ML'!C933)), 8,
IF(ISNUMBER(SEARCH("kit 9", 'Painel ML'!C933)), 9,
IF(ISNUMBER(SEARCH("kit 10", 'Painel ML'!C933)), 10,
IF(ISNUMBER(SEARCH("kit 11", 'Painel ML'!C933)), 11,
IF(ISNUMBER(SEARCH("kit 12", 'Painel ML'!C933)), 12,
IF(ISNUMBER(SEARCH("kit 13", 'Painel ML'!C933)), 13,
IF(ISNUMBER(SEARCH("kit 14", 'Painel ML'!C933)), 14,
IF(ISNUMBER(SEARCH("kit 15", 'Painel ML'!C933)), 15,
IF(ISNUMBER(SEARCH("kit 16", 'Painel ML'!C933)), 16,
IF(ISNUMBER(SEARCH("kit 17", 'Painel ML'!C933)), 17,
IF(ISNUMBER(SEARCH("kit 18", 'Painel ML'!C933)), 18,
IF(ISNUMBER(SEARCH("kit 19", 'Painel ML'!C933)), 19,
IF(ISNUMBER(SEARCH("kit 20", 'Painel ML'!C933)), 20, 0)))))))))))))))))))</f>
        <v>0</v>
      </c>
      <c r="B933">
        <f>IF(A933=0,'Painel ML'!A933,A933*'Painel ML'!A933)</f>
        <v>0</v>
      </c>
      <c r="D933">
        <f>IF(ISNUMBER(SEARCH("kit2", 'Painel Shopee'!B933)), 2,
IF(ISNUMBER(SEARCH("kit3", 'Painel Shopee'!B933)), 3,
IF(ISNUMBER(SEARCH("kit4", 'Painel Shopee'!B933)), 4,
IF(ISNUMBER(SEARCH("kit5", 'Painel Shopee'!B933)), 5,
IF(ISNUMBER(SEARCH("kit6", 'Painel Shopee'!B933)), 6,
IF(ISNUMBER(SEARCH("kit7", 'Painel Shopee'!B933)), 7,
IF(ISNUMBER(SEARCH("kit8", 'Painel Shopee'!B933)), 8,
IF(ISNUMBER(SEARCH("kit9", 'Painel Shopee'!B933)), 9,
IF(ISNUMBER(SEARCH("kit10", 'Painel Shopee'!B933)), 10,
IF(ISNUMBER(SEARCH("kit11", 'Painel Shopee'!B933)), 11,
IF(ISNUMBER(SEARCH("kit12", 'Painel Shopee'!B933)), 12,
IF(ISNUMBER(SEARCH("kit13", 'Painel Shopee'!B933)), 13,
IF(ISNUMBER(SEARCH("kit14", 'Painel Shopee'!B933)), 14,
IF(ISNUMBER(SEARCH("kit15", 'Painel Shopee'!B933)), 15,
IF(ISNUMBER(SEARCH("kit16", 'Painel Shopee'!B933)), 16,
IF(ISNUMBER(SEARCH("kit17", 'Painel Shopee'!B933)), 17,
IF(ISNUMBER(SEARCH("kit18", 'Painel Shopee'!B933)), 18,
IF(ISNUMBER(SEARCH("kit19", 'Painel Shopee'!B933)), 19,
IF(ISNUMBER(SEARCH("kit20", 'Painel Shopee'!B933)), 20, 0)))))))))))))))))))</f>
        <v>0</v>
      </c>
      <c r="E933">
        <f>IF(D933=0,'Painel Shopee'!C933,D933*'Painel Shopee'!C933)</f>
        <v>0</v>
      </c>
    </row>
    <row r="934" spans="1:5" x14ac:dyDescent="0.25">
      <c r="A934">
        <f>IF(ISNUMBER(SEARCH("kit 2", 'Painel ML'!C934)), 2,
IF(ISNUMBER(SEARCH("kit 3", 'Painel ML'!C934)), 3,
IF(ISNUMBER(SEARCH("kit 4", 'Painel ML'!C934)), 4,
IF(ISNUMBER(SEARCH("kit 5", 'Painel ML'!C934)), 5,
IF(ISNUMBER(SEARCH("kit 6", 'Painel ML'!C934)), 6,
IF(ISNUMBER(SEARCH("kit 7", 'Painel ML'!C934)), 7,
IF(ISNUMBER(SEARCH("kit 8", 'Painel ML'!C934)), 8,
IF(ISNUMBER(SEARCH("kit 9", 'Painel ML'!C934)), 9,
IF(ISNUMBER(SEARCH("kit 10", 'Painel ML'!C934)), 10,
IF(ISNUMBER(SEARCH("kit 11", 'Painel ML'!C934)), 11,
IF(ISNUMBER(SEARCH("kit 12", 'Painel ML'!C934)), 12,
IF(ISNUMBER(SEARCH("kit 13", 'Painel ML'!C934)), 13,
IF(ISNUMBER(SEARCH("kit 14", 'Painel ML'!C934)), 14,
IF(ISNUMBER(SEARCH("kit 15", 'Painel ML'!C934)), 15,
IF(ISNUMBER(SEARCH("kit 16", 'Painel ML'!C934)), 16,
IF(ISNUMBER(SEARCH("kit 17", 'Painel ML'!C934)), 17,
IF(ISNUMBER(SEARCH("kit 18", 'Painel ML'!C934)), 18,
IF(ISNUMBER(SEARCH("kit 19", 'Painel ML'!C934)), 19,
IF(ISNUMBER(SEARCH("kit 20", 'Painel ML'!C934)), 20, 0)))))))))))))))))))</f>
        <v>0</v>
      </c>
      <c r="B934">
        <f>IF(A934=0,'Painel ML'!A934,A934*'Painel ML'!A934)</f>
        <v>0</v>
      </c>
      <c r="D934">
        <f>IF(ISNUMBER(SEARCH("kit2", 'Painel Shopee'!B934)), 2,
IF(ISNUMBER(SEARCH("kit3", 'Painel Shopee'!B934)), 3,
IF(ISNUMBER(SEARCH("kit4", 'Painel Shopee'!B934)), 4,
IF(ISNUMBER(SEARCH("kit5", 'Painel Shopee'!B934)), 5,
IF(ISNUMBER(SEARCH("kit6", 'Painel Shopee'!B934)), 6,
IF(ISNUMBER(SEARCH("kit7", 'Painel Shopee'!B934)), 7,
IF(ISNUMBER(SEARCH("kit8", 'Painel Shopee'!B934)), 8,
IF(ISNUMBER(SEARCH("kit9", 'Painel Shopee'!B934)), 9,
IF(ISNUMBER(SEARCH("kit10", 'Painel Shopee'!B934)), 10,
IF(ISNUMBER(SEARCH("kit11", 'Painel Shopee'!B934)), 11,
IF(ISNUMBER(SEARCH("kit12", 'Painel Shopee'!B934)), 12,
IF(ISNUMBER(SEARCH("kit13", 'Painel Shopee'!B934)), 13,
IF(ISNUMBER(SEARCH("kit14", 'Painel Shopee'!B934)), 14,
IF(ISNUMBER(SEARCH("kit15", 'Painel Shopee'!B934)), 15,
IF(ISNUMBER(SEARCH("kit16", 'Painel Shopee'!B934)), 16,
IF(ISNUMBER(SEARCH("kit17", 'Painel Shopee'!B934)), 17,
IF(ISNUMBER(SEARCH("kit18", 'Painel Shopee'!B934)), 18,
IF(ISNUMBER(SEARCH("kit19", 'Painel Shopee'!B934)), 19,
IF(ISNUMBER(SEARCH("kit20", 'Painel Shopee'!B934)), 20, 0)))))))))))))))))))</f>
        <v>0</v>
      </c>
      <c r="E934">
        <f>IF(D934=0,'Painel Shopee'!C934,D934*'Painel Shopee'!C934)</f>
        <v>0</v>
      </c>
    </row>
    <row r="935" spans="1:5" x14ac:dyDescent="0.25">
      <c r="A935">
        <f>IF(ISNUMBER(SEARCH("kit 2", 'Painel ML'!C935)), 2,
IF(ISNUMBER(SEARCH("kit 3", 'Painel ML'!C935)), 3,
IF(ISNUMBER(SEARCH("kit 4", 'Painel ML'!C935)), 4,
IF(ISNUMBER(SEARCH("kit 5", 'Painel ML'!C935)), 5,
IF(ISNUMBER(SEARCH("kit 6", 'Painel ML'!C935)), 6,
IF(ISNUMBER(SEARCH("kit 7", 'Painel ML'!C935)), 7,
IF(ISNUMBER(SEARCH("kit 8", 'Painel ML'!C935)), 8,
IF(ISNUMBER(SEARCH("kit 9", 'Painel ML'!C935)), 9,
IF(ISNUMBER(SEARCH("kit 10", 'Painel ML'!C935)), 10,
IF(ISNUMBER(SEARCH("kit 11", 'Painel ML'!C935)), 11,
IF(ISNUMBER(SEARCH("kit 12", 'Painel ML'!C935)), 12,
IF(ISNUMBER(SEARCH("kit 13", 'Painel ML'!C935)), 13,
IF(ISNUMBER(SEARCH("kit 14", 'Painel ML'!C935)), 14,
IF(ISNUMBER(SEARCH("kit 15", 'Painel ML'!C935)), 15,
IF(ISNUMBER(SEARCH("kit 16", 'Painel ML'!C935)), 16,
IF(ISNUMBER(SEARCH("kit 17", 'Painel ML'!C935)), 17,
IF(ISNUMBER(SEARCH("kit 18", 'Painel ML'!C935)), 18,
IF(ISNUMBER(SEARCH("kit 19", 'Painel ML'!C935)), 19,
IF(ISNUMBER(SEARCH("kit 20", 'Painel ML'!C935)), 20, 0)))))))))))))))))))</f>
        <v>0</v>
      </c>
      <c r="B935">
        <f>IF(A935=0,'Painel ML'!A935,A935*'Painel ML'!A935)</f>
        <v>0</v>
      </c>
      <c r="D935">
        <f>IF(ISNUMBER(SEARCH("kit2", 'Painel Shopee'!B935)), 2,
IF(ISNUMBER(SEARCH("kit3", 'Painel Shopee'!B935)), 3,
IF(ISNUMBER(SEARCH("kit4", 'Painel Shopee'!B935)), 4,
IF(ISNUMBER(SEARCH("kit5", 'Painel Shopee'!B935)), 5,
IF(ISNUMBER(SEARCH("kit6", 'Painel Shopee'!B935)), 6,
IF(ISNUMBER(SEARCH("kit7", 'Painel Shopee'!B935)), 7,
IF(ISNUMBER(SEARCH("kit8", 'Painel Shopee'!B935)), 8,
IF(ISNUMBER(SEARCH("kit9", 'Painel Shopee'!B935)), 9,
IF(ISNUMBER(SEARCH("kit10", 'Painel Shopee'!B935)), 10,
IF(ISNUMBER(SEARCH("kit11", 'Painel Shopee'!B935)), 11,
IF(ISNUMBER(SEARCH("kit12", 'Painel Shopee'!B935)), 12,
IF(ISNUMBER(SEARCH("kit13", 'Painel Shopee'!B935)), 13,
IF(ISNUMBER(SEARCH("kit14", 'Painel Shopee'!B935)), 14,
IF(ISNUMBER(SEARCH("kit15", 'Painel Shopee'!B935)), 15,
IF(ISNUMBER(SEARCH("kit16", 'Painel Shopee'!B935)), 16,
IF(ISNUMBER(SEARCH("kit17", 'Painel Shopee'!B935)), 17,
IF(ISNUMBER(SEARCH("kit18", 'Painel Shopee'!B935)), 18,
IF(ISNUMBER(SEARCH("kit19", 'Painel Shopee'!B935)), 19,
IF(ISNUMBER(SEARCH("kit20", 'Painel Shopee'!B935)), 20, 0)))))))))))))))))))</f>
        <v>0</v>
      </c>
      <c r="E935">
        <f>IF(D935=0,'Painel Shopee'!C935,D935*'Painel Shopee'!C935)</f>
        <v>0</v>
      </c>
    </row>
    <row r="936" spans="1:5" x14ac:dyDescent="0.25">
      <c r="A936">
        <f>IF(ISNUMBER(SEARCH("kit 2", 'Painel ML'!C936)), 2,
IF(ISNUMBER(SEARCH("kit 3", 'Painel ML'!C936)), 3,
IF(ISNUMBER(SEARCH("kit 4", 'Painel ML'!C936)), 4,
IF(ISNUMBER(SEARCH("kit 5", 'Painel ML'!C936)), 5,
IF(ISNUMBER(SEARCH("kit 6", 'Painel ML'!C936)), 6,
IF(ISNUMBER(SEARCH("kit 7", 'Painel ML'!C936)), 7,
IF(ISNUMBER(SEARCH("kit 8", 'Painel ML'!C936)), 8,
IF(ISNUMBER(SEARCH("kit 9", 'Painel ML'!C936)), 9,
IF(ISNUMBER(SEARCH("kit 10", 'Painel ML'!C936)), 10,
IF(ISNUMBER(SEARCH("kit 11", 'Painel ML'!C936)), 11,
IF(ISNUMBER(SEARCH("kit 12", 'Painel ML'!C936)), 12,
IF(ISNUMBER(SEARCH("kit 13", 'Painel ML'!C936)), 13,
IF(ISNUMBER(SEARCH("kit 14", 'Painel ML'!C936)), 14,
IF(ISNUMBER(SEARCH("kit 15", 'Painel ML'!C936)), 15,
IF(ISNUMBER(SEARCH("kit 16", 'Painel ML'!C936)), 16,
IF(ISNUMBER(SEARCH("kit 17", 'Painel ML'!C936)), 17,
IF(ISNUMBER(SEARCH("kit 18", 'Painel ML'!C936)), 18,
IF(ISNUMBER(SEARCH("kit 19", 'Painel ML'!C936)), 19,
IF(ISNUMBER(SEARCH("kit 20", 'Painel ML'!C936)), 20, 0)))))))))))))))))))</f>
        <v>0</v>
      </c>
      <c r="B936">
        <f>IF(A936=0,'Painel ML'!A936,A936*'Painel ML'!A936)</f>
        <v>0</v>
      </c>
      <c r="D936">
        <f>IF(ISNUMBER(SEARCH("kit2", 'Painel Shopee'!B936)), 2,
IF(ISNUMBER(SEARCH("kit3", 'Painel Shopee'!B936)), 3,
IF(ISNUMBER(SEARCH("kit4", 'Painel Shopee'!B936)), 4,
IF(ISNUMBER(SEARCH("kit5", 'Painel Shopee'!B936)), 5,
IF(ISNUMBER(SEARCH("kit6", 'Painel Shopee'!B936)), 6,
IF(ISNUMBER(SEARCH("kit7", 'Painel Shopee'!B936)), 7,
IF(ISNUMBER(SEARCH("kit8", 'Painel Shopee'!B936)), 8,
IF(ISNUMBER(SEARCH("kit9", 'Painel Shopee'!B936)), 9,
IF(ISNUMBER(SEARCH("kit10", 'Painel Shopee'!B936)), 10,
IF(ISNUMBER(SEARCH("kit11", 'Painel Shopee'!B936)), 11,
IF(ISNUMBER(SEARCH("kit12", 'Painel Shopee'!B936)), 12,
IF(ISNUMBER(SEARCH("kit13", 'Painel Shopee'!B936)), 13,
IF(ISNUMBER(SEARCH("kit14", 'Painel Shopee'!B936)), 14,
IF(ISNUMBER(SEARCH("kit15", 'Painel Shopee'!B936)), 15,
IF(ISNUMBER(SEARCH("kit16", 'Painel Shopee'!B936)), 16,
IF(ISNUMBER(SEARCH("kit17", 'Painel Shopee'!B936)), 17,
IF(ISNUMBER(SEARCH("kit18", 'Painel Shopee'!B936)), 18,
IF(ISNUMBER(SEARCH("kit19", 'Painel Shopee'!B936)), 19,
IF(ISNUMBER(SEARCH("kit20", 'Painel Shopee'!B936)), 20, 0)))))))))))))))))))</f>
        <v>0</v>
      </c>
      <c r="E936">
        <f>IF(D936=0,'Painel Shopee'!C936,D936*'Painel Shopee'!C936)</f>
        <v>0</v>
      </c>
    </row>
    <row r="937" spans="1:5" x14ac:dyDescent="0.25">
      <c r="A937">
        <f>IF(ISNUMBER(SEARCH("kit 2", 'Painel ML'!C937)), 2,
IF(ISNUMBER(SEARCH("kit 3", 'Painel ML'!C937)), 3,
IF(ISNUMBER(SEARCH("kit 4", 'Painel ML'!C937)), 4,
IF(ISNUMBER(SEARCH("kit 5", 'Painel ML'!C937)), 5,
IF(ISNUMBER(SEARCH("kit 6", 'Painel ML'!C937)), 6,
IF(ISNUMBER(SEARCH("kit 7", 'Painel ML'!C937)), 7,
IF(ISNUMBER(SEARCH("kit 8", 'Painel ML'!C937)), 8,
IF(ISNUMBER(SEARCH("kit 9", 'Painel ML'!C937)), 9,
IF(ISNUMBER(SEARCH("kit 10", 'Painel ML'!C937)), 10,
IF(ISNUMBER(SEARCH("kit 11", 'Painel ML'!C937)), 11,
IF(ISNUMBER(SEARCH("kit 12", 'Painel ML'!C937)), 12,
IF(ISNUMBER(SEARCH("kit 13", 'Painel ML'!C937)), 13,
IF(ISNUMBER(SEARCH("kit 14", 'Painel ML'!C937)), 14,
IF(ISNUMBER(SEARCH("kit 15", 'Painel ML'!C937)), 15,
IF(ISNUMBER(SEARCH("kit 16", 'Painel ML'!C937)), 16,
IF(ISNUMBER(SEARCH("kit 17", 'Painel ML'!C937)), 17,
IF(ISNUMBER(SEARCH("kit 18", 'Painel ML'!C937)), 18,
IF(ISNUMBER(SEARCH("kit 19", 'Painel ML'!C937)), 19,
IF(ISNUMBER(SEARCH("kit 20", 'Painel ML'!C937)), 20, 0)))))))))))))))))))</f>
        <v>0</v>
      </c>
      <c r="B937">
        <f>IF(A937=0,'Painel ML'!A937,A937*'Painel ML'!A937)</f>
        <v>0</v>
      </c>
      <c r="D937">
        <f>IF(ISNUMBER(SEARCH("kit2", 'Painel Shopee'!B937)), 2,
IF(ISNUMBER(SEARCH("kit3", 'Painel Shopee'!B937)), 3,
IF(ISNUMBER(SEARCH("kit4", 'Painel Shopee'!B937)), 4,
IF(ISNUMBER(SEARCH("kit5", 'Painel Shopee'!B937)), 5,
IF(ISNUMBER(SEARCH("kit6", 'Painel Shopee'!B937)), 6,
IF(ISNUMBER(SEARCH("kit7", 'Painel Shopee'!B937)), 7,
IF(ISNUMBER(SEARCH("kit8", 'Painel Shopee'!B937)), 8,
IF(ISNUMBER(SEARCH("kit9", 'Painel Shopee'!B937)), 9,
IF(ISNUMBER(SEARCH("kit10", 'Painel Shopee'!B937)), 10,
IF(ISNUMBER(SEARCH("kit11", 'Painel Shopee'!B937)), 11,
IF(ISNUMBER(SEARCH("kit12", 'Painel Shopee'!B937)), 12,
IF(ISNUMBER(SEARCH("kit13", 'Painel Shopee'!B937)), 13,
IF(ISNUMBER(SEARCH("kit14", 'Painel Shopee'!B937)), 14,
IF(ISNUMBER(SEARCH("kit15", 'Painel Shopee'!B937)), 15,
IF(ISNUMBER(SEARCH("kit16", 'Painel Shopee'!B937)), 16,
IF(ISNUMBER(SEARCH("kit17", 'Painel Shopee'!B937)), 17,
IF(ISNUMBER(SEARCH("kit18", 'Painel Shopee'!B937)), 18,
IF(ISNUMBER(SEARCH("kit19", 'Painel Shopee'!B937)), 19,
IF(ISNUMBER(SEARCH("kit20", 'Painel Shopee'!B937)), 20, 0)))))))))))))))))))</f>
        <v>0</v>
      </c>
      <c r="E937">
        <f>IF(D937=0,'Painel Shopee'!C937,D937*'Painel Shopee'!C937)</f>
        <v>0</v>
      </c>
    </row>
    <row r="938" spans="1:5" x14ac:dyDescent="0.25">
      <c r="A938">
        <f>IF(ISNUMBER(SEARCH("kit 2", 'Painel ML'!C938)), 2,
IF(ISNUMBER(SEARCH("kit 3", 'Painel ML'!C938)), 3,
IF(ISNUMBER(SEARCH("kit 4", 'Painel ML'!C938)), 4,
IF(ISNUMBER(SEARCH("kit 5", 'Painel ML'!C938)), 5,
IF(ISNUMBER(SEARCH("kit 6", 'Painel ML'!C938)), 6,
IF(ISNUMBER(SEARCH("kit 7", 'Painel ML'!C938)), 7,
IF(ISNUMBER(SEARCH("kit 8", 'Painel ML'!C938)), 8,
IF(ISNUMBER(SEARCH("kit 9", 'Painel ML'!C938)), 9,
IF(ISNUMBER(SEARCH("kit 10", 'Painel ML'!C938)), 10,
IF(ISNUMBER(SEARCH("kit 11", 'Painel ML'!C938)), 11,
IF(ISNUMBER(SEARCH("kit 12", 'Painel ML'!C938)), 12,
IF(ISNUMBER(SEARCH("kit 13", 'Painel ML'!C938)), 13,
IF(ISNUMBER(SEARCH("kit 14", 'Painel ML'!C938)), 14,
IF(ISNUMBER(SEARCH("kit 15", 'Painel ML'!C938)), 15,
IF(ISNUMBER(SEARCH("kit 16", 'Painel ML'!C938)), 16,
IF(ISNUMBER(SEARCH("kit 17", 'Painel ML'!C938)), 17,
IF(ISNUMBER(SEARCH("kit 18", 'Painel ML'!C938)), 18,
IF(ISNUMBER(SEARCH("kit 19", 'Painel ML'!C938)), 19,
IF(ISNUMBER(SEARCH("kit 20", 'Painel ML'!C938)), 20, 0)))))))))))))))))))</f>
        <v>0</v>
      </c>
      <c r="B938">
        <f>IF(A938=0,'Painel ML'!A938,A938*'Painel ML'!A938)</f>
        <v>0</v>
      </c>
      <c r="D938">
        <f>IF(ISNUMBER(SEARCH("kit2", 'Painel Shopee'!B938)), 2,
IF(ISNUMBER(SEARCH("kit3", 'Painel Shopee'!B938)), 3,
IF(ISNUMBER(SEARCH("kit4", 'Painel Shopee'!B938)), 4,
IF(ISNUMBER(SEARCH("kit5", 'Painel Shopee'!B938)), 5,
IF(ISNUMBER(SEARCH("kit6", 'Painel Shopee'!B938)), 6,
IF(ISNUMBER(SEARCH("kit7", 'Painel Shopee'!B938)), 7,
IF(ISNUMBER(SEARCH("kit8", 'Painel Shopee'!B938)), 8,
IF(ISNUMBER(SEARCH("kit9", 'Painel Shopee'!B938)), 9,
IF(ISNUMBER(SEARCH("kit10", 'Painel Shopee'!B938)), 10,
IF(ISNUMBER(SEARCH("kit11", 'Painel Shopee'!B938)), 11,
IF(ISNUMBER(SEARCH("kit12", 'Painel Shopee'!B938)), 12,
IF(ISNUMBER(SEARCH("kit13", 'Painel Shopee'!B938)), 13,
IF(ISNUMBER(SEARCH("kit14", 'Painel Shopee'!B938)), 14,
IF(ISNUMBER(SEARCH("kit15", 'Painel Shopee'!B938)), 15,
IF(ISNUMBER(SEARCH("kit16", 'Painel Shopee'!B938)), 16,
IF(ISNUMBER(SEARCH("kit17", 'Painel Shopee'!B938)), 17,
IF(ISNUMBER(SEARCH("kit18", 'Painel Shopee'!B938)), 18,
IF(ISNUMBER(SEARCH("kit19", 'Painel Shopee'!B938)), 19,
IF(ISNUMBER(SEARCH("kit20", 'Painel Shopee'!B938)), 20, 0)))))))))))))))))))</f>
        <v>0</v>
      </c>
      <c r="E938">
        <f>IF(D938=0,'Painel Shopee'!C938,D938*'Painel Shopee'!C938)</f>
        <v>0</v>
      </c>
    </row>
    <row r="939" spans="1:5" x14ac:dyDescent="0.25">
      <c r="A939">
        <f>IF(ISNUMBER(SEARCH("kit 2", 'Painel ML'!C939)), 2,
IF(ISNUMBER(SEARCH("kit 3", 'Painel ML'!C939)), 3,
IF(ISNUMBER(SEARCH("kit 4", 'Painel ML'!C939)), 4,
IF(ISNUMBER(SEARCH("kit 5", 'Painel ML'!C939)), 5,
IF(ISNUMBER(SEARCH("kit 6", 'Painel ML'!C939)), 6,
IF(ISNUMBER(SEARCH("kit 7", 'Painel ML'!C939)), 7,
IF(ISNUMBER(SEARCH("kit 8", 'Painel ML'!C939)), 8,
IF(ISNUMBER(SEARCH("kit 9", 'Painel ML'!C939)), 9,
IF(ISNUMBER(SEARCH("kit 10", 'Painel ML'!C939)), 10,
IF(ISNUMBER(SEARCH("kit 11", 'Painel ML'!C939)), 11,
IF(ISNUMBER(SEARCH("kit 12", 'Painel ML'!C939)), 12,
IF(ISNUMBER(SEARCH("kit 13", 'Painel ML'!C939)), 13,
IF(ISNUMBER(SEARCH("kit 14", 'Painel ML'!C939)), 14,
IF(ISNUMBER(SEARCH("kit 15", 'Painel ML'!C939)), 15,
IF(ISNUMBER(SEARCH("kit 16", 'Painel ML'!C939)), 16,
IF(ISNUMBER(SEARCH("kit 17", 'Painel ML'!C939)), 17,
IF(ISNUMBER(SEARCH("kit 18", 'Painel ML'!C939)), 18,
IF(ISNUMBER(SEARCH("kit 19", 'Painel ML'!C939)), 19,
IF(ISNUMBER(SEARCH("kit 20", 'Painel ML'!C939)), 20, 0)))))))))))))))))))</f>
        <v>0</v>
      </c>
      <c r="B939">
        <f>IF(A939=0,'Painel ML'!A939,A939*'Painel ML'!A939)</f>
        <v>0</v>
      </c>
      <c r="D939">
        <f>IF(ISNUMBER(SEARCH("kit2", 'Painel Shopee'!B939)), 2,
IF(ISNUMBER(SEARCH("kit3", 'Painel Shopee'!B939)), 3,
IF(ISNUMBER(SEARCH("kit4", 'Painel Shopee'!B939)), 4,
IF(ISNUMBER(SEARCH("kit5", 'Painel Shopee'!B939)), 5,
IF(ISNUMBER(SEARCH("kit6", 'Painel Shopee'!B939)), 6,
IF(ISNUMBER(SEARCH("kit7", 'Painel Shopee'!B939)), 7,
IF(ISNUMBER(SEARCH("kit8", 'Painel Shopee'!B939)), 8,
IF(ISNUMBER(SEARCH("kit9", 'Painel Shopee'!B939)), 9,
IF(ISNUMBER(SEARCH("kit10", 'Painel Shopee'!B939)), 10,
IF(ISNUMBER(SEARCH("kit11", 'Painel Shopee'!B939)), 11,
IF(ISNUMBER(SEARCH("kit12", 'Painel Shopee'!B939)), 12,
IF(ISNUMBER(SEARCH("kit13", 'Painel Shopee'!B939)), 13,
IF(ISNUMBER(SEARCH("kit14", 'Painel Shopee'!B939)), 14,
IF(ISNUMBER(SEARCH("kit15", 'Painel Shopee'!B939)), 15,
IF(ISNUMBER(SEARCH("kit16", 'Painel Shopee'!B939)), 16,
IF(ISNUMBER(SEARCH("kit17", 'Painel Shopee'!B939)), 17,
IF(ISNUMBER(SEARCH("kit18", 'Painel Shopee'!B939)), 18,
IF(ISNUMBER(SEARCH("kit19", 'Painel Shopee'!B939)), 19,
IF(ISNUMBER(SEARCH("kit20", 'Painel Shopee'!B939)), 20, 0)))))))))))))))))))</f>
        <v>0</v>
      </c>
      <c r="E939">
        <f>IF(D939=0,'Painel Shopee'!C939,D939*'Painel Shopee'!C939)</f>
        <v>0</v>
      </c>
    </row>
    <row r="940" spans="1:5" x14ac:dyDescent="0.25">
      <c r="A940">
        <f>IF(ISNUMBER(SEARCH("kit 2", 'Painel ML'!C940)), 2,
IF(ISNUMBER(SEARCH("kit 3", 'Painel ML'!C940)), 3,
IF(ISNUMBER(SEARCH("kit 4", 'Painel ML'!C940)), 4,
IF(ISNUMBER(SEARCH("kit 5", 'Painel ML'!C940)), 5,
IF(ISNUMBER(SEARCH("kit 6", 'Painel ML'!C940)), 6,
IF(ISNUMBER(SEARCH("kit 7", 'Painel ML'!C940)), 7,
IF(ISNUMBER(SEARCH("kit 8", 'Painel ML'!C940)), 8,
IF(ISNUMBER(SEARCH("kit 9", 'Painel ML'!C940)), 9,
IF(ISNUMBER(SEARCH("kit 10", 'Painel ML'!C940)), 10,
IF(ISNUMBER(SEARCH("kit 11", 'Painel ML'!C940)), 11,
IF(ISNUMBER(SEARCH("kit 12", 'Painel ML'!C940)), 12,
IF(ISNUMBER(SEARCH("kit 13", 'Painel ML'!C940)), 13,
IF(ISNUMBER(SEARCH("kit 14", 'Painel ML'!C940)), 14,
IF(ISNUMBER(SEARCH("kit 15", 'Painel ML'!C940)), 15,
IF(ISNUMBER(SEARCH("kit 16", 'Painel ML'!C940)), 16,
IF(ISNUMBER(SEARCH("kit 17", 'Painel ML'!C940)), 17,
IF(ISNUMBER(SEARCH("kit 18", 'Painel ML'!C940)), 18,
IF(ISNUMBER(SEARCH("kit 19", 'Painel ML'!C940)), 19,
IF(ISNUMBER(SEARCH("kit 20", 'Painel ML'!C940)), 20, 0)))))))))))))))))))</f>
        <v>0</v>
      </c>
      <c r="B940">
        <f>IF(A940=0,'Painel ML'!A940,A940*'Painel ML'!A940)</f>
        <v>0</v>
      </c>
      <c r="D940">
        <f>IF(ISNUMBER(SEARCH("kit2", 'Painel Shopee'!B940)), 2,
IF(ISNUMBER(SEARCH("kit3", 'Painel Shopee'!B940)), 3,
IF(ISNUMBER(SEARCH("kit4", 'Painel Shopee'!B940)), 4,
IF(ISNUMBER(SEARCH("kit5", 'Painel Shopee'!B940)), 5,
IF(ISNUMBER(SEARCH("kit6", 'Painel Shopee'!B940)), 6,
IF(ISNUMBER(SEARCH("kit7", 'Painel Shopee'!B940)), 7,
IF(ISNUMBER(SEARCH("kit8", 'Painel Shopee'!B940)), 8,
IF(ISNUMBER(SEARCH("kit9", 'Painel Shopee'!B940)), 9,
IF(ISNUMBER(SEARCH("kit10", 'Painel Shopee'!B940)), 10,
IF(ISNUMBER(SEARCH("kit11", 'Painel Shopee'!B940)), 11,
IF(ISNUMBER(SEARCH("kit12", 'Painel Shopee'!B940)), 12,
IF(ISNUMBER(SEARCH("kit13", 'Painel Shopee'!B940)), 13,
IF(ISNUMBER(SEARCH("kit14", 'Painel Shopee'!B940)), 14,
IF(ISNUMBER(SEARCH("kit15", 'Painel Shopee'!B940)), 15,
IF(ISNUMBER(SEARCH("kit16", 'Painel Shopee'!B940)), 16,
IF(ISNUMBER(SEARCH("kit17", 'Painel Shopee'!B940)), 17,
IF(ISNUMBER(SEARCH("kit18", 'Painel Shopee'!B940)), 18,
IF(ISNUMBER(SEARCH("kit19", 'Painel Shopee'!B940)), 19,
IF(ISNUMBER(SEARCH("kit20", 'Painel Shopee'!B940)), 20, 0)))))))))))))))))))</f>
        <v>0</v>
      </c>
      <c r="E940">
        <f>IF(D940=0,'Painel Shopee'!C940,D940*'Painel Shopee'!C940)</f>
        <v>0</v>
      </c>
    </row>
    <row r="941" spans="1:5" x14ac:dyDescent="0.25">
      <c r="A941">
        <f>IF(ISNUMBER(SEARCH("kit 2", 'Painel ML'!C941)), 2,
IF(ISNUMBER(SEARCH("kit 3", 'Painel ML'!C941)), 3,
IF(ISNUMBER(SEARCH("kit 4", 'Painel ML'!C941)), 4,
IF(ISNUMBER(SEARCH("kit 5", 'Painel ML'!C941)), 5,
IF(ISNUMBER(SEARCH("kit 6", 'Painel ML'!C941)), 6,
IF(ISNUMBER(SEARCH("kit 7", 'Painel ML'!C941)), 7,
IF(ISNUMBER(SEARCH("kit 8", 'Painel ML'!C941)), 8,
IF(ISNUMBER(SEARCH("kit 9", 'Painel ML'!C941)), 9,
IF(ISNUMBER(SEARCH("kit 10", 'Painel ML'!C941)), 10,
IF(ISNUMBER(SEARCH("kit 11", 'Painel ML'!C941)), 11,
IF(ISNUMBER(SEARCH("kit 12", 'Painel ML'!C941)), 12,
IF(ISNUMBER(SEARCH("kit 13", 'Painel ML'!C941)), 13,
IF(ISNUMBER(SEARCH("kit 14", 'Painel ML'!C941)), 14,
IF(ISNUMBER(SEARCH("kit 15", 'Painel ML'!C941)), 15,
IF(ISNUMBER(SEARCH("kit 16", 'Painel ML'!C941)), 16,
IF(ISNUMBER(SEARCH("kit 17", 'Painel ML'!C941)), 17,
IF(ISNUMBER(SEARCH("kit 18", 'Painel ML'!C941)), 18,
IF(ISNUMBER(SEARCH("kit 19", 'Painel ML'!C941)), 19,
IF(ISNUMBER(SEARCH("kit 20", 'Painel ML'!C941)), 20, 0)))))))))))))))))))</f>
        <v>0</v>
      </c>
      <c r="B941">
        <f>IF(A941=0,'Painel ML'!A941,A941*'Painel ML'!A941)</f>
        <v>0</v>
      </c>
      <c r="D941">
        <f>IF(ISNUMBER(SEARCH("kit2", 'Painel Shopee'!B941)), 2,
IF(ISNUMBER(SEARCH("kit3", 'Painel Shopee'!B941)), 3,
IF(ISNUMBER(SEARCH("kit4", 'Painel Shopee'!B941)), 4,
IF(ISNUMBER(SEARCH("kit5", 'Painel Shopee'!B941)), 5,
IF(ISNUMBER(SEARCH("kit6", 'Painel Shopee'!B941)), 6,
IF(ISNUMBER(SEARCH("kit7", 'Painel Shopee'!B941)), 7,
IF(ISNUMBER(SEARCH("kit8", 'Painel Shopee'!B941)), 8,
IF(ISNUMBER(SEARCH("kit9", 'Painel Shopee'!B941)), 9,
IF(ISNUMBER(SEARCH("kit10", 'Painel Shopee'!B941)), 10,
IF(ISNUMBER(SEARCH("kit11", 'Painel Shopee'!B941)), 11,
IF(ISNUMBER(SEARCH("kit12", 'Painel Shopee'!B941)), 12,
IF(ISNUMBER(SEARCH("kit13", 'Painel Shopee'!B941)), 13,
IF(ISNUMBER(SEARCH("kit14", 'Painel Shopee'!B941)), 14,
IF(ISNUMBER(SEARCH("kit15", 'Painel Shopee'!B941)), 15,
IF(ISNUMBER(SEARCH("kit16", 'Painel Shopee'!B941)), 16,
IF(ISNUMBER(SEARCH("kit17", 'Painel Shopee'!B941)), 17,
IF(ISNUMBER(SEARCH("kit18", 'Painel Shopee'!B941)), 18,
IF(ISNUMBER(SEARCH("kit19", 'Painel Shopee'!B941)), 19,
IF(ISNUMBER(SEARCH("kit20", 'Painel Shopee'!B941)), 20, 0)))))))))))))))))))</f>
        <v>0</v>
      </c>
      <c r="E941">
        <f>IF(D941=0,'Painel Shopee'!C941,D941*'Painel Shopee'!C941)</f>
        <v>0</v>
      </c>
    </row>
    <row r="942" spans="1:5" x14ac:dyDescent="0.25">
      <c r="A942">
        <f>IF(ISNUMBER(SEARCH("kit 2", 'Painel ML'!C942)), 2,
IF(ISNUMBER(SEARCH("kit 3", 'Painel ML'!C942)), 3,
IF(ISNUMBER(SEARCH("kit 4", 'Painel ML'!C942)), 4,
IF(ISNUMBER(SEARCH("kit 5", 'Painel ML'!C942)), 5,
IF(ISNUMBER(SEARCH("kit 6", 'Painel ML'!C942)), 6,
IF(ISNUMBER(SEARCH("kit 7", 'Painel ML'!C942)), 7,
IF(ISNUMBER(SEARCH("kit 8", 'Painel ML'!C942)), 8,
IF(ISNUMBER(SEARCH("kit 9", 'Painel ML'!C942)), 9,
IF(ISNUMBER(SEARCH("kit 10", 'Painel ML'!C942)), 10,
IF(ISNUMBER(SEARCH("kit 11", 'Painel ML'!C942)), 11,
IF(ISNUMBER(SEARCH("kit 12", 'Painel ML'!C942)), 12,
IF(ISNUMBER(SEARCH("kit 13", 'Painel ML'!C942)), 13,
IF(ISNUMBER(SEARCH("kit 14", 'Painel ML'!C942)), 14,
IF(ISNUMBER(SEARCH("kit 15", 'Painel ML'!C942)), 15,
IF(ISNUMBER(SEARCH("kit 16", 'Painel ML'!C942)), 16,
IF(ISNUMBER(SEARCH("kit 17", 'Painel ML'!C942)), 17,
IF(ISNUMBER(SEARCH("kit 18", 'Painel ML'!C942)), 18,
IF(ISNUMBER(SEARCH("kit 19", 'Painel ML'!C942)), 19,
IF(ISNUMBER(SEARCH("kit 20", 'Painel ML'!C942)), 20, 0)))))))))))))))))))</f>
        <v>0</v>
      </c>
      <c r="B942">
        <f>IF(A942=0,'Painel ML'!A942,A942*'Painel ML'!A942)</f>
        <v>0</v>
      </c>
      <c r="D942">
        <f>IF(ISNUMBER(SEARCH("kit2", 'Painel Shopee'!B942)), 2,
IF(ISNUMBER(SEARCH("kit3", 'Painel Shopee'!B942)), 3,
IF(ISNUMBER(SEARCH("kit4", 'Painel Shopee'!B942)), 4,
IF(ISNUMBER(SEARCH("kit5", 'Painel Shopee'!B942)), 5,
IF(ISNUMBER(SEARCH("kit6", 'Painel Shopee'!B942)), 6,
IF(ISNUMBER(SEARCH("kit7", 'Painel Shopee'!B942)), 7,
IF(ISNUMBER(SEARCH("kit8", 'Painel Shopee'!B942)), 8,
IF(ISNUMBER(SEARCH("kit9", 'Painel Shopee'!B942)), 9,
IF(ISNUMBER(SEARCH("kit10", 'Painel Shopee'!B942)), 10,
IF(ISNUMBER(SEARCH("kit11", 'Painel Shopee'!B942)), 11,
IF(ISNUMBER(SEARCH("kit12", 'Painel Shopee'!B942)), 12,
IF(ISNUMBER(SEARCH("kit13", 'Painel Shopee'!B942)), 13,
IF(ISNUMBER(SEARCH("kit14", 'Painel Shopee'!B942)), 14,
IF(ISNUMBER(SEARCH("kit15", 'Painel Shopee'!B942)), 15,
IF(ISNUMBER(SEARCH("kit16", 'Painel Shopee'!B942)), 16,
IF(ISNUMBER(SEARCH("kit17", 'Painel Shopee'!B942)), 17,
IF(ISNUMBER(SEARCH("kit18", 'Painel Shopee'!B942)), 18,
IF(ISNUMBER(SEARCH("kit19", 'Painel Shopee'!B942)), 19,
IF(ISNUMBER(SEARCH("kit20", 'Painel Shopee'!B942)), 20, 0)))))))))))))))))))</f>
        <v>0</v>
      </c>
      <c r="E942">
        <f>IF(D942=0,'Painel Shopee'!C942,D942*'Painel Shopee'!C942)</f>
        <v>0</v>
      </c>
    </row>
    <row r="943" spans="1:5" x14ac:dyDescent="0.25">
      <c r="A943">
        <f>IF(ISNUMBER(SEARCH("kit 2", 'Painel ML'!C943)), 2,
IF(ISNUMBER(SEARCH("kit 3", 'Painel ML'!C943)), 3,
IF(ISNUMBER(SEARCH("kit 4", 'Painel ML'!C943)), 4,
IF(ISNUMBER(SEARCH("kit 5", 'Painel ML'!C943)), 5,
IF(ISNUMBER(SEARCH("kit 6", 'Painel ML'!C943)), 6,
IF(ISNUMBER(SEARCH("kit 7", 'Painel ML'!C943)), 7,
IF(ISNUMBER(SEARCH("kit 8", 'Painel ML'!C943)), 8,
IF(ISNUMBER(SEARCH("kit 9", 'Painel ML'!C943)), 9,
IF(ISNUMBER(SEARCH("kit 10", 'Painel ML'!C943)), 10,
IF(ISNUMBER(SEARCH("kit 11", 'Painel ML'!C943)), 11,
IF(ISNUMBER(SEARCH("kit 12", 'Painel ML'!C943)), 12,
IF(ISNUMBER(SEARCH("kit 13", 'Painel ML'!C943)), 13,
IF(ISNUMBER(SEARCH("kit 14", 'Painel ML'!C943)), 14,
IF(ISNUMBER(SEARCH("kit 15", 'Painel ML'!C943)), 15,
IF(ISNUMBER(SEARCH("kit 16", 'Painel ML'!C943)), 16,
IF(ISNUMBER(SEARCH("kit 17", 'Painel ML'!C943)), 17,
IF(ISNUMBER(SEARCH("kit 18", 'Painel ML'!C943)), 18,
IF(ISNUMBER(SEARCH("kit 19", 'Painel ML'!C943)), 19,
IF(ISNUMBER(SEARCH("kit 20", 'Painel ML'!C943)), 20, 0)))))))))))))))))))</f>
        <v>0</v>
      </c>
      <c r="B943">
        <f>IF(A943=0,'Painel ML'!A943,A943*'Painel ML'!A943)</f>
        <v>0</v>
      </c>
      <c r="D943">
        <f>IF(ISNUMBER(SEARCH("kit2", 'Painel Shopee'!B943)), 2,
IF(ISNUMBER(SEARCH("kit3", 'Painel Shopee'!B943)), 3,
IF(ISNUMBER(SEARCH("kit4", 'Painel Shopee'!B943)), 4,
IF(ISNUMBER(SEARCH("kit5", 'Painel Shopee'!B943)), 5,
IF(ISNUMBER(SEARCH("kit6", 'Painel Shopee'!B943)), 6,
IF(ISNUMBER(SEARCH("kit7", 'Painel Shopee'!B943)), 7,
IF(ISNUMBER(SEARCH("kit8", 'Painel Shopee'!B943)), 8,
IF(ISNUMBER(SEARCH("kit9", 'Painel Shopee'!B943)), 9,
IF(ISNUMBER(SEARCH("kit10", 'Painel Shopee'!B943)), 10,
IF(ISNUMBER(SEARCH("kit11", 'Painel Shopee'!B943)), 11,
IF(ISNUMBER(SEARCH("kit12", 'Painel Shopee'!B943)), 12,
IF(ISNUMBER(SEARCH("kit13", 'Painel Shopee'!B943)), 13,
IF(ISNUMBER(SEARCH("kit14", 'Painel Shopee'!B943)), 14,
IF(ISNUMBER(SEARCH("kit15", 'Painel Shopee'!B943)), 15,
IF(ISNUMBER(SEARCH("kit16", 'Painel Shopee'!B943)), 16,
IF(ISNUMBER(SEARCH("kit17", 'Painel Shopee'!B943)), 17,
IF(ISNUMBER(SEARCH("kit18", 'Painel Shopee'!B943)), 18,
IF(ISNUMBER(SEARCH("kit19", 'Painel Shopee'!B943)), 19,
IF(ISNUMBER(SEARCH("kit20", 'Painel Shopee'!B943)), 20, 0)))))))))))))))))))</f>
        <v>0</v>
      </c>
      <c r="E943">
        <f>IF(D943=0,'Painel Shopee'!C943,D943*'Painel Shopee'!C943)</f>
        <v>0</v>
      </c>
    </row>
    <row r="944" spans="1:5" x14ac:dyDescent="0.25">
      <c r="A944">
        <f>IF(ISNUMBER(SEARCH("kit 2", 'Painel ML'!C944)), 2,
IF(ISNUMBER(SEARCH("kit 3", 'Painel ML'!C944)), 3,
IF(ISNUMBER(SEARCH("kit 4", 'Painel ML'!C944)), 4,
IF(ISNUMBER(SEARCH("kit 5", 'Painel ML'!C944)), 5,
IF(ISNUMBER(SEARCH("kit 6", 'Painel ML'!C944)), 6,
IF(ISNUMBER(SEARCH("kit 7", 'Painel ML'!C944)), 7,
IF(ISNUMBER(SEARCH("kit 8", 'Painel ML'!C944)), 8,
IF(ISNUMBER(SEARCH("kit 9", 'Painel ML'!C944)), 9,
IF(ISNUMBER(SEARCH("kit 10", 'Painel ML'!C944)), 10,
IF(ISNUMBER(SEARCH("kit 11", 'Painel ML'!C944)), 11,
IF(ISNUMBER(SEARCH("kit 12", 'Painel ML'!C944)), 12,
IF(ISNUMBER(SEARCH("kit 13", 'Painel ML'!C944)), 13,
IF(ISNUMBER(SEARCH("kit 14", 'Painel ML'!C944)), 14,
IF(ISNUMBER(SEARCH("kit 15", 'Painel ML'!C944)), 15,
IF(ISNUMBER(SEARCH("kit 16", 'Painel ML'!C944)), 16,
IF(ISNUMBER(SEARCH("kit 17", 'Painel ML'!C944)), 17,
IF(ISNUMBER(SEARCH("kit 18", 'Painel ML'!C944)), 18,
IF(ISNUMBER(SEARCH("kit 19", 'Painel ML'!C944)), 19,
IF(ISNUMBER(SEARCH("kit 20", 'Painel ML'!C944)), 20, 0)))))))))))))))))))</f>
        <v>0</v>
      </c>
      <c r="B944">
        <f>IF(A944=0,'Painel ML'!A944,A944*'Painel ML'!A944)</f>
        <v>0</v>
      </c>
      <c r="D944">
        <f>IF(ISNUMBER(SEARCH("kit2", 'Painel Shopee'!B944)), 2,
IF(ISNUMBER(SEARCH("kit3", 'Painel Shopee'!B944)), 3,
IF(ISNUMBER(SEARCH("kit4", 'Painel Shopee'!B944)), 4,
IF(ISNUMBER(SEARCH("kit5", 'Painel Shopee'!B944)), 5,
IF(ISNUMBER(SEARCH("kit6", 'Painel Shopee'!B944)), 6,
IF(ISNUMBER(SEARCH("kit7", 'Painel Shopee'!B944)), 7,
IF(ISNUMBER(SEARCH("kit8", 'Painel Shopee'!B944)), 8,
IF(ISNUMBER(SEARCH("kit9", 'Painel Shopee'!B944)), 9,
IF(ISNUMBER(SEARCH("kit10", 'Painel Shopee'!B944)), 10,
IF(ISNUMBER(SEARCH("kit11", 'Painel Shopee'!B944)), 11,
IF(ISNUMBER(SEARCH("kit12", 'Painel Shopee'!B944)), 12,
IF(ISNUMBER(SEARCH("kit13", 'Painel Shopee'!B944)), 13,
IF(ISNUMBER(SEARCH("kit14", 'Painel Shopee'!B944)), 14,
IF(ISNUMBER(SEARCH("kit15", 'Painel Shopee'!B944)), 15,
IF(ISNUMBER(SEARCH("kit16", 'Painel Shopee'!B944)), 16,
IF(ISNUMBER(SEARCH("kit17", 'Painel Shopee'!B944)), 17,
IF(ISNUMBER(SEARCH("kit18", 'Painel Shopee'!B944)), 18,
IF(ISNUMBER(SEARCH("kit19", 'Painel Shopee'!B944)), 19,
IF(ISNUMBER(SEARCH("kit20", 'Painel Shopee'!B944)), 20, 0)))))))))))))))))))</f>
        <v>0</v>
      </c>
      <c r="E944">
        <f>IF(D944=0,'Painel Shopee'!C944,D944*'Painel Shopee'!C944)</f>
        <v>0</v>
      </c>
    </row>
    <row r="945" spans="1:5" x14ac:dyDescent="0.25">
      <c r="A945">
        <f>IF(ISNUMBER(SEARCH("kit 2", 'Painel ML'!C945)), 2,
IF(ISNUMBER(SEARCH("kit 3", 'Painel ML'!C945)), 3,
IF(ISNUMBER(SEARCH("kit 4", 'Painel ML'!C945)), 4,
IF(ISNUMBER(SEARCH("kit 5", 'Painel ML'!C945)), 5,
IF(ISNUMBER(SEARCH("kit 6", 'Painel ML'!C945)), 6,
IF(ISNUMBER(SEARCH("kit 7", 'Painel ML'!C945)), 7,
IF(ISNUMBER(SEARCH("kit 8", 'Painel ML'!C945)), 8,
IF(ISNUMBER(SEARCH("kit 9", 'Painel ML'!C945)), 9,
IF(ISNUMBER(SEARCH("kit 10", 'Painel ML'!C945)), 10,
IF(ISNUMBER(SEARCH("kit 11", 'Painel ML'!C945)), 11,
IF(ISNUMBER(SEARCH("kit 12", 'Painel ML'!C945)), 12,
IF(ISNUMBER(SEARCH("kit 13", 'Painel ML'!C945)), 13,
IF(ISNUMBER(SEARCH("kit 14", 'Painel ML'!C945)), 14,
IF(ISNUMBER(SEARCH("kit 15", 'Painel ML'!C945)), 15,
IF(ISNUMBER(SEARCH("kit 16", 'Painel ML'!C945)), 16,
IF(ISNUMBER(SEARCH("kit 17", 'Painel ML'!C945)), 17,
IF(ISNUMBER(SEARCH("kit 18", 'Painel ML'!C945)), 18,
IF(ISNUMBER(SEARCH("kit 19", 'Painel ML'!C945)), 19,
IF(ISNUMBER(SEARCH("kit 20", 'Painel ML'!C945)), 20, 0)))))))))))))))))))</f>
        <v>0</v>
      </c>
      <c r="B945">
        <f>IF(A945=0,'Painel ML'!A945,A945*'Painel ML'!A945)</f>
        <v>0</v>
      </c>
      <c r="D945">
        <f>IF(ISNUMBER(SEARCH("kit2", 'Painel Shopee'!B945)), 2,
IF(ISNUMBER(SEARCH("kit3", 'Painel Shopee'!B945)), 3,
IF(ISNUMBER(SEARCH("kit4", 'Painel Shopee'!B945)), 4,
IF(ISNUMBER(SEARCH("kit5", 'Painel Shopee'!B945)), 5,
IF(ISNUMBER(SEARCH("kit6", 'Painel Shopee'!B945)), 6,
IF(ISNUMBER(SEARCH("kit7", 'Painel Shopee'!B945)), 7,
IF(ISNUMBER(SEARCH("kit8", 'Painel Shopee'!B945)), 8,
IF(ISNUMBER(SEARCH("kit9", 'Painel Shopee'!B945)), 9,
IF(ISNUMBER(SEARCH("kit10", 'Painel Shopee'!B945)), 10,
IF(ISNUMBER(SEARCH("kit11", 'Painel Shopee'!B945)), 11,
IF(ISNUMBER(SEARCH("kit12", 'Painel Shopee'!B945)), 12,
IF(ISNUMBER(SEARCH("kit13", 'Painel Shopee'!B945)), 13,
IF(ISNUMBER(SEARCH("kit14", 'Painel Shopee'!B945)), 14,
IF(ISNUMBER(SEARCH("kit15", 'Painel Shopee'!B945)), 15,
IF(ISNUMBER(SEARCH("kit16", 'Painel Shopee'!B945)), 16,
IF(ISNUMBER(SEARCH("kit17", 'Painel Shopee'!B945)), 17,
IF(ISNUMBER(SEARCH("kit18", 'Painel Shopee'!B945)), 18,
IF(ISNUMBER(SEARCH("kit19", 'Painel Shopee'!B945)), 19,
IF(ISNUMBER(SEARCH("kit20", 'Painel Shopee'!B945)), 20, 0)))))))))))))))))))</f>
        <v>0</v>
      </c>
      <c r="E945">
        <f>IF(D945=0,'Painel Shopee'!C945,D945*'Painel Shopee'!C945)</f>
        <v>0</v>
      </c>
    </row>
    <row r="946" spans="1:5" x14ac:dyDescent="0.25">
      <c r="A946">
        <f>IF(ISNUMBER(SEARCH("kit 2", 'Painel ML'!C946)), 2,
IF(ISNUMBER(SEARCH("kit 3", 'Painel ML'!C946)), 3,
IF(ISNUMBER(SEARCH("kit 4", 'Painel ML'!C946)), 4,
IF(ISNUMBER(SEARCH("kit 5", 'Painel ML'!C946)), 5,
IF(ISNUMBER(SEARCH("kit 6", 'Painel ML'!C946)), 6,
IF(ISNUMBER(SEARCH("kit 7", 'Painel ML'!C946)), 7,
IF(ISNUMBER(SEARCH("kit 8", 'Painel ML'!C946)), 8,
IF(ISNUMBER(SEARCH("kit 9", 'Painel ML'!C946)), 9,
IF(ISNUMBER(SEARCH("kit 10", 'Painel ML'!C946)), 10,
IF(ISNUMBER(SEARCH("kit 11", 'Painel ML'!C946)), 11,
IF(ISNUMBER(SEARCH("kit 12", 'Painel ML'!C946)), 12,
IF(ISNUMBER(SEARCH("kit 13", 'Painel ML'!C946)), 13,
IF(ISNUMBER(SEARCH("kit 14", 'Painel ML'!C946)), 14,
IF(ISNUMBER(SEARCH("kit 15", 'Painel ML'!C946)), 15,
IF(ISNUMBER(SEARCH("kit 16", 'Painel ML'!C946)), 16,
IF(ISNUMBER(SEARCH("kit 17", 'Painel ML'!C946)), 17,
IF(ISNUMBER(SEARCH("kit 18", 'Painel ML'!C946)), 18,
IF(ISNUMBER(SEARCH("kit 19", 'Painel ML'!C946)), 19,
IF(ISNUMBER(SEARCH("kit 20", 'Painel ML'!C946)), 20, 0)))))))))))))))))))</f>
        <v>0</v>
      </c>
      <c r="B946">
        <f>IF(A946=0,'Painel ML'!A946,A946*'Painel ML'!A946)</f>
        <v>0</v>
      </c>
      <c r="D946">
        <f>IF(ISNUMBER(SEARCH("kit2", 'Painel Shopee'!B946)), 2,
IF(ISNUMBER(SEARCH("kit3", 'Painel Shopee'!B946)), 3,
IF(ISNUMBER(SEARCH("kit4", 'Painel Shopee'!B946)), 4,
IF(ISNUMBER(SEARCH("kit5", 'Painel Shopee'!B946)), 5,
IF(ISNUMBER(SEARCH("kit6", 'Painel Shopee'!B946)), 6,
IF(ISNUMBER(SEARCH("kit7", 'Painel Shopee'!B946)), 7,
IF(ISNUMBER(SEARCH("kit8", 'Painel Shopee'!B946)), 8,
IF(ISNUMBER(SEARCH("kit9", 'Painel Shopee'!B946)), 9,
IF(ISNUMBER(SEARCH("kit10", 'Painel Shopee'!B946)), 10,
IF(ISNUMBER(SEARCH("kit11", 'Painel Shopee'!B946)), 11,
IF(ISNUMBER(SEARCH("kit12", 'Painel Shopee'!B946)), 12,
IF(ISNUMBER(SEARCH("kit13", 'Painel Shopee'!B946)), 13,
IF(ISNUMBER(SEARCH("kit14", 'Painel Shopee'!B946)), 14,
IF(ISNUMBER(SEARCH("kit15", 'Painel Shopee'!B946)), 15,
IF(ISNUMBER(SEARCH("kit16", 'Painel Shopee'!B946)), 16,
IF(ISNUMBER(SEARCH("kit17", 'Painel Shopee'!B946)), 17,
IF(ISNUMBER(SEARCH("kit18", 'Painel Shopee'!B946)), 18,
IF(ISNUMBER(SEARCH("kit19", 'Painel Shopee'!B946)), 19,
IF(ISNUMBER(SEARCH("kit20", 'Painel Shopee'!B946)), 20, 0)))))))))))))))))))</f>
        <v>0</v>
      </c>
      <c r="E946">
        <f>IF(D946=0,'Painel Shopee'!C946,D946*'Painel Shopee'!C946)</f>
        <v>0</v>
      </c>
    </row>
    <row r="947" spans="1:5" x14ac:dyDescent="0.25">
      <c r="A947">
        <f>IF(ISNUMBER(SEARCH("kit 2", 'Painel ML'!C947)), 2,
IF(ISNUMBER(SEARCH("kit 3", 'Painel ML'!C947)), 3,
IF(ISNUMBER(SEARCH("kit 4", 'Painel ML'!C947)), 4,
IF(ISNUMBER(SEARCH("kit 5", 'Painel ML'!C947)), 5,
IF(ISNUMBER(SEARCH("kit 6", 'Painel ML'!C947)), 6,
IF(ISNUMBER(SEARCH("kit 7", 'Painel ML'!C947)), 7,
IF(ISNUMBER(SEARCH("kit 8", 'Painel ML'!C947)), 8,
IF(ISNUMBER(SEARCH("kit 9", 'Painel ML'!C947)), 9,
IF(ISNUMBER(SEARCH("kit 10", 'Painel ML'!C947)), 10,
IF(ISNUMBER(SEARCH("kit 11", 'Painel ML'!C947)), 11,
IF(ISNUMBER(SEARCH("kit 12", 'Painel ML'!C947)), 12,
IF(ISNUMBER(SEARCH("kit 13", 'Painel ML'!C947)), 13,
IF(ISNUMBER(SEARCH("kit 14", 'Painel ML'!C947)), 14,
IF(ISNUMBER(SEARCH("kit 15", 'Painel ML'!C947)), 15,
IF(ISNUMBER(SEARCH("kit 16", 'Painel ML'!C947)), 16,
IF(ISNUMBER(SEARCH("kit 17", 'Painel ML'!C947)), 17,
IF(ISNUMBER(SEARCH("kit 18", 'Painel ML'!C947)), 18,
IF(ISNUMBER(SEARCH("kit 19", 'Painel ML'!C947)), 19,
IF(ISNUMBER(SEARCH("kit 20", 'Painel ML'!C947)), 20, 0)))))))))))))))))))</f>
        <v>0</v>
      </c>
      <c r="B947">
        <f>IF(A947=0,'Painel ML'!A947,A947*'Painel ML'!A947)</f>
        <v>0</v>
      </c>
      <c r="D947">
        <f>IF(ISNUMBER(SEARCH("kit2", 'Painel Shopee'!B947)), 2,
IF(ISNUMBER(SEARCH("kit3", 'Painel Shopee'!B947)), 3,
IF(ISNUMBER(SEARCH("kit4", 'Painel Shopee'!B947)), 4,
IF(ISNUMBER(SEARCH("kit5", 'Painel Shopee'!B947)), 5,
IF(ISNUMBER(SEARCH("kit6", 'Painel Shopee'!B947)), 6,
IF(ISNUMBER(SEARCH("kit7", 'Painel Shopee'!B947)), 7,
IF(ISNUMBER(SEARCH("kit8", 'Painel Shopee'!B947)), 8,
IF(ISNUMBER(SEARCH("kit9", 'Painel Shopee'!B947)), 9,
IF(ISNUMBER(SEARCH("kit10", 'Painel Shopee'!B947)), 10,
IF(ISNUMBER(SEARCH("kit11", 'Painel Shopee'!B947)), 11,
IF(ISNUMBER(SEARCH("kit12", 'Painel Shopee'!B947)), 12,
IF(ISNUMBER(SEARCH("kit13", 'Painel Shopee'!B947)), 13,
IF(ISNUMBER(SEARCH("kit14", 'Painel Shopee'!B947)), 14,
IF(ISNUMBER(SEARCH("kit15", 'Painel Shopee'!B947)), 15,
IF(ISNUMBER(SEARCH("kit16", 'Painel Shopee'!B947)), 16,
IF(ISNUMBER(SEARCH("kit17", 'Painel Shopee'!B947)), 17,
IF(ISNUMBER(SEARCH("kit18", 'Painel Shopee'!B947)), 18,
IF(ISNUMBER(SEARCH("kit19", 'Painel Shopee'!B947)), 19,
IF(ISNUMBER(SEARCH("kit20", 'Painel Shopee'!B947)), 20, 0)))))))))))))))))))</f>
        <v>0</v>
      </c>
      <c r="E947">
        <f>IF(D947=0,'Painel Shopee'!C947,D947*'Painel Shopee'!C947)</f>
        <v>0</v>
      </c>
    </row>
    <row r="948" spans="1:5" x14ac:dyDescent="0.25">
      <c r="A948">
        <f>IF(ISNUMBER(SEARCH("kit 2", 'Painel ML'!C948)), 2,
IF(ISNUMBER(SEARCH("kit 3", 'Painel ML'!C948)), 3,
IF(ISNUMBER(SEARCH("kit 4", 'Painel ML'!C948)), 4,
IF(ISNUMBER(SEARCH("kit 5", 'Painel ML'!C948)), 5,
IF(ISNUMBER(SEARCH("kit 6", 'Painel ML'!C948)), 6,
IF(ISNUMBER(SEARCH("kit 7", 'Painel ML'!C948)), 7,
IF(ISNUMBER(SEARCH("kit 8", 'Painel ML'!C948)), 8,
IF(ISNUMBER(SEARCH("kit 9", 'Painel ML'!C948)), 9,
IF(ISNUMBER(SEARCH("kit 10", 'Painel ML'!C948)), 10,
IF(ISNUMBER(SEARCH("kit 11", 'Painel ML'!C948)), 11,
IF(ISNUMBER(SEARCH("kit 12", 'Painel ML'!C948)), 12,
IF(ISNUMBER(SEARCH("kit 13", 'Painel ML'!C948)), 13,
IF(ISNUMBER(SEARCH("kit 14", 'Painel ML'!C948)), 14,
IF(ISNUMBER(SEARCH("kit 15", 'Painel ML'!C948)), 15,
IF(ISNUMBER(SEARCH("kit 16", 'Painel ML'!C948)), 16,
IF(ISNUMBER(SEARCH("kit 17", 'Painel ML'!C948)), 17,
IF(ISNUMBER(SEARCH("kit 18", 'Painel ML'!C948)), 18,
IF(ISNUMBER(SEARCH("kit 19", 'Painel ML'!C948)), 19,
IF(ISNUMBER(SEARCH("kit 20", 'Painel ML'!C948)), 20, 0)))))))))))))))))))</f>
        <v>0</v>
      </c>
      <c r="B948">
        <f>IF(A948=0,'Painel ML'!A948,A948*'Painel ML'!A948)</f>
        <v>0</v>
      </c>
      <c r="D948">
        <f>IF(ISNUMBER(SEARCH("kit2", 'Painel Shopee'!B948)), 2,
IF(ISNUMBER(SEARCH("kit3", 'Painel Shopee'!B948)), 3,
IF(ISNUMBER(SEARCH("kit4", 'Painel Shopee'!B948)), 4,
IF(ISNUMBER(SEARCH("kit5", 'Painel Shopee'!B948)), 5,
IF(ISNUMBER(SEARCH("kit6", 'Painel Shopee'!B948)), 6,
IF(ISNUMBER(SEARCH("kit7", 'Painel Shopee'!B948)), 7,
IF(ISNUMBER(SEARCH("kit8", 'Painel Shopee'!B948)), 8,
IF(ISNUMBER(SEARCH("kit9", 'Painel Shopee'!B948)), 9,
IF(ISNUMBER(SEARCH("kit10", 'Painel Shopee'!B948)), 10,
IF(ISNUMBER(SEARCH("kit11", 'Painel Shopee'!B948)), 11,
IF(ISNUMBER(SEARCH("kit12", 'Painel Shopee'!B948)), 12,
IF(ISNUMBER(SEARCH("kit13", 'Painel Shopee'!B948)), 13,
IF(ISNUMBER(SEARCH("kit14", 'Painel Shopee'!B948)), 14,
IF(ISNUMBER(SEARCH("kit15", 'Painel Shopee'!B948)), 15,
IF(ISNUMBER(SEARCH("kit16", 'Painel Shopee'!B948)), 16,
IF(ISNUMBER(SEARCH("kit17", 'Painel Shopee'!B948)), 17,
IF(ISNUMBER(SEARCH("kit18", 'Painel Shopee'!B948)), 18,
IF(ISNUMBER(SEARCH("kit19", 'Painel Shopee'!B948)), 19,
IF(ISNUMBER(SEARCH("kit20", 'Painel Shopee'!B948)), 20, 0)))))))))))))))))))</f>
        <v>0</v>
      </c>
      <c r="E948">
        <f>IF(D948=0,'Painel Shopee'!C948,D948*'Painel Shopee'!C948)</f>
        <v>0</v>
      </c>
    </row>
    <row r="949" spans="1:5" x14ac:dyDescent="0.25">
      <c r="A949">
        <f>IF(ISNUMBER(SEARCH("kit 2", 'Painel ML'!C949)), 2,
IF(ISNUMBER(SEARCH("kit 3", 'Painel ML'!C949)), 3,
IF(ISNUMBER(SEARCH("kit 4", 'Painel ML'!C949)), 4,
IF(ISNUMBER(SEARCH("kit 5", 'Painel ML'!C949)), 5,
IF(ISNUMBER(SEARCH("kit 6", 'Painel ML'!C949)), 6,
IF(ISNUMBER(SEARCH("kit 7", 'Painel ML'!C949)), 7,
IF(ISNUMBER(SEARCH("kit 8", 'Painel ML'!C949)), 8,
IF(ISNUMBER(SEARCH("kit 9", 'Painel ML'!C949)), 9,
IF(ISNUMBER(SEARCH("kit 10", 'Painel ML'!C949)), 10,
IF(ISNUMBER(SEARCH("kit 11", 'Painel ML'!C949)), 11,
IF(ISNUMBER(SEARCH("kit 12", 'Painel ML'!C949)), 12,
IF(ISNUMBER(SEARCH("kit 13", 'Painel ML'!C949)), 13,
IF(ISNUMBER(SEARCH("kit 14", 'Painel ML'!C949)), 14,
IF(ISNUMBER(SEARCH("kit 15", 'Painel ML'!C949)), 15,
IF(ISNUMBER(SEARCH("kit 16", 'Painel ML'!C949)), 16,
IF(ISNUMBER(SEARCH("kit 17", 'Painel ML'!C949)), 17,
IF(ISNUMBER(SEARCH("kit 18", 'Painel ML'!C949)), 18,
IF(ISNUMBER(SEARCH("kit 19", 'Painel ML'!C949)), 19,
IF(ISNUMBER(SEARCH("kit 20", 'Painel ML'!C949)), 20, 0)))))))))))))))))))</f>
        <v>0</v>
      </c>
      <c r="B949">
        <f>IF(A949=0,'Painel ML'!A949,A949*'Painel ML'!A949)</f>
        <v>0</v>
      </c>
      <c r="D949">
        <f>IF(ISNUMBER(SEARCH("kit2", 'Painel Shopee'!B949)), 2,
IF(ISNUMBER(SEARCH("kit3", 'Painel Shopee'!B949)), 3,
IF(ISNUMBER(SEARCH("kit4", 'Painel Shopee'!B949)), 4,
IF(ISNUMBER(SEARCH("kit5", 'Painel Shopee'!B949)), 5,
IF(ISNUMBER(SEARCH("kit6", 'Painel Shopee'!B949)), 6,
IF(ISNUMBER(SEARCH("kit7", 'Painel Shopee'!B949)), 7,
IF(ISNUMBER(SEARCH("kit8", 'Painel Shopee'!B949)), 8,
IF(ISNUMBER(SEARCH("kit9", 'Painel Shopee'!B949)), 9,
IF(ISNUMBER(SEARCH("kit10", 'Painel Shopee'!B949)), 10,
IF(ISNUMBER(SEARCH("kit11", 'Painel Shopee'!B949)), 11,
IF(ISNUMBER(SEARCH("kit12", 'Painel Shopee'!B949)), 12,
IF(ISNUMBER(SEARCH("kit13", 'Painel Shopee'!B949)), 13,
IF(ISNUMBER(SEARCH("kit14", 'Painel Shopee'!B949)), 14,
IF(ISNUMBER(SEARCH("kit15", 'Painel Shopee'!B949)), 15,
IF(ISNUMBER(SEARCH("kit16", 'Painel Shopee'!B949)), 16,
IF(ISNUMBER(SEARCH("kit17", 'Painel Shopee'!B949)), 17,
IF(ISNUMBER(SEARCH("kit18", 'Painel Shopee'!B949)), 18,
IF(ISNUMBER(SEARCH("kit19", 'Painel Shopee'!B949)), 19,
IF(ISNUMBER(SEARCH("kit20", 'Painel Shopee'!B949)), 20, 0)))))))))))))))))))</f>
        <v>0</v>
      </c>
      <c r="E949">
        <f>IF(D949=0,'Painel Shopee'!C949,D949*'Painel Shopee'!C949)</f>
        <v>0</v>
      </c>
    </row>
    <row r="950" spans="1:5" x14ac:dyDescent="0.25">
      <c r="A950">
        <f>IF(ISNUMBER(SEARCH("kit 2", 'Painel ML'!C950)), 2,
IF(ISNUMBER(SEARCH("kit 3", 'Painel ML'!C950)), 3,
IF(ISNUMBER(SEARCH("kit 4", 'Painel ML'!C950)), 4,
IF(ISNUMBER(SEARCH("kit 5", 'Painel ML'!C950)), 5,
IF(ISNUMBER(SEARCH("kit 6", 'Painel ML'!C950)), 6,
IF(ISNUMBER(SEARCH("kit 7", 'Painel ML'!C950)), 7,
IF(ISNUMBER(SEARCH("kit 8", 'Painel ML'!C950)), 8,
IF(ISNUMBER(SEARCH("kit 9", 'Painel ML'!C950)), 9,
IF(ISNUMBER(SEARCH("kit 10", 'Painel ML'!C950)), 10,
IF(ISNUMBER(SEARCH("kit 11", 'Painel ML'!C950)), 11,
IF(ISNUMBER(SEARCH("kit 12", 'Painel ML'!C950)), 12,
IF(ISNUMBER(SEARCH("kit 13", 'Painel ML'!C950)), 13,
IF(ISNUMBER(SEARCH("kit 14", 'Painel ML'!C950)), 14,
IF(ISNUMBER(SEARCH("kit 15", 'Painel ML'!C950)), 15,
IF(ISNUMBER(SEARCH("kit 16", 'Painel ML'!C950)), 16,
IF(ISNUMBER(SEARCH("kit 17", 'Painel ML'!C950)), 17,
IF(ISNUMBER(SEARCH("kit 18", 'Painel ML'!C950)), 18,
IF(ISNUMBER(SEARCH("kit 19", 'Painel ML'!C950)), 19,
IF(ISNUMBER(SEARCH("kit 20", 'Painel ML'!C950)), 20, 0)))))))))))))))))))</f>
        <v>0</v>
      </c>
      <c r="B950">
        <f>IF(A950=0,'Painel ML'!A950,A950*'Painel ML'!A950)</f>
        <v>0</v>
      </c>
      <c r="D950">
        <f>IF(ISNUMBER(SEARCH("kit2", 'Painel Shopee'!B950)), 2,
IF(ISNUMBER(SEARCH("kit3", 'Painel Shopee'!B950)), 3,
IF(ISNUMBER(SEARCH("kit4", 'Painel Shopee'!B950)), 4,
IF(ISNUMBER(SEARCH("kit5", 'Painel Shopee'!B950)), 5,
IF(ISNUMBER(SEARCH("kit6", 'Painel Shopee'!B950)), 6,
IF(ISNUMBER(SEARCH("kit7", 'Painel Shopee'!B950)), 7,
IF(ISNUMBER(SEARCH("kit8", 'Painel Shopee'!B950)), 8,
IF(ISNUMBER(SEARCH("kit9", 'Painel Shopee'!B950)), 9,
IF(ISNUMBER(SEARCH("kit10", 'Painel Shopee'!B950)), 10,
IF(ISNUMBER(SEARCH("kit11", 'Painel Shopee'!B950)), 11,
IF(ISNUMBER(SEARCH("kit12", 'Painel Shopee'!B950)), 12,
IF(ISNUMBER(SEARCH("kit13", 'Painel Shopee'!B950)), 13,
IF(ISNUMBER(SEARCH("kit14", 'Painel Shopee'!B950)), 14,
IF(ISNUMBER(SEARCH("kit15", 'Painel Shopee'!B950)), 15,
IF(ISNUMBER(SEARCH("kit16", 'Painel Shopee'!B950)), 16,
IF(ISNUMBER(SEARCH("kit17", 'Painel Shopee'!B950)), 17,
IF(ISNUMBER(SEARCH("kit18", 'Painel Shopee'!B950)), 18,
IF(ISNUMBER(SEARCH("kit19", 'Painel Shopee'!B950)), 19,
IF(ISNUMBER(SEARCH("kit20", 'Painel Shopee'!B950)), 20, 0)))))))))))))))))))</f>
        <v>0</v>
      </c>
      <c r="E950">
        <f>IF(D950=0,'Painel Shopee'!C950,D950*'Painel Shopee'!C950)</f>
        <v>0</v>
      </c>
    </row>
    <row r="951" spans="1:5" x14ac:dyDescent="0.25">
      <c r="A951">
        <f>IF(ISNUMBER(SEARCH("kit 2", 'Painel ML'!C951)), 2,
IF(ISNUMBER(SEARCH("kit 3", 'Painel ML'!C951)), 3,
IF(ISNUMBER(SEARCH("kit 4", 'Painel ML'!C951)), 4,
IF(ISNUMBER(SEARCH("kit 5", 'Painel ML'!C951)), 5,
IF(ISNUMBER(SEARCH("kit 6", 'Painel ML'!C951)), 6,
IF(ISNUMBER(SEARCH("kit 7", 'Painel ML'!C951)), 7,
IF(ISNUMBER(SEARCH("kit 8", 'Painel ML'!C951)), 8,
IF(ISNUMBER(SEARCH("kit 9", 'Painel ML'!C951)), 9,
IF(ISNUMBER(SEARCH("kit 10", 'Painel ML'!C951)), 10,
IF(ISNUMBER(SEARCH("kit 11", 'Painel ML'!C951)), 11,
IF(ISNUMBER(SEARCH("kit 12", 'Painel ML'!C951)), 12,
IF(ISNUMBER(SEARCH("kit 13", 'Painel ML'!C951)), 13,
IF(ISNUMBER(SEARCH("kit 14", 'Painel ML'!C951)), 14,
IF(ISNUMBER(SEARCH("kit 15", 'Painel ML'!C951)), 15,
IF(ISNUMBER(SEARCH("kit 16", 'Painel ML'!C951)), 16,
IF(ISNUMBER(SEARCH("kit 17", 'Painel ML'!C951)), 17,
IF(ISNUMBER(SEARCH("kit 18", 'Painel ML'!C951)), 18,
IF(ISNUMBER(SEARCH("kit 19", 'Painel ML'!C951)), 19,
IF(ISNUMBER(SEARCH("kit 20", 'Painel ML'!C951)), 20, 0)))))))))))))))))))</f>
        <v>0</v>
      </c>
      <c r="B951">
        <f>IF(A951=0,'Painel ML'!A951,A951*'Painel ML'!A951)</f>
        <v>0</v>
      </c>
      <c r="D951">
        <f>IF(ISNUMBER(SEARCH("kit2", 'Painel Shopee'!B951)), 2,
IF(ISNUMBER(SEARCH("kit3", 'Painel Shopee'!B951)), 3,
IF(ISNUMBER(SEARCH("kit4", 'Painel Shopee'!B951)), 4,
IF(ISNUMBER(SEARCH("kit5", 'Painel Shopee'!B951)), 5,
IF(ISNUMBER(SEARCH("kit6", 'Painel Shopee'!B951)), 6,
IF(ISNUMBER(SEARCH("kit7", 'Painel Shopee'!B951)), 7,
IF(ISNUMBER(SEARCH("kit8", 'Painel Shopee'!B951)), 8,
IF(ISNUMBER(SEARCH("kit9", 'Painel Shopee'!B951)), 9,
IF(ISNUMBER(SEARCH("kit10", 'Painel Shopee'!B951)), 10,
IF(ISNUMBER(SEARCH("kit11", 'Painel Shopee'!B951)), 11,
IF(ISNUMBER(SEARCH("kit12", 'Painel Shopee'!B951)), 12,
IF(ISNUMBER(SEARCH("kit13", 'Painel Shopee'!B951)), 13,
IF(ISNUMBER(SEARCH("kit14", 'Painel Shopee'!B951)), 14,
IF(ISNUMBER(SEARCH("kit15", 'Painel Shopee'!B951)), 15,
IF(ISNUMBER(SEARCH("kit16", 'Painel Shopee'!B951)), 16,
IF(ISNUMBER(SEARCH("kit17", 'Painel Shopee'!B951)), 17,
IF(ISNUMBER(SEARCH("kit18", 'Painel Shopee'!B951)), 18,
IF(ISNUMBER(SEARCH("kit19", 'Painel Shopee'!B951)), 19,
IF(ISNUMBER(SEARCH("kit20", 'Painel Shopee'!B951)), 20, 0)))))))))))))))))))</f>
        <v>0</v>
      </c>
      <c r="E951">
        <f>IF(D951=0,'Painel Shopee'!C951,D951*'Painel Shopee'!C951)</f>
        <v>0</v>
      </c>
    </row>
    <row r="952" spans="1:5" x14ac:dyDescent="0.25">
      <c r="A952">
        <f>IF(ISNUMBER(SEARCH("kit 2", 'Painel ML'!C952)), 2,
IF(ISNUMBER(SEARCH("kit 3", 'Painel ML'!C952)), 3,
IF(ISNUMBER(SEARCH("kit 4", 'Painel ML'!C952)), 4,
IF(ISNUMBER(SEARCH("kit 5", 'Painel ML'!C952)), 5,
IF(ISNUMBER(SEARCH("kit 6", 'Painel ML'!C952)), 6,
IF(ISNUMBER(SEARCH("kit 7", 'Painel ML'!C952)), 7,
IF(ISNUMBER(SEARCH("kit 8", 'Painel ML'!C952)), 8,
IF(ISNUMBER(SEARCH("kit 9", 'Painel ML'!C952)), 9,
IF(ISNUMBER(SEARCH("kit 10", 'Painel ML'!C952)), 10,
IF(ISNUMBER(SEARCH("kit 11", 'Painel ML'!C952)), 11,
IF(ISNUMBER(SEARCH("kit 12", 'Painel ML'!C952)), 12,
IF(ISNUMBER(SEARCH("kit 13", 'Painel ML'!C952)), 13,
IF(ISNUMBER(SEARCH("kit 14", 'Painel ML'!C952)), 14,
IF(ISNUMBER(SEARCH("kit 15", 'Painel ML'!C952)), 15,
IF(ISNUMBER(SEARCH("kit 16", 'Painel ML'!C952)), 16,
IF(ISNUMBER(SEARCH("kit 17", 'Painel ML'!C952)), 17,
IF(ISNUMBER(SEARCH("kit 18", 'Painel ML'!C952)), 18,
IF(ISNUMBER(SEARCH("kit 19", 'Painel ML'!C952)), 19,
IF(ISNUMBER(SEARCH("kit 20", 'Painel ML'!C952)), 20, 0)))))))))))))))))))</f>
        <v>0</v>
      </c>
      <c r="B952">
        <f>IF(A952=0,'Painel ML'!A952,A952*'Painel ML'!A952)</f>
        <v>0</v>
      </c>
      <c r="D952">
        <f>IF(ISNUMBER(SEARCH("kit2", 'Painel Shopee'!B952)), 2,
IF(ISNUMBER(SEARCH("kit3", 'Painel Shopee'!B952)), 3,
IF(ISNUMBER(SEARCH("kit4", 'Painel Shopee'!B952)), 4,
IF(ISNUMBER(SEARCH("kit5", 'Painel Shopee'!B952)), 5,
IF(ISNUMBER(SEARCH("kit6", 'Painel Shopee'!B952)), 6,
IF(ISNUMBER(SEARCH("kit7", 'Painel Shopee'!B952)), 7,
IF(ISNUMBER(SEARCH("kit8", 'Painel Shopee'!B952)), 8,
IF(ISNUMBER(SEARCH("kit9", 'Painel Shopee'!B952)), 9,
IF(ISNUMBER(SEARCH("kit10", 'Painel Shopee'!B952)), 10,
IF(ISNUMBER(SEARCH("kit11", 'Painel Shopee'!B952)), 11,
IF(ISNUMBER(SEARCH("kit12", 'Painel Shopee'!B952)), 12,
IF(ISNUMBER(SEARCH("kit13", 'Painel Shopee'!B952)), 13,
IF(ISNUMBER(SEARCH("kit14", 'Painel Shopee'!B952)), 14,
IF(ISNUMBER(SEARCH("kit15", 'Painel Shopee'!B952)), 15,
IF(ISNUMBER(SEARCH("kit16", 'Painel Shopee'!B952)), 16,
IF(ISNUMBER(SEARCH("kit17", 'Painel Shopee'!B952)), 17,
IF(ISNUMBER(SEARCH("kit18", 'Painel Shopee'!B952)), 18,
IF(ISNUMBER(SEARCH("kit19", 'Painel Shopee'!B952)), 19,
IF(ISNUMBER(SEARCH("kit20", 'Painel Shopee'!B952)), 20, 0)))))))))))))))))))</f>
        <v>0</v>
      </c>
      <c r="E952">
        <f>IF(D952=0,'Painel Shopee'!C952,D952*'Painel Shopee'!C952)</f>
        <v>0</v>
      </c>
    </row>
    <row r="953" spans="1:5" x14ac:dyDescent="0.25">
      <c r="A953">
        <f>IF(ISNUMBER(SEARCH("kit 2", 'Painel ML'!C953)), 2,
IF(ISNUMBER(SEARCH("kit 3", 'Painel ML'!C953)), 3,
IF(ISNUMBER(SEARCH("kit 4", 'Painel ML'!C953)), 4,
IF(ISNUMBER(SEARCH("kit 5", 'Painel ML'!C953)), 5,
IF(ISNUMBER(SEARCH("kit 6", 'Painel ML'!C953)), 6,
IF(ISNUMBER(SEARCH("kit 7", 'Painel ML'!C953)), 7,
IF(ISNUMBER(SEARCH("kit 8", 'Painel ML'!C953)), 8,
IF(ISNUMBER(SEARCH("kit 9", 'Painel ML'!C953)), 9,
IF(ISNUMBER(SEARCH("kit 10", 'Painel ML'!C953)), 10,
IF(ISNUMBER(SEARCH("kit 11", 'Painel ML'!C953)), 11,
IF(ISNUMBER(SEARCH("kit 12", 'Painel ML'!C953)), 12,
IF(ISNUMBER(SEARCH("kit 13", 'Painel ML'!C953)), 13,
IF(ISNUMBER(SEARCH("kit 14", 'Painel ML'!C953)), 14,
IF(ISNUMBER(SEARCH("kit 15", 'Painel ML'!C953)), 15,
IF(ISNUMBER(SEARCH("kit 16", 'Painel ML'!C953)), 16,
IF(ISNUMBER(SEARCH("kit 17", 'Painel ML'!C953)), 17,
IF(ISNUMBER(SEARCH("kit 18", 'Painel ML'!C953)), 18,
IF(ISNUMBER(SEARCH("kit 19", 'Painel ML'!C953)), 19,
IF(ISNUMBER(SEARCH("kit 20", 'Painel ML'!C953)), 20, 0)))))))))))))))))))</f>
        <v>0</v>
      </c>
      <c r="B953">
        <f>IF(A953=0,'Painel ML'!A953,A953*'Painel ML'!A953)</f>
        <v>0</v>
      </c>
      <c r="D953">
        <f>IF(ISNUMBER(SEARCH("kit2", 'Painel Shopee'!B953)), 2,
IF(ISNUMBER(SEARCH("kit3", 'Painel Shopee'!B953)), 3,
IF(ISNUMBER(SEARCH("kit4", 'Painel Shopee'!B953)), 4,
IF(ISNUMBER(SEARCH("kit5", 'Painel Shopee'!B953)), 5,
IF(ISNUMBER(SEARCH("kit6", 'Painel Shopee'!B953)), 6,
IF(ISNUMBER(SEARCH("kit7", 'Painel Shopee'!B953)), 7,
IF(ISNUMBER(SEARCH("kit8", 'Painel Shopee'!B953)), 8,
IF(ISNUMBER(SEARCH("kit9", 'Painel Shopee'!B953)), 9,
IF(ISNUMBER(SEARCH("kit10", 'Painel Shopee'!B953)), 10,
IF(ISNUMBER(SEARCH("kit11", 'Painel Shopee'!B953)), 11,
IF(ISNUMBER(SEARCH("kit12", 'Painel Shopee'!B953)), 12,
IF(ISNUMBER(SEARCH("kit13", 'Painel Shopee'!B953)), 13,
IF(ISNUMBER(SEARCH("kit14", 'Painel Shopee'!B953)), 14,
IF(ISNUMBER(SEARCH("kit15", 'Painel Shopee'!B953)), 15,
IF(ISNUMBER(SEARCH("kit16", 'Painel Shopee'!B953)), 16,
IF(ISNUMBER(SEARCH("kit17", 'Painel Shopee'!B953)), 17,
IF(ISNUMBER(SEARCH("kit18", 'Painel Shopee'!B953)), 18,
IF(ISNUMBER(SEARCH("kit19", 'Painel Shopee'!B953)), 19,
IF(ISNUMBER(SEARCH("kit20", 'Painel Shopee'!B953)), 20, 0)))))))))))))))))))</f>
        <v>0</v>
      </c>
      <c r="E953">
        <f>IF(D953=0,'Painel Shopee'!C953,D953*'Painel Shopee'!C953)</f>
        <v>0</v>
      </c>
    </row>
    <row r="954" spans="1:5" x14ac:dyDescent="0.25">
      <c r="A954">
        <f>IF(ISNUMBER(SEARCH("kit 2", 'Painel ML'!C954)), 2,
IF(ISNUMBER(SEARCH("kit 3", 'Painel ML'!C954)), 3,
IF(ISNUMBER(SEARCH("kit 4", 'Painel ML'!C954)), 4,
IF(ISNUMBER(SEARCH("kit 5", 'Painel ML'!C954)), 5,
IF(ISNUMBER(SEARCH("kit 6", 'Painel ML'!C954)), 6,
IF(ISNUMBER(SEARCH("kit 7", 'Painel ML'!C954)), 7,
IF(ISNUMBER(SEARCH("kit 8", 'Painel ML'!C954)), 8,
IF(ISNUMBER(SEARCH("kit 9", 'Painel ML'!C954)), 9,
IF(ISNUMBER(SEARCH("kit 10", 'Painel ML'!C954)), 10,
IF(ISNUMBER(SEARCH("kit 11", 'Painel ML'!C954)), 11,
IF(ISNUMBER(SEARCH("kit 12", 'Painel ML'!C954)), 12,
IF(ISNUMBER(SEARCH("kit 13", 'Painel ML'!C954)), 13,
IF(ISNUMBER(SEARCH("kit 14", 'Painel ML'!C954)), 14,
IF(ISNUMBER(SEARCH("kit 15", 'Painel ML'!C954)), 15,
IF(ISNUMBER(SEARCH("kit 16", 'Painel ML'!C954)), 16,
IF(ISNUMBER(SEARCH("kit 17", 'Painel ML'!C954)), 17,
IF(ISNUMBER(SEARCH("kit 18", 'Painel ML'!C954)), 18,
IF(ISNUMBER(SEARCH("kit 19", 'Painel ML'!C954)), 19,
IF(ISNUMBER(SEARCH("kit 20", 'Painel ML'!C954)), 20, 0)))))))))))))))))))</f>
        <v>0</v>
      </c>
      <c r="B954">
        <f>IF(A954=0,'Painel ML'!A954,A954*'Painel ML'!A954)</f>
        <v>0</v>
      </c>
      <c r="D954">
        <f>IF(ISNUMBER(SEARCH("kit2", 'Painel Shopee'!B954)), 2,
IF(ISNUMBER(SEARCH("kit3", 'Painel Shopee'!B954)), 3,
IF(ISNUMBER(SEARCH("kit4", 'Painel Shopee'!B954)), 4,
IF(ISNUMBER(SEARCH("kit5", 'Painel Shopee'!B954)), 5,
IF(ISNUMBER(SEARCH("kit6", 'Painel Shopee'!B954)), 6,
IF(ISNUMBER(SEARCH("kit7", 'Painel Shopee'!B954)), 7,
IF(ISNUMBER(SEARCH("kit8", 'Painel Shopee'!B954)), 8,
IF(ISNUMBER(SEARCH("kit9", 'Painel Shopee'!B954)), 9,
IF(ISNUMBER(SEARCH("kit10", 'Painel Shopee'!B954)), 10,
IF(ISNUMBER(SEARCH("kit11", 'Painel Shopee'!B954)), 11,
IF(ISNUMBER(SEARCH("kit12", 'Painel Shopee'!B954)), 12,
IF(ISNUMBER(SEARCH("kit13", 'Painel Shopee'!B954)), 13,
IF(ISNUMBER(SEARCH("kit14", 'Painel Shopee'!B954)), 14,
IF(ISNUMBER(SEARCH("kit15", 'Painel Shopee'!B954)), 15,
IF(ISNUMBER(SEARCH("kit16", 'Painel Shopee'!B954)), 16,
IF(ISNUMBER(SEARCH("kit17", 'Painel Shopee'!B954)), 17,
IF(ISNUMBER(SEARCH("kit18", 'Painel Shopee'!B954)), 18,
IF(ISNUMBER(SEARCH("kit19", 'Painel Shopee'!B954)), 19,
IF(ISNUMBER(SEARCH("kit20", 'Painel Shopee'!B954)), 20, 0)))))))))))))))))))</f>
        <v>0</v>
      </c>
      <c r="E954">
        <f>IF(D954=0,'Painel Shopee'!C954,D954*'Painel Shopee'!C954)</f>
        <v>0</v>
      </c>
    </row>
    <row r="955" spans="1:5" x14ac:dyDescent="0.25">
      <c r="A955">
        <f>IF(ISNUMBER(SEARCH("kit 2", 'Painel ML'!C955)), 2,
IF(ISNUMBER(SEARCH("kit 3", 'Painel ML'!C955)), 3,
IF(ISNUMBER(SEARCH("kit 4", 'Painel ML'!C955)), 4,
IF(ISNUMBER(SEARCH("kit 5", 'Painel ML'!C955)), 5,
IF(ISNUMBER(SEARCH("kit 6", 'Painel ML'!C955)), 6,
IF(ISNUMBER(SEARCH("kit 7", 'Painel ML'!C955)), 7,
IF(ISNUMBER(SEARCH("kit 8", 'Painel ML'!C955)), 8,
IF(ISNUMBER(SEARCH("kit 9", 'Painel ML'!C955)), 9,
IF(ISNUMBER(SEARCH("kit 10", 'Painel ML'!C955)), 10,
IF(ISNUMBER(SEARCH("kit 11", 'Painel ML'!C955)), 11,
IF(ISNUMBER(SEARCH("kit 12", 'Painel ML'!C955)), 12,
IF(ISNUMBER(SEARCH("kit 13", 'Painel ML'!C955)), 13,
IF(ISNUMBER(SEARCH("kit 14", 'Painel ML'!C955)), 14,
IF(ISNUMBER(SEARCH("kit 15", 'Painel ML'!C955)), 15,
IF(ISNUMBER(SEARCH("kit 16", 'Painel ML'!C955)), 16,
IF(ISNUMBER(SEARCH("kit 17", 'Painel ML'!C955)), 17,
IF(ISNUMBER(SEARCH("kit 18", 'Painel ML'!C955)), 18,
IF(ISNUMBER(SEARCH("kit 19", 'Painel ML'!C955)), 19,
IF(ISNUMBER(SEARCH("kit 20", 'Painel ML'!C955)), 20, 0)))))))))))))))))))</f>
        <v>0</v>
      </c>
      <c r="B955">
        <f>IF(A955=0,'Painel ML'!A955,A955*'Painel ML'!A955)</f>
        <v>0</v>
      </c>
      <c r="D955">
        <f>IF(ISNUMBER(SEARCH("kit2", 'Painel Shopee'!B955)), 2,
IF(ISNUMBER(SEARCH("kit3", 'Painel Shopee'!B955)), 3,
IF(ISNUMBER(SEARCH("kit4", 'Painel Shopee'!B955)), 4,
IF(ISNUMBER(SEARCH("kit5", 'Painel Shopee'!B955)), 5,
IF(ISNUMBER(SEARCH("kit6", 'Painel Shopee'!B955)), 6,
IF(ISNUMBER(SEARCH("kit7", 'Painel Shopee'!B955)), 7,
IF(ISNUMBER(SEARCH("kit8", 'Painel Shopee'!B955)), 8,
IF(ISNUMBER(SEARCH("kit9", 'Painel Shopee'!B955)), 9,
IF(ISNUMBER(SEARCH("kit10", 'Painel Shopee'!B955)), 10,
IF(ISNUMBER(SEARCH("kit11", 'Painel Shopee'!B955)), 11,
IF(ISNUMBER(SEARCH("kit12", 'Painel Shopee'!B955)), 12,
IF(ISNUMBER(SEARCH("kit13", 'Painel Shopee'!B955)), 13,
IF(ISNUMBER(SEARCH("kit14", 'Painel Shopee'!B955)), 14,
IF(ISNUMBER(SEARCH("kit15", 'Painel Shopee'!B955)), 15,
IF(ISNUMBER(SEARCH("kit16", 'Painel Shopee'!B955)), 16,
IF(ISNUMBER(SEARCH("kit17", 'Painel Shopee'!B955)), 17,
IF(ISNUMBER(SEARCH("kit18", 'Painel Shopee'!B955)), 18,
IF(ISNUMBER(SEARCH("kit19", 'Painel Shopee'!B955)), 19,
IF(ISNUMBER(SEARCH("kit20", 'Painel Shopee'!B955)), 20, 0)))))))))))))))))))</f>
        <v>0</v>
      </c>
      <c r="E955">
        <f>IF(D955=0,'Painel Shopee'!C955,D955*'Painel Shopee'!C955)</f>
        <v>0</v>
      </c>
    </row>
    <row r="956" spans="1:5" x14ac:dyDescent="0.25">
      <c r="A956">
        <f>IF(ISNUMBER(SEARCH("kit 2", 'Painel ML'!C956)), 2,
IF(ISNUMBER(SEARCH("kit 3", 'Painel ML'!C956)), 3,
IF(ISNUMBER(SEARCH("kit 4", 'Painel ML'!C956)), 4,
IF(ISNUMBER(SEARCH("kit 5", 'Painel ML'!C956)), 5,
IF(ISNUMBER(SEARCH("kit 6", 'Painel ML'!C956)), 6,
IF(ISNUMBER(SEARCH("kit 7", 'Painel ML'!C956)), 7,
IF(ISNUMBER(SEARCH("kit 8", 'Painel ML'!C956)), 8,
IF(ISNUMBER(SEARCH("kit 9", 'Painel ML'!C956)), 9,
IF(ISNUMBER(SEARCH("kit 10", 'Painel ML'!C956)), 10,
IF(ISNUMBER(SEARCH("kit 11", 'Painel ML'!C956)), 11,
IF(ISNUMBER(SEARCH("kit 12", 'Painel ML'!C956)), 12,
IF(ISNUMBER(SEARCH("kit 13", 'Painel ML'!C956)), 13,
IF(ISNUMBER(SEARCH("kit 14", 'Painel ML'!C956)), 14,
IF(ISNUMBER(SEARCH("kit 15", 'Painel ML'!C956)), 15,
IF(ISNUMBER(SEARCH("kit 16", 'Painel ML'!C956)), 16,
IF(ISNUMBER(SEARCH("kit 17", 'Painel ML'!C956)), 17,
IF(ISNUMBER(SEARCH("kit 18", 'Painel ML'!C956)), 18,
IF(ISNUMBER(SEARCH("kit 19", 'Painel ML'!C956)), 19,
IF(ISNUMBER(SEARCH("kit 20", 'Painel ML'!C956)), 20, 0)))))))))))))))))))</f>
        <v>0</v>
      </c>
      <c r="B956">
        <f>IF(A956=0,'Painel ML'!A956,A956*'Painel ML'!A956)</f>
        <v>0</v>
      </c>
      <c r="D956">
        <f>IF(ISNUMBER(SEARCH("kit2", 'Painel Shopee'!B956)), 2,
IF(ISNUMBER(SEARCH("kit3", 'Painel Shopee'!B956)), 3,
IF(ISNUMBER(SEARCH("kit4", 'Painel Shopee'!B956)), 4,
IF(ISNUMBER(SEARCH("kit5", 'Painel Shopee'!B956)), 5,
IF(ISNUMBER(SEARCH("kit6", 'Painel Shopee'!B956)), 6,
IF(ISNUMBER(SEARCH("kit7", 'Painel Shopee'!B956)), 7,
IF(ISNUMBER(SEARCH("kit8", 'Painel Shopee'!B956)), 8,
IF(ISNUMBER(SEARCH("kit9", 'Painel Shopee'!B956)), 9,
IF(ISNUMBER(SEARCH("kit10", 'Painel Shopee'!B956)), 10,
IF(ISNUMBER(SEARCH("kit11", 'Painel Shopee'!B956)), 11,
IF(ISNUMBER(SEARCH("kit12", 'Painel Shopee'!B956)), 12,
IF(ISNUMBER(SEARCH("kit13", 'Painel Shopee'!B956)), 13,
IF(ISNUMBER(SEARCH("kit14", 'Painel Shopee'!B956)), 14,
IF(ISNUMBER(SEARCH("kit15", 'Painel Shopee'!B956)), 15,
IF(ISNUMBER(SEARCH("kit16", 'Painel Shopee'!B956)), 16,
IF(ISNUMBER(SEARCH("kit17", 'Painel Shopee'!B956)), 17,
IF(ISNUMBER(SEARCH("kit18", 'Painel Shopee'!B956)), 18,
IF(ISNUMBER(SEARCH("kit19", 'Painel Shopee'!B956)), 19,
IF(ISNUMBER(SEARCH("kit20", 'Painel Shopee'!B956)), 20, 0)))))))))))))))))))</f>
        <v>0</v>
      </c>
      <c r="E956">
        <f>IF(D956=0,'Painel Shopee'!C956,D956*'Painel Shopee'!C956)</f>
        <v>0</v>
      </c>
    </row>
    <row r="957" spans="1:5" x14ac:dyDescent="0.25">
      <c r="A957">
        <f>IF(ISNUMBER(SEARCH("kit 2", 'Painel ML'!C957)), 2,
IF(ISNUMBER(SEARCH("kit 3", 'Painel ML'!C957)), 3,
IF(ISNUMBER(SEARCH("kit 4", 'Painel ML'!C957)), 4,
IF(ISNUMBER(SEARCH("kit 5", 'Painel ML'!C957)), 5,
IF(ISNUMBER(SEARCH("kit 6", 'Painel ML'!C957)), 6,
IF(ISNUMBER(SEARCH("kit 7", 'Painel ML'!C957)), 7,
IF(ISNUMBER(SEARCH("kit 8", 'Painel ML'!C957)), 8,
IF(ISNUMBER(SEARCH("kit 9", 'Painel ML'!C957)), 9,
IF(ISNUMBER(SEARCH("kit 10", 'Painel ML'!C957)), 10,
IF(ISNUMBER(SEARCH("kit 11", 'Painel ML'!C957)), 11,
IF(ISNUMBER(SEARCH("kit 12", 'Painel ML'!C957)), 12,
IF(ISNUMBER(SEARCH("kit 13", 'Painel ML'!C957)), 13,
IF(ISNUMBER(SEARCH("kit 14", 'Painel ML'!C957)), 14,
IF(ISNUMBER(SEARCH("kit 15", 'Painel ML'!C957)), 15,
IF(ISNUMBER(SEARCH("kit 16", 'Painel ML'!C957)), 16,
IF(ISNUMBER(SEARCH("kit 17", 'Painel ML'!C957)), 17,
IF(ISNUMBER(SEARCH("kit 18", 'Painel ML'!C957)), 18,
IF(ISNUMBER(SEARCH("kit 19", 'Painel ML'!C957)), 19,
IF(ISNUMBER(SEARCH("kit 20", 'Painel ML'!C957)), 20, 0)))))))))))))))))))</f>
        <v>0</v>
      </c>
      <c r="B957">
        <f>IF(A957=0,'Painel ML'!A957,A957*'Painel ML'!A957)</f>
        <v>0</v>
      </c>
      <c r="D957">
        <f>IF(ISNUMBER(SEARCH("kit2", 'Painel Shopee'!B957)), 2,
IF(ISNUMBER(SEARCH("kit3", 'Painel Shopee'!B957)), 3,
IF(ISNUMBER(SEARCH("kit4", 'Painel Shopee'!B957)), 4,
IF(ISNUMBER(SEARCH("kit5", 'Painel Shopee'!B957)), 5,
IF(ISNUMBER(SEARCH("kit6", 'Painel Shopee'!B957)), 6,
IF(ISNUMBER(SEARCH("kit7", 'Painel Shopee'!B957)), 7,
IF(ISNUMBER(SEARCH("kit8", 'Painel Shopee'!B957)), 8,
IF(ISNUMBER(SEARCH("kit9", 'Painel Shopee'!B957)), 9,
IF(ISNUMBER(SEARCH("kit10", 'Painel Shopee'!B957)), 10,
IF(ISNUMBER(SEARCH("kit11", 'Painel Shopee'!B957)), 11,
IF(ISNUMBER(SEARCH("kit12", 'Painel Shopee'!B957)), 12,
IF(ISNUMBER(SEARCH("kit13", 'Painel Shopee'!B957)), 13,
IF(ISNUMBER(SEARCH("kit14", 'Painel Shopee'!B957)), 14,
IF(ISNUMBER(SEARCH("kit15", 'Painel Shopee'!B957)), 15,
IF(ISNUMBER(SEARCH("kit16", 'Painel Shopee'!B957)), 16,
IF(ISNUMBER(SEARCH("kit17", 'Painel Shopee'!B957)), 17,
IF(ISNUMBER(SEARCH("kit18", 'Painel Shopee'!B957)), 18,
IF(ISNUMBER(SEARCH("kit19", 'Painel Shopee'!B957)), 19,
IF(ISNUMBER(SEARCH("kit20", 'Painel Shopee'!B957)), 20, 0)))))))))))))))))))</f>
        <v>0</v>
      </c>
      <c r="E957">
        <f>IF(D957=0,'Painel Shopee'!C957,D957*'Painel Shopee'!C957)</f>
        <v>0</v>
      </c>
    </row>
    <row r="958" spans="1:5" x14ac:dyDescent="0.25">
      <c r="A958">
        <f>IF(ISNUMBER(SEARCH("kit 2", 'Painel ML'!C958)), 2,
IF(ISNUMBER(SEARCH("kit 3", 'Painel ML'!C958)), 3,
IF(ISNUMBER(SEARCH("kit 4", 'Painel ML'!C958)), 4,
IF(ISNUMBER(SEARCH("kit 5", 'Painel ML'!C958)), 5,
IF(ISNUMBER(SEARCH("kit 6", 'Painel ML'!C958)), 6,
IF(ISNUMBER(SEARCH("kit 7", 'Painel ML'!C958)), 7,
IF(ISNUMBER(SEARCH("kit 8", 'Painel ML'!C958)), 8,
IF(ISNUMBER(SEARCH("kit 9", 'Painel ML'!C958)), 9,
IF(ISNUMBER(SEARCH("kit 10", 'Painel ML'!C958)), 10,
IF(ISNUMBER(SEARCH("kit 11", 'Painel ML'!C958)), 11,
IF(ISNUMBER(SEARCH("kit 12", 'Painel ML'!C958)), 12,
IF(ISNUMBER(SEARCH("kit 13", 'Painel ML'!C958)), 13,
IF(ISNUMBER(SEARCH("kit 14", 'Painel ML'!C958)), 14,
IF(ISNUMBER(SEARCH("kit 15", 'Painel ML'!C958)), 15,
IF(ISNUMBER(SEARCH("kit 16", 'Painel ML'!C958)), 16,
IF(ISNUMBER(SEARCH("kit 17", 'Painel ML'!C958)), 17,
IF(ISNUMBER(SEARCH("kit 18", 'Painel ML'!C958)), 18,
IF(ISNUMBER(SEARCH("kit 19", 'Painel ML'!C958)), 19,
IF(ISNUMBER(SEARCH("kit 20", 'Painel ML'!C958)), 20, 0)))))))))))))))))))</f>
        <v>0</v>
      </c>
      <c r="B958">
        <f>IF(A958=0,'Painel ML'!A958,A958*'Painel ML'!A958)</f>
        <v>0</v>
      </c>
      <c r="D958">
        <f>IF(ISNUMBER(SEARCH("kit2", 'Painel Shopee'!B958)), 2,
IF(ISNUMBER(SEARCH("kit3", 'Painel Shopee'!B958)), 3,
IF(ISNUMBER(SEARCH("kit4", 'Painel Shopee'!B958)), 4,
IF(ISNUMBER(SEARCH("kit5", 'Painel Shopee'!B958)), 5,
IF(ISNUMBER(SEARCH("kit6", 'Painel Shopee'!B958)), 6,
IF(ISNUMBER(SEARCH("kit7", 'Painel Shopee'!B958)), 7,
IF(ISNUMBER(SEARCH("kit8", 'Painel Shopee'!B958)), 8,
IF(ISNUMBER(SEARCH("kit9", 'Painel Shopee'!B958)), 9,
IF(ISNUMBER(SEARCH("kit10", 'Painel Shopee'!B958)), 10,
IF(ISNUMBER(SEARCH("kit11", 'Painel Shopee'!B958)), 11,
IF(ISNUMBER(SEARCH("kit12", 'Painel Shopee'!B958)), 12,
IF(ISNUMBER(SEARCH("kit13", 'Painel Shopee'!B958)), 13,
IF(ISNUMBER(SEARCH("kit14", 'Painel Shopee'!B958)), 14,
IF(ISNUMBER(SEARCH("kit15", 'Painel Shopee'!B958)), 15,
IF(ISNUMBER(SEARCH("kit16", 'Painel Shopee'!B958)), 16,
IF(ISNUMBER(SEARCH("kit17", 'Painel Shopee'!B958)), 17,
IF(ISNUMBER(SEARCH("kit18", 'Painel Shopee'!B958)), 18,
IF(ISNUMBER(SEARCH("kit19", 'Painel Shopee'!B958)), 19,
IF(ISNUMBER(SEARCH("kit20", 'Painel Shopee'!B958)), 20, 0)))))))))))))))))))</f>
        <v>0</v>
      </c>
      <c r="E958">
        <f>IF(D958=0,'Painel Shopee'!C958,D958*'Painel Shopee'!C958)</f>
        <v>0</v>
      </c>
    </row>
    <row r="959" spans="1:5" x14ac:dyDescent="0.25">
      <c r="A959">
        <f>IF(ISNUMBER(SEARCH("kit 2", 'Painel ML'!C959)), 2,
IF(ISNUMBER(SEARCH("kit 3", 'Painel ML'!C959)), 3,
IF(ISNUMBER(SEARCH("kit 4", 'Painel ML'!C959)), 4,
IF(ISNUMBER(SEARCH("kit 5", 'Painel ML'!C959)), 5,
IF(ISNUMBER(SEARCH("kit 6", 'Painel ML'!C959)), 6,
IF(ISNUMBER(SEARCH("kit 7", 'Painel ML'!C959)), 7,
IF(ISNUMBER(SEARCH("kit 8", 'Painel ML'!C959)), 8,
IF(ISNUMBER(SEARCH("kit 9", 'Painel ML'!C959)), 9,
IF(ISNUMBER(SEARCH("kit 10", 'Painel ML'!C959)), 10,
IF(ISNUMBER(SEARCH("kit 11", 'Painel ML'!C959)), 11,
IF(ISNUMBER(SEARCH("kit 12", 'Painel ML'!C959)), 12,
IF(ISNUMBER(SEARCH("kit 13", 'Painel ML'!C959)), 13,
IF(ISNUMBER(SEARCH("kit 14", 'Painel ML'!C959)), 14,
IF(ISNUMBER(SEARCH("kit 15", 'Painel ML'!C959)), 15,
IF(ISNUMBER(SEARCH("kit 16", 'Painel ML'!C959)), 16,
IF(ISNUMBER(SEARCH("kit 17", 'Painel ML'!C959)), 17,
IF(ISNUMBER(SEARCH("kit 18", 'Painel ML'!C959)), 18,
IF(ISNUMBER(SEARCH("kit 19", 'Painel ML'!C959)), 19,
IF(ISNUMBER(SEARCH("kit 20", 'Painel ML'!C959)), 20, 0)))))))))))))))))))</f>
        <v>0</v>
      </c>
      <c r="B959">
        <f>IF(A959=0,'Painel ML'!A959,A959*'Painel ML'!A959)</f>
        <v>0</v>
      </c>
      <c r="D959">
        <f>IF(ISNUMBER(SEARCH("kit2", 'Painel Shopee'!B959)), 2,
IF(ISNUMBER(SEARCH("kit3", 'Painel Shopee'!B959)), 3,
IF(ISNUMBER(SEARCH("kit4", 'Painel Shopee'!B959)), 4,
IF(ISNUMBER(SEARCH("kit5", 'Painel Shopee'!B959)), 5,
IF(ISNUMBER(SEARCH("kit6", 'Painel Shopee'!B959)), 6,
IF(ISNUMBER(SEARCH("kit7", 'Painel Shopee'!B959)), 7,
IF(ISNUMBER(SEARCH("kit8", 'Painel Shopee'!B959)), 8,
IF(ISNUMBER(SEARCH("kit9", 'Painel Shopee'!B959)), 9,
IF(ISNUMBER(SEARCH("kit10", 'Painel Shopee'!B959)), 10,
IF(ISNUMBER(SEARCH("kit11", 'Painel Shopee'!B959)), 11,
IF(ISNUMBER(SEARCH("kit12", 'Painel Shopee'!B959)), 12,
IF(ISNUMBER(SEARCH("kit13", 'Painel Shopee'!B959)), 13,
IF(ISNUMBER(SEARCH("kit14", 'Painel Shopee'!B959)), 14,
IF(ISNUMBER(SEARCH("kit15", 'Painel Shopee'!B959)), 15,
IF(ISNUMBER(SEARCH("kit16", 'Painel Shopee'!B959)), 16,
IF(ISNUMBER(SEARCH("kit17", 'Painel Shopee'!B959)), 17,
IF(ISNUMBER(SEARCH("kit18", 'Painel Shopee'!B959)), 18,
IF(ISNUMBER(SEARCH("kit19", 'Painel Shopee'!B959)), 19,
IF(ISNUMBER(SEARCH("kit20", 'Painel Shopee'!B959)), 20, 0)))))))))))))))))))</f>
        <v>0</v>
      </c>
      <c r="E959">
        <f>IF(D959=0,'Painel Shopee'!C959,D959*'Painel Shopee'!C959)</f>
        <v>0</v>
      </c>
    </row>
    <row r="960" spans="1:5" x14ac:dyDescent="0.25">
      <c r="A960">
        <f>IF(ISNUMBER(SEARCH("kit 2", 'Painel ML'!C960)), 2,
IF(ISNUMBER(SEARCH("kit 3", 'Painel ML'!C960)), 3,
IF(ISNUMBER(SEARCH("kit 4", 'Painel ML'!C960)), 4,
IF(ISNUMBER(SEARCH("kit 5", 'Painel ML'!C960)), 5,
IF(ISNUMBER(SEARCH("kit 6", 'Painel ML'!C960)), 6,
IF(ISNUMBER(SEARCH("kit 7", 'Painel ML'!C960)), 7,
IF(ISNUMBER(SEARCH("kit 8", 'Painel ML'!C960)), 8,
IF(ISNUMBER(SEARCH("kit 9", 'Painel ML'!C960)), 9,
IF(ISNUMBER(SEARCH("kit 10", 'Painel ML'!C960)), 10,
IF(ISNUMBER(SEARCH("kit 11", 'Painel ML'!C960)), 11,
IF(ISNUMBER(SEARCH("kit 12", 'Painel ML'!C960)), 12,
IF(ISNUMBER(SEARCH("kit 13", 'Painel ML'!C960)), 13,
IF(ISNUMBER(SEARCH("kit 14", 'Painel ML'!C960)), 14,
IF(ISNUMBER(SEARCH("kit 15", 'Painel ML'!C960)), 15,
IF(ISNUMBER(SEARCH("kit 16", 'Painel ML'!C960)), 16,
IF(ISNUMBER(SEARCH("kit 17", 'Painel ML'!C960)), 17,
IF(ISNUMBER(SEARCH("kit 18", 'Painel ML'!C960)), 18,
IF(ISNUMBER(SEARCH("kit 19", 'Painel ML'!C960)), 19,
IF(ISNUMBER(SEARCH("kit 20", 'Painel ML'!C960)), 20, 0)))))))))))))))))))</f>
        <v>0</v>
      </c>
      <c r="B960">
        <f>IF(A960=0,'Painel ML'!A960,A960*'Painel ML'!A960)</f>
        <v>0</v>
      </c>
      <c r="D960">
        <f>IF(ISNUMBER(SEARCH("kit2", 'Painel Shopee'!B960)), 2,
IF(ISNUMBER(SEARCH("kit3", 'Painel Shopee'!B960)), 3,
IF(ISNUMBER(SEARCH("kit4", 'Painel Shopee'!B960)), 4,
IF(ISNUMBER(SEARCH("kit5", 'Painel Shopee'!B960)), 5,
IF(ISNUMBER(SEARCH("kit6", 'Painel Shopee'!B960)), 6,
IF(ISNUMBER(SEARCH("kit7", 'Painel Shopee'!B960)), 7,
IF(ISNUMBER(SEARCH("kit8", 'Painel Shopee'!B960)), 8,
IF(ISNUMBER(SEARCH("kit9", 'Painel Shopee'!B960)), 9,
IF(ISNUMBER(SEARCH("kit10", 'Painel Shopee'!B960)), 10,
IF(ISNUMBER(SEARCH("kit11", 'Painel Shopee'!B960)), 11,
IF(ISNUMBER(SEARCH("kit12", 'Painel Shopee'!B960)), 12,
IF(ISNUMBER(SEARCH("kit13", 'Painel Shopee'!B960)), 13,
IF(ISNUMBER(SEARCH("kit14", 'Painel Shopee'!B960)), 14,
IF(ISNUMBER(SEARCH("kit15", 'Painel Shopee'!B960)), 15,
IF(ISNUMBER(SEARCH("kit16", 'Painel Shopee'!B960)), 16,
IF(ISNUMBER(SEARCH("kit17", 'Painel Shopee'!B960)), 17,
IF(ISNUMBER(SEARCH("kit18", 'Painel Shopee'!B960)), 18,
IF(ISNUMBER(SEARCH("kit19", 'Painel Shopee'!B960)), 19,
IF(ISNUMBER(SEARCH("kit20", 'Painel Shopee'!B960)), 20, 0)))))))))))))))))))</f>
        <v>0</v>
      </c>
      <c r="E960">
        <f>IF(D960=0,'Painel Shopee'!C960,D960*'Painel Shopee'!C960)</f>
        <v>0</v>
      </c>
    </row>
    <row r="961" spans="1:5" x14ac:dyDescent="0.25">
      <c r="A961">
        <f>IF(ISNUMBER(SEARCH("kit 2", 'Painel ML'!C961)), 2,
IF(ISNUMBER(SEARCH("kit 3", 'Painel ML'!C961)), 3,
IF(ISNUMBER(SEARCH("kit 4", 'Painel ML'!C961)), 4,
IF(ISNUMBER(SEARCH("kit 5", 'Painel ML'!C961)), 5,
IF(ISNUMBER(SEARCH("kit 6", 'Painel ML'!C961)), 6,
IF(ISNUMBER(SEARCH("kit 7", 'Painel ML'!C961)), 7,
IF(ISNUMBER(SEARCH("kit 8", 'Painel ML'!C961)), 8,
IF(ISNUMBER(SEARCH("kit 9", 'Painel ML'!C961)), 9,
IF(ISNUMBER(SEARCH("kit 10", 'Painel ML'!C961)), 10,
IF(ISNUMBER(SEARCH("kit 11", 'Painel ML'!C961)), 11,
IF(ISNUMBER(SEARCH("kit 12", 'Painel ML'!C961)), 12,
IF(ISNUMBER(SEARCH("kit 13", 'Painel ML'!C961)), 13,
IF(ISNUMBER(SEARCH("kit 14", 'Painel ML'!C961)), 14,
IF(ISNUMBER(SEARCH("kit 15", 'Painel ML'!C961)), 15,
IF(ISNUMBER(SEARCH("kit 16", 'Painel ML'!C961)), 16,
IF(ISNUMBER(SEARCH("kit 17", 'Painel ML'!C961)), 17,
IF(ISNUMBER(SEARCH("kit 18", 'Painel ML'!C961)), 18,
IF(ISNUMBER(SEARCH("kit 19", 'Painel ML'!C961)), 19,
IF(ISNUMBER(SEARCH("kit 20", 'Painel ML'!C961)), 20, 0)))))))))))))))))))</f>
        <v>0</v>
      </c>
      <c r="B961">
        <f>IF(A961=0,'Painel ML'!A961,A961*'Painel ML'!A961)</f>
        <v>0</v>
      </c>
      <c r="D961">
        <f>IF(ISNUMBER(SEARCH("kit2", 'Painel Shopee'!B961)), 2,
IF(ISNUMBER(SEARCH("kit3", 'Painel Shopee'!B961)), 3,
IF(ISNUMBER(SEARCH("kit4", 'Painel Shopee'!B961)), 4,
IF(ISNUMBER(SEARCH("kit5", 'Painel Shopee'!B961)), 5,
IF(ISNUMBER(SEARCH("kit6", 'Painel Shopee'!B961)), 6,
IF(ISNUMBER(SEARCH("kit7", 'Painel Shopee'!B961)), 7,
IF(ISNUMBER(SEARCH("kit8", 'Painel Shopee'!B961)), 8,
IF(ISNUMBER(SEARCH("kit9", 'Painel Shopee'!B961)), 9,
IF(ISNUMBER(SEARCH("kit10", 'Painel Shopee'!B961)), 10,
IF(ISNUMBER(SEARCH("kit11", 'Painel Shopee'!B961)), 11,
IF(ISNUMBER(SEARCH("kit12", 'Painel Shopee'!B961)), 12,
IF(ISNUMBER(SEARCH("kit13", 'Painel Shopee'!B961)), 13,
IF(ISNUMBER(SEARCH("kit14", 'Painel Shopee'!B961)), 14,
IF(ISNUMBER(SEARCH("kit15", 'Painel Shopee'!B961)), 15,
IF(ISNUMBER(SEARCH("kit16", 'Painel Shopee'!B961)), 16,
IF(ISNUMBER(SEARCH("kit17", 'Painel Shopee'!B961)), 17,
IF(ISNUMBER(SEARCH("kit18", 'Painel Shopee'!B961)), 18,
IF(ISNUMBER(SEARCH("kit19", 'Painel Shopee'!B961)), 19,
IF(ISNUMBER(SEARCH("kit20", 'Painel Shopee'!B961)), 20, 0)))))))))))))))))))</f>
        <v>0</v>
      </c>
      <c r="E961">
        <f>IF(D961=0,'Painel Shopee'!C961,D961*'Painel Shopee'!C961)</f>
        <v>0</v>
      </c>
    </row>
    <row r="962" spans="1:5" x14ac:dyDescent="0.25">
      <c r="A962">
        <f>IF(ISNUMBER(SEARCH("kit 2", 'Painel ML'!C962)), 2,
IF(ISNUMBER(SEARCH("kit 3", 'Painel ML'!C962)), 3,
IF(ISNUMBER(SEARCH("kit 4", 'Painel ML'!C962)), 4,
IF(ISNUMBER(SEARCH("kit 5", 'Painel ML'!C962)), 5,
IF(ISNUMBER(SEARCH("kit 6", 'Painel ML'!C962)), 6,
IF(ISNUMBER(SEARCH("kit 7", 'Painel ML'!C962)), 7,
IF(ISNUMBER(SEARCH("kit 8", 'Painel ML'!C962)), 8,
IF(ISNUMBER(SEARCH("kit 9", 'Painel ML'!C962)), 9,
IF(ISNUMBER(SEARCH("kit 10", 'Painel ML'!C962)), 10,
IF(ISNUMBER(SEARCH("kit 11", 'Painel ML'!C962)), 11,
IF(ISNUMBER(SEARCH("kit 12", 'Painel ML'!C962)), 12,
IF(ISNUMBER(SEARCH("kit 13", 'Painel ML'!C962)), 13,
IF(ISNUMBER(SEARCH("kit 14", 'Painel ML'!C962)), 14,
IF(ISNUMBER(SEARCH("kit 15", 'Painel ML'!C962)), 15,
IF(ISNUMBER(SEARCH("kit 16", 'Painel ML'!C962)), 16,
IF(ISNUMBER(SEARCH("kit 17", 'Painel ML'!C962)), 17,
IF(ISNUMBER(SEARCH("kit 18", 'Painel ML'!C962)), 18,
IF(ISNUMBER(SEARCH("kit 19", 'Painel ML'!C962)), 19,
IF(ISNUMBER(SEARCH("kit 20", 'Painel ML'!C962)), 20, 0)))))))))))))))))))</f>
        <v>0</v>
      </c>
      <c r="B962">
        <f>IF(A962=0,'Painel ML'!A962,A962*'Painel ML'!A962)</f>
        <v>0</v>
      </c>
      <c r="D962">
        <f>IF(ISNUMBER(SEARCH("kit2", 'Painel Shopee'!B962)), 2,
IF(ISNUMBER(SEARCH("kit3", 'Painel Shopee'!B962)), 3,
IF(ISNUMBER(SEARCH("kit4", 'Painel Shopee'!B962)), 4,
IF(ISNUMBER(SEARCH("kit5", 'Painel Shopee'!B962)), 5,
IF(ISNUMBER(SEARCH("kit6", 'Painel Shopee'!B962)), 6,
IF(ISNUMBER(SEARCH("kit7", 'Painel Shopee'!B962)), 7,
IF(ISNUMBER(SEARCH("kit8", 'Painel Shopee'!B962)), 8,
IF(ISNUMBER(SEARCH("kit9", 'Painel Shopee'!B962)), 9,
IF(ISNUMBER(SEARCH("kit10", 'Painel Shopee'!B962)), 10,
IF(ISNUMBER(SEARCH("kit11", 'Painel Shopee'!B962)), 11,
IF(ISNUMBER(SEARCH("kit12", 'Painel Shopee'!B962)), 12,
IF(ISNUMBER(SEARCH("kit13", 'Painel Shopee'!B962)), 13,
IF(ISNUMBER(SEARCH("kit14", 'Painel Shopee'!B962)), 14,
IF(ISNUMBER(SEARCH("kit15", 'Painel Shopee'!B962)), 15,
IF(ISNUMBER(SEARCH("kit16", 'Painel Shopee'!B962)), 16,
IF(ISNUMBER(SEARCH("kit17", 'Painel Shopee'!B962)), 17,
IF(ISNUMBER(SEARCH("kit18", 'Painel Shopee'!B962)), 18,
IF(ISNUMBER(SEARCH("kit19", 'Painel Shopee'!B962)), 19,
IF(ISNUMBER(SEARCH("kit20", 'Painel Shopee'!B962)), 20, 0)))))))))))))))))))</f>
        <v>0</v>
      </c>
      <c r="E962">
        <f>IF(D962=0,'Painel Shopee'!C962,D962*'Painel Shopee'!C962)</f>
        <v>0</v>
      </c>
    </row>
    <row r="963" spans="1:5" x14ac:dyDescent="0.25">
      <c r="A963">
        <f>IF(ISNUMBER(SEARCH("kit 2", 'Painel ML'!C963)), 2,
IF(ISNUMBER(SEARCH("kit 3", 'Painel ML'!C963)), 3,
IF(ISNUMBER(SEARCH("kit 4", 'Painel ML'!C963)), 4,
IF(ISNUMBER(SEARCH("kit 5", 'Painel ML'!C963)), 5,
IF(ISNUMBER(SEARCH("kit 6", 'Painel ML'!C963)), 6,
IF(ISNUMBER(SEARCH("kit 7", 'Painel ML'!C963)), 7,
IF(ISNUMBER(SEARCH("kit 8", 'Painel ML'!C963)), 8,
IF(ISNUMBER(SEARCH("kit 9", 'Painel ML'!C963)), 9,
IF(ISNUMBER(SEARCH("kit 10", 'Painel ML'!C963)), 10,
IF(ISNUMBER(SEARCH("kit 11", 'Painel ML'!C963)), 11,
IF(ISNUMBER(SEARCH("kit 12", 'Painel ML'!C963)), 12,
IF(ISNUMBER(SEARCH("kit 13", 'Painel ML'!C963)), 13,
IF(ISNUMBER(SEARCH("kit 14", 'Painel ML'!C963)), 14,
IF(ISNUMBER(SEARCH("kit 15", 'Painel ML'!C963)), 15,
IF(ISNUMBER(SEARCH("kit 16", 'Painel ML'!C963)), 16,
IF(ISNUMBER(SEARCH("kit 17", 'Painel ML'!C963)), 17,
IF(ISNUMBER(SEARCH("kit 18", 'Painel ML'!C963)), 18,
IF(ISNUMBER(SEARCH("kit 19", 'Painel ML'!C963)), 19,
IF(ISNUMBER(SEARCH("kit 20", 'Painel ML'!C963)), 20, 0)))))))))))))))))))</f>
        <v>0</v>
      </c>
      <c r="B963">
        <f>IF(A963=0,'Painel ML'!A963,A963*'Painel ML'!A963)</f>
        <v>0</v>
      </c>
      <c r="D963">
        <f>IF(ISNUMBER(SEARCH("kit2", 'Painel Shopee'!B963)), 2,
IF(ISNUMBER(SEARCH("kit3", 'Painel Shopee'!B963)), 3,
IF(ISNUMBER(SEARCH("kit4", 'Painel Shopee'!B963)), 4,
IF(ISNUMBER(SEARCH("kit5", 'Painel Shopee'!B963)), 5,
IF(ISNUMBER(SEARCH("kit6", 'Painel Shopee'!B963)), 6,
IF(ISNUMBER(SEARCH("kit7", 'Painel Shopee'!B963)), 7,
IF(ISNUMBER(SEARCH("kit8", 'Painel Shopee'!B963)), 8,
IF(ISNUMBER(SEARCH("kit9", 'Painel Shopee'!B963)), 9,
IF(ISNUMBER(SEARCH("kit10", 'Painel Shopee'!B963)), 10,
IF(ISNUMBER(SEARCH("kit11", 'Painel Shopee'!B963)), 11,
IF(ISNUMBER(SEARCH("kit12", 'Painel Shopee'!B963)), 12,
IF(ISNUMBER(SEARCH("kit13", 'Painel Shopee'!B963)), 13,
IF(ISNUMBER(SEARCH("kit14", 'Painel Shopee'!B963)), 14,
IF(ISNUMBER(SEARCH("kit15", 'Painel Shopee'!B963)), 15,
IF(ISNUMBER(SEARCH("kit16", 'Painel Shopee'!B963)), 16,
IF(ISNUMBER(SEARCH("kit17", 'Painel Shopee'!B963)), 17,
IF(ISNUMBER(SEARCH("kit18", 'Painel Shopee'!B963)), 18,
IF(ISNUMBER(SEARCH("kit19", 'Painel Shopee'!B963)), 19,
IF(ISNUMBER(SEARCH("kit20", 'Painel Shopee'!B963)), 20, 0)))))))))))))))))))</f>
        <v>0</v>
      </c>
      <c r="E963">
        <f>IF(D963=0,'Painel Shopee'!C963,D963*'Painel Shopee'!C963)</f>
        <v>0</v>
      </c>
    </row>
    <row r="964" spans="1:5" x14ac:dyDescent="0.25">
      <c r="A964">
        <f>IF(ISNUMBER(SEARCH("kit 2", 'Painel ML'!C964)), 2,
IF(ISNUMBER(SEARCH("kit 3", 'Painel ML'!C964)), 3,
IF(ISNUMBER(SEARCH("kit 4", 'Painel ML'!C964)), 4,
IF(ISNUMBER(SEARCH("kit 5", 'Painel ML'!C964)), 5,
IF(ISNUMBER(SEARCH("kit 6", 'Painel ML'!C964)), 6,
IF(ISNUMBER(SEARCH("kit 7", 'Painel ML'!C964)), 7,
IF(ISNUMBER(SEARCH("kit 8", 'Painel ML'!C964)), 8,
IF(ISNUMBER(SEARCH("kit 9", 'Painel ML'!C964)), 9,
IF(ISNUMBER(SEARCH("kit 10", 'Painel ML'!C964)), 10,
IF(ISNUMBER(SEARCH("kit 11", 'Painel ML'!C964)), 11,
IF(ISNUMBER(SEARCH("kit 12", 'Painel ML'!C964)), 12,
IF(ISNUMBER(SEARCH("kit 13", 'Painel ML'!C964)), 13,
IF(ISNUMBER(SEARCH("kit 14", 'Painel ML'!C964)), 14,
IF(ISNUMBER(SEARCH("kit 15", 'Painel ML'!C964)), 15,
IF(ISNUMBER(SEARCH("kit 16", 'Painel ML'!C964)), 16,
IF(ISNUMBER(SEARCH("kit 17", 'Painel ML'!C964)), 17,
IF(ISNUMBER(SEARCH("kit 18", 'Painel ML'!C964)), 18,
IF(ISNUMBER(SEARCH("kit 19", 'Painel ML'!C964)), 19,
IF(ISNUMBER(SEARCH("kit 20", 'Painel ML'!C964)), 20, 0)))))))))))))))))))</f>
        <v>0</v>
      </c>
      <c r="B964">
        <f>IF(A964=0,'Painel ML'!A964,A964*'Painel ML'!A964)</f>
        <v>0</v>
      </c>
      <c r="D964">
        <f>IF(ISNUMBER(SEARCH("kit2", 'Painel Shopee'!B964)), 2,
IF(ISNUMBER(SEARCH("kit3", 'Painel Shopee'!B964)), 3,
IF(ISNUMBER(SEARCH("kit4", 'Painel Shopee'!B964)), 4,
IF(ISNUMBER(SEARCH("kit5", 'Painel Shopee'!B964)), 5,
IF(ISNUMBER(SEARCH("kit6", 'Painel Shopee'!B964)), 6,
IF(ISNUMBER(SEARCH("kit7", 'Painel Shopee'!B964)), 7,
IF(ISNUMBER(SEARCH("kit8", 'Painel Shopee'!B964)), 8,
IF(ISNUMBER(SEARCH("kit9", 'Painel Shopee'!B964)), 9,
IF(ISNUMBER(SEARCH("kit10", 'Painel Shopee'!B964)), 10,
IF(ISNUMBER(SEARCH("kit11", 'Painel Shopee'!B964)), 11,
IF(ISNUMBER(SEARCH("kit12", 'Painel Shopee'!B964)), 12,
IF(ISNUMBER(SEARCH("kit13", 'Painel Shopee'!B964)), 13,
IF(ISNUMBER(SEARCH("kit14", 'Painel Shopee'!B964)), 14,
IF(ISNUMBER(SEARCH("kit15", 'Painel Shopee'!B964)), 15,
IF(ISNUMBER(SEARCH("kit16", 'Painel Shopee'!B964)), 16,
IF(ISNUMBER(SEARCH("kit17", 'Painel Shopee'!B964)), 17,
IF(ISNUMBER(SEARCH("kit18", 'Painel Shopee'!B964)), 18,
IF(ISNUMBER(SEARCH("kit19", 'Painel Shopee'!B964)), 19,
IF(ISNUMBER(SEARCH("kit20", 'Painel Shopee'!B964)), 20, 0)))))))))))))))))))</f>
        <v>0</v>
      </c>
      <c r="E964">
        <f>IF(D964=0,'Painel Shopee'!C964,D964*'Painel Shopee'!C964)</f>
        <v>0</v>
      </c>
    </row>
    <row r="965" spans="1:5" x14ac:dyDescent="0.25">
      <c r="A965">
        <f>IF(ISNUMBER(SEARCH("kit 2", 'Painel ML'!C965)), 2,
IF(ISNUMBER(SEARCH("kit 3", 'Painel ML'!C965)), 3,
IF(ISNUMBER(SEARCH("kit 4", 'Painel ML'!C965)), 4,
IF(ISNUMBER(SEARCH("kit 5", 'Painel ML'!C965)), 5,
IF(ISNUMBER(SEARCH("kit 6", 'Painel ML'!C965)), 6,
IF(ISNUMBER(SEARCH("kit 7", 'Painel ML'!C965)), 7,
IF(ISNUMBER(SEARCH("kit 8", 'Painel ML'!C965)), 8,
IF(ISNUMBER(SEARCH("kit 9", 'Painel ML'!C965)), 9,
IF(ISNUMBER(SEARCH("kit 10", 'Painel ML'!C965)), 10,
IF(ISNUMBER(SEARCH("kit 11", 'Painel ML'!C965)), 11,
IF(ISNUMBER(SEARCH("kit 12", 'Painel ML'!C965)), 12,
IF(ISNUMBER(SEARCH("kit 13", 'Painel ML'!C965)), 13,
IF(ISNUMBER(SEARCH("kit 14", 'Painel ML'!C965)), 14,
IF(ISNUMBER(SEARCH("kit 15", 'Painel ML'!C965)), 15,
IF(ISNUMBER(SEARCH("kit 16", 'Painel ML'!C965)), 16,
IF(ISNUMBER(SEARCH("kit 17", 'Painel ML'!C965)), 17,
IF(ISNUMBER(SEARCH("kit 18", 'Painel ML'!C965)), 18,
IF(ISNUMBER(SEARCH("kit 19", 'Painel ML'!C965)), 19,
IF(ISNUMBER(SEARCH("kit 20", 'Painel ML'!C965)), 20, 0)))))))))))))))))))</f>
        <v>0</v>
      </c>
      <c r="B965">
        <f>IF(A965=0,'Painel ML'!A965,A965*'Painel ML'!A965)</f>
        <v>0</v>
      </c>
      <c r="D965">
        <f>IF(ISNUMBER(SEARCH("kit2", 'Painel Shopee'!B965)), 2,
IF(ISNUMBER(SEARCH("kit3", 'Painel Shopee'!B965)), 3,
IF(ISNUMBER(SEARCH("kit4", 'Painel Shopee'!B965)), 4,
IF(ISNUMBER(SEARCH("kit5", 'Painel Shopee'!B965)), 5,
IF(ISNUMBER(SEARCH("kit6", 'Painel Shopee'!B965)), 6,
IF(ISNUMBER(SEARCH("kit7", 'Painel Shopee'!B965)), 7,
IF(ISNUMBER(SEARCH("kit8", 'Painel Shopee'!B965)), 8,
IF(ISNUMBER(SEARCH("kit9", 'Painel Shopee'!B965)), 9,
IF(ISNUMBER(SEARCH("kit10", 'Painel Shopee'!B965)), 10,
IF(ISNUMBER(SEARCH("kit11", 'Painel Shopee'!B965)), 11,
IF(ISNUMBER(SEARCH("kit12", 'Painel Shopee'!B965)), 12,
IF(ISNUMBER(SEARCH("kit13", 'Painel Shopee'!B965)), 13,
IF(ISNUMBER(SEARCH("kit14", 'Painel Shopee'!B965)), 14,
IF(ISNUMBER(SEARCH("kit15", 'Painel Shopee'!B965)), 15,
IF(ISNUMBER(SEARCH("kit16", 'Painel Shopee'!B965)), 16,
IF(ISNUMBER(SEARCH("kit17", 'Painel Shopee'!B965)), 17,
IF(ISNUMBER(SEARCH("kit18", 'Painel Shopee'!B965)), 18,
IF(ISNUMBER(SEARCH("kit19", 'Painel Shopee'!B965)), 19,
IF(ISNUMBER(SEARCH("kit20", 'Painel Shopee'!B965)), 20, 0)))))))))))))))))))</f>
        <v>0</v>
      </c>
      <c r="E965">
        <f>IF(D965=0,'Painel Shopee'!C965,D965*'Painel Shopee'!C965)</f>
        <v>0</v>
      </c>
    </row>
    <row r="966" spans="1:5" x14ac:dyDescent="0.25">
      <c r="A966">
        <f>IF(ISNUMBER(SEARCH("kit 2", 'Painel ML'!C966)), 2,
IF(ISNUMBER(SEARCH("kit 3", 'Painel ML'!C966)), 3,
IF(ISNUMBER(SEARCH("kit 4", 'Painel ML'!C966)), 4,
IF(ISNUMBER(SEARCH("kit 5", 'Painel ML'!C966)), 5,
IF(ISNUMBER(SEARCH("kit 6", 'Painel ML'!C966)), 6,
IF(ISNUMBER(SEARCH("kit 7", 'Painel ML'!C966)), 7,
IF(ISNUMBER(SEARCH("kit 8", 'Painel ML'!C966)), 8,
IF(ISNUMBER(SEARCH("kit 9", 'Painel ML'!C966)), 9,
IF(ISNUMBER(SEARCH("kit 10", 'Painel ML'!C966)), 10,
IF(ISNUMBER(SEARCH("kit 11", 'Painel ML'!C966)), 11,
IF(ISNUMBER(SEARCH("kit 12", 'Painel ML'!C966)), 12,
IF(ISNUMBER(SEARCH("kit 13", 'Painel ML'!C966)), 13,
IF(ISNUMBER(SEARCH("kit 14", 'Painel ML'!C966)), 14,
IF(ISNUMBER(SEARCH("kit 15", 'Painel ML'!C966)), 15,
IF(ISNUMBER(SEARCH("kit 16", 'Painel ML'!C966)), 16,
IF(ISNUMBER(SEARCH("kit 17", 'Painel ML'!C966)), 17,
IF(ISNUMBER(SEARCH("kit 18", 'Painel ML'!C966)), 18,
IF(ISNUMBER(SEARCH("kit 19", 'Painel ML'!C966)), 19,
IF(ISNUMBER(SEARCH("kit 20", 'Painel ML'!C966)), 20, 0)))))))))))))))))))</f>
        <v>0</v>
      </c>
      <c r="B966">
        <f>IF(A966=0,'Painel ML'!A966,A966*'Painel ML'!A966)</f>
        <v>0</v>
      </c>
      <c r="D966">
        <f>IF(ISNUMBER(SEARCH("kit2", 'Painel Shopee'!B966)), 2,
IF(ISNUMBER(SEARCH("kit3", 'Painel Shopee'!B966)), 3,
IF(ISNUMBER(SEARCH("kit4", 'Painel Shopee'!B966)), 4,
IF(ISNUMBER(SEARCH("kit5", 'Painel Shopee'!B966)), 5,
IF(ISNUMBER(SEARCH("kit6", 'Painel Shopee'!B966)), 6,
IF(ISNUMBER(SEARCH("kit7", 'Painel Shopee'!B966)), 7,
IF(ISNUMBER(SEARCH("kit8", 'Painel Shopee'!B966)), 8,
IF(ISNUMBER(SEARCH("kit9", 'Painel Shopee'!B966)), 9,
IF(ISNUMBER(SEARCH("kit10", 'Painel Shopee'!B966)), 10,
IF(ISNUMBER(SEARCH("kit11", 'Painel Shopee'!B966)), 11,
IF(ISNUMBER(SEARCH("kit12", 'Painel Shopee'!B966)), 12,
IF(ISNUMBER(SEARCH("kit13", 'Painel Shopee'!B966)), 13,
IF(ISNUMBER(SEARCH("kit14", 'Painel Shopee'!B966)), 14,
IF(ISNUMBER(SEARCH("kit15", 'Painel Shopee'!B966)), 15,
IF(ISNUMBER(SEARCH("kit16", 'Painel Shopee'!B966)), 16,
IF(ISNUMBER(SEARCH("kit17", 'Painel Shopee'!B966)), 17,
IF(ISNUMBER(SEARCH("kit18", 'Painel Shopee'!B966)), 18,
IF(ISNUMBER(SEARCH("kit19", 'Painel Shopee'!B966)), 19,
IF(ISNUMBER(SEARCH("kit20", 'Painel Shopee'!B966)), 20, 0)))))))))))))))))))</f>
        <v>0</v>
      </c>
      <c r="E966">
        <f>IF(D966=0,'Painel Shopee'!C966,D966*'Painel Shopee'!C966)</f>
        <v>0</v>
      </c>
    </row>
    <row r="967" spans="1:5" x14ac:dyDescent="0.25">
      <c r="A967">
        <f>IF(ISNUMBER(SEARCH("kit 2", 'Painel ML'!C967)), 2,
IF(ISNUMBER(SEARCH("kit 3", 'Painel ML'!C967)), 3,
IF(ISNUMBER(SEARCH("kit 4", 'Painel ML'!C967)), 4,
IF(ISNUMBER(SEARCH("kit 5", 'Painel ML'!C967)), 5,
IF(ISNUMBER(SEARCH("kit 6", 'Painel ML'!C967)), 6,
IF(ISNUMBER(SEARCH("kit 7", 'Painel ML'!C967)), 7,
IF(ISNUMBER(SEARCH("kit 8", 'Painel ML'!C967)), 8,
IF(ISNUMBER(SEARCH("kit 9", 'Painel ML'!C967)), 9,
IF(ISNUMBER(SEARCH("kit 10", 'Painel ML'!C967)), 10,
IF(ISNUMBER(SEARCH("kit 11", 'Painel ML'!C967)), 11,
IF(ISNUMBER(SEARCH("kit 12", 'Painel ML'!C967)), 12,
IF(ISNUMBER(SEARCH("kit 13", 'Painel ML'!C967)), 13,
IF(ISNUMBER(SEARCH("kit 14", 'Painel ML'!C967)), 14,
IF(ISNUMBER(SEARCH("kit 15", 'Painel ML'!C967)), 15,
IF(ISNUMBER(SEARCH("kit 16", 'Painel ML'!C967)), 16,
IF(ISNUMBER(SEARCH("kit 17", 'Painel ML'!C967)), 17,
IF(ISNUMBER(SEARCH("kit 18", 'Painel ML'!C967)), 18,
IF(ISNUMBER(SEARCH("kit 19", 'Painel ML'!C967)), 19,
IF(ISNUMBER(SEARCH("kit 20", 'Painel ML'!C967)), 20, 0)))))))))))))))))))</f>
        <v>0</v>
      </c>
      <c r="B967">
        <f>IF(A967=0,'Painel ML'!A967,A967*'Painel ML'!A967)</f>
        <v>0</v>
      </c>
      <c r="D967">
        <f>IF(ISNUMBER(SEARCH("kit2", 'Painel Shopee'!B967)), 2,
IF(ISNUMBER(SEARCH("kit3", 'Painel Shopee'!B967)), 3,
IF(ISNUMBER(SEARCH("kit4", 'Painel Shopee'!B967)), 4,
IF(ISNUMBER(SEARCH("kit5", 'Painel Shopee'!B967)), 5,
IF(ISNUMBER(SEARCH("kit6", 'Painel Shopee'!B967)), 6,
IF(ISNUMBER(SEARCH("kit7", 'Painel Shopee'!B967)), 7,
IF(ISNUMBER(SEARCH("kit8", 'Painel Shopee'!B967)), 8,
IF(ISNUMBER(SEARCH("kit9", 'Painel Shopee'!B967)), 9,
IF(ISNUMBER(SEARCH("kit10", 'Painel Shopee'!B967)), 10,
IF(ISNUMBER(SEARCH("kit11", 'Painel Shopee'!B967)), 11,
IF(ISNUMBER(SEARCH("kit12", 'Painel Shopee'!B967)), 12,
IF(ISNUMBER(SEARCH("kit13", 'Painel Shopee'!B967)), 13,
IF(ISNUMBER(SEARCH("kit14", 'Painel Shopee'!B967)), 14,
IF(ISNUMBER(SEARCH("kit15", 'Painel Shopee'!B967)), 15,
IF(ISNUMBER(SEARCH("kit16", 'Painel Shopee'!B967)), 16,
IF(ISNUMBER(SEARCH("kit17", 'Painel Shopee'!B967)), 17,
IF(ISNUMBER(SEARCH("kit18", 'Painel Shopee'!B967)), 18,
IF(ISNUMBER(SEARCH("kit19", 'Painel Shopee'!B967)), 19,
IF(ISNUMBER(SEARCH("kit20", 'Painel Shopee'!B967)), 20, 0)))))))))))))))))))</f>
        <v>0</v>
      </c>
      <c r="E967">
        <f>IF(D967=0,'Painel Shopee'!C967,D967*'Painel Shopee'!C967)</f>
        <v>0</v>
      </c>
    </row>
    <row r="968" spans="1:5" x14ac:dyDescent="0.25">
      <c r="A968">
        <f>IF(ISNUMBER(SEARCH("kit 2", 'Painel ML'!C968)), 2,
IF(ISNUMBER(SEARCH("kit 3", 'Painel ML'!C968)), 3,
IF(ISNUMBER(SEARCH("kit 4", 'Painel ML'!C968)), 4,
IF(ISNUMBER(SEARCH("kit 5", 'Painel ML'!C968)), 5,
IF(ISNUMBER(SEARCH("kit 6", 'Painel ML'!C968)), 6,
IF(ISNUMBER(SEARCH("kit 7", 'Painel ML'!C968)), 7,
IF(ISNUMBER(SEARCH("kit 8", 'Painel ML'!C968)), 8,
IF(ISNUMBER(SEARCH("kit 9", 'Painel ML'!C968)), 9,
IF(ISNUMBER(SEARCH("kit 10", 'Painel ML'!C968)), 10,
IF(ISNUMBER(SEARCH("kit 11", 'Painel ML'!C968)), 11,
IF(ISNUMBER(SEARCH("kit 12", 'Painel ML'!C968)), 12,
IF(ISNUMBER(SEARCH("kit 13", 'Painel ML'!C968)), 13,
IF(ISNUMBER(SEARCH("kit 14", 'Painel ML'!C968)), 14,
IF(ISNUMBER(SEARCH("kit 15", 'Painel ML'!C968)), 15,
IF(ISNUMBER(SEARCH("kit 16", 'Painel ML'!C968)), 16,
IF(ISNUMBER(SEARCH("kit 17", 'Painel ML'!C968)), 17,
IF(ISNUMBER(SEARCH("kit 18", 'Painel ML'!C968)), 18,
IF(ISNUMBER(SEARCH("kit 19", 'Painel ML'!C968)), 19,
IF(ISNUMBER(SEARCH("kit 20", 'Painel ML'!C968)), 20, 0)))))))))))))))))))</f>
        <v>0</v>
      </c>
      <c r="B968">
        <f>IF(A968=0,'Painel ML'!A968,A968*'Painel ML'!A968)</f>
        <v>0</v>
      </c>
      <c r="D968">
        <f>IF(ISNUMBER(SEARCH("kit2", 'Painel Shopee'!B968)), 2,
IF(ISNUMBER(SEARCH("kit3", 'Painel Shopee'!B968)), 3,
IF(ISNUMBER(SEARCH("kit4", 'Painel Shopee'!B968)), 4,
IF(ISNUMBER(SEARCH("kit5", 'Painel Shopee'!B968)), 5,
IF(ISNUMBER(SEARCH("kit6", 'Painel Shopee'!B968)), 6,
IF(ISNUMBER(SEARCH("kit7", 'Painel Shopee'!B968)), 7,
IF(ISNUMBER(SEARCH("kit8", 'Painel Shopee'!B968)), 8,
IF(ISNUMBER(SEARCH("kit9", 'Painel Shopee'!B968)), 9,
IF(ISNUMBER(SEARCH("kit10", 'Painel Shopee'!B968)), 10,
IF(ISNUMBER(SEARCH("kit11", 'Painel Shopee'!B968)), 11,
IF(ISNUMBER(SEARCH("kit12", 'Painel Shopee'!B968)), 12,
IF(ISNUMBER(SEARCH("kit13", 'Painel Shopee'!B968)), 13,
IF(ISNUMBER(SEARCH("kit14", 'Painel Shopee'!B968)), 14,
IF(ISNUMBER(SEARCH("kit15", 'Painel Shopee'!B968)), 15,
IF(ISNUMBER(SEARCH("kit16", 'Painel Shopee'!B968)), 16,
IF(ISNUMBER(SEARCH("kit17", 'Painel Shopee'!B968)), 17,
IF(ISNUMBER(SEARCH("kit18", 'Painel Shopee'!B968)), 18,
IF(ISNUMBER(SEARCH("kit19", 'Painel Shopee'!B968)), 19,
IF(ISNUMBER(SEARCH("kit20", 'Painel Shopee'!B968)), 20, 0)))))))))))))))))))</f>
        <v>0</v>
      </c>
      <c r="E968">
        <f>IF(D968=0,'Painel Shopee'!C968,D968*'Painel Shopee'!C968)</f>
        <v>0</v>
      </c>
    </row>
    <row r="969" spans="1:5" x14ac:dyDescent="0.25">
      <c r="A969">
        <f>IF(ISNUMBER(SEARCH("kit 2", 'Painel ML'!C969)), 2,
IF(ISNUMBER(SEARCH("kit 3", 'Painel ML'!C969)), 3,
IF(ISNUMBER(SEARCH("kit 4", 'Painel ML'!C969)), 4,
IF(ISNUMBER(SEARCH("kit 5", 'Painel ML'!C969)), 5,
IF(ISNUMBER(SEARCH("kit 6", 'Painel ML'!C969)), 6,
IF(ISNUMBER(SEARCH("kit 7", 'Painel ML'!C969)), 7,
IF(ISNUMBER(SEARCH("kit 8", 'Painel ML'!C969)), 8,
IF(ISNUMBER(SEARCH("kit 9", 'Painel ML'!C969)), 9,
IF(ISNUMBER(SEARCH("kit 10", 'Painel ML'!C969)), 10,
IF(ISNUMBER(SEARCH("kit 11", 'Painel ML'!C969)), 11,
IF(ISNUMBER(SEARCH("kit 12", 'Painel ML'!C969)), 12,
IF(ISNUMBER(SEARCH("kit 13", 'Painel ML'!C969)), 13,
IF(ISNUMBER(SEARCH("kit 14", 'Painel ML'!C969)), 14,
IF(ISNUMBER(SEARCH("kit 15", 'Painel ML'!C969)), 15,
IF(ISNUMBER(SEARCH("kit 16", 'Painel ML'!C969)), 16,
IF(ISNUMBER(SEARCH("kit 17", 'Painel ML'!C969)), 17,
IF(ISNUMBER(SEARCH("kit 18", 'Painel ML'!C969)), 18,
IF(ISNUMBER(SEARCH("kit 19", 'Painel ML'!C969)), 19,
IF(ISNUMBER(SEARCH("kit 20", 'Painel ML'!C969)), 20, 0)))))))))))))))))))</f>
        <v>0</v>
      </c>
      <c r="B969">
        <f>IF(A969=0,'Painel ML'!A969,A969*'Painel ML'!A969)</f>
        <v>0</v>
      </c>
      <c r="D969">
        <f>IF(ISNUMBER(SEARCH("kit2", 'Painel Shopee'!B969)), 2,
IF(ISNUMBER(SEARCH("kit3", 'Painel Shopee'!B969)), 3,
IF(ISNUMBER(SEARCH("kit4", 'Painel Shopee'!B969)), 4,
IF(ISNUMBER(SEARCH("kit5", 'Painel Shopee'!B969)), 5,
IF(ISNUMBER(SEARCH("kit6", 'Painel Shopee'!B969)), 6,
IF(ISNUMBER(SEARCH("kit7", 'Painel Shopee'!B969)), 7,
IF(ISNUMBER(SEARCH("kit8", 'Painel Shopee'!B969)), 8,
IF(ISNUMBER(SEARCH("kit9", 'Painel Shopee'!B969)), 9,
IF(ISNUMBER(SEARCH("kit10", 'Painel Shopee'!B969)), 10,
IF(ISNUMBER(SEARCH("kit11", 'Painel Shopee'!B969)), 11,
IF(ISNUMBER(SEARCH("kit12", 'Painel Shopee'!B969)), 12,
IF(ISNUMBER(SEARCH("kit13", 'Painel Shopee'!B969)), 13,
IF(ISNUMBER(SEARCH("kit14", 'Painel Shopee'!B969)), 14,
IF(ISNUMBER(SEARCH("kit15", 'Painel Shopee'!B969)), 15,
IF(ISNUMBER(SEARCH("kit16", 'Painel Shopee'!B969)), 16,
IF(ISNUMBER(SEARCH("kit17", 'Painel Shopee'!B969)), 17,
IF(ISNUMBER(SEARCH("kit18", 'Painel Shopee'!B969)), 18,
IF(ISNUMBER(SEARCH("kit19", 'Painel Shopee'!B969)), 19,
IF(ISNUMBER(SEARCH("kit20", 'Painel Shopee'!B969)), 20, 0)))))))))))))))))))</f>
        <v>0</v>
      </c>
      <c r="E969">
        <f>IF(D969=0,'Painel Shopee'!C969,D969*'Painel Shopee'!C969)</f>
        <v>0</v>
      </c>
    </row>
    <row r="970" spans="1:5" x14ac:dyDescent="0.25">
      <c r="A970">
        <f>IF(ISNUMBER(SEARCH("kit 2", 'Painel ML'!C970)), 2,
IF(ISNUMBER(SEARCH("kit 3", 'Painel ML'!C970)), 3,
IF(ISNUMBER(SEARCH("kit 4", 'Painel ML'!C970)), 4,
IF(ISNUMBER(SEARCH("kit 5", 'Painel ML'!C970)), 5,
IF(ISNUMBER(SEARCH("kit 6", 'Painel ML'!C970)), 6,
IF(ISNUMBER(SEARCH("kit 7", 'Painel ML'!C970)), 7,
IF(ISNUMBER(SEARCH("kit 8", 'Painel ML'!C970)), 8,
IF(ISNUMBER(SEARCH("kit 9", 'Painel ML'!C970)), 9,
IF(ISNUMBER(SEARCH("kit 10", 'Painel ML'!C970)), 10,
IF(ISNUMBER(SEARCH("kit 11", 'Painel ML'!C970)), 11,
IF(ISNUMBER(SEARCH("kit 12", 'Painel ML'!C970)), 12,
IF(ISNUMBER(SEARCH("kit 13", 'Painel ML'!C970)), 13,
IF(ISNUMBER(SEARCH("kit 14", 'Painel ML'!C970)), 14,
IF(ISNUMBER(SEARCH("kit 15", 'Painel ML'!C970)), 15,
IF(ISNUMBER(SEARCH("kit 16", 'Painel ML'!C970)), 16,
IF(ISNUMBER(SEARCH("kit 17", 'Painel ML'!C970)), 17,
IF(ISNUMBER(SEARCH("kit 18", 'Painel ML'!C970)), 18,
IF(ISNUMBER(SEARCH("kit 19", 'Painel ML'!C970)), 19,
IF(ISNUMBER(SEARCH("kit 20", 'Painel ML'!C970)), 20, 0)))))))))))))))))))</f>
        <v>0</v>
      </c>
      <c r="B970">
        <f>IF(A970=0,'Painel ML'!A970,A970*'Painel ML'!A970)</f>
        <v>0</v>
      </c>
      <c r="D970">
        <f>IF(ISNUMBER(SEARCH("kit2", 'Painel Shopee'!B970)), 2,
IF(ISNUMBER(SEARCH("kit3", 'Painel Shopee'!B970)), 3,
IF(ISNUMBER(SEARCH("kit4", 'Painel Shopee'!B970)), 4,
IF(ISNUMBER(SEARCH("kit5", 'Painel Shopee'!B970)), 5,
IF(ISNUMBER(SEARCH("kit6", 'Painel Shopee'!B970)), 6,
IF(ISNUMBER(SEARCH("kit7", 'Painel Shopee'!B970)), 7,
IF(ISNUMBER(SEARCH("kit8", 'Painel Shopee'!B970)), 8,
IF(ISNUMBER(SEARCH("kit9", 'Painel Shopee'!B970)), 9,
IF(ISNUMBER(SEARCH("kit10", 'Painel Shopee'!B970)), 10,
IF(ISNUMBER(SEARCH("kit11", 'Painel Shopee'!B970)), 11,
IF(ISNUMBER(SEARCH("kit12", 'Painel Shopee'!B970)), 12,
IF(ISNUMBER(SEARCH("kit13", 'Painel Shopee'!B970)), 13,
IF(ISNUMBER(SEARCH("kit14", 'Painel Shopee'!B970)), 14,
IF(ISNUMBER(SEARCH("kit15", 'Painel Shopee'!B970)), 15,
IF(ISNUMBER(SEARCH("kit16", 'Painel Shopee'!B970)), 16,
IF(ISNUMBER(SEARCH("kit17", 'Painel Shopee'!B970)), 17,
IF(ISNUMBER(SEARCH("kit18", 'Painel Shopee'!B970)), 18,
IF(ISNUMBER(SEARCH("kit19", 'Painel Shopee'!B970)), 19,
IF(ISNUMBER(SEARCH("kit20", 'Painel Shopee'!B970)), 20, 0)))))))))))))))))))</f>
        <v>0</v>
      </c>
      <c r="E970">
        <f>IF(D970=0,'Painel Shopee'!C970,D970*'Painel Shopee'!C970)</f>
        <v>0</v>
      </c>
    </row>
    <row r="971" spans="1:5" x14ac:dyDescent="0.25">
      <c r="A971">
        <f>IF(ISNUMBER(SEARCH("kit 2", 'Painel ML'!C971)), 2,
IF(ISNUMBER(SEARCH("kit 3", 'Painel ML'!C971)), 3,
IF(ISNUMBER(SEARCH("kit 4", 'Painel ML'!C971)), 4,
IF(ISNUMBER(SEARCH("kit 5", 'Painel ML'!C971)), 5,
IF(ISNUMBER(SEARCH("kit 6", 'Painel ML'!C971)), 6,
IF(ISNUMBER(SEARCH("kit 7", 'Painel ML'!C971)), 7,
IF(ISNUMBER(SEARCH("kit 8", 'Painel ML'!C971)), 8,
IF(ISNUMBER(SEARCH("kit 9", 'Painel ML'!C971)), 9,
IF(ISNUMBER(SEARCH("kit 10", 'Painel ML'!C971)), 10,
IF(ISNUMBER(SEARCH("kit 11", 'Painel ML'!C971)), 11,
IF(ISNUMBER(SEARCH("kit 12", 'Painel ML'!C971)), 12,
IF(ISNUMBER(SEARCH("kit 13", 'Painel ML'!C971)), 13,
IF(ISNUMBER(SEARCH("kit 14", 'Painel ML'!C971)), 14,
IF(ISNUMBER(SEARCH("kit 15", 'Painel ML'!C971)), 15,
IF(ISNUMBER(SEARCH("kit 16", 'Painel ML'!C971)), 16,
IF(ISNUMBER(SEARCH("kit 17", 'Painel ML'!C971)), 17,
IF(ISNUMBER(SEARCH("kit 18", 'Painel ML'!C971)), 18,
IF(ISNUMBER(SEARCH("kit 19", 'Painel ML'!C971)), 19,
IF(ISNUMBER(SEARCH("kit 20", 'Painel ML'!C971)), 20, 0)))))))))))))))))))</f>
        <v>0</v>
      </c>
      <c r="B971">
        <f>IF(A971=0,'Painel ML'!A971,A971*'Painel ML'!A971)</f>
        <v>0</v>
      </c>
      <c r="D971">
        <f>IF(ISNUMBER(SEARCH("kit2", 'Painel Shopee'!B971)), 2,
IF(ISNUMBER(SEARCH("kit3", 'Painel Shopee'!B971)), 3,
IF(ISNUMBER(SEARCH("kit4", 'Painel Shopee'!B971)), 4,
IF(ISNUMBER(SEARCH("kit5", 'Painel Shopee'!B971)), 5,
IF(ISNUMBER(SEARCH("kit6", 'Painel Shopee'!B971)), 6,
IF(ISNUMBER(SEARCH("kit7", 'Painel Shopee'!B971)), 7,
IF(ISNUMBER(SEARCH("kit8", 'Painel Shopee'!B971)), 8,
IF(ISNUMBER(SEARCH("kit9", 'Painel Shopee'!B971)), 9,
IF(ISNUMBER(SEARCH("kit10", 'Painel Shopee'!B971)), 10,
IF(ISNUMBER(SEARCH("kit11", 'Painel Shopee'!B971)), 11,
IF(ISNUMBER(SEARCH("kit12", 'Painel Shopee'!B971)), 12,
IF(ISNUMBER(SEARCH("kit13", 'Painel Shopee'!B971)), 13,
IF(ISNUMBER(SEARCH("kit14", 'Painel Shopee'!B971)), 14,
IF(ISNUMBER(SEARCH("kit15", 'Painel Shopee'!B971)), 15,
IF(ISNUMBER(SEARCH("kit16", 'Painel Shopee'!B971)), 16,
IF(ISNUMBER(SEARCH("kit17", 'Painel Shopee'!B971)), 17,
IF(ISNUMBER(SEARCH("kit18", 'Painel Shopee'!B971)), 18,
IF(ISNUMBER(SEARCH("kit19", 'Painel Shopee'!B971)), 19,
IF(ISNUMBER(SEARCH("kit20", 'Painel Shopee'!B971)), 20, 0)))))))))))))))))))</f>
        <v>0</v>
      </c>
      <c r="E971">
        <f>IF(D971=0,'Painel Shopee'!C971,D971*'Painel Shopee'!C971)</f>
        <v>0</v>
      </c>
    </row>
    <row r="972" spans="1:5" x14ac:dyDescent="0.25">
      <c r="A972">
        <f>IF(ISNUMBER(SEARCH("kit 2", 'Painel ML'!C972)), 2,
IF(ISNUMBER(SEARCH("kit 3", 'Painel ML'!C972)), 3,
IF(ISNUMBER(SEARCH("kit 4", 'Painel ML'!C972)), 4,
IF(ISNUMBER(SEARCH("kit 5", 'Painel ML'!C972)), 5,
IF(ISNUMBER(SEARCH("kit 6", 'Painel ML'!C972)), 6,
IF(ISNUMBER(SEARCH("kit 7", 'Painel ML'!C972)), 7,
IF(ISNUMBER(SEARCH("kit 8", 'Painel ML'!C972)), 8,
IF(ISNUMBER(SEARCH("kit 9", 'Painel ML'!C972)), 9,
IF(ISNUMBER(SEARCH("kit 10", 'Painel ML'!C972)), 10,
IF(ISNUMBER(SEARCH("kit 11", 'Painel ML'!C972)), 11,
IF(ISNUMBER(SEARCH("kit 12", 'Painel ML'!C972)), 12,
IF(ISNUMBER(SEARCH("kit 13", 'Painel ML'!C972)), 13,
IF(ISNUMBER(SEARCH("kit 14", 'Painel ML'!C972)), 14,
IF(ISNUMBER(SEARCH("kit 15", 'Painel ML'!C972)), 15,
IF(ISNUMBER(SEARCH("kit 16", 'Painel ML'!C972)), 16,
IF(ISNUMBER(SEARCH("kit 17", 'Painel ML'!C972)), 17,
IF(ISNUMBER(SEARCH("kit 18", 'Painel ML'!C972)), 18,
IF(ISNUMBER(SEARCH("kit 19", 'Painel ML'!C972)), 19,
IF(ISNUMBER(SEARCH("kit 20", 'Painel ML'!C972)), 20, 0)))))))))))))))))))</f>
        <v>0</v>
      </c>
      <c r="B972">
        <f>IF(A972=0,'Painel ML'!A972,A972*'Painel ML'!A972)</f>
        <v>0</v>
      </c>
      <c r="D972">
        <f>IF(ISNUMBER(SEARCH("kit2", 'Painel Shopee'!B972)), 2,
IF(ISNUMBER(SEARCH("kit3", 'Painel Shopee'!B972)), 3,
IF(ISNUMBER(SEARCH("kit4", 'Painel Shopee'!B972)), 4,
IF(ISNUMBER(SEARCH("kit5", 'Painel Shopee'!B972)), 5,
IF(ISNUMBER(SEARCH("kit6", 'Painel Shopee'!B972)), 6,
IF(ISNUMBER(SEARCH("kit7", 'Painel Shopee'!B972)), 7,
IF(ISNUMBER(SEARCH("kit8", 'Painel Shopee'!B972)), 8,
IF(ISNUMBER(SEARCH("kit9", 'Painel Shopee'!B972)), 9,
IF(ISNUMBER(SEARCH("kit10", 'Painel Shopee'!B972)), 10,
IF(ISNUMBER(SEARCH("kit11", 'Painel Shopee'!B972)), 11,
IF(ISNUMBER(SEARCH("kit12", 'Painel Shopee'!B972)), 12,
IF(ISNUMBER(SEARCH("kit13", 'Painel Shopee'!B972)), 13,
IF(ISNUMBER(SEARCH("kit14", 'Painel Shopee'!B972)), 14,
IF(ISNUMBER(SEARCH("kit15", 'Painel Shopee'!B972)), 15,
IF(ISNUMBER(SEARCH("kit16", 'Painel Shopee'!B972)), 16,
IF(ISNUMBER(SEARCH("kit17", 'Painel Shopee'!B972)), 17,
IF(ISNUMBER(SEARCH("kit18", 'Painel Shopee'!B972)), 18,
IF(ISNUMBER(SEARCH("kit19", 'Painel Shopee'!B972)), 19,
IF(ISNUMBER(SEARCH("kit20", 'Painel Shopee'!B972)), 20, 0)))))))))))))))))))</f>
        <v>0</v>
      </c>
      <c r="E972">
        <f>IF(D972=0,'Painel Shopee'!C972,D972*'Painel Shopee'!C972)</f>
        <v>0</v>
      </c>
    </row>
    <row r="973" spans="1:5" x14ac:dyDescent="0.25">
      <c r="A973">
        <f>IF(ISNUMBER(SEARCH("kit 2", 'Painel ML'!C973)), 2,
IF(ISNUMBER(SEARCH("kit 3", 'Painel ML'!C973)), 3,
IF(ISNUMBER(SEARCH("kit 4", 'Painel ML'!C973)), 4,
IF(ISNUMBER(SEARCH("kit 5", 'Painel ML'!C973)), 5,
IF(ISNUMBER(SEARCH("kit 6", 'Painel ML'!C973)), 6,
IF(ISNUMBER(SEARCH("kit 7", 'Painel ML'!C973)), 7,
IF(ISNUMBER(SEARCH("kit 8", 'Painel ML'!C973)), 8,
IF(ISNUMBER(SEARCH("kit 9", 'Painel ML'!C973)), 9,
IF(ISNUMBER(SEARCH("kit 10", 'Painel ML'!C973)), 10,
IF(ISNUMBER(SEARCH("kit 11", 'Painel ML'!C973)), 11,
IF(ISNUMBER(SEARCH("kit 12", 'Painel ML'!C973)), 12,
IF(ISNUMBER(SEARCH("kit 13", 'Painel ML'!C973)), 13,
IF(ISNUMBER(SEARCH("kit 14", 'Painel ML'!C973)), 14,
IF(ISNUMBER(SEARCH("kit 15", 'Painel ML'!C973)), 15,
IF(ISNUMBER(SEARCH("kit 16", 'Painel ML'!C973)), 16,
IF(ISNUMBER(SEARCH("kit 17", 'Painel ML'!C973)), 17,
IF(ISNUMBER(SEARCH("kit 18", 'Painel ML'!C973)), 18,
IF(ISNUMBER(SEARCH("kit 19", 'Painel ML'!C973)), 19,
IF(ISNUMBER(SEARCH("kit 20", 'Painel ML'!C973)), 20, 0)))))))))))))))))))</f>
        <v>0</v>
      </c>
      <c r="B973">
        <f>IF(A973=0,'Painel ML'!A973,A973*'Painel ML'!A973)</f>
        <v>0</v>
      </c>
      <c r="D973">
        <f>IF(ISNUMBER(SEARCH("kit2", 'Painel Shopee'!B973)), 2,
IF(ISNUMBER(SEARCH("kit3", 'Painel Shopee'!B973)), 3,
IF(ISNUMBER(SEARCH("kit4", 'Painel Shopee'!B973)), 4,
IF(ISNUMBER(SEARCH("kit5", 'Painel Shopee'!B973)), 5,
IF(ISNUMBER(SEARCH("kit6", 'Painel Shopee'!B973)), 6,
IF(ISNUMBER(SEARCH("kit7", 'Painel Shopee'!B973)), 7,
IF(ISNUMBER(SEARCH("kit8", 'Painel Shopee'!B973)), 8,
IF(ISNUMBER(SEARCH("kit9", 'Painel Shopee'!B973)), 9,
IF(ISNUMBER(SEARCH("kit10", 'Painel Shopee'!B973)), 10,
IF(ISNUMBER(SEARCH("kit11", 'Painel Shopee'!B973)), 11,
IF(ISNUMBER(SEARCH("kit12", 'Painel Shopee'!B973)), 12,
IF(ISNUMBER(SEARCH("kit13", 'Painel Shopee'!B973)), 13,
IF(ISNUMBER(SEARCH("kit14", 'Painel Shopee'!B973)), 14,
IF(ISNUMBER(SEARCH("kit15", 'Painel Shopee'!B973)), 15,
IF(ISNUMBER(SEARCH("kit16", 'Painel Shopee'!B973)), 16,
IF(ISNUMBER(SEARCH("kit17", 'Painel Shopee'!B973)), 17,
IF(ISNUMBER(SEARCH("kit18", 'Painel Shopee'!B973)), 18,
IF(ISNUMBER(SEARCH("kit19", 'Painel Shopee'!B973)), 19,
IF(ISNUMBER(SEARCH("kit20", 'Painel Shopee'!B973)), 20, 0)))))))))))))))))))</f>
        <v>0</v>
      </c>
      <c r="E973">
        <f>IF(D973=0,'Painel Shopee'!C973,D973*'Painel Shopee'!C973)</f>
        <v>0</v>
      </c>
    </row>
    <row r="974" spans="1:5" x14ac:dyDescent="0.25">
      <c r="A974">
        <f>IF(ISNUMBER(SEARCH("kit 2", 'Painel ML'!C974)), 2,
IF(ISNUMBER(SEARCH("kit 3", 'Painel ML'!C974)), 3,
IF(ISNUMBER(SEARCH("kit 4", 'Painel ML'!C974)), 4,
IF(ISNUMBER(SEARCH("kit 5", 'Painel ML'!C974)), 5,
IF(ISNUMBER(SEARCH("kit 6", 'Painel ML'!C974)), 6,
IF(ISNUMBER(SEARCH("kit 7", 'Painel ML'!C974)), 7,
IF(ISNUMBER(SEARCH("kit 8", 'Painel ML'!C974)), 8,
IF(ISNUMBER(SEARCH("kit 9", 'Painel ML'!C974)), 9,
IF(ISNUMBER(SEARCH("kit 10", 'Painel ML'!C974)), 10,
IF(ISNUMBER(SEARCH("kit 11", 'Painel ML'!C974)), 11,
IF(ISNUMBER(SEARCH("kit 12", 'Painel ML'!C974)), 12,
IF(ISNUMBER(SEARCH("kit 13", 'Painel ML'!C974)), 13,
IF(ISNUMBER(SEARCH("kit 14", 'Painel ML'!C974)), 14,
IF(ISNUMBER(SEARCH("kit 15", 'Painel ML'!C974)), 15,
IF(ISNUMBER(SEARCH("kit 16", 'Painel ML'!C974)), 16,
IF(ISNUMBER(SEARCH("kit 17", 'Painel ML'!C974)), 17,
IF(ISNUMBER(SEARCH("kit 18", 'Painel ML'!C974)), 18,
IF(ISNUMBER(SEARCH("kit 19", 'Painel ML'!C974)), 19,
IF(ISNUMBER(SEARCH("kit 20", 'Painel ML'!C974)), 20, 0)))))))))))))))))))</f>
        <v>0</v>
      </c>
      <c r="B974">
        <f>IF(A974=0,'Painel ML'!A974,A974*'Painel ML'!A974)</f>
        <v>0</v>
      </c>
      <c r="D974">
        <f>IF(ISNUMBER(SEARCH("kit2", 'Painel Shopee'!B974)), 2,
IF(ISNUMBER(SEARCH("kit3", 'Painel Shopee'!B974)), 3,
IF(ISNUMBER(SEARCH("kit4", 'Painel Shopee'!B974)), 4,
IF(ISNUMBER(SEARCH("kit5", 'Painel Shopee'!B974)), 5,
IF(ISNUMBER(SEARCH("kit6", 'Painel Shopee'!B974)), 6,
IF(ISNUMBER(SEARCH("kit7", 'Painel Shopee'!B974)), 7,
IF(ISNUMBER(SEARCH("kit8", 'Painel Shopee'!B974)), 8,
IF(ISNUMBER(SEARCH("kit9", 'Painel Shopee'!B974)), 9,
IF(ISNUMBER(SEARCH("kit10", 'Painel Shopee'!B974)), 10,
IF(ISNUMBER(SEARCH("kit11", 'Painel Shopee'!B974)), 11,
IF(ISNUMBER(SEARCH("kit12", 'Painel Shopee'!B974)), 12,
IF(ISNUMBER(SEARCH("kit13", 'Painel Shopee'!B974)), 13,
IF(ISNUMBER(SEARCH("kit14", 'Painel Shopee'!B974)), 14,
IF(ISNUMBER(SEARCH("kit15", 'Painel Shopee'!B974)), 15,
IF(ISNUMBER(SEARCH("kit16", 'Painel Shopee'!B974)), 16,
IF(ISNUMBER(SEARCH("kit17", 'Painel Shopee'!B974)), 17,
IF(ISNUMBER(SEARCH("kit18", 'Painel Shopee'!B974)), 18,
IF(ISNUMBER(SEARCH("kit19", 'Painel Shopee'!B974)), 19,
IF(ISNUMBER(SEARCH("kit20", 'Painel Shopee'!B974)), 20, 0)))))))))))))))))))</f>
        <v>0</v>
      </c>
      <c r="E974">
        <f>IF(D974=0,'Painel Shopee'!C974,D974*'Painel Shopee'!C974)</f>
        <v>0</v>
      </c>
    </row>
    <row r="975" spans="1:5" x14ac:dyDescent="0.25">
      <c r="A975">
        <f>IF(ISNUMBER(SEARCH("kit 2", 'Painel ML'!C975)), 2,
IF(ISNUMBER(SEARCH("kit 3", 'Painel ML'!C975)), 3,
IF(ISNUMBER(SEARCH("kit 4", 'Painel ML'!C975)), 4,
IF(ISNUMBER(SEARCH("kit 5", 'Painel ML'!C975)), 5,
IF(ISNUMBER(SEARCH("kit 6", 'Painel ML'!C975)), 6,
IF(ISNUMBER(SEARCH("kit 7", 'Painel ML'!C975)), 7,
IF(ISNUMBER(SEARCH("kit 8", 'Painel ML'!C975)), 8,
IF(ISNUMBER(SEARCH("kit 9", 'Painel ML'!C975)), 9,
IF(ISNUMBER(SEARCH("kit 10", 'Painel ML'!C975)), 10,
IF(ISNUMBER(SEARCH("kit 11", 'Painel ML'!C975)), 11,
IF(ISNUMBER(SEARCH("kit 12", 'Painel ML'!C975)), 12,
IF(ISNUMBER(SEARCH("kit 13", 'Painel ML'!C975)), 13,
IF(ISNUMBER(SEARCH("kit 14", 'Painel ML'!C975)), 14,
IF(ISNUMBER(SEARCH("kit 15", 'Painel ML'!C975)), 15,
IF(ISNUMBER(SEARCH("kit 16", 'Painel ML'!C975)), 16,
IF(ISNUMBER(SEARCH("kit 17", 'Painel ML'!C975)), 17,
IF(ISNUMBER(SEARCH("kit 18", 'Painel ML'!C975)), 18,
IF(ISNUMBER(SEARCH("kit 19", 'Painel ML'!C975)), 19,
IF(ISNUMBER(SEARCH("kit 20", 'Painel ML'!C975)), 20, 0)))))))))))))))))))</f>
        <v>0</v>
      </c>
      <c r="B975">
        <f>IF(A975=0,'Painel ML'!A975,A975*'Painel ML'!A975)</f>
        <v>0</v>
      </c>
      <c r="D975">
        <f>IF(ISNUMBER(SEARCH("kit2", 'Painel Shopee'!B975)), 2,
IF(ISNUMBER(SEARCH("kit3", 'Painel Shopee'!B975)), 3,
IF(ISNUMBER(SEARCH("kit4", 'Painel Shopee'!B975)), 4,
IF(ISNUMBER(SEARCH("kit5", 'Painel Shopee'!B975)), 5,
IF(ISNUMBER(SEARCH("kit6", 'Painel Shopee'!B975)), 6,
IF(ISNUMBER(SEARCH("kit7", 'Painel Shopee'!B975)), 7,
IF(ISNUMBER(SEARCH("kit8", 'Painel Shopee'!B975)), 8,
IF(ISNUMBER(SEARCH("kit9", 'Painel Shopee'!B975)), 9,
IF(ISNUMBER(SEARCH("kit10", 'Painel Shopee'!B975)), 10,
IF(ISNUMBER(SEARCH("kit11", 'Painel Shopee'!B975)), 11,
IF(ISNUMBER(SEARCH("kit12", 'Painel Shopee'!B975)), 12,
IF(ISNUMBER(SEARCH("kit13", 'Painel Shopee'!B975)), 13,
IF(ISNUMBER(SEARCH("kit14", 'Painel Shopee'!B975)), 14,
IF(ISNUMBER(SEARCH("kit15", 'Painel Shopee'!B975)), 15,
IF(ISNUMBER(SEARCH("kit16", 'Painel Shopee'!B975)), 16,
IF(ISNUMBER(SEARCH("kit17", 'Painel Shopee'!B975)), 17,
IF(ISNUMBER(SEARCH("kit18", 'Painel Shopee'!B975)), 18,
IF(ISNUMBER(SEARCH("kit19", 'Painel Shopee'!B975)), 19,
IF(ISNUMBER(SEARCH("kit20", 'Painel Shopee'!B975)), 20, 0)))))))))))))))))))</f>
        <v>0</v>
      </c>
      <c r="E975">
        <f>IF(D975=0,'Painel Shopee'!C975,D975*'Painel Shopee'!C975)</f>
        <v>0</v>
      </c>
    </row>
    <row r="976" spans="1:5" x14ac:dyDescent="0.25">
      <c r="A976">
        <f>IF(ISNUMBER(SEARCH("kit 2", 'Painel ML'!C976)), 2,
IF(ISNUMBER(SEARCH("kit 3", 'Painel ML'!C976)), 3,
IF(ISNUMBER(SEARCH("kit 4", 'Painel ML'!C976)), 4,
IF(ISNUMBER(SEARCH("kit 5", 'Painel ML'!C976)), 5,
IF(ISNUMBER(SEARCH("kit 6", 'Painel ML'!C976)), 6,
IF(ISNUMBER(SEARCH("kit 7", 'Painel ML'!C976)), 7,
IF(ISNUMBER(SEARCH("kit 8", 'Painel ML'!C976)), 8,
IF(ISNUMBER(SEARCH("kit 9", 'Painel ML'!C976)), 9,
IF(ISNUMBER(SEARCH("kit 10", 'Painel ML'!C976)), 10,
IF(ISNUMBER(SEARCH("kit 11", 'Painel ML'!C976)), 11,
IF(ISNUMBER(SEARCH("kit 12", 'Painel ML'!C976)), 12,
IF(ISNUMBER(SEARCH("kit 13", 'Painel ML'!C976)), 13,
IF(ISNUMBER(SEARCH("kit 14", 'Painel ML'!C976)), 14,
IF(ISNUMBER(SEARCH("kit 15", 'Painel ML'!C976)), 15,
IF(ISNUMBER(SEARCH("kit 16", 'Painel ML'!C976)), 16,
IF(ISNUMBER(SEARCH("kit 17", 'Painel ML'!C976)), 17,
IF(ISNUMBER(SEARCH("kit 18", 'Painel ML'!C976)), 18,
IF(ISNUMBER(SEARCH("kit 19", 'Painel ML'!C976)), 19,
IF(ISNUMBER(SEARCH("kit 20", 'Painel ML'!C976)), 20, 0)))))))))))))))))))</f>
        <v>0</v>
      </c>
      <c r="B976">
        <f>IF(A976=0,'Painel ML'!A976,A976*'Painel ML'!A976)</f>
        <v>0</v>
      </c>
      <c r="D976">
        <f>IF(ISNUMBER(SEARCH("kit2", 'Painel Shopee'!B976)), 2,
IF(ISNUMBER(SEARCH("kit3", 'Painel Shopee'!B976)), 3,
IF(ISNUMBER(SEARCH("kit4", 'Painel Shopee'!B976)), 4,
IF(ISNUMBER(SEARCH("kit5", 'Painel Shopee'!B976)), 5,
IF(ISNUMBER(SEARCH("kit6", 'Painel Shopee'!B976)), 6,
IF(ISNUMBER(SEARCH("kit7", 'Painel Shopee'!B976)), 7,
IF(ISNUMBER(SEARCH("kit8", 'Painel Shopee'!B976)), 8,
IF(ISNUMBER(SEARCH("kit9", 'Painel Shopee'!B976)), 9,
IF(ISNUMBER(SEARCH("kit10", 'Painel Shopee'!B976)), 10,
IF(ISNUMBER(SEARCH("kit11", 'Painel Shopee'!B976)), 11,
IF(ISNUMBER(SEARCH("kit12", 'Painel Shopee'!B976)), 12,
IF(ISNUMBER(SEARCH("kit13", 'Painel Shopee'!B976)), 13,
IF(ISNUMBER(SEARCH("kit14", 'Painel Shopee'!B976)), 14,
IF(ISNUMBER(SEARCH("kit15", 'Painel Shopee'!B976)), 15,
IF(ISNUMBER(SEARCH("kit16", 'Painel Shopee'!B976)), 16,
IF(ISNUMBER(SEARCH("kit17", 'Painel Shopee'!B976)), 17,
IF(ISNUMBER(SEARCH("kit18", 'Painel Shopee'!B976)), 18,
IF(ISNUMBER(SEARCH("kit19", 'Painel Shopee'!B976)), 19,
IF(ISNUMBER(SEARCH("kit20", 'Painel Shopee'!B976)), 20, 0)))))))))))))))))))</f>
        <v>0</v>
      </c>
      <c r="E976">
        <f>IF(D976=0,'Painel Shopee'!C976,D976*'Painel Shopee'!C976)</f>
        <v>0</v>
      </c>
    </row>
    <row r="977" spans="1:5" x14ac:dyDescent="0.25">
      <c r="A977">
        <f>IF(ISNUMBER(SEARCH("kit 2", 'Painel ML'!C977)), 2,
IF(ISNUMBER(SEARCH("kit 3", 'Painel ML'!C977)), 3,
IF(ISNUMBER(SEARCH("kit 4", 'Painel ML'!C977)), 4,
IF(ISNUMBER(SEARCH("kit 5", 'Painel ML'!C977)), 5,
IF(ISNUMBER(SEARCH("kit 6", 'Painel ML'!C977)), 6,
IF(ISNUMBER(SEARCH("kit 7", 'Painel ML'!C977)), 7,
IF(ISNUMBER(SEARCH("kit 8", 'Painel ML'!C977)), 8,
IF(ISNUMBER(SEARCH("kit 9", 'Painel ML'!C977)), 9,
IF(ISNUMBER(SEARCH("kit 10", 'Painel ML'!C977)), 10,
IF(ISNUMBER(SEARCH("kit 11", 'Painel ML'!C977)), 11,
IF(ISNUMBER(SEARCH("kit 12", 'Painel ML'!C977)), 12,
IF(ISNUMBER(SEARCH("kit 13", 'Painel ML'!C977)), 13,
IF(ISNUMBER(SEARCH("kit 14", 'Painel ML'!C977)), 14,
IF(ISNUMBER(SEARCH("kit 15", 'Painel ML'!C977)), 15,
IF(ISNUMBER(SEARCH("kit 16", 'Painel ML'!C977)), 16,
IF(ISNUMBER(SEARCH("kit 17", 'Painel ML'!C977)), 17,
IF(ISNUMBER(SEARCH("kit 18", 'Painel ML'!C977)), 18,
IF(ISNUMBER(SEARCH("kit 19", 'Painel ML'!C977)), 19,
IF(ISNUMBER(SEARCH("kit 20", 'Painel ML'!C977)), 20, 0)))))))))))))))))))</f>
        <v>0</v>
      </c>
      <c r="B977">
        <f>IF(A977=0,'Painel ML'!A977,A977*'Painel ML'!A977)</f>
        <v>0</v>
      </c>
      <c r="D977">
        <f>IF(ISNUMBER(SEARCH("kit2", 'Painel Shopee'!B977)), 2,
IF(ISNUMBER(SEARCH("kit3", 'Painel Shopee'!B977)), 3,
IF(ISNUMBER(SEARCH("kit4", 'Painel Shopee'!B977)), 4,
IF(ISNUMBER(SEARCH("kit5", 'Painel Shopee'!B977)), 5,
IF(ISNUMBER(SEARCH("kit6", 'Painel Shopee'!B977)), 6,
IF(ISNUMBER(SEARCH("kit7", 'Painel Shopee'!B977)), 7,
IF(ISNUMBER(SEARCH("kit8", 'Painel Shopee'!B977)), 8,
IF(ISNUMBER(SEARCH("kit9", 'Painel Shopee'!B977)), 9,
IF(ISNUMBER(SEARCH("kit10", 'Painel Shopee'!B977)), 10,
IF(ISNUMBER(SEARCH("kit11", 'Painel Shopee'!B977)), 11,
IF(ISNUMBER(SEARCH("kit12", 'Painel Shopee'!B977)), 12,
IF(ISNUMBER(SEARCH("kit13", 'Painel Shopee'!B977)), 13,
IF(ISNUMBER(SEARCH("kit14", 'Painel Shopee'!B977)), 14,
IF(ISNUMBER(SEARCH("kit15", 'Painel Shopee'!B977)), 15,
IF(ISNUMBER(SEARCH("kit16", 'Painel Shopee'!B977)), 16,
IF(ISNUMBER(SEARCH("kit17", 'Painel Shopee'!B977)), 17,
IF(ISNUMBER(SEARCH("kit18", 'Painel Shopee'!B977)), 18,
IF(ISNUMBER(SEARCH("kit19", 'Painel Shopee'!B977)), 19,
IF(ISNUMBER(SEARCH("kit20", 'Painel Shopee'!B977)), 20, 0)))))))))))))))))))</f>
        <v>0</v>
      </c>
      <c r="E977">
        <f>IF(D977=0,'Painel Shopee'!C977,D977*'Painel Shopee'!C977)</f>
        <v>0</v>
      </c>
    </row>
    <row r="978" spans="1:5" x14ac:dyDescent="0.25">
      <c r="A978">
        <f>IF(ISNUMBER(SEARCH("kit 2", 'Painel ML'!C978)), 2,
IF(ISNUMBER(SEARCH("kit 3", 'Painel ML'!C978)), 3,
IF(ISNUMBER(SEARCH("kit 4", 'Painel ML'!C978)), 4,
IF(ISNUMBER(SEARCH("kit 5", 'Painel ML'!C978)), 5,
IF(ISNUMBER(SEARCH("kit 6", 'Painel ML'!C978)), 6,
IF(ISNUMBER(SEARCH("kit 7", 'Painel ML'!C978)), 7,
IF(ISNUMBER(SEARCH("kit 8", 'Painel ML'!C978)), 8,
IF(ISNUMBER(SEARCH("kit 9", 'Painel ML'!C978)), 9,
IF(ISNUMBER(SEARCH("kit 10", 'Painel ML'!C978)), 10,
IF(ISNUMBER(SEARCH("kit 11", 'Painel ML'!C978)), 11,
IF(ISNUMBER(SEARCH("kit 12", 'Painel ML'!C978)), 12,
IF(ISNUMBER(SEARCH("kit 13", 'Painel ML'!C978)), 13,
IF(ISNUMBER(SEARCH("kit 14", 'Painel ML'!C978)), 14,
IF(ISNUMBER(SEARCH("kit 15", 'Painel ML'!C978)), 15,
IF(ISNUMBER(SEARCH("kit 16", 'Painel ML'!C978)), 16,
IF(ISNUMBER(SEARCH("kit 17", 'Painel ML'!C978)), 17,
IF(ISNUMBER(SEARCH("kit 18", 'Painel ML'!C978)), 18,
IF(ISNUMBER(SEARCH("kit 19", 'Painel ML'!C978)), 19,
IF(ISNUMBER(SEARCH("kit 20", 'Painel ML'!C978)), 20, 0)))))))))))))))))))</f>
        <v>0</v>
      </c>
      <c r="B978">
        <f>IF(A978=0,'Painel ML'!A978,A978*'Painel ML'!A978)</f>
        <v>0</v>
      </c>
      <c r="D978">
        <f>IF(ISNUMBER(SEARCH("kit2", 'Painel Shopee'!B978)), 2,
IF(ISNUMBER(SEARCH("kit3", 'Painel Shopee'!B978)), 3,
IF(ISNUMBER(SEARCH("kit4", 'Painel Shopee'!B978)), 4,
IF(ISNUMBER(SEARCH("kit5", 'Painel Shopee'!B978)), 5,
IF(ISNUMBER(SEARCH("kit6", 'Painel Shopee'!B978)), 6,
IF(ISNUMBER(SEARCH("kit7", 'Painel Shopee'!B978)), 7,
IF(ISNUMBER(SEARCH("kit8", 'Painel Shopee'!B978)), 8,
IF(ISNUMBER(SEARCH("kit9", 'Painel Shopee'!B978)), 9,
IF(ISNUMBER(SEARCH("kit10", 'Painel Shopee'!B978)), 10,
IF(ISNUMBER(SEARCH("kit11", 'Painel Shopee'!B978)), 11,
IF(ISNUMBER(SEARCH("kit12", 'Painel Shopee'!B978)), 12,
IF(ISNUMBER(SEARCH("kit13", 'Painel Shopee'!B978)), 13,
IF(ISNUMBER(SEARCH("kit14", 'Painel Shopee'!B978)), 14,
IF(ISNUMBER(SEARCH("kit15", 'Painel Shopee'!B978)), 15,
IF(ISNUMBER(SEARCH("kit16", 'Painel Shopee'!B978)), 16,
IF(ISNUMBER(SEARCH("kit17", 'Painel Shopee'!B978)), 17,
IF(ISNUMBER(SEARCH("kit18", 'Painel Shopee'!B978)), 18,
IF(ISNUMBER(SEARCH("kit19", 'Painel Shopee'!B978)), 19,
IF(ISNUMBER(SEARCH("kit20", 'Painel Shopee'!B978)), 20, 0)))))))))))))))))))</f>
        <v>0</v>
      </c>
      <c r="E978">
        <f>IF(D978=0,'Painel Shopee'!C978,D978*'Painel Shopee'!C978)</f>
        <v>0</v>
      </c>
    </row>
    <row r="979" spans="1:5" x14ac:dyDescent="0.25">
      <c r="A979">
        <f>IF(ISNUMBER(SEARCH("kit 2", 'Painel ML'!C979)), 2,
IF(ISNUMBER(SEARCH("kit 3", 'Painel ML'!C979)), 3,
IF(ISNUMBER(SEARCH("kit 4", 'Painel ML'!C979)), 4,
IF(ISNUMBER(SEARCH("kit 5", 'Painel ML'!C979)), 5,
IF(ISNUMBER(SEARCH("kit 6", 'Painel ML'!C979)), 6,
IF(ISNUMBER(SEARCH("kit 7", 'Painel ML'!C979)), 7,
IF(ISNUMBER(SEARCH("kit 8", 'Painel ML'!C979)), 8,
IF(ISNUMBER(SEARCH("kit 9", 'Painel ML'!C979)), 9,
IF(ISNUMBER(SEARCH("kit 10", 'Painel ML'!C979)), 10,
IF(ISNUMBER(SEARCH("kit 11", 'Painel ML'!C979)), 11,
IF(ISNUMBER(SEARCH("kit 12", 'Painel ML'!C979)), 12,
IF(ISNUMBER(SEARCH("kit 13", 'Painel ML'!C979)), 13,
IF(ISNUMBER(SEARCH("kit 14", 'Painel ML'!C979)), 14,
IF(ISNUMBER(SEARCH("kit 15", 'Painel ML'!C979)), 15,
IF(ISNUMBER(SEARCH("kit 16", 'Painel ML'!C979)), 16,
IF(ISNUMBER(SEARCH("kit 17", 'Painel ML'!C979)), 17,
IF(ISNUMBER(SEARCH("kit 18", 'Painel ML'!C979)), 18,
IF(ISNUMBER(SEARCH("kit 19", 'Painel ML'!C979)), 19,
IF(ISNUMBER(SEARCH("kit 20", 'Painel ML'!C979)), 20, 0)))))))))))))))))))</f>
        <v>0</v>
      </c>
      <c r="B979">
        <f>IF(A979=0,'Painel ML'!A979,A979*'Painel ML'!A979)</f>
        <v>0</v>
      </c>
      <c r="D979">
        <f>IF(ISNUMBER(SEARCH("kit2", 'Painel Shopee'!B979)), 2,
IF(ISNUMBER(SEARCH("kit3", 'Painel Shopee'!B979)), 3,
IF(ISNUMBER(SEARCH("kit4", 'Painel Shopee'!B979)), 4,
IF(ISNUMBER(SEARCH("kit5", 'Painel Shopee'!B979)), 5,
IF(ISNUMBER(SEARCH("kit6", 'Painel Shopee'!B979)), 6,
IF(ISNUMBER(SEARCH("kit7", 'Painel Shopee'!B979)), 7,
IF(ISNUMBER(SEARCH("kit8", 'Painel Shopee'!B979)), 8,
IF(ISNUMBER(SEARCH("kit9", 'Painel Shopee'!B979)), 9,
IF(ISNUMBER(SEARCH("kit10", 'Painel Shopee'!B979)), 10,
IF(ISNUMBER(SEARCH("kit11", 'Painel Shopee'!B979)), 11,
IF(ISNUMBER(SEARCH("kit12", 'Painel Shopee'!B979)), 12,
IF(ISNUMBER(SEARCH("kit13", 'Painel Shopee'!B979)), 13,
IF(ISNUMBER(SEARCH("kit14", 'Painel Shopee'!B979)), 14,
IF(ISNUMBER(SEARCH("kit15", 'Painel Shopee'!B979)), 15,
IF(ISNUMBER(SEARCH("kit16", 'Painel Shopee'!B979)), 16,
IF(ISNUMBER(SEARCH("kit17", 'Painel Shopee'!B979)), 17,
IF(ISNUMBER(SEARCH("kit18", 'Painel Shopee'!B979)), 18,
IF(ISNUMBER(SEARCH("kit19", 'Painel Shopee'!B979)), 19,
IF(ISNUMBER(SEARCH("kit20", 'Painel Shopee'!B979)), 20, 0)))))))))))))))))))</f>
        <v>0</v>
      </c>
      <c r="E979">
        <f>IF(D979=0,'Painel Shopee'!C979,D979*'Painel Shopee'!C979)</f>
        <v>0</v>
      </c>
    </row>
    <row r="980" spans="1:5" x14ac:dyDescent="0.25">
      <c r="A980">
        <f>IF(ISNUMBER(SEARCH("kit 2", 'Painel ML'!C980)), 2,
IF(ISNUMBER(SEARCH("kit 3", 'Painel ML'!C980)), 3,
IF(ISNUMBER(SEARCH("kit 4", 'Painel ML'!C980)), 4,
IF(ISNUMBER(SEARCH("kit 5", 'Painel ML'!C980)), 5,
IF(ISNUMBER(SEARCH("kit 6", 'Painel ML'!C980)), 6,
IF(ISNUMBER(SEARCH("kit 7", 'Painel ML'!C980)), 7,
IF(ISNUMBER(SEARCH("kit 8", 'Painel ML'!C980)), 8,
IF(ISNUMBER(SEARCH("kit 9", 'Painel ML'!C980)), 9,
IF(ISNUMBER(SEARCH("kit 10", 'Painel ML'!C980)), 10,
IF(ISNUMBER(SEARCH("kit 11", 'Painel ML'!C980)), 11,
IF(ISNUMBER(SEARCH("kit 12", 'Painel ML'!C980)), 12,
IF(ISNUMBER(SEARCH("kit 13", 'Painel ML'!C980)), 13,
IF(ISNUMBER(SEARCH("kit 14", 'Painel ML'!C980)), 14,
IF(ISNUMBER(SEARCH("kit 15", 'Painel ML'!C980)), 15,
IF(ISNUMBER(SEARCH("kit 16", 'Painel ML'!C980)), 16,
IF(ISNUMBER(SEARCH("kit 17", 'Painel ML'!C980)), 17,
IF(ISNUMBER(SEARCH("kit 18", 'Painel ML'!C980)), 18,
IF(ISNUMBER(SEARCH("kit 19", 'Painel ML'!C980)), 19,
IF(ISNUMBER(SEARCH("kit 20", 'Painel ML'!C980)), 20, 0)))))))))))))))))))</f>
        <v>0</v>
      </c>
      <c r="B980">
        <f>IF(A980=0,'Painel ML'!A980,A980*'Painel ML'!A980)</f>
        <v>0</v>
      </c>
      <c r="D980">
        <f>IF(ISNUMBER(SEARCH("kit2", 'Painel Shopee'!B980)), 2,
IF(ISNUMBER(SEARCH("kit3", 'Painel Shopee'!B980)), 3,
IF(ISNUMBER(SEARCH("kit4", 'Painel Shopee'!B980)), 4,
IF(ISNUMBER(SEARCH("kit5", 'Painel Shopee'!B980)), 5,
IF(ISNUMBER(SEARCH("kit6", 'Painel Shopee'!B980)), 6,
IF(ISNUMBER(SEARCH("kit7", 'Painel Shopee'!B980)), 7,
IF(ISNUMBER(SEARCH("kit8", 'Painel Shopee'!B980)), 8,
IF(ISNUMBER(SEARCH("kit9", 'Painel Shopee'!B980)), 9,
IF(ISNUMBER(SEARCH("kit10", 'Painel Shopee'!B980)), 10,
IF(ISNUMBER(SEARCH("kit11", 'Painel Shopee'!B980)), 11,
IF(ISNUMBER(SEARCH("kit12", 'Painel Shopee'!B980)), 12,
IF(ISNUMBER(SEARCH("kit13", 'Painel Shopee'!B980)), 13,
IF(ISNUMBER(SEARCH("kit14", 'Painel Shopee'!B980)), 14,
IF(ISNUMBER(SEARCH("kit15", 'Painel Shopee'!B980)), 15,
IF(ISNUMBER(SEARCH("kit16", 'Painel Shopee'!B980)), 16,
IF(ISNUMBER(SEARCH("kit17", 'Painel Shopee'!B980)), 17,
IF(ISNUMBER(SEARCH("kit18", 'Painel Shopee'!B980)), 18,
IF(ISNUMBER(SEARCH("kit19", 'Painel Shopee'!B980)), 19,
IF(ISNUMBER(SEARCH("kit20", 'Painel Shopee'!B980)), 20, 0)))))))))))))))))))</f>
        <v>0</v>
      </c>
      <c r="E980">
        <f>IF(D980=0,'Painel Shopee'!C980,D980*'Painel Shopee'!C980)</f>
        <v>0</v>
      </c>
    </row>
    <row r="981" spans="1:5" x14ac:dyDescent="0.25">
      <c r="A981">
        <f>IF(ISNUMBER(SEARCH("kit 2", 'Painel ML'!C981)), 2,
IF(ISNUMBER(SEARCH("kit 3", 'Painel ML'!C981)), 3,
IF(ISNUMBER(SEARCH("kit 4", 'Painel ML'!C981)), 4,
IF(ISNUMBER(SEARCH("kit 5", 'Painel ML'!C981)), 5,
IF(ISNUMBER(SEARCH("kit 6", 'Painel ML'!C981)), 6,
IF(ISNUMBER(SEARCH("kit 7", 'Painel ML'!C981)), 7,
IF(ISNUMBER(SEARCH("kit 8", 'Painel ML'!C981)), 8,
IF(ISNUMBER(SEARCH("kit 9", 'Painel ML'!C981)), 9,
IF(ISNUMBER(SEARCH("kit 10", 'Painel ML'!C981)), 10,
IF(ISNUMBER(SEARCH("kit 11", 'Painel ML'!C981)), 11,
IF(ISNUMBER(SEARCH("kit 12", 'Painel ML'!C981)), 12,
IF(ISNUMBER(SEARCH("kit 13", 'Painel ML'!C981)), 13,
IF(ISNUMBER(SEARCH("kit 14", 'Painel ML'!C981)), 14,
IF(ISNUMBER(SEARCH("kit 15", 'Painel ML'!C981)), 15,
IF(ISNUMBER(SEARCH("kit 16", 'Painel ML'!C981)), 16,
IF(ISNUMBER(SEARCH("kit 17", 'Painel ML'!C981)), 17,
IF(ISNUMBER(SEARCH("kit 18", 'Painel ML'!C981)), 18,
IF(ISNUMBER(SEARCH("kit 19", 'Painel ML'!C981)), 19,
IF(ISNUMBER(SEARCH("kit 20", 'Painel ML'!C981)), 20, 0)))))))))))))))))))</f>
        <v>0</v>
      </c>
      <c r="B981">
        <f>IF(A981=0,'Painel ML'!A981,A981*'Painel ML'!A981)</f>
        <v>0</v>
      </c>
      <c r="D981">
        <f>IF(ISNUMBER(SEARCH("kit2", 'Painel Shopee'!B981)), 2,
IF(ISNUMBER(SEARCH("kit3", 'Painel Shopee'!B981)), 3,
IF(ISNUMBER(SEARCH("kit4", 'Painel Shopee'!B981)), 4,
IF(ISNUMBER(SEARCH("kit5", 'Painel Shopee'!B981)), 5,
IF(ISNUMBER(SEARCH("kit6", 'Painel Shopee'!B981)), 6,
IF(ISNUMBER(SEARCH("kit7", 'Painel Shopee'!B981)), 7,
IF(ISNUMBER(SEARCH("kit8", 'Painel Shopee'!B981)), 8,
IF(ISNUMBER(SEARCH("kit9", 'Painel Shopee'!B981)), 9,
IF(ISNUMBER(SEARCH("kit10", 'Painel Shopee'!B981)), 10,
IF(ISNUMBER(SEARCH("kit11", 'Painel Shopee'!B981)), 11,
IF(ISNUMBER(SEARCH("kit12", 'Painel Shopee'!B981)), 12,
IF(ISNUMBER(SEARCH("kit13", 'Painel Shopee'!B981)), 13,
IF(ISNUMBER(SEARCH("kit14", 'Painel Shopee'!B981)), 14,
IF(ISNUMBER(SEARCH("kit15", 'Painel Shopee'!B981)), 15,
IF(ISNUMBER(SEARCH("kit16", 'Painel Shopee'!B981)), 16,
IF(ISNUMBER(SEARCH("kit17", 'Painel Shopee'!B981)), 17,
IF(ISNUMBER(SEARCH("kit18", 'Painel Shopee'!B981)), 18,
IF(ISNUMBER(SEARCH("kit19", 'Painel Shopee'!B981)), 19,
IF(ISNUMBER(SEARCH("kit20", 'Painel Shopee'!B981)), 20, 0)))))))))))))))))))</f>
        <v>0</v>
      </c>
      <c r="E981">
        <f>IF(D981=0,'Painel Shopee'!C981,D981*'Painel Shopee'!C981)</f>
        <v>0</v>
      </c>
    </row>
    <row r="982" spans="1:5" x14ac:dyDescent="0.25">
      <c r="A982">
        <f>IF(ISNUMBER(SEARCH("kit 2", 'Painel ML'!C982)), 2,
IF(ISNUMBER(SEARCH("kit 3", 'Painel ML'!C982)), 3,
IF(ISNUMBER(SEARCH("kit 4", 'Painel ML'!C982)), 4,
IF(ISNUMBER(SEARCH("kit 5", 'Painel ML'!C982)), 5,
IF(ISNUMBER(SEARCH("kit 6", 'Painel ML'!C982)), 6,
IF(ISNUMBER(SEARCH("kit 7", 'Painel ML'!C982)), 7,
IF(ISNUMBER(SEARCH("kit 8", 'Painel ML'!C982)), 8,
IF(ISNUMBER(SEARCH("kit 9", 'Painel ML'!C982)), 9,
IF(ISNUMBER(SEARCH("kit 10", 'Painel ML'!C982)), 10,
IF(ISNUMBER(SEARCH("kit 11", 'Painel ML'!C982)), 11,
IF(ISNUMBER(SEARCH("kit 12", 'Painel ML'!C982)), 12,
IF(ISNUMBER(SEARCH("kit 13", 'Painel ML'!C982)), 13,
IF(ISNUMBER(SEARCH("kit 14", 'Painel ML'!C982)), 14,
IF(ISNUMBER(SEARCH("kit 15", 'Painel ML'!C982)), 15,
IF(ISNUMBER(SEARCH("kit 16", 'Painel ML'!C982)), 16,
IF(ISNUMBER(SEARCH("kit 17", 'Painel ML'!C982)), 17,
IF(ISNUMBER(SEARCH("kit 18", 'Painel ML'!C982)), 18,
IF(ISNUMBER(SEARCH("kit 19", 'Painel ML'!C982)), 19,
IF(ISNUMBER(SEARCH("kit 20", 'Painel ML'!C982)), 20, 0)))))))))))))))))))</f>
        <v>0</v>
      </c>
      <c r="B982">
        <f>IF(A982=0,'Painel ML'!A982,A982*'Painel ML'!A982)</f>
        <v>0</v>
      </c>
      <c r="D982">
        <f>IF(ISNUMBER(SEARCH("kit2", 'Painel Shopee'!B982)), 2,
IF(ISNUMBER(SEARCH("kit3", 'Painel Shopee'!B982)), 3,
IF(ISNUMBER(SEARCH("kit4", 'Painel Shopee'!B982)), 4,
IF(ISNUMBER(SEARCH("kit5", 'Painel Shopee'!B982)), 5,
IF(ISNUMBER(SEARCH("kit6", 'Painel Shopee'!B982)), 6,
IF(ISNUMBER(SEARCH("kit7", 'Painel Shopee'!B982)), 7,
IF(ISNUMBER(SEARCH("kit8", 'Painel Shopee'!B982)), 8,
IF(ISNUMBER(SEARCH("kit9", 'Painel Shopee'!B982)), 9,
IF(ISNUMBER(SEARCH("kit10", 'Painel Shopee'!B982)), 10,
IF(ISNUMBER(SEARCH("kit11", 'Painel Shopee'!B982)), 11,
IF(ISNUMBER(SEARCH("kit12", 'Painel Shopee'!B982)), 12,
IF(ISNUMBER(SEARCH("kit13", 'Painel Shopee'!B982)), 13,
IF(ISNUMBER(SEARCH("kit14", 'Painel Shopee'!B982)), 14,
IF(ISNUMBER(SEARCH("kit15", 'Painel Shopee'!B982)), 15,
IF(ISNUMBER(SEARCH("kit16", 'Painel Shopee'!B982)), 16,
IF(ISNUMBER(SEARCH("kit17", 'Painel Shopee'!B982)), 17,
IF(ISNUMBER(SEARCH("kit18", 'Painel Shopee'!B982)), 18,
IF(ISNUMBER(SEARCH("kit19", 'Painel Shopee'!B982)), 19,
IF(ISNUMBER(SEARCH("kit20", 'Painel Shopee'!B982)), 20, 0)))))))))))))))))))</f>
        <v>0</v>
      </c>
      <c r="E982">
        <f>IF(D982=0,'Painel Shopee'!C982,D982*'Painel Shopee'!C982)</f>
        <v>0</v>
      </c>
    </row>
    <row r="983" spans="1:5" x14ac:dyDescent="0.25">
      <c r="A983">
        <f>IF(ISNUMBER(SEARCH("kit 2", 'Painel ML'!C983)), 2,
IF(ISNUMBER(SEARCH("kit 3", 'Painel ML'!C983)), 3,
IF(ISNUMBER(SEARCH("kit 4", 'Painel ML'!C983)), 4,
IF(ISNUMBER(SEARCH("kit 5", 'Painel ML'!C983)), 5,
IF(ISNUMBER(SEARCH("kit 6", 'Painel ML'!C983)), 6,
IF(ISNUMBER(SEARCH("kit 7", 'Painel ML'!C983)), 7,
IF(ISNUMBER(SEARCH("kit 8", 'Painel ML'!C983)), 8,
IF(ISNUMBER(SEARCH("kit 9", 'Painel ML'!C983)), 9,
IF(ISNUMBER(SEARCH("kit 10", 'Painel ML'!C983)), 10,
IF(ISNUMBER(SEARCH("kit 11", 'Painel ML'!C983)), 11,
IF(ISNUMBER(SEARCH("kit 12", 'Painel ML'!C983)), 12,
IF(ISNUMBER(SEARCH("kit 13", 'Painel ML'!C983)), 13,
IF(ISNUMBER(SEARCH("kit 14", 'Painel ML'!C983)), 14,
IF(ISNUMBER(SEARCH("kit 15", 'Painel ML'!C983)), 15,
IF(ISNUMBER(SEARCH("kit 16", 'Painel ML'!C983)), 16,
IF(ISNUMBER(SEARCH("kit 17", 'Painel ML'!C983)), 17,
IF(ISNUMBER(SEARCH("kit 18", 'Painel ML'!C983)), 18,
IF(ISNUMBER(SEARCH("kit 19", 'Painel ML'!C983)), 19,
IF(ISNUMBER(SEARCH("kit 20", 'Painel ML'!C983)), 20, 0)))))))))))))))))))</f>
        <v>0</v>
      </c>
      <c r="B983">
        <f>IF(A983=0,'Painel ML'!A983,A983*'Painel ML'!A983)</f>
        <v>0</v>
      </c>
      <c r="D983">
        <f>IF(ISNUMBER(SEARCH("kit2", 'Painel Shopee'!B983)), 2,
IF(ISNUMBER(SEARCH("kit3", 'Painel Shopee'!B983)), 3,
IF(ISNUMBER(SEARCH("kit4", 'Painel Shopee'!B983)), 4,
IF(ISNUMBER(SEARCH("kit5", 'Painel Shopee'!B983)), 5,
IF(ISNUMBER(SEARCH("kit6", 'Painel Shopee'!B983)), 6,
IF(ISNUMBER(SEARCH("kit7", 'Painel Shopee'!B983)), 7,
IF(ISNUMBER(SEARCH("kit8", 'Painel Shopee'!B983)), 8,
IF(ISNUMBER(SEARCH("kit9", 'Painel Shopee'!B983)), 9,
IF(ISNUMBER(SEARCH("kit10", 'Painel Shopee'!B983)), 10,
IF(ISNUMBER(SEARCH("kit11", 'Painel Shopee'!B983)), 11,
IF(ISNUMBER(SEARCH("kit12", 'Painel Shopee'!B983)), 12,
IF(ISNUMBER(SEARCH("kit13", 'Painel Shopee'!B983)), 13,
IF(ISNUMBER(SEARCH("kit14", 'Painel Shopee'!B983)), 14,
IF(ISNUMBER(SEARCH("kit15", 'Painel Shopee'!B983)), 15,
IF(ISNUMBER(SEARCH("kit16", 'Painel Shopee'!B983)), 16,
IF(ISNUMBER(SEARCH("kit17", 'Painel Shopee'!B983)), 17,
IF(ISNUMBER(SEARCH("kit18", 'Painel Shopee'!B983)), 18,
IF(ISNUMBER(SEARCH("kit19", 'Painel Shopee'!B983)), 19,
IF(ISNUMBER(SEARCH("kit20", 'Painel Shopee'!B983)), 20, 0)))))))))))))))))))</f>
        <v>0</v>
      </c>
      <c r="E983">
        <f>IF(D983=0,'Painel Shopee'!C983,D983*'Painel Shopee'!C983)</f>
        <v>0</v>
      </c>
    </row>
    <row r="984" spans="1:5" x14ac:dyDescent="0.25">
      <c r="A984">
        <f>IF(ISNUMBER(SEARCH("kit 2", 'Painel ML'!C984)), 2,
IF(ISNUMBER(SEARCH("kit 3", 'Painel ML'!C984)), 3,
IF(ISNUMBER(SEARCH("kit 4", 'Painel ML'!C984)), 4,
IF(ISNUMBER(SEARCH("kit 5", 'Painel ML'!C984)), 5,
IF(ISNUMBER(SEARCH("kit 6", 'Painel ML'!C984)), 6,
IF(ISNUMBER(SEARCH("kit 7", 'Painel ML'!C984)), 7,
IF(ISNUMBER(SEARCH("kit 8", 'Painel ML'!C984)), 8,
IF(ISNUMBER(SEARCH("kit 9", 'Painel ML'!C984)), 9,
IF(ISNUMBER(SEARCH("kit 10", 'Painel ML'!C984)), 10,
IF(ISNUMBER(SEARCH("kit 11", 'Painel ML'!C984)), 11,
IF(ISNUMBER(SEARCH("kit 12", 'Painel ML'!C984)), 12,
IF(ISNUMBER(SEARCH("kit 13", 'Painel ML'!C984)), 13,
IF(ISNUMBER(SEARCH("kit 14", 'Painel ML'!C984)), 14,
IF(ISNUMBER(SEARCH("kit 15", 'Painel ML'!C984)), 15,
IF(ISNUMBER(SEARCH("kit 16", 'Painel ML'!C984)), 16,
IF(ISNUMBER(SEARCH("kit 17", 'Painel ML'!C984)), 17,
IF(ISNUMBER(SEARCH("kit 18", 'Painel ML'!C984)), 18,
IF(ISNUMBER(SEARCH("kit 19", 'Painel ML'!C984)), 19,
IF(ISNUMBER(SEARCH("kit 20", 'Painel ML'!C984)), 20, 0)))))))))))))))))))</f>
        <v>0</v>
      </c>
      <c r="B984">
        <f>IF(A984=0,'Painel ML'!A984,A984*'Painel ML'!A984)</f>
        <v>0</v>
      </c>
      <c r="D984">
        <f>IF(ISNUMBER(SEARCH("kit2", 'Painel Shopee'!B984)), 2,
IF(ISNUMBER(SEARCH("kit3", 'Painel Shopee'!B984)), 3,
IF(ISNUMBER(SEARCH("kit4", 'Painel Shopee'!B984)), 4,
IF(ISNUMBER(SEARCH("kit5", 'Painel Shopee'!B984)), 5,
IF(ISNUMBER(SEARCH("kit6", 'Painel Shopee'!B984)), 6,
IF(ISNUMBER(SEARCH("kit7", 'Painel Shopee'!B984)), 7,
IF(ISNUMBER(SEARCH("kit8", 'Painel Shopee'!B984)), 8,
IF(ISNUMBER(SEARCH("kit9", 'Painel Shopee'!B984)), 9,
IF(ISNUMBER(SEARCH("kit10", 'Painel Shopee'!B984)), 10,
IF(ISNUMBER(SEARCH("kit11", 'Painel Shopee'!B984)), 11,
IF(ISNUMBER(SEARCH("kit12", 'Painel Shopee'!B984)), 12,
IF(ISNUMBER(SEARCH("kit13", 'Painel Shopee'!B984)), 13,
IF(ISNUMBER(SEARCH("kit14", 'Painel Shopee'!B984)), 14,
IF(ISNUMBER(SEARCH("kit15", 'Painel Shopee'!B984)), 15,
IF(ISNUMBER(SEARCH("kit16", 'Painel Shopee'!B984)), 16,
IF(ISNUMBER(SEARCH("kit17", 'Painel Shopee'!B984)), 17,
IF(ISNUMBER(SEARCH("kit18", 'Painel Shopee'!B984)), 18,
IF(ISNUMBER(SEARCH("kit19", 'Painel Shopee'!B984)), 19,
IF(ISNUMBER(SEARCH("kit20", 'Painel Shopee'!B984)), 20, 0)))))))))))))))))))</f>
        <v>0</v>
      </c>
      <c r="E984">
        <f>IF(D984=0,'Painel Shopee'!C984,D984*'Painel Shopee'!C984)</f>
        <v>0</v>
      </c>
    </row>
    <row r="985" spans="1:5" x14ac:dyDescent="0.25">
      <c r="A985">
        <f>IF(ISNUMBER(SEARCH("kit 2", 'Painel ML'!C985)), 2,
IF(ISNUMBER(SEARCH("kit 3", 'Painel ML'!C985)), 3,
IF(ISNUMBER(SEARCH("kit 4", 'Painel ML'!C985)), 4,
IF(ISNUMBER(SEARCH("kit 5", 'Painel ML'!C985)), 5,
IF(ISNUMBER(SEARCH("kit 6", 'Painel ML'!C985)), 6,
IF(ISNUMBER(SEARCH("kit 7", 'Painel ML'!C985)), 7,
IF(ISNUMBER(SEARCH("kit 8", 'Painel ML'!C985)), 8,
IF(ISNUMBER(SEARCH("kit 9", 'Painel ML'!C985)), 9,
IF(ISNUMBER(SEARCH("kit 10", 'Painel ML'!C985)), 10,
IF(ISNUMBER(SEARCH("kit 11", 'Painel ML'!C985)), 11,
IF(ISNUMBER(SEARCH("kit 12", 'Painel ML'!C985)), 12,
IF(ISNUMBER(SEARCH("kit 13", 'Painel ML'!C985)), 13,
IF(ISNUMBER(SEARCH("kit 14", 'Painel ML'!C985)), 14,
IF(ISNUMBER(SEARCH("kit 15", 'Painel ML'!C985)), 15,
IF(ISNUMBER(SEARCH("kit 16", 'Painel ML'!C985)), 16,
IF(ISNUMBER(SEARCH("kit 17", 'Painel ML'!C985)), 17,
IF(ISNUMBER(SEARCH("kit 18", 'Painel ML'!C985)), 18,
IF(ISNUMBER(SEARCH("kit 19", 'Painel ML'!C985)), 19,
IF(ISNUMBER(SEARCH("kit 20", 'Painel ML'!C985)), 20, 0)))))))))))))))))))</f>
        <v>0</v>
      </c>
      <c r="B985">
        <f>IF(A985=0,'Painel ML'!A985,A985*'Painel ML'!A985)</f>
        <v>0</v>
      </c>
      <c r="D985">
        <f>IF(ISNUMBER(SEARCH("kit2", 'Painel Shopee'!B985)), 2,
IF(ISNUMBER(SEARCH("kit3", 'Painel Shopee'!B985)), 3,
IF(ISNUMBER(SEARCH("kit4", 'Painel Shopee'!B985)), 4,
IF(ISNUMBER(SEARCH("kit5", 'Painel Shopee'!B985)), 5,
IF(ISNUMBER(SEARCH("kit6", 'Painel Shopee'!B985)), 6,
IF(ISNUMBER(SEARCH("kit7", 'Painel Shopee'!B985)), 7,
IF(ISNUMBER(SEARCH("kit8", 'Painel Shopee'!B985)), 8,
IF(ISNUMBER(SEARCH("kit9", 'Painel Shopee'!B985)), 9,
IF(ISNUMBER(SEARCH("kit10", 'Painel Shopee'!B985)), 10,
IF(ISNUMBER(SEARCH("kit11", 'Painel Shopee'!B985)), 11,
IF(ISNUMBER(SEARCH("kit12", 'Painel Shopee'!B985)), 12,
IF(ISNUMBER(SEARCH("kit13", 'Painel Shopee'!B985)), 13,
IF(ISNUMBER(SEARCH("kit14", 'Painel Shopee'!B985)), 14,
IF(ISNUMBER(SEARCH("kit15", 'Painel Shopee'!B985)), 15,
IF(ISNUMBER(SEARCH("kit16", 'Painel Shopee'!B985)), 16,
IF(ISNUMBER(SEARCH("kit17", 'Painel Shopee'!B985)), 17,
IF(ISNUMBER(SEARCH("kit18", 'Painel Shopee'!B985)), 18,
IF(ISNUMBER(SEARCH("kit19", 'Painel Shopee'!B985)), 19,
IF(ISNUMBER(SEARCH("kit20", 'Painel Shopee'!B985)), 20, 0)))))))))))))))))))</f>
        <v>0</v>
      </c>
      <c r="E985">
        <f>IF(D985=0,'Painel Shopee'!C985,D985*'Painel Shopee'!C985)</f>
        <v>0</v>
      </c>
    </row>
    <row r="986" spans="1:5" x14ac:dyDescent="0.25">
      <c r="A986">
        <f>IF(ISNUMBER(SEARCH("kit 2", 'Painel ML'!C986)), 2,
IF(ISNUMBER(SEARCH("kit 3", 'Painel ML'!C986)), 3,
IF(ISNUMBER(SEARCH("kit 4", 'Painel ML'!C986)), 4,
IF(ISNUMBER(SEARCH("kit 5", 'Painel ML'!C986)), 5,
IF(ISNUMBER(SEARCH("kit 6", 'Painel ML'!C986)), 6,
IF(ISNUMBER(SEARCH("kit 7", 'Painel ML'!C986)), 7,
IF(ISNUMBER(SEARCH("kit 8", 'Painel ML'!C986)), 8,
IF(ISNUMBER(SEARCH("kit 9", 'Painel ML'!C986)), 9,
IF(ISNUMBER(SEARCH("kit 10", 'Painel ML'!C986)), 10,
IF(ISNUMBER(SEARCH("kit 11", 'Painel ML'!C986)), 11,
IF(ISNUMBER(SEARCH("kit 12", 'Painel ML'!C986)), 12,
IF(ISNUMBER(SEARCH("kit 13", 'Painel ML'!C986)), 13,
IF(ISNUMBER(SEARCH("kit 14", 'Painel ML'!C986)), 14,
IF(ISNUMBER(SEARCH("kit 15", 'Painel ML'!C986)), 15,
IF(ISNUMBER(SEARCH("kit 16", 'Painel ML'!C986)), 16,
IF(ISNUMBER(SEARCH("kit 17", 'Painel ML'!C986)), 17,
IF(ISNUMBER(SEARCH("kit 18", 'Painel ML'!C986)), 18,
IF(ISNUMBER(SEARCH("kit 19", 'Painel ML'!C986)), 19,
IF(ISNUMBER(SEARCH("kit 20", 'Painel ML'!C986)), 20, 0)))))))))))))))))))</f>
        <v>0</v>
      </c>
      <c r="B986">
        <f>IF(A986=0,'Painel ML'!A986,A986*'Painel ML'!A986)</f>
        <v>0</v>
      </c>
      <c r="D986">
        <f>IF(ISNUMBER(SEARCH("kit2", 'Painel Shopee'!B986)), 2,
IF(ISNUMBER(SEARCH("kit3", 'Painel Shopee'!B986)), 3,
IF(ISNUMBER(SEARCH("kit4", 'Painel Shopee'!B986)), 4,
IF(ISNUMBER(SEARCH("kit5", 'Painel Shopee'!B986)), 5,
IF(ISNUMBER(SEARCH("kit6", 'Painel Shopee'!B986)), 6,
IF(ISNUMBER(SEARCH("kit7", 'Painel Shopee'!B986)), 7,
IF(ISNUMBER(SEARCH("kit8", 'Painel Shopee'!B986)), 8,
IF(ISNUMBER(SEARCH("kit9", 'Painel Shopee'!B986)), 9,
IF(ISNUMBER(SEARCH("kit10", 'Painel Shopee'!B986)), 10,
IF(ISNUMBER(SEARCH("kit11", 'Painel Shopee'!B986)), 11,
IF(ISNUMBER(SEARCH("kit12", 'Painel Shopee'!B986)), 12,
IF(ISNUMBER(SEARCH("kit13", 'Painel Shopee'!B986)), 13,
IF(ISNUMBER(SEARCH("kit14", 'Painel Shopee'!B986)), 14,
IF(ISNUMBER(SEARCH("kit15", 'Painel Shopee'!B986)), 15,
IF(ISNUMBER(SEARCH("kit16", 'Painel Shopee'!B986)), 16,
IF(ISNUMBER(SEARCH("kit17", 'Painel Shopee'!B986)), 17,
IF(ISNUMBER(SEARCH("kit18", 'Painel Shopee'!B986)), 18,
IF(ISNUMBER(SEARCH("kit19", 'Painel Shopee'!B986)), 19,
IF(ISNUMBER(SEARCH("kit20", 'Painel Shopee'!B986)), 20, 0)))))))))))))))))))</f>
        <v>0</v>
      </c>
      <c r="E986">
        <f>IF(D986=0,'Painel Shopee'!C986,D986*'Painel Shopee'!C986)</f>
        <v>0</v>
      </c>
    </row>
    <row r="987" spans="1:5" x14ac:dyDescent="0.25">
      <c r="A987">
        <f>IF(ISNUMBER(SEARCH("kit 2", 'Painel ML'!C987)), 2,
IF(ISNUMBER(SEARCH("kit 3", 'Painel ML'!C987)), 3,
IF(ISNUMBER(SEARCH("kit 4", 'Painel ML'!C987)), 4,
IF(ISNUMBER(SEARCH("kit 5", 'Painel ML'!C987)), 5,
IF(ISNUMBER(SEARCH("kit 6", 'Painel ML'!C987)), 6,
IF(ISNUMBER(SEARCH("kit 7", 'Painel ML'!C987)), 7,
IF(ISNUMBER(SEARCH("kit 8", 'Painel ML'!C987)), 8,
IF(ISNUMBER(SEARCH("kit 9", 'Painel ML'!C987)), 9,
IF(ISNUMBER(SEARCH("kit 10", 'Painel ML'!C987)), 10,
IF(ISNUMBER(SEARCH("kit 11", 'Painel ML'!C987)), 11,
IF(ISNUMBER(SEARCH("kit 12", 'Painel ML'!C987)), 12,
IF(ISNUMBER(SEARCH("kit 13", 'Painel ML'!C987)), 13,
IF(ISNUMBER(SEARCH("kit 14", 'Painel ML'!C987)), 14,
IF(ISNUMBER(SEARCH("kit 15", 'Painel ML'!C987)), 15,
IF(ISNUMBER(SEARCH("kit 16", 'Painel ML'!C987)), 16,
IF(ISNUMBER(SEARCH("kit 17", 'Painel ML'!C987)), 17,
IF(ISNUMBER(SEARCH("kit 18", 'Painel ML'!C987)), 18,
IF(ISNUMBER(SEARCH("kit 19", 'Painel ML'!C987)), 19,
IF(ISNUMBER(SEARCH("kit 20", 'Painel ML'!C987)), 20, 0)))))))))))))))))))</f>
        <v>0</v>
      </c>
      <c r="B987">
        <f>IF(A987=0,'Painel ML'!A987,A987*'Painel ML'!A987)</f>
        <v>0</v>
      </c>
      <c r="D987">
        <f>IF(ISNUMBER(SEARCH("kit2", 'Painel Shopee'!B987)), 2,
IF(ISNUMBER(SEARCH("kit3", 'Painel Shopee'!B987)), 3,
IF(ISNUMBER(SEARCH("kit4", 'Painel Shopee'!B987)), 4,
IF(ISNUMBER(SEARCH("kit5", 'Painel Shopee'!B987)), 5,
IF(ISNUMBER(SEARCH("kit6", 'Painel Shopee'!B987)), 6,
IF(ISNUMBER(SEARCH("kit7", 'Painel Shopee'!B987)), 7,
IF(ISNUMBER(SEARCH("kit8", 'Painel Shopee'!B987)), 8,
IF(ISNUMBER(SEARCH("kit9", 'Painel Shopee'!B987)), 9,
IF(ISNUMBER(SEARCH("kit10", 'Painel Shopee'!B987)), 10,
IF(ISNUMBER(SEARCH("kit11", 'Painel Shopee'!B987)), 11,
IF(ISNUMBER(SEARCH("kit12", 'Painel Shopee'!B987)), 12,
IF(ISNUMBER(SEARCH("kit13", 'Painel Shopee'!B987)), 13,
IF(ISNUMBER(SEARCH("kit14", 'Painel Shopee'!B987)), 14,
IF(ISNUMBER(SEARCH("kit15", 'Painel Shopee'!B987)), 15,
IF(ISNUMBER(SEARCH("kit16", 'Painel Shopee'!B987)), 16,
IF(ISNUMBER(SEARCH("kit17", 'Painel Shopee'!B987)), 17,
IF(ISNUMBER(SEARCH("kit18", 'Painel Shopee'!B987)), 18,
IF(ISNUMBER(SEARCH("kit19", 'Painel Shopee'!B987)), 19,
IF(ISNUMBER(SEARCH("kit20", 'Painel Shopee'!B987)), 20, 0)))))))))))))))))))</f>
        <v>0</v>
      </c>
      <c r="E987">
        <f>IF(D987=0,'Painel Shopee'!C987,D987*'Painel Shopee'!C987)</f>
        <v>0</v>
      </c>
    </row>
    <row r="988" spans="1:5" x14ac:dyDescent="0.25">
      <c r="A988">
        <f>IF(ISNUMBER(SEARCH("kit 2", 'Painel ML'!C988)), 2,
IF(ISNUMBER(SEARCH("kit 3", 'Painel ML'!C988)), 3,
IF(ISNUMBER(SEARCH("kit 4", 'Painel ML'!C988)), 4,
IF(ISNUMBER(SEARCH("kit 5", 'Painel ML'!C988)), 5,
IF(ISNUMBER(SEARCH("kit 6", 'Painel ML'!C988)), 6,
IF(ISNUMBER(SEARCH("kit 7", 'Painel ML'!C988)), 7,
IF(ISNUMBER(SEARCH("kit 8", 'Painel ML'!C988)), 8,
IF(ISNUMBER(SEARCH("kit 9", 'Painel ML'!C988)), 9,
IF(ISNUMBER(SEARCH("kit 10", 'Painel ML'!C988)), 10,
IF(ISNUMBER(SEARCH("kit 11", 'Painel ML'!C988)), 11,
IF(ISNUMBER(SEARCH("kit 12", 'Painel ML'!C988)), 12,
IF(ISNUMBER(SEARCH("kit 13", 'Painel ML'!C988)), 13,
IF(ISNUMBER(SEARCH("kit 14", 'Painel ML'!C988)), 14,
IF(ISNUMBER(SEARCH("kit 15", 'Painel ML'!C988)), 15,
IF(ISNUMBER(SEARCH("kit 16", 'Painel ML'!C988)), 16,
IF(ISNUMBER(SEARCH("kit 17", 'Painel ML'!C988)), 17,
IF(ISNUMBER(SEARCH("kit 18", 'Painel ML'!C988)), 18,
IF(ISNUMBER(SEARCH("kit 19", 'Painel ML'!C988)), 19,
IF(ISNUMBER(SEARCH("kit 20", 'Painel ML'!C988)), 20, 0)))))))))))))))))))</f>
        <v>0</v>
      </c>
      <c r="B988">
        <f>IF(A988=0,'Painel ML'!A988,A988*'Painel ML'!A988)</f>
        <v>0</v>
      </c>
      <c r="D988">
        <f>IF(ISNUMBER(SEARCH("kit2", 'Painel Shopee'!B988)), 2,
IF(ISNUMBER(SEARCH("kit3", 'Painel Shopee'!B988)), 3,
IF(ISNUMBER(SEARCH("kit4", 'Painel Shopee'!B988)), 4,
IF(ISNUMBER(SEARCH("kit5", 'Painel Shopee'!B988)), 5,
IF(ISNUMBER(SEARCH("kit6", 'Painel Shopee'!B988)), 6,
IF(ISNUMBER(SEARCH("kit7", 'Painel Shopee'!B988)), 7,
IF(ISNUMBER(SEARCH("kit8", 'Painel Shopee'!B988)), 8,
IF(ISNUMBER(SEARCH("kit9", 'Painel Shopee'!B988)), 9,
IF(ISNUMBER(SEARCH("kit10", 'Painel Shopee'!B988)), 10,
IF(ISNUMBER(SEARCH("kit11", 'Painel Shopee'!B988)), 11,
IF(ISNUMBER(SEARCH("kit12", 'Painel Shopee'!B988)), 12,
IF(ISNUMBER(SEARCH("kit13", 'Painel Shopee'!B988)), 13,
IF(ISNUMBER(SEARCH("kit14", 'Painel Shopee'!B988)), 14,
IF(ISNUMBER(SEARCH("kit15", 'Painel Shopee'!B988)), 15,
IF(ISNUMBER(SEARCH("kit16", 'Painel Shopee'!B988)), 16,
IF(ISNUMBER(SEARCH("kit17", 'Painel Shopee'!B988)), 17,
IF(ISNUMBER(SEARCH("kit18", 'Painel Shopee'!B988)), 18,
IF(ISNUMBER(SEARCH("kit19", 'Painel Shopee'!B988)), 19,
IF(ISNUMBER(SEARCH("kit20", 'Painel Shopee'!B988)), 20, 0)))))))))))))))))))</f>
        <v>0</v>
      </c>
      <c r="E988">
        <f>IF(D988=0,'Painel Shopee'!C988,D988*'Painel Shopee'!C988)</f>
        <v>0</v>
      </c>
    </row>
    <row r="989" spans="1:5" x14ac:dyDescent="0.25">
      <c r="A989">
        <f>IF(ISNUMBER(SEARCH("kit 2", 'Painel ML'!C989)), 2,
IF(ISNUMBER(SEARCH("kit 3", 'Painel ML'!C989)), 3,
IF(ISNUMBER(SEARCH("kit 4", 'Painel ML'!C989)), 4,
IF(ISNUMBER(SEARCH("kit 5", 'Painel ML'!C989)), 5,
IF(ISNUMBER(SEARCH("kit 6", 'Painel ML'!C989)), 6,
IF(ISNUMBER(SEARCH("kit 7", 'Painel ML'!C989)), 7,
IF(ISNUMBER(SEARCH("kit 8", 'Painel ML'!C989)), 8,
IF(ISNUMBER(SEARCH("kit 9", 'Painel ML'!C989)), 9,
IF(ISNUMBER(SEARCH("kit 10", 'Painel ML'!C989)), 10,
IF(ISNUMBER(SEARCH("kit 11", 'Painel ML'!C989)), 11,
IF(ISNUMBER(SEARCH("kit 12", 'Painel ML'!C989)), 12,
IF(ISNUMBER(SEARCH("kit 13", 'Painel ML'!C989)), 13,
IF(ISNUMBER(SEARCH("kit 14", 'Painel ML'!C989)), 14,
IF(ISNUMBER(SEARCH("kit 15", 'Painel ML'!C989)), 15,
IF(ISNUMBER(SEARCH("kit 16", 'Painel ML'!C989)), 16,
IF(ISNUMBER(SEARCH("kit 17", 'Painel ML'!C989)), 17,
IF(ISNUMBER(SEARCH("kit 18", 'Painel ML'!C989)), 18,
IF(ISNUMBER(SEARCH("kit 19", 'Painel ML'!C989)), 19,
IF(ISNUMBER(SEARCH("kit 20", 'Painel ML'!C989)), 20, 0)))))))))))))))))))</f>
        <v>0</v>
      </c>
      <c r="B989">
        <f>IF(A989=0,'Painel ML'!A989,A989*'Painel ML'!A989)</f>
        <v>0</v>
      </c>
      <c r="D989">
        <f>IF(ISNUMBER(SEARCH("kit2", 'Painel Shopee'!B989)), 2,
IF(ISNUMBER(SEARCH("kit3", 'Painel Shopee'!B989)), 3,
IF(ISNUMBER(SEARCH("kit4", 'Painel Shopee'!B989)), 4,
IF(ISNUMBER(SEARCH("kit5", 'Painel Shopee'!B989)), 5,
IF(ISNUMBER(SEARCH("kit6", 'Painel Shopee'!B989)), 6,
IF(ISNUMBER(SEARCH("kit7", 'Painel Shopee'!B989)), 7,
IF(ISNUMBER(SEARCH("kit8", 'Painel Shopee'!B989)), 8,
IF(ISNUMBER(SEARCH("kit9", 'Painel Shopee'!B989)), 9,
IF(ISNUMBER(SEARCH("kit10", 'Painel Shopee'!B989)), 10,
IF(ISNUMBER(SEARCH("kit11", 'Painel Shopee'!B989)), 11,
IF(ISNUMBER(SEARCH("kit12", 'Painel Shopee'!B989)), 12,
IF(ISNUMBER(SEARCH("kit13", 'Painel Shopee'!B989)), 13,
IF(ISNUMBER(SEARCH("kit14", 'Painel Shopee'!B989)), 14,
IF(ISNUMBER(SEARCH("kit15", 'Painel Shopee'!B989)), 15,
IF(ISNUMBER(SEARCH("kit16", 'Painel Shopee'!B989)), 16,
IF(ISNUMBER(SEARCH("kit17", 'Painel Shopee'!B989)), 17,
IF(ISNUMBER(SEARCH("kit18", 'Painel Shopee'!B989)), 18,
IF(ISNUMBER(SEARCH("kit19", 'Painel Shopee'!B989)), 19,
IF(ISNUMBER(SEARCH("kit20", 'Painel Shopee'!B989)), 20, 0)))))))))))))))))))</f>
        <v>0</v>
      </c>
      <c r="E989">
        <f>IF(D989=0,'Painel Shopee'!C989,D989*'Painel Shopee'!C989)</f>
        <v>0</v>
      </c>
    </row>
    <row r="990" spans="1:5" x14ac:dyDescent="0.25">
      <c r="A990">
        <f>IF(ISNUMBER(SEARCH("kit 2", 'Painel ML'!C990)), 2,
IF(ISNUMBER(SEARCH("kit 3", 'Painel ML'!C990)), 3,
IF(ISNUMBER(SEARCH("kit 4", 'Painel ML'!C990)), 4,
IF(ISNUMBER(SEARCH("kit 5", 'Painel ML'!C990)), 5,
IF(ISNUMBER(SEARCH("kit 6", 'Painel ML'!C990)), 6,
IF(ISNUMBER(SEARCH("kit 7", 'Painel ML'!C990)), 7,
IF(ISNUMBER(SEARCH("kit 8", 'Painel ML'!C990)), 8,
IF(ISNUMBER(SEARCH("kit 9", 'Painel ML'!C990)), 9,
IF(ISNUMBER(SEARCH("kit 10", 'Painel ML'!C990)), 10,
IF(ISNUMBER(SEARCH("kit 11", 'Painel ML'!C990)), 11,
IF(ISNUMBER(SEARCH("kit 12", 'Painel ML'!C990)), 12,
IF(ISNUMBER(SEARCH("kit 13", 'Painel ML'!C990)), 13,
IF(ISNUMBER(SEARCH("kit 14", 'Painel ML'!C990)), 14,
IF(ISNUMBER(SEARCH("kit 15", 'Painel ML'!C990)), 15,
IF(ISNUMBER(SEARCH("kit 16", 'Painel ML'!C990)), 16,
IF(ISNUMBER(SEARCH("kit 17", 'Painel ML'!C990)), 17,
IF(ISNUMBER(SEARCH("kit 18", 'Painel ML'!C990)), 18,
IF(ISNUMBER(SEARCH("kit 19", 'Painel ML'!C990)), 19,
IF(ISNUMBER(SEARCH("kit 20", 'Painel ML'!C990)), 20, 0)))))))))))))))))))</f>
        <v>0</v>
      </c>
      <c r="B990">
        <f>IF(A990=0,'Painel ML'!A990,A990*'Painel ML'!A990)</f>
        <v>0</v>
      </c>
      <c r="D990">
        <f>IF(ISNUMBER(SEARCH("kit2", 'Painel Shopee'!B990)), 2,
IF(ISNUMBER(SEARCH("kit3", 'Painel Shopee'!B990)), 3,
IF(ISNUMBER(SEARCH("kit4", 'Painel Shopee'!B990)), 4,
IF(ISNUMBER(SEARCH("kit5", 'Painel Shopee'!B990)), 5,
IF(ISNUMBER(SEARCH("kit6", 'Painel Shopee'!B990)), 6,
IF(ISNUMBER(SEARCH("kit7", 'Painel Shopee'!B990)), 7,
IF(ISNUMBER(SEARCH("kit8", 'Painel Shopee'!B990)), 8,
IF(ISNUMBER(SEARCH("kit9", 'Painel Shopee'!B990)), 9,
IF(ISNUMBER(SEARCH("kit10", 'Painel Shopee'!B990)), 10,
IF(ISNUMBER(SEARCH("kit11", 'Painel Shopee'!B990)), 11,
IF(ISNUMBER(SEARCH("kit12", 'Painel Shopee'!B990)), 12,
IF(ISNUMBER(SEARCH("kit13", 'Painel Shopee'!B990)), 13,
IF(ISNUMBER(SEARCH("kit14", 'Painel Shopee'!B990)), 14,
IF(ISNUMBER(SEARCH("kit15", 'Painel Shopee'!B990)), 15,
IF(ISNUMBER(SEARCH("kit16", 'Painel Shopee'!B990)), 16,
IF(ISNUMBER(SEARCH("kit17", 'Painel Shopee'!B990)), 17,
IF(ISNUMBER(SEARCH("kit18", 'Painel Shopee'!B990)), 18,
IF(ISNUMBER(SEARCH("kit19", 'Painel Shopee'!B990)), 19,
IF(ISNUMBER(SEARCH("kit20", 'Painel Shopee'!B990)), 20, 0)))))))))))))))))))</f>
        <v>0</v>
      </c>
      <c r="E990">
        <f>IF(D990=0,'Painel Shopee'!C990,D990*'Painel Shopee'!C990)</f>
        <v>0</v>
      </c>
    </row>
    <row r="991" spans="1:5" x14ac:dyDescent="0.25">
      <c r="A991">
        <f>IF(ISNUMBER(SEARCH("kit 2", 'Painel ML'!C991)), 2,
IF(ISNUMBER(SEARCH("kit 3", 'Painel ML'!C991)), 3,
IF(ISNUMBER(SEARCH("kit 4", 'Painel ML'!C991)), 4,
IF(ISNUMBER(SEARCH("kit 5", 'Painel ML'!C991)), 5,
IF(ISNUMBER(SEARCH("kit 6", 'Painel ML'!C991)), 6,
IF(ISNUMBER(SEARCH("kit 7", 'Painel ML'!C991)), 7,
IF(ISNUMBER(SEARCH("kit 8", 'Painel ML'!C991)), 8,
IF(ISNUMBER(SEARCH("kit 9", 'Painel ML'!C991)), 9,
IF(ISNUMBER(SEARCH("kit 10", 'Painel ML'!C991)), 10,
IF(ISNUMBER(SEARCH("kit 11", 'Painel ML'!C991)), 11,
IF(ISNUMBER(SEARCH("kit 12", 'Painel ML'!C991)), 12,
IF(ISNUMBER(SEARCH("kit 13", 'Painel ML'!C991)), 13,
IF(ISNUMBER(SEARCH("kit 14", 'Painel ML'!C991)), 14,
IF(ISNUMBER(SEARCH("kit 15", 'Painel ML'!C991)), 15,
IF(ISNUMBER(SEARCH("kit 16", 'Painel ML'!C991)), 16,
IF(ISNUMBER(SEARCH("kit 17", 'Painel ML'!C991)), 17,
IF(ISNUMBER(SEARCH("kit 18", 'Painel ML'!C991)), 18,
IF(ISNUMBER(SEARCH("kit 19", 'Painel ML'!C991)), 19,
IF(ISNUMBER(SEARCH("kit 20", 'Painel ML'!C991)), 20, 0)))))))))))))))))))</f>
        <v>0</v>
      </c>
      <c r="B991">
        <f>IF(A991=0,'Painel ML'!A991,A991*'Painel ML'!A991)</f>
        <v>0</v>
      </c>
      <c r="D991">
        <f>IF(ISNUMBER(SEARCH("kit2", 'Painel Shopee'!B991)), 2,
IF(ISNUMBER(SEARCH("kit3", 'Painel Shopee'!B991)), 3,
IF(ISNUMBER(SEARCH("kit4", 'Painel Shopee'!B991)), 4,
IF(ISNUMBER(SEARCH("kit5", 'Painel Shopee'!B991)), 5,
IF(ISNUMBER(SEARCH("kit6", 'Painel Shopee'!B991)), 6,
IF(ISNUMBER(SEARCH("kit7", 'Painel Shopee'!B991)), 7,
IF(ISNUMBER(SEARCH("kit8", 'Painel Shopee'!B991)), 8,
IF(ISNUMBER(SEARCH("kit9", 'Painel Shopee'!B991)), 9,
IF(ISNUMBER(SEARCH("kit10", 'Painel Shopee'!B991)), 10,
IF(ISNUMBER(SEARCH("kit11", 'Painel Shopee'!B991)), 11,
IF(ISNUMBER(SEARCH("kit12", 'Painel Shopee'!B991)), 12,
IF(ISNUMBER(SEARCH("kit13", 'Painel Shopee'!B991)), 13,
IF(ISNUMBER(SEARCH("kit14", 'Painel Shopee'!B991)), 14,
IF(ISNUMBER(SEARCH("kit15", 'Painel Shopee'!B991)), 15,
IF(ISNUMBER(SEARCH("kit16", 'Painel Shopee'!B991)), 16,
IF(ISNUMBER(SEARCH("kit17", 'Painel Shopee'!B991)), 17,
IF(ISNUMBER(SEARCH("kit18", 'Painel Shopee'!B991)), 18,
IF(ISNUMBER(SEARCH("kit19", 'Painel Shopee'!B991)), 19,
IF(ISNUMBER(SEARCH("kit20", 'Painel Shopee'!B991)), 20, 0)))))))))))))))))))</f>
        <v>0</v>
      </c>
      <c r="E991">
        <f>IF(D991=0,'Painel Shopee'!C991,D991*'Painel Shopee'!C991)</f>
        <v>0</v>
      </c>
    </row>
    <row r="992" spans="1:5" x14ac:dyDescent="0.25">
      <c r="A992">
        <f>IF(ISNUMBER(SEARCH("kit 2", 'Painel ML'!C992)), 2,
IF(ISNUMBER(SEARCH("kit 3", 'Painel ML'!C992)), 3,
IF(ISNUMBER(SEARCH("kit 4", 'Painel ML'!C992)), 4,
IF(ISNUMBER(SEARCH("kit 5", 'Painel ML'!C992)), 5,
IF(ISNUMBER(SEARCH("kit 6", 'Painel ML'!C992)), 6,
IF(ISNUMBER(SEARCH("kit 7", 'Painel ML'!C992)), 7,
IF(ISNUMBER(SEARCH("kit 8", 'Painel ML'!C992)), 8,
IF(ISNUMBER(SEARCH("kit 9", 'Painel ML'!C992)), 9,
IF(ISNUMBER(SEARCH("kit 10", 'Painel ML'!C992)), 10,
IF(ISNUMBER(SEARCH("kit 11", 'Painel ML'!C992)), 11,
IF(ISNUMBER(SEARCH("kit 12", 'Painel ML'!C992)), 12,
IF(ISNUMBER(SEARCH("kit 13", 'Painel ML'!C992)), 13,
IF(ISNUMBER(SEARCH("kit 14", 'Painel ML'!C992)), 14,
IF(ISNUMBER(SEARCH("kit 15", 'Painel ML'!C992)), 15,
IF(ISNUMBER(SEARCH("kit 16", 'Painel ML'!C992)), 16,
IF(ISNUMBER(SEARCH("kit 17", 'Painel ML'!C992)), 17,
IF(ISNUMBER(SEARCH("kit 18", 'Painel ML'!C992)), 18,
IF(ISNUMBER(SEARCH("kit 19", 'Painel ML'!C992)), 19,
IF(ISNUMBER(SEARCH("kit 20", 'Painel ML'!C992)), 20, 0)))))))))))))))))))</f>
        <v>0</v>
      </c>
      <c r="B992">
        <f>IF(A992=0,'Painel ML'!A992,A992*'Painel ML'!A992)</f>
        <v>0</v>
      </c>
      <c r="D992">
        <f>IF(ISNUMBER(SEARCH("kit2", 'Painel Shopee'!B992)), 2,
IF(ISNUMBER(SEARCH("kit3", 'Painel Shopee'!B992)), 3,
IF(ISNUMBER(SEARCH("kit4", 'Painel Shopee'!B992)), 4,
IF(ISNUMBER(SEARCH("kit5", 'Painel Shopee'!B992)), 5,
IF(ISNUMBER(SEARCH("kit6", 'Painel Shopee'!B992)), 6,
IF(ISNUMBER(SEARCH("kit7", 'Painel Shopee'!B992)), 7,
IF(ISNUMBER(SEARCH("kit8", 'Painel Shopee'!B992)), 8,
IF(ISNUMBER(SEARCH("kit9", 'Painel Shopee'!B992)), 9,
IF(ISNUMBER(SEARCH("kit10", 'Painel Shopee'!B992)), 10,
IF(ISNUMBER(SEARCH("kit11", 'Painel Shopee'!B992)), 11,
IF(ISNUMBER(SEARCH("kit12", 'Painel Shopee'!B992)), 12,
IF(ISNUMBER(SEARCH("kit13", 'Painel Shopee'!B992)), 13,
IF(ISNUMBER(SEARCH("kit14", 'Painel Shopee'!B992)), 14,
IF(ISNUMBER(SEARCH("kit15", 'Painel Shopee'!B992)), 15,
IF(ISNUMBER(SEARCH("kit16", 'Painel Shopee'!B992)), 16,
IF(ISNUMBER(SEARCH("kit17", 'Painel Shopee'!B992)), 17,
IF(ISNUMBER(SEARCH("kit18", 'Painel Shopee'!B992)), 18,
IF(ISNUMBER(SEARCH("kit19", 'Painel Shopee'!B992)), 19,
IF(ISNUMBER(SEARCH("kit20", 'Painel Shopee'!B992)), 20, 0)))))))))))))))))))</f>
        <v>0</v>
      </c>
      <c r="E992">
        <f>IF(D992=0,'Painel Shopee'!C992,D992*'Painel Shopee'!C992)</f>
        <v>0</v>
      </c>
    </row>
    <row r="993" spans="1:5" x14ac:dyDescent="0.25">
      <c r="A993">
        <f>IF(ISNUMBER(SEARCH("kit 2", 'Painel ML'!C993)), 2,
IF(ISNUMBER(SEARCH("kit 3", 'Painel ML'!C993)), 3,
IF(ISNUMBER(SEARCH("kit 4", 'Painel ML'!C993)), 4,
IF(ISNUMBER(SEARCH("kit 5", 'Painel ML'!C993)), 5,
IF(ISNUMBER(SEARCH("kit 6", 'Painel ML'!C993)), 6,
IF(ISNUMBER(SEARCH("kit 7", 'Painel ML'!C993)), 7,
IF(ISNUMBER(SEARCH("kit 8", 'Painel ML'!C993)), 8,
IF(ISNUMBER(SEARCH("kit 9", 'Painel ML'!C993)), 9,
IF(ISNUMBER(SEARCH("kit 10", 'Painel ML'!C993)), 10,
IF(ISNUMBER(SEARCH("kit 11", 'Painel ML'!C993)), 11,
IF(ISNUMBER(SEARCH("kit 12", 'Painel ML'!C993)), 12,
IF(ISNUMBER(SEARCH("kit 13", 'Painel ML'!C993)), 13,
IF(ISNUMBER(SEARCH("kit 14", 'Painel ML'!C993)), 14,
IF(ISNUMBER(SEARCH("kit 15", 'Painel ML'!C993)), 15,
IF(ISNUMBER(SEARCH("kit 16", 'Painel ML'!C993)), 16,
IF(ISNUMBER(SEARCH("kit 17", 'Painel ML'!C993)), 17,
IF(ISNUMBER(SEARCH("kit 18", 'Painel ML'!C993)), 18,
IF(ISNUMBER(SEARCH("kit 19", 'Painel ML'!C993)), 19,
IF(ISNUMBER(SEARCH("kit 20", 'Painel ML'!C993)), 20, 0)))))))))))))))))))</f>
        <v>0</v>
      </c>
      <c r="B993">
        <f>IF(A993=0,'Painel ML'!A993,A993*'Painel ML'!A993)</f>
        <v>0</v>
      </c>
      <c r="D993">
        <f>IF(ISNUMBER(SEARCH("kit2", 'Painel Shopee'!B993)), 2,
IF(ISNUMBER(SEARCH("kit3", 'Painel Shopee'!B993)), 3,
IF(ISNUMBER(SEARCH("kit4", 'Painel Shopee'!B993)), 4,
IF(ISNUMBER(SEARCH("kit5", 'Painel Shopee'!B993)), 5,
IF(ISNUMBER(SEARCH("kit6", 'Painel Shopee'!B993)), 6,
IF(ISNUMBER(SEARCH("kit7", 'Painel Shopee'!B993)), 7,
IF(ISNUMBER(SEARCH("kit8", 'Painel Shopee'!B993)), 8,
IF(ISNUMBER(SEARCH("kit9", 'Painel Shopee'!B993)), 9,
IF(ISNUMBER(SEARCH("kit10", 'Painel Shopee'!B993)), 10,
IF(ISNUMBER(SEARCH("kit11", 'Painel Shopee'!B993)), 11,
IF(ISNUMBER(SEARCH("kit12", 'Painel Shopee'!B993)), 12,
IF(ISNUMBER(SEARCH("kit13", 'Painel Shopee'!B993)), 13,
IF(ISNUMBER(SEARCH("kit14", 'Painel Shopee'!B993)), 14,
IF(ISNUMBER(SEARCH("kit15", 'Painel Shopee'!B993)), 15,
IF(ISNUMBER(SEARCH("kit16", 'Painel Shopee'!B993)), 16,
IF(ISNUMBER(SEARCH("kit17", 'Painel Shopee'!B993)), 17,
IF(ISNUMBER(SEARCH("kit18", 'Painel Shopee'!B993)), 18,
IF(ISNUMBER(SEARCH("kit19", 'Painel Shopee'!B993)), 19,
IF(ISNUMBER(SEARCH("kit20", 'Painel Shopee'!B993)), 20, 0)))))))))))))))))))</f>
        <v>0</v>
      </c>
      <c r="E993">
        <f>IF(D993=0,'Painel Shopee'!C993,D993*'Painel Shopee'!C993)</f>
        <v>0</v>
      </c>
    </row>
    <row r="994" spans="1:5" x14ac:dyDescent="0.25">
      <c r="A994">
        <f>IF(ISNUMBER(SEARCH("kit 2", 'Painel ML'!C994)), 2,
IF(ISNUMBER(SEARCH("kit 3", 'Painel ML'!C994)), 3,
IF(ISNUMBER(SEARCH("kit 4", 'Painel ML'!C994)), 4,
IF(ISNUMBER(SEARCH("kit 5", 'Painel ML'!C994)), 5,
IF(ISNUMBER(SEARCH("kit 6", 'Painel ML'!C994)), 6,
IF(ISNUMBER(SEARCH("kit 7", 'Painel ML'!C994)), 7,
IF(ISNUMBER(SEARCH("kit 8", 'Painel ML'!C994)), 8,
IF(ISNUMBER(SEARCH("kit 9", 'Painel ML'!C994)), 9,
IF(ISNUMBER(SEARCH("kit 10", 'Painel ML'!C994)), 10,
IF(ISNUMBER(SEARCH("kit 11", 'Painel ML'!C994)), 11,
IF(ISNUMBER(SEARCH("kit 12", 'Painel ML'!C994)), 12,
IF(ISNUMBER(SEARCH("kit 13", 'Painel ML'!C994)), 13,
IF(ISNUMBER(SEARCH("kit 14", 'Painel ML'!C994)), 14,
IF(ISNUMBER(SEARCH("kit 15", 'Painel ML'!C994)), 15,
IF(ISNUMBER(SEARCH("kit 16", 'Painel ML'!C994)), 16,
IF(ISNUMBER(SEARCH("kit 17", 'Painel ML'!C994)), 17,
IF(ISNUMBER(SEARCH("kit 18", 'Painel ML'!C994)), 18,
IF(ISNUMBER(SEARCH("kit 19", 'Painel ML'!C994)), 19,
IF(ISNUMBER(SEARCH("kit 20", 'Painel ML'!C994)), 20, 0)))))))))))))))))))</f>
        <v>0</v>
      </c>
      <c r="B994">
        <f>IF(A994=0,'Painel ML'!A994,A994*'Painel ML'!A994)</f>
        <v>0</v>
      </c>
      <c r="D994">
        <f>IF(ISNUMBER(SEARCH("kit2", 'Painel Shopee'!B994)), 2,
IF(ISNUMBER(SEARCH("kit3", 'Painel Shopee'!B994)), 3,
IF(ISNUMBER(SEARCH("kit4", 'Painel Shopee'!B994)), 4,
IF(ISNUMBER(SEARCH("kit5", 'Painel Shopee'!B994)), 5,
IF(ISNUMBER(SEARCH("kit6", 'Painel Shopee'!B994)), 6,
IF(ISNUMBER(SEARCH("kit7", 'Painel Shopee'!B994)), 7,
IF(ISNUMBER(SEARCH("kit8", 'Painel Shopee'!B994)), 8,
IF(ISNUMBER(SEARCH("kit9", 'Painel Shopee'!B994)), 9,
IF(ISNUMBER(SEARCH("kit10", 'Painel Shopee'!B994)), 10,
IF(ISNUMBER(SEARCH("kit11", 'Painel Shopee'!B994)), 11,
IF(ISNUMBER(SEARCH("kit12", 'Painel Shopee'!B994)), 12,
IF(ISNUMBER(SEARCH("kit13", 'Painel Shopee'!B994)), 13,
IF(ISNUMBER(SEARCH("kit14", 'Painel Shopee'!B994)), 14,
IF(ISNUMBER(SEARCH("kit15", 'Painel Shopee'!B994)), 15,
IF(ISNUMBER(SEARCH("kit16", 'Painel Shopee'!B994)), 16,
IF(ISNUMBER(SEARCH("kit17", 'Painel Shopee'!B994)), 17,
IF(ISNUMBER(SEARCH("kit18", 'Painel Shopee'!B994)), 18,
IF(ISNUMBER(SEARCH("kit19", 'Painel Shopee'!B994)), 19,
IF(ISNUMBER(SEARCH("kit20", 'Painel Shopee'!B994)), 20, 0)))))))))))))))))))</f>
        <v>0</v>
      </c>
      <c r="E994">
        <f>IF(D994=0,'Painel Shopee'!C994,D994*'Painel Shopee'!C994)</f>
        <v>0</v>
      </c>
    </row>
    <row r="995" spans="1:5" x14ac:dyDescent="0.25">
      <c r="A995">
        <f>IF(ISNUMBER(SEARCH("kit 2", 'Painel ML'!C995)), 2,
IF(ISNUMBER(SEARCH("kit 3", 'Painel ML'!C995)), 3,
IF(ISNUMBER(SEARCH("kit 4", 'Painel ML'!C995)), 4,
IF(ISNUMBER(SEARCH("kit 5", 'Painel ML'!C995)), 5,
IF(ISNUMBER(SEARCH("kit 6", 'Painel ML'!C995)), 6,
IF(ISNUMBER(SEARCH("kit 7", 'Painel ML'!C995)), 7,
IF(ISNUMBER(SEARCH("kit 8", 'Painel ML'!C995)), 8,
IF(ISNUMBER(SEARCH("kit 9", 'Painel ML'!C995)), 9,
IF(ISNUMBER(SEARCH("kit 10", 'Painel ML'!C995)), 10,
IF(ISNUMBER(SEARCH("kit 11", 'Painel ML'!C995)), 11,
IF(ISNUMBER(SEARCH("kit 12", 'Painel ML'!C995)), 12,
IF(ISNUMBER(SEARCH("kit 13", 'Painel ML'!C995)), 13,
IF(ISNUMBER(SEARCH("kit 14", 'Painel ML'!C995)), 14,
IF(ISNUMBER(SEARCH("kit 15", 'Painel ML'!C995)), 15,
IF(ISNUMBER(SEARCH("kit 16", 'Painel ML'!C995)), 16,
IF(ISNUMBER(SEARCH("kit 17", 'Painel ML'!C995)), 17,
IF(ISNUMBER(SEARCH("kit 18", 'Painel ML'!C995)), 18,
IF(ISNUMBER(SEARCH("kit 19", 'Painel ML'!C995)), 19,
IF(ISNUMBER(SEARCH("kit 20", 'Painel ML'!C995)), 20, 0)))))))))))))))))))</f>
        <v>0</v>
      </c>
      <c r="B995">
        <f>IF(A995=0,'Painel ML'!A995,A995*'Painel ML'!A995)</f>
        <v>0</v>
      </c>
      <c r="D995">
        <f>IF(ISNUMBER(SEARCH("kit2", 'Painel Shopee'!B995)), 2,
IF(ISNUMBER(SEARCH("kit3", 'Painel Shopee'!B995)), 3,
IF(ISNUMBER(SEARCH("kit4", 'Painel Shopee'!B995)), 4,
IF(ISNUMBER(SEARCH("kit5", 'Painel Shopee'!B995)), 5,
IF(ISNUMBER(SEARCH("kit6", 'Painel Shopee'!B995)), 6,
IF(ISNUMBER(SEARCH("kit7", 'Painel Shopee'!B995)), 7,
IF(ISNUMBER(SEARCH("kit8", 'Painel Shopee'!B995)), 8,
IF(ISNUMBER(SEARCH("kit9", 'Painel Shopee'!B995)), 9,
IF(ISNUMBER(SEARCH("kit10", 'Painel Shopee'!B995)), 10,
IF(ISNUMBER(SEARCH("kit11", 'Painel Shopee'!B995)), 11,
IF(ISNUMBER(SEARCH("kit12", 'Painel Shopee'!B995)), 12,
IF(ISNUMBER(SEARCH("kit13", 'Painel Shopee'!B995)), 13,
IF(ISNUMBER(SEARCH("kit14", 'Painel Shopee'!B995)), 14,
IF(ISNUMBER(SEARCH("kit15", 'Painel Shopee'!B995)), 15,
IF(ISNUMBER(SEARCH("kit16", 'Painel Shopee'!B995)), 16,
IF(ISNUMBER(SEARCH("kit17", 'Painel Shopee'!B995)), 17,
IF(ISNUMBER(SEARCH("kit18", 'Painel Shopee'!B995)), 18,
IF(ISNUMBER(SEARCH("kit19", 'Painel Shopee'!B995)), 19,
IF(ISNUMBER(SEARCH("kit20", 'Painel Shopee'!B995)), 20, 0)))))))))))))))))))</f>
        <v>0</v>
      </c>
      <c r="E995">
        <f>IF(D995=0,'Painel Shopee'!C995,D995*'Painel Shopee'!C995)</f>
        <v>0</v>
      </c>
    </row>
    <row r="996" spans="1:5" x14ac:dyDescent="0.25">
      <c r="A996">
        <f>IF(ISNUMBER(SEARCH("kit 2", 'Painel ML'!C996)), 2,
IF(ISNUMBER(SEARCH("kit 3", 'Painel ML'!C996)), 3,
IF(ISNUMBER(SEARCH("kit 4", 'Painel ML'!C996)), 4,
IF(ISNUMBER(SEARCH("kit 5", 'Painel ML'!C996)), 5,
IF(ISNUMBER(SEARCH("kit 6", 'Painel ML'!C996)), 6,
IF(ISNUMBER(SEARCH("kit 7", 'Painel ML'!C996)), 7,
IF(ISNUMBER(SEARCH("kit 8", 'Painel ML'!C996)), 8,
IF(ISNUMBER(SEARCH("kit 9", 'Painel ML'!C996)), 9,
IF(ISNUMBER(SEARCH("kit 10", 'Painel ML'!C996)), 10,
IF(ISNUMBER(SEARCH("kit 11", 'Painel ML'!C996)), 11,
IF(ISNUMBER(SEARCH("kit 12", 'Painel ML'!C996)), 12,
IF(ISNUMBER(SEARCH("kit 13", 'Painel ML'!C996)), 13,
IF(ISNUMBER(SEARCH("kit 14", 'Painel ML'!C996)), 14,
IF(ISNUMBER(SEARCH("kit 15", 'Painel ML'!C996)), 15,
IF(ISNUMBER(SEARCH("kit 16", 'Painel ML'!C996)), 16,
IF(ISNUMBER(SEARCH("kit 17", 'Painel ML'!C996)), 17,
IF(ISNUMBER(SEARCH("kit 18", 'Painel ML'!C996)), 18,
IF(ISNUMBER(SEARCH("kit 19", 'Painel ML'!C996)), 19,
IF(ISNUMBER(SEARCH("kit 20", 'Painel ML'!C996)), 20, 0)))))))))))))))))))</f>
        <v>0</v>
      </c>
      <c r="B996">
        <f>IF(A996=0,'Painel ML'!A996,A996*'Painel ML'!A996)</f>
        <v>0</v>
      </c>
      <c r="D996">
        <f>IF(ISNUMBER(SEARCH("kit2", 'Painel Shopee'!B996)), 2,
IF(ISNUMBER(SEARCH("kit3", 'Painel Shopee'!B996)), 3,
IF(ISNUMBER(SEARCH("kit4", 'Painel Shopee'!B996)), 4,
IF(ISNUMBER(SEARCH("kit5", 'Painel Shopee'!B996)), 5,
IF(ISNUMBER(SEARCH("kit6", 'Painel Shopee'!B996)), 6,
IF(ISNUMBER(SEARCH("kit7", 'Painel Shopee'!B996)), 7,
IF(ISNUMBER(SEARCH("kit8", 'Painel Shopee'!B996)), 8,
IF(ISNUMBER(SEARCH("kit9", 'Painel Shopee'!B996)), 9,
IF(ISNUMBER(SEARCH("kit10", 'Painel Shopee'!B996)), 10,
IF(ISNUMBER(SEARCH("kit11", 'Painel Shopee'!B996)), 11,
IF(ISNUMBER(SEARCH("kit12", 'Painel Shopee'!B996)), 12,
IF(ISNUMBER(SEARCH("kit13", 'Painel Shopee'!B996)), 13,
IF(ISNUMBER(SEARCH("kit14", 'Painel Shopee'!B996)), 14,
IF(ISNUMBER(SEARCH("kit15", 'Painel Shopee'!B996)), 15,
IF(ISNUMBER(SEARCH("kit16", 'Painel Shopee'!B996)), 16,
IF(ISNUMBER(SEARCH("kit17", 'Painel Shopee'!B996)), 17,
IF(ISNUMBER(SEARCH("kit18", 'Painel Shopee'!B996)), 18,
IF(ISNUMBER(SEARCH("kit19", 'Painel Shopee'!B996)), 19,
IF(ISNUMBER(SEARCH("kit20", 'Painel Shopee'!B996)), 20, 0)))))))))))))))))))</f>
        <v>0</v>
      </c>
      <c r="E996">
        <f>IF(D996=0,'Painel Shopee'!C996,D996*'Painel Shopee'!C996)</f>
        <v>0</v>
      </c>
    </row>
    <row r="997" spans="1:5" x14ac:dyDescent="0.25">
      <c r="A997">
        <f>IF(ISNUMBER(SEARCH("kit 2", 'Painel ML'!C997)), 2,
IF(ISNUMBER(SEARCH("kit 3", 'Painel ML'!C997)), 3,
IF(ISNUMBER(SEARCH("kit 4", 'Painel ML'!C997)), 4,
IF(ISNUMBER(SEARCH("kit 5", 'Painel ML'!C997)), 5,
IF(ISNUMBER(SEARCH("kit 6", 'Painel ML'!C997)), 6,
IF(ISNUMBER(SEARCH("kit 7", 'Painel ML'!C997)), 7,
IF(ISNUMBER(SEARCH("kit 8", 'Painel ML'!C997)), 8,
IF(ISNUMBER(SEARCH("kit 9", 'Painel ML'!C997)), 9,
IF(ISNUMBER(SEARCH("kit 10", 'Painel ML'!C997)), 10,
IF(ISNUMBER(SEARCH("kit 11", 'Painel ML'!C997)), 11,
IF(ISNUMBER(SEARCH("kit 12", 'Painel ML'!C997)), 12,
IF(ISNUMBER(SEARCH("kit 13", 'Painel ML'!C997)), 13,
IF(ISNUMBER(SEARCH("kit 14", 'Painel ML'!C997)), 14,
IF(ISNUMBER(SEARCH("kit 15", 'Painel ML'!C997)), 15,
IF(ISNUMBER(SEARCH("kit 16", 'Painel ML'!C997)), 16,
IF(ISNUMBER(SEARCH("kit 17", 'Painel ML'!C997)), 17,
IF(ISNUMBER(SEARCH("kit 18", 'Painel ML'!C997)), 18,
IF(ISNUMBER(SEARCH("kit 19", 'Painel ML'!C997)), 19,
IF(ISNUMBER(SEARCH("kit 20", 'Painel ML'!C997)), 20, 0)))))))))))))))))))</f>
        <v>0</v>
      </c>
      <c r="B997">
        <f>IF(A997=0,'Painel ML'!A997,A997*'Painel ML'!A997)</f>
        <v>0</v>
      </c>
      <c r="D997">
        <f>IF(ISNUMBER(SEARCH("kit2", 'Painel Shopee'!B997)), 2,
IF(ISNUMBER(SEARCH("kit3", 'Painel Shopee'!B997)), 3,
IF(ISNUMBER(SEARCH("kit4", 'Painel Shopee'!B997)), 4,
IF(ISNUMBER(SEARCH("kit5", 'Painel Shopee'!B997)), 5,
IF(ISNUMBER(SEARCH("kit6", 'Painel Shopee'!B997)), 6,
IF(ISNUMBER(SEARCH("kit7", 'Painel Shopee'!B997)), 7,
IF(ISNUMBER(SEARCH("kit8", 'Painel Shopee'!B997)), 8,
IF(ISNUMBER(SEARCH("kit9", 'Painel Shopee'!B997)), 9,
IF(ISNUMBER(SEARCH("kit10", 'Painel Shopee'!B997)), 10,
IF(ISNUMBER(SEARCH("kit11", 'Painel Shopee'!B997)), 11,
IF(ISNUMBER(SEARCH("kit12", 'Painel Shopee'!B997)), 12,
IF(ISNUMBER(SEARCH("kit13", 'Painel Shopee'!B997)), 13,
IF(ISNUMBER(SEARCH("kit14", 'Painel Shopee'!B997)), 14,
IF(ISNUMBER(SEARCH("kit15", 'Painel Shopee'!B997)), 15,
IF(ISNUMBER(SEARCH("kit16", 'Painel Shopee'!B997)), 16,
IF(ISNUMBER(SEARCH("kit17", 'Painel Shopee'!B997)), 17,
IF(ISNUMBER(SEARCH("kit18", 'Painel Shopee'!B997)), 18,
IF(ISNUMBER(SEARCH("kit19", 'Painel Shopee'!B997)), 19,
IF(ISNUMBER(SEARCH("kit20", 'Painel Shopee'!B997)), 20, 0)))))))))))))))))))</f>
        <v>0</v>
      </c>
      <c r="E997">
        <f>IF(D997=0,'Painel Shopee'!C997,D997*'Painel Shopee'!C997)</f>
        <v>0</v>
      </c>
    </row>
    <row r="998" spans="1:5" x14ac:dyDescent="0.25">
      <c r="A998">
        <f>IF(ISNUMBER(SEARCH("kit 2", 'Painel ML'!C998)), 2,
IF(ISNUMBER(SEARCH("kit 3", 'Painel ML'!C998)), 3,
IF(ISNUMBER(SEARCH("kit 4", 'Painel ML'!C998)), 4,
IF(ISNUMBER(SEARCH("kit 5", 'Painel ML'!C998)), 5,
IF(ISNUMBER(SEARCH("kit 6", 'Painel ML'!C998)), 6,
IF(ISNUMBER(SEARCH("kit 7", 'Painel ML'!C998)), 7,
IF(ISNUMBER(SEARCH("kit 8", 'Painel ML'!C998)), 8,
IF(ISNUMBER(SEARCH("kit 9", 'Painel ML'!C998)), 9,
IF(ISNUMBER(SEARCH("kit 10", 'Painel ML'!C998)), 10,
IF(ISNUMBER(SEARCH("kit 11", 'Painel ML'!C998)), 11,
IF(ISNUMBER(SEARCH("kit 12", 'Painel ML'!C998)), 12,
IF(ISNUMBER(SEARCH("kit 13", 'Painel ML'!C998)), 13,
IF(ISNUMBER(SEARCH("kit 14", 'Painel ML'!C998)), 14,
IF(ISNUMBER(SEARCH("kit 15", 'Painel ML'!C998)), 15,
IF(ISNUMBER(SEARCH("kit 16", 'Painel ML'!C998)), 16,
IF(ISNUMBER(SEARCH("kit 17", 'Painel ML'!C998)), 17,
IF(ISNUMBER(SEARCH("kit 18", 'Painel ML'!C998)), 18,
IF(ISNUMBER(SEARCH("kit 19", 'Painel ML'!C998)), 19,
IF(ISNUMBER(SEARCH("kit 20", 'Painel ML'!C998)), 20, 0)))))))))))))))))))</f>
        <v>0</v>
      </c>
      <c r="B998">
        <f>IF(A998=0,'Painel ML'!A998,A998*'Painel ML'!A998)</f>
        <v>0</v>
      </c>
      <c r="D998">
        <f>IF(ISNUMBER(SEARCH("kit2", 'Painel Shopee'!B998)), 2,
IF(ISNUMBER(SEARCH("kit3", 'Painel Shopee'!B998)), 3,
IF(ISNUMBER(SEARCH("kit4", 'Painel Shopee'!B998)), 4,
IF(ISNUMBER(SEARCH("kit5", 'Painel Shopee'!B998)), 5,
IF(ISNUMBER(SEARCH("kit6", 'Painel Shopee'!B998)), 6,
IF(ISNUMBER(SEARCH("kit7", 'Painel Shopee'!B998)), 7,
IF(ISNUMBER(SEARCH("kit8", 'Painel Shopee'!B998)), 8,
IF(ISNUMBER(SEARCH("kit9", 'Painel Shopee'!B998)), 9,
IF(ISNUMBER(SEARCH("kit10", 'Painel Shopee'!B998)), 10,
IF(ISNUMBER(SEARCH("kit11", 'Painel Shopee'!B998)), 11,
IF(ISNUMBER(SEARCH("kit12", 'Painel Shopee'!B998)), 12,
IF(ISNUMBER(SEARCH("kit13", 'Painel Shopee'!B998)), 13,
IF(ISNUMBER(SEARCH("kit14", 'Painel Shopee'!B998)), 14,
IF(ISNUMBER(SEARCH("kit15", 'Painel Shopee'!B998)), 15,
IF(ISNUMBER(SEARCH("kit16", 'Painel Shopee'!B998)), 16,
IF(ISNUMBER(SEARCH("kit17", 'Painel Shopee'!B998)), 17,
IF(ISNUMBER(SEARCH("kit18", 'Painel Shopee'!B998)), 18,
IF(ISNUMBER(SEARCH("kit19", 'Painel Shopee'!B998)), 19,
IF(ISNUMBER(SEARCH("kit20", 'Painel Shopee'!B998)), 20, 0)))))))))))))))))))</f>
        <v>0</v>
      </c>
      <c r="E998">
        <f>IF(D998=0,'Painel Shopee'!C998,D998*'Painel Shopee'!C998)</f>
        <v>0</v>
      </c>
    </row>
    <row r="999" spans="1:5" x14ac:dyDescent="0.25">
      <c r="A999">
        <f>IF(ISNUMBER(SEARCH("kit 2", 'Painel ML'!C999)), 2,
IF(ISNUMBER(SEARCH("kit 3", 'Painel ML'!C999)), 3,
IF(ISNUMBER(SEARCH("kit 4", 'Painel ML'!C999)), 4,
IF(ISNUMBER(SEARCH("kit 5", 'Painel ML'!C999)), 5,
IF(ISNUMBER(SEARCH("kit 6", 'Painel ML'!C999)), 6,
IF(ISNUMBER(SEARCH("kit 7", 'Painel ML'!C999)), 7,
IF(ISNUMBER(SEARCH("kit 8", 'Painel ML'!C999)), 8,
IF(ISNUMBER(SEARCH("kit 9", 'Painel ML'!C999)), 9,
IF(ISNUMBER(SEARCH("kit 10", 'Painel ML'!C999)), 10,
IF(ISNUMBER(SEARCH("kit 11", 'Painel ML'!C999)), 11,
IF(ISNUMBER(SEARCH("kit 12", 'Painel ML'!C999)), 12,
IF(ISNUMBER(SEARCH("kit 13", 'Painel ML'!C999)), 13,
IF(ISNUMBER(SEARCH("kit 14", 'Painel ML'!C999)), 14,
IF(ISNUMBER(SEARCH("kit 15", 'Painel ML'!C999)), 15,
IF(ISNUMBER(SEARCH("kit 16", 'Painel ML'!C999)), 16,
IF(ISNUMBER(SEARCH("kit 17", 'Painel ML'!C999)), 17,
IF(ISNUMBER(SEARCH("kit 18", 'Painel ML'!C999)), 18,
IF(ISNUMBER(SEARCH("kit 19", 'Painel ML'!C999)), 19,
IF(ISNUMBER(SEARCH("kit 20", 'Painel ML'!C999)), 20, 0)))))))))))))))))))</f>
        <v>0</v>
      </c>
      <c r="B999">
        <f>IF(A999=0,'Painel ML'!A999,A999*'Painel ML'!A999)</f>
        <v>0</v>
      </c>
      <c r="D999">
        <f>IF(ISNUMBER(SEARCH("kit2", 'Painel Shopee'!B999)), 2,
IF(ISNUMBER(SEARCH("kit3", 'Painel Shopee'!B999)), 3,
IF(ISNUMBER(SEARCH("kit4", 'Painel Shopee'!B999)), 4,
IF(ISNUMBER(SEARCH("kit5", 'Painel Shopee'!B999)), 5,
IF(ISNUMBER(SEARCH("kit6", 'Painel Shopee'!B999)), 6,
IF(ISNUMBER(SEARCH("kit7", 'Painel Shopee'!B999)), 7,
IF(ISNUMBER(SEARCH("kit8", 'Painel Shopee'!B999)), 8,
IF(ISNUMBER(SEARCH("kit9", 'Painel Shopee'!B999)), 9,
IF(ISNUMBER(SEARCH("kit10", 'Painel Shopee'!B999)), 10,
IF(ISNUMBER(SEARCH("kit11", 'Painel Shopee'!B999)), 11,
IF(ISNUMBER(SEARCH("kit12", 'Painel Shopee'!B999)), 12,
IF(ISNUMBER(SEARCH("kit13", 'Painel Shopee'!B999)), 13,
IF(ISNUMBER(SEARCH("kit14", 'Painel Shopee'!B999)), 14,
IF(ISNUMBER(SEARCH("kit15", 'Painel Shopee'!B999)), 15,
IF(ISNUMBER(SEARCH("kit16", 'Painel Shopee'!B999)), 16,
IF(ISNUMBER(SEARCH("kit17", 'Painel Shopee'!B999)), 17,
IF(ISNUMBER(SEARCH("kit18", 'Painel Shopee'!B999)), 18,
IF(ISNUMBER(SEARCH("kit19", 'Painel Shopee'!B999)), 19,
IF(ISNUMBER(SEARCH("kit20", 'Painel Shopee'!B999)), 20, 0)))))))))))))))))))</f>
        <v>0</v>
      </c>
      <c r="E999">
        <f>IF(D999=0,'Painel Shopee'!C999,D999*'Painel Shopee'!C999)</f>
        <v>0</v>
      </c>
    </row>
    <row r="1000" spans="1:5" x14ac:dyDescent="0.25">
      <c r="A1000">
        <f>IF(ISNUMBER(SEARCH("kit 2", 'Painel ML'!C1000)), 2,
IF(ISNUMBER(SEARCH("kit 3", 'Painel ML'!C1000)), 3,
IF(ISNUMBER(SEARCH("kit 4", 'Painel ML'!C1000)), 4,
IF(ISNUMBER(SEARCH("kit 5", 'Painel ML'!C1000)), 5,
IF(ISNUMBER(SEARCH("kit 6", 'Painel ML'!C1000)), 6,
IF(ISNUMBER(SEARCH("kit 7", 'Painel ML'!C1000)), 7,
IF(ISNUMBER(SEARCH("kit 8", 'Painel ML'!C1000)), 8,
IF(ISNUMBER(SEARCH("kit 9", 'Painel ML'!C1000)), 9,
IF(ISNUMBER(SEARCH("kit 10", 'Painel ML'!C1000)), 10,
IF(ISNUMBER(SEARCH("kit 11", 'Painel ML'!C1000)), 11,
IF(ISNUMBER(SEARCH("kit 12", 'Painel ML'!C1000)), 12,
IF(ISNUMBER(SEARCH("kit 13", 'Painel ML'!C1000)), 13,
IF(ISNUMBER(SEARCH("kit 14", 'Painel ML'!C1000)), 14,
IF(ISNUMBER(SEARCH("kit 15", 'Painel ML'!C1000)), 15,
IF(ISNUMBER(SEARCH("kit 16", 'Painel ML'!C1000)), 16,
IF(ISNUMBER(SEARCH("kit 17", 'Painel ML'!C1000)), 17,
IF(ISNUMBER(SEARCH("kit 18", 'Painel ML'!C1000)), 18,
IF(ISNUMBER(SEARCH("kit 19", 'Painel ML'!C1000)), 19,
IF(ISNUMBER(SEARCH("kit 20", 'Painel ML'!C1000)), 20, 0)))))))))))))))))))</f>
        <v>0</v>
      </c>
      <c r="B1000">
        <f>IF(A1000=0,'Painel ML'!A1000,A1000*'Painel ML'!A1000)</f>
        <v>0</v>
      </c>
      <c r="D1000">
        <f>IF(ISNUMBER(SEARCH("kit2", 'Painel Shopee'!B1000)), 2,
IF(ISNUMBER(SEARCH("kit3", 'Painel Shopee'!B1000)), 3,
IF(ISNUMBER(SEARCH("kit4", 'Painel Shopee'!B1000)), 4,
IF(ISNUMBER(SEARCH("kit5", 'Painel Shopee'!B1000)), 5,
IF(ISNUMBER(SEARCH("kit6", 'Painel Shopee'!B1000)), 6,
IF(ISNUMBER(SEARCH("kit7", 'Painel Shopee'!B1000)), 7,
IF(ISNUMBER(SEARCH("kit8", 'Painel Shopee'!B1000)), 8,
IF(ISNUMBER(SEARCH("kit9", 'Painel Shopee'!B1000)), 9,
IF(ISNUMBER(SEARCH("kit10", 'Painel Shopee'!B1000)), 10,
IF(ISNUMBER(SEARCH("kit11", 'Painel Shopee'!B1000)), 11,
IF(ISNUMBER(SEARCH("kit12", 'Painel Shopee'!B1000)), 12,
IF(ISNUMBER(SEARCH("kit13", 'Painel Shopee'!B1000)), 13,
IF(ISNUMBER(SEARCH("kit14", 'Painel Shopee'!B1000)), 14,
IF(ISNUMBER(SEARCH("kit15", 'Painel Shopee'!B1000)), 15,
IF(ISNUMBER(SEARCH("kit16", 'Painel Shopee'!B1000)), 16,
IF(ISNUMBER(SEARCH("kit17", 'Painel Shopee'!B1000)), 17,
IF(ISNUMBER(SEARCH("kit18", 'Painel Shopee'!B1000)), 18,
IF(ISNUMBER(SEARCH("kit19", 'Painel Shopee'!B1000)), 19,
IF(ISNUMBER(SEARCH("kit20", 'Painel Shopee'!B1000)), 20, 0)))))))))))))))))))</f>
        <v>0</v>
      </c>
      <c r="E1000">
        <f>IF(D1000=0,'Painel Shopee'!C1000,D1000*'Painel Shopee'!C1000)</f>
        <v>0</v>
      </c>
    </row>
    <row r="1001" spans="1:5" x14ac:dyDescent="0.25">
      <c r="A1001">
        <f>IF(ISNUMBER(SEARCH("kit 2", 'Painel ML'!C1001)), 2,
IF(ISNUMBER(SEARCH("kit 3", 'Painel ML'!C1001)), 3,
IF(ISNUMBER(SEARCH("kit 4", 'Painel ML'!C1001)), 4,
IF(ISNUMBER(SEARCH("kit 5", 'Painel ML'!C1001)), 5,
IF(ISNUMBER(SEARCH("kit 6", 'Painel ML'!C1001)), 6,
IF(ISNUMBER(SEARCH("kit 7", 'Painel ML'!C1001)), 7,
IF(ISNUMBER(SEARCH("kit 8", 'Painel ML'!C1001)), 8,
IF(ISNUMBER(SEARCH("kit 9", 'Painel ML'!C1001)), 9,
IF(ISNUMBER(SEARCH("kit 10", 'Painel ML'!C1001)), 10,
IF(ISNUMBER(SEARCH("kit 11", 'Painel ML'!C1001)), 11,
IF(ISNUMBER(SEARCH("kit 12", 'Painel ML'!C1001)), 12,
IF(ISNUMBER(SEARCH("kit 13", 'Painel ML'!C1001)), 13,
IF(ISNUMBER(SEARCH("kit 14", 'Painel ML'!C1001)), 14,
IF(ISNUMBER(SEARCH("kit 15", 'Painel ML'!C1001)), 15,
IF(ISNUMBER(SEARCH("kit 16", 'Painel ML'!C1001)), 16,
IF(ISNUMBER(SEARCH("kit 17", 'Painel ML'!C1001)), 17,
IF(ISNUMBER(SEARCH("kit 18", 'Painel ML'!C1001)), 18,
IF(ISNUMBER(SEARCH("kit 19", 'Painel ML'!C1001)), 19,
IF(ISNUMBER(SEARCH("kit 20", 'Painel ML'!C1001)), 20, 0)))))))))))))))))))</f>
        <v>0</v>
      </c>
      <c r="B1001">
        <f>IF(A1001=0,'Painel ML'!A1001,A1001*'Painel ML'!A1001)</f>
        <v>0</v>
      </c>
      <c r="D1001">
        <f>IF(ISNUMBER(SEARCH("kit2", 'Painel Shopee'!B1001)), 2,
IF(ISNUMBER(SEARCH("kit3", 'Painel Shopee'!B1001)), 3,
IF(ISNUMBER(SEARCH("kit4", 'Painel Shopee'!B1001)), 4,
IF(ISNUMBER(SEARCH("kit5", 'Painel Shopee'!B1001)), 5,
IF(ISNUMBER(SEARCH("kit6", 'Painel Shopee'!B1001)), 6,
IF(ISNUMBER(SEARCH("kit7", 'Painel Shopee'!B1001)), 7,
IF(ISNUMBER(SEARCH("kit8", 'Painel Shopee'!B1001)), 8,
IF(ISNUMBER(SEARCH("kit9", 'Painel Shopee'!B1001)), 9,
IF(ISNUMBER(SEARCH("kit10", 'Painel Shopee'!B1001)), 10,
IF(ISNUMBER(SEARCH("kit11", 'Painel Shopee'!B1001)), 11,
IF(ISNUMBER(SEARCH("kit12", 'Painel Shopee'!B1001)), 12,
IF(ISNUMBER(SEARCH("kit13", 'Painel Shopee'!B1001)), 13,
IF(ISNUMBER(SEARCH("kit14", 'Painel Shopee'!B1001)), 14,
IF(ISNUMBER(SEARCH("kit15", 'Painel Shopee'!B1001)), 15,
IF(ISNUMBER(SEARCH("kit16", 'Painel Shopee'!B1001)), 16,
IF(ISNUMBER(SEARCH("kit17", 'Painel Shopee'!B1001)), 17,
IF(ISNUMBER(SEARCH("kit18", 'Painel Shopee'!B1001)), 18,
IF(ISNUMBER(SEARCH("kit19", 'Painel Shopee'!B1001)), 19,
IF(ISNUMBER(SEARCH("kit20", 'Painel Shopee'!B1001)), 20, 0)))))))))))))))))))</f>
        <v>0</v>
      </c>
      <c r="E1001">
        <f>IF(D1001=0,'Painel Shopee'!C1001,D1001*'Painel Shopee'!C1001)</f>
        <v>0</v>
      </c>
    </row>
    <row r="1002" spans="1:5" x14ac:dyDescent="0.25">
      <c r="A1002">
        <f>IF(ISNUMBER(SEARCH("kit 2", 'Painel ML'!C1002)), 2,
IF(ISNUMBER(SEARCH("kit 3", 'Painel ML'!C1002)), 3,
IF(ISNUMBER(SEARCH("kit 4", 'Painel ML'!C1002)), 4,
IF(ISNUMBER(SEARCH("kit 5", 'Painel ML'!C1002)), 5,
IF(ISNUMBER(SEARCH("kit 6", 'Painel ML'!C1002)), 6,
IF(ISNUMBER(SEARCH("kit 7", 'Painel ML'!C1002)), 7,
IF(ISNUMBER(SEARCH("kit 8", 'Painel ML'!C1002)), 8,
IF(ISNUMBER(SEARCH("kit 9", 'Painel ML'!C1002)), 9,
IF(ISNUMBER(SEARCH("kit 10", 'Painel ML'!C1002)), 10,
IF(ISNUMBER(SEARCH("kit 11", 'Painel ML'!C1002)), 11,
IF(ISNUMBER(SEARCH("kit 12", 'Painel ML'!C1002)), 12,
IF(ISNUMBER(SEARCH("kit 13", 'Painel ML'!C1002)), 13,
IF(ISNUMBER(SEARCH("kit 14", 'Painel ML'!C1002)), 14,
IF(ISNUMBER(SEARCH("kit 15", 'Painel ML'!C1002)), 15,
IF(ISNUMBER(SEARCH("kit 16", 'Painel ML'!C1002)), 16,
IF(ISNUMBER(SEARCH("kit 17", 'Painel ML'!C1002)), 17,
IF(ISNUMBER(SEARCH("kit 18", 'Painel ML'!C1002)), 18,
IF(ISNUMBER(SEARCH("kit 19", 'Painel ML'!C1002)), 19,
IF(ISNUMBER(SEARCH("kit 20", 'Painel ML'!C1002)), 20, 0)))))))))))))))))))</f>
        <v>0</v>
      </c>
      <c r="B1002">
        <f>IF(A1002=0,'Painel ML'!A1002,A1002*'Painel ML'!A1002)</f>
        <v>0</v>
      </c>
      <c r="D1002">
        <f>IF(ISNUMBER(SEARCH("kit2", 'Painel Shopee'!B1002)), 2,
IF(ISNUMBER(SEARCH("kit3", 'Painel Shopee'!B1002)), 3,
IF(ISNUMBER(SEARCH("kit4", 'Painel Shopee'!B1002)), 4,
IF(ISNUMBER(SEARCH("kit5", 'Painel Shopee'!B1002)), 5,
IF(ISNUMBER(SEARCH("kit6", 'Painel Shopee'!B1002)), 6,
IF(ISNUMBER(SEARCH("kit7", 'Painel Shopee'!B1002)), 7,
IF(ISNUMBER(SEARCH("kit8", 'Painel Shopee'!B1002)), 8,
IF(ISNUMBER(SEARCH("kit9", 'Painel Shopee'!B1002)), 9,
IF(ISNUMBER(SEARCH("kit10", 'Painel Shopee'!B1002)), 10,
IF(ISNUMBER(SEARCH("kit11", 'Painel Shopee'!B1002)), 11,
IF(ISNUMBER(SEARCH("kit12", 'Painel Shopee'!B1002)), 12,
IF(ISNUMBER(SEARCH("kit13", 'Painel Shopee'!B1002)), 13,
IF(ISNUMBER(SEARCH("kit14", 'Painel Shopee'!B1002)), 14,
IF(ISNUMBER(SEARCH("kit15", 'Painel Shopee'!B1002)), 15,
IF(ISNUMBER(SEARCH("kit16", 'Painel Shopee'!B1002)), 16,
IF(ISNUMBER(SEARCH("kit17", 'Painel Shopee'!B1002)), 17,
IF(ISNUMBER(SEARCH("kit18", 'Painel Shopee'!B1002)), 18,
IF(ISNUMBER(SEARCH("kit19", 'Painel Shopee'!B1002)), 19,
IF(ISNUMBER(SEARCH("kit20", 'Painel Shopee'!B1002)), 20, 0)))))))))))))))))))</f>
        <v>0</v>
      </c>
      <c r="E1002">
        <f>IF(D1002=0,'Painel Shopee'!C1002,D1002*'Painel Shopee'!C1002)</f>
        <v>0</v>
      </c>
    </row>
    <row r="1003" spans="1:5" x14ac:dyDescent="0.25">
      <c r="A1003">
        <f>IF(ISNUMBER(SEARCH("kit 2", 'Painel ML'!C1003)), 2,
IF(ISNUMBER(SEARCH("kit 3", 'Painel ML'!C1003)), 3,
IF(ISNUMBER(SEARCH("kit 4", 'Painel ML'!C1003)), 4,
IF(ISNUMBER(SEARCH("kit 5", 'Painel ML'!C1003)), 5,
IF(ISNUMBER(SEARCH("kit 6", 'Painel ML'!C1003)), 6,
IF(ISNUMBER(SEARCH("kit 7", 'Painel ML'!C1003)), 7,
IF(ISNUMBER(SEARCH("kit 8", 'Painel ML'!C1003)), 8,
IF(ISNUMBER(SEARCH("kit 9", 'Painel ML'!C1003)), 9,
IF(ISNUMBER(SEARCH("kit 10", 'Painel ML'!C1003)), 10,
IF(ISNUMBER(SEARCH("kit 11", 'Painel ML'!C1003)), 11,
IF(ISNUMBER(SEARCH("kit 12", 'Painel ML'!C1003)), 12,
IF(ISNUMBER(SEARCH("kit 13", 'Painel ML'!C1003)), 13,
IF(ISNUMBER(SEARCH("kit 14", 'Painel ML'!C1003)), 14,
IF(ISNUMBER(SEARCH("kit 15", 'Painel ML'!C1003)), 15,
IF(ISNUMBER(SEARCH("kit 16", 'Painel ML'!C1003)), 16,
IF(ISNUMBER(SEARCH("kit 17", 'Painel ML'!C1003)), 17,
IF(ISNUMBER(SEARCH("kit 18", 'Painel ML'!C1003)), 18,
IF(ISNUMBER(SEARCH("kit 19", 'Painel ML'!C1003)), 19,
IF(ISNUMBER(SEARCH("kit 20", 'Painel ML'!C1003)), 20, 0)))))))))))))))))))</f>
        <v>0</v>
      </c>
      <c r="B1003">
        <f>IF(A1003=0,'Painel ML'!A1003,A1003*'Painel ML'!A1003)</f>
        <v>0</v>
      </c>
      <c r="D1003">
        <f>IF(ISNUMBER(SEARCH("kit2", 'Painel Shopee'!B1003)), 2,
IF(ISNUMBER(SEARCH("kit3", 'Painel Shopee'!B1003)), 3,
IF(ISNUMBER(SEARCH("kit4", 'Painel Shopee'!B1003)), 4,
IF(ISNUMBER(SEARCH("kit5", 'Painel Shopee'!B1003)), 5,
IF(ISNUMBER(SEARCH("kit6", 'Painel Shopee'!B1003)), 6,
IF(ISNUMBER(SEARCH("kit7", 'Painel Shopee'!B1003)), 7,
IF(ISNUMBER(SEARCH("kit8", 'Painel Shopee'!B1003)), 8,
IF(ISNUMBER(SEARCH("kit9", 'Painel Shopee'!B1003)), 9,
IF(ISNUMBER(SEARCH("kit10", 'Painel Shopee'!B1003)), 10,
IF(ISNUMBER(SEARCH("kit11", 'Painel Shopee'!B1003)), 11,
IF(ISNUMBER(SEARCH("kit12", 'Painel Shopee'!B1003)), 12,
IF(ISNUMBER(SEARCH("kit13", 'Painel Shopee'!B1003)), 13,
IF(ISNUMBER(SEARCH("kit14", 'Painel Shopee'!B1003)), 14,
IF(ISNUMBER(SEARCH("kit15", 'Painel Shopee'!B1003)), 15,
IF(ISNUMBER(SEARCH("kit16", 'Painel Shopee'!B1003)), 16,
IF(ISNUMBER(SEARCH("kit17", 'Painel Shopee'!B1003)), 17,
IF(ISNUMBER(SEARCH("kit18", 'Painel Shopee'!B1003)), 18,
IF(ISNUMBER(SEARCH("kit19", 'Painel Shopee'!B1003)), 19,
IF(ISNUMBER(SEARCH("kit20", 'Painel Shopee'!B1003)), 20, 0)))))))))))))))))))</f>
        <v>0</v>
      </c>
      <c r="E1003">
        <f>IF(D1003=0,'Painel Shopee'!C1003,D1003*'Painel Shopee'!C1003)</f>
        <v>0</v>
      </c>
    </row>
    <row r="1004" spans="1:5" x14ac:dyDescent="0.25">
      <c r="A1004">
        <f>IF(ISNUMBER(SEARCH("kit 2", 'Painel ML'!C1004)), 2,
IF(ISNUMBER(SEARCH("kit 3", 'Painel ML'!C1004)), 3,
IF(ISNUMBER(SEARCH("kit 4", 'Painel ML'!C1004)), 4,
IF(ISNUMBER(SEARCH("kit 5", 'Painel ML'!C1004)), 5,
IF(ISNUMBER(SEARCH("kit 6", 'Painel ML'!C1004)), 6,
IF(ISNUMBER(SEARCH("kit 7", 'Painel ML'!C1004)), 7,
IF(ISNUMBER(SEARCH("kit 8", 'Painel ML'!C1004)), 8,
IF(ISNUMBER(SEARCH("kit 9", 'Painel ML'!C1004)), 9,
IF(ISNUMBER(SEARCH("kit 10", 'Painel ML'!C1004)), 10,
IF(ISNUMBER(SEARCH("kit 11", 'Painel ML'!C1004)), 11,
IF(ISNUMBER(SEARCH("kit 12", 'Painel ML'!C1004)), 12,
IF(ISNUMBER(SEARCH("kit 13", 'Painel ML'!C1004)), 13,
IF(ISNUMBER(SEARCH("kit 14", 'Painel ML'!C1004)), 14,
IF(ISNUMBER(SEARCH("kit 15", 'Painel ML'!C1004)), 15,
IF(ISNUMBER(SEARCH("kit 16", 'Painel ML'!C1004)), 16,
IF(ISNUMBER(SEARCH("kit 17", 'Painel ML'!C1004)), 17,
IF(ISNUMBER(SEARCH("kit 18", 'Painel ML'!C1004)), 18,
IF(ISNUMBER(SEARCH("kit 19", 'Painel ML'!C1004)), 19,
IF(ISNUMBER(SEARCH("kit 20", 'Painel ML'!C1004)), 20, 0)))))))))))))))))))</f>
        <v>0</v>
      </c>
      <c r="B1004">
        <f>IF(A1004=0,'Painel ML'!A1004,A1004*'Painel ML'!A1004)</f>
        <v>0</v>
      </c>
      <c r="D1004">
        <f>IF(ISNUMBER(SEARCH("kit2", 'Painel Shopee'!B1004)), 2,
IF(ISNUMBER(SEARCH("kit3", 'Painel Shopee'!B1004)), 3,
IF(ISNUMBER(SEARCH("kit4", 'Painel Shopee'!B1004)), 4,
IF(ISNUMBER(SEARCH("kit5", 'Painel Shopee'!B1004)), 5,
IF(ISNUMBER(SEARCH("kit6", 'Painel Shopee'!B1004)), 6,
IF(ISNUMBER(SEARCH("kit7", 'Painel Shopee'!B1004)), 7,
IF(ISNUMBER(SEARCH("kit8", 'Painel Shopee'!B1004)), 8,
IF(ISNUMBER(SEARCH("kit9", 'Painel Shopee'!B1004)), 9,
IF(ISNUMBER(SEARCH("kit10", 'Painel Shopee'!B1004)), 10,
IF(ISNUMBER(SEARCH("kit11", 'Painel Shopee'!B1004)), 11,
IF(ISNUMBER(SEARCH("kit12", 'Painel Shopee'!B1004)), 12,
IF(ISNUMBER(SEARCH("kit13", 'Painel Shopee'!B1004)), 13,
IF(ISNUMBER(SEARCH("kit14", 'Painel Shopee'!B1004)), 14,
IF(ISNUMBER(SEARCH("kit15", 'Painel Shopee'!B1004)), 15,
IF(ISNUMBER(SEARCH("kit16", 'Painel Shopee'!B1004)), 16,
IF(ISNUMBER(SEARCH("kit17", 'Painel Shopee'!B1004)), 17,
IF(ISNUMBER(SEARCH("kit18", 'Painel Shopee'!B1004)), 18,
IF(ISNUMBER(SEARCH("kit19", 'Painel Shopee'!B1004)), 19,
IF(ISNUMBER(SEARCH("kit20", 'Painel Shopee'!B1004)), 20, 0)))))))))))))))))))</f>
        <v>0</v>
      </c>
      <c r="E1004">
        <f>IF(D1004=0,'Painel Shopee'!C1004,D1004*'Painel Shopee'!C1004)</f>
        <v>0</v>
      </c>
    </row>
    <row r="1005" spans="1:5" x14ac:dyDescent="0.25">
      <c r="A1005">
        <f>IF(ISNUMBER(SEARCH("kit 2", 'Painel ML'!C1005)), 2,
IF(ISNUMBER(SEARCH("kit 3", 'Painel ML'!C1005)), 3,
IF(ISNUMBER(SEARCH("kit 4", 'Painel ML'!C1005)), 4,
IF(ISNUMBER(SEARCH("kit 5", 'Painel ML'!C1005)), 5,
IF(ISNUMBER(SEARCH("kit 6", 'Painel ML'!C1005)), 6,
IF(ISNUMBER(SEARCH("kit 7", 'Painel ML'!C1005)), 7,
IF(ISNUMBER(SEARCH("kit 8", 'Painel ML'!C1005)), 8,
IF(ISNUMBER(SEARCH("kit 9", 'Painel ML'!C1005)), 9,
IF(ISNUMBER(SEARCH("kit 10", 'Painel ML'!C1005)), 10,
IF(ISNUMBER(SEARCH("kit 11", 'Painel ML'!C1005)), 11,
IF(ISNUMBER(SEARCH("kit 12", 'Painel ML'!C1005)), 12,
IF(ISNUMBER(SEARCH("kit 13", 'Painel ML'!C1005)), 13,
IF(ISNUMBER(SEARCH("kit 14", 'Painel ML'!C1005)), 14,
IF(ISNUMBER(SEARCH("kit 15", 'Painel ML'!C1005)), 15,
IF(ISNUMBER(SEARCH("kit 16", 'Painel ML'!C1005)), 16,
IF(ISNUMBER(SEARCH("kit 17", 'Painel ML'!C1005)), 17,
IF(ISNUMBER(SEARCH("kit 18", 'Painel ML'!C1005)), 18,
IF(ISNUMBER(SEARCH("kit 19", 'Painel ML'!C1005)), 19,
IF(ISNUMBER(SEARCH("kit 20", 'Painel ML'!C1005)), 20, 0)))))))))))))))))))</f>
        <v>0</v>
      </c>
      <c r="B1005">
        <f>IF(A1005=0,'Painel ML'!A1005,A1005*'Painel ML'!A1005)</f>
        <v>0</v>
      </c>
      <c r="D1005">
        <f>IF(ISNUMBER(SEARCH("kit2", 'Painel Shopee'!B1005)), 2,
IF(ISNUMBER(SEARCH("kit3", 'Painel Shopee'!B1005)), 3,
IF(ISNUMBER(SEARCH("kit4", 'Painel Shopee'!B1005)), 4,
IF(ISNUMBER(SEARCH("kit5", 'Painel Shopee'!B1005)), 5,
IF(ISNUMBER(SEARCH("kit6", 'Painel Shopee'!B1005)), 6,
IF(ISNUMBER(SEARCH("kit7", 'Painel Shopee'!B1005)), 7,
IF(ISNUMBER(SEARCH("kit8", 'Painel Shopee'!B1005)), 8,
IF(ISNUMBER(SEARCH("kit9", 'Painel Shopee'!B1005)), 9,
IF(ISNUMBER(SEARCH("kit10", 'Painel Shopee'!B1005)), 10,
IF(ISNUMBER(SEARCH("kit11", 'Painel Shopee'!B1005)), 11,
IF(ISNUMBER(SEARCH("kit12", 'Painel Shopee'!B1005)), 12,
IF(ISNUMBER(SEARCH("kit13", 'Painel Shopee'!B1005)), 13,
IF(ISNUMBER(SEARCH("kit14", 'Painel Shopee'!B1005)), 14,
IF(ISNUMBER(SEARCH("kit15", 'Painel Shopee'!B1005)), 15,
IF(ISNUMBER(SEARCH("kit16", 'Painel Shopee'!B1005)), 16,
IF(ISNUMBER(SEARCH("kit17", 'Painel Shopee'!B1005)), 17,
IF(ISNUMBER(SEARCH("kit18", 'Painel Shopee'!B1005)), 18,
IF(ISNUMBER(SEARCH("kit19", 'Painel Shopee'!B1005)), 19,
IF(ISNUMBER(SEARCH("kit20", 'Painel Shopee'!B1005)), 20, 0)))))))))))))))))))</f>
        <v>0</v>
      </c>
      <c r="E1005">
        <f>IF(D1005=0,'Painel Shopee'!C1005,D1005*'Painel Shopee'!C1005)</f>
        <v>0</v>
      </c>
    </row>
    <row r="1006" spans="1:5" x14ac:dyDescent="0.25">
      <c r="A1006">
        <f>IF(ISNUMBER(SEARCH("kit 2", 'Painel ML'!C1006)), 2,
IF(ISNUMBER(SEARCH("kit 3", 'Painel ML'!C1006)), 3,
IF(ISNUMBER(SEARCH("kit 4", 'Painel ML'!C1006)), 4,
IF(ISNUMBER(SEARCH("kit 5", 'Painel ML'!C1006)), 5,
IF(ISNUMBER(SEARCH("kit 6", 'Painel ML'!C1006)), 6,
IF(ISNUMBER(SEARCH("kit 7", 'Painel ML'!C1006)), 7,
IF(ISNUMBER(SEARCH("kit 8", 'Painel ML'!C1006)), 8,
IF(ISNUMBER(SEARCH("kit 9", 'Painel ML'!C1006)), 9,
IF(ISNUMBER(SEARCH("kit 10", 'Painel ML'!C1006)), 10,
IF(ISNUMBER(SEARCH("kit 11", 'Painel ML'!C1006)), 11,
IF(ISNUMBER(SEARCH("kit 12", 'Painel ML'!C1006)), 12,
IF(ISNUMBER(SEARCH("kit 13", 'Painel ML'!C1006)), 13,
IF(ISNUMBER(SEARCH("kit 14", 'Painel ML'!C1006)), 14,
IF(ISNUMBER(SEARCH("kit 15", 'Painel ML'!C1006)), 15,
IF(ISNUMBER(SEARCH("kit 16", 'Painel ML'!C1006)), 16,
IF(ISNUMBER(SEARCH("kit 17", 'Painel ML'!C1006)), 17,
IF(ISNUMBER(SEARCH("kit 18", 'Painel ML'!C1006)), 18,
IF(ISNUMBER(SEARCH("kit 19", 'Painel ML'!C1006)), 19,
IF(ISNUMBER(SEARCH("kit 20", 'Painel ML'!C1006)), 20, 0)))))))))))))))))))</f>
        <v>0</v>
      </c>
      <c r="B1006">
        <f>IF(A1006=0,'Painel ML'!A1006,A1006*'Painel ML'!A1006)</f>
        <v>0</v>
      </c>
      <c r="D1006">
        <f>IF(ISNUMBER(SEARCH("kit2", 'Painel Shopee'!B1006)), 2,
IF(ISNUMBER(SEARCH("kit3", 'Painel Shopee'!B1006)), 3,
IF(ISNUMBER(SEARCH("kit4", 'Painel Shopee'!B1006)), 4,
IF(ISNUMBER(SEARCH("kit5", 'Painel Shopee'!B1006)), 5,
IF(ISNUMBER(SEARCH("kit6", 'Painel Shopee'!B1006)), 6,
IF(ISNUMBER(SEARCH("kit7", 'Painel Shopee'!B1006)), 7,
IF(ISNUMBER(SEARCH("kit8", 'Painel Shopee'!B1006)), 8,
IF(ISNUMBER(SEARCH("kit9", 'Painel Shopee'!B1006)), 9,
IF(ISNUMBER(SEARCH("kit10", 'Painel Shopee'!B1006)), 10,
IF(ISNUMBER(SEARCH("kit11", 'Painel Shopee'!B1006)), 11,
IF(ISNUMBER(SEARCH("kit12", 'Painel Shopee'!B1006)), 12,
IF(ISNUMBER(SEARCH("kit13", 'Painel Shopee'!B1006)), 13,
IF(ISNUMBER(SEARCH("kit14", 'Painel Shopee'!B1006)), 14,
IF(ISNUMBER(SEARCH("kit15", 'Painel Shopee'!B1006)), 15,
IF(ISNUMBER(SEARCH("kit16", 'Painel Shopee'!B1006)), 16,
IF(ISNUMBER(SEARCH("kit17", 'Painel Shopee'!B1006)), 17,
IF(ISNUMBER(SEARCH("kit18", 'Painel Shopee'!B1006)), 18,
IF(ISNUMBER(SEARCH("kit19", 'Painel Shopee'!B1006)), 19,
IF(ISNUMBER(SEARCH("kit20", 'Painel Shopee'!B1006)), 20, 0)))))))))))))))))))</f>
        <v>0</v>
      </c>
      <c r="E1006">
        <f>IF(D1006=0,'Painel Shopee'!C1006,D1006*'Painel Shopee'!C1006)</f>
        <v>0</v>
      </c>
    </row>
    <row r="1007" spans="1:5" x14ac:dyDescent="0.25">
      <c r="A1007">
        <f>IF(ISNUMBER(SEARCH("kit 2", 'Painel ML'!C1007)), 2,
IF(ISNUMBER(SEARCH("kit 3", 'Painel ML'!C1007)), 3,
IF(ISNUMBER(SEARCH("kit 4", 'Painel ML'!C1007)), 4,
IF(ISNUMBER(SEARCH("kit 5", 'Painel ML'!C1007)), 5,
IF(ISNUMBER(SEARCH("kit 6", 'Painel ML'!C1007)), 6,
IF(ISNUMBER(SEARCH("kit 7", 'Painel ML'!C1007)), 7,
IF(ISNUMBER(SEARCH("kit 8", 'Painel ML'!C1007)), 8,
IF(ISNUMBER(SEARCH("kit 9", 'Painel ML'!C1007)), 9,
IF(ISNUMBER(SEARCH("kit 10", 'Painel ML'!C1007)), 10,
IF(ISNUMBER(SEARCH("kit 11", 'Painel ML'!C1007)), 11,
IF(ISNUMBER(SEARCH("kit 12", 'Painel ML'!C1007)), 12,
IF(ISNUMBER(SEARCH("kit 13", 'Painel ML'!C1007)), 13,
IF(ISNUMBER(SEARCH("kit 14", 'Painel ML'!C1007)), 14,
IF(ISNUMBER(SEARCH("kit 15", 'Painel ML'!C1007)), 15,
IF(ISNUMBER(SEARCH("kit 16", 'Painel ML'!C1007)), 16,
IF(ISNUMBER(SEARCH("kit 17", 'Painel ML'!C1007)), 17,
IF(ISNUMBER(SEARCH("kit 18", 'Painel ML'!C1007)), 18,
IF(ISNUMBER(SEARCH("kit 19", 'Painel ML'!C1007)), 19,
IF(ISNUMBER(SEARCH("kit 20", 'Painel ML'!C1007)), 20, 0)))))))))))))))))))</f>
        <v>0</v>
      </c>
      <c r="B1007">
        <f>IF(A1007=0,'Painel ML'!A1007,A1007*'Painel ML'!A1007)</f>
        <v>0</v>
      </c>
      <c r="D1007">
        <f>IF(ISNUMBER(SEARCH("kit2", 'Painel Shopee'!B1007)), 2,
IF(ISNUMBER(SEARCH("kit3", 'Painel Shopee'!B1007)), 3,
IF(ISNUMBER(SEARCH("kit4", 'Painel Shopee'!B1007)), 4,
IF(ISNUMBER(SEARCH("kit5", 'Painel Shopee'!B1007)), 5,
IF(ISNUMBER(SEARCH("kit6", 'Painel Shopee'!B1007)), 6,
IF(ISNUMBER(SEARCH("kit7", 'Painel Shopee'!B1007)), 7,
IF(ISNUMBER(SEARCH("kit8", 'Painel Shopee'!B1007)), 8,
IF(ISNUMBER(SEARCH("kit9", 'Painel Shopee'!B1007)), 9,
IF(ISNUMBER(SEARCH("kit10", 'Painel Shopee'!B1007)), 10,
IF(ISNUMBER(SEARCH("kit11", 'Painel Shopee'!B1007)), 11,
IF(ISNUMBER(SEARCH("kit12", 'Painel Shopee'!B1007)), 12,
IF(ISNUMBER(SEARCH("kit13", 'Painel Shopee'!B1007)), 13,
IF(ISNUMBER(SEARCH("kit14", 'Painel Shopee'!B1007)), 14,
IF(ISNUMBER(SEARCH("kit15", 'Painel Shopee'!B1007)), 15,
IF(ISNUMBER(SEARCH("kit16", 'Painel Shopee'!B1007)), 16,
IF(ISNUMBER(SEARCH("kit17", 'Painel Shopee'!B1007)), 17,
IF(ISNUMBER(SEARCH("kit18", 'Painel Shopee'!B1007)), 18,
IF(ISNUMBER(SEARCH("kit19", 'Painel Shopee'!B1007)), 19,
IF(ISNUMBER(SEARCH("kit20", 'Painel Shopee'!B1007)), 20, 0)))))))))))))))))))</f>
        <v>0</v>
      </c>
      <c r="E1007">
        <f>IF(D1007=0,'Painel Shopee'!C1007,D1007*'Painel Shopee'!C1007)</f>
        <v>0</v>
      </c>
    </row>
    <row r="1008" spans="1:5" x14ac:dyDescent="0.25">
      <c r="A1008">
        <f>IF(ISNUMBER(SEARCH("kit 2", 'Painel ML'!C1008)), 2,
IF(ISNUMBER(SEARCH("kit 3", 'Painel ML'!C1008)), 3,
IF(ISNUMBER(SEARCH("kit 4", 'Painel ML'!C1008)), 4,
IF(ISNUMBER(SEARCH("kit 5", 'Painel ML'!C1008)), 5,
IF(ISNUMBER(SEARCH("kit 6", 'Painel ML'!C1008)), 6,
IF(ISNUMBER(SEARCH("kit 7", 'Painel ML'!C1008)), 7,
IF(ISNUMBER(SEARCH("kit 8", 'Painel ML'!C1008)), 8,
IF(ISNUMBER(SEARCH("kit 9", 'Painel ML'!C1008)), 9,
IF(ISNUMBER(SEARCH("kit 10", 'Painel ML'!C1008)), 10,
IF(ISNUMBER(SEARCH("kit 11", 'Painel ML'!C1008)), 11,
IF(ISNUMBER(SEARCH("kit 12", 'Painel ML'!C1008)), 12,
IF(ISNUMBER(SEARCH("kit 13", 'Painel ML'!C1008)), 13,
IF(ISNUMBER(SEARCH("kit 14", 'Painel ML'!C1008)), 14,
IF(ISNUMBER(SEARCH("kit 15", 'Painel ML'!C1008)), 15,
IF(ISNUMBER(SEARCH("kit 16", 'Painel ML'!C1008)), 16,
IF(ISNUMBER(SEARCH("kit 17", 'Painel ML'!C1008)), 17,
IF(ISNUMBER(SEARCH("kit 18", 'Painel ML'!C1008)), 18,
IF(ISNUMBER(SEARCH("kit 19", 'Painel ML'!C1008)), 19,
IF(ISNUMBER(SEARCH("kit 20", 'Painel ML'!C1008)), 20, 0)))))))))))))))))))</f>
        <v>0</v>
      </c>
      <c r="B1008">
        <f>IF(A1008=0,'Painel ML'!A1008,A1008*'Painel ML'!A1008)</f>
        <v>0</v>
      </c>
      <c r="D1008">
        <f>IF(ISNUMBER(SEARCH("kit2", 'Painel Shopee'!B1008)), 2,
IF(ISNUMBER(SEARCH("kit3", 'Painel Shopee'!B1008)), 3,
IF(ISNUMBER(SEARCH("kit4", 'Painel Shopee'!B1008)), 4,
IF(ISNUMBER(SEARCH("kit5", 'Painel Shopee'!B1008)), 5,
IF(ISNUMBER(SEARCH("kit6", 'Painel Shopee'!B1008)), 6,
IF(ISNUMBER(SEARCH("kit7", 'Painel Shopee'!B1008)), 7,
IF(ISNUMBER(SEARCH("kit8", 'Painel Shopee'!B1008)), 8,
IF(ISNUMBER(SEARCH("kit9", 'Painel Shopee'!B1008)), 9,
IF(ISNUMBER(SEARCH("kit10", 'Painel Shopee'!B1008)), 10,
IF(ISNUMBER(SEARCH("kit11", 'Painel Shopee'!B1008)), 11,
IF(ISNUMBER(SEARCH("kit12", 'Painel Shopee'!B1008)), 12,
IF(ISNUMBER(SEARCH("kit13", 'Painel Shopee'!B1008)), 13,
IF(ISNUMBER(SEARCH("kit14", 'Painel Shopee'!B1008)), 14,
IF(ISNUMBER(SEARCH("kit15", 'Painel Shopee'!B1008)), 15,
IF(ISNUMBER(SEARCH("kit16", 'Painel Shopee'!B1008)), 16,
IF(ISNUMBER(SEARCH("kit17", 'Painel Shopee'!B1008)), 17,
IF(ISNUMBER(SEARCH("kit18", 'Painel Shopee'!B1008)), 18,
IF(ISNUMBER(SEARCH("kit19", 'Painel Shopee'!B1008)), 19,
IF(ISNUMBER(SEARCH("kit20", 'Painel Shopee'!B1008)), 20, 0)))))))))))))))))))</f>
        <v>0</v>
      </c>
      <c r="E1008">
        <f>IF(D1008=0,'Painel Shopee'!C1008,D1008*'Painel Shopee'!C1008)</f>
        <v>0</v>
      </c>
    </row>
    <row r="1009" spans="1:5" x14ac:dyDescent="0.25">
      <c r="A1009">
        <f>IF(ISNUMBER(SEARCH("kit 2", 'Painel ML'!C1009)), 2,
IF(ISNUMBER(SEARCH("kit 3", 'Painel ML'!C1009)), 3,
IF(ISNUMBER(SEARCH("kit 4", 'Painel ML'!C1009)), 4,
IF(ISNUMBER(SEARCH("kit 5", 'Painel ML'!C1009)), 5,
IF(ISNUMBER(SEARCH("kit 6", 'Painel ML'!C1009)), 6,
IF(ISNUMBER(SEARCH("kit 7", 'Painel ML'!C1009)), 7,
IF(ISNUMBER(SEARCH("kit 8", 'Painel ML'!C1009)), 8,
IF(ISNUMBER(SEARCH("kit 9", 'Painel ML'!C1009)), 9,
IF(ISNUMBER(SEARCH("kit 10", 'Painel ML'!C1009)), 10,
IF(ISNUMBER(SEARCH("kit 11", 'Painel ML'!C1009)), 11,
IF(ISNUMBER(SEARCH("kit 12", 'Painel ML'!C1009)), 12,
IF(ISNUMBER(SEARCH("kit 13", 'Painel ML'!C1009)), 13,
IF(ISNUMBER(SEARCH("kit 14", 'Painel ML'!C1009)), 14,
IF(ISNUMBER(SEARCH("kit 15", 'Painel ML'!C1009)), 15,
IF(ISNUMBER(SEARCH("kit 16", 'Painel ML'!C1009)), 16,
IF(ISNUMBER(SEARCH("kit 17", 'Painel ML'!C1009)), 17,
IF(ISNUMBER(SEARCH("kit 18", 'Painel ML'!C1009)), 18,
IF(ISNUMBER(SEARCH("kit 19", 'Painel ML'!C1009)), 19,
IF(ISNUMBER(SEARCH("kit 20", 'Painel ML'!C1009)), 20, 0)))))))))))))))))))</f>
        <v>0</v>
      </c>
      <c r="B1009">
        <f>IF(A1009=0,'Painel ML'!A1009,A1009*'Painel ML'!A1009)</f>
        <v>0</v>
      </c>
      <c r="D1009">
        <f>IF(ISNUMBER(SEARCH("kit2", 'Painel Shopee'!B1009)), 2,
IF(ISNUMBER(SEARCH("kit3", 'Painel Shopee'!B1009)), 3,
IF(ISNUMBER(SEARCH("kit4", 'Painel Shopee'!B1009)), 4,
IF(ISNUMBER(SEARCH("kit5", 'Painel Shopee'!B1009)), 5,
IF(ISNUMBER(SEARCH("kit6", 'Painel Shopee'!B1009)), 6,
IF(ISNUMBER(SEARCH("kit7", 'Painel Shopee'!B1009)), 7,
IF(ISNUMBER(SEARCH("kit8", 'Painel Shopee'!B1009)), 8,
IF(ISNUMBER(SEARCH("kit9", 'Painel Shopee'!B1009)), 9,
IF(ISNUMBER(SEARCH("kit10", 'Painel Shopee'!B1009)), 10,
IF(ISNUMBER(SEARCH("kit11", 'Painel Shopee'!B1009)), 11,
IF(ISNUMBER(SEARCH("kit12", 'Painel Shopee'!B1009)), 12,
IF(ISNUMBER(SEARCH("kit13", 'Painel Shopee'!B1009)), 13,
IF(ISNUMBER(SEARCH("kit14", 'Painel Shopee'!B1009)), 14,
IF(ISNUMBER(SEARCH("kit15", 'Painel Shopee'!B1009)), 15,
IF(ISNUMBER(SEARCH("kit16", 'Painel Shopee'!B1009)), 16,
IF(ISNUMBER(SEARCH("kit17", 'Painel Shopee'!B1009)), 17,
IF(ISNUMBER(SEARCH("kit18", 'Painel Shopee'!B1009)), 18,
IF(ISNUMBER(SEARCH("kit19", 'Painel Shopee'!B1009)), 19,
IF(ISNUMBER(SEARCH("kit20", 'Painel Shopee'!B1009)), 20, 0)))))))))))))))))))</f>
        <v>0</v>
      </c>
      <c r="E1009">
        <f>IF(D1009=0,'Painel Shopee'!C1009,D1009*'Painel Shopee'!C1009)</f>
        <v>0</v>
      </c>
    </row>
    <row r="1010" spans="1:5" x14ac:dyDescent="0.25">
      <c r="A1010">
        <f>IF(ISNUMBER(SEARCH("kit 2", 'Painel ML'!C1010)), 2,
IF(ISNUMBER(SEARCH("kit 3", 'Painel ML'!C1010)), 3,
IF(ISNUMBER(SEARCH("kit 4", 'Painel ML'!C1010)), 4,
IF(ISNUMBER(SEARCH("kit 5", 'Painel ML'!C1010)), 5,
IF(ISNUMBER(SEARCH("kit 6", 'Painel ML'!C1010)), 6,
IF(ISNUMBER(SEARCH("kit 7", 'Painel ML'!C1010)), 7,
IF(ISNUMBER(SEARCH("kit 8", 'Painel ML'!C1010)), 8,
IF(ISNUMBER(SEARCH("kit 9", 'Painel ML'!C1010)), 9,
IF(ISNUMBER(SEARCH("kit 10", 'Painel ML'!C1010)), 10,
IF(ISNUMBER(SEARCH("kit 11", 'Painel ML'!C1010)), 11,
IF(ISNUMBER(SEARCH("kit 12", 'Painel ML'!C1010)), 12,
IF(ISNUMBER(SEARCH("kit 13", 'Painel ML'!C1010)), 13,
IF(ISNUMBER(SEARCH("kit 14", 'Painel ML'!C1010)), 14,
IF(ISNUMBER(SEARCH("kit 15", 'Painel ML'!C1010)), 15,
IF(ISNUMBER(SEARCH("kit 16", 'Painel ML'!C1010)), 16,
IF(ISNUMBER(SEARCH("kit 17", 'Painel ML'!C1010)), 17,
IF(ISNUMBER(SEARCH("kit 18", 'Painel ML'!C1010)), 18,
IF(ISNUMBER(SEARCH("kit 19", 'Painel ML'!C1010)), 19,
IF(ISNUMBER(SEARCH("kit 20", 'Painel ML'!C1010)), 20, 0)))))))))))))))))))</f>
        <v>0</v>
      </c>
      <c r="B1010">
        <f>IF(A1010=0,'Painel ML'!A1010,A1010*'Painel ML'!A1010)</f>
        <v>0</v>
      </c>
      <c r="D1010">
        <f>IF(ISNUMBER(SEARCH("kit2", 'Painel Shopee'!B1010)), 2,
IF(ISNUMBER(SEARCH("kit3", 'Painel Shopee'!B1010)), 3,
IF(ISNUMBER(SEARCH("kit4", 'Painel Shopee'!B1010)), 4,
IF(ISNUMBER(SEARCH("kit5", 'Painel Shopee'!B1010)), 5,
IF(ISNUMBER(SEARCH("kit6", 'Painel Shopee'!B1010)), 6,
IF(ISNUMBER(SEARCH("kit7", 'Painel Shopee'!B1010)), 7,
IF(ISNUMBER(SEARCH("kit8", 'Painel Shopee'!B1010)), 8,
IF(ISNUMBER(SEARCH("kit9", 'Painel Shopee'!B1010)), 9,
IF(ISNUMBER(SEARCH("kit10", 'Painel Shopee'!B1010)), 10,
IF(ISNUMBER(SEARCH("kit11", 'Painel Shopee'!B1010)), 11,
IF(ISNUMBER(SEARCH("kit12", 'Painel Shopee'!B1010)), 12,
IF(ISNUMBER(SEARCH("kit13", 'Painel Shopee'!B1010)), 13,
IF(ISNUMBER(SEARCH("kit14", 'Painel Shopee'!B1010)), 14,
IF(ISNUMBER(SEARCH("kit15", 'Painel Shopee'!B1010)), 15,
IF(ISNUMBER(SEARCH("kit16", 'Painel Shopee'!B1010)), 16,
IF(ISNUMBER(SEARCH("kit17", 'Painel Shopee'!B1010)), 17,
IF(ISNUMBER(SEARCH("kit18", 'Painel Shopee'!B1010)), 18,
IF(ISNUMBER(SEARCH("kit19", 'Painel Shopee'!B1010)), 19,
IF(ISNUMBER(SEARCH("kit20", 'Painel Shopee'!B1010)), 20, 0)))))))))))))))))))</f>
        <v>0</v>
      </c>
      <c r="E1010">
        <f>IF(D1010=0,'Painel Shopee'!C1010,D1010*'Painel Shopee'!C1010)</f>
        <v>0</v>
      </c>
    </row>
    <row r="1011" spans="1:5" x14ac:dyDescent="0.25">
      <c r="A1011">
        <f>IF(ISNUMBER(SEARCH("kit 2", 'Painel ML'!C1011)), 2,
IF(ISNUMBER(SEARCH("kit 3", 'Painel ML'!C1011)), 3,
IF(ISNUMBER(SEARCH("kit 4", 'Painel ML'!C1011)), 4,
IF(ISNUMBER(SEARCH("kit 5", 'Painel ML'!C1011)), 5,
IF(ISNUMBER(SEARCH("kit 6", 'Painel ML'!C1011)), 6,
IF(ISNUMBER(SEARCH("kit 7", 'Painel ML'!C1011)), 7,
IF(ISNUMBER(SEARCH("kit 8", 'Painel ML'!C1011)), 8,
IF(ISNUMBER(SEARCH("kit 9", 'Painel ML'!C1011)), 9,
IF(ISNUMBER(SEARCH("kit 10", 'Painel ML'!C1011)), 10,
IF(ISNUMBER(SEARCH("kit 11", 'Painel ML'!C1011)), 11,
IF(ISNUMBER(SEARCH("kit 12", 'Painel ML'!C1011)), 12,
IF(ISNUMBER(SEARCH("kit 13", 'Painel ML'!C1011)), 13,
IF(ISNUMBER(SEARCH("kit 14", 'Painel ML'!C1011)), 14,
IF(ISNUMBER(SEARCH("kit 15", 'Painel ML'!C1011)), 15,
IF(ISNUMBER(SEARCH("kit 16", 'Painel ML'!C1011)), 16,
IF(ISNUMBER(SEARCH("kit 17", 'Painel ML'!C1011)), 17,
IF(ISNUMBER(SEARCH("kit 18", 'Painel ML'!C1011)), 18,
IF(ISNUMBER(SEARCH("kit 19", 'Painel ML'!C1011)), 19,
IF(ISNUMBER(SEARCH("kit 20", 'Painel ML'!C1011)), 20, 0)))))))))))))))))))</f>
        <v>0</v>
      </c>
      <c r="B1011">
        <f>IF(A1011=0,'Painel ML'!A1011,A1011*'Painel ML'!A1011)</f>
        <v>0</v>
      </c>
      <c r="D1011">
        <f>IF(ISNUMBER(SEARCH("kit2", 'Painel Shopee'!B1011)), 2,
IF(ISNUMBER(SEARCH("kit3", 'Painel Shopee'!B1011)), 3,
IF(ISNUMBER(SEARCH("kit4", 'Painel Shopee'!B1011)), 4,
IF(ISNUMBER(SEARCH("kit5", 'Painel Shopee'!B1011)), 5,
IF(ISNUMBER(SEARCH("kit6", 'Painel Shopee'!B1011)), 6,
IF(ISNUMBER(SEARCH("kit7", 'Painel Shopee'!B1011)), 7,
IF(ISNUMBER(SEARCH("kit8", 'Painel Shopee'!B1011)), 8,
IF(ISNUMBER(SEARCH("kit9", 'Painel Shopee'!B1011)), 9,
IF(ISNUMBER(SEARCH("kit10", 'Painel Shopee'!B1011)), 10,
IF(ISNUMBER(SEARCH("kit11", 'Painel Shopee'!B1011)), 11,
IF(ISNUMBER(SEARCH("kit12", 'Painel Shopee'!B1011)), 12,
IF(ISNUMBER(SEARCH("kit13", 'Painel Shopee'!B1011)), 13,
IF(ISNUMBER(SEARCH("kit14", 'Painel Shopee'!B1011)), 14,
IF(ISNUMBER(SEARCH("kit15", 'Painel Shopee'!B1011)), 15,
IF(ISNUMBER(SEARCH("kit16", 'Painel Shopee'!B1011)), 16,
IF(ISNUMBER(SEARCH("kit17", 'Painel Shopee'!B1011)), 17,
IF(ISNUMBER(SEARCH("kit18", 'Painel Shopee'!B1011)), 18,
IF(ISNUMBER(SEARCH("kit19", 'Painel Shopee'!B1011)), 19,
IF(ISNUMBER(SEARCH("kit20", 'Painel Shopee'!B1011)), 20, 0)))))))))))))))))))</f>
        <v>0</v>
      </c>
      <c r="E1011">
        <f>IF(D1011=0,'Painel Shopee'!C1011,D1011*'Painel Shopee'!C1011)</f>
        <v>0</v>
      </c>
    </row>
    <row r="1012" spans="1:5" x14ac:dyDescent="0.25">
      <c r="A1012">
        <f>IF(ISNUMBER(SEARCH("kit 2", 'Painel ML'!C1012)), 2,
IF(ISNUMBER(SEARCH("kit 3", 'Painel ML'!C1012)), 3,
IF(ISNUMBER(SEARCH("kit 4", 'Painel ML'!C1012)), 4,
IF(ISNUMBER(SEARCH("kit 5", 'Painel ML'!C1012)), 5,
IF(ISNUMBER(SEARCH("kit 6", 'Painel ML'!C1012)), 6,
IF(ISNUMBER(SEARCH("kit 7", 'Painel ML'!C1012)), 7,
IF(ISNUMBER(SEARCH("kit 8", 'Painel ML'!C1012)), 8,
IF(ISNUMBER(SEARCH("kit 9", 'Painel ML'!C1012)), 9,
IF(ISNUMBER(SEARCH("kit 10", 'Painel ML'!C1012)), 10,
IF(ISNUMBER(SEARCH("kit 11", 'Painel ML'!C1012)), 11,
IF(ISNUMBER(SEARCH("kit 12", 'Painel ML'!C1012)), 12,
IF(ISNUMBER(SEARCH("kit 13", 'Painel ML'!C1012)), 13,
IF(ISNUMBER(SEARCH("kit 14", 'Painel ML'!C1012)), 14,
IF(ISNUMBER(SEARCH("kit 15", 'Painel ML'!C1012)), 15,
IF(ISNUMBER(SEARCH("kit 16", 'Painel ML'!C1012)), 16,
IF(ISNUMBER(SEARCH("kit 17", 'Painel ML'!C1012)), 17,
IF(ISNUMBER(SEARCH("kit 18", 'Painel ML'!C1012)), 18,
IF(ISNUMBER(SEARCH("kit 19", 'Painel ML'!C1012)), 19,
IF(ISNUMBER(SEARCH("kit 20", 'Painel ML'!C1012)), 20, 0)))))))))))))))))))</f>
        <v>0</v>
      </c>
      <c r="B1012">
        <f>IF(A1012=0,'Painel ML'!A1012,A1012*'Painel ML'!A1012)</f>
        <v>0</v>
      </c>
      <c r="D1012">
        <f>IF(ISNUMBER(SEARCH("kit2", 'Painel Shopee'!B1012)), 2,
IF(ISNUMBER(SEARCH("kit3", 'Painel Shopee'!B1012)), 3,
IF(ISNUMBER(SEARCH("kit4", 'Painel Shopee'!B1012)), 4,
IF(ISNUMBER(SEARCH("kit5", 'Painel Shopee'!B1012)), 5,
IF(ISNUMBER(SEARCH("kit6", 'Painel Shopee'!B1012)), 6,
IF(ISNUMBER(SEARCH("kit7", 'Painel Shopee'!B1012)), 7,
IF(ISNUMBER(SEARCH("kit8", 'Painel Shopee'!B1012)), 8,
IF(ISNUMBER(SEARCH("kit9", 'Painel Shopee'!B1012)), 9,
IF(ISNUMBER(SEARCH("kit10", 'Painel Shopee'!B1012)), 10,
IF(ISNUMBER(SEARCH("kit11", 'Painel Shopee'!B1012)), 11,
IF(ISNUMBER(SEARCH("kit12", 'Painel Shopee'!B1012)), 12,
IF(ISNUMBER(SEARCH("kit13", 'Painel Shopee'!B1012)), 13,
IF(ISNUMBER(SEARCH("kit14", 'Painel Shopee'!B1012)), 14,
IF(ISNUMBER(SEARCH("kit15", 'Painel Shopee'!B1012)), 15,
IF(ISNUMBER(SEARCH("kit16", 'Painel Shopee'!B1012)), 16,
IF(ISNUMBER(SEARCH("kit17", 'Painel Shopee'!B1012)), 17,
IF(ISNUMBER(SEARCH("kit18", 'Painel Shopee'!B1012)), 18,
IF(ISNUMBER(SEARCH("kit19", 'Painel Shopee'!B1012)), 19,
IF(ISNUMBER(SEARCH("kit20", 'Painel Shopee'!B1012)), 20, 0)))))))))))))))))))</f>
        <v>0</v>
      </c>
      <c r="E1012">
        <f>IF(D1012=0,'Painel Shopee'!C1012,D1012*'Painel Shopee'!C1012)</f>
        <v>0</v>
      </c>
    </row>
    <row r="1013" spans="1:5" x14ac:dyDescent="0.25">
      <c r="A1013">
        <f>IF(ISNUMBER(SEARCH("kit 2", 'Painel ML'!C1013)), 2,
IF(ISNUMBER(SEARCH("kit 3", 'Painel ML'!C1013)), 3,
IF(ISNUMBER(SEARCH("kit 4", 'Painel ML'!C1013)), 4,
IF(ISNUMBER(SEARCH("kit 5", 'Painel ML'!C1013)), 5,
IF(ISNUMBER(SEARCH("kit 6", 'Painel ML'!C1013)), 6,
IF(ISNUMBER(SEARCH("kit 7", 'Painel ML'!C1013)), 7,
IF(ISNUMBER(SEARCH("kit 8", 'Painel ML'!C1013)), 8,
IF(ISNUMBER(SEARCH("kit 9", 'Painel ML'!C1013)), 9,
IF(ISNUMBER(SEARCH("kit 10", 'Painel ML'!C1013)), 10,
IF(ISNUMBER(SEARCH("kit 11", 'Painel ML'!C1013)), 11,
IF(ISNUMBER(SEARCH("kit 12", 'Painel ML'!C1013)), 12,
IF(ISNUMBER(SEARCH("kit 13", 'Painel ML'!C1013)), 13,
IF(ISNUMBER(SEARCH("kit 14", 'Painel ML'!C1013)), 14,
IF(ISNUMBER(SEARCH("kit 15", 'Painel ML'!C1013)), 15,
IF(ISNUMBER(SEARCH("kit 16", 'Painel ML'!C1013)), 16,
IF(ISNUMBER(SEARCH("kit 17", 'Painel ML'!C1013)), 17,
IF(ISNUMBER(SEARCH("kit 18", 'Painel ML'!C1013)), 18,
IF(ISNUMBER(SEARCH("kit 19", 'Painel ML'!C1013)), 19,
IF(ISNUMBER(SEARCH("kit 20", 'Painel ML'!C1013)), 20, 0)))))))))))))))))))</f>
        <v>0</v>
      </c>
      <c r="B1013">
        <f>IF(A1013=0,'Painel ML'!A1013,A1013*'Painel ML'!A1013)</f>
        <v>0</v>
      </c>
      <c r="D1013">
        <f>IF(ISNUMBER(SEARCH("kit2", 'Painel Shopee'!B1013)), 2,
IF(ISNUMBER(SEARCH("kit3", 'Painel Shopee'!B1013)), 3,
IF(ISNUMBER(SEARCH("kit4", 'Painel Shopee'!B1013)), 4,
IF(ISNUMBER(SEARCH("kit5", 'Painel Shopee'!B1013)), 5,
IF(ISNUMBER(SEARCH("kit6", 'Painel Shopee'!B1013)), 6,
IF(ISNUMBER(SEARCH("kit7", 'Painel Shopee'!B1013)), 7,
IF(ISNUMBER(SEARCH("kit8", 'Painel Shopee'!B1013)), 8,
IF(ISNUMBER(SEARCH("kit9", 'Painel Shopee'!B1013)), 9,
IF(ISNUMBER(SEARCH("kit10", 'Painel Shopee'!B1013)), 10,
IF(ISNUMBER(SEARCH("kit11", 'Painel Shopee'!B1013)), 11,
IF(ISNUMBER(SEARCH("kit12", 'Painel Shopee'!B1013)), 12,
IF(ISNUMBER(SEARCH("kit13", 'Painel Shopee'!B1013)), 13,
IF(ISNUMBER(SEARCH("kit14", 'Painel Shopee'!B1013)), 14,
IF(ISNUMBER(SEARCH("kit15", 'Painel Shopee'!B1013)), 15,
IF(ISNUMBER(SEARCH("kit16", 'Painel Shopee'!B1013)), 16,
IF(ISNUMBER(SEARCH("kit17", 'Painel Shopee'!B1013)), 17,
IF(ISNUMBER(SEARCH("kit18", 'Painel Shopee'!B1013)), 18,
IF(ISNUMBER(SEARCH("kit19", 'Painel Shopee'!B1013)), 19,
IF(ISNUMBER(SEARCH("kit20", 'Painel Shopee'!B1013)), 20, 0)))))))))))))))))))</f>
        <v>0</v>
      </c>
      <c r="E1013">
        <f>IF(D1013=0,'Painel Shopee'!C1013,D1013*'Painel Shopee'!C1013)</f>
        <v>0</v>
      </c>
    </row>
    <row r="1014" spans="1:5" x14ac:dyDescent="0.25">
      <c r="A1014">
        <f>IF(ISNUMBER(SEARCH("kit 2", 'Painel ML'!C1014)), 2,
IF(ISNUMBER(SEARCH("kit 3", 'Painel ML'!C1014)), 3,
IF(ISNUMBER(SEARCH("kit 4", 'Painel ML'!C1014)), 4,
IF(ISNUMBER(SEARCH("kit 5", 'Painel ML'!C1014)), 5,
IF(ISNUMBER(SEARCH("kit 6", 'Painel ML'!C1014)), 6,
IF(ISNUMBER(SEARCH("kit 7", 'Painel ML'!C1014)), 7,
IF(ISNUMBER(SEARCH("kit 8", 'Painel ML'!C1014)), 8,
IF(ISNUMBER(SEARCH("kit 9", 'Painel ML'!C1014)), 9,
IF(ISNUMBER(SEARCH("kit 10", 'Painel ML'!C1014)), 10,
IF(ISNUMBER(SEARCH("kit 11", 'Painel ML'!C1014)), 11,
IF(ISNUMBER(SEARCH("kit 12", 'Painel ML'!C1014)), 12,
IF(ISNUMBER(SEARCH("kit 13", 'Painel ML'!C1014)), 13,
IF(ISNUMBER(SEARCH("kit 14", 'Painel ML'!C1014)), 14,
IF(ISNUMBER(SEARCH("kit 15", 'Painel ML'!C1014)), 15,
IF(ISNUMBER(SEARCH("kit 16", 'Painel ML'!C1014)), 16,
IF(ISNUMBER(SEARCH("kit 17", 'Painel ML'!C1014)), 17,
IF(ISNUMBER(SEARCH("kit 18", 'Painel ML'!C1014)), 18,
IF(ISNUMBER(SEARCH("kit 19", 'Painel ML'!C1014)), 19,
IF(ISNUMBER(SEARCH("kit 20", 'Painel ML'!C1014)), 20, 0)))))))))))))))))))</f>
        <v>0</v>
      </c>
      <c r="B1014">
        <f>IF(A1014=0,'Painel ML'!A1014,A1014*'Painel ML'!A1014)</f>
        <v>0</v>
      </c>
      <c r="D1014">
        <f>IF(ISNUMBER(SEARCH("kit2", 'Painel Shopee'!B1014)), 2,
IF(ISNUMBER(SEARCH("kit3", 'Painel Shopee'!B1014)), 3,
IF(ISNUMBER(SEARCH("kit4", 'Painel Shopee'!B1014)), 4,
IF(ISNUMBER(SEARCH("kit5", 'Painel Shopee'!B1014)), 5,
IF(ISNUMBER(SEARCH("kit6", 'Painel Shopee'!B1014)), 6,
IF(ISNUMBER(SEARCH("kit7", 'Painel Shopee'!B1014)), 7,
IF(ISNUMBER(SEARCH("kit8", 'Painel Shopee'!B1014)), 8,
IF(ISNUMBER(SEARCH("kit9", 'Painel Shopee'!B1014)), 9,
IF(ISNUMBER(SEARCH("kit10", 'Painel Shopee'!B1014)), 10,
IF(ISNUMBER(SEARCH("kit11", 'Painel Shopee'!B1014)), 11,
IF(ISNUMBER(SEARCH("kit12", 'Painel Shopee'!B1014)), 12,
IF(ISNUMBER(SEARCH("kit13", 'Painel Shopee'!B1014)), 13,
IF(ISNUMBER(SEARCH("kit14", 'Painel Shopee'!B1014)), 14,
IF(ISNUMBER(SEARCH("kit15", 'Painel Shopee'!B1014)), 15,
IF(ISNUMBER(SEARCH("kit16", 'Painel Shopee'!B1014)), 16,
IF(ISNUMBER(SEARCH("kit17", 'Painel Shopee'!B1014)), 17,
IF(ISNUMBER(SEARCH("kit18", 'Painel Shopee'!B1014)), 18,
IF(ISNUMBER(SEARCH("kit19", 'Painel Shopee'!B1014)), 19,
IF(ISNUMBER(SEARCH("kit20", 'Painel Shopee'!B1014)), 20, 0)))))))))))))))))))</f>
        <v>0</v>
      </c>
      <c r="E1014">
        <f>IF(D1014=0,'Painel Shopee'!C1014,D1014*'Painel Shopee'!C1014)</f>
        <v>0</v>
      </c>
    </row>
    <row r="1015" spans="1:5" x14ac:dyDescent="0.25">
      <c r="A1015">
        <f>IF(ISNUMBER(SEARCH("kit 2", 'Painel ML'!C1015)), 2,
IF(ISNUMBER(SEARCH("kit 3", 'Painel ML'!C1015)), 3,
IF(ISNUMBER(SEARCH("kit 4", 'Painel ML'!C1015)), 4,
IF(ISNUMBER(SEARCH("kit 5", 'Painel ML'!C1015)), 5,
IF(ISNUMBER(SEARCH("kit 6", 'Painel ML'!C1015)), 6,
IF(ISNUMBER(SEARCH("kit 7", 'Painel ML'!C1015)), 7,
IF(ISNUMBER(SEARCH("kit 8", 'Painel ML'!C1015)), 8,
IF(ISNUMBER(SEARCH("kit 9", 'Painel ML'!C1015)), 9,
IF(ISNUMBER(SEARCH("kit 10", 'Painel ML'!C1015)), 10,
IF(ISNUMBER(SEARCH("kit 11", 'Painel ML'!C1015)), 11,
IF(ISNUMBER(SEARCH("kit 12", 'Painel ML'!C1015)), 12,
IF(ISNUMBER(SEARCH("kit 13", 'Painel ML'!C1015)), 13,
IF(ISNUMBER(SEARCH("kit 14", 'Painel ML'!C1015)), 14,
IF(ISNUMBER(SEARCH("kit 15", 'Painel ML'!C1015)), 15,
IF(ISNUMBER(SEARCH("kit 16", 'Painel ML'!C1015)), 16,
IF(ISNUMBER(SEARCH("kit 17", 'Painel ML'!C1015)), 17,
IF(ISNUMBER(SEARCH("kit 18", 'Painel ML'!C1015)), 18,
IF(ISNUMBER(SEARCH("kit 19", 'Painel ML'!C1015)), 19,
IF(ISNUMBER(SEARCH("kit 20", 'Painel ML'!C1015)), 20, 0)))))))))))))))))))</f>
        <v>0</v>
      </c>
      <c r="B1015">
        <f>IF(A1015=0,'Painel ML'!A1015,A1015*'Painel ML'!A1015)</f>
        <v>0</v>
      </c>
      <c r="D1015">
        <f>IF(ISNUMBER(SEARCH("kit2", 'Painel Shopee'!B1015)), 2,
IF(ISNUMBER(SEARCH("kit3", 'Painel Shopee'!B1015)), 3,
IF(ISNUMBER(SEARCH("kit4", 'Painel Shopee'!B1015)), 4,
IF(ISNUMBER(SEARCH("kit5", 'Painel Shopee'!B1015)), 5,
IF(ISNUMBER(SEARCH("kit6", 'Painel Shopee'!B1015)), 6,
IF(ISNUMBER(SEARCH("kit7", 'Painel Shopee'!B1015)), 7,
IF(ISNUMBER(SEARCH("kit8", 'Painel Shopee'!B1015)), 8,
IF(ISNUMBER(SEARCH("kit9", 'Painel Shopee'!B1015)), 9,
IF(ISNUMBER(SEARCH("kit10", 'Painel Shopee'!B1015)), 10,
IF(ISNUMBER(SEARCH("kit11", 'Painel Shopee'!B1015)), 11,
IF(ISNUMBER(SEARCH("kit12", 'Painel Shopee'!B1015)), 12,
IF(ISNUMBER(SEARCH("kit13", 'Painel Shopee'!B1015)), 13,
IF(ISNUMBER(SEARCH("kit14", 'Painel Shopee'!B1015)), 14,
IF(ISNUMBER(SEARCH("kit15", 'Painel Shopee'!B1015)), 15,
IF(ISNUMBER(SEARCH("kit16", 'Painel Shopee'!B1015)), 16,
IF(ISNUMBER(SEARCH("kit17", 'Painel Shopee'!B1015)), 17,
IF(ISNUMBER(SEARCH("kit18", 'Painel Shopee'!B1015)), 18,
IF(ISNUMBER(SEARCH("kit19", 'Painel Shopee'!B1015)), 19,
IF(ISNUMBER(SEARCH("kit20", 'Painel Shopee'!B1015)), 20, 0)))))))))))))))))))</f>
        <v>0</v>
      </c>
      <c r="E1015">
        <f>IF(D1015=0,'Painel Shopee'!C1015,D1015*'Painel Shopee'!C1015)</f>
        <v>0</v>
      </c>
    </row>
    <row r="1016" spans="1:5" x14ac:dyDescent="0.25">
      <c r="A1016">
        <f>IF(ISNUMBER(SEARCH("kit 2", 'Painel ML'!C1016)), 2,
IF(ISNUMBER(SEARCH("kit 3", 'Painel ML'!C1016)), 3,
IF(ISNUMBER(SEARCH("kit 4", 'Painel ML'!C1016)), 4,
IF(ISNUMBER(SEARCH("kit 5", 'Painel ML'!C1016)), 5,
IF(ISNUMBER(SEARCH("kit 6", 'Painel ML'!C1016)), 6,
IF(ISNUMBER(SEARCH("kit 7", 'Painel ML'!C1016)), 7,
IF(ISNUMBER(SEARCH("kit 8", 'Painel ML'!C1016)), 8,
IF(ISNUMBER(SEARCH("kit 9", 'Painel ML'!C1016)), 9,
IF(ISNUMBER(SEARCH("kit 10", 'Painel ML'!C1016)), 10,
IF(ISNUMBER(SEARCH("kit 11", 'Painel ML'!C1016)), 11,
IF(ISNUMBER(SEARCH("kit 12", 'Painel ML'!C1016)), 12,
IF(ISNUMBER(SEARCH("kit 13", 'Painel ML'!C1016)), 13,
IF(ISNUMBER(SEARCH("kit 14", 'Painel ML'!C1016)), 14,
IF(ISNUMBER(SEARCH("kit 15", 'Painel ML'!C1016)), 15,
IF(ISNUMBER(SEARCH("kit 16", 'Painel ML'!C1016)), 16,
IF(ISNUMBER(SEARCH("kit 17", 'Painel ML'!C1016)), 17,
IF(ISNUMBER(SEARCH("kit 18", 'Painel ML'!C1016)), 18,
IF(ISNUMBER(SEARCH("kit 19", 'Painel ML'!C1016)), 19,
IF(ISNUMBER(SEARCH("kit 20", 'Painel ML'!C1016)), 20, 0)))))))))))))))))))</f>
        <v>0</v>
      </c>
      <c r="B1016">
        <f>IF(A1016=0,'Painel ML'!A1016,A1016*'Painel ML'!A1016)</f>
        <v>0</v>
      </c>
      <c r="D1016">
        <f>IF(ISNUMBER(SEARCH("kit2", 'Painel Shopee'!B1016)), 2,
IF(ISNUMBER(SEARCH("kit3", 'Painel Shopee'!B1016)), 3,
IF(ISNUMBER(SEARCH("kit4", 'Painel Shopee'!B1016)), 4,
IF(ISNUMBER(SEARCH("kit5", 'Painel Shopee'!B1016)), 5,
IF(ISNUMBER(SEARCH("kit6", 'Painel Shopee'!B1016)), 6,
IF(ISNUMBER(SEARCH("kit7", 'Painel Shopee'!B1016)), 7,
IF(ISNUMBER(SEARCH("kit8", 'Painel Shopee'!B1016)), 8,
IF(ISNUMBER(SEARCH("kit9", 'Painel Shopee'!B1016)), 9,
IF(ISNUMBER(SEARCH("kit10", 'Painel Shopee'!B1016)), 10,
IF(ISNUMBER(SEARCH("kit11", 'Painel Shopee'!B1016)), 11,
IF(ISNUMBER(SEARCH("kit12", 'Painel Shopee'!B1016)), 12,
IF(ISNUMBER(SEARCH("kit13", 'Painel Shopee'!B1016)), 13,
IF(ISNUMBER(SEARCH("kit14", 'Painel Shopee'!B1016)), 14,
IF(ISNUMBER(SEARCH("kit15", 'Painel Shopee'!B1016)), 15,
IF(ISNUMBER(SEARCH("kit16", 'Painel Shopee'!B1016)), 16,
IF(ISNUMBER(SEARCH("kit17", 'Painel Shopee'!B1016)), 17,
IF(ISNUMBER(SEARCH("kit18", 'Painel Shopee'!B1016)), 18,
IF(ISNUMBER(SEARCH("kit19", 'Painel Shopee'!B1016)), 19,
IF(ISNUMBER(SEARCH("kit20", 'Painel Shopee'!B1016)), 20, 0)))))))))))))))))))</f>
        <v>0</v>
      </c>
      <c r="E1016">
        <f>IF(D1016=0,'Painel Shopee'!C1016,D1016*'Painel Shopee'!C1016)</f>
        <v>0</v>
      </c>
    </row>
    <row r="1017" spans="1:5" x14ac:dyDescent="0.25">
      <c r="A1017">
        <f>IF(ISNUMBER(SEARCH("kit 2", 'Painel ML'!C1017)), 2,
IF(ISNUMBER(SEARCH("kit 3", 'Painel ML'!C1017)), 3,
IF(ISNUMBER(SEARCH("kit 4", 'Painel ML'!C1017)), 4,
IF(ISNUMBER(SEARCH("kit 5", 'Painel ML'!C1017)), 5,
IF(ISNUMBER(SEARCH("kit 6", 'Painel ML'!C1017)), 6,
IF(ISNUMBER(SEARCH("kit 7", 'Painel ML'!C1017)), 7,
IF(ISNUMBER(SEARCH("kit 8", 'Painel ML'!C1017)), 8,
IF(ISNUMBER(SEARCH("kit 9", 'Painel ML'!C1017)), 9,
IF(ISNUMBER(SEARCH("kit 10", 'Painel ML'!C1017)), 10,
IF(ISNUMBER(SEARCH("kit 11", 'Painel ML'!C1017)), 11,
IF(ISNUMBER(SEARCH("kit 12", 'Painel ML'!C1017)), 12,
IF(ISNUMBER(SEARCH("kit 13", 'Painel ML'!C1017)), 13,
IF(ISNUMBER(SEARCH("kit 14", 'Painel ML'!C1017)), 14,
IF(ISNUMBER(SEARCH("kit 15", 'Painel ML'!C1017)), 15,
IF(ISNUMBER(SEARCH("kit 16", 'Painel ML'!C1017)), 16,
IF(ISNUMBER(SEARCH("kit 17", 'Painel ML'!C1017)), 17,
IF(ISNUMBER(SEARCH("kit 18", 'Painel ML'!C1017)), 18,
IF(ISNUMBER(SEARCH("kit 19", 'Painel ML'!C1017)), 19,
IF(ISNUMBER(SEARCH("kit 20", 'Painel ML'!C1017)), 20, 0)))))))))))))))))))</f>
        <v>0</v>
      </c>
      <c r="B1017">
        <f>IF(A1017=0,'Painel ML'!A1017,A1017*'Painel ML'!A1017)</f>
        <v>0</v>
      </c>
      <c r="D1017">
        <f>IF(ISNUMBER(SEARCH("kit2", 'Painel Shopee'!B1017)), 2,
IF(ISNUMBER(SEARCH("kit3", 'Painel Shopee'!B1017)), 3,
IF(ISNUMBER(SEARCH("kit4", 'Painel Shopee'!B1017)), 4,
IF(ISNUMBER(SEARCH("kit5", 'Painel Shopee'!B1017)), 5,
IF(ISNUMBER(SEARCH("kit6", 'Painel Shopee'!B1017)), 6,
IF(ISNUMBER(SEARCH("kit7", 'Painel Shopee'!B1017)), 7,
IF(ISNUMBER(SEARCH("kit8", 'Painel Shopee'!B1017)), 8,
IF(ISNUMBER(SEARCH("kit9", 'Painel Shopee'!B1017)), 9,
IF(ISNUMBER(SEARCH("kit10", 'Painel Shopee'!B1017)), 10,
IF(ISNUMBER(SEARCH("kit11", 'Painel Shopee'!B1017)), 11,
IF(ISNUMBER(SEARCH("kit12", 'Painel Shopee'!B1017)), 12,
IF(ISNUMBER(SEARCH("kit13", 'Painel Shopee'!B1017)), 13,
IF(ISNUMBER(SEARCH("kit14", 'Painel Shopee'!B1017)), 14,
IF(ISNUMBER(SEARCH("kit15", 'Painel Shopee'!B1017)), 15,
IF(ISNUMBER(SEARCH("kit16", 'Painel Shopee'!B1017)), 16,
IF(ISNUMBER(SEARCH("kit17", 'Painel Shopee'!B1017)), 17,
IF(ISNUMBER(SEARCH("kit18", 'Painel Shopee'!B1017)), 18,
IF(ISNUMBER(SEARCH("kit19", 'Painel Shopee'!B1017)), 19,
IF(ISNUMBER(SEARCH("kit20", 'Painel Shopee'!B1017)), 20, 0)))))))))))))))))))</f>
        <v>0</v>
      </c>
      <c r="E1017">
        <f>IF(D1017=0,'Painel Shopee'!C1017,D1017*'Painel Shopee'!C1017)</f>
        <v>0</v>
      </c>
    </row>
    <row r="1018" spans="1:5" x14ac:dyDescent="0.25">
      <c r="A1018">
        <f>IF(ISNUMBER(SEARCH("kit 2", 'Painel ML'!C1018)), 2,
IF(ISNUMBER(SEARCH("kit 3", 'Painel ML'!C1018)), 3,
IF(ISNUMBER(SEARCH("kit 4", 'Painel ML'!C1018)), 4,
IF(ISNUMBER(SEARCH("kit 5", 'Painel ML'!C1018)), 5,
IF(ISNUMBER(SEARCH("kit 6", 'Painel ML'!C1018)), 6,
IF(ISNUMBER(SEARCH("kit 7", 'Painel ML'!C1018)), 7,
IF(ISNUMBER(SEARCH("kit 8", 'Painel ML'!C1018)), 8,
IF(ISNUMBER(SEARCH("kit 9", 'Painel ML'!C1018)), 9,
IF(ISNUMBER(SEARCH("kit 10", 'Painel ML'!C1018)), 10,
IF(ISNUMBER(SEARCH("kit 11", 'Painel ML'!C1018)), 11,
IF(ISNUMBER(SEARCH("kit 12", 'Painel ML'!C1018)), 12,
IF(ISNUMBER(SEARCH("kit 13", 'Painel ML'!C1018)), 13,
IF(ISNUMBER(SEARCH("kit 14", 'Painel ML'!C1018)), 14,
IF(ISNUMBER(SEARCH("kit 15", 'Painel ML'!C1018)), 15,
IF(ISNUMBER(SEARCH("kit 16", 'Painel ML'!C1018)), 16,
IF(ISNUMBER(SEARCH("kit 17", 'Painel ML'!C1018)), 17,
IF(ISNUMBER(SEARCH("kit 18", 'Painel ML'!C1018)), 18,
IF(ISNUMBER(SEARCH("kit 19", 'Painel ML'!C1018)), 19,
IF(ISNUMBER(SEARCH("kit 20", 'Painel ML'!C1018)), 20, 0)))))))))))))))))))</f>
        <v>0</v>
      </c>
      <c r="B1018">
        <f>IF(A1018=0,'Painel ML'!A1018,A1018*'Painel ML'!A1018)</f>
        <v>0</v>
      </c>
      <c r="D1018">
        <f>IF(ISNUMBER(SEARCH("kit2", 'Painel Shopee'!B1018)), 2,
IF(ISNUMBER(SEARCH("kit3", 'Painel Shopee'!B1018)), 3,
IF(ISNUMBER(SEARCH("kit4", 'Painel Shopee'!B1018)), 4,
IF(ISNUMBER(SEARCH("kit5", 'Painel Shopee'!B1018)), 5,
IF(ISNUMBER(SEARCH("kit6", 'Painel Shopee'!B1018)), 6,
IF(ISNUMBER(SEARCH("kit7", 'Painel Shopee'!B1018)), 7,
IF(ISNUMBER(SEARCH("kit8", 'Painel Shopee'!B1018)), 8,
IF(ISNUMBER(SEARCH("kit9", 'Painel Shopee'!B1018)), 9,
IF(ISNUMBER(SEARCH("kit10", 'Painel Shopee'!B1018)), 10,
IF(ISNUMBER(SEARCH("kit11", 'Painel Shopee'!B1018)), 11,
IF(ISNUMBER(SEARCH("kit12", 'Painel Shopee'!B1018)), 12,
IF(ISNUMBER(SEARCH("kit13", 'Painel Shopee'!B1018)), 13,
IF(ISNUMBER(SEARCH("kit14", 'Painel Shopee'!B1018)), 14,
IF(ISNUMBER(SEARCH("kit15", 'Painel Shopee'!B1018)), 15,
IF(ISNUMBER(SEARCH("kit16", 'Painel Shopee'!B1018)), 16,
IF(ISNUMBER(SEARCH("kit17", 'Painel Shopee'!B1018)), 17,
IF(ISNUMBER(SEARCH("kit18", 'Painel Shopee'!B1018)), 18,
IF(ISNUMBER(SEARCH("kit19", 'Painel Shopee'!B1018)), 19,
IF(ISNUMBER(SEARCH("kit20", 'Painel Shopee'!B1018)), 20, 0)))))))))))))))))))</f>
        <v>0</v>
      </c>
      <c r="E1018">
        <f>IF(D1018=0,'Painel Shopee'!C1018,D1018*'Painel Shopee'!C1018)</f>
        <v>0</v>
      </c>
    </row>
    <row r="1019" spans="1:5" x14ac:dyDescent="0.25">
      <c r="A1019">
        <f>IF(ISNUMBER(SEARCH("kit 2", 'Painel ML'!C1019)), 2,
IF(ISNUMBER(SEARCH("kit 3", 'Painel ML'!C1019)), 3,
IF(ISNUMBER(SEARCH("kit 4", 'Painel ML'!C1019)), 4,
IF(ISNUMBER(SEARCH("kit 5", 'Painel ML'!C1019)), 5,
IF(ISNUMBER(SEARCH("kit 6", 'Painel ML'!C1019)), 6,
IF(ISNUMBER(SEARCH("kit 7", 'Painel ML'!C1019)), 7,
IF(ISNUMBER(SEARCH("kit 8", 'Painel ML'!C1019)), 8,
IF(ISNUMBER(SEARCH("kit 9", 'Painel ML'!C1019)), 9,
IF(ISNUMBER(SEARCH("kit 10", 'Painel ML'!C1019)), 10,
IF(ISNUMBER(SEARCH("kit 11", 'Painel ML'!C1019)), 11,
IF(ISNUMBER(SEARCH("kit 12", 'Painel ML'!C1019)), 12,
IF(ISNUMBER(SEARCH("kit 13", 'Painel ML'!C1019)), 13,
IF(ISNUMBER(SEARCH("kit 14", 'Painel ML'!C1019)), 14,
IF(ISNUMBER(SEARCH("kit 15", 'Painel ML'!C1019)), 15,
IF(ISNUMBER(SEARCH("kit 16", 'Painel ML'!C1019)), 16,
IF(ISNUMBER(SEARCH("kit 17", 'Painel ML'!C1019)), 17,
IF(ISNUMBER(SEARCH("kit 18", 'Painel ML'!C1019)), 18,
IF(ISNUMBER(SEARCH("kit 19", 'Painel ML'!C1019)), 19,
IF(ISNUMBER(SEARCH("kit 20", 'Painel ML'!C1019)), 20, 0)))))))))))))))))))</f>
        <v>0</v>
      </c>
      <c r="B1019">
        <f>IF(A1019=0,'Painel ML'!A1019,A1019*'Painel ML'!A1019)</f>
        <v>0</v>
      </c>
      <c r="D1019">
        <f>IF(ISNUMBER(SEARCH("kit2", 'Painel Shopee'!B1019)), 2,
IF(ISNUMBER(SEARCH("kit3", 'Painel Shopee'!B1019)), 3,
IF(ISNUMBER(SEARCH("kit4", 'Painel Shopee'!B1019)), 4,
IF(ISNUMBER(SEARCH("kit5", 'Painel Shopee'!B1019)), 5,
IF(ISNUMBER(SEARCH("kit6", 'Painel Shopee'!B1019)), 6,
IF(ISNUMBER(SEARCH("kit7", 'Painel Shopee'!B1019)), 7,
IF(ISNUMBER(SEARCH("kit8", 'Painel Shopee'!B1019)), 8,
IF(ISNUMBER(SEARCH("kit9", 'Painel Shopee'!B1019)), 9,
IF(ISNUMBER(SEARCH("kit10", 'Painel Shopee'!B1019)), 10,
IF(ISNUMBER(SEARCH("kit11", 'Painel Shopee'!B1019)), 11,
IF(ISNUMBER(SEARCH("kit12", 'Painel Shopee'!B1019)), 12,
IF(ISNUMBER(SEARCH("kit13", 'Painel Shopee'!B1019)), 13,
IF(ISNUMBER(SEARCH("kit14", 'Painel Shopee'!B1019)), 14,
IF(ISNUMBER(SEARCH("kit15", 'Painel Shopee'!B1019)), 15,
IF(ISNUMBER(SEARCH("kit16", 'Painel Shopee'!B1019)), 16,
IF(ISNUMBER(SEARCH("kit17", 'Painel Shopee'!B1019)), 17,
IF(ISNUMBER(SEARCH("kit18", 'Painel Shopee'!B1019)), 18,
IF(ISNUMBER(SEARCH("kit19", 'Painel Shopee'!B1019)), 19,
IF(ISNUMBER(SEARCH("kit20", 'Painel Shopee'!B1019)), 20, 0)))))))))))))))))))</f>
        <v>0</v>
      </c>
      <c r="E1019">
        <f>IF(D1019=0,'Painel Shopee'!C1019,D1019*'Painel Shopee'!C1019)</f>
        <v>0</v>
      </c>
    </row>
    <row r="1020" spans="1:5" x14ac:dyDescent="0.25">
      <c r="A1020">
        <f>IF(ISNUMBER(SEARCH("kit 2", 'Painel ML'!C1020)), 2,
IF(ISNUMBER(SEARCH("kit 3", 'Painel ML'!C1020)), 3,
IF(ISNUMBER(SEARCH("kit 4", 'Painel ML'!C1020)), 4,
IF(ISNUMBER(SEARCH("kit 5", 'Painel ML'!C1020)), 5,
IF(ISNUMBER(SEARCH("kit 6", 'Painel ML'!C1020)), 6,
IF(ISNUMBER(SEARCH("kit 7", 'Painel ML'!C1020)), 7,
IF(ISNUMBER(SEARCH("kit 8", 'Painel ML'!C1020)), 8,
IF(ISNUMBER(SEARCH("kit 9", 'Painel ML'!C1020)), 9,
IF(ISNUMBER(SEARCH("kit 10", 'Painel ML'!C1020)), 10,
IF(ISNUMBER(SEARCH("kit 11", 'Painel ML'!C1020)), 11,
IF(ISNUMBER(SEARCH("kit 12", 'Painel ML'!C1020)), 12,
IF(ISNUMBER(SEARCH("kit 13", 'Painel ML'!C1020)), 13,
IF(ISNUMBER(SEARCH("kit 14", 'Painel ML'!C1020)), 14,
IF(ISNUMBER(SEARCH("kit 15", 'Painel ML'!C1020)), 15,
IF(ISNUMBER(SEARCH("kit 16", 'Painel ML'!C1020)), 16,
IF(ISNUMBER(SEARCH("kit 17", 'Painel ML'!C1020)), 17,
IF(ISNUMBER(SEARCH("kit 18", 'Painel ML'!C1020)), 18,
IF(ISNUMBER(SEARCH("kit 19", 'Painel ML'!C1020)), 19,
IF(ISNUMBER(SEARCH("kit 20", 'Painel ML'!C1020)), 20, 0)))))))))))))))))))</f>
        <v>0</v>
      </c>
      <c r="B1020">
        <f>IF(A1020=0,'Painel ML'!A1020,A1020*'Painel ML'!A1020)</f>
        <v>0</v>
      </c>
      <c r="D1020">
        <f>IF(ISNUMBER(SEARCH("kit2", 'Painel Shopee'!B1020)), 2,
IF(ISNUMBER(SEARCH("kit3", 'Painel Shopee'!B1020)), 3,
IF(ISNUMBER(SEARCH("kit4", 'Painel Shopee'!B1020)), 4,
IF(ISNUMBER(SEARCH("kit5", 'Painel Shopee'!B1020)), 5,
IF(ISNUMBER(SEARCH("kit6", 'Painel Shopee'!B1020)), 6,
IF(ISNUMBER(SEARCH("kit7", 'Painel Shopee'!B1020)), 7,
IF(ISNUMBER(SEARCH("kit8", 'Painel Shopee'!B1020)), 8,
IF(ISNUMBER(SEARCH("kit9", 'Painel Shopee'!B1020)), 9,
IF(ISNUMBER(SEARCH("kit10", 'Painel Shopee'!B1020)), 10,
IF(ISNUMBER(SEARCH("kit11", 'Painel Shopee'!B1020)), 11,
IF(ISNUMBER(SEARCH("kit12", 'Painel Shopee'!B1020)), 12,
IF(ISNUMBER(SEARCH("kit13", 'Painel Shopee'!B1020)), 13,
IF(ISNUMBER(SEARCH("kit14", 'Painel Shopee'!B1020)), 14,
IF(ISNUMBER(SEARCH("kit15", 'Painel Shopee'!B1020)), 15,
IF(ISNUMBER(SEARCH("kit16", 'Painel Shopee'!B1020)), 16,
IF(ISNUMBER(SEARCH("kit17", 'Painel Shopee'!B1020)), 17,
IF(ISNUMBER(SEARCH("kit18", 'Painel Shopee'!B1020)), 18,
IF(ISNUMBER(SEARCH("kit19", 'Painel Shopee'!B1020)), 19,
IF(ISNUMBER(SEARCH("kit20", 'Painel Shopee'!B1020)), 20, 0)))))))))))))))))))</f>
        <v>0</v>
      </c>
      <c r="E1020">
        <f>IF(D1020=0,'Painel Shopee'!C1020,D1020*'Painel Shopee'!C1020)</f>
        <v>0</v>
      </c>
    </row>
    <row r="1021" spans="1:5" x14ac:dyDescent="0.25">
      <c r="A1021">
        <f>IF(ISNUMBER(SEARCH("kit 2", 'Painel ML'!C1021)), 2,
IF(ISNUMBER(SEARCH("kit 3", 'Painel ML'!C1021)), 3,
IF(ISNUMBER(SEARCH("kit 4", 'Painel ML'!C1021)), 4,
IF(ISNUMBER(SEARCH("kit 5", 'Painel ML'!C1021)), 5,
IF(ISNUMBER(SEARCH("kit 6", 'Painel ML'!C1021)), 6,
IF(ISNUMBER(SEARCH("kit 7", 'Painel ML'!C1021)), 7,
IF(ISNUMBER(SEARCH("kit 8", 'Painel ML'!C1021)), 8,
IF(ISNUMBER(SEARCH("kit 9", 'Painel ML'!C1021)), 9,
IF(ISNUMBER(SEARCH("kit 10", 'Painel ML'!C1021)), 10,
IF(ISNUMBER(SEARCH("kit 11", 'Painel ML'!C1021)), 11,
IF(ISNUMBER(SEARCH("kit 12", 'Painel ML'!C1021)), 12,
IF(ISNUMBER(SEARCH("kit 13", 'Painel ML'!C1021)), 13,
IF(ISNUMBER(SEARCH("kit 14", 'Painel ML'!C1021)), 14,
IF(ISNUMBER(SEARCH("kit 15", 'Painel ML'!C1021)), 15,
IF(ISNUMBER(SEARCH("kit 16", 'Painel ML'!C1021)), 16,
IF(ISNUMBER(SEARCH("kit 17", 'Painel ML'!C1021)), 17,
IF(ISNUMBER(SEARCH("kit 18", 'Painel ML'!C1021)), 18,
IF(ISNUMBER(SEARCH("kit 19", 'Painel ML'!C1021)), 19,
IF(ISNUMBER(SEARCH("kit 20", 'Painel ML'!C1021)), 20, 0)))))))))))))))))))</f>
        <v>0</v>
      </c>
      <c r="B1021">
        <f>IF(A1021=0,'Painel ML'!A1021,A1021*'Painel ML'!A1021)</f>
        <v>0</v>
      </c>
      <c r="D1021">
        <f>IF(ISNUMBER(SEARCH("kit2", 'Painel Shopee'!B1021)), 2,
IF(ISNUMBER(SEARCH("kit3", 'Painel Shopee'!B1021)), 3,
IF(ISNUMBER(SEARCH("kit4", 'Painel Shopee'!B1021)), 4,
IF(ISNUMBER(SEARCH("kit5", 'Painel Shopee'!B1021)), 5,
IF(ISNUMBER(SEARCH("kit6", 'Painel Shopee'!B1021)), 6,
IF(ISNUMBER(SEARCH("kit7", 'Painel Shopee'!B1021)), 7,
IF(ISNUMBER(SEARCH("kit8", 'Painel Shopee'!B1021)), 8,
IF(ISNUMBER(SEARCH("kit9", 'Painel Shopee'!B1021)), 9,
IF(ISNUMBER(SEARCH("kit10", 'Painel Shopee'!B1021)), 10,
IF(ISNUMBER(SEARCH("kit11", 'Painel Shopee'!B1021)), 11,
IF(ISNUMBER(SEARCH("kit12", 'Painel Shopee'!B1021)), 12,
IF(ISNUMBER(SEARCH("kit13", 'Painel Shopee'!B1021)), 13,
IF(ISNUMBER(SEARCH("kit14", 'Painel Shopee'!B1021)), 14,
IF(ISNUMBER(SEARCH("kit15", 'Painel Shopee'!B1021)), 15,
IF(ISNUMBER(SEARCH("kit16", 'Painel Shopee'!B1021)), 16,
IF(ISNUMBER(SEARCH("kit17", 'Painel Shopee'!B1021)), 17,
IF(ISNUMBER(SEARCH("kit18", 'Painel Shopee'!B1021)), 18,
IF(ISNUMBER(SEARCH("kit19", 'Painel Shopee'!B1021)), 19,
IF(ISNUMBER(SEARCH("kit20", 'Painel Shopee'!B1021)), 20, 0)))))))))))))))))))</f>
        <v>0</v>
      </c>
      <c r="E1021">
        <f>IF(D1021=0,'Painel Shopee'!C1021,D1021*'Painel Shopee'!C1021)</f>
        <v>0</v>
      </c>
    </row>
    <row r="1022" spans="1:5" x14ac:dyDescent="0.25">
      <c r="A1022">
        <f>IF(ISNUMBER(SEARCH("kit 2", 'Painel ML'!C1022)), 2,
IF(ISNUMBER(SEARCH("kit 3", 'Painel ML'!C1022)), 3,
IF(ISNUMBER(SEARCH("kit 4", 'Painel ML'!C1022)), 4,
IF(ISNUMBER(SEARCH("kit 5", 'Painel ML'!C1022)), 5,
IF(ISNUMBER(SEARCH("kit 6", 'Painel ML'!C1022)), 6,
IF(ISNUMBER(SEARCH("kit 7", 'Painel ML'!C1022)), 7,
IF(ISNUMBER(SEARCH("kit 8", 'Painel ML'!C1022)), 8,
IF(ISNUMBER(SEARCH("kit 9", 'Painel ML'!C1022)), 9,
IF(ISNUMBER(SEARCH("kit 10", 'Painel ML'!C1022)), 10,
IF(ISNUMBER(SEARCH("kit 11", 'Painel ML'!C1022)), 11,
IF(ISNUMBER(SEARCH("kit 12", 'Painel ML'!C1022)), 12,
IF(ISNUMBER(SEARCH("kit 13", 'Painel ML'!C1022)), 13,
IF(ISNUMBER(SEARCH("kit 14", 'Painel ML'!C1022)), 14,
IF(ISNUMBER(SEARCH("kit 15", 'Painel ML'!C1022)), 15,
IF(ISNUMBER(SEARCH("kit 16", 'Painel ML'!C1022)), 16,
IF(ISNUMBER(SEARCH("kit 17", 'Painel ML'!C1022)), 17,
IF(ISNUMBER(SEARCH("kit 18", 'Painel ML'!C1022)), 18,
IF(ISNUMBER(SEARCH("kit 19", 'Painel ML'!C1022)), 19,
IF(ISNUMBER(SEARCH("kit 20", 'Painel ML'!C1022)), 20, 0)))))))))))))))))))</f>
        <v>0</v>
      </c>
      <c r="B1022">
        <f>IF(A1022=0,'Painel ML'!A1022,A1022*'Painel ML'!A1022)</f>
        <v>0</v>
      </c>
      <c r="D1022">
        <f>IF(ISNUMBER(SEARCH("kit2", 'Painel Shopee'!B1022)), 2,
IF(ISNUMBER(SEARCH("kit3", 'Painel Shopee'!B1022)), 3,
IF(ISNUMBER(SEARCH("kit4", 'Painel Shopee'!B1022)), 4,
IF(ISNUMBER(SEARCH("kit5", 'Painel Shopee'!B1022)), 5,
IF(ISNUMBER(SEARCH("kit6", 'Painel Shopee'!B1022)), 6,
IF(ISNUMBER(SEARCH("kit7", 'Painel Shopee'!B1022)), 7,
IF(ISNUMBER(SEARCH("kit8", 'Painel Shopee'!B1022)), 8,
IF(ISNUMBER(SEARCH("kit9", 'Painel Shopee'!B1022)), 9,
IF(ISNUMBER(SEARCH("kit10", 'Painel Shopee'!B1022)), 10,
IF(ISNUMBER(SEARCH("kit11", 'Painel Shopee'!B1022)), 11,
IF(ISNUMBER(SEARCH("kit12", 'Painel Shopee'!B1022)), 12,
IF(ISNUMBER(SEARCH("kit13", 'Painel Shopee'!B1022)), 13,
IF(ISNUMBER(SEARCH("kit14", 'Painel Shopee'!B1022)), 14,
IF(ISNUMBER(SEARCH("kit15", 'Painel Shopee'!B1022)), 15,
IF(ISNUMBER(SEARCH("kit16", 'Painel Shopee'!B1022)), 16,
IF(ISNUMBER(SEARCH("kit17", 'Painel Shopee'!B1022)), 17,
IF(ISNUMBER(SEARCH("kit18", 'Painel Shopee'!B1022)), 18,
IF(ISNUMBER(SEARCH("kit19", 'Painel Shopee'!B1022)), 19,
IF(ISNUMBER(SEARCH("kit20", 'Painel Shopee'!B1022)), 20, 0)))))))))))))))))))</f>
        <v>0</v>
      </c>
      <c r="E1022">
        <f>IF(D1022=0,'Painel Shopee'!C1022,D1022*'Painel Shopee'!C1022)</f>
        <v>0</v>
      </c>
    </row>
    <row r="1023" spans="1:5" x14ac:dyDescent="0.25">
      <c r="A1023">
        <f>IF(ISNUMBER(SEARCH("kit 2", 'Painel ML'!C1023)), 2,
IF(ISNUMBER(SEARCH("kit 3", 'Painel ML'!C1023)), 3,
IF(ISNUMBER(SEARCH("kit 4", 'Painel ML'!C1023)), 4,
IF(ISNUMBER(SEARCH("kit 5", 'Painel ML'!C1023)), 5,
IF(ISNUMBER(SEARCH("kit 6", 'Painel ML'!C1023)), 6,
IF(ISNUMBER(SEARCH("kit 7", 'Painel ML'!C1023)), 7,
IF(ISNUMBER(SEARCH("kit 8", 'Painel ML'!C1023)), 8,
IF(ISNUMBER(SEARCH("kit 9", 'Painel ML'!C1023)), 9,
IF(ISNUMBER(SEARCH("kit 10", 'Painel ML'!C1023)), 10,
IF(ISNUMBER(SEARCH("kit 11", 'Painel ML'!C1023)), 11,
IF(ISNUMBER(SEARCH("kit 12", 'Painel ML'!C1023)), 12,
IF(ISNUMBER(SEARCH("kit 13", 'Painel ML'!C1023)), 13,
IF(ISNUMBER(SEARCH("kit 14", 'Painel ML'!C1023)), 14,
IF(ISNUMBER(SEARCH("kit 15", 'Painel ML'!C1023)), 15,
IF(ISNUMBER(SEARCH("kit 16", 'Painel ML'!C1023)), 16,
IF(ISNUMBER(SEARCH("kit 17", 'Painel ML'!C1023)), 17,
IF(ISNUMBER(SEARCH("kit 18", 'Painel ML'!C1023)), 18,
IF(ISNUMBER(SEARCH("kit 19", 'Painel ML'!C1023)), 19,
IF(ISNUMBER(SEARCH("kit 20", 'Painel ML'!C1023)), 20, 0)))))))))))))))))))</f>
        <v>0</v>
      </c>
      <c r="B1023">
        <f>IF(A1023=0,'Painel ML'!A1023,A1023*'Painel ML'!A1023)</f>
        <v>0</v>
      </c>
      <c r="D1023">
        <f>IF(ISNUMBER(SEARCH("kit2", 'Painel Shopee'!B1023)), 2,
IF(ISNUMBER(SEARCH("kit3", 'Painel Shopee'!B1023)), 3,
IF(ISNUMBER(SEARCH("kit4", 'Painel Shopee'!B1023)), 4,
IF(ISNUMBER(SEARCH("kit5", 'Painel Shopee'!B1023)), 5,
IF(ISNUMBER(SEARCH("kit6", 'Painel Shopee'!B1023)), 6,
IF(ISNUMBER(SEARCH("kit7", 'Painel Shopee'!B1023)), 7,
IF(ISNUMBER(SEARCH("kit8", 'Painel Shopee'!B1023)), 8,
IF(ISNUMBER(SEARCH("kit9", 'Painel Shopee'!B1023)), 9,
IF(ISNUMBER(SEARCH("kit10", 'Painel Shopee'!B1023)), 10,
IF(ISNUMBER(SEARCH("kit11", 'Painel Shopee'!B1023)), 11,
IF(ISNUMBER(SEARCH("kit12", 'Painel Shopee'!B1023)), 12,
IF(ISNUMBER(SEARCH("kit13", 'Painel Shopee'!B1023)), 13,
IF(ISNUMBER(SEARCH("kit14", 'Painel Shopee'!B1023)), 14,
IF(ISNUMBER(SEARCH("kit15", 'Painel Shopee'!B1023)), 15,
IF(ISNUMBER(SEARCH("kit16", 'Painel Shopee'!B1023)), 16,
IF(ISNUMBER(SEARCH("kit17", 'Painel Shopee'!B1023)), 17,
IF(ISNUMBER(SEARCH("kit18", 'Painel Shopee'!B1023)), 18,
IF(ISNUMBER(SEARCH("kit19", 'Painel Shopee'!B1023)), 19,
IF(ISNUMBER(SEARCH("kit20", 'Painel Shopee'!B1023)), 20, 0)))))))))))))))))))</f>
        <v>0</v>
      </c>
      <c r="E1023">
        <f>IF(D1023=0,'Painel Shopee'!C1023,D1023*'Painel Shopee'!C1023)</f>
        <v>0</v>
      </c>
    </row>
    <row r="1024" spans="1:5" x14ac:dyDescent="0.25">
      <c r="A1024">
        <f>IF(ISNUMBER(SEARCH("kit 2", 'Painel ML'!C1024)), 2,
IF(ISNUMBER(SEARCH("kit 3", 'Painel ML'!C1024)), 3,
IF(ISNUMBER(SEARCH("kit 4", 'Painel ML'!C1024)), 4,
IF(ISNUMBER(SEARCH("kit 5", 'Painel ML'!C1024)), 5,
IF(ISNUMBER(SEARCH("kit 6", 'Painel ML'!C1024)), 6,
IF(ISNUMBER(SEARCH("kit 7", 'Painel ML'!C1024)), 7,
IF(ISNUMBER(SEARCH("kit 8", 'Painel ML'!C1024)), 8,
IF(ISNUMBER(SEARCH("kit 9", 'Painel ML'!C1024)), 9,
IF(ISNUMBER(SEARCH("kit 10", 'Painel ML'!C1024)), 10,
IF(ISNUMBER(SEARCH("kit 11", 'Painel ML'!C1024)), 11,
IF(ISNUMBER(SEARCH("kit 12", 'Painel ML'!C1024)), 12,
IF(ISNUMBER(SEARCH("kit 13", 'Painel ML'!C1024)), 13,
IF(ISNUMBER(SEARCH("kit 14", 'Painel ML'!C1024)), 14,
IF(ISNUMBER(SEARCH("kit 15", 'Painel ML'!C1024)), 15,
IF(ISNUMBER(SEARCH("kit 16", 'Painel ML'!C1024)), 16,
IF(ISNUMBER(SEARCH("kit 17", 'Painel ML'!C1024)), 17,
IF(ISNUMBER(SEARCH("kit 18", 'Painel ML'!C1024)), 18,
IF(ISNUMBER(SEARCH("kit 19", 'Painel ML'!C1024)), 19,
IF(ISNUMBER(SEARCH("kit 20", 'Painel ML'!C1024)), 20, 0)))))))))))))))))))</f>
        <v>0</v>
      </c>
      <c r="B1024">
        <f>IF(A1024=0,'Painel ML'!A1024,A1024*'Painel ML'!A1024)</f>
        <v>0</v>
      </c>
      <c r="D1024">
        <f>IF(ISNUMBER(SEARCH("kit2", 'Painel Shopee'!B1024)), 2,
IF(ISNUMBER(SEARCH("kit3", 'Painel Shopee'!B1024)), 3,
IF(ISNUMBER(SEARCH("kit4", 'Painel Shopee'!B1024)), 4,
IF(ISNUMBER(SEARCH("kit5", 'Painel Shopee'!B1024)), 5,
IF(ISNUMBER(SEARCH("kit6", 'Painel Shopee'!B1024)), 6,
IF(ISNUMBER(SEARCH("kit7", 'Painel Shopee'!B1024)), 7,
IF(ISNUMBER(SEARCH("kit8", 'Painel Shopee'!B1024)), 8,
IF(ISNUMBER(SEARCH("kit9", 'Painel Shopee'!B1024)), 9,
IF(ISNUMBER(SEARCH("kit10", 'Painel Shopee'!B1024)), 10,
IF(ISNUMBER(SEARCH("kit11", 'Painel Shopee'!B1024)), 11,
IF(ISNUMBER(SEARCH("kit12", 'Painel Shopee'!B1024)), 12,
IF(ISNUMBER(SEARCH("kit13", 'Painel Shopee'!B1024)), 13,
IF(ISNUMBER(SEARCH("kit14", 'Painel Shopee'!B1024)), 14,
IF(ISNUMBER(SEARCH("kit15", 'Painel Shopee'!B1024)), 15,
IF(ISNUMBER(SEARCH("kit16", 'Painel Shopee'!B1024)), 16,
IF(ISNUMBER(SEARCH("kit17", 'Painel Shopee'!B1024)), 17,
IF(ISNUMBER(SEARCH("kit18", 'Painel Shopee'!B1024)), 18,
IF(ISNUMBER(SEARCH("kit19", 'Painel Shopee'!B1024)), 19,
IF(ISNUMBER(SEARCH("kit20", 'Painel Shopee'!B1024)), 20, 0)))))))))))))))))))</f>
        <v>0</v>
      </c>
      <c r="E1024">
        <f>IF(D1024=0,'Painel Shopee'!C1024,D1024*'Painel Shopee'!C1024)</f>
        <v>0</v>
      </c>
    </row>
    <row r="1025" spans="1:5" x14ac:dyDescent="0.25">
      <c r="A1025">
        <f>IF(ISNUMBER(SEARCH("kit 2", 'Painel ML'!C1025)), 2,
IF(ISNUMBER(SEARCH("kit 3", 'Painel ML'!C1025)), 3,
IF(ISNUMBER(SEARCH("kit 4", 'Painel ML'!C1025)), 4,
IF(ISNUMBER(SEARCH("kit 5", 'Painel ML'!C1025)), 5,
IF(ISNUMBER(SEARCH("kit 6", 'Painel ML'!C1025)), 6,
IF(ISNUMBER(SEARCH("kit 7", 'Painel ML'!C1025)), 7,
IF(ISNUMBER(SEARCH("kit 8", 'Painel ML'!C1025)), 8,
IF(ISNUMBER(SEARCH("kit 9", 'Painel ML'!C1025)), 9,
IF(ISNUMBER(SEARCH("kit 10", 'Painel ML'!C1025)), 10,
IF(ISNUMBER(SEARCH("kit 11", 'Painel ML'!C1025)), 11,
IF(ISNUMBER(SEARCH("kit 12", 'Painel ML'!C1025)), 12,
IF(ISNUMBER(SEARCH("kit 13", 'Painel ML'!C1025)), 13,
IF(ISNUMBER(SEARCH("kit 14", 'Painel ML'!C1025)), 14,
IF(ISNUMBER(SEARCH("kit 15", 'Painel ML'!C1025)), 15,
IF(ISNUMBER(SEARCH("kit 16", 'Painel ML'!C1025)), 16,
IF(ISNUMBER(SEARCH("kit 17", 'Painel ML'!C1025)), 17,
IF(ISNUMBER(SEARCH("kit 18", 'Painel ML'!C1025)), 18,
IF(ISNUMBER(SEARCH("kit 19", 'Painel ML'!C1025)), 19,
IF(ISNUMBER(SEARCH("kit 20", 'Painel ML'!C1025)), 20, 0)))))))))))))))))))</f>
        <v>0</v>
      </c>
      <c r="B1025">
        <f>IF(A1025=0,'Painel ML'!A1025,A1025*'Painel ML'!A1025)</f>
        <v>0</v>
      </c>
      <c r="D1025">
        <f>IF(ISNUMBER(SEARCH("kit2", 'Painel Shopee'!B1025)), 2,
IF(ISNUMBER(SEARCH("kit3", 'Painel Shopee'!B1025)), 3,
IF(ISNUMBER(SEARCH("kit4", 'Painel Shopee'!B1025)), 4,
IF(ISNUMBER(SEARCH("kit5", 'Painel Shopee'!B1025)), 5,
IF(ISNUMBER(SEARCH("kit6", 'Painel Shopee'!B1025)), 6,
IF(ISNUMBER(SEARCH("kit7", 'Painel Shopee'!B1025)), 7,
IF(ISNUMBER(SEARCH("kit8", 'Painel Shopee'!B1025)), 8,
IF(ISNUMBER(SEARCH("kit9", 'Painel Shopee'!B1025)), 9,
IF(ISNUMBER(SEARCH("kit10", 'Painel Shopee'!B1025)), 10,
IF(ISNUMBER(SEARCH("kit11", 'Painel Shopee'!B1025)), 11,
IF(ISNUMBER(SEARCH("kit12", 'Painel Shopee'!B1025)), 12,
IF(ISNUMBER(SEARCH("kit13", 'Painel Shopee'!B1025)), 13,
IF(ISNUMBER(SEARCH("kit14", 'Painel Shopee'!B1025)), 14,
IF(ISNUMBER(SEARCH("kit15", 'Painel Shopee'!B1025)), 15,
IF(ISNUMBER(SEARCH("kit16", 'Painel Shopee'!B1025)), 16,
IF(ISNUMBER(SEARCH("kit17", 'Painel Shopee'!B1025)), 17,
IF(ISNUMBER(SEARCH("kit18", 'Painel Shopee'!B1025)), 18,
IF(ISNUMBER(SEARCH("kit19", 'Painel Shopee'!B1025)), 19,
IF(ISNUMBER(SEARCH("kit20", 'Painel Shopee'!B1025)), 20, 0)))))))))))))))))))</f>
        <v>0</v>
      </c>
      <c r="E1025">
        <f>IF(D1025=0,'Painel Shopee'!C1025,D1025*'Painel Shopee'!C1025)</f>
        <v>0</v>
      </c>
    </row>
    <row r="1026" spans="1:5" x14ac:dyDescent="0.25">
      <c r="A1026">
        <f>IF(ISNUMBER(SEARCH("kit 2", 'Painel ML'!C1026)), 2,
IF(ISNUMBER(SEARCH("kit 3", 'Painel ML'!C1026)), 3,
IF(ISNUMBER(SEARCH("kit 4", 'Painel ML'!C1026)), 4,
IF(ISNUMBER(SEARCH("kit 5", 'Painel ML'!C1026)), 5,
IF(ISNUMBER(SEARCH("kit 6", 'Painel ML'!C1026)), 6,
IF(ISNUMBER(SEARCH("kit 7", 'Painel ML'!C1026)), 7,
IF(ISNUMBER(SEARCH("kit 8", 'Painel ML'!C1026)), 8,
IF(ISNUMBER(SEARCH("kit 9", 'Painel ML'!C1026)), 9,
IF(ISNUMBER(SEARCH("kit 10", 'Painel ML'!C1026)), 10,
IF(ISNUMBER(SEARCH("kit 11", 'Painel ML'!C1026)), 11,
IF(ISNUMBER(SEARCH("kit 12", 'Painel ML'!C1026)), 12,
IF(ISNUMBER(SEARCH("kit 13", 'Painel ML'!C1026)), 13,
IF(ISNUMBER(SEARCH("kit 14", 'Painel ML'!C1026)), 14,
IF(ISNUMBER(SEARCH("kit 15", 'Painel ML'!C1026)), 15,
IF(ISNUMBER(SEARCH("kit 16", 'Painel ML'!C1026)), 16,
IF(ISNUMBER(SEARCH("kit 17", 'Painel ML'!C1026)), 17,
IF(ISNUMBER(SEARCH("kit 18", 'Painel ML'!C1026)), 18,
IF(ISNUMBER(SEARCH("kit 19", 'Painel ML'!C1026)), 19,
IF(ISNUMBER(SEARCH("kit 20", 'Painel ML'!C1026)), 20, 0)))))))))))))))))))</f>
        <v>0</v>
      </c>
      <c r="B1026">
        <f>IF(A1026=0,'Painel ML'!A1026,A1026*'Painel ML'!A1026)</f>
        <v>0</v>
      </c>
      <c r="D1026">
        <f>IF(ISNUMBER(SEARCH("kit2", 'Painel Shopee'!B1026)), 2,
IF(ISNUMBER(SEARCH("kit3", 'Painel Shopee'!B1026)), 3,
IF(ISNUMBER(SEARCH("kit4", 'Painel Shopee'!B1026)), 4,
IF(ISNUMBER(SEARCH("kit5", 'Painel Shopee'!B1026)), 5,
IF(ISNUMBER(SEARCH("kit6", 'Painel Shopee'!B1026)), 6,
IF(ISNUMBER(SEARCH("kit7", 'Painel Shopee'!B1026)), 7,
IF(ISNUMBER(SEARCH("kit8", 'Painel Shopee'!B1026)), 8,
IF(ISNUMBER(SEARCH("kit9", 'Painel Shopee'!B1026)), 9,
IF(ISNUMBER(SEARCH("kit10", 'Painel Shopee'!B1026)), 10,
IF(ISNUMBER(SEARCH("kit11", 'Painel Shopee'!B1026)), 11,
IF(ISNUMBER(SEARCH("kit12", 'Painel Shopee'!B1026)), 12,
IF(ISNUMBER(SEARCH("kit13", 'Painel Shopee'!B1026)), 13,
IF(ISNUMBER(SEARCH("kit14", 'Painel Shopee'!B1026)), 14,
IF(ISNUMBER(SEARCH("kit15", 'Painel Shopee'!B1026)), 15,
IF(ISNUMBER(SEARCH("kit16", 'Painel Shopee'!B1026)), 16,
IF(ISNUMBER(SEARCH("kit17", 'Painel Shopee'!B1026)), 17,
IF(ISNUMBER(SEARCH("kit18", 'Painel Shopee'!B1026)), 18,
IF(ISNUMBER(SEARCH("kit19", 'Painel Shopee'!B1026)), 19,
IF(ISNUMBER(SEARCH("kit20", 'Painel Shopee'!B1026)), 20, 0)))))))))))))))))))</f>
        <v>0</v>
      </c>
      <c r="E1026">
        <f>IF(D1026=0,'Painel Shopee'!C1026,D1026*'Painel Shopee'!C1026)</f>
        <v>0</v>
      </c>
    </row>
    <row r="1027" spans="1:5" x14ac:dyDescent="0.25">
      <c r="A1027">
        <f>IF(ISNUMBER(SEARCH("kit 2", 'Painel ML'!C1027)), 2,
IF(ISNUMBER(SEARCH("kit 3", 'Painel ML'!C1027)), 3,
IF(ISNUMBER(SEARCH("kit 4", 'Painel ML'!C1027)), 4,
IF(ISNUMBER(SEARCH("kit 5", 'Painel ML'!C1027)), 5,
IF(ISNUMBER(SEARCH("kit 6", 'Painel ML'!C1027)), 6,
IF(ISNUMBER(SEARCH("kit 7", 'Painel ML'!C1027)), 7,
IF(ISNUMBER(SEARCH("kit 8", 'Painel ML'!C1027)), 8,
IF(ISNUMBER(SEARCH("kit 9", 'Painel ML'!C1027)), 9,
IF(ISNUMBER(SEARCH("kit 10", 'Painel ML'!C1027)), 10,
IF(ISNUMBER(SEARCH("kit 11", 'Painel ML'!C1027)), 11,
IF(ISNUMBER(SEARCH("kit 12", 'Painel ML'!C1027)), 12,
IF(ISNUMBER(SEARCH("kit 13", 'Painel ML'!C1027)), 13,
IF(ISNUMBER(SEARCH("kit 14", 'Painel ML'!C1027)), 14,
IF(ISNUMBER(SEARCH("kit 15", 'Painel ML'!C1027)), 15,
IF(ISNUMBER(SEARCH("kit 16", 'Painel ML'!C1027)), 16,
IF(ISNUMBER(SEARCH("kit 17", 'Painel ML'!C1027)), 17,
IF(ISNUMBER(SEARCH("kit 18", 'Painel ML'!C1027)), 18,
IF(ISNUMBER(SEARCH("kit 19", 'Painel ML'!C1027)), 19,
IF(ISNUMBER(SEARCH("kit 20", 'Painel ML'!C1027)), 20, 0)))))))))))))))))))</f>
        <v>0</v>
      </c>
      <c r="B1027">
        <f>IF(A1027=0,'Painel ML'!A1027,A1027*'Painel ML'!A1027)</f>
        <v>0</v>
      </c>
      <c r="D1027">
        <f>IF(ISNUMBER(SEARCH("kit2", 'Painel Shopee'!B1027)), 2,
IF(ISNUMBER(SEARCH("kit3", 'Painel Shopee'!B1027)), 3,
IF(ISNUMBER(SEARCH("kit4", 'Painel Shopee'!B1027)), 4,
IF(ISNUMBER(SEARCH("kit5", 'Painel Shopee'!B1027)), 5,
IF(ISNUMBER(SEARCH("kit6", 'Painel Shopee'!B1027)), 6,
IF(ISNUMBER(SEARCH("kit7", 'Painel Shopee'!B1027)), 7,
IF(ISNUMBER(SEARCH("kit8", 'Painel Shopee'!B1027)), 8,
IF(ISNUMBER(SEARCH("kit9", 'Painel Shopee'!B1027)), 9,
IF(ISNUMBER(SEARCH("kit10", 'Painel Shopee'!B1027)), 10,
IF(ISNUMBER(SEARCH("kit11", 'Painel Shopee'!B1027)), 11,
IF(ISNUMBER(SEARCH("kit12", 'Painel Shopee'!B1027)), 12,
IF(ISNUMBER(SEARCH("kit13", 'Painel Shopee'!B1027)), 13,
IF(ISNUMBER(SEARCH("kit14", 'Painel Shopee'!B1027)), 14,
IF(ISNUMBER(SEARCH("kit15", 'Painel Shopee'!B1027)), 15,
IF(ISNUMBER(SEARCH("kit16", 'Painel Shopee'!B1027)), 16,
IF(ISNUMBER(SEARCH("kit17", 'Painel Shopee'!B1027)), 17,
IF(ISNUMBER(SEARCH("kit18", 'Painel Shopee'!B1027)), 18,
IF(ISNUMBER(SEARCH("kit19", 'Painel Shopee'!B1027)), 19,
IF(ISNUMBER(SEARCH("kit20", 'Painel Shopee'!B1027)), 20, 0)))))))))))))))))))</f>
        <v>0</v>
      </c>
      <c r="E1027">
        <f>IF(D1027=0,'Painel Shopee'!C1027,D1027*'Painel Shopee'!C1027)</f>
        <v>0</v>
      </c>
    </row>
    <row r="1028" spans="1:5" x14ac:dyDescent="0.25">
      <c r="A1028">
        <f>IF(ISNUMBER(SEARCH("kit 2", 'Painel ML'!C1028)), 2,
IF(ISNUMBER(SEARCH("kit 3", 'Painel ML'!C1028)), 3,
IF(ISNUMBER(SEARCH("kit 4", 'Painel ML'!C1028)), 4,
IF(ISNUMBER(SEARCH("kit 5", 'Painel ML'!C1028)), 5,
IF(ISNUMBER(SEARCH("kit 6", 'Painel ML'!C1028)), 6,
IF(ISNUMBER(SEARCH("kit 7", 'Painel ML'!C1028)), 7,
IF(ISNUMBER(SEARCH("kit 8", 'Painel ML'!C1028)), 8,
IF(ISNUMBER(SEARCH("kit 9", 'Painel ML'!C1028)), 9,
IF(ISNUMBER(SEARCH("kit 10", 'Painel ML'!C1028)), 10,
IF(ISNUMBER(SEARCH("kit 11", 'Painel ML'!C1028)), 11,
IF(ISNUMBER(SEARCH("kit 12", 'Painel ML'!C1028)), 12,
IF(ISNUMBER(SEARCH("kit 13", 'Painel ML'!C1028)), 13,
IF(ISNUMBER(SEARCH("kit 14", 'Painel ML'!C1028)), 14,
IF(ISNUMBER(SEARCH("kit 15", 'Painel ML'!C1028)), 15,
IF(ISNUMBER(SEARCH("kit 16", 'Painel ML'!C1028)), 16,
IF(ISNUMBER(SEARCH("kit 17", 'Painel ML'!C1028)), 17,
IF(ISNUMBER(SEARCH("kit 18", 'Painel ML'!C1028)), 18,
IF(ISNUMBER(SEARCH("kit 19", 'Painel ML'!C1028)), 19,
IF(ISNUMBER(SEARCH("kit 20", 'Painel ML'!C1028)), 20, 0)))))))))))))))))))</f>
        <v>0</v>
      </c>
      <c r="B1028">
        <f>IF(A1028=0,'Painel ML'!A1028,A1028*'Painel ML'!A1028)</f>
        <v>0</v>
      </c>
      <c r="D1028">
        <f>IF(ISNUMBER(SEARCH("kit2", 'Painel Shopee'!B1028)), 2,
IF(ISNUMBER(SEARCH("kit3", 'Painel Shopee'!B1028)), 3,
IF(ISNUMBER(SEARCH("kit4", 'Painel Shopee'!B1028)), 4,
IF(ISNUMBER(SEARCH("kit5", 'Painel Shopee'!B1028)), 5,
IF(ISNUMBER(SEARCH("kit6", 'Painel Shopee'!B1028)), 6,
IF(ISNUMBER(SEARCH("kit7", 'Painel Shopee'!B1028)), 7,
IF(ISNUMBER(SEARCH("kit8", 'Painel Shopee'!B1028)), 8,
IF(ISNUMBER(SEARCH("kit9", 'Painel Shopee'!B1028)), 9,
IF(ISNUMBER(SEARCH("kit10", 'Painel Shopee'!B1028)), 10,
IF(ISNUMBER(SEARCH("kit11", 'Painel Shopee'!B1028)), 11,
IF(ISNUMBER(SEARCH("kit12", 'Painel Shopee'!B1028)), 12,
IF(ISNUMBER(SEARCH("kit13", 'Painel Shopee'!B1028)), 13,
IF(ISNUMBER(SEARCH("kit14", 'Painel Shopee'!B1028)), 14,
IF(ISNUMBER(SEARCH("kit15", 'Painel Shopee'!B1028)), 15,
IF(ISNUMBER(SEARCH("kit16", 'Painel Shopee'!B1028)), 16,
IF(ISNUMBER(SEARCH("kit17", 'Painel Shopee'!B1028)), 17,
IF(ISNUMBER(SEARCH("kit18", 'Painel Shopee'!B1028)), 18,
IF(ISNUMBER(SEARCH("kit19", 'Painel Shopee'!B1028)), 19,
IF(ISNUMBER(SEARCH("kit20", 'Painel Shopee'!B1028)), 20, 0)))))))))))))))))))</f>
        <v>0</v>
      </c>
      <c r="E1028">
        <f>IF(D1028=0,'Painel Shopee'!C1028,D1028*'Painel Shopee'!C1028)</f>
        <v>0</v>
      </c>
    </row>
    <row r="1029" spans="1:5" x14ac:dyDescent="0.25">
      <c r="A1029">
        <f>IF(ISNUMBER(SEARCH("kit 2", 'Painel ML'!C1029)), 2,
IF(ISNUMBER(SEARCH("kit 3", 'Painel ML'!C1029)), 3,
IF(ISNUMBER(SEARCH("kit 4", 'Painel ML'!C1029)), 4,
IF(ISNUMBER(SEARCH("kit 5", 'Painel ML'!C1029)), 5,
IF(ISNUMBER(SEARCH("kit 6", 'Painel ML'!C1029)), 6,
IF(ISNUMBER(SEARCH("kit 7", 'Painel ML'!C1029)), 7,
IF(ISNUMBER(SEARCH("kit 8", 'Painel ML'!C1029)), 8,
IF(ISNUMBER(SEARCH("kit 9", 'Painel ML'!C1029)), 9,
IF(ISNUMBER(SEARCH("kit 10", 'Painel ML'!C1029)), 10,
IF(ISNUMBER(SEARCH("kit 11", 'Painel ML'!C1029)), 11,
IF(ISNUMBER(SEARCH("kit 12", 'Painel ML'!C1029)), 12,
IF(ISNUMBER(SEARCH("kit 13", 'Painel ML'!C1029)), 13,
IF(ISNUMBER(SEARCH("kit 14", 'Painel ML'!C1029)), 14,
IF(ISNUMBER(SEARCH("kit 15", 'Painel ML'!C1029)), 15,
IF(ISNUMBER(SEARCH("kit 16", 'Painel ML'!C1029)), 16,
IF(ISNUMBER(SEARCH("kit 17", 'Painel ML'!C1029)), 17,
IF(ISNUMBER(SEARCH("kit 18", 'Painel ML'!C1029)), 18,
IF(ISNUMBER(SEARCH("kit 19", 'Painel ML'!C1029)), 19,
IF(ISNUMBER(SEARCH("kit 20", 'Painel ML'!C1029)), 20, 0)))))))))))))))))))</f>
        <v>0</v>
      </c>
      <c r="B1029">
        <f>IF(A1029=0,'Painel ML'!A1029,A1029*'Painel ML'!A1029)</f>
        <v>0</v>
      </c>
      <c r="D1029">
        <f>IF(ISNUMBER(SEARCH("kit2", 'Painel Shopee'!B1029)), 2,
IF(ISNUMBER(SEARCH("kit3", 'Painel Shopee'!B1029)), 3,
IF(ISNUMBER(SEARCH("kit4", 'Painel Shopee'!B1029)), 4,
IF(ISNUMBER(SEARCH("kit5", 'Painel Shopee'!B1029)), 5,
IF(ISNUMBER(SEARCH("kit6", 'Painel Shopee'!B1029)), 6,
IF(ISNUMBER(SEARCH("kit7", 'Painel Shopee'!B1029)), 7,
IF(ISNUMBER(SEARCH("kit8", 'Painel Shopee'!B1029)), 8,
IF(ISNUMBER(SEARCH("kit9", 'Painel Shopee'!B1029)), 9,
IF(ISNUMBER(SEARCH("kit10", 'Painel Shopee'!B1029)), 10,
IF(ISNUMBER(SEARCH("kit11", 'Painel Shopee'!B1029)), 11,
IF(ISNUMBER(SEARCH("kit12", 'Painel Shopee'!B1029)), 12,
IF(ISNUMBER(SEARCH("kit13", 'Painel Shopee'!B1029)), 13,
IF(ISNUMBER(SEARCH("kit14", 'Painel Shopee'!B1029)), 14,
IF(ISNUMBER(SEARCH("kit15", 'Painel Shopee'!B1029)), 15,
IF(ISNUMBER(SEARCH("kit16", 'Painel Shopee'!B1029)), 16,
IF(ISNUMBER(SEARCH("kit17", 'Painel Shopee'!B1029)), 17,
IF(ISNUMBER(SEARCH("kit18", 'Painel Shopee'!B1029)), 18,
IF(ISNUMBER(SEARCH("kit19", 'Painel Shopee'!B1029)), 19,
IF(ISNUMBER(SEARCH("kit20", 'Painel Shopee'!B1029)), 20, 0)))))))))))))))))))</f>
        <v>0</v>
      </c>
      <c r="E1029">
        <f>IF(D1029=0,'Painel Shopee'!C1029,D1029*'Painel Shopee'!C1029)</f>
        <v>0</v>
      </c>
    </row>
    <row r="1030" spans="1:5" x14ac:dyDescent="0.25">
      <c r="A1030">
        <f>IF(ISNUMBER(SEARCH("kit 2", 'Painel ML'!C1030)), 2,
IF(ISNUMBER(SEARCH("kit 3", 'Painel ML'!C1030)), 3,
IF(ISNUMBER(SEARCH("kit 4", 'Painel ML'!C1030)), 4,
IF(ISNUMBER(SEARCH("kit 5", 'Painel ML'!C1030)), 5,
IF(ISNUMBER(SEARCH("kit 6", 'Painel ML'!C1030)), 6,
IF(ISNUMBER(SEARCH("kit 7", 'Painel ML'!C1030)), 7,
IF(ISNUMBER(SEARCH("kit 8", 'Painel ML'!C1030)), 8,
IF(ISNUMBER(SEARCH("kit 9", 'Painel ML'!C1030)), 9,
IF(ISNUMBER(SEARCH("kit 10", 'Painel ML'!C1030)), 10,
IF(ISNUMBER(SEARCH("kit 11", 'Painel ML'!C1030)), 11,
IF(ISNUMBER(SEARCH("kit 12", 'Painel ML'!C1030)), 12,
IF(ISNUMBER(SEARCH("kit 13", 'Painel ML'!C1030)), 13,
IF(ISNUMBER(SEARCH("kit 14", 'Painel ML'!C1030)), 14,
IF(ISNUMBER(SEARCH("kit 15", 'Painel ML'!C1030)), 15,
IF(ISNUMBER(SEARCH("kit 16", 'Painel ML'!C1030)), 16,
IF(ISNUMBER(SEARCH("kit 17", 'Painel ML'!C1030)), 17,
IF(ISNUMBER(SEARCH("kit 18", 'Painel ML'!C1030)), 18,
IF(ISNUMBER(SEARCH("kit 19", 'Painel ML'!C1030)), 19,
IF(ISNUMBER(SEARCH("kit 20", 'Painel ML'!C1030)), 20, 0)))))))))))))))))))</f>
        <v>0</v>
      </c>
      <c r="B1030">
        <f>IF(A1030=0,'Painel ML'!A1030,A1030*'Painel ML'!A1030)</f>
        <v>0</v>
      </c>
      <c r="D1030">
        <f>IF(ISNUMBER(SEARCH("kit2", 'Painel Shopee'!B1030)), 2,
IF(ISNUMBER(SEARCH("kit3", 'Painel Shopee'!B1030)), 3,
IF(ISNUMBER(SEARCH("kit4", 'Painel Shopee'!B1030)), 4,
IF(ISNUMBER(SEARCH("kit5", 'Painel Shopee'!B1030)), 5,
IF(ISNUMBER(SEARCH("kit6", 'Painel Shopee'!B1030)), 6,
IF(ISNUMBER(SEARCH("kit7", 'Painel Shopee'!B1030)), 7,
IF(ISNUMBER(SEARCH("kit8", 'Painel Shopee'!B1030)), 8,
IF(ISNUMBER(SEARCH("kit9", 'Painel Shopee'!B1030)), 9,
IF(ISNUMBER(SEARCH("kit10", 'Painel Shopee'!B1030)), 10,
IF(ISNUMBER(SEARCH("kit11", 'Painel Shopee'!B1030)), 11,
IF(ISNUMBER(SEARCH("kit12", 'Painel Shopee'!B1030)), 12,
IF(ISNUMBER(SEARCH("kit13", 'Painel Shopee'!B1030)), 13,
IF(ISNUMBER(SEARCH("kit14", 'Painel Shopee'!B1030)), 14,
IF(ISNUMBER(SEARCH("kit15", 'Painel Shopee'!B1030)), 15,
IF(ISNUMBER(SEARCH("kit16", 'Painel Shopee'!B1030)), 16,
IF(ISNUMBER(SEARCH("kit17", 'Painel Shopee'!B1030)), 17,
IF(ISNUMBER(SEARCH("kit18", 'Painel Shopee'!B1030)), 18,
IF(ISNUMBER(SEARCH("kit19", 'Painel Shopee'!B1030)), 19,
IF(ISNUMBER(SEARCH("kit20", 'Painel Shopee'!B1030)), 20, 0)))))))))))))))))))</f>
        <v>0</v>
      </c>
      <c r="E1030">
        <f>IF(D1030=0,'Painel Shopee'!C1030,D1030*'Painel Shopee'!C1030)</f>
        <v>0</v>
      </c>
    </row>
    <row r="1031" spans="1:5" x14ac:dyDescent="0.25">
      <c r="A1031">
        <f>IF(ISNUMBER(SEARCH("kit 2", 'Painel ML'!C1031)), 2,
IF(ISNUMBER(SEARCH("kit 3", 'Painel ML'!C1031)), 3,
IF(ISNUMBER(SEARCH("kit 4", 'Painel ML'!C1031)), 4,
IF(ISNUMBER(SEARCH("kit 5", 'Painel ML'!C1031)), 5,
IF(ISNUMBER(SEARCH("kit 6", 'Painel ML'!C1031)), 6,
IF(ISNUMBER(SEARCH("kit 7", 'Painel ML'!C1031)), 7,
IF(ISNUMBER(SEARCH("kit 8", 'Painel ML'!C1031)), 8,
IF(ISNUMBER(SEARCH("kit 9", 'Painel ML'!C1031)), 9,
IF(ISNUMBER(SEARCH("kit 10", 'Painel ML'!C1031)), 10,
IF(ISNUMBER(SEARCH("kit 11", 'Painel ML'!C1031)), 11,
IF(ISNUMBER(SEARCH("kit 12", 'Painel ML'!C1031)), 12,
IF(ISNUMBER(SEARCH("kit 13", 'Painel ML'!C1031)), 13,
IF(ISNUMBER(SEARCH("kit 14", 'Painel ML'!C1031)), 14,
IF(ISNUMBER(SEARCH("kit 15", 'Painel ML'!C1031)), 15,
IF(ISNUMBER(SEARCH("kit 16", 'Painel ML'!C1031)), 16,
IF(ISNUMBER(SEARCH("kit 17", 'Painel ML'!C1031)), 17,
IF(ISNUMBER(SEARCH("kit 18", 'Painel ML'!C1031)), 18,
IF(ISNUMBER(SEARCH("kit 19", 'Painel ML'!C1031)), 19,
IF(ISNUMBER(SEARCH("kit 20", 'Painel ML'!C1031)), 20, 0)))))))))))))))))))</f>
        <v>0</v>
      </c>
      <c r="B1031">
        <f>IF(A1031=0,'Painel ML'!A1031,A1031*'Painel ML'!A1031)</f>
        <v>0</v>
      </c>
      <c r="D1031">
        <f>IF(ISNUMBER(SEARCH("kit2", 'Painel Shopee'!B1031)), 2,
IF(ISNUMBER(SEARCH("kit3", 'Painel Shopee'!B1031)), 3,
IF(ISNUMBER(SEARCH("kit4", 'Painel Shopee'!B1031)), 4,
IF(ISNUMBER(SEARCH("kit5", 'Painel Shopee'!B1031)), 5,
IF(ISNUMBER(SEARCH("kit6", 'Painel Shopee'!B1031)), 6,
IF(ISNUMBER(SEARCH("kit7", 'Painel Shopee'!B1031)), 7,
IF(ISNUMBER(SEARCH("kit8", 'Painel Shopee'!B1031)), 8,
IF(ISNUMBER(SEARCH("kit9", 'Painel Shopee'!B1031)), 9,
IF(ISNUMBER(SEARCH("kit10", 'Painel Shopee'!B1031)), 10,
IF(ISNUMBER(SEARCH("kit11", 'Painel Shopee'!B1031)), 11,
IF(ISNUMBER(SEARCH("kit12", 'Painel Shopee'!B1031)), 12,
IF(ISNUMBER(SEARCH("kit13", 'Painel Shopee'!B1031)), 13,
IF(ISNUMBER(SEARCH("kit14", 'Painel Shopee'!B1031)), 14,
IF(ISNUMBER(SEARCH("kit15", 'Painel Shopee'!B1031)), 15,
IF(ISNUMBER(SEARCH("kit16", 'Painel Shopee'!B1031)), 16,
IF(ISNUMBER(SEARCH("kit17", 'Painel Shopee'!B1031)), 17,
IF(ISNUMBER(SEARCH("kit18", 'Painel Shopee'!B1031)), 18,
IF(ISNUMBER(SEARCH("kit19", 'Painel Shopee'!B1031)), 19,
IF(ISNUMBER(SEARCH("kit20", 'Painel Shopee'!B1031)), 20, 0)))))))))))))))))))</f>
        <v>0</v>
      </c>
      <c r="E1031">
        <f>IF(D1031=0,'Painel Shopee'!C1031,D1031*'Painel Shopee'!C1031)</f>
        <v>0</v>
      </c>
    </row>
    <row r="1032" spans="1:5" x14ac:dyDescent="0.25">
      <c r="A1032">
        <f>IF(ISNUMBER(SEARCH("kit 2", 'Painel ML'!C1032)), 2,
IF(ISNUMBER(SEARCH("kit 3", 'Painel ML'!C1032)), 3,
IF(ISNUMBER(SEARCH("kit 4", 'Painel ML'!C1032)), 4,
IF(ISNUMBER(SEARCH("kit 5", 'Painel ML'!C1032)), 5,
IF(ISNUMBER(SEARCH("kit 6", 'Painel ML'!C1032)), 6,
IF(ISNUMBER(SEARCH("kit 7", 'Painel ML'!C1032)), 7,
IF(ISNUMBER(SEARCH("kit 8", 'Painel ML'!C1032)), 8,
IF(ISNUMBER(SEARCH("kit 9", 'Painel ML'!C1032)), 9,
IF(ISNUMBER(SEARCH("kit 10", 'Painel ML'!C1032)), 10,
IF(ISNUMBER(SEARCH("kit 11", 'Painel ML'!C1032)), 11,
IF(ISNUMBER(SEARCH("kit 12", 'Painel ML'!C1032)), 12,
IF(ISNUMBER(SEARCH("kit 13", 'Painel ML'!C1032)), 13,
IF(ISNUMBER(SEARCH("kit 14", 'Painel ML'!C1032)), 14,
IF(ISNUMBER(SEARCH("kit 15", 'Painel ML'!C1032)), 15,
IF(ISNUMBER(SEARCH("kit 16", 'Painel ML'!C1032)), 16,
IF(ISNUMBER(SEARCH("kit 17", 'Painel ML'!C1032)), 17,
IF(ISNUMBER(SEARCH("kit 18", 'Painel ML'!C1032)), 18,
IF(ISNUMBER(SEARCH("kit 19", 'Painel ML'!C1032)), 19,
IF(ISNUMBER(SEARCH("kit 20", 'Painel ML'!C1032)), 20, 0)))))))))))))))))))</f>
        <v>0</v>
      </c>
      <c r="B1032">
        <f>IF(A1032=0,'Painel ML'!A1032,A1032*'Painel ML'!A1032)</f>
        <v>0</v>
      </c>
      <c r="D1032">
        <f>IF(ISNUMBER(SEARCH("kit2", 'Painel Shopee'!B1032)), 2,
IF(ISNUMBER(SEARCH("kit3", 'Painel Shopee'!B1032)), 3,
IF(ISNUMBER(SEARCH("kit4", 'Painel Shopee'!B1032)), 4,
IF(ISNUMBER(SEARCH("kit5", 'Painel Shopee'!B1032)), 5,
IF(ISNUMBER(SEARCH("kit6", 'Painel Shopee'!B1032)), 6,
IF(ISNUMBER(SEARCH("kit7", 'Painel Shopee'!B1032)), 7,
IF(ISNUMBER(SEARCH("kit8", 'Painel Shopee'!B1032)), 8,
IF(ISNUMBER(SEARCH("kit9", 'Painel Shopee'!B1032)), 9,
IF(ISNUMBER(SEARCH("kit10", 'Painel Shopee'!B1032)), 10,
IF(ISNUMBER(SEARCH("kit11", 'Painel Shopee'!B1032)), 11,
IF(ISNUMBER(SEARCH("kit12", 'Painel Shopee'!B1032)), 12,
IF(ISNUMBER(SEARCH("kit13", 'Painel Shopee'!B1032)), 13,
IF(ISNUMBER(SEARCH("kit14", 'Painel Shopee'!B1032)), 14,
IF(ISNUMBER(SEARCH("kit15", 'Painel Shopee'!B1032)), 15,
IF(ISNUMBER(SEARCH("kit16", 'Painel Shopee'!B1032)), 16,
IF(ISNUMBER(SEARCH("kit17", 'Painel Shopee'!B1032)), 17,
IF(ISNUMBER(SEARCH("kit18", 'Painel Shopee'!B1032)), 18,
IF(ISNUMBER(SEARCH("kit19", 'Painel Shopee'!B1032)), 19,
IF(ISNUMBER(SEARCH("kit20", 'Painel Shopee'!B1032)), 20, 0)))))))))))))))))))</f>
        <v>0</v>
      </c>
      <c r="E1032">
        <f>IF(D1032=0,'Painel Shopee'!C1032,D1032*'Painel Shopee'!C1032)</f>
        <v>0</v>
      </c>
    </row>
    <row r="1033" spans="1:5" x14ac:dyDescent="0.25">
      <c r="A1033">
        <f>IF(ISNUMBER(SEARCH("kit 2", 'Painel ML'!C1033)), 2,
IF(ISNUMBER(SEARCH("kit 3", 'Painel ML'!C1033)), 3,
IF(ISNUMBER(SEARCH("kit 4", 'Painel ML'!C1033)), 4,
IF(ISNUMBER(SEARCH("kit 5", 'Painel ML'!C1033)), 5,
IF(ISNUMBER(SEARCH("kit 6", 'Painel ML'!C1033)), 6,
IF(ISNUMBER(SEARCH("kit 7", 'Painel ML'!C1033)), 7,
IF(ISNUMBER(SEARCH("kit 8", 'Painel ML'!C1033)), 8,
IF(ISNUMBER(SEARCH("kit 9", 'Painel ML'!C1033)), 9,
IF(ISNUMBER(SEARCH("kit 10", 'Painel ML'!C1033)), 10,
IF(ISNUMBER(SEARCH("kit 11", 'Painel ML'!C1033)), 11,
IF(ISNUMBER(SEARCH("kit 12", 'Painel ML'!C1033)), 12,
IF(ISNUMBER(SEARCH("kit 13", 'Painel ML'!C1033)), 13,
IF(ISNUMBER(SEARCH("kit 14", 'Painel ML'!C1033)), 14,
IF(ISNUMBER(SEARCH("kit 15", 'Painel ML'!C1033)), 15,
IF(ISNUMBER(SEARCH("kit 16", 'Painel ML'!C1033)), 16,
IF(ISNUMBER(SEARCH("kit 17", 'Painel ML'!C1033)), 17,
IF(ISNUMBER(SEARCH("kit 18", 'Painel ML'!C1033)), 18,
IF(ISNUMBER(SEARCH("kit 19", 'Painel ML'!C1033)), 19,
IF(ISNUMBER(SEARCH("kit 20", 'Painel ML'!C1033)), 20, 0)))))))))))))))))))</f>
        <v>0</v>
      </c>
      <c r="B1033">
        <f>IF(A1033=0,'Painel ML'!A1033,A1033*'Painel ML'!A1033)</f>
        <v>0</v>
      </c>
      <c r="D1033">
        <f>IF(ISNUMBER(SEARCH("kit2", 'Painel Shopee'!B1033)), 2,
IF(ISNUMBER(SEARCH("kit3", 'Painel Shopee'!B1033)), 3,
IF(ISNUMBER(SEARCH("kit4", 'Painel Shopee'!B1033)), 4,
IF(ISNUMBER(SEARCH("kit5", 'Painel Shopee'!B1033)), 5,
IF(ISNUMBER(SEARCH("kit6", 'Painel Shopee'!B1033)), 6,
IF(ISNUMBER(SEARCH("kit7", 'Painel Shopee'!B1033)), 7,
IF(ISNUMBER(SEARCH("kit8", 'Painel Shopee'!B1033)), 8,
IF(ISNUMBER(SEARCH("kit9", 'Painel Shopee'!B1033)), 9,
IF(ISNUMBER(SEARCH("kit10", 'Painel Shopee'!B1033)), 10,
IF(ISNUMBER(SEARCH("kit11", 'Painel Shopee'!B1033)), 11,
IF(ISNUMBER(SEARCH("kit12", 'Painel Shopee'!B1033)), 12,
IF(ISNUMBER(SEARCH("kit13", 'Painel Shopee'!B1033)), 13,
IF(ISNUMBER(SEARCH("kit14", 'Painel Shopee'!B1033)), 14,
IF(ISNUMBER(SEARCH("kit15", 'Painel Shopee'!B1033)), 15,
IF(ISNUMBER(SEARCH("kit16", 'Painel Shopee'!B1033)), 16,
IF(ISNUMBER(SEARCH("kit17", 'Painel Shopee'!B1033)), 17,
IF(ISNUMBER(SEARCH("kit18", 'Painel Shopee'!B1033)), 18,
IF(ISNUMBER(SEARCH("kit19", 'Painel Shopee'!B1033)), 19,
IF(ISNUMBER(SEARCH("kit20", 'Painel Shopee'!B1033)), 20, 0)))))))))))))))))))</f>
        <v>0</v>
      </c>
      <c r="E1033">
        <f>IF(D1033=0,'Painel Shopee'!C1033,D1033*'Painel Shopee'!C1033)</f>
        <v>0</v>
      </c>
    </row>
    <row r="1034" spans="1:5" x14ac:dyDescent="0.25">
      <c r="A1034">
        <f>IF(ISNUMBER(SEARCH("kit 2", 'Painel ML'!C1034)), 2,
IF(ISNUMBER(SEARCH("kit 3", 'Painel ML'!C1034)), 3,
IF(ISNUMBER(SEARCH("kit 4", 'Painel ML'!C1034)), 4,
IF(ISNUMBER(SEARCH("kit 5", 'Painel ML'!C1034)), 5,
IF(ISNUMBER(SEARCH("kit 6", 'Painel ML'!C1034)), 6,
IF(ISNUMBER(SEARCH("kit 7", 'Painel ML'!C1034)), 7,
IF(ISNUMBER(SEARCH("kit 8", 'Painel ML'!C1034)), 8,
IF(ISNUMBER(SEARCH("kit 9", 'Painel ML'!C1034)), 9,
IF(ISNUMBER(SEARCH("kit 10", 'Painel ML'!C1034)), 10,
IF(ISNUMBER(SEARCH("kit 11", 'Painel ML'!C1034)), 11,
IF(ISNUMBER(SEARCH("kit 12", 'Painel ML'!C1034)), 12,
IF(ISNUMBER(SEARCH("kit 13", 'Painel ML'!C1034)), 13,
IF(ISNUMBER(SEARCH("kit 14", 'Painel ML'!C1034)), 14,
IF(ISNUMBER(SEARCH("kit 15", 'Painel ML'!C1034)), 15,
IF(ISNUMBER(SEARCH("kit 16", 'Painel ML'!C1034)), 16,
IF(ISNUMBER(SEARCH("kit 17", 'Painel ML'!C1034)), 17,
IF(ISNUMBER(SEARCH("kit 18", 'Painel ML'!C1034)), 18,
IF(ISNUMBER(SEARCH("kit 19", 'Painel ML'!C1034)), 19,
IF(ISNUMBER(SEARCH("kit 20", 'Painel ML'!C1034)), 20, 0)))))))))))))))))))</f>
        <v>0</v>
      </c>
      <c r="B1034">
        <f>IF(A1034=0,'Painel ML'!A1034,A1034*'Painel ML'!A1034)</f>
        <v>0</v>
      </c>
      <c r="D1034">
        <f>IF(ISNUMBER(SEARCH("kit2", 'Painel Shopee'!B1034)), 2,
IF(ISNUMBER(SEARCH("kit3", 'Painel Shopee'!B1034)), 3,
IF(ISNUMBER(SEARCH("kit4", 'Painel Shopee'!B1034)), 4,
IF(ISNUMBER(SEARCH("kit5", 'Painel Shopee'!B1034)), 5,
IF(ISNUMBER(SEARCH("kit6", 'Painel Shopee'!B1034)), 6,
IF(ISNUMBER(SEARCH("kit7", 'Painel Shopee'!B1034)), 7,
IF(ISNUMBER(SEARCH("kit8", 'Painel Shopee'!B1034)), 8,
IF(ISNUMBER(SEARCH("kit9", 'Painel Shopee'!B1034)), 9,
IF(ISNUMBER(SEARCH("kit10", 'Painel Shopee'!B1034)), 10,
IF(ISNUMBER(SEARCH("kit11", 'Painel Shopee'!B1034)), 11,
IF(ISNUMBER(SEARCH("kit12", 'Painel Shopee'!B1034)), 12,
IF(ISNUMBER(SEARCH("kit13", 'Painel Shopee'!B1034)), 13,
IF(ISNUMBER(SEARCH("kit14", 'Painel Shopee'!B1034)), 14,
IF(ISNUMBER(SEARCH("kit15", 'Painel Shopee'!B1034)), 15,
IF(ISNUMBER(SEARCH("kit16", 'Painel Shopee'!B1034)), 16,
IF(ISNUMBER(SEARCH("kit17", 'Painel Shopee'!B1034)), 17,
IF(ISNUMBER(SEARCH("kit18", 'Painel Shopee'!B1034)), 18,
IF(ISNUMBER(SEARCH("kit19", 'Painel Shopee'!B1034)), 19,
IF(ISNUMBER(SEARCH("kit20", 'Painel Shopee'!B1034)), 20, 0)))))))))))))))))))</f>
        <v>0</v>
      </c>
      <c r="E1034">
        <f>IF(D1034=0,'Painel Shopee'!C1034,D1034*'Painel Shopee'!C1034)</f>
        <v>0</v>
      </c>
    </row>
    <row r="1035" spans="1:5" x14ac:dyDescent="0.25">
      <c r="A1035">
        <f>IF(ISNUMBER(SEARCH("kit 2", 'Painel ML'!C1035)), 2,
IF(ISNUMBER(SEARCH("kit 3", 'Painel ML'!C1035)), 3,
IF(ISNUMBER(SEARCH("kit 4", 'Painel ML'!C1035)), 4,
IF(ISNUMBER(SEARCH("kit 5", 'Painel ML'!C1035)), 5,
IF(ISNUMBER(SEARCH("kit 6", 'Painel ML'!C1035)), 6,
IF(ISNUMBER(SEARCH("kit 7", 'Painel ML'!C1035)), 7,
IF(ISNUMBER(SEARCH("kit 8", 'Painel ML'!C1035)), 8,
IF(ISNUMBER(SEARCH("kit 9", 'Painel ML'!C1035)), 9,
IF(ISNUMBER(SEARCH("kit 10", 'Painel ML'!C1035)), 10,
IF(ISNUMBER(SEARCH("kit 11", 'Painel ML'!C1035)), 11,
IF(ISNUMBER(SEARCH("kit 12", 'Painel ML'!C1035)), 12,
IF(ISNUMBER(SEARCH("kit 13", 'Painel ML'!C1035)), 13,
IF(ISNUMBER(SEARCH("kit 14", 'Painel ML'!C1035)), 14,
IF(ISNUMBER(SEARCH("kit 15", 'Painel ML'!C1035)), 15,
IF(ISNUMBER(SEARCH("kit 16", 'Painel ML'!C1035)), 16,
IF(ISNUMBER(SEARCH("kit 17", 'Painel ML'!C1035)), 17,
IF(ISNUMBER(SEARCH("kit 18", 'Painel ML'!C1035)), 18,
IF(ISNUMBER(SEARCH("kit 19", 'Painel ML'!C1035)), 19,
IF(ISNUMBER(SEARCH("kit 20", 'Painel ML'!C1035)), 20, 0)))))))))))))))))))</f>
        <v>0</v>
      </c>
      <c r="B1035">
        <f>IF(A1035=0,'Painel ML'!A1035,A1035*'Painel ML'!A1035)</f>
        <v>0</v>
      </c>
      <c r="D1035">
        <f>IF(ISNUMBER(SEARCH("kit2", 'Painel Shopee'!B1035)), 2,
IF(ISNUMBER(SEARCH("kit3", 'Painel Shopee'!B1035)), 3,
IF(ISNUMBER(SEARCH("kit4", 'Painel Shopee'!B1035)), 4,
IF(ISNUMBER(SEARCH("kit5", 'Painel Shopee'!B1035)), 5,
IF(ISNUMBER(SEARCH("kit6", 'Painel Shopee'!B1035)), 6,
IF(ISNUMBER(SEARCH("kit7", 'Painel Shopee'!B1035)), 7,
IF(ISNUMBER(SEARCH("kit8", 'Painel Shopee'!B1035)), 8,
IF(ISNUMBER(SEARCH("kit9", 'Painel Shopee'!B1035)), 9,
IF(ISNUMBER(SEARCH("kit10", 'Painel Shopee'!B1035)), 10,
IF(ISNUMBER(SEARCH("kit11", 'Painel Shopee'!B1035)), 11,
IF(ISNUMBER(SEARCH("kit12", 'Painel Shopee'!B1035)), 12,
IF(ISNUMBER(SEARCH("kit13", 'Painel Shopee'!B1035)), 13,
IF(ISNUMBER(SEARCH("kit14", 'Painel Shopee'!B1035)), 14,
IF(ISNUMBER(SEARCH("kit15", 'Painel Shopee'!B1035)), 15,
IF(ISNUMBER(SEARCH("kit16", 'Painel Shopee'!B1035)), 16,
IF(ISNUMBER(SEARCH("kit17", 'Painel Shopee'!B1035)), 17,
IF(ISNUMBER(SEARCH("kit18", 'Painel Shopee'!B1035)), 18,
IF(ISNUMBER(SEARCH("kit19", 'Painel Shopee'!B1035)), 19,
IF(ISNUMBER(SEARCH("kit20", 'Painel Shopee'!B1035)), 20, 0)))))))))))))))))))</f>
        <v>0</v>
      </c>
      <c r="E1035">
        <f>IF(D1035=0,'Painel Shopee'!C1035,D1035*'Painel Shopee'!C1035)</f>
        <v>0</v>
      </c>
    </row>
    <row r="1036" spans="1:5" x14ac:dyDescent="0.25">
      <c r="A1036">
        <f>IF(ISNUMBER(SEARCH("kit 2", 'Painel ML'!C1036)), 2,
IF(ISNUMBER(SEARCH("kit 3", 'Painel ML'!C1036)), 3,
IF(ISNUMBER(SEARCH("kit 4", 'Painel ML'!C1036)), 4,
IF(ISNUMBER(SEARCH("kit 5", 'Painel ML'!C1036)), 5,
IF(ISNUMBER(SEARCH("kit 6", 'Painel ML'!C1036)), 6,
IF(ISNUMBER(SEARCH("kit 7", 'Painel ML'!C1036)), 7,
IF(ISNUMBER(SEARCH("kit 8", 'Painel ML'!C1036)), 8,
IF(ISNUMBER(SEARCH("kit 9", 'Painel ML'!C1036)), 9,
IF(ISNUMBER(SEARCH("kit 10", 'Painel ML'!C1036)), 10,
IF(ISNUMBER(SEARCH("kit 11", 'Painel ML'!C1036)), 11,
IF(ISNUMBER(SEARCH("kit 12", 'Painel ML'!C1036)), 12,
IF(ISNUMBER(SEARCH("kit 13", 'Painel ML'!C1036)), 13,
IF(ISNUMBER(SEARCH("kit 14", 'Painel ML'!C1036)), 14,
IF(ISNUMBER(SEARCH("kit 15", 'Painel ML'!C1036)), 15,
IF(ISNUMBER(SEARCH("kit 16", 'Painel ML'!C1036)), 16,
IF(ISNUMBER(SEARCH("kit 17", 'Painel ML'!C1036)), 17,
IF(ISNUMBER(SEARCH("kit 18", 'Painel ML'!C1036)), 18,
IF(ISNUMBER(SEARCH("kit 19", 'Painel ML'!C1036)), 19,
IF(ISNUMBER(SEARCH("kit 20", 'Painel ML'!C1036)), 20, 0)))))))))))))))))))</f>
        <v>0</v>
      </c>
      <c r="B1036">
        <f>IF(A1036=0,'Painel ML'!A1036,A1036*'Painel ML'!A1036)</f>
        <v>0</v>
      </c>
      <c r="D1036">
        <f>IF(ISNUMBER(SEARCH("kit2", 'Painel Shopee'!B1036)), 2,
IF(ISNUMBER(SEARCH("kit3", 'Painel Shopee'!B1036)), 3,
IF(ISNUMBER(SEARCH("kit4", 'Painel Shopee'!B1036)), 4,
IF(ISNUMBER(SEARCH("kit5", 'Painel Shopee'!B1036)), 5,
IF(ISNUMBER(SEARCH("kit6", 'Painel Shopee'!B1036)), 6,
IF(ISNUMBER(SEARCH("kit7", 'Painel Shopee'!B1036)), 7,
IF(ISNUMBER(SEARCH("kit8", 'Painel Shopee'!B1036)), 8,
IF(ISNUMBER(SEARCH("kit9", 'Painel Shopee'!B1036)), 9,
IF(ISNUMBER(SEARCH("kit10", 'Painel Shopee'!B1036)), 10,
IF(ISNUMBER(SEARCH("kit11", 'Painel Shopee'!B1036)), 11,
IF(ISNUMBER(SEARCH("kit12", 'Painel Shopee'!B1036)), 12,
IF(ISNUMBER(SEARCH("kit13", 'Painel Shopee'!B1036)), 13,
IF(ISNUMBER(SEARCH("kit14", 'Painel Shopee'!B1036)), 14,
IF(ISNUMBER(SEARCH("kit15", 'Painel Shopee'!B1036)), 15,
IF(ISNUMBER(SEARCH("kit16", 'Painel Shopee'!B1036)), 16,
IF(ISNUMBER(SEARCH("kit17", 'Painel Shopee'!B1036)), 17,
IF(ISNUMBER(SEARCH("kit18", 'Painel Shopee'!B1036)), 18,
IF(ISNUMBER(SEARCH("kit19", 'Painel Shopee'!B1036)), 19,
IF(ISNUMBER(SEARCH("kit20", 'Painel Shopee'!B1036)), 20, 0)))))))))))))))))))</f>
        <v>0</v>
      </c>
      <c r="E1036">
        <f>IF(D1036=0,'Painel Shopee'!C1036,D1036*'Painel Shopee'!C1036)</f>
        <v>0</v>
      </c>
    </row>
    <row r="1037" spans="1:5" x14ac:dyDescent="0.25">
      <c r="A1037">
        <f>IF(ISNUMBER(SEARCH("kit 2", 'Painel ML'!C1037)), 2,
IF(ISNUMBER(SEARCH("kit 3", 'Painel ML'!C1037)), 3,
IF(ISNUMBER(SEARCH("kit 4", 'Painel ML'!C1037)), 4,
IF(ISNUMBER(SEARCH("kit 5", 'Painel ML'!C1037)), 5,
IF(ISNUMBER(SEARCH("kit 6", 'Painel ML'!C1037)), 6,
IF(ISNUMBER(SEARCH("kit 7", 'Painel ML'!C1037)), 7,
IF(ISNUMBER(SEARCH("kit 8", 'Painel ML'!C1037)), 8,
IF(ISNUMBER(SEARCH("kit 9", 'Painel ML'!C1037)), 9,
IF(ISNUMBER(SEARCH("kit 10", 'Painel ML'!C1037)), 10,
IF(ISNUMBER(SEARCH("kit 11", 'Painel ML'!C1037)), 11,
IF(ISNUMBER(SEARCH("kit 12", 'Painel ML'!C1037)), 12,
IF(ISNUMBER(SEARCH("kit 13", 'Painel ML'!C1037)), 13,
IF(ISNUMBER(SEARCH("kit 14", 'Painel ML'!C1037)), 14,
IF(ISNUMBER(SEARCH("kit 15", 'Painel ML'!C1037)), 15,
IF(ISNUMBER(SEARCH("kit 16", 'Painel ML'!C1037)), 16,
IF(ISNUMBER(SEARCH("kit 17", 'Painel ML'!C1037)), 17,
IF(ISNUMBER(SEARCH("kit 18", 'Painel ML'!C1037)), 18,
IF(ISNUMBER(SEARCH("kit 19", 'Painel ML'!C1037)), 19,
IF(ISNUMBER(SEARCH("kit 20", 'Painel ML'!C1037)), 20, 0)))))))))))))))))))</f>
        <v>0</v>
      </c>
      <c r="B1037">
        <f>IF(A1037=0,'Painel ML'!A1037,A1037*'Painel ML'!A1037)</f>
        <v>0</v>
      </c>
      <c r="D1037">
        <f>IF(ISNUMBER(SEARCH("kit2", 'Painel Shopee'!B1037)), 2,
IF(ISNUMBER(SEARCH("kit3", 'Painel Shopee'!B1037)), 3,
IF(ISNUMBER(SEARCH("kit4", 'Painel Shopee'!B1037)), 4,
IF(ISNUMBER(SEARCH("kit5", 'Painel Shopee'!B1037)), 5,
IF(ISNUMBER(SEARCH("kit6", 'Painel Shopee'!B1037)), 6,
IF(ISNUMBER(SEARCH("kit7", 'Painel Shopee'!B1037)), 7,
IF(ISNUMBER(SEARCH("kit8", 'Painel Shopee'!B1037)), 8,
IF(ISNUMBER(SEARCH("kit9", 'Painel Shopee'!B1037)), 9,
IF(ISNUMBER(SEARCH("kit10", 'Painel Shopee'!B1037)), 10,
IF(ISNUMBER(SEARCH("kit11", 'Painel Shopee'!B1037)), 11,
IF(ISNUMBER(SEARCH("kit12", 'Painel Shopee'!B1037)), 12,
IF(ISNUMBER(SEARCH("kit13", 'Painel Shopee'!B1037)), 13,
IF(ISNUMBER(SEARCH("kit14", 'Painel Shopee'!B1037)), 14,
IF(ISNUMBER(SEARCH("kit15", 'Painel Shopee'!B1037)), 15,
IF(ISNUMBER(SEARCH("kit16", 'Painel Shopee'!B1037)), 16,
IF(ISNUMBER(SEARCH("kit17", 'Painel Shopee'!B1037)), 17,
IF(ISNUMBER(SEARCH("kit18", 'Painel Shopee'!B1037)), 18,
IF(ISNUMBER(SEARCH("kit19", 'Painel Shopee'!B1037)), 19,
IF(ISNUMBER(SEARCH("kit20", 'Painel Shopee'!B1037)), 20, 0)))))))))))))))))))</f>
        <v>0</v>
      </c>
      <c r="E1037">
        <f>IF(D1037=0,'Painel Shopee'!C1037,D1037*'Painel Shopee'!C1037)</f>
        <v>0</v>
      </c>
    </row>
    <row r="1038" spans="1:5" x14ac:dyDescent="0.25">
      <c r="A1038">
        <f>IF(ISNUMBER(SEARCH("kit 2", 'Painel ML'!C1038)), 2,
IF(ISNUMBER(SEARCH("kit 3", 'Painel ML'!C1038)), 3,
IF(ISNUMBER(SEARCH("kit 4", 'Painel ML'!C1038)), 4,
IF(ISNUMBER(SEARCH("kit 5", 'Painel ML'!C1038)), 5,
IF(ISNUMBER(SEARCH("kit 6", 'Painel ML'!C1038)), 6,
IF(ISNUMBER(SEARCH("kit 7", 'Painel ML'!C1038)), 7,
IF(ISNUMBER(SEARCH("kit 8", 'Painel ML'!C1038)), 8,
IF(ISNUMBER(SEARCH("kit 9", 'Painel ML'!C1038)), 9,
IF(ISNUMBER(SEARCH("kit 10", 'Painel ML'!C1038)), 10,
IF(ISNUMBER(SEARCH("kit 11", 'Painel ML'!C1038)), 11,
IF(ISNUMBER(SEARCH("kit 12", 'Painel ML'!C1038)), 12,
IF(ISNUMBER(SEARCH("kit 13", 'Painel ML'!C1038)), 13,
IF(ISNUMBER(SEARCH("kit 14", 'Painel ML'!C1038)), 14,
IF(ISNUMBER(SEARCH("kit 15", 'Painel ML'!C1038)), 15,
IF(ISNUMBER(SEARCH("kit 16", 'Painel ML'!C1038)), 16,
IF(ISNUMBER(SEARCH("kit 17", 'Painel ML'!C1038)), 17,
IF(ISNUMBER(SEARCH("kit 18", 'Painel ML'!C1038)), 18,
IF(ISNUMBER(SEARCH("kit 19", 'Painel ML'!C1038)), 19,
IF(ISNUMBER(SEARCH("kit 20", 'Painel ML'!C1038)), 20, 0)))))))))))))))))))</f>
        <v>0</v>
      </c>
      <c r="B1038">
        <f>IF(A1038=0,'Painel ML'!A1038,A1038*'Painel ML'!A1038)</f>
        <v>0</v>
      </c>
      <c r="D1038">
        <f>IF(ISNUMBER(SEARCH("kit2", 'Painel Shopee'!B1038)), 2,
IF(ISNUMBER(SEARCH("kit3", 'Painel Shopee'!B1038)), 3,
IF(ISNUMBER(SEARCH("kit4", 'Painel Shopee'!B1038)), 4,
IF(ISNUMBER(SEARCH("kit5", 'Painel Shopee'!B1038)), 5,
IF(ISNUMBER(SEARCH("kit6", 'Painel Shopee'!B1038)), 6,
IF(ISNUMBER(SEARCH("kit7", 'Painel Shopee'!B1038)), 7,
IF(ISNUMBER(SEARCH("kit8", 'Painel Shopee'!B1038)), 8,
IF(ISNUMBER(SEARCH("kit9", 'Painel Shopee'!B1038)), 9,
IF(ISNUMBER(SEARCH("kit10", 'Painel Shopee'!B1038)), 10,
IF(ISNUMBER(SEARCH("kit11", 'Painel Shopee'!B1038)), 11,
IF(ISNUMBER(SEARCH("kit12", 'Painel Shopee'!B1038)), 12,
IF(ISNUMBER(SEARCH("kit13", 'Painel Shopee'!B1038)), 13,
IF(ISNUMBER(SEARCH("kit14", 'Painel Shopee'!B1038)), 14,
IF(ISNUMBER(SEARCH("kit15", 'Painel Shopee'!B1038)), 15,
IF(ISNUMBER(SEARCH("kit16", 'Painel Shopee'!B1038)), 16,
IF(ISNUMBER(SEARCH("kit17", 'Painel Shopee'!B1038)), 17,
IF(ISNUMBER(SEARCH("kit18", 'Painel Shopee'!B1038)), 18,
IF(ISNUMBER(SEARCH("kit19", 'Painel Shopee'!B1038)), 19,
IF(ISNUMBER(SEARCH("kit20", 'Painel Shopee'!B1038)), 20, 0)))))))))))))))))))</f>
        <v>0</v>
      </c>
      <c r="E1038">
        <f>IF(D1038=0,'Painel Shopee'!C1038,D1038*'Painel Shopee'!C1038)</f>
        <v>0</v>
      </c>
    </row>
    <row r="1039" spans="1:5" x14ac:dyDescent="0.25">
      <c r="A1039">
        <f>IF(ISNUMBER(SEARCH("kit 2", 'Painel ML'!C1039)), 2,
IF(ISNUMBER(SEARCH("kit 3", 'Painel ML'!C1039)), 3,
IF(ISNUMBER(SEARCH("kit 4", 'Painel ML'!C1039)), 4,
IF(ISNUMBER(SEARCH("kit 5", 'Painel ML'!C1039)), 5,
IF(ISNUMBER(SEARCH("kit 6", 'Painel ML'!C1039)), 6,
IF(ISNUMBER(SEARCH("kit 7", 'Painel ML'!C1039)), 7,
IF(ISNUMBER(SEARCH("kit 8", 'Painel ML'!C1039)), 8,
IF(ISNUMBER(SEARCH("kit 9", 'Painel ML'!C1039)), 9,
IF(ISNUMBER(SEARCH("kit 10", 'Painel ML'!C1039)), 10,
IF(ISNUMBER(SEARCH("kit 11", 'Painel ML'!C1039)), 11,
IF(ISNUMBER(SEARCH("kit 12", 'Painel ML'!C1039)), 12,
IF(ISNUMBER(SEARCH("kit 13", 'Painel ML'!C1039)), 13,
IF(ISNUMBER(SEARCH("kit 14", 'Painel ML'!C1039)), 14,
IF(ISNUMBER(SEARCH("kit 15", 'Painel ML'!C1039)), 15,
IF(ISNUMBER(SEARCH("kit 16", 'Painel ML'!C1039)), 16,
IF(ISNUMBER(SEARCH("kit 17", 'Painel ML'!C1039)), 17,
IF(ISNUMBER(SEARCH("kit 18", 'Painel ML'!C1039)), 18,
IF(ISNUMBER(SEARCH("kit 19", 'Painel ML'!C1039)), 19,
IF(ISNUMBER(SEARCH("kit 20", 'Painel ML'!C1039)), 20, 0)))))))))))))))))))</f>
        <v>0</v>
      </c>
      <c r="B1039">
        <f>IF(A1039=0,'Painel ML'!A1039,A1039*'Painel ML'!A1039)</f>
        <v>0</v>
      </c>
      <c r="D1039">
        <f>IF(ISNUMBER(SEARCH("kit2", 'Painel Shopee'!B1039)), 2,
IF(ISNUMBER(SEARCH("kit3", 'Painel Shopee'!B1039)), 3,
IF(ISNUMBER(SEARCH("kit4", 'Painel Shopee'!B1039)), 4,
IF(ISNUMBER(SEARCH("kit5", 'Painel Shopee'!B1039)), 5,
IF(ISNUMBER(SEARCH("kit6", 'Painel Shopee'!B1039)), 6,
IF(ISNUMBER(SEARCH("kit7", 'Painel Shopee'!B1039)), 7,
IF(ISNUMBER(SEARCH("kit8", 'Painel Shopee'!B1039)), 8,
IF(ISNUMBER(SEARCH("kit9", 'Painel Shopee'!B1039)), 9,
IF(ISNUMBER(SEARCH("kit10", 'Painel Shopee'!B1039)), 10,
IF(ISNUMBER(SEARCH("kit11", 'Painel Shopee'!B1039)), 11,
IF(ISNUMBER(SEARCH("kit12", 'Painel Shopee'!B1039)), 12,
IF(ISNUMBER(SEARCH("kit13", 'Painel Shopee'!B1039)), 13,
IF(ISNUMBER(SEARCH("kit14", 'Painel Shopee'!B1039)), 14,
IF(ISNUMBER(SEARCH("kit15", 'Painel Shopee'!B1039)), 15,
IF(ISNUMBER(SEARCH("kit16", 'Painel Shopee'!B1039)), 16,
IF(ISNUMBER(SEARCH("kit17", 'Painel Shopee'!B1039)), 17,
IF(ISNUMBER(SEARCH("kit18", 'Painel Shopee'!B1039)), 18,
IF(ISNUMBER(SEARCH("kit19", 'Painel Shopee'!B1039)), 19,
IF(ISNUMBER(SEARCH("kit20", 'Painel Shopee'!B1039)), 20, 0)))))))))))))))))))</f>
        <v>0</v>
      </c>
      <c r="E1039">
        <f>IF(D1039=0,'Painel Shopee'!C1039,D1039*'Painel Shopee'!C1039)</f>
        <v>0</v>
      </c>
    </row>
    <row r="1040" spans="1:5" x14ac:dyDescent="0.25">
      <c r="A1040">
        <f>IF(ISNUMBER(SEARCH("kit 2", 'Painel ML'!C1040)), 2,
IF(ISNUMBER(SEARCH("kit 3", 'Painel ML'!C1040)), 3,
IF(ISNUMBER(SEARCH("kit 4", 'Painel ML'!C1040)), 4,
IF(ISNUMBER(SEARCH("kit 5", 'Painel ML'!C1040)), 5,
IF(ISNUMBER(SEARCH("kit 6", 'Painel ML'!C1040)), 6,
IF(ISNUMBER(SEARCH("kit 7", 'Painel ML'!C1040)), 7,
IF(ISNUMBER(SEARCH("kit 8", 'Painel ML'!C1040)), 8,
IF(ISNUMBER(SEARCH("kit 9", 'Painel ML'!C1040)), 9,
IF(ISNUMBER(SEARCH("kit 10", 'Painel ML'!C1040)), 10,
IF(ISNUMBER(SEARCH("kit 11", 'Painel ML'!C1040)), 11,
IF(ISNUMBER(SEARCH("kit 12", 'Painel ML'!C1040)), 12,
IF(ISNUMBER(SEARCH("kit 13", 'Painel ML'!C1040)), 13,
IF(ISNUMBER(SEARCH("kit 14", 'Painel ML'!C1040)), 14,
IF(ISNUMBER(SEARCH("kit 15", 'Painel ML'!C1040)), 15,
IF(ISNUMBER(SEARCH("kit 16", 'Painel ML'!C1040)), 16,
IF(ISNUMBER(SEARCH("kit 17", 'Painel ML'!C1040)), 17,
IF(ISNUMBER(SEARCH("kit 18", 'Painel ML'!C1040)), 18,
IF(ISNUMBER(SEARCH("kit 19", 'Painel ML'!C1040)), 19,
IF(ISNUMBER(SEARCH("kit 20", 'Painel ML'!C1040)), 20, 0)))))))))))))))))))</f>
        <v>0</v>
      </c>
      <c r="B1040">
        <f>IF(A1040=0,'Painel ML'!A1040,A1040*'Painel ML'!A1040)</f>
        <v>0</v>
      </c>
      <c r="D1040">
        <f>IF(ISNUMBER(SEARCH("kit2", 'Painel Shopee'!B1040)), 2,
IF(ISNUMBER(SEARCH("kit3", 'Painel Shopee'!B1040)), 3,
IF(ISNUMBER(SEARCH("kit4", 'Painel Shopee'!B1040)), 4,
IF(ISNUMBER(SEARCH("kit5", 'Painel Shopee'!B1040)), 5,
IF(ISNUMBER(SEARCH("kit6", 'Painel Shopee'!B1040)), 6,
IF(ISNUMBER(SEARCH("kit7", 'Painel Shopee'!B1040)), 7,
IF(ISNUMBER(SEARCH("kit8", 'Painel Shopee'!B1040)), 8,
IF(ISNUMBER(SEARCH("kit9", 'Painel Shopee'!B1040)), 9,
IF(ISNUMBER(SEARCH("kit10", 'Painel Shopee'!B1040)), 10,
IF(ISNUMBER(SEARCH("kit11", 'Painel Shopee'!B1040)), 11,
IF(ISNUMBER(SEARCH("kit12", 'Painel Shopee'!B1040)), 12,
IF(ISNUMBER(SEARCH("kit13", 'Painel Shopee'!B1040)), 13,
IF(ISNUMBER(SEARCH("kit14", 'Painel Shopee'!B1040)), 14,
IF(ISNUMBER(SEARCH("kit15", 'Painel Shopee'!B1040)), 15,
IF(ISNUMBER(SEARCH("kit16", 'Painel Shopee'!B1040)), 16,
IF(ISNUMBER(SEARCH("kit17", 'Painel Shopee'!B1040)), 17,
IF(ISNUMBER(SEARCH("kit18", 'Painel Shopee'!B1040)), 18,
IF(ISNUMBER(SEARCH("kit19", 'Painel Shopee'!B1040)), 19,
IF(ISNUMBER(SEARCH("kit20", 'Painel Shopee'!B1040)), 20, 0)))))))))))))))))))</f>
        <v>0</v>
      </c>
      <c r="E1040">
        <f>IF(D1040=0,'Painel Shopee'!C1040,D1040*'Painel Shopee'!C1040)</f>
        <v>0</v>
      </c>
    </row>
    <row r="1041" spans="1:5" x14ac:dyDescent="0.25">
      <c r="A1041">
        <f>IF(ISNUMBER(SEARCH("kit 2", 'Painel ML'!C1041)), 2,
IF(ISNUMBER(SEARCH("kit 3", 'Painel ML'!C1041)), 3,
IF(ISNUMBER(SEARCH("kit 4", 'Painel ML'!C1041)), 4,
IF(ISNUMBER(SEARCH("kit 5", 'Painel ML'!C1041)), 5,
IF(ISNUMBER(SEARCH("kit 6", 'Painel ML'!C1041)), 6,
IF(ISNUMBER(SEARCH("kit 7", 'Painel ML'!C1041)), 7,
IF(ISNUMBER(SEARCH("kit 8", 'Painel ML'!C1041)), 8,
IF(ISNUMBER(SEARCH("kit 9", 'Painel ML'!C1041)), 9,
IF(ISNUMBER(SEARCH("kit 10", 'Painel ML'!C1041)), 10,
IF(ISNUMBER(SEARCH("kit 11", 'Painel ML'!C1041)), 11,
IF(ISNUMBER(SEARCH("kit 12", 'Painel ML'!C1041)), 12,
IF(ISNUMBER(SEARCH("kit 13", 'Painel ML'!C1041)), 13,
IF(ISNUMBER(SEARCH("kit 14", 'Painel ML'!C1041)), 14,
IF(ISNUMBER(SEARCH("kit 15", 'Painel ML'!C1041)), 15,
IF(ISNUMBER(SEARCH("kit 16", 'Painel ML'!C1041)), 16,
IF(ISNUMBER(SEARCH("kit 17", 'Painel ML'!C1041)), 17,
IF(ISNUMBER(SEARCH("kit 18", 'Painel ML'!C1041)), 18,
IF(ISNUMBER(SEARCH("kit 19", 'Painel ML'!C1041)), 19,
IF(ISNUMBER(SEARCH("kit 20", 'Painel ML'!C1041)), 20, 0)))))))))))))))))))</f>
        <v>0</v>
      </c>
      <c r="B1041">
        <f>IF(A1041=0,'Painel ML'!A1041,A1041*'Painel ML'!A1041)</f>
        <v>0</v>
      </c>
      <c r="D1041">
        <f>IF(ISNUMBER(SEARCH("kit2", 'Painel Shopee'!B1041)), 2,
IF(ISNUMBER(SEARCH("kit3", 'Painel Shopee'!B1041)), 3,
IF(ISNUMBER(SEARCH("kit4", 'Painel Shopee'!B1041)), 4,
IF(ISNUMBER(SEARCH("kit5", 'Painel Shopee'!B1041)), 5,
IF(ISNUMBER(SEARCH("kit6", 'Painel Shopee'!B1041)), 6,
IF(ISNUMBER(SEARCH("kit7", 'Painel Shopee'!B1041)), 7,
IF(ISNUMBER(SEARCH("kit8", 'Painel Shopee'!B1041)), 8,
IF(ISNUMBER(SEARCH("kit9", 'Painel Shopee'!B1041)), 9,
IF(ISNUMBER(SEARCH("kit10", 'Painel Shopee'!B1041)), 10,
IF(ISNUMBER(SEARCH("kit11", 'Painel Shopee'!B1041)), 11,
IF(ISNUMBER(SEARCH("kit12", 'Painel Shopee'!B1041)), 12,
IF(ISNUMBER(SEARCH("kit13", 'Painel Shopee'!B1041)), 13,
IF(ISNUMBER(SEARCH("kit14", 'Painel Shopee'!B1041)), 14,
IF(ISNUMBER(SEARCH("kit15", 'Painel Shopee'!B1041)), 15,
IF(ISNUMBER(SEARCH("kit16", 'Painel Shopee'!B1041)), 16,
IF(ISNUMBER(SEARCH("kit17", 'Painel Shopee'!B1041)), 17,
IF(ISNUMBER(SEARCH("kit18", 'Painel Shopee'!B1041)), 18,
IF(ISNUMBER(SEARCH("kit19", 'Painel Shopee'!B1041)), 19,
IF(ISNUMBER(SEARCH("kit20", 'Painel Shopee'!B1041)), 20, 0)))))))))))))))))))</f>
        <v>0</v>
      </c>
      <c r="E1041">
        <f>IF(D1041=0,'Painel Shopee'!C1041,D1041*'Painel Shopee'!C1041)</f>
        <v>0</v>
      </c>
    </row>
    <row r="1042" spans="1:5" x14ac:dyDescent="0.25">
      <c r="A1042">
        <f>IF(ISNUMBER(SEARCH("kit 2", 'Painel ML'!C1042)), 2,
IF(ISNUMBER(SEARCH("kit 3", 'Painel ML'!C1042)), 3,
IF(ISNUMBER(SEARCH("kit 4", 'Painel ML'!C1042)), 4,
IF(ISNUMBER(SEARCH("kit 5", 'Painel ML'!C1042)), 5,
IF(ISNUMBER(SEARCH("kit 6", 'Painel ML'!C1042)), 6,
IF(ISNUMBER(SEARCH("kit 7", 'Painel ML'!C1042)), 7,
IF(ISNUMBER(SEARCH("kit 8", 'Painel ML'!C1042)), 8,
IF(ISNUMBER(SEARCH("kit 9", 'Painel ML'!C1042)), 9,
IF(ISNUMBER(SEARCH("kit 10", 'Painel ML'!C1042)), 10,
IF(ISNUMBER(SEARCH("kit 11", 'Painel ML'!C1042)), 11,
IF(ISNUMBER(SEARCH("kit 12", 'Painel ML'!C1042)), 12,
IF(ISNUMBER(SEARCH("kit 13", 'Painel ML'!C1042)), 13,
IF(ISNUMBER(SEARCH("kit 14", 'Painel ML'!C1042)), 14,
IF(ISNUMBER(SEARCH("kit 15", 'Painel ML'!C1042)), 15,
IF(ISNUMBER(SEARCH("kit 16", 'Painel ML'!C1042)), 16,
IF(ISNUMBER(SEARCH("kit 17", 'Painel ML'!C1042)), 17,
IF(ISNUMBER(SEARCH("kit 18", 'Painel ML'!C1042)), 18,
IF(ISNUMBER(SEARCH("kit 19", 'Painel ML'!C1042)), 19,
IF(ISNUMBER(SEARCH("kit 20", 'Painel ML'!C1042)), 20, 0)))))))))))))))))))</f>
        <v>0</v>
      </c>
      <c r="B1042">
        <f>IF(A1042=0,'Painel ML'!A1042,A1042*'Painel ML'!A1042)</f>
        <v>0</v>
      </c>
      <c r="D1042">
        <f>IF(ISNUMBER(SEARCH("kit2", 'Painel Shopee'!B1042)), 2,
IF(ISNUMBER(SEARCH("kit3", 'Painel Shopee'!B1042)), 3,
IF(ISNUMBER(SEARCH("kit4", 'Painel Shopee'!B1042)), 4,
IF(ISNUMBER(SEARCH("kit5", 'Painel Shopee'!B1042)), 5,
IF(ISNUMBER(SEARCH("kit6", 'Painel Shopee'!B1042)), 6,
IF(ISNUMBER(SEARCH("kit7", 'Painel Shopee'!B1042)), 7,
IF(ISNUMBER(SEARCH("kit8", 'Painel Shopee'!B1042)), 8,
IF(ISNUMBER(SEARCH("kit9", 'Painel Shopee'!B1042)), 9,
IF(ISNUMBER(SEARCH("kit10", 'Painel Shopee'!B1042)), 10,
IF(ISNUMBER(SEARCH("kit11", 'Painel Shopee'!B1042)), 11,
IF(ISNUMBER(SEARCH("kit12", 'Painel Shopee'!B1042)), 12,
IF(ISNUMBER(SEARCH("kit13", 'Painel Shopee'!B1042)), 13,
IF(ISNUMBER(SEARCH("kit14", 'Painel Shopee'!B1042)), 14,
IF(ISNUMBER(SEARCH("kit15", 'Painel Shopee'!B1042)), 15,
IF(ISNUMBER(SEARCH("kit16", 'Painel Shopee'!B1042)), 16,
IF(ISNUMBER(SEARCH("kit17", 'Painel Shopee'!B1042)), 17,
IF(ISNUMBER(SEARCH("kit18", 'Painel Shopee'!B1042)), 18,
IF(ISNUMBER(SEARCH("kit19", 'Painel Shopee'!B1042)), 19,
IF(ISNUMBER(SEARCH("kit20", 'Painel Shopee'!B1042)), 20, 0)))))))))))))))))))</f>
        <v>0</v>
      </c>
      <c r="E1042">
        <f>IF(D1042=0,'Painel Shopee'!C1042,D1042*'Painel Shopee'!C1042)</f>
        <v>0</v>
      </c>
    </row>
    <row r="1043" spans="1:5" x14ac:dyDescent="0.25">
      <c r="A1043">
        <f>IF(ISNUMBER(SEARCH("kit 2", 'Painel ML'!C1043)), 2,
IF(ISNUMBER(SEARCH("kit 3", 'Painel ML'!C1043)), 3,
IF(ISNUMBER(SEARCH("kit 4", 'Painel ML'!C1043)), 4,
IF(ISNUMBER(SEARCH("kit 5", 'Painel ML'!C1043)), 5,
IF(ISNUMBER(SEARCH("kit 6", 'Painel ML'!C1043)), 6,
IF(ISNUMBER(SEARCH("kit 7", 'Painel ML'!C1043)), 7,
IF(ISNUMBER(SEARCH("kit 8", 'Painel ML'!C1043)), 8,
IF(ISNUMBER(SEARCH("kit 9", 'Painel ML'!C1043)), 9,
IF(ISNUMBER(SEARCH("kit 10", 'Painel ML'!C1043)), 10,
IF(ISNUMBER(SEARCH("kit 11", 'Painel ML'!C1043)), 11,
IF(ISNUMBER(SEARCH("kit 12", 'Painel ML'!C1043)), 12,
IF(ISNUMBER(SEARCH("kit 13", 'Painel ML'!C1043)), 13,
IF(ISNUMBER(SEARCH("kit 14", 'Painel ML'!C1043)), 14,
IF(ISNUMBER(SEARCH("kit 15", 'Painel ML'!C1043)), 15,
IF(ISNUMBER(SEARCH("kit 16", 'Painel ML'!C1043)), 16,
IF(ISNUMBER(SEARCH("kit 17", 'Painel ML'!C1043)), 17,
IF(ISNUMBER(SEARCH("kit 18", 'Painel ML'!C1043)), 18,
IF(ISNUMBER(SEARCH("kit 19", 'Painel ML'!C1043)), 19,
IF(ISNUMBER(SEARCH("kit 20", 'Painel ML'!C1043)), 20, 0)))))))))))))))))))</f>
        <v>0</v>
      </c>
      <c r="B1043">
        <f>IF(A1043=0,'Painel ML'!A1043,A1043*'Painel ML'!A1043)</f>
        <v>0</v>
      </c>
      <c r="D1043">
        <f>IF(ISNUMBER(SEARCH("kit2", 'Painel Shopee'!B1043)), 2,
IF(ISNUMBER(SEARCH("kit3", 'Painel Shopee'!B1043)), 3,
IF(ISNUMBER(SEARCH("kit4", 'Painel Shopee'!B1043)), 4,
IF(ISNUMBER(SEARCH("kit5", 'Painel Shopee'!B1043)), 5,
IF(ISNUMBER(SEARCH("kit6", 'Painel Shopee'!B1043)), 6,
IF(ISNUMBER(SEARCH("kit7", 'Painel Shopee'!B1043)), 7,
IF(ISNUMBER(SEARCH("kit8", 'Painel Shopee'!B1043)), 8,
IF(ISNUMBER(SEARCH("kit9", 'Painel Shopee'!B1043)), 9,
IF(ISNUMBER(SEARCH("kit10", 'Painel Shopee'!B1043)), 10,
IF(ISNUMBER(SEARCH("kit11", 'Painel Shopee'!B1043)), 11,
IF(ISNUMBER(SEARCH("kit12", 'Painel Shopee'!B1043)), 12,
IF(ISNUMBER(SEARCH("kit13", 'Painel Shopee'!B1043)), 13,
IF(ISNUMBER(SEARCH("kit14", 'Painel Shopee'!B1043)), 14,
IF(ISNUMBER(SEARCH("kit15", 'Painel Shopee'!B1043)), 15,
IF(ISNUMBER(SEARCH("kit16", 'Painel Shopee'!B1043)), 16,
IF(ISNUMBER(SEARCH("kit17", 'Painel Shopee'!B1043)), 17,
IF(ISNUMBER(SEARCH("kit18", 'Painel Shopee'!B1043)), 18,
IF(ISNUMBER(SEARCH("kit19", 'Painel Shopee'!B1043)), 19,
IF(ISNUMBER(SEARCH("kit20", 'Painel Shopee'!B1043)), 20, 0)))))))))))))))))))</f>
        <v>0</v>
      </c>
      <c r="E1043">
        <f>IF(D1043=0,'Painel Shopee'!C1043,D1043*'Painel Shopee'!C1043)</f>
        <v>0</v>
      </c>
    </row>
    <row r="1044" spans="1:5" x14ac:dyDescent="0.25">
      <c r="A1044">
        <f>IF(ISNUMBER(SEARCH("kit 2", 'Painel ML'!C1044)), 2,
IF(ISNUMBER(SEARCH("kit 3", 'Painel ML'!C1044)), 3,
IF(ISNUMBER(SEARCH("kit 4", 'Painel ML'!C1044)), 4,
IF(ISNUMBER(SEARCH("kit 5", 'Painel ML'!C1044)), 5,
IF(ISNUMBER(SEARCH("kit 6", 'Painel ML'!C1044)), 6,
IF(ISNUMBER(SEARCH("kit 7", 'Painel ML'!C1044)), 7,
IF(ISNUMBER(SEARCH("kit 8", 'Painel ML'!C1044)), 8,
IF(ISNUMBER(SEARCH("kit 9", 'Painel ML'!C1044)), 9,
IF(ISNUMBER(SEARCH("kit 10", 'Painel ML'!C1044)), 10,
IF(ISNUMBER(SEARCH("kit 11", 'Painel ML'!C1044)), 11,
IF(ISNUMBER(SEARCH("kit 12", 'Painel ML'!C1044)), 12,
IF(ISNUMBER(SEARCH("kit 13", 'Painel ML'!C1044)), 13,
IF(ISNUMBER(SEARCH("kit 14", 'Painel ML'!C1044)), 14,
IF(ISNUMBER(SEARCH("kit 15", 'Painel ML'!C1044)), 15,
IF(ISNUMBER(SEARCH("kit 16", 'Painel ML'!C1044)), 16,
IF(ISNUMBER(SEARCH("kit 17", 'Painel ML'!C1044)), 17,
IF(ISNUMBER(SEARCH("kit 18", 'Painel ML'!C1044)), 18,
IF(ISNUMBER(SEARCH("kit 19", 'Painel ML'!C1044)), 19,
IF(ISNUMBER(SEARCH("kit 20", 'Painel ML'!C1044)), 20, 0)))))))))))))))))))</f>
        <v>0</v>
      </c>
      <c r="B1044">
        <f>IF(A1044=0,'Painel ML'!A1044,A1044*'Painel ML'!A1044)</f>
        <v>0</v>
      </c>
      <c r="D1044">
        <f>IF(ISNUMBER(SEARCH("kit2", 'Painel Shopee'!B1044)), 2,
IF(ISNUMBER(SEARCH("kit3", 'Painel Shopee'!B1044)), 3,
IF(ISNUMBER(SEARCH("kit4", 'Painel Shopee'!B1044)), 4,
IF(ISNUMBER(SEARCH("kit5", 'Painel Shopee'!B1044)), 5,
IF(ISNUMBER(SEARCH("kit6", 'Painel Shopee'!B1044)), 6,
IF(ISNUMBER(SEARCH("kit7", 'Painel Shopee'!B1044)), 7,
IF(ISNUMBER(SEARCH("kit8", 'Painel Shopee'!B1044)), 8,
IF(ISNUMBER(SEARCH("kit9", 'Painel Shopee'!B1044)), 9,
IF(ISNUMBER(SEARCH("kit10", 'Painel Shopee'!B1044)), 10,
IF(ISNUMBER(SEARCH("kit11", 'Painel Shopee'!B1044)), 11,
IF(ISNUMBER(SEARCH("kit12", 'Painel Shopee'!B1044)), 12,
IF(ISNUMBER(SEARCH("kit13", 'Painel Shopee'!B1044)), 13,
IF(ISNUMBER(SEARCH("kit14", 'Painel Shopee'!B1044)), 14,
IF(ISNUMBER(SEARCH("kit15", 'Painel Shopee'!B1044)), 15,
IF(ISNUMBER(SEARCH("kit16", 'Painel Shopee'!B1044)), 16,
IF(ISNUMBER(SEARCH("kit17", 'Painel Shopee'!B1044)), 17,
IF(ISNUMBER(SEARCH("kit18", 'Painel Shopee'!B1044)), 18,
IF(ISNUMBER(SEARCH("kit19", 'Painel Shopee'!B1044)), 19,
IF(ISNUMBER(SEARCH("kit20", 'Painel Shopee'!B1044)), 20, 0)))))))))))))))))))</f>
        <v>0</v>
      </c>
      <c r="E1044">
        <f>IF(D1044=0,'Painel Shopee'!C1044,D1044*'Painel Shopee'!C1044)</f>
        <v>0</v>
      </c>
    </row>
    <row r="1045" spans="1:5" x14ac:dyDescent="0.25">
      <c r="A1045">
        <f>IF(ISNUMBER(SEARCH("kit 2", 'Painel ML'!C1045)), 2,
IF(ISNUMBER(SEARCH("kit 3", 'Painel ML'!C1045)), 3,
IF(ISNUMBER(SEARCH("kit 4", 'Painel ML'!C1045)), 4,
IF(ISNUMBER(SEARCH("kit 5", 'Painel ML'!C1045)), 5,
IF(ISNUMBER(SEARCH("kit 6", 'Painel ML'!C1045)), 6,
IF(ISNUMBER(SEARCH("kit 7", 'Painel ML'!C1045)), 7,
IF(ISNUMBER(SEARCH("kit 8", 'Painel ML'!C1045)), 8,
IF(ISNUMBER(SEARCH("kit 9", 'Painel ML'!C1045)), 9,
IF(ISNUMBER(SEARCH("kit 10", 'Painel ML'!C1045)), 10,
IF(ISNUMBER(SEARCH("kit 11", 'Painel ML'!C1045)), 11,
IF(ISNUMBER(SEARCH("kit 12", 'Painel ML'!C1045)), 12,
IF(ISNUMBER(SEARCH("kit 13", 'Painel ML'!C1045)), 13,
IF(ISNUMBER(SEARCH("kit 14", 'Painel ML'!C1045)), 14,
IF(ISNUMBER(SEARCH("kit 15", 'Painel ML'!C1045)), 15,
IF(ISNUMBER(SEARCH("kit 16", 'Painel ML'!C1045)), 16,
IF(ISNUMBER(SEARCH("kit 17", 'Painel ML'!C1045)), 17,
IF(ISNUMBER(SEARCH("kit 18", 'Painel ML'!C1045)), 18,
IF(ISNUMBER(SEARCH("kit 19", 'Painel ML'!C1045)), 19,
IF(ISNUMBER(SEARCH("kit 20", 'Painel ML'!C1045)), 20, 0)))))))))))))))))))</f>
        <v>0</v>
      </c>
      <c r="B1045">
        <f>IF(A1045=0,'Painel ML'!A1045,A1045*'Painel ML'!A1045)</f>
        <v>0</v>
      </c>
      <c r="D1045">
        <f>IF(ISNUMBER(SEARCH("kit2", 'Painel Shopee'!B1045)), 2,
IF(ISNUMBER(SEARCH("kit3", 'Painel Shopee'!B1045)), 3,
IF(ISNUMBER(SEARCH("kit4", 'Painel Shopee'!B1045)), 4,
IF(ISNUMBER(SEARCH("kit5", 'Painel Shopee'!B1045)), 5,
IF(ISNUMBER(SEARCH("kit6", 'Painel Shopee'!B1045)), 6,
IF(ISNUMBER(SEARCH("kit7", 'Painel Shopee'!B1045)), 7,
IF(ISNUMBER(SEARCH("kit8", 'Painel Shopee'!B1045)), 8,
IF(ISNUMBER(SEARCH("kit9", 'Painel Shopee'!B1045)), 9,
IF(ISNUMBER(SEARCH("kit10", 'Painel Shopee'!B1045)), 10,
IF(ISNUMBER(SEARCH("kit11", 'Painel Shopee'!B1045)), 11,
IF(ISNUMBER(SEARCH("kit12", 'Painel Shopee'!B1045)), 12,
IF(ISNUMBER(SEARCH("kit13", 'Painel Shopee'!B1045)), 13,
IF(ISNUMBER(SEARCH("kit14", 'Painel Shopee'!B1045)), 14,
IF(ISNUMBER(SEARCH("kit15", 'Painel Shopee'!B1045)), 15,
IF(ISNUMBER(SEARCH("kit16", 'Painel Shopee'!B1045)), 16,
IF(ISNUMBER(SEARCH("kit17", 'Painel Shopee'!B1045)), 17,
IF(ISNUMBER(SEARCH("kit18", 'Painel Shopee'!B1045)), 18,
IF(ISNUMBER(SEARCH("kit19", 'Painel Shopee'!B1045)), 19,
IF(ISNUMBER(SEARCH("kit20", 'Painel Shopee'!B1045)), 20, 0)))))))))))))))))))</f>
        <v>0</v>
      </c>
      <c r="E1045">
        <f>IF(D1045=0,'Painel Shopee'!C1045,D1045*'Painel Shopee'!C1045)</f>
        <v>0</v>
      </c>
    </row>
    <row r="1046" spans="1:5" x14ac:dyDescent="0.25">
      <c r="A1046">
        <f>IF(ISNUMBER(SEARCH("kit 2", 'Painel ML'!C1046)), 2,
IF(ISNUMBER(SEARCH("kit 3", 'Painel ML'!C1046)), 3,
IF(ISNUMBER(SEARCH("kit 4", 'Painel ML'!C1046)), 4,
IF(ISNUMBER(SEARCH("kit 5", 'Painel ML'!C1046)), 5,
IF(ISNUMBER(SEARCH("kit 6", 'Painel ML'!C1046)), 6,
IF(ISNUMBER(SEARCH("kit 7", 'Painel ML'!C1046)), 7,
IF(ISNUMBER(SEARCH("kit 8", 'Painel ML'!C1046)), 8,
IF(ISNUMBER(SEARCH("kit 9", 'Painel ML'!C1046)), 9,
IF(ISNUMBER(SEARCH("kit 10", 'Painel ML'!C1046)), 10,
IF(ISNUMBER(SEARCH("kit 11", 'Painel ML'!C1046)), 11,
IF(ISNUMBER(SEARCH("kit 12", 'Painel ML'!C1046)), 12,
IF(ISNUMBER(SEARCH("kit 13", 'Painel ML'!C1046)), 13,
IF(ISNUMBER(SEARCH("kit 14", 'Painel ML'!C1046)), 14,
IF(ISNUMBER(SEARCH("kit 15", 'Painel ML'!C1046)), 15,
IF(ISNUMBER(SEARCH("kit 16", 'Painel ML'!C1046)), 16,
IF(ISNUMBER(SEARCH("kit 17", 'Painel ML'!C1046)), 17,
IF(ISNUMBER(SEARCH("kit 18", 'Painel ML'!C1046)), 18,
IF(ISNUMBER(SEARCH("kit 19", 'Painel ML'!C1046)), 19,
IF(ISNUMBER(SEARCH("kit 20", 'Painel ML'!C1046)), 20, 0)))))))))))))))))))</f>
        <v>0</v>
      </c>
      <c r="B1046">
        <f>IF(A1046=0,'Painel ML'!A1046,A1046*'Painel ML'!A1046)</f>
        <v>0</v>
      </c>
      <c r="D1046">
        <f>IF(ISNUMBER(SEARCH("kit2", 'Painel Shopee'!B1046)), 2,
IF(ISNUMBER(SEARCH("kit3", 'Painel Shopee'!B1046)), 3,
IF(ISNUMBER(SEARCH("kit4", 'Painel Shopee'!B1046)), 4,
IF(ISNUMBER(SEARCH("kit5", 'Painel Shopee'!B1046)), 5,
IF(ISNUMBER(SEARCH("kit6", 'Painel Shopee'!B1046)), 6,
IF(ISNUMBER(SEARCH("kit7", 'Painel Shopee'!B1046)), 7,
IF(ISNUMBER(SEARCH("kit8", 'Painel Shopee'!B1046)), 8,
IF(ISNUMBER(SEARCH("kit9", 'Painel Shopee'!B1046)), 9,
IF(ISNUMBER(SEARCH("kit10", 'Painel Shopee'!B1046)), 10,
IF(ISNUMBER(SEARCH("kit11", 'Painel Shopee'!B1046)), 11,
IF(ISNUMBER(SEARCH("kit12", 'Painel Shopee'!B1046)), 12,
IF(ISNUMBER(SEARCH("kit13", 'Painel Shopee'!B1046)), 13,
IF(ISNUMBER(SEARCH("kit14", 'Painel Shopee'!B1046)), 14,
IF(ISNUMBER(SEARCH("kit15", 'Painel Shopee'!B1046)), 15,
IF(ISNUMBER(SEARCH("kit16", 'Painel Shopee'!B1046)), 16,
IF(ISNUMBER(SEARCH("kit17", 'Painel Shopee'!B1046)), 17,
IF(ISNUMBER(SEARCH("kit18", 'Painel Shopee'!B1046)), 18,
IF(ISNUMBER(SEARCH("kit19", 'Painel Shopee'!B1046)), 19,
IF(ISNUMBER(SEARCH("kit20", 'Painel Shopee'!B1046)), 20, 0)))))))))))))))))))</f>
        <v>0</v>
      </c>
      <c r="E1046">
        <f>IF(D1046=0,'Painel Shopee'!C1046,D1046*'Painel Shopee'!C1046)</f>
        <v>0</v>
      </c>
    </row>
    <row r="1047" spans="1:5" x14ac:dyDescent="0.25">
      <c r="A1047">
        <f>IF(ISNUMBER(SEARCH("kit 2", 'Painel ML'!C1047)), 2,
IF(ISNUMBER(SEARCH("kit 3", 'Painel ML'!C1047)), 3,
IF(ISNUMBER(SEARCH("kit 4", 'Painel ML'!C1047)), 4,
IF(ISNUMBER(SEARCH("kit 5", 'Painel ML'!C1047)), 5,
IF(ISNUMBER(SEARCH("kit 6", 'Painel ML'!C1047)), 6,
IF(ISNUMBER(SEARCH("kit 7", 'Painel ML'!C1047)), 7,
IF(ISNUMBER(SEARCH("kit 8", 'Painel ML'!C1047)), 8,
IF(ISNUMBER(SEARCH("kit 9", 'Painel ML'!C1047)), 9,
IF(ISNUMBER(SEARCH("kit 10", 'Painel ML'!C1047)), 10,
IF(ISNUMBER(SEARCH("kit 11", 'Painel ML'!C1047)), 11,
IF(ISNUMBER(SEARCH("kit 12", 'Painel ML'!C1047)), 12,
IF(ISNUMBER(SEARCH("kit 13", 'Painel ML'!C1047)), 13,
IF(ISNUMBER(SEARCH("kit 14", 'Painel ML'!C1047)), 14,
IF(ISNUMBER(SEARCH("kit 15", 'Painel ML'!C1047)), 15,
IF(ISNUMBER(SEARCH("kit 16", 'Painel ML'!C1047)), 16,
IF(ISNUMBER(SEARCH("kit 17", 'Painel ML'!C1047)), 17,
IF(ISNUMBER(SEARCH("kit 18", 'Painel ML'!C1047)), 18,
IF(ISNUMBER(SEARCH("kit 19", 'Painel ML'!C1047)), 19,
IF(ISNUMBER(SEARCH("kit 20", 'Painel ML'!C1047)), 20, 0)))))))))))))))))))</f>
        <v>0</v>
      </c>
      <c r="B1047">
        <f>IF(A1047=0,'Painel ML'!A1047,A1047*'Painel ML'!A1047)</f>
        <v>0</v>
      </c>
      <c r="D1047">
        <f>IF(ISNUMBER(SEARCH("kit2", 'Painel Shopee'!B1047)), 2,
IF(ISNUMBER(SEARCH("kit3", 'Painel Shopee'!B1047)), 3,
IF(ISNUMBER(SEARCH("kit4", 'Painel Shopee'!B1047)), 4,
IF(ISNUMBER(SEARCH("kit5", 'Painel Shopee'!B1047)), 5,
IF(ISNUMBER(SEARCH("kit6", 'Painel Shopee'!B1047)), 6,
IF(ISNUMBER(SEARCH("kit7", 'Painel Shopee'!B1047)), 7,
IF(ISNUMBER(SEARCH("kit8", 'Painel Shopee'!B1047)), 8,
IF(ISNUMBER(SEARCH("kit9", 'Painel Shopee'!B1047)), 9,
IF(ISNUMBER(SEARCH("kit10", 'Painel Shopee'!B1047)), 10,
IF(ISNUMBER(SEARCH("kit11", 'Painel Shopee'!B1047)), 11,
IF(ISNUMBER(SEARCH("kit12", 'Painel Shopee'!B1047)), 12,
IF(ISNUMBER(SEARCH("kit13", 'Painel Shopee'!B1047)), 13,
IF(ISNUMBER(SEARCH("kit14", 'Painel Shopee'!B1047)), 14,
IF(ISNUMBER(SEARCH("kit15", 'Painel Shopee'!B1047)), 15,
IF(ISNUMBER(SEARCH("kit16", 'Painel Shopee'!B1047)), 16,
IF(ISNUMBER(SEARCH("kit17", 'Painel Shopee'!B1047)), 17,
IF(ISNUMBER(SEARCH("kit18", 'Painel Shopee'!B1047)), 18,
IF(ISNUMBER(SEARCH("kit19", 'Painel Shopee'!B1047)), 19,
IF(ISNUMBER(SEARCH("kit20", 'Painel Shopee'!B1047)), 20, 0)))))))))))))))))))</f>
        <v>0</v>
      </c>
      <c r="E1047">
        <f>IF(D1047=0,'Painel Shopee'!C1047,D1047*'Painel Shopee'!C1047)</f>
        <v>0</v>
      </c>
    </row>
    <row r="1048" spans="1:5" x14ac:dyDescent="0.25">
      <c r="A1048">
        <f>IF(ISNUMBER(SEARCH("kit 2", 'Painel ML'!C1048)), 2,
IF(ISNUMBER(SEARCH("kit 3", 'Painel ML'!C1048)), 3,
IF(ISNUMBER(SEARCH("kit 4", 'Painel ML'!C1048)), 4,
IF(ISNUMBER(SEARCH("kit 5", 'Painel ML'!C1048)), 5,
IF(ISNUMBER(SEARCH("kit 6", 'Painel ML'!C1048)), 6,
IF(ISNUMBER(SEARCH("kit 7", 'Painel ML'!C1048)), 7,
IF(ISNUMBER(SEARCH("kit 8", 'Painel ML'!C1048)), 8,
IF(ISNUMBER(SEARCH("kit 9", 'Painel ML'!C1048)), 9,
IF(ISNUMBER(SEARCH("kit 10", 'Painel ML'!C1048)), 10,
IF(ISNUMBER(SEARCH("kit 11", 'Painel ML'!C1048)), 11,
IF(ISNUMBER(SEARCH("kit 12", 'Painel ML'!C1048)), 12,
IF(ISNUMBER(SEARCH("kit 13", 'Painel ML'!C1048)), 13,
IF(ISNUMBER(SEARCH("kit 14", 'Painel ML'!C1048)), 14,
IF(ISNUMBER(SEARCH("kit 15", 'Painel ML'!C1048)), 15,
IF(ISNUMBER(SEARCH("kit 16", 'Painel ML'!C1048)), 16,
IF(ISNUMBER(SEARCH("kit 17", 'Painel ML'!C1048)), 17,
IF(ISNUMBER(SEARCH("kit 18", 'Painel ML'!C1048)), 18,
IF(ISNUMBER(SEARCH("kit 19", 'Painel ML'!C1048)), 19,
IF(ISNUMBER(SEARCH("kit 20", 'Painel ML'!C1048)), 20, 0)))))))))))))))))))</f>
        <v>0</v>
      </c>
      <c r="B1048">
        <f>IF(A1048=0,'Painel ML'!A1048,A1048*'Painel ML'!A1048)</f>
        <v>0</v>
      </c>
      <c r="D1048">
        <f>IF(ISNUMBER(SEARCH("kit2", 'Painel Shopee'!B1048)), 2,
IF(ISNUMBER(SEARCH("kit3", 'Painel Shopee'!B1048)), 3,
IF(ISNUMBER(SEARCH("kit4", 'Painel Shopee'!B1048)), 4,
IF(ISNUMBER(SEARCH("kit5", 'Painel Shopee'!B1048)), 5,
IF(ISNUMBER(SEARCH("kit6", 'Painel Shopee'!B1048)), 6,
IF(ISNUMBER(SEARCH("kit7", 'Painel Shopee'!B1048)), 7,
IF(ISNUMBER(SEARCH("kit8", 'Painel Shopee'!B1048)), 8,
IF(ISNUMBER(SEARCH("kit9", 'Painel Shopee'!B1048)), 9,
IF(ISNUMBER(SEARCH("kit10", 'Painel Shopee'!B1048)), 10,
IF(ISNUMBER(SEARCH("kit11", 'Painel Shopee'!B1048)), 11,
IF(ISNUMBER(SEARCH("kit12", 'Painel Shopee'!B1048)), 12,
IF(ISNUMBER(SEARCH("kit13", 'Painel Shopee'!B1048)), 13,
IF(ISNUMBER(SEARCH("kit14", 'Painel Shopee'!B1048)), 14,
IF(ISNUMBER(SEARCH("kit15", 'Painel Shopee'!B1048)), 15,
IF(ISNUMBER(SEARCH("kit16", 'Painel Shopee'!B1048)), 16,
IF(ISNUMBER(SEARCH("kit17", 'Painel Shopee'!B1048)), 17,
IF(ISNUMBER(SEARCH("kit18", 'Painel Shopee'!B1048)), 18,
IF(ISNUMBER(SEARCH("kit19", 'Painel Shopee'!B1048)), 19,
IF(ISNUMBER(SEARCH("kit20", 'Painel Shopee'!B1048)), 20, 0)))))))))))))))))))</f>
        <v>0</v>
      </c>
      <c r="E1048">
        <f>IF(D1048=0,'Painel Shopee'!C1048,D1048*'Painel Shopee'!C1048)</f>
        <v>0</v>
      </c>
    </row>
    <row r="1049" spans="1:5" x14ac:dyDescent="0.25">
      <c r="A1049">
        <f>IF(ISNUMBER(SEARCH("kit 2", 'Painel ML'!C1049)), 2,
IF(ISNUMBER(SEARCH("kit 3", 'Painel ML'!C1049)), 3,
IF(ISNUMBER(SEARCH("kit 4", 'Painel ML'!C1049)), 4,
IF(ISNUMBER(SEARCH("kit 5", 'Painel ML'!C1049)), 5,
IF(ISNUMBER(SEARCH("kit 6", 'Painel ML'!C1049)), 6,
IF(ISNUMBER(SEARCH("kit 7", 'Painel ML'!C1049)), 7,
IF(ISNUMBER(SEARCH("kit 8", 'Painel ML'!C1049)), 8,
IF(ISNUMBER(SEARCH("kit 9", 'Painel ML'!C1049)), 9,
IF(ISNUMBER(SEARCH("kit 10", 'Painel ML'!C1049)), 10,
IF(ISNUMBER(SEARCH("kit 11", 'Painel ML'!C1049)), 11,
IF(ISNUMBER(SEARCH("kit 12", 'Painel ML'!C1049)), 12,
IF(ISNUMBER(SEARCH("kit 13", 'Painel ML'!C1049)), 13,
IF(ISNUMBER(SEARCH("kit 14", 'Painel ML'!C1049)), 14,
IF(ISNUMBER(SEARCH("kit 15", 'Painel ML'!C1049)), 15,
IF(ISNUMBER(SEARCH("kit 16", 'Painel ML'!C1049)), 16,
IF(ISNUMBER(SEARCH("kit 17", 'Painel ML'!C1049)), 17,
IF(ISNUMBER(SEARCH("kit 18", 'Painel ML'!C1049)), 18,
IF(ISNUMBER(SEARCH("kit 19", 'Painel ML'!C1049)), 19,
IF(ISNUMBER(SEARCH("kit 20", 'Painel ML'!C1049)), 20, 0)))))))))))))))))))</f>
        <v>0</v>
      </c>
      <c r="B1049">
        <f>IF(A1049=0,'Painel ML'!A1049,A1049*'Painel ML'!A1049)</f>
        <v>0</v>
      </c>
      <c r="D1049">
        <f>IF(ISNUMBER(SEARCH("kit2", 'Painel Shopee'!B1049)), 2,
IF(ISNUMBER(SEARCH("kit3", 'Painel Shopee'!B1049)), 3,
IF(ISNUMBER(SEARCH("kit4", 'Painel Shopee'!B1049)), 4,
IF(ISNUMBER(SEARCH("kit5", 'Painel Shopee'!B1049)), 5,
IF(ISNUMBER(SEARCH("kit6", 'Painel Shopee'!B1049)), 6,
IF(ISNUMBER(SEARCH("kit7", 'Painel Shopee'!B1049)), 7,
IF(ISNUMBER(SEARCH("kit8", 'Painel Shopee'!B1049)), 8,
IF(ISNUMBER(SEARCH("kit9", 'Painel Shopee'!B1049)), 9,
IF(ISNUMBER(SEARCH("kit10", 'Painel Shopee'!B1049)), 10,
IF(ISNUMBER(SEARCH("kit11", 'Painel Shopee'!B1049)), 11,
IF(ISNUMBER(SEARCH("kit12", 'Painel Shopee'!B1049)), 12,
IF(ISNUMBER(SEARCH("kit13", 'Painel Shopee'!B1049)), 13,
IF(ISNUMBER(SEARCH("kit14", 'Painel Shopee'!B1049)), 14,
IF(ISNUMBER(SEARCH("kit15", 'Painel Shopee'!B1049)), 15,
IF(ISNUMBER(SEARCH("kit16", 'Painel Shopee'!B1049)), 16,
IF(ISNUMBER(SEARCH("kit17", 'Painel Shopee'!B1049)), 17,
IF(ISNUMBER(SEARCH("kit18", 'Painel Shopee'!B1049)), 18,
IF(ISNUMBER(SEARCH("kit19", 'Painel Shopee'!B1049)), 19,
IF(ISNUMBER(SEARCH("kit20", 'Painel Shopee'!B1049)), 20, 0)))))))))))))))))))</f>
        <v>0</v>
      </c>
      <c r="E1049">
        <f>IF(D1049=0,'Painel Shopee'!C1049,D1049*'Painel Shopee'!C1049)</f>
        <v>0</v>
      </c>
    </row>
    <row r="1050" spans="1:5" x14ac:dyDescent="0.25">
      <c r="A1050">
        <f>IF(ISNUMBER(SEARCH("kit 2", 'Painel ML'!C1050)), 2,
IF(ISNUMBER(SEARCH("kit 3", 'Painel ML'!C1050)), 3,
IF(ISNUMBER(SEARCH("kit 4", 'Painel ML'!C1050)), 4,
IF(ISNUMBER(SEARCH("kit 5", 'Painel ML'!C1050)), 5,
IF(ISNUMBER(SEARCH("kit 6", 'Painel ML'!C1050)), 6,
IF(ISNUMBER(SEARCH("kit 7", 'Painel ML'!C1050)), 7,
IF(ISNUMBER(SEARCH("kit 8", 'Painel ML'!C1050)), 8,
IF(ISNUMBER(SEARCH("kit 9", 'Painel ML'!C1050)), 9,
IF(ISNUMBER(SEARCH("kit 10", 'Painel ML'!C1050)), 10,
IF(ISNUMBER(SEARCH("kit 11", 'Painel ML'!C1050)), 11,
IF(ISNUMBER(SEARCH("kit 12", 'Painel ML'!C1050)), 12,
IF(ISNUMBER(SEARCH("kit 13", 'Painel ML'!C1050)), 13,
IF(ISNUMBER(SEARCH("kit 14", 'Painel ML'!C1050)), 14,
IF(ISNUMBER(SEARCH("kit 15", 'Painel ML'!C1050)), 15,
IF(ISNUMBER(SEARCH("kit 16", 'Painel ML'!C1050)), 16,
IF(ISNUMBER(SEARCH("kit 17", 'Painel ML'!C1050)), 17,
IF(ISNUMBER(SEARCH("kit 18", 'Painel ML'!C1050)), 18,
IF(ISNUMBER(SEARCH("kit 19", 'Painel ML'!C1050)), 19,
IF(ISNUMBER(SEARCH("kit 20", 'Painel ML'!C1050)), 20, 0)))))))))))))))))))</f>
        <v>0</v>
      </c>
      <c r="B1050">
        <f>IF(A1050=0,'Painel ML'!A1050,A1050*'Painel ML'!A1050)</f>
        <v>0</v>
      </c>
      <c r="D1050">
        <f>IF(ISNUMBER(SEARCH("kit2", 'Painel Shopee'!B1050)), 2,
IF(ISNUMBER(SEARCH("kit3", 'Painel Shopee'!B1050)), 3,
IF(ISNUMBER(SEARCH("kit4", 'Painel Shopee'!B1050)), 4,
IF(ISNUMBER(SEARCH("kit5", 'Painel Shopee'!B1050)), 5,
IF(ISNUMBER(SEARCH("kit6", 'Painel Shopee'!B1050)), 6,
IF(ISNUMBER(SEARCH("kit7", 'Painel Shopee'!B1050)), 7,
IF(ISNUMBER(SEARCH("kit8", 'Painel Shopee'!B1050)), 8,
IF(ISNUMBER(SEARCH("kit9", 'Painel Shopee'!B1050)), 9,
IF(ISNUMBER(SEARCH("kit10", 'Painel Shopee'!B1050)), 10,
IF(ISNUMBER(SEARCH("kit11", 'Painel Shopee'!B1050)), 11,
IF(ISNUMBER(SEARCH("kit12", 'Painel Shopee'!B1050)), 12,
IF(ISNUMBER(SEARCH("kit13", 'Painel Shopee'!B1050)), 13,
IF(ISNUMBER(SEARCH("kit14", 'Painel Shopee'!B1050)), 14,
IF(ISNUMBER(SEARCH("kit15", 'Painel Shopee'!B1050)), 15,
IF(ISNUMBER(SEARCH("kit16", 'Painel Shopee'!B1050)), 16,
IF(ISNUMBER(SEARCH("kit17", 'Painel Shopee'!B1050)), 17,
IF(ISNUMBER(SEARCH("kit18", 'Painel Shopee'!B1050)), 18,
IF(ISNUMBER(SEARCH("kit19", 'Painel Shopee'!B1050)), 19,
IF(ISNUMBER(SEARCH("kit20", 'Painel Shopee'!B1050)), 20, 0)))))))))))))))))))</f>
        <v>0</v>
      </c>
      <c r="E1050">
        <f>IF(D1050=0,'Painel Shopee'!C1050,D1050*'Painel Shopee'!C1050)</f>
        <v>0</v>
      </c>
    </row>
    <row r="1051" spans="1:5" x14ac:dyDescent="0.25">
      <c r="A1051">
        <f>IF(ISNUMBER(SEARCH("kit 2", 'Painel ML'!C1051)), 2,
IF(ISNUMBER(SEARCH("kit 3", 'Painel ML'!C1051)), 3,
IF(ISNUMBER(SEARCH("kit 4", 'Painel ML'!C1051)), 4,
IF(ISNUMBER(SEARCH("kit 5", 'Painel ML'!C1051)), 5,
IF(ISNUMBER(SEARCH("kit 6", 'Painel ML'!C1051)), 6,
IF(ISNUMBER(SEARCH("kit 7", 'Painel ML'!C1051)), 7,
IF(ISNUMBER(SEARCH("kit 8", 'Painel ML'!C1051)), 8,
IF(ISNUMBER(SEARCH("kit 9", 'Painel ML'!C1051)), 9,
IF(ISNUMBER(SEARCH("kit 10", 'Painel ML'!C1051)), 10,
IF(ISNUMBER(SEARCH("kit 11", 'Painel ML'!C1051)), 11,
IF(ISNUMBER(SEARCH("kit 12", 'Painel ML'!C1051)), 12,
IF(ISNUMBER(SEARCH("kit 13", 'Painel ML'!C1051)), 13,
IF(ISNUMBER(SEARCH("kit 14", 'Painel ML'!C1051)), 14,
IF(ISNUMBER(SEARCH("kit 15", 'Painel ML'!C1051)), 15,
IF(ISNUMBER(SEARCH("kit 16", 'Painel ML'!C1051)), 16,
IF(ISNUMBER(SEARCH("kit 17", 'Painel ML'!C1051)), 17,
IF(ISNUMBER(SEARCH("kit 18", 'Painel ML'!C1051)), 18,
IF(ISNUMBER(SEARCH("kit 19", 'Painel ML'!C1051)), 19,
IF(ISNUMBER(SEARCH("kit 20", 'Painel ML'!C1051)), 20, 0)))))))))))))))))))</f>
        <v>0</v>
      </c>
      <c r="B1051">
        <f>IF(A1051=0,'Painel ML'!A1051,A1051*'Painel ML'!A1051)</f>
        <v>0</v>
      </c>
      <c r="D1051">
        <f>IF(ISNUMBER(SEARCH("kit2", 'Painel Shopee'!B1051)), 2,
IF(ISNUMBER(SEARCH("kit3", 'Painel Shopee'!B1051)), 3,
IF(ISNUMBER(SEARCH("kit4", 'Painel Shopee'!B1051)), 4,
IF(ISNUMBER(SEARCH("kit5", 'Painel Shopee'!B1051)), 5,
IF(ISNUMBER(SEARCH("kit6", 'Painel Shopee'!B1051)), 6,
IF(ISNUMBER(SEARCH("kit7", 'Painel Shopee'!B1051)), 7,
IF(ISNUMBER(SEARCH("kit8", 'Painel Shopee'!B1051)), 8,
IF(ISNUMBER(SEARCH("kit9", 'Painel Shopee'!B1051)), 9,
IF(ISNUMBER(SEARCH("kit10", 'Painel Shopee'!B1051)), 10,
IF(ISNUMBER(SEARCH("kit11", 'Painel Shopee'!B1051)), 11,
IF(ISNUMBER(SEARCH("kit12", 'Painel Shopee'!B1051)), 12,
IF(ISNUMBER(SEARCH("kit13", 'Painel Shopee'!B1051)), 13,
IF(ISNUMBER(SEARCH("kit14", 'Painel Shopee'!B1051)), 14,
IF(ISNUMBER(SEARCH("kit15", 'Painel Shopee'!B1051)), 15,
IF(ISNUMBER(SEARCH("kit16", 'Painel Shopee'!B1051)), 16,
IF(ISNUMBER(SEARCH("kit17", 'Painel Shopee'!B1051)), 17,
IF(ISNUMBER(SEARCH("kit18", 'Painel Shopee'!B1051)), 18,
IF(ISNUMBER(SEARCH("kit19", 'Painel Shopee'!B1051)), 19,
IF(ISNUMBER(SEARCH("kit20", 'Painel Shopee'!B1051)), 20, 0)))))))))))))))))))</f>
        <v>0</v>
      </c>
      <c r="E1051">
        <f>IF(D1051=0,'Painel Shopee'!C1051,D1051*'Painel Shopee'!C1051)</f>
        <v>0</v>
      </c>
    </row>
    <row r="1052" spans="1:5" x14ac:dyDescent="0.25">
      <c r="A1052">
        <f>IF(ISNUMBER(SEARCH("kit 2", 'Painel ML'!C1052)), 2,
IF(ISNUMBER(SEARCH("kit 3", 'Painel ML'!C1052)), 3,
IF(ISNUMBER(SEARCH("kit 4", 'Painel ML'!C1052)), 4,
IF(ISNUMBER(SEARCH("kit 5", 'Painel ML'!C1052)), 5,
IF(ISNUMBER(SEARCH("kit 6", 'Painel ML'!C1052)), 6,
IF(ISNUMBER(SEARCH("kit 7", 'Painel ML'!C1052)), 7,
IF(ISNUMBER(SEARCH("kit 8", 'Painel ML'!C1052)), 8,
IF(ISNUMBER(SEARCH("kit 9", 'Painel ML'!C1052)), 9,
IF(ISNUMBER(SEARCH("kit 10", 'Painel ML'!C1052)), 10,
IF(ISNUMBER(SEARCH("kit 11", 'Painel ML'!C1052)), 11,
IF(ISNUMBER(SEARCH("kit 12", 'Painel ML'!C1052)), 12,
IF(ISNUMBER(SEARCH("kit 13", 'Painel ML'!C1052)), 13,
IF(ISNUMBER(SEARCH("kit 14", 'Painel ML'!C1052)), 14,
IF(ISNUMBER(SEARCH("kit 15", 'Painel ML'!C1052)), 15,
IF(ISNUMBER(SEARCH("kit 16", 'Painel ML'!C1052)), 16,
IF(ISNUMBER(SEARCH("kit 17", 'Painel ML'!C1052)), 17,
IF(ISNUMBER(SEARCH("kit 18", 'Painel ML'!C1052)), 18,
IF(ISNUMBER(SEARCH("kit 19", 'Painel ML'!C1052)), 19,
IF(ISNUMBER(SEARCH("kit 20", 'Painel ML'!C1052)), 20, 0)))))))))))))))))))</f>
        <v>0</v>
      </c>
      <c r="B1052">
        <f>IF(A1052=0,'Painel ML'!A1052,A1052*'Painel ML'!A1052)</f>
        <v>0</v>
      </c>
      <c r="D1052">
        <f>IF(ISNUMBER(SEARCH("kit2", 'Painel Shopee'!B1052)), 2,
IF(ISNUMBER(SEARCH("kit3", 'Painel Shopee'!B1052)), 3,
IF(ISNUMBER(SEARCH("kit4", 'Painel Shopee'!B1052)), 4,
IF(ISNUMBER(SEARCH("kit5", 'Painel Shopee'!B1052)), 5,
IF(ISNUMBER(SEARCH("kit6", 'Painel Shopee'!B1052)), 6,
IF(ISNUMBER(SEARCH("kit7", 'Painel Shopee'!B1052)), 7,
IF(ISNUMBER(SEARCH("kit8", 'Painel Shopee'!B1052)), 8,
IF(ISNUMBER(SEARCH("kit9", 'Painel Shopee'!B1052)), 9,
IF(ISNUMBER(SEARCH("kit10", 'Painel Shopee'!B1052)), 10,
IF(ISNUMBER(SEARCH("kit11", 'Painel Shopee'!B1052)), 11,
IF(ISNUMBER(SEARCH("kit12", 'Painel Shopee'!B1052)), 12,
IF(ISNUMBER(SEARCH("kit13", 'Painel Shopee'!B1052)), 13,
IF(ISNUMBER(SEARCH("kit14", 'Painel Shopee'!B1052)), 14,
IF(ISNUMBER(SEARCH("kit15", 'Painel Shopee'!B1052)), 15,
IF(ISNUMBER(SEARCH("kit16", 'Painel Shopee'!B1052)), 16,
IF(ISNUMBER(SEARCH("kit17", 'Painel Shopee'!B1052)), 17,
IF(ISNUMBER(SEARCH("kit18", 'Painel Shopee'!B1052)), 18,
IF(ISNUMBER(SEARCH("kit19", 'Painel Shopee'!B1052)), 19,
IF(ISNUMBER(SEARCH("kit20", 'Painel Shopee'!B1052)), 20, 0)))))))))))))))))))</f>
        <v>0</v>
      </c>
      <c r="E1052">
        <f>IF(D1052=0,'Painel Shopee'!C1052,D1052*'Painel Shopee'!C1052)</f>
        <v>0</v>
      </c>
    </row>
    <row r="1053" spans="1:5" x14ac:dyDescent="0.25">
      <c r="A1053">
        <f>IF(ISNUMBER(SEARCH("kit 2", 'Painel ML'!C1053)), 2,
IF(ISNUMBER(SEARCH("kit 3", 'Painel ML'!C1053)), 3,
IF(ISNUMBER(SEARCH("kit 4", 'Painel ML'!C1053)), 4,
IF(ISNUMBER(SEARCH("kit 5", 'Painel ML'!C1053)), 5,
IF(ISNUMBER(SEARCH("kit 6", 'Painel ML'!C1053)), 6,
IF(ISNUMBER(SEARCH("kit 7", 'Painel ML'!C1053)), 7,
IF(ISNUMBER(SEARCH("kit 8", 'Painel ML'!C1053)), 8,
IF(ISNUMBER(SEARCH("kit 9", 'Painel ML'!C1053)), 9,
IF(ISNUMBER(SEARCH("kit 10", 'Painel ML'!C1053)), 10,
IF(ISNUMBER(SEARCH("kit 11", 'Painel ML'!C1053)), 11,
IF(ISNUMBER(SEARCH("kit 12", 'Painel ML'!C1053)), 12,
IF(ISNUMBER(SEARCH("kit 13", 'Painel ML'!C1053)), 13,
IF(ISNUMBER(SEARCH("kit 14", 'Painel ML'!C1053)), 14,
IF(ISNUMBER(SEARCH("kit 15", 'Painel ML'!C1053)), 15,
IF(ISNUMBER(SEARCH("kit 16", 'Painel ML'!C1053)), 16,
IF(ISNUMBER(SEARCH("kit 17", 'Painel ML'!C1053)), 17,
IF(ISNUMBER(SEARCH("kit 18", 'Painel ML'!C1053)), 18,
IF(ISNUMBER(SEARCH("kit 19", 'Painel ML'!C1053)), 19,
IF(ISNUMBER(SEARCH("kit 20", 'Painel ML'!C1053)), 20, 0)))))))))))))))))))</f>
        <v>0</v>
      </c>
      <c r="B1053">
        <f>IF(A1053=0,'Painel ML'!A1053,A1053*'Painel ML'!A1053)</f>
        <v>0</v>
      </c>
      <c r="D1053">
        <f>IF(ISNUMBER(SEARCH("kit2", 'Painel Shopee'!B1053)), 2,
IF(ISNUMBER(SEARCH("kit3", 'Painel Shopee'!B1053)), 3,
IF(ISNUMBER(SEARCH("kit4", 'Painel Shopee'!B1053)), 4,
IF(ISNUMBER(SEARCH("kit5", 'Painel Shopee'!B1053)), 5,
IF(ISNUMBER(SEARCH("kit6", 'Painel Shopee'!B1053)), 6,
IF(ISNUMBER(SEARCH("kit7", 'Painel Shopee'!B1053)), 7,
IF(ISNUMBER(SEARCH("kit8", 'Painel Shopee'!B1053)), 8,
IF(ISNUMBER(SEARCH("kit9", 'Painel Shopee'!B1053)), 9,
IF(ISNUMBER(SEARCH("kit10", 'Painel Shopee'!B1053)), 10,
IF(ISNUMBER(SEARCH("kit11", 'Painel Shopee'!B1053)), 11,
IF(ISNUMBER(SEARCH("kit12", 'Painel Shopee'!B1053)), 12,
IF(ISNUMBER(SEARCH("kit13", 'Painel Shopee'!B1053)), 13,
IF(ISNUMBER(SEARCH("kit14", 'Painel Shopee'!B1053)), 14,
IF(ISNUMBER(SEARCH("kit15", 'Painel Shopee'!B1053)), 15,
IF(ISNUMBER(SEARCH("kit16", 'Painel Shopee'!B1053)), 16,
IF(ISNUMBER(SEARCH("kit17", 'Painel Shopee'!B1053)), 17,
IF(ISNUMBER(SEARCH("kit18", 'Painel Shopee'!B1053)), 18,
IF(ISNUMBER(SEARCH("kit19", 'Painel Shopee'!B1053)), 19,
IF(ISNUMBER(SEARCH("kit20", 'Painel Shopee'!B1053)), 20, 0)))))))))))))))))))</f>
        <v>0</v>
      </c>
      <c r="E1053">
        <f>IF(D1053=0,'Painel Shopee'!C1053,D1053*'Painel Shopee'!C1053)</f>
        <v>0</v>
      </c>
    </row>
    <row r="1054" spans="1:5" x14ac:dyDescent="0.25">
      <c r="A1054">
        <f>IF(ISNUMBER(SEARCH("kit 2", 'Painel ML'!C1054)), 2,
IF(ISNUMBER(SEARCH("kit 3", 'Painel ML'!C1054)), 3,
IF(ISNUMBER(SEARCH("kit 4", 'Painel ML'!C1054)), 4,
IF(ISNUMBER(SEARCH("kit 5", 'Painel ML'!C1054)), 5,
IF(ISNUMBER(SEARCH("kit 6", 'Painel ML'!C1054)), 6,
IF(ISNUMBER(SEARCH("kit 7", 'Painel ML'!C1054)), 7,
IF(ISNUMBER(SEARCH("kit 8", 'Painel ML'!C1054)), 8,
IF(ISNUMBER(SEARCH("kit 9", 'Painel ML'!C1054)), 9,
IF(ISNUMBER(SEARCH("kit 10", 'Painel ML'!C1054)), 10,
IF(ISNUMBER(SEARCH("kit 11", 'Painel ML'!C1054)), 11,
IF(ISNUMBER(SEARCH("kit 12", 'Painel ML'!C1054)), 12,
IF(ISNUMBER(SEARCH("kit 13", 'Painel ML'!C1054)), 13,
IF(ISNUMBER(SEARCH("kit 14", 'Painel ML'!C1054)), 14,
IF(ISNUMBER(SEARCH("kit 15", 'Painel ML'!C1054)), 15,
IF(ISNUMBER(SEARCH("kit 16", 'Painel ML'!C1054)), 16,
IF(ISNUMBER(SEARCH("kit 17", 'Painel ML'!C1054)), 17,
IF(ISNUMBER(SEARCH("kit 18", 'Painel ML'!C1054)), 18,
IF(ISNUMBER(SEARCH("kit 19", 'Painel ML'!C1054)), 19,
IF(ISNUMBER(SEARCH("kit 20", 'Painel ML'!C1054)), 20, 0)))))))))))))))))))</f>
        <v>0</v>
      </c>
      <c r="B1054">
        <f>IF(A1054=0,'Painel ML'!A1054,A1054*'Painel ML'!A1054)</f>
        <v>0</v>
      </c>
      <c r="D1054">
        <f>IF(ISNUMBER(SEARCH("kit2", 'Painel Shopee'!B1054)), 2,
IF(ISNUMBER(SEARCH("kit3", 'Painel Shopee'!B1054)), 3,
IF(ISNUMBER(SEARCH("kit4", 'Painel Shopee'!B1054)), 4,
IF(ISNUMBER(SEARCH("kit5", 'Painel Shopee'!B1054)), 5,
IF(ISNUMBER(SEARCH("kit6", 'Painel Shopee'!B1054)), 6,
IF(ISNUMBER(SEARCH("kit7", 'Painel Shopee'!B1054)), 7,
IF(ISNUMBER(SEARCH("kit8", 'Painel Shopee'!B1054)), 8,
IF(ISNUMBER(SEARCH("kit9", 'Painel Shopee'!B1054)), 9,
IF(ISNUMBER(SEARCH("kit10", 'Painel Shopee'!B1054)), 10,
IF(ISNUMBER(SEARCH("kit11", 'Painel Shopee'!B1054)), 11,
IF(ISNUMBER(SEARCH("kit12", 'Painel Shopee'!B1054)), 12,
IF(ISNUMBER(SEARCH("kit13", 'Painel Shopee'!B1054)), 13,
IF(ISNUMBER(SEARCH("kit14", 'Painel Shopee'!B1054)), 14,
IF(ISNUMBER(SEARCH("kit15", 'Painel Shopee'!B1054)), 15,
IF(ISNUMBER(SEARCH("kit16", 'Painel Shopee'!B1054)), 16,
IF(ISNUMBER(SEARCH("kit17", 'Painel Shopee'!B1054)), 17,
IF(ISNUMBER(SEARCH("kit18", 'Painel Shopee'!B1054)), 18,
IF(ISNUMBER(SEARCH("kit19", 'Painel Shopee'!B1054)), 19,
IF(ISNUMBER(SEARCH("kit20", 'Painel Shopee'!B1054)), 20, 0)))))))))))))))))))</f>
        <v>0</v>
      </c>
      <c r="E1054">
        <f>IF(D1054=0,'Painel Shopee'!C1054,D1054*'Painel Shopee'!C1054)</f>
        <v>0</v>
      </c>
    </row>
    <row r="1055" spans="1:5" x14ac:dyDescent="0.25">
      <c r="A1055">
        <f>IF(ISNUMBER(SEARCH("kit 2", 'Painel ML'!C1055)), 2,
IF(ISNUMBER(SEARCH("kit 3", 'Painel ML'!C1055)), 3,
IF(ISNUMBER(SEARCH("kit 4", 'Painel ML'!C1055)), 4,
IF(ISNUMBER(SEARCH("kit 5", 'Painel ML'!C1055)), 5,
IF(ISNUMBER(SEARCH("kit 6", 'Painel ML'!C1055)), 6,
IF(ISNUMBER(SEARCH("kit 7", 'Painel ML'!C1055)), 7,
IF(ISNUMBER(SEARCH("kit 8", 'Painel ML'!C1055)), 8,
IF(ISNUMBER(SEARCH("kit 9", 'Painel ML'!C1055)), 9,
IF(ISNUMBER(SEARCH("kit 10", 'Painel ML'!C1055)), 10,
IF(ISNUMBER(SEARCH("kit 11", 'Painel ML'!C1055)), 11,
IF(ISNUMBER(SEARCH("kit 12", 'Painel ML'!C1055)), 12,
IF(ISNUMBER(SEARCH("kit 13", 'Painel ML'!C1055)), 13,
IF(ISNUMBER(SEARCH("kit 14", 'Painel ML'!C1055)), 14,
IF(ISNUMBER(SEARCH("kit 15", 'Painel ML'!C1055)), 15,
IF(ISNUMBER(SEARCH("kit 16", 'Painel ML'!C1055)), 16,
IF(ISNUMBER(SEARCH("kit 17", 'Painel ML'!C1055)), 17,
IF(ISNUMBER(SEARCH("kit 18", 'Painel ML'!C1055)), 18,
IF(ISNUMBER(SEARCH("kit 19", 'Painel ML'!C1055)), 19,
IF(ISNUMBER(SEARCH("kit 20", 'Painel ML'!C1055)), 20, 0)))))))))))))))))))</f>
        <v>0</v>
      </c>
      <c r="B1055">
        <f>IF(A1055=0,'Painel ML'!A1055,A1055*'Painel ML'!A1055)</f>
        <v>0</v>
      </c>
      <c r="D1055">
        <f>IF(ISNUMBER(SEARCH("kit2", 'Painel Shopee'!B1055)), 2,
IF(ISNUMBER(SEARCH("kit3", 'Painel Shopee'!B1055)), 3,
IF(ISNUMBER(SEARCH("kit4", 'Painel Shopee'!B1055)), 4,
IF(ISNUMBER(SEARCH("kit5", 'Painel Shopee'!B1055)), 5,
IF(ISNUMBER(SEARCH("kit6", 'Painel Shopee'!B1055)), 6,
IF(ISNUMBER(SEARCH("kit7", 'Painel Shopee'!B1055)), 7,
IF(ISNUMBER(SEARCH("kit8", 'Painel Shopee'!B1055)), 8,
IF(ISNUMBER(SEARCH("kit9", 'Painel Shopee'!B1055)), 9,
IF(ISNUMBER(SEARCH("kit10", 'Painel Shopee'!B1055)), 10,
IF(ISNUMBER(SEARCH("kit11", 'Painel Shopee'!B1055)), 11,
IF(ISNUMBER(SEARCH("kit12", 'Painel Shopee'!B1055)), 12,
IF(ISNUMBER(SEARCH("kit13", 'Painel Shopee'!B1055)), 13,
IF(ISNUMBER(SEARCH("kit14", 'Painel Shopee'!B1055)), 14,
IF(ISNUMBER(SEARCH("kit15", 'Painel Shopee'!B1055)), 15,
IF(ISNUMBER(SEARCH("kit16", 'Painel Shopee'!B1055)), 16,
IF(ISNUMBER(SEARCH("kit17", 'Painel Shopee'!B1055)), 17,
IF(ISNUMBER(SEARCH("kit18", 'Painel Shopee'!B1055)), 18,
IF(ISNUMBER(SEARCH("kit19", 'Painel Shopee'!B1055)), 19,
IF(ISNUMBER(SEARCH("kit20", 'Painel Shopee'!B1055)), 20, 0)))))))))))))))))))</f>
        <v>0</v>
      </c>
      <c r="E1055">
        <f>IF(D1055=0,'Painel Shopee'!C1055,D1055*'Painel Shopee'!C1055)</f>
        <v>0</v>
      </c>
    </row>
    <row r="1056" spans="1:5" x14ac:dyDescent="0.25">
      <c r="A1056">
        <f>IF(ISNUMBER(SEARCH("kit 2", 'Painel ML'!C1056)), 2,
IF(ISNUMBER(SEARCH("kit 3", 'Painel ML'!C1056)), 3,
IF(ISNUMBER(SEARCH("kit 4", 'Painel ML'!C1056)), 4,
IF(ISNUMBER(SEARCH("kit 5", 'Painel ML'!C1056)), 5,
IF(ISNUMBER(SEARCH("kit 6", 'Painel ML'!C1056)), 6,
IF(ISNUMBER(SEARCH("kit 7", 'Painel ML'!C1056)), 7,
IF(ISNUMBER(SEARCH("kit 8", 'Painel ML'!C1056)), 8,
IF(ISNUMBER(SEARCH("kit 9", 'Painel ML'!C1056)), 9,
IF(ISNUMBER(SEARCH("kit 10", 'Painel ML'!C1056)), 10,
IF(ISNUMBER(SEARCH("kit 11", 'Painel ML'!C1056)), 11,
IF(ISNUMBER(SEARCH("kit 12", 'Painel ML'!C1056)), 12,
IF(ISNUMBER(SEARCH("kit 13", 'Painel ML'!C1056)), 13,
IF(ISNUMBER(SEARCH("kit 14", 'Painel ML'!C1056)), 14,
IF(ISNUMBER(SEARCH("kit 15", 'Painel ML'!C1056)), 15,
IF(ISNUMBER(SEARCH("kit 16", 'Painel ML'!C1056)), 16,
IF(ISNUMBER(SEARCH("kit 17", 'Painel ML'!C1056)), 17,
IF(ISNUMBER(SEARCH("kit 18", 'Painel ML'!C1056)), 18,
IF(ISNUMBER(SEARCH("kit 19", 'Painel ML'!C1056)), 19,
IF(ISNUMBER(SEARCH("kit 20", 'Painel ML'!C1056)), 20, 0)))))))))))))))))))</f>
        <v>0</v>
      </c>
      <c r="B1056">
        <f>IF(A1056=0,'Painel ML'!A1056,A1056*'Painel ML'!A1056)</f>
        <v>0</v>
      </c>
      <c r="D1056">
        <f>IF(ISNUMBER(SEARCH("kit2", 'Painel Shopee'!B1056)), 2,
IF(ISNUMBER(SEARCH("kit3", 'Painel Shopee'!B1056)), 3,
IF(ISNUMBER(SEARCH("kit4", 'Painel Shopee'!B1056)), 4,
IF(ISNUMBER(SEARCH("kit5", 'Painel Shopee'!B1056)), 5,
IF(ISNUMBER(SEARCH("kit6", 'Painel Shopee'!B1056)), 6,
IF(ISNUMBER(SEARCH("kit7", 'Painel Shopee'!B1056)), 7,
IF(ISNUMBER(SEARCH("kit8", 'Painel Shopee'!B1056)), 8,
IF(ISNUMBER(SEARCH("kit9", 'Painel Shopee'!B1056)), 9,
IF(ISNUMBER(SEARCH("kit10", 'Painel Shopee'!B1056)), 10,
IF(ISNUMBER(SEARCH("kit11", 'Painel Shopee'!B1056)), 11,
IF(ISNUMBER(SEARCH("kit12", 'Painel Shopee'!B1056)), 12,
IF(ISNUMBER(SEARCH("kit13", 'Painel Shopee'!B1056)), 13,
IF(ISNUMBER(SEARCH("kit14", 'Painel Shopee'!B1056)), 14,
IF(ISNUMBER(SEARCH("kit15", 'Painel Shopee'!B1056)), 15,
IF(ISNUMBER(SEARCH("kit16", 'Painel Shopee'!B1056)), 16,
IF(ISNUMBER(SEARCH("kit17", 'Painel Shopee'!B1056)), 17,
IF(ISNUMBER(SEARCH("kit18", 'Painel Shopee'!B1056)), 18,
IF(ISNUMBER(SEARCH("kit19", 'Painel Shopee'!B1056)), 19,
IF(ISNUMBER(SEARCH("kit20", 'Painel Shopee'!B1056)), 20, 0)))))))))))))))))))</f>
        <v>0</v>
      </c>
      <c r="E1056">
        <f>IF(D1056=0,'Painel Shopee'!C1056,D1056*'Painel Shopee'!C1056)</f>
        <v>0</v>
      </c>
    </row>
    <row r="1057" spans="1:5" x14ac:dyDescent="0.25">
      <c r="A1057">
        <f>IF(ISNUMBER(SEARCH("kit 2", 'Painel ML'!C1057)), 2,
IF(ISNUMBER(SEARCH("kit 3", 'Painel ML'!C1057)), 3,
IF(ISNUMBER(SEARCH("kit 4", 'Painel ML'!C1057)), 4,
IF(ISNUMBER(SEARCH("kit 5", 'Painel ML'!C1057)), 5,
IF(ISNUMBER(SEARCH("kit 6", 'Painel ML'!C1057)), 6,
IF(ISNUMBER(SEARCH("kit 7", 'Painel ML'!C1057)), 7,
IF(ISNUMBER(SEARCH("kit 8", 'Painel ML'!C1057)), 8,
IF(ISNUMBER(SEARCH("kit 9", 'Painel ML'!C1057)), 9,
IF(ISNUMBER(SEARCH("kit 10", 'Painel ML'!C1057)), 10,
IF(ISNUMBER(SEARCH("kit 11", 'Painel ML'!C1057)), 11,
IF(ISNUMBER(SEARCH("kit 12", 'Painel ML'!C1057)), 12,
IF(ISNUMBER(SEARCH("kit 13", 'Painel ML'!C1057)), 13,
IF(ISNUMBER(SEARCH("kit 14", 'Painel ML'!C1057)), 14,
IF(ISNUMBER(SEARCH("kit 15", 'Painel ML'!C1057)), 15,
IF(ISNUMBER(SEARCH("kit 16", 'Painel ML'!C1057)), 16,
IF(ISNUMBER(SEARCH("kit 17", 'Painel ML'!C1057)), 17,
IF(ISNUMBER(SEARCH("kit 18", 'Painel ML'!C1057)), 18,
IF(ISNUMBER(SEARCH("kit 19", 'Painel ML'!C1057)), 19,
IF(ISNUMBER(SEARCH("kit 20", 'Painel ML'!C1057)), 20, 0)))))))))))))))))))</f>
        <v>0</v>
      </c>
      <c r="B1057">
        <f>IF(A1057=0,'Painel ML'!A1057,A1057*'Painel ML'!A1057)</f>
        <v>0</v>
      </c>
      <c r="D1057">
        <f>IF(ISNUMBER(SEARCH("kit2", 'Painel Shopee'!B1057)), 2,
IF(ISNUMBER(SEARCH("kit3", 'Painel Shopee'!B1057)), 3,
IF(ISNUMBER(SEARCH("kit4", 'Painel Shopee'!B1057)), 4,
IF(ISNUMBER(SEARCH("kit5", 'Painel Shopee'!B1057)), 5,
IF(ISNUMBER(SEARCH("kit6", 'Painel Shopee'!B1057)), 6,
IF(ISNUMBER(SEARCH("kit7", 'Painel Shopee'!B1057)), 7,
IF(ISNUMBER(SEARCH("kit8", 'Painel Shopee'!B1057)), 8,
IF(ISNUMBER(SEARCH("kit9", 'Painel Shopee'!B1057)), 9,
IF(ISNUMBER(SEARCH("kit10", 'Painel Shopee'!B1057)), 10,
IF(ISNUMBER(SEARCH("kit11", 'Painel Shopee'!B1057)), 11,
IF(ISNUMBER(SEARCH("kit12", 'Painel Shopee'!B1057)), 12,
IF(ISNUMBER(SEARCH("kit13", 'Painel Shopee'!B1057)), 13,
IF(ISNUMBER(SEARCH("kit14", 'Painel Shopee'!B1057)), 14,
IF(ISNUMBER(SEARCH("kit15", 'Painel Shopee'!B1057)), 15,
IF(ISNUMBER(SEARCH("kit16", 'Painel Shopee'!B1057)), 16,
IF(ISNUMBER(SEARCH("kit17", 'Painel Shopee'!B1057)), 17,
IF(ISNUMBER(SEARCH("kit18", 'Painel Shopee'!B1057)), 18,
IF(ISNUMBER(SEARCH("kit19", 'Painel Shopee'!B1057)), 19,
IF(ISNUMBER(SEARCH("kit20", 'Painel Shopee'!B1057)), 20, 0)))))))))))))))))))</f>
        <v>0</v>
      </c>
      <c r="E1057">
        <f>IF(D1057=0,'Painel Shopee'!C1057,D1057*'Painel Shopee'!C1057)</f>
        <v>0</v>
      </c>
    </row>
    <row r="1058" spans="1:5" x14ac:dyDescent="0.25">
      <c r="A1058">
        <f>IF(ISNUMBER(SEARCH("kit 2", 'Painel ML'!C1058)), 2,
IF(ISNUMBER(SEARCH("kit 3", 'Painel ML'!C1058)), 3,
IF(ISNUMBER(SEARCH("kit 4", 'Painel ML'!C1058)), 4,
IF(ISNUMBER(SEARCH("kit 5", 'Painel ML'!C1058)), 5,
IF(ISNUMBER(SEARCH("kit 6", 'Painel ML'!C1058)), 6,
IF(ISNUMBER(SEARCH("kit 7", 'Painel ML'!C1058)), 7,
IF(ISNUMBER(SEARCH("kit 8", 'Painel ML'!C1058)), 8,
IF(ISNUMBER(SEARCH("kit 9", 'Painel ML'!C1058)), 9,
IF(ISNUMBER(SEARCH("kit 10", 'Painel ML'!C1058)), 10,
IF(ISNUMBER(SEARCH("kit 11", 'Painel ML'!C1058)), 11,
IF(ISNUMBER(SEARCH("kit 12", 'Painel ML'!C1058)), 12,
IF(ISNUMBER(SEARCH("kit 13", 'Painel ML'!C1058)), 13,
IF(ISNUMBER(SEARCH("kit 14", 'Painel ML'!C1058)), 14,
IF(ISNUMBER(SEARCH("kit 15", 'Painel ML'!C1058)), 15,
IF(ISNUMBER(SEARCH("kit 16", 'Painel ML'!C1058)), 16,
IF(ISNUMBER(SEARCH("kit 17", 'Painel ML'!C1058)), 17,
IF(ISNUMBER(SEARCH("kit 18", 'Painel ML'!C1058)), 18,
IF(ISNUMBER(SEARCH("kit 19", 'Painel ML'!C1058)), 19,
IF(ISNUMBER(SEARCH("kit 20", 'Painel ML'!C1058)), 20, 0)))))))))))))))))))</f>
        <v>0</v>
      </c>
      <c r="B1058">
        <f>IF(A1058=0,'Painel ML'!A1058,A1058*'Painel ML'!A1058)</f>
        <v>0</v>
      </c>
      <c r="D1058">
        <f>IF(ISNUMBER(SEARCH("kit2", 'Painel Shopee'!B1058)), 2,
IF(ISNUMBER(SEARCH("kit3", 'Painel Shopee'!B1058)), 3,
IF(ISNUMBER(SEARCH("kit4", 'Painel Shopee'!B1058)), 4,
IF(ISNUMBER(SEARCH("kit5", 'Painel Shopee'!B1058)), 5,
IF(ISNUMBER(SEARCH("kit6", 'Painel Shopee'!B1058)), 6,
IF(ISNUMBER(SEARCH("kit7", 'Painel Shopee'!B1058)), 7,
IF(ISNUMBER(SEARCH("kit8", 'Painel Shopee'!B1058)), 8,
IF(ISNUMBER(SEARCH("kit9", 'Painel Shopee'!B1058)), 9,
IF(ISNUMBER(SEARCH("kit10", 'Painel Shopee'!B1058)), 10,
IF(ISNUMBER(SEARCH("kit11", 'Painel Shopee'!B1058)), 11,
IF(ISNUMBER(SEARCH("kit12", 'Painel Shopee'!B1058)), 12,
IF(ISNUMBER(SEARCH("kit13", 'Painel Shopee'!B1058)), 13,
IF(ISNUMBER(SEARCH("kit14", 'Painel Shopee'!B1058)), 14,
IF(ISNUMBER(SEARCH("kit15", 'Painel Shopee'!B1058)), 15,
IF(ISNUMBER(SEARCH("kit16", 'Painel Shopee'!B1058)), 16,
IF(ISNUMBER(SEARCH("kit17", 'Painel Shopee'!B1058)), 17,
IF(ISNUMBER(SEARCH("kit18", 'Painel Shopee'!B1058)), 18,
IF(ISNUMBER(SEARCH("kit19", 'Painel Shopee'!B1058)), 19,
IF(ISNUMBER(SEARCH("kit20", 'Painel Shopee'!B1058)), 20, 0)))))))))))))))))))</f>
        <v>0</v>
      </c>
      <c r="E1058">
        <f>IF(D1058=0,'Painel Shopee'!C1058,D1058*'Painel Shopee'!C1058)</f>
        <v>0</v>
      </c>
    </row>
    <row r="1059" spans="1:5" x14ac:dyDescent="0.25">
      <c r="A1059">
        <f>IF(ISNUMBER(SEARCH("kit 2", 'Painel ML'!C1059)), 2,
IF(ISNUMBER(SEARCH("kit 3", 'Painel ML'!C1059)), 3,
IF(ISNUMBER(SEARCH("kit 4", 'Painel ML'!C1059)), 4,
IF(ISNUMBER(SEARCH("kit 5", 'Painel ML'!C1059)), 5,
IF(ISNUMBER(SEARCH("kit 6", 'Painel ML'!C1059)), 6,
IF(ISNUMBER(SEARCH("kit 7", 'Painel ML'!C1059)), 7,
IF(ISNUMBER(SEARCH("kit 8", 'Painel ML'!C1059)), 8,
IF(ISNUMBER(SEARCH("kit 9", 'Painel ML'!C1059)), 9,
IF(ISNUMBER(SEARCH("kit 10", 'Painel ML'!C1059)), 10,
IF(ISNUMBER(SEARCH("kit 11", 'Painel ML'!C1059)), 11,
IF(ISNUMBER(SEARCH("kit 12", 'Painel ML'!C1059)), 12,
IF(ISNUMBER(SEARCH("kit 13", 'Painel ML'!C1059)), 13,
IF(ISNUMBER(SEARCH("kit 14", 'Painel ML'!C1059)), 14,
IF(ISNUMBER(SEARCH("kit 15", 'Painel ML'!C1059)), 15,
IF(ISNUMBER(SEARCH("kit 16", 'Painel ML'!C1059)), 16,
IF(ISNUMBER(SEARCH("kit 17", 'Painel ML'!C1059)), 17,
IF(ISNUMBER(SEARCH("kit 18", 'Painel ML'!C1059)), 18,
IF(ISNUMBER(SEARCH("kit 19", 'Painel ML'!C1059)), 19,
IF(ISNUMBER(SEARCH("kit 20", 'Painel ML'!C1059)), 20, 0)))))))))))))))))))</f>
        <v>0</v>
      </c>
      <c r="B1059">
        <f>IF(A1059=0,'Painel ML'!A1059,A1059*'Painel ML'!A1059)</f>
        <v>0</v>
      </c>
      <c r="D1059">
        <f>IF(ISNUMBER(SEARCH("kit2", 'Painel Shopee'!B1059)), 2,
IF(ISNUMBER(SEARCH("kit3", 'Painel Shopee'!B1059)), 3,
IF(ISNUMBER(SEARCH("kit4", 'Painel Shopee'!B1059)), 4,
IF(ISNUMBER(SEARCH("kit5", 'Painel Shopee'!B1059)), 5,
IF(ISNUMBER(SEARCH("kit6", 'Painel Shopee'!B1059)), 6,
IF(ISNUMBER(SEARCH("kit7", 'Painel Shopee'!B1059)), 7,
IF(ISNUMBER(SEARCH("kit8", 'Painel Shopee'!B1059)), 8,
IF(ISNUMBER(SEARCH("kit9", 'Painel Shopee'!B1059)), 9,
IF(ISNUMBER(SEARCH("kit10", 'Painel Shopee'!B1059)), 10,
IF(ISNUMBER(SEARCH("kit11", 'Painel Shopee'!B1059)), 11,
IF(ISNUMBER(SEARCH("kit12", 'Painel Shopee'!B1059)), 12,
IF(ISNUMBER(SEARCH("kit13", 'Painel Shopee'!B1059)), 13,
IF(ISNUMBER(SEARCH("kit14", 'Painel Shopee'!B1059)), 14,
IF(ISNUMBER(SEARCH("kit15", 'Painel Shopee'!B1059)), 15,
IF(ISNUMBER(SEARCH("kit16", 'Painel Shopee'!B1059)), 16,
IF(ISNUMBER(SEARCH("kit17", 'Painel Shopee'!B1059)), 17,
IF(ISNUMBER(SEARCH("kit18", 'Painel Shopee'!B1059)), 18,
IF(ISNUMBER(SEARCH("kit19", 'Painel Shopee'!B1059)), 19,
IF(ISNUMBER(SEARCH("kit20", 'Painel Shopee'!B1059)), 20, 0)))))))))))))))))))</f>
        <v>0</v>
      </c>
      <c r="E1059">
        <f>IF(D1059=0,'Painel Shopee'!C1059,D1059*'Painel Shopee'!C1059)</f>
        <v>0</v>
      </c>
    </row>
    <row r="1060" spans="1:5" x14ac:dyDescent="0.25">
      <c r="A1060">
        <f>IF(ISNUMBER(SEARCH("kit 2", 'Painel ML'!C1060)), 2,
IF(ISNUMBER(SEARCH("kit 3", 'Painel ML'!C1060)), 3,
IF(ISNUMBER(SEARCH("kit 4", 'Painel ML'!C1060)), 4,
IF(ISNUMBER(SEARCH("kit 5", 'Painel ML'!C1060)), 5,
IF(ISNUMBER(SEARCH("kit 6", 'Painel ML'!C1060)), 6,
IF(ISNUMBER(SEARCH("kit 7", 'Painel ML'!C1060)), 7,
IF(ISNUMBER(SEARCH("kit 8", 'Painel ML'!C1060)), 8,
IF(ISNUMBER(SEARCH("kit 9", 'Painel ML'!C1060)), 9,
IF(ISNUMBER(SEARCH("kit 10", 'Painel ML'!C1060)), 10,
IF(ISNUMBER(SEARCH("kit 11", 'Painel ML'!C1060)), 11,
IF(ISNUMBER(SEARCH("kit 12", 'Painel ML'!C1060)), 12,
IF(ISNUMBER(SEARCH("kit 13", 'Painel ML'!C1060)), 13,
IF(ISNUMBER(SEARCH("kit 14", 'Painel ML'!C1060)), 14,
IF(ISNUMBER(SEARCH("kit 15", 'Painel ML'!C1060)), 15,
IF(ISNUMBER(SEARCH("kit 16", 'Painel ML'!C1060)), 16,
IF(ISNUMBER(SEARCH("kit 17", 'Painel ML'!C1060)), 17,
IF(ISNUMBER(SEARCH("kit 18", 'Painel ML'!C1060)), 18,
IF(ISNUMBER(SEARCH("kit 19", 'Painel ML'!C1060)), 19,
IF(ISNUMBER(SEARCH("kit 20", 'Painel ML'!C1060)), 20, 0)))))))))))))))))))</f>
        <v>0</v>
      </c>
      <c r="B1060">
        <f>IF(A1060=0,'Painel ML'!A1060,A1060*'Painel ML'!A1060)</f>
        <v>0</v>
      </c>
      <c r="D1060">
        <f>IF(ISNUMBER(SEARCH("kit2", 'Painel Shopee'!B1060)), 2,
IF(ISNUMBER(SEARCH("kit3", 'Painel Shopee'!B1060)), 3,
IF(ISNUMBER(SEARCH("kit4", 'Painel Shopee'!B1060)), 4,
IF(ISNUMBER(SEARCH("kit5", 'Painel Shopee'!B1060)), 5,
IF(ISNUMBER(SEARCH("kit6", 'Painel Shopee'!B1060)), 6,
IF(ISNUMBER(SEARCH("kit7", 'Painel Shopee'!B1060)), 7,
IF(ISNUMBER(SEARCH("kit8", 'Painel Shopee'!B1060)), 8,
IF(ISNUMBER(SEARCH("kit9", 'Painel Shopee'!B1060)), 9,
IF(ISNUMBER(SEARCH("kit10", 'Painel Shopee'!B1060)), 10,
IF(ISNUMBER(SEARCH("kit11", 'Painel Shopee'!B1060)), 11,
IF(ISNUMBER(SEARCH("kit12", 'Painel Shopee'!B1060)), 12,
IF(ISNUMBER(SEARCH("kit13", 'Painel Shopee'!B1060)), 13,
IF(ISNUMBER(SEARCH("kit14", 'Painel Shopee'!B1060)), 14,
IF(ISNUMBER(SEARCH("kit15", 'Painel Shopee'!B1060)), 15,
IF(ISNUMBER(SEARCH("kit16", 'Painel Shopee'!B1060)), 16,
IF(ISNUMBER(SEARCH("kit17", 'Painel Shopee'!B1060)), 17,
IF(ISNUMBER(SEARCH("kit18", 'Painel Shopee'!B1060)), 18,
IF(ISNUMBER(SEARCH("kit19", 'Painel Shopee'!B1060)), 19,
IF(ISNUMBER(SEARCH("kit20", 'Painel Shopee'!B1060)), 20, 0)))))))))))))))))))</f>
        <v>0</v>
      </c>
      <c r="E1060">
        <f>IF(D1060=0,'Painel Shopee'!C1060,D1060*'Painel Shopee'!C1060)</f>
        <v>0</v>
      </c>
    </row>
    <row r="1061" spans="1:5" x14ac:dyDescent="0.25">
      <c r="A1061">
        <f>IF(ISNUMBER(SEARCH("kit 2", 'Painel ML'!C1061)), 2,
IF(ISNUMBER(SEARCH("kit 3", 'Painel ML'!C1061)), 3,
IF(ISNUMBER(SEARCH("kit 4", 'Painel ML'!C1061)), 4,
IF(ISNUMBER(SEARCH("kit 5", 'Painel ML'!C1061)), 5,
IF(ISNUMBER(SEARCH("kit 6", 'Painel ML'!C1061)), 6,
IF(ISNUMBER(SEARCH("kit 7", 'Painel ML'!C1061)), 7,
IF(ISNUMBER(SEARCH("kit 8", 'Painel ML'!C1061)), 8,
IF(ISNUMBER(SEARCH("kit 9", 'Painel ML'!C1061)), 9,
IF(ISNUMBER(SEARCH("kit 10", 'Painel ML'!C1061)), 10,
IF(ISNUMBER(SEARCH("kit 11", 'Painel ML'!C1061)), 11,
IF(ISNUMBER(SEARCH("kit 12", 'Painel ML'!C1061)), 12,
IF(ISNUMBER(SEARCH("kit 13", 'Painel ML'!C1061)), 13,
IF(ISNUMBER(SEARCH("kit 14", 'Painel ML'!C1061)), 14,
IF(ISNUMBER(SEARCH("kit 15", 'Painel ML'!C1061)), 15,
IF(ISNUMBER(SEARCH("kit 16", 'Painel ML'!C1061)), 16,
IF(ISNUMBER(SEARCH("kit 17", 'Painel ML'!C1061)), 17,
IF(ISNUMBER(SEARCH("kit 18", 'Painel ML'!C1061)), 18,
IF(ISNUMBER(SEARCH("kit 19", 'Painel ML'!C1061)), 19,
IF(ISNUMBER(SEARCH("kit 20", 'Painel ML'!C1061)), 20, 0)))))))))))))))))))</f>
        <v>0</v>
      </c>
      <c r="B1061">
        <f>IF(A1061=0,'Painel ML'!A1061,A1061*'Painel ML'!A1061)</f>
        <v>0</v>
      </c>
      <c r="D1061">
        <f>IF(ISNUMBER(SEARCH("kit2", 'Painel Shopee'!B1061)), 2,
IF(ISNUMBER(SEARCH("kit3", 'Painel Shopee'!B1061)), 3,
IF(ISNUMBER(SEARCH("kit4", 'Painel Shopee'!B1061)), 4,
IF(ISNUMBER(SEARCH("kit5", 'Painel Shopee'!B1061)), 5,
IF(ISNUMBER(SEARCH("kit6", 'Painel Shopee'!B1061)), 6,
IF(ISNUMBER(SEARCH("kit7", 'Painel Shopee'!B1061)), 7,
IF(ISNUMBER(SEARCH("kit8", 'Painel Shopee'!B1061)), 8,
IF(ISNUMBER(SEARCH("kit9", 'Painel Shopee'!B1061)), 9,
IF(ISNUMBER(SEARCH("kit10", 'Painel Shopee'!B1061)), 10,
IF(ISNUMBER(SEARCH("kit11", 'Painel Shopee'!B1061)), 11,
IF(ISNUMBER(SEARCH("kit12", 'Painel Shopee'!B1061)), 12,
IF(ISNUMBER(SEARCH("kit13", 'Painel Shopee'!B1061)), 13,
IF(ISNUMBER(SEARCH("kit14", 'Painel Shopee'!B1061)), 14,
IF(ISNUMBER(SEARCH("kit15", 'Painel Shopee'!B1061)), 15,
IF(ISNUMBER(SEARCH("kit16", 'Painel Shopee'!B1061)), 16,
IF(ISNUMBER(SEARCH("kit17", 'Painel Shopee'!B1061)), 17,
IF(ISNUMBER(SEARCH("kit18", 'Painel Shopee'!B1061)), 18,
IF(ISNUMBER(SEARCH("kit19", 'Painel Shopee'!B1061)), 19,
IF(ISNUMBER(SEARCH("kit20", 'Painel Shopee'!B1061)), 20, 0)))))))))))))))))))</f>
        <v>0</v>
      </c>
      <c r="E1061">
        <f>IF(D1061=0,'Painel Shopee'!C1061,D1061*'Painel Shopee'!C1061)</f>
        <v>0</v>
      </c>
    </row>
    <row r="1062" spans="1:5" x14ac:dyDescent="0.25">
      <c r="A1062">
        <f>IF(ISNUMBER(SEARCH("kit 2", 'Painel ML'!C1062)), 2,
IF(ISNUMBER(SEARCH("kit 3", 'Painel ML'!C1062)), 3,
IF(ISNUMBER(SEARCH("kit 4", 'Painel ML'!C1062)), 4,
IF(ISNUMBER(SEARCH("kit 5", 'Painel ML'!C1062)), 5,
IF(ISNUMBER(SEARCH("kit 6", 'Painel ML'!C1062)), 6,
IF(ISNUMBER(SEARCH("kit 7", 'Painel ML'!C1062)), 7,
IF(ISNUMBER(SEARCH("kit 8", 'Painel ML'!C1062)), 8,
IF(ISNUMBER(SEARCH("kit 9", 'Painel ML'!C1062)), 9,
IF(ISNUMBER(SEARCH("kit 10", 'Painel ML'!C1062)), 10,
IF(ISNUMBER(SEARCH("kit 11", 'Painel ML'!C1062)), 11,
IF(ISNUMBER(SEARCH("kit 12", 'Painel ML'!C1062)), 12,
IF(ISNUMBER(SEARCH("kit 13", 'Painel ML'!C1062)), 13,
IF(ISNUMBER(SEARCH("kit 14", 'Painel ML'!C1062)), 14,
IF(ISNUMBER(SEARCH("kit 15", 'Painel ML'!C1062)), 15,
IF(ISNUMBER(SEARCH("kit 16", 'Painel ML'!C1062)), 16,
IF(ISNUMBER(SEARCH("kit 17", 'Painel ML'!C1062)), 17,
IF(ISNUMBER(SEARCH("kit 18", 'Painel ML'!C1062)), 18,
IF(ISNUMBER(SEARCH("kit 19", 'Painel ML'!C1062)), 19,
IF(ISNUMBER(SEARCH("kit 20", 'Painel ML'!C1062)), 20, 0)))))))))))))))))))</f>
        <v>0</v>
      </c>
      <c r="B1062">
        <f>IF(A1062=0,'Painel ML'!A1062,A1062*'Painel ML'!A1062)</f>
        <v>0</v>
      </c>
      <c r="D1062">
        <f>IF(ISNUMBER(SEARCH("kit2", 'Painel Shopee'!B1062)), 2,
IF(ISNUMBER(SEARCH("kit3", 'Painel Shopee'!B1062)), 3,
IF(ISNUMBER(SEARCH("kit4", 'Painel Shopee'!B1062)), 4,
IF(ISNUMBER(SEARCH("kit5", 'Painel Shopee'!B1062)), 5,
IF(ISNUMBER(SEARCH("kit6", 'Painel Shopee'!B1062)), 6,
IF(ISNUMBER(SEARCH("kit7", 'Painel Shopee'!B1062)), 7,
IF(ISNUMBER(SEARCH("kit8", 'Painel Shopee'!B1062)), 8,
IF(ISNUMBER(SEARCH("kit9", 'Painel Shopee'!B1062)), 9,
IF(ISNUMBER(SEARCH("kit10", 'Painel Shopee'!B1062)), 10,
IF(ISNUMBER(SEARCH("kit11", 'Painel Shopee'!B1062)), 11,
IF(ISNUMBER(SEARCH("kit12", 'Painel Shopee'!B1062)), 12,
IF(ISNUMBER(SEARCH("kit13", 'Painel Shopee'!B1062)), 13,
IF(ISNUMBER(SEARCH("kit14", 'Painel Shopee'!B1062)), 14,
IF(ISNUMBER(SEARCH("kit15", 'Painel Shopee'!B1062)), 15,
IF(ISNUMBER(SEARCH("kit16", 'Painel Shopee'!B1062)), 16,
IF(ISNUMBER(SEARCH("kit17", 'Painel Shopee'!B1062)), 17,
IF(ISNUMBER(SEARCH("kit18", 'Painel Shopee'!B1062)), 18,
IF(ISNUMBER(SEARCH("kit19", 'Painel Shopee'!B1062)), 19,
IF(ISNUMBER(SEARCH("kit20", 'Painel Shopee'!B1062)), 20, 0)))))))))))))))))))</f>
        <v>0</v>
      </c>
      <c r="E1062">
        <f>IF(D1062=0,'Painel Shopee'!C1062,D1062*'Painel Shopee'!C1062)</f>
        <v>0</v>
      </c>
    </row>
    <row r="1063" spans="1:5" x14ac:dyDescent="0.25">
      <c r="A1063">
        <f>IF(ISNUMBER(SEARCH("kit 2", 'Painel ML'!C1063)), 2,
IF(ISNUMBER(SEARCH("kit 3", 'Painel ML'!C1063)), 3,
IF(ISNUMBER(SEARCH("kit 4", 'Painel ML'!C1063)), 4,
IF(ISNUMBER(SEARCH("kit 5", 'Painel ML'!C1063)), 5,
IF(ISNUMBER(SEARCH("kit 6", 'Painel ML'!C1063)), 6,
IF(ISNUMBER(SEARCH("kit 7", 'Painel ML'!C1063)), 7,
IF(ISNUMBER(SEARCH("kit 8", 'Painel ML'!C1063)), 8,
IF(ISNUMBER(SEARCH("kit 9", 'Painel ML'!C1063)), 9,
IF(ISNUMBER(SEARCH("kit 10", 'Painel ML'!C1063)), 10,
IF(ISNUMBER(SEARCH("kit 11", 'Painel ML'!C1063)), 11,
IF(ISNUMBER(SEARCH("kit 12", 'Painel ML'!C1063)), 12,
IF(ISNUMBER(SEARCH("kit 13", 'Painel ML'!C1063)), 13,
IF(ISNUMBER(SEARCH("kit 14", 'Painel ML'!C1063)), 14,
IF(ISNUMBER(SEARCH("kit 15", 'Painel ML'!C1063)), 15,
IF(ISNUMBER(SEARCH("kit 16", 'Painel ML'!C1063)), 16,
IF(ISNUMBER(SEARCH("kit 17", 'Painel ML'!C1063)), 17,
IF(ISNUMBER(SEARCH("kit 18", 'Painel ML'!C1063)), 18,
IF(ISNUMBER(SEARCH("kit 19", 'Painel ML'!C1063)), 19,
IF(ISNUMBER(SEARCH("kit 20", 'Painel ML'!C1063)), 20, 0)))))))))))))))))))</f>
        <v>0</v>
      </c>
      <c r="B1063">
        <f>IF(A1063=0,'Painel ML'!A1063,A1063*'Painel ML'!A1063)</f>
        <v>0</v>
      </c>
      <c r="D1063">
        <f>IF(ISNUMBER(SEARCH("kit2", 'Painel Shopee'!B1063)), 2,
IF(ISNUMBER(SEARCH("kit3", 'Painel Shopee'!B1063)), 3,
IF(ISNUMBER(SEARCH("kit4", 'Painel Shopee'!B1063)), 4,
IF(ISNUMBER(SEARCH("kit5", 'Painel Shopee'!B1063)), 5,
IF(ISNUMBER(SEARCH("kit6", 'Painel Shopee'!B1063)), 6,
IF(ISNUMBER(SEARCH("kit7", 'Painel Shopee'!B1063)), 7,
IF(ISNUMBER(SEARCH("kit8", 'Painel Shopee'!B1063)), 8,
IF(ISNUMBER(SEARCH("kit9", 'Painel Shopee'!B1063)), 9,
IF(ISNUMBER(SEARCH("kit10", 'Painel Shopee'!B1063)), 10,
IF(ISNUMBER(SEARCH("kit11", 'Painel Shopee'!B1063)), 11,
IF(ISNUMBER(SEARCH("kit12", 'Painel Shopee'!B1063)), 12,
IF(ISNUMBER(SEARCH("kit13", 'Painel Shopee'!B1063)), 13,
IF(ISNUMBER(SEARCH("kit14", 'Painel Shopee'!B1063)), 14,
IF(ISNUMBER(SEARCH("kit15", 'Painel Shopee'!B1063)), 15,
IF(ISNUMBER(SEARCH("kit16", 'Painel Shopee'!B1063)), 16,
IF(ISNUMBER(SEARCH("kit17", 'Painel Shopee'!B1063)), 17,
IF(ISNUMBER(SEARCH("kit18", 'Painel Shopee'!B1063)), 18,
IF(ISNUMBER(SEARCH("kit19", 'Painel Shopee'!B1063)), 19,
IF(ISNUMBER(SEARCH("kit20", 'Painel Shopee'!B1063)), 20, 0)))))))))))))))))))</f>
        <v>0</v>
      </c>
      <c r="E1063">
        <f>IF(D1063=0,'Painel Shopee'!C1063,D1063*'Painel Shopee'!C1063)</f>
        <v>0</v>
      </c>
    </row>
    <row r="1064" spans="1:5" x14ac:dyDescent="0.25">
      <c r="A1064">
        <f>IF(ISNUMBER(SEARCH("kit 2", 'Painel ML'!C1064)), 2,
IF(ISNUMBER(SEARCH("kit 3", 'Painel ML'!C1064)), 3,
IF(ISNUMBER(SEARCH("kit 4", 'Painel ML'!C1064)), 4,
IF(ISNUMBER(SEARCH("kit 5", 'Painel ML'!C1064)), 5,
IF(ISNUMBER(SEARCH("kit 6", 'Painel ML'!C1064)), 6,
IF(ISNUMBER(SEARCH("kit 7", 'Painel ML'!C1064)), 7,
IF(ISNUMBER(SEARCH("kit 8", 'Painel ML'!C1064)), 8,
IF(ISNUMBER(SEARCH("kit 9", 'Painel ML'!C1064)), 9,
IF(ISNUMBER(SEARCH("kit 10", 'Painel ML'!C1064)), 10,
IF(ISNUMBER(SEARCH("kit 11", 'Painel ML'!C1064)), 11,
IF(ISNUMBER(SEARCH("kit 12", 'Painel ML'!C1064)), 12,
IF(ISNUMBER(SEARCH("kit 13", 'Painel ML'!C1064)), 13,
IF(ISNUMBER(SEARCH("kit 14", 'Painel ML'!C1064)), 14,
IF(ISNUMBER(SEARCH("kit 15", 'Painel ML'!C1064)), 15,
IF(ISNUMBER(SEARCH("kit 16", 'Painel ML'!C1064)), 16,
IF(ISNUMBER(SEARCH("kit 17", 'Painel ML'!C1064)), 17,
IF(ISNUMBER(SEARCH("kit 18", 'Painel ML'!C1064)), 18,
IF(ISNUMBER(SEARCH("kit 19", 'Painel ML'!C1064)), 19,
IF(ISNUMBER(SEARCH("kit 20", 'Painel ML'!C1064)), 20, 0)))))))))))))))))))</f>
        <v>0</v>
      </c>
      <c r="B1064">
        <f>IF(A1064=0,'Painel ML'!A1064,A1064*'Painel ML'!A1064)</f>
        <v>0</v>
      </c>
      <c r="D1064">
        <f>IF(ISNUMBER(SEARCH("kit2", 'Painel Shopee'!B1064)), 2,
IF(ISNUMBER(SEARCH("kit3", 'Painel Shopee'!B1064)), 3,
IF(ISNUMBER(SEARCH("kit4", 'Painel Shopee'!B1064)), 4,
IF(ISNUMBER(SEARCH("kit5", 'Painel Shopee'!B1064)), 5,
IF(ISNUMBER(SEARCH("kit6", 'Painel Shopee'!B1064)), 6,
IF(ISNUMBER(SEARCH("kit7", 'Painel Shopee'!B1064)), 7,
IF(ISNUMBER(SEARCH("kit8", 'Painel Shopee'!B1064)), 8,
IF(ISNUMBER(SEARCH("kit9", 'Painel Shopee'!B1064)), 9,
IF(ISNUMBER(SEARCH("kit10", 'Painel Shopee'!B1064)), 10,
IF(ISNUMBER(SEARCH("kit11", 'Painel Shopee'!B1064)), 11,
IF(ISNUMBER(SEARCH("kit12", 'Painel Shopee'!B1064)), 12,
IF(ISNUMBER(SEARCH("kit13", 'Painel Shopee'!B1064)), 13,
IF(ISNUMBER(SEARCH("kit14", 'Painel Shopee'!B1064)), 14,
IF(ISNUMBER(SEARCH("kit15", 'Painel Shopee'!B1064)), 15,
IF(ISNUMBER(SEARCH("kit16", 'Painel Shopee'!B1064)), 16,
IF(ISNUMBER(SEARCH("kit17", 'Painel Shopee'!B1064)), 17,
IF(ISNUMBER(SEARCH("kit18", 'Painel Shopee'!B1064)), 18,
IF(ISNUMBER(SEARCH("kit19", 'Painel Shopee'!B1064)), 19,
IF(ISNUMBER(SEARCH("kit20", 'Painel Shopee'!B1064)), 20, 0)))))))))))))))))))</f>
        <v>0</v>
      </c>
      <c r="E1064">
        <f>IF(D1064=0,'Painel Shopee'!C1064,D1064*'Painel Shopee'!C1064)</f>
        <v>0</v>
      </c>
    </row>
    <row r="1065" spans="1:5" x14ac:dyDescent="0.25">
      <c r="A1065">
        <f>IF(ISNUMBER(SEARCH("kit 2", 'Painel ML'!C1065)), 2,
IF(ISNUMBER(SEARCH("kit 3", 'Painel ML'!C1065)), 3,
IF(ISNUMBER(SEARCH("kit 4", 'Painel ML'!C1065)), 4,
IF(ISNUMBER(SEARCH("kit 5", 'Painel ML'!C1065)), 5,
IF(ISNUMBER(SEARCH("kit 6", 'Painel ML'!C1065)), 6,
IF(ISNUMBER(SEARCH("kit 7", 'Painel ML'!C1065)), 7,
IF(ISNUMBER(SEARCH("kit 8", 'Painel ML'!C1065)), 8,
IF(ISNUMBER(SEARCH("kit 9", 'Painel ML'!C1065)), 9,
IF(ISNUMBER(SEARCH("kit 10", 'Painel ML'!C1065)), 10,
IF(ISNUMBER(SEARCH("kit 11", 'Painel ML'!C1065)), 11,
IF(ISNUMBER(SEARCH("kit 12", 'Painel ML'!C1065)), 12,
IF(ISNUMBER(SEARCH("kit 13", 'Painel ML'!C1065)), 13,
IF(ISNUMBER(SEARCH("kit 14", 'Painel ML'!C1065)), 14,
IF(ISNUMBER(SEARCH("kit 15", 'Painel ML'!C1065)), 15,
IF(ISNUMBER(SEARCH("kit 16", 'Painel ML'!C1065)), 16,
IF(ISNUMBER(SEARCH("kit 17", 'Painel ML'!C1065)), 17,
IF(ISNUMBER(SEARCH("kit 18", 'Painel ML'!C1065)), 18,
IF(ISNUMBER(SEARCH("kit 19", 'Painel ML'!C1065)), 19,
IF(ISNUMBER(SEARCH("kit 20", 'Painel ML'!C1065)), 20, 0)))))))))))))))))))</f>
        <v>0</v>
      </c>
      <c r="B1065">
        <f>IF(A1065=0,'Painel ML'!A1065,A1065*'Painel ML'!A1065)</f>
        <v>0</v>
      </c>
      <c r="D1065">
        <f>IF(ISNUMBER(SEARCH("kit2", 'Painel Shopee'!B1065)), 2,
IF(ISNUMBER(SEARCH("kit3", 'Painel Shopee'!B1065)), 3,
IF(ISNUMBER(SEARCH("kit4", 'Painel Shopee'!B1065)), 4,
IF(ISNUMBER(SEARCH("kit5", 'Painel Shopee'!B1065)), 5,
IF(ISNUMBER(SEARCH("kit6", 'Painel Shopee'!B1065)), 6,
IF(ISNUMBER(SEARCH("kit7", 'Painel Shopee'!B1065)), 7,
IF(ISNUMBER(SEARCH("kit8", 'Painel Shopee'!B1065)), 8,
IF(ISNUMBER(SEARCH("kit9", 'Painel Shopee'!B1065)), 9,
IF(ISNUMBER(SEARCH("kit10", 'Painel Shopee'!B1065)), 10,
IF(ISNUMBER(SEARCH("kit11", 'Painel Shopee'!B1065)), 11,
IF(ISNUMBER(SEARCH("kit12", 'Painel Shopee'!B1065)), 12,
IF(ISNUMBER(SEARCH("kit13", 'Painel Shopee'!B1065)), 13,
IF(ISNUMBER(SEARCH("kit14", 'Painel Shopee'!B1065)), 14,
IF(ISNUMBER(SEARCH("kit15", 'Painel Shopee'!B1065)), 15,
IF(ISNUMBER(SEARCH("kit16", 'Painel Shopee'!B1065)), 16,
IF(ISNUMBER(SEARCH("kit17", 'Painel Shopee'!B1065)), 17,
IF(ISNUMBER(SEARCH("kit18", 'Painel Shopee'!B1065)), 18,
IF(ISNUMBER(SEARCH("kit19", 'Painel Shopee'!B1065)), 19,
IF(ISNUMBER(SEARCH("kit20", 'Painel Shopee'!B1065)), 20, 0)))))))))))))))))))</f>
        <v>0</v>
      </c>
      <c r="E1065">
        <f>IF(D1065=0,'Painel Shopee'!C1065,D1065*'Painel Shopee'!C1065)</f>
        <v>0</v>
      </c>
    </row>
    <row r="1066" spans="1:5" x14ac:dyDescent="0.25">
      <c r="A1066">
        <f>IF(ISNUMBER(SEARCH("kit 2", 'Painel ML'!C1066)), 2,
IF(ISNUMBER(SEARCH("kit 3", 'Painel ML'!C1066)), 3,
IF(ISNUMBER(SEARCH("kit 4", 'Painel ML'!C1066)), 4,
IF(ISNUMBER(SEARCH("kit 5", 'Painel ML'!C1066)), 5,
IF(ISNUMBER(SEARCH("kit 6", 'Painel ML'!C1066)), 6,
IF(ISNUMBER(SEARCH("kit 7", 'Painel ML'!C1066)), 7,
IF(ISNUMBER(SEARCH("kit 8", 'Painel ML'!C1066)), 8,
IF(ISNUMBER(SEARCH("kit 9", 'Painel ML'!C1066)), 9,
IF(ISNUMBER(SEARCH("kit 10", 'Painel ML'!C1066)), 10,
IF(ISNUMBER(SEARCH("kit 11", 'Painel ML'!C1066)), 11,
IF(ISNUMBER(SEARCH("kit 12", 'Painel ML'!C1066)), 12,
IF(ISNUMBER(SEARCH("kit 13", 'Painel ML'!C1066)), 13,
IF(ISNUMBER(SEARCH("kit 14", 'Painel ML'!C1066)), 14,
IF(ISNUMBER(SEARCH("kit 15", 'Painel ML'!C1066)), 15,
IF(ISNUMBER(SEARCH("kit 16", 'Painel ML'!C1066)), 16,
IF(ISNUMBER(SEARCH("kit 17", 'Painel ML'!C1066)), 17,
IF(ISNUMBER(SEARCH("kit 18", 'Painel ML'!C1066)), 18,
IF(ISNUMBER(SEARCH("kit 19", 'Painel ML'!C1066)), 19,
IF(ISNUMBER(SEARCH("kit 20", 'Painel ML'!C1066)), 20, 0)))))))))))))))))))</f>
        <v>0</v>
      </c>
      <c r="B1066">
        <f>IF(A1066=0,'Painel ML'!A1066,A1066*'Painel ML'!A1066)</f>
        <v>0</v>
      </c>
      <c r="D1066">
        <f>IF(ISNUMBER(SEARCH("kit2", 'Painel Shopee'!B1066)), 2,
IF(ISNUMBER(SEARCH("kit3", 'Painel Shopee'!B1066)), 3,
IF(ISNUMBER(SEARCH("kit4", 'Painel Shopee'!B1066)), 4,
IF(ISNUMBER(SEARCH("kit5", 'Painel Shopee'!B1066)), 5,
IF(ISNUMBER(SEARCH("kit6", 'Painel Shopee'!B1066)), 6,
IF(ISNUMBER(SEARCH("kit7", 'Painel Shopee'!B1066)), 7,
IF(ISNUMBER(SEARCH("kit8", 'Painel Shopee'!B1066)), 8,
IF(ISNUMBER(SEARCH("kit9", 'Painel Shopee'!B1066)), 9,
IF(ISNUMBER(SEARCH("kit10", 'Painel Shopee'!B1066)), 10,
IF(ISNUMBER(SEARCH("kit11", 'Painel Shopee'!B1066)), 11,
IF(ISNUMBER(SEARCH("kit12", 'Painel Shopee'!B1066)), 12,
IF(ISNUMBER(SEARCH("kit13", 'Painel Shopee'!B1066)), 13,
IF(ISNUMBER(SEARCH("kit14", 'Painel Shopee'!B1066)), 14,
IF(ISNUMBER(SEARCH("kit15", 'Painel Shopee'!B1066)), 15,
IF(ISNUMBER(SEARCH("kit16", 'Painel Shopee'!B1066)), 16,
IF(ISNUMBER(SEARCH("kit17", 'Painel Shopee'!B1066)), 17,
IF(ISNUMBER(SEARCH("kit18", 'Painel Shopee'!B1066)), 18,
IF(ISNUMBER(SEARCH("kit19", 'Painel Shopee'!B1066)), 19,
IF(ISNUMBER(SEARCH("kit20", 'Painel Shopee'!B1066)), 20, 0)))))))))))))))))))</f>
        <v>0</v>
      </c>
      <c r="E1066">
        <f>IF(D1066=0,'Painel Shopee'!C1066,D1066*'Painel Shopee'!C1066)</f>
        <v>0</v>
      </c>
    </row>
    <row r="1067" spans="1:5" x14ac:dyDescent="0.25">
      <c r="A1067">
        <f>IF(ISNUMBER(SEARCH("kit 2", 'Painel ML'!C1067)), 2,
IF(ISNUMBER(SEARCH("kit 3", 'Painel ML'!C1067)), 3,
IF(ISNUMBER(SEARCH("kit 4", 'Painel ML'!C1067)), 4,
IF(ISNUMBER(SEARCH("kit 5", 'Painel ML'!C1067)), 5,
IF(ISNUMBER(SEARCH("kit 6", 'Painel ML'!C1067)), 6,
IF(ISNUMBER(SEARCH("kit 7", 'Painel ML'!C1067)), 7,
IF(ISNUMBER(SEARCH("kit 8", 'Painel ML'!C1067)), 8,
IF(ISNUMBER(SEARCH("kit 9", 'Painel ML'!C1067)), 9,
IF(ISNUMBER(SEARCH("kit 10", 'Painel ML'!C1067)), 10,
IF(ISNUMBER(SEARCH("kit 11", 'Painel ML'!C1067)), 11,
IF(ISNUMBER(SEARCH("kit 12", 'Painel ML'!C1067)), 12,
IF(ISNUMBER(SEARCH("kit 13", 'Painel ML'!C1067)), 13,
IF(ISNUMBER(SEARCH("kit 14", 'Painel ML'!C1067)), 14,
IF(ISNUMBER(SEARCH("kit 15", 'Painel ML'!C1067)), 15,
IF(ISNUMBER(SEARCH("kit 16", 'Painel ML'!C1067)), 16,
IF(ISNUMBER(SEARCH("kit 17", 'Painel ML'!C1067)), 17,
IF(ISNUMBER(SEARCH("kit 18", 'Painel ML'!C1067)), 18,
IF(ISNUMBER(SEARCH("kit 19", 'Painel ML'!C1067)), 19,
IF(ISNUMBER(SEARCH("kit 20", 'Painel ML'!C1067)), 20, 0)))))))))))))))))))</f>
        <v>0</v>
      </c>
      <c r="B1067">
        <f>IF(A1067=0,'Painel ML'!A1067,A1067*'Painel ML'!A1067)</f>
        <v>0</v>
      </c>
      <c r="D1067">
        <f>IF(ISNUMBER(SEARCH("kit2", 'Painel Shopee'!B1067)), 2,
IF(ISNUMBER(SEARCH("kit3", 'Painel Shopee'!B1067)), 3,
IF(ISNUMBER(SEARCH("kit4", 'Painel Shopee'!B1067)), 4,
IF(ISNUMBER(SEARCH("kit5", 'Painel Shopee'!B1067)), 5,
IF(ISNUMBER(SEARCH("kit6", 'Painel Shopee'!B1067)), 6,
IF(ISNUMBER(SEARCH("kit7", 'Painel Shopee'!B1067)), 7,
IF(ISNUMBER(SEARCH("kit8", 'Painel Shopee'!B1067)), 8,
IF(ISNUMBER(SEARCH("kit9", 'Painel Shopee'!B1067)), 9,
IF(ISNUMBER(SEARCH("kit10", 'Painel Shopee'!B1067)), 10,
IF(ISNUMBER(SEARCH("kit11", 'Painel Shopee'!B1067)), 11,
IF(ISNUMBER(SEARCH("kit12", 'Painel Shopee'!B1067)), 12,
IF(ISNUMBER(SEARCH("kit13", 'Painel Shopee'!B1067)), 13,
IF(ISNUMBER(SEARCH("kit14", 'Painel Shopee'!B1067)), 14,
IF(ISNUMBER(SEARCH("kit15", 'Painel Shopee'!B1067)), 15,
IF(ISNUMBER(SEARCH("kit16", 'Painel Shopee'!B1067)), 16,
IF(ISNUMBER(SEARCH("kit17", 'Painel Shopee'!B1067)), 17,
IF(ISNUMBER(SEARCH("kit18", 'Painel Shopee'!B1067)), 18,
IF(ISNUMBER(SEARCH("kit19", 'Painel Shopee'!B1067)), 19,
IF(ISNUMBER(SEARCH("kit20", 'Painel Shopee'!B1067)), 20, 0)))))))))))))))))))</f>
        <v>0</v>
      </c>
      <c r="E1067">
        <f>IF(D1067=0,'Painel Shopee'!C1067,D1067*'Painel Shopee'!C1067)</f>
        <v>0</v>
      </c>
    </row>
    <row r="1068" spans="1:5" x14ac:dyDescent="0.25">
      <c r="A1068">
        <f>IF(ISNUMBER(SEARCH("kit 2", 'Painel ML'!C1068)), 2,
IF(ISNUMBER(SEARCH("kit 3", 'Painel ML'!C1068)), 3,
IF(ISNUMBER(SEARCH("kit 4", 'Painel ML'!C1068)), 4,
IF(ISNUMBER(SEARCH("kit 5", 'Painel ML'!C1068)), 5,
IF(ISNUMBER(SEARCH("kit 6", 'Painel ML'!C1068)), 6,
IF(ISNUMBER(SEARCH("kit 7", 'Painel ML'!C1068)), 7,
IF(ISNUMBER(SEARCH("kit 8", 'Painel ML'!C1068)), 8,
IF(ISNUMBER(SEARCH("kit 9", 'Painel ML'!C1068)), 9,
IF(ISNUMBER(SEARCH("kit 10", 'Painel ML'!C1068)), 10,
IF(ISNUMBER(SEARCH("kit 11", 'Painel ML'!C1068)), 11,
IF(ISNUMBER(SEARCH("kit 12", 'Painel ML'!C1068)), 12,
IF(ISNUMBER(SEARCH("kit 13", 'Painel ML'!C1068)), 13,
IF(ISNUMBER(SEARCH("kit 14", 'Painel ML'!C1068)), 14,
IF(ISNUMBER(SEARCH("kit 15", 'Painel ML'!C1068)), 15,
IF(ISNUMBER(SEARCH("kit 16", 'Painel ML'!C1068)), 16,
IF(ISNUMBER(SEARCH("kit 17", 'Painel ML'!C1068)), 17,
IF(ISNUMBER(SEARCH("kit 18", 'Painel ML'!C1068)), 18,
IF(ISNUMBER(SEARCH("kit 19", 'Painel ML'!C1068)), 19,
IF(ISNUMBER(SEARCH("kit 20", 'Painel ML'!C1068)), 20, 0)))))))))))))))))))</f>
        <v>0</v>
      </c>
      <c r="B1068">
        <f>IF(A1068=0,'Painel ML'!A1068,A1068*'Painel ML'!A1068)</f>
        <v>0</v>
      </c>
      <c r="D1068">
        <f>IF(ISNUMBER(SEARCH("kit2", 'Painel Shopee'!B1068)), 2,
IF(ISNUMBER(SEARCH("kit3", 'Painel Shopee'!B1068)), 3,
IF(ISNUMBER(SEARCH("kit4", 'Painel Shopee'!B1068)), 4,
IF(ISNUMBER(SEARCH("kit5", 'Painel Shopee'!B1068)), 5,
IF(ISNUMBER(SEARCH("kit6", 'Painel Shopee'!B1068)), 6,
IF(ISNUMBER(SEARCH("kit7", 'Painel Shopee'!B1068)), 7,
IF(ISNUMBER(SEARCH("kit8", 'Painel Shopee'!B1068)), 8,
IF(ISNUMBER(SEARCH("kit9", 'Painel Shopee'!B1068)), 9,
IF(ISNUMBER(SEARCH("kit10", 'Painel Shopee'!B1068)), 10,
IF(ISNUMBER(SEARCH("kit11", 'Painel Shopee'!B1068)), 11,
IF(ISNUMBER(SEARCH("kit12", 'Painel Shopee'!B1068)), 12,
IF(ISNUMBER(SEARCH("kit13", 'Painel Shopee'!B1068)), 13,
IF(ISNUMBER(SEARCH("kit14", 'Painel Shopee'!B1068)), 14,
IF(ISNUMBER(SEARCH("kit15", 'Painel Shopee'!B1068)), 15,
IF(ISNUMBER(SEARCH("kit16", 'Painel Shopee'!B1068)), 16,
IF(ISNUMBER(SEARCH("kit17", 'Painel Shopee'!B1068)), 17,
IF(ISNUMBER(SEARCH("kit18", 'Painel Shopee'!B1068)), 18,
IF(ISNUMBER(SEARCH("kit19", 'Painel Shopee'!B1068)), 19,
IF(ISNUMBER(SEARCH("kit20", 'Painel Shopee'!B1068)), 20, 0)))))))))))))))))))</f>
        <v>0</v>
      </c>
      <c r="E1068">
        <f>IF(D1068=0,'Painel Shopee'!C1068,D1068*'Painel Shopee'!C1068)</f>
        <v>0</v>
      </c>
    </row>
    <row r="1069" spans="1:5" x14ac:dyDescent="0.25">
      <c r="A1069">
        <f>IF(ISNUMBER(SEARCH("kit 2", 'Painel ML'!C1069)), 2,
IF(ISNUMBER(SEARCH("kit 3", 'Painel ML'!C1069)), 3,
IF(ISNUMBER(SEARCH("kit 4", 'Painel ML'!C1069)), 4,
IF(ISNUMBER(SEARCH("kit 5", 'Painel ML'!C1069)), 5,
IF(ISNUMBER(SEARCH("kit 6", 'Painel ML'!C1069)), 6,
IF(ISNUMBER(SEARCH("kit 7", 'Painel ML'!C1069)), 7,
IF(ISNUMBER(SEARCH("kit 8", 'Painel ML'!C1069)), 8,
IF(ISNUMBER(SEARCH("kit 9", 'Painel ML'!C1069)), 9,
IF(ISNUMBER(SEARCH("kit 10", 'Painel ML'!C1069)), 10,
IF(ISNUMBER(SEARCH("kit 11", 'Painel ML'!C1069)), 11,
IF(ISNUMBER(SEARCH("kit 12", 'Painel ML'!C1069)), 12,
IF(ISNUMBER(SEARCH("kit 13", 'Painel ML'!C1069)), 13,
IF(ISNUMBER(SEARCH("kit 14", 'Painel ML'!C1069)), 14,
IF(ISNUMBER(SEARCH("kit 15", 'Painel ML'!C1069)), 15,
IF(ISNUMBER(SEARCH("kit 16", 'Painel ML'!C1069)), 16,
IF(ISNUMBER(SEARCH("kit 17", 'Painel ML'!C1069)), 17,
IF(ISNUMBER(SEARCH("kit 18", 'Painel ML'!C1069)), 18,
IF(ISNUMBER(SEARCH("kit 19", 'Painel ML'!C1069)), 19,
IF(ISNUMBER(SEARCH("kit 20", 'Painel ML'!C1069)), 20, 0)))))))))))))))))))</f>
        <v>0</v>
      </c>
      <c r="B1069">
        <f>IF(A1069=0,'Painel ML'!A1069,A1069*'Painel ML'!A1069)</f>
        <v>0</v>
      </c>
      <c r="D1069">
        <f>IF(ISNUMBER(SEARCH("kit2", 'Painel Shopee'!B1069)), 2,
IF(ISNUMBER(SEARCH("kit3", 'Painel Shopee'!B1069)), 3,
IF(ISNUMBER(SEARCH("kit4", 'Painel Shopee'!B1069)), 4,
IF(ISNUMBER(SEARCH("kit5", 'Painel Shopee'!B1069)), 5,
IF(ISNUMBER(SEARCH("kit6", 'Painel Shopee'!B1069)), 6,
IF(ISNUMBER(SEARCH("kit7", 'Painel Shopee'!B1069)), 7,
IF(ISNUMBER(SEARCH("kit8", 'Painel Shopee'!B1069)), 8,
IF(ISNUMBER(SEARCH("kit9", 'Painel Shopee'!B1069)), 9,
IF(ISNUMBER(SEARCH("kit10", 'Painel Shopee'!B1069)), 10,
IF(ISNUMBER(SEARCH("kit11", 'Painel Shopee'!B1069)), 11,
IF(ISNUMBER(SEARCH("kit12", 'Painel Shopee'!B1069)), 12,
IF(ISNUMBER(SEARCH("kit13", 'Painel Shopee'!B1069)), 13,
IF(ISNUMBER(SEARCH("kit14", 'Painel Shopee'!B1069)), 14,
IF(ISNUMBER(SEARCH("kit15", 'Painel Shopee'!B1069)), 15,
IF(ISNUMBER(SEARCH("kit16", 'Painel Shopee'!B1069)), 16,
IF(ISNUMBER(SEARCH("kit17", 'Painel Shopee'!B1069)), 17,
IF(ISNUMBER(SEARCH("kit18", 'Painel Shopee'!B1069)), 18,
IF(ISNUMBER(SEARCH("kit19", 'Painel Shopee'!B1069)), 19,
IF(ISNUMBER(SEARCH("kit20", 'Painel Shopee'!B1069)), 20, 0)))))))))))))))))))</f>
        <v>0</v>
      </c>
      <c r="E1069">
        <f>IF(D1069=0,'Painel Shopee'!C1069,D1069*'Painel Shopee'!C1069)</f>
        <v>0</v>
      </c>
    </row>
    <row r="1070" spans="1:5" x14ac:dyDescent="0.25">
      <c r="A1070">
        <f>IF(ISNUMBER(SEARCH("kit 2", 'Painel ML'!C1070)), 2,
IF(ISNUMBER(SEARCH("kit 3", 'Painel ML'!C1070)), 3,
IF(ISNUMBER(SEARCH("kit 4", 'Painel ML'!C1070)), 4,
IF(ISNUMBER(SEARCH("kit 5", 'Painel ML'!C1070)), 5,
IF(ISNUMBER(SEARCH("kit 6", 'Painel ML'!C1070)), 6,
IF(ISNUMBER(SEARCH("kit 7", 'Painel ML'!C1070)), 7,
IF(ISNUMBER(SEARCH("kit 8", 'Painel ML'!C1070)), 8,
IF(ISNUMBER(SEARCH("kit 9", 'Painel ML'!C1070)), 9,
IF(ISNUMBER(SEARCH("kit 10", 'Painel ML'!C1070)), 10,
IF(ISNUMBER(SEARCH("kit 11", 'Painel ML'!C1070)), 11,
IF(ISNUMBER(SEARCH("kit 12", 'Painel ML'!C1070)), 12,
IF(ISNUMBER(SEARCH("kit 13", 'Painel ML'!C1070)), 13,
IF(ISNUMBER(SEARCH("kit 14", 'Painel ML'!C1070)), 14,
IF(ISNUMBER(SEARCH("kit 15", 'Painel ML'!C1070)), 15,
IF(ISNUMBER(SEARCH("kit 16", 'Painel ML'!C1070)), 16,
IF(ISNUMBER(SEARCH("kit 17", 'Painel ML'!C1070)), 17,
IF(ISNUMBER(SEARCH("kit 18", 'Painel ML'!C1070)), 18,
IF(ISNUMBER(SEARCH("kit 19", 'Painel ML'!C1070)), 19,
IF(ISNUMBER(SEARCH("kit 20", 'Painel ML'!C1070)), 20, 0)))))))))))))))))))</f>
        <v>0</v>
      </c>
      <c r="B1070">
        <f>IF(A1070=0,'Painel ML'!A1070,A1070*'Painel ML'!A1070)</f>
        <v>0</v>
      </c>
      <c r="D1070">
        <f>IF(ISNUMBER(SEARCH("kit2", 'Painel Shopee'!B1070)), 2,
IF(ISNUMBER(SEARCH("kit3", 'Painel Shopee'!B1070)), 3,
IF(ISNUMBER(SEARCH("kit4", 'Painel Shopee'!B1070)), 4,
IF(ISNUMBER(SEARCH("kit5", 'Painel Shopee'!B1070)), 5,
IF(ISNUMBER(SEARCH("kit6", 'Painel Shopee'!B1070)), 6,
IF(ISNUMBER(SEARCH("kit7", 'Painel Shopee'!B1070)), 7,
IF(ISNUMBER(SEARCH("kit8", 'Painel Shopee'!B1070)), 8,
IF(ISNUMBER(SEARCH("kit9", 'Painel Shopee'!B1070)), 9,
IF(ISNUMBER(SEARCH("kit10", 'Painel Shopee'!B1070)), 10,
IF(ISNUMBER(SEARCH("kit11", 'Painel Shopee'!B1070)), 11,
IF(ISNUMBER(SEARCH("kit12", 'Painel Shopee'!B1070)), 12,
IF(ISNUMBER(SEARCH("kit13", 'Painel Shopee'!B1070)), 13,
IF(ISNUMBER(SEARCH("kit14", 'Painel Shopee'!B1070)), 14,
IF(ISNUMBER(SEARCH("kit15", 'Painel Shopee'!B1070)), 15,
IF(ISNUMBER(SEARCH("kit16", 'Painel Shopee'!B1070)), 16,
IF(ISNUMBER(SEARCH("kit17", 'Painel Shopee'!B1070)), 17,
IF(ISNUMBER(SEARCH("kit18", 'Painel Shopee'!B1070)), 18,
IF(ISNUMBER(SEARCH("kit19", 'Painel Shopee'!B1070)), 19,
IF(ISNUMBER(SEARCH("kit20", 'Painel Shopee'!B1070)), 20, 0)))))))))))))))))))</f>
        <v>0</v>
      </c>
      <c r="E1070">
        <f>IF(D1070=0,'Painel Shopee'!C1070,D1070*'Painel Shopee'!C1070)</f>
        <v>0</v>
      </c>
    </row>
    <row r="1071" spans="1:5" x14ac:dyDescent="0.25">
      <c r="A1071">
        <f>IF(ISNUMBER(SEARCH("kit 2", 'Painel ML'!C1071)), 2,
IF(ISNUMBER(SEARCH("kit 3", 'Painel ML'!C1071)), 3,
IF(ISNUMBER(SEARCH("kit 4", 'Painel ML'!C1071)), 4,
IF(ISNUMBER(SEARCH("kit 5", 'Painel ML'!C1071)), 5,
IF(ISNUMBER(SEARCH("kit 6", 'Painel ML'!C1071)), 6,
IF(ISNUMBER(SEARCH("kit 7", 'Painel ML'!C1071)), 7,
IF(ISNUMBER(SEARCH("kit 8", 'Painel ML'!C1071)), 8,
IF(ISNUMBER(SEARCH("kit 9", 'Painel ML'!C1071)), 9,
IF(ISNUMBER(SEARCH("kit 10", 'Painel ML'!C1071)), 10,
IF(ISNUMBER(SEARCH("kit 11", 'Painel ML'!C1071)), 11,
IF(ISNUMBER(SEARCH("kit 12", 'Painel ML'!C1071)), 12,
IF(ISNUMBER(SEARCH("kit 13", 'Painel ML'!C1071)), 13,
IF(ISNUMBER(SEARCH("kit 14", 'Painel ML'!C1071)), 14,
IF(ISNUMBER(SEARCH("kit 15", 'Painel ML'!C1071)), 15,
IF(ISNUMBER(SEARCH("kit 16", 'Painel ML'!C1071)), 16,
IF(ISNUMBER(SEARCH("kit 17", 'Painel ML'!C1071)), 17,
IF(ISNUMBER(SEARCH("kit 18", 'Painel ML'!C1071)), 18,
IF(ISNUMBER(SEARCH("kit 19", 'Painel ML'!C1071)), 19,
IF(ISNUMBER(SEARCH("kit 20", 'Painel ML'!C1071)), 20, 0)))))))))))))))))))</f>
        <v>0</v>
      </c>
      <c r="B1071">
        <f>IF(A1071=0,'Painel ML'!A1071,A1071*'Painel ML'!A1071)</f>
        <v>0</v>
      </c>
      <c r="D1071">
        <f>IF(ISNUMBER(SEARCH("kit2", 'Painel Shopee'!B1071)), 2,
IF(ISNUMBER(SEARCH("kit3", 'Painel Shopee'!B1071)), 3,
IF(ISNUMBER(SEARCH("kit4", 'Painel Shopee'!B1071)), 4,
IF(ISNUMBER(SEARCH("kit5", 'Painel Shopee'!B1071)), 5,
IF(ISNUMBER(SEARCH("kit6", 'Painel Shopee'!B1071)), 6,
IF(ISNUMBER(SEARCH("kit7", 'Painel Shopee'!B1071)), 7,
IF(ISNUMBER(SEARCH("kit8", 'Painel Shopee'!B1071)), 8,
IF(ISNUMBER(SEARCH("kit9", 'Painel Shopee'!B1071)), 9,
IF(ISNUMBER(SEARCH("kit10", 'Painel Shopee'!B1071)), 10,
IF(ISNUMBER(SEARCH("kit11", 'Painel Shopee'!B1071)), 11,
IF(ISNUMBER(SEARCH("kit12", 'Painel Shopee'!B1071)), 12,
IF(ISNUMBER(SEARCH("kit13", 'Painel Shopee'!B1071)), 13,
IF(ISNUMBER(SEARCH("kit14", 'Painel Shopee'!B1071)), 14,
IF(ISNUMBER(SEARCH("kit15", 'Painel Shopee'!B1071)), 15,
IF(ISNUMBER(SEARCH("kit16", 'Painel Shopee'!B1071)), 16,
IF(ISNUMBER(SEARCH("kit17", 'Painel Shopee'!B1071)), 17,
IF(ISNUMBER(SEARCH("kit18", 'Painel Shopee'!B1071)), 18,
IF(ISNUMBER(SEARCH("kit19", 'Painel Shopee'!B1071)), 19,
IF(ISNUMBER(SEARCH("kit20", 'Painel Shopee'!B1071)), 20, 0)))))))))))))))))))</f>
        <v>0</v>
      </c>
      <c r="E1071">
        <f>IF(D1071=0,'Painel Shopee'!C1071,D1071*'Painel Shopee'!C1071)</f>
        <v>0</v>
      </c>
    </row>
    <row r="1072" spans="1:5" x14ac:dyDescent="0.25">
      <c r="A1072">
        <f>IF(ISNUMBER(SEARCH("kit 2", 'Painel ML'!C1072)), 2,
IF(ISNUMBER(SEARCH("kit 3", 'Painel ML'!C1072)), 3,
IF(ISNUMBER(SEARCH("kit 4", 'Painel ML'!C1072)), 4,
IF(ISNUMBER(SEARCH("kit 5", 'Painel ML'!C1072)), 5,
IF(ISNUMBER(SEARCH("kit 6", 'Painel ML'!C1072)), 6,
IF(ISNUMBER(SEARCH("kit 7", 'Painel ML'!C1072)), 7,
IF(ISNUMBER(SEARCH("kit 8", 'Painel ML'!C1072)), 8,
IF(ISNUMBER(SEARCH("kit 9", 'Painel ML'!C1072)), 9,
IF(ISNUMBER(SEARCH("kit 10", 'Painel ML'!C1072)), 10,
IF(ISNUMBER(SEARCH("kit 11", 'Painel ML'!C1072)), 11,
IF(ISNUMBER(SEARCH("kit 12", 'Painel ML'!C1072)), 12,
IF(ISNUMBER(SEARCH("kit 13", 'Painel ML'!C1072)), 13,
IF(ISNUMBER(SEARCH("kit 14", 'Painel ML'!C1072)), 14,
IF(ISNUMBER(SEARCH("kit 15", 'Painel ML'!C1072)), 15,
IF(ISNUMBER(SEARCH("kit 16", 'Painel ML'!C1072)), 16,
IF(ISNUMBER(SEARCH("kit 17", 'Painel ML'!C1072)), 17,
IF(ISNUMBER(SEARCH("kit 18", 'Painel ML'!C1072)), 18,
IF(ISNUMBER(SEARCH("kit 19", 'Painel ML'!C1072)), 19,
IF(ISNUMBER(SEARCH("kit 20", 'Painel ML'!C1072)), 20, 0)))))))))))))))))))</f>
        <v>0</v>
      </c>
      <c r="B1072">
        <f>IF(A1072=0,'Painel ML'!A1072,A1072*'Painel ML'!A1072)</f>
        <v>0</v>
      </c>
      <c r="D1072">
        <f>IF(ISNUMBER(SEARCH("kit2", 'Painel Shopee'!B1072)), 2,
IF(ISNUMBER(SEARCH("kit3", 'Painel Shopee'!B1072)), 3,
IF(ISNUMBER(SEARCH("kit4", 'Painel Shopee'!B1072)), 4,
IF(ISNUMBER(SEARCH("kit5", 'Painel Shopee'!B1072)), 5,
IF(ISNUMBER(SEARCH("kit6", 'Painel Shopee'!B1072)), 6,
IF(ISNUMBER(SEARCH("kit7", 'Painel Shopee'!B1072)), 7,
IF(ISNUMBER(SEARCH("kit8", 'Painel Shopee'!B1072)), 8,
IF(ISNUMBER(SEARCH("kit9", 'Painel Shopee'!B1072)), 9,
IF(ISNUMBER(SEARCH("kit10", 'Painel Shopee'!B1072)), 10,
IF(ISNUMBER(SEARCH("kit11", 'Painel Shopee'!B1072)), 11,
IF(ISNUMBER(SEARCH("kit12", 'Painel Shopee'!B1072)), 12,
IF(ISNUMBER(SEARCH("kit13", 'Painel Shopee'!B1072)), 13,
IF(ISNUMBER(SEARCH("kit14", 'Painel Shopee'!B1072)), 14,
IF(ISNUMBER(SEARCH("kit15", 'Painel Shopee'!B1072)), 15,
IF(ISNUMBER(SEARCH("kit16", 'Painel Shopee'!B1072)), 16,
IF(ISNUMBER(SEARCH("kit17", 'Painel Shopee'!B1072)), 17,
IF(ISNUMBER(SEARCH("kit18", 'Painel Shopee'!B1072)), 18,
IF(ISNUMBER(SEARCH("kit19", 'Painel Shopee'!B1072)), 19,
IF(ISNUMBER(SEARCH("kit20", 'Painel Shopee'!B1072)), 20, 0)))))))))))))))))))</f>
        <v>0</v>
      </c>
      <c r="E1072">
        <f>IF(D1072=0,'Painel Shopee'!C1072,D1072*'Painel Shopee'!C1072)</f>
        <v>0</v>
      </c>
    </row>
    <row r="1073" spans="1:5" x14ac:dyDescent="0.25">
      <c r="A1073">
        <f>IF(ISNUMBER(SEARCH("kit 2", 'Painel ML'!C1073)), 2,
IF(ISNUMBER(SEARCH("kit 3", 'Painel ML'!C1073)), 3,
IF(ISNUMBER(SEARCH("kit 4", 'Painel ML'!C1073)), 4,
IF(ISNUMBER(SEARCH("kit 5", 'Painel ML'!C1073)), 5,
IF(ISNUMBER(SEARCH("kit 6", 'Painel ML'!C1073)), 6,
IF(ISNUMBER(SEARCH("kit 7", 'Painel ML'!C1073)), 7,
IF(ISNUMBER(SEARCH("kit 8", 'Painel ML'!C1073)), 8,
IF(ISNUMBER(SEARCH("kit 9", 'Painel ML'!C1073)), 9,
IF(ISNUMBER(SEARCH("kit 10", 'Painel ML'!C1073)), 10,
IF(ISNUMBER(SEARCH("kit 11", 'Painel ML'!C1073)), 11,
IF(ISNUMBER(SEARCH("kit 12", 'Painel ML'!C1073)), 12,
IF(ISNUMBER(SEARCH("kit 13", 'Painel ML'!C1073)), 13,
IF(ISNUMBER(SEARCH("kit 14", 'Painel ML'!C1073)), 14,
IF(ISNUMBER(SEARCH("kit 15", 'Painel ML'!C1073)), 15,
IF(ISNUMBER(SEARCH("kit 16", 'Painel ML'!C1073)), 16,
IF(ISNUMBER(SEARCH("kit 17", 'Painel ML'!C1073)), 17,
IF(ISNUMBER(SEARCH("kit 18", 'Painel ML'!C1073)), 18,
IF(ISNUMBER(SEARCH("kit 19", 'Painel ML'!C1073)), 19,
IF(ISNUMBER(SEARCH("kit 20", 'Painel ML'!C1073)), 20, 0)))))))))))))))))))</f>
        <v>0</v>
      </c>
      <c r="B1073">
        <f>IF(A1073=0,'Painel ML'!A1073,A1073*'Painel ML'!A1073)</f>
        <v>0</v>
      </c>
      <c r="D1073">
        <f>IF(ISNUMBER(SEARCH("kit2", 'Painel Shopee'!B1073)), 2,
IF(ISNUMBER(SEARCH("kit3", 'Painel Shopee'!B1073)), 3,
IF(ISNUMBER(SEARCH("kit4", 'Painel Shopee'!B1073)), 4,
IF(ISNUMBER(SEARCH("kit5", 'Painel Shopee'!B1073)), 5,
IF(ISNUMBER(SEARCH("kit6", 'Painel Shopee'!B1073)), 6,
IF(ISNUMBER(SEARCH("kit7", 'Painel Shopee'!B1073)), 7,
IF(ISNUMBER(SEARCH("kit8", 'Painel Shopee'!B1073)), 8,
IF(ISNUMBER(SEARCH("kit9", 'Painel Shopee'!B1073)), 9,
IF(ISNUMBER(SEARCH("kit10", 'Painel Shopee'!B1073)), 10,
IF(ISNUMBER(SEARCH("kit11", 'Painel Shopee'!B1073)), 11,
IF(ISNUMBER(SEARCH("kit12", 'Painel Shopee'!B1073)), 12,
IF(ISNUMBER(SEARCH("kit13", 'Painel Shopee'!B1073)), 13,
IF(ISNUMBER(SEARCH("kit14", 'Painel Shopee'!B1073)), 14,
IF(ISNUMBER(SEARCH("kit15", 'Painel Shopee'!B1073)), 15,
IF(ISNUMBER(SEARCH("kit16", 'Painel Shopee'!B1073)), 16,
IF(ISNUMBER(SEARCH("kit17", 'Painel Shopee'!B1073)), 17,
IF(ISNUMBER(SEARCH("kit18", 'Painel Shopee'!B1073)), 18,
IF(ISNUMBER(SEARCH("kit19", 'Painel Shopee'!B1073)), 19,
IF(ISNUMBER(SEARCH("kit20", 'Painel Shopee'!B1073)), 20, 0)))))))))))))))))))</f>
        <v>0</v>
      </c>
      <c r="E1073">
        <f>IF(D1073=0,'Painel Shopee'!C1073,D1073*'Painel Shopee'!C1073)</f>
        <v>0</v>
      </c>
    </row>
    <row r="1074" spans="1:5" x14ac:dyDescent="0.25">
      <c r="A1074">
        <f>IF(ISNUMBER(SEARCH("kit 2", 'Painel ML'!C1074)), 2,
IF(ISNUMBER(SEARCH("kit 3", 'Painel ML'!C1074)), 3,
IF(ISNUMBER(SEARCH("kit 4", 'Painel ML'!C1074)), 4,
IF(ISNUMBER(SEARCH("kit 5", 'Painel ML'!C1074)), 5,
IF(ISNUMBER(SEARCH("kit 6", 'Painel ML'!C1074)), 6,
IF(ISNUMBER(SEARCH("kit 7", 'Painel ML'!C1074)), 7,
IF(ISNUMBER(SEARCH("kit 8", 'Painel ML'!C1074)), 8,
IF(ISNUMBER(SEARCH("kit 9", 'Painel ML'!C1074)), 9,
IF(ISNUMBER(SEARCH("kit 10", 'Painel ML'!C1074)), 10,
IF(ISNUMBER(SEARCH("kit 11", 'Painel ML'!C1074)), 11,
IF(ISNUMBER(SEARCH("kit 12", 'Painel ML'!C1074)), 12,
IF(ISNUMBER(SEARCH("kit 13", 'Painel ML'!C1074)), 13,
IF(ISNUMBER(SEARCH("kit 14", 'Painel ML'!C1074)), 14,
IF(ISNUMBER(SEARCH("kit 15", 'Painel ML'!C1074)), 15,
IF(ISNUMBER(SEARCH("kit 16", 'Painel ML'!C1074)), 16,
IF(ISNUMBER(SEARCH("kit 17", 'Painel ML'!C1074)), 17,
IF(ISNUMBER(SEARCH("kit 18", 'Painel ML'!C1074)), 18,
IF(ISNUMBER(SEARCH("kit 19", 'Painel ML'!C1074)), 19,
IF(ISNUMBER(SEARCH("kit 20", 'Painel ML'!C1074)), 20, 0)))))))))))))))))))</f>
        <v>0</v>
      </c>
      <c r="B1074">
        <f>IF(A1074=0,'Painel ML'!A1074,A1074*'Painel ML'!A1074)</f>
        <v>0</v>
      </c>
      <c r="D1074">
        <f>IF(ISNUMBER(SEARCH("kit2", 'Painel Shopee'!B1074)), 2,
IF(ISNUMBER(SEARCH("kit3", 'Painel Shopee'!B1074)), 3,
IF(ISNUMBER(SEARCH("kit4", 'Painel Shopee'!B1074)), 4,
IF(ISNUMBER(SEARCH("kit5", 'Painel Shopee'!B1074)), 5,
IF(ISNUMBER(SEARCH("kit6", 'Painel Shopee'!B1074)), 6,
IF(ISNUMBER(SEARCH("kit7", 'Painel Shopee'!B1074)), 7,
IF(ISNUMBER(SEARCH("kit8", 'Painel Shopee'!B1074)), 8,
IF(ISNUMBER(SEARCH("kit9", 'Painel Shopee'!B1074)), 9,
IF(ISNUMBER(SEARCH("kit10", 'Painel Shopee'!B1074)), 10,
IF(ISNUMBER(SEARCH("kit11", 'Painel Shopee'!B1074)), 11,
IF(ISNUMBER(SEARCH("kit12", 'Painel Shopee'!B1074)), 12,
IF(ISNUMBER(SEARCH("kit13", 'Painel Shopee'!B1074)), 13,
IF(ISNUMBER(SEARCH("kit14", 'Painel Shopee'!B1074)), 14,
IF(ISNUMBER(SEARCH("kit15", 'Painel Shopee'!B1074)), 15,
IF(ISNUMBER(SEARCH("kit16", 'Painel Shopee'!B1074)), 16,
IF(ISNUMBER(SEARCH("kit17", 'Painel Shopee'!B1074)), 17,
IF(ISNUMBER(SEARCH("kit18", 'Painel Shopee'!B1074)), 18,
IF(ISNUMBER(SEARCH("kit19", 'Painel Shopee'!B1074)), 19,
IF(ISNUMBER(SEARCH("kit20", 'Painel Shopee'!B1074)), 20, 0)))))))))))))))))))</f>
        <v>0</v>
      </c>
      <c r="E1074">
        <f>IF(D1074=0,'Painel Shopee'!C1074,D1074*'Painel Shopee'!C1074)</f>
        <v>0</v>
      </c>
    </row>
    <row r="1075" spans="1:5" x14ac:dyDescent="0.25">
      <c r="A1075">
        <f>IF(ISNUMBER(SEARCH("kit 2", 'Painel ML'!C1075)), 2,
IF(ISNUMBER(SEARCH("kit 3", 'Painel ML'!C1075)), 3,
IF(ISNUMBER(SEARCH("kit 4", 'Painel ML'!C1075)), 4,
IF(ISNUMBER(SEARCH("kit 5", 'Painel ML'!C1075)), 5,
IF(ISNUMBER(SEARCH("kit 6", 'Painel ML'!C1075)), 6,
IF(ISNUMBER(SEARCH("kit 7", 'Painel ML'!C1075)), 7,
IF(ISNUMBER(SEARCH("kit 8", 'Painel ML'!C1075)), 8,
IF(ISNUMBER(SEARCH("kit 9", 'Painel ML'!C1075)), 9,
IF(ISNUMBER(SEARCH("kit 10", 'Painel ML'!C1075)), 10,
IF(ISNUMBER(SEARCH("kit 11", 'Painel ML'!C1075)), 11,
IF(ISNUMBER(SEARCH("kit 12", 'Painel ML'!C1075)), 12,
IF(ISNUMBER(SEARCH("kit 13", 'Painel ML'!C1075)), 13,
IF(ISNUMBER(SEARCH("kit 14", 'Painel ML'!C1075)), 14,
IF(ISNUMBER(SEARCH("kit 15", 'Painel ML'!C1075)), 15,
IF(ISNUMBER(SEARCH("kit 16", 'Painel ML'!C1075)), 16,
IF(ISNUMBER(SEARCH("kit 17", 'Painel ML'!C1075)), 17,
IF(ISNUMBER(SEARCH("kit 18", 'Painel ML'!C1075)), 18,
IF(ISNUMBER(SEARCH("kit 19", 'Painel ML'!C1075)), 19,
IF(ISNUMBER(SEARCH("kit 20", 'Painel ML'!C1075)), 20, 0)))))))))))))))))))</f>
        <v>0</v>
      </c>
      <c r="B1075">
        <f>IF(A1075=0,'Painel ML'!A1075,A1075*'Painel ML'!A1075)</f>
        <v>0</v>
      </c>
      <c r="D1075">
        <f>IF(ISNUMBER(SEARCH("kit2", 'Painel Shopee'!B1075)), 2,
IF(ISNUMBER(SEARCH("kit3", 'Painel Shopee'!B1075)), 3,
IF(ISNUMBER(SEARCH("kit4", 'Painel Shopee'!B1075)), 4,
IF(ISNUMBER(SEARCH("kit5", 'Painel Shopee'!B1075)), 5,
IF(ISNUMBER(SEARCH("kit6", 'Painel Shopee'!B1075)), 6,
IF(ISNUMBER(SEARCH("kit7", 'Painel Shopee'!B1075)), 7,
IF(ISNUMBER(SEARCH("kit8", 'Painel Shopee'!B1075)), 8,
IF(ISNUMBER(SEARCH("kit9", 'Painel Shopee'!B1075)), 9,
IF(ISNUMBER(SEARCH("kit10", 'Painel Shopee'!B1075)), 10,
IF(ISNUMBER(SEARCH("kit11", 'Painel Shopee'!B1075)), 11,
IF(ISNUMBER(SEARCH("kit12", 'Painel Shopee'!B1075)), 12,
IF(ISNUMBER(SEARCH("kit13", 'Painel Shopee'!B1075)), 13,
IF(ISNUMBER(SEARCH("kit14", 'Painel Shopee'!B1075)), 14,
IF(ISNUMBER(SEARCH("kit15", 'Painel Shopee'!B1075)), 15,
IF(ISNUMBER(SEARCH("kit16", 'Painel Shopee'!B1075)), 16,
IF(ISNUMBER(SEARCH("kit17", 'Painel Shopee'!B1075)), 17,
IF(ISNUMBER(SEARCH("kit18", 'Painel Shopee'!B1075)), 18,
IF(ISNUMBER(SEARCH("kit19", 'Painel Shopee'!B1075)), 19,
IF(ISNUMBER(SEARCH("kit20", 'Painel Shopee'!B1075)), 20, 0)))))))))))))))))))</f>
        <v>0</v>
      </c>
      <c r="E1075">
        <f>IF(D1075=0,'Painel Shopee'!C1075,D1075*'Painel Shopee'!C1075)</f>
        <v>0</v>
      </c>
    </row>
    <row r="1076" spans="1:5" x14ac:dyDescent="0.25">
      <c r="A1076">
        <f>IF(ISNUMBER(SEARCH("kit 2", 'Painel ML'!C1076)), 2,
IF(ISNUMBER(SEARCH("kit 3", 'Painel ML'!C1076)), 3,
IF(ISNUMBER(SEARCH("kit 4", 'Painel ML'!C1076)), 4,
IF(ISNUMBER(SEARCH("kit 5", 'Painel ML'!C1076)), 5,
IF(ISNUMBER(SEARCH("kit 6", 'Painel ML'!C1076)), 6,
IF(ISNUMBER(SEARCH("kit 7", 'Painel ML'!C1076)), 7,
IF(ISNUMBER(SEARCH("kit 8", 'Painel ML'!C1076)), 8,
IF(ISNUMBER(SEARCH("kit 9", 'Painel ML'!C1076)), 9,
IF(ISNUMBER(SEARCH("kit 10", 'Painel ML'!C1076)), 10,
IF(ISNUMBER(SEARCH("kit 11", 'Painel ML'!C1076)), 11,
IF(ISNUMBER(SEARCH("kit 12", 'Painel ML'!C1076)), 12,
IF(ISNUMBER(SEARCH("kit 13", 'Painel ML'!C1076)), 13,
IF(ISNUMBER(SEARCH("kit 14", 'Painel ML'!C1076)), 14,
IF(ISNUMBER(SEARCH("kit 15", 'Painel ML'!C1076)), 15,
IF(ISNUMBER(SEARCH("kit 16", 'Painel ML'!C1076)), 16,
IF(ISNUMBER(SEARCH("kit 17", 'Painel ML'!C1076)), 17,
IF(ISNUMBER(SEARCH("kit 18", 'Painel ML'!C1076)), 18,
IF(ISNUMBER(SEARCH("kit 19", 'Painel ML'!C1076)), 19,
IF(ISNUMBER(SEARCH("kit 20", 'Painel ML'!C1076)), 20, 0)))))))))))))))))))</f>
        <v>0</v>
      </c>
      <c r="B1076">
        <f>IF(A1076=0,'Painel ML'!A1076,A1076*'Painel ML'!A1076)</f>
        <v>0</v>
      </c>
      <c r="D1076">
        <f>IF(ISNUMBER(SEARCH("kit2", 'Painel Shopee'!B1076)), 2,
IF(ISNUMBER(SEARCH("kit3", 'Painel Shopee'!B1076)), 3,
IF(ISNUMBER(SEARCH("kit4", 'Painel Shopee'!B1076)), 4,
IF(ISNUMBER(SEARCH("kit5", 'Painel Shopee'!B1076)), 5,
IF(ISNUMBER(SEARCH("kit6", 'Painel Shopee'!B1076)), 6,
IF(ISNUMBER(SEARCH("kit7", 'Painel Shopee'!B1076)), 7,
IF(ISNUMBER(SEARCH("kit8", 'Painel Shopee'!B1076)), 8,
IF(ISNUMBER(SEARCH("kit9", 'Painel Shopee'!B1076)), 9,
IF(ISNUMBER(SEARCH("kit10", 'Painel Shopee'!B1076)), 10,
IF(ISNUMBER(SEARCH("kit11", 'Painel Shopee'!B1076)), 11,
IF(ISNUMBER(SEARCH("kit12", 'Painel Shopee'!B1076)), 12,
IF(ISNUMBER(SEARCH("kit13", 'Painel Shopee'!B1076)), 13,
IF(ISNUMBER(SEARCH("kit14", 'Painel Shopee'!B1076)), 14,
IF(ISNUMBER(SEARCH("kit15", 'Painel Shopee'!B1076)), 15,
IF(ISNUMBER(SEARCH("kit16", 'Painel Shopee'!B1076)), 16,
IF(ISNUMBER(SEARCH("kit17", 'Painel Shopee'!B1076)), 17,
IF(ISNUMBER(SEARCH("kit18", 'Painel Shopee'!B1076)), 18,
IF(ISNUMBER(SEARCH("kit19", 'Painel Shopee'!B1076)), 19,
IF(ISNUMBER(SEARCH("kit20", 'Painel Shopee'!B1076)), 20, 0)))))))))))))))))))</f>
        <v>0</v>
      </c>
      <c r="E1076">
        <f>IF(D1076=0,'Painel Shopee'!C1076,D1076*'Painel Shopee'!C1076)</f>
        <v>0</v>
      </c>
    </row>
    <row r="1077" spans="1:5" x14ac:dyDescent="0.25">
      <c r="A1077">
        <f>IF(ISNUMBER(SEARCH("kit 2", 'Painel ML'!C1077)), 2,
IF(ISNUMBER(SEARCH("kit 3", 'Painel ML'!C1077)), 3,
IF(ISNUMBER(SEARCH("kit 4", 'Painel ML'!C1077)), 4,
IF(ISNUMBER(SEARCH("kit 5", 'Painel ML'!C1077)), 5,
IF(ISNUMBER(SEARCH("kit 6", 'Painel ML'!C1077)), 6,
IF(ISNUMBER(SEARCH("kit 7", 'Painel ML'!C1077)), 7,
IF(ISNUMBER(SEARCH("kit 8", 'Painel ML'!C1077)), 8,
IF(ISNUMBER(SEARCH("kit 9", 'Painel ML'!C1077)), 9,
IF(ISNUMBER(SEARCH("kit 10", 'Painel ML'!C1077)), 10,
IF(ISNUMBER(SEARCH("kit 11", 'Painel ML'!C1077)), 11,
IF(ISNUMBER(SEARCH("kit 12", 'Painel ML'!C1077)), 12,
IF(ISNUMBER(SEARCH("kit 13", 'Painel ML'!C1077)), 13,
IF(ISNUMBER(SEARCH("kit 14", 'Painel ML'!C1077)), 14,
IF(ISNUMBER(SEARCH("kit 15", 'Painel ML'!C1077)), 15,
IF(ISNUMBER(SEARCH("kit 16", 'Painel ML'!C1077)), 16,
IF(ISNUMBER(SEARCH("kit 17", 'Painel ML'!C1077)), 17,
IF(ISNUMBER(SEARCH("kit 18", 'Painel ML'!C1077)), 18,
IF(ISNUMBER(SEARCH("kit 19", 'Painel ML'!C1077)), 19,
IF(ISNUMBER(SEARCH("kit 20", 'Painel ML'!C1077)), 20, 0)))))))))))))))))))</f>
        <v>0</v>
      </c>
      <c r="B1077">
        <f>IF(A1077=0,'Painel ML'!A1077,A1077*'Painel ML'!A1077)</f>
        <v>0</v>
      </c>
      <c r="D1077">
        <f>IF(ISNUMBER(SEARCH("kit2", 'Painel Shopee'!B1077)), 2,
IF(ISNUMBER(SEARCH("kit3", 'Painel Shopee'!B1077)), 3,
IF(ISNUMBER(SEARCH("kit4", 'Painel Shopee'!B1077)), 4,
IF(ISNUMBER(SEARCH("kit5", 'Painel Shopee'!B1077)), 5,
IF(ISNUMBER(SEARCH("kit6", 'Painel Shopee'!B1077)), 6,
IF(ISNUMBER(SEARCH("kit7", 'Painel Shopee'!B1077)), 7,
IF(ISNUMBER(SEARCH("kit8", 'Painel Shopee'!B1077)), 8,
IF(ISNUMBER(SEARCH("kit9", 'Painel Shopee'!B1077)), 9,
IF(ISNUMBER(SEARCH("kit10", 'Painel Shopee'!B1077)), 10,
IF(ISNUMBER(SEARCH("kit11", 'Painel Shopee'!B1077)), 11,
IF(ISNUMBER(SEARCH("kit12", 'Painel Shopee'!B1077)), 12,
IF(ISNUMBER(SEARCH("kit13", 'Painel Shopee'!B1077)), 13,
IF(ISNUMBER(SEARCH("kit14", 'Painel Shopee'!B1077)), 14,
IF(ISNUMBER(SEARCH("kit15", 'Painel Shopee'!B1077)), 15,
IF(ISNUMBER(SEARCH("kit16", 'Painel Shopee'!B1077)), 16,
IF(ISNUMBER(SEARCH("kit17", 'Painel Shopee'!B1077)), 17,
IF(ISNUMBER(SEARCH("kit18", 'Painel Shopee'!B1077)), 18,
IF(ISNUMBER(SEARCH("kit19", 'Painel Shopee'!B1077)), 19,
IF(ISNUMBER(SEARCH("kit20", 'Painel Shopee'!B1077)), 20, 0)))))))))))))))))))</f>
        <v>0</v>
      </c>
      <c r="E1077">
        <f>IF(D1077=0,'Painel Shopee'!C1077,D1077*'Painel Shopee'!C1077)</f>
        <v>0</v>
      </c>
    </row>
    <row r="1078" spans="1:5" x14ac:dyDescent="0.25">
      <c r="A1078">
        <f>IF(ISNUMBER(SEARCH("kit 2", 'Painel ML'!C1078)), 2,
IF(ISNUMBER(SEARCH("kit 3", 'Painel ML'!C1078)), 3,
IF(ISNUMBER(SEARCH("kit 4", 'Painel ML'!C1078)), 4,
IF(ISNUMBER(SEARCH("kit 5", 'Painel ML'!C1078)), 5,
IF(ISNUMBER(SEARCH("kit 6", 'Painel ML'!C1078)), 6,
IF(ISNUMBER(SEARCH("kit 7", 'Painel ML'!C1078)), 7,
IF(ISNUMBER(SEARCH("kit 8", 'Painel ML'!C1078)), 8,
IF(ISNUMBER(SEARCH("kit 9", 'Painel ML'!C1078)), 9,
IF(ISNUMBER(SEARCH("kit 10", 'Painel ML'!C1078)), 10,
IF(ISNUMBER(SEARCH("kit 11", 'Painel ML'!C1078)), 11,
IF(ISNUMBER(SEARCH("kit 12", 'Painel ML'!C1078)), 12,
IF(ISNUMBER(SEARCH("kit 13", 'Painel ML'!C1078)), 13,
IF(ISNUMBER(SEARCH("kit 14", 'Painel ML'!C1078)), 14,
IF(ISNUMBER(SEARCH("kit 15", 'Painel ML'!C1078)), 15,
IF(ISNUMBER(SEARCH("kit 16", 'Painel ML'!C1078)), 16,
IF(ISNUMBER(SEARCH("kit 17", 'Painel ML'!C1078)), 17,
IF(ISNUMBER(SEARCH("kit 18", 'Painel ML'!C1078)), 18,
IF(ISNUMBER(SEARCH("kit 19", 'Painel ML'!C1078)), 19,
IF(ISNUMBER(SEARCH("kit 20", 'Painel ML'!C1078)), 20, 0)))))))))))))))))))</f>
        <v>0</v>
      </c>
      <c r="B1078">
        <f>IF(A1078=0,'Painel ML'!A1078,A1078*'Painel ML'!A1078)</f>
        <v>0</v>
      </c>
      <c r="D1078">
        <f>IF(ISNUMBER(SEARCH("kit2", 'Painel Shopee'!B1078)), 2,
IF(ISNUMBER(SEARCH("kit3", 'Painel Shopee'!B1078)), 3,
IF(ISNUMBER(SEARCH("kit4", 'Painel Shopee'!B1078)), 4,
IF(ISNUMBER(SEARCH("kit5", 'Painel Shopee'!B1078)), 5,
IF(ISNUMBER(SEARCH("kit6", 'Painel Shopee'!B1078)), 6,
IF(ISNUMBER(SEARCH("kit7", 'Painel Shopee'!B1078)), 7,
IF(ISNUMBER(SEARCH("kit8", 'Painel Shopee'!B1078)), 8,
IF(ISNUMBER(SEARCH("kit9", 'Painel Shopee'!B1078)), 9,
IF(ISNUMBER(SEARCH("kit10", 'Painel Shopee'!B1078)), 10,
IF(ISNUMBER(SEARCH("kit11", 'Painel Shopee'!B1078)), 11,
IF(ISNUMBER(SEARCH("kit12", 'Painel Shopee'!B1078)), 12,
IF(ISNUMBER(SEARCH("kit13", 'Painel Shopee'!B1078)), 13,
IF(ISNUMBER(SEARCH("kit14", 'Painel Shopee'!B1078)), 14,
IF(ISNUMBER(SEARCH("kit15", 'Painel Shopee'!B1078)), 15,
IF(ISNUMBER(SEARCH("kit16", 'Painel Shopee'!B1078)), 16,
IF(ISNUMBER(SEARCH("kit17", 'Painel Shopee'!B1078)), 17,
IF(ISNUMBER(SEARCH("kit18", 'Painel Shopee'!B1078)), 18,
IF(ISNUMBER(SEARCH("kit19", 'Painel Shopee'!B1078)), 19,
IF(ISNUMBER(SEARCH("kit20", 'Painel Shopee'!B1078)), 20, 0)))))))))))))))))))</f>
        <v>0</v>
      </c>
      <c r="E1078">
        <f>IF(D1078=0,'Painel Shopee'!C1078,D1078*'Painel Shopee'!C1078)</f>
        <v>0</v>
      </c>
    </row>
    <row r="1079" spans="1:5" x14ac:dyDescent="0.25">
      <c r="A1079">
        <f>IF(ISNUMBER(SEARCH("kit 2", 'Painel ML'!C1079)), 2,
IF(ISNUMBER(SEARCH("kit 3", 'Painel ML'!C1079)), 3,
IF(ISNUMBER(SEARCH("kit 4", 'Painel ML'!C1079)), 4,
IF(ISNUMBER(SEARCH("kit 5", 'Painel ML'!C1079)), 5,
IF(ISNUMBER(SEARCH("kit 6", 'Painel ML'!C1079)), 6,
IF(ISNUMBER(SEARCH("kit 7", 'Painel ML'!C1079)), 7,
IF(ISNUMBER(SEARCH("kit 8", 'Painel ML'!C1079)), 8,
IF(ISNUMBER(SEARCH("kit 9", 'Painel ML'!C1079)), 9,
IF(ISNUMBER(SEARCH("kit 10", 'Painel ML'!C1079)), 10,
IF(ISNUMBER(SEARCH("kit 11", 'Painel ML'!C1079)), 11,
IF(ISNUMBER(SEARCH("kit 12", 'Painel ML'!C1079)), 12,
IF(ISNUMBER(SEARCH("kit 13", 'Painel ML'!C1079)), 13,
IF(ISNUMBER(SEARCH("kit 14", 'Painel ML'!C1079)), 14,
IF(ISNUMBER(SEARCH("kit 15", 'Painel ML'!C1079)), 15,
IF(ISNUMBER(SEARCH("kit 16", 'Painel ML'!C1079)), 16,
IF(ISNUMBER(SEARCH("kit 17", 'Painel ML'!C1079)), 17,
IF(ISNUMBER(SEARCH("kit 18", 'Painel ML'!C1079)), 18,
IF(ISNUMBER(SEARCH("kit 19", 'Painel ML'!C1079)), 19,
IF(ISNUMBER(SEARCH("kit 20", 'Painel ML'!C1079)), 20, 0)))))))))))))))))))</f>
        <v>0</v>
      </c>
      <c r="B1079">
        <f>IF(A1079=0,'Painel ML'!A1079,A1079*'Painel ML'!A1079)</f>
        <v>0</v>
      </c>
      <c r="D1079">
        <f>IF(ISNUMBER(SEARCH("kit2", 'Painel Shopee'!B1079)), 2,
IF(ISNUMBER(SEARCH("kit3", 'Painel Shopee'!B1079)), 3,
IF(ISNUMBER(SEARCH("kit4", 'Painel Shopee'!B1079)), 4,
IF(ISNUMBER(SEARCH("kit5", 'Painel Shopee'!B1079)), 5,
IF(ISNUMBER(SEARCH("kit6", 'Painel Shopee'!B1079)), 6,
IF(ISNUMBER(SEARCH("kit7", 'Painel Shopee'!B1079)), 7,
IF(ISNUMBER(SEARCH("kit8", 'Painel Shopee'!B1079)), 8,
IF(ISNUMBER(SEARCH("kit9", 'Painel Shopee'!B1079)), 9,
IF(ISNUMBER(SEARCH("kit10", 'Painel Shopee'!B1079)), 10,
IF(ISNUMBER(SEARCH("kit11", 'Painel Shopee'!B1079)), 11,
IF(ISNUMBER(SEARCH("kit12", 'Painel Shopee'!B1079)), 12,
IF(ISNUMBER(SEARCH("kit13", 'Painel Shopee'!B1079)), 13,
IF(ISNUMBER(SEARCH("kit14", 'Painel Shopee'!B1079)), 14,
IF(ISNUMBER(SEARCH("kit15", 'Painel Shopee'!B1079)), 15,
IF(ISNUMBER(SEARCH("kit16", 'Painel Shopee'!B1079)), 16,
IF(ISNUMBER(SEARCH("kit17", 'Painel Shopee'!B1079)), 17,
IF(ISNUMBER(SEARCH("kit18", 'Painel Shopee'!B1079)), 18,
IF(ISNUMBER(SEARCH("kit19", 'Painel Shopee'!B1079)), 19,
IF(ISNUMBER(SEARCH("kit20", 'Painel Shopee'!B1079)), 20, 0)))))))))))))))))))</f>
        <v>0</v>
      </c>
      <c r="E1079">
        <f>IF(D1079=0,'Painel Shopee'!C1079,D1079*'Painel Shopee'!C1079)</f>
        <v>0</v>
      </c>
    </row>
    <row r="1080" spans="1:5" x14ac:dyDescent="0.25">
      <c r="A1080">
        <f>IF(ISNUMBER(SEARCH("kit 2", 'Painel ML'!C1080)), 2,
IF(ISNUMBER(SEARCH("kit 3", 'Painel ML'!C1080)), 3,
IF(ISNUMBER(SEARCH("kit 4", 'Painel ML'!C1080)), 4,
IF(ISNUMBER(SEARCH("kit 5", 'Painel ML'!C1080)), 5,
IF(ISNUMBER(SEARCH("kit 6", 'Painel ML'!C1080)), 6,
IF(ISNUMBER(SEARCH("kit 7", 'Painel ML'!C1080)), 7,
IF(ISNUMBER(SEARCH("kit 8", 'Painel ML'!C1080)), 8,
IF(ISNUMBER(SEARCH("kit 9", 'Painel ML'!C1080)), 9,
IF(ISNUMBER(SEARCH("kit 10", 'Painel ML'!C1080)), 10,
IF(ISNUMBER(SEARCH("kit 11", 'Painel ML'!C1080)), 11,
IF(ISNUMBER(SEARCH("kit 12", 'Painel ML'!C1080)), 12,
IF(ISNUMBER(SEARCH("kit 13", 'Painel ML'!C1080)), 13,
IF(ISNUMBER(SEARCH("kit 14", 'Painel ML'!C1080)), 14,
IF(ISNUMBER(SEARCH("kit 15", 'Painel ML'!C1080)), 15,
IF(ISNUMBER(SEARCH("kit 16", 'Painel ML'!C1080)), 16,
IF(ISNUMBER(SEARCH("kit 17", 'Painel ML'!C1080)), 17,
IF(ISNUMBER(SEARCH("kit 18", 'Painel ML'!C1080)), 18,
IF(ISNUMBER(SEARCH("kit 19", 'Painel ML'!C1080)), 19,
IF(ISNUMBER(SEARCH("kit 20", 'Painel ML'!C1080)), 20, 0)))))))))))))))))))</f>
        <v>0</v>
      </c>
      <c r="B1080">
        <f>IF(A1080=0,'Painel ML'!A1080,A1080*'Painel ML'!A1080)</f>
        <v>0</v>
      </c>
      <c r="D1080">
        <f>IF(ISNUMBER(SEARCH("kit2", 'Painel Shopee'!B1080)), 2,
IF(ISNUMBER(SEARCH("kit3", 'Painel Shopee'!B1080)), 3,
IF(ISNUMBER(SEARCH("kit4", 'Painel Shopee'!B1080)), 4,
IF(ISNUMBER(SEARCH("kit5", 'Painel Shopee'!B1080)), 5,
IF(ISNUMBER(SEARCH("kit6", 'Painel Shopee'!B1080)), 6,
IF(ISNUMBER(SEARCH("kit7", 'Painel Shopee'!B1080)), 7,
IF(ISNUMBER(SEARCH("kit8", 'Painel Shopee'!B1080)), 8,
IF(ISNUMBER(SEARCH("kit9", 'Painel Shopee'!B1080)), 9,
IF(ISNUMBER(SEARCH("kit10", 'Painel Shopee'!B1080)), 10,
IF(ISNUMBER(SEARCH("kit11", 'Painel Shopee'!B1080)), 11,
IF(ISNUMBER(SEARCH("kit12", 'Painel Shopee'!B1080)), 12,
IF(ISNUMBER(SEARCH("kit13", 'Painel Shopee'!B1080)), 13,
IF(ISNUMBER(SEARCH("kit14", 'Painel Shopee'!B1080)), 14,
IF(ISNUMBER(SEARCH("kit15", 'Painel Shopee'!B1080)), 15,
IF(ISNUMBER(SEARCH("kit16", 'Painel Shopee'!B1080)), 16,
IF(ISNUMBER(SEARCH("kit17", 'Painel Shopee'!B1080)), 17,
IF(ISNUMBER(SEARCH("kit18", 'Painel Shopee'!B1080)), 18,
IF(ISNUMBER(SEARCH("kit19", 'Painel Shopee'!B1080)), 19,
IF(ISNUMBER(SEARCH("kit20", 'Painel Shopee'!B1080)), 20, 0)))))))))))))))))))</f>
        <v>0</v>
      </c>
      <c r="E1080">
        <f>IF(D1080=0,'Painel Shopee'!C1080,D1080*'Painel Shopee'!C1080)</f>
        <v>0</v>
      </c>
    </row>
    <row r="1081" spans="1:5" x14ac:dyDescent="0.25">
      <c r="A1081">
        <f>IF(ISNUMBER(SEARCH("kit 2", 'Painel ML'!C1081)), 2,
IF(ISNUMBER(SEARCH("kit 3", 'Painel ML'!C1081)), 3,
IF(ISNUMBER(SEARCH("kit 4", 'Painel ML'!C1081)), 4,
IF(ISNUMBER(SEARCH("kit 5", 'Painel ML'!C1081)), 5,
IF(ISNUMBER(SEARCH("kit 6", 'Painel ML'!C1081)), 6,
IF(ISNUMBER(SEARCH("kit 7", 'Painel ML'!C1081)), 7,
IF(ISNUMBER(SEARCH("kit 8", 'Painel ML'!C1081)), 8,
IF(ISNUMBER(SEARCH("kit 9", 'Painel ML'!C1081)), 9,
IF(ISNUMBER(SEARCH("kit 10", 'Painel ML'!C1081)), 10,
IF(ISNUMBER(SEARCH("kit 11", 'Painel ML'!C1081)), 11,
IF(ISNUMBER(SEARCH("kit 12", 'Painel ML'!C1081)), 12,
IF(ISNUMBER(SEARCH("kit 13", 'Painel ML'!C1081)), 13,
IF(ISNUMBER(SEARCH("kit 14", 'Painel ML'!C1081)), 14,
IF(ISNUMBER(SEARCH("kit 15", 'Painel ML'!C1081)), 15,
IF(ISNUMBER(SEARCH("kit 16", 'Painel ML'!C1081)), 16,
IF(ISNUMBER(SEARCH("kit 17", 'Painel ML'!C1081)), 17,
IF(ISNUMBER(SEARCH("kit 18", 'Painel ML'!C1081)), 18,
IF(ISNUMBER(SEARCH("kit 19", 'Painel ML'!C1081)), 19,
IF(ISNUMBER(SEARCH("kit 20", 'Painel ML'!C1081)), 20, 0)))))))))))))))))))</f>
        <v>0</v>
      </c>
      <c r="B1081">
        <f>IF(A1081=0,'Painel ML'!A1081,A1081*'Painel ML'!A1081)</f>
        <v>0</v>
      </c>
      <c r="D1081">
        <f>IF(ISNUMBER(SEARCH("kit2", 'Painel Shopee'!B1081)), 2,
IF(ISNUMBER(SEARCH("kit3", 'Painel Shopee'!B1081)), 3,
IF(ISNUMBER(SEARCH("kit4", 'Painel Shopee'!B1081)), 4,
IF(ISNUMBER(SEARCH("kit5", 'Painel Shopee'!B1081)), 5,
IF(ISNUMBER(SEARCH("kit6", 'Painel Shopee'!B1081)), 6,
IF(ISNUMBER(SEARCH("kit7", 'Painel Shopee'!B1081)), 7,
IF(ISNUMBER(SEARCH("kit8", 'Painel Shopee'!B1081)), 8,
IF(ISNUMBER(SEARCH("kit9", 'Painel Shopee'!B1081)), 9,
IF(ISNUMBER(SEARCH("kit10", 'Painel Shopee'!B1081)), 10,
IF(ISNUMBER(SEARCH("kit11", 'Painel Shopee'!B1081)), 11,
IF(ISNUMBER(SEARCH("kit12", 'Painel Shopee'!B1081)), 12,
IF(ISNUMBER(SEARCH("kit13", 'Painel Shopee'!B1081)), 13,
IF(ISNUMBER(SEARCH("kit14", 'Painel Shopee'!B1081)), 14,
IF(ISNUMBER(SEARCH("kit15", 'Painel Shopee'!B1081)), 15,
IF(ISNUMBER(SEARCH("kit16", 'Painel Shopee'!B1081)), 16,
IF(ISNUMBER(SEARCH("kit17", 'Painel Shopee'!B1081)), 17,
IF(ISNUMBER(SEARCH("kit18", 'Painel Shopee'!B1081)), 18,
IF(ISNUMBER(SEARCH("kit19", 'Painel Shopee'!B1081)), 19,
IF(ISNUMBER(SEARCH("kit20", 'Painel Shopee'!B1081)), 20, 0)))))))))))))))))))</f>
        <v>0</v>
      </c>
      <c r="E1081">
        <f>IF(D1081=0,'Painel Shopee'!C1081,D1081*'Painel Shopee'!C1081)</f>
        <v>0</v>
      </c>
    </row>
    <row r="1082" spans="1:5" x14ac:dyDescent="0.25">
      <c r="A1082">
        <f>IF(ISNUMBER(SEARCH("kit 2", 'Painel ML'!C1082)), 2,
IF(ISNUMBER(SEARCH("kit 3", 'Painel ML'!C1082)), 3,
IF(ISNUMBER(SEARCH("kit 4", 'Painel ML'!C1082)), 4,
IF(ISNUMBER(SEARCH("kit 5", 'Painel ML'!C1082)), 5,
IF(ISNUMBER(SEARCH("kit 6", 'Painel ML'!C1082)), 6,
IF(ISNUMBER(SEARCH("kit 7", 'Painel ML'!C1082)), 7,
IF(ISNUMBER(SEARCH("kit 8", 'Painel ML'!C1082)), 8,
IF(ISNUMBER(SEARCH("kit 9", 'Painel ML'!C1082)), 9,
IF(ISNUMBER(SEARCH("kit 10", 'Painel ML'!C1082)), 10,
IF(ISNUMBER(SEARCH("kit 11", 'Painel ML'!C1082)), 11,
IF(ISNUMBER(SEARCH("kit 12", 'Painel ML'!C1082)), 12,
IF(ISNUMBER(SEARCH("kit 13", 'Painel ML'!C1082)), 13,
IF(ISNUMBER(SEARCH("kit 14", 'Painel ML'!C1082)), 14,
IF(ISNUMBER(SEARCH("kit 15", 'Painel ML'!C1082)), 15,
IF(ISNUMBER(SEARCH("kit 16", 'Painel ML'!C1082)), 16,
IF(ISNUMBER(SEARCH("kit 17", 'Painel ML'!C1082)), 17,
IF(ISNUMBER(SEARCH("kit 18", 'Painel ML'!C1082)), 18,
IF(ISNUMBER(SEARCH("kit 19", 'Painel ML'!C1082)), 19,
IF(ISNUMBER(SEARCH("kit 20", 'Painel ML'!C1082)), 20, 0)))))))))))))))))))</f>
        <v>0</v>
      </c>
      <c r="B1082">
        <f>IF(A1082=0,'Painel ML'!A1082,A1082*'Painel ML'!A1082)</f>
        <v>0</v>
      </c>
      <c r="D1082">
        <f>IF(ISNUMBER(SEARCH("kit2", 'Painel Shopee'!B1082)), 2,
IF(ISNUMBER(SEARCH("kit3", 'Painel Shopee'!B1082)), 3,
IF(ISNUMBER(SEARCH("kit4", 'Painel Shopee'!B1082)), 4,
IF(ISNUMBER(SEARCH("kit5", 'Painel Shopee'!B1082)), 5,
IF(ISNUMBER(SEARCH("kit6", 'Painel Shopee'!B1082)), 6,
IF(ISNUMBER(SEARCH("kit7", 'Painel Shopee'!B1082)), 7,
IF(ISNUMBER(SEARCH("kit8", 'Painel Shopee'!B1082)), 8,
IF(ISNUMBER(SEARCH("kit9", 'Painel Shopee'!B1082)), 9,
IF(ISNUMBER(SEARCH("kit10", 'Painel Shopee'!B1082)), 10,
IF(ISNUMBER(SEARCH("kit11", 'Painel Shopee'!B1082)), 11,
IF(ISNUMBER(SEARCH("kit12", 'Painel Shopee'!B1082)), 12,
IF(ISNUMBER(SEARCH("kit13", 'Painel Shopee'!B1082)), 13,
IF(ISNUMBER(SEARCH("kit14", 'Painel Shopee'!B1082)), 14,
IF(ISNUMBER(SEARCH("kit15", 'Painel Shopee'!B1082)), 15,
IF(ISNUMBER(SEARCH("kit16", 'Painel Shopee'!B1082)), 16,
IF(ISNUMBER(SEARCH("kit17", 'Painel Shopee'!B1082)), 17,
IF(ISNUMBER(SEARCH("kit18", 'Painel Shopee'!B1082)), 18,
IF(ISNUMBER(SEARCH("kit19", 'Painel Shopee'!B1082)), 19,
IF(ISNUMBER(SEARCH("kit20", 'Painel Shopee'!B1082)), 20, 0)))))))))))))))))))</f>
        <v>0</v>
      </c>
      <c r="E1082">
        <f>IF(D1082=0,'Painel Shopee'!C1082,D1082*'Painel Shopee'!C1082)</f>
        <v>0</v>
      </c>
    </row>
    <row r="1083" spans="1:5" x14ac:dyDescent="0.25">
      <c r="A1083">
        <f>IF(ISNUMBER(SEARCH("kit 2", 'Painel ML'!C1083)), 2,
IF(ISNUMBER(SEARCH("kit 3", 'Painel ML'!C1083)), 3,
IF(ISNUMBER(SEARCH("kit 4", 'Painel ML'!C1083)), 4,
IF(ISNUMBER(SEARCH("kit 5", 'Painel ML'!C1083)), 5,
IF(ISNUMBER(SEARCH("kit 6", 'Painel ML'!C1083)), 6,
IF(ISNUMBER(SEARCH("kit 7", 'Painel ML'!C1083)), 7,
IF(ISNUMBER(SEARCH("kit 8", 'Painel ML'!C1083)), 8,
IF(ISNUMBER(SEARCH("kit 9", 'Painel ML'!C1083)), 9,
IF(ISNUMBER(SEARCH("kit 10", 'Painel ML'!C1083)), 10,
IF(ISNUMBER(SEARCH("kit 11", 'Painel ML'!C1083)), 11,
IF(ISNUMBER(SEARCH("kit 12", 'Painel ML'!C1083)), 12,
IF(ISNUMBER(SEARCH("kit 13", 'Painel ML'!C1083)), 13,
IF(ISNUMBER(SEARCH("kit 14", 'Painel ML'!C1083)), 14,
IF(ISNUMBER(SEARCH("kit 15", 'Painel ML'!C1083)), 15,
IF(ISNUMBER(SEARCH("kit 16", 'Painel ML'!C1083)), 16,
IF(ISNUMBER(SEARCH("kit 17", 'Painel ML'!C1083)), 17,
IF(ISNUMBER(SEARCH("kit 18", 'Painel ML'!C1083)), 18,
IF(ISNUMBER(SEARCH("kit 19", 'Painel ML'!C1083)), 19,
IF(ISNUMBER(SEARCH("kit 20", 'Painel ML'!C1083)), 20, 0)))))))))))))))))))</f>
        <v>0</v>
      </c>
      <c r="B1083">
        <f>IF(A1083=0,'Painel ML'!A1083,A1083*'Painel ML'!A1083)</f>
        <v>0</v>
      </c>
      <c r="D1083">
        <f>IF(ISNUMBER(SEARCH("kit2", 'Painel Shopee'!B1083)), 2,
IF(ISNUMBER(SEARCH("kit3", 'Painel Shopee'!B1083)), 3,
IF(ISNUMBER(SEARCH("kit4", 'Painel Shopee'!B1083)), 4,
IF(ISNUMBER(SEARCH("kit5", 'Painel Shopee'!B1083)), 5,
IF(ISNUMBER(SEARCH("kit6", 'Painel Shopee'!B1083)), 6,
IF(ISNUMBER(SEARCH("kit7", 'Painel Shopee'!B1083)), 7,
IF(ISNUMBER(SEARCH("kit8", 'Painel Shopee'!B1083)), 8,
IF(ISNUMBER(SEARCH("kit9", 'Painel Shopee'!B1083)), 9,
IF(ISNUMBER(SEARCH("kit10", 'Painel Shopee'!B1083)), 10,
IF(ISNUMBER(SEARCH("kit11", 'Painel Shopee'!B1083)), 11,
IF(ISNUMBER(SEARCH("kit12", 'Painel Shopee'!B1083)), 12,
IF(ISNUMBER(SEARCH("kit13", 'Painel Shopee'!B1083)), 13,
IF(ISNUMBER(SEARCH("kit14", 'Painel Shopee'!B1083)), 14,
IF(ISNUMBER(SEARCH("kit15", 'Painel Shopee'!B1083)), 15,
IF(ISNUMBER(SEARCH("kit16", 'Painel Shopee'!B1083)), 16,
IF(ISNUMBER(SEARCH("kit17", 'Painel Shopee'!B1083)), 17,
IF(ISNUMBER(SEARCH("kit18", 'Painel Shopee'!B1083)), 18,
IF(ISNUMBER(SEARCH("kit19", 'Painel Shopee'!B1083)), 19,
IF(ISNUMBER(SEARCH("kit20", 'Painel Shopee'!B1083)), 20, 0)))))))))))))))))))</f>
        <v>0</v>
      </c>
      <c r="E1083">
        <f>IF(D1083=0,'Painel Shopee'!C1083,D1083*'Painel Shopee'!C1083)</f>
        <v>0</v>
      </c>
    </row>
    <row r="1084" spans="1:5" x14ac:dyDescent="0.25">
      <c r="A1084">
        <f>IF(ISNUMBER(SEARCH("kit 2", 'Painel ML'!C1084)), 2,
IF(ISNUMBER(SEARCH("kit 3", 'Painel ML'!C1084)), 3,
IF(ISNUMBER(SEARCH("kit 4", 'Painel ML'!C1084)), 4,
IF(ISNUMBER(SEARCH("kit 5", 'Painel ML'!C1084)), 5,
IF(ISNUMBER(SEARCH("kit 6", 'Painel ML'!C1084)), 6,
IF(ISNUMBER(SEARCH("kit 7", 'Painel ML'!C1084)), 7,
IF(ISNUMBER(SEARCH("kit 8", 'Painel ML'!C1084)), 8,
IF(ISNUMBER(SEARCH("kit 9", 'Painel ML'!C1084)), 9,
IF(ISNUMBER(SEARCH("kit 10", 'Painel ML'!C1084)), 10,
IF(ISNUMBER(SEARCH("kit 11", 'Painel ML'!C1084)), 11,
IF(ISNUMBER(SEARCH("kit 12", 'Painel ML'!C1084)), 12,
IF(ISNUMBER(SEARCH("kit 13", 'Painel ML'!C1084)), 13,
IF(ISNUMBER(SEARCH("kit 14", 'Painel ML'!C1084)), 14,
IF(ISNUMBER(SEARCH("kit 15", 'Painel ML'!C1084)), 15,
IF(ISNUMBER(SEARCH("kit 16", 'Painel ML'!C1084)), 16,
IF(ISNUMBER(SEARCH("kit 17", 'Painel ML'!C1084)), 17,
IF(ISNUMBER(SEARCH("kit 18", 'Painel ML'!C1084)), 18,
IF(ISNUMBER(SEARCH("kit 19", 'Painel ML'!C1084)), 19,
IF(ISNUMBER(SEARCH("kit 20", 'Painel ML'!C1084)), 20, 0)))))))))))))))))))</f>
        <v>0</v>
      </c>
      <c r="B1084">
        <f>IF(A1084=0,'Painel ML'!A1084,A1084*'Painel ML'!A1084)</f>
        <v>0</v>
      </c>
      <c r="D1084">
        <f>IF(ISNUMBER(SEARCH("kit2", 'Painel Shopee'!B1084)), 2,
IF(ISNUMBER(SEARCH("kit3", 'Painel Shopee'!B1084)), 3,
IF(ISNUMBER(SEARCH("kit4", 'Painel Shopee'!B1084)), 4,
IF(ISNUMBER(SEARCH("kit5", 'Painel Shopee'!B1084)), 5,
IF(ISNUMBER(SEARCH("kit6", 'Painel Shopee'!B1084)), 6,
IF(ISNUMBER(SEARCH("kit7", 'Painel Shopee'!B1084)), 7,
IF(ISNUMBER(SEARCH("kit8", 'Painel Shopee'!B1084)), 8,
IF(ISNUMBER(SEARCH("kit9", 'Painel Shopee'!B1084)), 9,
IF(ISNUMBER(SEARCH("kit10", 'Painel Shopee'!B1084)), 10,
IF(ISNUMBER(SEARCH("kit11", 'Painel Shopee'!B1084)), 11,
IF(ISNUMBER(SEARCH("kit12", 'Painel Shopee'!B1084)), 12,
IF(ISNUMBER(SEARCH("kit13", 'Painel Shopee'!B1084)), 13,
IF(ISNUMBER(SEARCH("kit14", 'Painel Shopee'!B1084)), 14,
IF(ISNUMBER(SEARCH("kit15", 'Painel Shopee'!B1084)), 15,
IF(ISNUMBER(SEARCH("kit16", 'Painel Shopee'!B1084)), 16,
IF(ISNUMBER(SEARCH("kit17", 'Painel Shopee'!B1084)), 17,
IF(ISNUMBER(SEARCH("kit18", 'Painel Shopee'!B1084)), 18,
IF(ISNUMBER(SEARCH("kit19", 'Painel Shopee'!B1084)), 19,
IF(ISNUMBER(SEARCH("kit20", 'Painel Shopee'!B1084)), 20, 0)))))))))))))))))))</f>
        <v>0</v>
      </c>
      <c r="E1084">
        <f>IF(D1084=0,'Painel Shopee'!C1084,D1084*'Painel Shopee'!C1084)</f>
        <v>0</v>
      </c>
    </row>
    <row r="1085" spans="1:5" x14ac:dyDescent="0.25">
      <c r="A1085">
        <f>IF(ISNUMBER(SEARCH("kit 2", 'Painel ML'!C1085)), 2,
IF(ISNUMBER(SEARCH("kit 3", 'Painel ML'!C1085)), 3,
IF(ISNUMBER(SEARCH("kit 4", 'Painel ML'!C1085)), 4,
IF(ISNUMBER(SEARCH("kit 5", 'Painel ML'!C1085)), 5,
IF(ISNUMBER(SEARCH("kit 6", 'Painel ML'!C1085)), 6,
IF(ISNUMBER(SEARCH("kit 7", 'Painel ML'!C1085)), 7,
IF(ISNUMBER(SEARCH("kit 8", 'Painel ML'!C1085)), 8,
IF(ISNUMBER(SEARCH("kit 9", 'Painel ML'!C1085)), 9,
IF(ISNUMBER(SEARCH("kit 10", 'Painel ML'!C1085)), 10,
IF(ISNUMBER(SEARCH("kit 11", 'Painel ML'!C1085)), 11,
IF(ISNUMBER(SEARCH("kit 12", 'Painel ML'!C1085)), 12,
IF(ISNUMBER(SEARCH("kit 13", 'Painel ML'!C1085)), 13,
IF(ISNUMBER(SEARCH("kit 14", 'Painel ML'!C1085)), 14,
IF(ISNUMBER(SEARCH("kit 15", 'Painel ML'!C1085)), 15,
IF(ISNUMBER(SEARCH("kit 16", 'Painel ML'!C1085)), 16,
IF(ISNUMBER(SEARCH("kit 17", 'Painel ML'!C1085)), 17,
IF(ISNUMBER(SEARCH("kit 18", 'Painel ML'!C1085)), 18,
IF(ISNUMBER(SEARCH("kit 19", 'Painel ML'!C1085)), 19,
IF(ISNUMBER(SEARCH("kit 20", 'Painel ML'!C1085)), 20, 0)))))))))))))))))))</f>
        <v>0</v>
      </c>
      <c r="B1085">
        <f>IF(A1085=0,'Painel ML'!A1085,A1085*'Painel ML'!A1085)</f>
        <v>0</v>
      </c>
      <c r="D1085">
        <f>IF(ISNUMBER(SEARCH("kit2", 'Painel Shopee'!B1085)), 2,
IF(ISNUMBER(SEARCH("kit3", 'Painel Shopee'!B1085)), 3,
IF(ISNUMBER(SEARCH("kit4", 'Painel Shopee'!B1085)), 4,
IF(ISNUMBER(SEARCH("kit5", 'Painel Shopee'!B1085)), 5,
IF(ISNUMBER(SEARCH("kit6", 'Painel Shopee'!B1085)), 6,
IF(ISNUMBER(SEARCH("kit7", 'Painel Shopee'!B1085)), 7,
IF(ISNUMBER(SEARCH("kit8", 'Painel Shopee'!B1085)), 8,
IF(ISNUMBER(SEARCH("kit9", 'Painel Shopee'!B1085)), 9,
IF(ISNUMBER(SEARCH("kit10", 'Painel Shopee'!B1085)), 10,
IF(ISNUMBER(SEARCH("kit11", 'Painel Shopee'!B1085)), 11,
IF(ISNUMBER(SEARCH("kit12", 'Painel Shopee'!B1085)), 12,
IF(ISNUMBER(SEARCH("kit13", 'Painel Shopee'!B1085)), 13,
IF(ISNUMBER(SEARCH("kit14", 'Painel Shopee'!B1085)), 14,
IF(ISNUMBER(SEARCH("kit15", 'Painel Shopee'!B1085)), 15,
IF(ISNUMBER(SEARCH("kit16", 'Painel Shopee'!B1085)), 16,
IF(ISNUMBER(SEARCH("kit17", 'Painel Shopee'!B1085)), 17,
IF(ISNUMBER(SEARCH("kit18", 'Painel Shopee'!B1085)), 18,
IF(ISNUMBER(SEARCH("kit19", 'Painel Shopee'!B1085)), 19,
IF(ISNUMBER(SEARCH("kit20", 'Painel Shopee'!B1085)), 20, 0)))))))))))))))))))</f>
        <v>0</v>
      </c>
      <c r="E1085">
        <f>IF(D1085=0,'Painel Shopee'!C1085,D1085*'Painel Shopee'!C1085)</f>
        <v>0</v>
      </c>
    </row>
    <row r="1086" spans="1:5" x14ac:dyDescent="0.25">
      <c r="A1086">
        <f>IF(ISNUMBER(SEARCH("kit 2", 'Painel ML'!C1086)), 2,
IF(ISNUMBER(SEARCH("kit 3", 'Painel ML'!C1086)), 3,
IF(ISNUMBER(SEARCH("kit 4", 'Painel ML'!C1086)), 4,
IF(ISNUMBER(SEARCH("kit 5", 'Painel ML'!C1086)), 5,
IF(ISNUMBER(SEARCH("kit 6", 'Painel ML'!C1086)), 6,
IF(ISNUMBER(SEARCH("kit 7", 'Painel ML'!C1086)), 7,
IF(ISNUMBER(SEARCH("kit 8", 'Painel ML'!C1086)), 8,
IF(ISNUMBER(SEARCH("kit 9", 'Painel ML'!C1086)), 9,
IF(ISNUMBER(SEARCH("kit 10", 'Painel ML'!C1086)), 10,
IF(ISNUMBER(SEARCH("kit 11", 'Painel ML'!C1086)), 11,
IF(ISNUMBER(SEARCH("kit 12", 'Painel ML'!C1086)), 12,
IF(ISNUMBER(SEARCH("kit 13", 'Painel ML'!C1086)), 13,
IF(ISNUMBER(SEARCH("kit 14", 'Painel ML'!C1086)), 14,
IF(ISNUMBER(SEARCH("kit 15", 'Painel ML'!C1086)), 15,
IF(ISNUMBER(SEARCH("kit 16", 'Painel ML'!C1086)), 16,
IF(ISNUMBER(SEARCH("kit 17", 'Painel ML'!C1086)), 17,
IF(ISNUMBER(SEARCH("kit 18", 'Painel ML'!C1086)), 18,
IF(ISNUMBER(SEARCH("kit 19", 'Painel ML'!C1086)), 19,
IF(ISNUMBER(SEARCH("kit 20", 'Painel ML'!C1086)), 20, 0)))))))))))))))))))</f>
        <v>0</v>
      </c>
      <c r="B1086">
        <f>IF(A1086=0,'Painel ML'!A1086,A1086*'Painel ML'!A1086)</f>
        <v>0</v>
      </c>
      <c r="D1086">
        <f>IF(ISNUMBER(SEARCH("kit2", 'Painel Shopee'!B1086)), 2,
IF(ISNUMBER(SEARCH("kit3", 'Painel Shopee'!B1086)), 3,
IF(ISNUMBER(SEARCH("kit4", 'Painel Shopee'!B1086)), 4,
IF(ISNUMBER(SEARCH("kit5", 'Painel Shopee'!B1086)), 5,
IF(ISNUMBER(SEARCH("kit6", 'Painel Shopee'!B1086)), 6,
IF(ISNUMBER(SEARCH("kit7", 'Painel Shopee'!B1086)), 7,
IF(ISNUMBER(SEARCH("kit8", 'Painel Shopee'!B1086)), 8,
IF(ISNUMBER(SEARCH("kit9", 'Painel Shopee'!B1086)), 9,
IF(ISNUMBER(SEARCH("kit10", 'Painel Shopee'!B1086)), 10,
IF(ISNUMBER(SEARCH("kit11", 'Painel Shopee'!B1086)), 11,
IF(ISNUMBER(SEARCH("kit12", 'Painel Shopee'!B1086)), 12,
IF(ISNUMBER(SEARCH("kit13", 'Painel Shopee'!B1086)), 13,
IF(ISNUMBER(SEARCH("kit14", 'Painel Shopee'!B1086)), 14,
IF(ISNUMBER(SEARCH("kit15", 'Painel Shopee'!B1086)), 15,
IF(ISNUMBER(SEARCH("kit16", 'Painel Shopee'!B1086)), 16,
IF(ISNUMBER(SEARCH("kit17", 'Painel Shopee'!B1086)), 17,
IF(ISNUMBER(SEARCH("kit18", 'Painel Shopee'!B1086)), 18,
IF(ISNUMBER(SEARCH("kit19", 'Painel Shopee'!B1086)), 19,
IF(ISNUMBER(SEARCH("kit20", 'Painel Shopee'!B1086)), 20, 0)))))))))))))))))))</f>
        <v>0</v>
      </c>
      <c r="E1086">
        <f>IF(D1086=0,'Painel Shopee'!C1086,D1086*'Painel Shopee'!C1086)</f>
        <v>0</v>
      </c>
    </row>
    <row r="1087" spans="1:5" x14ac:dyDescent="0.25">
      <c r="A1087">
        <f>IF(ISNUMBER(SEARCH("kit 2", 'Painel ML'!C1087)), 2,
IF(ISNUMBER(SEARCH("kit 3", 'Painel ML'!C1087)), 3,
IF(ISNUMBER(SEARCH("kit 4", 'Painel ML'!C1087)), 4,
IF(ISNUMBER(SEARCH("kit 5", 'Painel ML'!C1087)), 5,
IF(ISNUMBER(SEARCH("kit 6", 'Painel ML'!C1087)), 6,
IF(ISNUMBER(SEARCH("kit 7", 'Painel ML'!C1087)), 7,
IF(ISNUMBER(SEARCH("kit 8", 'Painel ML'!C1087)), 8,
IF(ISNUMBER(SEARCH("kit 9", 'Painel ML'!C1087)), 9,
IF(ISNUMBER(SEARCH("kit 10", 'Painel ML'!C1087)), 10,
IF(ISNUMBER(SEARCH("kit 11", 'Painel ML'!C1087)), 11,
IF(ISNUMBER(SEARCH("kit 12", 'Painel ML'!C1087)), 12,
IF(ISNUMBER(SEARCH("kit 13", 'Painel ML'!C1087)), 13,
IF(ISNUMBER(SEARCH("kit 14", 'Painel ML'!C1087)), 14,
IF(ISNUMBER(SEARCH("kit 15", 'Painel ML'!C1087)), 15,
IF(ISNUMBER(SEARCH("kit 16", 'Painel ML'!C1087)), 16,
IF(ISNUMBER(SEARCH("kit 17", 'Painel ML'!C1087)), 17,
IF(ISNUMBER(SEARCH("kit 18", 'Painel ML'!C1087)), 18,
IF(ISNUMBER(SEARCH("kit 19", 'Painel ML'!C1087)), 19,
IF(ISNUMBER(SEARCH("kit 20", 'Painel ML'!C1087)), 20, 0)))))))))))))))))))</f>
        <v>0</v>
      </c>
      <c r="B1087">
        <f>IF(A1087=0,'Painel ML'!A1087,A1087*'Painel ML'!A1087)</f>
        <v>0</v>
      </c>
      <c r="D1087">
        <f>IF(ISNUMBER(SEARCH("kit2", 'Painel Shopee'!B1087)), 2,
IF(ISNUMBER(SEARCH("kit3", 'Painel Shopee'!B1087)), 3,
IF(ISNUMBER(SEARCH("kit4", 'Painel Shopee'!B1087)), 4,
IF(ISNUMBER(SEARCH("kit5", 'Painel Shopee'!B1087)), 5,
IF(ISNUMBER(SEARCH("kit6", 'Painel Shopee'!B1087)), 6,
IF(ISNUMBER(SEARCH("kit7", 'Painel Shopee'!B1087)), 7,
IF(ISNUMBER(SEARCH("kit8", 'Painel Shopee'!B1087)), 8,
IF(ISNUMBER(SEARCH("kit9", 'Painel Shopee'!B1087)), 9,
IF(ISNUMBER(SEARCH("kit10", 'Painel Shopee'!B1087)), 10,
IF(ISNUMBER(SEARCH("kit11", 'Painel Shopee'!B1087)), 11,
IF(ISNUMBER(SEARCH("kit12", 'Painel Shopee'!B1087)), 12,
IF(ISNUMBER(SEARCH("kit13", 'Painel Shopee'!B1087)), 13,
IF(ISNUMBER(SEARCH("kit14", 'Painel Shopee'!B1087)), 14,
IF(ISNUMBER(SEARCH("kit15", 'Painel Shopee'!B1087)), 15,
IF(ISNUMBER(SEARCH("kit16", 'Painel Shopee'!B1087)), 16,
IF(ISNUMBER(SEARCH("kit17", 'Painel Shopee'!B1087)), 17,
IF(ISNUMBER(SEARCH("kit18", 'Painel Shopee'!B1087)), 18,
IF(ISNUMBER(SEARCH("kit19", 'Painel Shopee'!B1087)), 19,
IF(ISNUMBER(SEARCH("kit20", 'Painel Shopee'!B1087)), 20, 0)))))))))))))))))))</f>
        <v>0</v>
      </c>
      <c r="E1087">
        <f>IF(D1087=0,'Painel Shopee'!C1087,D1087*'Painel Shopee'!C1087)</f>
        <v>0</v>
      </c>
    </row>
    <row r="1088" spans="1:5" x14ac:dyDescent="0.25">
      <c r="A1088">
        <f>IF(ISNUMBER(SEARCH("kit 2", 'Painel ML'!C1088)), 2,
IF(ISNUMBER(SEARCH("kit 3", 'Painel ML'!C1088)), 3,
IF(ISNUMBER(SEARCH("kit 4", 'Painel ML'!C1088)), 4,
IF(ISNUMBER(SEARCH("kit 5", 'Painel ML'!C1088)), 5,
IF(ISNUMBER(SEARCH("kit 6", 'Painel ML'!C1088)), 6,
IF(ISNUMBER(SEARCH("kit 7", 'Painel ML'!C1088)), 7,
IF(ISNUMBER(SEARCH("kit 8", 'Painel ML'!C1088)), 8,
IF(ISNUMBER(SEARCH("kit 9", 'Painel ML'!C1088)), 9,
IF(ISNUMBER(SEARCH("kit 10", 'Painel ML'!C1088)), 10,
IF(ISNUMBER(SEARCH("kit 11", 'Painel ML'!C1088)), 11,
IF(ISNUMBER(SEARCH("kit 12", 'Painel ML'!C1088)), 12,
IF(ISNUMBER(SEARCH("kit 13", 'Painel ML'!C1088)), 13,
IF(ISNUMBER(SEARCH("kit 14", 'Painel ML'!C1088)), 14,
IF(ISNUMBER(SEARCH("kit 15", 'Painel ML'!C1088)), 15,
IF(ISNUMBER(SEARCH("kit 16", 'Painel ML'!C1088)), 16,
IF(ISNUMBER(SEARCH("kit 17", 'Painel ML'!C1088)), 17,
IF(ISNUMBER(SEARCH("kit 18", 'Painel ML'!C1088)), 18,
IF(ISNUMBER(SEARCH("kit 19", 'Painel ML'!C1088)), 19,
IF(ISNUMBER(SEARCH("kit 20", 'Painel ML'!C1088)), 20, 0)))))))))))))))))))</f>
        <v>0</v>
      </c>
      <c r="B1088">
        <f>IF(A1088=0,'Painel ML'!A1088,A1088*'Painel ML'!A1088)</f>
        <v>0</v>
      </c>
      <c r="D1088">
        <f>IF(ISNUMBER(SEARCH("kit2", 'Painel Shopee'!B1088)), 2,
IF(ISNUMBER(SEARCH("kit3", 'Painel Shopee'!B1088)), 3,
IF(ISNUMBER(SEARCH("kit4", 'Painel Shopee'!B1088)), 4,
IF(ISNUMBER(SEARCH("kit5", 'Painel Shopee'!B1088)), 5,
IF(ISNUMBER(SEARCH("kit6", 'Painel Shopee'!B1088)), 6,
IF(ISNUMBER(SEARCH("kit7", 'Painel Shopee'!B1088)), 7,
IF(ISNUMBER(SEARCH("kit8", 'Painel Shopee'!B1088)), 8,
IF(ISNUMBER(SEARCH("kit9", 'Painel Shopee'!B1088)), 9,
IF(ISNUMBER(SEARCH("kit10", 'Painel Shopee'!B1088)), 10,
IF(ISNUMBER(SEARCH("kit11", 'Painel Shopee'!B1088)), 11,
IF(ISNUMBER(SEARCH("kit12", 'Painel Shopee'!B1088)), 12,
IF(ISNUMBER(SEARCH("kit13", 'Painel Shopee'!B1088)), 13,
IF(ISNUMBER(SEARCH("kit14", 'Painel Shopee'!B1088)), 14,
IF(ISNUMBER(SEARCH("kit15", 'Painel Shopee'!B1088)), 15,
IF(ISNUMBER(SEARCH("kit16", 'Painel Shopee'!B1088)), 16,
IF(ISNUMBER(SEARCH("kit17", 'Painel Shopee'!B1088)), 17,
IF(ISNUMBER(SEARCH("kit18", 'Painel Shopee'!B1088)), 18,
IF(ISNUMBER(SEARCH("kit19", 'Painel Shopee'!B1088)), 19,
IF(ISNUMBER(SEARCH("kit20", 'Painel Shopee'!B1088)), 20, 0)))))))))))))))))))</f>
        <v>0</v>
      </c>
      <c r="E1088">
        <f>IF(D1088=0,'Painel Shopee'!C1088,D1088*'Painel Shopee'!C1088)</f>
        <v>0</v>
      </c>
    </row>
    <row r="1089" spans="1:5" x14ac:dyDescent="0.25">
      <c r="A1089">
        <f>IF(ISNUMBER(SEARCH("kit 2", 'Painel ML'!C1089)), 2,
IF(ISNUMBER(SEARCH("kit 3", 'Painel ML'!C1089)), 3,
IF(ISNUMBER(SEARCH("kit 4", 'Painel ML'!C1089)), 4,
IF(ISNUMBER(SEARCH("kit 5", 'Painel ML'!C1089)), 5,
IF(ISNUMBER(SEARCH("kit 6", 'Painel ML'!C1089)), 6,
IF(ISNUMBER(SEARCH("kit 7", 'Painel ML'!C1089)), 7,
IF(ISNUMBER(SEARCH("kit 8", 'Painel ML'!C1089)), 8,
IF(ISNUMBER(SEARCH("kit 9", 'Painel ML'!C1089)), 9,
IF(ISNUMBER(SEARCH("kit 10", 'Painel ML'!C1089)), 10,
IF(ISNUMBER(SEARCH("kit 11", 'Painel ML'!C1089)), 11,
IF(ISNUMBER(SEARCH("kit 12", 'Painel ML'!C1089)), 12,
IF(ISNUMBER(SEARCH("kit 13", 'Painel ML'!C1089)), 13,
IF(ISNUMBER(SEARCH("kit 14", 'Painel ML'!C1089)), 14,
IF(ISNUMBER(SEARCH("kit 15", 'Painel ML'!C1089)), 15,
IF(ISNUMBER(SEARCH("kit 16", 'Painel ML'!C1089)), 16,
IF(ISNUMBER(SEARCH("kit 17", 'Painel ML'!C1089)), 17,
IF(ISNUMBER(SEARCH("kit 18", 'Painel ML'!C1089)), 18,
IF(ISNUMBER(SEARCH("kit 19", 'Painel ML'!C1089)), 19,
IF(ISNUMBER(SEARCH("kit 20", 'Painel ML'!C1089)), 20, 0)))))))))))))))))))</f>
        <v>0</v>
      </c>
      <c r="B1089">
        <f>IF(A1089=0,'Painel ML'!A1089,A1089*'Painel ML'!A1089)</f>
        <v>0</v>
      </c>
      <c r="D1089">
        <f>IF(ISNUMBER(SEARCH("kit2", 'Painel Shopee'!B1089)), 2,
IF(ISNUMBER(SEARCH("kit3", 'Painel Shopee'!B1089)), 3,
IF(ISNUMBER(SEARCH("kit4", 'Painel Shopee'!B1089)), 4,
IF(ISNUMBER(SEARCH("kit5", 'Painel Shopee'!B1089)), 5,
IF(ISNUMBER(SEARCH("kit6", 'Painel Shopee'!B1089)), 6,
IF(ISNUMBER(SEARCH("kit7", 'Painel Shopee'!B1089)), 7,
IF(ISNUMBER(SEARCH("kit8", 'Painel Shopee'!B1089)), 8,
IF(ISNUMBER(SEARCH("kit9", 'Painel Shopee'!B1089)), 9,
IF(ISNUMBER(SEARCH("kit10", 'Painel Shopee'!B1089)), 10,
IF(ISNUMBER(SEARCH("kit11", 'Painel Shopee'!B1089)), 11,
IF(ISNUMBER(SEARCH("kit12", 'Painel Shopee'!B1089)), 12,
IF(ISNUMBER(SEARCH("kit13", 'Painel Shopee'!B1089)), 13,
IF(ISNUMBER(SEARCH("kit14", 'Painel Shopee'!B1089)), 14,
IF(ISNUMBER(SEARCH("kit15", 'Painel Shopee'!B1089)), 15,
IF(ISNUMBER(SEARCH("kit16", 'Painel Shopee'!B1089)), 16,
IF(ISNUMBER(SEARCH("kit17", 'Painel Shopee'!B1089)), 17,
IF(ISNUMBER(SEARCH("kit18", 'Painel Shopee'!B1089)), 18,
IF(ISNUMBER(SEARCH("kit19", 'Painel Shopee'!B1089)), 19,
IF(ISNUMBER(SEARCH("kit20", 'Painel Shopee'!B1089)), 20, 0)))))))))))))))))))</f>
        <v>0</v>
      </c>
      <c r="E1089">
        <f>IF(D1089=0,'Painel Shopee'!C1089,D1089*'Painel Shopee'!C1089)</f>
        <v>0</v>
      </c>
    </row>
    <row r="1090" spans="1:5" x14ac:dyDescent="0.25">
      <c r="A1090">
        <f>IF(ISNUMBER(SEARCH("kit 2", 'Painel ML'!C1090)), 2,
IF(ISNUMBER(SEARCH("kit 3", 'Painel ML'!C1090)), 3,
IF(ISNUMBER(SEARCH("kit 4", 'Painel ML'!C1090)), 4,
IF(ISNUMBER(SEARCH("kit 5", 'Painel ML'!C1090)), 5,
IF(ISNUMBER(SEARCH("kit 6", 'Painel ML'!C1090)), 6,
IF(ISNUMBER(SEARCH("kit 7", 'Painel ML'!C1090)), 7,
IF(ISNUMBER(SEARCH("kit 8", 'Painel ML'!C1090)), 8,
IF(ISNUMBER(SEARCH("kit 9", 'Painel ML'!C1090)), 9,
IF(ISNUMBER(SEARCH("kit 10", 'Painel ML'!C1090)), 10,
IF(ISNUMBER(SEARCH("kit 11", 'Painel ML'!C1090)), 11,
IF(ISNUMBER(SEARCH("kit 12", 'Painel ML'!C1090)), 12,
IF(ISNUMBER(SEARCH("kit 13", 'Painel ML'!C1090)), 13,
IF(ISNUMBER(SEARCH("kit 14", 'Painel ML'!C1090)), 14,
IF(ISNUMBER(SEARCH("kit 15", 'Painel ML'!C1090)), 15,
IF(ISNUMBER(SEARCH("kit 16", 'Painel ML'!C1090)), 16,
IF(ISNUMBER(SEARCH("kit 17", 'Painel ML'!C1090)), 17,
IF(ISNUMBER(SEARCH("kit 18", 'Painel ML'!C1090)), 18,
IF(ISNUMBER(SEARCH("kit 19", 'Painel ML'!C1090)), 19,
IF(ISNUMBER(SEARCH("kit 20", 'Painel ML'!C1090)), 20, 0)))))))))))))))))))</f>
        <v>0</v>
      </c>
      <c r="B1090">
        <f>IF(A1090=0,'Painel ML'!A1090,A1090*'Painel ML'!A1090)</f>
        <v>0</v>
      </c>
      <c r="D1090">
        <f>IF(ISNUMBER(SEARCH("kit2", 'Painel Shopee'!B1090)), 2,
IF(ISNUMBER(SEARCH("kit3", 'Painel Shopee'!B1090)), 3,
IF(ISNUMBER(SEARCH("kit4", 'Painel Shopee'!B1090)), 4,
IF(ISNUMBER(SEARCH("kit5", 'Painel Shopee'!B1090)), 5,
IF(ISNUMBER(SEARCH("kit6", 'Painel Shopee'!B1090)), 6,
IF(ISNUMBER(SEARCH("kit7", 'Painel Shopee'!B1090)), 7,
IF(ISNUMBER(SEARCH("kit8", 'Painel Shopee'!B1090)), 8,
IF(ISNUMBER(SEARCH("kit9", 'Painel Shopee'!B1090)), 9,
IF(ISNUMBER(SEARCH("kit10", 'Painel Shopee'!B1090)), 10,
IF(ISNUMBER(SEARCH("kit11", 'Painel Shopee'!B1090)), 11,
IF(ISNUMBER(SEARCH("kit12", 'Painel Shopee'!B1090)), 12,
IF(ISNUMBER(SEARCH("kit13", 'Painel Shopee'!B1090)), 13,
IF(ISNUMBER(SEARCH("kit14", 'Painel Shopee'!B1090)), 14,
IF(ISNUMBER(SEARCH("kit15", 'Painel Shopee'!B1090)), 15,
IF(ISNUMBER(SEARCH("kit16", 'Painel Shopee'!B1090)), 16,
IF(ISNUMBER(SEARCH("kit17", 'Painel Shopee'!B1090)), 17,
IF(ISNUMBER(SEARCH("kit18", 'Painel Shopee'!B1090)), 18,
IF(ISNUMBER(SEARCH("kit19", 'Painel Shopee'!B1090)), 19,
IF(ISNUMBER(SEARCH("kit20", 'Painel Shopee'!B1090)), 20, 0)))))))))))))))))))</f>
        <v>0</v>
      </c>
      <c r="E1090">
        <f>IF(D1090=0,'Painel Shopee'!C1090,D1090*'Painel Shopee'!C1090)</f>
        <v>0</v>
      </c>
    </row>
    <row r="1091" spans="1:5" x14ac:dyDescent="0.25">
      <c r="A1091">
        <f>IF(ISNUMBER(SEARCH("kit 2", 'Painel ML'!C1091)), 2,
IF(ISNUMBER(SEARCH("kit 3", 'Painel ML'!C1091)), 3,
IF(ISNUMBER(SEARCH("kit 4", 'Painel ML'!C1091)), 4,
IF(ISNUMBER(SEARCH("kit 5", 'Painel ML'!C1091)), 5,
IF(ISNUMBER(SEARCH("kit 6", 'Painel ML'!C1091)), 6,
IF(ISNUMBER(SEARCH("kit 7", 'Painel ML'!C1091)), 7,
IF(ISNUMBER(SEARCH("kit 8", 'Painel ML'!C1091)), 8,
IF(ISNUMBER(SEARCH("kit 9", 'Painel ML'!C1091)), 9,
IF(ISNUMBER(SEARCH("kit 10", 'Painel ML'!C1091)), 10,
IF(ISNUMBER(SEARCH("kit 11", 'Painel ML'!C1091)), 11,
IF(ISNUMBER(SEARCH("kit 12", 'Painel ML'!C1091)), 12,
IF(ISNUMBER(SEARCH("kit 13", 'Painel ML'!C1091)), 13,
IF(ISNUMBER(SEARCH("kit 14", 'Painel ML'!C1091)), 14,
IF(ISNUMBER(SEARCH("kit 15", 'Painel ML'!C1091)), 15,
IF(ISNUMBER(SEARCH("kit 16", 'Painel ML'!C1091)), 16,
IF(ISNUMBER(SEARCH("kit 17", 'Painel ML'!C1091)), 17,
IF(ISNUMBER(SEARCH("kit 18", 'Painel ML'!C1091)), 18,
IF(ISNUMBER(SEARCH("kit 19", 'Painel ML'!C1091)), 19,
IF(ISNUMBER(SEARCH("kit 20", 'Painel ML'!C1091)), 20, 0)))))))))))))))))))</f>
        <v>0</v>
      </c>
      <c r="B1091">
        <f>IF(A1091=0,'Painel ML'!A1091,A1091*'Painel ML'!A1091)</f>
        <v>0</v>
      </c>
      <c r="D1091">
        <f>IF(ISNUMBER(SEARCH("kit2", 'Painel Shopee'!B1091)), 2,
IF(ISNUMBER(SEARCH("kit3", 'Painel Shopee'!B1091)), 3,
IF(ISNUMBER(SEARCH("kit4", 'Painel Shopee'!B1091)), 4,
IF(ISNUMBER(SEARCH("kit5", 'Painel Shopee'!B1091)), 5,
IF(ISNUMBER(SEARCH("kit6", 'Painel Shopee'!B1091)), 6,
IF(ISNUMBER(SEARCH("kit7", 'Painel Shopee'!B1091)), 7,
IF(ISNUMBER(SEARCH("kit8", 'Painel Shopee'!B1091)), 8,
IF(ISNUMBER(SEARCH("kit9", 'Painel Shopee'!B1091)), 9,
IF(ISNUMBER(SEARCH("kit10", 'Painel Shopee'!B1091)), 10,
IF(ISNUMBER(SEARCH("kit11", 'Painel Shopee'!B1091)), 11,
IF(ISNUMBER(SEARCH("kit12", 'Painel Shopee'!B1091)), 12,
IF(ISNUMBER(SEARCH("kit13", 'Painel Shopee'!B1091)), 13,
IF(ISNUMBER(SEARCH("kit14", 'Painel Shopee'!B1091)), 14,
IF(ISNUMBER(SEARCH("kit15", 'Painel Shopee'!B1091)), 15,
IF(ISNUMBER(SEARCH("kit16", 'Painel Shopee'!B1091)), 16,
IF(ISNUMBER(SEARCH("kit17", 'Painel Shopee'!B1091)), 17,
IF(ISNUMBER(SEARCH("kit18", 'Painel Shopee'!B1091)), 18,
IF(ISNUMBER(SEARCH("kit19", 'Painel Shopee'!B1091)), 19,
IF(ISNUMBER(SEARCH("kit20", 'Painel Shopee'!B1091)), 20, 0)))))))))))))))))))</f>
        <v>0</v>
      </c>
      <c r="E1091">
        <f>IF(D1091=0,'Painel Shopee'!C1091,D1091*'Painel Shopee'!C1091)</f>
        <v>0</v>
      </c>
    </row>
    <row r="1092" spans="1:5" x14ac:dyDescent="0.25">
      <c r="A1092">
        <f>IF(ISNUMBER(SEARCH("kit 2", 'Painel ML'!C1092)), 2,
IF(ISNUMBER(SEARCH("kit 3", 'Painel ML'!C1092)), 3,
IF(ISNUMBER(SEARCH("kit 4", 'Painel ML'!C1092)), 4,
IF(ISNUMBER(SEARCH("kit 5", 'Painel ML'!C1092)), 5,
IF(ISNUMBER(SEARCH("kit 6", 'Painel ML'!C1092)), 6,
IF(ISNUMBER(SEARCH("kit 7", 'Painel ML'!C1092)), 7,
IF(ISNUMBER(SEARCH("kit 8", 'Painel ML'!C1092)), 8,
IF(ISNUMBER(SEARCH("kit 9", 'Painel ML'!C1092)), 9,
IF(ISNUMBER(SEARCH("kit 10", 'Painel ML'!C1092)), 10,
IF(ISNUMBER(SEARCH("kit 11", 'Painel ML'!C1092)), 11,
IF(ISNUMBER(SEARCH("kit 12", 'Painel ML'!C1092)), 12,
IF(ISNUMBER(SEARCH("kit 13", 'Painel ML'!C1092)), 13,
IF(ISNUMBER(SEARCH("kit 14", 'Painel ML'!C1092)), 14,
IF(ISNUMBER(SEARCH("kit 15", 'Painel ML'!C1092)), 15,
IF(ISNUMBER(SEARCH("kit 16", 'Painel ML'!C1092)), 16,
IF(ISNUMBER(SEARCH("kit 17", 'Painel ML'!C1092)), 17,
IF(ISNUMBER(SEARCH("kit 18", 'Painel ML'!C1092)), 18,
IF(ISNUMBER(SEARCH("kit 19", 'Painel ML'!C1092)), 19,
IF(ISNUMBER(SEARCH("kit 20", 'Painel ML'!C1092)), 20, 0)))))))))))))))))))</f>
        <v>0</v>
      </c>
      <c r="B1092">
        <f>IF(A1092=0,'Painel ML'!A1092,A1092*'Painel ML'!A1092)</f>
        <v>0</v>
      </c>
      <c r="D1092">
        <f>IF(ISNUMBER(SEARCH("kit2", 'Painel Shopee'!B1092)), 2,
IF(ISNUMBER(SEARCH("kit3", 'Painel Shopee'!B1092)), 3,
IF(ISNUMBER(SEARCH("kit4", 'Painel Shopee'!B1092)), 4,
IF(ISNUMBER(SEARCH("kit5", 'Painel Shopee'!B1092)), 5,
IF(ISNUMBER(SEARCH("kit6", 'Painel Shopee'!B1092)), 6,
IF(ISNUMBER(SEARCH("kit7", 'Painel Shopee'!B1092)), 7,
IF(ISNUMBER(SEARCH("kit8", 'Painel Shopee'!B1092)), 8,
IF(ISNUMBER(SEARCH("kit9", 'Painel Shopee'!B1092)), 9,
IF(ISNUMBER(SEARCH("kit10", 'Painel Shopee'!B1092)), 10,
IF(ISNUMBER(SEARCH("kit11", 'Painel Shopee'!B1092)), 11,
IF(ISNUMBER(SEARCH("kit12", 'Painel Shopee'!B1092)), 12,
IF(ISNUMBER(SEARCH("kit13", 'Painel Shopee'!B1092)), 13,
IF(ISNUMBER(SEARCH("kit14", 'Painel Shopee'!B1092)), 14,
IF(ISNUMBER(SEARCH("kit15", 'Painel Shopee'!B1092)), 15,
IF(ISNUMBER(SEARCH("kit16", 'Painel Shopee'!B1092)), 16,
IF(ISNUMBER(SEARCH("kit17", 'Painel Shopee'!B1092)), 17,
IF(ISNUMBER(SEARCH("kit18", 'Painel Shopee'!B1092)), 18,
IF(ISNUMBER(SEARCH("kit19", 'Painel Shopee'!B1092)), 19,
IF(ISNUMBER(SEARCH("kit20", 'Painel Shopee'!B1092)), 20, 0)))))))))))))))))))</f>
        <v>0</v>
      </c>
      <c r="E1092">
        <f>IF(D1092=0,'Painel Shopee'!C1092,D1092*'Painel Shopee'!C1092)</f>
        <v>0</v>
      </c>
    </row>
    <row r="1093" spans="1:5" x14ac:dyDescent="0.25">
      <c r="A1093">
        <f>IF(ISNUMBER(SEARCH("kit 2", 'Painel ML'!C1093)), 2,
IF(ISNUMBER(SEARCH("kit 3", 'Painel ML'!C1093)), 3,
IF(ISNUMBER(SEARCH("kit 4", 'Painel ML'!C1093)), 4,
IF(ISNUMBER(SEARCH("kit 5", 'Painel ML'!C1093)), 5,
IF(ISNUMBER(SEARCH("kit 6", 'Painel ML'!C1093)), 6,
IF(ISNUMBER(SEARCH("kit 7", 'Painel ML'!C1093)), 7,
IF(ISNUMBER(SEARCH("kit 8", 'Painel ML'!C1093)), 8,
IF(ISNUMBER(SEARCH("kit 9", 'Painel ML'!C1093)), 9,
IF(ISNUMBER(SEARCH("kit 10", 'Painel ML'!C1093)), 10,
IF(ISNUMBER(SEARCH("kit 11", 'Painel ML'!C1093)), 11,
IF(ISNUMBER(SEARCH("kit 12", 'Painel ML'!C1093)), 12,
IF(ISNUMBER(SEARCH("kit 13", 'Painel ML'!C1093)), 13,
IF(ISNUMBER(SEARCH("kit 14", 'Painel ML'!C1093)), 14,
IF(ISNUMBER(SEARCH("kit 15", 'Painel ML'!C1093)), 15,
IF(ISNUMBER(SEARCH("kit 16", 'Painel ML'!C1093)), 16,
IF(ISNUMBER(SEARCH("kit 17", 'Painel ML'!C1093)), 17,
IF(ISNUMBER(SEARCH("kit 18", 'Painel ML'!C1093)), 18,
IF(ISNUMBER(SEARCH("kit 19", 'Painel ML'!C1093)), 19,
IF(ISNUMBER(SEARCH("kit 20", 'Painel ML'!C1093)), 20, 0)))))))))))))))))))</f>
        <v>0</v>
      </c>
      <c r="B1093">
        <f>IF(A1093=0,'Painel ML'!A1093,A1093*'Painel ML'!A1093)</f>
        <v>0</v>
      </c>
      <c r="D1093">
        <f>IF(ISNUMBER(SEARCH("kit2", 'Painel Shopee'!B1093)), 2,
IF(ISNUMBER(SEARCH("kit3", 'Painel Shopee'!B1093)), 3,
IF(ISNUMBER(SEARCH("kit4", 'Painel Shopee'!B1093)), 4,
IF(ISNUMBER(SEARCH("kit5", 'Painel Shopee'!B1093)), 5,
IF(ISNUMBER(SEARCH("kit6", 'Painel Shopee'!B1093)), 6,
IF(ISNUMBER(SEARCH("kit7", 'Painel Shopee'!B1093)), 7,
IF(ISNUMBER(SEARCH("kit8", 'Painel Shopee'!B1093)), 8,
IF(ISNUMBER(SEARCH("kit9", 'Painel Shopee'!B1093)), 9,
IF(ISNUMBER(SEARCH("kit10", 'Painel Shopee'!B1093)), 10,
IF(ISNUMBER(SEARCH("kit11", 'Painel Shopee'!B1093)), 11,
IF(ISNUMBER(SEARCH("kit12", 'Painel Shopee'!B1093)), 12,
IF(ISNUMBER(SEARCH("kit13", 'Painel Shopee'!B1093)), 13,
IF(ISNUMBER(SEARCH("kit14", 'Painel Shopee'!B1093)), 14,
IF(ISNUMBER(SEARCH("kit15", 'Painel Shopee'!B1093)), 15,
IF(ISNUMBER(SEARCH("kit16", 'Painel Shopee'!B1093)), 16,
IF(ISNUMBER(SEARCH("kit17", 'Painel Shopee'!B1093)), 17,
IF(ISNUMBER(SEARCH("kit18", 'Painel Shopee'!B1093)), 18,
IF(ISNUMBER(SEARCH("kit19", 'Painel Shopee'!B1093)), 19,
IF(ISNUMBER(SEARCH("kit20", 'Painel Shopee'!B1093)), 20, 0)))))))))))))))))))</f>
        <v>0</v>
      </c>
      <c r="E1093">
        <f>IF(D1093=0,'Painel Shopee'!C1093,D1093*'Painel Shopee'!C1093)</f>
        <v>0</v>
      </c>
    </row>
    <row r="1094" spans="1:5" x14ac:dyDescent="0.25">
      <c r="A1094">
        <f>IF(ISNUMBER(SEARCH("kit 2", 'Painel ML'!C1094)), 2,
IF(ISNUMBER(SEARCH("kit 3", 'Painel ML'!C1094)), 3,
IF(ISNUMBER(SEARCH("kit 4", 'Painel ML'!C1094)), 4,
IF(ISNUMBER(SEARCH("kit 5", 'Painel ML'!C1094)), 5,
IF(ISNUMBER(SEARCH("kit 6", 'Painel ML'!C1094)), 6,
IF(ISNUMBER(SEARCH("kit 7", 'Painel ML'!C1094)), 7,
IF(ISNUMBER(SEARCH("kit 8", 'Painel ML'!C1094)), 8,
IF(ISNUMBER(SEARCH("kit 9", 'Painel ML'!C1094)), 9,
IF(ISNUMBER(SEARCH("kit 10", 'Painel ML'!C1094)), 10,
IF(ISNUMBER(SEARCH("kit 11", 'Painel ML'!C1094)), 11,
IF(ISNUMBER(SEARCH("kit 12", 'Painel ML'!C1094)), 12,
IF(ISNUMBER(SEARCH("kit 13", 'Painel ML'!C1094)), 13,
IF(ISNUMBER(SEARCH("kit 14", 'Painel ML'!C1094)), 14,
IF(ISNUMBER(SEARCH("kit 15", 'Painel ML'!C1094)), 15,
IF(ISNUMBER(SEARCH("kit 16", 'Painel ML'!C1094)), 16,
IF(ISNUMBER(SEARCH("kit 17", 'Painel ML'!C1094)), 17,
IF(ISNUMBER(SEARCH("kit 18", 'Painel ML'!C1094)), 18,
IF(ISNUMBER(SEARCH("kit 19", 'Painel ML'!C1094)), 19,
IF(ISNUMBER(SEARCH("kit 20", 'Painel ML'!C1094)), 20, 0)))))))))))))))))))</f>
        <v>0</v>
      </c>
      <c r="B1094">
        <f>IF(A1094=0,'Painel ML'!A1094,A1094*'Painel ML'!A1094)</f>
        <v>0</v>
      </c>
      <c r="D1094">
        <f>IF(ISNUMBER(SEARCH("kit2", 'Painel Shopee'!B1094)), 2,
IF(ISNUMBER(SEARCH("kit3", 'Painel Shopee'!B1094)), 3,
IF(ISNUMBER(SEARCH("kit4", 'Painel Shopee'!B1094)), 4,
IF(ISNUMBER(SEARCH("kit5", 'Painel Shopee'!B1094)), 5,
IF(ISNUMBER(SEARCH("kit6", 'Painel Shopee'!B1094)), 6,
IF(ISNUMBER(SEARCH("kit7", 'Painel Shopee'!B1094)), 7,
IF(ISNUMBER(SEARCH("kit8", 'Painel Shopee'!B1094)), 8,
IF(ISNUMBER(SEARCH("kit9", 'Painel Shopee'!B1094)), 9,
IF(ISNUMBER(SEARCH("kit10", 'Painel Shopee'!B1094)), 10,
IF(ISNUMBER(SEARCH("kit11", 'Painel Shopee'!B1094)), 11,
IF(ISNUMBER(SEARCH("kit12", 'Painel Shopee'!B1094)), 12,
IF(ISNUMBER(SEARCH("kit13", 'Painel Shopee'!B1094)), 13,
IF(ISNUMBER(SEARCH("kit14", 'Painel Shopee'!B1094)), 14,
IF(ISNUMBER(SEARCH("kit15", 'Painel Shopee'!B1094)), 15,
IF(ISNUMBER(SEARCH("kit16", 'Painel Shopee'!B1094)), 16,
IF(ISNUMBER(SEARCH("kit17", 'Painel Shopee'!B1094)), 17,
IF(ISNUMBER(SEARCH("kit18", 'Painel Shopee'!B1094)), 18,
IF(ISNUMBER(SEARCH("kit19", 'Painel Shopee'!B1094)), 19,
IF(ISNUMBER(SEARCH("kit20", 'Painel Shopee'!B1094)), 20, 0)))))))))))))))))))</f>
        <v>0</v>
      </c>
      <c r="E1094">
        <f>IF(D1094=0,'Painel Shopee'!C1094,D1094*'Painel Shopee'!C1094)</f>
        <v>0</v>
      </c>
    </row>
    <row r="1095" spans="1:5" x14ac:dyDescent="0.25">
      <c r="A1095">
        <f>IF(ISNUMBER(SEARCH("kit 2", 'Painel ML'!C1095)), 2,
IF(ISNUMBER(SEARCH("kit 3", 'Painel ML'!C1095)), 3,
IF(ISNUMBER(SEARCH("kit 4", 'Painel ML'!C1095)), 4,
IF(ISNUMBER(SEARCH("kit 5", 'Painel ML'!C1095)), 5,
IF(ISNUMBER(SEARCH("kit 6", 'Painel ML'!C1095)), 6,
IF(ISNUMBER(SEARCH("kit 7", 'Painel ML'!C1095)), 7,
IF(ISNUMBER(SEARCH("kit 8", 'Painel ML'!C1095)), 8,
IF(ISNUMBER(SEARCH("kit 9", 'Painel ML'!C1095)), 9,
IF(ISNUMBER(SEARCH("kit 10", 'Painel ML'!C1095)), 10,
IF(ISNUMBER(SEARCH("kit 11", 'Painel ML'!C1095)), 11,
IF(ISNUMBER(SEARCH("kit 12", 'Painel ML'!C1095)), 12,
IF(ISNUMBER(SEARCH("kit 13", 'Painel ML'!C1095)), 13,
IF(ISNUMBER(SEARCH("kit 14", 'Painel ML'!C1095)), 14,
IF(ISNUMBER(SEARCH("kit 15", 'Painel ML'!C1095)), 15,
IF(ISNUMBER(SEARCH("kit 16", 'Painel ML'!C1095)), 16,
IF(ISNUMBER(SEARCH("kit 17", 'Painel ML'!C1095)), 17,
IF(ISNUMBER(SEARCH("kit 18", 'Painel ML'!C1095)), 18,
IF(ISNUMBER(SEARCH("kit 19", 'Painel ML'!C1095)), 19,
IF(ISNUMBER(SEARCH("kit 20", 'Painel ML'!C1095)), 20, 0)))))))))))))))))))</f>
        <v>0</v>
      </c>
      <c r="B1095">
        <f>IF(A1095=0,'Painel ML'!A1095,A1095*'Painel ML'!A1095)</f>
        <v>0</v>
      </c>
      <c r="D1095">
        <f>IF(ISNUMBER(SEARCH("kit2", 'Painel Shopee'!B1095)), 2,
IF(ISNUMBER(SEARCH("kit3", 'Painel Shopee'!B1095)), 3,
IF(ISNUMBER(SEARCH("kit4", 'Painel Shopee'!B1095)), 4,
IF(ISNUMBER(SEARCH("kit5", 'Painel Shopee'!B1095)), 5,
IF(ISNUMBER(SEARCH("kit6", 'Painel Shopee'!B1095)), 6,
IF(ISNUMBER(SEARCH("kit7", 'Painel Shopee'!B1095)), 7,
IF(ISNUMBER(SEARCH("kit8", 'Painel Shopee'!B1095)), 8,
IF(ISNUMBER(SEARCH("kit9", 'Painel Shopee'!B1095)), 9,
IF(ISNUMBER(SEARCH("kit10", 'Painel Shopee'!B1095)), 10,
IF(ISNUMBER(SEARCH("kit11", 'Painel Shopee'!B1095)), 11,
IF(ISNUMBER(SEARCH("kit12", 'Painel Shopee'!B1095)), 12,
IF(ISNUMBER(SEARCH("kit13", 'Painel Shopee'!B1095)), 13,
IF(ISNUMBER(SEARCH("kit14", 'Painel Shopee'!B1095)), 14,
IF(ISNUMBER(SEARCH("kit15", 'Painel Shopee'!B1095)), 15,
IF(ISNUMBER(SEARCH("kit16", 'Painel Shopee'!B1095)), 16,
IF(ISNUMBER(SEARCH("kit17", 'Painel Shopee'!B1095)), 17,
IF(ISNUMBER(SEARCH("kit18", 'Painel Shopee'!B1095)), 18,
IF(ISNUMBER(SEARCH("kit19", 'Painel Shopee'!B1095)), 19,
IF(ISNUMBER(SEARCH("kit20", 'Painel Shopee'!B1095)), 20, 0)))))))))))))))))))</f>
        <v>0</v>
      </c>
      <c r="E1095">
        <f>IF(D1095=0,'Painel Shopee'!C1095,D1095*'Painel Shopee'!C1095)</f>
        <v>0</v>
      </c>
    </row>
    <row r="1096" spans="1:5" x14ac:dyDescent="0.25">
      <c r="A1096">
        <f>IF(ISNUMBER(SEARCH("kit 2", 'Painel ML'!C1096)), 2,
IF(ISNUMBER(SEARCH("kit 3", 'Painel ML'!C1096)), 3,
IF(ISNUMBER(SEARCH("kit 4", 'Painel ML'!C1096)), 4,
IF(ISNUMBER(SEARCH("kit 5", 'Painel ML'!C1096)), 5,
IF(ISNUMBER(SEARCH("kit 6", 'Painel ML'!C1096)), 6,
IF(ISNUMBER(SEARCH("kit 7", 'Painel ML'!C1096)), 7,
IF(ISNUMBER(SEARCH("kit 8", 'Painel ML'!C1096)), 8,
IF(ISNUMBER(SEARCH("kit 9", 'Painel ML'!C1096)), 9,
IF(ISNUMBER(SEARCH("kit 10", 'Painel ML'!C1096)), 10,
IF(ISNUMBER(SEARCH("kit 11", 'Painel ML'!C1096)), 11,
IF(ISNUMBER(SEARCH("kit 12", 'Painel ML'!C1096)), 12,
IF(ISNUMBER(SEARCH("kit 13", 'Painel ML'!C1096)), 13,
IF(ISNUMBER(SEARCH("kit 14", 'Painel ML'!C1096)), 14,
IF(ISNUMBER(SEARCH("kit 15", 'Painel ML'!C1096)), 15,
IF(ISNUMBER(SEARCH("kit 16", 'Painel ML'!C1096)), 16,
IF(ISNUMBER(SEARCH("kit 17", 'Painel ML'!C1096)), 17,
IF(ISNUMBER(SEARCH("kit 18", 'Painel ML'!C1096)), 18,
IF(ISNUMBER(SEARCH("kit 19", 'Painel ML'!C1096)), 19,
IF(ISNUMBER(SEARCH("kit 20", 'Painel ML'!C1096)), 20, 0)))))))))))))))))))</f>
        <v>0</v>
      </c>
      <c r="B1096">
        <f>IF(A1096=0,'Painel ML'!A1096,A1096*'Painel ML'!A1096)</f>
        <v>0</v>
      </c>
      <c r="D1096">
        <f>IF(ISNUMBER(SEARCH("kit2", 'Painel Shopee'!B1096)), 2,
IF(ISNUMBER(SEARCH("kit3", 'Painel Shopee'!B1096)), 3,
IF(ISNUMBER(SEARCH("kit4", 'Painel Shopee'!B1096)), 4,
IF(ISNUMBER(SEARCH("kit5", 'Painel Shopee'!B1096)), 5,
IF(ISNUMBER(SEARCH("kit6", 'Painel Shopee'!B1096)), 6,
IF(ISNUMBER(SEARCH("kit7", 'Painel Shopee'!B1096)), 7,
IF(ISNUMBER(SEARCH("kit8", 'Painel Shopee'!B1096)), 8,
IF(ISNUMBER(SEARCH("kit9", 'Painel Shopee'!B1096)), 9,
IF(ISNUMBER(SEARCH("kit10", 'Painel Shopee'!B1096)), 10,
IF(ISNUMBER(SEARCH("kit11", 'Painel Shopee'!B1096)), 11,
IF(ISNUMBER(SEARCH("kit12", 'Painel Shopee'!B1096)), 12,
IF(ISNUMBER(SEARCH("kit13", 'Painel Shopee'!B1096)), 13,
IF(ISNUMBER(SEARCH("kit14", 'Painel Shopee'!B1096)), 14,
IF(ISNUMBER(SEARCH("kit15", 'Painel Shopee'!B1096)), 15,
IF(ISNUMBER(SEARCH("kit16", 'Painel Shopee'!B1096)), 16,
IF(ISNUMBER(SEARCH("kit17", 'Painel Shopee'!B1096)), 17,
IF(ISNUMBER(SEARCH("kit18", 'Painel Shopee'!B1096)), 18,
IF(ISNUMBER(SEARCH("kit19", 'Painel Shopee'!B1096)), 19,
IF(ISNUMBER(SEARCH("kit20", 'Painel Shopee'!B1096)), 20, 0)))))))))))))))))))</f>
        <v>0</v>
      </c>
      <c r="E1096">
        <f>IF(D1096=0,'Painel Shopee'!C1096,D1096*'Painel Shopee'!C1096)</f>
        <v>0</v>
      </c>
    </row>
    <row r="1097" spans="1:5" x14ac:dyDescent="0.25">
      <c r="A1097">
        <f>IF(ISNUMBER(SEARCH("kit 2", 'Painel ML'!C1097)), 2,
IF(ISNUMBER(SEARCH("kit 3", 'Painel ML'!C1097)), 3,
IF(ISNUMBER(SEARCH("kit 4", 'Painel ML'!C1097)), 4,
IF(ISNUMBER(SEARCH("kit 5", 'Painel ML'!C1097)), 5,
IF(ISNUMBER(SEARCH("kit 6", 'Painel ML'!C1097)), 6,
IF(ISNUMBER(SEARCH("kit 7", 'Painel ML'!C1097)), 7,
IF(ISNUMBER(SEARCH("kit 8", 'Painel ML'!C1097)), 8,
IF(ISNUMBER(SEARCH("kit 9", 'Painel ML'!C1097)), 9,
IF(ISNUMBER(SEARCH("kit 10", 'Painel ML'!C1097)), 10,
IF(ISNUMBER(SEARCH("kit 11", 'Painel ML'!C1097)), 11,
IF(ISNUMBER(SEARCH("kit 12", 'Painel ML'!C1097)), 12,
IF(ISNUMBER(SEARCH("kit 13", 'Painel ML'!C1097)), 13,
IF(ISNUMBER(SEARCH("kit 14", 'Painel ML'!C1097)), 14,
IF(ISNUMBER(SEARCH("kit 15", 'Painel ML'!C1097)), 15,
IF(ISNUMBER(SEARCH("kit 16", 'Painel ML'!C1097)), 16,
IF(ISNUMBER(SEARCH("kit 17", 'Painel ML'!C1097)), 17,
IF(ISNUMBER(SEARCH("kit 18", 'Painel ML'!C1097)), 18,
IF(ISNUMBER(SEARCH("kit 19", 'Painel ML'!C1097)), 19,
IF(ISNUMBER(SEARCH("kit 20", 'Painel ML'!C1097)), 20, 0)))))))))))))))))))</f>
        <v>0</v>
      </c>
      <c r="B1097">
        <f>IF(A1097=0,'Painel ML'!A1097,A1097*'Painel ML'!A1097)</f>
        <v>0</v>
      </c>
      <c r="D1097">
        <f>IF(ISNUMBER(SEARCH("kit2", 'Painel Shopee'!B1097)), 2,
IF(ISNUMBER(SEARCH("kit3", 'Painel Shopee'!B1097)), 3,
IF(ISNUMBER(SEARCH("kit4", 'Painel Shopee'!B1097)), 4,
IF(ISNUMBER(SEARCH("kit5", 'Painel Shopee'!B1097)), 5,
IF(ISNUMBER(SEARCH("kit6", 'Painel Shopee'!B1097)), 6,
IF(ISNUMBER(SEARCH("kit7", 'Painel Shopee'!B1097)), 7,
IF(ISNUMBER(SEARCH("kit8", 'Painel Shopee'!B1097)), 8,
IF(ISNUMBER(SEARCH("kit9", 'Painel Shopee'!B1097)), 9,
IF(ISNUMBER(SEARCH("kit10", 'Painel Shopee'!B1097)), 10,
IF(ISNUMBER(SEARCH("kit11", 'Painel Shopee'!B1097)), 11,
IF(ISNUMBER(SEARCH("kit12", 'Painel Shopee'!B1097)), 12,
IF(ISNUMBER(SEARCH("kit13", 'Painel Shopee'!B1097)), 13,
IF(ISNUMBER(SEARCH("kit14", 'Painel Shopee'!B1097)), 14,
IF(ISNUMBER(SEARCH("kit15", 'Painel Shopee'!B1097)), 15,
IF(ISNUMBER(SEARCH("kit16", 'Painel Shopee'!B1097)), 16,
IF(ISNUMBER(SEARCH("kit17", 'Painel Shopee'!B1097)), 17,
IF(ISNUMBER(SEARCH("kit18", 'Painel Shopee'!B1097)), 18,
IF(ISNUMBER(SEARCH("kit19", 'Painel Shopee'!B1097)), 19,
IF(ISNUMBER(SEARCH("kit20", 'Painel Shopee'!B1097)), 20, 0)))))))))))))))))))</f>
        <v>0</v>
      </c>
      <c r="E1097">
        <f>IF(D1097=0,'Painel Shopee'!C1097,D1097*'Painel Shopee'!C1097)</f>
        <v>0</v>
      </c>
    </row>
    <row r="1098" spans="1:5" x14ac:dyDescent="0.25">
      <c r="A1098">
        <f>IF(ISNUMBER(SEARCH("kit 2", 'Painel ML'!C1098)), 2,
IF(ISNUMBER(SEARCH("kit 3", 'Painel ML'!C1098)), 3,
IF(ISNUMBER(SEARCH("kit 4", 'Painel ML'!C1098)), 4,
IF(ISNUMBER(SEARCH("kit 5", 'Painel ML'!C1098)), 5,
IF(ISNUMBER(SEARCH("kit 6", 'Painel ML'!C1098)), 6,
IF(ISNUMBER(SEARCH("kit 7", 'Painel ML'!C1098)), 7,
IF(ISNUMBER(SEARCH("kit 8", 'Painel ML'!C1098)), 8,
IF(ISNUMBER(SEARCH("kit 9", 'Painel ML'!C1098)), 9,
IF(ISNUMBER(SEARCH("kit 10", 'Painel ML'!C1098)), 10,
IF(ISNUMBER(SEARCH("kit 11", 'Painel ML'!C1098)), 11,
IF(ISNUMBER(SEARCH("kit 12", 'Painel ML'!C1098)), 12,
IF(ISNUMBER(SEARCH("kit 13", 'Painel ML'!C1098)), 13,
IF(ISNUMBER(SEARCH("kit 14", 'Painel ML'!C1098)), 14,
IF(ISNUMBER(SEARCH("kit 15", 'Painel ML'!C1098)), 15,
IF(ISNUMBER(SEARCH("kit 16", 'Painel ML'!C1098)), 16,
IF(ISNUMBER(SEARCH("kit 17", 'Painel ML'!C1098)), 17,
IF(ISNUMBER(SEARCH("kit 18", 'Painel ML'!C1098)), 18,
IF(ISNUMBER(SEARCH("kit 19", 'Painel ML'!C1098)), 19,
IF(ISNUMBER(SEARCH("kit 20", 'Painel ML'!C1098)), 20, 0)))))))))))))))))))</f>
        <v>0</v>
      </c>
      <c r="B1098">
        <f>IF(A1098=0,'Painel ML'!A1098,A1098*'Painel ML'!A1098)</f>
        <v>0</v>
      </c>
      <c r="D1098">
        <f>IF(ISNUMBER(SEARCH("kit2", 'Painel Shopee'!B1098)), 2,
IF(ISNUMBER(SEARCH("kit3", 'Painel Shopee'!B1098)), 3,
IF(ISNUMBER(SEARCH("kit4", 'Painel Shopee'!B1098)), 4,
IF(ISNUMBER(SEARCH("kit5", 'Painel Shopee'!B1098)), 5,
IF(ISNUMBER(SEARCH("kit6", 'Painel Shopee'!B1098)), 6,
IF(ISNUMBER(SEARCH("kit7", 'Painel Shopee'!B1098)), 7,
IF(ISNUMBER(SEARCH("kit8", 'Painel Shopee'!B1098)), 8,
IF(ISNUMBER(SEARCH("kit9", 'Painel Shopee'!B1098)), 9,
IF(ISNUMBER(SEARCH("kit10", 'Painel Shopee'!B1098)), 10,
IF(ISNUMBER(SEARCH("kit11", 'Painel Shopee'!B1098)), 11,
IF(ISNUMBER(SEARCH("kit12", 'Painel Shopee'!B1098)), 12,
IF(ISNUMBER(SEARCH("kit13", 'Painel Shopee'!B1098)), 13,
IF(ISNUMBER(SEARCH("kit14", 'Painel Shopee'!B1098)), 14,
IF(ISNUMBER(SEARCH("kit15", 'Painel Shopee'!B1098)), 15,
IF(ISNUMBER(SEARCH("kit16", 'Painel Shopee'!B1098)), 16,
IF(ISNUMBER(SEARCH("kit17", 'Painel Shopee'!B1098)), 17,
IF(ISNUMBER(SEARCH("kit18", 'Painel Shopee'!B1098)), 18,
IF(ISNUMBER(SEARCH("kit19", 'Painel Shopee'!B1098)), 19,
IF(ISNUMBER(SEARCH("kit20", 'Painel Shopee'!B1098)), 20, 0)))))))))))))))))))</f>
        <v>0</v>
      </c>
      <c r="E1098">
        <f>IF(D1098=0,'Painel Shopee'!C1098,D1098*'Painel Shopee'!C1098)</f>
        <v>0</v>
      </c>
    </row>
    <row r="1099" spans="1:5" x14ac:dyDescent="0.25">
      <c r="A1099">
        <f>IF(ISNUMBER(SEARCH("kit 2", 'Painel ML'!C1099)), 2,
IF(ISNUMBER(SEARCH("kit 3", 'Painel ML'!C1099)), 3,
IF(ISNUMBER(SEARCH("kit 4", 'Painel ML'!C1099)), 4,
IF(ISNUMBER(SEARCH("kit 5", 'Painel ML'!C1099)), 5,
IF(ISNUMBER(SEARCH("kit 6", 'Painel ML'!C1099)), 6,
IF(ISNUMBER(SEARCH("kit 7", 'Painel ML'!C1099)), 7,
IF(ISNUMBER(SEARCH("kit 8", 'Painel ML'!C1099)), 8,
IF(ISNUMBER(SEARCH("kit 9", 'Painel ML'!C1099)), 9,
IF(ISNUMBER(SEARCH("kit 10", 'Painel ML'!C1099)), 10,
IF(ISNUMBER(SEARCH("kit 11", 'Painel ML'!C1099)), 11,
IF(ISNUMBER(SEARCH("kit 12", 'Painel ML'!C1099)), 12,
IF(ISNUMBER(SEARCH("kit 13", 'Painel ML'!C1099)), 13,
IF(ISNUMBER(SEARCH("kit 14", 'Painel ML'!C1099)), 14,
IF(ISNUMBER(SEARCH("kit 15", 'Painel ML'!C1099)), 15,
IF(ISNUMBER(SEARCH("kit 16", 'Painel ML'!C1099)), 16,
IF(ISNUMBER(SEARCH("kit 17", 'Painel ML'!C1099)), 17,
IF(ISNUMBER(SEARCH("kit 18", 'Painel ML'!C1099)), 18,
IF(ISNUMBER(SEARCH("kit 19", 'Painel ML'!C1099)), 19,
IF(ISNUMBER(SEARCH("kit 20", 'Painel ML'!C1099)), 20, 0)))))))))))))))))))</f>
        <v>0</v>
      </c>
      <c r="B1099">
        <f>IF(A1099=0,'Painel ML'!A1099,A1099*'Painel ML'!A1099)</f>
        <v>0</v>
      </c>
      <c r="D1099">
        <f>IF(ISNUMBER(SEARCH("kit2", 'Painel Shopee'!B1099)), 2,
IF(ISNUMBER(SEARCH("kit3", 'Painel Shopee'!B1099)), 3,
IF(ISNUMBER(SEARCH("kit4", 'Painel Shopee'!B1099)), 4,
IF(ISNUMBER(SEARCH("kit5", 'Painel Shopee'!B1099)), 5,
IF(ISNUMBER(SEARCH("kit6", 'Painel Shopee'!B1099)), 6,
IF(ISNUMBER(SEARCH("kit7", 'Painel Shopee'!B1099)), 7,
IF(ISNUMBER(SEARCH("kit8", 'Painel Shopee'!B1099)), 8,
IF(ISNUMBER(SEARCH("kit9", 'Painel Shopee'!B1099)), 9,
IF(ISNUMBER(SEARCH("kit10", 'Painel Shopee'!B1099)), 10,
IF(ISNUMBER(SEARCH("kit11", 'Painel Shopee'!B1099)), 11,
IF(ISNUMBER(SEARCH("kit12", 'Painel Shopee'!B1099)), 12,
IF(ISNUMBER(SEARCH("kit13", 'Painel Shopee'!B1099)), 13,
IF(ISNUMBER(SEARCH("kit14", 'Painel Shopee'!B1099)), 14,
IF(ISNUMBER(SEARCH("kit15", 'Painel Shopee'!B1099)), 15,
IF(ISNUMBER(SEARCH("kit16", 'Painel Shopee'!B1099)), 16,
IF(ISNUMBER(SEARCH("kit17", 'Painel Shopee'!B1099)), 17,
IF(ISNUMBER(SEARCH("kit18", 'Painel Shopee'!B1099)), 18,
IF(ISNUMBER(SEARCH("kit19", 'Painel Shopee'!B1099)), 19,
IF(ISNUMBER(SEARCH("kit20", 'Painel Shopee'!B1099)), 20, 0)))))))))))))))))))</f>
        <v>0</v>
      </c>
      <c r="E1099">
        <f>IF(D1099=0,'Painel Shopee'!C1099,D1099*'Painel Shopee'!C1099)</f>
        <v>0</v>
      </c>
    </row>
    <row r="1100" spans="1:5" x14ac:dyDescent="0.25">
      <c r="A1100">
        <f>IF(ISNUMBER(SEARCH("kit 2", 'Painel ML'!C1100)), 2,
IF(ISNUMBER(SEARCH("kit 3", 'Painel ML'!C1100)), 3,
IF(ISNUMBER(SEARCH("kit 4", 'Painel ML'!C1100)), 4,
IF(ISNUMBER(SEARCH("kit 5", 'Painel ML'!C1100)), 5,
IF(ISNUMBER(SEARCH("kit 6", 'Painel ML'!C1100)), 6,
IF(ISNUMBER(SEARCH("kit 7", 'Painel ML'!C1100)), 7,
IF(ISNUMBER(SEARCH("kit 8", 'Painel ML'!C1100)), 8,
IF(ISNUMBER(SEARCH("kit 9", 'Painel ML'!C1100)), 9,
IF(ISNUMBER(SEARCH("kit 10", 'Painel ML'!C1100)), 10,
IF(ISNUMBER(SEARCH("kit 11", 'Painel ML'!C1100)), 11,
IF(ISNUMBER(SEARCH("kit 12", 'Painel ML'!C1100)), 12,
IF(ISNUMBER(SEARCH("kit 13", 'Painel ML'!C1100)), 13,
IF(ISNUMBER(SEARCH("kit 14", 'Painel ML'!C1100)), 14,
IF(ISNUMBER(SEARCH("kit 15", 'Painel ML'!C1100)), 15,
IF(ISNUMBER(SEARCH("kit 16", 'Painel ML'!C1100)), 16,
IF(ISNUMBER(SEARCH("kit 17", 'Painel ML'!C1100)), 17,
IF(ISNUMBER(SEARCH("kit 18", 'Painel ML'!C1100)), 18,
IF(ISNUMBER(SEARCH("kit 19", 'Painel ML'!C1100)), 19,
IF(ISNUMBER(SEARCH("kit 20", 'Painel ML'!C1100)), 20, 0)))))))))))))))))))</f>
        <v>0</v>
      </c>
      <c r="B1100">
        <f>IF(A1100=0,'Painel ML'!A1100,A1100*'Painel ML'!A1100)</f>
        <v>0</v>
      </c>
      <c r="D1100">
        <f>IF(ISNUMBER(SEARCH("kit2", 'Painel Shopee'!B1100)), 2,
IF(ISNUMBER(SEARCH("kit3", 'Painel Shopee'!B1100)), 3,
IF(ISNUMBER(SEARCH("kit4", 'Painel Shopee'!B1100)), 4,
IF(ISNUMBER(SEARCH("kit5", 'Painel Shopee'!B1100)), 5,
IF(ISNUMBER(SEARCH("kit6", 'Painel Shopee'!B1100)), 6,
IF(ISNUMBER(SEARCH("kit7", 'Painel Shopee'!B1100)), 7,
IF(ISNUMBER(SEARCH("kit8", 'Painel Shopee'!B1100)), 8,
IF(ISNUMBER(SEARCH("kit9", 'Painel Shopee'!B1100)), 9,
IF(ISNUMBER(SEARCH("kit10", 'Painel Shopee'!B1100)), 10,
IF(ISNUMBER(SEARCH("kit11", 'Painel Shopee'!B1100)), 11,
IF(ISNUMBER(SEARCH("kit12", 'Painel Shopee'!B1100)), 12,
IF(ISNUMBER(SEARCH("kit13", 'Painel Shopee'!B1100)), 13,
IF(ISNUMBER(SEARCH("kit14", 'Painel Shopee'!B1100)), 14,
IF(ISNUMBER(SEARCH("kit15", 'Painel Shopee'!B1100)), 15,
IF(ISNUMBER(SEARCH("kit16", 'Painel Shopee'!B1100)), 16,
IF(ISNUMBER(SEARCH("kit17", 'Painel Shopee'!B1100)), 17,
IF(ISNUMBER(SEARCH("kit18", 'Painel Shopee'!B1100)), 18,
IF(ISNUMBER(SEARCH("kit19", 'Painel Shopee'!B1100)), 19,
IF(ISNUMBER(SEARCH("kit20", 'Painel Shopee'!B1100)), 20, 0)))))))))))))))))))</f>
        <v>0</v>
      </c>
      <c r="E1100">
        <f>IF(D1100=0,'Painel Shopee'!C1100,D1100*'Painel Shopee'!C1100)</f>
        <v>0</v>
      </c>
    </row>
    <row r="1101" spans="1:5" x14ac:dyDescent="0.25">
      <c r="A1101">
        <f>IF(ISNUMBER(SEARCH("kit 2", 'Painel ML'!C1101)), 2,
IF(ISNUMBER(SEARCH("kit 3", 'Painel ML'!C1101)), 3,
IF(ISNUMBER(SEARCH("kit 4", 'Painel ML'!C1101)), 4,
IF(ISNUMBER(SEARCH("kit 5", 'Painel ML'!C1101)), 5,
IF(ISNUMBER(SEARCH("kit 6", 'Painel ML'!C1101)), 6,
IF(ISNUMBER(SEARCH("kit 7", 'Painel ML'!C1101)), 7,
IF(ISNUMBER(SEARCH("kit 8", 'Painel ML'!C1101)), 8,
IF(ISNUMBER(SEARCH("kit 9", 'Painel ML'!C1101)), 9,
IF(ISNUMBER(SEARCH("kit 10", 'Painel ML'!C1101)), 10,
IF(ISNUMBER(SEARCH("kit 11", 'Painel ML'!C1101)), 11,
IF(ISNUMBER(SEARCH("kit 12", 'Painel ML'!C1101)), 12,
IF(ISNUMBER(SEARCH("kit 13", 'Painel ML'!C1101)), 13,
IF(ISNUMBER(SEARCH("kit 14", 'Painel ML'!C1101)), 14,
IF(ISNUMBER(SEARCH("kit 15", 'Painel ML'!C1101)), 15,
IF(ISNUMBER(SEARCH("kit 16", 'Painel ML'!C1101)), 16,
IF(ISNUMBER(SEARCH("kit 17", 'Painel ML'!C1101)), 17,
IF(ISNUMBER(SEARCH("kit 18", 'Painel ML'!C1101)), 18,
IF(ISNUMBER(SEARCH("kit 19", 'Painel ML'!C1101)), 19,
IF(ISNUMBER(SEARCH("kit 20", 'Painel ML'!C1101)), 20, 0)))))))))))))))))))</f>
        <v>0</v>
      </c>
      <c r="B1101">
        <f>IF(A1101=0,'Painel ML'!A1101,A1101*'Painel ML'!A1101)</f>
        <v>0</v>
      </c>
      <c r="D1101">
        <f>IF(ISNUMBER(SEARCH("kit2", 'Painel Shopee'!B1101)), 2,
IF(ISNUMBER(SEARCH("kit3", 'Painel Shopee'!B1101)), 3,
IF(ISNUMBER(SEARCH("kit4", 'Painel Shopee'!B1101)), 4,
IF(ISNUMBER(SEARCH("kit5", 'Painel Shopee'!B1101)), 5,
IF(ISNUMBER(SEARCH("kit6", 'Painel Shopee'!B1101)), 6,
IF(ISNUMBER(SEARCH("kit7", 'Painel Shopee'!B1101)), 7,
IF(ISNUMBER(SEARCH("kit8", 'Painel Shopee'!B1101)), 8,
IF(ISNUMBER(SEARCH("kit9", 'Painel Shopee'!B1101)), 9,
IF(ISNUMBER(SEARCH("kit10", 'Painel Shopee'!B1101)), 10,
IF(ISNUMBER(SEARCH("kit11", 'Painel Shopee'!B1101)), 11,
IF(ISNUMBER(SEARCH("kit12", 'Painel Shopee'!B1101)), 12,
IF(ISNUMBER(SEARCH("kit13", 'Painel Shopee'!B1101)), 13,
IF(ISNUMBER(SEARCH("kit14", 'Painel Shopee'!B1101)), 14,
IF(ISNUMBER(SEARCH("kit15", 'Painel Shopee'!B1101)), 15,
IF(ISNUMBER(SEARCH("kit16", 'Painel Shopee'!B1101)), 16,
IF(ISNUMBER(SEARCH("kit17", 'Painel Shopee'!B1101)), 17,
IF(ISNUMBER(SEARCH("kit18", 'Painel Shopee'!B1101)), 18,
IF(ISNUMBER(SEARCH("kit19", 'Painel Shopee'!B1101)), 19,
IF(ISNUMBER(SEARCH("kit20", 'Painel Shopee'!B1101)), 20, 0)))))))))))))))))))</f>
        <v>0</v>
      </c>
      <c r="E1101">
        <f>IF(D1101=0,'Painel Shopee'!C1101,D1101*'Painel Shopee'!C1101)</f>
        <v>0</v>
      </c>
    </row>
    <row r="1102" spans="1:5" x14ac:dyDescent="0.25">
      <c r="A1102">
        <f>IF(ISNUMBER(SEARCH("kit 2", 'Painel ML'!C1102)), 2,
IF(ISNUMBER(SEARCH("kit 3", 'Painel ML'!C1102)), 3,
IF(ISNUMBER(SEARCH("kit 4", 'Painel ML'!C1102)), 4,
IF(ISNUMBER(SEARCH("kit 5", 'Painel ML'!C1102)), 5,
IF(ISNUMBER(SEARCH("kit 6", 'Painel ML'!C1102)), 6,
IF(ISNUMBER(SEARCH("kit 7", 'Painel ML'!C1102)), 7,
IF(ISNUMBER(SEARCH("kit 8", 'Painel ML'!C1102)), 8,
IF(ISNUMBER(SEARCH("kit 9", 'Painel ML'!C1102)), 9,
IF(ISNUMBER(SEARCH("kit 10", 'Painel ML'!C1102)), 10,
IF(ISNUMBER(SEARCH("kit 11", 'Painel ML'!C1102)), 11,
IF(ISNUMBER(SEARCH("kit 12", 'Painel ML'!C1102)), 12,
IF(ISNUMBER(SEARCH("kit 13", 'Painel ML'!C1102)), 13,
IF(ISNUMBER(SEARCH("kit 14", 'Painel ML'!C1102)), 14,
IF(ISNUMBER(SEARCH("kit 15", 'Painel ML'!C1102)), 15,
IF(ISNUMBER(SEARCH("kit 16", 'Painel ML'!C1102)), 16,
IF(ISNUMBER(SEARCH("kit 17", 'Painel ML'!C1102)), 17,
IF(ISNUMBER(SEARCH("kit 18", 'Painel ML'!C1102)), 18,
IF(ISNUMBER(SEARCH("kit 19", 'Painel ML'!C1102)), 19,
IF(ISNUMBER(SEARCH("kit 20", 'Painel ML'!C1102)), 20, 0)))))))))))))))))))</f>
        <v>0</v>
      </c>
      <c r="B1102">
        <f>IF(A1102=0,'Painel ML'!A1102,A1102*'Painel ML'!A1102)</f>
        <v>0</v>
      </c>
      <c r="D1102">
        <f>IF(ISNUMBER(SEARCH("kit2", 'Painel Shopee'!B1102)), 2,
IF(ISNUMBER(SEARCH("kit3", 'Painel Shopee'!B1102)), 3,
IF(ISNUMBER(SEARCH("kit4", 'Painel Shopee'!B1102)), 4,
IF(ISNUMBER(SEARCH("kit5", 'Painel Shopee'!B1102)), 5,
IF(ISNUMBER(SEARCH("kit6", 'Painel Shopee'!B1102)), 6,
IF(ISNUMBER(SEARCH("kit7", 'Painel Shopee'!B1102)), 7,
IF(ISNUMBER(SEARCH("kit8", 'Painel Shopee'!B1102)), 8,
IF(ISNUMBER(SEARCH("kit9", 'Painel Shopee'!B1102)), 9,
IF(ISNUMBER(SEARCH("kit10", 'Painel Shopee'!B1102)), 10,
IF(ISNUMBER(SEARCH("kit11", 'Painel Shopee'!B1102)), 11,
IF(ISNUMBER(SEARCH("kit12", 'Painel Shopee'!B1102)), 12,
IF(ISNUMBER(SEARCH("kit13", 'Painel Shopee'!B1102)), 13,
IF(ISNUMBER(SEARCH("kit14", 'Painel Shopee'!B1102)), 14,
IF(ISNUMBER(SEARCH("kit15", 'Painel Shopee'!B1102)), 15,
IF(ISNUMBER(SEARCH("kit16", 'Painel Shopee'!B1102)), 16,
IF(ISNUMBER(SEARCH("kit17", 'Painel Shopee'!B1102)), 17,
IF(ISNUMBER(SEARCH("kit18", 'Painel Shopee'!B1102)), 18,
IF(ISNUMBER(SEARCH("kit19", 'Painel Shopee'!B1102)), 19,
IF(ISNUMBER(SEARCH("kit20", 'Painel Shopee'!B1102)), 20, 0)))))))))))))))))))</f>
        <v>0</v>
      </c>
      <c r="E1102">
        <f>IF(D1102=0,'Painel Shopee'!C1102,D1102*'Painel Shopee'!C1102)</f>
        <v>0</v>
      </c>
    </row>
    <row r="1103" spans="1:5" x14ac:dyDescent="0.25">
      <c r="A1103">
        <f>IF(ISNUMBER(SEARCH("kit 2", 'Painel ML'!C1103)), 2,
IF(ISNUMBER(SEARCH("kit 3", 'Painel ML'!C1103)), 3,
IF(ISNUMBER(SEARCH("kit 4", 'Painel ML'!C1103)), 4,
IF(ISNUMBER(SEARCH("kit 5", 'Painel ML'!C1103)), 5,
IF(ISNUMBER(SEARCH("kit 6", 'Painel ML'!C1103)), 6,
IF(ISNUMBER(SEARCH("kit 7", 'Painel ML'!C1103)), 7,
IF(ISNUMBER(SEARCH("kit 8", 'Painel ML'!C1103)), 8,
IF(ISNUMBER(SEARCH("kit 9", 'Painel ML'!C1103)), 9,
IF(ISNUMBER(SEARCH("kit 10", 'Painel ML'!C1103)), 10,
IF(ISNUMBER(SEARCH("kit 11", 'Painel ML'!C1103)), 11,
IF(ISNUMBER(SEARCH("kit 12", 'Painel ML'!C1103)), 12,
IF(ISNUMBER(SEARCH("kit 13", 'Painel ML'!C1103)), 13,
IF(ISNUMBER(SEARCH("kit 14", 'Painel ML'!C1103)), 14,
IF(ISNUMBER(SEARCH("kit 15", 'Painel ML'!C1103)), 15,
IF(ISNUMBER(SEARCH("kit 16", 'Painel ML'!C1103)), 16,
IF(ISNUMBER(SEARCH("kit 17", 'Painel ML'!C1103)), 17,
IF(ISNUMBER(SEARCH("kit 18", 'Painel ML'!C1103)), 18,
IF(ISNUMBER(SEARCH("kit 19", 'Painel ML'!C1103)), 19,
IF(ISNUMBER(SEARCH("kit 20", 'Painel ML'!C1103)), 20, 0)))))))))))))))))))</f>
        <v>0</v>
      </c>
      <c r="B1103">
        <f>IF(A1103=0,'Painel ML'!A1103,A1103*'Painel ML'!A1103)</f>
        <v>0</v>
      </c>
      <c r="D1103">
        <f>IF(ISNUMBER(SEARCH("kit2", 'Painel Shopee'!B1103)), 2,
IF(ISNUMBER(SEARCH("kit3", 'Painel Shopee'!B1103)), 3,
IF(ISNUMBER(SEARCH("kit4", 'Painel Shopee'!B1103)), 4,
IF(ISNUMBER(SEARCH("kit5", 'Painel Shopee'!B1103)), 5,
IF(ISNUMBER(SEARCH("kit6", 'Painel Shopee'!B1103)), 6,
IF(ISNUMBER(SEARCH("kit7", 'Painel Shopee'!B1103)), 7,
IF(ISNUMBER(SEARCH("kit8", 'Painel Shopee'!B1103)), 8,
IF(ISNUMBER(SEARCH("kit9", 'Painel Shopee'!B1103)), 9,
IF(ISNUMBER(SEARCH("kit10", 'Painel Shopee'!B1103)), 10,
IF(ISNUMBER(SEARCH("kit11", 'Painel Shopee'!B1103)), 11,
IF(ISNUMBER(SEARCH("kit12", 'Painel Shopee'!B1103)), 12,
IF(ISNUMBER(SEARCH("kit13", 'Painel Shopee'!B1103)), 13,
IF(ISNUMBER(SEARCH("kit14", 'Painel Shopee'!B1103)), 14,
IF(ISNUMBER(SEARCH("kit15", 'Painel Shopee'!B1103)), 15,
IF(ISNUMBER(SEARCH("kit16", 'Painel Shopee'!B1103)), 16,
IF(ISNUMBER(SEARCH("kit17", 'Painel Shopee'!B1103)), 17,
IF(ISNUMBER(SEARCH("kit18", 'Painel Shopee'!B1103)), 18,
IF(ISNUMBER(SEARCH("kit19", 'Painel Shopee'!B1103)), 19,
IF(ISNUMBER(SEARCH("kit20", 'Painel Shopee'!B1103)), 20, 0)))))))))))))))))))</f>
        <v>0</v>
      </c>
      <c r="E1103">
        <f>IF(D1103=0,'Painel Shopee'!C1103,D1103*'Painel Shopee'!C1103)</f>
        <v>0</v>
      </c>
    </row>
    <row r="1104" spans="1:5" x14ac:dyDescent="0.25">
      <c r="A1104">
        <f>IF(ISNUMBER(SEARCH("kit 2", 'Painel ML'!C1104)), 2,
IF(ISNUMBER(SEARCH("kit 3", 'Painel ML'!C1104)), 3,
IF(ISNUMBER(SEARCH("kit 4", 'Painel ML'!C1104)), 4,
IF(ISNUMBER(SEARCH("kit 5", 'Painel ML'!C1104)), 5,
IF(ISNUMBER(SEARCH("kit 6", 'Painel ML'!C1104)), 6,
IF(ISNUMBER(SEARCH("kit 7", 'Painel ML'!C1104)), 7,
IF(ISNUMBER(SEARCH("kit 8", 'Painel ML'!C1104)), 8,
IF(ISNUMBER(SEARCH("kit 9", 'Painel ML'!C1104)), 9,
IF(ISNUMBER(SEARCH("kit 10", 'Painel ML'!C1104)), 10,
IF(ISNUMBER(SEARCH("kit 11", 'Painel ML'!C1104)), 11,
IF(ISNUMBER(SEARCH("kit 12", 'Painel ML'!C1104)), 12,
IF(ISNUMBER(SEARCH("kit 13", 'Painel ML'!C1104)), 13,
IF(ISNUMBER(SEARCH("kit 14", 'Painel ML'!C1104)), 14,
IF(ISNUMBER(SEARCH("kit 15", 'Painel ML'!C1104)), 15,
IF(ISNUMBER(SEARCH("kit 16", 'Painel ML'!C1104)), 16,
IF(ISNUMBER(SEARCH("kit 17", 'Painel ML'!C1104)), 17,
IF(ISNUMBER(SEARCH("kit 18", 'Painel ML'!C1104)), 18,
IF(ISNUMBER(SEARCH("kit 19", 'Painel ML'!C1104)), 19,
IF(ISNUMBER(SEARCH("kit 20", 'Painel ML'!C1104)), 20, 0)))))))))))))))))))</f>
        <v>0</v>
      </c>
      <c r="B1104">
        <f>IF(A1104=0,'Painel ML'!A1104,A1104*'Painel ML'!A1104)</f>
        <v>0</v>
      </c>
      <c r="D1104">
        <f>IF(ISNUMBER(SEARCH("kit2", 'Painel Shopee'!B1104)), 2,
IF(ISNUMBER(SEARCH("kit3", 'Painel Shopee'!B1104)), 3,
IF(ISNUMBER(SEARCH("kit4", 'Painel Shopee'!B1104)), 4,
IF(ISNUMBER(SEARCH("kit5", 'Painel Shopee'!B1104)), 5,
IF(ISNUMBER(SEARCH("kit6", 'Painel Shopee'!B1104)), 6,
IF(ISNUMBER(SEARCH("kit7", 'Painel Shopee'!B1104)), 7,
IF(ISNUMBER(SEARCH("kit8", 'Painel Shopee'!B1104)), 8,
IF(ISNUMBER(SEARCH("kit9", 'Painel Shopee'!B1104)), 9,
IF(ISNUMBER(SEARCH("kit10", 'Painel Shopee'!B1104)), 10,
IF(ISNUMBER(SEARCH("kit11", 'Painel Shopee'!B1104)), 11,
IF(ISNUMBER(SEARCH("kit12", 'Painel Shopee'!B1104)), 12,
IF(ISNUMBER(SEARCH("kit13", 'Painel Shopee'!B1104)), 13,
IF(ISNUMBER(SEARCH("kit14", 'Painel Shopee'!B1104)), 14,
IF(ISNUMBER(SEARCH("kit15", 'Painel Shopee'!B1104)), 15,
IF(ISNUMBER(SEARCH("kit16", 'Painel Shopee'!B1104)), 16,
IF(ISNUMBER(SEARCH("kit17", 'Painel Shopee'!B1104)), 17,
IF(ISNUMBER(SEARCH("kit18", 'Painel Shopee'!B1104)), 18,
IF(ISNUMBER(SEARCH("kit19", 'Painel Shopee'!B1104)), 19,
IF(ISNUMBER(SEARCH("kit20", 'Painel Shopee'!B1104)), 20, 0)))))))))))))))))))</f>
        <v>0</v>
      </c>
      <c r="E1104">
        <f>IF(D1104=0,'Painel Shopee'!C1104,D1104*'Painel Shopee'!C1104)</f>
        <v>0</v>
      </c>
    </row>
    <row r="1105" spans="1:5" x14ac:dyDescent="0.25">
      <c r="A1105">
        <f>IF(ISNUMBER(SEARCH("kit 2", 'Painel ML'!C1105)), 2,
IF(ISNUMBER(SEARCH("kit 3", 'Painel ML'!C1105)), 3,
IF(ISNUMBER(SEARCH("kit 4", 'Painel ML'!C1105)), 4,
IF(ISNUMBER(SEARCH("kit 5", 'Painel ML'!C1105)), 5,
IF(ISNUMBER(SEARCH("kit 6", 'Painel ML'!C1105)), 6,
IF(ISNUMBER(SEARCH("kit 7", 'Painel ML'!C1105)), 7,
IF(ISNUMBER(SEARCH("kit 8", 'Painel ML'!C1105)), 8,
IF(ISNUMBER(SEARCH("kit 9", 'Painel ML'!C1105)), 9,
IF(ISNUMBER(SEARCH("kit 10", 'Painel ML'!C1105)), 10,
IF(ISNUMBER(SEARCH("kit 11", 'Painel ML'!C1105)), 11,
IF(ISNUMBER(SEARCH("kit 12", 'Painel ML'!C1105)), 12,
IF(ISNUMBER(SEARCH("kit 13", 'Painel ML'!C1105)), 13,
IF(ISNUMBER(SEARCH("kit 14", 'Painel ML'!C1105)), 14,
IF(ISNUMBER(SEARCH("kit 15", 'Painel ML'!C1105)), 15,
IF(ISNUMBER(SEARCH("kit 16", 'Painel ML'!C1105)), 16,
IF(ISNUMBER(SEARCH("kit 17", 'Painel ML'!C1105)), 17,
IF(ISNUMBER(SEARCH("kit 18", 'Painel ML'!C1105)), 18,
IF(ISNUMBER(SEARCH("kit 19", 'Painel ML'!C1105)), 19,
IF(ISNUMBER(SEARCH("kit 20", 'Painel ML'!C1105)), 20, 0)))))))))))))))))))</f>
        <v>0</v>
      </c>
      <c r="B1105">
        <f>IF(A1105=0,'Painel ML'!A1105,A1105*'Painel ML'!A1105)</f>
        <v>0</v>
      </c>
      <c r="D1105">
        <f>IF(ISNUMBER(SEARCH("kit2", 'Painel Shopee'!B1105)), 2,
IF(ISNUMBER(SEARCH("kit3", 'Painel Shopee'!B1105)), 3,
IF(ISNUMBER(SEARCH("kit4", 'Painel Shopee'!B1105)), 4,
IF(ISNUMBER(SEARCH("kit5", 'Painel Shopee'!B1105)), 5,
IF(ISNUMBER(SEARCH("kit6", 'Painel Shopee'!B1105)), 6,
IF(ISNUMBER(SEARCH("kit7", 'Painel Shopee'!B1105)), 7,
IF(ISNUMBER(SEARCH("kit8", 'Painel Shopee'!B1105)), 8,
IF(ISNUMBER(SEARCH("kit9", 'Painel Shopee'!B1105)), 9,
IF(ISNUMBER(SEARCH("kit10", 'Painel Shopee'!B1105)), 10,
IF(ISNUMBER(SEARCH("kit11", 'Painel Shopee'!B1105)), 11,
IF(ISNUMBER(SEARCH("kit12", 'Painel Shopee'!B1105)), 12,
IF(ISNUMBER(SEARCH("kit13", 'Painel Shopee'!B1105)), 13,
IF(ISNUMBER(SEARCH("kit14", 'Painel Shopee'!B1105)), 14,
IF(ISNUMBER(SEARCH("kit15", 'Painel Shopee'!B1105)), 15,
IF(ISNUMBER(SEARCH("kit16", 'Painel Shopee'!B1105)), 16,
IF(ISNUMBER(SEARCH("kit17", 'Painel Shopee'!B1105)), 17,
IF(ISNUMBER(SEARCH("kit18", 'Painel Shopee'!B1105)), 18,
IF(ISNUMBER(SEARCH("kit19", 'Painel Shopee'!B1105)), 19,
IF(ISNUMBER(SEARCH("kit20", 'Painel Shopee'!B1105)), 20, 0)))))))))))))))))))</f>
        <v>0</v>
      </c>
      <c r="E1105">
        <f>IF(D1105=0,'Painel Shopee'!C1105,D1105*'Painel Shopee'!C1105)</f>
        <v>0</v>
      </c>
    </row>
    <row r="1106" spans="1:5" x14ac:dyDescent="0.25">
      <c r="A1106">
        <f>IF(ISNUMBER(SEARCH("kit 2", 'Painel ML'!C1106)), 2,
IF(ISNUMBER(SEARCH("kit 3", 'Painel ML'!C1106)), 3,
IF(ISNUMBER(SEARCH("kit 4", 'Painel ML'!C1106)), 4,
IF(ISNUMBER(SEARCH("kit 5", 'Painel ML'!C1106)), 5,
IF(ISNUMBER(SEARCH("kit 6", 'Painel ML'!C1106)), 6,
IF(ISNUMBER(SEARCH("kit 7", 'Painel ML'!C1106)), 7,
IF(ISNUMBER(SEARCH("kit 8", 'Painel ML'!C1106)), 8,
IF(ISNUMBER(SEARCH("kit 9", 'Painel ML'!C1106)), 9,
IF(ISNUMBER(SEARCH("kit 10", 'Painel ML'!C1106)), 10,
IF(ISNUMBER(SEARCH("kit 11", 'Painel ML'!C1106)), 11,
IF(ISNUMBER(SEARCH("kit 12", 'Painel ML'!C1106)), 12,
IF(ISNUMBER(SEARCH("kit 13", 'Painel ML'!C1106)), 13,
IF(ISNUMBER(SEARCH("kit 14", 'Painel ML'!C1106)), 14,
IF(ISNUMBER(SEARCH("kit 15", 'Painel ML'!C1106)), 15,
IF(ISNUMBER(SEARCH("kit 16", 'Painel ML'!C1106)), 16,
IF(ISNUMBER(SEARCH("kit 17", 'Painel ML'!C1106)), 17,
IF(ISNUMBER(SEARCH("kit 18", 'Painel ML'!C1106)), 18,
IF(ISNUMBER(SEARCH("kit 19", 'Painel ML'!C1106)), 19,
IF(ISNUMBER(SEARCH("kit 20", 'Painel ML'!C1106)), 20, 0)))))))))))))))))))</f>
        <v>0</v>
      </c>
      <c r="B1106">
        <f>IF(A1106=0,'Painel ML'!A1106,A1106*'Painel ML'!A1106)</f>
        <v>0</v>
      </c>
      <c r="D1106">
        <f>IF(ISNUMBER(SEARCH("kit2", 'Painel Shopee'!B1106)), 2,
IF(ISNUMBER(SEARCH("kit3", 'Painel Shopee'!B1106)), 3,
IF(ISNUMBER(SEARCH("kit4", 'Painel Shopee'!B1106)), 4,
IF(ISNUMBER(SEARCH("kit5", 'Painel Shopee'!B1106)), 5,
IF(ISNUMBER(SEARCH("kit6", 'Painel Shopee'!B1106)), 6,
IF(ISNUMBER(SEARCH("kit7", 'Painel Shopee'!B1106)), 7,
IF(ISNUMBER(SEARCH("kit8", 'Painel Shopee'!B1106)), 8,
IF(ISNUMBER(SEARCH("kit9", 'Painel Shopee'!B1106)), 9,
IF(ISNUMBER(SEARCH("kit10", 'Painel Shopee'!B1106)), 10,
IF(ISNUMBER(SEARCH("kit11", 'Painel Shopee'!B1106)), 11,
IF(ISNUMBER(SEARCH("kit12", 'Painel Shopee'!B1106)), 12,
IF(ISNUMBER(SEARCH("kit13", 'Painel Shopee'!B1106)), 13,
IF(ISNUMBER(SEARCH("kit14", 'Painel Shopee'!B1106)), 14,
IF(ISNUMBER(SEARCH("kit15", 'Painel Shopee'!B1106)), 15,
IF(ISNUMBER(SEARCH("kit16", 'Painel Shopee'!B1106)), 16,
IF(ISNUMBER(SEARCH("kit17", 'Painel Shopee'!B1106)), 17,
IF(ISNUMBER(SEARCH("kit18", 'Painel Shopee'!B1106)), 18,
IF(ISNUMBER(SEARCH("kit19", 'Painel Shopee'!B1106)), 19,
IF(ISNUMBER(SEARCH("kit20", 'Painel Shopee'!B1106)), 20, 0)))))))))))))))))))</f>
        <v>0</v>
      </c>
      <c r="E1106">
        <f>IF(D1106=0,'Painel Shopee'!C1106,D1106*'Painel Shopee'!C1106)</f>
        <v>0</v>
      </c>
    </row>
    <row r="1107" spans="1:5" x14ac:dyDescent="0.25">
      <c r="A1107">
        <f>IF(ISNUMBER(SEARCH("kit 2", 'Painel ML'!C1107)), 2,
IF(ISNUMBER(SEARCH("kit 3", 'Painel ML'!C1107)), 3,
IF(ISNUMBER(SEARCH("kit 4", 'Painel ML'!C1107)), 4,
IF(ISNUMBER(SEARCH("kit 5", 'Painel ML'!C1107)), 5,
IF(ISNUMBER(SEARCH("kit 6", 'Painel ML'!C1107)), 6,
IF(ISNUMBER(SEARCH("kit 7", 'Painel ML'!C1107)), 7,
IF(ISNUMBER(SEARCH("kit 8", 'Painel ML'!C1107)), 8,
IF(ISNUMBER(SEARCH("kit 9", 'Painel ML'!C1107)), 9,
IF(ISNUMBER(SEARCH("kit 10", 'Painel ML'!C1107)), 10,
IF(ISNUMBER(SEARCH("kit 11", 'Painel ML'!C1107)), 11,
IF(ISNUMBER(SEARCH("kit 12", 'Painel ML'!C1107)), 12,
IF(ISNUMBER(SEARCH("kit 13", 'Painel ML'!C1107)), 13,
IF(ISNUMBER(SEARCH("kit 14", 'Painel ML'!C1107)), 14,
IF(ISNUMBER(SEARCH("kit 15", 'Painel ML'!C1107)), 15,
IF(ISNUMBER(SEARCH("kit 16", 'Painel ML'!C1107)), 16,
IF(ISNUMBER(SEARCH("kit 17", 'Painel ML'!C1107)), 17,
IF(ISNUMBER(SEARCH("kit 18", 'Painel ML'!C1107)), 18,
IF(ISNUMBER(SEARCH("kit 19", 'Painel ML'!C1107)), 19,
IF(ISNUMBER(SEARCH("kit 20", 'Painel ML'!C1107)), 20, 0)))))))))))))))))))</f>
        <v>0</v>
      </c>
      <c r="B1107">
        <f>IF(A1107=0,'Painel ML'!A1107,A1107*'Painel ML'!A1107)</f>
        <v>0</v>
      </c>
      <c r="D1107">
        <f>IF(ISNUMBER(SEARCH("kit2", 'Painel Shopee'!B1107)), 2,
IF(ISNUMBER(SEARCH("kit3", 'Painel Shopee'!B1107)), 3,
IF(ISNUMBER(SEARCH("kit4", 'Painel Shopee'!B1107)), 4,
IF(ISNUMBER(SEARCH("kit5", 'Painel Shopee'!B1107)), 5,
IF(ISNUMBER(SEARCH("kit6", 'Painel Shopee'!B1107)), 6,
IF(ISNUMBER(SEARCH("kit7", 'Painel Shopee'!B1107)), 7,
IF(ISNUMBER(SEARCH("kit8", 'Painel Shopee'!B1107)), 8,
IF(ISNUMBER(SEARCH("kit9", 'Painel Shopee'!B1107)), 9,
IF(ISNUMBER(SEARCH("kit10", 'Painel Shopee'!B1107)), 10,
IF(ISNUMBER(SEARCH("kit11", 'Painel Shopee'!B1107)), 11,
IF(ISNUMBER(SEARCH("kit12", 'Painel Shopee'!B1107)), 12,
IF(ISNUMBER(SEARCH("kit13", 'Painel Shopee'!B1107)), 13,
IF(ISNUMBER(SEARCH("kit14", 'Painel Shopee'!B1107)), 14,
IF(ISNUMBER(SEARCH("kit15", 'Painel Shopee'!B1107)), 15,
IF(ISNUMBER(SEARCH("kit16", 'Painel Shopee'!B1107)), 16,
IF(ISNUMBER(SEARCH("kit17", 'Painel Shopee'!B1107)), 17,
IF(ISNUMBER(SEARCH("kit18", 'Painel Shopee'!B1107)), 18,
IF(ISNUMBER(SEARCH("kit19", 'Painel Shopee'!B1107)), 19,
IF(ISNUMBER(SEARCH("kit20", 'Painel Shopee'!B1107)), 20, 0)))))))))))))))))))</f>
        <v>0</v>
      </c>
      <c r="E1107">
        <f>IF(D1107=0,'Painel Shopee'!C1107,D1107*'Painel Shopee'!C1107)</f>
        <v>0</v>
      </c>
    </row>
    <row r="1108" spans="1:5" x14ac:dyDescent="0.25">
      <c r="A1108">
        <f>IF(ISNUMBER(SEARCH("kit 2", 'Painel ML'!C1108)), 2,
IF(ISNUMBER(SEARCH("kit 3", 'Painel ML'!C1108)), 3,
IF(ISNUMBER(SEARCH("kit 4", 'Painel ML'!C1108)), 4,
IF(ISNUMBER(SEARCH("kit 5", 'Painel ML'!C1108)), 5,
IF(ISNUMBER(SEARCH("kit 6", 'Painel ML'!C1108)), 6,
IF(ISNUMBER(SEARCH("kit 7", 'Painel ML'!C1108)), 7,
IF(ISNUMBER(SEARCH("kit 8", 'Painel ML'!C1108)), 8,
IF(ISNUMBER(SEARCH("kit 9", 'Painel ML'!C1108)), 9,
IF(ISNUMBER(SEARCH("kit 10", 'Painel ML'!C1108)), 10,
IF(ISNUMBER(SEARCH("kit 11", 'Painel ML'!C1108)), 11,
IF(ISNUMBER(SEARCH("kit 12", 'Painel ML'!C1108)), 12,
IF(ISNUMBER(SEARCH("kit 13", 'Painel ML'!C1108)), 13,
IF(ISNUMBER(SEARCH("kit 14", 'Painel ML'!C1108)), 14,
IF(ISNUMBER(SEARCH("kit 15", 'Painel ML'!C1108)), 15,
IF(ISNUMBER(SEARCH("kit 16", 'Painel ML'!C1108)), 16,
IF(ISNUMBER(SEARCH("kit 17", 'Painel ML'!C1108)), 17,
IF(ISNUMBER(SEARCH("kit 18", 'Painel ML'!C1108)), 18,
IF(ISNUMBER(SEARCH("kit 19", 'Painel ML'!C1108)), 19,
IF(ISNUMBER(SEARCH("kit 20", 'Painel ML'!C1108)), 20, 0)))))))))))))))))))</f>
        <v>0</v>
      </c>
      <c r="B1108">
        <f>IF(A1108=0,'Painel ML'!A1108,A1108*'Painel ML'!A1108)</f>
        <v>0</v>
      </c>
      <c r="D1108">
        <f>IF(ISNUMBER(SEARCH("kit2", 'Painel Shopee'!B1108)), 2,
IF(ISNUMBER(SEARCH("kit3", 'Painel Shopee'!B1108)), 3,
IF(ISNUMBER(SEARCH("kit4", 'Painel Shopee'!B1108)), 4,
IF(ISNUMBER(SEARCH("kit5", 'Painel Shopee'!B1108)), 5,
IF(ISNUMBER(SEARCH("kit6", 'Painel Shopee'!B1108)), 6,
IF(ISNUMBER(SEARCH("kit7", 'Painel Shopee'!B1108)), 7,
IF(ISNUMBER(SEARCH("kit8", 'Painel Shopee'!B1108)), 8,
IF(ISNUMBER(SEARCH("kit9", 'Painel Shopee'!B1108)), 9,
IF(ISNUMBER(SEARCH("kit10", 'Painel Shopee'!B1108)), 10,
IF(ISNUMBER(SEARCH("kit11", 'Painel Shopee'!B1108)), 11,
IF(ISNUMBER(SEARCH("kit12", 'Painel Shopee'!B1108)), 12,
IF(ISNUMBER(SEARCH("kit13", 'Painel Shopee'!B1108)), 13,
IF(ISNUMBER(SEARCH("kit14", 'Painel Shopee'!B1108)), 14,
IF(ISNUMBER(SEARCH("kit15", 'Painel Shopee'!B1108)), 15,
IF(ISNUMBER(SEARCH("kit16", 'Painel Shopee'!B1108)), 16,
IF(ISNUMBER(SEARCH("kit17", 'Painel Shopee'!B1108)), 17,
IF(ISNUMBER(SEARCH("kit18", 'Painel Shopee'!B1108)), 18,
IF(ISNUMBER(SEARCH("kit19", 'Painel Shopee'!B1108)), 19,
IF(ISNUMBER(SEARCH("kit20", 'Painel Shopee'!B1108)), 20, 0)))))))))))))))))))</f>
        <v>0</v>
      </c>
      <c r="E1108">
        <f>IF(D1108=0,'Painel Shopee'!C1108,D1108*'Painel Shopee'!C1108)</f>
        <v>0</v>
      </c>
    </row>
    <row r="1109" spans="1:5" x14ac:dyDescent="0.25">
      <c r="A1109">
        <f>IF(ISNUMBER(SEARCH("kit 2", 'Painel ML'!C1109)), 2,
IF(ISNUMBER(SEARCH("kit 3", 'Painel ML'!C1109)), 3,
IF(ISNUMBER(SEARCH("kit 4", 'Painel ML'!C1109)), 4,
IF(ISNUMBER(SEARCH("kit 5", 'Painel ML'!C1109)), 5,
IF(ISNUMBER(SEARCH("kit 6", 'Painel ML'!C1109)), 6,
IF(ISNUMBER(SEARCH("kit 7", 'Painel ML'!C1109)), 7,
IF(ISNUMBER(SEARCH("kit 8", 'Painel ML'!C1109)), 8,
IF(ISNUMBER(SEARCH("kit 9", 'Painel ML'!C1109)), 9,
IF(ISNUMBER(SEARCH("kit 10", 'Painel ML'!C1109)), 10,
IF(ISNUMBER(SEARCH("kit 11", 'Painel ML'!C1109)), 11,
IF(ISNUMBER(SEARCH("kit 12", 'Painel ML'!C1109)), 12,
IF(ISNUMBER(SEARCH("kit 13", 'Painel ML'!C1109)), 13,
IF(ISNUMBER(SEARCH("kit 14", 'Painel ML'!C1109)), 14,
IF(ISNUMBER(SEARCH("kit 15", 'Painel ML'!C1109)), 15,
IF(ISNUMBER(SEARCH("kit 16", 'Painel ML'!C1109)), 16,
IF(ISNUMBER(SEARCH("kit 17", 'Painel ML'!C1109)), 17,
IF(ISNUMBER(SEARCH("kit 18", 'Painel ML'!C1109)), 18,
IF(ISNUMBER(SEARCH("kit 19", 'Painel ML'!C1109)), 19,
IF(ISNUMBER(SEARCH("kit 20", 'Painel ML'!C1109)), 20, 0)))))))))))))))))))</f>
        <v>0</v>
      </c>
      <c r="B1109">
        <f>IF(A1109=0,'Painel ML'!A1109,A1109*'Painel ML'!A1109)</f>
        <v>0</v>
      </c>
      <c r="D1109">
        <f>IF(ISNUMBER(SEARCH("kit2", 'Painel Shopee'!B1109)), 2,
IF(ISNUMBER(SEARCH("kit3", 'Painel Shopee'!B1109)), 3,
IF(ISNUMBER(SEARCH("kit4", 'Painel Shopee'!B1109)), 4,
IF(ISNUMBER(SEARCH("kit5", 'Painel Shopee'!B1109)), 5,
IF(ISNUMBER(SEARCH("kit6", 'Painel Shopee'!B1109)), 6,
IF(ISNUMBER(SEARCH("kit7", 'Painel Shopee'!B1109)), 7,
IF(ISNUMBER(SEARCH("kit8", 'Painel Shopee'!B1109)), 8,
IF(ISNUMBER(SEARCH("kit9", 'Painel Shopee'!B1109)), 9,
IF(ISNUMBER(SEARCH("kit10", 'Painel Shopee'!B1109)), 10,
IF(ISNUMBER(SEARCH("kit11", 'Painel Shopee'!B1109)), 11,
IF(ISNUMBER(SEARCH("kit12", 'Painel Shopee'!B1109)), 12,
IF(ISNUMBER(SEARCH("kit13", 'Painel Shopee'!B1109)), 13,
IF(ISNUMBER(SEARCH("kit14", 'Painel Shopee'!B1109)), 14,
IF(ISNUMBER(SEARCH("kit15", 'Painel Shopee'!B1109)), 15,
IF(ISNUMBER(SEARCH("kit16", 'Painel Shopee'!B1109)), 16,
IF(ISNUMBER(SEARCH("kit17", 'Painel Shopee'!B1109)), 17,
IF(ISNUMBER(SEARCH("kit18", 'Painel Shopee'!B1109)), 18,
IF(ISNUMBER(SEARCH("kit19", 'Painel Shopee'!B1109)), 19,
IF(ISNUMBER(SEARCH("kit20", 'Painel Shopee'!B1109)), 20, 0)))))))))))))))))))</f>
        <v>0</v>
      </c>
      <c r="E1109">
        <f>IF(D1109=0,'Painel Shopee'!C1109,D1109*'Painel Shopee'!C1109)</f>
        <v>0</v>
      </c>
    </row>
    <row r="1110" spans="1:5" x14ac:dyDescent="0.25">
      <c r="A1110">
        <f>IF(ISNUMBER(SEARCH("kit 2", 'Painel ML'!C1110)), 2,
IF(ISNUMBER(SEARCH("kit 3", 'Painel ML'!C1110)), 3,
IF(ISNUMBER(SEARCH("kit 4", 'Painel ML'!C1110)), 4,
IF(ISNUMBER(SEARCH("kit 5", 'Painel ML'!C1110)), 5,
IF(ISNUMBER(SEARCH("kit 6", 'Painel ML'!C1110)), 6,
IF(ISNUMBER(SEARCH("kit 7", 'Painel ML'!C1110)), 7,
IF(ISNUMBER(SEARCH("kit 8", 'Painel ML'!C1110)), 8,
IF(ISNUMBER(SEARCH("kit 9", 'Painel ML'!C1110)), 9,
IF(ISNUMBER(SEARCH("kit 10", 'Painel ML'!C1110)), 10,
IF(ISNUMBER(SEARCH("kit 11", 'Painel ML'!C1110)), 11,
IF(ISNUMBER(SEARCH("kit 12", 'Painel ML'!C1110)), 12,
IF(ISNUMBER(SEARCH("kit 13", 'Painel ML'!C1110)), 13,
IF(ISNUMBER(SEARCH("kit 14", 'Painel ML'!C1110)), 14,
IF(ISNUMBER(SEARCH("kit 15", 'Painel ML'!C1110)), 15,
IF(ISNUMBER(SEARCH("kit 16", 'Painel ML'!C1110)), 16,
IF(ISNUMBER(SEARCH("kit 17", 'Painel ML'!C1110)), 17,
IF(ISNUMBER(SEARCH("kit 18", 'Painel ML'!C1110)), 18,
IF(ISNUMBER(SEARCH("kit 19", 'Painel ML'!C1110)), 19,
IF(ISNUMBER(SEARCH("kit 20", 'Painel ML'!C1110)), 20, 0)))))))))))))))))))</f>
        <v>0</v>
      </c>
      <c r="B1110">
        <f>IF(A1110=0,'Painel ML'!A1110,A1110*'Painel ML'!A1110)</f>
        <v>0</v>
      </c>
      <c r="D1110">
        <f>IF(ISNUMBER(SEARCH("kit2", 'Painel Shopee'!B1110)), 2,
IF(ISNUMBER(SEARCH("kit3", 'Painel Shopee'!B1110)), 3,
IF(ISNUMBER(SEARCH("kit4", 'Painel Shopee'!B1110)), 4,
IF(ISNUMBER(SEARCH("kit5", 'Painel Shopee'!B1110)), 5,
IF(ISNUMBER(SEARCH("kit6", 'Painel Shopee'!B1110)), 6,
IF(ISNUMBER(SEARCH("kit7", 'Painel Shopee'!B1110)), 7,
IF(ISNUMBER(SEARCH("kit8", 'Painel Shopee'!B1110)), 8,
IF(ISNUMBER(SEARCH("kit9", 'Painel Shopee'!B1110)), 9,
IF(ISNUMBER(SEARCH("kit10", 'Painel Shopee'!B1110)), 10,
IF(ISNUMBER(SEARCH("kit11", 'Painel Shopee'!B1110)), 11,
IF(ISNUMBER(SEARCH("kit12", 'Painel Shopee'!B1110)), 12,
IF(ISNUMBER(SEARCH("kit13", 'Painel Shopee'!B1110)), 13,
IF(ISNUMBER(SEARCH("kit14", 'Painel Shopee'!B1110)), 14,
IF(ISNUMBER(SEARCH("kit15", 'Painel Shopee'!B1110)), 15,
IF(ISNUMBER(SEARCH("kit16", 'Painel Shopee'!B1110)), 16,
IF(ISNUMBER(SEARCH("kit17", 'Painel Shopee'!B1110)), 17,
IF(ISNUMBER(SEARCH("kit18", 'Painel Shopee'!B1110)), 18,
IF(ISNUMBER(SEARCH("kit19", 'Painel Shopee'!B1110)), 19,
IF(ISNUMBER(SEARCH("kit20", 'Painel Shopee'!B1110)), 20, 0)))))))))))))))))))</f>
        <v>0</v>
      </c>
      <c r="E1110">
        <f>IF(D1110=0,'Painel Shopee'!C1110,D1110*'Painel Shopee'!C1110)</f>
        <v>0</v>
      </c>
    </row>
    <row r="1111" spans="1:5" x14ac:dyDescent="0.25">
      <c r="A1111">
        <f>IF(ISNUMBER(SEARCH("kit 2", 'Painel ML'!C1111)), 2,
IF(ISNUMBER(SEARCH("kit 3", 'Painel ML'!C1111)), 3,
IF(ISNUMBER(SEARCH("kit 4", 'Painel ML'!C1111)), 4,
IF(ISNUMBER(SEARCH("kit 5", 'Painel ML'!C1111)), 5,
IF(ISNUMBER(SEARCH("kit 6", 'Painel ML'!C1111)), 6,
IF(ISNUMBER(SEARCH("kit 7", 'Painel ML'!C1111)), 7,
IF(ISNUMBER(SEARCH("kit 8", 'Painel ML'!C1111)), 8,
IF(ISNUMBER(SEARCH("kit 9", 'Painel ML'!C1111)), 9,
IF(ISNUMBER(SEARCH("kit 10", 'Painel ML'!C1111)), 10,
IF(ISNUMBER(SEARCH("kit 11", 'Painel ML'!C1111)), 11,
IF(ISNUMBER(SEARCH("kit 12", 'Painel ML'!C1111)), 12,
IF(ISNUMBER(SEARCH("kit 13", 'Painel ML'!C1111)), 13,
IF(ISNUMBER(SEARCH("kit 14", 'Painel ML'!C1111)), 14,
IF(ISNUMBER(SEARCH("kit 15", 'Painel ML'!C1111)), 15,
IF(ISNUMBER(SEARCH("kit 16", 'Painel ML'!C1111)), 16,
IF(ISNUMBER(SEARCH("kit 17", 'Painel ML'!C1111)), 17,
IF(ISNUMBER(SEARCH("kit 18", 'Painel ML'!C1111)), 18,
IF(ISNUMBER(SEARCH("kit 19", 'Painel ML'!C1111)), 19,
IF(ISNUMBER(SEARCH("kit 20", 'Painel ML'!C1111)), 20, 0)))))))))))))))))))</f>
        <v>0</v>
      </c>
      <c r="B1111">
        <f>IF(A1111=0,'Painel ML'!A1111,A1111*'Painel ML'!A1111)</f>
        <v>0</v>
      </c>
      <c r="D1111">
        <f>IF(ISNUMBER(SEARCH("kit2", 'Painel Shopee'!B1111)), 2,
IF(ISNUMBER(SEARCH("kit3", 'Painel Shopee'!B1111)), 3,
IF(ISNUMBER(SEARCH("kit4", 'Painel Shopee'!B1111)), 4,
IF(ISNUMBER(SEARCH("kit5", 'Painel Shopee'!B1111)), 5,
IF(ISNUMBER(SEARCH("kit6", 'Painel Shopee'!B1111)), 6,
IF(ISNUMBER(SEARCH("kit7", 'Painel Shopee'!B1111)), 7,
IF(ISNUMBER(SEARCH("kit8", 'Painel Shopee'!B1111)), 8,
IF(ISNUMBER(SEARCH("kit9", 'Painel Shopee'!B1111)), 9,
IF(ISNUMBER(SEARCH("kit10", 'Painel Shopee'!B1111)), 10,
IF(ISNUMBER(SEARCH("kit11", 'Painel Shopee'!B1111)), 11,
IF(ISNUMBER(SEARCH("kit12", 'Painel Shopee'!B1111)), 12,
IF(ISNUMBER(SEARCH("kit13", 'Painel Shopee'!B1111)), 13,
IF(ISNUMBER(SEARCH("kit14", 'Painel Shopee'!B1111)), 14,
IF(ISNUMBER(SEARCH("kit15", 'Painel Shopee'!B1111)), 15,
IF(ISNUMBER(SEARCH("kit16", 'Painel Shopee'!B1111)), 16,
IF(ISNUMBER(SEARCH("kit17", 'Painel Shopee'!B1111)), 17,
IF(ISNUMBER(SEARCH("kit18", 'Painel Shopee'!B1111)), 18,
IF(ISNUMBER(SEARCH("kit19", 'Painel Shopee'!B1111)), 19,
IF(ISNUMBER(SEARCH("kit20", 'Painel Shopee'!B1111)), 20, 0)))))))))))))))))))</f>
        <v>0</v>
      </c>
      <c r="E1111">
        <f>IF(D1111=0,'Painel Shopee'!C1111,D1111*'Painel Shopee'!C1111)</f>
        <v>0</v>
      </c>
    </row>
    <row r="1112" spans="1:5" x14ac:dyDescent="0.25">
      <c r="A1112">
        <f>IF(ISNUMBER(SEARCH("kit 2", 'Painel ML'!C1112)), 2,
IF(ISNUMBER(SEARCH("kit 3", 'Painel ML'!C1112)), 3,
IF(ISNUMBER(SEARCH("kit 4", 'Painel ML'!C1112)), 4,
IF(ISNUMBER(SEARCH("kit 5", 'Painel ML'!C1112)), 5,
IF(ISNUMBER(SEARCH("kit 6", 'Painel ML'!C1112)), 6,
IF(ISNUMBER(SEARCH("kit 7", 'Painel ML'!C1112)), 7,
IF(ISNUMBER(SEARCH("kit 8", 'Painel ML'!C1112)), 8,
IF(ISNUMBER(SEARCH("kit 9", 'Painel ML'!C1112)), 9,
IF(ISNUMBER(SEARCH("kit 10", 'Painel ML'!C1112)), 10,
IF(ISNUMBER(SEARCH("kit 11", 'Painel ML'!C1112)), 11,
IF(ISNUMBER(SEARCH("kit 12", 'Painel ML'!C1112)), 12,
IF(ISNUMBER(SEARCH("kit 13", 'Painel ML'!C1112)), 13,
IF(ISNUMBER(SEARCH("kit 14", 'Painel ML'!C1112)), 14,
IF(ISNUMBER(SEARCH("kit 15", 'Painel ML'!C1112)), 15,
IF(ISNUMBER(SEARCH("kit 16", 'Painel ML'!C1112)), 16,
IF(ISNUMBER(SEARCH("kit 17", 'Painel ML'!C1112)), 17,
IF(ISNUMBER(SEARCH("kit 18", 'Painel ML'!C1112)), 18,
IF(ISNUMBER(SEARCH("kit 19", 'Painel ML'!C1112)), 19,
IF(ISNUMBER(SEARCH("kit 20", 'Painel ML'!C1112)), 20, 0)))))))))))))))))))</f>
        <v>0</v>
      </c>
      <c r="B1112">
        <f>IF(A1112=0,'Painel ML'!A1112,A1112*'Painel ML'!A1112)</f>
        <v>0</v>
      </c>
      <c r="D1112">
        <f>IF(ISNUMBER(SEARCH("kit2", 'Painel Shopee'!B1112)), 2,
IF(ISNUMBER(SEARCH("kit3", 'Painel Shopee'!B1112)), 3,
IF(ISNUMBER(SEARCH("kit4", 'Painel Shopee'!B1112)), 4,
IF(ISNUMBER(SEARCH("kit5", 'Painel Shopee'!B1112)), 5,
IF(ISNUMBER(SEARCH("kit6", 'Painel Shopee'!B1112)), 6,
IF(ISNUMBER(SEARCH("kit7", 'Painel Shopee'!B1112)), 7,
IF(ISNUMBER(SEARCH("kit8", 'Painel Shopee'!B1112)), 8,
IF(ISNUMBER(SEARCH("kit9", 'Painel Shopee'!B1112)), 9,
IF(ISNUMBER(SEARCH("kit10", 'Painel Shopee'!B1112)), 10,
IF(ISNUMBER(SEARCH("kit11", 'Painel Shopee'!B1112)), 11,
IF(ISNUMBER(SEARCH("kit12", 'Painel Shopee'!B1112)), 12,
IF(ISNUMBER(SEARCH("kit13", 'Painel Shopee'!B1112)), 13,
IF(ISNUMBER(SEARCH("kit14", 'Painel Shopee'!B1112)), 14,
IF(ISNUMBER(SEARCH("kit15", 'Painel Shopee'!B1112)), 15,
IF(ISNUMBER(SEARCH("kit16", 'Painel Shopee'!B1112)), 16,
IF(ISNUMBER(SEARCH("kit17", 'Painel Shopee'!B1112)), 17,
IF(ISNUMBER(SEARCH("kit18", 'Painel Shopee'!B1112)), 18,
IF(ISNUMBER(SEARCH("kit19", 'Painel Shopee'!B1112)), 19,
IF(ISNUMBER(SEARCH("kit20", 'Painel Shopee'!B1112)), 20, 0)))))))))))))))))))</f>
        <v>0</v>
      </c>
      <c r="E1112">
        <f>IF(D1112=0,'Painel Shopee'!C1112,D1112*'Painel Shopee'!C1112)</f>
        <v>0</v>
      </c>
    </row>
    <row r="1113" spans="1:5" x14ac:dyDescent="0.25">
      <c r="A1113">
        <f>IF(ISNUMBER(SEARCH("kit 2", 'Painel ML'!C1113)), 2,
IF(ISNUMBER(SEARCH("kit 3", 'Painel ML'!C1113)), 3,
IF(ISNUMBER(SEARCH("kit 4", 'Painel ML'!C1113)), 4,
IF(ISNUMBER(SEARCH("kit 5", 'Painel ML'!C1113)), 5,
IF(ISNUMBER(SEARCH("kit 6", 'Painel ML'!C1113)), 6,
IF(ISNUMBER(SEARCH("kit 7", 'Painel ML'!C1113)), 7,
IF(ISNUMBER(SEARCH("kit 8", 'Painel ML'!C1113)), 8,
IF(ISNUMBER(SEARCH("kit 9", 'Painel ML'!C1113)), 9,
IF(ISNUMBER(SEARCH("kit 10", 'Painel ML'!C1113)), 10,
IF(ISNUMBER(SEARCH("kit 11", 'Painel ML'!C1113)), 11,
IF(ISNUMBER(SEARCH("kit 12", 'Painel ML'!C1113)), 12,
IF(ISNUMBER(SEARCH("kit 13", 'Painel ML'!C1113)), 13,
IF(ISNUMBER(SEARCH("kit 14", 'Painel ML'!C1113)), 14,
IF(ISNUMBER(SEARCH("kit 15", 'Painel ML'!C1113)), 15,
IF(ISNUMBER(SEARCH("kit 16", 'Painel ML'!C1113)), 16,
IF(ISNUMBER(SEARCH("kit 17", 'Painel ML'!C1113)), 17,
IF(ISNUMBER(SEARCH("kit 18", 'Painel ML'!C1113)), 18,
IF(ISNUMBER(SEARCH("kit 19", 'Painel ML'!C1113)), 19,
IF(ISNUMBER(SEARCH("kit 20", 'Painel ML'!C1113)), 20, 0)))))))))))))))))))</f>
        <v>0</v>
      </c>
      <c r="B1113">
        <f>IF(A1113=0,'Painel ML'!A1113,A1113*'Painel ML'!A1113)</f>
        <v>0</v>
      </c>
      <c r="D1113">
        <f>IF(ISNUMBER(SEARCH("kit2", 'Painel Shopee'!B1113)), 2,
IF(ISNUMBER(SEARCH("kit3", 'Painel Shopee'!B1113)), 3,
IF(ISNUMBER(SEARCH("kit4", 'Painel Shopee'!B1113)), 4,
IF(ISNUMBER(SEARCH("kit5", 'Painel Shopee'!B1113)), 5,
IF(ISNUMBER(SEARCH("kit6", 'Painel Shopee'!B1113)), 6,
IF(ISNUMBER(SEARCH("kit7", 'Painel Shopee'!B1113)), 7,
IF(ISNUMBER(SEARCH("kit8", 'Painel Shopee'!B1113)), 8,
IF(ISNUMBER(SEARCH("kit9", 'Painel Shopee'!B1113)), 9,
IF(ISNUMBER(SEARCH("kit10", 'Painel Shopee'!B1113)), 10,
IF(ISNUMBER(SEARCH("kit11", 'Painel Shopee'!B1113)), 11,
IF(ISNUMBER(SEARCH("kit12", 'Painel Shopee'!B1113)), 12,
IF(ISNUMBER(SEARCH("kit13", 'Painel Shopee'!B1113)), 13,
IF(ISNUMBER(SEARCH("kit14", 'Painel Shopee'!B1113)), 14,
IF(ISNUMBER(SEARCH("kit15", 'Painel Shopee'!B1113)), 15,
IF(ISNUMBER(SEARCH("kit16", 'Painel Shopee'!B1113)), 16,
IF(ISNUMBER(SEARCH("kit17", 'Painel Shopee'!B1113)), 17,
IF(ISNUMBER(SEARCH("kit18", 'Painel Shopee'!B1113)), 18,
IF(ISNUMBER(SEARCH("kit19", 'Painel Shopee'!B1113)), 19,
IF(ISNUMBER(SEARCH("kit20", 'Painel Shopee'!B1113)), 20, 0)))))))))))))))))))</f>
        <v>0</v>
      </c>
      <c r="E1113">
        <f>IF(D1113=0,'Painel Shopee'!C1113,D1113*'Painel Shopee'!C1113)</f>
        <v>0</v>
      </c>
    </row>
    <row r="1114" spans="1:5" x14ac:dyDescent="0.25">
      <c r="A1114">
        <f>IF(ISNUMBER(SEARCH("kit 2", 'Painel ML'!C1114)), 2,
IF(ISNUMBER(SEARCH("kit 3", 'Painel ML'!C1114)), 3,
IF(ISNUMBER(SEARCH("kit 4", 'Painel ML'!C1114)), 4,
IF(ISNUMBER(SEARCH("kit 5", 'Painel ML'!C1114)), 5,
IF(ISNUMBER(SEARCH("kit 6", 'Painel ML'!C1114)), 6,
IF(ISNUMBER(SEARCH("kit 7", 'Painel ML'!C1114)), 7,
IF(ISNUMBER(SEARCH("kit 8", 'Painel ML'!C1114)), 8,
IF(ISNUMBER(SEARCH("kit 9", 'Painel ML'!C1114)), 9,
IF(ISNUMBER(SEARCH("kit 10", 'Painel ML'!C1114)), 10,
IF(ISNUMBER(SEARCH("kit 11", 'Painel ML'!C1114)), 11,
IF(ISNUMBER(SEARCH("kit 12", 'Painel ML'!C1114)), 12,
IF(ISNUMBER(SEARCH("kit 13", 'Painel ML'!C1114)), 13,
IF(ISNUMBER(SEARCH("kit 14", 'Painel ML'!C1114)), 14,
IF(ISNUMBER(SEARCH("kit 15", 'Painel ML'!C1114)), 15,
IF(ISNUMBER(SEARCH("kit 16", 'Painel ML'!C1114)), 16,
IF(ISNUMBER(SEARCH("kit 17", 'Painel ML'!C1114)), 17,
IF(ISNUMBER(SEARCH("kit 18", 'Painel ML'!C1114)), 18,
IF(ISNUMBER(SEARCH("kit 19", 'Painel ML'!C1114)), 19,
IF(ISNUMBER(SEARCH("kit 20", 'Painel ML'!C1114)), 20, 0)))))))))))))))))))</f>
        <v>0</v>
      </c>
      <c r="B1114">
        <f>IF(A1114=0,'Painel ML'!A1114,A1114*'Painel ML'!A1114)</f>
        <v>0</v>
      </c>
      <c r="D1114">
        <f>IF(ISNUMBER(SEARCH("kit2", 'Painel Shopee'!B1114)), 2,
IF(ISNUMBER(SEARCH("kit3", 'Painel Shopee'!B1114)), 3,
IF(ISNUMBER(SEARCH("kit4", 'Painel Shopee'!B1114)), 4,
IF(ISNUMBER(SEARCH("kit5", 'Painel Shopee'!B1114)), 5,
IF(ISNUMBER(SEARCH("kit6", 'Painel Shopee'!B1114)), 6,
IF(ISNUMBER(SEARCH("kit7", 'Painel Shopee'!B1114)), 7,
IF(ISNUMBER(SEARCH("kit8", 'Painel Shopee'!B1114)), 8,
IF(ISNUMBER(SEARCH("kit9", 'Painel Shopee'!B1114)), 9,
IF(ISNUMBER(SEARCH("kit10", 'Painel Shopee'!B1114)), 10,
IF(ISNUMBER(SEARCH("kit11", 'Painel Shopee'!B1114)), 11,
IF(ISNUMBER(SEARCH("kit12", 'Painel Shopee'!B1114)), 12,
IF(ISNUMBER(SEARCH("kit13", 'Painel Shopee'!B1114)), 13,
IF(ISNUMBER(SEARCH("kit14", 'Painel Shopee'!B1114)), 14,
IF(ISNUMBER(SEARCH("kit15", 'Painel Shopee'!B1114)), 15,
IF(ISNUMBER(SEARCH("kit16", 'Painel Shopee'!B1114)), 16,
IF(ISNUMBER(SEARCH("kit17", 'Painel Shopee'!B1114)), 17,
IF(ISNUMBER(SEARCH("kit18", 'Painel Shopee'!B1114)), 18,
IF(ISNUMBER(SEARCH("kit19", 'Painel Shopee'!B1114)), 19,
IF(ISNUMBER(SEARCH("kit20", 'Painel Shopee'!B1114)), 20, 0)))))))))))))))))))</f>
        <v>0</v>
      </c>
      <c r="E1114">
        <f>IF(D1114=0,'Painel Shopee'!C1114,D1114*'Painel Shopee'!C1114)</f>
        <v>0</v>
      </c>
    </row>
    <row r="1115" spans="1:5" x14ac:dyDescent="0.25">
      <c r="A1115">
        <f>IF(ISNUMBER(SEARCH("kit 2", 'Painel ML'!C1115)), 2,
IF(ISNUMBER(SEARCH("kit 3", 'Painel ML'!C1115)), 3,
IF(ISNUMBER(SEARCH("kit 4", 'Painel ML'!C1115)), 4,
IF(ISNUMBER(SEARCH("kit 5", 'Painel ML'!C1115)), 5,
IF(ISNUMBER(SEARCH("kit 6", 'Painel ML'!C1115)), 6,
IF(ISNUMBER(SEARCH("kit 7", 'Painel ML'!C1115)), 7,
IF(ISNUMBER(SEARCH("kit 8", 'Painel ML'!C1115)), 8,
IF(ISNUMBER(SEARCH("kit 9", 'Painel ML'!C1115)), 9,
IF(ISNUMBER(SEARCH("kit 10", 'Painel ML'!C1115)), 10,
IF(ISNUMBER(SEARCH("kit 11", 'Painel ML'!C1115)), 11,
IF(ISNUMBER(SEARCH("kit 12", 'Painel ML'!C1115)), 12,
IF(ISNUMBER(SEARCH("kit 13", 'Painel ML'!C1115)), 13,
IF(ISNUMBER(SEARCH("kit 14", 'Painel ML'!C1115)), 14,
IF(ISNUMBER(SEARCH("kit 15", 'Painel ML'!C1115)), 15,
IF(ISNUMBER(SEARCH("kit 16", 'Painel ML'!C1115)), 16,
IF(ISNUMBER(SEARCH("kit 17", 'Painel ML'!C1115)), 17,
IF(ISNUMBER(SEARCH("kit 18", 'Painel ML'!C1115)), 18,
IF(ISNUMBER(SEARCH("kit 19", 'Painel ML'!C1115)), 19,
IF(ISNUMBER(SEARCH("kit 20", 'Painel ML'!C1115)), 20, 0)))))))))))))))))))</f>
        <v>0</v>
      </c>
      <c r="B1115">
        <f>IF(A1115=0,'Painel ML'!A1115,A1115*'Painel ML'!A1115)</f>
        <v>0</v>
      </c>
      <c r="D1115">
        <f>IF(ISNUMBER(SEARCH("kit2", 'Painel Shopee'!B1115)), 2,
IF(ISNUMBER(SEARCH("kit3", 'Painel Shopee'!B1115)), 3,
IF(ISNUMBER(SEARCH("kit4", 'Painel Shopee'!B1115)), 4,
IF(ISNUMBER(SEARCH("kit5", 'Painel Shopee'!B1115)), 5,
IF(ISNUMBER(SEARCH("kit6", 'Painel Shopee'!B1115)), 6,
IF(ISNUMBER(SEARCH("kit7", 'Painel Shopee'!B1115)), 7,
IF(ISNUMBER(SEARCH("kit8", 'Painel Shopee'!B1115)), 8,
IF(ISNUMBER(SEARCH("kit9", 'Painel Shopee'!B1115)), 9,
IF(ISNUMBER(SEARCH("kit10", 'Painel Shopee'!B1115)), 10,
IF(ISNUMBER(SEARCH("kit11", 'Painel Shopee'!B1115)), 11,
IF(ISNUMBER(SEARCH("kit12", 'Painel Shopee'!B1115)), 12,
IF(ISNUMBER(SEARCH("kit13", 'Painel Shopee'!B1115)), 13,
IF(ISNUMBER(SEARCH("kit14", 'Painel Shopee'!B1115)), 14,
IF(ISNUMBER(SEARCH("kit15", 'Painel Shopee'!B1115)), 15,
IF(ISNUMBER(SEARCH("kit16", 'Painel Shopee'!B1115)), 16,
IF(ISNUMBER(SEARCH("kit17", 'Painel Shopee'!B1115)), 17,
IF(ISNUMBER(SEARCH("kit18", 'Painel Shopee'!B1115)), 18,
IF(ISNUMBER(SEARCH("kit19", 'Painel Shopee'!B1115)), 19,
IF(ISNUMBER(SEARCH("kit20", 'Painel Shopee'!B1115)), 20, 0)))))))))))))))))))</f>
        <v>0</v>
      </c>
      <c r="E1115">
        <f>IF(D1115=0,'Painel Shopee'!C1115,D1115*'Painel Shopee'!C1115)</f>
        <v>0</v>
      </c>
    </row>
    <row r="1116" spans="1:5" x14ac:dyDescent="0.25">
      <c r="A1116">
        <f>IF(ISNUMBER(SEARCH("kit 2", 'Painel ML'!C1116)), 2,
IF(ISNUMBER(SEARCH("kit 3", 'Painel ML'!C1116)), 3,
IF(ISNUMBER(SEARCH("kit 4", 'Painel ML'!C1116)), 4,
IF(ISNUMBER(SEARCH("kit 5", 'Painel ML'!C1116)), 5,
IF(ISNUMBER(SEARCH("kit 6", 'Painel ML'!C1116)), 6,
IF(ISNUMBER(SEARCH("kit 7", 'Painel ML'!C1116)), 7,
IF(ISNUMBER(SEARCH("kit 8", 'Painel ML'!C1116)), 8,
IF(ISNUMBER(SEARCH("kit 9", 'Painel ML'!C1116)), 9,
IF(ISNUMBER(SEARCH("kit 10", 'Painel ML'!C1116)), 10,
IF(ISNUMBER(SEARCH("kit 11", 'Painel ML'!C1116)), 11,
IF(ISNUMBER(SEARCH("kit 12", 'Painel ML'!C1116)), 12,
IF(ISNUMBER(SEARCH("kit 13", 'Painel ML'!C1116)), 13,
IF(ISNUMBER(SEARCH("kit 14", 'Painel ML'!C1116)), 14,
IF(ISNUMBER(SEARCH("kit 15", 'Painel ML'!C1116)), 15,
IF(ISNUMBER(SEARCH("kit 16", 'Painel ML'!C1116)), 16,
IF(ISNUMBER(SEARCH("kit 17", 'Painel ML'!C1116)), 17,
IF(ISNUMBER(SEARCH("kit 18", 'Painel ML'!C1116)), 18,
IF(ISNUMBER(SEARCH("kit 19", 'Painel ML'!C1116)), 19,
IF(ISNUMBER(SEARCH("kit 20", 'Painel ML'!C1116)), 20, 0)))))))))))))))))))</f>
        <v>0</v>
      </c>
      <c r="B1116">
        <f>IF(A1116=0,'Painel ML'!A1116,A1116*'Painel ML'!A1116)</f>
        <v>0</v>
      </c>
      <c r="D1116">
        <f>IF(ISNUMBER(SEARCH("kit2", 'Painel Shopee'!B1116)), 2,
IF(ISNUMBER(SEARCH("kit3", 'Painel Shopee'!B1116)), 3,
IF(ISNUMBER(SEARCH("kit4", 'Painel Shopee'!B1116)), 4,
IF(ISNUMBER(SEARCH("kit5", 'Painel Shopee'!B1116)), 5,
IF(ISNUMBER(SEARCH("kit6", 'Painel Shopee'!B1116)), 6,
IF(ISNUMBER(SEARCH("kit7", 'Painel Shopee'!B1116)), 7,
IF(ISNUMBER(SEARCH("kit8", 'Painel Shopee'!B1116)), 8,
IF(ISNUMBER(SEARCH("kit9", 'Painel Shopee'!B1116)), 9,
IF(ISNUMBER(SEARCH("kit10", 'Painel Shopee'!B1116)), 10,
IF(ISNUMBER(SEARCH("kit11", 'Painel Shopee'!B1116)), 11,
IF(ISNUMBER(SEARCH("kit12", 'Painel Shopee'!B1116)), 12,
IF(ISNUMBER(SEARCH("kit13", 'Painel Shopee'!B1116)), 13,
IF(ISNUMBER(SEARCH("kit14", 'Painel Shopee'!B1116)), 14,
IF(ISNUMBER(SEARCH("kit15", 'Painel Shopee'!B1116)), 15,
IF(ISNUMBER(SEARCH("kit16", 'Painel Shopee'!B1116)), 16,
IF(ISNUMBER(SEARCH("kit17", 'Painel Shopee'!B1116)), 17,
IF(ISNUMBER(SEARCH("kit18", 'Painel Shopee'!B1116)), 18,
IF(ISNUMBER(SEARCH("kit19", 'Painel Shopee'!B1116)), 19,
IF(ISNUMBER(SEARCH("kit20", 'Painel Shopee'!B1116)), 20, 0)))))))))))))))))))</f>
        <v>0</v>
      </c>
      <c r="E1116">
        <f>IF(D1116=0,'Painel Shopee'!C1116,D1116*'Painel Shopee'!C1116)</f>
        <v>0</v>
      </c>
    </row>
    <row r="1117" spans="1:5" x14ac:dyDescent="0.25">
      <c r="A1117">
        <f>IF(ISNUMBER(SEARCH("kit 2", 'Painel ML'!C1117)), 2,
IF(ISNUMBER(SEARCH("kit 3", 'Painel ML'!C1117)), 3,
IF(ISNUMBER(SEARCH("kit 4", 'Painel ML'!C1117)), 4,
IF(ISNUMBER(SEARCH("kit 5", 'Painel ML'!C1117)), 5,
IF(ISNUMBER(SEARCH("kit 6", 'Painel ML'!C1117)), 6,
IF(ISNUMBER(SEARCH("kit 7", 'Painel ML'!C1117)), 7,
IF(ISNUMBER(SEARCH("kit 8", 'Painel ML'!C1117)), 8,
IF(ISNUMBER(SEARCH("kit 9", 'Painel ML'!C1117)), 9,
IF(ISNUMBER(SEARCH("kit 10", 'Painel ML'!C1117)), 10,
IF(ISNUMBER(SEARCH("kit 11", 'Painel ML'!C1117)), 11,
IF(ISNUMBER(SEARCH("kit 12", 'Painel ML'!C1117)), 12,
IF(ISNUMBER(SEARCH("kit 13", 'Painel ML'!C1117)), 13,
IF(ISNUMBER(SEARCH("kit 14", 'Painel ML'!C1117)), 14,
IF(ISNUMBER(SEARCH("kit 15", 'Painel ML'!C1117)), 15,
IF(ISNUMBER(SEARCH("kit 16", 'Painel ML'!C1117)), 16,
IF(ISNUMBER(SEARCH("kit 17", 'Painel ML'!C1117)), 17,
IF(ISNUMBER(SEARCH("kit 18", 'Painel ML'!C1117)), 18,
IF(ISNUMBER(SEARCH("kit 19", 'Painel ML'!C1117)), 19,
IF(ISNUMBER(SEARCH("kit 20", 'Painel ML'!C1117)), 20, 0)))))))))))))))))))</f>
        <v>0</v>
      </c>
      <c r="B1117">
        <f>IF(A1117=0,'Painel ML'!A1117,A1117*'Painel ML'!A1117)</f>
        <v>0</v>
      </c>
      <c r="D1117">
        <f>IF(ISNUMBER(SEARCH("kit2", 'Painel Shopee'!B1117)), 2,
IF(ISNUMBER(SEARCH("kit3", 'Painel Shopee'!B1117)), 3,
IF(ISNUMBER(SEARCH("kit4", 'Painel Shopee'!B1117)), 4,
IF(ISNUMBER(SEARCH("kit5", 'Painel Shopee'!B1117)), 5,
IF(ISNUMBER(SEARCH("kit6", 'Painel Shopee'!B1117)), 6,
IF(ISNUMBER(SEARCH("kit7", 'Painel Shopee'!B1117)), 7,
IF(ISNUMBER(SEARCH("kit8", 'Painel Shopee'!B1117)), 8,
IF(ISNUMBER(SEARCH("kit9", 'Painel Shopee'!B1117)), 9,
IF(ISNUMBER(SEARCH("kit10", 'Painel Shopee'!B1117)), 10,
IF(ISNUMBER(SEARCH("kit11", 'Painel Shopee'!B1117)), 11,
IF(ISNUMBER(SEARCH("kit12", 'Painel Shopee'!B1117)), 12,
IF(ISNUMBER(SEARCH("kit13", 'Painel Shopee'!B1117)), 13,
IF(ISNUMBER(SEARCH("kit14", 'Painel Shopee'!B1117)), 14,
IF(ISNUMBER(SEARCH("kit15", 'Painel Shopee'!B1117)), 15,
IF(ISNUMBER(SEARCH("kit16", 'Painel Shopee'!B1117)), 16,
IF(ISNUMBER(SEARCH("kit17", 'Painel Shopee'!B1117)), 17,
IF(ISNUMBER(SEARCH("kit18", 'Painel Shopee'!B1117)), 18,
IF(ISNUMBER(SEARCH("kit19", 'Painel Shopee'!B1117)), 19,
IF(ISNUMBER(SEARCH("kit20", 'Painel Shopee'!B1117)), 20, 0)))))))))))))))))))</f>
        <v>0</v>
      </c>
      <c r="E1117">
        <f>IF(D1117=0,'Painel Shopee'!C1117,D1117*'Painel Shopee'!C1117)</f>
        <v>0</v>
      </c>
    </row>
    <row r="1118" spans="1:5" x14ac:dyDescent="0.25">
      <c r="A1118">
        <f>IF(ISNUMBER(SEARCH("kit 2", 'Painel ML'!C1118)), 2,
IF(ISNUMBER(SEARCH("kit 3", 'Painel ML'!C1118)), 3,
IF(ISNUMBER(SEARCH("kit 4", 'Painel ML'!C1118)), 4,
IF(ISNUMBER(SEARCH("kit 5", 'Painel ML'!C1118)), 5,
IF(ISNUMBER(SEARCH("kit 6", 'Painel ML'!C1118)), 6,
IF(ISNUMBER(SEARCH("kit 7", 'Painel ML'!C1118)), 7,
IF(ISNUMBER(SEARCH("kit 8", 'Painel ML'!C1118)), 8,
IF(ISNUMBER(SEARCH("kit 9", 'Painel ML'!C1118)), 9,
IF(ISNUMBER(SEARCH("kit 10", 'Painel ML'!C1118)), 10,
IF(ISNUMBER(SEARCH("kit 11", 'Painel ML'!C1118)), 11,
IF(ISNUMBER(SEARCH("kit 12", 'Painel ML'!C1118)), 12,
IF(ISNUMBER(SEARCH("kit 13", 'Painel ML'!C1118)), 13,
IF(ISNUMBER(SEARCH("kit 14", 'Painel ML'!C1118)), 14,
IF(ISNUMBER(SEARCH("kit 15", 'Painel ML'!C1118)), 15,
IF(ISNUMBER(SEARCH("kit 16", 'Painel ML'!C1118)), 16,
IF(ISNUMBER(SEARCH("kit 17", 'Painel ML'!C1118)), 17,
IF(ISNUMBER(SEARCH("kit 18", 'Painel ML'!C1118)), 18,
IF(ISNUMBER(SEARCH("kit 19", 'Painel ML'!C1118)), 19,
IF(ISNUMBER(SEARCH("kit 20", 'Painel ML'!C1118)), 20, 0)))))))))))))))))))</f>
        <v>0</v>
      </c>
      <c r="B1118">
        <f>IF(A1118=0,'Painel ML'!A1118,A1118*'Painel ML'!A1118)</f>
        <v>0</v>
      </c>
      <c r="D1118">
        <f>IF(ISNUMBER(SEARCH("kit2", 'Painel Shopee'!B1118)), 2,
IF(ISNUMBER(SEARCH("kit3", 'Painel Shopee'!B1118)), 3,
IF(ISNUMBER(SEARCH("kit4", 'Painel Shopee'!B1118)), 4,
IF(ISNUMBER(SEARCH("kit5", 'Painel Shopee'!B1118)), 5,
IF(ISNUMBER(SEARCH("kit6", 'Painel Shopee'!B1118)), 6,
IF(ISNUMBER(SEARCH("kit7", 'Painel Shopee'!B1118)), 7,
IF(ISNUMBER(SEARCH("kit8", 'Painel Shopee'!B1118)), 8,
IF(ISNUMBER(SEARCH("kit9", 'Painel Shopee'!B1118)), 9,
IF(ISNUMBER(SEARCH("kit10", 'Painel Shopee'!B1118)), 10,
IF(ISNUMBER(SEARCH("kit11", 'Painel Shopee'!B1118)), 11,
IF(ISNUMBER(SEARCH("kit12", 'Painel Shopee'!B1118)), 12,
IF(ISNUMBER(SEARCH("kit13", 'Painel Shopee'!B1118)), 13,
IF(ISNUMBER(SEARCH("kit14", 'Painel Shopee'!B1118)), 14,
IF(ISNUMBER(SEARCH("kit15", 'Painel Shopee'!B1118)), 15,
IF(ISNUMBER(SEARCH("kit16", 'Painel Shopee'!B1118)), 16,
IF(ISNUMBER(SEARCH("kit17", 'Painel Shopee'!B1118)), 17,
IF(ISNUMBER(SEARCH("kit18", 'Painel Shopee'!B1118)), 18,
IF(ISNUMBER(SEARCH("kit19", 'Painel Shopee'!B1118)), 19,
IF(ISNUMBER(SEARCH("kit20", 'Painel Shopee'!B1118)), 20, 0)))))))))))))))))))</f>
        <v>0</v>
      </c>
      <c r="E1118">
        <f>IF(D1118=0,'Painel Shopee'!C1118,D1118*'Painel Shopee'!C1118)</f>
        <v>0</v>
      </c>
    </row>
    <row r="1119" spans="1:5" x14ac:dyDescent="0.25">
      <c r="A1119">
        <f>IF(ISNUMBER(SEARCH("kit 2", 'Painel ML'!C1119)), 2,
IF(ISNUMBER(SEARCH("kit 3", 'Painel ML'!C1119)), 3,
IF(ISNUMBER(SEARCH("kit 4", 'Painel ML'!C1119)), 4,
IF(ISNUMBER(SEARCH("kit 5", 'Painel ML'!C1119)), 5,
IF(ISNUMBER(SEARCH("kit 6", 'Painel ML'!C1119)), 6,
IF(ISNUMBER(SEARCH("kit 7", 'Painel ML'!C1119)), 7,
IF(ISNUMBER(SEARCH("kit 8", 'Painel ML'!C1119)), 8,
IF(ISNUMBER(SEARCH("kit 9", 'Painel ML'!C1119)), 9,
IF(ISNUMBER(SEARCH("kit 10", 'Painel ML'!C1119)), 10,
IF(ISNUMBER(SEARCH("kit 11", 'Painel ML'!C1119)), 11,
IF(ISNUMBER(SEARCH("kit 12", 'Painel ML'!C1119)), 12,
IF(ISNUMBER(SEARCH("kit 13", 'Painel ML'!C1119)), 13,
IF(ISNUMBER(SEARCH("kit 14", 'Painel ML'!C1119)), 14,
IF(ISNUMBER(SEARCH("kit 15", 'Painel ML'!C1119)), 15,
IF(ISNUMBER(SEARCH("kit 16", 'Painel ML'!C1119)), 16,
IF(ISNUMBER(SEARCH("kit 17", 'Painel ML'!C1119)), 17,
IF(ISNUMBER(SEARCH("kit 18", 'Painel ML'!C1119)), 18,
IF(ISNUMBER(SEARCH("kit 19", 'Painel ML'!C1119)), 19,
IF(ISNUMBER(SEARCH("kit 20", 'Painel ML'!C1119)), 20, 0)))))))))))))))))))</f>
        <v>0</v>
      </c>
      <c r="B1119">
        <f>IF(A1119=0,'Painel ML'!A1119,A1119*'Painel ML'!A1119)</f>
        <v>0</v>
      </c>
      <c r="D1119">
        <f>IF(ISNUMBER(SEARCH("kit2", 'Painel Shopee'!B1119)), 2,
IF(ISNUMBER(SEARCH("kit3", 'Painel Shopee'!B1119)), 3,
IF(ISNUMBER(SEARCH("kit4", 'Painel Shopee'!B1119)), 4,
IF(ISNUMBER(SEARCH("kit5", 'Painel Shopee'!B1119)), 5,
IF(ISNUMBER(SEARCH("kit6", 'Painel Shopee'!B1119)), 6,
IF(ISNUMBER(SEARCH("kit7", 'Painel Shopee'!B1119)), 7,
IF(ISNUMBER(SEARCH("kit8", 'Painel Shopee'!B1119)), 8,
IF(ISNUMBER(SEARCH("kit9", 'Painel Shopee'!B1119)), 9,
IF(ISNUMBER(SEARCH("kit10", 'Painel Shopee'!B1119)), 10,
IF(ISNUMBER(SEARCH("kit11", 'Painel Shopee'!B1119)), 11,
IF(ISNUMBER(SEARCH("kit12", 'Painel Shopee'!B1119)), 12,
IF(ISNUMBER(SEARCH("kit13", 'Painel Shopee'!B1119)), 13,
IF(ISNUMBER(SEARCH("kit14", 'Painel Shopee'!B1119)), 14,
IF(ISNUMBER(SEARCH("kit15", 'Painel Shopee'!B1119)), 15,
IF(ISNUMBER(SEARCH("kit16", 'Painel Shopee'!B1119)), 16,
IF(ISNUMBER(SEARCH("kit17", 'Painel Shopee'!B1119)), 17,
IF(ISNUMBER(SEARCH("kit18", 'Painel Shopee'!B1119)), 18,
IF(ISNUMBER(SEARCH("kit19", 'Painel Shopee'!B1119)), 19,
IF(ISNUMBER(SEARCH("kit20", 'Painel Shopee'!B1119)), 20, 0)))))))))))))))))))</f>
        <v>0</v>
      </c>
      <c r="E1119">
        <f>IF(D1119=0,'Painel Shopee'!C1119,D1119*'Painel Shopee'!C1119)</f>
        <v>0</v>
      </c>
    </row>
    <row r="1120" spans="1:5" x14ac:dyDescent="0.25">
      <c r="A1120">
        <f>IF(ISNUMBER(SEARCH("kit 2", 'Painel ML'!C1120)), 2,
IF(ISNUMBER(SEARCH("kit 3", 'Painel ML'!C1120)), 3,
IF(ISNUMBER(SEARCH("kit 4", 'Painel ML'!C1120)), 4,
IF(ISNUMBER(SEARCH("kit 5", 'Painel ML'!C1120)), 5,
IF(ISNUMBER(SEARCH("kit 6", 'Painel ML'!C1120)), 6,
IF(ISNUMBER(SEARCH("kit 7", 'Painel ML'!C1120)), 7,
IF(ISNUMBER(SEARCH("kit 8", 'Painel ML'!C1120)), 8,
IF(ISNUMBER(SEARCH("kit 9", 'Painel ML'!C1120)), 9,
IF(ISNUMBER(SEARCH("kit 10", 'Painel ML'!C1120)), 10,
IF(ISNUMBER(SEARCH("kit 11", 'Painel ML'!C1120)), 11,
IF(ISNUMBER(SEARCH("kit 12", 'Painel ML'!C1120)), 12,
IF(ISNUMBER(SEARCH("kit 13", 'Painel ML'!C1120)), 13,
IF(ISNUMBER(SEARCH("kit 14", 'Painel ML'!C1120)), 14,
IF(ISNUMBER(SEARCH("kit 15", 'Painel ML'!C1120)), 15,
IF(ISNUMBER(SEARCH("kit 16", 'Painel ML'!C1120)), 16,
IF(ISNUMBER(SEARCH("kit 17", 'Painel ML'!C1120)), 17,
IF(ISNUMBER(SEARCH("kit 18", 'Painel ML'!C1120)), 18,
IF(ISNUMBER(SEARCH("kit 19", 'Painel ML'!C1120)), 19,
IF(ISNUMBER(SEARCH("kit 20", 'Painel ML'!C1120)), 20, 0)))))))))))))))))))</f>
        <v>0</v>
      </c>
      <c r="B1120">
        <f>IF(A1120=0,'Painel ML'!A1120,A1120*'Painel ML'!A1120)</f>
        <v>0</v>
      </c>
      <c r="D1120">
        <f>IF(ISNUMBER(SEARCH("kit2", 'Painel Shopee'!B1120)), 2,
IF(ISNUMBER(SEARCH("kit3", 'Painel Shopee'!B1120)), 3,
IF(ISNUMBER(SEARCH("kit4", 'Painel Shopee'!B1120)), 4,
IF(ISNUMBER(SEARCH("kit5", 'Painel Shopee'!B1120)), 5,
IF(ISNUMBER(SEARCH("kit6", 'Painel Shopee'!B1120)), 6,
IF(ISNUMBER(SEARCH("kit7", 'Painel Shopee'!B1120)), 7,
IF(ISNUMBER(SEARCH("kit8", 'Painel Shopee'!B1120)), 8,
IF(ISNUMBER(SEARCH("kit9", 'Painel Shopee'!B1120)), 9,
IF(ISNUMBER(SEARCH("kit10", 'Painel Shopee'!B1120)), 10,
IF(ISNUMBER(SEARCH("kit11", 'Painel Shopee'!B1120)), 11,
IF(ISNUMBER(SEARCH("kit12", 'Painel Shopee'!B1120)), 12,
IF(ISNUMBER(SEARCH("kit13", 'Painel Shopee'!B1120)), 13,
IF(ISNUMBER(SEARCH("kit14", 'Painel Shopee'!B1120)), 14,
IF(ISNUMBER(SEARCH("kit15", 'Painel Shopee'!B1120)), 15,
IF(ISNUMBER(SEARCH("kit16", 'Painel Shopee'!B1120)), 16,
IF(ISNUMBER(SEARCH("kit17", 'Painel Shopee'!B1120)), 17,
IF(ISNUMBER(SEARCH("kit18", 'Painel Shopee'!B1120)), 18,
IF(ISNUMBER(SEARCH("kit19", 'Painel Shopee'!B1120)), 19,
IF(ISNUMBER(SEARCH("kit20", 'Painel Shopee'!B1120)), 20, 0)))))))))))))))))))</f>
        <v>0</v>
      </c>
      <c r="E1120">
        <f>IF(D1120=0,'Painel Shopee'!C1120,D1120*'Painel Shopee'!C1120)</f>
        <v>0</v>
      </c>
    </row>
    <row r="1121" spans="1:5" x14ac:dyDescent="0.25">
      <c r="A1121">
        <f>IF(ISNUMBER(SEARCH("kit 2", 'Painel ML'!C1121)), 2,
IF(ISNUMBER(SEARCH("kit 3", 'Painel ML'!C1121)), 3,
IF(ISNUMBER(SEARCH("kit 4", 'Painel ML'!C1121)), 4,
IF(ISNUMBER(SEARCH("kit 5", 'Painel ML'!C1121)), 5,
IF(ISNUMBER(SEARCH("kit 6", 'Painel ML'!C1121)), 6,
IF(ISNUMBER(SEARCH("kit 7", 'Painel ML'!C1121)), 7,
IF(ISNUMBER(SEARCH("kit 8", 'Painel ML'!C1121)), 8,
IF(ISNUMBER(SEARCH("kit 9", 'Painel ML'!C1121)), 9,
IF(ISNUMBER(SEARCH("kit 10", 'Painel ML'!C1121)), 10,
IF(ISNUMBER(SEARCH("kit 11", 'Painel ML'!C1121)), 11,
IF(ISNUMBER(SEARCH("kit 12", 'Painel ML'!C1121)), 12,
IF(ISNUMBER(SEARCH("kit 13", 'Painel ML'!C1121)), 13,
IF(ISNUMBER(SEARCH("kit 14", 'Painel ML'!C1121)), 14,
IF(ISNUMBER(SEARCH("kit 15", 'Painel ML'!C1121)), 15,
IF(ISNUMBER(SEARCH("kit 16", 'Painel ML'!C1121)), 16,
IF(ISNUMBER(SEARCH("kit 17", 'Painel ML'!C1121)), 17,
IF(ISNUMBER(SEARCH("kit 18", 'Painel ML'!C1121)), 18,
IF(ISNUMBER(SEARCH("kit 19", 'Painel ML'!C1121)), 19,
IF(ISNUMBER(SEARCH("kit 20", 'Painel ML'!C1121)), 20, 0)))))))))))))))))))</f>
        <v>0</v>
      </c>
      <c r="B1121">
        <f>IF(A1121=0,'Painel ML'!A1121,A1121*'Painel ML'!A1121)</f>
        <v>0</v>
      </c>
      <c r="D1121">
        <f>IF(ISNUMBER(SEARCH("kit2", 'Painel Shopee'!B1121)), 2,
IF(ISNUMBER(SEARCH("kit3", 'Painel Shopee'!B1121)), 3,
IF(ISNUMBER(SEARCH("kit4", 'Painel Shopee'!B1121)), 4,
IF(ISNUMBER(SEARCH("kit5", 'Painel Shopee'!B1121)), 5,
IF(ISNUMBER(SEARCH("kit6", 'Painel Shopee'!B1121)), 6,
IF(ISNUMBER(SEARCH("kit7", 'Painel Shopee'!B1121)), 7,
IF(ISNUMBER(SEARCH("kit8", 'Painel Shopee'!B1121)), 8,
IF(ISNUMBER(SEARCH("kit9", 'Painel Shopee'!B1121)), 9,
IF(ISNUMBER(SEARCH("kit10", 'Painel Shopee'!B1121)), 10,
IF(ISNUMBER(SEARCH("kit11", 'Painel Shopee'!B1121)), 11,
IF(ISNUMBER(SEARCH("kit12", 'Painel Shopee'!B1121)), 12,
IF(ISNUMBER(SEARCH("kit13", 'Painel Shopee'!B1121)), 13,
IF(ISNUMBER(SEARCH("kit14", 'Painel Shopee'!B1121)), 14,
IF(ISNUMBER(SEARCH("kit15", 'Painel Shopee'!B1121)), 15,
IF(ISNUMBER(SEARCH("kit16", 'Painel Shopee'!B1121)), 16,
IF(ISNUMBER(SEARCH("kit17", 'Painel Shopee'!B1121)), 17,
IF(ISNUMBER(SEARCH("kit18", 'Painel Shopee'!B1121)), 18,
IF(ISNUMBER(SEARCH("kit19", 'Painel Shopee'!B1121)), 19,
IF(ISNUMBER(SEARCH("kit20", 'Painel Shopee'!B1121)), 20, 0)))))))))))))))))))</f>
        <v>0</v>
      </c>
      <c r="E1121">
        <f>IF(D1121=0,'Painel Shopee'!C1121,D1121*'Painel Shopee'!C1121)</f>
        <v>0</v>
      </c>
    </row>
    <row r="1122" spans="1:5" x14ac:dyDescent="0.25">
      <c r="A1122">
        <f>IF(ISNUMBER(SEARCH("kit 2", 'Painel ML'!C1122)), 2,
IF(ISNUMBER(SEARCH("kit 3", 'Painel ML'!C1122)), 3,
IF(ISNUMBER(SEARCH("kit 4", 'Painel ML'!C1122)), 4,
IF(ISNUMBER(SEARCH("kit 5", 'Painel ML'!C1122)), 5,
IF(ISNUMBER(SEARCH("kit 6", 'Painel ML'!C1122)), 6,
IF(ISNUMBER(SEARCH("kit 7", 'Painel ML'!C1122)), 7,
IF(ISNUMBER(SEARCH("kit 8", 'Painel ML'!C1122)), 8,
IF(ISNUMBER(SEARCH("kit 9", 'Painel ML'!C1122)), 9,
IF(ISNUMBER(SEARCH("kit 10", 'Painel ML'!C1122)), 10,
IF(ISNUMBER(SEARCH("kit 11", 'Painel ML'!C1122)), 11,
IF(ISNUMBER(SEARCH("kit 12", 'Painel ML'!C1122)), 12,
IF(ISNUMBER(SEARCH("kit 13", 'Painel ML'!C1122)), 13,
IF(ISNUMBER(SEARCH("kit 14", 'Painel ML'!C1122)), 14,
IF(ISNUMBER(SEARCH("kit 15", 'Painel ML'!C1122)), 15,
IF(ISNUMBER(SEARCH("kit 16", 'Painel ML'!C1122)), 16,
IF(ISNUMBER(SEARCH("kit 17", 'Painel ML'!C1122)), 17,
IF(ISNUMBER(SEARCH("kit 18", 'Painel ML'!C1122)), 18,
IF(ISNUMBER(SEARCH("kit 19", 'Painel ML'!C1122)), 19,
IF(ISNUMBER(SEARCH("kit 20", 'Painel ML'!C1122)), 20, 0)))))))))))))))))))</f>
        <v>0</v>
      </c>
      <c r="B1122">
        <f>IF(A1122=0,'Painel ML'!A1122,A1122*'Painel ML'!A1122)</f>
        <v>0</v>
      </c>
      <c r="D1122">
        <f>IF(ISNUMBER(SEARCH("kit2", 'Painel Shopee'!B1122)), 2,
IF(ISNUMBER(SEARCH("kit3", 'Painel Shopee'!B1122)), 3,
IF(ISNUMBER(SEARCH("kit4", 'Painel Shopee'!B1122)), 4,
IF(ISNUMBER(SEARCH("kit5", 'Painel Shopee'!B1122)), 5,
IF(ISNUMBER(SEARCH("kit6", 'Painel Shopee'!B1122)), 6,
IF(ISNUMBER(SEARCH("kit7", 'Painel Shopee'!B1122)), 7,
IF(ISNUMBER(SEARCH("kit8", 'Painel Shopee'!B1122)), 8,
IF(ISNUMBER(SEARCH("kit9", 'Painel Shopee'!B1122)), 9,
IF(ISNUMBER(SEARCH("kit10", 'Painel Shopee'!B1122)), 10,
IF(ISNUMBER(SEARCH("kit11", 'Painel Shopee'!B1122)), 11,
IF(ISNUMBER(SEARCH("kit12", 'Painel Shopee'!B1122)), 12,
IF(ISNUMBER(SEARCH("kit13", 'Painel Shopee'!B1122)), 13,
IF(ISNUMBER(SEARCH("kit14", 'Painel Shopee'!B1122)), 14,
IF(ISNUMBER(SEARCH("kit15", 'Painel Shopee'!B1122)), 15,
IF(ISNUMBER(SEARCH("kit16", 'Painel Shopee'!B1122)), 16,
IF(ISNUMBER(SEARCH("kit17", 'Painel Shopee'!B1122)), 17,
IF(ISNUMBER(SEARCH("kit18", 'Painel Shopee'!B1122)), 18,
IF(ISNUMBER(SEARCH("kit19", 'Painel Shopee'!B1122)), 19,
IF(ISNUMBER(SEARCH("kit20", 'Painel Shopee'!B1122)), 20, 0)))))))))))))))))))</f>
        <v>0</v>
      </c>
      <c r="E1122">
        <f>IF(D1122=0,'Painel Shopee'!C1122,D1122*'Painel Shopee'!C1122)</f>
        <v>0</v>
      </c>
    </row>
    <row r="1123" spans="1:5" x14ac:dyDescent="0.25">
      <c r="A1123">
        <f>IF(ISNUMBER(SEARCH("kit 2", 'Painel ML'!C1123)), 2,
IF(ISNUMBER(SEARCH("kit 3", 'Painel ML'!C1123)), 3,
IF(ISNUMBER(SEARCH("kit 4", 'Painel ML'!C1123)), 4,
IF(ISNUMBER(SEARCH("kit 5", 'Painel ML'!C1123)), 5,
IF(ISNUMBER(SEARCH("kit 6", 'Painel ML'!C1123)), 6,
IF(ISNUMBER(SEARCH("kit 7", 'Painel ML'!C1123)), 7,
IF(ISNUMBER(SEARCH("kit 8", 'Painel ML'!C1123)), 8,
IF(ISNUMBER(SEARCH("kit 9", 'Painel ML'!C1123)), 9,
IF(ISNUMBER(SEARCH("kit 10", 'Painel ML'!C1123)), 10,
IF(ISNUMBER(SEARCH("kit 11", 'Painel ML'!C1123)), 11,
IF(ISNUMBER(SEARCH("kit 12", 'Painel ML'!C1123)), 12,
IF(ISNUMBER(SEARCH("kit 13", 'Painel ML'!C1123)), 13,
IF(ISNUMBER(SEARCH("kit 14", 'Painel ML'!C1123)), 14,
IF(ISNUMBER(SEARCH("kit 15", 'Painel ML'!C1123)), 15,
IF(ISNUMBER(SEARCH("kit 16", 'Painel ML'!C1123)), 16,
IF(ISNUMBER(SEARCH("kit 17", 'Painel ML'!C1123)), 17,
IF(ISNUMBER(SEARCH("kit 18", 'Painel ML'!C1123)), 18,
IF(ISNUMBER(SEARCH("kit 19", 'Painel ML'!C1123)), 19,
IF(ISNUMBER(SEARCH("kit 20", 'Painel ML'!C1123)), 20, 0)))))))))))))))))))</f>
        <v>0</v>
      </c>
      <c r="B1123">
        <f>IF(A1123=0,'Painel ML'!A1123,A1123*'Painel ML'!A1123)</f>
        <v>0</v>
      </c>
      <c r="D1123">
        <f>IF(ISNUMBER(SEARCH("kit2", 'Painel Shopee'!B1123)), 2,
IF(ISNUMBER(SEARCH("kit3", 'Painel Shopee'!B1123)), 3,
IF(ISNUMBER(SEARCH("kit4", 'Painel Shopee'!B1123)), 4,
IF(ISNUMBER(SEARCH("kit5", 'Painel Shopee'!B1123)), 5,
IF(ISNUMBER(SEARCH("kit6", 'Painel Shopee'!B1123)), 6,
IF(ISNUMBER(SEARCH("kit7", 'Painel Shopee'!B1123)), 7,
IF(ISNUMBER(SEARCH("kit8", 'Painel Shopee'!B1123)), 8,
IF(ISNUMBER(SEARCH("kit9", 'Painel Shopee'!B1123)), 9,
IF(ISNUMBER(SEARCH("kit10", 'Painel Shopee'!B1123)), 10,
IF(ISNUMBER(SEARCH("kit11", 'Painel Shopee'!B1123)), 11,
IF(ISNUMBER(SEARCH("kit12", 'Painel Shopee'!B1123)), 12,
IF(ISNUMBER(SEARCH("kit13", 'Painel Shopee'!B1123)), 13,
IF(ISNUMBER(SEARCH("kit14", 'Painel Shopee'!B1123)), 14,
IF(ISNUMBER(SEARCH("kit15", 'Painel Shopee'!B1123)), 15,
IF(ISNUMBER(SEARCH("kit16", 'Painel Shopee'!B1123)), 16,
IF(ISNUMBER(SEARCH("kit17", 'Painel Shopee'!B1123)), 17,
IF(ISNUMBER(SEARCH("kit18", 'Painel Shopee'!B1123)), 18,
IF(ISNUMBER(SEARCH("kit19", 'Painel Shopee'!B1123)), 19,
IF(ISNUMBER(SEARCH("kit20", 'Painel Shopee'!B1123)), 20, 0)))))))))))))))))))</f>
        <v>0</v>
      </c>
      <c r="E1123">
        <f>IF(D1123=0,'Painel Shopee'!C1123,D1123*'Painel Shopee'!C1123)</f>
        <v>0</v>
      </c>
    </row>
    <row r="1124" spans="1:5" x14ac:dyDescent="0.25">
      <c r="A1124">
        <f>IF(ISNUMBER(SEARCH("kit 2", 'Painel ML'!C1124)), 2,
IF(ISNUMBER(SEARCH("kit 3", 'Painel ML'!C1124)), 3,
IF(ISNUMBER(SEARCH("kit 4", 'Painel ML'!C1124)), 4,
IF(ISNUMBER(SEARCH("kit 5", 'Painel ML'!C1124)), 5,
IF(ISNUMBER(SEARCH("kit 6", 'Painel ML'!C1124)), 6,
IF(ISNUMBER(SEARCH("kit 7", 'Painel ML'!C1124)), 7,
IF(ISNUMBER(SEARCH("kit 8", 'Painel ML'!C1124)), 8,
IF(ISNUMBER(SEARCH("kit 9", 'Painel ML'!C1124)), 9,
IF(ISNUMBER(SEARCH("kit 10", 'Painel ML'!C1124)), 10,
IF(ISNUMBER(SEARCH("kit 11", 'Painel ML'!C1124)), 11,
IF(ISNUMBER(SEARCH("kit 12", 'Painel ML'!C1124)), 12,
IF(ISNUMBER(SEARCH("kit 13", 'Painel ML'!C1124)), 13,
IF(ISNUMBER(SEARCH("kit 14", 'Painel ML'!C1124)), 14,
IF(ISNUMBER(SEARCH("kit 15", 'Painel ML'!C1124)), 15,
IF(ISNUMBER(SEARCH("kit 16", 'Painel ML'!C1124)), 16,
IF(ISNUMBER(SEARCH("kit 17", 'Painel ML'!C1124)), 17,
IF(ISNUMBER(SEARCH("kit 18", 'Painel ML'!C1124)), 18,
IF(ISNUMBER(SEARCH("kit 19", 'Painel ML'!C1124)), 19,
IF(ISNUMBER(SEARCH("kit 20", 'Painel ML'!C1124)), 20, 0)))))))))))))))))))</f>
        <v>0</v>
      </c>
      <c r="B1124">
        <f>IF(A1124=0,'Painel ML'!A1124,A1124*'Painel ML'!A1124)</f>
        <v>0</v>
      </c>
      <c r="D1124">
        <f>IF(ISNUMBER(SEARCH("kit2", 'Painel Shopee'!B1124)), 2,
IF(ISNUMBER(SEARCH("kit3", 'Painel Shopee'!B1124)), 3,
IF(ISNUMBER(SEARCH("kit4", 'Painel Shopee'!B1124)), 4,
IF(ISNUMBER(SEARCH("kit5", 'Painel Shopee'!B1124)), 5,
IF(ISNUMBER(SEARCH("kit6", 'Painel Shopee'!B1124)), 6,
IF(ISNUMBER(SEARCH("kit7", 'Painel Shopee'!B1124)), 7,
IF(ISNUMBER(SEARCH("kit8", 'Painel Shopee'!B1124)), 8,
IF(ISNUMBER(SEARCH("kit9", 'Painel Shopee'!B1124)), 9,
IF(ISNUMBER(SEARCH("kit10", 'Painel Shopee'!B1124)), 10,
IF(ISNUMBER(SEARCH("kit11", 'Painel Shopee'!B1124)), 11,
IF(ISNUMBER(SEARCH("kit12", 'Painel Shopee'!B1124)), 12,
IF(ISNUMBER(SEARCH("kit13", 'Painel Shopee'!B1124)), 13,
IF(ISNUMBER(SEARCH("kit14", 'Painel Shopee'!B1124)), 14,
IF(ISNUMBER(SEARCH("kit15", 'Painel Shopee'!B1124)), 15,
IF(ISNUMBER(SEARCH("kit16", 'Painel Shopee'!B1124)), 16,
IF(ISNUMBER(SEARCH("kit17", 'Painel Shopee'!B1124)), 17,
IF(ISNUMBER(SEARCH("kit18", 'Painel Shopee'!B1124)), 18,
IF(ISNUMBER(SEARCH("kit19", 'Painel Shopee'!B1124)), 19,
IF(ISNUMBER(SEARCH("kit20", 'Painel Shopee'!B1124)), 20, 0)))))))))))))))))))</f>
        <v>0</v>
      </c>
      <c r="E1124">
        <f>IF(D1124=0,'Painel Shopee'!C1124,D1124*'Painel Shopee'!C1124)</f>
        <v>0</v>
      </c>
    </row>
    <row r="1125" spans="1:5" x14ac:dyDescent="0.25">
      <c r="A1125">
        <f>IF(ISNUMBER(SEARCH("kit 2", 'Painel ML'!C1125)), 2,
IF(ISNUMBER(SEARCH("kit 3", 'Painel ML'!C1125)), 3,
IF(ISNUMBER(SEARCH("kit 4", 'Painel ML'!C1125)), 4,
IF(ISNUMBER(SEARCH("kit 5", 'Painel ML'!C1125)), 5,
IF(ISNUMBER(SEARCH("kit 6", 'Painel ML'!C1125)), 6,
IF(ISNUMBER(SEARCH("kit 7", 'Painel ML'!C1125)), 7,
IF(ISNUMBER(SEARCH("kit 8", 'Painel ML'!C1125)), 8,
IF(ISNUMBER(SEARCH("kit 9", 'Painel ML'!C1125)), 9,
IF(ISNUMBER(SEARCH("kit 10", 'Painel ML'!C1125)), 10,
IF(ISNUMBER(SEARCH("kit 11", 'Painel ML'!C1125)), 11,
IF(ISNUMBER(SEARCH("kit 12", 'Painel ML'!C1125)), 12,
IF(ISNUMBER(SEARCH("kit 13", 'Painel ML'!C1125)), 13,
IF(ISNUMBER(SEARCH("kit 14", 'Painel ML'!C1125)), 14,
IF(ISNUMBER(SEARCH("kit 15", 'Painel ML'!C1125)), 15,
IF(ISNUMBER(SEARCH("kit 16", 'Painel ML'!C1125)), 16,
IF(ISNUMBER(SEARCH("kit 17", 'Painel ML'!C1125)), 17,
IF(ISNUMBER(SEARCH("kit 18", 'Painel ML'!C1125)), 18,
IF(ISNUMBER(SEARCH("kit 19", 'Painel ML'!C1125)), 19,
IF(ISNUMBER(SEARCH("kit 20", 'Painel ML'!C1125)), 20, 0)))))))))))))))))))</f>
        <v>0</v>
      </c>
      <c r="B1125">
        <f>IF(A1125=0,'Painel ML'!A1125,A1125*'Painel ML'!A1125)</f>
        <v>0</v>
      </c>
      <c r="D1125">
        <f>IF(ISNUMBER(SEARCH("kit2", 'Painel Shopee'!B1125)), 2,
IF(ISNUMBER(SEARCH("kit3", 'Painel Shopee'!B1125)), 3,
IF(ISNUMBER(SEARCH("kit4", 'Painel Shopee'!B1125)), 4,
IF(ISNUMBER(SEARCH("kit5", 'Painel Shopee'!B1125)), 5,
IF(ISNUMBER(SEARCH("kit6", 'Painel Shopee'!B1125)), 6,
IF(ISNUMBER(SEARCH("kit7", 'Painel Shopee'!B1125)), 7,
IF(ISNUMBER(SEARCH("kit8", 'Painel Shopee'!B1125)), 8,
IF(ISNUMBER(SEARCH("kit9", 'Painel Shopee'!B1125)), 9,
IF(ISNUMBER(SEARCH("kit10", 'Painel Shopee'!B1125)), 10,
IF(ISNUMBER(SEARCH("kit11", 'Painel Shopee'!B1125)), 11,
IF(ISNUMBER(SEARCH("kit12", 'Painel Shopee'!B1125)), 12,
IF(ISNUMBER(SEARCH("kit13", 'Painel Shopee'!B1125)), 13,
IF(ISNUMBER(SEARCH("kit14", 'Painel Shopee'!B1125)), 14,
IF(ISNUMBER(SEARCH("kit15", 'Painel Shopee'!B1125)), 15,
IF(ISNUMBER(SEARCH("kit16", 'Painel Shopee'!B1125)), 16,
IF(ISNUMBER(SEARCH("kit17", 'Painel Shopee'!B1125)), 17,
IF(ISNUMBER(SEARCH("kit18", 'Painel Shopee'!B1125)), 18,
IF(ISNUMBER(SEARCH("kit19", 'Painel Shopee'!B1125)), 19,
IF(ISNUMBER(SEARCH("kit20", 'Painel Shopee'!B1125)), 20, 0)))))))))))))))))))</f>
        <v>0</v>
      </c>
      <c r="E1125">
        <f>IF(D1125=0,'Painel Shopee'!C1125,D1125*'Painel Shopee'!C1125)</f>
        <v>0</v>
      </c>
    </row>
    <row r="1126" spans="1:5" x14ac:dyDescent="0.25">
      <c r="A1126">
        <f>IF(ISNUMBER(SEARCH("kit 2", 'Painel ML'!C1126)), 2,
IF(ISNUMBER(SEARCH("kit 3", 'Painel ML'!C1126)), 3,
IF(ISNUMBER(SEARCH("kit 4", 'Painel ML'!C1126)), 4,
IF(ISNUMBER(SEARCH("kit 5", 'Painel ML'!C1126)), 5,
IF(ISNUMBER(SEARCH("kit 6", 'Painel ML'!C1126)), 6,
IF(ISNUMBER(SEARCH("kit 7", 'Painel ML'!C1126)), 7,
IF(ISNUMBER(SEARCH("kit 8", 'Painel ML'!C1126)), 8,
IF(ISNUMBER(SEARCH("kit 9", 'Painel ML'!C1126)), 9,
IF(ISNUMBER(SEARCH("kit 10", 'Painel ML'!C1126)), 10,
IF(ISNUMBER(SEARCH("kit 11", 'Painel ML'!C1126)), 11,
IF(ISNUMBER(SEARCH("kit 12", 'Painel ML'!C1126)), 12,
IF(ISNUMBER(SEARCH("kit 13", 'Painel ML'!C1126)), 13,
IF(ISNUMBER(SEARCH("kit 14", 'Painel ML'!C1126)), 14,
IF(ISNUMBER(SEARCH("kit 15", 'Painel ML'!C1126)), 15,
IF(ISNUMBER(SEARCH("kit 16", 'Painel ML'!C1126)), 16,
IF(ISNUMBER(SEARCH("kit 17", 'Painel ML'!C1126)), 17,
IF(ISNUMBER(SEARCH("kit 18", 'Painel ML'!C1126)), 18,
IF(ISNUMBER(SEARCH("kit 19", 'Painel ML'!C1126)), 19,
IF(ISNUMBER(SEARCH("kit 20", 'Painel ML'!C1126)), 20, 0)))))))))))))))))))</f>
        <v>0</v>
      </c>
      <c r="B1126">
        <f>IF(A1126=0,'Painel ML'!A1126,A1126*'Painel ML'!A1126)</f>
        <v>0</v>
      </c>
      <c r="D1126">
        <f>IF(ISNUMBER(SEARCH("kit2", 'Painel Shopee'!B1126)), 2,
IF(ISNUMBER(SEARCH("kit3", 'Painel Shopee'!B1126)), 3,
IF(ISNUMBER(SEARCH("kit4", 'Painel Shopee'!B1126)), 4,
IF(ISNUMBER(SEARCH("kit5", 'Painel Shopee'!B1126)), 5,
IF(ISNUMBER(SEARCH("kit6", 'Painel Shopee'!B1126)), 6,
IF(ISNUMBER(SEARCH("kit7", 'Painel Shopee'!B1126)), 7,
IF(ISNUMBER(SEARCH("kit8", 'Painel Shopee'!B1126)), 8,
IF(ISNUMBER(SEARCH("kit9", 'Painel Shopee'!B1126)), 9,
IF(ISNUMBER(SEARCH("kit10", 'Painel Shopee'!B1126)), 10,
IF(ISNUMBER(SEARCH("kit11", 'Painel Shopee'!B1126)), 11,
IF(ISNUMBER(SEARCH("kit12", 'Painel Shopee'!B1126)), 12,
IF(ISNUMBER(SEARCH("kit13", 'Painel Shopee'!B1126)), 13,
IF(ISNUMBER(SEARCH("kit14", 'Painel Shopee'!B1126)), 14,
IF(ISNUMBER(SEARCH("kit15", 'Painel Shopee'!B1126)), 15,
IF(ISNUMBER(SEARCH("kit16", 'Painel Shopee'!B1126)), 16,
IF(ISNUMBER(SEARCH("kit17", 'Painel Shopee'!B1126)), 17,
IF(ISNUMBER(SEARCH("kit18", 'Painel Shopee'!B1126)), 18,
IF(ISNUMBER(SEARCH("kit19", 'Painel Shopee'!B1126)), 19,
IF(ISNUMBER(SEARCH("kit20", 'Painel Shopee'!B1126)), 20, 0)))))))))))))))))))</f>
        <v>0</v>
      </c>
      <c r="E1126">
        <f>IF(D1126=0,'Painel Shopee'!C1126,D1126*'Painel Shopee'!C1126)</f>
        <v>0</v>
      </c>
    </row>
    <row r="1127" spans="1:5" x14ac:dyDescent="0.25">
      <c r="A1127">
        <f>IF(ISNUMBER(SEARCH("kit 2", 'Painel ML'!C1127)), 2,
IF(ISNUMBER(SEARCH("kit 3", 'Painel ML'!C1127)), 3,
IF(ISNUMBER(SEARCH("kit 4", 'Painel ML'!C1127)), 4,
IF(ISNUMBER(SEARCH("kit 5", 'Painel ML'!C1127)), 5,
IF(ISNUMBER(SEARCH("kit 6", 'Painel ML'!C1127)), 6,
IF(ISNUMBER(SEARCH("kit 7", 'Painel ML'!C1127)), 7,
IF(ISNUMBER(SEARCH("kit 8", 'Painel ML'!C1127)), 8,
IF(ISNUMBER(SEARCH("kit 9", 'Painel ML'!C1127)), 9,
IF(ISNUMBER(SEARCH("kit 10", 'Painel ML'!C1127)), 10,
IF(ISNUMBER(SEARCH("kit 11", 'Painel ML'!C1127)), 11,
IF(ISNUMBER(SEARCH("kit 12", 'Painel ML'!C1127)), 12,
IF(ISNUMBER(SEARCH("kit 13", 'Painel ML'!C1127)), 13,
IF(ISNUMBER(SEARCH("kit 14", 'Painel ML'!C1127)), 14,
IF(ISNUMBER(SEARCH("kit 15", 'Painel ML'!C1127)), 15,
IF(ISNUMBER(SEARCH("kit 16", 'Painel ML'!C1127)), 16,
IF(ISNUMBER(SEARCH("kit 17", 'Painel ML'!C1127)), 17,
IF(ISNUMBER(SEARCH("kit 18", 'Painel ML'!C1127)), 18,
IF(ISNUMBER(SEARCH("kit 19", 'Painel ML'!C1127)), 19,
IF(ISNUMBER(SEARCH("kit 20", 'Painel ML'!C1127)), 20, 0)))))))))))))))))))</f>
        <v>0</v>
      </c>
      <c r="B1127">
        <f>IF(A1127=0,'Painel ML'!A1127,A1127*'Painel ML'!A1127)</f>
        <v>0</v>
      </c>
      <c r="D1127">
        <f>IF(ISNUMBER(SEARCH("kit2", 'Painel Shopee'!B1127)), 2,
IF(ISNUMBER(SEARCH("kit3", 'Painel Shopee'!B1127)), 3,
IF(ISNUMBER(SEARCH("kit4", 'Painel Shopee'!B1127)), 4,
IF(ISNUMBER(SEARCH("kit5", 'Painel Shopee'!B1127)), 5,
IF(ISNUMBER(SEARCH("kit6", 'Painel Shopee'!B1127)), 6,
IF(ISNUMBER(SEARCH("kit7", 'Painel Shopee'!B1127)), 7,
IF(ISNUMBER(SEARCH("kit8", 'Painel Shopee'!B1127)), 8,
IF(ISNUMBER(SEARCH("kit9", 'Painel Shopee'!B1127)), 9,
IF(ISNUMBER(SEARCH("kit10", 'Painel Shopee'!B1127)), 10,
IF(ISNUMBER(SEARCH("kit11", 'Painel Shopee'!B1127)), 11,
IF(ISNUMBER(SEARCH("kit12", 'Painel Shopee'!B1127)), 12,
IF(ISNUMBER(SEARCH("kit13", 'Painel Shopee'!B1127)), 13,
IF(ISNUMBER(SEARCH("kit14", 'Painel Shopee'!B1127)), 14,
IF(ISNUMBER(SEARCH("kit15", 'Painel Shopee'!B1127)), 15,
IF(ISNUMBER(SEARCH("kit16", 'Painel Shopee'!B1127)), 16,
IF(ISNUMBER(SEARCH("kit17", 'Painel Shopee'!B1127)), 17,
IF(ISNUMBER(SEARCH("kit18", 'Painel Shopee'!B1127)), 18,
IF(ISNUMBER(SEARCH("kit19", 'Painel Shopee'!B1127)), 19,
IF(ISNUMBER(SEARCH("kit20", 'Painel Shopee'!B1127)), 20, 0)))))))))))))))))))</f>
        <v>0</v>
      </c>
      <c r="E1127">
        <f>IF(D1127=0,'Painel Shopee'!C1127,D1127*'Painel Shopee'!C1127)</f>
        <v>0</v>
      </c>
    </row>
    <row r="1128" spans="1:5" x14ac:dyDescent="0.25">
      <c r="A1128">
        <f>IF(ISNUMBER(SEARCH("kit 2", 'Painel ML'!C1128)), 2,
IF(ISNUMBER(SEARCH("kit 3", 'Painel ML'!C1128)), 3,
IF(ISNUMBER(SEARCH("kit 4", 'Painel ML'!C1128)), 4,
IF(ISNUMBER(SEARCH("kit 5", 'Painel ML'!C1128)), 5,
IF(ISNUMBER(SEARCH("kit 6", 'Painel ML'!C1128)), 6,
IF(ISNUMBER(SEARCH("kit 7", 'Painel ML'!C1128)), 7,
IF(ISNUMBER(SEARCH("kit 8", 'Painel ML'!C1128)), 8,
IF(ISNUMBER(SEARCH("kit 9", 'Painel ML'!C1128)), 9,
IF(ISNUMBER(SEARCH("kit 10", 'Painel ML'!C1128)), 10,
IF(ISNUMBER(SEARCH("kit 11", 'Painel ML'!C1128)), 11,
IF(ISNUMBER(SEARCH("kit 12", 'Painel ML'!C1128)), 12,
IF(ISNUMBER(SEARCH("kit 13", 'Painel ML'!C1128)), 13,
IF(ISNUMBER(SEARCH("kit 14", 'Painel ML'!C1128)), 14,
IF(ISNUMBER(SEARCH("kit 15", 'Painel ML'!C1128)), 15,
IF(ISNUMBER(SEARCH("kit 16", 'Painel ML'!C1128)), 16,
IF(ISNUMBER(SEARCH("kit 17", 'Painel ML'!C1128)), 17,
IF(ISNUMBER(SEARCH("kit 18", 'Painel ML'!C1128)), 18,
IF(ISNUMBER(SEARCH("kit 19", 'Painel ML'!C1128)), 19,
IF(ISNUMBER(SEARCH("kit 20", 'Painel ML'!C1128)), 20, 0)))))))))))))))))))</f>
        <v>0</v>
      </c>
      <c r="B1128">
        <f>IF(A1128=0,'Painel ML'!A1128,A1128*'Painel ML'!A1128)</f>
        <v>0</v>
      </c>
      <c r="D1128">
        <f>IF(ISNUMBER(SEARCH("kit2", 'Painel Shopee'!B1128)), 2,
IF(ISNUMBER(SEARCH("kit3", 'Painel Shopee'!B1128)), 3,
IF(ISNUMBER(SEARCH("kit4", 'Painel Shopee'!B1128)), 4,
IF(ISNUMBER(SEARCH("kit5", 'Painel Shopee'!B1128)), 5,
IF(ISNUMBER(SEARCH("kit6", 'Painel Shopee'!B1128)), 6,
IF(ISNUMBER(SEARCH("kit7", 'Painel Shopee'!B1128)), 7,
IF(ISNUMBER(SEARCH("kit8", 'Painel Shopee'!B1128)), 8,
IF(ISNUMBER(SEARCH("kit9", 'Painel Shopee'!B1128)), 9,
IF(ISNUMBER(SEARCH("kit10", 'Painel Shopee'!B1128)), 10,
IF(ISNUMBER(SEARCH("kit11", 'Painel Shopee'!B1128)), 11,
IF(ISNUMBER(SEARCH("kit12", 'Painel Shopee'!B1128)), 12,
IF(ISNUMBER(SEARCH("kit13", 'Painel Shopee'!B1128)), 13,
IF(ISNUMBER(SEARCH("kit14", 'Painel Shopee'!B1128)), 14,
IF(ISNUMBER(SEARCH("kit15", 'Painel Shopee'!B1128)), 15,
IF(ISNUMBER(SEARCH("kit16", 'Painel Shopee'!B1128)), 16,
IF(ISNUMBER(SEARCH("kit17", 'Painel Shopee'!B1128)), 17,
IF(ISNUMBER(SEARCH("kit18", 'Painel Shopee'!B1128)), 18,
IF(ISNUMBER(SEARCH("kit19", 'Painel Shopee'!B1128)), 19,
IF(ISNUMBER(SEARCH("kit20", 'Painel Shopee'!B1128)), 20, 0)))))))))))))))))))</f>
        <v>0</v>
      </c>
      <c r="E1128">
        <f>IF(D1128=0,'Painel Shopee'!C1128,D1128*'Painel Shopee'!C1128)</f>
        <v>0</v>
      </c>
    </row>
    <row r="1129" spans="1:5" x14ac:dyDescent="0.25">
      <c r="A1129">
        <f>IF(ISNUMBER(SEARCH("kit 2", 'Painel ML'!C1129)), 2,
IF(ISNUMBER(SEARCH("kit 3", 'Painel ML'!C1129)), 3,
IF(ISNUMBER(SEARCH("kit 4", 'Painel ML'!C1129)), 4,
IF(ISNUMBER(SEARCH("kit 5", 'Painel ML'!C1129)), 5,
IF(ISNUMBER(SEARCH("kit 6", 'Painel ML'!C1129)), 6,
IF(ISNUMBER(SEARCH("kit 7", 'Painel ML'!C1129)), 7,
IF(ISNUMBER(SEARCH("kit 8", 'Painel ML'!C1129)), 8,
IF(ISNUMBER(SEARCH("kit 9", 'Painel ML'!C1129)), 9,
IF(ISNUMBER(SEARCH("kit 10", 'Painel ML'!C1129)), 10,
IF(ISNUMBER(SEARCH("kit 11", 'Painel ML'!C1129)), 11,
IF(ISNUMBER(SEARCH("kit 12", 'Painel ML'!C1129)), 12,
IF(ISNUMBER(SEARCH("kit 13", 'Painel ML'!C1129)), 13,
IF(ISNUMBER(SEARCH("kit 14", 'Painel ML'!C1129)), 14,
IF(ISNUMBER(SEARCH("kit 15", 'Painel ML'!C1129)), 15,
IF(ISNUMBER(SEARCH("kit 16", 'Painel ML'!C1129)), 16,
IF(ISNUMBER(SEARCH("kit 17", 'Painel ML'!C1129)), 17,
IF(ISNUMBER(SEARCH("kit 18", 'Painel ML'!C1129)), 18,
IF(ISNUMBER(SEARCH("kit 19", 'Painel ML'!C1129)), 19,
IF(ISNUMBER(SEARCH("kit 20", 'Painel ML'!C1129)), 20, 0)))))))))))))))))))</f>
        <v>0</v>
      </c>
      <c r="B1129">
        <f>IF(A1129=0,'Painel ML'!A1129,A1129*'Painel ML'!A1129)</f>
        <v>0</v>
      </c>
      <c r="D1129">
        <f>IF(ISNUMBER(SEARCH("kit2", 'Painel Shopee'!B1129)), 2,
IF(ISNUMBER(SEARCH("kit3", 'Painel Shopee'!B1129)), 3,
IF(ISNUMBER(SEARCH("kit4", 'Painel Shopee'!B1129)), 4,
IF(ISNUMBER(SEARCH("kit5", 'Painel Shopee'!B1129)), 5,
IF(ISNUMBER(SEARCH("kit6", 'Painel Shopee'!B1129)), 6,
IF(ISNUMBER(SEARCH("kit7", 'Painel Shopee'!B1129)), 7,
IF(ISNUMBER(SEARCH("kit8", 'Painel Shopee'!B1129)), 8,
IF(ISNUMBER(SEARCH("kit9", 'Painel Shopee'!B1129)), 9,
IF(ISNUMBER(SEARCH("kit10", 'Painel Shopee'!B1129)), 10,
IF(ISNUMBER(SEARCH("kit11", 'Painel Shopee'!B1129)), 11,
IF(ISNUMBER(SEARCH("kit12", 'Painel Shopee'!B1129)), 12,
IF(ISNUMBER(SEARCH("kit13", 'Painel Shopee'!B1129)), 13,
IF(ISNUMBER(SEARCH("kit14", 'Painel Shopee'!B1129)), 14,
IF(ISNUMBER(SEARCH("kit15", 'Painel Shopee'!B1129)), 15,
IF(ISNUMBER(SEARCH("kit16", 'Painel Shopee'!B1129)), 16,
IF(ISNUMBER(SEARCH("kit17", 'Painel Shopee'!B1129)), 17,
IF(ISNUMBER(SEARCH("kit18", 'Painel Shopee'!B1129)), 18,
IF(ISNUMBER(SEARCH("kit19", 'Painel Shopee'!B1129)), 19,
IF(ISNUMBER(SEARCH("kit20", 'Painel Shopee'!B1129)), 20, 0)))))))))))))))))))</f>
        <v>0</v>
      </c>
      <c r="E1129">
        <f>IF(D1129=0,'Painel Shopee'!C1129,D1129*'Painel Shopee'!C1129)</f>
        <v>0</v>
      </c>
    </row>
    <row r="1130" spans="1:5" x14ac:dyDescent="0.25">
      <c r="A1130">
        <f>IF(ISNUMBER(SEARCH("kit 2", 'Painel ML'!C1130)), 2,
IF(ISNUMBER(SEARCH("kit 3", 'Painel ML'!C1130)), 3,
IF(ISNUMBER(SEARCH("kit 4", 'Painel ML'!C1130)), 4,
IF(ISNUMBER(SEARCH("kit 5", 'Painel ML'!C1130)), 5,
IF(ISNUMBER(SEARCH("kit 6", 'Painel ML'!C1130)), 6,
IF(ISNUMBER(SEARCH("kit 7", 'Painel ML'!C1130)), 7,
IF(ISNUMBER(SEARCH("kit 8", 'Painel ML'!C1130)), 8,
IF(ISNUMBER(SEARCH("kit 9", 'Painel ML'!C1130)), 9,
IF(ISNUMBER(SEARCH("kit 10", 'Painel ML'!C1130)), 10,
IF(ISNUMBER(SEARCH("kit 11", 'Painel ML'!C1130)), 11,
IF(ISNUMBER(SEARCH("kit 12", 'Painel ML'!C1130)), 12,
IF(ISNUMBER(SEARCH("kit 13", 'Painel ML'!C1130)), 13,
IF(ISNUMBER(SEARCH("kit 14", 'Painel ML'!C1130)), 14,
IF(ISNUMBER(SEARCH("kit 15", 'Painel ML'!C1130)), 15,
IF(ISNUMBER(SEARCH("kit 16", 'Painel ML'!C1130)), 16,
IF(ISNUMBER(SEARCH("kit 17", 'Painel ML'!C1130)), 17,
IF(ISNUMBER(SEARCH("kit 18", 'Painel ML'!C1130)), 18,
IF(ISNUMBER(SEARCH("kit 19", 'Painel ML'!C1130)), 19,
IF(ISNUMBER(SEARCH("kit 20", 'Painel ML'!C1130)), 20, 0)))))))))))))))))))</f>
        <v>0</v>
      </c>
      <c r="B1130">
        <f>IF(A1130=0,'Painel ML'!A1130,A1130*'Painel ML'!A1130)</f>
        <v>0</v>
      </c>
      <c r="D1130">
        <f>IF(ISNUMBER(SEARCH("kit2", 'Painel Shopee'!B1130)), 2,
IF(ISNUMBER(SEARCH("kit3", 'Painel Shopee'!B1130)), 3,
IF(ISNUMBER(SEARCH("kit4", 'Painel Shopee'!B1130)), 4,
IF(ISNUMBER(SEARCH("kit5", 'Painel Shopee'!B1130)), 5,
IF(ISNUMBER(SEARCH("kit6", 'Painel Shopee'!B1130)), 6,
IF(ISNUMBER(SEARCH("kit7", 'Painel Shopee'!B1130)), 7,
IF(ISNUMBER(SEARCH("kit8", 'Painel Shopee'!B1130)), 8,
IF(ISNUMBER(SEARCH("kit9", 'Painel Shopee'!B1130)), 9,
IF(ISNUMBER(SEARCH("kit10", 'Painel Shopee'!B1130)), 10,
IF(ISNUMBER(SEARCH("kit11", 'Painel Shopee'!B1130)), 11,
IF(ISNUMBER(SEARCH("kit12", 'Painel Shopee'!B1130)), 12,
IF(ISNUMBER(SEARCH("kit13", 'Painel Shopee'!B1130)), 13,
IF(ISNUMBER(SEARCH("kit14", 'Painel Shopee'!B1130)), 14,
IF(ISNUMBER(SEARCH("kit15", 'Painel Shopee'!B1130)), 15,
IF(ISNUMBER(SEARCH("kit16", 'Painel Shopee'!B1130)), 16,
IF(ISNUMBER(SEARCH("kit17", 'Painel Shopee'!B1130)), 17,
IF(ISNUMBER(SEARCH("kit18", 'Painel Shopee'!B1130)), 18,
IF(ISNUMBER(SEARCH("kit19", 'Painel Shopee'!B1130)), 19,
IF(ISNUMBER(SEARCH("kit20", 'Painel Shopee'!B1130)), 20, 0)))))))))))))))))))</f>
        <v>0</v>
      </c>
      <c r="E1130">
        <f>IF(D1130=0,'Painel Shopee'!C1130,D1130*'Painel Shopee'!C1130)</f>
        <v>0</v>
      </c>
    </row>
    <row r="1131" spans="1:5" x14ac:dyDescent="0.25">
      <c r="A1131">
        <f>IF(ISNUMBER(SEARCH("kit 2", 'Painel ML'!C1131)), 2,
IF(ISNUMBER(SEARCH("kit 3", 'Painel ML'!C1131)), 3,
IF(ISNUMBER(SEARCH("kit 4", 'Painel ML'!C1131)), 4,
IF(ISNUMBER(SEARCH("kit 5", 'Painel ML'!C1131)), 5,
IF(ISNUMBER(SEARCH("kit 6", 'Painel ML'!C1131)), 6,
IF(ISNUMBER(SEARCH("kit 7", 'Painel ML'!C1131)), 7,
IF(ISNUMBER(SEARCH("kit 8", 'Painel ML'!C1131)), 8,
IF(ISNUMBER(SEARCH("kit 9", 'Painel ML'!C1131)), 9,
IF(ISNUMBER(SEARCH("kit 10", 'Painel ML'!C1131)), 10,
IF(ISNUMBER(SEARCH("kit 11", 'Painel ML'!C1131)), 11,
IF(ISNUMBER(SEARCH("kit 12", 'Painel ML'!C1131)), 12,
IF(ISNUMBER(SEARCH("kit 13", 'Painel ML'!C1131)), 13,
IF(ISNUMBER(SEARCH("kit 14", 'Painel ML'!C1131)), 14,
IF(ISNUMBER(SEARCH("kit 15", 'Painel ML'!C1131)), 15,
IF(ISNUMBER(SEARCH("kit 16", 'Painel ML'!C1131)), 16,
IF(ISNUMBER(SEARCH("kit 17", 'Painel ML'!C1131)), 17,
IF(ISNUMBER(SEARCH("kit 18", 'Painel ML'!C1131)), 18,
IF(ISNUMBER(SEARCH("kit 19", 'Painel ML'!C1131)), 19,
IF(ISNUMBER(SEARCH("kit 20", 'Painel ML'!C1131)), 20, 0)))))))))))))))))))</f>
        <v>0</v>
      </c>
      <c r="B1131">
        <f>IF(A1131=0,'Painel ML'!A1131,A1131*'Painel ML'!A1131)</f>
        <v>0</v>
      </c>
      <c r="D1131">
        <f>IF(ISNUMBER(SEARCH("kit2", 'Painel Shopee'!B1131)), 2,
IF(ISNUMBER(SEARCH("kit3", 'Painel Shopee'!B1131)), 3,
IF(ISNUMBER(SEARCH("kit4", 'Painel Shopee'!B1131)), 4,
IF(ISNUMBER(SEARCH("kit5", 'Painel Shopee'!B1131)), 5,
IF(ISNUMBER(SEARCH("kit6", 'Painel Shopee'!B1131)), 6,
IF(ISNUMBER(SEARCH("kit7", 'Painel Shopee'!B1131)), 7,
IF(ISNUMBER(SEARCH("kit8", 'Painel Shopee'!B1131)), 8,
IF(ISNUMBER(SEARCH("kit9", 'Painel Shopee'!B1131)), 9,
IF(ISNUMBER(SEARCH("kit10", 'Painel Shopee'!B1131)), 10,
IF(ISNUMBER(SEARCH("kit11", 'Painel Shopee'!B1131)), 11,
IF(ISNUMBER(SEARCH("kit12", 'Painel Shopee'!B1131)), 12,
IF(ISNUMBER(SEARCH("kit13", 'Painel Shopee'!B1131)), 13,
IF(ISNUMBER(SEARCH("kit14", 'Painel Shopee'!B1131)), 14,
IF(ISNUMBER(SEARCH("kit15", 'Painel Shopee'!B1131)), 15,
IF(ISNUMBER(SEARCH("kit16", 'Painel Shopee'!B1131)), 16,
IF(ISNUMBER(SEARCH("kit17", 'Painel Shopee'!B1131)), 17,
IF(ISNUMBER(SEARCH("kit18", 'Painel Shopee'!B1131)), 18,
IF(ISNUMBER(SEARCH("kit19", 'Painel Shopee'!B1131)), 19,
IF(ISNUMBER(SEARCH("kit20", 'Painel Shopee'!B1131)), 20, 0)))))))))))))))))))</f>
        <v>0</v>
      </c>
      <c r="E1131">
        <f>IF(D1131=0,'Painel Shopee'!C1131,D1131*'Painel Shopee'!C1131)</f>
        <v>0</v>
      </c>
    </row>
    <row r="1132" spans="1:5" x14ac:dyDescent="0.25">
      <c r="A1132">
        <f>IF(ISNUMBER(SEARCH("kit 2", 'Painel ML'!C1132)), 2,
IF(ISNUMBER(SEARCH("kit 3", 'Painel ML'!C1132)), 3,
IF(ISNUMBER(SEARCH("kit 4", 'Painel ML'!C1132)), 4,
IF(ISNUMBER(SEARCH("kit 5", 'Painel ML'!C1132)), 5,
IF(ISNUMBER(SEARCH("kit 6", 'Painel ML'!C1132)), 6,
IF(ISNUMBER(SEARCH("kit 7", 'Painel ML'!C1132)), 7,
IF(ISNUMBER(SEARCH("kit 8", 'Painel ML'!C1132)), 8,
IF(ISNUMBER(SEARCH("kit 9", 'Painel ML'!C1132)), 9,
IF(ISNUMBER(SEARCH("kit 10", 'Painel ML'!C1132)), 10,
IF(ISNUMBER(SEARCH("kit 11", 'Painel ML'!C1132)), 11,
IF(ISNUMBER(SEARCH("kit 12", 'Painel ML'!C1132)), 12,
IF(ISNUMBER(SEARCH("kit 13", 'Painel ML'!C1132)), 13,
IF(ISNUMBER(SEARCH("kit 14", 'Painel ML'!C1132)), 14,
IF(ISNUMBER(SEARCH("kit 15", 'Painel ML'!C1132)), 15,
IF(ISNUMBER(SEARCH("kit 16", 'Painel ML'!C1132)), 16,
IF(ISNUMBER(SEARCH("kit 17", 'Painel ML'!C1132)), 17,
IF(ISNUMBER(SEARCH("kit 18", 'Painel ML'!C1132)), 18,
IF(ISNUMBER(SEARCH("kit 19", 'Painel ML'!C1132)), 19,
IF(ISNUMBER(SEARCH("kit 20", 'Painel ML'!C1132)), 20, 0)))))))))))))))))))</f>
        <v>0</v>
      </c>
      <c r="B1132">
        <f>IF(A1132=0,'Painel ML'!A1132,A1132*'Painel ML'!A1132)</f>
        <v>0</v>
      </c>
      <c r="D1132">
        <f>IF(ISNUMBER(SEARCH("kit2", 'Painel Shopee'!B1132)), 2,
IF(ISNUMBER(SEARCH("kit3", 'Painel Shopee'!B1132)), 3,
IF(ISNUMBER(SEARCH("kit4", 'Painel Shopee'!B1132)), 4,
IF(ISNUMBER(SEARCH("kit5", 'Painel Shopee'!B1132)), 5,
IF(ISNUMBER(SEARCH("kit6", 'Painel Shopee'!B1132)), 6,
IF(ISNUMBER(SEARCH("kit7", 'Painel Shopee'!B1132)), 7,
IF(ISNUMBER(SEARCH("kit8", 'Painel Shopee'!B1132)), 8,
IF(ISNUMBER(SEARCH("kit9", 'Painel Shopee'!B1132)), 9,
IF(ISNUMBER(SEARCH("kit10", 'Painel Shopee'!B1132)), 10,
IF(ISNUMBER(SEARCH("kit11", 'Painel Shopee'!B1132)), 11,
IF(ISNUMBER(SEARCH("kit12", 'Painel Shopee'!B1132)), 12,
IF(ISNUMBER(SEARCH("kit13", 'Painel Shopee'!B1132)), 13,
IF(ISNUMBER(SEARCH("kit14", 'Painel Shopee'!B1132)), 14,
IF(ISNUMBER(SEARCH("kit15", 'Painel Shopee'!B1132)), 15,
IF(ISNUMBER(SEARCH("kit16", 'Painel Shopee'!B1132)), 16,
IF(ISNUMBER(SEARCH("kit17", 'Painel Shopee'!B1132)), 17,
IF(ISNUMBER(SEARCH("kit18", 'Painel Shopee'!B1132)), 18,
IF(ISNUMBER(SEARCH("kit19", 'Painel Shopee'!B1132)), 19,
IF(ISNUMBER(SEARCH("kit20", 'Painel Shopee'!B1132)), 20, 0)))))))))))))))))))</f>
        <v>0</v>
      </c>
      <c r="E1132">
        <f>IF(D1132=0,'Painel Shopee'!C1132,D1132*'Painel Shopee'!C1132)</f>
        <v>0</v>
      </c>
    </row>
    <row r="1133" spans="1:5" x14ac:dyDescent="0.25">
      <c r="A1133">
        <f>IF(ISNUMBER(SEARCH("kit 2", 'Painel ML'!C1133)), 2,
IF(ISNUMBER(SEARCH("kit 3", 'Painel ML'!C1133)), 3,
IF(ISNUMBER(SEARCH("kit 4", 'Painel ML'!C1133)), 4,
IF(ISNUMBER(SEARCH("kit 5", 'Painel ML'!C1133)), 5,
IF(ISNUMBER(SEARCH("kit 6", 'Painel ML'!C1133)), 6,
IF(ISNUMBER(SEARCH("kit 7", 'Painel ML'!C1133)), 7,
IF(ISNUMBER(SEARCH("kit 8", 'Painel ML'!C1133)), 8,
IF(ISNUMBER(SEARCH("kit 9", 'Painel ML'!C1133)), 9,
IF(ISNUMBER(SEARCH("kit 10", 'Painel ML'!C1133)), 10,
IF(ISNUMBER(SEARCH("kit 11", 'Painel ML'!C1133)), 11,
IF(ISNUMBER(SEARCH("kit 12", 'Painel ML'!C1133)), 12,
IF(ISNUMBER(SEARCH("kit 13", 'Painel ML'!C1133)), 13,
IF(ISNUMBER(SEARCH("kit 14", 'Painel ML'!C1133)), 14,
IF(ISNUMBER(SEARCH("kit 15", 'Painel ML'!C1133)), 15,
IF(ISNUMBER(SEARCH("kit 16", 'Painel ML'!C1133)), 16,
IF(ISNUMBER(SEARCH("kit 17", 'Painel ML'!C1133)), 17,
IF(ISNUMBER(SEARCH("kit 18", 'Painel ML'!C1133)), 18,
IF(ISNUMBER(SEARCH("kit 19", 'Painel ML'!C1133)), 19,
IF(ISNUMBER(SEARCH("kit 20", 'Painel ML'!C1133)), 20, 0)))))))))))))))))))</f>
        <v>0</v>
      </c>
      <c r="B1133">
        <f>IF(A1133=0,'Painel ML'!A1133,A1133*'Painel ML'!A1133)</f>
        <v>0</v>
      </c>
      <c r="D1133">
        <f>IF(ISNUMBER(SEARCH("kit2", 'Painel Shopee'!B1133)), 2,
IF(ISNUMBER(SEARCH("kit3", 'Painel Shopee'!B1133)), 3,
IF(ISNUMBER(SEARCH("kit4", 'Painel Shopee'!B1133)), 4,
IF(ISNUMBER(SEARCH("kit5", 'Painel Shopee'!B1133)), 5,
IF(ISNUMBER(SEARCH("kit6", 'Painel Shopee'!B1133)), 6,
IF(ISNUMBER(SEARCH("kit7", 'Painel Shopee'!B1133)), 7,
IF(ISNUMBER(SEARCH("kit8", 'Painel Shopee'!B1133)), 8,
IF(ISNUMBER(SEARCH("kit9", 'Painel Shopee'!B1133)), 9,
IF(ISNUMBER(SEARCH("kit10", 'Painel Shopee'!B1133)), 10,
IF(ISNUMBER(SEARCH("kit11", 'Painel Shopee'!B1133)), 11,
IF(ISNUMBER(SEARCH("kit12", 'Painel Shopee'!B1133)), 12,
IF(ISNUMBER(SEARCH("kit13", 'Painel Shopee'!B1133)), 13,
IF(ISNUMBER(SEARCH("kit14", 'Painel Shopee'!B1133)), 14,
IF(ISNUMBER(SEARCH("kit15", 'Painel Shopee'!B1133)), 15,
IF(ISNUMBER(SEARCH("kit16", 'Painel Shopee'!B1133)), 16,
IF(ISNUMBER(SEARCH("kit17", 'Painel Shopee'!B1133)), 17,
IF(ISNUMBER(SEARCH("kit18", 'Painel Shopee'!B1133)), 18,
IF(ISNUMBER(SEARCH("kit19", 'Painel Shopee'!B1133)), 19,
IF(ISNUMBER(SEARCH("kit20", 'Painel Shopee'!B1133)), 20, 0)))))))))))))))))))</f>
        <v>0</v>
      </c>
      <c r="E1133">
        <f>IF(D1133=0,'Painel Shopee'!C1133,D1133*'Painel Shopee'!C1133)</f>
        <v>0</v>
      </c>
    </row>
    <row r="1134" spans="1:5" x14ac:dyDescent="0.25">
      <c r="A1134">
        <f>IF(ISNUMBER(SEARCH("kit 2", 'Painel ML'!C1134)), 2,
IF(ISNUMBER(SEARCH("kit 3", 'Painel ML'!C1134)), 3,
IF(ISNUMBER(SEARCH("kit 4", 'Painel ML'!C1134)), 4,
IF(ISNUMBER(SEARCH("kit 5", 'Painel ML'!C1134)), 5,
IF(ISNUMBER(SEARCH("kit 6", 'Painel ML'!C1134)), 6,
IF(ISNUMBER(SEARCH("kit 7", 'Painel ML'!C1134)), 7,
IF(ISNUMBER(SEARCH("kit 8", 'Painel ML'!C1134)), 8,
IF(ISNUMBER(SEARCH("kit 9", 'Painel ML'!C1134)), 9,
IF(ISNUMBER(SEARCH("kit 10", 'Painel ML'!C1134)), 10,
IF(ISNUMBER(SEARCH("kit 11", 'Painel ML'!C1134)), 11,
IF(ISNUMBER(SEARCH("kit 12", 'Painel ML'!C1134)), 12,
IF(ISNUMBER(SEARCH("kit 13", 'Painel ML'!C1134)), 13,
IF(ISNUMBER(SEARCH("kit 14", 'Painel ML'!C1134)), 14,
IF(ISNUMBER(SEARCH("kit 15", 'Painel ML'!C1134)), 15,
IF(ISNUMBER(SEARCH("kit 16", 'Painel ML'!C1134)), 16,
IF(ISNUMBER(SEARCH("kit 17", 'Painel ML'!C1134)), 17,
IF(ISNUMBER(SEARCH("kit 18", 'Painel ML'!C1134)), 18,
IF(ISNUMBER(SEARCH("kit 19", 'Painel ML'!C1134)), 19,
IF(ISNUMBER(SEARCH("kit 20", 'Painel ML'!C1134)), 20, 0)))))))))))))))))))</f>
        <v>0</v>
      </c>
      <c r="B1134">
        <f>IF(A1134=0,'Painel ML'!A1134,A1134*'Painel ML'!A1134)</f>
        <v>0</v>
      </c>
      <c r="D1134">
        <f>IF(ISNUMBER(SEARCH("kit2", 'Painel Shopee'!B1134)), 2,
IF(ISNUMBER(SEARCH("kit3", 'Painel Shopee'!B1134)), 3,
IF(ISNUMBER(SEARCH("kit4", 'Painel Shopee'!B1134)), 4,
IF(ISNUMBER(SEARCH("kit5", 'Painel Shopee'!B1134)), 5,
IF(ISNUMBER(SEARCH("kit6", 'Painel Shopee'!B1134)), 6,
IF(ISNUMBER(SEARCH("kit7", 'Painel Shopee'!B1134)), 7,
IF(ISNUMBER(SEARCH("kit8", 'Painel Shopee'!B1134)), 8,
IF(ISNUMBER(SEARCH("kit9", 'Painel Shopee'!B1134)), 9,
IF(ISNUMBER(SEARCH("kit10", 'Painel Shopee'!B1134)), 10,
IF(ISNUMBER(SEARCH("kit11", 'Painel Shopee'!B1134)), 11,
IF(ISNUMBER(SEARCH("kit12", 'Painel Shopee'!B1134)), 12,
IF(ISNUMBER(SEARCH("kit13", 'Painel Shopee'!B1134)), 13,
IF(ISNUMBER(SEARCH("kit14", 'Painel Shopee'!B1134)), 14,
IF(ISNUMBER(SEARCH("kit15", 'Painel Shopee'!B1134)), 15,
IF(ISNUMBER(SEARCH("kit16", 'Painel Shopee'!B1134)), 16,
IF(ISNUMBER(SEARCH("kit17", 'Painel Shopee'!B1134)), 17,
IF(ISNUMBER(SEARCH("kit18", 'Painel Shopee'!B1134)), 18,
IF(ISNUMBER(SEARCH("kit19", 'Painel Shopee'!B1134)), 19,
IF(ISNUMBER(SEARCH("kit20", 'Painel Shopee'!B1134)), 20, 0)))))))))))))))))))</f>
        <v>0</v>
      </c>
      <c r="E1134">
        <f>IF(D1134=0,'Painel Shopee'!C1134,D1134*'Painel Shopee'!C1134)</f>
        <v>0</v>
      </c>
    </row>
    <row r="1135" spans="1:5" x14ac:dyDescent="0.25">
      <c r="A1135">
        <f>IF(ISNUMBER(SEARCH("kit 2", 'Painel ML'!C1135)), 2,
IF(ISNUMBER(SEARCH("kit 3", 'Painel ML'!C1135)), 3,
IF(ISNUMBER(SEARCH("kit 4", 'Painel ML'!C1135)), 4,
IF(ISNUMBER(SEARCH("kit 5", 'Painel ML'!C1135)), 5,
IF(ISNUMBER(SEARCH("kit 6", 'Painel ML'!C1135)), 6,
IF(ISNUMBER(SEARCH("kit 7", 'Painel ML'!C1135)), 7,
IF(ISNUMBER(SEARCH("kit 8", 'Painel ML'!C1135)), 8,
IF(ISNUMBER(SEARCH("kit 9", 'Painel ML'!C1135)), 9,
IF(ISNUMBER(SEARCH("kit 10", 'Painel ML'!C1135)), 10,
IF(ISNUMBER(SEARCH("kit 11", 'Painel ML'!C1135)), 11,
IF(ISNUMBER(SEARCH("kit 12", 'Painel ML'!C1135)), 12,
IF(ISNUMBER(SEARCH("kit 13", 'Painel ML'!C1135)), 13,
IF(ISNUMBER(SEARCH("kit 14", 'Painel ML'!C1135)), 14,
IF(ISNUMBER(SEARCH("kit 15", 'Painel ML'!C1135)), 15,
IF(ISNUMBER(SEARCH("kit 16", 'Painel ML'!C1135)), 16,
IF(ISNUMBER(SEARCH("kit 17", 'Painel ML'!C1135)), 17,
IF(ISNUMBER(SEARCH("kit 18", 'Painel ML'!C1135)), 18,
IF(ISNUMBER(SEARCH("kit 19", 'Painel ML'!C1135)), 19,
IF(ISNUMBER(SEARCH("kit 20", 'Painel ML'!C1135)), 20, 0)))))))))))))))))))</f>
        <v>0</v>
      </c>
      <c r="B1135">
        <f>IF(A1135=0,'Painel ML'!A1135,A1135*'Painel ML'!A1135)</f>
        <v>0</v>
      </c>
      <c r="D1135">
        <f>IF(ISNUMBER(SEARCH("kit2", 'Painel Shopee'!B1135)), 2,
IF(ISNUMBER(SEARCH("kit3", 'Painel Shopee'!B1135)), 3,
IF(ISNUMBER(SEARCH("kit4", 'Painel Shopee'!B1135)), 4,
IF(ISNUMBER(SEARCH("kit5", 'Painel Shopee'!B1135)), 5,
IF(ISNUMBER(SEARCH("kit6", 'Painel Shopee'!B1135)), 6,
IF(ISNUMBER(SEARCH("kit7", 'Painel Shopee'!B1135)), 7,
IF(ISNUMBER(SEARCH("kit8", 'Painel Shopee'!B1135)), 8,
IF(ISNUMBER(SEARCH("kit9", 'Painel Shopee'!B1135)), 9,
IF(ISNUMBER(SEARCH("kit10", 'Painel Shopee'!B1135)), 10,
IF(ISNUMBER(SEARCH("kit11", 'Painel Shopee'!B1135)), 11,
IF(ISNUMBER(SEARCH("kit12", 'Painel Shopee'!B1135)), 12,
IF(ISNUMBER(SEARCH("kit13", 'Painel Shopee'!B1135)), 13,
IF(ISNUMBER(SEARCH("kit14", 'Painel Shopee'!B1135)), 14,
IF(ISNUMBER(SEARCH("kit15", 'Painel Shopee'!B1135)), 15,
IF(ISNUMBER(SEARCH("kit16", 'Painel Shopee'!B1135)), 16,
IF(ISNUMBER(SEARCH("kit17", 'Painel Shopee'!B1135)), 17,
IF(ISNUMBER(SEARCH("kit18", 'Painel Shopee'!B1135)), 18,
IF(ISNUMBER(SEARCH("kit19", 'Painel Shopee'!B1135)), 19,
IF(ISNUMBER(SEARCH("kit20", 'Painel Shopee'!B1135)), 20, 0)))))))))))))))))))</f>
        <v>0</v>
      </c>
      <c r="E1135">
        <f>IF(D1135=0,'Painel Shopee'!C1135,D1135*'Painel Shopee'!C1135)</f>
        <v>0</v>
      </c>
    </row>
    <row r="1136" spans="1:5" x14ac:dyDescent="0.25">
      <c r="A1136">
        <f>IF(ISNUMBER(SEARCH("kit 2", 'Painel ML'!C1136)), 2,
IF(ISNUMBER(SEARCH("kit 3", 'Painel ML'!C1136)), 3,
IF(ISNUMBER(SEARCH("kit 4", 'Painel ML'!C1136)), 4,
IF(ISNUMBER(SEARCH("kit 5", 'Painel ML'!C1136)), 5,
IF(ISNUMBER(SEARCH("kit 6", 'Painel ML'!C1136)), 6,
IF(ISNUMBER(SEARCH("kit 7", 'Painel ML'!C1136)), 7,
IF(ISNUMBER(SEARCH("kit 8", 'Painel ML'!C1136)), 8,
IF(ISNUMBER(SEARCH("kit 9", 'Painel ML'!C1136)), 9,
IF(ISNUMBER(SEARCH("kit 10", 'Painel ML'!C1136)), 10,
IF(ISNUMBER(SEARCH("kit 11", 'Painel ML'!C1136)), 11,
IF(ISNUMBER(SEARCH("kit 12", 'Painel ML'!C1136)), 12,
IF(ISNUMBER(SEARCH("kit 13", 'Painel ML'!C1136)), 13,
IF(ISNUMBER(SEARCH("kit 14", 'Painel ML'!C1136)), 14,
IF(ISNUMBER(SEARCH("kit 15", 'Painel ML'!C1136)), 15,
IF(ISNUMBER(SEARCH("kit 16", 'Painel ML'!C1136)), 16,
IF(ISNUMBER(SEARCH("kit 17", 'Painel ML'!C1136)), 17,
IF(ISNUMBER(SEARCH("kit 18", 'Painel ML'!C1136)), 18,
IF(ISNUMBER(SEARCH("kit 19", 'Painel ML'!C1136)), 19,
IF(ISNUMBER(SEARCH("kit 20", 'Painel ML'!C1136)), 20, 0)))))))))))))))))))</f>
        <v>0</v>
      </c>
      <c r="B1136">
        <f>IF(A1136=0,'Painel ML'!A1136,A1136*'Painel ML'!A1136)</f>
        <v>0</v>
      </c>
      <c r="D1136">
        <f>IF(ISNUMBER(SEARCH("kit2", 'Painel Shopee'!B1136)), 2,
IF(ISNUMBER(SEARCH("kit3", 'Painel Shopee'!B1136)), 3,
IF(ISNUMBER(SEARCH("kit4", 'Painel Shopee'!B1136)), 4,
IF(ISNUMBER(SEARCH("kit5", 'Painel Shopee'!B1136)), 5,
IF(ISNUMBER(SEARCH("kit6", 'Painel Shopee'!B1136)), 6,
IF(ISNUMBER(SEARCH("kit7", 'Painel Shopee'!B1136)), 7,
IF(ISNUMBER(SEARCH("kit8", 'Painel Shopee'!B1136)), 8,
IF(ISNUMBER(SEARCH("kit9", 'Painel Shopee'!B1136)), 9,
IF(ISNUMBER(SEARCH("kit10", 'Painel Shopee'!B1136)), 10,
IF(ISNUMBER(SEARCH("kit11", 'Painel Shopee'!B1136)), 11,
IF(ISNUMBER(SEARCH("kit12", 'Painel Shopee'!B1136)), 12,
IF(ISNUMBER(SEARCH("kit13", 'Painel Shopee'!B1136)), 13,
IF(ISNUMBER(SEARCH("kit14", 'Painel Shopee'!B1136)), 14,
IF(ISNUMBER(SEARCH("kit15", 'Painel Shopee'!B1136)), 15,
IF(ISNUMBER(SEARCH("kit16", 'Painel Shopee'!B1136)), 16,
IF(ISNUMBER(SEARCH("kit17", 'Painel Shopee'!B1136)), 17,
IF(ISNUMBER(SEARCH("kit18", 'Painel Shopee'!B1136)), 18,
IF(ISNUMBER(SEARCH("kit19", 'Painel Shopee'!B1136)), 19,
IF(ISNUMBER(SEARCH("kit20", 'Painel Shopee'!B1136)), 20, 0)))))))))))))))))))</f>
        <v>0</v>
      </c>
      <c r="E1136">
        <f>IF(D1136=0,'Painel Shopee'!C1136,D1136*'Painel Shopee'!C1136)</f>
        <v>0</v>
      </c>
    </row>
    <row r="1137" spans="1:5" x14ac:dyDescent="0.25">
      <c r="A1137">
        <f>IF(ISNUMBER(SEARCH("kit 2", 'Painel ML'!C1137)), 2,
IF(ISNUMBER(SEARCH("kit 3", 'Painel ML'!C1137)), 3,
IF(ISNUMBER(SEARCH("kit 4", 'Painel ML'!C1137)), 4,
IF(ISNUMBER(SEARCH("kit 5", 'Painel ML'!C1137)), 5,
IF(ISNUMBER(SEARCH("kit 6", 'Painel ML'!C1137)), 6,
IF(ISNUMBER(SEARCH("kit 7", 'Painel ML'!C1137)), 7,
IF(ISNUMBER(SEARCH("kit 8", 'Painel ML'!C1137)), 8,
IF(ISNUMBER(SEARCH("kit 9", 'Painel ML'!C1137)), 9,
IF(ISNUMBER(SEARCH("kit 10", 'Painel ML'!C1137)), 10,
IF(ISNUMBER(SEARCH("kit 11", 'Painel ML'!C1137)), 11,
IF(ISNUMBER(SEARCH("kit 12", 'Painel ML'!C1137)), 12,
IF(ISNUMBER(SEARCH("kit 13", 'Painel ML'!C1137)), 13,
IF(ISNUMBER(SEARCH("kit 14", 'Painel ML'!C1137)), 14,
IF(ISNUMBER(SEARCH("kit 15", 'Painel ML'!C1137)), 15,
IF(ISNUMBER(SEARCH("kit 16", 'Painel ML'!C1137)), 16,
IF(ISNUMBER(SEARCH("kit 17", 'Painel ML'!C1137)), 17,
IF(ISNUMBER(SEARCH("kit 18", 'Painel ML'!C1137)), 18,
IF(ISNUMBER(SEARCH("kit 19", 'Painel ML'!C1137)), 19,
IF(ISNUMBER(SEARCH("kit 20", 'Painel ML'!C1137)), 20, 0)))))))))))))))))))</f>
        <v>0</v>
      </c>
      <c r="B1137">
        <f>IF(A1137=0,'Painel ML'!A1137,A1137*'Painel ML'!A1137)</f>
        <v>0</v>
      </c>
      <c r="D1137">
        <f>IF(ISNUMBER(SEARCH("kit2", 'Painel Shopee'!B1137)), 2,
IF(ISNUMBER(SEARCH("kit3", 'Painel Shopee'!B1137)), 3,
IF(ISNUMBER(SEARCH("kit4", 'Painel Shopee'!B1137)), 4,
IF(ISNUMBER(SEARCH("kit5", 'Painel Shopee'!B1137)), 5,
IF(ISNUMBER(SEARCH("kit6", 'Painel Shopee'!B1137)), 6,
IF(ISNUMBER(SEARCH("kit7", 'Painel Shopee'!B1137)), 7,
IF(ISNUMBER(SEARCH("kit8", 'Painel Shopee'!B1137)), 8,
IF(ISNUMBER(SEARCH("kit9", 'Painel Shopee'!B1137)), 9,
IF(ISNUMBER(SEARCH("kit10", 'Painel Shopee'!B1137)), 10,
IF(ISNUMBER(SEARCH("kit11", 'Painel Shopee'!B1137)), 11,
IF(ISNUMBER(SEARCH("kit12", 'Painel Shopee'!B1137)), 12,
IF(ISNUMBER(SEARCH("kit13", 'Painel Shopee'!B1137)), 13,
IF(ISNUMBER(SEARCH("kit14", 'Painel Shopee'!B1137)), 14,
IF(ISNUMBER(SEARCH("kit15", 'Painel Shopee'!B1137)), 15,
IF(ISNUMBER(SEARCH("kit16", 'Painel Shopee'!B1137)), 16,
IF(ISNUMBER(SEARCH("kit17", 'Painel Shopee'!B1137)), 17,
IF(ISNUMBER(SEARCH("kit18", 'Painel Shopee'!B1137)), 18,
IF(ISNUMBER(SEARCH("kit19", 'Painel Shopee'!B1137)), 19,
IF(ISNUMBER(SEARCH("kit20", 'Painel Shopee'!B1137)), 20, 0)))))))))))))))))))</f>
        <v>0</v>
      </c>
      <c r="E1137">
        <f>IF(D1137=0,'Painel Shopee'!C1137,D1137*'Painel Shopee'!C1137)</f>
        <v>0</v>
      </c>
    </row>
    <row r="1138" spans="1:5" x14ac:dyDescent="0.25">
      <c r="A1138">
        <f>IF(ISNUMBER(SEARCH("kit 2", 'Painel ML'!C1138)), 2,
IF(ISNUMBER(SEARCH("kit 3", 'Painel ML'!C1138)), 3,
IF(ISNUMBER(SEARCH("kit 4", 'Painel ML'!C1138)), 4,
IF(ISNUMBER(SEARCH("kit 5", 'Painel ML'!C1138)), 5,
IF(ISNUMBER(SEARCH("kit 6", 'Painel ML'!C1138)), 6,
IF(ISNUMBER(SEARCH("kit 7", 'Painel ML'!C1138)), 7,
IF(ISNUMBER(SEARCH("kit 8", 'Painel ML'!C1138)), 8,
IF(ISNUMBER(SEARCH("kit 9", 'Painel ML'!C1138)), 9,
IF(ISNUMBER(SEARCH("kit 10", 'Painel ML'!C1138)), 10,
IF(ISNUMBER(SEARCH("kit 11", 'Painel ML'!C1138)), 11,
IF(ISNUMBER(SEARCH("kit 12", 'Painel ML'!C1138)), 12,
IF(ISNUMBER(SEARCH("kit 13", 'Painel ML'!C1138)), 13,
IF(ISNUMBER(SEARCH("kit 14", 'Painel ML'!C1138)), 14,
IF(ISNUMBER(SEARCH("kit 15", 'Painel ML'!C1138)), 15,
IF(ISNUMBER(SEARCH("kit 16", 'Painel ML'!C1138)), 16,
IF(ISNUMBER(SEARCH("kit 17", 'Painel ML'!C1138)), 17,
IF(ISNUMBER(SEARCH("kit 18", 'Painel ML'!C1138)), 18,
IF(ISNUMBER(SEARCH("kit 19", 'Painel ML'!C1138)), 19,
IF(ISNUMBER(SEARCH("kit 20", 'Painel ML'!C1138)), 20, 0)))))))))))))))))))</f>
        <v>0</v>
      </c>
      <c r="B1138">
        <f>IF(A1138=0,'Painel ML'!A1138,A1138*'Painel ML'!A1138)</f>
        <v>0</v>
      </c>
      <c r="D1138">
        <f>IF(ISNUMBER(SEARCH("kit2", 'Painel Shopee'!B1138)), 2,
IF(ISNUMBER(SEARCH("kit3", 'Painel Shopee'!B1138)), 3,
IF(ISNUMBER(SEARCH("kit4", 'Painel Shopee'!B1138)), 4,
IF(ISNUMBER(SEARCH("kit5", 'Painel Shopee'!B1138)), 5,
IF(ISNUMBER(SEARCH("kit6", 'Painel Shopee'!B1138)), 6,
IF(ISNUMBER(SEARCH("kit7", 'Painel Shopee'!B1138)), 7,
IF(ISNUMBER(SEARCH("kit8", 'Painel Shopee'!B1138)), 8,
IF(ISNUMBER(SEARCH("kit9", 'Painel Shopee'!B1138)), 9,
IF(ISNUMBER(SEARCH("kit10", 'Painel Shopee'!B1138)), 10,
IF(ISNUMBER(SEARCH("kit11", 'Painel Shopee'!B1138)), 11,
IF(ISNUMBER(SEARCH("kit12", 'Painel Shopee'!B1138)), 12,
IF(ISNUMBER(SEARCH("kit13", 'Painel Shopee'!B1138)), 13,
IF(ISNUMBER(SEARCH("kit14", 'Painel Shopee'!B1138)), 14,
IF(ISNUMBER(SEARCH("kit15", 'Painel Shopee'!B1138)), 15,
IF(ISNUMBER(SEARCH("kit16", 'Painel Shopee'!B1138)), 16,
IF(ISNUMBER(SEARCH("kit17", 'Painel Shopee'!B1138)), 17,
IF(ISNUMBER(SEARCH("kit18", 'Painel Shopee'!B1138)), 18,
IF(ISNUMBER(SEARCH("kit19", 'Painel Shopee'!B1138)), 19,
IF(ISNUMBER(SEARCH("kit20", 'Painel Shopee'!B1138)), 20, 0)))))))))))))))))))</f>
        <v>0</v>
      </c>
      <c r="E1138">
        <f>IF(D1138=0,'Painel Shopee'!C1138,D1138*'Painel Shopee'!C1138)</f>
        <v>0</v>
      </c>
    </row>
    <row r="1139" spans="1:5" x14ac:dyDescent="0.25">
      <c r="A1139">
        <f>IF(ISNUMBER(SEARCH("kit 2", 'Painel ML'!C1139)), 2,
IF(ISNUMBER(SEARCH("kit 3", 'Painel ML'!C1139)), 3,
IF(ISNUMBER(SEARCH("kit 4", 'Painel ML'!C1139)), 4,
IF(ISNUMBER(SEARCH("kit 5", 'Painel ML'!C1139)), 5,
IF(ISNUMBER(SEARCH("kit 6", 'Painel ML'!C1139)), 6,
IF(ISNUMBER(SEARCH("kit 7", 'Painel ML'!C1139)), 7,
IF(ISNUMBER(SEARCH("kit 8", 'Painel ML'!C1139)), 8,
IF(ISNUMBER(SEARCH("kit 9", 'Painel ML'!C1139)), 9,
IF(ISNUMBER(SEARCH("kit 10", 'Painel ML'!C1139)), 10,
IF(ISNUMBER(SEARCH("kit 11", 'Painel ML'!C1139)), 11,
IF(ISNUMBER(SEARCH("kit 12", 'Painel ML'!C1139)), 12,
IF(ISNUMBER(SEARCH("kit 13", 'Painel ML'!C1139)), 13,
IF(ISNUMBER(SEARCH("kit 14", 'Painel ML'!C1139)), 14,
IF(ISNUMBER(SEARCH("kit 15", 'Painel ML'!C1139)), 15,
IF(ISNUMBER(SEARCH("kit 16", 'Painel ML'!C1139)), 16,
IF(ISNUMBER(SEARCH("kit 17", 'Painel ML'!C1139)), 17,
IF(ISNUMBER(SEARCH("kit 18", 'Painel ML'!C1139)), 18,
IF(ISNUMBER(SEARCH("kit 19", 'Painel ML'!C1139)), 19,
IF(ISNUMBER(SEARCH("kit 20", 'Painel ML'!C1139)), 20, 0)))))))))))))))))))</f>
        <v>0</v>
      </c>
      <c r="B1139">
        <f>IF(A1139=0,'Painel ML'!A1139,A1139*'Painel ML'!A1139)</f>
        <v>0</v>
      </c>
      <c r="D1139">
        <f>IF(ISNUMBER(SEARCH("kit2", 'Painel Shopee'!B1139)), 2,
IF(ISNUMBER(SEARCH("kit3", 'Painel Shopee'!B1139)), 3,
IF(ISNUMBER(SEARCH("kit4", 'Painel Shopee'!B1139)), 4,
IF(ISNUMBER(SEARCH("kit5", 'Painel Shopee'!B1139)), 5,
IF(ISNUMBER(SEARCH("kit6", 'Painel Shopee'!B1139)), 6,
IF(ISNUMBER(SEARCH("kit7", 'Painel Shopee'!B1139)), 7,
IF(ISNUMBER(SEARCH("kit8", 'Painel Shopee'!B1139)), 8,
IF(ISNUMBER(SEARCH("kit9", 'Painel Shopee'!B1139)), 9,
IF(ISNUMBER(SEARCH("kit10", 'Painel Shopee'!B1139)), 10,
IF(ISNUMBER(SEARCH("kit11", 'Painel Shopee'!B1139)), 11,
IF(ISNUMBER(SEARCH("kit12", 'Painel Shopee'!B1139)), 12,
IF(ISNUMBER(SEARCH("kit13", 'Painel Shopee'!B1139)), 13,
IF(ISNUMBER(SEARCH("kit14", 'Painel Shopee'!B1139)), 14,
IF(ISNUMBER(SEARCH("kit15", 'Painel Shopee'!B1139)), 15,
IF(ISNUMBER(SEARCH("kit16", 'Painel Shopee'!B1139)), 16,
IF(ISNUMBER(SEARCH("kit17", 'Painel Shopee'!B1139)), 17,
IF(ISNUMBER(SEARCH("kit18", 'Painel Shopee'!B1139)), 18,
IF(ISNUMBER(SEARCH("kit19", 'Painel Shopee'!B1139)), 19,
IF(ISNUMBER(SEARCH("kit20", 'Painel Shopee'!B1139)), 20, 0)))))))))))))))))))</f>
        <v>0</v>
      </c>
      <c r="E1139">
        <f>IF(D1139=0,'Painel Shopee'!C1139,D1139*'Painel Shopee'!C1139)</f>
        <v>0</v>
      </c>
    </row>
    <row r="1140" spans="1:5" x14ac:dyDescent="0.25">
      <c r="A1140">
        <f>IF(ISNUMBER(SEARCH("kit 2", 'Painel ML'!C1140)), 2,
IF(ISNUMBER(SEARCH("kit 3", 'Painel ML'!C1140)), 3,
IF(ISNUMBER(SEARCH("kit 4", 'Painel ML'!C1140)), 4,
IF(ISNUMBER(SEARCH("kit 5", 'Painel ML'!C1140)), 5,
IF(ISNUMBER(SEARCH("kit 6", 'Painel ML'!C1140)), 6,
IF(ISNUMBER(SEARCH("kit 7", 'Painel ML'!C1140)), 7,
IF(ISNUMBER(SEARCH("kit 8", 'Painel ML'!C1140)), 8,
IF(ISNUMBER(SEARCH("kit 9", 'Painel ML'!C1140)), 9,
IF(ISNUMBER(SEARCH("kit 10", 'Painel ML'!C1140)), 10,
IF(ISNUMBER(SEARCH("kit 11", 'Painel ML'!C1140)), 11,
IF(ISNUMBER(SEARCH("kit 12", 'Painel ML'!C1140)), 12,
IF(ISNUMBER(SEARCH("kit 13", 'Painel ML'!C1140)), 13,
IF(ISNUMBER(SEARCH("kit 14", 'Painel ML'!C1140)), 14,
IF(ISNUMBER(SEARCH("kit 15", 'Painel ML'!C1140)), 15,
IF(ISNUMBER(SEARCH("kit 16", 'Painel ML'!C1140)), 16,
IF(ISNUMBER(SEARCH("kit 17", 'Painel ML'!C1140)), 17,
IF(ISNUMBER(SEARCH("kit 18", 'Painel ML'!C1140)), 18,
IF(ISNUMBER(SEARCH("kit 19", 'Painel ML'!C1140)), 19,
IF(ISNUMBER(SEARCH("kit 20", 'Painel ML'!C1140)), 20, 0)))))))))))))))))))</f>
        <v>0</v>
      </c>
      <c r="B1140">
        <f>IF(A1140=0,'Painel ML'!A1140,A1140*'Painel ML'!A1140)</f>
        <v>0</v>
      </c>
      <c r="D1140">
        <f>IF(ISNUMBER(SEARCH("kit2", 'Painel Shopee'!B1140)), 2,
IF(ISNUMBER(SEARCH("kit3", 'Painel Shopee'!B1140)), 3,
IF(ISNUMBER(SEARCH("kit4", 'Painel Shopee'!B1140)), 4,
IF(ISNUMBER(SEARCH("kit5", 'Painel Shopee'!B1140)), 5,
IF(ISNUMBER(SEARCH("kit6", 'Painel Shopee'!B1140)), 6,
IF(ISNUMBER(SEARCH("kit7", 'Painel Shopee'!B1140)), 7,
IF(ISNUMBER(SEARCH("kit8", 'Painel Shopee'!B1140)), 8,
IF(ISNUMBER(SEARCH("kit9", 'Painel Shopee'!B1140)), 9,
IF(ISNUMBER(SEARCH("kit10", 'Painel Shopee'!B1140)), 10,
IF(ISNUMBER(SEARCH("kit11", 'Painel Shopee'!B1140)), 11,
IF(ISNUMBER(SEARCH("kit12", 'Painel Shopee'!B1140)), 12,
IF(ISNUMBER(SEARCH("kit13", 'Painel Shopee'!B1140)), 13,
IF(ISNUMBER(SEARCH("kit14", 'Painel Shopee'!B1140)), 14,
IF(ISNUMBER(SEARCH("kit15", 'Painel Shopee'!B1140)), 15,
IF(ISNUMBER(SEARCH("kit16", 'Painel Shopee'!B1140)), 16,
IF(ISNUMBER(SEARCH("kit17", 'Painel Shopee'!B1140)), 17,
IF(ISNUMBER(SEARCH("kit18", 'Painel Shopee'!B1140)), 18,
IF(ISNUMBER(SEARCH("kit19", 'Painel Shopee'!B1140)), 19,
IF(ISNUMBER(SEARCH("kit20", 'Painel Shopee'!B1140)), 20, 0)))))))))))))))))))</f>
        <v>0</v>
      </c>
      <c r="E1140">
        <f>IF(D1140=0,'Painel Shopee'!C1140,D1140*'Painel Shopee'!C1140)</f>
        <v>0</v>
      </c>
    </row>
    <row r="1141" spans="1:5" x14ac:dyDescent="0.25">
      <c r="A1141">
        <f>IF(ISNUMBER(SEARCH("kit 2", 'Painel ML'!C1141)), 2,
IF(ISNUMBER(SEARCH("kit 3", 'Painel ML'!C1141)), 3,
IF(ISNUMBER(SEARCH("kit 4", 'Painel ML'!C1141)), 4,
IF(ISNUMBER(SEARCH("kit 5", 'Painel ML'!C1141)), 5,
IF(ISNUMBER(SEARCH("kit 6", 'Painel ML'!C1141)), 6,
IF(ISNUMBER(SEARCH("kit 7", 'Painel ML'!C1141)), 7,
IF(ISNUMBER(SEARCH("kit 8", 'Painel ML'!C1141)), 8,
IF(ISNUMBER(SEARCH("kit 9", 'Painel ML'!C1141)), 9,
IF(ISNUMBER(SEARCH("kit 10", 'Painel ML'!C1141)), 10,
IF(ISNUMBER(SEARCH("kit 11", 'Painel ML'!C1141)), 11,
IF(ISNUMBER(SEARCH("kit 12", 'Painel ML'!C1141)), 12,
IF(ISNUMBER(SEARCH("kit 13", 'Painel ML'!C1141)), 13,
IF(ISNUMBER(SEARCH("kit 14", 'Painel ML'!C1141)), 14,
IF(ISNUMBER(SEARCH("kit 15", 'Painel ML'!C1141)), 15,
IF(ISNUMBER(SEARCH("kit 16", 'Painel ML'!C1141)), 16,
IF(ISNUMBER(SEARCH("kit 17", 'Painel ML'!C1141)), 17,
IF(ISNUMBER(SEARCH("kit 18", 'Painel ML'!C1141)), 18,
IF(ISNUMBER(SEARCH("kit 19", 'Painel ML'!C1141)), 19,
IF(ISNUMBER(SEARCH("kit 20", 'Painel ML'!C1141)), 20, 0)))))))))))))))))))</f>
        <v>0</v>
      </c>
      <c r="B1141">
        <f>IF(A1141=0,'Painel ML'!A1141,A1141*'Painel ML'!A1141)</f>
        <v>0</v>
      </c>
      <c r="D1141">
        <f>IF(ISNUMBER(SEARCH("kit2", 'Painel Shopee'!B1141)), 2,
IF(ISNUMBER(SEARCH("kit3", 'Painel Shopee'!B1141)), 3,
IF(ISNUMBER(SEARCH("kit4", 'Painel Shopee'!B1141)), 4,
IF(ISNUMBER(SEARCH("kit5", 'Painel Shopee'!B1141)), 5,
IF(ISNUMBER(SEARCH("kit6", 'Painel Shopee'!B1141)), 6,
IF(ISNUMBER(SEARCH("kit7", 'Painel Shopee'!B1141)), 7,
IF(ISNUMBER(SEARCH("kit8", 'Painel Shopee'!B1141)), 8,
IF(ISNUMBER(SEARCH("kit9", 'Painel Shopee'!B1141)), 9,
IF(ISNUMBER(SEARCH("kit10", 'Painel Shopee'!B1141)), 10,
IF(ISNUMBER(SEARCH("kit11", 'Painel Shopee'!B1141)), 11,
IF(ISNUMBER(SEARCH("kit12", 'Painel Shopee'!B1141)), 12,
IF(ISNUMBER(SEARCH("kit13", 'Painel Shopee'!B1141)), 13,
IF(ISNUMBER(SEARCH("kit14", 'Painel Shopee'!B1141)), 14,
IF(ISNUMBER(SEARCH("kit15", 'Painel Shopee'!B1141)), 15,
IF(ISNUMBER(SEARCH("kit16", 'Painel Shopee'!B1141)), 16,
IF(ISNUMBER(SEARCH("kit17", 'Painel Shopee'!B1141)), 17,
IF(ISNUMBER(SEARCH("kit18", 'Painel Shopee'!B1141)), 18,
IF(ISNUMBER(SEARCH("kit19", 'Painel Shopee'!B1141)), 19,
IF(ISNUMBER(SEARCH("kit20", 'Painel Shopee'!B1141)), 20, 0)))))))))))))))))))</f>
        <v>0</v>
      </c>
      <c r="E1141">
        <f>IF(D1141=0,'Painel Shopee'!C1141,D1141*'Painel Shopee'!C1141)</f>
        <v>0</v>
      </c>
    </row>
    <row r="1142" spans="1:5" x14ac:dyDescent="0.25">
      <c r="A1142">
        <f>IF(ISNUMBER(SEARCH("kit 2", 'Painel ML'!C1142)), 2,
IF(ISNUMBER(SEARCH("kit 3", 'Painel ML'!C1142)), 3,
IF(ISNUMBER(SEARCH("kit 4", 'Painel ML'!C1142)), 4,
IF(ISNUMBER(SEARCH("kit 5", 'Painel ML'!C1142)), 5,
IF(ISNUMBER(SEARCH("kit 6", 'Painel ML'!C1142)), 6,
IF(ISNUMBER(SEARCH("kit 7", 'Painel ML'!C1142)), 7,
IF(ISNUMBER(SEARCH("kit 8", 'Painel ML'!C1142)), 8,
IF(ISNUMBER(SEARCH("kit 9", 'Painel ML'!C1142)), 9,
IF(ISNUMBER(SEARCH("kit 10", 'Painel ML'!C1142)), 10,
IF(ISNUMBER(SEARCH("kit 11", 'Painel ML'!C1142)), 11,
IF(ISNUMBER(SEARCH("kit 12", 'Painel ML'!C1142)), 12,
IF(ISNUMBER(SEARCH("kit 13", 'Painel ML'!C1142)), 13,
IF(ISNUMBER(SEARCH("kit 14", 'Painel ML'!C1142)), 14,
IF(ISNUMBER(SEARCH("kit 15", 'Painel ML'!C1142)), 15,
IF(ISNUMBER(SEARCH("kit 16", 'Painel ML'!C1142)), 16,
IF(ISNUMBER(SEARCH("kit 17", 'Painel ML'!C1142)), 17,
IF(ISNUMBER(SEARCH("kit 18", 'Painel ML'!C1142)), 18,
IF(ISNUMBER(SEARCH("kit 19", 'Painel ML'!C1142)), 19,
IF(ISNUMBER(SEARCH("kit 20", 'Painel ML'!C1142)), 20, 0)))))))))))))))))))</f>
        <v>0</v>
      </c>
      <c r="B1142">
        <f>IF(A1142=0,'Painel ML'!A1142,A1142*'Painel ML'!A1142)</f>
        <v>0</v>
      </c>
      <c r="D1142">
        <f>IF(ISNUMBER(SEARCH("kit2", 'Painel Shopee'!B1142)), 2,
IF(ISNUMBER(SEARCH("kit3", 'Painel Shopee'!B1142)), 3,
IF(ISNUMBER(SEARCH("kit4", 'Painel Shopee'!B1142)), 4,
IF(ISNUMBER(SEARCH("kit5", 'Painel Shopee'!B1142)), 5,
IF(ISNUMBER(SEARCH("kit6", 'Painel Shopee'!B1142)), 6,
IF(ISNUMBER(SEARCH("kit7", 'Painel Shopee'!B1142)), 7,
IF(ISNUMBER(SEARCH("kit8", 'Painel Shopee'!B1142)), 8,
IF(ISNUMBER(SEARCH("kit9", 'Painel Shopee'!B1142)), 9,
IF(ISNUMBER(SEARCH("kit10", 'Painel Shopee'!B1142)), 10,
IF(ISNUMBER(SEARCH("kit11", 'Painel Shopee'!B1142)), 11,
IF(ISNUMBER(SEARCH("kit12", 'Painel Shopee'!B1142)), 12,
IF(ISNUMBER(SEARCH("kit13", 'Painel Shopee'!B1142)), 13,
IF(ISNUMBER(SEARCH("kit14", 'Painel Shopee'!B1142)), 14,
IF(ISNUMBER(SEARCH("kit15", 'Painel Shopee'!B1142)), 15,
IF(ISNUMBER(SEARCH("kit16", 'Painel Shopee'!B1142)), 16,
IF(ISNUMBER(SEARCH("kit17", 'Painel Shopee'!B1142)), 17,
IF(ISNUMBER(SEARCH("kit18", 'Painel Shopee'!B1142)), 18,
IF(ISNUMBER(SEARCH("kit19", 'Painel Shopee'!B1142)), 19,
IF(ISNUMBER(SEARCH("kit20", 'Painel Shopee'!B1142)), 20, 0)))))))))))))))))))</f>
        <v>0</v>
      </c>
      <c r="E1142">
        <f>IF(D1142=0,'Painel Shopee'!C1142,D1142*'Painel Shopee'!C1142)</f>
        <v>0</v>
      </c>
    </row>
    <row r="1143" spans="1:5" x14ac:dyDescent="0.25">
      <c r="A1143">
        <f>IF(ISNUMBER(SEARCH("kit 2", 'Painel ML'!C1143)), 2,
IF(ISNUMBER(SEARCH("kit 3", 'Painel ML'!C1143)), 3,
IF(ISNUMBER(SEARCH("kit 4", 'Painel ML'!C1143)), 4,
IF(ISNUMBER(SEARCH("kit 5", 'Painel ML'!C1143)), 5,
IF(ISNUMBER(SEARCH("kit 6", 'Painel ML'!C1143)), 6,
IF(ISNUMBER(SEARCH("kit 7", 'Painel ML'!C1143)), 7,
IF(ISNUMBER(SEARCH("kit 8", 'Painel ML'!C1143)), 8,
IF(ISNUMBER(SEARCH("kit 9", 'Painel ML'!C1143)), 9,
IF(ISNUMBER(SEARCH("kit 10", 'Painel ML'!C1143)), 10,
IF(ISNUMBER(SEARCH("kit 11", 'Painel ML'!C1143)), 11,
IF(ISNUMBER(SEARCH("kit 12", 'Painel ML'!C1143)), 12,
IF(ISNUMBER(SEARCH("kit 13", 'Painel ML'!C1143)), 13,
IF(ISNUMBER(SEARCH("kit 14", 'Painel ML'!C1143)), 14,
IF(ISNUMBER(SEARCH("kit 15", 'Painel ML'!C1143)), 15,
IF(ISNUMBER(SEARCH("kit 16", 'Painel ML'!C1143)), 16,
IF(ISNUMBER(SEARCH("kit 17", 'Painel ML'!C1143)), 17,
IF(ISNUMBER(SEARCH("kit 18", 'Painel ML'!C1143)), 18,
IF(ISNUMBER(SEARCH("kit 19", 'Painel ML'!C1143)), 19,
IF(ISNUMBER(SEARCH("kit 20", 'Painel ML'!C1143)), 20, 0)))))))))))))))))))</f>
        <v>0</v>
      </c>
      <c r="B1143">
        <f>IF(A1143=0,'Painel ML'!A1143,A1143*'Painel ML'!A1143)</f>
        <v>0</v>
      </c>
      <c r="D1143">
        <f>IF(ISNUMBER(SEARCH("kit2", 'Painel Shopee'!B1143)), 2,
IF(ISNUMBER(SEARCH("kit3", 'Painel Shopee'!B1143)), 3,
IF(ISNUMBER(SEARCH("kit4", 'Painel Shopee'!B1143)), 4,
IF(ISNUMBER(SEARCH("kit5", 'Painel Shopee'!B1143)), 5,
IF(ISNUMBER(SEARCH("kit6", 'Painel Shopee'!B1143)), 6,
IF(ISNUMBER(SEARCH("kit7", 'Painel Shopee'!B1143)), 7,
IF(ISNUMBER(SEARCH("kit8", 'Painel Shopee'!B1143)), 8,
IF(ISNUMBER(SEARCH("kit9", 'Painel Shopee'!B1143)), 9,
IF(ISNUMBER(SEARCH("kit10", 'Painel Shopee'!B1143)), 10,
IF(ISNUMBER(SEARCH("kit11", 'Painel Shopee'!B1143)), 11,
IF(ISNUMBER(SEARCH("kit12", 'Painel Shopee'!B1143)), 12,
IF(ISNUMBER(SEARCH("kit13", 'Painel Shopee'!B1143)), 13,
IF(ISNUMBER(SEARCH("kit14", 'Painel Shopee'!B1143)), 14,
IF(ISNUMBER(SEARCH("kit15", 'Painel Shopee'!B1143)), 15,
IF(ISNUMBER(SEARCH("kit16", 'Painel Shopee'!B1143)), 16,
IF(ISNUMBER(SEARCH("kit17", 'Painel Shopee'!B1143)), 17,
IF(ISNUMBER(SEARCH("kit18", 'Painel Shopee'!B1143)), 18,
IF(ISNUMBER(SEARCH("kit19", 'Painel Shopee'!B1143)), 19,
IF(ISNUMBER(SEARCH("kit20", 'Painel Shopee'!B1143)), 20, 0)))))))))))))))))))</f>
        <v>0</v>
      </c>
      <c r="E1143">
        <f>IF(D1143=0,'Painel Shopee'!C1143,D1143*'Painel Shopee'!C1143)</f>
        <v>0</v>
      </c>
    </row>
    <row r="1144" spans="1:5" x14ac:dyDescent="0.25">
      <c r="A1144">
        <f>IF(ISNUMBER(SEARCH("kit 2", 'Painel ML'!C1144)), 2,
IF(ISNUMBER(SEARCH("kit 3", 'Painel ML'!C1144)), 3,
IF(ISNUMBER(SEARCH("kit 4", 'Painel ML'!C1144)), 4,
IF(ISNUMBER(SEARCH("kit 5", 'Painel ML'!C1144)), 5,
IF(ISNUMBER(SEARCH("kit 6", 'Painel ML'!C1144)), 6,
IF(ISNUMBER(SEARCH("kit 7", 'Painel ML'!C1144)), 7,
IF(ISNUMBER(SEARCH("kit 8", 'Painel ML'!C1144)), 8,
IF(ISNUMBER(SEARCH("kit 9", 'Painel ML'!C1144)), 9,
IF(ISNUMBER(SEARCH("kit 10", 'Painel ML'!C1144)), 10,
IF(ISNUMBER(SEARCH("kit 11", 'Painel ML'!C1144)), 11,
IF(ISNUMBER(SEARCH("kit 12", 'Painel ML'!C1144)), 12,
IF(ISNUMBER(SEARCH("kit 13", 'Painel ML'!C1144)), 13,
IF(ISNUMBER(SEARCH("kit 14", 'Painel ML'!C1144)), 14,
IF(ISNUMBER(SEARCH("kit 15", 'Painel ML'!C1144)), 15,
IF(ISNUMBER(SEARCH("kit 16", 'Painel ML'!C1144)), 16,
IF(ISNUMBER(SEARCH("kit 17", 'Painel ML'!C1144)), 17,
IF(ISNUMBER(SEARCH("kit 18", 'Painel ML'!C1144)), 18,
IF(ISNUMBER(SEARCH("kit 19", 'Painel ML'!C1144)), 19,
IF(ISNUMBER(SEARCH("kit 20", 'Painel ML'!C1144)), 20, 0)))))))))))))))))))</f>
        <v>0</v>
      </c>
      <c r="B1144">
        <f>IF(A1144=0,'Painel ML'!A1144,A1144*'Painel ML'!A1144)</f>
        <v>0</v>
      </c>
      <c r="D1144">
        <f>IF(ISNUMBER(SEARCH("kit2", 'Painel Shopee'!B1144)), 2,
IF(ISNUMBER(SEARCH("kit3", 'Painel Shopee'!B1144)), 3,
IF(ISNUMBER(SEARCH("kit4", 'Painel Shopee'!B1144)), 4,
IF(ISNUMBER(SEARCH("kit5", 'Painel Shopee'!B1144)), 5,
IF(ISNUMBER(SEARCH("kit6", 'Painel Shopee'!B1144)), 6,
IF(ISNUMBER(SEARCH("kit7", 'Painel Shopee'!B1144)), 7,
IF(ISNUMBER(SEARCH("kit8", 'Painel Shopee'!B1144)), 8,
IF(ISNUMBER(SEARCH("kit9", 'Painel Shopee'!B1144)), 9,
IF(ISNUMBER(SEARCH("kit10", 'Painel Shopee'!B1144)), 10,
IF(ISNUMBER(SEARCH("kit11", 'Painel Shopee'!B1144)), 11,
IF(ISNUMBER(SEARCH("kit12", 'Painel Shopee'!B1144)), 12,
IF(ISNUMBER(SEARCH("kit13", 'Painel Shopee'!B1144)), 13,
IF(ISNUMBER(SEARCH("kit14", 'Painel Shopee'!B1144)), 14,
IF(ISNUMBER(SEARCH("kit15", 'Painel Shopee'!B1144)), 15,
IF(ISNUMBER(SEARCH("kit16", 'Painel Shopee'!B1144)), 16,
IF(ISNUMBER(SEARCH("kit17", 'Painel Shopee'!B1144)), 17,
IF(ISNUMBER(SEARCH("kit18", 'Painel Shopee'!B1144)), 18,
IF(ISNUMBER(SEARCH("kit19", 'Painel Shopee'!B1144)), 19,
IF(ISNUMBER(SEARCH("kit20", 'Painel Shopee'!B1144)), 20, 0)))))))))))))))))))</f>
        <v>0</v>
      </c>
      <c r="E1144">
        <f>IF(D1144=0,'Painel Shopee'!C1144,D1144*'Painel Shopee'!C1144)</f>
        <v>0</v>
      </c>
    </row>
    <row r="1145" spans="1:5" x14ac:dyDescent="0.25">
      <c r="A1145">
        <f>IF(ISNUMBER(SEARCH("kit 2", 'Painel ML'!C1145)), 2,
IF(ISNUMBER(SEARCH("kit 3", 'Painel ML'!C1145)), 3,
IF(ISNUMBER(SEARCH("kit 4", 'Painel ML'!C1145)), 4,
IF(ISNUMBER(SEARCH("kit 5", 'Painel ML'!C1145)), 5,
IF(ISNUMBER(SEARCH("kit 6", 'Painel ML'!C1145)), 6,
IF(ISNUMBER(SEARCH("kit 7", 'Painel ML'!C1145)), 7,
IF(ISNUMBER(SEARCH("kit 8", 'Painel ML'!C1145)), 8,
IF(ISNUMBER(SEARCH("kit 9", 'Painel ML'!C1145)), 9,
IF(ISNUMBER(SEARCH("kit 10", 'Painel ML'!C1145)), 10,
IF(ISNUMBER(SEARCH("kit 11", 'Painel ML'!C1145)), 11,
IF(ISNUMBER(SEARCH("kit 12", 'Painel ML'!C1145)), 12,
IF(ISNUMBER(SEARCH("kit 13", 'Painel ML'!C1145)), 13,
IF(ISNUMBER(SEARCH("kit 14", 'Painel ML'!C1145)), 14,
IF(ISNUMBER(SEARCH("kit 15", 'Painel ML'!C1145)), 15,
IF(ISNUMBER(SEARCH("kit 16", 'Painel ML'!C1145)), 16,
IF(ISNUMBER(SEARCH("kit 17", 'Painel ML'!C1145)), 17,
IF(ISNUMBER(SEARCH("kit 18", 'Painel ML'!C1145)), 18,
IF(ISNUMBER(SEARCH("kit 19", 'Painel ML'!C1145)), 19,
IF(ISNUMBER(SEARCH("kit 20", 'Painel ML'!C1145)), 20, 0)))))))))))))))))))</f>
        <v>0</v>
      </c>
      <c r="B1145">
        <f>IF(A1145=0,'Painel ML'!A1145,A1145*'Painel ML'!A1145)</f>
        <v>0</v>
      </c>
      <c r="D1145">
        <f>IF(ISNUMBER(SEARCH("kit2", 'Painel Shopee'!B1145)), 2,
IF(ISNUMBER(SEARCH("kit3", 'Painel Shopee'!B1145)), 3,
IF(ISNUMBER(SEARCH("kit4", 'Painel Shopee'!B1145)), 4,
IF(ISNUMBER(SEARCH("kit5", 'Painel Shopee'!B1145)), 5,
IF(ISNUMBER(SEARCH("kit6", 'Painel Shopee'!B1145)), 6,
IF(ISNUMBER(SEARCH("kit7", 'Painel Shopee'!B1145)), 7,
IF(ISNUMBER(SEARCH("kit8", 'Painel Shopee'!B1145)), 8,
IF(ISNUMBER(SEARCH("kit9", 'Painel Shopee'!B1145)), 9,
IF(ISNUMBER(SEARCH("kit10", 'Painel Shopee'!B1145)), 10,
IF(ISNUMBER(SEARCH("kit11", 'Painel Shopee'!B1145)), 11,
IF(ISNUMBER(SEARCH("kit12", 'Painel Shopee'!B1145)), 12,
IF(ISNUMBER(SEARCH("kit13", 'Painel Shopee'!B1145)), 13,
IF(ISNUMBER(SEARCH("kit14", 'Painel Shopee'!B1145)), 14,
IF(ISNUMBER(SEARCH("kit15", 'Painel Shopee'!B1145)), 15,
IF(ISNUMBER(SEARCH("kit16", 'Painel Shopee'!B1145)), 16,
IF(ISNUMBER(SEARCH("kit17", 'Painel Shopee'!B1145)), 17,
IF(ISNUMBER(SEARCH("kit18", 'Painel Shopee'!B1145)), 18,
IF(ISNUMBER(SEARCH("kit19", 'Painel Shopee'!B1145)), 19,
IF(ISNUMBER(SEARCH("kit20", 'Painel Shopee'!B1145)), 20, 0)))))))))))))))))))</f>
        <v>0</v>
      </c>
      <c r="E1145">
        <f>IF(D1145=0,'Painel Shopee'!C1145,D1145*'Painel Shopee'!C1145)</f>
        <v>0</v>
      </c>
    </row>
    <row r="1146" spans="1:5" x14ac:dyDescent="0.25">
      <c r="A1146">
        <f>IF(ISNUMBER(SEARCH("kit 2", 'Painel ML'!C1146)), 2,
IF(ISNUMBER(SEARCH("kit 3", 'Painel ML'!C1146)), 3,
IF(ISNUMBER(SEARCH("kit 4", 'Painel ML'!C1146)), 4,
IF(ISNUMBER(SEARCH("kit 5", 'Painel ML'!C1146)), 5,
IF(ISNUMBER(SEARCH("kit 6", 'Painel ML'!C1146)), 6,
IF(ISNUMBER(SEARCH("kit 7", 'Painel ML'!C1146)), 7,
IF(ISNUMBER(SEARCH("kit 8", 'Painel ML'!C1146)), 8,
IF(ISNUMBER(SEARCH("kit 9", 'Painel ML'!C1146)), 9,
IF(ISNUMBER(SEARCH("kit 10", 'Painel ML'!C1146)), 10,
IF(ISNUMBER(SEARCH("kit 11", 'Painel ML'!C1146)), 11,
IF(ISNUMBER(SEARCH("kit 12", 'Painel ML'!C1146)), 12,
IF(ISNUMBER(SEARCH("kit 13", 'Painel ML'!C1146)), 13,
IF(ISNUMBER(SEARCH("kit 14", 'Painel ML'!C1146)), 14,
IF(ISNUMBER(SEARCH("kit 15", 'Painel ML'!C1146)), 15,
IF(ISNUMBER(SEARCH("kit 16", 'Painel ML'!C1146)), 16,
IF(ISNUMBER(SEARCH("kit 17", 'Painel ML'!C1146)), 17,
IF(ISNUMBER(SEARCH("kit 18", 'Painel ML'!C1146)), 18,
IF(ISNUMBER(SEARCH("kit 19", 'Painel ML'!C1146)), 19,
IF(ISNUMBER(SEARCH("kit 20", 'Painel ML'!C1146)), 20, 0)))))))))))))))))))</f>
        <v>0</v>
      </c>
      <c r="B1146">
        <f>IF(A1146=0,'Painel ML'!A1146,A1146*'Painel ML'!A1146)</f>
        <v>0</v>
      </c>
      <c r="D1146">
        <f>IF(ISNUMBER(SEARCH("kit2", 'Painel Shopee'!B1146)), 2,
IF(ISNUMBER(SEARCH("kit3", 'Painel Shopee'!B1146)), 3,
IF(ISNUMBER(SEARCH("kit4", 'Painel Shopee'!B1146)), 4,
IF(ISNUMBER(SEARCH("kit5", 'Painel Shopee'!B1146)), 5,
IF(ISNUMBER(SEARCH("kit6", 'Painel Shopee'!B1146)), 6,
IF(ISNUMBER(SEARCH("kit7", 'Painel Shopee'!B1146)), 7,
IF(ISNUMBER(SEARCH("kit8", 'Painel Shopee'!B1146)), 8,
IF(ISNUMBER(SEARCH("kit9", 'Painel Shopee'!B1146)), 9,
IF(ISNUMBER(SEARCH("kit10", 'Painel Shopee'!B1146)), 10,
IF(ISNUMBER(SEARCH("kit11", 'Painel Shopee'!B1146)), 11,
IF(ISNUMBER(SEARCH("kit12", 'Painel Shopee'!B1146)), 12,
IF(ISNUMBER(SEARCH("kit13", 'Painel Shopee'!B1146)), 13,
IF(ISNUMBER(SEARCH("kit14", 'Painel Shopee'!B1146)), 14,
IF(ISNUMBER(SEARCH("kit15", 'Painel Shopee'!B1146)), 15,
IF(ISNUMBER(SEARCH("kit16", 'Painel Shopee'!B1146)), 16,
IF(ISNUMBER(SEARCH("kit17", 'Painel Shopee'!B1146)), 17,
IF(ISNUMBER(SEARCH("kit18", 'Painel Shopee'!B1146)), 18,
IF(ISNUMBER(SEARCH("kit19", 'Painel Shopee'!B1146)), 19,
IF(ISNUMBER(SEARCH("kit20", 'Painel Shopee'!B1146)), 20, 0)))))))))))))))))))</f>
        <v>0</v>
      </c>
      <c r="E1146">
        <f>IF(D1146=0,'Painel Shopee'!C1146,D1146*'Painel Shopee'!C1146)</f>
        <v>0</v>
      </c>
    </row>
    <row r="1147" spans="1:5" x14ac:dyDescent="0.25">
      <c r="A1147">
        <f>IF(ISNUMBER(SEARCH("kit 2", 'Painel ML'!C1147)), 2,
IF(ISNUMBER(SEARCH("kit 3", 'Painel ML'!C1147)), 3,
IF(ISNUMBER(SEARCH("kit 4", 'Painel ML'!C1147)), 4,
IF(ISNUMBER(SEARCH("kit 5", 'Painel ML'!C1147)), 5,
IF(ISNUMBER(SEARCH("kit 6", 'Painel ML'!C1147)), 6,
IF(ISNUMBER(SEARCH("kit 7", 'Painel ML'!C1147)), 7,
IF(ISNUMBER(SEARCH("kit 8", 'Painel ML'!C1147)), 8,
IF(ISNUMBER(SEARCH("kit 9", 'Painel ML'!C1147)), 9,
IF(ISNUMBER(SEARCH("kit 10", 'Painel ML'!C1147)), 10,
IF(ISNUMBER(SEARCH("kit 11", 'Painel ML'!C1147)), 11,
IF(ISNUMBER(SEARCH("kit 12", 'Painel ML'!C1147)), 12,
IF(ISNUMBER(SEARCH("kit 13", 'Painel ML'!C1147)), 13,
IF(ISNUMBER(SEARCH("kit 14", 'Painel ML'!C1147)), 14,
IF(ISNUMBER(SEARCH("kit 15", 'Painel ML'!C1147)), 15,
IF(ISNUMBER(SEARCH("kit 16", 'Painel ML'!C1147)), 16,
IF(ISNUMBER(SEARCH("kit 17", 'Painel ML'!C1147)), 17,
IF(ISNUMBER(SEARCH("kit 18", 'Painel ML'!C1147)), 18,
IF(ISNUMBER(SEARCH("kit 19", 'Painel ML'!C1147)), 19,
IF(ISNUMBER(SEARCH("kit 20", 'Painel ML'!C1147)), 20, 0)))))))))))))))))))</f>
        <v>0</v>
      </c>
      <c r="B1147">
        <f>IF(A1147=0,'Painel ML'!A1147,A1147*'Painel ML'!A1147)</f>
        <v>0</v>
      </c>
      <c r="D1147">
        <f>IF(ISNUMBER(SEARCH("kit2", 'Painel Shopee'!B1147)), 2,
IF(ISNUMBER(SEARCH("kit3", 'Painel Shopee'!B1147)), 3,
IF(ISNUMBER(SEARCH("kit4", 'Painel Shopee'!B1147)), 4,
IF(ISNUMBER(SEARCH("kit5", 'Painel Shopee'!B1147)), 5,
IF(ISNUMBER(SEARCH("kit6", 'Painel Shopee'!B1147)), 6,
IF(ISNUMBER(SEARCH("kit7", 'Painel Shopee'!B1147)), 7,
IF(ISNUMBER(SEARCH("kit8", 'Painel Shopee'!B1147)), 8,
IF(ISNUMBER(SEARCH("kit9", 'Painel Shopee'!B1147)), 9,
IF(ISNUMBER(SEARCH("kit10", 'Painel Shopee'!B1147)), 10,
IF(ISNUMBER(SEARCH("kit11", 'Painel Shopee'!B1147)), 11,
IF(ISNUMBER(SEARCH("kit12", 'Painel Shopee'!B1147)), 12,
IF(ISNUMBER(SEARCH("kit13", 'Painel Shopee'!B1147)), 13,
IF(ISNUMBER(SEARCH("kit14", 'Painel Shopee'!B1147)), 14,
IF(ISNUMBER(SEARCH("kit15", 'Painel Shopee'!B1147)), 15,
IF(ISNUMBER(SEARCH("kit16", 'Painel Shopee'!B1147)), 16,
IF(ISNUMBER(SEARCH("kit17", 'Painel Shopee'!B1147)), 17,
IF(ISNUMBER(SEARCH("kit18", 'Painel Shopee'!B1147)), 18,
IF(ISNUMBER(SEARCH("kit19", 'Painel Shopee'!B1147)), 19,
IF(ISNUMBER(SEARCH("kit20", 'Painel Shopee'!B1147)), 20, 0)))))))))))))))))))</f>
        <v>0</v>
      </c>
      <c r="E1147">
        <f>IF(D1147=0,'Painel Shopee'!C1147,D1147*'Painel Shopee'!C1147)</f>
        <v>0</v>
      </c>
    </row>
    <row r="1148" spans="1:5" x14ac:dyDescent="0.25">
      <c r="A1148">
        <f>IF(ISNUMBER(SEARCH("kit 2", 'Painel ML'!C1148)), 2,
IF(ISNUMBER(SEARCH("kit 3", 'Painel ML'!C1148)), 3,
IF(ISNUMBER(SEARCH("kit 4", 'Painel ML'!C1148)), 4,
IF(ISNUMBER(SEARCH("kit 5", 'Painel ML'!C1148)), 5,
IF(ISNUMBER(SEARCH("kit 6", 'Painel ML'!C1148)), 6,
IF(ISNUMBER(SEARCH("kit 7", 'Painel ML'!C1148)), 7,
IF(ISNUMBER(SEARCH("kit 8", 'Painel ML'!C1148)), 8,
IF(ISNUMBER(SEARCH("kit 9", 'Painel ML'!C1148)), 9,
IF(ISNUMBER(SEARCH("kit 10", 'Painel ML'!C1148)), 10,
IF(ISNUMBER(SEARCH("kit 11", 'Painel ML'!C1148)), 11,
IF(ISNUMBER(SEARCH("kit 12", 'Painel ML'!C1148)), 12,
IF(ISNUMBER(SEARCH("kit 13", 'Painel ML'!C1148)), 13,
IF(ISNUMBER(SEARCH("kit 14", 'Painel ML'!C1148)), 14,
IF(ISNUMBER(SEARCH("kit 15", 'Painel ML'!C1148)), 15,
IF(ISNUMBER(SEARCH("kit 16", 'Painel ML'!C1148)), 16,
IF(ISNUMBER(SEARCH("kit 17", 'Painel ML'!C1148)), 17,
IF(ISNUMBER(SEARCH("kit 18", 'Painel ML'!C1148)), 18,
IF(ISNUMBER(SEARCH("kit 19", 'Painel ML'!C1148)), 19,
IF(ISNUMBER(SEARCH("kit 20", 'Painel ML'!C1148)), 20, 0)))))))))))))))))))</f>
        <v>0</v>
      </c>
      <c r="B1148">
        <f>IF(A1148=0,'Painel ML'!A1148,A1148*'Painel ML'!A1148)</f>
        <v>0</v>
      </c>
      <c r="D1148">
        <f>IF(ISNUMBER(SEARCH("kit2", 'Painel Shopee'!B1148)), 2,
IF(ISNUMBER(SEARCH("kit3", 'Painel Shopee'!B1148)), 3,
IF(ISNUMBER(SEARCH("kit4", 'Painel Shopee'!B1148)), 4,
IF(ISNUMBER(SEARCH("kit5", 'Painel Shopee'!B1148)), 5,
IF(ISNUMBER(SEARCH("kit6", 'Painel Shopee'!B1148)), 6,
IF(ISNUMBER(SEARCH("kit7", 'Painel Shopee'!B1148)), 7,
IF(ISNUMBER(SEARCH("kit8", 'Painel Shopee'!B1148)), 8,
IF(ISNUMBER(SEARCH("kit9", 'Painel Shopee'!B1148)), 9,
IF(ISNUMBER(SEARCH("kit10", 'Painel Shopee'!B1148)), 10,
IF(ISNUMBER(SEARCH("kit11", 'Painel Shopee'!B1148)), 11,
IF(ISNUMBER(SEARCH("kit12", 'Painel Shopee'!B1148)), 12,
IF(ISNUMBER(SEARCH("kit13", 'Painel Shopee'!B1148)), 13,
IF(ISNUMBER(SEARCH("kit14", 'Painel Shopee'!B1148)), 14,
IF(ISNUMBER(SEARCH("kit15", 'Painel Shopee'!B1148)), 15,
IF(ISNUMBER(SEARCH("kit16", 'Painel Shopee'!B1148)), 16,
IF(ISNUMBER(SEARCH("kit17", 'Painel Shopee'!B1148)), 17,
IF(ISNUMBER(SEARCH("kit18", 'Painel Shopee'!B1148)), 18,
IF(ISNUMBER(SEARCH("kit19", 'Painel Shopee'!B1148)), 19,
IF(ISNUMBER(SEARCH("kit20", 'Painel Shopee'!B1148)), 20, 0)))))))))))))))))))</f>
        <v>0</v>
      </c>
      <c r="E1148">
        <f>IF(D1148=0,'Painel Shopee'!C1148,D1148*'Painel Shopee'!C1148)</f>
        <v>0</v>
      </c>
    </row>
    <row r="1149" spans="1:5" x14ac:dyDescent="0.25">
      <c r="A1149">
        <f>IF(ISNUMBER(SEARCH("kit 2", 'Painel ML'!C1149)), 2,
IF(ISNUMBER(SEARCH("kit 3", 'Painel ML'!C1149)), 3,
IF(ISNUMBER(SEARCH("kit 4", 'Painel ML'!C1149)), 4,
IF(ISNUMBER(SEARCH("kit 5", 'Painel ML'!C1149)), 5,
IF(ISNUMBER(SEARCH("kit 6", 'Painel ML'!C1149)), 6,
IF(ISNUMBER(SEARCH("kit 7", 'Painel ML'!C1149)), 7,
IF(ISNUMBER(SEARCH("kit 8", 'Painel ML'!C1149)), 8,
IF(ISNUMBER(SEARCH("kit 9", 'Painel ML'!C1149)), 9,
IF(ISNUMBER(SEARCH("kit 10", 'Painel ML'!C1149)), 10,
IF(ISNUMBER(SEARCH("kit 11", 'Painel ML'!C1149)), 11,
IF(ISNUMBER(SEARCH("kit 12", 'Painel ML'!C1149)), 12,
IF(ISNUMBER(SEARCH("kit 13", 'Painel ML'!C1149)), 13,
IF(ISNUMBER(SEARCH("kit 14", 'Painel ML'!C1149)), 14,
IF(ISNUMBER(SEARCH("kit 15", 'Painel ML'!C1149)), 15,
IF(ISNUMBER(SEARCH("kit 16", 'Painel ML'!C1149)), 16,
IF(ISNUMBER(SEARCH("kit 17", 'Painel ML'!C1149)), 17,
IF(ISNUMBER(SEARCH("kit 18", 'Painel ML'!C1149)), 18,
IF(ISNUMBER(SEARCH("kit 19", 'Painel ML'!C1149)), 19,
IF(ISNUMBER(SEARCH("kit 20", 'Painel ML'!C1149)), 20, 0)))))))))))))))))))</f>
        <v>0</v>
      </c>
      <c r="B1149">
        <f>IF(A1149=0,'Painel ML'!A1149,A1149*'Painel ML'!A1149)</f>
        <v>0</v>
      </c>
      <c r="D1149">
        <f>IF(ISNUMBER(SEARCH("kit2", 'Painel Shopee'!B1149)), 2,
IF(ISNUMBER(SEARCH("kit3", 'Painel Shopee'!B1149)), 3,
IF(ISNUMBER(SEARCH("kit4", 'Painel Shopee'!B1149)), 4,
IF(ISNUMBER(SEARCH("kit5", 'Painel Shopee'!B1149)), 5,
IF(ISNUMBER(SEARCH("kit6", 'Painel Shopee'!B1149)), 6,
IF(ISNUMBER(SEARCH("kit7", 'Painel Shopee'!B1149)), 7,
IF(ISNUMBER(SEARCH("kit8", 'Painel Shopee'!B1149)), 8,
IF(ISNUMBER(SEARCH("kit9", 'Painel Shopee'!B1149)), 9,
IF(ISNUMBER(SEARCH("kit10", 'Painel Shopee'!B1149)), 10,
IF(ISNUMBER(SEARCH("kit11", 'Painel Shopee'!B1149)), 11,
IF(ISNUMBER(SEARCH("kit12", 'Painel Shopee'!B1149)), 12,
IF(ISNUMBER(SEARCH("kit13", 'Painel Shopee'!B1149)), 13,
IF(ISNUMBER(SEARCH("kit14", 'Painel Shopee'!B1149)), 14,
IF(ISNUMBER(SEARCH("kit15", 'Painel Shopee'!B1149)), 15,
IF(ISNUMBER(SEARCH("kit16", 'Painel Shopee'!B1149)), 16,
IF(ISNUMBER(SEARCH("kit17", 'Painel Shopee'!B1149)), 17,
IF(ISNUMBER(SEARCH("kit18", 'Painel Shopee'!B1149)), 18,
IF(ISNUMBER(SEARCH("kit19", 'Painel Shopee'!B1149)), 19,
IF(ISNUMBER(SEARCH("kit20", 'Painel Shopee'!B1149)), 20, 0)))))))))))))))))))</f>
        <v>0</v>
      </c>
      <c r="E1149">
        <f>IF(D1149=0,'Painel Shopee'!C1149,D1149*'Painel Shopee'!C1149)</f>
        <v>0</v>
      </c>
    </row>
    <row r="1150" spans="1:5" x14ac:dyDescent="0.25">
      <c r="A1150">
        <f>IF(ISNUMBER(SEARCH("kit 2", 'Painel ML'!C1150)), 2,
IF(ISNUMBER(SEARCH("kit 3", 'Painel ML'!C1150)), 3,
IF(ISNUMBER(SEARCH("kit 4", 'Painel ML'!C1150)), 4,
IF(ISNUMBER(SEARCH("kit 5", 'Painel ML'!C1150)), 5,
IF(ISNUMBER(SEARCH("kit 6", 'Painel ML'!C1150)), 6,
IF(ISNUMBER(SEARCH("kit 7", 'Painel ML'!C1150)), 7,
IF(ISNUMBER(SEARCH("kit 8", 'Painel ML'!C1150)), 8,
IF(ISNUMBER(SEARCH("kit 9", 'Painel ML'!C1150)), 9,
IF(ISNUMBER(SEARCH("kit 10", 'Painel ML'!C1150)), 10,
IF(ISNUMBER(SEARCH("kit 11", 'Painel ML'!C1150)), 11,
IF(ISNUMBER(SEARCH("kit 12", 'Painel ML'!C1150)), 12,
IF(ISNUMBER(SEARCH("kit 13", 'Painel ML'!C1150)), 13,
IF(ISNUMBER(SEARCH("kit 14", 'Painel ML'!C1150)), 14,
IF(ISNUMBER(SEARCH("kit 15", 'Painel ML'!C1150)), 15,
IF(ISNUMBER(SEARCH("kit 16", 'Painel ML'!C1150)), 16,
IF(ISNUMBER(SEARCH("kit 17", 'Painel ML'!C1150)), 17,
IF(ISNUMBER(SEARCH("kit 18", 'Painel ML'!C1150)), 18,
IF(ISNUMBER(SEARCH("kit 19", 'Painel ML'!C1150)), 19,
IF(ISNUMBER(SEARCH("kit 20", 'Painel ML'!C1150)), 20, 0)))))))))))))))))))</f>
        <v>0</v>
      </c>
      <c r="B1150">
        <f>IF(A1150=0,'Painel ML'!A1150,A1150*'Painel ML'!A1150)</f>
        <v>0</v>
      </c>
      <c r="D1150">
        <f>IF(ISNUMBER(SEARCH("kit2", 'Painel Shopee'!B1150)), 2,
IF(ISNUMBER(SEARCH("kit3", 'Painel Shopee'!B1150)), 3,
IF(ISNUMBER(SEARCH("kit4", 'Painel Shopee'!B1150)), 4,
IF(ISNUMBER(SEARCH("kit5", 'Painel Shopee'!B1150)), 5,
IF(ISNUMBER(SEARCH("kit6", 'Painel Shopee'!B1150)), 6,
IF(ISNUMBER(SEARCH("kit7", 'Painel Shopee'!B1150)), 7,
IF(ISNUMBER(SEARCH("kit8", 'Painel Shopee'!B1150)), 8,
IF(ISNUMBER(SEARCH("kit9", 'Painel Shopee'!B1150)), 9,
IF(ISNUMBER(SEARCH("kit10", 'Painel Shopee'!B1150)), 10,
IF(ISNUMBER(SEARCH("kit11", 'Painel Shopee'!B1150)), 11,
IF(ISNUMBER(SEARCH("kit12", 'Painel Shopee'!B1150)), 12,
IF(ISNUMBER(SEARCH("kit13", 'Painel Shopee'!B1150)), 13,
IF(ISNUMBER(SEARCH("kit14", 'Painel Shopee'!B1150)), 14,
IF(ISNUMBER(SEARCH("kit15", 'Painel Shopee'!B1150)), 15,
IF(ISNUMBER(SEARCH("kit16", 'Painel Shopee'!B1150)), 16,
IF(ISNUMBER(SEARCH("kit17", 'Painel Shopee'!B1150)), 17,
IF(ISNUMBER(SEARCH("kit18", 'Painel Shopee'!B1150)), 18,
IF(ISNUMBER(SEARCH("kit19", 'Painel Shopee'!B1150)), 19,
IF(ISNUMBER(SEARCH("kit20", 'Painel Shopee'!B1150)), 20, 0)))))))))))))))))))</f>
        <v>0</v>
      </c>
      <c r="E1150">
        <f>IF(D1150=0,'Painel Shopee'!C1150,D1150*'Painel Shopee'!C1150)</f>
        <v>0</v>
      </c>
    </row>
    <row r="1151" spans="1:5" x14ac:dyDescent="0.25">
      <c r="A1151">
        <f>IF(ISNUMBER(SEARCH("kit 2", 'Painel ML'!C1151)), 2,
IF(ISNUMBER(SEARCH("kit 3", 'Painel ML'!C1151)), 3,
IF(ISNUMBER(SEARCH("kit 4", 'Painel ML'!C1151)), 4,
IF(ISNUMBER(SEARCH("kit 5", 'Painel ML'!C1151)), 5,
IF(ISNUMBER(SEARCH("kit 6", 'Painel ML'!C1151)), 6,
IF(ISNUMBER(SEARCH("kit 7", 'Painel ML'!C1151)), 7,
IF(ISNUMBER(SEARCH("kit 8", 'Painel ML'!C1151)), 8,
IF(ISNUMBER(SEARCH("kit 9", 'Painel ML'!C1151)), 9,
IF(ISNUMBER(SEARCH("kit 10", 'Painel ML'!C1151)), 10,
IF(ISNUMBER(SEARCH("kit 11", 'Painel ML'!C1151)), 11,
IF(ISNUMBER(SEARCH("kit 12", 'Painel ML'!C1151)), 12,
IF(ISNUMBER(SEARCH("kit 13", 'Painel ML'!C1151)), 13,
IF(ISNUMBER(SEARCH("kit 14", 'Painel ML'!C1151)), 14,
IF(ISNUMBER(SEARCH("kit 15", 'Painel ML'!C1151)), 15,
IF(ISNUMBER(SEARCH("kit 16", 'Painel ML'!C1151)), 16,
IF(ISNUMBER(SEARCH("kit 17", 'Painel ML'!C1151)), 17,
IF(ISNUMBER(SEARCH("kit 18", 'Painel ML'!C1151)), 18,
IF(ISNUMBER(SEARCH("kit 19", 'Painel ML'!C1151)), 19,
IF(ISNUMBER(SEARCH("kit 20", 'Painel ML'!C1151)), 20, 0)))))))))))))))))))</f>
        <v>0</v>
      </c>
      <c r="B1151">
        <f>IF(A1151=0,'Painel ML'!A1151,A1151*'Painel ML'!A1151)</f>
        <v>0</v>
      </c>
      <c r="D1151">
        <f>IF(ISNUMBER(SEARCH("kit2", 'Painel Shopee'!B1151)), 2,
IF(ISNUMBER(SEARCH("kit3", 'Painel Shopee'!B1151)), 3,
IF(ISNUMBER(SEARCH("kit4", 'Painel Shopee'!B1151)), 4,
IF(ISNUMBER(SEARCH("kit5", 'Painel Shopee'!B1151)), 5,
IF(ISNUMBER(SEARCH("kit6", 'Painel Shopee'!B1151)), 6,
IF(ISNUMBER(SEARCH("kit7", 'Painel Shopee'!B1151)), 7,
IF(ISNUMBER(SEARCH("kit8", 'Painel Shopee'!B1151)), 8,
IF(ISNUMBER(SEARCH("kit9", 'Painel Shopee'!B1151)), 9,
IF(ISNUMBER(SEARCH("kit10", 'Painel Shopee'!B1151)), 10,
IF(ISNUMBER(SEARCH("kit11", 'Painel Shopee'!B1151)), 11,
IF(ISNUMBER(SEARCH("kit12", 'Painel Shopee'!B1151)), 12,
IF(ISNUMBER(SEARCH("kit13", 'Painel Shopee'!B1151)), 13,
IF(ISNUMBER(SEARCH("kit14", 'Painel Shopee'!B1151)), 14,
IF(ISNUMBER(SEARCH("kit15", 'Painel Shopee'!B1151)), 15,
IF(ISNUMBER(SEARCH("kit16", 'Painel Shopee'!B1151)), 16,
IF(ISNUMBER(SEARCH("kit17", 'Painel Shopee'!B1151)), 17,
IF(ISNUMBER(SEARCH("kit18", 'Painel Shopee'!B1151)), 18,
IF(ISNUMBER(SEARCH("kit19", 'Painel Shopee'!B1151)), 19,
IF(ISNUMBER(SEARCH("kit20", 'Painel Shopee'!B1151)), 20, 0)))))))))))))))))))</f>
        <v>0</v>
      </c>
      <c r="E1151">
        <f>IF(D1151=0,'Painel Shopee'!C1151,D1151*'Painel Shopee'!C1151)</f>
        <v>0</v>
      </c>
    </row>
    <row r="1152" spans="1:5" x14ac:dyDescent="0.25">
      <c r="A1152">
        <f>IF(ISNUMBER(SEARCH("kit 2", 'Painel ML'!C1152)), 2,
IF(ISNUMBER(SEARCH("kit 3", 'Painel ML'!C1152)), 3,
IF(ISNUMBER(SEARCH("kit 4", 'Painel ML'!C1152)), 4,
IF(ISNUMBER(SEARCH("kit 5", 'Painel ML'!C1152)), 5,
IF(ISNUMBER(SEARCH("kit 6", 'Painel ML'!C1152)), 6,
IF(ISNUMBER(SEARCH("kit 7", 'Painel ML'!C1152)), 7,
IF(ISNUMBER(SEARCH("kit 8", 'Painel ML'!C1152)), 8,
IF(ISNUMBER(SEARCH("kit 9", 'Painel ML'!C1152)), 9,
IF(ISNUMBER(SEARCH("kit 10", 'Painel ML'!C1152)), 10,
IF(ISNUMBER(SEARCH("kit 11", 'Painel ML'!C1152)), 11,
IF(ISNUMBER(SEARCH("kit 12", 'Painel ML'!C1152)), 12,
IF(ISNUMBER(SEARCH("kit 13", 'Painel ML'!C1152)), 13,
IF(ISNUMBER(SEARCH("kit 14", 'Painel ML'!C1152)), 14,
IF(ISNUMBER(SEARCH("kit 15", 'Painel ML'!C1152)), 15,
IF(ISNUMBER(SEARCH("kit 16", 'Painel ML'!C1152)), 16,
IF(ISNUMBER(SEARCH("kit 17", 'Painel ML'!C1152)), 17,
IF(ISNUMBER(SEARCH("kit 18", 'Painel ML'!C1152)), 18,
IF(ISNUMBER(SEARCH("kit 19", 'Painel ML'!C1152)), 19,
IF(ISNUMBER(SEARCH("kit 20", 'Painel ML'!C1152)), 20, 0)))))))))))))))))))</f>
        <v>0</v>
      </c>
      <c r="B1152">
        <f>IF(A1152=0,'Painel ML'!A1152,A1152*'Painel ML'!A1152)</f>
        <v>0</v>
      </c>
      <c r="D1152">
        <f>IF(ISNUMBER(SEARCH("kit2", 'Painel Shopee'!B1152)), 2,
IF(ISNUMBER(SEARCH("kit3", 'Painel Shopee'!B1152)), 3,
IF(ISNUMBER(SEARCH("kit4", 'Painel Shopee'!B1152)), 4,
IF(ISNUMBER(SEARCH("kit5", 'Painel Shopee'!B1152)), 5,
IF(ISNUMBER(SEARCH("kit6", 'Painel Shopee'!B1152)), 6,
IF(ISNUMBER(SEARCH("kit7", 'Painel Shopee'!B1152)), 7,
IF(ISNUMBER(SEARCH("kit8", 'Painel Shopee'!B1152)), 8,
IF(ISNUMBER(SEARCH("kit9", 'Painel Shopee'!B1152)), 9,
IF(ISNUMBER(SEARCH("kit10", 'Painel Shopee'!B1152)), 10,
IF(ISNUMBER(SEARCH("kit11", 'Painel Shopee'!B1152)), 11,
IF(ISNUMBER(SEARCH("kit12", 'Painel Shopee'!B1152)), 12,
IF(ISNUMBER(SEARCH("kit13", 'Painel Shopee'!B1152)), 13,
IF(ISNUMBER(SEARCH("kit14", 'Painel Shopee'!B1152)), 14,
IF(ISNUMBER(SEARCH("kit15", 'Painel Shopee'!B1152)), 15,
IF(ISNUMBER(SEARCH("kit16", 'Painel Shopee'!B1152)), 16,
IF(ISNUMBER(SEARCH("kit17", 'Painel Shopee'!B1152)), 17,
IF(ISNUMBER(SEARCH("kit18", 'Painel Shopee'!B1152)), 18,
IF(ISNUMBER(SEARCH("kit19", 'Painel Shopee'!B1152)), 19,
IF(ISNUMBER(SEARCH("kit20", 'Painel Shopee'!B1152)), 20, 0)))))))))))))))))))</f>
        <v>0</v>
      </c>
      <c r="E1152">
        <f>IF(D1152=0,'Painel Shopee'!C1152,D1152*'Painel Shopee'!C1152)</f>
        <v>0</v>
      </c>
    </row>
    <row r="1153" spans="1:5" x14ac:dyDescent="0.25">
      <c r="A1153">
        <f>IF(ISNUMBER(SEARCH("kit 2", 'Painel ML'!C1153)), 2,
IF(ISNUMBER(SEARCH("kit 3", 'Painel ML'!C1153)), 3,
IF(ISNUMBER(SEARCH("kit 4", 'Painel ML'!C1153)), 4,
IF(ISNUMBER(SEARCH("kit 5", 'Painel ML'!C1153)), 5,
IF(ISNUMBER(SEARCH("kit 6", 'Painel ML'!C1153)), 6,
IF(ISNUMBER(SEARCH("kit 7", 'Painel ML'!C1153)), 7,
IF(ISNUMBER(SEARCH("kit 8", 'Painel ML'!C1153)), 8,
IF(ISNUMBER(SEARCH("kit 9", 'Painel ML'!C1153)), 9,
IF(ISNUMBER(SEARCH("kit 10", 'Painel ML'!C1153)), 10,
IF(ISNUMBER(SEARCH("kit 11", 'Painel ML'!C1153)), 11,
IF(ISNUMBER(SEARCH("kit 12", 'Painel ML'!C1153)), 12,
IF(ISNUMBER(SEARCH("kit 13", 'Painel ML'!C1153)), 13,
IF(ISNUMBER(SEARCH("kit 14", 'Painel ML'!C1153)), 14,
IF(ISNUMBER(SEARCH("kit 15", 'Painel ML'!C1153)), 15,
IF(ISNUMBER(SEARCH("kit 16", 'Painel ML'!C1153)), 16,
IF(ISNUMBER(SEARCH("kit 17", 'Painel ML'!C1153)), 17,
IF(ISNUMBER(SEARCH("kit 18", 'Painel ML'!C1153)), 18,
IF(ISNUMBER(SEARCH("kit 19", 'Painel ML'!C1153)), 19,
IF(ISNUMBER(SEARCH("kit 20", 'Painel ML'!C1153)), 20, 0)))))))))))))))))))</f>
        <v>0</v>
      </c>
      <c r="B1153">
        <f>IF(A1153=0,'Painel ML'!A1153,A1153*'Painel ML'!A1153)</f>
        <v>0</v>
      </c>
      <c r="D1153">
        <f>IF(ISNUMBER(SEARCH("kit2", 'Painel Shopee'!B1153)), 2,
IF(ISNUMBER(SEARCH("kit3", 'Painel Shopee'!B1153)), 3,
IF(ISNUMBER(SEARCH("kit4", 'Painel Shopee'!B1153)), 4,
IF(ISNUMBER(SEARCH("kit5", 'Painel Shopee'!B1153)), 5,
IF(ISNUMBER(SEARCH("kit6", 'Painel Shopee'!B1153)), 6,
IF(ISNUMBER(SEARCH("kit7", 'Painel Shopee'!B1153)), 7,
IF(ISNUMBER(SEARCH("kit8", 'Painel Shopee'!B1153)), 8,
IF(ISNUMBER(SEARCH("kit9", 'Painel Shopee'!B1153)), 9,
IF(ISNUMBER(SEARCH("kit10", 'Painel Shopee'!B1153)), 10,
IF(ISNUMBER(SEARCH("kit11", 'Painel Shopee'!B1153)), 11,
IF(ISNUMBER(SEARCH("kit12", 'Painel Shopee'!B1153)), 12,
IF(ISNUMBER(SEARCH("kit13", 'Painel Shopee'!B1153)), 13,
IF(ISNUMBER(SEARCH("kit14", 'Painel Shopee'!B1153)), 14,
IF(ISNUMBER(SEARCH("kit15", 'Painel Shopee'!B1153)), 15,
IF(ISNUMBER(SEARCH("kit16", 'Painel Shopee'!B1153)), 16,
IF(ISNUMBER(SEARCH("kit17", 'Painel Shopee'!B1153)), 17,
IF(ISNUMBER(SEARCH("kit18", 'Painel Shopee'!B1153)), 18,
IF(ISNUMBER(SEARCH("kit19", 'Painel Shopee'!B1153)), 19,
IF(ISNUMBER(SEARCH("kit20", 'Painel Shopee'!B1153)), 20, 0)))))))))))))))))))</f>
        <v>0</v>
      </c>
      <c r="E1153">
        <f>IF(D1153=0,'Painel Shopee'!C1153,D1153*'Painel Shopee'!C1153)</f>
        <v>0</v>
      </c>
    </row>
    <row r="1154" spans="1:5" x14ac:dyDescent="0.25">
      <c r="A1154">
        <f>IF(ISNUMBER(SEARCH("kit 2", 'Painel ML'!C1154)), 2,
IF(ISNUMBER(SEARCH("kit 3", 'Painel ML'!C1154)), 3,
IF(ISNUMBER(SEARCH("kit 4", 'Painel ML'!C1154)), 4,
IF(ISNUMBER(SEARCH("kit 5", 'Painel ML'!C1154)), 5,
IF(ISNUMBER(SEARCH("kit 6", 'Painel ML'!C1154)), 6,
IF(ISNUMBER(SEARCH("kit 7", 'Painel ML'!C1154)), 7,
IF(ISNUMBER(SEARCH("kit 8", 'Painel ML'!C1154)), 8,
IF(ISNUMBER(SEARCH("kit 9", 'Painel ML'!C1154)), 9,
IF(ISNUMBER(SEARCH("kit 10", 'Painel ML'!C1154)), 10,
IF(ISNUMBER(SEARCH("kit 11", 'Painel ML'!C1154)), 11,
IF(ISNUMBER(SEARCH("kit 12", 'Painel ML'!C1154)), 12,
IF(ISNUMBER(SEARCH("kit 13", 'Painel ML'!C1154)), 13,
IF(ISNUMBER(SEARCH("kit 14", 'Painel ML'!C1154)), 14,
IF(ISNUMBER(SEARCH("kit 15", 'Painel ML'!C1154)), 15,
IF(ISNUMBER(SEARCH("kit 16", 'Painel ML'!C1154)), 16,
IF(ISNUMBER(SEARCH("kit 17", 'Painel ML'!C1154)), 17,
IF(ISNUMBER(SEARCH("kit 18", 'Painel ML'!C1154)), 18,
IF(ISNUMBER(SEARCH("kit 19", 'Painel ML'!C1154)), 19,
IF(ISNUMBER(SEARCH("kit 20", 'Painel ML'!C1154)), 20, 0)))))))))))))))))))</f>
        <v>0</v>
      </c>
      <c r="B1154">
        <f>IF(A1154=0,'Painel ML'!A1154,A1154*'Painel ML'!A1154)</f>
        <v>0</v>
      </c>
      <c r="D1154">
        <f>IF(ISNUMBER(SEARCH("kit2", 'Painel Shopee'!B1154)), 2,
IF(ISNUMBER(SEARCH("kit3", 'Painel Shopee'!B1154)), 3,
IF(ISNUMBER(SEARCH("kit4", 'Painel Shopee'!B1154)), 4,
IF(ISNUMBER(SEARCH("kit5", 'Painel Shopee'!B1154)), 5,
IF(ISNUMBER(SEARCH("kit6", 'Painel Shopee'!B1154)), 6,
IF(ISNUMBER(SEARCH("kit7", 'Painel Shopee'!B1154)), 7,
IF(ISNUMBER(SEARCH("kit8", 'Painel Shopee'!B1154)), 8,
IF(ISNUMBER(SEARCH("kit9", 'Painel Shopee'!B1154)), 9,
IF(ISNUMBER(SEARCH("kit10", 'Painel Shopee'!B1154)), 10,
IF(ISNUMBER(SEARCH("kit11", 'Painel Shopee'!B1154)), 11,
IF(ISNUMBER(SEARCH("kit12", 'Painel Shopee'!B1154)), 12,
IF(ISNUMBER(SEARCH("kit13", 'Painel Shopee'!B1154)), 13,
IF(ISNUMBER(SEARCH("kit14", 'Painel Shopee'!B1154)), 14,
IF(ISNUMBER(SEARCH("kit15", 'Painel Shopee'!B1154)), 15,
IF(ISNUMBER(SEARCH("kit16", 'Painel Shopee'!B1154)), 16,
IF(ISNUMBER(SEARCH("kit17", 'Painel Shopee'!B1154)), 17,
IF(ISNUMBER(SEARCH("kit18", 'Painel Shopee'!B1154)), 18,
IF(ISNUMBER(SEARCH("kit19", 'Painel Shopee'!B1154)), 19,
IF(ISNUMBER(SEARCH("kit20", 'Painel Shopee'!B1154)), 20, 0)))))))))))))))))))</f>
        <v>0</v>
      </c>
      <c r="E1154">
        <f>IF(D1154=0,'Painel Shopee'!C1154,D1154*'Painel Shopee'!C1154)</f>
        <v>0</v>
      </c>
    </row>
    <row r="1155" spans="1:5" x14ac:dyDescent="0.25">
      <c r="A1155">
        <f>IF(ISNUMBER(SEARCH("kit 2", 'Painel ML'!C1155)), 2,
IF(ISNUMBER(SEARCH("kit 3", 'Painel ML'!C1155)), 3,
IF(ISNUMBER(SEARCH("kit 4", 'Painel ML'!C1155)), 4,
IF(ISNUMBER(SEARCH("kit 5", 'Painel ML'!C1155)), 5,
IF(ISNUMBER(SEARCH("kit 6", 'Painel ML'!C1155)), 6,
IF(ISNUMBER(SEARCH("kit 7", 'Painel ML'!C1155)), 7,
IF(ISNUMBER(SEARCH("kit 8", 'Painel ML'!C1155)), 8,
IF(ISNUMBER(SEARCH("kit 9", 'Painel ML'!C1155)), 9,
IF(ISNUMBER(SEARCH("kit 10", 'Painel ML'!C1155)), 10,
IF(ISNUMBER(SEARCH("kit 11", 'Painel ML'!C1155)), 11,
IF(ISNUMBER(SEARCH("kit 12", 'Painel ML'!C1155)), 12,
IF(ISNUMBER(SEARCH("kit 13", 'Painel ML'!C1155)), 13,
IF(ISNUMBER(SEARCH("kit 14", 'Painel ML'!C1155)), 14,
IF(ISNUMBER(SEARCH("kit 15", 'Painel ML'!C1155)), 15,
IF(ISNUMBER(SEARCH("kit 16", 'Painel ML'!C1155)), 16,
IF(ISNUMBER(SEARCH("kit 17", 'Painel ML'!C1155)), 17,
IF(ISNUMBER(SEARCH("kit 18", 'Painel ML'!C1155)), 18,
IF(ISNUMBER(SEARCH("kit 19", 'Painel ML'!C1155)), 19,
IF(ISNUMBER(SEARCH("kit 20", 'Painel ML'!C1155)), 20, 0)))))))))))))))))))</f>
        <v>0</v>
      </c>
      <c r="B1155">
        <f>IF(A1155=0,'Painel ML'!A1155,A1155*'Painel ML'!A1155)</f>
        <v>0</v>
      </c>
      <c r="D1155">
        <f>IF(ISNUMBER(SEARCH("kit2", 'Painel Shopee'!B1155)), 2,
IF(ISNUMBER(SEARCH("kit3", 'Painel Shopee'!B1155)), 3,
IF(ISNUMBER(SEARCH("kit4", 'Painel Shopee'!B1155)), 4,
IF(ISNUMBER(SEARCH("kit5", 'Painel Shopee'!B1155)), 5,
IF(ISNUMBER(SEARCH("kit6", 'Painel Shopee'!B1155)), 6,
IF(ISNUMBER(SEARCH("kit7", 'Painel Shopee'!B1155)), 7,
IF(ISNUMBER(SEARCH("kit8", 'Painel Shopee'!B1155)), 8,
IF(ISNUMBER(SEARCH("kit9", 'Painel Shopee'!B1155)), 9,
IF(ISNUMBER(SEARCH("kit10", 'Painel Shopee'!B1155)), 10,
IF(ISNUMBER(SEARCH("kit11", 'Painel Shopee'!B1155)), 11,
IF(ISNUMBER(SEARCH("kit12", 'Painel Shopee'!B1155)), 12,
IF(ISNUMBER(SEARCH("kit13", 'Painel Shopee'!B1155)), 13,
IF(ISNUMBER(SEARCH("kit14", 'Painel Shopee'!B1155)), 14,
IF(ISNUMBER(SEARCH("kit15", 'Painel Shopee'!B1155)), 15,
IF(ISNUMBER(SEARCH("kit16", 'Painel Shopee'!B1155)), 16,
IF(ISNUMBER(SEARCH("kit17", 'Painel Shopee'!B1155)), 17,
IF(ISNUMBER(SEARCH("kit18", 'Painel Shopee'!B1155)), 18,
IF(ISNUMBER(SEARCH("kit19", 'Painel Shopee'!B1155)), 19,
IF(ISNUMBER(SEARCH("kit20", 'Painel Shopee'!B1155)), 20, 0)))))))))))))))))))</f>
        <v>0</v>
      </c>
      <c r="E1155">
        <f>IF(D1155=0,'Painel Shopee'!C1155,D1155*'Painel Shopee'!C1155)</f>
        <v>0</v>
      </c>
    </row>
    <row r="1156" spans="1:5" x14ac:dyDescent="0.25">
      <c r="A1156">
        <f>IF(ISNUMBER(SEARCH("kit 2", 'Painel ML'!C1156)), 2,
IF(ISNUMBER(SEARCH("kit 3", 'Painel ML'!C1156)), 3,
IF(ISNUMBER(SEARCH("kit 4", 'Painel ML'!C1156)), 4,
IF(ISNUMBER(SEARCH("kit 5", 'Painel ML'!C1156)), 5,
IF(ISNUMBER(SEARCH("kit 6", 'Painel ML'!C1156)), 6,
IF(ISNUMBER(SEARCH("kit 7", 'Painel ML'!C1156)), 7,
IF(ISNUMBER(SEARCH("kit 8", 'Painel ML'!C1156)), 8,
IF(ISNUMBER(SEARCH("kit 9", 'Painel ML'!C1156)), 9,
IF(ISNUMBER(SEARCH("kit 10", 'Painel ML'!C1156)), 10,
IF(ISNUMBER(SEARCH("kit 11", 'Painel ML'!C1156)), 11,
IF(ISNUMBER(SEARCH("kit 12", 'Painel ML'!C1156)), 12,
IF(ISNUMBER(SEARCH("kit 13", 'Painel ML'!C1156)), 13,
IF(ISNUMBER(SEARCH("kit 14", 'Painel ML'!C1156)), 14,
IF(ISNUMBER(SEARCH("kit 15", 'Painel ML'!C1156)), 15,
IF(ISNUMBER(SEARCH("kit 16", 'Painel ML'!C1156)), 16,
IF(ISNUMBER(SEARCH("kit 17", 'Painel ML'!C1156)), 17,
IF(ISNUMBER(SEARCH("kit 18", 'Painel ML'!C1156)), 18,
IF(ISNUMBER(SEARCH("kit 19", 'Painel ML'!C1156)), 19,
IF(ISNUMBER(SEARCH("kit 20", 'Painel ML'!C1156)), 20, 0)))))))))))))))))))</f>
        <v>0</v>
      </c>
      <c r="B1156">
        <f>IF(A1156=0,'Painel ML'!A1156,A1156*'Painel ML'!A1156)</f>
        <v>0</v>
      </c>
      <c r="D1156">
        <f>IF(ISNUMBER(SEARCH("kit2", 'Painel Shopee'!B1156)), 2,
IF(ISNUMBER(SEARCH("kit3", 'Painel Shopee'!B1156)), 3,
IF(ISNUMBER(SEARCH("kit4", 'Painel Shopee'!B1156)), 4,
IF(ISNUMBER(SEARCH("kit5", 'Painel Shopee'!B1156)), 5,
IF(ISNUMBER(SEARCH("kit6", 'Painel Shopee'!B1156)), 6,
IF(ISNUMBER(SEARCH("kit7", 'Painel Shopee'!B1156)), 7,
IF(ISNUMBER(SEARCH("kit8", 'Painel Shopee'!B1156)), 8,
IF(ISNUMBER(SEARCH("kit9", 'Painel Shopee'!B1156)), 9,
IF(ISNUMBER(SEARCH("kit10", 'Painel Shopee'!B1156)), 10,
IF(ISNUMBER(SEARCH("kit11", 'Painel Shopee'!B1156)), 11,
IF(ISNUMBER(SEARCH("kit12", 'Painel Shopee'!B1156)), 12,
IF(ISNUMBER(SEARCH("kit13", 'Painel Shopee'!B1156)), 13,
IF(ISNUMBER(SEARCH("kit14", 'Painel Shopee'!B1156)), 14,
IF(ISNUMBER(SEARCH("kit15", 'Painel Shopee'!B1156)), 15,
IF(ISNUMBER(SEARCH("kit16", 'Painel Shopee'!B1156)), 16,
IF(ISNUMBER(SEARCH("kit17", 'Painel Shopee'!B1156)), 17,
IF(ISNUMBER(SEARCH("kit18", 'Painel Shopee'!B1156)), 18,
IF(ISNUMBER(SEARCH("kit19", 'Painel Shopee'!B1156)), 19,
IF(ISNUMBER(SEARCH("kit20", 'Painel Shopee'!B1156)), 20, 0)))))))))))))))))))</f>
        <v>0</v>
      </c>
      <c r="E1156">
        <f>IF(D1156=0,'Painel Shopee'!C1156,D1156*'Painel Shopee'!C1156)</f>
        <v>0</v>
      </c>
    </row>
    <row r="1157" spans="1:5" x14ac:dyDescent="0.25">
      <c r="A1157">
        <f>IF(ISNUMBER(SEARCH("kit 2", 'Painel ML'!C1157)), 2,
IF(ISNUMBER(SEARCH("kit 3", 'Painel ML'!C1157)), 3,
IF(ISNUMBER(SEARCH("kit 4", 'Painel ML'!C1157)), 4,
IF(ISNUMBER(SEARCH("kit 5", 'Painel ML'!C1157)), 5,
IF(ISNUMBER(SEARCH("kit 6", 'Painel ML'!C1157)), 6,
IF(ISNUMBER(SEARCH("kit 7", 'Painel ML'!C1157)), 7,
IF(ISNUMBER(SEARCH("kit 8", 'Painel ML'!C1157)), 8,
IF(ISNUMBER(SEARCH("kit 9", 'Painel ML'!C1157)), 9,
IF(ISNUMBER(SEARCH("kit 10", 'Painel ML'!C1157)), 10,
IF(ISNUMBER(SEARCH("kit 11", 'Painel ML'!C1157)), 11,
IF(ISNUMBER(SEARCH("kit 12", 'Painel ML'!C1157)), 12,
IF(ISNUMBER(SEARCH("kit 13", 'Painel ML'!C1157)), 13,
IF(ISNUMBER(SEARCH("kit 14", 'Painel ML'!C1157)), 14,
IF(ISNUMBER(SEARCH("kit 15", 'Painel ML'!C1157)), 15,
IF(ISNUMBER(SEARCH("kit 16", 'Painel ML'!C1157)), 16,
IF(ISNUMBER(SEARCH("kit 17", 'Painel ML'!C1157)), 17,
IF(ISNUMBER(SEARCH("kit 18", 'Painel ML'!C1157)), 18,
IF(ISNUMBER(SEARCH("kit 19", 'Painel ML'!C1157)), 19,
IF(ISNUMBER(SEARCH("kit 20", 'Painel ML'!C1157)), 20, 0)))))))))))))))))))</f>
        <v>0</v>
      </c>
      <c r="B1157">
        <f>IF(A1157=0,'Painel ML'!A1157,A1157*'Painel ML'!A1157)</f>
        <v>0</v>
      </c>
      <c r="D1157">
        <f>IF(ISNUMBER(SEARCH("kit2", 'Painel Shopee'!B1157)), 2,
IF(ISNUMBER(SEARCH("kit3", 'Painel Shopee'!B1157)), 3,
IF(ISNUMBER(SEARCH("kit4", 'Painel Shopee'!B1157)), 4,
IF(ISNUMBER(SEARCH("kit5", 'Painel Shopee'!B1157)), 5,
IF(ISNUMBER(SEARCH("kit6", 'Painel Shopee'!B1157)), 6,
IF(ISNUMBER(SEARCH("kit7", 'Painel Shopee'!B1157)), 7,
IF(ISNUMBER(SEARCH("kit8", 'Painel Shopee'!B1157)), 8,
IF(ISNUMBER(SEARCH("kit9", 'Painel Shopee'!B1157)), 9,
IF(ISNUMBER(SEARCH("kit10", 'Painel Shopee'!B1157)), 10,
IF(ISNUMBER(SEARCH("kit11", 'Painel Shopee'!B1157)), 11,
IF(ISNUMBER(SEARCH("kit12", 'Painel Shopee'!B1157)), 12,
IF(ISNUMBER(SEARCH("kit13", 'Painel Shopee'!B1157)), 13,
IF(ISNUMBER(SEARCH("kit14", 'Painel Shopee'!B1157)), 14,
IF(ISNUMBER(SEARCH("kit15", 'Painel Shopee'!B1157)), 15,
IF(ISNUMBER(SEARCH("kit16", 'Painel Shopee'!B1157)), 16,
IF(ISNUMBER(SEARCH("kit17", 'Painel Shopee'!B1157)), 17,
IF(ISNUMBER(SEARCH("kit18", 'Painel Shopee'!B1157)), 18,
IF(ISNUMBER(SEARCH("kit19", 'Painel Shopee'!B1157)), 19,
IF(ISNUMBER(SEARCH("kit20", 'Painel Shopee'!B1157)), 20, 0)))))))))))))))))))</f>
        <v>0</v>
      </c>
      <c r="E1157">
        <f>IF(D1157=0,'Painel Shopee'!C1157,D1157*'Painel Shopee'!C1157)</f>
        <v>0</v>
      </c>
    </row>
    <row r="1158" spans="1:5" x14ac:dyDescent="0.25">
      <c r="A1158">
        <f>IF(ISNUMBER(SEARCH("kit 2", 'Painel ML'!C1158)), 2,
IF(ISNUMBER(SEARCH("kit 3", 'Painel ML'!C1158)), 3,
IF(ISNUMBER(SEARCH("kit 4", 'Painel ML'!C1158)), 4,
IF(ISNUMBER(SEARCH("kit 5", 'Painel ML'!C1158)), 5,
IF(ISNUMBER(SEARCH("kit 6", 'Painel ML'!C1158)), 6,
IF(ISNUMBER(SEARCH("kit 7", 'Painel ML'!C1158)), 7,
IF(ISNUMBER(SEARCH("kit 8", 'Painel ML'!C1158)), 8,
IF(ISNUMBER(SEARCH("kit 9", 'Painel ML'!C1158)), 9,
IF(ISNUMBER(SEARCH("kit 10", 'Painel ML'!C1158)), 10,
IF(ISNUMBER(SEARCH("kit 11", 'Painel ML'!C1158)), 11,
IF(ISNUMBER(SEARCH("kit 12", 'Painel ML'!C1158)), 12,
IF(ISNUMBER(SEARCH("kit 13", 'Painel ML'!C1158)), 13,
IF(ISNUMBER(SEARCH("kit 14", 'Painel ML'!C1158)), 14,
IF(ISNUMBER(SEARCH("kit 15", 'Painel ML'!C1158)), 15,
IF(ISNUMBER(SEARCH("kit 16", 'Painel ML'!C1158)), 16,
IF(ISNUMBER(SEARCH("kit 17", 'Painel ML'!C1158)), 17,
IF(ISNUMBER(SEARCH("kit 18", 'Painel ML'!C1158)), 18,
IF(ISNUMBER(SEARCH("kit 19", 'Painel ML'!C1158)), 19,
IF(ISNUMBER(SEARCH("kit 20", 'Painel ML'!C1158)), 20, 0)))))))))))))))))))</f>
        <v>0</v>
      </c>
      <c r="B1158">
        <f>IF(A1158=0,'Painel ML'!A1158,A1158*'Painel ML'!A1158)</f>
        <v>0</v>
      </c>
      <c r="D1158">
        <f>IF(ISNUMBER(SEARCH("kit2", 'Painel Shopee'!B1158)), 2,
IF(ISNUMBER(SEARCH("kit3", 'Painel Shopee'!B1158)), 3,
IF(ISNUMBER(SEARCH("kit4", 'Painel Shopee'!B1158)), 4,
IF(ISNUMBER(SEARCH("kit5", 'Painel Shopee'!B1158)), 5,
IF(ISNUMBER(SEARCH("kit6", 'Painel Shopee'!B1158)), 6,
IF(ISNUMBER(SEARCH("kit7", 'Painel Shopee'!B1158)), 7,
IF(ISNUMBER(SEARCH("kit8", 'Painel Shopee'!B1158)), 8,
IF(ISNUMBER(SEARCH("kit9", 'Painel Shopee'!B1158)), 9,
IF(ISNUMBER(SEARCH("kit10", 'Painel Shopee'!B1158)), 10,
IF(ISNUMBER(SEARCH("kit11", 'Painel Shopee'!B1158)), 11,
IF(ISNUMBER(SEARCH("kit12", 'Painel Shopee'!B1158)), 12,
IF(ISNUMBER(SEARCH("kit13", 'Painel Shopee'!B1158)), 13,
IF(ISNUMBER(SEARCH("kit14", 'Painel Shopee'!B1158)), 14,
IF(ISNUMBER(SEARCH("kit15", 'Painel Shopee'!B1158)), 15,
IF(ISNUMBER(SEARCH("kit16", 'Painel Shopee'!B1158)), 16,
IF(ISNUMBER(SEARCH("kit17", 'Painel Shopee'!B1158)), 17,
IF(ISNUMBER(SEARCH("kit18", 'Painel Shopee'!B1158)), 18,
IF(ISNUMBER(SEARCH("kit19", 'Painel Shopee'!B1158)), 19,
IF(ISNUMBER(SEARCH("kit20", 'Painel Shopee'!B1158)), 20, 0)))))))))))))))))))</f>
        <v>0</v>
      </c>
      <c r="E1158">
        <f>IF(D1158=0,'Painel Shopee'!C1158,D1158*'Painel Shopee'!C1158)</f>
        <v>0</v>
      </c>
    </row>
    <row r="1159" spans="1:5" x14ac:dyDescent="0.25">
      <c r="A1159">
        <f>IF(ISNUMBER(SEARCH("kit 2", 'Painel ML'!C1159)), 2,
IF(ISNUMBER(SEARCH("kit 3", 'Painel ML'!C1159)), 3,
IF(ISNUMBER(SEARCH("kit 4", 'Painel ML'!C1159)), 4,
IF(ISNUMBER(SEARCH("kit 5", 'Painel ML'!C1159)), 5,
IF(ISNUMBER(SEARCH("kit 6", 'Painel ML'!C1159)), 6,
IF(ISNUMBER(SEARCH("kit 7", 'Painel ML'!C1159)), 7,
IF(ISNUMBER(SEARCH("kit 8", 'Painel ML'!C1159)), 8,
IF(ISNUMBER(SEARCH("kit 9", 'Painel ML'!C1159)), 9,
IF(ISNUMBER(SEARCH("kit 10", 'Painel ML'!C1159)), 10,
IF(ISNUMBER(SEARCH("kit 11", 'Painel ML'!C1159)), 11,
IF(ISNUMBER(SEARCH("kit 12", 'Painel ML'!C1159)), 12,
IF(ISNUMBER(SEARCH("kit 13", 'Painel ML'!C1159)), 13,
IF(ISNUMBER(SEARCH("kit 14", 'Painel ML'!C1159)), 14,
IF(ISNUMBER(SEARCH("kit 15", 'Painel ML'!C1159)), 15,
IF(ISNUMBER(SEARCH("kit 16", 'Painel ML'!C1159)), 16,
IF(ISNUMBER(SEARCH("kit 17", 'Painel ML'!C1159)), 17,
IF(ISNUMBER(SEARCH("kit 18", 'Painel ML'!C1159)), 18,
IF(ISNUMBER(SEARCH("kit 19", 'Painel ML'!C1159)), 19,
IF(ISNUMBER(SEARCH("kit 20", 'Painel ML'!C1159)), 20, 0)))))))))))))))))))</f>
        <v>0</v>
      </c>
      <c r="B1159">
        <f>IF(A1159=0,'Painel ML'!A1159,A1159*'Painel ML'!A1159)</f>
        <v>0</v>
      </c>
      <c r="D1159">
        <f>IF(ISNUMBER(SEARCH("kit2", 'Painel Shopee'!B1159)), 2,
IF(ISNUMBER(SEARCH("kit3", 'Painel Shopee'!B1159)), 3,
IF(ISNUMBER(SEARCH("kit4", 'Painel Shopee'!B1159)), 4,
IF(ISNUMBER(SEARCH("kit5", 'Painel Shopee'!B1159)), 5,
IF(ISNUMBER(SEARCH("kit6", 'Painel Shopee'!B1159)), 6,
IF(ISNUMBER(SEARCH("kit7", 'Painel Shopee'!B1159)), 7,
IF(ISNUMBER(SEARCH("kit8", 'Painel Shopee'!B1159)), 8,
IF(ISNUMBER(SEARCH("kit9", 'Painel Shopee'!B1159)), 9,
IF(ISNUMBER(SEARCH("kit10", 'Painel Shopee'!B1159)), 10,
IF(ISNUMBER(SEARCH("kit11", 'Painel Shopee'!B1159)), 11,
IF(ISNUMBER(SEARCH("kit12", 'Painel Shopee'!B1159)), 12,
IF(ISNUMBER(SEARCH("kit13", 'Painel Shopee'!B1159)), 13,
IF(ISNUMBER(SEARCH("kit14", 'Painel Shopee'!B1159)), 14,
IF(ISNUMBER(SEARCH("kit15", 'Painel Shopee'!B1159)), 15,
IF(ISNUMBER(SEARCH("kit16", 'Painel Shopee'!B1159)), 16,
IF(ISNUMBER(SEARCH("kit17", 'Painel Shopee'!B1159)), 17,
IF(ISNUMBER(SEARCH("kit18", 'Painel Shopee'!B1159)), 18,
IF(ISNUMBER(SEARCH("kit19", 'Painel Shopee'!B1159)), 19,
IF(ISNUMBER(SEARCH("kit20", 'Painel Shopee'!B1159)), 20, 0)))))))))))))))))))</f>
        <v>0</v>
      </c>
      <c r="E1159">
        <f>IF(D1159=0,'Painel Shopee'!C1159,D1159*'Painel Shopee'!C1159)</f>
        <v>0</v>
      </c>
    </row>
    <row r="1160" spans="1:5" x14ac:dyDescent="0.25">
      <c r="A1160">
        <f>IF(ISNUMBER(SEARCH("kit 2", 'Painel ML'!C1160)), 2,
IF(ISNUMBER(SEARCH("kit 3", 'Painel ML'!C1160)), 3,
IF(ISNUMBER(SEARCH("kit 4", 'Painel ML'!C1160)), 4,
IF(ISNUMBER(SEARCH("kit 5", 'Painel ML'!C1160)), 5,
IF(ISNUMBER(SEARCH("kit 6", 'Painel ML'!C1160)), 6,
IF(ISNUMBER(SEARCH("kit 7", 'Painel ML'!C1160)), 7,
IF(ISNUMBER(SEARCH("kit 8", 'Painel ML'!C1160)), 8,
IF(ISNUMBER(SEARCH("kit 9", 'Painel ML'!C1160)), 9,
IF(ISNUMBER(SEARCH("kit 10", 'Painel ML'!C1160)), 10,
IF(ISNUMBER(SEARCH("kit 11", 'Painel ML'!C1160)), 11,
IF(ISNUMBER(SEARCH("kit 12", 'Painel ML'!C1160)), 12,
IF(ISNUMBER(SEARCH("kit 13", 'Painel ML'!C1160)), 13,
IF(ISNUMBER(SEARCH("kit 14", 'Painel ML'!C1160)), 14,
IF(ISNUMBER(SEARCH("kit 15", 'Painel ML'!C1160)), 15,
IF(ISNUMBER(SEARCH("kit 16", 'Painel ML'!C1160)), 16,
IF(ISNUMBER(SEARCH("kit 17", 'Painel ML'!C1160)), 17,
IF(ISNUMBER(SEARCH("kit 18", 'Painel ML'!C1160)), 18,
IF(ISNUMBER(SEARCH("kit 19", 'Painel ML'!C1160)), 19,
IF(ISNUMBER(SEARCH("kit 20", 'Painel ML'!C1160)), 20, 0)))))))))))))))))))</f>
        <v>0</v>
      </c>
      <c r="B1160">
        <f>IF(A1160=0,'Painel ML'!A1160,A1160*'Painel ML'!A1160)</f>
        <v>0</v>
      </c>
      <c r="D1160">
        <f>IF(ISNUMBER(SEARCH("kit2", 'Painel Shopee'!B1160)), 2,
IF(ISNUMBER(SEARCH("kit3", 'Painel Shopee'!B1160)), 3,
IF(ISNUMBER(SEARCH("kit4", 'Painel Shopee'!B1160)), 4,
IF(ISNUMBER(SEARCH("kit5", 'Painel Shopee'!B1160)), 5,
IF(ISNUMBER(SEARCH("kit6", 'Painel Shopee'!B1160)), 6,
IF(ISNUMBER(SEARCH("kit7", 'Painel Shopee'!B1160)), 7,
IF(ISNUMBER(SEARCH("kit8", 'Painel Shopee'!B1160)), 8,
IF(ISNUMBER(SEARCH("kit9", 'Painel Shopee'!B1160)), 9,
IF(ISNUMBER(SEARCH("kit10", 'Painel Shopee'!B1160)), 10,
IF(ISNUMBER(SEARCH("kit11", 'Painel Shopee'!B1160)), 11,
IF(ISNUMBER(SEARCH("kit12", 'Painel Shopee'!B1160)), 12,
IF(ISNUMBER(SEARCH("kit13", 'Painel Shopee'!B1160)), 13,
IF(ISNUMBER(SEARCH("kit14", 'Painel Shopee'!B1160)), 14,
IF(ISNUMBER(SEARCH("kit15", 'Painel Shopee'!B1160)), 15,
IF(ISNUMBER(SEARCH("kit16", 'Painel Shopee'!B1160)), 16,
IF(ISNUMBER(SEARCH("kit17", 'Painel Shopee'!B1160)), 17,
IF(ISNUMBER(SEARCH("kit18", 'Painel Shopee'!B1160)), 18,
IF(ISNUMBER(SEARCH("kit19", 'Painel Shopee'!B1160)), 19,
IF(ISNUMBER(SEARCH("kit20", 'Painel Shopee'!B1160)), 20, 0)))))))))))))))))))</f>
        <v>0</v>
      </c>
      <c r="E1160">
        <f>IF(D1160=0,'Painel Shopee'!C1160,D1160*'Painel Shopee'!C1160)</f>
        <v>0</v>
      </c>
    </row>
    <row r="1161" spans="1:5" x14ac:dyDescent="0.25">
      <c r="A1161">
        <f>IF(ISNUMBER(SEARCH("kit 2", 'Painel ML'!C1161)), 2,
IF(ISNUMBER(SEARCH("kit 3", 'Painel ML'!C1161)), 3,
IF(ISNUMBER(SEARCH("kit 4", 'Painel ML'!C1161)), 4,
IF(ISNUMBER(SEARCH("kit 5", 'Painel ML'!C1161)), 5,
IF(ISNUMBER(SEARCH("kit 6", 'Painel ML'!C1161)), 6,
IF(ISNUMBER(SEARCH("kit 7", 'Painel ML'!C1161)), 7,
IF(ISNUMBER(SEARCH("kit 8", 'Painel ML'!C1161)), 8,
IF(ISNUMBER(SEARCH("kit 9", 'Painel ML'!C1161)), 9,
IF(ISNUMBER(SEARCH("kit 10", 'Painel ML'!C1161)), 10,
IF(ISNUMBER(SEARCH("kit 11", 'Painel ML'!C1161)), 11,
IF(ISNUMBER(SEARCH("kit 12", 'Painel ML'!C1161)), 12,
IF(ISNUMBER(SEARCH("kit 13", 'Painel ML'!C1161)), 13,
IF(ISNUMBER(SEARCH("kit 14", 'Painel ML'!C1161)), 14,
IF(ISNUMBER(SEARCH("kit 15", 'Painel ML'!C1161)), 15,
IF(ISNUMBER(SEARCH("kit 16", 'Painel ML'!C1161)), 16,
IF(ISNUMBER(SEARCH("kit 17", 'Painel ML'!C1161)), 17,
IF(ISNUMBER(SEARCH("kit 18", 'Painel ML'!C1161)), 18,
IF(ISNUMBER(SEARCH("kit 19", 'Painel ML'!C1161)), 19,
IF(ISNUMBER(SEARCH("kit 20", 'Painel ML'!C1161)), 20, 0)))))))))))))))))))</f>
        <v>0</v>
      </c>
      <c r="B1161">
        <f>IF(A1161=0,'Painel ML'!A1161,A1161*'Painel ML'!A1161)</f>
        <v>0</v>
      </c>
      <c r="D1161">
        <f>IF(ISNUMBER(SEARCH("kit2", 'Painel Shopee'!B1161)), 2,
IF(ISNUMBER(SEARCH("kit3", 'Painel Shopee'!B1161)), 3,
IF(ISNUMBER(SEARCH("kit4", 'Painel Shopee'!B1161)), 4,
IF(ISNUMBER(SEARCH("kit5", 'Painel Shopee'!B1161)), 5,
IF(ISNUMBER(SEARCH("kit6", 'Painel Shopee'!B1161)), 6,
IF(ISNUMBER(SEARCH("kit7", 'Painel Shopee'!B1161)), 7,
IF(ISNUMBER(SEARCH("kit8", 'Painel Shopee'!B1161)), 8,
IF(ISNUMBER(SEARCH("kit9", 'Painel Shopee'!B1161)), 9,
IF(ISNUMBER(SEARCH("kit10", 'Painel Shopee'!B1161)), 10,
IF(ISNUMBER(SEARCH("kit11", 'Painel Shopee'!B1161)), 11,
IF(ISNUMBER(SEARCH("kit12", 'Painel Shopee'!B1161)), 12,
IF(ISNUMBER(SEARCH("kit13", 'Painel Shopee'!B1161)), 13,
IF(ISNUMBER(SEARCH("kit14", 'Painel Shopee'!B1161)), 14,
IF(ISNUMBER(SEARCH("kit15", 'Painel Shopee'!B1161)), 15,
IF(ISNUMBER(SEARCH("kit16", 'Painel Shopee'!B1161)), 16,
IF(ISNUMBER(SEARCH("kit17", 'Painel Shopee'!B1161)), 17,
IF(ISNUMBER(SEARCH("kit18", 'Painel Shopee'!B1161)), 18,
IF(ISNUMBER(SEARCH("kit19", 'Painel Shopee'!B1161)), 19,
IF(ISNUMBER(SEARCH("kit20", 'Painel Shopee'!B1161)), 20, 0)))))))))))))))))))</f>
        <v>0</v>
      </c>
      <c r="E1161">
        <f>IF(D1161=0,'Painel Shopee'!C1161,D1161*'Painel Shopee'!C1161)</f>
        <v>0</v>
      </c>
    </row>
    <row r="1162" spans="1:5" x14ac:dyDescent="0.25">
      <c r="A1162">
        <f>IF(ISNUMBER(SEARCH("kit 2", 'Painel ML'!C1162)), 2,
IF(ISNUMBER(SEARCH("kit 3", 'Painel ML'!C1162)), 3,
IF(ISNUMBER(SEARCH("kit 4", 'Painel ML'!C1162)), 4,
IF(ISNUMBER(SEARCH("kit 5", 'Painel ML'!C1162)), 5,
IF(ISNUMBER(SEARCH("kit 6", 'Painel ML'!C1162)), 6,
IF(ISNUMBER(SEARCH("kit 7", 'Painel ML'!C1162)), 7,
IF(ISNUMBER(SEARCH("kit 8", 'Painel ML'!C1162)), 8,
IF(ISNUMBER(SEARCH("kit 9", 'Painel ML'!C1162)), 9,
IF(ISNUMBER(SEARCH("kit 10", 'Painel ML'!C1162)), 10,
IF(ISNUMBER(SEARCH("kit 11", 'Painel ML'!C1162)), 11,
IF(ISNUMBER(SEARCH("kit 12", 'Painel ML'!C1162)), 12,
IF(ISNUMBER(SEARCH("kit 13", 'Painel ML'!C1162)), 13,
IF(ISNUMBER(SEARCH("kit 14", 'Painel ML'!C1162)), 14,
IF(ISNUMBER(SEARCH("kit 15", 'Painel ML'!C1162)), 15,
IF(ISNUMBER(SEARCH("kit 16", 'Painel ML'!C1162)), 16,
IF(ISNUMBER(SEARCH("kit 17", 'Painel ML'!C1162)), 17,
IF(ISNUMBER(SEARCH("kit 18", 'Painel ML'!C1162)), 18,
IF(ISNUMBER(SEARCH("kit 19", 'Painel ML'!C1162)), 19,
IF(ISNUMBER(SEARCH("kit 20", 'Painel ML'!C1162)), 20, 0)))))))))))))))))))</f>
        <v>0</v>
      </c>
      <c r="B1162">
        <f>IF(A1162=0,'Painel ML'!A1162,A1162*'Painel ML'!A1162)</f>
        <v>0</v>
      </c>
      <c r="D1162">
        <f>IF(ISNUMBER(SEARCH("kit2", 'Painel Shopee'!B1162)), 2,
IF(ISNUMBER(SEARCH("kit3", 'Painel Shopee'!B1162)), 3,
IF(ISNUMBER(SEARCH("kit4", 'Painel Shopee'!B1162)), 4,
IF(ISNUMBER(SEARCH("kit5", 'Painel Shopee'!B1162)), 5,
IF(ISNUMBER(SEARCH("kit6", 'Painel Shopee'!B1162)), 6,
IF(ISNUMBER(SEARCH("kit7", 'Painel Shopee'!B1162)), 7,
IF(ISNUMBER(SEARCH("kit8", 'Painel Shopee'!B1162)), 8,
IF(ISNUMBER(SEARCH("kit9", 'Painel Shopee'!B1162)), 9,
IF(ISNUMBER(SEARCH("kit10", 'Painel Shopee'!B1162)), 10,
IF(ISNUMBER(SEARCH("kit11", 'Painel Shopee'!B1162)), 11,
IF(ISNUMBER(SEARCH("kit12", 'Painel Shopee'!B1162)), 12,
IF(ISNUMBER(SEARCH("kit13", 'Painel Shopee'!B1162)), 13,
IF(ISNUMBER(SEARCH("kit14", 'Painel Shopee'!B1162)), 14,
IF(ISNUMBER(SEARCH("kit15", 'Painel Shopee'!B1162)), 15,
IF(ISNUMBER(SEARCH("kit16", 'Painel Shopee'!B1162)), 16,
IF(ISNUMBER(SEARCH("kit17", 'Painel Shopee'!B1162)), 17,
IF(ISNUMBER(SEARCH("kit18", 'Painel Shopee'!B1162)), 18,
IF(ISNUMBER(SEARCH("kit19", 'Painel Shopee'!B1162)), 19,
IF(ISNUMBER(SEARCH("kit20", 'Painel Shopee'!B1162)), 20, 0)))))))))))))))))))</f>
        <v>0</v>
      </c>
      <c r="E1162">
        <f>IF(D1162=0,'Painel Shopee'!C1162,D1162*'Painel Shopee'!C1162)</f>
        <v>0</v>
      </c>
    </row>
    <row r="1163" spans="1:5" x14ac:dyDescent="0.25">
      <c r="A1163">
        <f>IF(ISNUMBER(SEARCH("kit 2", 'Painel ML'!C1163)), 2,
IF(ISNUMBER(SEARCH("kit 3", 'Painel ML'!C1163)), 3,
IF(ISNUMBER(SEARCH("kit 4", 'Painel ML'!C1163)), 4,
IF(ISNUMBER(SEARCH("kit 5", 'Painel ML'!C1163)), 5,
IF(ISNUMBER(SEARCH("kit 6", 'Painel ML'!C1163)), 6,
IF(ISNUMBER(SEARCH("kit 7", 'Painel ML'!C1163)), 7,
IF(ISNUMBER(SEARCH("kit 8", 'Painel ML'!C1163)), 8,
IF(ISNUMBER(SEARCH("kit 9", 'Painel ML'!C1163)), 9,
IF(ISNUMBER(SEARCH("kit 10", 'Painel ML'!C1163)), 10,
IF(ISNUMBER(SEARCH("kit 11", 'Painel ML'!C1163)), 11,
IF(ISNUMBER(SEARCH("kit 12", 'Painel ML'!C1163)), 12,
IF(ISNUMBER(SEARCH("kit 13", 'Painel ML'!C1163)), 13,
IF(ISNUMBER(SEARCH("kit 14", 'Painel ML'!C1163)), 14,
IF(ISNUMBER(SEARCH("kit 15", 'Painel ML'!C1163)), 15,
IF(ISNUMBER(SEARCH("kit 16", 'Painel ML'!C1163)), 16,
IF(ISNUMBER(SEARCH("kit 17", 'Painel ML'!C1163)), 17,
IF(ISNUMBER(SEARCH("kit 18", 'Painel ML'!C1163)), 18,
IF(ISNUMBER(SEARCH("kit 19", 'Painel ML'!C1163)), 19,
IF(ISNUMBER(SEARCH("kit 20", 'Painel ML'!C1163)), 20, 0)))))))))))))))))))</f>
        <v>0</v>
      </c>
      <c r="B1163">
        <f>IF(A1163=0,'Painel ML'!A1163,A1163*'Painel ML'!A1163)</f>
        <v>0</v>
      </c>
      <c r="D1163">
        <f>IF(ISNUMBER(SEARCH("kit2", 'Painel Shopee'!B1163)), 2,
IF(ISNUMBER(SEARCH("kit3", 'Painel Shopee'!B1163)), 3,
IF(ISNUMBER(SEARCH("kit4", 'Painel Shopee'!B1163)), 4,
IF(ISNUMBER(SEARCH("kit5", 'Painel Shopee'!B1163)), 5,
IF(ISNUMBER(SEARCH("kit6", 'Painel Shopee'!B1163)), 6,
IF(ISNUMBER(SEARCH("kit7", 'Painel Shopee'!B1163)), 7,
IF(ISNUMBER(SEARCH("kit8", 'Painel Shopee'!B1163)), 8,
IF(ISNUMBER(SEARCH("kit9", 'Painel Shopee'!B1163)), 9,
IF(ISNUMBER(SEARCH("kit10", 'Painel Shopee'!B1163)), 10,
IF(ISNUMBER(SEARCH("kit11", 'Painel Shopee'!B1163)), 11,
IF(ISNUMBER(SEARCH("kit12", 'Painel Shopee'!B1163)), 12,
IF(ISNUMBER(SEARCH("kit13", 'Painel Shopee'!B1163)), 13,
IF(ISNUMBER(SEARCH("kit14", 'Painel Shopee'!B1163)), 14,
IF(ISNUMBER(SEARCH("kit15", 'Painel Shopee'!B1163)), 15,
IF(ISNUMBER(SEARCH("kit16", 'Painel Shopee'!B1163)), 16,
IF(ISNUMBER(SEARCH("kit17", 'Painel Shopee'!B1163)), 17,
IF(ISNUMBER(SEARCH("kit18", 'Painel Shopee'!B1163)), 18,
IF(ISNUMBER(SEARCH("kit19", 'Painel Shopee'!B1163)), 19,
IF(ISNUMBER(SEARCH("kit20", 'Painel Shopee'!B1163)), 20, 0)))))))))))))))))))</f>
        <v>0</v>
      </c>
      <c r="E1163">
        <f>IF(D1163=0,'Painel Shopee'!C1163,D1163*'Painel Shopee'!C1163)</f>
        <v>0</v>
      </c>
    </row>
    <row r="1164" spans="1:5" x14ac:dyDescent="0.25">
      <c r="A1164">
        <f>IF(ISNUMBER(SEARCH("kit 2", 'Painel ML'!C1164)), 2,
IF(ISNUMBER(SEARCH("kit 3", 'Painel ML'!C1164)), 3,
IF(ISNUMBER(SEARCH("kit 4", 'Painel ML'!C1164)), 4,
IF(ISNUMBER(SEARCH("kit 5", 'Painel ML'!C1164)), 5,
IF(ISNUMBER(SEARCH("kit 6", 'Painel ML'!C1164)), 6,
IF(ISNUMBER(SEARCH("kit 7", 'Painel ML'!C1164)), 7,
IF(ISNUMBER(SEARCH("kit 8", 'Painel ML'!C1164)), 8,
IF(ISNUMBER(SEARCH("kit 9", 'Painel ML'!C1164)), 9,
IF(ISNUMBER(SEARCH("kit 10", 'Painel ML'!C1164)), 10,
IF(ISNUMBER(SEARCH("kit 11", 'Painel ML'!C1164)), 11,
IF(ISNUMBER(SEARCH("kit 12", 'Painel ML'!C1164)), 12,
IF(ISNUMBER(SEARCH("kit 13", 'Painel ML'!C1164)), 13,
IF(ISNUMBER(SEARCH("kit 14", 'Painel ML'!C1164)), 14,
IF(ISNUMBER(SEARCH("kit 15", 'Painel ML'!C1164)), 15,
IF(ISNUMBER(SEARCH("kit 16", 'Painel ML'!C1164)), 16,
IF(ISNUMBER(SEARCH("kit 17", 'Painel ML'!C1164)), 17,
IF(ISNUMBER(SEARCH("kit 18", 'Painel ML'!C1164)), 18,
IF(ISNUMBER(SEARCH("kit 19", 'Painel ML'!C1164)), 19,
IF(ISNUMBER(SEARCH("kit 20", 'Painel ML'!C1164)), 20, 0)))))))))))))))))))</f>
        <v>0</v>
      </c>
      <c r="B1164">
        <f>IF(A1164=0,'Painel ML'!A1164,A1164*'Painel ML'!A1164)</f>
        <v>0</v>
      </c>
      <c r="D1164">
        <f>IF(ISNUMBER(SEARCH("kit2", 'Painel Shopee'!B1164)), 2,
IF(ISNUMBER(SEARCH("kit3", 'Painel Shopee'!B1164)), 3,
IF(ISNUMBER(SEARCH("kit4", 'Painel Shopee'!B1164)), 4,
IF(ISNUMBER(SEARCH("kit5", 'Painel Shopee'!B1164)), 5,
IF(ISNUMBER(SEARCH("kit6", 'Painel Shopee'!B1164)), 6,
IF(ISNUMBER(SEARCH("kit7", 'Painel Shopee'!B1164)), 7,
IF(ISNUMBER(SEARCH("kit8", 'Painel Shopee'!B1164)), 8,
IF(ISNUMBER(SEARCH("kit9", 'Painel Shopee'!B1164)), 9,
IF(ISNUMBER(SEARCH("kit10", 'Painel Shopee'!B1164)), 10,
IF(ISNUMBER(SEARCH("kit11", 'Painel Shopee'!B1164)), 11,
IF(ISNUMBER(SEARCH("kit12", 'Painel Shopee'!B1164)), 12,
IF(ISNUMBER(SEARCH("kit13", 'Painel Shopee'!B1164)), 13,
IF(ISNUMBER(SEARCH("kit14", 'Painel Shopee'!B1164)), 14,
IF(ISNUMBER(SEARCH("kit15", 'Painel Shopee'!B1164)), 15,
IF(ISNUMBER(SEARCH("kit16", 'Painel Shopee'!B1164)), 16,
IF(ISNUMBER(SEARCH("kit17", 'Painel Shopee'!B1164)), 17,
IF(ISNUMBER(SEARCH("kit18", 'Painel Shopee'!B1164)), 18,
IF(ISNUMBER(SEARCH("kit19", 'Painel Shopee'!B1164)), 19,
IF(ISNUMBER(SEARCH("kit20", 'Painel Shopee'!B1164)), 20, 0)))))))))))))))))))</f>
        <v>0</v>
      </c>
      <c r="E1164">
        <f>IF(D1164=0,'Painel Shopee'!C1164,D1164*'Painel Shopee'!C1164)</f>
        <v>0</v>
      </c>
    </row>
    <row r="1165" spans="1:5" x14ac:dyDescent="0.25">
      <c r="A1165">
        <f>IF(ISNUMBER(SEARCH("kit 2", 'Painel ML'!C1165)), 2,
IF(ISNUMBER(SEARCH("kit 3", 'Painel ML'!C1165)), 3,
IF(ISNUMBER(SEARCH("kit 4", 'Painel ML'!C1165)), 4,
IF(ISNUMBER(SEARCH("kit 5", 'Painel ML'!C1165)), 5,
IF(ISNUMBER(SEARCH("kit 6", 'Painel ML'!C1165)), 6,
IF(ISNUMBER(SEARCH("kit 7", 'Painel ML'!C1165)), 7,
IF(ISNUMBER(SEARCH("kit 8", 'Painel ML'!C1165)), 8,
IF(ISNUMBER(SEARCH("kit 9", 'Painel ML'!C1165)), 9,
IF(ISNUMBER(SEARCH("kit 10", 'Painel ML'!C1165)), 10,
IF(ISNUMBER(SEARCH("kit 11", 'Painel ML'!C1165)), 11,
IF(ISNUMBER(SEARCH("kit 12", 'Painel ML'!C1165)), 12,
IF(ISNUMBER(SEARCH("kit 13", 'Painel ML'!C1165)), 13,
IF(ISNUMBER(SEARCH("kit 14", 'Painel ML'!C1165)), 14,
IF(ISNUMBER(SEARCH("kit 15", 'Painel ML'!C1165)), 15,
IF(ISNUMBER(SEARCH("kit 16", 'Painel ML'!C1165)), 16,
IF(ISNUMBER(SEARCH("kit 17", 'Painel ML'!C1165)), 17,
IF(ISNUMBER(SEARCH("kit 18", 'Painel ML'!C1165)), 18,
IF(ISNUMBER(SEARCH("kit 19", 'Painel ML'!C1165)), 19,
IF(ISNUMBER(SEARCH("kit 20", 'Painel ML'!C1165)), 20, 0)))))))))))))))))))</f>
        <v>0</v>
      </c>
      <c r="B1165">
        <f>IF(A1165=0,'Painel ML'!A1165,A1165*'Painel ML'!A1165)</f>
        <v>0</v>
      </c>
      <c r="D1165">
        <f>IF(ISNUMBER(SEARCH("kit2", 'Painel Shopee'!B1165)), 2,
IF(ISNUMBER(SEARCH("kit3", 'Painel Shopee'!B1165)), 3,
IF(ISNUMBER(SEARCH("kit4", 'Painel Shopee'!B1165)), 4,
IF(ISNUMBER(SEARCH("kit5", 'Painel Shopee'!B1165)), 5,
IF(ISNUMBER(SEARCH("kit6", 'Painel Shopee'!B1165)), 6,
IF(ISNUMBER(SEARCH("kit7", 'Painel Shopee'!B1165)), 7,
IF(ISNUMBER(SEARCH("kit8", 'Painel Shopee'!B1165)), 8,
IF(ISNUMBER(SEARCH("kit9", 'Painel Shopee'!B1165)), 9,
IF(ISNUMBER(SEARCH("kit10", 'Painel Shopee'!B1165)), 10,
IF(ISNUMBER(SEARCH("kit11", 'Painel Shopee'!B1165)), 11,
IF(ISNUMBER(SEARCH("kit12", 'Painel Shopee'!B1165)), 12,
IF(ISNUMBER(SEARCH("kit13", 'Painel Shopee'!B1165)), 13,
IF(ISNUMBER(SEARCH("kit14", 'Painel Shopee'!B1165)), 14,
IF(ISNUMBER(SEARCH("kit15", 'Painel Shopee'!B1165)), 15,
IF(ISNUMBER(SEARCH("kit16", 'Painel Shopee'!B1165)), 16,
IF(ISNUMBER(SEARCH("kit17", 'Painel Shopee'!B1165)), 17,
IF(ISNUMBER(SEARCH("kit18", 'Painel Shopee'!B1165)), 18,
IF(ISNUMBER(SEARCH("kit19", 'Painel Shopee'!B1165)), 19,
IF(ISNUMBER(SEARCH("kit20", 'Painel Shopee'!B1165)), 20, 0)))))))))))))))))))</f>
        <v>0</v>
      </c>
      <c r="E1165">
        <f>IF(D1165=0,'Painel Shopee'!C1165,D1165*'Painel Shopee'!C1165)</f>
        <v>0</v>
      </c>
    </row>
    <row r="1166" spans="1:5" x14ac:dyDescent="0.25">
      <c r="A1166">
        <f>IF(ISNUMBER(SEARCH("kit 2", 'Painel ML'!C1166)), 2,
IF(ISNUMBER(SEARCH("kit 3", 'Painel ML'!C1166)), 3,
IF(ISNUMBER(SEARCH("kit 4", 'Painel ML'!C1166)), 4,
IF(ISNUMBER(SEARCH("kit 5", 'Painel ML'!C1166)), 5,
IF(ISNUMBER(SEARCH("kit 6", 'Painel ML'!C1166)), 6,
IF(ISNUMBER(SEARCH("kit 7", 'Painel ML'!C1166)), 7,
IF(ISNUMBER(SEARCH("kit 8", 'Painel ML'!C1166)), 8,
IF(ISNUMBER(SEARCH("kit 9", 'Painel ML'!C1166)), 9,
IF(ISNUMBER(SEARCH("kit 10", 'Painel ML'!C1166)), 10,
IF(ISNUMBER(SEARCH("kit 11", 'Painel ML'!C1166)), 11,
IF(ISNUMBER(SEARCH("kit 12", 'Painel ML'!C1166)), 12,
IF(ISNUMBER(SEARCH("kit 13", 'Painel ML'!C1166)), 13,
IF(ISNUMBER(SEARCH("kit 14", 'Painel ML'!C1166)), 14,
IF(ISNUMBER(SEARCH("kit 15", 'Painel ML'!C1166)), 15,
IF(ISNUMBER(SEARCH("kit 16", 'Painel ML'!C1166)), 16,
IF(ISNUMBER(SEARCH("kit 17", 'Painel ML'!C1166)), 17,
IF(ISNUMBER(SEARCH("kit 18", 'Painel ML'!C1166)), 18,
IF(ISNUMBER(SEARCH("kit 19", 'Painel ML'!C1166)), 19,
IF(ISNUMBER(SEARCH("kit 20", 'Painel ML'!C1166)), 20, 0)))))))))))))))))))</f>
        <v>0</v>
      </c>
      <c r="B1166">
        <f>IF(A1166=0,'Painel ML'!A1166,A1166*'Painel ML'!A1166)</f>
        <v>0</v>
      </c>
      <c r="D1166">
        <f>IF(ISNUMBER(SEARCH("kit2", 'Painel Shopee'!B1166)), 2,
IF(ISNUMBER(SEARCH("kit3", 'Painel Shopee'!B1166)), 3,
IF(ISNUMBER(SEARCH("kit4", 'Painel Shopee'!B1166)), 4,
IF(ISNUMBER(SEARCH("kit5", 'Painel Shopee'!B1166)), 5,
IF(ISNUMBER(SEARCH("kit6", 'Painel Shopee'!B1166)), 6,
IF(ISNUMBER(SEARCH("kit7", 'Painel Shopee'!B1166)), 7,
IF(ISNUMBER(SEARCH("kit8", 'Painel Shopee'!B1166)), 8,
IF(ISNUMBER(SEARCH("kit9", 'Painel Shopee'!B1166)), 9,
IF(ISNUMBER(SEARCH("kit10", 'Painel Shopee'!B1166)), 10,
IF(ISNUMBER(SEARCH("kit11", 'Painel Shopee'!B1166)), 11,
IF(ISNUMBER(SEARCH("kit12", 'Painel Shopee'!B1166)), 12,
IF(ISNUMBER(SEARCH("kit13", 'Painel Shopee'!B1166)), 13,
IF(ISNUMBER(SEARCH("kit14", 'Painel Shopee'!B1166)), 14,
IF(ISNUMBER(SEARCH("kit15", 'Painel Shopee'!B1166)), 15,
IF(ISNUMBER(SEARCH("kit16", 'Painel Shopee'!B1166)), 16,
IF(ISNUMBER(SEARCH("kit17", 'Painel Shopee'!B1166)), 17,
IF(ISNUMBER(SEARCH("kit18", 'Painel Shopee'!B1166)), 18,
IF(ISNUMBER(SEARCH("kit19", 'Painel Shopee'!B1166)), 19,
IF(ISNUMBER(SEARCH("kit20", 'Painel Shopee'!B1166)), 20, 0)))))))))))))))))))</f>
        <v>0</v>
      </c>
      <c r="E1166">
        <f>IF(D1166=0,'Painel Shopee'!C1166,D1166*'Painel Shopee'!C1166)</f>
        <v>0</v>
      </c>
    </row>
    <row r="1167" spans="1:5" x14ac:dyDescent="0.25">
      <c r="A1167">
        <f>IF(ISNUMBER(SEARCH("kit 2", 'Painel ML'!C1167)), 2,
IF(ISNUMBER(SEARCH("kit 3", 'Painel ML'!C1167)), 3,
IF(ISNUMBER(SEARCH("kit 4", 'Painel ML'!C1167)), 4,
IF(ISNUMBER(SEARCH("kit 5", 'Painel ML'!C1167)), 5,
IF(ISNUMBER(SEARCH("kit 6", 'Painel ML'!C1167)), 6,
IF(ISNUMBER(SEARCH("kit 7", 'Painel ML'!C1167)), 7,
IF(ISNUMBER(SEARCH("kit 8", 'Painel ML'!C1167)), 8,
IF(ISNUMBER(SEARCH("kit 9", 'Painel ML'!C1167)), 9,
IF(ISNUMBER(SEARCH("kit 10", 'Painel ML'!C1167)), 10,
IF(ISNUMBER(SEARCH("kit 11", 'Painel ML'!C1167)), 11,
IF(ISNUMBER(SEARCH("kit 12", 'Painel ML'!C1167)), 12,
IF(ISNUMBER(SEARCH("kit 13", 'Painel ML'!C1167)), 13,
IF(ISNUMBER(SEARCH("kit 14", 'Painel ML'!C1167)), 14,
IF(ISNUMBER(SEARCH("kit 15", 'Painel ML'!C1167)), 15,
IF(ISNUMBER(SEARCH("kit 16", 'Painel ML'!C1167)), 16,
IF(ISNUMBER(SEARCH("kit 17", 'Painel ML'!C1167)), 17,
IF(ISNUMBER(SEARCH("kit 18", 'Painel ML'!C1167)), 18,
IF(ISNUMBER(SEARCH("kit 19", 'Painel ML'!C1167)), 19,
IF(ISNUMBER(SEARCH("kit 20", 'Painel ML'!C1167)), 20, 0)))))))))))))))))))</f>
        <v>0</v>
      </c>
      <c r="B1167">
        <f>IF(A1167=0,'Painel ML'!A1167,A1167*'Painel ML'!A1167)</f>
        <v>0</v>
      </c>
      <c r="D1167">
        <f>IF(ISNUMBER(SEARCH("kit2", 'Painel Shopee'!B1167)), 2,
IF(ISNUMBER(SEARCH("kit3", 'Painel Shopee'!B1167)), 3,
IF(ISNUMBER(SEARCH("kit4", 'Painel Shopee'!B1167)), 4,
IF(ISNUMBER(SEARCH("kit5", 'Painel Shopee'!B1167)), 5,
IF(ISNUMBER(SEARCH("kit6", 'Painel Shopee'!B1167)), 6,
IF(ISNUMBER(SEARCH("kit7", 'Painel Shopee'!B1167)), 7,
IF(ISNUMBER(SEARCH("kit8", 'Painel Shopee'!B1167)), 8,
IF(ISNUMBER(SEARCH("kit9", 'Painel Shopee'!B1167)), 9,
IF(ISNUMBER(SEARCH("kit10", 'Painel Shopee'!B1167)), 10,
IF(ISNUMBER(SEARCH("kit11", 'Painel Shopee'!B1167)), 11,
IF(ISNUMBER(SEARCH("kit12", 'Painel Shopee'!B1167)), 12,
IF(ISNUMBER(SEARCH("kit13", 'Painel Shopee'!B1167)), 13,
IF(ISNUMBER(SEARCH("kit14", 'Painel Shopee'!B1167)), 14,
IF(ISNUMBER(SEARCH("kit15", 'Painel Shopee'!B1167)), 15,
IF(ISNUMBER(SEARCH("kit16", 'Painel Shopee'!B1167)), 16,
IF(ISNUMBER(SEARCH("kit17", 'Painel Shopee'!B1167)), 17,
IF(ISNUMBER(SEARCH("kit18", 'Painel Shopee'!B1167)), 18,
IF(ISNUMBER(SEARCH("kit19", 'Painel Shopee'!B1167)), 19,
IF(ISNUMBER(SEARCH("kit20", 'Painel Shopee'!B1167)), 20, 0)))))))))))))))))))</f>
        <v>0</v>
      </c>
      <c r="E1167">
        <f>IF(D1167=0,'Painel Shopee'!C1167,D1167*'Painel Shopee'!C1167)</f>
        <v>0</v>
      </c>
    </row>
    <row r="1168" spans="1:5" x14ac:dyDescent="0.25">
      <c r="A1168">
        <f>IF(ISNUMBER(SEARCH("kit 2", 'Painel ML'!C1168)), 2,
IF(ISNUMBER(SEARCH("kit 3", 'Painel ML'!C1168)), 3,
IF(ISNUMBER(SEARCH("kit 4", 'Painel ML'!C1168)), 4,
IF(ISNUMBER(SEARCH("kit 5", 'Painel ML'!C1168)), 5,
IF(ISNUMBER(SEARCH("kit 6", 'Painel ML'!C1168)), 6,
IF(ISNUMBER(SEARCH("kit 7", 'Painel ML'!C1168)), 7,
IF(ISNUMBER(SEARCH("kit 8", 'Painel ML'!C1168)), 8,
IF(ISNUMBER(SEARCH("kit 9", 'Painel ML'!C1168)), 9,
IF(ISNUMBER(SEARCH("kit 10", 'Painel ML'!C1168)), 10,
IF(ISNUMBER(SEARCH("kit 11", 'Painel ML'!C1168)), 11,
IF(ISNUMBER(SEARCH("kit 12", 'Painel ML'!C1168)), 12,
IF(ISNUMBER(SEARCH("kit 13", 'Painel ML'!C1168)), 13,
IF(ISNUMBER(SEARCH("kit 14", 'Painel ML'!C1168)), 14,
IF(ISNUMBER(SEARCH("kit 15", 'Painel ML'!C1168)), 15,
IF(ISNUMBER(SEARCH("kit 16", 'Painel ML'!C1168)), 16,
IF(ISNUMBER(SEARCH("kit 17", 'Painel ML'!C1168)), 17,
IF(ISNUMBER(SEARCH("kit 18", 'Painel ML'!C1168)), 18,
IF(ISNUMBER(SEARCH("kit 19", 'Painel ML'!C1168)), 19,
IF(ISNUMBER(SEARCH("kit 20", 'Painel ML'!C1168)), 20, 0)))))))))))))))))))</f>
        <v>0</v>
      </c>
      <c r="B1168">
        <f>IF(A1168=0,'Painel ML'!A1168,A1168*'Painel ML'!A1168)</f>
        <v>0</v>
      </c>
      <c r="D1168">
        <f>IF(ISNUMBER(SEARCH("kit2", 'Painel Shopee'!B1168)), 2,
IF(ISNUMBER(SEARCH("kit3", 'Painel Shopee'!B1168)), 3,
IF(ISNUMBER(SEARCH("kit4", 'Painel Shopee'!B1168)), 4,
IF(ISNUMBER(SEARCH("kit5", 'Painel Shopee'!B1168)), 5,
IF(ISNUMBER(SEARCH("kit6", 'Painel Shopee'!B1168)), 6,
IF(ISNUMBER(SEARCH("kit7", 'Painel Shopee'!B1168)), 7,
IF(ISNUMBER(SEARCH("kit8", 'Painel Shopee'!B1168)), 8,
IF(ISNUMBER(SEARCH("kit9", 'Painel Shopee'!B1168)), 9,
IF(ISNUMBER(SEARCH("kit10", 'Painel Shopee'!B1168)), 10,
IF(ISNUMBER(SEARCH("kit11", 'Painel Shopee'!B1168)), 11,
IF(ISNUMBER(SEARCH("kit12", 'Painel Shopee'!B1168)), 12,
IF(ISNUMBER(SEARCH("kit13", 'Painel Shopee'!B1168)), 13,
IF(ISNUMBER(SEARCH("kit14", 'Painel Shopee'!B1168)), 14,
IF(ISNUMBER(SEARCH("kit15", 'Painel Shopee'!B1168)), 15,
IF(ISNUMBER(SEARCH("kit16", 'Painel Shopee'!B1168)), 16,
IF(ISNUMBER(SEARCH("kit17", 'Painel Shopee'!B1168)), 17,
IF(ISNUMBER(SEARCH("kit18", 'Painel Shopee'!B1168)), 18,
IF(ISNUMBER(SEARCH("kit19", 'Painel Shopee'!B1168)), 19,
IF(ISNUMBER(SEARCH("kit20", 'Painel Shopee'!B1168)), 20, 0)))))))))))))))))))</f>
        <v>0</v>
      </c>
      <c r="E1168">
        <f>IF(D1168=0,'Painel Shopee'!C1168,D1168*'Painel Shopee'!C1168)</f>
        <v>0</v>
      </c>
    </row>
    <row r="1169" spans="1:5" x14ac:dyDescent="0.25">
      <c r="A1169">
        <f>IF(ISNUMBER(SEARCH("kit 2", 'Painel ML'!C1169)), 2,
IF(ISNUMBER(SEARCH("kit 3", 'Painel ML'!C1169)), 3,
IF(ISNUMBER(SEARCH("kit 4", 'Painel ML'!C1169)), 4,
IF(ISNUMBER(SEARCH("kit 5", 'Painel ML'!C1169)), 5,
IF(ISNUMBER(SEARCH("kit 6", 'Painel ML'!C1169)), 6,
IF(ISNUMBER(SEARCH("kit 7", 'Painel ML'!C1169)), 7,
IF(ISNUMBER(SEARCH("kit 8", 'Painel ML'!C1169)), 8,
IF(ISNUMBER(SEARCH("kit 9", 'Painel ML'!C1169)), 9,
IF(ISNUMBER(SEARCH("kit 10", 'Painel ML'!C1169)), 10,
IF(ISNUMBER(SEARCH("kit 11", 'Painel ML'!C1169)), 11,
IF(ISNUMBER(SEARCH("kit 12", 'Painel ML'!C1169)), 12,
IF(ISNUMBER(SEARCH("kit 13", 'Painel ML'!C1169)), 13,
IF(ISNUMBER(SEARCH("kit 14", 'Painel ML'!C1169)), 14,
IF(ISNUMBER(SEARCH("kit 15", 'Painel ML'!C1169)), 15,
IF(ISNUMBER(SEARCH("kit 16", 'Painel ML'!C1169)), 16,
IF(ISNUMBER(SEARCH("kit 17", 'Painel ML'!C1169)), 17,
IF(ISNUMBER(SEARCH("kit 18", 'Painel ML'!C1169)), 18,
IF(ISNUMBER(SEARCH("kit 19", 'Painel ML'!C1169)), 19,
IF(ISNUMBER(SEARCH("kit 20", 'Painel ML'!C1169)), 20, 0)))))))))))))))))))</f>
        <v>0</v>
      </c>
      <c r="B1169">
        <f>IF(A1169=0,'Painel ML'!A1169,A1169*'Painel ML'!A1169)</f>
        <v>0</v>
      </c>
      <c r="D1169">
        <f>IF(ISNUMBER(SEARCH("kit2", 'Painel Shopee'!B1169)), 2,
IF(ISNUMBER(SEARCH("kit3", 'Painel Shopee'!B1169)), 3,
IF(ISNUMBER(SEARCH("kit4", 'Painel Shopee'!B1169)), 4,
IF(ISNUMBER(SEARCH("kit5", 'Painel Shopee'!B1169)), 5,
IF(ISNUMBER(SEARCH("kit6", 'Painel Shopee'!B1169)), 6,
IF(ISNUMBER(SEARCH("kit7", 'Painel Shopee'!B1169)), 7,
IF(ISNUMBER(SEARCH("kit8", 'Painel Shopee'!B1169)), 8,
IF(ISNUMBER(SEARCH("kit9", 'Painel Shopee'!B1169)), 9,
IF(ISNUMBER(SEARCH("kit10", 'Painel Shopee'!B1169)), 10,
IF(ISNUMBER(SEARCH("kit11", 'Painel Shopee'!B1169)), 11,
IF(ISNUMBER(SEARCH("kit12", 'Painel Shopee'!B1169)), 12,
IF(ISNUMBER(SEARCH("kit13", 'Painel Shopee'!B1169)), 13,
IF(ISNUMBER(SEARCH("kit14", 'Painel Shopee'!B1169)), 14,
IF(ISNUMBER(SEARCH("kit15", 'Painel Shopee'!B1169)), 15,
IF(ISNUMBER(SEARCH("kit16", 'Painel Shopee'!B1169)), 16,
IF(ISNUMBER(SEARCH("kit17", 'Painel Shopee'!B1169)), 17,
IF(ISNUMBER(SEARCH("kit18", 'Painel Shopee'!B1169)), 18,
IF(ISNUMBER(SEARCH("kit19", 'Painel Shopee'!B1169)), 19,
IF(ISNUMBER(SEARCH("kit20", 'Painel Shopee'!B1169)), 20, 0)))))))))))))))))))</f>
        <v>0</v>
      </c>
      <c r="E1169">
        <f>IF(D1169=0,'Painel Shopee'!C1169,D1169*'Painel Shopee'!C1169)</f>
        <v>0</v>
      </c>
    </row>
    <row r="1170" spans="1:5" x14ac:dyDescent="0.25">
      <c r="A1170">
        <f>IF(ISNUMBER(SEARCH("kit 2", 'Painel ML'!C1170)), 2,
IF(ISNUMBER(SEARCH("kit 3", 'Painel ML'!C1170)), 3,
IF(ISNUMBER(SEARCH("kit 4", 'Painel ML'!C1170)), 4,
IF(ISNUMBER(SEARCH("kit 5", 'Painel ML'!C1170)), 5,
IF(ISNUMBER(SEARCH("kit 6", 'Painel ML'!C1170)), 6,
IF(ISNUMBER(SEARCH("kit 7", 'Painel ML'!C1170)), 7,
IF(ISNUMBER(SEARCH("kit 8", 'Painel ML'!C1170)), 8,
IF(ISNUMBER(SEARCH("kit 9", 'Painel ML'!C1170)), 9,
IF(ISNUMBER(SEARCH("kit 10", 'Painel ML'!C1170)), 10,
IF(ISNUMBER(SEARCH("kit 11", 'Painel ML'!C1170)), 11,
IF(ISNUMBER(SEARCH("kit 12", 'Painel ML'!C1170)), 12,
IF(ISNUMBER(SEARCH("kit 13", 'Painel ML'!C1170)), 13,
IF(ISNUMBER(SEARCH("kit 14", 'Painel ML'!C1170)), 14,
IF(ISNUMBER(SEARCH("kit 15", 'Painel ML'!C1170)), 15,
IF(ISNUMBER(SEARCH("kit 16", 'Painel ML'!C1170)), 16,
IF(ISNUMBER(SEARCH("kit 17", 'Painel ML'!C1170)), 17,
IF(ISNUMBER(SEARCH("kit 18", 'Painel ML'!C1170)), 18,
IF(ISNUMBER(SEARCH("kit 19", 'Painel ML'!C1170)), 19,
IF(ISNUMBER(SEARCH("kit 20", 'Painel ML'!C1170)), 20, 0)))))))))))))))))))</f>
        <v>0</v>
      </c>
      <c r="B1170">
        <f>IF(A1170=0,'Painel ML'!A1170,A1170*'Painel ML'!A1170)</f>
        <v>0</v>
      </c>
      <c r="D1170">
        <f>IF(ISNUMBER(SEARCH("kit2", 'Painel Shopee'!B1170)), 2,
IF(ISNUMBER(SEARCH("kit3", 'Painel Shopee'!B1170)), 3,
IF(ISNUMBER(SEARCH("kit4", 'Painel Shopee'!B1170)), 4,
IF(ISNUMBER(SEARCH("kit5", 'Painel Shopee'!B1170)), 5,
IF(ISNUMBER(SEARCH("kit6", 'Painel Shopee'!B1170)), 6,
IF(ISNUMBER(SEARCH("kit7", 'Painel Shopee'!B1170)), 7,
IF(ISNUMBER(SEARCH("kit8", 'Painel Shopee'!B1170)), 8,
IF(ISNUMBER(SEARCH("kit9", 'Painel Shopee'!B1170)), 9,
IF(ISNUMBER(SEARCH("kit10", 'Painel Shopee'!B1170)), 10,
IF(ISNUMBER(SEARCH("kit11", 'Painel Shopee'!B1170)), 11,
IF(ISNUMBER(SEARCH("kit12", 'Painel Shopee'!B1170)), 12,
IF(ISNUMBER(SEARCH("kit13", 'Painel Shopee'!B1170)), 13,
IF(ISNUMBER(SEARCH("kit14", 'Painel Shopee'!B1170)), 14,
IF(ISNUMBER(SEARCH("kit15", 'Painel Shopee'!B1170)), 15,
IF(ISNUMBER(SEARCH("kit16", 'Painel Shopee'!B1170)), 16,
IF(ISNUMBER(SEARCH("kit17", 'Painel Shopee'!B1170)), 17,
IF(ISNUMBER(SEARCH("kit18", 'Painel Shopee'!B1170)), 18,
IF(ISNUMBER(SEARCH("kit19", 'Painel Shopee'!B1170)), 19,
IF(ISNUMBER(SEARCH("kit20", 'Painel Shopee'!B1170)), 20, 0)))))))))))))))))))</f>
        <v>0</v>
      </c>
      <c r="E1170">
        <f>IF(D1170=0,'Painel Shopee'!C1170,D1170*'Painel Shopee'!C1170)</f>
        <v>0</v>
      </c>
    </row>
    <row r="1171" spans="1:5" x14ac:dyDescent="0.25">
      <c r="A1171">
        <f>IF(ISNUMBER(SEARCH("kit 2", 'Painel ML'!C1171)), 2,
IF(ISNUMBER(SEARCH("kit 3", 'Painel ML'!C1171)), 3,
IF(ISNUMBER(SEARCH("kit 4", 'Painel ML'!C1171)), 4,
IF(ISNUMBER(SEARCH("kit 5", 'Painel ML'!C1171)), 5,
IF(ISNUMBER(SEARCH("kit 6", 'Painel ML'!C1171)), 6,
IF(ISNUMBER(SEARCH("kit 7", 'Painel ML'!C1171)), 7,
IF(ISNUMBER(SEARCH("kit 8", 'Painel ML'!C1171)), 8,
IF(ISNUMBER(SEARCH("kit 9", 'Painel ML'!C1171)), 9,
IF(ISNUMBER(SEARCH("kit 10", 'Painel ML'!C1171)), 10,
IF(ISNUMBER(SEARCH("kit 11", 'Painel ML'!C1171)), 11,
IF(ISNUMBER(SEARCH("kit 12", 'Painel ML'!C1171)), 12,
IF(ISNUMBER(SEARCH("kit 13", 'Painel ML'!C1171)), 13,
IF(ISNUMBER(SEARCH("kit 14", 'Painel ML'!C1171)), 14,
IF(ISNUMBER(SEARCH("kit 15", 'Painel ML'!C1171)), 15,
IF(ISNUMBER(SEARCH("kit 16", 'Painel ML'!C1171)), 16,
IF(ISNUMBER(SEARCH("kit 17", 'Painel ML'!C1171)), 17,
IF(ISNUMBER(SEARCH("kit 18", 'Painel ML'!C1171)), 18,
IF(ISNUMBER(SEARCH("kit 19", 'Painel ML'!C1171)), 19,
IF(ISNUMBER(SEARCH("kit 20", 'Painel ML'!C1171)), 20, 0)))))))))))))))))))</f>
        <v>0</v>
      </c>
      <c r="B1171">
        <f>IF(A1171=0,'Painel ML'!A1171,A1171*'Painel ML'!A1171)</f>
        <v>0</v>
      </c>
      <c r="D1171">
        <f>IF(ISNUMBER(SEARCH("kit2", 'Painel Shopee'!B1171)), 2,
IF(ISNUMBER(SEARCH("kit3", 'Painel Shopee'!B1171)), 3,
IF(ISNUMBER(SEARCH("kit4", 'Painel Shopee'!B1171)), 4,
IF(ISNUMBER(SEARCH("kit5", 'Painel Shopee'!B1171)), 5,
IF(ISNUMBER(SEARCH("kit6", 'Painel Shopee'!B1171)), 6,
IF(ISNUMBER(SEARCH("kit7", 'Painel Shopee'!B1171)), 7,
IF(ISNUMBER(SEARCH("kit8", 'Painel Shopee'!B1171)), 8,
IF(ISNUMBER(SEARCH("kit9", 'Painel Shopee'!B1171)), 9,
IF(ISNUMBER(SEARCH("kit10", 'Painel Shopee'!B1171)), 10,
IF(ISNUMBER(SEARCH("kit11", 'Painel Shopee'!B1171)), 11,
IF(ISNUMBER(SEARCH("kit12", 'Painel Shopee'!B1171)), 12,
IF(ISNUMBER(SEARCH("kit13", 'Painel Shopee'!B1171)), 13,
IF(ISNUMBER(SEARCH("kit14", 'Painel Shopee'!B1171)), 14,
IF(ISNUMBER(SEARCH("kit15", 'Painel Shopee'!B1171)), 15,
IF(ISNUMBER(SEARCH("kit16", 'Painel Shopee'!B1171)), 16,
IF(ISNUMBER(SEARCH("kit17", 'Painel Shopee'!B1171)), 17,
IF(ISNUMBER(SEARCH("kit18", 'Painel Shopee'!B1171)), 18,
IF(ISNUMBER(SEARCH("kit19", 'Painel Shopee'!B1171)), 19,
IF(ISNUMBER(SEARCH("kit20", 'Painel Shopee'!B1171)), 20, 0)))))))))))))))))))</f>
        <v>0</v>
      </c>
      <c r="E1171">
        <f>IF(D1171=0,'Painel Shopee'!C1171,D1171*'Painel Shopee'!C1171)</f>
        <v>0</v>
      </c>
    </row>
    <row r="1172" spans="1:5" x14ac:dyDescent="0.25">
      <c r="A1172">
        <f>IF(ISNUMBER(SEARCH("kit 2", 'Painel ML'!C1172)), 2,
IF(ISNUMBER(SEARCH("kit 3", 'Painel ML'!C1172)), 3,
IF(ISNUMBER(SEARCH("kit 4", 'Painel ML'!C1172)), 4,
IF(ISNUMBER(SEARCH("kit 5", 'Painel ML'!C1172)), 5,
IF(ISNUMBER(SEARCH("kit 6", 'Painel ML'!C1172)), 6,
IF(ISNUMBER(SEARCH("kit 7", 'Painel ML'!C1172)), 7,
IF(ISNUMBER(SEARCH("kit 8", 'Painel ML'!C1172)), 8,
IF(ISNUMBER(SEARCH("kit 9", 'Painel ML'!C1172)), 9,
IF(ISNUMBER(SEARCH("kit 10", 'Painel ML'!C1172)), 10,
IF(ISNUMBER(SEARCH("kit 11", 'Painel ML'!C1172)), 11,
IF(ISNUMBER(SEARCH("kit 12", 'Painel ML'!C1172)), 12,
IF(ISNUMBER(SEARCH("kit 13", 'Painel ML'!C1172)), 13,
IF(ISNUMBER(SEARCH("kit 14", 'Painel ML'!C1172)), 14,
IF(ISNUMBER(SEARCH("kit 15", 'Painel ML'!C1172)), 15,
IF(ISNUMBER(SEARCH("kit 16", 'Painel ML'!C1172)), 16,
IF(ISNUMBER(SEARCH("kit 17", 'Painel ML'!C1172)), 17,
IF(ISNUMBER(SEARCH("kit 18", 'Painel ML'!C1172)), 18,
IF(ISNUMBER(SEARCH("kit 19", 'Painel ML'!C1172)), 19,
IF(ISNUMBER(SEARCH("kit 20", 'Painel ML'!C1172)), 20, 0)))))))))))))))))))</f>
        <v>0</v>
      </c>
      <c r="B1172">
        <f>IF(A1172=0,'Painel ML'!A1172,A1172*'Painel ML'!A1172)</f>
        <v>0</v>
      </c>
      <c r="D1172">
        <f>IF(ISNUMBER(SEARCH("kit2", 'Painel Shopee'!B1172)), 2,
IF(ISNUMBER(SEARCH("kit3", 'Painel Shopee'!B1172)), 3,
IF(ISNUMBER(SEARCH("kit4", 'Painel Shopee'!B1172)), 4,
IF(ISNUMBER(SEARCH("kit5", 'Painel Shopee'!B1172)), 5,
IF(ISNUMBER(SEARCH("kit6", 'Painel Shopee'!B1172)), 6,
IF(ISNUMBER(SEARCH("kit7", 'Painel Shopee'!B1172)), 7,
IF(ISNUMBER(SEARCH("kit8", 'Painel Shopee'!B1172)), 8,
IF(ISNUMBER(SEARCH("kit9", 'Painel Shopee'!B1172)), 9,
IF(ISNUMBER(SEARCH("kit10", 'Painel Shopee'!B1172)), 10,
IF(ISNUMBER(SEARCH("kit11", 'Painel Shopee'!B1172)), 11,
IF(ISNUMBER(SEARCH("kit12", 'Painel Shopee'!B1172)), 12,
IF(ISNUMBER(SEARCH("kit13", 'Painel Shopee'!B1172)), 13,
IF(ISNUMBER(SEARCH("kit14", 'Painel Shopee'!B1172)), 14,
IF(ISNUMBER(SEARCH("kit15", 'Painel Shopee'!B1172)), 15,
IF(ISNUMBER(SEARCH("kit16", 'Painel Shopee'!B1172)), 16,
IF(ISNUMBER(SEARCH("kit17", 'Painel Shopee'!B1172)), 17,
IF(ISNUMBER(SEARCH("kit18", 'Painel Shopee'!B1172)), 18,
IF(ISNUMBER(SEARCH("kit19", 'Painel Shopee'!B1172)), 19,
IF(ISNUMBER(SEARCH("kit20", 'Painel Shopee'!B1172)), 20, 0)))))))))))))))))))</f>
        <v>0</v>
      </c>
      <c r="E1172">
        <f>IF(D1172=0,'Painel Shopee'!C1172,D1172*'Painel Shopee'!C1172)</f>
        <v>0</v>
      </c>
    </row>
    <row r="1173" spans="1:5" x14ac:dyDescent="0.25">
      <c r="A1173">
        <f>IF(ISNUMBER(SEARCH("kit 2", 'Painel ML'!C1173)), 2,
IF(ISNUMBER(SEARCH("kit 3", 'Painel ML'!C1173)), 3,
IF(ISNUMBER(SEARCH("kit 4", 'Painel ML'!C1173)), 4,
IF(ISNUMBER(SEARCH("kit 5", 'Painel ML'!C1173)), 5,
IF(ISNUMBER(SEARCH("kit 6", 'Painel ML'!C1173)), 6,
IF(ISNUMBER(SEARCH("kit 7", 'Painel ML'!C1173)), 7,
IF(ISNUMBER(SEARCH("kit 8", 'Painel ML'!C1173)), 8,
IF(ISNUMBER(SEARCH("kit 9", 'Painel ML'!C1173)), 9,
IF(ISNUMBER(SEARCH("kit 10", 'Painel ML'!C1173)), 10,
IF(ISNUMBER(SEARCH("kit 11", 'Painel ML'!C1173)), 11,
IF(ISNUMBER(SEARCH("kit 12", 'Painel ML'!C1173)), 12,
IF(ISNUMBER(SEARCH("kit 13", 'Painel ML'!C1173)), 13,
IF(ISNUMBER(SEARCH("kit 14", 'Painel ML'!C1173)), 14,
IF(ISNUMBER(SEARCH("kit 15", 'Painel ML'!C1173)), 15,
IF(ISNUMBER(SEARCH("kit 16", 'Painel ML'!C1173)), 16,
IF(ISNUMBER(SEARCH("kit 17", 'Painel ML'!C1173)), 17,
IF(ISNUMBER(SEARCH("kit 18", 'Painel ML'!C1173)), 18,
IF(ISNUMBER(SEARCH("kit 19", 'Painel ML'!C1173)), 19,
IF(ISNUMBER(SEARCH("kit 20", 'Painel ML'!C1173)), 20, 0)))))))))))))))))))</f>
        <v>0</v>
      </c>
      <c r="B1173">
        <f>IF(A1173=0,'Painel ML'!A1173,A1173*'Painel ML'!A1173)</f>
        <v>0</v>
      </c>
      <c r="D1173">
        <f>IF(ISNUMBER(SEARCH("kit2", 'Painel Shopee'!B1173)), 2,
IF(ISNUMBER(SEARCH("kit3", 'Painel Shopee'!B1173)), 3,
IF(ISNUMBER(SEARCH("kit4", 'Painel Shopee'!B1173)), 4,
IF(ISNUMBER(SEARCH("kit5", 'Painel Shopee'!B1173)), 5,
IF(ISNUMBER(SEARCH("kit6", 'Painel Shopee'!B1173)), 6,
IF(ISNUMBER(SEARCH("kit7", 'Painel Shopee'!B1173)), 7,
IF(ISNUMBER(SEARCH("kit8", 'Painel Shopee'!B1173)), 8,
IF(ISNUMBER(SEARCH("kit9", 'Painel Shopee'!B1173)), 9,
IF(ISNUMBER(SEARCH("kit10", 'Painel Shopee'!B1173)), 10,
IF(ISNUMBER(SEARCH("kit11", 'Painel Shopee'!B1173)), 11,
IF(ISNUMBER(SEARCH("kit12", 'Painel Shopee'!B1173)), 12,
IF(ISNUMBER(SEARCH("kit13", 'Painel Shopee'!B1173)), 13,
IF(ISNUMBER(SEARCH("kit14", 'Painel Shopee'!B1173)), 14,
IF(ISNUMBER(SEARCH("kit15", 'Painel Shopee'!B1173)), 15,
IF(ISNUMBER(SEARCH("kit16", 'Painel Shopee'!B1173)), 16,
IF(ISNUMBER(SEARCH("kit17", 'Painel Shopee'!B1173)), 17,
IF(ISNUMBER(SEARCH("kit18", 'Painel Shopee'!B1173)), 18,
IF(ISNUMBER(SEARCH("kit19", 'Painel Shopee'!B1173)), 19,
IF(ISNUMBER(SEARCH("kit20", 'Painel Shopee'!B1173)), 20, 0)))))))))))))))))))</f>
        <v>0</v>
      </c>
      <c r="E1173">
        <f>IF(D1173=0,'Painel Shopee'!C1173,D1173*'Painel Shopee'!C1173)</f>
        <v>0</v>
      </c>
    </row>
    <row r="1174" spans="1:5" x14ac:dyDescent="0.25">
      <c r="A1174">
        <f>IF(ISNUMBER(SEARCH("kit 2", 'Painel ML'!C1174)), 2,
IF(ISNUMBER(SEARCH("kit 3", 'Painel ML'!C1174)), 3,
IF(ISNUMBER(SEARCH("kit 4", 'Painel ML'!C1174)), 4,
IF(ISNUMBER(SEARCH("kit 5", 'Painel ML'!C1174)), 5,
IF(ISNUMBER(SEARCH("kit 6", 'Painel ML'!C1174)), 6,
IF(ISNUMBER(SEARCH("kit 7", 'Painel ML'!C1174)), 7,
IF(ISNUMBER(SEARCH("kit 8", 'Painel ML'!C1174)), 8,
IF(ISNUMBER(SEARCH("kit 9", 'Painel ML'!C1174)), 9,
IF(ISNUMBER(SEARCH("kit 10", 'Painel ML'!C1174)), 10,
IF(ISNUMBER(SEARCH("kit 11", 'Painel ML'!C1174)), 11,
IF(ISNUMBER(SEARCH("kit 12", 'Painel ML'!C1174)), 12,
IF(ISNUMBER(SEARCH("kit 13", 'Painel ML'!C1174)), 13,
IF(ISNUMBER(SEARCH("kit 14", 'Painel ML'!C1174)), 14,
IF(ISNUMBER(SEARCH("kit 15", 'Painel ML'!C1174)), 15,
IF(ISNUMBER(SEARCH("kit 16", 'Painel ML'!C1174)), 16,
IF(ISNUMBER(SEARCH("kit 17", 'Painel ML'!C1174)), 17,
IF(ISNUMBER(SEARCH("kit 18", 'Painel ML'!C1174)), 18,
IF(ISNUMBER(SEARCH("kit 19", 'Painel ML'!C1174)), 19,
IF(ISNUMBER(SEARCH("kit 20", 'Painel ML'!C1174)), 20, 0)))))))))))))))))))</f>
        <v>0</v>
      </c>
      <c r="B1174">
        <f>IF(A1174=0,'Painel ML'!A1174,A1174*'Painel ML'!A1174)</f>
        <v>0</v>
      </c>
      <c r="D1174">
        <f>IF(ISNUMBER(SEARCH("kit2", 'Painel Shopee'!B1174)), 2,
IF(ISNUMBER(SEARCH("kit3", 'Painel Shopee'!B1174)), 3,
IF(ISNUMBER(SEARCH("kit4", 'Painel Shopee'!B1174)), 4,
IF(ISNUMBER(SEARCH("kit5", 'Painel Shopee'!B1174)), 5,
IF(ISNUMBER(SEARCH("kit6", 'Painel Shopee'!B1174)), 6,
IF(ISNUMBER(SEARCH("kit7", 'Painel Shopee'!B1174)), 7,
IF(ISNUMBER(SEARCH("kit8", 'Painel Shopee'!B1174)), 8,
IF(ISNUMBER(SEARCH("kit9", 'Painel Shopee'!B1174)), 9,
IF(ISNUMBER(SEARCH("kit10", 'Painel Shopee'!B1174)), 10,
IF(ISNUMBER(SEARCH("kit11", 'Painel Shopee'!B1174)), 11,
IF(ISNUMBER(SEARCH("kit12", 'Painel Shopee'!B1174)), 12,
IF(ISNUMBER(SEARCH("kit13", 'Painel Shopee'!B1174)), 13,
IF(ISNUMBER(SEARCH("kit14", 'Painel Shopee'!B1174)), 14,
IF(ISNUMBER(SEARCH("kit15", 'Painel Shopee'!B1174)), 15,
IF(ISNUMBER(SEARCH("kit16", 'Painel Shopee'!B1174)), 16,
IF(ISNUMBER(SEARCH("kit17", 'Painel Shopee'!B1174)), 17,
IF(ISNUMBER(SEARCH("kit18", 'Painel Shopee'!B1174)), 18,
IF(ISNUMBER(SEARCH("kit19", 'Painel Shopee'!B1174)), 19,
IF(ISNUMBER(SEARCH("kit20", 'Painel Shopee'!B1174)), 20, 0)))))))))))))))))))</f>
        <v>0</v>
      </c>
      <c r="E1174">
        <f>IF(D1174=0,'Painel Shopee'!C1174,D1174*'Painel Shopee'!C1174)</f>
        <v>0</v>
      </c>
    </row>
    <row r="1175" spans="1:5" x14ac:dyDescent="0.25">
      <c r="A1175">
        <f>IF(ISNUMBER(SEARCH("kit 2", 'Painel ML'!C1175)), 2,
IF(ISNUMBER(SEARCH("kit 3", 'Painel ML'!C1175)), 3,
IF(ISNUMBER(SEARCH("kit 4", 'Painel ML'!C1175)), 4,
IF(ISNUMBER(SEARCH("kit 5", 'Painel ML'!C1175)), 5,
IF(ISNUMBER(SEARCH("kit 6", 'Painel ML'!C1175)), 6,
IF(ISNUMBER(SEARCH("kit 7", 'Painel ML'!C1175)), 7,
IF(ISNUMBER(SEARCH("kit 8", 'Painel ML'!C1175)), 8,
IF(ISNUMBER(SEARCH("kit 9", 'Painel ML'!C1175)), 9,
IF(ISNUMBER(SEARCH("kit 10", 'Painel ML'!C1175)), 10,
IF(ISNUMBER(SEARCH("kit 11", 'Painel ML'!C1175)), 11,
IF(ISNUMBER(SEARCH("kit 12", 'Painel ML'!C1175)), 12,
IF(ISNUMBER(SEARCH("kit 13", 'Painel ML'!C1175)), 13,
IF(ISNUMBER(SEARCH("kit 14", 'Painel ML'!C1175)), 14,
IF(ISNUMBER(SEARCH("kit 15", 'Painel ML'!C1175)), 15,
IF(ISNUMBER(SEARCH("kit 16", 'Painel ML'!C1175)), 16,
IF(ISNUMBER(SEARCH("kit 17", 'Painel ML'!C1175)), 17,
IF(ISNUMBER(SEARCH("kit 18", 'Painel ML'!C1175)), 18,
IF(ISNUMBER(SEARCH("kit 19", 'Painel ML'!C1175)), 19,
IF(ISNUMBER(SEARCH("kit 20", 'Painel ML'!C1175)), 20, 0)))))))))))))))))))</f>
        <v>0</v>
      </c>
      <c r="B1175">
        <f>IF(A1175=0,'Painel ML'!A1175,A1175*'Painel ML'!A1175)</f>
        <v>0</v>
      </c>
      <c r="D1175">
        <f>IF(ISNUMBER(SEARCH("kit2", 'Painel Shopee'!B1175)), 2,
IF(ISNUMBER(SEARCH("kit3", 'Painel Shopee'!B1175)), 3,
IF(ISNUMBER(SEARCH("kit4", 'Painel Shopee'!B1175)), 4,
IF(ISNUMBER(SEARCH("kit5", 'Painel Shopee'!B1175)), 5,
IF(ISNUMBER(SEARCH("kit6", 'Painel Shopee'!B1175)), 6,
IF(ISNUMBER(SEARCH("kit7", 'Painel Shopee'!B1175)), 7,
IF(ISNUMBER(SEARCH("kit8", 'Painel Shopee'!B1175)), 8,
IF(ISNUMBER(SEARCH("kit9", 'Painel Shopee'!B1175)), 9,
IF(ISNUMBER(SEARCH("kit10", 'Painel Shopee'!B1175)), 10,
IF(ISNUMBER(SEARCH("kit11", 'Painel Shopee'!B1175)), 11,
IF(ISNUMBER(SEARCH("kit12", 'Painel Shopee'!B1175)), 12,
IF(ISNUMBER(SEARCH("kit13", 'Painel Shopee'!B1175)), 13,
IF(ISNUMBER(SEARCH("kit14", 'Painel Shopee'!B1175)), 14,
IF(ISNUMBER(SEARCH("kit15", 'Painel Shopee'!B1175)), 15,
IF(ISNUMBER(SEARCH("kit16", 'Painel Shopee'!B1175)), 16,
IF(ISNUMBER(SEARCH("kit17", 'Painel Shopee'!B1175)), 17,
IF(ISNUMBER(SEARCH("kit18", 'Painel Shopee'!B1175)), 18,
IF(ISNUMBER(SEARCH("kit19", 'Painel Shopee'!B1175)), 19,
IF(ISNUMBER(SEARCH("kit20", 'Painel Shopee'!B1175)), 20, 0)))))))))))))))))))</f>
        <v>0</v>
      </c>
      <c r="E1175">
        <f>IF(D1175=0,'Painel Shopee'!C1175,D1175*'Painel Shopee'!C1175)</f>
        <v>0</v>
      </c>
    </row>
    <row r="1176" spans="1:5" x14ac:dyDescent="0.25">
      <c r="A1176">
        <f>IF(ISNUMBER(SEARCH("kit 2", 'Painel ML'!C1176)), 2,
IF(ISNUMBER(SEARCH("kit 3", 'Painel ML'!C1176)), 3,
IF(ISNUMBER(SEARCH("kit 4", 'Painel ML'!C1176)), 4,
IF(ISNUMBER(SEARCH("kit 5", 'Painel ML'!C1176)), 5,
IF(ISNUMBER(SEARCH("kit 6", 'Painel ML'!C1176)), 6,
IF(ISNUMBER(SEARCH("kit 7", 'Painel ML'!C1176)), 7,
IF(ISNUMBER(SEARCH("kit 8", 'Painel ML'!C1176)), 8,
IF(ISNUMBER(SEARCH("kit 9", 'Painel ML'!C1176)), 9,
IF(ISNUMBER(SEARCH("kit 10", 'Painel ML'!C1176)), 10,
IF(ISNUMBER(SEARCH("kit 11", 'Painel ML'!C1176)), 11,
IF(ISNUMBER(SEARCH("kit 12", 'Painel ML'!C1176)), 12,
IF(ISNUMBER(SEARCH("kit 13", 'Painel ML'!C1176)), 13,
IF(ISNUMBER(SEARCH("kit 14", 'Painel ML'!C1176)), 14,
IF(ISNUMBER(SEARCH("kit 15", 'Painel ML'!C1176)), 15,
IF(ISNUMBER(SEARCH("kit 16", 'Painel ML'!C1176)), 16,
IF(ISNUMBER(SEARCH("kit 17", 'Painel ML'!C1176)), 17,
IF(ISNUMBER(SEARCH("kit 18", 'Painel ML'!C1176)), 18,
IF(ISNUMBER(SEARCH("kit 19", 'Painel ML'!C1176)), 19,
IF(ISNUMBER(SEARCH("kit 20", 'Painel ML'!C1176)), 20, 0)))))))))))))))))))</f>
        <v>0</v>
      </c>
      <c r="B1176">
        <f>IF(A1176=0,'Painel ML'!A1176,A1176*'Painel ML'!A1176)</f>
        <v>0</v>
      </c>
      <c r="D1176">
        <f>IF(ISNUMBER(SEARCH("kit2", 'Painel Shopee'!B1176)), 2,
IF(ISNUMBER(SEARCH("kit3", 'Painel Shopee'!B1176)), 3,
IF(ISNUMBER(SEARCH("kit4", 'Painel Shopee'!B1176)), 4,
IF(ISNUMBER(SEARCH("kit5", 'Painel Shopee'!B1176)), 5,
IF(ISNUMBER(SEARCH("kit6", 'Painel Shopee'!B1176)), 6,
IF(ISNUMBER(SEARCH("kit7", 'Painel Shopee'!B1176)), 7,
IF(ISNUMBER(SEARCH("kit8", 'Painel Shopee'!B1176)), 8,
IF(ISNUMBER(SEARCH("kit9", 'Painel Shopee'!B1176)), 9,
IF(ISNUMBER(SEARCH("kit10", 'Painel Shopee'!B1176)), 10,
IF(ISNUMBER(SEARCH("kit11", 'Painel Shopee'!B1176)), 11,
IF(ISNUMBER(SEARCH("kit12", 'Painel Shopee'!B1176)), 12,
IF(ISNUMBER(SEARCH("kit13", 'Painel Shopee'!B1176)), 13,
IF(ISNUMBER(SEARCH("kit14", 'Painel Shopee'!B1176)), 14,
IF(ISNUMBER(SEARCH("kit15", 'Painel Shopee'!B1176)), 15,
IF(ISNUMBER(SEARCH("kit16", 'Painel Shopee'!B1176)), 16,
IF(ISNUMBER(SEARCH("kit17", 'Painel Shopee'!B1176)), 17,
IF(ISNUMBER(SEARCH("kit18", 'Painel Shopee'!B1176)), 18,
IF(ISNUMBER(SEARCH("kit19", 'Painel Shopee'!B1176)), 19,
IF(ISNUMBER(SEARCH("kit20", 'Painel Shopee'!B1176)), 20, 0)))))))))))))))))))</f>
        <v>0</v>
      </c>
      <c r="E1176">
        <f>IF(D1176=0,'Painel Shopee'!C1176,D1176*'Painel Shopee'!C1176)</f>
        <v>0</v>
      </c>
    </row>
    <row r="1177" spans="1:5" x14ac:dyDescent="0.25">
      <c r="A1177">
        <f>IF(ISNUMBER(SEARCH("kit 2", 'Painel ML'!C1177)), 2,
IF(ISNUMBER(SEARCH("kit 3", 'Painel ML'!C1177)), 3,
IF(ISNUMBER(SEARCH("kit 4", 'Painel ML'!C1177)), 4,
IF(ISNUMBER(SEARCH("kit 5", 'Painel ML'!C1177)), 5,
IF(ISNUMBER(SEARCH("kit 6", 'Painel ML'!C1177)), 6,
IF(ISNUMBER(SEARCH("kit 7", 'Painel ML'!C1177)), 7,
IF(ISNUMBER(SEARCH("kit 8", 'Painel ML'!C1177)), 8,
IF(ISNUMBER(SEARCH("kit 9", 'Painel ML'!C1177)), 9,
IF(ISNUMBER(SEARCH("kit 10", 'Painel ML'!C1177)), 10,
IF(ISNUMBER(SEARCH("kit 11", 'Painel ML'!C1177)), 11,
IF(ISNUMBER(SEARCH("kit 12", 'Painel ML'!C1177)), 12,
IF(ISNUMBER(SEARCH("kit 13", 'Painel ML'!C1177)), 13,
IF(ISNUMBER(SEARCH("kit 14", 'Painel ML'!C1177)), 14,
IF(ISNUMBER(SEARCH("kit 15", 'Painel ML'!C1177)), 15,
IF(ISNUMBER(SEARCH("kit 16", 'Painel ML'!C1177)), 16,
IF(ISNUMBER(SEARCH("kit 17", 'Painel ML'!C1177)), 17,
IF(ISNUMBER(SEARCH("kit 18", 'Painel ML'!C1177)), 18,
IF(ISNUMBER(SEARCH("kit 19", 'Painel ML'!C1177)), 19,
IF(ISNUMBER(SEARCH("kit 20", 'Painel ML'!C1177)), 20, 0)))))))))))))))))))</f>
        <v>0</v>
      </c>
      <c r="B1177">
        <f>IF(A1177=0,'Painel ML'!A1177,A1177*'Painel ML'!A1177)</f>
        <v>0</v>
      </c>
      <c r="D1177">
        <f>IF(ISNUMBER(SEARCH("kit2", 'Painel Shopee'!B1177)), 2,
IF(ISNUMBER(SEARCH("kit3", 'Painel Shopee'!B1177)), 3,
IF(ISNUMBER(SEARCH("kit4", 'Painel Shopee'!B1177)), 4,
IF(ISNUMBER(SEARCH("kit5", 'Painel Shopee'!B1177)), 5,
IF(ISNUMBER(SEARCH("kit6", 'Painel Shopee'!B1177)), 6,
IF(ISNUMBER(SEARCH("kit7", 'Painel Shopee'!B1177)), 7,
IF(ISNUMBER(SEARCH("kit8", 'Painel Shopee'!B1177)), 8,
IF(ISNUMBER(SEARCH("kit9", 'Painel Shopee'!B1177)), 9,
IF(ISNUMBER(SEARCH("kit10", 'Painel Shopee'!B1177)), 10,
IF(ISNUMBER(SEARCH("kit11", 'Painel Shopee'!B1177)), 11,
IF(ISNUMBER(SEARCH("kit12", 'Painel Shopee'!B1177)), 12,
IF(ISNUMBER(SEARCH("kit13", 'Painel Shopee'!B1177)), 13,
IF(ISNUMBER(SEARCH("kit14", 'Painel Shopee'!B1177)), 14,
IF(ISNUMBER(SEARCH("kit15", 'Painel Shopee'!B1177)), 15,
IF(ISNUMBER(SEARCH("kit16", 'Painel Shopee'!B1177)), 16,
IF(ISNUMBER(SEARCH("kit17", 'Painel Shopee'!B1177)), 17,
IF(ISNUMBER(SEARCH("kit18", 'Painel Shopee'!B1177)), 18,
IF(ISNUMBER(SEARCH("kit19", 'Painel Shopee'!B1177)), 19,
IF(ISNUMBER(SEARCH("kit20", 'Painel Shopee'!B1177)), 20, 0)))))))))))))))))))</f>
        <v>0</v>
      </c>
      <c r="E1177">
        <f>IF(D1177=0,'Painel Shopee'!C1177,D1177*'Painel Shopee'!C1177)</f>
        <v>0</v>
      </c>
    </row>
    <row r="1178" spans="1:5" x14ac:dyDescent="0.25">
      <c r="A1178">
        <f>IF(ISNUMBER(SEARCH("kit 2", 'Painel ML'!C1178)), 2,
IF(ISNUMBER(SEARCH("kit 3", 'Painel ML'!C1178)), 3,
IF(ISNUMBER(SEARCH("kit 4", 'Painel ML'!C1178)), 4,
IF(ISNUMBER(SEARCH("kit 5", 'Painel ML'!C1178)), 5,
IF(ISNUMBER(SEARCH("kit 6", 'Painel ML'!C1178)), 6,
IF(ISNUMBER(SEARCH("kit 7", 'Painel ML'!C1178)), 7,
IF(ISNUMBER(SEARCH("kit 8", 'Painel ML'!C1178)), 8,
IF(ISNUMBER(SEARCH("kit 9", 'Painel ML'!C1178)), 9,
IF(ISNUMBER(SEARCH("kit 10", 'Painel ML'!C1178)), 10,
IF(ISNUMBER(SEARCH("kit 11", 'Painel ML'!C1178)), 11,
IF(ISNUMBER(SEARCH("kit 12", 'Painel ML'!C1178)), 12,
IF(ISNUMBER(SEARCH("kit 13", 'Painel ML'!C1178)), 13,
IF(ISNUMBER(SEARCH("kit 14", 'Painel ML'!C1178)), 14,
IF(ISNUMBER(SEARCH("kit 15", 'Painel ML'!C1178)), 15,
IF(ISNUMBER(SEARCH("kit 16", 'Painel ML'!C1178)), 16,
IF(ISNUMBER(SEARCH("kit 17", 'Painel ML'!C1178)), 17,
IF(ISNUMBER(SEARCH("kit 18", 'Painel ML'!C1178)), 18,
IF(ISNUMBER(SEARCH("kit 19", 'Painel ML'!C1178)), 19,
IF(ISNUMBER(SEARCH("kit 20", 'Painel ML'!C1178)), 20, 0)))))))))))))))))))</f>
        <v>0</v>
      </c>
      <c r="B1178">
        <f>IF(A1178=0,'Painel ML'!A1178,A1178*'Painel ML'!A1178)</f>
        <v>0</v>
      </c>
      <c r="D1178">
        <f>IF(ISNUMBER(SEARCH("kit2", 'Painel Shopee'!B1178)), 2,
IF(ISNUMBER(SEARCH("kit3", 'Painel Shopee'!B1178)), 3,
IF(ISNUMBER(SEARCH("kit4", 'Painel Shopee'!B1178)), 4,
IF(ISNUMBER(SEARCH("kit5", 'Painel Shopee'!B1178)), 5,
IF(ISNUMBER(SEARCH("kit6", 'Painel Shopee'!B1178)), 6,
IF(ISNUMBER(SEARCH("kit7", 'Painel Shopee'!B1178)), 7,
IF(ISNUMBER(SEARCH("kit8", 'Painel Shopee'!B1178)), 8,
IF(ISNUMBER(SEARCH("kit9", 'Painel Shopee'!B1178)), 9,
IF(ISNUMBER(SEARCH("kit10", 'Painel Shopee'!B1178)), 10,
IF(ISNUMBER(SEARCH("kit11", 'Painel Shopee'!B1178)), 11,
IF(ISNUMBER(SEARCH("kit12", 'Painel Shopee'!B1178)), 12,
IF(ISNUMBER(SEARCH("kit13", 'Painel Shopee'!B1178)), 13,
IF(ISNUMBER(SEARCH("kit14", 'Painel Shopee'!B1178)), 14,
IF(ISNUMBER(SEARCH("kit15", 'Painel Shopee'!B1178)), 15,
IF(ISNUMBER(SEARCH("kit16", 'Painel Shopee'!B1178)), 16,
IF(ISNUMBER(SEARCH("kit17", 'Painel Shopee'!B1178)), 17,
IF(ISNUMBER(SEARCH("kit18", 'Painel Shopee'!B1178)), 18,
IF(ISNUMBER(SEARCH("kit19", 'Painel Shopee'!B1178)), 19,
IF(ISNUMBER(SEARCH("kit20", 'Painel Shopee'!B1178)), 20, 0)))))))))))))))))))</f>
        <v>0</v>
      </c>
      <c r="E1178">
        <f>IF(D1178=0,'Painel Shopee'!C1178,D1178*'Painel Shopee'!C1178)</f>
        <v>0</v>
      </c>
    </row>
    <row r="1179" spans="1:5" x14ac:dyDescent="0.25">
      <c r="A1179">
        <f>IF(ISNUMBER(SEARCH("kit 2", 'Painel ML'!C1179)), 2,
IF(ISNUMBER(SEARCH("kit 3", 'Painel ML'!C1179)), 3,
IF(ISNUMBER(SEARCH("kit 4", 'Painel ML'!C1179)), 4,
IF(ISNUMBER(SEARCH("kit 5", 'Painel ML'!C1179)), 5,
IF(ISNUMBER(SEARCH("kit 6", 'Painel ML'!C1179)), 6,
IF(ISNUMBER(SEARCH("kit 7", 'Painel ML'!C1179)), 7,
IF(ISNUMBER(SEARCH("kit 8", 'Painel ML'!C1179)), 8,
IF(ISNUMBER(SEARCH("kit 9", 'Painel ML'!C1179)), 9,
IF(ISNUMBER(SEARCH("kit 10", 'Painel ML'!C1179)), 10,
IF(ISNUMBER(SEARCH("kit 11", 'Painel ML'!C1179)), 11,
IF(ISNUMBER(SEARCH("kit 12", 'Painel ML'!C1179)), 12,
IF(ISNUMBER(SEARCH("kit 13", 'Painel ML'!C1179)), 13,
IF(ISNUMBER(SEARCH("kit 14", 'Painel ML'!C1179)), 14,
IF(ISNUMBER(SEARCH("kit 15", 'Painel ML'!C1179)), 15,
IF(ISNUMBER(SEARCH("kit 16", 'Painel ML'!C1179)), 16,
IF(ISNUMBER(SEARCH("kit 17", 'Painel ML'!C1179)), 17,
IF(ISNUMBER(SEARCH("kit 18", 'Painel ML'!C1179)), 18,
IF(ISNUMBER(SEARCH("kit 19", 'Painel ML'!C1179)), 19,
IF(ISNUMBER(SEARCH("kit 20", 'Painel ML'!C1179)), 20, 0)))))))))))))))))))</f>
        <v>0</v>
      </c>
      <c r="B1179">
        <f>IF(A1179=0,'Painel ML'!A1179,A1179*'Painel ML'!A1179)</f>
        <v>0</v>
      </c>
      <c r="D1179">
        <f>IF(ISNUMBER(SEARCH("kit2", 'Painel Shopee'!B1179)), 2,
IF(ISNUMBER(SEARCH("kit3", 'Painel Shopee'!B1179)), 3,
IF(ISNUMBER(SEARCH("kit4", 'Painel Shopee'!B1179)), 4,
IF(ISNUMBER(SEARCH("kit5", 'Painel Shopee'!B1179)), 5,
IF(ISNUMBER(SEARCH("kit6", 'Painel Shopee'!B1179)), 6,
IF(ISNUMBER(SEARCH("kit7", 'Painel Shopee'!B1179)), 7,
IF(ISNUMBER(SEARCH("kit8", 'Painel Shopee'!B1179)), 8,
IF(ISNUMBER(SEARCH("kit9", 'Painel Shopee'!B1179)), 9,
IF(ISNUMBER(SEARCH("kit10", 'Painel Shopee'!B1179)), 10,
IF(ISNUMBER(SEARCH("kit11", 'Painel Shopee'!B1179)), 11,
IF(ISNUMBER(SEARCH("kit12", 'Painel Shopee'!B1179)), 12,
IF(ISNUMBER(SEARCH("kit13", 'Painel Shopee'!B1179)), 13,
IF(ISNUMBER(SEARCH("kit14", 'Painel Shopee'!B1179)), 14,
IF(ISNUMBER(SEARCH("kit15", 'Painel Shopee'!B1179)), 15,
IF(ISNUMBER(SEARCH("kit16", 'Painel Shopee'!B1179)), 16,
IF(ISNUMBER(SEARCH("kit17", 'Painel Shopee'!B1179)), 17,
IF(ISNUMBER(SEARCH("kit18", 'Painel Shopee'!B1179)), 18,
IF(ISNUMBER(SEARCH("kit19", 'Painel Shopee'!B1179)), 19,
IF(ISNUMBER(SEARCH("kit20", 'Painel Shopee'!B1179)), 20, 0)))))))))))))))))))</f>
        <v>0</v>
      </c>
      <c r="E1179">
        <f>IF(D1179=0,'Painel Shopee'!C1179,D1179*'Painel Shopee'!C1179)</f>
        <v>0</v>
      </c>
    </row>
    <row r="1180" spans="1:5" x14ac:dyDescent="0.25">
      <c r="A1180">
        <f>IF(ISNUMBER(SEARCH("kit 2", 'Painel ML'!C1180)), 2,
IF(ISNUMBER(SEARCH("kit 3", 'Painel ML'!C1180)), 3,
IF(ISNUMBER(SEARCH("kit 4", 'Painel ML'!C1180)), 4,
IF(ISNUMBER(SEARCH("kit 5", 'Painel ML'!C1180)), 5,
IF(ISNUMBER(SEARCH("kit 6", 'Painel ML'!C1180)), 6,
IF(ISNUMBER(SEARCH("kit 7", 'Painel ML'!C1180)), 7,
IF(ISNUMBER(SEARCH("kit 8", 'Painel ML'!C1180)), 8,
IF(ISNUMBER(SEARCH("kit 9", 'Painel ML'!C1180)), 9,
IF(ISNUMBER(SEARCH("kit 10", 'Painel ML'!C1180)), 10,
IF(ISNUMBER(SEARCH("kit 11", 'Painel ML'!C1180)), 11,
IF(ISNUMBER(SEARCH("kit 12", 'Painel ML'!C1180)), 12,
IF(ISNUMBER(SEARCH("kit 13", 'Painel ML'!C1180)), 13,
IF(ISNUMBER(SEARCH("kit 14", 'Painel ML'!C1180)), 14,
IF(ISNUMBER(SEARCH("kit 15", 'Painel ML'!C1180)), 15,
IF(ISNUMBER(SEARCH("kit 16", 'Painel ML'!C1180)), 16,
IF(ISNUMBER(SEARCH("kit 17", 'Painel ML'!C1180)), 17,
IF(ISNUMBER(SEARCH("kit 18", 'Painel ML'!C1180)), 18,
IF(ISNUMBER(SEARCH("kit 19", 'Painel ML'!C1180)), 19,
IF(ISNUMBER(SEARCH("kit 20", 'Painel ML'!C1180)), 20, 0)))))))))))))))))))</f>
        <v>0</v>
      </c>
      <c r="B1180">
        <f>IF(A1180=0,'Painel ML'!A1180,A1180*'Painel ML'!A1180)</f>
        <v>0</v>
      </c>
      <c r="D1180">
        <f>IF(ISNUMBER(SEARCH("kit2", 'Painel Shopee'!B1180)), 2,
IF(ISNUMBER(SEARCH("kit3", 'Painel Shopee'!B1180)), 3,
IF(ISNUMBER(SEARCH("kit4", 'Painel Shopee'!B1180)), 4,
IF(ISNUMBER(SEARCH("kit5", 'Painel Shopee'!B1180)), 5,
IF(ISNUMBER(SEARCH("kit6", 'Painel Shopee'!B1180)), 6,
IF(ISNUMBER(SEARCH("kit7", 'Painel Shopee'!B1180)), 7,
IF(ISNUMBER(SEARCH("kit8", 'Painel Shopee'!B1180)), 8,
IF(ISNUMBER(SEARCH("kit9", 'Painel Shopee'!B1180)), 9,
IF(ISNUMBER(SEARCH("kit10", 'Painel Shopee'!B1180)), 10,
IF(ISNUMBER(SEARCH("kit11", 'Painel Shopee'!B1180)), 11,
IF(ISNUMBER(SEARCH("kit12", 'Painel Shopee'!B1180)), 12,
IF(ISNUMBER(SEARCH("kit13", 'Painel Shopee'!B1180)), 13,
IF(ISNUMBER(SEARCH("kit14", 'Painel Shopee'!B1180)), 14,
IF(ISNUMBER(SEARCH("kit15", 'Painel Shopee'!B1180)), 15,
IF(ISNUMBER(SEARCH("kit16", 'Painel Shopee'!B1180)), 16,
IF(ISNUMBER(SEARCH("kit17", 'Painel Shopee'!B1180)), 17,
IF(ISNUMBER(SEARCH("kit18", 'Painel Shopee'!B1180)), 18,
IF(ISNUMBER(SEARCH("kit19", 'Painel Shopee'!B1180)), 19,
IF(ISNUMBER(SEARCH("kit20", 'Painel Shopee'!B1180)), 20, 0)))))))))))))))))))</f>
        <v>0</v>
      </c>
      <c r="E1180">
        <f>IF(D1180=0,'Painel Shopee'!C1180,D1180*'Painel Shopee'!C1180)</f>
        <v>0</v>
      </c>
    </row>
    <row r="1181" spans="1:5" x14ac:dyDescent="0.25">
      <c r="A1181">
        <f>IF(ISNUMBER(SEARCH("kit 2", 'Painel ML'!C1181)), 2,
IF(ISNUMBER(SEARCH("kit 3", 'Painel ML'!C1181)), 3,
IF(ISNUMBER(SEARCH("kit 4", 'Painel ML'!C1181)), 4,
IF(ISNUMBER(SEARCH("kit 5", 'Painel ML'!C1181)), 5,
IF(ISNUMBER(SEARCH("kit 6", 'Painel ML'!C1181)), 6,
IF(ISNUMBER(SEARCH("kit 7", 'Painel ML'!C1181)), 7,
IF(ISNUMBER(SEARCH("kit 8", 'Painel ML'!C1181)), 8,
IF(ISNUMBER(SEARCH("kit 9", 'Painel ML'!C1181)), 9,
IF(ISNUMBER(SEARCH("kit 10", 'Painel ML'!C1181)), 10,
IF(ISNUMBER(SEARCH("kit 11", 'Painel ML'!C1181)), 11,
IF(ISNUMBER(SEARCH("kit 12", 'Painel ML'!C1181)), 12,
IF(ISNUMBER(SEARCH("kit 13", 'Painel ML'!C1181)), 13,
IF(ISNUMBER(SEARCH("kit 14", 'Painel ML'!C1181)), 14,
IF(ISNUMBER(SEARCH("kit 15", 'Painel ML'!C1181)), 15,
IF(ISNUMBER(SEARCH("kit 16", 'Painel ML'!C1181)), 16,
IF(ISNUMBER(SEARCH("kit 17", 'Painel ML'!C1181)), 17,
IF(ISNUMBER(SEARCH("kit 18", 'Painel ML'!C1181)), 18,
IF(ISNUMBER(SEARCH("kit 19", 'Painel ML'!C1181)), 19,
IF(ISNUMBER(SEARCH("kit 20", 'Painel ML'!C1181)), 20, 0)))))))))))))))))))</f>
        <v>0</v>
      </c>
      <c r="B1181">
        <f>IF(A1181=0,'Painel ML'!A1181,A1181*'Painel ML'!A1181)</f>
        <v>0</v>
      </c>
      <c r="D1181">
        <f>IF(ISNUMBER(SEARCH("kit2", 'Painel Shopee'!B1181)), 2,
IF(ISNUMBER(SEARCH("kit3", 'Painel Shopee'!B1181)), 3,
IF(ISNUMBER(SEARCH("kit4", 'Painel Shopee'!B1181)), 4,
IF(ISNUMBER(SEARCH("kit5", 'Painel Shopee'!B1181)), 5,
IF(ISNUMBER(SEARCH("kit6", 'Painel Shopee'!B1181)), 6,
IF(ISNUMBER(SEARCH("kit7", 'Painel Shopee'!B1181)), 7,
IF(ISNUMBER(SEARCH("kit8", 'Painel Shopee'!B1181)), 8,
IF(ISNUMBER(SEARCH("kit9", 'Painel Shopee'!B1181)), 9,
IF(ISNUMBER(SEARCH("kit10", 'Painel Shopee'!B1181)), 10,
IF(ISNUMBER(SEARCH("kit11", 'Painel Shopee'!B1181)), 11,
IF(ISNUMBER(SEARCH("kit12", 'Painel Shopee'!B1181)), 12,
IF(ISNUMBER(SEARCH("kit13", 'Painel Shopee'!B1181)), 13,
IF(ISNUMBER(SEARCH("kit14", 'Painel Shopee'!B1181)), 14,
IF(ISNUMBER(SEARCH("kit15", 'Painel Shopee'!B1181)), 15,
IF(ISNUMBER(SEARCH("kit16", 'Painel Shopee'!B1181)), 16,
IF(ISNUMBER(SEARCH("kit17", 'Painel Shopee'!B1181)), 17,
IF(ISNUMBER(SEARCH("kit18", 'Painel Shopee'!B1181)), 18,
IF(ISNUMBER(SEARCH("kit19", 'Painel Shopee'!B1181)), 19,
IF(ISNUMBER(SEARCH("kit20", 'Painel Shopee'!B1181)), 20, 0)))))))))))))))))))</f>
        <v>0</v>
      </c>
      <c r="E1181">
        <f>IF(D1181=0,'Painel Shopee'!C1181,D1181*'Painel Shopee'!C1181)</f>
        <v>0</v>
      </c>
    </row>
    <row r="1182" spans="1:5" x14ac:dyDescent="0.25">
      <c r="A1182">
        <f>IF(ISNUMBER(SEARCH("kit 2", 'Painel ML'!C1182)), 2,
IF(ISNUMBER(SEARCH("kit 3", 'Painel ML'!C1182)), 3,
IF(ISNUMBER(SEARCH("kit 4", 'Painel ML'!C1182)), 4,
IF(ISNUMBER(SEARCH("kit 5", 'Painel ML'!C1182)), 5,
IF(ISNUMBER(SEARCH("kit 6", 'Painel ML'!C1182)), 6,
IF(ISNUMBER(SEARCH("kit 7", 'Painel ML'!C1182)), 7,
IF(ISNUMBER(SEARCH("kit 8", 'Painel ML'!C1182)), 8,
IF(ISNUMBER(SEARCH("kit 9", 'Painel ML'!C1182)), 9,
IF(ISNUMBER(SEARCH("kit 10", 'Painel ML'!C1182)), 10,
IF(ISNUMBER(SEARCH("kit 11", 'Painel ML'!C1182)), 11,
IF(ISNUMBER(SEARCH("kit 12", 'Painel ML'!C1182)), 12,
IF(ISNUMBER(SEARCH("kit 13", 'Painel ML'!C1182)), 13,
IF(ISNUMBER(SEARCH("kit 14", 'Painel ML'!C1182)), 14,
IF(ISNUMBER(SEARCH("kit 15", 'Painel ML'!C1182)), 15,
IF(ISNUMBER(SEARCH("kit 16", 'Painel ML'!C1182)), 16,
IF(ISNUMBER(SEARCH("kit 17", 'Painel ML'!C1182)), 17,
IF(ISNUMBER(SEARCH("kit 18", 'Painel ML'!C1182)), 18,
IF(ISNUMBER(SEARCH("kit 19", 'Painel ML'!C1182)), 19,
IF(ISNUMBER(SEARCH("kit 20", 'Painel ML'!C1182)), 20, 0)))))))))))))))))))</f>
        <v>0</v>
      </c>
      <c r="B1182">
        <f>IF(A1182=0,'Painel ML'!A1182,A1182*'Painel ML'!A1182)</f>
        <v>0</v>
      </c>
      <c r="D1182">
        <f>IF(ISNUMBER(SEARCH("kit2", 'Painel Shopee'!B1182)), 2,
IF(ISNUMBER(SEARCH("kit3", 'Painel Shopee'!B1182)), 3,
IF(ISNUMBER(SEARCH("kit4", 'Painel Shopee'!B1182)), 4,
IF(ISNUMBER(SEARCH("kit5", 'Painel Shopee'!B1182)), 5,
IF(ISNUMBER(SEARCH("kit6", 'Painel Shopee'!B1182)), 6,
IF(ISNUMBER(SEARCH("kit7", 'Painel Shopee'!B1182)), 7,
IF(ISNUMBER(SEARCH("kit8", 'Painel Shopee'!B1182)), 8,
IF(ISNUMBER(SEARCH("kit9", 'Painel Shopee'!B1182)), 9,
IF(ISNUMBER(SEARCH("kit10", 'Painel Shopee'!B1182)), 10,
IF(ISNUMBER(SEARCH("kit11", 'Painel Shopee'!B1182)), 11,
IF(ISNUMBER(SEARCH("kit12", 'Painel Shopee'!B1182)), 12,
IF(ISNUMBER(SEARCH("kit13", 'Painel Shopee'!B1182)), 13,
IF(ISNUMBER(SEARCH("kit14", 'Painel Shopee'!B1182)), 14,
IF(ISNUMBER(SEARCH("kit15", 'Painel Shopee'!B1182)), 15,
IF(ISNUMBER(SEARCH("kit16", 'Painel Shopee'!B1182)), 16,
IF(ISNUMBER(SEARCH("kit17", 'Painel Shopee'!B1182)), 17,
IF(ISNUMBER(SEARCH("kit18", 'Painel Shopee'!B1182)), 18,
IF(ISNUMBER(SEARCH("kit19", 'Painel Shopee'!B1182)), 19,
IF(ISNUMBER(SEARCH("kit20", 'Painel Shopee'!B1182)), 20, 0)))))))))))))))))))</f>
        <v>0</v>
      </c>
      <c r="E1182">
        <f>IF(D1182=0,'Painel Shopee'!C1182,D1182*'Painel Shopee'!C1182)</f>
        <v>0</v>
      </c>
    </row>
    <row r="1183" spans="1:5" x14ac:dyDescent="0.25">
      <c r="A1183">
        <f>IF(ISNUMBER(SEARCH("kit 2", 'Painel ML'!C1183)), 2,
IF(ISNUMBER(SEARCH("kit 3", 'Painel ML'!C1183)), 3,
IF(ISNUMBER(SEARCH("kit 4", 'Painel ML'!C1183)), 4,
IF(ISNUMBER(SEARCH("kit 5", 'Painel ML'!C1183)), 5,
IF(ISNUMBER(SEARCH("kit 6", 'Painel ML'!C1183)), 6,
IF(ISNUMBER(SEARCH("kit 7", 'Painel ML'!C1183)), 7,
IF(ISNUMBER(SEARCH("kit 8", 'Painel ML'!C1183)), 8,
IF(ISNUMBER(SEARCH("kit 9", 'Painel ML'!C1183)), 9,
IF(ISNUMBER(SEARCH("kit 10", 'Painel ML'!C1183)), 10,
IF(ISNUMBER(SEARCH("kit 11", 'Painel ML'!C1183)), 11,
IF(ISNUMBER(SEARCH("kit 12", 'Painel ML'!C1183)), 12,
IF(ISNUMBER(SEARCH("kit 13", 'Painel ML'!C1183)), 13,
IF(ISNUMBER(SEARCH("kit 14", 'Painel ML'!C1183)), 14,
IF(ISNUMBER(SEARCH("kit 15", 'Painel ML'!C1183)), 15,
IF(ISNUMBER(SEARCH("kit 16", 'Painel ML'!C1183)), 16,
IF(ISNUMBER(SEARCH("kit 17", 'Painel ML'!C1183)), 17,
IF(ISNUMBER(SEARCH("kit 18", 'Painel ML'!C1183)), 18,
IF(ISNUMBER(SEARCH("kit 19", 'Painel ML'!C1183)), 19,
IF(ISNUMBER(SEARCH("kit 20", 'Painel ML'!C1183)), 20, 0)))))))))))))))))))</f>
        <v>0</v>
      </c>
      <c r="B1183">
        <f>IF(A1183=0,'Painel ML'!A1183,A1183*'Painel ML'!A1183)</f>
        <v>0</v>
      </c>
      <c r="D1183">
        <f>IF(ISNUMBER(SEARCH("kit2", 'Painel Shopee'!B1183)), 2,
IF(ISNUMBER(SEARCH("kit3", 'Painel Shopee'!B1183)), 3,
IF(ISNUMBER(SEARCH("kit4", 'Painel Shopee'!B1183)), 4,
IF(ISNUMBER(SEARCH("kit5", 'Painel Shopee'!B1183)), 5,
IF(ISNUMBER(SEARCH("kit6", 'Painel Shopee'!B1183)), 6,
IF(ISNUMBER(SEARCH("kit7", 'Painel Shopee'!B1183)), 7,
IF(ISNUMBER(SEARCH("kit8", 'Painel Shopee'!B1183)), 8,
IF(ISNUMBER(SEARCH("kit9", 'Painel Shopee'!B1183)), 9,
IF(ISNUMBER(SEARCH("kit10", 'Painel Shopee'!B1183)), 10,
IF(ISNUMBER(SEARCH("kit11", 'Painel Shopee'!B1183)), 11,
IF(ISNUMBER(SEARCH("kit12", 'Painel Shopee'!B1183)), 12,
IF(ISNUMBER(SEARCH("kit13", 'Painel Shopee'!B1183)), 13,
IF(ISNUMBER(SEARCH("kit14", 'Painel Shopee'!B1183)), 14,
IF(ISNUMBER(SEARCH("kit15", 'Painel Shopee'!B1183)), 15,
IF(ISNUMBER(SEARCH("kit16", 'Painel Shopee'!B1183)), 16,
IF(ISNUMBER(SEARCH("kit17", 'Painel Shopee'!B1183)), 17,
IF(ISNUMBER(SEARCH("kit18", 'Painel Shopee'!B1183)), 18,
IF(ISNUMBER(SEARCH("kit19", 'Painel Shopee'!B1183)), 19,
IF(ISNUMBER(SEARCH("kit20", 'Painel Shopee'!B1183)), 20, 0)))))))))))))))))))</f>
        <v>0</v>
      </c>
      <c r="E1183">
        <f>IF(D1183=0,'Painel Shopee'!C1183,D1183*'Painel Shopee'!C1183)</f>
        <v>0</v>
      </c>
    </row>
    <row r="1184" spans="1:5" x14ac:dyDescent="0.25">
      <c r="A1184">
        <f>IF(ISNUMBER(SEARCH("kit 2", 'Painel ML'!C1184)), 2,
IF(ISNUMBER(SEARCH("kit 3", 'Painel ML'!C1184)), 3,
IF(ISNUMBER(SEARCH("kit 4", 'Painel ML'!C1184)), 4,
IF(ISNUMBER(SEARCH("kit 5", 'Painel ML'!C1184)), 5,
IF(ISNUMBER(SEARCH("kit 6", 'Painel ML'!C1184)), 6,
IF(ISNUMBER(SEARCH("kit 7", 'Painel ML'!C1184)), 7,
IF(ISNUMBER(SEARCH("kit 8", 'Painel ML'!C1184)), 8,
IF(ISNUMBER(SEARCH("kit 9", 'Painel ML'!C1184)), 9,
IF(ISNUMBER(SEARCH("kit 10", 'Painel ML'!C1184)), 10,
IF(ISNUMBER(SEARCH("kit 11", 'Painel ML'!C1184)), 11,
IF(ISNUMBER(SEARCH("kit 12", 'Painel ML'!C1184)), 12,
IF(ISNUMBER(SEARCH("kit 13", 'Painel ML'!C1184)), 13,
IF(ISNUMBER(SEARCH("kit 14", 'Painel ML'!C1184)), 14,
IF(ISNUMBER(SEARCH("kit 15", 'Painel ML'!C1184)), 15,
IF(ISNUMBER(SEARCH("kit 16", 'Painel ML'!C1184)), 16,
IF(ISNUMBER(SEARCH("kit 17", 'Painel ML'!C1184)), 17,
IF(ISNUMBER(SEARCH("kit 18", 'Painel ML'!C1184)), 18,
IF(ISNUMBER(SEARCH("kit 19", 'Painel ML'!C1184)), 19,
IF(ISNUMBER(SEARCH("kit 20", 'Painel ML'!C1184)), 20, 0)))))))))))))))))))</f>
        <v>0</v>
      </c>
      <c r="B1184">
        <f>IF(A1184=0,'Painel ML'!A1184,A1184*'Painel ML'!A1184)</f>
        <v>0</v>
      </c>
      <c r="D1184">
        <f>IF(ISNUMBER(SEARCH("kit2", 'Painel Shopee'!B1184)), 2,
IF(ISNUMBER(SEARCH("kit3", 'Painel Shopee'!B1184)), 3,
IF(ISNUMBER(SEARCH("kit4", 'Painel Shopee'!B1184)), 4,
IF(ISNUMBER(SEARCH("kit5", 'Painel Shopee'!B1184)), 5,
IF(ISNUMBER(SEARCH("kit6", 'Painel Shopee'!B1184)), 6,
IF(ISNUMBER(SEARCH("kit7", 'Painel Shopee'!B1184)), 7,
IF(ISNUMBER(SEARCH("kit8", 'Painel Shopee'!B1184)), 8,
IF(ISNUMBER(SEARCH("kit9", 'Painel Shopee'!B1184)), 9,
IF(ISNUMBER(SEARCH("kit10", 'Painel Shopee'!B1184)), 10,
IF(ISNUMBER(SEARCH("kit11", 'Painel Shopee'!B1184)), 11,
IF(ISNUMBER(SEARCH("kit12", 'Painel Shopee'!B1184)), 12,
IF(ISNUMBER(SEARCH("kit13", 'Painel Shopee'!B1184)), 13,
IF(ISNUMBER(SEARCH("kit14", 'Painel Shopee'!B1184)), 14,
IF(ISNUMBER(SEARCH("kit15", 'Painel Shopee'!B1184)), 15,
IF(ISNUMBER(SEARCH("kit16", 'Painel Shopee'!B1184)), 16,
IF(ISNUMBER(SEARCH("kit17", 'Painel Shopee'!B1184)), 17,
IF(ISNUMBER(SEARCH("kit18", 'Painel Shopee'!B1184)), 18,
IF(ISNUMBER(SEARCH("kit19", 'Painel Shopee'!B1184)), 19,
IF(ISNUMBER(SEARCH("kit20", 'Painel Shopee'!B1184)), 20, 0)))))))))))))))))))</f>
        <v>0</v>
      </c>
      <c r="E1184">
        <f>IF(D1184=0,'Painel Shopee'!C1184,D1184*'Painel Shopee'!C1184)</f>
        <v>0</v>
      </c>
    </row>
    <row r="1185" spans="1:5" x14ac:dyDescent="0.25">
      <c r="A1185">
        <f>IF(ISNUMBER(SEARCH("kit 2", 'Painel ML'!C1185)), 2,
IF(ISNUMBER(SEARCH("kit 3", 'Painel ML'!C1185)), 3,
IF(ISNUMBER(SEARCH("kit 4", 'Painel ML'!C1185)), 4,
IF(ISNUMBER(SEARCH("kit 5", 'Painel ML'!C1185)), 5,
IF(ISNUMBER(SEARCH("kit 6", 'Painel ML'!C1185)), 6,
IF(ISNUMBER(SEARCH("kit 7", 'Painel ML'!C1185)), 7,
IF(ISNUMBER(SEARCH("kit 8", 'Painel ML'!C1185)), 8,
IF(ISNUMBER(SEARCH("kit 9", 'Painel ML'!C1185)), 9,
IF(ISNUMBER(SEARCH("kit 10", 'Painel ML'!C1185)), 10,
IF(ISNUMBER(SEARCH("kit 11", 'Painel ML'!C1185)), 11,
IF(ISNUMBER(SEARCH("kit 12", 'Painel ML'!C1185)), 12,
IF(ISNUMBER(SEARCH("kit 13", 'Painel ML'!C1185)), 13,
IF(ISNUMBER(SEARCH("kit 14", 'Painel ML'!C1185)), 14,
IF(ISNUMBER(SEARCH("kit 15", 'Painel ML'!C1185)), 15,
IF(ISNUMBER(SEARCH("kit 16", 'Painel ML'!C1185)), 16,
IF(ISNUMBER(SEARCH("kit 17", 'Painel ML'!C1185)), 17,
IF(ISNUMBER(SEARCH("kit 18", 'Painel ML'!C1185)), 18,
IF(ISNUMBER(SEARCH("kit 19", 'Painel ML'!C1185)), 19,
IF(ISNUMBER(SEARCH("kit 20", 'Painel ML'!C1185)), 20, 0)))))))))))))))))))</f>
        <v>0</v>
      </c>
      <c r="B1185">
        <f>IF(A1185=0,'Painel ML'!A1185,A1185*'Painel ML'!A1185)</f>
        <v>0</v>
      </c>
      <c r="D1185">
        <f>IF(ISNUMBER(SEARCH("kit2", 'Painel Shopee'!B1185)), 2,
IF(ISNUMBER(SEARCH("kit3", 'Painel Shopee'!B1185)), 3,
IF(ISNUMBER(SEARCH("kit4", 'Painel Shopee'!B1185)), 4,
IF(ISNUMBER(SEARCH("kit5", 'Painel Shopee'!B1185)), 5,
IF(ISNUMBER(SEARCH("kit6", 'Painel Shopee'!B1185)), 6,
IF(ISNUMBER(SEARCH("kit7", 'Painel Shopee'!B1185)), 7,
IF(ISNUMBER(SEARCH("kit8", 'Painel Shopee'!B1185)), 8,
IF(ISNUMBER(SEARCH("kit9", 'Painel Shopee'!B1185)), 9,
IF(ISNUMBER(SEARCH("kit10", 'Painel Shopee'!B1185)), 10,
IF(ISNUMBER(SEARCH("kit11", 'Painel Shopee'!B1185)), 11,
IF(ISNUMBER(SEARCH("kit12", 'Painel Shopee'!B1185)), 12,
IF(ISNUMBER(SEARCH("kit13", 'Painel Shopee'!B1185)), 13,
IF(ISNUMBER(SEARCH("kit14", 'Painel Shopee'!B1185)), 14,
IF(ISNUMBER(SEARCH("kit15", 'Painel Shopee'!B1185)), 15,
IF(ISNUMBER(SEARCH("kit16", 'Painel Shopee'!B1185)), 16,
IF(ISNUMBER(SEARCH("kit17", 'Painel Shopee'!B1185)), 17,
IF(ISNUMBER(SEARCH("kit18", 'Painel Shopee'!B1185)), 18,
IF(ISNUMBER(SEARCH("kit19", 'Painel Shopee'!B1185)), 19,
IF(ISNUMBER(SEARCH("kit20", 'Painel Shopee'!B1185)), 20, 0)))))))))))))))))))</f>
        <v>0</v>
      </c>
      <c r="E1185">
        <f>IF(D1185=0,'Painel Shopee'!C1185,D1185*'Painel Shopee'!C1185)</f>
        <v>0</v>
      </c>
    </row>
    <row r="1186" spans="1:5" x14ac:dyDescent="0.25">
      <c r="A1186">
        <f>IF(ISNUMBER(SEARCH("kit 2", 'Painel ML'!C1186)), 2,
IF(ISNUMBER(SEARCH("kit 3", 'Painel ML'!C1186)), 3,
IF(ISNUMBER(SEARCH("kit 4", 'Painel ML'!C1186)), 4,
IF(ISNUMBER(SEARCH("kit 5", 'Painel ML'!C1186)), 5,
IF(ISNUMBER(SEARCH("kit 6", 'Painel ML'!C1186)), 6,
IF(ISNUMBER(SEARCH("kit 7", 'Painel ML'!C1186)), 7,
IF(ISNUMBER(SEARCH("kit 8", 'Painel ML'!C1186)), 8,
IF(ISNUMBER(SEARCH("kit 9", 'Painel ML'!C1186)), 9,
IF(ISNUMBER(SEARCH("kit 10", 'Painel ML'!C1186)), 10,
IF(ISNUMBER(SEARCH("kit 11", 'Painel ML'!C1186)), 11,
IF(ISNUMBER(SEARCH("kit 12", 'Painel ML'!C1186)), 12,
IF(ISNUMBER(SEARCH("kit 13", 'Painel ML'!C1186)), 13,
IF(ISNUMBER(SEARCH("kit 14", 'Painel ML'!C1186)), 14,
IF(ISNUMBER(SEARCH("kit 15", 'Painel ML'!C1186)), 15,
IF(ISNUMBER(SEARCH("kit 16", 'Painel ML'!C1186)), 16,
IF(ISNUMBER(SEARCH("kit 17", 'Painel ML'!C1186)), 17,
IF(ISNUMBER(SEARCH("kit 18", 'Painel ML'!C1186)), 18,
IF(ISNUMBER(SEARCH("kit 19", 'Painel ML'!C1186)), 19,
IF(ISNUMBER(SEARCH("kit 20", 'Painel ML'!C1186)), 20, 0)))))))))))))))))))</f>
        <v>0</v>
      </c>
      <c r="B1186">
        <f>IF(A1186=0,'Painel ML'!A1186,A1186*'Painel ML'!A1186)</f>
        <v>0</v>
      </c>
      <c r="D1186">
        <f>IF(ISNUMBER(SEARCH("kit2", 'Painel Shopee'!B1186)), 2,
IF(ISNUMBER(SEARCH("kit3", 'Painel Shopee'!B1186)), 3,
IF(ISNUMBER(SEARCH("kit4", 'Painel Shopee'!B1186)), 4,
IF(ISNUMBER(SEARCH("kit5", 'Painel Shopee'!B1186)), 5,
IF(ISNUMBER(SEARCH("kit6", 'Painel Shopee'!B1186)), 6,
IF(ISNUMBER(SEARCH("kit7", 'Painel Shopee'!B1186)), 7,
IF(ISNUMBER(SEARCH("kit8", 'Painel Shopee'!B1186)), 8,
IF(ISNUMBER(SEARCH("kit9", 'Painel Shopee'!B1186)), 9,
IF(ISNUMBER(SEARCH("kit10", 'Painel Shopee'!B1186)), 10,
IF(ISNUMBER(SEARCH("kit11", 'Painel Shopee'!B1186)), 11,
IF(ISNUMBER(SEARCH("kit12", 'Painel Shopee'!B1186)), 12,
IF(ISNUMBER(SEARCH("kit13", 'Painel Shopee'!B1186)), 13,
IF(ISNUMBER(SEARCH("kit14", 'Painel Shopee'!B1186)), 14,
IF(ISNUMBER(SEARCH("kit15", 'Painel Shopee'!B1186)), 15,
IF(ISNUMBER(SEARCH("kit16", 'Painel Shopee'!B1186)), 16,
IF(ISNUMBER(SEARCH("kit17", 'Painel Shopee'!B1186)), 17,
IF(ISNUMBER(SEARCH("kit18", 'Painel Shopee'!B1186)), 18,
IF(ISNUMBER(SEARCH("kit19", 'Painel Shopee'!B1186)), 19,
IF(ISNUMBER(SEARCH("kit20", 'Painel Shopee'!B1186)), 20, 0)))))))))))))))))))</f>
        <v>0</v>
      </c>
      <c r="E1186">
        <f>IF(D1186=0,'Painel Shopee'!C1186,D1186*'Painel Shopee'!C1186)</f>
        <v>0</v>
      </c>
    </row>
    <row r="1187" spans="1:5" x14ac:dyDescent="0.25">
      <c r="A1187">
        <f>IF(ISNUMBER(SEARCH("kit 2", 'Painel ML'!C1187)), 2,
IF(ISNUMBER(SEARCH("kit 3", 'Painel ML'!C1187)), 3,
IF(ISNUMBER(SEARCH("kit 4", 'Painel ML'!C1187)), 4,
IF(ISNUMBER(SEARCH("kit 5", 'Painel ML'!C1187)), 5,
IF(ISNUMBER(SEARCH("kit 6", 'Painel ML'!C1187)), 6,
IF(ISNUMBER(SEARCH("kit 7", 'Painel ML'!C1187)), 7,
IF(ISNUMBER(SEARCH("kit 8", 'Painel ML'!C1187)), 8,
IF(ISNUMBER(SEARCH("kit 9", 'Painel ML'!C1187)), 9,
IF(ISNUMBER(SEARCH("kit 10", 'Painel ML'!C1187)), 10,
IF(ISNUMBER(SEARCH("kit 11", 'Painel ML'!C1187)), 11,
IF(ISNUMBER(SEARCH("kit 12", 'Painel ML'!C1187)), 12,
IF(ISNUMBER(SEARCH("kit 13", 'Painel ML'!C1187)), 13,
IF(ISNUMBER(SEARCH("kit 14", 'Painel ML'!C1187)), 14,
IF(ISNUMBER(SEARCH("kit 15", 'Painel ML'!C1187)), 15,
IF(ISNUMBER(SEARCH("kit 16", 'Painel ML'!C1187)), 16,
IF(ISNUMBER(SEARCH("kit 17", 'Painel ML'!C1187)), 17,
IF(ISNUMBER(SEARCH("kit 18", 'Painel ML'!C1187)), 18,
IF(ISNUMBER(SEARCH("kit 19", 'Painel ML'!C1187)), 19,
IF(ISNUMBER(SEARCH("kit 20", 'Painel ML'!C1187)), 20, 0)))))))))))))))))))</f>
        <v>0</v>
      </c>
      <c r="B1187">
        <f>IF(A1187=0,'Painel ML'!A1187,A1187*'Painel ML'!A1187)</f>
        <v>0</v>
      </c>
      <c r="D1187">
        <f>IF(ISNUMBER(SEARCH("kit2", 'Painel Shopee'!B1187)), 2,
IF(ISNUMBER(SEARCH("kit3", 'Painel Shopee'!B1187)), 3,
IF(ISNUMBER(SEARCH("kit4", 'Painel Shopee'!B1187)), 4,
IF(ISNUMBER(SEARCH("kit5", 'Painel Shopee'!B1187)), 5,
IF(ISNUMBER(SEARCH("kit6", 'Painel Shopee'!B1187)), 6,
IF(ISNUMBER(SEARCH("kit7", 'Painel Shopee'!B1187)), 7,
IF(ISNUMBER(SEARCH("kit8", 'Painel Shopee'!B1187)), 8,
IF(ISNUMBER(SEARCH("kit9", 'Painel Shopee'!B1187)), 9,
IF(ISNUMBER(SEARCH("kit10", 'Painel Shopee'!B1187)), 10,
IF(ISNUMBER(SEARCH("kit11", 'Painel Shopee'!B1187)), 11,
IF(ISNUMBER(SEARCH("kit12", 'Painel Shopee'!B1187)), 12,
IF(ISNUMBER(SEARCH("kit13", 'Painel Shopee'!B1187)), 13,
IF(ISNUMBER(SEARCH("kit14", 'Painel Shopee'!B1187)), 14,
IF(ISNUMBER(SEARCH("kit15", 'Painel Shopee'!B1187)), 15,
IF(ISNUMBER(SEARCH("kit16", 'Painel Shopee'!B1187)), 16,
IF(ISNUMBER(SEARCH("kit17", 'Painel Shopee'!B1187)), 17,
IF(ISNUMBER(SEARCH("kit18", 'Painel Shopee'!B1187)), 18,
IF(ISNUMBER(SEARCH("kit19", 'Painel Shopee'!B1187)), 19,
IF(ISNUMBER(SEARCH("kit20", 'Painel Shopee'!B1187)), 20, 0)))))))))))))))))))</f>
        <v>0</v>
      </c>
      <c r="E1187">
        <f>IF(D1187=0,'Painel Shopee'!C1187,D1187*'Painel Shopee'!C1187)</f>
        <v>0</v>
      </c>
    </row>
    <row r="1188" spans="1:5" x14ac:dyDescent="0.25">
      <c r="A1188">
        <f>IF(ISNUMBER(SEARCH("kit 2", 'Painel ML'!C1188)), 2,
IF(ISNUMBER(SEARCH("kit 3", 'Painel ML'!C1188)), 3,
IF(ISNUMBER(SEARCH("kit 4", 'Painel ML'!C1188)), 4,
IF(ISNUMBER(SEARCH("kit 5", 'Painel ML'!C1188)), 5,
IF(ISNUMBER(SEARCH("kit 6", 'Painel ML'!C1188)), 6,
IF(ISNUMBER(SEARCH("kit 7", 'Painel ML'!C1188)), 7,
IF(ISNUMBER(SEARCH("kit 8", 'Painel ML'!C1188)), 8,
IF(ISNUMBER(SEARCH("kit 9", 'Painel ML'!C1188)), 9,
IF(ISNUMBER(SEARCH("kit 10", 'Painel ML'!C1188)), 10,
IF(ISNUMBER(SEARCH("kit 11", 'Painel ML'!C1188)), 11,
IF(ISNUMBER(SEARCH("kit 12", 'Painel ML'!C1188)), 12,
IF(ISNUMBER(SEARCH("kit 13", 'Painel ML'!C1188)), 13,
IF(ISNUMBER(SEARCH("kit 14", 'Painel ML'!C1188)), 14,
IF(ISNUMBER(SEARCH("kit 15", 'Painel ML'!C1188)), 15,
IF(ISNUMBER(SEARCH("kit 16", 'Painel ML'!C1188)), 16,
IF(ISNUMBER(SEARCH("kit 17", 'Painel ML'!C1188)), 17,
IF(ISNUMBER(SEARCH("kit 18", 'Painel ML'!C1188)), 18,
IF(ISNUMBER(SEARCH("kit 19", 'Painel ML'!C1188)), 19,
IF(ISNUMBER(SEARCH("kit 20", 'Painel ML'!C1188)), 20, 0)))))))))))))))))))</f>
        <v>0</v>
      </c>
      <c r="B1188">
        <f>IF(A1188=0,'Painel ML'!A1188,A1188*'Painel ML'!A1188)</f>
        <v>0</v>
      </c>
      <c r="D1188">
        <f>IF(ISNUMBER(SEARCH("kit2", 'Painel Shopee'!B1188)), 2,
IF(ISNUMBER(SEARCH("kit3", 'Painel Shopee'!B1188)), 3,
IF(ISNUMBER(SEARCH("kit4", 'Painel Shopee'!B1188)), 4,
IF(ISNUMBER(SEARCH("kit5", 'Painel Shopee'!B1188)), 5,
IF(ISNUMBER(SEARCH("kit6", 'Painel Shopee'!B1188)), 6,
IF(ISNUMBER(SEARCH("kit7", 'Painel Shopee'!B1188)), 7,
IF(ISNUMBER(SEARCH("kit8", 'Painel Shopee'!B1188)), 8,
IF(ISNUMBER(SEARCH("kit9", 'Painel Shopee'!B1188)), 9,
IF(ISNUMBER(SEARCH("kit10", 'Painel Shopee'!B1188)), 10,
IF(ISNUMBER(SEARCH("kit11", 'Painel Shopee'!B1188)), 11,
IF(ISNUMBER(SEARCH("kit12", 'Painel Shopee'!B1188)), 12,
IF(ISNUMBER(SEARCH("kit13", 'Painel Shopee'!B1188)), 13,
IF(ISNUMBER(SEARCH("kit14", 'Painel Shopee'!B1188)), 14,
IF(ISNUMBER(SEARCH("kit15", 'Painel Shopee'!B1188)), 15,
IF(ISNUMBER(SEARCH("kit16", 'Painel Shopee'!B1188)), 16,
IF(ISNUMBER(SEARCH("kit17", 'Painel Shopee'!B1188)), 17,
IF(ISNUMBER(SEARCH("kit18", 'Painel Shopee'!B1188)), 18,
IF(ISNUMBER(SEARCH("kit19", 'Painel Shopee'!B1188)), 19,
IF(ISNUMBER(SEARCH("kit20", 'Painel Shopee'!B1188)), 20, 0)))))))))))))))))))</f>
        <v>0</v>
      </c>
      <c r="E1188">
        <f>IF(D1188=0,'Painel Shopee'!C1188,D1188*'Painel Shopee'!C1188)</f>
        <v>0</v>
      </c>
    </row>
    <row r="1189" spans="1:5" x14ac:dyDescent="0.25">
      <c r="A1189">
        <f>IF(ISNUMBER(SEARCH("kit 2", 'Painel ML'!C1189)), 2,
IF(ISNUMBER(SEARCH("kit 3", 'Painel ML'!C1189)), 3,
IF(ISNUMBER(SEARCH("kit 4", 'Painel ML'!C1189)), 4,
IF(ISNUMBER(SEARCH("kit 5", 'Painel ML'!C1189)), 5,
IF(ISNUMBER(SEARCH("kit 6", 'Painel ML'!C1189)), 6,
IF(ISNUMBER(SEARCH("kit 7", 'Painel ML'!C1189)), 7,
IF(ISNUMBER(SEARCH("kit 8", 'Painel ML'!C1189)), 8,
IF(ISNUMBER(SEARCH("kit 9", 'Painel ML'!C1189)), 9,
IF(ISNUMBER(SEARCH("kit 10", 'Painel ML'!C1189)), 10,
IF(ISNUMBER(SEARCH("kit 11", 'Painel ML'!C1189)), 11,
IF(ISNUMBER(SEARCH("kit 12", 'Painel ML'!C1189)), 12,
IF(ISNUMBER(SEARCH("kit 13", 'Painel ML'!C1189)), 13,
IF(ISNUMBER(SEARCH("kit 14", 'Painel ML'!C1189)), 14,
IF(ISNUMBER(SEARCH("kit 15", 'Painel ML'!C1189)), 15,
IF(ISNUMBER(SEARCH("kit 16", 'Painel ML'!C1189)), 16,
IF(ISNUMBER(SEARCH("kit 17", 'Painel ML'!C1189)), 17,
IF(ISNUMBER(SEARCH("kit 18", 'Painel ML'!C1189)), 18,
IF(ISNUMBER(SEARCH("kit 19", 'Painel ML'!C1189)), 19,
IF(ISNUMBER(SEARCH("kit 20", 'Painel ML'!C1189)), 20, 0)))))))))))))))))))</f>
        <v>0</v>
      </c>
      <c r="B1189">
        <f>IF(A1189=0,'Painel ML'!A1189,A1189*'Painel ML'!A1189)</f>
        <v>0</v>
      </c>
      <c r="D1189">
        <f>IF(ISNUMBER(SEARCH("kit2", 'Painel Shopee'!B1189)), 2,
IF(ISNUMBER(SEARCH("kit3", 'Painel Shopee'!B1189)), 3,
IF(ISNUMBER(SEARCH("kit4", 'Painel Shopee'!B1189)), 4,
IF(ISNUMBER(SEARCH("kit5", 'Painel Shopee'!B1189)), 5,
IF(ISNUMBER(SEARCH("kit6", 'Painel Shopee'!B1189)), 6,
IF(ISNUMBER(SEARCH("kit7", 'Painel Shopee'!B1189)), 7,
IF(ISNUMBER(SEARCH("kit8", 'Painel Shopee'!B1189)), 8,
IF(ISNUMBER(SEARCH("kit9", 'Painel Shopee'!B1189)), 9,
IF(ISNUMBER(SEARCH("kit10", 'Painel Shopee'!B1189)), 10,
IF(ISNUMBER(SEARCH("kit11", 'Painel Shopee'!B1189)), 11,
IF(ISNUMBER(SEARCH("kit12", 'Painel Shopee'!B1189)), 12,
IF(ISNUMBER(SEARCH("kit13", 'Painel Shopee'!B1189)), 13,
IF(ISNUMBER(SEARCH("kit14", 'Painel Shopee'!B1189)), 14,
IF(ISNUMBER(SEARCH("kit15", 'Painel Shopee'!B1189)), 15,
IF(ISNUMBER(SEARCH("kit16", 'Painel Shopee'!B1189)), 16,
IF(ISNUMBER(SEARCH("kit17", 'Painel Shopee'!B1189)), 17,
IF(ISNUMBER(SEARCH("kit18", 'Painel Shopee'!B1189)), 18,
IF(ISNUMBER(SEARCH("kit19", 'Painel Shopee'!B1189)), 19,
IF(ISNUMBER(SEARCH("kit20", 'Painel Shopee'!B1189)), 20, 0)))))))))))))))))))</f>
        <v>0</v>
      </c>
      <c r="E1189">
        <f>IF(D1189=0,'Painel Shopee'!C1189,D1189*'Painel Shopee'!C1189)</f>
        <v>0</v>
      </c>
    </row>
    <row r="1190" spans="1:5" x14ac:dyDescent="0.25">
      <c r="A1190">
        <f>IF(ISNUMBER(SEARCH("kit 2", 'Painel ML'!C1190)), 2,
IF(ISNUMBER(SEARCH("kit 3", 'Painel ML'!C1190)), 3,
IF(ISNUMBER(SEARCH("kit 4", 'Painel ML'!C1190)), 4,
IF(ISNUMBER(SEARCH("kit 5", 'Painel ML'!C1190)), 5,
IF(ISNUMBER(SEARCH("kit 6", 'Painel ML'!C1190)), 6,
IF(ISNUMBER(SEARCH("kit 7", 'Painel ML'!C1190)), 7,
IF(ISNUMBER(SEARCH("kit 8", 'Painel ML'!C1190)), 8,
IF(ISNUMBER(SEARCH("kit 9", 'Painel ML'!C1190)), 9,
IF(ISNUMBER(SEARCH("kit 10", 'Painel ML'!C1190)), 10,
IF(ISNUMBER(SEARCH("kit 11", 'Painel ML'!C1190)), 11,
IF(ISNUMBER(SEARCH("kit 12", 'Painel ML'!C1190)), 12,
IF(ISNUMBER(SEARCH("kit 13", 'Painel ML'!C1190)), 13,
IF(ISNUMBER(SEARCH("kit 14", 'Painel ML'!C1190)), 14,
IF(ISNUMBER(SEARCH("kit 15", 'Painel ML'!C1190)), 15,
IF(ISNUMBER(SEARCH("kit 16", 'Painel ML'!C1190)), 16,
IF(ISNUMBER(SEARCH("kit 17", 'Painel ML'!C1190)), 17,
IF(ISNUMBER(SEARCH("kit 18", 'Painel ML'!C1190)), 18,
IF(ISNUMBER(SEARCH("kit 19", 'Painel ML'!C1190)), 19,
IF(ISNUMBER(SEARCH("kit 20", 'Painel ML'!C1190)), 20, 0)))))))))))))))))))</f>
        <v>0</v>
      </c>
      <c r="B1190">
        <f>IF(A1190=0,'Painel ML'!A1190,A1190*'Painel ML'!A1190)</f>
        <v>0</v>
      </c>
      <c r="D1190">
        <f>IF(ISNUMBER(SEARCH("kit2", 'Painel Shopee'!B1190)), 2,
IF(ISNUMBER(SEARCH("kit3", 'Painel Shopee'!B1190)), 3,
IF(ISNUMBER(SEARCH("kit4", 'Painel Shopee'!B1190)), 4,
IF(ISNUMBER(SEARCH("kit5", 'Painel Shopee'!B1190)), 5,
IF(ISNUMBER(SEARCH("kit6", 'Painel Shopee'!B1190)), 6,
IF(ISNUMBER(SEARCH("kit7", 'Painel Shopee'!B1190)), 7,
IF(ISNUMBER(SEARCH("kit8", 'Painel Shopee'!B1190)), 8,
IF(ISNUMBER(SEARCH("kit9", 'Painel Shopee'!B1190)), 9,
IF(ISNUMBER(SEARCH("kit10", 'Painel Shopee'!B1190)), 10,
IF(ISNUMBER(SEARCH("kit11", 'Painel Shopee'!B1190)), 11,
IF(ISNUMBER(SEARCH("kit12", 'Painel Shopee'!B1190)), 12,
IF(ISNUMBER(SEARCH("kit13", 'Painel Shopee'!B1190)), 13,
IF(ISNUMBER(SEARCH("kit14", 'Painel Shopee'!B1190)), 14,
IF(ISNUMBER(SEARCH("kit15", 'Painel Shopee'!B1190)), 15,
IF(ISNUMBER(SEARCH("kit16", 'Painel Shopee'!B1190)), 16,
IF(ISNUMBER(SEARCH("kit17", 'Painel Shopee'!B1190)), 17,
IF(ISNUMBER(SEARCH("kit18", 'Painel Shopee'!B1190)), 18,
IF(ISNUMBER(SEARCH("kit19", 'Painel Shopee'!B1190)), 19,
IF(ISNUMBER(SEARCH("kit20", 'Painel Shopee'!B1190)), 20, 0)))))))))))))))))))</f>
        <v>0</v>
      </c>
      <c r="E1190">
        <f>IF(D1190=0,'Painel Shopee'!C1190,D1190*'Painel Shopee'!C1190)</f>
        <v>0</v>
      </c>
    </row>
    <row r="1191" spans="1:5" x14ac:dyDescent="0.25">
      <c r="A1191">
        <f>IF(ISNUMBER(SEARCH("kit 2", 'Painel ML'!C1191)), 2,
IF(ISNUMBER(SEARCH("kit 3", 'Painel ML'!C1191)), 3,
IF(ISNUMBER(SEARCH("kit 4", 'Painel ML'!C1191)), 4,
IF(ISNUMBER(SEARCH("kit 5", 'Painel ML'!C1191)), 5,
IF(ISNUMBER(SEARCH("kit 6", 'Painel ML'!C1191)), 6,
IF(ISNUMBER(SEARCH("kit 7", 'Painel ML'!C1191)), 7,
IF(ISNUMBER(SEARCH("kit 8", 'Painel ML'!C1191)), 8,
IF(ISNUMBER(SEARCH("kit 9", 'Painel ML'!C1191)), 9,
IF(ISNUMBER(SEARCH("kit 10", 'Painel ML'!C1191)), 10,
IF(ISNUMBER(SEARCH("kit 11", 'Painel ML'!C1191)), 11,
IF(ISNUMBER(SEARCH("kit 12", 'Painel ML'!C1191)), 12,
IF(ISNUMBER(SEARCH("kit 13", 'Painel ML'!C1191)), 13,
IF(ISNUMBER(SEARCH("kit 14", 'Painel ML'!C1191)), 14,
IF(ISNUMBER(SEARCH("kit 15", 'Painel ML'!C1191)), 15,
IF(ISNUMBER(SEARCH("kit 16", 'Painel ML'!C1191)), 16,
IF(ISNUMBER(SEARCH("kit 17", 'Painel ML'!C1191)), 17,
IF(ISNUMBER(SEARCH("kit 18", 'Painel ML'!C1191)), 18,
IF(ISNUMBER(SEARCH("kit 19", 'Painel ML'!C1191)), 19,
IF(ISNUMBER(SEARCH("kit 20", 'Painel ML'!C1191)), 20, 0)))))))))))))))))))</f>
        <v>0</v>
      </c>
      <c r="B1191">
        <f>IF(A1191=0,'Painel ML'!A1191,A1191*'Painel ML'!A1191)</f>
        <v>0</v>
      </c>
      <c r="D1191">
        <f>IF(ISNUMBER(SEARCH("kit2", 'Painel Shopee'!B1191)), 2,
IF(ISNUMBER(SEARCH("kit3", 'Painel Shopee'!B1191)), 3,
IF(ISNUMBER(SEARCH("kit4", 'Painel Shopee'!B1191)), 4,
IF(ISNUMBER(SEARCH("kit5", 'Painel Shopee'!B1191)), 5,
IF(ISNUMBER(SEARCH("kit6", 'Painel Shopee'!B1191)), 6,
IF(ISNUMBER(SEARCH("kit7", 'Painel Shopee'!B1191)), 7,
IF(ISNUMBER(SEARCH("kit8", 'Painel Shopee'!B1191)), 8,
IF(ISNUMBER(SEARCH("kit9", 'Painel Shopee'!B1191)), 9,
IF(ISNUMBER(SEARCH("kit10", 'Painel Shopee'!B1191)), 10,
IF(ISNUMBER(SEARCH("kit11", 'Painel Shopee'!B1191)), 11,
IF(ISNUMBER(SEARCH("kit12", 'Painel Shopee'!B1191)), 12,
IF(ISNUMBER(SEARCH("kit13", 'Painel Shopee'!B1191)), 13,
IF(ISNUMBER(SEARCH("kit14", 'Painel Shopee'!B1191)), 14,
IF(ISNUMBER(SEARCH("kit15", 'Painel Shopee'!B1191)), 15,
IF(ISNUMBER(SEARCH("kit16", 'Painel Shopee'!B1191)), 16,
IF(ISNUMBER(SEARCH("kit17", 'Painel Shopee'!B1191)), 17,
IF(ISNUMBER(SEARCH("kit18", 'Painel Shopee'!B1191)), 18,
IF(ISNUMBER(SEARCH("kit19", 'Painel Shopee'!B1191)), 19,
IF(ISNUMBER(SEARCH("kit20", 'Painel Shopee'!B1191)), 20, 0)))))))))))))))))))</f>
        <v>0</v>
      </c>
      <c r="E1191">
        <f>IF(D1191=0,'Painel Shopee'!C1191,D1191*'Painel Shopee'!C1191)</f>
        <v>0</v>
      </c>
    </row>
    <row r="1192" spans="1:5" x14ac:dyDescent="0.25">
      <c r="A1192">
        <f>IF(ISNUMBER(SEARCH("kit 2", 'Painel ML'!C1192)), 2,
IF(ISNUMBER(SEARCH("kit 3", 'Painel ML'!C1192)), 3,
IF(ISNUMBER(SEARCH("kit 4", 'Painel ML'!C1192)), 4,
IF(ISNUMBER(SEARCH("kit 5", 'Painel ML'!C1192)), 5,
IF(ISNUMBER(SEARCH("kit 6", 'Painel ML'!C1192)), 6,
IF(ISNUMBER(SEARCH("kit 7", 'Painel ML'!C1192)), 7,
IF(ISNUMBER(SEARCH("kit 8", 'Painel ML'!C1192)), 8,
IF(ISNUMBER(SEARCH("kit 9", 'Painel ML'!C1192)), 9,
IF(ISNUMBER(SEARCH("kit 10", 'Painel ML'!C1192)), 10,
IF(ISNUMBER(SEARCH("kit 11", 'Painel ML'!C1192)), 11,
IF(ISNUMBER(SEARCH("kit 12", 'Painel ML'!C1192)), 12,
IF(ISNUMBER(SEARCH("kit 13", 'Painel ML'!C1192)), 13,
IF(ISNUMBER(SEARCH("kit 14", 'Painel ML'!C1192)), 14,
IF(ISNUMBER(SEARCH("kit 15", 'Painel ML'!C1192)), 15,
IF(ISNUMBER(SEARCH("kit 16", 'Painel ML'!C1192)), 16,
IF(ISNUMBER(SEARCH("kit 17", 'Painel ML'!C1192)), 17,
IF(ISNUMBER(SEARCH("kit 18", 'Painel ML'!C1192)), 18,
IF(ISNUMBER(SEARCH("kit 19", 'Painel ML'!C1192)), 19,
IF(ISNUMBER(SEARCH("kit 20", 'Painel ML'!C1192)), 20, 0)))))))))))))))))))</f>
        <v>0</v>
      </c>
      <c r="B1192">
        <f>IF(A1192=0,'Painel ML'!A1192,A1192*'Painel ML'!A1192)</f>
        <v>0</v>
      </c>
      <c r="D1192">
        <f>IF(ISNUMBER(SEARCH("kit2", 'Painel Shopee'!B1192)), 2,
IF(ISNUMBER(SEARCH("kit3", 'Painel Shopee'!B1192)), 3,
IF(ISNUMBER(SEARCH("kit4", 'Painel Shopee'!B1192)), 4,
IF(ISNUMBER(SEARCH("kit5", 'Painel Shopee'!B1192)), 5,
IF(ISNUMBER(SEARCH("kit6", 'Painel Shopee'!B1192)), 6,
IF(ISNUMBER(SEARCH("kit7", 'Painel Shopee'!B1192)), 7,
IF(ISNUMBER(SEARCH("kit8", 'Painel Shopee'!B1192)), 8,
IF(ISNUMBER(SEARCH("kit9", 'Painel Shopee'!B1192)), 9,
IF(ISNUMBER(SEARCH("kit10", 'Painel Shopee'!B1192)), 10,
IF(ISNUMBER(SEARCH("kit11", 'Painel Shopee'!B1192)), 11,
IF(ISNUMBER(SEARCH("kit12", 'Painel Shopee'!B1192)), 12,
IF(ISNUMBER(SEARCH("kit13", 'Painel Shopee'!B1192)), 13,
IF(ISNUMBER(SEARCH("kit14", 'Painel Shopee'!B1192)), 14,
IF(ISNUMBER(SEARCH("kit15", 'Painel Shopee'!B1192)), 15,
IF(ISNUMBER(SEARCH("kit16", 'Painel Shopee'!B1192)), 16,
IF(ISNUMBER(SEARCH("kit17", 'Painel Shopee'!B1192)), 17,
IF(ISNUMBER(SEARCH("kit18", 'Painel Shopee'!B1192)), 18,
IF(ISNUMBER(SEARCH("kit19", 'Painel Shopee'!B1192)), 19,
IF(ISNUMBER(SEARCH("kit20", 'Painel Shopee'!B1192)), 20, 0)))))))))))))))))))</f>
        <v>0</v>
      </c>
      <c r="E1192">
        <f>IF(D1192=0,'Painel Shopee'!C1192,D1192*'Painel Shopee'!C1192)</f>
        <v>0</v>
      </c>
    </row>
    <row r="1193" spans="1:5" x14ac:dyDescent="0.25">
      <c r="A1193">
        <f>IF(ISNUMBER(SEARCH("kit 2", 'Painel ML'!C1193)), 2,
IF(ISNUMBER(SEARCH("kit 3", 'Painel ML'!C1193)), 3,
IF(ISNUMBER(SEARCH("kit 4", 'Painel ML'!C1193)), 4,
IF(ISNUMBER(SEARCH("kit 5", 'Painel ML'!C1193)), 5,
IF(ISNUMBER(SEARCH("kit 6", 'Painel ML'!C1193)), 6,
IF(ISNUMBER(SEARCH("kit 7", 'Painel ML'!C1193)), 7,
IF(ISNUMBER(SEARCH("kit 8", 'Painel ML'!C1193)), 8,
IF(ISNUMBER(SEARCH("kit 9", 'Painel ML'!C1193)), 9,
IF(ISNUMBER(SEARCH("kit 10", 'Painel ML'!C1193)), 10,
IF(ISNUMBER(SEARCH("kit 11", 'Painel ML'!C1193)), 11,
IF(ISNUMBER(SEARCH("kit 12", 'Painel ML'!C1193)), 12,
IF(ISNUMBER(SEARCH("kit 13", 'Painel ML'!C1193)), 13,
IF(ISNUMBER(SEARCH("kit 14", 'Painel ML'!C1193)), 14,
IF(ISNUMBER(SEARCH("kit 15", 'Painel ML'!C1193)), 15,
IF(ISNUMBER(SEARCH("kit 16", 'Painel ML'!C1193)), 16,
IF(ISNUMBER(SEARCH("kit 17", 'Painel ML'!C1193)), 17,
IF(ISNUMBER(SEARCH("kit 18", 'Painel ML'!C1193)), 18,
IF(ISNUMBER(SEARCH("kit 19", 'Painel ML'!C1193)), 19,
IF(ISNUMBER(SEARCH("kit 20", 'Painel ML'!C1193)), 20, 0)))))))))))))))))))</f>
        <v>0</v>
      </c>
      <c r="B1193">
        <f>IF(A1193=0,'Painel ML'!A1193,A1193*'Painel ML'!A1193)</f>
        <v>0</v>
      </c>
      <c r="D1193">
        <f>IF(ISNUMBER(SEARCH("kit2", 'Painel Shopee'!B1193)), 2,
IF(ISNUMBER(SEARCH("kit3", 'Painel Shopee'!B1193)), 3,
IF(ISNUMBER(SEARCH("kit4", 'Painel Shopee'!B1193)), 4,
IF(ISNUMBER(SEARCH("kit5", 'Painel Shopee'!B1193)), 5,
IF(ISNUMBER(SEARCH("kit6", 'Painel Shopee'!B1193)), 6,
IF(ISNUMBER(SEARCH("kit7", 'Painel Shopee'!B1193)), 7,
IF(ISNUMBER(SEARCH("kit8", 'Painel Shopee'!B1193)), 8,
IF(ISNUMBER(SEARCH("kit9", 'Painel Shopee'!B1193)), 9,
IF(ISNUMBER(SEARCH("kit10", 'Painel Shopee'!B1193)), 10,
IF(ISNUMBER(SEARCH("kit11", 'Painel Shopee'!B1193)), 11,
IF(ISNUMBER(SEARCH("kit12", 'Painel Shopee'!B1193)), 12,
IF(ISNUMBER(SEARCH("kit13", 'Painel Shopee'!B1193)), 13,
IF(ISNUMBER(SEARCH("kit14", 'Painel Shopee'!B1193)), 14,
IF(ISNUMBER(SEARCH("kit15", 'Painel Shopee'!B1193)), 15,
IF(ISNUMBER(SEARCH("kit16", 'Painel Shopee'!B1193)), 16,
IF(ISNUMBER(SEARCH("kit17", 'Painel Shopee'!B1193)), 17,
IF(ISNUMBER(SEARCH("kit18", 'Painel Shopee'!B1193)), 18,
IF(ISNUMBER(SEARCH("kit19", 'Painel Shopee'!B1193)), 19,
IF(ISNUMBER(SEARCH("kit20", 'Painel Shopee'!B1193)), 20, 0)))))))))))))))))))</f>
        <v>0</v>
      </c>
      <c r="E1193">
        <f>IF(D1193=0,'Painel Shopee'!C1193,D1193*'Painel Shopee'!C1193)</f>
        <v>0</v>
      </c>
    </row>
    <row r="1194" spans="1:5" x14ac:dyDescent="0.25">
      <c r="A1194">
        <f>IF(ISNUMBER(SEARCH("kit 2", 'Painel ML'!C1194)), 2,
IF(ISNUMBER(SEARCH("kit 3", 'Painel ML'!C1194)), 3,
IF(ISNUMBER(SEARCH("kit 4", 'Painel ML'!C1194)), 4,
IF(ISNUMBER(SEARCH("kit 5", 'Painel ML'!C1194)), 5,
IF(ISNUMBER(SEARCH("kit 6", 'Painel ML'!C1194)), 6,
IF(ISNUMBER(SEARCH("kit 7", 'Painel ML'!C1194)), 7,
IF(ISNUMBER(SEARCH("kit 8", 'Painel ML'!C1194)), 8,
IF(ISNUMBER(SEARCH("kit 9", 'Painel ML'!C1194)), 9,
IF(ISNUMBER(SEARCH("kit 10", 'Painel ML'!C1194)), 10,
IF(ISNUMBER(SEARCH("kit 11", 'Painel ML'!C1194)), 11,
IF(ISNUMBER(SEARCH("kit 12", 'Painel ML'!C1194)), 12,
IF(ISNUMBER(SEARCH("kit 13", 'Painel ML'!C1194)), 13,
IF(ISNUMBER(SEARCH("kit 14", 'Painel ML'!C1194)), 14,
IF(ISNUMBER(SEARCH("kit 15", 'Painel ML'!C1194)), 15,
IF(ISNUMBER(SEARCH("kit 16", 'Painel ML'!C1194)), 16,
IF(ISNUMBER(SEARCH("kit 17", 'Painel ML'!C1194)), 17,
IF(ISNUMBER(SEARCH("kit 18", 'Painel ML'!C1194)), 18,
IF(ISNUMBER(SEARCH("kit 19", 'Painel ML'!C1194)), 19,
IF(ISNUMBER(SEARCH("kit 20", 'Painel ML'!C1194)), 20, 0)))))))))))))))))))</f>
        <v>0</v>
      </c>
      <c r="B1194">
        <f>IF(A1194=0,'Painel ML'!A1194,A1194*'Painel ML'!A1194)</f>
        <v>0</v>
      </c>
      <c r="D1194">
        <f>IF(ISNUMBER(SEARCH("kit2", 'Painel Shopee'!B1194)), 2,
IF(ISNUMBER(SEARCH("kit3", 'Painel Shopee'!B1194)), 3,
IF(ISNUMBER(SEARCH("kit4", 'Painel Shopee'!B1194)), 4,
IF(ISNUMBER(SEARCH("kit5", 'Painel Shopee'!B1194)), 5,
IF(ISNUMBER(SEARCH("kit6", 'Painel Shopee'!B1194)), 6,
IF(ISNUMBER(SEARCH("kit7", 'Painel Shopee'!B1194)), 7,
IF(ISNUMBER(SEARCH("kit8", 'Painel Shopee'!B1194)), 8,
IF(ISNUMBER(SEARCH("kit9", 'Painel Shopee'!B1194)), 9,
IF(ISNUMBER(SEARCH("kit10", 'Painel Shopee'!B1194)), 10,
IF(ISNUMBER(SEARCH("kit11", 'Painel Shopee'!B1194)), 11,
IF(ISNUMBER(SEARCH("kit12", 'Painel Shopee'!B1194)), 12,
IF(ISNUMBER(SEARCH("kit13", 'Painel Shopee'!B1194)), 13,
IF(ISNUMBER(SEARCH("kit14", 'Painel Shopee'!B1194)), 14,
IF(ISNUMBER(SEARCH("kit15", 'Painel Shopee'!B1194)), 15,
IF(ISNUMBER(SEARCH("kit16", 'Painel Shopee'!B1194)), 16,
IF(ISNUMBER(SEARCH("kit17", 'Painel Shopee'!B1194)), 17,
IF(ISNUMBER(SEARCH("kit18", 'Painel Shopee'!B1194)), 18,
IF(ISNUMBER(SEARCH("kit19", 'Painel Shopee'!B1194)), 19,
IF(ISNUMBER(SEARCH("kit20", 'Painel Shopee'!B1194)), 20, 0)))))))))))))))))))</f>
        <v>0</v>
      </c>
      <c r="E1194">
        <f>IF(D1194=0,'Painel Shopee'!C1194,D1194*'Painel Shopee'!C1194)</f>
        <v>0</v>
      </c>
    </row>
    <row r="1195" spans="1:5" x14ac:dyDescent="0.25">
      <c r="A1195">
        <f>IF(ISNUMBER(SEARCH("kit 2", 'Painel ML'!C1195)), 2,
IF(ISNUMBER(SEARCH("kit 3", 'Painel ML'!C1195)), 3,
IF(ISNUMBER(SEARCH("kit 4", 'Painel ML'!C1195)), 4,
IF(ISNUMBER(SEARCH("kit 5", 'Painel ML'!C1195)), 5,
IF(ISNUMBER(SEARCH("kit 6", 'Painel ML'!C1195)), 6,
IF(ISNUMBER(SEARCH("kit 7", 'Painel ML'!C1195)), 7,
IF(ISNUMBER(SEARCH("kit 8", 'Painel ML'!C1195)), 8,
IF(ISNUMBER(SEARCH("kit 9", 'Painel ML'!C1195)), 9,
IF(ISNUMBER(SEARCH("kit 10", 'Painel ML'!C1195)), 10,
IF(ISNUMBER(SEARCH("kit 11", 'Painel ML'!C1195)), 11,
IF(ISNUMBER(SEARCH("kit 12", 'Painel ML'!C1195)), 12,
IF(ISNUMBER(SEARCH("kit 13", 'Painel ML'!C1195)), 13,
IF(ISNUMBER(SEARCH("kit 14", 'Painel ML'!C1195)), 14,
IF(ISNUMBER(SEARCH("kit 15", 'Painel ML'!C1195)), 15,
IF(ISNUMBER(SEARCH("kit 16", 'Painel ML'!C1195)), 16,
IF(ISNUMBER(SEARCH("kit 17", 'Painel ML'!C1195)), 17,
IF(ISNUMBER(SEARCH("kit 18", 'Painel ML'!C1195)), 18,
IF(ISNUMBER(SEARCH("kit 19", 'Painel ML'!C1195)), 19,
IF(ISNUMBER(SEARCH("kit 20", 'Painel ML'!C1195)), 20, 0)))))))))))))))))))</f>
        <v>0</v>
      </c>
      <c r="B1195">
        <f>IF(A1195=0,'Painel ML'!A1195,A1195*'Painel ML'!A1195)</f>
        <v>0</v>
      </c>
      <c r="D1195">
        <f>IF(ISNUMBER(SEARCH("kit2", 'Painel Shopee'!B1195)), 2,
IF(ISNUMBER(SEARCH("kit3", 'Painel Shopee'!B1195)), 3,
IF(ISNUMBER(SEARCH("kit4", 'Painel Shopee'!B1195)), 4,
IF(ISNUMBER(SEARCH("kit5", 'Painel Shopee'!B1195)), 5,
IF(ISNUMBER(SEARCH("kit6", 'Painel Shopee'!B1195)), 6,
IF(ISNUMBER(SEARCH("kit7", 'Painel Shopee'!B1195)), 7,
IF(ISNUMBER(SEARCH("kit8", 'Painel Shopee'!B1195)), 8,
IF(ISNUMBER(SEARCH("kit9", 'Painel Shopee'!B1195)), 9,
IF(ISNUMBER(SEARCH("kit10", 'Painel Shopee'!B1195)), 10,
IF(ISNUMBER(SEARCH("kit11", 'Painel Shopee'!B1195)), 11,
IF(ISNUMBER(SEARCH("kit12", 'Painel Shopee'!B1195)), 12,
IF(ISNUMBER(SEARCH("kit13", 'Painel Shopee'!B1195)), 13,
IF(ISNUMBER(SEARCH("kit14", 'Painel Shopee'!B1195)), 14,
IF(ISNUMBER(SEARCH("kit15", 'Painel Shopee'!B1195)), 15,
IF(ISNUMBER(SEARCH("kit16", 'Painel Shopee'!B1195)), 16,
IF(ISNUMBER(SEARCH("kit17", 'Painel Shopee'!B1195)), 17,
IF(ISNUMBER(SEARCH("kit18", 'Painel Shopee'!B1195)), 18,
IF(ISNUMBER(SEARCH("kit19", 'Painel Shopee'!B1195)), 19,
IF(ISNUMBER(SEARCH("kit20", 'Painel Shopee'!B1195)), 20, 0)))))))))))))))))))</f>
        <v>0</v>
      </c>
      <c r="E1195">
        <f>IF(D1195=0,'Painel Shopee'!C1195,D1195*'Painel Shopee'!C1195)</f>
        <v>0</v>
      </c>
    </row>
    <row r="1196" spans="1:5" x14ac:dyDescent="0.25">
      <c r="A1196">
        <f>IF(ISNUMBER(SEARCH("kit 2", 'Painel ML'!C1196)), 2,
IF(ISNUMBER(SEARCH("kit 3", 'Painel ML'!C1196)), 3,
IF(ISNUMBER(SEARCH("kit 4", 'Painel ML'!C1196)), 4,
IF(ISNUMBER(SEARCH("kit 5", 'Painel ML'!C1196)), 5,
IF(ISNUMBER(SEARCH("kit 6", 'Painel ML'!C1196)), 6,
IF(ISNUMBER(SEARCH("kit 7", 'Painel ML'!C1196)), 7,
IF(ISNUMBER(SEARCH("kit 8", 'Painel ML'!C1196)), 8,
IF(ISNUMBER(SEARCH("kit 9", 'Painel ML'!C1196)), 9,
IF(ISNUMBER(SEARCH("kit 10", 'Painel ML'!C1196)), 10,
IF(ISNUMBER(SEARCH("kit 11", 'Painel ML'!C1196)), 11,
IF(ISNUMBER(SEARCH("kit 12", 'Painel ML'!C1196)), 12,
IF(ISNUMBER(SEARCH("kit 13", 'Painel ML'!C1196)), 13,
IF(ISNUMBER(SEARCH("kit 14", 'Painel ML'!C1196)), 14,
IF(ISNUMBER(SEARCH("kit 15", 'Painel ML'!C1196)), 15,
IF(ISNUMBER(SEARCH("kit 16", 'Painel ML'!C1196)), 16,
IF(ISNUMBER(SEARCH("kit 17", 'Painel ML'!C1196)), 17,
IF(ISNUMBER(SEARCH("kit 18", 'Painel ML'!C1196)), 18,
IF(ISNUMBER(SEARCH("kit 19", 'Painel ML'!C1196)), 19,
IF(ISNUMBER(SEARCH("kit 20", 'Painel ML'!C1196)), 20, 0)))))))))))))))))))</f>
        <v>0</v>
      </c>
      <c r="B1196">
        <f>IF(A1196=0,'Painel ML'!A1196,A1196*'Painel ML'!A1196)</f>
        <v>0</v>
      </c>
      <c r="D1196">
        <f>IF(ISNUMBER(SEARCH("kit2", 'Painel Shopee'!B1196)), 2,
IF(ISNUMBER(SEARCH("kit3", 'Painel Shopee'!B1196)), 3,
IF(ISNUMBER(SEARCH("kit4", 'Painel Shopee'!B1196)), 4,
IF(ISNUMBER(SEARCH("kit5", 'Painel Shopee'!B1196)), 5,
IF(ISNUMBER(SEARCH("kit6", 'Painel Shopee'!B1196)), 6,
IF(ISNUMBER(SEARCH("kit7", 'Painel Shopee'!B1196)), 7,
IF(ISNUMBER(SEARCH("kit8", 'Painel Shopee'!B1196)), 8,
IF(ISNUMBER(SEARCH("kit9", 'Painel Shopee'!B1196)), 9,
IF(ISNUMBER(SEARCH("kit10", 'Painel Shopee'!B1196)), 10,
IF(ISNUMBER(SEARCH("kit11", 'Painel Shopee'!B1196)), 11,
IF(ISNUMBER(SEARCH("kit12", 'Painel Shopee'!B1196)), 12,
IF(ISNUMBER(SEARCH("kit13", 'Painel Shopee'!B1196)), 13,
IF(ISNUMBER(SEARCH("kit14", 'Painel Shopee'!B1196)), 14,
IF(ISNUMBER(SEARCH("kit15", 'Painel Shopee'!B1196)), 15,
IF(ISNUMBER(SEARCH("kit16", 'Painel Shopee'!B1196)), 16,
IF(ISNUMBER(SEARCH("kit17", 'Painel Shopee'!B1196)), 17,
IF(ISNUMBER(SEARCH("kit18", 'Painel Shopee'!B1196)), 18,
IF(ISNUMBER(SEARCH("kit19", 'Painel Shopee'!B1196)), 19,
IF(ISNUMBER(SEARCH("kit20", 'Painel Shopee'!B1196)), 20, 0)))))))))))))))))))</f>
        <v>0</v>
      </c>
      <c r="E1196">
        <f>IF(D1196=0,'Painel Shopee'!C1196,D1196*'Painel Shopee'!C1196)</f>
        <v>0</v>
      </c>
    </row>
    <row r="1197" spans="1:5" x14ac:dyDescent="0.25">
      <c r="A1197">
        <f>IF(ISNUMBER(SEARCH("kit 2", 'Painel ML'!C1197)), 2,
IF(ISNUMBER(SEARCH("kit 3", 'Painel ML'!C1197)), 3,
IF(ISNUMBER(SEARCH("kit 4", 'Painel ML'!C1197)), 4,
IF(ISNUMBER(SEARCH("kit 5", 'Painel ML'!C1197)), 5,
IF(ISNUMBER(SEARCH("kit 6", 'Painel ML'!C1197)), 6,
IF(ISNUMBER(SEARCH("kit 7", 'Painel ML'!C1197)), 7,
IF(ISNUMBER(SEARCH("kit 8", 'Painel ML'!C1197)), 8,
IF(ISNUMBER(SEARCH("kit 9", 'Painel ML'!C1197)), 9,
IF(ISNUMBER(SEARCH("kit 10", 'Painel ML'!C1197)), 10,
IF(ISNUMBER(SEARCH("kit 11", 'Painel ML'!C1197)), 11,
IF(ISNUMBER(SEARCH("kit 12", 'Painel ML'!C1197)), 12,
IF(ISNUMBER(SEARCH("kit 13", 'Painel ML'!C1197)), 13,
IF(ISNUMBER(SEARCH("kit 14", 'Painel ML'!C1197)), 14,
IF(ISNUMBER(SEARCH("kit 15", 'Painel ML'!C1197)), 15,
IF(ISNUMBER(SEARCH("kit 16", 'Painel ML'!C1197)), 16,
IF(ISNUMBER(SEARCH("kit 17", 'Painel ML'!C1197)), 17,
IF(ISNUMBER(SEARCH("kit 18", 'Painel ML'!C1197)), 18,
IF(ISNUMBER(SEARCH("kit 19", 'Painel ML'!C1197)), 19,
IF(ISNUMBER(SEARCH("kit 20", 'Painel ML'!C1197)), 20, 0)))))))))))))))))))</f>
        <v>0</v>
      </c>
      <c r="B1197">
        <f>IF(A1197=0,'Painel ML'!A1197,A1197*'Painel ML'!A1197)</f>
        <v>0</v>
      </c>
      <c r="D1197">
        <f>IF(ISNUMBER(SEARCH("kit2", 'Painel Shopee'!B1197)), 2,
IF(ISNUMBER(SEARCH("kit3", 'Painel Shopee'!B1197)), 3,
IF(ISNUMBER(SEARCH("kit4", 'Painel Shopee'!B1197)), 4,
IF(ISNUMBER(SEARCH("kit5", 'Painel Shopee'!B1197)), 5,
IF(ISNUMBER(SEARCH("kit6", 'Painel Shopee'!B1197)), 6,
IF(ISNUMBER(SEARCH("kit7", 'Painel Shopee'!B1197)), 7,
IF(ISNUMBER(SEARCH("kit8", 'Painel Shopee'!B1197)), 8,
IF(ISNUMBER(SEARCH("kit9", 'Painel Shopee'!B1197)), 9,
IF(ISNUMBER(SEARCH("kit10", 'Painel Shopee'!B1197)), 10,
IF(ISNUMBER(SEARCH("kit11", 'Painel Shopee'!B1197)), 11,
IF(ISNUMBER(SEARCH("kit12", 'Painel Shopee'!B1197)), 12,
IF(ISNUMBER(SEARCH("kit13", 'Painel Shopee'!B1197)), 13,
IF(ISNUMBER(SEARCH("kit14", 'Painel Shopee'!B1197)), 14,
IF(ISNUMBER(SEARCH("kit15", 'Painel Shopee'!B1197)), 15,
IF(ISNUMBER(SEARCH("kit16", 'Painel Shopee'!B1197)), 16,
IF(ISNUMBER(SEARCH("kit17", 'Painel Shopee'!B1197)), 17,
IF(ISNUMBER(SEARCH("kit18", 'Painel Shopee'!B1197)), 18,
IF(ISNUMBER(SEARCH("kit19", 'Painel Shopee'!B1197)), 19,
IF(ISNUMBER(SEARCH("kit20", 'Painel Shopee'!B1197)), 20, 0)))))))))))))))))))</f>
        <v>0</v>
      </c>
      <c r="E1197">
        <f>IF(D1197=0,'Painel Shopee'!C1197,D1197*'Painel Shopee'!C1197)</f>
        <v>0</v>
      </c>
    </row>
    <row r="1198" spans="1:5" x14ac:dyDescent="0.25">
      <c r="A1198">
        <f>IF(ISNUMBER(SEARCH("kit 2", 'Painel ML'!C1198)), 2,
IF(ISNUMBER(SEARCH("kit 3", 'Painel ML'!C1198)), 3,
IF(ISNUMBER(SEARCH("kit 4", 'Painel ML'!C1198)), 4,
IF(ISNUMBER(SEARCH("kit 5", 'Painel ML'!C1198)), 5,
IF(ISNUMBER(SEARCH("kit 6", 'Painel ML'!C1198)), 6,
IF(ISNUMBER(SEARCH("kit 7", 'Painel ML'!C1198)), 7,
IF(ISNUMBER(SEARCH("kit 8", 'Painel ML'!C1198)), 8,
IF(ISNUMBER(SEARCH("kit 9", 'Painel ML'!C1198)), 9,
IF(ISNUMBER(SEARCH("kit 10", 'Painel ML'!C1198)), 10,
IF(ISNUMBER(SEARCH("kit 11", 'Painel ML'!C1198)), 11,
IF(ISNUMBER(SEARCH("kit 12", 'Painel ML'!C1198)), 12,
IF(ISNUMBER(SEARCH("kit 13", 'Painel ML'!C1198)), 13,
IF(ISNUMBER(SEARCH("kit 14", 'Painel ML'!C1198)), 14,
IF(ISNUMBER(SEARCH("kit 15", 'Painel ML'!C1198)), 15,
IF(ISNUMBER(SEARCH("kit 16", 'Painel ML'!C1198)), 16,
IF(ISNUMBER(SEARCH("kit 17", 'Painel ML'!C1198)), 17,
IF(ISNUMBER(SEARCH("kit 18", 'Painel ML'!C1198)), 18,
IF(ISNUMBER(SEARCH("kit 19", 'Painel ML'!C1198)), 19,
IF(ISNUMBER(SEARCH("kit 20", 'Painel ML'!C1198)), 20, 0)))))))))))))))))))</f>
        <v>0</v>
      </c>
      <c r="B1198">
        <f>IF(A1198=0,'Painel ML'!A1198,A1198*'Painel ML'!A1198)</f>
        <v>0</v>
      </c>
      <c r="D1198">
        <f>IF(ISNUMBER(SEARCH("kit2", 'Painel Shopee'!B1198)), 2,
IF(ISNUMBER(SEARCH("kit3", 'Painel Shopee'!B1198)), 3,
IF(ISNUMBER(SEARCH("kit4", 'Painel Shopee'!B1198)), 4,
IF(ISNUMBER(SEARCH("kit5", 'Painel Shopee'!B1198)), 5,
IF(ISNUMBER(SEARCH("kit6", 'Painel Shopee'!B1198)), 6,
IF(ISNUMBER(SEARCH("kit7", 'Painel Shopee'!B1198)), 7,
IF(ISNUMBER(SEARCH("kit8", 'Painel Shopee'!B1198)), 8,
IF(ISNUMBER(SEARCH("kit9", 'Painel Shopee'!B1198)), 9,
IF(ISNUMBER(SEARCH("kit10", 'Painel Shopee'!B1198)), 10,
IF(ISNUMBER(SEARCH("kit11", 'Painel Shopee'!B1198)), 11,
IF(ISNUMBER(SEARCH("kit12", 'Painel Shopee'!B1198)), 12,
IF(ISNUMBER(SEARCH("kit13", 'Painel Shopee'!B1198)), 13,
IF(ISNUMBER(SEARCH("kit14", 'Painel Shopee'!B1198)), 14,
IF(ISNUMBER(SEARCH("kit15", 'Painel Shopee'!B1198)), 15,
IF(ISNUMBER(SEARCH("kit16", 'Painel Shopee'!B1198)), 16,
IF(ISNUMBER(SEARCH("kit17", 'Painel Shopee'!B1198)), 17,
IF(ISNUMBER(SEARCH("kit18", 'Painel Shopee'!B1198)), 18,
IF(ISNUMBER(SEARCH("kit19", 'Painel Shopee'!B1198)), 19,
IF(ISNUMBER(SEARCH("kit20", 'Painel Shopee'!B1198)), 20, 0)))))))))))))))))))</f>
        <v>0</v>
      </c>
      <c r="E1198">
        <f>IF(D1198=0,'Painel Shopee'!C1198,D1198*'Painel Shopee'!C1198)</f>
        <v>0</v>
      </c>
    </row>
    <row r="1199" spans="1:5" x14ac:dyDescent="0.25">
      <c r="A1199">
        <f>IF(ISNUMBER(SEARCH("kit 2", 'Painel ML'!C1199)), 2,
IF(ISNUMBER(SEARCH("kit 3", 'Painel ML'!C1199)), 3,
IF(ISNUMBER(SEARCH("kit 4", 'Painel ML'!C1199)), 4,
IF(ISNUMBER(SEARCH("kit 5", 'Painel ML'!C1199)), 5,
IF(ISNUMBER(SEARCH("kit 6", 'Painel ML'!C1199)), 6,
IF(ISNUMBER(SEARCH("kit 7", 'Painel ML'!C1199)), 7,
IF(ISNUMBER(SEARCH("kit 8", 'Painel ML'!C1199)), 8,
IF(ISNUMBER(SEARCH("kit 9", 'Painel ML'!C1199)), 9,
IF(ISNUMBER(SEARCH("kit 10", 'Painel ML'!C1199)), 10,
IF(ISNUMBER(SEARCH("kit 11", 'Painel ML'!C1199)), 11,
IF(ISNUMBER(SEARCH("kit 12", 'Painel ML'!C1199)), 12,
IF(ISNUMBER(SEARCH("kit 13", 'Painel ML'!C1199)), 13,
IF(ISNUMBER(SEARCH("kit 14", 'Painel ML'!C1199)), 14,
IF(ISNUMBER(SEARCH("kit 15", 'Painel ML'!C1199)), 15,
IF(ISNUMBER(SEARCH("kit 16", 'Painel ML'!C1199)), 16,
IF(ISNUMBER(SEARCH("kit 17", 'Painel ML'!C1199)), 17,
IF(ISNUMBER(SEARCH("kit 18", 'Painel ML'!C1199)), 18,
IF(ISNUMBER(SEARCH("kit 19", 'Painel ML'!C1199)), 19,
IF(ISNUMBER(SEARCH("kit 20", 'Painel ML'!C1199)), 20, 0)))))))))))))))))))</f>
        <v>0</v>
      </c>
      <c r="B1199">
        <f>IF(A1199=0,'Painel ML'!A1199,A1199*'Painel ML'!A1199)</f>
        <v>0</v>
      </c>
      <c r="D1199">
        <f>IF(ISNUMBER(SEARCH("kit2", 'Painel Shopee'!B1199)), 2,
IF(ISNUMBER(SEARCH("kit3", 'Painel Shopee'!B1199)), 3,
IF(ISNUMBER(SEARCH("kit4", 'Painel Shopee'!B1199)), 4,
IF(ISNUMBER(SEARCH("kit5", 'Painel Shopee'!B1199)), 5,
IF(ISNUMBER(SEARCH("kit6", 'Painel Shopee'!B1199)), 6,
IF(ISNUMBER(SEARCH("kit7", 'Painel Shopee'!B1199)), 7,
IF(ISNUMBER(SEARCH("kit8", 'Painel Shopee'!B1199)), 8,
IF(ISNUMBER(SEARCH("kit9", 'Painel Shopee'!B1199)), 9,
IF(ISNUMBER(SEARCH("kit10", 'Painel Shopee'!B1199)), 10,
IF(ISNUMBER(SEARCH("kit11", 'Painel Shopee'!B1199)), 11,
IF(ISNUMBER(SEARCH("kit12", 'Painel Shopee'!B1199)), 12,
IF(ISNUMBER(SEARCH("kit13", 'Painel Shopee'!B1199)), 13,
IF(ISNUMBER(SEARCH("kit14", 'Painel Shopee'!B1199)), 14,
IF(ISNUMBER(SEARCH("kit15", 'Painel Shopee'!B1199)), 15,
IF(ISNUMBER(SEARCH("kit16", 'Painel Shopee'!B1199)), 16,
IF(ISNUMBER(SEARCH("kit17", 'Painel Shopee'!B1199)), 17,
IF(ISNUMBER(SEARCH("kit18", 'Painel Shopee'!B1199)), 18,
IF(ISNUMBER(SEARCH("kit19", 'Painel Shopee'!B1199)), 19,
IF(ISNUMBER(SEARCH("kit20", 'Painel Shopee'!B1199)), 20, 0)))))))))))))))))))</f>
        <v>0</v>
      </c>
      <c r="E1199">
        <f>IF(D1199=0,'Painel Shopee'!C1199,D1199*'Painel Shopee'!C1199)</f>
        <v>0</v>
      </c>
    </row>
    <row r="1200" spans="1:5" x14ac:dyDescent="0.25">
      <c r="A1200">
        <f>IF(ISNUMBER(SEARCH("kit 2", 'Painel ML'!C1200)), 2,
IF(ISNUMBER(SEARCH("kit 3", 'Painel ML'!C1200)), 3,
IF(ISNUMBER(SEARCH("kit 4", 'Painel ML'!C1200)), 4,
IF(ISNUMBER(SEARCH("kit 5", 'Painel ML'!C1200)), 5,
IF(ISNUMBER(SEARCH("kit 6", 'Painel ML'!C1200)), 6,
IF(ISNUMBER(SEARCH("kit 7", 'Painel ML'!C1200)), 7,
IF(ISNUMBER(SEARCH("kit 8", 'Painel ML'!C1200)), 8,
IF(ISNUMBER(SEARCH("kit 9", 'Painel ML'!C1200)), 9,
IF(ISNUMBER(SEARCH("kit 10", 'Painel ML'!C1200)), 10,
IF(ISNUMBER(SEARCH("kit 11", 'Painel ML'!C1200)), 11,
IF(ISNUMBER(SEARCH("kit 12", 'Painel ML'!C1200)), 12,
IF(ISNUMBER(SEARCH("kit 13", 'Painel ML'!C1200)), 13,
IF(ISNUMBER(SEARCH("kit 14", 'Painel ML'!C1200)), 14,
IF(ISNUMBER(SEARCH("kit 15", 'Painel ML'!C1200)), 15,
IF(ISNUMBER(SEARCH("kit 16", 'Painel ML'!C1200)), 16,
IF(ISNUMBER(SEARCH("kit 17", 'Painel ML'!C1200)), 17,
IF(ISNUMBER(SEARCH("kit 18", 'Painel ML'!C1200)), 18,
IF(ISNUMBER(SEARCH("kit 19", 'Painel ML'!C1200)), 19,
IF(ISNUMBER(SEARCH("kit 20", 'Painel ML'!C1200)), 20, 0)))))))))))))))))))</f>
        <v>0</v>
      </c>
      <c r="B1200">
        <f>IF(A1200=0,'Painel ML'!A1200,A1200*'Painel ML'!A1200)</f>
        <v>0</v>
      </c>
      <c r="D1200">
        <f>IF(ISNUMBER(SEARCH("kit2", 'Painel Shopee'!B1200)), 2,
IF(ISNUMBER(SEARCH("kit3", 'Painel Shopee'!B1200)), 3,
IF(ISNUMBER(SEARCH("kit4", 'Painel Shopee'!B1200)), 4,
IF(ISNUMBER(SEARCH("kit5", 'Painel Shopee'!B1200)), 5,
IF(ISNUMBER(SEARCH("kit6", 'Painel Shopee'!B1200)), 6,
IF(ISNUMBER(SEARCH("kit7", 'Painel Shopee'!B1200)), 7,
IF(ISNUMBER(SEARCH("kit8", 'Painel Shopee'!B1200)), 8,
IF(ISNUMBER(SEARCH("kit9", 'Painel Shopee'!B1200)), 9,
IF(ISNUMBER(SEARCH("kit10", 'Painel Shopee'!B1200)), 10,
IF(ISNUMBER(SEARCH("kit11", 'Painel Shopee'!B1200)), 11,
IF(ISNUMBER(SEARCH("kit12", 'Painel Shopee'!B1200)), 12,
IF(ISNUMBER(SEARCH("kit13", 'Painel Shopee'!B1200)), 13,
IF(ISNUMBER(SEARCH("kit14", 'Painel Shopee'!B1200)), 14,
IF(ISNUMBER(SEARCH("kit15", 'Painel Shopee'!B1200)), 15,
IF(ISNUMBER(SEARCH("kit16", 'Painel Shopee'!B1200)), 16,
IF(ISNUMBER(SEARCH("kit17", 'Painel Shopee'!B1200)), 17,
IF(ISNUMBER(SEARCH("kit18", 'Painel Shopee'!B1200)), 18,
IF(ISNUMBER(SEARCH("kit19", 'Painel Shopee'!B1200)), 19,
IF(ISNUMBER(SEARCH("kit20", 'Painel Shopee'!B1200)), 20, 0)))))))))))))))))))</f>
        <v>0</v>
      </c>
      <c r="E1200">
        <f>IF(D1200=0,'Painel Shopee'!C1200,D1200*'Painel Shopee'!C1200)</f>
        <v>0</v>
      </c>
    </row>
    <row r="1201" spans="1:5" x14ac:dyDescent="0.25">
      <c r="A1201">
        <f>IF(ISNUMBER(SEARCH("kit 2", 'Painel ML'!C1201)), 2,
IF(ISNUMBER(SEARCH("kit 3", 'Painel ML'!C1201)), 3,
IF(ISNUMBER(SEARCH("kit 4", 'Painel ML'!C1201)), 4,
IF(ISNUMBER(SEARCH("kit 5", 'Painel ML'!C1201)), 5,
IF(ISNUMBER(SEARCH("kit 6", 'Painel ML'!C1201)), 6,
IF(ISNUMBER(SEARCH("kit 7", 'Painel ML'!C1201)), 7,
IF(ISNUMBER(SEARCH("kit 8", 'Painel ML'!C1201)), 8,
IF(ISNUMBER(SEARCH("kit 9", 'Painel ML'!C1201)), 9,
IF(ISNUMBER(SEARCH("kit 10", 'Painel ML'!C1201)), 10,
IF(ISNUMBER(SEARCH("kit 11", 'Painel ML'!C1201)), 11,
IF(ISNUMBER(SEARCH("kit 12", 'Painel ML'!C1201)), 12,
IF(ISNUMBER(SEARCH("kit 13", 'Painel ML'!C1201)), 13,
IF(ISNUMBER(SEARCH("kit 14", 'Painel ML'!C1201)), 14,
IF(ISNUMBER(SEARCH("kit 15", 'Painel ML'!C1201)), 15,
IF(ISNUMBER(SEARCH("kit 16", 'Painel ML'!C1201)), 16,
IF(ISNUMBER(SEARCH("kit 17", 'Painel ML'!C1201)), 17,
IF(ISNUMBER(SEARCH("kit 18", 'Painel ML'!C1201)), 18,
IF(ISNUMBER(SEARCH("kit 19", 'Painel ML'!C1201)), 19,
IF(ISNUMBER(SEARCH("kit 20", 'Painel ML'!C1201)), 20, 0)))))))))))))))))))</f>
        <v>0</v>
      </c>
      <c r="B1201">
        <f>IF(A1201=0,'Painel ML'!A1201,A1201*'Painel ML'!A1201)</f>
        <v>0</v>
      </c>
      <c r="D1201">
        <f>IF(ISNUMBER(SEARCH("kit2", 'Painel Shopee'!B1201)), 2,
IF(ISNUMBER(SEARCH("kit3", 'Painel Shopee'!B1201)), 3,
IF(ISNUMBER(SEARCH("kit4", 'Painel Shopee'!B1201)), 4,
IF(ISNUMBER(SEARCH("kit5", 'Painel Shopee'!B1201)), 5,
IF(ISNUMBER(SEARCH("kit6", 'Painel Shopee'!B1201)), 6,
IF(ISNUMBER(SEARCH("kit7", 'Painel Shopee'!B1201)), 7,
IF(ISNUMBER(SEARCH("kit8", 'Painel Shopee'!B1201)), 8,
IF(ISNUMBER(SEARCH("kit9", 'Painel Shopee'!B1201)), 9,
IF(ISNUMBER(SEARCH("kit10", 'Painel Shopee'!B1201)), 10,
IF(ISNUMBER(SEARCH("kit11", 'Painel Shopee'!B1201)), 11,
IF(ISNUMBER(SEARCH("kit12", 'Painel Shopee'!B1201)), 12,
IF(ISNUMBER(SEARCH("kit13", 'Painel Shopee'!B1201)), 13,
IF(ISNUMBER(SEARCH("kit14", 'Painel Shopee'!B1201)), 14,
IF(ISNUMBER(SEARCH("kit15", 'Painel Shopee'!B1201)), 15,
IF(ISNUMBER(SEARCH("kit16", 'Painel Shopee'!B1201)), 16,
IF(ISNUMBER(SEARCH("kit17", 'Painel Shopee'!B1201)), 17,
IF(ISNUMBER(SEARCH("kit18", 'Painel Shopee'!B1201)), 18,
IF(ISNUMBER(SEARCH("kit19", 'Painel Shopee'!B1201)), 19,
IF(ISNUMBER(SEARCH("kit20", 'Painel Shopee'!B1201)), 20, 0)))))))))))))))))))</f>
        <v>0</v>
      </c>
      <c r="E1201">
        <f>IF(D1201=0,'Painel Shopee'!C1201,D1201*'Painel Shopee'!C1201)</f>
        <v>0</v>
      </c>
    </row>
    <row r="1202" spans="1:5" x14ac:dyDescent="0.25">
      <c r="A1202">
        <f>IF(ISNUMBER(SEARCH("kit 2", 'Painel ML'!C1202)), 2,
IF(ISNUMBER(SEARCH("kit 3", 'Painel ML'!C1202)), 3,
IF(ISNUMBER(SEARCH("kit 4", 'Painel ML'!C1202)), 4,
IF(ISNUMBER(SEARCH("kit 5", 'Painel ML'!C1202)), 5,
IF(ISNUMBER(SEARCH("kit 6", 'Painel ML'!C1202)), 6,
IF(ISNUMBER(SEARCH("kit 7", 'Painel ML'!C1202)), 7,
IF(ISNUMBER(SEARCH("kit 8", 'Painel ML'!C1202)), 8,
IF(ISNUMBER(SEARCH("kit 9", 'Painel ML'!C1202)), 9,
IF(ISNUMBER(SEARCH("kit 10", 'Painel ML'!C1202)), 10,
IF(ISNUMBER(SEARCH("kit 11", 'Painel ML'!C1202)), 11,
IF(ISNUMBER(SEARCH("kit 12", 'Painel ML'!C1202)), 12,
IF(ISNUMBER(SEARCH("kit 13", 'Painel ML'!C1202)), 13,
IF(ISNUMBER(SEARCH("kit 14", 'Painel ML'!C1202)), 14,
IF(ISNUMBER(SEARCH("kit 15", 'Painel ML'!C1202)), 15,
IF(ISNUMBER(SEARCH("kit 16", 'Painel ML'!C1202)), 16,
IF(ISNUMBER(SEARCH("kit 17", 'Painel ML'!C1202)), 17,
IF(ISNUMBER(SEARCH("kit 18", 'Painel ML'!C1202)), 18,
IF(ISNUMBER(SEARCH("kit 19", 'Painel ML'!C1202)), 19,
IF(ISNUMBER(SEARCH("kit 20", 'Painel ML'!C1202)), 20, 0)))))))))))))))))))</f>
        <v>0</v>
      </c>
      <c r="B1202">
        <f>IF(A1202=0,'Painel ML'!A1202,A1202*'Painel ML'!A1202)</f>
        <v>0</v>
      </c>
      <c r="D1202">
        <f>IF(ISNUMBER(SEARCH("kit2", 'Painel Shopee'!B1202)), 2,
IF(ISNUMBER(SEARCH("kit3", 'Painel Shopee'!B1202)), 3,
IF(ISNUMBER(SEARCH("kit4", 'Painel Shopee'!B1202)), 4,
IF(ISNUMBER(SEARCH("kit5", 'Painel Shopee'!B1202)), 5,
IF(ISNUMBER(SEARCH("kit6", 'Painel Shopee'!B1202)), 6,
IF(ISNUMBER(SEARCH("kit7", 'Painel Shopee'!B1202)), 7,
IF(ISNUMBER(SEARCH("kit8", 'Painel Shopee'!B1202)), 8,
IF(ISNUMBER(SEARCH("kit9", 'Painel Shopee'!B1202)), 9,
IF(ISNUMBER(SEARCH("kit10", 'Painel Shopee'!B1202)), 10,
IF(ISNUMBER(SEARCH("kit11", 'Painel Shopee'!B1202)), 11,
IF(ISNUMBER(SEARCH("kit12", 'Painel Shopee'!B1202)), 12,
IF(ISNUMBER(SEARCH("kit13", 'Painel Shopee'!B1202)), 13,
IF(ISNUMBER(SEARCH("kit14", 'Painel Shopee'!B1202)), 14,
IF(ISNUMBER(SEARCH("kit15", 'Painel Shopee'!B1202)), 15,
IF(ISNUMBER(SEARCH("kit16", 'Painel Shopee'!B1202)), 16,
IF(ISNUMBER(SEARCH("kit17", 'Painel Shopee'!B1202)), 17,
IF(ISNUMBER(SEARCH("kit18", 'Painel Shopee'!B1202)), 18,
IF(ISNUMBER(SEARCH("kit19", 'Painel Shopee'!B1202)), 19,
IF(ISNUMBER(SEARCH("kit20", 'Painel Shopee'!B1202)), 20, 0)))))))))))))))))))</f>
        <v>0</v>
      </c>
      <c r="E1202">
        <f>IF(D1202=0,'Painel Shopee'!C1202,D1202*'Painel Shopee'!C1202)</f>
        <v>0</v>
      </c>
    </row>
    <row r="1203" spans="1:5" x14ac:dyDescent="0.25">
      <c r="A1203">
        <f>IF(ISNUMBER(SEARCH("kit 2", 'Painel ML'!C1203)), 2,
IF(ISNUMBER(SEARCH("kit 3", 'Painel ML'!C1203)), 3,
IF(ISNUMBER(SEARCH("kit 4", 'Painel ML'!C1203)), 4,
IF(ISNUMBER(SEARCH("kit 5", 'Painel ML'!C1203)), 5,
IF(ISNUMBER(SEARCH("kit 6", 'Painel ML'!C1203)), 6,
IF(ISNUMBER(SEARCH("kit 7", 'Painel ML'!C1203)), 7,
IF(ISNUMBER(SEARCH("kit 8", 'Painel ML'!C1203)), 8,
IF(ISNUMBER(SEARCH("kit 9", 'Painel ML'!C1203)), 9,
IF(ISNUMBER(SEARCH("kit 10", 'Painel ML'!C1203)), 10,
IF(ISNUMBER(SEARCH("kit 11", 'Painel ML'!C1203)), 11,
IF(ISNUMBER(SEARCH("kit 12", 'Painel ML'!C1203)), 12,
IF(ISNUMBER(SEARCH("kit 13", 'Painel ML'!C1203)), 13,
IF(ISNUMBER(SEARCH("kit 14", 'Painel ML'!C1203)), 14,
IF(ISNUMBER(SEARCH("kit 15", 'Painel ML'!C1203)), 15,
IF(ISNUMBER(SEARCH("kit 16", 'Painel ML'!C1203)), 16,
IF(ISNUMBER(SEARCH("kit 17", 'Painel ML'!C1203)), 17,
IF(ISNUMBER(SEARCH("kit 18", 'Painel ML'!C1203)), 18,
IF(ISNUMBER(SEARCH("kit 19", 'Painel ML'!C1203)), 19,
IF(ISNUMBER(SEARCH("kit 20", 'Painel ML'!C1203)), 20, 0)))))))))))))))))))</f>
        <v>0</v>
      </c>
      <c r="B1203">
        <f>IF(A1203=0,'Painel ML'!A1203,A1203*'Painel ML'!A1203)</f>
        <v>0</v>
      </c>
      <c r="D1203">
        <f>IF(ISNUMBER(SEARCH("kit2", 'Painel Shopee'!B1203)), 2,
IF(ISNUMBER(SEARCH("kit3", 'Painel Shopee'!B1203)), 3,
IF(ISNUMBER(SEARCH("kit4", 'Painel Shopee'!B1203)), 4,
IF(ISNUMBER(SEARCH("kit5", 'Painel Shopee'!B1203)), 5,
IF(ISNUMBER(SEARCH("kit6", 'Painel Shopee'!B1203)), 6,
IF(ISNUMBER(SEARCH("kit7", 'Painel Shopee'!B1203)), 7,
IF(ISNUMBER(SEARCH("kit8", 'Painel Shopee'!B1203)), 8,
IF(ISNUMBER(SEARCH("kit9", 'Painel Shopee'!B1203)), 9,
IF(ISNUMBER(SEARCH("kit10", 'Painel Shopee'!B1203)), 10,
IF(ISNUMBER(SEARCH("kit11", 'Painel Shopee'!B1203)), 11,
IF(ISNUMBER(SEARCH("kit12", 'Painel Shopee'!B1203)), 12,
IF(ISNUMBER(SEARCH("kit13", 'Painel Shopee'!B1203)), 13,
IF(ISNUMBER(SEARCH("kit14", 'Painel Shopee'!B1203)), 14,
IF(ISNUMBER(SEARCH("kit15", 'Painel Shopee'!B1203)), 15,
IF(ISNUMBER(SEARCH("kit16", 'Painel Shopee'!B1203)), 16,
IF(ISNUMBER(SEARCH("kit17", 'Painel Shopee'!B1203)), 17,
IF(ISNUMBER(SEARCH("kit18", 'Painel Shopee'!B1203)), 18,
IF(ISNUMBER(SEARCH("kit19", 'Painel Shopee'!B1203)), 19,
IF(ISNUMBER(SEARCH("kit20", 'Painel Shopee'!B1203)), 20, 0)))))))))))))))))))</f>
        <v>0</v>
      </c>
      <c r="E1203">
        <f>IF(D1203=0,'Painel Shopee'!C1203,D1203*'Painel Shopee'!C1203)</f>
        <v>0</v>
      </c>
    </row>
    <row r="1204" spans="1:5" x14ac:dyDescent="0.25">
      <c r="A1204">
        <f>IF(ISNUMBER(SEARCH("kit 2", 'Painel ML'!C1204)), 2,
IF(ISNUMBER(SEARCH("kit 3", 'Painel ML'!C1204)), 3,
IF(ISNUMBER(SEARCH("kit 4", 'Painel ML'!C1204)), 4,
IF(ISNUMBER(SEARCH("kit 5", 'Painel ML'!C1204)), 5,
IF(ISNUMBER(SEARCH("kit 6", 'Painel ML'!C1204)), 6,
IF(ISNUMBER(SEARCH("kit 7", 'Painel ML'!C1204)), 7,
IF(ISNUMBER(SEARCH("kit 8", 'Painel ML'!C1204)), 8,
IF(ISNUMBER(SEARCH("kit 9", 'Painel ML'!C1204)), 9,
IF(ISNUMBER(SEARCH("kit 10", 'Painel ML'!C1204)), 10,
IF(ISNUMBER(SEARCH("kit 11", 'Painel ML'!C1204)), 11,
IF(ISNUMBER(SEARCH("kit 12", 'Painel ML'!C1204)), 12,
IF(ISNUMBER(SEARCH("kit 13", 'Painel ML'!C1204)), 13,
IF(ISNUMBER(SEARCH("kit 14", 'Painel ML'!C1204)), 14,
IF(ISNUMBER(SEARCH("kit 15", 'Painel ML'!C1204)), 15,
IF(ISNUMBER(SEARCH("kit 16", 'Painel ML'!C1204)), 16,
IF(ISNUMBER(SEARCH("kit 17", 'Painel ML'!C1204)), 17,
IF(ISNUMBER(SEARCH("kit 18", 'Painel ML'!C1204)), 18,
IF(ISNUMBER(SEARCH("kit 19", 'Painel ML'!C1204)), 19,
IF(ISNUMBER(SEARCH("kit 20", 'Painel ML'!C1204)), 20, 0)))))))))))))))))))</f>
        <v>0</v>
      </c>
      <c r="B1204">
        <f>IF(A1204=0,'Painel ML'!A1204,A1204*'Painel ML'!A1204)</f>
        <v>0</v>
      </c>
      <c r="D1204">
        <f>IF(ISNUMBER(SEARCH("kit2", 'Painel Shopee'!B1204)), 2,
IF(ISNUMBER(SEARCH("kit3", 'Painel Shopee'!B1204)), 3,
IF(ISNUMBER(SEARCH("kit4", 'Painel Shopee'!B1204)), 4,
IF(ISNUMBER(SEARCH("kit5", 'Painel Shopee'!B1204)), 5,
IF(ISNUMBER(SEARCH("kit6", 'Painel Shopee'!B1204)), 6,
IF(ISNUMBER(SEARCH("kit7", 'Painel Shopee'!B1204)), 7,
IF(ISNUMBER(SEARCH("kit8", 'Painel Shopee'!B1204)), 8,
IF(ISNUMBER(SEARCH("kit9", 'Painel Shopee'!B1204)), 9,
IF(ISNUMBER(SEARCH("kit10", 'Painel Shopee'!B1204)), 10,
IF(ISNUMBER(SEARCH("kit11", 'Painel Shopee'!B1204)), 11,
IF(ISNUMBER(SEARCH("kit12", 'Painel Shopee'!B1204)), 12,
IF(ISNUMBER(SEARCH("kit13", 'Painel Shopee'!B1204)), 13,
IF(ISNUMBER(SEARCH("kit14", 'Painel Shopee'!B1204)), 14,
IF(ISNUMBER(SEARCH("kit15", 'Painel Shopee'!B1204)), 15,
IF(ISNUMBER(SEARCH("kit16", 'Painel Shopee'!B1204)), 16,
IF(ISNUMBER(SEARCH("kit17", 'Painel Shopee'!B1204)), 17,
IF(ISNUMBER(SEARCH("kit18", 'Painel Shopee'!B1204)), 18,
IF(ISNUMBER(SEARCH("kit19", 'Painel Shopee'!B1204)), 19,
IF(ISNUMBER(SEARCH("kit20", 'Painel Shopee'!B1204)), 20, 0)))))))))))))))))))</f>
        <v>0</v>
      </c>
      <c r="E1204">
        <f>IF(D1204=0,'Painel Shopee'!C1204,D1204*'Painel Shopee'!C1204)</f>
        <v>0</v>
      </c>
    </row>
    <row r="1205" spans="1:5" x14ac:dyDescent="0.25">
      <c r="A1205">
        <f>IF(ISNUMBER(SEARCH("kit 2", 'Painel ML'!C1205)), 2,
IF(ISNUMBER(SEARCH("kit 3", 'Painel ML'!C1205)), 3,
IF(ISNUMBER(SEARCH("kit 4", 'Painel ML'!C1205)), 4,
IF(ISNUMBER(SEARCH("kit 5", 'Painel ML'!C1205)), 5,
IF(ISNUMBER(SEARCH("kit 6", 'Painel ML'!C1205)), 6,
IF(ISNUMBER(SEARCH("kit 7", 'Painel ML'!C1205)), 7,
IF(ISNUMBER(SEARCH("kit 8", 'Painel ML'!C1205)), 8,
IF(ISNUMBER(SEARCH("kit 9", 'Painel ML'!C1205)), 9,
IF(ISNUMBER(SEARCH("kit 10", 'Painel ML'!C1205)), 10,
IF(ISNUMBER(SEARCH("kit 11", 'Painel ML'!C1205)), 11,
IF(ISNUMBER(SEARCH("kit 12", 'Painel ML'!C1205)), 12,
IF(ISNUMBER(SEARCH("kit 13", 'Painel ML'!C1205)), 13,
IF(ISNUMBER(SEARCH("kit 14", 'Painel ML'!C1205)), 14,
IF(ISNUMBER(SEARCH("kit 15", 'Painel ML'!C1205)), 15,
IF(ISNUMBER(SEARCH("kit 16", 'Painel ML'!C1205)), 16,
IF(ISNUMBER(SEARCH("kit 17", 'Painel ML'!C1205)), 17,
IF(ISNUMBER(SEARCH("kit 18", 'Painel ML'!C1205)), 18,
IF(ISNUMBER(SEARCH("kit 19", 'Painel ML'!C1205)), 19,
IF(ISNUMBER(SEARCH("kit 20", 'Painel ML'!C1205)), 20, 0)))))))))))))))))))</f>
        <v>0</v>
      </c>
      <c r="B1205">
        <f>IF(A1205=0,'Painel ML'!A1205,A1205*'Painel ML'!A1205)</f>
        <v>0</v>
      </c>
      <c r="D1205">
        <f>IF(ISNUMBER(SEARCH("kit2", 'Painel Shopee'!B1205)), 2,
IF(ISNUMBER(SEARCH("kit3", 'Painel Shopee'!B1205)), 3,
IF(ISNUMBER(SEARCH("kit4", 'Painel Shopee'!B1205)), 4,
IF(ISNUMBER(SEARCH("kit5", 'Painel Shopee'!B1205)), 5,
IF(ISNUMBER(SEARCH("kit6", 'Painel Shopee'!B1205)), 6,
IF(ISNUMBER(SEARCH("kit7", 'Painel Shopee'!B1205)), 7,
IF(ISNUMBER(SEARCH("kit8", 'Painel Shopee'!B1205)), 8,
IF(ISNUMBER(SEARCH("kit9", 'Painel Shopee'!B1205)), 9,
IF(ISNUMBER(SEARCH("kit10", 'Painel Shopee'!B1205)), 10,
IF(ISNUMBER(SEARCH("kit11", 'Painel Shopee'!B1205)), 11,
IF(ISNUMBER(SEARCH("kit12", 'Painel Shopee'!B1205)), 12,
IF(ISNUMBER(SEARCH("kit13", 'Painel Shopee'!B1205)), 13,
IF(ISNUMBER(SEARCH("kit14", 'Painel Shopee'!B1205)), 14,
IF(ISNUMBER(SEARCH("kit15", 'Painel Shopee'!B1205)), 15,
IF(ISNUMBER(SEARCH("kit16", 'Painel Shopee'!B1205)), 16,
IF(ISNUMBER(SEARCH("kit17", 'Painel Shopee'!B1205)), 17,
IF(ISNUMBER(SEARCH("kit18", 'Painel Shopee'!B1205)), 18,
IF(ISNUMBER(SEARCH("kit19", 'Painel Shopee'!B1205)), 19,
IF(ISNUMBER(SEARCH("kit20", 'Painel Shopee'!B1205)), 20, 0)))))))))))))))))))</f>
        <v>0</v>
      </c>
      <c r="E1205">
        <f>IF(D1205=0,'Painel Shopee'!C1205,D1205*'Painel Shopee'!C1205)</f>
        <v>0</v>
      </c>
    </row>
    <row r="1206" spans="1:5" x14ac:dyDescent="0.25">
      <c r="A1206">
        <f>IF(ISNUMBER(SEARCH("kit 2", 'Painel ML'!C1206)), 2,
IF(ISNUMBER(SEARCH("kit 3", 'Painel ML'!C1206)), 3,
IF(ISNUMBER(SEARCH("kit 4", 'Painel ML'!C1206)), 4,
IF(ISNUMBER(SEARCH("kit 5", 'Painel ML'!C1206)), 5,
IF(ISNUMBER(SEARCH("kit 6", 'Painel ML'!C1206)), 6,
IF(ISNUMBER(SEARCH("kit 7", 'Painel ML'!C1206)), 7,
IF(ISNUMBER(SEARCH("kit 8", 'Painel ML'!C1206)), 8,
IF(ISNUMBER(SEARCH("kit 9", 'Painel ML'!C1206)), 9,
IF(ISNUMBER(SEARCH("kit 10", 'Painel ML'!C1206)), 10,
IF(ISNUMBER(SEARCH("kit 11", 'Painel ML'!C1206)), 11,
IF(ISNUMBER(SEARCH("kit 12", 'Painel ML'!C1206)), 12,
IF(ISNUMBER(SEARCH("kit 13", 'Painel ML'!C1206)), 13,
IF(ISNUMBER(SEARCH("kit 14", 'Painel ML'!C1206)), 14,
IF(ISNUMBER(SEARCH("kit 15", 'Painel ML'!C1206)), 15,
IF(ISNUMBER(SEARCH("kit 16", 'Painel ML'!C1206)), 16,
IF(ISNUMBER(SEARCH("kit 17", 'Painel ML'!C1206)), 17,
IF(ISNUMBER(SEARCH("kit 18", 'Painel ML'!C1206)), 18,
IF(ISNUMBER(SEARCH("kit 19", 'Painel ML'!C1206)), 19,
IF(ISNUMBER(SEARCH("kit 20", 'Painel ML'!C1206)), 20, 0)))))))))))))))))))</f>
        <v>0</v>
      </c>
      <c r="B1206">
        <f>IF(A1206=0,'Painel ML'!A1206,A1206*'Painel ML'!A1206)</f>
        <v>0</v>
      </c>
      <c r="D1206">
        <f>IF(ISNUMBER(SEARCH("kit2", 'Painel Shopee'!B1206)), 2,
IF(ISNUMBER(SEARCH("kit3", 'Painel Shopee'!B1206)), 3,
IF(ISNUMBER(SEARCH("kit4", 'Painel Shopee'!B1206)), 4,
IF(ISNUMBER(SEARCH("kit5", 'Painel Shopee'!B1206)), 5,
IF(ISNUMBER(SEARCH("kit6", 'Painel Shopee'!B1206)), 6,
IF(ISNUMBER(SEARCH("kit7", 'Painel Shopee'!B1206)), 7,
IF(ISNUMBER(SEARCH("kit8", 'Painel Shopee'!B1206)), 8,
IF(ISNUMBER(SEARCH("kit9", 'Painel Shopee'!B1206)), 9,
IF(ISNUMBER(SEARCH("kit10", 'Painel Shopee'!B1206)), 10,
IF(ISNUMBER(SEARCH("kit11", 'Painel Shopee'!B1206)), 11,
IF(ISNUMBER(SEARCH("kit12", 'Painel Shopee'!B1206)), 12,
IF(ISNUMBER(SEARCH("kit13", 'Painel Shopee'!B1206)), 13,
IF(ISNUMBER(SEARCH("kit14", 'Painel Shopee'!B1206)), 14,
IF(ISNUMBER(SEARCH("kit15", 'Painel Shopee'!B1206)), 15,
IF(ISNUMBER(SEARCH("kit16", 'Painel Shopee'!B1206)), 16,
IF(ISNUMBER(SEARCH("kit17", 'Painel Shopee'!B1206)), 17,
IF(ISNUMBER(SEARCH("kit18", 'Painel Shopee'!B1206)), 18,
IF(ISNUMBER(SEARCH("kit19", 'Painel Shopee'!B1206)), 19,
IF(ISNUMBER(SEARCH("kit20", 'Painel Shopee'!B1206)), 20, 0)))))))))))))))))))</f>
        <v>0</v>
      </c>
      <c r="E1206">
        <f>IF(D1206=0,'Painel Shopee'!C1206,D1206*'Painel Shopee'!C1206)</f>
        <v>0</v>
      </c>
    </row>
    <row r="1207" spans="1:5" x14ac:dyDescent="0.25">
      <c r="A1207">
        <f>IF(ISNUMBER(SEARCH("kit 2", 'Painel ML'!C1207)), 2,
IF(ISNUMBER(SEARCH("kit 3", 'Painel ML'!C1207)), 3,
IF(ISNUMBER(SEARCH("kit 4", 'Painel ML'!C1207)), 4,
IF(ISNUMBER(SEARCH("kit 5", 'Painel ML'!C1207)), 5,
IF(ISNUMBER(SEARCH("kit 6", 'Painel ML'!C1207)), 6,
IF(ISNUMBER(SEARCH("kit 7", 'Painel ML'!C1207)), 7,
IF(ISNUMBER(SEARCH("kit 8", 'Painel ML'!C1207)), 8,
IF(ISNUMBER(SEARCH("kit 9", 'Painel ML'!C1207)), 9,
IF(ISNUMBER(SEARCH("kit 10", 'Painel ML'!C1207)), 10,
IF(ISNUMBER(SEARCH("kit 11", 'Painel ML'!C1207)), 11,
IF(ISNUMBER(SEARCH("kit 12", 'Painel ML'!C1207)), 12,
IF(ISNUMBER(SEARCH("kit 13", 'Painel ML'!C1207)), 13,
IF(ISNUMBER(SEARCH("kit 14", 'Painel ML'!C1207)), 14,
IF(ISNUMBER(SEARCH("kit 15", 'Painel ML'!C1207)), 15,
IF(ISNUMBER(SEARCH("kit 16", 'Painel ML'!C1207)), 16,
IF(ISNUMBER(SEARCH("kit 17", 'Painel ML'!C1207)), 17,
IF(ISNUMBER(SEARCH("kit 18", 'Painel ML'!C1207)), 18,
IF(ISNUMBER(SEARCH("kit 19", 'Painel ML'!C1207)), 19,
IF(ISNUMBER(SEARCH("kit 20", 'Painel ML'!C1207)), 20, 0)))))))))))))))))))</f>
        <v>0</v>
      </c>
      <c r="B1207">
        <f>IF(A1207=0,'Painel ML'!A1207,A1207*'Painel ML'!A1207)</f>
        <v>0</v>
      </c>
      <c r="D1207">
        <f>IF(ISNUMBER(SEARCH("kit2", 'Painel Shopee'!B1207)), 2,
IF(ISNUMBER(SEARCH("kit3", 'Painel Shopee'!B1207)), 3,
IF(ISNUMBER(SEARCH("kit4", 'Painel Shopee'!B1207)), 4,
IF(ISNUMBER(SEARCH("kit5", 'Painel Shopee'!B1207)), 5,
IF(ISNUMBER(SEARCH("kit6", 'Painel Shopee'!B1207)), 6,
IF(ISNUMBER(SEARCH("kit7", 'Painel Shopee'!B1207)), 7,
IF(ISNUMBER(SEARCH("kit8", 'Painel Shopee'!B1207)), 8,
IF(ISNUMBER(SEARCH("kit9", 'Painel Shopee'!B1207)), 9,
IF(ISNUMBER(SEARCH("kit10", 'Painel Shopee'!B1207)), 10,
IF(ISNUMBER(SEARCH("kit11", 'Painel Shopee'!B1207)), 11,
IF(ISNUMBER(SEARCH("kit12", 'Painel Shopee'!B1207)), 12,
IF(ISNUMBER(SEARCH("kit13", 'Painel Shopee'!B1207)), 13,
IF(ISNUMBER(SEARCH("kit14", 'Painel Shopee'!B1207)), 14,
IF(ISNUMBER(SEARCH("kit15", 'Painel Shopee'!B1207)), 15,
IF(ISNUMBER(SEARCH("kit16", 'Painel Shopee'!B1207)), 16,
IF(ISNUMBER(SEARCH("kit17", 'Painel Shopee'!B1207)), 17,
IF(ISNUMBER(SEARCH("kit18", 'Painel Shopee'!B1207)), 18,
IF(ISNUMBER(SEARCH("kit19", 'Painel Shopee'!B1207)), 19,
IF(ISNUMBER(SEARCH("kit20", 'Painel Shopee'!B1207)), 20, 0)))))))))))))))))))</f>
        <v>0</v>
      </c>
      <c r="E1207">
        <f>IF(D1207=0,'Painel Shopee'!C1207,D1207*'Painel Shopee'!C1207)</f>
        <v>0</v>
      </c>
    </row>
    <row r="1208" spans="1:5" x14ac:dyDescent="0.25">
      <c r="A1208">
        <f>IF(ISNUMBER(SEARCH("kit 2", 'Painel ML'!C1208)), 2,
IF(ISNUMBER(SEARCH("kit 3", 'Painel ML'!C1208)), 3,
IF(ISNUMBER(SEARCH("kit 4", 'Painel ML'!C1208)), 4,
IF(ISNUMBER(SEARCH("kit 5", 'Painel ML'!C1208)), 5,
IF(ISNUMBER(SEARCH("kit 6", 'Painel ML'!C1208)), 6,
IF(ISNUMBER(SEARCH("kit 7", 'Painel ML'!C1208)), 7,
IF(ISNUMBER(SEARCH("kit 8", 'Painel ML'!C1208)), 8,
IF(ISNUMBER(SEARCH("kit 9", 'Painel ML'!C1208)), 9,
IF(ISNUMBER(SEARCH("kit 10", 'Painel ML'!C1208)), 10,
IF(ISNUMBER(SEARCH("kit 11", 'Painel ML'!C1208)), 11,
IF(ISNUMBER(SEARCH("kit 12", 'Painel ML'!C1208)), 12,
IF(ISNUMBER(SEARCH("kit 13", 'Painel ML'!C1208)), 13,
IF(ISNUMBER(SEARCH("kit 14", 'Painel ML'!C1208)), 14,
IF(ISNUMBER(SEARCH("kit 15", 'Painel ML'!C1208)), 15,
IF(ISNUMBER(SEARCH("kit 16", 'Painel ML'!C1208)), 16,
IF(ISNUMBER(SEARCH("kit 17", 'Painel ML'!C1208)), 17,
IF(ISNUMBER(SEARCH("kit 18", 'Painel ML'!C1208)), 18,
IF(ISNUMBER(SEARCH("kit 19", 'Painel ML'!C1208)), 19,
IF(ISNUMBER(SEARCH("kit 20", 'Painel ML'!C1208)), 20, 0)))))))))))))))))))</f>
        <v>0</v>
      </c>
      <c r="B1208">
        <f>IF(A1208=0,'Painel ML'!A1208,A1208*'Painel ML'!A1208)</f>
        <v>0</v>
      </c>
      <c r="D1208">
        <f>IF(ISNUMBER(SEARCH("kit2", 'Painel Shopee'!B1208)), 2,
IF(ISNUMBER(SEARCH("kit3", 'Painel Shopee'!B1208)), 3,
IF(ISNUMBER(SEARCH("kit4", 'Painel Shopee'!B1208)), 4,
IF(ISNUMBER(SEARCH("kit5", 'Painel Shopee'!B1208)), 5,
IF(ISNUMBER(SEARCH("kit6", 'Painel Shopee'!B1208)), 6,
IF(ISNUMBER(SEARCH("kit7", 'Painel Shopee'!B1208)), 7,
IF(ISNUMBER(SEARCH("kit8", 'Painel Shopee'!B1208)), 8,
IF(ISNUMBER(SEARCH("kit9", 'Painel Shopee'!B1208)), 9,
IF(ISNUMBER(SEARCH("kit10", 'Painel Shopee'!B1208)), 10,
IF(ISNUMBER(SEARCH("kit11", 'Painel Shopee'!B1208)), 11,
IF(ISNUMBER(SEARCH("kit12", 'Painel Shopee'!B1208)), 12,
IF(ISNUMBER(SEARCH("kit13", 'Painel Shopee'!B1208)), 13,
IF(ISNUMBER(SEARCH("kit14", 'Painel Shopee'!B1208)), 14,
IF(ISNUMBER(SEARCH("kit15", 'Painel Shopee'!B1208)), 15,
IF(ISNUMBER(SEARCH("kit16", 'Painel Shopee'!B1208)), 16,
IF(ISNUMBER(SEARCH("kit17", 'Painel Shopee'!B1208)), 17,
IF(ISNUMBER(SEARCH("kit18", 'Painel Shopee'!B1208)), 18,
IF(ISNUMBER(SEARCH("kit19", 'Painel Shopee'!B1208)), 19,
IF(ISNUMBER(SEARCH("kit20", 'Painel Shopee'!B1208)), 20, 0)))))))))))))))))))</f>
        <v>0</v>
      </c>
      <c r="E1208">
        <f>IF(D1208=0,'Painel Shopee'!C1208,D1208*'Painel Shopee'!C1208)</f>
        <v>0</v>
      </c>
    </row>
    <row r="1209" spans="1:5" x14ac:dyDescent="0.25">
      <c r="A1209">
        <f>IF(ISNUMBER(SEARCH("kit 2", 'Painel ML'!C1209)), 2,
IF(ISNUMBER(SEARCH("kit 3", 'Painel ML'!C1209)), 3,
IF(ISNUMBER(SEARCH("kit 4", 'Painel ML'!C1209)), 4,
IF(ISNUMBER(SEARCH("kit 5", 'Painel ML'!C1209)), 5,
IF(ISNUMBER(SEARCH("kit 6", 'Painel ML'!C1209)), 6,
IF(ISNUMBER(SEARCH("kit 7", 'Painel ML'!C1209)), 7,
IF(ISNUMBER(SEARCH("kit 8", 'Painel ML'!C1209)), 8,
IF(ISNUMBER(SEARCH("kit 9", 'Painel ML'!C1209)), 9,
IF(ISNUMBER(SEARCH("kit 10", 'Painel ML'!C1209)), 10,
IF(ISNUMBER(SEARCH("kit 11", 'Painel ML'!C1209)), 11,
IF(ISNUMBER(SEARCH("kit 12", 'Painel ML'!C1209)), 12,
IF(ISNUMBER(SEARCH("kit 13", 'Painel ML'!C1209)), 13,
IF(ISNUMBER(SEARCH("kit 14", 'Painel ML'!C1209)), 14,
IF(ISNUMBER(SEARCH("kit 15", 'Painel ML'!C1209)), 15,
IF(ISNUMBER(SEARCH("kit 16", 'Painel ML'!C1209)), 16,
IF(ISNUMBER(SEARCH("kit 17", 'Painel ML'!C1209)), 17,
IF(ISNUMBER(SEARCH("kit 18", 'Painel ML'!C1209)), 18,
IF(ISNUMBER(SEARCH("kit 19", 'Painel ML'!C1209)), 19,
IF(ISNUMBER(SEARCH("kit 20", 'Painel ML'!C1209)), 20, 0)))))))))))))))))))</f>
        <v>0</v>
      </c>
      <c r="B1209">
        <f>IF(A1209=0,'Painel ML'!A1209,A1209*'Painel ML'!A1209)</f>
        <v>0</v>
      </c>
      <c r="D1209">
        <f>IF(ISNUMBER(SEARCH("kit2", 'Painel Shopee'!B1209)), 2,
IF(ISNUMBER(SEARCH("kit3", 'Painel Shopee'!B1209)), 3,
IF(ISNUMBER(SEARCH("kit4", 'Painel Shopee'!B1209)), 4,
IF(ISNUMBER(SEARCH("kit5", 'Painel Shopee'!B1209)), 5,
IF(ISNUMBER(SEARCH("kit6", 'Painel Shopee'!B1209)), 6,
IF(ISNUMBER(SEARCH("kit7", 'Painel Shopee'!B1209)), 7,
IF(ISNUMBER(SEARCH("kit8", 'Painel Shopee'!B1209)), 8,
IF(ISNUMBER(SEARCH("kit9", 'Painel Shopee'!B1209)), 9,
IF(ISNUMBER(SEARCH("kit10", 'Painel Shopee'!B1209)), 10,
IF(ISNUMBER(SEARCH("kit11", 'Painel Shopee'!B1209)), 11,
IF(ISNUMBER(SEARCH("kit12", 'Painel Shopee'!B1209)), 12,
IF(ISNUMBER(SEARCH("kit13", 'Painel Shopee'!B1209)), 13,
IF(ISNUMBER(SEARCH("kit14", 'Painel Shopee'!B1209)), 14,
IF(ISNUMBER(SEARCH("kit15", 'Painel Shopee'!B1209)), 15,
IF(ISNUMBER(SEARCH("kit16", 'Painel Shopee'!B1209)), 16,
IF(ISNUMBER(SEARCH("kit17", 'Painel Shopee'!B1209)), 17,
IF(ISNUMBER(SEARCH("kit18", 'Painel Shopee'!B1209)), 18,
IF(ISNUMBER(SEARCH("kit19", 'Painel Shopee'!B1209)), 19,
IF(ISNUMBER(SEARCH("kit20", 'Painel Shopee'!B1209)), 20, 0)))))))))))))))))))</f>
        <v>0</v>
      </c>
      <c r="E1209">
        <f>IF(D1209=0,'Painel Shopee'!C1209,D1209*'Painel Shopee'!C1209)</f>
        <v>0</v>
      </c>
    </row>
    <row r="1210" spans="1:5" x14ac:dyDescent="0.25">
      <c r="A1210">
        <f>IF(ISNUMBER(SEARCH("kit 2", 'Painel ML'!C1210)), 2,
IF(ISNUMBER(SEARCH("kit 3", 'Painel ML'!C1210)), 3,
IF(ISNUMBER(SEARCH("kit 4", 'Painel ML'!C1210)), 4,
IF(ISNUMBER(SEARCH("kit 5", 'Painel ML'!C1210)), 5,
IF(ISNUMBER(SEARCH("kit 6", 'Painel ML'!C1210)), 6,
IF(ISNUMBER(SEARCH("kit 7", 'Painel ML'!C1210)), 7,
IF(ISNUMBER(SEARCH("kit 8", 'Painel ML'!C1210)), 8,
IF(ISNUMBER(SEARCH("kit 9", 'Painel ML'!C1210)), 9,
IF(ISNUMBER(SEARCH("kit 10", 'Painel ML'!C1210)), 10,
IF(ISNUMBER(SEARCH("kit 11", 'Painel ML'!C1210)), 11,
IF(ISNUMBER(SEARCH("kit 12", 'Painel ML'!C1210)), 12,
IF(ISNUMBER(SEARCH("kit 13", 'Painel ML'!C1210)), 13,
IF(ISNUMBER(SEARCH("kit 14", 'Painel ML'!C1210)), 14,
IF(ISNUMBER(SEARCH("kit 15", 'Painel ML'!C1210)), 15,
IF(ISNUMBER(SEARCH("kit 16", 'Painel ML'!C1210)), 16,
IF(ISNUMBER(SEARCH("kit 17", 'Painel ML'!C1210)), 17,
IF(ISNUMBER(SEARCH("kit 18", 'Painel ML'!C1210)), 18,
IF(ISNUMBER(SEARCH("kit 19", 'Painel ML'!C1210)), 19,
IF(ISNUMBER(SEARCH("kit 20", 'Painel ML'!C1210)), 20, 0)))))))))))))))))))</f>
        <v>0</v>
      </c>
      <c r="B1210">
        <f>IF(A1210=0,'Painel ML'!A1210,A1210*'Painel ML'!A1210)</f>
        <v>0</v>
      </c>
      <c r="D1210">
        <f>IF(ISNUMBER(SEARCH("kit2", 'Painel Shopee'!B1210)), 2,
IF(ISNUMBER(SEARCH("kit3", 'Painel Shopee'!B1210)), 3,
IF(ISNUMBER(SEARCH("kit4", 'Painel Shopee'!B1210)), 4,
IF(ISNUMBER(SEARCH("kit5", 'Painel Shopee'!B1210)), 5,
IF(ISNUMBER(SEARCH("kit6", 'Painel Shopee'!B1210)), 6,
IF(ISNUMBER(SEARCH("kit7", 'Painel Shopee'!B1210)), 7,
IF(ISNUMBER(SEARCH("kit8", 'Painel Shopee'!B1210)), 8,
IF(ISNUMBER(SEARCH("kit9", 'Painel Shopee'!B1210)), 9,
IF(ISNUMBER(SEARCH("kit10", 'Painel Shopee'!B1210)), 10,
IF(ISNUMBER(SEARCH("kit11", 'Painel Shopee'!B1210)), 11,
IF(ISNUMBER(SEARCH("kit12", 'Painel Shopee'!B1210)), 12,
IF(ISNUMBER(SEARCH("kit13", 'Painel Shopee'!B1210)), 13,
IF(ISNUMBER(SEARCH("kit14", 'Painel Shopee'!B1210)), 14,
IF(ISNUMBER(SEARCH("kit15", 'Painel Shopee'!B1210)), 15,
IF(ISNUMBER(SEARCH("kit16", 'Painel Shopee'!B1210)), 16,
IF(ISNUMBER(SEARCH("kit17", 'Painel Shopee'!B1210)), 17,
IF(ISNUMBER(SEARCH("kit18", 'Painel Shopee'!B1210)), 18,
IF(ISNUMBER(SEARCH("kit19", 'Painel Shopee'!B1210)), 19,
IF(ISNUMBER(SEARCH("kit20", 'Painel Shopee'!B1210)), 20, 0)))))))))))))))))))</f>
        <v>0</v>
      </c>
      <c r="E1210">
        <f>IF(D1210=0,'Painel Shopee'!C1210,D1210*'Painel Shopee'!C1210)</f>
        <v>0</v>
      </c>
    </row>
    <row r="1211" spans="1:5" x14ac:dyDescent="0.25">
      <c r="A1211">
        <f>IF(ISNUMBER(SEARCH("kit 2", 'Painel ML'!C1211)), 2,
IF(ISNUMBER(SEARCH("kit 3", 'Painel ML'!C1211)), 3,
IF(ISNUMBER(SEARCH("kit 4", 'Painel ML'!C1211)), 4,
IF(ISNUMBER(SEARCH("kit 5", 'Painel ML'!C1211)), 5,
IF(ISNUMBER(SEARCH("kit 6", 'Painel ML'!C1211)), 6,
IF(ISNUMBER(SEARCH("kit 7", 'Painel ML'!C1211)), 7,
IF(ISNUMBER(SEARCH("kit 8", 'Painel ML'!C1211)), 8,
IF(ISNUMBER(SEARCH("kit 9", 'Painel ML'!C1211)), 9,
IF(ISNUMBER(SEARCH("kit 10", 'Painel ML'!C1211)), 10,
IF(ISNUMBER(SEARCH("kit 11", 'Painel ML'!C1211)), 11,
IF(ISNUMBER(SEARCH("kit 12", 'Painel ML'!C1211)), 12,
IF(ISNUMBER(SEARCH("kit 13", 'Painel ML'!C1211)), 13,
IF(ISNUMBER(SEARCH("kit 14", 'Painel ML'!C1211)), 14,
IF(ISNUMBER(SEARCH("kit 15", 'Painel ML'!C1211)), 15,
IF(ISNUMBER(SEARCH("kit 16", 'Painel ML'!C1211)), 16,
IF(ISNUMBER(SEARCH("kit 17", 'Painel ML'!C1211)), 17,
IF(ISNUMBER(SEARCH("kit 18", 'Painel ML'!C1211)), 18,
IF(ISNUMBER(SEARCH("kit 19", 'Painel ML'!C1211)), 19,
IF(ISNUMBER(SEARCH("kit 20", 'Painel ML'!C1211)), 20, 0)))))))))))))))))))</f>
        <v>0</v>
      </c>
      <c r="B1211">
        <f>IF(A1211=0,'Painel ML'!A1211,A1211*'Painel ML'!A1211)</f>
        <v>0</v>
      </c>
      <c r="D1211">
        <f>IF(ISNUMBER(SEARCH("kit2", 'Painel Shopee'!B1211)), 2,
IF(ISNUMBER(SEARCH("kit3", 'Painel Shopee'!B1211)), 3,
IF(ISNUMBER(SEARCH("kit4", 'Painel Shopee'!B1211)), 4,
IF(ISNUMBER(SEARCH("kit5", 'Painel Shopee'!B1211)), 5,
IF(ISNUMBER(SEARCH("kit6", 'Painel Shopee'!B1211)), 6,
IF(ISNUMBER(SEARCH("kit7", 'Painel Shopee'!B1211)), 7,
IF(ISNUMBER(SEARCH("kit8", 'Painel Shopee'!B1211)), 8,
IF(ISNUMBER(SEARCH("kit9", 'Painel Shopee'!B1211)), 9,
IF(ISNUMBER(SEARCH("kit10", 'Painel Shopee'!B1211)), 10,
IF(ISNUMBER(SEARCH("kit11", 'Painel Shopee'!B1211)), 11,
IF(ISNUMBER(SEARCH("kit12", 'Painel Shopee'!B1211)), 12,
IF(ISNUMBER(SEARCH("kit13", 'Painel Shopee'!B1211)), 13,
IF(ISNUMBER(SEARCH("kit14", 'Painel Shopee'!B1211)), 14,
IF(ISNUMBER(SEARCH("kit15", 'Painel Shopee'!B1211)), 15,
IF(ISNUMBER(SEARCH("kit16", 'Painel Shopee'!B1211)), 16,
IF(ISNUMBER(SEARCH("kit17", 'Painel Shopee'!B1211)), 17,
IF(ISNUMBER(SEARCH("kit18", 'Painel Shopee'!B1211)), 18,
IF(ISNUMBER(SEARCH("kit19", 'Painel Shopee'!B1211)), 19,
IF(ISNUMBER(SEARCH("kit20", 'Painel Shopee'!B1211)), 20, 0)))))))))))))))))))</f>
        <v>0</v>
      </c>
      <c r="E1211">
        <f>IF(D1211=0,'Painel Shopee'!C1211,D1211*'Painel Shopee'!C1211)</f>
        <v>0</v>
      </c>
    </row>
    <row r="1212" spans="1:5" x14ac:dyDescent="0.25">
      <c r="A1212">
        <f>IF(ISNUMBER(SEARCH("kit 2", 'Painel ML'!C1212)), 2,
IF(ISNUMBER(SEARCH("kit 3", 'Painel ML'!C1212)), 3,
IF(ISNUMBER(SEARCH("kit 4", 'Painel ML'!C1212)), 4,
IF(ISNUMBER(SEARCH("kit 5", 'Painel ML'!C1212)), 5,
IF(ISNUMBER(SEARCH("kit 6", 'Painel ML'!C1212)), 6,
IF(ISNUMBER(SEARCH("kit 7", 'Painel ML'!C1212)), 7,
IF(ISNUMBER(SEARCH("kit 8", 'Painel ML'!C1212)), 8,
IF(ISNUMBER(SEARCH("kit 9", 'Painel ML'!C1212)), 9,
IF(ISNUMBER(SEARCH("kit 10", 'Painel ML'!C1212)), 10,
IF(ISNUMBER(SEARCH("kit 11", 'Painel ML'!C1212)), 11,
IF(ISNUMBER(SEARCH("kit 12", 'Painel ML'!C1212)), 12,
IF(ISNUMBER(SEARCH("kit 13", 'Painel ML'!C1212)), 13,
IF(ISNUMBER(SEARCH("kit 14", 'Painel ML'!C1212)), 14,
IF(ISNUMBER(SEARCH("kit 15", 'Painel ML'!C1212)), 15,
IF(ISNUMBER(SEARCH("kit 16", 'Painel ML'!C1212)), 16,
IF(ISNUMBER(SEARCH("kit 17", 'Painel ML'!C1212)), 17,
IF(ISNUMBER(SEARCH("kit 18", 'Painel ML'!C1212)), 18,
IF(ISNUMBER(SEARCH("kit 19", 'Painel ML'!C1212)), 19,
IF(ISNUMBER(SEARCH("kit 20", 'Painel ML'!C1212)), 20, 0)))))))))))))))))))</f>
        <v>0</v>
      </c>
      <c r="B1212">
        <f>IF(A1212=0,'Painel ML'!A1212,A1212*'Painel ML'!A1212)</f>
        <v>0</v>
      </c>
      <c r="D1212">
        <f>IF(ISNUMBER(SEARCH("kit2", 'Painel Shopee'!B1212)), 2,
IF(ISNUMBER(SEARCH("kit3", 'Painel Shopee'!B1212)), 3,
IF(ISNUMBER(SEARCH("kit4", 'Painel Shopee'!B1212)), 4,
IF(ISNUMBER(SEARCH("kit5", 'Painel Shopee'!B1212)), 5,
IF(ISNUMBER(SEARCH("kit6", 'Painel Shopee'!B1212)), 6,
IF(ISNUMBER(SEARCH("kit7", 'Painel Shopee'!B1212)), 7,
IF(ISNUMBER(SEARCH("kit8", 'Painel Shopee'!B1212)), 8,
IF(ISNUMBER(SEARCH("kit9", 'Painel Shopee'!B1212)), 9,
IF(ISNUMBER(SEARCH("kit10", 'Painel Shopee'!B1212)), 10,
IF(ISNUMBER(SEARCH("kit11", 'Painel Shopee'!B1212)), 11,
IF(ISNUMBER(SEARCH("kit12", 'Painel Shopee'!B1212)), 12,
IF(ISNUMBER(SEARCH("kit13", 'Painel Shopee'!B1212)), 13,
IF(ISNUMBER(SEARCH("kit14", 'Painel Shopee'!B1212)), 14,
IF(ISNUMBER(SEARCH("kit15", 'Painel Shopee'!B1212)), 15,
IF(ISNUMBER(SEARCH("kit16", 'Painel Shopee'!B1212)), 16,
IF(ISNUMBER(SEARCH("kit17", 'Painel Shopee'!B1212)), 17,
IF(ISNUMBER(SEARCH("kit18", 'Painel Shopee'!B1212)), 18,
IF(ISNUMBER(SEARCH("kit19", 'Painel Shopee'!B1212)), 19,
IF(ISNUMBER(SEARCH("kit20", 'Painel Shopee'!B1212)), 20, 0)))))))))))))))))))</f>
        <v>0</v>
      </c>
      <c r="E1212">
        <f>IF(D1212=0,'Painel Shopee'!C1212,D1212*'Painel Shopee'!C1212)</f>
        <v>0</v>
      </c>
    </row>
    <row r="1213" spans="1:5" x14ac:dyDescent="0.25">
      <c r="A1213">
        <f>IF(ISNUMBER(SEARCH("kit 2", 'Painel ML'!C1213)), 2,
IF(ISNUMBER(SEARCH("kit 3", 'Painel ML'!C1213)), 3,
IF(ISNUMBER(SEARCH("kit 4", 'Painel ML'!C1213)), 4,
IF(ISNUMBER(SEARCH("kit 5", 'Painel ML'!C1213)), 5,
IF(ISNUMBER(SEARCH("kit 6", 'Painel ML'!C1213)), 6,
IF(ISNUMBER(SEARCH("kit 7", 'Painel ML'!C1213)), 7,
IF(ISNUMBER(SEARCH("kit 8", 'Painel ML'!C1213)), 8,
IF(ISNUMBER(SEARCH("kit 9", 'Painel ML'!C1213)), 9,
IF(ISNUMBER(SEARCH("kit 10", 'Painel ML'!C1213)), 10,
IF(ISNUMBER(SEARCH("kit 11", 'Painel ML'!C1213)), 11,
IF(ISNUMBER(SEARCH("kit 12", 'Painel ML'!C1213)), 12,
IF(ISNUMBER(SEARCH("kit 13", 'Painel ML'!C1213)), 13,
IF(ISNUMBER(SEARCH("kit 14", 'Painel ML'!C1213)), 14,
IF(ISNUMBER(SEARCH("kit 15", 'Painel ML'!C1213)), 15,
IF(ISNUMBER(SEARCH("kit 16", 'Painel ML'!C1213)), 16,
IF(ISNUMBER(SEARCH("kit 17", 'Painel ML'!C1213)), 17,
IF(ISNUMBER(SEARCH("kit 18", 'Painel ML'!C1213)), 18,
IF(ISNUMBER(SEARCH("kit 19", 'Painel ML'!C1213)), 19,
IF(ISNUMBER(SEARCH("kit 20", 'Painel ML'!C1213)), 20, 0)))))))))))))))))))</f>
        <v>0</v>
      </c>
      <c r="B1213">
        <f>IF(A1213=0,'Painel ML'!A1213,A1213*'Painel ML'!A1213)</f>
        <v>0</v>
      </c>
      <c r="D1213">
        <f>IF(ISNUMBER(SEARCH("kit2", 'Painel Shopee'!B1213)), 2,
IF(ISNUMBER(SEARCH("kit3", 'Painel Shopee'!B1213)), 3,
IF(ISNUMBER(SEARCH("kit4", 'Painel Shopee'!B1213)), 4,
IF(ISNUMBER(SEARCH("kit5", 'Painel Shopee'!B1213)), 5,
IF(ISNUMBER(SEARCH("kit6", 'Painel Shopee'!B1213)), 6,
IF(ISNUMBER(SEARCH("kit7", 'Painel Shopee'!B1213)), 7,
IF(ISNUMBER(SEARCH("kit8", 'Painel Shopee'!B1213)), 8,
IF(ISNUMBER(SEARCH("kit9", 'Painel Shopee'!B1213)), 9,
IF(ISNUMBER(SEARCH("kit10", 'Painel Shopee'!B1213)), 10,
IF(ISNUMBER(SEARCH("kit11", 'Painel Shopee'!B1213)), 11,
IF(ISNUMBER(SEARCH("kit12", 'Painel Shopee'!B1213)), 12,
IF(ISNUMBER(SEARCH("kit13", 'Painel Shopee'!B1213)), 13,
IF(ISNUMBER(SEARCH("kit14", 'Painel Shopee'!B1213)), 14,
IF(ISNUMBER(SEARCH("kit15", 'Painel Shopee'!B1213)), 15,
IF(ISNUMBER(SEARCH("kit16", 'Painel Shopee'!B1213)), 16,
IF(ISNUMBER(SEARCH("kit17", 'Painel Shopee'!B1213)), 17,
IF(ISNUMBER(SEARCH("kit18", 'Painel Shopee'!B1213)), 18,
IF(ISNUMBER(SEARCH("kit19", 'Painel Shopee'!B1213)), 19,
IF(ISNUMBER(SEARCH("kit20", 'Painel Shopee'!B1213)), 20, 0)))))))))))))))))))</f>
        <v>0</v>
      </c>
      <c r="E1213">
        <f>IF(D1213=0,'Painel Shopee'!C1213,D1213*'Painel Shopee'!C1213)</f>
        <v>0</v>
      </c>
    </row>
    <row r="1214" spans="1:5" x14ac:dyDescent="0.25">
      <c r="A1214">
        <f>IF(ISNUMBER(SEARCH("kit 2", 'Painel ML'!C1214)), 2,
IF(ISNUMBER(SEARCH("kit 3", 'Painel ML'!C1214)), 3,
IF(ISNUMBER(SEARCH("kit 4", 'Painel ML'!C1214)), 4,
IF(ISNUMBER(SEARCH("kit 5", 'Painel ML'!C1214)), 5,
IF(ISNUMBER(SEARCH("kit 6", 'Painel ML'!C1214)), 6,
IF(ISNUMBER(SEARCH("kit 7", 'Painel ML'!C1214)), 7,
IF(ISNUMBER(SEARCH("kit 8", 'Painel ML'!C1214)), 8,
IF(ISNUMBER(SEARCH("kit 9", 'Painel ML'!C1214)), 9,
IF(ISNUMBER(SEARCH("kit 10", 'Painel ML'!C1214)), 10,
IF(ISNUMBER(SEARCH("kit 11", 'Painel ML'!C1214)), 11,
IF(ISNUMBER(SEARCH("kit 12", 'Painel ML'!C1214)), 12,
IF(ISNUMBER(SEARCH("kit 13", 'Painel ML'!C1214)), 13,
IF(ISNUMBER(SEARCH("kit 14", 'Painel ML'!C1214)), 14,
IF(ISNUMBER(SEARCH("kit 15", 'Painel ML'!C1214)), 15,
IF(ISNUMBER(SEARCH("kit 16", 'Painel ML'!C1214)), 16,
IF(ISNUMBER(SEARCH("kit 17", 'Painel ML'!C1214)), 17,
IF(ISNUMBER(SEARCH("kit 18", 'Painel ML'!C1214)), 18,
IF(ISNUMBER(SEARCH("kit 19", 'Painel ML'!C1214)), 19,
IF(ISNUMBER(SEARCH("kit 20", 'Painel ML'!C1214)), 20, 0)))))))))))))))))))</f>
        <v>0</v>
      </c>
      <c r="B1214">
        <f>IF(A1214=0,'Painel ML'!A1214,A1214*'Painel ML'!A1214)</f>
        <v>0</v>
      </c>
      <c r="D1214">
        <f>IF(ISNUMBER(SEARCH("kit2", 'Painel Shopee'!B1214)), 2,
IF(ISNUMBER(SEARCH("kit3", 'Painel Shopee'!B1214)), 3,
IF(ISNUMBER(SEARCH("kit4", 'Painel Shopee'!B1214)), 4,
IF(ISNUMBER(SEARCH("kit5", 'Painel Shopee'!B1214)), 5,
IF(ISNUMBER(SEARCH("kit6", 'Painel Shopee'!B1214)), 6,
IF(ISNUMBER(SEARCH("kit7", 'Painel Shopee'!B1214)), 7,
IF(ISNUMBER(SEARCH("kit8", 'Painel Shopee'!B1214)), 8,
IF(ISNUMBER(SEARCH("kit9", 'Painel Shopee'!B1214)), 9,
IF(ISNUMBER(SEARCH("kit10", 'Painel Shopee'!B1214)), 10,
IF(ISNUMBER(SEARCH("kit11", 'Painel Shopee'!B1214)), 11,
IF(ISNUMBER(SEARCH("kit12", 'Painel Shopee'!B1214)), 12,
IF(ISNUMBER(SEARCH("kit13", 'Painel Shopee'!B1214)), 13,
IF(ISNUMBER(SEARCH("kit14", 'Painel Shopee'!B1214)), 14,
IF(ISNUMBER(SEARCH("kit15", 'Painel Shopee'!B1214)), 15,
IF(ISNUMBER(SEARCH("kit16", 'Painel Shopee'!B1214)), 16,
IF(ISNUMBER(SEARCH("kit17", 'Painel Shopee'!B1214)), 17,
IF(ISNUMBER(SEARCH("kit18", 'Painel Shopee'!B1214)), 18,
IF(ISNUMBER(SEARCH("kit19", 'Painel Shopee'!B1214)), 19,
IF(ISNUMBER(SEARCH("kit20", 'Painel Shopee'!B1214)), 20, 0)))))))))))))))))))</f>
        <v>0</v>
      </c>
      <c r="E1214">
        <f>IF(D1214=0,'Painel Shopee'!C1214,D1214*'Painel Shopee'!C1214)</f>
        <v>0</v>
      </c>
    </row>
    <row r="1215" spans="1:5" x14ac:dyDescent="0.25">
      <c r="A1215">
        <f>IF(ISNUMBER(SEARCH("kit 2", 'Painel ML'!C1215)), 2,
IF(ISNUMBER(SEARCH("kit 3", 'Painel ML'!C1215)), 3,
IF(ISNUMBER(SEARCH("kit 4", 'Painel ML'!C1215)), 4,
IF(ISNUMBER(SEARCH("kit 5", 'Painel ML'!C1215)), 5,
IF(ISNUMBER(SEARCH("kit 6", 'Painel ML'!C1215)), 6,
IF(ISNUMBER(SEARCH("kit 7", 'Painel ML'!C1215)), 7,
IF(ISNUMBER(SEARCH("kit 8", 'Painel ML'!C1215)), 8,
IF(ISNUMBER(SEARCH("kit 9", 'Painel ML'!C1215)), 9,
IF(ISNUMBER(SEARCH("kit 10", 'Painel ML'!C1215)), 10,
IF(ISNUMBER(SEARCH("kit 11", 'Painel ML'!C1215)), 11,
IF(ISNUMBER(SEARCH("kit 12", 'Painel ML'!C1215)), 12,
IF(ISNUMBER(SEARCH("kit 13", 'Painel ML'!C1215)), 13,
IF(ISNUMBER(SEARCH("kit 14", 'Painel ML'!C1215)), 14,
IF(ISNUMBER(SEARCH("kit 15", 'Painel ML'!C1215)), 15,
IF(ISNUMBER(SEARCH("kit 16", 'Painel ML'!C1215)), 16,
IF(ISNUMBER(SEARCH("kit 17", 'Painel ML'!C1215)), 17,
IF(ISNUMBER(SEARCH("kit 18", 'Painel ML'!C1215)), 18,
IF(ISNUMBER(SEARCH("kit 19", 'Painel ML'!C1215)), 19,
IF(ISNUMBER(SEARCH("kit 20", 'Painel ML'!C1215)), 20, 0)))))))))))))))))))</f>
        <v>0</v>
      </c>
      <c r="B1215">
        <f>IF(A1215=0,'Painel ML'!A1215,A1215*'Painel ML'!A1215)</f>
        <v>0</v>
      </c>
      <c r="D1215">
        <f>IF(ISNUMBER(SEARCH("kit2", 'Painel Shopee'!B1215)), 2,
IF(ISNUMBER(SEARCH("kit3", 'Painel Shopee'!B1215)), 3,
IF(ISNUMBER(SEARCH("kit4", 'Painel Shopee'!B1215)), 4,
IF(ISNUMBER(SEARCH("kit5", 'Painel Shopee'!B1215)), 5,
IF(ISNUMBER(SEARCH("kit6", 'Painel Shopee'!B1215)), 6,
IF(ISNUMBER(SEARCH("kit7", 'Painel Shopee'!B1215)), 7,
IF(ISNUMBER(SEARCH("kit8", 'Painel Shopee'!B1215)), 8,
IF(ISNUMBER(SEARCH("kit9", 'Painel Shopee'!B1215)), 9,
IF(ISNUMBER(SEARCH("kit10", 'Painel Shopee'!B1215)), 10,
IF(ISNUMBER(SEARCH("kit11", 'Painel Shopee'!B1215)), 11,
IF(ISNUMBER(SEARCH("kit12", 'Painel Shopee'!B1215)), 12,
IF(ISNUMBER(SEARCH("kit13", 'Painel Shopee'!B1215)), 13,
IF(ISNUMBER(SEARCH("kit14", 'Painel Shopee'!B1215)), 14,
IF(ISNUMBER(SEARCH("kit15", 'Painel Shopee'!B1215)), 15,
IF(ISNUMBER(SEARCH("kit16", 'Painel Shopee'!B1215)), 16,
IF(ISNUMBER(SEARCH("kit17", 'Painel Shopee'!B1215)), 17,
IF(ISNUMBER(SEARCH("kit18", 'Painel Shopee'!B1215)), 18,
IF(ISNUMBER(SEARCH("kit19", 'Painel Shopee'!B1215)), 19,
IF(ISNUMBER(SEARCH("kit20", 'Painel Shopee'!B1215)), 20, 0)))))))))))))))))))</f>
        <v>0</v>
      </c>
      <c r="E1215">
        <f>IF(D1215=0,'Painel Shopee'!C1215,D1215*'Painel Shopee'!C1215)</f>
        <v>0</v>
      </c>
    </row>
    <row r="1216" spans="1:5" x14ac:dyDescent="0.25">
      <c r="A1216">
        <f>IF(ISNUMBER(SEARCH("kit 2", 'Painel ML'!C1216)), 2,
IF(ISNUMBER(SEARCH("kit 3", 'Painel ML'!C1216)), 3,
IF(ISNUMBER(SEARCH("kit 4", 'Painel ML'!C1216)), 4,
IF(ISNUMBER(SEARCH("kit 5", 'Painel ML'!C1216)), 5,
IF(ISNUMBER(SEARCH("kit 6", 'Painel ML'!C1216)), 6,
IF(ISNUMBER(SEARCH("kit 7", 'Painel ML'!C1216)), 7,
IF(ISNUMBER(SEARCH("kit 8", 'Painel ML'!C1216)), 8,
IF(ISNUMBER(SEARCH("kit 9", 'Painel ML'!C1216)), 9,
IF(ISNUMBER(SEARCH("kit 10", 'Painel ML'!C1216)), 10,
IF(ISNUMBER(SEARCH("kit 11", 'Painel ML'!C1216)), 11,
IF(ISNUMBER(SEARCH("kit 12", 'Painel ML'!C1216)), 12,
IF(ISNUMBER(SEARCH("kit 13", 'Painel ML'!C1216)), 13,
IF(ISNUMBER(SEARCH("kit 14", 'Painel ML'!C1216)), 14,
IF(ISNUMBER(SEARCH("kit 15", 'Painel ML'!C1216)), 15,
IF(ISNUMBER(SEARCH("kit 16", 'Painel ML'!C1216)), 16,
IF(ISNUMBER(SEARCH("kit 17", 'Painel ML'!C1216)), 17,
IF(ISNUMBER(SEARCH("kit 18", 'Painel ML'!C1216)), 18,
IF(ISNUMBER(SEARCH("kit 19", 'Painel ML'!C1216)), 19,
IF(ISNUMBER(SEARCH("kit 20", 'Painel ML'!C1216)), 20, 0)))))))))))))))))))</f>
        <v>0</v>
      </c>
      <c r="B1216">
        <f>IF(A1216=0,'Painel ML'!A1216,A1216*'Painel ML'!A1216)</f>
        <v>0</v>
      </c>
      <c r="D1216">
        <f>IF(ISNUMBER(SEARCH("kit2", 'Painel Shopee'!B1216)), 2,
IF(ISNUMBER(SEARCH("kit3", 'Painel Shopee'!B1216)), 3,
IF(ISNUMBER(SEARCH("kit4", 'Painel Shopee'!B1216)), 4,
IF(ISNUMBER(SEARCH("kit5", 'Painel Shopee'!B1216)), 5,
IF(ISNUMBER(SEARCH("kit6", 'Painel Shopee'!B1216)), 6,
IF(ISNUMBER(SEARCH("kit7", 'Painel Shopee'!B1216)), 7,
IF(ISNUMBER(SEARCH("kit8", 'Painel Shopee'!B1216)), 8,
IF(ISNUMBER(SEARCH("kit9", 'Painel Shopee'!B1216)), 9,
IF(ISNUMBER(SEARCH("kit10", 'Painel Shopee'!B1216)), 10,
IF(ISNUMBER(SEARCH("kit11", 'Painel Shopee'!B1216)), 11,
IF(ISNUMBER(SEARCH("kit12", 'Painel Shopee'!B1216)), 12,
IF(ISNUMBER(SEARCH("kit13", 'Painel Shopee'!B1216)), 13,
IF(ISNUMBER(SEARCH("kit14", 'Painel Shopee'!B1216)), 14,
IF(ISNUMBER(SEARCH("kit15", 'Painel Shopee'!B1216)), 15,
IF(ISNUMBER(SEARCH("kit16", 'Painel Shopee'!B1216)), 16,
IF(ISNUMBER(SEARCH("kit17", 'Painel Shopee'!B1216)), 17,
IF(ISNUMBER(SEARCH("kit18", 'Painel Shopee'!B1216)), 18,
IF(ISNUMBER(SEARCH("kit19", 'Painel Shopee'!B1216)), 19,
IF(ISNUMBER(SEARCH("kit20", 'Painel Shopee'!B1216)), 20, 0)))))))))))))))))))</f>
        <v>0</v>
      </c>
      <c r="E1216">
        <f>IF(D1216=0,'Painel Shopee'!C1216,D1216*'Painel Shopee'!C1216)</f>
        <v>0</v>
      </c>
    </row>
    <row r="1217" spans="1:5" x14ac:dyDescent="0.25">
      <c r="A1217">
        <f>IF(ISNUMBER(SEARCH("kit 2", 'Painel ML'!C1217)), 2,
IF(ISNUMBER(SEARCH("kit 3", 'Painel ML'!C1217)), 3,
IF(ISNUMBER(SEARCH("kit 4", 'Painel ML'!C1217)), 4,
IF(ISNUMBER(SEARCH("kit 5", 'Painel ML'!C1217)), 5,
IF(ISNUMBER(SEARCH("kit 6", 'Painel ML'!C1217)), 6,
IF(ISNUMBER(SEARCH("kit 7", 'Painel ML'!C1217)), 7,
IF(ISNUMBER(SEARCH("kit 8", 'Painel ML'!C1217)), 8,
IF(ISNUMBER(SEARCH("kit 9", 'Painel ML'!C1217)), 9,
IF(ISNUMBER(SEARCH("kit 10", 'Painel ML'!C1217)), 10,
IF(ISNUMBER(SEARCH("kit 11", 'Painel ML'!C1217)), 11,
IF(ISNUMBER(SEARCH("kit 12", 'Painel ML'!C1217)), 12,
IF(ISNUMBER(SEARCH("kit 13", 'Painel ML'!C1217)), 13,
IF(ISNUMBER(SEARCH("kit 14", 'Painel ML'!C1217)), 14,
IF(ISNUMBER(SEARCH("kit 15", 'Painel ML'!C1217)), 15,
IF(ISNUMBER(SEARCH("kit 16", 'Painel ML'!C1217)), 16,
IF(ISNUMBER(SEARCH("kit 17", 'Painel ML'!C1217)), 17,
IF(ISNUMBER(SEARCH("kit 18", 'Painel ML'!C1217)), 18,
IF(ISNUMBER(SEARCH("kit 19", 'Painel ML'!C1217)), 19,
IF(ISNUMBER(SEARCH("kit 20", 'Painel ML'!C1217)), 20, 0)))))))))))))))))))</f>
        <v>0</v>
      </c>
      <c r="B1217">
        <f>IF(A1217=0,'Painel ML'!A1217,A1217*'Painel ML'!A1217)</f>
        <v>0</v>
      </c>
      <c r="D1217">
        <f>IF(ISNUMBER(SEARCH("kit2", 'Painel Shopee'!B1217)), 2,
IF(ISNUMBER(SEARCH("kit3", 'Painel Shopee'!B1217)), 3,
IF(ISNUMBER(SEARCH("kit4", 'Painel Shopee'!B1217)), 4,
IF(ISNUMBER(SEARCH("kit5", 'Painel Shopee'!B1217)), 5,
IF(ISNUMBER(SEARCH("kit6", 'Painel Shopee'!B1217)), 6,
IF(ISNUMBER(SEARCH("kit7", 'Painel Shopee'!B1217)), 7,
IF(ISNUMBER(SEARCH("kit8", 'Painel Shopee'!B1217)), 8,
IF(ISNUMBER(SEARCH("kit9", 'Painel Shopee'!B1217)), 9,
IF(ISNUMBER(SEARCH("kit10", 'Painel Shopee'!B1217)), 10,
IF(ISNUMBER(SEARCH("kit11", 'Painel Shopee'!B1217)), 11,
IF(ISNUMBER(SEARCH("kit12", 'Painel Shopee'!B1217)), 12,
IF(ISNUMBER(SEARCH("kit13", 'Painel Shopee'!B1217)), 13,
IF(ISNUMBER(SEARCH("kit14", 'Painel Shopee'!B1217)), 14,
IF(ISNUMBER(SEARCH("kit15", 'Painel Shopee'!B1217)), 15,
IF(ISNUMBER(SEARCH("kit16", 'Painel Shopee'!B1217)), 16,
IF(ISNUMBER(SEARCH("kit17", 'Painel Shopee'!B1217)), 17,
IF(ISNUMBER(SEARCH("kit18", 'Painel Shopee'!B1217)), 18,
IF(ISNUMBER(SEARCH("kit19", 'Painel Shopee'!B1217)), 19,
IF(ISNUMBER(SEARCH("kit20", 'Painel Shopee'!B1217)), 20, 0)))))))))))))))))))</f>
        <v>0</v>
      </c>
      <c r="E1217">
        <f>IF(D1217=0,'Painel Shopee'!C1217,D1217*'Painel Shopee'!C1217)</f>
        <v>0</v>
      </c>
    </row>
    <row r="1218" spans="1:5" x14ac:dyDescent="0.25">
      <c r="A1218">
        <f>IF(ISNUMBER(SEARCH("kit 2", 'Painel ML'!C1218)), 2,
IF(ISNUMBER(SEARCH("kit 3", 'Painel ML'!C1218)), 3,
IF(ISNUMBER(SEARCH("kit 4", 'Painel ML'!C1218)), 4,
IF(ISNUMBER(SEARCH("kit 5", 'Painel ML'!C1218)), 5,
IF(ISNUMBER(SEARCH("kit 6", 'Painel ML'!C1218)), 6,
IF(ISNUMBER(SEARCH("kit 7", 'Painel ML'!C1218)), 7,
IF(ISNUMBER(SEARCH("kit 8", 'Painel ML'!C1218)), 8,
IF(ISNUMBER(SEARCH("kit 9", 'Painel ML'!C1218)), 9,
IF(ISNUMBER(SEARCH("kit 10", 'Painel ML'!C1218)), 10,
IF(ISNUMBER(SEARCH("kit 11", 'Painel ML'!C1218)), 11,
IF(ISNUMBER(SEARCH("kit 12", 'Painel ML'!C1218)), 12,
IF(ISNUMBER(SEARCH("kit 13", 'Painel ML'!C1218)), 13,
IF(ISNUMBER(SEARCH("kit 14", 'Painel ML'!C1218)), 14,
IF(ISNUMBER(SEARCH("kit 15", 'Painel ML'!C1218)), 15,
IF(ISNUMBER(SEARCH("kit 16", 'Painel ML'!C1218)), 16,
IF(ISNUMBER(SEARCH("kit 17", 'Painel ML'!C1218)), 17,
IF(ISNUMBER(SEARCH("kit 18", 'Painel ML'!C1218)), 18,
IF(ISNUMBER(SEARCH("kit 19", 'Painel ML'!C1218)), 19,
IF(ISNUMBER(SEARCH("kit 20", 'Painel ML'!C1218)), 20, 0)))))))))))))))))))</f>
        <v>0</v>
      </c>
      <c r="B1218">
        <f>IF(A1218=0,'Painel ML'!A1218,A1218*'Painel ML'!A1218)</f>
        <v>0</v>
      </c>
      <c r="D1218">
        <f>IF(ISNUMBER(SEARCH("kit2", 'Painel Shopee'!B1218)), 2,
IF(ISNUMBER(SEARCH("kit3", 'Painel Shopee'!B1218)), 3,
IF(ISNUMBER(SEARCH("kit4", 'Painel Shopee'!B1218)), 4,
IF(ISNUMBER(SEARCH("kit5", 'Painel Shopee'!B1218)), 5,
IF(ISNUMBER(SEARCH("kit6", 'Painel Shopee'!B1218)), 6,
IF(ISNUMBER(SEARCH("kit7", 'Painel Shopee'!B1218)), 7,
IF(ISNUMBER(SEARCH("kit8", 'Painel Shopee'!B1218)), 8,
IF(ISNUMBER(SEARCH("kit9", 'Painel Shopee'!B1218)), 9,
IF(ISNUMBER(SEARCH("kit10", 'Painel Shopee'!B1218)), 10,
IF(ISNUMBER(SEARCH("kit11", 'Painel Shopee'!B1218)), 11,
IF(ISNUMBER(SEARCH("kit12", 'Painel Shopee'!B1218)), 12,
IF(ISNUMBER(SEARCH("kit13", 'Painel Shopee'!B1218)), 13,
IF(ISNUMBER(SEARCH("kit14", 'Painel Shopee'!B1218)), 14,
IF(ISNUMBER(SEARCH("kit15", 'Painel Shopee'!B1218)), 15,
IF(ISNUMBER(SEARCH("kit16", 'Painel Shopee'!B1218)), 16,
IF(ISNUMBER(SEARCH("kit17", 'Painel Shopee'!B1218)), 17,
IF(ISNUMBER(SEARCH("kit18", 'Painel Shopee'!B1218)), 18,
IF(ISNUMBER(SEARCH("kit19", 'Painel Shopee'!B1218)), 19,
IF(ISNUMBER(SEARCH("kit20", 'Painel Shopee'!B1218)), 20, 0)))))))))))))))))))</f>
        <v>0</v>
      </c>
      <c r="E1218">
        <f>IF(D1218=0,'Painel Shopee'!C1218,D1218*'Painel Shopee'!C1218)</f>
        <v>0</v>
      </c>
    </row>
    <row r="1219" spans="1:5" x14ac:dyDescent="0.25">
      <c r="A1219">
        <f>IF(ISNUMBER(SEARCH("kit 2", 'Painel ML'!C1219)), 2,
IF(ISNUMBER(SEARCH("kit 3", 'Painel ML'!C1219)), 3,
IF(ISNUMBER(SEARCH("kit 4", 'Painel ML'!C1219)), 4,
IF(ISNUMBER(SEARCH("kit 5", 'Painel ML'!C1219)), 5,
IF(ISNUMBER(SEARCH("kit 6", 'Painel ML'!C1219)), 6,
IF(ISNUMBER(SEARCH("kit 7", 'Painel ML'!C1219)), 7,
IF(ISNUMBER(SEARCH("kit 8", 'Painel ML'!C1219)), 8,
IF(ISNUMBER(SEARCH("kit 9", 'Painel ML'!C1219)), 9,
IF(ISNUMBER(SEARCH("kit 10", 'Painel ML'!C1219)), 10,
IF(ISNUMBER(SEARCH("kit 11", 'Painel ML'!C1219)), 11,
IF(ISNUMBER(SEARCH("kit 12", 'Painel ML'!C1219)), 12,
IF(ISNUMBER(SEARCH("kit 13", 'Painel ML'!C1219)), 13,
IF(ISNUMBER(SEARCH("kit 14", 'Painel ML'!C1219)), 14,
IF(ISNUMBER(SEARCH("kit 15", 'Painel ML'!C1219)), 15,
IF(ISNUMBER(SEARCH("kit 16", 'Painel ML'!C1219)), 16,
IF(ISNUMBER(SEARCH("kit 17", 'Painel ML'!C1219)), 17,
IF(ISNUMBER(SEARCH("kit 18", 'Painel ML'!C1219)), 18,
IF(ISNUMBER(SEARCH("kit 19", 'Painel ML'!C1219)), 19,
IF(ISNUMBER(SEARCH("kit 20", 'Painel ML'!C1219)), 20, 0)))))))))))))))))))</f>
        <v>0</v>
      </c>
      <c r="B1219">
        <f>IF(A1219=0,'Painel ML'!A1219,A1219*'Painel ML'!A1219)</f>
        <v>0</v>
      </c>
      <c r="D1219">
        <f>IF(ISNUMBER(SEARCH("kit2", 'Painel Shopee'!B1219)), 2,
IF(ISNUMBER(SEARCH("kit3", 'Painel Shopee'!B1219)), 3,
IF(ISNUMBER(SEARCH("kit4", 'Painel Shopee'!B1219)), 4,
IF(ISNUMBER(SEARCH("kit5", 'Painel Shopee'!B1219)), 5,
IF(ISNUMBER(SEARCH("kit6", 'Painel Shopee'!B1219)), 6,
IF(ISNUMBER(SEARCH("kit7", 'Painel Shopee'!B1219)), 7,
IF(ISNUMBER(SEARCH("kit8", 'Painel Shopee'!B1219)), 8,
IF(ISNUMBER(SEARCH("kit9", 'Painel Shopee'!B1219)), 9,
IF(ISNUMBER(SEARCH("kit10", 'Painel Shopee'!B1219)), 10,
IF(ISNUMBER(SEARCH("kit11", 'Painel Shopee'!B1219)), 11,
IF(ISNUMBER(SEARCH("kit12", 'Painel Shopee'!B1219)), 12,
IF(ISNUMBER(SEARCH("kit13", 'Painel Shopee'!B1219)), 13,
IF(ISNUMBER(SEARCH("kit14", 'Painel Shopee'!B1219)), 14,
IF(ISNUMBER(SEARCH("kit15", 'Painel Shopee'!B1219)), 15,
IF(ISNUMBER(SEARCH("kit16", 'Painel Shopee'!B1219)), 16,
IF(ISNUMBER(SEARCH("kit17", 'Painel Shopee'!B1219)), 17,
IF(ISNUMBER(SEARCH("kit18", 'Painel Shopee'!B1219)), 18,
IF(ISNUMBER(SEARCH("kit19", 'Painel Shopee'!B1219)), 19,
IF(ISNUMBER(SEARCH("kit20", 'Painel Shopee'!B1219)), 20, 0)))))))))))))))))))</f>
        <v>0</v>
      </c>
      <c r="E1219">
        <f>IF(D1219=0,'Painel Shopee'!C1219,D1219*'Painel Shopee'!C1219)</f>
        <v>0</v>
      </c>
    </row>
    <row r="1220" spans="1:5" x14ac:dyDescent="0.25">
      <c r="A1220">
        <f>IF(ISNUMBER(SEARCH("kit 2", 'Painel ML'!C1220)), 2,
IF(ISNUMBER(SEARCH("kit 3", 'Painel ML'!C1220)), 3,
IF(ISNUMBER(SEARCH("kit 4", 'Painel ML'!C1220)), 4,
IF(ISNUMBER(SEARCH("kit 5", 'Painel ML'!C1220)), 5,
IF(ISNUMBER(SEARCH("kit 6", 'Painel ML'!C1220)), 6,
IF(ISNUMBER(SEARCH("kit 7", 'Painel ML'!C1220)), 7,
IF(ISNUMBER(SEARCH("kit 8", 'Painel ML'!C1220)), 8,
IF(ISNUMBER(SEARCH("kit 9", 'Painel ML'!C1220)), 9,
IF(ISNUMBER(SEARCH("kit 10", 'Painel ML'!C1220)), 10,
IF(ISNUMBER(SEARCH("kit 11", 'Painel ML'!C1220)), 11,
IF(ISNUMBER(SEARCH("kit 12", 'Painel ML'!C1220)), 12,
IF(ISNUMBER(SEARCH("kit 13", 'Painel ML'!C1220)), 13,
IF(ISNUMBER(SEARCH("kit 14", 'Painel ML'!C1220)), 14,
IF(ISNUMBER(SEARCH("kit 15", 'Painel ML'!C1220)), 15,
IF(ISNUMBER(SEARCH("kit 16", 'Painel ML'!C1220)), 16,
IF(ISNUMBER(SEARCH("kit 17", 'Painel ML'!C1220)), 17,
IF(ISNUMBER(SEARCH("kit 18", 'Painel ML'!C1220)), 18,
IF(ISNUMBER(SEARCH("kit 19", 'Painel ML'!C1220)), 19,
IF(ISNUMBER(SEARCH("kit 20", 'Painel ML'!C1220)), 20, 0)))))))))))))))))))</f>
        <v>0</v>
      </c>
      <c r="B1220">
        <f>IF(A1220=0,'Painel ML'!A1220,A1220*'Painel ML'!A1220)</f>
        <v>0</v>
      </c>
      <c r="D1220">
        <f>IF(ISNUMBER(SEARCH("kit2", 'Painel Shopee'!B1220)), 2,
IF(ISNUMBER(SEARCH("kit3", 'Painel Shopee'!B1220)), 3,
IF(ISNUMBER(SEARCH("kit4", 'Painel Shopee'!B1220)), 4,
IF(ISNUMBER(SEARCH("kit5", 'Painel Shopee'!B1220)), 5,
IF(ISNUMBER(SEARCH("kit6", 'Painel Shopee'!B1220)), 6,
IF(ISNUMBER(SEARCH("kit7", 'Painel Shopee'!B1220)), 7,
IF(ISNUMBER(SEARCH("kit8", 'Painel Shopee'!B1220)), 8,
IF(ISNUMBER(SEARCH("kit9", 'Painel Shopee'!B1220)), 9,
IF(ISNUMBER(SEARCH("kit10", 'Painel Shopee'!B1220)), 10,
IF(ISNUMBER(SEARCH("kit11", 'Painel Shopee'!B1220)), 11,
IF(ISNUMBER(SEARCH("kit12", 'Painel Shopee'!B1220)), 12,
IF(ISNUMBER(SEARCH("kit13", 'Painel Shopee'!B1220)), 13,
IF(ISNUMBER(SEARCH("kit14", 'Painel Shopee'!B1220)), 14,
IF(ISNUMBER(SEARCH("kit15", 'Painel Shopee'!B1220)), 15,
IF(ISNUMBER(SEARCH("kit16", 'Painel Shopee'!B1220)), 16,
IF(ISNUMBER(SEARCH("kit17", 'Painel Shopee'!B1220)), 17,
IF(ISNUMBER(SEARCH("kit18", 'Painel Shopee'!B1220)), 18,
IF(ISNUMBER(SEARCH("kit19", 'Painel Shopee'!B1220)), 19,
IF(ISNUMBER(SEARCH("kit20", 'Painel Shopee'!B1220)), 20, 0)))))))))))))))))))</f>
        <v>0</v>
      </c>
      <c r="E1220">
        <f>IF(D1220=0,'Painel Shopee'!C1220,D1220*'Painel Shopee'!C1220)</f>
        <v>0</v>
      </c>
    </row>
    <row r="1221" spans="1:5" x14ac:dyDescent="0.25">
      <c r="A1221">
        <f>IF(ISNUMBER(SEARCH("kit 2", 'Painel ML'!C1221)), 2,
IF(ISNUMBER(SEARCH("kit 3", 'Painel ML'!C1221)), 3,
IF(ISNUMBER(SEARCH("kit 4", 'Painel ML'!C1221)), 4,
IF(ISNUMBER(SEARCH("kit 5", 'Painel ML'!C1221)), 5,
IF(ISNUMBER(SEARCH("kit 6", 'Painel ML'!C1221)), 6,
IF(ISNUMBER(SEARCH("kit 7", 'Painel ML'!C1221)), 7,
IF(ISNUMBER(SEARCH("kit 8", 'Painel ML'!C1221)), 8,
IF(ISNUMBER(SEARCH("kit 9", 'Painel ML'!C1221)), 9,
IF(ISNUMBER(SEARCH("kit 10", 'Painel ML'!C1221)), 10,
IF(ISNUMBER(SEARCH("kit 11", 'Painel ML'!C1221)), 11,
IF(ISNUMBER(SEARCH("kit 12", 'Painel ML'!C1221)), 12,
IF(ISNUMBER(SEARCH("kit 13", 'Painel ML'!C1221)), 13,
IF(ISNUMBER(SEARCH("kit 14", 'Painel ML'!C1221)), 14,
IF(ISNUMBER(SEARCH("kit 15", 'Painel ML'!C1221)), 15,
IF(ISNUMBER(SEARCH("kit 16", 'Painel ML'!C1221)), 16,
IF(ISNUMBER(SEARCH("kit 17", 'Painel ML'!C1221)), 17,
IF(ISNUMBER(SEARCH("kit 18", 'Painel ML'!C1221)), 18,
IF(ISNUMBER(SEARCH("kit 19", 'Painel ML'!C1221)), 19,
IF(ISNUMBER(SEARCH("kit 20", 'Painel ML'!C1221)), 20, 0)))))))))))))))))))</f>
        <v>0</v>
      </c>
      <c r="B1221">
        <f>IF(A1221=0,'Painel ML'!A1221,A1221*'Painel ML'!A1221)</f>
        <v>0</v>
      </c>
      <c r="D1221">
        <f>IF(ISNUMBER(SEARCH("kit2", 'Painel Shopee'!B1221)), 2,
IF(ISNUMBER(SEARCH("kit3", 'Painel Shopee'!B1221)), 3,
IF(ISNUMBER(SEARCH("kit4", 'Painel Shopee'!B1221)), 4,
IF(ISNUMBER(SEARCH("kit5", 'Painel Shopee'!B1221)), 5,
IF(ISNUMBER(SEARCH("kit6", 'Painel Shopee'!B1221)), 6,
IF(ISNUMBER(SEARCH("kit7", 'Painel Shopee'!B1221)), 7,
IF(ISNUMBER(SEARCH("kit8", 'Painel Shopee'!B1221)), 8,
IF(ISNUMBER(SEARCH("kit9", 'Painel Shopee'!B1221)), 9,
IF(ISNUMBER(SEARCH("kit10", 'Painel Shopee'!B1221)), 10,
IF(ISNUMBER(SEARCH("kit11", 'Painel Shopee'!B1221)), 11,
IF(ISNUMBER(SEARCH("kit12", 'Painel Shopee'!B1221)), 12,
IF(ISNUMBER(SEARCH("kit13", 'Painel Shopee'!B1221)), 13,
IF(ISNUMBER(SEARCH("kit14", 'Painel Shopee'!B1221)), 14,
IF(ISNUMBER(SEARCH("kit15", 'Painel Shopee'!B1221)), 15,
IF(ISNUMBER(SEARCH("kit16", 'Painel Shopee'!B1221)), 16,
IF(ISNUMBER(SEARCH("kit17", 'Painel Shopee'!B1221)), 17,
IF(ISNUMBER(SEARCH("kit18", 'Painel Shopee'!B1221)), 18,
IF(ISNUMBER(SEARCH("kit19", 'Painel Shopee'!B1221)), 19,
IF(ISNUMBER(SEARCH("kit20", 'Painel Shopee'!B1221)), 20, 0)))))))))))))))))))</f>
        <v>0</v>
      </c>
      <c r="E1221">
        <f>IF(D1221=0,'Painel Shopee'!C1221,D1221*'Painel Shopee'!C1221)</f>
        <v>0</v>
      </c>
    </row>
    <row r="1222" spans="1:5" x14ac:dyDescent="0.25">
      <c r="A1222">
        <f>IF(ISNUMBER(SEARCH("kit 2", 'Painel ML'!C1222)), 2,
IF(ISNUMBER(SEARCH("kit 3", 'Painel ML'!C1222)), 3,
IF(ISNUMBER(SEARCH("kit 4", 'Painel ML'!C1222)), 4,
IF(ISNUMBER(SEARCH("kit 5", 'Painel ML'!C1222)), 5,
IF(ISNUMBER(SEARCH("kit 6", 'Painel ML'!C1222)), 6,
IF(ISNUMBER(SEARCH("kit 7", 'Painel ML'!C1222)), 7,
IF(ISNUMBER(SEARCH("kit 8", 'Painel ML'!C1222)), 8,
IF(ISNUMBER(SEARCH("kit 9", 'Painel ML'!C1222)), 9,
IF(ISNUMBER(SEARCH("kit 10", 'Painel ML'!C1222)), 10,
IF(ISNUMBER(SEARCH("kit 11", 'Painel ML'!C1222)), 11,
IF(ISNUMBER(SEARCH("kit 12", 'Painel ML'!C1222)), 12,
IF(ISNUMBER(SEARCH("kit 13", 'Painel ML'!C1222)), 13,
IF(ISNUMBER(SEARCH("kit 14", 'Painel ML'!C1222)), 14,
IF(ISNUMBER(SEARCH("kit 15", 'Painel ML'!C1222)), 15,
IF(ISNUMBER(SEARCH("kit 16", 'Painel ML'!C1222)), 16,
IF(ISNUMBER(SEARCH("kit 17", 'Painel ML'!C1222)), 17,
IF(ISNUMBER(SEARCH("kit 18", 'Painel ML'!C1222)), 18,
IF(ISNUMBER(SEARCH("kit 19", 'Painel ML'!C1222)), 19,
IF(ISNUMBER(SEARCH("kit 20", 'Painel ML'!C1222)), 20, 0)))))))))))))))))))</f>
        <v>0</v>
      </c>
      <c r="B1222">
        <f>IF(A1222=0,'Painel ML'!A1222,A1222*'Painel ML'!A1222)</f>
        <v>0</v>
      </c>
      <c r="D1222">
        <f>IF(ISNUMBER(SEARCH("kit2", 'Painel Shopee'!B1222)), 2,
IF(ISNUMBER(SEARCH("kit3", 'Painel Shopee'!B1222)), 3,
IF(ISNUMBER(SEARCH("kit4", 'Painel Shopee'!B1222)), 4,
IF(ISNUMBER(SEARCH("kit5", 'Painel Shopee'!B1222)), 5,
IF(ISNUMBER(SEARCH("kit6", 'Painel Shopee'!B1222)), 6,
IF(ISNUMBER(SEARCH("kit7", 'Painel Shopee'!B1222)), 7,
IF(ISNUMBER(SEARCH("kit8", 'Painel Shopee'!B1222)), 8,
IF(ISNUMBER(SEARCH("kit9", 'Painel Shopee'!B1222)), 9,
IF(ISNUMBER(SEARCH("kit10", 'Painel Shopee'!B1222)), 10,
IF(ISNUMBER(SEARCH("kit11", 'Painel Shopee'!B1222)), 11,
IF(ISNUMBER(SEARCH("kit12", 'Painel Shopee'!B1222)), 12,
IF(ISNUMBER(SEARCH("kit13", 'Painel Shopee'!B1222)), 13,
IF(ISNUMBER(SEARCH("kit14", 'Painel Shopee'!B1222)), 14,
IF(ISNUMBER(SEARCH("kit15", 'Painel Shopee'!B1222)), 15,
IF(ISNUMBER(SEARCH("kit16", 'Painel Shopee'!B1222)), 16,
IF(ISNUMBER(SEARCH("kit17", 'Painel Shopee'!B1222)), 17,
IF(ISNUMBER(SEARCH("kit18", 'Painel Shopee'!B1222)), 18,
IF(ISNUMBER(SEARCH("kit19", 'Painel Shopee'!B1222)), 19,
IF(ISNUMBER(SEARCH("kit20", 'Painel Shopee'!B1222)), 20, 0)))))))))))))))))))</f>
        <v>0</v>
      </c>
      <c r="E1222">
        <f>IF(D1222=0,'Painel Shopee'!C1222,D1222*'Painel Shopee'!C1222)</f>
        <v>0</v>
      </c>
    </row>
    <row r="1223" spans="1:5" x14ac:dyDescent="0.25">
      <c r="A1223">
        <f>IF(ISNUMBER(SEARCH("kit 2", 'Painel ML'!C1223)), 2,
IF(ISNUMBER(SEARCH("kit 3", 'Painel ML'!C1223)), 3,
IF(ISNUMBER(SEARCH("kit 4", 'Painel ML'!C1223)), 4,
IF(ISNUMBER(SEARCH("kit 5", 'Painel ML'!C1223)), 5,
IF(ISNUMBER(SEARCH("kit 6", 'Painel ML'!C1223)), 6,
IF(ISNUMBER(SEARCH("kit 7", 'Painel ML'!C1223)), 7,
IF(ISNUMBER(SEARCH("kit 8", 'Painel ML'!C1223)), 8,
IF(ISNUMBER(SEARCH("kit 9", 'Painel ML'!C1223)), 9,
IF(ISNUMBER(SEARCH("kit 10", 'Painel ML'!C1223)), 10,
IF(ISNUMBER(SEARCH("kit 11", 'Painel ML'!C1223)), 11,
IF(ISNUMBER(SEARCH("kit 12", 'Painel ML'!C1223)), 12,
IF(ISNUMBER(SEARCH("kit 13", 'Painel ML'!C1223)), 13,
IF(ISNUMBER(SEARCH("kit 14", 'Painel ML'!C1223)), 14,
IF(ISNUMBER(SEARCH("kit 15", 'Painel ML'!C1223)), 15,
IF(ISNUMBER(SEARCH("kit 16", 'Painel ML'!C1223)), 16,
IF(ISNUMBER(SEARCH("kit 17", 'Painel ML'!C1223)), 17,
IF(ISNUMBER(SEARCH("kit 18", 'Painel ML'!C1223)), 18,
IF(ISNUMBER(SEARCH("kit 19", 'Painel ML'!C1223)), 19,
IF(ISNUMBER(SEARCH("kit 20", 'Painel ML'!C1223)), 20, 0)))))))))))))))))))</f>
        <v>0</v>
      </c>
      <c r="B1223">
        <f>IF(A1223=0,'Painel ML'!A1223,A1223*'Painel ML'!A1223)</f>
        <v>0</v>
      </c>
      <c r="D1223">
        <f>IF(ISNUMBER(SEARCH("kit2", 'Painel Shopee'!B1223)), 2,
IF(ISNUMBER(SEARCH("kit3", 'Painel Shopee'!B1223)), 3,
IF(ISNUMBER(SEARCH("kit4", 'Painel Shopee'!B1223)), 4,
IF(ISNUMBER(SEARCH("kit5", 'Painel Shopee'!B1223)), 5,
IF(ISNUMBER(SEARCH("kit6", 'Painel Shopee'!B1223)), 6,
IF(ISNUMBER(SEARCH("kit7", 'Painel Shopee'!B1223)), 7,
IF(ISNUMBER(SEARCH("kit8", 'Painel Shopee'!B1223)), 8,
IF(ISNUMBER(SEARCH("kit9", 'Painel Shopee'!B1223)), 9,
IF(ISNUMBER(SEARCH("kit10", 'Painel Shopee'!B1223)), 10,
IF(ISNUMBER(SEARCH("kit11", 'Painel Shopee'!B1223)), 11,
IF(ISNUMBER(SEARCH("kit12", 'Painel Shopee'!B1223)), 12,
IF(ISNUMBER(SEARCH("kit13", 'Painel Shopee'!B1223)), 13,
IF(ISNUMBER(SEARCH("kit14", 'Painel Shopee'!B1223)), 14,
IF(ISNUMBER(SEARCH("kit15", 'Painel Shopee'!B1223)), 15,
IF(ISNUMBER(SEARCH("kit16", 'Painel Shopee'!B1223)), 16,
IF(ISNUMBER(SEARCH("kit17", 'Painel Shopee'!B1223)), 17,
IF(ISNUMBER(SEARCH("kit18", 'Painel Shopee'!B1223)), 18,
IF(ISNUMBER(SEARCH("kit19", 'Painel Shopee'!B1223)), 19,
IF(ISNUMBER(SEARCH("kit20", 'Painel Shopee'!B1223)), 20, 0)))))))))))))))))))</f>
        <v>0</v>
      </c>
      <c r="E1223">
        <f>IF(D1223=0,'Painel Shopee'!C1223,D1223*'Painel Shopee'!C1223)</f>
        <v>0</v>
      </c>
    </row>
    <row r="1224" spans="1:5" x14ac:dyDescent="0.25">
      <c r="A1224">
        <f>IF(ISNUMBER(SEARCH("kit 2", 'Painel ML'!C1224)), 2,
IF(ISNUMBER(SEARCH("kit 3", 'Painel ML'!C1224)), 3,
IF(ISNUMBER(SEARCH("kit 4", 'Painel ML'!C1224)), 4,
IF(ISNUMBER(SEARCH("kit 5", 'Painel ML'!C1224)), 5,
IF(ISNUMBER(SEARCH("kit 6", 'Painel ML'!C1224)), 6,
IF(ISNUMBER(SEARCH("kit 7", 'Painel ML'!C1224)), 7,
IF(ISNUMBER(SEARCH("kit 8", 'Painel ML'!C1224)), 8,
IF(ISNUMBER(SEARCH("kit 9", 'Painel ML'!C1224)), 9,
IF(ISNUMBER(SEARCH("kit 10", 'Painel ML'!C1224)), 10,
IF(ISNUMBER(SEARCH("kit 11", 'Painel ML'!C1224)), 11,
IF(ISNUMBER(SEARCH("kit 12", 'Painel ML'!C1224)), 12,
IF(ISNUMBER(SEARCH("kit 13", 'Painel ML'!C1224)), 13,
IF(ISNUMBER(SEARCH("kit 14", 'Painel ML'!C1224)), 14,
IF(ISNUMBER(SEARCH("kit 15", 'Painel ML'!C1224)), 15,
IF(ISNUMBER(SEARCH("kit 16", 'Painel ML'!C1224)), 16,
IF(ISNUMBER(SEARCH("kit 17", 'Painel ML'!C1224)), 17,
IF(ISNUMBER(SEARCH("kit 18", 'Painel ML'!C1224)), 18,
IF(ISNUMBER(SEARCH("kit 19", 'Painel ML'!C1224)), 19,
IF(ISNUMBER(SEARCH("kit 20", 'Painel ML'!C1224)), 20, 0)))))))))))))))))))</f>
        <v>0</v>
      </c>
      <c r="B1224">
        <f>IF(A1224=0,'Painel ML'!A1224,A1224*'Painel ML'!A1224)</f>
        <v>0</v>
      </c>
      <c r="D1224">
        <f>IF(ISNUMBER(SEARCH("kit2", 'Painel Shopee'!B1224)), 2,
IF(ISNUMBER(SEARCH("kit3", 'Painel Shopee'!B1224)), 3,
IF(ISNUMBER(SEARCH("kit4", 'Painel Shopee'!B1224)), 4,
IF(ISNUMBER(SEARCH("kit5", 'Painel Shopee'!B1224)), 5,
IF(ISNUMBER(SEARCH("kit6", 'Painel Shopee'!B1224)), 6,
IF(ISNUMBER(SEARCH("kit7", 'Painel Shopee'!B1224)), 7,
IF(ISNUMBER(SEARCH("kit8", 'Painel Shopee'!B1224)), 8,
IF(ISNUMBER(SEARCH("kit9", 'Painel Shopee'!B1224)), 9,
IF(ISNUMBER(SEARCH("kit10", 'Painel Shopee'!B1224)), 10,
IF(ISNUMBER(SEARCH("kit11", 'Painel Shopee'!B1224)), 11,
IF(ISNUMBER(SEARCH("kit12", 'Painel Shopee'!B1224)), 12,
IF(ISNUMBER(SEARCH("kit13", 'Painel Shopee'!B1224)), 13,
IF(ISNUMBER(SEARCH("kit14", 'Painel Shopee'!B1224)), 14,
IF(ISNUMBER(SEARCH("kit15", 'Painel Shopee'!B1224)), 15,
IF(ISNUMBER(SEARCH("kit16", 'Painel Shopee'!B1224)), 16,
IF(ISNUMBER(SEARCH("kit17", 'Painel Shopee'!B1224)), 17,
IF(ISNUMBER(SEARCH("kit18", 'Painel Shopee'!B1224)), 18,
IF(ISNUMBER(SEARCH("kit19", 'Painel Shopee'!B1224)), 19,
IF(ISNUMBER(SEARCH("kit20", 'Painel Shopee'!B1224)), 20, 0)))))))))))))))))))</f>
        <v>0</v>
      </c>
      <c r="E1224">
        <f>IF(D1224=0,'Painel Shopee'!C1224,D1224*'Painel Shopee'!C1224)</f>
        <v>0</v>
      </c>
    </row>
    <row r="1225" spans="1:5" x14ac:dyDescent="0.25">
      <c r="A1225">
        <f>IF(ISNUMBER(SEARCH("kit 2", 'Painel ML'!C1225)), 2,
IF(ISNUMBER(SEARCH("kit 3", 'Painel ML'!C1225)), 3,
IF(ISNUMBER(SEARCH("kit 4", 'Painel ML'!C1225)), 4,
IF(ISNUMBER(SEARCH("kit 5", 'Painel ML'!C1225)), 5,
IF(ISNUMBER(SEARCH("kit 6", 'Painel ML'!C1225)), 6,
IF(ISNUMBER(SEARCH("kit 7", 'Painel ML'!C1225)), 7,
IF(ISNUMBER(SEARCH("kit 8", 'Painel ML'!C1225)), 8,
IF(ISNUMBER(SEARCH("kit 9", 'Painel ML'!C1225)), 9,
IF(ISNUMBER(SEARCH("kit 10", 'Painel ML'!C1225)), 10,
IF(ISNUMBER(SEARCH("kit 11", 'Painel ML'!C1225)), 11,
IF(ISNUMBER(SEARCH("kit 12", 'Painel ML'!C1225)), 12,
IF(ISNUMBER(SEARCH("kit 13", 'Painel ML'!C1225)), 13,
IF(ISNUMBER(SEARCH("kit 14", 'Painel ML'!C1225)), 14,
IF(ISNUMBER(SEARCH("kit 15", 'Painel ML'!C1225)), 15,
IF(ISNUMBER(SEARCH("kit 16", 'Painel ML'!C1225)), 16,
IF(ISNUMBER(SEARCH("kit 17", 'Painel ML'!C1225)), 17,
IF(ISNUMBER(SEARCH("kit 18", 'Painel ML'!C1225)), 18,
IF(ISNUMBER(SEARCH("kit 19", 'Painel ML'!C1225)), 19,
IF(ISNUMBER(SEARCH("kit 20", 'Painel ML'!C1225)), 20, 0)))))))))))))))))))</f>
        <v>0</v>
      </c>
      <c r="B1225">
        <f>IF(A1225=0,'Painel ML'!A1225,A1225*'Painel ML'!A1225)</f>
        <v>0</v>
      </c>
      <c r="D1225">
        <f>IF(ISNUMBER(SEARCH("kit2", 'Painel Shopee'!B1225)), 2,
IF(ISNUMBER(SEARCH("kit3", 'Painel Shopee'!B1225)), 3,
IF(ISNUMBER(SEARCH("kit4", 'Painel Shopee'!B1225)), 4,
IF(ISNUMBER(SEARCH("kit5", 'Painel Shopee'!B1225)), 5,
IF(ISNUMBER(SEARCH("kit6", 'Painel Shopee'!B1225)), 6,
IF(ISNUMBER(SEARCH("kit7", 'Painel Shopee'!B1225)), 7,
IF(ISNUMBER(SEARCH("kit8", 'Painel Shopee'!B1225)), 8,
IF(ISNUMBER(SEARCH("kit9", 'Painel Shopee'!B1225)), 9,
IF(ISNUMBER(SEARCH("kit10", 'Painel Shopee'!B1225)), 10,
IF(ISNUMBER(SEARCH("kit11", 'Painel Shopee'!B1225)), 11,
IF(ISNUMBER(SEARCH("kit12", 'Painel Shopee'!B1225)), 12,
IF(ISNUMBER(SEARCH("kit13", 'Painel Shopee'!B1225)), 13,
IF(ISNUMBER(SEARCH("kit14", 'Painel Shopee'!B1225)), 14,
IF(ISNUMBER(SEARCH("kit15", 'Painel Shopee'!B1225)), 15,
IF(ISNUMBER(SEARCH("kit16", 'Painel Shopee'!B1225)), 16,
IF(ISNUMBER(SEARCH("kit17", 'Painel Shopee'!B1225)), 17,
IF(ISNUMBER(SEARCH("kit18", 'Painel Shopee'!B1225)), 18,
IF(ISNUMBER(SEARCH("kit19", 'Painel Shopee'!B1225)), 19,
IF(ISNUMBER(SEARCH("kit20", 'Painel Shopee'!B1225)), 20, 0)))))))))))))))))))</f>
        <v>0</v>
      </c>
      <c r="E1225">
        <f>IF(D1225=0,'Painel Shopee'!C1225,D1225*'Painel Shopee'!C1225)</f>
        <v>0</v>
      </c>
    </row>
    <row r="1226" spans="1:5" x14ac:dyDescent="0.25">
      <c r="A1226">
        <f>IF(ISNUMBER(SEARCH("kit 2", 'Painel ML'!C1226)), 2,
IF(ISNUMBER(SEARCH("kit 3", 'Painel ML'!C1226)), 3,
IF(ISNUMBER(SEARCH("kit 4", 'Painel ML'!C1226)), 4,
IF(ISNUMBER(SEARCH("kit 5", 'Painel ML'!C1226)), 5,
IF(ISNUMBER(SEARCH("kit 6", 'Painel ML'!C1226)), 6,
IF(ISNUMBER(SEARCH("kit 7", 'Painel ML'!C1226)), 7,
IF(ISNUMBER(SEARCH("kit 8", 'Painel ML'!C1226)), 8,
IF(ISNUMBER(SEARCH("kit 9", 'Painel ML'!C1226)), 9,
IF(ISNUMBER(SEARCH("kit 10", 'Painel ML'!C1226)), 10,
IF(ISNUMBER(SEARCH("kit 11", 'Painel ML'!C1226)), 11,
IF(ISNUMBER(SEARCH("kit 12", 'Painel ML'!C1226)), 12,
IF(ISNUMBER(SEARCH("kit 13", 'Painel ML'!C1226)), 13,
IF(ISNUMBER(SEARCH("kit 14", 'Painel ML'!C1226)), 14,
IF(ISNUMBER(SEARCH("kit 15", 'Painel ML'!C1226)), 15,
IF(ISNUMBER(SEARCH("kit 16", 'Painel ML'!C1226)), 16,
IF(ISNUMBER(SEARCH("kit 17", 'Painel ML'!C1226)), 17,
IF(ISNUMBER(SEARCH("kit 18", 'Painel ML'!C1226)), 18,
IF(ISNUMBER(SEARCH("kit 19", 'Painel ML'!C1226)), 19,
IF(ISNUMBER(SEARCH("kit 20", 'Painel ML'!C1226)), 20, 0)))))))))))))))))))</f>
        <v>0</v>
      </c>
      <c r="B1226">
        <f>IF(A1226=0,'Painel ML'!A1226,A1226*'Painel ML'!A1226)</f>
        <v>0</v>
      </c>
      <c r="D1226">
        <f>IF(ISNUMBER(SEARCH("kit2", 'Painel Shopee'!B1226)), 2,
IF(ISNUMBER(SEARCH("kit3", 'Painel Shopee'!B1226)), 3,
IF(ISNUMBER(SEARCH("kit4", 'Painel Shopee'!B1226)), 4,
IF(ISNUMBER(SEARCH("kit5", 'Painel Shopee'!B1226)), 5,
IF(ISNUMBER(SEARCH("kit6", 'Painel Shopee'!B1226)), 6,
IF(ISNUMBER(SEARCH("kit7", 'Painel Shopee'!B1226)), 7,
IF(ISNUMBER(SEARCH("kit8", 'Painel Shopee'!B1226)), 8,
IF(ISNUMBER(SEARCH("kit9", 'Painel Shopee'!B1226)), 9,
IF(ISNUMBER(SEARCH("kit10", 'Painel Shopee'!B1226)), 10,
IF(ISNUMBER(SEARCH("kit11", 'Painel Shopee'!B1226)), 11,
IF(ISNUMBER(SEARCH("kit12", 'Painel Shopee'!B1226)), 12,
IF(ISNUMBER(SEARCH("kit13", 'Painel Shopee'!B1226)), 13,
IF(ISNUMBER(SEARCH("kit14", 'Painel Shopee'!B1226)), 14,
IF(ISNUMBER(SEARCH("kit15", 'Painel Shopee'!B1226)), 15,
IF(ISNUMBER(SEARCH("kit16", 'Painel Shopee'!B1226)), 16,
IF(ISNUMBER(SEARCH("kit17", 'Painel Shopee'!B1226)), 17,
IF(ISNUMBER(SEARCH("kit18", 'Painel Shopee'!B1226)), 18,
IF(ISNUMBER(SEARCH("kit19", 'Painel Shopee'!B1226)), 19,
IF(ISNUMBER(SEARCH("kit20", 'Painel Shopee'!B1226)), 20, 0)))))))))))))))))))</f>
        <v>0</v>
      </c>
      <c r="E1226">
        <f>IF(D1226=0,'Painel Shopee'!C1226,D1226*'Painel Shopee'!C1226)</f>
        <v>0</v>
      </c>
    </row>
    <row r="1227" spans="1:5" x14ac:dyDescent="0.25">
      <c r="A1227">
        <f>IF(ISNUMBER(SEARCH("kit 2", 'Painel ML'!C1227)), 2,
IF(ISNUMBER(SEARCH("kit 3", 'Painel ML'!C1227)), 3,
IF(ISNUMBER(SEARCH("kit 4", 'Painel ML'!C1227)), 4,
IF(ISNUMBER(SEARCH("kit 5", 'Painel ML'!C1227)), 5,
IF(ISNUMBER(SEARCH("kit 6", 'Painel ML'!C1227)), 6,
IF(ISNUMBER(SEARCH("kit 7", 'Painel ML'!C1227)), 7,
IF(ISNUMBER(SEARCH("kit 8", 'Painel ML'!C1227)), 8,
IF(ISNUMBER(SEARCH("kit 9", 'Painel ML'!C1227)), 9,
IF(ISNUMBER(SEARCH("kit 10", 'Painel ML'!C1227)), 10,
IF(ISNUMBER(SEARCH("kit 11", 'Painel ML'!C1227)), 11,
IF(ISNUMBER(SEARCH("kit 12", 'Painel ML'!C1227)), 12,
IF(ISNUMBER(SEARCH("kit 13", 'Painel ML'!C1227)), 13,
IF(ISNUMBER(SEARCH("kit 14", 'Painel ML'!C1227)), 14,
IF(ISNUMBER(SEARCH("kit 15", 'Painel ML'!C1227)), 15,
IF(ISNUMBER(SEARCH("kit 16", 'Painel ML'!C1227)), 16,
IF(ISNUMBER(SEARCH("kit 17", 'Painel ML'!C1227)), 17,
IF(ISNUMBER(SEARCH("kit 18", 'Painel ML'!C1227)), 18,
IF(ISNUMBER(SEARCH("kit 19", 'Painel ML'!C1227)), 19,
IF(ISNUMBER(SEARCH("kit 20", 'Painel ML'!C1227)), 20, 0)))))))))))))))))))</f>
        <v>0</v>
      </c>
      <c r="B1227">
        <f>IF(A1227=0,'Painel ML'!A1227,A1227*'Painel ML'!A1227)</f>
        <v>0</v>
      </c>
      <c r="D1227">
        <f>IF(ISNUMBER(SEARCH("kit2", 'Painel Shopee'!B1227)), 2,
IF(ISNUMBER(SEARCH("kit3", 'Painel Shopee'!B1227)), 3,
IF(ISNUMBER(SEARCH("kit4", 'Painel Shopee'!B1227)), 4,
IF(ISNUMBER(SEARCH("kit5", 'Painel Shopee'!B1227)), 5,
IF(ISNUMBER(SEARCH("kit6", 'Painel Shopee'!B1227)), 6,
IF(ISNUMBER(SEARCH("kit7", 'Painel Shopee'!B1227)), 7,
IF(ISNUMBER(SEARCH("kit8", 'Painel Shopee'!B1227)), 8,
IF(ISNUMBER(SEARCH("kit9", 'Painel Shopee'!B1227)), 9,
IF(ISNUMBER(SEARCH("kit10", 'Painel Shopee'!B1227)), 10,
IF(ISNUMBER(SEARCH("kit11", 'Painel Shopee'!B1227)), 11,
IF(ISNUMBER(SEARCH("kit12", 'Painel Shopee'!B1227)), 12,
IF(ISNUMBER(SEARCH("kit13", 'Painel Shopee'!B1227)), 13,
IF(ISNUMBER(SEARCH("kit14", 'Painel Shopee'!B1227)), 14,
IF(ISNUMBER(SEARCH("kit15", 'Painel Shopee'!B1227)), 15,
IF(ISNUMBER(SEARCH("kit16", 'Painel Shopee'!B1227)), 16,
IF(ISNUMBER(SEARCH("kit17", 'Painel Shopee'!B1227)), 17,
IF(ISNUMBER(SEARCH("kit18", 'Painel Shopee'!B1227)), 18,
IF(ISNUMBER(SEARCH("kit19", 'Painel Shopee'!B1227)), 19,
IF(ISNUMBER(SEARCH("kit20", 'Painel Shopee'!B1227)), 20, 0)))))))))))))))))))</f>
        <v>0</v>
      </c>
      <c r="E1227">
        <f>IF(D1227=0,'Painel Shopee'!C1227,D1227*'Painel Shopee'!C1227)</f>
        <v>0</v>
      </c>
    </row>
    <row r="1228" spans="1:5" x14ac:dyDescent="0.25">
      <c r="A1228">
        <f>IF(ISNUMBER(SEARCH("kit 2", 'Painel ML'!C1228)), 2,
IF(ISNUMBER(SEARCH("kit 3", 'Painel ML'!C1228)), 3,
IF(ISNUMBER(SEARCH("kit 4", 'Painel ML'!C1228)), 4,
IF(ISNUMBER(SEARCH("kit 5", 'Painel ML'!C1228)), 5,
IF(ISNUMBER(SEARCH("kit 6", 'Painel ML'!C1228)), 6,
IF(ISNUMBER(SEARCH("kit 7", 'Painel ML'!C1228)), 7,
IF(ISNUMBER(SEARCH("kit 8", 'Painel ML'!C1228)), 8,
IF(ISNUMBER(SEARCH("kit 9", 'Painel ML'!C1228)), 9,
IF(ISNUMBER(SEARCH("kit 10", 'Painel ML'!C1228)), 10,
IF(ISNUMBER(SEARCH("kit 11", 'Painel ML'!C1228)), 11,
IF(ISNUMBER(SEARCH("kit 12", 'Painel ML'!C1228)), 12,
IF(ISNUMBER(SEARCH("kit 13", 'Painel ML'!C1228)), 13,
IF(ISNUMBER(SEARCH("kit 14", 'Painel ML'!C1228)), 14,
IF(ISNUMBER(SEARCH("kit 15", 'Painel ML'!C1228)), 15,
IF(ISNUMBER(SEARCH("kit 16", 'Painel ML'!C1228)), 16,
IF(ISNUMBER(SEARCH("kit 17", 'Painel ML'!C1228)), 17,
IF(ISNUMBER(SEARCH("kit 18", 'Painel ML'!C1228)), 18,
IF(ISNUMBER(SEARCH("kit 19", 'Painel ML'!C1228)), 19,
IF(ISNUMBER(SEARCH("kit 20", 'Painel ML'!C1228)), 20, 0)))))))))))))))))))</f>
        <v>0</v>
      </c>
      <c r="B1228">
        <f>IF(A1228=0,'Painel ML'!A1228,A1228*'Painel ML'!A1228)</f>
        <v>0</v>
      </c>
      <c r="D1228">
        <f>IF(ISNUMBER(SEARCH("kit2", 'Painel Shopee'!B1228)), 2,
IF(ISNUMBER(SEARCH("kit3", 'Painel Shopee'!B1228)), 3,
IF(ISNUMBER(SEARCH("kit4", 'Painel Shopee'!B1228)), 4,
IF(ISNUMBER(SEARCH("kit5", 'Painel Shopee'!B1228)), 5,
IF(ISNUMBER(SEARCH("kit6", 'Painel Shopee'!B1228)), 6,
IF(ISNUMBER(SEARCH("kit7", 'Painel Shopee'!B1228)), 7,
IF(ISNUMBER(SEARCH("kit8", 'Painel Shopee'!B1228)), 8,
IF(ISNUMBER(SEARCH("kit9", 'Painel Shopee'!B1228)), 9,
IF(ISNUMBER(SEARCH("kit10", 'Painel Shopee'!B1228)), 10,
IF(ISNUMBER(SEARCH("kit11", 'Painel Shopee'!B1228)), 11,
IF(ISNUMBER(SEARCH("kit12", 'Painel Shopee'!B1228)), 12,
IF(ISNUMBER(SEARCH("kit13", 'Painel Shopee'!B1228)), 13,
IF(ISNUMBER(SEARCH("kit14", 'Painel Shopee'!B1228)), 14,
IF(ISNUMBER(SEARCH("kit15", 'Painel Shopee'!B1228)), 15,
IF(ISNUMBER(SEARCH("kit16", 'Painel Shopee'!B1228)), 16,
IF(ISNUMBER(SEARCH("kit17", 'Painel Shopee'!B1228)), 17,
IF(ISNUMBER(SEARCH("kit18", 'Painel Shopee'!B1228)), 18,
IF(ISNUMBER(SEARCH("kit19", 'Painel Shopee'!B1228)), 19,
IF(ISNUMBER(SEARCH("kit20", 'Painel Shopee'!B1228)), 20, 0)))))))))))))))))))</f>
        <v>0</v>
      </c>
      <c r="E1228">
        <f>IF(D1228=0,'Painel Shopee'!C1228,D1228*'Painel Shopee'!C1228)</f>
        <v>0</v>
      </c>
    </row>
    <row r="1229" spans="1:5" x14ac:dyDescent="0.25">
      <c r="A1229">
        <f>IF(ISNUMBER(SEARCH("kit 2", 'Painel ML'!C1229)), 2,
IF(ISNUMBER(SEARCH("kit 3", 'Painel ML'!C1229)), 3,
IF(ISNUMBER(SEARCH("kit 4", 'Painel ML'!C1229)), 4,
IF(ISNUMBER(SEARCH("kit 5", 'Painel ML'!C1229)), 5,
IF(ISNUMBER(SEARCH("kit 6", 'Painel ML'!C1229)), 6,
IF(ISNUMBER(SEARCH("kit 7", 'Painel ML'!C1229)), 7,
IF(ISNUMBER(SEARCH("kit 8", 'Painel ML'!C1229)), 8,
IF(ISNUMBER(SEARCH("kit 9", 'Painel ML'!C1229)), 9,
IF(ISNUMBER(SEARCH("kit 10", 'Painel ML'!C1229)), 10,
IF(ISNUMBER(SEARCH("kit 11", 'Painel ML'!C1229)), 11,
IF(ISNUMBER(SEARCH("kit 12", 'Painel ML'!C1229)), 12,
IF(ISNUMBER(SEARCH("kit 13", 'Painel ML'!C1229)), 13,
IF(ISNUMBER(SEARCH("kit 14", 'Painel ML'!C1229)), 14,
IF(ISNUMBER(SEARCH("kit 15", 'Painel ML'!C1229)), 15,
IF(ISNUMBER(SEARCH("kit 16", 'Painel ML'!C1229)), 16,
IF(ISNUMBER(SEARCH("kit 17", 'Painel ML'!C1229)), 17,
IF(ISNUMBER(SEARCH("kit 18", 'Painel ML'!C1229)), 18,
IF(ISNUMBER(SEARCH("kit 19", 'Painel ML'!C1229)), 19,
IF(ISNUMBER(SEARCH("kit 20", 'Painel ML'!C1229)), 20, 0)))))))))))))))))))</f>
        <v>0</v>
      </c>
      <c r="B1229">
        <f>IF(A1229=0,'Painel ML'!A1229,A1229*'Painel ML'!A1229)</f>
        <v>0</v>
      </c>
      <c r="D1229">
        <f>IF(ISNUMBER(SEARCH("kit2", 'Painel Shopee'!B1229)), 2,
IF(ISNUMBER(SEARCH("kit3", 'Painel Shopee'!B1229)), 3,
IF(ISNUMBER(SEARCH("kit4", 'Painel Shopee'!B1229)), 4,
IF(ISNUMBER(SEARCH("kit5", 'Painel Shopee'!B1229)), 5,
IF(ISNUMBER(SEARCH("kit6", 'Painel Shopee'!B1229)), 6,
IF(ISNUMBER(SEARCH("kit7", 'Painel Shopee'!B1229)), 7,
IF(ISNUMBER(SEARCH("kit8", 'Painel Shopee'!B1229)), 8,
IF(ISNUMBER(SEARCH("kit9", 'Painel Shopee'!B1229)), 9,
IF(ISNUMBER(SEARCH("kit10", 'Painel Shopee'!B1229)), 10,
IF(ISNUMBER(SEARCH("kit11", 'Painel Shopee'!B1229)), 11,
IF(ISNUMBER(SEARCH("kit12", 'Painel Shopee'!B1229)), 12,
IF(ISNUMBER(SEARCH("kit13", 'Painel Shopee'!B1229)), 13,
IF(ISNUMBER(SEARCH("kit14", 'Painel Shopee'!B1229)), 14,
IF(ISNUMBER(SEARCH("kit15", 'Painel Shopee'!B1229)), 15,
IF(ISNUMBER(SEARCH("kit16", 'Painel Shopee'!B1229)), 16,
IF(ISNUMBER(SEARCH("kit17", 'Painel Shopee'!B1229)), 17,
IF(ISNUMBER(SEARCH("kit18", 'Painel Shopee'!B1229)), 18,
IF(ISNUMBER(SEARCH("kit19", 'Painel Shopee'!B1229)), 19,
IF(ISNUMBER(SEARCH("kit20", 'Painel Shopee'!B1229)), 20, 0)))))))))))))))))))</f>
        <v>0</v>
      </c>
      <c r="E1229">
        <f>IF(D1229=0,'Painel Shopee'!C1229,D1229*'Painel Shopee'!C1229)</f>
        <v>0</v>
      </c>
    </row>
    <row r="1230" spans="1:5" x14ac:dyDescent="0.25">
      <c r="A1230">
        <f>IF(ISNUMBER(SEARCH("kit 2", 'Painel ML'!C1230)), 2,
IF(ISNUMBER(SEARCH("kit 3", 'Painel ML'!C1230)), 3,
IF(ISNUMBER(SEARCH("kit 4", 'Painel ML'!C1230)), 4,
IF(ISNUMBER(SEARCH("kit 5", 'Painel ML'!C1230)), 5,
IF(ISNUMBER(SEARCH("kit 6", 'Painel ML'!C1230)), 6,
IF(ISNUMBER(SEARCH("kit 7", 'Painel ML'!C1230)), 7,
IF(ISNUMBER(SEARCH("kit 8", 'Painel ML'!C1230)), 8,
IF(ISNUMBER(SEARCH("kit 9", 'Painel ML'!C1230)), 9,
IF(ISNUMBER(SEARCH("kit 10", 'Painel ML'!C1230)), 10,
IF(ISNUMBER(SEARCH("kit 11", 'Painel ML'!C1230)), 11,
IF(ISNUMBER(SEARCH("kit 12", 'Painel ML'!C1230)), 12,
IF(ISNUMBER(SEARCH("kit 13", 'Painel ML'!C1230)), 13,
IF(ISNUMBER(SEARCH("kit 14", 'Painel ML'!C1230)), 14,
IF(ISNUMBER(SEARCH("kit 15", 'Painel ML'!C1230)), 15,
IF(ISNUMBER(SEARCH("kit 16", 'Painel ML'!C1230)), 16,
IF(ISNUMBER(SEARCH("kit 17", 'Painel ML'!C1230)), 17,
IF(ISNUMBER(SEARCH("kit 18", 'Painel ML'!C1230)), 18,
IF(ISNUMBER(SEARCH("kit 19", 'Painel ML'!C1230)), 19,
IF(ISNUMBER(SEARCH("kit 20", 'Painel ML'!C1230)), 20, 0)))))))))))))))))))</f>
        <v>0</v>
      </c>
      <c r="B1230">
        <f>IF(A1230=0,'Painel ML'!A1230,A1230*'Painel ML'!A1230)</f>
        <v>0</v>
      </c>
      <c r="D1230">
        <f>IF(ISNUMBER(SEARCH("kit2", 'Painel Shopee'!B1230)), 2,
IF(ISNUMBER(SEARCH("kit3", 'Painel Shopee'!B1230)), 3,
IF(ISNUMBER(SEARCH("kit4", 'Painel Shopee'!B1230)), 4,
IF(ISNUMBER(SEARCH("kit5", 'Painel Shopee'!B1230)), 5,
IF(ISNUMBER(SEARCH("kit6", 'Painel Shopee'!B1230)), 6,
IF(ISNUMBER(SEARCH("kit7", 'Painel Shopee'!B1230)), 7,
IF(ISNUMBER(SEARCH("kit8", 'Painel Shopee'!B1230)), 8,
IF(ISNUMBER(SEARCH("kit9", 'Painel Shopee'!B1230)), 9,
IF(ISNUMBER(SEARCH("kit10", 'Painel Shopee'!B1230)), 10,
IF(ISNUMBER(SEARCH("kit11", 'Painel Shopee'!B1230)), 11,
IF(ISNUMBER(SEARCH("kit12", 'Painel Shopee'!B1230)), 12,
IF(ISNUMBER(SEARCH("kit13", 'Painel Shopee'!B1230)), 13,
IF(ISNUMBER(SEARCH("kit14", 'Painel Shopee'!B1230)), 14,
IF(ISNUMBER(SEARCH("kit15", 'Painel Shopee'!B1230)), 15,
IF(ISNUMBER(SEARCH("kit16", 'Painel Shopee'!B1230)), 16,
IF(ISNUMBER(SEARCH("kit17", 'Painel Shopee'!B1230)), 17,
IF(ISNUMBER(SEARCH("kit18", 'Painel Shopee'!B1230)), 18,
IF(ISNUMBER(SEARCH("kit19", 'Painel Shopee'!B1230)), 19,
IF(ISNUMBER(SEARCH("kit20", 'Painel Shopee'!B1230)), 20, 0)))))))))))))))))))</f>
        <v>0</v>
      </c>
      <c r="E1230">
        <f>IF(D1230=0,'Painel Shopee'!C1230,D1230*'Painel Shopee'!C1230)</f>
        <v>0</v>
      </c>
    </row>
    <row r="1231" spans="1:5" x14ac:dyDescent="0.25">
      <c r="A1231">
        <f>IF(ISNUMBER(SEARCH("kit 2", 'Painel ML'!C1231)), 2,
IF(ISNUMBER(SEARCH("kit 3", 'Painel ML'!C1231)), 3,
IF(ISNUMBER(SEARCH("kit 4", 'Painel ML'!C1231)), 4,
IF(ISNUMBER(SEARCH("kit 5", 'Painel ML'!C1231)), 5,
IF(ISNUMBER(SEARCH("kit 6", 'Painel ML'!C1231)), 6,
IF(ISNUMBER(SEARCH("kit 7", 'Painel ML'!C1231)), 7,
IF(ISNUMBER(SEARCH("kit 8", 'Painel ML'!C1231)), 8,
IF(ISNUMBER(SEARCH("kit 9", 'Painel ML'!C1231)), 9,
IF(ISNUMBER(SEARCH("kit 10", 'Painel ML'!C1231)), 10,
IF(ISNUMBER(SEARCH("kit 11", 'Painel ML'!C1231)), 11,
IF(ISNUMBER(SEARCH("kit 12", 'Painel ML'!C1231)), 12,
IF(ISNUMBER(SEARCH("kit 13", 'Painel ML'!C1231)), 13,
IF(ISNUMBER(SEARCH("kit 14", 'Painel ML'!C1231)), 14,
IF(ISNUMBER(SEARCH("kit 15", 'Painel ML'!C1231)), 15,
IF(ISNUMBER(SEARCH("kit 16", 'Painel ML'!C1231)), 16,
IF(ISNUMBER(SEARCH("kit 17", 'Painel ML'!C1231)), 17,
IF(ISNUMBER(SEARCH("kit 18", 'Painel ML'!C1231)), 18,
IF(ISNUMBER(SEARCH("kit 19", 'Painel ML'!C1231)), 19,
IF(ISNUMBER(SEARCH("kit 20", 'Painel ML'!C1231)), 20, 0)))))))))))))))))))</f>
        <v>0</v>
      </c>
      <c r="B1231">
        <f>IF(A1231=0,'Painel ML'!A1231,A1231*'Painel ML'!A1231)</f>
        <v>0</v>
      </c>
      <c r="D1231">
        <f>IF(ISNUMBER(SEARCH("kit2", 'Painel Shopee'!B1231)), 2,
IF(ISNUMBER(SEARCH("kit3", 'Painel Shopee'!B1231)), 3,
IF(ISNUMBER(SEARCH("kit4", 'Painel Shopee'!B1231)), 4,
IF(ISNUMBER(SEARCH("kit5", 'Painel Shopee'!B1231)), 5,
IF(ISNUMBER(SEARCH("kit6", 'Painel Shopee'!B1231)), 6,
IF(ISNUMBER(SEARCH("kit7", 'Painel Shopee'!B1231)), 7,
IF(ISNUMBER(SEARCH("kit8", 'Painel Shopee'!B1231)), 8,
IF(ISNUMBER(SEARCH("kit9", 'Painel Shopee'!B1231)), 9,
IF(ISNUMBER(SEARCH("kit10", 'Painel Shopee'!B1231)), 10,
IF(ISNUMBER(SEARCH("kit11", 'Painel Shopee'!B1231)), 11,
IF(ISNUMBER(SEARCH("kit12", 'Painel Shopee'!B1231)), 12,
IF(ISNUMBER(SEARCH("kit13", 'Painel Shopee'!B1231)), 13,
IF(ISNUMBER(SEARCH("kit14", 'Painel Shopee'!B1231)), 14,
IF(ISNUMBER(SEARCH("kit15", 'Painel Shopee'!B1231)), 15,
IF(ISNUMBER(SEARCH("kit16", 'Painel Shopee'!B1231)), 16,
IF(ISNUMBER(SEARCH("kit17", 'Painel Shopee'!B1231)), 17,
IF(ISNUMBER(SEARCH("kit18", 'Painel Shopee'!B1231)), 18,
IF(ISNUMBER(SEARCH("kit19", 'Painel Shopee'!B1231)), 19,
IF(ISNUMBER(SEARCH("kit20", 'Painel Shopee'!B1231)), 20, 0)))))))))))))))))))</f>
        <v>0</v>
      </c>
      <c r="E1231">
        <f>IF(D1231=0,'Painel Shopee'!C1231,D1231*'Painel Shopee'!C1231)</f>
        <v>0</v>
      </c>
    </row>
    <row r="1232" spans="1:5" x14ac:dyDescent="0.25">
      <c r="A1232">
        <f>IF(ISNUMBER(SEARCH("kit 2", 'Painel ML'!C1232)), 2,
IF(ISNUMBER(SEARCH("kit 3", 'Painel ML'!C1232)), 3,
IF(ISNUMBER(SEARCH("kit 4", 'Painel ML'!C1232)), 4,
IF(ISNUMBER(SEARCH("kit 5", 'Painel ML'!C1232)), 5,
IF(ISNUMBER(SEARCH("kit 6", 'Painel ML'!C1232)), 6,
IF(ISNUMBER(SEARCH("kit 7", 'Painel ML'!C1232)), 7,
IF(ISNUMBER(SEARCH("kit 8", 'Painel ML'!C1232)), 8,
IF(ISNUMBER(SEARCH("kit 9", 'Painel ML'!C1232)), 9,
IF(ISNUMBER(SEARCH("kit 10", 'Painel ML'!C1232)), 10,
IF(ISNUMBER(SEARCH("kit 11", 'Painel ML'!C1232)), 11,
IF(ISNUMBER(SEARCH("kit 12", 'Painel ML'!C1232)), 12,
IF(ISNUMBER(SEARCH("kit 13", 'Painel ML'!C1232)), 13,
IF(ISNUMBER(SEARCH("kit 14", 'Painel ML'!C1232)), 14,
IF(ISNUMBER(SEARCH("kit 15", 'Painel ML'!C1232)), 15,
IF(ISNUMBER(SEARCH("kit 16", 'Painel ML'!C1232)), 16,
IF(ISNUMBER(SEARCH("kit 17", 'Painel ML'!C1232)), 17,
IF(ISNUMBER(SEARCH("kit 18", 'Painel ML'!C1232)), 18,
IF(ISNUMBER(SEARCH("kit 19", 'Painel ML'!C1232)), 19,
IF(ISNUMBER(SEARCH("kit 20", 'Painel ML'!C1232)), 20, 0)))))))))))))))))))</f>
        <v>0</v>
      </c>
      <c r="B1232">
        <f>IF(A1232=0,'Painel ML'!A1232,A1232*'Painel ML'!A1232)</f>
        <v>0</v>
      </c>
      <c r="D1232">
        <f>IF(ISNUMBER(SEARCH("kit2", 'Painel Shopee'!B1232)), 2,
IF(ISNUMBER(SEARCH("kit3", 'Painel Shopee'!B1232)), 3,
IF(ISNUMBER(SEARCH("kit4", 'Painel Shopee'!B1232)), 4,
IF(ISNUMBER(SEARCH("kit5", 'Painel Shopee'!B1232)), 5,
IF(ISNUMBER(SEARCH("kit6", 'Painel Shopee'!B1232)), 6,
IF(ISNUMBER(SEARCH("kit7", 'Painel Shopee'!B1232)), 7,
IF(ISNUMBER(SEARCH("kit8", 'Painel Shopee'!B1232)), 8,
IF(ISNUMBER(SEARCH("kit9", 'Painel Shopee'!B1232)), 9,
IF(ISNUMBER(SEARCH("kit10", 'Painel Shopee'!B1232)), 10,
IF(ISNUMBER(SEARCH("kit11", 'Painel Shopee'!B1232)), 11,
IF(ISNUMBER(SEARCH("kit12", 'Painel Shopee'!B1232)), 12,
IF(ISNUMBER(SEARCH("kit13", 'Painel Shopee'!B1232)), 13,
IF(ISNUMBER(SEARCH("kit14", 'Painel Shopee'!B1232)), 14,
IF(ISNUMBER(SEARCH("kit15", 'Painel Shopee'!B1232)), 15,
IF(ISNUMBER(SEARCH("kit16", 'Painel Shopee'!B1232)), 16,
IF(ISNUMBER(SEARCH("kit17", 'Painel Shopee'!B1232)), 17,
IF(ISNUMBER(SEARCH("kit18", 'Painel Shopee'!B1232)), 18,
IF(ISNUMBER(SEARCH("kit19", 'Painel Shopee'!B1232)), 19,
IF(ISNUMBER(SEARCH("kit20", 'Painel Shopee'!B1232)), 20, 0)))))))))))))))))))</f>
        <v>0</v>
      </c>
      <c r="E1232">
        <f>IF(D1232=0,'Painel Shopee'!C1232,D1232*'Painel Shopee'!C1232)</f>
        <v>0</v>
      </c>
    </row>
    <row r="1233" spans="1:5" x14ac:dyDescent="0.25">
      <c r="A1233">
        <f>IF(ISNUMBER(SEARCH("kit 2", 'Painel ML'!C1233)), 2,
IF(ISNUMBER(SEARCH("kit 3", 'Painel ML'!C1233)), 3,
IF(ISNUMBER(SEARCH("kit 4", 'Painel ML'!C1233)), 4,
IF(ISNUMBER(SEARCH("kit 5", 'Painel ML'!C1233)), 5,
IF(ISNUMBER(SEARCH("kit 6", 'Painel ML'!C1233)), 6,
IF(ISNUMBER(SEARCH("kit 7", 'Painel ML'!C1233)), 7,
IF(ISNUMBER(SEARCH("kit 8", 'Painel ML'!C1233)), 8,
IF(ISNUMBER(SEARCH("kit 9", 'Painel ML'!C1233)), 9,
IF(ISNUMBER(SEARCH("kit 10", 'Painel ML'!C1233)), 10,
IF(ISNUMBER(SEARCH("kit 11", 'Painel ML'!C1233)), 11,
IF(ISNUMBER(SEARCH("kit 12", 'Painel ML'!C1233)), 12,
IF(ISNUMBER(SEARCH("kit 13", 'Painel ML'!C1233)), 13,
IF(ISNUMBER(SEARCH("kit 14", 'Painel ML'!C1233)), 14,
IF(ISNUMBER(SEARCH("kit 15", 'Painel ML'!C1233)), 15,
IF(ISNUMBER(SEARCH("kit 16", 'Painel ML'!C1233)), 16,
IF(ISNUMBER(SEARCH("kit 17", 'Painel ML'!C1233)), 17,
IF(ISNUMBER(SEARCH("kit 18", 'Painel ML'!C1233)), 18,
IF(ISNUMBER(SEARCH("kit 19", 'Painel ML'!C1233)), 19,
IF(ISNUMBER(SEARCH("kit 20", 'Painel ML'!C1233)), 20, 0)))))))))))))))))))</f>
        <v>0</v>
      </c>
      <c r="B1233">
        <f>IF(A1233=0,'Painel ML'!A1233,A1233*'Painel ML'!A1233)</f>
        <v>0</v>
      </c>
      <c r="D1233">
        <f>IF(ISNUMBER(SEARCH("kit2", 'Painel Shopee'!B1233)), 2,
IF(ISNUMBER(SEARCH("kit3", 'Painel Shopee'!B1233)), 3,
IF(ISNUMBER(SEARCH("kit4", 'Painel Shopee'!B1233)), 4,
IF(ISNUMBER(SEARCH("kit5", 'Painel Shopee'!B1233)), 5,
IF(ISNUMBER(SEARCH("kit6", 'Painel Shopee'!B1233)), 6,
IF(ISNUMBER(SEARCH("kit7", 'Painel Shopee'!B1233)), 7,
IF(ISNUMBER(SEARCH("kit8", 'Painel Shopee'!B1233)), 8,
IF(ISNUMBER(SEARCH("kit9", 'Painel Shopee'!B1233)), 9,
IF(ISNUMBER(SEARCH("kit10", 'Painel Shopee'!B1233)), 10,
IF(ISNUMBER(SEARCH("kit11", 'Painel Shopee'!B1233)), 11,
IF(ISNUMBER(SEARCH("kit12", 'Painel Shopee'!B1233)), 12,
IF(ISNUMBER(SEARCH("kit13", 'Painel Shopee'!B1233)), 13,
IF(ISNUMBER(SEARCH("kit14", 'Painel Shopee'!B1233)), 14,
IF(ISNUMBER(SEARCH("kit15", 'Painel Shopee'!B1233)), 15,
IF(ISNUMBER(SEARCH("kit16", 'Painel Shopee'!B1233)), 16,
IF(ISNUMBER(SEARCH("kit17", 'Painel Shopee'!B1233)), 17,
IF(ISNUMBER(SEARCH("kit18", 'Painel Shopee'!B1233)), 18,
IF(ISNUMBER(SEARCH("kit19", 'Painel Shopee'!B1233)), 19,
IF(ISNUMBER(SEARCH("kit20", 'Painel Shopee'!B1233)), 20, 0)))))))))))))))))))</f>
        <v>0</v>
      </c>
      <c r="E1233">
        <f>IF(D1233=0,'Painel Shopee'!C1233,D1233*'Painel Shopee'!C1233)</f>
        <v>0</v>
      </c>
    </row>
    <row r="1234" spans="1:5" x14ac:dyDescent="0.25">
      <c r="A1234">
        <f>IF(ISNUMBER(SEARCH("kit 2", 'Painel ML'!C1234)), 2,
IF(ISNUMBER(SEARCH("kit 3", 'Painel ML'!C1234)), 3,
IF(ISNUMBER(SEARCH("kit 4", 'Painel ML'!C1234)), 4,
IF(ISNUMBER(SEARCH("kit 5", 'Painel ML'!C1234)), 5,
IF(ISNUMBER(SEARCH("kit 6", 'Painel ML'!C1234)), 6,
IF(ISNUMBER(SEARCH("kit 7", 'Painel ML'!C1234)), 7,
IF(ISNUMBER(SEARCH("kit 8", 'Painel ML'!C1234)), 8,
IF(ISNUMBER(SEARCH("kit 9", 'Painel ML'!C1234)), 9,
IF(ISNUMBER(SEARCH("kit 10", 'Painel ML'!C1234)), 10,
IF(ISNUMBER(SEARCH("kit 11", 'Painel ML'!C1234)), 11,
IF(ISNUMBER(SEARCH("kit 12", 'Painel ML'!C1234)), 12,
IF(ISNUMBER(SEARCH("kit 13", 'Painel ML'!C1234)), 13,
IF(ISNUMBER(SEARCH("kit 14", 'Painel ML'!C1234)), 14,
IF(ISNUMBER(SEARCH("kit 15", 'Painel ML'!C1234)), 15,
IF(ISNUMBER(SEARCH("kit 16", 'Painel ML'!C1234)), 16,
IF(ISNUMBER(SEARCH("kit 17", 'Painel ML'!C1234)), 17,
IF(ISNUMBER(SEARCH("kit 18", 'Painel ML'!C1234)), 18,
IF(ISNUMBER(SEARCH("kit 19", 'Painel ML'!C1234)), 19,
IF(ISNUMBER(SEARCH("kit 20", 'Painel ML'!C1234)), 20, 0)))))))))))))))))))</f>
        <v>0</v>
      </c>
      <c r="B1234">
        <f>IF(A1234=0,'Painel ML'!A1234,A1234*'Painel ML'!A1234)</f>
        <v>0</v>
      </c>
      <c r="D1234">
        <f>IF(ISNUMBER(SEARCH("kit2", 'Painel Shopee'!B1234)), 2,
IF(ISNUMBER(SEARCH("kit3", 'Painel Shopee'!B1234)), 3,
IF(ISNUMBER(SEARCH("kit4", 'Painel Shopee'!B1234)), 4,
IF(ISNUMBER(SEARCH("kit5", 'Painel Shopee'!B1234)), 5,
IF(ISNUMBER(SEARCH("kit6", 'Painel Shopee'!B1234)), 6,
IF(ISNUMBER(SEARCH("kit7", 'Painel Shopee'!B1234)), 7,
IF(ISNUMBER(SEARCH("kit8", 'Painel Shopee'!B1234)), 8,
IF(ISNUMBER(SEARCH("kit9", 'Painel Shopee'!B1234)), 9,
IF(ISNUMBER(SEARCH("kit10", 'Painel Shopee'!B1234)), 10,
IF(ISNUMBER(SEARCH("kit11", 'Painel Shopee'!B1234)), 11,
IF(ISNUMBER(SEARCH("kit12", 'Painel Shopee'!B1234)), 12,
IF(ISNUMBER(SEARCH("kit13", 'Painel Shopee'!B1234)), 13,
IF(ISNUMBER(SEARCH("kit14", 'Painel Shopee'!B1234)), 14,
IF(ISNUMBER(SEARCH("kit15", 'Painel Shopee'!B1234)), 15,
IF(ISNUMBER(SEARCH("kit16", 'Painel Shopee'!B1234)), 16,
IF(ISNUMBER(SEARCH("kit17", 'Painel Shopee'!B1234)), 17,
IF(ISNUMBER(SEARCH("kit18", 'Painel Shopee'!B1234)), 18,
IF(ISNUMBER(SEARCH("kit19", 'Painel Shopee'!B1234)), 19,
IF(ISNUMBER(SEARCH("kit20", 'Painel Shopee'!B1234)), 20, 0)))))))))))))))))))</f>
        <v>0</v>
      </c>
      <c r="E1234">
        <f>IF(D1234=0,'Painel Shopee'!C1234,D1234*'Painel Shopee'!C1234)</f>
        <v>0</v>
      </c>
    </row>
    <row r="1235" spans="1:5" x14ac:dyDescent="0.25">
      <c r="A1235">
        <f>IF(ISNUMBER(SEARCH("kit 2", 'Painel ML'!C1235)), 2,
IF(ISNUMBER(SEARCH("kit 3", 'Painel ML'!C1235)), 3,
IF(ISNUMBER(SEARCH("kit 4", 'Painel ML'!C1235)), 4,
IF(ISNUMBER(SEARCH("kit 5", 'Painel ML'!C1235)), 5,
IF(ISNUMBER(SEARCH("kit 6", 'Painel ML'!C1235)), 6,
IF(ISNUMBER(SEARCH("kit 7", 'Painel ML'!C1235)), 7,
IF(ISNUMBER(SEARCH("kit 8", 'Painel ML'!C1235)), 8,
IF(ISNUMBER(SEARCH("kit 9", 'Painel ML'!C1235)), 9,
IF(ISNUMBER(SEARCH("kit 10", 'Painel ML'!C1235)), 10,
IF(ISNUMBER(SEARCH("kit 11", 'Painel ML'!C1235)), 11,
IF(ISNUMBER(SEARCH("kit 12", 'Painel ML'!C1235)), 12,
IF(ISNUMBER(SEARCH("kit 13", 'Painel ML'!C1235)), 13,
IF(ISNUMBER(SEARCH("kit 14", 'Painel ML'!C1235)), 14,
IF(ISNUMBER(SEARCH("kit 15", 'Painel ML'!C1235)), 15,
IF(ISNUMBER(SEARCH("kit 16", 'Painel ML'!C1235)), 16,
IF(ISNUMBER(SEARCH("kit 17", 'Painel ML'!C1235)), 17,
IF(ISNUMBER(SEARCH("kit 18", 'Painel ML'!C1235)), 18,
IF(ISNUMBER(SEARCH("kit 19", 'Painel ML'!C1235)), 19,
IF(ISNUMBER(SEARCH("kit 20", 'Painel ML'!C1235)), 20, 0)))))))))))))))))))</f>
        <v>0</v>
      </c>
      <c r="B1235">
        <f>IF(A1235=0,'Painel ML'!A1235,A1235*'Painel ML'!A1235)</f>
        <v>0</v>
      </c>
      <c r="D1235">
        <f>IF(ISNUMBER(SEARCH("kit2", 'Painel Shopee'!B1235)), 2,
IF(ISNUMBER(SEARCH("kit3", 'Painel Shopee'!B1235)), 3,
IF(ISNUMBER(SEARCH("kit4", 'Painel Shopee'!B1235)), 4,
IF(ISNUMBER(SEARCH("kit5", 'Painel Shopee'!B1235)), 5,
IF(ISNUMBER(SEARCH("kit6", 'Painel Shopee'!B1235)), 6,
IF(ISNUMBER(SEARCH("kit7", 'Painel Shopee'!B1235)), 7,
IF(ISNUMBER(SEARCH("kit8", 'Painel Shopee'!B1235)), 8,
IF(ISNUMBER(SEARCH("kit9", 'Painel Shopee'!B1235)), 9,
IF(ISNUMBER(SEARCH("kit10", 'Painel Shopee'!B1235)), 10,
IF(ISNUMBER(SEARCH("kit11", 'Painel Shopee'!B1235)), 11,
IF(ISNUMBER(SEARCH("kit12", 'Painel Shopee'!B1235)), 12,
IF(ISNUMBER(SEARCH("kit13", 'Painel Shopee'!B1235)), 13,
IF(ISNUMBER(SEARCH("kit14", 'Painel Shopee'!B1235)), 14,
IF(ISNUMBER(SEARCH("kit15", 'Painel Shopee'!B1235)), 15,
IF(ISNUMBER(SEARCH("kit16", 'Painel Shopee'!B1235)), 16,
IF(ISNUMBER(SEARCH("kit17", 'Painel Shopee'!B1235)), 17,
IF(ISNUMBER(SEARCH("kit18", 'Painel Shopee'!B1235)), 18,
IF(ISNUMBER(SEARCH("kit19", 'Painel Shopee'!B1235)), 19,
IF(ISNUMBER(SEARCH("kit20", 'Painel Shopee'!B1235)), 20, 0)))))))))))))))))))</f>
        <v>0</v>
      </c>
      <c r="E1235">
        <f>IF(D1235=0,'Painel Shopee'!C1235,D1235*'Painel Shopee'!C1235)</f>
        <v>0</v>
      </c>
    </row>
    <row r="1236" spans="1:5" x14ac:dyDescent="0.25">
      <c r="A1236">
        <f>IF(ISNUMBER(SEARCH("kit 2", 'Painel ML'!C1236)), 2,
IF(ISNUMBER(SEARCH("kit 3", 'Painel ML'!C1236)), 3,
IF(ISNUMBER(SEARCH("kit 4", 'Painel ML'!C1236)), 4,
IF(ISNUMBER(SEARCH("kit 5", 'Painel ML'!C1236)), 5,
IF(ISNUMBER(SEARCH("kit 6", 'Painel ML'!C1236)), 6,
IF(ISNUMBER(SEARCH("kit 7", 'Painel ML'!C1236)), 7,
IF(ISNUMBER(SEARCH("kit 8", 'Painel ML'!C1236)), 8,
IF(ISNUMBER(SEARCH("kit 9", 'Painel ML'!C1236)), 9,
IF(ISNUMBER(SEARCH("kit 10", 'Painel ML'!C1236)), 10,
IF(ISNUMBER(SEARCH("kit 11", 'Painel ML'!C1236)), 11,
IF(ISNUMBER(SEARCH("kit 12", 'Painel ML'!C1236)), 12,
IF(ISNUMBER(SEARCH("kit 13", 'Painel ML'!C1236)), 13,
IF(ISNUMBER(SEARCH("kit 14", 'Painel ML'!C1236)), 14,
IF(ISNUMBER(SEARCH("kit 15", 'Painel ML'!C1236)), 15,
IF(ISNUMBER(SEARCH("kit 16", 'Painel ML'!C1236)), 16,
IF(ISNUMBER(SEARCH("kit 17", 'Painel ML'!C1236)), 17,
IF(ISNUMBER(SEARCH("kit 18", 'Painel ML'!C1236)), 18,
IF(ISNUMBER(SEARCH("kit 19", 'Painel ML'!C1236)), 19,
IF(ISNUMBER(SEARCH("kit 20", 'Painel ML'!C1236)), 20, 0)))))))))))))))))))</f>
        <v>0</v>
      </c>
      <c r="B1236">
        <f>IF(A1236=0,'Painel ML'!A1236,A1236*'Painel ML'!A1236)</f>
        <v>0</v>
      </c>
      <c r="D1236">
        <f>IF(ISNUMBER(SEARCH("kit2", 'Painel Shopee'!B1236)), 2,
IF(ISNUMBER(SEARCH("kit3", 'Painel Shopee'!B1236)), 3,
IF(ISNUMBER(SEARCH("kit4", 'Painel Shopee'!B1236)), 4,
IF(ISNUMBER(SEARCH("kit5", 'Painel Shopee'!B1236)), 5,
IF(ISNUMBER(SEARCH("kit6", 'Painel Shopee'!B1236)), 6,
IF(ISNUMBER(SEARCH("kit7", 'Painel Shopee'!B1236)), 7,
IF(ISNUMBER(SEARCH("kit8", 'Painel Shopee'!B1236)), 8,
IF(ISNUMBER(SEARCH("kit9", 'Painel Shopee'!B1236)), 9,
IF(ISNUMBER(SEARCH("kit10", 'Painel Shopee'!B1236)), 10,
IF(ISNUMBER(SEARCH("kit11", 'Painel Shopee'!B1236)), 11,
IF(ISNUMBER(SEARCH("kit12", 'Painel Shopee'!B1236)), 12,
IF(ISNUMBER(SEARCH("kit13", 'Painel Shopee'!B1236)), 13,
IF(ISNUMBER(SEARCH("kit14", 'Painel Shopee'!B1236)), 14,
IF(ISNUMBER(SEARCH("kit15", 'Painel Shopee'!B1236)), 15,
IF(ISNUMBER(SEARCH("kit16", 'Painel Shopee'!B1236)), 16,
IF(ISNUMBER(SEARCH("kit17", 'Painel Shopee'!B1236)), 17,
IF(ISNUMBER(SEARCH("kit18", 'Painel Shopee'!B1236)), 18,
IF(ISNUMBER(SEARCH("kit19", 'Painel Shopee'!B1236)), 19,
IF(ISNUMBER(SEARCH("kit20", 'Painel Shopee'!B1236)), 20, 0)))))))))))))))))))</f>
        <v>0</v>
      </c>
      <c r="E1236">
        <f>IF(D1236=0,'Painel Shopee'!C1236,D1236*'Painel Shopee'!C1236)</f>
        <v>0</v>
      </c>
    </row>
    <row r="1237" spans="1:5" x14ac:dyDescent="0.25">
      <c r="A1237">
        <f>IF(ISNUMBER(SEARCH("kit 2", 'Painel ML'!C1237)), 2,
IF(ISNUMBER(SEARCH("kit 3", 'Painel ML'!C1237)), 3,
IF(ISNUMBER(SEARCH("kit 4", 'Painel ML'!C1237)), 4,
IF(ISNUMBER(SEARCH("kit 5", 'Painel ML'!C1237)), 5,
IF(ISNUMBER(SEARCH("kit 6", 'Painel ML'!C1237)), 6,
IF(ISNUMBER(SEARCH("kit 7", 'Painel ML'!C1237)), 7,
IF(ISNUMBER(SEARCH("kit 8", 'Painel ML'!C1237)), 8,
IF(ISNUMBER(SEARCH("kit 9", 'Painel ML'!C1237)), 9,
IF(ISNUMBER(SEARCH("kit 10", 'Painel ML'!C1237)), 10,
IF(ISNUMBER(SEARCH("kit 11", 'Painel ML'!C1237)), 11,
IF(ISNUMBER(SEARCH("kit 12", 'Painel ML'!C1237)), 12,
IF(ISNUMBER(SEARCH("kit 13", 'Painel ML'!C1237)), 13,
IF(ISNUMBER(SEARCH("kit 14", 'Painel ML'!C1237)), 14,
IF(ISNUMBER(SEARCH("kit 15", 'Painel ML'!C1237)), 15,
IF(ISNUMBER(SEARCH("kit 16", 'Painel ML'!C1237)), 16,
IF(ISNUMBER(SEARCH("kit 17", 'Painel ML'!C1237)), 17,
IF(ISNUMBER(SEARCH("kit 18", 'Painel ML'!C1237)), 18,
IF(ISNUMBER(SEARCH("kit 19", 'Painel ML'!C1237)), 19,
IF(ISNUMBER(SEARCH("kit 20", 'Painel ML'!C1237)), 20, 0)))))))))))))))))))</f>
        <v>0</v>
      </c>
      <c r="B1237">
        <f>IF(A1237=0,'Painel ML'!A1237,A1237*'Painel ML'!A1237)</f>
        <v>0</v>
      </c>
      <c r="D1237">
        <f>IF(ISNUMBER(SEARCH("kit2", 'Painel Shopee'!B1237)), 2,
IF(ISNUMBER(SEARCH("kit3", 'Painel Shopee'!B1237)), 3,
IF(ISNUMBER(SEARCH("kit4", 'Painel Shopee'!B1237)), 4,
IF(ISNUMBER(SEARCH("kit5", 'Painel Shopee'!B1237)), 5,
IF(ISNUMBER(SEARCH("kit6", 'Painel Shopee'!B1237)), 6,
IF(ISNUMBER(SEARCH("kit7", 'Painel Shopee'!B1237)), 7,
IF(ISNUMBER(SEARCH("kit8", 'Painel Shopee'!B1237)), 8,
IF(ISNUMBER(SEARCH("kit9", 'Painel Shopee'!B1237)), 9,
IF(ISNUMBER(SEARCH("kit10", 'Painel Shopee'!B1237)), 10,
IF(ISNUMBER(SEARCH("kit11", 'Painel Shopee'!B1237)), 11,
IF(ISNUMBER(SEARCH("kit12", 'Painel Shopee'!B1237)), 12,
IF(ISNUMBER(SEARCH("kit13", 'Painel Shopee'!B1237)), 13,
IF(ISNUMBER(SEARCH("kit14", 'Painel Shopee'!B1237)), 14,
IF(ISNUMBER(SEARCH("kit15", 'Painel Shopee'!B1237)), 15,
IF(ISNUMBER(SEARCH("kit16", 'Painel Shopee'!B1237)), 16,
IF(ISNUMBER(SEARCH("kit17", 'Painel Shopee'!B1237)), 17,
IF(ISNUMBER(SEARCH("kit18", 'Painel Shopee'!B1237)), 18,
IF(ISNUMBER(SEARCH("kit19", 'Painel Shopee'!B1237)), 19,
IF(ISNUMBER(SEARCH("kit20", 'Painel Shopee'!B1237)), 20, 0)))))))))))))))))))</f>
        <v>0</v>
      </c>
      <c r="E1237">
        <f>IF(D1237=0,'Painel Shopee'!C1237,D1237*'Painel Shopee'!C1237)</f>
        <v>0</v>
      </c>
    </row>
    <row r="1238" spans="1:5" x14ac:dyDescent="0.25">
      <c r="A1238">
        <f>IF(ISNUMBER(SEARCH("kit 2", 'Painel ML'!C1238)), 2,
IF(ISNUMBER(SEARCH("kit 3", 'Painel ML'!C1238)), 3,
IF(ISNUMBER(SEARCH("kit 4", 'Painel ML'!C1238)), 4,
IF(ISNUMBER(SEARCH("kit 5", 'Painel ML'!C1238)), 5,
IF(ISNUMBER(SEARCH("kit 6", 'Painel ML'!C1238)), 6,
IF(ISNUMBER(SEARCH("kit 7", 'Painel ML'!C1238)), 7,
IF(ISNUMBER(SEARCH("kit 8", 'Painel ML'!C1238)), 8,
IF(ISNUMBER(SEARCH("kit 9", 'Painel ML'!C1238)), 9,
IF(ISNUMBER(SEARCH("kit 10", 'Painel ML'!C1238)), 10,
IF(ISNUMBER(SEARCH("kit 11", 'Painel ML'!C1238)), 11,
IF(ISNUMBER(SEARCH("kit 12", 'Painel ML'!C1238)), 12,
IF(ISNUMBER(SEARCH("kit 13", 'Painel ML'!C1238)), 13,
IF(ISNUMBER(SEARCH("kit 14", 'Painel ML'!C1238)), 14,
IF(ISNUMBER(SEARCH("kit 15", 'Painel ML'!C1238)), 15,
IF(ISNUMBER(SEARCH("kit 16", 'Painel ML'!C1238)), 16,
IF(ISNUMBER(SEARCH("kit 17", 'Painel ML'!C1238)), 17,
IF(ISNUMBER(SEARCH("kit 18", 'Painel ML'!C1238)), 18,
IF(ISNUMBER(SEARCH("kit 19", 'Painel ML'!C1238)), 19,
IF(ISNUMBER(SEARCH("kit 20", 'Painel ML'!C1238)), 20, 0)))))))))))))))))))</f>
        <v>0</v>
      </c>
      <c r="B1238">
        <f>IF(A1238=0,'Painel ML'!A1238,A1238*'Painel ML'!A1238)</f>
        <v>0</v>
      </c>
      <c r="D1238">
        <f>IF(ISNUMBER(SEARCH("kit2", 'Painel Shopee'!B1238)), 2,
IF(ISNUMBER(SEARCH("kit3", 'Painel Shopee'!B1238)), 3,
IF(ISNUMBER(SEARCH("kit4", 'Painel Shopee'!B1238)), 4,
IF(ISNUMBER(SEARCH("kit5", 'Painel Shopee'!B1238)), 5,
IF(ISNUMBER(SEARCH("kit6", 'Painel Shopee'!B1238)), 6,
IF(ISNUMBER(SEARCH("kit7", 'Painel Shopee'!B1238)), 7,
IF(ISNUMBER(SEARCH("kit8", 'Painel Shopee'!B1238)), 8,
IF(ISNUMBER(SEARCH("kit9", 'Painel Shopee'!B1238)), 9,
IF(ISNUMBER(SEARCH("kit10", 'Painel Shopee'!B1238)), 10,
IF(ISNUMBER(SEARCH("kit11", 'Painel Shopee'!B1238)), 11,
IF(ISNUMBER(SEARCH("kit12", 'Painel Shopee'!B1238)), 12,
IF(ISNUMBER(SEARCH("kit13", 'Painel Shopee'!B1238)), 13,
IF(ISNUMBER(SEARCH("kit14", 'Painel Shopee'!B1238)), 14,
IF(ISNUMBER(SEARCH("kit15", 'Painel Shopee'!B1238)), 15,
IF(ISNUMBER(SEARCH("kit16", 'Painel Shopee'!B1238)), 16,
IF(ISNUMBER(SEARCH("kit17", 'Painel Shopee'!B1238)), 17,
IF(ISNUMBER(SEARCH("kit18", 'Painel Shopee'!B1238)), 18,
IF(ISNUMBER(SEARCH("kit19", 'Painel Shopee'!B1238)), 19,
IF(ISNUMBER(SEARCH("kit20", 'Painel Shopee'!B1238)), 20, 0)))))))))))))))))))</f>
        <v>0</v>
      </c>
      <c r="E1238">
        <f>IF(D1238=0,'Painel Shopee'!C1238,D1238*'Painel Shopee'!C1238)</f>
        <v>0</v>
      </c>
    </row>
    <row r="1239" spans="1:5" x14ac:dyDescent="0.25">
      <c r="A1239">
        <f>IF(ISNUMBER(SEARCH("kit 2", 'Painel ML'!C1239)), 2,
IF(ISNUMBER(SEARCH("kit 3", 'Painel ML'!C1239)), 3,
IF(ISNUMBER(SEARCH("kit 4", 'Painel ML'!C1239)), 4,
IF(ISNUMBER(SEARCH("kit 5", 'Painel ML'!C1239)), 5,
IF(ISNUMBER(SEARCH("kit 6", 'Painel ML'!C1239)), 6,
IF(ISNUMBER(SEARCH("kit 7", 'Painel ML'!C1239)), 7,
IF(ISNUMBER(SEARCH("kit 8", 'Painel ML'!C1239)), 8,
IF(ISNUMBER(SEARCH("kit 9", 'Painel ML'!C1239)), 9,
IF(ISNUMBER(SEARCH("kit 10", 'Painel ML'!C1239)), 10,
IF(ISNUMBER(SEARCH("kit 11", 'Painel ML'!C1239)), 11,
IF(ISNUMBER(SEARCH("kit 12", 'Painel ML'!C1239)), 12,
IF(ISNUMBER(SEARCH("kit 13", 'Painel ML'!C1239)), 13,
IF(ISNUMBER(SEARCH("kit 14", 'Painel ML'!C1239)), 14,
IF(ISNUMBER(SEARCH("kit 15", 'Painel ML'!C1239)), 15,
IF(ISNUMBER(SEARCH("kit 16", 'Painel ML'!C1239)), 16,
IF(ISNUMBER(SEARCH("kit 17", 'Painel ML'!C1239)), 17,
IF(ISNUMBER(SEARCH("kit 18", 'Painel ML'!C1239)), 18,
IF(ISNUMBER(SEARCH("kit 19", 'Painel ML'!C1239)), 19,
IF(ISNUMBER(SEARCH("kit 20", 'Painel ML'!C1239)), 20, 0)))))))))))))))))))</f>
        <v>0</v>
      </c>
      <c r="B1239">
        <f>IF(A1239=0,'Painel ML'!A1239,A1239*'Painel ML'!A1239)</f>
        <v>0</v>
      </c>
      <c r="D1239">
        <f>IF(ISNUMBER(SEARCH("kit2", 'Painel Shopee'!B1239)), 2,
IF(ISNUMBER(SEARCH("kit3", 'Painel Shopee'!B1239)), 3,
IF(ISNUMBER(SEARCH("kit4", 'Painel Shopee'!B1239)), 4,
IF(ISNUMBER(SEARCH("kit5", 'Painel Shopee'!B1239)), 5,
IF(ISNUMBER(SEARCH("kit6", 'Painel Shopee'!B1239)), 6,
IF(ISNUMBER(SEARCH("kit7", 'Painel Shopee'!B1239)), 7,
IF(ISNUMBER(SEARCH("kit8", 'Painel Shopee'!B1239)), 8,
IF(ISNUMBER(SEARCH("kit9", 'Painel Shopee'!B1239)), 9,
IF(ISNUMBER(SEARCH("kit10", 'Painel Shopee'!B1239)), 10,
IF(ISNUMBER(SEARCH("kit11", 'Painel Shopee'!B1239)), 11,
IF(ISNUMBER(SEARCH("kit12", 'Painel Shopee'!B1239)), 12,
IF(ISNUMBER(SEARCH("kit13", 'Painel Shopee'!B1239)), 13,
IF(ISNUMBER(SEARCH("kit14", 'Painel Shopee'!B1239)), 14,
IF(ISNUMBER(SEARCH("kit15", 'Painel Shopee'!B1239)), 15,
IF(ISNUMBER(SEARCH("kit16", 'Painel Shopee'!B1239)), 16,
IF(ISNUMBER(SEARCH("kit17", 'Painel Shopee'!B1239)), 17,
IF(ISNUMBER(SEARCH("kit18", 'Painel Shopee'!B1239)), 18,
IF(ISNUMBER(SEARCH("kit19", 'Painel Shopee'!B1239)), 19,
IF(ISNUMBER(SEARCH("kit20", 'Painel Shopee'!B1239)), 20, 0)))))))))))))))))))</f>
        <v>0</v>
      </c>
      <c r="E1239">
        <f>IF(D1239=0,'Painel Shopee'!C1239,D1239*'Painel Shopee'!C1239)</f>
        <v>0</v>
      </c>
    </row>
    <row r="1240" spans="1:5" x14ac:dyDescent="0.25">
      <c r="A1240">
        <f>IF(ISNUMBER(SEARCH("kit 2", 'Painel ML'!C1240)), 2,
IF(ISNUMBER(SEARCH("kit 3", 'Painel ML'!C1240)), 3,
IF(ISNUMBER(SEARCH("kit 4", 'Painel ML'!C1240)), 4,
IF(ISNUMBER(SEARCH("kit 5", 'Painel ML'!C1240)), 5,
IF(ISNUMBER(SEARCH("kit 6", 'Painel ML'!C1240)), 6,
IF(ISNUMBER(SEARCH("kit 7", 'Painel ML'!C1240)), 7,
IF(ISNUMBER(SEARCH("kit 8", 'Painel ML'!C1240)), 8,
IF(ISNUMBER(SEARCH("kit 9", 'Painel ML'!C1240)), 9,
IF(ISNUMBER(SEARCH("kit 10", 'Painel ML'!C1240)), 10,
IF(ISNUMBER(SEARCH("kit 11", 'Painel ML'!C1240)), 11,
IF(ISNUMBER(SEARCH("kit 12", 'Painel ML'!C1240)), 12,
IF(ISNUMBER(SEARCH("kit 13", 'Painel ML'!C1240)), 13,
IF(ISNUMBER(SEARCH("kit 14", 'Painel ML'!C1240)), 14,
IF(ISNUMBER(SEARCH("kit 15", 'Painel ML'!C1240)), 15,
IF(ISNUMBER(SEARCH("kit 16", 'Painel ML'!C1240)), 16,
IF(ISNUMBER(SEARCH("kit 17", 'Painel ML'!C1240)), 17,
IF(ISNUMBER(SEARCH("kit 18", 'Painel ML'!C1240)), 18,
IF(ISNUMBER(SEARCH("kit 19", 'Painel ML'!C1240)), 19,
IF(ISNUMBER(SEARCH("kit 20", 'Painel ML'!C1240)), 20, 0)))))))))))))))))))</f>
        <v>0</v>
      </c>
      <c r="B1240">
        <f>IF(A1240=0,'Painel ML'!A1240,A1240*'Painel ML'!A1240)</f>
        <v>0</v>
      </c>
      <c r="D1240">
        <f>IF(ISNUMBER(SEARCH("kit2", 'Painel Shopee'!B1240)), 2,
IF(ISNUMBER(SEARCH("kit3", 'Painel Shopee'!B1240)), 3,
IF(ISNUMBER(SEARCH("kit4", 'Painel Shopee'!B1240)), 4,
IF(ISNUMBER(SEARCH("kit5", 'Painel Shopee'!B1240)), 5,
IF(ISNUMBER(SEARCH("kit6", 'Painel Shopee'!B1240)), 6,
IF(ISNUMBER(SEARCH("kit7", 'Painel Shopee'!B1240)), 7,
IF(ISNUMBER(SEARCH("kit8", 'Painel Shopee'!B1240)), 8,
IF(ISNUMBER(SEARCH("kit9", 'Painel Shopee'!B1240)), 9,
IF(ISNUMBER(SEARCH("kit10", 'Painel Shopee'!B1240)), 10,
IF(ISNUMBER(SEARCH("kit11", 'Painel Shopee'!B1240)), 11,
IF(ISNUMBER(SEARCH("kit12", 'Painel Shopee'!B1240)), 12,
IF(ISNUMBER(SEARCH("kit13", 'Painel Shopee'!B1240)), 13,
IF(ISNUMBER(SEARCH("kit14", 'Painel Shopee'!B1240)), 14,
IF(ISNUMBER(SEARCH("kit15", 'Painel Shopee'!B1240)), 15,
IF(ISNUMBER(SEARCH("kit16", 'Painel Shopee'!B1240)), 16,
IF(ISNUMBER(SEARCH("kit17", 'Painel Shopee'!B1240)), 17,
IF(ISNUMBER(SEARCH("kit18", 'Painel Shopee'!B1240)), 18,
IF(ISNUMBER(SEARCH("kit19", 'Painel Shopee'!B1240)), 19,
IF(ISNUMBER(SEARCH("kit20", 'Painel Shopee'!B1240)), 20, 0)))))))))))))))))))</f>
        <v>0</v>
      </c>
      <c r="E1240">
        <f>IF(D1240=0,'Painel Shopee'!C1240,D1240*'Painel Shopee'!C1240)</f>
        <v>0</v>
      </c>
    </row>
    <row r="1241" spans="1:5" x14ac:dyDescent="0.25">
      <c r="A1241">
        <f>IF(ISNUMBER(SEARCH("kit 2", 'Painel ML'!C1241)), 2,
IF(ISNUMBER(SEARCH("kit 3", 'Painel ML'!C1241)), 3,
IF(ISNUMBER(SEARCH("kit 4", 'Painel ML'!C1241)), 4,
IF(ISNUMBER(SEARCH("kit 5", 'Painel ML'!C1241)), 5,
IF(ISNUMBER(SEARCH("kit 6", 'Painel ML'!C1241)), 6,
IF(ISNUMBER(SEARCH("kit 7", 'Painel ML'!C1241)), 7,
IF(ISNUMBER(SEARCH("kit 8", 'Painel ML'!C1241)), 8,
IF(ISNUMBER(SEARCH("kit 9", 'Painel ML'!C1241)), 9,
IF(ISNUMBER(SEARCH("kit 10", 'Painel ML'!C1241)), 10,
IF(ISNUMBER(SEARCH("kit 11", 'Painel ML'!C1241)), 11,
IF(ISNUMBER(SEARCH("kit 12", 'Painel ML'!C1241)), 12,
IF(ISNUMBER(SEARCH("kit 13", 'Painel ML'!C1241)), 13,
IF(ISNUMBER(SEARCH("kit 14", 'Painel ML'!C1241)), 14,
IF(ISNUMBER(SEARCH("kit 15", 'Painel ML'!C1241)), 15,
IF(ISNUMBER(SEARCH("kit 16", 'Painel ML'!C1241)), 16,
IF(ISNUMBER(SEARCH("kit 17", 'Painel ML'!C1241)), 17,
IF(ISNUMBER(SEARCH("kit 18", 'Painel ML'!C1241)), 18,
IF(ISNUMBER(SEARCH("kit 19", 'Painel ML'!C1241)), 19,
IF(ISNUMBER(SEARCH("kit 20", 'Painel ML'!C1241)), 20, 0)))))))))))))))))))</f>
        <v>0</v>
      </c>
      <c r="B1241">
        <f>IF(A1241=0,'Painel ML'!A1241,A1241*'Painel ML'!A1241)</f>
        <v>0</v>
      </c>
      <c r="D1241">
        <f>IF(ISNUMBER(SEARCH("kit2", 'Painel Shopee'!B1241)), 2,
IF(ISNUMBER(SEARCH("kit3", 'Painel Shopee'!B1241)), 3,
IF(ISNUMBER(SEARCH("kit4", 'Painel Shopee'!B1241)), 4,
IF(ISNUMBER(SEARCH("kit5", 'Painel Shopee'!B1241)), 5,
IF(ISNUMBER(SEARCH("kit6", 'Painel Shopee'!B1241)), 6,
IF(ISNUMBER(SEARCH("kit7", 'Painel Shopee'!B1241)), 7,
IF(ISNUMBER(SEARCH("kit8", 'Painel Shopee'!B1241)), 8,
IF(ISNUMBER(SEARCH("kit9", 'Painel Shopee'!B1241)), 9,
IF(ISNUMBER(SEARCH("kit10", 'Painel Shopee'!B1241)), 10,
IF(ISNUMBER(SEARCH("kit11", 'Painel Shopee'!B1241)), 11,
IF(ISNUMBER(SEARCH("kit12", 'Painel Shopee'!B1241)), 12,
IF(ISNUMBER(SEARCH("kit13", 'Painel Shopee'!B1241)), 13,
IF(ISNUMBER(SEARCH("kit14", 'Painel Shopee'!B1241)), 14,
IF(ISNUMBER(SEARCH("kit15", 'Painel Shopee'!B1241)), 15,
IF(ISNUMBER(SEARCH("kit16", 'Painel Shopee'!B1241)), 16,
IF(ISNUMBER(SEARCH("kit17", 'Painel Shopee'!B1241)), 17,
IF(ISNUMBER(SEARCH("kit18", 'Painel Shopee'!B1241)), 18,
IF(ISNUMBER(SEARCH("kit19", 'Painel Shopee'!B1241)), 19,
IF(ISNUMBER(SEARCH("kit20", 'Painel Shopee'!B1241)), 20, 0)))))))))))))))))))</f>
        <v>0</v>
      </c>
      <c r="E1241">
        <f>IF(D1241=0,'Painel Shopee'!C1241,D1241*'Painel Shopee'!C1241)</f>
        <v>0</v>
      </c>
    </row>
    <row r="1242" spans="1:5" x14ac:dyDescent="0.25">
      <c r="A1242">
        <f>IF(ISNUMBER(SEARCH("kit 2", 'Painel ML'!C1242)), 2,
IF(ISNUMBER(SEARCH("kit 3", 'Painel ML'!C1242)), 3,
IF(ISNUMBER(SEARCH("kit 4", 'Painel ML'!C1242)), 4,
IF(ISNUMBER(SEARCH("kit 5", 'Painel ML'!C1242)), 5,
IF(ISNUMBER(SEARCH("kit 6", 'Painel ML'!C1242)), 6,
IF(ISNUMBER(SEARCH("kit 7", 'Painel ML'!C1242)), 7,
IF(ISNUMBER(SEARCH("kit 8", 'Painel ML'!C1242)), 8,
IF(ISNUMBER(SEARCH("kit 9", 'Painel ML'!C1242)), 9,
IF(ISNUMBER(SEARCH("kit 10", 'Painel ML'!C1242)), 10,
IF(ISNUMBER(SEARCH("kit 11", 'Painel ML'!C1242)), 11,
IF(ISNUMBER(SEARCH("kit 12", 'Painel ML'!C1242)), 12,
IF(ISNUMBER(SEARCH("kit 13", 'Painel ML'!C1242)), 13,
IF(ISNUMBER(SEARCH("kit 14", 'Painel ML'!C1242)), 14,
IF(ISNUMBER(SEARCH("kit 15", 'Painel ML'!C1242)), 15,
IF(ISNUMBER(SEARCH("kit 16", 'Painel ML'!C1242)), 16,
IF(ISNUMBER(SEARCH("kit 17", 'Painel ML'!C1242)), 17,
IF(ISNUMBER(SEARCH("kit 18", 'Painel ML'!C1242)), 18,
IF(ISNUMBER(SEARCH("kit 19", 'Painel ML'!C1242)), 19,
IF(ISNUMBER(SEARCH("kit 20", 'Painel ML'!C1242)), 20, 0)))))))))))))))))))</f>
        <v>0</v>
      </c>
      <c r="B1242">
        <f>IF(A1242=0,'Painel ML'!A1242,A1242*'Painel ML'!A1242)</f>
        <v>0</v>
      </c>
      <c r="D1242">
        <f>IF(ISNUMBER(SEARCH("kit2", 'Painel Shopee'!B1242)), 2,
IF(ISNUMBER(SEARCH("kit3", 'Painel Shopee'!B1242)), 3,
IF(ISNUMBER(SEARCH("kit4", 'Painel Shopee'!B1242)), 4,
IF(ISNUMBER(SEARCH("kit5", 'Painel Shopee'!B1242)), 5,
IF(ISNUMBER(SEARCH("kit6", 'Painel Shopee'!B1242)), 6,
IF(ISNUMBER(SEARCH("kit7", 'Painel Shopee'!B1242)), 7,
IF(ISNUMBER(SEARCH("kit8", 'Painel Shopee'!B1242)), 8,
IF(ISNUMBER(SEARCH("kit9", 'Painel Shopee'!B1242)), 9,
IF(ISNUMBER(SEARCH("kit10", 'Painel Shopee'!B1242)), 10,
IF(ISNUMBER(SEARCH("kit11", 'Painel Shopee'!B1242)), 11,
IF(ISNUMBER(SEARCH("kit12", 'Painel Shopee'!B1242)), 12,
IF(ISNUMBER(SEARCH("kit13", 'Painel Shopee'!B1242)), 13,
IF(ISNUMBER(SEARCH("kit14", 'Painel Shopee'!B1242)), 14,
IF(ISNUMBER(SEARCH("kit15", 'Painel Shopee'!B1242)), 15,
IF(ISNUMBER(SEARCH("kit16", 'Painel Shopee'!B1242)), 16,
IF(ISNUMBER(SEARCH("kit17", 'Painel Shopee'!B1242)), 17,
IF(ISNUMBER(SEARCH("kit18", 'Painel Shopee'!B1242)), 18,
IF(ISNUMBER(SEARCH("kit19", 'Painel Shopee'!B1242)), 19,
IF(ISNUMBER(SEARCH("kit20", 'Painel Shopee'!B1242)), 20, 0)))))))))))))))))))</f>
        <v>0</v>
      </c>
      <c r="E1242">
        <f>IF(D1242=0,'Painel Shopee'!C1242,D1242*'Painel Shopee'!C1242)</f>
        <v>0</v>
      </c>
    </row>
    <row r="1243" spans="1:5" x14ac:dyDescent="0.25">
      <c r="A1243">
        <f>IF(ISNUMBER(SEARCH("kit 2", 'Painel ML'!C1243)), 2,
IF(ISNUMBER(SEARCH("kit 3", 'Painel ML'!C1243)), 3,
IF(ISNUMBER(SEARCH("kit 4", 'Painel ML'!C1243)), 4,
IF(ISNUMBER(SEARCH("kit 5", 'Painel ML'!C1243)), 5,
IF(ISNUMBER(SEARCH("kit 6", 'Painel ML'!C1243)), 6,
IF(ISNUMBER(SEARCH("kit 7", 'Painel ML'!C1243)), 7,
IF(ISNUMBER(SEARCH("kit 8", 'Painel ML'!C1243)), 8,
IF(ISNUMBER(SEARCH("kit 9", 'Painel ML'!C1243)), 9,
IF(ISNUMBER(SEARCH("kit 10", 'Painel ML'!C1243)), 10,
IF(ISNUMBER(SEARCH("kit 11", 'Painel ML'!C1243)), 11,
IF(ISNUMBER(SEARCH("kit 12", 'Painel ML'!C1243)), 12,
IF(ISNUMBER(SEARCH("kit 13", 'Painel ML'!C1243)), 13,
IF(ISNUMBER(SEARCH("kit 14", 'Painel ML'!C1243)), 14,
IF(ISNUMBER(SEARCH("kit 15", 'Painel ML'!C1243)), 15,
IF(ISNUMBER(SEARCH("kit 16", 'Painel ML'!C1243)), 16,
IF(ISNUMBER(SEARCH("kit 17", 'Painel ML'!C1243)), 17,
IF(ISNUMBER(SEARCH("kit 18", 'Painel ML'!C1243)), 18,
IF(ISNUMBER(SEARCH("kit 19", 'Painel ML'!C1243)), 19,
IF(ISNUMBER(SEARCH("kit 20", 'Painel ML'!C1243)), 20, 0)))))))))))))))))))</f>
        <v>0</v>
      </c>
      <c r="B1243">
        <f>IF(A1243=0,'Painel ML'!A1243,A1243*'Painel ML'!A1243)</f>
        <v>0</v>
      </c>
      <c r="D1243">
        <f>IF(ISNUMBER(SEARCH("kit2", 'Painel Shopee'!B1243)), 2,
IF(ISNUMBER(SEARCH("kit3", 'Painel Shopee'!B1243)), 3,
IF(ISNUMBER(SEARCH("kit4", 'Painel Shopee'!B1243)), 4,
IF(ISNUMBER(SEARCH("kit5", 'Painel Shopee'!B1243)), 5,
IF(ISNUMBER(SEARCH("kit6", 'Painel Shopee'!B1243)), 6,
IF(ISNUMBER(SEARCH("kit7", 'Painel Shopee'!B1243)), 7,
IF(ISNUMBER(SEARCH("kit8", 'Painel Shopee'!B1243)), 8,
IF(ISNUMBER(SEARCH("kit9", 'Painel Shopee'!B1243)), 9,
IF(ISNUMBER(SEARCH("kit10", 'Painel Shopee'!B1243)), 10,
IF(ISNUMBER(SEARCH("kit11", 'Painel Shopee'!B1243)), 11,
IF(ISNUMBER(SEARCH("kit12", 'Painel Shopee'!B1243)), 12,
IF(ISNUMBER(SEARCH("kit13", 'Painel Shopee'!B1243)), 13,
IF(ISNUMBER(SEARCH("kit14", 'Painel Shopee'!B1243)), 14,
IF(ISNUMBER(SEARCH("kit15", 'Painel Shopee'!B1243)), 15,
IF(ISNUMBER(SEARCH("kit16", 'Painel Shopee'!B1243)), 16,
IF(ISNUMBER(SEARCH("kit17", 'Painel Shopee'!B1243)), 17,
IF(ISNUMBER(SEARCH("kit18", 'Painel Shopee'!B1243)), 18,
IF(ISNUMBER(SEARCH("kit19", 'Painel Shopee'!B1243)), 19,
IF(ISNUMBER(SEARCH("kit20", 'Painel Shopee'!B1243)), 20, 0)))))))))))))))))))</f>
        <v>0</v>
      </c>
      <c r="E1243">
        <f>IF(D1243=0,'Painel Shopee'!C1243,D1243*'Painel Shopee'!C1243)</f>
        <v>0</v>
      </c>
    </row>
    <row r="1244" spans="1:5" x14ac:dyDescent="0.25">
      <c r="A1244">
        <f>IF(ISNUMBER(SEARCH("kit 2", 'Painel ML'!C1244)), 2,
IF(ISNUMBER(SEARCH("kit 3", 'Painel ML'!C1244)), 3,
IF(ISNUMBER(SEARCH("kit 4", 'Painel ML'!C1244)), 4,
IF(ISNUMBER(SEARCH("kit 5", 'Painel ML'!C1244)), 5,
IF(ISNUMBER(SEARCH("kit 6", 'Painel ML'!C1244)), 6,
IF(ISNUMBER(SEARCH("kit 7", 'Painel ML'!C1244)), 7,
IF(ISNUMBER(SEARCH("kit 8", 'Painel ML'!C1244)), 8,
IF(ISNUMBER(SEARCH("kit 9", 'Painel ML'!C1244)), 9,
IF(ISNUMBER(SEARCH("kit 10", 'Painel ML'!C1244)), 10,
IF(ISNUMBER(SEARCH("kit 11", 'Painel ML'!C1244)), 11,
IF(ISNUMBER(SEARCH("kit 12", 'Painel ML'!C1244)), 12,
IF(ISNUMBER(SEARCH("kit 13", 'Painel ML'!C1244)), 13,
IF(ISNUMBER(SEARCH("kit 14", 'Painel ML'!C1244)), 14,
IF(ISNUMBER(SEARCH("kit 15", 'Painel ML'!C1244)), 15,
IF(ISNUMBER(SEARCH("kit 16", 'Painel ML'!C1244)), 16,
IF(ISNUMBER(SEARCH("kit 17", 'Painel ML'!C1244)), 17,
IF(ISNUMBER(SEARCH("kit 18", 'Painel ML'!C1244)), 18,
IF(ISNUMBER(SEARCH("kit 19", 'Painel ML'!C1244)), 19,
IF(ISNUMBER(SEARCH("kit 20", 'Painel ML'!C1244)), 20, 0)))))))))))))))))))</f>
        <v>0</v>
      </c>
      <c r="B1244">
        <f>IF(A1244=0,'Painel ML'!A1244,A1244*'Painel ML'!A1244)</f>
        <v>0</v>
      </c>
      <c r="D1244">
        <f>IF(ISNUMBER(SEARCH("kit2", 'Painel Shopee'!B1244)), 2,
IF(ISNUMBER(SEARCH("kit3", 'Painel Shopee'!B1244)), 3,
IF(ISNUMBER(SEARCH("kit4", 'Painel Shopee'!B1244)), 4,
IF(ISNUMBER(SEARCH("kit5", 'Painel Shopee'!B1244)), 5,
IF(ISNUMBER(SEARCH("kit6", 'Painel Shopee'!B1244)), 6,
IF(ISNUMBER(SEARCH("kit7", 'Painel Shopee'!B1244)), 7,
IF(ISNUMBER(SEARCH("kit8", 'Painel Shopee'!B1244)), 8,
IF(ISNUMBER(SEARCH("kit9", 'Painel Shopee'!B1244)), 9,
IF(ISNUMBER(SEARCH("kit10", 'Painel Shopee'!B1244)), 10,
IF(ISNUMBER(SEARCH("kit11", 'Painel Shopee'!B1244)), 11,
IF(ISNUMBER(SEARCH("kit12", 'Painel Shopee'!B1244)), 12,
IF(ISNUMBER(SEARCH("kit13", 'Painel Shopee'!B1244)), 13,
IF(ISNUMBER(SEARCH("kit14", 'Painel Shopee'!B1244)), 14,
IF(ISNUMBER(SEARCH("kit15", 'Painel Shopee'!B1244)), 15,
IF(ISNUMBER(SEARCH("kit16", 'Painel Shopee'!B1244)), 16,
IF(ISNUMBER(SEARCH("kit17", 'Painel Shopee'!B1244)), 17,
IF(ISNUMBER(SEARCH("kit18", 'Painel Shopee'!B1244)), 18,
IF(ISNUMBER(SEARCH("kit19", 'Painel Shopee'!B1244)), 19,
IF(ISNUMBER(SEARCH("kit20", 'Painel Shopee'!B1244)), 20, 0)))))))))))))))))))</f>
        <v>0</v>
      </c>
      <c r="E1244">
        <f>IF(D1244=0,'Painel Shopee'!C1244,D1244*'Painel Shopee'!C1244)</f>
        <v>0</v>
      </c>
    </row>
    <row r="1245" spans="1:5" x14ac:dyDescent="0.25">
      <c r="A1245">
        <f>IF(ISNUMBER(SEARCH("kit 2", 'Painel ML'!C1245)), 2,
IF(ISNUMBER(SEARCH("kit 3", 'Painel ML'!C1245)), 3,
IF(ISNUMBER(SEARCH("kit 4", 'Painel ML'!C1245)), 4,
IF(ISNUMBER(SEARCH("kit 5", 'Painel ML'!C1245)), 5,
IF(ISNUMBER(SEARCH("kit 6", 'Painel ML'!C1245)), 6,
IF(ISNUMBER(SEARCH("kit 7", 'Painel ML'!C1245)), 7,
IF(ISNUMBER(SEARCH("kit 8", 'Painel ML'!C1245)), 8,
IF(ISNUMBER(SEARCH("kit 9", 'Painel ML'!C1245)), 9,
IF(ISNUMBER(SEARCH("kit 10", 'Painel ML'!C1245)), 10,
IF(ISNUMBER(SEARCH("kit 11", 'Painel ML'!C1245)), 11,
IF(ISNUMBER(SEARCH("kit 12", 'Painel ML'!C1245)), 12,
IF(ISNUMBER(SEARCH("kit 13", 'Painel ML'!C1245)), 13,
IF(ISNUMBER(SEARCH("kit 14", 'Painel ML'!C1245)), 14,
IF(ISNUMBER(SEARCH("kit 15", 'Painel ML'!C1245)), 15,
IF(ISNUMBER(SEARCH("kit 16", 'Painel ML'!C1245)), 16,
IF(ISNUMBER(SEARCH("kit 17", 'Painel ML'!C1245)), 17,
IF(ISNUMBER(SEARCH("kit 18", 'Painel ML'!C1245)), 18,
IF(ISNUMBER(SEARCH("kit 19", 'Painel ML'!C1245)), 19,
IF(ISNUMBER(SEARCH("kit 20", 'Painel ML'!C1245)), 20, 0)))))))))))))))))))</f>
        <v>0</v>
      </c>
      <c r="B1245">
        <f>IF(A1245=0,'Painel ML'!A1245,A1245*'Painel ML'!A1245)</f>
        <v>0</v>
      </c>
      <c r="D1245">
        <f>IF(ISNUMBER(SEARCH("kit2", 'Painel Shopee'!B1245)), 2,
IF(ISNUMBER(SEARCH("kit3", 'Painel Shopee'!B1245)), 3,
IF(ISNUMBER(SEARCH("kit4", 'Painel Shopee'!B1245)), 4,
IF(ISNUMBER(SEARCH("kit5", 'Painel Shopee'!B1245)), 5,
IF(ISNUMBER(SEARCH("kit6", 'Painel Shopee'!B1245)), 6,
IF(ISNUMBER(SEARCH("kit7", 'Painel Shopee'!B1245)), 7,
IF(ISNUMBER(SEARCH("kit8", 'Painel Shopee'!B1245)), 8,
IF(ISNUMBER(SEARCH("kit9", 'Painel Shopee'!B1245)), 9,
IF(ISNUMBER(SEARCH("kit10", 'Painel Shopee'!B1245)), 10,
IF(ISNUMBER(SEARCH("kit11", 'Painel Shopee'!B1245)), 11,
IF(ISNUMBER(SEARCH("kit12", 'Painel Shopee'!B1245)), 12,
IF(ISNUMBER(SEARCH("kit13", 'Painel Shopee'!B1245)), 13,
IF(ISNUMBER(SEARCH("kit14", 'Painel Shopee'!B1245)), 14,
IF(ISNUMBER(SEARCH("kit15", 'Painel Shopee'!B1245)), 15,
IF(ISNUMBER(SEARCH("kit16", 'Painel Shopee'!B1245)), 16,
IF(ISNUMBER(SEARCH("kit17", 'Painel Shopee'!B1245)), 17,
IF(ISNUMBER(SEARCH("kit18", 'Painel Shopee'!B1245)), 18,
IF(ISNUMBER(SEARCH("kit19", 'Painel Shopee'!B1245)), 19,
IF(ISNUMBER(SEARCH("kit20", 'Painel Shopee'!B1245)), 20, 0)))))))))))))))))))</f>
        <v>0</v>
      </c>
      <c r="E1245">
        <f>IF(D1245=0,'Painel Shopee'!C1245,D1245*'Painel Shopee'!C1245)</f>
        <v>0</v>
      </c>
    </row>
    <row r="1246" spans="1:5" x14ac:dyDescent="0.25">
      <c r="A1246">
        <f>IF(ISNUMBER(SEARCH("kit 2", 'Painel ML'!C1246)), 2,
IF(ISNUMBER(SEARCH("kit 3", 'Painel ML'!C1246)), 3,
IF(ISNUMBER(SEARCH("kit 4", 'Painel ML'!C1246)), 4,
IF(ISNUMBER(SEARCH("kit 5", 'Painel ML'!C1246)), 5,
IF(ISNUMBER(SEARCH("kit 6", 'Painel ML'!C1246)), 6,
IF(ISNUMBER(SEARCH("kit 7", 'Painel ML'!C1246)), 7,
IF(ISNUMBER(SEARCH("kit 8", 'Painel ML'!C1246)), 8,
IF(ISNUMBER(SEARCH("kit 9", 'Painel ML'!C1246)), 9,
IF(ISNUMBER(SEARCH("kit 10", 'Painel ML'!C1246)), 10,
IF(ISNUMBER(SEARCH("kit 11", 'Painel ML'!C1246)), 11,
IF(ISNUMBER(SEARCH("kit 12", 'Painel ML'!C1246)), 12,
IF(ISNUMBER(SEARCH("kit 13", 'Painel ML'!C1246)), 13,
IF(ISNUMBER(SEARCH("kit 14", 'Painel ML'!C1246)), 14,
IF(ISNUMBER(SEARCH("kit 15", 'Painel ML'!C1246)), 15,
IF(ISNUMBER(SEARCH("kit 16", 'Painel ML'!C1246)), 16,
IF(ISNUMBER(SEARCH("kit 17", 'Painel ML'!C1246)), 17,
IF(ISNUMBER(SEARCH("kit 18", 'Painel ML'!C1246)), 18,
IF(ISNUMBER(SEARCH("kit 19", 'Painel ML'!C1246)), 19,
IF(ISNUMBER(SEARCH("kit 20", 'Painel ML'!C1246)), 20, 0)))))))))))))))))))</f>
        <v>0</v>
      </c>
      <c r="B1246">
        <f>IF(A1246=0,'Painel ML'!A1246,A1246*'Painel ML'!A1246)</f>
        <v>0</v>
      </c>
      <c r="D1246">
        <f>IF(ISNUMBER(SEARCH("kit2", 'Painel Shopee'!B1246)), 2,
IF(ISNUMBER(SEARCH("kit3", 'Painel Shopee'!B1246)), 3,
IF(ISNUMBER(SEARCH("kit4", 'Painel Shopee'!B1246)), 4,
IF(ISNUMBER(SEARCH("kit5", 'Painel Shopee'!B1246)), 5,
IF(ISNUMBER(SEARCH("kit6", 'Painel Shopee'!B1246)), 6,
IF(ISNUMBER(SEARCH("kit7", 'Painel Shopee'!B1246)), 7,
IF(ISNUMBER(SEARCH("kit8", 'Painel Shopee'!B1246)), 8,
IF(ISNUMBER(SEARCH("kit9", 'Painel Shopee'!B1246)), 9,
IF(ISNUMBER(SEARCH("kit10", 'Painel Shopee'!B1246)), 10,
IF(ISNUMBER(SEARCH("kit11", 'Painel Shopee'!B1246)), 11,
IF(ISNUMBER(SEARCH("kit12", 'Painel Shopee'!B1246)), 12,
IF(ISNUMBER(SEARCH("kit13", 'Painel Shopee'!B1246)), 13,
IF(ISNUMBER(SEARCH("kit14", 'Painel Shopee'!B1246)), 14,
IF(ISNUMBER(SEARCH("kit15", 'Painel Shopee'!B1246)), 15,
IF(ISNUMBER(SEARCH("kit16", 'Painel Shopee'!B1246)), 16,
IF(ISNUMBER(SEARCH("kit17", 'Painel Shopee'!B1246)), 17,
IF(ISNUMBER(SEARCH("kit18", 'Painel Shopee'!B1246)), 18,
IF(ISNUMBER(SEARCH("kit19", 'Painel Shopee'!B1246)), 19,
IF(ISNUMBER(SEARCH("kit20", 'Painel Shopee'!B1246)), 20, 0)))))))))))))))))))</f>
        <v>0</v>
      </c>
      <c r="E1246">
        <f>IF(D1246=0,'Painel Shopee'!C1246,D1246*'Painel Shopee'!C1246)</f>
        <v>0</v>
      </c>
    </row>
    <row r="1247" spans="1:5" x14ac:dyDescent="0.25">
      <c r="A1247">
        <f>IF(ISNUMBER(SEARCH("kit 2", 'Painel ML'!C1247)), 2,
IF(ISNUMBER(SEARCH("kit 3", 'Painel ML'!C1247)), 3,
IF(ISNUMBER(SEARCH("kit 4", 'Painel ML'!C1247)), 4,
IF(ISNUMBER(SEARCH("kit 5", 'Painel ML'!C1247)), 5,
IF(ISNUMBER(SEARCH("kit 6", 'Painel ML'!C1247)), 6,
IF(ISNUMBER(SEARCH("kit 7", 'Painel ML'!C1247)), 7,
IF(ISNUMBER(SEARCH("kit 8", 'Painel ML'!C1247)), 8,
IF(ISNUMBER(SEARCH("kit 9", 'Painel ML'!C1247)), 9,
IF(ISNUMBER(SEARCH("kit 10", 'Painel ML'!C1247)), 10,
IF(ISNUMBER(SEARCH("kit 11", 'Painel ML'!C1247)), 11,
IF(ISNUMBER(SEARCH("kit 12", 'Painel ML'!C1247)), 12,
IF(ISNUMBER(SEARCH("kit 13", 'Painel ML'!C1247)), 13,
IF(ISNUMBER(SEARCH("kit 14", 'Painel ML'!C1247)), 14,
IF(ISNUMBER(SEARCH("kit 15", 'Painel ML'!C1247)), 15,
IF(ISNUMBER(SEARCH("kit 16", 'Painel ML'!C1247)), 16,
IF(ISNUMBER(SEARCH("kit 17", 'Painel ML'!C1247)), 17,
IF(ISNUMBER(SEARCH("kit 18", 'Painel ML'!C1247)), 18,
IF(ISNUMBER(SEARCH("kit 19", 'Painel ML'!C1247)), 19,
IF(ISNUMBER(SEARCH("kit 20", 'Painel ML'!C1247)), 20, 0)))))))))))))))))))</f>
        <v>0</v>
      </c>
      <c r="B1247">
        <f>IF(A1247=0,'Painel ML'!A1247,A1247*'Painel ML'!A1247)</f>
        <v>0</v>
      </c>
      <c r="D1247">
        <f>IF(ISNUMBER(SEARCH("kit2", 'Painel Shopee'!B1247)), 2,
IF(ISNUMBER(SEARCH("kit3", 'Painel Shopee'!B1247)), 3,
IF(ISNUMBER(SEARCH("kit4", 'Painel Shopee'!B1247)), 4,
IF(ISNUMBER(SEARCH("kit5", 'Painel Shopee'!B1247)), 5,
IF(ISNUMBER(SEARCH("kit6", 'Painel Shopee'!B1247)), 6,
IF(ISNUMBER(SEARCH("kit7", 'Painel Shopee'!B1247)), 7,
IF(ISNUMBER(SEARCH("kit8", 'Painel Shopee'!B1247)), 8,
IF(ISNUMBER(SEARCH("kit9", 'Painel Shopee'!B1247)), 9,
IF(ISNUMBER(SEARCH("kit10", 'Painel Shopee'!B1247)), 10,
IF(ISNUMBER(SEARCH("kit11", 'Painel Shopee'!B1247)), 11,
IF(ISNUMBER(SEARCH("kit12", 'Painel Shopee'!B1247)), 12,
IF(ISNUMBER(SEARCH("kit13", 'Painel Shopee'!B1247)), 13,
IF(ISNUMBER(SEARCH("kit14", 'Painel Shopee'!B1247)), 14,
IF(ISNUMBER(SEARCH("kit15", 'Painel Shopee'!B1247)), 15,
IF(ISNUMBER(SEARCH("kit16", 'Painel Shopee'!B1247)), 16,
IF(ISNUMBER(SEARCH("kit17", 'Painel Shopee'!B1247)), 17,
IF(ISNUMBER(SEARCH("kit18", 'Painel Shopee'!B1247)), 18,
IF(ISNUMBER(SEARCH("kit19", 'Painel Shopee'!B1247)), 19,
IF(ISNUMBER(SEARCH("kit20", 'Painel Shopee'!B1247)), 20, 0)))))))))))))))))))</f>
        <v>0</v>
      </c>
      <c r="E1247">
        <f>IF(D1247=0,'Painel Shopee'!C1247,D1247*'Painel Shopee'!C1247)</f>
        <v>0</v>
      </c>
    </row>
    <row r="1248" spans="1:5" x14ac:dyDescent="0.25">
      <c r="A1248">
        <f>IF(ISNUMBER(SEARCH("kit 2", 'Painel ML'!C1248)), 2,
IF(ISNUMBER(SEARCH("kit 3", 'Painel ML'!C1248)), 3,
IF(ISNUMBER(SEARCH("kit 4", 'Painel ML'!C1248)), 4,
IF(ISNUMBER(SEARCH("kit 5", 'Painel ML'!C1248)), 5,
IF(ISNUMBER(SEARCH("kit 6", 'Painel ML'!C1248)), 6,
IF(ISNUMBER(SEARCH("kit 7", 'Painel ML'!C1248)), 7,
IF(ISNUMBER(SEARCH("kit 8", 'Painel ML'!C1248)), 8,
IF(ISNUMBER(SEARCH("kit 9", 'Painel ML'!C1248)), 9,
IF(ISNUMBER(SEARCH("kit 10", 'Painel ML'!C1248)), 10,
IF(ISNUMBER(SEARCH("kit 11", 'Painel ML'!C1248)), 11,
IF(ISNUMBER(SEARCH("kit 12", 'Painel ML'!C1248)), 12,
IF(ISNUMBER(SEARCH("kit 13", 'Painel ML'!C1248)), 13,
IF(ISNUMBER(SEARCH("kit 14", 'Painel ML'!C1248)), 14,
IF(ISNUMBER(SEARCH("kit 15", 'Painel ML'!C1248)), 15,
IF(ISNUMBER(SEARCH("kit 16", 'Painel ML'!C1248)), 16,
IF(ISNUMBER(SEARCH("kit 17", 'Painel ML'!C1248)), 17,
IF(ISNUMBER(SEARCH("kit 18", 'Painel ML'!C1248)), 18,
IF(ISNUMBER(SEARCH("kit 19", 'Painel ML'!C1248)), 19,
IF(ISNUMBER(SEARCH("kit 20", 'Painel ML'!C1248)), 20, 0)))))))))))))))))))</f>
        <v>0</v>
      </c>
      <c r="B1248">
        <f>IF(A1248=0,'Painel ML'!A1248,A1248*'Painel ML'!A1248)</f>
        <v>0</v>
      </c>
      <c r="D1248">
        <f>IF(ISNUMBER(SEARCH("kit2", 'Painel Shopee'!B1248)), 2,
IF(ISNUMBER(SEARCH("kit3", 'Painel Shopee'!B1248)), 3,
IF(ISNUMBER(SEARCH("kit4", 'Painel Shopee'!B1248)), 4,
IF(ISNUMBER(SEARCH("kit5", 'Painel Shopee'!B1248)), 5,
IF(ISNUMBER(SEARCH("kit6", 'Painel Shopee'!B1248)), 6,
IF(ISNUMBER(SEARCH("kit7", 'Painel Shopee'!B1248)), 7,
IF(ISNUMBER(SEARCH("kit8", 'Painel Shopee'!B1248)), 8,
IF(ISNUMBER(SEARCH("kit9", 'Painel Shopee'!B1248)), 9,
IF(ISNUMBER(SEARCH("kit10", 'Painel Shopee'!B1248)), 10,
IF(ISNUMBER(SEARCH("kit11", 'Painel Shopee'!B1248)), 11,
IF(ISNUMBER(SEARCH("kit12", 'Painel Shopee'!B1248)), 12,
IF(ISNUMBER(SEARCH("kit13", 'Painel Shopee'!B1248)), 13,
IF(ISNUMBER(SEARCH("kit14", 'Painel Shopee'!B1248)), 14,
IF(ISNUMBER(SEARCH("kit15", 'Painel Shopee'!B1248)), 15,
IF(ISNUMBER(SEARCH("kit16", 'Painel Shopee'!B1248)), 16,
IF(ISNUMBER(SEARCH("kit17", 'Painel Shopee'!B1248)), 17,
IF(ISNUMBER(SEARCH("kit18", 'Painel Shopee'!B1248)), 18,
IF(ISNUMBER(SEARCH("kit19", 'Painel Shopee'!B1248)), 19,
IF(ISNUMBER(SEARCH("kit20", 'Painel Shopee'!B1248)), 20, 0)))))))))))))))))))</f>
        <v>0</v>
      </c>
      <c r="E1248">
        <f>IF(D1248=0,'Painel Shopee'!C1248,D1248*'Painel Shopee'!C1248)</f>
        <v>0</v>
      </c>
    </row>
    <row r="1249" spans="1:5" x14ac:dyDescent="0.25">
      <c r="A1249">
        <f>IF(ISNUMBER(SEARCH("kit 2", 'Painel ML'!C1249)), 2,
IF(ISNUMBER(SEARCH("kit 3", 'Painel ML'!C1249)), 3,
IF(ISNUMBER(SEARCH("kit 4", 'Painel ML'!C1249)), 4,
IF(ISNUMBER(SEARCH("kit 5", 'Painel ML'!C1249)), 5,
IF(ISNUMBER(SEARCH("kit 6", 'Painel ML'!C1249)), 6,
IF(ISNUMBER(SEARCH("kit 7", 'Painel ML'!C1249)), 7,
IF(ISNUMBER(SEARCH("kit 8", 'Painel ML'!C1249)), 8,
IF(ISNUMBER(SEARCH("kit 9", 'Painel ML'!C1249)), 9,
IF(ISNUMBER(SEARCH("kit 10", 'Painel ML'!C1249)), 10,
IF(ISNUMBER(SEARCH("kit 11", 'Painel ML'!C1249)), 11,
IF(ISNUMBER(SEARCH("kit 12", 'Painel ML'!C1249)), 12,
IF(ISNUMBER(SEARCH("kit 13", 'Painel ML'!C1249)), 13,
IF(ISNUMBER(SEARCH("kit 14", 'Painel ML'!C1249)), 14,
IF(ISNUMBER(SEARCH("kit 15", 'Painel ML'!C1249)), 15,
IF(ISNUMBER(SEARCH("kit 16", 'Painel ML'!C1249)), 16,
IF(ISNUMBER(SEARCH("kit 17", 'Painel ML'!C1249)), 17,
IF(ISNUMBER(SEARCH("kit 18", 'Painel ML'!C1249)), 18,
IF(ISNUMBER(SEARCH("kit 19", 'Painel ML'!C1249)), 19,
IF(ISNUMBER(SEARCH("kit 20", 'Painel ML'!C1249)), 20, 0)))))))))))))))))))</f>
        <v>0</v>
      </c>
      <c r="B1249">
        <f>IF(A1249=0,'Painel ML'!A1249,A1249*'Painel ML'!A1249)</f>
        <v>0</v>
      </c>
      <c r="D1249">
        <f>IF(ISNUMBER(SEARCH("kit2", 'Painel Shopee'!B1249)), 2,
IF(ISNUMBER(SEARCH("kit3", 'Painel Shopee'!B1249)), 3,
IF(ISNUMBER(SEARCH("kit4", 'Painel Shopee'!B1249)), 4,
IF(ISNUMBER(SEARCH("kit5", 'Painel Shopee'!B1249)), 5,
IF(ISNUMBER(SEARCH("kit6", 'Painel Shopee'!B1249)), 6,
IF(ISNUMBER(SEARCH("kit7", 'Painel Shopee'!B1249)), 7,
IF(ISNUMBER(SEARCH("kit8", 'Painel Shopee'!B1249)), 8,
IF(ISNUMBER(SEARCH("kit9", 'Painel Shopee'!B1249)), 9,
IF(ISNUMBER(SEARCH("kit10", 'Painel Shopee'!B1249)), 10,
IF(ISNUMBER(SEARCH("kit11", 'Painel Shopee'!B1249)), 11,
IF(ISNUMBER(SEARCH("kit12", 'Painel Shopee'!B1249)), 12,
IF(ISNUMBER(SEARCH("kit13", 'Painel Shopee'!B1249)), 13,
IF(ISNUMBER(SEARCH("kit14", 'Painel Shopee'!B1249)), 14,
IF(ISNUMBER(SEARCH("kit15", 'Painel Shopee'!B1249)), 15,
IF(ISNUMBER(SEARCH("kit16", 'Painel Shopee'!B1249)), 16,
IF(ISNUMBER(SEARCH("kit17", 'Painel Shopee'!B1249)), 17,
IF(ISNUMBER(SEARCH("kit18", 'Painel Shopee'!B1249)), 18,
IF(ISNUMBER(SEARCH("kit19", 'Painel Shopee'!B1249)), 19,
IF(ISNUMBER(SEARCH("kit20", 'Painel Shopee'!B1249)), 20, 0)))))))))))))))))))</f>
        <v>0</v>
      </c>
      <c r="E1249">
        <f>IF(D1249=0,'Painel Shopee'!C1249,D1249*'Painel Shopee'!C1249)</f>
        <v>0</v>
      </c>
    </row>
    <row r="1250" spans="1:5" x14ac:dyDescent="0.25">
      <c r="A1250">
        <f>IF(ISNUMBER(SEARCH("kit 2", 'Painel ML'!C1250)), 2,
IF(ISNUMBER(SEARCH("kit 3", 'Painel ML'!C1250)), 3,
IF(ISNUMBER(SEARCH("kit 4", 'Painel ML'!C1250)), 4,
IF(ISNUMBER(SEARCH("kit 5", 'Painel ML'!C1250)), 5,
IF(ISNUMBER(SEARCH("kit 6", 'Painel ML'!C1250)), 6,
IF(ISNUMBER(SEARCH("kit 7", 'Painel ML'!C1250)), 7,
IF(ISNUMBER(SEARCH("kit 8", 'Painel ML'!C1250)), 8,
IF(ISNUMBER(SEARCH("kit 9", 'Painel ML'!C1250)), 9,
IF(ISNUMBER(SEARCH("kit 10", 'Painel ML'!C1250)), 10,
IF(ISNUMBER(SEARCH("kit 11", 'Painel ML'!C1250)), 11,
IF(ISNUMBER(SEARCH("kit 12", 'Painel ML'!C1250)), 12,
IF(ISNUMBER(SEARCH("kit 13", 'Painel ML'!C1250)), 13,
IF(ISNUMBER(SEARCH("kit 14", 'Painel ML'!C1250)), 14,
IF(ISNUMBER(SEARCH("kit 15", 'Painel ML'!C1250)), 15,
IF(ISNUMBER(SEARCH("kit 16", 'Painel ML'!C1250)), 16,
IF(ISNUMBER(SEARCH("kit 17", 'Painel ML'!C1250)), 17,
IF(ISNUMBER(SEARCH("kit 18", 'Painel ML'!C1250)), 18,
IF(ISNUMBER(SEARCH("kit 19", 'Painel ML'!C1250)), 19,
IF(ISNUMBER(SEARCH("kit 20", 'Painel ML'!C1250)), 20, 0)))))))))))))))))))</f>
        <v>0</v>
      </c>
      <c r="B1250">
        <f>IF(A1250=0,'Painel ML'!A1250,A1250*'Painel ML'!A1250)</f>
        <v>0</v>
      </c>
      <c r="D1250">
        <f>IF(ISNUMBER(SEARCH("kit2", 'Painel Shopee'!B1250)), 2,
IF(ISNUMBER(SEARCH("kit3", 'Painel Shopee'!B1250)), 3,
IF(ISNUMBER(SEARCH("kit4", 'Painel Shopee'!B1250)), 4,
IF(ISNUMBER(SEARCH("kit5", 'Painel Shopee'!B1250)), 5,
IF(ISNUMBER(SEARCH("kit6", 'Painel Shopee'!B1250)), 6,
IF(ISNUMBER(SEARCH("kit7", 'Painel Shopee'!B1250)), 7,
IF(ISNUMBER(SEARCH("kit8", 'Painel Shopee'!B1250)), 8,
IF(ISNUMBER(SEARCH("kit9", 'Painel Shopee'!B1250)), 9,
IF(ISNUMBER(SEARCH("kit10", 'Painel Shopee'!B1250)), 10,
IF(ISNUMBER(SEARCH("kit11", 'Painel Shopee'!B1250)), 11,
IF(ISNUMBER(SEARCH("kit12", 'Painel Shopee'!B1250)), 12,
IF(ISNUMBER(SEARCH("kit13", 'Painel Shopee'!B1250)), 13,
IF(ISNUMBER(SEARCH("kit14", 'Painel Shopee'!B1250)), 14,
IF(ISNUMBER(SEARCH("kit15", 'Painel Shopee'!B1250)), 15,
IF(ISNUMBER(SEARCH("kit16", 'Painel Shopee'!B1250)), 16,
IF(ISNUMBER(SEARCH("kit17", 'Painel Shopee'!B1250)), 17,
IF(ISNUMBER(SEARCH("kit18", 'Painel Shopee'!B1250)), 18,
IF(ISNUMBER(SEARCH("kit19", 'Painel Shopee'!B1250)), 19,
IF(ISNUMBER(SEARCH("kit20", 'Painel Shopee'!B1250)), 20, 0)))))))))))))))))))</f>
        <v>0</v>
      </c>
      <c r="E1250">
        <f>IF(D1250=0,'Painel Shopee'!C1250,D1250*'Painel Shopee'!C1250)</f>
        <v>0</v>
      </c>
    </row>
    <row r="1251" spans="1:5" x14ac:dyDescent="0.25">
      <c r="A1251">
        <f>IF(ISNUMBER(SEARCH("kit 2", 'Painel ML'!C1251)), 2,
IF(ISNUMBER(SEARCH("kit 3", 'Painel ML'!C1251)), 3,
IF(ISNUMBER(SEARCH("kit 4", 'Painel ML'!C1251)), 4,
IF(ISNUMBER(SEARCH("kit 5", 'Painel ML'!C1251)), 5,
IF(ISNUMBER(SEARCH("kit 6", 'Painel ML'!C1251)), 6,
IF(ISNUMBER(SEARCH("kit 7", 'Painel ML'!C1251)), 7,
IF(ISNUMBER(SEARCH("kit 8", 'Painel ML'!C1251)), 8,
IF(ISNUMBER(SEARCH("kit 9", 'Painel ML'!C1251)), 9,
IF(ISNUMBER(SEARCH("kit 10", 'Painel ML'!C1251)), 10,
IF(ISNUMBER(SEARCH("kit 11", 'Painel ML'!C1251)), 11,
IF(ISNUMBER(SEARCH("kit 12", 'Painel ML'!C1251)), 12,
IF(ISNUMBER(SEARCH("kit 13", 'Painel ML'!C1251)), 13,
IF(ISNUMBER(SEARCH("kit 14", 'Painel ML'!C1251)), 14,
IF(ISNUMBER(SEARCH("kit 15", 'Painel ML'!C1251)), 15,
IF(ISNUMBER(SEARCH("kit 16", 'Painel ML'!C1251)), 16,
IF(ISNUMBER(SEARCH("kit 17", 'Painel ML'!C1251)), 17,
IF(ISNUMBER(SEARCH("kit 18", 'Painel ML'!C1251)), 18,
IF(ISNUMBER(SEARCH("kit 19", 'Painel ML'!C1251)), 19,
IF(ISNUMBER(SEARCH("kit 20", 'Painel ML'!C1251)), 20, 0)))))))))))))))))))</f>
        <v>0</v>
      </c>
      <c r="B1251">
        <f>IF(A1251=0,'Painel ML'!A1251,A1251*'Painel ML'!A1251)</f>
        <v>0</v>
      </c>
      <c r="D1251">
        <f>IF(ISNUMBER(SEARCH("kit2", 'Painel Shopee'!B1251)), 2,
IF(ISNUMBER(SEARCH("kit3", 'Painel Shopee'!B1251)), 3,
IF(ISNUMBER(SEARCH("kit4", 'Painel Shopee'!B1251)), 4,
IF(ISNUMBER(SEARCH("kit5", 'Painel Shopee'!B1251)), 5,
IF(ISNUMBER(SEARCH("kit6", 'Painel Shopee'!B1251)), 6,
IF(ISNUMBER(SEARCH("kit7", 'Painel Shopee'!B1251)), 7,
IF(ISNUMBER(SEARCH("kit8", 'Painel Shopee'!B1251)), 8,
IF(ISNUMBER(SEARCH("kit9", 'Painel Shopee'!B1251)), 9,
IF(ISNUMBER(SEARCH("kit10", 'Painel Shopee'!B1251)), 10,
IF(ISNUMBER(SEARCH("kit11", 'Painel Shopee'!B1251)), 11,
IF(ISNUMBER(SEARCH("kit12", 'Painel Shopee'!B1251)), 12,
IF(ISNUMBER(SEARCH("kit13", 'Painel Shopee'!B1251)), 13,
IF(ISNUMBER(SEARCH("kit14", 'Painel Shopee'!B1251)), 14,
IF(ISNUMBER(SEARCH("kit15", 'Painel Shopee'!B1251)), 15,
IF(ISNUMBER(SEARCH("kit16", 'Painel Shopee'!B1251)), 16,
IF(ISNUMBER(SEARCH("kit17", 'Painel Shopee'!B1251)), 17,
IF(ISNUMBER(SEARCH("kit18", 'Painel Shopee'!B1251)), 18,
IF(ISNUMBER(SEARCH("kit19", 'Painel Shopee'!B1251)), 19,
IF(ISNUMBER(SEARCH("kit20", 'Painel Shopee'!B1251)), 20, 0)))))))))))))))))))</f>
        <v>0</v>
      </c>
      <c r="E1251">
        <f>IF(D1251=0,'Painel Shopee'!C1251,D1251*'Painel Shopee'!C1251)</f>
        <v>0</v>
      </c>
    </row>
    <row r="1252" spans="1:5" x14ac:dyDescent="0.25">
      <c r="A1252">
        <f>IF(ISNUMBER(SEARCH("kit 2", 'Painel ML'!C1252)), 2,
IF(ISNUMBER(SEARCH("kit 3", 'Painel ML'!C1252)), 3,
IF(ISNUMBER(SEARCH("kit 4", 'Painel ML'!C1252)), 4,
IF(ISNUMBER(SEARCH("kit 5", 'Painel ML'!C1252)), 5,
IF(ISNUMBER(SEARCH("kit 6", 'Painel ML'!C1252)), 6,
IF(ISNUMBER(SEARCH("kit 7", 'Painel ML'!C1252)), 7,
IF(ISNUMBER(SEARCH("kit 8", 'Painel ML'!C1252)), 8,
IF(ISNUMBER(SEARCH("kit 9", 'Painel ML'!C1252)), 9,
IF(ISNUMBER(SEARCH("kit 10", 'Painel ML'!C1252)), 10,
IF(ISNUMBER(SEARCH("kit 11", 'Painel ML'!C1252)), 11,
IF(ISNUMBER(SEARCH("kit 12", 'Painel ML'!C1252)), 12,
IF(ISNUMBER(SEARCH("kit 13", 'Painel ML'!C1252)), 13,
IF(ISNUMBER(SEARCH("kit 14", 'Painel ML'!C1252)), 14,
IF(ISNUMBER(SEARCH("kit 15", 'Painel ML'!C1252)), 15,
IF(ISNUMBER(SEARCH("kit 16", 'Painel ML'!C1252)), 16,
IF(ISNUMBER(SEARCH("kit 17", 'Painel ML'!C1252)), 17,
IF(ISNUMBER(SEARCH("kit 18", 'Painel ML'!C1252)), 18,
IF(ISNUMBER(SEARCH("kit 19", 'Painel ML'!C1252)), 19,
IF(ISNUMBER(SEARCH("kit 20", 'Painel ML'!C1252)), 20, 0)))))))))))))))))))</f>
        <v>0</v>
      </c>
      <c r="B1252">
        <f>IF(A1252=0,'Painel ML'!A1252,A1252*'Painel ML'!A1252)</f>
        <v>0</v>
      </c>
      <c r="D1252">
        <f>IF(ISNUMBER(SEARCH("kit2", 'Painel Shopee'!B1252)), 2,
IF(ISNUMBER(SEARCH("kit3", 'Painel Shopee'!B1252)), 3,
IF(ISNUMBER(SEARCH("kit4", 'Painel Shopee'!B1252)), 4,
IF(ISNUMBER(SEARCH("kit5", 'Painel Shopee'!B1252)), 5,
IF(ISNUMBER(SEARCH("kit6", 'Painel Shopee'!B1252)), 6,
IF(ISNUMBER(SEARCH("kit7", 'Painel Shopee'!B1252)), 7,
IF(ISNUMBER(SEARCH("kit8", 'Painel Shopee'!B1252)), 8,
IF(ISNUMBER(SEARCH("kit9", 'Painel Shopee'!B1252)), 9,
IF(ISNUMBER(SEARCH("kit10", 'Painel Shopee'!B1252)), 10,
IF(ISNUMBER(SEARCH("kit11", 'Painel Shopee'!B1252)), 11,
IF(ISNUMBER(SEARCH("kit12", 'Painel Shopee'!B1252)), 12,
IF(ISNUMBER(SEARCH("kit13", 'Painel Shopee'!B1252)), 13,
IF(ISNUMBER(SEARCH("kit14", 'Painel Shopee'!B1252)), 14,
IF(ISNUMBER(SEARCH("kit15", 'Painel Shopee'!B1252)), 15,
IF(ISNUMBER(SEARCH("kit16", 'Painel Shopee'!B1252)), 16,
IF(ISNUMBER(SEARCH("kit17", 'Painel Shopee'!B1252)), 17,
IF(ISNUMBER(SEARCH("kit18", 'Painel Shopee'!B1252)), 18,
IF(ISNUMBER(SEARCH("kit19", 'Painel Shopee'!B1252)), 19,
IF(ISNUMBER(SEARCH("kit20", 'Painel Shopee'!B1252)), 20, 0)))))))))))))))))))</f>
        <v>0</v>
      </c>
      <c r="E1252">
        <f>IF(D1252=0,'Painel Shopee'!C1252,D1252*'Painel Shopee'!C1252)</f>
        <v>0</v>
      </c>
    </row>
    <row r="1253" spans="1:5" x14ac:dyDescent="0.25">
      <c r="A1253">
        <f>IF(ISNUMBER(SEARCH("kit 2", 'Painel ML'!C1253)), 2,
IF(ISNUMBER(SEARCH("kit 3", 'Painel ML'!C1253)), 3,
IF(ISNUMBER(SEARCH("kit 4", 'Painel ML'!C1253)), 4,
IF(ISNUMBER(SEARCH("kit 5", 'Painel ML'!C1253)), 5,
IF(ISNUMBER(SEARCH("kit 6", 'Painel ML'!C1253)), 6,
IF(ISNUMBER(SEARCH("kit 7", 'Painel ML'!C1253)), 7,
IF(ISNUMBER(SEARCH("kit 8", 'Painel ML'!C1253)), 8,
IF(ISNUMBER(SEARCH("kit 9", 'Painel ML'!C1253)), 9,
IF(ISNUMBER(SEARCH("kit 10", 'Painel ML'!C1253)), 10,
IF(ISNUMBER(SEARCH("kit 11", 'Painel ML'!C1253)), 11,
IF(ISNUMBER(SEARCH("kit 12", 'Painel ML'!C1253)), 12,
IF(ISNUMBER(SEARCH("kit 13", 'Painel ML'!C1253)), 13,
IF(ISNUMBER(SEARCH("kit 14", 'Painel ML'!C1253)), 14,
IF(ISNUMBER(SEARCH("kit 15", 'Painel ML'!C1253)), 15,
IF(ISNUMBER(SEARCH("kit 16", 'Painel ML'!C1253)), 16,
IF(ISNUMBER(SEARCH("kit 17", 'Painel ML'!C1253)), 17,
IF(ISNUMBER(SEARCH("kit 18", 'Painel ML'!C1253)), 18,
IF(ISNUMBER(SEARCH("kit 19", 'Painel ML'!C1253)), 19,
IF(ISNUMBER(SEARCH("kit 20", 'Painel ML'!C1253)), 20, 0)))))))))))))))))))</f>
        <v>0</v>
      </c>
      <c r="B1253">
        <f>IF(A1253=0,'Painel ML'!A1253,A1253*'Painel ML'!A1253)</f>
        <v>0</v>
      </c>
      <c r="D1253">
        <f>IF(ISNUMBER(SEARCH("kit2", 'Painel Shopee'!B1253)), 2,
IF(ISNUMBER(SEARCH("kit3", 'Painel Shopee'!B1253)), 3,
IF(ISNUMBER(SEARCH("kit4", 'Painel Shopee'!B1253)), 4,
IF(ISNUMBER(SEARCH("kit5", 'Painel Shopee'!B1253)), 5,
IF(ISNUMBER(SEARCH("kit6", 'Painel Shopee'!B1253)), 6,
IF(ISNUMBER(SEARCH("kit7", 'Painel Shopee'!B1253)), 7,
IF(ISNUMBER(SEARCH("kit8", 'Painel Shopee'!B1253)), 8,
IF(ISNUMBER(SEARCH("kit9", 'Painel Shopee'!B1253)), 9,
IF(ISNUMBER(SEARCH("kit10", 'Painel Shopee'!B1253)), 10,
IF(ISNUMBER(SEARCH("kit11", 'Painel Shopee'!B1253)), 11,
IF(ISNUMBER(SEARCH("kit12", 'Painel Shopee'!B1253)), 12,
IF(ISNUMBER(SEARCH("kit13", 'Painel Shopee'!B1253)), 13,
IF(ISNUMBER(SEARCH("kit14", 'Painel Shopee'!B1253)), 14,
IF(ISNUMBER(SEARCH("kit15", 'Painel Shopee'!B1253)), 15,
IF(ISNUMBER(SEARCH("kit16", 'Painel Shopee'!B1253)), 16,
IF(ISNUMBER(SEARCH("kit17", 'Painel Shopee'!B1253)), 17,
IF(ISNUMBER(SEARCH("kit18", 'Painel Shopee'!B1253)), 18,
IF(ISNUMBER(SEARCH("kit19", 'Painel Shopee'!B1253)), 19,
IF(ISNUMBER(SEARCH("kit20", 'Painel Shopee'!B1253)), 20, 0)))))))))))))))))))</f>
        <v>0</v>
      </c>
      <c r="E1253">
        <f>IF(D1253=0,'Painel Shopee'!C1253,D1253*'Painel Shopee'!C1253)</f>
        <v>0</v>
      </c>
    </row>
    <row r="1254" spans="1:5" x14ac:dyDescent="0.25">
      <c r="A1254">
        <f>IF(ISNUMBER(SEARCH("kit 2", 'Painel ML'!C1254)), 2,
IF(ISNUMBER(SEARCH("kit 3", 'Painel ML'!C1254)), 3,
IF(ISNUMBER(SEARCH("kit 4", 'Painel ML'!C1254)), 4,
IF(ISNUMBER(SEARCH("kit 5", 'Painel ML'!C1254)), 5,
IF(ISNUMBER(SEARCH("kit 6", 'Painel ML'!C1254)), 6,
IF(ISNUMBER(SEARCH("kit 7", 'Painel ML'!C1254)), 7,
IF(ISNUMBER(SEARCH("kit 8", 'Painel ML'!C1254)), 8,
IF(ISNUMBER(SEARCH("kit 9", 'Painel ML'!C1254)), 9,
IF(ISNUMBER(SEARCH("kit 10", 'Painel ML'!C1254)), 10,
IF(ISNUMBER(SEARCH("kit 11", 'Painel ML'!C1254)), 11,
IF(ISNUMBER(SEARCH("kit 12", 'Painel ML'!C1254)), 12,
IF(ISNUMBER(SEARCH("kit 13", 'Painel ML'!C1254)), 13,
IF(ISNUMBER(SEARCH("kit 14", 'Painel ML'!C1254)), 14,
IF(ISNUMBER(SEARCH("kit 15", 'Painel ML'!C1254)), 15,
IF(ISNUMBER(SEARCH("kit 16", 'Painel ML'!C1254)), 16,
IF(ISNUMBER(SEARCH("kit 17", 'Painel ML'!C1254)), 17,
IF(ISNUMBER(SEARCH("kit 18", 'Painel ML'!C1254)), 18,
IF(ISNUMBER(SEARCH("kit 19", 'Painel ML'!C1254)), 19,
IF(ISNUMBER(SEARCH("kit 20", 'Painel ML'!C1254)), 20, 0)))))))))))))))))))</f>
        <v>0</v>
      </c>
      <c r="B1254">
        <f>IF(A1254=0,'Painel ML'!A1254,A1254*'Painel ML'!A1254)</f>
        <v>0</v>
      </c>
      <c r="D1254">
        <f>IF(ISNUMBER(SEARCH("kit2", 'Painel Shopee'!B1254)), 2,
IF(ISNUMBER(SEARCH("kit3", 'Painel Shopee'!B1254)), 3,
IF(ISNUMBER(SEARCH("kit4", 'Painel Shopee'!B1254)), 4,
IF(ISNUMBER(SEARCH("kit5", 'Painel Shopee'!B1254)), 5,
IF(ISNUMBER(SEARCH("kit6", 'Painel Shopee'!B1254)), 6,
IF(ISNUMBER(SEARCH("kit7", 'Painel Shopee'!B1254)), 7,
IF(ISNUMBER(SEARCH("kit8", 'Painel Shopee'!B1254)), 8,
IF(ISNUMBER(SEARCH("kit9", 'Painel Shopee'!B1254)), 9,
IF(ISNUMBER(SEARCH("kit10", 'Painel Shopee'!B1254)), 10,
IF(ISNUMBER(SEARCH("kit11", 'Painel Shopee'!B1254)), 11,
IF(ISNUMBER(SEARCH("kit12", 'Painel Shopee'!B1254)), 12,
IF(ISNUMBER(SEARCH("kit13", 'Painel Shopee'!B1254)), 13,
IF(ISNUMBER(SEARCH("kit14", 'Painel Shopee'!B1254)), 14,
IF(ISNUMBER(SEARCH("kit15", 'Painel Shopee'!B1254)), 15,
IF(ISNUMBER(SEARCH("kit16", 'Painel Shopee'!B1254)), 16,
IF(ISNUMBER(SEARCH("kit17", 'Painel Shopee'!B1254)), 17,
IF(ISNUMBER(SEARCH("kit18", 'Painel Shopee'!B1254)), 18,
IF(ISNUMBER(SEARCH("kit19", 'Painel Shopee'!B1254)), 19,
IF(ISNUMBER(SEARCH("kit20", 'Painel Shopee'!B1254)), 20, 0)))))))))))))))))))</f>
        <v>0</v>
      </c>
      <c r="E1254">
        <f>IF(D1254=0,'Painel Shopee'!C1254,D1254*'Painel Shopee'!C1254)</f>
        <v>0</v>
      </c>
    </row>
    <row r="1255" spans="1:5" x14ac:dyDescent="0.25">
      <c r="A1255">
        <f>IF(ISNUMBER(SEARCH("kit 2", 'Painel ML'!C1255)), 2,
IF(ISNUMBER(SEARCH("kit 3", 'Painel ML'!C1255)), 3,
IF(ISNUMBER(SEARCH("kit 4", 'Painel ML'!C1255)), 4,
IF(ISNUMBER(SEARCH("kit 5", 'Painel ML'!C1255)), 5,
IF(ISNUMBER(SEARCH("kit 6", 'Painel ML'!C1255)), 6,
IF(ISNUMBER(SEARCH("kit 7", 'Painel ML'!C1255)), 7,
IF(ISNUMBER(SEARCH("kit 8", 'Painel ML'!C1255)), 8,
IF(ISNUMBER(SEARCH("kit 9", 'Painel ML'!C1255)), 9,
IF(ISNUMBER(SEARCH("kit 10", 'Painel ML'!C1255)), 10,
IF(ISNUMBER(SEARCH("kit 11", 'Painel ML'!C1255)), 11,
IF(ISNUMBER(SEARCH("kit 12", 'Painel ML'!C1255)), 12,
IF(ISNUMBER(SEARCH("kit 13", 'Painel ML'!C1255)), 13,
IF(ISNUMBER(SEARCH("kit 14", 'Painel ML'!C1255)), 14,
IF(ISNUMBER(SEARCH("kit 15", 'Painel ML'!C1255)), 15,
IF(ISNUMBER(SEARCH("kit 16", 'Painel ML'!C1255)), 16,
IF(ISNUMBER(SEARCH("kit 17", 'Painel ML'!C1255)), 17,
IF(ISNUMBER(SEARCH("kit 18", 'Painel ML'!C1255)), 18,
IF(ISNUMBER(SEARCH("kit 19", 'Painel ML'!C1255)), 19,
IF(ISNUMBER(SEARCH("kit 20", 'Painel ML'!C1255)), 20, 0)))))))))))))))))))</f>
        <v>0</v>
      </c>
      <c r="B1255">
        <f>IF(A1255=0,'Painel ML'!A1255,A1255*'Painel ML'!A1255)</f>
        <v>0</v>
      </c>
      <c r="D1255">
        <f>IF(ISNUMBER(SEARCH("kit2", 'Painel Shopee'!B1255)), 2,
IF(ISNUMBER(SEARCH("kit3", 'Painel Shopee'!B1255)), 3,
IF(ISNUMBER(SEARCH("kit4", 'Painel Shopee'!B1255)), 4,
IF(ISNUMBER(SEARCH("kit5", 'Painel Shopee'!B1255)), 5,
IF(ISNUMBER(SEARCH("kit6", 'Painel Shopee'!B1255)), 6,
IF(ISNUMBER(SEARCH("kit7", 'Painel Shopee'!B1255)), 7,
IF(ISNUMBER(SEARCH("kit8", 'Painel Shopee'!B1255)), 8,
IF(ISNUMBER(SEARCH("kit9", 'Painel Shopee'!B1255)), 9,
IF(ISNUMBER(SEARCH("kit10", 'Painel Shopee'!B1255)), 10,
IF(ISNUMBER(SEARCH("kit11", 'Painel Shopee'!B1255)), 11,
IF(ISNUMBER(SEARCH("kit12", 'Painel Shopee'!B1255)), 12,
IF(ISNUMBER(SEARCH("kit13", 'Painel Shopee'!B1255)), 13,
IF(ISNUMBER(SEARCH("kit14", 'Painel Shopee'!B1255)), 14,
IF(ISNUMBER(SEARCH("kit15", 'Painel Shopee'!B1255)), 15,
IF(ISNUMBER(SEARCH("kit16", 'Painel Shopee'!B1255)), 16,
IF(ISNUMBER(SEARCH("kit17", 'Painel Shopee'!B1255)), 17,
IF(ISNUMBER(SEARCH("kit18", 'Painel Shopee'!B1255)), 18,
IF(ISNUMBER(SEARCH("kit19", 'Painel Shopee'!B1255)), 19,
IF(ISNUMBER(SEARCH("kit20", 'Painel Shopee'!B1255)), 20, 0)))))))))))))))))))</f>
        <v>0</v>
      </c>
      <c r="E1255">
        <f>IF(D1255=0,'Painel Shopee'!C1255,D1255*'Painel Shopee'!C1255)</f>
        <v>0</v>
      </c>
    </row>
    <row r="1256" spans="1:5" x14ac:dyDescent="0.25">
      <c r="A1256">
        <f>IF(ISNUMBER(SEARCH("kit 2", 'Painel ML'!C1256)), 2,
IF(ISNUMBER(SEARCH("kit 3", 'Painel ML'!C1256)), 3,
IF(ISNUMBER(SEARCH("kit 4", 'Painel ML'!C1256)), 4,
IF(ISNUMBER(SEARCH("kit 5", 'Painel ML'!C1256)), 5,
IF(ISNUMBER(SEARCH("kit 6", 'Painel ML'!C1256)), 6,
IF(ISNUMBER(SEARCH("kit 7", 'Painel ML'!C1256)), 7,
IF(ISNUMBER(SEARCH("kit 8", 'Painel ML'!C1256)), 8,
IF(ISNUMBER(SEARCH("kit 9", 'Painel ML'!C1256)), 9,
IF(ISNUMBER(SEARCH("kit 10", 'Painel ML'!C1256)), 10,
IF(ISNUMBER(SEARCH("kit 11", 'Painel ML'!C1256)), 11,
IF(ISNUMBER(SEARCH("kit 12", 'Painel ML'!C1256)), 12,
IF(ISNUMBER(SEARCH("kit 13", 'Painel ML'!C1256)), 13,
IF(ISNUMBER(SEARCH("kit 14", 'Painel ML'!C1256)), 14,
IF(ISNUMBER(SEARCH("kit 15", 'Painel ML'!C1256)), 15,
IF(ISNUMBER(SEARCH("kit 16", 'Painel ML'!C1256)), 16,
IF(ISNUMBER(SEARCH("kit 17", 'Painel ML'!C1256)), 17,
IF(ISNUMBER(SEARCH("kit 18", 'Painel ML'!C1256)), 18,
IF(ISNUMBER(SEARCH("kit 19", 'Painel ML'!C1256)), 19,
IF(ISNUMBER(SEARCH("kit 20", 'Painel ML'!C1256)), 20, 0)))))))))))))))))))</f>
        <v>0</v>
      </c>
      <c r="B1256">
        <f>IF(A1256=0,'Painel ML'!A1256,A1256*'Painel ML'!A1256)</f>
        <v>0</v>
      </c>
      <c r="D1256">
        <f>IF(ISNUMBER(SEARCH("kit2", 'Painel Shopee'!B1256)), 2,
IF(ISNUMBER(SEARCH("kit3", 'Painel Shopee'!B1256)), 3,
IF(ISNUMBER(SEARCH("kit4", 'Painel Shopee'!B1256)), 4,
IF(ISNUMBER(SEARCH("kit5", 'Painel Shopee'!B1256)), 5,
IF(ISNUMBER(SEARCH("kit6", 'Painel Shopee'!B1256)), 6,
IF(ISNUMBER(SEARCH("kit7", 'Painel Shopee'!B1256)), 7,
IF(ISNUMBER(SEARCH("kit8", 'Painel Shopee'!B1256)), 8,
IF(ISNUMBER(SEARCH("kit9", 'Painel Shopee'!B1256)), 9,
IF(ISNUMBER(SEARCH("kit10", 'Painel Shopee'!B1256)), 10,
IF(ISNUMBER(SEARCH("kit11", 'Painel Shopee'!B1256)), 11,
IF(ISNUMBER(SEARCH("kit12", 'Painel Shopee'!B1256)), 12,
IF(ISNUMBER(SEARCH("kit13", 'Painel Shopee'!B1256)), 13,
IF(ISNUMBER(SEARCH("kit14", 'Painel Shopee'!B1256)), 14,
IF(ISNUMBER(SEARCH("kit15", 'Painel Shopee'!B1256)), 15,
IF(ISNUMBER(SEARCH("kit16", 'Painel Shopee'!B1256)), 16,
IF(ISNUMBER(SEARCH("kit17", 'Painel Shopee'!B1256)), 17,
IF(ISNUMBER(SEARCH("kit18", 'Painel Shopee'!B1256)), 18,
IF(ISNUMBER(SEARCH("kit19", 'Painel Shopee'!B1256)), 19,
IF(ISNUMBER(SEARCH("kit20", 'Painel Shopee'!B1256)), 20, 0)))))))))))))))))))</f>
        <v>0</v>
      </c>
      <c r="E1256">
        <f>IF(D1256=0,'Painel Shopee'!C1256,D1256*'Painel Shopee'!C1256)</f>
        <v>0</v>
      </c>
    </row>
    <row r="1257" spans="1:5" x14ac:dyDescent="0.25">
      <c r="A1257">
        <f>IF(ISNUMBER(SEARCH("kit 2", 'Painel ML'!C1257)), 2,
IF(ISNUMBER(SEARCH("kit 3", 'Painel ML'!C1257)), 3,
IF(ISNUMBER(SEARCH("kit 4", 'Painel ML'!C1257)), 4,
IF(ISNUMBER(SEARCH("kit 5", 'Painel ML'!C1257)), 5,
IF(ISNUMBER(SEARCH("kit 6", 'Painel ML'!C1257)), 6,
IF(ISNUMBER(SEARCH("kit 7", 'Painel ML'!C1257)), 7,
IF(ISNUMBER(SEARCH("kit 8", 'Painel ML'!C1257)), 8,
IF(ISNUMBER(SEARCH("kit 9", 'Painel ML'!C1257)), 9,
IF(ISNUMBER(SEARCH("kit 10", 'Painel ML'!C1257)), 10,
IF(ISNUMBER(SEARCH("kit 11", 'Painel ML'!C1257)), 11,
IF(ISNUMBER(SEARCH("kit 12", 'Painel ML'!C1257)), 12,
IF(ISNUMBER(SEARCH("kit 13", 'Painel ML'!C1257)), 13,
IF(ISNUMBER(SEARCH("kit 14", 'Painel ML'!C1257)), 14,
IF(ISNUMBER(SEARCH("kit 15", 'Painel ML'!C1257)), 15,
IF(ISNUMBER(SEARCH("kit 16", 'Painel ML'!C1257)), 16,
IF(ISNUMBER(SEARCH("kit 17", 'Painel ML'!C1257)), 17,
IF(ISNUMBER(SEARCH("kit 18", 'Painel ML'!C1257)), 18,
IF(ISNUMBER(SEARCH("kit 19", 'Painel ML'!C1257)), 19,
IF(ISNUMBER(SEARCH("kit 20", 'Painel ML'!C1257)), 20, 0)))))))))))))))))))</f>
        <v>0</v>
      </c>
      <c r="B1257">
        <f>IF(A1257=0,'Painel ML'!A1257,A1257*'Painel ML'!A1257)</f>
        <v>0</v>
      </c>
      <c r="D1257">
        <f>IF(ISNUMBER(SEARCH("kit2", 'Painel Shopee'!B1257)), 2,
IF(ISNUMBER(SEARCH("kit3", 'Painel Shopee'!B1257)), 3,
IF(ISNUMBER(SEARCH("kit4", 'Painel Shopee'!B1257)), 4,
IF(ISNUMBER(SEARCH("kit5", 'Painel Shopee'!B1257)), 5,
IF(ISNUMBER(SEARCH("kit6", 'Painel Shopee'!B1257)), 6,
IF(ISNUMBER(SEARCH("kit7", 'Painel Shopee'!B1257)), 7,
IF(ISNUMBER(SEARCH("kit8", 'Painel Shopee'!B1257)), 8,
IF(ISNUMBER(SEARCH("kit9", 'Painel Shopee'!B1257)), 9,
IF(ISNUMBER(SEARCH("kit10", 'Painel Shopee'!B1257)), 10,
IF(ISNUMBER(SEARCH("kit11", 'Painel Shopee'!B1257)), 11,
IF(ISNUMBER(SEARCH("kit12", 'Painel Shopee'!B1257)), 12,
IF(ISNUMBER(SEARCH("kit13", 'Painel Shopee'!B1257)), 13,
IF(ISNUMBER(SEARCH("kit14", 'Painel Shopee'!B1257)), 14,
IF(ISNUMBER(SEARCH("kit15", 'Painel Shopee'!B1257)), 15,
IF(ISNUMBER(SEARCH("kit16", 'Painel Shopee'!B1257)), 16,
IF(ISNUMBER(SEARCH("kit17", 'Painel Shopee'!B1257)), 17,
IF(ISNUMBER(SEARCH("kit18", 'Painel Shopee'!B1257)), 18,
IF(ISNUMBER(SEARCH("kit19", 'Painel Shopee'!B1257)), 19,
IF(ISNUMBER(SEARCH("kit20", 'Painel Shopee'!B1257)), 20, 0)))))))))))))))))))</f>
        <v>0</v>
      </c>
      <c r="E1257">
        <f>IF(D1257=0,'Painel Shopee'!C1257,D1257*'Painel Shopee'!C1257)</f>
        <v>0</v>
      </c>
    </row>
    <row r="1258" spans="1:5" x14ac:dyDescent="0.25">
      <c r="A1258">
        <f>IF(ISNUMBER(SEARCH("kit 2", 'Painel ML'!C1258)), 2,
IF(ISNUMBER(SEARCH("kit 3", 'Painel ML'!C1258)), 3,
IF(ISNUMBER(SEARCH("kit 4", 'Painel ML'!C1258)), 4,
IF(ISNUMBER(SEARCH("kit 5", 'Painel ML'!C1258)), 5,
IF(ISNUMBER(SEARCH("kit 6", 'Painel ML'!C1258)), 6,
IF(ISNUMBER(SEARCH("kit 7", 'Painel ML'!C1258)), 7,
IF(ISNUMBER(SEARCH("kit 8", 'Painel ML'!C1258)), 8,
IF(ISNUMBER(SEARCH("kit 9", 'Painel ML'!C1258)), 9,
IF(ISNUMBER(SEARCH("kit 10", 'Painel ML'!C1258)), 10,
IF(ISNUMBER(SEARCH("kit 11", 'Painel ML'!C1258)), 11,
IF(ISNUMBER(SEARCH("kit 12", 'Painel ML'!C1258)), 12,
IF(ISNUMBER(SEARCH("kit 13", 'Painel ML'!C1258)), 13,
IF(ISNUMBER(SEARCH("kit 14", 'Painel ML'!C1258)), 14,
IF(ISNUMBER(SEARCH("kit 15", 'Painel ML'!C1258)), 15,
IF(ISNUMBER(SEARCH("kit 16", 'Painel ML'!C1258)), 16,
IF(ISNUMBER(SEARCH("kit 17", 'Painel ML'!C1258)), 17,
IF(ISNUMBER(SEARCH("kit 18", 'Painel ML'!C1258)), 18,
IF(ISNUMBER(SEARCH("kit 19", 'Painel ML'!C1258)), 19,
IF(ISNUMBER(SEARCH("kit 20", 'Painel ML'!C1258)), 20, 0)))))))))))))))))))</f>
        <v>0</v>
      </c>
      <c r="B1258">
        <f>IF(A1258=0,'Painel ML'!A1258,A1258*'Painel ML'!A1258)</f>
        <v>0</v>
      </c>
      <c r="D1258">
        <f>IF(ISNUMBER(SEARCH("kit2", 'Painel Shopee'!B1258)), 2,
IF(ISNUMBER(SEARCH("kit3", 'Painel Shopee'!B1258)), 3,
IF(ISNUMBER(SEARCH("kit4", 'Painel Shopee'!B1258)), 4,
IF(ISNUMBER(SEARCH("kit5", 'Painel Shopee'!B1258)), 5,
IF(ISNUMBER(SEARCH("kit6", 'Painel Shopee'!B1258)), 6,
IF(ISNUMBER(SEARCH("kit7", 'Painel Shopee'!B1258)), 7,
IF(ISNUMBER(SEARCH("kit8", 'Painel Shopee'!B1258)), 8,
IF(ISNUMBER(SEARCH("kit9", 'Painel Shopee'!B1258)), 9,
IF(ISNUMBER(SEARCH("kit10", 'Painel Shopee'!B1258)), 10,
IF(ISNUMBER(SEARCH("kit11", 'Painel Shopee'!B1258)), 11,
IF(ISNUMBER(SEARCH("kit12", 'Painel Shopee'!B1258)), 12,
IF(ISNUMBER(SEARCH("kit13", 'Painel Shopee'!B1258)), 13,
IF(ISNUMBER(SEARCH("kit14", 'Painel Shopee'!B1258)), 14,
IF(ISNUMBER(SEARCH("kit15", 'Painel Shopee'!B1258)), 15,
IF(ISNUMBER(SEARCH("kit16", 'Painel Shopee'!B1258)), 16,
IF(ISNUMBER(SEARCH("kit17", 'Painel Shopee'!B1258)), 17,
IF(ISNUMBER(SEARCH("kit18", 'Painel Shopee'!B1258)), 18,
IF(ISNUMBER(SEARCH("kit19", 'Painel Shopee'!B1258)), 19,
IF(ISNUMBER(SEARCH("kit20", 'Painel Shopee'!B1258)), 20, 0)))))))))))))))))))</f>
        <v>0</v>
      </c>
      <c r="E1258">
        <f>IF(D1258=0,'Painel Shopee'!C1258,D1258*'Painel Shopee'!C1258)</f>
        <v>0</v>
      </c>
    </row>
    <row r="1259" spans="1:5" x14ac:dyDescent="0.25">
      <c r="A1259">
        <f>IF(ISNUMBER(SEARCH("kit 2", 'Painel ML'!C1259)), 2,
IF(ISNUMBER(SEARCH("kit 3", 'Painel ML'!C1259)), 3,
IF(ISNUMBER(SEARCH("kit 4", 'Painel ML'!C1259)), 4,
IF(ISNUMBER(SEARCH("kit 5", 'Painel ML'!C1259)), 5,
IF(ISNUMBER(SEARCH("kit 6", 'Painel ML'!C1259)), 6,
IF(ISNUMBER(SEARCH("kit 7", 'Painel ML'!C1259)), 7,
IF(ISNUMBER(SEARCH("kit 8", 'Painel ML'!C1259)), 8,
IF(ISNUMBER(SEARCH("kit 9", 'Painel ML'!C1259)), 9,
IF(ISNUMBER(SEARCH("kit 10", 'Painel ML'!C1259)), 10,
IF(ISNUMBER(SEARCH("kit 11", 'Painel ML'!C1259)), 11,
IF(ISNUMBER(SEARCH("kit 12", 'Painel ML'!C1259)), 12,
IF(ISNUMBER(SEARCH("kit 13", 'Painel ML'!C1259)), 13,
IF(ISNUMBER(SEARCH("kit 14", 'Painel ML'!C1259)), 14,
IF(ISNUMBER(SEARCH("kit 15", 'Painel ML'!C1259)), 15,
IF(ISNUMBER(SEARCH("kit 16", 'Painel ML'!C1259)), 16,
IF(ISNUMBER(SEARCH("kit 17", 'Painel ML'!C1259)), 17,
IF(ISNUMBER(SEARCH("kit 18", 'Painel ML'!C1259)), 18,
IF(ISNUMBER(SEARCH("kit 19", 'Painel ML'!C1259)), 19,
IF(ISNUMBER(SEARCH("kit 20", 'Painel ML'!C1259)), 20, 0)))))))))))))))))))</f>
        <v>0</v>
      </c>
      <c r="B1259">
        <f>IF(A1259=0,'Painel ML'!A1259,A1259*'Painel ML'!A1259)</f>
        <v>0</v>
      </c>
      <c r="D1259">
        <f>IF(ISNUMBER(SEARCH("kit2", 'Painel Shopee'!B1259)), 2,
IF(ISNUMBER(SEARCH("kit3", 'Painel Shopee'!B1259)), 3,
IF(ISNUMBER(SEARCH("kit4", 'Painel Shopee'!B1259)), 4,
IF(ISNUMBER(SEARCH("kit5", 'Painel Shopee'!B1259)), 5,
IF(ISNUMBER(SEARCH("kit6", 'Painel Shopee'!B1259)), 6,
IF(ISNUMBER(SEARCH("kit7", 'Painel Shopee'!B1259)), 7,
IF(ISNUMBER(SEARCH("kit8", 'Painel Shopee'!B1259)), 8,
IF(ISNUMBER(SEARCH("kit9", 'Painel Shopee'!B1259)), 9,
IF(ISNUMBER(SEARCH("kit10", 'Painel Shopee'!B1259)), 10,
IF(ISNUMBER(SEARCH("kit11", 'Painel Shopee'!B1259)), 11,
IF(ISNUMBER(SEARCH("kit12", 'Painel Shopee'!B1259)), 12,
IF(ISNUMBER(SEARCH("kit13", 'Painel Shopee'!B1259)), 13,
IF(ISNUMBER(SEARCH("kit14", 'Painel Shopee'!B1259)), 14,
IF(ISNUMBER(SEARCH("kit15", 'Painel Shopee'!B1259)), 15,
IF(ISNUMBER(SEARCH("kit16", 'Painel Shopee'!B1259)), 16,
IF(ISNUMBER(SEARCH("kit17", 'Painel Shopee'!B1259)), 17,
IF(ISNUMBER(SEARCH("kit18", 'Painel Shopee'!B1259)), 18,
IF(ISNUMBER(SEARCH("kit19", 'Painel Shopee'!B1259)), 19,
IF(ISNUMBER(SEARCH("kit20", 'Painel Shopee'!B1259)), 20, 0)))))))))))))))))))</f>
        <v>0</v>
      </c>
      <c r="E1259">
        <f>IF(D1259=0,'Painel Shopee'!C1259,D1259*'Painel Shopee'!C1259)</f>
        <v>0</v>
      </c>
    </row>
    <row r="1260" spans="1:5" x14ac:dyDescent="0.25">
      <c r="A1260">
        <f>IF(ISNUMBER(SEARCH("kit 2", 'Painel ML'!C1260)), 2,
IF(ISNUMBER(SEARCH("kit 3", 'Painel ML'!C1260)), 3,
IF(ISNUMBER(SEARCH("kit 4", 'Painel ML'!C1260)), 4,
IF(ISNUMBER(SEARCH("kit 5", 'Painel ML'!C1260)), 5,
IF(ISNUMBER(SEARCH("kit 6", 'Painel ML'!C1260)), 6,
IF(ISNUMBER(SEARCH("kit 7", 'Painel ML'!C1260)), 7,
IF(ISNUMBER(SEARCH("kit 8", 'Painel ML'!C1260)), 8,
IF(ISNUMBER(SEARCH("kit 9", 'Painel ML'!C1260)), 9,
IF(ISNUMBER(SEARCH("kit 10", 'Painel ML'!C1260)), 10,
IF(ISNUMBER(SEARCH("kit 11", 'Painel ML'!C1260)), 11,
IF(ISNUMBER(SEARCH("kit 12", 'Painel ML'!C1260)), 12,
IF(ISNUMBER(SEARCH("kit 13", 'Painel ML'!C1260)), 13,
IF(ISNUMBER(SEARCH("kit 14", 'Painel ML'!C1260)), 14,
IF(ISNUMBER(SEARCH("kit 15", 'Painel ML'!C1260)), 15,
IF(ISNUMBER(SEARCH("kit 16", 'Painel ML'!C1260)), 16,
IF(ISNUMBER(SEARCH("kit 17", 'Painel ML'!C1260)), 17,
IF(ISNUMBER(SEARCH("kit 18", 'Painel ML'!C1260)), 18,
IF(ISNUMBER(SEARCH("kit 19", 'Painel ML'!C1260)), 19,
IF(ISNUMBER(SEARCH("kit 20", 'Painel ML'!C1260)), 20, 0)))))))))))))))))))</f>
        <v>0</v>
      </c>
      <c r="B1260">
        <f>IF(A1260=0,'Painel ML'!A1260,A1260*'Painel ML'!A1260)</f>
        <v>0</v>
      </c>
      <c r="D1260">
        <f>IF(ISNUMBER(SEARCH("kit2", 'Painel Shopee'!B1260)), 2,
IF(ISNUMBER(SEARCH("kit3", 'Painel Shopee'!B1260)), 3,
IF(ISNUMBER(SEARCH("kit4", 'Painel Shopee'!B1260)), 4,
IF(ISNUMBER(SEARCH("kit5", 'Painel Shopee'!B1260)), 5,
IF(ISNUMBER(SEARCH("kit6", 'Painel Shopee'!B1260)), 6,
IF(ISNUMBER(SEARCH("kit7", 'Painel Shopee'!B1260)), 7,
IF(ISNUMBER(SEARCH("kit8", 'Painel Shopee'!B1260)), 8,
IF(ISNUMBER(SEARCH("kit9", 'Painel Shopee'!B1260)), 9,
IF(ISNUMBER(SEARCH("kit10", 'Painel Shopee'!B1260)), 10,
IF(ISNUMBER(SEARCH("kit11", 'Painel Shopee'!B1260)), 11,
IF(ISNUMBER(SEARCH("kit12", 'Painel Shopee'!B1260)), 12,
IF(ISNUMBER(SEARCH("kit13", 'Painel Shopee'!B1260)), 13,
IF(ISNUMBER(SEARCH("kit14", 'Painel Shopee'!B1260)), 14,
IF(ISNUMBER(SEARCH("kit15", 'Painel Shopee'!B1260)), 15,
IF(ISNUMBER(SEARCH("kit16", 'Painel Shopee'!B1260)), 16,
IF(ISNUMBER(SEARCH("kit17", 'Painel Shopee'!B1260)), 17,
IF(ISNUMBER(SEARCH("kit18", 'Painel Shopee'!B1260)), 18,
IF(ISNUMBER(SEARCH("kit19", 'Painel Shopee'!B1260)), 19,
IF(ISNUMBER(SEARCH("kit20", 'Painel Shopee'!B1260)), 20, 0)))))))))))))))))))</f>
        <v>0</v>
      </c>
      <c r="E1260">
        <f>IF(D1260=0,'Painel Shopee'!C1260,D1260*'Painel Shopee'!C1260)</f>
        <v>0</v>
      </c>
    </row>
    <row r="1261" spans="1:5" x14ac:dyDescent="0.25">
      <c r="A1261">
        <f>IF(ISNUMBER(SEARCH("kit 2", 'Painel ML'!C1261)), 2,
IF(ISNUMBER(SEARCH("kit 3", 'Painel ML'!C1261)), 3,
IF(ISNUMBER(SEARCH("kit 4", 'Painel ML'!C1261)), 4,
IF(ISNUMBER(SEARCH("kit 5", 'Painel ML'!C1261)), 5,
IF(ISNUMBER(SEARCH("kit 6", 'Painel ML'!C1261)), 6,
IF(ISNUMBER(SEARCH("kit 7", 'Painel ML'!C1261)), 7,
IF(ISNUMBER(SEARCH("kit 8", 'Painel ML'!C1261)), 8,
IF(ISNUMBER(SEARCH("kit 9", 'Painel ML'!C1261)), 9,
IF(ISNUMBER(SEARCH("kit 10", 'Painel ML'!C1261)), 10,
IF(ISNUMBER(SEARCH("kit 11", 'Painel ML'!C1261)), 11,
IF(ISNUMBER(SEARCH("kit 12", 'Painel ML'!C1261)), 12,
IF(ISNUMBER(SEARCH("kit 13", 'Painel ML'!C1261)), 13,
IF(ISNUMBER(SEARCH("kit 14", 'Painel ML'!C1261)), 14,
IF(ISNUMBER(SEARCH("kit 15", 'Painel ML'!C1261)), 15,
IF(ISNUMBER(SEARCH("kit 16", 'Painel ML'!C1261)), 16,
IF(ISNUMBER(SEARCH("kit 17", 'Painel ML'!C1261)), 17,
IF(ISNUMBER(SEARCH("kit 18", 'Painel ML'!C1261)), 18,
IF(ISNUMBER(SEARCH("kit 19", 'Painel ML'!C1261)), 19,
IF(ISNUMBER(SEARCH("kit 20", 'Painel ML'!C1261)), 20, 0)))))))))))))))))))</f>
        <v>0</v>
      </c>
      <c r="B1261">
        <f>IF(A1261=0,'Painel ML'!A1261,A1261*'Painel ML'!A1261)</f>
        <v>0</v>
      </c>
      <c r="D1261">
        <f>IF(ISNUMBER(SEARCH("kit2", 'Painel Shopee'!B1261)), 2,
IF(ISNUMBER(SEARCH("kit3", 'Painel Shopee'!B1261)), 3,
IF(ISNUMBER(SEARCH("kit4", 'Painel Shopee'!B1261)), 4,
IF(ISNUMBER(SEARCH("kit5", 'Painel Shopee'!B1261)), 5,
IF(ISNUMBER(SEARCH("kit6", 'Painel Shopee'!B1261)), 6,
IF(ISNUMBER(SEARCH("kit7", 'Painel Shopee'!B1261)), 7,
IF(ISNUMBER(SEARCH("kit8", 'Painel Shopee'!B1261)), 8,
IF(ISNUMBER(SEARCH("kit9", 'Painel Shopee'!B1261)), 9,
IF(ISNUMBER(SEARCH("kit10", 'Painel Shopee'!B1261)), 10,
IF(ISNUMBER(SEARCH("kit11", 'Painel Shopee'!B1261)), 11,
IF(ISNUMBER(SEARCH("kit12", 'Painel Shopee'!B1261)), 12,
IF(ISNUMBER(SEARCH("kit13", 'Painel Shopee'!B1261)), 13,
IF(ISNUMBER(SEARCH("kit14", 'Painel Shopee'!B1261)), 14,
IF(ISNUMBER(SEARCH("kit15", 'Painel Shopee'!B1261)), 15,
IF(ISNUMBER(SEARCH("kit16", 'Painel Shopee'!B1261)), 16,
IF(ISNUMBER(SEARCH("kit17", 'Painel Shopee'!B1261)), 17,
IF(ISNUMBER(SEARCH("kit18", 'Painel Shopee'!B1261)), 18,
IF(ISNUMBER(SEARCH("kit19", 'Painel Shopee'!B1261)), 19,
IF(ISNUMBER(SEARCH("kit20", 'Painel Shopee'!B1261)), 20, 0)))))))))))))))))))</f>
        <v>0</v>
      </c>
      <c r="E1261">
        <f>IF(D1261=0,'Painel Shopee'!C1261,D1261*'Painel Shopee'!C1261)</f>
        <v>0</v>
      </c>
    </row>
    <row r="1262" spans="1:5" x14ac:dyDescent="0.25">
      <c r="A1262">
        <f>IF(ISNUMBER(SEARCH("kit 2", 'Painel ML'!C1262)), 2,
IF(ISNUMBER(SEARCH("kit 3", 'Painel ML'!C1262)), 3,
IF(ISNUMBER(SEARCH("kit 4", 'Painel ML'!C1262)), 4,
IF(ISNUMBER(SEARCH("kit 5", 'Painel ML'!C1262)), 5,
IF(ISNUMBER(SEARCH("kit 6", 'Painel ML'!C1262)), 6,
IF(ISNUMBER(SEARCH("kit 7", 'Painel ML'!C1262)), 7,
IF(ISNUMBER(SEARCH("kit 8", 'Painel ML'!C1262)), 8,
IF(ISNUMBER(SEARCH("kit 9", 'Painel ML'!C1262)), 9,
IF(ISNUMBER(SEARCH("kit 10", 'Painel ML'!C1262)), 10,
IF(ISNUMBER(SEARCH("kit 11", 'Painel ML'!C1262)), 11,
IF(ISNUMBER(SEARCH("kit 12", 'Painel ML'!C1262)), 12,
IF(ISNUMBER(SEARCH("kit 13", 'Painel ML'!C1262)), 13,
IF(ISNUMBER(SEARCH("kit 14", 'Painel ML'!C1262)), 14,
IF(ISNUMBER(SEARCH("kit 15", 'Painel ML'!C1262)), 15,
IF(ISNUMBER(SEARCH("kit 16", 'Painel ML'!C1262)), 16,
IF(ISNUMBER(SEARCH("kit 17", 'Painel ML'!C1262)), 17,
IF(ISNUMBER(SEARCH("kit 18", 'Painel ML'!C1262)), 18,
IF(ISNUMBER(SEARCH("kit 19", 'Painel ML'!C1262)), 19,
IF(ISNUMBER(SEARCH("kit 20", 'Painel ML'!C1262)), 20, 0)))))))))))))))))))</f>
        <v>0</v>
      </c>
      <c r="B1262">
        <f>IF(A1262=0,'Painel ML'!A1262,A1262*'Painel ML'!A1262)</f>
        <v>0</v>
      </c>
      <c r="D1262">
        <f>IF(ISNUMBER(SEARCH("kit2", 'Painel Shopee'!B1262)), 2,
IF(ISNUMBER(SEARCH("kit3", 'Painel Shopee'!B1262)), 3,
IF(ISNUMBER(SEARCH("kit4", 'Painel Shopee'!B1262)), 4,
IF(ISNUMBER(SEARCH("kit5", 'Painel Shopee'!B1262)), 5,
IF(ISNUMBER(SEARCH("kit6", 'Painel Shopee'!B1262)), 6,
IF(ISNUMBER(SEARCH("kit7", 'Painel Shopee'!B1262)), 7,
IF(ISNUMBER(SEARCH("kit8", 'Painel Shopee'!B1262)), 8,
IF(ISNUMBER(SEARCH("kit9", 'Painel Shopee'!B1262)), 9,
IF(ISNUMBER(SEARCH("kit10", 'Painel Shopee'!B1262)), 10,
IF(ISNUMBER(SEARCH("kit11", 'Painel Shopee'!B1262)), 11,
IF(ISNUMBER(SEARCH("kit12", 'Painel Shopee'!B1262)), 12,
IF(ISNUMBER(SEARCH("kit13", 'Painel Shopee'!B1262)), 13,
IF(ISNUMBER(SEARCH("kit14", 'Painel Shopee'!B1262)), 14,
IF(ISNUMBER(SEARCH("kit15", 'Painel Shopee'!B1262)), 15,
IF(ISNUMBER(SEARCH("kit16", 'Painel Shopee'!B1262)), 16,
IF(ISNUMBER(SEARCH("kit17", 'Painel Shopee'!B1262)), 17,
IF(ISNUMBER(SEARCH("kit18", 'Painel Shopee'!B1262)), 18,
IF(ISNUMBER(SEARCH("kit19", 'Painel Shopee'!B1262)), 19,
IF(ISNUMBER(SEARCH("kit20", 'Painel Shopee'!B1262)), 20, 0)))))))))))))))))))</f>
        <v>0</v>
      </c>
      <c r="E1262">
        <f>IF(D1262=0,'Painel Shopee'!C1262,D1262*'Painel Shopee'!C1262)</f>
        <v>0</v>
      </c>
    </row>
    <row r="1263" spans="1:5" x14ac:dyDescent="0.25">
      <c r="A1263">
        <f>IF(ISNUMBER(SEARCH("kit 2", 'Painel ML'!C1263)), 2,
IF(ISNUMBER(SEARCH("kit 3", 'Painel ML'!C1263)), 3,
IF(ISNUMBER(SEARCH("kit 4", 'Painel ML'!C1263)), 4,
IF(ISNUMBER(SEARCH("kit 5", 'Painel ML'!C1263)), 5,
IF(ISNUMBER(SEARCH("kit 6", 'Painel ML'!C1263)), 6,
IF(ISNUMBER(SEARCH("kit 7", 'Painel ML'!C1263)), 7,
IF(ISNUMBER(SEARCH("kit 8", 'Painel ML'!C1263)), 8,
IF(ISNUMBER(SEARCH("kit 9", 'Painel ML'!C1263)), 9,
IF(ISNUMBER(SEARCH("kit 10", 'Painel ML'!C1263)), 10,
IF(ISNUMBER(SEARCH("kit 11", 'Painel ML'!C1263)), 11,
IF(ISNUMBER(SEARCH("kit 12", 'Painel ML'!C1263)), 12,
IF(ISNUMBER(SEARCH("kit 13", 'Painel ML'!C1263)), 13,
IF(ISNUMBER(SEARCH("kit 14", 'Painel ML'!C1263)), 14,
IF(ISNUMBER(SEARCH("kit 15", 'Painel ML'!C1263)), 15,
IF(ISNUMBER(SEARCH("kit 16", 'Painel ML'!C1263)), 16,
IF(ISNUMBER(SEARCH("kit 17", 'Painel ML'!C1263)), 17,
IF(ISNUMBER(SEARCH("kit 18", 'Painel ML'!C1263)), 18,
IF(ISNUMBER(SEARCH("kit 19", 'Painel ML'!C1263)), 19,
IF(ISNUMBER(SEARCH("kit 20", 'Painel ML'!C1263)), 20, 0)))))))))))))))))))</f>
        <v>0</v>
      </c>
      <c r="B1263">
        <f>IF(A1263=0,'Painel ML'!A1263,A1263*'Painel ML'!A1263)</f>
        <v>0</v>
      </c>
      <c r="D1263">
        <f>IF(ISNUMBER(SEARCH("kit2", 'Painel Shopee'!B1263)), 2,
IF(ISNUMBER(SEARCH("kit3", 'Painel Shopee'!B1263)), 3,
IF(ISNUMBER(SEARCH("kit4", 'Painel Shopee'!B1263)), 4,
IF(ISNUMBER(SEARCH("kit5", 'Painel Shopee'!B1263)), 5,
IF(ISNUMBER(SEARCH("kit6", 'Painel Shopee'!B1263)), 6,
IF(ISNUMBER(SEARCH("kit7", 'Painel Shopee'!B1263)), 7,
IF(ISNUMBER(SEARCH("kit8", 'Painel Shopee'!B1263)), 8,
IF(ISNUMBER(SEARCH("kit9", 'Painel Shopee'!B1263)), 9,
IF(ISNUMBER(SEARCH("kit10", 'Painel Shopee'!B1263)), 10,
IF(ISNUMBER(SEARCH("kit11", 'Painel Shopee'!B1263)), 11,
IF(ISNUMBER(SEARCH("kit12", 'Painel Shopee'!B1263)), 12,
IF(ISNUMBER(SEARCH("kit13", 'Painel Shopee'!B1263)), 13,
IF(ISNUMBER(SEARCH("kit14", 'Painel Shopee'!B1263)), 14,
IF(ISNUMBER(SEARCH("kit15", 'Painel Shopee'!B1263)), 15,
IF(ISNUMBER(SEARCH("kit16", 'Painel Shopee'!B1263)), 16,
IF(ISNUMBER(SEARCH("kit17", 'Painel Shopee'!B1263)), 17,
IF(ISNUMBER(SEARCH("kit18", 'Painel Shopee'!B1263)), 18,
IF(ISNUMBER(SEARCH("kit19", 'Painel Shopee'!B1263)), 19,
IF(ISNUMBER(SEARCH("kit20", 'Painel Shopee'!B1263)), 20, 0)))))))))))))))))))</f>
        <v>0</v>
      </c>
      <c r="E1263">
        <f>IF(D1263=0,'Painel Shopee'!C1263,D1263*'Painel Shopee'!C1263)</f>
        <v>0</v>
      </c>
    </row>
    <row r="1264" spans="1:5" x14ac:dyDescent="0.25">
      <c r="A1264">
        <f>IF(ISNUMBER(SEARCH("kit 2", 'Painel ML'!C1264)), 2,
IF(ISNUMBER(SEARCH("kit 3", 'Painel ML'!C1264)), 3,
IF(ISNUMBER(SEARCH("kit 4", 'Painel ML'!C1264)), 4,
IF(ISNUMBER(SEARCH("kit 5", 'Painel ML'!C1264)), 5,
IF(ISNUMBER(SEARCH("kit 6", 'Painel ML'!C1264)), 6,
IF(ISNUMBER(SEARCH("kit 7", 'Painel ML'!C1264)), 7,
IF(ISNUMBER(SEARCH("kit 8", 'Painel ML'!C1264)), 8,
IF(ISNUMBER(SEARCH("kit 9", 'Painel ML'!C1264)), 9,
IF(ISNUMBER(SEARCH("kit 10", 'Painel ML'!C1264)), 10,
IF(ISNUMBER(SEARCH("kit 11", 'Painel ML'!C1264)), 11,
IF(ISNUMBER(SEARCH("kit 12", 'Painel ML'!C1264)), 12,
IF(ISNUMBER(SEARCH("kit 13", 'Painel ML'!C1264)), 13,
IF(ISNUMBER(SEARCH("kit 14", 'Painel ML'!C1264)), 14,
IF(ISNUMBER(SEARCH("kit 15", 'Painel ML'!C1264)), 15,
IF(ISNUMBER(SEARCH("kit 16", 'Painel ML'!C1264)), 16,
IF(ISNUMBER(SEARCH("kit 17", 'Painel ML'!C1264)), 17,
IF(ISNUMBER(SEARCH("kit 18", 'Painel ML'!C1264)), 18,
IF(ISNUMBER(SEARCH("kit 19", 'Painel ML'!C1264)), 19,
IF(ISNUMBER(SEARCH("kit 20", 'Painel ML'!C1264)), 20, 0)))))))))))))))))))</f>
        <v>0</v>
      </c>
      <c r="B1264">
        <f>IF(A1264=0,'Painel ML'!A1264,A1264*'Painel ML'!A1264)</f>
        <v>0</v>
      </c>
      <c r="D1264">
        <f>IF(ISNUMBER(SEARCH("kit2", 'Painel Shopee'!B1264)), 2,
IF(ISNUMBER(SEARCH("kit3", 'Painel Shopee'!B1264)), 3,
IF(ISNUMBER(SEARCH("kit4", 'Painel Shopee'!B1264)), 4,
IF(ISNUMBER(SEARCH("kit5", 'Painel Shopee'!B1264)), 5,
IF(ISNUMBER(SEARCH("kit6", 'Painel Shopee'!B1264)), 6,
IF(ISNUMBER(SEARCH("kit7", 'Painel Shopee'!B1264)), 7,
IF(ISNUMBER(SEARCH("kit8", 'Painel Shopee'!B1264)), 8,
IF(ISNUMBER(SEARCH("kit9", 'Painel Shopee'!B1264)), 9,
IF(ISNUMBER(SEARCH("kit10", 'Painel Shopee'!B1264)), 10,
IF(ISNUMBER(SEARCH("kit11", 'Painel Shopee'!B1264)), 11,
IF(ISNUMBER(SEARCH("kit12", 'Painel Shopee'!B1264)), 12,
IF(ISNUMBER(SEARCH("kit13", 'Painel Shopee'!B1264)), 13,
IF(ISNUMBER(SEARCH("kit14", 'Painel Shopee'!B1264)), 14,
IF(ISNUMBER(SEARCH("kit15", 'Painel Shopee'!B1264)), 15,
IF(ISNUMBER(SEARCH("kit16", 'Painel Shopee'!B1264)), 16,
IF(ISNUMBER(SEARCH("kit17", 'Painel Shopee'!B1264)), 17,
IF(ISNUMBER(SEARCH("kit18", 'Painel Shopee'!B1264)), 18,
IF(ISNUMBER(SEARCH("kit19", 'Painel Shopee'!B1264)), 19,
IF(ISNUMBER(SEARCH("kit20", 'Painel Shopee'!B1264)), 20, 0)))))))))))))))))))</f>
        <v>0</v>
      </c>
      <c r="E1264">
        <f>IF(D1264=0,'Painel Shopee'!C1264,D1264*'Painel Shopee'!C1264)</f>
        <v>0</v>
      </c>
    </row>
    <row r="1265" spans="1:5" x14ac:dyDescent="0.25">
      <c r="A1265">
        <f>IF(ISNUMBER(SEARCH("kit 2", 'Painel ML'!C1265)), 2,
IF(ISNUMBER(SEARCH("kit 3", 'Painel ML'!C1265)), 3,
IF(ISNUMBER(SEARCH("kit 4", 'Painel ML'!C1265)), 4,
IF(ISNUMBER(SEARCH("kit 5", 'Painel ML'!C1265)), 5,
IF(ISNUMBER(SEARCH("kit 6", 'Painel ML'!C1265)), 6,
IF(ISNUMBER(SEARCH("kit 7", 'Painel ML'!C1265)), 7,
IF(ISNUMBER(SEARCH("kit 8", 'Painel ML'!C1265)), 8,
IF(ISNUMBER(SEARCH("kit 9", 'Painel ML'!C1265)), 9,
IF(ISNUMBER(SEARCH("kit 10", 'Painel ML'!C1265)), 10,
IF(ISNUMBER(SEARCH("kit 11", 'Painel ML'!C1265)), 11,
IF(ISNUMBER(SEARCH("kit 12", 'Painel ML'!C1265)), 12,
IF(ISNUMBER(SEARCH("kit 13", 'Painel ML'!C1265)), 13,
IF(ISNUMBER(SEARCH("kit 14", 'Painel ML'!C1265)), 14,
IF(ISNUMBER(SEARCH("kit 15", 'Painel ML'!C1265)), 15,
IF(ISNUMBER(SEARCH("kit 16", 'Painel ML'!C1265)), 16,
IF(ISNUMBER(SEARCH("kit 17", 'Painel ML'!C1265)), 17,
IF(ISNUMBER(SEARCH("kit 18", 'Painel ML'!C1265)), 18,
IF(ISNUMBER(SEARCH("kit 19", 'Painel ML'!C1265)), 19,
IF(ISNUMBER(SEARCH("kit 20", 'Painel ML'!C1265)), 20, 0)))))))))))))))))))</f>
        <v>0</v>
      </c>
      <c r="B1265">
        <f>IF(A1265=0,'Painel ML'!A1265,A1265*'Painel ML'!A1265)</f>
        <v>0</v>
      </c>
      <c r="D1265">
        <f>IF(ISNUMBER(SEARCH("kit2", 'Painel Shopee'!B1265)), 2,
IF(ISNUMBER(SEARCH("kit3", 'Painel Shopee'!B1265)), 3,
IF(ISNUMBER(SEARCH("kit4", 'Painel Shopee'!B1265)), 4,
IF(ISNUMBER(SEARCH("kit5", 'Painel Shopee'!B1265)), 5,
IF(ISNUMBER(SEARCH("kit6", 'Painel Shopee'!B1265)), 6,
IF(ISNUMBER(SEARCH("kit7", 'Painel Shopee'!B1265)), 7,
IF(ISNUMBER(SEARCH("kit8", 'Painel Shopee'!B1265)), 8,
IF(ISNUMBER(SEARCH("kit9", 'Painel Shopee'!B1265)), 9,
IF(ISNUMBER(SEARCH("kit10", 'Painel Shopee'!B1265)), 10,
IF(ISNUMBER(SEARCH("kit11", 'Painel Shopee'!B1265)), 11,
IF(ISNUMBER(SEARCH("kit12", 'Painel Shopee'!B1265)), 12,
IF(ISNUMBER(SEARCH("kit13", 'Painel Shopee'!B1265)), 13,
IF(ISNUMBER(SEARCH("kit14", 'Painel Shopee'!B1265)), 14,
IF(ISNUMBER(SEARCH("kit15", 'Painel Shopee'!B1265)), 15,
IF(ISNUMBER(SEARCH("kit16", 'Painel Shopee'!B1265)), 16,
IF(ISNUMBER(SEARCH("kit17", 'Painel Shopee'!B1265)), 17,
IF(ISNUMBER(SEARCH("kit18", 'Painel Shopee'!B1265)), 18,
IF(ISNUMBER(SEARCH("kit19", 'Painel Shopee'!B1265)), 19,
IF(ISNUMBER(SEARCH("kit20", 'Painel Shopee'!B1265)), 20, 0)))))))))))))))))))</f>
        <v>0</v>
      </c>
      <c r="E1265">
        <f>IF(D1265=0,'Painel Shopee'!C1265,D1265*'Painel Shopee'!C1265)</f>
        <v>0</v>
      </c>
    </row>
    <row r="1266" spans="1:5" x14ac:dyDescent="0.25">
      <c r="A1266">
        <f>IF(ISNUMBER(SEARCH("kit 2", 'Painel ML'!C1266)), 2,
IF(ISNUMBER(SEARCH("kit 3", 'Painel ML'!C1266)), 3,
IF(ISNUMBER(SEARCH("kit 4", 'Painel ML'!C1266)), 4,
IF(ISNUMBER(SEARCH("kit 5", 'Painel ML'!C1266)), 5,
IF(ISNUMBER(SEARCH("kit 6", 'Painel ML'!C1266)), 6,
IF(ISNUMBER(SEARCH("kit 7", 'Painel ML'!C1266)), 7,
IF(ISNUMBER(SEARCH("kit 8", 'Painel ML'!C1266)), 8,
IF(ISNUMBER(SEARCH("kit 9", 'Painel ML'!C1266)), 9,
IF(ISNUMBER(SEARCH("kit 10", 'Painel ML'!C1266)), 10,
IF(ISNUMBER(SEARCH("kit 11", 'Painel ML'!C1266)), 11,
IF(ISNUMBER(SEARCH("kit 12", 'Painel ML'!C1266)), 12,
IF(ISNUMBER(SEARCH("kit 13", 'Painel ML'!C1266)), 13,
IF(ISNUMBER(SEARCH("kit 14", 'Painel ML'!C1266)), 14,
IF(ISNUMBER(SEARCH("kit 15", 'Painel ML'!C1266)), 15,
IF(ISNUMBER(SEARCH("kit 16", 'Painel ML'!C1266)), 16,
IF(ISNUMBER(SEARCH("kit 17", 'Painel ML'!C1266)), 17,
IF(ISNUMBER(SEARCH("kit 18", 'Painel ML'!C1266)), 18,
IF(ISNUMBER(SEARCH("kit 19", 'Painel ML'!C1266)), 19,
IF(ISNUMBER(SEARCH("kit 20", 'Painel ML'!C1266)), 20, 0)))))))))))))))))))</f>
        <v>0</v>
      </c>
      <c r="B1266">
        <f>IF(A1266=0,'Painel ML'!A1266,A1266*'Painel ML'!A1266)</f>
        <v>0</v>
      </c>
      <c r="D1266">
        <f>IF(ISNUMBER(SEARCH("kit2", 'Painel Shopee'!B1266)), 2,
IF(ISNUMBER(SEARCH("kit3", 'Painel Shopee'!B1266)), 3,
IF(ISNUMBER(SEARCH("kit4", 'Painel Shopee'!B1266)), 4,
IF(ISNUMBER(SEARCH("kit5", 'Painel Shopee'!B1266)), 5,
IF(ISNUMBER(SEARCH("kit6", 'Painel Shopee'!B1266)), 6,
IF(ISNUMBER(SEARCH("kit7", 'Painel Shopee'!B1266)), 7,
IF(ISNUMBER(SEARCH("kit8", 'Painel Shopee'!B1266)), 8,
IF(ISNUMBER(SEARCH("kit9", 'Painel Shopee'!B1266)), 9,
IF(ISNUMBER(SEARCH("kit10", 'Painel Shopee'!B1266)), 10,
IF(ISNUMBER(SEARCH("kit11", 'Painel Shopee'!B1266)), 11,
IF(ISNUMBER(SEARCH("kit12", 'Painel Shopee'!B1266)), 12,
IF(ISNUMBER(SEARCH("kit13", 'Painel Shopee'!B1266)), 13,
IF(ISNUMBER(SEARCH("kit14", 'Painel Shopee'!B1266)), 14,
IF(ISNUMBER(SEARCH("kit15", 'Painel Shopee'!B1266)), 15,
IF(ISNUMBER(SEARCH("kit16", 'Painel Shopee'!B1266)), 16,
IF(ISNUMBER(SEARCH("kit17", 'Painel Shopee'!B1266)), 17,
IF(ISNUMBER(SEARCH("kit18", 'Painel Shopee'!B1266)), 18,
IF(ISNUMBER(SEARCH("kit19", 'Painel Shopee'!B1266)), 19,
IF(ISNUMBER(SEARCH("kit20", 'Painel Shopee'!B1266)), 20, 0)))))))))))))))))))</f>
        <v>0</v>
      </c>
      <c r="E1266">
        <f>IF(D1266=0,'Painel Shopee'!C1266,D1266*'Painel Shopee'!C1266)</f>
        <v>0</v>
      </c>
    </row>
    <row r="1267" spans="1:5" x14ac:dyDescent="0.25">
      <c r="A1267">
        <f>IF(ISNUMBER(SEARCH("kit 2", 'Painel ML'!C1267)), 2,
IF(ISNUMBER(SEARCH("kit 3", 'Painel ML'!C1267)), 3,
IF(ISNUMBER(SEARCH("kit 4", 'Painel ML'!C1267)), 4,
IF(ISNUMBER(SEARCH("kit 5", 'Painel ML'!C1267)), 5,
IF(ISNUMBER(SEARCH("kit 6", 'Painel ML'!C1267)), 6,
IF(ISNUMBER(SEARCH("kit 7", 'Painel ML'!C1267)), 7,
IF(ISNUMBER(SEARCH("kit 8", 'Painel ML'!C1267)), 8,
IF(ISNUMBER(SEARCH("kit 9", 'Painel ML'!C1267)), 9,
IF(ISNUMBER(SEARCH("kit 10", 'Painel ML'!C1267)), 10,
IF(ISNUMBER(SEARCH("kit 11", 'Painel ML'!C1267)), 11,
IF(ISNUMBER(SEARCH("kit 12", 'Painel ML'!C1267)), 12,
IF(ISNUMBER(SEARCH("kit 13", 'Painel ML'!C1267)), 13,
IF(ISNUMBER(SEARCH("kit 14", 'Painel ML'!C1267)), 14,
IF(ISNUMBER(SEARCH("kit 15", 'Painel ML'!C1267)), 15,
IF(ISNUMBER(SEARCH("kit 16", 'Painel ML'!C1267)), 16,
IF(ISNUMBER(SEARCH("kit 17", 'Painel ML'!C1267)), 17,
IF(ISNUMBER(SEARCH("kit 18", 'Painel ML'!C1267)), 18,
IF(ISNUMBER(SEARCH("kit 19", 'Painel ML'!C1267)), 19,
IF(ISNUMBER(SEARCH("kit 20", 'Painel ML'!C1267)), 20, 0)))))))))))))))))))</f>
        <v>0</v>
      </c>
      <c r="B1267">
        <f>IF(A1267=0,'Painel ML'!A1267,A1267*'Painel ML'!A1267)</f>
        <v>0</v>
      </c>
      <c r="D1267">
        <f>IF(ISNUMBER(SEARCH("kit2", 'Painel Shopee'!B1267)), 2,
IF(ISNUMBER(SEARCH("kit3", 'Painel Shopee'!B1267)), 3,
IF(ISNUMBER(SEARCH("kit4", 'Painel Shopee'!B1267)), 4,
IF(ISNUMBER(SEARCH("kit5", 'Painel Shopee'!B1267)), 5,
IF(ISNUMBER(SEARCH("kit6", 'Painel Shopee'!B1267)), 6,
IF(ISNUMBER(SEARCH("kit7", 'Painel Shopee'!B1267)), 7,
IF(ISNUMBER(SEARCH("kit8", 'Painel Shopee'!B1267)), 8,
IF(ISNUMBER(SEARCH("kit9", 'Painel Shopee'!B1267)), 9,
IF(ISNUMBER(SEARCH("kit10", 'Painel Shopee'!B1267)), 10,
IF(ISNUMBER(SEARCH("kit11", 'Painel Shopee'!B1267)), 11,
IF(ISNUMBER(SEARCH("kit12", 'Painel Shopee'!B1267)), 12,
IF(ISNUMBER(SEARCH("kit13", 'Painel Shopee'!B1267)), 13,
IF(ISNUMBER(SEARCH("kit14", 'Painel Shopee'!B1267)), 14,
IF(ISNUMBER(SEARCH("kit15", 'Painel Shopee'!B1267)), 15,
IF(ISNUMBER(SEARCH("kit16", 'Painel Shopee'!B1267)), 16,
IF(ISNUMBER(SEARCH("kit17", 'Painel Shopee'!B1267)), 17,
IF(ISNUMBER(SEARCH("kit18", 'Painel Shopee'!B1267)), 18,
IF(ISNUMBER(SEARCH("kit19", 'Painel Shopee'!B1267)), 19,
IF(ISNUMBER(SEARCH("kit20", 'Painel Shopee'!B1267)), 20, 0)))))))))))))))))))</f>
        <v>0</v>
      </c>
      <c r="E1267">
        <f>IF(D1267=0,'Painel Shopee'!C1267,D1267*'Painel Shopee'!C1267)</f>
        <v>0</v>
      </c>
    </row>
    <row r="1268" spans="1:5" x14ac:dyDescent="0.25">
      <c r="A1268">
        <f>IF(ISNUMBER(SEARCH("kit 2", 'Painel ML'!C1268)), 2,
IF(ISNUMBER(SEARCH("kit 3", 'Painel ML'!C1268)), 3,
IF(ISNUMBER(SEARCH("kit 4", 'Painel ML'!C1268)), 4,
IF(ISNUMBER(SEARCH("kit 5", 'Painel ML'!C1268)), 5,
IF(ISNUMBER(SEARCH("kit 6", 'Painel ML'!C1268)), 6,
IF(ISNUMBER(SEARCH("kit 7", 'Painel ML'!C1268)), 7,
IF(ISNUMBER(SEARCH("kit 8", 'Painel ML'!C1268)), 8,
IF(ISNUMBER(SEARCH("kit 9", 'Painel ML'!C1268)), 9,
IF(ISNUMBER(SEARCH("kit 10", 'Painel ML'!C1268)), 10,
IF(ISNUMBER(SEARCH("kit 11", 'Painel ML'!C1268)), 11,
IF(ISNUMBER(SEARCH("kit 12", 'Painel ML'!C1268)), 12,
IF(ISNUMBER(SEARCH("kit 13", 'Painel ML'!C1268)), 13,
IF(ISNUMBER(SEARCH("kit 14", 'Painel ML'!C1268)), 14,
IF(ISNUMBER(SEARCH("kit 15", 'Painel ML'!C1268)), 15,
IF(ISNUMBER(SEARCH("kit 16", 'Painel ML'!C1268)), 16,
IF(ISNUMBER(SEARCH("kit 17", 'Painel ML'!C1268)), 17,
IF(ISNUMBER(SEARCH("kit 18", 'Painel ML'!C1268)), 18,
IF(ISNUMBER(SEARCH("kit 19", 'Painel ML'!C1268)), 19,
IF(ISNUMBER(SEARCH("kit 20", 'Painel ML'!C1268)), 20, 0)))))))))))))))))))</f>
        <v>0</v>
      </c>
      <c r="B1268">
        <f>IF(A1268=0,'Painel ML'!A1268,A1268*'Painel ML'!A1268)</f>
        <v>0</v>
      </c>
      <c r="D1268">
        <f>IF(ISNUMBER(SEARCH("kit2", 'Painel Shopee'!B1268)), 2,
IF(ISNUMBER(SEARCH("kit3", 'Painel Shopee'!B1268)), 3,
IF(ISNUMBER(SEARCH("kit4", 'Painel Shopee'!B1268)), 4,
IF(ISNUMBER(SEARCH("kit5", 'Painel Shopee'!B1268)), 5,
IF(ISNUMBER(SEARCH("kit6", 'Painel Shopee'!B1268)), 6,
IF(ISNUMBER(SEARCH("kit7", 'Painel Shopee'!B1268)), 7,
IF(ISNUMBER(SEARCH("kit8", 'Painel Shopee'!B1268)), 8,
IF(ISNUMBER(SEARCH("kit9", 'Painel Shopee'!B1268)), 9,
IF(ISNUMBER(SEARCH("kit10", 'Painel Shopee'!B1268)), 10,
IF(ISNUMBER(SEARCH("kit11", 'Painel Shopee'!B1268)), 11,
IF(ISNUMBER(SEARCH("kit12", 'Painel Shopee'!B1268)), 12,
IF(ISNUMBER(SEARCH("kit13", 'Painel Shopee'!B1268)), 13,
IF(ISNUMBER(SEARCH("kit14", 'Painel Shopee'!B1268)), 14,
IF(ISNUMBER(SEARCH("kit15", 'Painel Shopee'!B1268)), 15,
IF(ISNUMBER(SEARCH("kit16", 'Painel Shopee'!B1268)), 16,
IF(ISNUMBER(SEARCH("kit17", 'Painel Shopee'!B1268)), 17,
IF(ISNUMBER(SEARCH("kit18", 'Painel Shopee'!B1268)), 18,
IF(ISNUMBER(SEARCH("kit19", 'Painel Shopee'!B1268)), 19,
IF(ISNUMBER(SEARCH("kit20", 'Painel Shopee'!B1268)), 20, 0)))))))))))))))))))</f>
        <v>0</v>
      </c>
      <c r="E1268">
        <f>IF(D1268=0,'Painel Shopee'!C1268,D1268*'Painel Shopee'!C1268)</f>
        <v>0</v>
      </c>
    </row>
    <row r="1269" spans="1:5" x14ac:dyDescent="0.25">
      <c r="A1269">
        <f>IF(ISNUMBER(SEARCH("kit 2", 'Painel ML'!C1269)), 2,
IF(ISNUMBER(SEARCH("kit 3", 'Painel ML'!C1269)), 3,
IF(ISNUMBER(SEARCH("kit 4", 'Painel ML'!C1269)), 4,
IF(ISNUMBER(SEARCH("kit 5", 'Painel ML'!C1269)), 5,
IF(ISNUMBER(SEARCH("kit 6", 'Painel ML'!C1269)), 6,
IF(ISNUMBER(SEARCH("kit 7", 'Painel ML'!C1269)), 7,
IF(ISNUMBER(SEARCH("kit 8", 'Painel ML'!C1269)), 8,
IF(ISNUMBER(SEARCH("kit 9", 'Painel ML'!C1269)), 9,
IF(ISNUMBER(SEARCH("kit 10", 'Painel ML'!C1269)), 10,
IF(ISNUMBER(SEARCH("kit 11", 'Painel ML'!C1269)), 11,
IF(ISNUMBER(SEARCH("kit 12", 'Painel ML'!C1269)), 12,
IF(ISNUMBER(SEARCH("kit 13", 'Painel ML'!C1269)), 13,
IF(ISNUMBER(SEARCH("kit 14", 'Painel ML'!C1269)), 14,
IF(ISNUMBER(SEARCH("kit 15", 'Painel ML'!C1269)), 15,
IF(ISNUMBER(SEARCH("kit 16", 'Painel ML'!C1269)), 16,
IF(ISNUMBER(SEARCH("kit 17", 'Painel ML'!C1269)), 17,
IF(ISNUMBER(SEARCH("kit 18", 'Painel ML'!C1269)), 18,
IF(ISNUMBER(SEARCH("kit 19", 'Painel ML'!C1269)), 19,
IF(ISNUMBER(SEARCH("kit 20", 'Painel ML'!C1269)), 20, 0)))))))))))))))))))</f>
        <v>0</v>
      </c>
      <c r="B1269">
        <f>IF(A1269=0,'Painel ML'!A1269,A1269*'Painel ML'!A1269)</f>
        <v>0</v>
      </c>
      <c r="D1269">
        <f>IF(ISNUMBER(SEARCH("kit2", 'Painel Shopee'!B1269)), 2,
IF(ISNUMBER(SEARCH("kit3", 'Painel Shopee'!B1269)), 3,
IF(ISNUMBER(SEARCH("kit4", 'Painel Shopee'!B1269)), 4,
IF(ISNUMBER(SEARCH("kit5", 'Painel Shopee'!B1269)), 5,
IF(ISNUMBER(SEARCH("kit6", 'Painel Shopee'!B1269)), 6,
IF(ISNUMBER(SEARCH("kit7", 'Painel Shopee'!B1269)), 7,
IF(ISNUMBER(SEARCH("kit8", 'Painel Shopee'!B1269)), 8,
IF(ISNUMBER(SEARCH("kit9", 'Painel Shopee'!B1269)), 9,
IF(ISNUMBER(SEARCH("kit10", 'Painel Shopee'!B1269)), 10,
IF(ISNUMBER(SEARCH("kit11", 'Painel Shopee'!B1269)), 11,
IF(ISNUMBER(SEARCH("kit12", 'Painel Shopee'!B1269)), 12,
IF(ISNUMBER(SEARCH("kit13", 'Painel Shopee'!B1269)), 13,
IF(ISNUMBER(SEARCH("kit14", 'Painel Shopee'!B1269)), 14,
IF(ISNUMBER(SEARCH("kit15", 'Painel Shopee'!B1269)), 15,
IF(ISNUMBER(SEARCH("kit16", 'Painel Shopee'!B1269)), 16,
IF(ISNUMBER(SEARCH("kit17", 'Painel Shopee'!B1269)), 17,
IF(ISNUMBER(SEARCH("kit18", 'Painel Shopee'!B1269)), 18,
IF(ISNUMBER(SEARCH("kit19", 'Painel Shopee'!B1269)), 19,
IF(ISNUMBER(SEARCH("kit20", 'Painel Shopee'!B1269)), 20, 0)))))))))))))))))))</f>
        <v>0</v>
      </c>
      <c r="E1269">
        <f>IF(D1269=0,'Painel Shopee'!C1269,D1269*'Painel Shopee'!C1269)</f>
        <v>0</v>
      </c>
    </row>
    <row r="1270" spans="1:5" x14ac:dyDescent="0.25">
      <c r="A1270">
        <f>IF(ISNUMBER(SEARCH("kit 2", 'Painel ML'!C1270)), 2,
IF(ISNUMBER(SEARCH("kit 3", 'Painel ML'!C1270)), 3,
IF(ISNUMBER(SEARCH("kit 4", 'Painel ML'!C1270)), 4,
IF(ISNUMBER(SEARCH("kit 5", 'Painel ML'!C1270)), 5,
IF(ISNUMBER(SEARCH("kit 6", 'Painel ML'!C1270)), 6,
IF(ISNUMBER(SEARCH("kit 7", 'Painel ML'!C1270)), 7,
IF(ISNUMBER(SEARCH("kit 8", 'Painel ML'!C1270)), 8,
IF(ISNUMBER(SEARCH("kit 9", 'Painel ML'!C1270)), 9,
IF(ISNUMBER(SEARCH("kit 10", 'Painel ML'!C1270)), 10,
IF(ISNUMBER(SEARCH("kit 11", 'Painel ML'!C1270)), 11,
IF(ISNUMBER(SEARCH("kit 12", 'Painel ML'!C1270)), 12,
IF(ISNUMBER(SEARCH("kit 13", 'Painel ML'!C1270)), 13,
IF(ISNUMBER(SEARCH("kit 14", 'Painel ML'!C1270)), 14,
IF(ISNUMBER(SEARCH("kit 15", 'Painel ML'!C1270)), 15,
IF(ISNUMBER(SEARCH("kit 16", 'Painel ML'!C1270)), 16,
IF(ISNUMBER(SEARCH("kit 17", 'Painel ML'!C1270)), 17,
IF(ISNUMBER(SEARCH("kit 18", 'Painel ML'!C1270)), 18,
IF(ISNUMBER(SEARCH("kit 19", 'Painel ML'!C1270)), 19,
IF(ISNUMBER(SEARCH("kit 20", 'Painel ML'!C1270)), 20, 0)))))))))))))))))))</f>
        <v>0</v>
      </c>
      <c r="B1270">
        <f>IF(A1270=0,'Painel ML'!A1270,A1270*'Painel ML'!A1270)</f>
        <v>0</v>
      </c>
      <c r="D1270">
        <f>IF(ISNUMBER(SEARCH("kit2", 'Painel Shopee'!B1270)), 2,
IF(ISNUMBER(SEARCH("kit3", 'Painel Shopee'!B1270)), 3,
IF(ISNUMBER(SEARCH("kit4", 'Painel Shopee'!B1270)), 4,
IF(ISNUMBER(SEARCH("kit5", 'Painel Shopee'!B1270)), 5,
IF(ISNUMBER(SEARCH("kit6", 'Painel Shopee'!B1270)), 6,
IF(ISNUMBER(SEARCH("kit7", 'Painel Shopee'!B1270)), 7,
IF(ISNUMBER(SEARCH("kit8", 'Painel Shopee'!B1270)), 8,
IF(ISNUMBER(SEARCH("kit9", 'Painel Shopee'!B1270)), 9,
IF(ISNUMBER(SEARCH("kit10", 'Painel Shopee'!B1270)), 10,
IF(ISNUMBER(SEARCH("kit11", 'Painel Shopee'!B1270)), 11,
IF(ISNUMBER(SEARCH("kit12", 'Painel Shopee'!B1270)), 12,
IF(ISNUMBER(SEARCH("kit13", 'Painel Shopee'!B1270)), 13,
IF(ISNUMBER(SEARCH("kit14", 'Painel Shopee'!B1270)), 14,
IF(ISNUMBER(SEARCH("kit15", 'Painel Shopee'!B1270)), 15,
IF(ISNUMBER(SEARCH("kit16", 'Painel Shopee'!B1270)), 16,
IF(ISNUMBER(SEARCH("kit17", 'Painel Shopee'!B1270)), 17,
IF(ISNUMBER(SEARCH("kit18", 'Painel Shopee'!B1270)), 18,
IF(ISNUMBER(SEARCH("kit19", 'Painel Shopee'!B1270)), 19,
IF(ISNUMBER(SEARCH("kit20", 'Painel Shopee'!B1270)), 20, 0)))))))))))))))))))</f>
        <v>0</v>
      </c>
      <c r="E1270">
        <f>IF(D1270=0,'Painel Shopee'!C1270,D1270*'Painel Shopee'!C1270)</f>
        <v>0</v>
      </c>
    </row>
    <row r="1271" spans="1:5" x14ac:dyDescent="0.25">
      <c r="A1271">
        <f>IF(ISNUMBER(SEARCH("kit 2", 'Painel ML'!C1271)), 2,
IF(ISNUMBER(SEARCH("kit 3", 'Painel ML'!C1271)), 3,
IF(ISNUMBER(SEARCH("kit 4", 'Painel ML'!C1271)), 4,
IF(ISNUMBER(SEARCH("kit 5", 'Painel ML'!C1271)), 5,
IF(ISNUMBER(SEARCH("kit 6", 'Painel ML'!C1271)), 6,
IF(ISNUMBER(SEARCH("kit 7", 'Painel ML'!C1271)), 7,
IF(ISNUMBER(SEARCH("kit 8", 'Painel ML'!C1271)), 8,
IF(ISNUMBER(SEARCH("kit 9", 'Painel ML'!C1271)), 9,
IF(ISNUMBER(SEARCH("kit 10", 'Painel ML'!C1271)), 10,
IF(ISNUMBER(SEARCH("kit 11", 'Painel ML'!C1271)), 11,
IF(ISNUMBER(SEARCH("kit 12", 'Painel ML'!C1271)), 12,
IF(ISNUMBER(SEARCH("kit 13", 'Painel ML'!C1271)), 13,
IF(ISNUMBER(SEARCH("kit 14", 'Painel ML'!C1271)), 14,
IF(ISNUMBER(SEARCH("kit 15", 'Painel ML'!C1271)), 15,
IF(ISNUMBER(SEARCH("kit 16", 'Painel ML'!C1271)), 16,
IF(ISNUMBER(SEARCH("kit 17", 'Painel ML'!C1271)), 17,
IF(ISNUMBER(SEARCH("kit 18", 'Painel ML'!C1271)), 18,
IF(ISNUMBER(SEARCH("kit 19", 'Painel ML'!C1271)), 19,
IF(ISNUMBER(SEARCH("kit 20", 'Painel ML'!C1271)), 20, 0)))))))))))))))))))</f>
        <v>0</v>
      </c>
      <c r="B1271">
        <f>IF(A1271=0,'Painel ML'!A1271,A1271*'Painel ML'!A1271)</f>
        <v>0</v>
      </c>
      <c r="D1271">
        <f>IF(ISNUMBER(SEARCH("kit2", 'Painel Shopee'!B1271)), 2,
IF(ISNUMBER(SEARCH("kit3", 'Painel Shopee'!B1271)), 3,
IF(ISNUMBER(SEARCH("kit4", 'Painel Shopee'!B1271)), 4,
IF(ISNUMBER(SEARCH("kit5", 'Painel Shopee'!B1271)), 5,
IF(ISNUMBER(SEARCH("kit6", 'Painel Shopee'!B1271)), 6,
IF(ISNUMBER(SEARCH("kit7", 'Painel Shopee'!B1271)), 7,
IF(ISNUMBER(SEARCH("kit8", 'Painel Shopee'!B1271)), 8,
IF(ISNUMBER(SEARCH("kit9", 'Painel Shopee'!B1271)), 9,
IF(ISNUMBER(SEARCH("kit10", 'Painel Shopee'!B1271)), 10,
IF(ISNUMBER(SEARCH("kit11", 'Painel Shopee'!B1271)), 11,
IF(ISNUMBER(SEARCH("kit12", 'Painel Shopee'!B1271)), 12,
IF(ISNUMBER(SEARCH("kit13", 'Painel Shopee'!B1271)), 13,
IF(ISNUMBER(SEARCH("kit14", 'Painel Shopee'!B1271)), 14,
IF(ISNUMBER(SEARCH("kit15", 'Painel Shopee'!B1271)), 15,
IF(ISNUMBER(SEARCH("kit16", 'Painel Shopee'!B1271)), 16,
IF(ISNUMBER(SEARCH("kit17", 'Painel Shopee'!B1271)), 17,
IF(ISNUMBER(SEARCH("kit18", 'Painel Shopee'!B1271)), 18,
IF(ISNUMBER(SEARCH("kit19", 'Painel Shopee'!B1271)), 19,
IF(ISNUMBER(SEARCH("kit20", 'Painel Shopee'!B1271)), 20, 0)))))))))))))))))))</f>
        <v>0</v>
      </c>
      <c r="E1271">
        <f>IF(D1271=0,'Painel Shopee'!C1271,D1271*'Painel Shopee'!C1271)</f>
        <v>0</v>
      </c>
    </row>
    <row r="1272" spans="1:5" x14ac:dyDescent="0.25">
      <c r="A1272">
        <f>IF(ISNUMBER(SEARCH("kit 2", 'Painel ML'!C1272)), 2,
IF(ISNUMBER(SEARCH("kit 3", 'Painel ML'!C1272)), 3,
IF(ISNUMBER(SEARCH("kit 4", 'Painel ML'!C1272)), 4,
IF(ISNUMBER(SEARCH("kit 5", 'Painel ML'!C1272)), 5,
IF(ISNUMBER(SEARCH("kit 6", 'Painel ML'!C1272)), 6,
IF(ISNUMBER(SEARCH("kit 7", 'Painel ML'!C1272)), 7,
IF(ISNUMBER(SEARCH("kit 8", 'Painel ML'!C1272)), 8,
IF(ISNUMBER(SEARCH("kit 9", 'Painel ML'!C1272)), 9,
IF(ISNUMBER(SEARCH("kit 10", 'Painel ML'!C1272)), 10,
IF(ISNUMBER(SEARCH("kit 11", 'Painel ML'!C1272)), 11,
IF(ISNUMBER(SEARCH("kit 12", 'Painel ML'!C1272)), 12,
IF(ISNUMBER(SEARCH("kit 13", 'Painel ML'!C1272)), 13,
IF(ISNUMBER(SEARCH("kit 14", 'Painel ML'!C1272)), 14,
IF(ISNUMBER(SEARCH("kit 15", 'Painel ML'!C1272)), 15,
IF(ISNUMBER(SEARCH("kit 16", 'Painel ML'!C1272)), 16,
IF(ISNUMBER(SEARCH("kit 17", 'Painel ML'!C1272)), 17,
IF(ISNUMBER(SEARCH("kit 18", 'Painel ML'!C1272)), 18,
IF(ISNUMBER(SEARCH("kit 19", 'Painel ML'!C1272)), 19,
IF(ISNUMBER(SEARCH("kit 20", 'Painel ML'!C1272)), 20, 0)))))))))))))))))))</f>
        <v>0</v>
      </c>
      <c r="B1272">
        <f>IF(A1272=0,'Painel ML'!A1272,A1272*'Painel ML'!A1272)</f>
        <v>0</v>
      </c>
      <c r="D1272">
        <f>IF(ISNUMBER(SEARCH("kit2", 'Painel Shopee'!B1272)), 2,
IF(ISNUMBER(SEARCH("kit3", 'Painel Shopee'!B1272)), 3,
IF(ISNUMBER(SEARCH("kit4", 'Painel Shopee'!B1272)), 4,
IF(ISNUMBER(SEARCH("kit5", 'Painel Shopee'!B1272)), 5,
IF(ISNUMBER(SEARCH("kit6", 'Painel Shopee'!B1272)), 6,
IF(ISNUMBER(SEARCH("kit7", 'Painel Shopee'!B1272)), 7,
IF(ISNUMBER(SEARCH("kit8", 'Painel Shopee'!B1272)), 8,
IF(ISNUMBER(SEARCH("kit9", 'Painel Shopee'!B1272)), 9,
IF(ISNUMBER(SEARCH("kit10", 'Painel Shopee'!B1272)), 10,
IF(ISNUMBER(SEARCH("kit11", 'Painel Shopee'!B1272)), 11,
IF(ISNUMBER(SEARCH("kit12", 'Painel Shopee'!B1272)), 12,
IF(ISNUMBER(SEARCH("kit13", 'Painel Shopee'!B1272)), 13,
IF(ISNUMBER(SEARCH("kit14", 'Painel Shopee'!B1272)), 14,
IF(ISNUMBER(SEARCH("kit15", 'Painel Shopee'!B1272)), 15,
IF(ISNUMBER(SEARCH("kit16", 'Painel Shopee'!B1272)), 16,
IF(ISNUMBER(SEARCH("kit17", 'Painel Shopee'!B1272)), 17,
IF(ISNUMBER(SEARCH("kit18", 'Painel Shopee'!B1272)), 18,
IF(ISNUMBER(SEARCH("kit19", 'Painel Shopee'!B1272)), 19,
IF(ISNUMBER(SEARCH("kit20", 'Painel Shopee'!B1272)), 20, 0)))))))))))))))))))</f>
        <v>0</v>
      </c>
      <c r="E1272">
        <f>IF(D1272=0,'Painel Shopee'!C1272,D1272*'Painel Shopee'!C1272)</f>
        <v>0</v>
      </c>
    </row>
    <row r="1273" spans="1:5" x14ac:dyDescent="0.25">
      <c r="A1273">
        <f>IF(ISNUMBER(SEARCH("kit 2", 'Painel ML'!C1273)), 2,
IF(ISNUMBER(SEARCH("kit 3", 'Painel ML'!C1273)), 3,
IF(ISNUMBER(SEARCH("kit 4", 'Painel ML'!C1273)), 4,
IF(ISNUMBER(SEARCH("kit 5", 'Painel ML'!C1273)), 5,
IF(ISNUMBER(SEARCH("kit 6", 'Painel ML'!C1273)), 6,
IF(ISNUMBER(SEARCH("kit 7", 'Painel ML'!C1273)), 7,
IF(ISNUMBER(SEARCH("kit 8", 'Painel ML'!C1273)), 8,
IF(ISNUMBER(SEARCH("kit 9", 'Painel ML'!C1273)), 9,
IF(ISNUMBER(SEARCH("kit 10", 'Painel ML'!C1273)), 10,
IF(ISNUMBER(SEARCH("kit 11", 'Painel ML'!C1273)), 11,
IF(ISNUMBER(SEARCH("kit 12", 'Painel ML'!C1273)), 12,
IF(ISNUMBER(SEARCH("kit 13", 'Painel ML'!C1273)), 13,
IF(ISNUMBER(SEARCH("kit 14", 'Painel ML'!C1273)), 14,
IF(ISNUMBER(SEARCH("kit 15", 'Painel ML'!C1273)), 15,
IF(ISNUMBER(SEARCH("kit 16", 'Painel ML'!C1273)), 16,
IF(ISNUMBER(SEARCH("kit 17", 'Painel ML'!C1273)), 17,
IF(ISNUMBER(SEARCH("kit 18", 'Painel ML'!C1273)), 18,
IF(ISNUMBER(SEARCH("kit 19", 'Painel ML'!C1273)), 19,
IF(ISNUMBER(SEARCH("kit 20", 'Painel ML'!C1273)), 20, 0)))))))))))))))))))</f>
        <v>0</v>
      </c>
      <c r="B1273">
        <f>IF(A1273=0,'Painel ML'!A1273,A1273*'Painel ML'!A1273)</f>
        <v>0</v>
      </c>
      <c r="D1273">
        <f>IF(ISNUMBER(SEARCH("kit2", 'Painel Shopee'!B1273)), 2,
IF(ISNUMBER(SEARCH("kit3", 'Painel Shopee'!B1273)), 3,
IF(ISNUMBER(SEARCH("kit4", 'Painel Shopee'!B1273)), 4,
IF(ISNUMBER(SEARCH("kit5", 'Painel Shopee'!B1273)), 5,
IF(ISNUMBER(SEARCH("kit6", 'Painel Shopee'!B1273)), 6,
IF(ISNUMBER(SEARCH("kit7", 'Painel Shopee'!B1273)), 7,
IF(ISNUMBER(SEARCH("kit8", 'Painel Shopee'!B1273)), 8,
IF(ISNUMBER(SEARCH("kit9", 'Painel Shopee'!B1273)), 9,
IF(ISNUMBER(SEARCH("kit10", 'Painel Shopee'!B1273)), 10,
IF(ISNUMBER(SEARCH("kit11", 'Painel Shopee'!B1273)), 11,
IF(ISNUMBER(SEARCH("kit12", 'Painel Shopee'!B1273)), 12,
IF(ISNUMBER(SEARCH("kit13", 'Painel Shopee'!B1273)), 13,
IF(ISNUMBER(SEARCH("kit14", 'Painel Shopee'!B1273)), 14,
IF(ISNUMBER(SEARCH("kit15", 'Painel Shopee'!B1273)), 15,
IF(ISNUMBER(SEARCH("kit16", 'Painel Shopee'!B1273)), 16,
IF(ISNUMBER(SEARCH("kit17", 'Painel Shopee'!B1273)), 17,
IF(ISNUMBER(SEARCH("kit18", 'Painel Shopee'!B1273)), 18,
IF(ISNUMBER(SEARCH("kit19", 'Painel Shopee'!B1273)), 19,
IF(ISNUMBER(SEARCH("kit20", 'Painel Shopee'!B1273)), 20, 0)))))))))))))))))))</f>
        <v>0</v>
      </c>
      <c r="E1273">
        <f>IF(D1273=0,'Painel Shopee'!C1273,D1273*'Painel Shopee'!C1273)</f>
        <v>0</v>
      </c>
    </row>
    <row r="1274" spans="1:5" x14ac:dyDescent="0.25">
      <c r="A1274">
        <f>IF(ISNUMBER(SEARCH("kit 2", 'Painel ML'!C1274)), 2,
IF(ISNUMBER(SEARCH("kit 3", 'Painel ML'!C1274)), 3,
IF(ISNUMBER(SEARCH("kit 4", 'Painel ML'!C1274)), 4,
IF(ISNUMBER(SEARCH("kit 5", 'Painel ML'!C1274)), 5,
IF(ISNUMBER(SEARCH("kit 6", 'Painel ML'!C1274)), 6,
IF(ISNUMBER(SEARCH("kit 7", 'Painel ML'!C1274)), 7,
IF(ISNUMBER(SEARCH("kit 8", 'Painel ML'!C1274)), 8,
IF(ISNUMBER(SEARCH("kit 9", 'Painel ML'!C1274)), 9,
IF(ISNUMBER(SEARCH("kit 10", 'Painel ML'!C1274)), 10,
IF(ISNUMBER(SEARCH("kit 11", 'Painel ML'!C1274)), 11,
IF(ISNUMBER(SEARCH("kit 12", 'Painel ML'!C1274)), 12,
IF(ISNUMBER(SEARCH("kit 13", 'Painel ML'!C1274)), 13,
IF(ISNUMBER(SEARCH("kit 14", 'Painel ML'!C1274)), 14,
IF(ISNUMBER(SEARCH("kit 15", 'Painel ML'!C1274)), 15,
IF(ISNUMBER(SEARCH("kit 16", 'Painel ML'!C1274)), 16,
IF(ISNUMBER(SEARCH("kit 17", 'Painel ML'!C1274)), 17,
IF(ISNUMBER(SEARCH("kit 18", 'Painel ML'!C1274)), 18,
IF(ISNUMBER(SEARCH("kit 19", 'Painel ML'!C1274)), 19,
IF(ISNUMBER(SEARCH("kit 20", 'Painel ML'!C1274)), 20, 0)))))))))))))))))))</f>
        <v>0</v>
      </c>
      <c r="B1274">
        <f>IF(A1274=0,'Painel ML'!A1274,A1274*'Painel ML'!A1274)</f>
        <v>0</v>
      </c>
      <c r="D1274">
        <f>IF(ISNUMBER(SEARCH("kit2", 'Painel Shopee'!B1274)), 2,
IF(ISNUMBER(SEARCH("kit3", 'Painel Shopee'!B1274)), 3,
IF(ISNUMBER(SEARCH("kit4", 'Painel Shopee'!B1274)), 4,
IF(ISNUMBER(SEARCH("kit5", 'Painel Shopee'!B1274)), 5,
IF(ISNUMBER(SEARCH("kit6", 'Painel Shopee'!B1274)), 6,
IF(ISNUMBER(SEARCH("kit7", 'Painel Shopee'!B1274)), 7,
IF(ISNUMBER(SEARCH("kit8", 'Painel Shopee'!B1274)), 8,
IF(ISNUMBER(SEARCH("kit9", 'Painel Shopee'!B1274)), 9,
IF(ISNUMBER(SEARCH("kit10", 'Painel Shopee'!B1274)), 10,
IF(ISNUMBER(SEARCH("kit11", 'Painel Shopee'!B1274)), 11,
IF(ISNUMBER(SEARCH("kit12", 'Painel Shopee'!B1274)), 12,
IF(ISNUMBER(SEARCH("kit13", 'Painel Shopee'!B1274)), 13,
IF(ISNUMBER(SEARCH("kit14", 'Painel Shopee'!B1274)), 14,
IF(ISNUMBER(SEARCH("kit15", 'Painel Shopee'!B1274)), 15,
IF(ISNUMBER(SEARCH("kit16", 'Painel Shopee'!B1274)), 16,
IF(ISNUMBER(SEARCH("kit17", 'Painel Shopee'!B1274)), 17,
IF(ISNUMBER(SEARCH("kit18", 'Painel Shopee'!B1274)), 18,
IF(ISNUMBER(SEARCH("kit19", 'Painel Shopee'!B1274)), 19,
IF(ISNUMBER(SEARCH("kit20", 'Painel Shopee'!B1274)), 20, 0)))))))))))))))))))</f>
        <v>0</v>
      </c>
      <c r="E1274">
        <f>IF(D1274=0,'Painel Shopee'!C1274,D1274*'Painel Shopee'!C1274)</f>
        <v>0</v>
      </c>
    </row>
    <row r="1275" spans="1:5" x14ac:dyDescent="0.25">
      <c r="A1275">
        <f>IF(ISNUMBER(SEARCH("kit 2", 'Painel ML'!C1275)), 2,
IF(ISNUMBER(SEARCH("kit 3", 'Painel ML'!C1275)), 3,
IF(ISNUMBER(SEARCH("kit 4", 'Painel ML'!C1275)), 4,
IF(ISNUMBER(SEARCH("kit 5", 'Painel ML'!C1275)), 5,
IF(ISNUMBER(SEARCH("kit 6", 'Painel ML'!C1275)), 6,
IF(ISNUMBER(SEARCH("kit 7", 'Painel ML'!C1275)), 7,
IF(ISNUMBER(SEARCH("kit 8", 'Painel ML'!C1275)), 8,
IF(ISNUMBER(SEARCH("kit 9", 'Painel ML'!C1275)), 9,
IF(ISNUMBER(SEARCH("kit 10", 'Painel ML'!C1275)), 10,
IF(ISNUMBER(SEARCH("kit 11", 'Painel ML'!C1275)), 11,
IF(ISNUMBER(SEARCH("kit 12", 'Painel ML'!C1275)), 12,
IF(ISNUMBER(SEARCH("kit 13", 'Painel ML'!C1275)), 13,
IF(ISNUMBER(SEARCH("kit 14", 'Painel ML'!C1275)), 14,
IF(ISNUMBER(SEARCH("kit 15", 'Painel ML'!C1275)), 15,
IF(ISNUMBER(SEARCH("kit 16", 'Painel ML'!C1275)), 16,
IF(ISNUMBER(SEARCH("kit 17", 'Painel ML'!C1275)), 17,
IF(ISNUMBER(SEARCH("kit 18", 'Painel ML'!C1275)), 18,
IF(ISNUMBER(SEARCH("kit 19", 'Painel ML'!C1275)), 19,
IF(ISNUMBER(SEARCH("kit 20", 'Painel ML'!C1275)), 20, 0)))))))))))))))))))</f>
        <v>0</v>
      </c>
      <c r="B1275">
        <f>IF(A1275=0,'Painel ML'!A1275,A1275*'Painel ML'!A1275)</f>
        <v>0</v>
      </c>
      <c r="D1275">
        <f>IF(ISNUMBER(SEARCH("kit2", 'Painel Shopee'!B1275)), 2,
IF(ISNUMBER(SEARCH("kit3", 'Painel Shopee'!B1275)), 3,
IF(ISNUMBER(SEARCH("kit4", 'Painel Shopee'!B1275)), 4,
IF(ISNUMBER(SEARCH("kit5", 'Painel Shopee'!B1275)), 5,
IF(ISNUMBER(SEARCH("kit6", 'Painel Shopee'!B1275)), 6,
IF(ISNUMBER(SEARCH("kit7", 'Painel Shopee'!B1275)), 7,
IF(ISNUMBER(SEARCH("kit8", 'Painel Shopee'!B1275)), 8,
IF(ISNUMBER(SEARCH("kit9", 'Painel Shopee'!B1275)), 9,
IF(ISNUMBER(SEARCH("kit10", 'Painel Shopee'!B1275)), 10,
IF(ISNUMBER(SEARCH("kit11", 'Painel Shopee'!B1275)), 11,
IF(ISNUMBER(SEARCH("kit12", 'Painel Shopee'!B1275)), 12,
IF(ISNUMBER(SEARCH("kit13", 'Painel Shopee'!B1275)), 13,
IF(ISNUMBER(SEARCH("kit14", 'Painel Shopee'!B1275)), 14,
IF(ISNUMBER(SEARCH("kit15", 'Painel Shopee'!B1275)), 15,
IF(ISNUMBER(SEARCH("kit16", 'Painel Shopee'!B1275)), 16,
IF(ISNUMBER(SEARCH("kit17", 'Painel Shopee'!B1275)), 17,
IF(ISNUMBER(SEARCH("kit18", 'Painel Shopee'!B1275)), 18,
IF(ISNUMBER(SEARCH("kit19", 'Painel Shopee'!B1275)), 19,
IF(ISNUMBER(SEARCH("kit20", 'Painel Shopee'!B1275)), 20, 0)))))))))))))))))))</f>
        <v>0</v>
      </c>
      <c r="E1275">
        <f>IF(D1275=0,'Painel Shopee'!C1275,D1275*'Painel Shopee'!C1275)</f>
        <v>0</v>
      </c>
    </row>
    <row r="1276" spans="1:5" x14ac:dyDescent="0.25">
      <c r="A1276">
        <f>IF(ISNUMBER(SEARCH("kit 2", 'Painel ML'!C1276)), 2,
IF(ISNUMBER(SEARCH("kit 3", 'Painel ML'!C1276)), 3,
IF(ISNUMBER(SEARCH("kit 4", 'Painel ML'!C1276)), 4,
IF(ISNUMBER(SEARCH("kit 5", 'Painel ML'!C1276)), 5,
IF(ISNUMBER(SEARCH("kit 6", 'Painel ML'!C1276)), 6,
IF(ISNUMBER(SEARCH("kit 7", 'Painel ML'!C1276)), 7,
IF(ISNUMBER(SEARCH("kit 8", 'Painel ML'!C1276)), 8,
IF(ISNUMBER(SEARCH("kit 9", 'Painel ML'!C1276)), 9,
IF(ISNUMBER(SEARCH("kit 10", 'Painel ML'!C1276)), 10,
IF(ISNUMBER(SEARCH("kit 11", 'Painel ML'!C1276)), 11,
IF(ISNUMBER(SEARCH("kit 12", 'Painel ML'!C1276)), 12,
IF(ISNUMBER(SEARCH("kit 13", 'Painel ML'!C1276)), 13,
IF(ISNUMBER(SEARCH("kit 14", 'Painel ML'!C1276)), 14,
IF(ISNUMBER(SEARCH("kit 15", 'Painel ML'!C1276)), 15,
IF(ISNUMBER(SEARCH("kit 16", 'Painel ML'!C1276)), 16,
IF(ISNUMBER(SEARCH("kit 17", 'Painel ML'!C1276)), 17,
IF(ISNUMBER(SEARCH("kit 18", 'Painel ML'!C1276)), 18,
IF(ISNUMBER(SEARCH("kit 19", 'Painel ML'!C1276)), 19,
IF(ISNUMBER(SEARCH("kit 20", 'Painel ML'!C1276)), 20, 0)))))))))))))))))))</f>
        <v>0</v>
      </c>
      <c r="B1276">
        <f>IF(A1276=0,'Painel ML'!A1276,A1276*'Painel ML'!A1276)</f>
        <v>0</v>
      </c>
      <c r="D1276">
        <f>IF(ISNUMBER(SEARCH("kit2", 'Painel Shopee'!B1276)), 2,
IF(ISNUMBER(SEARCH("kit3", 'Painel Shopee'!B1276)), 3,
IF(ISNUMBER(SEARCH("kit4", 'Painel Shopee'!B1276)), 4,
IF(ISNUMBER(SEARCH("kit5", 'Painel Shopee'!B1276)), 5,
IF(ISNUMBER(SEARCH("kit6", 'Painel Shopee'!B1276)), 6,
IF(ISNUMBER(SEARCH("kit7", 'Painel Shopee'!B1276)), 7,
IF(ISNUMBER(SEARCH("kit8", 'Painel Shopee'!B1276)), 8,
IF(ISNUMBER(SEARCH("kit9", 'Painel Shopee'!B1276)), 9,
IF(ISNUMBER(SEARCH("kit10", 'Painel Shopee'!B1276)), 10,
IF(ISNUMBER(SEARCH("kit11", 'Painel Shopee'!B1276)), 11,
IF(ISNUMBER(SEARCH("kit12", 'Painel Shopee'!B1276)), 12,
IF(ISNUMBER(SEARCH("kit13", 'Painel Shopee'!B1276)), 13,
IF(ISNUMBER(SEARCH("kit14", 'Painel Shopee'!B1276)), 14,
IF(ISNUMBER(SEARCH("kit15", 'Painel Shopee'!B1276)), 15,
IF(ISNUMBER(SEARCH("kit16", 'Painel Shopee'!B1276)), 16,
IF(ISNUMBER(SEARCH("kit17", 'Painel Shopee'!B1276)), 17,
IF(ISNUMBER(SEARCH("kit18", 'Painel Shopee'!B1276)), 18,
IF(ISNUMBER(SEARCH("kit19", 'Painel Shopee'!B1276)), 19,
IF(ISNUMBER(SEARCH("kit20", 'Painel Shopee'!B1276)), 20, 0)))))))))))))))))))</f>
        <v>0</v>
      </c>
      <c r="E1276">
        <f>IF(D1276=0,'Painel Shopee'!C1276,D1276*'Painel Shopee'!C1276)</f>
        <v>0</v>
      </c>
    </row>
    <row r="1277" spans="1:5" x14ac:dyDescent="0.25">
      <c r="A1277">
        <f>IF(ISNUMBER(SEARCH("kit 2", 'Painel ML'!C1277)), 2,
IF(ISNUMBER(SEARCH("kit 3", 'Painel ML'!C1277)), 3,
IF(ISNUMBER(SEARCH("kit 4", 'Painel ML'!C1277)), 4,
IF(ISNUMBER(SEARCH("kit 5", 'Painel ML'!C1277)), 5,
IF(ISNUMBER(SEARCH("kit 6", 'Painel ML'!C1277)), 6,
IF(ISNUMBER(SEARCH("kit 7", 'Painel ML'!C1277)), 7,
IF(ISNUMBER(SEARCH("kit 8", 'Painel ML'!C1277)), 8,
IF(ISNUMBER(SEARCH("kit 9", 'Painel ML'!C1277)), 9,
IF(ISNUMBER(SEARCH("kit 10", 'Painel ML'!C1277)), 10,
IF(ISNUMBER(SEARCH("kit 11", 'Painel ML'!C1277)), 11,
IF(ISNUMBER(SEARCH("kit 12", 'Painel ML'!C1277)), 12,
IF(ISNUMBER(SEARCH("kit 13", 'Painel ML'!C1277)), 13,
IF(ISNUMBER(SEARCH("kit 14", 'Painel ML'!C1277)), 14,
IF(ISNUMBER(SEARCH("kit 15", 'Painel ML'!C1277)), 15,
IF(ISNUMBER(SEARCH("kit 16", 'Painel ML'!C1277)), 16,
IF(ISNUMBER(SEARCH("kit 17", 'Painel ML'!C1277)), 17,
IF(ISNUMBER(SEARCH("kit 18", 'Painel ML'!C1277)), 18,
IF(ISNUMBER(SEARCH("kit 19", 'Painel ML'!C1277)), 19,
IF(ISNUMBER(SEARCH("kit 20", 'Painel ML'!C1277)), 20, 0)))))))))))))))))))</f>
        <v>0</v>
      </c>
      <c r="B1277">
        <f>IF(A1277=0,'Painel ML'!A1277,A1277*'Painel ML'!A1277)</f>
        <v>0</v>
      </c>
      <c r="D1277">
        <f>IF(ISNUMBER(SEARCH("kit2", 'Painel Shopee'!B1277)), 2,
IF(ISNUMBER(SEARCH("kit3", 'Painel Shopee'!B1277)), 3,
IF(ISNUMBER(SEARCH("kit4", 'Painel Shopee'!B1277)), 4,
IF(ISNUMBER(SEARCH("kit5", 'Painel Shopee'!B1277)), 5,
IF(ISNUMBER(SEARCH("kit6", 'Painel Shopee'!B1277)), 6,
IF(ISNUMBER(SEARCH("kit7", 'Painel Shopee'!B1277)), 7,
IF(ISNUMBER(SEARCH("kit8", 'Painel Shopee'!B1277)), 8,
IF(ISNUMBER(SEARCH("kit9", 'Painel Shopee'!B1277)), 9,
IF(ISNUMBER(SEARCH("kit10", 'Painel Shopee'!B1277)), 10,
IF(ISNUMBER(SEARCH("kit11", 'Painel Shopee'!B1277)), 11,
IF(ISNUMBER(SEARCH("kit12", 'Painel Shopee'!B1277)), 12,
IF(ISNUMBER(SEARCH("kit13", 'Painel Shopee'!B1277)), 13,
IF(ISNUMBER(SEARCH("kit14", 'Painel Shopee'!B1277)), 14,
IF(ISNUMBER(SEARCH("kit15", 'Painel Shopee'!B1277)), 15,
IF(ISNUMBER(SEARCH("kit16", 'Painel Shopee'!B1277)), 16,
IF(ISNUMBER(SEARCH("kit17", 'Painel Shopee'!B1277)), 17,
IF(ISNUMBER(SEARCH("kit18", 'Painel Shopee'!B1277)), 18,
IF(ISNUMBER(SEARCH("kit19", 'Painel Shopee'!B1277)), 19,
IF(ISNUMBER(SEARCH("kit20", 'Painel Shopee'!B1277)), 20, 0)))))))))))))))))))</f>
        <v>0</v>
      </c>
      <c r="E1277">
        <f>IF(D1277=0,'Painel Shopee'!C1277,D1277*'Painel Shopee'!C1277)</f>
        <v>0</v>
      </c>
    </row>
    <row r="1278" spans="1:5" x14ac:dyDescent="0.25">
      <c r="A1278">
        <f>IF(ISNUMBER(SEARCH("kit 2", 'Painel ML'!C1278)), 2,
IF(ISNUMBER(SEARCH("kit 3", 'Painel ML'!C1278)), 3,
IF(ISNUMBER(SEARCH("kit 4", 'Painel ML'!C1278)), 4,
IF(ISNUMBER(SEARCH("kit 5", 'Painel ML'!C1278)), 5,
IF(ISNUMBER(SEARCH("kit 6", 'Painel ML'!C1278)), 6,
IF(ISNUMBER(SEARCH("kit 7", 'Painel ML'!C1278)), 7,
IF(ISNUMBER(SEARCH("kit 8", 'Painel ML'!C1278)), 8,
IF(ISNUMBER(SEARCH("kit 9", 'Painel ML'!C1278)), 9,
IF(ISNUMBER(SEARCH("kit 10", 'Painel ML'!C1278)), 10,
IF(ISNUMBER(SEARCH("kit 11", 'Painel ML'!C1278)), 11,
IF(ISNUMBER(SEARCH("kit 12", 'Painel ML'!C1278)), 12,
IF(ISNUMBER(SEARCH("kit 13", 'Painel ML'!C1278)), 13,
IF(ISNUMBER(SEARCH("kit 14", 'Painel ML'!C1278)), 14,
IF(ISNUMBER(SEARCH("kit 15", 'Painel ML'!C1278)), 15,
IF(ISNUMBER(SEARCH("kit 16", 'Painel ML'!C1278)), 16,
IF(ISNUMBER(SEARCH("kit 17", 'Painel ML'!C1278)), 17,
IF(ISNUMBER(SEARCH("kit 18", 'Painel ML'!C1278)), 18,
IF(ISNUMBER(SEARCH("kit 19", 'Painel ML'!C1278)), 19,
IF(ISNUMBER(SEARCH("kit 20", 'Painel ML'!C1278)), 20, 0)))))))))))))))))))</f>
        <v>0</v>
      </c>
      <c r="B1278">
        <f>IF(A1278=0,'Painel ML'!A1278,A1278*'Painel ML'!A1278)</f>
        <v>0</v>
      </c>
      <c r="D1278">
        <f>IF(ISNUMBER(SEARCH("kit2", 'Painel Shopee'!B1278)), 2,
IF(ISNUMBER(SEARCH("kit3", 'Painel Shopee'!B1278)), 3,
IF(ISNUMBER(SEARCH("kit4", 'Painel Shopee'!B1278)), 4,
IF(ISNUMBER(SEARCH("kit5", 'Painel Shopee'!B1278)), 5,
IF(ISNUMBER(SEARCH("kit6", 'Painel Shopee'!B1278)), 6,
IF(ISNUMBER(SEARCH("kit7", 'Painel Shopee'!B1278)), 7,
IF(ISNUMBER(SEARCH("kit8", 'Painel Shopee'!B1278)), 8,
IF(ISNUMBER(SEARCH("kit9", 'Painel Shopee'!B1278)), 9,
IF(ISNUMBER(SEARCH("kit10", 'Painel Shopee'!B1278)), 10,
IF(ISNUMBER(SEARCH("kit11", 'Painel Shopee'!B1278)), 11,
IF(ISNUMBER(SEARCH("kit12", 'Painel Shopee'!B1278)), 12,
IF(ISNUMBER(SEARCH("kit13", 'Painel Shopee'!B1278)), 13,
IF(ISNUMBER(SEARCH("kit14", 'Painel Shopee'!B1278)), 14,
IF(ISNUMBER(SEARCH("kit15", 'Painel Shopee'!B1278)), 15,
IF(ISNUMBER(SEARCH("kit16", 'Painel Shopee'!B1278)), 16,
IF(ISNUMBER(SEARCH("kit17", 'Painel Shopee'!B1278)), 17,
IF(ISNUMBER(SEARCH("kit18", 'Painel Shopee'!B1278)), 18,
IF(ISNUMBER(SEARCH("kit19", 'Painel Shopee'!B1278)), 19,
IF(ISNUMBER(SEARCH("kit20", 'Painel Shopee'!B1278)), 20, 0)))))))))))))))))))</f>
        <v>0</v>
      </c>
      <c r="E1278">
        <f>IF(D1278=0,'Painel Shopee'!C1278,D1278*'Painel Shopee'!C1278)</f>
        <v>0</v>
      </c>
    </row>
    <row r="1279" spans="1:5" x14ac:dyDescent="0.25">
      <c r="A1279">
        <f>IF(ISNUMBER(SEARCH("kit 2", 'Painel ML'!C1279)), 2,
IF(ISNUMBER(SEARCH("kit 3", 'Painel ML'!C1279)), 3,
IF(ISNUMBER(SEARCH("kit 4", 'Painel ML'!C1279)), 4,
IF(ISNUMBER(SEARCH("kit 5", 'Painel ML'!C1279)), 5,
IF(ISNUMBER(SEARCH("kit 6", 'Painel ML'!C1279)), 6,
IF(ISNUMBER(SEARCH("kit 7", 'Painel ML'!C1279)), 7,
IF(ISNUMBER(SEARCH("kit 8", 'Painel ML'!C1279)), 8,
IF(ISNUMBER(SEARCH("kit 9", 'Painel ML'!C1279)), 9,
IF(ISNUMBER(SEARCH("kit 10", 'Painel ML'!C1279)), 10,
IF(ISNUMBER(SEARCH("kit 11", 'Painel ML'!C1279)), 11,
IF(ISNUMBER(SEARCH("kit 12", 'Painel ML'!C1279)), 12,
IF(ISNUMBER(SEARCH("kit 13", 'Painel ML'!C1279)), 13,
IF(ISNUMBER(SEARCH("kit 14", 'Painel ML'!C1279)), 14,
IF(ISNUMBER(SEARCH("kit 15", 'Painel ML'!C1279)), 15,
IF(ISNUMBER(SEARCH("kit 16", 'Painel ML'!C1279)), 16,
IF(ISNUMBER(SEARCH("kit 17", 'Painel ML'!C1279)), 17,
IF(ISNUMBER(SEARCH("kit 18", 'Painel ML'!C1279)), 18,
IF(ISNUMBER(SEARCH("kit 19", 'Painel ML'!C1279)), 19,
IF(ISNUMBER(SEARCH("kit 20", 'Painel ML'!C1279)), 20, 0)))))))))))))))))))</f>
        <v>0</v>
      </c>
      <c r="B1279">
        <f>IF(A1279=0,'Painel ML'!A1279,A1279*'Painel ML'!A1279)</f>
        <v>0</v>
      </c>
      <c r="D1279">
        <f>IF(ISNUMBER(SEARCH("kit2", 'Painel Shopee'!B1279)), 2,
IF(ISNUMBER(SEARCH("kit3", 'Painel Shopee'!B1279)), 3,
IF(ISNUMBER(SEARCH("kit4", 'Painel Shopee'!B1279)), 4,
IF(ISNUMBER(SEARCH("kit5", 'Painel Shopee'!B1279)), 5,
IF(ISNUMBER(SEARCH("kit6", 'Painel Shopee'!B1279)), 6,
IF(ISNUMBER(SEARCH("kit7", 'Painel Shopee'!B1279)), 7,
IF(ISNUMBER(SEARCH("kit8", 'Painel Shopee'!B1279)), 8,
IF(ISNUMBER(SEARCH("kit9", 'Painel Shopee'!B1279)), 9,
IF(ISNUMBER(SEARCH("kit10", 'Painel Shopee'!B1279)), 10,
IF(ISNUMBER(SEARCH("kit11", 'Painel Shopee'!B1279)), 11,
IF(ISNUMBER(SEARCH("kit12", 'Painel Shopee'!B1279)), 12,
IF(ISNUMBER(SEARCH("kit13", 'Painel Shopee'!B1279)), 13,
IF(ISNUMBER(SEARCH("kit14", 'Painel Shopee'!B1279)), 14,
IF(ISNUMBER(SEARCH("kit15", 'Painel Shopee'!B1279)), 15,
IF(ISNUMBER(SEARCH("kit16", 'Painel Shopee'!B1279)), 16,
IF(ISNUMBER(SEARCH("kit17", 'Painel Shopee'!B1279)), 17,
IF(ISNUMBER(SEARCH("kit18", 'Painel Shopee'!B1279)), 18,
IF(ISNUMBER(SEARCH("kit19", 'Painel Shopee'!B1279)), 19,
IF(ISNUMBER(SEARCH("kit20", 'Painel Shopee'!B1279)), 20, 0)))))))))))))))))))</f>
        <v>0</v>
      </c>
      <c r="E1279">
        <f>IF(D1279=0,'Painel Shopee'!C1279,D1279*'Painel Shopee'!C1279)</f>
        <v>0</v>
      </c>
    </row>
    <row r="1280" spans="1:5" x14ac:dyDescent="0.25">
      <c r="A1280">
        <f>IF(ISNUMBER(SEARCH("kit 2", 'Painel ML'!C1280)), 2,
IF(ISNUMBER(SEARCH("kit 3", 'Painel ML'!C1280)), 3,
IF(ISNUMBER(SEARCH("kit 4", 'Painel ML'!C1280)), 4,
IF(ISNUMBER(SEARCH("kit 5", 'Painel ML'!C1280)), 5,
IF(ISNUMBER(SEARCH("kit 6", 'Painel ML'!C1280)), 6,
IF(ISNUMBER(SEARCH("kit 7", 'Painel ML'!C1280)), 7,
IF(ISNUMBER(SEARCH("kit 8", 'Painel ML'!C1280)), 8,
IF(ISNUMBER(SEARCH("kit 9", 'Painel ML'!C1280)), 9,
IF(ISNUMBER(SEARCH("kit 10", 'Painel ML'!C1280)), 10,
IF(ISNUMBER(SEARCH("kit 11", 'Painel ML'!C1280)), 11,
IF(ISNUMBER(SEARCH("kit 12", 'Painel ML'!C1280)), 12,
IF(ISNUMBER(SEARCH("kit 13", 'Painel ML'!C1280)), 13,
IF(ISNUMBER(SEARCH("kit 14", 'Painel ML'!C1280)), 14,
IF(ISNUMBER(SEARCH("kit 15", 'Painel ML'!C1280)), 15,
IF(ISNUMBER(SEARCH("kit 16", 'Painel ML'!C1280)), 16,
IF(ISNUMBER(SEARCH("kit 17", 'Painel ML'!C1280)), 17,
IF(ISNUMBER(SEARCH("kit 18", 'Painel ML'!C1280)), 18,
IF(ISNUMBER(SEARCH("kit 19", 'Painel ML'!C1280)), 19,
IF(ISNUMBER(SEARCH("kit 20", 'Painel ML'!C1280)), 20, 0)))))))))))))))))))</f>
        <v>0</v>
      </c>
      <c r="B1280">
        <f>IF(A1280=0,'Painel ML'!A1280,A1280*'Painel ML'!A1280)</f>
        <v>0</v>
      </c>
      <c r="D1280">
        <f>IF(ISNUMBER(SEARCH("kit2", 'Painel Shopee'!B1280)), 2,
IF(ISNUMBER(SEARCH("kit3", 'Painel Shopee'!B1280)), 3,
IF(ISNUMBER(SEARCH("kit4", 'Painel Shopee'!B1280)), 4,
IF(ISNUMBER(SEARCH("kit5", 'Painel Shopee'!B1280)), 5,
IF(ISNUMBER(SEARCH("kit6", 'Painel Shopee'!B1280)), 6,
IF(ISNUMBER(SEARCH("kit7", 'Painel Shopee'!B1280)), 7,
IF(ISNUMBER(SEARCH("kit8", 'Painel Shopee'!B1280)), 8,
IF(ISNUMBER(SEARCH("kit9", 'Painel Shopee'!B1280)), 9,
IF(ISNUMBER(SEARCH("kit10", 'Painel Shopee'!B1280)), 10,
IF(ISNUMBER(SEARCH("kit11", 'Painel Shopee'!B1280)), 11,
IF(ISNUMBER(SEARCH("kit12", 'Painel Shopee'!B1280)), 12,
IF(ISNUMBER(SEARCH("kit13", 'Painel Shopee'!B1280)), 13,
IF(ISNUMBER(SEARCH("kit14", 'Painel Shopee'!B1280)), 14,
IF(ISNUMBER(SEARCH("kit15", 'Painel Shopee'!B1280)), 15,
IF(ISNUMBER(SEARCH("kit16", 'Painel Shopee'!B1280)), 16,
IF(ISNUMBER(SEARCH("kit17", 'Painel Shopee'!B1280)), 17,
IF(ISNUMBER(SEARCH("kit18", 'Painel Shopee'!B1280)), 18,
IF(ISNUMBER(SEARCH("kit19", 'Painel Shopee'!B1280)), 19,
IF(ISNUMBER(SEARCH("kit20", 'Painel Shopee'!B1280)), 20, 0)))))))))))))))))))</f>
        <v>0</v>
      </c>
      <c r="E1280">
        <f>IF(D1280=0,'Painel Shopee'!C1280,D1280*'Painel Shopee'!C1280)</f>
        <v>0</v>
      </c>
    </row>
    <row r="1281" spans="1:5" x14ac:dyDescent="0.25">
      <c r="A1281">
        <f>IF(ISNUMBER(SEARCH("kit 2", 'Painel ML'!C1281)), 2,
IF(ISNUMBER(SEARCH("kit 3", 'Painel ML'!C1281)), 3,
IF(ISNUMBER(SEARCH("kit 4", 'Painel ML'!C1281)), 4,
IF(ISNUMBER(SEARCH("kit 5", 'Painel ML'!C1281)), 5,
IF(ISNUMBER(SEARCH("kit 6", 'Painel ML'!C1281)), 6,
IF(ISNUMBER(SEARCH("kit 7", 'Painel ML'!C1281)), 7,
IF(ISNUMBER(SEARCH("kit 8", 'Painel ML'!C1281)), 8,
IF(ISNUMBER(SEARCH("kit 9", 'Painel ML'!C1281)), 9,
IF(ISNUMBER(SEARCH("kit 10", 'Painel ML'!C1281)), 10,
IF(ISNUMBER(SEARCH("kit 11", 'Painel ML'!C1281)), 11,
IF(ISNUMBER(SEARCH("kit 12", 'Painel ML'!C1281)), 12,
IF(ISNUMBER(SEARCH("kit 13", 'Painel ML'!C1281)), 13,
IF(ISNUMBER(SEARCH("kit 14", 'Painel ML'!C1281)), 14,
IF(ISNUMBER(SEARCH("kit 15", 'Painel ML'!C1281)), 15,
IF(ISNUMBER(SEARCH("kit 16", 'Painel ML'!C1281)), 16,
IF(ISNUMBER(SEARCH("kit 17", 'Painel ML'!C1281)), 17,
IF(ISNUMBER(SEARCH("kit 18", 'Painel ML'!C1281)), 18,
IF(ISNUMBER(SEARCH("kit 19", 'Painel ML'!C1281)), 19,
IF(ISNUMBER(SEARCH("kit 20", 'Painel ML'!C1281)), 20, 0)))))))))))))))))))</f>
        <v>0</v>
      </c>
      <c r="B1281">
        <f>IF(A1281=0,'Painel ML'!A1281,A1281*'Painel ML'!A1281)</f>
        <v>0</v>
      </c>
      <c r="D1281">
        <f>IF(ISNUMBER(SEARCH("kit2", 'Painel Shopee'!B1281)), 2,
IF(ISNUMBER(SEARCH("kit3", 'Painel Shopee'!B1281)), 3,
IF(ISNUMBER(SEARCH("kit4", 'Painel Shopee'!B1281)), 4,
IF(ISNUMBER(SEARCH("kit5", 'Painel Shopee'!B1281)), 5,
IF(ISNUMBER(SEARCH("kit6", 'Painel Shopee'!B1281)), 6,
IF(ISNUMBER(SEARCH("kit7", 'Painel Shopee'!B1281)), 7,
IF(ISNUMBER(SEARCH("kit8", 'Painel Shopee'!B1281)), 8,
IF(ISNUMBER(SEARCH("kit9", 'Painel Shopee'!B1281)), 9,
IF(ISNUMBER(SEARCH("kit10", 'Painel Shopee'!B1281)), 10,
IF(ISNUMBER(SEARCH("kit11", 'Painel Shopee'!B1281)), 11,
IF(ISNUMBER(SEARCH("kit12", 'Painel Shopee'!B1281)), 12,
IF(ISNUMBER(SEARCH("kit13", 'Painel Shopee'!B1281)), 13,
IF(ISNUMBER(SEARCH("kit14", 'Painel Shopee'!B1281)), 14,
IF(ISNUMBER(SEARCH("kit15", 'Painel Shopee'!B1281)), 15,
IF(ISNUMBER(SEARCH("kit16", 'Painel Shopee'!B1281)), 16,
IF(ISNUMBER(SEARCH("kit17", 'Painel Shopee'!B1281)), 17,
IF(ISNUMBER(SEARCH("kit18", 'Painel Shopee'!B1281)), 18,
IF(ISNUMBER(SEARCH("kit19", 'Painel Shopee'!B1281)), 19,
IF(ISNUMBER(SEARCH("kit20", 'Painel Shopee'!B1281)), 20, 0)))))))))))))))))))</f>
        <v>0</v>
      </c>
      <c r="E1281">
        <f>IF(D1281=0,'Painel Shopee'!C1281,D1281*'Painel Shopee'!C1281)</f>
        <v>0</v>
      </c>
    </row>
    <row r="1282" spans="1:5" x14ac:dyDescent="0.25">
      <c r="A1282">
        <f>IF(ISNUMBER(SEARCH("kit 2", 'Painel ML'!C1282)), 2,
IF(ISNUMBER(SEARCH("kit 3", 'Painel ML'!C1282)), 3,
IF(ISNUMBER(SEARCH("kit 4", 'Painel ML'!C1282)), 4,
IF(ISNUMBER(SEARCH("kit 5", 'Painel ML'!C1282)), 5,
IF(ISNUMBER(SEARCH("kit 6", 'Painel ML'!C1282)), 6,
IF(ISNUMBER(SEARCH("kit 7", 'Painel ML'!C1282)), 7,
IF(ISNUMBER(SEARCH("kit 8", 'Painel ML'!C1282)), 8,
IF(ISNUMBER(SEARCH("kit 9", 'Painel ML'!C1282)), 9,
IF(ISNUMBER(SEARCH("kit 10", 'Painel ML'!C1282)), 10,
IF(ISNUMBER(SEARCH("kit 11", 'Painel ML'!C1282)), 11,
IF(ISNUMBER(SEARCH("kit 12", 'Painel ML'!C1282)), 12,
IF(ISNUMBER(SEARCH("kit 13", 'Painel ML'!C1282)), 13,
IF(ISNUMBER(SEARCH("kit 14", 'Painel ML'!C1282)), 14,
IF(ISNUMBER(SEARCH("kit 15", 'Painel ML'!C1282)), 15,
IF(ISNUMBER(SEARCH("kit 16", 'Painel ML'!C1282)), 16,
IF(ISNUMBER(SEARCH("kit 17", 'Painel ML'!C1282)), 17,
IF(ISNUMBER(SEARCH("kit 18", 'Painel ML'!C1282)), 18,
IF(ISNUMBER(SEARCH("kit 19", 'Painel ML'!C1282)), 19,
IF(ISNUMBER(SEARCH("kit 20", 'Painel ML'!C1282)), 20, 0)))))))))))))))))))</f>
        <v>0</v>
      </c>
      <c r="B1282">
        <f>IF(A1282=0,'Painel ML'!A1282,A1282*'Painel ML'!A1282)</f>
        <v>0</v>
      </c>
      <c r="D1282">
        <f>IF(ISNUMBER(SEARCH("kit2", 'Painel Shopee'!B1282)), 2,
IF(ISNUMBER(SEARCH("kit3", 'Painel Shopee'!B1282)), 3,
IF(ISNUMBER(SEARCH("kit4", 'Painel Shopee'!B1282)), 4,
IF(ISNUMBER(SEARCH("kit5", 'Painel Shopee'!B1282)), 5,
IF(ISNUMBER(SEARCH("kit6", 'Painel Shopee'!B1282)), 6,
IF(ISNUMBER(SEARCH("kit7", 'Painel Shopee'!B1282)), 7,
IF(ISNUMBER(SEARCH("kit8", 'Painel Shopee'!B1282)), 8,
IF(ISNUMBER(SEARCH("kit9", 'Painel Shopee'!B1282)), 9,
IF(ISNUMBER(SEARCH("kit10", 'Painel Shopee'!B1282)), 10,
IF(ISNUMBER(SEARCH("kit11", 'Painel Shopee'!B1282)), 11,
IF(ISNUMBER(SEARCH("kit12", 'Painel Shopee'!B1282)), 12,
IF(ISNUMBER(SEARCH("kit13", 'Painel Shopee'!B1282)), 13,
IF(ISNUMBER(SEARCH("kit14", 'Painel Shopee'!B1282)), 14,
IF(ISNUMBER(SEARCH("kit15", 'Painel Shopee'!B1282)), 15,
IF(ISNUMBER(SEARCH("kit16", 'Painel Shopee'!B1282)), 16,
IF(ISNUMBER(SEARCH("kit17", 'Painel Shopee'!B1282)), 17,
IF(ISNUMBER(SEARCH("kit18", 'Painel Shopee'!B1282)), 18,
IF(ISNUMBER(SEARCH("kit19", 'Painel Shopee'!B1282)), 19,
IF(ISNUMBER(SEARCH("kit20", 'Painel Shopee'!B1282)), 20, 0)))))))))))))))))))</f>
        <v>0</v>
      </c>
      <c r="E1282">
        <f>IF(D1282=0,'Painel Shopee'!C1282,D1282*'Painel Shopee'!C1282)</f>
        <v>0</v>
      </c>
    </row>
    <row r="1283" spans="1:5" x14ac:dyDescent="0.25">
      <c r="A1283">
        <f>IF(ISNUMBER(SEARCH("kit 2", 'Painel ML'!C1283)), 2,
IF(ISNUMBER(SEARCH("kit 3", 'Painel ML'!C1283)), 3,
IF(ISNUMBER(SEARCH("kit 4", 'Painel ML'!C1283)), 4,
IF(ISNUMBER(SEARCH("kit 5", 'Painel ML'!C1283)), 5,
IF(ISNUMBER(SEARCH("kit 6", 'Painel ML'!C1283)), 6,
IF(ISNUMBER(SEARCH("kit 7", 'Painel ML'!C1283)), 7,
IF(ISNUMBER(SEARCH("kit 8", 'Painel ML'!C1283)), 8,
IF(ISNUMBER(SEARCH("kit 9", 'Painel ML'!C1283)), 9,
IF(ISNUMBER(SEARCH("kit 10", 'Painel ML'!C1283)), 10,
IF(ISNUMBER(SEARCH("kit 11", 'Painel ML'!C1283)), 11,
IF(ISNUMBER(SEARCH("kit 12", 'Painel ML'!C1283)), 12,
IF(ISNUMBER(SEARCH("kit 13", 'Painel ML'!C1283)), 13,
IF(ISNUMBER(SEARCH("kit 14", 'Painel ML'!C1283)), 14,
IF(ISNUMBER(SEARCH("kit 15", 'Painel ML'!C1283)), 15,
IF(ISNUMBER(SEARCH("kit 16", 'Painel ML'!C1283)), 16,
IF(ISNUMBER(SEARCH("kit 17", 'Painel ML'!C1283)), 17,
IF(ISNUMBER(SEARCH("kit 18", 'Painel ML'!C1283)), 18,
IF(ISNUMBER(SEARCH("kit 19", 'Painel ML'!C1283)), 19,
IF(ISNUMBER(SEARCH("kit 20", 'Painel ML'!C1283)), 20, 0)))))))))))))))))))</f>
        <v>0</v>
      </c>
      <c r="B1283">
        <f>IF(A1283=0,'Painel ML'!A1283,A1283*'Painel ML'!A1283)</f>
        <v>0</v>
      </c>
      <c r="D1283">
        <f>IF(ISNUMBER(SEARCH("kit2", 'Painel Shopee'!B1283)), 2,
IF(ISNUMBER(SEARCH("kit3", 'Painel Shopee'!B1283)), 3,
IF(ISNUMBER(SEARCH("kit4", 'Painel Shopee'!B1283)), 4,
IF(ISNUMBER(SEARCH("kit5", 'Painel Shopee'!B1283)), 5,
IF(ISNUMBER(SEARCH("kit6", 'Painel Shopee'!B1283)), 6,
IF(ISNUMBER(SEARCH("kit7", 'Painel Shopee'!B1283)), 7,
IF(ISNUMBER(SEARCH("kit8", 'Painel Shopee'!B1283)), 8,
IF(ISNUMBER(SEARCH("kit9", 'Painel Shopee'!B1283)), 9,
IF(ISNUMBER(SEARCH("kit10", 'Painel Shopee'!B1283)), 10,
IF(ISNUMBER(SEARCH("kit11", 'Painel Shopee'!B1283)), 11,
IF(ISNUMBER(SEARCH("kit12", 'Painel Shopee'!B1283)), 12,
IF(ISNUMBER(SEARCH("kit13", 'Painel Shopee'!B1283)), 13,
IF(ISNUMBER(SEARCH("kit14", 'Painel Shopee'!B1283)), 14,
IF(ISNUMBER(SEARCH("kit15", 'Painel Shopee'!B1283)), 15,
IF(ISNUMBER(SEARCH("kit16", 'Painel Shopee'!B1283)), 16,
IF(ISNUMBER(SEARCH("kit17", 'Painel Shopee'!B1283)), 17,
IF(ISNUMBER(SEARCH("kit18", 'Painel Shopee'!B1283)), 18,
IF(ISNUMBER(SEARCH("kit19", 'Painel Shopee'!B1283)), 19,
IF(ISNUMBER(SEARCH("kit20", 'Painel Shopee'!B1283)), 20, 0)))))))))))))))))))</f>
        <v>0</v>
      </c>
      <c r="E1283">
        <f>IF(D1283=0,'Painel Shopee'!C1283,D1283*'Painel Shopee'!C1283)</f>
        <v>0</v>
      </c>
    </row>
    <row r="1284" spans="1:5" x14ac:dyDescent="0.25">
      <c r="A1284">
        <f>IF(ISNUMBER(SEARCH("kit 2", 'Painel ML'!C1284)), 2,
IF(ISNUMBER(SEARCH("kit 3", 'Painel ML'!C1284)), 3,
IF(ISNUMBER(SEARCH("kit 4", 'Painel ML'!C1284)), 4,
IF(ISNUMBER(SEARCH("kit 5", 'Painel ML'!C1284)), 5,
IF(ISNUMBER(SEARCH("kit 6", 'Painel ML'!C1284)), 6,
IF(ISNUMBER(SEARCH("kit 7", 'Painel ML'!C1284)), 7,
IF(ISNUMBER(SEARCH("kit 8", 'Painel ML'!C1284)), 8,
IF(ISNUMBER(SEARCH("kit 9", 'Painel ML'!C1284)), 9,
IF(ISNUMBER(SEARCH("kit 10", 'Painel ML'!C1284)), 10,
IF(ISNUMBER(SEARCH("kit 11", 'Painel ML'!C1284)), 11,
IF(ISNUMBER(SEARCH("kit 12", 'Painel ML'!C1284)), 12,
IF(ISNUMBER(SEARCH("kit 13", 'Painel ML'!C1284)), 13,
IF(ISNUMBER(SEARCH("kit 14", 'Painel ML'!C1284)), 14,
IF(ISNUMBER(SEARCH("kit 15", 'Painel ML'!C1284)), 15,
IF(ISNUMBER(SEARCH("kit 16", 'Painel ML'!C1284)), 16,
IF(ISNUMBER(SEARCH("kit 17", 'Painel ML'!C1284)), 17,
IF(ISNUMBER(SEARCH("kit 18", 'Painel ML'!C1284)), 18,
IF(ISNUMBER(SEARCH("kit 19", 'Painel ML'!C1284)), 19,
IF(ISNUMBER(SEARCH("kit 20", 'Painel ML'!C1284)), 20, 0)))))))))))))))))))</f>
        <v>0</v>
      </c>
      <c r="B1284">
        <f>IF(A1284=0,'Painel ML'!A1284,A1284*'Painel ML'!A1284)</f>
        <v>0</v>
      </c>
      <c r="D1284">
        <f>IF(ISNUMBER(SEARCH("kit2", 'Painel Shopee'!B1284)), 2,
IF(ISNUMBER(SEARCH("kit3", 'Painel Shopee'!B1284)), 3,
IF(ISNUMBER(SEARCH("kit4", 'Painel Shopee'!B1284)), 4,
IF(ISNUMBER(SEARCH("kit5", 'Painel Shopee'!B1284)), 5,
IF(ISNUMBER(SEARCH("kit6", 'Painel Shopee'!B1284)), 6,
IF(ISNUMBER(SEARCH("kit7", 'Painel Shopee'!B1284)), 7,
IF(ISNUMBER(SEARCH("kit8", 'Painel Shopee'!B1284)), 8,
IF(ISNUMBER(SEARCH("kit9", 'Painel Shopee'!B1284)), 9,
IF(ISNUMBER(SEARCH("kit10", 'Painel Shopee'!B1284)), 10,
IF(ISNUMBER(SEARCH("kit11", 'Painel Shopee'!B1284)), 11,
IF(ISNUMBER(SEARCH("kit12", 'Painel Shopee'!B1284)), 12,
IF(ISNUMBER(SEARCH("kit13", 'Painel Shopee'!B1284)), 13,
IF(ISNUMBER(SEARCH("kit14", 'Painel Shopee'!B1284)), 14,
IF(ISNUMBER(SEARCH("kit15", 'Painel Shopee'!B1284)), 15,
IF(ISNUMBER(SEARCH("kit16", 'Painel Shopee'!B1284)), 16,
IF(ISNUMBER(SEARCH("kit17", 'Painel Shopee'!B1284)), 17,
IF(ISNUMBER(SEARCH("kit18", 'Painel Shopee'!B1284)), 18,
IF(ISNUMBER(SEARCH("kit19", 'Painel Shopee'!B1284)), 19,
IF(ISNUMBER(SEARCH("kit20", 'Painel Shopee'!B1284)), 20, 0)))))))))))))))))))</f>
        <v>0</v>
      </c>
      <c r="E1284">
        <f>IF(D1284=0,'Painel Shopee'!C1284,D1284*'Painel Shopee'!C1284)</f>
        <v>0</v>
      </c>
    </row>
    <row r="1285" spans="1:5" x14ac:dyDescent="0.25">
      <c r="A1285">
        <f>IF(ISNUMBER(SEARCH("kit 2", 'Painel ML'!C1285)), 2,
IF(ISNUMBER(SEARCH("kit 3", 'Painel ML'!C1285)), 3,
IF(ISNUMBER(SEARCH("kit 4", 'Painel ML'!C1285)), 4,
IF(ISNUMBER(SEARCH("kit 5", 'Painel ML'!C1285)), 5,
IF(ISNUMBER(SEARCH("kit 6", 'Painel ML'!C1285)), 6,
IF(ISNUMBER(SEARCH("kit 7", 'Painel ML'!C1285)), 7,
IF(ISNUMBER(SEARCH("kit 8", 'Painel ML'!C1285)), 8,
IF(ISNUMBER(SEARCH("kit 9", 'Painel ML'!C1285)), 9,
IF(ISNUMBER(SEARCH("kit 10", 'Painel ML'!C1285)), 10,
IF(ISNUMBER(SEARCH("kit 11", 'Painel ML'!C1285)), 11,
IF(ISNUMBER(SEARCH("kit 12", 'Painel ML'!C1285)), 12,
IF(ISNUMBER(SEARCH("kit 13", 'Painel ML'!C1285)), 13,
IF(ISNUMBER(SEARCH("kit 14", 'Painel ML'!C1285)), 14,
IF(ISNUMBER(SEARCH("kit 15", 'Painel ML'!C1285)), 15,
IF(ISNUMBER(SEARCH("kit 16", 'Painel ML'!C1285)), 16,
IF(ISNUMBER(SEARCH("kit 17", 'Painel ML'!C1285)), 17,
IF(ISNUMBER(SEARCH("kit 18", 'Painel ML'!C1285)), 18,
IF(ISNUMBER(SEARCH("kit 19", 'Painel ML'!C1285)), 19,
IF(ISNUMBER(SEARCH("kit 20", 'Painel ML'!C1285)), 20, 0)))))))))))))))))))</f>
        <v>0</v>
      </c>
      <c r="B1285">
        <f>IF(A1285=0,'Painel ML'!A1285,A1285*'Painel ML'!A1285)</f>
        <v>0</v>
      </c>
      <c r="D1285">
        <f>IF(ISNUMBER(SEARCH("kit2", 'Painel Shopee'!B1285)), 2,
IF(ISNUMBER(SEARCH("kit3", 'Painel Shopee'!B1285)), 3,
IF(ISNUMBER(SEARCH("kit4", 'Painel Shopee'!B1285)), 4,
IF(ISNUMBER(SEARCH("kit5", 'Painel Shopee'!B1285)), 5,
IF(ISNUMBER(SEARCH("kit6", 'Painel Shopee'!B1285)), 6,
IF(ISNUMBER(SEARCH("kit7", 'Painel Shopee'!B1285)), 7,
IF(ISNUMBER(SEARCH("kit8", 'Painel Shopee'!B1285)), 8,
IF(ISNUMBER(SEARCH("kit9", 'Painel Shopee'!B1285)), 9,
IF(ISNUMBER(SEARCH("kit10", 'Painel Shopee'!B1285)), 10,
IF(ISNUMBER(SEARCH("kit11", 'Painel Shopee'!B1285)), 11,
IF(ISNUMBER(SEARCH("kit12", 'Painel Shopee'!B1285)), 12,
IF(ISNUMBER(SEARCH("kit13", 'Painel Shopee'!B1285)), 13,
IF(ISNUMBER(SEARCH("kit14", 'Painel Shopee'!B1285)), 14,
IF(ISNUMBER(SEARCH("kit15", 'Painel Shopee'!B1285)), 15,
IF(ISNUMBER(SEARCH("kit16", 'Painel Shopee'!B1285)), 16,
IF(ISNUMBER(SEARCH("kit17", 'Painel Shopee'!B1285)), 17,
IF(ISNUMBER(SEARCH("kit18", 'Painel Shopee'!B1285)), 18,
IF(ISNUMBER(SEARCH("kit19", 'Painel Shopee'!B1285)), 19,
IF(ISNUMBER(SEARCH("kit20", 'Painel Shopee'!B1285)), 20, 0)))))))))))))))))))</f>
        <v>0</v>
      </c>
      <c r="E1285">
        <f>IF(D1285=0,'Painel Shopee'!C1285,D1285*'Painel Shopee'!C1285)</f>
        <v>0</v>
      </c>
    </row>
    <row r="1286" spans="1:5" x14ac:dyDescent="0.25">
      <c r="A1286">
        <f>IF(ISNUMBER(SEARCH("kit 2", 'Painel ML'!C1286)), 2,
IF(ISNUMBER(SEARCH("kit 3", 'Painel ML'!C1286)), 3,
IF(ISNUMBER(SEARCH("kit 4", 'Painel ML'!C1286)), 4,
IF(ISNUMBER(SEARCH("kit 5", 'Painel ML'!C1286)), 5,
IF(ISNUMBER(SEARCH("kit 6", 'Painel ML'!C1286)), 6,
IF(ISNUMBER(SEARCH("kit 7", 'Painel ML'!C1286)), 7,
IF(ISNUMBER(SEARCH("kit 8", 'Painel ML'!C1286)), 8,
IF(ISNUMBER(SEARCH("kit 9", 'Painel ML'!C1286)), 9,
IF(ISNUMBER(SEARCH("kit 10", 'Painel ML'!C1286)), 10,
IF(ISNUMBER(SEARCH("kit 11", 'Painel ML'!C1286)), 11,
IF(ISNUMBER(SEARCH("kit 12", 'Painel ML'!C1286)), 12,
IF(ISNUMBER(SEARCH("kit 13", 'Painel ML'!C1286)), 13,
IF(ISNUMBER(SEARCH("kit 14", 'Painel ML'!C1286)), 14,
IF(ISNUMBER(SEARCH("kit 15", 'Painel ML'!C1286)), 15,
IF(ISNUMBER(SEARCH("kit 16", 'Painel ML'!C1286)), 16,
IF(ISNUMBER(SEARCH("kit 17", 'Painel ML'!C1286)), 17,
IF(ISNUMBER(SEARCH("kit 18", 'Painel ML'!C1286)), 18,
IF(ISNUMBER(SEARCH("kit 19", 'Painel ML'!C1286)), 19,
IF(ISNUMBER(SEARCH("kit 20", 'Painel ML'!C1286)), 20, 0)))))))))))))))))))</f>
        <v>0</v>
      </c>
      <c r="B1286">
        <f>IF(A1286=0,'Painel ML'!A1286,A1286*'Painel ML'!A1286)</f>
        <v>0</v>
      </c>
      <c r="D1286">
        <f>IF(ISNUMBER(SEARCH("kit2", 'Painel Shopee'!B1286)), 2,
IF(ISNUMBER(SEARCH("kit3", 'Painel Shopee'!B1286)), 3,
IF(ISNUMBER(SEARCH("kit4", 'Painel Shopee'!B1286)), 4,
IF(ISNUMBER(SEARCH("kit5", 'Painel Shopee'!B1286)), 5,
IF(ISNUMBER(SEARCH("kit6", 'Painel Shopee'!B1286)), 6,
IF(ISNUMBER(SEARCH("kit7", 'Painel Shopee'!B1286)), 7,
IF(ISNUMBER(SEARCH("kit8", 'Painel Shopee'!B1286)), 8,
IF(ISNUMBER(SEARCH("kit9", 'Painel Shopee'!B1286)), 9,
IF(ISNUMBER(SEARCH("kit10", 'Painel Shopee'!B1286)), 10,
IF(ISNUMBER(SEARCH("kit11", 'Painel Shopee'!B1286)), 11,
IF(ISNUMBER(SEARCH("kit12", 'Painel Shopee'!B1286)), 12,
IF(ISNUMBER(SEARCH("kit13", 'Painel Shopee'!B1286)), 13,
IF(ISNUMBER(SEARCH("kit14", 'Painel Shopee'!B1286)), 14,
IF(ISNUMBER(SEARCH("kit15", 'Painel Shopee'!B1286)), 15,
IF(ISNUMBER(SEARCH("kit16", 'Painel Shopee'!B1286)), 16,
IF(ISNUMBER(SEARCH("kit17", 'Painel Shopee'!B1286)), 17,
IF(ISNUMBER(SEARCH("kit18", 'Painel Shopee'!B1286)), 18,
IF(ISNUMBER(SEARCH("kit19", 'Painel Shopee'!B1286)), 19,
IF(ISNUMBER(SEARCH("kit20", 'Painel Shopee'!B1286)), 20, 0)))))))))))))))))))</f>
        <v>0</v>
      </c>
      <c r="E1286">
        <f>IF(D1286=0,'Painel Shopee'!C1286,D1286*'Painel Shopee'!C1286)</f>
        <v>0</v>
      </c>
    </row>
    <row r="1287" spans="1:5" x14ac:dyDescent="0.25">
      <c r="A1287">
        <f>IF(ISNUMBER(SEARCH("kit 2", 'Painel ML'!C1287)), 2,
IF(ISNUMBER(SEARCH("kit 3", 'Painel ML'!C1287)), 3,
IF(ISNUMBER(SEARCH("kit 4", 'Painel ML'!C1287)), 4,
IF(ISNUMBER(SEARCH("kit 5", 'Painel ML'!C1287)), 5,
IF(ISNUMBER(SEARCH("kit 6", 'Painel ML'!C1287)), 6,
IF(ISNUMBER(SEARCH("kit 7", 'Painel ML'!C1287)), 7,
IF(ISNUMBER(SEARCH("kit 8", 'Painel ML'!C1287)), 8,
IF(ISNUMBER(SEARCH("kit 9", 'Painel ML'!C1287)), 9,
IF(ISNUMBER(SEARCH("kit 10", 'Painel ML'!C1287)), 10,
IF(ISNUMBER(SEARCH("kit 11", 'Painel ML'!C1287)), 11,
IF(ISNUMBER(SEARCH("kit 12", 'Painel ML'!C1287)), 12,
IF(ISNUMBER(SEARCH("kit 13", 'Painel ML'!C1287)), 13,
IF(ISNUMBER(SEARCH("kit 14", 'Painel ML'!C1287)), 14,
IF(ISNUMBER(SEARCH("kit 15", 'Painel ML'!C1287)), 15,
IF(ISNUMBER(SEARCH("kit 16", 'Painel ML'!C1287)), 16,
IF(ISNUMBER(SEARCH("kit 17", 'Painel ML'!C1287)), 17,
IF(ISNUMBER(SEARCH("kit 18", 'Painel ML'!C1287)), 18,
IF(ISNUMBER(SEARCH("kit 19", 'Painel ML'!C1287)), 19,
IF(ISNUMBER(SEARCH("kit 20", 'Painel ML'!C1287)), 20, 0)))))))))))))))))))</f>
        <v>0</v>
      </c>
      <c r="B1287">
        <f>IF(A1287=0,'Painel ML'!A1287,A1287*'Painel ML'!A1287)</f>
        <v>0</v>
      </c>
      <c r="D1287">
        <f>IF(ISNUMBER(SEARCH("kit2", 'Painel Shopee'!B1287)), 2,
IF(ISNUMBER(SEARCH("kit3", 'Painel Shopee'!B1287)), 3,
IF(ISNUMBER(SEARCH("kit4", 'Painel Shopee'!B1287)), 4,
IF(ISNUMBER(SEARCH("kit5", 'Painel Shopee'!B1287)), 5,
IF(ISNUMBER(SEARCH("kit6", 'Painel Shopee'!B1287)), 6,
IF(ISNUMBER(SEARCH("kit7", 'Painel Shopee'!B1287)), 7,
IF(ISNUMBER(SEARCH("kit8", 'Painel Shopee'!B1287)), 8,
IF(ISNUMBER(SEARCH("kit9", 'Painel Shopee'!B1287)), 9,
IF(ISNUMBER(SEARCH("kit10", 'Painel Shopee'!B1287)), 10,
IF(ISNUMBER(SEARCH("kit11", 'Painel Shopee'!B1287)), 11,
IF(ISNUMBER(SEARCH("kit12", 'Painel Shopee'!B1287)), 12,
IF(ISNUMBER(SEARCH("kit13", 'Painel Shopee'!B1287)), 13,
IF(ISNUMBER(SEARCH("kit14", 'Painel Shopee'!B1287)), 14,
IF(ISNUMBER(SEARCH("kit15", 'Painel Shopee'!B1287)), 15,
IF(ISNUMBER(SEARCH("kit16", 'Painel Shopee'!B1287)), 16,
IF(ISNUMBER(SEARCH("kit17", 'Painel Shopee'!B1287)), 17,
IF(ISNUMBER(SEARCH("kit18", 'Painel Shopee'!B1287)), 18,
IF(ISNUMBER(SEARCH("kit19", 'Painel Shopee'!B1287)), 19,
IF(ISNUMBER(SEARCH("kit20", 'Painel Shopee'!B1287)), 20, 0)))))))))))))))))))</f>
        <v>0</v>
      </c>
      <c r="E1287">
        <f>IF(D1287=0,'Painel Shopee'!C1287,D1287*'Painel Shopee'!C1287)</f>
        <v>0</v>
      </c>
    </row>
    <row r="1288" spans="1:5" x14ac:dyDescent="0.25">
      <c r="A1288">
        <f>IF(ISNUMBER(SEARCH("kit 2", 'Painel ML'!C1288)), 2,
IF(ISNUMBER(SEARCH("kit 3", 'Painel ML'!C1288)), 3,
IF(ISNUMBER(SEARCH("kit 4", 'Painel ML'!C1288)), 4,
IF(ISNUMBER(SEARCH("kit 5", 'Painel ML'!C1288)), 5,
IF(ISNUMBER(SEARCH("kit 6", 'Painel ML'!C1288)), 6,
IF(ISNUMBER(SEARCH("kit 7", 'Painel ML'!C1288)), 7,
IF(ISNUMBER(SEARCH("kit 8", 'Painel ML'!C1288)), 8,
IF(ISNUMBER(SEARCH("kit 9", 'Painel ML'!C1288)), 9,
IF(ISNUMBER(SEARCH("kit 10", 'Painel ML'!C1288)), 10,
IF(ISNUMBER(SEARCH("kit 11", 'Painel ML'!C1288)), 11,
IF(ISNUMBER(SEARCH("kit 12", 'Painel ML'!C1288)), 12,
IF(ISNUMBER(SEARCH("kit 13", 'Painel ML'!C1288)), 13,
IF(ISNUMBER(SEARCH("kit 14", 'Painel ML'!C1288)), 14,
IF(ISNUMBER(SEARCH("kit 15", 'Painel ML'!C1288)), 15,
IF(ISNUMBER(SEARCH("kit 16", 'Painel ML'!C1288)), 16,
IF(ISNUMBER(SEARCH("kit 17", 'Painel ML'!C1288)), 17,
IF(ISNUMBER(SEARCH("kit 18", 'Painel ML'!C1288)), 18,
IF(ISNUMBER(SEARCH("kit 19", 'Painel ML'!C1288)), 19,
IF(ISNUMBER(SEARCH("kit 20", 'Painel ML'!C1288)), 20, 0)))))))))))))))))))</f>
        <v>0</v>
      </c>
      <c r="B1288">
        <f>IF(A1288=0,'Painel ML'!A1288,A1288*'Painel ML'!A1288)</f>
        <v>0</v>
      </c>
      <c r="D1288">
        <f>IF(ISNUMBER(SEARCH("kit2", 'Painel Shopee'!B1288)), 2,
IF(ISNUMBER(SEARCH("kit3", 'Painel Shopee'!B1288)), 3,
IF(ISNUMBER(SEARCH("kit4", 'Painel Shopee'!B1288)), 4,
IF(ISNUMBER(SEARCH("kit5", 'Painel Shopee'!B1288)), 5,
IF(ISNUMBER(SEARCH("kit6", 'Painel Shopee'!B1288)), 6,
IF(ISNUMBER(SEARCH("kit7", 'Painel Shopee'!B1288)), 7,
IF(ISNUMBER(SEARCH("kit8", 'Painel Shopee'!B1288)), 8,
IF(ISNUMBER(SEARCH("kit9", 'Painel Shopee'!B1288)), 9,
IF(ISNUMBER(SEARCH("kit10", 'Painel Shopee'!B1288)), 10,
IF(ISNUMBER(SEARCH("kit11", 'Painel Shopee'!B1288)), 11,
IF(ISNUMBER(SEARCH("kit12", 'Painel Shopee'!B1288)), 12,
IF(ISNUMBER(SEARCH("kit13", 'Painel Shopee'!B1288)), 13,
IF(ISNUMBER(SEARCH("kit14", 'Painel Shopee'!B1288)), 14,
IF(ISNUMBER(SEARCH("kit15", 'Painel Shopee'!B1288)), 15,
IF(ISNUMBER(SEARCH("kit16", 'Painel Shopee'!B1288)), 16,
IF(ISNUMBER(SEARCH("kit17", 'Painel Shopee'!B1288)), 17,
IF(ISNUMBER(SEARCH("kit18", 'Painel Shopee'!B1288)), 18,
IF(ISNUMBER(SEARCH("kit19", 'Painel Shopee'!B1288)), 19,
IF(ISNUMBER(SEARCH("kit20", 'Painel Shopee'!B1288)), 20, 0)))))))))))))))))))</f>
        <v>0</v>
      </c>
      <c r="E1288">
        <f>IF(D1288=0,'Painel Shopee'!C1288,D1288*'Painel Shopee'!C1288)</f>
        <v>0</v>
      </c>
    </row>
    <row r="1289" spans="1:5" x14ac:dyDescent="0.25">
      <c r="A1289">
        <f>IF(ISNUMBER(SEARCH("kit 2", 'Painel ML'!C1289)), 2,
IF(ISNUMBER(SEARCH("kit 3", 'Painel ML'!C1289)), 3,
IF(ISNUMBER(SEARCH("kit 4", 'Painel ML'!C1289)), 4,
IF(ISNUMBER(SEARCH("kit 5", 'Painel ML'!C1289)), 5,
IF(ISNUMBER(SEARCH("kit 6", 'Painel ML'!C1289)), 6,
IF(ISNUMBER(SEARCH("kit 7", 'Painel ML'!C1289)), 7,
IF(ISNUMBER(SEARCH("kit 8", 'Painel ML'!C1289)), 8,
IF(ISNUMBER(SEARCH("kit 9", 'Painel ML'!C1289)), 9,
IF(ISNUMBER(SEARCH("kit 10", 'Painel ML'!C1289)), 10,
IF(ISNUMBER(SEARCH("kit 11", 'Painel ML'!C1289)), 11,
IF(ISNUMBER(SEARCH("kit 12", 'Painel ML'!C1289)), 12,
IF(ISNUMBER(SEARCH("kit 13", 'Painel ML'!C1289)), 13,
IF(ISNUMBER(SEARCH("kit 14", 'Painel ML'!C1289)), 14,
IF(ISNUMBER(SEARCH("kit 15", 'Painel ML'!C1289)), 15,
IF(ISNUMBER(SEARCH("kit 16", 'Painel ML'!C1289)), 16,
IF(ISNUMBER(SEARCH("kit 17", 'Painel ML'!C1289)), 17,
IF(ISNUMBER(SEARCH("kit 18", 'Painel ML'!C1289)), 18,
IF(ISNUMBER(SEARCH("kit 19", 'Painel ML'!C1289)), 19,
IF(ISNUMBER(SEARCH("kit 20", 'Painel ML'!C1289)), 20, 0)))))))))))))))))))</f>
        <v>0</v>
      </c>
      <c r="B1289">
        <f>IF(A1289=0,'Painel ML'!A1289,A1289*'Painel ML'!A1289)</f>
        <v>0</v>
      </c>
      <c r="D1289">
        <f>IF(ISNUMBER(SEARCH("kit2", 'Painel Shopee'!B1289)), 2,
IF(ISNUMBER(SEARCH("kit3", 'Painel Shopee'!B1289)), 3,
IF(ISNUMBER(SEARCH("kit4", 'Painel Shopee'!B1289)), 4,
IF(ISNUMBER(SEARCH("kit5", 'Painel Shopee'!B1289)), 5,
IF(ISNUMBER(SEARCH("kit6", 'Painel Shopee'!B1289)), 6,
IF(ISNUMBER(SEARCH("kit7", 'Painel Shopee'!B1289)), 7,
IF(ISNUMBER(SEARCH("kit8", 'Painel Shopee'!B1289)), 8,
IF(ISNUMBER(SEARCH("kit9", 'Painel Shopee'!B1289)), 9,
IF(ISNUMBER(SEARCH("kit10", 'Painel Shopee'!B1289)), 10,
IF(ISNUMBER(SEARCH("kit11", 'Painel Shopee'!B1289)), 11,
IF(ISNUMBER(SEARCH("kit12", 'Painel Shopee'!B1289)), 12,
IF(ISNUMBER(SEARCH("kit13", 'Painel Shopee'!B1289)), 13,
IF(ISNUMBER(SEARCH("kit14", 'Painel Shopee'!B1289)), 14,
IF(ISNUMBER(SEARCH("kit15", 'Painel Shopee'!B1289)), 15,
IF(ISNUMBER(SEARCH("kit16", 'Painel Shopee'!B1289)), 16,
IF(ISNUMBER(SEARCH("kit17", 'Painel Shopee'!B1289)), 17,
IF(ISNUMBER(SEARCH("kit18", 'Painel Shopee'!B1289)), 18,
IF(ISNUMBER(SEARCH("kit19", 'Painel Shopee'!B1289)), 19,
IF(ISNUMBER(SEARCH("kit20", 'Painel Shopee'!B1289)), 20, 0)))))))))))))))))))</f>
        <v>0</v>
      </c>
      <c r="E1289">
        <f>IF(D1289=0,'Painel Shopee'!C1289,D1289*'Painel Shopee'!C1289)</f>
        <v>0</v>
      </c>
    </row>
    <row r="1290" spans="1:5" x14ac:dyDescent="0.25">
      <c r="A1290">
        <f>IF(ISNUMBER(SEARCH("kit 2", 'Painel ML'!C1290)), 2,
IF(ISNUMBER(SEARCH("kit 3", 'Painel ML'!C1290)), 3,
IF(ISNUMBER(SEARCH("kit 4", 'Painel ML'!C1290)), 4,
IF(ISNUMBER(SEARCH("kit 5", 'Painel ML'!C1290)), 5,
IF(ISNUMBER(SEARCH("kit 6", 'Painel ML'!C1290)), 6,
IF(ISNUMBER(SEARCH("kit 7", 'Painel ML'!C1290)), 7,
IF(ISNUMBER(SEARCH("kit 8", 'Painel ML'!C1290)), 8,
IF(ISNUMBER(SEARCH("kit 9", 'Painel ML'!C1290)), 9,
IF(ISNUMBER(SEARCH("kit 10", 'Painel ML'!C1290)), 10,
IF(ISNUMBER(SEARCH("kit 11", 'Painel ML'!C1290)), 11,
IF(ISNUMBER(SEARCH("kit 12", 'Painel ML'!C1290)), 12,
IF(ISNUMBER(SEARCH("kit 13", 'Painel ML'!C1290)), 13,
IF(ISNUMBER(SEARCH("kit 14", 'Painel ML'!C1290)), 14,
IF(ISNUMBER(SEARCH("kit 15", 'Painel ML'!C1290)), 15,
IF(ISNUMBER(SEARCH("kit 16", 'Painel ML'!C1290)), 16,
IF(ISNUMBER(SEARCH("kit 17", 'Painel ML'!C1290)), 17,
IF(ISNUMBER(SEARCH("kit 18", 'Painel ML'!C1290)), 18,
IF(ISNUMBER(SEARCH("kit 19", 'Painel ML'!C1290)), 19,
IF(ISNUMBER(SEARCH("kit 20", 'Painel ML'!C1290)), 20, 0)))))))))))))))))))</f>
        <v>0</v>
      </c>
      <c r="B1290">
        <f>IF(A1290=0,'Painel ML'!A1290,A1290*'Painel ML'!A1290)</f>
        <v>0</v>
      </c>
      <c r="D1290">
        <f>IF(ISNUMBER(SEARCH("kit2", 'Painel Shopee'!B1290)), 2,
IF(ISNUMBER(SEARCH("kit3", 'Painel Shopee'!B1290)), 3,
IF(ISNUMBER(SEARCH("kit4", 'Painel Shopee'!B1290)), 4,
IF(ISNUMBER(SEARCH("kit5", 'Painel Shopee'!B1290)), 5,
IF(ISNUMBER(SEARCH("kit6", 'Painel Shopee'!B1290)), 6,
IF(ISNUMBER(SEARCH("kit7", 'Painel Shopee'!B1290)), 7,
IF(ISNUMBER(SEARCH("kit8", 'Painel Shopee'!B1290)), 8,
IF(ISNUMBER(SEARCH("kit9", 'Painel Shopee'!B1290)), 9,
IF(ISNUMBER(SEARCH("kit10", 'Painel Shopee'!B1290)), 10,
IF(ISNUMBER(SEARCH("kit11", 'Painel Shopee'!B1290)), 11,
IF(ISNUMBER(SEARCH("kit12", 'Painel Shopee'!B1290)), 12,
IF(ISNUMBER(SEARCH("kit13", 'Painel Shopee'!B1290)), 13,
IF(ISNUMBER(SEARCH("kit14", 'Painel Shopee'!B1290)), 14,
IF(ISNUMBER(SEARCH("kit15", 'Painel Shopee'!B1290)), 15,
IF(ISNUMBER(SEARCH("kit16", 'Painel Shopee'!B1290)), 16,
IF(ISNUMBER(SEARCH("kit17", 'Painel Shopee'!B1290)), 17,
IF(ISNUMBER(SEARCH("kit18", 'Painel Shopee'!B1290)), 18,
IF(ISNUMBER(SEARCH("kit19", 'Painel Shopee'!B1290)), 19,
IF(ISNUMBER(SEARCH("kit20", 'Painel Shopee'!B1290)), 20, 0)))))))))))))))))))</f>
        <v>0</v>
      </c>
      <c r="E1290">
        <f>IF(D1290=0,'Painel Shopee'!C1290,D1290*'Painel Shopee'!C1290)</f>
        <v>0</v>
      </c>
    </row>
    <row r="1291" spans="1:5" x14ac:dyDescent="0.25">
      <c r="A1291">
        <f>IF(ISNUMBER(SEARCH("kit 2", 'Painel ML'!C1291)), 2,
IF(ISNUMBER(SEARCH("kit 3", 'Painel ML'!C1291)), 3,
IF(ISNUMBER(SEARCH("kit 4", 'Painel ML'!C1291)), 4,
IF(ISNUMBER(SEARCH("kit 5", 'Painel ML'!C1291)), 5,
IF(ISNUMBER(SEARCH("kit 6", 'Painel ML'!C1291)), 6,
IF(ISNUMBER(SEARCH("kit 7", 'Painel ML'!C1291)), 7,
IF(ISNUMBER(SEARCH("kit 8", 'Painel ML'!C1291)), 8,
IF(ISNUMBER(SEARCH("kit 9", 'Painel ML'!C1291)), 9,
IF(ISNUMBER(SEARCH("kit 10", 'Painel ML'!C1291)), 10,
IF(ISNUMBER(SEARCH("kit 11", 'Painel ML'!C1291)), 11,
IF(ISNUMBER(SEARCH("kit 12", 'Painel ML'!C1291)), 12,
IF(ISNUMBER(SEARCH("kit 13", 'Painel ML'!C1291)), 13,
IF(ISNUMBER(SEARCH("kit 14", 'Painel ML'!C1291)), 14,
IF(ISNUMBER(SEARCH("kit 15", 'Painel ML'!C1291)), 15,
IF(ISNUMBER(SEARCH("kit 16", 'Painel ML'!C1291)), 16,
IF(ISNUMBER(SEARCH("kit 17", 'Painel ML'!C1291)), 17,
IF(ISNUMBER(SEARCH("kit 18", 'Painel ML'!C1291)), 18,
IF(ISNUMBER(SEARCH("kit 19", 'Painel ML'!C1291)), 19,
IF(ISNUMBER(SEARCH("kit 20", 'Painel ML'!C1291)), 20, 0)))))))))))))))))))</f>
        <v>0</v>
      </c>
      <c r="B1291">
        <f>IF(A1291=0,'Painel ML'!A1291,A1291*'Painel ML'!A1291)</f>
        <v>0</v>
      </c>
      <c r="D1291">
        <f>IF(ISNUMBER(SEARCH("kit2", 'Painel Shopee'!B1291)), 2,
IF(ISNUMBER(SEARCH("kit3", 'Painel Shopee'!B1291)), 3,
IF(ISNUMBER(SEARCH("kit4", 'Painel Shopee'!B1291)), 4,
IF(ISNUMBER(SEARCH("kit5", 'Painel Shopee'!B1291)), 5,
IF(ISNUMBER(SEARCH("kit6", 'Painel Shopee'!B1291)), 6,
IF(ISNUMBER(SEARCH("kit7", 'Painel Shopee'!B1291)), 7,
IF(ISNUMBER(SEARCH("kit8", 'Painel Shopee'!B1291)), 8,
IF(ISNUMBER(SEARCH("kit9", 'Painel Shopee'!B1291)), 9,
IF(ISNUMBER(SEARCH("kit10", 'Painel Shopee'!B1291)), 10,
IF(ISNUMBER(SEARCH("kit11", 'Painel Shopee'!B1291)), 11,
IF(ISNUMBER(SEARCH("kit12", 'Painel Shopee'!B1291)), 12,
IF(ISNUMBER(SEARCH("kit13", 'Painel Shopee'!B1291)), 13,
IF(ISNUMBER(SEARCH("kit14", 'Painel Shopee'!B1291)), 14,
IF(ISNUMBER(SEARCH("kit15", 'Painel Shopee'!B1291)), 15,
IF(ISNUMBER(SEARCH("kit16", 'Painel Shopee'!B1291)), 16,
IF(ISNUMBER(SEARCH("kit17", 'Painel Shopee'!B1291)), 17,
IF(ISNUMBER(SEARCH("kit18", 'Painel Shopee'!B1291)), 18,
IF(ISNUMBER(SEARCH("kit19", 'Painel Shopee'!B1291)), 19,
IF(ISNUMBER(SEARCH("kit20", 'Painel Shopee'!B1291)), 20, 0)))))))))))))))))))</f>
        <v>0</v>
      </c>
      <c r="E1291">
        <f>IF(D1291=0,'Painel Shopee'!C1291,D1291*'Painel Shopee'!C1291)</f>
        <v>0</v>
      </c>
    </row>
    <row r="1292" spans="1:5" x14ac:dyDescent="0.25">
      <c r="A1292">
        <f>IF(ISNUMBER(SEARCH("kit 2", 'Painel ML'!C1292)), 2,
IF(ISNUMBER(SEARCH("kit 3", 'Painel ML'!C1292)), 3,
IF(ISNUMBER(SEARCH("kit 4", 'Painel ML'!C1292)), 4,
IF(ISNUMBER(SEARCH("kit 5", 'Painel ML'!C1292)), 5,
IF(ISNUMBER(SEARCH("kit 6", 'Painel ML'!C1292)), 6,
IF(ISNUMBER(SEARCH("kit 7", 'Painel ML'!C1292)), 7,
IF(ISNUMBER(SEARCH("kit 8", 'Painel ML'!C1292)), 8,
IF(ISNUMBER(SEARCH("kit 9", 'Painel ML'!C1292)), 9,
IF(ISNUMBER(SEARCH("kit 10", 'Painel ML'!C1292)), 10,
IF(ISNUMBER(SEARCH("kit 11", 'Painel ML'!C1292)), 11,
IF(ISNUMBER(SEARCH("kit 12", 'Painel ML'!C1292)), 12,
IF(ISNUMBER(SEARCH("kit 13", 'Painel ML'!C1292)), 13,
IF(ISNUMBER(SEARCH("kit 14", 'Painel ML'!C1292)), 14,
IF(ISNUMBER(SEARCH("kit 15", 'Painel ML'!C1292)), 15,
IF(ISNUMBER(SEARCH("kit 16", 'Painel ML'!C1292)), 16,
IF(ISNUMBER(SEARCH("kit 17", 'Painel ML'!C1292)), 17,
IF(ISNUMBER(SEARCH("kit 18", 'Painel ML'!C1292)), 18,
IF(ISNUMBER(SEARCH("kit 19", 'Painel ML'!C1292)), 19,
IF(ISNUMBER(SEARCH("kit 20", 'Painel ML'!C1292)), 20, 0)))))))))))))))))))</f>
        <v>0</v>
      </c>
      <c r="B1292">
        <f>IF(A1292=0,'Painel ML'!A1292,A1292*'Painel ML'!A1292)</f>
        <v>0</v>
      </c>
      <c r="D1292">
        <f>IF(ISNUMBER(SEARCH("kit2", 'Painel Shopee'!B1292)), 2,
IF(ISNUMBER(SEARCH("kit3", 'Painel Shopee'!B1292)), 3,
IF(ISNUMBER(SEARCH("kit4", 'Painel Shopee'!B1292)), 4,
IF(ISNUMBER(SEARCH("kit5", 'Painel Shopee'!B1292)), 5,
IF(ISNUMBER(SEARCH("kit6", 'Painel Shopee'!B1292)), 6,
IF(ISNUMBER(SEARCH("kit7", 'Painel Shopee'!B1292)), 7,
IF(ISNUMBER(SEARCH("kit8", 'Painel Shopee'!B1292)), 8,
IF(ISNUMBER(SEARCH("kit9", 'Painel Shopee'!B1292)), 9,
IF(ISNUMBER(SEARCH("kit10", 'Painel Shopee'!B1292)), 10,
IF(ISNUMBER(SEARCH("kit11", 'Painel Shopee'!B1292)), 11,
IF(ISNUMBER(SEARCH("kit12", 'Painel Shopee'!B1292)), 12,
IF(ISNUMBER(SEARCH("kit13", 'Painel Shopee'!B1292)), 13,
IF(ISNUMBER(SEARCH("kit14", 'Painel Shopee'!B1292)), 14,
IF(ISNUMBER(SEARCH("kit15", 'Painel Shopee'!B1292)), 15,
IF(ISNUMBER(SEARCH("kit16", 'Painel Shopee'!B1292)), 16,
IF(ISNUMBER(SEARCH("kit17", 'Painel Shopee'!B1292)), 17,
IF(ISNUMBER(SEARCH("kit18", 'Painel Shopee'!B1292)), 18,
IF(ISNUMBER(SEARCH("kit19", 'Painel Shopee'!B1292)), 19,
IF(ISNUMBER(SEARCH("kit20", 'Painel Shopee'!B1292)), 20, 0)))))))))))))))))))</f>
        <v>0</v>
      </c>
      <c r="E1292">
        <f>IF(D1292=0,'Painel Shopee'!C1292,D1292*'Painel Shopee'!C1292)</f>
        <v>0</v>
      </c>
    </row>
    <row r="1293" spans="1:5" x14ac:dyDescent="0.25">
      <c r="A1293">
        <f>IF(ISNUMBER(SEARCH("kit 2", 'Painel ML'!C1293)), 2,
IF(ISNUMBER(SEARCH("kit 3", 'Painel ML'!C1293)), 3,
IF(ISNUMBER(SEARCH("kit 4", 'Painel ML'!C1293)), 4,
IF(ISNUMBER(SEARCH("kit 5", 'Painel ML'!C1293)), 5,
IF(ISNUMBER(SEARCH("kit 6", 'Painel ML'!C1293)), 6,
IF(ISNUMBER(SEARCH("kit 7", 'Painel ML'!C1293)), 7,
IF(ISNUMBER(SEARCH("kit 8", 'Painel ML'!C1293)), 8,
IF(ISNUMBER(SEARCH("kit 9", 'Painel ML'!C1293)), 9,
IF(ISNUMBER(SEARCH("kit 10", 'Painel ML'!C1293)), 10,
IF(ISNUMBER(SEARCH("kit 11", 'Painel ML'!C1293)), 11,
IF(ISNUMBER(SEARCH("kit 12", 'Painel ML'!C1293)), 12,
IF(ISNUMBER(SEARCH("kit 13", 'Painel ML'!C1293)), 13,
IF(ISNUMBER(SEARCH("kit 14", 'Painel ML'!C1293)), 14,
IF(ISNUMBER(SEARCH("kit 15", 'Painel ML'!C1293)), 15,
IF(ISNUMBER(SEARCH("kit 16", 'Painel ML'!C1293)), 16,
IF(ISNUMBER(SEARCH("kit 17", 'Painel ML'!C1293)), 17,
IF(ISNUMBER(SEARCH("kit 18", 'Painel ML'!C1293)), 18,
IF(ISNUMBER(SEARCH("kit 19", 'Painel ML'!C1293)), 19,
IF(ISNUMBER(SEARCH("kit 20", 'Painel ML'!C1293)), 20, 0)))))))))))))))))))</f>
        <v>0</v>
      </c>
      <c r="B1293">
        <f>IF(A1293=0,'Painel ML'!A1293,A1293*'Painel ML'!A1293)</f>
        <v>0</v>
      </c>
      <c r="D1293">
        <f>IF(ISNUMBER(SEARCH("kit2", 'Painel Shopee'!B1293)), 2,
IF(ISNUMBER(SEARCH("kit3", 'Painel Shopee'!B1293)), 3,
IF(ISNUMBER(SEARCH("kit4", 'Painel Shopee'!B1293)), 4,
IF(ISNUMBER(SEARCH("kit5", 'Painel Shopee'!B1293)), 5,
IF(ISNUMBER(SEARCH("kit6", 'Painel Shopee'!B1293)), 6,
IF(ISNUMBER(SEARCH("kit7", 'Painel Shopee'!B1293)), 7,
IF(ISNUMBER(SEARCH("kit8", 'Painel Shopee'!B1293)), 8,
IF(ISNUMBER(SEARCH("kit9", 'Painel Shopee'!B1293)), 9,
IF(ISNUMBER(SEARCH("kit10", 'Painel Shopee'!B1293)), 10,
IF(ISNUMBER(SEARCH("kit11", 'Painel Shopee'!B1293)), 11,
IF(ISNUMBER(SEARCH("kit12", 'Painel Shopee'!B1293)), 12,
IF(ISNUMBER(SEARCH("kit13", 'Painel Shopee'!B1293)), 13,
IF(ISNUMBER(SEARCH("kit14", 'Painel Shopee'!B1293)), 14,
IF(ISNUMBER(SEARCH("kit15", 'Painel Shopee'!B1293)), 15,
IF(ISNUMBER(SEARCH("kit16", 'Painel Shopee'!B1293)), 16,
IF(ISNUMBER(SEARCH("kit17", 'Painel Shopee'!B1293)), 17,
IF(ISNUMBER(SEARCH("kit18", 'Painel Shopee'!B1293)), 18,
IF(ISNUMBER(SEARCH("kit19", 'Painel Shopee'!B1293)), 19,
IF(ISNUMBER(SEARCH("kit20", 'Painel Shopee'!B1293)), 20, 0)))))))))))))))))))</f>
        <v>0</v>
      </c>
      <c r="E1293">
        <f>IF(D1293=0,'Painel Shopee'!C1293,D1293*'Painel Shopee'!C1293)</f>
        <v>0</v>
      </c>
    </row>
    <row r="1294" spans="1:5" x14ac:dyDescent="0.25">
      <c r="A1294">
        <f>IF(ISNUMBER(SEARCH("kit 2", 'Painel ML'!C1294)), 2,
IF(ISNUMBER(SEARCH("kit 3", 'Painel ML'!C1294)), 3,
IF(ISNUMBER(SEARCH("kit 4", 'Painel ML'!C1294)), 4,
IF(ISNUMBER(SEARCH("kit 5", 'Painel ML'!C1294)), 5,
IF(ISNUMBER(SEARCH("kit 6", 'Painel ML'!C1294)), 6,
IF(ISNUMBER(SEARCH("kit 7", 'Painel ML'!C1294)), 7,
IF(ISNUMBER(SEARCH("kit 8", 'Painel ML'!C1294)), 8,
IF(ISNUMBER(SEARCH("kit 9", 'Painel ML'!C1294)), 9,
IF(ISNUMBER(SEARCH("kit 10", 'Painel ML'!C1294)), 10,
IF(ISNUMBER(SEARCH("kit 11", 'Painel ML'!C1294)), 11,
IF(ISNUMBER(SEARCH("kit 12", 'Painel ML'!C1294)), 12,
IF(ISNUMBER(SEARCH("kit 13", 'Painel ML'!C1294)), 13,
IF(ISNUMBER(SEARCH("kit 14", 'Painel ML'!C1294)), 14,
IF(ISNUMBER(SEARCH("kit 15", 'Painel ML'!C1294)), 15,
IF(ISNUMBER(SEARCH("kit 16", 'Painel ML'!C1294)), 16,
IF(ISNUMBER(SEARCH("kit 17", 'Painel ML'!C1294)), 17,
IF(ISNUMBER(SEARCH("kit 18", 'Painel ML'!C1294)), 18,
IF(ISNUMBER(SEARCH("kit 19", 'Painel ML'!C1294)), 19,
IF(ISNUMBER(SEARCH("kit 20", 'Painel ML'!C1294)), 20, 0)))))))))))))))))))</f>
        <v>0</v>
      </c>
      <c r="B1294">
        <f>IF(A1294=0,'Painel ML'!A1294,A1294*'Painel ML'!A1294)</f>
        <v>0</v>
      </c>
      <c r="D1294">
        <f>IF(ISNUMBER(SEARCH("kit2", 'Painel Shopee'!B1294)), 2,
IF(ISNUMBER(SEARCH("kit3", 'Painel Shopee'!B1294)), 3,
IF(ISNUMBER(SEARCH("kit4", 'Painel Shopee'!B1294)), 4,
IF(ISNUMBER(SEARCH("kit5", 'Painel Shopee'!B1294)), 5,
IF(ISNUMBER(SEARCH("kit6", 'Painel Shopee'!B1294)), 6,
IF(ISNUMBER(SEARCH("kit7", 'Painel Shopee'!B1294)), 7,
IF(ISNUMBER(SEARCH("kit8", 'Painel Shopee'!B1294)), 8,
IF(ISNUMBER(SEARCH("kit9", 'Painel Shopee'!B1294)), 9,
IF(ISNUMBER(SEARCH("kit10", 'Painel Shopee'!B1294)), 10,
IF(ISNUMBER(SEARCH("kit11", 'Painel Shopee'!B1294)), 11,
IF(ISNUMBER(SEARCH("kit12", 'Painel Shopee'!B1294)), 12,
IF(ISNUMBER(SEARCH("kit13", 'Painel Shopee'!B1294)), 13,
IF(ISNUMBER(SEARCH("kit14", 'Painel Shopee'!B1294)), 14,
IF(ISNUMBER(SEARCH("kit15", 'Painel Shopee'!B1294)), 15,
IF(ISNUMBER(SEARCH("kit16", 'Painel Shopee'!B1294)), 16,
IF(ISNUMBER(SEARCH("kit17", 'Painel Shopee'!B1294)), 17,
IF(ISNUMBER(SEARCH("kit18", 'Painel Shopee'!B1294)), 18,
IF(ISNUMBER(SEARCH("kit19", 'Painel Shopee'!B1294)), 19,
IF(ISNUMBER(SEARCH("kit20", 'Painel Shopee'!B1294)), 20, 0)))))))))))))))))))</f>
        <v>0</v>
      </c>
      <c r="E1294">
        <f>IF(D1294=0,'Painel Shopee'!C1294,D1294*'Painel Shopee'!C1294)</f>
        <v>0</v>
      </c>
    </row>
    <row r="1295" spans="1:5" x14ac:dyDescent="0.25">
      <c r="A1295">
        <f>IF(ISNUMBER(SEARCH("kit 2", 'Painel ML'!C1295)), 2,
IF(ISNUMBER(SEARCH("kit 3", 'Painel ML'!C1295)), 3,
IF(ISNUMBER(SEARCH("kit 4", 'Painel ML'!C1295)), 4,
IF(ISNUMBER(SEARCH("kit 5", 'Painel ML'!C1295)), 5,
IF(ISNUMBER(SEARCH("kit 6", 'Painel ML'!C1295)), 6,
IF(ISNUMBER(SEARCH("kit 7", 'Painel ML'!C1295)), 7,
IF(ISNUMBER(SEARCH("kit 8", 'Painel ML'!C1295)), 8,
IF(ISNUMBER(SEARCH("kit 9", 'Painel ML'!C1295)), 9,
IF(ISNUMBER(SEARCH("kit 10", 'Painel ML'!C1295)), 10,
IF(ISNUMBER(SEARCH("kit 11", 'Painel ML'!C1295)), 11,
IF(ISNUMBER(SEARCH("kit 12", 'Painel ML'!C1295)), 12,
IF(ISNUMBER(SEARCH("kit 13", 'Painel ML'!C1295)), 13,
IF(ISNUMBER(SEARCH("kit 14", 'Painel ML'!C1295)), 14,
IF(ISNUMBER(SEARCH("kit 15", 'Painel ML'!C1295)), 15,
IF(ISNUMBER(SEARCH("kit 16", 'Painel ML'!C1295)), 16,
IF(ISNUMBER(SEARCH("kit 17", 'Painel ML'!C1295)), 17,
IF(ISNUMBER(SEARCH("kit 18", 'Painel ML'!C1295)), 18,
IF(ISNUMBER(SEARCH("kit 19", 'Painel ML'!C1295)), 19,
IF(ISNUMBER(SEARCH("kit 20", 'Painel ML'!C1295)), 20, 0)))))))))))))))))))</f>
        <v>0</v>
      </c>
      <c r="B1295">
        <f>IF(A1295=0,'Painel ML'!A1295,A1295*'Painel ML'!A1295)</f>
        <v>0</v>
      </c>
      <c r="D1295">
        <f>IF(ISNUMBER(SEARCH("kit2", 'Painel Shopee'!B1295)), 2,
IF(ISNUMBER(SEARCH("kit3", 'Painel Shopee'!B1295)), 3,
IF(ISNUMBER(SEARCH("kit4", 'Painel Shopee'!B1295)), 4,
IF(ISNUMBER(SEARCH("kit5", 'Painel Shopee'!B1295)), 5,
IF(ISNUMBER(SEARCH("kit6", 'Painel Shopee'!B1295)), 6,
IF(ISNUMBER(SEARCH("kit7", 'Painel Shopee'!B1295)), 7,
IF(ISNUMBER(SEARCH("kit8", 'Painel Shopee'!B1295)), 8,
IF(ISNUMBER(SEARCH("kit9", 'Painel Shopee'!B1295)), 9,
IF(ISNUMBER(SEARCH("kit10", 'Painel Shopee'!B1295)), 10,
IF(ISNUMBER(SEARCH("kit11", 'Painel Shopee'!B1295)), 11,
IF(ISNUMBER(SEARCH("kit12", 'Painel Shopee'!B1295)), 12,
IF(ISNUMBER(SEARCH("kit13", 'Painel Shopee'!B1295)), 13,
IF(ISNUMBER(SEARCH("kit14", 'Painel Shopee'!B1295)), 14,
IF(ISNUMBER(SEARCH("kit15", 'Painel Shopee'!B1295)), 15,
IF(ISNUMBER(SEARCH("kit16", 'Painel Shopee'!B1295)), 16,
IF(ISNUMBER(SEARCH("kit17", 'Painel Shopee'!B1295)), 17,
IF(ISNUMBER(SEARCH("kit18", 'Painel Shopee'!B1295)), 18,
IF(ISNUMBER(SEARCH("kit19", 'Painel Shopee'!B1295)), 19,
IF(ISNUMBER(SEARCH("kit20", 'Painel Shopee'!B1295)), 20, 0)))))))))))))))))))</f>
        <v>0</v>
      </c>
      <c r="E1295">
        <f>IF(D1295=0,'Painel Shopee'!C1295,D1295*'Painel Shopee'!C1295)</f>
        <v>0</v>
      </c>
    </row>
    <row r="1296" spans="1:5" x14ac:dyDescent="0.25">
      <c r="A1296">
        <f>IF(ISNUMBER(SEARCH("kit 2", 'Painel ML'!C1296)), 2,
IF(ISNUMBER(SEARCH("kit 3", 'Painel ML'!C1296)), 3,
IF(ISNUMBER(SEARCH("kit 4", 'Painel ML'!C1296)), 4,
IF(ISNUMBER(SEARCH("kit 5", 'Painel ML'!C1296)), 5,
IF(ISNUMBER(SEARCH("kit 6", 'Painel ML'!C1296)), 6,
IF(ISNUMBER(SEARCH("kit 7", 'Painel ML'!C1296)), 7,
IF(ISNUMBER(SEARCH("kit 8", 'Painel ML'!C1296)), 8,
IF(ISNUMBER(SEARCH("kit 9", 'Painel ML'!C1296)), 9,
IF(ISNUMBER(SEARCH("kit 10", 'Painel ML'!C1296)), 10,
IF(ISNUMBER(SEARCH("kit 11", 'Painel ML'!C1296)), 11,
IF(ISNUMBER(SEARCH("kit 12", 'Painel ML'!C1296)), 12,
IF(ISNUMBER(SEARCH("kit 13", 'Painel ML'!C1296)), 13,
IF(ISNUMBER(SEARCH("kit 14", 'Painel ML'!C1296)), 14,
IF(ISNUMBER(SEARCH("kit 15", 'Painel ML'!C1296)), 15,
IF(ISNUMBER(SEARCH("kit 16", 'Painel ML'!C1296)), 16,
IF(ISNUMBER(SEARCH("kit 17", 'Painel ML'!C1296)), 17,
IF(ISNUMBER(SEARCH("kit 18", 'Painel ML'!C1296)), 18,
IF(ISNUMBER(SEARCH("kit 19", 'Painel ML'!C1296)), 19,
IF(ISNUMBER(SEARCH("kit 20", 'Painel ML'!C1296)), 20, 0)))))))))))))))))))</f>
        <v>0</v>
      </c>
      <c r="B1296">
        <f>IF(A1296=0,'Painel ML'!A1296,A1296*'Painel ML'!A1296)</f>
        <v>0</v>
      </c>
      <c r="D1296">
        <f>IF(ISNUMBER(SEARCH("kit2", 'Painel Shopee'!B1296)), 2,
IF(ISNUMBER(SEARCH("kit3", 'Painel Shopee'!B1296)), 3,
IF(ISNUMBER(SEARCH("kit4", 'Painel Shopee'!B1296)), 4,
IF(ISNUMBER(SEARCH("kit5", 'Painel Shopee'!B1296)), 5,
IF(ISNUMBER(SEARCH("kit6", 'Painel Shopee'!B1296)), 6,
IF(ISNUMBER(SEARCH("kit7", 'Painel Shopee'!B1296)), 7,
IF(ISNUMBER(SEARCH("kit8", 'Painel Shopee'!B1296)), 8,
IF(ISNUMBER(SEARCH("kit9", 'Painel Shopee'!B1296)), 9,
IF(ISNUMBER(SEARCH("kit10", 'Painel Shopee'!B1296)), 10,
IF(ISNUMBER(SEARCH("kit11", 'Painel Shopee'!B1296)), 11,
IF(ISNUMBER(SEARCH("kit12", 'Painel Shopee'!B1296)), 12,
IF(ISNUMBER(SEARCH("kit13", 'Painel Shopee'!B1296)), 13,
IF(ISNUMBER(SEARCH("kit14", 'Painel Shopee'!B1296)), 14,
IF(ISNUMBER(SEARCH("kit15", 'Painel Shopee'!B1296)), 15,
IF(ISNUMBER(SEARCH("kit16", 'Painel Shopee'!B1296)), 16,
IF(ISNUMBER(SEARCH("kit17", 'Painel Shopee'!B1296)), 17,
IF(ISNUMBER(SEARCH("kit18", 'Painel Shopee'!B1296)), 18,
IF(ISNUMBER(SEARCH("kit19", 'Painel Shopee'!B1296)), 19,
IF(ISNUMBER(SEARCH("kit20", 'Painel Shopee'!B1296)), 20, 0)))))))))))))))))))</f>
        <v>0</v>
      </c>
      <c r="E1296">
        <f>IF(D1296=0,'Painel Shopee'!C1296,D1296*'Painel Shopee'!C1296)</f>
        <v>0</v>
      </c>
    </row>
    <row r="1297" spans="1:5" x14ac:dyDescent="0.25">
      <c r="A1297">
        <f>IF(ISNUMBER(SEARCH("kit 2", 'Painel ML'!C1297)), 2,
IF(ISNUMBER(SEARCH("kit 3", 'Painel ML'!C1297)), 3,
IF(ISNUMBER(SEARCH("kit 4", 'Painel ML'!C1297)), 4,
IF(ISNUMBER(SEARCH("kit 5", 'Painel ML'!C1297)), 5,
IF(ISNUMBER(SEARCH("kit 6", 'Painel ML'!C1297)), 6,
IF(ISNUMBER(SEARCH("kit 7", 'Painel ML'!C1297)), 7,
IF(ISNUMBER(SEARCH("kit 8", 'Painel ML'!C1297)), 8,
IF(ISNUMBER(SEARCH("kit 9", 'Painel ML'!C1297)), 9,
IF(ISNUMBER(SEARCH("kit 10", 'Painel ML'!C1297)), 10,
IF(ISNUMBER(SEARCH("kit 11", 'Painel ML'!C1297)), 11,
IF(ISNUMBER(SEARCH("kit 12", 'Painel ML'!C1297)), 12,
IF(ISNUMBER(SEARCH("kit 13", 'Painel ML'!C1297)), 13,
IF(ISNUMBER(SEARCH("kit 14", 'Painel ML'!C1297)), 14,
IF(ISNUMBER(SEARCH("kit 15", 'Painel ML'!C1297)), 15,
IF(ISNUMBER(SEARCH("kit 16", 'Painel ML'!C1297)), 16,
IF(ISNUMBER(SEARCH("kit 17", 'Painel ML'!C1297)), 17,
IF(ISNUMBER(SEARCH("kit 18", 'Painel ML'!C1297)), 18,
IF(ISNUMBER(SEARCH("kit 19", 'Painel ML'!C1297)), 19,
IF(ISNUMBER(SEARCH("kit 20", 'Painel ML'!C1297)), 20, 0)))))))))))))))))))</f>
        <v>0</v>
      </c>
      <c r="B1297">
        <f>IF(A1297=0,'Painel ML'!A1297,A1297*'Painel ML'!A1297)</f>
        <v>0</v>
      </c>
      <c r="D1297">
        <f>IF(ISNUMBER(SEARCH("kit2", 'Painel Shopee'!B1297)), 2,
IF(ISNUMBER(SEARCH("kit3", 'Painel Shopee'!B1297)), 3,
IF(ISNUMBER(SEARCH("kit4", 'Painel Shopee'!B1297)), 4,
IF(ISNUMBER(SEARCH("kit5", 'Painel Shopee'!B1297)), 5,
IF(ISNUMBER(SEARCH("kit6", 'Painel Shopee'!B1297)), 6,
IF(ISNUMBER(SEARCH("kit7", 'Painel Shopee'!B1297)), 7,
IF(ISNUMBER(SEARCH("kit8", 'Painel Shopee'!B1297)), 8,
IF(ISNUMBER(SEARCH("kit9", 'Painel Shopee'!B1297)), 9,
IF(ISNUMBER(SEARCH("kit10", 'Painel Shopee'!B1297)), 10,
IF(ISNUMBER(SEARCH("kit11", 'Painel Shopee'!B1297)), 11,
IF(ISNUMBER(SEARCH("kit12", 'Painel Shopee'!B1297)), 12,
IF(ISNUMBER(SEARCH("kit13", 'Painel Shopee'!B1297)), 13,
IF(ISNUMBER(SEARCH("kit14", 'Painel Shopee'!B1297)), 14,
IF(ISNUMBER(SEARCH("kit15", 'Painel Shopee'!B1297)), 15,
IF(ISNUMBER(SEARCH("kit16", 'Painel Shopee'!B1297)), 16,
IF(ISNUMBER(SEARCH("kit17", 'Painel Shopee'!B1297)), 17,
IF(ISNUMBER(SEARCH("kit18", 'Painel Shopee'!B1297)), 18,
IF(ISNUMBER(SEARCH("kit19", 'Painel Shopee'!B1297)), 19,
IF(ISNUMBER(SEARCH("kit20", 'Painel Shopee'!B1297)), 20, 0)))))))))))))))))))</f>
        <v>0</v>
      </c>
      <c r="E1297">
        <f>IF(D1297=0,'Painel Shopee'!C1297,D1297*'Painel Shopee'!C1297)</f>
        <v>0</v>
      </c>
    </row>
    <row r="1298" spans="1:5" x14ac:dyDescent="0.25">
      <c r="A1298">
        <f>IF(ISNUMBER(SEARCH("kit 2", 'Painel ML'!C1298)), 2,
IF(ISNUMBER(SEARCH("kit 3", 'Painel ML'!C1298)), 3,
IF(ISNUMBER(SEARCH("kit 4", 'Painel ML'!C1298)), 4,
IF(ISNUMBER(SEARCH("kit 5", 'Painel ML'!C1298)), 5,
IF(ISNUMBER(SEARCH("kit 6", 'Painel ML'!C1298)), 6,
IF(ISNUMBER(SEARCH("kit 7", 'Painel ML'!C1298)), 7,
IF(ISNUMBER(SEARCH("kit 8", 'Painel ML'!C1298)), 8,
IF(ISNUMBER(SEARCH("kit 9", 'Painel ML'!C1298)), 9,
IF(ISNUMBER(SEARCH("kit 10", 'Painel ML'!C1298)), 10,
IF(ISNUMBER(SEARCH("kit 11", 'Painel ML'!C1298)), 11,
IF(ISNUMBER(SEARCH("kit 12", 'Painel ML'!C1298)), 12,
IF(ISNUMBER(SEARCH("kit 13", 'Painel ML'!C1298)), 13,
IF(ISNUMBER(SEARCH("kit 14", 'Painel ML'!C1298)), 14,
IF(ISNUMBER(SEARCH("kit 15", 'Painel ML'!C1298)), 15,
IF(ISNUMBER(SEARCH("kit 16", 'Painel ML'!C1298)), 16,
IF(ISNUMBER(SEARCH("kit 17", 'Painel ML'!C1298)), 17,
IF(ISNUMBER(SEARCH("kit 18", 'Painel ML'!C1298)), 18,
IF(ISNUMBER(SEARCH("kit 19", 'Painel ML'!C1298)), 19,
IF(ISNUMBER(SEARCH("kit 20", 'Painel ML'!C1298)), 20, 0)))))))))))))))))))</f>
        <v>0</v>
      </c>
      <c r="B1298">
        <f>IF(A1298=0,'Painel ML'!A1298,A1298*'Painel ML'!A1298)</f>
        <v>0</v>
      </c>
      <c r="D1298">
        <f>IF(ISNUMBER(SEARCH("kit2", 'Painel Shopee'!B1298)), 2,
IF(ISNUMBER(SEARCH("kit3", 'Painel Shopee'!B1298)), 3,
IF(ISNUMBER(SEARCH("kit4", 'Painel Shopee'!B1298)), 4,
IF(ISNUMBER(SEARCH("kit5", 'Painel Shopee'!B1298)), 5,
IF(ISNUMBER(SEARCH("kit6", 'Painel Shopee'!B1298)), 6,
IF(ISNUMBER(SEARCH("kit7", 'Painel Shopee'!B1298)), 7,
IF(ISNUMBER(SEARCH("kit8", 'Painel Shopee'!B1298)), 8,
IF(ISNUMBER(SEARCH("kit9", 'Painel Shopee'!B1298)), 9,
IF(ISNUMBER(SEARCH("kit10", 'Painel Shopee'!B1298)), 10,
IF(ISNUMBER(SEARCH("kit11", 'Painel Shopee'!B1298)), 11,
IF(ISNUMBER(SEARCH("kit12", 'Painel Shopee'!B1298)), 12,
IF(ISNUMBER(SEARCH("kit13", 'Painel Shopee'!B1298)), 13,
IF(ISNUMBER(SEARCH("kit14", 'Painel Shopee'!B1298)), 14,
IF(ISNUMBER(SEARCH("kit15", 'Painel Shopee'!B1298)), 15,
IF(ISNUMBER(SEARCH("kit16", 'Painel Shopee'!B1298)), 16,
IF(ISNUMBER(SEARCH("kit17", 'Painel Shopee'!B1298)), 17,
IF(ISNUMBER(SEARCH("kit18", 'Painel Shopee'!B1298)), 18,
IF(ISNUMBER(SEARCH("kit19", 'Painel Shopee'!B1298)), 19,
IF(ISNUMBER(SEARCH("kit20", 'Painel Shopee'!B1298)), 20, 0)))))))))))))))))))</f>
        <v>0</v>
      </c>
      <c r="E1298">
        <f>IF(D1298=0,'Painel Shopee'!C1298,D1298*'Painel Shopee'!C1298)</f>
        <v>0</v>
      </c>
    </row>
    <row r="1299" spans="1:5" x14ac:dyDescent="0.25">
      <c r="A1299">
        <f>IF(ISNUMBER(SEARCH("kit 2", 'Painel ML'!C1299)), 2,
IF(ISNUMBER(SEARCH("kit 3", 'Painel ML'!C1299)), 3,
IF(ISNUMBER(SEARCH("kit 4", 'Painel ML'!C1299)), 4,
IF(ISNUMBER(SEARCH("kit 5", 'Painel ML'!C1299)), 5,
IF(ISNUMBER(SEARCH("kit 6", 'Painel ML'!C1299)), 6,
IF(ISNUMBER(SEARCH("kit 7", 'Painel ML'!C1299)), 7,
IF(ISNUMBER(SEARCH("kit 8", 'Painel ML'!C1299)), 8,
IF(ISNUMBER(SEARCH("kit 9", 'Painel ML'!C1299)), 9,
IF(ISNUMBER(SEARCH("kit 10", 'Painel ML'!C1299)), 10,
IF(ISNUMBER(SEARCH("kit 11", 'Painel ML'!C1299)), 11,
IF(ISNUMBER(SEARCH("kit 12", 'Painel ML'!C1299)), 12,
IF(ISNUMBER(SEARCH("kit 13", 'Painel ML'!C1299)), 13,
IF(ISNUMBER(SEARCH("kit 14", 'Painel ML'!C1299)), 14,
IF(ISNUMBER(SEARCH("kit 15", 'Painel ML'!C1299)), 15,
IF(ISNUMBER(SEARCH("kit 16", 'Painel ML'!C1299)), 16,
IF(ISNUMBER(SEARCH("kit 17", 'Painel ML'!C1299)), 17,
IF(ISNUMBER(SEARCH("kit 18", 'Painel ML'!C1299)), 18,
IF(ISNUMBER(SEARCH("kit 19", 'Painel ML'!C1299)), 19,
IF(ISNUMBER(SEARCH("kit 20", 'Painel ML'!C1299)), 20, 0)))))))))))))))))))</f>
        <v>0</v>
      </c>
      <c r="B1299">
        <f>IF(A1299=0,'Painel ML'!A1299,A1299*'Painel ML'!A1299)</f>
        <v>0</v>
      </c>
      <c r="D1299">
        <f>IF(ISNUMBER(SEARCH("kit2", 'Painel Shopee'!B1299)), 2,
IF(ISNUMBER(SEARCH("kit3", 'Painel Shopee'!B1299)), 3,
IF(ISNUMBER(SEARCH("kit4", 'Painel Shopee'!B1299)), 4,
IF(ISNUMBER(SEARCH("kit5", 'Painel Shopee'!B1299)), 5,
IF(ISNUMBER(SEARCH("kit6", 'Painel Shopee'!B1299)), 6,
IF(ISNUMBER(SEARCH("kit7", 'Painel Shopee'!B1299)), 7,
IF(ISNUMBER(SEARCH("kit8", 'Painel Shopee'!B1299)), 8,
IF(ISNUMBER(SEARCH("kit9", 'Painel Shopee'!B1299)), 9,
IF(ISNUMBER(SEARCH("kit10", 'Painel Shopee'!B1299)), 10,
IF(ISNUMBER(SEARCH("kit11", 'Painel Shopee'!B1299)), 11,
IF(ISNUMBER(SEARCH("kit12", 'Painel Shopee'!B1299)), 12,
IF(ISNUMBER(SEARCH("kit13", 'Painel Shopee'!B1299)), 13,
IF(ISNUMBER(SEARCH("kit14", 'Painel Shopee'!B1299)), 14,
IF(ISNUMBER(SEARCH("kit15", 'Painel Shopee'!B1299)), 15,
IF(ISNUMBER(SEARCH("kit16", 'Painel Shopee'!B1299)), 16,
IF(ISNUMBER(SEARCH("kit17", 'Painel Shopee'!B1299)), 17,
IF(ISNUMBER(SEARCH("kit18", 'Painel Shopee'!B1299)), 18,
IF(ISNUMBER(SEARCH("kit19", 'Painel Shopee'!B1299)), 19,
IF(ISNUMBER(SEARCH("kit20", 'Painel Shopee'!B1299)), 20, 0)))))))))))))))))))</f>
        <v>0</v>
      </c>
      <c r="E1299">
        <f>IF(D1299=0,'Painel Shopee'!C1299,D1299*'Painel Shopee'!C1299)</f>
        <v>0</v>
      </c>
    </row>
    <row r="1300" spans="1:5" x14ac:dyDescent="0.25">
      <c r="A1300">
        <f>IF(ISNUMBER(SEARCH("kit 2", 'Painel ML'!C1300)), 2,
IF(ISNUMBER(SEARCH("kit 3", 'Painel ML'!C1300)), 3,
IF(ISNUMBER(SEARCH("kit 4", 'Painel ML'!C1300)), 4,
IF(ISNUMBER(SEARCH("kit 5", 'Painel ML'!C1300)), 5,
IF(ISNUMBER(SEARCH("kit 6", 'Painel ML'!C1300)), 6,
IF(ISNUMBER(SEARCH("kit 7", 'Painel ML'!C1300)), 7,
IF(ISNUMBER(SEARCH("kit 8", 'Painel ML'!C1300)), 8,
IF(ISNUMBER(SEARCH("kit 9", 'Painel ML'!C1300)), 9,
IF(ISNUMBER(SEARCH("kit 10", 'Painel ML'!C1300)), 10,
IF(ISNUMBER(SEARCH("kit 11", 'Painel ML'!C1300)), 11,
IF(ISNUMBER(SEARCH("kit 12", 'Painel ML'!C1300)), 12,
IF(ISNUMBER(SEARCH("kit 13", 'Painel ML'!C1300)), 13,
IF(ISNUMBER(SEARCH("kit 14", 'Painel ML'!C1300)), 14,
IF(ISNUMBER(SEARCH("kit 15", 'Painel ML'!C1300)), 15,
IF(ISNUMBER(SEARCH("kit 16", 'Painel ML'!C1300)), 16,
IF(ISNUMBER(SEARCH("kit 17", 'Painel ML'!C1300)), 17,
IF(ISNUMBER(SEARCH("kit 18", 'Painel ML'!C1300)), 18,
IF(ISNUMBER(SEARCH("kit 19", 'Painel ML'!C1300)), 19,
IF(ISNUMBER(SEARCH("kit 20", 'Painel ML'!C1300)), 20, 0)))))))))))))))))))</f>
        <v>0</v>
      </c>
      <c r="B1300">
        <f>IF(A1300=0,'Painel ML'!A1300,A1300*'Painel ML'!A1300)</f>
        <v>0</v>
      </c>
      <c r="D1300">
        <f>IF(ISNUMBER(SEARCH("kit2", 'Painel Shopee'!B1300)), 2,
IF(ISNUMBER(SEARCH("kit3", 'Painel Shopee'!B1300)), 3,
IF(ISNUMBER(SEARCH("kit4", 'Painel Shopee'!B1300)), 4,
IF(ISNUMBER(SEARCH("kit5", 'Painel Shopee'!B1300)), 5,
IF(ISNUMBER(SEARCH("kit6", 'Painel Shopee'!B1300)), 6,
IF(ISNUMBER(SEARCH("kit7", 'Painel Shopee'!B1300)), 7,
IF(ISNUMBER(SEARCH("kit8", 'Painel Shopee'!B1300)), 8,
IF(ISNUMBER(SEARCH("kit9", 'Painel Shopee'!B1300)), 9,
IF(ISNUMBER(SEARCH("kit10", 'Painel Shopee'!B1300)), 10,
IF(ISNUMBER(SEARCH("kit11", 'Painel Shopee'!B1300)), 11,
IF(ISNUMBER(SEARCH("kit12", 'Painel Shopee'!B1300)), 12,
IF(ISNUMBER(SEARCH("kit13", 'Painel Shopee'!B1300)), 13,
IF(ISNUMBER(SEARCH("kit14", 'Painel Shopee'!B1300)), 14,
IF(ISNUMBER(SEARCH("kit15", 'Painel Shopee'!B1300)), 15,
IF(ISNUMBER(SEARCH("kit16", 'Painel Shopee'!B1300)), 16,
IF(ISNUMBER(SEARCH("kit17", 'Painel Shopee'!B1300)), 17,
IF(ISNUMBER(SEARCH("kit18", 'Painel Shopee'!B1300)), 18,
IF(ISNUMBER(SEARCH("kit19", 'Painel Shopee'!B1300)), 19,
IF(ISNUMBER(SEARCH("kit20", 'Painel Shopee'!B1300)), 20, 0)))))))))))))))))))</f>
        <v>0</v>
      </c>
      <c r="E1300">
        <f>IF(D1300=0,'Painel Shopee'!C1300,D1300*'Painel Shopee'!C1300)</f>
        <v>0</v>
      </c>
    </row>
    <row r="1301" spans="1:5" x14ac:dyDescent="0.25">
      <c r="A1301">
        <f>IF(ISNUMBER(SEARCH("kit 2", 'Painel ML'!C1301)), 2,
IF(ISNUMBER(SEARCH("kit 3", 'Painel ML'!C1301)), 3,
IF(ISNUMBER(SEARCH("kit 4", 'Painel ML'!C1301)), 4,
IF(ISNUMBER(SEARCH("kit 5", 'Painel ML'!C1301)), 5,
IF(ISNUMBER(SEARCH("kit 6", 'Painel ML'!C1301)), 6,
IF(ISNUMBER(SEARCH("kit 7", 'Painel ML'!C1301)), 7,
IF(ISNUMBER(SEARCH("kit 8", 'Painel ML'!C1301)), 8,
IF(ISNUMBER(SEARCH("kit 9", 'Painel ML'!C1301)), 9,
IF(ISNUMBER(SEARCH("kit 10", 'Painel ML'!C1301)), 10,
IF(ISNUMBER(SEARCH("kit 11", 'Painel ML'!C1301)), 11,
IF(ISNUMBER(SEARCH("kit 12", 'Painel ML'!C1301)), 12,
IF(ISNUMBER(SEARCH("kit 13", 'Painel ML'!C1301)), 13,
IF(ISNUMBER(SEARCH("kit 14", 'Painel ML'!C1301)), 14,
IF(ISNUMBER(SEARCH("kit 15", 'Painel ML'!C1301)), 15,
IF(ISNUMBER(SEARCH("kit 16", 'Painel ML'!C1301)), 16,
IF(ISNUMBER(SEARCH("kit 17", 'Painel ML'!C1301)), 17,
IF(ISNUMBER(SEARCH("kit 18", 'Painel ML'!C1301)), 18,
IF(ISNUMBER(SEARCH("kit 19", 'Painel ML'!C1301)), 19,
IF(ISNUMBER(SEARCH("kit 20", 'Painel ML'!C1301)), 20, 0)))))))))))))))))))</f>
        <v>0</v>
      </c>
      <c r="B1301">
        <f>IF(A1301=0,'Painel ML'!A1301,A1301*'Painel ML'!A1301)</f>
        <v>0</v>
      </c>
      <c r="D1301">
        <f>IF(ISNUMBER(SEARCH("kit2", 'Painel Shopee'!B1301)), 2,
IF(ISNUMBER(SEARCH("kit3", 'Painel Shopee'!B1301)), 3,
IF(ISNUMBER(SEARCH("kit4", 'Painel Shopee'!B1301)), 4,
IF(ISNUMBER(SEARCH("kit5", 'Painel Shopee'!B1301)), 5,
IF(ISNUMBER(SEARCH("kit6", 'Painel Shopee'!B1301)), 6,
IF(ISNUMBER(SEARCH("kit7", 'Painel Shopee'!B1301)), 7,
IF(ISNUMBER(SEARCH("kit8", 'Painel Shopee'!B1301)), 8,
IF(ISNUMBER(SEARCH("kit9", 'Painel Shopee'!B1301)), 9,
IF(ISNUMBER(SEARCH("kit10", 'Painel Shopee'!B1301)), 10,
IF(ISNUMBER(SEARCH("kit11", 'Painel Shopee'!B1301)), 11,
IF(ISNUMBER(SEARCH("kit12", 'Painel Shopee'!B1301)), 12,
IF(ISNUMBER(SEARCH("kit13", 'Painel Shopee'!B1301)), 13,
IF(ISNUMBER(SEARCH("kit14", 'Painel Shopee'!B1301)), 14,
IF(ISNUMBER(SEARCH("kit15", 'Painel Shopee'!B1301)), 15,
IF(ISNUMBER(SEARCH("kit16", 'Painel Shopee'!B1301)), 16,
IF(ISNUMBER(SEARCH("kit17", 'Painel Shopee'!B1301)), 17,
IF(ISNUMBER(SEARCH("kit18", 'Painel Shopee'!B1301)), 18,
IF(ISNUMBER(SEARCH("kit19", 'Painel Shopee'!B1301)), 19,
IF(ISNUMBER(SEARCH("kit20", 'Painel Shopee'!B1301)), 20, 0)))))))))))))))))))</f>
        <v>0</v>
      </c>
      <c r="E1301">
        <f>IF(D1301=0,'Painel Shopee'!C1301,D1301*'Painel Shopee'!C1301)</f>
        <v>0</v>
      </c>
    </row>
    <row r="1302" spans="1:5" x14ac:dyDescent="0.25">
      <c r="A1302">
        <f>IF(ISNUMBER(SEARCH("kit 2", 'Painel ML'!C1302)), 2,
IF(ISNUMBER(SEARCH("kit 3", 'Painel ML'!C1302)), 3,
IF(ISNUMBER(SEARCH("kit 4", 'Painel ML'!C1302)), 4,
IF(ISNUMBER(SEARCH("kit 5", 'Painel ML'!C1302)), 5,
IF(ISNUMBER(SEARCH("kit 6", 'Painel ML'!C1302)), 6,
IF(ISNUMBER(SEARCH("kit 7", 'Painel ML'!C1302)), 7,
IF(ISNUMBER(SEARCH("kit 8", 'Painel ML'!C1302)), 8,
IF(ISNUMBER(SEARCH("kit 9", 'Painel ML'!C1302)), 9,
IF(ISNUMBER(SEARCH("kit 10", 'Painel ML'!C1302)), 10,
IF(ISNUMBER(SEARCH("kit 11", 'Painel ML'!C1302)), 11,
IF(ISNUMBER(SEARCH("kit 12", 'Painel ML'!C1302)), 12,
IF(ISNUMBER(SEARCH("kit 13", 'Painel ML'!C1302)), 13,
IF(ISNUMBER(SEARCH("kit 14", 'Painel ML'!C1302)), 14,
IF(ISNUMBER(SEARCH("kit 15", 'Painel ML'!C1302)), 15,
IF(ISNUMBER(SEARCH("kit 16", 'Painel ML'!C1302)), 16,
IF(ISNUMBER(SEARCH("kit 17", 'Painel ML'!C1302)), 17,
IF(ISNUMBER(SEARCH("kit 18", 'Painel ML'!C1302)), 18,
IF(ISNUMBER(SEARCH("kit 19", 'Painel ML'!C1302)), 19,
IF(ISNUMBER(SEARCH("kit 20", 'Painel ML'!C1302)), 20, 0)))))))))))))))))))</f>
        <v>0</v>
      </c>
      <c r="B1302">
        <f>IF(A1302=0,'Painel ML'!A1302,A1302*'Painel ML'!A1302)</f>
        <v>0</v>
      </c>
      <c r="D1302">
        <f>IF(ISNUMBER(SEARCH("kit2", 'Painel Shopee'!B1302)), 2,
IF(ISNUMBER(SEARCH("kit3", 'Painel Shopee'!B1302)), 3,
IF(ISNUMBER(SEARCH("kit4", 'Painel Shopee'!B1302)), 4,
IF(ISNUMBER(SEARCH("kit5", 'Painel Shopee'!B1302)), 5,
IF(ISNUMBER(SEARCH("kit6", 'Painel Shopee'!B1302)), 6,
IF(ISNUMBER(SEARCH("kit7", 'Painel Shopee'!B1302)), 7,
IF(ISNUMBER(SEARCH("kit8", 'Painel Shopee'!B1302)), 8,
IF(ISNUMBER(SEARCH("kit9", 'Painel Shopee'!B1302)), 9,
IF(ISNUMBER(SEARCH("kit10", 'Painel Shopee'!B1302)), 10,
IF(ISNUMBER(SEARCH("kit11", 'Painel Shopee'!B1302)), 11,
IF(ISNUMBER(SEARCH("kit12", 'Painel Shopee'!B1302)), 12,
IF(ISNUMBER(SEARCH("kit13", 'Painel Shopee'!B1302)), 13,
IF(ISNUMBER(SEARCH("kit14", 'Painel Shopee'!B1302)), 14,
IF(ISNUMBER(SEARCH("kit15", 'Painel Shopee'!B1302)), 15,
IF(ISNUMBER(SEARCH("kit16", 'Painel Shopee'!B1302)), 16,
IF(ISNUMBER(SEARCH("kit17", 'Painel Shopee'!B1302)), 17,
IF(ISNUMBER(SEARCH("kit18", 'Painel Shopee'!B1302)), 18,
IF(ISNUMBER(SEARCH("kit19", 'Painel Shopee'!B1302)), 19,
IF(ISNUMBER(SEARCH("kit20", 'Painel Shopee'!B1302)), 20, 0)))))))))))))))))))</f>
        <v>0</v>
      </c>
      <c r="E1302">
        <f>IF(D1302=0,'Painel Shopee'!C1302,D1302*'Painel Shopee'!C1302)</f>
        <v>0</v>
      </c>
    </row>
    <row r="1303" spans="1:5" x14ac:dyDescent="0.25">
      <c r="A1303">
        <f>IF(ISNUMBER(SEARCH("kit 2", 'Painel ML'!C1303)), 2,
IF(ISNUMBER(SEARCH("kit 3", 'Painel ML'!C1303)), 3,
IF(ISNUMBER(SEARCH("kit 4", 'Painel ML'!C1303)), 4,
IF(ISNUMBER(SEARCH("kit 5", 'Painel ML'!C1303)), 5,
IF(ISNUMBER(SEARCH("kit 6", 'Painel ML'!C1303)), 6,
IF(ISNUMBER(SEARCH("kit 7", 'Painel ML'!C1303)), 7,
IF(ISNUMBER(SEARCH("kit 8", 'Painel ML'!C1303)), 8,
IF(ISNUMBER(SEARCH("kit 9", 'Painel ML'!C1303)), 9,
IF(ISNUMBER(SEARCH("kit 10", 'Painel ML'!C1303)), 10,
IF(ISNUMBER(SEARCH("kit 11", 'Painel ML'!C1303)), 11,
IF(ISNUMBER(SEARCH("kit 12", 'Painel ML'!C1303)), 12,
IF(ISNUMBER(SEARCH("kit 13", 'Painel ML'!C1303)), 13,
IF(ISNUMBER(SEARCH("kit 14", 'Painel ML'!C1303)), 14,
IF(ISNUMBER(SEARCH("kit 15", 'Painel ML'!C1303)), 15,
IF(ISNUMBER(SEARCH("kit 16", 'Painel ML'!C1303)), 16,
IF(ISNUMBER(SEARCH("kit 17", 'Painel ML'!C1303)), 17,
IF(ISNUMBER(SEARCH("kit 18", 'Painel ML'!C1303)), 18,
IF(ISNUMBER(SEARCH("kit 19", 'Painel ML'!C1303)), 19,
IF(ISNUMBER(SEARCH("kit 20", 'Painel ML'!C1303)), 20, 0)))))))))))))))))))</f>
        <v>0</v>
      </c>
      <c r="B1303">
        <f>IF(A1303=0,'Painel ML'!A1303,A1303*'Painel ML'!A1303)</f>
        <v>0</v>
      </c>
      <c r="D1303">
        <f>IF(ISNUMBER(SEARCH("kit2", 'Painel Shopee'!B1303)), 2,
IF(ISNUMBER(SEARCH("kit3", 'Painel Shopee'!B1303)), 3,
IF(ISNUMBER(SEARCH("kit4", 'Painel Shopee'!B1303)), 4,
IF(ISNUMBER(SEARCH("kit5", 'Painel Shopee'!B1303)), 5,
IF(ISNUMBER(SEARCH("kit6", 'Painel Shopee'!B1303)), 6,
IF(ISNUMBER(SEARCH("kit7", 'Painel Shopee'!B1303)), 7,
IF(ISNUMBER(SEARCH("kit8", 'Painel Shopee'!B1303)), 8,
IF(ISNUMBER(SEARCH("kit9", 'Painel Shopee'!B1303)), 9,
IF(ISNUMBER(SEARCH("kit10", 'Painel Shopee'!B1303)), 10,
IF(ISNUMBER(SEARCH("kit11", 'Painel Shopee'!B1303)), 11,
IF(ISNUMBER(SEARCH("kit12", 'Painel Shopee'!B1303)), 12,
IF(ISNUMBER(SEARCH("kit13", 'Painel Shopee'!B1303)), 13,
IF(ISNUMBER(SEARCH("kit14", 'Painel Shopee'!B1303)), 14,
IF(ISNUMBER(SEARCH("kit15", 'Painel Shopee'!B1303)), 15,
IF(ISNUMBER(SEARCH("kit16", 'Painel Shopee'!B1303)), 16,
IF(ISNUMBER(SEARCH("kit17", 'Painel Shopee'!B1303)), 17,
IF(ISNUMBER(SEARCH("kit18", 'Painel Shopee'!B1303)), 18,
IF(ISNUMBER(SEARCH("kit19", 'Painel Shopee'!B1303)), 19,
IF(ISNUMBER(SEARCH("kit20", 'Painel Shopee'!B1303)), 20, 0)))))))))))))))))))</f>
        <v>0</v>
      </c>
      <c r="E1303">
        <f>IF(D1303=0,'Painel Shopee'!C1303,D1303*'Painel Shopee'!C1303)</f>
        <v>0</v>
      </c>
    </row>
    <row r="1304" spans="1:5" x14ac:dyDescent="0.25">
      <c r="A1304">
        <f>IF(ISNUMBER(SEARCH("kit 2", 'Painel ML'!C1304)), 2,
IF(ISNUMBER(SEARCH("kit 3", 'Painel ML'!C1304)), 3,
IF(ISNUMBER(SEARCH("kit 4", 'Painel ML'!C1304)), 4,
IF(ISNUMBER(SEARCH("kit 5", 'Painel ML'!C1304)), 5,
IF(ISNUMBER(SEARCH("kit 6", 'Painel ML'!C1304)), 6,
IF(ISNUMBER(SEARCH("kit 7", 'Painel ML'!C1304)), 7,
IF(ISNUMBER(SEARCH("kit 8", 'Painel ML'!C1304)), 8,
IF(ISNUMBER(SEARCH("kit 9", 'Painel ML'!C1304)), 9,
IF(ISNUMBER(SEARCH("kit 10", 'Painel ML'!C1304)), 10,
IF(ISNUMBER(SEARCH("kit 11", 'Painel ML'!C1304)), 11,
IF(ISNUMBER(SEARCH("kit 12", 'Painel ML'!C1304)), 12,
IF(ISNUMBER(SEARCH("kit 13", 'Painel ML'!C1304)), 13,
IF(ISNUMBER(SEARCH("kit 14", 'Painel ML'!C1304)), 14,
IF(ISNUMBER(SEARCH("kit 15", 'Painel ML'!C1304)), 15,
IF(ISNUMBER(SEARCH("kit 16", 'Painel ML'!C1304)), 16,
IF(ISNUMBER(SEARCH("kit 17", 'Painel ML'!C1304)), 17,
IF(ISNUMBER(SEARCH("kit 18", 'Painel ML'!C1304)), 18,
IF(ISNUMBER(SEARCH("kit 19", 'Painel ML'!C1304)), 19,
IF(ISNUMBER(SEARCH("kit 20", 'Painel ML'!C1304)), 20, 0)))))))))))))))))))</f>
        <v>0</v>
      </c>
      <c r="B1304">
        <f>IF(A1304=0,'Painel ML'!A1304,A1304*'Painel ML'!A1304)</f>
        <v>0</v>
      </c>
      <c r="D1304">
        <f>IF(ISNUMBER(SEARCH("kit2", 'Painel Shopee'!B1304)), 2,
IF(ISNUMBER(SEARCH("kit3", 'Painel Shopee'!B1304)), 3,
IF(ISNUMBER(SEARCH("kit4", 'Painel Shopee'!B1304)), 4,
IF(ISNUMBER(SEARCH("kit5", 'Painel Shopee'!B1304)), 5,
IF(ISNUMBER(SEARCH("kit6", 'Painel Shopee'!B1304)), 6,
IF(ISNUMBER(SEARCH("kit7", 'Painel Shopee'!B1304)), 7,
IF(ISNUMBER(SEARCH("kit8", 'Painel Shopee'!B1304)), 8,
IF(ISNUMBER(SEARCH("kit9", 'Painel Shopee'!B1304)), 9,
IF(ISNUMBER(SEARCH("kit10", 'Painel Shopee'!B1304)), 10,
IF(ISNUMBER(SEARCH("kit11", 'Painel Shopee'!B1304)), 11,
IF(ISNUMBER(SEARCH("kit12", 'Painel Shopee'!B1304)), 12,
IF(ISNUMBER(SEARCH("kit13", 'Painel Shopee'!B1304)), 13,
IF(ISNUMBER(SEARCH("kit14", 'Painel Shopee'!B1304)), 14,
IF(ISNUMBER(SEARCH("kit15", 'Painel Shopee'!B1304)), 15,
IF(ISNUMBER(SEARCH("kit16", 'Painel Shopee'!B1304)), 16,
IF(ISNUMBER(SEARCH("kit17", 'Painel Shopee'!B1304)), 17,
IF(ISNUMBER(SEARCH("kit18", 'Painel Shopee'!B1304)), 18,
IF(ISNUMBER(SEARCH("kit19", 'Painel Shopee'!B1304)), 19,
IF(ISNUMBER(SEARCH("kit20", 'Painel Shopee'!B1304)), 20, 0)))))))))))))))))))</f>
        <v>0</v>
      </c>
      <c r="E1304">
        <f>IF(D1304=0,'Painel Shopee'!C1304,D1304*'Painel Shopee'!C1304)</f>
        <v>0</v>
      </c>
    </row>
    <row r="1305" spans="1:5" x14ac:dyDescent="0.25">
      <c r="A1305">
        <f>IF(ISNUMBER(SEARCH("kit 2", 'Painel ML'!C1305)), 2,
IF(ISNUMBER(SEARCH("kit 3", 'Painel ML'!C1305)), 3,
IF(ISNUMBER(SEARCH("kit 4", 'Painel ML'!C1305)), 4,
IF(ISNUMBER(SEARCH("kit 5", 'Painel ML'!C1305)), 5,
IF(ISNUMBER(SEARCH("kit 6", 'Painel ML'!C1305)), 6,
IF(ISNUMBER(SEARCH("kit 7", 'Painel ML'!C1305)), 7,
IF(ISNUMBER(SEARCH("kit 8", 'Painel ML'!C1305)), 8,
IF(ISNUMBER(SEARCH("kit 9", 'Painel ML'!C1305)), 9,
IF(ISNUMBER(SEARCH("kit 10", 'Painel ML'!C1305)), 10,
IF(ISNUMBER(SEARCH("kit 11", 'Painel ML'!C1305)), 11,
IF(ISNUMBER(SEARCH("kit 12", 'Painel ML'!C1305)), 12,
IF(ISNUMBER(SEARCH("kit 13", 'Painel ML'!C1305)), 13,
IF(ISNUMBER(SEARCH("kit 14", 'Painel ML'!C1305)), 14,
IF(ISNUMBER(SEARCH("kit 15", 'Painel ML'!C1305)), 15,
IF(ISNUMBER(SEARCH("kit 16", 'Painel ML'!C1305)), 16,
IF(ISNUMBER(SEARCH("kit 17", 'Painel ML'!C1305)), 17,
IF(ISNUMBER(SEARCH("kit 18", 'Painel ML'!C1305)), 18,
IF(ISNUMBER(SEARCH("kit 19", 'Painel ML'!C1305)), 19,
IF(ISNUMBER(SEARCH("kit 20", 'Painel ML'!C1305)), 20, 0)))))))))))))))))))</f>
        <v>0</v>
      </c>
      <c r="B1305">
        <f>IF(A1305=0,'Painel ML'!A1305,A1305*'Painel ML'!A1305)</f>
        <v>0</v>
      </c>
      <c r="D1305">
        <f>IF(ISNUMBER(SEARCH("kit2", 'Painel Shopee'!B1305)), 2,
IF(ISNUMBER(SEARCH("kit3", 'Painel Shopee'!B1305)), 3,
IF(ISNUMBER(SEARCH("kit4", 'Painel Shopee'!B1305)), 4,
IF(ISNUMBER(SEARCH("kit5", 'Painel Shopee'!B1305)), 5,
IF(ISNUMBER(SEARCH("kit6", 'Painel Shopee'!B1305)), 6,
IF(ISNUMBER(SEARCH("kit7", 'Painel Shopee'!B1305)), 7,
IF(ISNUMBER(SEARCH("kit8", 'Painel Shopee'!B1305)), 8,
IF(ISNUMBER(SEARCH("kit9", 'Painel Shopee'!B1305)), 9,
IF(ISNUMBER(SEARCH("kit10", 'Painel Shopee'!B1305)), 10,
IF(ISNUMBER(SEARCH("kit11", 'Painel Shopee'!B1305)), 11,
IF(ISNUMBER(SEARCH("kit12", 'Painel Shopee'!B1305)), 12,
IF(ISNUMBER(SEARCH("kit13", 'Painel Shopee'!B1305)), 13,
IF(ISNUMBER(SEARCH("kit14", 'Painel Shopee'!B1305)), 14,
IF(ISNUMBER(SEARCH("kit15", 'Painel Shopee'!B1305)), 15,
IF(ISNUMBER(SEARCH("kit16", 'Painel Shopee'!B1305)), 16,
IF(ISNUMBER(SEARCH("kit17", 'Painel Shopee'!B1305)), 17,
IF(ISNUMBER(SEARCH("kit18", 'Painel Shopee'!B1305)), 18,
IF(ISNUMBER(SEARCH("kit19", 'Painel Shopee'!B1305)), 19,
IF(ISNUMBER(SEARCH("kit20", 'Painel Shopee'!B1305)), 20, 0)))))))))))))))))))</f>
        <v>0</v>
      </c>
      <c r="E1305">
        <f>IF(D1305=0,'Painel Shopee'!C1305,D1305*'Painel Shopee'!C1305)</f>
        <v>0</v>
      </c>
    </row>
    <row r="1306" spans="1:5" x14ac:dyDescent="0.25">
      <c r="A1306">
        <f>IF(ISNUMBER(SEARCH("kit 2", 'Painel ML'!C1306)), 2,
IF(ISNUMBER(SEARCH("kit 3", 'Painel ML'!C1306)), 3,
IF(ISNUMBER(SEARCH("kit 4", 'Painel ML'!C1306)), 4,
IF(ISNUMBER(SEARCH("kit 5", 'Painel ML'!C1306)), 5,
IF(ISNUMBER(SEARCH("kit 6", 'Painel ML'!C1306)), 6,
IF(ISNUMBER(SEARCH("kit 7", 'Painel ML'!C1306)), 7,
IF(ISNUMBER(SEARCH("kit 8", 'Painel ML'!C1306)), 8,
IF(ISNUMBER(SEARCH("kit 9", 'Painel ML'!C1306)), 9,
IF(ISNUMBER(SEARCH("kit 10", 'Painel ML'!C1306)), 10,
IF(ISNUMBER(SEARCH("kit 11", 'Painel ML'!C1306)), 11,
IF(ISNUMBER(SEARCH("kit 12", 'Painel ML'!C1306)), 12,
IF(ISNUMBER(SEARCH("kit 13", 'Painel ML'!C1306)), 13,
IF(ISNUMBER(SEARCH("kit 14", 'Painel ML'!C1306)), 14,
IF(ISNUMBER(SEARCH("kit 15", 'Painel ML'!C1306)), 15,
IF(ISNUMBER(SEARCH("kit 16", 'Painel ML'!C1306)), 16,
IF(ISNUMBER(SEARCH("kit 17", 'Painel ML'!C1306)), 17,
IF(ISNUMBER(SEARCH("kit 18", 'Painel ML'!C1306)), 18,
IF(ISNUMBER(SEARCH("kit 19", 'Painel ML'!C1306)), 19,
IF(ISNUMBER(SEARCH("kit 20", 'Painel ML'!C1306)), 20, 0)))))))))))))))))))</f>
        <v>0</v>
      </c>
      <c r="B1306">
        <f>IF(A1306=0,'Painel ML'!A1306,A1306*'Painel ML'!A1306)</f>
        <v>0</v>
      </c>
      <c r="D1306">
        <f>IF(ISNUMBER(SEARCH("kit2", 'Painel Shopee'!B1306)), 2,
IF(ISNUMBER(SEARCH("kit3", 'Painel Shopee'!B1306)), 3,
IF(ISNUMBER(SEARCH("kit4", 'Painel Shopee'!B1306)), 4,
IF(ISNUMBER(SEARCH("kit5", 'Painel Shopee'!B1306)), 5,
IF(ISNUMBER(SEARCH("kit6", 'Painel Shopee'!B1306)), 6,
IF(ISNUMBER(SEARCH("kit7", 'Painel Shopee'!B1306)), 7,
IF(ISNUMBER(SEARCH("kit8", 'Painel Shopee'!B1306)), 8,
IF(ISNUMBER(SEARCH("kit9", 'Painel Shopee'!B1306)), 9,
IF(ISNUMBER(SEARCH("kit10", 'Painel Shopee'!B1306)), 10,
IF(ISNUMBER(SEARCH("kit11", 'Painel Shopee'!B1306)), 11,
IF(ISNUMBER(SEARCH("kit12", 'Painel Shopee'!B1306)), 12,
IF(ISNUMBER(SEARCH("kit13", 'Painel Shopee'!B1306)), 13,
IF(ISNUMBER(SEARCH("kit14", 'Painel Shopee'!B1306)), 14,
IF(ISNUMBER(SEARCH("kit15", 'Painel Shopee'!B1306)), 15,
IF(ISNUMBER(SEARCH("kit16", 'Painel Shopee'!B1306)), 16,
IF(ISNUMBER(SEARCH("kit17", 'Painel Shopee'!B1306)), 17,
IF(ISNUMBER(SEARCH("kit18", 'Painel Shopee'!B1306)), 18,
IF(ISNUMBER(SEARCH("kit19", 'Painel Shopee'!B1306)), 19,
IF(ISNUMBER(SEARCH("kit20", 'Painel Shopee'!B1306)), 20, 0)))))))))))))))))))</f>
        <v>0</v>
      </c>
      <c r="E1306">
        <f>IF(D1306=0,'Painel Shopee'!C1306,D1306*'Painel Shopee'!C1306)</f>
        <v>0</v>
      </c>
    </row>
    <row r="1307" spans="1:5" x14ac:dyDescent="0.25">
      <c r="A1307">
        <f>IF(ISNUMBER(SEARCH("kit 2", 'Painel ML'!C1307)), 2,
IF(ISNUMBER(SEARCH("kit 3", 'Painel ML'!C1307)), 3,
IF(ISNUMBER(SEARCH("kit 4", 'Painel ML'!C1307)), 4,
IF(ISNUMBER(SEARCH("kit 5", 'Painel ML'!C1307)), 5,
IF(ISNUMBER(SEARCH("kit 6", 'Painel ML'!C1307)), 6,
IF(ISNUMBER(SEARCH("kit 7", 'Painel ML'!C1307)), 7,
IF(ISNUMBER(SEARCH("kit 8", 'Painel ML'!C1307)), 8,
IF(ISNUMBER(SEARCH("kit 9", 'Painel ML'!C1307)), 9,
IF(ISNUMBER(SEARCH("kit 10", 'Painel ML'!C1307)), 10,
IF(ISNUMBER(SEARCH("kit 11", 'Painel ML'!C1307)), 11,
IF(ISNUMBER(SEARCH("kit 12", 'Painel ML'!C1307)), 12,
IF(ISNUMBER(SEARCH("kit 13", 'Painel ML'!C1307)), 13,
IF(ISNUMBER(SEARCH("kit 14", 'Painel ML'!C1307)), 14,
IF(ISNUMBER(SEARCH("kit 15", 'Painel ML'!C1307)), 15,
IF(ISNUMBER(SEARCH("kit 16", 'Painel ML'!C1307)), 16,
IF(ISNUMBER(SEARCH("kit 17", 'Painel ML'!C1307)), 17,
IF(ISNUMBER(SEARCH("kit 18", 'Painel ML'!C1307)), 18,
IF(ISNUMBER(SEARCH("kit 19", 'Painel ML'!C1307)), 19,
IF(ISNUMBER(SEARCH("kit 20", 'Painel ML'!C1307)), 20, 0)))))))))))))))))))</f>
        <v>0</v>
      </c>
      <c r="B1307">
        <f>IF(A1307=0,'Painel ML'!A1307,A1307*'Painel ML'!A1307)</f>
        <v>0</v>
      </c>
      <c r="D1307">
        <f>IF(ISNUMBER(SEARCH("kit2", 'Painel Shopee'!B1307)), 2,
IF(ISNUMBER(SEARCH("kit3", 'Painel Shopee'!B1307)), 3,
IF(ISNUMBER(SEARCH("kit4", 'Painel Shopee'!B1307)), 4,
IF(ISNUMBER(SEARCH("kit5", 'Painel Shopee'!B1307)), 5,
IF(ISNUMBER(SEARCH("kit6", 'Painel Shopee'!B1307)), 6,
IF(ISNUMBER(SEARCH("kit7", 'Painel Shopee'!B1307)), 7,
IF(ISNUMBER(SEARCH("kit8", 'Painel Shopee'!B1307)), 8,
IF(ISNUMBER(SEARCH("kit9", 'Painel Shopee'!B1307)), 9,
IF(ISNUMBER(SEARCH("kit10", 'Painel Shopee'!B1307)), 10,
IF(ISNUMBER(SEARCH("kit11", 'Painel Shopee'!B1307)), 11,
IF(ISNUMBER(SEARCH("kit12", 'Painel Shopee'!B1307)), 12,
IF(ISNUMBER(SEARCH("kit13", 'Painel Shopee'!B1307)), 13,
IF(ISNUMBER(SEARCH("kit14", 'Painel Shopee'!B1307)), 14,
IF(ISNUMBER(SEARCH("kit15", 'Painel Shopee'!B1307)), 15,
IF(ISNUMBER(SEARCH("kit16", 'Painel Shopee'!B1307)), 16,
IF(ISNUMBER(SEARCH("kit17", 'Painel Shopee'!B1307)), 17,
IF(ISNUMBER(SEARCH("kit18", 'Painel Shopee'!B1307)), 18,
IF(ISNUMBER(SEARCH("kit19", 'Painel Shopee'!B1307)), 19,
IF(ISNUMBER(SEARCH("kit20", 'Painel Shopee'!B1307)), 20, 0)))))))))))))))))))</f>
        <v>0</v>
      </c>
      <c r="E1307">
        <f>IF(D1307=0,'Painel Shopee'!C1307,D1307*'Painel Shopee'!C1307)</f>
        <v>0</v>
      </c>
    </row>
    <row r="1308" spans="1:5" x14ac:dyDescent="0.25">
      <c r="A1308">
        <f>IF(ISNUMBER(SEARCH("kit 2", 'Painel ML'!C1308)), 2,
IF(ISNUMBER(SEARCH("kit 3", 'Painel ML'!C1308)), 3,
IF(ISNUMBER(SEARCH("kit 4", 'Painel ML'!C1308)), 4,
IF(ISNUMBER(SEARCH("kit 5", 'Painel ML'!C1308)), 5,
IF(ISNUMBER(SEARCH("kit 6", 'Painel ML'!C1308)), 6,
IF(ISNUMBER(SEARCH("kit 7", 'Painel ML'!C1308)), 7,
IF(ISNUMBER(SEARCH("kit 8", 'Painel ML'!C1308)), 8,
IF(ISNUMBER(SEARCH("kit 9", 'Painel ML'!C1308)), 9,
IF(ISNUMBER(SEARCH("kit 10", 'Painel ML'!C1308)), 10,
IF(ISNUMBER(SEARCH("kit 11", 'Painel ML'!C1308)), 11,
IF(ISNUMBER(SEARCH("kit 12", 'Painel ML'!C1308)), 12,
IF(ISNUMBER(SEARCH("kit 13", 'Painel ML'!C1308)), 13,
IF(ISNUMBER(SEARCH("kit 14", 'Painel ML'!C1308)), 14,
IF(ISNUMBER(SEARCH("kit 15", 'Painel ML'!C1308)), 15,
IF(ISNUMBER(SEARCH("kit 16", 'Painel ML'!C1308)), 16,
IF(ISNUMBER(SEARCH("kit 17", 'Painel ML'!C1308)), 17,
IF(ISNUMBER(SEARCH("kit 18", 'Painel ML'!C1308)), 18,
IF(ISNUMBER(SEARCH("kit 19", 'Painel ML'!C1308)), 19,
IF(ISNUMBER(SEARCH("kit 20", 'Painel ML'!C1308)), 20, 0)))))))))))))))))))</f>
        <v>0</v>
      </c>
      <c r="B1308">
        <f>IF(A1308=0,'Painel ML'!A1308,A1308*'Painel ML'!A1308)</f>
        <v>0</v>
      </c>
      <c r="D1308">
        <f>IF(ISNUMBER(SEARCH("kit2", 'Painel Shopee'!B1308)), 2,
IF(ISNUMBER(SEARCH("kit3", 'Painel Shopee'!B1308)), 3,
IF(ISNUMBER(SEARCH("kit4", 'Painel Shopee'!B1308)), 4,
IF(ISNUMBER(SEARCH("kit5", 'Painel Shopee'!B1308)), 5,
IF(ISNUMBER(SEARCH("kit6", 'Painel Shopee'!B1308)), 6,
IF(ISNUMBER(SEARCH("kit7", 'Painel Shopee'!B1308)), 7,
IF(ISNUMBER(SEARCH("kit8", 'Painel Shopee'!B1308)), 8,
IF(ISNUMBER(SEARCH("kit9", 'Painel Shopee'!B1308)), 9,
IF(ISNUMBER(SEARCH("kit10", 'Painel Shopee'!B1308)), 10,
IF(ISNUMBER(SEARCH("kit11", 'Painel Shopee'!B1308)), 11,
IF(ISNUMBER(SEARCH("kit12", 'Painel Shopee'!B1308)), 12,
IF(ISNUMBER(SEARCH("kit13", 'Painel Shopee'!B1308)), 13,
IF(ISNUMBER(SEARCH("kit14", 'Painel Shopee'!B1308)), 14,
IF(ISNUMBER(SEARCH("kit15", 'Painel Shopee'!B1308)), 15,
IF(ISNUMBER(SEARCH("kit16", 'Painel Shopee'!B1308)), 16,
IF(ISNUMBER(SEARCH("kit17", 'Painel Shopee'!B1308)), 17,
IF(ISNUMBER(SEARCH("kit18", 'Painel Shopee'!B1308)), 18,
IF(ISNUMBER(SEARCH("kit19", 'Painel Shopee'!B1308)), 19,
IF(ISNUMBER(SEARCH("kit20", 'Painel Shopee'!B1308)), 20, 0)))))))))))))))))))</f>
        <v>0</v>
      </c>
      <c r="E1308">
        <f>IF(D1308=0,'Painel Shopee'!C1308,D1308*'Painel Shopee'!C1308)</f>
        <v>0</v>
      </c>
    </row>
    <row r="1309" spans="1:5" x14ac:dyDescent="0.25">
      <c r="A1309">
        <f>IF(ISNUMBER(SEARCH("kit 2", 'Painel ML'!C1309)), 2,
IF(ISNUMBER(SEARCH("kit 3", 'Painel ML'!C1309)), 3,
IF(ISNUMBER(SEARCH("kit 4", 'Painel ML'!C1309)), 4,
IF(ISNUMBER(SEARCH("kit 5", 'Painel ML'!C1309)), 5,
IF(ISNUMBER(SEARCH("kit 6", 'Painel ML'!C1309)), 6,
IF(ISNUMBER(SEARCH("kit 7", 'Painel ML'!C1309)), 7,
IF(ISNUMBER(SEARCH("kit 8", 'Painel ML'!C1309)), 8,
IF(ISNUMBER(SEARCH("kit 9", 'Painel ML'!C1309)), 9,
IF(ISNUMBER(SEARCH("kit 10", 'Painel ML'!C1309)), 10,
IF(ISNUMBER(SEARCH("kit 11", 'Painel ML'!C1309)), 11,
IF(ISNUMBER(SEARCH("kit 12", 'Painel ML'!C1309)), 12,
IF(ISNUMBER(SEARCH("kit 13", 'Painel ML'!C1309)), 13,
IF(ISNUMBER(SEARCH("kit 14", 'Painel ML'!C1309)), 14,
IF(ISNUMBER(SEARCH("kit 15", 'Painel ML'!C1309)), 15,
IF(ISNUMBER(SEARCH("kit 16", 'Painel ML'!C1309)), 16,
IF(ISNUMBER(SEARCH("kit 17", 'Painel ML'!C1309)), 17,
IF(ISNUMBER(SEARCH("kit 18", 'Painel ML'!C1309)), 18,
IF(ISNUMBER(SEARCH("kit 19", 'Painel ML'!C1309)), 19,
IF(ISNUMBER(SEARCH("kit 20", 'Painel ML'!C1309)), 20, 0)))))))))))))))))))</f>
        <v>0</v>
      </c>
      <c r="B1309">
        <f>IF(A1309=0,'Painel ML'!A1309,A1309*'Painel ML'!A1309)</f>
        <v>0</v>
      </c>
      <c r="D1309">
        <f>IF(ISNUMBER(SEARCH("kit2", 'Painel Shopee'!B1309)), 2,
IF(ISNUMBER(SEARCH("kit3", 'Painel Shopee'!B1309)), 3,
IF(ISNUMBER(SEARCH("kit4", 'Painel Shopee'!B1309)), 4,
IF(ISNUMBER(SEARCH("kit5", 'Painel Shopee'!B1309)), 5,
IF(ISNUMBER(SEARCH("kit6", 'Painel Shopee'!B1309)), 6,
IF(ISNUMBER(SEARCH("kit7", 'Painel Shopee'!B1309)), 7,
IF(ISNUMBER(SEARCH("kit8", 'Painel Shopee'!B1309)), 8,
IF(ISNUMBER(SEARCH("kit9", 'Painel Shopee'!B1309)), 9,
IF(ISNUMBER(SEARCH("kit10", 'Painel Shopee'!B1309)), 10,
IF(ISNUMBER(SEARCH("kit11", 'Painel Shopee'!B1309)), 11,
IF(ISNUMBER(SEARCH("kit12", 'Painel Shopee'!B1309)), 12,
IF(ISNUMBER(SEARCH("kit13", 'Painel Shopee'!B1309)), 13,
IF(ISNUMBER(SEARCH("kit14", 'Painel Shopee'!B1309)), 14,
IF(ISNUMBER(SEARCH("kit15", 'Painel Shopee'!B1309)), 15,
IF(ISNUMBER(SEARCH("kit16", 'Painel Shopee'!B1309)), 16,
IF(ISNUMBER(SEARCH("kit17", 'Painel Shopee'!B1309)), 17,
IF(ISNUMBER(SEARCH("kit18", 'Painel Shopee'!B1309)), 18,
IF(ISNUMBER(SEARCH("kit19", 'Painel Shopee'!B1309)), 19,
IF(ISNUMBER(SEARCH("kit20", 'Painel Shopee'!B1309)), 20, 0)))))))))))))))))))</f>
        <v>0</v>
      </c>
      <c r="E1309">
        <f>IF(D1309=0,'Painel Shopee'!C1309,D1309*'Painel Shopee'!C1309)</f>
        <v>0</v>
      </c>
    </row>
    <row r="1310" spans="1:5" x14ac:dyDescent="0.25">
      <c r="A1310">
        <f>IF(ISNUMBER(SEARCH("kit 2", 'Painel ML'!C1310)), 2,
IF(ISNUMBER(SEARCH("kit 3", 'Painel ML'!C1310)), 3,
IF(ISNUMBER(SEARCH("kit 4", 'Painel ML'!C1310)), 4,
IF(ISNUMBER(SEARCH("kit 5", 'Painel ML'!C1310)), 5,
IF(ISNUMBER(SEARCH("kit 6", 'Painel ML'!C1310)), 6,
IF(ISNUMBER(SEARCH("kit 7", 'Painel ML'!C1310)), 7,
IF(ISNUMBER(SEARCH("kit 8", 'Painel ML'!C1310)), 8,
IF(ISNUMBER(SEARCH("kit 9", 'Painel ML'!C1310)), 9,
IF(ISNUMBER(SEARCH("kit 10", 'Painel ML'!C1310)), 10,
IF(ISNUMBER(SEARCH("kit 11", 'Painel ML'!C1310)), 11,
IF(ISNUMBER(SEARCH("kit 12", 'Painel ML'!C1310)), 12,
IF(ISNUMBER(SEARCH("kit 13", 'Painel ML'!C1310)), 13,
IF(ISNUMBER(SEARCH("kit 14", 'Painel ML'!C1310)), 14,
IF(ISNUMBER(SEARCH("kit 15", 'Painel ML'!C1310)), 15,
IF(ISNUMBER(SEARCH("kit 16", 'Painel ML'!C1310)), 16,
IF(ISNUMBER(SEARCH("kit 17", 'Painel ML'!C1310)), 17,
IF(ISNUMBER(SEARCH("kit 18", 'Painel ML'!C1310)), 18,
IF(ISNUMBER(SEARCH("kit 19", 'Painel ML'!C1310)), 19,
IF(ISNUMBER(SEARCH("kit 20", 'Painel ML'!C1310)), 20, 0)))))))))))))))))))</f>
        <v>0</v>
      </c>
      <c r="B1310">
        <f>IF(A1310=0,'Painel ML'!A1310,A1310*'Painel ML'!A1310)</f>
        <v>0</v>
      </c>
      <c r="D1310">
        <f>IF(ISNUMBER(SEARCH("kit2", 'Painel Shopee'!B1310)), 2,
IF(ISNUMBER(SEARCH("kit3", 'Painel Shopee'!B1310)), 3,
IF(ISNUMBER(SEARCH("kit4", 'Painel Shopee'!B1310)), 4,
IF(ISNUMBER(SEARCH("kit5", 'Painel Shopee'!B1310)), 5,
IF(ISNUMBER(SEARCH("kit6", 'Painel Shopee'!B1310)), 6,
IF(ISNUMBER(SEARCH("kit7", 'Painel Shopee'!B1310)), 7,
IF(ISNUMBER(SEARCH("kit8", 'Painel Shopee'!B1310)), 8,
IF(ISNUMBER(SEARCH("kit9", 'Painel Shopee'!B1310)), 9,
IF(ISNUMBER(SEARCH("kit10", 'Painel Shopee'!B1310)), 10,
IF(ISNUMBER(SEARCH("kit11", 'Painel Shopee'!B1310)), 11,
IF(ISNUMBER(SEARCH("kit12", 'Painel Shopee'!B1310)), 12,
IF(ISNUMBER(SEARCH("kit13", 'Painel Shopee'!B1310)), 13,
IF(ISNUMBER(SEARCH("kit14", 'Painel Shopee'!B1310)), 14,
IF(ISNUMBER(SEARCH("kit15", 'Painel Shopee'!B1310)), 15,
IF(ISNUMBER(SEARCH("kit16", 'Painel Shopee'!B1310)), 16,
IF(ISNUMBER(SEARCH("kit17", 'Painel Shopee'!B1310)), 17,
IF(ISNUMBER(SEARCH("kit18", 'Painel Shopee'!B1310)), 18,
IF(ISNUMBER(SEARCH("kit19", 'Painel Shopee'!B1310)), 19,
IF(ISNUMBER(SEARCH("kit20", 'Painel Shopee'!B1310)), 20, 0)))))))))))))))))))</f>
        <v>0</v>
      </c>
      <c r="E1310">
        <f>IF(D1310=0,'Painel Shopee'!C1310,D1310*'Painel Shopee'!C1310)</f>
        <v>0</v>
      </c>
    </row>
    <row r="1311" spans="1:5" x14ac:dyDescent="0.25">
      <c r="A1311">
        <f>IF(ISNUMBER(SEARCH("kit 2", 'Painel ML'!C1311)), 2,
IF(ISNUMBER(SEARCH("kit 3", 'Painel ML'!C1311)), 3,
IF(ISNUMBER(SEARCH("kit 4", 'Painel ML'!C1311)), 4,
IF(ISNUMBER(SEARCH("kit 5", 'Painel ML'!C1311)), 5,
IF(ISNUMBER(SEARCH("kit 6", 'Painel ML'!C1311)), 6,
IF(ISNUMBER(SEARCH("kit 7", 'Painel ML'!C1311)), 7,
IF(ISNUMBER(SEARCH("kit 8", 'Painel ML'!C1311)), 8,
IF(ISNUMBER(SEARCH("kit 9", 'Painel ML'!C1311)), 9,
IF(ISNUMBER(SEARCH("kit 10", 'Painel ML'!C1311)), 10,
IF(ISNUMBER(SEARCH("kit 11", 'Painel ML'!C1311)), 11,
IF(ISNUMBER(SEARCH("kit 12", 'Painel ML'!C1311)), 12,
IF(ISNUMBER(SEARCH("kit 13", 'Painel ML'!C1311)), 13,
IF(ISNUMBER(SEARCH("kit 14", 'Painel ML'!C1311)), 14,
IF(ISNUMBER(SEARCH("kit 15", 'Painel ML'!C1311)), 15,
IF(ISNUMBER(SEARCH("kit 16", 'Painel ML'!C1311)), 16,
IF(ISNUMBER(SEARCH("kit 17", 'Painel ML'!C1311)), 17,
IF(ISNUMBER(SEARCH("kit 18", 'Painel ML'!C1311)), 18,
IF(ISNUMBER(SEARCH("kit 19", 'Painel ML'!C1311)), 19,
IF(ISNUMBER(SEARCH("kit 20", 'Painel ML'!C1311)), 20, 0)))))))))))))))))))</f>
        <v>0</v>
      </c>
      <c r="B1311">
        <f>IF(A1311=0,'Painel ML'!A1311,A1311*'Painel ML'!A1311)</f>
        <v>0</v>
      </c>
      <c r="D1311">
        <f>IF(ISNUMBER(SEARCH("kit2", 'Painel Shopee'!B1311)), 2,
IF(ISNUMBER(SEARCH("kit3", 'Painel Shopee'!B1311)), 3,
IF(ISNUMBER(SEARCH("kit4", 'Painel Shopee'!B1311)), 4,
IF(ISNUMBER(SEARCH("kit5", 'Painel Shopee'!B1311)), 5,
IF(ISNUMBER(SEARCH("kit6", 'Painel Shopee'!B1311)), 6,
IF(ISNUMBER(SEARCH("kit7", 'Painel Shopee'!B1311)), 7,
IF(ISNUMBER(SEARCH("kit8", 'Painel Shopee'!B1311)), 8,
IF(ISNUMBER(SEARCH("kit9", 'Painel Shopee'!B1311)), 9,
IF(ISNUMBER(SEARCH("kit10", 'Painel Shopee'!B1311)), 10,
IF(ISNUMBER(SEARCH("kit11", 'Painel Shopee'!B1311)), 11,
IF(ISNUMBER(SEARCH("kit12", 'Painel Shopee'!B1311)), 12,
IF(ISNUMBER(SEARCH("kit13", 'Painel Shopee'!B1311)), 13,
IF(ISNUMBER(SEARCH("kit14", 'Painel Shopee'!B1311)), 14,
IF(ISNUMBER(SEARCH("kit15", 'Painel Shopee'!B1311)), 15,
IF(ISNUMBER(SEARCH("kit16", 'Painel Shopee'!B1311)), 16,
IF(ISNUMBER(SEARCH("kit17", 'Painel Shopee'!B1311)), 17,
IF(ISNUMBER(SEARCH("kit18", 'Painel Shopee'!B1311)), 18,
IF(ISNUMBER(SEARCH("kit19", 'Painel Shopee'!B1311)), 19,
IF(ISNUMBER(SEARCH("kit20", 'Painel Shopee'!B1311)), 20, 0)))))))))))))))))))</f>
        <v>0</v>
      </c>
      <c r="E1311">
        <f>IF(D1311=0,'Painel Shopee'!C1311,D1311*'Painel Shopee'!C1311)</f>
        <v>0</v>
      </c>
    </row>
    <row r="1312" spans="1:5" x14ac:dyDescent="0.25">
      <c r="A1312">
        <f>IF(ISNUMBER(SEARCH("kit 2", 'Painel ML'!C1312)), 2,
IF(ISNUMBER(SEARCH("kit 3", 'Painel ML'!C1312)), 3,
IF(ISNUMBER(SEARCH("kit 4", 'Painel ML'!C1312)), 4,
IF(ISNUMBER(SEARCH("kit 5", 'Painel ML'!C1312)), 5,
IF(ISNUMBER(SEARCH("kit 6", 'Painel ML'!C1312)), 6,
IF(ISNUMBER(SEARCH("kit 7", 'Painel ML'!C1312)), 7,
IF(ISNUMBER(SEARCH("kit 8", 'Painel ML'!C1312)), 8,
IF(ISNUMBER(SEARCH("kit 9", 'Painel ML'!C1312)), 9,
IF(ISNUMBER(SEARCH("kit 10", 'Painel ML'!C1312)), 10,
IF(ISNUMBER(SEARCH("kit 11", 'Painel ML'!C1312)), 11,
IF(ISNUMBER(SEARCH("kit 12", 'Painel ML'!C1312)), 12,
IF(ISNUMBER(SEARCH("kit 13", 'Painel ML'!C1312)), 13,
IF(ISNUMBER(SEARCH("kit 14", 'Painel ML'!C1312)), 14,
IF(ISNUMBER(SEARCH("kit 15", 'Painel ML'!C1312)), 15,
IF(ISNUMBER(SEARCH("kit 16", 'Painel ML'!C1312)), 16,
IF(ISNUMBER(SEARCH("kit 17", 'Painel ML'!C1312)), 17,
IF(ISNUMBER(SEARCH("kit 18", 'Painel ML'!C1312)), 18,
IF(ISNUMBER(SEARCH("kit 19", 'Painel ML'!C1312)), 19,
IF(ISNUMBER(SEARCH("kit 20", 'Painel ML'!C1312)), 20, 0)))))))))))))))))))</f>
        <v>0</v>
      </c>
      <c r="B1312">
        <f>IF(A1312=0,'Painel ML'!A1312,A1312*'Painel ML'!A1312)</f>
        <v>0</v>
      </c>
      <c r="D1312">
        <f>IF(ISNUMBER(SEARCH("kit2", 'Painel Shopee'!B1312)), 2,
IF(ISNUMBER(SEARCH("kit3", 'Painel Shopee'!B1312)), 3,
IF(ISNUMBER(SEARCH("kit4", 'Painel Shopee'!B1312)), 4,
IF(ISNUMBER(SEARCH("kit5", 'Painel Shopee'!B1312)), 5,
IF(ISNUMBER(SEARCH("kit6", 'Painel Shopee'!B1312)), 6,
IF(ISNUMBER(SEARCH("kit7", 'Painel Shopee'!B1312)), 7,
IF(ISNUMBER(SEARCH("kit8", 'Painel Shopee'!B1312)), 8,
IF(ISNUMBER(SEARCH("kit9", 'Painel Shopee'!B1312)), 9,
IF(ISNUMBER(SEARCH("kit10", 'Painel Shopee'!B1312)), 10,
IF(ISNUMBER(SEARCH("kit11", 'Painel Shopee'!B1312)), 11,
IF(ISNUMBER(SEARCH("kit12", 'Painel Shopee'!B1312)), 12,
IF(ISNUMBER(SEARCH("kit13", 'Painel Shopee'!B1312)), 13,
IF(ISNUMBER(SEARCH("kit14", 'Painel Shopee'!B1312)), 14,
IF(ISNUMBER(SEARCH("kit15", 'Painel Shopee'!B1312)), 15,
IF(ISNUMBER(SEARCH("kit16", 'Painel Shopee'!B1312)), 16,
IF(ISNUMBER(SEARCH("kit17", 'Painel Shopee'!B1312)), 17,
IF(ISNUMBER(SEARCH("kit18", 'Painel Shopee'!B1312)), 18,
IF(ISNUMBER(SEARCH("kit19", 'Painel Shopee'!B1312)), 19,
IF(ISNUMBER(SEARCH("kit20", 'Painel Shopee'!B1312)), 20, 0)))))))))))))))))))</f>
        <v>0</v>
      </c>
      <c r="E1312">
        <f>IF(D1312=0,'Painel Shopee'!C1312,D1312*'Painel Shopee'!C1312)</f>
        <v>0</v>
      </c>
    </row>
    <row r="1313" spans="1:5" x14ac:dyDescent="0.25">
      <c r="A1313">
        <f>IF(ISNUMBER(SEARCH("kit 2", 'Painel ML'!C1313)), 2,
IF(ISNUMBER(SEARCH("kit 3", 'Painel ML'!C1313)), 3,
IF(ISNUMBER(SEARCH("kit 4", 'Painel ML'!C1313)), 4,
IF(ISNUMBER(SEARCH("kit 5", 'Painel ML'!C1313)), 5,
IF(ISNUMBER(SEARCH("kit 6", 'Painel ML'!C1313)), 6,
IF(ISNUMBER(SEARCH("kit 7", 'Painel ML'!C1313)), 7,
IF(ISNUMBER(SEARCH("kit 8", 'Painel ML'!C1313)), 8,
IF(ISNUMBER(SEARCH("kit 9", 'Painel ML'!C1313)), 9,
IF(ISNUMBER(SEARCH("kit 10", 'Painel ML'!C1313)), 10,
IF(ISNUMBER(SEARCH("kit 11", 'Painel ML'!C1313)), 11,
IF(ISNUMBER(SEARCH("kit 12", 'Painel ML'!C1313)), 12,
IF(ISNUMBER(SEARCH("kit 13", 'Painel ML'!C1313)), 13,
IF(ISNUMBER(SEARCH("kit 14", 'Painel ML'!C1313)), 14,
IF(ISNUMBER(SEARCH("kit 15", 'Painel ML'!C1313)), 15,
IF(ISNUMBER(SEARCH("kit 16", 'Painel ML'!C1313)), 16,
IF(ISNUMBER(SEARCH("kit 17", 'Painel ML'!C1313)), 17,
IF(ISNUMBER(SEARCH("kit 18", 'Painel ML'!C1313)), 18,
IF(ISNUMBER(SEARCH("kit 19", 'Painel ML'!C1313)), 19,
IF(ISNUMBER(SEARCH("kit 20", 'Painel ML'!C1313)), 20, 0)))))))))))))))))))</f>
        <v>0</v>
      </c>
      <c r="B1313">
        <f>IF(A1313=0,'Painel ML'!A1313,A1313*'Painel ML'!A1313)</f>
        <v>0</v>
      </c>
      <c r="D1313">
        <f>IF(ISNUMBER(SEARCH("kit2", 'Painel Shopee'!B1313)), 2,
IF(ISNUMBER(SEARCH("kit3", 'Painel Shopee'!B1313)), 3,
IF(ISNUMBER(SEARCH("kit4", 'Painel Shopee'!B1313)), 4,
IF(ISNUMBER(SEARCH("kit5", 'Painel Shopee'!B1313)), 5,
IF(ISNUMBER(SEARCH("kit6", 'Painel Shopee'!B1313)), 6,
IF(ISNUMBER(SEARCH("kit7", 'Painel Shopee'!B1313)), 7,
IF(ISNUMBER(SEARCH("kit8", 'Painel Shopee'!B1313)), 8,
IF(ISNUMBER(SEARCH("kit9", 'Painel Shopee'!B1313)), 9,
IF(ISNUMBER(SEARCH("kit10", 'Painel Shopee'!B1313)), 10,
IF(ISNUMBER(SEARCH("kit11", 'Painel Shopee'!B1313)), 11,
IF(ISNUMBER(SEARCH("kit12", 'Painel Shopee'!B1313)), 12,
IF(ISNUMBER(SEARCH("kit13", 'Painel Shopee'!B1313)), 13,
IF(ISNUMBER(SEARCH("kit14", 'Painel Shopee'!B1313)), 14,
IF(ISNUMBER(SEARCH("kit15", 'Painel Shopee'!B1313)), 15,
IF(ISNUMBER(SEARCH("kit16", 'Painel Shopee'!B1313)), 16,
IF(ISNUMBER(SEARCH("kit17", 'Painel Shopee'!B1313)), 17,
IF(ISNUMBER(SEARCH("kit18", 'Painel Shopee'!B1313)), 18,
IF(ISNUMBER(SEARCH("kit19", 'Painel Shopee'!B1313)), 19,
IF(ISNUMBER(SEARCH("kit20", 'Painel Shopee'!B1313)), 20, 0)))))))))))))))))))</f>
        <v>0</v>
      </c>
      <c r="E1313">
        <f>IF(D1313=0,'Painel Shopee'!C1313,D1313*'Painel Shopee'!C1313)</f>
        <v>0</v>
      </c>
    </row>
    <row r="1314" spans="1:5" x14ac:dyDescent="0.25">
      <c r="A1314">
        <f>IF(ISNUMBER(SEARCH("kit 2", 'Painel ML'!C1314)), 2,
IF(ISNUMBER(SEARCH("kit 3", 'Painel ML'!C1314)), 3,
IF(ISNUMBER(SEARCH("kit 4", 'Painel ML'!C1314)), 4,
IF(ISNUMBER(SEARCH("kit 5", 'Painel ML'!C1314)), 5,
IF(ISNUMBER(SEARCH("kit 6", 'Painel ML'!C1314)), 6,
IF(ISNUMBER(SEARCH("kit 7", 'Painel ML'!C1314)), 7,
IF(ISNUMBER(SEARCH("kit 8", 'Painel ML'!C1314)), 8,
IF(ISNUMBER(SEARCH("kit 9", 'Painel ML'!C1314)), 9,
IF(ISNUMBER(SEARCH("kit 10", 'Painel ML'!C1314)), 10,
IF(ISNUMBER(SEARCH("kit 11", 'Painel ML'!C1314)), 11,
IF(ISNUMBER(SEARCH("kit 12", 'Painel ML'!C1314)), 12,
IF(ISNUMBER(SEARCH("kit 13", 'Painel ML'!C1314)), 13,
IF(ISNUMBER(SEARCH("kit 14", 'Painel ML'!C1314)), 14,
IF(ISNUMBER(SEARCH("kit 15", 'Painel ML'!C1314)), 15,
IF(ISNUMBER(SEARCH("kit 16", 'Painel ML'!C1314)), 16,
IF(ISNUMBER(SEARCH("kit 17", 'Painel ML'!C1314)), 17,
IF(ISNUMBER(SEARCH("kit 18", 'Painel ML'!C1314)), 18,
IF(ISNUMBER(SEARCH("kit 19", 'Painel ML'!C1314)), 19,
IF(ISNUMBER(SEARCH("kit 20", 'Painel ML'!C1314)), 20, 0)))))))))))))))))))</f>
        <v>0</v>
      </c>
      <c r="B1314">
        <f>IF(A1314=0,'Painel ML'!A1314,A1314*'Painel ML'!A1314)</f>
        <v>0</v>
      </c>
      <c r="D1314">
        <f>IF(ISNUMBER(SEARCH("kit2", 'Painel Shopee'!B1314)), 2,
IF(ISNUMBER(SEARCH("kit3", 'Painel Shopee'!B1314)), 3,
IF(ISNUMBER(SEARCH("kit4", 'Painel Shopee'!B1314)), 4,
IF(ISNUMBER(SEARCH("kit5", 'Painel Shopee'!B1314)), 5,
IF(ISNUMBER(SEARCH("kit6", 'Painel Shopee'!B1314)), 6,
IF(ISNUMBER(SEARCH("kit7", 'Painel Shopee'!B1314)), 7,
IF(ISNUMBER(SEARCH("kit8", 'Painel Shopee'!B1314)), 8,
IF(ISNUMBER(SEARCH("kit9", 'Painel Shopee'!B1314)), 9,
IF(ISNUMBER(SEARCH("kit10", 'Painel Shopee'!B1314)), 10,
IF(ISNUMBER(SEARCH("kit11", 'Painel Shopee'!B1314)), 11,
IF(ISNUMBER(SEARCH("kit12", 'Painel Shopee'!B1314)), 12,
IF(ISNUMBER(SEARCH("kit13", 'Painel Shopee'!B1314)), 13,
IF(ISNUMBER(SEARCH("kit14", 'Painel Shopee'!B1314)), 14,
IF(ISNUMBER(SEARCH("kit15", 'Painel Shopee'!B1314)), 15,
IF(ISNUMBER(SEARCH("kit16", 'Painel Shopee'!B1314)), 16,
IF(ISNUMBER(SEARCH("kit17", 'Painel Shopee'!B1314)), 17,
IF(ISNUMBER(SEARCH("kit18", 'Painel Shopee'!B1314)), 18,
IF(ISNUMBER(SEARCH("kit19", 'Painel Shopee'!B1314)), 19,
IF(ISNUMBER(SEARCH("kit20", 'Painel Shopee'!B1314)), 20, 0)))))))))))))))))))</f>
        <v>0</v>
      </c>
      <c r="E1314">
        <f>IF(D1314=0,'Painel Shopee'!C1314,D1314*'Painel Shopee'!C1314)</f>
        <v>0</v>
      </c>
    </row>
    <row r="1315" spans="1:5" x14ac:dyDescent="0.25">
      <c r="A1315">
        <f>IF(ISNUMBER(SEARCH("kit 2", 'Painel ML'!C1315)), 2,
IF(ISNUMBER(SEARCH("kit 3", 'Painel ML'!C1315)), 3,
IF(ISNUMBER(SEARCH("kit 4", 'Painel ML'!C1315)), 4,
IF(ISNUMBER(SEARCH("kit 5", 'Painel ML'!C1315)), 5,
IF(ISNUMBER(SEARCH("kit 6", 'Painel ML'!C1315)), 6,
IF(ISNUMBER(SEARCH("kit 7", 'Painel ML'!C1315)), 7,
IF(ISNUMBER(SEARCH("kit 8", 'Painel ML'!C1315)), 8,
IF(ISNUMBER(SEARCH("kit 9", 'Painel ML'!C1315)), 9,
IF(ISNUMBER(SEARCH("kit 10", 'Painel ML'!C1315)), 10,
IF(ISNUMBER(SEARCH("kit 11", 'Painel ML'!C1315)), 11,
IF(ISNUMBER(SEARCH("kit 12", 'Painel ML'!C1315)), 12,
IF(ISNUMBER(SEARCH("kit 13", 'Painel ML'!C1315)), 13,
IF(ISNUMBER(SEARCH("kit 14", 'Painel ML'!C1315)), 14,
IF(ISNUMBER(SEARCH("kit 15", 'Painel ML'!C1315)), 15,
IF(ISNUMBER(SEARCH("kit 16", 'Painel ML'!C1315)), 16,
IF(ISNUMBER(SEARCH("kit 17", 'Painel ML'!C1315)), 17,
IF(ISNUMBER(SEARCH("kit 18", 'Painel ML'!C1315)), 18,
IF(ISNUMBER(SEARCH("kit 19", 'Painel ML'!C1315)), 19,
IF(ISNUMBER(SEARCH("kit 20", 'Painel ML'!C1315)), 20, 0)))))))))))))))))))</f>
        <v>0</v>
      </c>
      <c r="B1315">
        <f>IF(A1315=0,'Painel ML'!A1315,A1315*'Painel ML'!A1315)</f>
        <v>0</v>
      </c>
      <c r="D1315">
        <f>IF(ISNUMBER(SEARCH("kit2", 'Painel Shopee'!B1315)), 2,
IF(ISNUMBER(SEARCH("kit3", 'Painel Shopee'!B1315)), 3,
IF(ISNUMBER(SEARCH("kit4", 'Painel Shopee'!B1315)), 4,
IF(ISNUMBER(SEARCH("kit5", 'Painel Shopee'!B1315)), 5,
IF(ISNUMBER(SEARCH("kit6", 'Painel Shopee'!B1315)), 6,
IF(ISNUMBER(SEARCH("kit7", 'Painel Shopee'!B1315)), 7,
IF(ISNUMBER(SEARCH("kit8", 'Painel Shopee'!B1315)), 8,
IF(ISNUMBER(SEARCH("kit9", 'Painel Shopee'!B1315)), 9,
IF(ISNUMBER(SEARCH("kit10", 'Painel Shopee'!B1315)), 10,
IF(ISNUMBER(SEARCH("kit11", 'Painel Shopee'!B1315)), 11,
IF(ISNUMBER(SEARCH("kit12", 'Painel Shopee'!B1315)), 12,
IF(ISNUMBER(SEARCH("kit13", 'Painel Shopee'!B1315)), 13,
IF(ISNUMBER(SEARCH("kit14", 'Painel Shopee'!B1315)), 14,
IF(ISNUMBER(SEARCH("kit15", 'Painel Shopee'!B1315)), 15,
IF(ISNUMBER(SEARCH("kit16", 'Painel Shopee'!B1315)), 16,
IF(ISNUMBER(SEARCH("kit17", 'Painel Shopee'!B1315)), 17,
IF(ISNUMBER(SEARCH("kit18", 'Painel Shopee'!B1315)), 18,
IF(ISNUMBER(SEARCH("kit19", 'Painel Shopee'!B1315)), 19,
IF(ISNUMBER(SEARCH("kit20", 'Painel Shopee'!B1315)), 20, 0)))))))))))))))))))</f>
        <v>0</v>
      </c>
      <c r="E1315">
        <f>IF(D1315=0,'Painel Shopee'!C1315,D1315*'Painel Shopee'!C1315)</f>
        <v>0</v>
      </c>
    </row>
    <row r="1316" spans="1:5" x14ac:dyDescent="0.25">
      <c r="A1316">
        <f>IF(ISNUMBER(SEARCH("kit 2", 'Painel ML'!C1316)), 2,
IF(ISNUMBER(SEARCH("kit 3", 'Painel ML'!C1316)), 3,
IF(ISNUMBER(SEARCH("kit 4", 'Painel ML'!C1316)), 4,
IF(ISNUMBER(SEARCH("kit 5", 'Painel ML'!C1316)), 5,
IF(ISNUMBER(SEARCH("kit 6", 'Painel ML'!C1316)), 6,
IF(ISNUMBER(SEARCH("kit 7", 'Painel ML'!C1316)), 7,
IF(ISNUMBER(SEARCH("kit 8", 'Painel ML'!C1316)), 8,
IF(ISNUMBER(SEARCH("kit 9", 'Painel ML'!C1316)), 9,
IF(ISNUMBER(SEARCH("kit 10", 'Painel ML'!C1316)), 10,
IF(ISNUMBER(SEARCH("kit 11", 'Painel ML'!C1316)), 11,
IF(ISNUMBER(SEARCH("kit 12", 'Painel ML'!C1316)), 12,
IF(ISNUMBER(SEARCH("kit 13", 'Painel ML'!C1316)), 13,
IF(ISNUMBER(SEARCH("kit 14", 'Painel ML'!C1316)), 14,
IF(ISNUMBER(SEARCH("kit 15", 'Painel ML'!C1316)), 15,
IF(ISNUMBER(SEARCH("kit 16", 'Painel ML'!C1316)), 16,
IF(ISNUMBER(SEARCH("kit 17", 'Painel ML'!C1316)), 17,
IF(ISNUMBER(SEARCH("kit 18", 'Painel ML'!C1316)), 18,
IF(ISNUMBER(SEARCH("kit 19", 'Painel ML'!C1316)), 19,
IF(ISNUMBER(SEARCH("kit 20", 'Painel ML'!C1316)), 20, 0)))))))))))))))))))</f>
        <v>0</v>
      </c>
      <c r="B1316">
        <f>IF(A1316=0,'Painel ML'!A1316,A1316*'Painel ML'!A1316)</f>
        <v>0</v>
      </c>
      <c r="D1316">
        <f>IF(ISNUMBER(SEARCH("kit2", 'Painel Shopee'!B1316)), 2,
IF(ISNUMBER(SEARCH("kit3", 'Painel Shopee'!B1316)), 3,
IF(ISNUMBER(SEARCH("kit4", 'Painel Shopee'!B1316)), 4,
IF(ISNUMBER(SEARCH("kit5", 'Painel Shopee'!B1316)), 5,
IF(ISNUMBER(SEARCH("kit6", 'Painel Shopee'!B1316)), 6,
IF(ISNUMBER(SEARCH("kit7", 'Painel Shopee'!B1316)), 7,
IF(ISNUMBER(SEARCH("kit8", 'Painel Shopee'!B1316)), 8,
IF(ISNUMBER(SEARCH("kit9", 'Painel Shopee'!B1316)), 9,
IF(ISNUMBER(SEARCH("kit10", 'Painel Shopee'!B1316)), 10,
IF(ISNUMBER(SEARCH("kit11", 'Painel Shopee'!B1316)), 11,
IF(ISNUMBER(SEARCH("kit12", 'Painel Shopee'!B1316)), 12,
IF(ISNUMBER(SEARCH("kit13", 'Painel Shopee'!B1316)), 13,
IF(ISNUMBER(SEARCH("kit14", 'Painel Shopee'!B1316)), 14,
IF(ISNUMBER(SEARCH("kit15", 'Painel Shopee'!B1316)), 15,
IF(ISNUMBER(SEARCH("kit16", 'Painel Shopee'!B1316)), 16,
IF(ISNUMBER(SEARCH("kit17", 'Painel Shopee'!B1316)), 17,
IF(ISNUMBER(SEARCH("kit18", 'Painel Shopee'!B1316)), 18,
IF(ISNUMBER(SEARCH("kit19", 'Painel Shopee'!B1316)), 19,
IF(ISNUMBER(SEARCH("kit20", 'Painel Shopee'!B1316)), 20, 0)))))))))))))))))))</f>
        <v>0</v>
      </c>
      <c r="E1316">
        <f>IF(D1316=0,'Painel Shopee'!C1316,D1316*'Painel Shopee'!C1316)</f>
        <v>0</v>
      </c>
    </row>
    <row r="1317" spans="1:5" x14ac:dyDescent="0.25">
      <c r="A1317">
        <f>IF(ISNUMBER(SEARCH("kit 2", 'Painel ML'!C1317)), 2,
IF(ISNUMBER(SEARCH("kit 3", 'Painel ML'!C1317)), 3,
IF(ISNUMBER(SEARCH("kit 4", 'Painel ML'!C1317)), 4,
IF(ISNUMBER(SEARCH("kit 5", 'Painel ML'!C1317)), 5,
IF(ISNUMBER(SEARCH("kit 6", 'Painel ML'!C1317)), 6,
IF(ISNUMBER(SEARCH("kit 7", 'Painel ML'!C1317)), 7,
IF(ISNUMBER(SEARCH("kit 8", 'Painel ML'!C1317)), 8,
IF(ISNUMBER(SEARCH("kit 9", 'Painel ML'!C1317)), 9,
IF(ISNUMBER(SEARCH("kit 10", 'Painel ML'!C1317)), 10,
IF(ISNUMBER(SEARCH("kit 11", 'Painel ML'!C1317)), 11,
IF(ISNUMBER(SEARCH("kit 12", 'Painel ML'!C1317)), 12,
IF(ISNUMBER(SEARCH("kit 13", 'Painel ML'!C1317)), 13,
IF(ISNUMBER(SEARCH("kit 14", 'Painel ML'!C1317)), 14,
IF(ISNUMBER(SEARCH("kit 15", 'Painel ML'!C1317)), 15,
IF(ISNUMBER(SEARCH("kit 16", 'Painel ML'!C1317)), 16,
IF(ISNUMBER(SEARCH("kit 17", 'Painel ML'!C1317)), 17,
IF(ISNUMBER(SEARCH("kit 18", 'Painel ML'!C1317)), 18,
IF(ISNUMBER(SEARCH("kit 19", 'Painel ML'!C1317)), 19,
IF(ISNUMBER(SEARCH("kit 20", 'Painel ML'!C1317)), 20, 0)))))))))))))))))))</f>
        <v>0</v>
      </c>
      <c r="B1317">
        <f>IF(A1317=0,'Painel ML'!A1317,A1317*'Painel ML'!A1317)</f>
        <v>0</v>
      </c>
      <c r="D1317">
        <f>IF(ISNUMBER(SEARCH("kit2", 'Painel Shopee'!B1317)), 2,
IF(ISNUMBER(SEARCH("kit3", 'Painel Shopee'!B1317)), 3,
IF(ISNUMBER(SEARCH("kit4", 'Painel Shopee'!B1317)), 4,
IF(ISNUMBER(SEARCH("kit5", 'Painel Shopee'!B1317)), 5,
IF(ISNUMBER(SEARCH("kit6", 'Painel Shopee'!B1317)), 6,
IF(ISNUMBER(SEARCH("kit7", 'Painel Shopee'!B1317)), 7,
IF(ISNUMBER(SEARCH("kit8", 'Painel Shopee'!B1317)), 8,
IF(ISNUMBER(SEARCH("kit9", 'Painel Shopee'!B1317)), 9,
IF(ISNUMBER(SEARCH("kit10", 'Painel Shopee'!B1317)), 10,
IF(ISNUMBER(SEARCH("kit11", 'Painel Shopee'!B1317)), 11,
IF(ISNUMBER(SEARCH("kit12", 'Painel Shopee'!B1317)), 12,
IF(ISNUMBER(SEARCH("kit13", 'Painel Shopee'!B1317)), 13,
IF(ISNUMBER(SEARCH("kit14", 'Painel Shopee'!B1317)), 14,
IF(ISNUMBER(SEARCH("kit15", 'Painel Shopee'!B1317)), 15,
IF(ISNUMBER(SEARCH("kit16", 'Painel Shopee'!B1317)), 16,
IF(ISNUMBER(SEARCH("kit17", 'Painel Shopee'!B1317)), 17,
IF(ISNUMBER(SEARCH("kit18", 'Painel Shopee'!B1317)), 18,
IF(ISNUMBER(SEARCH("kit19", 'Painel Shopee'!B1317)), 19,
IF(ISNUMBER(SEARCH("kit20", 'Painel Shopee'!B1317)), 20, 0)))))))))))))))))))</f>
        <v>0</v>
      </c>
      <c r="E1317">
        <f>IF(D1317=0,'Painel Shopee'!C1317,D1317*'Painel Shopee'!C1317)</f>
        <v>0</v>
      </c>
    </row>
    <row r="1318" spans="1:5" x14ac:dyDescent="0.25">
      <c r="A1318">
        <f>IF(ISNUMBER(SEARCH("kit 2", 'Painel ML'!C1318)), 2,
IF(ISNUMBER(SEARCH("kit 3", 'Painel ML'!C1318)), 3,
IF(ISNUMBER(SEARCH("kit 4", 'Painel ML'!C1318)), 4,
IF(ISNUMBER(SEARCH("kit 5", 'Painel ML'!C1318)), 5,
IF(ISNUMBER(SEARCH("kit 6", 'Painel ML'!C1318)), 6,
IF(ISNUMBER(SEARCH("kit 7", 'Painel ML'!C1318)), 7,
IF(ISNUMBER(SEARCH("kit 8", 'Painel ML'!C1318)), 8,
IF(ISNUMBER(SEARCH("kit 9", 'Painel ML'!C1318)), 9,
IF(ISNUMBER(SEARCH("kit 10", 'Painel ML'!C1318)), 10,
IF(ISNUMBER(SEARCH("kit 11", 'Painel ML'!C1318)), 11,
IF(ISNUMBER(SEARCH("kit 12", 'Painel ML'!C1318)), 12,
IF(ISNUMBER(SEARCH("kit 13", 'Painel ML'!C1318)), 13,
IF(ISNUMBER(SEARCH("kit 14", 'Painel ML'!C1318)), 14,
IF(ISNUMBER(SEARCH("kit 15", 'Painel ML'!C1318)), 15,
IF(ISNUMBER(SEARCH("kit 16", 'Painel ML'!C1318)), 16,
IF(ISNUMBER(SEARCH("kit 17", 'Painel ML'!C1318)), 17,
IF(ISNUMBER(SEARCH("kit 18", 'Painel ML'!C1318)), 18,
IF(ISNUMBER(SEARCH("kit 19", 'Painel ML'!C1318)), 19,
IF(ISNUMBER(SEARCH("kit 20", 'Painel ML'!C1318)), 20, 0)))))))))))))))))))</f>
        <v>0</v>
      </c>
      <c r="B1318">
        <f>IF(A1318=0,'Painel ML'!A1318,A1318*'Painel ML'!A1318)</f>
        <v>0</v>
      </c>
      <c r="D1318">
        <f>IF(ISNUMBER(SEARCH("kit2", 'Painel Shopee'!B1318)), 2,
IF(ISNUMBER(SEARCH("kit3", 'Painel Shopee'!B1318)), 3,
IF(ISNUMBER(SEARCH("kit4", 'Painel Shopee'!B1318)), 4,
IF(ISNUMBER(SEARCH("kit5", 'Painel Shopee'!B1318)), 5,
IF(ISNUMBER(SEARCH("kit6", 'Painel Shopee'!B1318)), 6,
IF(ISNUMBER(SEARCH("kit7", 'Painel Shopee'!B1318)), 7,
IF(ISNUMBER(SEARCH("kit8", 'Painel Shopee'!B1318)), 8,
IF(ISNUMBER(SEARCH("kit9", 'Painel Shopee'!B1318)), 9,
IF(ISNUMBER(SEARCH("kit10", 'Painel Shopee'!B1318)), 10,
IF(ISNUMBER(SEARCH("kit11", 'Painel Shopee'!B1318)), 11,
IF(ISNUMBER(SEARCH("kit12", 'Painel Shopee'!B1318)), 12,
IF(ISNUMBER(SEARCH("kit13", 'Painel Shopee'!B1318)), 13,
IF(ISNUMBER(SEARCH("kit14", 'Painel Shopee'!B1318)), 14,
IF(ISNUMBER(SEARCH("kit15", 'Painel Shopee'!B1318)), 15,
IF(ISNUMBER(SEARCH("kit16", 'Painel Shopee'!B1318)), 16,
IF(ISNUMBER(SEARCH("kit17", 'Painel Shopee'!B1318)), 17,
IF(ISNUMBER(SEARCH("kit18", 'Painel Shopee'!B1318)), 18,
IF(ISNUMBER(SEARCH("kit19", 'Painel Shopee'!B1318)), 19,
IF(ISNUMBER(SEARCH("kit20", 'Painel Shopee'!B1318)), 20, 0)))))))))))))))))))</f>
        <v>0</v>
      </c>
      <c r="E1318">
        <f>IF(D1318=0,'Painel Shopee'!C1318,D1318*'Painel Shopee'!C1318)</f>
        <v>0</v>
      </c>
    </row>
    <row r="1319" spans="1:5" x14ac:dyDescent="0.25">
      <c r="A1319">
        <f>IF(ISNUMBER(SEARCH("kit 2", 'Painel ML'!C1319)), 2,
IF(ISNUMBER(SEARCH("kit 3", 'Painel ML'!C1319)), 3,
IF(ISNUMBER(SEARCH("kit 4", 'Painel ML'!C1319)), 4,
IF(ISNUMBER(SEARCH("kit 5", 'Painel ML'!C1319)), 5,
IF(ISNUMBER(SEARCH("kit 6", 'Painel ML'!C1319)), 6,
IF(ISNUMBER(SEARCH("kit 7", 'Painel ML'!C1319)), 7,
IF(ISNUMBER(SEARCH("kit 8", 'Painel ML'!C1319)), 8,
IF(ISNUMBER(SEARCH("kit 9", 'Painel ML'!C1319)), 9,
IF(ISNUMBER(SEARCH("kit 10", 'Painel ML'!C1319)), 10,
IF(ISNUMBER(SEARCH("kit 11", 'Painel ML'!C1319)), 11,
IF(ISNUMBER(SEARCH("kit 12", 'Painel ML'!C1319)), 12,
IF(ISNUMBER(SEARCH("kit 13", 'Painel ML'!C1319)), 13,
IF(ISNUMBER(SEARCH("kit 14", 'Painel ML'!C1319)), 14,
IF(ISNUMBER(SEARCH("kit 15", 'Painel ML'!C1319)), 15,
IF(ISNUMBER(SEARCH("kit 16", 'Painel ML'!C1319)), 16,
IF(ISNUMBER(SEARCH("kit 17", 'Painel ML'!C1319)), 17,
IF(ISNUMBER(SEARCH("kit 18", 'Painel ML'!C1319)), 18,
IF(ISNUMBER(SEARCH("kit 19", 'Painel ML'!C1319)), 19,
IF(ISNUMBER(SEARCH("kit 20", 'Painel ML'!C1319)), 20, 0)))))))))))))))))))</f>
        <v>0</v>
      </c>
      <c r="B1319">
        <f>IF(A1319=0,'Painel ML'!A1319,A1319*'Painel ML'!A1319)</f>
        <v>0</v>
      </c>
      <c r="D1319">
        <f>IF(ISNUMBER(SEARCH("kit2", 'Painel Shopee'!B1319)), 2,
IF(ISNUMBER(SEARCH("kit3", 'Painel Shopee'!B1319)), 3,
IF(ISNUMBER(SEARCH("kit4", 'Painel Shopee'!B1319)), 4,
IF(ISNUMBER(SEARCH("kit5", 'Painel Shopee'!B1319)), 5,
IF(ISNUMBER(SEARCH("kit6", 'Painel Shopee'!B1319)), 6,
IF(ISNUMBER(SEARCH("kit7", 'Painel Shopee'!B1319)), 7,
IF(ISNUMBER(SEARCH("kit8", 'Painel Shopee'!B1319)), 8,
IF(ISNUMBER(SEARCH("kit9", 'Painel Shopee'!B1319)), 9,
IF(ISNUMBER(SEARCH("kit10", 'Painel Shopee'!B1319)), 10,
IF(ISNUMBER(SEARCH("kit11", 'Painel Shopee'!B1319)), 11,
IF(ISNUMBER(SEARCH("kit12", 'Painel Shopee'!B1319)), 12,
IF(ISNUMBER(SEARCH("kit13", 'Painel Shopee'!B1319)), 13,
IF(ISNUMBER(SEARCH("kit14", 'Painel Shopee'!B1319)), 14,
IF(ISNUMBER(SEARCH("kit15", 'Painel Shopee'!B1319)), 15,
IF(ISNUMBER(SEARCH("kit16", 'Painel Shopee'!B1319)), 16,
IF(ISNUMBER(SEARCH("kit17", 'Painel Shopee'!B1319)), 17,
IF(ISNUMBER(SEARCH("kit18", 'Painel Shopee'!B1319)), 18,
IF(ISNUMBER(SEARCH("kit19", 'Painel Shopee'!B1319)), 19,
IF(ISNUMBER(SEARCH("kit20", 'Painel Shopee'!B1319)), 20, 0)))))))))))))))))))</f>
        <v>0</v>
      </c>
      <c r="E1319">
        <f>IF(D1319=0,'Painel Shopee'!C1319,D1319*'Painel Shopee'!C1319)</f>
        <v>0</v>
      </c>
    </row>
    <row r="1320" spans="1:5" x14ac:dyDescent="0.25">
      <c r="A1320">
        <f>IF(ISNUMBER(SEARCH("kit 2", 'Painel ML'!C1320)), 2,
IF(ISNUMBER(SEARCH("kit 3", 'Painel ML'!C1320)), 3,
IF(ISNUMBER(SEARCH("kit 4", 'Painel ML'!C1320)), 4,
IF(ISNUMBER(SEARCH("kit 5", 'Painel ML'!C1320)), 5,
IF(ISNUMBER(SEARCH("kit 6", 'Painel ML'!C1320)), 6,
IF(ISNUMBER(SEARCH("kit 7", 'Painel ML'!C1320)), 7,
IF(ISNUMBER(SEARCH("kit 8", 'Painel ML'!C1320)), 8,
IF(ISNUMBER(SEARCH("kit 9", 'Painel ML'!C1320)), 9,
IF(ISNUMBER(SEARCH("kit 10", 'Painel ML'!C1320)), 10,
IF(ISNUMBER(SEARCH("kit 11", 'Painel ML'!C1320)), 11,
IF(ISNUMBER(SEARCH("kit 12", 'Painel ML'!C1320)), 12,
IF(ISNUMBER(SEARCH("kit 13", 'Painel ML'!C1320)), 13,
IF(ISNUMBER(SEARCH("kit 14", 'Painel ML'!C1320)), 14,
IF(ISNUMBER(SEARCH("kit 15", 'Painel ML'!C1320)), 15,
IF(ISNUMBER(SEARCH("kit 16", 'Painel ML'!C1320)), 16,
IF(ISNUMBER(SEARCH("kit 17", 'Painel ML'!C1320)), 17,
IF(ISNUMBER(SEARCH("kit 18", 'Painel ML'!C1320)), 18,
IF(ISNUMBER(SEARCH("kit 19", 'Painel ML'!C1320)), 19,
IF(ISNUMBER(SEARCH("kit 20", 'Painel ML'!C1320)), 20, 0)))))))))))))))))))</f>
        <v>0</v>
      </c>
      <c r="B1320">
        <f>IF(A1320=0,'Painel ML'!A1320,A1320*'Painel ML'!A1320)</f>
        <v>0</v>
      </c>
      <c r="D1320">
        <f>IF(ISNUMBER(SEARCH("kit2", 'Painel Shopee'!B1320)), 2,
IF(ISNUMBER(SEARCH("kit3", 'Painel Shopee'!B1320)), 3,
IF(ISNUMBER(SEARCH("kit4", 'Painel Shopee'!B1320)), 4,
IF(ISNUMBER(SEARCH("kit5", 'Painel Shopee'!B1320)), 5,
IF(ISNUMBER(SEARCH("kit6", 'Painel Shopee'!B1320)), 6,
IF(ISNUMBER(SEARCH("kit7", 'Painel Shopee'!B1320)), 7,
IF(ISNUMBER(SEARCH("kit8", 'Painel Shopee'!B1320)), 8,
IF(ISNUMBER(SEARCH("kit9", 'Painel Shopee'!B1320)), 9,
IF(ISNUMBER(SEARCH("kit10", 'Painel Shopee'!B1320)), 10,
IF(ISNUMBER(SEARCH("kit11", 'Painel Shopee'!B1320)), 11,
IF(ISNUMBER(SEARCH("kit12", 'Painel Shopee'!B1320)), 12,
IF(ISNUMBER(SEARCH("kit13", 'Painel Shopee'!B1320)), 13,
IF(ISNUMBER(SEARCH("kit14", 'Painel Shopee'!B1320)), 14,
IF(ISNUMBER(SEARCH("kit15", 'Painel Shopee'!B1320)), 15,
IF(ISNUMBER(SEARCH("kit16", 'Painel Shopee'!B1320)), 16,
IF(ISNUMBER(SEARCH("kit17", 'Painel Shopee'!B1320)), 17,
IF(ISNUMBER(SEARCH("kit18", 'Painel Shopee'!B1320)), 18,
IF(ISNUMBER(SEARCH("kit19", 'Painel Shopee'!B1320)), 19,
IF(ISNUMBER(SEARCH("kit20", 'Painel Shopee'!B1320)), 20, 0)))))))))))))))))))</f>
        <v>0</v>
      </c>
      <c r="E1320">
        <f>IF(D1320=0,'Painel Shopee'!C1320,D1320*'Painel Shopee'!C1320)</f>
        <v>0</v>
      </c>
    </row>
    <row r="1321" spans="1:5" x14ac:dyDescent="0.25">
      <c r="A1321">
        <f>IF(ISNUMBER(SEARCH("kit 2", 'Painel ML'!C1321)), 2,
IF(ISNUMBER(SEARCH("kit 3", 'Painel ML'!C1321)), 3,
IF(ISNUMBER(SEARCH("kit 4", 'Painel ML'!C1321)), 4,
IF(ISNUMBER(SEARCH("kit 5", 'Painel ML'!C1321)), 5,
IF(ISNUMBER(SEARCH("kit 6", 'Painel ML'!C1321)), 6,
IF(ISNUMBER(SEARCH("kit 7", 'Painel ML'!C1321)), 7,
IF(ISNUMBER(SEARCH("kit 8", 'Painel ML'!C1321)), 8,
IF(ISNUMBER(SEARCH("kit 9", 'Painel ML'!C1321)), 9,
IF(ISNUMBER(SEARCH("kit 10", 'Painel ML'!C1321)), 10,
IF(ISNUMBER(SEARCH("kit 11", 'Painel ML'!C1321)), 11,
IF(ISNUMBER(SEARCH("kit 12", 'Painel ML'!C1321)), 12,
IF(ISNUMBER(SEARCH("kit 13", 'Painel ML'!C1321)), 13,
IF(ISNUMBER(SEARCH("kit 14", 'Painel ML'!C1321)), 14,
IF(ISNUMBER(SEARCH("kit 15", 'Painel ML'!C1321)), 15,
IF(ISNUMBER(SEARCH("kit 16", 'Painel ML'!C1321)), 16,
IF(ISNUMBER(SEARCH("kit 17", 'Painel ML'!C1321)), 17,
IF(ISNUMBER(SEARCH("kit 18", 'Painel ML'!C1321)), 18,
IF(ISNUMBER(SEARCH("kit 19", 'Painel ML'!C1321)), 19,
IF(ISNUMBER(SEARCH("kit 20", 'Painel ML'!C1321)), 20, 0)))))))))))))))))))</f>
        <v>0</v>
      </c>
      <c r="B1321">
        <f>IF(A1321=0,'Painel ML'!A1321,A1321*'Painel ML'!A1321)</f>
        <v>0</v>
      </c>
      <c r="D1321">
        <f>IF(ISNUMBER(SEARCH("kit2", 'Painel Shopee'!B1321)), 2,
IF(ISNUMBER(SEARCH("kit3", 'Painel Shopee'!B1321)), 3,
IF(ISNUMBER(SEARCH("kit4", 'Painel Shopee'!B1321)), 4,
IF(ISNUMBER(SEARCH("kit5", 'Painel Shopee'!B1321)), 5,
IF(ISNUMBER(SEARCH("kit6", 'Painel Shopee'!B1321)), 6,
IF(ISNUMBER(SEARCH("kit7", 'Painel Shopee'!B1321)), 7,
IF(ISNUMBER(SEARCH("kit8", 'Painel Shopee'!B1321)), 8,
IF(ISNUMBER(SEARCH("kit9", 'Painel Shopee'!B1321)), 9,
IF(ISNUMBER(SEARCH("kit10", 'Painel Shopee'!B1321)), 10,
IF(ISNUMBER(SEARCH("kit11", 'Painel Shopee'!B1321)), 11,
IF(ISNUMBER(SEARCH("kit12", 'Painel Shopee'!B1321)), 12,
IF(ISNUMBER(SEARCH("kit13", 'Painel Shopee'!B1321)), 13,
IF(ISNUMBER(SEARCH("kit14", 'Painel Shopee'!B1321)), 14,
IF(ISNUMBER(SEARCH("kit15", 'Painel Shopee'!B1321)), 15,
IF(ISNUMBER(SEARCH("kit16", 'Painel Shopee'!B1321)), 16,
IF(ISNUMBER(SEARCH("kit17", 'Painel Shopee'!B1321)), 17,
IF(ISNUMBER(SEARCH("kit18", 'Painel Shopee'!B1321)), 18,
IF(ISNUMBER(SEARCH("kit19", 'Painel Shopee'!B1321)), 19,
IF(ISNUMBER(SEARCH("kit20", 'Painel Shopee'!B1321)), 20, 0)))))))))))))))))))</f>
        <v>0</v>
      </c>
      <c r="E1321">
        <f>IF(D1321=0,'Painel Shopee'!C1321,D1321*'Painel Shopee'!C1321)</f>
        <v>0</v>
      </c>
    </row>
    <row r="1322" spans="1:5" x14ac:dyDescent="0.25">
      <c r="A1322">
        <f>IF(ISNUMBER(SEARCH("kit 2", 'Painel ML'!C1322)), 2,
IF(ISNUMBER(SEARCH("kit 3", 'Painel ML'!C1322)), 3,
IF(ISNUMBER(SEARCH("kit 4", 'Painel ML'!C1322)), 4,
IF(ISNUMBER(SEARCH("kit 5", 'Painel ML'!C1322)), 5,
IF(ISNUMBER(SEARCH("kit 6", 'Painel ML'!C1322)), 6,
IF(ISNUMBER(SEARCH("kit 7", 'Painel ML'!C1322)), 7,
IF(ISNUMBER(SEARCH("kit 8", 'Painel ML'!C1322)), 8,
IF(ISNUMBER(SEARCH("kit 9", 'Painel ML'!C1322)), 9,
IF(ISNUMBER(SEARCH("kit 10", 'Painel ML'!C1322)), 10,
IF(ISNUMBER(SEARCH("kit 11", 'Painel ML'!C1322)), 11,
IF(ISNUMBER(SEARCH("kit 12", 'Painel ML'!C1322)), 12,
IF(ISNUMBER(SEARCH("kit 13", 'Painel ML'!C1322)), 13,
IF(ISNUMBER(SEARCH("kit 14", 'Painel ML'!C1322)), 14,
IF(ISNUMBER(SEARCH("kit 15", 'Painel ML'!C1322)), 15,
IF(ISNUMBER(SEARCH("kit 16", 'Painel ML'!C1322)), 16,
IF(ISNUMBER(SEARCH("kit 17", 'Painel ML'!C1322)), 17,
IF(ISNUMBER(SEARCH("kit 18", 'Painel ML'!C1322)), 18,
IF(ISNUMBER(SEARCH("kit 19", 'Painel ML'!C1322)), 19,
IF(ISNUMBER(SEARCH("kit 20", 'Painel ML'!C1322)), 20, 0)))))))))))))))))))</f>
        <v>0</v>
      </c>
      <c r="B1322">
        <f>IF(A1322=0,'Painel ML'!A1322,A1322*'Painel ML'!A1322)</f>
        <v>0</v>
      </c>
      <c r="D1322">
        <f>IF(ISNUMBER(SEARCH("kit2", 'Painel Shopee'!B1322)), 2,
IF(ISNUMBER(SEARCH("kit3", 'Painel Shopee'!B1322)), 3,
IF(ISNUMBER(SEARCH("kit4", 'Painel Shopee'!B1322)), 4,
IF(ISNUMBER(SEARCH("kit5", 'Painel Shopee'!B1322)), 5,
IF(ISNUMBER(SEARCH("kit6", 'Painel Shopee'!B1322)), 6,
IF(ISNUMBER(SEARCH("kit7", 'Painel Shopee'!B1322)), 7,
IF(ISNUMBER(SEARCH("kit8", 'Painel Shopee'!B1322)), 8,
IF(ISNUMBER(SEARCH("kit9", 'Painel Shopee'!B1322)), 9,
IF(ISNUMBER(SEARCH("kit10", 'Painel Shopee'!B1322)), 10,
IF(ISNUMBER(SEARCH("kit11", 'Painel Shopee'!B1322)), 11,
IF(ISNUMBER(SEARCH("kit12", 'Painel Shopee'!B1322)), 12,
IF(ISNUMBER(SEARCH("kit13", 'Painel Shopee'!B1322)), 13,
IF(ISNUMBER(SEARCH("kit14", 'Painel Shopee'!B1322)), 14,
IF(ISNUMBER(SEARCH("kit15", 'Painel Shopee'!B1322)), 15,
IF(ISNUMBER(SEARCH("kit16", 'Painel Shopee'!B1322)), 16,
IF(ISNUMBER(SEARCH("kit17", 'Painel Shopee'!B1322)), 17,
IF(ISNUMBER(SEARCH("kit18", 'Painel Shopee'!B1322)), 18,
IF(ISNUMBER(SEARCH("kit19", 'Painel Shopee'!B1322)), 19,
IF(ISNUMBER(SEARCH("kit20", 'Painel Shopee'!B1322)), 20, 0)))))))))))))))))))</f>
        <v>0</v>
      </c>
      <c r="E1322">
        <f>IF(D1322=0,'Painel Shopee'!C1322,D1322*'Painel Shopee'!C1322)</f>
        <v>0</v>
      </c>
    </row>
    <row r="1323" spans="1:5" x14ac:dyDescent="0.25">
      <c r="A1323">
        <f>IF(ISNUMBER(SEARCH("kit 2", 'Painel ML'!C1323)), 2,
IF(ISNUMBER(SEARCH("kit 3", 'Painel ML'!C1323)), 3,
IF(ISNUMBER(SEARCH("kit 4", 'Painel ML'!C1323)), 4,
IF(ISNUMBER(SEARCH("kit 5", 'Painel ML'!C1323)), 5,
IF(ISNUMBER(SEARCH("kit 6", 'Painel ML'!C1323)), 6,
IF(ISNUMBER(SEARCH("kit 7", 'Painel ML'!C1323)), 7,
IF(ISNUMBER(SEARCH("kit 8", 'Painel ML'!C1323)), 8,
IF(ISNUMBER(SEARCH("kit 9", 'Painel ML'!C1323)), 9,
IF(ISNUMBER(SEARCH("kit 10", 'Painel ML'!C1323)), 10,
IF(ISNUMBER(SEARCH("kit 11", 'Painel ML'!C1323)), 11,
IF(ISNUMBER(SEARCH("kit 12", 'Painel ML'!C1323)), 12,
IF(ISNUMBER(SEARCH("kit 13", 'Painel ML'!C1323)), 13,
IF(ISNUMBER(SEARCH("kit 14", 'Painel ML'!C1323)), 14,
IF(ISNUMBER(SEARCH("kit 15", 'Painel ML'!C1323)), 15,
IF(ISNUMBER(SEARCH("kit 16", 'Painel ML'!C1323)), 16,
IF(ISNUMBER(SEARCH("kit 17", 'Painel ML'!C1323)), 17,
IF(ISNUMBER(SEARCH("kit 18", 'Painel ML'!C1323)), 18,
IF(ISNUMBER(SEARCH("kit 19", 'Painel ML'!C1323)), 19,
IF(ISNUMBER(SEARCH("kit 20", 'Painel ML'!C1323)), 20, 0)))))))))))))))))))</f>
        <v>0</v>
      </c>
      <c r="B1323">
        <f>IF(A1323=0,'Painel ML'!A1323,A1323*'Painel ML'!A1323)</f>
        <v>0</v>
      </c>
      <c r="D1323">
        <f>IF(ISNUMBER(SEARCH("kit2", 'Painel Shopee'!B1323)), 2,
IF(ISNUMBER(SEARCH("kit3", 'Painel Shopee'!B1323)), 3,
IF(ISNUMBER(SEARCH("kit4", 'Painel Shopee'!B1323)), 4,
IF(ISNUMBER(SEARCH("kit5", 'Painel Shopee'!B1323)), 5,
IF(ISNUMBER(SEARCH("kit6", 'Painel Shopee'!B1323)), 6,
IF(ISNUMBER(SEARCH("kit7", 'Painel Shopee'!B1323)), 7,
IF(ISNUMBER(SEARCH("kit8", 'Painel Shopee'!B1323)), 8,
IF(ISNUMBER(SEARCH("kit9", 'Painel Shopee'!B1323)), 9,
IF(ISNUMBER(SEARCH("kit10", 'Painel Shopee'!B1323)), 10,
IF(ISNUMBER(SEARCH("kit11", 'Painel Shopee'!B1323)), 11,
IF(ISNUMBER(SEARCH("kit12", 'Painel Shopee'!B1323)), 12,
IF(ISNUMBER(SEARCH("kit13", 'Painel Shopee'!B1323)), 13,
IF(ISNUMBER(SEARCH("kit14", 'Painel Shopee'!B1323)), 14,
IF(ISNUMBER(SEARCH("kit15", 'Painel Shopee'!B1323)), 15,
IF(ISNUMBER(SEARCH("kit16", 'Painel Shopee'!B1323)), 16,
IF(ISNUMBER(SEARCH("kit17", 'Painel Shopee'!B1323)), 17,
IF(ISNUMBER(SEARCH("kit18", 'Painel Shopee'!B1323)), 18,
IF(ISNUMBER(SEARCH("kit19", 'Painel Shopee'!B1323)), 19,
IF(ISNUMBER(SEARCH("kit20", 'Painel Shopee'!B1323)), 20, 0)))))))))))))))))))</f>
        <v>0</v>
      </c>
      <c r="E1323">
        <f>IF(D1323=0,'Painel Shopee'!C1323,D1323*'Painel Shopee'!C1323)</f>
        <v>0</v>
      </c>
    </row>
    <row r="1324" spans="1:5" x14ac:dyDescent="0.25">
      <c r="A1324">
        <f>IF(ISNUMBER(SEARCH("kit 2", 'Painel ML'!C1324)), 2,
IF(ISNUMBER(SEARCH("kit 3", 'Painel ML'!C1324)), 3,
IF(ISNUMBER(SEARCH("kit 4", 'Painel ML'!C1324)), 4,
IF(ISNUMBER(SEARCH("kit 5", 'Painel ML'!C1324)), 5,
IF(ISNUMBER(SEARCH("kit 6", 'Painel ML'!C1324)), 6,
IF(ISNUMBER(SEARCH("kit 7", 'Painel ML'!C1324)), 7,
IF(ISNUMBER(SEARCH("kit 8", 'Painel ML'!C1324)), 8,
IF(ISNUMBER(SEARCH("kit 9", 'Painel ML'!C1324)), 9,
IF(ISNUMBER(SEARCH("kit 10", 'Painel ML'!C1324)), 10,
IF(ISNUMBER(SEARCH("kit 11", 'Painel ML'!C1324)), 11,
IF(ISNUMBER(SEARCH("kit 12", 'Painel ML'!C1324)), 12,
IF(ISNUMBER(SEARCH("kit 13", 'Painel ML'!C1324)), 13,
IF(ISNUMBER(SEARCH("kit 14", 'Painel ML'!C1324)), 14,
IF(ISNUMBER(SEARCH("kit 15", 'Painel ML'!C1324)), 15,
IF(ISNUMBER(SEARCH("kit 16", 'Painel ML'!C1324)), 16,
IF(ISNUMBER(SEARCH("kit 17", 'Painel ML'!C1324)), 17,
IF(ISNUMBER(SEARCH("kit 18", 'Painel ML'!C1324)), 18,
IF(ISNUMBER(SEARCH("kit 19", 'Painel ML'!C1324)), 19,
IF(ISNUMBER(SEARCH("kit 20", 'Painel ML'!C1324)), 20, 0)))))))))))))))))))</f>
        <v>0</v>
      </c>
      <c r="B1324">
        <f>IF(A1324=0,'Painel ML'!A1324,A1324*'Painel ML'!A1324)</f>
        <v>0</v>
      </c>
      <c r="D1324">
        <f>IF(ISNUMBER(SEARCH("kit2", 'Painel Shopee'!B1324)), 2,
IF(ISNUMBER(SEARCH("kit3", 'Painel Shopee'!B1324)), 3,
IF(ISNUMBER(SEARCH("kit4", 'Painel Shopee'!B1324)), 4,
IF(ISNUMBER(SEARCH("kit5", 'Painel Shopee'!B1324)), 5,
IF(ISNUMBER(SEARCH("kit6", 'Painel Shopee'!B1324)), 6,
IF(ISNUMBER(SEARCH("kit7", 'Painel Shopee'!B1324)), 7,
IF(ISNUMBER(SEARCH("kit8", 'Painel Shopee'!B1324)), 8,
IF(ISNUMBER(SEARCH("kit9", 'Painel Shopee'!B1324)), 9,
IF(ISNUMBER(SEARCH("kit10", 'Painel Shopee'!B1324)), 10,
IF(ISNUMBER(SEARCH("kit11", 'Painel Shopee'!B1324)), 11,
IF(ISNUMBER(SEARCH("kit12", 'Painel Shopee'!B1324)), 12,
IF(ISNUMBER(SEARCH("kit13", 'Painel Shopee'!B1324)), 13,
IF(ISNUMBER(SEARCH("kit14", 'Painel Shopee'!B1324)), 14,
IF(ISNUMBER(SEARCH("kit15", 'Painel Shopee'!B1324)), 15,
IF(ISNUMBER(SEARCH("kit16", 'Painel Shopee'!B1324)), 16,
IF(ISNUMBER(SEARCH("kit17", 'Painel Shopee'!B1324)), 17,
IF(ISNUMBER(SEARCH("kit18", 'Painel Shopee'!B1324)), 18,
IF(ISNUMBER(SEARCH("kit19", 'Painel Shopee'!B1324)), 19,
IF(ISNUMBER(SEARCH("kit20", 'Painel Shopee'!B1324)), 20, 0)))))))))))))))))))</f>
        <v>0</v>
      </c>
      <c r="E1324">
        <f>IF(D1324=0,'Painel Shopee'!C1324,D1324*'Painel Shopee'!C1324)</f>
        <v>0</v>
      </c>
    </row>
    <row r="1325" spans="1:5" x14ac:dyDescent="0.25">
      <c r="A1325">
        <f>IF(ISNUMBER(SEARCH("kit 2", 'Painel ML'!C1325)), 2,
IF(ISNUMBER(SEARCH("kit 3", 'Painel ML'!C1325)), 3,
IF(ISNUMBER(SEARCH("kit 4", 'Painel ML'!C1325)), 4,
IF(ISNUMBER(SEARCH("kit 5", 'Painel ML'!C1325)), 5,
IF(ISNUMBER(SEARCH("kit 6", 'Painel ML'!C1325)), 6,
IF(ISNUMBER(SEARCH("kit 7", 'Painel ML'!C1325)), 7,
IF(ISNUMBER(SEARCH("kit 8", 'Painel ML'!C1325)), 8,
IF(ISNUMBER(SEARCH("kit 9", 'Painel ML'!C1325)), 9,
IF(ISNUMBER(SEARCH("kit 10", 'Painel ML'!C1325)), 10,
IF(ISNUMBER(SEARCH("kit 11", 'Painel ML'!C1325)), 11,
IF(ISNUMBER(SEARCH("kit 12", 'Painel ML'!C1325)), 12,
IF(ISNUMBER(SEARCH("kit 13", 'Painel ML'!C1325)), 13,
IF(ISNUMBER(SEARCH("kit 14", 'Painel ML'!C1325)), 14,
IF(ISNUMBER(SEARCH("kit 15", 'Painel ML'!C1325)), 15,
IF(ISNUMBER(SEARCH("kit 16", 'Painel ML'!C1325)), 16,
IF(ISNUMBER(SEARCH("kit 17", 'Painel ML'!C1325)), 17,
IF(ISNUMBER(SEARCH("kit 18", 'Painel ML'!C1325)), 18,
IF(ISNUMBER(SEARCH("kit 19", 'Painel ML'!C1325)), 19,
IF(ISNUMBER(SEARCH("kit 20", 'Painel ML'!C1325)), 20, 0)))))))))))))))))))</f>
        <v>0</v>
      </c>
      <c r="B1325">
        <f>IF(A1325=0,'Painel ML'!A1325,A1325*'Painel ML'!A1325)</f>
        <v>0</v>
      </c>
      <c r="D1325">
        <f>IF(ISNUMBER(SEARCH("kit2", 'Painel Shopee'!B1325)), 2,
IF(ISNUMBER(SEARCH("kit3", 'Painel Shopee'!B1325)), 3,
IF(ISNUMBER(SEARCH("kit4", 'Painel Shopee'!B1325)), 4,
IF(ISNUMBER(SEARCH("kit5", 'Painel Shopee'!B1325)), 5,
IF(ISNUMBER(SEARCH("kit6", 'Painel Shopee'!B1325)), 6,
IF(ISNUMBER(SEARCH("kit7", 'Painel Shopee'!B1325)), 7,
IF(ISNUMBER(SEARCH("kit8", 'Painel Shopee'!B1325)), 8,
IF(ISNUMBER(SEARCH("kit9", 'Painel Shopee'!B1325)), 9,
IF(ISNUMBER(SEARCH("kit10", 'Painel Shopee'!B1325)), 10,
IF(ISNUMBER(SEARCH("kit11", 'Painel Shopee'!B1325)), 11,
IF(ISNUMBER(SEARCH("kit12", 'Painel Shopee'!B1325)), 12,
IF(ISNUMBER(SEARCH("kit13", 'Painel Shopee'!B1325)), 13,
IF(ISNUMBER(SEARCH("kit14", 'Painel Shopee'!B1325)), 14,
IF(ISNUMBER(SEARCH("kit15", 'Painel Shopee'!B1325)), 15,
IF(ISNUMBER(SEARCH("kit16", 'Painel Shopee'!B1325)), 16,
IF(ISNUMBER(SEARCH("kit17", 'Painel Shopee'!B1325)), 17,
IF(ISNUMBER(SEARCH("kit18", 'Painel Shopee'!B1325)), 18,
IF(ISNUMBER(SEARCH("kit19", 'Painel Shopee'!B1325)), 19,
IF(ISNUMBER(SEARCH("kit20", 'Painel Shopee'!B1325)), 20, 0)))))))))))))))))))</f>
        <v>0</v>
      </c>
      <c r="E1325">
        <f>IF(D1325=0,'Painel Shopee'!C1325,D1325*'Painel Shopee'!C1325)</f>
        <v>0</v>
      </c>
    </row>
    <row r="1326" spans="1:5" x14ac:dyDescent="0.25">
      <c r="A1326">
        <f>IF(ISNUMBER(SEARCH("kit 2", 'Painel ML'!C1326)), 2,
IF(ISNUMBER(SEARCH("kit 3", 'Painel ML'!C1326)), 3,
IF(ISNUMBER(SEARCH("kit 4", 'Painel ML'!C1326)), 4,
IF(ISNUMBER(SEARCH("kit 5", 'Painel ML'!C1326)), 5,
IF(ISNUMBER(SEARCH("kit 6", 'Painel ML'!C1326)), 6,
IF(ISNUMBER(SEARCH("kit 7", 'Painel ML'!C1326)), 7,
IF(ISNUMBER(SEARCH("kit 8", 'Painel ML'!C1326)), 8,
IF(ISNUMBER(SEARCH("kit 9", 'Painel ML'!C1326)), 9,
IF(ISNUMBER(SEARCH("kit 10", 'Painel ML'!C1326)), 10,
IF(ISNUMBER(SEARCH("kit 11", 'Painel ML'!C1326)), 11,
IF(ISNUMBER(SEARCH("kit 12", 'Painel ML'!C1326)), 12,
IF(ISNUMBER(SEARCH("kit 13", 'Painel ML'!C1326)), 13,
IF(ISNUMBER(SEARCH("kit 14", 'Painel ML'!C1326)), 14,
IF(ISNUMBER(SEARCH("kit 15", 'Painel ML'!C1326)), 15,
IF(ISNUMBER(SEARCH("kit 16", 'Painel ML'!C1326)), 16,
IF(ISNUMBER(SEARCH("kit 17", 'Painel ML'!C1326)), 17,
IF(ISNUMBER(SEARCH("kit 18", 'Painel ML'!C1326)), 18,
IF(ISNUMBER(SEARCH("kit 19", 'Painel ML'!C1326)), 19,
IF(ISNUMBER(SEARCH("kit 20", 'Painel ML'!C1326)), 20, 0)))))))))))))))))))</f>
        <v>0</v>
      </c>
      <c r="B1326">
        <f>IF(A1326=0,'Painel ML'!A1326,A1326*'Painel ML'!A1326)</f>
        <v>0</v>
      </c>
      <c r="D1326">
        <f>IF(ISNUMBER(SEARCH("kit2", 'Painel Shopee'!B1326)), 2,
IF(ISNUMBER(SEARCH("kit3", 'Painel Shopee'!B1326)), 3,
IF(ISNUMBER(SEARCH("kit4", 'Painel Shopee'!B1326)), 4,
IF(ISNUMBER(SEARCH("kit5", 'Painel Shopee'!B1326)), 5,
IF(ISNUMBER(SEARCH("kit6", 'Painel Shopee'!B1326)), 6,
IF(ISNUMBER(SEARCH("kit7", 'Painel Shopee'!B1326)), 7,
IF(ISNUMBER(SEARCH("kit8", 'Painel Shopee'!B1326)), 8,
IF(ISNUMBER(SEARCH("kit9", 'Painel Shopee'!B1326)), 9,
IF(ISNUMBER(SEARCH("kit10", 'Painel Shopee'!B1326)), 10,
IF(ISNUMBER(SEARCH("kit11", 'Painel Shopee'!B1326)), 11,
IF(ISNUMBER(SEARCH("kit12", 'Painel Shopee'!B1326)), 12,
IF(ISNUMBER(SEARCH("kit13", 'Painel Shopee'!B1326)), 13,
IF(ISNUMBER(SEARCH("kit14", 'Painel Shopee'!B1326)), 14,
IF(ISNUMBER(SEARCH("kit15", 'Painel Shopee'!B1326)), 15,
IF(ISNUMBER(SEARCH("kit16", 'Painel Shopee'!B1326)), 16,
IF(ISNUMBER(SEARCH("kit17", 'Painel Shopee'!B1326)), 17,
IF(ISNUMBER(SEARCH("kit18", 'Painel Shopee'!B1326)), 18,
IF(ISNUMBER(SEARCH("kit19", 'Painel Shopee'!B1326)), 19,
IF(ISNUMBER(SEARCH("kit20", 'Painel Shopee'!B1326)), 20, 0)))))))))))))))))))</f>
        <v>0</v>
      </c>
      <c r="E1326">
        <f>IF(D1326=0,'Painel Shopee'!C1326,D1326*'Painel Shopee'!C1326)</f>
        <v>0</v>
      </c>
    </row>
    <row r="1327" spans="1:5" x14ac:dyDescent="0.25">
      <c r="A1327">
        <f>IF(ISNUMBER(SEARCH("kit 2", 'Painel ML'!C1327)), 2,
IF(ISNUMBER(SEARCH("kit 3", 'Painel ML'!C1327)), 3,
IF(ISNUMBER(SEARCH("kit 4", 'Painel ML'!C1327)), 4,
IF(ISNUMBER(SEARCH("kit 5", 'Painel ML'!C1327)), 5,
IF(ISNUMBER(SEARCH("kit 6", 'Painel ML'!C1327)), 6,
IF(ISNUMBER(SEARCH("kit 7", 'Painel ML'!C1327)), 7,
IF(ISNUMBER(SEARCH("kit 8", 'Painel ML'!C1327)), 8,
IF(ISNUMBER(SEARCH("kit 9", 'Painel ML'!C1327)), 9,
IF(ISNUMBER(SEARCH("kit 10", 'Painel ML'!C1327)), 10,
IF(ISNUMBER(SEARCH("kit 11", 'Painel ML'!C1327)), 11,
IF(ISNUMBER(SEARCH("kit 12", 'Painel ML'!C1327)), 12,
IF(ISNUMBER(SEARCH("kit 13", 'Painel ML'!C1327)), 13,
IF(ISNUMBER(SEARCH("kit 14", 'Painel ML'!C1327)), 14,
IF(ISNUMBER(SEARCH("kit 15", 'Painel ML'!C1327)), 15,
IF(ISNUMBER(SEARCH("kit 16", 'Painel ML'!C1327)), 16,
IF(ISNUMBER(SEARCH("kit 17", 'Painel ML'!C1327)), 17,
IF(ISNUMBER(SEARCH("kit 18", 'Painel ML'!C1327)), 18,
IF(ISNUMBER(SEARCH("kit 19", 'Painel ML'!C1327)), 19,
IF(ISNUMBER(SEARCH("kit 20", 'Painel ML'!C1327)), 20, 0)))))))))))))))))))</f>
        <v>0</v>
      </c>
      <c r="B1327">
        <f>IF(A1327=0,'Painel ML'!A1327,A1327*'Painel ML'!A1327)</f>
        <v>0</v>
      </c>
      <c r="D1327">
        <f>IF(ISNUMBER(SEARCH("kit2", 'Painel Shopee'!B1327)), 2,
IF(ISNUMBER(SEARCH("kit3", 'Painel Shopee'!B1327)), 3,
IF(ISNUMBER(SEARCH("kit4", 'Painel Shopee'!B1327)), 4,
IF(ISNUMBER(SEARCH("kit5", 'Painel Shopee'!B1327)), 5,
IF(ISNUMBER(SEARCH("kit6", 'Painel Shopee'!B1327)), 6,
IF(ISNUMBER(SEARCH("kit7", 'Painel Shopee'!B1327)), 7,
IF(ISNUMBER(SEARCH("kit8", 'Painel Shopee'!B1327)), 8,
IF(ISNUMBER(SEARCH("kit9", 'Painel Shopee'!B1327)), 9,
IF(ISNUMBER(SEARCH("kit10", 'Painel Shopee'!B1327)), 10,
IF(ISNUMBER(SEARCH("kit11", 'Painel Shopee'!B1327)), 11,
IF(ISNUMBER(SEARCH("kit12", 'Painel Shopee'!B1327)), 12,
IF(ISNUMBER(SEARCH("kit13", 'Painel Shopee'!B1327)), 13,
IF(ISNUMBER(SEARCH("kit14", 'Painel Shopee'!B1327)), 14,
IF(ISNUMBER(SEARCH("kit15", 'Painel Shopee'!B1327)), 15,
IF(ISNUMBER(SEARCH("kit16", 'Painel Shopee'!B1327)), 16,
IF(ISNUMBER(SEARCH("kit17", 'Painel Shopee'!B1327)), 17,
IF(ISNUMBER(SEARCH("kit18", 'Painel Shopee'!B1327)), 18,
IF(ISNUMBER(SEARCH("kit19", 'Painel Shopee'!B1327)), 19,
IF(ISNUMBER(SEARCH("kit20", 'Painel Shopee'!B1327)), 20, 0)))))))))))))))))))</f>
        <v>0</v>
      </c>
      <c r="E1327">
        <f>IF(D1327=0,'Painel Shopee'!C1327,D1327*'Painel Shopee'!C1327)</f>
        <v>0</v>
      </c>
    </row>
    <row r="1328" spans="1:5" x14ac:dyDescent="0.25">
      <c r="A1328">
        <f>IF(ISNUMBER(SEARCH("kit 2", 'Painel ML'!C1328)), 2,
IF(ISNUMBER(SEARCH("kit 3", 'Painel ML'!C1328)), 3,
IF(ISNUMBER(SEARCH("kit 4", 'Painel ML'!C1328)), 4,
IF(ISNUMBER(SEARCH("kit 5", 'Painel ML'!C1328)), 5,
IF(ISNUMBER(SEARCH("kit 6", 'Painel ML'!C1328)), 6,
IF(ISNUMBER(SEARCH("kit 7", 'Painel ML'!C1328)), 7,
IF(ISNUMBER(SEARCH("kit 8", 'Painel ML'!C1328)), 8,
IF(ISNUMBER(SEARCH("kit 9", 'Painel ML'!C1328)), 9,
IF(ISNUMBER(SEARCH("kit 10", 'Painel ML'!C1328)), 10,
IF(ISNUMBER(SEARCH("kit 11", 'Painel ML'!C1328)), 11,
IF(ISNUMBER(SEARCH("kit 12", 'Painel ML'!C1328)), 12,
IF(ISNUMBER(SEARCH("kit 13", 'Painel ML'!C1328)), 13,
IF(ISNUMBER(SEARCH("kit 14", 'Painel ML'!C1328)), 14,
IF(ISNUMBER(SEARCH("kit 15", 'Painel ML'!C1328)), 15,
IF(ISNUMBER(SEARCH("kit 16", 'Painel ML'!C1328)), 16,
IF(ISNUMBER(SEARCH("kit 17", 'Painel ML'!C1328)), 17,
IF(ISNUMBER(SEARCH("kit 18", 'Painel ML'!C1328)), 18,
IF(ISNUMBER(SEARCH("kit 19", 'Painel ML'!C1328)), 19,
IF(ISNUMBER(SEARCH("kit 20", 'Painel ML'!C1328)), 20, 0)))))))))))))))))))</f>
        <v>0</v>
      </c>
      <c r="B1328">
        <f>IF(A1328=0,'Painel ML'!A1328,A1328*'Painel ML'!A1328)</f>
        <v>0</v>
      </c>
      <c r="D1328">
        <f>IF(ISNUMBER(SEARCH("kit2", 'Painel Shopee'!B1328)), 2,
IF(ISNUMBER(SEARCH("kit3", 'Painel Shopee'!B1328)), 3,
IF(ISNUMBER(SEARCH("kit4", 'Painel Shopee'!B1328)), 4,
IF(ISNUMBER(SEARCH("kit5", 'Painel Shopee'!B1328)), 5,
IF(ISNUMBER(SEARCH("kit6", 'Painel Shopee'!B1328)), 6,
IF(ISNUMBER(SEARCH("kit7", 'Painel Shopee'!B1328)), 7,
IF(ISNUMBER(SEARCH("kit8", 'Painel Shopee'!B1328)), 8,
IF(ISNUMBER(SEARCH("kit9", 'Painel Shopee'!B1328)), 9,
IF(ISNUMBER(SEARCH("kit10", 'Painel Shopee'!B1328)), 10,
IF(ISNUMBER(SEARCH("kit11", 'Painel Shopee'!B1328)), 11,
IF(ISNUMBER(SEARCH("kit12", 'Painel Shopee'!B1328)), 12,
IF(ISNUMBER(SEARCH("kit13", 'Painel Shopee'!B1328)), 13,
IF(ISNUMBER(SEARCH("kit14", 'Painel Shopee'!B1328)), 14,
IF(ISNUMBER(SEARCH("kit15", 'Painel Shopee'!B1328)), 15,
IF(ISNUMBER(SEARCH("kit16", 'Painel Shopee'!B1328)), 16,
IF(ISNUMBER(SEARCH("kit17", 'Painel Shopee'!B1328)), 17,
IF(ISNUMBER(SEARCH("kit18", 'Painel Shopee'!B1328)), 18,
IF(ISNUMBER(SEARCH("kit19", 'Painel Shopee'!B1328)), 19,
IF(ISNUMBER(SEARCH("kit20", 'Painel Shopee'!B1328)), 20, 0)))))))))))))))))))</f>
        <v>0</v>
      </c>
      <c r="E1328">
        <f>IF(D1328=0,'Painel Shopee'!C1328,D1328*'Painel Shopee'!C1328)</f>
        <v>0</v>
      </c>
    </row>
    <row r="1329" spans="1:5" x14ac:dyDescent="0.25">
      <c r="A1329">
        <f>IF(ISNUMBER(SEARCH("kit 2", 'Painel ML'!C1329)), 2,
IF(ISNUMBER(SEARCH("kit 3", 'Painel ML'!C1329)), 3,
IF(ISNUMBER(SEARCH("kit 4", 'Painel ML'!C1329)), 4,
IF(ISNUMBER(SEARCH("kit 5", 'Painel ML'!C1329)), 5,
IF(ISNUMBER(SEARCH("kit 6", 'Painel ML'!C1329)), 6,
IF(ISNUMBER(SEARCH("kit 7", 'Painel ML'!C1329)), 7,
IF(ISNUMBER(SEARCH("kit 8", 'Painel ML'!C1329)), 8,
IF(ISNUMBER(SEARCH("kit 9", 'Painel ML'!C1329)), 9,
IF(ISNUMBER(SEARCH("kit 10", 'Painel ML'!C1329)), 10,
IF(ISNUMBER(SEARCH("kit 11", 'Painel ML'!C1329)), 11,
IF(ISNUMBER(SEARCH("kit 12", 'Painel ML'!C1329)), 12,
IF(ISNUMBER(SEARCH("kit 13", 'Painel ML'!C1329)), 13,
IF(ISNUMBER(SEARCH("kit 14", 'Painel ML'!C1329)), 14,
IF(ISNUMBER(SEARCH("kit 15", 'Painel ML'!C1329)), 15,
IF(ISNUMBER(SEARCH("kit 16", 'Painel ML'!C1329)), 16,
IF(ISNUMBER(SEARCH("kit 17", 'Painel ML'!C1329)), 17,
IF(ISNUMBER(SEARCH("kit 18", 'Painel ML'!C1329)), 18,
IF(ISNUMBER(SEARCH("kit 19", 'Painel ML'!C1329)), 19,
IF(ISNUMBER(SEARCH("kit 20", 'Painel ML'!C1329)), 20, 0)))))))))))))))))))</f>
        <v>0</v>
      </c>
      <c r="B1329">
        <f>IF(A1329=0,'Painel ML'!A1329,A1329*'Painel ML'!A1329)</f>
        <v>0</v>
      </c>
      <c r="D1329">
        <f>IF(ISNUMBER(SEARCH("kit2", 'Painel Shopee'!B1329)), 2,
IF(ISNUMBER(SEARCH("kit3", 'Painel Shopee'!B1329)), 3,
IF(ISNUMBER(SEARCH("kit4", 'Painel Shopee'!B1329)), 4,
IF(ISNUMBER(SEARCH("kit5", 'Painel Shopee'!B1329)), 5,
IF(ISNUMBER(SEARCH("kit6", 'Painel Shopee'!B1329)), 6,
IF(ISNUMBER(SEARCH("kit7", 'Painel Shopee'!B1329)), 7,
IF(ISNUMBER(SEARCH("kit8", 'Painel Shopee'!B1329)), 8,
IF(ISNUMBER(SEARCH("kit9", 'Painel Shopee'!B1329)), 9,
IF(ISNUMBER(SEARCH("kit10", 'Painel Shopee'!B1329)), 10,
IF(ISNUMBER(SEARCH("kit11", 'Painel Shopee'!B1329)), 11,
IF(ISNUMBER(SEARCH("kit12", 'Painel Shopee'!B1329)), 12,
IF(ISNUMBER(SEARCH("kit13", 'Painel Shopee'!B1329)), 13,
IF(ISNUMBER(SEARCH("kit14", 'Painel Shopee'!B1329)), 14,
IF(ISNUMBER(SEARCH("kit15", 'Painel Shopee'!B1329)), 15,
IF(ISNUMBER(SEARCH("kit16", 'Painel Shopee'!B1329)), 16,
IF(ISNUMBER(SEARCH("kit17", 'Painel Shopee'!B1329)), 17,
IF(ISNUMBER(SEARCH("kit18", 'Painel Shopee'!B1329)), 18,
IF(ISNUMBER(SEARCH("kit19", 'Painel Shopee'!B1329)), 19,
IF(ISNUMBER(SEARCH("kit20", 'Painel Shopee'!B1329)), 20, 0)))))))))))))))))))</f>
        <v>0</v>
      </c>
      <c r="E1329">
        <f>IF(D1329=0,'Painel Shopee'!C1329,D1329*'Painel Shopee'!C1329)</f>
        <v>0</v>
      </c>
    </row>
    <row r="1330" spans="1:5" x14ac:dyDescent="0.25">
      <c r="A1330">
        <f>IF(ISNUMBER(SEARCH("kit 2", 'Painel ML'!C1330)), 2,
IF(ISNUMBER(SEARCH("kit 3", 'Painel ML'!C1330)), 3,
IF(ISNUMBER(SEARCH("kit 4", 'Painel ML'!C1330)), 4,
IF(ISNUMBER(SEARCH("kit 5", 'Painel ML'!C1330)), 5,
IF(ISNUMBER(SEARCH("kit 6", 'Painel ML'!C1330)), 6,
IF(ISNUMBER(SEARCH("kit 7", 'Painel ML'!C1330)), 7,
IF(ISNUMBER(SEARCH("kit 8", 'Painel ML'!C1330)), 8,
IF(ISNUMBER(SEARCH("kit 9", 'Painel ML'!C1330)), 9,
IF(ISNUMBER(SEARCH("kit 10", 'Painel ML'!C1330)), 10,
IF(ISNUMBER(SEARCH("kit 11", 'Painel ML'!C1330)), 11,
IF(ISNUMBER(SEARCH("kit 12", 'Painel ML'!C1330)), 12,
IF(ISNUMBER(SEARCH("kit 13", 'Painel ML'!C1330)), 13,
IF(ISNUMBER(SEARCH("kit 14", 'Painel ML'!C1330)), 14,
IF(ISNUMBER(SEARCH("kit 15", 'Painel ML'!C1330)), 15,
IF(ISNUMBER(SEARCH("kit 16", 'Painel ML'!C1330)), 16,
IF(ISNUMBER(SEARCH("kit 17", 'Painel ML'!C1330)), 17,
IF(ISNUMBER(SEARCH("kit 18", 'Painel ML'!C1330)), 18,
IF(ISNUMBER(SEARCH("kit 19", 'Painel ML'!C1330)), 19,
IF(ISNUMBER(SEARCH("kit 20", 'Painel ML'!C1330)), 20, 0)))))))))))))))))))</f>
        <v>0</v>
      </c>
      <c r="B1330">
        <f>IF(A1330=0,'Painel ML'!A1330,A1330*'Painel ML'!A1330)</f>
        <v>0</v>
      </c>
      <c r="D1330">
        <f>IF(ISNUMBER(SEARCH("kit2", 'Painel Shopee'!B1330)), 2,
IF(ISNUMBER(SEARCH("kit3", 'Painel Shopee'!B1330)), 3,
IF(ISNUMBER(SEARCH("kit4", 'Painel Shopee'!B1330)), 4,
IF(ISNUMBER(SEARCH("kit5", 'Painel Shopee'!B1330)), 5,
IF(ISNUMBER(SEARCH("kit6", 'Painel Shopee'!B1330)), 6,
IF(ISNUMBER(SEARCH("kit7", 'Painel Shopee'!B1330)), 7,
IF(ISNUMBER(SEARCH("kit8", 'Painel Shopee'!B1330)), 8,
IF(ISNUMBER(SEARCH("kit9", 'Painel Shopee'!B1330)), 9,
IF(ISNUMBER(SEARCH("kit10", 'Painel Shopee'!B1330)), 10,
IF(ISNUMBER(SEARCH("kit11", 'Painel Shopee'!B1330)), 11,
IF(ISNUMBER(SEARCH("kit12", 'Painel Shopee'!B1330)), 12,
IF(ISNUMBER(SEARCH("kit13", 'Painel Shopee'!B1330)), 13,
IF(ISNUMBER(SEARCH("kit14", 'Painel Shopee'!B1330)), 14,
IF(ISNUMBER(SEARCH("kit15", 'Painel Shopee'!B1330)), 15,
IF(ISNUMBER(SEARCH("kit16", 'Painel Shopee'!B1330)), 16,
IF(ISNUMBER(SEARCH("kit17", 'Painel Shopee'!B1330)), 17,
IF(ISNUMBER(SEARCH("kit18", 'Painel Shopee'!B1330)), 18,
IF(ISNUMBER(SEARCH("kit19", 'Painel Shopee'!B1330)), 19,
IF(ISNUMBER(SEARCH("kit20", 'Painel Shopee'!B1330)), 20, 0)))))))))))))))))))</f>
        <v>0</v>
      </c>
      <c r="E1330">
        <f>IF(D1330=0,'Painel Shopee'!C1330,D1330*'Painel Shopee'!C1330)</f>
        <v>0</v>
      </c>
    </row>
    <row r="1331" spans="1:5" x14ac:dyDescent="0.25">
      <c r="A1331">
        <f>IF(ISNUMBER(SEARCH("kit 2", 'Painel ML'!C1331)), 2,
IF(ISNUMBER(SEARCH("kit 3", 'Painel ML'!C1331)), 3,
IF(ISNUMBER(SEARCH("kit 4", 'Painel ML'!C1331)), 4,
IF(ISNUMBER(SEARCH("kit 5", 'Painel ML'!C1331)), 5,
IF(ISNUMBER(SEARCH("kit 6", 'Painel ML'!C1331)), 6,
IF(ISNUMBER(SEARCH("kit 7", 'Painel ML'!C1331)), 7,
IF(ISNUMBER(SEARCH("kit 8", 'Painel ML'!C1331)), 8,
IF(ISNUMBER(SEARCH("kit 9", 'Painel ML'!C1331)), 9,
IF(ISNUMBER(SEARCH("kit 10", 'Painel ML'!C1331)), 10,
IF(ISNUMBER(SEARCH("kit 11", 'Painel ML'!C1331)), 11,
IF(ISNUMBER(SEARCH("kit 12", 'Painel ML'!C1331)), 12,
IF(ISNUMBER(SEARCH("kit 13", 'Painel ML'!C1331)), 13,
IF(ISNUMBER(SEARCH("kit 14", 'Painel ML'!C1331)), 14,
IF(ISNUMBER(SEARCH("kit 15", 'Painel ML'!C1331)), 15,
IF(ISNUMBER(SEARCH("kit 16", 'Painel ML'!C1331)), 16,
IF(ISNUMBER(SEARCH("kit 17", 'Painel ML'!C1331)), 17,
IF(ISNUMBER(SEARCH("kit 18", 'Painel ML'!C1331)), 18,
IF(ISNUMBER(SEARCH("kit 19", 'Painel ML'!C1331)), 19,
IF(ISNUMBER(SEARCH("kit 20", 'Painel ML'!C1331)), 20, 0)))))))))))))))))))</f>
        <v>0</v>
      </c>
      <c r="B1331">
        <f>IF(A1331=0,'Painel ML'!A1331,A1331*'Painel ML'!A1331)</f>
        <v>0</v>
      </c>
      <c r="D1331">
        <f>IF(ISNUMBER(SEARCH("kit2", 'Painel Shopee'!B1331)), 2,
IF(ISNUMBER(SEARCH("kit3", 'Painel Shopee'!B1331)), 3,
IF(ISNUMBER(SEARCH("kit4", 'Painel Shopee'!B1331)), 4,
IF(ISNUMBER(SEARCH("kit5", 'Painel Shopee'!B1331)), 5,
IF(ISNUMBER(SEARCH("kit6", 'Painel Shopee'!B1331)), 6,
IF(ISNUMBER(SEARCH("kit7", 'Painel Shopee'!B1331)), 7,
IF(ISNUMBER(SEARCH("kit8", 'Painel Shopee'!B1331)), 8,
IF(ISNUMBER(SEARCH("kit9", 'Painel Shopee'!B1331)), 9,
IF(ISNUMBER(SEARCH("kit10", 'Painel Shopee'!B1331)), 10,
IF(ISNUMBER(SEARCH("kit11", 'Painel Shopee'!B1331)), 11,
IF(ISNUMBER(SEARCH("kit12", 'Painel Shopee'!B1331)), 12,
IF(ISNUMBER(SEARCH("kit13", 'Painel Shopee'!B1331)), 13,
IF(ISNUMBER(SEARCH("kit14", 'Painel Shopee'!B1331)), 14,
IF(ISNUMBER(SEARCH("kit15", 'Painel Shopee'!B1331)), 15,
IF(ISNUMBER(SEARCH("kit16", 'Painel Shopee'!B1331)), 16,
IF(ISNUMBER(SEARCH("kit17", 'Painel Shopee'!B1331)), 17,
IF(ISNUMBER(SEARCH("kit18", 'Painel Shopee'!B1331)), 18,
IF(ISNUMBER(SEARCH("kit19", 'Painel Shopee'!B1331)), 19,
IF(ISNUMBER(SEARCH("kit20", 'Painel Shopee'!B1331)), 20, 0)))))))))))))))))))</f>
        <v>0</v>
      </c>
      <c r="E1331">
        <f>IF(D1331=0,'Painel Shopee'!C1331,D1331*'Painel Shopee'!C1331)</f>
        <v>0</v>
      </c>
    </row>
    <row r="1332" spans="1:5" x14ac:dyDescent="0.25">
      <c r="A1332">
        <f>IF(ISNUMBER(SEARCH("kit 2", 'Painel ML'!C1332)), 2,
IF(ISNUMBER(SEARCH("kit 3", 'Painel ML'!C1332)), 3,
IF(ISNUMBER(SEARCH("kit 4", 'Painel ML'!C1332)), 4,
IF(ISNUMBER(SEARCH("kit 5", 'Painel ML'!C1332)), 5,
IF(ISNUMBER(SEARCH("kit 6", 'Painel ML'!C1332)), 6,
IF(ISNUMBER(SEARCH("kit 7", 'Painel ML'!C1332)), 7,
IF(ISNUMBER(SEARCH("kit 8", 'Painel ML'!C1332)), 8,
IF(ISNUMBER(SEARCH("kit 9", 'Painel ML'!C1332)), 9,
IF(ISNUMBER(SEARCH("kit 10", 'Painel ML'!C1332)), 10,
IF(ISNUMBER(SEARCH("kit 11", 'Painel ML'!C1332)), 11,
IF(ISNUMBER(SEARCH("kit 12", 'Painel ML'!C1332)), 12,
IF(ISNUMBER(SEARCH("kit 13", 'Painel ML'!C1332)), 13,
IF(ISNUMBER(SEARCH("kit 14", 'Painel ML'!C1332)), 14,
IF(ISNUMBER(SEARCH("kit 15", 'Painel ML'!C1332)), 15,
IF(ISNUMBER(SEARCH("kit 16", 'Painel ML'!C1332)), 16,
IF(ISNUMBER(SEARCH("kit 17", 'Painel ML'!C1332)), 17,
IF(ISNUMBER(SEARCH("kit 18", 'Painel ML'!C1332)), 18,
IF(ISNUMBER(SEARCH("kit 19", 'Painel ML'!C1332)), 19,
IF(ISNUMBER(SEARCH("kit 20", 'Painel ML'!C1332)), 20, 0)))))))))))))))))))</f>
        <v>0</v>
      </c>
      <c r="B1332">
        <f>IF(A1332=0,'Painel ML'!A1332,A1332*'Painel ML'!A1332)</f>
        <v>0</v>
      </c>
      <c r="D1332">
        <f>IF(ISNUMBER(SEARCH("kit2", 'Painel Shopee'!B1332)), 2,
IF(ISNUMBER(SEARCH("kit3", 'Painel Shopee'!B1332)), 3,
IF(ISNUMBER(SEARCH("kit4", 'Painel Shopee'!B1332)), 4,
IF(ISNUMBER(SEARCH("kit5", 'Painel Shopee'!B1332)), 5,
IF(ISNUMBER(SEARCH("kit6", 'Painel Shopee'!B1332)), 6,
IF(ISNUMBER(SEARCH("kit7", 'Painel Shopee'!B1332)), 7,
IF(ISNUMBER(SEARCH("kit8", 'Painel Shopee'!B1332)), 8,
IF(ISNUMBER(SEARCH("kit9", 'Painel Shopee'!B1332)), 9,
IF(ISNUMBER(SEARCH("kit10", 'Painel Shopee'!B1332)), 10,
IF(ISNUMBER(SEARCH("kit11", 'Painel Shopee'!B1332)), 11,
IF(ISNUMBER(SEARCH("kit12", 'Painel Shopee'!B1332)), 12,
IF(ISNUMBER(SEARCH("kit13", 'Painel Shopee'!B1332)), 13,
IF(ISNUMBER(SEARCH("kit14", 'Painel Shopee'!B1332)), 14,
IF(ISNUMBER(SEARCH("kit15", 'Painel Shopee'!B1332)), 15,
IF(ISNUMBER(SEARCH("kit16", 'Painel Shopee'!B1332)), 16,
IF(ISNUMBER(SEARCH("kit17", 'Painel Shopee'!B1332)), 17,
IF(ISNUMBER(SEARCH("kit18", 'Painel Shopee'!B1332)), 18,
IF(ISNUMBER(SEARCH("kit19", 'Painel Shopee'!B1332)), 19,
IF(ISNUMBER(SEARCH("kit20", 'Painel Shopee'!B1332)), 20, 0)))))))))))))))))))</f>
        <v>0</v>
      </c>
      <c r="E1332">
        <f>IF(D1332=0,'Painel Shopee'!C1332,D1332*'Painel Shopee'!C1332)</f>
        <v>0</v>
      </c>
    </row>
    <row r="1333" spans="1:5" x14ac:dyDescent="0.25">
      <c r="A1333">
        <f>IF(ISNUMBER(SEARCH("kit 2", 'Painel ML'!C1333)), 2,
IF(ISNUMBER(SEARCH("kit 3", 'Painel ML'!C1333)), 3,
IF(ISNUMBER(SEARCH("kit 4", 'Painel ML'!C1333)), 4,
IF(ISNUMBER(SEARCH("kit 5", 'Painel ML'!C1333)), 5,
IF(ISNUMBER(SEARCH("kit 6", 'Painel ML'!C1333)), 6,
IF(ISNUMBER(SEARCH("kit 7", 'Painel ML'!C1333)), 7,
IF(ISNUMBER(SEARCH("kit 8", 'Painel ML'!C1333)), 8,
IF(ISNUMBER(SEARCH("kit 9", 'Painel ML'!C1333)), 9,
IF(ISNUMBER(SEARCH("kit 10", 'Painel ML'!C1333)), 10,
IF(ISNUMBER(SEARCH("kit 11", 'Painel ML'!C1333)), 11,
IF(ISNUMBER(SEARCH("kit 12", 'Painel ML'!C1333)), 12,
IF(ISNUMBER(SEARCH("kit 13", 'Painel ML'!C1333)), 13,
IF(ISNUMBER(SEARCH("kit 14", 'Painel ML'!C1333)), 14,
IF(ISNUMBER(SEARCH("kit 15", 'Painel ML'!C1333)), 15,
IF(ISNUMBER(SEARCH("kit 16", 'Painel ML'!C1333)), 16,
IF(ISNUMBER(SEARCH("kit 17", 'Painel ML'!C1333)), 17,
IF(ISNUMBER(SEARCH("kit 18", 'Painel ML'!C1333)), 18,
IF(ISNUMBER(SEARCH("kit 19", 'Painel ML'!C1333)), 19,
IF(ISNUMBER(SEARCH("kit 20", 'Painel ML'!C1333)), 20, 0)))))))))))))))))))</f>
        <v>0</v>
      </c>
      <c r="B1333">
        <f>IF(A1333=0,'Painel ML'!A1333,A1333*'Painel ML'!A1333)</f>
        <v>0</v>
      </c>
      <c r="D1333">
        <f>IF(ISNUMBER(SEARCH("kit2", 'Painel Shopee'!B1333)), 2,
IF(ISNUMBER(SEARCH("kit3", 'Painel Shopee'!B1333)), 3,
IF(ISNUMBER(SEARCH("kit4", 'Painel Shopee'!B1333)), 4,
IF(ISNUMBER(SEARCH("kit5", 'Painel Shopee'!B1333)), 5,
IF(ISNUMBER(SEARCH("kit6", 'Painel Shopee'!B1333)), 6,
IF(ISNUMBER(SEARCH("kit7", 'Painel Shopee'!B1333)), 7,
IF(ISNUMBER(SEARCH("kit8", 'Painel Shopee'!B1333)), 8,
IF(ISNUMBER(SEARCH("kit9", 'Painel Shopee'!B1333)), 9,
IF(ISNUMBER(SEARCH("kit10", 'Painel Shopee'!B1333)), 10,
IF(ISNUMBER(SEARCH("kit11", 'Painel Shopee'!B1333)), 11,
IF(ISNUMBER(SEARCH("kit12", 'Painel Shopee'!B1333)), 12,
IF(ISNUMBER(SEARCH("kit13", 'Painel Shopee'!B1333)), 13,
IF(ISNUMBER(SEARCH("kit14", 'Painel Shopee'!B1333)), 14,
IF(ISNUMBER(SEARCH("kit15", 'Painel Shopee'!B1333)), 15,
IF(ISNUMBER(SEARCH("kit16", 'Painel Shopee'!B1333)), 16,
IF(ISNUMBER(SEARCH("kit17", 'Painel Shopee'!B1333)), 17,
IF(ISNUMBER(SEARCH("kit18", 'Painel Shopee'!B1333)), 18,
IF(ISNUMBER(SEARCH("kit19", 'Painel Shopee'!B1333)), 19,
IF(ISNUMBER(SEARCH("kit20", 'Painel Shopee'!B1333)), 20, 0)))))))))))))))))))</f>
        <v>0</v>
      </c>
      <c r="E1333">
        <f>IF(D1333=0,'Painel Shopee'!C1333,D1333*'Painel Shopee'!C1333)</f>
        <v>0</v>
      </c>
    </row>
    <row r="1334" spans="1:5" x14ac:dyDescent="0.25">
      <c r="A1334">
        <f>IF(ISNUMBER(SEARCH("kit 2", 'Painel ML'!C1334)), 2,
IF(ISNUMBER(SEARCH("kit 3", 'Painel ML'!C1334)), 3,
IF(ISNUMBER(SEARCH("kit 4", 'Painel ML'!C1334)), 4,
IF(ISNUMBER(SEARCH("kit 5", 'Painel ML'!C1334)), 5,
IF(ISNUMBER(SEARCH("kit 6", 'Painel ML'!C1334)), 6,
IF(ISNUMBER(SEARCH("kit 7", 'Painel ML'!C1334)), 7,
IF(ISNUMBER(SEARCH("kit 8", 'Painel ML'!C1334)), 8,
IF(ISNUMBER(SEARCH("kit 9", 'Painel ML'!C1334)), 9,
IF(ISNUMBER(SEARCH("kit 10", 'Painel ML'!C1334)), 10,
IF(ISNUMBER(SEARCH("kit 11", 'Painel ML'!C1334)), 11,
IF(ISNUMBER(SEARCH("kit 12", 'Painel ML'!C1334)), 12,
IF(ISNUMBER(SEARCH("kit 13", 'Painel ML'!C1334)), 13,
IF(ISNUMBER(SEARCH("kit 14", 'Painel ML'!C1334)), 14,
IF(ISNUMBER(SEARCH("kit 15", 'Painel ML'!C1334)), 15,
IF(ISNUMBER(SEARCH("kit 16", 'Painel ML'!C1334)), 16,
IF(ISNUMBER(SEARCH("kit 17", 'Painel ML'!C1334)), 17,
IF(ISNUMBER(SEARCH("kit 18", 'Painel ML'!C1334)), 18,
IF(ISNUMBER(SEARCH("kit 19", 'Painel ML'!C1334)), 19,
IF(ISNUMBER(SEARCH("kit 20", 'Painel ML'!C1334)), 20, 0)))))))))))))))))))</f>
        <v>0</v>
      </c>
      <c r="B1334">
        <f>IF(A1334=0,'Painel ML'!A1334,A1334*'Painel ML'!A1334)</f>
        <v>0</v>
      </c>
      <c r="D1334">
        <f>IF(ISNUMBER(SEARCH("kit2", 'Painel Shopee'!B1334)), 2,
IF(ISNUMBER(SEARCH("kit3", 'Painel Shopee'!B1334)), 3,
IF(ISNUMBER(SEARCH("kit4", 'Painel Shopee'!B1334)), 4,
IF(ISNUMBER(SEARCH("kit5", 'Painel Shopee'!B1334)), 5,
IF(ISNUMBER(SEARCH("kit6", 'Painel Shopee'!B1334)), 6,
IF(ISNUMBER(SEARCH("kit7", 'Painel Shopee'!B1334)), 7,
IF(ISNUMBER(SEARCH("kit8", 'Painel Shopee'!B1334)), 8,
IF(ISNUMBER(SEARCH("kit9", 'Painel Shopee'!B1334)), 9,
IF(ISNUMBER(SEARCH("kit10", 'Painel Shopee'!B1334)), 10,
IF(ISNUMBER(SEARCH("kit11", 'Painel Shopee'!B1334)), 11,
IF(ISNUMBER(SEARCH("kit12", 'Painel Shopee'!B1334)), 12,
IF(ISNUMBER(SEARCH("kit13", 'Painel Shopee'!B1334)), 13,
IF(ISNUMBER(SEARCH("kit14", 'Painel Shopee'!B1334)), 14,
IF(ISNUMBER(SEARCH("kit15", 'Painel Shopee'!B1334)), 15,
IF(ISNUMBER(SEARCH("kit16", 'Painel Shopee'!B1334)), 16,
IF(ISNUMBER(SEARCH("kit17", 'Painel Shopee'!B1334)), 17,
IF(ISNUMBER(SEARCH("kit18", 'Painel Shopee'!B1334)), 18,
IF(ISNUMBER(SEARCH("kit19", 'Painel Shopee'!B1334)), 19,
IF(ISNUMBER(SEARCH("kit20", 'Painel Shopee'!B1334)), 20, 0)))))))))))))))))))</f>
        <v>0</v>
      </c>
      <c r="E1334">
        <f>IF(D1334=0,'Painel Shopee'!C1334,D1334*'Painel Shopee'!C1334)</f>
        <v>0</v>
      </c>
    </row>
    <row r="1335" spans="1:5" x14ac:dyDescent="0.25">
      <c r="A1335">
        <f>IF(ISNUMBER(SEARCH("kit 2", 'Painel ML'!C1335)), 2,
IF(ISNUMBER(SEARCH("kit 3", 'Painel ML'!C1335)), 3,
IF(ISNUMBER(SEARCH("kit 4", 'Painel ML'!C1335)), 4,
IF(ISNUMBER(SEARCH("kit 5", 'Painel ML'!C1335)), 5,
IF(ISNUMBER(SEARCH("kit 6", 'Painel ML'!C1335)), 6,
IF(ISNUMBER(SEARCH("kit 7", 'Painel ML'!C1335)), 7,
IF(ISNUMBER(SEARCH("kit 8", 'Painel ML'!C1335)), 8,
IF(ISNUMBER(SEARCH("kit 9", 'Painel ML'!C1335)), 9,
IF(ISNUMBER(SEARCH("kit 10", 'Painel ML'!C1335)), 10,
IF(ISNUMBER(SEARCH("kit 11", 'Painel ML'!C1335)), 11,
IF(ISNUMBER(SEARCH("kit 12", 'Painel ML'!C1335)), 12,
IF(ISNUMBER(SEARCH("kit 13", 'Painel ML'!C1335)), 13,
IF(ISNUMBER(SEARCH("kit 14", 'Painel ML'!C1335)), 14,
IF(ISNUMBER(SEARCH("kit 15", 'Painel ML'!C1335)), 15,
IF(ISNUMBER(SEARCH("kit 16", 'Painel ML'!C1335)), 16,
IF(ISNUMBER(SEARCH("kit 17", 'Painel ML'!C1335)), 17,
IF(ISNUMBER(SEARCH("kit 18", 'Painel ML'!C1335)), 18,
IF(ISNUMBER(SEARCH("kit 19", 'Painel ML'!C1335)), 19,
IF(ISNUMBER(SEARCH("kit 20", 'Painel ML'!C1335)), 20, 0)))))))))))))))))))</f>
        <v>0</v>
      </c>
      <c r="B1335">
        <f>IF(A1335=0,'Painel ML'!A1335,A1335*'Painel ML'!A1335)</f>
        <v>0</v>
      </c>
      <c r="D1335">
        <f>IF(ISNUMBER(SEARCH("kit2", 'Painel Shopee'!B1335)), 2,
IF(ISNUMBER(SEARCH("kit3", 'Painel Shopee'!B1335)), 3,
IF(ISNUMBER(SEARCH("kit4", 'Painel Shopee'!B1335)), 4,
IF(ISNUMBER(SEARCH("kit5", 'Painel Shopee'!B1335)), 5,
IF(ISNUMBER(SEARCH("kit6", 'Painel Shopee'!B1335)), 6,
IF(ISNUMBER(SEARCH("kit7", 'Painel Shopee'!B1335)), 7,
IF(ISNUMBER(SEARCH("kit8", 'Painel Shopee'!B1335)), 8,
IF(ISNUMBER(SEARCH("kit9", 'Painel Shopee'!B1335)), 9,
IF(ISNUMBER(SEARCH("kit10", 'Painel Shopee'!B1335)), 10,
IF(ISNUMBER(SEARCH("kit11", 'Painel Shopee'!B1335)), 11,
IF(ISNUMBER(SEARCH("kit12", 'Painel Shopee'!B1335)), 12,
IF(ISNUMBER(SEARCH("kit13", 'Painel Shopee'!B1335)), 13,
IF(ISNUMBER(SEARCH("kit14", 'Painel Shopee'!B1335)), 14,
IF(ISNUMBER(SEARCH("kit15", 'Painel Shopee'!B1335)), 15,
IF(ISNUMBER(SEARCH("kit16", 'Painel Shopee'!B1335)), 16,
IF(ISNUMBER(SEARCH("kit17", 'Painel Shopee'!B1335)), 17,
IF(ISNUMBER(SEARCH("kit18", 'Painel Shopee'!B1335)), 18,
IF(ISNUMBER(SEARCH("kit19", 'Painel Shopee'!B1335)), 19,
IF(ISNUMBER(SEARCH("kit20", 'Painel Shopee'!B1335)), 20, 0)))))))))))))))))))</f>
        <v>0</v>
      </c>
      <c r="E1335">
        <f>IF(D1335=0,'Painel Shopee'!C1335,D1335*'Painel Shopee'!C1335)</f>
        <v>0</v>
      </c>
    </row>
    <row r="1336" spans="1:5" x14ac:dyDescent="0.25">
      <c r="A1336">
        <f>IF(ISNUMBER(SEARCH("kit 2", 'Painel ML'!C1336)), 2,
IF(ISNUMBER(SEARCH("kit 3", 'Painel ML'!C1336)), 3,
IF(ISNUMBER(SEARCH("kit 4", 'Painel ML'!C1336)), 4,
IF(ISNUMBER(SEARCH("kit 5", 'Painel ML'!C1336)), 5,
IF(ISNUMBER(SEARCH("kit 6", 'Painel ML'!C1336)), 6,
IF(ISNUMBER(SEARCH("kit 7", 'Painel ML'!C1336)), 7,
IF(ISNUMBER(SEARCH("kit 8", 'Painel ML'!C1336)), 8,
IF(ISNUMBER(SEARCH("kit 9", 'Painel ML'!C1336)), 9,
IF(ISNUMBER(SEARCH("kit 10", 'Painel ML'!C1336)), 10,
IF(ISNUMBER(SEARCH("kit 11", 'Painel ML'!C1336)), 11,
IF(ISNUMBER(SEARCH("kit 12", 'Painel ML'!C1336)), 12,
IF(ISNUMBER(SEARCH("kit 13", 'Painel ML'!C1336)), 13,
IF(ISNUMBER(SEARCH("kit 14", 'Painel ML'!C1336)), 14,
IF(ISNUMBER(SEARCH("kit 15", 'Painel ML'!C1336)), 15,
IF(ISNUMBER(SEARCH("kit 16", 'Painel ML'!C1336)), 16,
IF(ISNUMBER(SEARCH("kit 17", 'Painel ML'!C1336)), 17,
IF(ISNUMBER(SEARCH("kit 18", 'Painel ML'!C1336)), 18,
IF(ISNUMBER(SEARCH("kit 19", 'Painel ML'!C1336)), 19,
IF(ISNUMBER(SEARCH("kit 20", 'Painel ML'!C1336)), 20, 0)))))))))))))))))))</f>
        <v>0</v>
      </c>
      <c r="B1336">
        <f>IF(A1336=0,'Painel ML'!A1336,A1336*'Painel ML'!A1336)</f>
        <v>0</v>
      </c>
      <c r="D1336">
        <f>IF(ISNUMBER(SEARCH("kit2", 'Painel Shopee'!B1336)), 2,
IF(ISNUMBER(SEARCH("kit3", 'Painel Shopee'!B1336)), 3,
IF(ISNUMBER(SEARCH("kit4", 'Painel Shopee'!B1336)), 4,
IF(ISNUMBER(SEARCH("kit5", 'Painel Shopee'!B1336)), 5,
IF(ISNUMBER(SEARCH("kit6", 'Painel Shopee'!B1336)), 6,
IF(ISNUMBER(SEARCH("kit7", 'Painel Shopee'!B1336)), 7,
IF(ISNUMBER(SEARCH("kit8", 'Painel Shopee'!B1336)), 8,
IF(ISNUMBER(SEARCH("kit9", 'Painel Shopee'!B1336)), 9,
IF(ISNUMBER(SEARCH("kit10", 'Painel Shopee'!B1336)), 10,
IF(ISNUMBER(SEARCH("kit11", 'Painel Shopee'!B1336)), 11,
IF(ISNUMBER(SEARCH("kit12", 'Painel Shopee'!B1336)), 12,
IF(ISNUMBER(SEARCH("kit13", 'Painel Shopee'!B1336)), 13,
IF(ISNUMBER(SEARCH("kit14", 'Painel Shopee'!B1336)), 14,
IF(ISNUMBER(SEARCH("kit15", 'Painel Shopee'!B1336)), 15,
IF(ISNUMBER(SEARCH("kit16", 'Painel Shopee'!B1336)), 16,
IF(ISNUMBER(SEARCH("kit17", 'Painel Shopee'!B1336)), 17,
IF(ISNUMBER(SEARCH("kit18", 'Painel Shopee'!B1336)), 18,
IF(ISNUMBER(SEARCH("kit19", 'Painel Shopee'!B1336)), 19,
IF(ISNUMBER(SEARCH("kit20", 'Painel Shopee'!B1336)), 20, 0)))))))))))))))))))</f>
        <v>0</v>
      </c>
      <c r="E1336">
        <f>IF(D1336=0,'Painel Shopee'!C1336,D1336*'Painel Shopee'!C1336)</f>
        <v>0</v>
      </c>
    </row>
    <row r="1337" spans="1:5" x14ac:dyDescent="0.25">
      <c r="A1337">
        <f>IF(ISNUMBER(SEARCH("kit 2", 'Painel ML'!C1337)), 2,
IF(ISNUMBER(SEARCH("kit 3", 'Painel ML'!C1337)), 3,
IF(ISNUMBER(SEARCH("kit 4", 'Painel ML'!C1337)), 4,
IF(ISNUMBER(SEARCH("kit 5", 'Painel ML'!C1337)), 5,
IF(ISNUMBER(SEARCH("kit 6", 'Painel ML'!C1337)), 6,
IF(ISNUMBER(SEARCH("kit 7", 'Painel ML'!C1337)), 7,
IF(ISNUMBER(SEARCH("kit 8", 'Painel ML'!C1337)), 8,
IF(ISNUMBER(SEARCH("kit 9", 'Painel ML'!C1337)), 9,
IF(ISNUMBER(SEARCH("kit 10", 'Painel ML'!C1337)), 10,
IF(ISNUMBER(SEARCH("kit 11", 'Painel ML'!C1337)), 11,
IF(ISNUMBER(SEARCH("kit 12", 'Painel ML'!C1337)), 12,
IF(ISNUMBER(SEARCH("kit 13", 'Painel ML'!C1337)), 13,
IF(ISNUMBER(SEARCH("kit 14", 'Painel ML'!C1337)), 14,
IF(ISNUMBER(SEARCH("kit 15", 'Painel ML'!C1337)), 15,
IF(ISNUMBER(SEARCH("kit 16", 'Painel ML'!C1337)), 16,
IF(ISNUMBER(SEARCH("kit 17", 'Painel ML'!C1337)), 17,
IF(ISNUMBER(SEARCH("kit 18", 'Painel ML'!C1337)), 18,
IF(ISNUMBER(SEARCH("kit 19", 'Painel ML'!C1337)), 19,
IF(ISNUMBER(SEARCH("kit 20", 'Painel ML'!C1337)), 20, 0)))))))))))))))))))</f>
        <v>0</v>
      </c>
      <c r="B1337">
        <f>IF(A1337=0,'Painel ML'!A1337,A1337*'Painel ML'!A1337)</f>
        <v>0</v>
      </c>
      <c r="D1337">
        <f>IF(ISNUMBER(SEARCH("kit2", 'Painel Shopee'!B1337)), 2,
IF(ISNUMBER(SEARCH("kit3", 'Painel Shopee'!B1337)), 3,
IF(ISNUMBER(SEARCH("kit4", 'Painel Shopee'!B1337)), 4,
IF(ISNUMBER(SEARCH("kit5", 'Painel Shopee'!B1337)), 5,
IF(ISNUMBER(SEARCH("kit6", 'Painel Shopee'!B1337)), 6,
IF(ISNUMBER(SEARCH("kit7", 'Painel Shopee'!B1337)), 7,
IF(ISNUMBER(SEARCH("kit8", 'Painel Shopee'!B1337)), 8,
IF(ISNUMBER(SEARCH("kit9", 'Painel Shopee'!B1337)), 9,
IF(ISNUMBER(SEARCH("kit10", 'Painel Shopee'!B1337)), 10,
IF(ISNUMBER(SEARCH("kit11", 'Painel Shopee'!B1337)), 11,
IF(ISNUMBER(SEARCH("kit12", 'Painel Shopee'!B1337)), 12,
IF(ISNUMBER(SEARCH("kit13", 'Painel Shopee'!B1337)), 13,
IF(ISNUMBER(SEARCH("kit14", 'Painel Shopee'!B1337)), 14,
IF(ISNUMBER(SEARCH("kit15", 'Painel Shopee'!B1337)), 15,
IF(ISNUMBER(SEARCH("kit16", 'Painel Shopee'!B1337)), 16,
IF(ISNUMBER(SEARCH("kit17", 'Painel Shopee'!B1337)), 17,
IF(ISNUMBER(SEARCH("kit18", 'Painel Shopee'!B1337)), 18,
IF(ISNUMBER(SEARCH("kit19", 'Painel Shopee'!B1337)), 19,
IF(ISNUMBER(SEARCH("kit20", 'Painel Shopee'!B1337)), 20, 0)))))))))))))))))))</f>
        <v>0</v>
      </c>
      <c r="E1337">
        <f>IF(D1337=0,'Painel Shopee'!C1337,D1337*'Painel Shopee'!C1337)</f>
        <v>0</v>
      </c>
    </row>
    <row r="1338" spans="1:5" x14ac:dyDescent="0.25">
      <c r="A1338">
        <f>IF(ISNUMBER(SEARCH("kit 2", 'Painel ML'!C1338)), 2,
IF(ISNUMBER(SEARCH("kit 3", 'Painel ML'!C1338)), 3,
IF(ISNUMBER(SEARCH("kit 4", 'Painel ML'!C1338)), 4,
IF(ISNUMBER(SEARCH("kit 5", 'Painel ML'!C1338)), 5,
IF(ISNUMBER(SEARCH("kit 6", 'Painel ML'!C1338)), 6,
IF(ISNUMBER(SEARCH("kit 7", 'Painel ML'!C1338)), 7,
IF(ISNUMBER(SEARCH("kit 8", 'Painel ML'!C1338)), 8,
IF(ISNUMBER(SEARCH("kit 9", 'Painel ML'!C1338)), 9,
IF(ISNUMBER(SEARCH("kit 10", 'Painel ML'!C1338)), 10,
IF(ISNUMBER(SEARCH("kit 11", 'Painel ML'!C1338)), 11,
IF(ISNUMBER(SEARCH("kit 12", 'Painel ML'!C1338)), 12,
IF(ISNUMBER(SEARCH("kit 13", 'Painel ML'!C1338)), 13,
IF(ISNUMBER(SEARCH("kit 14", 'Painel ML'!C1338)), 14,
IF(ISNUMBER(SEARCH("kit 15", 'Painel ML'!C1338)), 15,
IF(ISNUMBER(SEARCH("kit 16", 'Painel ML'!C1338)), 16,
IF(ISNUMBER(SEARCH("kit 17", 'Painel ML'!C1338)), 17,
IF(ISNUMBER(SEARCH("kit 18", 'Painel ML'!C1338)), 18,
IF(ISNUMBER(SEARCH("kit 19", 'Painel ML'!C1338)), 19,
IF(ISNUMBER(SEARCH("kit 20", 'Painel ML'!C1338)), 20, 0)))))))))))))))))))</f>
        <v>0</v>
      </c>
      <c r="B1338">
        <f>IF(A1338=0,'Painel ML'!A1338,A1338*'Painel ML'!A1338)</f>
        <v>0</v>
      </c>
      <c r="D1338">
        <f>IF(ISNUMBER(SEARCH("kit2", 'Painel Shopee'!B1338)), 2,
IF(ISNUMBER(SEARCH("kit3", 'Painel Shopee'!B1338)), 3,
IF(ISNUMBER(SEARCH("kit4", 'Painel Shopee'!B1338)), 4,
IF(ISNUMBER(SEARCH("kit5", 'Painel Shopee'!B1338)), 5,
IF(ISNUMBER(SEARCH("kit6", 'Painel Shopee'!B1338)), 6,
IF(ISNUMBER(SEARCH("kit7", 'Painel Shopee'!B1338)), 7,
IF(ISNUMBER(SEARCH("kit8", 'Painel Shopee'!B1338)), 8,
IF(ISNUMBER(SEARCH("kit9", 'Painel Shopee'!B1338)), 9,
IF(ISNUMBER(SEARCH("kit10", 'Painel Shopee'!B1338)), 10,
IF(ISNUMBER(SEARCH("kit11", 'Painel Shopee'!B1338)), 11,
IF(ISNUMBER(SEARCH("kit12", 'Painel Shopee'!B1338)), 12,
IF(ISNUMBER(SEARCH("kit13", 'Painel Shopee'!B1338)), 13,
IF(ISNUMBER(SEARCH("kit14", 'Painel Shopee'!B1338)), 14,
IF(ISNUMBER(SEARCH("kit15", 'Painel Shopee'!B1338)), 15,
IF(ISNUMBER(SEARCH("kit16", 'Painel Shopee'!B1338)), 16,
IF(ISNUMBER(SEARCH("kit17", 'Painel Shopee'!B1338)), 17,
IF(ISNUMBER(SEARCH("kit18", 'Painel Shopee'!B1338)), 18,
IF(ISNUMBER(SEARCH("kit19", 'Painel Shopee'!B1338)), 19,
IF(ISNUMBER(SEARCH("kit20", 'Painel Shopee'!B1338)), 20, 0)))))))))))))))))))</f>
        <v>0</v>
      </c>
      <c r="E1338">
        <f>IF(D1338=0,'Painel Shopee'!C1338,D1338*'Painel Shopee'!C1338)</f>
        <v>0</v>
      </c>
    </row>
    <row r="1339" spans="1:5" x14ac:dyDescent="0.25">
      <c r="A1339">
        <f>IF(ISNUMBER(SEARCH("kit 2", 'Painel ML'!C1339)), 2,
IF(ISNUMBER(SEARCH("kit 3", 'Painel ML'!C1339)), 3,
IF(ISNUMBER(SEARCH("kit 4", 'Painel ML'!C1339)), 4,
IF(ISNUMBER(SEARCH("kit 5", 'Painel ML'!C1339)), 5,
IF(ISNUMBER(SEARCH("kit 6", 'Painel ML'!C1339)), 6,
IF(ISNUMBER(SEARCH("kit 7", 'Painel ML'!C1339)), 7,
IF(ISNUMBER(SEARCH("kit 8", 'Painel ML'!C1339)), 8,
IF(ISNUMBER(SEARCH("kit 9", 'Painel ML'!C1339)), 9,
IF(ISNUMBER(SEARCH("kit 10", 'Painel ML'!C1339)), 10,
IF(ISNUMBER(SEARCH("kit 11", 'Painel ML'!C1339)), 11,
IF(ISNUMBER(SEARCH("kit 12", 'Painel ML'!C1339)), 12,
IF(ISNUMBER(SEARCH("kit 13", 'Painel ML'!C1339)), 13,
IF(ISNUMBER(SEARCH("kit 14", 'Painel ML'!C1339)), 14,
IF(ISNUMBER(SEARCH("kit 15", 'Painel ML'!C1339)), 15,
IF(ISNUMBER(SEARCH("kit 16", 'Painel ML'!C1339)), 16,
IF(ISNUMBER(SEARCH("kit 17", 'Painel ML'!C1339)), 17,
IF(ISNUMBER(SEARCH("kit 18", 'Painel ML'!C1339)), 18,
IF(ISNUMBER(SEARCH("kit 19", 'Painel ML'!C1339)), 19,
IF(ISNUMBER(SEARCH("kit 20", 'Painel ML'!C1339)), 20, 0)))))))))))))))))))</f>
        <v>0</v>
      </c>
      <c r="B1339">
        <f>IF(A1339=0,'Painel ML'!A1339,A1339*'Painel ML'!A1339)</f>
        <v>0</v>
      </c>
      <c r="D1339">
        <f>IF(ISNUMBER(SEARCH("kit2", 'Painel Shopee'!B1339)), 2,
IF(ISNUMBER(SEARCH("kit3", 'Painel Shopee'!B1339)), 3,
IF(ISNUMBER(SEARCH("kit4", 'Painel Shopee'!B1339)), 4,
IF(ISNUMBER(SEARCH("kit5", 'Painel Shopee'!B1339)), 5,
IF(ISNUMBER(SEARCH("kit6", 'Painel Shopee'!B1339)), 6,
IF(ISNUMBER(SEARCH("kit7", 'Painel Shopee'!B1339)), 7,
IF(ISNUMBER(SEARCH("kit8", 'Painel Shopee'!B1339)), 8,
IF(ISNUMBER(SEARCH("kit9", 'Painel Shopee'!B1339)), 9,
IF(ISNUMBER(SEARCH("kit10", 'Painel Shopee'!B1339)), 10,
IF(ISNUMBER(SEARCH("kit11", 'Painel Shopee'!B1339)), 11,
IF(ISNUMBER(SEARCH("kit12", 'Painel Shopee'!B1339)), 12,
IF(ISNUMBER(SEARCH("kit13", 'Painel Shopee'!B1339)), 13,
IF(ISNUMBER(SEARCH("kit14", 'Painel Shopee'!B1339)), 14,
IF(ISNUMBER(SEARCH("kit15", 'Painel Shopee'!B1339)), 15,
IF(ISNUMBER(SEARCH("kit16", 'Painel Shopee'!B1339)), 16,
IF(ISNUMBER(SEARCH("kit17", 'Painel Shopee'!B1339)), 17,
IF(ISNUMBER(SEARCH("kit18", 'Painel Shopee'!B1339)), 18,
IF(ISNUMBER(SEARCH("kit19", 'Painel Shopee'!B1339)), 19,
IF(ISNUMBER(SEARCH("kit20", 'Painel Shopee'!B1339)), 20, 0)))))))))))))))))))</f>
        <v>0</v>
      </c>
      <c r="E1339">
        <f>IF(D1339=0,'Painel Shopee'!C1339,D1339*'Painel Shopee'!C1339)</f>
        <v>0</v>
      </c>
    </row>
    <row r="1340" spans="1:5" x14ac:dyDescent="0.25">
      <c r="A1340">
        <f>IF(ISNUMBER(SEARCH("kit 2", 'Painel ML'!C1340)), 2,
IF(ISNUMBER(SEARCH("kit 3", 'Painel ML'!C1340)), 3,
IF(ISNUMBER(SEARCH("kit 4", 'Painel ML'!C1340)), 4,
IF(ISNUMBER(SEARCH("kit 5", 'Painel ML'!C1340)), 5,
IF(ISNUMBER(SEARCH("kit 6", 'Painel ML'!C1340)), 6,
IF(ISNUMBER(SEARCH("kit 7", 'Painel ML'!C1340)), 7,
IF(ISNUMBER(SEARCH("kit 8", 'Painel ML'!C1340)), 8,
IF(ISNUMBER(SEARCH("kit 9", 'Painel ML'!C1340)), 9,
IF(ISNUMBER(SEARCH("kit 10", 'Painel ML'!C1340)), 10,
IF(ISNUMBER(SEARCH("kit 11", 'Painel ML'!C1340)), 11,
IF(ISNUMBER(SEARCH("kit 12", 'Painel ML'!C1340)), 12,
IF(ISNUMBER(SEARCH("kit 13", 'Painel ML'!C1340)), 13,
IF(ISNUMBER(SEARCH("kit 14", 'Painel ML'!C1340)), 14,
IF(ISNUMBER(SEARCH("kit 15", 'Painel ML'!C1340)), 15,
IF(ISNUMBER(SEARCH("kit 16", 'Painel ML'!C1340)), 16,
IF(ISNUMBER(SEARCH("kit 17", 'Painel ML'!C1340)), 17,
IF(ISNUMBER(SEARCH("kit 18", 'Painel ML'!C1340)), 18,
IF(ISNUMBER(SEARCH("kit 19", 'Painel ML'!C1340)), 19,
IF(ISNUMBER(SEARCH("kit 20", 'Painel ML'!C1340)), 20, 0)))))))))))))))))))</f>
        <v>0</v>
      </c>
      <c r="B1340">
        <f>IF(A1340=0,'Painel ML'!A1340,A1340*'Painel ML'!A1340)</f>
        <v>0</v>
      </c>
      <c r="D1340">
        <f>IF(ISNUMBER(SEARCH("kit2", 'Painel Shopee'!B1340)), 2,
IF(ISNUMBER(SEARCH("kit3", 'Painel Shopee'!B1340)), 3,
IF(ISNUMBER(SEARCH("kit4", 'Painel Shopee'!B1340)), 4,
IF(ISNUMBER(SEARCH("kit5", 'Painel Shopee'!B1340)), 5,
IF(ISNUMBER(SEARCH("kit6", 'Painel Shopee'!B1340)), 6,
IF(ISNUMBER(SEARCH("kit7", 'Painel Shopee'!B1340)), 7,
IF(ISNUMBER(SEARCH("kit8", 'Painel Shopee'!B1340)), 8,
IF(ISNUMBER(SEARCH("kit9", 'Painel Shopee'!B1340)), 9,
IF(ISNUMBER(SEARCH("kit10", 'Painel Shopee'!B1340)), 10,
IF(ISNUMBER(SEARCH("kit11", 'Painel Shopee'!B1340)), 11,
IF(ISNUMBER(SEARCH("kit12", 'Painel Shopee'!B1340)), 12,
IF(ISNUMBER(SEARCH("kit13", 'Painel Shopee'!B1340)), 13,
IF(ISNUMBER(SEARCH("kit14", 'Painel Shopee'!B1340)), 14,
IF(ISNUMBER(SEARCH("kit15", 'Painel Shopee'!B1340)), 15,
IF(ISNUMBER(SEARCH("kit16", 'Painel Shopee'!B1340)), 16,
IF(ISNUMBER(SEARCH("kit17", 'Painel Shopee'!B1340)), 17,
IF(ISNUMBER(SEARCH("kit18", 'Painel Shopee'!B1340)), 18,
IF(ISNUMBER(SEARCH("kit19", 'Painel Shopee'!B1340)), 19,
IF(ISNUMBER(SEARCH("kit20", 'Painel Shopee'!B1340)), 20, 0)))))))))))))))))))</f>
        <v>0</v>
      </c>
      <c r="E1340">
        <f>IF(D1340=0,'Painel Shopee'!C1340,D1340*'Painel Shopee'!C1340)</f>
        <v>0</v>
      </c>
    </row>
    <row r="1341" spans="1:5" x14ac:dyDescent="0.25">
      <c r="A1341">
        <f>IF(ISNUMBER(SEARCH("kit 2", 'Painel ML'!C1341)), 2,
IF(ISNUMBER(SEARCH("kit 3", 'Painel ML'!C1341)), 3,
IF(ISNUMBER(SEARCH("kit 4", 'Painel ML'!C1341)), 4,
IF(ISNUMBER(SEARCH("kit 5", 'Painel ML'!C1341)), 5,
IF(ISNUMBER(SEARCH("kit 6", 'Painel ML'!C1341)), 6,
IF(ISNUMBER(SEARCH("kit 7", 'Painel ML'!C1341)), 7,
IF(ISNUMBER(SEARCH("kit 8", 'Painel ML'!C1341)), 8,
IF(ISNUMBER(SEARCH("kit 9", 'Painel ML'!C1341)), 9,
IF(ISNUMBER(SEARCH("kit 10", 'Painel ML'!C1341)), 10,
IF(ISNUMBER(SEARCH("kit 11", 'Painel ML'!C1341)), 11,
IF(ISNUMBER(SEARCH("kit 12", 'Painel ML'!C1341)), 12,
IF(ISNUMBER(SEARCH("kit 13", 'Painel ML'!C1341)), 13,
IF(ISNUMBER(SEARCH("kit 14", 'Painel ML'!C1341)), 14,
IF(ISNUMBER(SEARCH("kit 15", 'Painel ML'!C1341)), 15,
IF(ISNUMBER(SEARCH("kit 16", 'Painel ML'!C1341)), 16,
IF(ISNUMBER(SEARCH("kit 17", 'Painel ML'!C1341)), 17,
IF(ISNUMBER(SEARCH("kit 18", 'Painel ML'!C1341)), 18,
IF(ISNUMBER(SEARCH("kit 19", 'Painel ML'!C1341)), 19,
IF(ISNUMBER(SEARCH("kit 20", 'Painel ML'!C1341)), 20, 0)))))))))))))))))))</f>
        <v>0</v>
      </c>
      <c r="B1341">
        <f>IF(A1341=0,'Painel ML'!A1341,A1341*'Painel ML'!A1341)</f>
        <v>0</v>
      </c>
      <c r="D1341">
        <f>IF(ISNUMBER(SEARCH("kit2", 'Painel Shopee'!B1341)), 2,
IF(ISNUMBER(SEARCH("kit3", 'Painel Shopee'!B1341)), 3,
IF(ISNUMBER(SEARCH("kit4", 'Painel Shopee'!B1341)), 4,
IF(ISNUMBER(SEARCH("kit5", 'Painel Shopee'!B1341)), 5,
IF(ISNUMBER(SEARCH("kit6", 'Painel Shopee'!B1341)), 6,
IF(ISNUMBER(SEARCH("kit7", 'Painel Shopee'!B1341)), 7,
IF(ISNUMBER(SEARCH("kit8", 'Painel Shopee'!B1341)), 8,
IF(ISNUMBER(SEARCH("kit9", 'Painel Shopee'!B1341)), 9,
IF(ISNUMBER(SEARCH("kit10", 'Painel Shopee'!B1341)), 10,
IF(ISNUMBER(SEARCH("kit11", 'Painel Shopee'!B1341)), 11,
IF(ISNUMBER(SEARCH("kit12", 'Painel Shopee'!B1341)), 12,
IF(ISNUMBER(SEARCH("kit13", 'Painel Shopee'!B1341)), 13,
IF(ISNUMBER(SEARCH("kit14", 'Painel Shopee'!B1341)), 14,
IF(ISNUMBER(SEARCH("kit15", 'Painel Shopee'!B1341)), 15,
IF(ISNUMBER(SEARCH("kit16", 'Painel Shopee'!B1341)), 16,
IF(ISNUMBER(SEARCH("kit17", 'Painel Shopee'!B1341)), 17,
IF(ISNUMBER(SEARCH("kit18", 'Painel Shopee'!B1341)), 18,
IF(ISNUMBER(SEARCH("kit19", 'Painel Shopee'!B1341)), 19,
IF(ISNUMBER(SEARCH("kit20", 'Painel Shopee'!B1341)), 20, 0)))))))))))))))))))</f>
        <v>0</v>
      </c>
      <c r="E1341">
        <f>IF(D1341=0,'Painel Shopee'!C1341,D1341*'Painel Shopee'!C1341)</f>
        <v>0</v>
      </c>
    </row>
    <row r="1342" spans="1:5" x14ac:dyDescent="0.25">
      <c r="A1342">
        <f>IF(ISNUMBER(SEARCH("kit 2", 'Painel ML'!C1342)), 2,
IF(ISNUMBER(SEARCH("kit 3", 'Painel ML'!C1342)), 3,
IF(ISNUMBER(SEARCH("kit 4", 'Painel ML'!C1342)), 4,
IF(ISNUMBER(SEARCH("kit 5", 'Painel ML'!C1342)), 5,
IF(ISNUMBER(SEARCH("kit 6", 'Painel ML'!C1342)), 6,
IF(ISNUMBER(SEARCH("kit 7", 'Painel ML'!C1342)), 7,
IF(ISNUMBER(SEARCH("kit 8", 'Painel ML'!C1342)), 8,
IF(ISNUMBER(SEARCH("kit 9", 'Painel ML'!C1342)), 9,
IF(ISNUMBER(SEARCH("kit 10", 'Painel ML'!C1342)), 10,
IF(ISNUMBER(SEARCH("kit 11", 'Painel ML'!C1342)), 11,
IF(ISNUMBER(SEARCH("kit 12", 'Painel ML'!C1342)), 12,
IF(ISNUMBER(SEARCH("kit 13", 'Painel ML'!C1342)), 13,
IF(ISNUMBER(SEARCH("kit 14", 'Painel ML'!C1342)), 14,
IF(ISNUMBER(SEARCH("kit 15", 'Painel ML'!C1342)), 15,
IF(ISNUMBER(SEARCH("kit 16", 'Painel ML'!C1342)), 16,
IF(ISNUMBER(SEARCH("kit 17", 'Painel ML'!C1342)), 17,
IF(ISNUMBER(SEARCH("kit 18", 'Painel ML'!C1342)), 18,
IF(ISNUMBER(SEARCH("kit 19", 'Painel ML'!C1342)), 19,
IF(ISNUMBER(SEARCH("kit 20", 'Painel ML'!C1342)), 20, 0)))))))))))))))))))</f>
        <v>0</v>
      </c>
      <c r="B1342">
        <f>IF(A1342=0,'Painel ML'!A1342,A1342*'Painel ML'!A1342)</f>
        <v>0</v>
      </c>
      <c r="D1342">
        <f>IF(ISNUMBER(SEARCH("kit2", 'Painel Shopee'!B1342)), 2,
IF(ISNUMBER(SEARCH("kit3", 'Painel Shopee'!B1342)), 3,
IF(ISNUMBER(SEARCH("kit4", 'Painel Shopee'!B1342)), 4,
IF(ISNUMBER(SEARCH("kit5", 'Painel Shopee'!B1342)), 5,
IF(ISNUMBER(SEARCH("kit6", 'Painel Shopee'!B1342)), 6,
IF(ISNUMBER(SEARCH("kit7", 'Painel Shopee'!B1342)), 7,
IF(ISNUMBER(SEARCH("kit8", 'Painel Shopee'!B1342)), 8,
IF(ISNUMBER(SEARCH("kit9", 'Painel Shopee'!B1342)), 9,
IF(ISNUMBER(SEARCH("kit10", 'Painel Shopee'!B1342)), 10,
IF(ISNUMBER(SEARCH("kit11", 'Painel Shopee'!B1342)), 11,
IF(ISNUMBER(SEARCH("kit12", 'Painel Shopee'!B1342)), 12,
IF(ISNUMBER(SEARCH("kit13", 'Painel Shopee'!B1342)), 13,
IF(ISNUMBER(SEARCH("kit14", 'Painel Shopee'!B1342)), 14,
IF(ISNUMBER(SEARCH("kit15", 'Painel Shopee'!B1342)), 15,
IF(ISNUMBER(SEARCH("kit16", 'Painel Shopee'!B1342)), 16,
IF(ISNUMBER(SEARCH("kit17", 'Painel Shopee'!B1342)), 17,
IF(ISNUMBER(SEARCH("kit18", 'Painel Shopee'!B1342)), 18,
IF(ISNUMBER(SEARCH("kit19", 'Painel Shopee'!B1342)), 19,
IF(ISNUMBER(SEARCH("kit20", 'Painel Shopee'!B1342)), 20, 0)))))))))))))))))))</f>
        <v>0</v>
      </c>
      <c r="E1342">
        <f>IF(D1342=0,'Painel Shopee'!C1342,D1342*'Painel Shopee'!C1342)</f>
        <v>0</v>
      </c>
    </row>
    <row r="1343" spans="1:5" x14ac:dyDescent="0.25">
      <c r="A1343">
        <f>IF(ISNUMBER(SEARCH("kit 2", 'Painel ML'!C1343)), 2,
IF(ISNUMBER(SEARCH("kit 3", 'Painel ML'!C1343)), 3,
IF(ISNUMBER(SEARCH("kit 4", 'Painel ML'!C1343)), 4,
IF(ISNUMBER(SEARCH("kit 5", 'Painel ML'!C1343)), 5,
IF(ISNUMBER(SEARCH("kit 6", 'Painel ML'!C1343)), 6,
IF(ISNUMBER(SEARCH("kit 7", 'Painel ML'!C1343)), 7,
IF(ISNUMBER(SEARCH("kit 8", 'Painel ML'!C1343)), 8,
IF(ISNUMBER(SEARCH("kit 9", 'Painel ML'!C1343)), 9,
IF(ISNUMBER(SEARCH("kit 10", 'Painel ML'!C1343)), 10,
IF(ISNUMBER(SEARCH("kit 11", 'Painel ML'!C1343)), 11,
IF(ISNUMBER(SEARCH("kit 12", 'Painel ML'!C1343)), 12,
IF(ISNUMBER(SEARCH("kit 13", 'Painel ML'!C1343)), 13,
IF(ISNUMBER(SEARCH("kit 14", 'Painel ML'!C1343)), 14,
IF(ISNUMBER(SEARCH("kit 15", 'Painel ML'!C1343)), 15,
IF(ISNUMBER(SEARCH("kit 16", 'Painel ML'!C1343)), 16,
IF(ISNUMBER(SEARCH("kit 17", 'Painel ML'!C1343)), 17,
IF(ISNUMBER(SEARCH("kit 18", 'Painel ML'!C1343)), 18,
IF(ISNUMBER(SEARCH("kit 19", 'Painel ML'!C1343)), 19,
IF(ISNUMBER(SEARCH("kit 20", 'Painel ML'!C1343)), 20, 0)))))))))))))))))))</f>
        <v>0</v>
      </c>
      <c r="B1343">
        <f>IF(A1343=0,'Painel ML'!A1343,A1343*'Painel ML'!A1343)</f>
        <v>0</v>
      </c>
      <c r="D1343">
        <f>IF(ISNUMBER(SEARCH("kit2", 'Painel Shopee'!B1343)), 2,
IF(ISNUMBER(SEARCH("kit3", 'Painel Shopee'!B1343)), 3,
IF(ISNUMBER(SEARCH("kit4", 'Painel Shopee'!B1343)), 4,
IF(ISNUMBER(SEARCH("kit5", 'Painel Shopee'!B1343)), 5,
IF(ISNUMBER(SEARCH("kit6", 'Painel Shopee'!B1343)), 6,
IF(ISNUMBER(SEARCH("kit7", 'Painel Shopee'!B1343)), 7,
IF(ISNUMBER(SEARCH("kit8", 'Painel Shopee'!B1343)), 8,
IF(ISNUMBER(SEARCH("kit9", 'Painel Shopee'!B1343)), 9,
IF(ISNUMBER(SEARCH("kit10", 'Painel Shopee'!B1343)), 10,
IF(ISNUMBER(SEARCH("kit11", 'Painel Shopee'!B1343)), 11,
IF(ISNUMBER(SEARCH("kit12", 'Painel Shopee'!B1343)), 12,
IF(ISNUMBER(SEARCH("kit13", 'Painel Shopee'!B1343)), 13,
IF(ISNUMBER(SEARCH("kit14", 'Painel Shopee'!B1343)), 14,
IF(ISNUMBER(SEARCH("kit15", 'Painel Shopee'!B1343)), 15,
IF(ISNUMBER(SEARCH("kit16", 'Painel Shopee'!B1343)), 16,
IF(ISNUMBER(SEARCH("kit17", 'Painel Shopee'!B1343)), 17,
IF(ISNUMBER(SEARCH("kit18", 'Painel Shopee'!B1343)), 18,
IF(ISNUMBER(SEARCH("kit19", 'Painel Shopee'!B1343)), 19,
IF(ISNUMBER(SEARCH("kit20", 'Painel Shopee'!B1343)), 20, 0)))))))))))))))))))</f>
        <v>0</v>
      </c>
      <c r="E1343">
        <f>IF(D1343=0,'Painel Shopee'!C1343,D1343*'Painel Shopee'!C1343)</f>
        <v>0</v>
      </c>
    </row>
    <row r="1344" spans="1:5" x14ac:dyDescent="0.25">
      <c r="A1344">
        <f>IF(ISNUMBER(SEARCH("kit 2", 'Painel ML'!C1344)), 2,
IF(ISNUMBER(SEARCH("kit 3", 'Painel ML'!C1344)), 3,
IF(ISNUMBER(SEARCH("kit 4", 'Painel ML'!C1344)), 4,
IF(ISNUMBER(SEARCH("kit 5", 'Painel ML'!C1344)), 5,
IF(ISNUMBER(SEARCH("kit 6", 'Painel ML'!C1344)), 6,
IF(ISNUMBER(SEARCH("kit 7", 'Painel ML'!C1344)), 7,
IF(ISNUMBER(SEARCH("kit 8", 'Painel ML'!C1344)), 8,
IF(ISNUMBER(SEARCH("kit 9", 'Painel ML'!C1344)), 9,
IF(ISNUMBER(SEARCH("kit 10", 'Painel ML'!C1344)), 10,
IF(ISNUMBER(SEARCH("kit 11", 'Painel ML'!C1344)), 11,
IF(ISNUMBER(SEARCH("kit 12", 'Painel ML'!C1344)), 12,
IF(ISNUMBER(SEARCH("kit 13", 'Painel ML'!C1344)), 13,
IF(ISNUMBER(SEARCH("kit 14", 'Painel ML'!C1344)), 14,
IF(ISNUMBER(SEARCH("kit 15", 'Painel ML'!C1344)), 15,
IF(ISNUMBER(SEARCH("kit 16", 'Painel ML'!C1344)), 16,
IF(ISNUMBER(SEARCH("kit 17", 'Painel ML'!C1344)), 17,
IF(ISNUMBER(SEARCH("kit 18", 'Painel ML'!C1344)), 18,
IF(ISNUMBER(SEARCH("kit 19", 'Painel ML'!C1344)), 19,
IF(ISNUMBER(SEARCH("kit 20", 'Painel ML'!C1344)), 20, 0)))))))))))))))))))</f>
        <v>0</v>
      </c>
      <c r="B1344">
        <f>IF(A1344=0,'Painel ML'!A1344,A1344*'Painel ML'!A1344)</f>
        <v>0</v>
      </c>
      <c r="D1344">
        <f>IF(ISNUMBER(SEARCH("kit2", 'Painel Shopee'!B1344)), 2,
IF(ISNUMBER(SEARCH("kit3", 'Painel Shopee'!B1344)), 3,
IF(ISNUMBER(SEARCH("kit4", 'Painel Shopee'!B1344)), 4,
IF(ISNUMBER(SEARCH("kit5", 'Painel Shopee'!B1344)), 5,
IF(ISNUMBER(SEARCH("kit6", 'Painel Shopee'!B1344)), 6,
IF(ISNUMBER(SEARCH("kit7", 'Painel Shopee'!B1344)), 7,
IF(ISNUMBER(SEARCH("kit8", 'Painel Shopee'!B1344)), 8,
IF(ISNUMBER(SEARCH("kit9", 'Painel Shopee'!B1344)), 9,
IF(ISNUMBER(SEARCH("kit10", 'Painel Shopee'!B1344)), 10,
IF(ISNUMBER(SEARCH("kit11", 'Painel Shopee'!B1344)), 11,
IF(ISNUMBER(SEARCH("kit12", 'Painel Shopee'!B1344)), 12,
IF(ISNUMBER(SEARCH("kit13", 'Painel Shopee'!B1344)), 13,
IF(ISNUMBER(SEARCH("kit14", 'Painel Shopee'!B1344)), 14,
IF(ISNUMBER(SEARCH("kit15", 'Painel Shopee'!B1344)), 15,
IF(ISNUMBER(SEARCH("kit16", 'Painel Shopee'!B1344)), 16,
IF(ISNUMBER(SEARCH("kit17", 'Painel Shopee'!B1344)), 17,
IF(ISNUMBER(SEARCH("kit18", 'Painel Shopee'!B1344)), 18,
IF(ISNUMBER(SEARCH("kit19", 'Painel Shopee'!B1344)), 19,
IF(ISNUMBER(SEARCH("kit20", 'Painel Shopee'!B1344)), 20, 0)))))))))))))))))))</f>
        <v>0</v>
      </c>
      <c r="E1344">
        <f>IF(D1344=0,'Painel Shopee'!C1344,D1344*'Painel Shopee'!C1344)</f>
        <v>0</v>
      </c>
    </row>
    <row r="1345" spans="1:5" x14ac:dyDescent="0.25">
      <c r="A1345">
        <f>IF(ISNUMBER(SEARCH("kit 2", 'Painel ML'!C1345)), 2,
IF(ISNUMBER(SEARCH("kit 3", 'Painel ML'!C1345)), 3,
IF(ISNUMBER(SEARCH("kit 4", 'Painel ML'!C1345)), 4,
IF(ISNUMBER(SEARCH("kit 5", 'Painel ML'!C1345)), 5,
IF(ISNUMBER(SEARCH("kit 6", 'Painel ML'!C1345)), 6,
IF(ISNUMBER(SEARCH("kit 7", 'Painel ML'!C1345)), 7,
IF(ISNUMBER(SEARCH("kit 8", 'Painel ML'!C1345)), 8,
IF(ISNUMBER(SEARCH("kit 9", 'Painel ML'!C1345)), 9,
IF(ISNUMBER(SEARCH("kit 10", 'Painel ML'!C1345)), 10,
IF(ISNUMBER(SEARCH("kit 11", 'Painel ML'!C1345)), 11,
IF(ISNUMBER(SEARCH("kit 12", 'Painel ML'!C1345)), 12,
IF(ISNUMBER(SEARCH("kit 13", 'Painel ML'!C1345)), 13,
IF(ISNUMBER(SEARCH("kit 14", 'Painel ML'!C1345)), 14,
IF(ISNUMBER(SEARCH("kit 15", 'Painel ML'!C1345)), 15,
IF(ISNUMBER(SEARCH("kit 16", 'Painel ML'!C1345)), 16,
IF(ISNUMBER(SEARCH("kit 17", 'Painel ML'!C1345)), 17,
IF(ISNUMBER(SEARCH("kit 18", 'Painel ML'!C1345)), 18,
IF(ISNUMBER(SEARCH("kit 19", 'Painel ML'!C1345)), 19,
IF(ISNUMBER(SEARCH("kit 20", 'Painel ML'!C1345)), 20, 0)))))))))))))))))))</f>
        <v>0</v>
      </c>
      <c r="B1345">
        <f>IF(A1345=0,'Painel ML'!A1345,A1345*'Painel ML'!A1345)</f>
        <v>0</v>
      </c>
      <c r="D1345">
        <f>IF(ISNUMBER(SEARCH("kit2", 'Painel Shopee'!B1345)), 2,
IF(ISNUMBER(SEARCH("kit3", 'Painel Shopee'!B1345)), 3,
IF(ISNUMBER(SEARCH("kit4", 'Painel Shopee'!B1345)), 4,
IF(ISNUMBER(SEARCH("kit5", 'Painel Shopee'!B1345)), 5,
IF(ISNUMBER(SEARCH("kit6", 'Painel Shopee'!B1345)), 6,
IF(ISNUMBER(SEARCH("kit7", 'Painel Shopee'!B1345)), 7,
IF(ISNUMBER(SEARCH("kit8", 'Painel Shopee'!B1345)), 8,
IF(ISNUMBER(SEARCH("kit9", 'Painel Shopee'!B1345)), 9,
IF(ISNUMBER(SEARCH("kit10", 'Painel Shopee'!B1345)), 10,
IF(ISNUMBER(SEARCH("kit11", 'Painel Shopee'!B1345)), 11,
IF(ISNUMBER(SEARCH("kit12", 'Painel Shopee'!B1345)), 12,
IF(ISNUMBER(SEARCH("kit13", 'Painel Shopee'!B1345)), 13,
IF(ISNUMBER(SEARCH("kit14", 'Painel Shopee'!B1345)), 14,
IF(ISNUMBER(SEARCH("kit15", 'Painel Shopee'!B1345)), 15,
IF(ISNUMBER(SEARCH("kit16", 'Painel Shopee'!B1345)), 16,
IF(ISNUMBER(SEARCH("kit17", 'Painel Shopee'!B1345)), 17,
IF(ISNUMBER(SEARCH("kit18", 'Painel Shopee'!B1345)), 18,
IF(ISNUMBER(SEARCH("kit19", 'Painel Shopee'!B1345)), 19,
IF(ISNUMBER(SEARCH("kit20", 'Painel Shopee'!B1345)), 20, 0)))))))))))))))))))</f>
        <v>0</v>
      </c>
      <c r="E1345">
        <f>IF(D1345=0,'Painel Shopee'!C1345,D1345*'Painel Shopee'!C1345)</f>
        <v>0</v>
      </c>
    </row>
    <row r="1346" spans="1:5" x14ac:dyDescent="0.25">
      <c r="A1346">
        <f>IF(ISNUMBER(SEARCH("kit 2", 'Painel ML'!C1346)), 2,
IF(ISNUMBER(SEARCH("kit 3", 'Painel ML'!C1346)), 3,
IF(ISNUMBER(SEARCH("kit 4", 'Painel ML'!C1346)), 4,
IF(ISNUMBER(SEARCH("kit 5", 'Painel ML'!C1346)), 5,
IF(ISNUMBER(SEARCH("kit 6", 'Painel ML'!C1346)), 6,
IF(ISNUMBER(SEARCH("kit 7", 'Painel ML'!C1346)), 7,
IF(ISNUMBER(SEARCH("kit 8", 'Painel ML'!C1346)), 8,
IF(ISNUMBER(SEARCH("kit 9", 'Painel ML'!C1346)), 9,
IF(ISNUMBER(SEARCH("kit 10", 'Painel ML'!C1346)), 10,
IF(ISNUMBER(SEARCH("kit 11", 'Painel ML'!C1346)), 11,
IF(ISNUMBER(SEARCH("kit 12", 'Painel ML'!C1346)), 12,
IF(ISNUMBER(SEARCH("kit 13", 'Painel ML'!C1346)), 13,
IF(ISNUMBER(SEARCH("kit 14", 'Painel ML'!C1346)), 14,
IF(ISNUMBER(SEARCH("kit 15", 'Painel ML'!C1346)), 15,
IF(ISNUMBER(SEARCH("kit 16", 'Painel ML'!C1346)), 16,
IF(ISNUMBER(SEARCH("kit 17", 'Painel ML'!C1346)), 17,
IF(ISNUMBER(SEARCH("kit 18", 'Painel ML'!C1346)), 18,
IF(ISNUMBER(SEARCH("kit 19", 'Painel ML'!C1346)), 19,
IF(ISNUMBER(SEARCH("kit 20", 'Painel ML'!C1346)), 20, 0)))))))))))))))))))</f>
        <v>0</v>
      </c>
      <c r="B1346">
        <f>IF(A1346=0,'Painel ML'!A1346,A1346*'Painel ML'!A1346)</f>
        <v>0</v>
      </c>
      <c r="D1346">
        <f>IF(ISNUMBER(SEARCH("kit2", 'Painel Shopee'!B1346)), 2,
IF(ISNUMBER(SEARCH("kit3", 'Painel Shopee'!B1346)), 3,
IF(ISNUMBER(SEARCH("kit4", 'Painel Shopee'!B1346)), 4,
IF(ISNUMBER(SEARCH("kit5", 'Painel Shopee'!B1346)), 5,
IF(ISNUMBER(SEARCH("kit6", 'Painel Shopee'!B1346)), 6,
IF(ISNUMBER(SEARCH("kit7", 'Painel Shopee'!B1346)), 7,
IF(ISNUMBER(SEARCH("kit8", 'Painel Shopee'!B1346)), 8,
IF(ISNUMBER(SEARCH("kit9", 'Painel Shopee'!B1346)), 9,
IF(ISNUMBER(SEARCH("kit10", 'Painel Shopee'!B1346)), 10,
IF(ISNUMBER(SEARCH("kit11", 'Painel Shopee'!B1346)), 11,
IF(ISNUMBER(SEARCH("kit12", 'Painel Shopee'!B1346)), 12,
IF(ISNUMBER(SEARCH("kit13", 'Painel Shopee'!B1346)), 13,
IF(ISNUMBER(SEARCH("kit14", 'Painel Shopee'!B1346)), 14,
IF(ISNUMBER(SEARCH("kit15", 'Painel Shopee'!B1346)), 15,
IF(ISNUMBER(SEARCH("kit16", 'Painel Shopee'!B1346)), 16,
IF(ISNUMBER(SEARCH("kit17", 'Painel Shopee'!B1346)), 17,
IF(ISNUMBER(SEARCH("kit18", 'Painel Shopee'!B1346)), 18,
IF(ISNUMBER(SEARCH("kit19", 'Painel Shopee'!B1346)), 19,
IF(ISNUMBER(SEARCH("kit20", 'Painel Shopee'!B1346)), 20, 0)))))))))))))))))))</f>
        <v>0</v>
      </c>
      <c r="E1346">
        <f>IF(D1346=0,'Painel Shopee'!C1346,D1346*'Painel Shopee'!C1346)</f>
        <v>0</v>
      </c>
    </row>
    <row r="1347" spans="1:5" x14ac:dyDescent="0.25">
      <c r="A1347">
        <f>IF(ISNUMBER(SEARCH("kit 2", 'Painel ML'!C1347)), 2,
IF(ISNUMBER(SEARCH("kit 3", 'Painel ML'!C1347)), 3,
IF(ISNUMBER(SEARCH("kit 4", 'Painel ML'!C1347)), 4,
IF(ISNUMBER(SEARCH("kit 5", 'Painel ML'!C1347)), 5,
IF(ISNUMBER(SEARCH("kit 6", 'Painel ML'!C1347)), 6,
IF(ISNUMBER(SEARCH("kit 7", 'Painel ML'!C1347)), 7,
IF(ISNUMBER(SEARCH("kit 8", 'Painel ML'!C1347)), 8,
IF(ISNUMBER(SEARCH("kit 9", 'Painel ML'!C1347)), 9,
IF(ISNUMBER(SEARCH("kit 10", 'Painel ML'!C1347)), 10,
IF(ISNUMBER(SEARCH("kit 11", 'Painel ML'!C1347)), 11,
IF(ISNUMBER(SEARCH("kit 12", 'Painel ML'!C1347)), 12,
IF(ISNUMBER(SEARCH("kit 13", 'Painel ML'!C1347)), 13,
IF(ISNUMBER(SEARCH("kit 14", 'Painel ML'!C1347)), 14,
IF(ISNUMBER(SEARCH("kit 15", 'Painel ML'!C1347)), 15,
IF(ISNUMBER(SEARCH("kit 16", 'Painel ML'!C1347)), 16,
IF(ISNUMBER(SEARCH("kit 17", 'Painel ML'!C1347)), 17,
IF(ISNUMBER(SEARCH("kit 18", 'Painel ML'!C1347)), 18,
IF(ISNUMBER(SEARCH("kit 19", 'Painel ML'!C1347)), 19,
IF(ISNUMBER(SEARCH("kit 20", 'Painel ML'!C1347)), 20, 0)))))))))))))))))))</f>
        <v>0</v>
      </c>
      <c r="B1347">
        <f>IF(A1347=0,'Painel ML'!A1347,A1347*'Painel ML'!A1347)</f>
        <v>0</v>
      </c>
      <c r="D1347">
        <f>IF(ISNUMBER(SEARCH("kit2", 'Painel Shopee'!B1347)), 2,
IF(ISNUMBER(SEARCH("kit3", 'Painel Shopee'!B1347)), 3,
IF(ISNUMBER(SEARCH("kit4", 'Painel Shopee'!B1347)), 4,
IF(ISNUMBER(SEARCH("kit5", 'Painel Shopee'!B1347)), 5,
IF(ISNUMBER(SEARCH("kit6", 'Painel Shopee'!B1347)), 6,
IF(ISNUMBER(SEARCH("kit7", 'Painel Shopee'!B1347)), 7,
IF(ISNUMBER(SEARCH("kit8", 'Painel Shopee'!B1347)), 8,
IF(ISNUMBER(SEARCH("kit9", 'Painel Shopee'!B1347)), 9,
IF(ISNUMBER(SEARCH("kit10", 'Painel Shopee'!B1347)), 10,
IF(ISNUMBER(SEARCH("kit11", 'Painel Shopee'!B1347)), 11,
IF(ISNUMBER(SEARCH("kit12", 'Painel Shopee'!B1347)), 12,
IF(ISNUMBER(SEARCH("kit13", 'Painel Shopee'!B1347)), 13,
IF(ISNUMBER(SEARCH("kit14", 'Painel Shopee'!B1347)), 14,
IF(ISNUMBER(SEARCH("kit15", 'Painel Shopee'!B1347)), 15,
IF(ISNUMBER(SEARCH("kit16", 'Painel Shopee'!B1347)), 16,
IF(ISNUMBER(SEARCH("kit17", 'Painel Shopee'!B1347)), 17,
IF(ISNUMBER(SEARCH("kit18", 'Painel Shopee'!B1347)), 18,
IF(ISNUMBER(SEARCH("kit19", 'Painel Shopee'!B1347)), 19,
IF(ISNUMBER(SEARCH("kit20", 'Painel Shopee'!B1347)), 20, 0)))))))))))))))))))</f>
        <v>0</v>
      </c>
      <c r="E1347">
        <f>IF(D1347=0,'Painel Shopee'!C1347,D1347*'Painel Shopee'!C1347)</f>
        <v>0</v>
      </c>
    </row>
    <row r="1348" spans="1:5" x14ac:dyDescent="0.25">
      <c r="A1348">
        <f>IF(ISNUMBER(SEARCH("kit 2", 'Painel ML'!C1348)), 2,
IF(ISNUMBER(SEARCH("kit 3", 'Painel ML'!C1348)), 3,
IF(ISNUMBER(SEARCH("kit 4", 'Painel ML'!C1348)), 4,
IF(ISNUMBER(SEARCH("kit 5", 'Painel ML'!C1348)), 5,
IF(ISNUMBER(SEARCH("kit 6", 'Painel ML'!C1348)), 6,
IF(ISNUMBER(SEARCH("kit 7", 'Painel ML'!C1348)), 7,
IF(ISNUMBER(SEARCH("kit 8", 'Painel ML'!C1348)), 8,
IF(ISNUMBER(SEARCH("kit 9", 'Painel ML'!C1348)), 9,
IF(ISNUMBER(SEARCH("kit 10", 'Painel ML'!C1348)), 10,
IF(ISNUMBER(SEARCH("kit 11", 'Painel ML'!C1348)), 11,
IF(ISNUMBER(SEARCH("kit 12", 'Painel ML'!C1348)), 12,
IF(ISNUMBER(SEARCH("kit 13", 'Painel ML'!C1348)), 13,
IF(ISNUMBER(SEARCH("kit 14", 'Painel ML'!C1348)), 14,
IF(ISNUMBER(SEARCH("kit 15", 'Painel ML'!C1348)), 15,
IF(ISNUMBER(SEARCH("kit 16", 'Painel ML'!C1348)), 16,
IF(ISNUMBER(SEARCH("kit 17", 'Painel ML'!C1348)), 17,
IF(ISNUMBER(SEARCH("kit 18", 'Painel ML'!C1348)), 18,
IF(ISNUMBER(SEARCH("kit 19", 'Painel ML'!C1348)), 19,
IF(ISNUMBER(SEARCH("kit 20", 'Painel ML'!C1348)), 20, 0)))))))))))))))))))</f>
        <v>0</v>
      </c>
      <c r="B1348">
        <f>IF(A1348=0,'Painel ML'!A1348,A1348*'Painel ML'!A1348)</f>
        <v>0</v>
      </c>
      <c r="D1348">
        <f>IF(ISNUMBER(SEARCH("kit2", 'Painel Shopee'!B1348)), 2,
IF(ISNUMBER(SEARCH("kit3", 'Painel Shopee'!B1348)), 3,
IF(ISNUMBER(SEARCH("kit4", 'Painel Shopee'!B1348)), 4,
IF(ISNUMBER(SEARCH("kit5", 'Painel Shopee'!B1348)), 5,
IF(ISNUMBER(SEARCH("kit6", 'Painel Shopee'!B1348)), 6,
IF(ISNUMBER(SEARCH("kit7", 'Painel Shopee'!B1348)), 7,
IF(ISNUMBER(SEARCH("kit8", 'Painel Shopee'!B1348)), 8,
IF(ISNUMBER(SEARCH("kit9", 'Painel Shopee'!B1348)), 9,
IF(ISNUMBER(SEARCH("kit10", 'Painel Shopee'!B1348)), 10,
IF(ISNUMBER(SEARCH("kit11", 'Painel Shopee'!B1348)), 11,
IF(ISNUMBER(SEARCH("kit12", 'Painel Shopee'!B1348)), 12,
IF(ISNUMBER(SEARCH("kit13", 'Painel Shopee'!B1348)), 13,
IF(ISNUMBER(SEARCH("kit14", 'Painel Shopee'!B1348)), 14,
IF(ISNUMBER(SEARCH("kit15", 'Painel Shopee'!B1348)), 15,
IF(ISNUMBER(SEARCH("kit16", 'Painel Shopee'!B1348)), 16,
IF(ISNUMBER(SEARCH("kit17", 'Painel Shopee'!B1348)), 17,
IF(ISNUMBER(SEARCH("kit18", 'Painel Shopee'!B1348)), 18,
IF(ISNUMBER(SEARCH("kit19", 'Painel Shopee'!B1348)), 19,
IF(ISNUMBER(SEARCH("kit20", 'Painel Shopee'!B1348)), 20, 0)))))))))))))))))))</f>
        <v>0</v>
      </c>
      <c r="E1348">
        <f>IF(D1348=0,'Painel Shopee'!C1348,D1348*'Painel Shopee'!C1348)</f>
        <v>0</v>
      </c>
    </row>
    <row r="1349" spans="1:5" x14ac:dyDescent="0.25">
      <c r="A1349">
        <f>IF(ISNUMBER(SEARCH("kit 2", 'Painel ML'!C1349)), 2,
IF(ISNUMBER(SEARCH("kit 3", 'Painel ML'!C1349)), 3,
IF(ISNUMBER(SEARCH("kit 4", 'Painel ML'!C1349)), 4,
IF(ISNUMBER(SEARCH("kit 5", 'Painel ML'!C1349)), 5,
IF(ISNUMBER(SEARCH("kit 6", 'Painel ML'!C1349)), 6,
IF(ISNUMBER(SEARCH("kit 7", 'Painel ML'!C1349)), 7,
IF(ISNUMBER(SEARCH("kit 8", 'Painel ML'!C1349)), 8,
IF(ISNUMBER(SEARCH("kit 9", 'Painel ML'!C1349)), 9,
IF(ISNUMBER(SEARCH("kit 10", 'Painel ML'!C1349)), 10,
IF(ISNUMBER(SEARCH("kit 11", 'Painel ML'!C1349)), 11,
IF(ISNUMBER(SEARCH("kit 12", 'Painel ML'!C1349)), 12,
IF(ISNUMBER(SEARCH("kit 13", 'Painel ML'!C1349)), 13,
IF(ISNUMBER(SEARCH("kit 14", 'Painel ML'!C1349)), 14,
IF(ISNUMBER(SEARCH("kit 15", 'Painel ML'!C1349)), 15,
IF(ISNUMBER(SEARCH("kit 16", 'Painel ML'!C1349)), 16,
IF(ISNUMBER(SEARCH("kit 17", 'Painel ML'!C1349)), 17,
IF(ISNUMBER(SEARCH("kit 18", 'Painel ML'!C1349)), 18,
IF(ISNUMBER(SEARCH("kit 19", 'Painel ML'!C1349)), 19,
IF(ISNUMBER(SEARCH("kit 20", 'Painel ML'!C1349)), 20, 0)))))))))))))))))))</f>
        <v>0</v>
      </c>
      <c r="B1349">
        <f>IF(A1349=0,'Painel ML'!A1349,A1349*'Painel ML'!A1349)</f>
        <v>0</v>
      </c>
      <c r="D1349">
        <f>IF(ISNUMBER(SEARCH("kit2", 'Painel Shopee'!B1349)), 2,
IF(ISNUMBER(SEARCH("kit3", 'Painel Shopee'!B1349)), 3,
IF(ISNUMBER(SEARCH("kit4", 'Painel Shopee'!B1349)), 4,
IF(ISNUMBER(SEARCH("kit5", 'Painel Shopee'!B1349)), 5,
IF(ISNUMBER(SEARCH("kit6", 'Painel Shopee'!B1349)), 6,
IF(ISNUMBER(SEARCH("kit7", 'Painel Shopee'!B1349)), 7,
IF(ISNUMBER(SEARCH("kit8", 'Painel Shopee'!B1349)), 8,
IF(ISNUMBER(SEARCH("kit9", 'Painel Shopee'!B1349)), 9,
IF(ISNUMBER(SEARCH("kit10", 'Painel Shopee'!B1349)), 10,
IF(ISNUMBER(SEARCH("kit11", 'Painel Shopee'!B1349)), 11,
IF(ISNUMBER(SEARCH("kit12", 'Painel Shopee'!B1349)), 12,
IF(ISNUMBER(SEARCH("kit13", 'Painel Shopee'!B1349)), 13,
IF(ISNUMBER(SEARCH("kit14", 'Painel Shopee'!B1349)), 14,
IF(ISNUMBER(SEARCH("kit15", 'Painel Shopee'!B1349)), 15,
IF(ISNUMBER(SEARCH("kit16", 'Painel Shopee'!B1349)), 16,
IF(ISNUMBER(SEARCH("kit17", 'Painel Shopee'!B1349)), 17,
IF(ISNUMBER(SEARCH("kit18", 'Painel Shopee'!B1349)), 18,
IF(ISNUMBER(SEARCH("kit19", 'Painel Shopee'!B1349)), 19,
IF(ISNUMBER(SEARCH("kit20", 'Painel Shopee'!B1349)), 20, 0)))))))))))))))))))</f>
        <v>0</v>
      </c>
      <c r="E1349">
        <f>IF(D1349=0,'Painel Shopee'!C1349,D1349*'Painel Shopee'!C1349)</f>
        <v>0</v>
      </c>
    </row>
    <row r="1350" spans="1:5" x14ac:dyDescent="0.25">
      <c r="A1350">
        <f>IF(ISNUMBER(SEARCH("kit 2", 'Painel ML'!C1350)), 2,
IF(ISNUMBER(SEARCH("kit 3", 'Painel ML'!C1350)), 3,
IF(ISNUMBER(SEARCH("kit 4", 'Painel ML'!C1350)), 4,
IF(ISNUMBER(SEARCH("kit 5", 'Painel ML'!C1350)), 5,
IF(ISNUMBER(SEARCH("kit 6", 'Painel ML'!C1350)), 6,
IF(ISNUMBER(SEARCH("kit 7", 'Painel ML'!C1350)), 7,
IF(ISNUMBER(SEARCH("kit 8", 'Painel ML'!C1350)), 8,
IF(ISNUMBER(SEARCH("kit 9", 'Painel ML'!C1350)), 9,
IF(ISNUMBER(SEARCH("kit 10", 'Painel ML'!C1350)), 10,
IF(ISNUMBER(SEARCH("kit 11", 'Painel ML'!C1350)), 11,
IF(ISNUMBER(SEARCH("kit 12", 'Painel ML'!C1350)), 12,
IF(ISNUMBER(SEARCH("kit 13", 'Painel ML'!C1350)), 13,
IF(ISNUMBER(SEARCH("kit 14", 'Painel ML'!C1350)), 14,
IF(ISNUMBER(SEARCH("kit 15", 'Painel ML'!C1350)), 15,
IF(ISNUMBER(SEARCH("kit 16", 'Painel ML'!C1350)), 16,
IF(ISNUMBER(SEARCH("kit 17", 'Painel ML'!C1350)), 17,
IF(ISNUMBER(SEARCH("kit 18", 'Painel ML'!C1350)), 18,
IF(ISNUMBER(SEARCH("kit 19", 'Painel ML'!C1350)), 19,
IF(ISNUMBER(SEARCH("kit 20", 'Painel ML'!C1350)), 20, 0)))))))))))))))))))</f>
        <v>0</v>
      </c>
      <c r="B1350">
        <f>IF(A1350=0,'Painel ML'!A1350,A1350*'Painel ML'!A1350)</f>
        <v>0</v>
      </c>
      <c r="D1350">
        <f>IF(ISNUMBER(SEARCH("kit2", 'Painel Shopee'!B1350)), 2,
IF(ISNUMBER(SEARCH("kit3", 'Painel Shopee'!B1350)), 3,
IF(ISNUMBER(SEARCH("kit4", 'Painel Shopee'!B1350)), 4,
IF(ISNUMBER(SEARCH("kit5", 'Painel Shopee'!B1350)), 5,
IF(ISNUMBER(SEARCH("kit6", 'Painel Shopee'!B1350)), 6,
IF(ISNUMBER(SEARCH("kit7", 'Painel Shopee'!B1350)), 7,
IF(ISNUMBER(SEARCH("kit8", 'Painel Shopee'!B1350)), 8,
IF(ISNUMBER(SEARCH("kit9", 'Painel Shopee'!B1350)), 9,
IF(ISNUMBER(SEARCH("kit10", 'Painel Shopee'!B1350)), 10,
IF(ISNUMBER(SEARCH("kit11", 'Painel Shopee'!B1350)), 11,
IF(ISNUMBER(SEARCH("kit12", 'Painel Shopee'!B1350)), 12,
IF(ISNUMBER(SEARCH("kit13", 'Painel Shopee'!B1350)), 13,
IF(ISNUMBER(SEARCH("kit14", 'Painel Shopee'!B1350)), 14,
IF(ISNUMBER(SEARCH("kit15", 'Painel Shopee'!B1350)), 15,
IF(ISNUMBER(SEARCH("kit16", 'Painel Shopee'!B1350)), 16,
IF(ISNUMBER(SEARCH("kit17", 'Painel Shopee'!B1350)), 17,
IF(ISNUMBER(SEARCH("kit18", 'Painel Shopee'!B1350)), 18,
IF(ISNUMBER(SEARCH("kit19", 'Painel Shopee'!B1350)), 19,
IF(ISNUMBER(SEARCH("kit20", 'Painel Shopee'!B1350)), 20, 0)))))))))))))))))))</f>
        <v>0</v>
      </c>
      <c r="E1350">
        <f>IF(D1350=0,'Painel Shopee'!C1350,D1350*'Painel Shopee'!C1350)</f>
        <v>0</v>
      </c>
    </row>
    <row r="1351" spans="1:5" x14ac:dyDescent="0.25">
      <c r="A1351">
        <f>IF(ISNUMBER(SEARCH("kit 2", 'Painel ML'!C1351)), 2,
IF(ISNUMBER(SEARCH("kit 3", 'Painel ML'!C1351)), 3,
IF(ISNUMBER(SEARCH("kit 4", 'Painel ML'!C1351)), 4,
IF(ISNUMBER(SEARCH("kit 5", 'Painel ML'!C1351)), 5,
IF(ISNUMBER(SEARCH("kit 6", 'Painel ML'!C1351)), 6,
IF(ISNUMBER(SEARCH("kit 7", 'Painel ML'!C1351)), 7,
IF(ISNUMBER(SEARCH("kit 8", 'Painel ML'!C1351)), 8,
IF(ISNUMBER(SEARCH("kit 9", 'Painel ML'!C1351)), 9,
IF(ISNUMBER(SEARCH("kit 10", 'Painel ML'!C1351)), 10,
IF(ISNUMBER(SEARCH("kit 11", 'Painel ML'!C1351)), 11,
IF(ISNUMBER(SEARCH("kit 12", 'Painel ML'!C1351)), 12,
IF(ISNUMBER(SEARCH("kit 13", 'Painel ML'!C1351)), 13,
IF(ISNUMBER(SEARCH("kit 14", 'Painel ML'!C1351)), 14,
IF(ISNUMBER(SEARCH("kit 15", 'Painel ML'!C1351)), 15,
IF(ISNUMBER(SEARCH("kit 16", 'Painel ML'!C1351)), 16,
IF(ISNUMBER(SEARCH("kit 17", 'Painel ML'!C1351)), 17,
IF(ISNUMBER(SEARCH("kit 18", 'Painel ML'!C1351)), 18,
IF(ISNUMBER(SEARCH("kit 19", 'Painel ML'!C1351)), 19,
IF(ISNUMBER(SEARCH("kit 20", 'Painel ML'!C1351)), 20, 0)))))))))))))))))))</f>
        <v>0</v>
      </c>
      <c r="B1351">
        <f>IF(A1351=0,'Painel ML'!A1351,A1351*'Painel ML'!A1351)</f>
        <v>0</v>
      </c>
      <c r="D1351">
        <f>IF(ISNUMBER(SEARCH("kit2", 'Painel Shopee'!B1351)), 2,
IF(ISNUMBER(SEARCH("kit3", 'Painel Shopee'!B1351)), 3,
IF(ISNUMBER(SEARCH("kit4", 'Painel Shopee'!B1351)), 4,
IF(ISNUMBER(SEARCH("kit5", 'Painel Shopee'!B1351)), 5,
IF(ISNUMBER(SEARCH("kit6", 'Painel Shopee'!B1351)), 6,
IF(ISNUMBER(SEARCH("kit7", 'Painel Shopee'!B1351)), 7,
IF(ISNUMBER(SEARCH("kit8", 'Painel Shopee'!B1351)), 8,
IF(ISNUMBER(SEARCH("kit9", 'Painel Shopee'!B1351)), 9,
IF(ISNUMBER(SEARCH("kit10", 'Painel Shopee'!B1351)), 10,
IF(ISNUMBER(SEARCH("kit11", 'Painel Shopee'!B1351)), 11,
IF(ISNUMBER(SEARCH("kit12", 'Painel Shopee'!B1351)), 12,
IF(ISNUMBER(SEARCH("kit13", 'Painel Shopee'!B1351)), 13,
IF(ISNUMBER(SEARCH("kit14", 'Painel Shopee'!B1351)), 14,
IF(ISNUMBER(SEARCH("kit15", 'Painel Shopee'!B1351)), 15,
IF(ISNUMBER(SEARCH("kit16", 'Painel Shopee'!B1351)), 16,
IF(ISNUMBER(SEARCH("kit17", 'Painel Shopee'!B1351)), 17,
IF(ISNUMBER(SEARCH("kit18", 'Painel Shopee'!B1351)), 18,
IF(ISNUMBER(SEARCH("kit19", 'Painel Shopee'!B1351)), 19,
IF(ISNUMBER(SEARCH("kit20", 'Painel Shopee'!B1351)), 20, 0)))))))))))))))))))</f>
        <v>0</v>
      </c>
      <c r="E1351">
        <f>IF(D1351=0,'Painel Shopee'!C1351,D1351*'Painel Shopee'!C1351)</f>
        <v>0</v>
      </c>
    </row>
    <row r="1352" spans="1:5" x14ac:dyDescent="0.25">
      <c r="A1352">
        <f>IF(ISNUMBER(SEARCH("kit 2", 'Painel ML'!C1352)), 2,
IF(ISNUMBER(SEARCH("kit 3", 'Painel ML'!C1352)), 3,
IF(ISNUMBER(SEARCH("kit 4", 'Painel ML'!C1352)), 4,
IF(ISNUMBER(SEARCH("kit 5", 'Painel ML'!C1352)), 5,
IF(ISNUMBER(SEARCH("kit 6", 'Painel ML'!C1352)), 6,
IF(ISNUMBER(SEARCH("kit 7", 'Painel ML'!C1352)), 7,
IF(ISNUMBER(SEARCH("kit 8", 'Painel ML'!C1352)), 8,
IF(ISNUMBER(SEARCH("kit 9", 'Painel ML'!C1352)), 9,
IF(ISNUMBER(SEARCH("kit 10", 'Painel ML'!C1352)), 10,
IF(ISNUMBER(SEARCH("kit 11", 'Painel ML'!C1352)), 11,
IF(ISNUMBER(SEARCH("kit 12", 'Painel ML'!C1352)), 12,
IF(ISNUMBER(SEARCH("kit 13", 'Painel ML'!C1352)), 13,
IF(ISNUMBER(SEARCH("kit 14", 'Painel ML'!C1352)), 14,
IF(ISNUMBER(SEARCH("kit 15", 'Painel ML'!C1352)), 15,
IF(ISNUMBER(SEARCH("kit 16", 'Painel ML'!C1352)), 16,
IF(ISNUMBER(SEARCH("kit 17", 'Painel ML'!C1352)), 17,
IF(ISNUMBER(SEARCH("kit 18", 'Painel ML'!C1352)), 18,
IF(ISNUMBER(SEARCH("kit 19", 'Painel ML'!C1352)), 19,
IF(ISNUMBER(SEARCH("kit 20", 'Painel ML'!C1352)), 20, 0)))))))))))))))))))</f>
        <v>0</v>
      </c>
      <c r="B1352">
        <f>IF(A1352=0,'Painel ML'!A1352,A1352*'Painel ML'!A1352)</f>
        <v>0</v>
      </c>
      <c r="D1352">
        <f>IF(ISNUMBER(SEARCH("kit2", 'Painel Shopee'!B1352)), 2,
IF(ISNUMBER(SEARCH("kit3", 'Painel Shopee'!B1352)), 3,
IF(ISNUMBER(SEARCH("kit4", 'Painel Shopee'!B1352)), 4,
IF(ISNUMBER(SEARCH("kit5", 'Painel Shopee'!B1352)), 5,
IF(ISNUMBER(SEARCH("kit6", 'Painel Shopee'!B1352)), 6,
IF(ISNUMBER(SEARCH("kit7", 'Painel Shopee'!B1352)), 7,
IF(ISNUMBER(SEARCH("kit8", 'Painel Shopee'!B1352)), 8,
IF(ISNUMBER(SEARCH("kit9", 'Painel Shopee'!B1352)), 9,
IF(ISNUMBER(SEARCH("kit10", 'Painel Shopee'!B1352)), 10,
IF(ISNUMBER(SEARCH("kit11", 'Painel Shopee'!B1352)), 11,
IF(ISNUMBER(SEARCH("kit12", 'Painel Shopee'!B1352)), 12,
IF(ISNUMBER(SEARCH("kit13", 'Painel Shopee'!B1352)), 13,
IF(ISNUMBER(SEARCH("kit14", 'Painel Shopee'!B1352)), 14,
IF(ISNUMBER(SEARCH("kit15", 'Painel Shopee'!B1352)), 15,
IF(ISNUMBER(SEARCH("kit16", 'Painel Shopee'!B1352)), 16,
IF(ISNUMBER(SEARCH("kit17", 'Painel Shopee'!B1352)), 17,
IF(ISNUMBER(SEARCH("kit18", 'Painel Shopee'!B1352)), 18,
IF(ISNUMBER(SEARCH("kit19", 'Painel Shopee'!B1352)), 19,
IF(ISNUMBER(SEARCH("kit20", 'Painel Shopee'!B1352)), 20, 0)))))))))))))))))))</f>
        <v>0</v>
      </c>
      <c r="E1352">
        <f>IF(D1352=0,'Painel Shopee'!C1352,D1352*'Painel Shopee'!C1352)</f>
        <v>0</v>
      </c>
    </row>
    <row r="1353" spans="1:5" x14ac:dyDescent="0.25">
      <c r="A1353">
        <f>IF(ISNUMBER(SEARCH("kit 2", 'Painel ML'!C1353)), 2,
IF(ISNUMBER(SEARCH("kit 3", 'Painel ML'!C1353)), 3,
IF(ISNUMBER(SEARCH("kit 4", 'Painel ML'!C1353)), 4,
IF(ISNUMBER(SEARCH("kit 5", 'Painel ML'!C1353)), 5,
IF(ISNUMBER(SEARCH("kit 6", 'Painel ML'!C1353)), 6,
IF(ISNUMBER(SEARCH("kit 7", 'Painel ML'!C1353)), 7,
IF(ISNUMBER(SEARCH("kit 8", 'Painel ML'!C1353)), 8,
IF(ISNUMBER(SEARCH("kit 9", 'Painel ML'!C1353)), 9,
IF(ISNUMBER(SEARCH("kit 10", 'Painel ML'!C1353)), 10,
IF(ISNUMBER(SEARCH("kit 11", 'Painel ML'!C1353)), 11,
IF(ISNUMBER(SEARCH("kit 12", 'Painel ML'!C1353)), 12,
IF(ISNUMBER(SEARCH("kit 13", 'Painel ML'!C1353)), 13,
IF(ISNUMBER(SEARCH("kit 14", 'Painel ML'!C1353)), 14,
IF(ISNUMBER(SEARCH("kit 15", 'Painel ML'!C1353)), 15,
IF(ISNUMBER(SEARCH("kit 16", 'Painel ML'!C1353)), 16,
IF(ISNUMBER(SEARCH("kit 17", 'Painel ML'!C1353)), 17,
IF(ISNUMBER(SEARCH("kit 18", 'Painel ML'!C1353)), 18,
IF(ISNUMBER(SEARCH("kit 19", 'Painel ML'!C1353)), 19,
IF(ISNUMBER(SEARCH("kit 20", 'Painel ML'!C1353)), 20, 0)))))))))))))))))))</f>
        <v>0</v>
      </c>
      <c r="B1353">
        <f>IF(A1353=0,'Painel ML'!A1353,A1353*'Painel ML'!A1353)</f>
        <v>0</v>
      </c>
      <c r="D1353">
        <f>IF(ISNUMBER(SEARCH("kit2", 'Painel Shopee'!B1353)), 2,
IF(ISNUMBER(SEARCH("kit3", 'Painel Shopee'!B1353)), 3,
IF(ISNUMBER(SEARCH("kit4", 'Painel Shopee'!B1353)), 4,
IF(ISNUMBER(SEARCH("kit5", 'Painel Shopee'!B1353)), 5,
IF(ISNUMBER(SEARCH("kit6", 'Painel Shopee'!B1353)), 6,
IF(ISNUMBER(SEARCH("kit7", 'Painel Shopee'!B1353)), 7,
IF(ISNUMBER(SEARCH("kit8", 'Painel Shopee'!B1353)), 8,
IF(ISNUMBER(SEARCH("kit9", 'Painel Shopee'!B1353)), 9,
IF(ISNUMBER(SEARCH("kit10", 'Painel Shopee'!B1353)), 10,
IF(ISNUMBER(SEARCH("kit11", 'Painel Shopee'!B1353)), 11,
IF(ISNUMBER(SEARCH("kit12", 'Painel Shopee'!B1353)), 12,
IF(ISNUMBER(SEARCH("kit13", 'Painel Shopee'!B1353)), 13,
IF(ISNUMBER(SEARCH("kit14", 'Painel Shopee'!B1353)), 14,
IF(ISNUMBER(SEARCH("kit15", 'Painel Shopee'!B1353)), 15,
IF(ISNUMBER(SEARCH("kit16", 'Painel Shopee'!B1353)), 16,
IF(ISNUMBER(SEARCH("kit17", 'Painel Shopee'!B1353)), 17,
IF(ISNUMBER(SEARCH("kit18", 'Painel Shopee'!B1353)), 18,
IF(ISNUMBER(SEARCH("kit19", 'Painel Shopee'!B1353)), 19,
IF(ISNUMBER(SEARCH("kit20", 'Painel Shopee'!B1353)), 20, 0)))))))))))))))))))</f>
        <v>0</v>
      </c>
      <c r="E1353">
        <f>IF(D1353=0,'Painel Shopee'!C1353,D1353*'Painel Shopee'!C1353)</f>
        <v>0</v>
      </c>
    </row>
    <row r="1354" spans="1:5" x14ac:dyDescent="0.25">
      <c r="A1354">
        <f>IF(ISNUMBER(SEARCH("kit 2", 'Painel ML'!C1354)), 2,
IF(ISNUMBER(SEARCH("kit 3", 'Painel ML'!C1354)), 3,
IF(ISNUMBER(SEARCH("kit 4", 'Painel ML'!C1354)), 4,
IF(ISNUMBER(SEARCH("kit 5", 'Painel ML'!C1354)), 5,
IF(ISNUMBER(SEARCH("kit 6", 'Painel ML'!C1354)), 6,
IF(ISNUMBER(SEARCH("kit 7", 'Painel ML'!C1354)), 7,
IF(ISNUMBER(SEARCH("kit 8", 'Painel ML'!C1354)), 8,
IF(ISNUMBER(SEARCH("kit 9", 'Painel ML'!C1354)), 9,
IF(ISNUMBER(SEARCH("kit 10", 'Painel ML'!C1354)), 10,
IF(ISNUMBER(SEARCH("kit 11", 'Painel ML'!C1354)), 11,
IF(ISNUMBER(SEARCH("kit 12", 'Painel ML'!C1354)), 12,
IF(ISNUMBER(SEARCH("kit 13", 'Painel ML'!C1354)), 13,
IF(ISNUMBER(SEARCH("kit 14", 'Painel ML'!C1354)), 14,
IF(ISNUMBER(SEARCH("kit 15", 'Painel ML'!C1354)), 15,
IF(ISNUMBER(SEARCH("kit 16", 'Painel ML'!C1354)), 16,
IF(ISNUMBER(SEARCH("kit 17", 'Painel ML'!C1354)), 17,
IF(ISNUMBER(SEARCH("kit 18", 'Painel ML'!C1354)), 18,
IF(ISNUMBER(SEARCH("kit 19", 'Painel ML'!C1354)), 19,
IF(ISNUMBER(SEARCH("kit 20", 'Painel ML'!C1354)), 20, 0)))))))))))))))))))</f>
        <v>0</v>
      </c>
      <c r="B1354">
        <f>IF(A1354=0,'Painel ML'!A1354,A1354*'Painel ML'!A1354)</f>
        <v>0</v>
      </c>
      <c r="D1354">
        <f>IF(ISNUMBER(SEARCH("kit2", 'Painel Shopee'!B1354)), 2,
IF(ISNUMBER(SEARCH("kit3", 'Painel Shopee'!B1354)), 3,
IF(ISNUMBER(SEARCH("kit4", 'Painel Shopee'!B1354)), 4,
IF(ISNUMBER(SEARCH("kit5", 'Painel Shopee'!B1354)), 5,
IF(ISNUMBER(SEARCH("kit6", 'Painel Shopee'!B1354)), 6,
IF(ISNUMBER(SEARCH("kit7", 'Painel Shopee'!B1354)), 7,
IF(ISNUMBER(SEARCH("kit8", 'Painel Shopee'!B1354)), 8,
IF(ISNUMBER(SEARCH("kit9", 'Painel Shopee'!B1354)), 9,
IF(ISNUMBER(SEARCH("kit10", 'Painel Shopee'!B1354)), 10,
IF(ISNUMBER(SEARCH("kit11", 'Painel Shopee'!B1354)), 11,
IF(ISNUMBER(SEARCH("kit12", 'Painel Shopee'!B1354)), 12,
IF(ISNUMBER(SEARCH("kit13", 'Painel Shopee'!B1354)), 13,
IF(ISNUMBER(SEARCH("kit14", 'Painel Shopee'!B1354)), 14,
IF(ISNUMBER(SEARCH("kit15", 'Painel Shopee'!B1354)), 15,
IF(ISNUMBER(SEARCH("kit16", 'Painel Shopee'!B1354)), 16,
IF(ISNUMBER(SEARCH("kit17", 'Painel Shopee'!B1354)), 17,
IF(ISNUMBER(SEARCH("kit18", 'Painel Shopee'!B1354)), 18,
IF(ISNUMBER(SEARCH("kit19", 'Painel Shopee'!B1354)), 19,
IF(ISNUMBER(SEARCH("kit20", 'Painel Shopee'!B1354)), 20, 0)))))))))))))))))))</f>
        <v>0</v>
      </c>
      <c r="E1354">
        <f>IF(D1354=0,'Painel Shopee'!C1354,D1354*'Painel Shopee'!C1354)</f>
        <v>0</v>
      </c>
    </row>
    <row r="1355" spans="1:5" x14ac:dyDescent="0.25">
      <c r="A1355">
        <f>IF(ISNUMBER(SEARCH("kit 2", 'Painel ML'!C1355)), 2,
IF(ISNUMBER(SEARCH("kit 3", 'Painel ML'!C1355)), 3,
IF(ISNUMBER(SEARCH("kit 4", 'Painel ML'!C1355)), 4,
IF(ISNUMBER(SEARCH("kit 5", 'Painel ML'!C1355)), 5,
IF(ISNUMBER(SEARCH("kit 6", 'Painel ML'!C1355)), 6,
IF(ISNUMBER(SEARCH("kit 7", 'Painel ML'!C1355)), 7,
IF(ISNUMBER(SEARCH("kit 8", 'Painel ML'!C1355)), 8,
IF(ISNUMBER(SEARCH("kit 9", 'Painel ML'!C1355)), 9,
IF(ISNUMBER(SEARCH("kit 10", 'Painel ML'!C1355)), 10,
IF(ISNUMBER(SEARCH("kit 11", 'Painel ML'!C1355)), 11,
IF(ISNUMBER(SEARCH("kit 12", 'Painel ML'!C1355)), 12,
IF(ISNUMBER(SEARCH("kit 13", 'Painel ML'!C1355)), 13,
IF(ISNUMBER(SEARCH("kit 14", 'Painel ML'!C1355)), 14,
IF(ISNUMBER(SEARCH("kit 15", 'Painel ML'!C1355)), 15,
IF(ISNUMBER(SEARCH("kit 16", 'Painel ML'!C1355)), 16,
IF(ISNUMBER(SEARCH("kit 17", 'Painel ML'!C1355)), 17,
IF(ISNUMBER(SEARCH("kit 18", 'Painel ML'!C1355)), 18,
IF(ISNUMBER(SEARCH("kit 19", 'Painel ML'!C1355)), 19,
IF(ISNUMBER(SEARCH("kit 20", 'Painel ML'!C1355)), 20, 0)))))))))))))))))))</f>
        <v>0</v>
      </c>
      <c r="B1355">
        <f>IF(A1355=0,'Painel ML'!A1355,A1355*'Painel ML'!A1355)</f>
        <v>0</v>
      </c>
      <c r="D1355">
        <f>IF(ISNUMBER(SEARCH("kit2", 'Painel Shopee'!B1355)), 2,
IF(ISNUMBER(SEARCH("kit3", 'Painel Shopee'!B1355)), 3,
IF(ISNUMBER(SEARCH("kit4", 'Painel Shopee'!B1355)), 4,
IF(ISNUMBER(SEARCH("kit5", 'Painel Shopee'!B1355)), 5,
IF(ISNUMBER(SEARCH("kit6", 'Painel Shopee'!B1355)), 6,
IF(ISNUMBER(SEARCH("kit7", 'Painel Shopee'!B1355)), 7,
IF(ISNUMBER(SEARCH("kit8", 'Painel Shopee'!B1355)), 8,
IF(ISNUMBER(SEARCH("kit9", 'Painel Shopee'!B1355)), 9,
IF(ISNUMBER(SEARCH("kit10", 'Painel Shopee'!B1355)), 10,
IF(ISNUMBER(SEARCH("kit11", 'Painel Shopee'!B1355)), 11,
IF(ISNUMBER(SEARCH("kit12", 'Painel Shopee'!B1355)), 12,
IF(ISNUMBER(SEARCH("kit13", 'Painel Shopee'!B1355)), 13,
IF(ISNUMBER(SEARCH("kit14", 'Painel Shopee'!B1355)), 14,
IF(ISNUMBER(SEARCH("kit15", 'Painel Shopee'!B1355)), 15,
IF(ISNUMBER(SEARCH("kit16", 'Painel Shopee'!B1355)), 16,
IF(ISNUMBER(SEARCH("kit17", 'Painel Shopee'!B1355)), 17,
IF(ISNUMBER(SEARCH("kit18", 'Painel Shopee'!B1355)), 18,
IF(ISNUMBER(SEARCH("kit19", 'Painel Shopee'!B1355)), 19,
IF(ISNUMBER(SEARCH("kit20", 'Painel Shopee'!B1355)), 20, 0)))))))))))))))))))</f>
        <v>0</v>
      </c>
      <c r="E1355">
        <f>IF(D1355=0,'Painel Shopee'!C1355,D1355*'Painel Shopee'!C1355)</f>
        <v>0</v>
      </c>
    </row>
    <row r="1356" spans="1:5" x14ac:dyDescent="0.25">
      <c r="A1356">
        <f>IF(ISNUMBER(SEARCH("kit 2", 'Painel ML'!C1356)), 2,
IF(ISNUMBER(SEARCH("kit 3", 'Painel ML'!C1356)), 3,
IF(ISNUMBER(SEARCH("kit 4", 'Painel ML'!C1356)), 4,
IF(ISNUMBER(SEARCH("kit 5", 'Painel ML'!C1356)), 5,
IF(ISNUMBER(SEARCH("kit 6", 'Painel ML'!C1356)), 6,
IF(ISNUMBER(SEARCH("kit 7", 'Painel ML'!C1356)), 7,
IF(ISNUMBER(SEARCH("kit 8", 'Painel ML'!C1356)), 8,
IF(ISNUMBER(SEARCH("kit 9", 'Painel ML'!C1356)), 9,
IF(ISNUMBER(SEARCH("kit 10", 'Painel ML'!C1356)), 10,
IF(ISNUMBER(SEARCH("kit 11", 'Painel ML'!C1356)), 11,
IF(ISNUMBER(SEARCH("kit 12", 'Painel ML'!C1356)), 12,
IF(ISNUMBER(SEARCH("kit 13", 'Painel ML'!C1356)), 13,
IF(ISNUMBER(SEARCH("kit 14", 'Painel ML'!C1356)), 14,
IF(ISNUMBER(SEARCH("kit 15", 'Painel ML'!C1356)), 15,
IF(ISNUMBER(SEARCH("kit 16", 'Painel ML'!C1356)), 16,
IF(ISNUMBER(SEARCH("kit 17", 'Painel ML'!C1356)), 17,
IF(ISNUMBER(SEARCH("kit 18", 'Painel ML'!C1356)), 18,
IF(ISNUMBER(SEARCH("kit 19", 'Painel ML'!C1356)), 19,
IF(ISNUMBER(SEARCH("kit 20", 'Painel ML'!C1356)), 20, 0)))))))))))))))))))</f>
        <v>0</v>
      </c>
      <c r="B1356">
        <f>IF(A1356=0,'Painel ML'!A1356,A1356*'Painel ML'!A1356)</f>
        <v>0</v>
      </c>
      <c r="D1356">
        <f>IF(ISNUMBER(SEARCH("kit2", 'Painel Shopee'!B1356)), 2,
IF(ISNUMBER(SEARCH("kit3", 'Painel Shopee'!B1356)), 3,
IF(ISNUMBER(SEARCH("kit4", 'Painel Shopee'!B1356)), 4,
IF(ISNUMBER(SEARCH("kit5", 'Painel Shopee'!B1356)), 5,
IF(ISNUMBER(SEARCH("kit6", 'Painel Shopee'!B1356)), 6,
IF(ISNUMBER(SEARCH("kit7", 'Painel Shopee'!B1356)), 7,
IF(ISNUMBER(SEARCH("kit8", 'Painel Shopee'!B1356)), 8,
IF(ISNUMBER(SEARCH("kit9", 'Painel Shopee'!B1356)), 9,
IF(ISNUMBER(SEARCH("kit10", 'Painel Shopee'!B1356)), 10,
IF(ISNUMBER(SEARCH("kit11", 'Painel Shopee'!B1356)), 11,
IF(ISNUMBER(SEARCH("kit12", 'Painel Shopee'!B1356)), 12,
IF(ISNUMBER(SEARCH("kit13", 'Painel Shopee'!B1356)), 13,
IF(ISNUMBER(SEARCH("kit14", 'Painel Shopee'!B1356)), 14,
IF(ISNUMBER(SEARCH("kit15", 'Painel Shopee'!B1356)), 15,
IF(ISNUMBER(SEARCH("kit16", 'Painel Shopee'!B1356)), 16,
IF(ISNUMBER(SEARCH("kit17", 'Painel Shopee'!B1356)), 17,
IF(ISNUMBER(SEARCH("kit18", 'Painel Shopee'!B1356)), 18,
IF(ISNUMBER(SEARCH("kit19", 'Painel Shopee'!B1356)), 19,
IF(ISNUMBER(SEARCH("kit20", 'Painel Shopee'!B1356)), 20, 0)))))))))))))))))))</f>
        <v>0</v>
      </c>
      <c r="E1356">
        <f>IF(D1356=0,'Painel Shopee'!C1356,D1356*'Painel Shopee'!C1356)</f>
        <v>0</v>
      </c>
    </row>
    <row r="1357" spans="1:5" x14ac:dyDescent="0.25">
      <c r="A1357">
        <f>IF(ISNUMBER(SEARCH("kit 2", 'Painel ML'!C1357)), 2,
IF(ISNUMBER(SEARCH("kit 3", 'Painel ML'!C1357)), 3,
IF(ISNUMBER(SEARCH("kit 4", 'Painel ML'!C1357)), 4,
IF(ISNUMBER(SEARCH("kit 5", 'Painel ML'!C1357)), 5,
IF(ISNUMBER(SEARCH("kit 6", 'Painel ML'!C1357)), 6,
IF(ISNUMBER(SEARCH("kit 7", 'Painel ML'!C1357)), 7,
IF(ISNUMBER(SEARCH("kit 8", 'Painel ML'!C1357)), 8,
IF(ISNUMBER(SEARCH("kit 9", 'Painel ML'!C1357)), 9,
IF(ISNUMBER(SEARCH("kit 10", 'Painel ML'!C1357)), 10,
IF(ISNUMBER(SEARCH("kit 11", 'Painel ML'!C1357)), 11,
IF(ISNUMBER(SEARCH("kit 12", 'Painel ML'!C1357)), 12,
IF(ISNUMBER(SEARCH("kit 13", 'Painel ML'!C1357)), 13,
IF(ISNUMBER(SEARCH("kit 14", 'Painel ML'!C1357)), 14,
IF(ISNUMBER(SEARCH("kit 15", 'Painel ML'!C1357)), 15,
IF(ISNUMBER(SEARCH("kit 16", 'Painel ML'!C1357)), 16,
IF(ISNUMBER(SEARCH("kit 17", 'Painel ML'!C1357)), 17,
IF(ISNUMBER(SEARCH("kit 18", 'Painel ML'!C1357)), 18,
IF(ISNUMBER(SEARCH("kit 19", 'Painel ML'!C1357)), 19,
IF(ISNUMBER(SEARCH("kit 20", 'Painel ML'!C1357)), 20, 0)))))))))))))))))))</f>
        <v>0</v>
      </c>
      <c r="B1357">
        <f>IF(A1357=0,'Painel ML'!A1357,A1357*'Painel ML'!A1357)</f>
        <v>0</v>
      </c>
      <c r="D1357">
        <f>IF(ISNUMBER(SEARCH("kit2", 'Painel Shopee'!B1357)), 2,
IF(ISNUMBER(SEARCH("kit3", 'Painel Shopee'!B1357)), 3,
IF(ISNUMBER(SEARCH("kit4", 'Painel Shopee'!B1357)), 4,
IF(ISNUMBER(SEARCH("kit5", 'Painel Shopee'!B1357)), 5,
IF(ISNUMBER(SEARCH("kit6", 'Painel Shopee'!B1357)), 6,
IF(ISNUMBER(SEARCH("kit7", 'Painel Shopee'!B1357)), 7,
IF(ISNUMBER(SEARCH("kit8", 'Painel Shopee'!B1357)), 8,
IF(ISNUMBER(SEARCH("kit9", 'Painel Shopee'!B1357)), 9,
IF(ISNUMBER(SEARCH("kit10", 'Painel Shopee'!B1357)), 10,
IF(ISNUMBER(SEARCH("kit11", 'Painel Shopee'!B1357)), 11,
IF(ISNUMBER(SEARCH("kit12", 'Painel Shopee'!B1357)), 12,
IF(ISNUMBER(SEARCH("kit13", 'Painel Shopee'!B1357)), 13,
IF(ISNUMBER(SEARCH("kit14", 'Painel Shopee'!B1357)), 14,
IF(ISNUMBER(SEARCH("kit15", 'Painel Shopee'!B1357)), 15,
IF(ISNUMBER(SEARCH("kit16", 'Painel Shopee'!B1357)), 16,
IF(ISNUMBER(SEARCH("kit17", 'Painel Shopee'!B1357)), 17,
IF(ISNUMBER(SEARCH("kit18", 'Painel Shopee'!B1357)), 18,
IF(ISNUMBER(SEARCH("kit19", 'Painel Shopee'!B1357)), 19,
IF(ISNUMBER(SEARCH("kit20", 'Painel Shopee'!B1357)), 20, 0)))))))))))))))))))</f>
        <v>0</v>
      </c>
      <c r="E1357">
        <f>IF(D1357=0,'Painel Shopee'!C1357,D1357*'Painel Shopee'!C1357)</f>
        <v>0</v>
      </c>
    </row>
    <row r="1358" spans="1:5" x14ac:dyDescent="0.25">
      <c r="A1358">
        <f>IF(ISNUMBER(SEARCH("kit 2", 'Painel ML'!C1358)), 2,
IF(ISNUMBER(SEARCH("kit 3", 'Painel ML'!C1358)), 3,
IF(ISNUMBER(SEARCH("kit 4", 'Painel ML'!C1358)), 4,
IF(ISNUMBER(SEARCH("kit 5", 'Painel ML'!C1358)), 5,
IF(ISNUMBER(SEARCH("kit 6", 'Painel ML'!C1358)), 6,
IF(ISNUMBER(SEARCH("kit 7", 'Painel ML'!C1358)), 7,
IF(ISNUMBER(SEARCH("kit 8", 'Painel ML'!C1358)), 8,
IF(ISNUMBER(SEARCH("kit 9", 'Painel ML'!C1358)), 9,
IF(ISNUMBER(SEARCH("kit 10", 'Painel ML'!C1358)), 10,
IF(ISNUMBER(SEARCH("kit 11", 'Painel ML'!C1358)), 11,
IF(ISNUMBER(SEARCH("kit 12", 'Painel ML'!C1358)), 12,
IF(ISNUMBER(SEARCH("kit 13", 'Painel ML'!C1358)), 13,
IF(ISNUMBER(SEARCH("kit 14", 'Painel ML'!C1358)), 14,
IF(ISNUMBER(SEARCH("kit 15", 'Painel ML'!C1358)), 15,
IF(ISNUMBER(SEARCH("kit 16", 'Painel ML'!C1358)), 16,
IF(ISNUMBER(SEARCH("kit 17", 'Painel ML'!C1358)), 17,
IF(ISNUMBER(SEARCH("kit 18", 'Painel ML'!C1358)), 18,
IF(ISNUMBER(SEARCH("kit 19", 'Painel ML'!C1358)), 19,
IF(ISNUMBER(SEARCH("kit 20", 'Painel ML'!C1358)), 20, 0)))))))))))))))))))</f>
        <v>0</v>
      </c>
      <c r="B1358">
        <f>IF(A1358=0,'Painel ML'!A1358,A1358*'Painel ML'!A1358)</f>
        <v>0</v>
      </c>
      <c r="D1358">
        <f>IF(ISNUMBER(SEARCH("kit2", 'Painel Shopee'!B1358)), 2,
IF(ISNUMBER(SEARCH("kit3", 'Painel Shopee'!B1358)), 3,
IF(ISNUMBER(SEARCH("kit4", 'Painel Shopee'!B1358)), 4,
IF(ISNUMBER(SEARCH("kit5", 'Painel Shopee'!B1358)), 5,
IF(ISNUMBER(SEARCH("kit6", 'Painel Shopee'!B1358)), 6,
IF(ISNUMBER(SEARCH("kit7", 'Painel Shopee'!B1358)), 7,
IF(ISNUMBER(SEARCH("kit8", 'Painel Shopee'!B1358)), 8,
IF(ISNUMBER(SEARCH("kit9", 'Painel Shopee'!B1358)), 9,
IF(ISNUMBER(SEARCH("kit10", 'Painel Shopee'!B1358)), 10,
IF(ISNUMBER(SEARCH("kit11", 'Painel Shopee'!B1358)), 11,
IF(ISNUMBER(SEARCH("kit12", 'Painel Shopee'!B1358)), 12,
IF(ISNUMBER(SEARCH("kit13", 'Painel Shopee'!B1358)), 13,
IF(ISNUMBER(SEARCH("kit14", 'Painel Shopee'!B1358)), 14,
IF(ISNUMBER(SEARCH("kit15", 'Painel Shopee'!B1358)), 15,
IF(ISNUMBER(SEARCH("kit16", 'Painel Shopee'!B1358)), 16,
IF(ISNUMBER(SEARCH("kit17", 'Painel Shopee'!B1358)), 17,
IF(ISNUMBER(SEARCH("kit18", 'Painel Shopee'!B1358)), 18,
IF(ISNUMBER(SEARCH("kit19", 'Painel Shopee'!B1358)), 19,
IF(ISNUMBER(SEARCH("kit20", 'Painel Shopee'!B1358)), 20, 0)))))))))))))))))))</f>
        <v>0</v>
      </c>
      <c r="E1358">
        <f>IF(D1358=0,'Painel Shopee'!C1358,D1358*'Painel Shopee'!C1358)</f>
        <v>0</v>
      </c>
    </row>
    <row r="1359" spans="1:5" x14ac:dyDescent="0.25">
      <c r="A1359">
        <f>IF(ISNUMBER(SEARCH("kit 2", 'Painel ML'!C1359)), 2,
IF(ISNUMBER(SEARCH("kit 3", 'Painel ML'!C1359)), 3,
IF(ISNUMBER(SEARCH("kit 4", 'Painel ML'!C1359)), 4,
IF(ISNUMBER(SEARCH("kit 5", 'Painel ML'!C1359)), 5,
IF(ISNUMBER(SEARCH("kit 6", 'Painel ML'!C1359)), 6,
IF(ISNUMBER(SEARCH("kit 7", 'Painel ML'!C1359)), 7,
IF(ISNUMBER(SEARCH("kit 8", 'Painel ML'!C1359)), 8,
IF(ISNUMBER(SEARCH("kit 9", 'Painel ML'!C1359)), 9,
IF(ISNUMBER(SEARCH("kit 10", 'Painel ML'!C1359)), 10,
IF(ISNUMBER(SEARCH("kit 11", 'Painel ML'!C1359)), 11,
IF(ISNUMBER(SEARCH("kit 12", 'Painel ML'!C1359)), 12,
IF(ISNUMBER(SEARCH("kit 13", 'Painel ML'!C1359)), 13,
IF(ISNUMBER(SEARCH("kit 14", 'Painel ML'!C1359)), 14,
IF(ISNUMBER(SEARCH("kit 15", 'Painel ML'!C1359)), 15,
IF(ISNUMBER(SEARCH("kit 16", 'Painel ML'!C1359)), 16,
IF(ISNUMBER(SEARCH("kit 17", 'Painel ML'!C1359)), 17,
IF(ISNUMBER(SEARCH("kit 18", 'Painel ML'!C1359)), 18,
IF(ISNUMBER(SEARCH("kit 19", 'Painel ML'!C1359)), 19,
IF(ISNUMBER(SEARCH("kit 20", 'Painel ML'!C1359)), 20, 0)))))))))))))))))))</f>
        <v>0</v>
      </c>
      <c r="B1359">
        <f>IF(A1359=0,'Painel ML'!A1359,A1359*'Painel ML'!A1359)</f>
        <v>0</v>
      </c>
      <c r="D1359">
        <f>IF(ISNUMBER(SEARCH("kit2", 'Painel Shopee'!B1359)), 2,
IF(ISNUMBER(SEARCH("kit3", 'Painel Shopee'!B1359)), 3,
IF(ISNUMBER(SEARCH("kit4", 'Painel Shopee'!B1359)), 4,
IF(ISNUMBER(SEARCH("kit5", 'Painel Shopee'!B1359)), 5,
IF(ISNUMBER(SEARCH("kit6", 'Painel Shopee'!B1359)), 6,
IF(ISNUMBER(SEARCH("kit7", 'Painel Shopee'!B1359)), 7,
IF(ISNUMBER(SEARCH("kit8", 'Painel Shopee'!B1359)), 8,
IF(ISNUMBER(SEARCH("kit9", 'Painel Shopee'!B1359)), 9,
IF(ISNUMBER(SEARCH("kit10", 'Painel Shopee'!B1359)), 10,
IF(ISNUMBER(SEARCH("kit11", 'Painel Shopee'!B1359)), 11,
IF(ISNUMBER(SEARCH("kit12", 'Painel Shopee'!B1359)), 12,
IF(ISNUMBER(SEARCH("kit13", 'Painel Shopee'!B1359)), 13,
IF(ISNUMBER(SEARCH("kit14", 'Painel Shopee'!B1359)), 14,
IF(ISNUMBER(SEARCH("kit15", 'Painel Shopee'!B1359)), 15,
IF(ISNUMBER(SEARCH("kit16", 'Painel Shopee'!B1359)), 16,
IF(ISNUMBER(SEARCH("kit17", 'Painel Shopee'!B1359)), 17,
IF(ISNUMBER(SEARCH("kit18", 'Painel Shopee'!B1359)), 18,
IF(ISNUMBER(SEARCH("kit19", 'Painel Shopee'!B1359)), 19,
IF(ISNUMBER(SEARCH("kit20", 'Painel Shopee'!B1359)), 20, 0)))))))))))))))))))</f>
        <v>0</v>
      </c>
      <c r="E1359">
        <f>IF(D1359=0,'Painel Shopee'!C1359,D1359*'Painel Shopee'!C1359)</f>
        <v>0</v>
      </c>
    </row>
    <row r="1360" spans="1:5" x14ac:dyDescent="0.25">
      <c r="A1360">
        <f>IF(ISNUMBER(SEARCH("kit 2", 'Painel ML'!C1360)), 2,
IF(ISNUMBER(SEARCH("kit 3", 'Painel ML'!C1360)), 3,
IF(ISNUMBER(SEARCH("kit 4", 'Painel ML'!C1360)), 4,
IF(ISNUMBER(SEARCH("kit 5", 'Painel ML'!C1360)), 5,
IF(ISNUMBER(SEARCH("kit 6", 'Painel ML'!C1360)), 6,
IF(ISNUMBER(SEARCH("kit 7", 'Painel ML'!C1360)), 7,
IF(ISNUMBER(SEARCH("kit 8", 'Painel ML'!C1360)), 8,
IF(ISNUMBER(SEARCH("kit 9", 'Painel ML'!C1360)), 9,
IF(ISNUMBER(SEARCH("kit 10", 'Painel ML'!C1360)), 10,
IF(ISNUMBER(SEARCH("kit 11", 'Painel ML'!C1360)), 11,
IF(ISNUMBER(SEARCH("kit 12", 'Painel ML'!C1360)), 12,
IF(ISNUMBER(SEARCH("kit 13", 'Painel ML'!C1360)), 13,
IF(ISNUMBER(SEARCH("kit 14", 'Painel ML'!C1360)), 14,
IF(ISNUMBER(SEARCH("kit 15", 'Painel ML'!C1360)), 15,
IF(ISNUMBER(SEARCH("kit 16", 'Painel ML'!C1360)), 16,
IF(ISNUMBER(SEARCH("kit 17", 'Painel ML'!C1360)), 17,
IF(ISNUMBER(SEARCH("kit 18", 'Painel ML'!C1360)), 18,
IF(ISNUMBER(SEARCH("kit 19", 'Painel ML'!C1360)), 19,
IF(ISNUMBER(SEARCH("kit 20", 'Painel ML'!C1360)), 20, 0)))))))))))))))))))</f>
        <v>0</v>
      </c>
      <c r="B1360">
        <f>IF(A1360=0,'Painel ML'!A1360,A1360*'Painel ML'!A1360)</f>
        <v>0</v>
      </c>
      <c r="D1360">
        <f>IF(ISNUMBER(SEARCH("kit2", 'Painel Shopee'!B1360)), 2,
IF(ISNUMBER(SEARCH("kit3", 'Painel Shopee'!B1360)), 3,
IF(ISNUMBER(SEARCH("kit4", 'Painel Shopee'!B1360)), 4,
IF(ISNUMBER(SEARCH("kit5", 'Painel Shopee'!B1360)), 5,
IF(ISNUMBER(SEARCH("kit6", 'Painel Shopee'!B1360)), 6,
IF(ISNUMBER(SEARCH("kit7", 'Painel Shopee'!B1360)), 7,
IF(ISNUMBER(SEARCH("kit8", 'Painel Shopee'!B1360)), 8,
IF(ISNUMBER(SEARCH("kit9", 'Painel Shopee'!B1360)), 9,
IF(ISNUMBER(SEARCH("kit10", 'Painel Shopee'!B1360)), 10,
IF(ISNUMBER(SEARCH("kit11", 'Painel Shopee'!B1360)), 11,
IF(ISNUMBER(SEARCH("kit12", 'Painel Shopee'!B1360)), 12,
IF(ISNUMBER(SEARCH("kit13", 'Painel Shopee'!B1360)), 13,
IF(ISNUMBER(SEARCH("kit14", 'Painel Shopee'!B1360)), 14,
IF(ISNUMBER(SEARCH("kit15", 'Painel Shopee'!B1360)), 15,
IF(ISNUMBER(SEARCH("kit16", 'Painel Shopee'!B1360)), 16,
IF(ISNUMBER(SEARCH("kit17", 'Painel Shopee'!B1360)), 17,
IF(ISNUMBER(SEARCH("kit18", 'Painel Shopee'!B1360)), 18,
IF(ISNUMBER(SEARCH("kit19", 'Painel Shopee'!B1360)), 19,
IF(ISNUMBER(SEARCH("kit20", 'Painel Shopee'!B1360)), 20, 0)))))))))))))))))))</f>
        <v>0</v>
      </c>
      <c r="E1360">
        <f>IF(D1360=0,'Painel Shopee'!C1360,D1360*'Painel Shopee'!C1360)</f>
        <v>0</v>
      </c>
    </row>
    <row r="1361" spans="1:5" x14ac:dyDescent="0.25">
      <c r="A1361">
        <f>IF(ISNUMBER(SEARCH("kit 2", 'Painel ML'!C1361)), 2,
IF(ISNUMBER(SEARCH("kit 3", 'Painel ML'!C1361)), 3,
IF(ISNUMBER(SEARCH("kit 4", 'Painel ML'!C1361)), 4,
IF(ISNUMBER(SEARCH("kit 5", 'Painel ML'!C1361)), 5,
IF(ISNUMBER(SEARCH("kit 6", 'Painel ML'!C1361)), 6,
IF(ISNUMBER(SEARCH("kit 7", 'Painel ML'!C1361)), 7,
IF(ISNUMBER(SEARCH("kit 8", 'Painel ML'!C1361)), 8,
IF(ISNUMBER(SEARCH("kit 9", 'Painel ML'!C1361)), 9,
IF(ISNUMBER(SEARCH("kit 10", 'Painel ML'!C1361)), 10,
IF(ISNUMBER(SEARCH("kit 11", 'Painel ML'!C1361)), 11,
IF(ISNUMBER(SEARCH("kit 12", 'Painel ML'!C1361)), 12,
IF(ISNUMBER(SEARCH("kit 13", 'Painel ML'!C1361)), 13,
IF(ISNUMBER(SEARCH("kit 14", 'Painel ML'!C1361)), 14,
IF(ISNUMBER(SEARCH("kit 15", 'Painel ML'!C1361)), 15,
IF(ISNUMBER(SEARCH("kit 16", 'Painel ML'!C1361)), 16,
IF(ISNUMBER(SEARCH("kit 17", 'Painel ML'!C1361)), 17,
IF(ISNUMBER(SEARCH("kit 18", 'Painel ML'!C1361)), 18,
IF(ISNUMBER(SEARCH("kit 19", 'Painel ML'!C1361)), 19,
IF(ISNUMBER(SEARCH("kit 20", 'Painel ML'!C1361)), 20, 0)))))))))))))))))))</f>
        <v>0</v>
      </c>
      <c r="B1361">
        <f>IF(A1361=0,'Painel ML'!A1361,A1361*'Painel ML'!A1361)</f>
        <v>0</v>
      </c>
      <c r="D1361">
        <f>IF(ISNUMBER(SEARCH("kit2", 'Painel Shopee'!B1361)), 2,
IF(ISNUMBER(SEARCH("kit3", 'Painel Shopee'!B1361)), 3,
IF(ISNUMBER(SEARCH("kit4", 'Painel Shopee'!B1361)), 4,
IF(ISNUMBER(SEARCH("kit5", 'Painel Shopee'!B1361)), 5,
IF(ISNUMBER(SEARCH("kit6", 'Painel Shopee'!B1361)), 6,
IF(ISNUMBER(SEARCH("kit7", 'Painel Shopee'!B1361)), 7,
IF(ISNUMBER(SEARCH("kit8", 'Painel Shopee'!B1361)), 8,
IF(ISNUMBER(SEARCH("kit9", 'Painel Shopee'!B1361)), 9,
IF(ISNUMBER(SEARCH("kit10", 'Painel Shopee'!B1361)), 10,
IF(ISNUMBER(SEARCH("kit11", 'Painel Shopee'!B1361)), 11,
IF(ISNUMBER(SEARCH("kit12", 'Painel Shopee'!B1361)), 12,
IF(ISNUMBER(SEARCH("kit13", 'Painel Shopee'!B1361)), 13,
IF(ISNUMBER(SEARCH("kit14", 'Painel Shopee'!B1361)), 14,
IF(ISNUMBER(SEARCH("kit15", 'Painel Shopee'!B1361)), 15,
IF(ISNUMBER(SEARCH("kit16", 'Painel Shopee'!B1361)), 16,
IF(ISNUMBER(SEARCH("kit17", 'Painel Shopee'!B1361)), 17,
IF(ISNUMBER(SEARCH("kit18", 'Painel Shopee'!B1361)), 18,
IF(ISNUMBER(SEARCH("kit19", 'Painel Shopee'!B1361)), 19,
IF(ISNUMBER(SEARCH("kit20", 'Painel Shopee'!B1361)), 20, 0)))))))))))))))))))</f>
        <v>0</v>
      </c>
      <c r="E1361">
        <f>IF(D1361=0,'Painel Shopee'!C1361,D1361*'Painel Shopee'!C1361)</f>
        <v>0</v>
      </c>
    </row>
    <row r="1362" spans="1:5" x14ac:dyDescent="0.25">
      <c r="A1362">
        <f>IF(ISNUMBER(SEARCH("kit 2", 'Painel ML'!C1362)), 2,
IF(ISNUMBER(SEARCH("kit 3", 'Painel ML'!C1362)), 3,
IF(ISNUMBER(SEARCH("kit 4", 'Painel ML'!C1362)), 4,
IF(ISNUMBER(SEARCH("kit 5", 'Painel ML'!C1362)), 5,
IF(ISNUMBER(SEARCH("kit 6", 'Painel ML'!C1362)), 6,
IF(ISNUMBER(SEARCH("kit 7", 'Painel ML'!C1362)), 7,
IF(ISNUMBER(SEARCH("kit 8", 'Painel ML'!C1362)), 8,
IF(ISNUMBER(SEARCH("kit 9", 'Painel ML'!C1362)), 9,
IF(ISNUMBER(SEARCH("kit 10", 'Painel ML'!C1362)), 10,
IF(ISNUMBER(SEARCH("kit 11", 'Painel ML'!C1362)), 11,
IF(ISNUMBER(SEARCH("kit 12", 'Painel ML'!C1362)), 12,
IF(ISNUMBER(SEARCH("kit 13", 'Painel ML'!C1362)), 13,
IF(ISNUMBER(SEARCH("kit 14", 'Painel ML'!C1362)), 14,
IF(ISNUMBER(SEARCH("kit 15", 'Painel ML'!C1362)), 15,
IF(ISNUMBER(SEARCH("kit 16", 'Painel ML'!C1362)), 16,
IF(ISNUMBER(SEARCH("kit 17", 'Painel ML'!C1362)), 17,
IF(ISNUMBER(SEARCH("kit 18", 'Painel ML'!C1362)), 18,
IF(ISNUMBER(SEARCH("kit 19", 'Painel ML'!C1362)), 19,
IF(ISNUMBER(SEARCH("kit 20", 'Painel ML'!C1362)), 20, 0)))))))))))))))))))</f>
        <v>0</v>
      </c>
      <c r="B1362">
        <f>IF(A1362=0,'Painel ML'!A1362,A1362*'Painel ML'!A1362)</f>
        <v>0</v>
      </c>
      <c r="D1362">
        <f>IF(ISNUMBER(SEARCH("kit2", 'Painel Shopee'!B1362)), 2,
IF(ISNUMBER(SEARCH("kit3", 'Painel Shopee'!B1362)), 3,
IF(ISNUMBER(SEARCH("kit4", 'Painel Shopee'!B1362)), 4,
IF(ISNUMBER(SEARCH("kit5", 'Painel Shopee'!B1362)), 5,
IF(ISNUMBER(SEARCH("kit6", 'Painel Shopee'!B1362)), 6,
IF(ISNUMBER(SEARCH("kit7", 'Painel Shopee'!B1362)), 7,
IF(ISNUMBER(SEARCH("kit8", 'Painel Shopee'!B1362)), 8,
IF(ISNUMBER(SEARCH("kit9", 'Painel Shopee'!B1362)), 9,
IF(ISNUMBER(SEARCH("kit10", 'Painel Shopee'!B1362)), 10,
IF(ISNUMBER(SEARCH("kit11", 'Painel Shopee'!B1362)), 11,
IF(ISNUMBER(SEARCH("kit12", 'Painel Shopee'!B1362)), 12,
IF(ISNUMBER(SEARCH("kit13", 'Painel Shopee'!B1362)), 13,
IF(ISNUMBER(SEARCH("kit14", 'Painel Shopee'!B1362)), 14,
IF(ISNUMBER(SEARCH("kit15", 'Painel Shopee'!B1362)), 15,
IF(ISNUMBER(SEARCH("kit16", 'Painel Shopee'!B1362)), 16,
IF(ISNUMBER(SEARCH("kit17", 'Painel Shopee'!B1362)), 17,
IF(ISNUMBER(SEARCH("kit18", 'Painel Shopee'!B1362)), 18,
IF(ISNUMBER(SEARCH("kit19", 'Painel Shopee'!B1362)), 19,
IF(ISNUMBER(SEARCH("kit20", 'Painel Shopee'!B1362)), 20, 0)))))))))))))))))))</f>
        <v>0</v>
      </c>
      <c r="E1362">
        <f>IF(D1362=0,'Painel Shopee'!C1362,D1362*'Painel Shopee'!C1362)</f>
        <v>0</v>
      </c>
    </row>
    <row r="1363" spans="1:5" x14ac:dyDescent="0.25">
      <c r="A1363">
        <f>IF(ISNUMBER(SEARCH("kit 2", 'Painel ML'!C1363)), 2,
IF(ISNUMBER(SEARCH("kit 3", 'Painel ML'!C1363)), 3,
IF(ISNUMBER(SEARCH("kit 4", 'Painel ML'!C1363)), 4,
IF(ISNUMBER(SEARCH("kit 5", 'Painel ML'!C1363)), 5,
IF(ISNUMBER(SEARCH("kit 6", 'Painel ML'!C1363)), 6,
IF(ISNUMBER(SEARCH("kit 7", 'Painel ML'!C1363)), 7,
IF(ISNUMBER(SEARCH("kit 8", 'Painel ML'!C1363)), 8,
IF(ISNUMBER(SEARCH("kit 9", 'Painel ML'!C1363)), 9,
IF(ISNUMBER(SEARCH("kit 10", 'Painel ML'!C1363)), 10,
IF(ISNUMBER(SEARCH("kit 11", 'Painel ML'!C1363)), 11,
IF(ISNUMBER(SEARCH("kit 12", 'Painel ML'!C1363)), 12,
IF(ISNUMBER(SEARCH("kit 13", 'Painel ML'!C1363)), 13,
IF(ISNUMBER(SEARCH("kit 14", 'Painel ML'!C1363)), 14,
IF(ISNUMBER(SEARCH("kit 15", 'Painel ML'!C1363)), 15,
IF(ISNUMBER(SEARCH("kit 16", 'Painel ML'!C1363)), 16,
IF(ISNUMBER(SEARCH("kit 17", 'Painel ML'!C1363)), 17,
IF(ISNUMBER(SEARCH("kit 18", 'Painel ML'!C1363)), 18,
IF(ISNUMBER(SEARCH("kit 19", 'Painel ML'!C1363)), 19,
IF(ISNUMBER(SEARCH("kit 20", 'Painel ML'!C1363)), 20, 0)))))))))))))))))))</f>
        <v>0</v>
      </c>
      <c r="B1363">
        <f>IF(A1363=0,'Painel ML'!A1363,A1363*'Painel ML'!A1363)</f>
        <v>0</v>
      </c>
      <c r="D1363">
        <f>IF(ISNUMBER(SEARCH("kit2", 'Painel Shopee'!B1363)), 2,
IF(ISNUMBER(SEARCH("kit3", 'Painel Shopee'!B1363)), 3,
IF(ISNUMBER(SEARCH("kit4", 'Painel Shopee'!B1363)), 4,
IF(ISNUMBER(SEARCH("kit5", 'Painel Shopee'!B1363)), 5,
IF(ISNUMBER(SEARCH("kit6", 'Painel Shopee'!B1363)), 6,
IF(ISNUMBER(SEARCH("kit7", 'Painel Shopee'!B1363)), 7,
IF(ISNUMBER(SEARCH("kit8", 'Painel Shopee'!B1363)), 8,
IF(ISNUMBER(SEARCH("kit9", 'Painel Shopee'!B1363)), 9,
IF(ISNUMBER(SEARCH("kit10", 'Painel Shopee'!B1363)), 10,
IF(ISNUMBER(SEARCH("kit11", 'Painel Shopee'!B1363)), 11,
IF(ISNUMBER(SEARCH("kit12", 'Painel Shopee'!B1363)), 12,
IF(ISNUMBER(SEARCH("kit13", 'Painel Shopee'!B1363)), 13,
IF(ISNUMBER(SEARCH("kit14", 'Painel Shopee'!B1363)), 14,
IF(ISNUMBER(SEARCH("kit15", 'Painel Shopee'!B1363)), 15,
IF(ISNUMBER(SEARCH("kit16", 'Painel Shopee'!B1363)), 16,
IF(ISNUMBER(SEARCH("kit17", 'Painel Shopee'!B1363)), 17,
IF(ISNUMBER(SEARCH("kit18", 'Painel Shopee'!B1363)), 18,
IF(ISNUMBER(SEARCH("kit19", 'Painel Shopee'!B1363)), 19,
IF(ISNUMBER(SEARCH("kit20", 'Painel Shopee'!B1363)), 20, 0)))))))))))))))))))</f>
        <v>0</v>
      </c>
      <c r="E1363">
        <f>IF(D1363=0,'Painel Shopee'!C1363,D1363*'Painel Shopee'!C1363)</f>
        <v>0</v>
      </c>
    </row>
    <row r="1364" spans="1:5" x14ac:dyDescent="0.25">
      <c r="A1364">
        <f>IF(ISNUMBER(SEARCH("kit 2", 'Painel ML'!C1364)), 2,
IF(ISNUMBER(SEARCH("kit 3", 'Painel ML'!C1364)), 3,
IF(ISNUMBER(SEARCH("kit 4", 'Painel ML'!C1364)), 4,
IF(ISNUMBER(SEARCH("kit 5", 'Painel ML'!C1364)), 5,
IF(ISNUMBER(SEARCH("kit 6", 'Painel ML'!C1364)), 6,
IF(ISNUMBER(SEARCH("kit 7", 'Painel ML'!C1364)), 7,
IF(ISNUMBER(SEARCH("kit 8", 'Painel ML'!C1364)), 8,
IF(ISNUMBER(SEARCH("kit 9", 'Painel ML'!C1364)), 9,
IF(ISNUMBER(SEARCH("kit 10", 'Painel ML'!C1364)), 10,
IF(ISNUMBER(SEARCH("kit 11", 'Painel ML'!C1364)), 11,
IF(ISNUMBER(SEARCH("kit 12", 'Painel ML'!C1364)), 12,
IF(ISNUMBER(SEARCH("kit 13", 'Painel ML'!C1364)), 13,
IF(ISNUMBER(SEARCH("kit 14", 'Painel ML'!C1364)), 14,
IF(ISNUMBER(SEARCH("kit 15", 'Painel ML'!C1364)), 15,
IF(ISNUMBER(SEARCH("kit 16", 'Painel ML'!C1364)), 16,
IF(ISNUMBER(SEARCH("kit 17", 'Painel ML'!C1364)), 17,
IF(ISNUMBER(SEARCH("kit 18", 'Painel ML'!C1364)), 18,
IF(ISNUMBER(SEARCH("kit 19", 'Painel ML'!C1364)), 19,
IF(ISNUMBER(SEARCH("kit 20", 'Painel ML'!C1364)), 20, 0)))))))))))))))))))</f>
        <v>0</v>
      </c>
      <c r="B1364">
        <f>IF(A1364=0,'Painel ML'!A1364,A1364*'Painel ML'!A1364)</f>
        <v>0</v>
      </c>
      <c r="D1364">
        <f>IF(ISNUMBER(SEARCH("kit2", 'Painel Shopee'!B1364)), 2,
IF(ISNUMBER(SEARCH("kit3", 'Painel Shopee'!B1364)), 3,
IF(ISNUMBER(SEARCH("kit4", 'Painel Shopee'!B1364)), 4,
IF(ISNUMBER(SEARCH("kit5", 'Painel Shopee'!B1364)), 5,
IF(ISNUMBER(SEARCH("kit6", 'Painel Shopee'!B1364)), 6,
IF(ISNUMBER(SEARCH("kit7", 'Painel Shopee'!B1364)), 7,
IF(ISNUMBER(SEARCH("kit8", 'Painel Shopee'!B1364)), 8,
IF(ISNUMBER(SEARCH("kit9", 'Painel Shopee'!B1364)), 9,
IF(ISNUMBER(SEARCH("kit10", 'Painel Shopee'!B1364)), 10,
IF(ISNUMBER(SEARCH("kit11", 'Painel Shopee'!B1364)), 11,
IF(ISNUMBER(SEARCH("kit12", 'Painel Shopee'!B1364)), 12,
IF(ISNUMBER(SEARCH("kit13", 'Painel Shopee'!B1364)), 13,
IF(ISNUMBER(SEARCH("kit14", 'Painel Shopee'!B1364)), 14,
IF(ISNUMBER(SEARCH("kit15", 'Painel Shopee'!B1364)), 15,
IF(ISNUMBER(SEARCH("kit16", 'Painel Shopee'!B1364)), 16,
IF(ISNUMBER(SEARCH("kit17", 'Painel Shopee'!B1364)), 17,
IF(ISNUMBER(SEARCH("kit18", 'Painel Shopee'!B1364)), 18,
IF(ISNUMBER(SEARCH("kit19", 'Painel Shopee'!B1364)), 19,
IF(ISNUMBER(SEARCH("kit20", 'Painel Shopee'!B1364)), 20, 0)))))))))))))))))))</f>
        <v>0</v>
      </c>
      <c r="E1364">
        <f>IF(D1364=0,'Painel Shopee'!C1364,D1364*'Painel Shopee'!C1364)</f>
        <v>0</v>
      </c>
    </row>
    <row r="1365" spans="1:5" x14ac:dyDescent="0.25">
      <c r="A1365">
        <f>IF(ISNUMBER(SEARCH("kit 2", 'Painel ML'!C1365)), 2,
IF(ISNUMBER(SEARCH("kit 3", 'Painel ML'!C1365)), 3,
IF(ISNUMBER(SEARCH("kit 4", 'Painel ML'!C1365)), 4,
IF(ISNUMBER(SEARCH("kit 5", 'Painel ML'!C1365)), 5,
IF(ISNUMBER(SEARCH("kit 6", 'Painel ML'!C1365)), 6,
IF(ISNUMBER(SEARCH("kit 7", 'Painel ML'!C1365)), 7,
IF(ISNUMBER(SEARCH("kit 8", 'Painel ML'!C1365)), 8,
IF(ISNUMBER(SEARCH("kit 9", 'Painel ML'!C1365)), 9,
IF(ISNUMBER(SEARCH("kit 10", 'Painel ML'!C1365)), 10,
IF(ISNUMBER(SEARCH("kit 11", 'Painel ML'!C1365)), 11,
IF(ISNUMBER(SEARCH("kit 12", 'Painel ML'!C1365)), 12,
IF(ISNUMBER(SEARCH("kit 13", 'Painel ML'!C1365)), 13,
IF(ISNUMBER(SEARCH("kit 14", 'Painel ML'!C1365)), 14,
IF(ISNUMBER(SEARCH("kit 15", 'Painel ML'!C1365)), 15,
IF(ISNUMBER(SEARCH("kit 16", 'Painel ML'!C1365)), 16,
IF(ISNUMBER(SEARCH("kit 17", 'Painel ML'!C1365)), 17,
IF(ISNUMBER(SEARCH("kit 18", 'Painel ML'!C1365)), 18,
IF(ISNUMBER(SEARCH("kit 19", 'Painel ML'!C1365)), 19,
IF(ISNUMBER(SEARCH("kit 20", 'Painel ML'!C1365)), 20, 0)))))))))))))))))))</f>
        <v>0</v>
      </c>
      <c r="B1365">
        <f>IF(A1365=0,'Painel ML'!A1365,A1365*'Painel ML'!A1365)</f>
        <v>0</v>
      </c>
      <c r="D1365">
        <f>IF(ISNUMBER(SEARCH("kit2", 'Painel Shopee'!B1365)), 2,
IF(ISNUMBER(SEARCH("kit3", 'Painel Shopee'!B1365)), 3,
IF(ISNUMBER(SEARCH("kit4", 'Painel Shopee'!B1365)), 4,
IF(ISNUMBER(SEARCH("kit5", 'Painel Shopee'!B1365)), 5,
IF(ISNUMBER(SEARCH("kit6", 'Painel Shopee'!B1365)), 6,
IF(ISNUMBER(SEARCH("kit7", 'Painel Shopee'!B1365)), 7,
IF(ISNUMBER(SEARCH("kit8", 'Painel Shopee'!B1365)), 8,
IF(ISNUMBER(SEARCH("kit9", 'Painel Shopee'!B1365)), 9,
IF(ISNUMBER(SEARCH("kit10", 'Painel Shopee'!B1365)), 10,
IF(ISNUMBER(SEARCH("kit11", 'Painel Shopee'!B1365)), 11,
IF(ISNUMBER(SEARCH("kit12", 'Painel Shopee'!B1365)), 12,
IF(ISNUMBER(SEARCH("kit13", 'Painel Shopee'!B1365)), 13,
IF(ISNUMBER(SEARCH("kit14", 'Painel Shopee'!B1365)), 14,
IF(ISNUMBER(SEARCH("kit15", 'Painel Shopee'!B1365)), 15,
IF(ISNUMBER(SEARCH("kit16", 'Painel Shopee'!B1365)), 16,
IF(ISNUMBER(SEARCH("kit17", 'Painel Shopee'!B1365)), 17,
IF(ISNUMBER(SEARCH("kit18", 'Painel Shopee'!B1365)), 18,
IF(ISNUMBER(SEARCH("kit19", 'Painel Shopee'!B1365)), 19,
IF(ISNUMBER(SEARCH("kit20", 'Painel Shopee'!B1365)), 20, 0)))))))))))))))))))</f>
        <v>0</v>
      </c>
      <c r="E1365">
        <f>IF(D1365=0,'Painel Shopee'!C1365,D1365*'Painel Shopee'!C1365)</f>
        <v>0</v>
      </c>
    </row>
    <row r="1366" spans="1:5" x14ac:dyDescent="0.25">
      <c r="A1366">
        <f>IF(ISNUMBER(SEARCH("kit 2", 'Painel ML'!C1366)), 2,
IF(ISNUMBER(SEARCH("kit 3", 'Painel ML'!C1366)), 3,
IF(ISNUMBER(SEARCH("kit 4", 'Painel ML'!C1366)), 4,
IF(ISNUMBER(SEARCH("kit 5", 'Painel ML'!C1366)), 5,
IF(ISNUMBER(SEARCH("kit 6", 'Painel ML'!C1366)), 6,
IF(ISNUMBER(SEARCH("kit 7", 'Painel ML'!C1366)), 7,
IF(ISNUMBER(SEARCH("kit 8", 'Painel ML'!C1366)), 8,
IF(ISNUMBER(SEARCH("kit 9", 'Painel ML'!C1366)), 9,
IF(ISNUMBER(SEARCH("kit 10", 'Painel ML'!C1366)), 10,
IF(ISNUMBER(SEARCH("kit 11", 'Painel ML'!C1366)), 11,
IF(ISNUMBER(SEARCH("kit 12", 'Painel ML'!C1366)), 12,
IF(ISNUMBER(SEARCH("kit 13", 'Painel ML'!C1366)), 13,
IF(ISNUMBER(SEARCH("kit 14", 'Painel ML'!C1366)), 14,
IF(ISNUMBER(SEARCH("kit 15", 'Painel ML'!C1366)), 15,
IF(ISNUMBER(SEARCH("kit 16", 'Painel ML'!C1366)), 16,
IF(ISNUMBER(SEARCH("kit 17", 'Painel ML'!C1366)), 17,
IF(ISNUMBER(SEARCH("kit 18", 'Painel ML'!C1366)), 18,
IF(ISNUMBER(SEARCH("kit 19", 'Painel ML'!C1366)), 19,
IF(ISNUMBER(SEARCH("kit 20", 'Painel ML'!C1366)), 20, 0)))))))))))))))))))</f>
        <v>0</v>
      </c>
      <c r="B1366">
        <f>IF(A1366=0,'Painel ML'!A1366,A1366*'Painel ML'!A1366)</f>
        <v>0</v>
      </c>
      <c r="D1366">
        <f>IF(ISNUMBER(SEARCH("kit2", 'Painel Shopee'!B1366)), 2,
IF(ISNUMBER(SEARCH("kit3", 'Painel Shopee'!B1366)), 3,
IF(ISNUMBER(SEARCH("kit4", 'Painel Shopee'!B1366)), 4,
IF(ISNUMBER(SEARCH("kit5", 'Painel Shopee'!B1366)), 5,
IF(ISNUMBER(SEARCH("kit6", 'Painel Shopee'!B1366)), 6,
IF(ISNUMBER(SEARCH("kit7", 'Painel Shopee'!B1366)), 7,
IF(ISNUMBER(SEARCH("kit8", 'Painel Shopee'!B1366)), 8,
IF(ISNUMBER(SEARCH("kit9", 'Painel Shopee'!B1366)), 9,
IF(ISNUMBER(SEARCH("kit10", 'Painel Shopee'!B1366)), 10,
IF(ISNUMBER(SEARCH("kit11", 'Painel Shopee'!B1366)), 11,
IF(ISNUMBER(SEARCH("kit12", 'Painel Shopee'!B1366)), 12,
IF(ISNUMBER(SEARCH("kit13", 'Painel Shopee'!B1366)), 13,
IF(ISNUMBER(SEARCH("kit14", 'Painel Shopee'!B1366)), 14,
IF(ISNUMBER(SEARCH("kit15", 'Painel Shopee'!B1366)), 15,
IF(ISNUMBER(SEARCH("kit16", 'Painel Shopee'!B1366)), 16,
IF(ISNUMBER(SEARCH("kit17", 'Painel Shopee'!B1366)), 17,
IF(ISNUMBER(SEARCH("kit18", 'Painel Shopee'!B1366)), 18,
IF(ISNUMBER(SEARCH("kit19", 'Painel Shopee'!B1366)), 19,
IF(ISNUMBER(SEARCH("kit20", 'Painel Shopee'!B1366)), 20, 0)))))))))))))))))))</f>
        <v>0</v>
      </c>
      <c r="E1366">
        <f>IF(D1366=0,'Painel Shopee'!C1366,D1366*'Painel Shopee'!C1366)</f>
        <v>0</v>
      </c>
    </row>
    <row r="1367" spans="1:5" x14ac:dyDescent="0.25">
      <c r="A1367">
        <f>IF(ISNUMBER(SEARCH("kit 2", 'Painel ML'!C1367)), 2,
IF(ISNUMBER(SEARCH("kit 3", 'Painel ML'!C1367)), 3,
IF(ISNUMBER(SEARCH("kit 4", 'Painel ML'!C1367)), 4,
IF(ISNUMBER(SEARCH("kit 5", 'Painel ML'!C1367)), 5,
IF(ISNUMBER(SEARCH("kit 6", 'Painel ML'!C1367)), 6,
IF(ISNUMBER(SEARCH("kit 7", 'Painel ML'!C1367)), 7,
IF(ISNUMBER(SEARCH("kit 8", 'Painel ML'!C1367)), 8,
IF(ISNUMBER(SEARCH("kit 9", 'Painel ML'!C1367)), 9,
IF(ISNUMBER(SEARCH("kit 10", 'Painel ML'!C1367)), 10,
IF(ISNUMBER(SEARCH("kit 11", 'Painel ML'!C1367)), 11,
IF(ISNUMBER(SEARCH("kit 12", 'Painel ML'!C1367)), 12,
IF(ISNUMBER(SEARCH("kit 13", 'Painel ML'!C1367)), 13,
IF(ISNUMBER(SEARCH("kit 14", 'Painel ML'!C1367)), 14,
IF(ISNUMBER(SEARCH("kit 15", 'Painel ML'!C1367)), 15,
IF(ISNUMBER(SEARCH("kit 16", 'Painel ML'!C1367)), 16,
IF(ISNUMBER(SEARCH("kit 17", 'Painel ML'!C1367)), 17,
IF(ISNUMBER(SEARCH("kit 18", 'Painel ML'!C1367)), 18,
IF(ISNUMBER(SEARCH("kit 19", 'Painel ML'!C1367)), 19,
IF(ISNUMBER(SEARCH("kit 20", 'Painel ML'!C1367)), 20, 0)))))))))))))))))))</f>
        <v>0</v>
      </c>
      <c r="B1367">
        <f>IF(A1367=0,'Painel ML'!A1367,A1367*'Painel ML'!A1367)</f>
        <v>0</v>
      </c>
      <c r="D1367">
        <f>IF(ISNUMBER(SEARCH("kit2", 'Painel Shopee'!B1367)), 2,
IF(ISNUMBER(SEARCH("kit3", 'Painel Shopee'!B1367)), 3,
IF(ISNUMBER(SEARCH("kit4", 'Painel Shopee'!B1367)), 4,
IF(ISNUMBER(SEARCH("kit5", 'Painel Shopee'!B1367)), 5,
IF(ISNUMBER(SEARCH("kit6", 'Painel Shopee'!B1367)), 6,
IF(ISNUMBER(SEARCH("kit7", 'Painel Shopee'!B1367)), 7,
IF(ISNUMBER(SEARCH("kit8", 'Painel Shopee'!B1367)), 8,
IF(ISNUMBER(SEARCH("kit9", 'Painel Shopee'!B1367)), 9,
IF(ISNUMBER(SEARCH("kit10", 'Painel Shopee'!B1367)), 10,
IF(ISNUMBER(SEARCH("kit11", 'Painel Shopee'!B1367)), 11,
IF(ISNUMBER(SEARCH("kit12", 'Painel Shopee'!B1367)), 12,
IF(ISNUMBER(SEARCH("kit13", 'Painel Shopee'!B1367)), 13,
IF(ISNUMBER(SEARCH("kit14", 'Painel Shopee'!B1367)), 14,
IF(ISNUMBER(SEARCH("kit15", 'Painel Shopee'!B1367)), 15,
IF(ISNUMBER(SEARCH("kit16", 'Painel Shopee'!B1367)), 16,
IF(ISNUMBER(SEARCH("kit17", 'Painel Shopee'!B1367)), 17,
IF(ISNUMBER(SEARCH("kit18", 'Painel Shopee'!B1367)), 18,
IF(ISNUMBER(SEARCH("kit19", 'Painel Shopee'!B1367)), 19,
IF(ISNUMBER(SEARCH("kit20", 'Painel Shopee'!B1367)), 20, 0)))))))))))))))))))</f>
        <v>0</v>
      </c>
      <c r="E1367">
        <f>IF(D1367=0,'Painel Shopee'!C1367,D1367*'Painel Shopee'!C1367)</f>
        <v>0</v>
      </c>
    </row>
    <row r="1368" spans="1:5" x14ac:dyDescent="0.25">
      <c r="A1368">
        <f>IF(ISNUMBER(SEARCH("kit 2", 'Painel ML'!C1368)), 2,
IF(ISNUMBER(SEARCH("kit 3", 'Painel ML'!C1368)), 3,
IF(ISNUMBER(SEARCH("kit 4", 'Painel ML'!C1368)), 4,
IF(ISNUMBER(SEARCH("kit 5", 'Painel ML'!C1368)), 5,
IF(ISNUMBER(SEARCH("kit 6", 'Painel ML'!C1368)), 6,
IF(ISNUMBER(SEARCH("kit 7", 'Painel ML'!C1368)), 7,
IF(ISNUMBER(SEARCH("kit 8", 'Painel ML'!C1368)), 8,
IF(ISNUMBER(SEARCH("kit 9", 'Painel ML'!C1368)), 9,
IF(ISNUMBER(SEARCH("kit 10", 'Painel ML'!C1368)), 10,
IF(ISNUMBER(SEARCH("kit 11", 'Painel ML'!C1368)), 11,
IF(ISNUMBER(SEARCH("kit 12", 'Painel ML'!C1368)), 12,
IF(ISNUMBER(SEARCH("kit 13", 'Painel ML'!C1368)), 13,
IF(ISNUMBER(SEARCH("kit 14", 'Painel ML'!C1368)), 14,
IF(ISNUMBER(SEARCH("kit 15", 'Painel ML'!C1368)), 15,
IF(ISNUMBER(SEARCH("kit 16", 'Painel ML'!C1368)), 16,
IF(ISNUMBER(SEARCH("kit 17", 'Painel ML'!C1368)), 17,
IF(ISNUMBER(SEARCH("kit 18", 'Painel ML'!C1368)), 18,
IF(ISNUMBER(SEARCH("kit 19", 'Painel ML'!C1368)), 19,
IF(ISNUMBER(SEARCH("kit 20", 'Painel ML'!C1368)), 20, 0)))))))))))))))))))</f>
        <v>0</v>
      </c>
      <c r="B1368">
        <f>IF(A1368=0,'Painel ML'!A1368,A1368*'Painel ML'!A1368)</f>
        <v>0</v>
      </c>
      <c r="D1368">
        <f>IF(ISNUMBER(SEARCH("kit2", 'Painel Shopee'!B1368)), 2,
IF(ISNUMBER(SEARCH("kit3", 'Painel Shopee'!B1368)), 3,
IF(ISNUMBER(SEARCH("kit4", 'Painel Shopee'!B1368)), 4,
IF(ISNUMBER(SEARCH("kit5", 'Painel Shopee'!B1368)), 5,
IF(ISNUMBER(SEARCH("kit6", 'Painel Shopee'!B1368)), 6,
IF(ISNUMBER(SEARCH("kit7", 'Painel Shopee'!B1368)), 7,
IF(ISNUMBER(SEARCH("kit8", 'Painel Shopee'!B1368)), 8,
IF(ISNUMBER(SEARCH("kit9", 'Painel Shopee'!B1368)), 9,
IF(ISNUMBER(SEARCH("kit10", 'Painel Shopee'!B1368)), 10,
IF(ISNUMBER(SEARCH("kit11", 'Painel Shopee'!B1368)), 11,
IF(ISNUMBER(SEARCH("kit12", 'Painel Shopee'!B1368)), 12,
IF(ISNUMBER(SEARCH("kit13", 'Painel Shopee'!B1368)), 13,
IF(ISNUMBER(SEARCH("kit14", 'Painel Shopee'!B1368)), 14,
IF(ISNUMBER(SEARCH("kit15", 'Painel Shopee'!B1368)), 15,
IF(ISNUMBER(SEARCH("kit16", 'Painel Shopee'!B1368)), 16,
IF(ISNUMBER(SEARCH("kit17", 'Painel Shopee'!B1368)), 17,
IF(ISNUMBER(SEARCH("kit18", 'Painel Shopee'!B1368)), 18,
IF(ISNUMBER(SEARCH("kit19", 'Painel Shopee'!B1368)), 19,
IF(ISNUMBER(SEARCH("kit20", 'Painel Shopee'!B1368)), 20, 0)))))))))))))))))))</f>
        <v>0</v>
      </c>
      <c r="E1368">
        <f>IF(D1368=0,'Painel Shopee'!C1368,D1368*'Painel Shopee'!C1368)</f>
        <v>0</v>
      </c>
    </row>
    <row r="1369" spans="1:5" x14ac:dyDescent="0.25">
      <c r="A1369">
        <f>IF(ISNUMBER(SEARCH("kit 2", 'Painel ML'!C1369)), 2,
IF(ISNUMBER(SEARCH("kit 3", 'Painel ML'!C1369)), 3,
IF(ISNUMBER(SEARCH("kit 4", 'Painel ML'!C1369)), 4,
IF(ISNUMBER(SEARCH("kit 5", 'Painel ML'!C1369)), 5,
IF(ISNUMBER(SEARCH("kit 6", 'Painel ML'!C1369)), 6,
IF(ISNUMBER(SEARCH("kit 7", 'Painel ML'!C1369)), 7,
IF(ISNUMBER(SEARCH("kit 8", 'Painel ML'!C1369)), 8,
IF(ISNUMBER(SEARCH("kit 9", 'Painel ML'!C1369)), 9,
IF(ISNUMBER(SEARCH("kit 10", 'Painel ML'!C1369)), 10,
IF(ISNUMBER(SEARCH("kit 11", 'Painel ML'!C1369)), 11,
IF(ISNUMBER(SEARCH("kit 12", 'Painel ML'!C1369)), 12,
IF(ISNUMBER(SEARCH("kit 13", 'Painel ML'!C1369)), 13,
IF(ISNUMBER(SEARCH("kit 14", 'Painel ML'!C1369)), 14,
IF(ISNUMBER(SEARCH("kit 15", 'Painel ML'!C1369)), 15,
IF(ISNUMBER(SEARCH("kit 16", 'Painel ML'!C1369)), 16,
IF(ISNUMBER(SEARCH("kit 17", 'Painel ML'!C1369)), 17,
IF(ISNUMBER(SEARCH("kit 18", 'Painel ML'!C1369)), 18,
IF(ISNUMBER(SEARCH("kit 19", 'Painel ML'!C1369)), 19,
IF(ISNUMBER(SEARCH("kit 20", 'Painel ML'!C1369)), 20, 0)))))))))))))))))))</f>
        <v>0</v>
      </c>
      <c r="B1369">
        <f>IF(A1369=0,'Painel ML'!A1369,A1369*'Painel ML'!A1369)</f>
        <v>0</v>
      </c>
      <c r="D1369">
        <f>IF(ISNUMBER(SEARCH("kit2", 'Painel Shopee'!B1369)), 2,
IF(ISNUMBER(SEARCH("kit3", 'Painel Shopee'!B1369)), 3,
IF(ISNUMBER(SEARCH("kit4", 'Painel Shopee'!B1369)), 4,
IF(ISNUMBER(SEARCH("kit5", 'Painel Shopee'!B1369)), 5,
IF(ISNUMBER(SEARCH("kit6", 'Painel Shopee'!B1369)), 6,
IF(ISNUMBER(SEARCH("kit7", 'Painel Shopee'!B1369)), 7,
IF(ISNUMBER(SEARCH("kit8", 'Painel Shopee'!B1369)), 8,
IF(ISNUMBER(SEARCH("kit9", 'Painel Shopee'!B1369)), 9,
IF(ISNUMBER(SEARCH("kit10", 'Painel Shopee'!B1369)), 10,
IF(ISNUMBER(SEARCH("kit11", 'Painel Shopee'!B1369)), 11,
IF(ISNUMBER(SEARCH("kit12", 'Painel Shopee'!B1369)), 12,
IF(ISNUMBER(SEARCH("kit13", 'Painel Shopee'!B1369)), 13,
IF(ISNUMBER(SEARCH("kit14", 'Painel Shopee'!B1369)), 14,
IF(ISNUMBER(SEARCH("kit15", 'Painel Shopee'!B1369)), 15,
IF(ISNUMBER(SEARCH("kit16", 'Painel Shopee'!B1369)), 16,
IF(ISNUMBER(SEARCH("kit17", 'Painel Shopee'!B1369)), 17,
IF(ISNUMBER(SEARCH("kit18", 'Painel Shopee'!B1369)), 18,
IF(ISNUMBER(SEARCH("kit19", 'Painel Shopee'!B1369)), 19,
IF(ISNUMBER(SEARCH("kit20", 'Painel Shopee'!B1369)), 20, 0)))))))))))))))))))</f>
        <v>0</v>
      </c>
      <c r="E1369">
        <f>IF(D1369=0,'Painel Shopee'!C1369,D1369*'Painel Shopee'!C1369)</f>
        <v>0</v>
      </c>
    </row>
    <row r="1370" spans="1:5" x14ac:dyDescent="0.25">
      <c r="A1370">
        <f>IF(ISNUMBER(SEARCH("kit 2", 'Painel ML'!C1370)), 2,
IF(ISNUMBER(SEARCH("kit 3", 'Painel ML'!C1370)), 3,
IF(ISNUMBER(SEARCH("kit 4", 'Painel ML'!C1370)), 4,
IF(ISNUMBER(SEARCH("kit 5", 'Painel ML'!C1370)), 5,
IF(ISNUMBER(SEARCH("kit 6", 'Painel ML'!C1370)), 6,
IF(ISNUMBER(SEARCH("kit 7", 'Painel ML'!C1370)), 7,
IF(ISNUMBER(SEARCH("kit 8", 'Painel ML'!C1370)), 8,
IF(ISNUMBER(SEARCH("kit 9", 'Painel ML'!C1370)), 9,
IF(ISNUMBER(SEARCH("kit 10", 'Painel ML'!C1370)), 10,
IF(ISNUMBER(SEARCH("kit 11", 'Painel ML'!C1370)), 11,
IF(ISNUMBER(SEARCH("kit 12", 'Painel ML'!C1370)), 12,
IF(ISNUMBER(SEARCH("kit 13", 'Painel ML'!C1370)), 13,
IF(ISNUMBER(SEARCH("kit 14", 'Painel ML'!C1370)), 14,
IF(ISNUMBER(SEARCH("kit 15", 'Painel ML'!C1370)), 15,
IF(ISNUMBER(SEARCH("kit 16", 'Painel ML'!C1370)), 16,
IF(ISNUMBER(SEARCH("kit 17", 'Painel ML'!C1370)), 17,
IF(ISNUMBER(SEARCH("kit 18", 'Painel ML'!C1370)), 18,
IF(ISNUMBER(SEARCH("kit 19", 'Painel ML'!C1370)), 19,
IF(ISNUMBER(SEARCH("kit 20", 'Painel ML'!C1370)), 20, 0)))))))))))))))))))</f>
        <v>0</v>
      </c>
      <c r="B1370">
        <f>IF(A1370=0,'Painel ML'!A1370,A1370*'Painel ML'!A1370)</f>
        <v>0</v>
      </c>
      <c r="D1370">
        <f>IF(ISNUMBER(SEARCH("kit2", 'Painel Shopee'!B1370)), 2,
IF(ISNUMBER(SEARCH("kit3", 'Painel Shopee'!B1370)), 3,
IF(ISNUMBER(SEARCH("kit4", 'Painel Shopee'!B1370)), 4,
IF(ISNUMBER(SEARCH("kit5", 'Painel Shopee'!B1370)), 5,
IF(ISNUMBER(SEARCH("kit6", 'Painel Shopee'!B1370)), 6,
IF(ISNUMBER(SEARCH("kit7", 'Painel Shopee'!B1370)), 7,
IF(ISNUMBER(SEARCH("kit8", 'Painel Shopee'!B1370)), 8,
IF(ISNUMBER(SEARCH("kit9", 'Painel Shopee'!B1370)), 9,
IF(ISNUMBER(SEARCH("kit10", 'Painel Shopee'!B1370)), 10,
IF(ISNUMBER(SEARCH("kit11", 'Painel Shopee'!B1370)), 11,
IF(ISNUMBER(SEARCH("kit12", 'Painel Shopee'!B1370)), 12,
IF(ISNUMBER(SEARCH("kit13", 'Painel Shopee'!B1370)), 13,
IF(ISNUMBER(SEARCH("kit14", 'Painel Shopee'!B1370)), 14,
IF(ISNUMBER(SEARCH("kit15", 'Painel Shopee'!B1370)), 15,
IF(ISNUMBER(SEARCH("kit16", 'Painel Shopee'!B1370)), 16,
IF(ISNUMBER(SEARCH("kit17", 'Painel Shopee'!B1370)), 17,
IF(ISNUMBER(SEARCH("kit18", 'Painel Shopee'!B1370)), 18,
IF(ISNUMBER(SEARCH("kit19", 'Painel Shopee'!B1370)), 19,
IF(ISNUMBER(SEARCH("kit20", 'Painel Shopee'!B1370)), 20, 0)))))))))))))))))))</f>
        <v>0</v>
      </c>
      <c r="E1370">
        <f>IF(D1370=0,'Painel Shopee'!C1370,D1370*'Painel Shopee'!C1370)</f>
        <v>0</v>
      </c>
    </row>
    <row r="1371" spans="1:5" x14ac:dyDescent="0.25">
      <c r="A1371">
        <f>IF(ISNUMBER(SEARCH("kit 2", 'Painel ML'!C1371)), 2,
IF(ISNUMBER(SEARCH("kit 3", 'Painel ML'!C1371)), 3,
IF(ISNUMBER(SEARCH("kit 4", 'Painel ML'!C1371)), 4,
IF(ISNUMBER(SEARCH("kit 5", 'Painel ML'!C1371)), 5,
IF(ISNUMBER(SEARCH("kit 6", 'Painel ML'!C1371)), 6,
IF(ISNUMBER(SEARCH("kit 7", 'Painel ML'!C1371)), 7,
IF(ISNUMBER(SEARCH("kit 8", 'Painel ML'!C1371)), 8,
IF(ISNUMBER(SEARCH("kit 9", 'Painel ML'!C1371)), 9,
IF(ISNUMBER(SEARCH("kit 10", 'Painel ML'!C1371)), 10,
IF(ISNUMBER(SEARCH("kit 11", 'Painel ML'!C1371)), 11,
IF(ISNUMBER(SEARCH("kit 12", 'Painel ML'!C1371)), 12,
IF(ISNUMBER(SEARCH("kit 13", 'Painel ML'!C1371)), 13,
IF(ISNUMBER(SEARCH("kit 14", 'Painel ML'!C1371)), 14,
IF(ISNUMBER(SEARCH("kit 15", 'Painel ML'!C1371)), 15,
IF(ISNUMBER(SEARCH("kit 16", 'Painel ML'!C1371)), 16,
IF(ISNUMBER(SEARCH("kit 17", 'Painel ML'!C1371)), 17,
IF(ISNUMBER(SEARCH("kit 18", 'Painel ML'!C1371)), 18,
IF(ISNUMBER(SEARCH("kit 19", 'Painel ML'!C1371)), 19,
IF(ISNUMBER(SEARCH("kit 20", 'Painel ML'!C1371)), 20, 0)))))))))))))))))))</f>
        <v>0</v>
      </c>
      <c r="B1371">
        <f>IF(A1371=0,'Painel ML'!A1371,A1371*'Painel ML'!A1371)</f>
        <v>0</v>
      </c>
      <c r="D1371">
        <f>IF(ISNUMBER(SEARCH("kit2", 'Painel Shopee'!B1371)), 2,
IF(ISNUMBER(SEARCH("kit3", 'Painel Shopee'!B1371)), 3,
IF(ISNUMBER(SEARCH("kit4", 'Painel Shopee'!B1371)), 4,
IF(ISNUMBER(SEARCH("kit5", 'Painel Shopee'!B1371)), 5,
IF(ISNUMBER(SEARCH("kit6", 'Painel Shopee'!B1371)), 6,
IF(ISNUMBER(SEARCH("kit7", 'Painel Shopee'!B1371)), 7,
IF(ISNUMBER(SEARCH("kit8", 'Painel Shopee'!B1371)), 8,
IF(ISNUMBER(SEARCH("kit9", 'Painel Shopee'!B1371)), 9,
IF(ISNUMBER(SEARCH("kit10", 'Painel Shopee'!B1371)), 10,
IF(ISNUMBER(SEARCH("kit11", 'Painel Shopee'!B1371)), 11,
IF(ISNUMBER(SEARCH("kit12", 'Painel Shopee'!B1371)), 12,
IF(ISNUMBER(SEARCH("kit13", 'Painel Shopee'!B1371)), 13,
IF(ISNUMBER(SEARCH("kit14", 'Painel Shopee'!B1371)), 14,
IF(ISNUMBER(SEARCH("kit15", 'Painel Shopee'!B1371)), 15,
IF(ISNUMBER(SEARCH("kit16", 'Painel Shopee'!B1371)), 16,
IF(ISNUMBER(SEARCH("kit17", 'Painel Shopee'!B1371)), 17,
IF(ISNUMBER(SEARCH("kit18", 'Painel Shopee'!B1371)), 18,
IF(ISNUMBER(SEARCH("kit19", 'Painel Shopee'!B1371)), 19,
IF(ISNUMBER(SEARCH("kit20", 'Painel Shopee'!B1371)), 20, 0)))))))))))))))))))</f>
        <v>0</v>
      </c>
      <c r="E1371">
        <f>IF(D1371=0,'Painel Shopee'!C1371,D1371*'Painel Shopee'!C1371)</f>
        <v>0</v>
      </c>
    </row>
    <row r="1372" spans="1:5" x14ac:dyDescent="0.25">
      <c r="A1372">
        <f>IF(ISNUMBER(SEARCH("kit 2", 'Painel ML'!C1372)), 2,
IF(ISNUMBER(SEARCH("kit 3", 'Painel ML'!C1372)), 3,
IF(ISNUMBER(SEARCH("kit 4", 'Painel ML'!C1372)), 4,
IF(ISNUMBER(SEARCH("kit 5", 'Painel ML'!C1372)), 5,
IF(ISNUMBER(SEARCH("kit 6", 'Painel ML'!C1372)), 6,
IF(ISNUMBER(SEARCH("kit 7", 'Painel ML'!C1372)), 7,
IF(ISNUMBER(SEARCH("kit 8", 'Painel ML'!C1372)), 8,
IF(ISNUMBER(SEARCH("kit 9", 'Painel ML'!C1372)), 9,
IF(ISNUMBER(SEARCH("kit 10", 'Painel ML'!C1372)), 10,
IF(ISNUMBER(SEARCH("kit 11", 'Painel ML'!C1372)), 11,
IF(ISNUMBER(SEARCH("kit 12", 'Painel ML'!C1372)), 12,
IF(ISNUMBER(SEARCH("kit 13", 'Painel ML'!C1372)), 13,
IF(ISNUMBER(SEARCH("kit 14", 'Painel ML'!C1372)), 14,
IF(ISNUMBER(SEARCH("kit 15", 'Painel ML'!C1372)), 15,
IF(ISNUMBER(SEARCH("kit 16", 'Painel ML'!C1372)), 16,
IF(ISNUMBER(SEARCH("kit 17", 'Painel ML'!C1372)), 17,
IF(ISNUMBER(SEARCH("kit 18", 'Painel ML'!C1372)), 18,
IF(ISNUMBER(SEARCH("kit 19", 'Painel ML'!C1372)), 19,
IF(ISNUMBER(SEARCH("kit 20", 'Painel ML'!C1372)), 20, 0)))))))))))))))))))</f>
        <v>0</v>
      </c>
      <c r="B1372">
        <f>IF(A1372=0,'Painel ML'!A1372,A1372*'Painel ML'!A1372)</f>
        <v>0</v>
      </c>
      <c r="D1372">
        <f>IF(ISNUMBER(SEARCH("kit2", 'Painel Shopee'!B1372)), 2,
IF(ISNUMBER(SEARCH("kit3", 'Painel Shopee'!B1372)), 3,
IF(ISNUMBER(SEARCH("kit4", 'Painel Shopee'!B1372)), 4,
IF(ISNUMBER(SEARCH("kit5", 'Painel Shopee'!B1372)), 5,
IF(ISNUMBER(SEARCH("kit6", 'Painel Shopee'!B1372)), 6,
IF(ISNUMBER(SEARCH("kit7", 'Painel Shopee'!B1372)), 7,
IF(ISNUMBER(SEARCH("kit8", 'Painel Shopee'!B1372)), 8,
IF(ISNUMBER(SEARCH("kit9", 'Painel Shopee'!B1372)), 9,
IF(ISNUMBER(SEARCH("kit10", 'Painel Shopee'!B1372)), 10,
IF(ISNUMBER(SEARCH("kit11", 'Painel Shopee'!B1372)), 11,
IF(ISNUMBER(SEARCH("kit12", 'Painel Shopee'!B1372)), 12,
IF(ISNUMBER(SEARCH("kit13", 'Painel Shopee'!B1372)), 13,
IF(ISNUMBER(SEARCH("kit14", 'Painel Shopee'!B1372)), 14,
IF(ISNUMBER(SEARCH("kit15", 'Painel Shopee'!B1372)), 15,
IF(ISNUMBER(SEARCH("kit16", 'Painel Shopee'!B1372)), 16,
IF(ISNUMBER(SEARCH("kit17", 'Painel Shopee'!B1372)), 17,
IF(ISNUMBER(SEARCH("kit18", 'Painel Shopee'!B1372)), 18,
IF(ISNUMBER(SEARCH("kit19", 'Painel Shopee'!B1372)), 19,
IF(ISNUMBER(SEARCH("kit20", 'Painel Shopee'!B1372)), 20, 0)))))))))))))))))))</f>
        <v>0</v>
      </c>
      <c r="E1372">
        <f>IF(D1372=0,'Painel Shopee'!C1372,D1372*'Painel Shopee'!C1372)</f>
        <v>0</v>
      </c>
    </row>
    <row r="1373" spans="1:5" x14ac:dyDescent="0.25">
      <c r="A1373">
        <f>IF(ISNUMBER(SEARCH("kit 2", 'Painel ML'!C1373)), 2,
IF(ISNUMBER(SEARCH("kit 3", 'Painel ML'!C1373)), 3,
IF(ISNUMBER(SEARCH("kit 4", 'Painel ML'!C1373)), 4,
IF(ISNUMBER(SEARCH("kit 5", 'Painel ML'!C1373)), 5,
IF(ISNUMBER(SEARCH("kit 6", 'Painel ML'!C1373)), 6,
IF(ISNUMBER(SEARCH("kit 7", 'Painel ML'!C1373)), 7,
IF(ISNUMBER(SEARCH("kit 8", 'Painel ML'!C1373)), 8,
IF(ISNUMBER(SEARCH("kit 9", 'Painel ML'!C1373)), 9,
IF(ISNUMBER(SEARCH("kit 10", 'Painel ML'!C1373)), 10,
IF(ISNUMBER(SEARCH("kit 11", 'Painel ML'!C1373)), 11,
IF(ISNUMBER(SEARCH("kit 12", 'Painel ML'!C1373)), 12,
IF(ISNUMBER(SEARCH("kit 13", 'Painel ML'!C1373)), 13,
IF(ISNUMBER(SEARCH("kit 14", 'Painel ML'!C1373)), 14,
IF(ISNUMBER(SEARCH("kit 15", 'Painel ML'!C1373)), 15,
IF(ISNUMBER(SEARCH("kit 16", 'Painel ML'!C1373)), 16,
IF(ISNUMBER(SEARCH("kit 17", 'Painel ML'!C1373)), 17,
IF(ISNUMBER(SEARCH("kit 18", 'Painel ML'!C1373)), 18,
IF(ISNUMBER(SEARCH("kit 19", 'Painel ML'!C1373)), 19,
IF(ISNUMBER(SEARCH("kit 20", 'Painel ML'!C1373)), 20, 0)))))))))))))))))))</f>
        <v>0</v>
      </c>
      <c r="B1373">
        <f>IF(A1373=0,'Painel ML'!A1373,A1373*'Painel ML'!A1373)</f>
        <v>0</v>
      </c>
      <c r="D1373">
        <f>IF(ISNUMBER(SEARCH("kit2", 'Painel Shopee'!B1373)), 2,
IF(ISNUMBER(SEARCH("kit3", 'Painel Shopee'!B1373)), 3,
IF(ISNUMBER(SEARCH("kit4", 'Painel Shopee'!B1373)), 4,
IF(ISNUMBER(SEARCH("kit5", 'Painel Shopee'!B1373)), 5,
IF(ISNUMBER(SEARCH("kit6", 'Painel Shopee'!B1373)), 6,
IF(ISNUMBER(SEARCH("kit7", 'Painel Shopee'!B1373)), 7,
IF(ISNUMBER(SEARCH("kit8", 'Painel Shopee'!B1373)), 8,
IF(ISNUMBER(SEARCH("kit9", 'Painel Shopee'!B1373)), 9,
IF(ISNUMBER(SEARCH("kit10", 'Painel Shopee'!B1373)), 10,
IF(ISNUMBER(SEARCH("kit11", 'Painel Shopee'!B1373)), 11,
IF(ISNUMBER(SEARCH("kit12", 'Painel Shopee'!B1373)), 12,
IF(ISNUMBER(SEARCH("kit13", 'Painel Shopee'!B1373)), 13,
IF(ISNUMBER(SEARCH("kit14", 'Painel Shopee'!B1373)), 14,
IF(ISNUMBER(SEARCH("kit15", 'Painel Shopee'!B1373)), 15,
IF(ISNUMBER(SEARCH("kit16", 'Painel Shopee'!B1373)), 16,
IF(ISNUMBER(SEARCH("kit17", 'Painel Shopee'!B1373)), 17,
IF(ISNUMBER(SEARCH("kit18", 'Painel Shopee'!B1373)), 18,
IF(ISNUMBER(SEARCH("kit19", 'Painel Shopee'!B1373)), 19,
IF(ISNUMBER(SEARCH("kit20", 'Painel Shopee'!B1373)), 20, 0)))))))))))))))))))</f>
        <v>0</v>
      </c>
      <c r="E1373">
        <f>IF(D1373=0,'Painel Shopee'!C1373,D1373*'Painel Shopee'!C1373)</f>
        <v>0</v>
      </c>
    </row>
    <row r="1374" spans="1:5" x14ac:dyDescent="0.25">
      <c r="A1374">
        <f>IF(ISNUMBER(SEARCH("kit 2", 'Painel ML'!C1374)), 2,
IF(ISNUMBER(SEARCH("kit 3", 'Painel ML'!C1374)), 3,
IF(ISNUMBER(SEARCH("kit 4", 'Painel ML'!C1374)), 4,
IF(ISNUMBER(SEARCH("kit 5", 'Painel ML'!C1374)), 5,
IF(ISNUMBER(SEARCH("kit 6", 'Painel ML'!C1374)), 6,
IF(ISNUMBER(SEARCH("kit 7", 'Painel ML'!C1374)), 7,
IF(ISNUMBER(SEARCH("kit 8", 'Painel ML'!C1374)), 8,
IF(ISNUMBER(SEARCH("kit 9", 'Painel ML'!C1374)), 9,
IF(ISNUMBER(SEARCH("kit 10", 'Painel ML'!C1374)), 10,
IF(ISNUMBER(SEARCH("kit 11", 'Painel ML'!C1374)), 11,
IF(ISNUMBER(SEARCH("kit 12", 'Painel ML'!C1374)), 12,
IF(ISNUMBER(SEARCH("kit 13", 'Painel ML'!C1374)), 13,
IF(ISNUMBER(SEARCH("kit 14", 'Painel ML'!C1374)), 14,
IF(ISNUMBER(SEARCH("kit 15", 'Painel ML'!C1374)), 15,
IF(ISNUMBER(SEARCH("kit 16", 'Painel ML'!C1374)), 16,
IF(ISNUMBER(SEARCH("kit 17", 'Painel ML'!C1374)), 17,
IF(ISNUMBER(SEARCH("kit 18", 'Painel ML'!C1374)), 18,
IF(ISNUMBER(SEARCH("kit 19", 'Painel ML'!C1374)), 19,
IF(ISNUMBER(SEARCH("kit 20", 'Painel ML'!C1374)), 20, 0)))))))))))))))))))</f>
        <v>0</v>
      </c>
      <c r="B1374">
        <f>IF(A1374=0,'Painel ML'!A1374,A1374*'Painel ML'!A1374)</f>
        <v>0</v>
      </c>
      <c r="D1374">
        <f>IF(ISNUMBER(SEARCH("kit2", 'Painel Shopee'!B1374)), 2,
IF(ISNUMBER(SEARCH("kit3", 'Painel Shopee'!B1374)), 3,
IF(ISNUMBER(SEARCH("kit4", 'Painel Shopee'!B1374)), 4,
IF(ISNUMBER(SEARCH("kit5", 'Painel Shopee'!B1374)), 5,
IF(ISNUMBER(SEARCH("kit6", 'Painel Shopee'!B1374)), 6,
IF(ISNUMBER(SEARCH("kit7", 'Painel Shopee'!B1374)), 7,
IF(ISNUMBER(SEARCH("kit8", 'Painel Shopee'!B1374)), 8,
IF(ISNUMBER(SEARCH("kit9", 'Painel Shopee'!B1374)), 9,
IF(ISNUMBER(SEARCH("kit10", 'Painel Shopee'!B1374)), 10,
IF(ISNUMBER(SEARCH("kit11", 'Painel Shopee'!B1374)), 11,
IF(ISNUMBER(SEARCH("kit12", 'Painel Shopee'!B1374)), 12,
IF(ISNUMBER(SEARCH("kit13", 'Painel Shopee'!B1374)), 13,
IF(ISNUMBER(SEARCH("kit14", 'Painel Shopee'!B1374)), 14,
IF(ISNUMBER(SEARCH("kit15", 'Painel Shopee'!B1374)), 15,
IF(ISNUMBER(SEARCH("kit16", 'Painel Shopee'!B1374)), 16,
IF(ISNUMBER(SEARCH("kit17", 'Painel Shopee'!B1374)), 17,
IF(ISNUMBER(SEARCH("kit18", 'Painel Shopee'!B1374)), 18,
IF(ISNUMBER(SEARCH("kit19", 'Painel Shopee'!B1374)), 19,
IF(ISNUMBER(SEARCH("kit20", 'Painel Shopee'!B1374)), 20, 0)))))))))))))))))))</f>
        <v>0</v>
      </c>
      <c r="E1374">
        <f>IF(D1374=0,'Painel Shopee'!C1374,D1374*'Painel Shopee'!C1374)</f>
        <v>0</v>
      </c>
    </row>
    <row r="1375" spans="1:5" x14ac:dyDescent="0.25">
      <c r="A1375">
        <f>IF(ISNUMBER(SEARCH("kit 2", 'Painel ML'!C1375)), 2,
IF(ISNUMBER(SEARCH("kit 3", 'Painel ML'!C1375)), 3,
IF(ISNUMBER(SEARCH("kit 4", 'Painel ML'!C1375)), 4,
IF(ISNUMBER(SEARCH("kit 5", 'Painel ML'!C1375)), 5,
IF(ISNUMBER(SEARCH("kit 6", 'Painel ML'!C1375)), 6,
IF(ISNUMBER(SEARCH("kit 7", 'Painel ML'!C1375)), 7,
IF(ISNUMBER(SEARCH("kit 8", 'Painel ML'!C1375)), 8,
IF(ISNUMBER(SEARCH("kit 9", 'Painel ML'!C1375)), 9,
IF(ISNUMBER(SEARCH("kit 10", 'Painel ML'!C1375)), 10,
IF(ISNUMBER(SEARCH("kit 11", 'Painel ML'!C1375)), 11,
IF(ISNUMBER(SEARCH("kit 12", 'Painel ML'!C1375)), 12,
IF(ISNUMBER(SEARCH("kit 13", 'Painel ML'!C1375)), 13,
IF(ISNUMBER(SEARCH("kit 14", 'Painel ML'!C1375)), 14,
IF(ISNUMBER(SEARCH("kit 15", 'Painel ML'!C1375)), 15,
IF(ISNUMBER(SEARCH("kit 16", 'Painel ML'!C1375)), 16,
IF(ISNUMBER(SEARCH("kit 17", 'Painel ML'!C1375)), 17,
IF(ISNUMBER(SEARCH("kit 18", 'Painel ML'!C1375)), 18,
IF(ISNUMBER(SEARCH("kit 19", 'Painel ML'!C1375)), 19,
IF(ISNUMBER(SEARCH("kit 20", 'Painel ML'!C1375)), 20, 0)))))))))))))))))))</f>
        <v>0</v>
      </c>
      <c r="B1375">
        <f>IF(A1375=0,'Painel ML'!A1375,A1375*'Painel ML'!A1375)</f>
        <v>0</v>
      </c>
      <c r="D1375">
        <f>IF(ISNUMBER(SEARCH("kit2", 'Painel Shopee'!B1375)), 2,
IF(ISNUMBER(SEARCH("kit3", 'Painel Shopee'!B1375)), 3,
IF(ISNUMBER(SEARCH("kit4", 'Painel Shopee'!B1375)), 4,
IF(ISNUMBER(SEARCH("kit5", 'Painel Shopee'!B1375)), 5,
IF(ISNUMBER(SEARCH("kit6", 'Painel Shopee'!B1375)), 6,
IF(ISNUMBER(SEARCH("kit7", 'Painel Shopee'!B1375)), 7,
IF(ISNUMBER(SEARCH("kit8", 'Painel Shopee'!B1375)), 8,
IF(ISNUMBER(SEARCH("kit9", 'Painel Shopee'!B1375)), 9,
IF(ISNUMBER(SEARCH("kit10", 'Painel Shopee'!B1375)), 10,
IF(ISNUMBER(SEARCH("kit11", 'Painel Shopee'!B1375)), 11,
IF(ISNUMBER(SEARCH("kit12", 'Painel Shopee'!B1375)), 12,
IF(ISNUMBER(SEARCH("kit13", 'Painel Shopee'!B1375)), 13,
IF(ISNUMBER(SEARCH("kit14", 'Painel Shopee'!B1375)), 14,
IF(ISNUMBER(SEARCH("kit15", 'Painel Shopee'!B1375)), 15,
IF(ISNUMBER(SEARCH("kit16", 'Painel Shopee'!B1375)), 16,
IF(ISNUMBER(SEARCH("kit17", 'Painel Shopee'!B1375)), 17,
IF(ISNUMBER(SEARCH("kit18", 'Painel Shopee'!B1375)), 18,
IF(ISNUMBER(SEARCH("kit19", 'Painel Shopee'!B1375)), 19,
IF(ISNUMBER(SEARCH("kit20", 'Painel Shopee'!B1375)), 20, 0)))))))))))))))))))</f>
        <v>0</v>
      </c>
      <c r="E1375">
        <f>IF(D1375=0,'Painel Shopee'!C1375,D1375*'Painel Shopee'!C1375)</f>
        <v>0</v>
      </c>
    </row>
    <row r="1376" spans="1:5" x14ac:dyDescent="0.25">
      <c r="A1376">
        <f>IF(ISNUMBER(SEARCH("kit 2", 'Painel ML'!C1376)), 2,
IF(ISNUMBER(SEARCH("kit 3", 'Painel ML'!C1376)), 3,
IF(ISNUMBER(SEARCH("kit 4", 'Painel ML'!C1376)), 4,
IF(ISNUMBER(SEARCH("kit 5", 'Painel ML'!C1376)), 5,
IF(ISNUMBER(SEARCH("kit 6", 'Painel ML'!C1376)), 6,
IF(ISNUMBER(SEARCH("kit 7", 'Painel ML'!C1376)), 7,
IF(ISNUMBER(SEARCH("kit 8", 'Painel ML'!C1376)), 8,
IF(ISNUMBER(SEARCH("kit 9", 'Painel ML'!C1376)), 9,
IF(ISNUMBER(SEARCH("kit 10", 'Painel ML'!C1376)), 10,
IF(ISNUMBER(SEARCH("kit 11", 'Painel ML'!C1376)), 11,
IF(ISNUMBER(SEARCH("kit 12", 'Painel ML'!C1376)), 12,
IF(ISNUMBER(SEARCH("kit 13", 'Painel ML'!C1376)), 13,
IF(ISNUMBER(SEARCH("kit 14", 'Painel ML'!C1376)), 14,
IF(ISNUMBER(SEARCH("kit 15", 'Painel ML'!C1376)), 15,
IF(ISNUMBER(SEARCH("kit 16", 'Painel ML'!C1376)), 16,
IF(ISNUMBER(SEARCH("kit 17", 'Painel ML'!C1376)), 17,
IF(ISNUMBER(SEARCH("kit 18", 'Painel ML'!C1376)), 18,
IF(ISNUMBER(SEARCH("kit 19", 'Painel ML'!C1376)), 19,
IF(ISNUMBER(SEARCH("kit 20", 'Painel ML'!C1376)), 20, 0)))))))))))))))))))</f>
        <v>0</v>
      </c>
      <c r="B1376">
        <f>IF(A1376=0,'Painel ML'!A1376,A1376*'Painel ML'!A1376)</f>
        <v>0</v>
      </c>
      <c r="D1376">
        <f>IF(ISNUMBER(SEARCH("kit2", 'Painel Shopee'!B1376)), 2,
IF(ISNUMBER(SEARCH("kit3", 'Painel Shopee'!B1376)), 3,
IF(ISNUMBER(SEARCH("kit4", 'Painel Shopee'!B1376)), 4,
IF(ISNUMBER(SEARCH("kit5", 'Painel Shopee'!B1376)), 5,
IF(ISNUMBER(SEARCH("kit6", 'Painel Shopee'!B1376)), 6,
IF(ISNUMBER(SEARCH("kit7", 'Painel Shopee'!B1376)), 7,
IF(ISNUMBER(SEARCH("kit8", 'Painel Shopee'!B1376)), 8,
IF(ISNUMBER(SEARCH("kit9", 'Painel Shopee'!B1376)), 9,
IF(ISNUMBER(SEARCH("kit10", 'Painel Shopee'!B1376)), 10,
IF(ISNUMBER(SEARCH("kit11", 'Painel Shopee'!B1376)), 11,
IF(ISNUMBER(SEARCH("kit12", 'Painel Shopee'!B1376)), 12,
IF(ISNUMBER(SEARCH("kit13", 'Painel Shopee'!B1376)), 13,
IF(ISNUMBER(SEARCH("kit14", 'Painel Shopee'!B1376)), 14,
IF(ISNUMBER(SEARCH("kit15", 'Painel Shopee'!B1376)), 15,
IF(ISNUMBER(SEARCH("kit16", 'Painel Shopee'!B1376)), 16,
IF(ISNUMBER(SEARCH("kit17", 'Painel Shopee'!B1376)), 17,
IF(ISNUMBER(SEARCH("kit18", 'Painel Shopee'!B1376)), 18,
IF(ISNUMBER(SEARCH("kit19", 'Painel Shopee'!B1376)), 19,
IF(ISNUMBER(SEARCH("kit20", 'Painel Shopee'!B1376)), 20, 0)))))))))))))))))))</f>
        <v>0</v>
      </c>
      <c r="E1376">
        <f>IF(D1376=0,'Painel Shopee'!C1376,D1376*'Painel Shopee'!C1376)</f>
        <v>0</v>
      </c>
    </row>
    <row r="1377" spans="1:5" x14ac:dyDescent="0.25">
      <c r="A1377">
        <f>IF(ISNUMBER(SEARCH("kit 2", 'Painel ML'!C1377)), 2,
IF(ISNUMBER(SEARCH("kit 3", 'Painel ML'!C1377)), 3,
IF(ISNUMBER(SEARCH("kit 4", 'Painel ML'!C1377)), 4,
IF(ISNUMBER(SEARCH("kit 5", 'Painel ML'!C1377)), 5,
IF(ISNUMBER(SEARCH("kit 6", 'Painel ML'!C1377)), 6,
IF(ISNUMBER(SEARCH("kit 7", 'Painel ML'!C1377)), 7,
IF(ISNUMBER(SEARCH("kit 8", 'Painel ML'!C1377)), 8,
IF(ISNUMBER(SEARCH("kit 9", 'Painel ML'!C1377)), 9,
IF(ISNUMBER(SEARCH("kit 10", 'Painel ML'!C1377)), 10,
IF(ISNUMBER(SEARCH("kit 11", 'Painel ML'!C1377)), 11,
IF(ISNUMBER(SEARCH("kit 12", 'Painel ML'!C1377)), 12,
IF(ISNUMBER(SEARCH("kit 13", 'Painel ML'!C1377)), 13,
IF(ISNUMBER(SEARCH("kit 14", 'Painel ML'!C1377)), 14,
IF(ISNUMBER(SEARCH("kit 15", 'Painel ML'!C1377)), 15,
IF(ISNUMBER(SEARCH("kit 16", 'Painel ML'!C1377)), 16,
IF(ISNUMBER(SEARCH("kit 17", 'Painel ML'!C1377)), 17,
IF(ISNUMBER(SEARCH("kit 18", 'Painel ML'!C1377)), 18,
IF(ISNUMBER(SEARCH("kit 19", 'Painel ML'!C1377)), 19,
IF(ISNUMBER(SEARCH("kit 20", 'Painel ML'!C1377)), 20, 0)))))))))))))))))))</f>
        <v>0</v>
      </c>
      <c r="B1377">
        <f>IF(A1377=0,'Painel ML'!A1377,A1377*'Painel ML'!A1377)</f>
        <v>0</v>
      </c>
      <c r="D1377">
        <f>IF(ISNUMBER(SEARCH("kit2", 'Painel Shopee'!B1377)), 2,
IF(ISNUMBER(SEARCH("kit3", 'Painel Shopee'!B1377)), 3,
IF(ISNUMBER(SEARCH("kit4", 'Painel Shopee'!B1377)), 4,
IF(ISNUMBER(SEARCH("kit5", 'Painel Shopee'!B1377)), 5,
IF(ISNUMBER(SEARCH("kit6", 'Painel Shopee'!B1377)), 6,
IF(ISNUMBER(SEARCH("kit7", 'Painel Shopee'!B1377)), 7,
IF(ISNUMBER(SEARCH("kit8", 'Painel Shopee'!B1377)), 8,
IF(ISNUMBER(SEARCH("kit9", 'Painel Shopee'!B1377)), 9,
IF(ISNUMBER(SEARCH("kit10", 'Painel Shopee'!B1377)), 10,
IF(ISNUMBER(SEARCH("kit11", 'Painel Shopee'!B1377)), 11,
IF(ISNUMBER(SEARCH("kit12", 'Painel Shopee'!B1377)), 12,
IF(ISNUMBER(SEARCH("kit13", 'Painel Shopee'!B1377)), 13,
IF(ISNUMBER(SEARCH("kit14", 'Painel Shopee'!B1377)), 14,
IF(ISNUMBER(SEARCH("kit15", 'Painel Shopee'!B1377)), 15,
IF(ISNUMBER(SEARCH("kit16", 'Painel Shopee'!B1377)), 16,
IF(ISNUMBER(SEARCH("kit17", 'Painel Shopee'!B1377)), 17,
IF(ISNUMBER(SEARCH("kit18", 'Painel Shopee'!B1377)), 18,
IF(ISNUMBER(SEARCH("kit19", 'Painel Shopee'!B1377)), 19,
IF(ISNUMBER(SEARCH("kit20", 'Painel Shopee'!B1377)), 20, 0)))))))))))))))))))</f>
        <v>0</v>
      </c>
      <c r="E1377">
        <f>IF(D1377=0,'Painel Shopee'!C1377,D1377*'Painel Shopee'!C1377)</f>
        <v>0</v>
      </c>
    </row>
    <row r="1378" spans="1:5" x14ac:dyDescent="0.25">
      <c r="A1378">
        <f>IF(ISNUMBER(SEARCH("kit 2", 'Painel ML'!C1378)), 2,
IF(ISNUMBER(SEARCH("kit 3", 'Painel ML'!C1378)), 3,
IF(ISNUMBER(SEARCH("kit 4", 'Painel ML'!C1378)), 4,
IF(ISNUMBER(SEARCH("kit 5", 'Painel ML'!C1378)), 5,
IF(ISNUMBER(SEARCH("kit 6", 'Painel ML'!C1378)), 6,
IF(ISNUMBER(SEARCH("kit 7", 'Painel ML'!C1378)), 7,
IF(ISNUMBER(SEARCH("kit 8", 'Painel ML'!C1378)), 8,
IF(ISNUMBER(SEARCH("kit 9", 'Painel ML'!C1378)), 9,
IF(ISNUMBER(SEARCH("kit 10", 'Painel ML'!C1378)), 10,
IF(ISNUMBER(SEARCH("kit 11", 'Painel ML'!C1378)), 11,
IF(ISNUMBER(SEARCH("kit 12", 'Painel ML'!C1378)), 12,
IF(ISNUMBER(SEARCH("kit 13", 'Painel ML'!C1378)), 13,
IF(ISNUMBER(SEARCH("kit 14", 'Painel ML'!C1378)), 14,
IF(ISNUMBER(SEARCH("kit 15", 'Painel ML'!C1378)), 15,
IF(ISNUMBER(SEARCH("kit 16", 'Painel ML'!C1378)), 16,
IF(ISNUMBER(SEARCH("kit 17", 'Painel ML'!C1378)), 17,
IF(ISNUMBER(SEARCH("kit 18", 'Painel ML'!C1378)), 18,
IF(ISNUMBER(SEARCH("kit 19", 'Painel ML'!C1378)), 19,
IF(ISNUMBER(SEARCH("kit 20", 'Painel ML'!C1378)), 20, 0)))))))))))))))))))</f>
        <v>0</v>
      </c>
      <c r="B1378">
        <f>IF(A1378=0,'Painel ML'!A1378,A1378*'Painel ML'!A1378)</f>
        <v>0</v>
      </c>
      <c r="D1378">
        <f>IF(ISNUMBER(SEARCH("kit2", 'Painel Shopee'!B1378)), 2,
IF(ISNUMBER(SEARCH("kit3", 'Painel Shopee'!B1378)), 3,
IF(ISNUMBER(SEARCH("kit4", 'Painel Shopee'!B1378)), 4,
IF(ISNUMBER(SEARCH("kit5", 'Painel Shopee'!B1378)), 5,
IF(ISNUMBER(SEARCH("kit6", 'Painel Shopee'!B1378)), 6,
IF(ISNUMBER(SEARCH("kit7", 'Painel Shopee'!B1378)), 7,
IF(ISNUMBER(SEARCH("kit8", 'Painel Shopee'!B1378)), 8,
IF(ISNUMBER(SEARCH("kit9", 'Painel Shopee'!B1378)), 9,
IF(ISNUMBER(SEARCH("kit10", 'Painel Shopee'!B1378)), 10,
IF(ISNUMBER(SEARCH("kit11", 'Painel Shopee'!B1378)), 11,
IF(ISNUMBER(SEARCH("kit12", 'Painel Shopee'!B1378)), 12,
IF(ISNUMBER(SEARCH("kit13", 'Painel Shopee'!B1378)), 13,
IF(ISNUMBER(SEARCH("kit14", 'Painel Shopee'!B1378)), 14,
IF(ISNUMBER(SEARCH("kit15", 'Painel Shopee'!B1378)), 15,
IF(ISNUMBER(SEARCH("kit16", 'Painel Shopee'!B1378)), 16,
IF(ISNUMBER(SEARCH("kit17", 'Painel Shopee'!B1378)), 17,
IF(ISNUMBER(SEARCH("kit18", 'Painel Shopee'!B1378)), 18,
IF(ISNUMBER(SEARCH("kit19", 'Painel Shopee'!B1378)), 19,
IF(ISNUMBER(SEARCH("kit20", 'Painel Shopee'!B1378)), 20, 0)))))))))))))))))))</f>
        <v>0</v>
      </c>
      <c r="E1378">
        <f>IF(D1378=0,'Painel Shopee'!C1378,D1378*'Painel Shopee'!C1378)</f>
        <v>0</v>
      </c>
    </row>
    <row r="1379" spans="1:5" x14ac:dyDescent="0.25">
      <c r="A1379">
        <f>IF(ISNUMBER(SEARCH("kit 2", 'Painel ML'!C1379)), 2,
IF(ISNUMBER(SEARCH("kit 3", 'Painel ML'!C1379)), 3,
IF(ISNUMBER(SEARCH("kit 4", 'Painel ML'!C1379)), 4,
IF(ISNUMBER(SEARCH("kit 5", 'Painel ML'!C1379)), 5,
IF(ISNUMBER(SEARCH("kit 6", 'Painel ML'!C1379)), 6,
IF(ISNUMBER(SEARCH("kit 7", 'Painel ML'!C1379)), 7,
IF(ISNUMBER(SEARCH("kit 8", 'Painel ML'!C1379)), 8,
IF(ISNUMBER(SEARCH("kit 9", 'Painel ML'!C1379)), 9,
IF(ISNUMBER(SEARCH("kit 10", 'Painel ML'!C1379)), 10,
IF(ISNUMBER(SEARCH("kit 11", 'Painel ML'!C1379)), 11,
IF(ISNUMBER(SEARCH("kit 12", 'Painel ML'!C1379)), 12,
IF(ISNUMBER(SEARCH("kit 13", 'Painel ML'!C1379)), 13,
IF(ISNUMBER(SEARCH("kit 14", 'Painel ML'!C1379)), 14,
IF(ISNUMBER(SEARCH("kit 15", 'Painel ML'!C1379)), 15,
IF(ISNUMBER(SEARCH("kit 16", 'Painel ML'!C1379)), 16,
IF(ISNUMBER(SEARCH("kit 17", 'Painel ML'!C1379)), 17,
IF(ISNUMBER(SEARCH("kit 18", 'Painel ML'!C1379)), 18,
IF(ISNUMBER(SEARCH("kit 19", 'Painel ML'!C1379)), 19,
IF(ISNUMBER(SEARCH("kit 20", 'Painel ML'!C1379)), 20, 0)))))))))))))))))))</f>
        <v>0</v>
      </c>
      <c r="B1379">
        <f>IF(A1379=0,'Painel ML'!A1379,A1379*'Painel ML'!A1379)</f>
        <v>0</v>
      </c>
      <c r="D1379">
        <f>IF(ISNUMBER(SEARCH("kit2", 'Painel Shopee'!B1379)), 2,
IF(ISNUMBER(SEARCH("kit3", 'Painel Shopee'!B1379)), 3,
IF(ISNUMBER(SEARCH("kit4", 'Painel Shopee'!B1379)), 4,
IF(ISNUMBER(SEARCH("kit5", 'Painel Shopee'!B1379)), 5,
IF(ISNUMBER(SEARCH("kit6", 'Painel Shopee'!B1379)), 6,
IF(ISNUMBER(SEARCH("kit7", 'Painel Shopee'!B1379)), 7,
IF(ISNUMBER(SEARCH("kit8", 'Painel Shopee'!B1379)), 8,
IF(ISNUMBER(SEARCH("kit9", 'Painel Shopee'!B1379)), 9,
IF(ISNUMBER(SEARCH("kit10", 'Painel Shopee'!B1379)), 10,
IF(ISNUMBER(SEARCH("kit11", 'Painel Shopee'!B1379)), 11,
IF(ISNUMBER(SEARCH("kit12", 'Painel Shopee'!B1379)), 12,
IF(ISNUMBER(SEARCH("kit13", 'Painel Shopee'!B1379)), 13,
IF(ISNUMBER(SEARCH("kit14", 'Painel Shopee'!B1379)), 14,
IF(ISNUMBER(SEARCH("kit15", 'Painel Shopee'!B1379)), 15,
IF(ISNUMBER(SEARCH("kit16", 'Painel Shopee'!B1379)), 16,
IF(ISNUMBER(SEARCH("kit17", 'Painel Shopee'!B1379)), 17,
IF(ISNUMBER(SEARCH("kit18", 'Painel Shopee'!B1379)), 18,
IF(ISNUMBER(SEARCH("kit19", 'Painel Shopee'!B1379)), 19,
IF(ISNUMBER(SEARCH("kit20", 'Painel Shopee'!B1379)), 20, 0)))))))))))))))))))</f>
        <v>0</v>
      </c>
      <c r="E1379">
        <f>IF(D1379=0,'Painel Shopee'!C1379,D1379*'Painel Shopee'!C1379)</f>
        <v>0</v>
      </c>
    </row>
    <row r="1380" spans="1:5" x14ac:dyDescent="0.25">
      <c r="A1380">
        <f>IF(ISNUMBER(SEARCH("kit 2", 'Painel ML'!C1380)), 2,
IF(ISNUMBER(SEARCH("kit 3", 'Painel ML'!C1380)), 3,
IF(ISNUMBER(SEARCH("kit 4", 'Painel ML'!C1380)), 4,
IF(ISNUMBER(SEARCH("kit 5", 'Painel ML'!C1380)), 5,
IF(ISNUMBER(SEARCH("kit 6", 'Painel ML'!C1380)), 6,
IF(ISNUMBER(SEARCH("kit 7", 'Painel ML'!C1380)), 7,
IF(ISNUMBER(SEARCH("kit 8", 'Painel ML'!C1380)), 8,
IF(ISNUMBER(SEARCH("kit 9", 'Painel ML'!C1380)), 9,
IF(ISNUMBER(SEARCH("kit 10", 'Painel ML'!C1380)), 10,
IF(ISNUMBER(SEARCH("kit 11", 'Painel ML'!C1380)), 11,
IF(ISNUMBER(SEARCH("kit 12", 'Painel ML'!C1380)), 12,
IF(ISNUMBER(SEARCH("kit 13", 'Painel ML'!C1380)), 13,
IF(ISNUMBER(SEARCH("kit 14", 'Painel ML'!C1380)), 14,
IF(ISNUMBER(SEARCH("kit 15", 'Painel ML'!C1380)), 15,
IF(ISNUMBER(SEARCH("kit 16", 'Painel ML'!C1380)), 16,
IF(ISNUMBER(SEARCH("kit 17", 'Painel ML'!C1380)), 17,
IF(ISNUMBER(SEARCH("kit 18", 'Painel ML'!C1380)), 18,
IF(ISNUMBER(SEARCH("kit 19", 'Painel ML'!C1380)), 19,
IF(ISNUMBER(SEARCH("kit 20", 'Painel ML'!C1380)), 20, 0)))))))))))))))))))</f>
        <v>0</v>
      </c>
      <c r="B1380">
        <f>IF(A1380=0,'Painel ML'!A1380,A1380*'Painel ML'!A1380)</f>
        <v>0</v>
      </c>
      <c r="D1380">
        <f>IF(ISNUMBER(SEARCH("kit2", 'Painel Shopee'!B1380)), 2,
IF(ISNUMBER(SEARCH("kit3", 'Painel Shopee'!B1380)), 3,
IF(ISNUMBER(SEARCH("kit4", 'Painel Shopee'!B1380)), 4,
IF(ISNUMBER(SEARCH("kit5", 'Painel Shopee'!B1380)), 5,
IF(ISNUMBER(SEARCH("kit6", 'Painel Shopee'!B1380)), 6,
IF(ISNUMBER(SEARCH("kit7", 'Painel Shopee'!B1380)), 7,
IF(ISNUMBER(SEARCH("kit8", 'Painel Shopee'!B1380)), 8,
IF(ISNUMBER(SEARCH("kit9", 'Painel Shopee'!B1380)), 9,
IF(ISNUMBER(SEARCH("kit10", 'Painel Shopee'!B1380)), 10,
IF(ISNUMBER(SEARCH("kit11", 'Painel Shopee'!B1380)), 11,
IF(ISNUMBER(SEARCH("kit12", 'Painel Shopee'!B1380)), 12,
IF(ISNUMBER(SEARCH("kit13", 'Painel Shopee'!B1380)), 13,
IF(ISNUMBER(SEARCH("kit14", 'Painel Shopee'!B1380)), 14,
IF(ISNUMBER(SEARCH("kit15", 'Painel Shopee'!B1380)), 15,
IF(ISNUMBER(SEARCH("kit16", 'Painel Shopee'!B1380)), 16,
IF(ISNUMBER(SEARCH("kit17", 'Painel Shopee'!B1380)), 17,
IF(ISNUMBER(SEARCH("kit18", 'Painel Shopee'!B1380)), 18,
IF(ISNUMBER(SEARCH("kit19", 'Painel Shopee'!B1380)), 19,
IF(ISNUMBER(SEARCH("kit20", 'Painel Shopee'!B1380)), 20, 0)))))))))))))))))))</f>
        <v>0</v>
      </c>
      <c r="E1380">
        <f>IF(D1380=0,'Painel Shopee'!C1380,D1380*'Painel Shopee'!C1380)</f>
        <v>0</v>
      </c>
    </row>
    <row r="1381" spans="1:5" x14ac:dyDescent="0.25">
      <c r="A1381">
        <f>IF(ISNUMBER(SEARCH("kit 2", 'Painel ML'!C1381)), 2,
IF(ISNUMBER(SEARCH("kit 3", 'Painel ML'!C1381)), 3,
IF(ISNUMBER(SEARCH("kit 4", 'Painel ML'!C1381)), 4,
IF(ISNUMBER(SEARCH("kit 5", 'Painel ML'!C1381)), 5,
IF(ISNUMBER(SEARCH("kit 6", 'Painel ML'!C1381)), 6,
IF(ISNUMBER(SEARCH("kit 7", 'Painel ML'!C1381)), 7,
IF(ISNUMBER(SEARCH("kit 8", 'Painel ML'!C1381)), 8,
IF(ISNUMBER(SEARCH("kit 9", 'Painel ML'!C1381)), 9,
IF(ISNUMBER(SEARCH("kit 10", 'Painel ML'!C1381)), 10,
IF(ISNUMBER(SEARCH("kit 11", 'Painel ML'!C1381)), 11,
IF(ISNUMBER(SEARCH("kit 12", 'Painel ML'!C1381)), 12,
IF(ISNUMBER(SEARCH("kit 13", 'Painel ML'!C1381)), 13,
IF(ISNUMBER(SEARCH("kit 14", 'Painel ML'!C1381)), 14,
IF(ISNUMBER(SEARCH("kit 15", 'Painel ML'!C1381)), 15,
IF(ISNUMBER(SEARCH("kit 16", 'Painel ML'!C1381)), 16,
IF(ISNUMBER(SEARCH("kit 17", 'Painel ML'!C1381)), 17,
IF(ISNUMBER(SEARCH("kit 18", 'Painel ML'!C1381)), 18,
IF(ISNUMBER(SEARCH("kit 19", 'Painel ML'!C1381)), 19,
IF(ISNUMBER(SEARCH("kit 20", 'Painel ML'!C1381)), 20, 0)))))))))))))))))))</f>
        <v>0</v>
      </c>
      <c r="B1381">
        <f>IF(A1381=0,'Painel ML'!A1381,A1381*'Painel ML'!A1381)</f>
        <v>0</v>
      </c>
      <c r="D1381">
        <f>IF(ISNUMBER(SEARCH("kit2", 'Painel Shopee'!B1381)), 2,
IF(ISNUMBER(SEARCH("kit3", 'Painel Shopee'!B1381)), 3,
IF(ISNUMBER(SEARCH("kit4", 'Painel Shopee'!B1381)), 4,
IF(ISNUMBER(SEARCH("kit5", 'Painel Shopee'!B1381)), 5,
IF(ISNUMBER(SEARCH("kit6", 'Painel Shopee'!B1381)), 6,
IF(ISNUMBER(SEARCH("kit7", 'Painel Shopee'!B1381)), 7,
IF(ISNUMBER(SEARCH("kit8", 'Painel Shopee'!B1381)), 8,
IF(ISNUMBER(SEARCH("kit9", 'Painel Shopee'!B1381)), 9,
IF(ISNUMBER(SEARCH("kit10", 'Painel Shopee'!B1381)), 10,
IF(ISNUMBER(SEARCH("kit11", 'Painel Shopee'!B1381)), 11,
IF(ISNUMBER(SEARCH("kit12", 'Painel Shopee'!B1381)), 12,
IF(ISNUMBER(SEARCH("kit13", 'Painel Shopee'!B1381)), 13,
IF(ISNUMBER(SEARCH("kit14", 'Painel Shopee'!B1381)), 14,
IF(ISNUMBER(SEARCH("kit15", 'Painel Shopee'!B1381)), 15,
IF(ISNUMBER(SEARCH("kit16", 'Painel Shopee'!B1381)), 16,
IF(ISNUMBER(SEARCH("kit17", 'Painel Shopee'!B1381)), 17,
IF(ISNUMBER(SEARCH("kit18", 'Painel Shopee'!B1381)), 18,
IF(ISNUMBER(SEARCH("kit19", 'Painel Shopee'!B1381)), 19,
IF(ISNUMBER(SEARCH("kit20", 'Painel Shopee'!B1381)), 20, 0)))))))))))))))))))</f>
        <v>0</v>
      </c>
      <c r="E1381">
        <f>IF(D1381=0,'Painel Shopee'!C1381,D1381*'Painel Shopee'!C1381)</f>
        <v>0</v>
      </c>
    </row>
    <row r="1382" spans="1:5" x14ac:dyDescent="0.25">
      <c r="A1382">
        <f>IF(ISNUMBER(SEARCH("kit 2", 'Painel ML'!C1382)), 2,
IF(ISNUMBER(SEARCH("kit 3", 'Painel ML'!C1382)), 3,
IF(ISNUMBER(SEARCH("kit 4", 'Painel ML'!C1382)), 4,
IF(ISNUMBER(SEARCH("kit 5", 'Painel ML'!C1382)), 5,
IF(ISNUMBER(SEARCH("kit 6", 'Painel ML'!C1382)), 6,
IF(ISNUMBER(SEARCH("kit 7", 'Painel ML'!C1382)), 7,
IF(ISNUMBER(SEARCH("kit 8", 'Painel ML'!C1382)), 8,
IF(ISNUMBER(SEARCH("kit 9", 'Painel ML'!C1382)), 9,
IF(ISNUMBER(SEARCH("kit 10", 'Painel ML'!C1382)), 10,
IF(ISNUMBER(SEARCH("kit 11", 'Painel ML'!C1382)), 11,
IF(ISNUMBER(SEARCH("kit 12", 'Painel ML'!C1382)), 12,
IF(ISNUMBER(SEARCH("kit 13", 'Painel ML'!C1382)), 13,
IF(ISNUMBER(SEARCH("kit 14", 'Painel ML'!C1382)), 14,
IF(ISNUMBER(SEARCH("kit 15", 'Painel ML'!C1382)), 15,
IF(ISNUMBER(SEARCH("kit 16", 'Painel ML'!C1382)), 16,
IF(ISNUMBER(SEARCH("kit 17", 'Painel ML'!C1382)), 17,
IF(ISNUMBER(SEARCH("kit 18", 'Painel ML'!C1382)), 18,
IF(ISNUMBER(SEARCH("kit 19", 'Painel ML'!C1382)), 19,
IF(ISNUMBER(SEARCH("kit 20", 'Painel ML'!C1382)), 20, 0)))))))))))))))))))</f>
        <v>0</v>
      </c>
      <c r="B1382">
        <f>IF(A1382=0,'Painel ML'!A1382,A1382*'Painel ML'!A1382)</f>
        <v>0</v>
      </c>
      <c r="D1382">
        <f>IF(ISNUMBER(SEARCH("kit2", 'Painel Shopee'!B1382)), 2,
IF(ISNUMBER(SEARCH("kit3", 'Painel Shopee'!B1382)), 3,
IF(ISNUMBER(SEARCH("kit4", 'Painel Shopee'!B1382)), 4,
IF(ISNUMBER(SEARCH("kit5", 'Painel Shopee'!B1382)), 5,
IF(ISNUMBER(SEARCH("kit6", 'Painel Shopee'!B1382)), 6,
IF(ISNUMBER(SEARCH("kit7", 'Painel Shopee'!B1382)), 7,
IF(ISNUMBER(SEARCH("kit8", 'Painel Shopee'!B1382)), 8,
IF(ISNUMBER(SEARCH("kit9", 'Painel Shopee'!B1382)), 9,
IF(ISNUMBER(SEARCH("kit10", 'Painel Shopee'!B1382)), 10,
IF(ISNUMBER(SEARCH("kit11", 'Painel Shopee'!B1382)), 11,
IF(ISNUMBER(SEARCH("kit12", 'Painel Shopee'!B1382)), 12,
IF(ISNUMBER(SEARCH("kit13", 'Painel Shopee'!B1382)), 13,
IF(ISNUMBER(SEARCH("kit14", 'Painel Shopee'!B1382)), 14,
IF(ISNUMBER(SEARCH("kit15", 'Painel Shopee'!B1382)), 15,
IF(ISNUMBER(SEARCH("kit16", 'Painel Shopee'!B1382)), 16,
IF(ISNUMBER(SEARCH("kit17", 'Painel Shopee'!B1382)), 17,
IF(ISNUMBER(SEARCH("kit18", 'Painel Shopee'!B1382)), 18,
IF(ISNUMBER(SEARCH("kit19", 'Painel Shopee'!B1382)), 19,
IF(ISNUMBER(SEARCH("kit20", 'Painel Shopee'!B1382)), 20, 0)))))))))))))))))))</f>
        <v>0</v>
      </c>
      <c r="E1382">
        <f>IF(D1382=0,'Painel Shopee'!C1382,D1382*'Painel Shopee'!C1382)</f>
        <v>0</v>
      </c>
    </row>
    <row r="1383" spans="1:5" x14ac:dyDescent="0.25">
      <c r="A1383">
        <f>IF(ISNUMBER(SEARCH("kit 2", 'Painel ML'!C1383)), 2,
IF(ISNUMBER(SEARCH("kit 3", 'Painel ML'!C1383)), 3,
IF(ISNUMBER(SEARCH("kit 4", 'Painel ML'!C1383)), 4,
IF(ISNUMBER(SEARCH("kit 5", 'Painel ML'!C1383)), 5,
IF(ISNUMBER(SEARCH("kit 6", 'Painel ML'!C1383)), 6,
IF(ISNUMBER(SEARCH("kit 7", 'Painel ML'!C1383)), 7,
IF(ISNUMBER(SEARCH("kit 8", 'Painel ML'!C1383)), 8,
IF(ISNUMBER(SEARCH("kit 9", 'Painel ML'!C1383)), 9,
IF(ISNUMBER(SEARCH("kit 10", 'Painel ML'!C1383)), 10,
IF(ISNUMBER(SEARCH("kit 11", 'Painel ML'!C1383)), 11,
IF(ISNUMBER(SEARCH("kit 12", 'Painel ML'!C1383)), 12,
IF(ISNUMBER(SEARCH("kit 13", 'Painel ML'!C1383)), 13,
IF(ISNUMBER(SEARCH("kit 14", 'Painel ML'!C1383)), 14,
IF(ISNUMBER(SEARCH("kit 15", 'Painel ML'!C1383)), 15,
IF(ISNUMBER(SEARCH("kit 16", 'Painel ML'!C1383)), 16,
IF(ISNUMBER(SEARCH("kit 17", 'Painel ML'!C1383)), 17,
IF(ISNUMBER(SEARCH("kit 18", 'Painel ML'!C1383)), 18,
IF(ISNUMBER(SEARCH("kit 19", 'Painel ML'!C1383)), 19,
IF(ISNUMBER(SEARCH("kit 20", 'Painel ML'!C1383)), 20, 0)))))))))))))))))))</f>
        <v>0</v>
      </c>
      <c r="B1383">
        <f>IF(A1383=0,'Painel ML'!A1383,A1383*'Painel ML'!A1383)</f>
        <v>0</v>
      </c>
      <c r="D1383">
        <f>IF(ISNUMBER(SEARCH("kit2", 'Painel Shopee'!B1383)), 2,
IF(ISNUMBER(SEARCH("kit3", 'Painel Shopee'!B1383)), 3,
IF(ISNUMBER(SEARCH("kit4", 'Painel Shopee'!B1383)), 4,
IF(ISNUMBER(SEARCH("kit5", 'Painel Shopee'!B1383)), 5,
IF(ISNUMBER(SEARCH("kit6", 'Painel Shopee'!B1383)), 6,
IF(ISNUMBER(SEARCH("kit7", 'Painel Shopee'!B1383)), 7,
IF(ISNUMBER(SEARCH("kit8", 'Painel Shopee'!B1383)), 8,
IF(ISNUMBER(SEARCH("kit9", 'Painel Shopee'!B1383)), 9,
IF(ISNUMBER(SEARCH("kit10", 'Painel Shopee'!B1383)), 10,
IF(ISNUMBER(SEARCH("kit11", 'Painel Shopee'!B1383)), 11,
IF(ISNUMBER(SEARCH("kit12", 'Painel Shopee'!B1383)), 12,
IF(ISNUMBER(SEARCH("kit13", 'Painel Shopee'!B1383)), 13,
IF(ISNUMBER(SEARCH("kit14", 'Painel Shopee'!B1383)), 14,
IF(ISNUMBER(SEARCH("kit15", 'Painel Shopee'!B1383)), 15,
IF(ISNUMBER(SEARCH("kit16", 'Painel Shopee'!B1383)), 16,
IF(ISNUMBER(SEARCH("kit17", 'Painel Shopee'!B1383)), 17,
IF(ISNUMBER(SEARCH("kit18", 'Painel Shopee'!B1383)), 18,
IF(ISNUMBER(SEARCH("kit19", 'Painel Shopee'!B1383)), 19,
IF(ISNUMBER(SEARCH("kit20", 'Painel Shopee'!B1383)), 20, 0)))))))))))))))))))</f>
        <v>0</v>
      </c>
      <c r="E1383">
        <f>IF(D1383=0,'Painel Shopee'!C1383,D1383*'Painel Shopee'!C1383)</f>
        <v>0</v>
      </c>
    </row>
    <row r="1384" spans="1:5" x14ac:dyDescent="0.25">
      <c r="A1384">
        <f>IF(ISNUMBER(SEARCH("kit 2", 'Painel ML'!C1384)), 2,
IF(ISNUMBER(SEARCH("kit 3", 'Painel ML'!C1384)), 3,
IF(ISNUMBER(SEARCH("kit 4", 'Painel ML'!C1384)), 4,
IF(ISNUMBER(SEARCH("kit 5", 'Painel ML'!C1384)), 5,
IF(ISNUMBER(SEARCH("kit 6", 'Painel ML'!C1384)), 6,
IF(ISNUMBER(SEARCH("kit 7", 'Painel ML'!C1384)), 7,
IF(ISNUMBER(SEARCH("kit 8", 'Painel ML'!C1384)), 8,
IF(ISNUMBER(SEARCH("kit 9", 'Painel ML'!C1384)), 9,
IF(ISNUMBER(SEARCH("kit 10", 'Painel ML'!C1384)), 10,
IF(ISNUMBER(SEARCH("kit 11", 'Painel ML'!C1384)), 11,
IF(ISNUMBER(SEARCH("kit 12", 'Painel ML'!C1384)), 12,
IF(ISNUMBER(SEARCH("kit 13", 'Painel ML'!C1384)), 13,
IF(ISNUMBER(SEARCH("kit 14", 'Painel ML'!C1384)), 14,
IF(ISNUMBER(SEARCH("kit 15", 'Painel ML'!C1384)), 15,
IF(ISNUMBER(SEARCH("kit 16", 'Painel ML'!C1384)), 16,
IF(ISNUMBER(SEARCH("kit 17", 'Painel ML'!C1384)), 17,
IF(ISNUMBER(SEARCH("kit 18", 'Painel ML'!C1384)), 18,
IF(ISNUMBER(SEARCH("kit 19", 'Painel ML'!C1384)), 19,
IF(ISNUMBER(SEARCH("kit 20", 'Painel ML'!C1384)), 20, 0)))))))))))))))))))</f>
        <v>0</v>
      </c>
      <c r="B1384">
        <f>IF(A1384=0,'Painel ML'!A1384,A1384*'Painel ML'!A1384)</f>
        <v>0</v>
      </c>
      <c r="D1384">
        <f>IF(ISNUMBER(SEARCH("kit2", 'Painel Shopee'!B1384)), 2,
IF(ISNUMBER(SEARCH("kit3", 'Painel Shopee'!B1384)), 3,
IF(ISNUMBER(SEARCH("kit4", 'Painel Shopee'!B1384)), 4,
IF(ISNUMBER(SEARCH("kit5", 'Painel Shopee'!B1384)), 5,
IF(ISNUMBER(SEARCH("kit6", 'Painel Shopee'!B1384)), 6,
IF(ISNUMBER(SEARCH("kit7", 'Painel Shopee'!B1384)), 7,
IF(ISNUMBER(SEARCH("kit8", 'Painel Shopee'!B1384)), 8,
IF(ISNUMBER(SEARCH("kit9", 'Painel Shopee'!B1384)), 9,
IF(ISNUMBER(SEARCH("kit10", 'Painel Shopee'!B1384)), 10,
IF(ISNUMBER(SEARCH("kit11", 'Painel Shopee'!B1384)), 11,
IF(ISNUMBER(SEARCH("kit12", 'Painel Shopee'!B1384)), 12,
IF(ISNUMBER(SEARCH("kit13", 'Painel Shopee'!B1384)), 13,
IF(ISNUMBER(SEARCH("kit14", 'Painel Shopee'!B1384)), 14,
IF(ISNUMBER(SEARCH("kit15", 'Painel Shopee'!B1384)), 15,
IF(ISNUMBER(SEARCH("kit16", 'Painel Shopee'!B1384)), 16,
IF(ISNUMBER(SEARCH("kit17", 'Painel Shopee'!B1384)), 17,
IF(ISNUMBER(SEARCH("kit18", 'Painel Shopee'!B1384)), 18,
IF(ISNUMBER(SEARCH("kit19", 'Painel Shopee'!B1384)), 19,
IF(ISNUMBER(SEARCH("kit20", 'Painel Shopee'!B1384)), 20, 0)))))))))))))))))))</f>
        <v>0</v>
      </c>
      <c r="E1384">
        <f>IF(D1384=0,'Painel Shopee'!C1384,D1384*'Painel Shopee'!C1384)</f>
        <v>0</v>
      </c>
    </row>
    <row r="1385" spans="1:5" x14ac:dyDescent="0.25">
      <c r="A1385">
        <f>IF(ISNUMBER(SEARCH("kit 2", 'Painel ML'!C1385)), 2,
IF(ISNUMBER(SEARCH("kit 3", 'Painel ML'!C1385)), 3,
IF(ISNUMBER(SEARCH("kit 4", 'Painel ML'!C1385)), 4,
IF(ISNUMBER(SEARCH("kit 5", 'Painel ML'!C1385)), 5,
IF(ISNUMBER(SEARCH("kit 6", 'Painel ML'!C1385)), 6,
IF(ISNUMBER(SEARCH("kit 7", 'Painel ML'!C1385)), 7,
IF(ISNUMBER(SEARCH("kit 8", 'Painel ML'!C1385)), 8,
IF(ISNUMBER(SEARCH("kit 9", 'Painel ML'!C1385)), 9,
IF(ISNUMBER(SEARCH("kit 10", 'Painel ML'!C1385)), 10,
IF(ISNUMBER(SEARCH("kit 11", 'Painel ML'!C1385)), 11,
IF(ISNUMBER(SEARCH("kit 12", 'Painel ML'!C1385)), 12,
IF(ISNUMBER(SEARCH("kit 13", 'Painel ML'!C1385)), 13,
IF(ISNUMBER(SEARCH("kit 14", 'Painel ML'!C1385)), 14,
IF(ISNUMBER(SEARCH("kit 15", 'Painel ML'!C1385)), 15,
IF(ISNUMBER(SEARCH("kit 16", 'Painel ML'!C1385)), 16,
IF(ISNUMBER(SEARCH("kit 17", 'Painel ML'!C1385)), 17,
IF(ISNUMBER(SEARCH("kit 18", 'Painel ML'!C1385)), 18,
IF(ISNUMBER(SEARCH("kit 19", 'Painel ML'!C1385)), 19,
IF(ISNUMBER(SEARCH("kit 20", 'Painel ML'!C1385)), 20, 0)))))))))))))))))))</f>
        <v>0</v>
      </c>
      <c r="B1385">
        <f>IF(A1385=0,'Painel ML'!A1385,A1385*'Painel ML'!A1385)</f>
        <v>0</v>
      </c>
      <c r="D1385">
        <f>IF(ISNUMBER(SEARCH("kit2", 'Painel Shopee'!B1385)), 2,
IF(ISNUMBER(SEARCH("kit3", 'Painel Shopee'!B1385)), 3,
IF(ISNUMBER(SEARCH("kit4", 'Painel Shopee'!B1385)), 4,
IF(ISNUMBER(SEARCH("kit5", 'Painel Shopee'!B1385)), 5,
IF(ISNUMBER(SEARCH("kit6", 'Painel Shopee'!B1385)), 6,
IF(ISNUMBER(SEARCH("kit7", 'Painel Shopee'!B1385)), 7,
IF(ISNUMBER(SEARCH("kit8", 'Painel Shopee'!B1385)), 8,
IF(ISNUMBER(SEARCH("kit9", 'Painel Shopee'!B1385)), 9,
IF(ISNUMBER(SEARCH("kit10", 'Painel Shopee'!B1385)), 10,
IF(ISNUMBER(SEARCH("kit11", 'Painel Shopee'!B1385)), 11,
IF(ISNUMBER(SEARCH("kit12", 'Painel Shopee'!B1385)), 12,
IF(ISNUMBER(SEARCH("kit13", 'Painel Shopee'!B1385)), 13,
IF(ISNUMBER(SEARCH("kit14", 'Painel Shopee'!B1385)), 14,
IF(ISNUMBER(SEARCH("kit15", 'Painel Shopee'!B1385)), 15,
IF(ISNUMBER(SEARCH("kit16", 'Painel Shopee'!B1385)), 16,
IF(ISNUMBER(SEARCH("kit17", 'Painel Shopee'!B1385)), 17,
IF(ISNUMBER(SEARCH("kit18", 'Painel Shopee'!B1385)), 18,
IF(ISNUMBER(SEARCH("kit19", 'Painel Shopee'!B1385)), 19,
IF(ISNUMBER(SEARCH("kit20", 'Painel Shopee'!B1385)), 20, 0)))))))))))))))))))</f>
        <v>0</v>
      </c>
      <c r="E1385">
        <f>IF(D1385=0,'Painel Shopee'!C1385,D1385*'Painel Shopee'!C1385)</f>
        <v>0</v>
      </c>
    </row>
    <row r="1386" spans="1:5" x14ac:dyDescent="0.25">
      <c r="A1386">
        <f>IF(ISNUMBER(SEARCH("kit 2", 'Painel ML'!C1386)), 2,
IF(ISNUMBER(SEARCH("kit 3", 'Painel ML'!C1386)), 3,
IF(ISNUMBER(SEARCH("kit 4", 'Painel ML'!C1386)), 4,
IF(ISNUMBER(SEARCH("kit 5", 'Painel ML'!C1386)), 5,
IF(ISNUMBER(SEARCH("kit 6", 'Painel ML'!C1386)), 6,
IF(ISNUMBER(SEARCH("kit 7", 'Painel ML'!C1386)), 7,
IF(ISNUMBER(SEARCH("kit 8", 'Painel ML'!C1386)), 8,
IF(ISNUMBER(SEARCH("kit 9", 'Painel ML'!C1386)), 9,
IF(ISNUMBER(SEARCH("kit 10", 'Painel ML'!C1386)), 10,
IF(ISNUMBER(SEARCH("kit 11", 'Painel ML'!C1386)), 11,
IF(ISNUMBER(SEARCH("kit 12", 'Painel ML'!C1386)), 12,
IF(ISNUMBER(SEARCH("kit 13", 'Painel ML'!C1386)), 13,
IF(ISNUMBER(SEARCH("kit 14", 'Painel ML'!C1386)), 14,
IF(ISNUMBER(SEARCH("kit 15", 'Painel ML'!C1386)), 15,
IF(ISNUMBER(SEARCH("kit 16", 'Painel ML'!C1386)), 16,
IF(ISNUMBER(SEARCH("kit 17", 'Painel ML'!C1386)), 17,
IF(ISNUMBER(SEARCH("kit 18", 'Painel ML'!C1386)), 18,
IF(ISNUMBER(SEARCH("kit 19", 'Painel ML'!C1386)), 19,
IF(ISNUMBER(SEARCH("kit 20", 'Painel ML'!C1386)), 20, 0)))))))))))))))))))</f>
        <v>0</v>
      </c>
      <c r="B1386">
        <f>IF(A1386=0,'Painel ML'!A1386,A1386*'Painel ML'!A1386)</f>
        <v>0</v>
      </c>
      <c r="D1386">
        <f>IF(ISNUMBER(SEARCH("kit2", 'Painel Shopee'!B1386)), 2,
IF(ISNUMBER(SEARCH("kit3", 'Painel Shopee'!B1386)), 3,
IF(ISNUMBER(SEARCH("kit4", 'Painel Shopee'!B1386)), 4,
IF(ISNUMBER(SEARCH("kit5", 'Painel Shopee'!B1386)), 5,
IF(ISNUMBER(SEARCH("kit6", 'Painel Shopee'!B1386)), 6,
IF(ISNUMBER(SEARCH("kit7", 'Painel Shopee'!B1386)), 7,
IF(ISNUMBER(SEARCH("kit8", 'Painel Shopee'!B1386)), 8,
IF(ISNUMBER(SEARCH("kit9", 'Painel Shopee'!B1386)), 9,
IF(ISNUMBER(SEARCH("kit10", 'Painel Shopee'!B1386)), 10,
IF(ISNUMBER(SEARCH("kit11", 'Painel Shopee'!B1386)), 11,
IF(ISNUMBER(SEARCH("kit12", 'Painel Shopee'!B1386)), 12,
IF(ISNUMBER(SEARCH("kit13", 'Painel Shopee'!B1386)), 13,
IF(ISNUMBER(SEARCH("kit14", 'Painel Shopee'!B1386)), 14,
IF(ISNUMBER(SEARCH("kit15", 'Painel Shopee'!B1386)), 15,
IF(ISNUMBER(SEARCH("kit16", 'Painel Shopee'!B1386)), 16,
IF(ISNUMBER(SEARCH("kit17", 'Painel Shopee'!B1386)), 17,
IF(ISNUMBER(SEARCH("kit18", 'Painel Shopee'!B1386)), 18,
IF(ISNUMBER(SEARCH("kit19", 'Painel Shopee'!B1386)), 19,
IF(ISNUMBER(SEARCH("kit20", 'Painel Shopee'!B1386)), 20, 0)))))))))))))))))))</f>
        <v>0</v>
      </c>
      <c r="E1386">
        <f>IF(D1386=0,'Painel Shopee'!C1386,D1386*'Painel Shopee'!C1386)</f>
        <v>0</v>
      </c>
    </row>
    <row r="1387" spans="1:5" x14ac:dyDescent="0.25">
      <c r="A1387">
        <f>IF(ISNUMBER(SEARCH("kit 2", 'Painel ML'!C1387)), 2,
IF(ISNUMBER(SEARCH("kit 3", 'Painel ML'!C1387)), 3,
IF(ISNUMBER(SEARCH("kit 4", 'Painel ML'!C1387)), 4,
IF(ISNUMBER(SEARCH("kit 5", 'Painel ML'!C1387)), 5,
IF(ISNUMBER(SEARCH("kit 6", 'Painel ML'!C1387)), 6,
IF(ISNUMBER(SEARCH("kit 7", 'Painel ML'!C1387)), 7,
IF(ISNUMBER(SEARCH("kit 8", 'Painel ML'!C1387)), 8,
IF(ISNUMBER(SEARCH("kit 9", 'Painel ML'!C1387)), 9,
IF(ISNUMBER(SEARCH("kit 10", 'Painel ML'!C1387)), 10,
IF(ISNUMBER(SEARCH("kit 11", 'Painel ML'!C1387)), 11,
IF(ISNUMBER(SEARCH("kit 12", 'Painel ML'!C1387)), 12,
IF(ISNUMBER(SEARCH("kit 13", 'Painel ML'!C1387)), 13,
IF(ISNUMBER(SEARCH("kit 14", 'Painel ML'!C1387)), 14,
IF(ISNUMBER(SEARCH("kit 15", 'Painel ML'!C1387)), 15,
IF(ISNUMBER(SEARCH("kit 16", 'Painel ML'!C1387)), 16,
IF(ISNUMBER(SEARCH("kit 17", 'Painel ML'!C1387)), 17,
IF(ISNUMBER(SEARCH("kit 18", 'Painel ML'!C1387)), 18,
IF(ISNUMBER(SEARCH("kit 19", 'Painel ML'!C1387)), 19,
IF(ISNUMBER(SEARCH("kit 20", 'Painel ML'!C1387)), 20, 0)))))))))))))))))))</f>
        <v>0</v>
      </c>
      <c r="B1387">
        <f>IF(A1387=0,'Painel ML'!A1387,A1387*'Painel ML'!A1387)</f>
        <v>0</v>
      </c>
      <c r="D1387">
        <f>IF(ISNUMBER(SEARCH("kit2", 'Painel Shopee'!B1387)), 2,
IF(ISNUMBER(SEARCH("kit3", 'Painel Shopee'!B1387)), 3,
IF(ISNUMBER(SEARCH("kit4", 'Painel Shopee'!B1387)), 4,
IF(ISNUMBER(SEARCH("kit5", 'Painel Shopee'!B1387)), 5,
IF(ISNUMBER(SEARCH("kit6", 'Painel Shopee'!B1387)), 6,
IF(ISNUMBER(SEARCH("kit7", 'Painel Shopee'!B1387)), 7,
IF(ISNUMBER(SEARCH("kit8", 'Painel Shopee'!B1387)), 8,
IF(ISNUMBER(SEARCH("kit9", 'Painel Shopee'!B1387)), 9,
IF(ISNUMBER(SEARCH("kit10", 'Painel Shopee'!B1387)), 10,
IF(ISNUMBER(SEARCH("kit11", 'Painel Shopee'!B1387)), 11,
IF(ISNUMBER(SEARCH("kit12", 'Painel Shopee'!B1387)), 12,
IF(ISNUMBER(SEARCH("kit13", 'Painel Shopee'!B1387)), 13,
IF(ISNUMBER(SEARCH("kit14", 'Painel Shopee'!B1387)), 14,
IF(ISNUMBER(SEARCH("kit15", 'Painel Shopee'!B1387)), 15,
IF(ISNUMBER(SEARCH("kit16", 'Painel Shopee'!B1387)), 16,
IF(ISNUMBER(SEARCH("kit17", 'Painel Shopee'!B1387)), 17,
IF(ISNUMBER(SEARCH("kit18", 'Painel Shopee'!B1387)), 18,
IF(ISNUMBER(SEARCH("kit19", 'Painel Shopee'!B1387)), 19,
IF(ISNUMBER(SEARCH("kit20", 'Painel Shopee'!B1387)), 20, 0)))))))))))))))))))</f>
        <v>0</v>
      </c>
      <c r="E1387">
        <f>IF(D1387=0,'Painel Shopee'!C1387,D1387*'Painel Shopee'!C1387)</f>
        <v>0</v>
      </c>
    </row>
    <row r="1388" spans="1:5" x14ac:dyDescent="0.25">
      <c r="A1388">
        <f>IF(ISNUMBER(SEARCH("kit 2", 'Painel ML'!C1388)), 2,
IF(ISNUMBER(SEARCH("kit 3", 'Painel ML'!C1388)), 3,
IF(ISNUMBER(SEARCH("kit 4", 'Painel ML'!C1388)), 4,
IF(ISNUMBER(SEARCH("kit 5", 'Painel ML'!C1388)), 5,
IF(ISNUMBER(SEARCH("kit 6", 'Painel ML'!C1388)), 6,
IF(ISNUMBER(SEARCH("kit 7", 'Painel ML'!C1388)), 7,
IF(ISNUMBER(SEARCH("kit 8", 'Painel ML'!C1388)), 8,
IF(ISNUMBER(SEARCH("kit 9", 'Painel ML'!C1388)), 9,
IF(ISNUMBER(SEARCH("kit 10", 'Painel ML'!C1388)), 10,
IF(ISNUMBER(SEARCH("kit 11", 'Painel ML'!C1388)), 11,
IF(ISNUMBER(SEARCH("kit 12", 'Painel ML'!C1388)), 12,
IF(ISNUMBER(SEARCH("kit 13", 'Painel ML'!C1388)), 13,
IF(ISNUMBER(SEARCH("kit 14", 'Painel ML'!C1388)), 14,
IF(ISNUMBER(SEARCH("kit 15", 'Painel ML'!C1388)), 15,
IF(ISNUMBER(SEARCH("kit 16", 'Painel ML'!C1388)), 16,
IF(ISNUMBER(SEARCH("kit 17", 'Painel ML'!C1388)), 17,
IF(ISNUMBER(SEARCH("kit 18", 'Painel ML'!C1388)), 18,
IF(ISNUMBER(SEARCH("kit 19", 'Painel ML'!C1388)), 19,
IF(ISNUMBER(SEARCH("kit 20", 'Painel ML'!C1388)), 20, 0)))))))))))))))))))</f>
        <v>0</v>
      </c>
      <c r="B1388">
        <f>IF(A1388=0,'Painel ML'!A1388,A1388*'Painel ML'!A1388)</f>
        <v>0</v>
      </c>
      <c r="D1388">
        <f>IF(ISNUMBER(SEARCH("kit2", 'Painel Shopee'!B1388)), 2,
IF(ISNUMBER(SEARCH("kit3", 'Painel Shopee'!B1388)), 3,
IF(ISNUMBER(SEARCH("kit4", 'Painel Shopee'!B1388)), 4,
IF(ISNUMBER(SEARCH("kit5", 'Painel Shopee'!B1388)), 5,
IF(ISNUMBER(SEARCH("kit6", 'Painel Shopee'!B1388)), 6,
IF(ISNUMBER(SEARCH("kit7", 'Painel Shopee'!B1388)), 7,
IF(ISNUMBER(SEARCH("kit8", 'Painel Shopee'!B1388)), 8,
IF(ISNUMBER(SEARCH("kit9", 'Painel Shopee'!B1388)), 9,
IF(ISNUMBER(SEARCH("kit10", 'Painel Shopee'!B1388)), 10,
IF(ISNUMBER(SEARCH("kit11", 'Painel Shopee'!B1388)), 11,
IF(ISNUMBER(SEARCH("kit12", 'Painel Shopee'!B1388)), 12,
IF(ISNUMBER(SEARCH("kit13", 'Painel Shopee'!B1388)), 13,
IF(ISNUMBER(SEARCH("kit14", 'Painel Shopee'!B1388)), 14,
IF(ISNUMBER(SEARCH("kit15", 'Painel Shopee'!B1388)), 15,
IF(ISNUMBER(SEARCH("kit16", 'Painel Shopee'!B1388)), 16,
IF(ISNUMBER(SEARCH("kit17", 'Painel Shopee'!B1388)), 17,
IF(ISNUMBER(SEARCH("kit18", 'Painel Shopee'!B1388)), 18,
IF(ISNUMBER(SEARCH("kit19", 'Painel Shopee'!B1388)), 19,
IF(ISNUMBER(SEARCH("kit20", 'Painel Shopee'!B1388)), 20, 0)))))))))))))))))))</f>
        <v>0</v>
      </c>
      <c r="E1388">
        <f>IF(D1388=0,'Painel Shopee'!C1388,D1388*'Painel Shopee'!C1388)</f>
        <v>0</v>
      </c>
    </row>
    <row r="1389" spans="1:5" x14ac:dyDescent="0.25">
      <c r="A1389">
        <f>IF(ISNUMBER(SEARCH("kit 2", 'Painel ML'!C1389)), 2,
IF(ISNUMBER(SEARCH("kit 3", 'Painel ML'!C1389)), 3,
IF(ISNUMBER(SEARCH("kit 4", 'Painel ML'!C1389)), 4,
IF(ISNUMBER(SEARCH("kit 5", 'Painel ML'!C1389)), 5,
IF(ISNUMBER(SEARCH("kit 6", 'Painel ML'!C1389)), 6,
IF(ISNUMBER(SEARCH("kit 7", 'Painel ML'!C1389)), 7,
IF(ISNUMBER(SEARCH("kit 8", 'Painel ML'!C1389)), 8,
IF(ISNUMBER(SEARCH("kit 9", 'Painel ML'!C1389)), 9,
IF(ISNUMBER(SEARCH("kit 10", 'Painel ML'!C1389)), 10,
IF(ISNUMBER(SEARCH("kit 11", 'Painel ML'!C1389)), 11,
IF(ISNUMBER(SEARCH("kit 12", 'Painel ML'!C1389)), 12,
IF(ISNUMBER(SEARCH("kit 13", 'Painel ML'!C1389)), 13,
IF(ISNUMBER(SEARCH("kit 14", 'Painel ML'!C1389)), 14,
IF(ISNUMBER(SEARCH("kit 15", 'Painel ML'!C1389)), 15,
IF(ISNUMBER(SEARCH("kit 16", 'Painel ML'!C1389)), 16,
IF(ISNUMBER(SEARCH("kit 17", 'Painel ML'!C1389)), 17,
IF(ISNUMBER(SEARCH("kit 18", 'Painel ML'!C1389)), 18,
IF(ISNUMBER(SEARCH("kit 19", 'Painel ML'!C1389)), 19,
IF(ISNUMBER(SEARCH("kit 20", 'Painel ML'!C1389)), 20, 0)))))))))))))))))))</f>
        <v>0</v>
      </c>
      <c r="B1389">
        <f>IF(A1389=0,'Painel ML'!A1389,A1389*'Painel ML'!A1389)</f>
        <v>0</v>
      </c>
      <c r="D1389">
        <f>IF(ISNUMBER(SEARCH("kit2", 'Painel Shopee'!B1389)), 2,
IF(ISNUMBER(SEARCH("kit3", 'Painel Shopee'!B1389)), 3,
IF(ISNUMBER(SEARCH("kit4", 'Painel Shopee'!B1389)), 4,
IF(ISNUMBER(SEARCH("kit5", 'Painel Shopee'!B1389)), 5,
IF(ISNUMBER(SEARCH("kit6", 'Painel Shopee'!B1389)), 6,
IF(ISNUMBER(SEARCH("kit7", 'Painel Shopee'!B1389)), 7,
IF(ISNUMBER(SEARCH("kit8", 'Painel Shopee'!B1389)), 8,
IF(ISNUMBER(SEARCH("kit9", 'Painel Shopee'!B1389)), 9,
IF(ISNUMBER(SEARCH("kit10", 'Painel Shopee'!B1389)), 10,
IF(ISNUMBER(SEARCH("kit11", 'Painel Shopee'!B1389)), 11,
IF(ISNUMBER(SEARCH("kit12", 'Painel Shopee'!B1389)), 12,
IF(ISNUMBER(SEARCH("kit13", 'Painel Shopee'!B1389)), 13,
IF(ISNUMBER(SEARCH("kit14", 'Painel Shopee'!B1389)), 14,
IF(ISNUMBER(SEARCH("kit15", 'Painel Shopee'!B1389)), 15,
IF(ISNUMBER(SEARCH("kit16", 'Painel Shopee'!B1389)), 16,
IF(ISNUMBER(SEARCH("kit17", 'Painel Shopee'!B1389)), 17,
IF(ISNUMBER(SEARCH("kit18", 'Painel Shopee'!B1389)), 18,
IF(ISNUMBER(SEARCH("kit19", 'Painel Shopee'!B1389)), 19,
IF(ISNUMBER(SEARCH("kit20", 'Painel Shopee'!B1389)), 20, 0)))))))))))))))))))</f>
        <v>0</v>
      </c>
      <c r="E1389">
        <f>IF(D1389=0,'Painel Shopee'!C1389,D1389*'Painel Shopee'!C1389)</f>
        <v>0</v>
      </c>
    </row>
    <row r="1390" spans="1:5" x14ac:dyDescent="0.25">
      <c r="A1390">
        <f>IF(ISNUMBER(SEARCH("kit 2", 'Painel ML'!C1390)), 2,
IF(ISNUMBER(SEARCH("kit 3", 'Painel ML'!C1390)), 3,
IF(ISNUMBER(SEARCH("kit 4", 'Painel ML'!C1390)), 4,
IF(ISNUMBER(SEARCH("kit 5", 'Painel ML'!C1390)), 5,
IF(ISNUMBER(SEARCH("kit 6", 'Painel ML'!C1390)), 6,
IF(ISNUMBER(SEARCH("kit 7", 'Painel ML'!C1390)), 7,
IF(ISNUMBER(SEARCH("kit 8", 'Painel ML'!C1390)), 8,
IF(ISNUMBER(SEARCH("kit 9", 'Painel ML'!C1390)), 9,
IF(ISNUMBER(SEARCH("kit 10", 'Painel ML'!C1390)), 10,
IF(ISNUMBER(SEARCH("kit 11", 'Painel ML'!C1390)), 11,
IF(ISNUMBER(SEARCH("kit 12", 'Painel ML'!C1390)), 12,
IF(ISNUMBER(SEARCH("kit 13", 'Painel ML'!C1390)), 13,
IF(ISNUMBER(SEARCH("kit 14", 'Painel ML'!C1390)), 14,
IF(ISNUMBER(SEARCH("kit 15", 'Painel ML'!C1390)), 15,
IF(ISNUMBER(SEARCH("kit 16", 'Painel ML'!C1390)), 16,
IF(ISNUMBER(SEARCH("kit 17", 'Painel ML'!C1390)), 17,
IF(ISNUMBER(SEARCH("kit 18", 'Painel ML'!C1390)), 18,
IF(ISNUMBER(SEARCH("kit 19", 'Painel ML'!C1390)), 19,
IF(ISNUMBER(SEARCH("kit 20", 'Painel ML'!C1390)), 20, 0)))))))))))))))))))</f>
        <v>0</v>
      </c>
      <c r="B1390">
        <f>IF(A1390=0,'Painel ML'!A1390,A1390*'Painel ML'!A1390)</f>
        <v>0</v>
      </c>
      <c r="D1390">
        <f>IF(ISNUMBER(SEARCH("kit2", 'Painel Shopee'!B1390)), 2,
IF(ISNUMBER(SEARCH("kit3", 'Painel Shopee'!B1390)), 3,
IF(ISNUMBER(SEARCH("kit4", 'Painel Shopee'!B1390)), 4,
IF(ISNUMBER(SEARCH("kit5", 'Painel Shopee'!B1390)), 5,
IF(ISNUMBER(SEARCH("kit6", 'Painel Shopee'!B1390)), 6,
IF(ISNUMBER(SEARCH("kit7", 'Painel Shopee'!B1390)), 7,
IF(ISNUMBER(SEARCH("kit8", 'Painel Shopee'!B1390)), 8,
IF(ISNUMBER(SEARCH("kit9", 'Painel Shopee'!B1390)), 9,
IF(ISNUMBER(SEARCH("kit10", 'Painel Shopee'!B1390)), 10,
IF(ISNUMBER(SEARCH("kit11", 'Painel Shopee'!B1390)), 11,
IF(ISNUMBER(SEARCH("kit12", 'Painel Shopee'!B1390)), 12,
IF(ISNUMBER(SEARCH("kit13", 'Painel Shopee'!B1390)), 13,
IF(ISNUMBER(SEARCH("kit14", 'Painel Shopee'!B1390)), 14,
IF(ISNUMBER(SEARCH("kit15", 'Painel Shopee'!B1390)), 15,
IF(ISNUMBER(SEARCH("kit16", 'Painel Shopee'!B1390)), 16,
IF(ISNUMBER(SEARCH("kit17", 'Painel Shopee'!B1390)), 17,
IF(ISNUMBER(SEARCH("kit18", 'Painel Shopee'!B1390)), 18,
IF(ISNUMBER(SEARCH("kit19", 'Painel Shopee'!B1390)), 19,
IF(ISNUMBER(SEARCH("kit20", 'Painel Shopee'!B1390)), 20, 0)))))))))))))))))))</f>
        <v>0</v>
      </c>
      <c r="E1390">
        <f>IF(D1390=0,'Painel Shopee'!C1390,D1390*'Painel Shopee'!C1390)</f>
        <v>0</v>
      </c>
    </row>
    <row r="1391" spans="1:5" x14ac:dyDescent="0.25">
      <c r="A1391">
        <f>IF(ISNUMBER(SEARCH("kit 2", 'Painel ML'!C1391)), 2,
IF(ISNUMBER(SEARCH("kit 3", 'Painel ML'!C1391)), 3,
IF(ISNUMBER(SEARCH("kit 4", 'Painel ML'!C1391)), 4,
IF(ISNUMBER(SEARCH("kit 5", 'Painel ML'!C1391)), 5,
IF(ISNUMBER(SEARCH("kit 6", 'Painel ML'!C1391)), 6,
IF(ISNUMBER(SEARCH("kit 7", 'Painel ML'!C1391)), 7,
IF(ISNUMBER(SEARCH("kit 8", 'Painel ML'!C1391)), 8,
IF(ISNUMBER(SEARCH("kit 9", 'Painel ML'!C1391)), 9,
IF(ISNUMBER(SEARCH("kit 10", 'Painel ML'!C1391)), 10,
IF(ISNUMBER(SEARCH("kit 11", 'Painel ML'!C1391)), 11,
IF(ISNUMBER(SEARCH("kit 12", 'Painel ML'!C1391)), 12,
IF(ISNUMBER(SEARCH("kit 13", 'Painel ML'!C1391)), 13,
IF(ISNUMBER(SEARCH("kit 14", 'Painel ML'!C1391)), 14,
IF(ISNUMBER(SEARCH("kit 15", 'Painel ML'!C1391)), 15,
IF(ISNUMBER(SEARCH("kit 16", 'Painel ML'!C1391)), 16,
IF(ISNUMBER(SEARCH("kit 17", 'Painel ML'!C1391)), 17,
IF(ISNUMBER(SEARCH("kit 18", 'Painel ML'!C1391)), 18,
IF(ISNUMBER(SEARCH("kit 19", 'Painel ML'!C1391)), 19,
IF(ISNUMBER(SEARCH("kit 20", 'Painel ML'!C1391)), 20, 0)))))))))))))))))))</f>
        <v>0</v>
      </c>
      <c r="B1391">
        <f>IF(A1391=0,'Painel ML'!A1391,A1391*'Painel ML'!A1391)</f>
        <v>0</v>
      </c>
      <c r="D1391">
        <f>IF(ISNUMBER(SEARCH("kit2", 'Painel Shopee'!B1391)), 2,
IF(ISNUMBER(SEARCH("kit3", 'Painel Shopee'!B1391)), 3,
IF(ISNUMBER(SEARCH("kit4", 'Painel Shopee'!B1391)), 4,
IF(ISNUMBER(SEARCH("kit5", 'Painel Shopee'!B1391)), 5,
IF(ISNUMBER(SEARCH("kit6", 'Painel Shopee'!B1391)), 6,
IF(ISNUMBER(SEARCH("kit7", 'Painel Shopee'!B1391)), 7,
IF(ISNUMBER(SEARCH("kit8", 'Painel Shopee'!B1391)), 8,
IF(ISNUMBER(SEARCH("kit9", 'Painel Shopee'!B1391)), 9,
IF(ISNUMBER(SEARCH("kit10", 'Painel Shopee'!B1391)), 10,
IF(ISNUMBER(SEARCH("kit11", 'Painel Shopee'!B1391)), 11,
IF(ISNUMBER(SEARCH("kit12", 'Painel Shopee'!B1391)), 12,
IF(ISNUMBER(SEARCH("kit13", 'Painel Shopee'!B1391)), 13,
IF(ISNUMBER(SEARCH("kit14", 'Painel Shopee'!B1391)), 14,
IF(ISNUMBER(SEARCH("kit15", 'Painel Shopee'!B1391)), 15,
IF(ISNUMBER(SEARCH("kit16", 'Painel Shopee'!B1391)), 16,
IF(ISNUMBER(SEARCH("kit17", 'Painel Shopee'!B1391)), 17,
IF(ISNUMBER(SEARCH("kit18", 'Painel Shopee'!B1391)), 18,
IF(ISNUMBER(SEARCH("kit19", 'Painel Shopee'!B1391)), 19,
IF(ISNUMBER(SEARCH("kit20", 'Painel Shopee'!B1391)), 20, 0)))))))))))))))))))</f>
        <v>0</v>
      </c>
      <c r="E1391">
        <f>IF(D1391=0,'Painel Shopee'!C1391,D1391*'Painel Shopee'!C1391)</f>
        <v>0</v>
      </c>
    </row>
    <row r="1392" spans="1:5" x14ac:dyDescent="0.25">
      <c r="A1392">
        <f>IF(ISNUMBER(SEARCH("kit 2", 'Painel ML'!C1392)), 2,
IF(ISNUMBER(SEARCH("kit 3", 'Painel ML'!C1392)), 3,
IF(ISNUMBER(SEARCH("kit 4", 'Painel ML'!C1392)), 4,
IF(ISNUMBER(SEARCH("kit 5", 'Painel ML'!C1392)), 5,
IF(ISNUMBER(SEARCH("kit 6", 'Painel ML'!C1392)), 6,
IF(ISNUMBER(SEARCH("kit 7", 'Painel ML'!C1392)), 7,
IF(ISNUMBER(SEARCH("kit 8", 'Painel ML'!C1392)), 8,
IF(ISNUMBER(SEARCH("kit 9", 'Painel ML'!C1392)), 9,
IF(ISNUMBER(SEARCH("kit 10", 'Painel ML'!C1392)), 10,
IF(ISNUMBER(SEARCH("kit 11", 'Painel ML'!C1392)), 11,
IF(ISNUMBER(SEARCH("kit 12", 'Painel ML'!C1392)), 12,
IF(ISNUMBER(SEARCH("kit 13", 'Painel ML'!C1392)), 13,
IF(ISNUMBER(SEARCH("kit 14", 'Painel ML'!C1392)), 14,
IF(ISNUMBER(SEARCH("kit 15", 'Painel ML'!C1392)), 15,
IF(ISNUMBER(SEARCH("kit 16", 'Painel ML'!C1392)), 16,
IF(ISNUMBER(SEARCH("kit 17", 'Painel ML'!C1392)), 17,
IF(ISNUMBER(SEARCH("kit 18", 'Painel ML'!C1392)), 18,
IF(ISNUMBER(SEARCH("kit 19", 'Painel ML'!C1392)), 19,
IF(ISNUMBER(SEARCH("kit 20", 'Painel ML'!C1392)), 20, 0)))))))))))))))))))</f>
        <v>0</v>
      </c>
      <c r="B1392">
        <f>IF(A1392=0,'Painel ML'!A1392,A1392*'Painel ML'!A1392)</f>
        <v>0</v>
      </c>
      <c r="D1392">
        <f>IF(ISNUMBER(SEARCH("kit2", 'Painel Shopee'!B1392)), 2,
IF(ISNUMBER(SEARCH("kit3", 'Painel Shopee'!B1392)), 3,
IF(ISNUMBER(SEARCH("kit4", 'Painel Shopee'!B1392)), 4,
IF(ISNUMBER(SEARCH("kit5", 'Painel Shopee'!B1392)), 5,
IF(ISNUMBER(SEARCH("kit6", 'Painel Shopee'!B1392)), 6,
IF(ISNUMBER(SEARCH("kit7", 'Painel Shopee'!B1392)), 7,
IF(ISNUMBER(SEARCH("kit8", 'Painel Shopee'!B1392)), 8,
IF(ISNUMBER(SEARCH("kit9", 'Painel Shopee'!B1392)), 9,
IF(ISNUMBER(SEARCH("kit10", 'Painel Shopee'!B1392)), 10,
IF(ISNUMBER(SEARCH("kit11", 'Painel Shopee'!B1392)), 11,
IF(ISNUMBER(SEARCH("kit12", 'Painel Shopee'!B1392)), 12,
IF(ISNUMBER(SEARCH("kit13", 'Painel Shopee'!B1392)), 13,
IF(ISNUMBER(SEARCH("kit14", 'Painel Shopee'!B1392)), 14,
IF(ISNUMBER(SEARCH("kit15", 'Painel Shopee'!B1392)), 15,
IF(ISNUMBER(SEARCH("kit16", 'Painel Shopee'!B1392)), 16,
IF(ISNUMBER(SEARCH("kit17", 'Painel Shopee'!B1392)), 17,
IF(ISNUMBER(SEARCH("kit18", 'Painel Shopee'!B1392)), 18,
IF(ISNUMBER(SEARCH("kit19", 'Painel Shopee'!B1392)), 19,
IF(ISNUMBER(SEARCH("kit20", 'Painel Shopee'!B1392)), 20, 0)))))))))))))))))))</f>
        <v>0</v>
      </c>
      <c r="E1392">
        <f>IF(D1392=0,'Painel Shopee'!C1392,D1392*'Painel Shopee'!C1392)</f>
        <v>0</v>
      </c>
    </row>
    <row r="1393" spans="1:5" x14ac:dyDescent="0.25">
      <c r="A1393">
        <f>IF(ISNUMBER(SEARCH("kit 2", 'Painel ML'!C1393)), 2,
IF(ISNUMBER(SEARCH("kit 3", 'Painel ML'!C1393)), 3,
IF(ISNUMBER(SEARCH("kit 4", 'Painel ML'!C1393)), 4,
IF(ISNUMBER(SEARCH("kit 5", 'Painel ML'!C1393)), 5,
IF(ISNUMBER(SEARCH("kit 6", 'Painel ML'!C1393)), 6,
IF(ISNUMBER(SEARCH("kit 7", 'Painel ML'!C1393)), 7,
IF(ISNUMBER(SEARCH("kit 8", 'Painel ML'!C1393)), 8,
IF(ISNUMBER(SEARCH("kit 9", 'Painel ML'!C1393)), 9,
IF(ISNUMBER(SEARCH("kit 10", 'Painel ML'!C1393)), 10,
IF(ISNUMBER(SEARCH("kit 11", 'Painel ML'!C1393)), 11,
IF(ISNUMBER(SEARCH("kit 12", 'Painel ML'!C1393)), 12,
IF(ISNUMBER(SEARCH("kit 13", 'Painel ML'!C1393)), 13,
IF(ISNUMBER(SEARCH("kit 14", 'Painel ML'!C1393)), 14,
IF(ISNUMBER(SEARCH("kit 15", 'Painel ML'!C1393)), 15,
IF(ISNUMBER(SEARCH("kit 16", 'Painel ML'!C1393)), 16,
IF(ISNUMBER(SEARCH("kit 17", 'Painel ML'!C1393)), 17,
IF(ISNUMBER(SEARCH("kit 18", 'Painel ML'!C1393)), 18,
IF(ISNUMBER(SEARCH("kit 19", 'Painel ML'!C1393)), 19,
IF(ISNUMBER(SEARCH("kit 20", 'Painel ML'!C1393)), 20, 0)))))))))))))))))))</f>
        <v>0</v>
      </c>
      <c r="B1393">
        <f>IF(A1393=0,'Painel ML'!A1393,A1393*'Painel ML'!A1393)</f>
        <v>0</v>
      </c>
      <c r="D1393">
        <f>IF(ISNUMBER(SEARCH("kit2", 'Painel Shopee'!B1393)), 2,
IF(ISNUMBER(SEARCH("kit3", 'Painel Shopee'!B1393)), 3,
IF(ISNUMBER(SEARCH("kit4", 'Painel Shopee'!B1393)), 4,
IF(ISNUMBER(SEARCH("kit5", 'Painel Shopee'!B1393)), 5,
IF(ISNUMBER(SEARCH("kit6", 'Painel Shopee'!B1393)), 6,
IF(ISNUMBER(SEARCH("kit7", 'Painel Shopee'!B1393)), 7,
IF(ISNUMBER(SEARCH("kit8", 'Painel Shopee'!B1393)), 8,
IF(ISNUMBER(SEARCH("kit9", 'Painel Shopee'!B1393)), 9,
IF(ISNUMBER(SEARCH("kit10", 'Painel Shopee'!B1393)), 10,
IF(ISNUMBER(SEARCH("kit11", 'Painel Shopee'!B1393)), 11,
IF(ISNUMBER(SEARCH("kit12", 'Painel Shopee'!B1393)), 12,
IF(ISNUMBER(SEARCH("kit13", 'Painel Shopee'!B1393)), 13,
IF(ISNUMBER(SEARCH("kit14", 'Painel Shopee'!B1393)), 14,
IF(ISNUMBER(SEARCH("kit15", 'Painel Shopee'!B1393)), 15,
IF(ISNUMBER(SEARCH("kit16", 'Painel Shopee'!B1393)), 16,
IF(ISNUMBER(SEARCH("kit17", 'Painel Shopee'!B1393)), 17,
IF(ISNUMBER(SEARCH("kit18", 'Painel Shopee'!B1393)), 18,
IF(ISNUMBER(SEARCH("kit19", 'Painel Shopee'!B1393)), 19,
IF(ISNUMBER(SEARCH("kit20", 'Painel Shopee'!B1393)), 20, 0)))))))))))))))))))</f>
        <v>0</v>
      </c>
      <c r="E1393">
        <f>IF(D1393=0,'Painel Shopee'!C1393,D1393*'Painel Shopee'!C1393)</f>
        <v>0</v>
      </c>
    </row>
    <row r="1394" spans="1:5" x14ac:dyDescent="0.25">
      <c r="A1394">
        <f>IF(ISNUMBER(SEARCH("kit 2", 'Painel ML'!C1394)), 2,
IF(ISNUMBER(SEARCH("kit 3", 'Painel ML'!C1394)), 3,
IF(ISNUMBER(SEARCH("kit 4", 'Painel ML'!C1394)), 4,
IF(ISNUMBER(SEARCH("kit 5", 'Painel ML'!C1394)), 5,
IF(ISNUMBER(SEARCH("kit 6", 'Painel ML'!C1394)), 6,
IF(ISNUMBER(SEARCH("kit 7", 'Painel ML'!C1394)), 7,
IF(ISNUMBER(SEARCH("kit 8", 'Painel ML'!C1394)), 8,
IF(ISNUMBER(SEARCH("kit 9", 'Painel ML'!C1394)), 9,
IF(ISNUMBER(SEARCH("kit 10", 'Painel ML'!C1394)), 10,
IF(ISNUMBER(SEARCH("kit 11", 'Painel ML'!C1394)), 11,
IF(ISNUMBER(SEARCH("kit 12", 'Painel ML'!C1394)), 12,
IF(ISNUMBER(SEARCH("kit 13", 'Painel ML'!C1394)), 13,
IF(ISNUMBER(SEARCH("kit 14", 'Painel ML'!C1394)), 14,
IF(ISNUMBER(SEARCH("kit 15", 'Painel ML'!C1394)), 15,
IF(ISNUMBER(SEARCH("kit 16", 'Painel ML'!C1394)), 16,
IF(ISNUMBER(SEARCH("kit 17", 'Painel ML'!C1394)), 17,
IF(ISNUMBER(SEARCH("kit 18", 'Painel ML'!C1394)), 18,
IF(ISNUMBER(SEARCH("kit 19", 'Painel ML'!C1394)), 19,
IF(ISNUMBER(SEARCH("kit 20", 'Painel ML'!C1394)), 20, 0)))))))))))))))))))</f>
        <v>0</v>
      </c>
      <c r="B1394">
        <f>IF(A1394=0,'Painel ML'!A1394,A1394*'Painel ML'!A1394)</f>
        <v>0</v>
      </c>
      <c r="D1394">
        <f>IF(ISNUMBER(SEARCH("kit2", 'Painel Shopee'!B1394)), 2,
IF(ISNUMBER(SEARCH("kit3", 'Painel Shopee'!B1394)), 3,
IF(ISNUMBER(SEARCH("kit4", 'Painel Shopee'!B1394)), 4,
IF(ISNUMBER(SEARCH("kit5", 'Painel Shopee'!B1394)), 5,
IF(ISNUMBER(SEARCH("kit6", 'Painel Shopee'!B1394)), 6,
IF(ISNUMBER(SEARCH("kit7", 'Painel Shopee'!B1394)), 7,
IF(ISNUMBER(SEARCH("kit8", 'Painel Shopee'!B1394)), 8,
IF(ISNUMBER(SEARCH("kit9", 'Painel Shopee'!B1394)), 9,
IF(ISNUMBER(SEARCH("kit10", 'Painel Shopee'!B1394)), 10,
IF(ISNUMBER(SEARCH("kit11", 'Painel Shopee'!B1394)), 11,
IF(ISNUMBER(SEARCH("kit12", 'Painel Shopee'!B1394)), 12,
IF(ISNUMBER(SEARCH("kit13", 'Painel Shopee'!B1394)), 13,
IF(ISNUMBER(SEARCH("kit14", 'Painel Shopee'!B1394)), 14,
IF(ISNUMBER(SEARCH("kit15", 'Painel Shopee'!B1394)), 15,
IF(ISNUMBER(SEARCH("kit16", 'Painel Shopee'!B1394)), 16,
IF(ISNUMBER(SEARCH("kit17", 'Painel Shopee'!B1394)), 17,
IF(ISNUMBER(SEARCH("kit18", 'Painel Shopee'!B1394)), 18,
IF(ISNUMBER(SEARCH("kit19", 'Painel Shopee'!B1394)), 19,
IF(ISNUMBER(SEARCH("kit20", 'Painel Shopee'!B1394)), 20, 0)))))))))))))))))))</f>
        <v>0</v>
      </c>
      <c r="E1394">
        <f>IF(D1394=0,'Painel Shopee'!C1394,D1394*'Painel Shopee'!C1394)</f>
        <v>0</v>
      </c>
    </row>
    <row r="1395" spans="1:5" x14ac:dyDescent="0.25">
      <c r="A1395">
        <f>IF(ISNUMBER(SEARCH("kit 2", 'Painel ML'!C1395)), 2,
IF(ISNUMBER(SEARCH("kit 3", 'Painel ML'!C1395)), 3,
IF(ISNUMBER(SEARCH("kit 4", 'Painel ML'!C1395)), 4,
IF(ISNUMBER(SEARCH("kit 5", 'Painel ML'!C1395)), 5,
IF(ISNUMBER(SEARCH("kit 6", 'Painel ML'!C1395)), 6,
IF(ISNUMBER(SEARCH("kit 7", 'Painel ML'!C1395)), 7,
IF(ISNUMBER(SEARCH("kit 8", 'Painel ML'!C1395)), 8,
IF(ISNUMBER(SEARCH("kit 9", 'Painel ML'!C1395)), 9,
IF(ISNUMBER(SEARCH("kit 10", 'Painel ML'!C1395)), 10,
IF(ISNUMBER(SEARCH("kit 11", 'Painel ML'!C1395)), 11,
IF(ISNUMBER(SEARCH("kit 12", 'Painel ML'!C1395)), 12,
IF(ISNUMBER(SEARCH("kit 13", 'Painel ML'!C1395)), 13,
IF(ISNUMBER(SEARCH("kit 14", 'Painel ML'!C1395)), 14,
IF(ISNUMBER(SEARCH("kit 15", 'Painel ML'!C1395)), 15,
IF(ISNUMBER(SEARCH("kit 16", 'Painel ML'!C1395)), 16,
IF(ISNUMBER(SEARCH("kit 17", 'Painel ML'!C1395)), 17,
IF(ISNUMBER(SEARCH("kit 18", 'Painel ML'!C1395)), 18,
IF(ISNUMBER(SEARCH("kit 19", 'Painel ML'!C1395)), 19,
IF(ISNUMBER(SEARCH("kit 20", 'Painel ML'!C1395)), 20, 0)))))))))))))))))))</f>
        <v>0</v>
      </c>
      <c r="B1395">
        <f>IF(A1395=0,'Painel ML'!A1395,A1395*'Painel ML'!A1395)</f>
        <v>0</v>
      </c>
      <c r="D1395">
        <f>IF(ISNUMBER(SEARCH("kit2", 'Painel Shopee'!B1395)), 2,
IF(ISNUMBER(SEARCH("kit3", 'Painel Shopee'!B1395)), 3,
IF(ISNUMBER(SEARCH("kit4", 'Painel Shopee'!B1395)), 4,
IF(ISNUMBER(SEARCH("kit5", 'Painel Shopee'!B1395)), 5,
IF(ISNUMBER(SEARCH("kit6", 'Painel Shopee'!B1395)), 6,
IF(ISNUMBER(SEARCH("kit7", 'Painel Shopee'!B1395)), 7,
IF(ISNUMBER(SEARCH("kit8", 'Painel Shopee'!B1395)), 8,
IF(ISNUMBER(SEARCH("kit9", 'Painel Shopee'!B1395)), 9,
IF(ISNUMBER(SEARCH("kit10", 'Painel Shopee'!B1395)), 10,
IF(ISNUMBER(SEARCH("kit11", 'Painel Shopee'!B1395)), 11,
IF(ISNUMBER(SEARCH("kit12", 'Painel Shopee'!B1395)), 12,
IF(ISNUMBER(SEARCH("kit13", 'Painel Shopee'!B1395)), 13,
IF(ISNUMBER(SEARCH("kit14", 'Painel Shopee'!B1395)), 14,
IF(ISNUMBER(SEARCH("kit15", 'Painel Shopee'!B1395)), 15,
IF(ISNUMBER(SEARCH("kit16", 'Painel Shopee'!B1395)), 16,
IF(ISNUMBER(SEARCH("kit17", 'Painel Shopee'!B1395)), 17,
IF(ISNUMBER(SEARCH("kit18", 'Painel Shopee'!B1395)), 18,
IF(ISNUMBER(SEARCH("kit19", 'Painel Shopee'!B1395)), 19,
IF(ISNUMBER(SEARCH("kit20", 'Painel Shopee'!B1395)), 20, 0)))))))))))))))))))</f>
        <v>0</v>
      </c>
      <c r="E1395">
        <f>IF(D1395=0,'Painel Shopee'!C1395,D1395*'Painel Shopee'!C1395)</f>
        <v>0</v>
      </c>
    </row>
    <row r="1396" spans="1:5" x14ac:dyDescent="0.25">
      <c r="A1396">
        <f>IF(ISNUMBER(SEARCH("kit 2", 'Painel ML'!C1396)), 2,
IF(ISNUMBER(SEARCH("kit 3", 'Painel ML'!C1396)), 3,
IF(ISNUMBER(SEARCH("kit 4", 'Painel ML'!C1396)), 4,
IF(ISNUMBER(SEARCH("kit 5", 'Painel ML'!C1396)), 5,
IF(ISNUMBER(SEARCH("kit 6", 'Painel ML'!C1396)), 6,
IF(ISNUMBER(SEARCH("kit 7", 'Painel ML'!C1396)), 7,
IF(ISNUMBER(SEARCH("kit 8", 'Painel ML'!C1396)), 8,
IF(ISNUMBER(SEARCH("kit 9", 'Painel ML'!C1396)), 9,
IF(ISNUMBER(SEARCH("kit 10", 'Painel ML'!C1396)), 10,
IF(ISNUMBER(SEARCH("kit 11", 'Painel ML'!C1396)), 11,
IF(ISNUMBER(SEARCH("kit 12", 'Painel ML'!C1396)), 12,
IF(ISNUMBER(SEARCH("kit 13", 'Painel ML'!C1396)), 13,
IF(ISNUMBER(SEARCH("kit 14", 'Painel ML'!C1396)), 14,
IF(ISNUMBER(SEARCH("kit 15", 'Painel ML'!C1396)), 15,
IF(ISNUMBER(SEARCH("kit 16", 'Painel ML'!C1396)), 16,
IF(ISNUMBER(SEARCH("kit 17", 'Painel ML'!C1396)), 17,
IF(ISNUMBER(SEARCH("kit 18", 'Painel ML'!C1396)), 18,
IF(ISNUMBER(SEARCH("kit 19", 'Painel ML'!C1396)), 19,
IF(ISNUMBER(SEARCH("kit 20", 'Painel ML'!C1396)), 20, 0)))))))))))))))))))</f>
        <v>0</v>
      </c>
      <c r="B1396">
        <f>IF(A1396=0,'Painel ML'!A1396,A1396*'Painel ML'!A1396)</f>
        <v>0</v>
      </c>
      <c r="D1396">
        <f>IF(ISNUMBER(SEARCH("kit2", 'Painel Shopee'!B1396)), 2,
IF(ISNUMBER(SEARCH("kit3", 'Painel Shopee'!B1396)), 3,
IF(ISNUMBER(SEARCH("kit4", 'Painel Shopee'!B1396)), 4,
IF(ISNUMBER(SEARCH("kit5", 'Painel Shopee'!B1396)), 5,
IF(ISNUMBER(SEARCH("kit6", 'Painel Shopee'!B1396)), 6,
IF(ISNUMBER(SEARCH("kit7", 'Painel Shopee'!B1396)), 7,
IF(ISNUMBER(SEARCH("kit8", 'Painel Shopee'!B1396)), 8,
IF(ISNUMBER(SEARCH("kit9", 'Painel Shopee'!B1396)), 9,
IF(ISNUMBER(SEARCH("kit10", 'Painel Shopee'!B1396)), 10,
IF(ISNUMBER(SEARCH("kit11", 'Painel Shopee'!B1396)), 11,
IF(ISNUMBER(SEARCH("kit12", 'Painel Shopee'!B1396)), 12,
IF(ISNUMBER(SEARCH("kit13", 'Painel Shopee'!B1396)), 13,
IF(ISNUMBER(SEARCH("kit14", 'Painel Shopee'!B1396)), 14,
IF(ISNUMBER(SEARCH("kit15", 'Painel Shopee'!B1396)), 15,
IF(ISNUMBER(SEARCH("kit16", 'Painel Shopee'!B1396)), 16,
IF(ISNUMBER(SEARCH("kit17", 'Painel Shopee'!B1396)), 17,
IF(ISNUMBER(SEARCH("kit18", 'Painel Shopee'!B1396)), 18,
IF(ISNUMBER(SEARCH("kit19", 'Painel Shopee'!B1396)), 19,
IF(ISNUMBER(SEARCH("kit20", 'Painel Shopee'!B1396)), 20, 0)))))))))))))))))))</f>
        <v>0</v>
      </c>
      <c r="E1396">
        <f>IF(D1396=0,'Painel Shopee'!C1396,D1396*'Painel Shopee'!C1396)</f>
        <v>0</v>
      </c>
    </row>
    <row r="1397" spans="1:5" x14ac:dyDescent="0.25">
      <c r="A1397">
        <f>IF(ISNUMBER(SEARCH("kit 2", 'Painel ML'!C1397)), 2,
IF(ISNUMBER(SEARCH("kit 3", 'Painel ML'!C1397)), 3,
IF(ISNUMBER(SEARCH("kit 4", 'Painel ML'!C1397)), 4,
IF(ISNUMBER(SEARCH("kit 5", 'Painel ML'!C1397)), 5,
IF(ISNUMBER(SEARCH("kit 6", 'Painel ML'!C1397)), 6,
IF(ISNUMBER(SEARCH("kit 7", 'Painel ML'!C1397)), 7,
IF(ISNUMBER(SEARCH("kit 8", 'Painel ML'!C1397)), 8,
IF(ISNUMBER(SEARCH("kit 9", 'Painel ML'!C1397)), 9,
IF(ISNUMBER(SEARCH("kit 10", 'Painel ML'!C1397)), 10,
IF(ISNUMBER(SEARCH("kit 11", 'Painel ML'!C1397)), 11,
IF(ISNUMBER(SEARCH("kit 12", 'Painel ML'!C1397)), 12,
IF(ISNUMBER(SEARCH("kit 13", 'Painel ML'!C1397)), 13,
IF(ISNUMBER(SEARCH("kit 14", 'Painel ML'!C1397)), 14,
IF(ISNUMBER(SEARCH("kit 15", 'Painel ML'!C1397)), 15,
IF(ISNUMBER(SEARCH("kit 16", 'Painel ML'!C1397)), 16,
IF(ISNUMBER(SEARCH("kit 17", 'Painel ML'!C1397)), 17,
IF(ISNUMBER(SEARCH("kit 18", 'Painel ML'!C1397)), 18,
IF(ISNUMBER(SEARCH("kit 19", 'Painel ML'!C1397)), 19,
IF(ISNUMBER(SEARCH("kit 20", 'Painel ML'!C1397)), 20, 0)))))))))))))))))))</f>
        <v>0</v>
      </c>
      <c r="B1397">
        <f>IF(A1397=0,'Painel ML'!A1397,A1397*'Painel ML'!A1397)</f>
        <v>0</v>
      </c>
      <c r="D1397">
        <f>IF(ISNUMBER(SEARCH("kit2", 'Painel Shopee'!B1397)), 2,
IF(ISNUMBER(SEARCH("kit3", 'Painel Shopee'!B1397)), 3,
IF(ISNUMBER(SEARCH("kit4", 'Painel Shopee'!B1397)), 4,
IF(ISNUMBER(SEARCH("kit5", 'Painel Shopee'!B1397)), 5,
IF(ISNUMBER(SEARCH("kit6", 'Painel Shopee'!B1397)), 6,
IF(ISNUMBER(SEARCH("kit7", 'Painel Shopee'!B1397)), 7,
IF(ISNUMBER(SEARCH("kit8", 'Painel Shopee'!B1397)), 8,
IF(ISNUMBER(SEARCH("kit9", 'Painel Shopee'!B1397)), 9,
IF(ISNUMBER(SEARCH("kit10", 'Painel Shopee'!B1397)), 10,
IF(ISNUMBER(SEARCH("kit11", 'Painel Shopee'!B1397)), 11,
IF(ISNUMBER(SEARCH("kit12", 'Painel Shopee'!B1397)), 12,
IF(ISNUMBER(SEARCH("kit13", 'Painel Shopee'!B1397)), 13,
IF(ISNUMBER(SEARCH("kit14", 'Painel Shopee'!B1397)), 14,
IF(ISNUMBER(SEARCH("kit15", 'Painel Shopee'!B1397)), 15,
IF(ISNUMBER(SEARCH("kit16", 'Painel Shopee'!B1397)), 16,
IF(ISNUMBER(SEARCH("kit17", 'Painel Shopee'!B1397)), 17,
IF(ISNUMBER(SEARCH("kit18", 'Painel Shopee'!B1397)), 18,
IF(ISNUMBER(SEARCH("kit19", 'Painel Shopee'!B1397)), 19,
IF(ISNUMBER(SEARCH("kit20", 'Painel Shopee'!B1397)), 20, 0)))))))))))))))))))</f>
        <v>0</v>
      </c>
      <c r="E1397">
        <f>IF(D1397=0,'Painel Shopee'!C1397,D1397*'Painel Shopee'!C1397)</f>
        <v>0</v>
      </c>
    </row>
    <row r="1398" spans="1:5" x14ac:dyDescent="0.25">
      <c r="A1398">
        <f>IF(ISNUMBER(SEARCH("kit 2", 'Painel ML'!C1398)), 2,
IF(ISNUMBER(SEARCH("kit 3", 'Painel ML'!C1398)), 3,
IF(ISNUMBER(SEARCH("kit 4", 'Painel ML'!C1398)), 4,
IF(ISNUMBER(SEARCH("kit 5", 'Painel ML'!C1398)), 5,
IF(ISNUMBER(SEARCH("kit 6", 'Painel ML'!C1398)), 6,
IF(ISNUMBER(SEARCH("kit 7", 'Painel ML'!C1398)), 7,
IF(ISNUMBER(SEARCH("kit 8", 'Painel ML'!C1398)), 8,
IF(ISNUMBER(SEARCH("kit 9", 'Painel ML'!C1398)), 9,
IF(ISNUMBER(SEARCH("kit 10", 'Painel ML'!C1398)), 10,
IF(ISNUMBER(SEARCH("kit 11", 'Painel ML'!C1398)), 11,
IF(ISNUMBER(SEARCH("kit 12", 'Painel ML'!C1398)), 12,
IF(ISNUMBER(SEARCH("kit 13", 'Painel ML'!C1398)), 13,
IF(ISNUMBER(SEARCH("kit 14", 'Painel ML'!C1398)), 14,
IF(ISNUMBER(SEARCH("kit 15", 'Painel ML'!C1398)), 15,
IF(ISNUMBER(SEARCH("kit 16", 'Painel ML'!C1398)), 16,
IF(ISNUMBER(SEARCH("kit 17", 'Painel ML'!C1398)), 17,
IF(ISNUMBER(SEARCH("kit 18", 'Painel ML'!C1398)), 18,
IF(ISNUMBER(SEARCH("kit 19", 'Painel ML'!C1398)), 19,
IF(ISNUMBER(SEARCH("kit 20", 'Painel ML'!C1398)), 20, 0)))))))))))))))))))</f>
        <v>0</v>
      </c>
      <c r="B1398">
        <f>IF(A1398=0,'Painel ML'!A1398,A1398*'Painel ML'!A1398)</f>
        <v>0</v>
      </c>
      <c r="D1398">
        <f>IF(ISNUMBER(SEARCH("kit2", 'Painel Shopee'!B1398)), 2,
IF(ISNUMBER(SEARCH("kit3", 'Painel Shopee'!B1398)), 3,
IF(ISNUMBER(SEARCH("kit4", 'Painel Shopee'!B1398)), 4,
IF(ISNUMBER(SEARCH("kit5", 'Painel Shopee'!B1398)), 5,
IF(ISNUMBER(SEARCH("kit6", 'Painel Shopee'!B1398)), 6,
IF(ISNUMBER(SEARCH("kit7", 'Painel Shopee'!B1398)), 7,
IF(ISNUMBER(SEARCH("kit8", 'Painel Shopee'!B1398)), 8,
IF(ISNUMBER(SEARCH("kit9", 'Painel Shopee'!B1398)), 9,
IF(ISNUMBER(SEARCH("kit10", 'Painel Shopee'!B1398)), 10,
IF(ISNUMBER(SEARCH("kit11", 'Painel Shopee'!B1398)), 11,
IF(ISNUMBER(SEARCH("kit12", 'Painel Shopee'!B1398)), 12,
IF(ISNUMBER(SEARCH("kit13", 'Painel Shopee'!B1398)), 13,
IF(ISNUMBER(SEARCH("kit14", 'Painel Shopee'!B1398)), 14,
IF(ISNUMBER(SEARCH("kit15", 'Painel Shopee'!B1398)), 15,
IF(ISNUMBER(SEARCH("kit16", 'Painel Shopee'!B1398)), 16,
IF(ISNUMBER(SEARCH("kit17", 'Painel Shopee'!B1398)), 17,
IF(ISNUMBER(SEARCH("kit18", 'Painel Shopee'!B1398)), 18,
IF(ISNUMBER(SEARCH("kit19", 'Painel Shopee'!B1398)), 19,
IF(ISNUMBER(SEARCH("kit20", 'Painel Shopee'!B1398)), 20, 0)))))))))))))))))))</f>
        <v>0</v>
      </c>
      <c r="E1398">
        <f>IF(D1398=0,'Painel Shopee'!C1398,D1398*'Painel Shopee'!C1398)</f>
        <v>0</v>
      </c>
    </row>
    <row r="1399" spans="1:5" x14ac:dyDescent="0.25">
      <c r="A1399">
        <f>IF(ISNUMBER(SEARCH("kit 2", 'Painel ML'!C1399)), 2,
IF(ISNUMBER(SEARCH("kit 3", 'Painel ML'!C1399)), 3,
IF(ISNUMBER(SEARCH("kit 4", 'Painel ML'!C1399)), 4,
IF(ISNUMBER(SEARCH("kit 5", 'Painel ML'!C1399)), 5,
IF(ISNUMBER(SEARCH("kit 6", 'Painel ML'!C1399)), 6,
IF(ISNUMBER(SEARCH("kit 7", 'Painel ML'!C1399)), 7,
IF(ISNUMBER(SEARCH("kit 8", 'Painel ML'!C1399)), 8,
IF(ISNUMBER(SEARCH("kit 9", 'Painel ML'!C1399)), 9,
IF(ISNUMBER(SEARCH("kit 10", 'Painel ML'!C1399)), 10,
IF(ISNUMBER(SEARCH("kit 11", 'Painel ML'!C1399)), 11,
IF(ISNUMBER(SEARCH("kit 12", 'Painel ML'!C1399)), 12,
IF(ISNUMBER(SEARCH("kit 13", 'Painel ML'!C1399)), 13,
IF(ISNUMBER(SEARCH("kit 14", 'Painel ML'!C1399)), 14,
IF(ISNUMBER(SEARCH("kit 15", 'Painel ML'!C1399)), 15,
IF(ISNUMBER(SEARCH("kit 16", 'Painel ML'!C1399)), 16,
IF(ISNUMBER(SEARCH("kit 17", 'Painel ML'!C1399)), 17,
IF(ISNUMBER(SEARCH("kit 18", 'Painel ML'!C1399)), 18,
IF(ISNUMBER(SEARCH("kit 19", 'Painel ML'!C1399)), 19,
IF(ISNUMBER(SEARCH("kit 20", 'Painel ML'!C1399)), 20, 0)))))))))))))))))))</f>
        <v>0</v>
      </c>
      <c r="B1399">
        <f>IF(A1399=0,'Painel ML'!A1399,A1399*'Painel ML'!A1399)</f>
        <v>0</v>
      </c>
      <c r="D1399">
        <f>IF(ISNUMBER(SEARCH("kit2", 'Painel Shopee'!B1399)), 2,
IF(ISNUMBER(SEARCH("kit3", 'Painel Shopee'!B1399)), 3,
IF(ISNUMBER(SEARCH("kit4", 'Painel Shopee'!B1399)), 4,
IF(ISNUMBER(SEARCH("kit5", 'Painel Shopee'!B1399)), 5,
IF(ISNUMBER(SEARCH("kit6", 'Painel Shopee'!B1399)), 6,
IF(ISNUMBER(SEARCH("kit7", 'Painel Shopee'!B1399)), 7,
IF(ISNUMBER(SEARCH("kit8", 'Painel Shopee'!B1399)), 8,
IF(ISNUMBER(SEARCH("kit9", 'Painel Shopee'!B1399)), 9,
IF(ISNUMBER(SEARCH("kit10", 'Painel Shopee'!B1399)), 10,
IF(ISNUMBER(SEARCH("kit11", 'Painel Shopee'!B1399)), 11,
IF(ISNUMBER(SEARCH("kit12", 'Painel Shopee'!B1399)), 12,
IF(ISNUMBER(SEARCH("kit13", 'Painel Shopee'!B1399)), 13,
IF(ISNUMBER(SEARCH("kit14", 'Painel Shopee'!B1399)), 14,
IF(ISNUMBER(SEARCH("kit15", 'Painel Shopee'!B1399)), 15,
IF(ISNUMBER(SEARCH("kit16", 'Painel Shopee'!B1399)), 16,
IF(ISNUMBER(SEARCH("kit17", 'Painel Shopee'!B1399)), 17,
IF(ISNUMBER(SEARCH("kit18", 'Painel Shopee'!B1399)), 18,
IF(ISNUMBER(SEARCH("kit19", 'Painel Shopee'!B1399)), 19,
IF(ISNUMBER(SEARCH("kit20", 'Painel Shopee'!B1399)), 20, 0)))))))))))))))))))</f>
        <v>0</v>
      </c>
      <c r="E1399">
        <f>IF(D1399=0,'Painel Shopee'!C1399,D1399*'Painel Shopee'!C1399)</f>
        <v>0</v>
      </c>
    </row>
    <row r="1400" spans="1:5" x14ac:dyDescent="0.25">
      <c r="A1400">
        <f>IF(ISNUMBER(SEARCH("kit 2", 'Painel ML'!C1400)), 2,
IF(ISNUMBER(SEARCH("kit 3", 'Painel ML'!C1400)), 3,
IF(ISNUMBER(SEARCH("kit 4", 'Painel ML'!C1400)), 4,
IF(ISNUMBER(SEARCH("kit 5", 'Painel ML'!C1400)), 5,
IF(ISNUMBER(SEARCH("kit 6", 'Painel ML'!C1400)), 6,
IF(ISNUMBER(SEARCH("kit 7", 'Painel ML'!C1400)), 7,
IF(ISNUMBER(SEARCH("kit 8", 'Painel ML'!C1400)), 8,
IF(ISNUMBER(SEARCH("kit 9", 'Painel ML'!C1400)), 9,
IF(ISNUMBER(SEARCH("kit 10", 'Painel ML'!C1400)), 10,
IF(ISNUMBER(SEARCH("kit 11", 'Painel ML'!C1400)), 11,
IF(ISNUMBER(SEARCH("kit 12", 'Painel ML'!C1400)), 12,
IF(ISNUMBER(SEARCH("kit 13", 'Painel ML'!C1400)), 13,
IF(ISNUMBER(SEARCH("kit 14", 'Painel ML'!C1400)), 14,
IF(ISNUMBER(SEARCH("kit 15", 'Painel ML'!C1400)), 15,
IF(ISNUMBER(SEARCH("kit 16", 'Painel ML'!C1400)), 16,
IF(ISNUMBER(SEARCH("kit 17", 'Painel ML'!C1400)), 17,
IF(ISNUMBER(SEARCH("kit 18", 'Painel ML'!C1400)), 18,
IF(ISNUMBER(SEARCH("kit 19", 'Painel ML'!C1400)), 19,
IF(ISNUMBER(SEARCH("kit 20", 'Painel ML'!C1400)), 20, 0)))))))))))))))))))</f>
        <v>0</v>
      </c>
      <c r="B1400">
        <f>IF(A1400=0,'Painel ML'!A1400,A1400*'Painel ML'!A1400)</f>
        <v>0</v>
      </c>
      <c r="D1400">
        <f>IF(ISNUMBER(SEARCH("kit2", 'Painel Shopee'!B1400)), 2,
IF(ISNUMBER(SEARCH("kit3", 'Painel Shopee'!B1400)), 3,
IF(ISNUMBER(SEARCH("kit4", 'Painel Shopee'!B1400)), 4,
IF(ISNUMBER(SEARCH("kit5", 'Painel Shopee'!B1400)), 5,
IF(ISNUMBER(SEARCH("kit6", 'Painel Shopee'!B1400)), 6,
IF(ISNUMBER(SEARCH("kit7", 'Painel Shopee'!B1400)), 7,
IF(ISNUMBER(SEARCH("kit8", 'Painel Shopee'!B1400)), 8,
IF(ISNUMBER(SEARCH("kit9", 'Painel Shopee'!B1400)), 9,
IF(ISNUMBER(SEARCH("kit10", 'Painel Shopee'!B1400)), 10,
IF(ISNUMBER(SEARCH("kit11", 'Painel Shopee'!B1400)), 11,
IF(ISNUMBER(SEARCH("kit12", 'Painel Shopee'!B1400)), 12,
IF(ISNUMBER(SEARCH("kit13", 'Painel Shopee'!B1400)), 13,
IF(ISNUMBER(SEARCH("kit14", 'Painel Shopee'!B1400)), 14,
IF(ISNUMBER(SEARCH("kit15", 'Painel Shopee'!B1400)), 15,
IF(ISNUMBER(SEARCH("kit16", 'Painel Shopee'!B1400)), 16,
IF(ISNUMBER(SEARCH("kit17", 'Painel Shopee'!B1400)), 17,
IF(ISNUMBER(SEARCH("kit18", 'Painel Shopee'!B1400)), 18,
IF(ISNUMBER(SEARCH("kit19", 'Painel Shopee'!B1400)), 19,
IF(ISNUMBER(SEARCH("kit20", 'Painel Shopee'!B1400)), 20, 0)))))))))))))))))))</f>
        <v>0</v>
      </c>
      <c r="E1400">
        <f>IF(D1400=0,'Painel Shopee'!C1400,D1400*'Painel Shopee'!C1400)</f>
        <v>0</v>
      </c>
    </row>
    <row r="1401" spans="1:5" x14ac:dyDescent="0.25">
      <c r="A1401">
        <f>IF(ISNUMBER(SEARCH("kit 2", 'Painel ML'!C1401)), 2,
IF(ISNUMBER(SEARCH("kit 3", 'Painel ML'!C1401)), 3,
IF(ISNUMBER(SEARCH("kit 4", 'Painel ML'!C1401)), 4,
IF(ISNUMBER(SEARCH("kit 5", 'Painel ML'!C1401)), 5,
IF(ISNUMBER(SEARCH("kit 6", 'Painel ML'!C1401)), 6,
IF(ISNUMBER(SEARCH("kit 7", 'Painel ML'!C1401)), 7,
IF(ISNUMBER(SEARCH("kit 8", 'Painel ML'!C1401)), 8,
IF(ISNUMBER(SEARCH("kit 9", 'Painel ML'!C1401)), 9,
IF(ISNUMBER(SEARCH("kit 10", 'Painel ML'!C1401)), 10,
IF(ISNUMBER(SEARCH("kit 11", 'Painel ML'!C1401)), 11,
IF(ISNUMBER(SEARCH("kit 12", 'Painel ML'!C1401)), 12,
IF(ISNUMBER(SEARCH("kit 13", 'Painel ML'!C1401)), 13,
IF(ISNUMBER(SEARCH("kit 14", 'Painel ML'!C1401)), 14,
IF(ISNUMBER(SEARCH("kit 15", 'Painel ML'!C1401)), 15,
IF(ISNUMBER(SEARCH("kit 16", 'Painel ML'!C1401)), 16,
IF(ISNUMBER(SEARCH("kit 17", 'Painel ML'!C1401)), 17,
IF(ISNUMBER(SEARCH("kit 18", 'Painel ML'!C1401)), 18,
IF(ISNUMBER(SEARCH("kit 19", 'Painel ML'!C1401)), 19,
IF(ISNUMBER(SEARCH("kit 20", 'Painel ML'!C1401)), 20, 0)))))))))))))))))))</f>
        <v>0</v>
      </c>
      <c r="B1401">
        <f>IF(A1401=0,'Painel ML'!A1401,A1401*'Painel ML'!A1401)</f>
        <v>0</v>
      </c>
      <c r="D1401">
        <f>IF(ISNUMBER(SEARCH("kit2", 'Painel Shopee'!B1401)), 2,
IF(ISNUMBER(SEARCH("kit3", 'Painel Shopee'!B1401)), 3,
IF(ISNUMBER(SEARCH("kit4", 'Painel Shopee'!B1401)), 4,
IF(ISNUMBER(SEARCH("kit5", 'Painel Shopee'!B1401)), 5,
IF(ISNUMBER(SEARCH("kit6", 'Painel Shopee'!B1401)), 6,
IF(ISNUMBER(SEARCH("kit7", 'Painel Shopee'!B1401)), 7,
IF(ISNUMBER(SEARCH("kit8", 'Painel Shopee'!B1401)), 8,
IF(ISNUMBER(SEARCH("kit9", 'Painel Shopee'!B1401)), 9,
IF(ISNUMBER(SEARCH("kit10", 'Painel Shopee'!B1401)), 10,
IF(ISNUMBER(SEARCH("kit11", 'Painel Shopee'!B1401)), 11,
IF(ISNUMBER(SEARCH("kit12", 'Painel Shopee'!B1401)), 12,
IF(ISNUMBER(SEARCH("kit13", 'Painel Shopee'!B1401)), 13,
IF(ISNUMBER(SEARCH("kit14", 'Painel Shopee'!B1401)), 14,
IF(ISNUMBER(SEARCH("kit15", 'Painel Shopee'!B1401)), 15,
IF(ISNUMBER(SEARCH("kit16", 'Painel Shopee'!B1401)), 16,
IF(ISNUMBER(SEARCH("kit17", 'Painel Shopee'!B1401)), 17,
IF(ISNUMBER(SEARCH("kit18", 'Painel Shopee'!B1401)), 18,
IF(ISNUMBER(SEARCH("kit19", 'Painel Shopee'!B1401)), 19,
IF(ISNUMBER(SEARCH("kit20", 'Painel Shopee'!B1401)), 20, 0)))))))))))))))))))</f>
        <v>0</v>
      </c>
      <c r="E1401">
        <f>IF(D1401=0,'Painel Shopee'!C1401,D1401*'Painel Shopee'!C1401)</f>
        <v>0</v>
      </c>
    </row>
    <row r="1402" spans="1:5" x14ac:dyDescent="0.25">
      <c r="A1402">
        <f>IF(ISNUMBER(SEARCH("kit 2", 'Painel ML'!C1402)), 2,
IF(ISNUMBER(SEARCH("kit 3", 'Painel ML'!C1402)), 3,
IF(ISNUMBER(SEARCH("kit 4", 'Painel ML'!C1402)), 4,
IF(ISNUMBER(SEARCH("kit 5", 'Painel ML'!C1402)), 5,
IF(ISNUMBER(SEARCH("kit 6", 'Painel ML'!C1402)), 6,
IF(ISNUMBER(SEARCH("kit 7", 'Painel ML'!C1402)), 7,
IF(ISNUMBER(SEARCH("kit 8", 'Painel ML'!C1402)), 8,
IF(ISNUMBER(SEARCH("kit 9", 'Painel ML'!C1402)), 9,
IF(ISNUMBER(SEARCH("kit 10", 'Painel ML'!C1402)), 10,
IF(ISNUMBER(SEARCH("kit 11", 'Painel ML'!C1402)), 11,
IF(ISNUMBER(SEARCH("kit 12", 'Painel ML'!C1402)), 12,
IF(ISNUMBER(SEARCH("kit 13", 'Painel ML'!C1402)), 13,
IF(ISNUMBER(SEARCH("kit 14", 'Painel ML'!C1402)), 14,
IF(ISNUMBER(SEARCH("kit 15", 'Painel ML'!C1402)), 15,
IF(ISNUMBER(SEARCH("kit 16", 'Painel ML'!C1402)), 16,
IF(ISNUMBER(SEARCH("kit 17", 'Painel ML'!C1402)), 17,
IF(ISNUMBER(SEARCH("kit 18", 'Painel ML'!C1402)), 18,
IF(ISNUMBER(SEARCH("kit 19", 'Painel ML'!C1402)), 19,
IF(ISNUMBER(SEARCH("kit 20", 'Painel ML'!C1402)), 20, 0)))))))))))))))))))</f>
        <v>0</v>
      </c>
      <c r="B1402">
        <f>IF(A1402=0,'Painel ML'!A1402,A1402*'Painel ML'!A1402)</f>
        <v>0</v>
      </c>
      <c r="D1402">
        <f>IF(ISNUMBER(SEARCH("kit2", 'Painel Shopee'!B1402)), 2,
IF(ISNUMBER(SEARCH("kit3", 'Painel Shopee'!B1402)), 3,
IF(ISNUMBER(SEARCH("kit4", 'Painel Shopee'!B1402)), 4,
IF(ISNUMBER(SEARCH("kit5", 'Painel Shopee'!B1402)), 5,
IF(ISNUMBER(SEARCH("kit6", 'Painel Shopee'!B1402)), 6,
IF(ISNUMBER(SEARCH("kit7", 'Painel Shopee'!B1402)), 7,
IF(ISNUMBER(SEARCH("kit8", 'Painel Shopee'!B1402)), 8,
IF(ISNUMBER(SEARCH("kit9", 'Painel Shopee'!B1402)), 9,
IF(ISNUMBER(SEARCH("kit10", 'Painel Shopee'!B1402)), 10,
IF(ISNUMBER(SEARCH("kit11", 'Painel Shopee'!B1402)), 11,
IF(ISNUMBER(SEARCH("kit12", 'Painel Shopee'!B1402)), 12,
IF(ISNUMBER(SEARCH("kit13", 'Painel Shopee'!B1402)), 13,
IF(ISNUMBER(SEARCH("kit14", 'Painel Shopee'!B1402)), 14,
IF(ISNUMBER(SEARCH("kit15", 'Painel Shopee'!B1402)), 15,
IF(ISNUMBER(SEARCH("kit16", 'Painel Shopee'!B1402)), 16,
IF(ISNUMBER(SEARCH("kit17", 'Painel Shopee'!B1402)), 17,
IF(ISNUMBER(SEARCH("kit18", 'Painel Shopee'!B1402)), 18,
IF(ISNUMBER(SEARCH("kit19", 'Painel Shopee'!B1402)), 19,
IF(ISNUMBER(SEARCH("kit20", 'Painel Shopee'!B1402)), 20, 0)))))))))))))))))))</f>
        <v>0</v>
      </c>
      <c r="E1402">
        <f>IF(D1402=0,'Painel Shopee'!C1402,D1402*'Painel Shopee'!C1402)</f>
        <v>0</v>
      </c>
    </row>
    <row r="1403" spans="1:5" x14ac:dyDescent="0.25">
      <c r="A1403">
        <f>IF(ISNUMBER(SEARCH("kit 2", 'Painel ML'!C1403)), 2,
IF(ISNUMBER(SEARCH("kit 3", 'Painel ML'!C1403)), 3,
IF(ISNUMBER(SEARCH("kit 4", 'Painel ML'!C1403)), 4,
IF(ISNUMBER(SEARCH("kit 5", 'Painel ML'!C1403)), 5,
IF(ISNUMBER(SEARCH("kit 6", 'Painel ML'!C1403)), 6,
IF(ISNUMBER(SEARCH("kit 7", 'Painel ML'!C1403)), 7,
IF(ISNUMBER(SEARCH("kit 8", 'Painel ML'!C1403)), 8,
IF(ISNUMBER(SEARCH("kit 9", 'Painel ML'!C1403)), 9,
IF(ISNUMBER(SEARCH("kit 10", 'Painel ML'!C1403)), 10,
IF(ISNUMBER(SEARCH("kit 11", 'Painel ML'!C1403)), 11,
IF(ISNUMBER(SEARCH("kit 12", 'Painel ML'!C1403)), 12,
IF(ISNUMBER(SEARCH("kit 13", 'Painel ML'!C1403)), 13,
IF(ISNUMBER(SEARCH("kit 14", 'Painel ML'!C1403)), 14,
IF(ISNUMBER(SEARCH("kit 15", 'Painel ML'!C1403)), 15,
IF(ISNUMBER(SEARCH("kit 16", 'Painel ML'!C1403)), 16,
IF(ISNUMBER(SEARCH("kit 17", 'Painel ML'!C1403)), 17,
IF(ISNUMBER(SEARCH("kit 18", 'Painel ML'!C1403)), 18,
IF(ISNUMBER(SEARCH("kit 19", 'Painel ML'!C1403)), 19,
IF(ISNUMBER(SEARCH("kit 20", 'Painel ML'!C1403)), 20, 0)))))))))))))))))))</f>
        <v>0</v>
      </c>
      <c r="B1403">
        <f>IF(A1403=0,'Painel ML'!A1403,A1403*'Painel ML'!A1403)</f>
        <v>0</v>
      </c>
      <c r="D1403">
        <f>IF(ISNUMBER(SEARCH("kit2", 'Painel Shopee'!B1403)), 2,
IF(ISNUMBER(SEARCH("kit3", 'Painel Shopee'!B1403)), 3,
IF(ISNUMBER(SEARCH("kit4", 'Painel Shopee'!B1403)), 4,
IF(ISNUMBER(SEARCH("kit5", 'Painel Shopee'!B1403)), 5,
IF(ISNUMBER(SEARCH("kit6", 'Painel Shopee'!B1403)), 6,
IF(ISNUMBER(SEARCH("kit7", 'Painel Shopee'!B1403)), 7,
IF(ISNUMBER(SEARCH("kit8", 'Painel Shopee'!B1403)), 8,
IF(ISNUMBER(SEARCH("kit9", 'Painel Shopee'!B1403)), 9,
IF(ISNUMBER(SEARCH("kit10", 'Painel Shopee'!B1403)), 10,
IF(ISNUMBER(SEARCH("kit11", 'Painel Shopee'!B1403)), 11,
IF(ISNUMBER(SEARCH("kit12", 'Painel Shopee'!B1403)), 12,
IF(ISNUMBER(SEARCH("kit13", 'Painel Shopee'!B1403)), 13,
IF(ISNUMBER(SEARCH("kit14", 'Painel Shopee'!B1403)), 14,
IF(ISNUMBER(SEARCH("kit15", 'Painel Shopee'!B1403)), 15,
IF(ISNUMBER(SEARCH("kit16", 'Painel Shopee'!B1403)), 16,
IF(ISNUMBER(SEARCH("kit17", 'Painel Shopee'!B1403)), 17,
IF(ISNUMBER(SEARCH("kit18", 'Painel Shopee'!B1403)), 18,
IF(ISNUMBER(SEARCH("kit19", 'Painel Shopee'!B1403)), 19,
IF(ISNUMBER(SEARCH("kit20", 'Painel Shopee'!B1403)), 20, 0)))))))))))))))))))</f>
        <v>0</v>
      </c>
      <c r="E1403">
        <f>IF(D1403=0,'Painel Shopee'!C1403,D1403*'Painel Shopee'!C1403)</f>
        <v>0</v>
      </c>
    </row>
    <row r="1404" spans="1:5" x14ac:dyDescent="0.25">
      <c r="A1404">
        <f>IF(ISNUMBER(SEARCH("kit 2", 'Painel ML'!C1404)), 2,
IF(ISNUMBER(SEARCH("kit 3", 'Painel ML'!C1404)), 3,
IF(ISNUMBER(SEARCH("kit 4", 'Painel ML'!C1404)), 4,
IF(ISNUMBER(SEARCH("kit 5", 'Painel ML'!C1404)), 5,
IF(ISNUMBER(SEARCH("kit 6", 'Painel ML'!C1404)), 6,
IF(ISNUMBER(SEARCH("kit 7", 'Painel ML'!C1404)), 7,
IF(ISNUMBER(SEARCH("kit 8", 'Painel ML'!C1404)), 8,
IF(ISNUMBER(SEARCH("kit 9", 'Painel ML'!C1404)), 9,
IF(ISNUMBER(SEARCH("kit 10", 'Painel ML'!C1404)), 10,
IF(ISNUMBER(SEARCH("kit 11", 'Painel ML'!C1404)), 11,
IF(ISNUMBER(SEARCH("kit 12", 'Painel ML'!C1404)), 12,
IF(ISNUMBER(SEARCH("kit 13", 'Painel ML'!C1404)), 13,
IF(ISNUMBER(SEARCH("kit 14", 'Painel ML'!C1404)), 14,
IF(ISNUMBER(SEARCH("kit 15", 'Painel ML'!C1404)), 15,
IF(ISNUMBER(SEARCH("kit 16", 'Painel ML'!C1404)), 16,
IF(ISNUMBER(SEARCH("kit 17", 'Painel ML'!C1404)), 17,
IF(ISNUMBER(SEARCH("kit 18", 'Painel ML'!C1404)), 18,
IF(ISNUMBER(SEARCH("kit 19", 'Painel ML'!C1404)), 19,
IF(ISNUMBER(SEARCH("kit 20", 'Painel ML'!C1404)), 20, 0)))))))))))))))))))</f>
        <v>0</v>
      </c>
      <c r="B1404">
        <f>IF(A1404=0,'Painel ML'!A1404,A1404*'Painel ML'!A1404)</f>
        <v>0</v>
      </c>
      <c r="D1404">
        <f>IF(ISNUMBER(SEARCH("kit2", 'Painel Shopee'!B1404)), 2,
IF(ISNUMBER(SEARCH("kit3", 'Painel Shopee'!B1404)), 3,
IF(ISNUMBER(SEARCH("kit4", 'Painel Shopee'!B1404)), 4,
IF(ISNUMBER(SEARCH("kit5", 'Painel Shopee'!B1404)), 5,
IF(ISNUMBER(SEARCH("kit6", 'Painel Shopee'!B1404)), 6,
IF(ISNUMBER(SEARCH("kit7", 'Painel Shopee'!B1404)), 7,
IF(ISNUMBER(SEARCH("kit8", 'Painel Shopee'!B1404)), 8,
IF(ISNUMBER(SEARCH("kit9", 'Painel Shopee'!B1404)), 9,
IF(ISNUMBER(SEARCH("kit10", 'Painel Shopee'!B1404)), 10,
IF(ISNUMBER(SEARCH("kit11", 'Painel Shopee'!B1404)), 11,
IF(ISNUMBER(SEARCH("kit12", 'Painel Shopee'!B1404)), 12,
IF(ISNUMBER(SEARCH("kit13", 'Painel Shopee'!B1404)), 13,
IF(ISNUMBER(SEARCH("kit14", 'Painel Shopee'!B1404)), 14,
IF(ISNUMBER(SEARCH("kit15", 'Painel Shopee'!B1404)), 15,
IF(ISNUMBER(SEARCH("kit16", 'Painel Shopee'!B1404)), 16,
IF(ISNUMBER(SEARCH("kit17", 'Painel Shopee'!B1404)), 17,
IF(ISNUMBER(SEARCH("kit18", 'Painel Shopee'!B1404)), 18,
IF(ISNUMBER(SEARCH("kit19", 'Painel Shopee'!B1404)), 19,
IF(ISNUMBER(SEARCH("kit20", 'Painel Shopee'!B1404)), 20, 0)))))))))))))))))))</f>
        <v>0</v>
      </c>
      <c r="E1404">
        <f>IF(D1404=0,'Painel Shopee'!C1404,D1404*'Painel Shopee'!C1404)</f>
        <v>0</v>
      </c>
    </row>
    <row r="1405" spans="1:5" x14ac:dyDescent="0.25">
      <c r="A1405">
        <f>IF(ISNUMBER(SEARCH("kit 2", 'Painel ML'!C1405)), 2,
IF(ISNUMBER(SEARCH("kit 3", 'Painel ML'!C1405)), 3,
IF(ISNUMBER(SEARCH("kit 4", 'Painel ML'!C1405)), 4,
IF(ISNUMBER(SEARCH("kit 5", 'Painel ML'!C1405)), 5,
IF(ISNUMBER(SEARCH("kit 6", 'Painel ML'!C1405)), 6,
IF(ISNUMBER(SEARCH("kit 7", 'Painel ML'!C1405)), 7,
IF(ISNUMBER(SEARCH("kit 8", 'Painel ML'!C1405)), 8,
IF(ISNUMBER(SEARCH("kit 9", 'Painel ML'!C1405)), 9,
IF(ISNUMBER(SEARCH("kit 10", 'Painel ML'!C1405)), 10,
IF(ISNUMBER(SEARCH("kit 11", 'Painel ML'!C1405)), 11,
IF(ISNUMBER(SEARCH("kit 12", 'Painel ML'!C1405)), 12,
IF(ISNUMBER(SEARCH("kit 13", 'Painel ML'!C1405)), 13,
IF(ISNUMBER(SEARCH("kit 14", 'Painel ML'!C1405)), 14,
IF(ISNUMBER(SEARCH("kit 15", 'Painel ML'!C1405)), 15,
IF(ISNUMBER(SEARCH("kit 16", 'Painel ML'!C1405)), 16,
IF(ISNUMBER(SEARCH("kit 17", 'Painel ML'!C1405)), 17,
IF(ISNUMBER(SEARCH("kit 18", 'Painel ML'!C1405)), 18,
IF(ISNUMBER(SEARCH("kit 19", 'Painel ML'!C1405)), 19,
IF(ISNUMBER(SEARCH("kit 20", 'Painel ML'!C1405)), 20, 0)))))))))))))))))))</f>
        <v>0</v>
      </c>
      <c r="B1405">
        <f>IF(A1405=0,'Painel ML'!A1405,A1405*'Painel ML'!A1405)</f>
        <v>0</v>
      </c>
      <c r="D1405">
        <f>IF(ISNUMBER(SEARCH("kit2", 'Painel Shopee'!B1405)), 2,
IF(ISNUMBER(SEARCH("kit3", 'Painel Shopee'!B1405)), 3,
IF(ISNUMBER(SEARCH("kit4", 'Painel Shopee'!B1405)), 4,
IF(ISNUMBER(SEARCH("kit5", 'Painel Shopee'!B1405)), 5,
IF(ISNUMBER(SEARCH("kit6", 'Painel Shopee'!B1405)), 6,
IF(ISNUMBER(SEARCH("kit7", 'Painel Shopee'!B1405)), 7,
IF(ISNUMBER(SEARCH("kit8", 'Painel Shopee'!B1405)), 8,
IF(ISNUMBER(SEARCH("kit9", 'Painel Shopee'!B1405)), 9,
IF(ISNUMBER(SEARCH("kit10", 'Painel Shopee'!B1405)), 10,
IF(ISNUMBER(SEARCH("kit11", 'Painel Shopee'!B1405)), 11,
IF(ISNUMBER(SEARCH("kit12", 'Painel Shopee'!B1405)), 12,
IF(ISNUMBER(SEARCH("kit13", 'Painel Shopee'!B1405)), 13,
IF(ISNUMBER(SEARCH("kit14", 'Painel Shopee'!B1405)), 14,
IF(ISNUMBER(SEARCH("kit15", 'Painel Shopee'!B1405)), 15,
IF(ISNUMBER(SEARCH("kit16", 'Painel Shopee'!B1405)), 16,
IF(ISNUMBER(SEARCH("kit17", 'Painel Shopee'!B1405)), 17,
IF(ISNUMBER(SEARCH("kit18", 'Painel Shopee'!B1405)), 18,
IF(ISNUMBER(SEARCH("kit19", 'Painel Shopee'!B1405)), 19,
IF(ISNUMBER(SEARCH("kit20", 'Painel Shopee'!B1405)), 20, 0)))))))))))))))))))</f>
        <v>0</v>
      </c>
      <c r="E1405">
        <f>IF(D1405=0,'Painel Shopee'!C1405,D1405*'Painel Shopee'!C1405)</f>
        <v>0</v>
      </c>
    </row>
    <row r="1406" spans="1:5" x14ac:dyDescent="0.25">
      <c r="A1406">
        <f>IF(ISNUMBER(SEARCH("kit 2", 'Painel ML'!C1406)), 2,
IF(ISNUMBER(SEARCH("kit 3", 'Painel ML'!C1406)), 3,
IF(ISNUMBER(SEARCH("kit 4", 'Painel ML'!C1406)), 4,
IF(ISNUMBER(SEARCH("kit 5", 'Painel ML'!C1406)), 5,
IF(ISNUMBER(SEARCH("kit 6", 'Painel ML'!C1406)), 6,
IF(ISNUMBER(SEARCH("kit 7", 'Painel ML'!C1406)), 7,
IF(ISNUMBER(SEARCH("kit 8", 'Painel ML'!C1406)), 8,
IF(ISNUMBER(SEARCH("kit 9", 'Painel ML'!C1406)), 9,
IF(ISNUMBER(SEARCH("kit 10", 'Painel ML'!C1406)), 10,
IF(ISNUMBER(SEARCH("kit 11", 'Painel ML'!C1406)), 11,
IF(ISNUMBER(SEARCH("kit 12", 'Painel ML'!C1406)), 12,
IF(ISNUMBER(SEARCH("kit 13", 'Painel ML'!C1406)), 13,
IF(ISNUMBER(SEARCH("kit 14", 'Painel ML'!C1406)), 14,
IF(ISNUMBER(SEARCH("kit 15", 'Painel ML'!C1406)), 15,
IF(ISNUMBER(SEARCH("kit 16", 'Painel ML'!C1406)), 16,
IF(ISNUMBER(SEARCH("kit 17", 'Painel ML'!C1406)), 17,
IF(ISNUMBER(SEARCH("kit 18", 'Painel ML'!C1406)), 18,
IF(ISNUMBER(SEARCH("kit 19", 'Painel ML'!C1406)), 19,
IF(ISNUMBER(SEARCH("kit 20", 'Painel ML'!C1406)), 20, 0)))))))))))))))))))</f>
        <v>0</v>
      </c>
      <c r="B1406">
        <f>IF(A1406=0,'Painel ML'!A1406,A1406*'Painel ML'!A1406)</f>
        <v>0</v>
      </c>
      <c r="D1406">
        <f>IF(ISNUMBER(SEARCH("kit2", 'Painel Shopee'!B1406)), 2,
IF(ISNUMBER(SEARCH("kit3", 'Painel Shopee'!B1406)), 3,
IF(ISNUMBER(SEARCH("kit4", 'Painel Shopee'!B1406)), 4,
IF(ISNUMBER(SEARCH("kit5", 'Painel Shopee'!B1406)), 5,
IF(ISNUMBER(SEARCH("kit6", 'Painel Shopee'!B1406)), 6,
IF(ISNUMBER(SEARCH("kit7", 'Painel Shopee'!B1406)), 7,
IF(ISNUMBER(SEARCH("kit8", 'Painel Shopee'!B1406)), 8,
IF(ISNUMBER(SEARCH("kit9", 'Painel Shopee'!B1406)), 9,
IF(ISNUMBER(SEARCH("kit10", 'Painel Shopee'!B1406)), 10,
IF(ISNUMBER(SEARCH("kit11", 'Painel Shopee'!B1406)), 11,
IF(ISNUMBER(SEARCH("kit12", 'Painel Shopee'!B1406)), 12,
IF(ISNUMBER(SEARCH("kit13", 'Painel Shopee'!B1406)), 13,
IF(ISNUMBER(SEARCH("kit14", 'Painel Shopee'!B1406)), 14,
IF(ISNUMBER(SEARCH("kit15", 'Painel Shopee'!B1406)), 15,
IF(ISNUMBER(SEARCH("kit16", 'Painel Shopee'!B1406)), 16,
IF(ISNUMBER(SEARCH("kit17", 'Painel Shopee'!B1406)), 17,
IF(ISNUMBER(SEARCH("kit18", 'Painel Shopee'!B1406)), 18,
IF(ISNUMBER(SEARCH("kit19", 'Painel Shopee'!B1406)), 19,
IF(ISNUMBER(SEARCH("kit20", 'Painel Shopee'!B1406)), 20, 0)))))))))))))))))))</f>
        <v>0</v>
      </c>
      <c r="E1406">
        <f>IF(D1406=0,'Painel Shopee'!C1406,D1406*'Painel Shopee'!C1406)</f>
        <v>0</v>
      </c>
    </row>
    <row r="1407" spans="1:5" x14ac:dyDescent="0.25">
      <c r="A1407">
        <f>IF(ISNUMBER(SEARCH("kit 2", 'Painel ML'!C1407)), 2,
IF(ISNUMBER(SEARCH("kit 3", 'Painel ML'!C1407)), 3,
IF(ISNUMBER(SEARCH("kit 4", 'Painel ML'!C1407)), 4,
IF(ISNUMBER(SEARCH("kit 5", 'Painel ML'!C1407)), 5,
IF(ISNUMBER(SEARCH("kit 6", 'Painel ML'!C1407)), 6,
IF(ISNUMBER(SEARCH("kit 7", 'Painel ML'!C1407)), 7,
IF(ISNUMBER(SEARCH("kit 8", 'Painel ML'!C1407)), 8,
IF(ISNUMBER(SEARCH("kit 9", 'Painel ML'!C1407)), 9,
IF(ISNUMBER(SEARCH("kit 10", 'Painel ML'!C1407)), 10,
IF(ISNUMBER(SEARCH("kit 11", 'Painel ML'!C1407)), 11,
IF(ISNUMBER(SEARCH("kit 12", 'Painel ML'!C1407)), 12,
IF(ISNUMBER(SEARCH("kit 13", 'Painel ML'!C1407)), 13,
IF(ISNUMBER(SEARCH("kit 14", 'Painel ML'!C1407)), 14,
IF(ISNUMBER(SEARCH("kit 15", 'Painel ML'!C1407)), 15,
IF(ISNUMBER(SEARCH("kit 16", 'Painel ML'!C1407)), 16,
IF(ISNUMBER(SEARCH("kit 17", 'Painel ML'!C1407)), 17,
IF(ISNUMBER(SEARCH("kit 18", 'Painel ML'!C1407)), 18,
IF(ISNUMBER(SEARCH("kit 19", 'Painel ML'!C1407)), 19,
IF(ISNUMBER(SEARCH("kit 20", 'Painel ML'!C1407)), 20, 0)))))))))))))))))))</f>
        <v>0</v>
      </c>
      <c r="B1407">
        <f>IF(A1407=0,'Painel ML'!A1407,A1407*'Painel ML'!A1407)</f>
        <v>0</v>
      </c>
      <c r="D1407">
        <f>IF(ISNUMBER(SEARCH("kit2", 'Painel Shopee'!B1407)), 2,
IF(ISNUMBER(SEARCH("kit3", 'Painel Shopee'!B1407)), 3,
IF(ISNUMBER(SEARCH("kit4", 'Painel Shopee'!B1407)), 4,
IF(ISNUMBER(SEARCH("kit5", 'Painel Shopee'!B1407)), 5,
IF(ISNUMBER(SEARCH("kit6", 'Painel Shopee'!B1407)), 6,
IF(ISNUMBER(SEARCH("kit7", 'Painel Shopee'!B1407)), 7,
IF(ISNUMBER(SEARCH("kit8", 'Painel Shopee'!B1407)), 8,
IF(ISNUMBER(SEARCH("kit9", 'Painel Shopee'!B1407)), 9,
IF(ISNUMBER(SEARCH("kit10", 'Painel Shopee'!B1407)), 10,
IF(ISNUMBER(SEARCH("kit11", 'Painel Shopee'!B1407)), 11,
IF(ISNUMBER(SEARCH("kit12", 'Painel Shopee'!B1407)), 12,
IF(ISNUMBER(SEARCH("kit13", 'Painel Shopee'!B1407)), 13,
IF(ISNUMBER(SEARCH("kit14", 'Painel Shopee'!B1407)), 14,
IF(ISNUMBER(SEARCH("kit15", 'Painel Shopee'!B1407)), 15,
IF(ISNUMBER(SEARCH("kit16", 'Painel Shopee'!B1407)), 16,
IF(ISNUMBER(SEARCH("kit17", 'Painel Shopee'!B1407)), 17,
IF(ISNUMBER(SEARCH("kit18", 'Painel Shopee'!B1407)), 18,
IF(ISNUMBER(SEARCH("kit19", 'Painel Shopee'!B1407)), 19,
IF(ISNUMBER(SEARCH("kit20", 'Painel Shopee'!B1407)), 20, 0)))))))))))))))))))</f>
        <v>0</v>
      </c>
      <c r="E1407">
        <f>IF(D1407=0,'Painel Shopee'!C1407,D1407*'Painel Shopee'!C1407)</f>
        <v>0</v>
      </c>
    </row>
    <row r="1408" spans="1:5" x14ac:dyDescent="0.25">
      <c r="A1408">
        <f>IF(ISNUMBER(SEARCH("kit 2", 'Painel ML'!C1408)), 2,
IF(ISNUMBER(SEARCH("kit 3", 'Painel ML'!C1408)), 3,
IF(ISNUMBER(SEARCH("kit 4", 'Painel ML'!C1408)), 4,
IF(ISNUMBER(SEARCH("kit 5", 'Painel ML'!C1408)), 5,
IF(ISNUMBER(SEARCH("kit 6", 'Painel ML'!C1408)), 6,
IF(ISNUMBER(SEARCH("kit 7", 'Painel ML'!C1408)), 7,
IF(ISNUMBER(SEARCH("kit 8", 'Painel ML'!C1408)), 8,
IF(ISNUMBER(SEARCH("kit 9", 'Painel ML'!C1408)), 9,
IF(ISNUMBER(SEARCH("kit 10", 'Painel ML'!C1408)), 10,
IF(ISNUMBER(SEARCH("kit 11", 'Painel ML'!C1408)), 11,
IF(ISNUMBER(SEARCH("kit 12", 'Painel ML'!C1408)), 12,
IF(ISNUMBER(SEARCH("kit 13", 'Painel ML'!C1408)), 13,
IF(ISNUMBER(SEARCH("kit 14", 'Painel ML'!C1408)), 14,
IF(ISNUMBER(SEARCH("kit 15", 'Painel ML'!C1408)), 15,
IF(ISNUMBER(SEARCH("kit 16", 'Painel ML'!C1408)), 16,
IF(ISNUMBER(SEARCH("kit 17", 'Painel ML'!C1408)), 17,
IF(ISNUMBER(SEARCH("kit 18", 'Painel ML'!C1408)), 18,
IF(ISNUMBER(SEARCH("kit 19", 'Painel ML'!C1408)), 19,
IF(ISNUMBER(SEARCH("kit 20", 'Painel ML'!C1408)), 20, 0)))))))))))))))))))</f>
        <v>0</v>
      </c>
      <c r="B1408">
        <f>IF(A1408=0,'Painel ML'!A1408,A1408*'Painel ML'!A1408)</f>
        <v>0</v>
      </c>
      <c r="D1408">
        <f>IF(ISNUMBER(SEARCH("kit2", 'Painel Shopee'!B1408)), 2,
IF(ISNUMBER(SEARCH("kit3", 'Painel Shopee'!B1408)), 3,
IF(ISNUMBER(SEARCH("kit4", 'Painel Shopee'!B1408)), 4,
IF(ISNUMBER(SEARCH("kit5", 'Painel Shopee'!B1408)), 5,
IF(ISNUMBER(SEARCH("kit6", 'Painel Shopee'!B1408)), 6,
IF(ISNUMBER(SEARCH("kit7", 'Painel Shopee'!B1408)), 7,
IF(ISNUMBER(SEARCH("kit8", 'Painel Shopee'!B1408)), 8,
IF(ISNUMBER(SEARCH("kit9", 'Painel Shopee'!B1408)), 9,
IF(ISNUMBER(SEARCH("kit10", 'Painel Shopee'!B1408)), 10,
IF(ISNUMBER(SEARCH("kit11", 'Painel Shopee'!B1408)), 11,
IF(ISNUMBER(SEARCH("kit12", 'Painel Shopee'!B1408)), 12,
IF(ISNUMBER(SEARCH("kit13", 'Painel Shopee'!B1408)), 13,
IF(ISNUMBER(SEARCH("kit14", 'Painel Shopee'!B1408)), 14,
IF(ISNUMBER(SEARCH("kit15", 'Painel Shopee'!B1408)), 15,
IF(ISNUMBER(SEARCH("kit16", 'Painel Shopee'!B1408)), 16,
IF(ISNUMBER(SEARCH("kit17", 'Painel Shopee'!B1408)), 17,
IF(ISNUMBER(SEARCH("kit18", 'Painel Shopee'!B1408)), 18,
IF(ISNUMBER(SEARCH("kit19", 'Painel Shopee'!B1408)), 19,
IF(ISNUMBER(SEARCH("kit20", 'Painel Shopee'!B1408)), 20, 0)))))))))))))))))))</f>
        <v>0</v>
      </c>
      <c r="E1408">
        <f>IF(D1408=0,'Painel Shopee'!C1408,D1408*'Painel Shopee'!C1408)</f>
        <v>0</v>
      </c>
    </row>
    <row r="1409" spans="1:5" x14ac:dyDescent="0.25">
      <c r="A1409">
        <f>IF(ISNUMBER(SEARCH("kit 2", 'Painel ML'!C1409)), 2,
IF(ISNUMBER(SEARCH("kit 3", 'Painel ML'!C1409)), 3,
IF(ISNUMBER(SEARCH("kit 4", 'Painel ML'!C1409)), 4,
IF(ISNUMBER(SEARCH("kit 5", 'Painel ML'!C1409)), 5,
IF(ISNUMBER(SEARCH("kit 6", 'Painel ML'!C1409)), 6,
IF(ISNUMBER(SEARCH("kit 7", 'Painel ML'!C1409)), 7,
IF(ISNUMBER(SEARCH("kit 8", 'Painel ML'!C1409)), 8,
IF(ISNUMBER(SEARCH("kit 9", 'Painel ML'!C1409)), 9,
IF(ISNUMBER(SEARCH("kit 10", 'Painel ML'!C1409)), 10,
IF(ISNUMBER(SEARCH("kit 11", 'Painel ML'!C1409)), 11,
IF(ISNUMBER(SEARCH("kit 12", 'Painel ML'!C1409)), 12,
IF(ISNUMBER(SEARCH("kit 13", 'Painel ML'!C1409)), 13,
IF(ISNUMBER(SEARCH("kit 14", 'Painel ML'!C1409)), 14,
IF(ISNUMBER(SEARCH("kit 15", 'Painel ML'!C1409)), 15,
IF(ISNUMBER(SEARCH("kit 16", 'Painel ML'!C1409)), 16,
IF(ISNUMBER(SEARCH("kit 17", 'Painel ML'!C1409)), 17,
IF(ISNUMBER(SEARCH("kit 18", 'Painel ML'!C1409)), 18,
IF(ISNUMBER(SEARCH("kit 19", 'Painel ML'!C1409)), 19,
IF(ISNUMBER(SEARCH("kit 20", 'Painel ML'!C1409)), 20, 0)))))))))))))))))))</f>
        <v>0</v>
      </c>
      <c r="B1409">
        <f>IF(A1409=0,'Painel ML'!A1409,A1409*'Painel ML'!A1409)</f>
        <v>0</v>
      </c>
      <c r="D1409">
        <f>IF(ISNUMBER(SEARCH("kit2", 'Painel Shopee'!B1409)), 2,
IF(ISNUMBER(SEARCH("kit3", 'Painel Shopee'!B1409)), 3,
IF(ISNUMBER(SEARCH("kit4", 'Painel Shopee'!B1409)), 4,
IF(ISNUMBER(SEARCH("kit5", 'Painel Shopee'!B1409)), 5,
IF(ISNUMBER(SEARCH("kit6", 'Painel Shopee'!B1409)), 6,
IF(ISNUMBER(SEARCH("kit7", 'Painel Shopee'!B1409)), 7,
IF(ISNUMBER(SEARCH("kit8", 'Painel Shopee'!B1409)), 8,
IF(ISNUMBER(SEARCH("kit9", 'Painel Shopee'!B1409)), 9,
IF(ISNUMBER(SEARCH("kit10", 'Painel Shopee'!B1409)), 10,
IF(ISNUMBER(SEARCH("kit11", 'Painel Shopee'!B1409)), 11,
IF(ISNUMBER(SEARCH("kit12", 'Painel Shopee'!B1409)), 12,
IF(ISNUMBER(SEARCH("kit13", 'Painel Shopee'!B1409)), 13,
IF(ISNUMBER(SEARCH("kit14", 'Painel Shopee'!B1409)), 14,
IF(ISNUMBER(SEARCH("kit15", 'Painel Shopee'!B1409)), 15,
IF(ISNUMBER(SEARCH("kit16", 'Painel Shopee'!B1409)), 16,
IF(ISNUMBER(SEARCH("kit17", 'Painel Shopee'!B1409)), 17,
IF(ISNUMBER(SEARCH("kit18", 'Painel Shopee'!B1409)), 18,
IF(ISNUMBER(SEARCH("kit19", 'Painel Shopee'!B1409)), 19,
IF(ISNUMBER(SEARCH("kit20", 'Painel Shopee'!B1409)), 20, 0)))))))))))))))))))</f>
        <v>0</v>
      </c>
      <c r="E1409">
        <f>IF(D1409=0,'Painel Shopee'!C1409,D1409*'Painel Shopee'!C1409)</f>
        <v>0</v>
      </c>
    </row>
    <row r="1410" spans="1:5" x14ac:dyDescent="0.25">
      <c r="A1410">
        <f>IF(ISNUMBER(SEARCH("kit 2", 'Painel ML'!C1410)), 2,
IF(ISNUMBER(SEARCH("kit 3", 'Painel ML'!C1410)), 3,
IF(ISNUMBER(SEARCH("kit 4", 'Painel ML'!C1410)), 4,
IF(ISNUMBER(SEARCH("kit 5", 'Painel ML'!C1410)), 5,
IF(ISNUMBER(SEARCH("kit 6", 'Painel ML'!C1410)), 6,
IF(ISNUMBER(SEARCH("kit 7", 'Painel ML'!C1410)), 7,
IF(ISNUMBER(SEARCH("kit 8", 'Painel ML'!C1410)), 8,
IF(ISNUMBER(SEARCH("kit 9", 'Painel ML'!C1410)), 9,
IF(ISNUMBER(SEARCH("kit 10", 'Painel ML'!C1410)), 10,
IF(ISNUMBER(SEARCH("kit 11", 'Painel ML'!C1410)), 11,
IF(ISNUMBER(SEARCH("kit 12", 'Painel ML'!C1410)), 12,
IF(ISNUMBER(SEARCH("kit 13", 'Painel ML'!C1410)), 13,
IF(ISNUMBER(SEARCH("kit 14", 'Painel ML'!C1410)), 14,
IF(ISNUMBER(SEARCH("kit 15", 'Painel ML'!C1410)), 15,
IF(ISNUMBER(SEARCH("kit 16", 'Painel ML'!C1410)), 16,
IF(ISNUMBER(SEARCH("kit 17", 'Painel ML'!C1410)), 17,
IF(ISNUMBER(SEARCH("kit 18", 'Painel ML'!C1410)), 18,
IF(ISNUMBER(SEARCH("kit 19", 'Painel ML'!C1410)), 19,
IF(ISNUMBER(SEARCH("kit 20", 'Painel ML'!C1410)), 20, 0)))))))))))))))))))</f>
        <v>0</v>
      </c>
      <c r="B1410">
        <f>IF(A1410=0,'Painel ML'!A1410,A1410*'Painel ML'!A1410)</f>
        <v>0</v>
      </c>
      <c r="D1410">
        <f>IF(ISNUMBER(SEARCH("kit2", 'Painel Shopee'!B1410)), 2,
IF(ISNUMBER(SEARCH("kit3", 'Painel Shopee'!B1410)), 3,
IF(ISNUMBER(SEARCH("kit4", 'Painel Shopee'!B1410)), 4,
IF(ISNUMBER(SEARCH("kit5", 'Painel Shopee'!B1410)), 5,
IF(ISNUMBER(SEARCH("kit6", 'Painel Shopee'!B1410)), 6,
IF(ISNUMBER(SEARCH("kit7", 'Painel Shopee'!B1410)), 7,
IF(ISNUMBER(SEARCH("kit8", 'Painel Shopee'!B1410)), 8,
IF(ISNUMBER(SEARCH("kit9", 'Painel Shopee'!B1410)), 9,
IF(ISNUMBER(SEARCH("kit10", 'Painel Shopee'!B1410)), 10,
IF(ISNUMBER(SEARCH("kit11", 'Painel Shopee'!B1410)), 11,
IF(ISNUMBER(SEARCH("kit12", 'Painel Shopee'!B1410)), 12,
IF(ISNUMBER(SEARCH("kit13", 'Painel Shopee'!B1410)), 13,
IF(ISNUMBER(SEARCH("kit14", 'Painel Shopee'!B1410)), 14,
IF(ISNUMBER(SEARCH("kit15", 'Painel Shopee'!B1410)), 15,
IF(ISNUMBER(SEARCH("kit16", 'Painel Shopee'!B1410)), 16,
IF(ISNUMBER(SEARCH("kit17", 'Painel Shopee'!B1410)), 17,
IF(ISNUMBER(SEARCH("kit18", 'Painel Shopee'!B1410)), 18,
IF(ISNUMBER(SEARCH("kit19", 'Painel Shopee'!B1410)), 19,
IF(ISNUMBER(SEARCH("kit20", 'Painel Shopee'!B1410)), 20, 0)))))))))))))))))))</f>
        <v>0</v>
      </c>
      <c r="E1410">
        <f>IF(D1410=0,'Painel Shopee'!C1410,D1410*'Painel Shopee'!C1410)</f>
        <v>0</v>
      </c>
    </row>
    <row r="1411" spans="1:5" x14ac:dyDescent="0.25">
      <c r="A1411">
        <f>IF(ISNUMBER(SEARCH("kit 2", 'Painel ML'!C1411)), 2,
IF(ISNUMBER(SEARCH("kit 3", 'Painel ML'!C1411)), 3,
IF(ISNUMBER(SEARCH("kit 4", 'Painel ML'!C1411)), 4,
IF(ISNUMBER(SEARCH("kit 5", 'Painel ML'!C1411)), 5,
IF(ISNUMBER(SEARCH("kit 6", 'Painel ML'!C1411)), 6,
IF(ISNUMBER(SEARCH("kit 7", 'Painel ML'!C1411)), 7,
IF(ISNUMBER(SEARCH("kit 8", 'Painel ML'!C1411)), 8,
IF(ISNUMBER(SEARCH("kit 9", 'Painel ML'!C1411)), 9,
IF(ISNUMBER(SEARCH("kit 10", 'Painel ML'!C1411)), 10,
IF(ISNUMBER(SEARCH("kit 11", 'Painel ML'!C1411)), 11,
IF(ISNUMBER(SEARCH("kit 12", 'Painel ML'!C1411)), 12,
IF(ISNUMBER(SEARCH("kit 13", 'Painel ML'!C1411)), 13,
IF(ISNUMBER(SEARCH("kit 14", 'Painel ML'!C1411)), 14,
IF(ISNUMBER(SEARCH("kit 15", 'Painel ML'!C1411)), 15,
IF(ISNUMBER(SEARCH("kit 16", 'Painel ML'!C1411)), 16,
IF(ISNUMBER(SEARCH("kit 17", 'Painel ML'!C1411)), 17,
IF(ISNUMBER(SEARCH("kit 18", 'Painel ML'!C1411)), 18,
IF(ISNUMBER(SEARCH("kit 19", 'Painel ML'!C1411)), 19,
IF(ISNUMBER(SEARCH("kit 20", 'Painel ML'!C1411)), 20, 0)))))))))))))))))))</f>
        <v>0</v>
      </c>
      <c r="B1411">
        <f>IF(A1411=0,'Painel ML'!A1411,A1411*'Painel ML'!A1411)</f>
        <v>0</v>
      </c>
      <c r="D1411">
        <f>IF(ISNUMBER(SEARCH("kit2", 'Painel Shopee'!B1411)), 2,
IF(ISNUMBER(SEARCH("kit3", 'Painel Shopee'!B1411)), 3,
IF(ISNUMBER(SEARCH("kit4", 'Painel Shopee'!B1411)), 4,
IF(ISNUMBER(SEARCH("kit5", 'Painel Shopee'!B1411)), 5,
IF(ISNUMBER(SEARCH("kit6", 'Painel Shopee'!B1411)), 6,
IF(ISNUMBER(SEARCH("kit7", 'Painel Shopee'!B1411)), 7,
IF(ISNUMBER(SEARCH("kit8", 'Painel Shopee'!B1411)), 8,
IF(ISNUMBER(SEARCH("kit9", 'Painel Shopee'!B1411)), 9,
IF(ISNUMBER(SEARCH("kit10", 'Painel Shopee'!B1411)), 10,
IF(ISNUMBER(SEARCH("kit11", 'Painel Shopee'!B1411)), 11,
IF(ISNUMBER(SEARCH("kit12", 'Painel Shopee'!B1411)), 12,
IF(ISNUMBER(SEARCH("kit13", 'Painel Shopee'!B1411)), 13,
IF(ISNUMBER(SEARCH("kit14", 'Painel Shopee'!B1411)), 14,
IF(ISNUMBER(SEARCH("kit15", 'Painel Shopee'!B1411)), 15,
IF(ISNUMBER(SEARCH("kit16", 'Painel Shopee'!B1411)), 16,
IF(ISNUMBER(SEARCH("kit17", 'Painel Shopee'!B1411)), 17,
IF(ISNUMBER(SEARCH("kit18", 'Painel Shopee'!B1411)), 18,
IF(ISNUMBER(SEARCH("kit19", 'Painel Shopee'!B1411)), 19,
IF(ISNUMBER(SEARCH("kit20", 'Painel Shopee'!B1411)), 20, 0)))))))))))))))))))</f>
        <v>0</v>
      </c>
      <c r="E1411">
        <f>IF(D1411=0,'Painel Shopee'!C1411,D1411*'Painel Shopee'!C1411)</f>
        <v>0</v>
      </c>
    </row>
    <row r="1412" spans="1:5" x14ac:dyDescent="0.25">
      <c r="A1412">
        <f>IF(ISNUMBER(SEARCH("kit 2", 'Painel ML'!C1412)), 2,
IF(ISNUMBER(SEARCH("kit 3", 'Painel ML'!C1412)), 3,
IF(ISNUMBER(SEARCH("kit 4", 'Painel ML'!C1412)), 4,
IF(ISNUMBER(SEARCH("kit 5", 'Painel ML'!C1412)), 5,
IF(ISNUMBER(SEARCH("kit 6", 'Painel ML'!C1412)), 6,
IF(ISNUMBER(SEARCH("kit 7", 'Painel ML'!C1412)), 7,
IF(ISNUMBER(SEARCH("kit 8", 'Painel ML'!C1412)), 8,
IF(ISNUMBER(SEARCH("kit 9", 'Painel ML'!C1412)), 9,
IF(ISNUMBER(SEARCH("kit 10", 'Painel ML'!C1412)), 10,
IF(ISNUMBER(SEARCH("kit 11", 'Painel ML'!C1412)), 11,
IF(ISNUMBER(SEARCH("kit 12", 'Painel ML'!C1412)), 12,
IF(ISNUMBER(SEARCH("kit 13", 'Painel ML'!C1412)), 13,
IF(ISNUMBER(SEARCH("kit 14", 'Painel ML'!C1412)), 14,
IF(ISNUMBER(SEARCH("kit 15", 'Painel ML'!C1412)), 15,
IF(ISNUMBER(SEARCH("kit 16", 'Painel ML'!C1412)), 16,
IF(ISNUMBER(SEARCH("kit 17", 'Painel ML'!C1412)), 17,
IF(ISNUMBER(SEARCH("kit 18", 'Painel ML'!C1412)), 18,
IF(ISNUMBER(SEARCH("kit 19", 'Painel ML'!C1412)), 19,
IF(ISNUMBER(SEARCH("kit 20", 'Painel ML'!C1412)), 20, 0)))))))))))))))))))</f>
        <v>0</v>
      </c>
      <c r="B1412">
        <f>IF(A1412=0,'Painel ML'!A1412,A1412*'Painel ML'!A1412)</f>
        <v>0</v>
      </c>
      <c r="D1412">
        <f>IF(ISNUMBER(SEARCH("kit2", 'Painel Shopee'!B1412)), 2,
IF(ISNUMBER(SEARCH("kit3", 'Painel Shopee'!B1412)), 3,
IF(ISNUMBER(SEARCH("kit4", 'Painel Shopee'!B1412)), 4,
IF(ISNUMBER(SEARCH("kit5", 'Painel Shopee'!B1412)), 5,
IF(ISNUMBER(SEARCH("kit6", 'Painel Shopee'!B1412)), 6,
IF(ISNUMBER(SEARCH("kit7", 'Painel Shopee'!B1412)), 7,
IF(ISNUMBER(SEARCH("kit8", 'Painel Shopee'!B1412)), 8,
IF(ISNUMBER(SEARCH("kit9", 'Painel Shopee'!B1412)), 9,
IF(ISNUMBER(SEARCH("kit10", 'Painel Shopee'!B1412)), 10,
IF(ISNUMBER(SEARCH("kit11", 'Painel Shopee'!B1412)), 11,
IF(ISNUMBER(SEARCH("kit12", 'Painel Shopee'!B1412)), 12,
IF(ISNUMBER(SEARCH("kit13", 'Painel Shopee'!B1412)), 13,
IF(ISNUMBER(SEARCH("kit14", 'Painel Shopee'!B1412)), 14,
IF(ISNUMBER(SEARCH("kit15", 'Painel Shopee'!B1412)), 15,
IF(ISNUMBER(SEARCH("kit16", 'Painel Shopee'!B1412)), 16,
IF(ISNUMBER(SEARCH("kit17", 'Painel Shopee'!B1412)), 17,
IF(ISNUMBER(SEARCH("kit18", 'Painel Shopee'!B1412)), 18,
IF(ISNUMBER(SEARCH("kit19", 'Painel Shopee'!B1412)), 19,
IF(ISNUMBER(SEARCH("kit20", 'Painel Shopee'!B1412)), 20, 0)))))))))))))))))))</f>
        <v>0</v>
      </c>
      <c r="E1412">
        <f>IF(D1412=0,'Painel Shopee'!C1412,D1412*'Painel Shopee'!C1412)</f>
        <v>0</v>
      </c>
    </row>
    <row r="1413" spans="1:5" x14ac:dyDescent="0.25">
      <c r="A1413">
        <f>IF(ISNUMBER(SEARCH("kit 2", 'Painel ML'!C1413)), 2,
IF(ISNUMBER(SEARCH("kit 3", 'Painel ML'!C1413)), 3,
IF(ISNUMBER(SEARCH("kit 4", 'Painel ML'!C1413)), 4,
IF(ISNUMBER(SEARCH("kit 5", 'Painel ML'!C1413)), 5,
IF(ISNUMBER(SEARCH("kit 6", 'Painel ML'!C1413)), 6,
IF(ISNUMBER(SEARCH("kit 7", 'Painel ML'!C1413)), 7,
IF(ISNUMBER(SEARCH("kit 8", 'Painel ML'!C1413)), 8,
IF(ISNUMBER(SEARCH("kit 9", 'Painel ML'!C1413)), 9,
IF(ISNUMBER(SEARCH("kit 10", 'Painel ML'!C1413)), 10,
IF(ISNUMBER(SEARCH("kit 11", 'Painel ML'!C1413)), 11,
IF(ISNUMBER(SEARCH("kit 12", 'Painel ML'!C1413)), 12,
IF(ISNUMBER(SEARCH("kit 13", 'Painel ML'!C1413)), 13,
IF(ISNUMBER(SEARCH("kit 14", 'Painel ML'!C1413)), 14,
IF(ISNUMBER(SEARCH("kit 15", 'Painel ML'!C1413)), 15,
IF(ISNUMBER(SEARCH("kit 16", 'Painel ML'!C1413)), 16,
IF(ISNUMBER(SEARCH("kit 17", 'Painel ML'!C1413)), 17,
IF(ISNUMBER(SEARCH("kit 18", 'Painel ML'!C1413)), 18,
IF(ISNUMBER(SEARCH("kit 19", 'Painel ML'!C1413)), 19,
IF(ISNUMBER(SEARCH("kit 20", 'Painel ML'!C1413)), 20, 0)))))))))))))))))))</f>
        <v>0</v>
      </c>
      <c r="B1413">
        <f>IF(A1413=0,'Painel ML'!A1413,A1413*'Painel ML'!A1413)</f>
        <v>0</v>
      </c>
      <c r="D1413">
        <f>IF(ISNUMBER(SEARCH("kit2", 'Painel Shopee'!B1413)), 2,
IF(ISNUMBER(SEARCH("kit3", 'Painel Shopee'!B1413)), 3,
IF(ISNUMBER(SEARCH("kit4", 'Painel Shopee'!B1413)), 4,
IF(ISNUMBER(SEARCH("kit5", 'Painel Shopee'!B1413)), 5,
IF(ISNUMBER(SEARCH("kit6", 'Painel Shopee'!B1413)), 6,
IF(ISNUMBER(SEARCH("kit7", 'Painel Shopee'!B1413)), 7,
IF(ISNUMBER(SEARCH("kit8", 'Painel Shopee'!B1413)), 8,
IF(ISNUMBER(SEARCH("kit9", 'Painel Shopee'!B1413)), 9,
IF(ISNUMBER(SEARCH("kit10", 'Painel Shopee'!B1413)), 10,
IF(ISNUMBER(SEARCH("kit11", 'Painel Shopee'!B1413)), 11,
IF(ISNUMBER(SEARCH("kit12", 'Painel Shopee'!B1413)), 12,
IF(ISNUMBER(SEARCH("kit13", 'Painel Shopee'!B1413)), 13,
IF(ISNUMBER(SEARCH("kit14", 'Painel Shopee'!B1413)), 14,
IF(ISNUMBER(SEARCH("kit15", 'Painel Shopee'!B1413)), 15,
IF(ISNUMBER(SEARCH("kit16", 'Painel Shopee'!B1413)), 16,
IF(ISNUMBER(SEARCH("kit17", 'Painel Shopee'!B1413)), 17,
IF(ISNUMBER(SEARCH("kit18", 'Painel Shopee'!B1413)), 18,
IF(ISNUMBER(SEARCH("kit19", 'Painel Shopee'!B1413)), 19,
IF(ISNUMBER(SEARCH("kit20", 'Painel Shopee'!B1413)), 20, 0)))))))))))))))))))</f>
        <v>0</v>
      </c>
      <c r="E1413">
        <f>IF(D1413=0,'Painel Shopee'!C1413,D1413*'Painel Shopee'!C1413)</f>
        <v>0</v>
      </c>
    </row>
    <row r="1414" spans="1:5" x14ac:dyDescent="0.25">
      <c r="A1414">
        <f>IF(ISNUMBER(SEARCH("kit 2", 'Painel ML'!C1414)), 2,
IF(ISNUMBER(SEARCH("kit 3", 'Painel ML'!C1414)), 3,
IF(ISNUMBER(SEARCH("kit 4", 'Painel ML'!C1414)), 4,
IF(ISNUMBER(SEARCH("kit 5", 'Painel ML'!C1414)), 5,
IF(ISNUMBER(SEARCH("kit 6", 'Painel ML'!C1414)), 6,
IF(ISNUMBER(SEARCH("kit 7", 'Painel ML'!C1414)), 7,
IF(ISNUMBER(SEARCH("kit 8", 'Painel ML'!C1414)), 8,
IF(ISNUMBER(SEARCH("kit 9", 'Painel ML'!C1414)), 9,
IF(ISNUMBER(SEARCH("kit 10", 'Painel ML'!C1414)), 10,
IF(ISNUMBER(SEARCH("kit 11", 'Painel ML'!C1414)), 11,
IF(ISNUMBER(SEARCH("kit 12", 'Painel ML'!C1414)), 12,
IF(ISNUMBER(SEARCH("kit 13", 'Painel ML'!C1414)), 13,
IF(ISNUMBER(SEARCH("kit 14", 'Painel ML'!C1414)), 14,
IF(ISNUMBER(SEARCH("kit 15", 'Painel ML'!C1414)), 15,
IF(ISNUMBER(SEARCH("kit 16", 'Painel ML'!C1414)), 16,
IF(ISNUMBER(SEARCH("kit 17", 'Painel ML'!C1414)), 17,
IF(ISNUMBER(SEARCH("kit 18", 'Painel ML'!C1414)), 18,
IF(ISNUMBER(SEARCH("kit 19", 'Painel ML'!C1414)), 19,
IF(ISNUMBER(SEARCH("kit 20", 'Painel ML'!C1414)), 20, 0)))))))))))))))))))</f>
        <v>0</v>
      </c>
      <c r="B1414">
        <f>IF(A1414=0,'Painel ML'!A1414,A1414*'Painel ML'!A1414)</f>
        <v>0</v>
      </c>
      <c r="D1414">
        <f>IF(ISNUMBER(SEARCH("kit2", 'Painel Shopee'!B1414)), 2,
IF(ISNUMBER(SEARCH("kit3", 'Painel Shopee'!B1414)), 3,
IF(ISNUMBER(SEARCH("kit4", 'Painel Shopee'!B1414)), 4,
IF(ISNUMBER(SEARCH("kit5", 'Painel Shopee'!B1414)), 5,
IF(ISNUMBER(SEARCH("kit6", 'Painel Shopee'!B1414)), 6,
IF(ISNUMBER(SEARCH("kit7", 'Painel Shopee'!B1414)), 7,
IF(ISNUMBER(SEARCH("kit8", 'Painel Shopee'!B1414)), 8,
IF(ISNUMBER(SEARCH("kit9", 'Painel Shopee'!B1414)), 9,
IF(ISNUMBER(SEARCH("kit10", 'Painel Shopee'!B1414)), 10,
IF(ISNUMBER(SEARCH("kit11", 'Painel Shopee'!B1414)), 11,
IF(ISNUMBER(SEARCH("kit12", 'Painel Shopee'!B1414)), 12,
IF(ISNUMBER(SEARCH("kit13", 'Painel Shopee'!B1414)), 13,
IF(ISNUMBER(SEARCH("kit14", 'Painel Shopee'!B1414)), 14,
IF(ISNUMBER(SEARCH("kit15", 'Painel Shopee'!B1414)), 15,
IF(ISNUMBER(SEARCH("kit16", 'Painel Shopee'!B1414)), 16,
IF(ISNUMBER(SEARCH("kit17", 'Painel Shopee'!B1414)), 17,
IF(ISNUMBER(SEARCH("kit18", 'Painel Shopee'!B1414)), 18,
IF(ISNUMBER(SEARCH("kit19", 'Painel Shopee'!B1414)), 19,
IF(ISNUMBER(SEARCH("kit20", 'Painel Shopee'!B1414)), 20, 0)))))))))))))))))))</f>
        <v>0</v>
      </c>
      <c r="E1414">
        <f>IF(D1414=0,'Painel Shopee'!C1414,D1414*'Painel Shopee'!C1414)</f>
        <v>0</v>
      </c>
    </row>
    <row r="1415" spans="1:5" x14ac:dyDescent="0.25">
      <c r="A1415">
        <f>IF(ISNUMBER(SEARCH("kit 2", 'Painel ML'!C1415)), 2,
IF(ISNUMBER(SEARCH("kit 3", 'Painel ML'!C1415)), 3,
IF(ISNUMBER(SEARCH("kit 4", 'Painel ML'!C1415)), 4,
IF(ISNUMBER(SEARCH("kit 5", 'Painel ML'!C1415)), 5,
IF(ISNUMBER(SEARCH("kit 6", 'Painel ML'!C1415)), 6,
IF(ISNUMBER(SEARCH("kit 7", 'Painel ML'!C1415)), 7,
IF(ISNUMBER(SEARCH("kit 8", 'Painel ML'!C1415)), 8,
IF(ISNUMBER(SEARCH("kit 9", 'Painel ML'!C1415)), 9,
IF(ISNUMBER(SEARCH("kit 10", 'Painel ML'!C1415)), 10,
IF(ISNUMBER(SEARCH("kit 11", 'Painel ML'!C1415)), 11,
IF(ISNUMBER(SEARCH("kit 12", 'Painel ML'!C1415)), 12,
IF(ISNUMBER(SEARCH("kit 13", 'Painel ML'!C1415)), 13,
IF(ISNUMBER(SEARCH("kit 14", 'Painel ML'!C1415)), 14,
IF(ISNUMBER(SEARCH("kit 15", 'Painel ML'!C1415)), 15,
IF(ISNUMBER(SEARCH("kit 16", 'Painel ML'!C1415)), 16,
IF(ISNUMBER(SEARCH("kit 17", 'Painel ML'!C1415)), 17,
IF(ISNUMBER(SEARCH("kit 18", 'Painel ML'!C1415)), 18,
IF(ISNUMBER(SEARCH("kit 19", 'Painel ML'!C1415)), 19,
IF(ISNUMBER(SEARCH("kit 20", 'Painel ML'!C1415)), 20, 0)))))))))))))))))))</f>
        <v>0</v>
      </c>
      <c r="B1415">
        <f>IF(A1415=0,'Painel ML'!A1415,A1415*'Painel ML'!A1415)</f>
        <v>0</v>
      </c>
      <c r="D1415">
        <f>IF(ISNUMBER(SEARCH("kit2", 'Painel Shopee'!B1415)), 2,
IF(ISNUMBER(SEARCH("kit3", 'Painel Shopee'!B1415)), 3,
IF(ISNUMBER(SEARCH("kit4", 'Painel Shopee'!B1415)), 4,
IF(ISNUMBER(SEARCH("kit5", 'Painel Shopee'!B1415)), 5,
IF(ISNUMBER(SEARCH("kit6", 'Painel Shopee'!B1415)), 6,
IF(ISNUMBER(SEARCH("kit7", 'Painel Shopee'!B1415)), 7,
IF(ISNUMBER(SEARCH("kit8", 'Painel Shopee'!B1415)), 8,
IF(ISNUMBER(SEARCH("kit9", 'Painel Shopee'!B1415)), 9,
IF(ISNUMBER(SEARCH("kit10", 'Painel Shopee'!B1415)), 10,
IF(ISNUMBER(SEARCH("kit11", 'Painel Shopee'!B1415)), 11,
IF(ISNUMBER(SEARCH("kit12", 'Painel Shopee'!B1415)), 12,
IF(ISNUMBER(SEARCH("kit13", 'Painel Shopee'!B1415)), 13,
IF(ISNUMBER(SEARCH("kit14", 'Painel Shopee'!B1415)), 14,
IF(ISNUMBER(SEARCH("kit15", 'Painel Shopee'!B1415)), 15,
IF(ISNUMBER(SEARCH("kit16", 'Painel Shopee'!B1415)), 16,
IF(ISNUMBER(SEARCH("kit17", 'Painel Shopee'!B1415)), 17,
IF(ISNUMBER(SEARCH("kit18", 'Painel Shopee'!B1415)), 18,
IF(ISNUMBER(SEARCH("kit19", 'Painel Shopee'!B1415)), 19,
IF(ISNUMBER(SEARCH("kit20", 'Painel Shopee'!B1415)), 20, 0)))))))))))))))))))</f>
        <v>0</v>
      </c>
      <c r="E1415">
        <f>IF(D1415=0,'Painel Shopee'!C1415,D1415*'Painel Shopee'!C1415)</f>
        <v>0</v>
      </c>
    </row>
    <row r="1416" spans="1:5" x14ac:dyDescent="0.25">
      <c r="A1416">
        <f>IF(ISNUMBER(SEARCH("kit 2", 'Painel ML'!C1416)), 2,
IF(ISNUMBER(SEARCH("kit 3", 'Painel ML'!C1416)), 3,
IF(ISNUMBER(SEARCH("kit 4", 'Painel ML'!C1416)), 4,
IF(ISNUMBER(SEARCH("kit 5", 'Painel ML'!C1416)), 5,
IF(ISNUMBER(SEARCH("kit 6", 'Painel ML'!C1416)), 6,
IF(ISNUMBER(SEARCH("kit 7", 'Painel ML'!C1416)), 7,
IF(ISNUMBER(SEARCH("kit 8", 'Painel ML'!C1416)), 8,
IF(ISNUMBER(SEARCH("kit 9", 'Painel ML'!C1416)), 9,
IF(ISNUMBER(SEARCH("kit 10", 'Painel ML'!C1416)), 10,
IF(ISNUMBER(SEARCH("kit 11", 'Painel ML'!C1416)), 11,
IF(ISNUMBER(SEARCH("kit 12", 'Painel ML'!C1416)), 12,
IF(ISNUMBER(SEARCH("kit 13", 'Painel ML'!C1416)), 13,
IF(ISNUMBER(SEARCH("kit 14", 'Painel ML'!C1416)), 14,
IF(ISNUMBER(SEARCH("kit 15", 'Painel ML'!C1416)), 15,
IF(ISNUMBER(SEARCH("kit 16", 'Painel ML'!C1416)), 16,
IF(ISNUMBER(SEARCH("kit 17", 'Painel ML'!C1416)), 17,
IF(ISNUMBER(SEARCH("kit 18", 'Painel ML'!C1416)), 18,
IF(ISNUMBER(SEARCH("kit 19", 'Painel ML'!C1416)), 19,
IF(ISNUMBER(SEARCH("kit 20", 'Painel ML'!C1416)), 20, 0)))))))))))))))))))</f>
        <v>0</v>
      </c>
      <c r="B1416">
        <f>IF(A1416=0,'Painel ML'!A1416,A1416*'Painel ML'!A1416)</f>
        <v>0</v>
      </c>
      <c r="D1416">
        <f>IF(ISNUMBER(SEARCH("kit2", 'Painel Shopee'!B1416)), 2,
IF(ISNUMBER(SEARCH("kit3", 'Painel Shopee'!B1416)), 3,
IF(ISNUMBER(SEARCH("kit4", 'Painel Shopee'!B1416)), 4,
IF(ISNUMBER(SEARCH("kit5", 'Painel Shopee'!B1416)), 5,
IF(ISNUMBER(SEARCH("kit6", 'Painel Shopee'!B1416)), 6,
IF(ISNUMBER(SEARCH("kit7", 'Painel Shopee'!B1416)), 7,
IF(ISNUMBER(SEARCH("kit8", 'Painel Shopee'!B1416)), 8,
IF(ISNUMBER(SEARCH("kit9", 'Painel Shopee'!B1416)), 9,
IF(ISNUMBER(SEARCH("kit10", 'Painel Shopee'!B1416)), 10,
IF(ISNUMBER(SEARCH("kit11", 'Painel Shopee'!B1416)), 11,
IF(ISNUMBER(SEARCH("kit12", 'Painel Shopee'!B1416)), 12,
IF(ISNUMBER(SEARCH("kit13", 'Painel Shopee'!B1416)), 13,
IF(ISNUMBER(SEARCH("kit14", 'Painel Shopee'!B1416)), 14,
IF(ISNUMBER(SEARCH("kit15", 'Painel Shopee'!B1416)), 15,
IF(ISNUMBER(SEARCH("kit16", 'Painel Shopee'!B1416)), 16,
IF(ISNUMBER(SEARCH("kit17", 'Painel Shopee'!B1416)), 17,
IF(ISNUMBER(SEARCH("kit18", 'Painel Shopee'!B1416)), 18,
IF(ISNUMBER(SEARCH("kit19", 'Painel Shopee'!B1416)), 19,
IF(ISNUMBER(SEARCH("kit20", 'Painel Shopee'!B1416)), 20, 0)))))))))))))))))))</f>
        <v>0</v>
      </c>
      <c r="E1416">
        <f>IF(D1416=0,'Painel Shopee'!C1416,D1416*'Painel Shopee'!C1416)</f>
        <v>0</v>
      </c>
    </row>
    <row r="1417" spans="1:5" x14ac:dyDescent="0.25">
      <c r="A1417">
        <f>IF(ISNUMBER(SEARCH("kit 2", 'Painel ML'!C1417)), 2,
IF(ISNUMBER(SEARCH("kit 3", 'Painel ML'!C1417)), 3,
IF(ISNUMBER(SEARCH("kit 4", 'Painel ML'!C1417)), 4,
IF(ISNUMBER(SEARCH("kit 5", 'Painel ML'!C1417)), 5,
IF(ISNUMBER(SEARCH("kit 6", 'Painel ML'!C1417)), 6,
IF(ISNUMBER(SEARCH("kit 7", 'Painel ML'!C1417)), 7,
IF(ISNUMBER(SEARCH("kit 8", 'Painel ML'!C1417)), 8,
IF(ISNUMBER(SEARCH("kit 9", 'Painel ML'!C1417)), 9,
IF(ISNUMBER(SEARCH("kit 10", 'Painel ML'!C1417)), 10,
IF(ISNUMBER(SEARCH("kit 11", 'Painel ML'!C1417)), 11,
IF(ISNUMBER(SEARCH("kit 12", 'Painel ML'!C1417)), 12,
IF(ISNUMBER(SEARCH("kit 13", 'Painel ML'!C1417)), 13,
IF(ISNUMBER(SEARCH("kit 14", 'Painel ML'!C1417)), 14,
IF(ISNUMBER(SEARCH("kit 15", 'Painel ML'!C1417)), 15,
IF(ISNUMBER(SEARCH("kit 16", 'Painel ML'!C1417)), 16,
IF(ISNUMBER(SEARCH("kit 17", 'Painel ML'!C1417)), 17,
IF(ISNUMBER(SEARCH("kit 18", 'Painel ML'!C1417)), 18,
IF(ISNUMBER(SEARCH("kit 19", 'Painel ML'!C1417)), 19,
IF(ISNUMBER(SEARCH("kit 20", 'Painel ML'!C1417)), 20, 0)))))))))))))))))))</f>
        <v>0</v>
      </c>
      <c r="B1417">
        <f>IF(A1417=0,'Painel ML'!A1417,A1417*'Painel ML'!A1417)</f>
        <v>0</v>
      </c>
      <c r="D1417">
        <f>IF(ISNUMBER(SEARCH("kit2", 'Painel Shopee'!B1417)), 2,
IF(ISNUMBER(SEARCH("kit3", 'Painel Shopee'!B1417)), 3,
IF(ISNUMBER(SEARCH("kit4", 'Painel Shopee'!B1417)), 4,
IF(ISNUMBER(SEARCH("kit5", 'Painel Shopee'!B1417)), 5,
IF(ISNUMBER(SEARCH("kit6", 'Painel Shopee'!B1417)), 6,
IF(ISNUMBER(SEARCH("kit7", 'Painel Shopee'!B1417)), 7,
IF(ISNUMBER(SEARCH("kit8", 'Painel Shopee'!B1417)), 8,
IF(ISNUMBER(SEARCH("kit9", 'Painel Shopee'!B1417)), 9,
IF(ISNUMBER(SEARCH("kit10", 'Painel Shopee'!B1417)), 10,
IF(ISNUMBER(SEARCH("kit11", 'Painel Shopee'!B1417)), 11,
IF(ISNUMBER(SEARCH("kit12", 'Painel Shopee'!B1417)), 12,
IF(ISNUMBER(SEARCH("kit13", 'Painel Shopee'!B1417)), 13,
IF(ISNUMBER(SEARCH("kit14", 'Painel Shopee'!B1417)), 14,
IF(ISNUMBER(SEARCH("kit15", 'Painel Shopee'!B1417)), 15,
IF(ISNUMBER(SEARCH("kit16", 'Painel Shopee'!B1417)), 16,
IF(ISNUMBER(SEARCH("kit17", 'Painel Shopee'!B1417)), 17,
IF(ISNUMBER(SEARCH("kit18", 'Painel Shopee'!B1417)), 18,
IF(ISNUMBER(SEARCH("kit19", 'Painel Shopee'!B1417)), 19,
IF(ISNUMBER(SEARCH("kit20", 'Painel Shopee'!B1417)), 20, 0)))))))))))))))))))</f>
        <v>0</v>
      </c>
      <c r="E1417">
        <f>IF(D1417=0,'Painel Shopee'!C1417,D1417*'Painel Shopee'!C1417)</f>
        <v>0</v>
      </c>
    </row>
    <row r="1418" spans="1:5" x14ac:dyDescent="0.25">
      <c r="A1418">
        <f>IF(ISNUMBER(SEARCH("kit 2", 'Painel ML'!C1418)), 2,
IF(ISNUMBER(SEARCH("kit 3", 'Painel ML'!C1418)), 3,
IF(ISNUMBER(SEARCH("kit 4", 'Painel ML'!C1418)), 4,
IF(ISNUMBER(SEARCH("kit 5", 'Painel ML'!C1418)), 5,
IF(ISNUMBER(SEARCH("kit 6", 'Painel ML'!C1418)), 6,
IF(ISNUMBER(SEARCH("kit 7", 'Painel ML'!C1418)), 7,
IF(ISNUMBER(SEARCH("kit 8", 'Painel ML'!C1418)), 8,
IF(ISNUMBER(SEARCH("kit 9", 'Painel ML'!C1418)), 9,
IF(ISNUMBER(SEARCH("kit 10", 'Painel ML'!C1418)), 10,
IF(ISNUMBER(SEARCH("kit 11", 'Painel ML'!C1418)), 11,
IF(ISNUMBER(SEARCH("kit 12", 'Painel ML'!C1418)), 12,
IF(ISNUMBER(SEARCH("kit 13", 'Painel ML'!C1418)), 13,
IF(ISNUMBER(SEARCH("kit 14", 'Painel ML'!C1418)), 14,
IF(ISNUMBER(SEARCH("kit 15", 'Painel ML'!C1418)), 15,
IF(ISNUMBER(SEARCH("kit 16", 'Painel ML'!C1418)), 16,
IF(ISNUMBER(SEARCH("kit 17", 'Painel ML'!C1418)), 17,
IF(ISNUMBER(SEARCH("kit 18", 'Painel ML'!C1418)), 18,
IF(ISNUMBER(SEARCH("kit 19", 'Painel ML'!C1418)), 19,
IF(ISNUMBER(SEARCH("kit 20", 'Painel ML'!C1418)), 20, 0)))))))))))))))))))</f>
        <v>0</v>
      </c>
      <c r="B1418">
        <f>IF(A1418=0,'Painel ML'!A1418,A1418*'Painel ML'!A1418)</f>
        <v>0</v>
      </c>
      <c r="D1418">
        <f>IF(ISNUMBER(SEARCH("kit2", 'Painel Shopee'!B1418)), 2,
IF(ISNUMBER(SEARCH("kit3", 'Painel Shopee'!B1418)), 3,
IF(ISNUMBER(SEARCH("kit4", 'Painel Shopee'!B1418)), 4,
IF(ISNUMBER(SEARCH("kit5", 'Painel Shopee'!B1418)), 5,
IF(ISNUMBER(SEARCH("kit6", 'Painel Shopee'!B1418)), 6,
IF(ISNUMBER(SEARCH("kit7", 'Painel Shopee'!B1418)), 7,
IF(ISNUMBER(SEARCH("kit8", 'Painel Shopee'!B1418)), 8,
IF(ISNUMBER(SEARCH("kit9", 'Painel Shopee'!B1418)), 9,
IF(ISNUMBER(SEARCH("kit10", 'Painel Shopee'!B1418)), 10,
IF(ISNUMBER(SEARCH("kit11", 'Painel Shopee'!B1418)), 11,
IF(ISNUMBER(SEARCH("kit12", 'Painel Shopee'!B1418)), 12,
IF(ISNUMBER(SEARCH("kit13", 'Painel Shopee'!B1418)), 13,
IF(ISNUMBER(SEARCH("kit14", 'Painel Shopee'!B1418)), 14,
IF(ISNUMBER(SEARCH("kit15", 'Painel Shopee'!B1418)), 15,
IF(ISNUMBER(SEARCH("kit16", 'Painel Shopee'!B1418)), 16,
IF(ISNUMBER(SEARCH("kit17", 'Painel Shopee'!B1418)), 17,
IF(ISNUMBER(SEARCH("kit18", 'Painel Shopee'!B1418)), 18,
IF(ISNUMBER(SEARCH("kit19", 'Painel Shopee'!B1418)), 19,
IF(ISNUMBER(SEARCH("kit20", 'Painel Shopee'!B1418)), 20, 0)))))))))))))))))))</f>
        <v>0</v>
      </c>
      <c r="E1418">
        <f>IF(D1418=0,'Painel Shopee'!C1418,D1418*'Painel Shopee'!C1418)</f>
        <v>0</v>
      </c>
    </row>
    <row r="1419" spans="1:5" x14ac:dyDescent="0.25">
      <c r="A1419">
        <f>IF(ISNUMBER(SEARCH("kit 2", 'Painel ML'!C1419)), 2,
IF(ISNUMBER(SEARCH("kit 3", 'Painel ML'!C1419)), 3,
IF(ISNUMBER(SEARCH("kit 4", 'Painel ML'!C1419)), 4,
IF(ISNUMBER(SEARCH("kit 5", 'Painel ML'!C1419)), 5,
IF(ISNUMBER(SEARCH("kit 6", 'Painel ML'!C1419)), 6,
IF(ISNUMBER(SEARCH("kit 7", 'Painel ML'!C1419)), 7,
IF(ISNUMBER(SEARCH("kit 8", 'Painel ML'!C1419)), 8,
IF(ISNUMBER(SEARCH("kit 9", 'Painel ML'!C1419)), 9,
IF(ISNUMBER(SEARCH("kit 10", 'Painel ML'!C1419)), 10,
IF(ISNUMBER(SEARCH("kit 11", 'Painel ML'!C1419)), 11,
IF(ISNUMBER(SEARCH("kit 12", 'Painel ML'!C1419)), 12,
IF(ISNUMBER(SEARCH("kit 13", 'Painel ML'!C1419)), 13,
IF(ISNUMBER(SEARCH("kit 14", 'Painel ML'!C1419)), 14,
IF(ISNUMBER(SEARCH("kit 15", 'Painel ML'!C1419)), 15,
IF(ISNUMBER(SEARCH("kit 16", 'Painel ML'!C1419)), 16,
IF(ISNUMBER(SEARCH("kit 17", 'Painel ML'!C1419)), 17,
IF(ISNUMBER(SEARCH("kit 18", 'Painel ML'!C1419)), 18,
IF(ISNUMBER(SEARCH("kit 19", 'Painel ML'!C1419)), 19,
IF(ISNUMBER(SEARCH("kit 20", 'Painel ML'!C1419)), 20, 0)))))))))))))))))))</f>
        <v>0</v>
      </c>
      <c r="B1419">
        <f>IF(A1419=0,'Painel ML'!A1419,A1419*'Painel ML'!A1419)</f>
        <v>0</v>
      </c>
      <c r="D1419">
        <f>IF(ISNUMBER(SEARCH("kit2", 'Painel Shopee'!B1419)), 2,
IF(ISNUMBER(SEARCH("kit3", 'Painel Shopee'!B1419)), 3,
IF(ISNUMBER(SEARCH("kit4", 'Painel Shopee'!B1419)), 4,
IF(ISNUMBER(SEARCH("kit5", 'Painel Shopee'!B1419)), 5,
IF(ISNUMBER(SEARCH("kit6", 'Painel Shopee'!B1419)), 6,
IF(ISNUMBER(SEARCH("kit7", 'Painel Shopee'!B1419)), 7,
IF(ISNUMBER(SEARCH("kit8", 'Painel Shopee'!B1419)), 8,
IF(ISNUMBER(SEARCH("kit9", 'Painel Shopee'!B1419)), 9,
IF(ISNUMBER(SEARCH("kit10", 'Painel Shopee'!B1419)), 10,
IF(ISNUMBER(SEARCH("kit11", 'Painel Shopee'!B1419)), 11,
IF(ISNUMBER(SEARCH("kit12", 'Painel Shopee'!B1419)), 12,
IF(ISNUMBER(SEARCH("kit13", 'Painel Shopee'!B1419)), 13,
IF(ISNUMBER(SEARCH("kit14", 'Painel Shopee'!B1419)), 14,
IF(ISNUMBER(SEARCH("kit15", 'Painel Shopee'!B1419)), 15,
IF(ISNUMBER(SEARCH("kit16", 'Painel Shopee'!B1419)), 16,
IF(ISNUMBER(SEARCH("kit17", 'Painel Shopee'!B1419)), 17,
IF(ISNUMBER(SEARCH("kit18", 'Painel Shopee'!B1419)), 18,
IF(ISNUMBER(SEARCH("kit19", 'Painel Shopee'!B1419)), 19,
IF(ISNUMBER(SEARCH("kit20", 'Painel Shopee'!B1419)), 20, 0)))))))))))))))))))</f>
        <v>0</v>
      </c>
      <c r="E1419">
        <f>IF(D1419=0,'Painel Shopee'!C1419,D1419*'Painel Shopee'!C1419)</f>
        <v>0</v>
      </c>
    </row>
    <row r="1420" spans="1:5" x14ac:dyDescent="0.25">
      <c r="A1420">
        <f>IF(ISNUMBER(SEARCH("kit 2", 'Painel ML'!C1420)), 2,
IF(ISNUMBER(SEARCH("kit 3", 'Painel ML'!C1420)), 3,
IF(ISNUMBER(SEARCH("kit 4", 'Painel ML'!C1420)), 4,
IF(ISNUMBER(SEARCH("kit 5", 'Painel ML'!C1420)), 5,
IF(ISNUMBER(SEARCH("kit 6", 'Painel ML'!C1420)), 6,
IF(ISNUMBER(SEARCH("kit 7", 'Painel ML'!C1420)), 7,
IF(ISNUMBER(SEARCH("kit 8", 'Painel ML'!C1420)), 8,
IF(ISNUMBER(SEARCH("kit 9", 'Painel ML'!C1420)), 9,
IF(ISNUMBER(SEARCH("kit 10", 'Painel ML'!C1420)), 10,
IF(ISNUMBER(SEARCH("kit 11", 'Painel ML'!C1420)), 11,
IF(ISNUMBER(SEARCH("kit 12", 'Painel ML'!C1420)), 12,
IF(ISNUMBER(SEARCH("kit 13", 'Painel ML'!C1420)), 13,
IF(ISNUMBER(SEARCH("kit 14", 'Painel ML'!C1420)), 14,
IF(ISNUMBER(SEARCH("kit 15", 'Painel ML'!C1420)), 15,
IF(ISNUMBER(SEARCH("kit 16", 'Painel ML'!C1420)), 16,
IF(ISNUMBER(SEARCH("kit 17", 'Painel ML'!C1420)), 17,
IF(ISNUMBER(SEARCH("kit 18", 'Painel ML'!C1420)), 18,
IF(ISNUMBER(SEARCH("kit 19", 'Painel ML'!C1420)), 19,
IF(ISNUMBER(SEARCH("kit 20", 'Painel ML'!C1420)), 20, 0)))))))))))))))))))</f>
        <v>0</v>
      </c>
      <c r="B1420">
        <f>IF(A1420=0,'Painel ML'!A1420,A1420*'Painel ML'!A1420)</f>
        <v>0</v>
      </c>
      <c r="D1420">
        <f>IF(ISNUMBER(SEARCH("kit2", 'Painel Shopee'!B1420)), 2,
IF(ISNUMBER(SEARCH("kit3", 'Painel Shopee'!B1420)), 3,
IF(ISNUMBER(SEARCH("kit4", 'Painel Shopee'!B1420)), 4,
IF(ISNUMBER(SEARCH("kit5", 'Painel Shopee'!B1420)), 5,
IF(ISNUMBER(SEARCH("kit6", 'Painel Shopee'!B1420)), 6,
IF(ISNUMBER(SEARCH("kit7", 'Painel Shopee'!B1420)), 7,
IF(ISNUMBER(SEARCH("kit8", 'Painel Shopee'!B1420)), 8,
IF(ISNUMBER(SEARCH("kit9", 'Painel Shopee'!B1420)), 9,
IF(ISNUMBER(SEARCH("kit10", 'Painel Shopee'!B1420)), 10,
IF(ISNUMBER(SEARCH("kit11", 'Painel Shopee'!B1420)), 11,
IF(ISNUMBER(SEARCH("kit12", 'Painel Shopee'!B1420)), 12,
IF(ISNUMBER(SEARCH("kit13", 'Painel Shopee'!B1420)), 13,
IF(ISNUMBER(SEARCH("kit14", 'Painel Shopee'!B1420)), 14,
IF(ISNUMBER(SEARCH("kit15", 'Painel Shopee'!B1420)), 15,
IF(ISNUMBER(SEARCH("kit16", 'Painel Shopee'!B1420)), 16,
IF(ISNUMBER(SEARCH("kit17", 'Painel Shopee'!B1420)), 17,
IF(ISNUMBER(SEARCH("kit18", 'Painel Shopee'!B1420)), 18,
IF(ISNUMBER(SEARCH("kit19", 'Painel Shopee'!B1420)), 19,
IF(ISNUMBER(SEARCH("kit20", 'Painel Shopee'!B1420)), 20, 0)))))))))))))))))))</f>
        <v>0</v>
      </c>
      <c r="E1420">
        <f>IF(D1420=0,'Painel Shopee'!C1420,D1420*'Painel Shopee'!C1420)</f>
        <v>0</v>
      </c>
    </row>
    <row r="1421" spans="1:5" x14ac:dyDescent="0.25">
      <c r="A1421">
        <f>IF(ISNUMBER(SEARCH("kit 2", 'Painel ML'!C1421)), 2,
IF(ISNUMBER(SEARCH("kit 3", 'Painel ML'!C1421)), 3,
IF(ISNUMBER(SEARCH("kit 4", 'Painel ML'!C1421)), 4,
IF(ISNUMBER(SEARCH("kit 5", 'Painel ML'!C1421)), 5,
IF(ISNUMBER(SEARCH("kit 6", 'Painel ML'!C1421)), 6,
IF(ISNUMBER(SEARCH("kit 7", 'Painel ML'!C1421)), 7,
IF(ISNUMBER(SEARCH("kit 8", 'Painel ML'!C1421)), 8,
IF(ISNUMBER(SEARCH("kit 9", 'Painel ML'!C1421)), 9,
IF(ISNUMBER(SEARCH("kit 10", 'Painel ML'!C1421)), 10,
IF(ISNUMBER(SEARCH("kit 11", 'Painel ML'!C1421)), 11,
IF(ISNUMBER(SEARCH("kit 12", 'Painel ML'!C1421)), 12,
IF(ISNUMBER(SEARCH("kit 13", 'Painel ML'!C1421)), 13,
IF(ISNUMBER(SEARCH("kit 14", 'Painel ML'!C1421)), 14,
IF(ISNUMBER(SEARCH("kit 15", 'Painel ML'!C1421)), 15,
IF(ISNUMBER(SEARCH("kit 16", 'Painel ML'!C1421)), 16,
IF(ISNUMBER(SEARCH("kit 17", 'Painel ML'!C1421)), 17,
IF(ISNUMBER(SEARCH("kit 18", 'Painel ML'!C1421)), 18,
IF(ISNUMBER(SEARCH("kit 19", 'Painel ML'!C1421)), 19,
IF(ISNUMBER(SEARCH("kit 20", 'Painel ML'!C1421)), 20, 0)))))))))))))))))))</f>
        <v>0</v>
      </c>
      <c r="B1421">
        <f>IF(A1421=0,'Painel ML'!A1421,A1421*'Painel ML'!A1421)</f>
        <v>0</v>
      </c>
      <c r="D1421">
        <f>IF(ISNUMBER(SEARCH("kit2", 'Painel Shopee'!B1421)), 2,
IF(ISNUMBER(SEARCH("kit3", 'Painel Shopee'!B1421)), 3,
IF(ISNUMBER(SEARCH("kit4", 'Painel Shopee'!B1421)), 4,
IF(ISNUMBER(SEARCH("kit5", 'Painel Shopee'!B1421)), 5,
IF(ISNUMBER(SEARCH("kit6", 'Painel Shopee'!B1421)), 6,
IF(ISNUMBER(SEARCH("kit7", 'Painel Shopee'!B1421)), 7,
IF(ISNUMBER(SEARCH("kit8", 'Painel Shopee'!B1421)), 8,
IF(ISNUMBER(SEARCH("kit9", 'Painel Shopee'!B1421)), 9,
IF(ISNUMBER(SEARCH("kit10", 'Painel Shopee'!B1421)), 10,
IF(ISNUMBER(SEARCH("kit11", 'Painel Shopee'!B1421)), 11,
IF(ISNUMBER(SEARCH("kit12", 'Painel Shopee'!B1421)), 12,
IF(ISNUMBER(SEARCH("kit13", 'Painel Shopee'!B1421)), 13,
IF(ISNUMBER(SEARCH("kit14", 'Painel Shopee'!B1421)), 14,
IF(ISNUMBER(SEARCH("kit15", 'Painel Shopee'!B1421)), 15,
IF(ISNUMBER(SEARCH("kit16", 'Painel Shopee'!B1421)), 16,
IF(ISNUMBER(SEARCH("kit17", 'Painel Shopee'!B1421)), 17,
IF(ISNUMBER(SEARCH("kit18", 'Painel Shopee'!B1421)), 18,
IF(ISNUMBER(SEARCH("kit19", 'Painel Shopee'!B1421)), 19,
IF(ISNUMBER(SEARCH("kit20", 'Painel Shopee'!B1421)), 20, 0)))))))))))))))))))</f>
        <v>0</v>
      </c>
      <c r="E1421">
        <f>IF(D1421=0,'Painel Shopee'!C1421,D1421*'Painel Shopee'!C1421)</f>
        <v>0</v>
      </c>
    </row>
    <row r="1422" spans="1:5" x14ac:dyDescent="0.25">
      <c r="A1422">
        <f>IF(ISNUMBER(SEARCH("kit 2", 'Painel ML'!C1422)), 2,
IF(ISNUMBER(SEARCH("kit 3", 'Painel ML'!C1422)), 3,
IF(ISNUMBER(SEARCH("kit 4", 'Painel ML'!C1422)), 4,
IF(ISNUMBER(SEARCH("kit 5", 'Painel ML'!C1422)), 5,
IF(ISNUMBER(SEARCH("kit 6", 'Painel ML'!C1422)), 6,
IF(ISNUMBER(SEARCH("kit 7", 'Painel ML'!C1422)), 7,
IF(ISNUMBER(SEARCH("kit 8", 'Painel ML'!C1422)), 8,
IF(ISNUMBER(SEARCH("kit 9", 'Painel ML'!C1422)), 9,
IF(ISNUMBER(SEARCH("kit 10", 'Painel ML'!C1422)), 10,
IF(ISNUMBER(SEARCH("kit 11", 'Painel ML'!C1422)), 11,
IF(ISNUMBER(SEARCH("kit 12", 'Painel ML'!C1422)), 12,
IF(ISNUMBER(SEARCH("kit 13", 'Painel ML'!C1422)), 13,
IF(ISNUMBER(SEARCH("kit 14", 'Painel ML'!C1422)), 14,
IF(ISNUMBER(SEARCH("kit 15", 'Painel ML'!C1422)), 15,
IF(ISNUMBER(SEARCH("kit 16", 'Painel ML'!C1422)), 16,
IF(ISNUMBER(SEARCH("kit 17", 'Painel ML'!C1422)), 17,
IF(ISNUMBER(SEARCH("kit 18", 'Painel ML'!C1422)), 18,
IF(ISNUMBER(SEARCH("kit 19", 'Painel ML'!C1422)), 19,
IF(ISNUMBER(SEARCH("kit 20", 'Painel ML'!C1422)), 20, 0)))))))))))))))))))</f>
        <v>0</v>
      </c>
      <c r="B1422">
        <f>IF(A1422=0,'Painel ML'!A1422,A1422*'Painel ML'!A1422)</f>
        <v>0</v>
      </c>
      <c r="D1422">
        <f>IF(ISNUMBER(SEARCH("kit2", 'Painel Shopee'!B1422)), 2,
IF(ISNUMBER(SEARCH("kit3", 'Painel Shopee'!B1422)), 3,
IF(ISNUMBER(SEARCH("kit4", 'Painel Shopee'!B1422)), 4,
IF(ISNUMBER(SEARCH("kit5", 'Painel Shopee'!B1422)), 5,
IF(ISNUMBER(SEARCH("kit6", 'Painel Shopee'!B1422)), 6,
IF(ISNUMBER(SEARCH("kit7", 'Painel Shopee'!B1422)), 7,
IF(ISNUMBER(SEARCH("kit8", 'Painel Shopee'!B1422)), 8,
IF(ISNUMBER(SEARCH("kit9", 'Painel Shopee'!B1422)), 9,
IF(ISNUMBER(SEARCH("kit10", 'Painel Shopee'!B1422)), 10,
IF(ISNUMBER(SEARCH("kit11", 'Painel Shopee'!B1422)), 11,
IF(ISNUMBER(SEARCH("kit12", 'Painel Shopee'!B1422)), 12,
IF(ISNUMBER(SEARCH("kit13", 'Painel Shopee'!B1422)), 13,
IF(ISNUMBER(SEARCH("kit14", 'Painel Shopee'!B1422)), 14,
IF(ISNUMBER(SEARCH("kit15", 'Painel Shopee'!B1422)), 15,
IF(ISNUMBER(SEARCH("kit16", 'Painel Shopee'!B1422)), 16,
IF(ISNUMBER(SEARCH("kit17", 'Painel Shopee'!B1422)), 17,
IF(ISNUMBER(SEARCH("kit18", 'Painel Shopee'!B1422)), 18,
IF(ISNUMBER(SEARCH("kit19", 'Painel Shopee'!B1422)), 19,
IF(ISNUMBER(SEARCH("kit20", 'Painel Shopee'!B1422)), 20, 0)))))))))))))))))))</f>
        <v>0</v>
      </c>
      <c r="E1422">
        <f>IF(D1422=0,'Painel Shopee'!C1422,D1422*'Painel Shopee'!C1422)</f>
        <v>0</v>
      </c>
    </row>
    <row r="1423" spans="1:5" x14ac:dyDescent="0.25">
      <c r="A1423">
        <f>IF(ISNUMBER(SEARCH("kit 2", 'Painel ML'!C1423)), 2,
IF(ISNUMBER(SEARCH("kit 3", 'Painel ML'!C1423)), 3,
IF(ISNUMBER(SEARCH("kit 4", 'Painel ML'!C1423)), 4,
IF(ISNUMBER(SEARCH("kit 5", 'Painel ML'!C1423)), 5,
IF(ISNUMBER(SEARCH("kit 6", 'Painel ML'!C1423)), 6,
IF(ISNUMBER(SEARCH("kit 7", 'Painel ML'!C1423)), 7,
IF(ISNUMBER(SEARCH("kit 8", 'Painel ML'!C1423)), 8,
IF(ISNUMBER(SEARCH("kit 9", 'Painel ML'!C1423)), 9,
IF(ISNUMBER(SEARCH("kit 10", 'Painel ML'!C1423)), 10,
IF(ISNUMBER(SEARCH("kit 11", 'Painel ML'!C1423)), 11,
IF(ISNUMBER(SEARCH("kit 12", 'Painel ML'!C1423)), 12,
IF(ISNUMBER(SEARCH("kit 13", 'Painel ML'!C1423)), 13,
IF(ISNUMBER(SEARCH("kit 14", 'Painel ML'!C1423)), 14,
IF(ISNUMBER(SEARCH("kit 15", 'Painel ML'!C1423)), 15,
IF(ISNUMBER(SEARCH("kit 16", 'Painel ML'!C1423)), 16,
IF(ISNUMBER(SEARCH("kit 17", 'Painel ML'!C1423)), 17,
IF(ISNUMBER(SEARCH("kit 18", 'Painel ML'!C1423)), 18,
IF(ISNUMBER(SEARCH("kit 19", 'Painel ML'!C1423)), 19,
IF(ISNUMBER(SEARCH("kit 20", 'Painel ML'!C1423)), 20, 0)))))))))))))))))))</f>
        <v>0</v>
      </c>
      <c r="B1423">
        <f>IF(A1423=0,'Painel ML'!A1423,A1423*'Painel ML'!A1423)</f>
        <v>0</v>
      </c>
      <c r="D1423">
        <f>IF(ISNUMBER(SEARCH("kit2", 'Painel Shopee'!B1423)), 2,
IF(ISNUMBER(SEARCH("kit3", 'Painel Shopee'!B1423)), 3,
IF(ISNUMBER(SEARCH("kit4", 'Painel Shopee'!B1423)), 4,
IF(ISNUMBER(SEARCH("kit5", 'Painel Shopee'!B1423)), 5,
IF(ISNUMBER(SEARCH("kit6", 'Painel Shopee'!B1423)), 6,
IF(ISNUMBER(SEARCH("kit7", 'Painel Shopee'!B1423)), 7,
IF(ISNUMBER(SEARCH("kit8", 'Painel Shopee'!B1423)), 8,
IF(ISNUMBER(SEARCH("kit9", 'Painel Shopee'!B1423)), 9,
IF(ISNUMBER(SEARCH("kit10", 'Painel Shopee'!B1423)), 10,
IF(ISNUMBER(SEARCH("kit11", 'Painel Shopee'!B1423)), 11,
IF(ISNUMBER(SEARCH("kit12", 'Painel Shopee'!B1423)), 12,
IF(ISNUMBER(SEARCH("kit13", 'Painel Shopee'!B1423)), 13,
IF(ISNUMBER(SEARCH("kit14", 'Painel Shopee'!B1423)), 14,
IF(ISNUMBER(SEARCH("kit15", 'Painel Shopee'!B1423)), 15,
IF(ISNUMBER(SEARCH("kit16", 'Painel Shopee'!B1423)), 16,
IF(ISNUMBER(SEARCH("kit17", 'Painel Shopee'!B1423)), 17,
IF(ISNUMBER(SEARCH("kit18", 'Painel Shopee'!B1423)), 18,
IF(ISNUMBER(SEARCH("kit19", 'Painel Shopee'!B1423)), 19,
IF(ISNUMBER(SEARCH("kit20", 'Painel Shopee'!B1423)), 20, 0)))))))))))))))))))</f>
        <v>0</v>
      </c>
      <c r="E1423">
        <f>IF(D1423=0,'Painel Shopee'!C1423,D1423*'Painel Shopee'!C1423)</f>
        <v>0</v>
      </c>
    </row>
    <row r="1424" spans="1:5" x14ac:dyDescent="0.25">
      <c r="A1424">
        <f>IF(ISNUMBER(SEARCH("kit 2", 'Painel ML'!C1424)), 2,
IF(ISNUMBER(SEARCH("kit 3", 'Painel ML'!C1424)), 3,
IF(ISNUMBER(SEARCH("kit 4", 'Painel ML'!C1424)), 4,
IF(ISNUMBER(SEARCH("kit 5", 'Painel ML'!C1424)), 5,
IF(ISNUMBER(SEARCH("kit 6", 'Painel ML'!C1424)), 6,
IF(ISNUMBER(SEARCH("kit 7", 'Painel ML'!C1424)), 7,
IF(ISNUMBER(SEARCH("kit 8", 'Painel ML'!C1424)), 8,
IF(ISNUMBER(SEARCH("kit 9", 'Painel ML'!C1424)), 9,
IF(ISNUMBER(SEARCH("kit 10", 'Painel ML'!C1424)), 10,
IF(ISNUMBER(SEARCH("kit 11", 'Painel ML'!C1424)), 11,
IF(ISNUMBER(SEARCH("kit 12", 'Painel ML'!C1424)), 12,
IF(ISNUMBER(SEARCH("kit 13", 'Painel ML'!C1424)), 13,
IF(ISNUMBER(SEARCH("kit 14", 'Painel ML'!C1424)), 14,
IF(ISNUMBER(SEARCH("kit 15", 'Painel ML'!C1424)), 15,
IF(ISNUMBER(SEARCH("kit 16", 'Painel ML'!C1424)), 16,
IF(ISNUMBER(SEARCH("kit 17", 'Painel ML'!C1424)), 17,
IF(ISNUMBER(SEARCH("kit 18", 'Painel ML'!C1424)), 18,
IF(ISNUMBER(SEARCH("kit 19", 'Painel ML'!C1424)), 19,
IF(ISNUMBER(SEARCH("kit 20", 'Painel ML'!C1424)), 20, 0)))))))))))))))))))</f>
        <v>0</v>
      </c>
      <c r="B1424">
        <f>IF(A1424=0,'Painel ML'!A1424,A1424*'Painel ML'!A1424)</f>
        <v>0</v>
      </c>
      <c r="D1424">
        <f>IF(ISNUMBER(SEARCH("kit2", 'Painel Shopee'!B1424)), 2,
IF(ISNUMBER(SEARCH("kit3", 'Painel Shopee'!B1424)), 3,
IF(ISNUMBER(SEARCH("kit4", 'Painel Shopee'!B1424)), 4,
IF(ISNUMBER(SEARCH("kit5", 'Painel Shopee'!B1424)), 5,
IF(ISNUMBER(SEARCH("kit6", 'Painel Shopee'!B1424)), 6,
IF(ISNUMBER(SEARCH("kit7", 'Painel Shopee'!B1424)), 7,
IF(ISNUMBER(SEARCH("kit8", 'Painel Shopee'!B1424)), 8,
IF(ISNUMBER(SEARCH("kit9", 'Painel Shopee'!B1424)), 9,
IF(ISNUMBER(SEARCH("kit10", 'Painel Shopee'!B1424)), 10,
IF(ISNUMBER(SEARCH("kit11", 'Painel Shopee'!B1424)), 11,
IF(ISNUMBER(SEARCH("kit12", 'Painel Shopee'!B1424)), 12,
IF(ISNUMBER(SEARCH("kit13", 'Painel Shopee'!B1424)), 13,
IF(ISNUMBER(SEARCH("kit14", 'Painel Shopee'!B1424)), 14,
IF(ISNUMBER(SEARCH("kit15", 'Painel Shopee'!B1424)), 15,
IF(ISNUMBER(SEARCH("kit16", 'Painel Shopee'!B1424)), 16,
IF(ISNUMBER(SEARCH("kit17", 'Painel Shopee'!B1424)), 17,
IF(ISNUMBER(SEARCH("kit18", 'Painel Shopee'!B1424)), 18,
IF(ISNUMBER(SEARCH("kit19", 'Painel Shopee'!B1424)), 19,
IF(ISNUMBER(SEARCH("kit20", 'Painel Shopee'!B1424)), 20, 0)))))))))))))))))))</f>
        <v>0</v>
      </c>
      <c r="E1424">
        <f>IF(D1424=0,'Painel Shopee'!C1424,D1424*'Painel Shopee'!C1424)</f>
        <v>0</v>
      </c>
    </row>
    <row r="1425" spans="1:5" x14ac:dyDescent="0.25">
      <c r="A1425">
        <f>IF(ISNUMBER(SEARCH("kit 2", 'Painel ML'!C1425)), 2,
IF(ISNUMBER(SEARCH("kit 3", 'Painel ML'!C1425)), 3,
IF(ISNUMBER(SEARCH("kit 4", 'Painel ML'!C1425)), 4,
IF(ISNUMBER(SEARCH("kit 5", 'Painel ML'!C1425)), 5,
IF(ISNUMBER(SEARCH("kit 6", 'Painel ML'!C1425)), 6,
IF(ISNUMBER(SEARCH("kit 7", 'Painel ML'!C1425)), 7,
IF(ISNUMBER(SEARCH("kit 8", 'Painel ML'!C1425)), 8,
IF(ISNUMBER(SEARCH("kit 9", 'Painel ML'!C1425)), 9,
IF(ISNUMBER(SEARCH("kit 10", 'Painel ML'!C1425)), 10,
IF(ISNUMBER(SEARCH("kit 11", 'Painel ML'!C1425)), 11,
IF(ISNUMBER(SEARCH("kit 12", 'Painel ML'!C1425)), 12,
IF(ISNUMBER(SEARCH("kit 13", 'Painel ML'!C1425)), 13,
IF(ISNUMBER(SEARCH("kit 14", 'Painel ML'!C1425)), 14,
IF(ISNUMBER(SEARCH("kit 15", 'Painel ML'!C1425)), 15,
IF(ISNUMBER(SEARCH("kit 16", 'Painel ML'!C1425)), 16,
IF(ISNUMBER(SEARCH("kit 17", 'Painel ML'!C1425)), 17,
IF(ISNUMBER(SEARCH("kit 18", 'Painel ML'!C1425)), 18,
IF(ISNUMBER(SEARCH("kit 19", 'Painel ML'!C1425)), 19,
IF(ISNUMBER(SEARCH("kit 20", 'Painel ML'!C1425)), 20, 0)))))))))))))))))))</f>
        <v>0</v>
      </c>
      <c r="B1425">
        <f>IF(A1425=0,'Painel ML'!A1425,A1425*'Painel ML'!A1425)</f>
        <v>0</v>
      </c>
      <c r="D1425">
        <f>IF(ISNUMBER(SEARCH("kit2", 'Painel Shopee'!B1425)), 2,
IF(ISNUMBER(SEARCH("kit3", 'Painel Shopee'!B1425)), 3,
IF(ISNUMBER(SEARCH("kit4", 'Painel Shopee'!B1425)), 4,
IF(ISNUMBER(SEARCH("kit5", 'Painel Shopee'!B1425)), 5,
IF(ISNUMBER(SEARCH("kit6", 'Painel Shopee'!B1425)), 6,
IF(ISNUMBER(SEARCH("kit7", 'Painel Shopee'!B1425)), 7,
IF(ISNUMBER(SEARCH("kit8", 'Painel Shopee'!B1425)), 8,
IF(ISNUMBER(SEARCH("kit9", 'Painel Shopee'!B1425)), 9,
IF(ISNUMBER(SEARCH("kit10", 'Painel Shopee'!B1425)), 10,
IF(ISNUMBER(SEARCH("kit11", 'Painel Shopee'!B1425)), 11,
IF(ISNUMBER(SEARCH("kit12", 'Painel Shopee'!B1425)), 12,
IF(ISNUMBER(SEARCH("kit13", 'Painel Shopee'!B1425)), 13,
IF(ISNUMBER(SEARCH("kit14", 'Painel Shopee'!B1425)), 14,
IF(ISNUMBER(SEARCH("kit15", 'Painel Shopee'!B1425)), 15,
IF(ISNUMBER(SEARCH("kit16", 'Painel Shopee'!B1425)), 16,
IF(ISNUMBER(SEARCH("kit17", 'Painel Shopee'!B1425)), 17,
IF(ISNUMBER(SEARCH("kit18", 'Painel Shopee'!B1425)), 18,
IF(ISNUMBER(SEARCH("kit19", 'Painel Shopee'!B1425)), 19,
IF(ISNUMBER(SEARCH("kit20", 'Painel Shopee'!B1425)), 20, 0)))))))))))))))))))</f>
        <v>0</v>
      </c>
      <c r="E1425">
        <f>IF(D1425=0,'Painel Shopee'!C1425,D1425*'Painel Shopee'!C1425)</f>
        <v>0</v>
      </c>
    </row>
    <row r="1426" spans="1:5" x14ac:dyDescent="0.25">
      <c r="A1426">
        <f>IF(ISNUMBER(SEARCH("kit 2", 'Painel ML'!C1426)), 2,
IF(ISNUMBER(SEARCH("kit 3", 'Painel ML'!C1426)), 3,
IF(ISNUMBER(SEARCH("kit 4", 'Painel ML'!C1426)), 4,
IF(ISNUMBER(SEARCH("kit 5", 'Painel ML'!C1426)), 5,
IF(ISNUMBER(SEARCH("kit 6", 'Painel ML'!C1426)), 6,
IF(ISNUMBER(SEARCH("kit 7", 'Painel ML'!C1426)), 7,
IF(ISNUMBER(SEARCH("kit 8", 'Painel ML'!C1426)), 8,
IF(ISNUMBER(SEARCH("kit 9", 'Painel ML'!C1426)), 9,
IF(ISNUMBER(SEARCH("kit 10", 'Painel ML'!C1426)), 10,
IF(ISNUMBER(SEARCH("kit 11", 'Painel ML'!C1426)), 11,
IF(ISNUMBER(SEARCH("kit 12", 'Painel ML'!C1426)), 12,
IF(ISNUMBER(SEARCH("kit 13", 'Painel ML'!C1426)), 13,
IF(ISNUMBER(SEARCH("kit 14", 'Painel ML'!C1426)), 14,
IF(ISNUMBER(SEARCH("kit 15", 'Painel ML'!C1426)), 15,
IF(ISNUMBER(SEARCH("kit 16", 'Painel ML'!C1426)), 16,
IF(ISNUMBER(SEARCH("kit 17", 'Painel ML'!C1426)), 17,
IF(ISNUMBER(SEARCH("kit 18", 'Painel ML'!C1426)), 18,
IF(ISNUMBER(SEARCH("kit 19", 'Painel ML'!C1426)), 19,
IF(ISNUMBER(SEARCH("kit 20", 'Painel ML'!C1426)), 20, 0)))))))))))))))))))</f>
        <v>0</v>
      </c>
      <c r="B1426">
        <f>IF(A1426=0,'Painel ML'!A1426,A1426*'Painel ML'!A1426)</f>
        <v>0</v>
      </c>
      <c r="D1426">
        <f>IF(ISNUMBER(SEARCH("kit2", 'Painel Shopee'!B1426)), 2,
IF(ISNUMBER(SEARCH("kit3", 'Painel Shopee'!B1426)), 3,
IF(ISNUMBER(SEARCH("kit4", 'Painel Shopee'!B1426)), 4,
IF(ISNUMBER(SEARCH("kit5", 'Painel Shopee'!B1426)), 5,
IF(ISNUMBER(SEARCH("kit6", 'Painel Shopee'!B1426)), 6,
IF(ISNUMBER(SEARCH("kit7", 'Painel Shopee'!B1426)), 7,
IF(ISNUMBER(SEARCH("kit8", 'Painel Shopee'!B1426)), 8,
IF(ISNUMBER(SEARCH("kit9", 'Painel Shopee'!B1426)), 9,
IF(ISNUMBER(SEARCH("kit10", 'Painel Shopee'!B1426)), 10,
IF(ISNUMBER(SEARCH("kit11", 'Painel Shopee'!B1426)), 11,
IF(ISNUMBER(SEARCH("kit12", 'Painel Shopee'!B1426)), 12,
IF(ISNUMBER(SEARCH("kit13", 'Painel Shopee'!B1426)), 13,
IF(ISNUMBER(SEARCH("kit14", 'Painel Shopee'!B1426)), 14,
IF(ISNUMBER(SEARCH("kit15", 'Painel Shopee'!B1426)), 15,
IF(ISNUMBER(SEARCH("kit16", 'Painel Shopee'!B1426)), 16,
IF(ISNUMBER(SEARCH("kit17", 'Painel Shopee'!B1426)), 17,
IF(ISNUMBER(SEARCH("kit18", 'Painel Shopee'!B1426)), 18,
IF(ISNUMBER(SEARCH("kit19", 'Painel Shopee'!B1426)), 19,
IF(ISNUMBER(SEARCH("kit20", 'Painel Shopee'!B1426)), 20, 0)))))))))))))))))))</f>
        <v>0</v>
      </c>
      <c r="E1426">
        <f>IF(D1426=0,'Painel Shopee'!C1426,D1426*'Painel Shopee'!C1426)</f>
        <v>0</v>
      </c>
    </row>
    <row r="1427" spans="1:5" x14ac:dyDescent="0.25">
      <c r="A1427">
        <f>IF(ISNUMBER(SEARCH("kit 2", 'Painel ML'!C1427)), 2,
IF(ISNUMBER(SEARCH("kit 3", 'Painel ML'!C1427)), 3,
IF(ISNUMBER(SEARCH("kit 4", 'Painel ML'!C1427)), 4,
IF(ISNUMBER(SEARCH("kit 5", 'Painel ML'!C1427)), 5,
IF(ISNUMBER(SEARCH("kit 6", 'Painel ML'!C1427)), 6,
IF(ISNUMBER(SEARCH("kit 7", 'Painel ML'!C1427)), 7,
IF(ISNUMBER(SEARCH("kit 8", 'Painel ML'!C1427)), 8,
IF(ISNUMBER(SEARCH("kit 9", 'Painel ML'!C1427)), 9,
IF(ISNUMBER(SEARCH("kit 10", 'Painel ML'!C1427)), 10,
IF(ISNUMBER(SEARCH("kit 11", 'Painel ML'!C1427)), 11,
IF(ISNUMBER(SEARCH("kit 12", 'Painel ML'!C1427)), 12,
IF(ISNUMBER(SEARCH("kit 13", 'Painel ML'!C1427)), 13,
IF(ISNUMBER(SEARCH("kit 14", 'Painel ML'!C1427)), 14,
IF(ISNUMBER(SEARCH("kit 15", 'Painel ML'!C1427)), 15,
IF(ISNUMBER(SEARCH("kit 16", 'Painel ML'!C1427)), 16,
IF(ISNUMBER(SEARCH("kit 17", 'Painel ML'!C1427)), 17,
IF(ISNUMBER(SEARCH("kit 18", 'Painel ML'!C1427)), 18,
IF(ISNUMBER(SEARCH("kit 19", 'Painel ML'!C1427)), 19,
IF(ISNUMBER(SEARCH("kit 20", 'Painel ML'!C1427)), 20, 0)))))))))))))))))))</f>
        <v>0</v>
      </c>
      <c r="B1427">
        <f>IF(A1427=0,'Painel ML'!A1427,A1427*'Painel ML'!A1427)</f>
        <v>0</v>
      </c>
      <c r="D1427">
        <f>IF(ISNUMBER(SEARCH("kit2", 'Painel Shopee'!B1427)), 2,
IF(ISNUMBER(SEARCH("kit3", 'Painel Shopee'!B1427)), 3,
IF(ISNUMBER(SEARCH("kit4", 'Painel Shopee'!B1427)), 4,
IF(ISNUMBER(SEARCH("kit5", 'Painel Shopee'!B1427)), 5,
IF(ISNUMBER(SEARCH("kit6", 'Painel Shopee'!B1427)), 6,
IF(ISNUMBER(SEARCH("kit7", 'Painel Shopee'!B1427)), 7,
IF(ISNUMBER(SEARCH("kit8", 'Painel Shopee'!B1427)), 8,
IF(ISNUMBER(SEARCH("kit9", 'Painel Shopee'!B1427)), 9,
IF(ISNUMBER(SEARCH("kit10", 'Painel Shopee'!B1427)), 10,
IF(ISNUMBER(SEARCH("kit11", 'Painel Shopee'!B1427)), 11,
IF(ISNUMBER(SEARCH("kit12", 'Painel Shopee'!B1427)), 12,
IF(ISNUMBER(SEARCH("kit13", 'Painel Shopee'!B1427)), 13,
IF(ISNUMBER(SEARCH("kit14", 'Painel Shopee'!B1427)), 14,
IF(ISNUMBER(SEARCH("kit15", 'Painel Shopee'!B1427)), 15,
IF(ISNUMBER(SEARCH("kit16", 'Painel Shopee'!B1427)), 16,
IF(ISNUMBER(SEARCH("kit17", 'Painel Shopee'!B1427)), 17,
IF(ISNUMBER(SEARCH("kit18", 'Painel Shopee'!B1427)), 18,
IF(ISNUMBER(SEARCH("kit19", 'Painel Shopee'!B1427)), 19,
IF(ISNUMBER(SEARCH("kit20", 'Painel Shopee'!B1427)), 20, 0)))))))))))))))))))</f>
        <v>0</v>
      </c>
      <c r="E1427">
        <f>IF(D1427=0,'Painel Shopee'!C1427,D1427*'Painel Shopee'!C1427)</f>
        <v>0</v>
      </c>
    </row>
    <row r="1428" spans="1:5" x14ac:dyDescent="0.25">
      <c r="A1428">
        <f>IF(ISNUMBER(SEARCH("kit 2", 'Painel ML'!C1428)), 2,
IF(ISNUMBER(SEARCH("kit 3", 'Painel ML'!C1428)), 3,
IF(ISNUMBER(SEARCH("kit 4", 'Painel ML'!C1428)), 4,
IF(ISNUMBER(SEARCH("kit 5", 'Painel ML'!C1428)), 5,
IF(ISNUMBER(SEARCH("kit 6", 'Painel ML'!C1428)), 6,
IF(ISNUMBER(SEARCH("kit 7", 'Painel ML'!C1428)), 7,
IF(ISNUMBER(SEARCH("kit 8", 'Painel ML'!C1428)), 8,
IF(ISNUMBER(SEARCH("kit 9", 'Painel ML'!C1428)), 9,
IF(ISNUMBER(SEARCH("kit 10", 'Painel ML'!C1428)), 10,
IF(ISNUMBER(SEARCH("kit 11", 'Painel ML'!C1428)), 11,
IF(ISNUMBER(SEARCH("kit 12", 'Painel ML'!C1428)), 12,
IF(ISNUMBER(SEARCH("kit 13", 'Painel ML'!C1428)), 13,
IF(ISNUMBER(SEARCH("kit 14", 'Painel ML'!C1428)), 14,
IF(ISNUMBER(SEARCH("kit 15", 'Painel ML'!C1428)), 15,
IF(ISNUMBER(SEARCH("kit 16", 'Painel ML'!C1428)), 16,
IF(ISNUMBER(SEARCH("kit 17", 'Painel ML'!C1428)), 17,
IF(ISNUMBER(SEARCH("kit 18", 'Painel ML'!C1428)), 18,
IF(ISNUMBER(SEARCH("kit 19", 'Painel ML'!C1428)), 19,
IF(ISNUMBER(SEARCH("kit 20", 'Painel ML'!C1428)), 20, 0)))))))))))))))))))</f>
        <v>0</v>
      </c>
      <c r="B1428">
        <f>IF(A1428=0,'Painel ML'!A1428,A1428*'Painel ML'!A1428)</f>
        <v>0</v>
      </c>
      <c r="D1428">
        <f>IF(ISNUMBER(SEARCH("kit2", 'Painel Shopee'!B1428)), 2,
IF(ISNUMBER(SEARCH("kit3", 'Painel Shopee'!B1428)), 3,
IF(ISNUMBER(SEARCH("kit4", 'Painel Shopee'!B1428)), 4,
IF(ISNUMBER(SEARCH("kit5", 'Painel Shopee'!B1428)), 5,
IF(ISNUMBER(SEARCH("kit6", 'Painel Shopee'!B1428)), 6,
IF(ISNUMBER(SEARCH("kit7", 'Painel Shopee'!B1428)), 7,
IF(ISNUMBER(SEARCH("kit8", 'Painel Shopee'!B1428)), 8,
IF(ISNUMBER(SEARCH("kit9", 'Painel Shopee'!B1428)), 9,
IF(ISNUMBER(SEARCH("kit10", 'Painel Shopee'!B1428)), 10,
IF(ISNUMBER(SEARCH("kit11", 'Painel Shopee'!B1428)), 11,
IF(ISNUMBER(SEARCH("kit12", 'Painel Shopee'!B1428)), 12,
IF(ISNUMBER(SEARCH("kit13", 'Painel Shopee'!B1428)), 13,
IF(ISNUMBER(SEARCH("kit14", 'Painel Shopee'!B1428)), 14,
IF(ISNUMBER(SEARCH("kit15", 'Painel Shopee'!B1428)), 15,
IF(ISNUMBER(SEARCH("kit16", 'Painel Shopee'!B1428)), 16,
IF(ISNUMBER(SEARCH("kit17", 'Painel Shopee'!B1428)), 17,
IF(ISNUMBER(SEARCH("kit18", 'Painel Shopee'!B1428)), 18,
IF(ISNUMBER(SEARCH("kit19", 'Painel Shopee'!B1428)), 19,
IF(ISNUMBER(SEARCH("kit20", 'Painel Shopee'!B1428)), 20, 0)))))))))))))))))))</f>
        <v>0</v>
      </c>
      <c r="E1428">
        <f>IF(D1428=0,'Painel Shopee'!C1428,D1428*'Painel Shopee'!C1428)</f>
        <v>0</v>
      </c>
    </row>
    <row r="1429" spans="1:5" x14ac:dyDescent="0.25">
      <c r="A1429">
        <f>IF(ISNUMBER(SEARCH("kit 2", 'Painel ML'!C1429)), 2,
IF(ISNUMBER(SEARCH("kit 3", 'Painel ML'!C1429)), 3,
IF(ISNUMBER(SEARCH("kit 4", 'Painel ML'!C1429)), 4,
IF(ISNUMBER(SEARCH("kit 5", 'Painel ML'!C1429)), 5,
IF(ISNUMBER(SEARCH("kit 6", 'Painel ML'!C1429)), 6,
IF(ISNUMBER(SEARCH("kit 7", 'Painel ML'!C1429)), 7,
IF(ISNUMBER(SEARCH("kit 8", 'Painel ML'!C1429)), 8,
IF(ISNUMBER(SEARCH("kit 9", 'Painel ML'!C1429)), 9,
IF(ISNUMBER(SEARCH("kit 10", 'Painel ML'!C1429)), 10,
IF(ISNUMBER(SEARCH("kit 11", 'Painel ML'!C1429)), 11,
IF(ISNUMBER(SEARCH("kit 12", 'Painel ML'!C1429)), 12,
IF(ISNUMBER(SEARCH("kit 13", 'Painel ML'!C1429)), 13,
IF(ISNUMBER(SEARCH("kit 14", 'Painel ML'!C1429)), 14,
IF(ISNUMBER(SEARCH("kit 15", 'Painel ML'!C1429)), 15,
IF(ISNUMBER(SEARCH("kit 16", 'Painel ML'!C1429)), 16,
IF(ISNUMBER(SEARCH("kit 17", 'Painel ML'!C1429)), 17,
IF(ISNUMBER(SEARCH("kit 18", 'Painel ML'!C1429)), 18,
IF(ISNUMBER(SEARCH("kit 19", 'Painel ML'!C1429)), 19,
IF(ISNUMBER(SEARCH("kit 20", 'Painel ML'!C1429)), 20, 0)))))))))))))))))))</f>
        <v>0</v>
      </c>
      <c r="B1429">
        <f>IF(A1429=0,'Painel ML'!A1429,A1429*'Painel ML'!A1429)</f>
        <v>0</v>
      </c>
      <c r="D1429">
        <f>IF(ISNUMBER(SEARCH("kit2", 'Painel Shopee'!B1429)), 2,
IF(ISNUMBER(SEARCH("kit3", 'Painel Shopee'!B1429)), 3,
IF(ISNUMBER(SEARCH("kit4", 'Painel Shopee'!B1429)), 4,
IF(ISNUMBER(SEARCH("kit5", 'Painel Shopee'!B1429)), 5,
IF(ISNUMBER(SEARCH("kit6", 'Painel Shopee'!B1429)), 6,
IF(ISNUMBER(SEARCH("kit7", 'Painel Shopee'!B1429)), 7,
IF(ISNUMBER(SEARCH("kit8", 'Painel Shopee'!B1429)), 8,
IF(ISNUMBER(SEARCH("kit9", 'Painel Shopee'!B1429)), 9,
IF(ISNUMBER(SEARCH("kit10", 'Painel Shopee'!B1429)), 10,
IF(ISNUMBER(SEARCH("kit11", 'Painel Shopee'!B1429)), 11,
IF(ISNUMBER(SEARCH("kit12", 'Painel Shopee'!B1429)), 12,
IF(ISNUMBER(SEARCH("kit13", 'Painel Shopee'!B1429)), 13,
IF(ISNUMBER(SEARCH("kit14", 'Painel Shopee'!B1429)), 14,
IF(ISNUMBER(SEARCH("kit15", 'Painel Shopee'!B1429)), 15,
IF(ISNUMBER(SEARCH("kit16", 'Painel Shopee'!B1429)), 16,
IF(ISNUMBER(SEARCH("kit17", 'Painel Shopee'!B1429)), 17,
IF(ISNUMBER(SEARCH("kit18", 'Painel Shopee'!B1429)), 18,
IF(ISNUMBER(SEARCH("kit19", 'Painel Shopee'!B1429)), 19,
IF(ISNUMBER(SEARCH("kit20", 'Painel Shopee'!B1429)), 20, 0)))))))))))))))))))</f>
        <v>0</v>
      </c>
      <c r="E1429">
        <f>IF(D1429=0,'Painel Shopee'!C1429,D1429*'Painel Shopee'!C1429)</f>
        <v>0</v>
      </c>
    </row>
    <row r="1430" spans="1:5" x14ac:dyDescent="0.25">
      <c r="A1430">
        <f>IF(ISNUMBER(SEARCH("kit 2", 'Painel ML'!C1430)), 2,
IF(ISNUMBER(SEARCH("kit 3", 'Painel ML'!C1430)), 3,
IF(ISNUMBER(SEARCH("kit 4", 'Painel ML'!C1430)), 4,
IF(ISNUMBER(SEARCH("kit 5", 'Painel ML'!C1430)), 5,
IF(ISNUMBER(SEARCH("kit 6", 'Painel ML'!C1430)), 6,
IF(ISNUMBER(SEARCH("kit 7", 'Painel ML'!C1430)), 7,
IF(ISNUMBER(SEARCH("kit 8", 'Painel ML'!C1430)), 8,
IF(ISNUMBER(SEARCH("kit 9", 'Painel ML'!C1430)), 9,
IF(ISNUMBER(SEARCH("kit 10", 'Painel ML'!C1430)), 10,
IF(ISNUMBER(SEARCH("kit 11", 'Painel ML'!C1430)), 11,
IF(ISNUMBER(SEARCH("kit 12", 'Painel ML'!C1430)), 12,
IF(ISNUMBER(SEARCH("kit 13", 'Painel ML'!C1430)), 13,
IF(ISNUMBER(SEARCH("kit 14", 'Painel ML'!C1430)), 14,
IF(ISNUMBER(SEARCH("kit 15", 'Painel ML'!C1430)), 15,
IF(ISNUMBER(SEARCH("kit 16", 'Painel ML'!C1430)), 16,
IF(ISNUMBER(SEARCH("kit 17", 'Painel ML'!C1430)), 17,
IF(ISNUMBER(SEARCH("kit 18", 'Painel ML'!C1430)), 18,
IF(ISNUMBER(SEARCH("kit 19", 'Painel ML'!C1430)), 19,
IF(ISNUMBER(SEARCH("kit 20", 'Painel ML'!C1430)), 20, 0)))))))))))))))))))</f>
        <v>0</v>
      </c>
      <c r="B1430">
        <f>IF(A1430=0,'Painel ML'!A1430,A1430*'Painel ML'!A1430)</f>
        <v>0</v>
      </c>
      <c r="D1430">
        <f>IF(ISNUMBER(SEARCH("kit2", 'Painel Shopee'!B1430)), 2,
IF(ISNUMBER(SEARCH("kit3", 'Painel Shopee'!B1430)), 3,
IF(ISNUMBER(SEARCH("kit4", 'Painel Shopee'!B1430)), 4,
IF(ISNUMBER(SEARCH("kit5", 'Painel Shopee'!B1430)), 5,
IF(ISNUMBER(SEARCH("kit6", 'Painel Shopee'!B1430)), 6,
IF(ISNUMBER(SEARCH("kit7", 'Painel Shopee'!B1430)), 7,
IF(ISNUMBER(SEARCH("kit8", 'Painel Shopee'!B1430)), 8,
IF(ISNUMBER(SEARCH("kit9", 'Painel Shopee'!B1430)), 9,
IF(ISNUMBER(SEARCH("kit10", 'Painel Shopee'!B1430)), 10,
IF(ISNUMBER(SEARCH("kit11", 'Painel Shopee'!B1430)), 11,
IF(ISNUMBER(SEARCH("kit12", 'Painel Shopee'!B1430)), 12,
IF(ISNUMBER(SEARCH("kit13", 'Painel Shopee'!B1430)), 13,
IF(ISNUMBER(SEARCH("kit14", 'Painel Shopee'!B1430)), 14,
IF(ISNUMBER(SEARCH("kit15", 'Painel Shopee'!B1430)), 15,
IF(ISNUMBER(SEARCH("kit16", 'Painel Shopee'!B1430)), 16,
IF(ISNUMBER(SEARCH("kit17", 'Painel Shopee'!B1430)), 17,
IF(ISNUMBER(SEARCH("kit18", 'Painel Shopee'!B1430)), 18,
IF(ISNUMBER(SEARCH("kit19", 'Painel Shopee'!B1430)), 19,
IF(ISNUMBER(SEARCH("kit20", 'Painel Shopee'!B1430)), 20, 0)))))))))))))))))))</f>
        <v>0</v>
      </c>
      <c r="E1430">
        <f>IF(D1430=0,'Painel Shopee'!C1430,D1430*'Painel Shopee'!C1430)</f>
        <v>0</v>
      </c>
    </row>
    <row r="1431" spans="1:5" x14ac:dyDescent="0.25">
      <c r="A1431">
        <f>IF(ISNUMBER(SEARCH("kit 2", 'Painel ML'!C1431)), 2,
IF(ISNUMBER(SEARCH("kit 3", 'Painel ML'!C1431)), 3,
IF(ISNUMBER(SEARCH("kit 4", 'Painel ML'!C1431)), 4,
IF(ISNUMBER(SEARCH("kit 5", 'Painel ML'!C1431)), 5,
IF(ISNUMBER(SEARCH("kit 6", 'Painel ML'!C1431)), 6,
IF(ISNUMBER(SEARCH("kit 7", 'Painel ML'!C1431)), 7,
IF(ISNUMBER(SEARCH("kit 8", 'Painel ML'!C1431)), 8,
IF(ISNUMBER(SEARCH("kit 9", 'Painel ML'!C1431)), 9,
IF(ISNUMBER(SEARCH("kit 10", 'Painel ML'!C1431)), 10,
IF(ISNUMBER(SEARCH("kit 11", 'Painel ML'!C1431)), 11,
IF(ISNUMBER(SEARCH("kit 12", 'Painel ML'!C1431)), 12,
IF(ISNUMBER(SEARCH("kit 13", 'Painel ML'!C1431)), 13,
IF(ISNUMBER(SEARCH("kit 14", 'Painel ML'!C1431)), 14,
IF(ISNUMBER(SEARCH("kit 15", 'Painel ML'!C1431)), 15,
IF(ISNUMBER(SEARCH("kit 16", 'Painel ML'!C1431)), 16,
IF(ISNUMBER(SEARCH("kit 17", 'Painel ML'!C1431)), 17,
IF(ISNUMBER(SEARCH("kit 18", 'Painel ML'!C1431)), 18,
IF(ISNUMBER(SEARCH("kit 19", 'Painel ML'!C1431)), 19,
IF(ISNUMBER(SEARCH("kit 20", 'Painel ML'!C1431)), 20, 0)))))))))))))))))))</f>
        <v>0</v>
      </c>
      <c r="B1431">
        <f>IF(A1431=0,'Painel ML'!A1431,A1431*'Painel ML'!A1431)</f>
        <v>0</v>
      </c>
      <c r="D1431">
        <f>IF(ISNUMBER(SEARCH("kit2", 'Painel Shopee'!B1431)), 2,
IF(ISNUMBER(SEARCH("kit3", 'Painel Shopee'!B1431)), 3,
IF(ISNUMBER(SEARCH("kit4", 'Painel Shopee'!B1431)), 4,
IF(ISNUMBER(SEARCH("kit5", 'Painel Shopee'!B1431)), 5,
IF(ISNUMBER(SEARCH("kit6", 'Painel Shopee'!B1431)), 6,
IF(ISNUMBER(SEARCH("kit7", 'Painel Shopee'!B1431)), 7,
IF(ISNUMBER(SEARCH("kit8", 'Painel Shopee'!B1431)), 8,
IF(ISNUMBER(SEARCH("kit9", 'Painel Shopee'!B1431)), 9,
IF(ISNUMBER(SEARCH("kit10", 'Painel Shopee'!B1431)), 10,
IF(ISNUMBER(SEARCH("kit11", 'Painel Shopee'!B1431)), 11,
IF(ISNUMBER(SEARCH("kit12", 'Painel Shopee'!B1431)), 12,
IF(ISNUMBER(SEARCH("kit13", 'Painel Shopee'!B1431)), 13,
IF(ISNUMBER(SEARCH("kit14", 'Painel Shopee'!B1431)), 14,
IF(ISNUMBER(SEARCH("kit15", 'Painel Shopee'!B1431)), 15,
IF(ISNUMBER(SEARCH("kit16", 'Painel Shopee'!B1431)), 16,
IF(ISNUMBER(SEARCH("kit17", 'Painel Shopee'!B1431)), 17,
IF(ISNUMBER(SEARCH("kit18", 'Painel Shopee'!B1431)), 18,
IF(ISNUMBER(SEARCH("kit19", 'Painel Shopee'!B1431)), 19,
IF(ISNUMBER(SEARCH("kit20", 'Painel Shopee'!B1431)), 20, 0)))))))))))))))))))</f>
        <v>0</v>
      </c>
      <c r="E1431">
        <f>IF(D1431=0,'Painel Shopee'!C1431,D1431*'Painel Shopee'!C1431)</f>
        <v>0</v>
      </c>
    </row>
    <row r="1432" spans="1:5" x14ac:dyDescent="0.25">
      <c r="A1432">
        <f>IF(ISNUMBER(SEARCH("kit 2", 'Painel ML'!C1432)), 2,
IF(ISNUMBER(SEARCH("kit 3", 'Painel ML'!C1432)), 3,
IF(ISNUMBER(SEARCH("kit 4", 'Painel ML'!C1432)), 4,
IF(ISNUMBER(SEARCH("kit 5", 'Painel ML'!C1432)), 5,
IF(ISNUMBER(SEARCH("kit 6", 'Painel ML'!C1432)), 6,
IF(ISNUMBER(SEARCH("kit 7", 'Painel ML'!C1432)), 7,
IF(ISNUMBER(SEARCH("kit 8", 'Painel ML'!C1432)), 8,
IF(ISNUMBER(SEARCH("kit 9", 'Painel ML'!C1432)), 9,
IF(ISNUMBER(SEARCH("kit 10", 'Painel ML'!C1432)), 10,
IF(ISNUMBER(SEARCH("kit 11", 'Painel ML'!C1432)), 11,
IF(ISNUMBER(SEARCH("kit 12", 'Painel ML'!C1432)), 12,
IF(ISNUMBER(SEARCH("kit 13", 'Painel ML'!C1432)), 13,
IF(ISNUMBER(SEARCH("kit 14", 'Painel ML'!C1432)), 14,
IF(ISNUMBER(SEARCH("kit 15", 'Painel ML'!C1432)), 15,
IF(ISNUMBER(SEARCH("kit 16", 'Painel ML'!C1432)), 16,
IF(ISNUMBER(SEARCH("kit 17", 'Painel ML'!C1432)), 17,
IF(ISNUMBER(SEARCH("kit 18", 'Painel ML'!C1432)), 18,
IF(ISNUMBER(SEARCH("kit 19", 'Painel ML'!C1432)), 19,
IF(ISNUMBER(SEARCH("kit 20", 'Painel ML'!C1432)), 20, 0)))))))))))))))))))</f>
        <v>0</v>
      </c>
      <c r="B1432">
        <f>IF(A1432=0,'Painel ML'!A1432,A1432*'Painel ML'!A1432)</f>
        <v>0</v>
      </c>
      <c r="D1432">
        <f>IF(ISNUMBER(SEARCH("kit2", 'Painel Shopee'!B1432)), 2,
IF(ISNUMBER(SEARCH("kit3", 'Painel Shopee'!B1432)), 3,
IF(ISNUMBER(SEARCH("kit4", 'Painel Shopee'!B1432)), 4,
IF(ISNUMBER(SEARCH("kit5", 'Painel Shopee'!B1432)), 5,
IF(ISNUMBER(SEARCH("kit6", 'Painel Shopee'!B1432)), 6,
IF(ISNUMBER(SEARCH("kit7", 'Painel Shopee'!B1432)), 7,
IF(ISNUMBER(SEARCH("kit8", 'Painel Shopee'!B1432)), 8,
IF(ISNUMBER(SEARCH("kit9", 'Painel Shopee'!B1432)), 9,
IF(ISNUMBER(SEARCH("kit10", 'Painel Shopee'!B1432)), 10,
IF(ISNUMBER(SEARCH("kit11", 'Painel Shopee'!B1432)), 11,
IF(ISNUMBER(SEARCH("kit12", 'Painel Shopee'!B1432)), 12,
IF(ISNUMBER(SEARCH("kit13", 'Painel Shopee'!B1432)), 13,
IF(ISNUMBER(SEARCH("kit14", 'Painel Shopee'!B1432)), 14,
IF(ISNUMBER(SEARCH("kit15", 'Painel Shopee'!B1432)), 15,
IF(ISNUMBER(SEARCH("kit16", 'Painel Shopee'!B1432)), 16,
IF(ISNUMBER(SEARCH("kit17", 'Painel Shopee'!B1432)), 17,
IF(ISNUMBER(SEARCH("kit18", 'Painel Shopee'!B1432)), 18,
IF(ISNUMBER(SEARCH("kit19", 'Painel Shopee'!B1432)), 19,
IF(ISNUMBER(SEARCH("kit20", 'Painel Shopee'!B1432)), 20, 0)))))))))))))))))))</f>
        <v>0</v>
      </c>
      <c r="E1432">
        <f>IF(D1432=0,'Painel Shopee'!C1432,D1432*'Painel Shopee'!C1432)</f>
        <v>0</v>
      </c>
    </row>
    <row r="1433" spans="1:5" x14ac:dyDescent="0.25">
      <c r="A1433">
        <f>IF(ISNUMBER(SEARCH("kit 2", 'Painel ML'!C1433)), 2,
IF(ISNUMBER(SEARCH("kit 3", 'Painel ML'!C1433)), 3,
IF(ISNUMBER(SEARCH("kit 4", 'Painel ML'!C1433)), 4,
IF(ISNUMBER(SEARCH("kit 5", 'Painel ML'!C1433)), 5,
IF(ISNUMBER(SEARCH("kit 6", 'Painel ML'!C1433)), 6,
IF(ISNUMBER(SEARCH("kit 7", 'Painel ML'!C1433)), 7,
IF(ISNUMBER(SEARCH("kit 8", 'Painel ML'!C1433)), 8,
IF(ISNUMBER(SEARCH("kit 9", 'Painel ML'!C1433)), 9,
IF(ISNUMBER(SEARCH("kit 10", 'Painel ML'!C1433)), 10,
IF(ISNUMBER(SEARCH("kit 11", 'Painel ML'!C1433)), 11,
IF(ISNUMBER(SEARCH("kit 12", 'Painel ML'!C1433)), 12,
IF(ISNUMBER(SEARCH("kit 13", 'Painel ML'!C1433)), 13,
IF(ISNUMBER(SEARCH("kit 14", 'Painel ML'!C1433)), 14,
IF(ISNUMBER(SEARCH("kit 15", 'Painel ML'!C1433)), 15,
IF(ISNUMBER(SEARCH("kit 16", 'Painel ML'!C1433)), 16,
IF(ISNUMBER(SEARCH("kit 17", 'Painel ML'!C1433)), 17,
IF(ISNUMBER(SEARCH("kit 18", 'Painel ML'!C1433)), 18,
IF(ISNUMBER(SEARCH("kit 19", 'Painel ML'!C1433)), 19,
IF(ISNUMBER(SEARCH("kit 20", 'Painel ML'!C1433)), 20, 0)))))))))))))))))))</f>
        <v>0</v>
      </c>
      <c r="B1433">
        <f>IF(A1433=0,'Painel ML'!A1433,A1433*'Painel ML'!A1433)</f>
        <v>0</v>
      </c>
      <c r="D1433">
        <f>IF(ISNUMBER(SEARCH("kit2", 'Painel Shopee'!B1433)), 2,
IF(ISNUMBER(SEARCH("kit3", 'Painel Shopee'!B1433)), 3,
IF(ISNUMBER(SEARCH("kit4", 'Painel Shopee'!B1433)), 4,
IF(ISNUMBER(SEARCH("kit5", 'Painel Shopee'!B1433)), 5,
IF(ISNUMBER(SEARCH("kit6", 'Painel Shopee'!B1433)), 6,
IF(ISNUMBER(SEARCH("kit7", 'Painel Shopee'!B1433)), 7,
IF(ISNUMBER(SEARCH("kit8", 'Painel Shopee'!B1433)), 8,
IF(ISNUMBER(SEARCH("kit9", 'Painel Shopee'!B1433)), 9,
IF(ISNUMBER(SEARCH("kit10", 'Painel Shopee'!B1433)), 10,
IF(ISNUMBER(SEARCH("kit11", 'Painel Shopee'!B1433)), 11,
IF(ISNUMBER(SEARCH("kit12", 'Painel Shopee'!B1433)), 12,
IF(ISNUMBER(SEARCH("kit13", 'Painel Shopee'!B1433)), 13,
IF(ISNUMBER(SEARCH("kit14", 'Painel Shopee'!B1433)), 14,
IF(ISNUMBER(SEARCH("kit15", 'Painel Shopee'!B1433)), 15,
IF(ISNUMBER(SEARCH("kit16", 'Painel Shopee'!B1433)), 16,
IF(ISNUMBER(SEARCH("kit17", 'Painel Shopee'!B1433)), 17,
IF(ISNUMBER(SEARCH("kit18", 'Painel Shopee'!B1433)), 18,
IF(ISNUMBER(SEARCH("kit19", 'Painel Shopee'!B1433)), 19,
IF(ISNUMBER(SEARCH("kit20", 'Painel Shopee'!B1433)), 20, 0)))))))))))))))))))</f>
        <v>0</v>
      </c>
      <c r="E1433">
        <f>IF(D1433=0,'Painel Shopee'!C1433,D1433*'Painel Shopee'!C1433)</f>
        <v>0</v>
      </c>
    </row>
    <row r="1434" spans="1:5" x14ac:dyDescent="0.25">
      <c r="A1434">
        <f>IF(ISNUMBER(SEARCH("kit 2", 'Painel ML'!C1434)), 2,
IF(ISNUMBER(SEARCH("kit 3", 'Painel ML'!C1434)), 3,
IF(ISNUMBER(SEARCH("kit 4", 'Painel ML'!C1434)), 4,
IF(ISNUMBER(SEARCH("kit 5", 'Painel ML'!C1434)), 5,
IF(ISNUMBER(SEARCH("kit 6", 'Painel ML'!C1434)), 6,
IF(ISNUMBER(SEARCH("kit 7", 'Painel ML'!C1434)), 7,
IF(ISNUMBER(SEARCH("kit 8", 'Painel ML'!C1434)), 8,
IF(ISNUMBER(SEARCH("kit 9", 'Painel ML'!C1434)), 9,
IF(ISNUMBER(SEARCH("kit 10", 'Painel ML'!C1434)), 10,
IF(ISNUMBER(SEARCH("kit 11", 'Painel ML'!C1434)), 11,
IF(ISNUMBER(SEARCH("kit 12", 'Painel ML'!C1434)), 12,
IF(ISNUMBER(SEARCH("kit 13", 'Painel ML'!C1434)), 13,
IF(ISNUMBER(SEARCH("kit 14", 'Painel ML'!C1434)), 14,
IF(ISNUMBER(SEARCH("kit 15", 'Painel ML'!C1434)), 15,
IF(ISNUMBER(SEARCH("kit 16", 'Painel ML'!C1434)), 16,
IF(ISNUMBER(SEARCH("kit 17", 'Painel ML'!C1434)), 17,
IF(ISNUMBER(SEARCH("kit 18", 'Painel ML'!C1434)), 18,
IF(ISNUMBER(SEARCH("kit 19", 'Painel ML'!C1434)), 19,
IF(ISNUMBER(SEARCH("kit 20", 'Painel ML'!C1434)), 20, 0)))))))))))))))))))</f>
        <v>0</v>
      </c>
      <c r="B1434">
        <f>IF(A1434=0,'Painel ML'!A1434,A1434*'Painel ML'!A1434)</f>
        <v>0</v>
      </c>
      <c r="D1434">
        <f>IF(ISNUMBER(SEARCH("kit2", 'Painel Shopee'!B1434)), 2,
IF(ISNUMBER(SEARCH("kit3", 'Painel Shopee'!B1434)), 3,
IF(ISNUMBER(SEARCH("kit4", 'Painel Shopee'!B1434)), 4,
IF(ISNUMBER(SEARCH("kit5", 'Painel Shopee'!B1434)), 5,
IF(ISNUMBER(SEARCH("kit6", 'Painel Shopee'!B1434)), 6,
IF(ISNUMBER(SEARCH("kit7", 'Painel Shopee'!B1434)), 7,
IF(ISNUMBER(SEARCH("kit8", 'Painel Shopee'!B1434)), 8,
IF(ISNUMBER(SEARCH("kit9", 'Painel Shopee'!B1434)), 9,
IF(ISNUMBER(SEARCH("kit10", 'Painel Shopee'!B1434)), 10,
IF(ISNUMBER(SEARCH("kit11", 'Painel Shopee'!B1434)), 11,
IF(ISNUMBER(SEARCH("kit12", 'Painel Shopee'!B1434)), 12,
IF(ISNUMBER(SEARCH("kit13", 'Painel Shopee'!B1434)), 13,
IF(ISNUMBER(SEARCH("kit14", 'Painel Shopee'!B1434)), 14,
IF(ISNUMBER(SEARCH("kit15", 'Painel Shopee'!B1434)), 15,
IF(ISNUMBER(SEARCH("kit16", 'Painel Shopee'!B1434)), 16,
IF(ISNUMBER(SEARCH("kit17", 'Painel Shopee'!B1434)), 17,
IF(ISNUMBER(SEARCH("kit18", 'Painel Shopee'!B1434)), 18,
IF(ISNUMBER(SEARCH("kit19", 'Painel Shopee'!B1434)), 19,
IF(ISNUMBER(SEARCH("kit20", 'Painel Shopee'!B1434)), 20, 0)))))))))))))))))))</f>
        <v>0</v>
      </c>
      <c r="E1434">
        <f>IF(D1434=0,'Painel Shopee'!C1434,D1434*'Painel Shopee'!C1434)</f>
        <v>0</v>
      </c>
    </row>
    <row r="1435" spans="1:5" x14ac:dyDescent="0.25">
      <c r="A1435">
        <f>IF(ISNUMBER(SEARCH("kit 2", 'Painel ML'!C1435)), 2,
IF(ISNUMBER(SEARCH("kit 3", 'Painel ML'!C1435)), 3,
IF(ISNUMBER(SEARCH("kit 4", 'Painel ML'!C1435)), 4,
IF(ISNUMBER(SEARCH("kit 5", 'Painel ML'!C1435)), 5,
IF(ISNUMBER(SEARCH("kit 6", 'Painel ML'!C1435)), 6,
IF(ISNUMBER(SEARCH("kit 7", 'Painel ML'!C1435)), 7,
IF(ISNUMBER(SEARCH("kit 8", 'Painel ML'!C1435)), 8,
IF(ISNUMBER(SEARCH("kit 9", 'Painel ML'!C1435)), 9,
IF(ISNUMBER(SEARCH("kit 10", 'Painel ML'!C1435)), 10,
IF(ISNUMBER(SEARCH("kit 11", 'Painel ML'!C1435)), 11,
IF(ISNUMBER(SEARCH("kit 12", 'Painel ML'!C1435)), 12,
IF(ISNUMBER(SEARCH("kit 13", 'Painel ML'!C1435)), 13,
IF(ISNUMBER(SEARCH("kit 14", 'Painel ML'!C1435)), 14,
IF(ISNUMBER(SEARCH("kit 15", 'Painel ML'!C1435)), 15,
IF(ISNUMBER(SEARCH("kit 16", 'Painel ML'!C1435)), 16,
IF(ISNUMBER(SEARCH("kit 17", 'Painel ML'!C1435)), 17,
IF(ISNUMBER(SEARCH("kit 18", 'Painel ML'!C1435)), 18,
IF(ISNUMBER(SEARCH("kit 19", 'Painel ML'!C1435)), 19,
IF(ISNUMBER(SEARCH("kit 20", 'Painel ML'!C1435)), 20, 0)))))))))))))))))))</f>
        <v>0</v>
      </c>
      <c r="B1435">
        <f>IF(A1435=0,'Painel ML'!A1435,A1435*'Painel ML'!A1435)</f>
        <v>0</v>
      </c>
      <c r="D1435">
        <f>IF(ISNUMBER(SEARCH("kit2", 'Painel Shopee'!B1435)), 2,
IF(ISNUMBER(SEARCH("kit3", 'Painel Shopee'!B1435)), 3,
IF(ISNUMBER(SEARCH("kit4", 'Painel Shopee'!B1435)), 4,
IF(ISNUMBER(SEARCH("kit5", 'Painel Shopee'!B1435)), 5,
IF(ISNUMBER(SEARCH("kit6", 'Painel Shopee'!B1435)), 6,
IF(ISNUMBER(SEARCH("kit7", 'Painel Shopee'!B1435)), 7,
IF(ISNUMBER(SEARCH("kit8", 'Painel Shopee'!B1435)), 8,
IF(ISNUMBER(SEARCH("kit9", 'Painel Shopee'!B1435)), 9,
IF(ISNUMBER(SEARCH("kit10", 'Painel Shopee'!B1435)), 10,
IF(ISNUMBER(SEARCH("kit11", 'Painel Shopee'!B1435)), 11,
IF(ISNUMBER(SEARCH("kit12", 'Painel Shopee'!B1435)), 12,
IF(ISNUMBER(SEARCH("kit13", 'Painel Shopee'!B1435)), 13,
IF(ISNUMBER(SEARCH("kit14", 'Painel Shopee'!B1435)), 14,
IF(ISNUMBER(SEARCH("kit15", 'Painel Shopee'!B1435)), 15,
IF(ISNUMBER(SEARCH("kit16", 'Painel Shopee'!B1435)), 16,
IF(ISNUMBER(SEARCH("kit17", 'Painel Shopee'!B1435)), 17,
IF(ISNUMBER(SEARCH("kit18", 'Painel Shopee'!B1435)), 18,
IF(ISNUMBER(SEARCH("kit19", 'Painel Shopee'!B1435)), 19,
IF(ISNUMBER(SEARCH("kit20", 'Painel Shopee'!B1435)), 20, 0)))))))))))))))))))</f>
        <v>0</v>
      </c>
      <c r="E1435">
        <f>IF(D1435=0,'Painel Shopee'!C1435,D1435*'Painel Shopee'!C1435)</f>
        <v>0</v>
      </c>
    </row>
    <row r="1436" spans="1:5" x14ac:dyDescent="0.25">
      <c r="A1436">
        <f>IF(ISNUMBER(SEARCH("kit 2", 'Painel ML'!C1436)), 2,
IF(ISNUMBER(SEARCH("kit 3", 'Painel ML'!C1436)), 3,
IF(ISNUMBER(SEARCH("kit 4", 'Painel ML'!C1436)), 4,
IF(ISNUMBER(SEARCH("kit 5", 'Painel ML'!C1436)), 5,
IF(ISNUMBER(SEARCH("kit 6", 'Painel ML'!C1436)), 6,
IF(ISNUMBER(SEARCH("kit 7", 'Painel ML'!C1436)), 7,
IF(ISNUMBER(SEARCH("kit 8", 'Painel ML'!C1436)), 8,
IF(ISNUMBER(SEARCH("kit 9", 'Painel ML'!C1436)), 9,
IF(ISNUMBER(SEARCH("kit 10", 'Painel ML'!C1436)), 10,
IF(ISNUMBER(SEARCH("kit 11", 'Painel ML'!C1436)), 11,
IF(ISNUMBER(SEARCH("kit 12", 'Painel ML'!C1436)), 12,
IF(ISNUMBER(SEARCH("kit 13", 'Painel ML'!C1436)), 13,
IF(ISNUMBER(SEARCH("kit 14", 'Painel ML'!C1436)), 14,
IF(ISNUMBER(SEARCH("kit 15", 'Painel ML'!C1436)), 15,
IF(ISNUMBER(SEARCH("kit 16", 'Painel ML'!C1436)), 16,
IF(ISNUMBER(SEARCH("kit 17", 'Painel ML'!C1436)), 17,
IF(ISNUMBER(SEARCH("kit 18", 'Painel ML'!C1436)), 18,
IF(ISNUMBER(SEARCH("kit 19", 'Painel ML'!C1436)), 19,
IF(ISNUMBER(SEARCH("kit 20", 'Painel ML'!C1436)), 20, 0)))))))))))))))))))</f>
        <v>0</v>
      </c>
      <c r="B1436">
        <f>IF(A1436=0,'Painel ML'!A1436,A1436*'Painel ML'!A1436)</f>
        <v>0</v>
      </c>
      <c r="D1436">
        <f>IF(ISNUMBER(SEARCH("kit2", 'Painel Shopee'!B1436)), 2,
IF(ISNUMBER(SEARCH("kit3", 'Painel Shopee'!B1436)), 3,
IF(ISNUMBER(SEARCH("kit4", 'Painel Shopee'!B1436)), 4,
IF(ISNUMBER(SEARCH("kit5", 'Painel Shopee'!B1436)), 5,
IF(ISNUMBER(SEARCH("kit6", 'Painel Shopee'!B1436)), 6,
IF(ISNUMBER(SEARCH("kit7", 'Painel Shopee'!B1436)), 7,
IF(ISNUMBER(SEARCH("kit8", 'Painel Shopee'!B1436)), 8,
IF(ISNUMBER(SEARCH("kit9", 'Painel Shopee'!B1436)), 9,
IF(ISNUMBER(SEARCH("kit10", 'Painel Shopee'!B1436)), 10,
IF(ISNUMBER(SEARCH("kit11", 'Painel Shopee'!B1436)), 11,
IF(ISNUMBER(SEARCH("kit12", 'Painel Shopee'!B1436)), 12,
IF(ISNUMBER(SEARCH("kit13", 'Painel Shopee'!B1436)), 13,
IF(ISNUMBER(SEARCH("kit14", 'Painel Shopee'!B1436)), 14,
IF(ISNUMBER(SEARCH("kit15", 'Painel Shopee'!B1436)), 15,
IF(ISNUMBER(SEARCH("kit16", 'Painel Shopee'!B1436)), 16,
IF(ISNUMBER(SEARCH("kit17", 'Painel Shopee'!B1436)), 17,
IF(ISNUMBER(SEARCH("kit18", 'Painel Shopee'!B1436)), 18,
IF(ISNUMBER(SEARCH("kit19", 'Painel Shopee'!B1436)), 19,
IF(ISNUMBER(SEARCH("kit20", 'Painel Shopee'!B1436)), 20, 0)))))))))))))))))))</f>
        <v>0</v>
      </c>
      <c r="E1436">
        <f>IF(D1436=0,'Painel Shopee'!C1436,D1436*'Painel Shopee'!C1436)</f>
        <v>0</v>
      </c>
    </row>
    <row r="1437" spans="1:5" x14ac:dyDescent="0.25">
      <c r="A1437">
        <f>IF(ISNUMBER(SEARCH("kit 2", 'Painel ML'!C1437)), 2,
IF(ISNUMBER(SEARCH("kit 3", 'Painel ML'!C1437)), 3,
IF(ISNUMBER(SEARCH("kit 4", 'Painel ML'!C1437)), 4,
IF(ISNUMBER(SEARCH("kit 5", 'Painel ML'!C1437)), 5,
IF(ISNUMBER(SEARCH("kit 6", 'Painel ML'!C1437)), 6,
IF(ISNUMBER(SEARCH("kit 7", 'Painel ML'!C1437)), 7,
IF(ISNUMBER(SEARCH("kit 8", 'Painel ML'!C1437)), 8,
IF(ISNUMBER(SEARCH("kit 9", 'Painel ML'!C1437)), 9,
IF(ISNUMBER(SEARCH("kit 10", 'Painel ML'!C1437)), 10,
IF(ISNUMBER(SEARCH("kit 11", 'Painel ML'!C1437)), 11,
IF(ISNUMBER(SEARCH("kit 12", 'Painel ML'!C1437)), 12,
IF(ISNUMBER(SEARCH("kit 13", 'Painel ML'!C1437)), 13,
IF(ISNUMBER(SEARCH("kit 14", 'Painel ML'!C1437)), 14,
IF(ISNUMBER(SEARCH("kit 15", 'Painel ML'!C1437)), 15,
IF(ISNUMBER(SEARCH("kit 16", 'Painel ML'!C1437)), 16,
IF(ISNUMBER(SEARCH("kit 17", 'Painel ML'!C1437)), 17,
IF(ISNUMBER(SEARCH("kit 18", 'Painel ML'!C1437)), 18,
IF(ISNUMBER(SEARCH("kit 19", 'Painel ML'!C1437)), 19,
IF(ISNUMBER(SEARCH("kit 20", 'Painel ML'!C1437)), 20, 0)))))))))))))))))))</f>
        <v>0</v>
      </c>
      <c r="B1437">
        <f>IF(A1437=0,'Painel ML'!A1437,A1437*'Painel ML'!A1437)</f>
        <v>0</v>
      </c>
      <c r="D1437">
        <f>IF(ISNUMBER(SEARCH("kit2", 'Painel Shopee'!B1437)), 2,
IF(ISNUMBER(SEARCH("kit3", 'Painel Shopee'!B1437)), 3,
IF(ISNUMBER(SEARCH("kit4", 'Painel Shopee'!B1437)), 4,
IF(ISNUMBER(SEARCH("kit5", 'Painel Shopee'!B1437)), 5,
IF(ISNUMBER(SEARCH("kit6", 'Painel Shopee'!B1437)), 6,
IF(ISNUMBER(SEARCH("kit7", 'Painel Shopee'!B1437)), 7,
IF(ISNUMBER(SEARCH("kit8", 'Painel Shopee'!B1437)), 8,
IF(ISNUMBER(SEARCH("kit9", 'Painel Shopee'!B1437)), 9,
IF(ISNUMBER(SEARCH("kit10", 'Painel Shopee'!B1437)), 10,
IF(ISNUMBER(SEARCH("kit11", 'Painel Shopee'!B1437)), 11,
IF(ISNUMBER(SEARCH("kit12", 'Painel Shopee'!B1437)), 12,
IF(ISNUMBER(SEARCH("kit13", 'Painel Shopee'!B1437)), 13,
IF(ISNUMBER(SEARCH("kit14", 'Painel Shopee'!B1437)), 14,
IF(ISNUMBER(SEARCH("kit15", 'Painel Shopee'!B1437)), 15,
IF(ISNUMBER(SEARCH("kit16", 'Painel Shopee'!B1437)), 16,
IF(ISNUMBER(SEARCH("kit17", 'Painel Shopee'!B1437)), 17,
IF(ISNUMBER(SEARCH("kit18", 'Painel Shopee'!B1437)), 18,
IF(ISNUMBER(SEARCH("kit19", 'Painel Shopee'!B1437)), 19,
IF(ISNUMBER(SEARCH("kit20", 'Painel Shopee'!B1437)), 20, 0)))))))))))))))))))</f>
        <v>0</v>
      </c>
      <c r="E1437">
        <f>IF(D1437=0,'Painel Shopee'!C1437,D1437*'Painel Shopee'!C1437)</f>
        <v>0</v>
      </c>
    </row>
    <row r="1438" spans="1:5" x14ac:dyDescent="0.25">
      <c r="A1438">
        <f>IF(ISNUMBER(SEARCH("kit 2", 'Painel ML'!C1438)), 2,
IF(ISNUMBER(SEARCH("kit 3", 'Painel ML'!C1438)), 3,
IF(ISNUMBER(SEARCH("kit 4", 'Painel ML'!C1438)), 4,
IF(ISNUMBER(SEARCH("kit 5", 'Painel ML'!C1438)), 5,
IF(ISNUMBER(SEARCH("kit 6", 'Painel ML'!C1438)), 6,
IF(ISNUMBER(SEARCH("kit 7", 'Painel ML'!C1438)), 7,
IF(ISNUMBER(SEARCH("kit 8", 'Painel ML'!C1438)), 8,
IF(ISNUMBER(SEARCH("kit 9", 'Painel ML'!C1438)), 9,
IF(ISNUMBER(SEARCH("kit 10", 'Painel ML'!C1438)), 10,
IF(ISNUMBER(SEARCH("kit 11", 'Painel ML'!C1438)), 11,
IF(ISNUMBER(SEARCH("kit 12", 'Painel ML'!C1438)), 12,
IF(ISNUMBER(SEARCH("kit 13", 'Painel ML'!C1438)), 13,
IF(ISNUMBER(SEARCH("kit 14", 'Painel ML'!C1438)), 14,
IF(ISNUMBER(SEARCH("kit 15", 'Painel ML'!C1438)), 15,
IF(ISNUMBER(SEARCH("kit 16", 'Painel ML'!C1438)), 16,
IF(ISNUMBER(SEARCH("kit 17", 'Painel ML'!C1438)), 17,
IF(ISNUMBER(SEARCH("kit 18", 'Painel ML'!C1438)), 18,
IF(ISNUMBER(SEARCH("kit 19", 'Painel ML'!C1438)), 19,
IF(ISNUMBER(SEARCH("kit 20", 'Painel ML'!C1438)), 20, 0)))))))))))))))))))</f>
        <v>0</v>
      </c>
      <c r="B1438">
        <f>IF(A1438=0,'Painel ML'!A1438,A1438*'Painel ML'!A1438)</f>
        <v>0</v>
      </c>
      <c r="D1438">
        <f>IF(ISNUMBER(SEARCH("kit2", 'Painel Shopee'!B1438)), 2,
IF(ISNUMBER(SEARCH("kit3", 'Painel Shopee'!B1438)), 3,
IF(ISNUMBER(SEARCH("kit4", 'Painel Shopee'!B1438)), 4,
IF(ISNUMBER(SEARCH("kit5", 'Painel Shopee'!B1438)), 5,
IF(ISNUMBER(SEARCH("kit6", 'Painel Shopee'!B1438)), 6,
IF(ISNUMBER(SEARCH("kit7", 'Painel Shopee'!B1438)), 7,
IF(ISNUMBER(SEARCH("kit8", 'Painel Shopee'!B1438)), 8,
IF(ISNUMBER(SEARCH("kit9", 'Painel Shopee'!B1438)), 9,
IF(ISNUMBER(SEARCH("kit10", 'Painel Shopee'!B1438)), 10,
IF(ISNUMBER(SEARCH("kit11", 'Painel Shopee'!B1438)), 11,
IF(ISNUMBER(SEARCH("kit12", 'Painel Shopee'!B1438)), 12,
IF(ISNUMBER(SEARCH("kit13", 'Painel Shopee'!B1438)), 13,
IF(ISNUMBER(SEARCH("kit14", 'Painel Shopee'!B1438)), 14,
IF(ISNUMBER(SEARCH("kit15", 'Painel Shopee'!B1438)), 15,
IF(ISNUMBER(SEARCH("kit16", 'Painel Shopee'!B1438)), 16,
IF(ISNUMBER(SEARCH("kit17", 'Painel Shopee'!B1438)), 17,
IF(ISNUMBER(SEARCH("kit18", 'Painel Shopee'!B1438)), 18,
IF(ISNUMBER(SEARCH("kit19", 'Painel Shopee'!B1438)), 19,
IF(ISNUMBER(SEARCH("kit20", 'Painel Shopee'!B1438)), 20, 0)))))))))))))))))))</f>
        <v>0</v>
      </c>
      <c r="E1438">
        <f>IF(D1438=0,'Painel Shopee'!C1438,D1438*'Painel Shopee'!C1438)</f>
        <v>0</v>
      </c>
    </row>
    <row r="1439" spans="1:5" x14ac:dyDescent="0.25">
      <c r="A1439">
        <f>IF(ISNUMBER(SEARCH("kit 2", 'Painel ML'!C1439)), 2,
IF(ISNUMBER(SEARCH("kit 3", 'Painel ML'!C1439)), 3,
IF(ISNUMBER(SEARCH("kit 4", 'Painel ML'!C1439)), 4,
IF(ISNUMBER(SEARCH("kit 5", 'Painel ML'!C1439)), 5,
IF(ISNUMBER(SEARCH("kit 6", 'Painel ML'!C1439)), 6,
IF(ISNUMBER(SEARCH("kit 7", 'Painel ML'!C1439)), 7,
IF(ISNUMBER(SEARCH("kit 8", 'Painel ML'!C1439)), 8,
IF(ISNUMBER(SEARCH("kit 9", 'Painel ML'!C1439)), 9,
IF(ISNUMBER(SEARCH("kit 10", 'Painel ML'!C1439)), 10,
IF(ISNUMBER(SEARCH("kit 11", 'Painel ML'!C1439)), 11,
IF(ISNUMBER(SEARCH("kit 12", 'Painel ML'!C1439)), 12,
IF(ISNUMBER(SEARCH("kit 13", 'Painel ML'!C1439)), 13,
IF(ISNUMBER(SEARCH("kit 14", 'Painel ML'!C1439)), 14,
IF(ISNUMBER(SEARCH("kit 15", 'Painel ML'!C1439)), 15,
IF(ISNUMBER(SEARCH("kit 16", 'Painel ML'!C1439)), 16,
IF(ISNUMBER(SEARCH("kit 17", 'Painel ML'!C1439)), 17,
IF(ISNUMBER(SEARCH("kit 18", 'Painel ML'!C1439)), 18,
IF(ISNUMBER(SEARCH("kit 19", 'Painel ML'!C1439)), 19,
IF(ISNUMBER(SEARCH("kit 20", 'Painel ML'!C1439)), 20, 0)))))))))))))))))))</f>
        <v>0</v>
      </c>
      <c r="B1439">
        <f>IF(A1439=0,'Painel ML'!A1439,A1439*'Painel ML'!A1439)</f>
        <v>0</v>
      </c>
      <c r="D1439">
        <f>IF(ISNUMBER(SEARCH("kit2", 'Painel Shopee'!B1439)), 2,
IF(ISNUMBER(SEARCH("kit3", 'Painel Shopee'!B1439)), 3,
IF(ISNUMBER(SEARCH("kit4", 'Painel Shopee'!B1439)), 4,
IF(ISNUMBER(SEARCH("kit5", 'Painel Shopee'!B1439)), 5,
IF(ISNUMBER(SEARCH("kit6", 'Painel Shopee'!B1439)), 6,
IF(ISNUMBER(SEARCH("kit7", 'Painel Shopee'!B1439)), 7,
IF(ISNUMBER(SEARCH("kit8", 'Painel Shopee'!B1439)), 8,
IF(ISNUMBER(SEARCH("kit9", 'Painel Shopee'!B1439)), 9,
IF(ISNUMBER(SEARCH("kit10", 'Painel Shopee'!B1439)), 10,
IF(ISNUMBER(SEARCH("kit11", 'Painel Shopee'!B1439)), 11,
IF(ISNUMBER(SEARCH("kit12", 'Painel Shopee'!B1439)), 12,
IF(ISNUMBER(SEARCH("kit13", 'Painel Shopee'!B1439)), 13,
IF(ISNUMBER(SEARCH("kit14", 'Painel Shopee'!B1439)), 14,
IF(ISNUMBER(SEARCH("kit15", 'Painel Shopee'!B1439)), 15,
IF(ISNUMBER(SEARCH("kit16", 'Painel Shopee'!B1439)), 16,
IF(ISNUMBER(SEARCH("kit17", 'Painel Shopee'!B1439)), 17,
IF(ISNUMBER(SEARCH("kit18", 'Painel Shopee'!B1439)), 18,
IF(ISNUMBER(SEARCH("kit19", 'Painel Shopee'!B1439)), 19,
IF(ISNUMBER(SEARCH("kit20", 'Painel Shopee'!B1439)), 20, 0)))))))))))))))))))</f>
        <v>0</v>
      </c>
      <c r="E1439">
        <f>IF(D1439=0,'Painel Shopee'!C1439,D1439*'Painel Shopee'!C1439)</f>
        <v>0</v>
      </c>
    </row>
    <row r="1440" spans="1:5" x14ac:dyDescent="0.25">
      <c r="A1440">
        <f>IF(ISNUMBER(SEARCH("kit 2", 'Painel ML'!C1440)), 2,
IF(ISNUMBER(SEARCH("kit 3", 'Painel ML'!C1440)), 3,
IF(ISNUMBER(SEARCH("kit 4", 'Painel ML'!C1440)), 4,
IF(ISNUMBER(SEARCH("kit 5", 'Painel ML'!C1440)), 5,
IF(ISNUMBER(SEARCH("kit 6", 'Painel ML'!C1440)), 6,
IF(ISNUMBER(SEARCH("kit 7", 'Painel ML'!C1440)), 7,
IF(ISNUMBER(SEARCH("kit 8", 'Painel ML'!C1440)), 8,
IF(ISNUMBER(SEARCH("kit 9", 'Painel ML'!C1440)), 9,
IF(ISNUMBER(SEARCH("kit 10", 'Painel ML'!C1440)), 10,
IF(ISNUMBER(SEARCH("kit 11", 'Painel ML'!C1440)), 11,
IF(ISNUMBER(SEARCH("kit 12", 'Painel ML'!C1440)), 12,
IF(ISNUMBER(SEARCH("kit 13", 'Painel ML'!C1440)), 13,
IF(ISNUMBER(SEARCH("kit 14", 'Painel ML'!C1440)), 14,
IF(ISNUMBER(SEARCH("kit 15", 'Painel ML'!C1440)), 15,
IF(ISNUMBER(SEARCH("kit 16", 'Painel ML'!C1440)), 16,
IF(ISNUMBER(SEARCH("kit 17", 'Painel ML'!C1440)), 17,
IF(ISNUMBER(SEARCH("kit 18", 'Painel ML'!C1440)), 18,
IF(ISNUMBER(SEARCH("kit 19", 'Painel ML'!C1440)), 19,
IF(ISNUMBER(SEARCH("kit 20", 'Painel ML'!C1440)), 20, 0)))))))))))))))))))</f>
        <v>0</v>
      </c>
      <c r="B1440">
        <f>IF(A1440=0,'Painel ML'!A1440,A1440*'Painel ML'!A1440)</f>
        <v>0</v>
      </c>
      <c r="D1440">
        <f>IF(ISNUMBER(SEARCH("kit2", 'Painel Shopee'!B1440)), 2,
IF(ISNUMBER(SEARCH("kit3", 'Painel Shopee'!B1440)), 3,
IF(ISNUMBER(SEARCH("kit4", 'Painel Shopee'!B1440)), 4,
IF(ISNUMBER(SEARCH("kit5", 'Painel Shopee'!B1440)), 5,
IF(ISNUMBER(SEARCH("kit6", 'Painel Shopee'!B1440)), 6,
IF(ISNUMBER(SEARCH("kit7", 'Painel Shopee'!B1440)), 7,
IF(ISNUMBER(SEARCH("kit8", 'Painel Shopee'!B1440)), 8,
IF(ISNUMBER(SEARCH("kit9", 'Painel Shopee'!B1440)), 9,
IF(ISNUMBER(SEARCH("kit10", 'Painel Shopee'!B1440)), 10,
IF(ISNUMBER(SEARCH("kit11", 'Painel Shopee'!B1440)), 11,
IF(ISNUMBER(SEARCH("kit12", 'Painel Shopee'!B1440)), 12,
IF(ISNUMBER(SEARCH("kit13", 'Painel Shopee'!B1440)), 13,
IF(ISNUMBER(SEARCH("kit14", 'Painel Shopee'!B1440)), 14,
IF(ISNUMBER(SEARCH("kit15", 'Painel Shopee'!B1440)), 15,
IF(ISNUMBER(SEARCH("kit16", 'Painel Shopee'!B1440)), 16,
IF(ISNUMBER(SEARCH("kit17", 'Painel Shopee'!B1440)), 17,
IF(ISNUMBER(SEARCH("kit18", 'Painel Shopee'!B1440)), 18,
IF(ISNUMBER(SEARCH("kit19", 'Painel Shopee'!B1440)), 19,
IF(ISNUMBER(SEARCH("kit20", 'Painel Shopee'!B1440)), 20, 0)))))))))))))))))))</f>
        <v>0</v>
      </c>
      <c r="E1440">
        <f>IF(D1440=0,'Painel Shopee'!C1440,D1440*'Painel Shopee'!C1440)</f>
        <v>0</v>
      </c>
    </row>
    <row r="1441" spans="1:5" x14ac:dyDescent="0.25">
      <c r="A1441">
        <f>IF(ISNUMBER(SEARCH("kit 2", 'Painel ML'!C1441)), 2,
IF(ISNUMBER(SEARCH("kit 3", 'Painel ML'!C1441)), 3,
IF(ISNUMBER(SEARCH("kit 4", 'Painel ML'!C1441)), 4,
IF(ISNUMBER(SEARCH("kit 5", 'Painel ML'!C1441)), 5,
IF(ISNUMBER(SEARCH("kit 6", 'Painel ML'!C1441)), 6,
IF(ISNUMBER(SEARCH("kit 7", 'Painel ML'!C1441)), 7,
IF(ISNUMBER(SEARCH("kit 8", 'Painel ML'!C1441)), 8,
IF(ISNUMBER(SEARCH("kit 9", 'Painel ML'!C1441)), 9,
IF(ISNUMBER(SEARCH("kit 10", 'Painel ML'!C1441)), 10,
IF(ISNUMBER(SEARCH("kit 11", 'Painel ML'!C1441)), 11,
IF(ISNUMBER(SEARCH("kit 12", 'Painel ML'!C1441)), 12,
IF(ISNUMBER(SEARCH("kit 13", 'Painel ML'!C1441)), 13,
IF(ISNUMBER(SEARCH("kit 14", 'Painel ML'!C1441)), 14,
IF(ISNUMBER(SEARCH("kit 15", 'Painel ML'!C1441)), 15,
IF(ISNUMBER(SEARCH("kit 16", 'Painel ML'!C1441)), 16,
IF(ISNUMBER(SEARCH("kit 17", 'Painel ML'!C1441)), 17,
IF(ISNUMBER(SEARCH("kit 18", 'Painel ML'!C1441)), 18,
IF(ISNUMBER(SEARCH("kit 19", 'Painel ML'!C1441)), 19,
IF(ISNUMBER(SEARCH("kit 20", 'Painel ML'!C1441)), 20, 0)))))))))))))))))))</f>
        <v>0</v>
      </c>
      <c r="B1441">
        <f>IF(A1441=0,'Painel ML'!A1441,A1441*'Painel ML'!A1441)</f>
        <v>0</v>
      </c>
      <c r="D1441">
        <f>IF(ISNUMBER(SEARCH("kit2", 'Painel Shopee'!B1441)), 2,
IF(ISNUMBER(SEARCH("kit3", 'Painel Shopee'!B1441)), 3,
IF(ISNUMBER(SEARCH("kit4", 'Painel Shopee'!B1441)), 4,
IF(ISNUMBER(SEARCH("kit5", 'Painel Shopee'!B1441)), 5,
IF(ISNUMBER(SEARCH("kit6", 'Painel Shopee'!B1441)), 6,
IF(ISNUMBER(SEARCH("kit7", 'Painel Shopee'!B1441)), 7,
IF(ISNUMBER(SEARCH("kit8", 'Painel Shopee'!B1441)), 8,
IF(ISNUMBER(SEARCH("kit9", 'Painel Shopee'!B1441)), 9,
IF(ISNUMBER(SEARCH("kit10", 'Painel Shopee'!B1441)), 10,
IF(ISNUMBER(SEARCH("kit11", 'Painel Shopee'!B1441)), 11,
IF(ISNUMBER(SEARCH("kit12", 'Painel Shopee'!B1441)), 12,
IF(ISNUMBER(SEARCH("kit13", 'Painel Shopee'!B1441)), 13,
IF(ISNUMBER(SEARCH("kit14", 'Painel Shopee'!B1441)), 14,
IF(ISNUMBER(SEARCH("kit15", 'Painel Shopee'!B1441)), 15,
IF(ISNUMBER(SEARCH("kit16", 'Painel Shopee'!B1441)), 16,
IF(ISNUMBER(SEARCH("kit17", 'Painel Shopee'!B1441)), 17,
IF(ISNUMBER(SEARCH("kit18", 'Painel Shopee'!B1441)), 18,
IF(ISNUMBER(SEARCH("kit19", 'Painel Shopee'!B1441)), 19,
IF(ISNUMBER(SEARCH("kit20", 'Painel Shopee'!B1441)), 20, 0)))))))))))))))))))</f>
        <v>0</v>
      </c>
      <c r="E1441">
        <f>IF(D1441=0,'Painel Shopee'!C1441,D1441*'Painel Shopee'!C1441)</f>
        <v>0</v>
      </c>
    </row>
    <row r="1442" spans="1:5" x14ac:dyDescent="0.25">
      <c r="A1442">
        <f>IF(ISNUMBER(SEARCH("kit 2", 'Painel ML'!C1442)), 2,
IF(ISNUMBER(SEARCH("kit 3", 'Painel ML'!C1442)), 3,
IF(ISNUMBER(SEARCH("kit 4", 'Painel ML'!C1442)), 4,
IF(ISNUMBER(SEARCH("kit 5", 'Painel ML'!C1442)), 5,
IF(ISNUMBER(SEARCH("kit 6", 'Painel ML'!C1442)), 6,
IF(ISNUMBER(SEARCH("kit 7", 'Painel ML'!C1442)), 7,
IF(ISNUMBER(SEARCH("kit 8", 'Painel ML'!C1442)), 8,
IF(ISNUMBER(SEARCH("kit 9", 'Painel ML'!C1442)), 9,
IF(ISNUMBER(SEARCH("kit 10", 'Painel ML'!C1442)), 10,
IF(ISNUMBER(SEARCH("kit 11", 'Painel ML'!C1442)), 11,
IF(ISNUMBER(SEARCH("kit 12", 'Painel ML'!C1442)), 12,
IF(ISNUMBER(SEARCH("kit 13", 'Painel ML'!C1442)), 13,
IF(ISNUMBER(SEARCH("kit 14", 'Painel ML'!C1442)), 14,
IF(ISNUMBER(SEARCH("kit 15", 'Painel ML'!C1442)), 15,
IF(ISNUMBER(SEARCH("kit 16", 'Painel ML'!C1442)), 16,
IF(ISNUMBER(SEARCH("kit 17", 'Painel ML'!C1442)), 17,
IF(ISNUMBER(SEARCH("kit 18", 'Painel ML'!C1442)), 18,
IF(ISNUMBER(SEARCH("kit 19", 'Painel ML'!C1442)), 19,
IF(ISNUMBER(SEARCH("kit 20", 'Painel ML'!C1442)), 20, 0)))))))))))))))))))</f>
        <v>0</v>
      </c>
      <c r="B1442">
        <f>IF(A1442=0,'Painel ML'!A1442,A1442*'Painel ML'!A1442)</f>
        <v>0</v>
      </c>
      <c r="D1442">
        <f>IF(ISNUMBER(SEARCH("kit2", 'Painel Shopee'!B1442)), 2,
IF(ISNUMBER(SEARCH("kit3", 'Painel Shopee'!B1442)), 3,
IF(ISNUMBER(SEARCH("kit4", 'Painel Shopee'!B1442)), 4,
IF(ISNUMBER(SEARCH("kit5", 'Painel Shopee'!B1442)), 5,
IF(ISNUMBER(SEARCH("kit6", 'Painel Shopee'!B1442)), 6,
IF(ISNUMBER(SEARCH("kit7", 'Painel Shopee'!B1442)), 7,
IF(ISNUMBER(SEARCH("kit8", 'Painel Shopee'!B1442)), 8,
IF(ISNUMBER(SEARCH("kit9", 'Painel Shopee'!B1442)), 9,
IF(ISNUMBER(SEARCH("kit10", 'Painel Shopee'!B1442)), 10,
IF(ISNUMBER(SEARCH("kit11", 'Painel Shopee'!B1442)), 11,
IF(ISNUMBER(SEARCH("kit12", 'Painel Shopee'!B1442)), 12,
IF(ISNUMBER(SEARCH("kit13", 'Painel Shopee'!B1442)), 13,
IF(ISNUMBER(SEARCH("kit14", 'Painel Shopee'!B1442)), 14,
IF(ISNUMBER(SEARCH("kit15", 'Painel Shopee'!B1442)), 15,
IF(ISNUMBER(SEARCH("kit16", 'Painel Shopee'!B1442)), 16,
IF(ISNUMBER(SEARCH("kit17", 'Painel Shopee'!B1442)), 17,
IF(ISNUMBER(SEARCH("kit18", 'Painel Shopee'!B1442)), 18,
IF(ISNUMBER(SEARCH("kit19", 'Painel Shopee'!B1442)), 19,
IF(ISNUMBER(SEARCH("kit20", 'Painel Shopee'!B1442)), 20, 0)))))))))))))))))))</f>
        <v>0</v>
      </c>
      <c r="E1442">
        <f>IF(D1442=0,'Painel Shopee'!C1442,D1442*'Painel Shopee'!C1442)</f>
        <v>0</v>
      </c>
    </row>
    <row r="1443" spans="1:5" x14ac:dyDescent="0.25">
      <c r="A1443">
        <f>IF(ISNUMBER(SEARCH("kit 2", 'Painel ML'!C1443)), 2,
IF(ISNUMBER(SEARCH("kit 3", 'Painel ML'!C1443)), 3,
IF(ISNUMBER(SEARCH("kit 4", 'Painel ML'!C1443)), 4,
IF(ISNUMBER(SEARCH("kit 5", 'Painel ML'!C1443)), 5,
IF(ISNUMBER(SEARCH("kit 6", 'Painel ML'!C1443)), 6,
IF(ISNUMBER(SEARCH("kit 7", 'Painel ML'!C1443)), 7,
IF(ISNUMBER(SEARCH("kit 8", 'Painel ML'!C1443)), 8,
IF(ISNUMBER(SEARCH("kit 9", 'Painel ML'!C1443)), 9,
IF(ISNUMBER(SEARCH("kit 10", 'Painel ML'!C1443)), 10,
IF(ISNUMBER(SEARCH("kit 11", 'Painel ML'!C1443)), 11,
IF(ISNUMBER(SEARCH("kit 12", 'Painel ML'!C1443)), 12,
IF(ISNUMBER(SEARCH("kit 13", 'Painel ML'!C1443)), 13,
IF(ISNUMBER(SEARCH("kit 14", 'Painel ML'!C1443)), 14,
IF(ISNUMBER(SEARCH("kit 15", 'Painel ML'!C1443)), 15,
IF(ISNUMBER(SEARCH("kit 16", 'Painel ML'!C1443)), 16,
IF(ISNUMBER(SEARCH("kit 17", 'Painel ML'!C1443)), 17,
IF(ISNUMBER(SEARCH("kit 18", 'Painel ML'!C1443)), 18,
IF(ISNUMBER(SEARCH("kit 19", 'Painel ML'!C1443)), 19,
IF(ISNUMBER(SEARCH("kit 20", 'Painel ML'!C1443)), 20, 0)))))))))))))))))))</f>
        <v>0</v>
      </c>
      <c r="B1443">
        <f>IF(A1443=0,'Painel ML'!A1443,A1443*'Painel ML'!A1443)</f>
        <v>0</v>
      </c>
      <c r="D1443">
        <f>IF(ISNUMBER(SEARCH("kit2", 'Painel Shopee'!B1443)), 2,
IF(ISNUMBER(SEARCH("kit3", 'Painel Shopee'!B1443)), 3,
IF(ISNUMBER(SEARCH("kit4", 'Painel Shopee'!B1443)), 4,
IF(ISNUMBER(SEARCH("kit5", 'Painel Shopee'!B1443)), 5,
IF(ISNUMBER(SEARCH("kit6", 'Painel Shopee'!B1443)), 6,
IF(ISNUMBER(SEARCH("kit7", 'Painel Shopee'!B1443)), 7,
IF(ISNUMBER(SEARCH("kit8", 'Painel Shopee'!B1443)), 8,
IF(ISNUMBER(SEARCH("kit9", 'Painel Shopee'!B1443)), 9,
IF(ISNUMBER(SEARCH("kit10", 'Painel Shopee'!B1443)), 10,
IF(ISNUMBER(SEARCH("kit11", 'Painel Shopee'!B1443)), 11,
IF(ISNUMBER(SEARCH("kit12", 'Painel Shopee'!B1443)), 12,
IF(ISNUMBER(SEARCH("kit13", 'Painel Shopee'!B1443)), 13,
IF(ISNUMBER(SEARCH("kit14", 'Painel Shopee'!B1443)), 14,
IF(ISNUMBER(SEARCH("kit15", 'Painel Shopee'!B1443)), 15,
IF(ISNUMBER(SEARCH("kit16", 'Painel Shopee'!B1443)), 16,
IF(ISNUMBER(SEARCH("kit17", 'Painel Shopee'!B1443)), 17,
IF(ISNUMBER(SEARCH("kit18", 'Painel Shopee'!B1443)), 18,
IF(ISNUMBER(SEARCH("kit19", 'Painel Shopee'!B1443)), 19,
IF(ISNUMBER(SEARCH("kit20", 'Painel Shopee'!B1443)), 20, 0)))))))))))))))))))</f>
        <v>0</v>
      </c>
      <c r="E1443">
        <f>IF(D1443=0,'Painel Shopee'!C1443,D1443*'Painel Shopee'!C1443)</f>
        <v>0</v>
      </c>
    </row>
    <row r="1444" spans="1:5" x14ac:dyDescent="0.25">
      <c r="A1444">
        <f>IF(ISNUMBER(SEARCH("kit 2", 'Painel ML'!C1444)), 2,
IF(ISNUMBER(SEARCH("kit 3", 'Painel ML'!C1444)), 3,
IF(ISNUMBER(SEARCH("kit 4", 'Painel ML'!C1444)), 4,
IF(ISNUMBER(SEARCH("kit 5", 'Painel ML'!C1444)), 5,
IF(ISNUMBER(SEARCH("kit 6", 'Painel ML'!C1444)), 6,
IF(ISNUMBER(SEARCH("kit 7", 'Painel ML'!C1444)), 7,
IF(ISNUMBER(SEARCH("kit 8", 'Painel ML'!C1444)), 8,
IF(ISNUMBER(SEARCH("kit 9", 'Painel ML'!C1444)), 9,
IF(ISNUMBER(SEARCH("kit 10", 'Painel ML'!C1444)), 10,
IF(ISNUMBER(SEARCH("kit 11", 'Painel ML'!C1444)), 11,
IF(ISNUMBER(SEARCH("kit 12", 'Painel ML'!C1444)), 12,
IF(ISNUMBER(SEARCH("kit 13", 'Painel ML'!C1444)), 13,
IF(ISNUMBER(SEARCH("kit 14", 'Painel ML'!C1444)), 14,
IF(ISNUMBER(SEARCH("kit 15", 'Painel ML'!C1444)), 15,
IF(ISNUMBER(SEARCH("kit 16", 'Painel ML'!C1444)), 16,
IF(ISNUMBER(SEARCH("kit 17", 'Painel ML'!C1444)), 17,
IF(ISNUMBER(SEARCH("kit 18", 'Painel ML'!C1444)), 18,
IF(ISNUMBER(SEARCH("kit 19", 'Painel ML'!C1444)), 19,
IF(ISNUMBER(SEARCH("kit 20", 'Painel ML'!C1444)), 20, 0)))))))))))))))))))</f>
        <v>0</v>
      </c>
      <c r="B1444">
        <f>IF(A1444=0,'Painel ML'!A1444,A1444*'Painel ML'!A1444)</f>
        <v>0</v>
      </c>
      <c r="D1444">
        <f>IF(ISNUMBER(SEARCH("kit2", 'Painel Shopee'!B1444)), 2,
IF(ISNUMBER(SEARCH("kit3", 'Painel Shopee'!B1444)), 3,
IF(ISNUMBER(SEARCH("kit4", 'Painel Shopee'!B1444)), 4,
IF(ISNUMBER(SEARCH("kit5", 'Painel Shopee'!B1444)), 5,
IF(ISNUMBER(SEARCH("kit6", 'Painel Shopee'!B1444)), 6,
IF(ISNUMBER(SEARCH("kit7", 'Painel Shopee'!B1444)), 7,
IF(ISNUMBER(SEARCH("kit8", 'Painel Shopee'!B1444)), 8,
IF(ISNUMBER(SEARCH("kit9", 'Painel Shopee'!B1444)), 9,
IF(ISNUMBER(SEARCH("kit10", 'Painel Shopee'!B1444)), 10,
IF(ISNUMBER(SEARCH("kit11", 'Painel Shopee'!B1444)), 11,
IF(ISNUMBER(SEARCH("kit12", 'Painel Shopee'!B1444)), 12,
IF(ISNUMBER(SEARCH("kit13", 'Painel Shopee'!B1444)), 13,
IF(ISNUMBER(SEARCH("kit14", 'Painel Shopee'!B1444)), 14,
IF(ISNUMBER(SEARCH("kit15", 'Painel Shopee'!B1444)), 15,
IF(ISNUMBER(SEARCH("kit16", 'Painel Shopee'!B1444)), 16,
IF(ISNUMBER(SEARCH("kit17", 'Painel Shopee'!B1444)), 17,
IF(ISNUMBER(SEARCH("kit18", 'Painel Shopee'!B1444)), 18,
IF(ISNUMBER(SEARCH("kit19", 'Painel Shopee'!B1444)), 19,
IF(ISNUMBER(SEARCH("kit20", 'Painel Shopee'!B1444)), 20, 0)))))))))))))))))))</f>
        <v>0</v>
      </c>
      <c r="E1444">
        <f>IF(D1444=0,'Painel Shopee'!C1444,D1444*'Painel Shopee'!C1444)</f>
        <v>0</v>
      </c>
    </row>
    <row r="1445" spans="1:5" x14ac:dyDescent="0.25">
      <c r="A1445">
        <f>IF(ISNUMBER(SEARCH("kit 2", 'Painel ML'!C1445)), 2,
IF(ISNUMBER(SEARCH("kit 3", 'Painel ML'!C1445)), 3,
IF(ISNUMBER(SEARCH("kit 4", 'Painel ML'!C1445)), 4,
IF(ISNUMBER(SEARCH("kit 5", 'Painel ML'!C1445)), 5,
IF(ISNUMBER(SEARCH("kit 6", 'Painel ML'!C1445)), 6,
IF(ISNUMBER(SEARCH("kit 7", 'Painel ML'!C1445)), 7,
IF(ISNUMBER(SEARCH("kit 8", 'Painel ML'!C1445)), 8,
IF(ISNUMBER(SEARCH("kit 9", 'Painel ML'!C1445)), 9,
IF(ISNUMBER(SEARCH("kit 10", 'Painel ML'!C1445)), 10,
IF(ISNUMBER(SEARCH("kit 11", 'Painel ML'!C1445)), 11,
IF(ISNUMBER(SEARCH("kit 12", 'Painel ML'!C1445)), 12,
IF(ISNUMBER(SEARCH("kit 13", 'Painel ML'!C1445)), 13,
IF(ISNUMBER(SEARCH("kit 14", 'Painel ML'!C1445)), 14,
IF(ISNUMBER(SEARCH("kit 15", 'Painel ML'!C1445)), 15,
IF(ISNUMBER(SEARCH("kit 16", 'Painel ML'!C1445)), 16,
IF(ISNUMBER(SEARCH("kit 17", 'Painel ML'!C1445)), 17,
IF(ISNUMBER(SEARCH("kit 18", 'Painel ML'!C1445)), 18,
IF(ISNUMBER(SEARCH("kit 19", 'Painel ML'!C1445)), 19,
IF(ISNUMBER(SEARCH("kit 20", 'Painel ML'!C1445)), 20, 0)))))))))))))))))))</f>
        <v>0</v>
      </c>
      <c r="B1445">
        <f>IF(A1445=0,'Painel ML'!A1445,A1445*'Painel ML'!A1445)</f>
        <v>0</v>
      </c>
      <c r="D1445">
        <f>IF(ISNUMBER(SEARCH("kit2", 'Painel Shopee'!B1445)), 2,
IF(ISNUMBER(SEARCH("kit3", 'Painel Shopee'!B1445)), 3,
IF(ISNUMBER(SEARCH("kit4", 'Painel Shopee'!B1445)), 4,
IF(ISNUMBER(SEARCH("kit5", 'Painel Shopee'!B1445)), 5,
IF(ISNUMBER(SEARCH("kit6", 'Painel Shopee'!B1445)), 6,
IF(ISNUMBER(SEARCH("kit7", 'Painel Shopee'!B1445)), 7,
IF(ISNUMBER(SEARCH("kit8", 'Painel Shopee'!B1445)), 8,
IF(ISNUMBER(SEARCH("kit9", 'Painel Shopee'!B1445)), 9,
IF(ISNUMBER(SEARCH("kit10", 'Painel Shopee'!B1445)), 10,
IF(ISNUMBER(SEARCH("kit11", 'Painel Shopee'!B1445)), 11,
IF(ISNUMBER(SEARCH("kit12", 'Painel Shopee'!B1445)), 12,
IF(ISNUMBER(SEARCH("kit13", 'Painel Shopee'!B1445)), 13,
IF(ISNUMBER(SEARCH("kit14", 'Painel Shopee'!B1445)), 14,
IF(ISNUMBER(SEARCH("kit15", 'Painel Shopee'!B1445)), 15,
IF(ISNUMBER(SEARCH("kit16", 'Painel Shopee'!B1445)), 16,
IF(ISNUMBER(SEARCH("kit17", 'Painel Shopee'!B1445)), 17,
IF(ISNUMBER(SEARCH("kit18", 'Painel Shopee'!B1445)), 18,
IF(ISNUMBER(SEARCH("kit19", 'Painel Shopee'!B1445)), 19,
IF(ISNUMBER(SEARCH("kit20", 'Painel Shopee'!B1445)), 20, 0)))))))))))))))))))</f>
        <v>0</v>
      </c>
      <c r="E1445">
        <f>IF(D1445=0,'Painel Shopee'!C1445,D1445*'Painel Shopee'!C1445)</f>
        <v>0</v>
      </c>
    </row>
    <row r="1446" spans="1:5" x14ac:dyDescent="0.25">
      <c r="A1446">
        <f>IF(ISNUMBER(SEARCH("kit 2", 'Painel ML'!C1446)), 2,
IF(ISNUMBER(SEARCH("kit 3", 'Painel ML'!C1446)), 3,
IF(ISNUMBER(SEARCH("kit 4", 'Painel ML'!C1446)), 4,
IF(ISNUMBER(SEARCH("kit 5", 'Painel ML'!C1446)), 5,
IF(ISNUMBER(SEARCH("kit 6", 'Painel ML'!C1446)), 6,
IF(ISNUMBER(SEARCH("kit 7", 'Painel ML'!C1446)), 7,
IF(ISNUMBER(SEARCH("kit 8", 'Painel ML'!C1446)), 8,
IF(ISNUMBER(SEARCH("kit 9", 'Painel ML'!C1446)), 9,
IF(ISNUMBER(SEARCH("kit 10", 'Painel ML'!C1446)), 10,
IF(ISNUMBER(SEARCH("kit 11", 'Painel ML'!C1446)), 11,
IF(ISNUMBER(SEARCH("kit 12", 'Painel ML'!C1446)), 12,
IF(ISNUMBER(SEARCH("kit 13", 'Painel ML'!C1446)), 13,
IF(ISNUMBER(SEARCH("kit 14", 'Painel ML'!C1446)), 14,
IF(ISNUMBER(SEARCH("kit 15", 'Painel ML'!C1446)), 15,
IF(ISNUMBER(SEARCH("kit 16", 'Painel ML'!C1446)), 16,
IF(ISNUMBER(SEARCH("kit 17", 'Painel ML'!C1446)), 17,
IF(ISNUMBER(SEARCH("kit 18", 'Painel ML'!C1446)), 18,
IF(ISNUMBER(SEARCH("kit 19", 'Painel ML'!C1446)), 19,
IF(ISNUMBER(SEARCH("kit 20", 'Painel ML'!C1446)), 20, 0)))))))))))))))))))</f>
        <v>0</v>
      </c>
      <c r="B1446">
        <f>IF(A1446=0,'Painel ML'!A1446,A1446*'Painel ML'!A1446)</f>
        <v>0</v>
      </c>
      <c r="D1446">
        <f>IF(ISNUMBER(SEARCH("kit2", 'Painel Shopee'!B1446)), 2,
IF(ISNUMBER(SEARCH("kit3", 'Painel Shopee'!B1446)), 3,
IF(ISNUMBER(SEARCH("kit4", 'Painel Shopee'!B1446)), 4,
IF(ISNUMBER(SEARCH("kit5", 'Painel Shopee'!B1446)), 5,
IF(ISNUMBER(SEARCH("kit6", 'Painel Shopee'!B1446)), 6,
IF(ISNUMBER(SEARCH("kit7", 'Painel Shopee'!B1446)), 7,
IF(ISNUMBER(SEARCH("kit8", 'Painel Shopee'!B1446)), 8,
IF(ISNUMBER(SEARCH("kit9", 'Painel Shopee'!B1446)), 9,
IF(ISNUMBER(SEARCH("kit10", 'Painel Shopee'!B1446)), 10,
IF(ISNUMBER(SEARCH("kit11", 'Painel Shopee'!B1446)), 11,
IF(ISNUMBER(SEARCH("kit12", 'Painel Shopee'!B1446)), 12,
IF(ISNUMBER(SEARCH("kit13", 'Painel Shopee'!B1446)), 13,
IF(ISNUMBER(SEARCH("kit14", 'Painel Shopee'!B1446)), 14,
IF(ISNUMBER(SEARCH("kit15", 'Painel Shopee'!B1446)), 15,
IF(ISNUMBER(SEARCH("kit16", 'Painel Shopee'!B1446)), 16,
IF(ISNUMBER(SEARCH("kit17", 'Painel Shopee'!B1446)), 17,
IF(ISNUMBER(SEARCH("kit18", 'Painel Shopee'!B1446)), 18,
IF(ISNUMBER(SEARCH("kit19", 'Painel Shopee'!B1446)), 19,
IF(ISNUMBER(SEARCH("kit20", 'Painel Shopee'!B1446)), 20, 0)))))))))))))))))))</f>
        <v>0</v>
      </c>
      <c r="E1446">
        <f>IF(D1446=0,'Painel Shopee'!C1446,D1446*'Painel Shopee'!C1446)</f>
        <v>0</v>
      </c>
    </row>
    <row r="1447" spans="1:5" x14ac:dyDescent="0.25">
      <c r="A1447">
        <f>IF(ISNUMBER(SEARCH("kit 2", 'Painel ML'!C1447)), 2,
IF(ISNUMBER(SEARCH("kit 3", 'Painel ML'!C1447)), 3,
IF(ISNUMBER(SEARCH("kit 4", 'Painel ML'!C1447)), 4,
IF(ISNUMBER(SEARCH("kit 5", 'Painel ML'!C1447)), 5,
IF(ISNUMBER(SEARCH("kit 6", 'Painel ML'!C1447)), 6,
IF(ISNUMBER(SEARCH("kit 7", 'Painel ML'!C1447)), 7,
IF(ISNUMBER(SEARCH("kit 8", 'Painel ML'!C1447)), 8,
IF(ISNUMBER(SEARCH("kit 9", 'Painel ML'!C1447)), 9,
IF(ISNUMBER(SEARCH("kit 10", 'Painel ML'!C1447)), 10,
IF(ISNUMBER(SEARCH("kit 11", 'Painel ML'!C1447)), 11,
IF(ISNUMBER(SEARCH("kit 12", 'Painel ML'!C1447)), 12,
IF(ISNUMBER(SEARCH("kit 13", 'Painel ML'!C1447)), 13,
IF(ISNUMBER(SEARCH("kit 14", 'Painel ML'!C1447)), 14,
IF(ISNUMBER(SEARCH("kit 15", 'Painel ML'!C1447)), 15,
IF(ISNUMBER(SEARCH("kit 16", 'Painel ML'!C1447)), 16,
IF(ISNUMBER(SEARCH("kit 17", 'Painel ML'!C1447)), 17,
IF(ISNUMBER(SEARCH("kit 18", 'Painel ML'!C1447)), 18,
IF(ISNUMBER(SEARCH("kit 19", 'Painel ML'!C1447)), 19,
IF(ISNUMBER(SEARCH("kit 20", 'Painel ML'!C1447)), 20, 0)))))))))))))))))))</f>
        <v>0</v>
      </c>
      <c r="B1447">
        <f>IF(A1447=0,'Painel ML'!A1447,A1447*'Painel ML'!A1447)</f>
        <v>0</v>
      </c>
      <c r="D1447">
        <f>IF(ISNUMBER(SEARCH("kit2", 'Painel Shopee'!B1447)), 2,
IF(ISNUMBER(SEARCH("kit3", 'Painel Shopee'!B1447)), 3,
IF(ISNUMBER(SEARCH("kit4", 'Painel Shopee'!B1447)), 4,
IF(ISNUMBER(SEARCH("kit5", 'Painel Shopee'!B1447)), 5,
IF(ISNUMBER(SEARCH("kit6", 'Painel Shopee'!B1447)), 6,
IF(ISNUMBER(SEARCH("kit7", 'Painel Shopee'!B1447)), 7,
IF(ISNUMBER(SEARCH("kit8", 'Painel Shopee'!B1447)), 8,
IF(ISNUMBER(SEARCH("kit9", 'Painel Shopee'!B1447)), 9,
IF(ISNUMBER(SEARCH("kit10", 'Painel Shopee'!B1447)), 10,
IF(ISNUMBER(SEARCH("kit11", 'Painel Shopee'!B1447)), 11,
IF(ISNUMBER(SEARCH("kit12", 'Painel Shopee'!B1447)), 12,
IF(ISNUMBER(SEARCH("kit13", 'Painel Shopee'!B1447)), 13,
IF(ISNUMBER(SEARCH("kit14", 'Painel Shopee'!B1447)), 14,
IF(ISNUMBER(SEARCH("kit15", 'Painel Shopee'!B1447)), 15,
IF(ISNUMBER(SEARCH("kit16", 'Painel Shopee'!B1447)), 16,
IF(ISNUMBER(SEARCH("kit17", 'Painel Shopee'!B1447)), 17,
IF(ISNUMBER(SEARCH("kit18", 'Painel Shopee'!B1447)), 18,
IF(ISNUMBER(SEARCH("kit19", 'Painel Shopee'!B1447)), 19,
IF(ISNUMBER(SEARCH("kit20", 'Painel Shopee'!B1447)), 20, 0)))))))))))))))))))</f>
        <v>0</v>
      </c>
      <c r="E1447">
        <f>IF(D1447=0,'Painel Shopee'!C1447,D1447*'Painel Shopee'!C1447)</f>
        <v>0</v>
      </c>
    </row>
    <row r="1448" spans="1:5" x14ac:dyDescent="0.25">
      <c r="A1448">
        <f>IF(ISNUMBER(SEARCH("kit 2", 'Painel ML'!C1448)), 2,
IF(ISNUMBER(SEARCH("kit 3", 'Painel ML'!C1448)), 3,
IF(ISNUMBER(SEARCH("kit 4", 'Painel ML'!C1448)), 4,
IF(ISNUMBER(SEARCH("kit 5", 'Painel ML'!C1448)), 5,
IF(ISNUMBER(SEARCH("kit 6", 'Painel ML'!C1448)), 6,
IF(ISNUMBER(SEARCH("kit 7", 'Painel ML'!C1448)), 7,
IF(ISNUMBER(SEARCH("kit 8", 'Painel ML'!C1448)), 8,
IF(ISNUMBER(SEARCH("kit 9", 'Painel ML'!C1448)), 9,
IF(ISNUMBER(SEARCH("kit 10", 'Painel ML'!C1448)), 10,
IF(ISNUMBER(SEARCH("kit 11", 'Painel ML'!C1448)), 11,
IF(ISNUMBER(SEARCH("kit 12", 'Painel ML'!C1448)), 12,
IF(ISNUMBER(SEARCH("kit 13", 'Painel ML'!C1448)), 13,
IF(ISNUMBER(SEARCH("kit 14", 'Painel ML'!C1448)), 14,
IF(ISNUMBER(SEARCH("kit 15", 'Painel ML'!C1448)), 15,
IF(ISNUMBER(SEARCH("kit 16", 'Painel ML'!C1448)), 16,
IF(ISNUMBER(SEARCH("kit 17", 'Painel ML'!C1448)), 17,
IF(ISNUMBER(SEARCH("kit 18", 'Painel ML'!C1448)), 18,
IF(ISNUMBER(SEARCH("kit 19", 'Painel ML'!C1448)), 19,
IF(ISNUMBER(SEARCH("kit 20", 'Painel ML'!C1448)), 20, 0)))))))))))))))))))</f>
        <v>0</v>
      </c>
      <c r="B1448">
        <f>IF(A1448=0,'Painel ML'!A1448,A1448*'Painel ML'!A1448)</f>
        <v>0</v>
      </c>
      <c r="D1448">
        <f>IF(ISNUMBER(SEARCH("kit2", 'Painel Shopee'!B1448)), 2,
IF(ISNUMBER(SEARCH("kit3", 'Painel Shopee'!B1448)), 3,
IF(ISNUMBER(SEARCH("kit4", 'Painel Shopee'!B1448)), 4,
IF(ISNUMBER(SEARCH("kit5", 'Painel Shopee'!B1448)), 5,
IF(ISNUMBER(SEARCH("kit6", 'Painel Shopee'!B1448)), 6,
IF(ISNUMBER(SEARCH("kit7", 'Painel Shopee'!B1448)), 7,
IF(ISNUMBER(SEARCH("kit8", 'Painel Shopee'!B1448)), 8,
IF(ISNUMBER(SEARCH("kit9", 'Painel Shopee'!B1448)), 9,
IF(ISNUMBER(SEARCH("kit10", 'Painel Shopee'!B1448)), 10,
IF(ISNUMBER(SEARCH("kit11", 'Painel Shopee'!B1448)), 11,
IF(ISNUMBER(SEARCH("kit12", 'Painel Shopee'!B1448)), 12,
IF(ISNUMBER(SEARCH("kit13", 'Painel Shopee'!B1448)), 13,
IF(ISNUMBER(SEARCH("kit14", 'Painel Shopee'!B1448)), 14,
IF(ISNUMBER(SEARCH("kit15", 'Painel Shopee'!B1448)), 15,
IF(ISNUMBER(SEARCH("kit16", 'Painel Shopee'!B1448)), 16,
IF(ISNUMBER(SEARCH("kit17", 'Painel Shopee'!B1448)), 17,
IF(ISNUMBER(SEARCH("kit18", 'Painel Shopee'!B1448)), 18,
IF(ISNUMBER(SEARCH("kit19", 'Painel Shopee'!B1448)), 19,
IF(ISNUMBER(SEARCH("kit20", 'Painel Shopee'!B1448)), 20, 0)))))))))))))))))))</f>
        <v>0</v>
      </c>
      <c r="E1448">
        <f>IF(D1448=0,'Painel Shopee'!C1448,D1448*'Painel Shopee'!C1448)</f>
        <v>0</v>
      </c>
    </row>
    <row r="1449" spans="1:5" x14ac:dyDescent="0.25">
      <c r="A1449">
        <f>IF(ISNUMBER(SEARCH("kit 2", 'Painel ML'!C1449)), 2,
IF(ISNUMBER(SEARCH("kit 3", 'Painel ML'!C1449)), 3,
IF(ISNUMBER(SEARCH("kit 4", 'Painel ML'!C1449)), 4,
IF(ISNUMBER(SEARCH("kit 5", 'Painel ML'!C1449)), 5,
IF(ISNUMBER(SEARCH("kit 6", 'Painel ML'!C1449)), 6,
IF(ISNUMBER(SEARCH("kit 7", 'Painel ML'!C1449)), 7,
IF(ISNUMBER(SEARCH("kit 8", 'Painel ML'!C1449)), 8,
IF(ISNUMBER(SEARCH("kit 9", 'Painel ML'!C1449)), 9,
IF(ISNUMBER(SEARCH("kit 10", 'Painel ML'!C1449)), 10,
IF(ISNUMBER(SEARCH("kit 11", 'Painel ML'!C1449)), 11,
IF(ISNUMBER(SEARCH("kit 12", 'Painel ML'!C1449)), 12,
IF(ISNUMBER(SEARCH("kit 13", 'Painel ML'!C1449)), 13,
IF(ISNUMBER(SEARCH("kit 14", 'Painel ML'!C1449)), 14,
IF(ISNUMBER(SEARCH("kit 15", 'Painel ML'!C1449)), 15,
IF(ISNUMBER(SEARCH("kit 16", 'Painel ML'!C1449)), 16,
IF(ISNUMBER(SEARCH("kit 17", 'Painel ML'!C1449)), 17,
IF(ISNUMBER(SEARCH("kit 18", 'Painel ML'!C1449)), 18,
IF(ISNUMBER(SEARCH("kit 19", 'Painel ML'!C1449)), 19,
IF(ISNUMBER(SEARCH("kit 20", 'Painel ML'!C1449)), 20, 0)))))))))))))))))))</f>
        <v>0</v>
      </c>
      <c r="B1449">
        <f>IF(A1449=0,'Painel ML'!A1449,A1449*'Painel ML'!A1449)</f>
        <v>0</v>
      </c>
      <c r="D1449">
        <f>IF(ISNUMBER(SEARCH("kit2", 'Painel Shopee'!B1449)), 2,
IF(ISNUMBER(SEARCH("kit3", 'Painel Shopee'!B1449)), 3,
IF(ISNUMBER(SEARCH("kit4", 'Painel Shopee'!B1449)), 4,
IF(ISNUMBER(SEARCH("kit5", 'Painel Shopee'!B1449)), 5,
IF(ISNUMBER(SEARCH("kit6", 'Painel Shopee'!B1449)), 6,
IF(ISNUMBER(SEARCH("kit7", 'Painel Shopee'!B1449)), 7,
IF(ISNUMBER(SEARCH("kit8", 'Painel Shopee'!B1449)), 8,
IF(ISNUMBER(SEARCH("kit9", 'Painel Shopee'!B1449)), 9,
IF(ISNUMBER(SEARCH("kit10", 'Painel Shopee'!B1449)), 10,
IF(ISNUMBER(SEARCH("kit11", 'Painel Shopee'!B1449)), 11,
IF(ISNUMBER(SEARCH("kit12", 'Painel Shopee'!B1449)), 12,
IF(ISNUMBER(SEARCH("kit13", 'Painel Shopee'!B1449)), 13,
IF(ISNUMBER(SEARCH("kit14", 'Painel Shopee'!B1449)), 14,
IF(ISNUMBER(SEARCH("kit15", 'Painel Shopee'!B1449)), 15,
IF(ISNUMBER(SEARCH("kit16", 'Painel Shopee'!B1449)), 16,
IF(ISNUMBER(SEARCH("kit17", 'Painel Shopee'!B1449)), 17,
IF(ISNUMBER(SEARCH("kit18", 'Painel Shopee'!B1449)), 18,
IF(ISNUMBER(SEARCH("kit19", 'Painel Shopee'!B1449)), 19,
IF(ISNUMBER(SEARCH("kit20", 'Painel Shopee'!B1449)), 20, 0)))))))))))))))))))</f>
        <v>0</v>
      </c>
      <c r="E1449">
        <f>IF(D1449=0,'Painel Shopee'!C1449,D1449*'Painel Shopee'!C1449)</f>
        <v>0</v>
      </c>
    </row>
    <row r="1450" spans="1:5" x14ac:dyDescent="0.25">
      <c r="A1450">
        <f>IF(ISNUMBER(SEARCH("kit 2", 'Painel ML'!C1450)), 2,
IF(ISNUMBER(SEARCH("kit 3", 'Painel ML'!C1450)), 3,
IF(ISNUMBER(SEARCH("kit 4", 'Painel ML'!C1450)), 4,
IF(ISNUMBER(SEARCH("kit 5", 'Painel ML'!C1450)), 5,
IF(ISNUMBER(SEARCH("kit 6", 'Painel ML'!C1450)), 6,
IF(ISNUMBER(SEARCH("kit 7", 'Painel ML'!C1450)), 7,
IF(ISNUMBER(SEARCH("kit 8", 'Painel ML'!C1450)), 8,
IF(ISNUMBER(SEARCH("kit 9", 'Painel ML'!C1450)), 9,
IF(ISNUMBER(SEARCH("kit 10", 'Painel ML'!C1450)), 10,
IF(ISNUMBER(SEARCH("kit 11", 'Painel ML'!C1450)), 11,
IF(ISNUMBER(SEARCH("kit 12", 'Painel ML'!C1450)), 12,
IF(ISNUMBER(SEARCH("kit 13", 'Painel ML'!C1450)), 13,
IF(ISNUMBER(SEARCH("kit 14", 'Painel ML'!C1450)), 14,
IF(ISNUMBER(SEARCH("kit 15", 'Painel ML'!C1450)), 15,
IF(ISNUMBER(SEARCH("kit 16", 'Painel ML'!C1450)), 16,
IF(ISNUMBER(SEARCH("kit 17", 'Painel ML'!C1450)), 17,
IF(ISNUMBER(SEARCH("kit 18", 'Painel ML'!C1450)), 18,
IF(ISNUMBER(SEARCH("kit 19", 'Painel ML'!C1450)), 19,
IF(ISNUMBER(SEARCH("kit 20", 'Painel ML'!C1450)), 20, 0)))))))))))))))))))</f>
        <v>0</v>
      </c>
      <c r="B1450">
        <f>IF(A1450=0,'Painel ML'!A1450,A1450*'Painel ML'!A1450)</f>
        <v>0</v>
      </c>
      <c r="D1450">
        <f>IF(ISNUMBER(SEARCH("kit2", 'Painel Shopee'!B1450)), 2,
IF(ISNUMBER(SEARCH("kit3", 'Painel Shopee'!B1450)), 3,
IF(ISNUMBER(SEARCH("kit4", 'Painel Shopee'!B1450)), 4,
IF(ISNUMBER(SEARCH("kit5", 'Painel Shopee'!B1450)), 5,
IF(ISNUMBER(SEARCH("kit6", 'Painel Shopee'!B1450)), 6,
IF(ISNUMBER(SEARCH("kit7", 'Painel Shopee'!B1450)), 7,
IF(ISNUMBER(SEARCH("kit8", 'Painel Shopee'!B1450)), 8,
IF(ISNUMBER(SEARCH("kit9", 'Painel Shopee'!B1450)), 9,
IF(ISNUMBER(SEARCH("kit10", 'Painel Shopee'!B1450)), 10,
IF(ISNUMBER(SEARCH("kit11", 'Painel Shopee'!B1450)), 11,
IF(ISNUMBER(SEARCH("kit12", 'Painel Shopee'!B1450)), 12,
IF(ISNUMBER(SEARCH("kit13", 'Painel Shopee'!B1450)), 13,
IF(ISNUMBER(SEARCH("kit14", 'Painel Shopee'!B1450)), 14,
IF(ISNUMBER(SEARCH("kit15", 'Painel Shopee'!B1450)), 15,
IF(ISNUMBER(SEARCH("kit16", 'Painel Shopee'!B1450)), 16,
IF(ISNUMBER(SEARCH("kit17", 'Painel Shopee'!B1450)), 17,
IF(ISNUMBER(SEARCH("kit18", 'Painel Shopee'!B1450)), 18,
IF(ISNUMBER(SEARCH("kit19", 'Painel Shopee'!B1450)), 19,
IF(ISNUMBER(SEARCH("kit20", 'Painel Shopee'!B1450)), 20, 0)))))))))))))))))))</f>
        <v>0</v>
      </c>
      <c r="E1450">
        <f>IF(D1450=0,'Painel Shopee'!C1450,D1450*'Painel Shopee'!C1450)</f>
        <v>0</v>
      </c>
    </row>
    <row r="1451" spans="1:5" x14ac:dyDescent="0.25">
      <c r="A1451">
        <f>IF(ISNUMBER(SEARCH("kit 2", 'Painel ML'!C1451)), 2,
IF(ISNUMBER(SEARCH("kit 3", 'Painel ML'!C1451)), 3,
IF(ISNUMBER(SEARCH("kit 4", 'Painel ML'!C1451)), 4,
IF(ISNUMBER(SEARCH("kit 5", 'Painel ML'!C1451)), 5,
IF(ISNUMBER(SEARCH("kit 6", 'Painel ML'!C1451)), 6,
IF(ISNUMBER(SEARCH("kit 7", 'Painel ML'!C1451)), 7,
IF(ISNUMBER(SEARCH("kit 8", 'Painel ML'!C1451)), 8,
IF(ISNUMBER(SEARCH("kit 9", 'Painel ML'!C1451)), 9,
IF(ISNUMBER(SEARCH("kit 10", 'Painel ML'!C1451)), 10,
IF(ISNUMBER(SEARCH("kit 11", 'Painel ML'!C1451)), 11,
IF(ISNUMBER(SEARCH("kit 12", 'Painel ML'!C1451)), 12,
IF(ISNUMBER(SEARCH("kit 13", 'Painel ML'!C1451)), 13,
IF(ISNUMBER(SEARCH("kit 14", 'Painel ML'!C1451)), 14,
IF(ISNUMBER(SEARCH("kit 15", 'Painel ML'!C1451)), 15,
IF(ISNUMBER(SEARCH("kit 16", 'Painel ML'!C1451)), 16,
IF(ISNUMBER(SEARCH("kit 17", 'Painel ML'!C1451)), 17,
IF(ISNUMBER(SEARCH("kit 18", 'Painel ML'!C1451)), 18,
IF(ISNUMBER(SEARCH("kit 19", 'Painel ML'!C1451)), 19,
IF(ISNUMBER(SEARCH("kit 20", 'Painel ML'!C1451)), 20, 0)))))))))))))))))))</f>
        <v>0</v>
      </c>
      <c r="B1451">
        <f>IF(A1451=0,'Painel ML'!A1451,A1451*'Painel ML'!A1451)</f>
        <v>0</v>
      </c>
      <c r="D1451">
        <f>IF(ISNUMBER(SEARCH("kit2", 'Painel Shopee'!B1451)), 2,
IF(ISNUMBER(SEARCH("kit3", 'Painel Shopee'!B1451)), 3,
IF(ISNUMBER(SEARCH("kit4", 'Painel Shopee'!B1451)), 4,
IF(ISNUMBER(SEARCH("kit5", 'Painel Shopee'!B1451)), 5,
IF(ISNUMBER(SEARCH("kit6", 'Painel Shopee'!B1451)), 6,
IF(ISNUMBER(SEARCH("kit7", 'Painel Shopee'!B1451)), 7,
IF(ISNUMBER(SEARCH("kit8", 'Painel Shopee'!B1451)), 8,
IF(ISNUMBER(SEARCH("kit9", 'Painel Shopee'!B1451)), 9,
IF(ISNUMBER(SEARCH("kit10", 'Painel Shopee'!B1451)), 10,
IF(ISNUMBER(SEARCH("kit11", 'Painel Shopee'!B1451)), 11,
IF(ISNUMBER(SEARCH("kit12", 'Painel Shopee'!B1451)), 12,
IF(ISNUMBER(SEARCH("kit13", 'Painel Shopee'!B1451)), 13,
IF(ISNUMBER(SEARCH("kit14", 'Painel Shopee'!B1451)), 14,
IF(ISNUMBER(SEARCH("kit15", 'Painel Shopee'!B1451)), 15,
IF(ISNUMBER(SEARCH("kit16", 'Painel Shopee'!B1451)), 16,
IF(ISNUMBER(SEARCH("kit17", 'Painel Shopee'!B1451)), 17,
IF(ISNUMBER(SEARCH("kit18", 'Painel Shopee'!B1451)), 18,
IF(ISNUMBER(SEARCH("kit19", 'Painel Shopee'!B1451)), 19,
IF(ISNUMBER(SEARCH("kit20", 'Painel Shopee'!B1451)), 20, 0)))))))))))))))))))</f>
        <v>0</v>
      </c>
      <c r="E1451">
        <f>IF(D1451=0,'Painel Shopee'!C1451,D1451*'Painel Shopee'!C1451)</f>
        <v>0</v>
      </c>
    </row>
    <row r="1452" spans="1:5" x14ac:dyDescent="0.25">
      <c r="A1452">
        <f>IF(ISNUMBER(SEARCH("kit 2", 'Painel ML'!C1452)), 2,
IF(ISNUMBER(SEARCH("kit 3", 'Painel ML'!C1452)), 3,
IF(ISNUMBER(SEARCH("kit 4", 'Painel ML'!C1452)), 4,
IF(ISNUMBER(SEARCH("kit 5", 'Painel ML'!C1452)), 5,
IF(ISNUMBER(SEARCH("kit 6", 'Painel ML'!C1452)), 6,
IF(ISNUMBER(SEARCH("kit 7", 'Painel ML'!C1452)), 7,
IF(ISNUMBER(SEARCH("kit 8", 'Painel ML'!C1452)), 8,
IF(ISNUMBER(SEARCH("kit 9", 'Painel ML'!C1452)), 9,
IF(ISNUMBER(SEARCH("kit 10", 'Painel ML'!C1452)), 10,
IF(ISNUMBER(SEARCH("kit 11", 'Painel ML'!C1452)), 11,
IF(ISNUMBER(SEARCH("kit 12", 'Painel ML'!C1452)), 12,
IF(ISNUMBER(SEARCH("kit 13", 'Painel ML'!C1452)), 13,
IF(ISNUMBER(SEARCH("kit 14", 'Painel ML'!C1452)), 14,
IF(ISNUMBER(SEARCH("kit 15", 'Painel ML'!C1452)), 15,
IF(ISNUMBER(SEARCH("kit 16", 'Painel ML'!C1452)), 16,
IF(ISNUMBER(SEARCH("kit 17", 'Painel ML'!C1452)), 17,
IF(ISNUMBER(SEARCH("kit 18", 'Painel ML'!C1452)), 18,
IF(ISNUMBER(SEARCH("kit 19", 'Painel ML'!C1452)), 19,
IF(ISNUMBER(SEARCH("kit 20", 'Painel ML'!C1452)), 20, 0)))))))))))))))))))</f>
        <v>0</v>
      </c>
      <c r="B1452">
        <f>IF(A1452=0,'Painel ML'!A1452,A1452*'Painel ML'!A1452)</f>
        <v>0</v>
      </c>
      <c r="D1452">
        <f>IF(ISNUMBER(SEARCH("kit2", 'Painel Shopee'!B1452)), 2,
IF(ISNUMBER(SEARCH("kit3", 'Painel Shopee'!B1452)), 3,
IF(ISNUMBER(SEARCH("kit4", 'Painel Shopee'!B1452)), 4,
IF(ISNUMBER(SEARCH("kit5", 'Painel Shopee'!B1452)), 5,
IF(ISNUMBER(SEARCH("kit6", 'Painel Shopee'!B1452)), 6,
IF(ISNUMBER(SEARCH("kit7", 'Painel Shopee'!B1452)), 7,
IF(ISNUMBER(SEARCH("kit8", 'Painel Shopee'!B1452)), 8,
IF(ISNUMBER(SEARCH("kit9", 'Painel Shopee'!B1452)), 9,
IF(ISNUMBER(SEARCH("kit10", 'Painel Shopee'!B1452)), 10,
IF(ISNUMBER(SEARCH("kit11", 'Painel Shopee'!B1452)), 11,
IF(ISNUMBER(SEARCH("kit12", 'Painel Shopee'!B1452)), 12,
IF(ISNUMBER(SEARCH("kit13", 'Painel Shopee'!B1452)), 13,
IF(ISNUMBER(SEARCH("kit14", 'Painel Shopee'!B1452)), 14,
IF(ISNUMBER(SEARCH("kit15", 'Painel Shopee'!B1452)), 15,
IF(ISNUMBER(SEARCH("kit16", 'Painel Shopee'!B1452)), 16,
IF(ISNUMBER(SEARCH("kit17", 'Painel Shopee'!B1452)), 17,
IF(ISNUMBER(SEARCH("kit18", 'Painel Shopee'!B1452)), 18,
IF(ISNUMBER(SEARCH("kit19", 'Painel Shopee'!B1452)), 19,
IF(ISNUMBER(SEARCH("kit20", 'Painel Shopee'!B1452)), 20, 0)))))))))))))))))))</f>
        <v>0</v>
      </c>
      <c r="E1452">
        <f>IF(D1452=0,'Painel Shopee'!C1452,D1452*'Painel Shopee'!C1452)</f>
        <v>0</v>
      </c>
    </row>
    <row r="1453" spans="1:5" x14ac:dyDescent="0.25">
      <c r="A1453">
        <f>IF(ISNUMBER(SEARCH("kit 2", 'Painel ML'!C1453)), 2,
IF(ISNUMBER(SEARCH("kit 3", 'Painel ML'!C1453)), 3,
IF(ISNUMBER(SEARCH("kit 4", 'Painel ML'!C1453)), 4,
IF(ISNUMBER(SEARCH("kit 5", 'Painel ML'!C1453)), 5,
IF(ISNUMBER(SEARCH("kit 6", 'Painel ML'!C1453)), 6,
IF(ISNUMBER(SEARCH("kit 7", 'Painel ML'!C1453)), 7,
IF(ISNUMBER(SEARCH("kit 8", 'Painel ML'!C1453)), 8,
IF(ISNUMBER(SEARCH("kit 9", 'Painel ML'!C1453)), 9,
IF(ISNUMBER(SEARCH("kit 10", 'Painel ML'!C1453)), 10,
IF(ISNUMBER(SEARCH("kit 11", 'Painel ML'!C1453)), 11,
IF(ISNUMBER(SEARCH("kit 12", 'Painel ML'!C1453)), 12,
IF(ISNUMBER(SEARCH("kit 13", 'Painel ML'!C1453)), 13,
IF(ISNUMBER(SEARCH("kit 14", 'Painel ML'!C1453)), 14,
IF(ISNUMBER(SEARCH("kit 15", 'Painel ML'!C1453)), 15,
IF(ISNUMBER(SEARCH("kit 16", 'Painel ML'!C1453)), 16,
IF(ISNUMBER(SEARCH("kit 17", 'Painel ML'!C1453)), 17,
IF(ISNUMBER(SEARCH("kit 18", 'Painel ML'!C1453)), 18,
IF(ISNUMBER(SEARCH("kit 19", 'Painel ML'!C1453)), 19,
IF(ISNUMBER(SEARCH("kit 20", 'Painel ML'!C1453)), 20, 0)))))))))))))))))))</f>
        <v>0</v>
      </c>
      <c r="B1453">
        <f>IF(A1453=0,'Painel ML'!A1453,A1453*'Painel ML'!A1453)</f>
        <v>0</v>
      </c>
      <c r="D1453">
        <f>IF(ISNUMBER(SEARCH("kit2", 'Painel Shopee'!B1453)), 2,
IF(ISNUMBER(SEARCH("kit3", 'Painel Shopee'!B1453)), 3,
IF(ISNUMBER(SEARCH("kit4", 'Painel Shopee'!B1453)), 4,
IF(ISNUMBER(SEARCH("kit5", 'Painel Shopee'!B1453)), 5,
IF(ISNUMBER(SEARCH("kit6", 'Painel Shopee'!B1453)), 6,
IF(ISNUMBER(SEARCH("kit7", 'Painel Shopee'!B1453)), 7,
IF(ISNUMBER(SEARCH("kit8", 'Painel Shopee'!B1453)), 8,
IF(ISNUMBER(SEARCH("kit9", 'Painel Shopee'!B1453)), 9,
IF(ISNUMBER(SEARCH("kit10", 'Painel Shopee'!B1453)), 10,
IF(ISNUMBER(SEARCH("kit11", 'Painel Shopee'!B1453)), 11,
IF(ISNUMBER(SEARCH("kit12", 'Painel Shopee'!B1453)), 12,
IF(ISNUMBER(SEARCH("kit13", 'Painel Shopee'!B1453)), 13,
IF(ISNUMBER(SEARCH("kit14", 'Painel Shopee'!B1453)), 14,
IF(ISNUMBER(SEARCH("kit15", 'Painel Shopee'!B1453)), 15,
IF(ISNUMBER(SEARCH("kit16", 'Painel Shopee'!B1453)), 16,
IF(ISNUMBER(SEARCH("kit17", 'Painel Shopee'!B1453)), 17,
IF(ISNUMBER(SEARCH("kit18", 'Painel Shopee'!B1453)), 18,
IF(ISNUMBER(SEARCH("kit19", 'Painel Shopee'!B1453)), 19,
IF(ISNUMBER(SEARCH("kit20", 'Painel Shopee'!B1453)), 20, 0)))))))))))))))))))</f>
        <v>0</v>
      </c>
      <c r="E1453">
        <f>IF(D1453=0,'Painel Shopee'!C1453,D1453*'Painel Shopee'!C1453)</f>
        <v>0</v>
      </c>
    </row>
    <row r="1454" spans="1:5" x14ac:dyDescent="0.25">
      <c r="A1454">
        <f>IF(ISNUMBER(SEARCH("kit 2", 'Painel ML'!C1454)), 2,
IF(ISNUMBER(SEARCH("kit 3", 'Painel ML'!C1454)), 3,
IF(ISNUMBER(SEARCH("kit 4", 'Painel ML'!C1454)), 4,
IF(ISNUMBER(SEARCH("kit 5", 'Painel ML'!C1454)), 5,
IF(ISNUMBER(SEARCH("kit 6", 'Painel ML'!C1454)), 6,
IF(ISNUMBER(SEARCH("kit 7", 'Painel ML'!C1454)), 7,
IF(ISNUMBER(SEARCH("kit 8", 'Painel ML'!C1454)), 8,
IF(ISNUMBER(SEARCH("kit 9", 'Painel ML'!C1454)), 9,
IF(ISNUMBER(SEARCH("kit 10", 'Painel ML'!C1454)), 10,
IF(ISNUMBER(SEARCH("kit 11", 'Painel ML'!C1454)), 11,
IF(ISNUMBER(SEARCH("kit 12", 'Painel ML'!C1454)), 12,
IF(ISNUMBER(SEARCH("kit 13", 'Painel ML'!C1454)), 13,
IF(ISNUMBER(SEARCH("kit 14", 'Painel ML'!C1454)), 14,
IF(ISNUMBER(SEARCH("kit 15", 'Painel ML'!C1454)), 15,
IF(ISNUMBER(SEARCH("kit 16", 'Painel ML'!C1454)), 16,
IF(ISNUMBER(SEARCH("kit 17", 'Painel ML'!C1454)), 17,
IF(ISNUMBER(SEARCH("kit 18", 'Painel ML'!C1454)), 18,
IF(ISNUMBER(SEARCH("kit 19", 'Painel ML'!C1454)), 19,
IF(ISNUMBER(SEARCH("kit 20", 'Painel ML'!C1454)), 20, 0)))))))))))))))))))</f>
        <v>0</v>
      </c>
      <c r="B1454">
        <f>IF(A1454=0,'Painel ML'!A1454,A1454*'Painel ML'!A1454)</f>
        <v>0</v>
      </c>
      <c r="D1454">
        <f>IF(ISNUMBER(SEARCH("kit2", 'Painel Shopee'!B1454)), 2,
IF(ISNUMBER(SEARCH("kit3", 'Painel Shopee'!B1454)), 3,
IF(ISNUMBER(SEARCH("kit4", 'Painel Shopee'!B1454)), 4,
IF(ISNUMBER(SEARCH("kit5", 'Painel Shopee'!B1454)), 5,
IF(ISNUMBER(SEARCH("kit6", 'Painel Shopee'!B1454)), 6,
IF(ISNUMBER(SEARCH("kit7", 'Painel Shopee'!B1454)), 7,
IF(ISNUMBER(SEARCH("kit8", 'Painel Shopee'!B1454)), 8,
IF(ISNUMBER(SEARCH("kit9", 'Painel Shopee'!B1454)), 9,
IF(ISNUMBER(SEARCH("kit10", 'Painel Shopee'!B1454)), 10,
IF(ISNUMBER(SEARCH("kit11", 'Painel Shopee'!B1454)), 11,
IF(ISNUMBER(SEARCH("kit12", 'Painel Shopee'!B1454)), 12,
IF(ISNUMBER(SEARCH("kit13", 'Painel Shopee'!B1454)), 13,
IF(ISNUMBER(SEARCH("kit14", 'Painel Shopee'!B1454)), 14,
IF(ISNUMBER(SEARCH("kit15", 'Painel Shopee'!B1454)), 15,
IF(ISNUMBER(SEARCH("kit16", 'Painel Shopee'!B1454)), 16,
IF(ISNUMBER(SEARCH("kit17", 'Painel Shopee'!B1454)), 17,
IF(ISNUMBER(SEARCH("kit18", 'Painel Shopee'!B1454)), 18,
IF(ISNUMBER(SEARCH("kit19", 'Painel Shopee'!B1454)), 19,
IF(ISNUMBER(SEARCH("kit20", 'Painel Shopee'!B1454)), 20, 0)))))))))))))))))))</f>
        <v>0</v>
      </c>
      <c r="E1454">
        <f>IF(D1454=0,'Painel Shopee'!C1454,D1454*'Painel Shopee'!C1454)</f>
        <v>0</v>
      </c>
    </row>
    <row r="1455" spans="1:5" x14ac:dyDescent="0.25">
      <c r="A1455">
        <f>IF(ISNUMBER(SEARCH("kit 2", 'Painel ML'!C1455)), 2,
IF(ISNUMBER(SEARCH("kit 3", 'Painel ML'!C1455)), 3,
IF(ISNUMBER(SEARCH("kit 4", 'Painel ML'!C1455)), 4,
IF(ISNUMBER(SEARCH("kit 5", 'Painel ML'!C1455)), 5,
IF(ISNUMBER(SEARCH("kit 6", 'Painel ML'!C1455)), 6,
IF(ISNUMBER(SEARCH("kit 7", 'Painel ML'!C1455)), 7,
IF(ISNUMBER(SEARCH("kit 8", 'Painel ML'!C1455)), 8,
IF(ISNUMBER(SEARCH("kit 9", 'Painel ML'!C1455)), 9,
IF(ISNUMBER(SEARCH("kit 10", 'Painel ML'!C1455)), 10,
IF(ISNUMBER(SEARCH("kit 11", 'Painel ML'!C1455)), 11,
IF(ISNUMBER(SEARCH("kit 12", 'Painel ML'!C1455)), 12,
IF(ISNUMBER(SEARCH("kit 13", 'Painel ML'!C1455)), 13,
IF(ISNUMBER(SEARCH("kit 14", 'Painel ML'!C1455)), 14,
IF(ISNUMBER(SEARCH("kit 15", 'Painel ML'!C1455)), 15,
IF(ISNUMBER(SEARCH("kit 16", 'Painel ML'!C1455)), 16,
IF(ISNUMBER(SEARCH("kit 17", 'Painel ML'!C1455)), 17,
IF(ISNUMBER(SEARCH("kit 18", 'Painel ML'!C1455)), 18,
IF(ISNUMBER(SEARCH("kit 19", 'Painel ML'!C1455)), 19,
IF(ISNUMBER(SEARCH("kit 20", 'Painel ML'!C1455)), 20, 0)))))))))))))))))))</f>
        <v>0</v>
      </c>
      <c r="B1455">
        <f>IF(A1455=0,'Painel ML'!A1455,A1455*'Painel ML'!A1455)</f>
        <v>0</v>
      </c>
      <c r="D1455">
        <f>IF(ISNUMBER(SEARCH("kit2", 'Painel Shopee'!B1455)), 2,
IF(ISNUMBER(SEARCH("kit3", 'Painel Shopee'!B1455)), 3,
IF(ISNUMBER(SEARCH("kit4", 'Painel Shopee'!B1455)), 4,
IF(ISNUMBER(SEARCH("kit5", 'Painel Shopee'!B1455)), 5,
IF(ISNUMBER(SEARCH("kit6", 'Painel Shopee'!B1455)), 6,
IF(ISNUMBER(SEARCH("kit7", 'Painel Shopee'!B1455)), 7,
IF(ISNUMBER(SEARCH("kit8", 'Painel Shopee'!B1455)), 8,
IF(ISNUMBER(SEARCH("kit9", 'Painel Shopee'!B1455)), 9,
IF(ISNUMBER(SEARCH("kit10", 'Painel Shopee'!B1455)), 10,
IF(ISNUMBER(SEARCH("kit11", 'Painel Shopee'!B1455)), 11,
IF(ISNUMBER(SEARCH("kit12", 'Painel Shopee'!B1455)), 12,
IF(ISNUMBER(SEARCH("kit13", 'Painel Shopee'!B1455)), 13,
IF(ISNUMBER(SEARCH("kit14", 'Painel Shopee'!B1455)), 14,
IF(ISNUMBER(SEARCH("kit15", 'Painel Shopee'!B1455)), 15,
IF(ISNUMBER(SEARCH("kit16", 'Painel Shopee'!B1455)), 16,
IF(ISNUMBER(SEARCH("kit17", 'Painel Shopee'!B1455)), 17,
IF(ISNUMBER(SEARCH("kit18", 'Painel Shopee'!B1455)), 18,
IF(ISNUMBER(SEARCH("kit19", 'Painel Shopee'!B1455)), 19,
IF(ISNUMBER(SEARCH("kit20", 'Painel Shopee'!B1455)), 20, 0)))))))))))))))))))</f>
        <v>0</v>
      </c>
      <c r="E1455">
        <f>IF(D1455=0,'Painel Shopee'!C1455,D1455*'Painel Shopee'!C1455)</f>
        <v>0</v>
      </c>
    </row>
    <row r="1456" spans="1:5" x14ac:dyDescent="0.25">
      <c r="A1456">
        <f>IF(ISNUMBER(SEARCH("kit 2", 'Painel ML'!C1456)), 2,
IF(ISNUMBER(SEARCH("kit 3", 'Painel ML'!C1456)), 3,
IF(ISNUMBER(SEARCH("kit 4", 'Painel ML'!C1456)), 4,
IF(ISNUMBER(SEARCH("kit 5", 'Painel ML'!C1456)), 5,
IF(ISNUMBER(SEARCH("kit 6", 'Painel ML'!C1456)), 6,
IF(ISNUMBER(SEARCH("kit 7", 'Painel ML'!C1456)), 7,
IF(ISNUMBER(SEARCH("kit 8", 'Painel ML'!C1456)), 8,
IF(ISNUMBER(SEARCH("kit 9", 'Painel ML'!C1456)), 9,
IF(ISNUMBER(SEARCH("kit 10", 'Painel ML'!C1456)), 10,
IF(ISNUMBER(SEARCH("kit 11", 'Painel ML'!C1456)), 11,
IF(ISNUMBER(SEARCH("kit 12", 'Painel ML'!C1456)), 12,
IF(ISNUMBER(SEARCH("kit 13", 'Painel ML'!C1456)), 13,
IF(ISNUMBER(SEARCH("kit 14", 'Painel ML'!C1456)), 14,
IF(ISNUMBER(SEARCH("kit 15", 'Painel ML'!C1456)), 15,
IF(ISNUMBER(SEARCH("kit 16", 'Painel ML'!C1456)), 16,
IF(ISNUMBER(SEARCH("kit 17", 'Painel ML'!C1456)), 17,
IF(ISNUMBER(SEARCH("kit 18", 'Painel ML'!C1456)), 18,
IF(ISNUMBER(SEARCH("kit 19", 'Painel ML'!C1456)), 19,
IF(ISNUMBER(SEARCH("kit 20", 'Painel ML'!C1456)), 20, 0)))))))))))))))))))</f>
        <v>0</v>
      </c>
      <c r="B1456">
        <f>IF(A1456=0,'Painel ML'!A1456,A1456*'Painel ML'!A1456)</f>
        <v>0</v>
      </c>
      <c r="D1456">
        <f>IF(ISNUMBER(SEARCH("kit2", 'Painel Shopee'!B1456)), 2,
IF(ISNUMBER(SEARCH("kit3", 'Painel Shopee'!B1456)), 3,
IF(ISNUMBER(SEARCH("kit4", 'Painel Shopee'!B1456)), 4,
IF(ISNUMBER(SEARCH("kit5", 'Painel Shopee'!B1456)), 5,
IF(ISNUMBER(SEARCH("kit6", 'Painel Shopee'!B1456)), 6,
IF(ISNUMBER(SEARCH("kit7", 'Painel Shopee'!B1456)), 7,
IF(ISNUMBER(SEARCH("kit8", 'Painel Shopee'!B1456)), 8,
IF(ISNUMBER(SEARCH("kit9", 'Painel Shopee'!B1456)), 9,
IF(ISNUMBER(SEARCH("kit10", 'Painel Shopee'!B1456)), 10,
IF(ISNUMBER(SEARCH("kit11", 'Painel Shopee'!B1456)), 11,
IF(ISNUMBER(SEARCH("kit12", 'Painel Shopee'!B1456)), 12,
IF(ISNUMBER(SEARCH("kit13", 'Painel Shopee'!B1456)), 13,
IF(ISNUMBER(SEARCH("kit14", 'Painel Shopee'!B1456)), 14,
IF(ISNUMBER(SEARCH("kit15", 'Painel Shopee'!B1456)), 15,
IF(ISNUMBER(SEARCH("kit16", 'Painel Shopee'!B1456)), 16,
IF(ISNUMBER(SEARCH("kit17", 'Painel Shopee'!B1456)), 17,
IF(ISNUMBER(SEARCH("kit18", 'Painel Shopee'!B1456)), 18,
IF(ISNUMBER(SEARCH("kit19", 'Painel Shopee'!B1456)), 19,
IF(ISNUMBER(SEARCH("kit20", 'Painel Shopee'!B1456)), 20, 0)))))))))))))))))))</f>
        <v>0</v>
      </c>
      <c r="E1456">
        <f>IF(D1456=0,'Painel Shopee'!C1456,D1456*'Painel Shopee'!C1456)</f>
        <v>0</v>
      </c>
    </row>
    <row r="1457" spans="1:5" x14ac:dyDescent="0.25">
      <c r="A1457">
        <f>IF(ISNUMBER(SEARCH("kit 2", 'Painel ML'!C1457)), 2,
IF(ISNUMBER(SEARCH("kit 3", 'Painel ML'!C1457)), 3,
IF(ISNUMBER(SEARCH("kit 4", 'Painel ML'!C1457)), 4,
IF(ISNUMBER(SEARCH("kit 5", 'Painel ML'!C1457)), 5,
IF(ISNUMBER(SEARCH("kit 6", 'Painel ML'!C1457)), 6,
IF(ISNUMBER(SEARCH("kit 7", 'Painel ML'!C1457)), 7,
IF(ISNUMBER(SEARCH("kit 8", 'Painel ML'!C1457)), 8,
IF(ISNUMBER(SEARCH("kit 9", 'Painel ML'!C1457)), 9,
IF(ISNUMBER(SEARCH("kit 10", 'Painel ML'!C1457)), 10,
IF(ISNUMBER(SEARCH("kit 11", 'Painel ML'!C1457)), 11,
IF(ISNUMBER(SEARCH("kit 12", 'Painel ML'!C1457)), 12,
IF(ISNUMBER(SEARCH("kit 13", 'Painel ML'!C1457)), 13,
IF(ISNUMBER(SEARCH("kit 14", 'Painel ML'!C1457)), 14,
IF(ISNUMBER(SEARCH("kit 15", 'Painel ML'!C1457)), 15,
IF(ISNUMBER(SEARCH("kit 16", 'Painel ML'!C1457)), 16,
IF(ISNUMBER(SEARCH("kit 17", 'Painel ML'!C1457)), 17,
IF(ISNUMBER(SEARCH("kit 18", 'Painel ML'!C1457)), 18,
IF(ISNUMBER(SEARCH("kit 19", 'Painel ML'!C1457)), 19,
IF(ISNUMBER(SEARCH("kit 20", 'Painel ML'!C1457)), 20, 0)))))))))))))))))))</f>
        <v>0</v>
      </c>
      <c r="B1457">
        <f>IF(A1457=0,'Painel ML'!A1457,A1457*'Painel ML'!A1457)</f>
        <v>0</v>
      </c>
      <c r="D1457">
        <f>IF(ISNUMBER(SEARCH("kit2", 'Painel Shopee'!B1457)), 2,
IF(ISNUMBER(SEARCH("kit3", 'Painel Shopee'!B1457)), 3,
IF(ISNUMBER(SEARCH("kit4", 'Painel Shopee'!B1457)), 4,
IF(ISNUMBER(SEARCH("kit5", 'Painel Shopee'!B1457)), 5,
IF(ISNUMBER(SEARCH("kit6", 'Painel Shopee'!B1457)), 6,
IF(ISNUMBER(SEARCH("kit7", 'Painel Shopee'!B1457)), 7,
IF(ISNUMBER(SEARCH("kit8", 'Painel Shopee'!B1457)), 8,
IF(ISNUMBER(SEARCH("kit9", 'Painel Shopee'!B1457)), 9,
IF(ISNUMBER(SEARCH("kit10", 'Painel Shopee'!B1457)), 10,
IF(ISNUMBER(SEARCH("kit11", 'Painel Shopee'!B1457)), 11,
IF(ISNUMBER(SEARCH("kit12", 'Painel Shopee'!B1457)), 12,
IF(ISNUMBER(SEARCH("kit13", 'Painel Shopee'!B1457)), 13,
IF(ISNUMBER(SEARCH("kit14", 'Painel Shopee'!B1457)), 14,
IF(ISNUMBER(SEARCH("kit15", 'Painel Shopee'!B1457)), 15,
IF(ISNUMBER(SEARCH("kit16", 'Painel Shopee'!B1457)), 16,
IF(ISNUMBER(SEARCH("kit17", 'Painel Shopee'!B1457)), 17,
IF(ISNUMBER(SEARCH("kit18", 'Painel Shopee'!B1457)), 18,
IF(ISNUMBER(SEARCH("kit19", 'Painel Shopee'!B1457)), 19,
IF(ISNUMBER(SEARCH("kit20", 'Painel Shopee'!B1457)), 20, 0)))))))))))))))))))</f>
        <v>0</v>
      </c>
      <c r="E1457">
        <f>IF(D1457=0,'Painel Shopee'!C1457,D1457*'Painel Shopee'!C1457)</f>
        <v>0</v>
      </c>
    </row>
    <row r="1458" spans="1:5" x14ac:dyDescent="0.25">
      <c r="A1458">
        <f>IF(ISNUMBER(SEARCH("kit 2", 'Painel ML'!C1458)), 2,
IF(ISNUMBER(SEARCH("kit 3", 'Painel ML'!C1458)), 3,
IF(ISNUMBER(SEARCH("kit 4", 'Painel ML'!C1458)), 4,
IF(ISNUMBER(SEARCH("kit 5", 'Painel ML'!C1458)), 5,
IF(ISNUMBER(SEARCH("kit 6", 'Painel ML'!C1458)), 6,
IF(ISNUMBER(SEARCH("kit 7", 'Painel ML'!C1458)), 7,
IF(ISNUMBER(SEARCH("kit 8", 'Painel ML'!C1458)), 8,
IF(ISNUMBER(SEARCH("kit 9", 'Painel ML'!C1458)), 9,
IF(ISNUMBER(SEARCH("kit 10", 'Painel ML'!C1458)), 10,
IF(ISNUMBER(SEARCH("kit 11", 'Painel ML'!C1458)), 11,
IF(ISNUMBER(SEARCH("kit 12", 'Painel ML'!C1458)), 12,
IF(ISNUMBER(SEARCH("kit 13", 'Painel ML'!C1458)), 13,
IF(ISNUMBER(SEARCH("kit 14", 'Painel ML'!C1458)), 14,
IF(ISNUMBER(SEARCH("kit 15", 'Painel ML'!C1458)), 15,
IF(ISNUMBER(SEARCH("kit 16", 'Painel ML'!C1458)), 16,
IF(ISNUMBER(SEARCH("kit 17", 'Painel ML'!C1458)), 17,
IF(ISNUMBER(SEARCH("kit 18", 'Painel ML'!C1458)), 18,
IF(ISNUMBER(SEARCH("kit 19", 'Painel ML'!C1458)), 19,
IF(ISNUMBER(SEARCH("kit 20", 'Painel ML'!C1458)), 20, 0)))))))))))))))))))</f>
        <v>0</v>
      </c>
      <c r="B1458">
        <f>IF(A1458=0,'Painel ML'!A1458,A1458*'Painel ML'!A1458)</f>
        <v>0</v>
      </c>
      <c r="D1458">
        <f>IF(ISNUMBER(SEARCH("kit2", 'Painel Shopee'!B1458)), 2,
IF(ISNUMBER(SEARCH("kit3", 'Painel Shopee'!B1458)), 3,
IF(ISNUMBER(SEARCH("kit4", 'Painel Shopee'!B1458)), 4,
IF(ISNUMBER(SEARCH("kit5", 'Painel Shopee'!B1458)), 5,
IF(ISNUMBER(SEARCH("kit6", 'Painel Shopee'!B1458)), 6,
IF(ISNUMBER(SEARCH("kit7", 'Painel Shopee'!B1458)), 7,
IF(ISNUMBER(SEARCH("kit8", 'Painel Shopee'!B1458)), 8,
IF(ISNUMBER(SEARCH("kit9", 'Painel Shopee'!B1458)), 9,
IF(ISNUMBER(SEARCH("kit10", 'Painel Shopee'!B1458)), 10,
IF(ISNUMBER(SEARCH("kit11", 'Painel Shopee'!B1458)), 11,
IF(ISNUMBER(SEARCH("kit12", 'Painel Shopee'!B1458)), 12,
IF(ISNUMBER(SEARCH("kit13", 'Painel Shopee'!B1458)), 13,
IF(ISNUMBER(SEARCH("kit14", 'Painel Shopee'!B1458)), 14,
IF(ISNUMBER(SEARCH("kit15", 'Painel Shopee'!B1458)), 15,
IF(ISNUMBER(SEARCH("kit16", 'Painel Shopee'!B1458)), 16,
IF(ISNUMBER(SEARCH("kit17", 'Painel Shopee'!B1458)), 17,
IF(ISNUMBER(SEARCH("kit18", 'Painel Shopee'!B1458)), 18,
IF(ISNUMBER(SEARCH("kit19", 'Painel Shopee'!B1458)), 19,
IF(ISNUMBER(SEARCH("kit20", 'Painel Shopee'!B1458)), 20, 0)))))))))))))))))))</f>
        <v>0</v>
      </c>
      <c r="E1458">
        <f>IF(D1458=0,'Painel Shopee'!C1458,D1458*'Painel Shopee'!C1458)</f>
        <v>0</v>
      </c>
    </row>
    <row r="1459" spans="1:5" x14ac:dyDescent="0.25">
      <c r="A1459">
        <f>IF(ISNUMBER(SEARCH("kit 2", 'Painel ML'!C1459)), 2,
IF(ISNUMBER(SEARCH("kit 3", 'Painel ML'!C1459)), 3,
IF(ISNUMBER(SEARCH("kit 4", 'Painel ML'!C1459)), 4,
IF(ISNUMBER(SEARCH("kit 5", 'Painel ML'!C1459)), 5,
IF(ISNUMBER(SEARCH("kit 6", 'Painel ML'!C1459)), 6,
IF(ISNUMBER(SEARCH("kit 7", 'Painel ML'!C1459)), 7,
IF(ISNUMBER(SEARCH("kit 8", 'Painel ML'!C1459)), 8,
IF(ISNUMBER(SEARCH("kit 9", 'Painel ML'!C1459)), 9,
IF(ISNUMBER(SEARCH("kit 10", 'Painel ML'!C1459)), 10,
IF(ISNUMBER(SEARCH("kit 11", 'Painel ML'!C1459)), 11,
IF(ISNUMBER(SEARCH("kit 12", 'Painel ML'!C1459)), 12,
IF(ISNUMBER(SEARCH("kit 13", 'Painel ML'!C1459)), 13,
IF(ISNUMBER(SEARCH("kit 14", 'Painel ML'!C1459)), 14,
IF(ISNUMBER(SEARCH("kit 15", 'Painel ML'!C1459)), 15,
IF(ISNUMBER(SEARCH("kit 16", 'Painel ML'!C1459)), 16,
IF(ISNUMBER(SEARCH("kit 17", 'Painel ML'!C1459)), 17,
IF(ISNUMBER(SEARCH("kit 18", 'Painel ML'!C1459)), 18,
IF(ISNUMBER(SEARCH("kit 19", 'Painel ML'!C1459)), 19,
IF(ISNUMBER(SEARCH("kit 20", 'Painel ML'!C1459)), 20, 0)))))))))))))))))))</f>
        <v>0</v>
      </c>
      <c r="B1459">
        <f>IF(A1459=0,'Painel ML'!A1459,A1459*'Painel ML'!A1459)</f>
        <v>0</v>
      </c>
      <c r="D1459">
        <f>IF(ISNUMBER(SEARCH("kit2", 'Painel Shopee'!B1459)), 2,
IF(ISNUMBER(SEARCH("kit3", 'Painel Shopee'!B1459)), 3,
IF(ISNUMBER(SEARCH("kit4", 'Painel Shopee'!B1459)), 4,
IF(ISNUMBER(SEARCH("kit5", 'Painel Shopee'!B1459)), 5,
IF(ISNUMBER(SEARCH("kit6", 'Painel Shopee'!B1459)), 6,
IF(ISNUMBER(SEARCH("kit7", 'Painel Shopee'!B1459)), 7,
IF(ISNUMBER(SEARCH("kit8", 'Painel Shopee'!B1459)), 8,
IF(ISNUMBER(SEARCH("kit9", 'Painel Shopee'!B1459)), 9,
IF(ISNUMBER(SEARCH("kit10", 'Painel Shopee'!B1459)), 10,
IF(ISNUMBER(SEARCH("kit11", 'Painel Shopee'!B1459)), 11,
IF(ISNUMBER(SEARCH("kit12", 'Painel Shopee'!B1459)), 12,
IF(ISNUMBER(SEARCH("kit13", 'Painel Shopee'!B1459)), 13,
IF(ISNUMBER(SEARCH("kit14", 'Painel Shopee'!B1459)), 14,
IF(ISNUMBER(SEARCH("kit15", 'Painel Shopee'!B1459)), 15,
IF(ISNUMBER(SEARCH("kit16", 'Painel Shopee'!B1459)), 16,
IF(ISNUMBER(SEARCH("kit17", 'Painel Shopee'!B1459)), 17,
IF(ISNUMBER(SEARCH("kit18", 'Painel Shopee'!B1459)), 18,
IF(ISNUMBER(SEARCH("kit19", 'Painel Shopee'!B1459)), 19,
IF(ISNUMBER(SEARCH("kit20", 'Painel Shopee'!B1459)), 20, 0)))))))))))))))))))</f>
        <v>0</v>
      </c>
      <c r="E1459">
        <f>IF(D1459=0,'Painel Shopee'!C1459,D1459*'Painel Shopee'!C1459)</f>
        <v>0</v>
      </c>
    </row>
    <row r="1460" spans="1:5" x14ac:dyDescent="0.25">
      <c r="A1460">
        <f>IF(ISNUMBER(SEARCH("kit 2", 'Painel ML'!C1460)), 2,
IF(ISNUMBER(SEARCH("kit 3", 'Painel ML'!C1460)), 3,
IF(ISNUMBER(SEARCH("kit 4", 'Painel ML'!C1460)), 4,
IF(ISNUMBER(SEARCH("kit 5", 'Painel ML'!C1460)), 5,
IF(ISNUMBER(SEARCH("kit 6", 'Painel ML'!C1460)), 6,
IF(ISNUMBER(SEARCH("kit 7", 'Painel ML'!C1460)), 7,
IF(ISNUMBER(SEARCH("kit 8", 'Painel ML'!C1460)), 8,
IF(ISNUMBER(SEARCH("kit 9", 'Painel ML'!C1460)), 9,
IF(ISNUMBER(SEARCH("kit 10", 'Painel ML'!C1460)), 10,
IF(ISNUMBER(SEARCH("kit 11", 'Painel ML'!C1460)), 11,
IF(ISNUMBER(SEARCH("kit 12", 'Painel ML'!C1460)), 12,
IF(ISNUMBER(SEARCH("kit 13", 'Painel ML'!C1460)), 13,
IF(ISNUMBER(SEARCH("kit 14", 'Painel ML'!C1460)), 14,
IF(ISNUMBER(SEARCH("kit 15", 'Painel ML'!C1460)), 15,
IF(ISNUMBER(SEARCH("kit 16", 'Painel ML'!C1460)), 16,
IF(ISNUMBER(SEARCH("kit 17", 'Painel ML'!C1460)), 17,
IF(ISNUMBER(SEARCH("kit 18", 'Painel ML'!C1460)), 18,
IF(ISNUMBER(SEARCH("kit 19", 'Painel ML'!C1460)), 19,
IF(ISNUMBER(SEARCH("kit 20", 'Painel ML'!C1460)), 20, 0)))))))))))))))))))</f>
        <v>0</v>
      </c>
      <c r="B1460">
        <f>IF(A1460=0,'Painel ML'!A1460,A1460*'Painel ML'!A1460)</f>
        <v>0</v>
      </c>
      <c r="D1460">
        <f>IF(ISNUMBER(SEARCH("kit2", 'Painel Shopee'!B1460)), 2,
IF(ISNUMBER(SEARCH("kit3", 'Painel Shopee'!B1460)), 3,
IF(ISNUMBER(SEARCH("kit4", 'Painel Shopee'!B1460)), 4,
IF(ISNUMBER(SEARCH("kit5", 'Painel Shopee'!B1460)), 5,
IF(ISNUMBER(SEARCH("kit6", 'Painel Shopee'!B1460)), 6,
IF(ISNUMBER(SEARCH("kit7", 'Painel Shopee'!B1460)), 7,
IF(ISNUMBER(SEARCH("kit8", 'Painel Shopee'!B1460)), 8,
IF(ISNUMBER(SEARCH("kit9", 'Painel Shopee'!B1460)), 9,
IF(ISNUMBER(SEARCH("kit10", 'Painel Shopee'!B1460)), 10,
IF(ISNUMBER(SEARCH("kit11", 'Painel Shopee'!B1460)), 11,
IF(ISNUMBER(SEARCH("kit12", 'Painel Shopee'!B1460)), 12,
IF(ISNUMBER(SEARCH("kit13", 'Painel Shopee'!B1460)), 13,
IF(ISNUMBER(SEARCH("kit14", 'Painel Shopee'!B1460)), 14,
IF(ISNUMBER(SEARCH("kit15", 'Painel Shopee'!B1460)), 15,
IF(ISNUMBER(SEARCH("kit16", 'Painel Shopee'!B1460)), 16,
IF(ISNUMBER(SEARCH("kit17", 'Painel Shopee'!B1460)), 17,
IF(ISNUMBER(SEARCH("kit18", 'Painel Shopee'!B1460)), 18,
IF(ISNUMBER(SEARCH("kit19", 'Painel Shopee'!B1460)), 19,
IF(ISNUMBER(SEARCH("kit20", 'Painel Shopee'!B1460)), 20, 0)))))))))))))))))))</f>
        <v>0</v>
      </c>
      <c r="E1460">
        <f>IF(D1460=0,'Painel Shopee'!C1460,D1460*'Painel Shopee'!C1460)</f>
        <v>0</v>
      </c>
    </row>
    <row r="1461" spans="1:5" x14ac:dyDescent="0.25">
      <c r="A1461">
        <f>IF(ISNUMBER(SEARCH("kit 2", 'Painel ML'!C1461)), 2,
IF(ISNUMBER(SEARCH("kit 3", 'Painel ML'!C1461)), 3,
IF(ISNUMBER(SEARCH("kit 4", 'Painel ML'!C1461)), 4,
IF(ISNUMBER(SEARCH("kit 5", 'Painel ML'!C1461)), 5,
IF(ISNUMBER(SEARCH("kit 6", 'Painel ML'!C1461)), 6,
IF(ISNUMBER(SEARCH("kit 7", 'Painel ML'!C1461)), 7,
IF(ISNUMBER(SEARCH("kit 8", 'Painel ML'!C1461)), 8,
IF(ISNUMBER(SEARCH("kit 9", 'Painel ML'!C1461)), 9,
IF(ISNUMBER(SEARCH("kit 10", 'Painel ML'!C1461)), 10,
IF(ISNUMBER(SEARCH("kit 11", 'Painel ML'!C1461)), 11,
IF(ISNUMBER(SEARCH("kit 12", 'Painel ML'!C1461)), 12,
IF(ISNUMBER(SEARCH("kit 13", 'Painel ML'!C1461)), 13,
IF(ISNUMBER(SEARCH("kit 14", 'Painel ML'!C1461)), 14,
IF(ISNUMBER(SEARCH("kit 15", 'Painel ML'!C1461)), 15,
IF(ISNUMBER(SEARCH("kit 16", 'Painel ML'!C1461)), 16,
IF(ISNUMBER(SEARCH("kit 17", 'Painel ML'!C1461)), 17,
IF(ISNUMBER(SEARCH("kit 18", 'Painel ML'!C1461)), 18,
IF(ISNUMBER(SEARCH("kit 19", 'Painel ML'!C1461)), 19,
IF(ISNUMBER(SEARCH("kit 20", 'Painel ML'!C1461)), 20, 0)))))))))))))))))))</f>
        <v>0</v>
      </c>
      <c r="B1461">
        <f>IF(A1461=0,'Painel ML'!A1461,A1461*'Painel ML'!A1461)</f>
        <v>0</v>
      </c>
      <c r="D1461">
        <f>IF(ISNUMBER(SEARCH("kit2", 'Painel Shopee'!B1461)), 2,
IF(ISNUMBER(SEARCH("kit3", 'Painel Shopee'!B1461)), 3,
IF(ISNUMBER(SEARCH("kit4", 'Painel Shopee'!B1461)), 4,
IF(ISNUMBER(SEARCH("kit5", 'Painel Shopee'!B1461)), 5,
IF(ISNUMBER(SEARCH("kit6", 'Painel Shopee'!B1461)), 6,
IF(ISNUMBER(SEARCH("kit7", 'Painel Shopee'!B1461)), 7,
IF(ISNUMBER(SEARCH("kit8", 'Painel Shopee'!B1461)), 8,
IF(ISNUMBER(SEARCH("kit9", 'Painel Shopee'!B1461)), 9,
IF(ISNUMBER(SEARCH("kit10", 'Painel Shopee'!B1461)), 10,
IF(ISNUMBER(SEARCH("kit11", 'Painel Shopee'!B1461)), 11,
IF(ISNUMBER(SEARCH("kit12", 'Painel Shopee'!B1461)), 12,
IF(ISNUMBER(SEARCH("kit13", 'Painel Shopee'!B1461)), 13,
IF(ISNUMBER(SEARCH("kit14", 'Painel Shopee'!B1461)), 14,
IF(ISNUMBER(SEARCH("kit15", 'Painel Shopee'!B1461)), 15,
IF(ISNUMBER(SEARCH("kit16", 'Painel Shopee'!B1461)), 16,
IF(ISNUMBER(SEARCH("kit17", 'Painel Shopee'!B1461)), 17,
IF(ISNUMBER(SEARCH("kit18", 'Painel Shopee'!B1461)), 18,
IF(ISNUMBER(SEARCH("kit19", 'Painel Shopee'!B1461)), 19,
IF(ISNUMBER(SEARCH("kit20", 'Painel Shopee'!B1461)), 20, 0)))))))))))))))))))</f>
        <v>0</v>
      </c>
      <c r="E1461">
        <f>IF(D1461=0,'Painel Shopee'!C1461,D1461*'Painel Shopee'!C1461)</f>
        <v>0</v>
      </c>
    </row>
    <row r="1462" spans="1:5" x14ac:dyDescent="0.25">
      <c r="A1462">
        <f>IF(ISNUMBER(SEARCH("kit 2", 'Painel ML'!C1462)), 2,
IF(ISNUMBER(SEARCH("kit 3", 'Painel ML'!C1462)), 3,
IF(ISNUMBER(SEARCH("kit 4", 'Painel ML'!C1462)), 4,
IF(ISNUMBER(SEARCH("kit 5", 'Painel ML'!C1462)), 5,
IF(ISNUMBER(SEARCH("kit 6", 'Painel ML'!C1462)), 6,
IF(ISNUMBER(SEARCH("kit 7", 'Painel ML'!C1462)), 7,
IF(ISNUMBER(SEARCH("kit 8", 'Painel ML'!C1462)), 8,
IF(ISNUMBER(SEARCH("kit 9", 'Painel ML'!C1462)), 9,
IF(ISNUMBER(SEARCH("kit 10", 'Painel ML'!C1462)), 10,
IF(ISNUMBER(SEARCH("kit 11", 'Painel ML'!C1462)), 11,
IF(ISNUMBER(SEARCH("kit 12", 'Painel ML'!C1462)), 12,
IF(ISNUMBER(SEARCH("kit 13", 'Painel ML'!C1462)), 13,
IF(ISNUMBER(SEARCH("kit 14", 'Painel ML'!C1462)), 14,
IF(ISNUMBER(SEARCH("kit 15", 'Painel ML'!C1462)), 15,
IF(ISNUMBER(SEARCH("kit 16", 'Painel ML'!C1462)), 16,
IF(ISNUMBER(SEARCH("kit 17", 'Painel ML'!C1462)), 17,
IF(ISNUMBER(SEARCH("kit 18", 'Painel ML'!C1462)), 18,
IF(ISNUMBER(SEARCH("kit 19", 'Painel ML'!C1462)), 19,
IF(ISNUMBER(SEARCH("kit 20", 'Painel ML'!C1462)), 20, 0)))))))))))))))))))</f>
        <v>0</v>
      </c>
      <c r="B1462">
        <f>IF(A1462=0,'Painel ML'!A1462,A1462*'Painel ML'!A1462)</f>
        <v>0</v>
      </c>
      <c r="D1462">
        <f>IF(ISNUMBER(SEARCH("kit2", 'Painel Shopee'!B1462)), 2,
IF(ISNUMBER(SEARCH("kit3", 'Painel Shopee'!B1462)), 3,
IF(ISNUMBER(SEARCH("kit4", 'Painel Shopee'!B1462)), 4,
IF(ISNUMBER(SEARCH("kit5", 'Painel Shopee'!B1462)), 5,
IF(ISNUMBER(SEARCH("kit6", 'Painel Shopee'!B1462)), 6,
IF(ISNUMBER(SEARCH("kit7", 'Painel Shopee'!B1462)), 7,
IF(ISNUMBER(SEARCH("kit8", 'Painel Shopee'!B1462)), 8,
IF(ISNUMBER(SEARCH("kit9", 'Painel Shopee'!B1462)), 9,
IF(ISNUMBER(SEARCH("kit10", 'Painel Shopee'!B1462)), 10,
IF(ISNUMBER(SEARCH("kit11", 'Painel Shopee'!B1462)), 11,
IF(ISNUMBER(SEARCH("kit12", 'Painel Shopee'!B1462)), 12,
IF(ISNUMBER(SEARCH("kit13", 'Painel Shopee'!B1462)), 13,
IF(ISNUMBER(SEARCH("kit14", 'Painel Shopee'!B1462)), 14,
IF(ISNUMBER(SEARCH("kit15", 'Painel Shopee'!B1462)), 15,
IF(ISNUMBER(SEARCH("kit16", 'Painel Shopee'!B1462)), 16,
IF(ISNUMBER(SEARCH("kit17", 'Painel Shopee'!B1462)), 17,
IF(ISNUMBER(SEARCH("kit18", 'Painel Shopee'!B1462)), 18,
IF(ISNUMBER(SEARCH("kit19", 'Painel Shopee'!B1462)), 19,
IF(ISNUMBER(SEARCH("kit20", 'Painel Shopee'!B1462)), 20, 0)))))))))))))))))))</f>
        <v>0</v>
      </c>
      <c r="E1462">
        <f>IF(D1462=0,'Painel Shopee'!C1462,D1462*'Painel Shopee'!C1462)</f>
        <v>0</v>
      </c>
    </row>
    <row r="1463" spans="1:5" x14ac:dyDescent="0.25">
      <c r="A1463">
        <f>IF(ISNUMBER(SEARCH("kit 2", 'Painel ML'!C1463)), 2,
IF(ISNUMBER(SEARCH("kit 3", 'Painel ML'!C1463)), 3,
IF(ISNUMBER(SEARCH("kit 4", 'Painel ML'!C1463)), 4,
IF(ISNUMBER(SEARCH("kit 5", 'Painel ML'!C1463)), 5,
IF(ISNUMBER(SEARCH("kit 6", 'Painel ML'!C1463)), 6,
IF(ISNUMBER(SEARCH("kit 7", 'Painel ML'!C1463)), 7,
IF(ISNUMBER(SEARCH("kit 8", 'Painel ML'!C1463)), 8,
IF(ISNUMBER(SEARCH("kit 9", 'Painel ML'!C1463)), 9,
IF(ISNUMBER(SEARCH("kit 10", 'Painel ML'!C1463)), 10,
IF(ISNUMBER(SEARCH("kit 11", 'Painel ML'!C1463)), 11,
IF(ISNUMBER(SEARCH("kit 12", 'Painel ML'!C1463)), 12,
IF(ISNUMBER(SEARCH("kit 13", 'Painel ML'!C1463)), 13,
IF(ISNUMBER(SEARCH("kit 14", 'Painel ML'!C1463)), 14,
IF(ISNUMBER(SEARCH("kit 15", 'Painel ML'!C1463)), 15,
IF(ISNUMBER(SEARCH("kit 16", 'Painel ML'!C1463)), 16,
IF(ISNUMBER(SEARCH("kit 17", 'Painel ML'!C1463)), 17,
IF(ISNUMBER(SEARCH("kit 18", 'Painel ML'!C1463)), 18,
IF(ISNUMBER(SEARCH("kit 19", 'Painel ML'!C1463)), 19,
IF(ISNUMBER(SEARCH("kit 20", 'Painel ML'!C1463)), 20, 0)))))))))))))))))))</f>
        <v>0</v>
      </c>
      <c r="B1463">
        <f>IF(A1463=0,'Painel ML'!A1463,A1463*'Painel ML'!A1463)</f>
        <v>0</v>
      </c>
      <c r="D1463">
        <f>IF(ISNUMBER(SEARCH("kit2", 'Painel Shopee'!B1463)), 2,
IF(ISNUMBER(SEARCH("kit3", 'Painel Shopee'!B1463)), 3,
IF(ISNUMBER(SEARCH("kit4", 'Painel Shopee'!B1463)), 4,
IF(ISNUMBER(SEARCH("kit5", 'Painel Shopee'!B1463)), 5,
IF(ISNUMBER(SEARCH("kit6", 'Painel Shopee'!B1463)), 6,
IF(ISNUMBER(SEARCH("kit7", 'Painel Shopee'!B1463)), 7,
IF(ISNUMBER(SEARCH("kit8", 'Painel Shopee'!B1463)), 8,
IF(ISNUMBER(SEARCH("kit9", 'Painel Shopee'!B1463)), 9,
IF(ISNUMBER(SEARCH("kit10", 'Painel Shopee'!B1463)), 10,
IF(ISNUMBER(SEARCH("kit11", 'Painel Shopee'!B1463)), 11,
IF(ISNUMBER(SEARCH("kit12", 'Painel Shopee'!B1463)), 12,
IF(ISNUMBER(SEARCH("kit13", 'Painel Shopee'!B1463)), 13,
IF(ISNUMBER(SEARCH("kit14", 'Painel Shopee'!B1463)), 14,
IF(ISNUMBER(SEARCH("kit15", 'Painel Shopee'!B1463)), 15,
IF(ISNUMBER(SEARCH("kit16", 'Painel Shopee'!B1463)), 16,
IF(ISNUMBER(SEARCH("kit17", 'Painel Shopee'!B1463)), 17,
IF(ISNUMBER(SEARCH("kit18", 'Painel Shopee'!B1463)), 18,
IF(ISNUMBER(SEARCH("kit19", 'Painel Shopee'!B1463)), 19,
IF(ISNUMBER(SEARCH("kit20", 'Painel Shopee'!B1463)), 20, 0)))))))))))))))))))</f>
        <v>0</v>
      </c>
      <c r="E1463">
        <f>IF(D1463=0,'Painel Shopee'!C1463,D1463*'Painel Shopee'!C1463)</f>
        <v>0</v>
      </c>
    </row>
    <row r="1464" spans="1:5" x14ac:dyDescent="0.25">
      <c r="A1464">
        <f>IF(ISNUMBER(SEARCH("kit 2", 'Painel ML'!C1464)), 2,
IF(ISNUMBER(SEARCH("kit 3", 'Painel ML'!C1464)), 3,
IF(ISNUMBER(SEARCH("kit 4", 'Painel ML'!C1464)), 4,
IF(ISNUMBER(SEARCH("kit 5", 'Painel ML'!C1464)), 5,
IF(ISNUMBER(SEARCH("kit 6", 'Painel ML'!C1464)), 6,
IF(ISNUMBER(SEARCH("kit 7", 'Painel ML'!C1464)), 7,
IF(ISNUMBER(SEARCH("kit 8", 'Painel ML'!C1464)), 8,
IF(ISNUMBER(SEARCH("kit 9", 'Painel ML'!C1464)), 9,
IF(ISNUMBER(SEARCH("kit 10", 'Painel ML'!C1464)), 10,
IF(ISNUMBER(SEARCH("kit 11", 'Painel ML'!C1464)), 11,
IF(ISNUMBER(SEARCH("kit 12", 'Painel ML'!C1464)), 12,
IF(ISNUMBER(SEARCH("kit 13", 'Painel ML'!C1464)), 13,
IF(ISNUMBER(SEARCH("kit 14", 'Painel ML'!C1464)), 14,
IF(ISNUMBER(SEARCH("kit 15", 'Painel ML'!C1464)), 15,
IF(ISNUMBER(SEARCH("kit 16", 'Painel ML'!C1464)), 16,
IF(ISNUMBER(SEARCH("kit 17", 'Painel ML'!C1464)), 17,
IF(ISNUMBER(SEARCH("kit 18", 'Painel ML'!C1464)), 18,
IF(ISNUMBER(SEARCH("kit 19", 'Painel ML'!C1464)), 19,
IF(ISNUMBER(SEARCH("kit 20", 'Painel ML'!C1464)), 20, 0)))))))))))))))))))</f>
        <v>0</v>
      </c>
      <c r="B1464">
        <f>IF(A1464=0,'Painel ML'!A1464,A1464*'Painel ML'!A1464)</f>
        <v>0</v>
      </c>
      <c r="D1464">
        <f>IF(ISNUMBER(SEARCH("kit2", 'Painel Shopee'!B1464)), 2,
IF(ISNUMBER(SEARCH("kit3", 'Painel Shopee'!B1464)), 3,
IF(ISNUMBER(SEARCH("kit4", 'Painel Shopee'!B1464)), 4,
IF(ISNUMBER(SEARCH("kit5", 'Painel Shopee'!B1464)), 5,
IF(ISNUMBER(SEARCH("kit6", 'Painel Shopee'!B1464)), 6,
IF(ISNUMBER(SEARCH("kit7", 'Painel Shopee'!B1464)), 7,
IF(ISNUMBER(SEARCH("kit8", 'Painel Shopee'!B1464)), 8,
IF(ISNUMBER(SEARCH("kit9", 'Painel Shopee'!B1464)), 9,
IF(ISNUMBER(SEARCH("kit10", 'Painel Shopee'!B1464)), 10,
IF(ISNUMBER(SEARCH("kit11", 'Painel Shopee'!B1464)), 11,
IF(ISNUMBER(SEARCH("kit12", 'Painel Shopee'!B1464)), 12,
IF(ISNUMBER(SEARCH("kit13", 'Painel Shopee'!B1464)), 13,
IF(ISNUMBER(SEARCH("kit14", 'Painel Shopee'!B1464)), 14,
IF(ISNUMBER(SEARCH("kit15", 'Painel Shopee'!B1464)), 15,
IF(ISNUMBER(SEARCH("kit16", 'Painel Shopee'!B1464)), 16,
IF(ISNUMBER(SEARCH("kit17", 'Painel Shopee'!B1464)), 17,
IF(ISNUMBER(SEARCH("kit18", 'Painel Shopee'!B1464)), 18,
IF(ISNUMBER(SEARCH("kit19", 'Painel Shopee'!B1464)), 19,
IF(ISNUMBER(SEARCH("kit20", 'Painel Shopee'!B1464)), 20, 0)))))))))))))))))))</f>
        <v>0</v>
      </c>
      <c r="E1464">
        <f>IF(D1464=0,'Painel Shopee'!C1464,D1464*'Painel Shopee'!C1464)</f>
        <v>0</v>
      </c>
    </row>
    <row r="1465" spans="1:5" x14ac:dyDescent="0.25">
      <c r="A1465">
        <f>IF(ISNUMBER(SEARCH("kit 2", 'Painel ML'!C1465)), 2,
IF(ISNUMBER(SEARCH("kit 3", 'Painel ML'!C1465)), 3,
IF(ISNUMBER(SEARCH("kit 4", 'Painel ML'!C1465)), 4,
IF(ISNUMBER(SEARCH("kit 5", 'Painel ML'!C1465)), 5,
IF(ISNUMBER(SEARCH("kit 6", 'Painel ML'!C1465)), 6,
IF(ISNUMBER(SEARCH("kit 7", 'Painel ML'!C1465)), 7,
IF(ISNUMBER(SEARCH("kit 8", 'Painel ML'!C1465)), 8,
IF(ISNUMBER(SEARCH("kit 9", 'Painel ML'!C1465)), 9,
IF(ISNUMBER(SEARCH("kit 10", 'Painel ML'!C1465)), 10,
IF(ISNUMBER(SEARCH("kit 11", 'Painel ML'!C1465)), 11,
IF(ISNUMBER(SEARCH("kit 12", 'Painel ML'!C1465)), 12,
IF(ISNUMBER(SEARCH("kit 13", 'Painel ML'!C1465)), 13,
IF(ISNUMBER(SEARCH("kit 14", 'Painel ML'!C1465)), 14,
IF(ISNUMBER(SEARCH("kit 15", 'Painel ML'!C1465)), 15,
IF(ISNUMBER(SEARCH("kit 16", 'Painel ML'!C1465)), 16,
IF(ISNUMBER(SEARCH("kit 17", 'Painel ML'!C1465)), 17,
IF(ISNUMBER(SEARCH("kit 18", 'Painel ML'!C1465)), 18,
IF(ISNUMBER(SEARCH("kit 19", 'Painel ML'!C1465)), 19,
IF(ISNUMBER(SEARCH("kit 20", 'Painel ML'!C1465)), 20, 0)))))))))))))))))))</f>
        <v>0</v>
      </c>
      <c r="B1465">
        <f>IF(A1465=0,'Painel ML'!A1465,A1465*'Painel ML'!A1465)</f>
        <v>0</v>
      </c>
      <c r="D1465">
        <f>IF(ISNUMBER(SEARCH("kit2", 'Painel Shopee'!B1465)), 2,
IF(ISNUMBER(SEARCH("kit3", 'Painel Shopee'!B1465)), 3,
IF(ISNUMBER(SEARCH("kit4", 'Painel Shopee'!B1465)), 4,
IF(ISNUMBER(SEARCH("kit5", 'Painel Shopee'!B1465)), 5,
IF(ISNUMBER(SEARCH("kit6", 'Painel Shopee'!B1465)), 6,
IF(ISNUMBER(SEARCH("kit7", 'Painel Shopee'!B1465)), 7,
IF(ISNUMBER(SEARCH("kit8", 'Painel Shopee'!B1465)), 8,
IF(ISNUMBER(SEARCH("kit9", 'Painel Shopee'!B1465)), 9,
IF(ISNUMBER(SEARCH("kit10", 'Painel Shopee'!B1465)), 10,
IF(ISNUMBER(SEARCH("kit11", 'Painel Shopee'!B1465)), 11,
IF(ISNUMBER(SEARCH("kit12", 'Painel Shopee'!B1465)), 12,
IF(ISNUMBER(SEARCH("kit13", 'Painel Shopee'!B1465)), 13,
IF(ISNUMBER(SEARCH("kit14", 'Painel Shopee'!B1465)), 14,
IF(ISNUMBER(SEARCH("kit15", 'Painel Shopee'!B1465)), 15,
IF(ISNUMBER(SEARCH("kit16", 'Painel Shopee'!B1465)), 16,
IF(ISNUMBER(SEARCH("kit17", 'Painel Shopee'!B1465)), 17,
IF(ISNUMBER(SEARCH("kit18", 'Painel Shopee'!B1465)), 18,
IF(ISNUMBER(SEARCH("kit19", 'Painel Shopee'!B1465)), 19,
IF(ISNUMBER(SEARCH("kit20", 'Painel Shopee'!B1465)), 20, 0)))))))))))))))))))</f>
        <v>0</v>
      </c>
      <c r="E1465">
        <f>IF(D1465=0,'Painel Shopee'!C1465,D1465*'Painel Shopee'!C1465)</f>
        <v>0</v>
      </c>
    </row>
    <row r="1466" spans="1:5" x14ac:dyDescent="0.25">
      <c r="A1466">
        <f>IF(ISNUMBER(SEARCH("kit 2", 'Painel ML'!C1466)), 2,
IF(ISNUMBER(SEARCH("kit 3", 'Painel ML'!C1466)), 3,
IF(ISNUMBER(SEARCH("kit 4", 'Painel ML'!C1466)), 4,
IF(ISNUMBER(SEARCH("kit 5", 'Painel ML'!C1466)), 5,
IF(ISNUMBER(SEARCH("kit 6", 'Painel ML'!C1466)), 6,
IF(ISNUMBER(SEARCH("kit 7", 'Painel ML'!C1466)), 7,
IF(ISNUMBER(SEARCH("kit 8", 'Painel ML'!C1466)), 8,
IF(ISNUMBER(SEARCH("kit 9", 'Painel ML'!C1466)), 9,
IF(ISNUMBER(SEARCH("kit 10", 'Painel ML'!C1466)), 10,
IF(ISNUMBER(SEARCH("kit 11", 'Painel ML'!C1466)), 11,
IF(ISNUMBER(SEARCH("kit 12", 'Painel ML'!C1466)), 12,
IF(ISNUMBER(SEARCH("kit 13", 'Painel ML'!C1466)), 13,
IF(ISNUMBER(SEARCH("kit 14", 'Painel ML'!C1466)), 14,
IF(ISNUMBER(SEARCH("kit 15", 'Painel ML'!C1466)), 15,
IF(ISNUMBER(SEARCH("kit 16", 'Painel ML'!C1466)), 16,
IF(ISNUMBER(SEARCH("kit 17", 'Painel ML'!C1466)), 17,
IF(ISNUMBER(SEARCH("kit 18", 'Painel ML'!C1466)), 18,
IF(ISNUMBER(SEARCH("kit 19", 'Painel ML'!C1466)), 19,
IF(ISNUMBER(SEARCH("kit 20", 'Painel ML'!C1466)), 20, 0)))))))))))))))))))</f>
        <v>0</v>
      </c>
      <c r="B1466">
        <f>IF(A1466=0,'Painel ML'!A1466,A1466*'Painel ML'!A1466)</f>
        <v>0</v>
      </c>
      <c r="D1466">
        <f>IF(ISNUMBER(SEARCH("kit2", 'Painel Shopee'!B1466)), 2,
IF(ISNUMBER(SEARCH("kit3", 'Painel Shopee'!B1466)), 3,
IF(ISNUMBER(SEARCH("kit4", 'Painel Shopee'!B1466)), 4,
IF(ISNUMBER(SEARCH("kit5", 'Painel Shopee'!B1466)), 5,
IF(ISNUMBER(SEARCH("kit6", 'Painel Shopee'!B1466)), 6,
IF(ISNUMBER(SEARCH("kit7", 'Painel Shopee'!B1466)), 7,
IF(ISNUMBER(SEARCH("kit8", 'Painel Shopee'!B1466)), 8,
IF(ISNUMBER(SEARCH("kit9", 'Painel Shopee'!B1466)), 9,
IF(ISNUMBER(SEARCH("kit10", 'Painel Shopee'!B1466)), 10,
IF(ISNUMBER(SEARCH("kit11", 'Painel Shopee'!B1466)), 11,
IF(ISNUMBER(SEARCH("kit12", 'Painel Shopee'!B1466)), 12,
IF(ISNUMBER(SEARCH("kit13", 'Painel Shopee'!B1466)), 13,
IF(ISNUMBER(SEARCH("kit14", 'Painel Shopee'!B1466)), 14,
IF(ISNUMBER(SEARCH("kit15", 'Painel Shopee'!B1466)), 15,
IF(ISNUMBER(SEARCH("kit16", 'Painel Shopee'!B1466)), 16,
IF(ISNUMBER(SEARCH("kit17", 'Painel Shopee'!B1466)), 17,
IF(ISNUMBER(SEARCH("kit18", 'Painel Shopee'!B1466)), 18,
IF(ISNUMBER(SEARCH("kit19", 'Painel Shopee'!B1466)), 19,
IF(ISNUMBER(SEARCH("kit20", 'Painel Shopee'!B1466)), 20, 0)))))))))))))))))))</f>
        <v>0</v>
      </c>
      <c r="E1466">
        <f>IF(D1466=0,'Painel Shopee'!C1466,D1466*'Painel Shopee'!C1466)</f>
        <v>0</v>
      </c>
    </row>
    <row r="1467" spans="1:5" x14ac:dyDescent="0.25">
      <c r="A1467">
        <f>IF(ISNUMBER(SEARCH("kit 2", 'Painel ML'!C1467)), 2,
IF(ISNUMBER(SEARCH("kit 3", 'Painel ML'!C1467)), 3,
IF(ISNUMBER(SEARCH("kit 4", 'Painel ML'!C1467)), 4,
IF(ISNUMBER(SEARCH("kit 5", 'Painel ML'!C1467)), 5,
IF(ISNUMBER(SEARCH("kit 6", 'Painel ML'!C1467)), 6,
IF(ISNUMBER(SEARCH("kit 7", 'Painel ML'!C1467)), 7,
IF(ISNUMBER(SEARCH("kit 8", 'Painel ML'!C1467)), 8,
IF(ISNUMBER(SEARCH("kit 9", 'Painel ML'!C1467)), 9,
IF(ISNUMBER(SEARCH("kit 10", 'Painel ML'!C1467)), 10,
IF(ISNUMBER(SEARCH("kit 11", 'Painel ML'!C1467)), 11,
IF(ISNUMBER(SEARCH("kit 12", 'Painel ML'!C1467)), 12,
IF(ISNUMBER(SEARCH("kit 13", 'Painel ML'!C1467)), 13,
IF(ISNUMBER(SEARCH("kit 14", 'Painel ML'!C1467)), 14,
IF(ISNUMBER(SEARCH("kit 15", 'Painel ML'!C1467)), 15,
IF(ISNUMBER(SEARCH("kit 16", 'Painel ML'!C1467)), 16,
IF(ISNUMBER(SEARCH("kit 17", 'Painel ML'!C1467)), 17,
IF(ISNUMBER(SEARCH("kit 18", 'Painel ML'!C1467)), 18,
IF(ISNUMBER(SEARCH("kit 19", 'Painel ML'!C1467)), 19,
IF(ISNUMBER(SEARCH("kit 20", 'Painel ML'!C1467)), 20, 0)))))))))))))))))))</f>
        <v>0</v>
      </c>
      <c r="B1467">
        <f>IF(A1467=0,'Painel ML'!A1467,A1467*'Painel ML'!A1467)</f>
        <v>0</v>
      </c>
      <c r="D1467">
        <f>IF(ISNUMBER(SEARCH("kit2", 'Painel Shopee'!B1467)), 2,
IF(ISNUMBER(SEARCH("kit3", 'Painel Shopee'!B1467)), 3,
IF(ISNUMBER(SEARCH("kit4", 'Painel Shopee'!B1467)), 4,
IF(ISNUMBER(SEARCH("kit5", 'Painel Shopee'!B1467)), 5,
IF(ISNUMBER(SEARCH("kit6", 'Painel Shopee'!B1467)), 6,
IF(ISNUMBER(SEARCH("kit7", 'Painel Shopee'!B1467)), 7,
IF(ISNUMBER(SEARCH("kit8", 'Painel Shopee'!B1467)), 8,
IF(ISNUMBER(SEARCH("kit9", 'Painel Shopee'!B1467)), 9,
IF(ISNUMBER(SEARCH("kit10", 'Painel Shopee'!B1467)), 10,
IF(ISNUMBER(SEARCH("kit11", 'Painel Shopee'!B1467)), 11,
IF(ISNUMBER(SEARCH("kit12", 'Painel Shopee'!B1467)), 12,
IF(ISNUMBER(SEARCH("kit13", 'Painel Shopee'!B1467)), 13,
IF(ISNUMBER(SEARCH("kit14", 'Painel Shopee'!B1467)), 14,
IF(ISNUMBER(SEARCH("kit15", 'Painel Shopee'!B1467)), 15,
IF(ISNUMBER(SEARCH("kit16", 'Painel Shopee'!B1467)), 16,
IF(ISNUMBER(SEARCH("kit17", 'Painel Shopee'!B1467)), 17,
IF(ISNUMBER(SEARCH("kit18", 'Painel Shopee'!B1467)), 18,
IF(ISNUMBER(SEARCH("kit19", 'Painel Shopee'!B1467)), 19,
IF(ISNUMBER(SEARCH("kit20", 'Painel Shopee'!B1467)), 20, 0)))))))))))))))))))</f>
        <v>0</v>
      </c>
      <c r="E1467">
        <f>IF(D1467=0,'Painel Shopee'!C1467,D1467*'Painel Shopee'!C1467)</f>
        <v>0</v>
      </c>
    </row>
    <row r="1468" spans="1:5" x14ac:dyDescent="0.25">
      <c r="A1468">
        <f>IF(ISNUMBER(SEARCH("kit 2", 'Painel ML'!C1468)), 2,
IF(ISNUMBER(SEARCH("kit 3", 'Painel ML'!C1468)), 3,
IF(ISNUMBER(SEARCH("kit 4", 'Painel ML'!C1468)), 4,
IF(ISNUMBER(SEARCH("kit 5", 'Painel ML'!C1468)), 5,
IF(ISNUMBER(SEARCH("kit 6", 'Painel ML'!C1468)), 6,
IF(ISNUMBER(SEARCH("kit 7", 'Painel ML'!C1468)), 7,
IF(ISNUMBER(SEARCH("kit 8", 'Painel ML'!C1468)), 8,
IF(ISNUMBER(SEARCH("kit 9", 'Painel ML'!C1468)), 9,
IF(ISNUMBER(SEARCH("kit 10", 'Painel ML'!C1468)), 10,
IF(ISNUMBER(SEARCH("kit 11", 'Painel ML'!C1468)), 11,
IF(ISNUMBER(SEARCH("kit 12", 'Painel ML'!C1468)), 12,
IF(ISNUMBER(SEARCH("kit 13", 'Painel ML'!C1468)), 13,
IF(ISNUMBER(SEARCH("kit 14", 'Painel ML'!C1468)), 14,
IF(ISNUMBER(SEARCH("kit 15", 'Painel ML'!C1468)), 15,
IF(ISNUMBER(SEARCH("kit 16", 'Painel ML'!C1468)), 16,
IF(ISNUMBER(SEARCH("kit 17", 'Painel ML'!C1468)), 17,
IF(ISNUMBER(SEARCH("kit 18", 'Painel ML'!C1468)), 18,
IF(ISNUMBER(SEARCH("kit 19", 'Painel ML'!C1468)), 19,
IF(ISNUMBER(SEARCH("kit 20", 'Painel ML'!C1468)), 20, 0)))))))))))))))))))</f>
        <v>0</v>
      </c>
      <c r="B1468">
        <f>IF(A1468=0,'Painel ML'!A1468,A1468*'Painel ML'!A1468)</f>
        <v>0</v>
      </c>
      <c r="D1468">
        <f>IF(ISNUMBER(SEARCH("kit2", 'Painel Shopee'!B1468)), 2,
IF(ISNUMBER(SEARCH("kit3", 'Painel Shopee'!B1468)), 3,
IF(ISNUMBER(SEARCH("kit4", 'Painel Shopee'!B1468)), 4,
IF(ISNUMBER(SEARCH("kit5", 'Painel Shopee'!B1468)), 5,
IF(ISNUMBER(SEARCH("kit6", 'Painel Shopee'!B1468)), 6,
IF(ISNUMBER(SEARCH("kit7", 'Painel Shopee'!B1468)), 7,
IF(ISNUMBER(SEARCH("kit8", 'Painel Shopee'!B1468)), 8,
IF(ISNUMBER(SEARCH("kit9", 'Painel Shopee'!B1468)), 9,
IF(ISNUMBER(SEARCH("kit10", 'Painel Shopee'!B1468)), 10,
IF(ISNUMBER(SEARCH("kit11", 'Painel Shopee'!B1468)), 11,
IF(ISNUMBER(SEARCH("kit12", 'Painel Shopee'!B1468)), 12,
IF(ISNUMBER(SEARCH("kit13", 'Painel Shopee'!B1468)), 13,
IF(ISNUMBER(SEARCH("kit14", 'Painel Shopee'!B1468)), 14,
IF(ISNUMBER(SEARCH("kit15", 'Painel Shopee'!B1468)), 15,
IF(ISNUMBER(SEARCH("kit16", 'Painel Shopee'!B1468)), 16,
IF(ISNUMBER(SEARCH("kit17", 'Painel Shopee'!B1468)), 17,
IF(ISNUMBER(SEARCH("kit18", 'Painel Shopee'!B1468)), 18,
IF(ISNUMBER(SEARCH("kit19", 'Painel Shopee'!B1468)), 19,
IF(ISNUMBER(SEARCH("kit20", 'Painel Shopee'!B1468)), 20, 0)))))))))))))))))))</f>
        <v>0</v>
      </c>
      <c r="E1468">
        <f>IF(D1468=0,'Painel Shopee'!C1468,D1468*'Painel Shopee'!C1468)</f>
        <v>0</v>
      </c>
    </row>
    <row r="1469" spans="1:5" x14ac:dyDescent="0.25">
      <c r="A1469">
        <f>IF(ISNUMBER(SEARCH("kit 2", 'Painel ML'!C1469)), 2,
IF(ISNUMBER(SEARCH("kit 3", 'Painel ML'!C1469)), 3,
IF(ISNUMBER(SEARCH("kit 4", 'Painel ML'!C1469)), 4,
IF(ISNUMBER(SEARCH("kit 5", 'Painel ML'!C1469)), 5,
IF(ISNUMBER(SEARCH("kit 6", 'Painel ML'!C1469)), 6,
IF(ISNUMBER(SEARCH("kit 7", 'Painel ML'!C1469)), 7,
IF(ISNUMBER(SEARCH("kit 8", 'Painel ML'!C1469)), 8,
IF(ISNUMBER(SEARCH("kit 9", 'Painel ML'!C1469)), 9,
IF(ISNUMBER(SEARCH("kit 10", 'Painel ML'!C1469)), 10,
IF(ISNUMBER(SEARCH("kit 11", 'Painel ML'!C1469)), 11,
IF(ISNUMBER(SEARCH("kit 12", 'Painel ML'!C1469)), 12,
IF(ISNUMBER(SEARCH("kit 13", 'Painel ML'!C1469)), 13,
IF(ISNUMBER(SEARCH("kit 14", 'Painel ML'!C1469)), 14,
IF(ISNUMBER(SEARCH("kit 15", 'Painel ML'!C1469)), 15,
IF(ISNUMBER(SEARCH("kit 16", 'Painel ML'!C1469)), 16,
IF(ISNUMBER(SEARCH("kit 17", 'Painel ML'!C1469)), 17,
IF(ISNUMBER(SEARCH("kit 18", 'Painel ML'!C1469)), 18,
IF(ISNUMBER(SEARCH("kit 19", 'Painel ML'!C1469)), 19,
IF(ISNUMBER(SEARCH("kit 20", 'Painel ML'!C1469)), 20, 0)))))))))))))))))))</f>
        <v>0</v>
      </c>
      <c r="B1469">
        <f>IF(A1469=0,'Painel ML'!A1469,A1469*'Painel ML'!A1469)</f>
        <v>0</v>
      </c>
      <c r="D1469">
        <f>IF(ISNUMBER(SEARCH("kit2", 'Painel Shopee'!B1469)), 2,
IF(ISNUMBER(SEARCH("kit3", 'Painel Shopee'!B1469)), 3,
IF(ISNUMBER(SEARCH("kit4", 'Painel Shopee'!B1469)), 4,
IF(ISNUMBER(SEARCH("kit5", 'Painel Shopee'!B1469)), 5,
IF(ISNUMBER(SEARCH("kit6", 'Painel Shopee'!B1469)), 6,
IF(ISNUMBER(SEARCH("kit7", 'Painel Shopee'!B1469)), 7,
IF(ISNUMBER(SEARCH("kit8", 'Painel Shopee'!B1469)), 8,
IF(ISNUMBER(SEARCH("kit9", 'Painel Shopee'!B1469)), 9,
IF(ISNUMBER(SEARCH("kit10", 'Painel Shopee'!B1469)), 10,
IF(ISNUMBER(SEARCH("kit11", 'Painel Shopee'!B1469)), 11,
IF(ISNUMBER(SEARCH("kit12", 'Painel Shopee'!B1469)), 12,
IF(ISNUMBER(SEARCH("kit13", 'Painel Shopee'!B1469)), 13,
IF(ISNUMBER(SEARCH("kit14", 'Painel Shopee'!B1469)), 14,
IF(ISNUMBER(SEARCH("kit15", 'Painel Shopee'!B1469)), 15,
IF(ISNUMBER(SEARCH("kit16", 'Painel Shopee'!B1469)), 16,
IF(ISNUMBER(SEARCH("kit17", 'Painel Shopee'!B1469)), 17,
IF(ISNUMBER(SEARCH("kit18", 'Painel Shopee'!B1469)), 18,
IF(ISNUMBER(SEARCH("kit19", 'Painel Shopee'!B1469)), 19,
IF(ISNUMBER(SEARCH("kit20", 'Painel Shopee'!B1469)), 20, 0)))))))))))))))))))</f>
        <v>0</v>
      </c>
      <c r="E1469">
        <f>IF(D1469=0,'Painel Shopee'!C1469,D1469*'Painel Shopee'!C1469)</f>
        <v>0</v>
      </c>
    </row>
    <row r="1470" spans="1:5" x14ac:dyDescent="0.25">
      <c r="A1470">
        <f>IF(ISNUMBER(SEARCH("kit 2", 'Painel ML'!C1470)), 2,
IF(ISNUMBER(SEARCH("kit 3", 'Painel ML'!C1470)), 3,
IF(ISNUMBER(SEARCH("kit 4", 'Painel ML'!C1470)), 4,
IF(ISNUMBER(SEARCH("kit 5", 'Painel ML'!C1470)), 5,
IF(ISNUMBER(SEARCH("kit 6", 'Painel ML'!C1470)), 6,
IF(ISNUMBER(SEARCH("kit 7", 'Painel ML'!C1470)), 7,
IF(ISNUMBER(SEARCH("kit 8", 'Painel ML'!C1470)), 8,
IF(ISNUMBER(SEARCH("kit 9", 'Painel ML'!C1470)), 9,
IF(ISNUMBER(SEARCH("kit 10", 'Painel ML'!C1470)), 10,
IF(ISNUMBER(SEARCH("kit 11", 'Painel ML'!C1470)), 11,
IF(ISNUMBER(SEARCH("kit 12", 'Painel ML'!C1470)), 12,
IF(ISNUMBER(SEARCH("kit 13", 'Painel ML'!C1470)), 13,
IF(ISNUMBER(SEARCH("kit 14", 'Painel ML'!C1470)), 14,
IF(ISNUMBER(SEARCH("kit 15", 'Painel ML'!C1470)), 15,
IF(ISNUMBER(SEARCH("kit 16", 'Painel ML'!C1470)), 16,
IF(ISNUMBER(SEARCH("kit 17", 'Painel ML'!C1470)), 17,
IF(ISNUMBER(SEARCH("kit 18", 'Painel ML'!C1470)), 18,
IF(ISNUMBER(SEARCH("kit 19", 'Painel ML'!C1470)), 19,
IF(ISNUMBER(SEARCH("kit 20", 'Painel ML'!C1470)), 20, 0)))))))))))))))))))</f>
        <v>0</v>
      </c>
      <c r="B1470">
        <f>IF(A1470=0,'Painel ML'!A1470,A1470*'Painel ML'!A1470)</f>
        <v>0</v>
      </c>
      <c r="D1470">
        <f>IF(ISNUMBER(SEARCH("kit2", 'Painel Shopee'!B1470)), 2,
IF(ISNUMBER(SEARCH("kit3", 'Painel Shopee'!B1470)), 3,
IF(ISNUMBER(SEARCH("kit4", 'Painel Shopee'!B1470)), 4,
IF(ISNUMBER(SEARCH("kit5", 'Painel Shopee'!B1470)), 5,
IF(ISNUMBER(SEARCH("kit6", 'Painel Shopee'!B1470)), 6,
IF(ISNUMBER(SEARCH("kit7", 'Painel Shopee'!B1470)), 7,
IF(ISNUMBER(SEARCH("kit8", 'Painel Shopee'!B1470)), 8,
IF(ISNUMBER(SEARCH("kit9", 'Painel Shopee'!B1470)), 9,
IF(ISNUMBER(SEARCH("kit10", 'Painel Shopee'!B1470)), 10,
IF(ISNUMBER(SEARCH("kit11", 'Painel Shopee'!B1470)), 11,
IF(ISNUMBER(SEARCH("kit12", 'Painel Shopee'!B1470)), 12,
IF(ISNUMBER(SEARCH("kit13", 'Painel Shopee'!B1470)), 13,
IF(ISNUMBER(SEARCH("kit14", 'Painel Shopee'!B1470)), 14,
IF(ISNUMBER(SEARCH("kit15", 'Painel Shopee'!B1470)), 15,
IF(ISNUMBER(SEARCH("kit16", 'Painel Shopee'!B1470)), 16,
IF(ISNUMBER(SEARCH("kit17", 'Painel Shopee'!B1470)), 17,
IF(ISNUMBER(SEARCH("kit18", 'Painel Shopee'!B1470)), 18,
IF(ISNUMBER(SEARCH("kit19", 'Painel Shopee'!B1470)), 19,
IF(ISNUMBER(SEARCH("kit20", 'Painel Shopee'!B1470)), 20, 0)))))))))))))))))))</f>
        <v>0</v>
      </c>
      <c r="E1470">
        <f>IF(D1470=0,'Painel Shopee'!C1470,D1470*'Painel Shopee'!C1470)</f>
        <v>0</v>
      </c>
    </row>
    <row r="1471" spans="1:5" x14ac:dyDescent="0.25">
      <c r="A1471">
        <f>IF(ISNUMBER(SEARCH("kit 2", 'Painel ML'!C1471)), 2,
IF(ISNUMBER(SEARCH("kit 3", 'Painel ML'!C1471)), 3,
IF(ISNUMBER(SEARCH("kit 4", 'Painel ML'!C1471)), 4,
IF(ISNUMBER(SEARCH("kit 5", 'Painel ML'!C1471)), 5,
IF(ISNUMBER(SEARCH("kit 6", 'Painel ML'!C1471)), 6,
IF(ISNUMBER(SEARCH("kit 7", 'Painel ML'!C1471)), 7,
IF(ISNUMBER(SEARCH("kit 8", 'Painel ML'!C1471)), 8,
IF(ISNUMBER(SEARCH("kit 9", 'Painel ML'!C1471)), 9,
IF(ISNUMBER(SEARCH("kit 10", 'Painel ML'!C1471)), 10,
IF(ISNUMBER(SEARCH("kit 11", 'Painel ML'!C1471)), 11,
IF(ISNUMBER(SEARCH("kit 12", 'Painel ML'!C1471)), 12,
IF(ISNUMBER(SEARCH("kit 13", 'Painel ML'!C1471)), 13,
IF(ISNUMBER(SEARCH("kit 14", 'Painel ML'!C1471)), 14,
IF(ISNUMBER(SEARCH("kit 15", 'Painel ML'!C1471)), 15,
IF(ISNUMBER(SEARCH("kit 16", 'Painel ML'!C1471)), 16,
IF(ISNUMBER(SEARCH("kit 17", 'Painel ML'!C1471)), 17,
IF(ISNUMBER(SEARCH("kit 18", 'Painel ML'!C1471)), 18,
IF(ISNUMBER(SEARCH("kit 19", 'Painel ML'!C1471)), 19,
IF(ISNUMBER(SEARCH("kit 20", 'Painel ML'!C1471)), 20, 0)))))))))))))))))))</f>
        <v>0</v>
      </c>
      <c r="B1471">
        <f>IF(A1471=0,'Painel ML'!A1471,A1471*'Painel ML'!A1471)</f>
        <v>0</v>
      </c>
      <c r="D1471">
        <f>IF(ISNUMBER(SEARCH("kit2", 'Painel Shopee'!B1471)), 2,
IF(ISNUMBER(SEARCH("kit3", 'Painel Shopee'!B1471)), 3,
IF(ISNUMBER(SEARCH("kit4", 'Painel Shopee'!B1471)), 4,
IF(ISNUMBER(SEARCH("kit5", 'Painel Shopee'!B1471)), 5,
IF(ISNUMBER(SEARCH("kit6", 'Painel Shopee'!B1471)), 6,
IF(ISNUMBER(SEARCH("kit7", 'Painel Shopee'!B1471)), 7,
IF(ISNUMBER(SEARCH("kit8", 'Painel Shopee'!B1471)), 8,
IF(ISNUMBER(SEARCH("kit9", 'Painel Shopee'!B1471)), 9,
IF(ISNUMBER(SEARCH("kit10", 'Painel Shopee'!B1471)), 10,
IF(ISNUMBER(SEARCH("kit11", 'Painel Shopee'!B1471)), 11,
IF(ISNUMBER(SEARCH("kit12", 'Painel Shopee'!B1471)), 12,
IF(ISNUMBER(SEARCH("kit13", 'Painel Shopee'!B1471)), 13,
IF(ISNUMBER(SEARCH("kit14", 'Painel Shopee'!B1471)), 14,
IF(ISNUMBER(SEARCH("kit15", 'Painel Shopee'!B1471)), 15,
IF(ISNUMBER(SEARCH("kit16", 'Painel Shopee'!B1471)), 16,
IF(ISNUMBER(SEARCH("kit17", 'Painel Shopee'!B1471)), 17,
IF(ISNUMBER(SEARCH("kit18", 'Painel Shopee'!B1471)), 18,
IF(ISNUMBER(SEARCH("kit19", 'Painel Shopee'!B1471)), 19,
IF(ISNUMBER(SEARCH("kit20", 'Painel Shopee'!B1471)), 20, 0)))))))))))))))))))</f>
        <v>0</v>
      </c>
      <c r="E1471">
        <f>IF(D1471=0,'Painel Shopee'!C1471,D1471*'Painel Shopee'!C1471)</f>
        <v>0</v>
      </c>
    </row>
    <row r="1472" spans="1:5" x14ac:dyDescent="0.25">
      <c r="A1472">
        <f>IF(ISNUMBER(SEARCH("kit 2", 'Painel ML'!C1472)), 2,
IF(ISNUMBER(SEARCH("kit 3", 'Painel ML'!C1472)), 3,
IF(ISNUMBER(SEARCH("kit 4", 'Painel ML'!C1472)), 4,
IF(ISNUMBER(SEARCH("kit 5", 'Painel ML'!C1472)), 5,
IF(ISNUMBER(SEARCH("kit 6", 'Painel ML'!C1472)), 6,
IF(ISNUMBER(SEARCH("kit 7", 'Painel ML'!C1472)), 7,
IF(ISNUMBER(SEARCH("kit 8", 'Painel ML'!C1472)), 8,
IF(ISNUMBER(SEARCH("kit 9", 'Painel ML'!C1472)), 9,
IF(ISNUMBER(SEARCH("kit 10", 'Painel ML'!C1472)), 10,
IF(ISNUMBER(SEARCH("kit 11", 'Painel ML'!C1472)), 11,
IF(ISNUMBER(SEARCH("kit 12", 'Painel ML'!C1472)), 12,
IF(ISNUMBER(SEARCH("kit 13", 'Painel ML'!C1472)), 13,
IF(ISNUMBER(SEARCH("kit 14", 'Painel ML'!C1472)), 14,
IF(ISNUMBER(SEARCH("kit 15", 'Painel ML'!C1472)), 15,
IF(ISNUMBER(SEARCH("kit 16", 'Painel ML'!C1472)), 16,
IF(ISNUMBER(SEARCH("kit 17", 'Painel ML'!C1472)), 17,
IF(ISNUMBER(SEARCH("kit 18", 'Painel ML'!C1472)), 18,
IF(ISNUMBER(SEARCH("kit 19", 'Painel ML'!C1472)), 19,
IF(ISNUMBER(SEARCH("kit 20", 'Painel ML'!C1472)), 20, 0)))))))))))))))))))</f>
        <v>0</v>
      </c>
      <c r="B1472">
        <f>IF(A1472=0,'Painel ML'!A1472,A1472*'Painel ML'!A1472)</f>
        <v>0</v>
      </c>
      <c r="D1472">
        <f>IF(ISNUMBER(SEARCH("kit2", 'Painel Shopee'!B1472)), 2,
IF(ISNUMBER(SEARCH("kit3", 'Painel Shopee'!B1472)), 3,
IF(ISNUMBER(SEARCH("kit4", 'Painel Shopee'!B1472)), 4,
IF(ISNUMBER(SEARCH("kit5", 'Painel Shopee'!B1472)), 5,
IF(ISNUMBER(SEARCH("kit6", 'Painel Shopee'!B1472)), 6,
IF(ISNUMBER(SEARCH("kit7", 'Painel Shopee'!B1472)), 7,
IF(ISNUMBER(SEARCH("kit8", 'Painel Shopee'!B1472)), 8,
IF(ISNUMBER(SEARCH("kit9", 'Painel Shopee'!B1472)), 9,
IF(ISNUMBER(SEARCH("kit10", 'Painel Shopee'!B1472)), 10,
IF(ISNUMBER(SEARCH("kit11", 'Painel Shopee'!B1472)), 11,
IF(ISNUMBER(SEARCH("kit12", 'Painel Shopee'!B1472)), 12,
IF(ISNUMBER(SEARCH("kit13", 'Painel Shopee'!B1472)), 13,
IF(ISNUMBER(SEARCH("kit14", 'Painel Shopee'!B1472)), 14,
IF(ISNUMBER(SEARCH("kit15", 'Painel Shopee'!B1472)), 15,
IF(ISNUMBER(SEARCH("kit16", 'Painel Shopee'!B1472)), 16,
IF(ISNUMBER(SEARCH("kit17", 'Painel Shopee'!B1472)), 17,
IF(ISNUMBER(SEARCH("kit18", 'Painel Shopee'!B1472)), 18,
IF(ISNUMBER(SEARCH("kit19", 'Painel Shopee'!B1472)), 19,
IF(ISNUMBER(SEARCH("kit20", 'Painel Shopee'!B1472)), 20, 0)))))))))))))))))))</f>
        <v>0</v>
      </c>
      <c r="E1472">
        <f>IF(D1472=0,'Painel Shopee'!C1472,D1472*'Painel Shopee'!C1472)</f>
        <v>0</v>
      </c>
    </row>
    <row r="1473" spans="1:5" x14ac:dyDescent="0.25">
      <c r="A1473">
        <f>IF(ISNUMBER(SEARCH("kit 2", 'Painel ML'!C1473)), 2,
IF(ISNUMBER(SEARCH("kit 3", 'Painel ML'!C1473)), 3,
IF(ISNUMBER(SEARCH("kit 4", 'Painel ML'!C1473)), 4,
IF(ISNUMBER(SEARCH("kit 5", 'Painel ML'!C1473)), 5,
IF(ISNUMBER(SEARCH("kit 6", 'Painel ML'!C1473)), 6,
IF(ISNUMBER(SEARCH("kit 7", 'Painel ML'!C1473)), 7,
IF(ISNUMBER(SEARCH("kit 8", 'Painel ML'!C1473)), 8,
IF(ISNUMBER(SEARCH("kit 9", 'Painel ML'!C1473)), 9,
IF(ISNUMBER(SEARCH("kit 10", 'Painel ML'!C1473)), 10,
IF(ISNUMBER(SEARCH("kit 11", 'Painel ML'!C1473)), 11,
IF(ISNUMBER(SEARCH("kit 12", 'Painel ML'!C1473)), 12,
IF(ISNUMBER(SEARCH("kit 13", 'Painel ML'!C1473)), 13,
IF(ISNUMBER(SEARCH("kit 14", 'Painel ML'!C1473)), 14,
IF(ISNUMBER(SEARCH("kit 15", 'Painel ML'!C1473)), 15,
IF(ISNUMBER(SEARCH("kit 16", 'Painel ML'!C1473)), 16,
IF(ISNUMBER(SEARCH("kit 17", 'Painel ML'!C1473)), 17,
IF(ISNUMBER(SEARCH("kit 18", 'Painel ML'!C1473)), 18,
IF(ISNUMBER(SEARCH("kit 19", 'Painel ML'!C1473)), 19,
IF(ISNUMBER(SEARCH("kit 20", 'Painel ML'!C1473)), 20, 0)))))))))))))))))))</f>
        <v>0</v>
      </c>
      <c r="B1473">
        <f>IF(A1473=0,'Painel ML'!A1473,A1473*'Painel ML'!A1473)</f>
        <v>0</v>
      </c>
      <c r="D1473">
        <f>IF(ISNUMBER(SEARCH("kit2", 'Painel Shopee'!B1473)), 2,
IF(ISNUMBER(SEARCH("kit3", 'Painel Shopee'!B1473)), 3,
IF(ISNUMBER(SEARCH("kit4", 'Painel Shopee'!B1473)), 4,
IF(ISNUMBER(SEARCH("kit5", 'Painel Shopee'!B1473)), 5,
IF(ISNUMBER(SEARCH("kit6", 'Painel Shopee'!B1473)), 6,
IF(ISNUMBER(SEARCH("kit7", 'Painel Shopee'!B1473)), 7,
IF(ISNUMBER(SEARCH("kit8", 'Painel Shopee'!B1473)), 8,
IF(ISNUMBER(SEARCH("kit9", 'Painel Shopee'!B1473)), 9,
IF(ISNUMBER(SEARCH("kit10", 'Painel Shopee'!B1473)), 10,
IF(ISNUMBER(SEARCH("kit11", 'Painel Shopee'!B1473)), 11,
IF(ISNUMBER(SEARCH("kit12", 'Painel Shopee'!B1473)), 12,
IF(ISNUMBER(SEARCH("kit13", 'Painel Shopee'!B1473)), 13,
IF(ISNUMBER(SEARCH("kit14", 'Painel Shopee'!B1473)), 14,
IF(ISNUMBER(SEARCH("kit15", 'Painel Shopee'!B1473)), 15,
IF(ISNUMBER(SEARCH("kit16", 'Painel Shopee'!B1473)), 16,
IF(ISNUMBER(SEARCH("kit17", 'Painel Shopee'!B1473)), 17,
IF(ISNUMBER(SEARCH("kit18", 'Painel Shopee'!B1473)), 18,
IF(ISNUMBER(SEARCH("kit19", 'Painel Shopee'!B1473)), 19,
IF(ISNUMBER(SEARCH("kit20", 'Painel Shopee'!B1473)), 20, 0)))))))))))))))))))</f>
        <v>0</v>
      </c>
      <c r="E1473">
        <f>IF(D1473=0,'Painel Shopee'!C1473,D1473*'Painel Shopee'!C1473)</f>
        <v>0</v>
      </c>
    </row>
    <row r="1474" spans="1:5" x14ac:dyDescent="0.25">
      <c r="A1474">
        <f>IF(ISNUMBER(SEARCH("kit 2", 'Painel ML'!C1474)), 2,
IF(ISNUMBER(SEARCH("kit 3", 'Painel ML'!C1474)), 3,
IF(ISNUMBER(SEARCH("kit 4", 'Painel ML'!C1474)), 4,
IF(ISNUMBER(SEARCH("kit 5", 'Painel ML'!C1474)), 5,
IF(ISNUMBER(SEARCH("kit 6", 'Painel ML'!C1474)), 6,
IF(ISNUMBER(SEARCH("kit 7", 'Painel ML'!C1474)), 7,
IF(ISNUMBER(SEARCH("kit 8", 'Painel ML'!C1474)), 8,
IF(ISNUMBER(SEARCH("kit 9", 'Painel ML'!C1474)), 9,
IF(ISNUMBER(SEARCH("kit 10", 'Painel ML'!C1474)), 10,
IF(ISNUMBER(SEARCH("kit 11", 'Painel ML'!C1474)), 11,
IF(ISNUMBER(SEARCH("kit 12", 'Painel ML'!C1474)), 12,
IF(ISNUMBER(SEARCH("kit 13", 'Painel ML'!C1474)), 13,
IF(ISNUMBER(SEARCH("kit 14", 'Painel ML'!C1474)), 14,
IF(ISNUMBER(SEARCH("kit 15", 'Painel ML'!C1474)), 15,
IF(ISNUMBER(SEARCH("kit 16", 'Painel ML'!C1474)), 16,
IF(ISNUMBER(SEARCH("kit 17", 'Painel ML'!C1474)), 17,
IF(ISNUMBER(SEARCH("kit 18", 'Painel ML'!C1474)), 18,
IF(ISNUMBER(SEARCH("kit 19", 'Painel ML'!C1474)), 19,
IF(ISNUMBER(SEARCH("kit 20", 'Painel ML'!C1474)), 20, 0)))))))))))))))))))</f>
        <v>0</v>
      </c>
      <c r="B1474">
        <f>IF(A1474=0,'Painel ML'!A1474,A1474*'Painel ML'!A1474)</f>
        <v>0</v>
      </c>
      <c r="D1474">
        <f>IF(ISNUMBER(SEARCH("kit2", 'Painel Shopee'!B1474)), 2,
IF(ISNUMBER(SEARCH("kit3", 'Painel Shopee'!B1474)), 3,
IF(ISNUMBER(SEARCH("kit4", 'Painel Shopee'!B1474)), 4,
IF(ISNUMBER(SEARCH("kit5", 'Painel Shopee'!B1474)), 5,
IF(ISNUMBER(SEARCH("kit6", 'Painel Shopee'!B1474)), 6,
IF(ISNUMBER(SEARCH("kit7", 'Painel Shopee'!B1474)), 7,
IF(ISNUMBER(SEARCH("kit8", 'Painel Shopee'!B1474)), 8,
IF(ISNUMBER(SEARCH("kit9", 'Painel Shopee'!B1474)), 9,
IF(ISNUMBER(SEARCH("kit10", 'Painel Shopee'!B1474)), 10,
IF(ISNUMBER(SEARCH("kit11", 'Painel Shopee'!B1474)), 11,
IF(ISNUMBER(SEARCH("kit12", 'Painel Shopee'!B1474)), 12,
IF(ISNUMBER(SEARCH("kit13", 'Painel Shopee'!B1474)), 13,
IF(ISNUMBER(SEARCH("kit14", 'Painel Shopee'!B1474)), 14,
IF(ISNUMBER(SEARCH("kit15", 'Painel Shopee'!B1474)), 15,
IF(ISNUMBER(SEARCH("kit16", 'Painel Shopee'!B1474)), 16,
IF(ISNUMBER(SEARCH("kit17", 'Painel Shopee'!B1474)), 17,
IF(ISNUMBER(SEARCH("kit18", 'Painel Shopee'!B1474)), 18,
IF(ISNUMBER(SEARCH("kit19", 'Painel Shopee'!B1474)), 19,
IF(ISNUMBER(SEARCH("kit20", 'Painel Shopee'!B1474)), 20, 0)))))))))))))))))))</f>
        <v>0</v>
      </c>
      <c r="E1474">
        <f>IF(D1474=0,'Painel Shopee'!C1474,D1474*'Painel Shopee'!C1474)</f>
        <v>0</v>
      </c>
    </row>
    <row r="1475" spans="1:5" x14ac:dyDescent="0.25">
      <c r="A1475">
        <f>IF(ISNUMBER(SEARCH("kit 2", 'Painel ML'!C1475)), 2,
IF(ISNUMBER(SEARCH("kit 3", 'Painel ML'!C1475)), 3,
IF(ISNUMBER(SEARCH("kit 4", 'Painel ML'!C1475)), 4,
IF(ISNUMBER(SEARCH("kit 5", 'Painel ML'!C1475)), 5,
IF(ISNUMBER(SEARCH("kit 6", 'Painel ML'!C1475)), 6,
IF(ISNUMBER(SEARCH("kit 7", 'Painel ML'!C1475)), 7,
IF(ISNUMBER(SEARCH("kit 8", 'Painel ML'!C1475)), 8,
IF(ISNUMBER(SEARCH("kit 9", 'Painel ML'!C1475)), 9,
IF(ISNUMBER(SEARCH("kit 10", 'Painel ML'!C1475)), 10,
IF(ISNUMBER(SEARCH("kit 11", 'Painel ML'!C1475)), 11,
IF(ISNUMBER(SEARCH("kit 12", 'Painel ML'!C1475)), 12,
IF(ISNUMBER(SEARCH("kit 13", 'Painel ML'!C1475)), 13,
IF(ISNUMBER(SEARCH("kit 14", 'Painel ML'!C1475)), 14,
IF(ISNUMBER(SEARCH("kit 15", 'Painel ML'!C1475)), 15,
IF(ISNUMBER(SEARCH("kit 16", 'Painel ML'!C1475)), 16,
IF(ISNUMBER(SEARCH("kit 17", 'Painel ML'!C1475)), 17,
IF(ISNUMBER(SEARCH("kit 18", 'Painel ML'!C1475)), 18,
IF(ISNUMBER(SEARCH("kit 19", 'Painel ML'!C1475)), 19,
IF(ISNUMBER(SEARCH("kit 20", 'Painel ML'!C1475)), 20, 0)))))))))))))))))))</f>
        <v>0</v>
      </c>
      <c r="B1475">
        <f>IF(A1475=0,'Painel ML'!A1475,A1475*'Painel ML'!A1475)</f>
        <v>0</v>
      </c>
      <c r="D1475">
        <f>IF(ISNUMBER(SEARCH("kit2", 'Painel Shopee'!B1475)), 2,
IF(ISNUMBER(SEARCH("kit3", 'Painel Shopee'!B1475)), 3,
IF(ISNUMBER(SEARCH("kit4", 'Painel Shopee'!B1475)), 4,
IF(ISNUMBER(SEARCH("kit5", 'Painel Shopee'!B1475)), 5,
IF(ISNUMBER(SEARCH("kit6", 'Painel Shopee'!B1475)), 6,
IF(ISNUMBER(SEARCH("kit7", 'Painel Shopee'!B1475)), 7,
IF(ISNUMBER(SEARCH("kit8", 'Painel Shopee'!B1475)), 8,
IF(ISNUMBER(SEARCH("kit9", 'Painel Shopee'!B1475)), 9,
IF(ISNUMBER(SEARCH("kit10", 'Painel Shopee'!B1475)), 10,
IF(ISNUMBER(SEARCH("kit11", 'Painel Shopee'!B1475)), 11,
IF(ISNUMBER(SEARCH("kit12", 'Painel Shopee'!B1475)), 12,
IF(ISNUMBER(SEARCH("kit13", 'Painel Shopee'!B1475)), 13,
IF(ISNUMBER(SEARCH("kit14", 'Painel Shopee'!B1475)), 14,
IF(ISNUMBER(SEARCH("kit15", 'Painel Shopee'!B1475)), 15,
IF(ISNUMBER(SEARCH("kit16", 'Painel Shopee'!B1475)), 16,
IF(ISNUMBER(SEARCH("kit17", 'Painel Shopee'!B1475)), 17,
IF(ISNUMBER(SEARCH("kit18", 'Painel Shopee'!B1475)), 18,
IF(ISNUMBER(SEARCH("kit19", 'Painel Shopee'!B1475)), 19,
IF(ISNUMBER(SEARCH("kit20", 'Painel Shopee'!B1475)), 20, 0)))))))))))))))))))</f>
        <v>0</v>
      </c>
      <c r="E1475">
        <f>IF(D1475=0,'Painel Shopee'!C1475,D1475*'Painel Shopee'!C1475)</f>
        <v>0</v>
      </c>
    </row>
    <row r="1476" spans="1:5" x14ac:dyDescent="0.25">
      <c r="A1476">
        <f>IF(ISNUMBER(SEARCH("kit 2", 'Painel ML'!C1476)), 2,
IF(ISNUMBER(SEARCH("kit 3", 'Painel ML'!C1476)), 3,
IF(ISNUMBER(SEARCH("kit 4", 'Painel ML'!C1476)), 4,
IF(ISNUMBER(SEARCH("kit 5", 'Painel ML'!C1476)), 5,
IF(ISNUMBER(SEARCH("kit 6", 'Painel ML'!C1476)), 6,
IF(ISNUMBER(SEARCH("kit 7", 'Painel ML'!C1476)), 7,
IF(ISNUMBER(SEARCH("kit 8", 'Painel ML'!C1476)), 8,
IF(ISNUMBER(SEARCH("kit 9", 'Painel ML'!C1476)), 9,
IF(ISNUMBER(SEARCH("kit 10", 'Painel ML'!C1476)), 10,
IF(ISNUMBER(SEARCH("kit 11", 'Painel ML'!C1476)), 11,
IF(ISNUMBER(SEARCH("kit 12", 'Painel ML'!C1476)), 12,
IF(ISNUMBER(SEARCH("kit 13", 'Painel ML'!C1476)), 13,
IF(ISNUMBER(SEARCH("kit 14", 'Painel ML'!C1476)), 14,
IF(ISNUMBER(SEARCH("kit 15", 'Painel ML'!C1476)), 15,
IF(ISNUMBER(SEARCH("kit 16", 'Painel ML'!C1476)), 16,
IF(ISNUMBER(SEARCH("kit 17", 'Painel ML'!C1476)), 17,
IF(ISNUMBER(SEARCH("kit 18", 'Painel ML'!C1476)), 18,
IF(ISNUMBER(SEARCH("kit 19", 'Painel ML'!C1476)), 19,
IF(ISNUMBER(SEARCH("kit 20", 'Painel ML'!C1476)), 20, 0)))))))))))))))))))</f>
        <v>0</v>
      </c>
      <c r="B1476">
        <f>IF(A1476=0,'Painel ML'!A1476,A1476*'Painel ML'!A1476)</f>
        <v>0</v>
      </c>
      <c r="D1476">
        <f>IF(ISNUMBER(SEARCH("kit2", 'Painel Shopee'!B1476)), 2,
IF(ISNUMBER(SEARCH("kit3", 'Painel Shopee'!B1476)), 3,
IF(ISNUMBER(SEARCH("kit4", 'Painel Shopee'!B1476)), 4,
IF(ISNUMBER(SEARCH("kit5", 'Painel Shopee'!B1476)), 5,
IF(ISNUMBER(SEARCH("kit6", 'Painel Shopee'!B1476)), 6,
IF(ISNUMBER(SEARCH("kit7", 'Painel Shopee'!B1476)), 7,
IF(ISNUMBER(SEARCH("kit8", 'Painel Shopee'!B1476)), 8,
IF(ISNUMBER(SEARCH("kit9", 'Painel Shopee'!B1476)), 9,
IF(ISNUMBER(SEARCH("kit10", 'Painel Shopee'!B1476)), 10,
IF(ISNUMBER(SEARCH("kit11", 'Painel Shopee'!B1476)), 11,
IF(ISNUMBER(SEARCH("kit12", 'Painel Shopee'!B1476)), 12,
IF(ISNUMBER(SEARCH("kit13", 'Painel Shopee'!B1476)), 13,
IF(ISNUMBER(SEARCH("kit14", 'Painel Shopee'!B1476)), 14,
IF(ISNUMBER(SEARCH("kit15", 'Painel Shopee'!B1476)), 15,
IF(ISNUMBER(SEARCH("kit16", 'Painel Shopee'!B1476)), 16,
IF(ISNUMBER(SEARCH("kit17", 'Painel Shopee'!B1476)), 17,
IF(ISNUMBER(SEARCH("kit18", 'Painel Shopee'!B1476)), 18,
IF(ISNUMBER(SEARCH("kit19", 'Painel Shopee'!B1476)), 19,
IF(ISNUMBER(SEARCH("kit20", 'Painel Shopee'!B1476)), 20, 0)))))))))))))))))))</f>
        <v>0</v>
      </c>
      <c r="E1476">
        <f>IF(D1476=0,'Painel Shopee'!C1476,D1476*'Painel Shopee'!C1476)</f>
        <v>0</v>
      </c>
    </row>
    <row r="1477" spans="1:5" x14ac:dyDescent="0.25">
      <c r="A1477">
        <f>IF(ISNUMBER(SEARCH("kit 2", 'Painel ML'!C1477)), 2,
IF(ISNUMBER(SEARCH("kit 3", 'Painel ML'!C1477)), 3,
IF(ISNUMBER(SEARCH("kit 4", 'Painel ML'!C1477)), 4,
IF(ISNUMBER(SEARCH("kit 5", 'Painel ML'!C1477)), 5,
IF(ISNUMBER(SEARCH("kit 6", 'Painel ML'!C1477)), 6,
IF(ISNUMBER(SEARCH("kit 7", 'Painel ML'!C1477)), 7,
IF(ISNUMBER(SEARCH("kit 8", 'Painel ML'!C1477)), 8,
IF(ISNUMBER(SEARCH("kit 9", 'Painel ML'!C1477)), 9,
IF(ISNUMBER(SEARCH("kit 10", 'Painel ML'!C1477)), 10,
IF(ISNUMBER(SEARCH("kit 11", 'Painel ML'!C1477)), 11,
IF(ISNUMBER(SEARCH("kit 12", 'Painel ML'!C1477)), 12,
IF(ISNUMBER(SEARCH("kit 13", 'Painel ML'!C1477)), 13,
IF(ISNUMBER(SEARCH("kit 14", 'Painel ML'!C1477)), 14,
IF(ISNUMBER(SEARCH("kit 15", 'Painel ML'!C1477)), 15,
IF(ISNUMBER(SEARCH("kit 16", 'Painel ML'!C1477)), 16,
IF(ISNUMBER(SEARCH("kit 17", 'Painel ML'!C1477)), 17,
IF(ISNUMBER(SEARCH("kit 18", 'Painel ML'!C1477)), 18,
IF(ISNUMBER(SEARCH("kit 19", 'Painel ML'!C1477)), 19,
IF(ISNUMBER(SEARCH("kit 20", 'Painel ML'!C1477)), 20, 0)))))))))))))))))))</f>
        <v>0</v>
      </c>
      <c r="B1477">
        <f>IF(A1477=0,'Painel ML'!A1477,A1477*'Painel ML'!A1477)</f>
        <v>0</v>
      </c>
      <c r="D1477">
        <f>IF(ISNUMBER(SEARCH("kit2", 'Painel Shopee'!B1477)), 2,
IF(ISNUMBER(SEARCH("kit3", 'Painel Shopee'!B1477)), 3,
IF(ISNUMBER(SEARCH("kit4", 'Painel Shopee'!B1477)), 4,
IF(ISNUMBER(SEARCH("kit5", 'Painel Shopee'!B1477)), 5,
IF(ISNUMBER(SEARCH("kit6", 'Painel Shopee'!B1477)), 6,
IF(ISNUMBER(SEARCH("kit7", 'Painel Shopee'!B1477)), 7,
IF(ISNUMBER(SEARCH("kit8", 'Painel Shopee'!B1477)), 8,
IF(ISNUMBER(SEARCH("kit9", 'Painel Shopee'!B1477)), 9,
IF(ISNUMBER(SEARCH("kit10", 'Painel Shopee'!B1477)), 10,
IF(ISNUMBER(SEARCH("kit11", 'Painel Shopee'!B1477)), 11,
IF(ISNUMBER(SEARCH("kit12", 'Painel Shopee'!B1477)), 12,
IF(ISNUMBER(SEARCH("kit13", 'Painel Shopee'!B1477)), 13,
IF(ISNUMBER(SEARCH("kit14", 'Painel Shopee'!B1477)), 14,
IF(ISNUMBER(SEARCH("kit15", 'Painel Shopee'!B1477)), 15,
IF(ISNUMBER(SEARCH("kit16", 'Painel Shopee'!B1477)), 16,
IF(ISNUMBER(SEARCH("kit17", 'Painel Shopee'!B1477)), 17,
IF(ISNUMBER(SEARCH("kit18", 'Painel Shopee'!B1477)), 18,
IF(ISNUMBER(SEARCH("kit19", 'Painel Shopee'!B1477)), 19,
IF(ISNUMBER(SEARCH("kit20", 'Painel Shopee'!B1477)), 20, 0)))))))))))))))))))</f>
        <v>0</v>
      </c>
      <c r="E1477">
        <f>IF(D1477=0,'Painel Shopee'!C1477,D1477*'Painel Shopee'!C1477)</f>
        <v>0</v>
      </c>
    </row>
    <row r="1478" spans="1:5" x14ac:dyDescent="0.25">
      <c r="A1478">
        <f>IF(ISNUMBER(SEARCH("kit 2", 'Painel ML'!C1478)), 2,
IF(ISNUMBER(SEARCH("kit 3", 'Painel ML'!C1478)), 3,
IF(ISNUMBER(SEARCH("kit 4", 'Painel ML'!C1478)), 4,
IF(ISNUMBER(SEARCH("kit 5", 'Painel ML'!C1478)), 5,
IF(ISNUMBER(SEARCH("kit 6", 'Painel ML'!C1478)), 6,
IF(ISNUMBER(SEARCH("kit 7", 'Painel ML'!C1478)), 7,
IF(ISNUMBER(SEARCH("kit 8", 'Painel ML'!C1478)), 8,
IF(ISNUMBER(SEARCH("kit 9", 'Painel ML'!C1478)), 9,
IF(ISNUMBER(SEARCH("kit 10", 'Painel ML'!C1478)), 10,
IF(ISNUMBER(SEARCH("kit 11", 'Painel ML'!C1478)), 11,
IF(ISNUMBER(SEARCH("kit 12", 'Painel ML'!C1478)), 12,
IF(ISNUMBER(SEARCH("kit 13", 'Painel ML'!C1478)), 13,
IF(ISNUMBER(SEARCH("kit 14", 'Painel ML'!C1478)), 14,
IF(ISNUMBER(SEARCH("kit 15", 'Painel ML'!C1478)), 15,
IF(ISNUMBER(SEARCH("kit 16", 'Painel ML'!C1478)), 16,
IF(ISNUMBER(SEARCH("kit 17", 'Painel ML'!C1478)), 17,
IF(ISNUMBER(SEARCH("kit 18", 'Painel ML'!C1478)), 18,
IF(ISNUMBER(SEARCH("kit 19", 'Painel ML'!C1478)), 19,
IF(ISNUMBER(SEARCH("kit 20", 'Painel ML'!C1478)), 20, 0)))))))))))))))))))</f>
        <v>0</v>
      </c>
      <c r="B1478">
        <f>IF(A1478=0,'Painel ML'!A1478,A1478*'Painel ML'!A1478)</f>
        <v>0</v>
      </c>
      <c r="D1478">
        <f>IF(ISNUMBER(SEARCH("kit2", 'Painel Shopee'!B1478)), 2,
IF(ISNUMBER(SEARCH("kit3", 'Painel Shopee'!B1478)), 3,
IF(ISNUMBER(SEARCH("kit4", 'Painel Shopee'!B1478)), 4,
IF(ISNUMBER(SEARCH("kit5", 'Painel Shopee'!B1478)), 5,
IF(ISNUMBER(SEARCH("kit6", 'Painel Shopee'!B1478)), 6,
IF(ISNUMBER(SEARCH("kit7", 'Painel Shopee'!B1478)), 7,
IF(ISNUMBER(SEARCH("kit8", 'Painel Shopee'!B1478)), 8,
IF(ISNUMBER(SEARCH("kit9", 'Painel Shopee'!B1478)), 9,
IF(ISNUMBER(SEARCH("kit10", 'Painel Shopee'!B1478)), 10,
IF(ISNUMBER(SEARCH("kit11", 'Painel Shopee'!B1478)), 11,
IF(ISNUMBER(SEARCH("kit12", 'Painel Shopee'!B1478)), 12,
IF(ISNUMBER(SEARCH("kit13", 'Painel Shopee'!B1478)), 13,
IF(ISNUMBER(SEARCH("kit14", 'Painel Shopee'!B1478)), 14,
IF(ISNUMBER(SEARCH("kit15", 'Painel Shopee'!B1478)), 15,
IF(ISNUMBER(SEARCH("kit16", 'Painel Shopee'!B1478)), 16,
IF(ISNUMBER(SEARCH("kit17", 'Painel Shopee'!B1478)), 17,
IF(ISNUMBER(SEARCH("kit18", 'Painel Shopee'!B1478)), 18,
IF(ISNUMBER(SEARCH("kit19", 'Painel Shopee'!B1478)), 19,
IF(ISNUMBER(SEARCH("kit20", 'Painel Shopee'!B1478)), 20, 0)))))))))))))))))))</f>
        <v>0</v>
      </c>
      <c r="E1478">
        <f>IF(D1478=0,'Painel Shopee'!C1478,D1478*'Painel Shopee'!C1478)</f>
        <v>0</v>
      </c>
    </row>
    <row r="1479" spans="1:5" x14ac:dyDescent="0.25">
      <c r="A1479">
        <f>IF(ISNUMBER(SEARCH("kit 2", 'Painel ML'!C1479)), 2,
IF(ISNUMBER(SEARCH("kit 3", 'Painel ML'!C1479)), 3,
IF(ISNUMBER(SEARCH("kit 4", 'Painel ML'!C1479)), 4,
IF(ISNUMBER(SEARCH("kit 5", 'Painel ML'!C1479)), 5,
IF(ISNUMBER(SEARCH("kit 6", 'Painel ML'!C1479)), 6,
IF(ISNUMBER(SEARCH("kit 7", 'Painel ML'!C1479)), 7,
IF(ISNUMBER(SEARCH("kit 8", 'Painel ML'!C1479)), 8,
IF(ISNUMBER(SEARCH("kit 9", 'Painel ML'!C1479)), 9,
IF(ISNUMBER(SEARCH("kit 10", 'Painel ML'!C1479)), 10,
IF(ISNUMBER(SEARCH("kit 11", 'Painel ML'!C1479)), 11,
IF(ISNUMBER(SEARCH("kit 12", 'Painel ML'!C1479)), 12,
IF(ISNUMBER(SEARCH("kit 13", 'Painel ML'!C1479)), 13,
IF(ISNUMBER(SEARCH("kit 14", 'Painel ML'!C1479)), 14,
IF(ISNUMBER(SEARCH("kit 15", 'Painel ML'!C1479)), 15,
IF(ISNUMBER(SEARCH("kit 16", 'Painel ML'!C1479)), 16,
IF(ISNUMBER(SEARCH("kit 17", 'Painel ML'!C1479)), 17,
IF(ISNUMBER(SEARCH("kit 18", 'Painel ML'!C1479)), 18,
IF(ISNUMBER(SEARCH("kit 19", 'Painel ML'!C1479)), 19,
IF(ISNUMBER(SEARCH("kit 20", 'Painel ML'!C1479)), 20, 0)))))))))))))))))))</f>
        <v>0</v>
      </c>
      <c r="B1479">
        <f>IF(A1479=0,'Painel ML'!A1479,A1479*'Painel ML'!A1479)</f>
        <v>0</v>
      </c>
      <c r="D1479">
        <f>IF(ISNUMBER(SEARCH("kit2", 'Painel Shopee'!B1479)), 2,
IF(ISNUMBER(SEARCH("kit3", 'Painel Shopee'!B1479)), 3,
IF(ISNUMBER(SEARCH("kit4", 'Painel Shopee'!B1479)), 4,
IF(ISNUMBER(SEARCH("kit5", 'Painel Shopee'!B1479)), 5,
IF(ISNUMBER(SEARCH("kit6", 'Painel Shopee'!B1479)), 6,
IF(ISNUMBER(SEARCH("kit7", 'Painel Shopee'!B1479)), 7,
IF(ISNUMBER(SEARCH("kit8", 'Painel Shopee'!B1479)), 8,
IF(ISNUMBER(SEARCH("kit9", 'Painel Shopee'!B1479)), 9,
IF(ISNUMBER(SEARCH("kit10", 'Painel Shopee'!B1479)), 10,
IF(ISNUMBER(SEARCH("kit11", 'Painel Shopee'!B1479)), 11,
IF(ISNUMBER(SEARCH("kit12", 'Painel Shopee'!B1479)), 12,
IF(ISNUMBER(SEARCH("kit13", 'Painel Shopee'!B1479)), 13,
IF(ISNUMBER(SEARCH("kit14", 'Painel Shopee'!B1479)), 14,
IF(ISNUMBER(SEARCH("kit15", 'Painel Shopee'!B1479)), 15,
IF(ISNUMBER(SEARCH("kit16", 'Painel Shopee'!B1479)), 16,
IF(ISNUMBER(SEARCH("kit17", 'Painel Shopee'!B1479)), 17,
IF(ISNUMBER(SEARCH("kit18", 'Painel Shopee'!B1479)), 18,
IF(ISNUMBER(SEARCH("kit19", 'Painel Shopee'!B1479)), 19,
IF(ISNUMBER(SEARCH("kit20", 'Painel Shopee'!B1479)), 20, 0)))))))))))))))))))</f>
        <v>0</v>
      </c>
      <c r="E1479">
        <f>IF(D1479=0,'Painel Shopee'!C1479,D1479*'Painel Shopee'!C1479)</f>
        <v>0</v>
      </c>
    </row>
    <row r="1480" spans="1:5" x14ac:dyDescent="0.25">
      <c r="A1480">
        <f>IF(ISNUMBER(SEARCH("kit 2", 'Painel ML'!C1480)), 2,
IF(ISNUMBER(SEARCH("kit 3", 'Painel ML'!C1480)), 3,
IF(ISNUMBER(SEARCH("kit 4", 'Painel ML'!C1480)), 4,
IF(ISNUMBER(SEARCH("kit 5", 'Painel ML'!C1480)), 5,
IF(ISNUMBER(SEARCH("kit 6", 'Painel ML'!C1480)), 6,
IF(ISNUMBER(SEARCH("kit 7", 'Painel ML'!C1480)), 7,
IF(ISNUMBER(SEARCH("kit 8", 'Painel ML'!C1480)), 8,
IF(ISNUMBER(SEARCH("kit 9", 'Painel ML'!C1480)), 9,
IF(ISNUMBER(SEARCH("kit 10", 'Painel ML'!C1480)), 10,
IF(ISNUMBER(SEARCH("kit 11", 'Painel ML'!C1480)), 11,
IF(ISNUMBER(SEARCH("kit 12", 'Painel ML'!C1480)), 12,
IF(ISNUMBER(SEARCH("kit 13", 'Painel ML'!C1480)), 13,
IF(ISNUMBER(SEARCH("kit 14", 'Painel ML'!C1480)), 14,
IF(ISNUMBER(SEARCH("kit 15", 'Painel ML'!C1480)), 15,
IF(ISNUMBER(SEARCH("kit 16", 'Painel ML'!C1480)), 16,
IF(ISNUMBER(SEARCH("kit 17", 'Painel ML'!C1480)), 17,
IF(ISNUMBER(SEARCH("kit 18", 'Painel ML'!C1480)), 18,
IF(ISNUMBER(SEARCH("kit 19", 'Painel ML'!C1480)), 19,
IF(ISNUMBER(SEARCH("kit 20", 'Painel ML'!C1480)), 20, 0)))))))))))))))))))</f>
        <v>0</v>
      </c>
      <c r="B1480">
        <f>IF(A1480=0,'Painel ML'!A1480,A1480*'Painel ML'!A1480)</f>
        <v>0</v>
      </c>
      <c r="D1480">
        <f>IF(ISNUMBER(SEARCH("kit2", 'Painel Shopee'!B1480)), 2,
IF(ISNUMBER(SEARCH("kit3", 'Painel Shopee'!B1480)), 3,
IF(ISNUMBER(SEARCH("kit4", 'Painel Shopee'!B1480)), 4,
IF(ISNUMBER(SEARCH("kit5", 'Painel Shopee'!B1480)), 5,
IF(ISNUMBER(SEARCH("kit6", 'Painel Shopee'!B1480)), 6,
IF(ISNUMBER(SEARCH("kit7", 'Painel Shopee'!B1480)), 7,
IF(ISNUMBER(SEARCH("kit8", 'Painel Shopee'!B1480)), 8,
IF(ISNUMBER(SEARCH("kit9", 'Painel Shopee'!B1480)), 9,
IF(ISNUMBER(SEARCH("kit10", 'Painel Shopee'!B1480)), 10,
IF(ISNUMBER(SEARCH("kit11", 'Painel Shopee'!B1480)), 11,
IF(ISNUMBER(SEARCH("kit12", 'Painel Shopee'!B1480)), 12,
IF(ISNUMBER(SEARCH("kit13", 'Painel Shopee'!B1480)), 13,
IF(ISNUMBER(SEARCH("kit14", 'Painel Shopee'!B1480)), 14,
IF(ISNUMBER(SEARCH("kit15", 'Painel Shopee'!B1480)), 15,
IF(ISNUMBER(SEARCH("kit16", 'Painel Shopee'!B1480)), 16,
IF(ISNUMBER(SEARCH("kit17", 'Painel Shopee'!B1480)), 17,
IF(ISNUMBER(SEARCH("kit18", 'Painel Shopee'!B1480)), 18,
IF(ISNUMBER(SEARCH("kit19", 'Painel Shopee'!B1480)), 19,
IF(ISNUMBER(SEARCH("kit20", 'Painel Shopee'!B1480)), 20, 0)))))))))))))))))))</f>
        <v>0</v>
      </c>
      <c r="E1480">
        <f>IF(D1480=0,'Painel Shopee'!C1480,D1480*'Painel Shopee'!C1480)</f>
        <v>0</v>
      </c>
    </row>
    <row r="1481" spans="1:5" x14ac:dyDescent="0.25">
      <c r="A1481">
        <f>IF(ISNUMBER(SEARCH("kit 2", 'Painel ML'!C1481)), 2,
IF(ISNUMBER(SEARCH("kit 3", 'Painel ML'!C1481)), 3,
IF(ISNUMBER(SEARCH("kit 4", 'Painel ML'!C1481)), 4,
IF(ISNUMBER(SEARCH("kit 5", 'Painel ML'!C1481)), 5,
IF(ISNUMBER(SEARCH("kit 6", 'Painel ML'!C1481)), 6,
IF(ISNUMBER(SEARCH("kit 7", 'Painel ML'!C1481)), 7,
IF(ISNUMBER(SEARCH("kit 8", 'Painel ML'!C1481)), 8,
IF(ISNUMBER(SEARCH("kit 9", 'Painel ML'!C1481)), 9,
IF(ISNUMBER(SEARCH("kit 10", 'Painel ML'!C1481)), 10,
IF(ISNUMBER(SEARCH("kit 11", 'Painel ML'!C1481)), 11,
IF(ISNUMBER(SEARCH("kit 12", 'Painel ML'!C1481)), 12,
IF(ISNUMBER(SEARCH("kit 13", 'Painel ML'!C1481)), 13,
IF(ISNUMBER(SEARCH("kit 14", 'Painel ML'!C1481)), 14,
IF(ISNUMBER(SEARCH("kit 15", 'Painel ML'!C1481)), 15,
IF(ISNUMBER(SEARCH("kit 16", 'Painel ML'!C1481)), 16,
IF(ISNUMBER(SEARCH("kit 17", 'Painel ML'!C1481)), 17,
IF(ISNUMBER(SEARCH("kit 18", 'Painel ML'!C1481)), 18,
IF(ISNUMBER(SEARCH("kit 19", 'Painel ML'!C1481)), 19,
IF(ISNUMBER(SEARCH("kit 20", 'Painel ML'!C1481)), 20, 0)))))))))))))))))))</f>
        <v>0</v>
      </c>
      <c r="B1481">
        <f>IF(A1481=0,'Painel ML'!A1481,A1481*'Painel ML'!A1481)</f>
        <v>0</v>
      </c>
      <c r="D1481">
        <f>IF(ISNUMBER(SEARCH("kit2", 'Painel Shopee'!B1481)), 2,
IF(ISNUMBER(SEARCH("kit3", 'Painel Shopee'!B1481)), 3,
IF(ISNUMBER(SEARCH("kit4", 'Painel Shopee'!B1481)), 4,
IF(ISNUMBER(SEARCH("kit5", 'Painel Shopee'!B1481)), 5,
IF(ISNUMBER(SEARCH("kit6", 'Painel Shopee'!B1481)), 6,
IF(ISNUMBER(SEARCH("kit7", 'Painel Shopee'!B1481)), 7,
IF(ISNUMBER(SEARCH("kit8", 'Painel Shopee'!B1481)), 8,
IF(ISNUMBER(SEARCH("kit9", 'Painel Shopee'!B1481)), 9,
IF(ISNUMBER(SEARCH("kit10", 'Painel Shopee'!B1481)), 10,
IF(ISNUMBER(SEARCH("kit11", 'Painel Shopee'!B1481)), 11,
IF(ISNUMBER(SEARCH("kit12", 'Painel Shopee'!B1481)), 12,
IF(ISNUMBER(SEARCH("kit13", 'Painel Shopee'!B1481)), 13,
IF(ISNUMBER(SEARCH("kit14", 'Painel Shopee'!B1481)), 14,
IF(ISNUMBER(SEARCH("kit15", 'Painel Shopee'!B1481)), 15,
IF(ISNUMBER(SEARCH("kit16", 'Painel Shopee'!B1481)), 16,
IF(ISNUMBER(SEARCH("kit17", 'Painel Shopee'!B1481)), 17,
IF(ISNUMBER(SEARCH("kit18", 'Painel Shopee'!B1481)), 18,
IF(ISNUMBER(SEARCH("kit19", 'Painel Shopee'!B1481)), 19,
IF(ISNUMBER(SEARCH("kit20", 'Painel Shopee'!B1481)), 20, 0)))))))))))))))))))</f>
        <v>0</v>
      </c>
      <c r="E1481">
        <f>IF(D1481=0,'Painel Shopee'!C1481,D1481*'Painel Shopee'!C1481)</f>
        <v>0</v>
      </c>
    </row>
    <row r="1482" spans="1:5" x14ac:dyDescent="0.25">
      <c r="A1482">
        <f>IF(ISNUMBER(SEARCH("kit 2", 'Painel ML'!C1482)), 2,
IF(ISNUMBER(SEARCH("kit 3", 'Painel ML'!C1482)), 3,
IF(ISNUMBER(SEARCH("kit 4", 'Painel ML'!C1482)), 4,
IF(ISNUMBER(SEARCH("kit 5", 'Painel ML'!C1482)), 5,
IF(ISNUMBER(SEARCH("kit 6", 'Painel ML'!C1482)), 6,
IF(ISNUMBER(SEARCH("kit 7", 'Painel ML'!C1482)), 7,
IF(ISNUMBER(SEARCH("kit 8", 'Painel ML'!C1482)), 8,
IF(ISNUMBER(SEARCH("kit 9", 'Painel ML'!C1482)), 9,
IF(ISNUMBER(SEARCH("kit 10", 'Painel ML'!C1482)), 10,
IF(ISNUMBER(SEARCH("kit 11", 'Painel ML'!C1482)), 11,
IF(ISNUMBER(SEARCH("kit 12", 'Painel ML'!C1482)), 12,
IF(ISNUMBER(SEARCH("kit 13", 'Painel ML'!C1482)), 13,
IF(ISNUMBER(SEARCH("kit 14", 'Painel ML'!C1482)), 14,
IF(ISNUMBER(SEARCH("kit 15", 'Painel ML'!C1482)), 15,
IF(ISNUMBER(SEARCH("kit 16", 'Painel ML'!C1482)), 16,
IF(ISNUMBER(SEARCH("kit 17", 'Painel ML'!C1482)), 17,
IF(ISNUMBER(SEARCH("kit 18", 'Painel ML'!C1482)), 18,
IF(ISNUMBER(SEARCH("kit 19", 'Painel ML'!C1482)), 19,
IF(ISNUMBER(SEARCH("kit 20", 'Painel ML'!C1482)), 20, 0)))))))))))))))))))</f>
        <v>0</v>
      </c>
      <c r="B1482">
        <f>IF(A1482=0,'Painel ML'!A1482,A1482*'Painel ML'!A1482)</f>
        <v>0</v>
      </c>
      <c r="D1482">
        <f>IF(ISNUMBER(SEARCH("kit2", 'Painel Shopee'!B1482)), 2,
IF(ISNUMBER(SEARCH("kit3", 'Painel Shopee'!B1482)), 3,
IF(ISNUMBER(SEARCH("kit4", 'Painel Shopee'!B1482)), 4,
IF(ISNUMBER(SEARCH("kit5", 'Painel Shopee'!B1482)), 5,
IF(ISNUMBER(SEARCH("kit6", 'Painel Shopee'!B1482)), 6,
IF(ISNUMBER(SEARCH("kit7", 'Painel Shopee'!B1482)), 7,
IF(ISNUMBER(SEARCH("kit8", 'Painel Shopee'!B1482)), 8,
IF(ISNUMBER(SEARCH("kit9", 'Painel Shopee'!B1482)), 9,
IF(ISNUMBER(SEARCH("kit10", 'Painel Shopee'!B1482)), 10,
IF(ISNUMBER(SEARCH("kit11", 'Painel Shopee'!B1482)), 11,
IF(ISNUMBER(SEARCH("kit12", 'Painel Shopee'!B1482)), 12,
IF(ISNUMBER(SEARCH("kit13", 'Painel Shopee'!B1482)), 13,
IF(ISNUMBER(SEARCH("kit14", 'Painel Shopee'!B1482)), 14,
IF(ISNUMBER(SEARCH("kit15", 'Painel Shopee'!B1482)), 15,
IF(ISNUMBER(SEARCH("kit16", 'Painel Shopee'!B1482)), 16,
IF(ISNUMBER(SEARCH("kit17", 'Painel Shopee'!B1482)), 17,
IF(ISNUMBER(SEARCH("kit18", 'Painel Shopee'!B1482)), 18,
IF(ISNUMBER(SEARCH("kit19", 'Painel Shopee'!B1482)), 19,
IF(ISNUMBER(SEARCH("kit20", 'Painel Shopee'!B1482)), 20, 0)))))))))))))))))))</f>
        <v>0</v>
      </c>
      <c r="E1482">
        <f>IF(D1482=0,'Painel Shopee'!C1482,D1482*'Painel Shopee'!C1482)</f>
        <v>0</v>
      </c>
    </row>
    <row r="1483" spans="1:5" x14ac:dyDescent="0.25">
      <c r="A1483">
        <f>IF(ISNUMBER(SEARCH("kit 2", 'Painel ML'!C1483)), 2,
IF(ISNUMBER(SEARCH("kit 3", 'Painel ML'!C1483)), 3,
IF(ISNUMBER(SEARCH("kit 4", 'Painel ML'!C1483)), 4,
IF(ISNUMBER(SEARCH("kit 5", 'Painel ML'!C1483)), 5,
IF(ISNUMBER(SEARCH("kit 6", 'Painel ML'!C1483)), 6,
IF(ISNUMBER(SEARCH("kit 7", 'Painel ML'!C1483)), 7,
IF(ISNUMBER(SEARCH("kit 8", 'Painel ML'!C1483)), 8,
IF(ISNUMBER(SEARCH("kit 9", 'Painel ML'!C1483)), 9,
IF(ISNUMBER(SEARCH("kit 10", 'Painel ML'!C1483)), 10,
IF(ISNUMBER(SEARCH("kit 11", 'Painel ML'!C1483)), 11,
IF(ISNUMBER(SEARCH("kit 12", 'Painel ML'!C1483)), 12,
IF(ISNUMBER(SEARCH("kit 13", 'Painel ML'!C1483)), 13,
IF(ISNUMBER(SEARCH("kit 14", 'Painel ML'!C1483)), 14,
IF(ISNUMBER(SEARCH("kit 15", 'Painel ML'!C1483)), 15,
IF(ISNUMBER(SEARCH("kit 16", 'Painel ML'!C1483)), 16,
IF(ISNUMBER(SEARCH("kit 17", 'Painel ML'!C1483)), 17,
IF(ISNUMBER(SEARCH("kit 18", 'Painel ML'!C1483)), 18,
IF(ISNUMBER(SEARCH("kit 19", 'Painel ML'!C1483)), 19,
IF(ISNUMBER(SEARCH("kit 20", 'Painel ML'!C1483)), 20, 0)))))))))))))))))))</f>
        <v>0</v>
      </c>
      <c r="B1483">
        <f>IF(A1483=0,'Painel ML'!A1483,A1483*'Painel ML'!A1483)</f>
        <v>0</v>
      </c>
      <c r="D1483">
        <f>IF(ISNUMBER(SEARCH("kit2", 'Painel Shopee'!B1483)), 2,
IF(ISNUMBER(SEARCH("kit3", 'Painel Shopee'!B1483)), 3,
IF(ISNUMBER(SEARCH("kit4", 'Painel Shopee'!B1483)), 4,
IF(ISNUMBER(SEARCH("kit5", 'Painel Shopee'!B1483)), 5,
IF(ISNUMBER(SEARCH("kit6", 'Painel Shopee'!B1483)), 6,
IF(ISNUMBER(SEARCH("kit7", 'Painel Shopee'!B1483)), 7,
IF(ISNUMBER(SEARCH("kit8", 'Painel Shopee'!B1483)), 8,
IF(ISNUMBER(SEARCH("kit9", 'Painel Shopee'!B1483)), 9,
IF(ISNUMBER(SEARCH("kit10", 'Painel Shopee'!B1483)), 10,
IF(ISNUMBER(SEARCH("kit11", 'Painel Shopee'!B1483)), 11,
IF(ISNUMBER(SEARCH("kit12", 'Painel Shopee'!B1483)), 12,
IF(ISNUMBER(SEARCH("kit13", 'Painel Shopee'!B1483)), 13,
IF(ISNUMBER(SEARCH("kit14", 'Painel Shopee'!B1483)), 14,
IF(ISNUMBER(SEARCH("kit15", 'Painel Shopee'!B1483)), 15,
IF(ISNUMBER(SEARCH("kit16", 'Painel Shopee'!B1483)), 16,
IF(ISNUMBER(SEARCH("kit17", 'Painel Shopee'!B1483)), 17,
IF(ISNUMBER(SEARCH("kit18", 'Painel Shopee'!B1483)), 18,
IF(ISNUMBER(SEARCH("kit19", 'Painel Shopee'!B1483)), 19,
IF(ISNUMBER(SEARCH("kit20", 'Painel Shopee'!B1483)), 20, 0)))))))))))))))))))</f>
        <v>0</v>
      </c>
      <c r="E1483">
        <f>IF(D1483=0,'Painel Shopee'!C1483,D1483*'Painel Shopee'!C1483)</f>
        <v>0</v>
      </c>
    </row>
    <row r="1484" spans="1:5" x14ac:dyDescent="0.25">
      <c r="A1484">
        <f>IF(ISNUMBER(SEARCH("kit 2", 'Painel ML'!C1484)), 2,
IF(ISNUMBER(SEARCH("kit 3", 'Painel ML'!C1484)), 3,
IF(ISNUMBER(SEARCH("kit 4", 'Painel ML'!C1484)), 4,
IF(ISNUMBER(SEARCH("kit 5", 'Painel ML'!C1484)), 5,
IF(ISNUMBER(SEARCH("kit 6", 'Painel ML'!C1484)), 6,
IF(ISNUMBER(SEARCH("kit 7", 'Painel ML'!C1484)), 7,
IF(ISNUMBER(SEARCH("kit 8", 'Painel ML'!C1484)), 8,
IF(ISNUMBER(SEARCH("kit 9", 'Painel ML'!C1484)), 9,
IF(ISNUMBER(SEARCH("kit 10", 'Painel ML'!C1484)), 10,
IF(ISNUMBER(SEARCH("kit 11", 'Painel ML'!C1484)), 11,
IF(ISNUMBER(SEARCH("kit 12", 'Painel ML'!C1484)), 12,
IF(ISNUMBER(SEARCH("kit 13", 'Painel ML'!C1484)), 13,
IF(ISNUMBER(SEARCH("kit 14", 'Painel ML'!C1484)), 14,
IF(ISNUMBER(SEARCH("kit 15", 'Painel ML'!C1484)), 15,
IF(ISNUMBER(SEARCH("kit 16", 'Painel ML'!C1484)), 16,
IF(ISNUMBER(SEARCH("kit 17", 'Painel ML'!C1484)), 17,
IF(ISNUMBER(SEARCH("kit 18", 'Painel ML'!C1484)), 18,
IF(ISNUMBER(SEARCH("kit 19", 'Painel ML'!C1484)), 19,
IF(ISNUMBER(SEARCH("kit 20", 'Painel ML'!C1484)), 20, 0)))))))))))))))))))</f>
        <v>0</v>
      </c>
      <c r="B1484">
        <f>IF(A1484=0,'Painel ML'!A1484,A1484*'Painel ML'!A1484)</f>
        <v>0</v>
      </c>
      <c r="D1484">
        <f>IF(ISNUMBER(SEARCH("kit2", 'Painel Shopee'!B1484)), 2,
IF(ISNUMBER(SEARCH("kit3", 'Painel Shopee'!B1484)), 3,
IF(ISNUMBER(SEARCH("kit4", 'Painel Shopee'!B1484)), 4,
IF(ISNUMBER(SEARCH("kit5", 'Painel Shopee'!B1484)), 5,
IF(ISNUMBER(SEARCH("kit6", 'Painel Shopee'!B1484)), 6,
IF(ISNUMBER(SEARCH("kit7", 'Painel Shopee'!B1484)), 7,
IF(ISNUMBER(SEARCH("kit8", 'Painel Shopee'!B1484)), 8,
IF(ISNUMBER(SEARCH("kit9", 'Painel Shopee'!B1484)), 9,
IF(ISNUMBER(SEARCH("kit10", 'Painel Shopee'!B1484)), 10,
IF(ISNUMBER(SEARCH("kit11", 'Painel Shopee'!B1484)), 11,
IF(ISNUMBER(SEARCH("kit12", 'Painel Shopee'!B1484)), 12,
IF(ISNUMBER(SEARCH("kit13", 'Painel Shopee'!B1484)), 13,
IF(ISNUMBER(SEARCH("kit14", 'Painel Shopee'!B1484)), 14,
IF(ISNUMBER(SEARCH("kit15", 'Painel Shopee'!B1484)), 15,
IF(ISNUMBER(SEARCH("kit16", 'Painel Shopee'!B1484)), 16,
IF(ISNUMBER(SEARCH("kit17", 'Painel Shopee'!B1484)), 17,
IF(ISNUMBER(SEARCH("kit18", 'Painel Shopee'!B1484)), 18,
IF(ISNUMBER(SEARCH("kit19", 'Painel Shopee'!B1484)), 19,
IF(ISNUMBER(SEARCH("kit20", 'Painel Shopee'!B1484)), 20, 0)))))))))))))))))))</f>
        <v>0</v>
      </c>
      <c r="E1484">
        <f>IF(D1484=0,'Painel Shopee'!C1484,D1484*'Painel Shopee'!C1484)</f>
        <v>0</v>
      </c>
    </row>
    <row r="1485" spans="1:5" x14ac:dyDescent="0.25">
      <c r="A1485">
        <f>IF(ISNUMBER(SEARCH("kit 2", 'Painel ML'!C1485)), 2,
IF(ISNUMBER(SEARCH("kit 3", 'Painel ML'!C1485)), 3,
IF(ISNUMBER(SEARCH("kit 4", 'Painel ML'!C1485)), 4,
IF(ISNUMBER(SEARCH("kit 5", 'Painel ML'!C1485)), 5,
IF(ISNUMBER(SEARCH("kit 6", 'Painel ML'!C1485)), 6,
IF(ISNUMBER(SEARCH("kit 7", 'Painel ML'!C1485)), 7,
IF(ISNUMBER(SEARCH("kit 8", 'Painel ML'!C1485)), 8,
IF(ISNUMBER(SEARCH("kit 9", 'Painel ML'!C1485)), 9,
IF(ISNUMBER(SEARCH("kit 10", 'Painel ML'!C1485)), 10,
IF(ISNUMBER(SEARCH("kit 11", 'Painel ML'!C1485)), 11,
IF(ISNUMBER(SEARCH("kit 12", 'Painel ML'!C1485)), 12,
IF(ISNUMBER(SEARCH("kit 13", 'Painel ML'!C1485)), 13,
IF(ISNUMBER(SEARCH("kit 14", 'Painel ML'!C1485)), 14,
IF(ISNUMBER(SEARCH("kit 15", 'Painel ML'!C1485)), 15,
IF(ISNUMBER(SEARCH("kit 16", 'Painel ML'!C1485)), 16,
IF(ISNUMBER(SEARCH("kit 17", 'Painel ML'!C1485)), 17,
IF(ISNUMBER(SEARCH("kit 18", 'Painel ML'!C1485)), 18,
IF(ISNUMBER(SEARCH("kit 19", 'Painel ML'!C1485)), 19,
IF(ISNUMBER(SEARCH("kit 20", 'Painel ML'!C1485)), 20, 0)))))))))))))))))))</f>
        <v>0</v>
      </c>
      <c r="B1485">
        <f>IF(A1485=0,'Painel ML'!A1485,A1485*'Painel ML'!A1485)</f>
        <v>0</v>
      </c>
      <c r="D1485">
        <f>IF(ISNUMBER(SEARCH("kit2", 'Painel Shopee'!B1485)), 2,
IF(ISNUMBER(SEARCH("kit3", 'Painel Shopee'!B1485)), 3,
IF(ISNUMBER(SEARCH("kit4", 'Painel Shopee'!B1485)), 4,
IF(ISNUMBER(SEARCH("kit5", 'Painel Shopee'!B1485)), 5,
IF(ISNUMBER(SEARCH("kit6", 'Painel Shopee'!B1485)), 6,
IF(ISNUMBER(SEARCH("kit7", 'Painel Shopee'!B1485)), 7,
IF(ISNUMBER(SEARCH("kit8", 'Painel Shopee'!B1485)), 8,
IF(ISNUMBER(SEARCH("kit9", 'Painel Shopee'!B1485)), 9,
IF(ISNUMBER(SEARCH("kit10", 'Painel Shopee'!B1485)), 10,
IF(ISNUMBER(SEARCH("kit11", 'Painel Shopee'!B1485)), 11,
IF(ISNUMBER(SEARCH("kit12", 'Painel Shopee'!B1485)), 12,
IF(ISNUMBER(SEARCH("kit13", 'Painel Shopee'!B1485)), 13,
IF(ISNUMBER(SEARCH("kit14", 'Painel Shopee'!B1485)), 14,
IF(ISNUMBER(SEARCH("kit15", 'Painel Shopee'!B1485)), 15,
IF(ISNUMBER(SEARCH("kit16", 'Painel Shopee'!B1485)), 16,
IF(ISNUMBER(SEARCH("kit17", 'Painel Shopee'!B1485)), 17,
IF(ISNUMBER(SEARCH("kit18", 'Painel Shopee'!B1485)), 18,
IF(ISNUMBER(SEARCH("kit19", 'Painel Shopee'!B1485)), 19,
IF(ISNUMBER(SEARCH("kit20", 'Painel Shopee'!B1485)), 20, 0)))))))))))))))))))</f>
        <v>0</v>
      </c>
      <c r="E1485">
        <f>IF(D1485=0,'Painel Shopee'!C1485,D1485*'Painel Shopee'!C1485)</f>
        <v>0</v>
      </c>
    </row>
    <row r="1486" spans="1:5" x14ac:dyDescent="0.25">
      <c r="A1486">
        <f>IF(ISNUMBER(SEARCH("kit 2", 'Painel ML'!C1486)), 2,
IF(ISNUMBER(SEARCH("kit 3", 'Painel ML'!C1486)), 3,
IF(ISNUMBER(SEARCH("kit 4", 'Painel ML'!C1486)), 4,
IF(ISNUMBER(SEARCH("kit 5", 'Painel ML'!C1486)), 5,
IF(ISNUMBER(SEARCH("kit 6", 'Painel ML'!C1486)), 6,
IF(ISNUMBER(SEARCH("kit 7", 'Painel ML'!C1486)), 7,
IF(ISNUMBER(SEARCH("kit 8", 'Painel ML'!C1486)), 8,
IF(ISNUMBER(SEARCH("kit 9", 'Painel ML'!C1486)), 9,
IF(ISNUMBER(SEARCH("kit 10", 'Painel ML'!C1486)), 10,
IF(ISNUMBER(SEARCH("kit 11", 'Painel ML'!C1486)), 11,
IF(ISNUMBER(SEARCH("kit 12", 'Painel ML'!C1486)), 12,
IF(ISNUMBER(SEARCH("kit 13", 'Painel ML'!C1486)), 13,
IF(ISNUMBER(SEARCH("kit 14", 'Painel ML'!C1486)), 14,
IF(ISNUMBER(SEARCH("kit 15", 'Painel ML'!C1486)), 15,
IF(ISNUMBER(SEARCH("kit 16", 'Painel ML'!C1486)), 16,
IF(ISNUMBER(SEARCH("kit 17", 'Painel ML'!C1486)), 17,
IF(ISNUMBER(SEARCH("kit 18", 'Painel ML'!C1486)), 18,
IF(ISNUMBER(SEARCH("kit 19", 'Painel ML'!C1486)), 19,
IF(ISNUMBER(SEARCH("kit 20", 'Painel ML'!C1486)), 20, 0)))))))))))))))))))</f>
        <v>0</v>
      </c>
      <c r="B1486">
        <f>IF(A1486=0,'Painel ML'!A1486,A1486*'Painel ML'!A1486)</f>
        <v>0</v>
      </c>
      <c r="D1486">
        <f>IF(ISNUMBER(SEARCH("kit2", 'Painel Shopee'!B1486)), 2,
IF(ISNUMBER(SEARCH("kit3", 'Painel Shopee'!B1486)), 3,
IF(ISNUMBER(SEARCH("kit4", 'Painel Shopee'!B1486)), 4,
IF(ISNUMBER(SEARCH("kit5", 'Painel Shopee'!B1486)), 5,
IF(ISNUMBER(SEARCH("kit6", 'Painel Shopee'!B1486)), 6,
IF(ISNUMBER(SEARCH("kit7", 'Painel Shopee'!B1486)), 7,
IF(ISNUMBER(SEARCH("kit8", 'Painel Shopee'!B1486)), 8,
IF(ISNUMBER(SEARCH("kit9", 'Painel Shopee'!B1486)), 9,
IF(ISNUMBER(SEARCH("kit10", 'Painel Shopee'!B1486)), 10,
IF(ISNUMBER(SEARCH("kit11", 'Painel Shopee'!B1486)), 11,
IF(ISNUMBER(SEARCH("kit12", 'Painel Shopee'!B1486)), 12,
IF(ISNUMBER(SEARCH("kit13", 'Painel Shopee'!B1486)), 13,
IF(ISNUMBER(SEARCH("kit14", 'Painel Shopee'!B1486)), 14,
IF(ISNUMBER(SEARCH("kit15", 'Painel Shopee'!B1486)), 15,
IF(ISNUMBER(SEARCH("kit16", 'Painel Shopee'!B1486)), 16,
IF(ISNUMBER(SEARCH("kit17", 'Painel Shopee'!B1486)), 17,
IF(ISNUMBER(SEARCH("kit18", 'Painel Shopee'!B1486)), 18,
IF(ISNUMBER(SEARCH("kit19", 'Painel Shopee'!B1486)), 19,
IF(ISNUMBER(SEARCH("kit20", 'Painel Shopee'!B1486)), 20, 0)))))))))))))))))))</f>
        <v>0</v>
      </c>
      <c r="E1486">
        <f>IF(D1486=0,'Painel Shopee'!C1486,D1486*'Painel Shopee'!C1486)</f>
        <v>0</v>
      </c>
    </row>
    <row r="1487" spans="1:5" x14ac:dyDescent="0.25">
      <c r="A1487">
        <f>IF(ISNUMBER(SEARCH("kit 2", 'Painel ML'!C1487)), 2,
IF(ISNUMBER(SEARCH("kit 3", 'Painel ML'!C1487)), 3,
IF(ISNUMBER(SEARCH("kit 4", 'Painel ML'!C1487)), 4,
IF(ISNUMBER(SEARCH("kit 5", 'Painel ML'!C1487)), 5,
IF(ISNUMBER(SEARCH("kit 6", 'Painel ML'!C1487)), 6,
IF(ISNUMBER(SEARCH("kit 7", 'Painel ML'!C1487)), 7,
IF(ISNUMBER(SEARCH("kit 8", 'Painel ML'!C1487)), 8,
IF(ISNUMBER(SEARCH("kit 9", 'Painel ML'!C1487)), 9,
IF(ISNUMBER(SEARCH("kit 10", 'Painel ML'!C1487)), 10,
IF(ISNUMBER(SEARCH("kit 11", 'Painel ML'!C1487)), 11,
IF(ISNUMBER(SEARCH("kit 12", 'Painel ML'!C1487)), 12,
IF(ISNUMBER(SEARCH("kit 13", 'Painel ML'!C1487)), 13,
IF(ISNUMBER(SEARCH("kit 14", 'Painel ML'!C1487)), 14,
IF(ISNUMBER(SEARCH("kit 15", 'Painel ML'!C1487)), 15,
IF(ISNUMBER(SEARCH("kit 16", 'Painel ML'!C1487)), 16,
IF(ISNUMBER(SEARCH("kit 17", 'Painel ML'!C1487)), 17,
IF(ISNUMBER(SEARCH("kit 18", 'Painel ML'!C1487)), 18,
IF(ISNUMBER(SEARCH("kit 19", 'Painel ML'!C1487)), 19,
IF(ISNUMBER(SEARCH("kit 20", 'Painel ML'!C1487)), 20, 0)))))))))))))))))))</f>
        <v>0</v>
      </c>
      <c r="B1487">
        <f>IF(A1487=0,'Painel ML'!A1487,A1487*'Painel ML'!A1487)</f>
        <v>0</v>
      </c>
      <c r="D1487">
        <f>IF(ISNUMBER(SEARCH("kit2", 'Painel Shopee'!B1487)), 2,
IF(ISNUMBER(SEARCH("kit3", 'Painel Shopee'!B1487)), 3,
IF(ISNUMBER(SEARCH("kit4", 'Painel Shopee'!B1487)), 4,
IF(ISNUMBER(SEARCH("kit5", 'Painel Shopee'!B1487)), 5,
IF(ISNUMBER(SEARCH("kit6", 'Painel Shopee'!B1487)), 6,
IF(ISNUMBER(SEARCH("kit7", 'Painel Shopee'!B1487)), 7,
IF(ISNUMBER(SEARCH("kit8", 'Painel Shopee'!B1487)), 8,
IF(ISNUMBER(SEARCH("kit9", 'Painel Shopee'!B1487)), 9,
IF(ISNUMBER(SEARCH("kit10", 'Painel Shopee'!B1487)), 10,
IF(ISNUMBER(SEARCH("kit11", 'Painel Shopee'!B1487)), 11,
IF(ISNUMBER(SEARCH("kit12", 'Painel Shopee'!B1487)), 12,
IF(ISNUMBER(SEARCH("kit13", 'Painel Shopee'!B1487)), 13,
IF(ISNUMBER(SEARCH("kit14", 'Painel Shopee'!B1487)), 14,
IF(ISNUMBER(SEARCH("kit15", 'Painel Shopee'!B1487)), 15,
IF(ISNUMBER(SEARCH("kit16", 'Painel Shopee'!B1487)), 16,
IF(ISNUMBER(SEARCH("kit17", 'Painel Shopee'!B1487)), 17,
IF(ISNUMBER(SEARCH("kit18", 'Painel Shopee'!B1487)), 18,
IF(ISNUMBER(SEARCH("kit19", 'Painel Shopee'!B1487)), 19,
IF(ISNUMBER(SEARCH("kit20", 'Painel Shopee'!B1487)), 20, 0)))))))))))))))))))</f>
        <v>0</v>
      </c>
      <c r="E1487">
        <f>IF(D1487=0,'Painel Shopee'!C1487,D1487*'Painel Shopee'!C1487)</f>
        <v>0</v>
      </c>
    </row>
    <row r="1488" spans="1:5" x14ac:dyDescent="0.25">
      <c r="A1488">
        <f>IF(ISNUMBER(SEARCH("kit 2", 'Painel ML'!C1488)), 2,
IF(ISNUMBER(SEARCH("kit 3", 'Painel ML'!C1488)), 3,
IF(ISNUMBER(SEARCH("kit 4", 'Painel ML'!C1488)), 4,
IF(ISNUMBER(SEARCH("kit 5", 'Painel ML'!C1488)), 5,
IF(ISNUMBER(SEARCH("kit 6", 'Painel ML'!C1488)), 6,
IF(ISNUMBER(SEARCH("kit 7", 'Painel ML'!C1488)), 7,
IF(ISNUMBER(SEARCH("kit 8", 'Painel ML'!C1488)), 8,
IF(ISNUMBER(SEARCH("kit 9", 'Painel ML'!C1488)), 9,
IF(ISNUMBER(SEARCH("kit 10", 'Painel ML'!C1488)), 10,
IF(ISNUMBER(SEARCH("kit 11", 'Painel ML'!C1488)), 11,
IF(ISNUMBER(SEARCH("kit 12", 'Painel ML'!C1488)), 12,
IF(ISNUMBER(SEARCH("kit 13", 'Painel ML'!C1488)), 13,
IF(ISNUMBER(SEARCH("kit 14", 'Painel ML'!C1488)), 14,
IF(ISNUMBER(SEARCH("kit 15", 'Painel ML'!C1488)), 15,
IF(ISNUMBER(SEARCH("kit 16", 'Painel ML'!C1488)), 16,
IF(ISNUMBER(SEARCH("kit 17", 'Painel ML'!C1488)), 17,
IF(ISNUMBER(SEARCH("kit 18", 'Painel ML'!C1488)), 18,
IF(ISNUMBER(SEARCH("kit 19", 'Painel ML'!C1488)), 19,
IF(ISNUMBER(SEARCH("kit 20", 'Painel ML'!C1488)), 20, 0)))))))))))))))))))</f>
        <v>0</v>
      </c>
      <c r="B1488">
        <f>IF(A1488=0,'Painel ML'!A1488,A1488*'Painel ML'!A1488)</f>
        <v>0</v>
      </c>
      <c r="D1488">
        <f>IF(ISNUMBER(SEARCH("kit2", 'Painel Shopee'!B1488)), 2,
IF(ISNUMBER(SEARCH("kit3", 'Painel Shopee'!B1488)), 3,
IF(ISNUMBER(SEARCH("kit4", 'Painel Shopee'!B1488)), 4,
IF(ISNUMBER(SEARCH("kit5", 'Painel Shopee'!B1488)), 5,
IF(ISNUMBER(SEARCH("kit6", 'Painel Shopee'!B1488)), 6,
IF(ISNUMBER(SEARCH("kit7", 'Painel Shopee'!B1488)), 7,
IF(ISNUMBER(SEARCH("kit8", 'Painel Shopee'!B1488)), 8,
IF(ISNUMBER(SEARCH("kit9", 'Painel Shopee'!B1488)), 9,
IF(ISNUMBER(SEARCH("kit10", 'Painel Shopee'!B1488)), 10,
IF(ISNUMBER(SEARCH("kit11", 'Painel Shopee'!B1488)), 11,
IF(ISNUMBER(SEARCH("kit12", 'Painel Shopee'!B1488)), 12,
IF(ISNUMBER(SEARCH("kit13", 'Painel Shopee'!B1488)), 13,
IF(ISNUMBER(SEARCH("kit14", 'Painel Shopee'!B1488)), 14,
IF(ISNUMBER(SEARCH("kit15", 'Painel Shopee'!B1488)), 15,
IF(ISNUMBER(SEARCH("kit16", 'Painel Shopee'!B1488)), 16,
IF(ISNUMBER(SEARCH("kit17", 'Painel Shopee'!B1488)), 17,
IF(ISNUMBER(SEARCH("kit18", 'Painel Shopee'!B1488)), 18,
IF(ISNUMBER(SEARCH("kit19", 'Painel Shopee'!B1488)), 19,
IF(ISNUMBER(SEARCH("kit20", 'Painel Shopee'!B1488)), 20, 0)))))))))))))))))))</f>
        <v>0</v>
      </c>
      <c r="E1488">
        <f>IF(D1488=0,'Painel Shopee'!C1488,D1488*'Painel Shopee'!C1488)</f>
        <v>0</v>
      </c>
    </row>
    <row r="1489" spans="1:5" x14ac:dyDescent="0.25">
      <c r="A1489">
        <f>IF(ISNUMBER(SEARCH("kit 2", 'Painel ML'!C1489)), 2,
IF(ISNUMBER(SEARCH("kit 3", 'Painel ML'!C1489)), 3,
IF(ISNUMBER(SEARCH("kit 4", 'Painel ML'!C1489)), 4,
IF(ISNUMBER(SEARCH("kit 5", 'Painel ML'!C1489)), 5,
IF(ISNUMBER(SEARCH("kit 6", 'Painel ML'!C1489)), 6,
IF(ISNUMBER(SEARCH("kit 7", 'Painel ML'!C1489)), 7,
IF(ISNUMBER(SEARCH("kit 8", 'Painel ML'!C1489)), 8,
IF(ISNUMBER(SEARCH("kit 9", 'Painel ML'!C1489)), 9,
IF(ISNUMBER(SEARCH("kit 10", 'Painel ML'!C1489)), 10,
IF(ISNUMBER(SEARCH("kit 11", 'Painel ML'!C1489)), 11,
IF(ISNUMBER(SEARCH("kit 12", 'Painel ML'!C1489)), 12,
IF(ISNUMBER(SEARCH("kit 13", 'Painel ML'!C1489)), 13,
IF(ISNUMBER(SEARCH("kit 14", 'Painel ML'!C1489)), 14,
IF(ISNUMBER(SEARCH("kit 15", 'Painel ML'!C1489)), 15,
IF(ISNUMBER(SEARCH("kit 16", 'Painel ML'!C1489)), 16,
IF(ISNUMBER(SEARCH("kit 17", 'Painel ML'!C1489)), 17,
IF(ISNUMBER(SEARCH("kit 18", 'Painel ML'!C1489)), 18,
IF(ISNUMBER(SEARCH("kit 19", 'Painel ML'!C1489)), 19,
IF(ISNUMBER(SEARCH("kit 20", 'Painel ML'!C1489)), 20, 0)))))))))))))))))))</f>
        <v>0</v>
      </c>
      <c r="B1489">
        <f>IF(A1489=0,'Painel ML'!A1489,A1489*'Painel ML'!A1489)</f>
        <v>0</v>
      </c>
      <c r="D1489">
        <f>IF(ISNUMBER(SEARCH("kit2", 'Painel Shopee'!B1489)), 2,
IF(ISNUMBER(SEARCH("kit3", 'Painel Shopee'!B1489)), 3,
IF(ISNUMBER(SEARCH("kit4", 'Painel Shopee'!B1489)), 4,
IF(ISNUMBER(SEARCH("kit5", 'Painel Shopee'!B1489)), 5,
IF(ISNUMBER(SEARCH("kit6", 'Painel Shopee'!B1489)), 6,
IF(ISNUMBER(SEARCH("kit7", 'Painel Shopee'!B1489)), 7,
IF(ISNUMBER(SEARCH("kit8", 'Painel Shopee'!B1489)), 8,
IF(ISNUMBER(SEARCH("kit9", 'Painel Shopee'!B1489)), 9,
IF(ISNUMBER(SEARCH("kit10", 'Painel Shopee'!B1489)), 10,
IF(ISNUMBER(SEARCH("kit11", 'Painel Shopee'!B1489)), 11,
IF(ISNUMBER(SEARCH("kit12", 'Painel Shopee'!B1489)), 12,
IF(ISNUMBER(SEARCH("kit13", 'Painel Shopee'!B1489)), 13,
IF(ISNUMBER(SEARCH("kit14", 'Painel Shopee'!B1489)), 14,
IF(ISNUMBER(SEARCH("kit15", 'Painel Shopee'!B1489)), 15,
IF(ISNUMBER(SEARCH("kit16", 'Painel Shopee'!B1489)), 16,
IF(ISNUMBER(SEARCH("kit17", 'Painel Shopee'!B1489)), 17,
IF(ISNUMBER(SEARCH("kit18", 'Painel Shopee'!B1489)), 18,
IF(ISNUMBER(SEARCH("kit19", 'Painel Shopee'!B1489)), 19,
IF(ISNUMBER(SEARCH("kit20", 'Painel Shopee'!B1489)), 20, 0)))))))))))))))))))</f>
        <v>0</v>
      </c>
      <c r="E1489">
        <f>IF(D1489=0,'Painel Shopee'!C1489,D1489*'Painel Shopee'!C1489)</f>
        <v>0</v>
      </c>
    </row>
    <row r="1490" spans="1:5" x14ac:dyDescent="0.25">
      <c r="A1490">
        <f>IF(ISNUMBER(SEARCH("kit 2", 'Painel ML'!C1490)), 2,
IF(ISNUMBER(SEARCH("kit 3", 'Painel ML'!C1490)), 3,
IF(ISNUMBER(SEARCH("kit 4", 'Painel ML'!C1490)), 4,
IF(ISNUMBER(SEARCH("kit 5", 'Painel ML'!C1490)), 5,
IF(ISNUMBER(SEARCH("kit 6", 'Painel ML'!C1490)), 6,
IF(ISNUMBER(SEARCH("kit 7", 'Painel ML'!C1490)), 7,
IF(ISNUMBER(SEARCH("kit 8", 'Painel ML'!C1490)), 8,
IF(ISNUMBER(SEARCH("kit 9", 'Painel ML'!C1490)), 9,
IF(ISNUMBER(SEARCH("kit 10", 'Painel ML'!C1490)), 10,
IF(ISNUMBER(SEARCH("kit 11", 'Painel ML'!C1490)), 11,
IF(ISNUMBER(SEARCH("kit 12", 'Painel ML'!C1490)), 12,
IF(ISNUMBER(SEARCH("kit 13", 'Painel ML'!C1490)), 13,
IF(ISNUMBER(SEARCH("kit 14", 'Painel ML'!C1490)), 14,
IF(ISNUMBER(SEARCH("kit 15", 'Painel ML'!C1490)), 15,
IF(ISNUMBER(SEARCH("kit 16", 'Painel ML'!C1490)), 16,
IF(ISNUMBER(SEARCH("kit 17", 'Painel ML'!C1490)), 17,
IF(ISNUMBER(SEARCH("kit 18", 'Painel ML'!C1490)), 18,
IF(ISNUMBER(SEARCH("kit 19", 'Painel ML'!C1490)), 19,
IF(ISNUMBER(SEARCH("kit 20", 'Painel ML'!C1490)), 20, 0)))))))))))))))))))</f>
        <v>0</v>
      </c>
      <c r="B1490">
        <f>IF(A1490=0,'Painel ML'!A1490,A1490*'Painel ML'!A1490)</f>
        <v>0</v>
      </c>
      <c r="D1490">
        <f>IF(ISNUMBER(SEARCH("kit2", 'Painel Shopee'!B1490)), 2,
IF(ISNUMBER(SEARCH("kit3", 'Painel Shopee'!B1490)), 3,
IF(ISNUMBER(SEARCH("kit4", 'Painel Shopee'!B1490)), 4,
IF(ISNUMBER(SEARCH("kit5", 'Painel Shopee'!B1490)), 5,
IF(ISNUMBER(SEARCH("kit6", 'Painel Shopee'!B1490)), 6,
IF(ISNUMBER(SEARCH("kit7", 'Painel Shopee'!B1490)), 7,
IF(ISNUMBER(SEARCH("kit8", 'Painel Shopee'!B1490)), 8,
IF(ISNUMBER(SEARCH("kit9", 'Painel Shopee'!B1490)), 9,
IF(ISNUMBER(SEARCH("kit10", 'Painel Shopee'!B1490)), 10,
IF(ISNUMBER(SEARCH("kit11", 'Painel Shopee'!B1490)), 11,
IF(ISNUMBER(SEARCH("kit12", 'Painel Shopee'!B1490)), 12,
IF(ISNUMBER(SEARCH("kit13", 'Painel Shopee'!B1490)), 13,
IF(ISNUMBER(SEARCH("kit14", 'Painel Shopee'!B1490)), 14,
IF(ISNUMBER(SEARCH("kit15", 'Painel Shopee'!B1490)), 15,
IF(ISNUMBER(SEARCH("kit16", 'Painel Shopee'!B1490)), 16,
IF(ISNUMBER(SEARCH("kit17", 'Painel Shopee'!B1490)), 17,
IF(ISNUMBER(SEARCH("kit18", 'Painel Shopee'!B1490)), 18,
IF(ISNUMBER(SEARCH("kit19", 'Painel Shopee'!B1490)), 19,
IF(ISNUMBER(SEARCH("kit20", 'Painel Shopee'!B1490)), 20, 0)))))))))))))))))))</f>
        <v>0</v>
      </c>
      <c r="E1490">
        <f>IF(D1490=0,'Painel Shopee'!C1490,D1490*'Painel Shopee'!C1490)</f>
        <v>0</v>
      </c>
    </row>
    <row r="1491" spans="1:5" x14ac:dyDescent="0.25">
      <c r="A1491">
        <f>IF(ISNUMBER(SEARCH("kit 2", 'Painel ML'!C1491)), 2,
IF(ISNUMBER(SEARCH("kit 3", 'Painel ML'!C1491)), 3,
IF(ISNUMBER(SEARCH("kit 4", 'Painel ML'!C1491)), 4,
IF(ISNUMBER(SEARCH("kit 5", 'Painel ML'!C1491)), 5,
IF(ISNUMBER(SEARCH("kit 6", 'Painel ML'!C1491)), 6,
IF(ISNUMBER(SEARCH("kit 7", 'Painel ML'!C1491)), 7,
IF(ISNUMBER(SEARCH("kit 8", 'Painel ML'!C1491)), 8,
IF(ISNUMBER(SEARCH("kit 9", 'Painel ML'!C1491)), 9,
IF(ISNUMBER(SEARCH("kit 10", 'Painel ML'!C1491)), 10,
IF(ISNUMBER(SEARCH("kit 11", 'Painel ML'!C1491)), 11,
IF(ISNUMBER(SEARCH("kit 12", 'Painel ML'!C1491)), 12,
IF(ISNUMBER(SEARCH("kit 13", 'Painel ML'!C1491)), 13,
IF(ISNUMBER(SEARCH("kit 14", 'Painel ML'!C1491)), 14,
IF(ISNUMBER(SEARCH("kit 15", 'Painel ML'!C1491)), 15,
IF(ISNUMBER(SEARCH("kit 16", 'Painel ML'!C1491)), 16,
IF(ISNUMBER(SEARCH("kit 17", 'Painel ML'!C1491)), 17,
IF(ISNUMBER(SEARCH("kit 18", 'Painel ML'!C1491)), 18,
IF(ISNUMBER(SEARCH("kit 19", 'Painel ML'!C1491)), 19,
IF(ISNUMBER(SEARCH("kit 20", 'Painel ML'!C1491)), 20, 0)))))))))))))))))))</f>
        <v>0</v>
      </c>
      <c r="B1491">
        <f>IF(A1491=0,'Painel ML'!A1491,A1491*'Painel ML'!A1491)</f>
        <v>0</v>
      </c>
      <c r="D1491">
        <f>IF(ISNUMBER(SEARCH("kit2", 'Painel Shopee'!B1491)), 2,
IF(ISNUMBER(SEARCH("kit3", 'Painel Shopee'!B1491)), 3,
IF(ISNUMBER(SEARCH("kit4", 'Painel Shopee'!B1491)), 4,
IF(ISNUMBER(SEARCH("kit5", 'Painel Shopee'!B1491)), 5,
IF(ISNUMBER(SEARCH("kit6", 'Painel Shopee'!B1491)), 6,
IF(ISNUMBER(SEARCH("kit7", 'Painel Shopee'!B1491)), 7,
IF(ISNUMBER(SEARCH("kit8", 'Painel Shopee'!B1491)), 8,
IF(ISNUMBER(SEARCH("kit9", 'Painel Shopee'!B1491)), 9,
IF(ISNUMBER(SEARCH("kit10", 'Painel Shopee'!B1491)), 10,
IF(ISNUMBER(SEARCH("kit11", 'Painel Shopee'!B1491)), 11,
IF(ISNUMBER(SEARCH("kit12", 'Painel Shopee'!B1491)), 12,
IF(ISNUMBER(SEARCH("kit13", 'Painel Shopee'!B1491)), 13,
IF(ISNUMBER(SEARCH("kit14", 'Painel Shopee'!B1491)), 14,
IF(ISNUMBER(SEARCH("kit15", 'Painel Shopee'!B1491)), 15,
IF(ISNUMBER(SEARCH("kit16", 'Painel Shopee'!B1491)), 16,
IF(ISNUMBER(SEARCH("kit17", 'Painel Shopee'!B1491)), 17,
IF(ISNUMBER(SEARCH("kit18", 'Painel Shopee'!B1491)), 18,
IF(ISNUMBER(SEARCH("kit19", 'Painel Shopee'!B1491)), 19,
IF(ISNUMBER(SEARCH("kit20", 'Painel Shopee'!B1491)), 20, 0)))))))))))))))))))</f>
        <v>0</v>
      </c>
      <c r="E1491">
        <f>IF(D1491=0,'Painel Shopee'!C1491,D1491*'Painel Shopee'!C1491)</f>
        <v>0</v>
      </c>
    </row>
    <row r="1492" spans="1:5" x14ac:dyDescent="0.25">
      <c r="A1492">
        <f>IF(ISNUMBER(SEARCH("kit 2", 'Painel ML'!C1492)), 2,
IF(ISNUMBER(SEARCH("kit 3", 'Painel ML'!C1492)), 3,
IF(ISNUMBER(SEARCH("kit 4", 'Painel ML'!C1492)), 4,
IF(ISNUMBER(SEARCH("kit 5", 'Painel ML'!C1492)), 5,
IF(ISNUMBER(SEARCH("kit 6", 'Painel ML'!C1492)), 6,
IF(ISNUMBER(SEARCH("kit 7", 'Painel ML'!C1492)), 7,
IF(ISNUMBER(SEARCH("kit 8", 'Painel ML'!C1492)), 8,
IF(ISNUMBER(SEARCH("kit 9", 'Painel ML'!C1492)), 9,
IF(ISNUMBER(SEARCH("kit 10", 'Painel ML'!C1492)), 10,
IF(ISNUMBER(SEARCH("kit 11", 'Painel ML'!C1492)), 11,
IF(ISNUMBER(SEARCH("kit 12", 'Painel ML'!C1492)), 12,
IF(ISNUMBER(SEARCH("kit 13", 'Painel ML'!C1492)), 13,
IF(ISNUMBER(SEARCH("kit 14", 'Painel ML'!C1492)), 14,
IF(ISNUMBER(SEARCH("kit 15", 'Painel ML'!C1492)), 15,
IF(ISNUMBER(SEARCH("kit 16", 'Painel ML'!C1492)), 16,
IF(ISNUMBER(SEARCH("kit 17", 'Painel ML'!C1492)), 17,
IF(ISNUMBER(SEARCH("kit 18", 'Painel ML'!C1492)), 18,
IF(ISNUMBER(SEARCH("kit 19", 'Painel ML'!C1492)), 19,
IF(ISNUMBER(SEARCH("kit 20", 'Painel ML'!C1492)), 20, 0)))))))))))))))))))</f>
        <v>0</v>
      </c>
      <c r="B1492">
        <f>IF(A1492=0,'Painel ML'!A1492,A1492*'Painel ML'!A1492)</f>
        <v>0</v>
      </c>
      <c r="D1492">
        <f>IF(ISNUMBER(SEARCH("kit2", 'Painel Shopee'!B1492)), 2,
IF(ISNUMBER(SEARCH("kit3", 'Painel Shopee'!B1492)), 3,
IF(ISNUMBER(SEARCH("kit4", 'Painel Shopee'!B1492)), 4,
IF(ISNUMBER(SEARCH("kit5", 'Painel Shopee'!B1492)), 5,
IF(ISNUMBER(SEARCH("kit6", 'Painel Shopee'!B1492)), 6,
IF(ISNUMBER(SEARCH("kit7", 'Painel Shopee'!B1492)), 7,
IF(ISNUMBER(SEARCH("kit8", 'Painel Shopee'!B1492)), 8,
IF(ISNUMBER(SEARCH("kit9", 'Painel Shopee'!B1492)), 9,
IF(ISNUMBER(SEARCH("kit10", 'Painel Shopee'!B1492)), 10,
IF(ISNUMBER(SEARCH("kit11", 'Painel Shopee'!B1492)), 11,
IF(ISNUMBER(SEARCH("kit12", 'Painel Shopee'!B1492)), 12,
IF(ISNUMBER(SEARCH("kit13", 'Painel Shopee'!B1492)), 13,
IF(ISNUMBER(SEARCH("kit14", 'Painel Shopee'!B1492)), 14,
IF(ISNUMBER(SEARCH("kit15", 'Painel Shopee'!B1492)), 15,
IF(ISNUMBER(SEARCH("kit16", 'Painel Shopee'!B1492)), 16,
IF(ISNUMBER(SEARCH("kit17", 'Painel Shopee'!B1492)), 17,
IF(ISNUMBER(SEARCH("kit18", 'Painel Shopee'!B1492)), 18,
IF(ISNUMBER(SEARCH("kit19", 'Painel Shopee'!B1492)), 19,
IF(ISNUMBER(SEARCH("kit20", 'Painel Shopee'!B1492)), 20, 0)))))))))))))))))))</f>
        <v>0</v>
      </c>
      <c r="E1492">
        <f>IF(D1492=0,'Painel Shopee'!C1492,D1492*'Painel Shopee'!C1492)</f>
        <v>0</v>
      </c>
    </row>
    <row r="1493" spans="1:5" x14ac:dyDescent="0.25">
      <c r="A1493">
        <f>IF(ISNUMBER(SEARCH("kit 2", 'Painel ML'!C1493)), 2,
IF(ISNUMBER(SEARCH("kit 3", 'Painel ML'!C1493)), 3,
IF(ISNUMBER(SEARCH("kit 4", 'Painel ML'!C1493)), 4,
IF(ISNUMBER(SEARCH("kit 5", 'Painel ML'!C1493)), 5,
IF(ISNUMBER(SEARCH("kit 6", 'Painel ML'!C1493)), 6,
IF(ISNUMBER(SEARCH("kit 7", 'Painel ML'!C1493)), 7,
IF(ISNUMBER(SEARCH("kit 8", 'Painel ML'!C1493)), 8,
IF(ISNUMBER(SEARCH("kit 9", 'Painel ML'!C1493)), 9,
IF(ISNUMBER(SEARCH("kit 10", 'Painel ML'!C1493)), 10,
IF(ISNUMBER(SEARCH("kit 11", 'Painel ML'!C1493)), 11,
IF(ISNUMBER(SEARCH("kit 12", 'Painel ML'!C1493)), 12,
IF(ISNUMBER(SEARCH("kit 13", 'Painel ML'!C1493)), 13,
IF(ISNUMBER(SEARCH("kit 14", 'Painel ML'!C1493)), 14,
IF(ISNUMBER(SEARCH("kit 15", 'Painel ML'!C1493)), 15,
IF(ISNUMBER(SEARCH("kit 16", 'Painel ML'!C1493)), 16,
IF(ISNUMBER(SEARCH("kit 17", 'Painel ML'!C1493)), 17,
IF(ISNUMBER(SEARCH("kit 18", 'Painel ML'!C1493)), 18,
IF(ISNUMBER(SEARCH("kit 19", 'Painel ML'!C1493)), 19,
IF(ISNUMBER(SEARCH("kit 20", 'Painel ML'!C1493)), 20, 0)))))))))))))))))))</f>
        <v>0</v>
      </c>
      <c r="B1493">
        <f>IF(A1493=0,'Painel ML'!A1493,A1493*'Painel ML'!A1493)</f>
        <v>0</v>
      </c>
      <c r="D1493">
        <f>IF(ISNUMBER(SEARCH("kit2", 'Painel Shopee'!B1493)), 2,
IF(ISNUMBER(SEARCH("kit3", 'Painel Shopee'!B1493)), 3,
IF(ISNUMBER(SEARCH("kit4", 'Painel Shopee'!B1493)), 4,
IF(ISNUMBER(SEARCH("kit5", 'Painel Shopee'!B1493)), 5,
IF(ISNUMBER(SEARCH("kit6", 'Painel Shopee'!B1493)), 6,
IF(ISNUMBER(SEARCH("kit7", 'Painel Shopee'!B1493)), 7,
IF(ISNUMBER(SEARCH("kit8", 'Painel Shopee'!B1493)), 8,
IF(ISNUMBER(SEARCH("kit9", 'Painel Shopee'!B1493)), 9,
IF(ISNUMBER(SEARCH("kit10", 'Painel Shopee'!B1493)), 10,
IF(ISNUMBER(SEARCH("kit11", 'Painel Shopee'!B1493)), 11,
IF(ISNUMBER(SEARCH("kit12", 'Painel Shopee'!B1493)), 12,
IF(ISNUMBER(SEARCH("kit13", 'Painel Shopee'!B1493)), 13,
IF(ISNUMBER(SEARCH("kit14", 'Painel Shopee'!B1493)), 14,
IF(ISNUMBER(SEARCH("kit15", 'Painel Shopee'!B1493)), 15,
IF(ISNUMBER(SEARCH("kit16", 'Painel Shopee'!B1493)), 16,
IF(ISNUMBER(SEARCH("kit17", 'Painel Shopee'!B1493)), 17,
IF(ISNUMBER(SEARCH("kit18", 'Painel Shopee'!B1493)), 18,
IF(ISNUMBER(SEARCH("kit19", 'Painel Shopee'!B1493)), 19,
IF(ISNUMBER(SEARCH("kit20", 'Painel Shopee'!B1493)), 20, 0)))))))))))))))))))</f>
        <v>0</v>
      </c>
      <c r="E1493">
        <f>IF(D1493=0,'Painel Shopee'!C1493,D1493*'Painel Shopee'!C1493)</f>
        <v>0</v>
      </c>
    </row>
    <row r="1494" spans="1:5" x14ac:dyDescent="0.25">
      <c r="A1494">
        <f>IF(ISNUMBER(SEARCH("kit 2", 'Painel ML'!C1494)), 2,
IF(ISNUMBER(SEARCH("kit 3", 'Painel ML'!C1494)), 3,
IF(ISNUMBER(SEARCH("kit 4", 'Painel ML'!C1494)), 4,
IF(ISNUMBER(SEARCH("kit 5", 'Painel ML'!C1494)), 5,
IF(ISNUMBER(SEARCH("kit 6", 'Painel ML'!C1494)), 6,
IF(ISNUMBER(SEARCH("kit 7", 'Painel ML'!C1494)), 7,
IF(ISNUMBER(SEARCH("kit 8", 'Painel ML'!C1494)), 8,
IF(ISNUMBER(SEARCH("kit 9", 'Painel ML'!C1494)), 9,
IF(ISNUMBER(SEARCH("kit 10", 'Painel ML'!C1494)), 10,
IF(ISNUMBER(SEARCH("kit 11", 'Painel ML'!C1494)), 11,
IF(ISNUMBER(SEARCH("kit 12", 'Painel ML'!C1494)), 12,
IF(ISNUMBER(SEARCH("kit 13", 'Painel ML'!C1494)), 13,
IF(ISNUMBER(SEARCH("kit 14", 'Painel ML'!C1494)), 14,
IF(ISNUMBER(SEARCH("kit 15", 'Painel ML'!C1494)), 15,
IF(ISNUMBER(SEARCH("kit 16", 'Painel ML'!C1494)), 16,
IF(ISNUMBER(SEARCH("kit 17", 'Painel ML'!C1494)), 17,
IF(ISNUMBER(SEARCH("kit 18", 'Painel ML'!C1494)), 18,
IF(ISNUMBER(SEARCH("kit 19", 'Painel ML'!C1494)), 19,
IF(ISNUMBER(SEARCH("kit 20", 'Painel ML'!C1494)), 20, 0)))))))))))))))))))</f>
        <v>0</v>
      </c>
      <c r="B1494">
        <f>IF(A1494=0,'Painel ML'!A1494,A1494*'Painel ML'!A1494)</f>
        <v>0</v>
      </c>
      <c r="D1494">
        <f>IF(ISNUMBER(SEARCH("kit2", 'Painel Shopee'!B1494)), 2,
IF(ISNUMBER(SEARCH("kit3", 'Painel Shopee'!B1494)), 3,
IF(ISNUMBER(SEARCH("kit4", 'Painel Shopee'!B1494)), 4,
IF(ISNUMBER(SEARCH("kit5", 'Painel Shopee'!B1494)), 5,
IF(ISNUMBER(SEARCH("kit6", 'Painel Shopee'!B1494)), 6,
IF(ISNUMBER(SEARCH("kit7", 'Painel Shopee'!B1494)), 7,
IF(ISNUMBER(SEARCH("kit8", 'Painel Shopee'!B1494)), 8,
IF(ISNUMBER(SEARCH("kit9", 'Painel Shopee'!B1494)), 9,
IF(ISNUMBER(SEARCH("kit10", 'Painel Shopee'!B1494)), 10,
IF(ISNUMBER(SEARCH("kit11", 'Painel Shopee'!B1494)), 11,
IF(ISNUMBER(SEARCH("kit12", 'Painel Shopee'!B1494)), 12,
IF(ISNUMBER(SEARCH("kit13", 'Painel Shopee'!B1494)), 13,
IF(ISNUMBER(SEARCH("kit14", 'Painel Shopee'!B1494)), 14,
IF(ISNUMBER(SEARCH("kit15", 'Painel Shopee'!B1494)), 15,
IF(ISNUMBER(SEARCH("kit16", 'Painel Shopee'!B1494)), 16,
IF(ISNUMBER(SEARCH("kit17", 'Painel Shopee'!B1494)), 17,
IF(ISNUMBER(SEARCH("kit18", 'Painel Shopee'!B1494)), 18,
IF(ISNUMBER(SEARCH("kit19", 'Painel Shopee'!B1494)), 19,
IF(ISNUMBER(SEARCH("kit20", 'Painel Shopee'!B1494)), 20, 0)))))))))))))))))))</f>
        <v>0</v>
      </c>
      <c r="E1494">
        <f>IF(D1494=0,'Painel Shopee'!C1494,D1494*'Painel Shopee'!C1494)</f>
        <v>0</v>
      </c>
    </row>
    <row r="1495" spans="1:5" x14ac:dyDescent="0.25">
      <c r="A1495">
        <f>IF(ISNUMBER(SEARCH("kit 2", 'Painel ML'!C1495)), 2,
IF(ISNUMBER(SEARCH("kit 3", 'Painel ML'!C1495)), 3,
IF(ISNUMBER(SEARCH("kit 4", 'Painel ML'!C1495)), 4,
IF(ISNUMBER(SEARCH("kit 5", 'Painel ML'!C1495)), 5,
IF(ISNUMBER(SEARCH("kit 6", 'Painel ML'!C1495)), 6,
IF(ISNUMBER(SEARCH("kit 7", 'Painel ML'!C1495)), 7,
IF(ISNUMBER(SEARCH("kit 8", 'Painel ML'!C1495)), 8,
IF(ISNUMBER(SEARCH("kit 9", 'Painel ML'!C1495)), 9,
IF(ISNUMBER(SEARCH("kit 10", 'Painel ML'!C1495)), 10,
IF(ISNUMBER(SEARCH("kit 11", 'Painel ML'!C1495)), 11,
IF(ISNUMBER(SEARCH("kit 12", 'Painel ML'!C1495)), 12,
IF(ISNUMBER(SEARCH("kit 13", 'Painel ML'!C1495)), 13,
IF(ISNUMBER(SEARCH("kit 14", 'Painel ML'!C1495)), 14,
IF(ISNUMBER(SEARCH("kit 15", 'Painel ML'!C1495)), 15,
IF(ISNUMBER(SEARCH("kit 16", 'Painel ML'!C1495)), 16,
IF(ISNUMBER(SEARCH("kit 17", 'Painel ML'!C1495)), 17,
IF(ISNUMBER(SEARCH("kit 18", 'Painel ML'!C1495)), 18,
IF(ISNUMBER(SEARCH("kit 19", 'Painel ML'!C1495)), 19,
IF(ISNUMBER(SEARCH("kit 20", 'Painel ML'!C1495)), 20, 0)))))))))))))))))))</f>
        <v>0</v>
      </c>
      <c r="B1495">
        <f>IF(A1495=0,'Painel ML'!A1495,A1495*'Painel ML'!A1495)</f>
        <v>0</v>
      </c>
      <c r="D1495">
        <f>IF(ISNUMBER(SEARCH("kit2", 'Painel Shopee'!B1495)), 2,
IF(ISNUMBER(SEARCH("kit3", 'Painel Shopee'!B1495)), 3,
IF(ISNUMBER(SEARCH("kit4", 'Painel Shopee'!B1495)), 4,
IF(ISNUMBER(SEARCH("kit5", 'Painel Shopee'!B1495)), 5,
IF(ISNUMBER(SEARCH("kit6", 'Painel Shopee'!B1495)), 6,
IF(ISNUMBER(SEARCH("kit7", 'Painel Shopee'!B1495)), 7,
IF(ISNUMBER(SEARCH("kit8", 'Painel Shopee'!B1495)), 8,
IF(ISNUMBER(SEARCH("kit9", 'Painel Shopee'!B1495)), 9,
IF(ISNUMBER(SEARCH("kit10", 'Painel Shopee'!B1495)), 10,
IF(ISNUMBER(SEARCH("kit11", 'Painel Shopee'!B1495)), 11,
IF(ISNUMBER(SEARCH("kit12", 'Painel Shopee'!B1495)), 12,
IF(ISNUMBER(SEARCH("kit13", 'Painel Shopee'!B1495)), 13,
IF(ISNUMBER(SEARCH("kit14", 'Painel Shopee'!B1495)), 14,
IF(ISNUMBER(SEARCH("kit15", 'Painel Shopee'!B1495)), 15,
IF(ISNUMBER(SEARCH("kit16", 'Painel Shopee'!B1495)), 16,
IF(ISNUMBER(SEARCH("kit17", 'Painel Shopee'!B1495)), 17,
IF(ISNUMBER(SEARCH("kit18", 'Painel Shopee'!B1495)), 18,
IF(ISNUMBER(SEARCH("kit19", 'Painel Shopee'!B1495)), 19,
IF(ISNUMBER(SEARCH("kit20", 'Painel Shopee'!B1495)), 20, 0)))))))))))))))))))</f>
        <v>0</v>
      </c>
      <c r="E1495">
        <f>IF(D1495=0,'Painel Shopee'!C1495,D1495*'Painel Shopee'!C1495)</f>
        <v>0</v>
      </c>
    </row>
    <row r="1496" spans="1:5" x14ac:dyDescent="0.25">
      <c r="A1496">
        <f>IF(ISNUMBER(SEARCH("kit 2", 'Painel ML'!C1496)), 2,
IF(ISNUMBER(SEARCH("kit 3", 'Painel ML'!C1496)), 3,
IF(ISNUMBER(SEARCH("kit 4", 'Painel ML'!C1496)), 4,
IF(ISNUMBER(SEARCH("kit 5", 'Painel ML'!C1496)), 5,
IF(ISNUMBER(SEARCH("kit 6", 'Painel ML'!C1496)), 6,
IF(ISNUMBER(SEARCH("kit 7", 'Painel ML'!C1496)), 7,
IF(ISNUMBER(SEARCH("kit 8", 'Painel ML'!C1496)), 8,
IF(ISNUMBER(SEARCH("kit 9", 'Painel ML'!C1496)), 9,
IF(ISNUMBER(SEARCH("kit 10", 'Painel ML'!C1496)), 10,
IF(ISNUMBER(SEARCH("kit 11", 'Painel ML'!C1496)), 11,
IF(ISNUMBER(SEARCH("kit 12", 'Painel ML'!C1496)), 12,
IF(ISNUMBER(SEARCH("kit 13", 'Painel ML'!C1496)), 13,
IF(ISNUMBER(SEARCH("kit 14", 'Painel ML'!C1496)), 14,
IF(ISNUMBER(SEARCH("kit 15", 'Painel ML'!C1496)), 15,
IF(ISNUMBER(SEARCH("kit 16", 'Painel ML'!C1496)), 16,
IF(ISNUMBER(SEARCH("kit 17", 'Painel ML'!C1496)), 17,
IF(ISNUMBER(SEARCH("kit 18", 'Painel ML'!C1496)), 18,
IF(ISNUMBER(SEARCH("kit 19", 'Painel ML'!C1496)), 19,
IF(ISNUMBER(SEARCH("kit 20", 'Painel ML'!C1496)), 20, 0)))))))))))))))))))</f>
        <v>0</v>
      </c>
      <c r="B1496">
        <f>IF(A1496=0,'Painel ML'!A1496,A1496*'Painel ML'!A1496)</f>
        <v>0</v>
      </c>
      <c r="D1496">
        <f>IF(ISNUMBER(SEARCH("kit2", 'Painel Shopee'!B1496)), 2,
IF(ISNUMBER(SEARCH("kit3", 'Painel Shopee'!B1496)), 3,
IF(ISNUMBER(SEARCH("kit4", 'Painel Shopee'!B1496)), 4,
IF(ISNUMBER(SEARCH("kit5", 'Painel Shopee'!B1496)), 5,
IF(ISNUMBER(SEARCH("kit6", 'Painel Shopee'!B1496)), 6,
IF(ISNUMBER(SEARCH("kit7", 'Painel Shopee'!B1496)), 7,
IF(ISNUMBER(SEARCH("kit8", 'Painel Shopee'!B1496)), 8,
IF(ISNUMBER(SEARCH("kit9", 'Painel Shopee'!B1496)), 9,
IF(ISNUMBER(SEARCH("kit10", 'Painel Shopee'!B1496)), 10,
IF(ISNUMBER(SEARCH("kit11", 'Painel Shopee'!B1496)), 11,
IF(ISNUMBER(SEARCH("kit12", 'Painel Shopee'!B1496)), 12,
IF(ISNUMBER(SEARCH("kit13", 'Painel Shopee'!B1496)), 13,
IF(ISNUMBER(SEARCH("kit14", 'Painel Shopee'!B1496)), 14,
IF(ISNUMBER(SEARCH("kit15", 'Painel Shopee'!B1496)), 15,
IF(ISNUMBER(SEARCH("kit16", 'Painel Shopee'!B1496)), 16,
IF(ISNUMBER(SEARCH("kit17", 'Painel Shopee'!B1496)), 17,
IF(ISNUMBER(SEARCH("kit18", 'Painel Shopee'!B1496)), 18,
IF(ISNUMBER(SEARCH("kit19", 'Painel Shopee'!B1496)), 19,
IF(ISNUMBER(SEARCH("kit20", 'Painel Shopee'!B1496)), 20, 0)))))))))))))))))))</f>
        <v>0</v>
      </c>
      <c r="E1496">
        <f>IF(D1496=0,'Painel Shopee'!C1496,D1496*'Painel Shopee'!C1496)</f>
        <v>0</v>
      </c>
    </row>
    <row r="1497" spans="1:5" x14ac:dyDescent="0.25">
      <c r="A1497">
        <f>IF(ISNUMBER(SEARCH("kit 2", 'Painel ML'!C1497)), 2,
IF(ISNUMBER(SEARCH("kit 3", 'Painel ML'!C1497)), 3,
IF(ISNUMBER(SEARCH("kit 4", 'Painel ML'!C1497)), 4,
IF(ISNUMBER(SEARCH("kit 5", 'Painel ML'!C1497)), 5,
IF(ISNUMBER(SEARCH("kit 6", 'Painel ML'!C1497)), 6,
IF(ISNUMBER(SEARCH("kit 7", 'Painel ML'!C1497)), 7,
IF(ISNUMBER(SEARCH("kit 8", 'Painel ML'!C1497)), 8,
IF(ISNUMBER(SEARCH("kit 9", 'Painel ML'!C1497)), 9,
IF(ISNUMBER(SEARCH("kit 10", 'Painel ML'!C1497)), 10,
IF(ISNUMBER(SEARCH("kit 11", 'Painel ML'!C1497)), 11,
IF(ISNUMBER(SEARCH("kit 12", 'Painel ML'!C1497)), 12,
IF(ISNUMBER(SEARCH("kit 13", 'Painel ML'!C1497)), 13,
IF(ISNUMBER(SEARCH("kit 14", 'Painel ML'!C1497)), 14,
IF(ISNUMBER(SEARCH("kit 15", 'Painel ML'!C1497)), 15,
IF(ISNUMBER(SEARCH("kit 16", 'Painel ML'!C1497)), 16,
IF(ISNUMBER(SEARCH("kit 17", 'Painel ML'!C1497)), 17,
IF(ISNUMBER(SEARCH("kit 18", 'Painel ML'!C1497)), 18,
IF(ISNUMBER(SEARCH("kit 19", 'Painel ML'!C1497)), 19,
IF(ISNUMBER(SEARCH("kit 20", 'Painel ML'!C1497)), 20, 0)))))))))))))))))))</f>
        <v>0</v>
      </c>
      <c r="B1497">
        <f>IF(A1497=0,'Painel ML'!A1497,A1497*'Painel ML'!A1497)</f>
        <v>0</v>
      </c>
      <c r="D1497">
        <f>IF(ISNUMBER(SEARCH("kit2", 'Painel Shopee'!B1497)), 2,
IF(ISNUMBER(SEARCH("kit3", 'Painel Shopee'!B1497)), 3,
IF(ISNUMBER(SEARCH("kit4", 'Painel Shopee'!B1497)), 4,
IF(ISNUMBER(SEARCH("kit5", 'Painel Shopee'!B1497)), 5,
IF(ISNUMBER(SEARCH("kit6", 'Painel Shopee'!B1497)), 6,
IF(ISNUMBER(SEARCH("kit7", 'Painel Shopee'!B1497)), 7,
IF(ISNUMBER(SEARCH("kit8", 'Painel Shopee'!B1497)), 8,
IF(ISNUMBER(SEARCH("kit9", 'Painel Shopee'!B1497)), 9,
IF(ISNUMBER(SEARCH("kit10", 'Painel Shopee'!B1497)), 10,
IF(ISNUMBER(SEARCH("kit11", 'Painel Shopee'!B1497)), 11,
IF(ISNUMBER(SEARCH("kit12", 'Painel Shopee'!B1497)), 12,
IF(ISNUMBER(SEARCH("kit13", 'Painel Shopee'!B1497)), 13,
IF(ISNUMBER(SEARCH("kit14", 'Painel Shopee'!B1497)), 14,
IF(ISNUMBER(SEARCH("kit15", 'Painel Shopee'!B1497)), 15,
IF(ISNUMBER(SEARCH("kit16", 'Painel Shopee'!B1497)), 16,
IF(ISNUMBER(SEARCH("kit17", 'Painel Shopee'!B1497)), 17,
IF(ISNUMBER(SEARCH("kit18", 'Painel Shopee'!B1497)), 18,
IF(ISNUMBER(SEARCH("kit19", 'Painel Shopee'!B1497)), 19,
IF(ISNUMBER(SEARCH("kit20", 'Painel Shopee'!B1497)), 20, 0)))))))))))))))))))</f>
        <v>0</v>
      </c>
      <c r="E1497">
        <f>IF(D1497=0,'Painel Shopee'!C1497,D1497*'Painel Shopee'!C1497)</f>
        <v>0</v>
      </c>
    </row>
    <row r="1498" spans="1:5" x14ac:dyDescent="0.25">
      <c r="A1498">
        <f>IF(ISNUMBER(SEARCH("kit 2", 'Painel ML'!C1498)), 2,
IF(ISNUMBER(SEARCH("kit 3", 'Painel ML'!C1498)), 3,
IF(ISNUMBER(SEARCH("kit 4", 'Painel ML'!C1498)), 4,
IF(ISNUMBER(SEARCH("kit 5", 'Painel ML'!C1498)), 5,
IF(ISNUMBER(SEARCH("kit 6", 'Painel ML'!C1498)), 6,
IF(ISNUMBER(SEARCH("kit 7", 'Painel ML'!C1498)), 7,
IF(ISNUMBER(SEARCH("kit 8", 'Painel ML'!C1498)), 8,
IF(ISNUMBER(SEARCH("kit 9", 'Painel ML'!C1498)), 9,
IF(ISNUMBER(SEARCH("kit 10", 'Painel ML'!C1498)), 10,
IF(ISNUMBER(SEARCH("kit 11", 'Painel ML'!C1498)), 11,
IF(ISNUMBER(SEARCH("kit 12", 'Painel ML'!C1498)), 12,
IF(ISNUMBER(SEARCH("kit 13", 'Painel ML'!C1498)), 13,
IF(ISNUMBER(SEARCH("kit 14", 'Painel ML'!C1498)), 14,
IF(ISNUMBER(SEARCH("kit 15", 'Painel ML'!C1498)), 15,
IF(ISNUMBER(SEARCH("kit 16", 'Painel ML'!C1498)), 16,
IF(ISNUMBER(SEARCH("kit 17", 'Painel ML'!C1498)), 17,
IF(ISNUMBER(SEARCH("kit 18", 'Painel ML'!C1498)), 18,
IF(ISNUMBER(SEARCH("kit 19", 'Painel ML'!C1498)), 19,
IF(ISNUMBER(SEARCH("kit 20", 'Painel ML'!C1498)), 20, 0)))))))))))))))))))</f>
        <v>0</v>
      </c>
      <c r="B1498">
        <f>IF(A1498=0,'Painel ML'!A1498,A1498*'Painel ML'!A1498)</f>
        <v>0</v>
      </c>
      <c r="D1498">
        <f>IF(ISNUMBER(SEARCH("kit2", 'Painel Shopee'!B1498)), 2,
IF(ISNUMBER(SEARCH("kit3", 'Painel Shopee'!B1498)), 3,
IF(ISNUMBER(SEARCH("kit4", 'Painel Shopee'!B1498)), 4,
IF(ISNUMBER(SEARCH("kit5", 'Painel Shopee'!B1498)), 5,
IF(ISNUMBER(SEARCH("kit6", 'Painel Shopee'!B1498)), 6,
IF(ISNUMBER(SEARCH("kit7", 'Painel Shopee'!B1498)), 7,
IF(ISNUMBER(SEARCH("kit8", 'Painel Shopee'!B1498)), 8,
IF(ISNUMBER(SEARCH("kit9", 'Painel Shopee'!B1498)), 9,
IF(ISNUMBER(SEARCH("kit10", 'Painel Shopee'!B1498)), 10,
IF(ISNUMBER(SEARCH("kit11", 'Painel Shopee'!B1498)), 11,
IF(ISNUMBER(SEARCH("kit12", 'Painel Shopee'!B1498)), 12,
IF(ISNUMBER(SEARCH("kit13", 'Painel Shopee'!B1498)), 13,
IF(ISNUMBER(SEARCH("kit14", 'Painel Shopee'!B1498)), 14,
IF(ISNUMBER(SEARCH("kit15", 'Painel Shopee'!B1498)), 15,
IF(ISNUMBER(SEARCH("kit16", 'Painel Shopee'!B1498)), 16,
IF(ISNUMBER(SEARCH("kit17", 'Painel Shopee'!B1498)), 17,
IF(ISNUMBER(SEARCH("kit18", 'Painel Shopee'!B1498)), 18,
IF(ISNUMBER(SEARCH("kit19", 'Painel Shopee'!B1498)), 19,
IF(ISNUMBER(SEARCH("kit20", 'Painel Shopee'!B1498)), 20, 0)))))))))))))))))))</f>
        <v>0</v>
      </c>
      <c r="E1498">
        <f>IF(D1498=0,'Painel Shopee'!C1498,D1498*'Painel Shopee'!C1498)</f>
        <v>0</v>
      </c>
    </row>
    <row r="1499" spans="1:5" x14ac:dyDescent="0.25">
      <c r="A1499">
        <f>IF(ISNUMBER(SEARCH("kit 2", 'Painel ML'!C1499)), 2,
IF(ISNUMBER(SEARCH("kit 3", 'Painel ML'!C1499)), 3,
IF(ISNUMBER(SEARCH("kit 4", 'Painel ML'!C1499)), 4,
IF(ISNUMBER(SEARCH("kit 5", 'Painel ML'!C1499)), 5,
IF(ISNUMBER(SEARCH("kit 6", 'Painel ML'!C1499)), 6,
IF(ISNUMBER(SEARCH("kit 7", 'Painel ML'!C1499)), 7,
IF(ISNUMBER(SEARCH("kit 8", 'Painel ML'!C1499)), 8,
IF(ISNUMBER(SEARCH("kit 9", 'Painel ML'!C1499)), 9,
IF(ISNUMBER(SEARCH("kit 10", 'Painel ML'!C1499)), 10,
IF(ISNUMBER(SEARCH("kit 11", 'Painel ML'!C1499)), 11,
IF(ISNUMBER(SEARCH("kit 12", 'Painel ML'!C1499)), 12,
IF(ISNUMBER(SEARCH("kit 13", 'Painel ML'!C1499)), 13,
IF(ISNUMBER(SEARCH("kit 14", 'Painel ML'!C1499)), 14,
IF(ISNUMBER(SEARCH("kit 15", 'Painel ML'!C1499)), 15,
IF(ISNUMBER(SEARCH("kit 16", 'Painel ML'!C1499)), 16,
IF(ISNUMBER(SEARCH("kit 17", 'Painel ML'!C1499)), 17,
IF(ISNUMBER(SEARCH("kit 18", 'Painel ML'!C1499)), 18,
IF(ISNUMBER(SEARCH("kit 19", 'Painel ML'!C1499)), 19,
IF(ISNUMBER(SEARCH("kit 20", 'Painel ML'!C1499)), 20, 0)))))))))))))))))))</f>
        <v>0</v>
      </c>
      <c r="B1499">
        <f>IF(A1499=0,'Painel ML'!A1499,A1499*'Painel ML'!A1499)</f>
        <v>0</v>
      </c>
      <c r="D1499">
        <f>IF(ISNUMBER(SEARCH("kit2", 'Painel Shopee'!B1499)), 2,
IF(ISNUMBER(SEARCH("kit3", 'Painel Shopee'!B1499)), 3,
IF(ISNUMBER(SEARCH("kit4", 'Painel Shopee'!B1499)), 4,
IF(ISNUMBER(SEARCH("kit5", 'Painel Shopee'!B1499)), 5,
IF(ISNUMBER(SEARCH("kit6", 'Painel Shopee'!B1499)), 6,
IF(ISNUMBER(SEARCH("kit7", 'Painel Shopee'!B1499)), 7,
IF(ISNUMBER(SEARCH("kit8", 'Painel Shopee'!B1499)), 8,
IF(ISNUMBER(SEARCH("kit9", 'Painel Shopee'!B1499)), 9,
IF(ISNUMBER(SEARCH("kit10", 'Painel Shopee'!B1499)), 10,
IF(ISNUMBER(SEARCH("kit11", 'Painel Shopee'!B1499)), 11,
IF(ISNUMBER(SEARCH("kit12", 'Painel Shopee'!B1499)), 12,
IF(ISNUMBER(SEARCH("kit13", 'Painel Shopee'!B1499)), 13,
IF(ISNUMBER(SEARCH("kit14", 'Painel Shopee'!B1499)), 14,
IF(ISNUMBER(SEARCH("kit15", 'Painel Shopee'!B1499)), 15,
IF(ISNUMBER(SEARCH("kit16", 'Painel Shopee'!B1499)), 16,
IF(ISNUMBER(SEARCH("kit17", 'Painel Shopee'!B1499)), 17,
IF(ISNUMBER(SEARCH("kit18", 'Painel Shopee'!B1499)), 18,
IF(ISNUMBER(SEARCH("kit19", 'Painel Shopee'!B1499)), 19,
IF(ISNUMBER(SEARCH("kit20", 'Painel Shopee'!B1499)), 20, 0)))))))))))))))))))</f>
        <v>0</v>
      </c>
      <c r="E1499">
        <f>IF(D1499=0,'Painel Shopee'!C1499,D1499*'Painel Shopee'!C1499)</f>
        <v>0</v>
      </c>
    </row>
    <row r="1500" spans="1:5" x14ac:dyDescent="0.25">
      <c r="A1500">
        <f>IF(ISNUMBER(SEARCH("kit 2", 'Painel ML'!C1500)), 2,
IF(ISNUMBER(SEARCH("kit 3", 'Painel ML'!C1500)), 3,
IF(ISNUMBER(SEARCH("kit 4", 'Painel ML'!C1500)), 4,
IF(ISNUMBER(SEARCH("kit 5", 'Painel ML'!C1500)), 5,
IF(ISNUMBER(SEARCH("kit 6", 'Painel ML'!C1500)), 6,
IF(ISNUMBER(SEARCH("kit 7", 'Painel ML'!C1500)), 7,
IF(ISNUMBER(SEARCH("kit 8", 'Painel ML'!C1500)), 8,
IF(ISNUMBER(SEARCH("kit 9", 'Painel ML'!C1500)), 9,
IF(ISNUMBER(SEARCH("kit 10", 'Painel ML'!C1500)), 10,
IF(ISNUMBER(SEARCH("kit 11", 'Painel ML'!C1500)), 11,
IF(ISNUMBER(SEARCH("kit 12", 'Painel ML'!C1500)), 12,
IF(ISNUMBER(SEARCH("kit 13", 'Painel ML'!C1500)), 13,
IF(ISNUMBER(SEARCH("kit 14", 'Painel ML'!C1500)), 14,
IF(ISNUMBER(SEARCH("kit 15", 'Painel ML'!C1500)), 15,
IF(ISNUMBER(SEARCH("kit 16", 'Painel ML'!C1500)), 16,
IF(ISNUMBER(SEARCH("kit 17", 'Painel ML'!C1500)), 17,
IF(ISNUMBER(SEARCH("kit 18", 'Painel ML'!C1500)), 18,
IF(ISNUMBER(SEARCH("kit 19", 'Painel ML'!C1500)), 19,
IF(ISNUMBER(SEARCH("kit 20", 'Painel ML'!C1500)), 20, 0)))))))))))))))))))</f>
        <v>0</v>
      </c>
      <c r="B1500">
        <f>IF(A1500=0,'Painel ML'!A1500,A1500*'Painel ML'!A1500)</f>
        <v>0</v>
      </c>
      <c r="D1500">
        <f>IF(ISNUMBER(SEARCH("kit2", 'Painel Shopee'!B1500)), 2,
IF(ISNUMBER(SEARCH("kit3", 'Painel Shopee'!B1500)), 3,
IF(ISNUMBER(SEARCH("kit4", 'Painel Shopee'!B1500)), 4,
IF(ISNUMBER(SEARCH("kit5", 'Painel Shopee'!B1500)), 5,
IF(ISNUMBER(SEARCH("kit6", 'Painel Shopee'!B1500)), 6,
IF(ISNUMBER(SEARCH("kit7", 'Painel Shopee'!B1500)), 7,
IF(ISNUMBER(SEARCH("kit8", 'Painel Shopee'!B1500)), 8,
IF(ISNUMBER(SEARCH("kit9", 'Painel Shopee'!B1500)), 9,
IF(ISNUMBER(SEARCH("kit10", 'Painel Shopee'!B1500)), 10,
IF(ISNUMBER(SEARCH("kit11", 'Painel Shopee'!B1500)), 11,
IF(ISNUMBER(SEARCH("kit12", 'Painel Shopee'!B1500)), 12,
IF(ISNUMBER(SEARCH("kit13", 'Painel Shopee'!B1500)), 13,
IF(ISNUMBER(SEARCH("kit14", 'Painel Shopee'!B1500)), 14,
IF(ISNUMBER(SEARCH("kit15", 'Painel Shopee'!B1500)), 15,
IF(ISNUMBER(SEARCH("kit16", 'Painel Shopee'!B1500)), 16,
IF(ISNUMBER(SEARCH("kit17", 'Painel Shopee'!B1500)), 17,
IF(ISNUMBER(SEARCH("kit18", 'Painel Shopee'!B1500)), 18,
IF(ISNUMBER(SEARCH("kit19", 'Painel Shopee'!B1500)), 19,
IF(ISNUMBER(SEARCH("kit20", 'Painel Shopee'!B1500)), 20, 0)))))))))))))))))))</f>
        <v>0</v>
      </c>
      <c r="E1500">
        <f>IF(D1500=0,'Painel Shopee'!C1500,D1500*'Painel Shopee'!C1500)</f>
        <v>0</v>
      </c>
    </row>
    <row r="1501" spans="1:5" x14ac:dyDescent="0.25">
      <c r="A1501">
        <f>IF(ISNUMBER(SEARCH("kit 2", 'Painel ML'!C1501)), 2,
IF(ISNUMBER(SEARCH("kit 3", 'Painel ML'!C1501)), 3,
IF(ISNUMBER(SEARCH("kit 4", 'Painel ML'!C1501)), 4,
IF(ISNUMBER(SEARCH("kit 5", 'Painel ML'!C1501)), 5,
IF(ISNUMBER(SEARCH("kit 6", 'Painel ML'!C1501)), 6,
IF(ISNUMBER(SEARCH("kit 7", 'Painel ML'!C1501)), 7,
IF(ISNUMBER(SEARCH("kit 8", 'Painel ML'!C1501)), 8,
IF(ISNUMBER(SEARCH("kit 9", 'Painel ML'!C1501)), 9,
IF(ISNUMBER(SEARCH("kit 10", 'Painel ML'!C1501)), 10,
IF(ISNUMBER(SEARCH("kit 11", 'Painel ML'!C1501)), 11,
IF(ISNUMBER(SEARCH("kit 12", 'Painel ML'!C1501)), 12,
IF(ISNUMBER(SEARCH("kit 13", 'Painel ML'!C1501)), 13,
IF(ISNUMBER(SEARCH("kit 14", 'Painel ML'!C1501)), 14,
IF(ISNUMBER(SEARCH("kit 15", 'Painel ML'!C1501)), 15,
IF(ISNUMBER(SEARCH("kit 16", 'Painel ML'!C1501)), 16,
IF(ISNUMBER(SEARCH("kit 17", 'Painel ML'!C1501)), 17,
IF(ISNUMBER(SEARCH("kit 18", 'Painel ML'!C1501)), 18,
IF(ISNUMBER(SEARCH("kit 19", 'Painel ML'!C1501)), 19,
IF(ISNUMBER(SEARCH("kit 20", 'Painel ML'!C1501)), 20, 0)))))))))))))))))))</f>
        <v>0</v>
      </c>
      <c r="B1501">
        <f>IF(A1501=0,'Painel ML'!A1501,A1501*'Painel ML'!A1501)</f>
        <v>0</v>
      </c>
      <c r="D1501">
        <f>IF(ISNUMBER(SEARCH("kit2", 'Painel Shopee'!B1501)), 2,
IF(ISNUMBER(SEARCH("kit3", 'Painel Shopee'!B1501)), 3,
IF(ISNUMBER(SEARCH("kit4", 'Painel Shopee'!B1501)), 4,
IF(ISNUMBER(SEARCH("kit5", 'Painel Shopee'!B1501)), 5,
IF(ISNUMBER(SEARCH("kit6", 'Painel Shopee'!B1501)), 6,
IF(ISNUMBER(SEARCH("kit7", 'Painel Shopee'!B1501)), 7,
IF(ISNUMBER(SEARCH("kit8", 'Painel Shopee'!B1501)), 8,
IF(ISNUMBER(SEARCH("kit9", 'Painel Shopee'!B1501)), 9,
IF(ISNUMBER(SEARCH("kit10", 'Painel Shopee'!B1501)), 10,
IF(ISNUMBER(SEARCH("kit11", 'Painel Shopee'!B1501)), 11,
IF(ISNUMBER(SEARCH("kit12", 'Painel Shopee'!B1501)), 12,
IF(ISNUMBER(SEARCH("kit13", 'Painel Shopee'!B1501)), 13,
IF(ISNUMBER(SEARCH("kit14", 'Painel Shopee'!B1501)), 14,
IF(ISNUMBER(SEARCH("kit15", 'Painel Shopee'!B1501)), 15,
IF(ISNUMBER(SEARCH("kit16", 'Painel Shopee'!B1501)), 16,
IF(ISNUMBER(SEARCH("kit17", 'Painel Shopee'!B1501)), 17,
IF(ISNUMBER(SEARCH("kit18", 'Painel Shopee'!B1501)), 18,
IF(ISNUMBER(SEARCH("kit19", 'Painel Shopee'!B1501)), 19,
IF(ISNUMBER(SEARCH("kit20", 'Painel Shopee'!B1501)), 20, 0)))))))))))))))))))</f>
        <v>0</v>
      </c>
      <c r="E1501">
        <f>IF(D1501=0,'Painel Shopee'!C1501,D1501*'Painel Shopee'!C1501)</f>
        <v>0</v>
      </c>
    </row>
    <row r="1502" spans="1:5" x14ac:dyDescent="0.25">
      <c r="A1502">
        <f>IF(ISNUMBER(SEARCH("kit 2", 'Painel ML'!C1502)), 2,
IF(ISNUMBER(SEARCH("kit 3", 'Painel ML'!C1502)), 3,
IF(ISNUMBER(SEARCH("kit 4", 'Painel ML'!C1502)), 4,
IF(ISNUMBER(SEARCH("kit 5", 'Painel ML'!C1502)), 5,
IF(ISNUMBER(SEARCH("kit 6", 'Painel ML'!C1502)), 6,
IF(ISNUMBER(SEARCH("kit 7", 'Painel ML'!C1502)), 7,
IF(ISNUMBER(SEARCH("kit 8", 'Painel ML'!C1502)), 8,
IF(ISNUMBER(SEARCH("kit 9", 'Painel ML'!C1502)), 9,
IF(ISNUMBER(SEARCH("kit 10", 'Painel ML'!C1502)), 10,
IF(ISNUMBER(SEARCH("kit 11", 'Painel ML'!C1502)), 11,
IF(ISNUMBER(SEARCH("kit 12", 'Painel ML'!C1502)), 12,
IF(ISNUMBER(SEARCH("kit 13", 'Painel ML'!C1502)), 13,
IF(ISNUMBER(SEARCH("kit 14", 'Painel ML'!C1502)), 14,
IF(ISNUMBER(SEARCH("kit 15", 'Painel ML'!C1502)), 15,
IF(ISNUMBER(SEARCH("kit 16", 'Painel ML'!C1502)), 16,
IF(ISNUMBER(SEARCH("kit 17", 'Painel ML'!C1502)), 17,
IF(ISNUMBER(SEARCH("kit 18", 'Painel ML'!C1502)), 18,
IF(ISNUMBER(SEARCH("kit 19", 'Painel ML'!C1502)), 19,
IF(ISNUMBER(SEARCH("kit 20", 'Painel ML'!C1502)), 20, 0)))))))))))))))))))</f>
        <v>0</v>
      </c>
      <c r="B1502">
        <f>IF(A1502=0,'Painel ML'!A1502,A1502*'Painel ML'!A1502)</f>
        <v>0</v>
      </c>
      <c r="D1502">
        <f>IF(ISNUMBER(SEARCH("kit2", 'Painel Shopee'!B1502)), 2,
IF(ISNUMBER(SEARCH("kit3", 'Painel Shopee'!B1502)), 3,
IF(ISNUMBER(SEARCH("kit4", 'Painel Shopee'!B1502)), 4,
IF(ISNUMBER(SEARCH("kit5", 'Painel Shopee'!B1502)), 5,
IF(ISNUMBER(SEARCH("kit6", 'Painel Shopee'!B1502)), 6,
IF(ISNUMBER(SEARCH("kit7", 'Painel Shopee'!B1502)), 7,
IF(ISNUMBER(SEARCH("kit8", 'Painel Shopee'!B1502)), 8,
IF(ISNUMBER(SEARCH("kit9", 'Painel Shopee'!B1502)), 9,
IF(ISNUMBER(SEARCH("kit10", 'Painel Shopee'!B1502)), 10,
IF(ISNUMBER(SEARCH("kit11", 'Painel Shopee'!B1502)), 11,
IF(ISNUMBER(SEARCH("kit12", 'Painel Shopee'!B1502)), 12,
IF(ISNUMBER(SEARCH("kit13", 'Painel Shopee'!B1502)), 13,
IF(ISNUMBER(SEARCH("kit14", 'Painel Shopee'!B1502)), 14,
IF(ISNUMBER(SEARCH("kit15", 'Painel Shopee'!B1502)), 15,
IF(ISNUMBER(SEARCH("kit16", 'Painel Shopee'!B1502)), 16,
IF(ISNUMBER(SEARCH("kit17", 'Painel Shopee'!B1502)), 17,
IF(ISNUMBER(SEARCH("kit18", 'Painel Shopee'!B1502)), 18,
IF(ISNUMBER(SEARCH("kit19", 'Painel Shopee'!B1502)), 19,
IF(ISNUMBER(SEARCH("kit20", 'Painel Shopee'!B1502)), 20, 0)))))))))))))))))))</f>
        <v>0</v>
      </c>
      <c r="E1502">
        <f>IF(D1502=0,'Painel Shopee'!C1502,D1502*'Painel Shopee'!C1502)</f>
        <v>0</v>
      </c>
    </row>
    <row r="1503" spans="1:5" x14ac:dyDescent="0.25">
      <c r="A1503">
        <f>IF(ISNUMBER(SEARCH("kit 2", 'Painel ML'!C1503)), 2,
IF(ISNUMBER(SEARCH("kit 3", 'Painel ML'!C1503)), 3,
IF(ISNUMBER(SEARCH("kit 4", 'Painel ML'!C1503)), 4,
IF(ISNUMBER(SEARCH("kit 5", 'Painel ML'!C1503)), 5,
IF(ISNUMBER(SEARCH("kit 6", 'Painel ML'!C1503)), 6,
IF(ISNUMBER(SEARCH("kit 7", 'Painel ML'!C1503)), 7,
IF(ISNUMBER(SEARCH("kit 8", 'Painel ML'!C1503)), 8,
IF(ISNUMBER(SEARCH("kit 9", 'Painel ML'!C1503)), 9,
IF(ISNUMBER(SEARCH("kit 10", 'Painel ML'!C1503)), 10,
IF(ISNUMBER(SEARCH("kit 11", 'Painel ML'!C1503)), 11,
IF(ISNUMBER(SEARCH("kit 12", 'Painel ML'!C1503)), 12,
IF(ISNUMBER(SEARCH("kit 13", 'Painel ML'!C1503)), 13,
IF(ISNUMBER(SEARCH("kit 14", 'Painel ML'!C1503)), 14,
IF(ISNUMBER(SEARCH("kit 15", 'Painel ML'!C1503)), 15,
IF(ISNUMBER(SEARCH("kit 16", 'Painel ML'!C1503)), 16,
IF(ISNUMBER(SEARCH("kit 17", 'Painel ML'!C1503)), 17,
IF(ISNUMBER(SEARCH("kit 18", 'Painel ML'!C1503)), 18,
IF(ISNUMBER(SEARCH("kit 19", 'Painel ML'!C1503)), 19,
IF(ISNUMBER(SEARCH("kit 20", 'Painel ML'!C1503)), 20, 0)))))))))))))))))))</f>
        <v>0</v>
      </c>
      <c r="B1503">
        <f>IF(A1503=0,'Painel ML'!A1503,A1503*'Painel ML'!A1503)</f>
        <v>0</v>
      </c>
      <c r="D1503">
        <f>IF(ISNUMBER(SEARCH("kit2", 'Painel Shopee'!B1503)), 2,
IF(ISNUMBER(SEARCH("kit3", 'Painel Shopee'!B1503)), 3,
IF(ISNUMBER(SEARCH("kit4", 'Painel Shopee'!B1503)), 4,
IF(ISNUMBER(SEARCH("kit5", 'Painel Shopee'!B1503)), 5,
IF(ISNUMBER(SEARCH("kit6", 'Painel Shopee'!B1503)), 6,
IF(ISNUMBER(SEARCH("kit7", 'Painel Shopee'!B1503)), 7,
IF(ISNUMBER(SEARCH("kit8", 'Painel Shopee'!B1503)), 8,
IF(ISNUMBER(SEARCH("kit9", 'Painel Shopee'!B1503)), 9,
IF(ISNUMBER(SEARCH("kit10", 'Painel Shopee'!B1503)), 10,
IF(ISNUMBER(SEARCH("kit11", 'Painel Shopee'!B1503)), 11,
IF(ISNUMBER(SEARCH("kit12", 'Painel Shopee'!B1503)), 12,
IF(ISNUMBER(SEARCH("kit13", 'Painel Shopee'!B1503)), 13,
IF(ISNUMBER(SEARCH("kit14", 'Painel Shopee'!B1503)), 14,
IF(ISNUMBER(SEARCH("kit15", 'Painel Shopee'!B1503)), 15,
IF(ISNUMBER(SEARCH("kit16", 'Painel Shopee'!B1503)), 16,
IF(ISNUMBER(SEARCH("kit17", 'Painel Shopee'!B1503)), 17,
IF(ISNUMBER(SEARCH("kit18", 'Painel Shopee'!B1503)), 18,
IF(ISNUMBER(SEARCH("kit19", 'Painel Shopee'!B1503)), 19,
IF(ISNUMBER(SEARCH("kit20", 'Painel Shopee'!B1503)), 20, 0)))))))))))))))))))</f>
        <v>0</v>
      </c>
      <c r="E1503">
        <f>IF(D1503=0,'Painel Shopee'!C1503,D1503*'Painel Shopee'!C1503)</f>
        <v>0</v>
      </c>
    </row>
    <row r="1504" spans="1:5" x14ac:dyDescent="0.25">
      <c r="A1504">
        <f>IF(ISNUMBER(SEARCH("kit 2", 'Painel ML'!C1504)), 2,
IF(ISNUMBER(SEARCH("kit 3", 'Painel ML'!C1504)), 3,
IF(ISNUMBER(SEARCH("kit 4", 'Painel ML'!C1504)), 4,
IF(ISNUMBER(SEARCH("kit 5", 'Painel ML'!C1504)), 5,
IF(ISNUMBER(SEARCH("kit 6", 'Painel ML'!C1504)), 6,
IF(ISNUMBER(SEARCH("kit 7", 'Painel ML'!C1504)), 7,
IF(ISNUMBER(SEARCH("kit 8", 'Painel ML'!C1504)), 8,
IF(ISNUMBER(SEARCH("kit 9", 'Painel ML'!C1504)), 9,
IF(ISNUMBER(SEARCH("kit 10", 'Painel ML'!C1504)), 10,
IF(ISNUMBER(SEARCH("kit 11", 'Painel ML'!C1504)), 11,
IF(ISNUMBER(SEARCH("kit 12", 'Painel ML'!C1504)), 12,
IF(ISNUMBER(SEARCH("kit 13", 'Painel ML'!C1504)), 13,
IF(ISNUMBER(SEARCH("kit 14", 'Painel ML'!C1504)), 14,
IF(ISNUMBER(SEARCH("kit 15", 'Painel ML'!C1504)), 15,
IF(ISNUMBER(SEARCH("kit 16", 'Painel ML'!C1504)), 16,
IF(ISNUMBER(SEARCH("kit 17", 'Painel ML'!C1504)), 17,
IF(ISNUMBER(SEARCH("kit 18", 'Painel ML'!C1504)), 18,
IF(ISNUMBER(SEARCH("kit 19", 'Painel ML'!C1504)), 19,
IF(ISNUMBER(SEARCH("kit 20", 'Painel ML'!C1504)), 20, 0)))))))))))))))))))</f>
        <v>0</v>
      </c>
      <c r="B1504">
        <f>IF(A1504=0,'Painel ML'!A1504,A1504*'Painel ML'!A1504)</f>
        <v>0</v>
      </c>
      <c r="D1504">
        <f>IF(ISNUMBER(SEARCH("kit2", 'Painel Shopee'!B1504)), 2,
IF(ISNUMBER(SEARCH("kit3", 'Painel Shopee'!B1504)), 3,
IF(ISNUMBER(SEARCH("kit4", 'Painel Shopee'!B1504)), 4,
IF(ISNUMBER(SEARCH("kit5", 'Painel Shopee'!B1504)), 5,
IF(ISNUMBER(SEARCH("kit6", 'Painel Shopee'!B1504)), 6,
IF(ISNUMBER(SEARCH("kit7", 'Painel Shopee'!B1504)), 7,
IF(ISNUMBER(SEARCH("kit8", 'Painel Shopee'!B1504)), 8,
IF(ISNUMBER(SEARCH("kit9", 'Painel Shopee'!B1504)), 9,
IF(ISNUMBER(SEARCH("kit10", 'Painel Shopee'!B1504)), 10,
IF(ISNUMBER(SEARCH("kit11", 'Painel Shopee'!B1504)), 11,
IF(ISNUMBER(SEARCH("kit12", 'Painel Shopee'!B1504)), 12,
IF(ISNUMBER(SEARCH("kit13", 'Painel Shopee'!B1504)), 13,
IF(ISNUMBER(SEARCH("kit14", 'Painel Shopee'!B1504)), 14,
IF(ISNUMBER(SEARCH("kit15", 'Painel Shopee'!B1504)), 15,
IF(ISNUMBER(SEARCH("kit16", 'Painel Shopee'!B1504)), 16,
IF(ISNUMBER(SEARCH("kit17", 'Painel Shopee'!B1504)), 17,
IF(ISNUMBER(SEARCH("kit18", 'Painel Shopee'!B1504)), 18,
IF(ISNUMBER(SEARCH("kit19", 'Painel Shopee'!B1504)), 19,
IF(ISNUMBER(SEARCH("kit20", 'Painel Shopee'!B1504)), 20, 0)))))))))))))))))))</f>
        <v>0</v>
      </c>
      <c r="E1504">
        <f>IF(D1504=0,'Painel Shopee'!C1504,D1504*'Painel Shopee'!C1504)</f>
        <v>0</v>
      </c>
    </row>
    <row r="1505" spans="1:5" x14ac:dyDescent="0.25">
      <c r="A1505">
        <f>IF(ISNUMBER(SEARCH("kit 2", 'Painel ML'!C1505)), 2,
IF(ISNUMBER(SEARCH("kit 3", 'Painel ML'!C1505)), 3,
IF(ISNUMBER(SEARCH("kit 4", 'Painel ML'!C1505)), 4,
IF(ISNUMBER(SEARCH("kit 5", 'Painel ML'!C1505)), 5,
IF(ISNUMBER(SEARCH("kit 6", 'Painel ML'!C1505)), 6,
IF(ISNUMBER(SEARCH("kit 7", 'Painel ML'!C1505)), 7,
IF(ISNUMBER(SEARCH("kit 8", 'Painel ML'!C1505)), 8,
IF(ISNUMBER(SEARCH("kit 9", 'Painel ML'!C1505)), 9,
IF(ISNUMBER(SEARCH("kit 10", 'Painel ML'!C1505)), 10,
IF(ISNUMBER(SEARCH("kit 11", 'Painel ML'!C1505)), 11,
IF(ISNUMBER(SEARCH("kit 12", 'Painel ML'!C1505)), 12,
IF(ISNUMBER(SEARCH("kit 13", 'Painel ML'!C1505)), 13,
IF(ISNUMBER(SEARCH("kit 14", 'Painel ML'!C1505)), 14,
IF(ISNUMBER(SEARCH("kit 15", 'Painel ML'!C1505)), 15,
IF(ISNUMBER(SEARCH("kit 16", 'Painel ML'!C1505)), 16,
IF(ISNUMBER(SEARCH("kit 17", 'Painel ML'!C1505)), 17,
IF(ISNUMBER(SEARCH("kit 18", 'Painel ML'!C1505)), 18,
IF(ISNUMBER(SEARCH("kit 19", 'Painel ML'!C1505)), 19,
IF(ISNUMBER(SEARCH("kit 20", 'Painel ML'!C1505)), 20, 0)))))))))))))))))))</f>
        <v>0</v>
      </c>
      <c r="B1505">
        <f>IF(A1505=0,'Painel ML'!A1505,A1505*'Painel ML'!A1505)</f>
        <v>0</v>
      </c>
      <c r="D1505">
        <f>IF(ISNUMBER(SEARCH("kit2", 'Painel Shopee'!B1505)), 2,
IF(ISNUMBER(SEARCH("kit3", 'Painel Shopee'!B1505)), 3,
IF(ISNUMBER(SEARCH("kit4", 'Painel Shopee'!B1505)), 4,
IF(ISNUMBER(SEARCH("kit5", 'Painel Shopee'!B1505)), 5,
IF(ISNUMBER(SEARCH("kit6", 'Painel Shopee'!B1505)), 6,
IF(ISNUMBER(SEARCH("kit7", 'Painel Shopee'!B1505)), 7,
IF(ISNUMBER(SEARCH("kit8", 'Painel Shopee'!B1505)), 8,
IF(ISNUMBER(SEARCH("kit9", 'Painel Shopee'!B1505)), 9,
IF(ISNUMBER(SEARCH("kit10", 'Painel Shopee'!B1505)), 10,
IF(ISNUMBER(SEARCH("kit11", 'Painel Shopee'!B1505)), 11,
IF(ISNUMBER(SEARCH("kit12", 'Painel Shopee'!B1505)), 12,
IF(ISNUMBER(SEARCH("kit13", 'Painel Shopee'!B1505)), 13,
IF(ISNUMBER(SEARCH("kit14", 'Painel Shopee'!B1505)), 14,
IF(ISNUMBER(SEARCH("kit15", 'Painel Shopee'!B1505)), 15,
IF(ISNUMBER(SEARCH("kit16", 'Painel Shopee'!B1505)), 16,
IF(ISNUMBER(SEARCH("kit17", 'Painel Shopee'!B1505)), 17,
IF(ISNUMBER(SEARCH("kit18", 'Painel Shopee'!B1505)), 18,
IF(ISNUMBER(SEARCH("kit19", 'Painel Shopee'!B1505)), 19,
IF(ISNUMBER(SEARCH("kit20", 'Painel Shopee'!B1505)), 20, 0)))))))))))))))))))</f>
        <v>0</v>
      </c>
      <c r="E1505">
        <f>IF(D1505=0,'Painel Shopee'!C1505,D1505*'Painel Shopee'!C1505)</f>
        <v>0</v>
      </c>
    </row>
    <row r="1506" spans="1:5" x14ac:dyDescent="0.25">
      <c r="A1506">
        <f>IF(ISNUMBER(SEARCH("kit 2", 'Painel ML'!C1506)), 2,
IF(ISNUMBER(SEARCH("kit 3", 'Painel ML'!C1506)), 3,
IF(ISNUMBER(SEARCH("kit 4", 'Painel ML'!C1506)), 4,
IF(ISNUMBER(SEARCH("kit 5", 'Painel ML'!C1506)), 5,
IF(ISNUMBER(SEARCH("kit 6", 'Painel ML'!C1506)), 6,
IF(ISNUMBER(SEARCH("kit 7", 'Painel ML'!C1506)), 7,
IF(ISNUMBER(SEARCH("kit 8", 'Painel ML'!C1506)), 8,
IF(ISNUMBER(SEARCH("kit 9", 'Painel ML'!C1506)), 9,
IF(ISNUMBER(SEARCH("kit 10", 'Painel ML'!C1506)), 10,
IF(ISNUMBER(SEARCH("kit 11", 'Painel ML'!C1506)), 11,
IF(ISNUMBER(SEARCH("kit 12", 'Painel ML'!C1506)), 12,
IF(ISNUMBER(SEARCH("kit 13", 'Painel ML'!C1506)), 13,
IF(ISNUMBER(SEARCH("kit 14", 'Painel ML'!C1506)), 14,
IF(ISNUMBER(SEARCH("kit 15", 'Painel ML'!C1506)), 15,
IF(ISNUMBER(SEARCH("kit 16", 'Painel ML'!C1506)), 16,
IF(ISNUMBER(SEARCH("kit 17", 'Painel ML'!C1506)), 17,
IF(ISNUMBER(SEARCH("kit 18", 'Painel ML'!C1506)), 18,
IF(ISNUMBER(SEARCH("kit 19", 'Painel ML'!C1506)), 19,
IF(ISNUMBER(SEARCH("kit 20", 'Painel ML'!C1506)), 20, 0)))))))))))))))))))</f>
        <v>0</v>
      </c>
      <c r="B1506">
        <f>IF(A1506=0,'Painel ML'!A1506,A1506*'Painel ML'!A1506)</f>
        <v>0</v>
      </c>
      <c r="D1506">
        <f>IF(ISNUMBER(SEARCH("kit2", 'Painel Shopee'!B1506)), 2,
IF(ISNUMBER(SEARCH("kit3", 'Painel Shopee'!B1506)), 3,
IF(ISNUMBER(SEARCH("kit4", 'Painel Shopee'!B1506)), 4,
IF(ISNUMBER(SEARCH("kit5", 'Painel Shopee'!B1506)), 5,
IF(ISNUMBER(SEARCH("kit6", 'Painel Shopee'!B1506)), 6,
IF(ISNUMBER(SEARCH("kit7", 'Painel Shopee'!B1506)), 7,
IF(ISNUMBER(SEARCH("kit8", 'Painel Shopee'!B1506)), 8,
IF(ISNUMBER(SEARCH("kit9", 'Painel Shopee'!B1506)), 9,
IF(ISNUMBER(SEARCH("kit10", 'Painel Shopee'!B1506)), 10,
IF(ISNUMBER(SEARCH("kit11", 'Painel Shopee'!B1506)), 11,
IF(ISNUMBER(SEARCH("kit12", 'Painel Shopee'!B1506)), 12,
IF(ISNUMBER(SEARCH("kit13", 'Painel Shopee'!B1506)), 13,
IF(ISNUMBER(SEARCH("kit14", 'Painel Shopee'!B1506)), 14,
IF(ISNUMBER(SEARCH("kit15", 'Painel Shopee'!B1506)), 15,
IF(ISNUMBER(SEARCH("kit16", 'Painel Shopee'!B1506)), 16,
IF(ISNUMBER(SEARCH("kit17", 'Painel Shopee'!B1506)), 17,
IF(ISNUMBER(SEARCH("kit18", 'Painel Shopee'!B1506)), 18,
IF(ISNUMBER(SEARCH("kit19", 'Painel Shopee'!B1506)), 19,
IF(ISNUMBER(SEARCH("kit20", 'Painel Shopee'!B1506)), 20, 0)))))))))))))))))))</f>
        <v>0</v>
      </c>
      <c r="E1506">
        <f>IF(D1506=0,'Painel Shopee'!C1506,D1506*'Painel Shopee'!C1506)</f>
        <v>0</v>
      </c>
    </row>
    <row r="1507" spans="1:5" x14ac:dyDescent="0.25">
      <c r="A1507">
        <f>IF(ISNUMBER(SEARCH("kit 2", 'Painel ML'!C1507)), 2,
IF(ISNUMBER(SEARCH("kit 3", 'Painel ML'!C1507)), 3,
IF(ISNUMBER(SEARCH("kit 4", 'Painel ML'!C1507)), 4,
IF(ISNUMBER(SEARCH("kit 5", 'Painel ML'!C1507)), 5,
IF(ISNUMBER(SEARCH("kit 6", 'Painel ML'!C1507)), 6,
IF(ISNUMBER(SEARCH("kit 7", 'Painel ML'!C1507)), 7,
IF(ISNUMBER(SEARCH("kit 8", 'Painel ML'!C1507)), 8,
IF(ISNUMBER(SEARCH("kit 9", 'Painel ML'!C1507)), 9,
IF(ISNUMBER(SEARCH("kit 10", 'Painel ML'!C1507)), 10,
IF(ISNUMBER(SEARCH("kit 11", 'Painel ML'!C1507)), 11,
IF(ISNUMBER(SEARCH("kit 12", 'Painel ML'!C1507)), 12,
IF(ISNUMBER(SEARCH("kit 13", 'Painel ML'!C1507)), 13,
IF(ISNUMBER(SEARCH("kit 14", 'Painel ML'!C1507)), 14,
IF(ISNUMBER(SEARCH("kit 15", 'Painel ML'!C1507)), 15,
IF(ISNUMBER(SEARCH("kit 16", 'Painel ML'!C1507)), 16,
IF(ISNUMBER(SEARCH("kit 17", 'Painel ML'!C1507)), 17,
IF(ISNUMBER(SEARCH("kit 18", 'Painel ML'!C1507)), 18,
IF(ISNUMBER(SEARCH("kit 19", 'Painel ML'!C1507)), 19,
IF(ISNUMBER(SEARCH("kit 20", 'Painel ML'!C1507)), 20, 0)))))))))))))))))))</f>
        <v>0</v>
      </c>
      <c r="B1507">
        <f>IF(A1507=0,'Painel ML'!A1507,A1507*'Painel ML'!A1507)</f>
        <v>0</v>
      </c>
      <c r="D1507">
        <f>IF(ISNUMBER(SEARCH("kit2", 'Painel Shopee'!B1507)), 2,
IF(ISNUMBER(SEARCH("kit3", 'Painel Shopee'!B1507)), 3,
IF(ISNUMBER(SEARCH("kit4", 'Painel Shopee'!B1507)), 4,
IF(ISNUMBER(SEARCH("kit5", 'Painel Shopee'!B1507)), 5,
IF(ISNUMBER(SEARCH("kit6", 'Painel Shopee'!B1507)), 6,
IF(ISNUMBER(SEARCH("kit7", 'Painel Shopee'!B1507)), 7,
IF(ISNUMBER(SEARCH("kit8", 'Painel Shopee'!B1507)), 8,
IF(ISNUMBER(SEARCH("kit9", 'Painel Shopee'!B1507)), 9,
IF(ISNUMBER(SEARCH("kit10", 'Painel Shopee'!B1507)), 10,
IF(ISNUMBER(SEARCH("kit11", 'Painel Shopee'!B1507)), 11,
IF(ISNUMBER(SEARCH("kit12", 'Painel Shopee'!B1507)), 12,
IF(ISNUMBER(SEARCH("kit13", 'Painel Shopee'!B1507)), 13,
IF(ISNUMBER(SEARCH("kit14", 'Painel Shopee'!B1507)), 14,
IF(ISNUMBER(SEARCH("kit15", 'Painel Shopee'!B1507)), 15,
IF(ISNUMBER(SEARCH("kit16", 'Painel Shopee'!B1507)), 16,
IF(ISNUMBER(SEARCH("kit17", 'Painel Shopee'!B1507)), 17,
IF(ISNUMBER(SEARCH("kit18", 'Painel Shopee'!B1507)), 18,
IF(ISNUMBER(SEARCH("kit19", 'Painel Shopee'!B1507)), 19,
IF(ISNUMBER(SEARCH("kit20", 'Painel Shopee'!B1507)), 20, 0)))))))))))))))))))</f>
        <v>0</v>
      </c>
      <c r="E1507">
        <f>IF(D1507=0,'Painel Shopee'!C1507,D1507*'Painel Shopee'!C1507)</f>
        <v>0</v>
      </c>
    </row>
    <row r="1508" spans="1:5" x14ac:dyDescent="0.25">
      <c r="A1508">
        <f>IF(ISNUMBER(SEARCH("kit 2", 'Painel ML'!C1508)), 2,
IF(ISNUMBER(SEARCH("kit 3", 'Painel ML'!C1508)), 3,
IF(ISNUMBER(SEARCH("kit 4", 'Painel ML'!C1508)), 4,
IF(ISNUMBER(SEARCH("kit 5", 'Painel ML'!C1508)), 5,
IF(ISNUMBER(SEARCH("kit 6", 'Painel ML'!C1508)), 6,
IF(ISNUMBER(SEARCH("kit 7", 'Painel ML'!C1508)), 7,
IF(ISNUMBER(SEARCH("kit 8", 'Painel ML'!C1508)), 8,
IF(ISNUMBER(SEARCH("kit 9", 'Painel ML'!C1508)), 9,
IF(ISNUMBER(SEARCH("kit 10", 'Painel ML'!C1508)), 10,
IF(ISNUMBER(SEARCH("kit 11", 'Painel ML'!C1508)), 11,
IF(ISNUMBER(SEARCH("kit 12", 'Painel ML'!C1508)), 12,
IF(ISNUMBER(SEARCH("kit 13", 'Painel ML'!C1508)), 13,
IF(ISNUMBER(SEARCH("kit 14", 'Painel ML'!C1508)), 14,
IF(ISNUMBER(SEARCH("kit 15", 'Painel ML'!C1508)), 15,
IF(ISNUMBER(SEARCH("kit 16", 'Painel ML'!C1508)), 16,
IF(ISNUMBER(SEARCH("kit 17", 'Painel ML'!C1508)), 17,
IF(ISNUMBER(SEARCH("kit 18", 'Painel ML'!C1508)), 18,
IF(ISNUMBER(SEARCH("kit 19", 'Painel ML'!C1508)), 19,
IF(ISNUMBER(SEARCH("kit 20", 'Painel ML'!C1508)), 20, 0)))))))))))))))))))</f>
        <v>0</v>
      </c>
      <c r="B1508">
        <f>IF(A1508=0,'Painel ML'!A1508,A1508*'Painel ML'!A1508)</f>
        <v>0</v>
      </c>
      <c r="D1508">
        <f>IF(ISNUMBER(SEARCH("kit2", 'Painel Shopee'!B1508)), 2,
IF(ISNUMBER(SEARCH("kit3", 'Painel Shopee'!B1508)), 3,
IF(ISNUMBER(SEARCH("kit4", 'Painel Shopee'!B1508)), 4,
IF(ISNUMBER(SEARCH("kit5", 'Painel Shopee'!B1508)), 5,
IF(ISNUMBER(SEARCH("kit6", 'Painel Shopee'!B1508)), 6,
IF(ISNUMBER(SEARCH("kit7", 'Painel Shopee'!B1508)), 7,
IF(ISNUMBER(SEARCH("kit8", 'Painel Shopee'!B1508)), 8,
IF(ISNUMBER(SEARCH("kit9", 'Painel Shopee'!B1508)), 9,
IF(ISNUMBER(SEARCH("kit10", 'Painel Shopee'!B1508)), 10,
IF(ISNUMBER(SEARCH("kit11", 'Painel Shopee'!B1508)), 11,
IF(ISNUMBER(SEARCH("kit12", 'Painel Shopee'!B1508)), 12,
IF(ISNUMBER(SEARCH("kit13", 'Painel Shopee'!B1508)), 13,
IF(ISNUMBER(SEARCH("kit14", 'Painel Shopee'!B1508)), 14,
IF(ISNUMBER(SEARCH("kit15", 'Painel Shopee'!B1508)), 15,
IF(ISNUMBER(SEARCH("kit16", 'Painel Shopee'!B1508)), 16,
IF(ISNUMBER(SEARCH("kit17", 'Painel Shopee'!B1508)), 17,
IF(ISNUMBER(SEARCH("kit18", 'Painel Shopee'!B1508)), 18,
IF(ISNUMBER(SEARCH("kit19", 'Painel Shopee'!B1508)), 19,
IF(ISNUMBER(SEARCH("kit20", 'Painel Shopee'!B1508)), 20, 0)))))))))))))))))))</f>
        <v>0</v>
      </c>
      <c r="E1508">
        <f>IF(D1508=0,'Painel Shopee'!C1508,D1508*'Painel Shopee'!C1508)</f>
        <v>0</v>
      </c>
    </row>
    <row r="1509" spans="1:5" x14ac:dyDescent="0.25">
      <c r="A1509">
        <f>IF(ISNUMBER(SEARCH("kit 2", 'Painel ML'!C1509)), 2,
IF(ISNUMBER(SEARCH("kit 3", 'Painel ML'!C1509)), 3,
IF(ISNUMBER(SEARCH("kit 4", 'Painel ML'!C1509)), 4,
IF(ISNUMBER(SEARCH("kit 5", 'Painel ML'!C1509)), 5,
IF(ISNUMBER(SEARCH("kit 6", 'Painel ML'!C1509)), 6,
IF(ISNUMBER(SEARCH("kit 7", 'Painel ML'!C1509)), 7,
IF(ISNUMBER(SEARCH("kit 8", 'Painel ML'!C1509)), 8,
IF(ISNUMBER(SEARCH("kit 9", 'Painel ML'!C1509)), 9,
IF(ISNUMBER(SEARCH("kit 10", 'Painel ML'!C1509)), 10,
IF(ISNUMBER(SEARCH("kit 11", 'Painel ML'!C1509)), 11,
IF(ISNUMBER(SEARCH("kit 12", 'Painel ML'!C1509)), 12,
IF(ISNUMBER(SEARCH("kit 13", 'Painel ML'!C1509)), 13,
IF(ISNUMBER(SEARCH("kit 14", 'Painel ML'!C1509)), 14,
IF(ISNUMBER(SEARCH("kit 15", 'Painel ML'!C1509)), 15,
IF(ISNUMBER(SEARCH("kit 16", 'Painel ML'!C1509)), 16,
IF(ISNUMBER(SEARCH("kit 17", 'Painel ML'!C1509)), 17,
IF(ISNUMBER(SEARCH("kit 18", 'Painel ML'!C1509)), 18,
IF(ISNUMBER(SEARCH("kit 19", 'Painel ML'!C1509)), 19,
IF(ISNUMBER(SEARCH("kit 20", 'Painel ML'!C1509)), 20, 0)))))))))))))))))))</f>
        <v>0</v>
      </c>
      <c r="B1509">
        <f>IF(A1509=0,'Painel ML'!A1509,A1509*'Painel ML'!A1509)</f>
        <v>0</v>
      </c>
      <c r="D1509">
        <f>IF(ISNUMBER(SEARCH("kit2", 'Painel Shopee'!B1509)), 2,
IF(ISNUMBER(SEARCH("kit3", 'Painel Shopee'!B1509)), 3,
IF(ISNUMBER(SEARCH("kit4", 'Painel Shopee'!B1509)), 4,
IF(ISNUMBER(SEARCH("kit5", 'Painel Shopee'!B1509)), 5,
IF(ISNUMBER(SEARCH("kit6", 'Painel Shopee'!B1509)), 6,
IF(ISNUMBER(SEARCH("kit7", 'Painel Shopee'!B1509)), 7,
IF(ISNUMBER(SEARCH("kit8", 'Painel Shopee'!B1509)), 8,
IF(ISNUMBER(SEARCH("kit9", 'Painel Shopee'!B1509)), 9,
IF(ISNUMBER(SEARCH("kit10", 'Painel Shopee'!B1509)), 10,
IF(ISNUMBER(SEARCH("kit11", 'Painel Shopee'!B1509)), 11,
IF(ISNUMBER(SEARCH("kit12", 'Painel Shopee'!B1509)), 12,
IF(ISNUMBER(SEARCH("kit13", 'Painel Shopee'!B1509)), 13,
IF(ISNUMBER(SEARCH("kit14", 'Painel Shopee'!B1509)), 14,
IF(ISNUMBER(SEARCH("kit15", 'Painel Shopee'!B1509)), 15,
IF(ISNUMBER(SEARCH("kit16", 'Painel Shopee'!B1509)), 16,
IF(ISNUMBER(SEARCH("kit17", 'Painel Shopee'!B1509)), 17,
IF(ISNUMBER(SEARCH("kit18", 'Painel Shopee'!B1509)), 18,
IF(ISNUMBER(SEARCH("kit19", 'Painel Shopee'!B1509)), 19,
IF(ISNUMBER(SEARCH("kit20", 'Painel Shopee'!B1509)), 20, 0)))))))))))))))))))</f>
        <v>0</v>
      </c>
      <c r="E1509">
        <f>IF(D1509=0,'Painel Shopee'!C1509,D1509*'Painel Shopee'!C1509)</f>
        <v>0</v>
      </c>
    </row>
    <row r="1510" spans="1:5" x14ac:dyDescent="0.25">
      <c r="A1510">
        <f>IF(ISNUMBER(SEARCH("kit 2", 'Painel ML'!C1510)), 2,
IF(ISNUMBER(SEARCH("kit 3", 'Painel ML'!C1510)), 3,
IF(ISNUMBER(SEARCH("kit 4", 'Painel ML'!C1510)), 4,
IF(ISNUMBER(SEARCH("kit 5", 'Painel ML'!C1510)), 5,
IF(ISNUMBER(SEARCH("kit 6", 'Painel ML'!C1510)), 6,
IF(ISNUMBER(SEARCH("kit 7", 'Painel ML'!C1510)), 7,
IF(ISNUMBER(SEARCH("kit 8", 'Painel ML'!C1510)), 8,
IF(ISNUMBER(SEARCH("kit 9", 'Painel ML'!C1510)), 9,
IF(ISNUMBER(SEARCH("kit 10", 'Painel ML'!C1510)), 10,
IF(ISNUMBER(SEARCH("kit 11", 'Painel ML'!C1510)), 11,
IF(ISNUMBER(SEARCH("kit 12", 'Painel ML'!C1510)), 12,
IF(ISNUMBER(SEARCH("kit 13", 'Painel ML'!C1510)), 13,
IF(ISNUMBER(SEARCH("kit 14", 'Painel ML'!C1510)), 14,
IF(ISNUMBER(SEARCH("kit 15", 'Painel ML'!C1510)), 15,
IF(ISNUMBER(SEARCH("kit 16", 'Painel ML'!C1510)), 16,
IF(ISNUMBER(SEARCH("kit 17", 'Painel ML'!C1510)), 17,
IF(ISNUMBER(SEARCH("kit 18", 'Painel ML'!C1510)), 18,
IF(ISNUMBER(SEARCH("kit 19", 'Painel ML'!C1510)), 19,
IF(ISNUMBER(SEARCH("kit 20", 'Painel ML'!C1510)), 20, 0)))))))))))))))))))</f>
        <v>0</v>
      </c>
      <c r="B1510">
        <f>IF(A1510=0,'Painel ML'!A1510,A1510*'Painel ML'!A1510)</f>
        <v>0</v>
      </c>
      <c r="D1510">
        <f>IF(ISNUMBER(SEARCH("kit2", 'Painel Shopee'!B1510)), 2,
IF(ISNUMBER(SEARCH("kit3", 'Painel Shopee'!B1510)), 3,
IF(ISNUMBER(SEARCH("kit4", 'Painel Shopee'!B1510)), 4,
IF(ISNUMBER(SEARCH("kit5", 'Painel Shopee'!B1510)), 5,
IF(ISNUMBER(SEARCH("kit6", 'Painel Shopee'!B1510)), 6,
IF(ISNUMBER(SEARCH("kit7", 'Painel Shopee'!B1510)), 7,
IF(ISNUMBER(SEARCH("kit8", 'Painel Shopee'!B1510)), 8,
IF(ISNUMBER(SEARCH("kit9", 'Painel Shopee'!B1510)), 9,
IF(ISNUMBER(SEARCH("kit10", 'Painel Shopee'!B1510)), 10,
IF(ISNUMBER(SEARCH("kit11", 'Painel Shopee'!B1510)), 11,
IF(ISNUMBER(SEARCH("kit12", 'Painel Shopee'!B1510)), 12,
IF(ISNUMBER(SEARCH("kit13", 'Painel Shopee'!B1510)), 13,
IF(ISNUMBER(SEARCH("kit14", 'Painel Shopee'!B1510)), 14,
IF(ISNUMBER(SEARCH("kit15", 'Painel Shopee'!B1510)), 15,
IF(ISNUMBER(SEARCH("kit16", 'Painel Shopee'!B1510)), 16,
IF(ISNUMBER(SEARCH("kit17", 'Painel Shopee'!B1510)), 17,
IF(ISNUMBER(SEARCH("kit18", 'Painel Shopee'!B1510)), 18,
IF(ISNUMBER(SEARCH("kit19", 'Painel Shopee'!B1510)), 19,
IF(ISNUMBER(SEARCH("kit20", 'Painel Shopee'!B1510)), 20, 0)))))))))))))))))))</f>
        <v>0</v>
      </c>
      <c r="E1510">
        <f>IF(D1510=0,'Painel Shopee'!C1510,D1510*'Painel Shopee'!C1510)</f>
        <v>0</v>
      </c>
    </row>
    <row r="1511" spans="1:5" x14ac:dyDescent="0.25">
      <c r="A1511">
        <f>IF(ISNUMBER(SEARCH("kit 2", 'Painel ML'!C1511)), 2,
IF(ISNUMBER(SEARCH("kit 3", 'Painel ML'!C1511)), 3,
IF(ISNUMBER(SEARCH("kit 4", 'Painel ML'!C1511)), 4,
IF(ISNUMBER(SEARCH("kit 5", 'Painel ML'!C1511)), 5,
IF(ISNUMBER(SEARCH("kit 6", 'Painel ML'!C1511)), 6,
IF(ISNUMBER(SEARCH("kit 7", 'Painel ML'!C1511)), 7,
IF(ISNUMBER(SEARCH("kit 8", 'Painel ML'!C1511)), 8,
IF(ISNUMBER(SEARCH("kit 9", 'Painel ML'!C1511)), 9,
IF(ISNUMBER(SEARCH("kit 10", 'Painel ML'!C1511)), 10,
IF(ISNUMBER(SEARCH("kit 11", 'Painel ML'!C1511)), 11,
IF(ISNUMBER(SEARCH("kit 12", 'Painel ML'!C1511)), 12,
IF(ISNUMBER(SEARCH("kit 13", 'Painel ML'!C1511)), 13,
IF(ISNUMBER(SEARCH("kit 14", 'Painel ML'!C1511)), 14,
IF(ISNUMBER(SEARCH("kit 15", 'Painel ML'!C1511)), 15,
IF(ISNUMBER(SEARCH("kit 16", 'Painel ML'!C1511)), 16,
IF(ISNUMBER(SEARCH("kit 17", 'Painel ML'!C1511)), 17,
IF(ISNUMBER(SEARCH("kit 18", 'Painel ML'!C1511)), 18,
IF(ISNUMBER(SEARCH("kit 19", 'Painel ML'!C1511)), 19,
IF(ISNUMBER(SEARCH("kit 20", 'Painel ML'!C1511)), 20, 0)))))))))))))))))))</f>
        <v>0</v>
      </c>
      <c r="B1511">
        <f>IF(A1511=0,'Painel ML'!A1511,A1511*'Painel ML'!A1511)</f>
        <v>0</v>
      </c>
      <c r="D1511">
        <f>IF(ISNUMBER(SEARCH("kit2", 'Painel Shopee'!B1511)), 2,
IF(ISNUMBER(SEARCH("kit3", 'Painel Shopee'!B1511)), 3,
IF(ISNUMBER(SEARCH("kit4", 'Painel Shopee'!B1511)), 4,
IF(ISNUMBER(SEARCH("kit5", 'Painel Shopee'!B1511)), 5,
IF(ISNUMBER(SEARCH("kit6", 'Painel Shopee'!B1511)), 6,
IF(ISNUMBER(SEARCH("kit7", 'Painel Shopee'!B1511)), 7,
IF(ISNUMBER(SEARCH("kit8", 'Painel Shopee'!B1511)), 8,
IF(ISNUMBER(SEARCH("kit9", 'Painel Shopee'!B1511)), 9,
IF(ISNUMBER(SEARCH("kit10", 'Painel Shopee'!B1511)), 10,
IF(ISNUMBER(SEARCH("kit11", 'Painel Shopee'!B1511)), 11,
IF(ISNUMBER(SEARCH("kit12", 'Painel Shopee'!B1511)), 12,
IF(ISNUMBER(SEARCH("kit13", 'Painel Shopee'!B1511)), 13,
IF(ISNUMBER(SEARCH("kit14", 'Painel Shopee'!B1511)), 14,
IF(ISNUMBER(SEARCH("kit15", 'Painel Shopee'!B1511)), 15,
IF(ISNUMBER(SEARCH("kit16", 'Painel Shopee'!B1511)), 16,
IF(ISNUMBER(SEARCH("kit17", 'Painel Shopee'!B1511)), 17,
IF(ISNUMBER(SEARCH("kit18", 'Painel Shopee'!B1511)), 18,
IF(ISNUMBER(SEARCH("kit19", 'Painel Shopee'!B1511)), 19,
IF(ISNUMBER(SEARCH("kit20", 'Painel Shopee'!B1511)), 20, 0)))))))))))))))))))</f>
        <v>0</v>
      </c>
      <c r="E1511">
        <f>IF(D1511=0,'Painel Shopee'!C1511,D1511*'Painel Shopee'!C1511)</f>
        <v>0</v>
      </c>
    </row>
    <row r="1512" spans="1:5" x14ac:dyDescent="0.25">
      <c r="A1512">
        <f>IF(ISNUMBER(SEARCH("kit 2", 'Painel ML'!C1512)), 2,
IF(ISNUMBER(SEARCH("kit 3", 'Painel ML'!C1512)), 3,
IF(ISNUMBER(SEARCH("kit 4", 'Painel ML'!C1512)), 4,
IF(ISNUMBER(SEARCH("kit 5", 'Painel ML'!C1512)), 5,
IF(ISNUMBER(SEARCH("kit 6", 'Painel ML'!C1512)), 6,
IF(ISNUMBER(SEARCH("kit 7", 'Painel ML'!C1512)), 7,
IF(ISNUMBER(SEARCH("kit 8", 'Painel ML'!C1512)), 8,
IF(ISNUMBER(SEARCH("kit 9", 'Painel ML'!C1512)), 9,
IF(ISNUMBER(SEARCH("kit 10", 'Painel ML'!C1512)), 10,
IF(ISNUMBER(SEARCH("kit 11", 'Painel ML'!C1512)), 11,
IF(ISNUMBER(SEARCH("kit 12", 'Painel ML'!C1512)), 12,
IF(ISNUMBER(SEARCH("kit 13", 'Painel ML'!C1512)), 13,
IF(ISNUMBER(SEARCH("kit 14", 'Painel ML'!C1512)), 14,
IF(ISNUMBER(SEARCH("kit 15", 'Painel ML'!C1512)), 15,
IF(ISNUMBER(SEARCH("kit 16", 'Painel ML'!C1512)), 16,
IF(ISNUMBER(SEARCH("kit 17", 'Painel ML'!C1512)), 17,
IF(ISNUMBER(SEARCH("kit 18", 'Painel ML'!C1512)), 18,
IF(ISNUMBER(SEARCH("kit 19", 'Painel ML'!C1512)), 19,
IF(ISNUMBER(SEARCH("kit 20", 'Painel ML'!C1512)), 20, 0)))))))))))))))))))</f>
        <v>0</v>
      </c>
      <c r="B1512">
        <f>IF(A1512=0,'Painel ML'!A1512,A1512*'Painel ML'!A1512)</f>
        <v>0</v>
      </c>
      <c r="D1512">
        <f>IF(ISNUMBER(SEARCH("kit2", 'Painel Shopee'!B1512)), 2,
IF(ISNUMBER(SEARCH("kit3", 'Painel Shopee'!B1512)), 3,
IF(ISNUMBER(SEARCH("kit4", 'Painel Shopee'!B1512)), 4,
IF(ISNUMBER(SEARCH("kit5", 'Painel Shopee'!B1512)), 5,
IF(ISNUMBER(SEARCH("kit6", 'Painel Shopee'!B1512)), 6,
IF(ISNUMBER(SEARCH("kit7", 'Painel Shopee'!B1512)), 7,
IF(ISNUMBER(SEARCH("kit8", 'Painel Shopee'!B1512)), 8,
IF(ISNUMBER(SEARCH("kit9", 'Painel Shopee'!B1512)), 9,
IF(ISNUMBER(SEARCH("kit10", 'Painel Shopee'!B1512)), 10,
IF(ISNUMBER(SEARCH("kit11", 'Painel Shopee'!B1512)), 11,
IF(ISNUMBER(SEARCH("kit12", 'Painel Shopee'!B1512)), 12,
IF(ISNUMBER(SEARCH("kit13", 'Painel Shopee'!B1512)), 13,
IF(ISNUMBER(SEARCH("kit14", 'Painel Shopee'!B1512)), 14,
IF(ISNUMBER(SEARCH("kit15", 'Painel Shopee'!B1512)), 15,
IF(ISNUMBER(SEARCH("kit16", 'Painel Shopee'!B1512)), 16,
IF(ISNUMBER(SEARCH("kit17", 'Painel Shopee'!B1512)), 17,
IF(ISNUMBER(SEARCH("kit18", 'Painel Shopee'!B1512)), 18,
IF(ISNUMBER(SEARCH("kit19", 'Painel Shopee'!B1512)), 19,
IF(ISNUMBER(SEARCH("kit20", 'Painel Shopee'!B1512)), 20, 0)))))))))))))))))))</f>
        <v>0</v>
      </c>
      <c r="E1512">
        <f>IF(D1512=0,'Painel Shopee'!C1512,D1512*'Painel Shopee'!C1512)</f>
        <v>0</v>
      </c>
    </row>
    <row r="1513" spans="1:5" x14ac:dyDescent="0.25">
      <c r="A1513">
        <f>IF(ISNUMBER(SEARCH("kit 2", 'Painel ML'!C1513)), 2,
IF(ISNUMBER(SEARCH("kit 3", 'Painel ML'!C1513)), 3,
IF(ISNUMBER(SEARCH("kit 4", 'Painel ML'!C1513)), 4,
IF(ISNUMBER(SEARCH("kit 5", 'Painel ML'!C1513)), 5,
IF(ISNUMBER(SEARCH("kit 6", 'Painel ML'!C1513)), 6,
IF(ISNUMBER(SEARCH("kit 7", 'Painel ML'!C1513)), 7,
IF(ISNUMBER(SEARCH("kit 8", 'Painel ML'!C1513)), 8,
IF(ISNUMBER(SEARCH("kit 9", 'Painel ML'!C1513)), 9,
IF(ISNUMBER(SEARCH("kit 10", 'Painel ML'!C1513)), 10,
IF(ISNUMBER(SEARCH("kit 11", 'Painel ML'!C1513)), 11,
IF(ISNUMBER(SEARCH("kit 12", 'Painel ML'!C1513)), 12,
IF(ISNUMBER(SEARCH("kit 13", 'Painel ML'!C1513)), 13,
IF(ISNUMBER(SEARCH("kit 14", 'Painel ML'!C1513)), 14,
IF(ISNUMBER(SEARCH("kit 15", 'Painel ML'!C1513)), 15,
IF(ISNUMBER(SEARCH("kit 16", 'Painel ML'!C1513)), 16,
IF(ISNUMBER(SEARCH("kit 17", 'Painel ML'!C1513)), 17,
IF(ISNUMBER(SEARCH("kit 18", 'Painel ML'!C1513)), 18,
IF(ISNUMBER(SEARCH("kit 19", 'Painel ML'!C1513)), 19,
IF(ISNUMBER(SEARCH("kit 20", 'Painel ML'!C1513)), 20, 0)))))))))))))))))))</f>
        <v>0</v>
      </c>
      <c r="B1513">
        <f>IF(A1513=0,'Painel ML'!A1513,A1513*'Painel ML'!A1513)</f>
        <v>0</v>
      </c>
      <c r="D1513">
        <f>IF(ISNUMBER(SEARCH("kit2", 'Painel Shopee'!B1513)), 2,
IF(ISNUMBER(SEARCH("kit3", 'Painel Shopee'!B1513)), 3,
IF(ISNUMBER(SEARCH("kit4", 'Painel Shopee'!B1513)), 4,
IF(ISNUMBER(SEARCH("kit5", 'Painel Shopee'!B1513)), 5,
IF(ISNUMBER(SEARCH("kit6", 'Painel Shopee'!B1513)), 6,
IF(ISNUMBER(SEARCH("kit7", 'Painel Shopee'!B1513)), 7,
IF(ISNUMBER(SEARCH("kit8", 'Painel Shopee'!B1513)), 8,
IF(ISNUMBER(SEARCH("kit9", 'Painel Shopee'!B1513)), 9,
IF(ISNUMBER(SEARCH("kit10", 'Painel Shopee'!B1513)), 10,
IF(ISNUMBER(SEARCH("kit11", 'Painel Shopee'!B1513)), 11,
IF(ISNUMBER(SEARCH("kit12", 'Painel Shopee'!B1513)), 12,
IF(ISNUMBER(SEARCH("kit13", 'Painel Shopee'!B1513)), 13,
IF(ISNUMBER(SEARCH("kit14", 'Painel Shopee'!B1513)), 14,
IF(ISNUMBER(SEARCH("kit15", 'Painel Shopee'!B1513)), 15,
IF(ISNUMBER(SEARCH("kit16", 'Painel Shopee'!B1513)), 16,
IF(ISNUMBER(SEARCH("kit17", 'Painel Shopee'!B1513)), 17,
IF(ISNUMBER(SEARCH("kit18", 'Painel Shopee'!B1513)), 18,
IF(ISNUMBER(SEARCH("kit19", 'Painel Shopee'!B1513)), 19,
IF(ISNUMBER(SEARCH("kit20", 'Painel Shopee'!B1513)), 20, 0)))))))))))))))))))</f>
        <v>0</v>
      </c>
      <c r="E1513">
        <f>IF(D1513=0,'Painel Shopee'!C1513,D1513*'Painel Shopee'!C1513)</f>
        <v>0</v>
      </c>
    </row>
    <row r="1514" spans="1:5" x14ac:dyDescent="0.25">
      <c r="A1514">
        <f>IF(ISNUMBER(SEARCH("kit 2", 'Painel ML'!C1514)), 2,
IF(ISNUMBER(SEARCH("kit 3", 'Painel ML'!C1514)), 3,
IF(ISNUMBER(SEARCH("kit 4", 'Painel ML'!C1514)), 4,
IF(ISNUMBER(SEARCH("kit 5", 'Painel ML'!C1514)), 5,
IF(ISNUMBER(SEARCH("kit 6", 'Painel ML'!C1514)), 6,
IF(ISNUMBER(SEARCH("kit 7", 'Painel ML'!C1514)), 7,
IF(ISNUMBER(SEARCH("kit 8", 'Painel ML'!C1514)), 8,
IF(ISNUMBER(SEARCH("kit 9", 'Painel ML'!C1514)), 9,
IF(ISNUMBER(SEARCH("kit 10", 'Painel ML'!C1514)), 10,
IF(ISNUMBER(SEARCH("kit 11", 'Painel ML'!C1514)), 11,
IF(ISNUMBER(SEARCH("kit 12", 'Painel ML'!C1514)), 12,
IF(ISNUMBER(SEARCH("kit 13", 'Painel ML'!C1514)), 13,
IF(ISNUMBER(SEARCH("kit 14", 'Painel ML'!C1514)), 14,
IF(ISNUMBER(SEARCH("kit 15", 'Painel ML'!C1514)), 15,
IF(ISNUMBER(SEARCH("kit 16", 'Painel ML'!C1514)), 16,
IF(ISNUMBER(SEARCH("kit 17", 'Painel ML'!C1514)), 17,
IF(ISNUMBER(SEARCH("kit 18", 'Painel ML'!C1514)), 18,
IF(ISNUMBER(SEARCH("kit 19", 'Painel ML'!C1514)), 19,
IF(ISNUMBER(SEARCH("kit 20", 'Painel ML'!C1514)), 20, 0)))))))))))))))))))</f>
        <v>0</v>
      </c>
      <c r="B1514">
        <f>IF(A1514=0,'Painel ML'!A1514,A1514*'Painel ML'!A1514)</f>
        <v>0</v>
      </c>
      <c r="D1514">
        <f>IF(ISNUMBER(SEARCH("kit2", 'Painel Shopee'!B1514)), 2,
IF(ISNUMBER(SEARCH("kit3", 'Painel Shopee'!B1514)), 3,
IF(ISNUMBER(SEARCH("kit4", 'Painel Shopee'!B1514)), 4,
IF(ISNUMBER(SEARCH("kit5", 'Painel Shopee'!B1514)), 5,
IF(ISNUMBER(SEARCH("kit6", 'Painel Shopee'!B1514)), 6,
IF(ISNUMBER(SEARCH("kit7", 'Painel Shopee'!B1514)), 7,
IF(ISNUMBER(SEARCH("kit8", 'Painel Shopee'!B1514)), 8,
IF(ISNUMBER(SEARCH("kit9", 'Painel Shopee'!B1514)), 9,
IF(ISNUMBER(SEARCH("kit10", 'Painel Shopee'!B1514)), 10,
IF(ISNUMBER(SEARCH("kit11", 'Painel Shopee'!B1514)), 11,
IF(ISNUMBER(SEARCH("kit12", 'Painel Shopee'!B1514)), 12,
IF(ISNUMBER(SEARCH("kit13", 'Painel Shopee'!B1514)), 13,
IF(ISNUMBER(SEARCH("kit14", 'Painel Shopee'!B1514)), 14,
IF(ISNUMBER(SEARCH("kit15", 'Painel Shopee'!B1514)), 15,
IF(ISNUMBER(SEARCH("kit16", 'Painel Shopee'!B1514)), 16,
IF(ISNUMBER(SEARCH("kit17", 'Painel Shopee'!B1514)), 17,
IF(ISNUMBER(SEARCH("kit18", 'Painel Shopee'!B1514)), 18,
IF(ISNUMBER(SEARCH("kit19", 'Painel Shopee'!B1514)), 19,
IF(ISNUMBER(SEARCH("kit20", 'Painel Shopee'!B1514)), 20, 0)))))))))))))))))))</f>
        <v>0</v>
      </c>
      <c r="E1514">
        <f>IF(D1514=0,'Painel Shopee'!C1514,D1514*'Painel Shopee'!C1514)</f>
        <v>0</v>
      </c>
    </row>
    <row r="1515" spans="1:5" x14ac:dyDescent="0.25">
      <c r="A1515">
        <f>IF(ISNUMBER(SEARCH("kit 2", 'Painel ML'!C1515)), 2,
IF(ISNUMBER(SEARCH("kit 3", 'Painel ML'!C1515)), 3,
IF(ISNUMBER(SEARCH("kit 4", 'Painel ML'!C1515)), 4,
IF(ISNUMBER(SEARCH("kit 5", 'Painel ML'!C1515)), 5,
IF(ISNUMBER(SEARCH("kit 6", 'Painel ML'!C1515)), 6,
IF(ISNUMBER(SEARCH("kit 7", 'Painel ML'!C1515)), 7,
IF(ISNUMBER(SEARCH("kit 8", 'Painel ML'!C1515)), 8,
IF(ISNUMBER(SEARCH("kit 9", 'Painel ML'!C1515)), 9,
IF(ISNUMBER(SEARCH("kit 10", 'Painel ML'!C1515)), 10,
IF(ISNUMBER(SEARCH("kit 11", 'Painel ML'!C1515)), 11,
IF(ISNUMBER(SEARCH("kit 12", 'Painel ML'!C1515)), 12,
IF(ISNUMBER(SEARCH("kit 13", 'Painel ML'!C1515)), 13,
IF(ISNUMBER(SEARCH("kit 14", 'Painel ML'!C1515)), 14,
IF(ISNUMBER(SEARCH("kit 15", 'Painel ML'!C1515)), 15,
IF(ISNUMBER(SEARCH("kit 16", 'Painel ML'!C1515)), 16,
IF(ISNUMBER(SEARCH("kit 17", 'Painel ML'!C1515)), 17,
IF(ISNUMBER(SEARCH("kit 18", 'Painel ML'!C1515)), 18,
IF(ISNUMBER(SEARCH("kit 19", 'Painel ML'!C1515)), 19,
IF(ISNUMBER(SEARCH("kit 20", 'Painel ML'!C1515)), 20, 0)))))))))))))))))))</f>
        <v>0</v>
      </c>
      <c r="B1515">
        <f>IF(A1515=0,'Painel ML'!A1515,A1515*'Painel ML'!A1515)</f>
        <v>0</v>
      </c>
      <c r="D1515">
        <f>IF(ISNUMBER(SEARCH("kit2", 'Painel Shopee'!B1515)), 2,
IF(ISNUMBER(SEARCH("kit3", 'Painel Shopee'!B1515)), 3,
IF(ISNUMBER(SEARCH("kit4", 'Painel Shopee'!B1515)), 4,
IF(ISNUMBER(SEARCH("kit5", 'Painel Shopee'!B1515)), 5,
IF(ISNUMBER(SEARCH("kit6", 'Painel Shopee'!B1515)), 6,
IF(ISNUMBER(SEARCH("kit7", 'Painel Shopee'!B1515)), 7,
IF(ISNUMBER(SEARCH("kit8", 'Painel Shopee'!B1515)), 8,
IF(ISNUMBER(SEARCH("kit9", 'Painel Shopee'!B1515)), 9,
IF(ISNUMBER(SEARCH("kit10", 'Painel Shopee'!B1515)), 10,
IF(ISNUMBER(SEARCH("kit11", 'Painel Shopee'!B1515)), 11,
IF(ISNUMBER(SEARCH("kit12", 'Painel Shopee'!B1515)), 12,
IF(ISNUMBER(SEARCH("kit13", 'Painel Shopee'!B1515)), 13,
IF(ISNUMBER(SEARCH("kit14", 'Painel Shopee'!B1515)), 14,
IF(ISNUMBER(SEARCH("kit15", 'Painel Shopee'!B1515)), 15,
IF(ISNUMBER(SEARCH("kit16", 'Painel Shopee'!B1515)), 16,
IF(ISNUMBER(SEARCH("kit17", 'Painel Shopee'!B1515)), 17,
IF(ISNUMBER(SEARCH("kit18", 'Painel Shopee'!B1515)), 18,
IF(ISNUMBER(SEARCH("kit19", 'Painel Shopee'!B1515)), 19,
IF(ISNUMBER(SEARCH("kit20", 'Painel Shopee'!B1515)), 20, 0)))))))))))))))))))</f>
        <v>0</v>
      </c>
      <c r="E1515">
        <f>IF(D1515=0,'Painel Shopee'!C1515,D1515*'Painel Shopee'!C1515)</f>
        <v>0</v>
      </c>
    </row>
    <row r="1516" spans="1:5" x14ac:dyDescent="0.25">
      <c r="A1516">
        <f>IF(ISNUMBER(SEARCH("kit 2", 'Painel ML'!C1516)), 2,
IF(ISNUMBER(SEARCH("kit 3", 'Painel ML'!C1516)), 3,
IF(ISNUMBER(SEARCH("kit 4", 'Painel ML'!C1516)), 4,
IF(ISNUMBER(SEARCH("kit 5", 'Painel ML'!C1516)), 5,
IF(ISNUMBER(SEARCH("kit 6", 'Painel ML'!C1516)), 6,
IF(ISNUMBER(SEARCH("kit 7", 'Painel ML'!C1516)), 7,
IF(ISNUMBER(SEARCH("kit 8", 'Painel ML'!C1516)), 8,
IF(ISNUMBER(SEARCH("kit 9", 'Painel ML'!C1516)), 9,
IF(ISNUMBER(SEARCH("kit 10", 'Painel ML'!C1516)), 10,
IF(ISNUMBER(SEARCH("kit 11", 'Painel ML'!C1516)), 11,
IF(ISNUMBER(SEARCH("kit 12", 'Painel ML'!C1516)), 12,
IF(ISNUMBER(SEARCH("kit 13", 'Painel ML'!C1516)), 13,
IF(ISNUMBER(SEARCH("kit 14", 'Painel ML'!C1516)), 14,
IF(ISNUMBER(SEARCH("kit 15", 'Painel ML'!C1516)), 15,
IF(ISNUMBER(SEARCH("kit 16", 'Painel ML'!C1516)), 16,
IF(ISNUMBER(SEARCH("kit 17", 'Painel ML'!C1516)), 17,
IF(ISNUMBER(SEARCH("kit 18", 'Painel ML'!C1516)), 18,
IF(ISNUMBER(SEARCH("kit 19", 'Painel ML'!C1516)), 19,
IF(ISNUMBER(SEARCH("kit 20", 'Painel ML'!C1516)), 20, 0)))))))))))))))))))</f>
        <v>0</v>
      </c>
      <c r="B1516">
        <f>IF(A1516=0,'Painel ML'!A1516,A1516*'Painel ML'!A1516)</f>
        <v>0</v>
      </c>
      <c r="D1516">
        <f>IF(ISNUMBER(SEARCH("kit2", 'Painel Shopee'!B1516)), 2,
IF(ISNUMBER(SEARCH("kit3", 'Painel Shopee'!B1516)), 3,
IF(ISNUMBER(SEARCH("kit4", 'Painel Shopee'!B1516)), 4,
IF(ISNUMBER(SEARCH("kit5", 'Painel Shopee'!B1516)), 5,
IF(ISNUMBER(SEARCH("kit6", 'Painel Shopee'!B1516)), 6,
IF(ISNUMBER(SEARCH("kit7", 'Painel Shopee'!B1516)), 7,
IF(ISNUMBER(SEARCH("kit8", 'Painel Shopee'!B1516)), 8,
IF(ISNUMBER(SEARCH("kit9", 'Painel Shopee'!B1516)), 9,
IF(ISNUMBER(SEARCH("kit10", 'Painel Shopee'!B1516)), 10,
IF(ISNUMBER(SEARCH("kit11", 'Painel Shopee'!B1516)), 11,
IF(ISNUMBER(SEARCH("kit12", 'Painel Shopee'!B1516)), 12,
IF(ISNUMBER(SEARCH("kit13", 'Painel Shopee'!B1516)), 13,
IF(ISNUMBER(SEARCH("kit14", 'Painel Shopee'!B1516)), 14,
IF(ISNUMBER(SEARCH("kit15", 'Painel Shopee'!B1516)), 15,
IF(ISNUMBER(SEARCH("kit16", 'Painel Shopee'!B1516)), 16,
IF(ISNUMBER(SEARCH("kit17", 'Painel Shopee'!B1516)), 17,
IF(ISNUMBER(SEARCH("kit18", 'Painel Shopee'!B1516)), 18,
IF(ISNUMBER(SEARCH("kit19", 'Painel Shopee'!B1516)), 19,
IF(ISNUMBER(SEARCH("kit20", 'Painel Shopee'!B1516)), 20, 0)))))))))))))))))))</f>
        <v>0</v>
      </c>
      <c r="E1516">
        <f>IF(D1516=0,'Painel Shopee'!C1516,D1516*'Painel Shopee'!C1516)</f>
        <v>0</v>
      </c>
    </row>
    <row r="1517" spans="1:5" x14ac:dyDescent="0.25">
      <c r="A1517">
        <f>IF(ISNUMBER(SEARCH("kit 2", 'Painel ML'!C1517)), 2,
IF(ISNUMBER(SEARCH("kit 3", 'Painel ML'!C1517)), 3,
IF(ISNUMBER(SEARCH("kit 4", 'Painel ML'!C1517)), 4,
IF(ISNUMBER(SEARCH("kit 5", 'Painel ML'!C1517)), 5,
IF(ISNUMBER(SEARCH("kit 6", 'Painel ML'!C1517)), 6,
IF(ISNUMBER(SEARCH("kit 7", 'Painel ML'!C1517)), 7,
IF(ISNUMBER(SEARCH("kit 8", 'Painel ML'!C1517)), 8,
IF(ISNUMBER(SEARCH("kit 9", 'Painel ML'!C1517)), 9,
IF(ISNUMBER(SEARCH("kit 10", 'Painel ML'!C1517)), 10,
IF(ISNUMBER(SEARCH("kit 11", 'Painel ML'!C1517)), 11,
IF(ISNUMBER(SEARCH("kit 12", 'Painel ML'!C1517)), 12,
IF(ISNUMBER(SEARCH("kit 13", 'Painel ML'!C1517)), 13,
IF(ISNUMBER(SEARCH("kit 14", 'Painel ML'!C1517)), 14,
IF(ISNUMBER(SEARCH("kit 15", 'Painel ML'!C1517)), 15,
IF(ISNUMBER(SEARCH("kit 16", 'Painel ML'!C1517)), 16,
IF(ISNUMBER(SEARCH("kit 17", 'Painel ML'!C1517)), 17,
IF(ISNUMBER(SEARCH("kit 18", 'Painel ML'!C1517)), 18,
IF(ISNUMBER(SEARCH("kit 19", 'Painel ML'!C1517)), 19,
IF(ISNUMBER(SEARCH("kit 20", 'Painel ML'!C1517)), 20, 0)))))))))))))))))))</f>
        <v>0</v>
      </c>
      <c r="B1517">
        <f>IF(A1517=0,'Painel ML'!A1517,A1517*'Painel ML'!A1517)</f>
        <v>0</v>
      </c>
      <c r="D1517">
        <f>IF(ISNUMBER(SEARCH("kit2", 'Painel Shopee'!B1517)), 2,
IF(ISNUMBER(SEARCH("kit3", 'Painel Shopee'!B1517)), 3,
IF(ISNUMBER(SEARCH("kit4", 'Painel Shopee'!B1517)), 4,
IF(ISNUMBER(SEARCH("kit5", 'Painel Shopee'!B1517)), 5,
IF(ISNUMBER(SEARCH("kit6", 'Painel Shopee'!B1517)), 6,
IF(ISNUMBER(SEARCH("kit7", 'Painel Shopee'!B1517)), 7,
IF(ISNUMBER(SEARCH("kit8", 'Painel Shopee'!B1517)), 8,
IF(ISNUMBER(SEARCH("kit9", 'Painel Shopee'!B1517)), 9,
IF(ISNUMBER(SEARCH("kit10", 'Painel Shopee'!B1517)), 10,
IF(ISNUMBER(SEARCH("kit11", 'Painel Shopee'!B1517)), 11,
IF(ISNUMBER(SEARCH("kit12", 'Painel Shopee'!B1517)), 12,
IF(ISNUMBER(SEARCH("kit13", 'Painel Shopee'!B1517)), 13,
IF(ISNUMBER(SEARCH("kit14", 'Painel Shopee'!B1517)), 14,
IF(ISNUMBER(SEARCH("kit15", 'Painel Shopee'!B1517)), 15,
IF(ISNUMBER(SEARCH("kit16", 'Painel Shopee'!B1517)), 16,
IF(ISNUMBER(SEARCH("kit17", 'Painel Shopee'!B1517)), 17,
IF(ISNUMBER(SEARCH("kit18", 'Painel Shopee'!B1517)), 18,
IF(ISNUMBER(SEARCH("kit19", 'Painel Shopee'!B1517)), 19,
IF(ISNUMBER(SEARCH("kit20", 'Painel Shopee'!B1517)), 20, 0)))))))))))))))))))</f>
        <v>0</v>
      </c>
      <c r="E1517">
        <f>IF(D1517=0,'Painel Shopee'!C1517,D1517*'Painel Shopee'!C1517)</f>
        <v>0</v>
      </c>
    </row>
    <row r="1518" spans="1:5" x14ac:dyDescent="0.25">
      <c r="A1518">
        <f>IF(ISNUMBER(SEARCH("kit 2", 'Painel ML'!C1518)), 2,
IF(ISNUMBER(SEARCH("kit 3", 'Painel ML'!C1518)), 3,
IF(ISNUMBER(SEARCH("kit 4", 'Painel ML'!C1518)), 4,
IF(ISNUMBER(SEARCH("kit 5", 'Painel ML'!C1518)), 5,
IF(ISNUMBER(SEARCH("kit 6", 'Painel ML'!C1518)), 6,
IF(ISNUMBER(SEARCH("kit 7", 'Painel ML'!C1518)), 7,
IF(ISNUMBER(SEARCH("kit 8", 'Painel ML'!C1518)), 8,
IF(ISNUMBER(SEARCH("kit 9", 'Painel ML'!C1518)), 9,
IF(ISNUMBER(SEARCH("kit 10", 'Painel ML'!C1518)), 10,
IF(ISNUMBER(SEARCH("kit 11", 'Painel ML'!C1518)), 11,
IF(ISNUMBER(SEARCH("kit 12", 'Painel ML'!C1518)), 12,
IF(ISNUMBER(SEARCH("kit 13", 'Painel ML'!C1518)), 13,
IF(ISNUMBER(SEARCH("kit 14", 'Painel ML'!C1518)), 14,
IF(ISNUMBER(SEARCH("kit 15", 'Painel ML'!C1518)), 15,
IF(ISNUMBER(SEARCH("kit 16", 'Painel ML'!C1518)), 16,
IF(ISNUMBER(SEARCH("kit 17", 'Painel ML'!C1518)), 17,
IF(ISNUMBER(SEARCH("kit 18", 'Painel ML'!C1518)), 18,
IF(ISNUMBER(SEARCH("kit 19", 'Painel ML'!C1518)), 19,
IF(ISNUMBER(SEARCH("kit 20", 'Painel ML'!C1518)), 20, 0)))))))))))))))))))</f>
        <v>0</v>
      </c>
      <c r="B1518">
        <f>IF(A1518=0,'Painel ML'!A1518,A1518*'Painel ML'!A1518)</f>
        <v>0</v>
      </c>
      <c r="D1518">
        <f>IF(ISNUMBER(SEARCH("kit2", 'Painel Shopee'!B1518)), 2,
IF(ISNUMBER(SEARCH("kit3", 'Painel Shopee'!B1518)), 3,
IF(ISNUMBER(SEARCH("kit4", 'Painel Shopee'!B1518)), 4,
IF(ISNUMBER(SEARCH("kit5", 'Painel Shopee'!B1518)), 5,
IF(ISNUMBER(SEARCH("kit6", 'Painel Shopee'!B1518)), 6,
IF(ISNUMBER(SEARCH("kit7", 'Painel Shopee'!B1518)), 7,
IF(ISNUMBER(SEARCH("kit8", 'Painel Shopee'!B1518)), 8,
IF(ISNUMBER(SEARCH("kit9", 'Painel Shopee'!B1518)), 9,
IF(ISNUMBER(SEARCH("kit10", 'Painel Shopee'!B1518)), 10,
IF(ISNUMBER(SEARCH("kit11", 'Painel Shopee'!B1518)), 11,
IF(ISNUMBER(SEARCH("kit12", 'Painel Shopee'!B1518)), 12,
IF(ISNUMBER(SEARCH("kit13", 'Painel Shopee'!B1518)), 13,
IF(ISNUMBER(SEARCH("kit14", 'Painel Shopee'!B1518)), 14,
IF(ISNUMBER(SEARCH("kit15", 'Painel Shopee'!B1518)), 15,
IF(ISNUMBER(SEARCH("kit16", 'Painel Shopee'!B1518)), 16,
IF(ISNUMBER(SEARCH("kit17", 'Painel Shopee'!B1518)), 17,
IF(ISNUMBER(SEARCH("kit18", 'Painel Shopee'!B1518)), 18,
IF(ISNUMBER(SEARCH("kit19", 'Painel Shopee'!B1518)), 19,
IF(ISNUMBER(SEARCH("kit20", 'Painel Shopee'!B1518)), 20, 0)))))))))))))))))))</f>
        <v>0</v>
      </c>
      <c r="E1518">
        <f>IF(D1518=0,'Painel Shopee'!C1518,D1518*'Painel Shopee'!C1518)</f>
        <v>0</v>
      </c>
    </row>
    <row r="1519" spans="1:5" x14ac:dyDescent="0.25">
      <c r="A1519">
        <f>IF(ISNUMBER(SEARCH("kit 2", 'Painel ML'!C1519)), 2,
IF(ISNUMBER(SEARCH("kit 3", 'Painel ML'!C1519)), 3,
IF(ISNUMBER(SEARCH("kit 4", 'Painel ML'!C1519)), 4,
IF(ISNUMBER(SEARCH("kit 5", 'Painel ML'!C1519)), 5,
IF(ISNUMBER(SEARCH("kit 6", 'Painel ML'!C1519)), 6,
IF(ISNUMBER(SEARCH("kit 7", 'Painel ML'!C1519)), 7,
IF(ISNUMBER(SEARCH("kit 8", 'Painel ML'!C1519)), 8,
IF(ISNUMBER(SEARCH("kit 9", 'Painel ML'!C1519)), 9,
IF(ISNUMBER(SEARCH("kit 10", 'Painel ML'!C1519)), 10,
IF(ISNUMBER(SEARCH("kit 11", 'Painel ML'!C1519)), 11,
IF(ISNUMBER(SEARCH("kit 12", 'Painel ML'!C1519)), 12,
IF(ISNUMBER(SEARCH("kit 13", 'Painel ML'!C1519)), 13,
IF(ISNUMBER(SEARCH("kit 14", 'Painel ML'!C1519)), 14,
IF(ISNUMBER(SEARCH("kit 15", 'Painel ML'!C1519)), 15,
IF(ISNUMBER(SEARCH("kit 16", 'Painel ML'!C1519)), 16,
IF(ISNUMBER(SEARCH("kit 17", 'Painel ML'!C1519)), 17,
IF(ISNUMBER(SEARCH("kit 18", 'Painel ML'!C1519)), 18,
IF(ISNUMBER(SEARCH("kit 19", 'Painel ML'!C1519)), 19,
IF(ISNUMBER(SEARCH("kit 20", 'Painel ML'!C1519)), 20, 0)))))))))))))))))))</f>
        <v>0</v>
      </c>
      <c r="B1519">
        <f>IF(A1519=0,'Painel ML'!A1519,A1519*'Painel ML'!A1519)</f>
        <v>0</v>
      </c>
      <c r="D1519">
        <f>IF(ISNUMBER(SEARCH("kit2", 'Painel Shopee'!B1519)), 2,
IF(ISNUMBER(SEARCH("kit3", 'Painel Shopee'!B1519)), 3,
IF(ISNUMBER(SEARCH("kit4", 'Painel Shopee'!B1519)), 4,
IF(ISNUMBER(SEARCH("kit5", 'Painel Shopee'!B1519)), 5,
IF(ISNUMBER(SEARCH("kit6", 'Painel Shopee'!B1519)), 6,
IF(ISNUMBER(SEARCH("kit7", 'Painel Shopee'!B1519)), 7,
IF(ISNUMBER(SEARCH("kit8", 'Painel Shopee'!B1519)), 8,
IF(ISNUMBER(SEARCH("kit9", 'Painel Shopee'!B1519)), 9,
IF(ISNUMBER(SEARCH("kit10", 'Painel Shopee'!B1519)), 10,
IF(ISNUMBER(SEARCH("kit11", 'Painel Shopee'!B1519)), 11,
IF(ISNUMBER(SEARCH("kit12", 'Painel Shopee'!B1519)), 12,
IF(ISNUMBER(SEARCH("kit13", 'Painel Shopee'!B1519)), 13,
IF(ISNUMBER(SEARCH("kit14", 'Painel Shopee'!B1519)), 14,
IF(ISNUMBER(SEARCH("kit15", 'Painel Shopee'!B1519)), 15,
IF(ISNUMBER(SEARCH("kit16", 'Painel Shopee'!B1519)), 16,
IF(ISNUMBER(SEARCH("kit17", 'Painel Shopee'!B1519)), 17,
IF(ISNUMBER(SEARCH("kit18", 'Painel Shopee'!B1519)), 18,
IF(ISNUMBER(SEARCH("kit19", 'Painel Shopee'!B1519)), 19,
IF(ISNUMBER(SEARCH("kit20", 'Painel Shopee'!B1519)), 20, 0)))))))))))))))))))</f>
        <v>0</v>
      </c>
      <c r="E1519">
        <f>IF(D1519=0,'Painel Shopee'!C1519,D1519*'Painel Shopee'!C1519)</f>
        <v>0</v>
      </c>
    </row>
    <row r="1520" spans="1:5" x14ac:dyDescent="0.25">
      <c r="A1520">
        <f>IF(ISNUMBER(SEARCH("kit 2", 'Painel ML'!C1520)), 2,
IF(ISNUMBER(SEARCH("kit 3", 'Painel ML'!C1520)), 3,
IF(ISNUMBER(SEARCH("kit 4", 'Painel ML'!C1520)), 4,
IF(ISNUMBER(SEARCH("kit 5", 'Painel ML'!C1520)), 5,
IF(ISNUMBER(SEARCH("kit 6", 'Painel ML'!C1520)), 6,
IF(ISNUMBER(SEARCH("kit 7", 'Painel ML'!C1520)), 7,
IF(ISNUMBER(SEARCH("kit 8", 'Painel ML'!C1520)), 8,
IF(ISNUMBER(SEARCH("kit 9", 'Painel ML'!C1520)), 9,
IF(ISNUMBER(SEARCH("kit 10", 'Painel ML'!C1520)), 10,
IF(ISNUMBER(SEARCH("kit 11", 'Painel ML'!C1520)), 11,
IF(ISNUMBER(SEARCH("kit 12", 'Painel ML'!C1520)), 12,
IF(ISNUMBER(SEARCH("kit 13", 'Painel ML'!C1520)), 13,
IF(ISNUMBER(SEARCH("kit 14", 'Painel ML'!C1520)), 14,
IF(ISNUMBER(SEARCH("kit 15", 'Painel ML'!C1520)), 15,
IF(ISNUMBER(SEARCH("kit 16", 'Painel ML'!C1520)), 16,
IF(ISNUMBER(SEARCH("kit 17", 'Painel ML'!C1520)), 17,
IF(ISNUMBER(SEARCH("kit 18", 'Painel ML'!C1520)), 18,
IF(ISNUMBER(SEARCH("kit 19", 'Painel ML'!C1520)), 19,
IF(ISNUMBER(SEARCH("kit 20", 'Painel ML'!C1520)), 20, 0)))))))))))))))))))</f>
        <v>0</v>
      </c>
      <c r="B1520">
        <f>IF(A1520=0,'Painel ML'!A1520,A1520*'Painel ML'!A1520)</f>
        <v>0</v>
      </c>
      <c r="D1520">
        <f>IF(ISNUMBER(SEARCH("kit2", 'Painel Shopee'!B1520)), 2,
IF(ISNUMBER(SEARCH("kit3", 'Painel Shopee'!B1520)), 3,
IF(ISNUMBER(SEARCH("kit4", 'Painel Shopee'!B1520)), 4,
IF(ISNUMBER(SEARCH("kit5", 'Painel Shopee'!B1520)), 5,
IF(ISNUMBER(SEARCH("kit6", 'Painel Shopee'!B1520)), 6,
IF(ISNUMBER(SEARCH("kit7", 'Painel Shopee'!B1520)), 7,
IF(ISNUMBER(SEARCH("kit8", 'Painel Shopee'!B1520)), 8,
IF(ISNUMBER(SEARCH("kit9", 'Painel Shopee'!B1520)), 9,
IF(ISNUMBER(SEARCH("kit10", 'Painel Shopee'!B1520)), 10,
IF(ISNUMBER(SEARCH("kit11", 'Painel Shopee'!B1520)), 11,
IF(ISNUMBER(SEARCH("kit12", 'Painel Shopee'!B1520)), 12,
IF(ISNUMBER(SEARCH("kit13", 'Painel Shopee'!B1520)), 13,
IF(ISNUMBER(SEARCH("kit14", 'Painel Shopee'!B1520)), 14,
IF(ISNUMBER(SEARCH("kit15", 'Painel Shopee'!B1520)), 15,
IF(ISNUMBER(SEARCH("kit16", 'Painel Shopee'!B1520)), 16,
IF(ISNUMBER(SEARCH("kit17", 'Painel Shopee'!B1520)), 17,
IF(ISNUMBER(SEARCH("kit18", 'Painel Shopee'!B1520)), 18,
IF(ISNUMBER(SEARCH("kit19", 'Painel Shopee'!B1520)), 19,
IF(ISNUMBER(SEARCH("kit20", 'Painel Shopee'!B1520)), 20, 0)))))))))))))))))))</f>
        <v>0</v>
      </c>
      <c r="E1520">
        <f>IF(D1520=0,'Painel Shopee'!C1520,D1520*'Painel Shopee'!C1520)</f>
        <v>0</v>
      </c>
    </row>
    <row r="1521" spans="1:5" x14ac:dyDescent="0.25">
      <c r="A1521">
        <f>IF(ISNUMBER(SEARCH("kit 2", 'Painel ML'!C1521)), 2,
IF(ISNUMBER(SEARCH("kit 3", 'Painel ML'!C1521)), 3,
IF(ISNUMBER(SEARCH("kit 4", 'Painel ML'!C1521)), 4,
IF(ISNUMBER(SEARCH("kit 5", 'Painel ML'!C1521)), 5,
IF(ISNUMBER(SEARCH("kit 6", 'Painel ML'!C1521)), 6,
IF(ISNUMBER(SEARCH("kit 7", 'Painel ML'!C1521)), 7,
IF(ISNUMBER(SEARCH("kit 8", 'Painel ML'!C1521)), 8,
IF(ISNUMBER(SEARCH("kit 9", 'Painel ML'!C1521)), 9,
IF(ISNUMBER(SEARCH("kit 10", 'Painel ML'!C1521)), 10,
IF(ISNUMBER(SEARCH("kit 11", 'Painel ML'!C1521)), 11,
IF(ISNUMBER(SEARCH("kit 12", 'Painel ML'!C1521)), 12,
IF(ISNUMBER(SEARCH("kit 13", 'Painel ML'!C1521)), 13,
IF(ISNUMBER(SEARCH("kit 14", 'Painel ML'!C1521)), 14,
IF(ISNUMBER(SEARCH("kit 15", 'Painel ML'!C1521)), 15,
IF(ISNUMBER(SEARCH("kit 16", 'Painel ML'!C1521)), 16,
IF(ISNUMBER(SEARCH("kit 17", 'Painel ML'!C1521)), 17,
IF(ISNUMBER(SEARCH("kit 18", 'Painel ML'!C1521)), 18,
IF(ISNUMBER(SEARCH("kit 19", 'Painel ML'!C1521)), 19,
IF(ISNUMBER(SEARCH("kit 20", 'Painel ML'!C1521)), 20, 0)))))))))))))))))))</f>
        <v>0</v>
      </c>
      <c r="B1521">
        <f>IF(A1521=0,'Painel ML'!A1521,A1521*'Painel ML'!A1521)</f>
        <v>0</v>
      </c>
      <c r="D1521">
        <f>IF(ISNUMBER(SEARCH("kit2", 'Painel Shopee'!B1521)), 2,
IF(ISNUMBER(SEARCH("kit3", 'Painel Shopee'!B1521)), 3,
IF(ISNUMBER(SEARCH("kit4", 'Painel Shopee'!B1521)), 4,
IF(ISNUMBER(SEARCH("kit5", 'Painel Shopee'!B1521)), 5,
IF(ISNUMBER(SEARCH("kit6", 'Painel Shopee'!B1521)), 6,
IF(ISNUMBER(SEARCH("kit7", 'Painel Shopee'!B1521)), 7,
IF(ISNUMBER(SEARCH("kit8", 'Painel Shopee'!B1521)), 8,
IF(ISNUMBER(SEARCH("kit9", 'Painel Shopee'!B1521)), 9,
IF(ISNUMBER(SEARCH("kit10", 'Painel Shopee'!B1521)), 10,
IF(ISNUMBER(SEARCH("kit11", 'Painel Shopee'!B1521)), 11,
IF(ISNUMBER(SEARCH("kit12", 'Painel Shopee'!B1521)), 12,
IF(ISNUMBER(SEARCH("kit13", 'Painel Shopee'!B1521)), 13,
IF(ISNUMBER(SEARCH("kit14", 'Painel Shopee'!B1521)), 14,
IF(ISNUMBER(SEARCH("kit15", 'Painel Shopee'!B1521)), 15,
IF(ISNUMBER(SEARCH("kit16", 'Painel Shopee'!B1521)), 16,
IF(ISNUMBER(SEARCH("kit17", 'Painel Shopee'!B1521)), 17,
IF(ISNUMBER(SEARCH("kit18", 'Painel Shopee'!B1521)), 18,
IF(ISNUMBER(SEARCH("kit19", 'Painel Shopee'!B1521)), 19,
IF(ISNUMBER(SEARCH("kit20", 'Painel Shopee'!B1521)), 20, 0)))))))))))))))))))</f>
        <v>0</v>
      </c>
      <c r="E1521">
        <f>IF(D1521=0,'Painel Shopee'!C1521,D1521*'Painel Shopee'!C1521)</f>
        <v>0</v>
      </c>
    </row>
    <row r="1522" spans="1:5" x14ac:dyDescent="0.25">
      <c r="A1522">
        <f>IF(ISNUMBER(SEARCH("kit 2", 'Painel ML'!C1522)), 2,
IF(ISNUMBER(SEARCH("kit 3", 'Painel ML'!C1522)), 3,
IF(ISNUMBER(SEARCH("kit 4", 'Painel ML'!C1522)), 4,
IF(ISNUMBER(SEARCH("kit 5", 'Painel ML'!C1522)), 5,
IF(ISNUMBER(SEARCH("kit 6", 'Painel ML'!C1522)), 6,
IF(ISNUMBER(SEARCH("kit 7", 'Painel ML'!C1522)), 7,
IF(ISNUMBER(SEARCH("kit 8", 'Painel ML'!C1522)), 8,
IF(ISNUMBER(SEARCH("kit 9", 'Painel ML'!C1522)), 9,
IF(ISNUMBER(SEARCH("kit 10", 'Painel ML'!C1522)), 10,
IF(ISNUMBER(SEARCH("kit 11", 'Painel ML'!C1522)), 11,
IF(ISNUMBER(SEARCH("kit 12", 'Painel ML'!C1522)), 12,
IF(ISNUMBER(SEARCH("kit 13", 'Painel ML'!C1522)), 13,
IF(ISNUMBER(SEARCH("kit 14", 'Painel ML'!C1522)), 14,
IF(ISNUMBER(SEARCH("kit 15", 'Painel ML'!C1522)), 15,
IF(ISNUMBER(SEARCH("kit 16", 'Painel ML'!C1522)), 16,
IF(ISNUMBER(SEARCH("kit 17", 'Painel ML'!C1522)), 17,
IF(ISNUMBER(SEARCH("kit 18", 'Painel ML'!C1522)), 18,
IF(ISNUMBER(SEARCH("kit 19", 'Painel ML'!C1522)), 19,
IF(ISNUMBER(SEARCH("kit 20", 'Painel ML'!C1522)), 20, 0)))))))))))))))))))</f>
        <v>0</v>
      </c>
      <c r="B1522">
        <f>IF(A1522=0,'Painel ML'!A1522,A1522*'Painel ML'!A1522)</f>
        <v>0</v>
      </c>
      <c r="D1522">
        <f>IF(ISNUMBER(SEARCH("kit2", 'Painel Shopee'!B1522)), 2,
IF(ISNUMBER(SEARCH("kit3", 'Painel Shopee'!B1522)), 3,
IF(ISNUMBER(SEARCH("kit4", 'Painel Shopee'!B1522)), 4,
IF(ISNUMBER(SEARCH("kit5", 'Painel Shopee'!B1522)), 5,
IF(ISNUMBER(SEARCH("kit6", 'Painel Shopee'!B1522)), 6,
IF(ISNUMBER(SEARCH("kit7", 'Painel Shopee'!B1522)), 7,
IF(ISNUMBER(SEARCH("kit8", 'Painel Shopee'!B1522)), 8,
IF(ISNUMBER(SEARCH("kit9", 'Painel Shopee'!B1522)), 9,
IF(ISNUMBER(SEARCH("kit10", 'Painel Shopee'!B1522)), 10,
IF(ISNUMBER(SEARCH("kit11", 'Painel Shopee'!B1522)), 11,
IF(ISNUMBER(SEARCH("kit12", 'Painel Shopee'!B1522)), 12,
IF(ISNUMBER(SEARCH("kit13", 'Painel Shopee'!B1522)), 13,
IF(ISNUMBER(SEARCH("kit14", 'Painel Shopee'!B1522)), 14,
IF(ISNUMBER(SEARCH("kit15", 'Painel Shopee'!B1522)), 15,
IF(ISNUMBER(SEARCH("kit16", 'Painel Shopee'!B1522)), 16,
IF(ISNUMBER(SEARCH("kit17", 'Painel Shopee'!B1522)), 17,
IF(ISNUMBER(SEARCH("kit18", 'Painel Shopee'!B1522)), 18,
IF(ISNUMBER(SEARCH("kit19", 'Painel Shopee'!B1522)), 19,
IF(ISNUMBER(SEARCH("kit20", 'Painel Shopee'!B1522)), 20, 0)))))))))))))))))))</f>
        <v>0</v>
      </c>
      <c r="E1522">
        <f>IF(D1522=0,'Painel Shopee'!C1522,D1522*'Painel Shopee'!C1522)</f>
        <v>0</v>
      </c>
    </row>
    <row r="1523" spans="1:5" x14ac:dyDescent="0.25">
      <c r="A1523">
        <f>IF(ISNUMBER(SEARCH("kit 2", 'Painel ML'!C1523)), 2,
IF(ISNUMBER(SEARCH("kit 3", 'Painel ML'!C1523)), 3,
IF(ISNUMBER(SEARCH("kit 4", 'Painel ML'!C1523)), 4,
IF(ISNUMBER(SEARCH("kit 5", 'Painel ML'!C1523)), 5,
IF(ISNUMBER(SEARCH("kit 6", 'Painel ML'!C1523)), 6,
IF(ISNUMBER(SEARCH("kit 7", 'Painel ML'!C1523)), 7,
IF(ISNUMBER(SEARCH("kit 8", 'Painel ML'!C1523)), 8,
IF(ISNUMBER(SEARCH("kit 9", 'Painel ML'!C1523)), 9,
IF(ISNUMBER(SEARCH("kit 10", 'Painel ML'!C1523)), 10,
IF(ISNUMBER(SEARCH("kit 11", 'Painel ML'!C1523)), 11,
IF(ISNUMBER(SEARCH("kit 12", 'Painel ML'!C1523)), 12,
IF(ISNUMBER(SEARCH("kit 13", 'Painel ML'!C1523)), 13,
IF(ISNUMBER(SEARCH("kit 14", 'Painel ML'!C1523)), 14,
IF(ISNUMBER(SEARCH("kit 15", 'Painel ML'!C1523)), 15,
IF(ISNUMBER(SEARCH("kit 16", 'Painel ML'!C1523)), 16,
IF(ISNUMBER(SEARCH("kit 17", 'Painel ML'!C1523)), 17,
IF(ISNUMBER(SEARCH("kit 18", 'Painel ML'!C1523)), 18,
IF(ISNUMBER(SEARCH("kit 19", 'Painel ML'!C1523)), 19,
IF(ISNUMBER(SEARCH("kit 20", 'Painel ML'!C1523)), 20, 0)))))))))))))))))))</f>
        <v>0</v>
      </c>
      <c r="B1523">
        <f>IF(A1523=0,'Painel ML'!A1523,A1523*'Painel ML'!A1523)</f>
        <v>0</v>
      </c>
      <c r="D1523">
        <f>IF(ISNUMBER(SEARCH("kit2", 'Painel Shopee'!B1523)), 2,
IF(ISNUMBER(SEARCH("kit3", 'Painel Shopee'!B1523)), 3,
IF(ISNUMBER(SEARCH("kit4", 'Painel Shopee'!B1523)), 4,
IF(ISNUMBER(SEARCH("kit5", 'Painel Shopee'!B1523)), 5,
IF(ISNUMBER(SEARCH("kit6", 'Painel Shopee'!B1523)), 6,
IF(ISNUMBER(SEARCH("kit7", 'Painel Shopee'!B1523)), 7,
IF(ISNUMBER(SEARCH("kit8", 'Painel Shopee'!B1523)), 8,
IF(ISNUMBER(SEARCH("kit9", 'Painel Shopee'!B1523)), 9,
IF(ISNUMBER(SEARCH("kit10", 'Painel Shopee'!B1523)), 10,
IF(ISNUMBER(SEARCH("kit11", 'Painel Shopee'!B1523)), 11,
IF(ISNUMBER(SEARCH("kit12", 'Painel Shopee'!B1523)), 12,
IF(ISNUMBER(SEARCH("kit13", 'Painel Shopee'!B1523)), 13,
IF(ISNUMBER(SEARCH("kit14", 'Painel Shopee'!B1523)), 14,
IF(ISNUMBER(SEARCH("kit15", 'Painel Shopee'!B1523)), 15,
IF(ISNUMBER(SEARCH("kit16", 'Painel Shopee'!B1523)), 16,
IF(ISNUMBER(SEARCH("kit17", 'Painel Shopee'!B1523)), 17,
IF(ISNUMBER(SEARCH("kit18", 'Painel Shopee'!B1523)), 18,
IF(ISNUMBER(SEARCH("kit19", 'Painel Shopee'!B1523)), 19,
IF(ISNUMBER(SEARCH("kit20", 'Painel Shopee'!B1523)), 20, 0)))))))))))))))))))</f>
        <v>0</v>
      </c>
      <c r="E1523">
        <f>IF(D1523=0,'Painel Shopee'!C1523,D1523*'Painel Shopee'!C1523)</f>
        <v>0</v>
      </c>
    </row>
    <row r="1524" spans="1:5" x14ac:dyDescent="0.25">
      <c r="A1524">
        <f>IF(ISNUMBER(SEARCH("kit 2", 'Painel ML'!C1524)), 2,
IF(ISNUMBER(SEARCH("kit 3", 'Painel ML'!C1524)), 3,
IF(ISNUMBER(SEARCH("kit 4", 'Painel ML'!C1524)), 4,
IF(ISNUMBER(SEARCH("kit 5", 'Painel ML'!C1524)), 5,
IF(ISNUMBER(SEARCH("kit 6", 'Painel ML'!C1524)), 6,
IF(ISNUMBER(SEARCH("kit 7", 'Painel ML'!C1524)), 7,
IF(ISNUMBER(SEARCH("kit 8", 'Painel ML'!C1524)), 8,
IF(ISNUMBER(SEARCH("kit 9", 'Painel ML'!C1524)), 9,
IF(ISNUMBER(SEARCH("kit 10", 'Painel ML'!C1524)), 10,
IF(ISNUMBER(SEARCH("kit 11", 'Painel ML'!C1524)), 11,
IF(ISNUMBER(SEARCH("kit 12", 'Painel ML'!C1524)), 12,
IF(ISNUMBER(SEARCH("kit 13", 'Painel ML'!C1524)), 13,
IF(ISNUMBER(SEARCH("kit 14", 'Painel ML'!C1524)), 14,
IF(ISNUMBER(SEARCH("kit 15", 'Painel ML'!C1524)), 15,
IF(ISNUMBER(SEARCH("kit 16", 'Painel ML'!C1524)), 16,
IF(ISNUMBER(SEARCH("kit 17", 'Painel ML'!C1524)), 17,
IF(ISNUMBER(SEARCH("kit 18", 'Painel ML'!C1524)), 18,
IF(ISNUMBER(SEARCH("kit 19", 'Painel ML'!C1524)), 19,
IF(ISNUMBER(SEARCH("kit 20", 'Painel ML'!C1524)), 20, 0)))))))))))))))))))</f>
        <v>0</v>
      </c>
      <c r="B1524">
        <f>IF(A1524=0,'Painel ML'!A1524,A1524*'Painel ML'!A1524)</f>
        <v>0</v>
      </c>
      <c r="D1524">
        <f>IF(ISNUMBER(SEARCH("kit2", 'Painel Shopee'!B1524)), 2,
IF(ISNUMBER(SEARCH("kit3", 'Painel Shopee'!B1524)), 3,
IF(ISNUMBER(SEARCH("kit4", 'Painel Shopee'!B1524)), 4,
IF(ISNUMBER(SEARCH("kit5", 'Painel Shopee'!B1524)), 5,
IF(ISNUMBER(SEARCH("kit6", 'Painel Shopee'!B1524)), 6,
IF(ISNUMBER(SEARCH("kit7", 'Painel Shopee'!B1524)), 7,
IF(ISNUMBER(SEARCH("kit8", 'Painel Shopee'!B1524)), 8,
IF(ISNUMBER(SEARCH("kit9", 'Painel Shopee'!B1524)), 9,
IF(ISNUMBER(SEARCH("kit10", 'Painel Shopee'!B1524)), 10,
IF(ISNUMBER(SEARCH("kit11", 'Painel Shopee'!B1524)), 11,
IF(ISNUMBER(SEARCH("kit12", 'Painel Shopee'!B1524)), 12,
IF(ISNUMBER(SEARCH("kit13", 'Painel Shopee'!B1524)), 13,
IF(ISNUMBER(SEARCH("kit14", 'Painel Shopee'!B1524)), 14,
IF(ISNUMBER(SEARCH("kit15", 'Painel Shopee'!B1524)), 15,
IF(ISNUMBER(SEARCH("kit16", 'Painel Shopee'!B1524)), 16,
IF(ISNUMBER(SEARCH("kit17", 'Painel Shopee'!B1524)), 17,
IF(ISNUMBER(SEARCH("kit18", 'Painel Shopee'!B1524)), 18,
IF(ISNUMBER(SEARCH("kit19", 'Painel Shopee'!B1524)), 19,
IF(ISNUMBER(SEARCH("kit20", 'Painel Shopee'!B1524)), 20, 0)))))))))))))))))))</f>
        <v>0</v>
      </c>
      <c r="E1524">
        <f>IF(D1524=0,'Painel Shopee'!C1524,D1524*'Painel Shopee'!C1524)</f>
        <v>0</v>
      </c>
    </row>
    <row r="1525" spans="1:5" x14ac:dyDescent="0.25">
      <c r="A1525">
        <f>IF(ISNUMBER(SEARCH("kit 2", 'Painel ML'!C1525)), 2,
IF(ISNUMBER(SEARCH("kit 3", 'Painel ML'!C1525)), 3,
IF(ISNUMBER(SEARCH("kit 4", 'Painel ML'!C1525)), 4,
IF(ISNUMBER(SEARCH("kit 5", 'Painel ML'!C1525)), 5,
IF(ISNUMBER(SEARCH("kit 6", 'Painel ML'!C1525)), 6,
IF(ISNUMBER(SEARCH("kit 7", 'Painel ML'!C1525)), 7,
IF(ISNUMBER(SEARCH("kit 8", 'Painel ML'!C1525)), 8,
IF(ISNUMBER(SEARCH("kit 9", 'Painel ML'!C1525)), 9,
IF(ISNUMBER(SEARCH("kit 10", 'Painel ML'!C1525)), 10,
IF(ISNUMBER(SEARCH("kit 11", 'Painel ML'!C1525)), 11,
IF(ISNUMBER(SEARCH("kit 12", 'Painel ML'!C1525)), 12,
IF(ISNUMBER(SEARCH("kit 13", 'Painel ML'!C1525)), 13,
IF(ISNUMBER(SEARCH("kit 14", 'Painel ML'!C1525)), 14,
IF(ISNUMBER(SEARCH("kit 15", 'Painel ML'!C1525)), 15,
IF(ISNUMBER(SEARCH("kit 16", 'Painel ML'!C1525)), 16,
IF(ISNUMBER(SEARCH("kit 17", 'Painel ML'!C1525)), 17,
IF(ISNUMBER(SEARCH("kit 18", 'Painel ML'!C1525)), 18,
IF(ISNUMBER(SEARCH("kit 19", 'Painel ML'!C1525)), 19,
IF(ISNUMBER(SEARCH("kit 20", 'Painel ML'!C1525)), 20, 0)))))))))))))))))))</f>
        <v>0</v>
      </c>
      <c r="B1525">
        <f>IF(A1525=0,'Painel ML'!A1525,A1525*'Painel ML'!A1525)</f>
        <v>0</v>
      </c>
      <c r="D1525">
        <f>IF(ISNUMBER(SEARCH("kit2", 'Painel Shopee'!B1525)), 2,
IF(ISNUMBER(SEARCH("kit3", 'Painel Shopee'!B1525)), 3,
IF(ISNUMBER(SEARCH("kit4", 'Painel Shopee'!B1525)), 4,
IF(ISNUMBER(SEARCH("kit5", 'Painel Shopee'!B1525)), 5,
IF(ISNUMBER(SEARCH("kit6", 'Painel Shopee'!B1525)), 6,
IF(ISNUMBER(SEARCH("kit7", 'Painel Shopee'!B1525)), 7,
IF(ISNUMBER(SEARCH("kit8", 'Painel Shopee'!B1525)), 8,
IF(ISNUMBER(SEARCH("kit9", 'Painel Shopee'!B1525)), 9,
IF(ISNUMBER(SEARCH("kit10", 'Painel Shopee'!B1525)), 10,
IF(ISNUMBER(SEARCH("kit11", 'Painel Shopee'!B1525)), 11,
IF(ISNUMBER(SEARCH("kit12", 'Painel Shopee'!B1525)), 12,
IF(ISNUMBER(SEARCH("kit13", 'Painel Shopee'!B1525)), 13,
IF(ISNUMBER(SEARCH("kit14", 'Painel Shopee'!B1525)), 14,
IF(ISNUMBER(SEARCH("kit15", 'Painel Shopee'!B1525)), 15,
IF(ISNUMBER(SEARCH("kit16", 'Painel Shopee'!B1525)), 16,
IF(ISNUMBER(SEARCH("kit17", 'Painel Shopee'!B1525)), 17,
IF(ISNUMBER(SEARCH("kit18", 'Painel Shopee'!B1525)), 18,
IF(ISNUMBER(SEARCH("kit19", 'Painel Shopee'!B1525)), 19,
IF(ISNUMBER(SEARCH("kit20", 'Painel Shopee'!B1525)), 20, 0)))))))))))))))))))</f>
        <v>0</v>
      </c>
      <c r="E1525">
        <f>IF(D1525=0,'Painel Shopee'!C1525,D1525*'Painel Shopee'!C1525)</f>
        <v>0</v>
      </c>
    </row>
    <row r="1526" spans="1:5" x14ac:dyDescent="0.25">
      <c r="A1526">
        <f>IF(ISNUMBER(SEARCH("kit 2", 'Painel ML'!C1526)), 2,
IF(ISNUMBER(SEARCH("kit 3", 'Painel ML'!C1526)), 3,
IF(ISNUMBER(SEARCH("kit 4", 'Painel ML'!C1526)), 4,
IF(ISNUMBER(SEARCH("kit 5", 'Painel ML'!C1526)), 5,
IF(ISNUMBER(SEARCH("kit 6", 'Painel ML'!C1526)), 6,
IF(ISNUMBER(SEARCH("kit 7", 'Painel ML'!C1526)), 7,
IF(ISNUMBER(SEARCH("kit 8", 'Painel ML'!C1526)), 8,
IF(ISNUMBER(SEARCH("kit 9", 'Painel ML'!C1526)), 9,
IF(ISNUMBER(SEARCH("kit 10", 'Painel ML'!C1526)), 10,
IF(ISNUMBER(SEARCH("kit 11", 'Painel ML'!C1526)), 11,
IF(ISNUMBER(SEARCH("kit 12", 'Painel ML'!C1526)), 12,
IF(ISNUMBER(SEARCH("kit 13", 'Painel ML'!C1526)), 13,
IF(ISNUMBER(SEARCH("kit 14", 'Painel ML'!C1526)), 14,
IF(ISNUMBER(SEARCH("kit 15", 'Painel ML'!C1526)), 15,
IF(ISNUMBER(SEARCH("kit 16", 'Painel ML'!C1526)), 16,
IF(ISNUMBER(SEARCH("kit 17", 'Painel ML'!C1526)), 17,
IF(ISNUMBER(SEARCH("kit 18", 'Painel ML'!C1526)), 18,
IF(ISNUMBER(SEARCH("kit 19", 'Painel ML'!C1526)), 19,
IF(ISNUMBER(SEARCH("kit 20", 'Painel ML'!C1526)), 20, 0)))))))))))))))))))</f>
        <v>0</v>
      </c>
      <c r="B1526">
        <f>IF(A1526=0,'Painel ML'!A1526,A1526*'Painel ML'!A1526)</f>
        <v>0</v>
      </c>
      <c r="D1526">
        <f>IF(ISNUMBER(SEARCH("kit2", 'Painel Shopee'!B1526)), 2,
IF(ISNUMBER(SEARCH("kit3", 'Painel Shopee'!B1526)), 3,
IF(ISNUMBER(SEARCH("kit4", 'Painel Shopee'!B1526)), 4,
IF(ISNUMBER(SEARCH("kit5", 'Painel Shopee'!B1526)), 5,
IF(ISNUMBER(SEARCH("kit6", 'Painel Shopee'!B1526)), 6,
IF(ISNUMBER(SEARCH("kit7", 'Painel Shopee'!B1526)), 7,
IF(ISNUMBER(SEARCH("kit8", 'Painel Shopee'!B1526)), 8,
IF(ISNUMBER(SEARCH("kit9", 'Painel Shopee'!B1526)), 9,
IF(ISNUMBER(SEARCH("kit10", 'Painel Shopee'!B1526)), 10,
IF(ISNUMBER(SEARCH("kit11", 'Painel Shopee'!B1526)), 11,
IF(ISNUMBER(SEARCH("kit12", 'Painel Shopee'!B1526)), 12,
IF(ISNUMBER(SEARCH("kit13", 'Painel Shopee'!B1526)), 13,
IF(ISNUMBER(SEARCH("kit14", 'Painel Shopee'!B1526)), 14,
IF(ISNUMBER(SEARCH("kit15", 'Painel Shopee'!B1526)), 15,
IF(ISNUMBER(SEARCH("kit16", 'Painel Shopee'!B1526)), 16,
IF(ISNUMBER(SEARCH("kit17", 'Painel Shopee'!B1526)), 17,
IF(ISNUMBER(SEARCH("kit18", 'Painel Shopee'!B1526)), 18,
IF(ISNUMBER(SEARCH("kit19", 'Painel Shopee'!B1526)), 19,
IF(ISNUMBER(SEARCH("kit20", 'Painel Shopee'!B1526)), 20, 0)))))))))))))))))))</f>
        <v>0</v>
      </c>
      <c r="E1526">
        <f>IF(D1526=0,'Painel Shopee'!C1526,D1526*'Painel Shopee'!C1526)</f>
        <v>0</v>
      </c>
    </row>
    <row r="1527" spans="1:5" x14ac:dyDescent="0.25">
      <c r="A1527">
        <f>IF(ISNUMBER(SEARCH("kit 2", 'Painel ML'!C1527)), 2,
IF(ISNUMBER(SEARCH("kit 3", 'Painel ML'!C1527)), 3,
IF(ISNUMBER(SEARCH("kit 4", 'Painel ML'!C1527)), 4,
IF(ISNUMBER(SEARCH("kit 5", 'Painel ML'!C1527)), 5,
IF(ISNUMBER(SEARCH("kit 6", 'Painel ML'!C1527)), 6,
IF(ISNUMBER(SEARCH("kit 7", 'Painel ML'!C1527)), 7,
IF(ISNUMBER(SEARCH("kit 8", 'Painel ML'!C1527)), 8,
IF(ISNUMBER(SEARCH("kit 9", 'Painel ML'!C1527)), 9,
IF(ISNUMBER(SEARCH("kit 10", 'Painel ML'!C1527)), 10,
IF(ISNUMBER(SEARCH("kit 11", 'Painel ML'!C1527)), 11,
IF(ISNUMBER(SEARCH("kit 12", 'Painel ML'!C1527)), 12,
IF(ISNUMBER(SEARCH("kit 13", 'Painel ML'!C1527)), 13,
IF(ISNUMBER(SEARCH("kit 14", 'Painel ML'!C1527)), 14,
IF(ISNUMBER(SEARCH("kit 15", 'Painel ML'!C1527)), 15,
IF(ISNUMBER(SEARCH("kit 16", 'Painel ML'!C1527)), 16,
IF(ISNUMBER(SEARCH("kit 17", 'Painel ML'!C1527)), 17,
IF(ISNUMBER(SEARCH("kit 18", 'Painel ML'!C1527)), 18,
IF(ISNUMBER(SEARCH("kit 19", 'Painel ML'!C1527)), 19,
IF(ISNUMBER(SEARCH("kit 20", 'Painel ML'!C1527)), 20, 0)))))))))))))))))))</f>
        <v>0</v>
      </c>
      <c r="B1527">
        <f>IF(A1527=0,'Painel ML'!A1527,A1527*'Painel ML'!A1527)</f>
        <v>0</v>
      </c>
      <c r="D1527">
        <f>IF(ISNUMBER(SEARCH("kit2", 'Painel Shopee'!B1527)), 2,
IF(ISNUMBER(SEARCH("kit3", 'Painel Shopee'!B1527)), 3,
IF(ISNUMBER(SEARCH("kit4", 'Painel Shopee'!B1527)), 4,
IF(ISNUMBER(SEARCH("kit5", 'Painel Shopee'!B1527)), 5,
IF(ISNUMBER(SEARCH("kit6", 'Painel Shopee'!B1527)), 6,
IF(ISNUMBER(SEARCH("kit7", 'Painel Shopee'!B1527)), 7,
IF(ISNUMBER(SEARCH("kit8", 'Painel Shopee'!B1527)), 8,
IF(ISNUMBER(SEARCH("kit9", 'Painel Shopee'!B1527)), 9,
IF(ISNUMBER(SEARCH("kit10", 'Painel Shopee'!B1527)), 10,
IF(ISNUMBER(SEARCH("kit11", 'Painel Shopee'!B1527)), 11,
IF(ISNUMBER(SEARCH("kit12", 'Painel Shopee'!B1527)), 12,
IF(ISNUMBER(SEARCH("kit13", 'Painel Shopee'!B1527)), 13,
IF(ISNUMBER(SEARCH("kit14", 'Painel Shopee'!B1527)), 14,
IF(ISNUMBER(SEARCH("kit15", 'Painel Shopee'!B1527)), 15,
IF(ISNUMBER(SEARCH("kit16", 'Painel Shopee'!B1527)), 16,
IF(ISNUMBER(SEARCH("kit17", 'Painel Shopee'!B1527)), 17,
IF(ISNUMBER(SEARCH("kit18", 'Painel Shopee'!B1527)), 18,
IF(ISNUMBER(SEARCH("kit19", 'Painel Shopee'!B1527)), 19,
IF(ISNUMBER(SEARCH("kit20", 'Painel Shopee'!B1527)), 20, 0)))))))))))))))))))</f>
        <v>0</v>
      </c>
      <c r="E1527">
        <f>IF(D1527=0,'Painel Shopee'!C1527,D1527*'Painel Shopee'!C1527)</f>
        <v>0</v>
      </c>
    </row>
    <row r="1528" spans="1:5" x14ac:dyDescent="0.25">
      <c r="A1528">
        <f>IF(ISNUMBER(SEARCH("kit 2", 'Painel ML'!C1528)), 2,
IF(ISNUMBER(SEARCH("kit 3", 'Painel ML'!C1528)), 3,
IF(ISNUMBER(SEARCH("kit 4", 'Painel ML'!C1528)), 4,
IF(ISNUMBER(SEARCH("kit 5", 'Painel ML'!C1528)), 5,
IF(ISNUMBER(SEARCH("kit 6", 'Painel ML'!C1528)), 6,
IF(ISNUMBER(SEARCH("kit 7", 'Painel ML'!C1528)), 7,
IF(ISNUMBER(SEARCH("kit 8", 'Painel ML'!C1528)), 8,
IF(ISNUMBER(SEARCH("kit 9", 'Painel ML'!C1528)), 9,
IF(ISNUMBER(SEARCH("kit 10", 'Painel ML'!C1528)), 10,
IF(ISNUMBER(SEARCH("kit 11", 'Painel ML'!C1528)), 11,
IF(ISNUMBER(SEARCH("kit 12", 'Painel ML'!C1528)), 12,
IF(ISNUMBER(SEARCH("kit 13", 'Painel ML'!C1528)), 13,
IF(ISNUMBER(SEARCH("kit 14", 'Painel ML'!C1528)), 14,
IF(ISNUMBER(SEARCH("kit 15", 'Painel ML'!C1528)), 15,
IF(ISNUMBER(SEARCH("kit 16", 'Painel ML'!C1528)), 16,
IF(ISNUMBER(SEARCH("kit 17", 'Painel ML'!C1528)), 17,
IF(ISNUMBER(SEARCH("kit 18", 'Painel ML'!C1528)), 18,
IF(ISNUMBER(SEARCH("kit 19", 'Painel ML'!C1528)), 19,
IF(ISNUMBER(SEARCH("kit 20", 'Painel ML'!C1528)), 20, 0)))))))))))))))))))</f>
        <v>0</v>
      </c>
      <c r="B1528">
        <f>IF(A1528=0,'Painel ML'!A1528,A1528*'Painel ML'!A1528)</f>
        <v>0</v>
      </c>
      <c r="D1528">
        <f>IF(ISNUMBER(SEARCH("kit2", 'Painel Shopee'!B1528)), 2,
IF(ISNUMBER(SEARCH("kit3", 'Painel Shopee'!B1528)), 3,
IF(ISNUMBER(SEARCH("kit4", 'Painel Shopee'!B1528)), 4,
IF(ISNUMBER(SEARCH("kit5", 'Painel Shopee'!B1528)), 5,
IF(ISNUMBER(SEARCH("kit6", 'Painel Shopee'!B1528)), 6,
IF(ISNUMBER(SEARCH("kit7", 'Painel Shopee'!B1528)), 7,
IF(ISNUMBER(SEARCH("kit8", 'Painel Shopee'!B1528)), 8,
IF(ISNUMBER(SEARCH("kit9", 'Painel Shopee'!B1528)), 9,
IF(ISNUMBER(SEARCH("kit10", 'Painel Shopee'!B1528)), 10,
IF(ISNUMBER(SEARCH("kit11", 'Painel Shopee'!B1528)), 11,
IF(ISNUMBER(SEARCH("kit12", 'Painel Shopee'!B1528)), 12,
IF(ISNUMBER(SEARCH("kit13", 'Painel Shopee'!B1528)), 13,
IF(ISNUMBER(SEARCH("kit14", 'Painel Shopee'!B1528)), 14,
IF(ISNUMBER(SEARCH("kit15", 'Painel Shopee'!B1528)), 15,
IF(ISNUMBER(SEARCH("kit16", 'Painel Shopee'!B1528)), 16,
IF(ISNUMBER(SEARCH("kit17", 'Painel Shopee'!B1528)), 17,
IF(ISNUMBER(SEARCH("kit18", 'Painel Shopee'!B1528)), 18,
IF(ISNUMBER(SEARCH("kit19", 'Painel Shopee'!B1528)), 19,
IF(ISNUMBER(SEARCH("kit20", 'Painel Shopee'!B1528)), 20, 0)))))))))))))))))))</f>
        <v>0</v>
      </c>
      <c r="E1528">
        <f>IF(D1528=0,'Painel Shopee'!C1528,D1528*'Painel Shopee'!C1528)</f>
        <v>0</v>
      </c>
    </row>
    <row r="1529" spans="1:5" x14ac:dyDescent="0.25">
      <c r="A1529">
        <f>IF(ISNUMBER(SEARCH("kit 2", 'Painel ML'!C1529)), 2,
IF(ISNUMBER(SEARCH("kit 3", 'Painel ML'!C1529)), 3,
IF(ISNUMBER(SEARCH("kit 4", 'Painel ML'!C1529)), 4,
IF(ISNUMBER(SEARCH("kit 5", 'Painel ML'!C1529)), 5,
IF(ISNUMBER(SEARCH("kit 6", 'Painel ML'!C1529)), 6,
IF(ISNUMBER(SEARCH("kit 7", 'Painel ML'!C1529)), 7,
IF(ISNUMBER(SEARCH("kit 8", 'Painel ML'!C1529)), 8,
IF(ISNUMBER(SEARCH("kit 9", 'Painel ML'!C1529)), 9,
IF(ISNUMBER(SEARCH("kit 10", 'Painel ML'!C1529)), 10,
IF(ISNUMBER(SEARCH("kit 11", 'Painel ML'!C1529)), 11,
IF(ISNUMBER(SEARCH("kit 12", 'Painel ML'!C1529)), 12,
IF(ISNUMBER(SEARCH("kit 13", 'Painel ML'!C1529)), 13,
IF(ISNUMBER(SEARCH("kit 14", 'Painel ML'!C1529)), 14,
IF(ISNUMBER(SEARCH("kit 15", 'Painel ML'!C1529)), 15,
IF(ISNUMBER(SEARCH("kit 16", 'Painel ML'!C1529)), 16,
IF(ISNUMBER(SEARCH("kit 17", 'Painel ML'!C1529)), 17,
IF(ISNUMBER(SEARCH("kit 18", 'Painel ML'!C1529)), 18,
IF(ISNUMBER(SEARCH("kit 19", 'Painel ML'!C1529)), 19,
IF(ISNUMBER(SEARCH("kit 20", 'Painel ML'!C1529)), 20, 0)))))))))))))))))))</f>
        <v>0</v>
      </c>
      <c r="B1529">
        <f>IF(A1529=0,'Painel ML'!A1529,A1529*'Painel ML'!A1529)</f>
        <v>0</v>
      </c>
      <c r="D1529">
        <f>IF(ISNUMBER(SEARCH("kit2", 'Painel Shopee'!B1529)), 2,
IF(ISNUMBER(SEARCH("kit3", 'Painel Shopee'!B1529)), 3,
IF(ISNUMBER(SEARCH("kit4", 'Painel Shopee'!B1529)), 4,
IF(ISNUMBER(SEARCH("kit5", 'Painel Shopee'!B1529)), 5,
IF(ISNUMBER(SEARCH("kit6", 'Painel Shopee'!B1529)), 6,
IF(ISNUMBER(SEARCH("kit7", 'Painel Shopee'!B1529)), 7,
IF(ISNUMBER(SEARCH("kit8", 'Painel Shopee'!B1529)), 8,
IF(ISNUMBER(SEARCH("kit9", 'Painel Shopee'!B1529)), 9,
IF(ISNUMBER(SEARCH("kit10", 'Painel Shopee'!B1529)), 10,
IF(ISNUMBER(SEARCH("kit11", 'Painel Shopee'!B1529)), 11,
IF(ISNUMBER(SEARCH("kit12", 'Painel Shopee'!B1529)), 12,
IF(ISNUMBER(SEARCH("kit13", 'Painel Shopee'!B1529)), 13,
IF(ISNUMBER(SEARCH("kit14", 'Painel Shopee'!B1529)), 14,
IF(ISNUMBER(SEARCH("kit15", 'Painel Shopee'!B1529)), 15,
IF(ISNUMBER(SEARCH("kit16", 'Painel Shopee'!B1529)), 16,
IF(ISNUMBER(SEARCH("kit17", 'Painel Shopee'!B1529)), 17,
IF(ISNUMBER(SEARCH("kit18", 'Painel Shopee'!B1529)), 18,
IF(ISNUMBER(SEARCH("kit19", 'Painel Shopee'!B1529)), 19,
IF(ISNUMBER(SEARCH("kit20", 'Painel Shopee'!B1529)), 20, 0)))))))))))))))))))</f>
        <v>0</v>
      </c>
      <c r="E1529">
        <f>IF(D1529=0,'Painel Shopee'!C1529,D1529*'Painel Shopee'!C1529)</f>
        <v>0</v>
      </c>
    </row>
    <row r="1530" spans="1:5" x14ac:dyDescent="0.25">
      <c r="A1530">
        <f>IF(ISNUMBER(SEARCH("kit 2", 'Painel ML'!C1530)), 2,
IF(ISNUMBER(SEARCH("kit 3", 'Painel ML'!C1530)), 3,
IF(ISNUMBER(SEARCH("kit 4", 'Painel ML'!C1530)), 4,
IF(ISNUMBER(SEARCH("kit 5", 'Painel ML'!C1530)), 5,
IF(ISNUMBER(SEARCH("kit 6", 'Painel ML'!C1530)), 6,
IF(ISNUMBER(SEARCH("kit 7", 'Painel ML'!C1530)), 7,
IF(ISNUMBER(SEARCH("kit 8", 'Painel ML'!C1530)), 8,
IF(ISNUMBER(SEARCH("kit 9", 'Painel ML'!C1530)), 9,
IF(ISNUMBER(SEARCH("kit 10", 'Painel ML'!C1530)), 10,
IF(ISNUMBER(SEARCH("kit 11", 'Painel ML'!C1530)), 11,
IF(ISNUMBER(SEARCH("kit 12", 'Painel ML'!C1530)), 12,
IF(ISNUMBER(SEARCH("kit 13", 'Painel ML'!C1530)), 13,
IF(ISNUMBER(SEARCH("kit 14", 'Painel ML'!C1530)), 14,
IF(ISNUMBER(SEARCH("kit 15", 'Painel ML'!C1530)), 15,
IF(ISNUMBER(SEARCH("kit 16", 'Painel ML'!C1530)), 16,
IF(ISNUMBER(SEARCH("kit 17", 'Painel ML'!C1530)), 17,
IF(ISNUMBER(SEARCH("kit 18", 'Painel ML'!C1530)), 18,
IF(ISNUMBER(SEARCH("kit 19", 'Painel ML'!C1530)), 19,
IF(ISNUMBER(SEARCH("kit 20", 'Painel ML'!C1530)), 20, 0)))))))))))))))))))</f>
        <v>0</v>
      </c>
      <c r="B1530">
        <f>IF(A1530=0,'Painel ML'!A1530,A1530*'Painel ML'!A1530)</f>
        <v>0</v>
      </c>
      <c r="D1530">
        <f>IF(ISNUMBER(SEARCH("kit2", 'Painel Shopee'!B1530)), 2,
IF(ISNUMBER(SEARCH("kit3", 'Painel Shopee'!B1530)), 3,
IF(ISNUMBER(SEARCH("kit4", 'Painel Shopee'!B1530)), 4,
IF(ISNUMBER(SEARCH("kit5", 'Painel Shopee'!B1530)), 5,
IF(ISNUMBER(SEARCH("kit6", 'Painel Shopee'!B1530)), 6,
IF(ISNUMBER(SEARCH("kit7", 'Painel Shopee'!B1530)), 7,
IF(ISNUMBER(SEARCH("kit8", 'Painel Shopee'!B1530)), 8,
IF(ISNUMBER(SEARCH("kit9", 'Painel Shopee'!B1530)), 9,
IF(ISNUMBER(SEARCH("kit10", 'Painel Shopee'!B1530)), 10,
IF(ISNUMBER(SEARCH("kit11", 'Painel Shopee'!B1530)), 11,
IF(ISNUMBER(SEARCH("kit12", 'Painel Shopee'!B1530)), 12,
IF(ISNUMBER(SEARCH("kit13", 'Painel Shopee'!B1530)), 13,
IF(ISNUMBER(SEARCH("kit14", 'Painel Shopee'!B1530)), 14,
IF(ISNUMBER(SEARCH("kit15", 'Painel Shopee'!B1530)), 15,
IF(ISNUMBER(SEARCH("kit16", 'Painel Shopee'!B1530)), 16,
IF(ISNUMBER(SEARCH("kit17", 'Painel Shopee'!B1530)), 17,
IF(ISNUMBER(SEARCH("kit18", 'Painel Shopee'!B1530)), 18,
IF(ISNUMBER(SEARCH("kit19", 'Painel Shopee'!B1530)), 19,
IF(ISNUMBER(SEARCH("kit20", 'Painel Shopee'!B1530)), 20, 0)))))))))))))))))))</f>
        <v>0</v>
      </c>
      <c r="E1530">
        <f>IF(D1530=0,'Painel Shopee'!C1530,D1530*'Painel Shopee'!C1530)</f>
        <v>0</v>
      </c>
    </row>
    <row r="1531" spans="1:5" x14ac:dyDescent="0.25">
      <c r="A1531">
        <f>IF(ISNUMBER(SEARCH("kit 2", 'Painel ML'!C1531)), 2,
IF(ISNUMBER(SEARCH("kit 3", 'Painel ML'!C1531)), 3,
IF(ISNUMBER(SEARCH("kit 4", 'Painel ML'!C1531)), 4,
IF(ISNUMBER(SEARCH("kit 5", 'Painel ML'!C1531)), 5,
IF(ISNUMBER(SEARCH("kit 6", 'Painel ML'!C1531)), 6,
IF(ISNUMBER(SEARCH("kit 7", 'Painel ML'!C1531)), 7,
IF(ISNUMBER(SEARCH("kit 8", 'Painel ML'!C1531)), 8,
IF(ISNUMBER(SEARCH("kit 9", 'Painel ML'!C1531)), 9,
IF(ISNUMBER(SEARCH("kit 10", 'Painel ML'!C1531)), 10,
IF(ISNUMBER(SEARCH("kit 11", 'Painel ML'!C1531)), 11,
IF(ISNUMBER(SEARCH("kit 12", 'Painel ML'!C1531)), 12,
IF(ISNUMBER(SEARCH("kit 13", 'Painel ML'!C1531)), 13,
IF(ISNUMBER(SEARCH("kit 14", 'Painel ML'!C1531)), 14,
IF(ISNUMBER(SEARCH("kit 15", 'Painel ML'!C1531)), 15,
IF(ISNUMBER(SEARCH("kit 16", 'Painel ML'!C1531)), 16,
IF(ISNUMBER(SEARCH("kit 17", 'Painel ML'!C1531)), 17,
IF(ISNUMBER(SEARCH("kit 18", 'Painel ML'!C1531)), 18,
IF(ISNUMBER(SEARCH("kit 19", 'Painel ML'!C1531)), 19,
IF(ISNUMBER(SEARCH("kit 20", 'Painel ML'!C1531)), 20, 0)))))))))))))))))))</f>
        <v>0</v>
      </c>
      <c r="B1531">
        <f>IF(A1531=0,'Painel ML'!A1531,A1531*'Painel ML'!A1531)</f>
        <v>0</v>
      </c>
      <c r="D1531">
        <f>IF(ISNUMBER(SEARCH("kit2", 'Painel Shopee'!B1531)), 2,
IF(ISNUMBER(SEARCH("kit3", 'Painel Shopee'!B1531)), 3,
IF(ISNUMBER(SEARCH("kit4", 'Painel Shopee'!B1531)), 4,
IF(ISNUMBER(SEARCH("kit5", 'Painel Shopee'!B1531)), 5,
IF(ISNUMBER(SEARCH("kit6", 'Painel Shopee'!B1531)), 6,
IF(ISNUMBER(SEARCH("kit7", 'Painel Shopee'!B1531)), 7,
IF(ISNUMBER(SEARCH("kit8", 'Painel Shopee'!B1531)), 8,
IF(ISNUMBER(SEARCH("kit9", 'Painel Shopee'!B1531)), 9,
IF(ISNUMBER(SEARCH("kit10", 'Painel Shopee'!B1531)), 10,
IF(ISNUMBER(SEARCH("kit11", 'Painel Shopee'!B1531)), 11,
IF(ISNUMBER(SEARCH("kit12", 'Painel Shopee'!B1531)), 12,
IF(ISNUMBER(SEARCH("kit13", 'Painel Shopee'!B1531)), 13,
IF(ISNUMBER(SEARCH("kit14", 'Painel Shopee'!B1531)), 14,
IF(ISNUMBER(SEARCH("kit15", 'Painel Shopee'!B1531)), 15,
IF(ISNUMBER(SEARCH("kit16", 'Painel Shopee'!B1531)), 16,
IF(ISNUMBER(SEARCH("kit17", 'Painel Shopee'!B1531)), 17,
IF(ISNUMBER(SEARCH("kit18", 'Painel Shopee'!B1531)), 18,
IF(ISNUMBER(SEARCH("kit19", 'Painel Shopee'!B1531)), 19,
IF(ISNUMBER(SEARCH("kit20", 'Painel Shopee'!B1531)), 20, 0)))))))))))))))))))</f>
        <v>0</v>
      </c>
      <c r="E1531">
        <f>IF(D1531=0,'Painel Shopee'!C1531,D1531*'Painel Shopee'!C1531)</f>
        <v>0</v>
      </c>
    </row>
    <row r="1532" spans="1:5" x14ac:dyDescent="0.25">
      <c r="A1532">
        <f>IF(ISNUMBER(SEARCH("kit 2", 'Painel ML'!C1532)), 2,
IF(ISNUMBER(SEARCH("kit 3", 'Painel ML'!C1532)), 3,
IF(ISNUMBER(SEARCH("kit 4", 'Painel ML'!C1532)), 4,
IF(ISNUMBER(SEARCH("kit 5", 'Painel ML'!C1532)), 5,
IF(ISNUMBER(SEARCH("kit 6", 'Painel ML'!C1532)), 6,
IF(ISNUMBER(SEARCH("kit 7", 'Painel ML'!C1532)), 7,
IF(ISNUMBER(SEARCH("kit 8", 'Painel ML'!C1532)), 8,
IF(ISNUMBER(SEARCH("kit 9", 'Painel ML'!C1532)), 9,
IF(ISNUMBER(SEARCH("kit 10", 'Painel ML'!C1532)), 10,
IF(ISNUMBER(SEARCH("kit 11", 'Painel ML'!C1532)), 11,
IF(ISNUMBER(SEARCH("kit 12", 'Painel ML'!C1532)), 12,
IF(ISNUMBER(SEARCH("kit 13", 'Painel ML'!C1532)), 13,
IF(ISNUMBER(SEARCH("kit 14", 'Painel ML'!C1532)), 14,
IF(ISNUMBER(SEARCH("kit 15", 'Painel ML'!C1532)), 15,
IF(ISNUMBER(SEARCH("kit 16", 'Painel ML'!C1532)), 16,
IF(ISNUMBER(SEARCH("kit 17", 'Painel ML'!C1532)), 17,
IF(ISNUMBER(SEARCH("kit 18", 'Painel ML'!C1532)), 18,
IF(ISNUMBER(SEARCH("kit 19", 'Painel ML'!C1532)), 19,
IF(ISNUMBER(SEARCH("kit 20", 'Painel ML'!C1532)), 20, 0)))))))))))))))))))</f>
        <v>0</v>
      </c>
      <c r="B1532">
        <f>IF(A1532=0,'Painel ML'!A1532,A1532*'Painel ML'!A1532)</f>
        <v>0</v>
      </c>
      <c r="D1532">
        <f>IF(ISNUMBER(SEARCH("kit2", 'Painel Shopee'!B1532)), 2,
IF(ISNUMBER(SEARCH("kit3", 'Painel Shopee'!B1532)), 3,
IF(ISNUMBER(SEARCH("kit4", 'Painel Shopee'!B1532)), 4,
IF(ISNUMBER(SEARCH("kit5", 'Painel Shopee'!B1532)), 5,
IF(ISNUMBER(SEARCH("kit6", 'Painel Shopee'!B1532)), 6,
IF(ISNUMBER(SEARCH("kit7", 'Painel Shopee'!B1532)), 7,
IF(ISNUMBER(SEARCH("kit8", 'Painel Shopee'!B1532)), 8,
IF(ISNUMBER(SEARCH("kit9", 'Painel Shopee'!B1532)), 9,
IF(ISNUMBER(SEARCH("kit10", 'Painel Shopee'!B1532)), 10,
IF(ISNUMBER(SEARCH("kit11", 'Painel Shopee'!B1532)), 11,
IF(ISNUMBER(SEARCH("kit12", 'Painel Shopee'!B1532)), 12,
IF(ISNUMBER(SEARCH("kit13", 'Painel Shopee'!B1532)), 13,
IF(ISNUMBER(SEARCH("kit14", 'Painel Shopee'!B1532)), 14,
IF(ISNUMBER(SEARCH("kit15", 'Painel Shopee'!B1532)), 15,
IF(ISNUMBER(SEARCH("kit16", 'Painel Shopee'!B1532)), 16,
IF(ISNUMBER(SEARCH("kit17", 'Painel Shopee'!B1532)), 17,
IF(ISNUMBER(SEARCH("kit18", 'Painel Shopee'!B1532)), 18,
IF(ISNUMBER(SEARCH("kit19", 'Painel Shopee'!B1532)), 19,
IF(ISNUMBER(SEARCH("kit20", 'Painel Shopee'!B1532)), 20, 0)))))))))))))))))))</f>
        <v>0</v>
      </c>
      <c r="E1532">
        <f>IF(D1532=0,'Painel Shopee'!C1532,D1532*'Painel Shopee'!C1532)</f>
        <v>0</v>
      </c>
    </row>
    <row r="1533" spans="1:5" x14ac:dyDescent="0.25">
      <c r="A1533">
        <f>IF(ISNUMBER(SEARCH("kit 2", 'Painel ML'!C1533)), 2,
IF(ISNUMBER(SEARCH("kit 3", 'Painel ML'!C1533)), 3,
IF(ISNUMBER(SEARCH("kit 4", 'Painel ML'!C1533)), 4,
IF(ISNUMBER(SEARCH("kit 5", 'Painel ML'!C1533)), 5,
IF(ISNUMBER(SEARCH("kit 6", 'Painel ML'!C1533)), 6,
IF(ISNUMBER(SEARCH("kit 7", 'Painel ML'!C1533)), 7,
IF(ISNUMBER(SEARCH("kit 8", 'Painel ML'!C1533)), 8,
IF(ISNUMBER(SEARCH("kit 9", 'Painel ML'!C1533)), 9,
IF(ISNUMBER(SEARCH("kit 10", 'Painel ML'!C1533)), 10,
IF(ISNUMBER(SEARCH("kit 11", 'Painel ML'!C1533)), 11,
IF(ISNUMBER(SEARCH("kit 12", 'Painel ML'!C1533)), 12,
IF(ISNUMBER(SEARCH("kit 13", 'Painel ML'!C1533)), 13,
IF(ISNUMBER(SEARCH("kit 14", 'Painel ML'!C1533)), 14,
IF(ISNUMBER(SEARCH("kit 15", 'Painel ML'!C1533)), 15,
IF(ISNUMBER(SEARCH("kit 16", 'Painel ML'!C1533)), 16,
IF(ISNUMBER(SEARCH("kit 17", 'Painel ML'!C1533)), 17,
IF(ISNUMBER(SEARCH("kit 18", 'Painel ML'!C1533)), 18,
IF(ISNUMBER(SEARCH("kit 19", 'Painel ML'!C1533)), 19,
IF(ISNUMBER(SEARCH("kit 20", 'Painel ML'!C1533)), 20, 0)))))))))))))))))))</f>
        <v>0</v>
      </c>
      <c r="B1533">
        <f>IF(A1533=0,'Painel ML'!A1533,A1533*'Painel ML'!A1533)</f>
        <v>0</v>
      </c>
      <c r="D1533">
        <f>IF(ISNUMBER(SEARCH("kit2", 'Painel Shopee'!B1533)), 2,
IF(ISNUMBER(SEARCH("kit3", 'Painel Shopee'!B1533)), 3,
IF(ISNUMBER(SEARCH("kit4", 'Painel Shopee'!B1533)), 4,
IF(ISNUMBER(SEARCH("kit5", 'Painel Shopee'!B1533)), 5,
IF(ISNUMBER(SEARCH("kit6", 'Painel Shopee'!B1533)), 6,
IF(ISNUMBER(SEARCH("kit7", 'Painel Shopee'!B1533)), 7,
IF(ISNUMBER(SEARCH("kit8", 'Painel Shopee'!B1533)), 8,
IF(ISNUMBER(SEARCH("kit9", 'Painel Shopee'!B1533)), 9,
IF(ISNUMBER(SEARCH("kit10", 'Painel Shopee'!B1533)), 10,
IF(ISNUMBER(SEARCH("kit11", 'Painel Shopee'!B1533)), 11,
IF(ISNUMBER(SEARCH("kit12", 'Painel Shopee'!B1533)), 12,
IF(ISNUMBER(SEARCH("kit13", 'Painel Shopee'!B1533)), 13,
IF(ISNUMBER(SEARCH("kit14", 'Painel Shopee'!B1533)), 14,
IF(ISNUMBER(SEARCH("kit15", 'Painel Shopee'!B1533)), 15,
IF(ISNUMBER(SEARCH("kit16", 'Painel Shopee'!B1533)), 16,
IF(ISNUMBER(SEARCH("kit17", 'Painel Shopee'!B1533)), 17,
IF(ISNUMBER(SEARCH("kit18", 'Painel Shopee'!B1533)), 18,
IF(ISNUMBER(SEARCH("kit19", 'Painel Shopee'!B1533)), 19,
IF(ISNUMBER(SEARCH("kit20", 'Painel Shopee'!B1533)), 20, 0)))))))))))))))))))</f>
        <v>0</v>
      </c>
      <c r="E1533">
        <f>IF(D1533=0,'Painel Shopee'!C1533,D1533*'Painel Shopee'!C1533)</f>
        <v>0</v>
      </c>
    </row>
    <row r="1534" spans="1:5" x14ac:dyDescent="0.25">
      <c r="A1534">
        <f>IF(ISNUMBER(SEARCH("kit 2", 'Painel ML'!C1534)), 2,
IF(ISNUMBER(SEARCH("kit 3", 'Painel ML'!C1534)), 3,
IF(ISNUMBER(SEARCH("kit 4", 'Painel ML'!C1534)), 4,
IF(ISNUMBER(SEARCH("kit 5", 'Painel ML'!C1534)), 5,
IF(ISNUMBER(SEARCH("kit 6", 'Painel ML'!C1534)), 6,
IF(ISNUMBER(SEARCH("kit 7", 'Painel ML'!C1534)), 7,
IF(ISNUMBER(SEARCH("kit 8", 'Painel ML'!C1534)), 8,
IF(ISNUMBER(SEARCH("kit 9", 'Painel ML'!C1534)), 9,
IF(ISNUMBER(SEARCH("kit 10", 'Painel ML'!C1534)), 10,
IF(ISNUMBER(SEARCH("kit 11", 'Painel ML'!C1534)), 11,
IF(ISNUMBER(SEARCH("kit 12", 'Painel ML'!C1534)), 12,
IF(ISNUMBER(SEARCH("kit 13", 'Painel ML'!C1534)), 13,
IF(ISNUMBER(SEARCH("kit 14", 'Painel ML'!C1534)), 14,
IF(ISNUMBER(SEARCH("kit 15", 'Painel ML'!C1534)), 15,
IF(ISNUMBER(SEARCH("kit 16", 'Painel ML'!C1534)), 16,
IF(ISNUMBER(SEARCH("kit 17", 'Painel ML'!C1534)), 17,
IF(ISNUMBER(SEARCH("kit 18", 'Painel ML'!C1534)), 18,
IF(ISNUMBER(SEARCH("kit 19", 'Painel ML'!C1534)), 19,
IF(ISNUMBER(SEARCH("kit 20", 'Painel ML'!C1534)), 20, 0)))))))))))))))))))</f>
        <v>0</v>
      </c>
      <c r="B1534">
        <f>IF(A1534=0,'Painel ML'!A1534,A1534*'Painel ML'!A1534)</f>
        <v>0</v>
      </c>
      <c r="D1534">
        <f>IF(ISNUMBER(SEARCH("kit2", 'Painel Shopee'!B1534)), 2,
IF(ISNUMBER(SEARCH("kit3", 'Painel Shopee'!B1534)), 3,
IF(ISNUMBER(SEARCH("kit4", 'Painel Shopee'!B1534)), 4,
IF(ISNUMBER(SEARCH("kit5", 'Painel Shopee'!B1534)), 5,
IF(ISNUMBER(SEARCH("kit6", 'Painel Shopee'!B1534)), 6,
IF(ISNUMBER(SEARCH("kit7", 'Painel Shopee'!B1534)), 7,
IF(ISNUMBER(SEARCH("kit8", 'Painel Shopee'!B1534)), 8,
IF(ISNUMBER(SEARCH("kit9", 'Painel Shopee'!B1534)), 9,
IF(ISNUMBER(SEARCH("kit10", 'Painel Shopee'!B1534)), 10,
IF(ISNUMBER(SEARCH("kit11", 'Painel Shopee'!B1534)), 11,
IF(ISNUMBER(SEARCH("kit12", 'Painel Shopee'!B1534)), 12,
IF(ISNUMBER(SEARCH("kit13", 'Painel Shopee'!B1534)), 13,
IF(ISNUMBER(SEARCH("kit14", 'Painel Shopee'!B1534)), 14,
IF(ISNUMBER(SEARCH("kit15", 'Painel Shopee'!B1534)), 15,
IF(ISNUMBER(SEARCH("kit16", 'Painel Shopee'!B1534)), 16,
IF(ISNUMBER(SEARCH("kit17", 'Painel Shopee'!B1534)), 17,
IF(ISNUMBER(SEARCH("kit18", 'Painel Shopee'!B1534)), 18,
IF(ISNUMBER(SEARCH("kit19", 'Painel Shopee'!B1534)), 19,
IF(ISNUMBER(SEARCH("kit20", 'Painel Shopee'!B1534)), 20, 0)))))))))))))))))))</f>
        <v>0</v>
      </c>
      <c r="E1534">
        <f>IF(D1534=0,'Painel Shopee'!C1534,D1534*'Painel Shopee'!C1534)</f>
        <v>0</v>
      </c>
    </row>
    <row r="1535" spans="1:5" x14ac:dyDescent="0.25">
      <c r="A1535">
        <f>IF(ISNUMBER(SEARCH("kit 2", 'Painel ML'!C1535)), 2,
IF(ISNUMBER(SEARCH("kit 3", 'Painel ML'!C1535)), 3,
IF(ISNUMBER(SEARCH("kit 4", 'Painel ML'!C1535)), 4,
IF(ISNUMBER(SEARCH("kit 5", 'Painel ML'!C1535)), 5,
IF(ISNUMBER(SEARCH("kit 6", 'Painel ML'!C1535)), 6,
IF(ISNUMBER(SEARCH("kit 7", 'Painel ML'!C1535)), 7,
IF(ISNUMBER(SEARCH("kit 8", 'Painel ML'!C1535)), 8,
IF(ISNUMBER(SEARCH("kit 9", 'Painel ML'!C1535)), 9,
IF(ISNUMBER(SEARCH("kit 10", 'Painel ML'!C1535)), 10,
IF(ISNUMBER(SEARCH("kit 11", 'Painel ML'!C1535)), 11,
IF(ISNUMBER(SEARCH("kit 12", 'Painel ML'!C1535)), 12,
IF(ISNUMBER(SEARCH("kit 13", 'Painel ML'!C1535)), 13,
IF(ISNUMBER(SEARCH("kit 14", 'Painel ML'!C1535)), 14,
IF(ISNUMBER(SEARCH("kit 15", 'Painel ML'!C1535)), 15,
IF(ISNUMBER(SEARCH("kit 16", 'Painel ML'!C1535)), 16,
IF(ISNUMBER(SEARCH("kit 17", 'Painel ML'!C1535)), 17,
IF(ISNUMBER(SEARCH("kit 18", 'Painel ML'!C1535)), 18,
IF(ISNUMBER(SEARCH("kit 19", 'Painel ML'!C1535)), 19,
IF(ISNUMBER(SEARCH("kit 20", 'Painel ML'!C1535)), 20, 0)))))))))))))))))))</f>
        <v>0</v>
      </c>
      <c r="B1535">
        <f>IF(A1535=0,'Painel ML'!A1535,A1535*'Painel ML'!A1535)</f>
        <v>0</v>
      </c>
      <c r="D1535">
        <f>IF(ISNUMBER(SEARCH("kit2", 'Painel Shopee'!B1535)), 2,
IF(ISNUMBER(SEARCH("kit3", 'Painel Shopee'!B1535)), 3,
IF(ISNUMBER(SEARCH("kit4", 'Painel Shopee'!B1535)), 4,
IF(ISNUMBER(SEARCH("kit5", 'Painel Shopee'!B1535)), 5,
IF(ISNUMBER(SEARCH("kit6", 'Painel Shopee'!B1535)), 6,
IF(ISNUMBER(SEARCH("kit7", 'Painel Shopee'!B1535)), 7,
IF(ISNUMBER(SEARCH("kit8", 'Painel Shopee'!B1535)), 8,
IF(ISNUMBER(SEARCH("kit9", 'Painel Shopee'!B1535)), 9,
IF(ISNUMBER(SEARCH("kit10", 'Painel Shopee'!B1535)), 10,
IF(ISNUMBER(SEARCH("kit11", 'Painel Shopee'!B1535)), 11,
IF(ISNUMBER(SEARCH("kit12", 'Painel Shopee'!B1535)), 12,
IF(ISNUMBER(SEARCH("kit13", 'Painel Shopee'!B1535)), 13,
IF(ISNUMBER(SEARCH("kit14", 'Painel Shopee'!B1535)), 14,
IF(ISNUMBER(SEARCH("kit15", 'Painel Shopee'!B1535)), 15,
IF(ISNUMBER(SEARCH("kit16", 'Painel Shopee'!B1535)), 16,
IF(ISNUMBER(SEARCH("kit17", 'Painel Shopee'!B1535)), 17,
IF(ISNUMBER(SEARCH("kit18", 'Painel Shopee'!B1535)), 18,
IF(ISNUMBER(SEARCH("kit19", 'Painel Shopee'!B1535)), 19,
IF(ISNUMBER(SEARCH("kit20", 'Painel Shopee'!B1535)), 20, 0)))))))))))))))))))</f>
        <v>0</v>
      </c>
      <c r="E1535">
        <f>IF(D1535=0,'Painel Shopee'!C1535,D1535*'Painel Shopee'!C1535)</f>
        <v>0</v>
      </c>
    </row>
    <row r="1536" spans="1:5" x14ac:dyDescent="0.25">
      <c r="A1536">
        <f>IF(ISNUMBER(SEARCH("kit 2", 'Painel ML'!C1536)), 2,
IF(ISNUMBER(SEARCH("kit 3", 'Painel ML'!C1536)), 3,
IF(ISNUMBER(SEARCH("kit 4", 'Painel ML'!C1536)), 4,
IF(ISNUMBER(SEARCH("kit 5", 'Painel ML'!C1536)), 5,
IF(ISNUMBER(SEARCH("kit 6", 'Painel ML'!C1536)), 6,
IF(ISNUMBER(SEARCH("kit 7", 'Painel ML'!C1536)), 7,
IF(ISNUMBER(SEARCH("kit 8", 'Painel ML'!C1536)), 8,
IF(ISNUMBER(SEARCH("kit 9", 'Painel ML'!C1536)), 9,
IF(ISNUMBER(SEARCH("kit 10", 'Painel ML'!C1536)), 10,
IF(ISNUMBER(SEARCH("kit 11", 'Painel ML'!C1536)), 11,
IF(ISNUMBER(SEARCH("kit 12", 'Painel ML'!C1536)), 12,
IF(ISNUMBER(SEARCH("kit 13", 'Painel ML'!C1536)), 13,
IF(ISNUMBER(SEARCH("kit 14", 'Painel ML'!C1536)), 14,
IF(ISNUMBER(SEARCH("kit 15", 'Painel ML'!C1536)), 15,
IF(ISNUMBER(SEARCH("kit 16", 'Painel ML'!C1536)), 16,
IF(ISNUMBER(SEARCH("kit 17", 'Painel ML'!C1536)), 17,
IF(ISNUMBER(SEARCH("kit 18", 'Painel ML'!C1536)), 18,
IF(ISNUMBER(SEARCH("kit 19", 'Painel ML'!C1536)), 19,
IF(ISNUMBER(SEARCH("kit 20", 'Painel ML'!C1536)), 20, 0)))))))))))))))))))</f>
        <v>0</v>
      </c>
      <c r="B1536">
        <f>IF(A1536=0,'Painel ML'!A1536,A1536*'Painel ML'!A1536)</f>
        <v>0</v>
      </c>
      <c r="D1536">
        <f>IF(ISNUMBER(SEARCH("kit2", 'Painel Shopee'!B1536)), 2,
IF(ISNUMBER(SEARCH("kit3", 'Painel Shopee'!B1536)), 3,
IF(ISNUMBER(SEARCH("kit4", 'Painel Shopee'!B1536)), 4,
IF(ISNUMBER(SEARCH("kit5", 'Painel Shopee'!B1536)), 5,
IF(ISNUMBER(SEARCH("kit6", 'Painel Shopee'!B1536)), 6,
IF(ISNUMBER(SEARCH("kit7", 'Painel Shopee'!B1536)), 7,
IF(ISNUMBER(SEARCH("kit8", 'Painel Shopee'!B1536)), 8,
IF(ISNUMBER(SEARCH("kit9", 'Painel Shopee'!B1536)), 9,
IF(ISNUMBER(SEARCH("kit10", 'Painel Shopee'!B1536)), 10,
IF(ISNUMBER(SEARCH("kit11", 'Painel Shopee'!B1536)), 11,
IF(ISNUMBER(SEARCH("kit12", 'Painel Shopee'!B1536)), 12,
IF(ISNUMBER(SEARCH("kit13", 'Painel Shopee'!B1536)), 13,
IF(ISNUMBER(SEARCH("kit14", 'Painel Shopee'!B1536)), 14,
IF(ISNUMBER(SEARCH("kit15", 'Painel Shopee'!B1536)), 15,
IF(ISNUMBER(SEARCH("kit16", 'Painel Shopee'!B1536)), 16,
IF(ISNUMBER(SEARCH("kit17", 'Painel Shopee'!B1536)), 17,
IF(ISNUMBER(SEARCH("kit18", 'Painel Shopee'!B1536)), 18,
IF(ISNUMBER(SEARCH("kit19", 'Painel Shopee'!B1536)), 19,
IF(ISNUMBER(SEARCH("kit20", 'Painel Shopee'!B1536)), 20, 0)))))))))))))))))))</f>
        <v>0</v>
      </c>
      <c r="E1536">
        <f>IF(D1536=0,'Painel Shopee'!C1536,D1536*'Painel Shopee'!C1536)</f>
        <v>0</v>
      </c>
    </row>
    <row r="1537" spans="1:5" x14ac:dyDescent="0.25">
      <c r="A1537">
        <f>IF(ISNUMBER(SEARCH("kit 2", 'Painel ML'!C1537)), 2,
IF(ISNUMBER(SEARCH("kit 3", 'Painel ML'!C1537)), 3,
IF(ISNUMBER(SEARCH("kit 4", 'Painel ML'!C1537)), 4,
IF(ISNUMBER(SEARCH("kit 5", 'Painel ML'!C1537)), 5,
IF(ISNUMBER(SEARCH("kit 6", 'Painel ML'!C1537)), 6,
IF(ISNUMBER(SEARCH("kit 7", 'Painel ML'!C1537)), 7,
IF(ISNUMBER(SEARCH("kit 8", 'Painel ML'!C1537)), 8,
IF(ISNUMBER(SEARCH("kit 9", 'Painel ML'!C1537)), 9,
IF(ISNUMBER(SEARCH("kit 10", 'Painel ML'!C1537)), 10,
IF(ISNUMBER(SEARCH("kit 11", 'Painel ML'!C1537)), 11,
IF(ISNUMBER(SEARCH("kit 12", 'Painel ML'!C1537)), 12,
IF(ISNUMBER(SEARCH("kit 13", 'Painel ML'!C1537)), 13,
IF(ISNUMBER(SEARCH("kit 14", 'Painel ML'!C1537)), 14,
IF(ISNUMBER(SEARCH("kit 15", 'Painel ML'!C1537)), 15,
IF(ISNUMBER(SEARCH("kit 16", 'Painel ML'!C1537)), 16,
IF(ISNUMBER(SEARCH("kit 17", 'Painel ML'!C1537)), 17,
IF(ISNUMBER(SEARCH("kit 18", 'Painel ML'!C1537)), 18,
IF(ISNUMBER(SEARCH("kit 19", 'Painel ML'!C1537)), 19,
IF(ISNUMBER(SEARCH("kit 20", 'Painel ML'!C1537)), 20, 0)))))))))))))))))))</f>
        <v>0</v>
      </c>
      <c r="B1537">
        <f>IF(A1537=0,'Painel ML'!A1537,A1537*'Painel ML'!A1537)</f>
        <v>0</v>
      </c>
      <c r="D1537">
        <f>IF(ISNUMBER(SEARCH("kit2", 'Painel Shopee'!B1537)), 2,
IF(ISNUMBER(SEARCH("kit3", 'Painel Shopee'!B1537)), 3,
IF(ISNUMBER(SEARCH("kit4", 'Painel Shopee'!B1537)), 4,
IF(ISNUMBER(SEARCH("kit5", 'Painel Shopee'!B1537)), 5,
IF(ISNUMBER(SEARCH("kit6", 'Painel Shopee'!B1537)), 6,
IF(ISNUMBER(SEARCH("kit7", 'Painel Shopee'!B1537)), 7,
IF(ISNUMBER(SEARCH("kit8", 'Painel Shopee'!B1537)), 8,
IF(ISNUMBER(SEARCH("kit9", 'Painel Shopee'!B1537)), 9,
IF(ISNUMBER(SEARCH("kit10", 'Painel Shopee'!B1537)), 10,
IF(ISNUMBER(SEARCH("kit11", 'Painel Shopee'!B1537)), 11,
IF(ISNUMBER(SEARCH("kit12", 'Painel Shopee'!B1537)), 12,
IF(ISNUMBER(SEARCH("kit13", 'Painel Shopee'!B1537)), 13,
IF(ISNUMBER(SEARCH("kit14", 'Painel Shopee'!B1537)), 14,
IF(ISNUMBER(SEARCH("kit15", 'Painel Shopee'!B1537)), 15,
IF(ISNUMBER(SEARCH("kit16", 'Painel Shopee'!B1537)), 16,
IF(ISNUMBER(SEARCH("kit17", 'Painel Shopee'!B1537)), 17,
IF(ISNUMBER(SEARCH("kit18", 'Painel Shopee'!B1537)), 18,
IF(ISNUMBER(SEARCH("kit19", 'Painel Shopee'!B1537)), 19,
IF(ISNUMBER(SEARCH("kit20", 'Painel Shopee'!B1537)), 20, 0)))))))))))))))))))</f>
        <v>0</v>
      </c>
      <c r="E1537">
        <f>IF(D1537=0,'Painel Shopee'!C1537,D1537*'Painel Shopee'!C1537)</f>
        <v>0</v>
      </c>
    </row>
    <row r="1538" spans="1:5" x14ac:dyDescent="0.25">
      <c r="A1538">
        <f>IF(ISNUMBER(SEARCH("kit 2", 'Painel ML'!C1538)), 2,
IF(ISNUMBER(SEARCH("kit 3", 'Painel ML'!C1538)), 3,
IF(ISNUMBER(SEARCH("kit 4", 'Painel ML'!C1538)), 4,
IF(ISNUMBER(SEARCH("kit 5", 'Painel ML'!C1538)), 5,
IF(ISNUMBER(SEARCH("kit 6", 'Painel ML'!C1538)), 6,
IF(ISNUMBER(SEARCH("kit 7", 'Painel ML'!C1538)), 7,
IF(ISNUMBER(SEARCH("kit 8", 'Painel ML'!C1538)), 8,
IF(ISNUMBER(SEARCH("kit 9", 'Painel ML'!C1538)), 9,
IF(ISNUMBER(SEARCH("kit 10", 'Painel ML'!C1538)), 10,
IF(ISNUMBER(SEARCH("kit 11", 'Painel ML'!C1538)), 11,
IF(ISNUMBER(SEARCH("kit 12", 'Painel ML'!C1538)), 12,
IF(ISNUMBER(SEARCH("kit 13", 'Painel ML'!C1538)), 13,
IF(ISNUMBER(SEARCH("kit 14", 'Painel ML'!C1538)), 14,
IF(ISNUMBER(SEARCH("kit 15", 'Painel ML'!C1538)), 15,
IF(ISNUMBER(SEARCH("kit 16", 'Painel ML'!C1538)), 16,
IF(ISNUMBER(SEARCH("kit 17", 'Painel ML'!C1538)), 17,
IF(ISNUMBER(SEARCH("kit 18", 'Painel ML'!C1538)), 18,
IF(ISNUMBER(SEARCH("kit 19", 'Painel ML'!C1538)), 19,
IF(ISNUMBER(SEARCH("kit 20", 'Painel ML'!C1538)), 20, 0)))))))))))))))))))</f>
        <v>0</v>
      </c>
      <c r="B1538">
        <f>IF(A1538=0,'Painel ML'!A1538,A1538*'Painel ML'!A1538)</f>
        <v>0</v>
      </c>
      <c r="D1538">
        <f>IF(ISNUMBER(SEARCH("kit2", 'Painel Shopee'!B1538)), 2,
IF(ISNUMBER(SEARCH("kit3", 'Painel Shopee'!B1538)), 3,
IF(ISNUMBER(SEARCH("kit4", 'Painel Shopee'!B1538)), 4,
IF(ISNUMBER(SEARCH("kit5", 'Painel Shopee'!B1538)), 5,
IF(ISNUMBER(SEARCH("kit6", 'Painel Shopee'!B1538)), 6,
IF(ISNUMBER(SEARCH("kit7", 'Painel Shopee'!B1538)), 7,
IF(ISNUMBER(SEARCH("kit8", 'Painel Shopee'!B1538)), 8,
IF(ISNUMBER(SEARCH("kit9", 'Painel Shopee'!B1538)), 9,
IF(ISNUMBER(SEARCH("kit10", 'Painel Shopee'!B1538)), 10,
IF(ISNUMBER(SEARCH("kit11", 'Painel Shopee'!B1538)), 11,
IF(ISNUMBER(SEARCH("kit12", 'Painel Shopee'!B1538)), 12,
IF(ISNUMBER(SEARCH("kit13", 'Painel Shopee'!B1538)), 13,
IF(ISNUMBER(SEARCH("kit14", 'Painel Shopee'!B1538)), 14,
IF(ISNUMBER(SEARCH("kit15", 'Painel Shopee'!B1538)), 15,
IF(ISNUMBER(SEARCH("kit16", 'Painel Shopee'!B1538)), 16,
IF(ISNUMBER(SEARCH("kit17", 'Painel Shopee'!B1538)), 17,
IF(ISNUMBER(SEARCH("kit18", 'Painel Shopee'!B1538)), 18,
IF(ISNUMBER(SEARCH("kit19", 'Painel Shopee'!B1538)), 19,
IF(ISNUMBER(SEARCH("kit20", 'Painel Shopee'!B1538)), 20, 0)))))))))))))))))))</f>
        <v>0</v>
      </c>
      <c r="E1538">
        <f>IF(D1538=0,'Painel Shopee'!C1538,D1538*'Painel Shopee'!C1538)</f>
        <v>0</v>
      </c>
    </row>
    <row r="1539" spans="1:5" x14ac:dyDescent="0.25">
      <c r="A1539">
        <f>IF(ISNUMBER(SEARCH("kit 2", 'Painel ML'!C1539)), 2,
IF(ISNUMBER(SEARCH("kit 3", 'Painel ML'!C1539)), 3,
IF(ISNUMBER(SEARCH("kit 4", 'Painel ML'!C1539)), 4,
IF(ISNUMBER(SEARCH("kit 5", 'Painel ML'!C1539)), 5,
IF(ISNUMBER(SEARCH("kit 6", 'Painel ML'!C1539)), 6,
IF(ISNUMBER(SEARCH("kit 7", 'Painel ML'!C1539)), 7,
IF(ISNUMBER(SEARCH("kit 8", 'Painel ML'!C1539)), 8,
IF(ISNUMBER(SEARCH("kit 9", 'Painel ML'!C1539)), 9,
IF(ISNUMBER(SEARCH("kit 10", 'Painel ML'!C1539)), 10,
IF(ISNUMBER(SEARCH("kit 11", 'Painel ML'!C1539)), 11,
IF(ISNUMBER(SEARCH("kit 12", 'Painel ML'!C1539)), 12,
IF(ISNUMBER(SEARCH("kit 13", 'Painel ML'!C1539)), 13,
IF(ISNUMBER(SEARCH("kit 14", 'Painel ML'!C1539)), 14,
IF(ISNUMBER(SEARCH("kit 15", 'Painel ML'!C1539)), 15,
IF(ISNUMBER(SEARCH("kit 16", 'Painel ML'!C1539)), 16,
IF(ISNUMBER(SEARCH("kit 17", 'Painel ML'!C1539)), 17,
IF(ISNUMBER(SEARCH("kit 18", 'Painel ML'!C1539)), 18,
IF(ISNUMBER(SEARCH("kit 19", 'Painel ML'!C1539)), 19,
IF(ISNUMBER(SEARCH("kit 20", 'Painel ML'!C1539)), 20, 0)))))))))))))))))))</f>
        <v>0</v>
      </c>
      <c r="B1539">
        <f>IF(A1539=0,'Painel ML'!A1539,A1539*'Painel ML'!A1539)</f>
        <v>0</v>
      </c>
      <c r="D1539">
        <f>IF(ISNUMBER(SEARCH("kit2", 'Painel Shopee'!B1539)), 2,
IF(ISNUMBER(SEARCH("kit3", 'Painel Shopee'!B1539)), 3,
IF(ISNUMBER(SEARCH("kit4", 'Painel Shopee'!B1539)), 4,
IF(ISNUMBER(SEARCH("kit5", 'Painel Shopee'!B1539)), 5,
IF(ISNUMBER(SEARCH("kit6", 'Painel Shopee'!B1539)), 6,
IF(ISNUMBER(SEARCH("kit7", 'Painel Shopee'!B1539)), 7,
IF(ISNUMBER(SEARCH("kit8", 'Painel Shopee'!B1539)), 8,
IF(ISNUMBER(SEARCH("kit9", 'Painel Shopee'!B1539)), 9,
IF(ISNUMBER(SEARCH("kit10", 'Painel Shopee'!B1539)), 10,
IF(ISNUMBER(SEARCH("kit11", 'Painel Shopee'!B1539)), 11,
IF(ISNUMBER(SEARCH("kit12", 'Painel Shopee'!B1539)), 12,
IF(ISNUMBER(SEARCH("kit13", 'Painel Shopee'!B1539)), 13,
IF(ISNUMBER(SEARCH("kit14", 'Painel Shopee'!B1539)), 14,
IF(ISNUMBER(SEARCH("kit15", 'Painel Shopee'!B1539)), 15,
IF(ISNUMBER(SEARCH("kit16", 'Painel Shopee'!B1539)), 16,
IF(ISNUMBER(SEARCH("kit17", 'Painel Shopee'!B1539)), 17,
IF(ISNUMBER(SEARCH("kit18", 'Painel Shopee'!B1539)), 18,
IF(ISNUMBER(SEARCH("kit19", 'Painel Shopee'!B1539)), 19,
IF(ISNUMBER(SEARCH("kit20", 'Painel Shopee'!B1539)), 20, 0)))))))))))))))))))</f>
        <v>0</v>
      </c>
      <c r="E1539">
        <f>IF(D1539=0,'Painel Shopee'!C1539,D1539*'Painel Shopee'!C1539)</f>
        <v>0</v>
      </c>
    </row>
    <row r="1540" spans="1:5" x14ac:dyDescent="0.25">
      <c r="A1540">
        <f>IF(ISNUMBER(SEARCH("kit 2", 'Painel ML'!C1540)), 2,
IF(ISNUMBER(SEARCH("kit 3", 'Painel ML'!C1540)), 3,
IF(ISNUMBER(SEARCH("kit 4", 'Painel ML'!C1540)), 4,
IF(ISNUMBER(SEARCH("kit 5", 'Painel ML'!C1540)), 5,
IF(ISNUMBER(SEARCH("kit 6", 'Painel ML'!C1540)), 6,
IF(ISNUMBER(SEARCH("kit 7", 'Painel ML'!C1540)), 7,
IF(ISNUMBER(SEARCH("kit 8", 'Painel ML'!C1540)), 8,
IF(ISNUMBER(SEARCH("kit 9", 'Painel ML'!C1540)), 9,
IF(ISNUMBER(SEARCH("kit 10", 'Painel ML'!C1540)), 10,
IF(ISNUMBER(SEARCH("kit 11", 'Painel ML'!C1540)), 11,
IF(ISNUMBER(SEARCH("kit 12", 'Painel ML'!C1540)), 12,
IF(ISNUMBER(SEARCH("kit 13", 'Painel ML'!C1540)), 13,
IF(ISNUMBER(SEARCH("kit 14", 'Painel ML'!C1540)), 14,
IF(ISNUMBER(SEARCH("kit 15", 'Painel ML'!C1540)), 15,
IF(ISNUMBER(SEARCH("kit 16", 'Painel ML'!C1540)), 16,
IF(ISNUMBER(SEARCH("kit 17", 'Painel ML'!C1540)), 17,
IF(ISNUMBER(SEARCH("kit 18", 'Painel ML'!C1540)), 18,
IF(ISNUMBER(SEARCH("kit 19", 'Painel ML'!C1540)), 19,
IF(ISNUMBER(SEARCH("kit 20", 'Painel ML'!C1540)), 20, 0)))))))))))))))))))</f>
        <v>0</v>
      </c>
      <c r="B1540">
        <f>IF(A1540=0,'Painel ML'!A1540,A1540*'Painel ML'!A1540)</f>
        <v>0</v>
      </c>
      <c r="D1540">
        <f>IF(ISNUMBER(SEARCH("kit2", 'Painel Shopee'!B1540)), 2,
IF(ISNUMBER(SEARCH("kit3", 'Painel Shopee'!B1540)), 3,
IF(ISNUMBER(SEARCH("kit4", 'Painel Shopee'!B1540)), 4,
IF(ISNUMBER(SEARCH("kit5", 'Painel Shopee'!B1540)), 5,
IF(ISNUMBER(SEARCH("kit6", 'Painel Shopee'!B1540)), 6,
IF(ISNUMBER(SEARCH("kit7", 'Painel Shopee'!B1540)), 7,
IF(ISNUMBER(SEARCH("kit8", 'Painel Shopee'!B1540)), 8,
IF(ISNUMBER(SEARCH("kit9", 'Painel Shopee'!B1540)), 9,
IF(ISNUMBER(SEARCH("kit10", 'Painel Shopee'!B1540)), 10,
IF(ISNUMBER(SEARCH("kit11", 'Painel Shopee'!B1540)), 11,
IF(ISNUMBER(SEARCH("kit12", 'Painel Shopee'!B1540)), 12,
IF(ISNUMBER(SEARCH("kit13", 'Painel Shopee'!B1540)), 13,
IF(ISNUMBER(SEARCH("kit14", 'Painel Shopee'!B1540)), 14,
IF(ISNUMBER(SEARCH("kit15", 'Painel Shopee'!B1540)), 15,
IF(ISNUMBER(SEARCH("kit16", 'Painel Shopee'!B1540)), 16,
IF(ISNUMBER(SEARCH("kit17", 'Painel Shopee'!B1540)), 17,
IF(ISNUMBER(SEARCH("kit18", 'Painel Shopee'!B1540)), 18,
IF(ISNUMBER(SEARCH("kit19", 'Painel Shopee'!B1540)), 19,
IF(ISNUMBER(SEARCH("kit20", 'Painel Shopee'!B1540)), 20, 0)))))))))))))))))))</f>
        <v>0</v>
      </c>
      <c r="E1540">
        <f>IF(D1540=0,'Painel Shopee'!C1540,D1540*'Painel Shopee'!C1540)</f>
        <v>0</v>
      </c>
    </row>
    <row r="1541" spans="1:5" x14ac:dyDescent="0.25">
      <c r="A1541">
        <f>IF(ISNUMBER(SEARCH("kit 2", 'Painel ML'!C1541)), 2,
IF(ISNUMBER(SEARCH("kit 3", 'Painel ML'!C1541)), 3,
IF(ISNUMBER(SEARCH("kit 4", 'Painel ML'!C1541)), 4,
IF(ISNUMBER(SEARCH("kit 5", 'Painel ML'!C1541)), 5,
IF(ISNUMBER(SEARCH("kit 6", 'Painel ML'!C1541)), 6,
IF(ISNUMBER(SEARCH("kit 7", 'Painel ML'!C1541)), 7,
IF(ISNUMBER(SEARCH("kit 8", 'Painel ML'!C1541)), 8,
IF(ISNUMBER(SEARCH("kit 9", 'Painel ML'!C1541)), 9,
IF(ISNUMBER(SEARCH("kit 10", 'Painel ML'!C1541)), 10,
IF(ISNUMBER(SEARCH("kit 11", 'Painel ML'!C1541)), 11,
IF(ISNUMBER(SEARCH("kit 12", 'Painel ML'!C1541)), 12,
IF(ISNUMBER(SEARCH("kit 13", 'Painel ML'!C1541)), 13,
IF(ISNUMBER(SEARCH("kit 14", 'Painel ML'!C1541)), 14,
IF(ISNUMBER(SEARCH("kit 15", 'Painel ML'!C1541)), 15,
IF(ISNUMBER(SEARCH("kit 16", 'Painel ML'!C1541)), 16,
IF(ISNUMBER(SEARCH("kit 17", 'Painel ML'!C1541)), 17,
IF(ISNUMBER(SEARCH("kit 18", 'Painel ML'!C1541)), 18,
IF(ISNUMBER(SEARCH("kit 19", 'Painel ML'!C1541)), 19,
IF(ISNUMBER(SEARCH("kit 20", 'Painel ML'!C1541)), 20, 0)))))))))))))))))))</f>
        <v>0</v>
      </c>
      <c r="B1541">
        <f>IF(A1541=0,'Painel ML'!A1541,A1541*'Painel ML'!A1541)</f>
        <v>0</v>
      </c>
      <c r="D1541">
        <f>IF(ISNUMBER(SEARCH("kit2", 'Painel Shopee'!B1541)), 2,
IF(ISNUMBER(SEARCH("kit3", 'Painel Shopee'!B1541)), 3,
IF(ISNUMBER(SEARCH("kit4", 'Painel Shopee'!B1541)), 4,
IF(ISNUMBER(SEARCH("kit5", 'Painel Shopee'!B1541)), 5,
IF(ISNUMBER(SEARCH("kit6", 'Painel Shopee'!B1541)), 6,
IF(ISNUMBER(SEARCH("kit7", 'Painel Shopee'!B1541)), 7,
IF(ISNUMBER(SEARCH("kit8", 'Painel Shopee'!B1541)), 8,
IF(ISNUMBER(SEARCH("kit9", 'Painel Shopee'!B1541)), 9,
IF(ISNUMBER(SEARCH("kit10", 'Painel Shopee'!B1541)), 10,
IF(ISNUMBER(SEARCH("kit11", 'Painel Shopee'!B1541)), 11,
IF(ISNUMBER(SEARCH("kit12", 'Painel Shopee'!B1541)), 12,
IF(ISNUMBER(SEARCH("kit13", 'Painel Shopee'!B1541)), 13,
IF(ISNUMBER(SEARCH("kit14", 'Painel Shopee'!B1541)), 14,
IF(ISNUMBER(SEARCH("kit15", 'Painel Shopee'!B1541)), 15,
IF(ISNUMBER(SEARCH("kit16", 'Painel Shopee'!B1541)), 16,
IF(ISNUMBER(SEARCH("kit17", 'Painel Shopee'!B1541)), 17,
IF(ISNUMBER(SEARCH("kit18", 'Painel Shopee'!B1541)), 18,
IF(ISNUMBER(SEARCH("kit19", 'Painel Shopee'!B1541)), 19,
IF(ISNUMBER(SEARCH("kit20", 'Painel Shopee'!B1541)), 20, 0)))))))))))))))))))</f>
        <v>0</v>
      </c>
      <c r="E1541">
        <f>IF(D1541=0,'Painel Shopee'!C1541,D1541*'Painel Shopee'!C1541)</f>
        <v>0</v>
      </c>
    </row>
    <row r="1542" spans="1:5" x14ac:dyDescent="0.25">
      <c r="A1542">
        <f>IF(ISNUMBER(SEARCH("kit 2", 'Painel ML'!C1542)), 2,
IF(ISNUMBER(SEARCH("kit 3", 'Painel ML'!C1542)), 3,
IF(ISNUMBER(SEARCH("kit 4", 'Painel ML'!C1542)), 4,
IF(ISNUMBER(SEARCH("kit 5", 'Painel ML'!C1542)), 5,
IF(ISNUMBER(SEARCH("kit 6", 'Painel ML'!C1542)), 6,
IF(ISNUMBER(SEARCH("kit 7", 'Painel ML'!C1542)), 7,
IF(ISNUMBER(SEARCH("kit 8", 'Painel ML'!C1542)), 8,
IF(ISNUMBER(SEARCH("kit 9", 'Painel ML'!C1542)), 9,
IF(ISNUMBER(SEARCH("kit 10", 'Painel ML'!C1542)), 10,
IF(ISNUMBER(SEARCH("kit 11", 'Painel ML'!C1542)), 11,
IF(ISNUMBER(SEARCH("kit 12", 'Painel ML'!C1542)), 12,
IF(ISNUMBER(SEARCH("kit 13", 'Painel ML'!C1542)), 13,
IF(ISNUMBER(SEARCH("kit 14", 'Painel ML'!C1542)), 14,
IF(ISNUMBER(SEARCH("kit 15", 'Painel ML'!C1542)), 15,
IF(ISNUMBER(SEARCH("kit 16", 'Painel ML'!C1542)), 16,
IF(ISNUMBER(SEARCH("kit 17", 'Painel ML'!C1542)), 17,
IF(ISNUMBER(SEARCH("kit 18", 'Painel ML'!C1542)), 18,
IF(ISNUMBER(SEARCH("kit 19", 'Painel ML'!C1542)), 19,
IF(ISNUMBER(SEARCH("kit 20", 'Painel ML'!C1542)), 20, 0)))))))))))))))))))</f>
        <v>0</v>
      </c>
      <c r="B1542">
        <f>IF(A1542=0,'Painel ML'!A1542,A1542*'Painel ML'!A1542)</f>
        <v>0</v>
      </c>
      <c r="D1542">
        <f>IF(ISNUMBER(SEARCH("kit2", 'Painel Shopee'!B1542)), 2,
IF(ISNUMBER(SEARCH("kit3", 'Painel Shopee'!B1542)), 3,
IF(ISNUMBER(SEARCH("kit4", 'Painel Shopee'!B1542)), 4,
IF(ISNUMBER(SEARCH("kit5", 'Painel Shopee'!B1542)), 5,
IF(ISNUMBER(SEARCH("kit6", 'Painel Shopee'!B1542)), 6,
IF(ISNUMBER(SEARCH("kit7", 'Painel Shopee'!B1542)), 7,
IF(ISNUMBER(SEARCH("kit8", 'Painel Shopee'!B1542)), 8,
IF(ISNUMBER(SEARCH("kit9", 'Painel Shopee'!B1542)), 9,
IF(ISNUMBER(SEARCH("kit10", 'Painel Shopee'!B1542)), 10,
IF(ISNUMBER(SEARCH("kit11", 'Painel Shopee'!B1542)), 11,
IF(ISNUMBER(SEARCH("kit12", 'Painel Shopee'!B1542)), 12,
IF(ISNUMBER(SEARCH("kit13", 'Painel Shopee'!B1542)), 13,
IF(ISNUMBER(SEARCH("kit14", 'Painel Shopee'!B1542)), 14,
IF(ISNUMBER(SEARCH("kit15", 'Painel Shopee'!B1542)), 15,
IF(ISNUMBER(SEARCH("kit16", 'Painel Shopee'!B1542)), 16,
IF(ISNUMBER(SEARCH("kit17", 'Painel Shopee'!B1542)), 17,
IF(ISNUMBER(SEARCH("kit18", 'Painel Shopee'!B1542)), 18,
IF(ISNUMBER(SEARCH("kit19", 'Painel Shopee'!B1542)), 19,
IF(ISNUMBER(SEARCH("kit20", 'Painel Shopee'!B1542)), 20, 0)))))))))))))))))))</f>
        <v>0</v>
      </c>
      <c r="E1542">
        <f>IF(D1542=0,'Painel Shopee'!C1542,D1542*'Painel Shopee'!C1542)</f>
        <v>0</v>
      </c>
    </row>
    <row r="1543" spans="1:5" x14ac:dyDescent="0.25">
      <c r="A1543">
        <f>IF(ISNUMBER(SEARCH("kit 2", 'Painel ML'!C1543)), 2,
IF(ISNUMBER(SEARCH("kit 3", 'Painel ML'!C1543)), 3,
IF(ISNUMBER(SEARCH("kit 4", 'Painel ML'!C1543)), 4,
IF(ISNUMBER(SEARCH("kit 5", 'Painel ML'!C1543)), 5,
IF(ISNUMBER(SEARCH("kit 6", 'Painel ML'!C1543)), 6,
IF(ISNUMBER(SEARCH("kit 7", 'Painel ML'!C1543)), 7,
IF(ISNUMBER(SEARCH("kit 8", 'Painel ML'!C1543)), 8,
IF(ISNUMBER(SEARCH("kit 9", 'Painel ML'!C1543)), 9,
IF(ISNUMBER(SEARCH("kit 10", 'Painel ML'!C1543)), 10,
IF(ISNUMBER(SEARCH("kit 11", 'Painel ML'!C1543)), 11,
IF(ISNUMBER(SEARCH("kit 12", 'Painel ML'!C1543)), 12,
IF(ISNUMBER(SEARCH("kit 13", 'Painel ML'!C1543)), 13,
IF(ISNUMBER(SEARCH("kit 14", 'Painel ML'!C1543)), 14,
IF(ISNUMBER(SEARCH("kit 15", 'Painel ML'!C1543)), 15,
IF(ISNUMBER(SEARCH("kit 16", 'Painel ML'!C1543)), 16,
IF(ISNUMBER(SEARCH("kit 17", 'Painel ML'!C1543)), 17,
IF(ISNUMBER(SEARCH("kit 18", 'Painel ML'!C1543)), 18,
IF(ISNUMBER(SEARCH("kit 19", 'Painel ML'!C1543)), 19,
IF(ISNUMBER(SEARCH("kit 20", 'Painel ML'!C1543)), 20, 0)))))))))))))))))))</f>
        <v>0</v>
      </c>
      <c r="B1543">
        <f>IF(A1543=0,'Painel ML'!A1543,A1543*'Painel ML'!A1543)</f>
        <v>0</v>
      </c>
      <c r="D1543">
        <f>IF(ISNUMBER(SEARCH("kit2", 'Painel Shopee'!B1543)), 2,
IF(ISNUMBER(SEARCH("kit3", 'Painel Shopee'!B1543)), 3,
IF(ISNUMBER(SEARCH("kit4", 'Painel Shopee'!B1543)), 4,
IF(ISNUMBER(SEARCH("kit5", 'Painel Shopee'!B1543)), 5,
IF(ISNUMBER(SEARCH("kit6", 'Painel Shopee'!B1543)), 6,
IF(ISNUMBER(SEARCH("kit7", 'Painel Shopee'!B1543)), 7,
IF(ISNUMBER(SEARCH("kit8", 'Painel Shopee'!B1543)), 8,
IF(ISNUMBER(SEARCH("kit9", 'Painel Shopee'!B1543)), 9,
IF(ISNUMBER(SEARCH("kit10", 'Painel Shopee'!B1543)), 10,
IF(ISNUMBER(SEARCH("kit11", 'Painel Shopee'!B1543)), 11,
IF(ISNUMBER(SEARCH("kit12", 'Painel Shopee'!B1543)), 12,
IF(ISNUMBER(SEARCH("kit13", 'Painel Shopee'!B1543)), 13,
IF(ISNUMBER(SEARCH("kit14", 'Painel Shopee'!B1543)), 14,
IF(ISNUMBER(SEARCH("kit15", 'Painel Shopee'!B1543)), 15,
IF(ISNUMBER(SEARCH("kit16", 'Painel Shopee'!B1543)), 16,
IF(ISNUMBER(SEARCH("kit17", 'Painel Shopee'!B1543)), 17,
IF(ISNUMBER(SEARCH("kit18", 'Painel Shopee'!B1543)), 18,
IF(ISNUMBER(SEARCH("kit19", 'Painel Shopee'!B1543)), 19,
IF(ISNUMBER(SEARCH("kit20", 'Painel Shopee'!B1543)), 20, 0)))))))))))))))))))</f>
        <v>0</v>
      </c>
      <c r="E1543">
        <f>IF(D1543=0,'Painel Shopee'!C1543,D1543*'Painel Shopee'!C1543)</f>
        <v>0</v>
      </c>
    </row>
    <row r="1544" spans="1:5" x14ac:dyDescent="0.25">
      <c r="A1544">
        <f>IF(ISNUMBER(SEARCH("kit 2", 'Painel ML'!C1544)), 2,
IF(ISNUMBER(SEARCH("kit 3", 'Painel ML'!C1544)), 3,
IF(ISNUMBER(SEARCH("kit 4", 'Painel ML'!C1544)), 4,
IF(ISNUMBER(SEARCH("kit 5", 'Painel ML'!C1544)), 5,
IF(ISNUMBER(SEARCH("kit 6", 'Painel ML'!C1544)), 6,
IF(ISNUMBER(SEARCH("kit 7", 'Painel ML'!C1544)), 7,
IF(ISNUMBER(SEARCH("kit 8", 'Painel ML'!C1544)), 8,
IF(ISNUMBER(SEARCH("kit 9", 'Painel ML'!C1544)), 9,
IF(ISNUMBER(SEARCH("kit 10", 'Painel ML'!C1544)), 10,
IF(ISNUMBER(SEARCH("kit 11", 'Painel ML'!C1544)), 11,
IF(ISNUMBER(SEARCH("kit 12", 'Painel ML'!C1544)), 12,
IF(ISNUMBER(SEARCH("kit 13", 'Painel ML'!C1544)), 13,
IF(ISNUMBER(SEARCH("kit 14", 'Painel ML'!C1544)), 14,
IF(ISNUMBER(SEARCH("kit 15", 'Painel ML'!C1544)), 15,
IF(ISNUMBER(SEARCH("kit 16", 'Painel ML'!C1544)), 16,
IF(ISNUMBER(SEARCH("kit 17", 'Painel ML'!C1544)), 17,
IF(ISNUMBER(SEARCH("kit 18", 'Painel ML'!C1544)), 18,
IF(ISNUMBER(SEARCH("kit 19", 'Painel ML'!C1544)), 19,
IF(ISNUMBER(SEARCH("kit 20", 'Painel ML'!C1544)), 20, 0)))))))))))))))))))</f>
        <v>0</v>
      </c>
      <c r="B1544">
        <f>IF(A1544=0,'Painel ML'!A1544,A1544*'Painel ML'!A1544)</f>
        <v>0</v>
      </c>
      <c r="D1544">
        <f>IF(ISNUMBER(SEARCH("kit2", 'Painel Shopee'!B1544)), 2,
IF(ISNUMBER(SEARCH("kit3", 'Painel Shopee'!B1544)), 3,
IF(ISNUMBER(SEARCH("kit4", 'Painel Shopee'!B1544)), 4,
IF(ISNUMBER(SEARCH("kit5", 'Painel Shopee'!B1544)), 5,
IF(ISNUMBER(SEARCH("kit6", 'Painel Shopee'!B1544)), 6,
IF(ISNUMBER(SEARCH("kit7", 'Painel Shopee'!B1544)), 7,
IF(ISNUMBER(SEARCH("kit8", 'Painel Shopee'!B1544)), 8,
IF(ISNUMBER(SEARCH("kit9", 'Painel Shopee'!B1544)), 9,
IF(ISNUMBER(SEARCH("kit10", 'Painel Shopee'!B1544)), 10,
IF(ISNUMBER(SEARCH("kit11", 'Painel Shopee'!B1544)), 11,
IF(ISNUMBER(SEARCH("kit12", 'Painel Shopee'!B1544)), 12,
IF(ISNUMBER(SEARCH("kit13", 'Painel Shopee'!B1544)), 13,
IF(ISNUMBER(SEARCH("kit14", 'Painel Shopee'!B1544)), 14,
IF(ISNUMBER(SEARCH("kit15", 'Painel Shopee'!B1544)), 15,
IF(ISNUMBER(SEARCH("kit16", 'Painel Shopee'!B1544)), 16,
IF(ISNUMBER(SEARCH("kit17", 'Painel Shopee'!B1544)), 17,
IF(ISNUMBER(SEARCH("kit18", 'Painel Shopee'!B1544)), 18,
IF(ISNUMBER(SEARCH("kit19", 'Painel Shopee'!B1544)), 19,
IF(ISNUMBER(SEARCH("kit20", 'Painel Shopee'!B1544)), 20, 0)))))))))))))))))))</f>
        <v>0</v>
      </c>
      <c r="E1544">
        <f>IF(D1544=0,'Painel Shopee'!C1544,D1544*'Painel Shopee'!C1544)</f>
        <v>0</v>
      </c>
    </row>
    <row r="1545" spans="1:5" x14ac:dyDescent="0.25">
      <c r="A1545">
        <f>IF(ISNUMBER(SEARCH("kit 2", 'Painel ML'!C1545)), 2,
IF(ISNUMBER(SEARCH("kit 3", 'Painel ML'!C1545)), 3,
IF(ISNUMBER(SEARCH("kit 4", 'Painel ML'!C1545)), 4,
IF(ISNUMBER(SEARCH("kit 5", 'Painel ML'!C1545)), 5,
IF(ISNUMBER(SEARCH("kit 6", 'Painel ML'!C1545)), 6,
IF(ISNUMBER(SEARCH("kit 7", 'Painel ML'!C1545)), 7,
IF(ISNUMBER(SEARCH("kit 8", 'Painel ML'!C1545)), 8,
IF(ISNUMBER(SEARCH("kit 9", 'Painel ML'!C1545)), 9,
IF(ISNUMBER(SEARCH("kit 10", 'Painel ML'!C1545)), 10,
IF(ISNUMBER(SEARCH("kit 11", 'Painel ML'!C1545)), 11,
IF(ISNUMBER(SEARCH("kit 12", 'Painel ML'!C1545)), 12,
IF(ISNUMBER(SEARCH("kit 13", 'Painel ML'!C1545)), 13,
IF(ISNUMBER(SEARCH("kit 14", 'Painel ML'!C1545)), 14,
IF(ISNUMBER(SEARCH("kit 15", 'Painel ML'!C1545)), 15,
IF(ISNUMBER(SEARCH("kit 16", 'Painel ML'!C1545)), 16,
IF(ISNUMBER(SEARCH("kit 17", 'Painel ML'!C1545)), 17,
IF(ISNUMBER(SEARCH("kit 18", 'Painel ML'!C1545)), 18,
IF(ISNUMBER(SEARCH("kit 19", 'Painel ML'!C1545)), 19,
IF(ISNUMBER(SEARCH("kit 20", 'Painel ML'!C1545)), 20, 0)))))))))))))))))))</f>
        <v>0</v>
      </c>
      <c r="B1545">
        <f>IF(A1545=0,'Painel ML'!A1545,A1545*'Painel ML'!A1545)</f>
        <v>0</v>
      </c>
      <c r="D1545">
        <f>IF(ISNUMBER(SEARCH("kit2", 'Painel Shopee'!B1545)), 2,
IF(ISNUMBER(SEARCH("kit3", 'Painel Shopee'!B1545)), 3,
IF(ISNUMBER(SEARCH("kit4", 'Painel Shopee'!B1545)), 4,
IF(ISNUMBER(SEARCH("kit5", 'Painel Shopee'!B1545)), 5,
IF(ISNUMBER(SEARCH("kit6", 'Painel Shopee'!B1545)), 6,
IF(ISNUMBER(SEARCH("kit7", 'Painel Shopee'!B1545)), 7,
IF(ISNUMBER(SEARCH("kit8", 'Painel Shopee'!B1545)), 8,
IF(ISNUMBER(SEARCH("kit9", 'Painel Shopee'!B1545)), 9,
IF(ISNUMBER(SEARCH("kit10", 'Painel Shopee'!B1545)), 10,
IF(ISNUMBER(SEARCH("kit11", 'Painel Shopee'!B1545)), 11,
IF(ISNUMBER(SEARCH("kit12", 'Painel Shopee'!B1545)), 12,
IF(ISNUMBER(SEARCH("kit13", 'Painel Shopee'!B1545)), 13,
IF(ISNUMBER(SEARCH("kit14", 'Painel Shopee'!B1545)), 14,
IF(ISNUMBER(SEARCH("kit15", 'Painel Shopee'!B1545)), 15,
IF(ISNUMBER(SEARCH("kit16", 'Painel Shopee'!B1545)), 16,
IF(ISNUMBER(SEARCH("kit17", 'Painel Shopee'!B1545)), 17,
IF(ISNUMBER(SEARCH("kit18", 'Painel Shopee'!B1545)), 18,
IF(ISNUMBER(SEARCH("kit19", 'Painel Shopee'!B1545)), 19,
IF(ISNUMBER(SEARCH("kit20", 'Painel Shopee'!B1545)), 20, 0)))))))))))))))))))</f>
        <v>0</v>
      </c>
      <c r="E1545">
        <f>IF(D1545=0,'Painel Shopee'!C1545,D1545*'Painel Shopee'!C1545)</f>
        <v>0</v>
      </c>
    </row>
    <row r="1546" spans="1:5" x14ac:dyDescent="0.25">
      <c r="A1546">
        <f>IF(ISNUMBER(SEARCH("kit 2", 'Painel ML'!C1546)), 2,
IF(ISNUMBER(SEARCH("kit 3", 'Painel ML'!C1546)), 3,
IF(ISNUMBER(SEARCH("kit 4", 'Painel ML'!C1546)), 4,
IF(ISNUMBER(SEARCH("kit 5", 'Painel ML'!C1546)), 5,
IF(ISNUMBER(SEARCH("kit 6", 'Painel ML'!C1546)), 6,
IF(ISNUMBER(SEARCH("kit 7", 'Painel ML'!C1546)), 7,
IF(ISNUMBER(SEARCH("kit 8", 'Painel ML'!C1546)), 8,
IF(ISNUMBER(SEARCH("kit 9", 'Painel ML'!C1546)), 9,
IF(ISNUMBER(SEARCH("kit 10", 'Painel ML'!C1546)), 10,
IF(ISNUMBER(SEARCH("kit 11", 'Painel ML'!C1546)), 11,
IF(ISNUMBER(SEARCH("kit 12", 'Painel ML'!C1546)), 12,
IF(ISNUMBER(SEARCH("kit 13", 'Painel ML'!C1546)), 13,
IF(ISNUMBER(SEARCH("kit 14", 'Painel ML'!C1546)), 14,
IF(ISNUMBER(SEARCH("kit 15", 'Painel ML'!C1546)), 15,
IF(ISNUMBER(SEARCH("kit 16", 'Painel ML'!C1546)), 16,
IF(ISNUMBER(SEARCH("kit 17", 'Painel ML'!C1546)), 17,
IF(ISNUMBER(SEARCH("kit 18", 'Painel ML'!C1546)), 18,
IF(ISNUMBER(SEARCH("kit 19", 'Painel ML'!C1546)), 19,
IF(ISNUMBER(SEARCH("kit 20", 'Painel ML'!C1546)), 20, 0)))))))))))))))))))</f>
        <v>0</v>
      </c>
      <c r="B1546">
        <f>IF(A1546=0,'Painel ML'!A1546,A1546*'Painel ML'!A1546)</f>
        <v>0</v>
      </c>
      <c r="D1546">
        <f>IF(ISNUMBER(SEARCH("kit2", 'Painel Shopee'!B1546)), 2,
IF(ISNUMBER(SEARCH("kit3", 'Painel Shopee'!B1546)), 3,
IF(ISNUMBER(SEARCH("kit4", 'Painel Shopee'!B1546)), 4,
IF(ISNUMBER(SEARCH("kit5", 'Painel Shopee'!B1546)), 5,
IF(ISNUMBER(SEARCH("kit6", 'Painel Shopee'!B1546)), 6,
IF(ISNUMBER(SEARCH("kit7", 'Painel Shopee'!B1546)), 7,
IF(ISNUMBER(SEARCH("kit8", 'Painel Shopee'!B1546)), 8,
IF(ISNUMBER(SEARCH("kit9", 'Painel Shopee'!B1546)), 9,
IF(ISNUMBER(SEARCH("kit10", 'Painel Shopee'!B1546)), 10,
IF(ISNUMBER(SEARCH("kit11", 'Painel Shopee'!B1546)), 11,
IF(ISNUMBER(SEARCH("kit12", 'Painel Shopee'!B1546)), 12,
IF(ISNUMBER(SEARCH("kit13", 'Painel Shopee'!B1546)), 13,
IF(ISNUMBER(SEARCH("kit14", 'Painel Shopee'!B1546)), 14,
IF(ISNUMBER(SEARCH("kit15", 'Painel Shopee'!B1546)), 15,
IF(ISNUMBER(SEARCH("kit16", 'Painel Shopee'!B1546)), 16,
IF(ISNUMBER(SEARCH("kit17", 'Painel Shopee'!B1546)), 17,
IF(ISNUMBER(SEARCH("kit18", 'Painel Shopee'!B1546)), 18,
IF(ISNUMBER(SEARCH("kit19", 'Painel Shopee'!B1546)), 19,
IF(ISNUMBER(SEARCH("kit20", 'Painel Shopee'!B1546)), 20, 0)))))))))))))))))))</f>
        <v>0</v>
      </c>
      <c r="E1546">
        <f>IF(D1546=0,'Painel Shopee'!C1546,D1546*'Painel Shopee'!C1546)</f>
        <v>0</v>
      </c>
    </row>
    <row r="1547" spans="1:5" x14ac:dyDescent="0.25">
      <c r="A1547">
        <f>IF(ISNUMBER(SEARCH("kit 2", 'Painel ML'!C1547)), 2,
IF(ISNUMBER(SEARCH("kit 3", 'Painel ML'!C1547)), 3,
IF(ISNUMBER(SEARCH("kit 4", 'Painel ML'!C1547)), 4,
IF(ISNUMBER(SEARCH("kit 5", 'Painel ML'!C1547)), 5,
IF(ISNUMBER(SEARCH("kit 6", 'Painel ML'!C1547)), 6,
IF(ISNUMBER(SEARCH("kit 7", 'Painel ML'!C1547)), 7,
IF(ISNUMBER(SEARCH("kit 8", 'Painel ML'!C1547)), 8,
IF(ISNUMBER(SEARCH("kit 9", 'Painel ML'!C1547)), 9,
IF(ISNUMBER(SEARCH("kit 10", 'Painel ML'!C1547)), 10,
IF(ISNUMBER(SEARCH("kit 11", 'Painel ML'!C1547)), 11,
IF(ISNUMBER(SEARCH("kit 12", 'Painel ML'!C1547)), 12,
IF(ISNUMBER(SEARCH("kit 13", 'Painel ML'!C1547)), 13,
IF(ISNUMBER(SEARCH("kit 14", 'Painel ML'!C1547)), 14,
IF(ISNUMBER(SEARCH("kit 15", 'Painel ML'!C1547)), 15,
IF(ISNUMBER(SEARCH("kit 16", 'Painel ML'!C1547)), 16,
IF(ISNUMBER(SEARCH("kit 17", 'Painel ML'!C1547)), 17,
IF(ISNUMBER(SEARCH("kit 18", 'Painel ML'!C1547)), 18,
IF(ISNUMBER(SEARCH("kit 19", 'Painel ML'!C1547)), 19,
IF(ISNUMBER(SEARCH("kit 20", 'Painel ML'!C1547)), 20, 0)))))))))))))))))))</f>
        <v>0</v>
      </c>
      <c r="B1547">
        <f>IF(A1547=0,'Painel ML'!A1547,A1547*'Painel ML'!A1547)</f>
        <v>0</v>
      </c>
      <c r="D1547">
        <f>IF(ISNUMBER(SEARCH("kit2", 'Painel Shopee'!B1547)), 2,
IF(ISNUMBER(SEARCH("kit3", 'Painel Shopee'!B1547)), 3,
IF(ISNUMBER(SEARCH("kit4", 'Painel Shopee'!B1547)), 4,
IF(ISNUMBER(SEARCH("kit5", 'Painel Shopee'!B1547)), 5,
IF(ISNUMBER(SEARCH("kit6", 'Painel Shopee'!B1547)), 6,
IF(ISNUMBER(SEARCH("kit7", 'Painel Shopee'!B1547)), 7,
IF(ISNUMBER(SEARCH("kit8", 'Painel Shopee'!B1547)), 8,
IF(ISNUMBER(SEARCH("kit9", 'Painel Shopee'!B1547)), 9,
IF(ISNUMBER(SEARCH("kit10", 'Painel Shopee'!B1547)), 10,
IF(ISNUMBER(SEARCH("kit11", 'Painel Shopee'!B1547)), 11,
IF(ISNUMBER(SEARCH("kit12", 'Painel Shopee'!B1547)), 12,
IF(ISNUMBER(SEARCH("kit13", 'Painel Shopee'!B1547)), 13,
IF(ISNUMBER(SEARCH("kit14", 'Painel Shopee'!B1547)), 14,
IF(ISNUMBER(SEARCH("kit15", 'Painel Shopee'!B1547)), 15,
IF(ISNUMBER(SEARCH("kit16", 'Painel Shopee'!B1547)), 16,
IF(ISNUMBER(SEARCH("kit17", 'Painel Shopee'!B1547)), 17,
IF(ISNUMBER(SEARCH("kit18", 'Painel Shopee'!B1547)), 18,
IF(ISNUMBER(SEARCH("kit19", 'Painel Shopee'!B1547)), 19,
IF(ISNUMBER(SEARCH("kit20", 'Painel Shopee'!B1547)), 20, 0)))))))))))))))))))</f>
        <v>0</v>
      </c>
      <c r="E1547">
        <f>IF(D1547=0,'Painel Shopee'!C1547,D1547*'Painel Shopee'!C1547)</f>
        <v>0</v>
      </c>
    </row>
    <row r="1548" spans="1:5" x14ac:dyDescent="0.25">
      <c r="A1548">
        <f>IF(ISNUMBER(SEARCH("kit 2", 'Painel ML'!C1548)), 2,
IF(ISNUMBER(SEARCH("kit 3", 'Painel ML'!C1548)), 3,
IF(ISNUMBER(SEARCH("kit 4", 'Painel ML'!C1548)), 4,
IF(ISNUMBER(SEARCH("kit 5", 'Painel ML'!C1548)), 5,
IF(ISNUMBER(SEARCH("kit 6", 'Painel ML'!C1548)), 6,
IF(ISNUMBER(SEARCH("kit 7", 'Painel ML'!C1548)), 7,
IF(ISNUMBER(SEARCH("kit 8", 'Painel ML'!C1548)), 8,
IF(ISNUMBER(SEARCH("kit 9", 'Painel ML'!C1548)), 9,
IF(ISNUMBER(SEARCH("kit 10", 'Painel ML'!C1548)), 10,
IF(ISNUMBER(SEARCH("kit 11", 'Painel ML'!C1548)), 11,
IF(ISNUMBER(SEARCH("kit 12", 'Painel ML'!C1548)), 12,
IF(ISNUMBER(SEARCH("kit 13", 'Painel ML'!C1548)), 13,
IF(ISNUMBER(SEARCH("kit 14", 'Painel ML'!C1548)), 14,
IF(ISNUMBER(SEARCH("kit 15", 'Painel ML'!C1548)), 15,
IF(ISNUMBER(SEARCH("kit 16", 'Painel ML'!C1548)), 16,
IF(ISNUMBER(SEARCH("kit 17", 'Painel ML'!C1548)), 17,
IF(ISNUMBER(SEARCH("kit 18", 'Painel ML'!C1548)), 18,
IF(ISNUMBER(SEARCH("kit 19", 'Painel ML'!C1548)), 19,
IF(ISNUMBER(SEARCH("kit 20", 'Painel ML'!C1548)), 20, 0)))))))))))))))))))</f>
        <v>0</v>
      </c>
      <c r="B1548">
        <f>IF(A1548=0,'Painel ML'!A1548,A1548*'Painel ML'!A1548)</f>
        <v>0</v>
      </c>
      <c r="D1548">
        <f>IF(ISNUMBER(SEARCH("kit2", 'Painel Shopee'!B1548)), 2,
IF(ISNUMBER(SEARCH("kit3", 'Painel Shopee'!B1548)), 3,
IF(ISNUMBER(SEARCH("kit4", 'Painel Shopee'!B1548)), 4,
IF(ISNUMBER(SEARCH("kit5", 'Painel Shopee'!B1548)), 5,
IF(ISNUMBER(SEARCH("kit6", 'Painel Shopee'!B1548)), 6,
IF(ISNUMBER(SEARCH("kit7", 'Painel Shopee'!B1548)), 7,
IF(ISNUMBER(SEARCH("kit8", 'Painel Shopee'!B1548)), 8,
IF(ISNUMBER(SEARCH("kit9", 'Painel Shopee'!B1548)), 9,
IF(ISNUMBER(SEARCH("kit10", 'Painel Shopee'!B1548)), 10,
IF(ISNUMBER(SEARCH("kit11", 'Painel Shopee'!B1548)), 11,
IF(ISNUMBER(SEARCH("kit12", 'Painel Shopee'!B1548)), 12,
IF(ISNUMBER(SEARCH("kit13", 'Painel Shopee'!B1548)), 13,
IF(ISNUMBER(SEARCH("kit14", 'Painel Shopee'!B1548)), 14,
IF(ISNUMBER(SEARCH("kit15", 'Painel Shopee'!B1548)), 15,
IF(ISNUMBER(SEARCH("kit16", 'Painel Shopee'!B1548)), 16,
IF(ISNUMBER(SEARCH("kit17", 'Painel Shopee'!B1548)), 17,
IF(ISNUMBER(SEARCH("kit18", 'Painel Shopee'!B1548)), 18,
IF(ISNUMBER(SEARCH("kit19", 'Painel Shopee'!B1548)), 19,
IF(ISNUMBER(SEARCH("kit20", 'Painel Shopee'!B1548)), 20, 0)))))))))))))))))))</f>
        <v>0</v>
      </c>
      <c r="E1548">
        <f>IF(D1548=0,'Painel Shopee'!C1548,D1548*'Painel Shopee'!C1548)</f>
        <v>0</v>
      </c>
    </row>
    <row r="1549" spans="1:5" x14ac:dyDescent="0.25">
      <c r="A1549">
        <f>IF(ISNUMBER(SEARCH("kit 2", 'Painel ML'!C1549)), 2,
IF(ISNUMBER(SEARCH("kit 3", 'Painel ML'!C1549)), 3,
IF(ISNUMBER(SEARCH("kit 4", 'Painel ML'!C1549)), 4,
IF(ISNUMBER(SEARCH("kit 5", 'Painel ML'!C1549)), 5,
IF(ISNUMBER(SEARCH("kit 6", 'Painel ML'!C1549)), 6,
IF(ISNUMBER(SEARCH("kit 7", 'Painel ML'!C1549)), 7,
IF(ISNUMBER(SEARCH("kit 8", 'Painel ML'!C1549)), 8,
IF(ISNUMBER(SEARCH("kit 9", 'Painel ML'!C1549)), 9,
IF(ISNUMBER(SEARCH("kit 10", 'Painel ML'!C1549)), 10,
IF(ISNUMBER(SEARCH("kit 11", 'Painel ML'!C1549)), 11,
IF(ISNUMBER(SEARCH("kit 12", 'Painel ML'!C1549)), 12,
IF(ISNUMBER(SEARCH("kit 13", 'Painel ML'!C1549)), 13,
IF(ISNUMBER(SEARCH("kit 14", 'Painel ML'!C1549)), 14,
IF(ISNUMBER(SEARCH("kit 15", 'Painel ML'!C1549)), 15,
IF(ISNUMBER(SEARCH("kit 16", 'Painel ML'!C1549)), 16,
IF(ISNUMBER(SEARCH("kit 17", 'Painel ML'!C1549)), 17,
IF(ISNUMBER(SEARCH("kit 18", 'Painel ML'!C1549)), 18,
IF(ISNUMBER(SEARCH("kit 19", 'Painel ML'!C1549)), 19,
IF(ISNUMBER(SEARCH("kit 20", 'Painel ML'!C1549)), 20, 0)))))))))))))))))))</f>
        <v>0</v>
      </c>
      <c r="B1549">
        <f>IF(A1549=0,'Painel ML'!A1549,A1549*'Painel ML'!A1549)</f>
        <v>0</v>
      </c>
      <c r="D1549">
        <f>IF(ISNUMBER(SEARCH("kit2", 'Painel Shopee'!B1549)), 2,
IF(ISNUMBER(SEARCH("kit3", 'Painel Shopee'!B1549)), 3,
IF(ISNUMBER(SEARCH("kit4", 'Painel Shopee'!B1549)), 4,
IF(ISNUMBER(SEARCH("kit5", 'Painel Shopee'!B1549)), 5,
IF(ISNUMBER(SEARCH("kit6", 'Painel Shopee'!B1549)), 6,
IF(ISNUMBER(SEARCH("kit7", 'Painel Shopee'!B1549)), 7,
IF(ISNUMBER(SEARCH("kit8", 'Painel Shopee'!B1549)), 8,
IF(ISNUMBER(SEARCH("kit9", 'Painel Shopee'!B1549)), 9,
IF(ISNUMBER(SEARCH("kit10", 'Painel Shopee'!B1549)), 10,
IF(ISNUMBER(SEARCH("kit11", 'Painel Shopee'!B1549)), 11,
IF(ISNUMBER(SEARCH("kit12", 'Painel Shopee'!B1549)), 12,
IF(ISNUMBER(SEARCH("kit13", 'Painel Shopee'!B1549)), 13,
IF(ISNUMBER(SEARCH("kit14", 'Painel Shopee'!B1549)), 14,
IF(ISNUMBER(SEARCH("kit15", 'Painel Shopee'!B1549)), 15,
IF(ISNUMBER(SEARCH("kit16", 'Painel Shopee'!B1549)), 16,
IF(ISNUMBER(SEARCH("kit17", 'Painel Shopee'!B1549)), 17,
IF(ISNUMBER(SEARCH("kit18", 'Painel Shopee'!B1549)), 18,
IF(ISNUMBER(SEARCH("kit19", 'Painel Shopee'!B1549)), 19,
IF(ISNUMBER(SEARCH("kit20", 'Painel Shopee'!B1549)), 20, 0)))))))))))))))))))</f>
        <v>0</v>
      </c>
      <c r="E1549">
        <f>IF(D1549=0,'Painel Shopee'!C1549,D1549*'Painel Shopee'!C1549)</f>
        <v>0</v>
      </c>
    </row>
    <row r="1550" spans="1:5" x14ac:dyDescent="0.25">
      <c r="A1550">
        <f>IF(ISNUMBER(SEARCH("kit 2", 'Painel ML'!C1550)), 2,
IF(ISNUMBER(SEARCH("kit 3", 'Painel ML'!C1550)), 3,
IF(ISNUMBER(SEARCH("kit 4", 'Painel ML'!C1550)), 4,
IF(ISNUMBER(SEARCH("kit 5", 'Painel ML'!C1550)), 5,
IF(ISNUMBER(SEARCH("kit 6", 'Painel ML'!C1550)), 6,
IF(ISNUMBER(SEARCH("kit 7", 'Painel ML'!C1550)), 7,
IF(ISNUMBER(SEARCH("kit 8", 'Painel ML'!C1550)), 8,
IF(ISNUMBER(SEARCH("kit 9", 'Painel ML'!C1550)), 9,
IF(ISNUMBER(SEARCH("kit 10", 'Painel ML'!C1550)), 10,
IF(ISNUMBER(SEARCH("kit 11", 'Painel ML'!C1550)), 11,
IF(ISNUMBER(SEARCH("kit 12", 'Painel ML'!C1550)), 12,
IF(ISNUMBER(SEARCH("kit 13", 'Painel ML'!C1550)), 13,
IF(ISNUMBER(SEARCH("kit 14", 'Painel ML'!C1550)), 14,
IF(ISNUMBER(SEARCH("kit 15", 'Painel ML'!C1550)), 15,
IF(ISNUMBER(SEARCH("kit 16", 'Painel ML'!C1550)), 16,
IF(ISNUMBER(SEARCH("kit 17", 'Painel ML'!C1550)), 17,
IF(ISNUMBER(SEARCH("kit 18", 'Painel ML'!C1550)), 18,
IF(ISNUMBER(SEARCH("kit 19", 'Painel ML'!C1550)), 19,
IF(ISNUMBER(SEARCH("kit 20", 'Painel ML'!C1550)), 20, 0)))))))))))))))))))</f>
        <v>0</v>
      </c>
      <c r="B1550">
        <f>IF(A1550=0,'Painel ML'!A1550,A1550*'Painel ML'!A1550)</f>
        <v>0</v>
      </c>
      <c r="D1550">
        <f>IF(ISNUMBER(SEARCH("kit2", 'Painel Shopee'!B1550)), 2,
IF(ISNUMBER(SEARCH("kit3", 'Painel Shopee'!B1550)), 3,
IF(ISNUMBER(SEARCH("kit4", 'Painel Shopee'!B1550)), 4,
IF(ISNUMBER(SEARCH("kit5", 'Painel Shopee'!B1550)), 5,
IF(ISNUMBER(SEARCH("kit6", 'Painel Shopee'!B1550)), 6,
IF(ISNUMBER(SEARCH("kit7", 'Painel Shopee'!B1550)), 7,
IF(ISNUMBER(SEARCH("kit8", 'Painel Shopee'!B1550)), 8,
IF(ISNUMBER(SEARCH("kit9", 'Painel Shopee'!B1550)), 9,
IF(ISNUMBER(SEARCH("kit10", 'Painel Shopee'!B1550)), 10,
IF(ISNUMBER(SEARCH("kit11", 'Painel Shopee'!B1550)), 11,
IF(ISNUMBER(SEARCH("kit12", 'Painel Shopee'!B1550)), 12,
IF(ISNUMBER(SEARCH("kit13", 'Painel Shopee'!B1550)), 13,
IF(ISNUMBER(SEARCH("kit14", 'Painel Shopee'!B1550)), 14,
IF(ISNUMBER(SEARCH("kit15", 'Painel Shopee'!B1550)), 15,
IF(ISNUMBER(SEARCH("kit16", 'Painel Shopee'!B1550)), 16,
IF(ISNUMBER(SEARCH("kit17", 'Painel Shopee'!B1550)), 17,
IF(ISNUMBER(SEARCH("kit18", 'Painel Shopee'!B1550)), 18,
IF(ISNUMBER(SEARCH("kit19", 'Painel Shopee'!B1550)), 19,
IF(ISNUMBER(SEARCH("kit20", 'Painel Shopee'!B1550)), 20, 0)))))))))))))))))))</f>
        <v>0</v>
      </c>
      <c r="E1550">
        <f>IF(D1550=0,'Painel Shopee'!C1550,D1550*'Painel Shopee'!C1550)</f>
        <v>0</v>
      </c>
    </row>
    <row r="1551" spans="1:5" x14ac:dyDescent="0.25">
      <c r="A1551">
        <f>IF(ISNUMBER(SEARCH("kit 2", 'Painel ML'!C1551)), 2,
IF(ISNUMBER(SEARCH("kit 3", 'Painel ML'!C1551)), 3,
IF(ISNUMBER(SEARCH("kit 4", 'Painel ML'!C1551)), 4,
IF(ISNUMBER(SEARCH("kit 5", 'Painel ML'!C1551)), 5,
IF(ISNUMBER(SEARCH("kit 6", 'Painel ML'!C1551)), 6,
IF(ISNUMBER(SEARCH("kit 7", 'Painel ML'!C1551)), 7,
IF(ISNUMBER(SEARCH("kit 8", 'Painel ML'!C1551)), 8,
IF(ISNUMBER(SEARCH("kit 9", 'Painel ML'!C1551)), 9,
IF(ISNUMBER(SEARCH("kit 10", 'Painel ML'!C1551)), 10,
IF(ISNUMBER(SEARCH("kit 11", 'Painel ML'!C1551)), 11,
IF(ISNUMBER(SEARCH("kit 12", 'Painel ML'!C1551)), 12,
IF(ISNUMBER(SEARCH("kit 13", 'Painel ML'!C1551)), 13,
IF(ISNUMBER(SEARCH("kit 14", 'Painel ML'!C1551)), 14,
IF(ISNUMBER(SEARCH("kit 15", 'Painel ML'!C1551)), 15,
IF(ISNUMBER(SEARCH("kit 16", 'Painel ML'!C1551)), 16,
IF(ISNUMBER(SEARCH("kit 17", 'Painel ML'!C1551)), 17,
IF(ISNUMBER(SEARCH("kit 18", 'Painel ML'!C1551)), 18,
IF(ISNUMBER(SEARCH("kit 19", 'Painel ML'!C1551)), 19,
IF(ISNUMBER(SEARCH("kit 20", 'Painel ML'!C1551)), 20, 0)))))))))))))))))))</f>
        <v>0</v>
      </c>
      <c r="B1551">
        <f>IF(A1551=0,'Painel ML'!A1551,A1551*'Painel ML'!A1551)</f>
        <v>0</v>
      </c>
      <c r="D1551">
        <f>IF(ISNUMBER(SEARCH("kit2", 'Painel Shopee'!B1551)), 2,
IF(ISNUMBER(SEARCH("kit3", 'Painel Shopee'!B1551)), 3,
IF(ISNUMBER(SEARCH("kit4", 'Painel Shopee'!B1551)), 4,
IF(ISNUMBER(SEARCH("kit5", 'Painel Shopee'!B1551)), 5,
IF(ISNUMBER(SEARCH("kit6", 'Painel Shopee'!B1551)), 6,
IF(ISNUMBER(SEARCH("kit7", 'Painel Shopee'!B1551)), 7,
IF(ISNUMBER(SEARCH("kit8", 'Painel Shopee'!B1551)), 8,
IF(ISNUMBER(SEARCH("kit9", 'Painel Shopee'!B1551)), 9,
IF(ISNUMBER(SEARCH("kit10", 'Painel Shopee'!B1551)), 10,
IF(ISNUMBER(SEARCH("kit11", 'Painel Shopee'!B1551)), 11,
IF(ISNUMBER(SEARCH("kit12", 'Painel Shopee'!B1551)), 12,
IF(ISNUMBER(SEARCH("kit13", 'Painel Shopee'!B1551)), 13,
IF(ISNUMBER(SEARCH("kit14", 'Painel Shopee'!B1551)), 14,
IF(ISNUMBER(SEARCH("kit15", 'Painel Shopee'!B1551)), 15,
IF(ISNUMBER(SEARCH("kit16", 'Painel Shopee'!B1551)), 16,
IF(ISNUMBER(SEARCH("kit17", 'Painel Shopee'!B1551)), 17,
IF(ISNUMBER(SEARCH("kit18", 'Painel Shopee'!B1551)), 18,
IF(ISNUMBER(SEARCH("kit19", 'Painel Shopee'!B1551)), 19,
IF(ISNUMBER(SEARCH("kit20", 'Painel Shopee'!B1551)), 20, 0)))))))))))))))))))</f>
        <v>0</v>
      </c>
      <c r="E1551">
        <f>IF(D1551=0,'Painel Shopee'!C1551,D1551*'Painel Shopee'!C1551)</f>
        <v>0</v>
      </c>
    </row>
    <row r="1552" spans="1:5" x14ac:dyDescent="0.25">
      <c r="A1552">
        <f>IF(ISNUMBER(SEARCH("kit 2", 'Painel ML'!C1552)), 2,
IF(ISNUMBER(SEARCH("kit 3", 'Painel ML'!C1552)), 3,
IF(ISNUMBER(SEARCH("kit 4", 'Painel ML'!C1552)), 4,
IF(ISNUMBER(SEARCH("kit 5", 'Painel ML'!C1552)), 5,
IF(ISNUMBER(SEARCH("kit 6", 'Painel ML'!C1552)), 6,
IF(ISNUMBER(SEARCH("kit 7", 'Painel ML'!C1552)), 7,
IF(ISNUMBER(SEARCH("kit 8", 'Painel ML'!C1552)), 8,
IF(ISNUMBER(SEARCH("kit 9", 'Painel ML'!C1552)), 9,
IF(ISNUMBER(SEARCH("kit 10", 'Painel ML'!C1552)), 10,
IF(ISNUMBER(SEARCH("kit 11", 'Painel ML'!C1552)), 11,
IF(ISNUMBER(SEARCH("kit 12", 'Painel ML'!C1552)), 12,
IF(ISNUMBER(SEARCH("kit 13", 'Painel ML'!C1552)), 13,
IF(ISNUMBER(SEARCH("kit 14", 'Painel ML'!C1552)), 14,
IF(ISNUMBER(SEARCH("kit 15", 'Painel ML'!C1552)), 15,
IF(ISNUMBER(SEARCH("kit 16", 'Painel ML'!C1552)), 16,
IF(ISNUMBER(SEARCH("kit 17", 'Painel ML'!C1552)), 17,
IF(ISNUMBER(SEARCH("kit 18", 'Painel ML'!C1552)), 18,
IF(ISNUMBER(SEARCH("kit 19", 'Painel ML'!C1552)), 19,
IF(ISNUMBER(SEARCH("kit 20", 'Painel ML'!C1552)), 20, 0)))))))))))))))))))</f>
        <v>0</v>
      </c>
      <c r="B1552">
        <f>IF(A1552=0,'Painel ML'!A1552,A1552*'Painel ML'!A1552)</f>
        <v>0</v>
      </c>
      <c r="D1552">
        <f>IF(ISNUMBER(SEARCH("kit2", 'Painel Shopee'!B1552)), 2,
IF(ISNUMBER(SEARCH("kit3", 'Painel Shopee'!B1552)), 3,
IF(ISNUMBER(SEARCH("kit4", 'Painel Shopee'!B1552)), 4,
IF(ISNUMBER(SEARCH("kit5", 'Painel Shopee'!B1552)), 5,
IF(ISNUMBER(SEARCH("kit6", 'Painel Shopee'!B1552)), 6,
IF(ISNUMBER(SEARCH("kit7", 'Painel Shopee'!B1552)), 7,
IF(ISNUMBER(SEARCH("kit8", 'Painel Shopee'!B1552)), 8,
IF(ISNUMBER(SEARCH("kit9", 'Painel Shopee'!B1552)), 9,
IF(ISNUMBER(SEARCH("kit10", 'Painel Shopee'!B1552)), 10,
IF(ISNUMBER(SEARCH("kit11", 'Painel Shopee'!B1552)), 11,
IF(ISNUMBER(SEARCH("kit12", 'Painel Shopee'!B1552)), 12,
IF(ISNUMBER(SEARCH("kit13", 'Painel Shopee'!B1552)), 13,
IF(ISNUMBER(SEARCH("kit14", 'Painel Shopee'!B1552)), 14,
IF(ISNUMBER(SEARCH("kit15", 'Painel Shopee'!B1552)), 15,
IF(ISNUMBER(SEARCH("kit16", 'Painel Shopee'!B1552)), 16,
IF(ISNUMBER(SEARCH("kit17", 'Painel Shopee'!B1552)), 17,
IF(ISNUMBER(SEARCH("kit18", 'Painel Shopee'!B1552)), 18,
IF(ISNUMBER(SEARCH("kit19", 'Painel Shopee'!B1552)), 19,
IF(ISNUMBER(SEARCH("kit20", 'Painel Shopee'!B1552)), 20, 0)))))))))))))))))))</f>
        <v>0</v>
      </c>
      <c r="E1552">
        <f>IF(D1552=0,'Painel Shopee'!C1552,D1552*'Painel Shopee'!C1552)</f>
        <v>0</v>
      </c>
    </row>
    <row r="1553" spans="1:5" x14ac:dyDescent="0.25">
      <c r="A1553">
        <f>IF(ISNUMBER(SEARCH("kit 2", 'Painel ML'!C1553)), 2,
IF(ISNUMBER(SEARCH("kit 3", 'Painel ML'!C1553)), 3,
IF(ISNUMBER(SEARCH("kit 4", 'Painel ML'!C1553)), 4,
IF(ISNUMBER(SEARCH("kit 5", 'Painel ML'!C1553)), 5,
IF(ISNUMBER(SEARCH("kit 6", 'Painel ML'!C1553)), 6,
IF(ISNUMBER(SEARCH("kit 7", 'Painel ML'!C1553)), 7,
IF(ISNUMBER(SEARCH("kit 8", 'Painel ML'!C1553)), 8,
IF(ISNUMBER(SEARCH("kit 9", 'Painel ML'!C1553)), 9,
IF(ISNUMBER(SEARCH("kit 10", 'Painel ML'!C1553)), 10,
IF(ISNUMBER(SEARCH("kit 11", 'Painel ML'!C1553)), 11,
IF(ISNUMBER(SEARCH("kit 12", 'Painel ML'!C1553)), 12,
IF(ISNUMBER(SEARCH("kit 13", 'Painel ML'!C1553)), 13,
IF(ISNUMBER(SEARCH("kit 14", 'Painel ML'!C1553)), 14,
IF(ISNUMBER(SEARCH("kit 15", 'Painel ML'!C1553)), 15,
IF(ISNUMBER(SEARCH("kit 16", 'Painel ML'!C1553)), 16,
IF(ISNUMBER(SEARCH("kit 17", 'Painel ML'!C1553)), 17,
IF(ISNUMBER(SEARCH("kit 18", 'Painel ML'!C1553)), 18,
IF(ISNUMBER(SEARCH("kit 19", 'Painel ML'!C1553)), 19,
IF(ISNUMBER(SEARCH("kit 20", 'Painel ML'!C1553)), 20, 0)))))))))))))))))))</f>
        <v>0</v>
      </c>
      <c r="B1553">
        <f>IF(A1553=0,'Painel ML'!A1553,A1553*'Painel ML'!A1553)</f>
        <v>0</v>
      </c>
      <c r="D1553">
        <f>IF(ISNUMBER(SEARCH("kit2", 'Painel Shopee'!B1553)), 2,
IF(ISNUMBER(SEARCH("kit3", 'Painel Shopee'!B1553)), 3,
IF(ISNUMBER(SEARCH("kit4", 'Painel Shopee'!B1553)), 4,
IF(ISNUMBER(SEARCH("kit5", 'Painel Shopee'!B1553)), 5,
IF(ISNUMBER(SEARCH("kit6", 'Painel Shopee'!B1553)), 6,
IF(ISNUMBER(SEARCH("kit7", 'Painel Shopee'!B1553)), 7,
IF(ISNUMBER(SEARCH("kit8", 'Painel Shopee'!B1553)), 8,
IF(ISNUMBER(SEARCH("kit9", 'Painel Shopee'!B1553)), 9,
IF(ISNUMBER(SEARCH("kit10", 'Painel Shopee'!B1553)), 10,
IF(ISNUMBER(SEARCH("kit11", 'Painel Shopee'!B1553)), 11,
IF(ISNUMBER(SEARCH("kit12", 'Painel Shopee'!B1553)), 12,
IF(ISNUMBER(SEARCH("kit13", 'Painel Shopee'!B1553)), 13,
IF(ISNUMBER(SEARCH("kit14", 'Painel Shopee'!B1553)), 14,
IF(ISNUMBER(SEARCH("kit15", 'Painel Shopee'!B1553)), 15,
IF(ISNUMBER(SEARCH("kit16", 'Painel Shopee'!B1553)), 16,
IF(ISNUMBER(SEARCH("kit17", 'Painel Shopee'!B1553)), 17,
IF(ISNUMBER(SEARCH("kit18", 'Painel Shopee'!B1553)), 18,
IF(ISNUMBER(SEARCH("kit19", 'Painel Shopee'!B1553)), 19,
IF(ISNUMBER(SEARCH("kit20", 'Painel Shopee'!B1553)), 20, 0)))))))))))))))))))</f>
        <v>0</v>
      </c>
      <c r="E1553">
        <f>IF(D1553=0,'Painel Shopee'!C1553,D1553*'Painel Shopee'!C1553)</f>
        <v>0</v>
      </c>
    </row>
    <row r="1554" spans="1:5" x14ac:dyDescent="0.25">
      <c r="A1554">
        <f>IF(ISNUMBER(SEARCH("kit 2", 'Painel ML'!C1554)), 2,
IF(ISNUMBER(SEARCH("kit 3", 'Painel ML'!C1554)), 3,
IF(ISNUMBER(SEARCH("kit 4", 'Painel ML'!C1554)), 4,
IF(ISNUMBER(SEARCH("kit 5", 'Painel ML'!C1554)), 5,
IF(ISNUMBER(SEARCH("kit 6", 'Painel ML'!C1554)), 6,
IF(ISNUMBER(SEARCH("kit 7", 'Painel ML'!C1554)), 7,
IF(ISNUMBER(SEARCH("kit 8", 'Painel ML'!C1554)), 8,
IF(ISNUMBER(SEARCH("kit 9", 'Painel ML'!C1554)), 9,
IF(ISNUMBER(SEARCH("kit 10", 'Painel ML'!C1554)), 10,
IF(ISNUMBER(SEARCH("kit 11", 'Painel ML'!C1554)), 11,
IF(ISNUMBER(SEARCH("kit 12", 'Painel ML'!C1554)), 12,
IF(ISNUMBER(SEARCH("kit 13", 'Painel ML'!C1554)), 13,
IF(ISNUMBER(SEARCH("kit 14", 'Painel ML'!C1554)), 14,
IF(ISNUMBER(SEARCH("kit 15", 'Painel ML'!C1554)), 15,
IF(ISNUMBER(SEARCH("kit 16", 'Painel ML'!C1554)), 16,
IF(ISNUMBER(SEARCH("kit 17", 'Painel ML'!C1554)), 17,
IF(ISNUMBER(SEARCH("kit 18", 'Painel ML'!C1554)), 18,
IF(ISNUMBER(SEARCH("kit 19", 'Painel ML'!C1554)), 19,
IF(ISNUMBER(SEARCH("kit 20", 'Painel ML'!C1554)), 20, 0)))))))))))))))))))</f>
        <v>0</v>
      </c>
      <c r="B1554">
        <f>IF(A1554=0,'Painel ML'!A1554,A1554*'Painel ML'!A1554)</f>
        <v>0</v>
      </c>
      <c r="D1554">
        <f>IF(ISNUMBER(SEARCH("kit2", 'Painel Shopee'!B1554)), 2,
IF(ISNUMBER(SEARCH("kit3", 'Painel Shopee'!B1554)), 3,
IF(ISNUMBER(SEARCH("kit4", 'Painel Shopee'!B1554)), 4,
IF(ISNUMBER(SEARCH("kit5", 'Painel Shopee'!B1554)), 5,
IF(ISNUMBER(SEARCH("kit6", 'Painel Shopee'!B1554)), 6,
IF(ISNUMBER(SEARCH("kit7", 'Painel Shopee'!B1554)), 7,
IF(ISNUMBER(SEARCH("kit8", 'Painel Shopee'!B1554)), 8,
IF(ISNUMBER(SEARCH("kit9", 'Painel Shopee'!B1554)), 9,
IF(ISNUMBER(SEARCH("kit10", 'Painel Shopee'!B1554)), 10,
IF(ISNUMBER(SEARCH("kit11", 'Painel Shopee'!B1554)), 11,
IF(ISNUMBER(SEARCH("kit12", 'Painel Shopee'!B1554)), 12,
IF(ISNUMBER(SEARCH("kit13", 'Painel Shopee'!B1554)), 13,
IF(ISNUMBER(SEARCH("kit14", 'Painel Shopee'!B1554)), 14,
IF(ISNUMBER(SEARCH("kit15", 'Painel Shopee'!B1554)), 15,
IF(ISNUMBER(SEARCH("kit16", 'Painel Shopee'!B1554)), 16,
IF(ISNUMBER(SEARCH("kit17", 'Painel Shopee'!B1554)), 17,
IF(ISNUMBER(SEARCH("kit18", 'Painel Shopee'!B1554)), 18,
IF(ISNUMBER(SEARCH("kit19", 'Painel Shopee'!B1554)), 19,
IF(ISNUMBER(SEARCH("kit20", 'Painel Shopee'!B1554)), 20, 0)))))))))))))))))))</f>
        <v>0</v>
      </c>
      <c r="E1554">
        <f>IF(D1554=0,'Painel Shopee'!C1554,D1554*'Painel Shopee'!C1554)</f>
        <v>0</v>
      </c>
    </row>
    <row r="1555" spans="1:5" x14ac:dyDescent="0.25">
      <c r="A1555">
        <f>IF(ISNUMBER(SEARCH("kit 2", 'Painel ML'!C1555)), 2,
IF(ISNUMBER(SEARCH("kit 3", 'Painel ML'!C1555)), 3,
IF(ISNUMBER(SEARCH("kit 4", 'Painel ML'!C1555)), 4,
IF(ISNUMBER(SEARCH("kit 5", 'Painel ML'!C1555)), 5,
IF(ISNUMBER(SEARCH("kit 6", 'Painel ML'!C1555)), 6,
IF(ISNUMBER(SEARCH("kit 7", 'Painel ML'!C1555)), 7,
IF(ISNUMBER(SEARCH("kit 8", 'Painel ML'!C1555)), 8,
IF(ISNUMBER(SEARCH("kit 9", 'Painel ML'!C1555)), 9,
IF(ISNUMBER(SEARCH("kit 10", 'Painel ML'!C1555)), 10,
IF(ISNUMBER(SEARCH("kit 11", 'Painel ML'!C1555)), 11,
IF(ISNUMBER(SEARCH("kit 12", 'Painel ML'!C1555)), 12,
IF(ISNUMBER(SEARCH("kit 13", 'Painel ML'!C1555)), 13,
IF(ISNUMBER(SEARCH("kit 14", 'Painel ML'!C1555)), 14,
IF(ISNUMBER(SEARCH("kit 15", 'Painel ML'!C1555)), 15,
IF(ISNUMBER(SEARCH("kit 16", 'Painel ML'!C1555)), 16,
IF(ISNUMBER(SEARCH("kit 17", 'Painel ML'!C1555)), 17,
IF(ISNUMBER(SEARCH("kit 18", 'Painel ML'!C1555)), 18,
IF(ISNUMBER(SEARCH("kit 19", 'Painel ML'!C1555)), 19,
IF(ISNUMBER(SEARCH("kit 20", 'Painel ML'!C1555)), 20, 0)))))))))))))))))))</f>
        <v>0</v>
      </c>
      <c r="B1555">
        <f>IF(A1555=0,'Painel ML'!A1555,A1555*'Painel ML'!A1555)</f>
        <v>0</v>
      </c>
      <c r="D1555">
        <f>IF(ISNUMBER(SEARCH("kit2", 'Painel Shopee'!B1555)), 2,
IF(ISNUMBER(SEARCH("kit3", 'Painel Shopee'!B1555)), 3,
IF(ISNUMBER(SEARCH("kit4", 'Painel Shopee'!B1555)), 4,
IF(ISNUMBER(SEARCH("kit5", 'Painel Shopee'!B1555)), 5,
IF(ISNUMBER(SEARCH("kit6", 'Painel Shopee'!B1555)), 6,
IF(ISNUMBER(SEARCH("kit7", 'Painel Shopee'!B1555)), 7,
IF(ISNUMBER(SEARCH("kit8", 'Painel Shopee'!B1555)), 8,
IF(ISNUMBER(SEARCH("kit9", 'Painel Shopee'!B1555)), 9,
IF(ISNUMBER(SEARCH("kit10", 'Painel Shopee'!B1555)), 10,
IF(ISNUMBER(SEARCH("kit11", 'Painel Shopee'!B1555)), 11,
IF(ISNUMBER(SEARCH("kit12", 'Painel Shopee'!B1555)), 12,
IF(ISNUMBER(SEARCH("kit13", 'Painel Shopee'!B1555)), 13,
IF(ISNUMBER(SEARCH("kit14", 'Painel Shopee'!B1555)), 14,
IF(ISNUMBER(SEARCH("kit15", 'Painel Shopee'!B1555)), 15,
IF(ISNUMBER(SEARCH("kit16", 'Painel Shopee'!B1555)), 16,
IF(ISNUMBER(SEARCH("kit17", 'Painel Shopee'!B1555)), 17,
IF(ISNUMBER(SEARCH("kit18", 'Painel Shopee'!B1555)), 18,
IF(ISNUMBER(SEARCH("kit19", 'Painel Shopee'!B1555)), 19,
IF(ISNUMBER(SEARCH("kit20", 'Painel Shopee'!B1555)), 20, 0)))))))))))))))))))</f>
        <v>0</v>
      </c>
      <c r="E1555">
        <f>IF(D1555=0,'Painel Shopee'!C1555,D1555*'Painel Shopee'!C1555)</f>
        <v>0</v>
      </c>
    </row>
    <row r="1556" spans="1:5" x14ac:dyDescent="0.25">
      <c r="A1556">
        <f>IF(ISNUMBER(SEARCH("kit 2", 'Painel ML'!C1556)), 2,
IF(ISNUMBER(SEARCH("kit 3", 'Painel ML'!C1556)), 3,
IF(ISNUMBER(SEARCH("kit 4", 'Painel ML'!C1556)), 4,
IF(ISNUMBER(SEARCH("kit 5", 'Painel ML'!C1556)), 5,
IF(ISNUMBER(SEARCH("kit 6", 'Painel ML'!C1556)), 6,
IF(ISNUMBER(SEARCH("kit 7", 'Painel ML'!C1556)), 7,
IF(ISNUMBER(SEARCH("kit 8", 'Painel ML'!C1556)), 8,
IF(ISNUMBER(SEARCH("kit 9", 'Painel ML'!C1556)), 9,
IF(ISNUMBER(SEARCH("kit 10", 'Painel ML'!C1556)), 10,
IF(ISNUMBER(SEARCH("kit 11", 'Painel ML'!C1556)), 11,
IF(ISNUMBER(SEARCH("kit 12", 'Painel ML'!C1556)), 12,
IF(ISNUMBER(SEARCH("kit 13", 'Painel ML'!C1556)), 13,
IF(ISNUMBER(SEARCH("kit 14", 'Painel ML'!C1556)), 14,
IF(ISNUMBER(SEARCH("kit 15", 'Painel ML'!C1556)), 15,
IF(ISNUMBER(SEARCH("kit 16", 'Painel ML'!C1556)), 16,
IF(ISNUMBER(SEARCH("kit 17", 'Painel ML'!C1556)), 17,
IF(ISNUMBER(SEARCH("kit 18", 'Painel ML'!C1556)), 18,
IF(ISNUMBER(SEARCH("kit 19", 'Painel ML'!C1556)), 19,
IF(ISNUMBER(SEARCH("kit 20", 'Painel ML'!C1556)), 20, 0)))))))))))))))))))</f>
        <v>0</v>
      </c>
      <c r="B1556">
        <f>IF(A1556=0,'Painel ML'!A1556,A1556*'Painel ML'!A1556)</f>
        <v>0</v>
      </c>
      <c r="D1556">
        <f>IF(ISNUMBER(SEARCH("kit2", 'Painel Shopee'!B1556)), 2,
IF(ISNUMBER(SEARCH("kit3", 'Painel Shopee'!B1556)), 3,
IF(ISNUMBER(SEARCH("kit4", 'Painel Shopee'!B1556)), 4,
IF(ISNUMBER(SEARCH("kit5", 'Painel Shopee'!B1556)), 5,
IF(ISNUMBER(SEARCH("kit6", 'Painel Shopee'!B1556)), 6,
IF(ISNUMBER(SEARCH("kit7", 'Painel Shopee'!B1556)), 7,
IF(ISNUMBER(SEARCH("kit8", 'Painel Shopee'!B1556)), 8,
IF(ISNUMBER(SEARCH("kit9", 'Painel Shopee'!B1556)), 9,
IF(ISNUMBER(SEARCH("kit10", 'Painel Shopee'!B1556)), 10,
IF(ISNUMBER(SEARCH("kit11", 'Painel Shopee'!B1556)), 11,
IF(ISNUMBER(SEARCH("kit12", 'Painel Shopee'!B1556)), 12,
IF(ISNUMBER(SEARCH("kit13", 'Painel Shopee'!B1556)), 13,
IF(ISNUMBER(SEARCH("kit14", 'Painel Shopee'!B1556)), 14,
IF(ISNUMBER(SEARCH("kit15", 'Painel Shopee'!B1556)), 15,
IF(ISNUMBER(SEARCH("kit16", 'Painel Shopee'!B1556)), 16,
IF(ISNUMBER(SEARCH("kit17", 'Painel Shopee'!B1556)), 17,
IF(ISNUMBER(SEARCH("kit18", 'Painel Shopee'!B1556)), 18,
IF(ISNUMBER(SEARCH("kit19", 'Painel Shopee'!B1556)), 19,
IF(ISNUMBER(SEARCH("kit20", 'Painel Shopee'!B1556)), 20, 0)))))))))))))))))))</f>
        <v>0</v>
      </c>
      <c r="E1556">
        <f>IF(D1556=0,'Painel Shopee'!C1556,D1556*'Painel Shopee'!C1556)</f>
        <v>0</v>
      </c>
    </row>
    <row r="1557" spans="1:5" x14ac:dyDescent="0.25">
      <c r="A1557">
        <f>IF(ISNUMBER(SEARCH("kit 2", 'Painel ML'!C1557)), 2,
IF(ISNUMBER(SEARCH("kit 3", 'Painel ML'!C1557)), 3,
IF(ISNUMBER(SEARCH("kit 4", 'Painel ML'!C1557)), 4,
IF(ISNUMBER(SEARCH("kit 5", 'Painel ML'!C1557)), 5,
IF(ISNUMBER(SEARCH("kit 6", 'Painel ML'!C1557)), 6,
IF(ISNUMBER(SEARCH("kit 7", 'Painel ML'!C1557)), 7,
IF(ISNUMBER(SEARCH("kit 8", 'Painel ML'!C1557)), 8,
IF(ISNUMBER(SEARCH("kit 9", 'Painel ML'!C1557)), 9,
IF(ISNUMBER(SEARCH("kit 10", 'Painel ML'!C1557)), 10,
IF(ISNUMBER(SEARCH("kit 11", 'Painel ML'!C1557)), 11,
IF(ISNUMBER(SEARCH("kit 12", 'Painel ML'!C1557)), 12,
IF(ISNUMBER(SEARCH("kit 13", 'Painel ML'!C1557)), 13,
IF(ISNUMBER(SEARCH("kit 14", 'Painel ML'!C1557)), 14,
IF(ISNUMBER(SEARCH("kit 15", 'Painel ML'!C1557)), 15,
IF(ISNUMBER(SEARCH("kit 16", 'Painel ML'!C1557)), 16,
IF(ISNUMBER(SEARCH("kit 17", 'Painel ML'!C1557)), 17,
IF(ISNUMBER(SEARCH("kit 18", 'Painel ML'!C1557)), 18,
IF(ISNUMBER(SEARCH("kit 19", 'Painel ML'!C1557)), 19,
IF(ISNUMBER(SEARCH("kit 20", 'Painel ML'!C1557)), 20, 0)))))))))))))))))))</f>
        <v>0</v>
      </c>
      <c r="B1557">
        <f>IF(A1557=0,'Painel ML'!A1557,A1557*'Painel ML'!A1557)</f>
        <v>0</v>
      </c>
      <c r="D1557">
        <f>IF(ISNUMBER(SEARCH("kit2", 'Painel Shopee'!B1557)), 2,
IF(ISNUMBER(SEARCH("kit3", 'Painel Shopee'!B1557)), 3,
IF(ISNUMBER(SEARCH("kit4", 'Painel Shopee'!B1557)), 4,
IF(ISNUMBER(SEARCH("kit5", 'Painel Shopee'!B1557)), 5,
IF(ISNUMBER(SEARCH("kit6", 'Painel Shopee'!B1557)), 6,
IF(ISNUMBER(SEARCH("kit7", 'Painel Shopee'!B1557)), 7,
IF(ISNUMBER(SEARCH("kit8", 'Painel Shopee'!B1557)), 8,
IF(ISNUMBER(SEARCH("kit9", 'Painel Shopee'!B1557)), 9,
IF(ISNUMBER(SEARCH("kit10", 'Painel Shopee'!B1557)), 10,
IF(ISNUMBER(SEARCH("kit11", 'Painel Shopee'!B1557)), 11,
IF(ISNUMBER(SEARCH("kit12", 'Painel Shopee'!B1557)), 12,
IF(ISNUMBER(SEARCH("kit13", 'Painel Shopee'!B1557)), 13,
IF(ISNUMBER(SEARCH("kit14", 'Painel Shopee'!B1557)), 14,
IF(ISNUMBER(SEARCH("kit15", 'Painel Shopee'!B1557)), 15,
IF(ISNUMBER(SEARCH("kit16", 'Painel Shopee'!B1557)), 16,
IF(ISNUMBER(SEARCH("kit17", 'Painel Shopee'!B1557)), 17,
IF(ISNUMBER(SEARCH("kit18", 'Painel Shopee'!B1557)), 18,
IF(ISNUMBER(SEARCH("kit19", 'Painel Shopee'!B1557)), 19,
IF(ISNUMBER(SEARCH("kit20", 'Painel Shopee'!B1557)), 20, 0)))))))))))))))))))</f>
        <v>0</v>
      </c>
      <c r="E1557">
        <f>IF(D1557=0,'Painel Shopee'!C1557,D1557*'Painel Shopee'!C1557)</f>
        <v>0</v>
      </c>
    </row>
    <row r="1558" spans="1:5" x14ac:dyDescent="0.25">
      <c r="A1558">
        <f>IF(ISNUMBER(SEARCH("kit 2", 'Painel ML'!C1558)), 2,
IF(ISNUMBER(SEARCH("kit 3", 'Painel ML'!C1558)), 3,
IF(ISNUMBER(SEARCH("kit 4", 'Painel ML'!C1558)), 4,
IF(ISNUMBER(SEARCH("kit 5", 'Painel ML'!C1558)), 5,
IF(ISNUMBER(SEARCH("kit 6", 'Painel ML'!C1558)), 6,
IF(ISNUMBER(SEARCH("kit 7", 'Painel ML'!C1558)), 7,
IF(ISNUMBER(SEARCH("kit 8", 'Painel ML'!C1558)), 8,
IF(ISNUMBER(SEARCH("kit 9", 'Painel ML'!C1558)), 9,
IF(ISNUMBER(SEARCH("kit 10", 'Painel ML'!C1558)), 10,
IF(ISNUMBER(SEARCH("kit 11", 'Painel ML'!C1558)), 11,
IF(ISNUMBER(SEARCH("kit 12", 'Painel ML'!C1558)), 12,
IF(ISNUMBER(SEARCH("kit 13", 'Painel ML'!C1558)), 13,
IF(ISNUMBER(SEARCH("kit 14", 'Painel ML'!C1558)), 14,
IF(ISNUMBER(SEARCH("kit 15", 'Painel ML'!C1558)), 15,
IF(ISNUMBER(SEARCH("kit 16", 'Painel ML'!C1558)), 16,
IF(ISNUMBER(SEARCH("kit 17", 'Painel ML'!C1558)), 17,
IF(ISNUMBER(SEARCH("kit 18", 'Painel ML'!C1558)), 18,
IF(ISNUMBER(SEARCH("kit 19", 'Painel ML'!C1558)), 19,
IF(ISNUMBER(SEARCH("kit 20", 'Painel ML'!C1558)), 20, 0)))))))))))))))))))</f>
        <v>0</v>
      </c>
      <c r="B1558">
        <f>IF(A1558=0,'Painel ML'!A1558,A1558*'Painel ML'!A1558)</f>
        <v>0</v>
      </c>
      <c r="D1558">
        <f>IF(ISNUMBER(SEARCH("kit2", 'Painel Shopee'!B1558)), 2,
IF(ISNUMBER(SEARCH("kit3", 'Painel Shopee'!B1558)), 3,
IF(ISNUMBER(SEARCH("kit4", 'Painel Shopee'!B1558)), 4,
IF(ISNUMBER(SEARCH("kit5", 'Painel Shopee'!B1558)), 5,
IF(ISNUMBER(SEARCH("kit6", 'Painel Shopee'!B1558)), 6,
IF(ISNUMBER(SEARCH("kit7", 'Painel Shopee'!B1558)), 7,
IF(ISNUMBER(SEARCH("kit8", 'Painel Shopee'!B1558)), 8,
IF(ISNUMBER(SEARCH("kit9", 'Painel Shopee'!B1558)), 9,
IF(ISNUMBER(SEARCH("kit10", 'Painel Shopee'!B1558)), 10,
IF(ISNUMBER(SEARCH("kit11", 'Painel Shopee'!B1558)), 11,
IF(ISNUMBER(SEARCH("kit12", 'Painel Shopee'!B1558)), 12,
IF(ISNUMBER(SEARCH("kit13", 'Painel Shopee'!B1558)), 13,
IF(ISNUMBER(SEARCH("kit14", 'Painel Shopee'!B1558)), 14,
IF(ISNUMBER(SEARCH("kit15", 'Painel Shopee'!B1558)), 15,
IF(ISNUMBER(SEARCH("kit16", 'Painel Shopee'!B1558)), 16,
IF(ISNUMBER(SEARCH("kit17", 'Painel Shopee'!B1558)), 17,
IF(ISNUMBER(SEARCH("kit18", 'Painel Shopee'!B1558)), 18,
IF(ISNUMBER(SEARCH("kit19", 'Painel Shopee'!B1558)), 19,
IF(ISNUMBER(SEARCH("kit20", 'Painel Shopee'!B1558)), 20, 0)))))))))))))))))))</f>
        <v>0</v>
      </c>
      <c r="E1558">
        <f>IF(D1558=0,'Painel Shopee'!C1558,D1558*'Painel Shopee'!C1558)</f>
        <v>0</v>
      </c>
    </row>
    <row r="1559" spans="1:5" x14ac:dyDescent="0.25">
      <c r="A1559">
        <f>IF(ISNUMBER(SEARCH("kit 2", 'Painel ML'!C1559)), 2,
IF(ISNUMBER(SEARCH("kit 3", 'Painel ML'!C1559)), 3,
IF(ISNUMBER(SEARCH("kit 4", 'Painel ML'!C1559)), 4,
IF(ISNUMBER(SEARCH("kit 5", 'Painel ML'!C1559)), 5,
IF(ISNUMBER(SEARCH("kit 6", 'Painel ML'!C1559)), 6,
IF(ISNUMBER(SEARCH("kit 7", 'Painel ML'!C1559)), 7,
IF(ISNUMBER(SEARCH("kit 8", 'Painel ML'!C1559)), 8,
IF(ISNUMBER(SEARCH("kit 9", 'Painel ML'!C1559)), 9,
IF(ISNUMBER(SEARCH("kit 10", 'Painel ML'!C1559)), 10,
IF(ISNUMBER(SEARCH("kit 11", 'Painel ML'!C1559)), 11,
IF(ISNUMBER(SEARCH("kit 12", 'Painel ML'!C1559)), 12,
IF(ISNUMBER(SEARCH("kit 13", 'Painel ML'!C1559)), 13,
IF(ISNUMBER(SEARCH("kit 14", 'Painel ML'!C1559)), 14,
IF(ISNUMBER(SEARCH("kit 15", 'Painel ML'!C1559)), 15,
IF(ISNUMBER(SEARCH("kit 16", 'Painel ML'!C1559)), 16,
IF(ISNUMBER(SEARCH("kit 17", 'Painel ML'!C1559)), 17,
IF(ISNUMBER(SEARCH("kit 18", 'Painel ML'!C1559)), 18,
IF(ISNUMBER(SEARCH("kit 19", 'Painel ML'!C1559)), 19,
IF(ISNUMBER(SEARCH("kit 20", 'Painel ML'!C1559)), 20, 0)))))))))))))))))))</f>
        <v>0</v>
      </c>
      <c r="B1559">
        <f>IF(A1559=0,'Painel ML'!A1559,A1559*'Painel ML'!A1559)</f>
        <v>0</v>
      </c>
      <c r="D1559">
        <f>IF(ISNUMBER(SEARCH("kit2", 'Painel Shopee'!B1559)), 2,
IF(ISNUMBER(SEARCH("kit3", 'Painel Shopee'!B1559)), 3,
IF(ISNUMBER(SEARCH("kit4", 'Painel Shopee'!B1559)), 4,
IF(ISNUMBER(SEARCH("kit5", 'Painel Shopee'!B1559)), 5,
IF(ISNUMBER(SEARCH("kit6", 'Painel Shopee'!B1559)), 6,
IF(ISNUMBER(SEARCH("kit7", 'Painel Shopee'!B1559)), 7,
IF(ISNUMBER(SEARCH("kit8", 'Painel Shopee'!B1559)), 8,
IF(ISNUMBER(SEARCH("kit9", 'Painel Shopee'!B1559)), 9,
IF(ISNUMBER(SEARCH("kit10", 'Painel Shopee'!B1559)), 10,
IF(ISNUMBER(SEARCH("kit11", 'Painel Shopee'!B1559)), 11,
IF(ISNUMBER(SEARCH("kit12", 'Painel Shopee'!B1559)), 12,
IF(ISNUMBER(SEARCH("kit13", 'Painel Shopee'!B1559)), 13,
IF(ISNUMBER(SEARCH("kit14", 'Painel Shopee'!B1559)), 14,
IF(ISNUMBER(SEARCH("kit15", 'Painel Shopee'!B1559)), 15,
IF(ISNUMBER(SEARCH("kit16", 'Painel Shopee'!B1559)), 16,
IF(ISNUMBER(SEARCH("kit17", 'Painel Shopee'!B1559)), 17,
IF(ISNUMBER(SEARCH("kit18", 'Painel Shopee'!B1559)), 18,
IF(ISNUMBER(SEARCH("kit19", 'Painel Shopee'!B1559)), 19,
IF(ISNUMBER(SEARCH("kit20", 'Painel Shopee'!B1559)), 20, 0)))))))))))))))))))</f>
        <v>0</v>
      </c>
      <c r="E1559">
        <f>IF(D1559=0,'Painel Shopee'!C1559,D1559*'Painel Shopee'!C1559)</f>
        <v>0</v>
      </c>
    </row>
    <row r="1560" spans="1:5" x14ac:dyDescent="0.25">
      <c r="A1560">
        <f>IF(ISNUMBER(SEARCH("kit 2", 'Painel ML'!C1560)), 2,
IF(ISNUMBER(SEARCH("kit 3", 'Painel ML'!C1560)), 3,
IF(ISNUMBER(SEARCH("kit 4", 'Painel ML'!C1560)), 4,
IF(ISNUMBER(SEARCH("kit 5", 'Painel ML'!C1560)), 5,
IF(ISNUMBER(SEARCH("kit 6", 'Painel ML'!C1560)), 6,
IF(ISNUMBER(SEARCH("kit 7", 'Painel ML'!C1560)), 7,
IF(ISNUMBER(SEARCH("kit 8", 'Painel ML'!C1560)), 8,
IF(ISNUMBER(SEARCH("kit 9", 'Painel ML'!C1560)), 9,
IF(ISNUMBER(SEARCH("kit 10", 'Painel ML'!C1560)), 10,
IF(ISNUMBER(SEARCH("kit 11", 'Painel ML'!C1560)), 11,
IF(ISNUMBER(SEARCH("kit 12", 'Painel ML'!C1560)), 12,
IF(ISNUMBER(SEARCH("kit 13", 'Painel ML'!C1560)), 13,
IF(ISNUMBER(SEARCH("kit 14", 'Painel ML'!C1560)), 14,
IF(ISNUMBER(SEARCH("kit 15", 'Painel ML'!C1560)), 15,
IF(ISNUMBER(SEARCH("kit 16", 'Painel ML'!C1560)), 16,
IF(ISNUMBER(SEARCH("kit 17", 'Painel ML'!C1560)), 17,
IF(ISNUMBER(SEARCH("kit 18", 'Painel ML'!C1560)), 18,
IF(ISNUMBER(SEARCH("kit 19", 'Painel ML'!C1560)), 19,
IF(ISNUMBER(SEARCH("kit 20", 'Painel ML'!C1560)), 20, 0)))))))))))))))))))</f>
        <v>0</v>
      </c>
      <c r="B1560">
        <f>IF(A1560=0,'Painel ML'!A1560,A1560*'Painel ML'!A1560)</f>
        <v>0</v>
      </c>
      <c r="D1560">
        <f>IF(ISNUMBER(SEARCH("kit2", 'Painel Shopee'!B1560)), 2,
IF(ISNUMBER(SEARCH("kit3", 'Painel Shopee'!B1560)), 3,
IF(ISNUMBER(SEARCH("kit4", 'Painel Shopee'!B1560)), 4,
IF(ISNUMBER(SEARCH("kit5", 'Painel Shopee'!B1560)), 5,
IF(ISNUMBER(SEARCH("kit6", 'Painel Shopee'!B1560)), 6,
IF(ISNUMBER(SEARCH("kit7", 'Painel Shopee'!B1560)), 7,
IF(ISNUMBER(SEARCH("kit8", 'Painel Shopee'!B1560)), 8,
IF(ISNUMBER(SEARCH("kit9", 'Painel Shopee'!B1560)), 9,
IF(ISNUMBER(SEARCH("kit10", 'Painel Shopee'!B1560)), 10,
IF(ISNUMBER(SEARCH("kit11", 'Painel Shopee'!B1560)), 11,
IF(ISNUMBER(SEARCH("kit12", 'Painel Shopee'!B1560)), 12,
IF(ISNUMBER(SEARCH("kit13", 'Painel Shopee'!B1560)), 13,
IF(ISNUMBER(SEARCH("kit14", 'Painel Shopee'!B1560)), 14,
IF(ISNUMBER(SEARCH("kit15", 'Painel Shopee'!B1560)), 15,
IF(ISNUMBER(SEARCH("kit16", 'Painel Shopee'!B1560)), 16,
IF(ISNUMBER(SEARCH("kit17", 'Painel Shopee'!B1560)), 17,
IF(ISNUMBER(SEARCH("kit18", 'Painel Shopee'!B1560)), 18,
IF(ISNUMBER(SEARCH("kit19", 'Painel Shopee'!B1560)), 19,
IF(ISNUMBER(SEARCH("kit20", 'Painel Shopee'!B1560)), 20, 0)))))))))))))))))))</f>
        <v>0</v>
      </c>
      <c r="E1560">
        <f>IF(D1560=0,'Painel Shopee'!C1560,D1560*'Painel Shopee'!C1560)</f>
        <v>0</v>
      </c>
    </row>
    <row r="1561" spans="1:5" x14ac:dyDescent="0.25">
      <c r="A1561">
        <f>IF(ISNUMBER(SEARCH("kit 2", 'Painel ML'!C1561)), 2,
IF(ISNUMBER(SEARCH("kit 3", 'Painel ML'!C1561)), 3,
IF(ISNUMBER(SEARCH("kit 4", 'Painel ML'!C1561)), 4,
IF(ISNUMBER(SEARCH("kit 5", 'Painel ML'!C1561)), 5,
IF(ISNUMBER(SEARCH("kit 6", 'Painel ML'!C1561)), 6,
IF(ISNUMBER(SEARCH("kit 7", 'Painel ML'!C1561)), 7,
IF(ISNUMBER(SEARCH("kit 8", 'Painel ML'!C1561)), 8,
IF(ISNUMBER(SEARCH("kit 9", 'Painel ML'!C1561)), 9,
IF(ISNUMBER(SEARCH("kit 10", 'Painel ML'!C1561)), 10,
IF(ISNUMBER(SEARCH("kit 11", 'Painel ML'!C1561)), 11,
IF(ISNUMBER(SEARCH("kit 12", 'Painel ML'!C1561)), 12,
IF(ISNUMBER(SEARCH("kit 13", 'Painel ML'!C1561)), 13,
IF(ISNUMBER(SEARCH("kit 14", 'Painel ML'!C1561)), 14,
IF(ISNUMBER(SEARCH("kit 15", 'Painel ML'!C1561)), 15,
IF(ISNUMBER(SEARCH("kit 16", 'Painel ML'!C1561)), 16,
IF(ISNUMBER(SEARCH("kit 17", 'Painel ML'!C1561)), 17,
IF(ISNUMBER(SEARCH("kit 18", 'Painel ML'!C1561)), 18,
IF(ISNUMBER(SEARCH("kit 19", 'Painel ML'!C1561)), 19,
IF(ISNUMBER(SEARCH("kit 20", 'Painel ML'!C1561)), 20, 0)))))))))))))))))))</f>
        <v>0</v>
      </c>
      <c r="B1561">
        <f>IF(A1561=0,'Painel ML'!A1561,A1561*'Painel ML'!A1561)</f>
        <v>0</v>
      </c>
      <c r="D1561">
        <f>IF(ISNUMBER(SEARCH("kit2", 'Painel Shopee'!B1561)), 2,
IF(ISNUMBER(SEARCH("kit3", 'Painel Shopee'!B1561)), 3,
IF(ISNUMBER(SEARCH("kit4", 'Painel Shopee'!B1561)), 4,
IF(ISNUMBER(SEARCH("kit5", 'Painel Shopee'!B1561)), 5,
IF(ISNUMBER(SEARCH("kit6", 'Painel Shopee'!B1561)), 6,
IF(ISNUMBER(SEARCH("kit7", 'Painel Shopee'!B1561)), 7,
IF(ISNUMBER(SEARCH("kit8", 'Painel Shopee'!B1561)), 8,
IF(ISNUMBER(SEARCH("kit9", 'Painel Shopee'!B1561)), 9,
IF(ISNUMBER(SEARCH("kit10", 'Painel Shopee'!B1561)), 10,
IF(ISNUMBER(SEARCH("kit11", 'Painel Shopee'!B1561)), 11,
IF(ISNUMBER(SEARCH("kit12", 'Painel Shopee'!B1561)), 12,
IF(ISNUMBER(SEARCH("kit13", 'Painel Shopee'!B1561)), 13,
IF(ISNUMBER(SEARCH("kit14", 'Painel Shopee'!B1561)), 14,
IF(ISNUMBER(SEARCH("kit15", 'Painel Shopee'!B1561)), 15,
IF(ISNUMBER(SEARCH("kit16", 'Painel Shopee'!B1561)), 16,
IF(ISNUMBER(SEARCH("kit17", 'Painel Shopee'!B1561)), 17,
IF(ISNUMBER(SEARCH("kit18", 'Painel Shopee'!B1561)), 18,
IF(ISNUMBER(SEARCH("kit19", 'Painel Shopee'!B1561)), 19,
IF(ISNUMBER(SEARCH("kit20", 'Painel Shopee'!B1561)), 20, 0)))))))))))))))))))</f>
        <v>0</v>
      </c>
      <c r="E1561">
        <f>IF(D1561=0,'Painel Shopee'!C1561,D1561*'Painel Shopee'!C1561)</f>
        <v>0</v>
      </c>
    </row>
    <row r="1562" spans="1:5" x14ac:dyDescent="0.25">
      <c r="A1562">
        <f>IF(ISNUMBER(SEARCH("kit 2", 'Painel ML'!C1562)), 2,
IF(ISNUMBER(SEARCH("kit 3", 'Painel ML'!C1562)), 3,
IF(ISNUMBER(SEARCH("kit 4", 'Painel ML'!C1562)), 4,
IF(ISNUMBER(SEARCH("kit 5", 'Painel ML'!C1562)), 5,
IF(ISNUMBER(SEARCH("kit 6", 'Painel ML'!C1562)), 6,
IF(ISNUMBER(SEARCH("kit 7", 'Painel ML'!C1562)), 7,
IF(ISNUMBER(SEARCH("kit 8", 'Painel ML'!C1562)), 8,
IF(ISNUMBER(SEARCH("kit 9", 'Painel ML'!C1562)), 9,
IF(ISNUMBER(SEARCH("kit 10", 'Painel ML'!C1562)), 10,
IF(ISNUMBER(SEARCH("kit 11", 'Painel ML'!C1562)), 11,
IF(ISNUMBER(SEARCH("kit 12", 'Painel ML'!C1562)), 12,
IF(ISNUMBER(SEARCH("kit 13", 'Painel ML'!C1562)), 13,
IF(ISNUMBER(SEARCH("kit 14", 'Painel ML'!C1562)), 14,
IF(ISNUMBER(SEARCH("kit 15", 'Painel ML'!C1562)), 15,
IF(ISNUMBER(SEARCH("kit 16", 'Painel ML'!C1562)), 16,
IF(ISNUMBER(SEARCH("kit 17", 'Painel ML'!C1562)), 17,
IF(ISNUMBER(SEARCH("kit 18", 'Painel ML'!C1562)), 18,
IF(ISNUMBER(SEARCH("kit 19", 'Painel ML'!C1562)), 19,
IF(ISNUMBER(SEARCH("kit 20", 'Painel ML'!C1562)), 20, 0)))))))))))))))))))</f>
        <v>0</v>
      </c>
      <c r="B1562">
        <f>IF(A1562=0,'Painel ML'!A1562,A1562*'Painel ML'!A1562)</f>
        <v>0</v>
      </c>
      <c r="D1562">
        <f>IF(ISNUMBER(SEARCH("kit2", 'Painel Shopee'!B1562)), 2,
IF(ISNUMBER(SEARCH("kit3", 'Painel Shopee'!B1562)), 3,
IF(ISNUMBER(SEARCH("kit4", 'Painel Shopee'!B1562)), 4,
IF(ISNUMBER(SEARCH("kit5", 'Painel Shopee'!B1562)), 5,
IF(ISNUMBER(SEARCH("kit6", 'Painel Shopee'!B1562)), 6,
IF(ISNUMBER(SEARCH("kit7", 'Painel Shopee'!B1562)), 7,
IF(ISNUMBER(SEARCH("kit8", 'Painel Shopee'!B1562)), 8,
IF(ISNUMBER(SEARCH("kit9", 'Painel Shopee'!B1562)), 9,
IF(ISNUMBER(SEARCH("kit10", 'Painel Shopee'!B1562)), 10,
IF(ISNUMBER(SEARCH("kit11", 'Painel Shopee'!B1562)), 11,
IF(ISNUMBER(SEARCH("kit12", 'Painel Shopee'!B1562)), 12,
IF(ISNUMBER(SEARCH("kit13", 'Painel Shopee'!B1562)), 13,
IF(ISNUMBER(SEARCH("kit14", 'Painel Shopee'!B1562)), 14,
IF(ISNUMBER(SEARCH("kit15", 'Painel Shopee'!B1562)), 15,
IF(ISNUMBER(SEARCH("kit16", 'Painel Shopee'!B1562)), 16,
IF(ISNUMBER(SEARCH("kit17", 'Painel Shopee'!B1562)), 17,
IF(ISNUMBER(SEARCH("kit18", 'Painel Shopee'!B1562)), 18,
IF(ISNUMBER(SEARCH("kit19", 'Painel Shopee'!B1562)), 19,
IF(ISNUMBER(SEARCH("kit20", 'Painel Shopee'!B1562)), 20, 0)))))))))))))))))))</f>
        <v>0</v>
      </c>
      <c r="E1562">
        <f>IF(D1562=0,'Painel Shopee'!C1562,D1562*'Painel Shopee'!C1562)</f>
        <v>0</v>
      </c>
    </row>
    <row r="1563" spans="1:5" x14ac:dyDescent="0.25">
      <c r="A1563">
        <f>IF(ISNUMBER(SEARCH("kit 2", 'Painel ML'!C1563)), 2,
IF(ISNUMBER(SEARCH("kit 3", 'Painel ML'!C1563)), 3,
IF(ISNUMBER(SEARCH("kit 4", 'Painel ML'!C1563)), 4,
IF(ISNUMBER(SEARCH("kit 5", 'Painel ML'!C1563)), 5,
IF(ISNUMBER(SEARCH("kit 6", 'Painel ML'!C1563)), 6,
IF(ISNUMBER(SEARCH("kit 7", 'Painel ML'!C1563)), 7,
IF(ISNUMBER(SEARCH("kit 8", 'Painel ML'!C1563)), 8,
IF(ISNUMBER(SEARCH("kit 9", 'Painel ML'!C1563)), 9,
IF(ISNUMBER(SEARCH("kit 10", 'Painel ML'!C1563)), 10,
IF(ISNUMBER(SEARCH("kit 11", 'Painel ML'!C1563)), 11,
IF(ISNUMBER(SEARCH("kit 12", 'Painel ML'!C1563)), 12,
IF(ISNUMBER(SEARCH("kit 13", 'Painel ML'!C1563)), 13,
IF(ISNUMBER(SEARCH("kit 14", 'Painel ML'!C1563)), 14,
IF(ISNUMBER(SEARCH("kit 15", 'Painel ML'!C1563)), 15,
IF(ISNUMBER(SEARCH("kit 16", 'Painel ML'!C1563)), 16,
IF(ISNUMBER(SEARCH("kit 17", 'Painel ML'!C1563)), 17,
IF(ISNUMBER(SEARCH("kit 18", 'Painel ML'!C1563)), 18,
IF(ISNUMBER(SEARCH("kit 19", 'Painel ML'!C1563)), 19,
IF(ISNUMBER(SEARCH("kit 20", 'Painel ML'!C1563)), 20, 0)))))))))))))))))))</f>
        <v>0</v>
      </c>
      <c r="B1563">
        <f>IF(A1563=0,'Painel ML'!A1563,A1563*'Painel ML'!A1563)</f>
        <v>0</v>
      </c>
      <c r="D1563">
        <f>IF(ISNUMBER(SEARCH("kit2", 'Painel Shopee'!B1563)), 2,
IF(ISNUMBER(SEARCH("kit3", 'Painel Shopee'!B1563)), 3,
IF(ISNUMBER(SEARCH("kit4", 'Painel Shopee'!B1563)), 4,
IF(ISNUMBER(SEARCH("kit5", 'Painel Shopee'!B1563)), 5,
IF(ISNUMBER(SEARCH("kit6", 'Painel Shopee'!B1563)), 6,
IF(ISNUMBER(SEARCH("kit7", 'Painel Shopee'!B1563)), 7,
IF(ISNUMBER(SEARCH("kit8", 'Painel Shopee'!B1563)), 8,
IF(ISNUMBER(SEARCH("kit9", 'Painel Shopee'!B1563)), 9,
IF(ISNUMBER(SEARCH("kit10", 'Painel Shopee'!B1563)), 10,
IF(ISNUMBER(SEARCH("kit11", 'Painel Shopee'!B1563)), 11,
IF(ISNUMBER(SEARCH("kit12", 'Painel Shopee'!B1563)), 12,
IF(ISNUMBER(SEARCH("kit13", 'Painel Shopee'!B1563)), 13,
IF(ISNUMBER(SEARCH("kit14", 'Painel Shopee'!B1563)), 14,
IF(ISNUMBER(SEARCH("kit15", 'Painel Shopee'!B1563)), 15,
IF(ISNUMBER(SEARCH("kit16", 'Painel Shopee'!B1563)), 16,
IF(ISNUMBER(SEARCH("kit17", 'Painel Shopee'!B1563)), 17,
IF(ISNUMBER(SEARCH("kit18", 'Painel Shopee'!B1563)), 18,
IF(ISNUMBER(SEARCH("kit19", 'Painel Shopee'!B1563)), 19,
IF(ISNUMBER(SEARCH("kit20", 'Painel Shopee'!B1563)), 20, 0)))))))))))))))))))</f>
        <v>0</v>
      </c>
      <c r="E1563">
        <f>IF(D1563=0,'Painel Shopee'!C1563,D1563*'Painel Shopee'!C1563)</f>
        <v>0</v>
      </c>
    </row>
    <row r="1564" spans="1:5" x14ac:dyDescent="0.25">
      <c r="A1564">
        <f>IF(ISNUMBER(SEARCH("kit 2", 'Painel ML'!C1564)), 2,
IF(ISNUMBER(SEARCH("kit 3", 'Painel ML'!C1564)), 3,
IF(ISNUMBER(SEARCH("kit 4", 'Painel ML'!C1564)), 4,
IF(ISNUMBER(SEARCH("kit 5", 'Painel ML'!C1564)), 5,
IF(ISNUMBER(SEARCH("kit 6", 'Painel ML'!C1564)), 6,
IF(ISNUMBER(SEARCH("kit 7", 'Painel ML'!C1564)), 7,
IF(ISNUMBER(SEARCH("kit 8", 'Painel ML'!C1564)), 8,
IF(ISNUMBER(SEARCH("kit 9", 'Painel ML'!C1564)), 9,
IF(ISNUMBER(SEARCH("kit 10", 'Painel ML'!C1564)), 10,
IF(ISNUMBER(SEARCH("kit 11", 'Painel ML'!C1564)), 11,
IF(ISNUMBER(SEARCH("kit 12", 'Painel ML'!C1564)), 12,
IF(ISNUMBER(SEARCH("kit 13", 'Painel ML'!C1564)), 13,
IF(ISNUMBER(SEARCH("kit 14", 'Painel ML'!C1564)), 14,
IF(ISNUMBER(SEARCH("kit 15", 'Painel ML'!C1564)), 15,
IF(ISNUMBER(SEARCH("kit 16", 'Painel ML'!C1564)), 16,
IF(ISNUMBER(SEARCH("kit 17", 'Painel ML'!C1564)), 17,
IF(ISNUMBER(SEARCH("kit 18", 'Painel ML'!C1564)), 18,
IF(ISNUMBER(SEARCH("kit 19", 'Painel ML'!C1564)), 19,
IF(ISNUMBER(SEARCH("kit 20", 'Painel ML'!C1564)), 20, 0)))))))))))))))))))</f>
        <v>0</v>
      </c>
      <c r="B1564">
        <f>IF(A1564=0,'Painel ML'!A1564,A1564*'Painel ML'!A1564)</f>
        <v>0</v>
      </c>
      <c r="D1564">
        <f>IF(ISNUMBER(SEARCH("kit2", 'Painel Shopee'!B1564)), 2,
IF(ISNUMBER(SEARCH("kit3", 'Painel Shopee'!B1564)), 3,
IF(ISNUMBER(SEARCH("kit4", 'Painel Shopee'!B1564)), 4,
IF(ISNUMBER(SEARCH("kit5", 'Painel Shopee'!B1564)), 5,
IF(ISNUMBER(SEARCH("kit6", 'Painel Shopee'!B1564)), 6,
IF(ISNUMBER(SEARCH("kit7", 'Painel Shopee'!B1564)), 7,
IF(ISNUMBER(SEARCH("kit8", 'Painel Shopee'!B1564)), 8,
IF(ISNUMBER(SEARCH("kit9", 'Painel Shopee'!B1564)), 9,
IF(ISNUMBER(SEARCH("kit10", 'Painel Shopee'!B1564)), 10,
IF(ISNUMBER(SEARCH("kit11", 'Painel Shopee'!B1564)), 11,
IF(ISNUMBER(SEARCH("kit12", 'Painel Shopee'!B1564)), 12,
IF(ISNUMBER(SEARCH("kit13", 'Painel Shopee'!B1564)), 13,
IF(ISNUMBER(SEARCH("kit14", 'Painel Shopee'!B1564)), 14,
IF(ISNUMBER(SEARCH("kit15", 'Painel Shopee'!B1564)), 15,
IF(ISNUMBER(SEARCH("kit16", 'Painel Shopee'!B1564)), 16,
IF(ISNUMBER(SEARCH("kit17", 'Painel Shopee'!B1564)), 17,
IF(ISNUMBER(SEARCH("kit18", 'Painel Shopee'!B1564)), 18,
IF(ISNUMBER(SEARCH("kit19", 'Painel Shopee'!B1564)), 19,
IF(ISNUMBER(SEARCH("kit20", 'Painel Shopee'!B1564)), 20, 0)))))))))))))))))))</f>
        <v>0</v>
      </c>
      <c r="E1564">
        <f>IF(D1564=0,'Painel Shopee'!C1564,D1564*'Painel Shopee'!C1564)</f>
        <v>0</v>
      </c>
    </row>
    <row r="1565" spans="1:5" x14ac:dyDescent="0.25">
      <c r="A1565">
        <f>IF(ISNUMBER(SEARCH("kit 2", 'Painel ML'!C1565)), 2,
IF(ISNUMBER(SEARCH("kit 3", 'Painel ML'!C1565)), 3,
IF(ISNUMBER(SEARCH("kit 4", 'Painel ML'!C1565)), 4,
IF(ISNUMBER(SEARCH("kit 5", 'Painel ML'!C1565)), 5,
IF(ISNUMBER(SEARCH("kit 6", 'Painel ML'!C1565)), 6,
IF(ISNUMBER(SEARCH("kit 7", 'Painel ML'!C1565)), 7,
IF(ISNUMBER(SEARCH("kit 8", 'Painel ML'!C1565)), 8,
IF(ISNUMBER(SEARCH("kit 9", 'Painel ML'!C1565)), 9,
IF(ISNUMBER(SEARCH("kit 10", 'Painel ML'!C1565)), 10,
IF(ISNUMBER(SEARCH("kit 11", 'Painel ML'!C1565)), 11,
IF(ISNUMBER(SEARCH("kit 12", 'Painel ML'!C1565)), 12,
IF(ISNUMBER(SEARCH("kit 13", 'Painel ML'!C1565)), 13,
IF(ISNUMBER(SEARCH("kit 14", 'Painel ML'!C1565)), 14,
IF(ISNUMBER(SEARCH("kit 15", 'Painel ML'!C1565)), 15,
IF(ISNUMBER(SEARCH("kit 16", 'Painel ML'!C1565)), 16,
IF(ISNUMBER(SEARCH("kit 17", 'Painel ML'!C1565)), 17,
IF(ISNUMBER(SEARCH("kit 18", 'Painel ML'!C1565)), 18,
IF(ISNUMBER(SEARCH("kit 19", 'Painel ML'!C1565)), 19,
IF(ISNUMBER(SEARCH("kit 20", 'Painel ML'!C1565)), 20, 0)))))))))))))))))))</f>
        <v>0</v>
      </c>
      <c r="B1565">
        <f>IF(A1565=0,'Painel ML'!A1565,A1565*'Painel ML'!A1565)</f>
        <v>0</v>
      </c>
      <c r="D1565">
        <f>IF(ISNUMBER(SEARCH("kit2", 'Painel Shopee'!B1565)), 2,
IF(ISNUMBER(SEARCH("kit3", 'Painel Shopee'!B1565)), 3,
IF(ISNUMBER(SEARCH("kit4", 'Painel Shopee'!B1565)), 4,
IF(ISNUMBER(SEARCH("kit5", 'Painel Shopee'!B1565)), 5,
IF(ISNUMBER(SEARCH("kit6", 'Painel Shopee'!B1565)), 6,
IF(ISNUMBER(SEARCH("kit7", 'Painel Shopee'!B1565)), 7,
IF(ISNUMBER(SEARCH("kit8", 'Painel Shopee'!B1565)), 8,
IF(ISNUMBER(SEARCH("kit9", 'Painel Shopee'!B1565)), 9,
IF(ISNUMBER(SEARCH("kit10", 'Painel Shopee'!B1565)), 10,
IF(ISNUMBER(SEARCH("kit11", 'Painel Shopee'!B1565)), 11,
IF(ISNUMBER(SEARCH("kit12", 'Painel Shopee'!B1565)), 12,
IF(ISNUMBER(SEARCH("kit13", 'Painel Shopee'!B1565)), 13,
IF(ISNUMBER(SEARCH("kit14", 'Painel Shopee'!B1565)), 14,
IF(ISNUMBER(SEARCH("kit15", 'Painel Shopee'!B1565)), 15,
IF(ISNUMBER(SEARCH("kit16", 'Painel Shopee'!B1565)), 16,
IF(ISNUMBER(SEARCH("kit17", 'Painel Shopee'!B1565)), 17,
IF(ISNUMBER(SEARCH("kit18", 'Painel Shopee'!B1565)), 18,
IF(ISNUMBER(SEARCH("kit19", 'Painel Shopee'!B1565)), 19,
IF(ISNUMBER(SEARCH("kit20", 'Painel Shopee'!B1565)), 20, 0)))))))))))))))))))</f>
        <v>0</v>
      </c>
      <c r="E1565">
        <f>IF(D1565=0,'Painel Shopee'!C1565,D1565*'Painel Shopee'!C1565)</f>
        <v>0</v>
      </c>
    </row>
    <row r="1566" spans="1:5" x14ac:dyDescent="0.25">
      <c r="A1566">
        <f>IF(ISNUMBER(SEARCH("kit 2", 'Painel ML'!C1566)), 2,
IF(ISNUMBER(SEARCH("kit 3", 'Painel ML'!C1566)), 3,
IF(ISNUMBER(SEARCH("kit 4", 'Painel ML'!C1566)), 4,
IF(ISNUMBER(SEARCH("kit 5", 'Painel ML'!C1566)), 5,
IF(ISNUMBER(SEARCH("kit 6", 'Painel ML'!C1566)), 6,
IF(ISNUMBER(SEARCH("kit 7", 'Painel ML'!C1566)), 7,
IF(ISNUMBER(SEARCH("kit 8", 'Painel ML'!C1566)), 8,
IF(ISNUMBER(SEARCH("kit 9", 'Painel ML'!C1566)), 9,
IF(ISNUMBER(SEARCH("kit 10", 'Painel ML'!C1566)), 10,
IF(ISNUMBER(SEARCH("kit 11", 'Painel ML'!C1566)), 11,
IF(ISNUMBER(SEARCH("kit 12", 'Painel ML'!C1566)), 12,
IF(ISNUMBER(SEARCH("kit 13", 'Painel ML'!C1566)), 13,
IF(ISNUMBER(SEARCH("kit 14", 'Painel ML'!C1566)), 14,
IF(ISNUMBER(SEARCH("kit 15", 'Painel ML'!C1566)), 15,
IF(ISNUMBER(SEARCH("kit 16", 'Painel ML'!C1566)), 16,
IF(ISNUMBER(SEARCH("kit 17", 'Painel ML'!C1566)), 17,
IF(ISNUMBER(SEARCH("kit 18", 'Painel ML'!C1566)), 18,
IF(ISNUMBER(SEARCH("kit 19", 'Painel ML'!C1566)), 19,
IF(ISNUMBER(SEARCH("kit 20", 'Painel ML'!C1566)), 20, 0)))))))))))))))))))</f>
        <v>0</v>
      </c>
      <c r="B1566">
        <f>IF(A1566=0,'Painel ML'!A1566,A1566*'Painel ML'!A1566)</f>
        <v>0</v>
      </c>
      <c r="D1566">
        <f>IF(ISNUMBER(SEARCH("kit2", 'Painel Shopee'!B1566)), 2,
IF(ISNUMBER(SEARCH("kit3", 'Painel Shopee'!B1566)), 3,
IF(ISNUMBER(SEARCH("kit4", 'Painel Shopee'!B1566)), 4,
IF(ISNUMBER(SEARCH("kit5", 'Painel Shopee'!B1566)), 5,
IF(ISNUMBER(SEARCH("kit6", 'Painel Shopee'!B1566)), 6,
IF(ISNUMBER(SEARCH("kit7", 'Painel Shopee'!B1566)), 7,
IF(ISNUMBER(SEARCH("kit8", 'Painel Shopee'!B1566)), 8,
IF(ISNUMBER(SEARCH("kit9", 'Painel Shopee'!B1566)), 9,
IF(ISNUMBER(SEARCH("kit10", 'Painel Shopee'!B1566)), 10,
IF(ISNUMBER(SEARCH("kit11", 'Painel Shopee'!B1566)), 11,
IF(ISNUMBER(SEARCH("kit12", 'Painel Shopee'!B1566)), 12,
IF(ISNUMBER(SEARCH("kit13", 'Painel Shopee'!B1566)), 13,
IF(ISNUMBER(SEARCH("kit14", 'Painel Shopee'!B1566)), 14,
IF(ISNUMBER(SEARCH("kit15", 'Painel Shopee'!B1566)), 15,
IF(ISNUMBER(SEARCH("kit16", 'Painel Shopee'!B1566)), 16,
IF(ISNUMBER(SEARCH("kit17", 'Painel Shopee'!B1566)), 17,
IF(ISNUMBER(SEARCH("kit18", 'Painel Shopee'!B1566)), 18,
IF(ISNUMBER(SEARCH("kit19", 'Painel Shopee'!B1566)), 19,
IF(ISNUMBER(SEARCH("kit20", 'Painel Shopee'!B1566)), 20, 0)))))))))))))))))))</f>
        <v>0</v>
      </c>
      <c r="E1566">
        <f>IF(D1566=0,'Painel Shopee'!C1566,D1566*'Painel Shopee'!C1566)</f>
        <v>0</v>
      </c>
    </row>
    <row r="1567" spans="1:5" x14ac:dyDescent="0.25">
      <c r="A1567">
        <f>IF(ISNUMBER(SEARCH("kit 2", 'Painel ML'!C1567)), 2,
IF(ISNUMBER(SEARCH("kit 3", 'Painel ML'!C1567)), 3,
IF(ISNUMBER(SEARCH("kit 4", 'Painel ML'!C1567)), 4,
IF(ISNUMBER(SEARCH("kit 5", 'Painel ML'!C1567)), 5,
IF(ISNUMBER(SEARCH("kit 6", 'Painel ML'!C1567)), 6,
IF(ISNUMBER(SEARCH("kit 7", 'Painel ML'!C1567)), 7,
IF(ISNUMBER(SEARCH("kit 8", 'Painel ML'!C1567)), 8,
IF(ISNUMBER(SEARCH("kit 9", 'Painel ML'!C1567)), 9,
IF(ISNUMBER(SEARCH("kit 10", 'Painel ML'!C1567)), 10,
IF(ISNUMBER(SEARCH("kit 11", 'Painel ML'!C1567)), 11,
IF(ISNUMBER(SEARCH("kit 12", 'Painel ML'!C1567)), 12,
IF(ISNUMBER(SEARCH("kit 13", 'Painel ML'!C1567)), 13,
IF(ISNUMBER(SEARCH("kit 14", 'Painel ML'!C1567)), 14,
IF(ISNUMBER(SEARCH("kit 15", 'Painel ML'!C1567)), 15,
IF(ISNUMBER(SEARCH("kit 16", 'Painel ML'!C1567)), 16,
IF(ISNUMBER(SEARCH("kit 17", 'Painel ML'!C1567)), 17,
IF(ISNUMBER(SEARCH("kit 18", 'Painel ML'!C1567)), 18,
IF(ISNUMBER(SEARCH("kit 19", 'Painel ML'!C1567)), 19,
IF(ISNUMBER(SEARCH("kit 20", 'Painel ML'!C1567)), 20, 0)))))))))))))))))))</f>
        <v>0</v>
      </c>
      <c r="B1567">
        <f>IF(A1567=0,'Painel ML'!A1567,A1567*'Painel ML'!A1567)</f>
        <v>0</v>
      </c>
      <c r="D1567">
        <f>IF(ISNUMBER(SEARCH("kit2", 'Painel Shopee'!B1567)), 2,
IF(ISNUMBER(SEARCH("kit3", 'Painel Shopee'!B1567)), 3,
IF(ISNUMBER(SEARCH("kit4", 'Painel Shopee'!B1567)), 4,
IF(ISNUMBER(SEARCH("kit5", 'Painel Shopee'!B1567)), 5,
IF(ISNUMBER(SEARCH("kit6", 'Painel Shopee'!B1567)), 6,
IF(ISNUMBER(SEARCH("kit7", 'Painel Shopee'!B1567)), 7,
IF(ISNUMBER(SEARCH("kit8", 'Painel Shopee'!B1567)), 8,
IF(ISNUMBER(SEARCH("kit9", 'Painel Shopee'!B1567)), 9,
IF(ISNUMBER(SEARCH("kit10", 'Painel Shopee'!B1567)), 10,
IF(ISNUMBER(SEARCH("kit11", 'Painel Shopee'!B1567)), 11,
IF(ISNUMBER(SEARCH("kit12", 'Painel Shopee'!B1567)), 12,
IF(ISNUMBER(SEARCH("kit13", 'Painel Shopee'!B1567)), 13,
IF(ISNUMBER(SEARCH("kit14", 'Painel Shopee'!B1567)), 14,
IF(ISNUMBER(SEARCH("kit15", 'Painel Shopee'!B1567)), 15,
IF(ISNUMBER(SEARCH("kit16", 'Painel Shopee'!B1567)), 16,
IF(ISNUMBER(SEARCH("kit17", 'Painel Shopee'!B1567)), 17,
IF(ISNUMBER(SEARCH("kit18", 'Painel Shopee'!B1567)), 18,
IF(ISNUMBER(SEARCH("kit19", 'Painel Shopee'!B1567)), 19,
IF(ISNUMBER(SEARCH("kit20", 'Painel Shopee'!B1567)), 20, 0)))))))))))))))))))</f>
        <v>0</v>
      </c>
      <c r="E1567">
        <f>IF(D1567=0,'Painel Shopee'!C1567,D1567*'Painel Shopee'!C1567)</f>
        <v>0</v>
      </c>
    </row>
    <row r="1568" spans="1:5" x14ac:dyDescent="0.25">
      <c r="A1568">
        <f>IF(ISNUMBER(SEARCH("kit 2", 'Painel ML'!C1568)), 2,
IF(ISNUMBER(SEARCH("kit 3", 'Painel ML'!C1568)), 3,
IF(ISNUMBER(SEARCH("kit 4", 'Painel ML'!C1568)), 4,
IF(ISNUMBER(SEARCH("kit 5", 'Painel ML'!C1568)), 5,
IF(ISNUMBER(SEARCH("kit 6", 'Painel ML'!C1568)), 6,
IF(ISNUMBER(SEARCH("kit 7", 'Painel ML'!C1568)), 7,
IF(ISNUMBER(SEARCH("kit 8", 'Painel ML'!C1568)), 8,
IF(ISNUMBER(SEARCH("kit 9", 'Painel ML'!C1568)), 9,
IF(ISNUMBER(SEARCH("kit 10", 'Painel ML'!C1568)), 10,
IF(ISNUMBER(SEARCH("kit 11", 'Painel ML'!C1568)), 11,
IF(ISNUMBER(SEARCH("kit 12", 'Painel ML'!C1568)), 12,
IF(ISNUMBER(SEARCH("kit 13", 'Painel ML'!C1568)), 13,
IF(ISNUMBER(SEARCH("kit 14", 'Painel ML'!C1568)), 14,
IF(ISNUMBER(SEARCH("kit 15", 'Painel ML'!C1568)), 15,
IF(ISNUMBER(SEARCH("kit 16", 'Painel ML'!C1568)), 16,
IF(ISNUMBER(SEARCH("kit 17", 'Painel ML'!C1568)), 17,
IF(ISNUMBER(SEARCH("kit 18", 'Painel ML'!C1568)), 18,
IF(ISNUMBER(SEARCH("kit 19", 'Painel ML'!C1568)), 19,
IF(ISNUMBER(SEARCH("kit 20", 'Painel ML'!C1568)), 20, 0)))))))))))))))))))</f>
        <v>0</v>
      </c>
      <c r="B1568">
        <f>IF(A1568=0,'Painel ML'!A1568,A1568*'Painel ML'!A1568)</f>
        <v>0</v>
      </c>
      <c r="D1568">
        <f>IF(ISNUMBER(SEARCH("kit2", 'Painel Shopee'!B1568)), 2,
IF(ISNUMBER(SEARCH("kit3", 'Painel Shopee'!B1568)), 3,
IF(ISNUMBER(SEARCH("kit4", 'Painel Shopee'!B1568)), 4,
IF(ISNUMBER(SEARCH("kit5", 'Painel Shopee'!B1568)), 5,
IF(ISNUMBER(SEARCH("kit6", 'Painel Shopee'!B1568)), 6,
IF(ISNUMBER(SEARCH("kit7", 'Painel Shopee'!B1568)), 7,
IF(ISNUMBER(SEARCH("kit8", 'Painel Shopee'!B1568)), 8,
IF(ISNUMBER(SEARCH("kit9", 'Painel Shopee'!B1568)), 9,
IF(ISNUMBER(SEARCH("kit10", 'Painel Shopee'!B1568)), 10,
IF(ISNUMBER(SEARCH("kit11", 'Painel Shopee'!B1568)), 11,
IF(ISNUMBER(SEARCH("kit12", 'Painel Shopee'!B1568)), 12,
IF(ISNUMBER(SEARCH("kit13", 'Painel Shopee'!B1568)), 13,
IF(ISNUMBER(SEARCH("kit14", 'Painel Shopee'!B1568)), 14,
IF(ISNUMBER(SEARCH("kit15", 'Painel Shopee'!B1568)), 15,
IF(ISNUMBER(SEARCH("kit16", 'Painel Shopee'!B1568)), 16,
IF(ISNUMBER(SEARCH("kit17", 'Painel Shopee'!B1568)), 17,
IF(ISNUMBER(SEARCH("kit18", 'Painel Shopee'!B1568)), 18,
IF(ISNUMBER(SEARCH("kit19", 'Painel Shopee'!B1568)), 19,
IF(ISNUMBER(SEARCH("kit20", 'Painel Shopee'!B1568)), 20, 0)))))))))))))))))))</f>
        <v>0</v>
      </c>
      <c r="E1568">
        <f>IF(D1568=0,'Painel Shopee'!C1568,D1568*'Painel Shopee'!C1568)</f>
        <v>0</v>
      </c>
    </row>
    <row r="1569" spans="1:5" x14ac:dyDescent="0.25">
      <c r="A1569">
        <f>IF(ISNUMBER(SEARCH("kit 2", 'Painel ML'!C1569)), 2,
IF(ISNUMBER(SEARCH("kit 3", 'Painel ML'!C1569)), 3,
IF(ISNUMBER(SEARCH("kit 4", 'Painel ML'!C1569)), 4,
IF(ISNUMBER(SEARCH("kit 5", 'Painel ML'!C1569)), 5,
IF(ISNUMBER(SEARCH("kit 6", 'Painel ML'!C1569)), 6,
IF(ISNUMBER(SEARCH("kit 7", 'Painel ML'!C1569)), 7,
IF(ISNUMBER(SEARCH("kit 8", 'Painel ML'!C1569)), 8,
IF(ISNUMBER(SEARCH("kit 9", 'Painel ML'!C1569)), 9,
IF(ISNUMBER(SEARCH("kit 10", 'Painel ML'!C1569)), 10,
IF(ISNUMBER(SEARCH("kit 11", 'Painel ML'!C1569)), 11,
IF(ISNUMBER(SEARCH("kit 12", 'Painel ML'!C1569)), 12,
IF(ISNUMBER(SEARCH("kit 13", 'Painel ML'!C1569)), 13,
IF(ISNUMBER(SEARCH("kit 14", 'Painel ML'!C1569)), 14,
IF(ISNUMBER(SEARCH("kit 15", 'Painel ML'!C1569)), 15,
IF(ISNUMBER(SEARCH("kit 16", 'Painel ML'!C1569)), 16,
IF(ISNUMBER(SEARCH("kit 17", 'Painel ML'!C1569)), 17,
IF(ISNUMBER(SEARCH("kit 18", 'Painel ML'!C1569)), 18,
IF(ISNUMBER(SEARCH("kit 19", 'Painel ML'!C1569)), 19,
IF(ISNUMBER(SEARCH("kit 20", 'Painel ML'!C1569)), 20, 0)))))))))))))))))))</f>
        <v>0</v>
      </c>
      <c r="B1569">
        <f>IF(A1569=0,'Painel ML'!A1569,A1569*'Painel ML'!A1569)</f>
        <v>0</v>
      </c>
      <c r="D1569">
        <f>IF(ISNUMBER(SEARCH("kit2", 'Painel Shopee'!B1569)), 2,
IF(ISNUMBER(SEARCH("kit3", 'Painel Shopee'!B1569)), 3,
IF(ISNUMBER(SEARCH("kit4", 'Painel Shopee'!B1569)), 4,
IF(ISNUMBER(SEARCH("kit5", 'Painel Shopee'!B1569)), 5,
IF(ISNUMBER(SEARCH("kit6", 'Painel Shopee'!B1569)), 6,
IF(ISNUMBER(SEARCH("kit7", 'Painel Shopee'!B1569)), 7,
IF(ISNUMBER(SEARCH("kit8", 'Painel Shopee'!B1569)), 8,
IF(ISNUMBER(SEARCH("kit9", 'Painel Shopee'!B1569)), 9,
IF(ISNUMBER(SEARCH("kit10", 'Painel Shopee'!B1569)), 10,
IF(ISNUMBER(SEARCH("kit11", 'Painel Shopee'!B1569)), 11,
IF(ISNUMBER(SEARCH("kit12", 'Painel Shopee'!B1569)), 12,
IF(ISNUMBER(SEARCH("kit13", 'Painel Shopee'!B1569)), 13,
IF(ISNUMBER(SEARCH("kit14", 'Painel Shopee'!B1569)), 14,
IF(ISNUMBER(SEARCH("kit15", 'Painel Shopee'!B1569)), 15,
IF(ISNUMBER(SEARCH("kit16", 'Painel Shopee'!B1569)), 16,
IF(ISNUMBER(SEARCH("kit17", 'Painel Shopee'!B1569)), 17,
IF(ISNUMBER(SEARCH("kit18", 'Painel Shopee'!B1569)), 18,
IF(ISNUMBER(SEARCH("kit19", 'Painel Shopee'!B1569)), 19,
IF(ISNUMBER(SEARCH("kit20", 'Painel Shopee'!B1569)), 20, 0)))))))))))))))))))</f>
        <v>0</v>
      </c>
      <c r="E1569">
        <f>IF(D1569=0,'Painel Shopee'!C1569,D1569*'Painel Shopee'!C1569)</f>
        <v>0</v>
      </c>
    </row>
    <row r="1570" spans="1:5" x14ac:dyDescent="0.25">
      <c r="A1570">
        <f>IF(ISNUMBER(SEARCH("kit 2", 'Painel ML'!C1570)), 2,
IF(ISNUMBER(SEARCH("kit 3", 'Painel ML'!C1570)), 3,
IF(ISNUMBER(SEARCH("kit 4", 'Painel ML'!C1570)), 4,
IF(ISNUMBER(SEARCH("kit 5", 'Painel ML'!C1570)), 5,
IF(ISNUMBER(SEARCH("kit 6", 'Painel ML'!C1570)), 6,
IF(ISNUMBER(SEARCH("kit 7", 'Painel ML'!C1570)), 7,
IF(ISNUMBER(SEARCH("kit 8", 'Painel ML'!C1570)), 8,
IF(ISNUMBER(SEARCH("kit 9", 'Painel ML'!C1570)), 9,
IF(ISNUMBER(SEARCH("kit 10", 'Painel ML'!C1570)), 10,
IF(ISNUMBER(SEARCH("kit 11", 'Painel ML'!C1570)), 11,
IF(ISNUMBER(SEARCH("kit 12", 'Painel ML'!C1570)), 12,
IF(ISNUMBER(SEARCH("kit 13", 'Painel ML'!C1570)), 13,
IF(ISNUMBER(SEARCH("kit 14", 'Painel ML'!C1570)), 14,
IF(ISNUMBER(SEARCH("kit 15", 'Painel ML'!C1570)), 15,
IF(ISNUMBER(SEARCH("kit 16", 'Painel ML'!C1570)), 16,
IF(ISNUMBER(SEARCH("kit 17", 'Painel ML'!C1570)), 17,
IF(ISNUMBER(SEARCH("kit 18", 'Painel ML'!C1570)), 18,
IF(ISNUMBER(SEARCH("kit 19", 'Painel ML'!C1570)), 19,
IF(ISNUMBER(SEARCH("kit 20", 'Painel ML'!C1570)), 20, 0)))))))))))))))))))</f>
        <v>0</v>
      </c>
      <c r="B1570">
        <f>IF(A1570=0,'Painel ML'!A1570,A1570*'Painel ML'!A1570)</f>
        <v>0</v>
      </c>
      <c r="D1570">
        <f>IF(ISNUMBER(SEARCH("kit2", 'Painel Shopee'!B1570)), 2,
IF(ISNUMBER(SEARCH("kit3", 'Painel Shopee'!B1570)), 3,
IF(ISNUMBER(SEARCH("kit4", 'Painel Shopee'!B1570)), 4,
IF(ISNUMBER(SEARCH("kit5", 'Painel Shopee'!B1570)), 5,
IF(ISNUMBER(SEARCH("kit6", 'Painel Shopee'!B1570)), 6,
IF(ISNUMBER(SEARCH("kit7", 'Painel Shopee'!B1570)), 7,
IF(ISNUMBER(SEARCH("kit8", 'Painel Shopee'!B1570)), 8,
IF(ISNUMBER(SEARCH("kit9", 'Painel Shopee'!B1570)), 9,
IF(ISNUMBER(SEARCH("kit10", 'Painel Shopee'!B1570)), 10,
IF(ISNUMBER(SEARCH("kit11", 'Painel Shopee'!B1570)), 11,
IF(ISNUMBER(SEARCH("kit12", 'Painel Shopee'!B1570)), 12,
IF(ISNUMBER(SEARCH("kit13", 'Painel Shopee'!B1570)), 13,
IF(ISNUMBER(SEARCH("kit14", 'Painel Shopee'!B1570)), 14,
IF(ISNUMBER(SEARCH("kit15", 'Painel Shopee'!B1570)), 15,
IF(ISNUMBER(SEARCH("kit16", 'Painel Shopee'!B1570)), 16,
IF(ISNUMBER(SEARCH("kit17", 'Painel Shopee'!B1570)), 17,
IF(ISNUMBER(SEARCH("kit18", 'Painel Shopee'!B1570)), 18,
IF(ISNUMBER(SEARCH("kit19", 'Painel Shopee'!B1570)), 19,
IF(ISNUMBER(SEARCH("kit20", 'Painel Shopee'!B1570)), 20, 0)))))))))))))))))))</f>
        <v>0</v>
      </c>
      <c r="E1570">
        <f>IF(D1570=0,'Painel Shopee'!C1570,D1570*'Painel Shopee'!C1570)</f>
        <v>0</v>
      </c>
    </row>
    <row r="1571" spans="1:5" x14ac:dyDescent="0.25">
      <c r="A1571">
        <f>IF(ISNUMBER(SEARCH("kit 2", 'Painel ML'!C1571)), 2,
IF(ISNUMBER(SEARCH("kit 3", 'Painel ML'!C1571)), 3,
IF(ISNUMBER(SEARCH("kit 4", 'Painel ML'!C1571)), 4,
IF(ISNUMBER(SEARCH("kit 5", 'Painel ML'!C1571)), 5,
IF(ISNUMBER(SEARCH("kit 6", 'Painel ML'!C1571)), 6,
IF(ISNUMBER(SEARCH("kit 7", 'Painel ML'!C1571)), 7,
IF(ISNUMBER(SEARCH("kit 8", 'Painel ML'!C1571)), 8,
IF(ISNUMBER(SEARCH("kit 9", 'Painel ML'!C1571)), 9,
IF(ISNUMBER(SEARCH("kit 10", 'Painel ML'!C1571)), 10,
IF(ISNUMBER(SEARCH("kit 11", 'Painel ML'!C1571)), 11,
IF(ISNUMBER(SEARCH("kit 12", 'Painel ML'!C1571)), 12,
IF(ISNUMBER(SEARCH("kit 13", 'Painel ML'!C1571)), 13,
IF(ISNUMBER(SEARCH("kit 14", 'Painel ML'!C1571)), 14,
IF(ISNUMBER(SEARCH("kit 15", 'Painel ML'!C1571)), 15,
IF(ISNUMBER(SEARCH("kit 16", 'Painel ML'!C1571)), 16,
IF(ISNUMBER(SEARCH("kit 17", 'Painel ML'!C1571)), 17,
IF(ISNUMBER(SEARCH("kit 18", 'Painel ML'!C1571)), 18,
IF(ISNUMBER(SEARCH("kit 19", 'Painel ML'!C1571)), 19,
IF(ISNUMBER(SEARCH("kit 20", 'Painel ML'!C1571)), 20, 0)))))))))))))))))))</f>
        <v>0</v>
      </c>
      <c r="B1571">
        <f>IF(A1571=0,'Painel ML'!A1571,A1571*'Painel ML'!A1571)</f>
        <v>0</v>
      </c>
      <c r="D1571">
        <f>IF(ISNUMBER(SEARCH("kit2", 'Painel Shopee'!B1571)), 2,
IF(ISNUMBER(SEARCH("kit3", 'Painel Shopee'!B1571)), 3,
IF(ISNUMBER(SEARCH("kit4", 'Painel Shopee'!B1571)), 4,
IF(ISNUMBER(SEARCH("kit5", 'Painel Shopee'!B1571)), 5,
IF(ISNUMBER(SEARCH("kit6", 'Painel Shopee'!B1571)), 6,
IF(ISNUMBER(SEARCH("kit7", 'Painel Shopee'!B1571)), 7,
IF(ISNUMBER(SEARCH("kit8", 'Painel Shopee'!B1571)), 8,
IF(ISNUMBER(SEARCH("kit9", 'Painel Shopee'!B1571)), 9,
IF(ISNUMBER(SEARCH("kit10", 'Painel Shopee'!B1571)), 10,
IF(ISNUMBER(SEARCH("kit11", 'Painel Shopee'!B1571)), 11,
IF(ISNUMBER(SEARCH("kit12", 'Painel Shopee'!B1571)), 12,
IF(ISNUMBER(SEARCH("kit13", 'Painel Shopee'!B1571)), 13,
IF(ISNUMBER(SEARCH("kit14", 'Painel Shopee'!B1571)), 14,
IF(ISNUMBER(SEARCH("kit15", 'Painel Shopee'!B1571)), 15,
IF(ISNUMBER(SEARCH("kit16", 'Painel Shopee'!B1571)), 16,
IF(ISNUMBER(SEARCH("kit17", 'Painel Shopee'!B1571)), 17,
IF(ISNUMBER(SEARCH("kit18", 'Painel Shopee'!B1571)), 18,
IF(ISNUMBER(SEARCH("kit19", 'Painel Shopee'!B1571)), 19,
IF(ISNUMBER(SEARCH("kit20", 'Painel Shopee'!B1571)), 20, 0)))))))))))))))))))</f>
        <v>0</v>
      </c>
      <c r="E1571">
        <f>IF(D1571=0,'Painel Shopee'!C1571,D1571*'Painel Shopee'!C1571)</f>
        <v>0</v>
      </c>
    </row>
    <row r="1572" spans="1:5" x14ac:dyDescent="0.25">
      <c r="A1572">
        <f>IF(ISNUMBER(SEARCH("kit 2", 'Painel ML'!C1572)), 2,
IF(ISNUMBER(SEARCH("kit 3", 'Painel ML'!C1572)), 3,
IF(ISNUMBER(SEARCH("kit 4", 'Painel ML'!C1572)), 4,
IF(ISNUMBER(SEARCH("kit 5", 'Painel ML'!C1572)), 5,
IF(ISNUMBER(SEARCH("kit 6", 'Painel ML'!C1572)), 6,
IF(ISNUMBER(SEARCH("kit 7", 'Painel ML'!C1572)), 7,
IF(ISNUMBER(SEARCH("kit 8", 'Painel ML'!C1572)), 8,
IF(ISNUMBER(SEARCH("kit 9", 'Painel ML'!C1572)), 9,
IF(ISNUMBER(SEARCH("kit 10", 'Painel ML'!C1572)), 10,
IF(ISNUMBER(SEARCH("kit 11", 'Painel ML'!C1572)), 11,
IF(ISNUMBER(SEARCH("kit 12", 'Painel ML'!C1572)), 12,
IF(ISNUMBER(SEARCH("kit 13", 'Painel ML'!C1572)), 13,
IF(ISNUMBER(SEARCH("kit 14", 'Painel ML'!C1572)), 14,
IF(ISNUMBER(SEARCH("kit 15", 'Painel ML'!C1572)), 15,
IF(ISNUMBER(SEARCH("kit 16", 'Painel ML'!C1572)), 16,
IF(ISNUMBER(SEARCH("kit 17", 'Painel ML'!C1572)), 17,
IF(ISNUMBER(SEARCH("kit 18", 'Painel ML'!C1572)), 18,
IF(ISNUMBER(SEARCH("kit 19", 'Painel ML'!C1572)), 19,
IF(ISNUMBER(SEARCH("kit 20", 'Painel ML'!C1572)), 20, 0)))))))))))))))))))</f>
        <v>0</v>
      </c>
      <c r="B1572">
        <f>IF(A1572=0,'Painel ML'!A1572,A1572*'Painel ML'!A1572)</f>
        <v>0</v>
      </c>
      <c r="D1572">
        <f>IF(ISNUMBER(SEARCH("kit2", 'Painel Shopee'!B1572)), 2,
IF(ISNUMBER(SEARCH("kit3", 'Painel Shopee'!B1572)), 3,
IF(ISNUMBER(SEARCH("kit4", 'Painel Shopee'!B1572)), 4,
IF(ISNUMBER(SEARCH("kit5", 'Painel Shopee'!B1572)), 5,
IF(ISNUMBER(SEARCH("kit6", 'Painel Shopee'!B1572)), 6,
IF(ISNUMBER(SEARCH("kit7", 'Painel Shopee'!B1572)), 7,
IF(ISNUMBER(SEARCH("kit8", 'Painel Shopee'!B1572)), 8,
IF(ISNUMBER(SEARCH("kit9", 'Painel Shopee'!B1572)), 9,
IF(ISNUMBER(SEARCH("kit10", 'Painel Shopee'!B1572)), 10,
IF(ISNUMBER(SEARCH("kit11", 'Painel Shopee'!B1572)), 11,
IF(ISNUMBER(SEARCH("kit12", 'Painel Shopee'!B1572)), 12,
IF(ISNUMBER(SEARCH("kit13", 'Painel Shopee'!B1572)), 13,
IF(ISNUMBER(SEARCH("kit14", 'Painel Shopee'!B1572)), 14,
IF(ISNUMBER(SEARCH("kit15", 'Painel Shopee'!B1572)), 15,
IF(ISNUMBER(SEARCH("kit16", 'Painel Shopee'!B1572)), 16,
IF(ISNUMBER(SEARCH("kit17", 'Painel Shopee'!B1572)), 17,
IF(ISNUMBER(SEARCH("kit18", 'Painel Shopee'!B1572)), 18,
IF(ISNUMBER(SEARCH("kit19", 'Painel Shopee'!B1572)), 19,
IF(ISNUMBER(SEARCH("kit20", 'Painel Shopee'!B1572)), 20, 0)))))))))))))))))))</f>
        <v>0</v>
      </c>
      <c r="E1572">
        <f>IF(D1572=0,'Painel Shopee'!C1572,D1572*'Painel Shopee'!C1572)</f>
        <v>0</v>
      </c>
    </row>
    <row r="1573" spans="1:5" x14ac:dyDescent="0.25">
      <c r="A1573">
        <f>IF(ISNUMBER(SEARCH("kit 2", 'Painel ML'!C1573)), 2,
IF(ISNUMBER(SEARCH("kit 3", 'Painel ML'!C1573)), 3,
IF(ISNUMBER(SEARCH("kit 4", 'Painel ML'!C1573)), 4,
IF(ISNUMBER(SEARCH("kit 5", 'Painel ML'!C1573)), 5,
IF(ISNUMBER(SEARCH("kit 6", 'Painel ML'!C1573)), 6,
IF(ISNUMBER(SEARCH("kit 7", 'Painel ML'!C1573)), 7,
IF(ISNUMBER(SEARCH("kit 8", 'Painel ML'!C1573)), 8,
IF(ISNUMBER(SEARCH("kit 9", 'Painel ML'!C1573)), 9,
IF(ISNUMBER(SEARCH("kit 10", 'Painel ML'!C1573)), 10,
IF(ISNUMBER(SEARCH("kit 11", 'Painel ML'!C1573)), 11,
IF(ISNUMBER(SEARCH("kit 12", 'Painel ML'!C1573)), 12,
IF(ISNUMBER(SEARCH("kit 13", 'Painel ML'!C1573)), 13,
IF(ISNUMBER(SEARCH("kit 14", 'Painel ML'!C1573)), 14,
IF(ISNUMBER(SEARCH("kit 15", 'Painel ML'!C1573)), 15,
IF(ISNUMBER(SEARCH("kit 16", 'Painel ML'!C1573)), 16,
IF(ISNUMBER(SEARCH("kit 17", 'Painel ML'!C1573)), 17,
IF(ISNUMBER(SEARCH("kit 18", 'Painel ML'!C1573)), 18,
IF(ISNUMBER(SEARCH("kit 19", 'Painel ML'!C1573)), 19,
IF(ISNUMBER(SEARCH("kit 20", 'Painel ML'!C1573)), 20, 0)))))))))))))))))))</f>
        <v>0</v>
      </c>
      <c r="B1573">
        <f>IF(A1573=0,'Painel ML'!A1573,A1573*'Painel ML'!A1573)</f>
        <v>0</v>
      </c>
      <c r="D1573">
        <f>IF(ISNUMBER(SEARCH("kit2", 'Painel Shopee'!B1573)), 2,
IF(ISNUMBER(SEARCH("kit3", 'Painel Shopee'!B1573)), 3,
IF(ISNUMBER(SEARCH("kit4", 'Painel Shopee'!B1573)), 4,
IF(ISNUMBER(SEARCH("kit5", 'Painel Shopee'!B1573)), 5,
IF(ISNUMBER(SEARCH("kit6", 'Painel Shopee'!B1573)), 6,
IF(ISNUMBER(SEARCH("kit7", 'Painel Shopee'!B1573)), 7,
IF(ISNUMBER(SEARCH("kit8", 'Painel Shopee'!B1573)), 8,
IF(ISNUMBER(SEARCH("kit9", 'Painel Shopee'!B1573)), 9,
IF(ISNUMBER(SEARCH("kit10", 'Painel Shopee'!B1573)), 10,
IF(ISNUMBER(SEARCH("kit11", 'Painel Shopee'!B1573)), 11,
IF(ISNUMBER(SEARCH("kit12", 'Painel Shopee'!B1573)), 12,
IF(ISNUMBER(SEARCH("kit13", 'Painel Shopee'!B1573)), 13,
IF(ISNUMBER(SEARCH("kit14", 'Painel Shopee'!B1573)), 14,
IF(ISNUMBER(SEARCH("kit15", 'Painel Shopee'!B1573)), 15,
IF(ISNUMBER(SEARCH("kit16", 'Painel Shopee'!B1573)), 16,
IF(ISNUMBER(SEARCH("kit17", 'Painel Shopee'!B1573)), 17,
IF(ISNUMBER(SEARCH("kit18", 'Painel Shopee'!B1573)), 18,
IF(ISNUMBER(SEARCH("kit19", 'Painel Shopee'!B1573)), 19,
IF(ISNUMBER(SEARCH("kit20", 'Painel Shopee'!B1573)), 20, 0)))))))))))))))))))</f>
        <v>0</v>
      </c>
      <c r="E1573">
        <f>IF(D1573=0,'Painel Shopee'!C1573,D1573*'Painel Shopee'!C1573)</f>
        <v>0</v>
      </c>
    </row>
    <row r="1574" spans="1:5" x14ac:dyDescent="0.25">
      <c r="A1574">
        <f>IF(ISNUMBER(SEARCH("kit 2", 'Painel ML'!C1574)), 2,
IF(ISNUMBER(SEARCH("kit 3", 'Painel ML'!C1574)), 3,
IF(ISNUMBER(SEARCH("kit 4", 'Painel ML'!C1574)), 4,
IF(ISNUMBER(SEARCH("kit 5", 'Painel ML'!C1574)), 5,
IF(ISNUMBER(SEARCH("kit 6", 'Painel ML'!C1574)), 6,
IF(ISNUMBER(SEARCH("kit 7", 'Painel ML'!C1574)), 7,
IF(ISNUMBER(SEARCH("kit 8", 'Painel ML'!C1574)), 8,
IF(ISNUMBER(SEARCH("kit 9", 'Painel ML'!C1574)), 9,
IF(ISNUMBER(SEARCH("kit 10", 'Painel ML'!C1574)), 10,
IF(ISNUMBER(SEARCH("kit 11", 'Painel ML'!C1574)), 11,
IF(ISNUMBER(SEARCH("kit 12", 'Painel ML'!C1574)), 12,
IF(ISNUMBER(SEARCH("kit 13", 'Painel ML'!C1574)), 13,
IF(ISNUMBER(SEARCH("kit 14", 'Painel ML'!C1574)), 14,
IF(ISNUMBER(SEARCH("kit 15", 'Painel ML'!C1574)), 15,
IF(ISNUMBER(SEARCH("kit 16", 'Painel ML'!C1574)), 16,
IF(ISNUMBER(SEARCH("kit 17", 'Painel ML'!C1574)), 17,
IF(ISNUMBER(SEARCH("kit 18", 'Painel ML'!C1574)), 18,
IF(ISNUMBER(SEARCH("kit 19", 'Painel ML'!C1574)), 19,
IF(ISNUMBER(SEARCH("kit 20", 'Painel ML'!C1574)), 20, 0)))))))))))))))))))</f>
        <v>0</v>
      </c>
      <c r="B1574">
        <f>IF(A1574=0,'Painel ML'!A1574,A1574*'Painel ML'!A1574)</f>
        <v>0</v>
      </c>
      <c r="D1574">
        <f>IF(ISNUMBER(SEARCH("kit2", 'Painel Shopee'!B1574)), 2,
IF(ISNUMBER(SEARCH("kit3", 'Painel Shopee'!B1574)), 3,
IF(ISNUMBER(SEARCH("kit4", 'Painel Shopee'!B1574)), 4,
IF(ISNUMBER(SEARCH("kit5", 'Painel Shopee'!B1574)), 5,
IF(ISNUMBER(SEARCH("kit6", 'Painel Shopee'!B1574)), 6,
IF(ISNUMBER(SEARCH("kit7", 'Painel Shopee'!B1574)), 7,
IF(ISNUMBER(SEARCH("kit8", 'Painel Shopee'!B1574)), 8,
IF(ISNUMBER(SEARCH("kit9", 'Painel Shopee'!B1574)), 9,
IF(ISNUMBER(SEARCH("kit10", 'Painel Shopee'!B1574)), 10,
IF(ISNUMBER(SEARCH("kit11", 'Painel Shopee'!B1574)), 11,
IF(ISNUMBER(SEARCH("kit12", 'Painel Shopee'!B1574)), 12,
IF(ISNUMBER(SEARCH("kit13", 'Painel Shopee'!B1574)), 13,
IF(ISNUMBER(SEARCH("kit14", 'Painel Shopee'!B1574)), 14,
IF(ISNUMBER(SEARCH("kit15", 'Painel Shopee'!B1574)), 15,
IF(ISNUMBER(SEARCH("kit16", 'Painel Shopee'!B1574)), 16,
IF(ISNUMBER(SEARCH("kit17", 'Painel Shopee'!B1574)), 17,
IF(ISNUMBER(SEARCH("kit18", 'Painel Shopee'!B1574)), 18,
IF(ISNUMBER(SEARCH("kit19", 'Painel Shopee'!B1574)), 19,
IF(ISNUMBER(SEARCH("kit20", 'Painel Shopee'!B1574)), 20, 0)))))))))))))))))))</f>
        <v>0</v>
      </c>
      <c r="E1574">
        <f>IF(D1574=0,'Painel Shopee'!C1574,D1574*'Painel Shopee'!C1574)</f>
        <v>0</v>
      </c>
    </row>
    <row r="1575" spans="1:5" x14ac:dyDescent="0.25">
      <c r="A1575">
        <f>IF(ISNUMBER(SEARCH("kit 2", 'Painel ML'!C1575)), 2,
IF(ISNUMBER(SEARCH("kit 3", 'Painel ML'!C1575)), 3,
IF(ISNUMBER(SEARCH("kit 4", 'Painel ML'!C1575)), 4,
IF(ISNUMBER(SEARCH("kit 5", 'Painel ML'!C1575)), 5,
IF(ISNUMBER(SEARCH("kit 6", 'Painel ML'!C1575)), 6,
IF(ISNUMBER(SEARCH("kit 7", 'Painel ML'!C1575)), 7,
IF(ISNUMBER(SEARCH("kit 8", 'Painel ML'!C1575)), 8,
IF(ISNUMBER(SEARCH("kit 9", 'Painel ML'!C1575)), 9,
IF(ISNUMBER(SEARCH("kit 10", 'Painel ML'!C1575)), 10,
IF(ISNUMBER(SEARCH("kit 11", 'Painel ML'!C1575)), 11,
IF(ISNUMBER(SEARCH("kit 12", 'Painel ML'!C1575)), 12,
IF(ISNUMBER(SEARCH("kit 13", 'Painel ML'!C1575)), 13,
IF(ISNUMBER(SEARCH("kit 14", 'Painel ML'!C1575)), 14,
IF(ISNUMBER(SEARCH("kit 15", 'Painel ML'!C1575)), 15,
IF(ISNUMBER(SEARCH("kit 16", 'Painel ML'!C1575)), 16,
IF(ISNUMBER(SEARCH("kit 17", 'Painel ML'!C1575)), 17,
IF(ISNUMBER(SEARCH("kit 18", 'Painel ML'!C1575)), 18,
IF(ISNUMBER(SEARCH("kit 19", 'Painel ML'!C1575)), 19,
IF(ISNUMBER(SEARCH("kit 20", 'Painel ML'!C1575)), 20, 0)))))))))))))))))))</f>
        <v>0</v>
      </c>
      <c r="B1575">
        <f>IF(A1575=0,'Painel ML'!A1575,A1575*'Painel ML'!A1575)</f>
        <v>0</v>
      </c>
      <c r="D1575">
        <f>IF(ISNUMBER(SEARCH("kit2", 'Painel Shopee'!B1575)), 2,
IF(ISNUMBER(SEARCH("kit3", 'Painel Shopee'!B1575)), 3,
IF(ISNUMBER(SEARCH("kit4", 'Painel Shopee'!B1575)), 4,
IF(ISNUMBER(SEARCH("kit5", 'Painel Shopee'!B1575)), 5,
IF(ISNUMBER(SEARCH("kit6", 'Painel Shopee'!B1575)), 6,
IF(ISNUMBER(SEARCH("kit7", 'Painel Shopee'!B1575)), 7,
IF(ISNUMBER(SEARCH("kit8", 'Painel Shopee'!B1575)), 8,
IF(ISNUMBER(SEARCH("kit9", 'Painel Shopee'!B1575)), 9,
IF(ISNUMBER(SEARCH("kit10", 'Painel Shopee'!B1575)), 10,
IF(ISNUMBER(SEARCH("kit11", 'Painel Shopee'!B1575)), 11,
IF(ISNUMBER(SEARCH("kit12", 'Painel Shopee'!B1575)), 12,
IF(ISNUMBER(SEARCH("kit13", 'Painel Shopee'!B1575)), 13,
IF(ISNUMBER(SEARCH("kit14", 'Painel Shopee'!B1575)), 14,
IF(ISNUMBER(SEARCH("kit15", 'Painel Shopee'!B1575)), 15,
IF(ISNUMBER(SEARCH("kit16", 'Painel Shopee'!B1575)), 16,
IF(ISNUMBER(SEARCH("kit17", 'Painel Shopee'!B1575)), 17,
IF(ISNUMBER(SEARCH("kit18", 'Painel Shopee'!B1575)), 18,
IF(ISNUMBER(SEARCH("kit19", 'Painel Shopee'!B1575)), 19,
IF(ISNUMBER(SEARCH("kit20", 'Painel Shopee'!B1575)), 20, 0)))))))))))))))))))</f>
        <v>0</v>
      </c>
      <c r="E1575">
        <f>IF(D1575=0,'Painel Shopee'!C1575,D1575*'Painel Shopee'!C1575)</f>
        <v>0</v>
      </c>
    </row>
    <row r="1576" spans="1:5" x14ac:dyDescent="0.25">
      <c r="A1576">
        <f>IF(ISNUMBER(SEARCH("kit 2", 'Painel ML'!C1576)), 2,
IF(ISNUMBER(SEARCH("kit 3", 'Painel ML'!C1576)), 3,
IF(ISNUMBER(SEARCH("kit 4", 'Painel ML'!C1576)), 4,
IF(ISNUMBER(SEARCH("kit 5", 'Painel ML'!C1576)), 5,
IF(ISNUMBER(SEARCH("kit 6", 'Painel ML'!C1576)), 6,
IF(ISNUMBER(SEARCH("kit 7", 'Painel ML'!C1576)), 7,
IF(ISNUMBER(SEARCH("kit 8", 'Painel ML'!C1576)), 8,
IF(ISNUMBER(SEARCH("kit 9", 'Painel ML'!C1576)), 9,
IF(ISNUMBER(SEARCH("kit 10", 'Painel ML'!C1576)), 10,
IF(ISNUMBER(SEARCH("kit 11", 'Painel ML'!C1576)), 11,
IF(ISNUMBER(SEARCH("kit 12", 'Painel ML'!C1576)), 12,
IF(ISNUMBER(SEARCH("kit 13", 'Painel ML'!C1576)), 13,
IF(ISNUMBER(SEARCH("kit 14", 'Painel ML'!C1576)), 14,
IF(ISNUMBER(SEARCH("kit 15", 'Painel ML'!C1576)), 15,
IF(ISNUMBER(SEARCH("kit 16", 'Painel ML'!C1576)), 16,
IF(ISNUMBER(SEARCH("kit 17", 'Painel ML'!C1576)), 17,
IF(ISNUMBER(SEARCH("kit 18", 'Painel ML'!C1576)), 18,
IF(ISNUMBER(SEARCH("kit 19", 'Painel ML'!C1576)), 19,
IF(ISNUMBER(SEARCH("kit 20", 'Painel ML'!C1576)), 20, 0)))))))))))))))))))</f>
        <v>0</v>
      </c>
      <c r="B1576">
        <f>IF(A1576=0,'Painel ML'!A1576,A1576*'Painel ML'!A1576)</f>
        <v>0</v>
      </c>
      <c r="D1576">
        <f>IF(ISNUMBER(SEARCH("kit2", 'Painel Shopee'!B1576)), 2,
IF(ISNUMBER(SEARCH("kit3", 'Painel Shopee'!B1576)), 3,
IF(ISNUMBER(SEARCH("kit4", 'Painel Shopee'!B1576)), 4,
IF(ISNUMBER(SEARCH("kit5", 'Painel Shopee'!B1576)), 5,
IF(ISNUMBER(SEARCH("kit6", 'Painel Shopee'!B1576)), 6,
IF(ISNUMBER(SEARCH("kit7", 'Painel Shopee'!B1576)), 7,
IF(ISNUMBER(SEARCH("kit8", 'Painel Shopee'!B1576)), 8,
IF(ISNUMBER(SEARCH("kit9", 'Painel Shopee'!B1576)), 9,
IF(ISNUMBER(SEARCH("kit10", 'Painel Shopee'!B1576)), 10,
IF(ISNUMBER(SEARCH("kit11", 'Painel Shopee'!B1576)), 11,
IF(ISNUMBER(SEARCH("kit12", 'Painel Shopee'!B1576)), 12,
IF(ISNUMBER(SEARCH("kit13", 'Painel Shopee'!B1576)), 13,
IF(ISNUMBER(SEARCH("kit14", 'Painel Shopee'!B1576)), 14,
IF(ISNUMBER(SEARCH("kit15", 'Painel Shopee'!B1576)), 15,
IF(ISNUMBER(SEARCH("kit16", 'Painel Shopee'!B1576)), 16,
IF(ISNUMBER(SEARCH("kit17", 'Painel Shopee'!B1576)), 17,
IF(ISNUMBER(SEARCH("kit18", 'Painel Shopee'!B1576)), 18,
IF(ISNUMBER(SEARCH("kit19", 'Painel Shopee'!B1576)), 19,
IF(ISNUMBER(SEARCH("kit20", 'Painel Shopee'!B1576)), 20, 0)))))))))))))))))))</f>
        <v>0</v>
      </c>
      <c r="E1576">
        <f>IF(D1576=0,'Painel Shopee'!C1576,D1576*'Painel Shopee'!C1576)</f>
        <v>0</v>
      </c>
    </row>
    <row r="1577" spans="1:5" x14ac:dyDescent="0.25">
      <c r="A1577">
        <f>IF(ISNUMBER(SEARCH("kit 2", 'Painel ML'!C1577)), 2,
IF(ISNUMBER(SEARCH("kit 3", 'Painel ML'!C1577)), 3,
IF(ISNUMBER(SEARCH("kit 4", 'Painel ML'!C1577)), 4,
IF(ISNUMBER(SEARCH("kit 5", 'Painel ML'!C1577)), 5,
IF(ISNUMBER(SEARCH("kit 6", 'Painel ML'!C1577)), 6,
IF(ISNUMBER(SEARCH("kit 7", 'Painel ML'!C1577)), 7,
IF(ISNUMBER(SEARCH("kit 8", 'Painel ML'!C1577)), 8,
IF(ISNUMBER(SEARCH("kit 9", 'Painel ML'!C1577)), 9,
IF(ISNUMBER(SEARCH("kit 10", 'Painel ML'!C1577)), 10,
IF(ISNUMBER(SEARCH("kit 11", 'Painel ML'!C1577)), 11,
IF(ISNUMBER(SEARCH("kit 12", 'Painel ML'!C1577)), 12,
IF(ISNUMBER(SEARCH("kit 13", 'Painel ML'!C1577)), 13,
IF(ISNUMBER(SEARCH("kit 14", 'Painel ML'!C1577)), 14,
IF(ISNUMBER(SEARCH("kit 15", 'Painel ML'!C1577)), 15,
IF(ISNUMBER(SEARCH("kit 16", 'Painel ML'!C1577)), 16,
IF(ISNUMBER(SEARCH("kit 17", 'Painel ML'!C1577)), 17,
IF(ISNUMBER(SEARCH("kit 18", 'Painel ML'!C1577)), 18,
IF(ISNUMBER(SEARCH("kit 19", 'Painel ML'!C1577)), 19,
IF(ISNUMBER(SEARCH("kit 20", 'Painel ML'!C1577)), 20, 0)))))))))))))))))))</f>
        <v>0</v>
      </c>
      <c r="B1577">
        <f>IF(A1577=0,'Painel ML'!A1577,A1577*'Painel ML'!A1577)</f>
        <v>0</v>
      </c>
      <c r="D1577">
        <f>IF(ISNUMBER(SEARCH("kit2", 'Painel Shopee'!B1577)), 2,
IF(ISNUMBER(SEARCH("kit3", 'Painel Shopee'!B1577)), 3,
IF(ISNUMBER(SEARCH("kit4", 'Painel Shopee'!B1577)), 4,
IF(ISNUMBER(SEARCH("kit5", 'Painel Shopee'!B1577)), 5,
IF(ISNUMBER(SEARCH("kit6", 'Painel Shopee'!B1577)), 6,
IF(ISNUMBER(SEARCH("kit7", 'Painel Shopee'!B1577)), 7,
IF(ISNUMBER(SEARCH("kit8", 'Painel Shopee'!B1577)), 8,
IF(ISNUMBER(SEARCH("kit9", 'Painel Shopee'!B1577)), 9,
IF(ISNUMBER(SEARCH("kit10", 'Painel Shopee'!B1577)), 10,
IF(ISNUMBER(SEARCH("kit11", 'Painel Shopee'!B1577)), 11,
IF(ISNUMBER(SEARCH("kit12", 'Painel Shopee'!B1577)), 12,
IF(ISNUMBER(SEARCH("kit13", 'Painel Shopee'!B1577)), 13,
IF(ISNUMBER(SEARCH("kit14", 'Painel Shopee'!B1577)), 14,
IF(ISNUMBER(SEARCH("kit15", 'Painel Shopee'!B1577)), 15,
IF(ISNUMBER(SEARCH("kit16", 'Painel Shopee'!B1577)), 16,
IF(ISNUMBER(SEARCH("kit17", 'Painel Shopee'!B1577)), 17,
IF(ISNUMBER(SEARCH("kit18", 'Painel Shopee'!B1577)), 18,
IF(ISNUMBER(SEARCH("kit19", 'Painel Shopee'!B1577)), 19,
IF(ISNUMBER(SEARCH("kit20", 'Painel Shopee'!B1577)), 20, 0)))))))))))))))))))</f>
        <v>0</v>
      </c>
      <c r="E1577">
        <f>IF(D1577=0,'Painel Shopee'!C1577,D1577*'Painel Shopee'!C1577)</f>
        <v>0</v>
      </c>
    </row>
    <row r="1578" spans="1:5" x14ac:dyDescent="0.25">
      <c r="A1578">
        <f>IF(ISNUMBER(SEARCH("kit 2", 'Painel ML'!C1578)), 2,
IF(ISNUMBER(SEARCH("kit 3", 'Painel ML'!C1578)), 3,
IF(ISNUMBER(SEARCH("kit 4", 'Painel ML'!C1578)), 4,
IF(ISNUMBER(SEARCH("kit 5", 'Painel ML'!C1578)), 5,
IF(ISNUMBER(SEARCH("kit 6", 'Painel ML'!C1578)), 6,
IF(ISNUMBER(SEARCH("kit 7", 'Painel ML'!C1578)), 7,
IF(ISNUMBER(SEARCH("kit 8", 'Painel ML'!C1578)), 8,
IF(ISNUMBER(SEARCH("kit 9", 'Painel ML'!C1578)), 9,
IF(ISNUMBER(SEARCH("kit 10", 'Painel ML'!C1578)), 10,
IF(ISNUMBER(SEARCH("kit 11", 'Painel ML'!C1578)), 11,
IF(ISNUMBER(SEARCH("kit 12", 'Painel ML'!C1578)), 12,
IF(ISNUMBER(SEARCH("kit 13", 'Painel ML'!C1578)), 13,
IF(ISNUMBER(SEARCH("kit 14", 'Painel ML'!C1578)), 14,
IF(ISNUMBER(SEARCH("kit 15", 'Painel ML'!C1578)), 15,
IF(ISNUMBER(SEARCH("kit 16", 'Painel ML'!C1578)), 16,
IF(ISNUMBER(SEARCH("kit 17", 'Painel ML'!C1578)), 17,
IF(ISNUMBER(SEARCH("kit 18", 'Painel ML'!C1578)), 18,
IF(ISNUMBER(SEARCH("kit 19", 'Painel ML'!C1578)), 19,
IF(ISNUMBER(SEARCH("kit 20", 'Painel ML'!C1578)), 20, 0)))))))))))))))))))</f>
        <v>0</v>
      </c>
      <c r="B1578">
        <f>IF(A1578=0,'Painel ML'!A1578,A1578*'Painel ML'!A1578)</f>
        <v>0</v>
      </c>
      <c r="D1578">
        <f>IF(ISNUMBER(SEARCH("kit2", 'Painel Shopee'!B1578)), 2,
IF(ISNUMBER(SEARCH("kit3", 'Painel Shopee'!B1578)), 3,
IF(ISNUMBER(SEARCH("kit4", 'Painel Shopee'!B1578)), 4,
IF(ISNUMBER(SEARCH("kit5", 'Painel Shopee'!B1578)), 5,
IF(ISNUMBER(SEARCH("kit6", 'Painel Shopee'!B1578)), 6,
IF(ISNUMBER(SEARCH("kit7", 'Painel Shopee'!B1578)), 7,
IF(ISNUMBER(SEARCH("kit8", 'Painel Shopee'!B1578)), 8,
IF(ISNUMBER(SEARCH("kit9", 'Painel Shopee'!B1578)), 9,
IF(ISNUMBER(SEARCH("kit10", 'Painel Shopee'!B1578)), 10,
IF(ISNUMBER(SEARCH("kit11", 'Painel Shopee'!B1578)), 11,
IF(ISNUMBER(SEARCH("kit12", 'Painel Shopee'!B1578)), 12,
IF(ISNUMBER(SEARCH("kit13", 'Painel Shopee'!B1578)), 13,
IF(ISNUMBER(SEARCH("kit14", 'Painel Shopee'!B1578)), 14,
IF(ISNUMBER(SEARCH("kit15", 'Painel Shopee'!B1578)), 15,
IF(ISNUMBER(SEARCH("kit16", 'Painel Shopee'!B1578)), 16,
IF(ISNUMBER(SEARCH("kit17", 'Painel Shopee'!B1578)), 17,
IF(ISNUMBER(SEARCH("kit18", 'Painel Shopee'!B1578)), 18,
IF(ISNUMBER(SEARCH("kit19", 'Painel Shopee'!B1578)), 19,
IF(ISNUMBER(SEARCH("kit20", 'Painel Shopee'!B1578)), 20, 0)))))))))))))))))))</f>
        <v>0</v>
      </c>
      <c r="E1578">
        <f>IF(D1578=0,'Painel Shopee'!C1578,D1578*'Painel Shopee'!C1578)</f>
        <v>0</v>
      </c>
    </row>
    <row r="1579" spans="1:5" x14ac:dyDescent="0.25">
      <c r="A1579">
        <f>IF(ISNUMBER(SEARCH("kit 2", 'Painel ML'!C1579)), 2,
IF(ISNUMBER(SEARCH("kit 3", 'Painel ML'!C1579)), 3,
IF(ISNUMBER(SEARCH("kit 4", 'Painel ML'!C1579)), 4,
IF(ISNUMBER(SEARCH("kit 5", 'Painel ML'!C1579)), 5,
IF(ISNUMBER(SEARCH("kit 6", 'Painel ML'!C1579)), 6,
IF(ISNUMBER(SEARCH("kit 7", 'Painel ML'!C1579)), 7,
IF(ISNUMBER(SEARCH("kit 8", 'Painel ML'!C1579)), 8,
IF(ISNUMBER(SEARCH("kit 9", 'Painel ML'!C1579)), 9,
IF(ISNUMBER(SEARCH("kit 10", 'Painel ML'!C1579)), 10,
IF(ISNUMBER(SEARCH("kit 11", 'Painel ML'!C1579)), 11,
IF(ISNUMBER(SEARCH("kit 12", 'Painel ML'!C1579)), 12,
IF(ISNUMBER(SEARCH("kit 13", 'Painel ML'!C1579)), 13,
IF(ISNUMBER(SEARCH("kit 14", 'Painel ML'!C1579)), 14,
IF(ISNUMBER(SEARCH("kit 15", 'Painel ML'!C1579)), 15,
IF(ISNUMBER(SEARCH("kit 16", 'Painel ML'!C1579)), 16,
IF(ISNUMBER(SEARCH("kit 17", 'Painel ML'!C1579)), 17,
IF(ISNUMBER(SEARCH("kit 18", 'Painel ML'!C1579)), 18,
IF(ISNUMBER(SEARCH("kit 19", 'Painel ML'!C1579)), 19,
IF(ISNUMBER(SEARCH("kit 20", 'Painel ML'!C1579)), 20, 0)))))))))))))))))))</f>
        <v>0</v>
      </c>
      <c r="B1579">
        <f>IF(A1579=0,'Painel ML'!A1579,A1579*'Painel ML'!A1579)</f>
        <v>0</v>
      </c>
      <c r="D1579">
        <f>IF(ISNUMBER(SEARCH("kit2", 'Painel Shopee'!B1579)), 2,
IF(ISNUMBER(SEARCH("kit3", 'Painel Shopee'!B1579)), 3,
IF(ISNUMBER(SEARCH("kit4", 'Painel Shopee'!B1579)), 4,
IF(ISNUMBER(SEARCH("kit5", 'Painel Shopee'!B1579)), 5,
IF(ISNUMBER(SEARCH("kit6", 'Painel Shopee'!B1579)), 6,
IF(ISNUMBER(SEARCH("kit7", 'Painel Shopee'!B1579)), 7,
IF(ISNUMBER(SEARCH("kit8", 'Painel Shopee'!B1579)), 8,
IF(ISNUMBER(SEARCH("kit9", 'Painel Shopee'!B1579)), 9,
IF(ISNUMBER(SEARCH("kit10", 'Painel Shopee'!B1579)), 10,
IF(ISNUMBER(SEARCH("kit11", 'Painel Shopee'!B1579)), 11,
IF(ISNUMBER(SEARCH("kit12", 'Painel Shopee'!B1579)), 12,
IF(ISNUMBER(SEARCH("kit13", 'Painel Shopee'!B1579)), 13,
IF(ISNUMBER(SEARCH("kit14", 'Painel Shopee'!B1579)), 14,
IF(ISNUMBER(SEARCH("kit15", 'Painel Shopee'!B1579)), 15,
IF(ISNUMBER(SEARCH("kit16", 'Painel Shopee'!B1579)), 16,
IF(ISNUMBER(SEARCH("kit17", 'Painel Shopee'!B1579)), 17,
IF(ISNUMBER(SEARCH("kit18", 'Painel Shopee'!B1579)), 18,
IF(ISNUMBER(SEARCH("kit19", 'Painel Shopee'!B1579)), 19,
IF(ISNUMBER(SEARCH("kit20", 'Painel Shopee'!B1579)), 20, 0)))))))))))))))))))</f>
        <v>0</v>
      </c>
      <c r="E1579">
        <f>IF(D1579=0,'Painel Shopee'!C1579,D1579*'Painel Shopee'!C1579)</f>
        <v>0</v>
      </c>
    </row>
    <row r="1580" spans="1:5" x14ac:dyDescent="0.25">
      <c r="A1580">
        <f>IF(ISNUMBER(SEARCH("kit 2", 'Painel ML'!C1580)), 2,
IF(ISNUMBER(SEARCH("kit 3", 'Painel ML'!C1580)), 3,
IF(ISNUMBER(SEARCH("kit 4", 'Painel ML'!C1580)), 4,
IF(ISNUMBER(SEARCH("kit 5", 'Painel ML'!C1580)), 5,
IF(ISNUMBER(SEARCH("kit 6", 'Painel ML'!C1580)), 6,
IF(ISNUMBER(SEARCH("kit 7", 'Painel ML'!C1580)), 7,
IF(ISNUMBER(SEARCH("kit 8", 'Painel ML'!C1580)), 8,
IF(ISNUMBER(SEARCH("kit 9", 'Painel ML'!C1580)), 9,
IF(ISNUMBER(SEARCH("kit 10", 'Painel ML'!C1580)), 10,
IF(ISNUMBER(SEARCH("kit 11", 'Painel ML'!C1580)), 11,
IF(ISNUMBER(SEARCH("kit 12", 'Painel ML'!C1580)), 12,
IF(ISNUMBER(SEARCH("kit 13", 'Painel ML'!C1580)), 13,
IF(ISNUMBER(SEARCH("kit 14", 'Painel ML'!C1580)), 14,
IF(ISNUMBER(SEARCH("kit 15", 'Painel ML'!C1580)), 15,
IF(ISNUMBER(SEARCH("kit 16", 'Painel ML'!C1580)), 16,
IF(ISNUMBER(SEARCH("kit 17", 'Painel ML'!C1580)), 17,
IF(ISNUMBER(SEARCH("kit 18", 'Painel ML'!C1580)), 18,
IF(ISNUMBER(SEARCH("kit 19", 'Painel ML'!C1580)), 19,
IF(ISNUMBER(SEARCH("kit 20", 'Painel ML'!C1580)), 20, 0)))))))))))))))))))</f>
        <v>0</v>
      </c>
      <c r="B1580">
        <f>IF(A1580=0,'Painel ML'!A1580,A1580*'Painel ML'!A1580)</f>
        <v>0</v>
      </c>
      <c r="D1580">
        <f>IF(ISNUMBER(SEARCH("kit2", 'Painel Shopee'!B1580)), 2,
IF(ISNUMBER(SEARCH("kit3", 'Painel Shopee'!B1580)), 3,
IF(ISNUMBER(SEARCH("kit4", 'Painel Shopee'!B1580)), 4,
IF(ISNUMBER(SEARCH("kit5", 'Painel Shopee'!B1580)), 5,
IF(ISNUMBER(SEARCH("kit6", 'Painel Shopee'!B1580)), 6,
IF(ISNUMBER(SEARCH("kit7", 'Painel Shopee'!B1580)), 7,
IF(ISNUMBER(SEARCH("kit8", 'Painel Shopee'!B1580)), 8,
IF(ISNUMBER(SEARCH("kit9", 'Painel Shopee'!B1580)), 9,
IF(ISNUMBER(SEARCH("kit10", 'Painel Shopee'!B1580)), 10,
IF(ISNUMBER(SEARCH("kit11", 'Painel Shopee'!B1580)), 11,
IF(ISNUMBER(SEARCH("kit12", 'Painel Shopee'!B1580)), 12,
IF(ISNUMBER(SEARCH("kit13", 'Painel Shopee'!B1580)), 13,
IF(ISNUMBER(SEARCH("kit14", 'Painel Shopee'!B1580)), 14,
IF(ISNUMBER(SEARCH("kit15", 'Painel Shopee'!B1580)), 15,
IF(ISNUMBER(SEARCH("kit16", 'Painel Shopee'!B1580)), 16,
IF(ISNUMBER(SEARCH("kit17", 'Painel Shopee'!B1580)), 17,
IF(ISNUMBER(SEARCH("kit18", 'Painel Shopee'!B1580)), 18,
IF(ISNUMBER(SEARCH("kit19", 'Painel Shopee'!B1580)), 19,
IF(ISNUMBER(SEARCH("kit20", 'Painel Shopee'!B1580)), 20, 0)))))))))))))))))))</f>
        <v>0</v>
      </c>
      <c r="E1580">
        <f>IF(D1580=0,'Painel Shopee'!C1580,D1580*'Painel Shopee'!C1580)</f>
        <v>0</v>
      </c>
    </row>
    <row r="1581" spans="1:5" x14ac:dyDescent="0.25">
      <c r="A1581">
        <f>IF(ISNUMBER(SEARCH("kit 2", 'Painel ML'!C1581)), 2,
IF(ISNUMBER(SEARCH("kit 3", 'Painel ML'!C1581)), 3,
IF(ISNUMBER(SEARCH("kit 4", 'Painel ML'!C1581)), 4,
IF(ISNUMBER(SEARCH("kit 5", 'Painel ML'!C1581)), 5,
IF(ISNUMBER(SEARCH("kit 6", 'Painel ML'!C1581)), 6,
IF(ISNUMBER(SEARCH("kit 7", 'Painel ML'!C1581)), 7,
IF(ISNUMBER(SEARCH("kit 8", 'Painel ML'!C1581)), 8,
IF(ISNUMBER(SEARCH("kit 9", 'Painel ML'!C1581)), 9,
IF(ISNUMBER(SEARCH("kit 10", 'Painel ML'!C1581)), 10,
IF(ISNUMBER(SEARCH("kit 11", 'Painel ML'!C1581)), 11,
IF(ISNUMBER(SEARCH("kit 12", 'Painel ML'!C1581)), 12,
IF(ISNUMBER(SEARCH("kit 13", 'Painel ML'!C1581)), 13,
IF(ISNUMBER(SEARCH("kit 14", 'Painel ML'!C1581)), 14,
IF(ISNUMBER(SEARCH("kit 15", 'Painel ML'!C1581)), 15,
IF(ISNUMBER(SEARCH("kit 16", 'Painel ML'!C1581)), 16,
IF(ISNUMBER(SEARCH("kit 17", 'Painel ML'!C1581)), 17,
IF(ISNUMBER(SEARCH("kit 18", 'Painel ML'!C1581)), 18,
IF(ISNUMBER(SEARCH("kit 19", 'Painel ML'!C1581)), 19,
IF(ISNUMBER(SEARCH("kit 20", 'Painel ML'!C1581)), 20, 0)))))))))))))))))))</f>
        <v>0</v>
      </c>
      <c r="B1581">
        <f>IF(A1581=0,'Painel ML'!A1581,A1581*'Painel ML'!A1581)</f>
        <v>0</v>
      </c>
      <c r="D1581">
        <f>IF(ISNUMBER(SEARCH("kit2", 'Painel Shopee'!B1581)), 2,
IF(ISNUMBER(SEARCH("kit3", 'Painel Shopee'!B1581)), 3,
IF(ISNUMBER(SEARCH("kit4", 'Painel Shopee'!B1581)), 4,
IF(ISNUMBER(SEARCH("kit5", 'Painel Shopee'!B1581)), 5,
IF(ISNUMBER(SEARCH("kit6", 'Painel Shopee'!B1581)), 6,
IF(ISNUMBER(SEARCH("kit7", 'Painel Shopee'!B1581)), 7,
IF(ISNUMBER(SEARCH("kit8", 'Painel Shopee'!B1581)), 8,
IF(ISNUMBER(SEARCH("kit9", 'Painel Shopee'!B1581)), 9,
IF(ISNUMBER(SEARCH("kit10", 'Painel Shopee'!B1581)), 10,
IF(ISNUMBER(SEARCH("kit11", 'Painel Shopee'!B1581)), 11,
IF(ISNUMBER(SEARCH("kit12", 'Painel Shopee'!B1581)), 12,
IF(ISNUMBER(SEARCH("kit13", 'Painel Shopee'!B1581)), 13,
IF(ISNUMBER(SEARCH("kit14", 'Painel Shopee'!B1581)), 14,
IF(ISNUMBER(SEARCH("kit15", 'Painel Shopee'!B1581)), 15,
IF(ISNUMBER(SEARCH("kit16", 'Painel Shopee'!B1581)), 16,
IF(ISNUMBER(SEARCH("kit17", 'Painel Shopee'!B1581)), 17,
IF(ISNUMBER(SEARCH("kit18", 'Painel Shopee'!B1581)), 18,
IF(ISNUMBER(SEARCH("kit19", 'Painel Shopee'!B1581)), 19,
IF(ISNUMBER(SEARCH("kit20", 'Painel Shopee'!B1581)), 20, 0)))))))))))))))))))</f>
        <v>0</v>
      </c>
      <c r="E1581">
        <f>IF(D1581=0,'Painel Shopee'!C1581,D1581*'Painel Shopee'!C1581)</f>
        <v>0</v>
      </c>
    </row>
    <row r="1582" spans="1:5" x14ac:dyDescent="0.25">
      <c r="A1582">
        <f>IF(ISNUMBER(SEARCH("kit 2", 'Painel ML'!C1582)), 2,
IF(ISNUMBER(SEARCH("kit 3", 'Painel ML'!C1582)), 3,
IF(ISNUMBER(SEARCH("kit 4", 'Painel ML'!C1582)), 4,
IF(ISNUMBER(SEARCH("kit 5", 'Painel ML'!C1582)), 5,
IF(ISNUMBER(SEARCH("kit 6", 'Painel ML'!C1582)), 6,
IF(ISNUMBER(SEARCH("kit 7", 'Painel ML'!C1582)), 7,
IF(ISNUMBER(SEARCH("kit 8", 'Painel ML'!C1582)), 8,
IF(ISNUMBER(SEARCH("kit 9", 'Painel ML'!C1582)), 9,
IF(ISNUMBER(SEARCH("kit 10", 'Painel ML'!C1582)), 10,
IF(ISNUMBER(SEARCH("kit 11", 'Painel ML'!C1582)), 11,
IF(ISNUMBER(SEARCH("kit 12", 'Painel ML'!C1582)), 12,
IF(ISNUMBER(SEARCH("kit 13", 'Painel ML'!C1582)), 13,
IF(ISNUMBER(SEARCH("kit 14", 'Painel ML'!C1582)), 14,
IF(ISNUMBER(SEARCH("kit 15", 'Painel ML'!C1582)), 15,
IF(ISNUMBER(SEARCH("kit 16", 'Painel ML'!C1582)), 16,
IF(ISNUMBER(SEARCH("kit 17", 'Painel ML'!C1582)), 17,
IF(ISNUMBER(SEARCH("kit 18", 'Painel ML'!C1582)), 18,
IF(ISNUMBER(SEARCH("kit 19", 'Painel ML'!C1582)), 19,
IF(ISNUMBER(SEARCH("kit 20", 'Painel ML'!C1582)), 20, 0)))))))))))))))))))</f>
        <v>0</v>
      </c>
      <c r="B1582">
        <f>IF(A1582=0,'Painel ML'!A1582,A1582*'Painel ML'!A1582)</f>
        <v>0</v>
      </c>
      <c r="D1582">
        <f>IF(ISNUMBER(SEARCH("kit2", 'Painel Shopee'!B1582)), 2,
IF(ISNUMBER(SEARCH("kit3", 'Painel Shopee'!B1582)), 3,
IF(ISNUMBER(SEARCH("kit4", 'Painel Shopee'!B1582)), 4,
IF(ISNUMBER(SEARCH("kit5", 'Painel Shopee'!B1582)), 5,
IF(ISNUMBER(SEARCH("kit6", 'Painel Shopee'!B1582)), 6,
IF(ISNUMBER(SEARCH("kit7", 'Painel Shopee'!B1582)), 7,
IF(ISNUMBER(SEARCH("kit8", 'Painel Shopee'!B1582)), 8,
IF(ISNUMBER(SEARCH("kit9", 'Painel Shopee'!B1582)), 9,
IF(ISNUMBER(SEARCH("kit10", 'Painel Shopee'!B1582)), 10,
IF(ISNUMBER(SEARCH("kit11", 'Painel Shopee'!B1582)), 11,
IF(ISNUMBER(SEARCH("kit12", 'Painel Shopee'!B1582)), 12,
IF(ISNUMBER(SEARCH("kit13", 'Painel Shopee'!B1582)), 13,
IF(ISNUMBER(SEARCH("kit14", 'Painel Shopee'!B1582)), 14,
IF(ISNUMBER(SEARCH("kit15", 'Painel Shopee'!B1582)), 15,
IF(ISNUMBER(SEARCH("kit16", 'Painel Shopee'!B1582)), 16,
IF(ISNUMBER(SEARCH("kit17", 'Painel Shopee'!B1582)), 17,
IF(ISNUMBER(SEARCH("kit18", 'Painel Shopee'!B1582)), 18,
IF(ISNUMBER(SEARCH("kit19", 'Painel Shopee'!B1582)), 19,
IF(ISNUMBER(SEARCH("kit20", 'Painel Shopee'!B1582)), 20, 0)))))))))))))))))))</f>
        <v>0</v>
      </c>
      <c r="E1582">
        <f>IF(D1582=0,'Painel Shopee'!C1582,D1582*'Painel Shopee'!C1582)</f>
        <v>0</v>
      </c>
    </row>
    <row r="1583" spans="1:5" x14ac:dyDescent="0.25">
      <c r="A1583">
        <f>IF(ISNUMBER(SEARCH("kit 2", 'Painel ML'!C1583)), 2,
IF(ISNUMBER(SEARCH("kit 3", 'Painel ML'!C1583)), 3,
IF(ISNUMBER(SEARCH("kit 4", 'Painel ML'!C1583)), 4,
IF(ISNUMBER(SEARCH("kit 5", 'Painel ML'!C1583)), 5,
IF(ISNUMBER(SEARCH("kit 6", 'Painel ML'!C1583)), 6,
IF(ISNUMBER(SEARCH("kit 7", 'Painel ML'!C1583)), 7,
IF(ISNUMBER(SEARCH("kit 8", 'Painel ML'!C1583)), 8,
IF(ISNUMBER(SEARCH("kit 9", 'Painel ML'!C1583)), 9,
IF(ISNUMBER(SEARCH("kit 10", 'Painel ML'!C1583)), 10,
IF(ISNUMBER(SEARCH("kit 11", 'Painel ML'!C1583)), 11,
IF(ISNUMBER(SEARCH("kit 12", 'Painel ML'!C1583)), 12,
IF(ISNUMBER(SEARCH("kit 13", 'Painel ML'!C1583)), 13,
IF(ISNUMBER(SEARCH("kit 14", 'Painel ML'!C1583)), 14,
IF(ISNUMBER(SEARCH("kit 15", 'Painel ML'!C1583)), 15,
IF(ISNUMBER(SEARCH("kit 16", 'Painel ML'!C1583)), 16,
IF(ISNUMBER(SEARCH("kit 17", 'Painel ML'!C1583)), 17,
IF(ISNUMBER(SEARCH("kit 18", 'Painel ML'!C1583)), 18,
IF(ISNUMBER(SEARCH("kit 19", 'Painel ML'!C1583)), 19,
IF(ISNUMBER(SEARCH("kit 20", 'Painel ML'!C1583)), 20, 0)))))))))))))))))))</f>
        <v>0</v>
      </c>
      <c r="B1583">
        <f>IF(A1583=0,'Painel ML'!A1583,A1583*'Painel ML'!A1583)</f>
        <v>0</v>
      </c>
      <c r="D1583">
        <f>IF(ISNUMBER(SEARCH("kit2", 'Painel Shopee'!B1583)), 2,
IF(ISNUMBER(SEARCH("kit3", 'Painel Shopee'!B1583)), 3,
IF(ISNUMBER(SEARCH("kit4", 'Painel Shopee'!B1583)), 4,
IF(ISNUMBER(SEARCH("kit5", 'Painel Shopee'!B1583)), 5,
IF(ISNUMBER(SEARCH("kit6", 'Painel Shopee'!B1583)), 6,
IF(ISNUMBER(SEARCH("kit7", 'Painel Shopee'!B1583)), 7,
IF(ISNUMBER(SEARCH("kit8", 'Painel Shopee'!B1583)), 8,
IF(ISNUMBER(SEARCH("kit9", 'Painel Shopee'!B1583)), 9,
IF(ISNUMBER(SEARCH("kit10", 'Painel Shopee'!B1583)), 10,
IF(ISNUMBER(SEARCH("kit11", 'Painel Shopee'!B1583)), 11,
IF(ISNUMBER(SEARCH("kit12", 'Painel Shopee'!B1583)), 12,
IF(ISNUMBER(SEARCH("kit13", 'Painel Shopee'!B1583)), 13,
IF(ISNUMBER(SEARCH("kit14", 'Painel Shopee'!B1583)), 14,
IF(ISNUMBER(SEARCH("kit15", 'Painel Shopee'!B1583)), 15,
IF(ISNUMBER(SEARCH("kit16", 'Painel Shopee'!B1583)), 16,
IF(ISNUMBER(SEARCH("kit17", 'Painel Shopee'!B1583)), 17,
IF(ISNUMBER(SEARCH("kit18", 'Painel Shopee'!B1583)), 18,
IF(ISNUMBER(SEARCH("kit19", 'Painel Shopee'!B1583)), 19,
IF(ISNUMBER(SEARCH("kit20", 'Painel Shopee'!B1583)), 20, 0)))))))))))))))))))</f>
        <v>0</v>
      </c>
      <c r="E1583">
        <f>IF(D1583=0,'Painel Shopee'!C1583,D1583*'Painel Shopee'!C1583)</f>
        <v>0</v>
      </c>
    </row>
    <row r="1584" spans="1:5" x14ac:dyDescent="0.25">
      <c r="A1584">
        <f>IF(ISNUMBER(SEARCH("kit 2", 'Painel ML'!C1584)), 2,
IF(ISNUMBER(SEARCH("kit 3", 'Painel ML'!C1584)), 3,
IF(ISNUMBER(SEARCH("kit 4", 'Painel ML'!C1584)), 4,
IF(ISNUMBER(SEARCH("kit 5", 'Painel ML'!C1584)), 5,
IF(ISNUMBER(SEARCH("kit 6", 'Painel ML'!C1584)), 6,
IF(ISNUMBER(SEARCH("kit 7", 'Painel ML'!C1584)), 7,
IF(ISNUMBER(SEARCH("kit 8", 'Painel ML'!C1584)), 8,
IF(ISNUMBER(SEARCH("kit 9", 'Painel ML'!C1584)), 9,
IF(ISNUMBER(SEARCH("kit 10", 'Painel ML'!C1584)), 10,
IF(ISNUMBER(SEARCH("kit 11", 'Painel ML'!C1584)), 11,
IF(ISNUMBER(SEARCH("kit 12", 'Painel ML'!C1584)), 12,
IF(ISNUMBER(SEARCH("kit 13", 'Painel ML'!C1584)), 13,
IF(ISNUMBER(SEARCH("kit 14", 'Painel ML'!C1584)), 14,
IF(ISNUMBER(SEARCH("kit 15", 'Painel ML'!C1584)), 15,
IF(ISNUMBER(SEARCH("kit 16", 'Painel ML'!C1584)), 16,
IF(ISNUMBER(SEARCH("kit 17", 'Painel ML'!C1584)), 17,
IF(ISNUMBER(SEARCH("kit 18", 'Painel ML'!C1584)), 18,
IF(ISNUMBER(SEARCH("kit 19", 'Painel ML'!C1584)), 19,
IF(ISNUMBER(SEARCH("kit 20", 'Painel ML'!C1584)), 20, 0)))))))))))))))))))</f>
        <v>0</v>
      </c>
      <c r="B1584">
        <f>IF(A1584=0,'Painel ML'!A1584,A1584*'Painel ML'!A1584)</f>
        <v>0</v>
      </c>
      <c r="D1584">
        <f>IF(ISNUMBER(SEARCH("kit2", 'Painel Shopee'!B1584)), 2,
IF(ISNUMBER(SEARCH("kit3", 'Painel Shopee'!B1584)), 3,
IF(ISNUMBER(SEARCH("kit4", 'Painel Shopee'!B1584)), 4,
IF(ISNUMBER(SEARCH("kit5", 'Painel Shopee'!B1584)), 5,
IF(ISNUMBER(SEARCH("kit6", 'Painel Shopee'!B1584)), 6,
IF(ISNUMBER(SEARCH("kit7", 'Painel Shopee'!B1584)), 7,
IF(ISNUMBER(SEARCH("kit8", 'Painel Shopee'!B1584)), 8,
IF(ISNUMBER(SEARCH("kit9", 'Painel Shopee'!B1584)), 9,
IF(ISNUMBER(SEARCH("kit10", 'Painel Shopee'!B1584)), 10,
IF(ISNUMBER(SEARCH("kit11", 'Painel Shopee'!B1584)), 11,
IF(ISNUMBER(SEARCH("kit12", 'Painel Shopee'!B1584)), 12,
IF(ISNUMBER(SEARCH("kit13", 'Painel Shopee'!B1584)), 13,
IF(ISNUMBER(SEARCH("kit14", 'Painel Shopee'!B1584)), 14,
IF(ISNUMBER(SEARCH("kit15", 'Painel Shopee'!B1584)), 15,
IF(ISNUMBER(SEARCH("kit16", 'Painel Shopee'!B1584)), 16,
IF(ISNUMBER(SEARCH("kit17", 'Painel Shopee'!B1584)), 17,
IF(ISNUMBER(SEARCH("kit18", 'Painel Shopee'!B1584)), 18,
IF(ISNUMBER(SEARCH("kit19", 'Painel Shopee'!B1584)), 19,
IF(ISNUMBER(SEARCH("kit20", 'Painel Shopee'!B1584)), 20, 0)))))))))))))))))))</f>
        <v>0</v>
      </c>
      <c r="E1584">
        <f>IF(D1584=0,'Painel Shopee'!C1584,D1584*'Painel Shopee'!C1584)</f>
        <v>0</v>
      </c>
    </row>
    <row r="1585" spans="1:5" x14ac:dyDescent="0.25">
      <c r="A1585">
        <f>IF(ISNUMBER(SEARCH("kit 2", 'Painel ML'!C1585)), 2,
IF(ISNUMBER(SEARCH("kit 3", 'Painel ML'!C1585)), 3,
IF(ISNUMBER(SEARCH("kit 4", 'Painel ML'!C1585)), 4,
IF(ISNUMBER(SEARCH("kit 5", 'Painel ML'!C1585)), 5,
IF(ISNUMBER(SEARCH("kit 6", 'Painel ML'!C1585)), 6,
IF(ISNUMBER(SEARCH("kit 7", 'Painel ML'!C1585)), 7,
IF(ISNUMBER(SEARCH("kit 8", 'Painel ML'!C1585)), 8,
IF(ISNUMBER(SEARCH("kit 9", 'Painel ML'!C1585)), 9,
IF(ISNUMBER(SEARCH("kit 10", 'Painel ML'!C1585)), 10,
IF(ISNUMBER(SEARCH("kit 11", 'Painel ML'!C1585)), 11,
IF(ISNUMBER(SEARCH("kit 12", 'Painel ML'!C1585)), 12,
IF(ISNUMBER(SEARCH("kit 13", 'Painel ML'!C1585)), 13,
IF(ISNUMBER(SEARCH("kit 14", 'Painel ML'!C1585)), 14,
IF(ISNUMBER(SEARCH("kit 15", 'Painel ML'!C1585)), 15,
IF(ISNUMBER(SEARCH("kit 16", 'Painel ML'!C1585)), 16,
IF(ISNUMBER(SEARCH("kit 17", 'Painel ML'!C1585)), 17,
IF(ISNUMBER(SEARCH("kit 18", 'Painel ML'!C1585)), 18,
IF(ISNUMBER(SEARCH("kit 19", 'Painel ML'!C1585)), 19,
IF(ISNUMBER(SEARCH("kit 20", 'Painel ML'!C1585)), 20, 0)))))))))))))))))))</f>
        <v>0</v>
      </c>
      <c r="B1585">
        <f>IF(A1585=0,'Painel ML'!A1585,A1585*'Painel ML'!A1585)</f>
        <v>0</v>
      </c>
      <c r="D1585">
        <f>IF(ISNUMBER(SEARCH("kit2", 'Painel Shopee'!B1585)), 2,
IF(ISNUMBER(SEARCH("kit3", 'Painel Shopee'!B1585)), 3,
IF(ISNUMBER(SEARCH("kit4", 'Painel Shopee'!B1585)), 4,
IF(ISNUMBER(SEARCH("kit5", 'Painel Shopee'!B1585)), 5,
IF(ISNUMBER(SEARCH("kit6", 'Painel Shopee'!B1585)), 6,
IF(ISNUMBER(SEARCH("kit7", 'Painel Shopee'!B1585)), 7,
IF(ISNUMBER(SEARCH("kit8", 'Painel Shopee'!B1585)), 8,
IF(ISNUMBER(SEARCH("kit9", 'Painel Shopee'!B1585)), 9,
IF(ISNUMBER(SEARCH("kit10", 'Painel Shopee'!B1585)), 10,
IF(ISNUMBER(SEARCH("kit11", 'Painel Shopee'!B1585)), 11,
IF(ISNUMBER(SEARCH("kit12", 'Painel Shopee'!B1585)), 12,
IF(ISNUMBER(SEARCH("kit13", 'Painel Shopee'!B1585)), 13,
IF(ISNUMBER(SEARCH("kit14", 'Painel Shopee'!B1585)), 14,
IF(ISNUMBER(SEARCH("kit15", 'Painel Shopee'!B1585)), 15,
IF(ISNUMBER(SEARCH("kit16", 'Painel Shopee'!B1585)), 16,
IF(ISNUMBER(SEARCH("kit17", 'Painel Shopee'!B1585)), 17,
IF(ISNUMBER(SEARCH("kit18", 'Painel Shopee'!B1585)), 18,
IF(ISNUMBER(SEARCH("kit19", 'Painel Shopee'!B1585)), 19,
IF(ISNUMBER(SEARCH("kit20", 'Painel Shopee'!B1585)), 20, 0)))))))))))))))))))</f>
        <v>0</v>
      </c>
      <c r="E1585">
        <f>IF(D1585=0,'Painel Shopee'!C1585,D1585*'Painel Shopee'!C1585)</f>
        <v>0</v>
      </c>
    </row>
    <row r="1586" spans="1:5" x14ac:dyDescent="0.25">
      <c r="A1586">
        <f>IF(ISNUMBER(SEARCH("kit 2", 'Painel ML'!C1586)), 2,
IF(ISNUMBER(SEARCH("kit 3", 'Painel ML'!C1586)), 3,
IF(ISNUMBER(SEARCH("kit 4", 'Painel ML'!C1586)), 4,
IF(ISNUMBER(SEARCH("kit 5", 'Painel ML'!C1586)), 5,
IF(ISNUMBER(SEARCH("kit 6", 'Painel ML'!C1586)), 6,
IF(ISNUMBER(SEARCH("kit 7", 'Painel ML'!C1586)), 7,
IF(ISNUMBER(SEARCH("kit 8", 'Painel ML'!C1586)), 8,
IF(ISNUMBER(SEARCH("kit 9", 'Painel ML'!C1586)), 9,
IF(ISNUMBER(SEARCH("kit 10", 'Painel ML'!C1586)), 10,
IF(ISNUMBER(SEARCH("kit 11", 'Painel ML'!C1586)), 11,
IF(ISNUMBER(SEARCH("kit 12", 'Painel ML'!C1586)), 12,
IF(ISNUMBER(SEARCH("kit 13", 'Painel ML'!C1586)), 13,
IF(ISNUMBER(SEARCH("kit 14", 'Painel ML'!C1586)), 14,
IF(ISNUMBER(SEARCH("kit 15", 'Painel ML'!C1586)), 15,
IF(ISNUMBER(SEARCH("kit 16", 'Painel ML'!C1586)), 16,
IF(ISNUMBER(SEARCH("kit 17", 'Painel ML'!C1586)), 17,
IF(ISNUMBER(SEARCH("kit 18", 'Painel ML'!C1586)), 18,
IF(ISNUMBER(SEARCH("kit 19", 'Painel ML'!C1586)), 19,
IF(ISNUMBER(SEARCH("kit 20", 'Painel ML'!C1586)), 20, 0)))))))))))))))))))</f>
        <v>0</v>
      </c>
      <c r="B1586">
        <f>IF(A1586=0,'Painel ML'!A1586,A1586*'Painel ML'!A1586)</f>
        <v>0</v>
      </c>
      <c r="D1586">
        <f>IF(ISNUMBER(SEARCH("kit2", 'Painel Shopee'!B1586)), 2,
IF(ISNUMBER(SEARCH("kit3", 'Painel Shopee'!B1586)), 3,
IF(ISNUMBER(SEARCH("kit4", 'Painel Shopee'!B1586)), 4,
IF(ISNUMBER(SEARCH("kit5", 'Painel Shopee'!B1586)), 5,
IF(ISNUMBER(SEARCH("kit6", 'Painel Shopee'!B1586)), 6,
IF(ISNUMBER(SEARCH("kit7", 'Painel Shopee'!B1586)), 7,
IF(ISNUMBER(SEARCH("kit8", 'Painel Shopee'!B1586)), 8,
IF(ISNUMBER(SEARCH("kit9", 'Painel Shopee'!B1586)), 9,
IF(ISNUMBER(SEARCH("kit10", 'Painel Shopee'!B1586)), 10,
IF(ISNUMBER(SEARCH("kit11", 'Painel Shopee'!B1586)), 11,
IF(ISNUMBER(SEARCH("kit12", 'Painel Shopee'!B1586)), 12,
IF(ISNUMBER(SEARCH("kit13", 'Painel Shopee'!B1586)), 13,
IF(ISNUMBER(SEARCH("kit14", 'Painel Shopee'!B1586)), 14,
IF(ISNUMBER(SEARCH("kit15", 'Painel Shopee'!B1586)), 15,
IF(ISNUMBER(SEARCH("kit16", 'Painel Shopee'!B1586)), 16,
IF(ISNUMBER(SEARCH("kit17", 'Painel Shopee'!B1586)), 17,
IF(ISNUMBER(SEARCH("kit18", 'Painel Shopee'!B1586)), 18,
IF(ISNUMBER(SEARCH("kit19", 'Painel Shopee'!B1586)), 19,
IF(ISNUMBER(SEARCH("kit20", 'Painel Shopee'!B1586)), 20, 0)))))))))))))))))))</f>
        <v>0</v>
      </c>
      <c r="E1586">
        <f>IF(D1586=0,'Painel Shopee'!C1586,D1586*'Painel Shopee'!C1586)</f>
        <v>0</v>
      </c>
    </row>
    <row r="1587" spans="1:5" x14ac:dyDescent="0.25">
      <c r="A1587">
        <f>IF(ISNUMBER(SEARCH("kit 2", 'Painel ML'!C1587)), 2,
IF(ISNUMBER(SEARCH("kit 3", 'Painel ML'!C1587)), 3,
IF(ISNUMBER(SEARCH("kit 4", 'Painel ML'!C1587)), 4,
IF(ISNUMBER(SEARCH("kit 5", 'Painel ML'!C1587)), 5,
IF(ISNUMBER(SEARCH("kit 6", 'Painel ML'!C1587)), 6,
IF(ISNUMBER(SEARCH("kit 7", 'Painel ML'!C1587)), 7,
IF(ISNUMBER(SEARCH("kit 8", 'Painel ML'!C1587)), 8,
IF(ISNUMBER(SEARCH("kit 9", 'Painel ML'!C1587)), 9,
IF(ISNUMBER(SEARCH("kit 10", 'Painel ML'!C1587)), 10,
IF(ISNUMBER(SEARCH("kit 11", 'Painel ML'!C1587)), 11,
IF(ISNUMBER(SEARCH("kit 12", 'Painel ML'!C1587)), 12,
IF(ISNUMBER(SEARCH("kit 13", 'Painel ML'!C1587)), 13,
IF(ISNUMBER(SEARCH("kit 14", 'Painel ML'!C1587)), 14,
IF(ISNUMBER(SEARCH("kit 15", 'Painel ML'!C1587)), 15,
IF(ISNUMBER(SEARCH("kit 16", 'Painel ML'!C1587)), 16,
IF(ISNUMBER(SEARCH("kit 17", 'Painel ML'!C1587)), 17,
IF(ISNUMBER(SEARCH("kit 18", 'Painel ML'!C1587)), 18,
IF(ISNUMBER(SEARCH("kit 19", 'Painel ML'!C1587)), 19,
IF(ISNUMBER(SEARCH("kit 20", 'Painel ML'!C1587)), 20, 0)))))))))))))))))))</f>
        <v>0</v>
      </c>
      <c r="B1587">
        <f>IF(A1587=0,'Painel ML'!A1587,A1587*'Painel ML'!A1587)</f>
        <v>0</v>
      </c>
      <c r="D1587">
        <f>IF(ISNUMBER(SEARCH("kit2", 'Painel Shopee'!B1587)), 2,
IF(ISNUMBER(SEARCH("kit3", 'Painel Shopee'!B1587)), 3,
IF(ISNUMBER(SEARCH("kit4", 'Painel Shopee'!B1587)), 4,
IF(ISNUMBER(SEARCH("kit5", 'Painel Shopee'!B1587)), 5,
IF(ISNUMBER(SEARCH("kit6", 'Painel Shopee'!B1587)), 6,
IF(ISNUMBER(SEARCH("kit7", 'Painel Shopee'!B1587)), 7,
IF(ISNUMBER(SEARCH("kit8", 'Painel Shopee'!B1587)), 8,
IF(ISNUMBER(SEARCH("kit9", 'Painel Shopee'!B1587)), 9,
IF(ISNUMBER(SEARCH("kit10", 'Painel Shopee'!B1587)), 10,
IF(ISNUMBER(SEARCH("kit11", 'Painel Shopee'!B1587)), 11,
IF(ISNUMBER(SEARCH("kit12", 'Painel Shopee'!B1587)), 12,
IF(ISNUMBER(SEARCH("kit13", 'Painel Shopee'!B1587)), 13,
IF(ISNUMBER(SEARCH("kit14", 'Painel Shopee'!B1587)), 14,
IF(ISNUMBER(SEARCH("kit15", 'Painel Shopee'!B1587)), 15,
IF(ISNUMBER(SEARCH("kit16", 'Painel Shopee'!B1587)), 16,
IF(ISNUMBER(SEARCH("kit17", 'Painel Shopee'!B1587)), 17,
IF(ISNUMBER(SEARCH("kit18", 'Painel Shopee'!B1587)), 18,
IF(ISNUMBER(SEARCH("kit19", 'Painel Shopee'!B1587)), 19,
IF(ISNUMBER(SEARCH("kit20", 'Painel Shopee'!B1587)), 20, 0)))))))))))))))))))</f>
        <v>0</v>
      </c>
      <c r="E1587">
        <f>IF(D1587=0,'Painel Shopee'!C1587,D1587*'Painel Shopee'!C1587)</f>
        <v>0</v>
      </c>
    </row>
    <row r="1588" spans="1:5" x14ac:dyDescent="0.25">
      <c r="A1588">
        <f>IF(ISNUMBER(SEARCH("kit 2", 'Painel ML'!C1588)), 2,
IF(ISNUMBER(SEARCH("kit 3", 'Painel ML'!C1588)), 3,
IF(ISNUMBER(SEARCH("kit 4", 'Painel ML'!C1588)), 4,
IF(ISNUMBER(SEARCH("kit 5", 'Painel ML'!C1588)), 5,
IF(ISNUMBER(SEARCH("kit 6", 'Painel ML'!C1588)), 6,
IF(ISNUMBER(SEARCH("kit 7", 'Painel ML'!C1588)), 7,
IF(ISNUMBER(SEARCH("kit 8", 'Painel ML'!C1588)), 8,
IF(ISNUMBER(SEARCH("kit 9", 'Painel ML'!C1588)), 9,
IF(ISNUMBER(SEARCH("kit 10", 'Painel ML'!C1588)), 10,
IF(ISNUMBER(SEARCH("kit 11", 'Painel ML'!C1588)), 11,
IF(ISNUMBER(SEARCH("kit 12", 'Painel ML'!C1588)), 12,
IF(ISNUMBER(SEARCH("kit 13", 'Painel ML'!C1588)), 13,
IF(ISNUMBER(SEARCH("kit 14", 'Painel ML'!C1588)), 14,
IF(ISNUMBER(SEARCH("kit 15", 'Painel ML'!C1588)), 15,
IF(ISNUMBER(SEARCH("kit 16", 'Painel ML'!C1588)), 16,
IF(ISNUMBER(SEARCH("kit 17", 'Painel ML'!C1588)), 17,
IF(ISNUMBER(SEARCH("kit 18", 'Painel ML'!C1588)), 18,
IF(ISNUMBER(SEARCH("kit 19", 'Painel ML'!C1588)), 19,
IF(ISNUMBER(SEARCH("kit 20", 'Painel ML'!C1588)), 20, 0)))))))))))))))))))</f>
        <v>0</v>
      </c>
      <c r="B1588">
        <f>IF(A1588=0,'Painel ML'!A1588,A1588*'Painel ML'!A1588)</f>
        <v>0</v>
      </c>
      <c r="D1588">
        <f>IF(ISNUMBER(SEARCH("kit2", 'Painel Shopee'!B1588)), 2,
IF(ISNUMBER(SEARCH("kit3", 'Painel Shopee'!B1588)), 3,
IF(ISNUMBER(SEARCH("kit4", 'Painel Shopee'!B1588)), 4,
IF(ISNUMBER(SEARCH("kit5", 'Painel Shopee'!B1588)), 5,
IF(ISNUMBER(SEARCH("kit6", 'Painel Shopee'!B1588)), 6,
IF(ISNUMBER(SEARCH("kit7", 'Painel Shopee'!B1588)), 7,
IF(ISNUMBER(SEARCH("kit8", 'Painel Shopee'!B1588)), 8,
IF(ISNUMBER(SEARCH("kit9", 'Painel Shopee'!B1588)), 9,
IF(ISNUMBER(SEARCH("kit10", 'Painel Shopee'!B1588)), 10,
IF(ISNUMBER(SEARCH("kit11", 'Painel Shopee'!B1588)), 11,
IF(ISNUMBER(SEARCH("kit12", 'Painel Shopee'!B1588)), 12,
IF(ISNUMBER(SEARCH("kit13", 'Painel Shopee'!B1588)), 13,
IF(ISNUMBER(SEARCH("kit14", 'Painel Shopee'!B1588)), 14,
IF(ISNUMBER(SEARCH("kit15", 'Painel Shopee'!B1588)), 15,
IF(ISNUMBER(SEARCH("kit16", 'Painel Shopee'!B1588)), 16,
IF(ISNUMBER(SEARCH("kit17", 'Painel Shopee'!B1588)), 17,
IF(ISNUMBER(SEARCH("kit18", 'Painel Shopee'!B1588)), 18,
IF(ISNUMBER(SEARCH("kit19", 'Painel Shopee'!B1588)), 19,
IF(ISNUMBER(SEARCH("kit20", 'Painel Shopee'!B1588)), 20, 0)))))))))))))))))))</f>
        <v>0</v>
      </c>
      <c r="E1588">
        <f>IF(D1588=0,'Painel Shopee'!C1588,D1588*'Painel Shopee'!C1588)</f>
        <v>0</v>
      </c>
    </row>
    <row r="1589" spans="1:5" x14ac:dyDescent="0.25">
      <c r="A1589">
        <f>IF(ISNUMBER(SEARCH("kit 2", 'Painel ML'!C1589)), 2,
IF(ISNUMBER(SEARCH("kit 3", 'Painel ML'!C1589)), 3,
IF(ISNUMBER(SEARCH("kit 4", 'Painel ML'!C1589)), 4,
IF(ISNUMBER(SEARCH("kit 5", 'Painel ML'!C1589)), 5,
IF(ISNUMBER(SEARCH("kit 6", 'Painel ML'!C1589)), 6,
IF(ISNUMBER(SEARCH("kit 7", 'Painel ML'!C1589)), 7,
IF(ISNUMBER(SEARCH("kit 8", 'Painel ML'!C1589)), 8,
IF(ISNUMBER(SEARCH("kit 9", 'Painel ML'!C1589)), 9,
IF(ISNUMBER(SEARCH("kit 10", 'Painel ML'!C1589)), 10,
IF(ISNUMBER(SEARCH("kit 11", 'Painel ML'!C1589)), 11,
IF(ISNUMBER(SEARCH("kit 12", 'Painel ML'!C1589)), 12,
IF(ISNUMBER(SEARCH("kit 13", 'Painel ML'!C1589)), 13,
IF(ISNUMBER(SEARCH("kit 14", 'Painel ML'!C1589)), 14,
IF(ISNUMBER(SEARCH("kit 15", 'Painel ML'!C1589)), 15,
IF(ISNUMBER(SEARCH("kit 16", 'Painel ML'!C1589)), 16,
IF(ISNUMBER(SEARCH("kit 17", 'Painel ML'!C1589)), 17,
IF(ISNUMBER(SEARCH("kit 18", 'Painel ML'!C1589)), 18,
IF(ISNUMBER(SEARCH("kit 19", 'Painel ML'!C1589)), 19,
IF(ISNUMBER(SEARCH("kit 20", 'Painel ML'!C1589)), 20, 0)))))))))))))))))))</f>
        <v>0</v>
      </c>
      <c r="B1589">
        <f>IF(A1589=0,'Painel ML'!A1589,A1589*'Painel ML'!A1589)</f>
        <v>0</v>
      </c>
      <c r="D1589">
        <f>IF(ISNUMBER(SEARCH("kit2", 'Painel Shopee'!B1589)), 2,
IF(ISNUMBER(SEARCH("kit3", 'Painel Shopee'!B1589)), 3,
IF(ISNUMBER(SEARCH("kit4", 'Painel Shopee'!B1589)), 4,
IF(ISNUMBER(SEARCH("kit5", 'Painel Shopee'!B1589)), 5,
IF(ISNUMBER(SEARCH("kit6", 'Painel Shopee'!B1589)), 6,
IF(ISNUMBER(SEARCH("kit7", 'Painel Shopee'!B1589)), 7,
IF(ISNUMBER(SEARCH("kit8", 'Painel Shopee'!B1589)), 8,
IF(ISNUMBER(SEARCH("kit9", 'Painel Shopee'!B1589)), 9,
IF(ISNUMBER(SEARCH("kit10", 'Painel Shopee'!B1589)), 10,
IF(ISNUMBER(SEARCH("kit11", 'Painel Shopee'!B1589)), 11,
IF(ISNUMBER(SEARCH("kit12", 'Painel Shopee'!B1589)), 12,
IF(ISNUMBER(SEARCH("kit13", 'Painel Shopee'!B1589)), 13,
IF(ISNUMBER(SEARCH("kit14", 'Painel Shopee'!B1589)), 14,
IF(ISNUMBER(SEARCH("kit15", 'Painel Shopee'!B1589)), 15,
IF(ISNUMBER(SEARCH("kit16", 'Painel Shopee'!B1589)), 16,
IF(ISNUMBER(SEARCH("kit17", 'Painel Shopee'!B1589)), 17,
IF(ISNUMBER(SEARCH("kit18", 'Painel Shopee'!B1589)), 18,
IF(ISNUMBER(SEARCH("kit19", 'Painel Shopee'!B1589)), 19,
IF(ISNUMBER(SEARCH("kit20", 'Painel Shopee'!B1589)), 20, 0)))))))))))))))))))</f>
        <v>0</v>
      </c>
      <c r="E1589">
        <f>IF(D1589=0,'Painel Shopee'!C1589,D1589*'Painel Shopee'!C1589)</f>
        <v>0</v>
      </c>
    </row>
    <row r="1590" spans="1:5" x14ac:dyDescent="0.25">
      <c r="A1590">
        <f>IF(ISNUMBER(SEARCH("kit 2", 'Painel ML'!C1590)), 2,
IF(ISNUMBER(SEARCH("kit 3", 'Painel ML'!C1590)), 3,
IF(ISNUMBER(SEARCH("kit 4", 'Painel ML'!C1590)), 4,
IF(ISNUMBER(SEARCH("kit 5", 'Painel ML'!C1590)), 5,
IF(ISNUMBER(SEARCH("kit 6", 'Painel ML'!C1590)), 6,
IF(ISNUMBER(SEARCH("kit 7", 'Painel ML'!C1590)), 7,
IF(ISNUMBER(SEARCH("kit 8", 'Painel ML'!C1590)), 8,
IF(ISNUMBER(SEARCH("kit 9", 'Painel ML'!C1590)), 9,
IF(ISNUMBER(SEARCH("kit 10", 'Painel ML'!C1590)), 10,
IF(ISNUMBER(SEARCH("kit 11", 'Painel ML'!C1590)), 11,
IF(ISNUMBER(SEARCH("kit 12", 'Painel ML'!C1590)), 12,
IF(ISNUMBER(SEARCH("kit 13", 'Painel ML'!C1590)), 13,
IF(ISNUMBER(SEARCH("kit 14", 'Painel ML'!C1590)), 14,
IF(ISNUMBER(SEARCH("kit 15", 'Painel ML'!C1590)), 15,
IF(ISNUMBER(SEARCH("kit 16", 'Painel ML'!C1590)), 16,
IF(ISNUMBER(SEARCH("kit 17", 'Painel ML'!C1590)), 17,
IF(ISNUMBER(SEARCH("kit 18", 'Painel ML'!C1590)), 18,
IF(ISNUMBER(SEARCH("kit 19", 'Painel ML'!C1590)), 19,
IF(ISNUMBER(SEARCH("kit 20", 'Painel ML'!C1590)), 20, 0)))))))))))))))))))</f>
        <v>0</v>
      </c>
      <c r="B1590">
        <f>IF(A1590=0,'Painel ML'!A1590,A1590*'Painel ML'!A1590)</f>
        <v>0</v>
      </c>
      <c r="D1590">
        <f>IF(ISNUMBER(SEARCH("kit2", 'Painel Shopee'!B1590)), 2,
IF(ISNUMBER(SEARCH("kit3", 'Painel Shopee'!B1590)), 3,
IF(ISNUMBER(SEARCH("kit4", 'Painel Shopee'!B1590)), 4,
IF(ISNUMBER(SEARCH("kit5", 'Painel Shopee'!B1590)), 5,
IF(ISNUMBER(SEARCH("kit6", 'Painel Shopee'!B1590)), 6,
IF(ISNUMBER(SEARCH("kit7", 'Painel Shopee'!B1590)), 7,
IF(ISNUMBER(SEARCH("kit8", 'Painel Shopee'!B1590)), 8,
IF(ISNUMBER(SEARCH("kit9", 'Painel Shopee'!B1590)), 9,
IF(ISNUMBER(SEARCH("kit10", 'Painel Shopee'!B1590)), 10,
IF(ISNUMBER(SEARCH("kit11", 'Painel Shopee'!B1590)), 11,
IF(ISNUMBER(SEARCH("kit12", 'Painel Shopee'!B1590)), 12,
IF(ISNUMBER(SEARCH("kit13", 'Painel Shopee'!B1590)), 13,
IF(ISNUMBER(SEARCH("kit14", 'Painel Shopee'!B1590)), 14,
IF(ISNUMBER(SEARCH("kit15", 'Painel Shopee'!B1590)), 15,
IF(ISNUMBER(SEARCH("kit16", 'Painel Shopee'!B1590)), 16,
IF(ISNUMBER(SEARCH("kit17", 'Painel Shopee'!B1590)), 17,
IF(ISNUMBER(SEARCH("kit18", 'Painel Shopee'!B1590)), 18,
IF(ISNUMBER(SEARCH("kit19", 'Painel Shopee'!B1590)), 19,
IF(ISNUMBER(SEARCH("kit20", 'Painel Shopee'!B1590)), 20, 0)))))))))))))))))))</f>
        <v>0</v>
      </c>
      <c r="E1590">
        <f>IF(D1590=0,'Painel Shopee'!C1590,D1590*'Painel Shopee'!C1590)</f>
        <v>0</v>
      </c>
    </row>
    <row r="1591" spans="1:5" x14ac:dyDescent="0.25">
      <c r="A1591">
        <f>IF(ISNUMBER(SEARCH("kit 2", 'Painel ML'!C1591)), 2,
IF(ISNUMBER(SEARCH("kit 3", 'Painel ML'!C1591)), 3,
IF(ISNUMBER(SEARCH("kit 4", 'Painel ML'!C1591)), 4,
IF(ISNUMBER(SEARCH("kit 5", 'Painel ML'!C1591)), 5,
IF(ISNUMBER(SEARCH("kit 6", 'Painel ML'!C1591)), 6,
IF(ISNUMBER(SEARCH("kit 7", 'Painel ML'!C1591)), 7,
IF(ISNUMBER(SEARCH("kit 8", 'Painel ML'!C1591)), 8,
IF(ISNUMBER(SEARCH("kit 9", 'Painel ML'!C1591)), 9,
IF(ISNUMBER(SEARCH("kit 10", 'Painel ML'!C1591)), 10,
IF(ISNUMBER(SEARCH("kit 11", 'Painel ML'!C1591)), 11,
IF(ISNUMBER(SEARCH("kit 12", 'Painel ML'!C1591)), 12,
IF(ISNUMBER(SEARCH("kit 13", 'Painel ML'!C1591)), 13,
IF(ISNUMBER(SEARCH("kit 14", 'Painel ML'!C1591)), 14,
IF(ISNUMBER(SEARCH("kit 15", 'Painel ML'!C1591)), 15,
IF(ISNUMBER(SEARCH("kit 16", 'Painel ML'!C1591)), 16,
IF(ISNUMBER(SEARCH("kit 17", 'Painel ML'!C1591)), 17,
IF(ISNUMBER(SEARCH("kit 18", 'Painel ML'!C1591)), 18,
IF(ISNUMBER(SEARCH("kit 19", 'Painel ML'!C1591)), 19,
IF(ISNUMBER(SEARCH("kit 20", 'Painel ML'!C1591)), 20, 0)))))))))))))))))))</f>
        <v>0</v>
      </c>
      <c r="B1591">
        <f>IF(A1591=0,'Painel ML'!A1591,A1591*'Painel ML'!A1591)</f>
        <v>0</v>
      </c>
      <c r="D1591">
        <f>IF(ISNUMBER(SEARCH("kit2", 'Painel Shopee'!B1591)), 2,
IF(ISNUMBER(SEARCH("kit3", 'Painel Shopee'!B1591)), 3,
IF(ISNUMBER(SEARCH("kit4", 'Painel Shopee'!B1591)), 4,
IF(ISNUMBER(SEARCH("kit5", 'Painel Shopee'!B1591)), 5,
IF(ISNUMBER(SEARCH("kit6", 'Painel Shopee'!B1591)), 6,
IF(ISNUMBER(SEARCH("kit7", 'Painel Shopee'!B1591)), 7,
IF(ISNUMBER(SEARCH("kit8", 'Painel Shopee'!B1591)), 8,
IF(ISNUMBER(SEARCH("kit9", 'Painel Shopee'!B1591)), 9,
IF(ISNUMBER(SEARCH("kit10", 'Painel Shopee'!B1591)), 10,
IF(ISNUMBER(SEARCH("kit11", 'Painel Shopee'!B1591)), 11,
IF(ISNUMBER(SEARCH("kit12", 'Painel Shopee'!B1591)), 12,
IF(ISNUMBER(SEARCH("kit13", 'Painel Shopee'!B1591)), 13,
IF(ISNUMBER(SEARCH("kit14", 'Painel Shopee'!B1591)), 14,
IF(ISNUMBER(SEARCH("kit15", 'Painel Shopee'!B1591)), 15,
IF(ISNUMBER(SEARCH("kit16", 'Painel Shopee'!B1591)), 16,
IF(ISNUMBER(SEARCH("kit17", 'Painel Shopee'!B1591)), 17,
IF(ISNUMBER(SEARCH("kit18", 'Painel Shopee'!B1591)), 18,
IF(ISNUMBER(SEARCH("kit19", 'Painel Shopee'!B1591)), 19,
IF(ISNUMBER(SEARCH("kit20", 'Painel Shopee'!B1591)), 20, 0)))))))))))))))))))</f>
        <v>0</v>
      </c>
      <c r="E1591">
        <f>IF(D1591=0,'Painel Shopee'!C1591,D1591*'Painel Shopee'!C1591)</f>
        <v>0</v>
      </c>
    </row>
    <row r="1592" spans="1:5" x14ac:dyDescent="0.25">
      <c r="A1592">
        <f>IF(ISNUMBER(SEARCH("kit 2", 'Painel ML'!C1592)), 2,
IF(ISNUMBER(SEARCH("kit 3", 'Painel ML'!C1592)), 3,
IF(ISNUMBER(SEARCH("kit 4", 'Painel ML'!C1592)), 4,
IF(ISNUMBER(SEARCH("kit 5", 'Painel ML'!C1592)), 5,
IF(ISNUMBER(SEARCH("kit 6", 'Painel ML'!C1592)), 6,
IF(ISNUMBER(SEARCH("kit 7", 'Painel ML'!C1592)), 7,
IF(ISNUMBER(SEARCH("kit 8", 'Painel ML'!C1592)), 8,
IF(ISNUMBER(SEARCH("kit 9", 'Painel ML'!C1592)), 9,
IF(ISNUMBER(SEARCH("kit 10", 'Painel ML'!C1592)), 10,
IF(ISNUMBER(SEARCH("kit 11", 'Painel ML'!C1592)), 11,
IF(ISNUMBER(SEARCH("kit 12", 'Painel ML'!C1592)), 12,
IF(ISNUMBER(SEARCH("kit 13", 'Painel ML'!C1592)), 13,
IF(ISNUMBER(SEARCH("kit 14", 'Painel ML'!C1592)), 14,
IF(ISNUMBER(SEARCH("kit 15", 'Painel ML'!C1592)), 15,
IF(ISNUMBER(SEARCH("kit 16", 'Painel ML'!C1592)), 16,
IF(ISNUMBER(SEARCH("kit 17", 'Painel ML'!C1592)), 17,
IF(ISNUMBER(SEARCH("kit 18", 'Painel ML'!C1592)), 18,
IF(ISNUMBER(SEARCH("kit 19", 'Painel ML'!C1592)), 19,
IF(ISNUMBER(SEARCH("kit 20", 'Painel ML'!C1592)), 20, 0)))))))))))))))))))</f>
        <v>0</v>
      </c>
      <c r="B1592">
        <f>IF(A1592=0,'Painel ML'!A1592,A1592*'Painel ML'!A1592)</f>
        <v>0</v>
      </c>
      <c r="D1592">
        <f>IF(ISNUMBER(SEARCH("kit2", 'Painel Shopee'!B1592)), 2,
IF(ISNUMBER(SEARCH("kit3", 'Painel Shopee'!B1592)), 3,
IF(ISNUMBER(SEARCH("kit4", 'Painel Shopee'!B1592)), 4,
IF(ISNUMBER(SEARCH("kit5", 'Painel Shopee'!B1592)), 5,
IF(ISNUMBER(SEARCH("kit6", 'Painel Shopee'!B1592)), 6,
IF(ISNUMBER(SEARCH("kit7", 'Painel Shopee'!B1592)), 7,
IF(ISNUMBER(SEARCH("kit8", 'Painel Shopee'!B1592)), 8,
IF(ISNUMBER(SEARCH("kit9", 'Painel Shopee'!B1592)), 9,
IF(ISNUMBER(SEARCH("kit10", 'Painel Shopee'!B1592)), 10,
IF(ISNUMBER(SEARCH("kit11", 'Painel Shopee'!B1592)), 11,
IF(ISNUMBER(SEARCH("kit12", 'Painel Shopee'!B1592)), 12,
IF(ISNUMBER(SEARCH("kit13", 'Painel Shopee'!B1592)), 13,
IF(ISNUMBER(SEARCH("kit14", 'Painel Shopee'!B1592)), 14,
IF(ISNUMBER(SEARCH("kit15", 'Painel Shopee'!B1592)), 15,
IF(ISNUMBER(SEARCH("kit16", 'Painel Shopee'!B1592)), 16,
IF(ISNUMBER(SEARCH("kit17", 'Painel Shopee'!B1592)), 17,
IF(ISNUMBER(SEARCH("kit18", 'Painel Shopee'!B1592)), 18,
IF(ISNUMBER(SEARCH("kit19", 'Painel Shopee'!B1592)), 19,
IF(ISNUMBER(SEARCH("kit20", 'Painel Shopee'!B1592)), 20, 0)))))))))))))))))))</f>
        <v>0</v>
      </c>
      <c r="E1592">
        <f>IF(D1592=0,'Painel Shopee'!C1592,D1592*'Painel Shopee'!C1592)</f>
        <v>0</v>
      </c>
    </row>
    <row r="1593" spans="1:5" x14ac:dyDescent="0.25">
      <c r="A1593">
        <f>IF(ISNUMBER(SEARCH("kit 2", 'Painel ML'!C1593)), 2,
IF(ISNUMBER(SEARCH("kit 3", 'Painel ML'!C1593)), 3,
IF(ISNUMBER(SEARCH("kit 4", 'Painel ML'!C1593)), 4,
IF(ISNUMBER(SEARCH("kit 5", 'Painel ML'!C1593)), 5,
IF(ISNUMBER(SEARCH("kit 6", 'Painel ML'!C1593)), 6,
IF(ISNUMBER(SEARCH("kit 7", 'Painel ML'!C1593)), 7,
IF(ISNUMBER(SEARCH("kit 8", 'Painel ML'!C1593)), 8,
IF(ISNUMBER(SEARCH("kit 9", 'Painel ML'!C1593)), 9,
IF(ISNUMBER(SEARCH("kit 10", 'Painel ML'!C1593)), 10,
IF(ISNUMBER(SEARCH("kit 11", 'Painel ML'!C1593)), 11,
IF(ISNUMBER(SEARCH("kit 12", 'Painel ML'!C1593)), 12,
IF(ISNUMBER(SEARCH("kit 13", 'Painel ML'!C1593)), 13,
IF(ISNUMBER(SEARCH("kit 14", 'Painel ML'!C1593)), 14,
IF(ISNUMBER(SEARCH("kit 15", 'Painel ML'!C1593)), 15,
IF(ISNUMBER(SEARCH("kit 16", 'Painel ML'!C1593)), 16,
IF(ISNUMBER(SEARCH("kit 17", 'Painel ML'!C1593)), 17,
IF(ISNUMBER(SEARCH("kit 18", 'Painel ML'!C1593)), 18,
IF(ISNUMBER(SEARCH("kit 19", 'Painel ML'!C1593)), 19,
IF(ISNUMBER(SEARCH("kit 20", 'Painel ML'!C1593)), 20, 0)))))))))))))))))))</f>
        <v>0</v>
      </c>
      <c r="B1593">
        <f>IF(A1593=0,'Painel ML'!A1593,A1593*'Painel ML'!A1593)</f>
        <v>0</v>
      </c>
      <c r="D1593">
        <f>IF(ISNUMBER(SEARCH("kit2", 'Painel Shopee'!B1593)), 2,
IF(ISNUMBER(SEARCH("kit3", 'Painel Shopee'!B1593)), 3,
IF(ISNUMBER(SEARCH("kit4", 'Painel Shopee'!B1593)), 4,
IF(ISNUMBER(SEARCH("kit5", 'Painel Shopee'!B1593)), 5,
IF(ISNUMBER(SEARCH("kit6", 'Painel Shopee'!B1593)), 6,
IF(ISNUMBER(SEARCH("kit7", 'Painel Shopee'!B1593)), 7,
IF(ISNUMBER(SEARCH("kit8", 'Painel Shopee'!B1593)), 8,
IF(ISNUMBER(SEARCH("kit9", 'Painel Shopee'!B1593)), 9,
IF(ISNUMBER(SEARCH("kit10", 'Painel Shopee'!B1593)), 10,
IF(ISNUMBER(SEARCH("kit11", 'Painel Shopee'!B1593)), 11,
IF(ISNUMBER(SEARCH("kit12", 'Painel Shopee'!B1593)), 12,
IF(ISNUMBER(SEARCH("kit13", 'Painel Shopee'!B1593)), 13,
IF(ISNUMBER(SEARCH("kit14", 'Painel Shopee'!B1593)), 14,
IF(ISNUMBER(SEARCH("kit15", 'Painel Shopee'!B1593)), 15,
IF(ISNUMBER(SEARCH("kit16", 'Painel Shopee'!B1593)), 16,
IF(ISNUMBER(SEARCH("kit17", 'Painel Shopee'!B1593)), 17,
IF(ISNUMBER(SEARCH("kit18", 'Painel Shopee'!B1593)), 18,
IF(ISNUMBER(SEARCH("kit19", 'Painel Shopee'!B1593)), 19,
IF(ISNUMBER(SEARCH("kit20", 'Painel Shopee'!B1593)), 20, 0)))))))))))))))))))</f>
        <v>0</v>
      </c>
      <c r="E1593">
        <f>IF(D1593=0,'Painel Shopee'!C1593,D1593*'Painel Shopee'!C1593)</f>
        <v>0</v>
      </c>
    </row>
    <row r="1594" spans="1:5" x14ac:dyDescent="0.25">
      <c r="A1594">
        <f>IF(ISNUMBER(SEARCH("kit 2", 'Painel ML'!C1594)), 2,
IF(ISNUMBER(SEARCH("kit 3", 'Painel ML'!C1594)), 3,
IF(ISNUMBER(SEARCH("kit 4", 'Painel ML'!C1594)), 4,
IF(ISNUMBER(SEARCH("kit 5", 'Painel ML'!C1594)), 5,
IF(ISNUMBER(SEARCH("kit 6", 'Painel ML'!C1594)), 6,
IF(ISNUMBER(SEARCH("kit 7", 'Painel ML'!C1594)), 7,
IF(ISNUMBER(SEARCH("kit 8", 'Painel ML'!C1594)), 8,
IF(ISNUMBER(SEARCH("kit 9", 'Painel ML'!C1594)), 9,
IF(ISNUMBER(SEARCH("kit 10", 'Painel ML'!C1594)), 10,
IF(ISNUMBER(SEARCH("kit 11", 'Painel ML'!C1594)), 11,
IF(ISNUMBER(SEARCH("kit 12", 'Painel ML'!C1594)), 12,
IF(ISNUMBER(SEARCH("kit 13", 'Painel ML'!C1594)), 13,
IF(ISNUMBER(SEARCH("kit 14", 'Painel ML'!C1594)), 14,
IF(ISNUMBER(SEARCH("kit 15", 'Painel ML'!C1594)), 15,
IF(ISNUMBER(SEARCH("kit 16", 'Painel ML'!C1594)), 16,
IF(ISNUMBER(SEARCH("kit 17", 'Painel ML'!C1594)), 17,
IF(ISNUMBER(SEARCH("kit 18", 'Painel ML'!C1594)), 18,
IF(ISNUMBER(SEARCH("kit 19", 'Painel ML'!C1594)), 19,
IF(ISNUMBER(SEARCH("kit 20", 'Painel ML'!C1594)), 20, 0)))))))))))))))))))</f>
        <v>0</v>
      </c>
      <c r="B1594">
        <f>IF(A1594=0,'Painel ML'!A1594,A1594*'Painel ML'!A1594)</f>
        <v>0</v>
      </c>
      <c r="D1594">
        <f>IF(ISNUMBER(SEARCH("kit2", 'Painel Shopee'!B1594)), 2,
IF(ISNUMBER(SEARCH("kit3", 'Painel Shopee'!B1594)), 3,
IF(ISNUMBER(SEARCH("kit4", 'Painel Shopee'!B1594)), 4,
IF(ISNUMBER(SEARCH("kit5", 'Painel Shopee'!B1594)), 5,
IF(ISNUMBER(SEARCH("kit6", 'Painel Shopee'!B1594)), 6,
IF(ISNUMBER(SEARCH("kit7", 'Painel Shopee'!B1594)), 7,
IF(ISNUMBER(SEARCH("kit8", 'Painel Shopee'!B1594)), 8,
IF(ISNUMBER(SEARCH("kit9", 'Painel Shopee'!B1594)), 9,
IF(ISNUMBER(SEARCH("kit10", 'Painel Shopee'!B1594)), 10,
IF(ISNUMBER(SEARCH("kit11", 'Painel Shopee'!B1594)), 11,
IF(ISNUMBER(SEARCH("kit12", 'Painel Shopee'!B1594)), 12,
IF(ISNUMBER(SEARCH("kit13", 'Painel Shopee'!B1594)), 13,
IF(ISNUMBER(SEARCH("kit14", 'Painel Shopee'!B1594)), 14,
IF(ISNUMBER(SEARCH("kit15", 'Painel Shopee'!B1594)), 15,
IF(ISNUMBER(SEARCH("kit16", 'Painel Shopee'!B1594)), 16,
IF(ISNUMBER(SEARCH("kit17", 'Painel Shopee'!B1594)), 17,
IF(ISNUMBER(SEARCH("kit18", 'Painel Shopee'!B1594)), 18,
IF(ISNUMBER(SEARCH("kit19", 'Painel Shopee'!B1594)), 19,
IF(ISNUMBER(SEARCH("kit20", 'Painel Shopee'!B1594)), 20, 0)))))))))))))))))))</f>
        <v>0</v>
      </c>
      <c r="E1594">
        <f>IF(D1594=0,'Painel Shopee'!C1594,D1594*'Painel Shopee'!C1594)</f>
        <v>0</v>
      </c>
    </row>
    <row r="1595" spans="1:5" x14ac:dyDescent="0.25">
      <c r="A1595">
        <f>IF(ISNUMBER(SEARCH("kit 2", 'Painel ML'!C1595)), 2,
IF(ISNUMBER(SEARCH("kit 3", 'Painel ML'!C1595)), 3,
IF(ISNUMBER(SEARCH("kit 4", 'Painel ML'!C1595)), 4,
IF(ISNUMBER(SEARCH("kit 5", 'Painel ML'!C1595)), 5,
IF(ISNUMBER(SEARCH("kit 6", 'Painel ML'!C1595)), 6,
IF(ISNUMBER(SEARCH("kit 7", 'Painel ML'!C1595)), 7,
IF(ISNUMBER(SEARCH("kit 8", 'Painel ML'!C1595)), 8,
IF(ISNUMBER(SEARCH("kit 9", 'Painel ML'!C1595)), 9,
IF(ISNUMBER(SEARCH("kit 10", 'Painel ML'!C1595)), 10,
IF(ISNUMBER(SEARCH("kit 11", 'Painel ML'!C1595)), 11,
IF(ISNUMBER(SEARCH("kit 12", 'Painel ML'!C1595)), 12,
IF(ISNUMBER(SEARCH("kit 13", 'Painel ML'!C1595)), 13,
IF(ISNUMBER(SEARCH("kit 14", 'Painel ML'!C1595)), 14,
IF(ISNUMBER(SEARCH("kit 15", 'Painel ML'!C1595)), 15,
IF(ISNUMBER(SEARCH("kit 16", 'Painel ML'!C1595)), 16,
IF(ISNUMBER(SEARCH("kit 17", 'Painel ML'!C1595)), 17,
IF(ISNUMBER(SEARCH("kit 18", 'Painel ML'!C1595)), 18,
IF(ISNUMBER(SEARCH("kit 19", 'Painel ML'!C1595)), 19,
IF(ISNUMBER(SEARCH("kit 20", 'Painel ML'!C1595)), 20, 0)))))))))))))))))))</f>
        <v>0</v>
      </c>
      <c r="B1595">
        <f>IF(A1595=0,'Painel ML'!A1595,A1595*'Painel ML'!A1595)</f>
        <v>0</v>
      </c>
      <c r="D1595">
        <f>IF(ISNUMBER(SEARCH("kit2", 'Painel Shopee'!B1595)), 2,
IF(ISNUMBER(SEARCH("kit3", 'Painel Shopee'!B1595)), 3,
IF(ISNUMBER(SEARCH("kit4", 'Painel Shopee'!B1595)), 4,
IF(ISNUMBER(SEARCH("kit5", 'Painel Shopee'!B1595)), 5,
IF(ISNUMBER(SEARCH("kit6", 'Painel Shopee'!B1595)), 6,
IF(ISNUMBER(SEARCH("kit7", 'Painel Shopee'!B1595)), 7,
IF(ISNUMBER(SEARCH("kit8", 'Painel Shopee'!B1595)), 8,
IF(ISNUMBER(SEARCH("kit9", 'Painel Shopee'!B1595)), 9,
IF(ISNUMBER(SEARCH("kit10", 'Painel Shopee'!B1595)), 10,
IF(ISNUMBER(SEARCH("kit11", 'Painel Shopee'!B1595)), 11,
IF(ISNUMBER(SEARCH("kit12", 'Painel Shopee'!B1595)), 12,
IF(ISNUMBER(SEARCH("kit13", 'Painel Shopee'!B1595)), 13,
IF(ISNUMBER(SEARCH("kit14", 'Painel Shopee'!B1595)), 14,
IF(ISNUMBER(SEARCH("kit15", 'Painel Shopee'!B1595)), 15,
IF(ISNUMBER(SEARCH("kit16", 'Painel Shopee'!B1595)), 16,
IF(ISNUMBER(SEARCH("kit17", 'Painel Shopee'!B1595)), 17,
IF(ISNUMBER(SEARCH("kit18", 'Painel Shopee'!B1595)), 18,
IF(ISNUMBER(SEARCH("kit19", 'Painel Shopee'!B1595)), 19,
IF(ISNUMBER(SEARCH("kit20", 'Painel Shopee'!B1595)), 20, 0)))))))))))))))))))</f>
        <v>0</v>
      </c>
      <c r="E1595">
        <f>IF(D1595=0,'Painel Shopee'!C1595,D1595*'Painel Shopee'!C1595)</f>
        <v>0</v>
      </c>
    </row>
    <row r="1596" spans="1:5" x14ac:dyDescent="0.25">
      <c r="A1596">
        <f>IF(ISNUMBER(SEARCH("kit 2", 'Painel ML'!C1596)), 2,
IF(ISNUMBER(SEARCH("kit 3", 'Painel ML'!C1596)), 3,
IF(ISNUMBER(SEARCH("kit 4", 'Painel ML'!C1596)), 4,
IF(ISNUMBER(SEARCH("kit 5", 'Painel ML'!C1596)), 5,
IF(ISNUMBER(SEARCH("kit 6", 'Painel ML'!C1596)), 6,
IF(ISNUMBER(SEARCH("kit 7", 'Painel ML'!C1596)), 7,
IF(ISNUMBER(SEARCH("kit 8", 'Painel ML'!C1596)), 8,
IF(ISNUMBER(SEARCH("kit 9", 'Painel ML'!C1596)), 9,
IF(ISNUMBER(SEARCH("kit 10", 'Painel ML'!C1596)), 10,
IF(ISNUMBER(SEARCH("kit 11", 'Painel ML'!C1596)), 11,
IF(ISNUMBER(SEARCH("kit 12", 'Painel ML'!C1596)), 12,
IF(ISNUMBER(SEARCH("kit 13", 'Painel ML'!C1596)), 13,
IF(ISNUMBER(SEARCH("kit 14", 'Painel ML'!C1596)), 14,
IF(ISNUMBER(SEARCH("kit 15", 'Painel ML'!C1596)), 15,
IF(ISNUMBER(SEARCH("kit 16", 'Painel ML'!C1596)), 16,
IF(ISNUMBER(SEARCH("kit 17", 'Painel ML'!C1596)), 17,
IF(ISNUMBER(SEARCH("kit 18", 'Painel ML'!C1596)), 18,
IF(ISNUMBER(SEARCH("kit 19", 'Painel ML'!C1596)), 19,
IF(ISNUMBER(SEARCH("kit 20", 'Painel ML'!C1596)), 20, 0)))))))))))))))))))</f>
        <v>0</v>
      </c>
      <c r="B1596">
        <f>IF(A1596=0,'Painel ML'!A1596,A1596*'Painel ML'!A1596)</f>
        <v>0</v>
      </c>
      <c r="D1596">
        <f>IF(ISNUMBER(SEARCH("kit2", 'Painel Shopee'!B1596)), 2,
IF(ISNUMBER(SEARCH("kit3", 'Painel Shopee'!B1596)), 3,
IF(ISNUMBER(SEARCH("kit4", 'Painel Shopee'!B1596)), 4,
IF(ISNUMBER(SEARCH("kit5", 'Painel Shopee'!B1596)), 5,
IF(ISNUMBER(SEARCH("kit6", 'Painel Shopee'!B1596)), 6,
IF(ISNUMBER(SEARCH("kit7", 'Painel Shopee'!B1596)), 7,
IF(ISNUMBER(SEARCH("kit8", 'Painel Shopee'!B1596)), 8,
IF(ISNUMBER(SEARCH("kit9", 'Painel Shopee'!B1596)), 9,
IF(ISNUMBER(SEARCH("kit10", 'Painel Shopee'!B1596)), 10,
IF(ISNUMBER(SEARCH("kit11", 'Painel Shopee'!B1596)), 11,
IF(ISNUMBER(SEARCH("kit12", 'Painel Shopee'!B1596)), 12,
IF(ISNUMBER(SEARCH("kit13", 'Painel Shopee'!B1596)), 13,
IF(ISNUMBER(SEARCH("kit14", 'Painel Shopee'!B1596)), 14,
IF(ISNUMBER(SEARCH("kit15", 'Painel Shopee'!B1596)), 15,
IF(ISNUMBER(SEARCH("kit16", 'Painel Shopee'!B1596)), 16,
IF(ISNUMBER(SEARCH("kit17", 'Painel Shopee'!B1596)), 17,
IF(ISNUMBER(SEARCH("kit18", 'Painel Shopee'!B1596)), 18,
IF(ISNUMBER(SEARCH("kit19", 'Painel Shopee'!B1596)), 19,
IF(ISNUMBER(SEARCH("kit20", 'Painel Shopee'!B1596)), 20, 0)))))))))))))))))))</f>
        <v>0</v>
      </c>
      <c r="E1596">
        <f>IF(D1596=0,'Painel Shopee'!C1596,D1596*'Painel Shopee'!C1596)</f>
        <v>0</v>
      </c>
    </row>
    <row r="1597" spans="1:5" x14ac:dyDescent="0.25">
      <c r="A1597">
        <f>IF(ISNUMBER(SEARCH("kit 2", 'Painel ML'!C1597)), 2,
IF(ISNUMBER(SEARCH("kit 3", 'Painel ML'!C1597)), 3,
IF(ISNUMBER(SEARCH("kit 4", 'Painel ML'!C1597)), 4,
IF(ISNUMBER(SEARCH("kit 5", 'Painel ML'!C1597)), 5,
IF(ISNUMBER(SEARCH("kit 6", 'Painel ML'!C1597)), 6,
IF(ISNUMBER(SEARCH("kit 7", 'Painel ML'!C1597)), 7,
IF(ISNUMBER(SEARCH("kit 8", 'Painel ML'!C1597)), 8,
IF(ISNUMBER(SEARCH("kit 9", 'Painel ML'!C1597)), 9,
IF(ISNUMBER(SEARCH("kit 10", 'Painel ML'!C1597)), 10,
IF(ISNUMBER(SEARCH("kit 11", 'Painel ML'!C1597)), 11,
IF(ISNUMBER(SEARCH("kit 12", 'Painel ML'!C1597)), 12,
IF(ISNUMBER(SEARCH("kit 13", 'Painel ML'!C1597)), 13,
IF(ISNUMBER(SEARCH("kit 14", 'Painel ML'!C1597)), 14,
IF(ISNUMBER(SEARCH("kit 15", 'Painel ML'!C1597)), 15,
IF(ISNUMBER(SEARCH("kit 16", 'Painel ML'!C1597)), 16,
IF(ISNUMBER(SEARCH("kit 17", 'Painel ML'!C1597)), 17,
IF(ISNUMBER(SEARCH("kit 18", 'Painel ML'!C1597)), 18,
IF(ISNUMBER(SEARCH("kit 19", 'Painel ML'!C1597)), 19,
IF(ISNUMBER(SEARCH("kit 20", 'Painel ML'!C1597)), 20, 0)))))))))))))))))))</f>
        <v>0</v>
      </c>
      <c r="B1597">
        <f>IF(A1597=0,'Painel ML'!A1597,A1597*'Painel ML'!A1597)</f>
        <v>0</v>
      </c>
      <c r="D1597">
        <f>IF(ISNUMBER(SEARCH("kit2", 'Painel Shopee'!B1597)), 2,
IF(ISNUMBER(SEARCH("kit3", 'Painel Shopee'!B1597)), 3,
IF(ISNUMBER(SEARCH("kit4", 'Painel Shopee'!B1597)), 4,
IF(ISNUMBER(SEARCH("kit5", 'Painel Shopee'!B1597)), 5,
IF(ISNUMBER(SEARCH("kit6", 'Painel Shopee'!B1597)), 6,
IF(ISNUMBER(SEARCH("kit7", 'Painel Shopee'!B1597)), 7,
IF(ISNUMBER(SEARCH("kit8", 'Painel Shopee'!B1597)), 8,
IF(ISNUMBER(SEARCH("kit9", 'Painel Shopee'!B1597)), 9,
IF(ISNUMBER(SEARCH("kit10", 'Painel Shopee'!B1597)), 10,
IF(ISNUMBER(SEARCH("kit11", 'Painel Shopee'!B1597)), 11,
IF(ISNUMBER(SEARCH("kit12", 'Painel Shopee'!B1597)), 12,
IF(ISNUMBER(SEARCH("kit13", 'Painel Shopee'!B1597)), 13,
IF(ISNUMBER(SEARCH("kit14", 'Painel Shopee'!B1597)), 14,
IF(ISNUMBER(SEARCH("kit15", 'Painel Shopee'!B1597)), 15,
IF(ISNUMBER(SEARCH("kit16", 'Painel Shopee'!B1597)), 16,
IF(ISNUMBER(SEARCH("kit17", 'Painel Shopee'!B1597)), 17,
IF(ISNUMBER(SEARCH("kit18", 'Painel Shopee'!B1597)), 18,
IF(ISNUMBER(SEARCH("kit19", 'Painel Shopee'!B1597)), 19,
IF(ISNUMBER(SEARCH("kit20", 'Painel Shopee'!B1597)), 20, 0)))))))))))))))))))</f>
        <v>0</v>
      </c>
      <c r="E1597">
        <f>IF(D1597=0,'Painel Shopee'!C1597,D1597*'Painel Shopee'!C1597)</f>
        <v>0</v>
      </c>
    </row>
    <row r="1598" spans="1:5" x14ac:dyDescent="0.25">
      <c r="A1598">
        <f>IF(ISNUMBER(SEARCH("kit 2", 'Painel ML'!C1598)), 2,
IF(ISNUMBER(SEARCH("kit 3", 'Painel ML'!C1598)), 3,
IF(ISNUMBER(SEARCH("kit 4", 'Painel ML'!C1598)), 4,
IF(ISNUMBER(SEARCH("kit 5", 'Painel ML'!C1598)), 5,
IF(ISNUMBER(SEARCH("kit 6", 'Painel ML'!C1598)), 6,
IF(ISNUMBER(SEARCH("kit 7", 'Painel ML'!C1598)), 7,
IF(ISNUMBER(SEARCH("kit 8", 'Painel ML'!C1598)), 8,
IF(ISNUMBER(SEARCH("kit 9", 'Painel ML'!C1598)), 9,
IF(ISNUMBER(SEARCH("kit 10", 'Painel ML'!C1598)), 10,
IF(ISNUMBER(SEARCH("kit 11", 'Painel ML'!C1598)), 11,
IF(ISNUMBER(SEARCH("kit 12", 'Painel ML'!C1598)), 12,
IF(ISNUMBER(SEARCH("kit 13", 'Painel ML'!C1598)), 13,
IF(ISNUMBER(SEARCH("kit 14", 'Painel ML'!C1598)), 14,
IF(ISNUMBER(SEARCH("kit 15", 'Painel ML'!C1598)), 15,
IF(ISNUMBER(SEARCH("kit 16", 'Painel ML'!C1598)), 16,
IF(ISNUMBER(SEARCH("kit 17", 'Painel ML'!C1598)), 17,
IF(ISNUMBER(SEARCH("kit 18", 'Painel ML'!C1598)), 18,
IF(ISNUMBER(SEARCH("kit 19", 'Painel ML'!C1598)), 19,
IF(ISNUMBER(SEARCH("kit 20", 'Painel ML'!C1598)), 20, 0)))))))))))))))))))</f>
        <v>0</v>
      </c>
      <c r="B1598">
        <f>IF(A1598=0,'Painel ML'!A1598,A1598*'Painel ML'!A1598)</f>
        <v>0</v>
      </c>
      <c r="D1598">
        <f>IF(ISNUMBER(SEARCH("kit2", 'Painel Shopee'!B1598)), 2,
IF(ISNUMBER(SEARCH("kit3", 'Painel Shopee'!B1598)), 3,
IF(ISNUMBER(SEARCH("kit4", 'Painel Shopee'!B1598)), 4,
IF(ISNUMBER(SEARCH("kit5", 'Painel Shopee'!B1598)), 5,
IF(ISNUMBER(SEARCH("kit6", 'Painel Shopee'!B1598)), 6,
IF(ISNUMBER(SEARCH("kit7", 'Painel Shopee'!B1598)), 7,
IF(ISNUMBER(SEARCH("kit8", 'Painel Shopee'!B1598)), 8,
IF(ISNUMBER(SEARCH("kit9", 'Painel Shopee'!B1598)), 9,
IF(ISNUMBER(SEARCH("kit10", 'Painel Shopee'!B1598)), 10,
IF(ISNUMBER(SEARCH("kit11", 'Painel Shopee'!B1598)), 11,
IF(ISNUMBER(SEARCH("kit12", 'Painel Shopee'!B1598)), 12,
IF(ISNUMBER(SEARCH("kit13", 'Painel Shopee'!B1598)), 13,
IF(ISNUMBER(SEARCH("kit14", 'Painel Shopee'!B1598)), 14,
IF(ISNUMBER(SEARCH("kit15", 'Painel Shopee'!B1598)), 15,
IF(ISNUMBER(SEARCH("kit16", 'Painel Shopee'!B1598)), 16,
IF(ISNUMBER(SEARCH("kit17", 'Painel Shopee'!B1598)), 17,
IF(ISNUMBER(SEARCH("kit18", 'Painel Shopee'!B1598)), 18,
IF(ISNUMBER(SEARCH("kit19", 'Painel Shopee'!B1598)), 19,
IF(ISNUMBER(SEARCH("kit20", 'Painel Shopee'!B1598)), 20, 0)))))))))))))))))))</f>
        <v>0</v>
      </c>
      <c r="E1598">
        <f>IF(D1598=0,'Painel Shopee'!C1598,D1598*'Painel Shopee'!C1598)</f>
        <v>0</v>
      </c>
    </row>
    <row r="1599" spans="1:5" x14ac:dyDescent="0.25">
      <c r="A1599">
        <f>IF(ISNUMBER(SEARCH("kit 2", 'Painel ML'!C1599)), 2,
IF(ISNUMBER(SEARCH("kit 3", 'Painel ML'!C1599)), 3,
IF(ISNUMBER(SEARCH("kit 4", 'Painel ML'!C1599)), 4,
IF(ISNUMBER(SEARCH("kit 5", 'Painel ML'!C1599)), 5,
IF(ISNUMBER(SEARCH("kit 6", 'Painel ML'!C1599)), 6,
IF(ISNUMBER(SEARCH("kit 7", 'Painel ML'!C1599)), 7,
IF(ISNUMBER(SEARCH("kit 8", 'Painel ML'!C1599)), 8,
IF(ISNUMBER(SEARCH("kit 9", 'Painel ML'!C1599)), 9,
IF(ISNUMBER(SEARCH("kit 10", 'Painel ML'!C1599)), 10,
IF(ISNUMBER(SEARCH("kit 11", 'Painel ML'!C1599)), 11,
IF(ISNUMBER(SEARCH("kit 12", 'Painel ML'!C1599)), 12,
IF(ISNUMBER(SEARCH("kit 13", 'Painel ML'!C1599)), 13,
IF(ISNUMBER(SEARCH("kit 14", 'Painel ML'!C1599)), 14,
IF(ISNUMBER(SEARCH("kit 15", 'Painel ML'!C1599)), 15,
IF(ISNUMBER(SEARCH("kit 16", 'Painel ML'!C1599)), 16,
IF(ISNUMBER(SEARCH("kit 17", 'Painel ML'!C1599)), 17,
IF(ISNUMBER(SEARCH("kit 18", 'Painel ML'!C1599)), 18,
IF(ISNUMBER(SEARCH("kit 19", 'Painel ML'!C1599)), 19,
IF(ISNUMBER(SEARCH("kit 20", 'Painel ML'!C1599)), 20, 0)))))))))))))))))))</f>
        <v>0</v>
      </c>
      <c r="B1599">
        <f>IF(A1599=0,'Painel ML'!A1599,A1599*'Painel ML'!A1599)</f>
        <v>0</v>
      </c>
      <c r="D1599">
        <f>IF(ISNUMBER(SEARCH("kit2", 'Painel Shopee'!B1599)), 2,
IF(ISNUMBER(SEARCH("kit3", 'Painel Shopee'!B1599)), 3,
IF(ISNUMBER(SEARCH("kit4", 'Painel Shopee'!B1599)), 4,
IF(ISNUMBER(SEARCH("kit5", 'Painel Shopee'!B1599)), 5,
IF(ISNUMBER(SEARCH("kit6", 'Painel Shopee'!B1599)), 6,
IF(ISNUMBER(SEARCH("kit7", 'Painel Shopee'!B1599)), 7,
IF(ISNUMBER(SEARCH("kit8", 'Painel Shopee'!B1599)), 8,
IF(ISNUMBER(SEARCH("kit9", 'Painel Shopee'!B1599)), 9,
IF(ISNUMBER(SEARCH("kit10", 'Painel Shopee'!B1599)), 10,
IF(ISNUMBER(SEARCH("kit11", 'Painel Shopee'!B1599)), 11,
IF(ISNUMBER(SEARCH("kit12", 'Painel Shopee'!B1599)), 12,
IF(ISNUMBER(SEARCH("kit13", 'Painel Shopee'!B1599)), 13,
IF(ISNUMBER(SEARCH("kit14", 'Painel Shopee'!B1599)), 14,
IF(ISNUMBER(SEARCH("kit15", 'Painel Shopee'!B1599)), 15,
IF(ISNUMBER(SEARCH("kit16", 'Painel Shopee'!B1599)), 16,
IF(ISNUMBER(SEARCH("kit17", 'Painel Shopee'!B1599)), 17,
IF(ISNUMBER(SEARCH("kit18", 'Painel Shopee'!B1599)), 18,
IF(ISNUMBER(SEARCH("kit19", 'Painel Shopee'!B1599)), 19,
IF(ISNUMBER(SEARCH("kit20", 'Painel Shopee'!B1599)), 20, 0)))))))))))))))))))</f>
        <v>0</v>
      </c>
      <c r="E1599">
        <f>IF(D1599=0,'Painel Shopee'!C1599,D1599*'Painel Shopee'!C1599)</f>
        <v>0</v>
      </c>
    </row>
    <row r="1600" spans="1:5" x14ac:dyDescent="0.25">
      <c r="A1600">
        <f>IF(ISNUMBER(SEARCH("kit 2", 'Painel ML'!C1600)), 2,
IF(ISNUMBER(SEARCH("kit 3", 'Painel ML'!C1600)), 3,
IF(ISNUMBER(SEARCH("kit 4", 'Painel ML'!C1600)), 4,
IF(ISNUMBER(SEARCH("kit 5", 'Painel ML'!C1600)), 5,
IF(ISNUMBER(SEARCH("kit 6", 'Painel ML'!C1600)), 6,
IF(ISNUMBER(SEARCH("kit 7", 'Painel ML'!C1600)), 7,
IF(ISNUMBER(SEARCH("kit 8", 'Painel ML'!C1600)), 8,
IF(ISNUMBER(SEARCH("kit 9", 'Painel ML'!C1600)), 9,
IF(ISNUMBER(SEARCH("kit 10", 'Painel ML'!C1600)), 10,
IF(ISNUMBER(SEARCH("kit 11", 'Painel ML'!C1600)), 11,
IF(ISNUMBER(SEARCH("kit 12", 'Painel ML'!C1600)), 12,
IF(ISNUMBER(SEARCH("kit 13", 'Painel ML'!C1600)), 13,
IF(ISNUMBER(SEARCH("kit 14", 'Painel ML'!C1600)), 14,
IF(ISNUMBER(SEARCH("kit 15", 'Painel ML'!C1600)), 15,
IF(ISNUMBER(SEARCH("kit 16", 'Painel ML'!C1600)), 16,
IF(ISNUMBER(SEARCH("kit 17", 'Painel ML'!C1600)), 17,
IF(ISNUMBER(SEARCH("kit 18", 'Painel ML'!C1600)), 18,
IF(ISNUMBER(SEARCH("kit 19", 'Painel ML'!C1600)), 19,
IF(ISNUMBER(SEARCH("kit 20", 'Painel ML'!C1600)), 20, 0)))))))))))))))))))</f>
        <v>0</v>
      </c>
      <c r="B1600">
        <f>IF(A1600=0,'Painel ML'!A1600,A1600*'Painel ML'!A1600)</f>
        <v>0</v>
      </c>
      <c r="D1600">
        <f>IF(ISNUMBER(SEARCH("kit2", 'Painel Shopee'!B1600)), 2,
IF(ISNUMBER(SEARCH("kit3", 'Painel Shopee'!B1600)), 3,
IF(ISNUMBER(SEARCH("kit4", 'Painel Shopee'!B1600)), 4,
IF(ISNUMBER(SEARCH("kit5", 'Painel Shopee'!B1600)), 5,
IF(ISNUMBER(SEARCH("kit6", 'Painel Shopee'!B1600)), 6,
IF(ISNUMBER(SEARCH("kit7", 'Painel Shopee'!B1600)), 7,
IF(ISNUMBER(SEARCH("kit8", 'Painel Shopee'!B1600)), 8,
IF(ISNUMBER(SEARCH("kit9", 'Painel Shopee'!B1600)), 9,
IF(ISNUMBER(SEARCH("kit10", 'Painel Shopee'!B1600)), 10,
IF(ISNUMBER(SEARCH("kit11", 'Painel Shopee'!B1600)), 11,
IF(ISNUMBER(SEARCH("kit12", 'Painel Shopee'!B1600)), 12,
IF(ISNUMBER(SEARCH("kit13", 'Painel Shopee'!B1600)), 13,
IF(ISNUMBER(SEARCH("kit14", 'Painel Shopee'!B1600)), 14,
IF(ISNUMBER(SEARCH("kit15", 'Painel Shopee'!B1600)), 15,
IF(ISNUMBER(SEARCH("kit16", 'Painel Shopee'!B1600)), 16,
IF(ISNUMBER(SEARCH("kit17", 'Painel Shopee'!B1600)), 17,
IF(ISNUMBER(SEARCH("kit18", 'Painel Shopee'!B1600)), 18,
IF(ISNUMBER(SEARCH("kit19", 'Painel Shopee'!B1600)), 19,
IF(ISNUMBER(SEARCH("kit20", 'Painel Shopee'!B1600)), 20, 0)))))))))))))))))))</f>
        <v>0</v>
      </c>
      <c r="E1600">
        <f>IF(D1600=0,'Painel Shopee'!C1600,D1600*'Painel Shopee'!C1600)</f>
        <v>0</v>
      </c>
    </row>
    <row r="1601" spans="1:5" x14ac:dyDescent="0.25">
      <c r="A1601">
        <f>IF(ISNUMBER(SEARCH("kit 2", 'Painel ML'!C1601)), 2,
IF(ISNUMBER(SEARCH("kit 3", 'Painel ML'!C1601)), 3,
IF(ISNUMBER(SEARCH("kit 4", 'Painel ML'!C1601)), 4,
IF(ISNUMBER(SEARCH("kit 5", 'Painel ML'!C1601)), 5,
IF(ISNUMBER(SEARCH("kit 6", 'Painel ML'!C1601)), 6,
IF(ISNUMBER(SEARCH("kit 7", 'Painel ML'!C1601)), 7,
IF(ISNUMBER(SEARCH("kit 8", 'Painel ML'!C1601)), 8,
IF(ISNUMBER(SEARCH("kit 9", 'Painel ML'!C1601)), 9,
IF(ISNUMBER(SEARCH("kit 10", 'Painel ML'!C1601)), 10,
IF(ISNUMBER(SEARCH("kit 11", 'Painel ML'!C1601)), 11,
IF(ISNUMBER(SEARCH("kit 12", 'Painel ML'!C1601)), 12,
IF(ISNUMBER(SEARCH("kit 13", 'Painel ML'!C1601)), 13,
IF(ISNUMBER(SEARCH("kit 14", 'Painel ML'!C1601)), 14,
IF(ISNUMBER(SEARCH("kit 15", 'Painel ML'!C1601)), 15,
IF(ISNUMBER(SEARCH("kit 16", 'Painel ML'!C1601)), 16,
IF(ISNUMBER(SEARCH("kit 17", 'Painel ML'!C1601)), 17,
IF(ISNUMBER(SEARCH("kit 18", 'Painel ML'!C1601)), 18,
IF(ISNUMBER(SEARCH("kit 19", 'Painel ML'!C1601)), 19,
IF(ISNUMBER(SEARCH("kit 20", 'Painel ML'!C1601)), 20, 0)))))))))))))))))))</f>
        <v>0</v>
      </c>
      <c r="B1601">
        <f>IF(A1601=0,'Painel ML'!A1601,A1601*'Painel ML'!A1601)</f>
        <v>0</v>
      </c>
      <c r="D1601">
        <f>IF(ISNUMBER(SEARCH("kit2", 'Painel Shopee'!B1601)), 2,
IF(ISNUMBER(SEARCH("kit3", 'Painel Shopee'!B1601)), 3,
IF(ISNUMBER(SEARCH("kit4", 'Painel Shopee'!B1601)), 4,
IF(ISNUMBER(SEARCH("kit5", 'Painel Shopee'!B1601)), 5,
IF(ISNUMBER(SEARCH("kit6", 'Painel Shopee'!B1601)), 6,
IF(ISNUMBER(SEARCH("kit7", 'Painel Shopee'!B1601)), 7,
IF(ISNUMBER(SEARCH("kit8", 'Painel Shopee'!B1601)), 8,
IF(ISNUMBER(SEARCH("kit9", 'Painel Shopee'!B1601)), 9,
IF(ISNUMBER(SEARCH("kit10", 'Painel Shopee'!B1601)), 10,
IF(ISNUMBER(SEARCH("kit11", 'Painel Shopee'!B1601)), 11,
IF(ISNUMBER(SEARCH("kit12", 'Painel Shopee'!B1601)), 12,
IF(ISNUMBER(SEARCH("kit13", 'Painel Shopee'!B1601)), 13,
IF(ISNUMBER(SEARCH("kit14", 'Painel Shopee'!B1601)), 14,
IF(ISNUMBER(SEARCH("kit15", 'Painel Shopee'!B1601)), 15,
IF(ISNUMBER(SEARCH("kit16", 'Painel Shopee'!B1601)), 16,
IF(ISNUMBER(SEARCH("kit17", 'Painel Shopee'!B1601)), 17,
IF(ISNUMBER(SEARCH("kit18", 'Painel Shopee'!B1601)), 18,
IF(ISNUMBER(SEARCH("kit19", 'Painel Shopee'!B1601)), 19,
IF(ISNUMBER(SEARCH("kit20", 'Painel Shopee'!B1601)), 20, 0)))))))))))))))))))</f>
        <v>0</v>
      </c>
      <c r="E1601">
        <f>IF(D1601=0,'Painel Shopee'!C1601,D1601*'Painel Shopee'!C1601)</f>
        <v>0</v>
      </c>
    </row>
    <row r="1602" spans="1:5" x14ac:dyDescent="0.25">
      <c r="A1602">
        <f>IF(ISNUMBER(SEARCH("kit 2", 'Painel ML'!C1602)), 2,
IF(ISNUMBER(SEARCH("kit 3", 'Painel ML'!C1602)), 3,
IF(ISNUMBER(SEARCH("kit 4", 'Painel ML'!C1602)), 4,
IF(ISNUMBER(SEARCH("kit 5", 'Painel ML'!C1602)), 5,
IF(ISNUMBER(SEARCH("kit 6", 'Painel ML'!C1602)), 6,
IF(ISNUMBER(SEARCH("kit 7", 'Painel ML'!C1602)), 7,
IF(ISNUMBER(SEARCH("kit 8", 'Painel ML'!C1602)), 8,
IF(ISNUMBER(SEARCH("kit 9", 'Painel ML'!C1602)), 9,
IF(ISNUMBER(SEARCH("kit 10", 'Painel ML'!C1602)), 10,
IF(ISNUMBER(SEARCH("kit 11", 'Painel ML'!C1602)), 11,
IF(ISNUMBER(SEARCH("kit 12", 'Painel ML'!C1602)), 12,
IF(ISNUMBER(SEARCH("kit 13", 'Painel ML'!C1602)), 13,
IF(ISNUMBER(SEARCH("kit 14", 'Painel ML'!C1602)), 14,
IF(ISNUMBER(SEARCH("kit 15", 'Painel ML'!C1602)), 15,
IF(ISNUMBER(SEARCH("kit 16", 'Painel ML'!C1602)), 16,
IF(ISNUMBER(SEARCH("kit 17", 'Painel ML'!C1602)), 17,
IF(ISNUMBER(SEARCH("kit 18", 'Painel ML'!C1602)), 18,
IF(ISNUMBER(SEARCH("kit 19", 'Painel ML'!C1602)), 19,
IF(ISNUMBER(SEARCH("kit 20", 'Painel ML'!C1602)), 20, 0)))))))))))))))))))</f>
        <v>0</v>
      </c>
      <c r="B1602">
        <f>IF(A1602=0,'Painel ML'!A1602,A1602*'Painel ML'!A1602)</f>
        <v>0</v>
      </c>
      <c r="D1602">
        <f>IF(ISNUMBER(SEARCH("kit2", 'Painel Shopee'!B1602)), 2,
IF(ISNUMBER(SEARCH("kit3", 'Painel Shopee'!B1602)), 3,
IF(ISNUMBER(SEARCH("kit4", 'Painel Shopee'!B1602)), 4,
IF(ISNUMBER(SEARCH("kit5", 'Painel Shopee'!B1602)), 5,
IF(ISNUMBER(SEARCH("kit6", 'Painel Shopee'!B1602)), 6,
IF(ISNUMBER(SEARCH("kit7", 'Painel Shopee'!B1602)), 7,
IF(ISNUMBER(SEARCH("kit8", 'Painel Shopee'!B1602)), 8,
IF(ISNUMBER(SEARCH("kit9", 'Painel Shopee'!B1602)), 9,
IF(ISNUMBER(SEARCH("kit10", 'Painel Shopee'!B1602)), 10,
IF(ISNUMBER(SEARCH("kit11", 'Painel Shopee'!B1602)), 11,
IF(ISNUMBER(SEARCH("kit12", 'Painel Shopee'!B1602)), 12,
IF(ISNUMBER(SEARCH("kit13", 'Painel Shopee'!B1602)), 13,
IF(ISNUMBER(SEARCH("kit14", 'Painel Shopee'!B1602)), 14,
IF(ISNUMBER(SEARCH("kit15", 'Painel Shopee'!B1602)), 15,
IF(ISNUMBER(SEARCH("kit16", 'Painel Shopee'!B1602)), 16,
IF(ISNUMBER(SEARCH("kit17", 'Painel Shopee'!B1602)), 17,
IF(ISNUMBER(SEARCH("kit18", 'Painel Shopee'!B1602)), 18,
IF(ISNUMBER(SEARCH("kit19", 'Painel Shopee'!B1602)), 19,
IF(ISNUMBER(SEARCH("kit20", 'Painel Shopee'!B1602)), 20, 0)))))))))))))))))))</f>
        <v>0</v>
      </c>
      <c r="E1602">
        <f>IF(D1602=0,'Painel Shopee'!C1602,D1602*'Painel Shopee'!C1602)</f>
        <v>0</v>
      </c>
    </row>
    <row r="1603" spans="1:5" x14ac:dyDescent="0.25">
      <c r="A1603">
        <f>IF(ISNUMBER(SEARCH("kit 2", 'Painel ML'!C1603)), 2,
IF(ISNUMBER(SEARCH("kit 3", 'Painel ML'!C1603)), 3,
IF(ISNUMBER(SEARCH("kit 4", 'Painel ML'!C1603)), 4,
IF(ISNUMBER(SEARCH("kit 5", 'Painel ML'!C1603)), 5,
IF(ISNUMBER(SEARCH("kit 6", 'Painel ML'!C1603)), 6,
IF(ISNUMBER(SEARCH("kit 7", 'Painel ML'!C1603)), 7,
IF(ISNUMBER(SEARCH("kit 8", 'Painel ML'!C1603)), 8,
IF(ISNUMBER(SEARCH("kit 9", 'Painel ML'!C1603)), 9,
IF(ISNUMBER(SEARCH("kit 10", 'Painel ML'!C1603)), 10,
IF(ISNUMBER(SEARCH("kit 11", 'Painel ML'!C1603)), 11,
IF(ISNUMBER(SEARCH("kit 12", 'Painel ML'!C1603)), 12,
IF(ISNUMBER(SEARCH("kit 13", 'Painel ML'!C1603)), 13,
IF(ISNUMBER(SEARCH("kit 14", 'Painel ML'!C1603)), 14,
IF(ISNUMBER(SEARCH("kit 15", 'Painel ML'!C1603)), 15,
IF(ISNUMBER(SEARCH("kit 16", 'Painel ML'!C1603)), 16,
IF(ISNUMBER(SEARCH("kit 17", 'Painel ML'!C1603)), 17,
IF(ISNUMBER(SEARCH("kit 18", 'Painel ML'!C1603)), 18,
IF(ISNUMBER(SEARCH("kit 19", 'Painel ML'!C1603)), 19,
IF(ISNUMBER(SEARCH("kit 20", 'Painel ML'!C1603)), 20, 0)))))))))))))))))))</f>
        <v>0</v>
      </c>
      <c r="B1603">
        <f>IF(A1603=0,'Painel ML'!A1603,A1603*'Painel ML'!A1603)</f>
        <v>0</v>
      </c>
      <c r="D1603">
        <f>IF(ISNUMBER(SEARCH("kit2", 'Painel Shopee'!B1603)), 2,
IF(ISNUMBER(SEARCH("kit3", 'Painel Shopee'!B1603)), 3,
IF(ISNUMBER(SEARCH("kit4", 'Painel Shopee'!B1603)), 4,
IF(ISNUMBER(SEARCH("kit5", 'Painel Shopee'!B1603)), 5,
IF(ISNUMBER(SEARCH("kit6", 'Painel Shopee'!B1603)), 6,
IF(ISNUMBER(SEARCH("kit7", 'Painel Shopee'!B1603)), 7,
IF(ISNUMBER(SEARCH("kit8", 'Painel Shopee'!B1603)), 8,
IF(ISNUMBER(SEARCH("kit9", 'Painel Shopee'!B1603)), 9,
IF(ISNUMBER(SEARCH("kit10", 'Painel Shopee'!B1603)), 10,
IF(ISNUMBER(SEARCH("kit11", 'Painel Shopee'!B1603)), 11,
IF(ISNUMBER(SEARCH("kit12", 'Painel Shopee'!B1603)), 12,
IF(ISNUMBER(SEARCH("kit13", 'Painel Shopee'!B1603)), 13,
IF(ISNUMBER(SEARCH("kit14", 'Painel Shopee'!B1603)), 14,
IF(ISNUMBER(SEARCH("kit15", 'Painel Shopee'!B1603)), 15,
IF(ISNUMBER(SEARCH("kit16", 'Painel Shopee'!B1603)), 16,
IF(ISNUMBER(SEARCH("kit17", 'Painel Shopee'!B1603)), 17,
IF(ISNUMBER(SEARCH("kit18", 'Painel Shopee'!B1603)), 18,
IF(ISNUMBER(SEARCH("kit19", 'Painel Shopee'!B1603)), 19,
IF(ISNUMBER(SEARCH("kit20", 'Painel Shopee'!B1603)), 20, 0)))))))))))))))))))</f>
        <v>0</v>
      </c>
      <c r="E1603">
        <f>IF(D1603=0,'Painel Shopee'!C1603,D1603*'Painel Shopee'!C1603)</f>
        <v>0</v>
      </c>
    </row>
    <row r="1604" spans="1:5" x14ac:dyDescent="0.25">
      <c r="A1604">
        <f>IF(ISNUMBER(SEARCH("kit 2", 'Painel ML'!C1604)), 2,
IF(ISNUMBER(SEARCH("kit 3", 'Painel ML'!C1604)), 3,
IF(ISNUMBER(SEARCH("kit 4", 'Painel ML'!C1604)), 4,
IF(ISNUMBER(SEARCH("kit 5", 'Painel ML'!C1604)), 5,
IF(ISNUMBER(SEARCH("kit 6", 'Painel ML'!C1604)), 6,
IF(ISNUMBER(SEARCH("kit 7", 'Painel ML'!C1604)), 7,
IF(ISNUMBER(SEARCH("kit 8", 'Painel ML'!C1604)), 8,
IF(ISNUMBER(SEARCH("kit 9", 'Painel ML'!C1604)), 9,
IF(ISNUMBER(SEARCH("kit 10", 'Painel ML'!C1604)), 10,
IF(ISNUMBER(SEARCH("kit 11", 'Painel ML'!C1604)), 11,
IF(ISNUMBER(SEARCH("kit 12", 'Painel ML'!C1604)), 12,
IF(ISNUMBER(SEARCH("kit 13", 'Painel ML'!C1604)), 13,
IF(ISNUMBER(SEARCH("kit 14", 'Painel ML'!C1604)), 14,
IF(ISNUMBER(SEARCH("kit 15", 'Painel ML'!C1604)), 15,
IF(ISNUMBER(SEARCH("kit 16", 'Painel ML'!C1604)), 16,
IF(ISNUMBER(SEARCH("kit 17", 'Painel ML'!C1604)), 17,
IF(ISNUMBER(SEARCH("kit 18", 'Painel ML'!C1604)), 18,
IF(ISNUMBER(SEARCH("kit 19", 'Painel ML'!C1604)), 19,
IF(ISNUMBER(SEARCH("kit 20", 'Painel ML'!C1604)), 20, 0)))))))))))))))))))</f>
        <v>0</v>
      </c>
      <c r="B1604">
        <f>IF(A1604=0,'Painel ML'!A1604,A1604*'Painel ML'!A1604)</f>
        <v>0</v>
      </c>
      <c r="D1604">
        <f>IF(ISNUMBER(SEARCH("kit2", 'Painel Shopee'!B1604)), 2,
IF(ISNUMBER(SEARCH("kit3", 'Painel Shopee'!B1604)), 3,
IF(ISNUMBER(SEARCH("kit4", 'Painel Shopee'!B1604)), 4,
IF(ISNUMBER(SEARCH("kit5", 'Painel Shopee'!B1604)), 5,
IF(ISNUMBER(SEARCH("kit6", 'Painel Shopee'!B1604)), 6,
IF(ISNUMBER(SEARCH("kit7", 'Painel Shopee'!B1604)), 7,
IF(ISNUMBER(SEARCH("kit8", 'Painel Shopee'!B1604)), 8,
IF(ISNUMBER(SEARCH("kit9", 'Painel Shopee'!B1604)), 9,
IF(ISNUMBER(SEARCH("kit10", 'Painel Shopee'!B1604)), 10,
IF(ISNUMBER(SEARCH("kit11", 'Painel Shopee'!B1604)), 11,
IF(ISNUMBER(SEARCH("kit12", 'Painel Shopee'!B1604)), 12,
IF(ISNUMBER(SEARCH("kit13", 'Painel Shopee'!B1604)), 13,
IF(ISNUMBER(SEARCH("kit14", 'Painel Shopee'!B1604)), 14,
IF(ISNUMBER(SEARCH("kit15", 'Painel Shopee'!B1604)), 15,
IF(ISNUMBER(SEARCH("kit16", 'Painel Shopee'!B1604)), 16,
IF(ISNUMBER(SEARCH("kit17", 'Painel Shopee'!B1604)), 17,
IF(ISNUMBER(SEARCH("kit18", 'Painel Shopee'!B1604)), 18,
IF(ISNUMBER(SEARCH("kit19", 'Painel Shopee'!B1604)), 19,
IF(ISNUMBER(SEARCH("kit20", 'Painel Shopee'!B1604)), 20, 0)))))))))))))))))))</f>
        <v>0</v>
      </c>
      <c r="E1604">
        <f>IF(D1604=0,'Painel Shopee'!C1604,D1604*'Painel Shopee'!C1604)</f>
        <v>0</v>
      </c>
    </row>
    <row r="1605" spans="1:5" x14ac:dyDescent="0.25">
      <c r="A1605">
        <f>IF(ISNUMBER(SEARCH("kit 2", 'Painel ML'!C1605)), 2,
IF(ISNUMBER(SEARCH("kit 3", 'Painel ML'!C1605)), 3,
IF(ISNUMBER(SEARCH("kit 4", 'Painel ML'!C1605)), 4,
IF(ISNUMBER(SEARCH("kit 5", 'Painel ML'!C1605)), 5,
IF(ISNUMBER(SEARCH("kit 6", 'Painel ML'!C1605)), 6,
IF(ISNUMBER(SEARCH("kit 7", 'Painel ML'!C1605)), 7,
IF(ISNUMBER(SEARCH("kit 8", 'Painel ML'!C1605)), 8,
IF(ISNUMBER(SEARCH("kit 9", 'Painel ML'!C1605)), 9,
IF(ISNUMBER(SEARCH("kit 10", 'Painel ML'!C1605)), 10,
IF(ISNUMBER(SEARCH("kit 11", 'Painel ML'!C1605)), 11,
IF(ISNUMBER(SEARCH("kit 12", 'Painel ML'!C1605)), 12,
IF(ISNUMBER(SEARCH("kit 13", 'Painel ML'!C1605)), 13,
IF(ISNUMBER(SEARCH("kit 14", 'Painel ML'!C1605)), 14,
IF(ISNUMBER(SEARCH("kit 15", 'Painel ML'!C1605)), 15,
IF(ISNUMBER(SEARCH("kit 16", 'Painel ML'!C1605)), 16,
IF(ISNUMBER(SEARCH("kit 17", 'Painel ML'!C1605)), 17,
IF(ISNUMBER(SEARCH("kit 18", 'Painel ML'!C1605)), 18,
IF(ISNUMBER(SEARCH("kit 19", 'Painel ML'!C1605)), 19,
IF(ISNUMBER(SEARCH("kit 20", 'Painel ML'!C1605)), 20, 0)))))))))))))))))))</f>
        <v>0</v>
      </c>
      <c r="B1605">
        <f>IF(A1605=0,'Painel ML'!A1605,A1605*'Painel ML'!A1605)</f>
        <v>0</v>
      </c>
      <c r="D1605">
        <f>IF(ISNUMBER(SEARCH("kit2", 'Painel Shopee'!B1605)), 2,
IF(ISNUMBER(SEARCH("kit3", 'Painel Shopee'!B1605)), 3,
IF(ISNUMBER(SEARCH("kit4", 'Painel Shopee'!B1605)), 4,
IF(ISNUMBER(SEARCH("kit5", 'Painel Shopee'!B1605)), 5,
IF(ISNUMBER(SEARCH("kit6", 'Painel Shopee'!B1605)), 6,
IF(ISNUMBER(SEARCH("kit7", 'Painel Shopee'!B1605)), 7,
IF(ISNUMBER(SEARCH("kit8", 'Painel Shopee'!B1605)), 8,
IF(ISNUMBER(SEARCH("kit9", 'Painel Shopee'!B1605)), 9,
IF(ISNUMBER(SEARCH("kit10", 'Painel Shopee'!B1605)), 10,
IF(ISNUMBER(SEARCH("kit11", 'Painel Shopee'!B1605)), 11,
IF(ISNUMBER(SEARCH("kit12", 'Painel Shopee'!B1605)), 12,
IF(ISNUMBER(SEARCH("kit13", 'Painel Shopee'!B1605)), 13,
IF(ISNUMBER(SEARCH("kit14", 'Painel Shopee'!B1605)), 14,
IF(ISNUMBER(SEARCH("kit15", 'Painel Shopee'!B1605)), 15,
IF(ISNUMBER(SEARCH("kit16", 'Painel Shopee'!B1605)), 16,
IF(ISNUMBER(SEARCH("kit17", 'Painel Shopee'!B1605)), 17,
IF(ISNUMBER(SEARCH("kit18", 'Painel Shopee'!B1605)), 18,
IF(ISNUMBER(SEARCH("kit19", 'Painel Shopee'!B1605)), 19,
IF(ISNUMBER(SEARCH("kit20", 'Painel Shopee'!B1605)), 20, 0)))))))))))))))))))</f>
        <v>0</v>
      </c>
      <c r="E1605">
        <f>IF(D1605=0,'Painel Shopee'!C1605,D1605*'Painel Shopee'!C1605)</f>
        <v>0</v>
      </c>
    </row>
    <row r="1606" spans="1:5" x14ac:dyDescent="0.25">
      <c r="A1606">
        <f>IF(ISNUMBER(SEARCH("kit 2", 'Painel ML'!C1606)), 2,
IF(ISNUMBER(SEARCH("kit 3", 'Painel ML'!C1606)), 3,
IF(ISNUMBER(SEARCH("kit 4", 'Painel ML'!C1606)), 4,
IF(ISNUMBER(SEARCH("kit 5", 'Painel ML'!C1606)), 5,
IF(ISNUMBER(SEARCH("kit 6", 'Painel ML'!C1606)), 6,
IF(ISNUMBER(SEARCH("kit 7", 'Painel ML'!C1606)), 7,
IF(ISNUMBER(SEARCH("kit 8", 'Painel ML'!C1606)), 8,
IF(ISNUMBER(SEARCH("kit 9", 'Painel ML'!C1606)), 9,
IF(ISNUMBER(SEARCH("kit 10", 'Painel ML'!C1606)), 10,
IF(ISNUMBER(SEARCH("kit 11", 'Painel ML'!C1606)), 11,
IF(ISNUMBER(SEARCH("kit 12", 'Painel ML'!C1606)), 12,
IF(ISNUMBER(SEARCH("kit 13", 'Painel ML'!C1606)), 13,
IF(ISNUMBER(SEARCH("kit 14", 'Painel ML'!C1606)), 14,
IF(ISNUMBER(SEARCH("kit 15", 'Painel ML'!C1606)), 15,
IF(ISNUMBER(SEARCH("kit 16", 'Painel ML'!C1606)), 16,
IF(ISNUMBER(SEARCH("kit 17", 'Painel ML'!C1606)), 17,
IF(ISNUMBER(SEARCH("kit 18", 'Painel ML'!C1606)), 18,
IF(ISNUMBER(SEARCH("kit 19", 'Painel ML'!C1606)), 19,
IF(ISNUMBER(SEARCH("kit 20", 'Painel ML'!C1606)), 20, 0)))))))))))))))))))</f>
        <v>0</v>
      </c>
      <c r="B1606">
        <f>IF(A1606=0,'Painel ML'!A1606,A1606*'Painel ML'!A1606)</f>
        <v>0</v>
      </c>
      <c r="D1606">
        <f>IF(ISNUMBER(SEARCH("kit2", 'Painel Shopee'!B1606)), 2,
IF(ISNUMBER(SEARCH("kit3", 'Painel Shopee'!B1606)), 3,
IF(ISNUMBER(SEARCH("kit4", 'Painel Shopee'!B1606)), 4,
IF(ISNUMBER(SEARCH("kit5", 'Painel Shopee'!B1606)), 5,
IF(ISNUMBER(SEARCH("kit6", 'Painel Shopee'!B1606)), 6,
IF(ISNUMBER(SEARCH("kit7", 'Painel Shopee'!B1606)), 7,
IF(ISNUMBER(SEARCH("kit8", 'Painel Shopee'!B1606)), 8,
IF(ISNUMBER(SEARCH("kit9", 'Painel Shopee'!B1606)), 9,
IF(ISNUMBER(SEARCH("kit10", 'Painel Shopee'!B1606)), 10,
IF(ISNUMBER(SEARCH("kit11", 'Painel Shopee'!B1606)), 11,
IF(ISNUMBER(SEARCH("kit12", 'Painel Shopee'!B1606)), 12,
IF(ISNUMBER(SEARCH("kit13", 'Painel Shopee'!B1606)), 13,
IF(ISNUMBER(SEARCH("kit14", 'Painel Shopee'!B1606)), 14,
IF(ISNUMBER(SEARCH("kit15", 'Painel Shopee'!B1606)), 15,
IF(ISNUMBER(SEARCH("kit16", 'Painel Shopee'!B1606)), 16,
IF(ISNUMBER(SEARCH("kit17", 'Painel Shopee'!B1606)), 17,
IF(ISNUMBER(SEARCH("kit18", 'Painel Shopee'!B1606)), 18,
IF(ISNUMBER(SEARCH("kit19", 'Painel Shopee'!B1606)), 19,
IF(ISNUMBER(SEARCH("kit20", 'Painel Shopee'!B1606)), 20, 0)))))))))))))))))))</f>
        <v>0</v>
      </c>
      <c r="E1606">
        <f>IF(D1606=0,'Painel Shopee'!C1606,D1606*'Painel Shopee'!C1606)</f>
        <v>0</v>
      </c>
    </row>
    <row r="1607" spans="1:5" x14ac:dyDescent="0.25">
      <c r="A1607">
        <f>IF(ISNUMBER(SEARCH("kit 2", 'Painel ML'!C1607)), 2,
IF(ISNUMBER(SEARCH("kit 3", 'Painel ML'!C1607)), 3,
IF(ISNUMBER(SEARCH("kit 4", 'Painel ML'!C1607)), 4,
IF(ISNUMBER(SEARCH("kit 5", 'Painel ML'!C1607)), 5,
IF(ISNUMBER(SEARCH("kit 6", 'Painel ML'!C1607)), 6,
IF(ISNUMBER(SEARCH("kit 7", 'Painel ML'!C1607)), 7,
IF(ISNUMBER(SEARCH("kit 8", 'Painel ML'!C1607)), 8,
IF(ISNUMBER(SEARCH("kit 9", 'Painel ML'!C1607)), 9,
IF(ISNUMBER(SEARCH("kit 10", 'Painel ML'!C1607)), 10,
IF(ISNUMBER(SEARCH("kit 11", 'Painel ML'!C1607)), 11,
IF(ISNUMBER(SEARCH("kit 12", 'Painel ML'!C1607)), 12,
IF(ISNUMBER(SEARCH("kit 13", 'Painel ML'!C1607)), 13,
IF(ISNUMBER(SEARCH("kit 14", 'Painel ML'!C1607)), 14,
IF(ISNUMBER(SEARCH("kit 15", 'Painel ML'!C1607)), 15,
IF(ISNUMBER(SEARCH("kit 16", 'Painel ML'!C1607)), 16,
IF(ISNUMBER(SEARCH("kit 17", 'Painel ML'!C1607)), 17,
IF(ISNUMBER(SEARCH("kit 18", 'Painel ML'!C1607)), 18,
IF(ISNUMBER(SEARCH("kit 19", 'Painel ML'!C1607)), 19,
IF(ISNUMBER(SEARCH("kit 20", 'Painel ML'!C1607)), 20, 0)))))))))))))))))))</f>
        <v>0</v>
      </c>
      <c r="B1607">
        <f>IF(A1607=0,'Painel ML'!A1607,A1607*'Painel ML'!A1607)</f>
        <v>0</v>
      </c>
      <c r="D1607">
        <f>IF(ISNUMBER(SEARCH("kit2", 'Painel Shopee'!B1607)), 2,
IF(ISNUMBER(SEARCH("kit3", 'Painel Shopee'!B1607)), 3,
IF(ISNUMBER(SEARCH("kit4", 'Painel Shopee'!B1607)), 4,
IF(ISNUMBER(SEARCH("kit5", 'Painel Shopee'!B1607)), 5,
IF(ISNUMBER(SEARCH("kit6", 'Painel Shopee'!B1607)), 6,
IF(ISNUMBER(SEARCH("kit7", 'Painel Shopee'!B1607)), 7,
IF(ISNUMBER(SEARCH("kit8", 'Painel Shopee'!B1607)), 8,
IF(ISNUMBER(SEARCH("kit9", 'Painel Shopee'!B1607)), 9,
IF(ISNUMBER(SEARCH("kit10", 'Painel Shopee'!B1607)), 10,
IF(ISNUMBER(SEARCH("kit11", 'Painel Shopee'!B1607)), 11,
IF(ISNUMBER(SEARCH("kit12", 'Painel Shopee'!B1607)), 12,
IF(ISNUMBER(SEARCH("kit13", 'Painel Shopee'!B1607)), 13,
IF(ISNUMBER(SEARCH("kit14", 'Painel Shopee'!B1607)), 14,
IF(ISNUMBER(SEARCH("kit15", 'Painel Shopee'!B1607)), 15,
IF(ISNUMBER(SEARCH("kit16", 'Painel Shopee'!B1607)), 16,
IF(ISNUMBER(SEARCH("kit17", 'Painel Shopee'!B1607)), 17,
IF(ISNUMBER(SEARCH("kit18", 'Painel Shopee'!B1607)), 18,
IF(ISNUMBER(SEARCH("kit19", 'Painel Shopee'!B1607)), 19,
IF(ISNUMBER(SEARCH("kit20", 'Painel Shopee'!B1607)), 20, 0)))))))))))))))))))</f>
        <v>0</v>
      </c>
      <c r="E1607">
        <f>IF(D1607=0,'Painel Shopee'!C1607,D1607*'Painel Shopee'!C1607)</f>
        <v>0</v>
      </c>
    </row>
    <row r="1608" spans="1:5" x14ac:dyDescent="0.25">
      <c r="A1608">
        <f>IF(ISNUMBER(SEARCH("kit 2", 'Painel ML'!C1608)), 2,
IF(ISNUMBER(SEARCH("kit 3", 'Painel ML'!C1608)), 3,
IF(ISNUMBER(SEARCH("kit 4", 'Painel ML'!C1608)), 4,
IF(ISNUMBER(SEARCH("kit 5", 'Painel ML'!C1608)), 5,
IF(ISNUMBER(SEARCH("kit 6", 'Painel ML'!C1608)), 6,
IF(ISNUMBER(SEARCH("kit 7", 'Painel ML'!C1608)), 7,
IF(ISNUMBER(SEARCH("kit 8", 'Painel ML'!C1608)), 8,
IF(ISNUMBER(SEARCH("kit 9", 'Painel ML'!C1608)), 9,
IF(ISNUMBER(SEARCH("kit 10", 'Painel ML'!C1608)), 10,
IF(ISNUMBER(SEARCH("kit 11", 'Painel ML'!C1608)), 11,
IF(ISNUMBER(SEARCH("kit 12", 'Painel ML'!C1608)), 12,
IF(ISNUMBER(SEARCH("kit 13", 'Painel ML'!C1608)), 13,
IF(ISNUMBER(SEARCH("kit 14", 'Painel ML'!C1608)), 14,
IF(ISNUMBER(SEARCH("kit 15", 'Painel ML'!C1608)), 15,
IF(ISNUMBER(SEARCH("kit 16", 'Painel ML'!C1608)), 16,
IF(ISNUMBER(SEARCH("kit 17", 'Painel ML'!C1608)), 17,
IF(ISNUMBER(SEARCH("kit 18", 'Painel ML'!C1608)), 18,
IF(ISNUMBER(SEARCH("kit 19", 'Painel ML'!C1608)), 19,
IF(ISNUMBER(SEARCH("kit 20", 'Painel ML'!C1608)), 20, 0)))))))))))))))))))</f>
        <v>0</v>
      </c>
      <c r="B1608">
        <f>IF(A1608=0,'Painel ML'!A1608,A1608*'Painel ML'!A1608)</f>
        <v>0</v>
      </c>
      <c r="D1608">
        <f>IF(ISNUMBER(SEARCH("kit2", 'Painel Shopee'!B1608)), 2,
IF(ISNUMBER(SEARCH("kit3", 'Painel Shopee'!B1608)), 3,
IF(ISNUMBER(SEARCH("kit4", 'Painel Shopee'!B1608)), 4,
IF(ISNUMBER(SEARCH("kit5", 'Painel Shopee'!B1608)), 5,
IF(ISNUMBER(SEARCH("kit6", 'Painel Shopee'!B1608)), 6,
IF(ISNUMBER(SEARCH("kit7", 'Painel Shopee'!B1608)), 7,
IF(ISNUMBER(SEARCH("kit8", 'Painel Shopee'!B1608)), 8,
IF(ISNUMBER(SEARCH("kit9", 'Painel Shopee'!B1608)), 9,
IF(ISNUMBER(SEARCH("kit10", 'Painel Shopee'!B1608)), 10,
IF(ISNUMBER(SEARCH("kit11", 'Painel Shopee'!B1608)), 11,
IF(ISNUMBER(SEARCH("kit12", 'Painel Shopee'!B1608)), 12,
IF(ISNUMBER(SEARCH("kit13", 'Painel Shopee'!B1608)), 13,
IF(ISNUMBER(SEARCH("kit14", 'Painel Shopee'!B1608)), 14,
IF(ISNUMBER(SEARCH("kit15", 'Painel Shopee'!B1608)), 15,
IF(ISNUMBER(SEARCH("kit16", 'Painel Shopee'!B1608)), 16,
IF(ISNUMBER(SEARCH("kit17", 'Painel Shopee'!B1608)), 17,
IF(ISNUMBER(SEARCH("kit18", 'Painel Shopee'!B1608)), 18,
IF(ISNUMBER(SEARCH("kit19", 'Painel Shopee'!B1608)), 19,
IF(ISNUMBER(SEARCH("kit20", 'Painel Shopee'!B1608)), 20, 0)))))))))))))))))))</f>
        <v>0</v>
      </c>
      <c r="E1608">
        <f>IF(D1608=0,'Painel Shopee'!C1608,D1608*'Painel Shopee'!C1608)</f>
        <v>0</v>
      </c>
    </row>
    <row r="1609" spans="1:5" x14ac:dyDescent="0.25">
      <c r="A1609">
        <f>IF(ISNUMBER(SEARCH("kit 2", 'Painel ML'!C1609)), 2,
IF(ISNUMBER(SEARCH("kit 3", 'Painel ML'!C1609)), 3,
IF(ISNUMBER(SEARCH("kit 4", 'Painel ML'!C1609)), 4,
IF(ISNUMBER(SEARCH("kit 5", 'Painel ML'!C1609)), 5,
IF(ISNUMBER(SEARCH("kit 6", 'Painel ML'!C1609)), 6,
IF(ISNUMBER(SEARCH("kit 7", 'Painel ML'!C1609)), 7,
IF(ISNUMBER(SEARCH("kit 8", 'Painel ML'!C1609)), 8,
IF(ISNUMBER(SEARCH("kit 9", 'Painel ML'!C1609)), 9,
IF(ISNUMBER(SEARCH("kit 10", 'Painel ML'!C1609)), 10,
IF(ISNUMBER(SEARCH("kit 11", 'Painel ML'!C1609)), 11,
IF(ISNUMBER(SEARCH("kit 12", 'Painel ML'!C1609)), 12,
IF(ISNUMBER(SEARCH("kit 13", 'Painel ML'!C1609)), 13,
IF(ISNUMBER(SEARCH("kit 14", 'Painel ML'!C1609)), 14,
IF(ISNUMBER(SEARCH("kit 15", 'Painel ML'!C1609)), 15,
IF(ISNUMBER(SEARCH("kit 16", 'Painel ML'!C1609)), 16,
IF(ISNUMBER(SEARCH("kit 17", 'Painel ML'!C1609)), 17,
IF(ISNUMBER(SEARCH("kit 18", 'Painel ML'!C1609)), 18,
IF(ISNUMBER(SEARCH("kit 19", 'Painel ML'!C1609)), 19,
IF(ISNUMBER(SEARCH("kit 20", 'Painel ML'!C1609)), 20, 0)))))))))))))))))))</f>
        <v>0</v>
      </c>
      <c r="B1609">
        <f>IF(A1609=0,'Painel ML'!A1609,A1609*'Painel ML'!A1609)</f>
        <v>0</v>
      </c>
      <c r="D1609">
        <f>IF(ISNUMBER(SEARCH("kit2", 'Painel Shopee'!B1609)), 2,
IF(ISNUMBER(SEARCH("kit3", 'Painel Shopee'!B1609)), 3,
IF(ISNUMBER(SEARCH("kit4", 'Painel Shopee'!B1609)), 4,
IF(ISNUMBER(SEARCH("kit5", 'Painel Shopee'!B1609)), 5,
IF(ISNUMBER(SEARCH("kit6", 'Painel Shopee'!B1609)), 6,
IF(ISNUMBER(SEARCH("kit7", 'Painel Shopee'!B1609)), 7,
IF(ISNUMBER(SEARCH("kit8", 'Painel Shopee'!B1609)), 8,
IF(ISNUMBER(SEARCH("kit9", 'Painel Shopee'!B1609)), 9,
IF(ISNUMBER(SEARCH("kit10", 'Painel Shopee'!B1609)), 10,
IF(ISNUMBER(SEARCH("kit11", 'Painel Shopee'!B1609)), 11,
IF(ISNUMBER(SEARCH("kit12", 'Painel Shopee'!B1609)), 12,
IF(ISNUMBER(SEARCH("kit13", 'Painel Shopee'!B1609)), 13,
IF(ISNUMBER(SEARCH("kit14", 'Painel Shopee'!B1609)), 14,
IF(ISNUMBER(SEARCH("kit15", 'Painel Shopee'!B1609)), 15,
IF(ISNUMBER(SEARCH("kit16", 'Painel Shopee'!B1609)), 16,
IF(ISNUMBER(SEARCH("kit17", 'Painel Shopee'!B1609)), 17,
IF(ISNUMBER(SEARCH("kit18", 'Painel Shopee'!B1609)), 18,
IF(ISNUMBER(SEARCH("kit19", 'Painel Shopee'!B1609)), 19,
IF(ISNUMBER(SEARCH("kit20", 'Painel Shopee'!B1609)), 20, 0)))))))))))))))))))</f>
        <v>0</v>
      </c>
      <c r="E1609">
        <f>IF(D1609=0,'Painel Shopee'!C1609,D1609*'Painel Shopee'!C1609)</f>
        <v>0</v>
      </c>
    </row>
    <row r="1610" spans="1:5" x14ac:dyDescent="0.25">
      <c r="A1610">
        <f>IF(ISNUMBER(SEARCH("kit 2", 'Painel ML'!C1610)), 2,
IF(ISNUMBER(SEARCH("kit 3", 'Painel ML'!C1610)), 3,
IF(ISNUMBER(SEARCH("kit 4", 'Painel ML'!C1610)), 4,
IF(ISNUMBER(SEARCH("kit 5", 'Painel ML'!C1610)), 5,
IF(ISNUMBER(SEARCH("kit 6", 'Painel ML'!C1610)), 6,
IF(ISNUMBER(SEARCH("kit 7", 'Painel ML'!C1610)), 7,
IF(ISNUMBER(SEARCH("kit 8", 'Painel ML'!C1610)), 8,
IF(ISNUMBER(SEARCH("kit 9", 'Painel ML'!C1610)), 9,
IF(ISNUMBER(SEARCH("kit 10", 'Painel ML'!C1610)), 10,
IF(ISNUMBER(SEARCH("kit 11", 'Painel ML'!C1610)), 11,
IF(ISNUMBER(SEARCH("kit 12", 'Painel ML'!C1610)), 12,
IF(ISNUMBER(SEARCH("kit 13", 'Painel ML'!C1610)), 13,
IF(ISNUMBER(SEARCH("kit 14", 'Painel ML'!C1610)), 14,
IF(ISNUMBER(SEARCH("kit 15", 'Painel ML'!C1610)), 15,
IF(ISNUMBER(SEARCH("kit 16", 'Painel ML'!C1610)), 16,
IF(ISNUMBER(SEARCH("kit 17", 'Painel ML'!C1610)), 17,
IF(ISNUMBER(SEARCH("kit 18", 'Painel ML'!C1610)), 18,
IF(ISNUMBER(SEARCH("kit 19", 'Painel ML'!C1610)), 19,
IF(ISNUMBER(SEARCH("kit 20", 'Painel ML'!C1610)), 20, 0)))))))))))))))))))</f>
        <v>0</v>
      </c>
      <c r="B1610">
        <f>IF(A1610=0,'Painel ML'!A1610,A1610*'Painel ML'!A1610)</f>
        <v>0</v>
      </c>
      <c r="D1610">
        <f>IF(ISNUMBER(SEARCH("kit2", 'Painel Shopee'!B1610)), 2,
IF(ISNUMBER(SEARCH("kit3", 'Painel Shopee'!B1610)), 3,
IF(ISNUMBER(SEARCH("kit4", 'Painel Shopee'!B1610)), 4,
IF(ISNUMBER(SEARCH("kit5", 'Painel Shopee'!B1610)), 5,
IF(ISNUMBER(SEARCH("kit6", 'Painel Shopee'!B1610)), 6,
IF(ISNUMBER(SEARCH("kit7", 'Painel Shopee'!B1610)), 7,
IF(ISNUMBER(SEARCH("kit8", 'Painel Shopee'!B1610)), 8,
IF(ISNUMBER(SEARCH("kit9", 'Painel Shopee'!B1610)), 9,
IF(ISNUMBER(SEARCH("kit10", 'Painel Shopee'!B1610)), 10,
IF(ISNUMBER(SEARCH("kit11", 'Painel Shopee'!B1610)), 11,
IF(ISNUMBER(SEARCH("kit12", 'Painel Shopee'!B1610)), 12,
IF(ISNUMBER(SEARCH("kit13", 'Painel Shopee'!B1610)), 13,
IF(ISNUMBER(SEARCH("kit14", 'Painel Shopee'!B1610)), 14,
IF(ISNUMBER(SEARCH("kit15", 'Painel Shopee'!B1610)), 15,
IF(ISNUMBER(SEARCH("kit16", 'Painel Shopee'!B1610)), 16,
IF(ISNUMBER(SEARCH("kit17", 'Painel Shopee'!B1610)), 17,
IF(ISNUMBER(SEARCH("kit18", 'Painel Shopee'!B1610)), 18,
IF(ISNUMBER(SEARCH("kit19", 'Painel Shopee'!B1610)), 19,
IF(ISNUMBER(SEARCH("kit20", 'Painel Shopee'!B1610)), 20, 0)))))))))))))))))))</f>
        <v>0</v>
      </c>
      <c r="E1610">
        <f>IF(D1610=0,'Painel Shopee'!C1610,D1610*'Painel Shopee'!C1610)</f>
        <v>0</v>
      </c>
    </row>
    <row r="1611" spans="1:5" x14ac:dyDescent="0.25">
      <c r="A1611">
        <f>IF(ISNUMBER(SEARCH("kit 2", 'Painel ML'!C1611)), 2,
IF(ISNUMBER(SEARCH("kit 3", 'Painel ML'!C1611)), 3,
IF(ISNUMBER(SEARCH("kit 4", 'Painel ML'!C1611)), 4,
IF(ISNUMBER(SEARCH("kit 5", 'Painel ML'!C1611)), 5,
IF(ISNUMBER(SEARCH("kit 6", 'Painel ML'!C1611)), 6,
IF(ISNUMBER(SEARCH("kit 7", 'Painel ML'!C1611)), 7,
IF(ISNUMBER(SEARCH("kit 8", 'Painel ML'!C1611)), 8,
IF(ISNUMBER(SEARCH("kit 9", 'Painel ML'!C1611)), 9,
IF(ISNUMBER(SEARCH("kit 10", 'Painel ML'!C1611)), 10,
IF(ISNUMBER(SEARCH("kit 11", 'Painel ML'!C1611)), 11,
IF(ISNUMBER(SEARCH("kit 12", 'Painel ML'!C1611)), 12,
IF(ISNUMBER(SEARCH("kit 13", 'Painel ML'!C1611)), 13,
IF(ISNUMBER(SEARCH("kit 14", 'Painel ML'!C1611)), 14,
IF(ISNUMBER(SEARCH("kit 15", 'Painel ML'!C1611)), 15,
IF(ISNUMBER(SEARCH("kit 16", 'Painel ML'!C1611)), 16,
IF(ISNUMBER(SEARCH("kit 17", 'Painel ML'!C1611)), 17,
IF(ISNUMBER(SEARCH("kit 18", 'Painel ML'!C1611)), 18,
IF(ISNUMBER(SEARCH("kit 19", 'Painel ML'!C1611)), 19,
IF(ISNUMBER(SEARCH("kit 20", 'Painel ML'!C1611)), 20, 0)))))))))))))))))))</f>
        <v>0</v>
      </c>
      <c r="B1611">
        <f>IF(A1611=0,'Painel ML'!A1611,A1611*'Painel ML'!A1611)</f>
        <v>0</v>
      </c>
      <c r="D1611">
        <f>IF(ISNUMBER(SEARCH("kit2", 'Painel Shopee'!B1611)), 2,
IF(ISNUMBER(SEARCH("kit3", 'Painel Shopee'!B1611)), 3,
IF(ISNUMBER(SEARCH("kit4", 'Painel Shopee'!B1611)), 4,
IF(ISNUMBER(SEARCH("kit5", 'Painel Shopee'!B1611)), 5,
IF(ISNUMBER(SEARCH("kit6", 'Painel Shopee'!B1611)), 6,
IF(ISNUMBER(SEARCH("kit7", 'Painel Shopee'!B1611)), 7,
IF(ISNUMBER(SEARCH("kit8", 'Painel Shopee'!B1611)), 8,
IF(ISNUMBER(SEARCH("kit9", 'Painel Shopee'!B1611)), 9,
IF(ISNUMBER(SEARCH("kit10", 'Painel Shopee'!B1611)), 10,
IF(ISNUMBER(SEARCH("kit11", 'Painel Shopee'!B1611)), 11,
IF(ISNUMBER(SEARCH("kit12", 'Painel Shopee'!B1611)), 12,
IF(ISNUMBER(SEARCH("kit13", 'Painel Shopee'!B1611)), 13,
IF(ISNUMBER(SEARCH("kit14", 'Painel Shopee'!B1611)), 14,
IF(ISNUMBER(SEARCH("kit15", 'Painel Shopee'!B1611)), 15,
IF(ISNUMBER(SEARCH("kit16", 'Painel Shopee'!B1611)), 16,
IF(ISNUMBER(SEARCH("kit17", 'Painel Shopee'!B1611)), 17,
IF(ISNUMBER(SEARCH("kit18", 'Painel Shopee'!B1611)), 18,
IF(ISNUMBER(SEARCH("kit19", 'Painel Shopee'!B1611)), 19,
IF(ISNUMBER(SEARCH("kit20", 'Painel Shopee'!B1611)), 20, 0)))))))))))))))))))</f>
        <v>0</v>
      </c>
      <c r="E1611">
        <f>IF(D1611=0,'Painel Shopee'!C1611,D1611*'Painel Shopee'!C1611)</f>
        <v>0</v>
      </c>
    </row>
    <row r="1612" spans="1:5" x14ac:dyDescent="0.25">
      <c r="A1612">
        <f>IF(ISNUMBER(SEARCH("kit 2", 'Painel ML'!C1612)), 2,
IF(ISNUMBER(SEARCH("kit 3", 'Painel ML'!C1612)), 3,
IF(ISNUMBER(SEARCH("kit 4", 'Painel ML'!C1612)), 4,
IF(ISNUMBER(SEARCH("kit 5", 'Painel ML'!C1612)), 5,
IF(ISNUMBER(SEARCH("kit 6", 'Painel ML'!C1612)), 6,
IF(ISNUMBER(SEARCH("kit 7", 'Painel ML'!C1612)), 7,
IF(ISNUMBER(SEARCH("kit 8", 'Painel ML'!C1612)), 8,
IF(ISNUMBER(SEARCH("kit 9", 'Painel ML'!C1612)), 9,
IF(ISNUMBER(SEARCH("kit 10", 'Painel ML'!C1612)), 10,
IF(ISNUMBER(SEARCH("kit 11", 'Painel ML'!C1612)), 11,
IF(ISNUMBER(SEARCH("kit 12", 'Painel ML'!C1612)), 12,
IF(ISNUMBER(SEARCH("kit 13", 'Painel ML'!C1612)), 13,
IF(ISNUMBER(SEARCH("kit 14", 'Painel ML'!C1612)), 14,
IF(ISNUMBER(SEARCH("kit 15", 'Painel ML'!C1612)), 15,
IF(ISNUMBER(SEARCH("kit 16", 'Painel ML'!C1612)), 16,
IF(ISNUMBER(SEARCH("kit 17", 'Painel ML'!C1612)), 17,
IF(ISNUMBER(SEARCH("kit 18", 'Painel ML'!C1612)), 18,
IF(ISNUMBER(SEARCH("kit 19", 'Painel ML'!C1612)), 19,
IF(ISNUMBER(SEARCH("kit 20", 'Painel ML'!C1612)), 20, 0)))))))))))))))))))</f>
        <v>0</v>
      </c>
      <c r="B1612">
        <f>IF(A1612=0,'Painel ML'!A1612,A1612*'Painel ML'!A1612)</f>
        <v>0</v>
      </c>
      <c r="D1612">
        <f>IF(ISNUMBER(SEARCH("kit2", 'Painel Shopee'!B1612)), 2,
IF(ISNUMBER(SEARCH("kit3", 'Painel Shopee'!B1612)), 3,
IF(ISNUMBER(SEARCH("kit4", 'Painel Shopee'!B1612)), 4,
IF(ISNUMBER(SEARCH("kit5", 'Painel Shopee'!B1612)), 5,
IF(ISNUMBER(SEARCH("kit6", 'Painel Shopee'!B1612)), 6,
IF(ISNUMBER(SEARCH("kit7", 'Painel Shopee'!B1612)), 7,
IF(ISNUMBER(SEARCH("kit8", 'Painel Shopee'!B1612)), 8,
IF(ISNUMBER(SEARCH("kit9", 'Painel Shopee'!B1612)), 9,
IF(ISNUMBER(SEARCH("kit10", 'Painel Shopee'!B1612)), 10,
IF(ISNUMBER(SEARCH("kit11", 'Painel Shopee'!B1612)), 11,
IF(ISNUMBER(SEARCH("kit12", 'Painel Shopee'!B1612)), 12,
IF(ISNUMBER(SEARCH("kit13", 'Painel Shopee'!B1612)), 13,
IF(ISNUMBER(SEARCH("kit14", 'Painel Shopee'!B1612)), 14,
IF(ISNUMBER(SEARCH("kit15", 'Painel Shopee'!B1612)), 15,
IF(ISNUMBER(SEARCH("kit16", 'Painel Shopee'!B1612)), 16,
IF(ISNUMBER(SEARCH("kit17", 'Painel Shopee'!B1612)), 17,
IF(ISNUMBER(SEARCH("kit18", 'Painel Shopee'!B1612)), 18,
IF(ISNUMBER(SEARCH("kit19", 'Painel Shopee'!B1612)), 19,
IF(ISNUMBER(SEARCH("kit20", 'Painel Shopee'!B1612)), 20, 0)))))))))))))))))))</f>
        <v>0</v>
      </c>
      <c r="E1612">
        <f>IF(D1612=0,'Painel Shopee'!C1612,D1612*'Painel Shopee'!C1612)</f>
        <v>0</v>
      </c>
    </row>
    <row r="1613" spans="1:5" x14ac:dyDescent="0.25">
      <c r="A1613">
        <f>IF(ISNUMBER(SEARCH("kit 2", 'Painel ML'!C1613)), 2,
IF(ISNUMBER(SEARCH("kit 3", 'Painel ML'!C1613)), 3,
IF(ISNUMBER(SEARCH("kit 4", 'Painel ML'!C1613)), 4,
IF(ISNUMBER(SEARCH("kit 5", 'Painel ML'!C1613)), 5,
IF(ISNUMBER(SEARCH("kit 6", 'Painel ML'!C1613)), 6,
IF(ISNUMBER(SEARCH("kit 7", 'Painel ML'!C1613)), 7,
IF(ISNUMBER(SEARCH("kit 8", 'Painel ML'!C1613)), 8,
IF(ISNUMBER(SEARCH("kit 9", 'Painel ML'!C1613)), 9,
IF(ISNUMBER(SEARCH("kit 10", 'Painel ML'!C1613)), 10,
IF(ISNUMBER(SEARCH("kit 11", 'Painel ML'!C1613)), 11,
IF(ISNUMBER(SEARCH("kit 12", 'Painel ML'!C1613)), 12,
IF(ISNUMBER(SEARCH("kit 13", 'Painel ML'!C1613)), 13,
IF(ISNUMBER(SEARCH("kit 14", 'Painel ML'!C1613)), 14,
IF(ISNUMBER(SEARCH("kit 15", 'Painel ML'!C1613)), 15,
IF(ISNUMBER(SEARCH("kit 16", 'Painel ML'!C1613)), 16,
IF(ISNUMBER(SEARCH("kit 17", 'Painel ML'!C1613)), 17,
IF(ISNUMBER(SEARCH("kit 18", 'Painel ML'!C1613)), 18,
IF(ISNUMBER(SEARCH("kit 19", 'Painel ML'!C1613)), 19,
IF(ISNUMBER(SEARCH("kit 20", 'Painel ML'!C1613)), 20, 0)))))))))))))))))))</f>
        <v>0</v>
      </c>
      <c r="B1613">
        <f>IF(A1613=0,'Painel ML'!A1613,A1613*'Painel ML'!A1613)</f>
        <v>0</v>
      </c>
      <c r="D1613">
        <f>IF(ISNUMBER(SEARCH("kit2", 'Painel Shopee'!B1613)), 2,
IF(ISNUMBER(SEARCH("kit3", 'Painel Shopee'!B1613)), 3,
IF(ISNUMBER(SEARCH("kit4", 'Painel Shopee'!B1613)), 4,
IF(ISNUMBER(SEARCH("kit5", 'Painel Shopee'!B1613)), 5,
IF(ISNUMBER(SEARCH("kit6", 'Painel Shopee'!B1613)), 6,
IF(ISNUMBER(SEARCH("kit7", 'Painel Shopee'!B1613)), 7,
IF(ISNUMBER(SEARCH("kit8", 'Painel Shopee'!B1613)), 8,
IF(ISNUMBER(SEARCH("kit9", 'Painel Shopee'!B1613)), 9,
IF(ISNUMBER(SEARCH("kit10", 'Painel Shopee'!B1613)), 10,
IF(ISNUMBER(SEARCH("kit11", 'Painel Shopee'!B1613)), 11,
IF(ISNUMBER(SEARCH("kit12", 'Painel Shopee'!B1613)), 12,
IF(ISNUMBER(SEARCH("kit13", 'Painel Shopee'!B1613)), 13,
IF(ISNUMBER(SEARCH("kit14", 'Painel Shopee'!B1613)), 14,
IF(ISNUMBER(SEARCH("kit15", 'Painel Shopee'!B1613)), 15,
IF(ISNUMBER(SEARCH("kit16", 'Painel Shopee'!B1613)), 16,
IF(ISNUMBER(SEARCH("kit17", 'Painel Shopee'!B1613)), 17,
IF(ISNUMBER(SEARCH("kit18", 'Painel Shopee'!B1613)), 18,
IF(ISNUMBER(SEARCH("kit19", 'Painel Shopee'!B1613)), 19,
IF(ISNUMBER(SEARCH("kit20", 'Painel Shopee'!B1613)), 20, 0)))))))))))))))))))</f>
        <v>0</v>
      </c>
      <c r="E1613">
        <f>IF(D1613=0,'Painel Shopee'!C1613,D1613*'Painel Shopee'!C1613)</f>
        <v>0</v>
      </c>
    </row>
    <row r="1614" spans="1:5" x14ac:dyDescent="0.25">
      <c r="A1614">
        <f>IF(ISNUMBER(SEARCH("kit 2", 'Painel ML'!C1614)), 2,
IF(ISNUMBER(SEARCH("kit 3", 'Painel ML'!C1614)), 3,
IF(ISNUMBER(SEARCH("kit 4", 'Painel ML'!C1614)), 4,
IF(ISNUMBER(SEARCH("kit 5", 'Painel ML'!C1614)), 5,
IF(ISNUMBER(SEARCH("kit 6", 'Painel ML'!C1614)), 6,
IF(ISNUMBER(SEARCH("kit 7", 'Painel ML'!C1614)), 7,
IF(ISNUMBER(SEARCH("kit 8", 'Painel ML'!C1614)), 8,
IF(ISNUMBER(SEARCH("kit 9", 'Painel ML'!C1614)), 9,
IF(ISNUMBER(SEARCH("kit 10", 'Painel ML'!C1614)), 10,
IF(ISNUMBER(SEARCH("kit 11", 'Painel ML'!C1614)), 11,
IF(ISNUMBER(SEARCH("kit 12", 'Painel ML'!C1614)), 12,
IF(ISNUMBER(SEARCH("kit 13", 'Painel ML'!C1614)), 13,
IF(ISNUMBER(SEARCH("kit 14", 'Painel ML'!C1614)), 14,
IF(ISNUMBER(SEARCH("kit 15", 'Painel ML'!C1614)), 15,
IF(ISNUMBER(SEARCH("kit 16", 'Painel ML'!C1614)), 16,
IF(ISNUMBER(SEARCH("kit 17", 'Painel ML'!C1614)), 17,
IF(ISNUMBER(SEARCH("kit 18", 'Painel ML'!C1614)), 18,
IF(ISNUMBER(SEARCH("kit 19", 'Painel ML'!C1614)), 19,
IF(ISNUMBER(SEARCH("kit 20", 'Painel ML'!C1614)), 20, 0)))))))))))))))))))</f>
        <v>0</v>
      </c>
      <c r="B1614">
        <f>IF(A1614=0,'Painel ML'!A1614,A1614*'Painel ML'!A1614)</f>
        <v>0</v>
      </c>
      <c r="D1614">
        <f>IF(ISNUMBER(SEARCH("kit2", 'Painel Shopee'!B1614)), 2,
IF(ISNUMBER(SEARCH("kit3", 'Painel Shopee'!B1614)), 3,
IF(ISNUMBER(SEARCH("kit4", 'Painel Shopee'!B1614)), 4,
IF(ISNUMBER(SEARCH("kit5", 'Painel Shopee'!B1614)), 5,
IF(ISNUMBER(SEARCH("kit6", 'Painel Shopee'!B1614)), 6,
IF(ISNUMBER(SEARCH("kit7", 'Painel Shopee'!B1614)), 7,
IF(ISNUMBER(SEARCH("kit8", 'Painel Shopee'!B1614)), 8,
IF(ISNUMBER(SEARCH("kit9", 'Painel Shopee'!B1614)), 9,
IF(ISNUMBER(SEARCH("kit10", 'Painel Shopee'!B1614)), 10,
IF(ISNUMBER(SEARCH("kit11", 'Painel Shopee'!B1614)), 11,
IF(ISNUMBER(SEARCH("kit12", 'Painel Shopee'!B1614)), 12,
IF(ISNUMBER(SEARCH("kit13", 'Painel Shopee'!B1614)), 13,
IF(ISNUMBER(SEARCH("kit14", 'Painel Shopee'!B1614)), 14,
IF(ISNUMBER(SEARCH("kit15", 'Painel Shopee'!B1614)), 15,
IF(ISNUMBER(SEARCH("kit16", 'Painel Shopee'!B1614)), 16,
IF(ISNUMBER(SEARCH("kit17", 'Painel Shopee'!B1614)), 17,
IF(ISNUMBER(SEARCH("kit18", 'Painel Shopee'!B1614)), 18,
IF(ISNUMBER(SEARCH("kit19", 'Painel Shopee'!B1614)), 19,
IF(ISNUMBER(SEARCH("kit20", 'Painel Shopee'!B1614)), 20, 0)))))))))))))))))))</f>
        <v>0</v>
      </c>
      <c r="E1614">
        <f>IF(D1614=0,'Painel Shopee'!C1614,D1614*'Painel Shopee'!C1614)</f>
        <v>0</v>
      </c>
    </row>
    <row r="1615" spans="1:5" x14ac:dyDescent="0.25">
      <c r="A1615">
        <f>IF(ISNUMBER(SEARCH("kit 2", 'Painel ML'!C1615)), 2,
IF(ISNUMBER(SEARCH("kit 3", 'Painel ML'!C1615)), 3,
IF(ISNUMBER(SEARCH("kit 4", 'Painel ML'!C1615)), 4,
IF(ISNUMBER(SEARCH("kit 5", 'Painel ML'!C1615)), 5,
IF(ISNUMBER(SEARCH("kit 6", 'Painel ML'!C1615)), 6,
IF(ISNUMBER(SEARCH("kit 7", 'Painel ML'!C1615)), 7,
IF(ISNUMBER(SEARCH("kit 8", 'Painel ML'!C1615)), 8,
IF(ISNUMBER(SEARCH("kit 9", 'Painel ML'!C1615)), 9,
IF(ISNUMBER(SEARCH("kit 10", 'Painel ML'!C1615)), 10,
IF(ISNUMBER(SEARCH("kit 11", 'Painel ML'!C1615)), 11,
IF(ISNUMBER(SEARCH("kit 12", 'Painel ML'!C1615)), 12,
IF(ISNUMBER(SEARCH("kit 13", 'Painel ML'!C1615)), 13,
IF(ISNUMBER(SEARCH("kit 14", 'Painel ML'!C1615)), 14,
IF(ISNUMBER(SEARCH("kit 15", 'Painel ML'!C1615)), 15,
IF(ISNUMBER(SEARCH("kit 16", 'Painel ML'!C1615)), 16,
IF(ISNUMBER(SEARCH("kit 17", 'Painel ML'!C1615)), 17,
IF(ISNUMBER(SEARCH("kit 18", 'Painel ML'!C1615)), 18,
IF(ISNUMBER(SEARCH("kit 19", 'Painel ML'!C1615)), 19,
IF(ISNUMBER(SEARCH("kit 20", 'Painel ML'!C1615)), 20, 0)))))))))))))))))))</f>
        <v>0</v>
      </c>
      <c r="B1615">
        <f>IF(A1615=0,'Painel ML'!A1615,A1615*'Painel ML'!A1615)</f>
        <v>0</v>
      </c>
      <c r="D1615">
        <f>IF(ISNUMBER(SEARCH("kit2", 'Painel Shopee'!B1615)), 2,
IF(ISNUMBER(SEARCH("kit3", 'Painel Shopee'!B1615)), 3,
IF(ISNUMBER(SEARCH("kit4", 'Painel Shopee'!B1615)), 4,
IF(ISNUMBER(SEARCH("kit5", 'Painel Shopee'!B1615)), 5,
IF(ISNUMBER(SEARCH("kit6", 'Painel Shopee'!B1615)), 6,
IF(ISNUMBER(SEARCH("kit7", 'Painel Shopee'!B1615)), 7,
IF(ISNUMBER(SEARCH("kit8", 'Painel Shopee'!B1615)), 8,
IF(ISNUMBER(SEARCH("kit9", 'Painel Shopee'!B1615)), 9,
IF(ISNUMBER(SEARCH("kit10", 'Painel Shopee'!B1615)), 10,
IF(ISNUMBER(SEARCH("kit11", 'Painel Shopee'!B1615)), 11,
IF(ISNUMBER(SEARCH("kit12", 'Painel Shopee'!B1615)), 12,
IF(ISNUMBER(SEARCH("kit13", 'Painel Shopee'!B1615)), 13,
IF(ISNUMBER(SEARCH("kit14", 'Painel Shopee'!B1615)), 14,
IF(ISNUMBER(SEARCH("kit15", 'Painel Shopee'!B1615)), 15,
IF(ISNUMBER(SEARCH("kit16", 'Painel Shopee'!B1615)), 16,
IF(ISNUMBER(SEARCH("kit17", 'Painel Shopee'!B1615)), 17,
IF(ISNUMBER(SEARCH("kit18", 'Painel Shopee'!B1615)), 18,
IF(ISNUMBER(SEARCH("kit19", 'Painel Shopee'!B1615)), 19,
IF(ISNUMBER(SEARCH("kit20", 'Painel Shopee'!B1615)), 20, 0)))))))))))))))))))</f>
        <v>0</v>
      </c>
      <c r="E1615">
        <f>IF(D1615=0,'Painel Shopee'!C1615,D1615*'Painel Shopee'!C1615)</f>
        <v>0</v>
      </c>
    </row>
    <row r="1616" spans="1:5" x14ac:dyDescent="0.25">
      <c r="A1616">
        <f>IF(ISNUMBER(SEARCH("kit 2", 'Painel ML'!C1616)), 2,
IF(ISNUMBER(SEARCH("kit 3", 'Painel ML'!C1616)), 3,
IF(ISNUMBER(SEARCH("kit 4", 'Painel ML'!C1616)), 4,
IF(ISNUMBER(SEARCH("kit 5", 'Painel ML'!C1616)), 5,
IF(ISNUMBER(SEARCH("kit 6", 'Painel ML'!C1616)), 6,
IF(ISNUMBER(SEARCH("kit 7", 'Painel ML'!C1616)), 7,
IF(ISNUMBER(SEARCH("kit 8", 'Painel ML'!C1616)), 8,
IF(ISNUMBER(SEARCH("kit 9", 'Painel ML'!C1616)), 9,
IF(ISNUMBER(SEARCH("kit 10", 'Painel ML'!C1616)), 10,
IF(ISNUMBER(SEARCH("kit 11", 'Painel ML'!C1616)), 11,
IF(ISNUMBER(SEARCH("kit 12", 'Painel ML'!C1616)), 12,
IF(ISNUMBER(SEARCH("kit 13", 'Painel ML'!C1616)), 13,
IF(ISNUMBER(SEARCH("kit 14", 'Painel ML'!C1616)), 14,
IF(ISNUMBER(SEARCH("kit 15", 'Painel ML'!C1616)), 15,
IF(ISNUMBER(SEARCH("kit 16", 'Painel ML'!C1616)), 16,
IF(ISNUMBER(SEARCH("kit 17", 'Painel ML'!C1616)), 17,
IF(ISNUMBER(SEARCH("kit 18", 'Painel ML'!C1616)), 18,
IF(ISNUMBER(SEARCH("kit 19", 'Painel ML'!C1616)), 19,
IF(ISNUMBER(SEARCH("kit 20", 'Painel ML'!C1616)), 20, 0)))))))))))))))))))</f>
        <v>0</v>
      </c>
      <c r="B1616">
        <f>IF(A1616=0,'Painel ML'!A1616,A1616*'Painel ML'!A1616)</f>
        <v>0</v>
      </c>
      <c r="D1616">
        <f>IF(ISNUMBER(SEARCH("kit2", 'Painel Shopee'!B1616)), 2,
IF(ISNUMBER(SEARCH("kit3", 'Painel Shopee'!B1616)), 3,
IF(ISNUMBER(SEARCH("kit4", 'Painel Shopee'!B1616)), 4,
IF(ISNUMBER(SEARCH("kit5", 'Painel Shopee'!B1616)), 5,
IF(ISNUMBER(SEARCH("kit6", 'Painel Shopee'!B1616)), 6,
IF(ISNUMBER(SEARCH("kit7", 'Painel Shopee'!B1616)), 7,
IF(ISNUMBER(SEARCH("kit8", 'Painel Shopee'!B1616)), 8,
IF(ISNUMBER(SEARCH("kit9", 'Painel Shopee'!B1616)), 9,
IF(ISNUMBER(SEARCH("kit10", 'Painel Shopee'!B1616)), 10,
IF(ISNUMBER(SEARCH("kit11", 'Painel Shopee'!B1616)), 11,
IF(ISNUMBER(SEARCH("kit12", 'Painel Shopee'!B1616)), 12,
IF(ISNUMBER(SEARCH("kit13", 'Painel Shopee'!B1616)), 13,
IF(ISNUMBER(SEARCH("kit14", 'Painel Shopee'!B1616)), 14,
IF(ISNUMBER(SEARCH("kit15", 'Painel Shopee'!B1616)), 15,
IF(ISNUMBER(SEARCH("kit16", 'Painel Shopee'!B1616)), 16,
IF(ISNUMBER(SEARCH("kit17", 'Painel Shopee'!B1616)), 17,
IF(ISNUMBER(SEARCH("kit18", 'Painel Shopee'!B1616)), 18,
IF(ISNUMBER(SEARCH("kit19", 'Painel Shopee'!B1616)), 19,
IF(ISNUMBER(SEARCH("kit20", 'Painel Shopee'!B1616)), 20, 0)))))))))))))))))))</f>
        <v>0</v>
      </c>
      <c r="E1616">
        <f>IF(D1616=0,'Painel Shopee'!C1616,D1616*'Painel Shopee'!C1616)</f>
        <v>0</v>
      </c>
    </row>
    <row r="1617" spans="1:5" x14ac:dyDescent="0.25">
      <c r="A1617">
        <f>IF(ISNUMBER(SEARCH("kit 2", 'Painel ML'!C1617)), 2,
IF(ISNUMBER(SEARCH("kit 3", 'Painel ML'!C1617)), 3,
IF(ISNUMBER(SEARCH("kit 4", 'Painel ML'!C1617)), 4,
IF(ISNUMBER(SEARCH("kit 5", 'Painel ML'!C1617)), 5,
IF(ISNUMBER(SEARCH("kit 6", 'Painel ML'!C1617)), 6,
IF(ISNUMBER(SEARCH("kit 7", 'Painel ML'!C1617)), 7,
IF(ISNUMBER(SEARCH("kit 8", 'Painel ML'!C1617)), 8,
IF(ISNUMBER(SEARCH("kit 9", 'Painel ML'!C1617)), 9,
IF(ISNUMBER(SEARCH("kit 10", 'Painel ML'!C1617)), 10,
IF(ISNUMBER(SEARCH("kit 11", 'Painel ML'!C1617)), 11,
IF(ISNUMBER(SEARCH("kit 12", 'Painel ML'!C1617)), 12,
IF(ISNUMBER(SEARCH("kit 13", 'Painel ML'!C1617)), 13,
IF(ISNUMBER(SEARCH("kit 14", 'Painel ML'!C1617)), 14,
IF(ISNUMBER(SEARCH("kit 15", 'Painel ML'!C1617)), 15,
IF(ISNUMBER(SEARCH("kit 16", 'Painel ML'!C1617)), 16,
IF(ISNUMBER(SEARCH("kit 17", 'Painel ML'!C1617)), 17,
IF(ISNUMBER(SEARCH("kit 18", 'Painel ML'!C1617)), 18,
IF(ISNUMBER(SEARCH("kit 19", 'Painel ML'!C1617)), 19,
IF(ISNUMBER(SEARCH("kit 20", 'Painel ML'!C1617)), 20, 0)))))))))))))))))))</f>
        <v>0</v>
      </c>
      <c r="B1617">
        <f>IF(A1617=0,'Painel ML'!A1617,A1617*'Painel ML'!A1617)</f>
        <v>0</v>
      </c>
      <c r="D1617">
        <f>IF(ISNUMBER(SEARCH("kit2", 'Painel Shopee'!B1617)), 2,
IF(ISNUMBER(SEARCH("kit3", 'Painel Shopee'!B1617)), 3,
IF(ISNUMBER(SEARCH("kit4", 'Painel Shopee'!B1617)), 4,
IF(ISNUMBER(SEARCH("kit5", 'Painel Shopee'!B1617)), 5,
IF(ISNUMBER(SEARCH("kit6", 'Painel Shopee'!B1617)), 6,
IF(ISNUMBER(SEARCH("kit7", 'Painel Shopee'!B1617)), 7,
IF(ISNUMBER(SEARCH("kit8", 'Painel Shopee'!B1617)), 8,
IF(ISNUMBER(SEARCH("kit9", 'Painel Shopee'!B1617)), 9,
IF(ISNUMBER(SEARCH("kit10", 'Painel Shopee'!B1617)), 10,
IF(ISNUMBER(SEARCH("kit11", 'Painel Shopee'!B1617)), 11,
IF(ISNUMBER(SEARCH("kit12", 'Painel Shopee'!B1617)), 12,
IF(ISNUMBER(SEARCH("kit13", 'Painel Shopee'!B1617)), 13,
IF(ISNUMBER(SEARCH("kit14", 'Painel Shopee'!B1617)), 14,
IF(ISNUMBER(SEARCH("kit15", 'Painel Shopee'!B1617)), 15,
IF(ISNUMBER(SEARCH("kit16", 'Painel Shopee'!B1617)), 16,
IF(ISNUMBER(SEARCH("kit17", 'Painel Shopee'!B1617)), 17,
IF(ISNUMBER(SEARCH("kit18", 'Painel Shopee'!B1617)), 18,
IF(ISNUMBER(SEARCH("kit19", 'Painel Shopee'!B1617)), 19,
IF(ISNUMBER(SEARCH("kit20", 'Painel Shopee'!B1617)), 20, 0)))))))))))))))))))</f>
        <v>0</v>
      </c>
      <c r="E1617">
        <f>IF(D1617=0,'Painel Shopee'!C1617,D1617*'Painel Shopee'!C1617)</f>
        <v>0</v>
      </c>
    </row>
    <row r="1618" spans="1:5" x14ac:dyDescent="0.25">
      <c r="A1618">
        <f>IF(ISNUMBER(SEARCH("kit 2", 'Painel ML'!C1618)), 2,
IF(ISNUMBER(SEARCH("kit 3", 'Painel ML'!C1618)), 3,
IF(ISNUMBER(SEARCH("kit 4", 'Painel ML'!C1618)), 4,
IF(ISNUMBER(SEARCH("kit 5", 'Painel ML'!C1618)), 5,
IF(ISNUMBER(SEARCH("kit 6", 'Painel ML'!C1618)), 6,
IF(ISNUMBER(SEARCH("kit 7", 'Painel ML'!C1618)), 7,
IF(ISNUMBER(SEARCH("kit 8", 'Painel ML'!C1618)), 8,
IF(ISNUMBER(SEARCH("kit 9", 'Painel ML'!C1618)), 9,
IF(ISNUMBER(SEARCH("kit 10", 'Painel ML'!C1618)), 10,
IF(ISNUMBER(SEARCH("kit 11", 'Painel ML'!C1618)), 11,
IF(ISNUMBER(SEARCH("kit 12", 'Painel ML'!C1618)), 12,
IF(ISNUMBER(SEARCH("kit 13", 'Painel ML'!C1618)), 13,
IF(ISNUMBER(SEARCH("kit 14", 'Painel ML'!C1618)), 14,
IF(ISNUMBER(SEARCH("kit 15", 'Painel ML'!C1618)), 15,
IF(ISNUMBER(SEARCH("kit 16", 'Painel ML'!C1618)), 16,
IF(ISNUMBER(SEARCH("kit 17", 'Painel ML'!C1618)), 17,
IF(ISNUMBER(SEARCH("kit 18", 'Painel ML'!C1618)), 18,
IF(ISNUMBER(SEARCH("kit 19", 'Painel ML'!C1618)), 19,
IF(ISNUMBER(SEARCH("kit 20", 'Painel ML'!C1618)), 20, 0)))))))))))))))))))</f>
        <v>0</v>
      </c>
      <c r="B1618">
        <f>IF(A1618=0,'Painel ML'!A1618,A1618*'Painel ML'!A1618)</f>
        <v>0</v>
      </c>
      <c r="D1618">
        <f>IF(ISNUMBER(SEARCH("kit2", 'Painel Shopee'!B1618)), 2,
IF(ISNUMBER(SEARCH("kit3", 'Painel Shopee'!B1618)), 3,
IF(ISNUMBER(SEARCH("kit4", 'Painel Shopee'!B1618)), 4,
IF(ISNUMBER(SEARCH("kit5", 'Painel Shopee'!B1618)), 5,
IF(ISNUMBER(SEARCH("kit6", 'Painel Shopee'!B1618)), 6,
IF(ISNUMBER(SEARCH("kit7", 'Painel Shopee'!B1618)), 7,
IF(ISNUMBER(SEARCH("kit8", 'Painel Shopee'!B1618)), 8,
IF(ISNUMBER(SEARCH("kit9", 'Painel Shopee'!B1618)), 9,
IF(ISNUMBER(SEARCH("kit10", 'Painel Shopee'!B1618)), 10,
IF(ISNUMBER(SEARCH("kit11", 'Painel Shopee'!B1618)), 11,
IF(ISNUMBER(SEARCH("kit12", 'Painel Shopee'!B1618)), 12,
IF(ISNUMBER(SEARCH("kit13", 'Painel Shopee'!B1618)), 13,
IF(ISNUMBER(SEARCH("kit14", 'Painel Shopee'!B1618)), 14,
IF(ISNUMBER(SEARCH("kit15", 'Painel Shopee'!B1618)), 15,
IF(ISNUMBER(SEARCH("kit16", 'Painel Shopee'!B1618)), 16,
IF(ISNUMBER(SEARCH("kit17", 'Painel Shopee'!B1618)), 17,
IF(ISNUMBER(SEARCH("kit18", 'Painel Shopee'!B1618)), 18,
IF(ISNUMBER(SEARCH("kit19", 'Painel Shopee'!B1618)), 19,
IF(ISNUMBER(SEARCH("kit20", 'Painel Shopee'!B1618)), 20, 0)))))))))))))))))))</f>
        <v>0</v>
      </c>
      <c r="E1618">
        <f>IF(D1618=0,'Painel Shopee'!C1618,D1618*'Painel Shopee'!C1618)</f>
        <v>0</v>
      </c>
    </row>
    <row r="1619" spans="1:5" x14ac:dyDescent="0.25">
      <c r="A1619">
        <f>IF(ISNUMBER(SEARCH("kit 2", 'Painel ML'!C1619)), 2,
IF(ISNUMBER(SEARCH("kit 3", 'Painel ML'!C1619)), 3,
IF(ISNUMBER(SEARCH("kit 4", 'Painel ML'!C1619)), 4,
IF(ISNUMBER(SEARCH("kit 5", 'Painel ML'!C1619)), 5,
IF(ISNUMBER(SEARCH("kit 6", 'Painel ML'!C1619)), 6,
IF(ISNUMBER(SEARCH("kit 7", 'Painel ML'!C1619)), 7,
IF(ISNUMBER(SEARCH("kit 8", 'Painel ML'!C1619)), 8,
IF(ISNUMBER(SEARCH("kit 9", 'Painel ML'!C1619)), 9,
IF(ISNUMBER(SEARCH("kit 10", 'Painel ML'!C1619)), 10,
IF(ISNUMBER(SEARCH("kit 11", 'Painel ML'!C1619)), 11,
IF(ISNUMBER(SEARCH("kit 12", 'Painel ML'!C1619)), 12,
IF(ISNUMBER(SEARCH("kit 13", 'Painel ML'!C1619)), 13,
IF(ISNUMBER(SEARCH("kit 14", 'Painel ML'!C1619)), 14,
IF(ISNUMBER(SEARCH("kit 15", 'Painel ML'!C1619)), 15,
IF(ISNUMBER(SEARCH("kit 16", 'Painel ML'!C1619)), 16,
IF(ISNUMBER(SEARCH("kit 17", 'Painel ML'!C1619)), 17,
IF(ISNUMBER(SEARCH("kit 18", 'Painel ML'!C1619)), 18,
IF(ISNUMBER(SEARCH("kit 19", 'Painel ML'!C1619)), 19,
IF(ISNUMBER(SEARCH("kit 20", 'Painel ML'!C1619)), 20, 0)))))))))))))))))))</f>
        <v>0</v>
      </c>
      <c r="B1619">
        <f>IF(A1619=0,'Painel ML'!A1619,A1619*'Painel ML'!A1619)</f>
        <v>0</v>
      </c>
      <c r="D1619">
        <f>IF(ISNUMBER(SEARCH("kit2", 'Painel Shopee'!B1619)), 2,
IF(ISNUMBER(SEARCH("kit3", 'Painel Shopee'!B1619)), 3,
IF(ISNUMBER(SEARCH("kit4", 'Painel Shopee'!B1619)), 4,
IF(ISNUMBER(SEARCH("kit5", 'Painel Shopee'!B1619)), 5,
IF(ISNUMBER(SEARCH("kit6", 'Painel Shopee'!B1619)), 6,
IF(ISNUMBER(SEARCH("kit7", 'Painel Shopee'!B1619)), 7,
IF(ISNUMBER(SEARCH("kit8", 'Painel Shopee'!B1619)), 8,
IF(ISNUMBER(SEARCH("kit9", 'Painel Shopee'!B1619)), 9,
IF(ISNUMBER(SEARCH("kit10", 'Painel Shopee'!B1619)), 10,
IF(ISNUMBER(SEARCH("kit11", 'Painel Shopee'!B1619)), 11,
IF(ISNUMBER(SEARCH("kit12", 'Painel Shopee'!B1619)), 12,
IF(ISNUMBER(SEARCH("kit13", 'Painel Shopee'!B1619)), 13,
IF(ISNUMBER(SEARCH("kit14", 'Painel Shopee'!B1619)), 14,
IF(ISNUMBER(SEARCH("kit15", 'Painel Shopee'!B1619)), 15,
IF(ISNUMBER(SEARCH("kit16", 'Painel Shopee'!B1619)), 16,
IF(ISNUMBER(SEARCH("kit17", 'Painel Shopee'!B1619)), 17,
IF(ISNUMBER(SEARCH("kit18", 'Painel Shopee'!B1619)), 18,
IF(ISNUMBER(SEARCH("kit19", 'Painel Shopee'!B1619)), 19,
IF(ISNUMBER(SEARCH("kit20", 'Painel Shopee'!B1619)), 20, 0)))))))))))))))))))</f>
        <v>0</v>
      </c>
      <c r="E1619">
        <f>IF(D1619=0,'Painel Shopee'!C1619,D1619*'Painel Shopee'!C1619)</f>
        <v>0</v>
      </c>
    </row>
    <row r="1620" spans="1:5" x14ac:dyDescent="0.25">
      <c r="A1620">
        <f>IF(ISNUMBER(SEARCH("kit 2", 'Painel ML'!C1620)), 2,
IF(ISNUMBER(SEARCH("kit 3", 'Painel ML'!C1620)), 3,
IF(ISNUMBER(SEARCH("kit 4", 'Painel ML'!C1620)), 4,
IF(ISNUMBER(SEARCH("kit 5", 'Painel ML'!C1620)), 5,
IF(ISNUMBER(SEARCH("kit 6", 'Painel ML'!C1620)), 6,
IF(ISNUMBER(SEARCH("kit 7", 'Painel ML'!C1620)), 7,
IF(ISNUMBER(SEARCH("kit 8", 'Painel ML'!C1620)), 8,
IF(ISNUMBER(SEARCH("kit 9", 'Painel ML'!C1620)), 9,
IF(ISNUMBER(SEARCH("kit 10", 'Painel ML'!C1620)), 10,
IF(ISNUMBER(SEARCH("kit 11", 'Painel ML'!C1620)), 11,
IF(ISNUMBER(SEARCH("kit 12", 'Painel ML'!C1620)), 12,
IF(ISNUMBER(SEARCH("kit 13", 'Painel ML'!C1620)), 13,
IF(ISNUMBER(SEARCH("kit 14", 'Painel ML'!C1620)), 14,
IF(ISNUMBER(SEARCH("kit 15", 'Painel ML'!C1620)), 15,
IF(ISNUMBER(SEARCH("kit 16", 'Painel ML'!C1620)), 16,
IF(ISNUMBER(SEARCH("kit 17", 'Painel ML'!C1620)), 17,
IF(ISNUMBER(SEARCH("kit 18", 'Painel ML'!C1620)), 18,
IF(ISNUMBER(SEARCH("kit 19", 'Painel ML'!C1620)), 19,
IF(ISNUMBER(SEARCH("kit 20", 'Painel ML'!C1620)), 20, 0)))))))))))))))))))</f>
        <v>0</v>
      </c>
      <c r="B1620">
        <f>IF(A1620=0,'Painel ML'!A1620,A1620*'Painel ML'!A1620)</f>
        <v>0</v>
      </c>
      <c r="D1620">
        <f>IF(ISNUMBER(SEARCH("kit2", 'Painel Shopee'!B1620)), 2,
IF(ISNUMBER(SEARCH("kit3", 'Painel Shopee'!B1620)), 3,
IF(ISNUMBER(SEARCH("kit4", 'Painel Shopee'!B1620)), 4,
IF(ISNUMBER(SEARCH("kit5", 'Painel Shopee'!B1620)), 5,
IF(ISNUMBER(SEARCH("kit6", 'Painel Shopee'!B1620)), 6,
IF(ISNUMBER(SEARCH("kit7", 'Painel Shopee'!B1620)), 7,
IF(ISNUMBER(SEARCH("kit8", 'Painel Shopee'!B1620)), 8,
IF(ISNUMBER(SEARCH("kit9", 'Painel Shopee'!B1620)), 9,
IF(ISNUMBER(SEARCH("kit10", 'Painel Shopee'!B1620)), 10,
IF(ISNUMBER(SEARCH("kit11", 'Painel Shopee'!B1620)), 11,
IF(ISNUMBER(SEARCH("kit12", 'Painel Shopee'!B1620)), 12,
IF(ISNUMBER(SEARCH("kit13", 'Painel Shopee'!B1620)), 13,
IF(ISNUMBER(SEARCH("kit14", 'Painel Shopee'!B1620)), 14,
IF(ISNUMBER(SEARCH("kit15", 'Painel Shopee'!B1620)), 15,
IF(ISNUMBER(SEARCH("kit16", 'Painel Shopee'!B1620)), 16,
IF(ISNUMBER(SEARCH("kit17", 'Painel Shopee'!B1620)), 17,
IF(ISNUMBER(SEARCH("kit18", 'Painel Shopee'!B1620)), 18,
IF(ISNUMBER(SEARCH("kit19", 'Painel Shopee'!B1620)), 19,
IF(ISNUMBER(SEARCH("kit20", 'Painel Shopee'!B1620)), 20, 0)))))))))))))))))))</f>
        <v>0</v>
      </c>
      <c r="E1620">
        <f>IF(D1620=0,'Painel Shopee'!C1620,D1620*'Painel Shopee'!C1620)</f>
        <v>0</v>
      </c>
    </row>
    <row r="1621" spans="1:5" x14ac:dyDescent="0.25">
      <c r="A1621">
        <f>IF(ISNUMBER(SEARCH("kit 2", 'Painel ML'!C1621)), 2,
IF(ISNUMBER(SEARCH("kit 3", 'Painel ML'!C1621)), 3,
IF(ISNUMBER(SEARCH("kit 4", 'Painel ML'!C1621)), 4,
IF(ISNUMBER(SEARCH("kit 5", 'Painel ML'!C1621)), 5,
IF(ISNUMBER(SEARCH("kit 6", 'Painel ML'!C1621)), 6,
IF(ISNUMBER(SEARCH("kit 7", 'Painel ML'!C1621)), 7,
IF(ISNUMBER(SEARCH("kit 8", 'Painel ML'!C1621)), 8,
IF(ISNUMBER(SEARCH("kit 9", 'Painel ML'!C1621)), 9,
IF(ISNUMBER(SEARCH("kit 10", 'Painel ML'!C1621)), 10,
IF(ISNUMBER(SEARCH("kit 11", 'Painel ML'!C1621)), 11,
IF(ISNUMBER(SEARCH("kit 12", 'Painel ML'!C1621)), 12,
IF(ISNUMBER(SEARCH("kit 13", 'Painel ML'!C1621)), 13,
IF(ISNUMBER(SEARCH("kit 14", 'Painel ML'!C1621)), 14,
IF(ISNUMBER(SEARCH("kit 15", 'Painel ML'!C1621)), 15,
IF(ISNUMBER(SEARCH("kit 16", 'Painel ML'!C1621)), 16,
IF(ISNUMBER(SEARCH("kit 17", 'Painel ML'!C1621)), 17,
IF(ISNUMBER(SEARCH("kit 18", 'Painel ML'!C1621)), 18,
IF(ISNUMBER(SEARCH("kit 19", 'Painel ML'!C1621)), 19,
IF(ISNUMBER(SEARCH("kit 20", 'Painel ML'!C1621)), 20, 0)))))))))))))))))))</f>
        <v>0</v>
      </c>
      <c r="B1621">
        <f>IF(A1621=0,'Painel ML'!A1621,A1621*'Painel ML'!A1621)</f>
        <v>0</v>
      </c>
      <c r="D1621">
        <f>IF(ISNUMBER(SEARCH("kit2", 'Painel Shopee'!B1621)), 2,
IF(ISNUMBER(SEARCH("kit3", 'Painel Shopee'!B1621)), 3,
IF(ISNUMBER(SEARCH("kit4", 'Painel Shopee'!B1621)), 4,
IF(ISNUMBER(SEARCH("kit5", 'Painel Shopee'!B1621)), 5,
IF(ISNUMBER(SEARCH("kit6", 'Painel Shopee'!B1621)), 6,
IF(ISNUMBER(SEARCH("kit7", 'Painel Shopee'!B1621)), 7,
IF(ISNUMBER(SEARCH("kit8", 'Painel Shopee'!B1621)), 8,
IF(ISNUMBER(SEARCH("kit9", 'Painel Shopee'!B1621)), 9,
IF(ISNUMBER(SEARCH("kit10", 'Painel Shopee'!B1621)), 10,
IF(ISNUMBER(SEARCH("kit11", 'Painel Shopee'!B1621)), 11,
IF(ISNUMBER(SEARCH("kit12", 'Painel Shopee'!B1621)), 12,
IF(ISNUMBER(SEARCH("kit13", 'Painel Shopee'!B1621)), 13,
IF(ISNUMBER(SEARCH("kit14", 'Painel Shopee'!B1621)), 14,
IF(ISNUMBER(SEARCH("kit15", 'Painel Shopee'!B1621)), 15,
IF(ISNUMBER(SEARCH("kit16", 'Painel Shopee'!B1621)), 16,
IF(ISNUMBER(SEARCH("kit17", 'Painel Shopee'!B1621)), 17,
IF(ISNUMBER(SEARCH("kit18", 'Painel Shopee'!B1621)), 18,
IF(ISNUMBER(SEARCH("kit19", 'Painel Shopee'!B1621)), 19,
IF(ISNUMBER(SEARCH("kit20", 'Painel Shopee'!B1621)), 20, 0)))))))))))))))))))</f>
        <v>0</v>
      </c>
      <c r="E1621">
        <f>IF(D1621=0,'Painel Shopee'!C1621,D1621*'Painel Shopee'!C1621)</f>
        <v>0</v>
      </c>
    </row>
    <row r="1622" spans="1:5" x14ac:dyDescent="0.25">
      <c r="A1622">
        <f>IF(ISNUMBER(SEARCH("kit 2", 'Painel ML'!C1622)), 2,
IF(ISNUMBER(SEARCH("kit 3", 'Painel ML'!C1622)), 3,
IF(ISNUMBER(SEARCH("kit 4", 'Painel ML'!C1622)), 4,
IF(ISNUMBER(SEARCH("kit 5", 'Painel ML'!C1622)), 5,
IF(ISNUMBER(SEARCH("kit 6", 'Painel ML'!C1622)), 6,
IF(ISNUMBER(SEARCH("kit 7", 'Painel ML'!C1622)), 7,
IF(ISNUMBER(SEARCH("kit 8", 'Painel ML'!C1622)), 8,
IF(ISNUMBER(SEARCH("kit 9", 'Painel ML'!C1622)), 9,
IF(ISNUMBER(SEARCH("kit 10", 'Painel ML'!C1622)), 10,
IF(ISNUMBER(SEARCH("kit 11", 'Painel ML'!C1622)), 11,
IF(ISNUMBER(SEARCH("kit 12", 'Painel ML'!C1622)), 12,
IF(ISNUMBER(SEARCH("kit 13", 'Painel ML'!C1622)), 13,
IF(ISNUMBER(SEARCH("kit 14", 'Painel ML'!C1622)), 14,
IF(ISNUMBER(SEARCH("kit 15", 'Painel ML'!C1622)), 15,
IF(ISNUMBER(SEARCH("kit 16", 'Painel ML'!C1622)), 16,
IF(ISNUMBER(SEARCH("kit 17", 'Painel ML'!C1622)), 17,
IF(ISNUMBER(SEARCH("kit 18", 'Painel ML'!C1622)), 18,
IF(ISNUMBER(SEARCH("kit 19", 'Painel ML'!C1622)), 19,
IF(ISNUMBER(SEARCH("kit 20", 'Painel ML'!C1622)), 20, 0)))))))))))))))))))</f>
        <v>0</v>
      </c>
      <c r="B1622">
        <f>IF(A1622=0,'Painel ML'!A1622,A1622*'Painel ML'!A1622)</f>
        <v>0</v>
      </c>
      <c r="D1622">
        <f>IF(ISNUMBER(SEARCH("kit2", 'Painel Shopee'!B1622)), 2,
IF(ISNUMBER(SEARCH("kit3", 'Painel Shopee'!B1622)), 3,
IF(ISNUMBER(SEARCH("kit4", 'Painel Shopee'!B1622)), 4,
IF(ISNUMBER(SEARCH("kit5", 'Painel Shopee'!B1622)), 5,
IF(ISNUMBER(SEARCH("kit6", 'Painel Shopee'!B1622)), 6,
IF(ISNUMBER(SEARCH("kit7", 'Painel Shopee'!B1622)), 7,
IF(ISNUMBER(SEARCH("kit8", 'Painel Shopee'!B1622)), 8,
IF(ISNUMBER(SEARCH("kit9", 'Painel Shopee'!B1622)), 9,
IF(ISNUMBER(SEARCH("kit10", 'Painel Shopee'!B1622)), 10,
IF(ISNUMBER(SEARCH("kit11", 'Painel Shopee'!B1622)), 11,
IF(ISNUMBER(SEARCH("kit12", 'Painel Shopee'!B1622)), 12,
IF(ISNUMBER(SEARCH("kit13", 'Painel Shopee'!B1622)), 13,
IF(ISNUMBER(SEARCH("kit14", 'Painel Shopee'!B1622)), 14,
IF(ISNUMBER(SEARCH("kit15", 'Painel Shopee'!B1622)), 15,
IF(ISNUMBER(SEARCH("kit16", 'Painel Shopee'!B1622)), 16,
IF(ISNUMBER(SEARCH("kit17", 'Painel Shopee'!B1622)), 17,
IF(ISNUMBER(SEARCH("kit18", 'Painel Shopee'!B1622)), 18,
IF(ISNUMBER(SEARCH("kit19", 'Painel Shopee'!B1622)), 19,
IF(ISNUMBER(SEARCH("kit20", 'Painel Shopee'!B1622)), 20, 0)))))))))))))))))))</f>
        <v>0</v>
      </c>
      <c r="E1622">
        <f>IF(D1622=0,'Painel Shopee'!C1622,D1622*'Painel Shopee'!C1622)</f>
        <v>0</v>
      </c>
    </row>
    <row r="1623" spans="1:5" x14ac:dyDescent="0.25">
      <c r="A1623">
        <f>IF(ISNUMBER(SEARCH("kit 2", 'Painel ML'!C1623)), 2,
IF(ISNUMBER(SEARCH("kit 3", 'Painel ML'!C1623)), 3,
IF(ISNUMBER(SEARCH("kit 4", 'Painel ML'!C1623)), 4,
IF(ISNUMBER(SEARCH("kit 5", 'Painel ML'!C1623)), 5,
IF(ISNUMBER(SEARCH("kit 6", 'Painel ML'!C1623)), 6,
IF(ISNUMBER(SEARCH("kit 7", 'Painel ML'!C1623)), 7,
IF(ISNUMBER(SEARCH("kit 8", 'Painel ML'!C1623)), 8,
IF(ISNUMBER(SEARCH("kit 9", 'Painel ML'!C1623)), 9,
IF(ISNUMBER(SEARCH("kit 10", 'Painel ML'!C1623)), 10,
IF(ISNUMBER(SEARCH("kit 11", 'Painel ML'!C1623)), 11,
IF(ISNUMBER(SEARCH("kit 12", 'Painel ML'!C1623)), 12,
IF(ISNUMBER(SEARCH("kit 13", 'Painel ML'!C1623)), 13,
IF(ISNUMBER(SEARCH("kit 14", 'Painel ML'!C1623)), 14,
IF(ISNUMBER(SEARCH("kit 15", 'Painel ML'!C1623)), 15,
IF(ISNUMBER(SEARCH("kit 16", 'Painel ML'!C1623)), 16,
IF(ISNUMBER(SEARCH("kit 17", 'Painel ML'!C1623)), 17,
IF(ISNUMBER(SEARCH("kit 18", 'Painel ML'!C1623)), 18,
IF(ISNUMBER(SEARCH("kit 19", 'Painel ML'!C1623)), 19,
IF(ISNUMBER(SEARCH("kit 20", 'Painel ML'!C1623)), 20, 0)))))))))))))))))))</f>
        <v>0</v>
      </c>
      <c r="B1623">
        <f>IF(A1623=0,'Painel ML'!A1623,A1623*'Painel ML'!A1623)</f>
        <v>0</v>
      </c>
      <c r="D1623">
        <f>IF(ISNUMBER(SEARCH("kit2", 'Painel Shopee'!B1623)), 2,
IF(ISNUMBER(SEARCH("kit3", 'Painel Shopee'!B1623)), 3,
IF(ISNUMBER(SEARCH("kit4", 'Painel Shopee'!B1623)), 4,
IF(ISNUMBER(SEARCH("kit5", 'Painel Shopee'!B1623)), 5,
IF(ISNUMBER(SEARCH("kit6", 'Painel Shopee'!B1623)), 6,
IF(ISNUMBER(SEARCH("kit7", 'Painel Shopee'!B1623)), 7,
IF(ISNUMBER(SEARCH("kit8", 'Painel Shopee'!B1623)), 8,
IF(ISNUMBER(SEARCH("kit9", 'Painel Shopee'!B1623)), 9,
IF(ISNUMBER(SEARCH("kit10", 'Painel Shopee'!B1623)), 10,
IF(ISNUMBER(SEARCH("kit11", 'Painel Shopee'!B1623)), 11,
IF(ISNUMBER(SEARCH("kit12", 'Painel Shopee'!B1623)), 12,
IF(ISNUMBER(SEARCH("kit13", 'Painel Shopee'!B1623)), 13,
IF(ISNUMBER(SEARCH("kit14", 'Painel Shopee'!B1623)), 14,
IF(ISNUMBER(SEARCH("kit15", 'Painel Shopee'!B1623)), 15,
IF(ISNUMBER(SEARCH("kit16", 'Painel Shopee'!B1623)), 16,
IF(ISNUMBER(SEARCH("kit17", 'Painel Shopee'!B1623)), 17,
IF(ISNUMBER(SEARCH("kit18", 'Painel Shopee'!B1623)), 18,
IF(ISNUMBER(SEARCH("kit19", 'Painel Shopee'!B1623)), 19,
IF(ISNUMBER(SEARCH("kit20", 'Painel Shopee'!B1623)), 20, 0)))))))))))))))))))</f>
        <v>0</v>
      </c>
      <c r="E1623">
        <f>IF(D1623=0,'Painel Shopee'!C1623,D1623*'Painel Shopee'!C1623)</f>
        <v>0</v>
      </c>
    </row>
    <row r="1624" spans="1:5" x14ac:dyDescent="0.25">
      <c r="A1624">
        <f>IF(ISNUMBER(SEARCH("kit 2", 'Painel ML'!C1624)), 2,
IF(ISNUMBER(SEARCH("kit 3", 'Painel ML'!C1624)), 3,
IF(ISNUMBER(SEARCH("kit 4", 'Painel ML'!C1624)), 4,
IF(ISNUMBER(SEARCH("kit 5", 'Painel ML'!C1624)), 5,
IF(ISNUMBER(SEARCH("kit 6", 'Painel ML'!C1624)), 6,
IF(ISNUMBER(SEARCH("kit 7", 'Painel ML'!C1624)), 7,
IF(ISNUMBER(SEARCH("kit 8", 'Painel ML'!C1624)), 8,
IF(ISNUMBER(SEARCH("kit 9", 'Painel ML'!C1624)), 9,
IF(ISNUMBER(SEARCH("kit 10", 'Painel ML'!C1624)), 10,
IF(ISNUMBER(SEARCH("kit 11", 'Painel ML'!C1624)), 11,
IF(ISNUMBER(SEARCH("kit 12", 'Painel ML'!C1624)), 12,
IF(ISNUMBER(SEARCH("kit 13", 'Painel ML'!C1624)), 13,
IF(ISNUMBER(SEARCH("kit 14", 'Painel ML'!C1624)), 14,
IF(ISNUMBER(SEARCH("kit 15", 'Painel ML'!C1624)), 15,
IF(ISNUMBER(SEARCH("kit 16", 'Painel ML'!C1624)), 16,
IF(ISNUMBER(SEARCH("kit 17", 'Painel ML'!C1624)), 17,
IF(ISNUMBER(SEARCH("kit 18", 'Painel ML'!C1624)), 18,
IF(ISNUMBER(SEARCH("kit 19", 'Painel ML'!C1624)), 19,
IF(ISNUMBER(SEARCH("kit 20", 'Painel ML'!C1624)), 20, 0)))))))))))))))))))</f>
        <v>0</v>
      </c>
      <c r="B1624">
        <f>IF(A1624=0,'Painel ML'!A1624,A1624*'Painel ML'!A1624)</f>
        <v>0</v>
      </c>
      <c r="D1624">
        <f>IF(ISNUMBER(SEARCH("kit2", 'Painel Shopee'!B1624)), 2,
IF(ISNUMBER(SEARCH("kit3", 'Painel Shopee'!B1624)), 3,
IF(ISNUMBER(SEARCH("kit4", 'Painel Shopee'!B1624)), 4,
IF(ISNUMBER(SEARCH("kit5", 'Painel Shopee'!B1624)), 5,
IF(ISNUMBER(SEARCH("kit6", 'Painel Shopee'!B1624)), 6,
IF(ISNUMBER(SEARCH("kit7", 'Painel Shopee'!B1624)), 7,
IF(ISNUMBER(SEARCH("kit8", 'Painel Shopee'!B1624)), 8,
IF(ISNUMBER(SEARCH("kit9", 'Painel Shopee'!B1624)), 9,
IF(ISNUMBER(SEARCH("kit10", 'Painel Shopee'!B1624)), 10,
IF(ISNUMBER(SEARCH("kit11", 'Painel Shopee'!B1624)), 11,
IF(ISNUMBER(SEARCH("kit12", 'Painel Shopee'!B1624)), 12,
IF(ISNUMBER(SEARCH("kit13", 'Painel Shopee'!B1624)), 13,
IF(ISNUMBER(SEARCH("kit14", 'Painel Shopee'!B1624)), 14,
IF(ISNUMBER(SEARCH("kit15", 'Painel Shopee'!B1624)), 15,
IF(ISNUMBER(SEARCH("kit16", 'Painel Shopee'!B1624)), 16,
IF(ISNUMBER(SEARCH("kit17", 'Painel Shopee'!B1624)), 17,
IF(ISNUMBER(SEARCH("kit18", 'Painel Shopee'!B1624)), 18,
IF(ISNUMBER(SEARCH("kit19", 'Painel Shopee'!B1624)), 19,
IF(ISNUMBER(SEARCH("kit20", 'Painel Shopee'!B1624)), 20, 0)))))))))))))))))))</f>
        <v>0</v>
      </c>
      <c r="E1624">
        <f>IF(D1624=0,'Painel Shopee'!C1624,D1624*'Painel Shopee'!C1624)</f>
        <v>0</v>
      </c>
    </row>
    <row r="1625" spans="1:5" x14ac:dyDescent="0.25">
      <c r="A1625">
        <f>IF(ISNUMBER(SEARCH("kit 2", 'Painel ML'!C1625)), 2,
IF(ISNUMBER(SEARCH("kit 3", 'Painel ML'!C1625)), 3,
IF(ISNUMBER(SEARCH("kit 4", 'Painel ML'!C1625)), 4,
IF(ISNUMBER(SEARCH("kit 5", 'Painel ML'!C1625)), 5,
IF(ISNUMBER(SEARCH("kit 6", 'Painel ML'!C1625)), 6,
IF(ISNUMBER(SEARCH("kit 7", 'Painel ML'!C1625)), 7,
IF(ISNUMBER(SEARCH("kit 8", 'Painel ML'!C1625)), 8,
IF(ISNUMBER(SEARCH("kit 9", 'Painel ML'!C1625)), 9,
IF(ISNUMBER(SEARCH("kit 10", 'Painel ML'!C1625)), 10,
IF(ISNUMBER(SEARCH("kit 11", 'Painel ML'!C1625)), 11,
IF(ISNUMBER(SEARCH("kit 12", 'Painel ML'!C1625)), 12,
IF(ISNUMBER(SEARCH("kit 13", 'Painel ML'!C1625)), 13,
IF(ISNUMBER(SEARCH("kit 14", 'Painel ML'!C1625)), 14,
IF(ISNUMBER(SEARCH("kit 15", 'Painel ML'!C1625)), 15,
IF(ISNUMBER(SEARCH("kit 16", 'Painel ML'!C1625)), 16,
IF(ISNUMBER(SEARCH("kit 17", 'Painel ML'!C1625)), 17,
IF(ISNUMBER(SEARCH("kit 18", 'Painel ML'!C1625)), 18,
IF(ISNUMBER(SEARCH("kit 19", 'Painel ML'!C1625)), 19,
IF(ISNUMBER(SEARCH("kit 20", 'Painel ML'!C1625)), 20, 0)))))))))))))))))))</f>
        <v>0</v>
      </c>
      <c r="B1625">
        <f>IF(A1625=0,'Painel ML'!A1625,A1625*'Painel ML'!A1625)</f>
        <v>0</v>
      </c>
      <c r="D1625">
        <f>IF(ISNUMBER(SEARCH("kit2", 'Painel Shopee'!B1625)), 2,
IF(ISNUMBER(SEARCH("kit3", 'Painel Shopee'!B1625)), 3,
IF(ISNUMBER(SEARCH("kit4", 'Painel Shopee'!B1625)), 4,
IF(ISNUMBER(SEARCH("kit5", 'Painel Shopee'!B1625)), 5,
IF(ISNUMBER(SEARCH("kit6", 'Painel Shopee'!B1625)), 6,
IF(ISNUMBER(SEARCH("kit7", 'Painel Shopee'!B1625)), 7,
IF(ISNUMBER(SEARCH("kit8", 'Painel Shopee'!B1625)), 8,
IF(ISNUMBER(SEARCH("kit9", 'Painel Shopee'!B1625)), 9,
IF(ISNUMBER(SEARCH("kit10", 'Painel Shopee'!B1625)), 10,
IF(ISNUMBER(SEARCH("kit11", 'Painel Shopee'!B1625)), 11,
IF(ISNUMBER(SEARCH("kit12", 'Painel Shopee'!B1625)), 12,
IF(ISNUMBER(SEARCH("kit13", 'Painel Shopee'!B1625)), 13,
IF(ISNUMBER(SEARCH("kit14", 'Painel Shopee'!B1625)), 14,
IF(ISNUMBER(SEARCH("kit15", 'Painel Shopee'!B1625)), 15,
IF(ISNUMBER(SEARCH("kit16", 'Painel Shopee'!B1625)), 16,
IF(ISNUMBER(SEARCH("kit17", 'Painel Shopee'!B1625)), 17,
IF(ISNUMBER(SEARCH("kit18", 'Painel Shopee'!B1625)), 18,
IF(ISNUMBER(SEARCH("kit19", 'Painel Shopee'!B1625)), 19,
IF(ISNUMBER(SEARCH("kit20", 'Painel Shopee'!B1625)), 20, 0)))))))))))))))))))</f>
        <v>0</v>
      </c>
      <c r="E1625">
        <f>IF(D1625=0,'Painel Shopee'!C1625,D1625*'Painel Shopee'!C1625)</f>
        <v>0</v>
      </c>
    </row>
    <row r="1626" spans="1:5" x14ac:dyDescent="0.25">
      <c r="A1626">
        <f>IF(ISNUMBER(SEARCH("kit 2", 'Painel ML'!C1626)), 2,
IF(ISNUMBER(SEARCH("kit 3", 'Painel ML'!C1626)), 3,
IF(ISNUMBER(SEARCH("kit 4", 'Painel ML'!C1626)), 4,
IF(ISNUMBER(SEARCH("kit 5", 'Painel ML'!C1626)), 5,
IF(ISNUMBER(SEARCH("kit 6", 'Painel ML'!C1626)), 6,
IF(ISNUMBER(SEARCH("kit 7", 'Painel ML'!C1626)), 7,
IF(ISNUMBER(SEARCH("kit 8", 'Painel ML'!C1626)), 8,
IF(ISNUMBER(SEARCH("kit 9", 'Painel ML'!C1626)), 9,
IF(ISNUMBER(SEARCH("kit 10", 'Painel ML'!C1626)), 10,
IF(ISNUMBER(SEARCH("kit 11", 'Painel ML'!C1626)), 11,
IF(ISNUMBER(SEARCH("kit 12", 'Painel ML'!C1626)), 12,
IF(ISNUMBER(SEARCH("kit 13", 'Painel ML'!C1626)), 13,
IF(ISNUMBER(SEARCH("kit 14", 'Painel ML'!C1626)), 14,
IF(ISNUMBER(SEARCH("kit 15", 'Painel ML'!C1626)), 15,
IF(ISNUMBER(SEARCH("kit 16", 'Painel ML'!C1626)), 16,
IF(ISNUMBER(SEARCH("kit 17", 'Painel ML'!C1626)), 17,
IF(ISNUMBER(SEARCH("kit 18", 'Painel ML'!C1626)), 18,
IF(ISNUMBER(SEARCH("kit 19", 'Painel ML'!C1626)), 19,
IF(ISNUMBER(SEARCH("kit 20", 'Painel ML'!C1626)), 20, 0)))))))))))))))))))</f>
        <v>0</v>
      </c>
      <c r="B1626">
        <f>IF(A1626=0,'Painel ML'!A1626,A1626*'Painel ML'!A1626)</f>
        <v>0</v>
      </c>
      <c r="D1626">
        <f>IF(ISNUMBER(SEARCH("kit2", 'Painel Shopee'!B1626)), 2,
IF(ISNUMBER(SEARCH("kit3", 'Painel Shopee'!B1626)), 3,
IF(ISNUMBER(SEARCH("kit4", 'Painel Shopee'!B1626)), 4,
IF(ISNUMBER(SEARCH("kit5", 'Painel Shopee'!B1626)), 5,
IF(ISNUMBER(SEARCH("kit6", 'Painel Shopee'!B1626)), 6,
IF(ISNUMBER(SEARCH("kit7", 'Painel Shopee'!B1626)), 7,
IF(ISNUMBER(SEARCH("kit8", 'Painel Shopee'!B1626)), 8,
IF(ISNUMBER(SEARCH("kit9", 'Painel Shopee'!B1626)), 9,
IF(ISNUMBER(SEARCH("kit10", 'Painel Shopee'!B1626)), 10,
IF(ISNUMBER(SEARCH("kit11", 'Painel Shopee'!B1626)), 11,
IF(ISNUMBER(SEARCH("kit12", 'Painel Shopee'!B1626)), 12,
IF(ISNUMBER(SEARCH("kit13", 'Painel Shopee'!B1626)), 13,
IF(ISNUMBER(SEARCH("kit14", 'Painel Shopee'!B1626)), 14,
IF(ISNUMBER(SEARCH("kit15", 'Painel Shopee'!B1626)), 15,
IF(ISNUMBER(SEARCH("kit16", 'Painel Shopee'!B1626)), 16,
IF(ISNUMBER(SEARCH("kit17", 'Painel Shopee'!B1626)), 17,
IF(ISNUMBER(SEARCH("kit18", 'Painel Shopee'!B1626)), 18,
IF(ISNUMBER(SEARCH("kit19", 'Painel Shopee'!B1626)), 19,
IF(ISNUMBER(SEARCH("kit20", 'Painel Shopee'!B1626)), 20, 0)))))))))))))))))))</f>
        <v>0</v>
      </c>
      <c r="E1626">
        <f>IF(D1626=0,'Painel Shopee'!C1626,D1626*'Painel Shopee'!C1626)</f>
        <v>0</v>
      </c>
    </row>
    <row r="1627" spans="1:5" x14ac:dyDescent="0.25">
      <c r="A1627">
        <f>IF(ISNUMBER(SEARCH("kit 2", 'Painel ML'!C1627)), 2,
IF(ISNUMBER(SEARCH("kit 3", 'Painel ML'!C1627)), 3,
IF(ISNUMBER(SEARCH("kit 4", 'Painel ML'!C1627)), 4,
IF(ISNUMBER(SEARCH("kit 5", 'Painel ML'!C1627)), 5,
IF(ISNUMBER(SEARCH("kit 6", 'Painel ML'!C1627)), 6,
IF(ISNUMBER(SEARCH("kit 7", 'Painel ML'!C1627)), 7,
IF(ISNUMBER(SEARCH("kit 8", 'Painel ML'!C1627)), 8,
IF(ISNUMBER(SEARCH("kit 9", 'Painel ML'!C1627)), 9,
IF(ISNUMBER(SEARCH("kit 10", 'Painel ML'!C1627)), 10,
IF(ISNUMBER(SEARCH("kit 11", 'Painel ML'!C1627)), 11,
IF(ISNUMBER(SEARCH("kit 12", 'Painel ML'!C1627)), 12,
IF(ISNUMBER(SEARCH("kit 13", 'Painel ML'!C1627)), 13,
IF(ISNUMBER(SEARCH("kit 14", 'Painel ML'!C1627)), 14,
IF(ISNUMBER(SEARCH("kit 15", 'Painel ML'!C1627)), 15,
IF(ISNUMBER(SEARCH("kit 16", 'Painel ML'!C1627)), 16,
IF(ISNUMBER(SEARCH("kit 17", 'Painel ML'!C1627)), 17,
IF(ISNUMBER(SEARCH("kit 18", 'Painel ML'!C1627)), 18,
IF(ISNUMBER(SEARCH("kit 19", 'Painel ML'!C1627)), 19,
IF(ISNUMBER(SEARCH("kit 20", 'Painel ML'!C1627)), 20, 0)))))))))))))))))))</f>
        <v>0</v>
      </c>
      <c r="B1627">
        <f>IF(A1627=0,'Painel ML'!A1627,A1627*'Painel ML'!A1627)</f>
        <v>0</v>
      </c>
      <c r="D1627">
        <f>IF(ISNUMBER(SEARCH("kit2", 'Painel Shopee'!B1627)), 2,
IF(ISNUMBER(SEARCH("kit3", 'Painel Shopee'!B1627)), 3,
IF(ISNUMBER(SEARCH("kit4", 'Painel Shopee'!B1627)), 4,
IF(ISNUMBER(SEARCH("kit5", 'Painel Shopee'!B1627)), 5,
IF(ISNUMBER(SEARCH("kit6", 'Painel Shopee'!B1627)), 6,
IF(ISNUMBER(SEARCH("kit7", 'Painel Shopee'!B1627)), 7,
IF(ISNUMBER(SEARCH("kit8", 'Painel Shopee'!B1627)), 8,
IF(ISNUMBER(SEARCH("kit9", 'Painel Shopee'!B1627)), 9,
IF(ISNUMBER(SEARCH("kit10", 'Painel Shopee'!B1627)), 10,
IF(ISNUMBER(SEARCH("kit11", 'Painel Shopee'!B1627)), 11,
IF(ISNUMBER(SEARCH("kit12", 'Painel Shopee'!B1627)), 12,
IF(ISNUMBER(SEARCH("kit13", 'Painel Shopee'!B1627)), 13,
IF(ISNUMBER(SEARCH("kit14", 'Painel Shopee'!B1627)), 14,
IF(ISNUMBER(SEARCH("kit15", 'Painel Shopee'!B1627)), 15,
IF(ISNUMBER(SEARCH("kit16", 'Painel Shopee'!B1627)), 16,
IF(ISNUMBER(SEARCH("kit17", 'Painel Shopee'!B1627)), 17,
IF(ISNUMBER(SEARCH("kit18", 'Painel Shopee'!B1627)), 18,
IF(ISNUMBER(SEARCH("kit19", 'Painel Shopee'!B1627)), 19,
IF(ISNUMBER(SEARCH("kit20", 'Painel Shopee'!B1627)), 20, 0)))))))))))))))))))</f>
        <v>0</v>
      </c>
      <c r="E1627">
        <f>IF(D1627=0,'Painel Shopee'!C1627,D1627*'Painel Shopee'!C1627)</f>
        <v>0</v>
      </c>
    </row>
    <row r="1628" spans="1:5" x14ac:dyDescent="0.25">
      <c r="A1628">
        <f>IF(ISNUMBER(SEARCH("kit 2", 'Painel ML'!C1628)), 2,
IF(ISNUMBER(SEARCH("kit 3", 'Painel ML'!C1628)), 3,
IF(ISNUMBER(SEARCH("kit 4", 'Painel ML'!C1628)), 4,
IF(ISNUMBER(SEARCH("kit 5", 'Painel ML'!C1628)), 5,
IF(ISNUMBER(SEARCH("kit 6", 'Painel ML'!C1628)), 6,
IF(ISNUMBER(SEARCH("kit 7", 'Painel ML'!C1628)), 7,
IF(ISNUMBER(SEARCH("kit 8", 'Painel ML'!C1628)), 8,
IF(ISNUMBER(SEARCH("kit 9", 'Painel ML'!C1628)), 9,
IF(ISNUMBER(SEARCH("kit 10", 'Painel ML'!C1628)), 10,
IF(ISNUMBER(SEARCH("kit 11", 'Painel ML'!C1628)), 11,
IF(ISNUMBER(SEARCH("kit 12", 'Painel ML'!C1628)), 12,
IF(ISNUMBER(SEARCH("kit 13", 'Painel ML'!C1628)), 13,
IF(ISNUMBER(SEARCH("kit 14", 'Painel ML'!C1628)), 14,
IF(ISNUMBER(SEARCH("kit 15", 'Painel ML'!C1628)), 15,
IF(ISNUMBER(SEARCH("kit 16", 'Painel ML'!C1628)), 16,
IF(ISNUMBER(SEARCH("kit 17", 'Painel ML'!C1628)), 17,
IF(ISNUMBER(SEARCH("kit 18", 'Painel ML'!C1628)), 18,
IF(ISNUMBER(SEARCH("kit 19", 'Painel ML'!C1628)), 19,
IF(ISNUMBER(SEARCH("kit 20", 'Painel ML'!C1628)), 20, 0)))))))))))))))))))</f>
        <v>0</v>
      </c>
      <c r="B1628">
        <f>IF(A1628=0,'Painel ML'!A1628,A1628*'Painel ML'!A1628)</f>
        <v>0</v>
      </c>
      <c r="D1628">
        <f>IF(ISNUMBER(SEARCH("kit2", 'Painel Shopee'!B1628)), 2,
IF(ISNUMBER(SEARCH("kit3", 'Painel Shopee'!B1628)), 3,
IF(ISNUMBER(SEARCH("kit4", 'Painel Shopee'!B1628)), 4,
IF(ISNUMBER(SEARCH("kit5", 'Painel Shopee'!B1628)), 5,
IF(ISNUMBER(SEARCH("kit6", 'Painel Shopee'!B1628)), 6,
IF(ISNUMBER(SEARCH("kit7", 'Painel Shopee'!B1628)), 7,
IF(ISNUMBER(SEARCH("kit8", 'Painel Shopee'!B1628)), 8,
IF(ISNUMBER(SEARCH("kit9", 'Painel Shopee'!B1628)), 9,
IF(ISNUMBER(SEARCH("kit10", 'Painel Shopee'!B1628)), 10,
IF(ISNUMBER(SEARCH("kit11", 'Painel Shopee'!B1628)), 11,
IF(ISNUMBER(SEARCH("kit12", 'Painel Shopee'!B1628)), 12,
IF(ISNUMBER(SEARCH("kit13", 'Painel Shopee'!B1628)), 13,
IF(ISNUMBER(SEARCH("kit14", 'Painel Shopee'!B1628)), 14,
IF(ISNUMBER(SEARCH("kit15", 'Painel Shopee'!B1628)), 15,
IF(ISNUMBER(SEARCH("kit16", 'Painel Shopee'!B1628)), 16,
IF(ISNUMBER(SEARCH("kit17", 'Painel Shopee'!B1628)), 17,
IF(ISNUMBER(SEARCH("kit18", 'Painel Shopee'!B1628)), 18,
IF(ISNUMBER(SEARCH("kit19", 'Painel Shopee'!B1628)), 19,
IF(ISNUMBER(SEARCH("kit20", 'Painel Shopee'!B1628)), 20, 0)))))))))))))))))))</f>
        <v>0</v>
      </c>
      <c r="E1628">
        <f>IF(D1628=0,'Painel Shopee'!C1628,D1628*'Painel Shopee'!C1628)</f>
        <v>0</v>
      </c>
    </row>
    <row r="1629" spans="1:5" x14ac:dyDescent="0.25">
      <c r="A1629">
        <f>IF(ISNUMBER(SEARCH("kit 2", 'Painel ML'!C1629)), 2,
IF(ISNUMBER(SEARCH("kit 3", 'Painel ML'!C1629)), 3,
IF(ISNUMBER(SEARCH("kit 4", 'Painel ML'!C1629)), 4,
IF(ISNUMBER(SEARCH("kit 5", 'Painel ML'!C1629)), 5,
IF(ISNUMBER(SEARCH("kit 6", 'Painel ML'!C1629)), 6,
IF(ISNUMBER(SEARCH("kit 7", 'Painel ML'!C1629)), 7,
IF(ISNUMBER(SEARCH("kit 8", 'Painel ML'!C1629)), 8,
IF(ISNUMBER(SEARCH("kit 9", 'Painel ML'!C1629)), 9,
IF(ISNUMBER(SEARCH("kit 10", 'Painel ML'!C1629)), 10,
IF(ISNUMBER(SEARCH("kit 11", 'Painel ML'!C1629)), 11,
IF(ISNUMBER(SEARCH("kit 12", 'Painel ML'!C1629)), 12,
IF(ISNUMBER(SEARCH("kit 13", 'Painel ML'!C1629)), 13,
IF(ISNUMBER(SEARCH("kit 14", 'Painel ML'!C1629)), 14,
IF(ISNUMBER(SEARCH("kit 15", 'Painel ML'!C1629)), 15,
IF(ISNUMBER(SEARCH("kit 16", 'Painel ML'!C1629)), 16,
IF(ISNUMBER(SEARCH("kit 17", 'Painel ML'!C1629)), 17,
IF(ISNUMBER(SEARCH("kit 18", 'Painel ML'!C1629)), 18,
IF(ISNUMBER(SEARCH("kit 19", 'Painel ML'!C1629)), 19,
IF(ISNUMBER(SEARCH("kit 20", 'Painel ML'!C1629)), 20, 0)))))))))))))))))))</f>
        <v>0</v>
      </c>
      <c r="B1629">
        <f>IF(A1629=0,'Painel ML'!A1629,A1629*'Painel ML'!A1629)</f>
        <v>0</v>
      </c>
      <c r="D1629">
        <f>IF(ISNUMBER(SEARCH("kit2", 'Painel Shopee'!B1629)), 2,
IF(ISNUMBER(SEARCH("kit3", 'Painel Shopee'!B1629)), 3,
IF(ISNUMBER(SEARCH("kit4", 'Painel Shopee'!B1629)), 4,
IF(ISNUMBER(SEARCH("kit5", 'Painel Shopee'!B1629)), 5,
IF(ISNUMBER(SEARCH("kit6", 'Painel Shopee'!B1629)), 6,
IF(ISNUMBER(SEARCH("kit7", 'Painel Shopee'!B1629)), 7,
IF(ISNUMBER(SEARCH("kit8", 'Painel Shopee'!B1629)), 8,
IF(ISNUMBER(SEARCH("kit9", 'Painel Shopee'!B1629)), 9,
IF(ISNUMBER(SEARCH("kit10", 'Painel Shopee'!B1629)), 10,
IF(ISNUMBER(SEARCH("kit11", 'Painel Shopee'!B1629)), 11,
IF(ISNUMBER(SEARCH("kit12", 'Painel Shopee'!B1629)), 12,
IF(ISNUMBER(SEARCH("kit13", 'Painel Shopee'!B1629)), 13,
IF(ISNUMBER(SEARCH("kit14", 'Painel Shopee'!B1629)), 14,
IF(ISNUMBER(SEARCH("kit15", 'Painel Shopee'!B1629)), 15,
IF(ISNUMBER(SEARCH("kit16", 'Painel Shopee'!B1629)), 16,
IF(ISNUMBER(SEARCH("kit17", 'Painel Shopee'!B1629)), 17,
IF(ISNUMBER(SEARCH("kit18", 'Painel Shopee'!B1629)), 18,
IF(ISNUMBER(SEARCH("kit19", 'Painel Shopee'!B1629)), 19,
IF(ISNUMBER(SEARCH("kit20", 'Painel Shopee'!B1629)), 20, 0)))))))))))))))))))</f>
        <v>0</v>
      </c>
      <c r="E1629">
        <f>IF(D1629=0,'Painel Shopee'!C1629,D1629*'Painel Shopee'!C1629)</f>
        <v>0</v>
      </c>
    </row>
    <row r="1630" spans="1:5" x14ac:dyDescent="0.25">
      <c r="A1630">
        <f>IF(ISNUMBER(SEARCH("kit 2", 'Painel ML'!C1630)), 2,
IF(ISNUMBER(SEARCH("kit 3", 'Painel ML'!C1630)), 3,
IF(ISNUMBER(SEARCH("kit 4", 'Painel ML'!C1630)), 4,
IF(ISNUMBER(SEARCH("kit 5", 'Painel ML'!C1630)), 5,
IF(ISNUMBER(SEARCH("kit 6", 'Painel ML'!C1630)), 6,
IF(ISNUMBER(SEARCH("kit 7", 'Painel ML'!C1630)), 7,
IF(ISNUMBER(SEARCH("kit 8", 'Painel ML'!C1630)), 8,
IF(ISNUMBER(SEARCH("kit 9", 'Painel ML'!C1630)), 9,
IF(ISNUMBER(SEARCH("kit 10", 'Painel ML'!C1630)), 10,
IF(ISNUMBER(SEARCH("kit 11", 'Painel ML'!C1630)), 11,
IF(ISNUMBER(SEARCH("kit 12", 'Painel ML'!C1630)), 12,
IF(ISNUMBER(SEARCH("kit 13", 'Painel ML'!C1630)), 13,
IF(ISNUMBER(SEARCH("kit 14", 'Painel ML'!C1630)), 14,
IF(ISNUMBER(SEARCH("kit 15", 'Painel ML'!C1630)), 15,
IF(ISNUMBER(SEARCH("kit 16", 'Painel ML'!C1630)), 16,
IF(ISNUMBER(SEARCH("kit 17", 'Painel ML'!C1630)), 17,
IF(ISNUMBER(SEARCH("kit 18", 'Painel ML'!C1630)), 18,
IF(ISNUMBER(SEARCH("kit 19", 'Painel ML'!C1630)), 19,
IF(ISNUMBER(SEARCH("kit 20", 'Painel ML'!C1630)), 20, 0)))))))))))))))))))</f>
        <v>0</v>
      </c>
      <c r="B1630">
        <f>IF(A1630=0,'Painel ML'!A1630,A1630*'Painel ML'!A1630)</f>
        <v>0</v>
      </c>
      <c r="D1630">
        <f>IF(ISNUMBER(SEARCH("kit2", 'Painel Shopee'!B1630)), 2,
IF(ISNUMBER(SEARCH("kit3", 'Painel Shopee'!B1630)), 3,
IF(ISNUMBER(SEARCH("kit4", 'Painel Shopee'!B1630)), 4,
IF(ISNUMBER(SEARCH("kit5", 'Painel Shopee'!B1630)), 5,
IF(ISNUMBER(SEARCH("kit6", 'Painel Shopee'!B1630)), 6,
IF(ISNUMBER(SEARCH("kit7", 'Painel Shopee'!B1630)), 7,
IF(ISNUMBER(SEARCH("kit8", 'Painel Shopee'!B1630)), 8,
IF(ISNUMBER(SEARCH("kit9", 'Painel Shopee'!B1630)), 9,
IF(ISNUMBER(SEARCH("kit10", 'Painel Shopee'!B1630)), 10,
IF(ISNUMBER(SEARCH("kit11", 'Painel Shopee'!B1630)), 11,
IF(ISNUMBER(SEARCH("kit12", 'Painel Shopee'!B1630)), 12,
IF(ISNUMBER(SEARCH("kit13", 'Painel Shopee'!B1630)), 13,
IF(ISNUMBER(SEARCH("kit14", 'Painel Shopee'!B1630)), 14,
IF(ISNUMBER(SEARCH("kit15", 'Painel Shopee'!B1630)), 15,
IF(ISNUMBER(SEARCH("kit16", 'Painel Shopee'!B1630)), 16,
IF(ISNUMBER(SEARCH("kit17", 'Painel Shopee'!B1630)), 17,
IF(ISNUMBER(SEARCH("kit18", 'Painel Shopee'!B1630)), 18,
IF(ISNUMBER(SEARCH("kit19", 'Painel Shopee'!B1630)), 19,
IF(ISNUMBER(SEARCH("kit20", 'Painel Shopee'!B1630)), 20, 0)))))))))))))))))))</f>
        <v>0</v>
      </c>
      <c r="E1630">
        <f>IF(D1630=0,'Painel Shopee'!C1630,D1630*'Painel Shopee'!C1630)</f>
        <v>0</v>
      </c>
    </row>
    <row r="1631" spans="1:5" x14ac:dyDescent="0.25">
      <c r="A1631">
        <f>IF(ISNUMBER(SEARCH("kit 2", 'Painel ML'!C1631)), 2,
IF(ISNUMBER(SEARCH("kit 3", 'Painel ML'!C1631)), 3,
IF(ISNUMBER(SEARCH("kit 4", 'Painel ML'!C1631)), 4,
IF(ISNUMBER(SEARCH("kit 5", 'Painel ML'!C1631)), 5,
IF(ISNUMBER(SEARCH("kit 6", 'Painel ML'!C1631)), 6,
IF(ISNUMBER(SEARCH("kit 7", 'Painel ML'!C1631)), 7,
IF(ISNUMBER(SEARCH("kit 8", 'Painel ML'!C1631)), 8,
IF(ISNUMBER(SEARCH("kit 9", 'Painel ML'!C1631)), 9,
IF(ISNUMBER(SEARCH("kit 10", 'Painel ML'!C1631)), 10,
IF(ISNUMBER(SEARCH("kit 11", 'Painel ML'!C1631)), 11,
IF(ISNUMBER(SEARCH("kit 12", 'Painel ML'!C1631)), 12,
IF(ISNUMBER(SEARCH("kit 13", 'Painel ML'!C1631)), 13,
IF(ISNUMBER(SEARCH("kit 14", 'Painel ML'!C1631)), 14,
IF(ISNUMBER(SEARCH("kit 15", 'Painel ML'!C1631)), 15,
IF(ISNUMBER(SEARCH("kit 16", 'Painel ML'!C1631)), 16,
IF(ISNUMBER(SEARCH("kit 17", 'Painel ML'!C1631)), 17,
IF(ISNUMBER(SEARCH("kit 18", 'Painel ML'!C1631)), 18,
IF(ISNUMBER(SEARCH("kit 19", 'Painel ML'!C1631)), 19,
IF(ISNUMBER(SEARCH("kit 20", 'Painel ML'!C1631)), 20, 0)))))))))))))))))))</f>
        <v>0</v>
      </c>
      <c r="B1631">
        <f>IF(A1631=0,'Painel ML'!A1631,A1631*'Painel ML'!A1631)</f>
        <v>0</v>
      </c>
      <c r="D1631">
        <f>IF(ISNUMBER(SEARCH("kit2", 'Painel Shopee'!B1631)), 2,
IF(ISNUMBER(SEARCH("kit3", 'Painel Shopee'!B1631)), 3,
IF(ISNUMBER(SEARCH("kit4", 'Painel Shopee'!B1631)), 4,
IF(ISNUMBER(SEARCH("kit5", 'Painel Shopee'!B1631)), 5,
IF(ISNUMBER(SEARCH("kit6", 'Painel Shopee'!B1631)), 6,
IF(ISNUMBER(SEARCH("kit7", 'Painel Shopee'!B1631)), 7,
IF(ISNUMBER(SEARCH("kit8", 'Painel Shopee'!B1631)), 8,
IF(ISNUMBER(SEARCH("kit9", 'Painel Shopee'!B1631)), 9,
IF(ISNUMBER(SEARCH("kit10", 'Painel Shopee'!B1631)), 10,
IF(ISNUMBER(SEARCH("kit11", 'Painel Shopee'!B1631)), 11,
IF(ISNUMBER(SEARCH("kit12", 'Painel Shopee'!B1631)), 12,
IF(ISNUMBER(SEARCH("kit13", 'Painel Shopee'!B1631)), 13,
IF(ISNUMBER(SEARCH("kit14", 'Painel Shopee'!B1631)), 14,
IF(ISNUMBER(SEARCH("kit15", 'Painel Shopee'!B1631)), 15,
IF(ISNUMBER(SEARCH("kit16", 'Painel Shopee'!B1631)), 16,
IF(ISNUMBER(SEARCH("kit17", 'Painel Shopee'!B1631)), 17,
IF(ISNUMBER(SEARCH("kit18", 'Painel Shopee'!B1631)), 18,
IF(ISNUMBER(SEARCH("kit19", 'Painel Shopee'!B1631)), 19,
IF(ISNUMBER(SEARCH("kit20", 'Painel Shopee'!B1631)), 20, 0)))))))))))))))))))</f>
        <v>0</v>
      </c>
      <c r="E1631">
        <f>IF(D1631=0,'Painel Shopee'!C1631,D1631*'Painel Shopee'!C1631)</f>
        <v>0</v>
      </c>
    </row>
    <row r="1632" spans="1:5" x14ac:dyDescent="0.25">
      <c r="A1632">
        <f>IF(ISNUMBER(SEARCH("kit 2", 'Painel ML'!C1632)), 2,
IF(ISNUMBER(SEARCH("kit 3", 'Painel ML'!C1632)), 3,
IF(ISNUMBER(SEARCH("kit 4", 'Painel ML'!C1632)), 4,
IF(ISNUMBER(SEARCH("kit 5", 'Painel ML'!C1632)), 5,
IF(ISNUMBER(SEARCH("kit 6", 'Painel ML'!C1632)), 6,
IF(ISNUMBER(SEARCH("kit 7", 'Painel ML'!C1632)), 7,
IF(ISNUMBER(SEARCH("kit 8", 'Painel ML'!C1632)), 8,
IF(ISNUMBER(SEARCH("kit 9", 'Painel ML'!C1632)), 9,
IF(ISNUMBER(SEARCH("kit 10", 'Painel ML'!C1632)), 10,
IF(ISNUMBER(SEARCH("kit 11", 'Painel ML'!C1632)), 11,
IF(ISNUMBER(SEARCH("kit 12", 'Painel ML'!C1632)), 12,
IF(ISNUMBER(SEARCH("kit 13", 'Painel ML'!C1632)), 13,
IF(ISNUMBER(SEARCH("kit 14", 'Painel ML'!C1632)), 14,
IF(ISNUMBER(SEARCH("kit 15", 'Painel ML'!C1632)), 15,
IF(ISNUMBER(SEARCH("kit 16", 'Painel ML'!C1632)), 16,
IF(ISNUMBER(SEARCH("kit 17", 'Painel ML'!C1632)), 17,
IF(ISNUMBER(SEARCH("kit 18", 'Painel ML'!C1632)), 18,
IF(ISNUMBER(SEARCH("kit 19", 'Painel ML'!C1632)), 19,
IF(ISNUMBER(SEARCH("kit 20", 'Painel ML'!C1632)), 20, 0)))))))))))))))))))</f>
        <v>0</v>
      </c>
      <c r="B1632">
        <f>IF(A1632=0,'Painel ML'!A1632,A1632*'Painel ML'!A1632)</f>
        <v>0</v>
      </c>
      <c r="D1632">
        <f>IF(ISNUMBER(SEARCH("kit2", 'Painel Shopee'!B1632)), 2,
IF(ISNUMBER(SEARCH("kit3", 'Painel Shopee'!B1632)), 3,
IF(ISNUMBER(SEARCH("kit4", 'Painel Shopee'!B1632)), 4,
IF(ISNUMBER(SEARCH("kit5", 'Painel Shopee'!B1632)), 5,
IF(ISNUMBER(SEARCH("kit6", 'Painel Shopee'!B1632)), 6,
IF(ISNUMBER(SEARCH("kit7", 'Painel Shopee'!B1632)), 7,
IF(ISNUMBER(SEARCH("kit8", 'Painel Shopee'!B1632)), 8,
IF(ISNUMBER(SEARCH("kit9", 'Painel Shopee'!B1632)), 9,
IF(ISNUMBER(SEARCH("kit10", 'Painel Shopee'!B1632)), 10,
IF(ISNUMBER(SEARCH("kit11", 'Painel Shopee'!B1632)), 11,
IF(ISNUMBER(SEARCH("kit12", 'Painel Shopee'!B1632)), 12,
IF(ISNUMBER(SEARCH("kit13", 'Painel Shopee'!B1632)), 13,
IF(ISNUMBER(SEARCH("kit14", 'Painel Shopee'!B1632)), 14,
IF(ISNUMBER(SEARCH("kit15", 'Painel Shopee'!B1632)), 15,
IF(ISNUMBER(SEARCH("kit16", 'Painel Shopee'!B1632)), 16,
IF(ISNUMBER(SEARCH("kit17", 'Painel Shopee'!B1632)), 17,
IF(ISNUMBER(SEARCH("kit18", 'Painel Shopee'!B1632)), 18,
IF(ISNUMBER(SEARCH("kit19", 'Painel Shopee'!B1632)), 19,
IF(ISNUMBER(SEARCH("kit20", 'Painel Shopee'!B1632)), 20, 0)))))))))))))))))))</f>
        <v>0</v>
      </c>
      <c r="E1632">
        <f>IF(D1632=0,'Painel Shopee'!C1632,D1632*'Painel Shopee'!C1632)</f>
        <v>0</v>
      </c>
    </row>
    <row r="1633" spans="1:5" x14ac:dyDescent="0.25">
      <c r="A1633">
        <f>IF(ISNUMBER(SEARCH("kit 2", 'Painel ML'!C1633)), 2,
IF(ISNUMBER(SEARCH("kit 3", 'Painel ML'!C1633)), 3,
IF(ISNUMBER(SEARCH("kit 4", 'Painel ML'!C1633)), 4,
IF(ISNUMBER(SEARCH("kit 5", 'Painel ML'!C1633)), 5,
IF(ISNUMBER(SEARCH("kit 6", 'Painel ML'!C1633)), 6,
IF(ISNUMBER(SEARCH("kit 7", 'Painel ML'!C1633)), 7,
IF(ISNUMBER(SEARCH("kit 8", 'Painel ML'!C1633)), 8,
IF(ISNUMBER(SEARCH("kit 9", 'Painel ML'!C1633)), 9,
IF(ISNUMBER(SEARCH("kit 10", 'Painel ML'!C1633)), 10,
IF(ISNUMBER(SEARCH("kit 11", 'Painel ML'!C1633)), 11,
IF(ISNUMBER(SEARCH("kit 12", 'Painel ML'!C1633)), 12,
IF(ISNUMBER(SEARCH("kit 13", 'Painel ML'!C1633)), 13,
IF(ISNUMBER(SEARCH("kit 14", 'Painel ML'!C1633)), 14,
IF(ISNUMBER(SEARCH("kit 15", 'Painel ML'!C1633)), 15,
IF(ISNUMBER(SEARCH("kit 16", 'Painel ML'!C1633)), 16,
IF(ISNUMBER(SEARCH("kit 17", 'Painel ML'!C1633)), 17,
IF(ISNUMBER(SEARCH("kit 18", 'Painel ML'!C1633)), 18,
IF(ISNUMBER(SEARCH("kit 19", 'Painel ML'!C1633)), 19,
IF(ISNUMBER(SEARCH("kit 20", 'Painel ML'!C1633)), 20, 0)))))))))))))))))))</f>
        <v>0</v>
      </c>
      <c r="B1633">
        <f>IF(A1633=0,'Painel ML'!A1633,A1633*'Painel ML'!A1633)</f>
        <v>0</v>
      </c>
      <c r="D1633">
        <f>IF(ISNUMBER(SEARCH("kit2", 'Painel Shopee'!B1633)), 2,
IF(ISNUMBER(SEARCH("kit3", 'Painel Shopee'!B1633)), 3,
IF(ISNUMBER(SEARCH("kit4", 'Painel Shopee'!B1633)), 4,
IF(ISNUMBER(SEARCH("kit5", 'Painel Shopee'!B1633)), 5,
IF(ISNUMBER(SEARCH("kit6", 'Painel Shopee'!B1633)), 6,
IF(ISNUMBER(SEARCH("kit7", 'Painel Shopee'!B1633)), 7,
IF(ISNUMBER(SEARCH("kit8", 'Painel Shopee'!B1633)), 8,
IF(ISNUMBER(SEARCH("kit9", 'Painel Shopee'!B1633)), 9,
IF(ISNUMBER(SEARCH("kit10", 'Painel Shopee'!B1633)), 10,
IF(ISNUMBER(SEARCH("kit11", 'Painel Shopee'!B1633)), 11,
IF(ISNUMBER(SEARCH("kit12", 'Painel Shopee'!B1633)), 12,
IF(ISNUMBER(SEARCH("kit13", 'Painel Shopee'!B1633)), 13,
IF(ISNUMBER(SEARCH("kit14", 'Painel Shopee'!B1633)), 14,
IF(ISNUMBER(SEARCH("kit15", 'Painel Shopee'!B1633)), 15,
IF(ISNUMBER(SEARCH("kit16", 'Painel Shopee'!B1633)), 16,
IF(ISNUMBER(SEARCH("kit17", 'Painel Shopee'!B1633)), 17,
IF(ISNUMBER(SEARCH("kit18", 'Painel Shopee'!B1633)), 18,
IF(ISNUMBER(SEARCH("kit19", 'Painel Shopee'!B1633)), 19,
IF(ISNUMBER(SEARCH("kit20", 'Painel Shopee'!B1633)), 20, 0)))))))))))))))))))</f>
        <v>0</v>
      </c>
      <c r="E1633">
        <f>IF(D1633=0,'Painel Shopee'!C1633,D1633*'Painel Shopee'!C1633)</f>
        <v>0</v>
      </c>
    </row>
    <row r="1634" spans="1:5" x14ac:dyDescent="0.25">
      <c r="A1634">
        <f>IF(ISNUMBER(SEARCH("kit 2", 'Painel ML'!C1634)), 2,
IF(ISNUMBER(SEARCH("kit 3", 'Painel ML'!C1634)), 3,
IF(ISNUMBER(SEARCH("kit 4", 'Painel ML'!C1634)), 4,
IF(ISNUMBER(SEARCH("kit 5", 'Painel ML'!C1634)), 5,
IF(ISNUMBER(SEARCH("kit 6", 'Painel ML'!C1634)), 6,
IF(ISNUMBER(SEARCH("kit 7", 'Painel ML'!C1634)), 7,
IF(ISNUMBER(SEARCH("kit 8", 'Painel ML'!C1634)), 8,
IF(ISNUMBER(SEARCH("kit 9", 'Painel ML'!C1634)), 9,
IF(ISNUMBER(SEARCH("kit 10", 'Painel ML'!C1634)), 10,
IF(ISNUMBER(SEARCH("kit 11", 'Painel ML'!C1634)), 11,
IF(ISNUMBER(SEARCH("kit 12", 'Painel ML'!C1634)), 12,
IF(ISNUMBER(SEARCH("kit 13", 'Painel ML'!C1634)), 13,
IF(ISNUMBER(SEARCH("kit 14", 'Painel ML'!C1634)), 14,
IF(ISNUMBER(SEARCH("kit 15", 'Painel ML'!C1634)), 15,
IF(ISNUMBER(SEARCH("kit 16", 'Painel ML'!C1634)), 16,
IF(ISNUMBER(SEARCH("kit 17", 'Painel ML'!C1634)), 17,
IF(ISNUMBER(SEARCH("kit 18", 'Painel ML'!C1634)), 18,
IF(ISNUMBER(SEARCH("kit 19", 'Painel ML'!C1634)), 19,
IF(ISNUMBER(SEARCH("kit 20", 'Painel ML'!C1634)), 20, 0)))))))))))))))))))</f>
        <v>0</v>
      </c>
      <c r="B1634">
        <f>IF(A1634=0,'Painel ML'!A1634,A1634*'Painel ML'!A1634)</f>
        <v>0</v>
      </c>
      <c r="D1634">
        <f>IF(ISNUMBER(SEARCH("kit2", 'Painel Shopee'!B1634)), 2,
IF(ISNUMBER(SEARCH("kit3", 'Painel Shopee'!B1634)), 3,
IF(ISNUMBER(SEARCH("kit4", 'Painel Shopee'!B1634)), 4,
IF(ISNUMBER(SEARCH("kit5", 'Painel Shopee'!B1634)), 5,
IF(ISNUMBER(SEARCH("kit6", 'Painel Shopee'!B1634)), 6,
IF(ISNUMBER(SEARCH("kit7", 'Painel Shopee'!B1634)), 7,
IF(ISNUMBER(SEARCH("kit8", 'Painel Shopee'!B1634)), 8,
IF(ISNUMBER(SEARCH("kit9", 'Painel Shopee'!B1634)), 9,
IF(ISNUMBER(SEARCH("kit10", 'Painel Shopee'!B1634)), 10,
IF(ISNUMBER(SEARCH("kit11", 'Painel Shopee'!B1634)), 11,
IF(ISNUMBER(SEARCH("kit12", 'Painel Shopee'!B1634)), 12,
IF(ISNUMBER(SEARCH("kit13", 'Painel Shopee'!B1634)), 13,
IF(ISNUMBER(SEARCH("kit14", 'Painel Shopee'!B1634)), 14,
IF(ISNUMBER(SEARCH("kit15", 'Painel Shopee'!B1634)), 15,
IF(ISNUMBER(SEARCH("kit16", 'Painel Shopee'!B1634)), 16,
IF(ISNUMBER(SEARCH("kit17", 'Painel Shopee'!B1634)), 17,
IF(ISNUMBER(SEARCH("kit18", 'Painel Shopee'!B1634)), 18,
IF(ISNUMBER(SEARCH("kit19", 'Painel Shopee'!B1634)), 19,
IF(ISNUMBER(SEARCH("kit20", 'Painel Shopee'!B1634)), 20, 0)))))))))))))))))))</f>
        <v>0</v>
      </c>
      <c r="E1634">
        <f>IF(D1634=0,'Painel Shopee'!C1634,D1634*'Painel Shopee'!C1634)</f>
        <v>0</v>
      </c>
    </row>
    <row r="1635" spans="1:5" x14ac:dyDescent="0.25">
      <c r="A1635">
        <f>IF(ISNUMBER(SEARCH("kit 2", 'Painel ML'!C1635)), 2,
IF(ISNUMBER(SEARCH("kit 3", 'Painel ML'!C1635)), 3,
IF(ISNUMBER(SEARCH("kit 4", 'Painel ML'!C1635)), 4,
IF(ISNUMBER(SEARCH("kit 5", 'Painel ML'!C1635)), 5,
IF(ISNUMBER(SEARCH("kit 6", 'Painel ML'!C1635)), 6,
IF(ISNUMBER(SEARCH("kit 7", 'Painel ML'!C1635)), 7,
IF(ISNUMBER(SEARCH("kit 8", 'Painel ML'!C1635)), 8,
IF(ISNUMBER(SEARCH("kit 9", 'Painel ML'!C1635)), 9,
IF(ISNUMBER(SEARCH("kit 10", 'Painel ML'!C1635)), 10,
IF(ISNUMBER(SEARCH("kit 11", 'Painel ML'!C1635)), 11,
IF(ISNUMBER(SEARCH("kit 12", 'Painel ML'!C1635)), 12,
IF(ISNUMBER(SEARCH("kit 13", 'Painel ML'!C1635)), 13,
IF(ISNUMBER(SEARCH("kit 14", 'Painel ML'!C1635)), 14,
IF(ISNUMBER(SEARCH("kit 15", 'Painel ML'!C1635)), 15,
IF(ISNUMBER(SEARCH("kit 16", 'Painel ML'!C1635)), 16,
IF(ISNUMBER(SEARCH("kit 17", 'Painel ML'!C1635)), 17,
IF(ISNUMBER(SEARCH("kit 18", 'Painel ML'!C1635)), 18,
IF(ISNUMBER(SEARCH("kit 19", 'Painel ML'!C1635)), 19,
IF(ISNUMBER(SEARCH("kit 20", 'Painel ML'!C1635)), 20, 0)))))))))))))))))))</f>
        <v>0</v>
      </c>
      <c r="B1635">
        <f>IF(A1635=0,'Painel ML'!A1635,A1635*'Painel ML'!A1635)</f>
        <v>0</v>
      </c>
      <c r="D1635">
        <f>IF(ISNUMBER(SEARCH("kit2", 'Painel Shopee'!B1635)), 2,
IF(ISNUMBER(SEARCH("kit3", 'Painel Shopee'!B1635)), 3,
IF(ISNUMBER(SEARCH("kit4", 'Painel Shopee'!B1635)), 4,
IF(ISNUMBER(SEARCH("kit5", 'Painel Shopee'!B1635)), 5,
IF(ISNUMBER(SEARCH("kit6", 'Painel Shopee'!B1635)), 6,
IF(ISNUMBER(SEARCH("kit7", 'Painel Shopee'!B1635)), 7,
IF(ISNUMBER(SEARCH("kit8", 'Painel Shopee'!B1635)), 8,
IF(ISNUMBER(SEARCH("kit9", 'Painel Shopee'!B1635)), 9,
IF(ISNUMBER(SEARCH("kit10", 'Painel Shopee'!B1635)), 10,
IF(ISNUMBER(SEARCH("kit11", 'Painel Shopee'!B1635)), 11,
IF(ISNUMBER(SEARCH("kit12", 'Painel Shopee'!B1635)), 12,
IF(ISNUMBER(SEARCH("kit13", 'Painel Shopee'!B1635)), 13,
IF(ISNUMBER(SEARCH("kit14", 'Painel Shopee'!B1635)), 14,
IF(ISNUMBER(SEARCH("kit15", 'Painel Shopee'!B1635)), 15,
IF(ISNUMBER(SEARCH("kit16", 'Painel Shopee'!B1635)), 16,
IF(ISNUMBER(SEARCH("kit17", 'Painel Shopee'!B1635)), 17,
IF(ISNUMBER(SEARCH("kit18", 'Painel Shopee'!B1635)), 18,
IF(ISNUMBER(SEARCH("kit19", 'Painel Shopee'!B1635)), 19,
IF(ISNUMBER(SEARCH("kit20", 'Painel Shopee'!B1635)), 20, 0)))))))))))))))))))</f>
        <v>0</v>
      </c>
      <c r="E1635">
        <f>IF(D1635=0,'Painel Shopee'!C1635,D1635*'Painel Shopee'!C1635)</f>
        <v>0</v>
      </c>
    </row>
    <row r="1636" spans="1:5" x14ac:dyDescent="0.25">
      <c r="A1636">
        <f>IF(ISNUMBER(SEARCH("kit 2", 'Painel ML'!C1636)), 2,
IF(ISNUMBER(SEARCH("kit 3", 'Painel ML'!C1636)), 3,
IF(ISNUMBER(SEARCH("kit 4", 'Painel ML'!C1636)), 4,
IF(ISNUMBER(SEARCH("kit 5", 'Painel ML'!C1636)), 5,
IF(ISNUMBER(SEARCH("kit 6", 'Painel ML'!C1636)), 6,
IF(ISNUMBER(SEARCH("kit 7", 'Painel ML'!C1636)), 7,
IF(ISNUMBER(SEARCH("kit 8", 'Painel ML'!C1636)), 8,
IF(ISNUMBER(SEARCH("kit 9", 'Painel ML'!C1636)), 9,
IF(ISNUMBER(SEARCH("kit 10", 'Painel ML'!C1636)), 10,
IF(ISNUMBER(SEARCH("kit 11", 'Painel ML'!C1636)), 11,
IF(ISNUMBER(SEARCH("kit 12", 'Painel ML'!C1636)), 12,
IF(ISNUMBER(SEARCH("kit 13", 'Painel ML'!C1636)), 13,
IF(ISNUMBER(SEARCH("kit 14", 'Painel ML'!C1636)), 14,
IF(ISNUMBER(SEARCH("kit 15", 'Painel ML'!C1636)), 15,
IF(ISNUMBER(SEARCH("kit 16", 'Painel ML'!C1636)), 16,
IF(ISNUMBER(SEARCH("kit 17", 'Painel ML'!C1636)), 17,
IF(ISNUMBER(SEARCH("kit 18", 'Painel ML'!C1636)), 18,
IF(ISNUMBER(SEARCH("kit 19", 'Painel ML'!C1636)), 19,
IF(ISNUMBER(SEARCH("kit 20", 'Painel ML'!C1636)), 20, 0)))))))))))))))))))</f>
        <v>0</v>
      </c>
      <c r="B1636">
        <f>IF(A1636=0,'Painel ML'!A1636,A1636*'Painel ML'!A1636)</f>
        <v>0</v>
      </c>
      <c r="D1636">
        <f>IF(ISNUMBER(SEARCH("kit2", 'Painel Shopee'!B1636)), 2,
IF(ISNUMBER(SEARCH("kit3", 'Painel Shopee'!B1636)), 3,
IF(ISNUMBER(SEARCH("kit4", 'Painel Shopee'!B1636)), 4,
IF(ISNUMBER(SEARCH("kit5", 'Painel Shopee'!B1636)), 5,
IF(ISNUMBER(SEARCH("kit6", 'Painel Shopee'!B1636)), 6,
IF(ISNUMBER(SEARCH("kit7", 'Painel Shopee'!B1636)), 7,
IF(ISNUMBER(SEARCH("kit8", 'Painel Shopee'!B1636)), 8,
IF(ISNUMBER(SEARCH("kit9", 'Painel Shopee'!B1636)), 9,
IF(ISNUMBER(SEARCH("kit10", 'Painel Shopee'!B1636)), 10,
IF(ISNUMBER(SEARCH("kit11", 'Painel Shopee'!B1636)), 11,
IF(ISNUMBER(SEARCH("kit12", 'Painel Shopee'!B1636)), 12,
IF(ISNUMBER(SEARCH("kit13", 'Painel Shopee'!B1636)), 13,
IF(ISNUMBER(SEARCH("kit14", 'Painel Shopee'!B1636)), 14,
IF(ISNUMBER(SEARCH("kit15", 'Painel Shopee'!B1636)), 15,
IF(ISNUMBER(SEARCH("kit16", 'Painel Shopee'!B1636)), 16,
IF(ISNUMBER(SEARCH("kit17", 'Painel Shopee'!B1636)), 17,
IF(ISNUMBER(SEARCH("kit18", 'Painel Shopee'!B1636)), 18,
IF(ISNUMBER(SEARCH("kit19", 'Painel Shopee'!B1636)), 19,
IF(ISNUMBER(SEARCH("kit20", 'Painel Shopee'!B1636)), 20, 0)))))))))))))))))))</f>
        <v>0</v>
      </c>
      <c r="E1636">
        <f>IF(D1636=0,'Painel Shopee'!C1636,D1636*'Painel Shopee'!C1636)</f>
        <v>0</v>
      </c>
    </row>
    <row r="1637" spans="1:5" x14ac:dyDescent="0.25">
      <c r="A1637">
        <f>IF(ISNUMBER(SEARCH("kit 2", 'Painel ML'!C1637)), 2,
IF(ISNUMBER(SEARCH("kit 3", 'Painel ML'!C1637)), 3,
IF(ISNUMBER(SEARCH("kit 4", 'Painel ML'!C1637)), 4,
IF(ISNUMBER(SEARCH("kit 5", 'Painel ML'!C1637)), 5,
IF(ISNUMBER(SEARCH("kit 6", 'Painel ML'!C1637)), 6,
IF(ISNUMBER(SEARCH("kit 7", 'Painel ML'!C1637)), 7,
IF(ISNUMBER(SEARCH("kit 8", 'Painel ML'!C1637)), 8,
IF(ISNUMBER(SEARCH("kit 9", 'Painel ML'!C1637)), 9,
IF(ISNUMBER(SEARCH("kit 10", 'Painel ML'!C1637)), 10,
IF(ISNUMBER(SEARCH("kit 11", 'Painel ML'!C1637)), 11,
IF(ISNUMBER(SEARCH("kit 12", 'Painel ML'!C1637)), 12,
IF(ISNUMBER(SEARCH("kit 13", 'Painel ML'!C1637)), 13,
IF(ISNUMBER(SEARCH("kit 14", 'Painel ML'!C1637)), 14,
IF(ISNUMBER(SEARCH("kit 15", 'Painel ML'!C1637)), 15,
IF(ISNUMBER(SEARCH("kit 16", 'Painel ML'!C1637)), 16,
IF(ISNUMBER(SEARCH("kit 17", 'Painel ML'!C1637)), 17,
IF(ISNUMBER(SEARCH("kit 18", 'Painel ML'!C1637)), 18,
IF(ISNUMBER(SEARCH("kit 19", 'Painel ML'!C1637)), 19,
IF(ISNUMBER(SEARCH("kit 20", 'Painel ML'!C1637)), 20, 0)))))))))))))))))))</f>
        <v>0</v>
      </c>
      <c r="B1637">
        <f>IF(A1637=0,'Painel ML'!A1637,A1637*'Painel ML'!A1637)</f>
        <v>0</v>
      </c>
      <c r="D1637">
        <f>IF(ISNUMBER(SEARCH("kit2", 'Painel Shopee'!B1637)), 2,
IF(ISNUMBER(SEARCH("kit3", 'Painel Shopee'!B1637)), 3,
IF(ISNUMBER(SEARCH("kit4", 'Painel Shopee'!B1637)), 4,
IF(ISNUMBER(SEARCH("kit5", 'Painel Shopee'!B1637)), 5,
IF(ISNUMBER(SEARCH("kit6", 'Painel Shopee'!B1637)), 6,
IF(ISNUMBER(SEARCH("kit7", 'Painel Shopee'!B1637)), 7,
IF(ISNUMBER(SEARCH("kit8", 'Painel Shopee'!B1637)), 8,
IF(ISNUMBER(SEARCH("kit9", 'Painel Shopee'!B1637)), 9,
IF(ISNUMBER(SEARCH("kit10", 'Painel Shopee'!B1637)), 10,
IF(ISNUMBER(SEARCH("kit11", 'Painel Shopee'!B1637)), 11,
IF(ISNUMBER(SEARCH("kit12", 'Painel Shopee'!B1637)), 12,
IF(ISNUMBER(SEARCH("kit13", 'Painel Shopee'!B1637)), 13,
IF(ISNUMBER(SEARCH("kit14", 'Painel Shopee'!B1637)), 14,
IF(ISNUMBER(SEARCH("kit15", 'Painel Shopee'!B1637)), 15,
IF(ISNUMBER(SEARCH("kit16", 'Painel Shopee'!B1637)), 16,
IF(ISNUMBER(SEARCH("kit17", 'Painel Shopee'!B1637)), 17,
IF(ISNUMBER(SEARCH("kit18", 'Painel Shopee'!B1637)), 18,
IF(ISNUMBER(SEARCH("kit19", 'Painel Shopee'!B1637)), 19,
IF(ISNUMBER(SEARCH("kit20", 'Painel Shopee'!B1637)), 20, 0)))))))))))))))))))</f>
        <v>0</v>
      </c>
      <c r="E1637">
        <f>IF(D1637=0,'Painel Shopee'!C1637,D1637*'Painel Shopee'!C1637)</f>
        <v>0</v>
      </c>
    </row>
    <row r="1638" spans="1:5" x14ac:dyDescent="0.25">
      <c r="A1638">
        <f>IF(ISNUMBER(SEARCH("kit 2", 'Painel ML'!C1638)), 2,
IF(ISNUMBER(SEARCH("kit 3", 'Painel ML'!C1638)), 3,
IF(ISNUMBER(SEARCH("kit 4", 'Painel ML'!C1638)), 4,
IF(ISNUMBER(SEARCH("kit 5", 'Painel ML'!C1638)), 5,
IF(ISNUMBER(SEARCH("kit 6", 'Painel ML'!C1638)), 6,
IF(ISNUMBER(SEARCH("kit 7", 'Painel ML'!C1638)), 7,
IF(ISNUMBER(SEARCH("kit 8", 'Painel ML'!C1638)), 8,
IF(ISNUMBER(SEARCH("kit 9", 'Painel ML'!C1638)), 9,
IF(ISNUMBER(SEARCH("kit 10", 'Painel ML'!C1638)), 10,
IF(ISNUMBER(SEARCH("kit 11", 'Painel ML'!C1638)), 11,
IF(ISNUMBER(SEARCH("kit 12", 'Painel ML'!C1638)), 12,
IF(ISNUMBER(SEARCH("kit 13", 'Painel ML'!C1638)), 13,
IF(ISNUMBER(SEARCH("kit 14", 'Painel ML'!C1638)), 14,
IF(ISNUMBER(SEARCH("kit 15", 'Painel ML'!C1638)), 15,
IF(ISNUMBER(SEARCH("kit 16", 'Painel ML'!C1638)), 16,
IF(ISNUMBER(SEARCH("kit 17", 'Painel ML'!C1638)), 17,
IF(ISNUMBER(SEARCH("kit 18", 'Painel ML'!C1638)), 18,
IF(ISNUMBER(SEARCH("kit 19", 'Painel ML'!C1638)), 19,
IF(ISNUMBER(SEARCH("kit 20", 'Painel ML'!C1638)), 20, 0)))))))))))))))))))</f>
        <v>0</v>
      </c>
      <c r="B1638">
        <f>IF(A1638=0,'Painel ML'!A1638,A1638*'Painel ML'!A1638)</f>
        <v>0</v>
      </c>
      <c r="D1638">
        <f>IF(ISNUMBER(SEARCH("kit2", 'Painel Shopee'!B1638)), 2,
IF(ISNUMBER(SEARCH("kit3", 'Painel Shopee'!B1638)), 3,
IF(ISNUMBER(SEARCH("kit4", 'Painel Shopee'!B1638)), 4,
IF(ISNUMBER(SEARCH("kit5", 'Painel Shopee'!B1638)), 5,
IF(ISNUMBER(SEARCH("kit6", 'Painel Shopee'!B1638)), 6,
IF(ISNUMBER(SEARCH("kit7", 'Painel Shopee'!B1638)), 7,
IF(ISNUMBER(SEARCH("kit8", 'Painel Shopee'!B1638)), 8,
IF(ISNUMBER(SEARCH("kit9", 'Painel Shopee'!B1638)), 9,
IF(ISNUMBER(SEARCH("kit10", 'Painel Shopee'!B1638)), 10,
IF(ISNUMBER(SEARCH("kit11", 'Painel Shopee'!B1638)), 11,
IF(ISNUMBER(SEARCH("kit12", 'Painel Shopee'!B1638)), 12,
IF(ISNUMBER(SEARCH("kit13", 'Painel Shopee'!B1638)), 13,
IF(ISNUMBER(SEARCH("kit14", 'Painel Shopee'!B1638)), 14,
IF(ISNUMBER(SEARCH("kit15", 'Painel Shopee'!B1638)), 15,
IF(ISNUMBER(SEARCH("kit16", 'Painel Shopee'!B1638)), 16,
IF(ISNUMBER(SEARCH("kit17", 'Painel Shopee'!B1638)), 17,
IF(ISNUMBER(SEARCH("kit18", 'Painel Shopee'!B1638)), 18,
IF(ISNUMBER(SEARCH("kit19", 'Painel Shopee'!B1638)), 19,
IF(ISNUMBER(SEARCH("kit20", 'Painel Shopee'!B1638)), 20, 0)))))))))))))))))))</f>
        <v>0</v>
      </c>
      <c r="E1638">
        <f>IF(D1638=0,'Painel Shopee'!C1638,D1638*'Painel Shopee'!C1638)</f>
        <v>0</v>
      </c>
    </row>
    <row r="1639" spans="1:5" x14ac:dyDescent="0.25">
      <c r="A1639">
        <f>IF(ISNUMBER(SEARCH("kit 2", 'Painel ML'!C1639)), 2,
IF(ISNUMBER(SEARCH("kit 3", 'Painel ML'!C1639)), 3,
IF(ISNUMBER(SEARCH("kit 4", 'Painel ML'!C1639)), 4,
IF(ISNUMBER(SEARCH("kit 5", 'Painel ML'!C1639)), 5,
IF(ISNUMBER(SEARCH("kit 6", 'Painel ML'!C1639)), 6,
IF(ISNUMBER(SEARCH("kit 7", 'Painel ML'!C1639)), 7,
IF(ISNUMBER(SEARCH("kit 8", 'Painel ML'!C1639)), 8,
IF(ISNUMBER(SEARCH("kit 9", 'Painel ML'!C1639)), 9,
IF(ISNUMBER(SEARCH("kit 10", 'Painel ML'!C1639)), 10,
IF(ISNUMBER(SEARCH("kit 11", 'Painel ML'!C1639)), 11,
IF(ISNUMBER(SEARCH("kit 12", 'Painel ML'!C1639)), 12,
IF(ISNUMBER(SEARCH("kit 13", 'Painel ML'!C1639)), 13,
IF(ISNUMBER(SEARCH("kit 14", 'Painel ML'!C1639)), 14,
IF(ISNUMBER(SEARCH("kit 15", 'Painel ML'!C1639)), 15,
IF(ISNUMBER(SEARCH("kit 16", 'Painel ML'!C1639)), 16,
IF(ISNUMBER(SEARCH("kit 17", 'Painel ML'!C1639)), 17,
IF(ISNUMBER(SEARCH("kit 18", 'Painel ML'!C1639)), 18,
IF(ISNUMBER(SEARCH("kit 19", 'Painel ML'!C1639)), 19,
IF(ISNUMBER(SEARCH("kit 20", 'Painel ML'!C1639)), 20, 0)))))))))))))))))))</f>
        <v>0</v>
      </c>
      <c r="B1639">
        <f>IF(A1639=0,'Painel ML'!A1639,A1639*'Painel ML'!A1639)</f>
        <v>0</v>
      </c>
      <c r="D1639">
        <f>IF(ISNUMBER(SEARCH("kit2", 'Painel Shopee'!B1639)), 2,
IF(ISNUMBER(SEARCH("kit3", 'Painel Shopee'!B1639)), 3,
IF(ISNUMBER(SEARCH("kit4", 'Painel Shopee'!B1639)), 4,
IF(ISNUMBER(SEARCH("kit5", 'Painel Shopee'!B1639)), 5,
IF(ISNUMBER(SEARCH("kit6", 'Painel Shopee'!B1639)), 6,
IF(ISNUMBER(SEARCH("kit7", 'Painel Shopee'!B1639)), 7,
IF(ISNUMBER(SEARCH("kit8", 'Painel Shopee'!B1639)), 8,
IF(ISNUMBER(SEARCH("kit9", 'Painel Shopee'!B1639)), 9,
IF(ISNUMBER(SEARCH("kit10", 'Painel Shopee'!B1639)), 10,
IF(ISNUMBER(SEARCH("kit11", 'Painel Shopee'!B1639)), 11,
IF(ISNUMBER(SEARCH("kit12", 'Painel Shopee'!B1639)), 12,
IF(ISNUMBER(SEARCH("kit13", 'Painel Shopee'!B1639)), 13,
IF(ISNUMBER(SEARCH("kit14", 'Painel Shopee'!B1639)), 14,
IF(ISNUMBER(SEARCH("kit15", 'Painel Shopee'!B1639)), 15,
IF(ISNUMBER(SEARCH("kit16", 'Painel Shopee'!B1639)), 16,
IF(ISNUMBER(SEARCH("kit17", 'Painel Shopee'!B1639)), 17,
IF(ISNUMBER(SEARCH("kit18", 'Painel Shopee'!B1639)), 18,
IF(ISNUMBER(SEARCH("kit19", 'Painel Shopee'!B1639)), 19,
IF(ISNUMBER(SEARCH("kit20", 'Painel Shopee'!B1639)), 20, 0)))))))))))))))))))</f>
        <v>0</v>
      </c>
      <c r="E1639">
        <f>IF(D1639=0,'Painel Shopee'!C1639,D1639*'Painel Shopee'!C1639)</f>
        <v>0</v>
      </c>
    </row>
    <row r="1640" spans="1:5" x14ac:dyDescent="0.25">
      <c r="A1640">
        <f>IF(ISNUMBER(SEARCH("kit 2", 'Painel ML'!C1640)), 2,
IF(ISNUMBER(SEARCH("kit 3", 'Painel ML'!C1640)), 3,
IF(ISNUMBER(SEARCH("kit 4", 'Painel ML'!C1640)), 4,
IF(ISNUMBER(SEARCH("kit 5", 'Painel ML'!C1640)), 5,
IF(ISNUMBER(SEARCH("kit 6", 'Painel ML'!C1640)), 6,
IF(ISNUMBER(SEARCH("kit 7", 'Painel ML'!C1640)), 7,
IF(ISNUMBER(SEARCH("kit 8", 'Painel ML'!C1640)), 8,
IF(ISNUMBER(SEARCH("kit 9", 'Painel ML'!C1640)), 9,
IF(ISNUMBER(SEARCH("kit 10", 'Painel ML'!C1640)), 10,
IF(ISNUMBER(SEARCH("kit 11", 'Painel ML'!C1640)), 11,
IF(ISNUMBER(SEARCH("kit 12", 'Painel ML'!C1640)), 12,
IF(ISNUMBER(SEARCH("kit 13", 'Painel ML'!C1640)), 13,
IF(ISNUMBER(SEARCH("kit 14", 'Painel ML'!C1640)), 14,
IF(ISNUMBER(SEARCH("kit 15", 'Painel ML'!C1640)), 15,
IF(ISNUMBER(SEARCH("kit 16", 'Painel ML'!C1640)), 16,
IF(ISNUMBER(SEARCH("kit 17", 'Painel ML'!C1640)), 17,
IF(ISNUMBER(SEARCH("kit 18", 'Painel ML'!C1640)), 18,
IF(ISNUMBER(SEARCH("kit 19", 'Painel ML'!C1640)), 19,
IF(ISNUMBER(SEARCH("kit 20", 'Painel ML'!C1640)), 20, 0)))))))))))))))))))</f>
        <v>0</v>
      </c>
      <c r="B1640">
        <f>IF(A1640=0,'Painel ML'!A1640,A1640*'Painel ML'!A1640)</f>
        <v>0</v>
      </c>
      <c r="D1640">
        <f>IF(ISNUMBER(SEARCH("kit2", 'Painel Shopee'!B1640)), 2,
IF(ISNUMBER(SEARCH("kit3", 'Painel Shopee'!B1640)), 3,
IF(ISNUMBER(SEARCH("kit4", 'Painel Shopee'!B1640)), 4,
IF(ISNUMBER(SEARCH("kit5", 'Painel Shopee'!B1640)), 5,
IF(ISNUMBER(SEARCH("kit6", 'Painel Shopee'!B1640)), 6,
IF(ISNUMBER(SEARCH("kit7", 'Painel Shopee'!B1640)), 7,
IF(ISNUMBER(SEARCH("kit8", 'Painel Shopee'!B1640)), 8,
IF(ISNUMBER(SEARCH("kit9", 'Painel Shopee'!B1640)), 9,
IF(ISNUMBER(SEARCH("kit10", 'Painel Shopee'!B1640)), 10,
IF(ISNUMBER(SEARCH("kit11", 'Painel Shopee'!B1640)), 11,
IF(ISNUMBER(SEARCH("kit12", 'Painel Shopee'!B1640)), 12,
IF(ISNUMBER(SEARCH("kit13", 'Painel Shopee'!B1640)), 13,
IF(ISNUMBER(SEARCH("kit14", 'Painel Shopee'!B1640)), 14,
IF(ISNUMBER(SEARCH("kit15", 'Painel Shopee'!B1640)), 15,
IF(ISNUMBER(SEARCH("kit16", 'Painel Shopee'!B1640)), 16,
IF(ISNUMBER(SEARCH("kit17", 'Painel Shopee'!B1640)), 17,
IF(ISNUMBER(SEARCH("kit18", 'Painel Shopee'!B1640)), 18,
IF(ISNUMBER(SEARCH("kit19", 'Painel Shopee'!B1640)), 19,
IF(ISNUMBER(SEARCH("kit20", 'Painel Shopee'!B1640)), 20, 0)))))))))))))))))))</f>
        <v>0</v>
      </c>
      <c r="E1640">
        <f>IF(D1640=0,'Painel Shopee'!C1640,D1640*'Painel Shopee'!C1640)</f>
        <v>0</v>
      </c>
    </row>
    <row r="1641" spans="1:5" x14ac:dyDescent="0.25">
      <c r="A1641">
        <f>IF(ISNUMBER(SEARCH("kit 2", 'Painel ML'!C1641)), 2,
IF(ISNUMBER(SEARCH("kit 3", 'Painel ML'!C1641)), 3,
IF(ISNUMBER(SEARCH("kit 4", 'Painel ML'!C1641)), 4,
IF(ISNUMBER(SEARCH("kit 5", 'Painel ML'!C1641)), 5,
IF(ISNUMBER(SEARCH("kit 6", 'Painel ML'!C1641)), 6,
IF(ISNUMBER(SEARCH("kit 7", 'Painel ML'!C1641)), 7,
IF(ISNUMBER(SEARCH("kit 8", 'Painel ML'!C1641)), 8,
IF(ISNUMBER(SEARCH("kit 9", 'Painel ML'!C1641)), 9,
IF(ISNUMBER(SEARCH("kit 10", 'Painel ML'!C1641)), 10,
IF(ISNUMBER(SEARCH("kit 11", 'Painel ML'!C1641)), 11,
IF(ISNUMBER(SEARCH("kit 12", 'Painel ML'!C1641)), 12,
IF(ISNUMBER(SEARCH("kit 13", 'Painel ML'!C1641)), 13,
IF(ISNUMBER(SEARCH("kit 14", 'Painel ML'!C1641)), 14,
IF(ISNUMBER(SEARCH("kit 15", 'Painel ML'!C1641)), 15,
IF(ISNUMBER(SEARCH("kit 16", 'Painel ML'!C1641)), 16,
IF(ISNUMBER(SEARCH("kit 17", 'Painel ML'!C1641)), 17,
IF(ISNUMBER(SEARCH("kit 18", 'Painel ML'!C1641)), 18,
IF(ISNUMBER(SEARCH("kit 19", 'Painel ML'!C1641)), 19,
IF(ISNUMBER(SEARCH("kit 20", 'Painel ML'!C1641)), 20, 0)))))))))))))))))))</f>
        <v>0</v>
      </c>
      <c r="B1641">
        <f>IF(A1641=0,'Painel ML'!A1641,A1641*'Painel ML'!A1641)</f>
        <v>0</v>
      </c>
      <c r="D1641">
        <f>IF(ISNUMBER(SEARCH("kit2", 'Painel Shopee'!B1641)), 2,
IF(ISNUMBER(SEARCH("kit3", 'Painel Shopee'!B1641)), 3,
IF(ISNUMBER(SEARCH("kit4", 'Painel Shopee'!B1641)), 4,
IF(ISNUMBER(SEARCH("kit5", 'Painel Shopee'!B1641)), 5,
IF(ISNUMBER(SEARCH("kit6", 'Painel Shopee'!B1641)), 6,
IF(ISNUMBER(SEARCH("kit7", 'Painel Shopee'!B1641)), 7,
IF(ISNUMBER(SEARCH("kit8", 'Painel Shopee'!B1641)), 8,
IF(ISNUMBER(SEARCH("kit9", 'Painel Shopee'!B1641)), 9,
IF(ISNUMBER(SEARCH("kit10", 'Painel Shopee'!B1641)), 10,
IF(ISNUMBER(SEARCH("kit11", 'Painel Shopee'!B1641)), 11,
IF(ISNUMBER(SEARCH("kit12", 'Painel Shopee'!B1641)), 12,
IF(ISNUMBER(SEARCH("kit13", 'Painel Shopee'!B1641)), 13,
IF(ISNUMBER(SEARCH("kit14", 'Painel Shopee'!B1641)), 14,
IF(ISNUMBER(SEARCH("kit15", 'Painel Shopee'!B1641)), 15,
IF(ISNUMBER(SEARCH("kit16", 'Painel Shopee'!B1641)), 16,
IF(ISNUMBER(SEARCH("kit17", 'Painel Shopee'!B1641)), 17,
IF(ISNUMBER(SEARCH("kit18", 'Painel Shopee'!B1641)), 18,
IF(ISNUMBER(SEARCH("kit19", 'Painel Shopee'!B1641)), 19,
IF(ISNUMBER(SEARCH("kit20", 'Painel Shopee'!B1641)), 20, 0)))))))))))))))))))</f>
        <v>0</v>
      </c>
      <c r="E1641">
        <f>IF(D1641=0,'Painel Shopee'!C1641,D1641*'Painel Shopee'!C1641)</f>
        <v>0</v>
      </c>
    </row>
    <row r="1642" spans="1:5" x14ac:dyDescent="0.25">
      <c r="A1642">
        <f>IF(ISNUMBER(SEARCH("kit 2", 'Painel ML'!C1642)), 2,
IF(ISNUMBER(SEARCH("kit 3", 'Painel ML'!C1642)), 3,
IF(ISNUMBER(SEARCH("kit 4", 'Painel ML'!C1642)), 4,
IF(ISNUMBER(SEARCH("kit 5", 'Painel ML'!C1642)), 5,
IF(ISNUMBER(SEARCH("kit 6", 'Painel ML'!C1642)), 6,
IF(ISNUMBER(SEARCH("kit 7", 'Painel ML'!C1642)), 7,
IF(ISNUMBER(SEARCH("kit 8", 'Painel ML'!C1642)), 8,
IF(ISNUMBER(SEARCH("kit 9", 'Painel ML'!C1642)), 9,
IF(ISNUMBER(SEARCH("kit 10", 'Painel ML'!C1642)), 10,
IF(ISNUMBER(SEARCH("kit 11", 'Painel ML'!C1642)), 11,
IF(ISNUMBER(SEARCH("kit 12", 'Painel ML'!C1642)), 12,
IF(ISNUMBER(SEARCH("kit 13", 'Painel ML'!C1642)), 13,
IF(ISNUMBER(SEARCH("kit 14", 'Painel ML'!C1642)), 14,
IF(ISNUMBER(SEARCH("kit 15", 'Painel ML'!C1642)), 15,
IF(ISNUMBER(SEARCH("kit 16", 'Painel ML'!C1642)), 16,
IF(ISNUMBER(SEARCH("kit 17", 'Painel ML'!C1642)), 17,
IF(ISNUMBER(SEARCH("kit 18", 'Painel ML'!C1642)), 18,
IF(ISNUMBER(SEARCH("kit 19", 'Painel ML'!C1642)), 19,
IF(ISNUMBER(SEARCH("kit 20", 'Painel ML'!C1642)), 20, 0)))))))))))))))))))</f>
        <v>0</v>
      </c>
      <c r="B1642">
        <f>IF(A1642=0,'Painel ML'!A1642,A1642*'Painel ML'!A1642)</f>
        <v>0</v>
      </c>
      <c r="D1642">
        <f>IF(ISNUMBER(SEARCH("kit2", 'Painel Shopee'!B1642)), 2,
IF(ISNUMBER(SEARCH("kit3", 'Painel Shopee'!B1642)), 3,
IF(ISNUMBER(SEARCH("kit4", 'Painel Shopee'!B1642)), 4,
IF(ISNUMBER(SEARCH("kit5", 'Painel Shopee'!B1642)), 5,
IF(ISNUMBER(SEARCH("kit6", 'Painel Shopee'!B1642)), 6,
IF(ISNUMBER(SEARCH("kit7", 'Painel Shopee'!B1642)), 7,
IF(ISNUMBER(SEARCH("kit8", 'Painel Shopee'!B1642)), 8,
IF(ISNUMBER(SEARCH("kit9", 'Painel Shopee'!B1642)), 9,
IF(ISNUMBER(SEARCH("kit10", 'Painel Shopee'!B1642)), 10,
IF(ISNUMBER(SEARCH("kit11", 'Painel Shopee'!B1642)), 11,
IF(ISNUMBER(SEARCH("kit12", 'Painel Shopee'!B1642)), 12,
IF(ISNUMBER(SEARCH("kit13", 'Painel Shopee'!B1642)), 13,
IF(ISNUMBER(SEARCH("kit14", 'Painel Shopee'!B1642)), 14,
IF(ISNUMBER(SEARCH("kit15", 'Painel Shopee'!B1642)), 15,
IF(ISNUMBER(SEARCH("kit16", 'Painel Shopee'!B1642)), 16,
IF(ISNUMBER(SEARCH("kit17", 'Painel Shopee'!B1642)), 17,
IF(ISNUMBER(SEARCH("kit18", 'Painel Shopee'!B1642)), 18,
IF(ISNUMBER(SEARCH("kit19", 'Painel Shopee'!B1642)), 19,
IF(ISNUMBER(SEARCH("kit20", 'Painel Shopee'!B1642)), 20, 0)))))))))))))))))))</f>
        <v>0</v>
      </c>
      <c r="E1642">
        <f>IF(D1642=0,'Painel Shopee'!C1642,D1642*'Painel Shopee'!C1642)</f>
        <v>0</v>
      </c>
    </row>
    <row r="1643" spans="1:5" x14ac:dyDescent="0.25">
      <c r="A1643">
        <f>IF(ISNUMBER(SEARCH("kit 2", 'Painel ML'!C1643)), 2,
IF(ISNUMBER(SEARCH("kit 3", 'Painel ML'!C1643)), 3,
IF(ISNUMBER(SEARCH("kit 4", 'Painel ML'!C1643)), 4,
IF(ISNUMBER(SEARCH("kit 5", 'Painel ML'!C1643)), 5,
IF(ISNUMBER(SEARCH("kit 6", 'Painel ML'!C1643)), 6,
IF(ISNUMBER(SEARCH("kit 7", 'Painel ML'!C1643)), 7,
IF(ISNUMBER(SEARCH("kit 8", 'Painel ML'!C1643)), 8,
IF(ISNUMBER(SEARCH("kit 9", 'Painel ML'!C1643)), 9,
IF(ISNUMBER(SEARCH("kit 10", 'Painel ML'!C1643)), 10,
IF(ISNUMBER(SEARCH("kit 11", 'Painel ML'!C1643)), 11,
IF(ISNUMBER(SEARCH("kit 12", 'Painel ML'!C1643)), 12,
IF(ISNUMBER(SEARCH("kit 13", 'Painel ML'!C1643)), 13,
IF(ISNUMBER(SEARCH("kit 14", 'Painel ML'!C1643)), 14,
IF(ISNUMBER(SEARCH("kit 15", 'Painel ML'!C1643)), 15,
IF(ISNUMBER(SEARCH("kit 16", 'Painel ML'!C1643)), 16,
IF(ISNUMBER(SEARCH("kit 17", 'Painel ML'!C1643)), 17,
IF(ISNUMBER(SEARCH("kit 18", 'Painel ML'!C1643)), 18,
IF(ISNUMBER(SEARCH("kit 19", 'Painel ML'!C1643)), 19,
IF(ISNUMBER(SEARCH("kit 20", 'Painel ML'!C1643)), 20, 0)))))))))))))))))))</f>
        <v>0</v>
      </c>
      <c r="B1643">
        <f>IF(A1643=0,'Painel ML'!A1643,A1643*'Painel ML'!A1643)</f>
        <v>0</v>
      </c>
      <c r="D1643">
        <f>IF(ISNUMBER(SEARCH("kit2", 'Painel Shopee'!B1643)), 2,
IF(ISNUMBER(SEARCH("kit3", 'Painel Shopee'!B1643)), 3,
IF(ISNUMBER(SEARCH("kit4", 'Painel Shopee'!B1643)), 4,
IF(ISNUMBER(SEARCH("kit5", 'Painel Shopee'!B1643)), 5,
IF(ISNUMBER(SEARCH("kit6", 'Painel Shopee'!B1643)), 6,
IF(ISNUMBER(SEARCH("kit7", 'Painel Shopee'!B1643)), 7,
IF(ISNUMBER(SEARCH("kit8", 'Painel Shopee'!B1643)), 8,
IF(ISNUMBER(SEARCH("kit9", 'Painel Shopee'!B1643)), 9,
IF(ISNUMBER(SEARCH("kit10", 'Painel Shopee'!B1643)), 10,
IF(ISNUMBER(SEARCH("kit11", 'Painel Shopee'!B1643)), 11,
IF(ISNUMBER(SEARCH("kit12", 'Painel Shopee'!B1643)), 12,
IF(ISNUMBER(SEARCH("kit13", 'Painel Shopee'!B1643)), 13,
IF(ISNUMBER(SEARCH("kit14", 'Painel Shopee'!B1643)), 14,
IF(ISNUMBER(SEARCH("kit15", 'Painel Shopee'!B1643)), 15,
IF(ISNUMBER(SEARCH("kit16", 'Painel Shopee'!B1643)), 16,
IF(ISNUMBER(SEARCH("kit17", 'Painel Shopee'!B1643)), 17,
IF(ISNUMBER(SEARCH("kit18", 'Painel Shopee'!B1643)), 18,
IF(ISNUMBER(SEARCH("kit19", 'Painel Shopee'!B1643)), 19,
IF(ISNUMBER(SEARCH("kit20", 'Painel Shopee'!B1643)), 20, 0)))))))))))))))))))</f>
        <v>0</v>
      </c>
      <c r="E1643">
        <f>IF(D1643=0,'Painel Shopee'!C1643,D1643*'Painel Shopee'!C1643)</f>
        <v>0</v>
      </c>
    </row>
    <row r="1644" spans="1:5" x14ac:dyDescent="0.25">
      <c r="A1644">
        <f>IF(ISNUMBER(SEARCH("kit 2", 'Painel ML'!C1644)), 2,
IF(ISNUMBER(SEARCH("kit 3", 'Painel ML'!C1644)), 3,
IF(ISNUMBER(SEARCH("kit 4", 'Painel ML'!C1644)), 4,
IF(ISNUMBER(SEARCH("kit 5", 'Painel ML'!C1644)), 5,
IF(ISNUMBER(SEARCH("kit 6", 'Painel ML'!C1644)), 6,
IF(ISNUMBER(SEARCH("kit 7", 'Painel ML'!C1644)), 7,
IF(ISNUMBER(SEARCH("kit 8", 'Painel ML'!C1644)), 8,
IF(ISNUMBER(SEARCH("kit 9", 'Painel ML'!C1644)), 9,
IF(ISNUMBER(SEARCH("kit 10", 'Painel ML'!C1644)), 10,
IF(ISNUMBER(SEARCH("kit 11", 'Painel ML'!C1644)), 11,
IF(ISNUMBER(SEARCH("kit 12", 'Painel ML'!C1644)), 12,
IF(ISNUMBER(SEARCH("kit 13", 'Painel ML'!C1644)), 13,
IF(ISNUMBER(SEARCH("kit 14", 'Painel ML'!C1644)), 14,
IF(ISNUMBER(SEARCH("kit 15", 'Painel ML'!C1644)), 15,
IF(ISNUMBER(SEARCH("kit 16", 'Painel ML'!C1644)), 16,
IF(ISNUMBER(SEARCH("kit 17", 'Painel ML'!C1644)), 17,
IF(ISNUMBER(SEARCH("kit 18", 'Painel ML'!C1644)), 18,
IF(ISNUMBER(SEARCH("kit 19", 'Painel ML'!C1644)), 19,
IF(ISNUMBER(SEARCH("kit 20", 'Painel ML'!C1644)), 20, 0)))))))))))))))))))</f>
        <v>0</v>
      </c>
      <c r="B1644">
        <f>IF(A1644=0,'Painel ML'!A1644,A1644*'Painel ML'!A1644)</f>
        <v>0</v>
      </c>
      <c r="D1644">
        <f>IF(ISNUMBER(SEARCH("kit2", 'Painel Shopee'!B1644)), 2,
IF(ISNUMBER(SEARCH("kit3", 'Painel Shopee'!B1644)), 3,
IF(ISNUMBER(SEARCH("kit4", 'Painel Shopee'!B1644)), 4,
IF(ISNUMBER(SEARCH("kit5", 'Painel Shopee'!B1644)), 5,
IF(ISNUMBER(SEARCH("kit6", 'Painel Shopee'!B1644)), 6,
IF(ISNUMBER(SEARCH("kit7", 'Painel Shopee'!B1644)), 7,
IF(ISNUMBER(SEARCH("kit8", 'Painel Shopee'!B1644)), 8,
IF(ISNUMBER(SEARCH("kit9", 'Painel Shopee'!B1644)), 9,
IF(ISNUMBER(SEARCH("kit10", 'Painel Shopee'!B1644)), 10,
IF(ISNUMBER(SEARCH("kit11", 'Painel Shopee'!B1644)), 11,
IF(ISNUMBER(SEARCH("kit12", 'Painel Shopee'!B1644)), 12,
IF(ISNUMBER(SEARCH("kit13", 'Painel Shopee'!B1644)), 13,
IF(ISNUMBER(SEARCH("kit14", 'Painel Shopee'!B1644)), 14,
IF(ISNUMBER(SEARCH("kit15", 'Painel Shopee'!B1644)), 15,
IF(ISNUMBER(SEARCH("kit16", 'Painel Shopee'!B1644)), 16,
IF(ISNUMBER(SEARCH("kit17", 'Painel Shopee'!B1644)), 17,
IF(ISNUMBER(SEARCH("kit18", 'Painel Shopee'!B1644)), 18,
IF(ISNUMBER(SEARCH("kit19", 'Painel Shopee'!B1644)), 19,
IF(ISNUMBER(SEARCH("kit20", 'Painel Shopee'!B1644)), 20, 0)))))))))))))))))))</f>
        <v>0</v>
      </c>
      <c r="E1644">
        <f>IF(D1644=0,'Painel Shopee'!C1644,D1644*'Painel Shopee'!C1644)</f>
        <v>0</v>
      </c>
    </row>
    <row r="1645" spans="1:5" x14ac:dyDescent="0.25">
      <c r="A1645">
        <f>IF(ISNUMBER(SEARCH("kit 2", 'Painel ML'!C1645)), 2,
IF(ISNUMBER(SEARCH("kit 3", 'Painel ML'!C1645)), 3,
IF(ISNUMBER(SEARCH("kit 4", 'Painel ML'!C1645)), 4,
IF(ISNUMBER(SEARCH("kit 5", 'Painel ML'!C1645)), 5,
IF(ISNUMBER(SEARCH("kit 6", 'Painel ML'!C1645)), 6,
IF(ISNUMBER(SEARCH("kit 7", 'Painel ML'!C1645)), 7,
IF(ISNUMBER(SEARCH("kit 8", 'Painel ML'!C1645)), 8,
IF(ISNUMBER(SEARCH("kit 9", 'Painel ML'!C1645)), 9,
IF(ISNUMBER(SEARCH("kit 10", 'Painel ML'!C1645)), 10,
IF(ISNUMBER(SEARCH("kit 11", 'Painel ML'!C1645)), 11,
IF(ISNUMBER(SEARCH("kit 12", 'Painel ML'!C1645)), 12,
IF(ISNUMBER(SEARCH("kit 13", 'Painel ML'!C1645)), 13,
IF(ISNUMBER(SEARCH("kit 14", 'Painel ML'!C1645)), 14,
IF(ISNUMBER(SEARCH("kit 15", 'Painel ML'!C1645)), 15,
IF(ISNUMBER(SEARCH("kit 16", 'Painel ML'!C1645)), 16,
IF(ISNUMBER(SEARCH("kit 17", 'Painel ML'!C1645)), 17,
IF(ISNUMBER(SEARCH("kit 18", 'Painel ML'!C1645)), 18,
IF(ISNUMBER(SEARCH("kit 19", 'Painel ML'!C1645)), 19,
IF(ISNUMBER(SEARCH("kit 20", 'Painel ML'!C1645)), 20, 0)))))))))))))))))))</f>
        <v>0</v>
      </c>
      <c r="B1645">
        <f>IF(A1645=0,'Painel ML'!A1645,A1645*'Painel ML'!A1645)</f>
        <v>0</v>
      </c>
      <c r="D1645">
        <f>IF(ISNUMBER(SEARCH("kit2", 'Painel Shopee'!B1645)), 2,
IF(ISNUMBER(SEARCH("kit3", 'Painel Shopee'!B1645)), 3,
IF(ISNUMBER(SEARCH("kit4", 'Painel Shopee'!B1645)), 4,
IF(ISNUMBER(SEARCH("kit5", 'Painel Shopee'!B1645)), 5,
IF(ISNUMBER(SEARCH("kit6", 'Painel Shopee'!B1645)), 6,
IF(ISNUMBER(SEARCH("kit7", 'Painel Shopee'!B1645)), 7,
IF(ISNUMBER(SEARCH("kit8", 'Painel Shopee'!B1645)), 8,
IF(ISNUMBER(SEARCH("kit9", 'Painel Shopee'!B1645)), 9,
IF(ISNUMBER(SEARCH("kit10", 'Painel Shopee'!B1645)), 10,
IF(ISNUMBER(SEARCH("kit11", 'Painel Shopee'!B1645)), 11,
IF(ISNUMBER(SEARCH("kit12", 'Painel Shopee'!B1645)), 12,
IF(ISNUMBER(SEARCH("kit13", 'Painel Shopee'!B1645)), 13,
IF(ISNUMBER(SEARCH("kit14", 'Painel Shopee'!B1645)), 14,
IF(ISNUMBER(SEARCH("kit15", 'Painel Shopee'!B1645)), 15,
IF(ISNUMBER(SEARCH("kit16", 'Painel Shopee'!B1645)), 16,
IF(ISNUMBER(SEARCH("kit17", 'Painel Shopee'!B1645)), 17,
IF(ISNUMBER(SEARCH("kit18", 'Painel Shopee'!B1645)), 18,
IF(ISNUMBER(SEARCH("kit19", 'Painel Shopee'!B1645)), 19,
IF(ISNUMBER(SEARCH("kit20", 'Painel Shopee'!B1645)), 20, 0)))))))))))))))))))</f>
        <v>0</v>
      </c>
      <c r="E1645">
        <f>IF(D1645=0,'Painel Shopee'!C1645,D1645*'Painel Shopee'!C1645)</f>
        <v>0</v>
      </c>
    </row>
    <row r="1646" spans="1:5" x14ac:dyDescent="0.25">
      <c r="A1646">
        <f>IF(ISNUMBER(SEARCH("kit 2", 'Painel ML'!C1646)), 2,
IF(ISNUMBER(SEARCH("kit 3", 'Painel ML'!C1646)), 3,
IF(ISNUMBER(SEARCH("kit 4", 'Painel ML'!C1646)), 4,
IF(ISNUMBER(SEARCH("kit 5", 'Painel ML'!C1646)), 5,
IF(ISNUMBER(SEARCH("kit 6", 'Painel ML'!C1646)), 6,
IF(ISNUMBER(SEARCH("kit 7", 'Painel ML'!C1646)), 7,
IF(ISNUMBER(SEARCH("kit 8", 'Painel ML'!C1646)), 8,
IF(ISNUMBER(SEARCH("kit 9", 'Painel ML'!C1646)), 9,
IF(ISNUMBER(SEARCH("kit 10", 'Painel ML'!C1646)), 10,
IF(ISNUMBER(SEARCH("kit 11", 'Painel ML'!C1646)), 11,
IF(ISNUMBER(SEARCH("kit 12", 'Painel ML'!C1646)), 12,
IF(ISNUMBER(SEARCH("kit 13", 'Painel ML'!C1646)), 13,
IF(ISNUMBER(SEARCH("kit 14", 'Painel ML'!C1646)), 14,
IF(ISNUMBER(SEARCH("kit 15", 'Painel ML'!C1646)), 15,
IF(ISNUMBER(SEARCH("kit 16", 'Painel ML'!C1646)), 16,
IF(ISNUMBER(SEARCH("kit 17", 'Painel ML'!C1646)), 17,
IF(ISNUMBER(SEARCH("kit 18", 'Painel ML'!C1646)), 18,
IF(ISNUMBER(SEARCH("kit 19", 'Painel ML'!C1646)), 19,
IF(ISNUMBER(SEARCH("kit 20", 'Painel ML'!C1646)), 20, 0)))))))))))))))))))</f>
        <v>0</v>
      </c>
      <c r="B1646">
        <f>IF(A1646=0,'Painel ML'!A1646,A1646*'Painel ML'!A1646)</f>
        <v>0</v>
      </c>
      <c r="D1646">
        <f>IF(ISNUMBER(SEARCH("kit2", 'Painel Shopee'!B1646)), 2,
IF(ISNUMBER(SEARCH("kit3", 'Painel Shopee'!B1646)), 3,
IF(ISNUMBER(SEARCH("kit4", 'Painel Shopee'!B1646)), 4,
IF(ISNUMBER(SEARCH("kit5", 'Painel Shopee'!B1646)), 5,
IF(ISNUMBER(SEARCH("kit6", 'Painel Shopee'!B1646)), 6,
IF(ISNUMBER(SEARCH("kit7", 'Painel Shopee'!B1646)), 7,
IF(ISNUMBER(SEARCH("kit8", 'Painel Shopee'!B1646)), 8,
IF(ISNUMBER(SEARCH("kit9", 'Painel Shopee'!B1646)), 9,
IF(ISNUMBER(SEARCH("kit10", 'Painel Shopee'!B1646)), 10,
IF(ISNUMBER(SEARCH("kit11", 'Painel Shopee'!B1646)), 11,
IF(ISNUMBER(SEARCH("kit12", 'Painel Shopee'!B1646)), 12,
IF(ISNUMBER(SEARCH("kit13", 'Painel Shopee'!B1646)), 13,
IF(ISNUMBER(SEARCH("kit14", 'Painel Shopee'!B1646)), 14,
IF(ISNUMBER(SEARCH("kit15", 'Painel Shopee'!B1646)), 15,
IF(ISNUMBER(SEARCH("kit16", 'Painel Shopee'!B1646)), 16,
IF(ISNUMBER(SEARCH("kit17", 'Painel Shopee'!B1646)), 17,
IF(ISNUMBER(SEARCH("kit18", 'Painel Shopee'!B1646)), 18,
IF(ISNUMBER(SEARCH("kit19", 'Painel Shopee'!B1646)), 19,
IF(ISNUMBER(SEARCH("kit20", 'Painel Shopee'!B1646)), 20, 0)))))))))))))))))))</f>
        <v>0</v>
      </c>
      <c r="E1646">
        <f>IF(D1646=0,'Painel Shopee'!C1646,D1646*'Painel Shopee'!C1646)</f>
        <v>0</v>
      </c>
    </row>
    <row r="1647" spans="1:5" x14ac:dyDescent="0.25">
      <c r="A1647">
        <f>IF(ISNUMBER(SEARCH("kit 2", 'Painel ML'!C1647)), 2,
IF(ISNUMBER(SEARCH("kit 3", 'Painel ML'!C1647)), 3,
IF(ISNUMBER(SEARCH("kit 4", 'Painel ML'!C1647)), 4,
IF(ISNUMBER(SEARCH("kit 5", 'Painel ML'!C1647)), 5,
IF(ISNUMBER(SEARCH("kit 6", 'Painel ML'!C1647)), 6,
IF(ISNUMBER(SEARCH("kit 7", 'Painel ML'!C1647)), 7,
IF(ISNUMBER(SEARCH("kit 8", 'Painel ML'!C1647)), 8,
IF(ISNUMBER(SEARCH("kit 9", 'Painel ML'!C1647)), 9,
IF(ISNUMBER(SEARCH("kit 10", 'Painel ML'!C1647)), 10,
IF(ISNUMBER(SEARCH("kit 11", 'Painel ML'!C1647)), 11,
IF(ISNUMBER(SEARCH("kit 12", 'Painel ML'!C1647)), 12,
IF(ISNUMBER(SEARCH("kit 13", 'Painel ML'!C1647)), 13,
IF(ISNUMBER(SEARCH("kit 14", 'Painel ML'!C1647)), 14,
IF(ISNUMBER(SEARCH("kit 15", 'Painel ML'!C1647)), 15,
IF(ISNUMBER(SEARCH("kit 16", 'Painel ML'!C1647)), 16,
IF(ISNUMBER(SEARCH("kit 17", 'Painel ML'!C1647)), 17,
IF(ISNUMBER(SEARCH("kit 18", 'Painel ML'!C1647)), 18,
IF(ISNUMBER(SEARCH("kit 19", 'Painel ML'!C1647)), 19,
IF(ISNUMBER(SEARCH("kit 20", 'Painel ML'!C1647)), 20, 0)))))))))))))))))))</f>
        <v>0</v>
      </c>
      <c r="B1647">
        <f>IF(A1647=0,'Painel ML'!A1647,A1647*'Painel ML'!A1647)</f>
        <v>0</v>
      </c>
      <c r="D1647">
        <f>IF(ISNUMBER(SEARCH("kit2", 'Painel Shopee'!B1647)), 2,
IF(ISNUMBER(SEARCH("kit3", 'Painel Shopee'!B1647)), 3,
IF(ISNUMBER(SEARCH("kit4", 'Painel Shopee'!B1647)), 4,
IF(ISNUMBER(SEARCH("kit5", 'Painel Shopee'!B1647)), 5,
IF(ISNUMBER(SEARCH("kit6", 'Painel Shopee'!B1647)), 6,
IF(ISNUMBER(SEARCH("kit7", 'Painel Shopee'!B1647)), 7,
IF(ISNUMBER(SEARCH("kit8", 'Painel Shopee'!B1647)), 8,
IF(ISNUMBER(SEARCH("kit9", 'Painel Shopee'!B1647)), 9,
IF(ISNUMBER(SEARCH("kit10", 'Painel Shopee'!B1647)), 10,
IF(ISNUMBER(SEARCH("kit11", 'Painel Shopee'!B1647)), 11,
IF(ISNUMBER(SEARCH("kit12", 'Painel Shopee'!B1647)), 12,
IF(ISNUMBER(SEARCH("kit13", 'Painel Shopee'!B1647)), 13,
IF(ISNUMBER(SEARCH("kit14", 'Painel Shopee'!B1647)), 14,
IF(ISNUMBER(SEARCH("kit15", 'Painel Shopee'!B1647)), 15,
IF(ISNUMBER(SEARCH("kit16", 'Painel Shopee'!B1647)), 16,
IF(ISNUMBER(SEARCH("kit17", 'Painel Shopee'!B1647)), 17,
IF(ISNUMBER(SEARCH("kit18", 'Painel Shopee'!B1647)), 18,
IF(ISNUMBER(SEARCH("kit19", 'Painel Shopee'!B1647)), 19,
IF(ISNUMBER(SEARCH("kit20", 'Painel Shopee'!B1647)), 20, 0)))))))))))))))))))</f>
        <v>0</v>
      </c>
      <c r="E1647">
        <f>IF(D1647=0,'Painel Shopee'!C1647,D1647*'Painel Shopee'!C1647)</f>
        <v>0</v>
      </c>
    </row>
    <row r="1648" spans="1:5" x14ac:dyDescent="0.25">
      <c r="A1648">
        <f>IF(ISNUMBER(SEARCH("kit 2", 'Painel ML'!C1648)), 2,
IF(ISNUMBER(SEARCH("kit 3", 'Painel ML'!C1648)), 3,
IF(ISNUMBER(SEARCH("kit 4", 'Painel ML'!C1648)), 4,
IF(ISNUMBER(SEARCH("kit 5", 'Painel ML'!C1648)), 5,
IF(ISNUMBER(SEARCH("kit 6", 'Painel ML'!C1648)), 6,
IF(ISNUMBER(SEARCH("kit 7", 'Painel ML'!C1648)), 7,
IF(ISNUMBER(SEARCH("kit 8", 'Painel ML'!C1648)), 8,
IF(ISNUMBER(SEARCH("kit 9", 'Painel ML'!C1648)), 9,
IF(ISNUMBER(SEARCH("kit 10", 'Painel ML'!C1648)), 10,
IF(ISNUMBER(SEARCH("kit 11", 'Painel ML'!C1648)), 11,
IF(ISNUMBER(SEARCH("kit 12", 'Painel ML'!C1648)), 12,
IF(ISNUMBER(SEARCH("kit 13", 'Painel ML'!C1648)), 13,
IF(ISNUMBER(SEARCH("kit 14", 'Painel ML'!C1648)), 14,
IF(ISNUMBER(SEARCH("kit 15", 'Painel ML'!C1648)), 15,
IF(ISNUMBER(SEARCH("kit 16", 'Painel ML'!C1648)), 16,
IF(ISNUMBER(SEARCH("kit 17", 'Painel ML'!C1648)), 17,
IF(ISNUMBER(SEARCH("kit 18", 'Painel ML'!C1648)), 18,
IF(ISNUMBER(SEARCH("kit 19", 'Painel ML'!C1648)), 19,
IF(ISNUMBER(SEARCH("kit 20", 'Painel ML'!C1648)), 20, 0)))))))))))))))))))</f>
        <v>0</v>
      </c>
      <c r="B1648">
        <f>IF(A1648=0,'Painel ML'!A1648,A1648*'Painel ML'!A1648)</f>
        <v>0</v>
      </c>
      <c r="D1648">
        <f>IF(ISNUMBER(SEARCH("kit2", 'Painel Shopee'!B1648)), 2,
IF(ISNUMBER(SEARCH("kit3", 'Painel Shopee'!B1648)), 3,
IF(ISNUMBER(SEARCH("kit4", 'Painel Shopee'!B1648)), 4,
IF(ISNUMBER(SEARCH("kit5", 'Painel Shopee'!B1648)), 5,
IF(ISNUMBER(SEARCH("kit6", 'Painel Shopee'!B1648)), 6,
IF(ISNUMBER(SEARCH("kit7", 'Painel Shopee'!B1648)), 7,
IF(ISNUMBER(SEARCH("kit8", 'Painel Shopee'!B1648)), 8,
IF(ISNUMBER(SEARCH("kit9", 'Painel Shopee'!B1648)), 9,
IF(ISNUMBER(SEARCH("kit10", 'Painel Shopee'!B1648)), 10,
IF(ISNUMBER(SEARCH("kit11", 'Painel Shopee'!B1648)), 11,
IF(ISNUMBER(SEARCH("kit12", 'Painel Shopee'!B1648)), 12,
IF(ISNUMBER(SEARCH("kit13", 'Painel Shopee'!B1648)), 13,
IF(ISNUMBER(SEARCH("kit14", 'Painel Shopee'!B1648)), 14,
IF(ISNUMBER(SEARCH("kit15", 'Painel Shopee'!B1648)), 15,
IF(ISNUMBER(SEARCH("kit16", 'Painel Shopee'!B1648)), 16,
IF(ISNUMBER(SEARCH("kit17", 'Painel Shopee'!B1648)), 17,
IF(ISNUMBER(SEARCH("kit18", 'Painel Shopee'!B1648)), 18,
IF(ISNUMBER(SEARCH("kit19", 'Painel Shopee'!B1648)), 19,
IF(ISNUMBER(SEARCH("kit20", 'Painel Shopee'!B1648)), 20, 0)))))))))))))))))))</f>
        <v>0</v>
      </c>
      <c r="E1648">
        <f>IF(D1648=0,'Painel Shopee'!C1648,D1648*'Painel Shopee'!C1648)</f>
        <v>0</v>
      </c>
    </row>
    <row r="1649" spans="1:5" x14ac:dyDescent="0.25">
      <c r="A1649">
        <f>IF(ISNUMBER(SEARCH("kit 2", 'Painel ML'!C1649)), 2,
IF(ISNUMBER(SEARCH("kit 3", 'Painel ML'!C1649)), 3,
IF(ISNUMBER(SEARCH("kit 4", 'Painel ML'!C1649)), 4,
IF(ISNUMBER(SEARCH("kit 5", 'Painel ML'!C1649)), 5,
IF(ISNUMBER(SEARCH("kit 6", 'Painel ML'!C1649)), 6,
IF(ISNUMBER(SEARCH("kit 7", 'Painel ML'!C1649)), 7,
IF(ISNUMBER(SEARCH("kit 8", 'Painel ML'!C1649)), 8,
IF(ISNUMBER(SEARCH("kit 9", 'Painel ML'!C1649)), 9,
IF(ISNUMBER(SEARCH("kit 10", 'Painel ML'!C1649)), 10,
IF(ISNUMBER(SEARCH("kit 11", 'Painel ML'!C1649)), 11,
IF(ISNUMBER(SEARCH("kit 12", 'Painel ML'!C1649)), 12,
IF(ISNUMBER(SEARCH("kit 13", 'Painel ML'!C1649)), 13,
IF(ISNUMBER(SEARCH("kit 14", 'Painel ML'!C1649)), 14,
IF(ISNUMBER(SEARCH("kit 15", 'Painel ML'!C1649)), 15,
IF(ISNUMBER(SEARCH("kit 16", 'Painel ML'!C1649)), 16,
IF(ISNUMBER(SEARCH("kit 17", 'Painel ML'!C1649)), 17,
IF(ISNUMBER(SEARCH("kit 18", 'Painel ML'!C1649)), 18,
IF(ISNUMBER(SEARCH("kit 19", 'Painel ML'!C1649)), 19,
IF(ISNUMBER(SEARCH("kit 20", 'Painel ML'!C1649)), 20, 0)))))))))))))))))))</f>
        <v>0</v>
      </c>
      <c r="B1649">
        <f>IF(A1649=0,'Painel ML'!A1649,A1649*'Painel ML'!A1649)</f>
        <v>0</v>
      </c>
      <c r="D1649">
        <f>IF(ISNUMBER(SEARCH("kit2", 'Painel Shopee'!B1649)), 2,
IF(ISNUMBER(SEARCH("kit3", 'Painel Shopee'!B1649)), 3,
IF(ISNUMBER(SEARCH("kit4", 'Painel Shopee'!B1649)), 4,
IF(ISNUMBER(SEARCH("kit5", 'Painel Shopee'!B1649)), 5,
IF(ISNUMBER(SEARCH("kit6", 'Painel Shopee'!B1649)), 6,
IF(ISNUMBER(SEARCH("kit7", 'Painel Shopee'!B1649)), 7,
IF(ISNUMBER(SEARCH("kit8", 'Painel Shopee'!B1649)), 8,
IF(ISNUMBER(SEARCH("kit9", 'Painel Shopee'!B1649)), 9,
IF(ISNUMBER(SEARCH("kit10", 'Painel Shopee'!B1649)), 10,
IF(ISNUMBER(SEARCH("kit11", 'Painel Shopee'!B1649)), 11,
IF(ISNUMBER(SEARCH("kit12", 'Painel Shopee'!B1649)), 12,
IF(ISNUMBER(SEARCH("kit13", 'Painel Shopee'!B1649)), 13,
IF(ISNUMBER(SEARCH("kit14", 'Painel Shopee'!B1649)), 14,
IF(ISNUMBER(SEARCH("kit15", 'Painel Shopee'!B1649)), 15,
IF(ISNUMBER(SEARCH("kit16", 'Painel Shopee'!B1649)), 16,
IF(ISNUMBER(SEARCH("kit17", 'Painel Shopee'!B1649)), 17,
IF(ISNUMBER(SEARCH("kit18", 'Painel Shopee'!B1649)), 18,
IF(ISNUMBER(SEARCH("kit19", 'Painel Shopee'!B1649)), 19,
IF(ISNUMBER(SEARCH("kit20", 'Painel Shopee'!B1649)), 20, 0)))))))))))))))))))</f>
        <v>0</v>
      </c>
      <c r="E1649">
        <f>IF(D1649=0,'Painel Shopee'!C1649,D1649*'Painel Shopee'!C1649)</f>
        <v>0</v>
      </c>
    </row>
    <row r="1650" spans="1:5" x14ac:dyDescent="0.25">
      <c r="A1650">
        <f>IF(ISNUMBER(SEARCH("kit 2", 'Painel ML'!C1650)), 2,
IF(ISNUMBER(SEARCH("kit 3", 'Painel ML'!C1650)), 3,
IF(ISNUMBER(SEARCH("kit 4", 'Painel ML'!C1650)), 4,
IF(ISNUMBER(SEARCH("kit 5", 'Painel ML'!C1650)), 5,
IF(ISNUMBER(SEARCH("kit 6", 'Painel ML'!C1650)), 6,
IF(ISNUMBER(SEARCH("kit 7", 'Painel ML'!C1650)), 7,
IF(ISNUMBER(SEARCH("kit 8", 'Painel ML'!C1650)), 8,
IF(ISNUMBER(SEARCH("kit 9", 'Painel ML'!C1650)), 9,
IF(ISNUMBER(SEARCH("kit 10", 'Painel ML'!C1650)), 10,
IF(ISNUMBER(SEARCH("kit 11", 'Painel ML'!C1650)), 11,
IF(ISNUMBER(SEARCH("kit 12", 'Painel ML'!C1650)), 12,
IF(ISNUMBER(SEARCH("kit 13", 'Painel ML'!C1650)), 13,
IF(ISNUMBER(SEARCH("kit 14", 'Painel ML'!C1650)), 14,
IF(ISNUMBER(SEARCH("kit 15", 'Painel ML'!C1650)), 15,
IF(ISNUMBER(SEARCH("kit 16", 'Painel ML'!C1650)), 16,
IF(ISNUMBER(SEARCH("kit 17", 'Painel ML'!C1650)), 17,
IF(ISNUMBER(SEARCH("kit 18", 'Painel ML'!C1650)), 18,
IF(ISNUMBER(SEARCH("kit 19", 'Painel ML'!C1650)), 19,
IF(ISNUMBER(SEARCH("kit 20", 'Painel ML'!C1650)), 20, 0)))))))))))))))))))</f>
        <v>0</v>
      </c>
      <c r="B1650">
        <f>IF(A1650=0,'Painel ML'!A1650,A1650*'Painel ML'!A1650)</f>
        <v>0</v>
      </c>
      <c r="D1650">
        <f>IF(ISNUMBER(SEARCH("kit2", 'Painel Shopee'!B1650)), 2,
IF(ISNUMBER(SEARCH("kit3", 'Painel Shopee'!B1650)), 3,
IF(ISNUMBER(SEARCH("kit4", 'Painel Shopee'!B1650)), 4,
IF(ISNUMBER(SEARCH("kit5", 'Painel Shopee'!B1650)), 5,
IF(ISNUMBER(SEARCH("kit6", 'Painel Shopee'!B1650)), 6,
IF(ISNUMBER(SEARCH("kit7", 'Painel Shopee'!B1650)), 7,
IF(ISNUMBER(SEARCH("kit8", 'Painel Shopee'!B1650)), 8,
IF(ISNUMBER(SEARCH("kit9", 'Painel Shopee'!B1650)), 9,
IF(ISNUMBER(SEARCH("kit10", 'Painel Shopee'!B1650)), 10,
IF(ISNUMBER(SEARCH("kit11", 'Painel Shopee'!B1650)), 11,
IF(ISNUMBER(SEARCH("kit12", 'Painel Shopee'!B1650)), 12,
IF(ISNUMBER(SEARCH("kit13", 'Painel Shopee'!B1650)), 13,
IF(ISNUMBER(SEARCH("kit14", 'Painel Shopee'!B1650)), 14,
IF(ISNUMBER(SEARCH("kit15", 'Painel Shopee'!B1650)), 15,
IF(ISNUMBER(SEARCH("kit16", 'Painel Shopee'!B1650)), 16,
IF(ISNUMBER(SEARCH("kit17", 'Painel Shopee'!B1650)), 17,
IF(ISNUMBER(SEARCH("kit18", 'Painel Shopee'!B1650)), 18,
IF(ISNUMBER(SEARCH("kit19", 'Painel Shopee'!B1650)), 19,
IF(ISNUMBER(SEARCH("kit20", 'Painel Shopee'!B1650)), 20, 0)))))))))))))))))))</f>
        <v>0</v>
      </c>
      <c r="E1650">
        <f>IF(D1650=0,'Painel Shopee'!C1650,D1650*'Painel Shopee'!C1650)</f>
        <v>0</v>
      </c>
    </row>
    <row r="1651" spans="1:5" x14ac:dyDescent="0.25">
      <c r="A1651">
        <f>IF(ISNUMBER(SEARCH("kit 2", 'Painel ML'!C1651)), 2,
IF(ISNUMBER(SEARCH("kit 3", 'Painel ML'!C1651)), 3,
IF(ISNUMBER(SEARCH("kit 4", 'Painel ML'!C1651)), 4,
IF(ISNUMBER(SEARCH("kit 5", 'Painel ML'!C1651)), 5,
IF(ISNUMBER(SEARCH("kit 6", 'Painel ML'!C1651)), 6,
IF(ISNUMBER(SEARCH("kit 7", 'Painel ML'!C1651)), 7,
IF(ISNUMBER(SEARCH("kit 8", 'Painel ML'!C1651)), 8,
IF(ISNUMBER(SEARCH("kit 9", 'Painel ML'!C1651)), 9,
IF(ISNUMBER(SEARCH("kit 10", 'Painel ML'!C1651)), 10,
IF(ISNUMBER(SEARCH("kit 11", 'Painel ML'!C1651)), 11,
IF(ISNUMBER(SEARCH("kit 12", 'Painel ML'!C1651)), 12,
IF(ISNUMBER(SEARCH("kit 13", 'Painel ML'!C1651)), 13,
IF(ISNUMBER(SEARCH("kit 14", 'Painel ML'!C1651)), 14,
IF(ISNUMBER(SEARCH("kit 15", 'Painel ML'!C1651)), 15,
IF(ISNUMBER(SEARCH("kit 16", 'Painel ML'!C1651)), 16,
IF(ISNUMBER(SEARCH("kit 17", 'Painel ML'!C1651)), 17,
IF(ISNUMBER(SEARCH("kit 18", 'Painel ML'!C1651)), 18,
IF(ISNUMBER(SEARCH("kit 19", 'Painel ML'!C1651)), 19,
IF(ISNUMBER(SEARCH("kit 20", 'Painel ML'!C1651)), 20, 0)))))))))))))))))))</f>
        <v>0</v>
      </c>
      <c r="B1651">
        <f>IF(A1651=0,'Painel ML'!A1651,A1651*'Painel ML'!A1651)</f>
        <v>0</v>
      </c>
      <c r="D1651">
        <f>IF(ISNUMBER(SEARCH("kit2", 'Painel Shopee'!B1651)), 2,
IF(ISNUMBER(SEARCH("kit3", 'Painel Shopee'!B1651)), 3,
IF(ISNUMBER(SEARCH("kit4", 'Painel Shopee'!B1651)), 4,
IF(ISNUMBER(SEARCH("kit5", 'Painel Shopee'!B1651)), 5,
IF(ISNUMBER(SEARCH("kit6", 'Painel Shopee'!B1651)), 6,
IF(ISNUMBER(SEARCH("kit7", 'Painel Shopee'!B1651)), 7,
IF(ISNUMBER(SEARCH("kit8", 'Painel Shopee'!B1651)), 8,
IF(ISNUMBER(SEARCH("kit9", 'Painel Shopee'!B1651)), 9,
IF(ISNUMBER(SEARCH("kit10", 'Painel Shopee'!B1651)), 10,
IF(ISNUMBER(SEARCH("kit11", 'Painel Shopee'!B1651)), 11,
IF(ISNUMBER(SEARCH("kit12", 'Painel Shopee'!B1651)), 12,
IF(ISNUMBER(SEARCH("kit13", 'Painel Shopee'!B1651)), 13,
IF(ISNUMBER(SEARCH("kit14", 'Painel Shopee'!B1651)), 14,
IF(ISNUMBER(SEARCH("kit15", 'Painel Shopee'!B1651)), 15,
IF(ISNUMBER(SEARCH("kit16", 'Painel Shopee'!B1651)), 16,
IF(ISNUMBER(SEARCH("kit17", 'Painel Shopee'!B1651)), 17,
IF(ISNUMBER(SEARCH("kit18", 'Painel Shopee'!B1651)), 18,
IF(ISNUMBER(SEARCH("kit19", 'Painel Shopee'!B1651)), 19,
IF(ISNUMBER(SEARCH("kit20", 'Painel Shopee'!B1651)), 20, 0)))))))))))))))))))</f>
        <v>0</v>
      </c>
      <c r="E1651">
        <f>IF(D1651=0,'Painel Shopee'!C1651,D1651*'Painel Shopee'!C1651)</f>
        <v>0</v>
      </c>
    </row>
    <row r="1652" spans="1:5" x14ac:dyDescent="0.25">
      <c r="A1652">
        <f>IF(ISNUMBER(SEARCH("kit 2", 'Painel ML'!C1652)), 2,
IF(ISNUMBER(SEARCH("kit 3", 'Painel ML'!C1652)), 3,
IF(ISNUMBER(SEARCH("kit 4", 'Painel ML'!C1652)), 4,
IF(ISNUMBER(SEARCH("kit 5", 'Painel ML'!C1652)), 5,
IF(ISNUMBER(SEARCH("kit 6", 'Painel ML'!C1652)), 6,
IF(ISNUMBER(SEARCH("kit 7", 'Painel ML'!C1652)), 7,
IF(ISNUMBER(SEARCH("kit 8", 'Painel ML'!C1652)), 8,
IF(ISNUMBER(SEARCH("kit 9", 'Painel ML'!C1652)), 9,
IF(ISNUMBER(SEARCH("kit 10", 'Painel ML'!C1652)), 10,
IF(ISNUMBER(SEARCH("kit 11", 'Painel ML'!C1652)), 11,
IF(ISNUMBER(SEARCH("kit 12", 'Painel ML'!C1652)), 12,
IF(ISNUMBER(SEARCH("kit 13", 'Painel ML'!C1652)), 13,
IF(ISNUMBER(SEARCH("kit 14", 'Painel ML'!C1652)), 14,
IF(ISNUMBER(SEARCH("kit 15", 'Painel ML'!C1652)), 15,
IF(ISNUMBER(SEARCH("kit 16", 'Painel ML'!C1652)), 16,
IF(ISNUMBER(SEARCH("kit 17", 'Painel ML'!C1652)), 17,
IF(ISNUMBER(SEARCH("kit 18", 'Painel ML'!C1652)), 18,
IF(ISNUMBER(SEARCH("kit 19", 'Painel ML'!C1652)), 19,
IF(ISNUMBER(SEARCH("kit 20", 'Painel ML'!C1652)), 20, 0)))))))))))))))))))</f>
        <v>0</v>
      </c>
      <c r="B1652">
        <f>IF(A1652=0,'Painel ML'!A1652,A1652*'Painel ML'!A1652)</f>
        <v>0</v>
      </c>
      <c r="D1652">
        <f>IF(ISNUMBER(SEARCH("kit2", 'Painel Shopee'!B1652)), 2,
IF(ISNUMBER(SEARCH("kit3", 'Painel Shopee'!B1652)), 3,
IF(ISNUMBER(SEARCH("kit4", 'Painel Shopee'!B1652)), 4,
IF(ISNUMBER(SEARCH("kit5", 'Painel Shopee'!B1652)), 5,
IF(ISNUMBER(SEARCH("kit6", 'Painel Shopee'!B1652)), 6,
IF(ISNUMBER(SEARCH("kit7", 'Painel Shopee'!B1652)), 7,
IF(ISNUMBER(SEARCH("kit8", 'Painel Shopee'!B1652)), 8,
IF(ISNUMBER(SEARCH("kit9", 'Painel Shopee'!B1652)), 9,
IF(ISNUMBER(SEARCH("kit10", 'Painel Shopee'!B1652)), 10,
IF(ISNUMBER(SEARCH("kit11", 'Painel Shopee'!B1652)), 11,
IF(ISNUMBER(SEARCH("kit12", 'Painel Shopee'!B1652)), 12,
IF(ISNUMBER(SEARCH("kit13", 'Painel Shopee'!B1652)), 13,
IF(ISNUMBER(SEARCH("kit14", 'Painel Shopee'!B1652)), 14,
IF(ISNUMBER(SEARCH("kit15", 'Painel Shopee'!B1652)), 15,
IF(ISNUMBER(SEARCH("kit16", 'Painel Shopee'!B1652)), 16,
IF(ISNUMBER(SEARCH("kit17", 'Painel Shopee'!B1652)), 17,
IF(ISNUMBER(SEARCH("kit18", 'Painel Shopee'!B1652)), 18,
IF(ISNUMBER(SEARCH("kit19", 'Painel Shopee'!B1652)), 19,
IF(ISNUMBER(SEARCH("kit20", 'Painel Shopee'!B1652)), 20, 0)))))))))))))))))))</f>
        <v>0</v>
      </c>
      <c r="E1652">
        <f>IF(D1652=0,'Painel Shopee'!C1652,D1652*'Painel Shopee'!C1652)</f>
        <v>0</v>
      </c>
    </row>
    <row r="1653" spans="1:5" x14ac:dyDescent="0.25">
      <c r="A1653">
        <f>IF(ISNUMBER(SEARCH("kit 2", 'Painel ML'!C1653)), 2,
IF(ISNUMBER(SEARCH("kit 3", 'Painel ML'!C1653)), 3,
IF(ISNUMBER(SEARCH("kit 4", 'Painel ML'!C1653)), 4,
IF(ISNUMBER(SEARCH("kit 5", 'Painel ML'!C1653)), 5,
IF(ISNUMBER(SEARCH("kit 6", 'Painel ML'!C1653)), 6,
IF(ISNUMBER(SEARCH("kit 7", 'Painel ML'!C1653)), 7,
IF(ISNUMBER(SEARCH("kit 8", 'Painel ML'!C1653)), 8,
IF(ISNUMBER(SEARCH("kit 9", 'Painel ML'!C1653)), 9,
IF(ISNUMBER(SEARCH("kit 10", 'Painel ML'!C1653)), 10,
IF(ISNUMBER(SEARCH("kit 11", 'Painel ML'!C1653)), 11,
IF(ISNUMBER(SEARCH("kit 12", 'Painel ML'!C1653)), 12,
IF(ISNUMBER(SEARCH("kit 13", 'Painel ML'!C1653)), 13,
IF(ISNUMBER(SEARCH("kit 14", 'Painel ML'!C1653)), 14,
IF(ISNUMBER(SEARCH("kit 15", 'Painel ML'!C1653)), 15,
IF(ISNUMBER(SEARCH("kit 16", 'Painel ML'!C1653)), 16,
IF(ISNUMBER(SEARCH("kit 17", 'Painel ML'!C1653)), 17,
IF(ISNUMBER(SEARCH("kit 18", 'Painel ML'!C1653)), 18,
IF(ISNUMBER(SEARCH("kit 19", 'Painel ML'!C1653)), 19,
IF(ISNUMBER(SEARCH("kit 20", 'Painel ML'!C1653)), 20, 0)))))))))))))))))))</f>
        <v>0</v>
      </c>
      <c r="B1653">
        <f>IF(A1653=0,'Painel ML'!A1653,A1653*'Painel ML'!A1653)</f>
        <v>0</v>
      </c>
      <c r="D1653">
        <f>IF(ISNUMBER(SEARCH("kit2", 'Painel Shopee'!B1653)), 2,
IF(ISNUMBER(SEARCH("kit3", 'Painel Shopee'!B1653)), 3,
IF(ISNUMBER(SEARCH("kit4", 'Painel Shopee'!B1653)), 4,
IF(ISNUMBER(SEARCH("kit5", 'Painel Shopee'!B1653)), 5,
IF(ISNUMBER(SEARCH("kit6", 'Painel Shopee'!B1653)), 6,
IF(ISNUMBER(SEARCH("kit7", 'Painel Shopee'!B1653)), 7,
IF(ISNUMBER(SEARCH("kit8", 'Painel Shopee'!B1653)), 8,
IF(ISNUMBER(SEARCH("kit9", 'Painel Shopee'!B1653)), 9,
IF(ISNUMBER(SEARCH("kit10", 'Painel Shopee'!B1653)), 10,
IF(ISNUMBER(SEARCH("kit11", 'Painel Shopee'!B1653)), 11,
IF(ISNUMBER(SEARCH("kit12", 'Painel Shopee'!B1653)), 12,
IF(ISNUMBER(SEARCH("kit13", 'Painel Shopee'!B1653)), 13,
IF(ISNUMBER(SEARCH("kit14", 'Painel Shopee'!B1653)), 14,
IF(ISNUMBER(SEARCH("kit15", 'Painel Shopee'!B1653)), 15,
IF(ISNUMBER(SEARCH("kit16", 'Painel Shopee'!B1653)), 16,
IF(ISNUMBER(SEARCH("kit17", 'Painel Shopee'!B1653)), 17,
IF(ISNUMBER(SEARCH("kit18", 'Painel Shopee'!B1653)), 18,
IF(ISNUMBER(SEARCH("kit19", 'Painel Shopee'!B1653)), 19,
IF(ISNUMBER(SEARCH("kit20", 'Painel Shopee'!B1653)), 20, 0)))))))))))))))))))</f>
        <v>0</v>
      </c>
      <c r="E1653">
        <f>IF(D1653=0,'Painel Shopee'!C1653,D1653*'Painel Shopee'!C1653)</f>
        <v>0</v>
      </c>
    </row>
    <row r="1654" spans="1:5" x14ac:dyDescent="0.25">
      <c r="A1654">
        <f>IF(ISNUMBER(SEARCH("kit 2", 'Painel ML'!C1654)), 2,
IF(ISNUMBER(SEARCH("kit 3", 'Painel ML'!C1654)), 3,
IF(ISNUMBER(SEARCH("kit 4", 'Painel ML'!C1654)), 4,
IF(ISNUMBER(SEARCH("kit 5", 'Painel ML'!C1654)), 5,
IF(ISNUMBER(SEARCH("kit 6", 'Painel ML'!C1654)), 6,
IF(ISNUMBER(SEARCH("kit 7", 'Painel ML'!C1654)), 7,
IF(ISNUMBER(SEARCH("kit 8", 'Painel ML'!C1654)), 8,
IF(ISNUMBER(SEARCH("kit 9", 'Painel ML'!C1654)), 9,
IF(ISNUMBER(SEARCH("kit 10", 'Painel ML'!C1654)), 10,
IF(ISNUMBER(SEARCH("kit 11", 'Painel ML'!C1654)), 11,
IF(ISNUMBER(SEARCH("kit 12", 'Painel ML'!C1654)), 12,
IF(ISNUMBER(SEARCH("kit 13", 'Painel ML'!C1654)), 13,
IF(ISNUMBER(SEARCH("kit 14", 'Painel ML'!C1654)), 14,
IF(ISNUMBER(SEARCH("kit 15", 'Painel ML'!C1654)), 15,
IF(ISNUMBER(SEARCH("kit 16", 'Painel ML'!C1654)), 16,
IF(ISNUMBER(SEARCH("kit 17", 'Painel ML'!C1654)), 17,
IF(ISNUMBER(SEARCH("kit 18", 'Painel ML'!C1654)), 18,
IF(ISNUMBER(SEARCH("kit 19", 'Painel ML'!C1654)), 19,
IF(ISNUMBER(SEARCH("kit 20", 'Painel ML'!C1654)), 20, 0)))))))))))))))))))</f>
        <v>0</v>
      </c>
      <c r="B1654">
        <f>IF(A1654=0,'Painel ML'!A1654,A1654*'Painel ML'!A1654)</f>
        <v>0</v>
      </c>
      <c r="D1654">
        <f>IF(ISNUMBER(SEARCH("kit2", 'Painel Shopee'!B1654)), 2,
IF(ISNUMBER(SEARCH("kit3", 'Painel Shopee'!B1654)), 3,
IF(ISNUMBER(SEARCH("kit4", 'Painel Shopee'!B1654)), 4,
IF(ISNUMBER(SEARCH("kit5", 'Painel Shopee'!B1654)), 5,
IF(ISNUMBER(SEARCH("kit6", 'Painel Shopee'!B1654)), 6,
IF(ISNUMBER(SEARCH("kit7", 'Painel Shopee'!B1654)), 7,
IF(ISNUMBER(SEARCH("kit8", 'Painel Shopee'!B1654)), 8,
IF(ISNUMBER(SEARCH("kit9", 'Painel Shopee'!B1654)), 9,
IF(ISNUMBER(SEARCH("kit10", 'Painel Shopee'!B1654)), 10,
IF(ISNUMBER(SEARCH("kit11", 'Painel Shopee'!B1654)), 11,
IF(ISNUMBER(SEARCH("kit12", 'Painel Shopee'!B1654)), 12,
IF(ISNUMBER(SEARCH("kit13", 'Painel Shopee'!B1654)), 13,
IF(ISNUMBER(SEARCH("kit14", 'Painel Shopee'!B1654)), 14,
IF(ISNUMBER(SEARCH("kit15", 'Painel Shopee'!B1654)), 15,
IF(ISNUMBER(SEARCH("kit16", 'Painel Shopee'!B1654)), 16,
IF(ISNUMBER(SEARCH("kit17", 'Painel Shopee'!B1654)), 17,
IF(ISNUMBER(SEARCH("kit18", 'Painel Shopee'!B1654)), 18,
IF(ISNUMBER(SEARCH("kit19", 'Painel Shopee'!B1654)), 19,
IF(ISNUMBER(SEARCH("kit20", 'Painel Shopee'!B1654)), 20, 0)))))))))))))))))))</f>
        <v>0</v>
      </c>
      <c r="E1654">
        <f>IF(D1654=0,'Painel Shopee'!C1654,D1654*'Painel Shopee'!C1654)</f>
        <v>0</v>
      </c>
    </row>
    <row r="1655" spans="1:5" x14ac:dyDescent="0.25">
      <c r="A1655">
        <f>IF(ISNUMBER(SEARCH("kit 2", 'Painel ML'!C1655)), 2,
IF(ISNUMBER(SEARCH("kit 3", 'Painel ML'!C1655)), 3,
IF(ISNUMBER(SEARCH("kit 4", 'Painel ML'!C1655)), 4,
IF(ISNUMBER(SEARCH("kit 5", 'Painel ML'!C1655)), 5,
IF(ISNUMBER(SEARCH("kit 6", 'Painel ML'!C1655)), 6,
IF(ISNUMBER(SEARCH("kit 7", 'Painel ML'!C1655)), 7,
IF(ISNUMBER(SEARCH("kit 8", 'Painel ML'!C1655)), 8,
IF(ISNUMBER(SEARCH("kit 9", 'Painel ML'!C1655)), 9,
IF(ISNUMBER(SEARCH("kit 10", 'Painel ML'!C1655)), 10,
IF(ISNUMBER(SEARCH("kit 11", 'Painel ML'!C1655)), 11,
IF(ISNUMBER(SEARCH("kit 12", 'Painel ML'!C1655)), 12,
IF(ISNUMBER(SEARCH("kit 13", 'Painel ML'!C1655)), 13,
IF(ISNUMBER(SEARCH("kit 14", 'Painel ML'!C1655)), 14,
IF(ISNUMBER(SEARCH("kit 15", 'Painel ML'!C1655)), 15,
IF(ISNUMBER(SEARCH("kit 16", 'Painel ML'!C1655)), 16,
IF(ISNUMBER(SEARCH("kit 17", 'Painel ML'!C1655)), 17,
IF(ISNUMBER(SEARCH("kit 18", 'Painel ML'!C1655)), 18,
IF(ISNUMBER(SEARCH("kit 19", 'Painel ML'!C1655)), 19,
IF(ISNUMBER(SEARCH("kit 20", 'Painel ML'!C1655)), 20, 0)))))))))))))))))))</f>
        <v>0</v>
      </c>
      <c r="B1655">
        <f>IF(A1655=0,'Painel ML'!A1655,A1655*'Painel ML'!A1655)</f>
        <v>0</v>
      </c>
      <c r="D1655">
        <f>IF(ISNUMBER(SEARCH("kit2", 'Painel Shopee'!B1655)), 2,
IF(ISNUMBER(SEARCH("kit3", 'Painel Shopee'!B1655)), 3,
IF(ISNUMBER(SEARCH("kit4", 'Painel Shopee'!B1655)), 4,
IF(ISNUMBER(SEARCH("kit5", 'Painel Shopee'!B1655)), 5,
IF(ISNUMBER(SEARCH("kit6", 'Painel Shopee'!B1655)), 6,
IF(ISNUMBER(SEARCH("kit7", 'Painel Shopee'!B1655)), 7,
IF(ISNUMBER(SEARCH("kit8", 'Painel Shopee'!B1655)), 8,
IF(ISNUMBER(SEARCH("kit9", 'Painel Shopee'!B1655)), 9,
IF(ISNUMBER(SEARCH("kit10", 'Painel Shopee'!B1655)), 10,
IF(ISNUMBER(SEARCH("kit11", 'Painel Shopee'!B1655)), 11,
IF(ISNUMBER(SEARCH("kit12", 'Painel Shopee'!B1655)), 12,
IF(ISNUMBER(SEARCH("kit13", 'Painel Shopee'!B1655)), 13,
IF(ISNUMBER(SEARCH("kit14", 'Painel Shopee'!B1655)), 14,
IF(ISNUMBER(SEARCH("kit15", 'Painel Shopee'!B1655)), 15,
IF(ISNUMBER(SEARCH("kit16", 'Painel Shopee'!B1655)), 16,
IF(ISNUMBER(SEARCH("kit17", 'Painel Shopee'!B1655)), 17,
IF(ISNUMBER(SEARCH("kit18", 'Painel Shopee'!B1655)), 18,
IF(ISNUMBER(SEARCH("kit19", 'Painel Shopee'!B1655)), 19,
IF(ISNUMBER(SEARCH("kit20", 'Painel Shopee'!B1655)), 20, 0)))))))))))))))))))</f>
        <v>0</v>
      </c>
      <c r="E1655">
        <f>IF(D1655=0,'Painel Shopee'!C1655,D1655*'Painel Shopee'!C1655)</f>
        <v>0</v>
      </c>
    </row>
    <row r="1656" spans="1:5" x14ac:dyDescent="0.25">
      <c r="A1656">
        <f>IF(ISNUMBER(SEARCH("kit 2", 'Painel ML'!C1656)), 2,
IF(ISNUMBER(SEARCH("kit 3", 'Painel ML'!C1656)), 3,
IF(ISNUMBER(SEARCH("kit 4", 'Painel ML'!C1656)), 4,
IF(ISNUMBER(SEARCH("kit 5", 'Painel ML'!C1656)), 5,
IF(ISNUMBER(SEARCH("kit 6", 'Painel ML'!C1656)), 6,
IF(ISNUMBER(SEARCH("kit 7", 'Painel ML'!C1656)), 7,
IF(ISNUMBER(SEARCH("kit 8", 'Painel ML'!C1656)), 8,
IF(ISNUMBER(SEARCH("kit 9", 'Painel ML'!C1656)), 9,
IF(ISNUMBER(SEARCH("kit 10", 'Painel ML'!C1656)), 10,
IF(ISNUMBER(SEARCH("kit 11", 'Painel ML'!C1656)), 11,
IF(ISNUMBER(SEARCH("kit 12", 'Painel ML'!C1656)), 12,
IF(ISNUMBER(SEARCH("kit 13", 'Painel ML'!C1656)), 13,
IF(ISNUMBER(SEARCH("kit 14", 'Painel ML'!C1656)), 14,
IF(ISNUMBER(SEARCH("kit 15", 'Painel ML'!C1656)), 15,
IF(ISNUMBER(SEARCH("kit 16", 'Painel ML'!C1656)), 16,
IF(ISNUMBER(SEARCH("kit 17", 'Painel ML'!C1656)), 17,
IF(ISNUMBER(SEARCH("kit 18", 'Painel ML'!C1656)), 18,
IF(ISNUMBER(SEARCH("kit 19", 'Painel ML'!C1656)), 19,
IF(ISNUMBER(SEARCH("kit 20", 'Painel ML'!C1656)), 20, 0)))))))))))))))))))</f>
        <v>0</v>
      </c>
      <c r="B1656">
        <f>IF(A1656=0,'Painel ML'!A1656,A1656*'Painel ML'!A1656)</f>
        <v>0</v>
      </c>
      <c r="D1656">
        <f>IF(ISNUMBER(SEARCH("kit2", 'Painel Shopee'!B1656)), 2,
IF(ISNUMBER(SEARCH("kit3", 'Painel Shopee'!B1656)), 3,
IF(ISNUMBER(SEARCH("kit4", 'Painel Shopee'!B1656)), 4,
IF(ISNUMBER(SEARCH("kit5", 'Painel Shopee'!B1656)), 5,
IF(ISNUMBER(SEARCH("kit6", 'Painel Shopee'!B1656)), 6,
IF(ISNUMBER(SEARCH("kit7", 'Painel Shopee'!B1656)), 7,
IF(ISNUMBER(SEARCH("kit8", 'Painel Shopee'!B1656)), 8,
IF(ISNUMBER(SEARCH("kit9", 'Painel Shopee'!B1656)), 9,
IF(ISNUMBER(SEARCH("kit10", 'Painel Shopee'!B1656)), 10,
IF(ISNUMBER(SEARCH("kit11", 'Painel Shopee'!B1656)), 11,
IF(ISNUMBER(SEARCH("kit12", 'Painel Shopee'!B1656)), 12,
IF(ISNUMBER(SEARCH("kit13", 'Painel Shopee'!B1656)), 13,
IF(ISNUMBER(SEARCH("kit14", 'Painel Shopee'!B1656)), 14,
IF(ISNUMBER(SEARCH("kit15", 'Painel Shopee'!B1656)), 15,
IF(ISNUMBER(SEARCH("kit16", 'Painel Shopee'!B1656)), 16,
IF(ISNUMBER(SEARCH("kit17", 'Painel Shopee'!B1656)), 17,
IF(ISNUMBER(SEARCH("kit18", 'Painel Shopee'!B1656)), 18,
IF(ISNUMBER(SEARCH("kit19", 'Painel Shopee'!B1656)), 19,
IF(ISNUMBER(SEARCH("kit20", 'Painel Shopee'!B1656)), 20, 0)))))))))))))))))))</f>
        <v>0</v>
      </c>
      <c r="E1656">
        <f>IF(D1656=0,'Painel Shopee'!C1656,D1656*'Painel Shopee'!C1656)</f>
        <v>0</v>
      </c>
    </row>
    <row r="1657" spans="1:5" x14ac:dyDescent="0.25">
      <c r="A1657">
        <f>IF(ISNUMBER(SEARCH("kit 2", 'Painel ML'!C1657)), 2,
IF(ISNUMBER(SEARCH("kit 3", 'Painel ML'!C1657)), 3,
IF(ISNUMBER(SEARCH("kit 4", 'Painel ML'!C1657)), 4,
IF(ISNUMBER(SEARCH("kit 5", 'Painel ML'!C1657)), 5,
IF(ISNUMBER(SEARCH("kit 6", 'Painel ML'!C1657)), 6,
IF(ISNUMBER(SEARCH("kit 7", 'Painel ML'!C1657)), 7,
IF(ISNUMBER(SEARCH("kit 8", 'Painel ML'!C1657)), 8,
IF(ISNUMBER(SEARCH("kit 9", 'Painel ML'!C1657)), 9,
IF(ISNUMBER(SEARCH("kit 10", 'Painel ML'!C1657)), 10,
IF(ISNUMBER(SEARCH("kit 11", 'Painel ML'!C1657)), 11,
IF(ISNUMBER(SEARCH("kit 12", 'Painel ML'!C1657)), 12,
IF(ISNUMBER(SEARCH("kit 13", 'Painel ML'!C1657)), 13,
IF(ISNUMBER(SEARCH("kit 14", 'Painel ML'!C1657)), 14,
IF(ISNUMBER(SEARCH("kit 15", 'Painel ML'!C1657)), 15,
IF(ISNUMBER(SEARCH("kit 16", 'Painel ML'!C1657)), 16,
IF(ISNUMBER(SEARCH("kit 17", 'Painel ML'!C1657)), 17,
IF(ISNUMBER(SEARCH("kit 18", 'Painel ML'!C1657)), 18,
IF(ISNUMBER(SEARCH("kit 19", 'Painel ML'!C1657)), 19,
IF(ISNUMBER(SEARCH("kit 20", 'Painel ML'!C1657)), 20, 0)))))))))))))))))))</f>
        <v>0</v>
      </c>
      <c r="B1657">
        <f>IF(A1657=0,'Painel ML'!A1657,A1657*'Painel ML'!A1657)</f>
        <v>0</v>
      </c>
      <c r="D1657">
        <f>IF(ISNUMBER(SEARCH("kit2", 'Painel Shopee'!B1657)), 2,
IF(ISNUMBER(SEARCH("kit3", 'Painel Shopee'!B1657)), 3,
IF(ISNUMBER(SEARCH("kit4", 'Painel Shopee'!B1657)), 4,
IF(ISNUMBER(SEARCH("kit5", 'Painel Shopee'!B1657)), 5,
IF(ISNUMBER(SEARCH("kit6", 'Painel Shopee'!B1657)), 6,
IF(ISNUMBER(SEARCH("kit7", 'Painel Shopee'!B1657)), 7,
IF(ISNUMBER(SEARCH("kit8", 'Painel Shopee'!B1657)), 8,
IF(ISNUMBER(SEARCH("kit9", 'Painel Shopee'!B1657)), 9,
IF(ISNUMBER(SEARCH("kit10", 'Painel Shopee'!B1657)), 10,
IF(ISNUMBER(SEARCH("kit11", 'Painel Shopee'!B1657)), 11,
IF(ISNUMBER(SEARCH("kit12", 'Painel Shopee'!B1657)), 12,
IF(ISNUMBER(SEARCH("kit13", 'Painel Shopee'!B1657)), 13,
IF(ISNUMBER(SEARCH("kit14", 'Painel Shopee'!B1657)), 14,
IF(ISNUMBER(SEARCH("kit15", 'Painel Shopee'!B1657)), 15,
IF(ISNUMBER(SEARCH("kit16", 'Painel Shopee'!B1657)), 16,
IF(ISNUMBER(SEARCH("kit17", 'Painel Shopee'!B1657)), 17,
IF(ISNUMBER(SEARCH("kit18", 'Painel Shopee'!B1657)), 18,
IF(ISNUMBER(SEARCH("kit19", 'Painel Shopee'!B1657)), 19,
IF(ISNUMBER(SEARCH("kit20", 'Painel Shopee'!B1657)), 20, 0)))))))))))))))))))</f>
        <v>0</v>
      </c>
      <c r="E1657">
        <f>IF(D1657=0,'Painel Shopee'!C1657,D1657*'Painel Shopee'!C1657)</f>
        <v>0</v>
      </c>
    </row>
    <row r="1658" spans="1:5" x14ac:dyDescent="0.25">
      <c r="A1658">
        <f>IF(ISNUMBER(SEARCH("kit 2", 'Painel ML'!C1658)), 2,
IF(ISNUMBER(SEARCH("kit 3", 'Painel ML'!C1658)), 3,
IF(ISNUMBER(SEARCH("kit 4", 'Painel ML'!C1658)), 4,
IF(ISNUMBER(SEARCH("kit 5", 'Painel ML'!C1658)), 5,
IF(ISNUMBER(SEARCH("kit 6", 'Painel ML'!C1658)), 6,
IF(ISNUMBER(SEARCH("kit 7", 'Painel ML'!C1658)), 7,
IF(ISNUMBER(SEARCH("kit 8", 'Painel ML'!C1658)), 8,
IF(ISNUMBER(SEARCH("kit 9", 'Painel ML'!C1658)), 9,
IF(ISNUMBER(SEARCH("kit 10", 'Painel ML'!C1658)), 10,
IF(ISNUMBER(SEARCH("kit 11", 'Painel ML'!C1658)), 11,
IF(ISNUMBER(SEARCH("kit 12", 'Painel ML'!C1658)), 12,
IF(ISNUMBER(SEARCH("kit 13", 'Painel ML'!C1658)), 13,
IF(ISNUMBER(SEARCH("kit 14", 'Painel ML'!C1658)), 14,
IF(ISNUMBER(SEARCH("kit 15", 'Painel ML'!C1658)), 15,
IF(ISNUMBER(SEARCH("kit 16", 'Painel ML'!C1658)), 16,
IF(ISNUMBER(SEARCH("kit 17", 'Painel ML'!C1658)), 17,
IF(ISNUMBER(SEARCH("kit 18", 'Painel ML'!C1658)), 18,
IF(ISNUMBER(SEARCH("kit 19", 'Painel ML'!C1658)), 19,
IF(ISNUMBER(SEARCH("kit 20", 'Painel ML'!C1658)), 20, 0)))))))))))))))))))</f>
        <v>0</v>
      </c>
      <c r="B1658">
        <f>IF(A1658=0,'Painel ML'!A1658,A1658*'Painel ML'!A1658)</f>
        <v>0</v>
      </c>
      <c r="D1658">
        <f>IF(ISNUMBER(SEARCH("kit2", 'Painel Shopee'!B1658)), 2,
IF(ISNUMBER(SEARCH("kit3", 'Painel Shopee'!B1658)), 3,
IF(ISNUMBER(SEARCH("kit4", 'Painel Shopee'!B1658)), 4,
IF(ISNUMBER(SEARCH("kit5", 'Painel Shopee'!B1658)), 5,
IF(ISNUMBER(SEARCH("kit6", 'Painel Shopee'!B1658)), 6,
IF(ISNUMBER(SEARCH("kit7", 'Painel Shopee'!B1658)), 7,
IF(ISNUMBER(SEARCH("kit8", 'Painel Shopee'!B1658)), 8,
IF(ISNUMBER(SEARCH("kit9", 'Painel Shopee'!B1658)), 9,
IF(ISNUMBER(SEARCH("kit10", 'Painel Shopee'!B1658)), 10,
IF(ISNUMBER(SEARCH("kit11", 'Painel Shopee'!B1658)), 11,
IF(ISNUMBER(SEARCH("kit12", 'Painel Shopee'!B1658)), 12,
IF(ISNUMBER(SEARCH("kit13", 'Painel Shopee'!B1658)), 13,
IF(ISNUMBER(SEARCH("kit14", 'Painel Shopee'!B1658)), 14,
IF(ISNUMBER(SEARCH("kit15", 'Painel Shopee'!B1658)), 15,
IF(ISNUMBER(SEARCH("kit16", 'Painel Shopee'!B1658)), 16,
IF(ISNUMBER(SEARCH("kit17", 'Painel Shopee'!B1658)), 17,
IF(ISNUMBER(SEARCH("kit18", 'Painel Shopee'!B1658)), 18,
IF(ISNUMBER(SEARCH("kit19", 'Painel Shopee'!B1658)), 19,
IF(ISNUMBER(SEARCH("kit20", 'Painel Shopee'!B1658)), 20, 0)))))))))))))))))))</f>
        <v>0</v>
      </c>
      <c r="E1658">
        <f>IF(D1658=0,'Painel Shopee'!C1658,D1658*'Painel Shopee'!C1658)</f>
        <v>0</v>
      </c>
    </row>
    <row r="1659" spans="1:5" x14ac:dyDescent="0.25">
      <c r="A1659">
        <f>IF(ISNUMBER(SEARCH("kit 2", 'Painel ML'!C1659)), 2,
IF(ISNUMBER(SEARCH("kit 3", 'Painel ML'!C1659)), 3,
IF(ISNUMBER(SEARCH("kit 4", 'Painel ML'!C1659)), 4,
IF(ISNUMBER(SEARCH("kit 5", 'Painel ML'!C1659)), 5,
IF(ISNUMBER(SEARCH("kit 6", 'Painel ML'!C1659)), 6,
IF(ISNUMBER(SEARCH("kit 7", 'Painel ML'!C1659)), 7,
IF(ISNUMBER(SEARCH("kit 8", 'Painel ML'!C1659)), 8,
IF(ISNUMBER(SEARCH("kit 9", 'Painel ML'!C1659)), 9,
IF(ISNUMBER(SEARCH("kit 10", 'Painel ML'!C1659)), 10,
IF(ISNUMBER(SEARCH("kit 11", 'Painel ML'!C1659)), 11,
IF(ISNUMBER(SEARCH("kit 12", 'Painel ML'!C1659)), 12,
IF(ISNUMBER(SEARCH("kit 13", 'Painel ML'!C1659)), 13,
IF(ISNUMBER(SEARCH("kit 14", 'Painel ML'!C1659)), 14,
IF(ISNUMBER(SEARCH("kit 15", 'Painel ML'!C1659)), 15,
IF(ISNUMBER(SEARCH("kit 16", 'Painel ML'!C1659)), 16,
IF(ISNUMBER(SEARCH("kit 17", 'Painel ML'!C1659)), 17,
IF(ISNUMBER(SEARCH("kit 18", 'Painel ML'!C1659)), 18,
IF(ISNUMBER(SEARCH("kit 19", 'Painel ML'!C1659)), 19,
IF(ISNUMBER(SEARCH("kit 20", 'Painel ML'!C1659)), 20, 0)))))))))))))))))))</f>
        <v>0</v>
      </c>
      <c r="B1659">
        <f>IF(A1659=0,'Painel ML'!A1659,A1659*'Painel ML'!A1659)</f>
        <v>0</v>
      </c>
      <c r="D1659">
        <f>IF(ISNUMBER(SEARCH("kit2", 'Painel Shopee'!B1659)), 2,
IF(ISNUMBER(SEARCH("kit3", 'Painel Shopee'!B1659)), 3,
IF(ISNUMBER(SEARCH("kit4", 'Painel Shopee'!B1659)), 4,
IF(ISNUMBER(SEARCH("kit5", 'Painel Shopee'!B1659)), 5,
IF(ISNUMBER(SEARCH("kit6", 'Painel Shopee'!B1659)), 6,
IF(ISNUMBER(SEARCH("kit7", 'Painel Shopee'!B1659)), 7,
IF(ISNUMBER(SEARCH("kit8", 'Painel Shopee'!B1659)), 8,
IF(ISNUMBER(SEARCH("kit9", 'Painel Shopee'!B1659)), 9,
IF(ISNUMBER(SEARCH("kit10", 'Painel Shopee'!B1659)), 10,
IF(ISNUMBER(SEARCH("kit11", 'Painel Shopee'!B1659)), 11,
IF(ISNUMBER(SEARCH("kit12", 'Painel Shopee'!B1659)), 12,
IF(ISNUMBER(SEARCH("kit13", 'Painel Shopee'!B1659)), 13,
IF(ISNUMBER(SEARCH("kit14", 'Painel Shopee'!B1659)), 14,
IF(ISNUMBER(SEARCH("kit15", 'Painel Shopee'!B1659)), 15,
IF(ISNUMBER(SEARCH("kit16", 'Painel Shopee'!B1659)), 16,
IF(ISNUMBER(SEARCH("kit17", 'Painel Shopee'!B1659)), 17,
IF(ISNUMBER(SEARCH("kit18", 'Painel Shopee'!B1659)), 18,
IF(ISNUMBER(SEARCH("kit19", 'Painel Shopee'!B1659)), 19,
IF(ISNUMBER(SEARCH("kit20", 'Painel Shopee'!B1659)), 20, 0)))))))))))))))))))</f>
        <v>0</v>
      </c>
      <c r="E1659">
        <f>IF(D1659=0,'Painel Shopee'!C1659,D1659*'Painel Shopee'!C1659)</f>
        <v>0</v>
      </c>
    </row>
    <row r="1660" spans="1:5" x14ac:dyDescent="0.25">
      <c r="A1660">
        <f>IF(ISNUMBER(SEARCH("kit 2", 'Painel ML'!C1660)), 2,
IF(ISNUMBER(SEARCH("kit 3", 'Painel ML'!C1660)), 3,
IF(ISNUMBER(SEARCH("kit 4", 'Painel ML'!C1660)), 4,
IF(ISNUMBER(SEARCH("kit 5", 'Painel ML'!C1660)), 5,
IF(ISNUMBER(SEARCH("kit 6", 'Painel ML'!C1660)), 6,
IF(ISNUMBER(SEARCH("kit 7", 'Painel ML'!C1660)), 7,
IF(ISNUMBER(SEARCH("kit 8", 'Painel ML'!C1660)), 8,
IF(ISNUMBER(SEARCH("kit 9", 'Painel ML'!C1660)), 9,
IF(ISNUMBER(SEARCH("kit 10", 'Painel ML'!C1660)), 10,
IF(ISNUMBER(SEARCH("kit 11", 'Painel ML'!C1660)), 11,
IF(ISNUMBER(SEARCH("kit 12", 'Painel ML'!C1660)), 12,
IF(ISNUMBER(SEARCH("kit 13", 'Painel ML'!C1660)), 13,
IF(ISNUMBER(SEARCH("kit 14", 'Painel ML'!C1660)), 14,
IF(ISNUMBER(SEARCH("kit 15", 'Painel ML'!C1660)), 15,
IF(ISNUMBER(SEARCH("kit 16", 'Painel ML'!C1660)), 16,
IF(ISNUMBER(SEARCH("kit 17", 'Painel ML'!C1660)), 17,
IF(ISNUMBER(SEARCH("kit 18", 'Painel ML'!C1660)), 18,
IF(ISNUMBER(SEARCH("kit 19", 'Painel ML'!C1660)), 19,
IF(ISNUMBER(SEARCH("kit 20", 'Painel ML'!C1660)), 20, 0)))))))))))))))))))</f>
        <v>0</v>
      </c>
      <c r="B1660">
        <f>IF(A1660=0,'Painel ML'!A1660,A1660*'Painel ML'!A1660)</f>
        <v>0</v>
      </c>
      <c r="D1660">
        <f>IF(ISNUMBER(SEARCH("kit2", 'Painel Shopee'!B1660)), 2,
IF(ISNUMBER(SEARCH("kit3", 'Painel Shopee'!B1660)), 3,
IF(ISNUMBER(SEARCH("kit4", 'Painel Shopee'!B1660)), 4,
IF(ISNUMBER(SEARCH("kit5", 'Painel Shopee'!B1660)), 5,
IF(ISNUMBER(SEARCH("kit6", 'Painel Shopee'!B1660)), 6,
IF(ISNUMBER(SEARCH("kit7", 'Painel Shopee'!B1660)), 7,
IF(ISNUMBER(SEARCH("kit8", 'Painel Shopee'!B1660)), 8,
IF(ISNUMBER(SEARCH("kit9", 'Painel Shopee'!B1660)), 9,
IF(ISNUMBER(SEARCH("kit10", 'Painel Shopee'!B1660)), 10,
IF(ISNUMBER(SEARCH("kit11", 'Painel Shopee'!B1660)), 11,
IF(ISNUMBER(SEARCH("kit12", 'Painel Shopee'!B1660)), 12,
IF(ISNUMBER(SEARCH("kit13", 'Painel Shopee'!B1660)), 13,
IF(ISNUMBER(SEARCH("kit14", 'Painel Shopee'!B1660)), 14,
IF(ISNUMBER(SEARCH("kit15", 'Painel Shopee'!B1660)), 15,
IF(ISNUMBER(SEARCH("kit16", 'Painel Shopee'!B1660)), 16,
IF(ISNUMBER(SEARCH("kit17", 'Painel Shopee'!B1660)), 17,
IF(ISNUMBER(SEARCH("kit18", 'Painel Shopee'!B1660)), 18,
IF(ISNUMBER(SEARCH("kit19", 'Painel Shopee'!B1660)), 19,
IF(ISNUMBER(SEARCH("kit20", 'Painel Shopee'!B1660)), 20, 0)))))))))))))))))))</f>
        <v>0</v>
      </c>
      <c r="E1660">
        <f>IF(D1660=0,'Painel Shopee'!C1660,D1660*'Painel Shopee'!C1660)</f>
        <v>0</v>
      </c>
    </row>
    <row r="1661" spans="1:5" x14ac:dyDescent="0.25">
      <c r="A1661">
        <f>IF(ISNUMBER(SEARCH("kit 2", 'Painel ML'!C1661)), 2,
IF(ISNUMBER(SEARCH("kit 3", 'Painel ML'!C1661)), 3,
IF(ISNUMBER(SEARCH("kit 4", 'Painel ML'!C1661)), 4,
IF(ISNUMBER(SEARCH("kit 5", 'Painel ML'!C1661)), 5,
IF(ISNUMBER(SEARCH("kit 6", 'Painel ML'!C1661)), 6,
IF(ISNUMBER(SEARCH("kit 7", 'Painel ML'!C1661)), 7,
IF(ISNUMBER(SEARCH("kit 8", 'Painel ML'!C1661)), 8,
IF(ISNUMBER(SEARCH("kit 9", 'Painel ML'!C1661)), 9,
IF(ISNUMBER(SEARCH("kit 10", 'Painel ML'!C1661)), 10,
IF(ISNUMBER(SEARCH("kit 11", 'Painel ML'!C1661)), 11,
IF(ISNUMBER(SEARCH("kit 12", 'Painel ML'!C1661)), 12,
IF(ISNUMBER(SEARCH("kit 13", 'Painel ML'!C1661)), 13,
IF(ISNUMBER(SEARCH("kit 14", 'Painel ML'!C1661)), 14,
IF(ISNUMBER(SEARCH("kit 15", 'Painel ML'!C1661)), 15,
IF(ISNUMBER(SEARCH("kit 16", 'Painel ML'!C1661)), 16,
IF(ISNUMBER(SEARCH("kit 17", 'Painel ML'!C1661)), 17,
IF(ISNUMBER(SEARCH("kit 18", 'Painel ML'!C1661)), 18,
IF(ISNUMBER(SEARCH("kit 19", 'Painel ML'!C1661)), 19,
IF(ISNUMBER(SEARCH("kit 20", 'Painel ML'!C1661)), 20, 0)))))))))))))))))))</f>
        <v>0</v>
      </c>
      <c r="B1661">
        <f>IF(A1661=0,'Painel ML'!A1661,A1661*'Painel ML'!A1661)</f>
        <v>0</v>
      </c>
      <c r="D1661">
        <f>IF(ISNUMBER(SEARCH("kit2", 'Painel Shopee'!B1661)), 2,
IF(ISNUMBER(SEARCH("kit3", 'Painel Shopee'!B1661)), 3,
IF(ISNUMBER(SEARCH("kit4", 'Painel Shopee'!B1661)), 4,
IF(ISNUMBER(SEARCH("kit5", 'Painel Shopee'!B1661)), 5,
IF(ISNUMBER(SEARCH("kit6", 'Painel Shopee'!B1661)), 6,
IF(ISNUMBER(SEARCH("kit7", 'Painel Shopee'!B1661)), 7,
IF(ISNUMBER(SEARCH("kit8", 'Painel Shopee'!B1661)), 8,
IF(ISNUMBER(SEARCH("kit9", 'Painel Shopee'!B1661)), 9,
IF(ISNUMBER(SEARCH("kit10", 'Painel Shopee'!B1661)), 10,
IF(ISNUMBER(SEARCH("kit11", 'Painel Shopee'!B1661)), 11,
IF(ISNUMBER(SEARCH("kit12", 'Painel Shopee'!B1661)), 12,
IF(ISNUMBER(SEARCH("kit13", 'Painel Shopee'!B1661)), 13,
IF(ISNUMBER(SEARCH("kit14", 'Painel Shopee'!B1661)), 14,
IF(ISNUMBER(SEARCH("kit15", 'Painel Shopee'!B1661)), 15,
IF(ISNUMBER(SEARCH("kit16", 'Painel Shopee'!B1661)), 16,
IF(ISNUMBER(SEARCH("kit17", 'Painel Shopee'!B1661)), 17,
IF(ISNUMBER(SEARCH("kit18", 'Painel Shopee'!B1661)), 18,
IF(ISNUMBER(SEARCH("kit19", 'Painel Shopee'!B1661)), 19,
IF(ISNUMBER(SEARCH("kit20", 'Painel Shopee'!B1661)), 20, 0)))))))))))))))))))</f>
        <v>0</v>
      </c>
      <c r="E1661">
        <f>IF(D1661=0,'Painel Shopee'!C1661,D1661*'Painel Shopee'!C1661)</f>
        <v>0</v>
      </c>
    </row>
    <row r="1662" spans="1:5" x14ac:dyDescent="0.25">
      <c r="A1662">
        <f>IF(ISNUMBER(SEARCH("kit 2", 'Painel ML'!C1662)), 2,
IF(ISNUMBER(SEARCH("kit 3", 'Painel ML'!C1662)), 3,
IF(ISNUMBER(SEARCH("kit 4", 'Painel ML'!C1662)), 4,
IF(ISNUMBER(SEARCH("kit 5", 'Painel ML'!C1662)), 5,
IF(ISNUMBER(SEARCH("kit 6", 'Painel ML'!C1662)), 6,
IF(ISNUMBER(SEARCH("kit 7", 'Painel ML'!C1662)), 7,
IF(ISNUMBER(SEARCH("kit 8", 'Painel ML'!C1662)), 8,
IF(ISNUMBER(SEARCH("kit 9", 'Painel ML'!C1662)), 9,
IF(ISNUMBER(SEARCH("kit 10", 'Painel ML'!C1662)), 10,
IF(ISNUMBER(SEARCH("kit 11", 'Painel ML'!C1662)), 11,
IF(ISNUMBER(SEARCH("kit 12", 'Painel ML'!C1662)), 12,
IF(ISNUMBER(SEARCH("kit 13", 'Painel ML'!C1662)), 13,
IF(ISNUMBER(SEARCH("kit 14", 'Painel ML'!C1662)), 14,
IF(ISNUMBER(SEARCH("kit 15", 'Painel ML'!C1662)), 15,
IF(ISNUMBER(SEARCH("kit 16", 'Painel ML'!C1662)), 16,
IF(ISNUMBER(SEARCH("kit 17", 'Painel ML'!C1662)), 17,
IF(ISNUMBER(SEARCH("kit 18", 'Painel ML'!C1662)), 18,
IF(ISNUMBER(SEARCH("kit 19", 'Painel ML'!C1662)), 19,
IF(ISNUMBER(SEARCH("kit 20", 'Painel ML'!C1662)), 20, 0)))))))))))))))))))</f>
        <v>0</v>
      </c>
      <c r="B1662">
        <f>IF(A1662=0,'Painel ML'!A1662,A1662*'Painel ML'!A1662)</f>
        <v>0</v>
      </c>
      <c r="D1662">
        <f>IF(ISNUMBER(SEARCH("kit2", 'Painel Shopee'!B1662)), 2,
IF(ISNUMBER(SEARCH("kit3", 'Painel Shopee'!B1662)), 3,
IF(ISNUMBER(SEARCH("kit4", 'Painel Shopee'!B1662)), 4,
IF(ISNUMBER(SEARCH("kit5", 'Painel Shopee'!B1662)), 5,
IF(ISNUMBER(SEARCH("kit6", 'Painel Shopee'!B1662)), 6,
IF(ISNUMBER(SEARCH("kit7", 'Painel Shopee'!B1662)), 7,
IF(ISNUMBER(SEARCH("kit8", 'Painel Shopee'!B1662)), 8,
IF(ISNUMBER(SEARCH("kit9", 'Painel Shopee'!B1662)), 9,
IF(ISNUMBER(SEARCH("kit10", 'Painel Shopee'!B1662)), 10,
IF(ISNUMBER(SEARCH("kit11", 'Painel Shopee'!B1662)), 11,
IF(ISNUMBER(SEARCH("kit12", 'Painel Shopee'!B1662)), 12,
IF(ISNUMBER(SEARCH("kit13", 'Painel Shopee'!B1662)), 13,
IF(ISNUMBER(SEARCH("kit14", 'Painel Shopee'!B1662)), 14,
IF(ISNUMBER(SEARCH("kit15", 'Painel Shopee'!B1662)), 15,
IF(ISNUMBER(SEARCH("kit16", 'Painel Shopee'!B1662)), 16,
IF(ISNUMBER(SEARCH("kit17", 'Painel Shopee'!B1662)), 17,
IF(ISNUMBER(SEARCH("kit18", 'Painel Shopee'!B1662)), 18,
IF(ISNUMBER(SEARCH("kit19", 'Painel Shopee'!B1662)), 19,
IF(ISNUMBER(SEARCH("kit20", 'Painel Shopee'!B1662)), 20, 0)))))))))))))))))))</f>
        <v>0</v>
      </c>
      <c r="E1662">
        <f>IF(D1662=0,'Painel Shopee'!C1662,D1662*'Painel Shopee'!C1662)</f>
        <v>0</v>
      </c>
    </row>
    <row r="1663" spans="1:5" x14ac:dyDescent="0.25">
      <c r="A1663">
        <f>IF(ISNUMBER(SEARCH("kit 2", 'Painel ML'!C1663)), 2,
IF(ISNUMBER(SEARCH("kit 3", 'Painel ML'!C1663)), 3,
IF(ISNUMBER(SEARCH("kit 4", 'Painel ML'!C1663)), 4,
IF(ISNUMBER(SEARCH("kit 5", 'Painel ML'!C1663)), 5,
IF(ISNUMBER(SEARCH("kit 6", 'Painel ML'!C1663)), 6,
IF(ISNUMBER(SEARCH("kit 7", 'Painel ML'!C1663)), 7,
IF(ISNUMBER(SEARCH("kit 8", 'Painel ML'!C1663)), 8,
IF(ISNUMBER(SEARCH("kit 9", 'Painel ML'!C1663)), 9,
IF(ISNUMBER(SEARCH("kit 10", 'Painel ML'!C1663)), 10,
IF(ISNUMBER(SEARCH("kit 11", 'Painel ML'!C1663)), 11,
IF(ISNUMBER(SEARCH("kit 12", 'Painel ML'!C1663)), 12,
IF(ISNUMBER(SEARCH("kit 13", 'Painel ML'!C1663)), 13,
IF(ISNUMBER(SEARCH("kit 14", 'Painel ML'!C1663)), 14,
IF(ISNUMBER(SEARCH("kit 15", 'Painel ML'!C1663)), 15,
IF(ISNUMBER(SEARCH("kit 16", 'Painel ML'!C1663)), 16,
IF(ISNUMBER(SEARCH("kit 17", 'Painel ML'!C1663)), 17,
IF(ISNUMBER(SEARCH("kit 18", 'Painel ML'!C1663)), 18,
IF(ISNUMBER(SEARCH("kit 19", 'Painel ML'!C1663)), 19,
IF(ISNUMBER(SEARCH("kit 20", 'Painel ML'!C1663)), 20, 0)))))))))))))))))))</f>
        <v>0</v>
      </c>
      <c r="B1663">
        <f>IF(A1663=0,'Painel ML'!A1663,A1663*'Painel ML'!A1663)</f>
        <v>0</v>
      </c>
      <c r="D1663">
        <f>IF(ISNUMBER(SEARCH("kit2", 'Painel Shopee'!B1663)), 2,
IF(ISNUMBER(SEARCH("kit3", 'Painel Shopee'!B1663)), 3,
IF(ISNUMBER(SEARCH("kit4", 'Painel Shopee'!B1663)), 4,
IF(ISNUMBER(SEARCH("kit5", 'Painel Shopee'!B1663)), 5,
IF(ISNUMBER(SEARCH("kit6", 'Painel Shopee'!B1663)), 6,
IF(ISNUMBER(SEARCH("kit7", 'Painel Shopee'!B1663)), 7,
IF(ISNUMBER(SEARCH("kit8", 'Painel Shopee'!B1663)), 8,
IF(ISNUMBER(SEARCH("kit9", 'Painel Shopee'!B1663)), 9,
IF(ISNUMBER(SEARCH("kit10", 'Painel Shopee'!B1663)), 10,
IF(ISNUMBER(SEARCH("kit11", 'Painel Shopee'!B1663)), 11,
IF(ISNUMBER(SEARCH("kit12", 'Painel Shopee'!B1663)), 12,
IF(ISNUMBER(SEARCH("kit13", 'Painel Shopee'!B1663)), 13,
IF(ISNUMBER(SEARCH("kit14", 'Painel Shopee'!B1663)), 14,
IF(ISNUMBER(SEARCH("kit15", 'Painel Shopee'!B1663)), 15,
IF(ISNUMBER(SEARCH("kit16", 'Painel Shopee'!B1663)), 16,
IF(ISNUMBER(SEARCH("kit17", 'Painel Shopee'!B1663)), 17,
IF(ISNUMBER(SEARCH("kit18", 'Painel Shopee'!B1663)), 18,
IF(ISNUMBER(SEARCH("kit19", 'Painel Shopee'!B1663)), 19,
IF(ISNUMBER(SEARCH("kit20", 'Painel Shopee'!B1663)), 20, 0)))))))))))))))))))</f>
        <v>0</v>
      </c>
      <c r="E1663">
        <f>IF(D1663=0,'Painel Shopee'!C1663,D1663*'Painel Shopee'!C1663)</f>
        <v>0</v>
      </c>
    </row>
    <row r="1664" spans="1:5" x14ac:dyDescent="0.25">
      <c r="A1664">
        <f>IF(ISNUMBER(SEARCH("kit 2", 'Painel ML'!C1664)), 2,
IF(ISNUMBER(SEARCH("kit 3", 'Painel ML'!C1664)), 3,
IF(ISNUMBER(SEARCH("kit 4", 'Painel ML'!C1664)), 4,
IF(ISNUMBER(SEARCH("kit 5", 'Painel ML'!C1664)), 5,
IF(ISNUMBER(SEARCH("kit 6", 'Painel ML'!C1664)), 6,
IF(ISNUMBER(SEARCH("kit 7", 'Painel ML'!C1664)), 7,
IF(ISNUMBER(SEARCH("kit 8", 'Painel ML'!C1664)), 8,
IF(ISNUMBER(SEARCH("kit 9", 'Painel ML'!C1664)), 9,
IF(ISNUMBER(SEARCH("kit 10", 'Painel ML'!C1664)), 10,
IF(ISNUMBER(SEARCH("kit 11", 'Painel ML'!C1664)), 11,
IF(ISNUMBER(SEARCH("kit 12", 'Painel ML'!C1664)), 12,
IF(ISNUMBER(SEARCH("kit 13", 'Painel ML'!C1664)), 13,
IF(ISNUMBER(SEARCH("kit 14", 'Painel ML'!C1664)), 14,
IF(ISNUMBER(SEARCH("kit 15", 'Painel ML'!C1664)), 15,
IF(ISNUMBER(SEARCH("kit 16", 'Painel ML'!C1664)), 16,
IF(ISNUMBER(SEARCH("kit 17", 'Painel ML'!C1664)), 17,
IF(ISNUMBER(SEARCH("kit 18", 'Painel ML'!C1664)), 18,
IF(ISNUMBER(SEARCH("kit 19", 'Painel ML'!C1664)), 19,
IF(ISNUMBER(SEARCH("kit 20", 'Painel ML'!C1664)), 20, 0)))))))))))))))))))</f>
        <v>0</v>
      </c>
      <c r="B1664">
        <f>IF(A1664=0,'Painel ML'!A1664,A1664*'Painel ML'!A1664)</f>
        <v>0</v>
      </c>
      <c r="D1664">
        <f>IF(ISNUMBER(SEARCH("kit2", 'Painel Shopee'!B1664)), 2,
IF(ISNUMBER(SEARCH("kit3", 'Painel Shopee'!B1664)), 3,
IF(ISNUMBER(SEARCH("kit4", 'Painel Shopee'!B1664)), 4,
IF(ISNUMBER(SEARCH("kit5", 'Painel Shopee'!B1664)), 5,
IF(ISNUMBER(SEARCH("kit6", 'Painel Shopee'!B1664)), 6,
IF(ISNUMBER(SEARCH("kit7", 'Painel Shopee'!B1664)), 7,
IF(ISNUMBER(SEARCH("kit8", 'Painel Shopee'!B1664)), 8,
IF(ISNUMBER(SEARCH("kit9", 'Painel Shopee'!B1664)), 9,
IF(ISNUMBER(SEARCH("kit10", 'Painel Shopee'!B1664)), 10,
IF(ISNUMBER(SEARCH("kit11", 'Painel Shopee'!B1664)), 11,
IF(ISNUMBER(SEARCH("kit12", 'Painel Shopee'!B1664)), 12,
IF(ISNUMBER(SEARCH("kit13", 'Painel Shopee'!B1664)), 13,
IF(ISNUMBER(SEARCH("kit14", 'Painel Shopee'!B1664)), 14,
IF(ISNUMBER(SEARCH("kit15", 'Painel Shopee'!B1664)), 15,
IF(ISNUMBER(SEARCH("kit16", 'Painel Shopee'!B1664)), 16,
IF(ISNUMBER(SEARCH("kit17", 'Painel Shopee'!B1664)), 17,
IF(ISNUMBER(SEARCH("kit18", 'Painel Shopee'!B1664)), 18,
IF(ISNUMBER(SEARCH("kit19", 'Painel Shopee'!B1664)), 19,
IF(ISNUMBER(SEARCH("kit20", 'Painel Shopee'!B1664)), 20, 0)))))))))))))))))))</f>
        <v>0</v>
      </c>
      <c r="E1664">
        <f>IF(D1664=0,'Painel Shopee'!C1664,D1664*'Painel Shopee'!C1664)</f>
        <v>0</v>
      </c>
    </row>
    <row r="1665" spans="1:5" x14ac:dyDescent="0.25">
      <c r="A1665">
        <f>IF(ISNUMBER(SEARCH("kit 2", 'Painel ML'!C1665)), 2,
IF(ISNUMBER(SEARCH("kit 3", 'Painel ML'!C1665)), 3,
IF(ISNUMBER(SEARCH("kit 4", 'Painel ML'!C1665)), 4,
IF(ISNUMBER(SEARCH("kit 5", 'Painel ML'!C1665)), 5,
IF(ISNUMBER(SEARCH("kit 6", 'Painel ML'!C1665)), 6,
IF(ISNUMBER(SEARCH("kit 7", 'Painel ML'!C1665)), 7,
IF(ISNUMBER(SEARCH("kit 8", 'Painel ML'!C1665)), 8,
IF(ISNUMBER(SEARCH("kit 9", 'Painel ML'!C1665)), 9,
IF(ISNUMBER(SEARCH("kit 10", 'Painel ML'!C1665)), 10,
IF(ISNUMBER(SEARCH("kit 11", 'Painel ML'!C1665)), 11,
IF(ISNUMBER(SEARCH("kit 12", 'Painel ML'!C1665)), 12,
IF(ISNUMBER(SEARCH("kit 13", 'Painel ML'!C1665)), 13,
IF(ISNUMBER(SEARCH("kit 14", 'Painel ML'!C1665)), 14,
IF(ISNUMBER(SEARCH("kit 15", 'Painel ML'!C1665)), 15,
IF(ISNUMBER(SEARCH("kit 16", 'Painel ML'!C1665)), 16,
IF(ISNUMBER(SEARCH("kit 17", 'Painel ML'!C1665)), 17,
IF(ISNUMBER(SEARCH("kit 18", 'Painel ML'!C1665)), 18,
IF(ISNUMBER(SEARCH("kit 19", 'Painel ML'!C1665)), 19,
IF(ISNUMBER(SEARCH("kit 20", 'Painel ML'!C1665)), 20, 0)))))))))))))))))))</f>
        <v>0</v>
      </c>
      <c r="B1665">
        <f>IF(A1665=0,'Painel ML'!A1665,A1665*'Painel ML'!A1665)</f>
        <v>0</v>
      </c>
      <c r="D1665">
        <f>IF(ISNUMBER(SEARCH("kit2", 'Painel Shopee'!B1665)), 2,
IF(ISNUMBER(SEARCH("kit3", 'Painel Shopee'!B1665)), 3,
IF(ISNUMBER(SEARCH("kit4", 'Painel Shopee'!B1665)), 4,
IF(ISNUMBER(SEARCH("kit5", 'Painel Shopee'!B1665)), 5,
IF(ISNUMBER(SEARCH("kit6", 'Painel Shopee'!B1665)), 6,
IF(ISNUMBER(SEARCH("kit7", 'Painel Shopee'!B1665)), 7,
IF(ISNUMBER(SEARCH("kit8", 'Painel Shopee'!B1665)), 8,
IF(ISNUMBER(SEARCH("kit9", 'Painel Shopee'!B1665)), 9,
IF(ISNUMBER(SEARCH("kit10", 'Painel Shopee'!B1665)), 10,
IF(ISNUMBER(SEARCH("kit11", 'Painel Shopee'!B1665)), 11,
IF(ISNUMBER(SEARCH("kit12", 'Painel Shopee'!B1665)), 12,
IF(ISNUMBER(SEARCH("kit13", 'Painel Shopee'!B1665)), 13,
IF(ISNUMBER(SEARCH("kit14", 'Painel Shopee'!B1665)), 14,
IF(ISNUMBER(SEARCH("kit15", 'Painel Shopee'!B1665)), 15,
IF(ISNUMBER(SEARCH("kit16", 'Painel Shopee'!B1665)), 16,
IF(ISNUMBER(SEARCH("kit17", 'Painel Shopee'!B1665)), 17,
IF(ISNUMBER(SEARCH("kit18", 'Painel Shopee'!B1665)), 18,
IF(ISNUMBER(SEARCH("kit19", 'Painel Shopee'!B1665)), 19,
IF(ISNUMBER(SEARCH("kit20", 'Painel Shopee'!B1665)), 20, 0)))))))))))))))))))</f>
        <v>0</v>
      </c>
      <c r="E1665">
        <f>IF(D1665=0,'Painel Shopee'!C1665,D1665*'Painel Shopee'!C1665)</f>
        <v>0</v>
      </c>
    </row>
    <row r="1666" spans="1:5" x14ac:dyDescent="0.25">
      <c r="A1666">
        <f>IF(ISNUMBER(SEARCH("kit 2", 'Painel ML'!C1666)), 2,
IF(ISNUMBER(SEARCH("kit 3", 'Painel ML'!C1666)), 3,
IF(ISNUMBER(SEARCH("kit 4", 'Painel ML'!C1666)), 4,
IF(ISNUMBER(SEARCH("kit 5", 'Painel ML'!C1666)), 5,
IF(ISNUMBER(SEARCH("kit 6", 'Painel ML'!C1666)), 6,
IF(ISNUMBER(SEARCH("kit 7", 'Painel ML'!C1666)), 7,
IF(ISNUMBER(SEARCH("kit 8", 'Painel ML'!C1666)), 8,
IF(ISNUMBER(SEARCH("kit 9", 'Painel ML'!C1666)), 9,
IF(ISNUMBER(SEARCH("kit 10", 'Painel ML'!C1666)), 10,
IF(ISNUMBER(SEARCH("kit 11", 'Painel ML'!C1666)), 11,
IF(ISNUMBER(SEARCH("kit 12", 'Painel ML'!C1666)), 12,
IF(ISNUMBER(SEARCH("kit 13", 'Painel ML'!C1666)), 13,
IF(ISNUMBER(SEARCH("kit 14", 'Painel ML'!C1666)), 14,
IF(ISNUMBER(SEARCH("kit 15", 'Painel ML'!C1666)), 15,
IF(ISNUMBER(SEARCH("kit 16", 'Painel ML'!C1666)), 16,
IF(ISNUMBER(SEARCH("kit 17", 'Painel ML'!C1666)), 17,
IF(ISNUMBER(SEARCH("kit 18", 'Painel ML'!C1666)), 18,
IF(ISNUMBER(SEARCH("kit 19", 'Painel ML'!C1666)), 19,
IF(ISNUMBER(SEARCH("kit 20", 'Painel ML'!C1666)), 20, 0)))))))))))))))))))</f>
        <v>0</v>
      </c>
      <c r="B1666">
        <f>IF(A1666=0,'Painel ML'!A1666,A1666*'Painel ML'!A1666)</f>
        <v>0</v>
      </c>
      <c r="D1666">
        <f>IF(ISNUMBER(SEARCH("kit2", 'Painel Shopee'!B1666)), 2,
IF(ISNUMBER(SEARCH("kit3", 'Painel Shopee'!B1666)), 3,
IF(ISNUMBER(SEARCH("kit4", 'Painel Shopee'!B1666)), 4,
IF(ISNUMBER(SEARCH("kit5", 'Painel Shopee'!B1666)), 5,
IF(ISNUMBER(SEARCH("kit6", 'Painel Shopee'!B1666)), 6,
IF(ISNUMBER(SEARCH("kit7", 'Painel Shopee'!B1666)), 7,
IF(ISNUMBER(SEARCH("kit8", 'Painel Shopee'!B1666)), 8,
IF(ISNUMBER(SEARCH("kit9", 'Painel Shopee'!B1666)), 9,
IF(ISNUMBER(SEARCH("kit10", 'Painel Shopee'!B1666)), 10,
IF(ISNUMBER(SEARCH("kit11", 'Painel Shopee'!B1666)), 11,
IF(ISNUMBER(SEARCH("kit12", 'Painel Shopee'!B1666)), 12,
IF(ISNUMBER(SEARCH("kit13", 'Painel Shopee'!B1666)), 13,
IF(ISNUMBER(SEARCH("kit14", 'Painel Shopee'!B1666)), 14,
IF(ISNUMBER(SEARCH("kit15", 'Painel Shopee'!B1666)), 15,
IF(ISNUMBER(SEARCH("kit16", 'Painel Shopee'!B1666)), 16,
IF(ISNUMBER(SEARCH("kit17", 'Painel Shopee'!B1666)), 17,
IF(ISNUMBER(SEARCH("kit18", 'Painel Shopee'!B1666)), 18,
IF(ISNUMBER(SEARCH("kit19", 'Painel Shopee'!B1666)), 19,
IF(ISNUMBER(SEARCH("kit20", 'Painel Shopee'!B1666)), 20, 0)))))))))))))))))))</f>
        <v>0</v>
      </c>
      <c r="E1666">
        <f>IF(D1666=0,'Painel Shopee'!C1666,D1666*'Painel Shopee'!C1666)</f>
        <v>0</v>
      </c>
    </row>
    <row r="1667" spans="1:5" x14ac:dyDescent="0.25">
      <c r="A1667">
        <f>IF(ISNUMBER(SEARCH("kit 2", 'Painel ML'!C1667)), 2,
IF(ISNUMBER(SEARCH("kit 3", 'Painel ML'!C1667)), 3,
IF(ISNUMBER(SEARCH("kit 4", 'Painel ML'!C1667)), 4,
IF(ISNUMBER(SEARCH("kit 5", 'Painel ML'!C1667)), 5,
IF(ISNUMBER(SEARCH("kit 6", 'Painel ML'!C1667)), 6,
IF(ISNUMBER(SEARCH("kit 7", 'Painel ML'!C1667)), 7,
IF(ISNUMBER(SEARCH("kit 8", 'Painel ML'!C1667)), 8,
IF(ISNUMBER(SEARCH("kit 9", 'Painel ML'!C1667)), 9,
IF(ISNUMBER(SEARCH("kit 10", 'Painel ML'!C1667)), 10,
IF(ISNUMBER(SEARCH("kit 11", 'Painel ML'!C1667)), 11,
IF(ISNUMBER(SEARCH("kit 12", 'Painel ML'!C1667)), 12,
IF(ISNUMBER(SEARCH("kit 13", 'Painel ML'!C1667)), 13,
IF(ISNUMBER(SEARCH("kit 14", 'Painel ML'!C1667)), 14,
IF(ISNUMBER(SEARCH("kit 15", 'Painel ML'!C1667)), 15,
IF(ISNUMBER(SEARCH("kit 16", 'Painel ML'!C1667)), 16,
IF(ISNUMBER(SEARCH("kit 17", 'Painel ML'!C1667)), 17,
IF(ISNUMBER(SEARCH("kit 18", 'Painel ML'!C1667)), 18,
IF(ISNUMBER(SEARCH("kit 19", 'Painel ML'!C1667)), 19,
IF(ISNUMBER(SEARCH("kit 20", 'Painel ML'!C1667)), 20, 0)))))))))))))))))))</f>
        <v>0</v>
      </c>
      <c r="B1667">
        <f>IF(A1667=0,'Painel ML'!A1667,A1667*'Painel ML'!A1667)</f>
        <v>0</v>
      </c>
      <c r="D1667">
        <f>IF(ISNUMBER(SEARCH("kit2", 'Painel Shopee'!B1667)), 2,
IF(ISNUMBER(SEARCH("kit3", 'Painel Shopee'!B1667)), 3,
IF(ISNUMBER(SEARCH("kit4", 'Painel Shopee'!B1667)), 4,
IF(ISNUMBER(SEARCH("kit5", 'Painel Shopee'!B1667)), 5,
IF(ISNUMBER(SEARCH("kit6", 'Painel Shopee'!B1667)), 6,
IF(ISNUMBER(SEARCH("kit7", 'Painel Shopee'!B1667)), 7,
IF(ISNUMBER(SEARCH("kit8", 'Painel Shopee'!B1667)), 8,
IF(ISNUMBER(SEARCH("kit9", 'Painel Shopee'!B1667)), 9,
IF(ISNUMBER(SEARCH("kit10", 'Painel Shopee'!B1667)), 10,
IF(ISNUMBER(SEARCH("kit11", 'Painel Shopee'!B1667)), 11,
IF(ISNUMBER(SEARCH("kit12", 'Painel Shopee'!B1667)), 12,
IF(ISNUMBER(SEARCH("kit13", 'Painel Shopee'!B1667)), 13,
IF(ISNUMBER(SEARCH("kit14", 'Painel Shopee'!B1667)), 14,
IF(ISNUMBER(SEARCH("kit15", 'Painel Shopee'!B1667)), 15,
IF(ISNUMBER(SEARCH("kit16", 'Painel Shopee'!B1667)), 16,
IF(ISNUMBER(SEARCH("kit17", 'Painel Shopee'!B1667)), 17,
IF(ISNUMBER(SEARCH("kit18", 'Painel Shopee'!B1667)), 18,
IF(ISNUMBER(SEARCH("kit19", 'Painel Shopee'!B1667)), 19,
IF(ISNUMBER(SEARCH("kit20", 'Painel Shopee'!B1667)), 20, 0)))))))))))))))))))</f>
        <v>0</v>
      </c>
      <c r="E1667">
        <f>IF(D1667=0,'Painel Shopee'!C1667,D1667*'Painel Shopee'!C1667)</f>
        <v>0</v>
      </c>
    </row>
    <row r="1668" spans="1:5" x14ac:dyDescent="0.25">
      <c r="A1668">
        <f>IF(ISNUMBER(SEARCH("kit 2", 'Painel ML'!C1668)), 2,
IF(ISNUMBER(SEARCH("kit 3", 'Painel ML'!C1668)), 3,
IF(ISNUMBER(SEARCH("kit 4", 'Painel ML'!C1668)), 4,
IF(ISNUMBER(SEARCH("kit 5", 'Painel ML'!C1668)), 5,
IF(ISNUMBER(SEARCH("kit 6", 'Painel ML'!C1668)), 6,
IF(ISNUMBER(SEARCH("kit 7", 'Painel ML'!C1668)), 7,
IF(ISNUMBER(SEARCH("kit 8", 'Painel ML'!C1668)), 8,
IF(ISNUMBER(SEARCH("kit 9", 'Painel ML'!C1668)), 9,
IF(ISNUMBER(SEARCH("kit 10", 'Painel ML'!C1668)), 10,
IF(ISNUMBER(SEARCH("kit 11", 'Painel ML'!C1668)), 11,
IF(ISNUMBER(SEARCH("kit 12", 'Painel ML'!C1668)), 12,
IF(ISNUMBER(SEARCH("kit 13", 'Painel ML'!C1668)), 13,
IF(ISNUMBER(SEARCH("kit 14", 'Painel ML'!C1668)), 14,
IF(ISNUMBER(SEARCH("kit 15", 'Painel ML'!C1668)), 15,
IF(ISNUMBER(SEARCH("kit 16", 'Painel ML'!C1668)), 16,
IF(ISNUMBER(SEARCH("kit 17", 'Painel ML'!C1668)), 17,
IF(ISNUMBER(SEARCH("kit 18", 'Painel ML'!C1668)), 18,
IF(ISNUMBER(SEARCH("kit 19", 'Painel ML'!C1668)), 19,
IF(ISNUMBER(SEARCH("kit 20", 'Painel ML'!C1668)), 20, 0)))))))))))))))))))</f>
        <v>0</v>
      </c>
      <c r="B1668">
        <f>IF(A1668=0,'Painel ML'!A1668,A1668*'Painel ML'!A1668)</f>
        <v>0</v>
      </c>
      <c r="D1668">
        <f>IF(ISNUMBER(SEARCH("kit2", 'Painel Shopee'!B1668)), 2,
IF(ISNUMBER(SEARCH("kit3", 'Painel Shopee'!B1668)), 3,
IF(ISNUMBER(SEARCH("kit4", 'Painel Shopee'!B1668)), 4,
IF(ISNUMBER(SEARCH("kit5", 'Painel Shopee'!B1668)), 5,
IF(ISNUMBER(SEARCH("kit6", 'Painel Shopee'!B1668)), 6,
IF(ISNUMBER(SEARCH("kit7", 'Painel Shopee'!B1668)), 7,
IF(ISNUMBER(SEARCH("kit8", 'Painel Shopee'!B1668)), 8,
IF(ISNUMBER(SEARCH("kit9", 'Painel Shopee'!B1668)), 9,
IF(ISNUMBER(SEARCH("kit10", 'Painel Shopee'!B1668)), 10,
IF(ISNUMBER(SEARCH("kit11", 'Painel Shopee'!B1668)), 11,
IF(ISNUMBER(SEARCH("kit12", 'Painel Shopee'!B1668)), 12,
IF(ISNUMBER(SEARCH("kit13", 'Painel Shopee'!B1668)), 13,
IF(ISNUMBER(SEARCH("kit14", 'Painel Shopee'!B1668)), 14,
IF(ISNUMBER(SEARCH("kit15", 'Painel Shopee'!B1668)), 15,
IF(ISNUMBER(SEARCH("kit16", 'Painel Shopee'!B1668)), 16,
IF(ISNUMBER(SEARCH("kit17", 'Painel Shopee'!B1668)), 17,
IF(ISNUMBER(SEARCH("kit18", 'Painel Shopee'!B1668)), 18,
IF(ISNUMBER(SEARCH("kit19", 'Painel Shopee'!B1668)), 19,
IF(ISNUMBER(SEARCH("kit20", 'Painel Shopee'!B1668)), 20, 0)))))))))))))))))))</f>
        <v>0</v>
      </c>
      <c r="E1668">
        <f>IF(D1668=0,'Painel Shopee'!C1668,D1668*'Painel Shopee'!C1668)</f>
        <v>0</v>
      </c>
    </row>
    <row r="1669" spans="1:5" x14ac:dyDescent="0.25">
      <c r="A1669">
        <f>IF(ISNUMBER(SEARCH("kit 2", 'Painel ML'!C1669)), 2,
IF(ISNUMBER(SEARCH("kit 3", 'Painel ML'!C1669)), 3,
IF(ISNUMBER(SEARCH("kit 4", 'Painel ML'!C1669)), 4,
IF(ISNUMBER(SEARCH("kit 5", 'Painel ML'!C1669)), 5,
IF(ISNUMBER(SEARCH("kit 6", 'Painel ML'!C1669)), 6,
IF(ISNUMBER(SEARCH("kit 7", 'Painel ML'!C1669)), 7,
IF(ISNUMBER(SEARCH("kit 8", 'Painel ML'!C1669)), 8,
IF(ISNUMBER(SEARCH("kit 9", 'Painel ML'!C1669)), 9,
IF(ISNUMBER(SEARCH("kit 10", 'Painel ML'!C1669)), 10,
IF(ISNUMBER(SEARCH("kit 11", 'Painel ML'!C1669)), 11,
IF(ISNUMBER(SEARCH("kit 12", 'Painel ML'!C1669)), 12,
IF(ISNUMBER(SEARCH("kit 13", 'Painel ML'!C1669)), 13,
IF(ISNUMBER(SEARCH("kit 14", 'Painel ML'!C1669)), 14,
IF(ISNUMBER(SEARCH("kit 15", 'Painel ML'!C1669)), 15,
IF(ISNUMBER(SEARCH("kit 16", 'Painel ML'!C1669)), 16,
IF(ISNUMBER(SEARCH("kit 17", 'Painel ML'!C1669)), 17,
IF(ISNUMBER(SEARCH("kit 18", 'Painel ML'!C1669)), 18,
IF(ISNUMBER(SEARCH("kit 19", 'Painel ML'!C1669)), 19,
IF(ISNUMBER(SEARCH("kit 20", 'Painel ML'!C1669)), 20, 0)))))))))))))))))))</f>
        <v>0</v>
      </c>
      <c r="B1669">
        <f>IF(A1669=0,'Painel ML'!A1669,A1669*'Painel ML'!A1669)</f>
        <v>0</v>
      </c>
      <c r="D1669">
        <f>IF(ISNUMBER(SEARCH("kit2", 'Painel Shopee'!B1669)), 2,
IF(ISNUMBER(SEARCH("kit3", 'Painel Shopee'!B1669)), 3,
IF(ISNUMBER(SEARCH("kit4", 'Painel Shopee'!B1669)), 4,
IF(ISNUMBER(SEARCH("kit5", 'Painel Shopee'!B1669)), 5,
IF(ISNUMBER(SEARCH("kit6", 'Painel Shopee'!B1669)), 6,
IF(ISNUMBER(SEARCH("kit7", 'Painel Shopee'!B1669)), 7,
IF(ISNUMBER(SEARCH("kit8", 'Painel Shopee'!B1669)), 8,
IF(ISNUMBER(SEARCH("kit9", 'Painel Shopee'!B1669)), 9,
IF(ISNUMBER(SEARCH("kit10", 'Painel Shopee'!B1669)), 10,
IF(ISNUMBER(SEARCH("kit11", 'Painel Shopee'!B1669)), 11,
IF(ISNUMBER(SEARCH("kit12", 'Painel Shopee'!B1669)), 12,
IF(ISNUMBER(SEARCH("kit13", 'Painel Shopee'!B1669)), 13,
IF(ISNUMBER(SEARCH("kit14", 'Painel Shopee'!B1669)), 14,
IF(ISNUMBER(SEARCH("kit15", 'Painel Shopee'!B1669)), 15,
IF(ISNUMBER(SEARCH("kit16", 'Painel Shopee'!B1669)), 16,
IF(ISNUMBER(SEARCH("kit17", 'Painel Shopee'!B1669)), 17,
IF(ISNUMBER(SEARCH("kit18", 'Painel Shopee'!B1669)), 18,
IF(ISNUMBER(SEARCH("kit19", 'Painel Shopee'!B1669)), 19,
IF(ISNUMBER(SEARCH("kit20", 'Painel Shopee'!B1669)), 20, 0)))))))))))))))))))</f>
        <v>0</v>
      </c>
      <c r="E1669">
        <f>IF(D1669=0,'Painel Shopee'!C1669,D1669*'Painel Shopee'!C1669)</f>
        <v>0</v>
      </c>
    </row>
    <row r="1670" spans="1:5" x14ac:dyDescent="0.25">
      <c r="A1670">
        <f>IF(ISNUMBER(SEARCH("kit 2", 'Painel ML'!C1670)), 2,
IF(ISNUMBER(SEARCH("kit 3", 'Painel ML'!C1670)), 3,
IF(ISNUMBER(SEARCH("kit 4", 'Painel ML'!C1670)), 4,
IF(ISNUMBER(SEARCH("kit 5", 'Painel ML'!C1670)), 5,
IF(ISNUMBER(SEARCH("kit 6", 'Painel ML'!C1670)), 6,
IF(ISNUMBER(SEARCH("kit 7", 'Painel ML'!C1670)), 7,
IF(ISNUMBER(SEARCH("kit 8", 'Painel ML'!C1670)), 8,
IF(ISNUMBER(SEARCH("kit 9", 'Painel ML'!C1670)), 9,
IF(ISNUMBER(SEARCH("kit 10", 'Painel ML'!C1670)), 10,
IF(ISNUMBER(SEARCH("kit 11", 'Painel ML'!C1670)), 11,
IF(ISNUMBER(SEARCH("kit 12", 'Painel ML'!C1670)), 12,
IF(ISNUMBER(SEARCH("kit 13", 'Painel ML'!C1670)), 13,
IF(ISNUMBER(SEARCH("kit 14", 'Painel ML'!C1670)), 14,
IF(ISNUMBER(SEARCH("kit 15", 'Painel ML'!C1670)), 15,
IF(ISNUMBER(SEARCH("kit 16", 'Painel ML'!C1670)), 16,
IF(ISNUMBER(SEARCH("kit 17", 'Painel ML'!C1670)), 17,
IF(ISNUMBER(SEARCH("kit 18", 'Painel ML'!C1670)), 18,
IF(ISNUMBER(SEARCH("kit 19", 'Painel ML'!C1670)), 19,
IF(ISNUMBER(SEARCH("kit 20", 'Painel ML'!C1670)), 20, 0)))))))))))))))))))</f>
        <v>0</v>
      </c>
      <c r="B1670">
        <f>IF(A1670=0,'Painel ML'!A1670,A1670*'Painel ML'!A1670)</f>
        <v>0</v>
      </c>
      <c r="D1670">
        <f>IF(ISNUMBER(SEARCH("kit2", 'Painel Shopee'!B1670)), 2,
IF(ISNUMBER(SEARCH("kit3", 'Painel Shopee'!B1670)), 3,
IF(ISNUMBER(SEARCH("kit4", 'Painel Shopee'!B1670)), 4,
IF(ISNUMBER(SEARCH("kit5", 'Painel Shopee'!B1670)), 5,
IF(ISNUMBER(SEARCH("kit6", 'Painel Shopee'!B1670)), 6,
IF(ISNUMBER(SEARCH("kit7", 'Painel Shopee'!B1670)), 7,
IF(ISNUMBER(SEARCH("kit8", 'Painel Shopee'!B1670)), 8,
IF(ISNUMBER(SEARCH("kit9", 'Painel Shopee'!B1670)), 9,
IF(ISNUMBER(SEARCH("kit10", 'Painel Shopee'!B1670)), 10,
IF(ISNUMBER(SEARCH("kit11", 'Painel Shopee'!B1670)), 11,
IF(ISNUMBER(SEARCH("kit12", 'Painel Shopee'!B1670)), 12,
IF(ISNUMBER(SEARCH("kit13", 'Painel Shopee'!B1670)), 13,
IF(ISNUMBER(SEARCH("kit14", 'Painel Shopee'!B1670)), 14,
IF(ISNUMBER(SEARCH("kit15", 'Painel Shopee'!B1670)), 15,
IF(ISNUMBER(SEARCH("kit16", 'Painel Shopee'!B1670)), 16,
IF(ISNUMBER(SEARCH("kit17", 'Painel Shopee'!B1670)), 17,
IF(ISNUMBER(SEARCH("kit18", 'Painel Shopee'!B1670)), 18,
IF(ISNUMBER(SEARCH("kit19", 'Painel Shopee'!B1670)), 19,
IF(ISNUMBER(SEARCH("kit20", 'Painel Shopee'!B1670)), 20, 0)))))))))))))))))))</f>
        <v>0</v>
      </c>
      <c r="E1670">
        <f>IF(D1670=0,'Painel Shopee'!C1670,D1670*'Painel Shopee'!C1670)</f>
        <v>0</v>
      </c>
    </row>
    <row r="1671" spans="1:5" x14ac:dyDescent="0.25">
      <c r="A1671">
        <f>IF(ISNUMBER(SEARCH("kit 2", 'Painel ML'!C1671)), 2,
IF(ISNUMBER(SEARCH("kit 3", 'Painel ML'!C1671)), 3,
IF(ISNUMBER(SEARCH("kit 4", 'Painel ML'!C1671)), 4,
IF(ISNUMBER(SEARCH("kit 5", 'Painel ML'!C1671)), 5,
IF(ISNUMBER(SEARCH("kit 6", 'Painel ML'!C1671)), 6,
IF(ISNUMBER(SEARCH("kit 7", 'Painel ML'!C1671)), 7,
IF(ISNUMBER(SEARCH("kit 8", 'Painel ML'!C1671)), 8,
IF(ISNUMBER(SEARCH("kit 9", 'Painel ML'!C1671)), 9,
IF(ISNUMBER(SEARCH("kit 10", 'Painel ML'!C1671)), 10,
IF(ISNUMBER(SEARCH("kit 11", 'Painel ML'!C1671)), 11,
IF(ISNUMBER(SEARCH("kit 12", 'Painel ML'!C1671)), 12,
IF(ISNUMBER(SEARCH("kit 13", 'Painel ML'!C1671)), 13,
IF(ISNUMBER(SEARCH("kit 14", 'Painel ML'!C1671)), 14,
IF(ISNUMBER(SEARCH("kit 15", 'Painel ML'!C1671)), 15,
IF(ISNUMBER(SEARCH("kit 16", 'Painel ML'!C1671)), 16,
IF(ISNUMBER(SEARCH("kit 17", 'Painel ML'!C1671)), 17,
IF(ISNUMBER(SEARCH("kit 18", 'Painel ML'!C1671)), 18,
IF(ISNUMBER(SEARCH("kit 19", 'Painel ML'!C1671)), 19,
IF(ISNUMBER(SEARCH("kit 20", 'Painel ML'!C1671)), 20, 0)))))))))))))))))))</f>
        <v>0</v>
      </c>
      <c r="B1671">
        <f>IF(A1671=0,'Painel ML'!A1671,A1671*'Painel ML'!A1671)</f>
        <v>0</v>
      </c>
      <c r="D1671">
        <f>IF(ISNUMBER(SEARCH("kit2", 'Painel Shopee'!B1671)), 2,
IF(ISNUMBER(SEARCH("kit3", 'Painel Shopee'!B1671)), 3,
IF(ISNUMBER(SEARCH("kit4", 'Painel Shopee'!B1671)), 4,
IF(ISNUMBER(SEARCH("kit5", 'Painel Shopee'!B1671)), 5,
IF(ISNUMBER(SEARCH("kit6", 'Painel Shopee'!B1671)), 6,
IF(ISNUMBER(SEARCH("kit7", 'Painel Shopee'!B1671)), 7,
IF(ISNUMBER(SEARCH("kit8", 'Painel Shopee'!B1671)), 8,
IF(ISNUMBER(SEARCH("kit9", 'Painel Shopee'!B1671)), 9,
IF(ISNUMBER(SEARCH("kit10", 'Painel Shopee'!B1671)), 10,
IF(ISNUMBER(SEARCH("kit11", 'Painel Shopee'!B1671)), 11,
IF(ISNUMBER(SEARCH("kit12", 'Painel Shopee'!B1671)), 12,
IF(ISNUMBER(SEARCH("kit13", 'Painel Shopee'!B1671)), 13,
IF(ISNUMBER(SEARCH("kit14", 'Painel Shopee'!B1671)), 14,
IF(ISNUMBER(SEARCH("kit15", 'Painel Shopee'!B1671)), 15,
IF(ISNUMBER(SEARCH("kit16", 'Painel Shopee'!B1671)), 16,
IF(ISNUMBER(SEARCH("kit17", 'Painel Shopee'!B1671)), 17,
IF(ISNUMBER(SEARCH("kit18", 'Painel Shopee'!B1671)), 18,
IF(ISNUMBER(SEARCH("kit19", 'Painel Shopee'!B1671)), 19,
IF(ISNUMBER(SEARCH("kit20", 'Painel Shopee'!B1671)), 20, 0)))))))))))))))))))</f>
        <v>0</v>
      </c>
      <c r="E1671">
        <f>IF(D1671=0,'Painel Shopee'!C1671,D1671*'Painel Shopee'!C1671)</f>
        <v>0</v>
      </c>
    </row>
    <row r="1672" spans="1:5" x14ac:dyDescent="0.25">
      <c r="A1672">
        <f>IF(ISNUMBER(SEARCH("kit 2", 'Painel ML'!C1672)), 2,
IF(ISNUMBER(SEARCH("kit 3", 'Painel ML'!C1672)), 3,
IF(ISNUMBER(SEARCH("kit 4", 'Painel ML'!C1672)), 4,
IF(ISNUMBER(SEARCH("kit 5", 'Painel ML'!C1672)), 5,
IF(ISNUMBER(SEARCH("kit 6", 'Painel ML'!C1672)), 6,
IF(ISNUMBER(SEARCH("kit 7", 'Painel ML'!C1672)), 7,
IF(ISNUMBER(SEARCH("kit 8", 'Painel ML'!C1672)), 8,
IF(ISNUMBER(SEARCH("kit 9", 'Painel ML'!C1672)), 9,
IF(ISNUMBER(SEARCH("kit 10", 'Painel ML'!C1672)), 10,
IF(ISNUMBER(SEARCH("kit 11", 'Painel ML'!C1672)), 11,
IF(ISNUMBER(SEARCH("kit 12", 'Painel ML'!C1672)), 12,
IF(ISNUMBER(SEARCH("kit 13", 'Painel ML'!C1672)), 13,
IF(ISNUMBER(SEARCH("kit 14", 'Painel ML'!C1672)), 14,
IF(ISNUMBER(SEARCH("kit 15", 'Painel ML'!C1672)), 15,
IF(ISNUMBER(SEARCH("kit 16", 'Painel ML'!C1672)), 16,
IF(ISNUMBER(SEARCH("kit 17", 'Painel ML'!C1672)), 17,
IF(ISNUMBER(SEARCH("kit 18", 'Painel ML'!C1672)), 18,
IF(ISNUMBER(SEARCH("kit 19", 'Painel ML'!C1672)), 19,
IF(ISNUMBER(SEARCH("kit 20", 'Painel ML'!C1672)), 20, 0)))))))))))))))))))</f>
        <v>0</v>
      </c>
      <c r="B1672">
        <f>IF(A1672=0,'Painel ML'!A1672,A1672*'Painel ML'!A1672)</f>
        <v>0</v>
      </c>
      <c r="D1672">
        <f>IF(ISNUMBER(SEARCH("kit2", 'Painel Shopee'!B1672)), 2,
IF(ISNUMBER(SEARCH("kit3", 'Painel Shopee'!B1672)), 3,
IF(ISNUMBER(SEARCH("kit4", 'Painel Shopee'!B1672)), 4,
IF(ISNUMBER(SEARCH("kit5", 'Painel Shopee'!B1672)), 5,
IF(ISNUMBER(SEARCH("kit6", 'Painel Shopee'!B1672)), 6,
IF(ISNUMBER(SEARCH("kit7", 'Painel Shopee'!B1672)), 7,
IF(ISNUMBER(SEARCH("kit8", 'Painel Shopee'!B1672)), 8,
IF(ISNUMBER(SEARCH("kit9", 'Painel Shopee'!B1672)), 9,
IF(ISNUMBER(SEARCH("kit10", 'Painel Shopee'!B1672)), 10,
IF(ISNUMBER(SEARCH("kit11", 'Painel Shopee'!B1672)), 11,
IF(ISNUMBER(SEARCH("kit12", 'Painel Shopee'!B1672)), 12,
IF(ISNUMBER(SEARCH("kit13", 'Painel Shopee'!B1672)), 13,
IF(ISNUMBER(SEARCH("kit14", 'Painel Shopee'!B1672)), 14,
IF(ISNUMBER(SEARCH("kit15", 'Painel Shopee'!B1672)), 15,
IF(ISNUMBER(SEARCH("kit16", 'Painel Shopee'!B1672)), 16,
IF(ISNUMBER(SEARCH("kit17", 'Painel Shopee'!B1672)), 17,
IF(ISNUMBER(SEARCH("kit18", 'Painel Shopee'!B1672)), 18,
IF(ISNUMBER(SEARCH("kit19", 'Painel Shopee'!B1672)), 19,
IF(ISNUMBER(SEARCH("kit20", 'Painel Shopee'!B1672)), 20, 0)))))))))))))))))))</f>
        <v>0</v>
      </c>
      <c r="E1672">
        <f>IF(D1672=0,'Painel Shopee'!C1672,D1672*'Painel Shopee'!C1672)</f>
        <v>0</v>
      </c>
    </row>
    <row r="1673" spans="1:5" x14ac:dyDescent="0.25">
      <c r="A1673">
        <f>IF(ISNUMBER(SEARCH("kit 2", 'Painel ML'!C1673)), 2,
IF(ISNUMBER(SEARCH("kit 3", 'Painel ML'!C1673)), 3,
IF(ISNUMBER(SEARCH("kit 4", 'Painel ML'!C1673)), 4,
IF(ISNUMBER(SEARCH("kit 5", 'Painel ML'!C1673)), 5,
IF(ISNUMBER(SEARCH("kit 6", 'Painel ML'!C1673)), 6,
IF(ISNUMBER(SEARCH("kit 7", 'Painel ML'!C1673)), 7,
IF(ISNUMBER(SEARCH("kit 8", 'Painel ML'!C1673)), 8,
IF(ISNUMBER(SEARCH("kit 9", 'Painel ML'!C1673)), 9,
IF(ISNUMBER(SEARCH("kit 10", 'Painel ML'!C1673)), 10,
IF(ISNUMBER(SEARCH("kit 11", 'Painel ML'!C1673)), 11,
IF(ISNUMBER(SEARCH("kit 12", 'Painel ML'!C1673)), 12,
IF(ISNUMBER(SEARCH("kit 13", 'Painel ML'!C1673)), 13,
IF(ISNUMBER(SEARCH("kit 14", 'Painel ML'!C1673)), 14,
IF(ISNUMBER(SEARCH("kit 15", 'Painel ML'!C1673)), 15,
IF(ISNUMBER(SEARCH("kit 16", 'Painel ML'!C1673)), 16,
IF(ISNUMBER(SEARCH("kit 17", 'Painel ML'!C1673)), 17,
IF(ISNUMBER(SEARCH("kit 18", 'Painel ML'!C1673)), 18,
IF(ISNUMBER(SEARCH("kit 19", 'Painel ML'!C1673)), 19,
IF(ISNUMBER(SEARCH("kit 20", 'Painel ML'!C1673)), 20, 0)))))))))))))))))))</f>
        <v>0</v>
      </c>
      <c r="B1673">
        <f>IF(A1673=0,'Painel ML'!A1673,A1673*'Painel ML'!A1673)</f>
        <v>0</v>
      </c>
      <c r="D1673">
        <f>IF(ISNUMBER(SEARCH("kit2", 'Painel Shopee'!B1673)), 2,
IF(ISNUMBER(SEARCH("kit3", 'Painel Shopee'!B1673)), 3,
IF(ISNUMBER(SEARCH("kit4", 'Painel Shopee'!B1673)), 4,
IF(ISNUMBER(SEARCH("kit5", 'Painel Shopee'!B1673)), 5,
IF(ISNUMBER(SEARCH("kit6", 'Painel Shopee'!B1673)), 6,
IF(ISNUMBER(SEARCH("kit7", 'Painel Shopee'!B1673)), 7,
IF(ISNUMBER(SEARCH("kit8", 'Painel Shopee'!B1673)), 8,
IF(ISNUMBER(SEARCH("kit9", 'Painel Shopee'!B1673)), 9,
IF(ISNUMBER(SEARCH("kit10", 'Painel Shopee'!B1673)), 10,
IF(ISNUMBER(SEARCH("kit11", 'Painel Shopee'!B1673)), 11,
IF(ISNUMBER(SEARCH("kit12", 'Painel Shopee'!B1673)), 12,
IF(ISNUMBER(SEARCH("kit13", 'Painel Shopee'!B1673)), 13,
IF(ISNUMBER(SEARCH("kit14", 'Painel Shopee'!B1673)), 14,
IF(ISNUMBER(SEARCH("kit15", 'Painel Shopee'!B1673)), 15,
IF(ISNUMBER(SEARCH("kit16", 'Painel Shopee'!B1673)), 16,
IF(ISNUMBER(SEARCH("kit17", 'Painel Shopee'!B1673)), 17,
IF(ISNUMBER(SEARCH("kit18", 'Painel Shopee'!B1673)), 18,
IF(ISNUMBER(SEARCH("kit19", 'Painel Shopee'!B1673)), 19,
IF(ISNUMBER(SEARCH("kit20", 'Painel Shopee'!B1673)), 20, 0)))))))))))))))))))</f>
        <v>0</v>
      </c>
      <c r="E1673">
        <f>IF(D1673=0,'Painel Shopee'!C1673,D1673*'Painel Shopee'!C1673)</f>
        <v>0</v>
      </c>
    </row>
    <row r="1674" spans="1:5" x14ac:dyDescent="0.25">
      <c r="A1674">
        <f>IF(ISNUMBER(SEARCH("kit 2", 'Painel ML'!C1674)), 2,
IF(ISNUMBER(SEARCH("kit 3", 'Painel ML'!C1674)), 3,
IF(ISNUMBER(SEARCH("kit 4", 'Painel ML'!C1674)), 4,
IF(ISNUMBER(SEARCH("kit 5", 'Painel ML'!C1674)), 5,
IF(ISNUMBER(SEARCH("kit 6", 'Painel ML'!C1674)), 6,
IF(ISNUMBER(SEARCH("kit 7", 'Painel ML'!C1674)), 7,
IF(ISNUMBER(SEARCH("kit 8", 'Painel ML'!C1674)), 8,
IF(ISNUMBER(SEARCH("kit 9", 'Painel ML'!C1674)), 9,
IF(ISNUMBER(SEARCH("kit 10", 'Painel ML'!C1674)), 10,
IF(ISNUMBER(SEARCH("kit 11", 'Painel ML'!C1674)), 11,
IF(ISNUMBER(SEARCH("kit 12", 'Painel ML'!C1674)), 12,
IF(ISNUMBER(SEARCH("kit 13", 'Painel ML'!C1674)), 13,
IF(ISNUMBER(SEARCH("kit 14", 'Painel ML'!C1674)), 14,
IF(ISNUMBER(SEARCH("kit 15", 'Painel ML'!C1674)), 15,
IF(ISNUMBER(SEARCH("kit 16", 'Painel ML'!C1674)), 16,
IF(ISNUMBER(SEARCH("kit 17", 'Painel ML'!C1674)), 17,
IF(ISNUMBER(SEARCH("kit 18", 'Painel ML'!C1674)), 18,
IF(ISNUMBER(SEARCH("kit 19", 'Painel ML'!C1674)), 19,
IF(ISNUMBER(SEARCH("kit 20", 'Painel ML'!C1674)), 20, 0)))))))))))))))))))</f>
        <v>0</v>
      </c>
      <c r="B1674">
        <f>IF(A1674=0,'Painel ML'!A1674,A1674*'Painel ML'!A1674)</f>
        <v>0</v>
      </c>
      <c r="D1674">
        <f>IF(ISNUMBER(SEARCH("kit2", 'Painel Shopee'!B1674)), 2,
IF(ISNUMBER(SEARCH("kit3", 'Painel Shopee'!B1674)), 3,
IF(ISNUMBER(SEARCH("kit4", 'Painel Shopee'!B1674)), 4,
IF(ISNUMBER(SEARCH("kit5", 'Painel Shopee'!B1674)), 5,
IF(ISNUMBER(SEARCH("kit6", 'Painel Shopee'!B1674)), 6,
IF(ISNUMBER(SEARCH("kit7", 'Painel Shopee'!B1674)), 7,
IF(ISNUMBER(SEARCH("kit8", 'Painel Shopee'!B1674)), 8,
IF(ISNUMBER(SEARCH("kit9", 'Painel Shopee'!B1674)), 9,
IF(ISNUMBER(SEARCH("kit10", 'Painel Shopee'!B1674)), 10,
IF(ISNUMBER(SEARCH("kit11", 'Painel Shopee'!B1674)), 11,
IF(ISNUMBER(SEARCH("kit12", 'Painel Shopee'!B1674)), 12,
IF(ISNUMBER(SEARCH("kit13", 'Painel Shopee'!B1674)), 13,
IF(ISNUMBER(SEARCH("kit14", 'Painel Shopee'!B1674)), 14,
IF(ISNUMBER(SEARCH("kit15", 'Painel Shopee'!B1674)), 15,
IF(ISNUMBER(SEARCH("kit16", 'Painel Shopee'!B1674)), 16,
IF(ISNUMBER(SEARCH("kit17", 'Painel Shopee'!B1674)), 17,
IF(ISNUMBER(SEARCH("kit18", 'Painel Shopee'!B1674)), 18,
IF(ISNUMBER(SEARCH("kit19", 'Painel Shopee'!B1674)), 19,
IF(ISNUMBER(SEARCH("kit20", 'Painel Shopee'!B1674)), 20, 0)))))))))))))))))))</f>
        <v>0</v>
      </c>
      <c r="E1674">
        <f>IF(D1674=0,'Painel Shopee'!C1674,D1674*'Painel Shopee'!C1674)</f>
        <v>0</v>
      </c>
    </row>
    <row r="1675" spans="1:5" x14ac:dyDescent="0.25">
      <c r="A1675">
        <f>IF(ISNUMBER(SEARCH("kit 2", 'Painel ML'!C1675)), 2,
IF(ISNUMBER(SEARCH("kit 3", 'Painel ML'!C1675)), 3,
IF(ISNUMBER(SEARCH("kit 4", 'Painel ML'!C1675)), 4,
IF(ISNUMBER(SEARCH("kit 5", 'Painel ML'!C1675)), 5,
IF(ISNUMBER(SEARCH("kit 6", 'Painel ML'!C1675)), 6,
IF(ISNUMBER(SEARCH("kit 7", 'Painel ML'!C1675)), 7,
IF(ISNUMBER(SEARCH("kit 8", 'Painel ML'!C1675)), 8,
IF(ISNUMBER(SEARCH("kit 9", 'Painel ML'!C1675)), 9,
IF(ISNUMBER(SEARCH("kit 10", 'Painel ML'!C1675)), 10,
IF(ISNUMBER(SEARCH("kit 11", 'Painel ML'!C1675)), 11,
IF(ISNUMBER(SEARCH("kit 12", 'Painel ML'!C1675)), 12,
IF(ISNUMBER(SEARCH("kit 13", 'Painel ML'!C1675)), 13,
IF(ISNUMBER(SEARCH("kit 14", 'Painel ML'!C1675)), 14,
IF(ISNUMBER(SEARCH("kit 15", 'Painel ML'!C1675)), 15,
IF(ISNUMBER(SEARCH("kit 16", 'Painel ML'!C1675)), 16,
IF(ISNUMBER(SEARCH("kit 17", 'Painel ML'!C1675)), 17,
IF(ISNUMBER(SEARCH("kit 18", 'Painel ML'!C1675)), 18,
IF(ISNUMBER(SEARCH("kit 19", 'Painel ML'!C1675)), 19,
IF(ISNUMBER(SEARCH("kit 20", 'Painel ML'!C1675)), 20, 0)))))))))))))))))))</f>
        <v>0</v>
      </c>
      <c r="B1675">
        <f>IF(A1675=0,'Painel ML'!A1675,A1675*'Painel ML'!A1675)</f>
        <v>0</v>
      </c>
      <c r="D1675">
        <f>IF(ISNUMBER(SEARCH("kit2", 'Painel Shopee'!B1675)), 2,
IF(ISNUMBER(SEARCH("kit3", 'Painel Shopee'!B1675)), 3,
IF(ISNUMBER(SEARCH("kit4", 'Painel Shopee'!B1675)), 4,
IF(ISNUMBER(SEARCH("kit5", 'Painel Shopee'!B1675)), 5,
IF(ISNUMBER(SEARCH("kit6", 'Painel Shopee'!B1675)), 6,
IF(ISNUMBER(SEARCH("kit7", 'Painel Shopee'!B1675)), 7,
IF(ISNUMBER(SEARCH("kit8", 'Painel Shopee'!B1675)), 8,
IF(ISNUMBER(SEARCH("kit9", 'Painel Shopee'!B1675)), 9,
IF(ISNUMBER(SEARCH("kit10", 'Painel Shopee'!B1675)), 10,
IF(ISNUMBER(SEARCH("kit11", 'Painel Shopee'!B1675)), 11,
IF(ISNUMBER(SEARCH("kit12", 'Painel Shopee'!B1675)), 12,
IF(ISNUMBER(SEARCH("kit13", 'Painel Shopee'!B1675)), 13,
IF(ISNUMBER(SEARCH("kit14", 'Painel Shopee'!B1675)), 14,
IF(ISNUMBER(SEARCH("kit15", 'Painel Shopee'!B1675)), 15,
IF(ISNUMBER(SEARCH("kit16", 'Painel Shopee'!B1675)), 16,
IF(ISNUMBER(SEARCH("kit17", 'Painel Shopee'!B1675)), 17,
IF(ISNUMBER(SEARCH("kit18", 'Painel Shopee'!B1675)), 18,
IF(ISNUMBER(SEARCH("kit19", 'Painel Shopee'!B1675)), 19,
IF(ISNUMBER(SEARCH("kit20", 'Painel Shopee'!B1675)), 20, 0)))))))))))))))))))</f>
        <v>0</v>
      </c>
      <c r="E1675">
        <f>IF(D1675=0,'Painel Shopee'!C1675,D1675*'Painel Shopee'!C1675)</f>
        <v>0</v>
      </c>
    </row>
    <row r="1676" spans="1:5" x14ac:dyDescent="0.25">
      <c r="A1676">
        <f>IF(ISNUMBER(SEARCH("kit 2", 'Painel ML'!C1676)), 2,
IF(ISNUMBER(SEARCH("kit 3", 'Painel ML'!C1676)), 3,
IF(ISNUMBER(SEARCH("kit 4", 'Painel ML'!C1676)), 4,
IF(ISNUMBER(SEARCH("kit 5", 'Painel ML'!C1676)), 5,
IF(ISNUMBER(SEARCH("kit 6", 'Painel ML'!C1676)), 6,
IF(ISNUMBER(SEARCH("kit 7", 'Painel ML'!C1676)), 7,
IF(ISNUMBER(SEARCH("kit 8", 'Painel ML'!C1676)), 8,
IF(ISNUMBER(SEARCH("kit 9", 'Painel ML'!C1676)), 9,
IF(ISNUMBER(SEARCH("kit 10", 'Painel ML'!C1676)), 10,
IF(ISNUMBER(SEARCH("kit 11", 'Painel ML'!C1676)), 11,
IF(ISNUMBER(SEARCH("kit 12", 'Painel ML'!C1676)), 12,
IF(ISNUMBER(SEARCH("kit 13", 'Painel ML'!C1676)), 13,
IF(ISNUMBER(SEARCH("kit 14", 'Painel ML'!C1676)), 14,
IF(ISNUMBER(SEARCH("kit 15", 'Painel ML'!C1676)), 15,
IF(ISNUMBER(SEARCH("kit 16", 'Painel ML'!C1676)), 16,
IF(ISNUMBER(SEARCH("kit 17", 'Painel ML'!C1676)), 17,
IF(ISNUMBER(SEARCH("kit 18", 'Painel ML'!C1676)), 18,
IF(ISNUMBER(SEARCH("kit 19", 'Painel ML'!C1676)), 19,
IF(ISNUMBER(SEARCH("kit 20", 'Painel ML'!C1676)), 20, 0)))))))))))))))))))</f>
        <v>0</v>
      </c>
      <c r="B1676">
        <f>IF(A1676=0,'Painel ML'!A1676,A1676*'Painel ML'!A1676)</f>
        <v>0</v>
      </c>
      <c r="D1676">
        <f>IF(ISNUMBER(SEARCH("kit2", 'Painel Shopee'!B1676)), 2,
IF(ISNUMBER(SEARCH("kit3", 'Painel Shopee'!B1676)), 3,
IF(ISNUMBER(SEARCH("kit4", 'Painel Shopee'!B1676)), 4,
IF(ISNUMBER(SEARCH("kit5", 'Painel Shopee'!B1676)), 5,
IF(ISNUMBER(SEARCH("kit6", 'Painel Shopee'!B1676)), 6,
IF(ISNUMBER(SEARCH("kit7", 'Painel Shopee'!B1676)), 7,
IF(ISNUMBER(SEARCH("kit8", 'Painel Shopee'!B1676)), 8,
IF(ISNUMBER(SEARCH("kit9", 'Painel Shopee'!B1676)), 9,
IF(ISNUMBER(SEARCH("kit10", 'Painel Shopee'!B1676)), 10,
IF(ISNUMBER(SEARCH("kit11", 'Painel Shopee'!B1676)), 11,
IF(ISNUMBER(SEARCH("kit12", 'Painel Shopee'!B1676)), 12,
IF(ISNUMBER(SEARCH("kit13", 'Painel Shopee'!B1676)), 13,
IF(ISNUMBER(SEARCH("kit14", 'Painel Shopee'!B1676)), 14,
IF(ISNUMBER(SEARCH("kit15", 'Painel Shopee'!B1676)), 15,
IF(ISNUMBER(SEARCH("kit16", 'Painel Shopee'!B1676)), 16,
IF(ISNUMBER(SEARCH("kit17", 'Painel Shopee'!B1676)), 17,
IF(ISNUMBER(SEARCH("kit18", 'Painel Shopee'!B1676)), 18,
IF(ISNUMBER(SEARCH("kit19", 'Painel Shopee'!B1676)), 19,
IF(ISNUMBER(SEARCH("kit20", 'Painel Shopee'!B1676)), 20, 0)))))))))))))))))))</f>
        <v>0</v>
      </c>
      <c r="E1676">
        <f>IF(D1676=0,'Painel Shopee'!C1676,D1676*'Painel Shopee'!C1676)</f>
        <v>0</v>
      </c>
    </row>
    <row r="1677" spans="1:5" x14ac:dyDescent="0.25">
      <c r="A1677">
        <f>IF(ISNUMBER(SEARCH("kit 2", 'Painel ML'!C1677)), 2,
IF(ISNUMBER(SEARCH("kit 3", 'Painel ML'!C1677)), 3,
IF(ISNUMBER(SEARCH("kit 4", 'Painel ML'!C1677)), 4,
IF(ISNUMBER(SEARCH("kit 5", 'Painel ML'!C1677)), 5,
IF(ISNUMBER(SEARCH("kit 6", 'Painel ML'!C1677)), 6,
IF(ISNUMBER(SEARCH("kit 7", 'Painel ML'!C1677)), 7,
IF(ISNUMBER(SEARCH("kit 8", 'Painel ML'!C1677)), 8,
IF(ISNUMBER(SEARCH("kit 9", 'Painel ML'!C1677)), 9,
IF(ISNUMBER(SEARCH("kit 10", 'Painel ML'!C1677)), 10,
IF(ISNUMBER(SEARCH("kit 11", 'Painel ML'!C1677)), 11,
IF(ISNUMBER(SEARCH("kit 12", 'Painel ML'!C1677)), 12,
IF(ISNUMBER(SEARCH("kit 13", 'Painel ML'!C1677)), 13,
IF(ISNUMBER(SEARCH("kit 14", 'Painel ML'!C1677)), 14,
IF(ISNUMBER(SEARCH("kit 15", 'Painel ML'!C1677)), 15,
IF(ISNUMBER(SEARCH("kit 16", 'Painel ML'!C1677)), 16,
IF(ISNUMBER(SEARCH("kit 17", 'Painel ML'!C1677)), 17,
IF(ISNUMBER(SEARCH("kit 18", 'Painel ML'!C1677)), 18,
IF(ISNUMBER(SEARCH("kit 19", 'Painel ML'!C1677)), 19,
IF(ISNUMBER(SEARCH("kit 20", 'Painel ML'!C1677)), 20, 0)))))))))))))))))))</f>
        <v>0</v>
      </c>
      <c r="B1677">
        <f>IF(A1677=0,'Painel ML'!A1677,A1677*'Painel ML'!A1677)</f>
        <v>0</v>
      </c>
      <c r="D1677">
        <f>IF(ISNUMBER(SEARCH("kit2", 'Painel Shopee'!B1677)), 2,
IF(ISNUMBER(SEARCH("kit3", 'Painel Shopee'!B1677)), 3,
IF(ISNUMBER(SEARCH("kit4", 'Painel Shopee'!B1677)), 4,
IF(ISNUMBER(SEARCH("kit5", 'Painel Shopee'!B1677)), 5,
IF(ISNUMBER(SEARCH("kit6", 'Painel Shopee'!B1677)), 6,
IF(ISNUMBER(SEARCH("kit7", 'Painel Shopee'!B1677)), 7,
IF(ISNUMBER(SEARCH("kit8", 'Painel Shopee'!B1677)), 8,
IF(ISNUMBER(SEARCH("kit9", 'Painel Shopee'!B1677)), 9,
IF(ISNUMBER(SEARCH("kit10", 'Painel Shopee'!B1677)), 10,
IF(ISNUMBER(SEARCH("kit11", 'Painel Shopee'!B1677)), 11,
IF(ISNUMBER(SEARCH("kit12", 'Painel Shopee'!B1677)), 12,
IF(ISNUMBER(SEARCH("kit13", 'Painel Shopee'!B1677)), 13,
IF(ISNUMBER(SEARCH("kit14", 'Painel Shopee'!B1677)), 14,
IF(ISNUMBER(SEARCH("kit15", 'Painel Shopee'!B1677)), 15,
IF(ISNUMBER(SEARCH("kit16", 'Painel Shopee'!B1677)), 16,
IF(ISNUMBER(SEARCH("kit17", 'Painel Shopee'!B1677)), 17,
IF(ISNUMBER(SEARCH("kit18", 'Painel Shopee'!B1677)), 18,
IF(ISNUMBER(SEARCH("kit19", 'Painel Shopee'!B1677)), 19,
IF(ISNUMBER(SEARCH("kit20", 'Painel Shopee'!B1677)), 20, 0)))))))))))))))))))</f>
        <v>0</v>
      </c>
      <c r="E1677">
        <f>IF(D1677=0,'Painel Shopee'!C1677,D1677*'Painel Shopee'!C1677)</f>
        <v>0</v>
      </c>
    </row>
    <row r="1678" spans="1:5" x14ac:dyDescent="0.25">
      <c r="A1678">
        <f>IF(ISNUMBER(SEARCH("kit 2", 'Painel ML'!C1678)), 2,
IF(ISNUMBER(SEARCH("kit 3", 'Painel ML'!C1678)), 3,
IF(ISNUMBER(SEARCH("kit 4", 'Painel ML'!C1678)), 4,
IF(ISNUMBER(SEARCH("kit 5", 'Painel ML'!C1678)), 5,
IF(ISNUMBER(SEARCH("kit 6", 'Painel ML'!C1678)), 6,
IF(ISNUMBER(SEARCH("kit 7", 'Painel ML'!C1678)), 7,
IF(ISNUMBER(SEARCH("kit 8", 'Painel ML'!C1678)), 8,
IF(ISNUMBER(SEARCH("kit 9", 'Painel ML'!C1678)), 9,
IF(ISNUMBER(SEARCH("kit 10", 'Painel ML'!C1678)), 10,
IF(ISNUMBER(SEARCH("kit 11", 'Painel ML'!C1678)), 11,
IF(ISNUMBER(SEARCH("kit 12", 'Painel ML'!C1678)), 12,
IF(ISNUMBER(SEARCH("kit 13", 'Painel ML'!C1678)), 13,
IF(ISNUMBER(SEARCH("kit 14", 'Painel ML'!C1678)), 14,
IF(ISNUMBER(SEARCH("kit 15", 'Painel ML'!C1678)), 15,
IF(ISNUMBER(SEARCH("kit 16", 'Painel ML'!C1678)), 16,
IF(ISNUMBER(SEARCH("kit 17", 'Painel ML'!C1678)), 17,
IF(ISNUMBER(SEARCH("kit 18", 'Painel ML'!C1678)), 18,
IF(ISNUMBER(SEARCH("kit 19", 'Painel ML'!C1678)), 19,
IF(ISNUMBER(SEARCH("kit 20", 'Painel ML'!C1678)), 20, 0)))))))))))))))))))</f>
        <v>0</v>
      </c>
      <c r="B1678">
        <f>IF(A1678=0,'Painel ML'!A1678,A1678*'Painel ML'!A1678)</f>
        <v>0</v>
      </c>
      <c r="D1678">
        <f>IF(ISNUMBER(SEARCH("kit2", 'Painel Shopee'!B1678)), 2,
IF(ISNUMBER(SEARCH("kit3", 'Painel Shopee'!B1678)), 3,
IF(ISNUMBER(SEARCH("kit4", 'Painel Shopee'!B1678)), 4,
IF(ISNUMBER(SEARCH("kit5", 'Painel Shopee'!B1678)), 5,
IF(ISNUMBER(SEARCH("kit6", 'Painel Shopee'!B1678)), 6,
IF(ISNUMBER(SEARCH("kit7", 'Painel Shopee'!B1678)), 7,
IF(ISNUMBER(SEARCH("kit8", 'Painel Shopee'!B1678)), 8,
IF(ISNUMBER(SEARCH("kit9", 'Painel Shopee'!B1678)), 9,
IF(ISNUMBER(SEARCH("kit10", 'Painel Shopee'!B1678)), 10,
IF(ISNUMBER(SEARCH("kit11", 'Painel Shopee'!B1678)), 11,
IF(ISNUMBER(SEARCH("kit12", 'Painel Shopee'!B1678)), 12,
IF(ISNUMBER(SEARCH("kit13", 'Painel Shopee'!B1678)), 13,
IF(ISNUMBER(SEARCH("kit14", 'Painel Shopee'!B1678)), 14,
IF(ISNUMBER(SEARCH("kit15", 'Painel Shopee'!B1678)), 15,
IF(ISNUMBER(SEARCH("kit16", 'Painel Shopee'!B1678)), 16,
IF(ISNUMBER(SEARCH("kit17", 'Painel Shopee'!B1678)), 17,
IF(ISNUMBER(SEARCH("kit18", 'Painel Shopee'!B1678)), 18,
IF(ISNUMBER(SEARCH("kit19", 'Painel Shopee'!B1678)), 19,
IF(ISNUMBER(SEARCH("kit20", 'Painel Shopee'!B1678)), 20, 0)))))))))))))))))))</f>
        <v>0</v>
      </c>
      <c r="E1678">
        <f>IF(D1678=0,'Painel Shopee'!C1678,D1678*'Painel Shopee'!C1678)</f>
        <v>0</v>
      </c>
    </row>
    <row r="1679" spans="1:5" x14ac:dyDescent="0.25">
      <c r="A1679">
        <f>IF(ISNUMBER(SEARCH("kit 2", 'Painel ML'!C1679)), 2,
IF(ISNUMBER(SEARCH("kit 3", 'Painel ML'!C1679)), 3,
IF(ISNUMBER(SEARCH("kit 4", 'Painel ML'!C1679)), 4,
IF(ISNUMBER(SEARCH("kit 5", 'Painel ML'!C1679)), 5,
IF(ISNUMBER(SEARCH("kit 6", 'Painel ML'!C1679)), 6,
IF(ISNUMBER(SEARCH("kit 7", 'Painel ML'!C1679)), 7,
IF(ISNUMBER(SEARCH("kit 8", 'Painel ML'!C1679)), 8,
IF(ISNUMBER(SEARCH("kit 9", 'Painel ML'!C1679)), 9,
IF(ISNUMBER(SEARCH("kit 10", 'Painel ML'!C1679)), 10,
IF(ISNUMBER(SEARCH("kit 11", 'Painel ML'!C1679)), 11,
IF(ISNUMBER(SEARCH("kit 12", 'Painel ML'!C1679)), 12,
IF(ISNUMBER(SEARCH("kit 13", 'Painel ML'!C1679)), 13,
IF(ISNUMBER(SEARCH("kit 14", 'Painel ML'!C1679)), 14,
IF(ISNUMBER(SEARCH("kit 15", 'Painel ML'!C1679)), 15,
IF(ISNUMBER(SEARCH("kit 16", 'Painel ML'!C1679)), 16,
IF(ISNUMBER(SEARCH("kit 17", 'Painel ML'!C1679)), 17,
IF(ISNUMBER(SEARCH("kit 18", 'Painel ML'!C1679)), 18,
IF(ISNUMBER(SEARCH("kit 19", 'Painel ML'!C1679)), 19,
IF(ISNUMBER(SEARCH("kit 20", 'Painel ML'!C1679)), 20, 0)))))))))))))))))))</f>
        <v>0</v>
      </c>
      <c r="B1679">
        <f>IF(A1679=0,'Painel ML'!A1679,A1679*'Painel ML'!A1679)</f>
        <v>0</v>
      </c>
      <c r="D1679">
        <f>IF(ISNUMBER(SEARCH("kit2", 'Painel Shopee'!B1679)), 2,
IF(ISNUMBER(SEARCH("kit3", 'Painel Shopee'!B1679)), 3,
IF(ISNUMBER(SEARCH("kit4", 'Painel Shopee'!B1679)), 4,
IF(ISNUMBER(SEARCH("kit5", 'Painel Shopee'!B1679)), 5,
IF(ISNUMBER(SEARCH("kit6", 'Painel Shopee'!B1679)), 6,
IF(ISNUMBER(SEARCH("kit7", 'Painel Shopee'!B1679)), 7,
IF(ISNUMBER(SEARCH("kit8", 'Painel Shopee'!B1679)), 8,
IF(ISNUMBER(SEARCH("kit9", 'Painel Shopee'!B1679)), 9,
IF(ISNUMBER(SEARCH("kit10", 'Painel Shopee'!B1679)), 10,
IF(ISNUMBER(SEARCH("kit11", 'Painel Shopee'!B1679)), 11,
IF(ISNUMBER(SEARCH("kit12", 'Painel Shopee'!B1679)), 12,
IF(ISNUMBER(SEARCH("kit13", 'Painel Shopee'!B1679)), 13,
IF(ISNUMBER(SEARCH("kit14", 'Painel Shopee'!B1679)), 14,
IF(ISNUMBER(SEARCH("kit15", 'Painel Shopee'!B1679)), 15,
IF(ISNUMBER(SEARCH("kit16", 'Painel Shopee'!B1679)), 16,
IF(ISNUMBER(SEARCH("kit17", 'Painel Shopee'!B1679)), 17,
IF(ISNUMBER(SEARCH("kit18", 'Painel Shopee'!B1679)), 18,
IF(ISNUMBER(SEARCH("kit19", 'Painel Shopee'!B1679)), 19,
IF(ISNUMBER(SEARCH("kit20", 'Painel Shopee'!B1679)), 20, 0)))))))))))))))))))</f>
        <v>0</v>
      </c>
      <c r="E1679">
        <f>IF(D1679=0,'Painel Shopee'!C1679,D1679*'Painel Shopee'!C1679)</f>
        <v>0</v>
      </c>
    </row>
    <row r="1680" spans="1:5" x14ac:dyDescent="0.25">
      <c r="A1680">
        <f>IF(ISNUMBER(SEARCH("kit 2", 'Painel ML'!C1680)), 2,
IF(ISNUMBER(SEARCH("kit 3", 'Painel ML'!C1680)), 3,
IF(ISNUMBER(SEARCH("kit 4", 'Painel ML'!C1680)), 4,
IF(ISNUMBER(SEARCH("kit 5", 'Painel ML'!C1680)), 5,
IF(ISNUMBER(SEARCH("kit 6", 'Painel ML'!C1680)), 6,
IF(ISNUMBER(SEARCH("kit 7", 'Painel ML'!C1680)), 7,
IF(ISNUMBER(SEARCH("kit 8", 'Painel ML'!C1680)), 8,
IF(ISNUMBER(SEARCH("kit 9", 'Painel ML'!C1680)), 9,
IF(ISNUMBER(SEARCH("kit 10", 'Painel ML'!C1680)), 10,
IF(ISNUMBER(SEARCH("kit 11", 'Painel ML'!C1680)), 11,
IF(ISNUMBER(SEARCH("kit 12", 'Painel ML'!C1680)), 12,
IF(ISNUMBER(SEARCH("kit 13", 'Painel ML'!C1680)), 13,
IF(ISNUMBER(SEARCH("kit 14", 'Painel ML'!C1680)), 14,
IF(ISNUMBER(SEARCH("kit 15", 'Painel ML'!C1680)), 15,
IF(ISNUMBER(SEARCH("kit 16", 'Painel ML'!C1680)), 16,
IF(ISNUMBER(SEARCH("kit 17", 'Painel ML'!C1680)), 17,
IF(ISNUMBER(SEARCH("kit 18", 'Painel ML'!C1680)), 18,
IF(ISNUMBER(SEARCH("kit 19", 'Painel ML'!C1680)), 19,
IF(ISNUMBER(SEARCH("kit 20", 'Painel ML'!C1680)), 20, 0)))))))))))))))))))</f>
        <v>0</v>
      </c>
      <c r="B1680">
        <f>IF(A1680=0,'Painel ML'!A1680,A1680*'Painel ML'!A1680)</f>
        <v>0</v>
      </c>
      <c r="D1680">
        <f>IF(ISNUMBER(SEARCH("kit2", 'Painel Shopee'!B1680)), 2,
IF(ISNUMBER(SEARCH("kit3", 'Painel Shopee'!B1680)), 3,
IF(ISNUMBER(SEARCH("kit4", 'Painel Shopee'!B1680)), 4,
IF(ISNUMBER(SEARCH("kit5", 'Painel Shopee'!B1680)), 5,
IF(ISNUMBER(SEARCH("kit6", 'Painel Shopee'!B1680)), 6,
IF(ISNUMBER(SEARCH("kit7", 'Painel Shopee'!B1680)), 7,
IF(ISNUMBER(SEARCH("kit8", 'Painel Shopee'!B1680)), 8,
IF(ISNUMBER(SEARCH("kit9", 'Painel Shopee'!B1680)), 9,
IF(ISNUMBER(SEARCH("kit10", 'Painel Shopee'!B1680)), 10,
IF(ISNUMBER(SEARCH("kit11", 'Painel Shopee'!B1680)), 11,
IF(ISNUMBER(SEARCH("kit12", 'Painel Shopee'!B1680)), 12,
IF(ISNUMBER(SEARCH("kit13", 'Painel Shopee'!B1680)), 13,
IF(ISNUMBER(SEARCH("kit14", 'Painel Shopee'!B1680)), 14,
IF(ISNUMBER(SEARCH("kit15", 'Painel Shopee'!B1680)), 15,
IF(ISNUMBER(SEARCH("kit16", 'Painel Shopee'!B1680)), 16,
IF(ISNUMBER(SEARCH("kit17", 'Painel Shopee'!B1680)), 17,
IF(ISNUMBER(SEARCH("kit18", 'Painel Shopee'!B1680)), 18,
IF(ISNUMBER(SEARCH("kit19", 'Painel Shopee'!B1680)), 19,
IF(ISNUMBER(SEARCH("kit20", 'Painel Shopee'!B1680)), 20, 0)))))))))))))))))))</f>
        <v>0</v>
      </c>
      <c r="E1680">
        <f>IF(D1680=0,'Painel Shopee'!C1680,D1680*'Painel Shopee'!C1680)</f>
        <v>0</v>
      </c>
    </row>
    <row r="1681" spans="1:5" x14ac:dyDescent="0.25">
      <c r="A1681">
        <f>IF(ISNUMBER(SEARCH("kit 2", 'Painel ML'!C1681)), 2,
IF(ISNUMBER(SEARCH("kit 3", 'Painel ML'!C1681)), 3,
IF(ISNUMBER(SEARCH("kit 4", 'Painel ML'!C1681)), 4,
IF(ISNUMBER(SEARCH("kit 5", 'Painel ML'!C1681)), 5,
IF(ISNUMBER(SEARCH("kit 6", 'Painel ML'!C1681)), 6,
IF(ISNUMBER(SEARCH("kit 7", 'Painel ML'!C1681)), 7,
IF(ISNUMBER(SEARCH("kit 8", 'Painel ML'!C1681)), 8,
IF(ISNUMBER(SEARCH("kit 9", 'Painel ML'!C1681)), 9,
IF(ISNUMBER(SEARCH("kit 10", 'Painel ML'!C1681)), 10,
IF(ISNUMBER(SEARCH("kit 11", 'Painel ML'!C1681)), 11,
IF(ISNUMBER(SEARCH("kit 12", 'Painel ML'!C1681)), 12,
IF(ISNUMBER(SEARCH("kit 13", 'Painel ML'!C1681)), 13,
IF(ISNUMBER(SEARCH("kit 14", 'Painel ML'!C1681)), 14,
IF(ISNUMBER(SEARCH("kit 15", 'Painel ML'!C1681)), 15,
IF(ISNUMBER(SEARCH("kit 16", 'Painel ML'!C1681)), 16,
IF(ISNUMBER(SEARCH("kit 17", 'Painel ML'!C1681)), 17,
IF(ISNUMBER(SEARCH("kit 18", 'Painel ML'!C1681)), 18,
IF(ISNUMBER(SEARCH("kit 19", 'Painel ML'!C1681)), 19,
IF(ISNUMBER(SEARCH("kit 20", 'Painel ML'!C1681)), 20, 0)))))))))))))))))))</f>
        <v>0</v>
      </c>
      <c r="B1681">
        <f>IF(A1681=0,'Painel ML'!A1681,A1681*'Painel ML'!A1681)</f>
        <v>0</v>
      </c>
      <c r="D1681">
        <f>IF(ISNUMBER(SEARCH("kit2", 'Painel Shopee'!B1681)), 2,
IF(ISNUMBER(SEARCH("kit3", 'Painel Shopee'!B1681)), 3,
IF(ISNUMBER(SEARCH("kit4", 'Painel Shopee'!B1681)), 4,
IF(ISNUMBER(SEARCH("kit5", 'Painel Shopee'!B1681)), 5,
IF(ISNUMBER(SEARCH("kit6", 'Painel Shopee'!B1681)), 6,
IF(ISNUMBER(SEARCH("kit7", 'Painel Shopee'!B1681)), 7,
IF(ISNUMBER(SEARCH("kit8", 'Painel Shopee'!B1681)), 8,
IF(ISNUMBER(SEARCH("kit9", 'Painel Shopee'!B1681)), 9,
IF(ISNUMBER(SEARCH("kit10", 'Painel Shopee'!B1681)), 10,
IF(ISNUMBER(SEARCH("kit11", 'Painel Shopee'!B1681)), 11,
IF(ISNUMBER(SEARCH("kit12", 'Painel Shopee'!B1681)), 12,
IF(ISNUMBER(SEARCH("kit13", 'Painel Shopee'!B1681)), 13,
IF(ISNUMBER(SEARCH("kit14", 'Painel Shopee'!B1681)), 14,
IF(ISNUMBER(SEARCH("kit15", 'Painel Shopee'!B1681)), 15,
IF(ISNUMBER(SEARCH("kit16", 'Painel Shopee'!B1681)), 16,
IF(ISNUMBER(SEARCH("kit17", 'Painel Shopee'!B1681)), 17,
IF(ISNUMBER(SEARCH("kit18", 'Painel Shopee'!B1681)), 18,
IF(ISNUMBER(SEARCH("kit19", 'Painel Shopee'!B1681)), 19,
IF(ISNUMBER(SEARCH("kit20", 'Painel Shopee'!B1681)), 20, 0)))))))))))))))))))</f>
        <v>0</v>
      </c>
      <c r="E1681">
        <f>IF(D1681=0,'Painel Shopee'!C1681,D1681*'Painel Shopee'!C1681)</f>
        <v>0</v>
      </c>
    </row>
    <row r="1682" spans="1:5" x14ac:dyDescent="0.25">
      <c r="A1682">
        <f>IF(ISNUMBER(SEARCH("kit 2", 'Painel ML'!C1682)), 2,
IF(ISNUMBER(SEARCH("kit 3", 'Painel ML'!C1682)), 3,
IF(ISNUMBER(SEARCH("kit 4", 'Painel ML'!C1682)), 4,
IF(ISNUMBER(SEARCH("kit 5", 'Painel ML'!C1682)), 5,
IF(ISNUMBER(SEARCH("kit 6", 'Painel ML'!C1682)), 6,
IF(ISNUMBER(SEARCH("kit 7", 'Painel ML'!C1682)), 7,
IF(ISNUMBER(SEARCH("kit 8", 'Painel ML'!C1682)), 8,
IF(ISNUMBER(SEARCH("kit 9", 'Painel ML'!C1682)), 9,
IF(ISNUMBER(SEARCH("kit 10", 'Painel ML'!C1682)), 10,
IF(ISNUMBER(SEARCH("kit 11", 'Painel ML'!C1682)), 11,
IF(ISNUMBER(SEARCH("kit 12", 'Painel ML'!C1682)), 12,
IF(ISNUMBER(SEARCH("kit 13", 'Painel ML'!C1682)), 13,
IF(ISNUMBER(SEARCH("kit 14", 'Painel ML'!C1682)), 14,
IF(ISNUMBER(SEARCH("kit 15", 'Painel ML'!C1682)), 15,
IF(ISNUMBER(SEARCH("kit 16", 'Painel ML'!C1682)), 16,
IF(ISNUMBER(SEARCH("kit 17", 'Painel ML'!C1682)), 17,
IF(ISNUMBER(SEARCH("kit 18", 'Painel ML'!C1682)), 18,
IF(ISNUMBER(SEARCH("kit 19", 'Painel ML'!C1682)), 19,
IF(ISNUMBER(SEARCH("kit 20", 'Painel ML'!C1682)), 20, 0)))))))))))))))))))</f>
        <v>0</v>
      </c>
      <c r="B1682">
        <f>IF(A1682=0,'Painel ML'!A1682,A1682*'Painel ML'!A1682)</f>
        <v>0</v>
      </c>
      <c r="D1682">
        <f>IF(ISNUMBER(SEARCH("kit2", 'Painel Shopee'!B1682)), 2,
IF(ISNUMBER(SEARCH("kit3", 'Painel Shopee'!B1682)), 3,
IF(ISNUMBER(SEARCH("kit4", 'Painel Shopee'!B1682)), 4,
IF(ISNUMBER(SEARCH("kit5", 'Painel Shopee'!B1682)), 5,
IF(ISNUMBER(SEARCH("kit6", 'Painel Shopee'!B1682)), 6,
IF(ISNUMBER(SEARCH("kit7", 'Painel Shopee'!B1682)), 7,
IF(ISNUMBER(SEARCH("kit8", 'Painel Shopee'!B1682)), 8,
IF(ISNUMBER(SEARCH("kit9", 'Painel Shopee'!B1682)), 9,
IF(ISNUMBER(SEARCH("kit10", 'Painel Shopee'!B1682)), 10,
IF(ISNUMBER(SEARCH("kit11", 'Painel Shopee'!B1682)), 11,
IF(ISNUMBER(SEARCH("kit12", 'Painel Shopee'!B1682)), 12,
IF(ISNUMBER(SEARCH("kit13", 'Painel Shopee'!B1682)), 13,
IF(ISNUMBER(SEARCH("kit14", 'Painel Shopee'!B1682)), 14,
IF(ISNUMBER(SEARCH("kit15", 'Painel Shopee'!B1682)), 15,
IF(ISNUMBER(SEARCH("kit16", 'Painel Shopee'!B1682)), 16,
IF(ISNUMBER(SEARCH("kit17", 'Painel Shopee'!B1682)), 17,
IF(ISNUMBER(SEARCH("kit18", 'Painel Shopee'!B1682)), 18,
IF(ISNUMBER(SEARCH("kit19", 'Painel Shopee'!B1682)), 19,
IF(ISNUMBER(SEARCH("kit20", 'Painel Shopee'!B1682)), 20, 0)))))))))))))))))))</f>
        <v>0</v>
      </c>
      <c r="E1682">
        <f>IF(D1682=0,'Painel Shopee'!C1682,D1682*'Painel Shopee'!C1682)</f>
        <v>0</v>
      </c>
    </row>
    <row r="1683" spans="1:5" x14ac:dyDescent="0.25">
      <c r="A1683">
        <f>IF(ISNUMBER(SEARCH("kit 2", 'Painel ML'!C1683)), 2,
IF(ISNUMBER(SEARCH("kit 3", 'Painel ML'!C1683)), 3,
IF(ISNUMBER(SEARCH("kit 4", 'Painel ML'!C1683)), 4,
IF(ISNUMBER(SEARCH("kit 5", 'Painel ML'!C1683)), 5,
IF(ISNUMBER(SEARCH("kit 6", 'Painel ML'!C1683)), 6,
IF(ISNUMBER(SEARCH("kit 7", 'Painel ML'!C1683)), 7,
IF(ISNUMBER(SEARCH("kit 8", 'Painel ML'!C1683)), 8,
IF(ISNUMBER(SEARCH("kit 9", 'Painel ML'!C1683)), 9,
IF(ISNUMBER(SEARCH("kit 10", 'Painel ML'!C1683)), 10,
IF(ISNUMBER(SEARCH("kit 11", 'Painel ML'!C1683)), 11,
IF(ISNUMBER(SEARCH("kit 12", 'Painel ML'!C1683)), 12,
IF(ISNUMBER(SEARCH("kit 13", 'Painel ML'!C1683)), 13,
IF(ISNUMBER(SEARCH("kit 14", 'Painel ML'!C1683)), 14,
IF(ISNUMBER(SEARCH("kit 15", 'Painel ML'!C1683)), 15,
IF(ISNUMBER(SEARCH("kit 16", 'Painel ML'!C1683)), 16,
IF(ISNUMBER(SEARCH("kit 17", 'Painel ML'!C1683)), 17,
IF(ISNUMBER(SEARCH("kit 18", 'Painel ML'!C1683)), 18,
IF(ISNUMBER(SEARCH("kit 19", 'Painel ML'!C1683)), 19,
IF(ISNUMBER(SEARCH("kit 20", 'Painel ML'!C1683)), 20, 0)))))))))))))))))))</f>
        <v>0</v>
      </c>
      <c r="B1683">
        <f>IF(A1683=0,'Painel ML'!A1683,A1683*'Painel ML'!A1683)</f>
        <v>0</v>
      </c>
      <c r="D1683">
        <f>IF(ISNUMBER(SEARCH("kit2", 'Painel Shopee'!B1683)), 2,
IF(ISNUMBER(SEARCH("kit3", 'Painel Shopee'!B1683)), 3,
IF(ISNUMBER(SEARCH("kit4", 'Painel Shopee'!B1683)), 4,
IF(ISNUMBER(SEARCH("kit5", 'Painel Shopee'!B1683)), 5,
IF(ISNUMBER(SEARCH("kit6", 'Painel Shopee'!B1683)), 6,
IF(ISNUMBER(SEARCH("kit7", 'Painel Shopee'!B1683)), 7,
IF(ISNUMBER(SEARCH("kit8", 'Painel Shopee'!B1683)), 8,
IF(ISNUMBER(SEARCH("kit9", 'Painel Shopee'!B1683)), 9,
IF(ISNUMBER(SEARCH("kit10", 'Painel Shopee'!B1683)), 10,
IF(ISNUMBER(SEARCH("kit11", 'Painel Shopee'!B1683)), 11,
IF(ISNUMBER(SEARCH("kit12", 'Painel Shopee'!B1683)), 12,
IF(ISNUMBER(SEARCH("kit13", 'Painel Shopee'!B1683)), 13,
IF(ISNUMBER(SEARCH("kit14", 'Painel Shopee'!B1683)), 14,
IF(ISNUMBER(SEARCH("kit15", 'Painel Shopee'!B1683)), 15,
IF(ISNUMBER(SEARCH("kit16", 'Painel Shopee'!B1683)), 16,
IF(ISNUMBER(SEARCH("kit17", 'Painel Shopee'!B1683)), 17,
IF(ISNUMBER(SEARCH("kit18", 'Painel Shopee'!B1683)), 18,
IF(ISNUMBER(SEARCH("kit19", 'Painel Shopee'!B1683)), 19,
IF(ISNUMBER(SEARCH("kit20", 'Painel Shopee'!B1683)), 20, 0)))))))))))))))))))</f>
        <v>0</v>
      </c>
      <c r="E1683">
        <f>IF(D1683=0,'Painel Shopee'!C1683,D1683*'Painel Shopee'!C1683)</f>
        <v>0</v>
      </c>
    </row>
    <row r="1684" spans="1:5" x14ac:dyDescent="0.25">
      <c r="A1684">
        <f>IF(ISNUMBER(SEARCH("kit 2", 'Painel ML'!C1684)), 2,
IF(ISNUMBER(SEARCH("kit 3", 'Painel ML'!C1684)), 3,
IF(ISNUMBER(SEARCH("kit 4", 'Painel ML'!C1684)), 4,
IF(ISNUMBER(SEARCH("kit 5", 'Painel ML'!C1684)), 5,
IF(ISNUMBER(SEARCH("kit 6", 'Painel ML'!C1684)), 6,
IF(ISNUMBER(SEARCH("kit 7", 'Painel ML'!C1684)), 7,
IF(ISNUMBER(SEARCH("kit 8", 'Painel ML'!C1684)), 8,
IF(ISNUMBER(SEARCH("kit 9", 'Painel ML'!C1684)), 9,
IF(ISNUMBER(SEARCH("kit 10", 'Painel ML'!C1684)), 10,
IF(ISNUMBER(SEARCH("kit 11", 'Painel ML'!C1684)), 11,
IF(ISNUMBER(SEARCH("kit 12", 'Painel ML'!C1684)), 12,
IF(ISNUMBER(SEARCH("kit 13", 'Painel ML'!C1684)), 13,
IF(ISNUMBER(SEARCH("kit 14", 'Painel ML'!C1684)), 14,
IF(ISNUMBER(SEARCH("kit 15", 'Painel ML'!C1684)), 15,
IF(ISNUMBER(SEARCH("kit 16", 'Painel ML'!C1684)), 16,
IF(ISNUMBER(SEARCH("kit 17", 'Painel ML'!C1684)), 17,
IF(ISNUMBER(SEARCH("kit 18", 'Painel ML'!C1684)), 18,
IF(ISNUMBER(SEARCH("kit 19", 'Painel ML'!C1684)), 19,
IF(ISNUMBER(SEARCH("kit 20", 'Painel ML'!C1684)), 20, 0)))))))))))))))))))</f>
        <v>0</v>
      </c>
      <c r="B1684">
        <f>IF(A1684=0,'Painel ML'!A1684,A1684*'Painel ML'!A1684)</f>
        <v>0</v>
      </c>
      <c r="D1684">
        <f>IF(ISNUMBER(SEARCH("kit2", 'Painel Shopee'!B1684)), 2,
IF(ISNUMBER(SEARCH("kit3", 'Painel Shopee'!B1684)), 3,
IF(ISNUMBER(SEARCH("kit4", 'Painel Shopee'!B1684)), 4,
IF(ISNUMBER(SEARCH("kit5", 'Painel Shopee'!B1684)), 5,
IF(ISNUMBER(SEARCH("kit6", 'Painel Shopee'!B1684)), 6,
IF(ISNUMBER(SEARCH("kit7", 'Painel Shopee'!B1684)), 7,
IF(ISNUMBER(SEARCH("kit8", 'Painel Shopee'!B1684)), 8,
IF(ISNUMBER(SEARCH("kit9", 'Painel Shopee'!B1684)), 9,
IF(ISNUMBER(SEARCH("kit10", 'Painel Shopee'!B1684)), 10,
IF(ISNUMBER(SEARCH("kit11", 'Painel Shopee'!B1684)), 11,
IF(ISNUMBER(SEARCH("kit12", 'Painel Shopee'!B1684)), 12,
IF(ISNUMBER(SEARCH("kit13", 'Painel Shopee'!B1684)), 13,
IF(ISNUMBER(SEARCH("kit14", 'Painel Shopee'!B1684)), 14,
IF(ISNUMBER(SEARCH("kit15", 'Painel Shopee'!B1684)), 15,
IF(ISNUMBER(SEARCH("kit16", 'Painel Shopee'!B1684)), 16,
IF(ISNUMBER(SEARCH("kit17", 'Painel Shopee'!B1684)), 17,
IF(ISNUMBER(SEARCH("kit18", 'Painel Shopee'!B1684)), 18,
IF(ISNUMBER(SEARCH("kit19", 'Painel Shopee'!B1684)), 19,
IF(ISNUMBER(SEARCH("kit20", 'Painel Shopee'!B1684)), 20, 0)))))))))))))))))))</f>
        <v>0</v>
      </c>
      <c r="E1684">
        <f>IF(D1684=0,'Painel Shopee'!C1684,D1684*'Painel Shopee'!C1684)</f>
        <v>0</v>
      </c>
    </row>
    <row r="1685" spans="1:5" x14ac:dyDescent="0.25">
      <c r="A1685">
        <f>IF(ISNUMBER(SEARCH("kit 2", 'Painel ML'!C1685)), 2,
IF(ISNUMBER(SEARCH("kit 3", 'Painel ML'!C1685)), 3,
IF(ISNUMBER(SEARCH("kit 4", 'Painel ML'!C1685)), 4,
IF(ISNUMBER(SEARCH("kit 5", 'Painel ML'!C1685)), 5,
IF(ISNUMBER(SEARCH("kit 6", 'Painel ML'!C1685)), 6,
IF(ISNUMBER(SEARCH("kit 7", 'Painel ML'!C1685)), 7,
IF(ISNUMBER(SEARCH("kit 8", 'Painel ML'!C1685)), 8,
IF(ISNUMBER(SEARCH("kit 9", 'Painel ML'!C1685)), 9,
IF(ISNUMBER(SEARCH("kit 10", 'Painel ML'!C1685)), 10,
IF(ISNUMBER(SEARCH("kit 11", 'Painel ML'!C1685)), 11,
IF(ISNUMBER(SEARCH("kit 12", 'Painel ML'!C1685)), 12,
IF(ISNUMBER(SEARCH("kit 13", 'Painel ML'!C1685)), 13,
IF(ISNUMBER(SEARCH("kit 14", 'Painel ML'!C1685)), 14,
IF(ISNUMBER(SEARCH("kit 15", 'Painel ML'!C1685)), 15,
IF(ISNUMBER(SEARCH("kit 16", 'Painel ML'!C1685)), 16,
IF(ISNUMBER(SEARCH("kit 17", 'Painel ML'!C1685)), 17,
IF(ISNUMBER(SEARCH("kit 18", 'Painel ML'!C1685)), 18,
IF(ISNUMBER(SEARCH("kit 19", 'Painel ML'!C1685)), 19,
IF(ISNUMBER(SEARCH("kit 20", 'Painel ML'!C1685)), 20, 0)))))))))))))))))))</f>
        <v>0</v>
      </c>
      <c r="B1685">
        <f>IF(A1685=0,'Painel ML'!A1685,A1685*'Painel ML'!A1685)</f>
        <v>0</v>
      </c>
      <c r="D1685">
        <f>IF(ISNUMBER(SEARCH("kit2", 'Painel Shopee'!B1685)), 2,
IF(ISNUMBER(SEARCH("kit3", 'Painel Shopee'!B1685)), 3,
IF(ISNUMBER(SEARCH("kit4", 'Painel Shopee'!B1685)), 4,
IF(ISNUMBER(SEARCH("kit5", 'Painel Shopee'!B1685)), 5,
IF(ISNUMBER(SEARCH("kit6", 'Painel Shopee'!B1685)), 6,
IF(ISNUMBER(SEARCH("kit7", 'Painel Shopee'!B1685)), 7,
IF(ISNUMBER(SEARCH("kit8", 'Painel Shopee'!B1685)), 8,
IF(ISNUMBER(SEARCH("kit9", 'Painel Shopee'!B1685)), 9,
IF(ISNUMBER(SEARCH("kit10", 'Painel Shopee'!B1685)), 10,
IF(ISNUMBER(SEARCH("kit11", 'Painel Shopee'!B1685)), 11,
IF(ISNUMBER(SEARCH("kit12", 'Painel Shopee'!B1685)), 12,
IF(ISNUMBER(SEARCH("kit13", 'Painel Shopee'!B1685)), 13,
IF(ISNUMBER(SEARCH("kit14", 'Painel Shopee'!B1685)), 14,
IF(ISNUMBER(SEARCH("kit15", 'Painel Shopee'!B1685)), 15,
IF(ISNUMBER(SEARCH("kit16", 'Painel Shopee'!B1685)), 16,
IF(ISNUMBER(SEARCH("kit17", 'Painel Shopee'!B1685)), 17,
IF(ISNUMBER(SEARCH("kit18", 'Painel Shopee'!B1685)), 18,
IF(ISNUMBER(SEARCH("kit19", 'Painel Shopee'!B1685)), 19,
IF(ISNUMBER(SEARCH("kit20", 'Painel Shopee'!B1685)), 20, 0)))))))))))))))))))</f>
        <v>0</v>
      </c>
      <c r="E1685">
        <f>IF(D1685=0,'Painel Shopee'!C1685,D1685*'Painel Shopee'!C1685)</f>
        <v>0</v>
      </c>
    </row>
    <row r="1686" spans="1:5" x14ac:dyDescent="0.25">
      <c r="A1686">
        <f>IF(ISNUMBER(SEARCH("kit 2", 'Painel ML'!C1686)), 2,
IF(ISNUMBER(SEARCH("kit 3", 'Painel ML'!C1686)), 3,
IF(ISNUMBER(SEARCH("kit 4", 'Painel ML'!C1686)), 4,
IF(ISNUMBER(SEARCH("kit 5", 'Painel ML'!C1686)), 5,
IF(ISNUMBER(SEARCH("kit 6", 'Painel ML'!C1686)), 6,
IF(ISNUMBER(SEARCH("kit 7", 'Painel ML'!C1686)), 7,
IF(ISNUMBER(SEARCH("kit 8", 'Painel ML'!C1686)), 8,
IF(ISNUMBER(SEARCH("kit 9", 'Painel ML'!C1686)), 9,
IF(ISNUMBER(SEARCH("kit 10", 'Painel ML'!C1686)), 10,
IF(ISNUMBER(SEARCH("kit 11", 'Painel ML'!C1686)), 11,
IF(ISNUMBER(SEARCH("kit 12", 'Painel ML'!C1686)), 12,
IF(ISNUMBER(SEARCH("kit 13", 'Painel ML'!C1686)), 13,
IF(ISNUMBER(SEARCH("kit 14", 'Painel ML'!C1686)), 14,
IF(ISNUMBER(SEARCH("kit 15", 'Painel ML'!C1686)), 15,
IF(ISNUMBER(SEARCH("kit 16", 'Painel ML'!C1686)), 16,
IF(ISNUMBER(SEARCH("kit 17", 'Painel ML'!C1686)), 17,
IF(ISNUMBER(SEARCH("kit 18", 'Painel ML'!C1686)), 18,
IF(ISNUMBER(SEARCH("kit 19", 'Painel ML'!C1686)), 19,
IF(ISNUMBER(SEARCH("kit 20", 'Painel ML'!C1686)), 20, 0)))))))))))))))))))</f>
        <v>0</v>
      </c>
      <c r="B1686">
        <f>IF(A1686=0,'Painel ML'!A1686,A1686*'Painel ML'!A1686)</f>
        <v>0</v>
      </c>
      <c r="D1686">
        <f>IF(ISNUMBER(SEARCH("kit2", 'Painel Shopee'!B1686)), 2,
IF(ISNUMBER(SEARCH("kit3", 'Painel Shopee'!B1686)), 3,
IF(ISNUMBER(SEARCH("kit4", 'Painel Shopee'!B1686)), 4,
IF(ISNUMBER(SEARCH("kit5", 'Painel Shopee'!B1686)), 5,
IF(ISNUMBER(SEARCH("kit6", 'Painel Shopee'!B1686)), 6,
IF(ISNUMBER(SEARCH("kit7", 'Painel Shopee'!B1686)), 7,
IF(ISNUMBER(SEARCH("kit8", 'Painel Shopee'!B1686)), 8,
IF(ISNUMBER(SEARCH("kit9", 'Painel Shopee'!B1686)), 9,
IF(ISNUMBER(SEARCH("kit10", 'Painel Shopee'!B1686)), 10,
IF(ISNUMBER(SEARCH("kit11", 'Painel Shopee'!B1686)), 11,
IF(ISNUMBER(SEARCH("kit12", 'Painel Shopee'!B1686)), 12,
IF(ISNUMBER(SEARCH("kit13", 'Painel Shopee'!B1686)), 13,
IF(ISNUMBER(SEARCH("kit14", 'Painel Shopee'!B1686)), 14,
IF(ISNUMBER(SEARCH("kit15", 'Painel Shopee'!B1686)), 15,
IF(ISNUMBER(SEARCH("kit16", 'Painel Shopee'!B1686)), 16,
IF(ISNUMBER(SEARCH("kit17", 'Painel Shopee'!B1686)), 17,
IF(ISNUMBER(SEARCH("kit18", 'Painel Shopee'!B1686)), 18,
IF(ISNUMBER(SEARCH("kit19", 'Painel Shopee'!B1686)), 19,
IF(ISNUMBER(SEARCH("kit20", 'Painel Shopee'!B1686)), 20, 0)))))))))))))))))))</f>
        <v>0</v>
      </c>
      <c r="E1686">
        <f>IF(D1686=0,'Painel Shopee'!C1686,D1686*'Painel Shopee'!C1686)</f>
        <v>0</v>
      </c>
    </row>
    <row r="1687" spans="1:5" x14ac:dyDescent="0.25">
      <c r="A1687">
        <f>IF(ISNUMBER(SEARCH("kit 2", 'Painel ML'!C1687)), 2,
IF(ISNUMBER(SEARCH("kit 3", 'Painel ML'!C1687)), 3,
IF(ISNUMBER(SEARCH("kit 4", 'Painel ML'!C1687)), 4,
IF(ISNUMBER(SEARCH("kit 5", 'Painel ML'!C1687)), 5,
IF(ISNUMBER(SEARCH("kit 6", 'Painel ML'!C1687)), 6,
IF(ISNUMBER(SEARCH("kit 7", 'Painel ML'!C1687)), 7,
IF(ISNUMBER(SEARCH("kit 8", 'Painel ML'!C1687)), 8,
IF(ISNUMBER(SEARCH("kit 9", 'Painel ML'!C1687)), 9,
IF(ISNUMBER(SEARCH("kit 10", 'Painel ML'!C1687)), 10,
IF(ISNUMBER(SEARCH("kit 11", 'Painel ML'!C1687)), 11,
IF(ISNUMBER(SEARCH("kit 12", 'Painel ML'!C1687)), 12,
IF(ISNUMBER(SEARCH("kit 13", 'Painel ML'!C1687)), 13,
IF(ISNUMBER(SEARCH("kit 14", 'Painel ML'!C1687)), 14,
IF(ISNUMBER(SEARCH("kit 15", 'Painel ML'!C1687)), 15,
IF(ISNUMBER(SEARCH("kit 16", 'Painel ML'!C1687)), 16,
IF(ISNUMBER(SEARCH("kit 17", 'Painel ML'!C1687)), 17,
IF(ISNUMBER(SEARCH("kit 18", 'Painel ML'!C1687)), 18,
IF(ISNUMBER(SEARCH("kit 19", 'Painel ML'!C1687)), 19,
IF(ISNUMBER(SEARCH("kit 20", 'Painel ML'!C1687)), 20, 0)))))))))))))))))))</f>
        <v>0</v>
      </c>
      <c r="B1687">
        <f>IF(A1687=0,'Painel ML'!A1687,A1687*'Painel ML'!A1687)</f>
        <v>0</v>
      </c>
      <c r="D1687">
        <f>IF(ISNUMBER(SEARCH("kit2", 'Painel Shopee'!B1687)), 2,
IF(ISNUMBER(SEARCH("kit3", 'Painel Shopee'!B1687)), 3,
IF(ISNUMBER(SEARCH("kit4", 'Painel Shopee'!B1687)), 4,
IF(ISNUMBER(SEARCH("kit5", 'Painel Shopee'!B1687)), 5,
IF(ISNUMBER(SEARCH("kit6", 'Painel Shopee'!B1687)), 6,
IF(ISNUMBER(SEARCH("kit7", 'Painel Shopee'!B1687)), 7,
IF(ISNUMBER(SEARCH("kit8", 'Painel Shopee'!B1687)), 8,
IF(ISNUMBER(SEARCH("kit9", 'Painel Shopee'!B1687)), 9,
IF(ISNUMBER(SEARCH("kit10", 'Painel Shopee'!B1687)), 10,
IF(ISNUMBER(SEARCH("kit11", 'Painel Shopee'!B1687)), 11,
IF(ISNUMBER(SEARCH("kit12", 'Painel Shopee'!B1687)), 12,
IF(ISNUMBER(SEARCH("kit13", 'Painel Shopee'!B1687)), 13,
IF(ISNUMBER(SEARCH("kit14", 'Painel Shopee'!B1687)), 14,
IF(ISNUMBER(SEARCH("kit15", 'Painel Shopee'!B1687)), 15,
IF(ISNUMBER(SEARCH("kit16", 'Painel Shopee'!B1687)), 16,
IF(ISNUMBER(SEARCH("kit17", 'Painel Shopee'!B1687)), 17,
IF(ISNUMBER(SEARCH("kit18", 'Painel Shopee'!B1687)), 18,
IF(ISNUMBER(SEARCH("kit19", 'Painel Shopee'!B1687)), 19,
IF(ISNUMBER(SEARCH("kit20", 'Painel Shopee'!B1687)), 20, 0)))))))))))))))))))</f>
        <v>0</v>
      </c>
      <c r="E1687">
        <f>IF(D1687=0,'Painel Shopee'!C1687,D1687*'Painel Shopee'!C1687)</f>
        <v>0</v>
      </c>
    </row>
    <row r="1688" spans="1:5" x14ac:dyDescent="0.25">
      <c r="A1688">
        <f>IF(ISNUMBER(SEARCH("kit 2", 'Painel ML'!C1688)), 2,
IF(ISNUMBER(SEARCH("kit 3", 'Painel ML'!C1688)), 3,
IF(ISNUMBER(SEARCH("kit 4", 'Painel ML'!C1688)), 4,
IF(ISNUMBER(SEARCH("kit 5", 'Painel ML'!C1688)), 5,
IF(ISNUMBER(SEARCH("kit 6", 'Painel ML'!C1688)), 6,
IF(ISNUMBER(SEARCH("kit 7", 'Painel ML'!C1688)), 7,
IF(ISNUMBER(SEARCH("kit 8", 'Painel ML'!C1688)), 8,
IF(ISNUMBER(SEARCH("kit 9", 'Painel ML'!C1688)), 9,
IF(ISNUMBER(SEARCH("kit 10", 'Painel ML'!C1688)), 10,
IF(ISNUMBER(SEARCH("kit 11", 'Painel ML'!C1688)), 11,
IF(ISNUMBER(SEARCH("kit 12", 'Painel ML'!C1688)), 12,
IF(ISNUMBER(SEARCH("kit 13", 'Painel ML'!C1688)), 13,
IF(ISNUMBER(SEARCH("kit 14", 'Painel ML'!C1688)), 14,
IF(ISNUMBER(SEARCH("kit 15", 'Painel ML'!C1688)), 15,
IF(ISNUMBER(SEARCH("kit 16", 'Painel ML'!C1688)), 16,
IF(ISNUMBER(SEARCH("kit 17", 'Painel ML'!C1688)), 17,
IF(ISNUMBER(SEARCH("kit 18", 'Painel ML'!C1688)), 18,
IF(ISNUMBER(SEARCH("kit 19", 'Painel ML'!C1688)), 19,
IF(ISNUMBER(SEARCH("kit 20", 'Painel ML'!C1688)), 20, 0)))))))))))))))))))</f>
        <v>0</v>
      </c>
      <c r="B1688">
        <f>IF(A1688=0,'Painel ML'!A1688,A1688*'Painel ML'!A1688)</f>
        <v>0</v>
      </c>
      <c r="D1688">
        <f>IF(ISNUMBER(SEARCH("kit2", 'Painel Shopee'!B1688)), 2,
IF(ISNUMBER(SEARCH("kit3", 'Painel Shopee'!B1688)), 3,
IF(ISNUMBER(SEARCH("kit4", 'Painel Shopee'!B1688)), 4,
IF(ISNUMBER(SEARCH("kit5", 'Painel Shopee'!B1688)), 5,
IF(ISNUMBER(SEARCH("kit6", 'Painel Shopee'!B1688)), 6,
IF(ISNUMBER(SEARCH("kit7", 'Painel Shopee'!B1688)), 7,
IF(ISNUMBER(SEARCH("kit8", 'Painel Shopee'!B1688)), 8,
IF(ISNUMBER(SEARCH("kit9", 'Painel Shopee'!B1688)), 9,
IF(ISNUMBER(SEARCH("kit10", 'Painel Shopee'!B1688)), 10,
IF(ISNUMBER(SEARCH("kit11", 'Painel Shopee'!B1688)), 11,
IF(ISNUMBER(SEARCH("kit12", 'Painel Shopee'!B1688)), 12,
IF(ISNUMBER(SEARCH("kit13", 'Painel Shopee'!B1688)), 13,
IF(ISNUMBER(SEARCH("kit14", 'Painel Shopee'!B1688)), 14,
IF(ISNUMBER(SEARCH("kit15", 'Painel Shopee'!B1688)), 15,
IF(ISNUMBER(SEARCH("kit16", 'Painel Shopee'!B1688)), 16,
IF(ISNUMBER(SEARCH("kit17", 'Painel Shopee'!B1688)), 17,
IF(ISNUMBER(SEARCH("kit18", 'Painel Shopee'!B1688)), 18,
IF(ISNUMBER(SEARCH("kit19", 'Painel Shopee'!B1688)), 19,
IF(ISNUMBER(SEARCH("kit20", 'Painel Shopee'!B1688)), 20, 0)))))))))))))))))))</f>
        <v>0</v>
      </c>
      <c r="E1688">
        <f>IF(D1688=0,'Painel Shopee'!C1688,D1688*'Painel Shopee'!C1688)</f>
        <v>0</v>
      </c>
    </row>
    <row r="1689" spans="1:5" x14ac:dyDescent="0.25">
      <c r="A1689">
        <f>IF(ISNUMBER(SEARCH("kit 2", 'Painel ML'!C1689)), 2,
IF(ISNUMBER(SEARCH("kit 3", 'Painel ML'!C1689)), 3,
IF(ISNUMBER(SEARCH("kit 4", 'Painel ML'!C1689)), 4,
IF(ISNUMBER(SEARCH("kit 5", 'Painel ML'!C1689)), 5,
IF(ISNUMBER(SEARCH("kit 6", 'Painel ML'!C1689)), 6,
IF(ISNUMBER(SEARCH("kit 7", 'Painel ML'!C1689)), 7,
IF(ISNUMBER(SEARCH("kit 8", 'Painel ML'!C1689)), 8,
IF(ISNUMBER(SEARCH("kit 9", 'Painel ML'!C1689)), 9,
IF(ISNUMBER(SEARCH("kit 10", 'Painel ML'!C1689)), 10,
IF(ISNUMBER(SEARCH("kit 11", 'Painel ML'!C1689)), 11,
IF(ISNUMBER(SEARCH("kit 12", 'Painel ML'!C1689)), 12,
IF(ISNUMBER(SEARCH("kit 13", 'Painel ML'!C1689)), 13,
IF(ISNUMBER(SEARCH("kit 14", 'Painel ML'!C1689)), 14,
IF(ISNUMBER(SEARCH("kit 15", 'Painel ML'!C1689)), 15,
IF(ISNUMBER(SEARCH("kit 16", 'Painel ML'!C1689)), 16,
IF(ISNUMBER(SEARCH("kit 17", 'Painel ML'!C1689)), 17,
IF(ISNUMBER(SEARCH("kit 18", 'Painel ML'!C1689)), 18,
IF(ISNUMBER(SEARCH("kit 19", 'Painel ML'!C1689)), 19,
IF(ISNUMBER(SEARCH("kit 20", 'Painel ML'!C1689)), 20, 0)))))))))))))))))))</f>
        <v>0</v>
      </c>
      <c r="B1689">
        <f>IF(A1689=0,'Painel ML'!A1689,A1689*'Painel ML'!A1689)</f>
        <v>0</v>
      </c>
      <c r="D1689">
        <f>IF(ISNUMBER(SEARCH("kit2", 'Painel Shopee'!B1689)), 2,
IF(ISNUMBER(SEARCH("kit3", 'Painel Shopee'!B1689)), 3,
IF(ISNUMBER(SEARCH("kit4", 'Painel Shopee'!B1689)), 4,
IF(ISNUMBER(SEARCH("kit5", 'Painel Shopee'!B1689)), 5,
IF(ISNUMBER(SEARCH("kit6", 'Painel Shopee'!B1689)), 6,
IF(ISNUMBER(SEARCH("kit7", 'Painel Shopee'!B1689)), 7,
IF(ISNUMBER(SEARCH("kit8", 'Painel Shopee'!B1689)), 8,
IF(ISNUMBER(SEARCH("kit9", 'Painel Shopee'!B1689)), 9,
IF(ISNUMBER(SEARCH("kit10", 'Painel Shopee'!B1689)), 10,
IF(ISNUMBER(SEARCH("kit11", 'Painel Shopee'!B1689)), 11,
IF(ISNUMBER(SEARCH("kit12", 'Painel Shopee'!B1689)), 12,
IF(ISNUMBER(SEARCH("kit13", 'Painel Shopee'!B1689)), 13,
IF(ISNUMBER(SEARCH("kit14", 'Painel Shopee'!B1689)), 14,
IF(ISNUMBER(SEARCH("kit15", 'Painel Shopee'!B1689)), 15,
IF(ISNUMBER(SEARCH("kit16", 'Painel Shopee'!B1689)), 16,
IF(ISNUMBER(SEARCH("kit17", 'Painel Shopee'!B1689)), 17,
IF(ISNUMBER(SEARCH("kit18", 'Painel Shopee'!B1689)), 18,
IF(ISNUMBER(SEARCH("kit19", 'Painel Shopee'!B1689)), 19,
IF(ISNUMBER(SEARCH("kit20", 'Painel Shopee'!B1689)), 20, 0)))))))))))))))))))</f>
        <v>0</v>
      </c>
      <c r="E1689">
        <f>IF(D1689=0,'Painel Shopee'!C1689,D1689*'Painel Shopee'!C1689)</f>
        <v>0</v>
      </c>
    </row>
    <row r="1690" spans="1:5" x14ac:dyDescent="0.25">
      <c r="A1690">
        <f>IF(ISNUMBER(SEARCH("kit 2", 'Painel ML'!C1690)), 2,
IF(ISNUMBER(SEARCH("kit 3", 'Painel ML'!C1690)), 3,
IF(ISNUMBER(SEARCH("kit 4", 'Painel ML'!C1690)), 4,
IF(ISNUMBER(SEARCH("kit 5", 'Painel ML'!C1690)), 5,
IF(ISNUMBER(SEARCH("kit 6", 'Painel ML'!C1690)), 6,
IF(ISNUMBER(SEARCH("kit 7", 'Painel ML'!C1690)), 7,
IF(ISNUMBER(SEARCH("kit 8", 'Painel ML'!C1690)), 8,
IF(ISNUMBER(SEARCH("kit 9", 'Painel ML'!C1690)), 9,
IF(ISNUMBER(SEARCH("kit 10", 'Painel ML'!C1690)), 10,
IF(ISNUMBER(SEARCH("kit 11", 'Painel ML'!C1690)), 11,
IF(ISNUMBER(SEARCH("kit 12", 'Painel ML'!C1690)), 12,
IF(ISNUMBER(SEARCH("kit 13", 'Painel ML'!C1690)), 13,
IF(ISNUMBER(SEARCH("kit 14", 'Painel ML'!C1690)), 14,
IF(ISNUMBER(SEARCH("kit 15", 'Painel ML'!C1690)), 15,
IF(ISNUMBER(SEARCH("kit 16", 'Painel ML'!C1690)), 16,
IF(ISNUMBER(SEARCH("kit 17", 'Painel ML'!C1690)), 17,
IF(ISNUMBER(SEARCH("kit 18", 'Painel ML'!C1690)), 18,
IF(ISNUMBER(SEARCH("kit 19", 'Painel ML'!C1690)), 19,
IF(ISNUMBER(SEARCH("kit 20", 'Painel ML'!C1690)), 20, 0)))))))))))))))))))</f>
        <v>0</v>
      </c>
      <c r="B1690">
        <f>IF(A1690=0,'Painel ML'!A1690,A1690*'Painel ML'!A1690)</f>
        <v>0</v>
      </c>
      <c r="D1690">
        <f>IF(ISNUMBER(SEARCH("kit2", 'Painel Shopee'!B1690)), 2,
IF(ISNUMBER(SEARCH("kit3", 'Painel Shopee'!B1690)), 3,
IF(ISNUMBER(SEARCH("kit4", 'Painel Shopee'!B1690)), 4,
IF(ISNUMBER(SEARCH("kit5", 'Painel Shopee'!B1690)), 5,
IF(ISNUMBER(SEARCH("kit6", 'Painel Shopee'!B1690)), 6,
IF(ISNUMBER(SEARCH("kit7", 'Painel Shopee'!B1690)), 7,
IF(ISNUMBER(SEARCH("kit8", 'Painel Shopee'!B1690)), 8,
IF(ISNUMBER(SEARCH("kit9", 'Painel Shopee'!B1690)), 9,
IF(ISNUMBER(SEARCH("kit10", 'Painel Shopee'!B1690)), 10,
IF(ISNUMBER(SEARCH("kit11", 'Painel Shopee'!B1690)), 11,
IF(ISNUMBER(SEARCH("kit12", 'Painel Shopee'!B1690)), 12,
IF(ISNUMBER(SEARCH("kit13", 'Painel Shopee'!B1690)), 13,
IF(ISNUMBER(SEARCH("kit14", 'Painel Shopee'!B1690)), 14,
IF(ISNUMBER(SEARCH("kit15", 'Painel Shopee'!B1690)), 15,
IF(ISNUMBER(SEARCH("kit16", 'Painel Shopee'!B1690)), 16,
IF(ISNUMBER(SEARCH("kit17", 'Painel Shopee'!B1690)), 17,
IF(ISNUMBER(SEARCH("kit18", 'Painel Shopee'!B1690)), 18,
IF(ISNUMBER(SEARCH("kit19", 'Painel Shopee'!B1690)), 19,
IF(ISNUMBER(SEARCH("kit20", 'Painel Shopee'!B1690)), 20, 0)))))))))))))))))))</f>
        <v>0</v>
      </c>
      <c r="E1690">
        <f>IF(D1690=0,'Painel Shopee'!C1690,D1690*'Painel Shopee'!C1690)</f>
        <v>0</v>
      </c>
    </row>
    <row r="1691" spans="1:5" x14ac:dyDescent="0.25">
      <c r="A1691">
        <f>IF(ISNUMBER(SEARCH("kit 2", 'Painel ML'!C1691)), 2,
IF(ISNUMBER(SEARCH("kit 3", 'Painel ML'!C1691)), 3,
IF(ISNUMBER(SEARCH("kit 4", 'Painel ML'!C1691)), 4,
IF(ISNUMBER(SEARCH("kit 5", 'Painel ML'!C1691)), 5,
IF(ISNUMBER(SEARCH("kit 6", 'Painel ML'!C1691)), 6,
IF(ISNUMBER(SEARCH("kit 7", 'Painel ML'!C1691)), 7,
IF(ISNUMBER(SEARCH("kit 8", 'Painel ML'!C1691)), 8,
IF(ISNUMBER(SEARCH("kit 9", 'Painel ML'!C1691)), 9,
IF(ISNUMBER(SEARCH("kit 10", 'Painel ML'!C1691)), 10,
IF(ISNUMBER(SEARCH("kit 11", 'Painel ML'!C1691)), 11,
IF(ISNUMBER(SEARCH("kit 12", 'Painel ML'!C1691)), 12,
IF(ISNUMBER(SEARCH("kit 13", 'Painel ML'!C1691)), 13,
IF(ISNUMBER(SEARCH("kit 14", 'Painel ML'!C1691)), 14,
IF(ISNUMBER(SEARCH("kit 15", 'Painel ML'!C1691)), 15,
IF(ISNUMBER(SEARCH("kit 16", 'Painel ML'!C1691)), 16,
IF(ISNUMBER(SEARCH("kit 17", 'Painel ML'!C1691)), 17,
IF(ISNUMBER(SEARCH("kit 18", 'Painel ML'!C1691)), 18,
IF(ISNUMBER(SEARCH("kit 19", 'Painel ML'!C1691)), 19,
IF(ISNUMBER(SEARCH("kit 20", 'Painel ML'!C1691)), 20, 0)))))))))))))))))))</f>
        <v>0</v>
      </c>
      <c r="B1691">
        <f>IF(A1691=0,'Painel ML'!A1691,A1691*'Painel ML'!A1691)</f>
        <v>0</v>
      </c>
      <c r="D1691">
        <f>IF(ISNUMBER(SEARCH("kit2", 'Painel Shopee'!B1691)), 2,
IF(ISNUMBER(SEARCH("kit3", 'Painel Shopee'!B1691)), 3,
IF(ISNUMBER(SEARCH("kit4", 'Painel Shopee'!B1691)), 4,
IF(ISNUMBER(SEARCH("kit5", 'Painel Shopee'!B1691)), 5,
IF(ISNUMBER(SEARCH("kit6", 'Painel Shopee'!B1691)), 6,
IF(ISNUMBER(SEARCH("kit7", 'Painel Shopee'!B1691)), 7,
IF(ISNUMBER(SEARCH("kit8", 'Painel Shopee'!B1691)), 8,
IF(ISNUMBER(SEARCH("kit9", 'Painel Shopee'!B1691)), 9,
IF(ISNUMBER(SEARCH("kit10", 'Painel Shopee'!B1691)), 10,
IF(ISNUMBER(SEARCH("kit11", 'Painel Shopee'!B1691)), 11,
IF(ISNUMBER(SEARCH("kit12", 'Painel Shopee'!B1691)), 12,
IF(ISNUMBER(SEARCH("kit13", 'Painel Shopee'!B1691)), 13,
IF(ISNUMBER(SEARCH("kit14", 'Painel Shopee'!B1691)), 14,
IF(ISNUMBER(SEARCH("kit15", 'Painel Shopee'!B1691)), 15,
IF(ISNUMBER(SEARCH("kit16", 'Painel Shopee'!B1691)), 16,
IF(ISNUMBER(SEARCH("kit17", 'Painel Shopee'!B1691)), 17,
IF(ISNUMBER(SEARCH("kit18", 'Painel Shopee'!B1691)), 18,
IF(ISNUMBER(SEARCH("kit19", 'Painel Shopee'!B1691)), 19,
IF(ISNUMBER(SEARCH("kit20", 'Painel Shopee'!B1691)), 20, 0)))))))))))))))))))</f>
        <v>0</v>
      </c>
      <c r="E1691">
        <f>IF(D1691=0,'Painel Shopee'!C1691,D1691*'Painel Shopee'!C1691)</f>
        <v>0</v>
      </c>
    </row>
    <row r="1692" spans="1:5" x14ac:dyDescent="0.25">
      <c r="A1692">
        <f>IF(ISNUMBER(SEARCH("kit 2", 'Painel ML'!C1692)), 2,
IF(ISNUMBER(SEARCH("kit 3", 'Painel ML'!C1692)), 3,
IF(ISNUMBER(SEARCH("kit 4", 'Painel ML'!C1692)), 4,
IF(ISNUMBER(SEARCH("kit 5", 'Painel ML'!C1692)), 5,
IF(ISNUMBER(SEARCH("kit 6", 'Painel ML'!C1692)), 6,
IF(ISNUMBER(SEARCH("kit 7", 'Painel ML'!C1692)), 7,
IF(ISNUMBER(SEARCH("kit 8", 'Painel ML'!C1692)), 8,
IF(ISNUMBER(SEARCH("kit 9", 'Painel ML'!C1692)), 9,
IF(ISNUMBER(SEARCH("kit 10", 'Painel ML'!C1692)), 10,
IF(ISNUMBER(SEARCH("kit 11", 'Painel ML'!C1692)), 11,
IF(ISNUMBER(SEARCH("kit 12", 'Painel ML'!C1692)), 12,
IF(ISNUMBER(SEARCH("kit 13", 'Painel ML'!C1692)), 13,
IF(ISNUMBER(SEARCH("kit 14", 'Painel ML'!C1692)), 14,
IF(ISNUMBER(SEARCH("kit 15", 'Painel ML'!C1692)), 15,
IF(ISNUMBER(SEARCH("kit 16", 'Painel ML'!C1692)), 16,
IF(ISNUMBER(SEARCH("kit 17", 'Painel ML'!C1692)), 17,
IF(ISNUMBER(SEARCH("kit 18", 'Painel ML'!C1692)), 18,
IF(ISNUMBER(SEARCH("kit 19", 'Painel ML'!C1692)), 19,
IF(ISNUMBER(SEARCH("kit 20", 'Painel ML'!C1692)), 20, 0)))))))))))))))))))</f>
        <v>0</v>
      </c>
      <c r="B1692">
        <f>IF(A1692=0,'Painel ML'!A1692,A1692*'Painel ML'!A1692)</f>
        <v>0</v>
      </c>
      <c r="D1692">
        <f>IF(ISNUMBER(SEARCH("kit2", 'Painel Shopee'!B1692)), 2,
IF(ISNUMBER(SEARCH("kit3", 'Painel Shopee'!B1692)), 3,
IF(ISNUMBER(SEARCH("kit4", 'Painel Shopee'!B1692)), 4,
IF(ISNUMBER(SEARCH("kit5", 'Painel Shopee'!B1692)), 5,
IF(ISNUMBER(SEARCH("kit6", 'Painel Shopee'!B1692)), 6,
IF(ISNUMBER(SEARCH("kit7", 'Painel Shopee'!B1692)), 7,
IF(ISNUMBER(SEARCH("kit8", 'Painel Shopee'!B1692)), 8,
IF(ISNUMBER(SEARCH("kit9", 'Painel Shopee'!B1692)), 9,
IF(ISNUMBER(SEARCH("kit10", 'Painel Shopee'!B1692)), 10,
IF(ISNUMBER(SEARCH("kit11", 'Painel Shopee'!B1692)), 11,
IF(ISNUMBER(SEARCH("kit12", 'Painel Shopee'!B1692)), 12,
IF(ISNUMBER(SEARCH("kit13", 'Painel Shopee'!B1692)), 13,
IF(ISNUMBER(SEARCH("kit14", 'Painel Shopee'!B1692)), 14,
IF(ISNUMBER(SEARCH("kit15", 'Painel Shopee'!B1692)), 15,
IF(ISNUMBER(SEARCH("kit16", 'Painel Shopee'!B1692)), 16,
IF(ISNUMBER(SEARCH("kit17", 'Painel Shopee'!B1692)), 17,
IF(ISNUMBER(SEARCH("kit18", 'Painel Shopee'!B1692)), 18,
IF(ISNUMBER(SEARCH("kit19", 'Painel Shopee'!B1692)), 19,
IF(ISNUMBER(SEARCH("kit20", 'Painel Shopee'!B1692)), 20, 0)))))))))))))))))))</f>
        <v>0</v>
      </c>
      <c r="E1692">
        <f>IF(D1692=0,'Painel Shopee'!C1692,D1692*'Painel Shopee'!C1692)</f>
        <v>0</v>
      </c>
    </row>
    <row r="1693" spans="1:5" x14ac:dyDescent="0.25">
      <c r="A1693">
        <f>IF(ISNUMBER(SEARCH("kit 2", 'Painel ML'!C1693)), 2,
IF(ISNUMBER(SEARCH("kit 3", 'Painel ML'!C1693)), 3,
IF(ISNUMBER(SEARCH("kit 4", 'Painel ML'!C1693)), 4,
IF(ISNUMBER(SEARCH("kit 5", 'Painel ML'!C1693)), 5,
IF(ISNUMBER(SEARCH("kit 6", 'Painel ML'!C1693)), 6,
IF(ISNUMBER(SEARCH("kit 7", 'Painel ML'!C1693)), 7,
IF(ISNUMBER(SEARCH("kit 8", 'Painel ML'!C1693)), 8,
IF(ISNUMBER(SEARCH("kit 9", 'Painel ML'!C1693)), 9,
IF(ISNUMBER(SEARCH("kit 10", 'Painel ML'!C1693)), 10,
IF(ISNUMBER(SEARCH("kit 11", 'Painel ML'!C1693)), 11,
IF(ISNUMBER(SEARCH("kit 12", 'Painel ML'!C1693)), 12,
IF(ISNUMBER(SEARCH("kit 13", 'Painel ML'!C1693)), 13,
IF(ISNUMBER(SEARCH("kit 14", 'Painel ML'!C1693)), 14,
IF(ISNUMBER(SEARCH("kit 15", 'Painel ML'!C1693)), 15,
IF(ISNUMBER(SEARCH("kit 16", 'Painel ML'!C1693)), 16,
IF(ISNUMBER(SEARCH("kit 17", 'Painel ML'!C1693)), 17,
IF(ISNUMBER(SEARCH("kit 18", 'Painel ML'!C1693)), 18,
IF(ISNUMBER(SEARCH("kit 19", 'Painel ML'!C1693)), 19,
IF(ISNUMBER(SEARCH("kit 20", 'Painel ML'!C1693)), 20, 0)))))))))))))))))))</f>
        <v>0</v>
      </c>
      <c r="B1693">
        <f>IF(A1693=0,'Painel ML'!A1693,A1693*'Painel ML'!A1693)</f>
        <v>0</v>
      </c>
      <c r="D1693">
        <f>IF(ISNUMBER(SEARCH("kit2", 'Painel Shopee'!B1693)), 2,
IF(ISNUMBER(SEARCH("kit3", 'Painel Shopee'!B1693)), 3,
IF(ISNUMBER(SEARCH("kit4", 'Painel Shopee'!B1693)), 4,
IF(ISNUMBER(SEARCH("kit5", 'Painel Shopee'!B1693)), 5,
IF(ISNUMBER(SEARCH("kit6", 'Painel Shopee'!B1693)), 6,
IF(ISNUMBER(SEARCH("kit7", 'Painel Shopee'!B1693)), 7,
IF(ISNUMBER(SEARCH("kit8", 'Painel Shopee'!B1693)), 8,
IF(ISNUMBER(SEARCH("kit9", 'Painel Shopee'!B1693)), 9,
IF(ISNUMBER(SEARCH("kit10", 'Painel Shopee'!B1693)), 10,
IF(ISNUMBER(SEARCH("kit11", 'Painel Shopee'!B1693)), 11,
IF(ISNUMBER(SEARCH("kit12", 'Painel Shopee'!B1693)), 12,
IF(ISNUMBER(SEARCH("kit13", 'Painel Shopee'!B1693)), 13,
IF(ISNUMBER(SEARCH("kit14", 'Painel Shopee'!B1693)), 14,
IF(ISNUMBER(SEARCH("kit15", 'Painel Shopee'!B1693)), 15,
IF(ISNUMBER(SEARCH("kit16", 'Painel Shopee'!B1693)), 16,
IF(ISNUMBER(SEARCH("kit17", 'Painel Shopee'!B1693)), 17,
IF(ISNUMBER(SEARCH("kit18", 'Painel Shopee'!B1693)), 18,
IF(ISNUMBER(SEARCH("kit19", 'Painel Shopee'!B1693)), 19,
IF(ISNUMBER(SEARCH("kit20", 'Painel Shopee'!B1693)), 20, 0)))))))))))))))))))</f>
        <v>0</v>
      </c>
      <c r="E1693">
        <f>IF(D1693=0,'Painel Shopee'!C1693,D1693*'Painel Shopee'!C1693)</f>
        <v>0</v>
      </c>
    </row>
    <row r="1694" spans="1:5" x14ac:dyDescent="0.25">
      <c r="A1694">
        <f>IF(ISNUMBER(SEARCH("kit 2", 'Painel ML'!C1694)), 2,
IF(ISNUMBER(SEARCH("kit 3", 'Painel ML'!C1694)), 3,
IF(ISNUMBER(SEARCH("kit 4", 'Painel ML'!C1694)), 4,
IF(ISNUMBER(SEARCH("kit 5", 'Painel ML'!C1694)), 5,
IF(ISNUMBER(SEARCH("kit 6", 'Painel ML'!C1694)), 6,
IF(ISNUMBER(SEARCH("kit 7", 'Painel ML'!C1694)), 7,
IF(ISNUMBER(SEARCH("kit 8", 'Painel ML'!C1694)), 8,
IF(ISNUMBER(SEARCH("kit 9", 'Painel ML'!C1694)), 9,
IF(ISNUMBER(SEARCH("kit 10", 'Painel ML'!C1694)), 10,
IF(ISNUMBER(SEARCH("kit 11", 'Painel ML'!C1694)), 11,
IF(ISNUMBER(SEARCH("kit 12", 'Painel ML'!C1694)), 12,
IF(ISNUMBER(SEARCH("kit 13", 'Painel ML'!C1694)), 13,
IF(ISNUMBER(SEARCH("kit 14", 'Painel ML'!C1694)), 14,
IF(ISNUMBER(SEARCH("kit 15", 'Painel ML'!C1694)), 15,
IF(ISNUMBER(SEARCH("kit 16", 'Painel ML'!C1694)), 16,
IF(ISNUMBER(SEARCH("kit 17", 'Painel ML'!C1694)), 17,
IF(ISNUMBER(SEARCH("kit 18", 'Painel ML'!C1694)), 18,
IF(ISNUMBER(SEARCH("kit 19", 'Painel ML'!C1694)), 19,
IF(ISNUMBER(SEARCH("kit 20", 'Painel ML'!C1694)), 20, 0)))))))))))))))))))</f>
        <v>0</v>
      </c>
      <c r="B1694">
        <f>IF(A1694=0,'Painel ML'!A1694,A1694*'Painel ML'!A1694)</f>
        <v>0</v>
      </c>
      <c r="D1694">
        <f>IF(ISNUMBER(SEARCH("kit2", 'Painel Shopee'!B1694)), 2,
IF(ISNUMBER(SEARCH("kit3", 'Painel Shopee'!B1694)), 3,
IF(ISNUMBER(SEARCH("kit4", 'Painel Shopee'!B1694)), 4,
IF(ISNUMBER(SEARCH("kit5", 'Painel Shopee'!B1694)), 5,
IF(ISNUMBER(SEARCH("kit6", 'Painel Shopee'!B1694)), 6,
IF(ISNUMBER(SEARCH("kit7", 'Painel Shopee'!B1694)), 7,
IF(ISNUMBER(SEARCH("kit8", 'Painel Shopee'!B1694)), 8,
IF(ISNUMBER(SEARCH("kit9", 'Painel Shopee'!B1694)), 9,
IF(ISNUMBER(SEARCH("kit10", 'Painel Shopee'!B1694)), 10,
IF(ISNUMBER(SEARCH("kit11", 'Painel Shopee'!B1694)), 11,
IF(ISNUMBER(SEARCH("kit12", 'Painel Shopee'!B1694)), 12,
IF(ISNUMBER(SEARCH("kit13", 'Painel Shopee'!B1694)), 13,
IF(ISNUMBER(SEARCH("kit14", 'Painel Shopee'!B1694)), 14,
IF(ISNUMBER(SEARCH("kit15", 'Painel Shopee'!B1694)), 15,
IF(ISNUMBER(SEARCH("kit16", 'Painel Shopee'!B1694)), 16,
IF(ISNUMBER(SEARCH("kit17", 'Painel Shopee'!B1694)), 17,
IF(ISNUMBER(SEARCH("kit18", 'Painel Shopee'!B1694)), 18,
IF(ISNUMBER(SEARCH("kit19", 'Painel Shopee'!B1694)), 19,
IF(ISNUMBER(SEARCH("kit20", 'Painel Shopee'!B1694)), 20, 0)))))))))))))))))))</f>
        <v>0</v>
      </c>
      <c r="E1694">
        <f>IF(D1694=0,'Painel Shopee'!C1694,D1694*'Painel Shopee'!C1694)</f>
        <v>0</v>
      </c>
    </row>
    <row r="1695" spans="1:5" x14ac:dyDescent="0.25">
      <c r="A1695">
        <f>IF(ISNUMBER(SEARCH("kit 2", 'Painel ML'!C1695)), 2,
IF(ISNUMBER(SEARCH("kit 3", 'Painel ML'!C1695)), 3,
IF(ISNUMBER(SEARCH("kit 4", 'Painel ML'!C1695)), 4,
IF(ISNUMBER(SEARCH("kit 5", 'Painel ML'!C1695)), 5,
IF(ISNUMBER(SEARCH("kit 6", 'Painel ML'!C1695)), 6,
IF(ISNUMBER(SEARCH("kit 7", 'Painel ML'!C1695)), 7,
IF(ISNUMBER(SEARCH("kit 8", 'Painel ML'!C1695)), 8,
IF(ISNUMBER(SEARCH("kit 9", 'Painel ML'!C1695)), 9,
IF(ISNUMBER(SEARCH("kit 10", 'Painel ML'!C1695)), 10,
IF(ISNUMBER(SEARCH("kit 11", 'Painel ML'!C1695)), 11,
IF(ISNUMBER(SEARCH("kit 12", 'Painel ML'!C1695)), 12,
IF(ISNUMBER(SEARCH("kit 13", 'Painel ML'!C1695)), 13,
IF(ISNUMBER(SEARCH("kit 14", 'Painel ML'!C1695)), 14,
IF(ISNUMBER(SEARCH("kit 15", 'Painel ML'!C1695)), 15,
IF(ISNUMBER(SEARCH("kit 16", 'Painel ML'!C1695)), 16,
IF(ISNUMBER(SEARCH("kit 17", 'Painel ML'!C1695)), 17,
IF(ISNUMBER(SEARCH("kit 18", 'Painel ML'!C1695)), 18,
IF(ISNUMBER(SEARCH("kit 19", 'Painel ML'!C1695)), 19,
IF(ISNUMBER(SEARCH("kit 20", 'Painel ML'!C1695)), 20, 0)))))))))))))))))))</f>
        <v>0</v>
      </c>
      <c r="B1695">
        <f>IF(A1695=0,'Painel ML'!A1695,A1695*'Painel ML'!A1695)</f>
        <v>0</v>
      </c>
      <c r="D1695">
        <f>IF(ISNUMBER(SEARCH("kit2", 'Painel Shopee'!B1695)), 2,
IF(ISNUMBER(SEARCH("kit3", 'Painel Shopee'!B1695)), 3,
IF(ISNUMBER(SEARCH("kit4", 'Painel Shopee'!B1695)), 4,
IF(ISNUMBER(SEARCH("kit5", 'Painel Shopee'!B1695)), 5,
IF(ISNUMBER(SEARCH("kit6", 'Painel Shopee'!B1695)), 6,
IF(ISNUMBER(SEARCH("kit7", 'Painel Shopee'!B1695)), 7,
IF(ISNUMBER(SEARCH("kit8", 'Painel Shopee'!B1695)), 8,
IF(ISNUMBER(SEARCH("kit9", 'Painel Shopee'!B1695)), 9,
IF(ISNUMBER(SEARCH("kit10", 'Painel Shopee'!B1695)), 10,
IF(ISNUMBER(SEARCH("kit11", 'Painel Shopee'!B1695)), 11,
IF(ISNUMBER(SEARCH("kit12", 'Painel Shopee'!B1695)), 12,
IF(ISNUMBER(SEARCH("kit13", 'Painel Shopee'!B1695)), 13,
IF(ISNUMBER(SEARCH("kit14", 'Painel Shopee'!B1695)), 14,
IF(ISNUMBER(SEARCH("kit15", 'Painel Shopee'!B1695)), 15,
IF(ISNUMBER(SEARCH("kit16", 'Painel Shopee'!B1695)), 16,
IF(ISNUMBER(SEARCH("kit17", 'Painel Shopee'!B1695)), 17,
IF(ISNUMBER(SEARCH("kit18", 'Painel Shopee'!B1695)), 18,
IF(ISNUMBER(SEARCH("kit19", 'Painel Shopee'!B1695)), 19,
IF(ISNUMBER(SEARCH("kit20", 'Painel Shopee'!B1695)), 20, 0)))))))))))))))))))</f>
        <v>0</v>
      </c>
      <c r="E1695">
        <f>IF(D1695=0,'Painel Shopee'!C1695,D1695*'Painel Shopee'!C1695)</f>
        <v>0</v>
      </c>
    </row>
    <row r="1696" spans="1:5" x14ac:dyDescent="0.25">
      <c r="A1696">
        <f>IF(ISNUMBER(SEARCH("kit 2", 'Painel ML'!C1696)), 2,
IF(ISNUMBER(SEARCH("kit 3", 'Painel ML'!C1696)), 3,
IF(ISNUMBER(SEARCH("kit 4", 'Painel ML'!C1696)), 4,
IF(ISNUMBER(SEARCH("kit 5", 'Painel ML'!C1696)), 5,
IF(ISNUMBER(SEARCH("kit 6", 'Painel ML'!C1696)), 6,
IF(ISNUMBER(SEARCH("kit 7", 'Painel ML'!C1696)), 7,
IF(ISNUMBER(SEARCH("kit 8", 'Painel ML'!C1696)), 8,
IF(ISNUMBER(SEARCH("kit 9", 'Painel ML'!C1696)), 9,
IF(ISNUMBER(SEARCH("kit 10", 'Painel ML'!C1696)), 10,
IF(ISNUMBER(SEARCH("kit 11", 'Painel ML'!C1696)), 11,
IF(ISNUMBER(SEARCH("kit 12", 'Painel ML'!C1696)), 12,
IF(ISNUMBER(SEARCH("kit 13", 'Painel ML'!C1696)), 13,
IF(ISNUMBER(SEARCH("kit 14", 'Painel ML'!C1696)), 14,
IF(ISNUMBER(SEARCH("kit 15", 'Painel ML'!C1696)), 15,
IF(ISNUMBER(SEARCH("kit 16", 'Painel ML'!C1696)), 16,
IF(ISNUMBER(SEARCH("kit 17", 'Painel ML'!C1696)), 17,
IF(ISNUMBER(SEARCH("kit 18", 'Painel ML'!C1696)), 18,
IF(ISNUMBER(SEARCH("kit 19", 'Painel ML'!C1696)), 19,
IF(ISNUMBER(SEARCH("kit 20", 'Painel ML'!C1696)), 20, 0)))))))))))))))))))</f>
        <v>0</v>
      </c>
      <c r="B1696">
        <f>IF(A1696=0,'Painel ML'!A1696,A1696*'Painel ML'!A1696)</f>
        <v>0</v>
      </c>
      <c r="D1696">
        <f>IF(ISNUMBER(SEARCH("kit2", 'Painel Shopee'!B1696)), 2,
IF(ISNUMBER(SEARCH("kit3", 'Painel Shopee'!B1696)), 3,
IF(ISNUMBER(SEARCH("kit4", 'Painel Shopee'!B1696)), 4,
IF(ISNUMBER(SEARCH("kit5", 'Painel Shopee'!B1696)), 5,
IF(ISNUMBER(SEARCH("kit6", 'Painel Shopee'!B1696)), 6,
IF(ISNUMBER(SEARCH("kit7", 'Painel Shopee'!B1696)), 7,
IF(ISNUMBER(SEARCH("kit8", 'Painel Shopee'!B1696)), 8,
IF(ISNUMBER(SEARCH("kit9", 'Painel Shopee'!B1696)), 9,
IF(ISNUMBER(SEARCH("kit10", 'Painel Shopee'!B1696)), 10,
IF(ISNUMBER(SEARCH("kit11", 'Painel Shopee'!B1696)), 11,
IF(ISNUMBER(SEARCH("kit12", 'Painel Shopee'!B1696)), 12,
IF(ISNUMBER(SEARCH("kit13", 'Painel Shopee'!B1696)), 13,
IF(ISNUMBER(SEARCH("kit14", 'Painel Shopee'!B1696)), 14,
IF(ISNUMBER(SEARCH("kit15", 'Painel Shopee'!B1696)), 15,
IF(ISNUMBER(SEARCH("kit16", 'Painel Shopee'!B1696)), 16,
IF(ISNUMBER(SEARCH("kit17", 'Painel Shopee'!B1696)), 17,
IF(ISNUMBER(SEARCH("kit18", 'Painel Shopee'!B1696)), 18,
IF(ISNUMBER(SEARCH("kit19", 'Painel Shopee'!B1696)), 19,
IF(ISNUMBER(SEARCH("kit20", 'Painel Shopee'!B1696)), 20, 0)))))))))))))))))))</f>
        <v>0</v>
      </c>
      <c r="E1696">
        <f>IF(D1696=0,'Painel Shopee'!C1696,D1696*'Painel Shopee'!C1696)</f>
        <v>0</v>
      </c>
    </row>
    <row r="1697" spans="1:5" x14ac:dyDescent="0.25">
      <c r="A1697">
        <f>IF(ISNUMBER(SEARCH("kit 2", 'Painel ML'!C1697)), 2,
IF(ISNUMBER(SEARCH("kit 3", 'Painel ML'!C1697)), 3,
IF(ISNUMBER(SEARCH("kit 4", 'Painel ML'!C1697)), 4,
IF(ISNUMBER(SEARCH("kit 5", 'Painel ML'!C1697)), 5,
IF(ISNUMBER(SEARCH("kit 6", 'Painel ML'!C1697)), 6,
IF(ISNUMBER(SEARCH("kit 7", 'Painel ML'!C1697)), 7,
IF(ISNUMBER(SEARCH("kit 8", 'Painel ML'!C1697)), 8,
IF(ISNUMBER(SEARCH("kit 9", 'Painel ML'!C1697)), 9,
IF(ISNUMBER(SEARCH("kit 10", 'Painel ML'!C1697)), 10,
IF(ISNUMBER(SEARCH("kit 11", 'Painel ML'!C1697)), 11,
IF(ISNUMBER(SEARCH("kit 12", 'Painel ML'!C1697)), 12,
IF(ISNUMBER(SEARCH("kit 13", 'Painel ML'!C1697)), 13,
IF(ISNUMBER(SEARCH("kit 14", 'Painel ML'!C1697)), 14,
IF(ISNUMBER(SEARCH("kit 15", 'Painel ML'!C1697)), 15,
IF(ISNUMBER(SEARCH("kit 16", 'Painel ML'!C1697)), 16,
IF(ISNUMBER(SEARCH("kit 17", 'Painel ML'!C1697)), 17,
IF(ISNUMBER(SEARCH("kit 18", 'Painel ML'!C1697)), 18,
IF(ISNUMBER(SEARCH("kit 19", 'Painel ML'!C1697)), 19,
IF(ISNUMBER(SEARCH("kit 20", 'Painel ML'!C1697)), 20, 0)))))))))))))))))))</f>
        <v>0</v>
      </c>
      <c r="B1697">
        <f>IF(A1697=0,'Painel ML'!A1697,A1697*'Painel ML'!A1697)</f>
        <v>0</v>
      </c>
      <c r="D1697">
        <f>IF(ISNUMBER(SEARCH("kit2", 'Painel Shopee'!B1697)), 2,
IF(ISNUMBER(SEARCH("kit3", 'Painel Shopee'!B1697)), 3,
IF(ISNUMBER(SEARCH("kit4", 'Painel Shopee'!B1697)), 4,
IF(ISNUMBER(SEARCH("kit5", 'Painel Shopee'!B1697)), 5,
IF(ISNUMBER(SEARCH("kit6", 'Painel Shopee'!B1697)), 6,
IF(ISNUMBER(SEARCH("kit7", 'Painel Shopee'!B1697)), 7,
IF(ISNUMBER(SEARCH("kit8", 'Painel Shopee'!B1697)), 8,
IF(ISNUMBER(SEARCH("kit9", 'Painel Shopee'!B1697)), 9,
IF(ISNUMBER(SEARCH("kit10", 'Painel Shopee'!B1697)), 10,
IF(ISNUMBER(SEARCH("kit11", 'Painel Shopee'!B1697)), 11,
IF(ISNUMBER(SEARCH("kit12", 'Painel Shopee'!B1697)), 12,
IF(ISNUMBER(SEARCH("kit13", 'Painel Shopee'!B1697)), 13,
IF(ISNUMBER(SEARCH("kit14", 'Painel Shopee'!B1697)), 14,
IF(ISNUMBER(SEARCH("kit15", 'Painel Shopee'!B1697)), 15,
IF(ISNUMBER(SEARCH("kit16", 'Painel Shopee'!B1697)), 16,
IF(ISNUMBER(SEARCH("kit17", 'Painel Shopee'!B1697)), 17,
IF(ISNUMBER(SEARCH("kit18", 'Painel Shopee'!B1697)), 18,
IF(ISNUMBER(SEARCH("kit19", 'Painel Shopee'!B1697)), 19,
IF(ISNUMBER(SEARCH("kit20", 'Painel Shopee'!B1697)), 20, 0)))))))))))))))))))</f>
        <v>0</v>
      </c>
      <c r="E1697">
        <f>IF(D1697=0,'Painel Shopee'!C1697,D1697*'Painel Shopee'!C1697)</f>
        <v>0</v>
      </c>
    </row>
    <row r="1698" spans="1:5" x14ac:dyDescent="0.25">
      <c r="A1698">
        <f>IF(ISNUMBER(SEARCH("kit 2", 'Painel ML'!C1698)), 2,
IF(ISNUMBER(SEARCH("kit 3", 'Painel ML'!C1698)), 3,
IF(ISNUMBER(SEARCH("kit 4", 'Painel ML'!C1698)), 4,
IF(ISNUMBER(SEARCH("kit 5", 'Painel ML'!C1698)), 5,
IF(ISNUMBER(SEARCH("kit 6", 'Painel ML'!C1698)), 6,
IF(ISNUMBER(SEARCH("kit 7", 'Painel ML'!C1698)), 7,
IF(ISNUMBER(SEARCH("kit 8", 'Painel ML'!C1698)), 8,
IF(ISNUMBER(SEARCH("kit 9", 'Painel ML'!C1698)), 9,
IF(ISNUMBER(SEARCH("kit 10", 'Painel ML'!C1698)), 10,
IF(ISNUMBER(SEARCH("kit 11", 'Painel ML'!C1698)), 11,
IF(ISNUMBER(SEARCH("kit 12", 'Painel ML'!C1698)), 12,
IF(ISNUMBER(SEARCH("kit 13", 'Painel ML'!C1698)), 13,
IF(ISNUMBER(SEARCH("kit 14", 'Painel ML'!C1698)), 14,
IF(ISNUMBER(SEARCH("kit 15", 'Painel ML'!C1698)), 15,
IF(ISNUMBER(SEARCH("kit 16", 'Painel ML'!C1698)), 16,
IF(ISNUMBER(SEARCH("kit 17", 'Painel ML'!C1698)), 17,
IF(ISNUMBER(SEARCH("kit 18", 'Painel ML'!C1698)), 18,
IF(ISNUMBER(SEARCH("kit 19", 'Painel ML'!C1698)), 19,
IF(ISNUMBER(SEARCH("kit 20", 'Painel ML'!C1698)), 20, 0)))))))))))))))))))</f>
        <v>0</v>
      </c>
      <c r="B1698">
        <f>IF(A1698=0,'Painel ML'!A1698,A1698*'Painel ML'!A1698)</f>
        <v>0</v>
      </c>
      <c r="D1698">
        <f>IF(ISNUMBER(SEARCH("kit2", 'Painel Shopee'!B1698)), 2,
IF(ISNUMBER(SEARCH("kit3", 'Painel Shopee'!B1698)), 3,
IF(ISNUMBER(SEARCH("kit4", 'Painel Shopee'!B1698)), 4,
IF(ISNUMBER(SEARCH("kit5", 'Painel Shopee'!B1698)), 5,
IF(ISNUMBER(SEARCH("kit6", 'Painel Shopee'!B1698)), 6,
IF(ISNUMBER(SEARCH("kit7", 'Painel Shopee'!B1698)), 7,
IF(ISNUMBER(SEARCH("kit8", 'Painel Shopee'!B1698)), 8,
IF(ISNUMBER(SEARCH("kit9", 'Painel Shopee'!B1698)), 9,
IF(ISNUMBER(SEARCH("kit10", 'Painel Shopee'!B1698)), 10,
IF(ISNUMBER(SEARCH("kit11", 'Painel Shopee'!B1698)), 11,
IF(ISNUMBER(SEARCH("kit12", 'Painel Shopee'!B1698)), 12,
IF(ISNUMBER(SEARCH("kit13", 'Painel Shopee'!B1698)), 13,
IF(ISNUMBER(SEARCH("kit14", 'Painel Shopee'!B1698)), 14,
IF(ISNUMBER(SEARCH("kit15", 'Painel Shopee'!B1698)), 15,
IF(ISNUMBER(SEARCH("kit16", 'Painel Shopee'!B1698)), 16,
IF(ISNUMBER(SEARCH("kit17", 'Painel Shopee'!B1698)), 17,
IF(ISNUMBER(SEARCH("kit18", 'Painel Shopee'!B1698)), 18,
IF(ISNUMBER(SEARCH("kit19", 'Painel Shopee'!B1698)), 19,
IF(ISNUMBER(SEARCH("kit20", 'Painel Shopee'!B1698)), 20, 0)))))))))))))))))))</f>
        <v>0</v>
      </c>
      <c r="E1698">
        <f>IF(D1698=0,'Painel Shopee'!C1698,D1698*'Painel Shopee'!C1698)</f>
        <v>0</v>
      </c>
    </row>
    <row r="1699" spans="1:5" x14ac:dyDescent="0.25">
      <c r="A1699">
        <f>IF(ISNUMBER(SEARCH("kit 2", 'Painel ML'!C1699)), 2,
IF(ISNUMBER(SEARCH("kit 3", 'Painel ML'!C1699)), 3,
IF(ISNUMBER(SEARCH("kit 4", 'Painel ML'!C1699)), 4,
IF(ISNUMBER(SEARCH("kit 5", 'Painel ML'!C1699)), 5,
IF(ISNUMBER(SEARCH("kit 6", 'Painel ML'!C1699)), 6,
IF(ISNUMBER(SEARCH("kit 7", 'Painel ML'!C1699)), 7,
IF(ISNUMBER(SEARCH("kit 8", 'Painel ML'!C1699)), 8,
IF(ISNUMBER(SEARCH("kit 9", 'Painel ML'!C1699)), 9,
IF(ISNUMBER(SEARCH("kit 10", 'Painel ML'!C1699)), 10,
IF(ISNUMBER(SEARCH("kit 11", 'Painel ML'!C1699)), 11,
IF(ISNUMBER(SEARCH("kit 12", 'Painel ML'!C1699)), 12,
IF(ISNUMBER(SEARCH("kit 13", 'Painel ML'!C1699)), 13,
IF(ISNUMBER(SEARCH("kit 14", 'Painel ML'!C1699)), 14,
IF(ISNUMBER(SEARCH("kit 15", 'Painel ML'!C1699)), 15,
IF(ISNUMBER(SEARCH("kit 16", 'Painel ML'!C1699)), 16,
IF(ISNUMBER(SEARCH("kit 17", 'Painel ML'!C1699)), 17,
IF(ISNUMBER(SEARCH("kit 18", 'Painel ML'!C1699)), 18,
IF(ISNUMBER(SEARCH("kit 19", 'Painel ML'!C1699)), 19,
IF(ISNUMBER(SEARCH("kit 20", 'Painel ML'!C1699)), 20, 0)))))))))))))))))))</f>
        <v>0</v>
      </c>
      <c r="B1699">
        <f>IF(A1699=0,'Painel ML'!A1699,A1699*'Painel ML'!A1699)</f>
        <v>0</v>
      </c>
      <c r="D1699">
        <f>IF(ISNUMBER(SEARCH("kit2", 'Painel Shopee'!B1699)), 2,
IF(ISNUMBER(SEARCH("kit3", 'Painel Shopee'!B1699)), 3,
IF(ISNUMBER(SEARCH("kit4", 'Painel Shopee'!B1699)), 4,
IF(ISNUMBER(SEARCH("kit5", 'Painel Shopee'!B1699)), 5,
IF(ISNUMBER(SEARCH("kit6", 'Painel Shopee'!B1699)), 6,
IF(ISNUMBER(SEARCH("kit7", 'Painel Shopee'!B1699)), 7,
IF(ISNUMBER(SEARCH("kit8", 'Painel Shopee'!B1699)), 8,
IF(ISNUMBER(SEARCH("kit9", 'Painel Shopee'!B1699)), 9,
IF(ISNUMBER(SEARCH("kit10", 'Painel Shopee'!B1699)), 10,
IF(ISNUMBER(SEARCH("kit11", 'Painel Shopee'!B1699)), 11,
IF(ISNUMBER(SEARCH("kit12", 'Painel Shopee'!B1699)), 12,
IF(ISNUMBER(SEARCH("kit13", 'Painel Shopee'!B1699)), 13,
IF(ISNUMBER(SEARCH("kit14", 'Painel Shopee'!B1699)), 14,
IF(ISNUMBER(SEARCH("kit15", 'Painel Shopee'!B1699)), 15,
IF(ISNUMBER(SEARCH("kit16", 'Painel Shopee'!B1699)), 16,
IF(ISNUMBER(SEARCH("kit17", 'Painel Shopee'!B1699)), 17,
IF(ISNUMBER(SEARCH("kit18", 'Painel Shopee'!B1699)), 18,
IF(ISNUMBER(SEARCH("kit19", 'Painel Shopee'!B1699)), 19,
IF(ISNUMBER(SEARCH("kit20", 'Painel Shopee'!B1699)), 20, 0)))))))))))))))))))</f>
        <v>0</v>
      </c>
      <c r="E1699">
        <f>IF(D1699=0,'Painel Shopee'!C1699,D1699*'Painel Shopee'!C1699)</f>
        <v>0</v>
      </c>
    </row>
    <row r="1700" spans="1:5" x14ac:dyDescent="0.25">
      <c r="A1700">
        <f>IF(ISNUMBER(SEARCH("kit 2", 'Painel ML'!C1700)), 2,
IF(ISNUMBER(SEARCH("kit 3", 'Painel ML'!C1700)), 3,
IF(ISNUMBER(SEARCH("kit 4", 'Painel ML'!C1700)), 4,
IF(ISNUMBER(SEARCH("kit 5", 'Painel ML'!C1700)), 5,
IF(ISNUMBER(SEARCH("kit 6", 'Painel ML'!C1700)), 6,
IF(ISNUMBER(SEARCH("kit 7", 'Painel ML'!C1700)), 7,
IF(ISNUMBER(SEARCH("kit 8", 'Painel ML'!C1700)), 8,
IF(ISNUMBER(SEARCH("kit 9", 'Painel ML'!C1700)), 9,
IF(ISNUMBER(SEARCH("kit 10", 'Painel ML'!C1700)), 10,
IF(ISNUMBER(SEARCH("kit 11", 'Painel ML'!C1700)), 11,
IF(ISNUMBER(SEARCH("kit 12", 'Painel ML'!C1700)), 12,
IF(ISNUMBER(SEARCH("kit 13", 'Painel ML'!C1700)), 13,
IF(ISNUMBER(SEARCH("kit 14", 'Painel ML'!C1700)), 14,
IF(ISNUMBER(SEARCH("kit 15", 'Painel ML'!C1700)), 15,
IF(ISNUMBER(SEARCH("kit 16", 'Painel ML'!C1700)), 16,
IF(ISNUMBER(SEARCH("kit 17", 'Painel ML'!C1700)), 17,
IF(ISNUMBER(SEARCH("kit 18", 'Painel ML'!C1700)), 18,
IF(ISNUMBER(SEARCH("kit 19", 'Painel ML'!C1700)), 19,
IF(ISNUMBER(SEARCH("kit 20", 'Painel ML'!C1700)), 20, 0)))))))))))))))))))</f>
        <v>0</v>
      </c>
      <c r="B1700">
        <f>IF(A1700=0,'Painel ML'!A1700,A1700*'Painel ML'!A1700)</f>
        <v>0</v>
      </c>
      <c r="D1700">
        <f>IF(ISNUMBER(SEARCH("kit2", 'Painel Shopee'!B1700)), 2,
IF(ISNUMBER(SEARCH("kit3", 'Painel Shopee'!B1700)), 3,
IF(ISNUMBER(SEARCH("kit4", 'Painel Shopee'!B1700)), 4,
IF(ISNUMBER(SEARCH("kit5", 'Painel Shopee'!B1700)), 5,
IF(ISNUMBER(SEARCH("kit6", 'Painel Shopee'!B1700)), 6,
IF(ISNUMBER(SEARCH("kit7", 'Painel Shopee'!B1700)), 7,
IF(ISNUMBER(SEARCH("kit8", 'Painel Shopee'!B1700)), 8,
IF(ISNUMBER(SEARCH("kit9", 'Painel Shopee'!B1700)), 9,
IF(ISNUMBER(SEARCH("kit10", 'Painel Shopee'!B1700)), 10,
IF(ISNUMBER(SEARCH("kit11", 'Painel Shopee'!B1700)), 11,
IF(ISNUMBER(SEARCH("kit12", 'Painel Shopee'!B1700)), 12,
IF(ISNUMBER(SEARCH("kit13", 'Painel Shopee'!B1700)), 13,
IF(ISNUMBER(SEARCH("kit14", 'Painel Shopee'!B1700)), 14,
IF(ISNUMBER(SEARCH("kit15", 'Painel Shopee'!B1700)), 15,
IF(ISNUMBER(SEARCH("kit16", 'Painel Shopee'!B1700)), 16,
IF(ISNUMBER(SEARCH("kit17", 'Painel Shopee'!B1700)), 17,
IF(ISNUMBER(SEARCH("kit18", 'Painel Shopee'!B1700)), 18,
IF(ISNUMBER(SEARCH("kit19", 'Painel Shopee'!B1700)), 19,
IF(ISNUMBER(SEARCH("kit20", 'Painel Shopee'!B1700)), 20, 0)))))))))))))))))))</f>
        <v>0</v>
      </c>
      <c r="E1700">
        <f>IF(D1700=0,'Painel Shopee'!C1700,D1700*'Painel Shopee'!C1700)</f>
        <v>0</v>
      </c>
    </row>
    <row r="1701" spans="1:5" x14ac:dyDescent="0.25">
      <c r="A1701">
        <f>IF(ISNUMBER(SEARCH("kit 2", 'Painel ML'!C1701)), 2,
IF(ISNUMBER(SEARCH("kit 3", 'Painel ML'!C1701)), 3,
IF(ISNUMBER(SEARCH("kit 4", 'Painel ML'!C1701)), 4,
IF(ISNUMBER(SEARCH("kit 5", 'Painel ML'!C1701)), 5,
IF(ISNUMBER(SEARCH("kit 6", 'Painel ML'!C1701)), 6,
IF(ISNUMBER(SEARCH("kit 7", 'Painel ML'!C1701)), 7,
IF(ISNUMBER(SEARCH("kit 8", 'Painel ML'!C1701)), 8,
IF(ISNUMBER(SEARCH("kit 9", 'Painel ML'!C1701)), 9,
IF(ISNUMBER(SEARCH("kit 10", 'Painel ML'!C1701)), 10,
IF(ISNUMBER(SEARCH("kit 11", 'Painel ML'!C1701)), 11,
IF(ISNUMBER(SEARCH("kit 12", 'Painel ML'!C1701)), 12,
IF(ISNUMBER(SEARCH("kit 13", 'Painel ML'!C1701)), 13,
IF(ISNUMBER(SEARCH("kit 14", 'Painel ML'!C1701)), 14,
IF(ISNUMBER(SEARCH("kit 15", 'Painel ML'!C1701)), 15,
IF(ISNUMBER(SEARCH("kit 16", 'Painel ML'!C1701)), 16,
IF(ISNUMBER(SEARCH("kit 17", 'Painel ML'!C1701)), 17,
IF(ISNUMBER(SEARCH("kit 18", 'Painel ML'!C1701)), 18,
IF(ISNUMBER(SEARCH("kit 19", 'Painel ML'!C1701)), 19,
IF(ISNUMBER(SEARCH("kit 20", 'Painel ML'!C1701)), 20, 0)))))))))))))))))))</f>
        <v>0</v>
      </c>
      <c r="B1701">
        <f>IF(A1701=0,'Painel ML'!A1701,A1701*'Painel ML'!A1701)</f>
        <v>0</v>
      </c>
      <c r="D1701">
        <f>IF(ISNUMBER(SEARCH("kit2", 'Painel Shopee'!B1701)), 2,
IF(ISNUMBER(SEARCH("kit3", 'Painel Shopee'!B1701)), 3,
IF(ISNUMBER(SEARCH("kit4", 'Painel Shopee'!B1701)), 4,
IF(ISNUMBER(SEARCH("kit5", 'Painel Shopee'!B1701)), 5,
IF(ISNUMBER(SEARCH("kit6", 'Painel Shopee'!B1701)), 6,
IF(ISNUMBER(SEARCH("kit7", 'Painel Shopee'!B1701)), 7,
IF(ISNUMBER(SEARCH("kit8", 'Painel Shopee'!B1701)), 8,
IF(ISNUMBER(SEARCH("kit9", 'Painel Shopee'!B1701)), 9,
IF(ISNUMBER(SEARCH("kit10", 'Painel Shopee'!B1701)), 10,
IF(ISNUMBER(SEARCH("kit11", 'Painel Shopee'!B1701)), 11,
IF(ISNUMBER(SEARCH("kit12", 'Painel Shopee'!B1701)), 12,
IF(ISNUMBER(SEARCH("kit13", 'Painel Shopee'!B1701)), 13,
IF(ISNUMBER(SEARCH("kit14", 'Painel Shopee'!B1701)), 14,
IF(ISNUMBER(SEARCH("kit15", 'Painel Shopee'!B1701)), 15,
IF(ISNUMBER(SEARCH("kit16", 'Painel Shopee'!B1701)), 16,
IF(ISNUMBER(SEARCH("kit17", 'Painel Shopee'!B1701)), 17,
IF(ISNUMBER(SEARCH("kit18", 'Painel Shopee'!B1701)), 18,
IF(ISNUMBER(SEARCH("kit19", 'Painel Shopee'!B1701)), 19,
IF(ISNUMBER(SEARCH("kit20", 'Painel Shopee'!B1701)), 20, 0)))))))))))))))))))</f>
        <v>0</v>
      </c>
      <c r="E1701">
        <f>IF(D1701=0,'Painel Shopee'!C1701,D1701*'Painel Shopee'!C1701)</f>
        <v>0</v>
      </c>
    </row>
    <row r="1702" spans="1:5" x14ac:dyDescent="0.25">
      <c r="A1702">
        <f>IF(ISNUMBER(SEARCH("kit 2", 'Painel ML'!C1702)), 2,
IF(ISNUMBER(SEARCH("kit 3", 'Painel ML'!C1702)), 3,
IF(ISNUMBER(SEARCH("kit 4", 'Painel ML'!C1702)), 4,
IF(ISNUMBER(SEARCH("kit 5", 'Painel ML'!C1702)), 5,
IF(ISNUMBER(SEARCH("kit 6", 'Painel ML'!C1702)), 6,
IF(ISNUMBER(SEARCH("kit 7", 'Painel ML'!C1702)), 7,
IF(ISNUMBER(SEARCH("kit 8", 'Painel ML'!C1702)), 8,
IF(ISNUMBER(SEARCH("kit 9", 'Painel ML'!C1702)), 9,
IF(ISNUMBER(SEARCH("kit 10", 'Painel ML'!C1702)), 10,
IF(ISNUMBER(SEARCH("kit 11", 'Painel ML'!C1702)), 11,
IF(ISNUMBER(SEARCH("kit 12", 'Painel ML'!C1702)), 12,
IF(ISNUMBER(SEARCH("kit 13", 'Painel ML'!C1702)), 13,
IF(ISNUMBER(SEARCH("kit 14", 'Painel ML'!C1702)), 14,
IF(ISNUMBER(SEARCH("kit 15", 'Painel ML'!C1702)), 15,
IF(ISNUMBER(SEARCH("kit 16", 'Painel ML'!C1702)), 16,
IF(ISNUMBER(SEARCH("kit 17", 'Painel ML'!C1702)), 17,
IF(ISNUMBER(SEARCH("kit 18", 'Painel ML'!C1702)), 18,
IF(ISNUMBER(SEARCH("kit 19", 'Painel ML'!C1702)), 19,
IF(ISNUMBER(SEARCH("kit 20", 'Painel ML'!C1702)), 20, 0)))))))))))))))))))</f>
        <v>0</v>
      </c>
      <c r="B1702">
        <f>IF(A1702=0,'Painel ML'!A1702,A1702*'Painel ML'!A1702)</f>
        <v>0</v>
      </c>
      <c r="D1702">
        <f>IF(ISNUMBER(SEARCH("kit2", 'Painel Shopee'!B1702)), 2,
IF(ISNUMBER(SEARCH("kit3", 'Painel Shopee'!B1702)), 3,
IF(ISNUMBER(SEARCH("kit4", 'Painel Shopee'!B1702)), 4,
IF(ISNUMBER(SEARCH("kit5", 'Painel Shopee'!B1702)), 5,
IF(ISNUMBER(SEARCH("kit6", 'Painel Shopee'!B1702)), 6,
IF(ISNUMBER(SEARCH("kit7", 'Painel Shopee'!B1702)), 7,
IF(ISNUMBER(SEARCH("kit8", 'Painel Shopee'!B1702)), 8,
IF(ISNUMBER(SEARCH("kit9", 'Painel Shopee'!B1702)), 9,
IF(ISNUMBER(SEARCH("kit10", 'Painel Shopee'!B1702)), 10,
IF(ISNUMBER(SEARCH("kit11", 'Painel Shopee'!B1702)), 11,
IF(ISNUMBER(SEARCH("kit12", 'Painel Shopee'!B1702)), 12,
IF(ISNUMBER(SEARCH("kit13", 'Painel Shopee'!B1702)), 13,
IF(ISNUMBER(SEARCH("kit14", 'Painel Shopee'!B1702)), 14,
IF(ISNUMBER(SEARCH("kit15", 'Painel Shopee'!B1702)), 15,
IF(ISNUMBER(SEARCH("kit16", 'Painel Shopee'!B1702)), 16,
IF(ISNUMBER(SEARCH("kit17", 'Painel Shopee'!B1702)), 17,
IF(ISNUMBER(SEARCH("kit18", 'Painel Shopee'!B1702)), 18,
IF(ISNUMBER(SEARCH("kit19", 'Painel Shopee'!B1702)), 19,
IF(ISNUMBER(SEARCH("kit20", 'Painel Shopee'!B1702)), 20, 0)))))))))))))))))))</f>
        <v>0</v>
      </c>
      <c r="E1702">
        <f>IF(D1702=0,'Painel Shopee'!C1702,D1702*'Painel Shopee'!C1702)</f>
        <v>0</v>
      </c>
    </row>
    <row r="1703" spans="1:5" x14ac:dyDescent="0.25">
      <c r="A1703">
        <f>IF(ISNUMBER(SEARCH("kit 2", 'Painel ML'!C1703)), 2,
IF(ISNUMBER(SEARCH("kit 3", 'Painel ML'!C1703)), 3,
IF(ISNUMBER(SEARCH("kit 4", 'Painel ML'!C1703)), 4,
IF(ISNUMBER(SEARCH("kit 5", 'Painel ML'!C1703)), 5,
IF(ISNUMBER(SEARCH("kit 6", 'Painel ML'!C1703)), 6,
IF(ISNUMBER(SEARCH("kit 7", 'Painel ML'!C1703)), 7,
IF(ISNUMBER(SEARCH("kit 8", 'Painel ML'!C1703)), 8,
IF(ISNUMBER(SEARCH("kit 9", 'Painel ML'!C1703)), 9,
IF(ISNUMBER(SEARCH("kit 10", 'Painel ML'!C1703)), 10,
IF(ISNUMBER(SEARCH("kit 11", 'Painel ML'!C1703)), 11,
IF(ISNUMBER(SEARCH("kit 12", 'Painel ML'!C1703)), 12,
IF(ISNUMBER(SEARCH("kit 13", 'Painel ML'!C1703)), 13,
IF(ISNUMBER(SEARCH("kit 14", 'Painel ML'!C1703)), 14,
IF(ISNUMBER(SEARCH("kit 15", 'Painel ML'!C1703)), 15,
IF(ISNUMBER(SEARCH("kit 16", 'Painel ML'!C1703)), 16,
IF(ISNUMBER(SEARCH("kit 17", 'Painel ML'!C1703)), 17,
IF(ISNUMBER(SEARCH("kit 18", 'Painel ML'!C1703)), 18,
IF(ISNUMBER(SEARCH("kit 19", 'Painel ML'!C1703)), 19,
IF(ISNUMBER(SEARCH("kit 20", 'Painel ML'!C1703)), 20, 0)))))))))))))))))))</f>
        <v>0</v>
      </c>
      <c r="B1703">
        <f>IF(A1703=0,'Painel ML'!A1703,A1703*'Painel ML'!A1703)</f>
        <v>0</v>
      </c>
      <c r="D1703">
        <f>IF(ISNUMBER(SEARCH("kit2", 'Painel Shopee'!B1703)), 2,
IF(ISNUMBER(SEARCH("kit3", 'Painel Shopee'!B1703)), 3,
IF(ISNUMBER(SEARCH("kit4", 'Painel Shopee'!B1703)), 4,
IF(ISNUMBER(SEARCH("kit5", 'Painel Shopee'!B1703)), 5,
IF(ISNUMBER(SEARCH("kit6", 'Painel Shopee'!B1703)), 6,
IF(ISNUMBER(SEARCH("kit7", 'Painel Shopee'!B1703)), 7,
IF(ISNUMBER(SEARCH("kit8", 'Painel Shopee'!B1703)), 8,
IF(ISNUMBER(SEARCH("kit9", 'Painel Shopee'!B1703)), 9,
IF(ISNUMBER(SEARCH("kit10", 'Painel Shopee'!B1703)), 10,
IF(ISNUMBER(SEARCH("kit11", 'Painel Shopee'!B1703)), 11,
IF(ISNUMBER(SEARCH("kit12", 'Painel Shopee'!B1703)), 12,
IF(ISNUMBER(SEARCH("kit13", 'Painel Shopee'!B1703)), 13,
IF(ISNUMBER(SEARCH("kit14", 'Painel Shopee'!B1703)), 14,
IF(ISNUMBER(SEARCH("kit15", 'Painel Shopee'!B1703)), 15,
IF(ISNUMBER(SEARCH("kit16", 'Painel Shopee'!B1703)), 16,
IF(ISNUMBER(SEARCH("kit17", 'Painel Shopee'!B1703)), 17,
IF(ISNUMBER(SEARCH("kit18", 'Painel Shopee'!B1703)), 18,
IF(ISNUMBER(SEARCH("kit19", 'Painel Shopee'!B1703)), 19,
IF(ISNUMBER(SEARCH("kit20", 'Painel Shopee'!B1703)), 20, 0)))))))))))))))))))</f>
        <v>0</v>
      </c>
      <c r="E1703">
        <f>IF(D1703=0,'Painel Shopee'!C1703,D1703*'Painel Shopee'!C1703)</f>
        <v>0</v>
      </c>
    </row>
    <row r="1704" spans="1:5" x14ac:dyDescent="0.25">
      <c r="A1704">
        <f>IF(ISNUMBER(SEARCH("kit 2", 'Painel ML'!C1704)), 2,
IF(ISNUMBER(SEARCH("kit 3", 'Painel ML'!C1704)), 3,
IF(ISNUMBER(SEARCH("kit 4", 'Painel ML'!C1704)), 4,
IF(ISNUMBER(SEARCH("kit 5", 'Painel ML'!C1704)), 5,
IF(ISNUMBER(SEARCH("kit 6", 'Painel ML'!C1704)), 6,
IF(ISNUMBER(SEARCH("kit 7", 'Painel ML'!C1704)), 7,
IF(ISNUMBER(SEARCH("kit 8", 'Painel ML'!C1704)), 8,
IF(ISNUMBER(SEARCH("kit 9", 'Painel ML'!C1704)), 9,
IF(ISNUMBER(SEARCH("kit 10", 'Painel ML'!C1704)), 10,
IF(ISNUMBER(SEARCH("kit 11", 'Painel ML'!C1704)), 11,
IF(ISNUMBER(SEARCH("kit 12", 'Painel ML'!C1704)), 12,
IF(ISNUMBER(SEARCH("kit 13", 'Painel ML'!C1704)), 13,
IF(ISNUMBER(SEARCH("kit 14", 'Painel ML'!C1704)), 14,
IF(ISNUMBER(SEARCH("kit 15", 'Painel ML'!C1704)), 15,
IF(ISNUMBER(SEARCH("kit 16", 'Painel ML'!C1704)), 16,
IF(ISNUMBER(SEARCH("kit 17", 'Painel ML'!C1704)), 17,
IF(ISNUMBER(SEARCH("kit 18", 'Painel ML'!C1704)), 18,
IF(ISNUMBER(SEARCH("kit 19", 'Painel ML'!C1704)), 19,
IF(ISNUMBER(SEARCH("kit 20", 'Painel ML'!C1704)), 20, 0)))))))))))))))))))</f>
        <v>0</v>
      </c>
      <c r="B1704">
        <f>IF(A1704=0,'Painel ML'!A1704,A1704*'Painel ML'!A1704)</f>
        <v>0</v>
      </c>
      <c r="D1704">
        <f>IF(ISNUMBER(SEARCH("kit2", 'Painel Shopee'!B1704)), 2,
IF(ISNUMBER(SEARCH("kit3", 'Painel Shopee'!B1704)), 3,
IF(ISNUMBER(SEARCH("kit4", 'Painel Shopee'!B1704)), 4,
IF(ISNUMBER(SEARCH("kit5", 'Painel Shopee'!B1704)), 5,
IF(ISNUMBER(SEARCH("kit6", 'Painel Shopee'!B1704)), 6,
IF(ISNUMBER(SEARCH("kit7", 'Painel Shopee'!B1704)), 7,
IF(ISNUMBER(SEARCH("kit8", 'Painel Shopee'!B1704)), 8,
IF(ISNUMBER(SEARCH("kit9", 'Painel Shopee'!B1704)), 9,
IF(ISNUMBER(SEARCH("kit10", 'Painel Shopee'!B1704)), 10,
IF(ISNUMBER(SEARCH("kit11", 'Painel Shopee'!B1704)), 11,
IF(ISNUMBER(SEARCH("kit12", 'Painel Shopee'!B1704)), 12,
IF(ISNUMBER(SEARCH("kit13", 'Painel Shopee'!B1704)), 13,
IF(ISNUMBER(SEARCH("kit14", 'Painel Shopee'!B1704)), 14,
IF(ISNUMBER(SEARCH("kit15", 'Painel Shopee'!B1704)), 15,
IF(ISNUMBER(SEARCH("kit16", 'Painel Shopee'!B1704)), 16,
IF(ISNUMBER(SEARCH("kit17", 'Painel Shopee'!B1704)), 17,
IF(ISNUMBER(SEARCH("kit18", 'Painel Shopee'!B1704)), 18,
IF(ISNUMBER(SEARCH("kit19", 'Painel Shopee'!B1704)), 19,
IF(ISNUMBER(SEARCH("kit20", 'Painel Shopee'!B1704)), 20, 0)))))))))))))))))))</f>
        <v>0</v>
      </c>
      <c r="E1704">
        <f>IF(D1704=0,'Painel Shopee'!C1704,D1704*'Painel Shopee'!C1704)</f>
        <v>0</v>
      </c>
    </row>
    <row r="1705" spans="1:5" x14ac:dyDescent="0.25">
      <c r="A1705">
        <f>IF(ISNUMBER(SEARCH("kit 2", 'Painel ML'!C1705)), 2,
IF(ISNUMBER(SEARCH("kit 3", 'Painel ML'!C1705)), 3,
IF(ISNUMBER(SEARCH("kit 4", 'Painel ML'!C1705)), 4,
IF(ISNUMBER(SEARCH("kit 5", 'Painel ML'!C1705)), 5,
IF(ISNUMBER(SEARCH("kit 6", 'Painel ML'!C1705)), 6,
IF(ISNUMBER(SEARCH("kit 7", 'Painel ML'!C1705)), 7,
IF(ISNUMBER(SEARCH("kit 8", 'Painel ML'!C1705)), 8,
IF(ISNUMBER(SEARCH("kit 9", 'Painel ML'!C1705)), 9,
IF(ISNUMBER(SEARCH("kit 10", 'Painel ML'!C1705)), 10,
IF(ISNUMBER(SEARCH("kit 11", 'Painel ML'!C1705)), 11,
IF(ISNUMBER(SEARCH("kit 12", 'Painel ML'!C1705)), 12,
IF(ISNUMBER(SEARCH("kit 13", 'Painel ML'!C1705)), 13,
IF(ISNUMBER(SEARCH("kit 14", 'Painel ML'!C1705)), 14,
IF(ISNUMBER(SEARCH("kit 15", 'Painel ML'!C1705)), 15,
IF(ISNUMBER(SEARCH("kit 16", 'Painel ML'!C1705)), 16,
IF(ISNUMBER(SEARCH("kit 17", 'Painel ML'!C1705)), 17,
IF(ISNUMBER(SEARCH("kit 18", 'Painel ML'!C1705)), 18,
IF(ISNUMBER(SEARCH("kit 19", 'Painel ML'!C1705)), 19,
IF(ISNUMBER(SEARCH("kit 20", 'Painel ML'!C1705)), 20, 0)))))))))))))))))))</f>
        <v>0</v>
      </c>
      <c r="B1705">
        <f>IF(A1705=0,'Painel ML'!A1705,A1705*'Painel ML'!A1705)</f>
        <v>0</v>
      </c>
      <c r="D1705">
        <f>IF(ISNUMBER(SEARCH("kit2", 'Painel Shopee'!B1705)), 2,
IF(ISNUMBER(SEARCH("kit3", 'Painel Shopee'!B1705)), 3,
IF(ISNUMBER(SEARCH("kit4", 'Painel Shopee'!B1705)), 4,
IF(ISNUMBER(SEARCH("kit5", 'Painel Shopee'!B1705)), 5,
IF(ISNUMBER(SEARCH("kit6", 'Painel Shopee'!B1705)), 6,
IF(ISNUMBER(SEARCH("kit7", 'Painel Shopee'!B1705)), 7,
IF(ISNUMBER(SEARCH("kit8", 'Painel Shopee'!B1705)), 8,
IF(ISNUMBER(SEARCH("kit9", 'Painel Shopee'!B1705)), 9,
IF(ISNUMBER(SEARCH("kit10", 'Painel Shopee'!B1705)), 10,
IF(ISNUMBER(SEARCH("kit11", 'Painel Shopee'!B1705)), 11,
IF(ISNUMBER(SEARCH("kit12", 'Painel Shopee'!B1705)), 12,
IF(ISNUMBER(SEARCH("kit13", 'Painel Shopee'!B1705)), 13,
IF(ISNUMBER(SEARCH("kit14", 'Painel Shopee'!B1705)), 14,
IF(ISNUMBER(SEARCH("kit15", 'Painel Shopee'!B1705)), 15,
IF(ISNUMBER(SEARCH("kit16", 'Painel Shopee'!B1705)), 16,
IF(ISNUMBER(SEARCH("kit17", 'Painel Shopee'!B1705)), 17,
IF(ISNUMBER(SEARCH("kit18", 'Painel Shopee'!B1705)), 18,
IF(ISNUMBER(SEARCH("kit19", 'Painel Shopee'!B1705)), 19,
IF(ISNUMBER(SEARCH("kit20", 'Painel Shopee'!B1705)), 20, 0)))))))))))))))))))</f>
        <v>0</v>
      </c>
      <c r="E1705">
        <f>IF(D1705=0,'Painel Shopee'!C1705,D1705*'Painel Shopee'!C1705)</f>
        <v>0</v>
      </c>
    </row>
    <row r="1706" spans="1:5" x14ac:dyDescent="0.25">
      <c r="A1706">
        <f>IF(ISNUMBER(SEARCH("kit 2", 'Painel ML'!C1706)), 2,
IF(ISNUMBER(SEARCH("kit 3", 'Painel ML'!C1706)), 3,
IF(ISNUMBER(SEARCH("kit 4", 'Painel ML'!C1706)), 4,
IF(ISNUMBER(SEARCH("kit 5", 'Painel ML'!C1706)), 5,
IF(ISNUMBER(SEARCH("kit 6", 'Painel ML'!C1706)), 6,
IF(ISNUMBER(SEARCH("kit 7", 'Painel ML'!C1706)), 7,
IF(ISNUMBER(SEARCH("kit 8", 'Painel ML'!C1706)), 8,
IF(ISNUMBER(SEARCH("kit 9", 'Painel ML'!C1706)), 9,
IF(ISNUMBER(SEARCH("kit 10", 'Painel ML'!C1706)), 10,
IF(ISNUMBER(SEARCH("kit 11", 'Painel ML'!C1706)), 11,
IF(ISNUMBER(SEARCH("kit 12", 'Painel ML'!C1706)), 12,
IF(ISNUMBER(SEARCH("kit 13", 'Painel ML'!C1706)), 13,
IF(ISNUMBER(SEARCH("kit 14", 'Painel ML'!C1706)), 14,
IF(ISNUMBER(SEARCH("kit 15", 'Painel ML'!C1706)), 15,
IF(ISNUMBER(SEARCH("kit 16", 'Painel ML'!C1706)), 16,
IF(ISNUMBER(SEARCH("kit 17", 'Painel ML'!C1706)), 17,
IF(ISNUMBER(SEARCH("kit 18", 'Painel ML'!C1706)), 18,
IF(ISNUMBER(SEARCH("kit 19", 'Painel ML'!C1706)), 19,
IF(ISNUMBER(SEARCH("kit 20", 'Painel ML'!C1706)), 20, 0)))))))))))))))))))</f>
        <v>0</v>
      </c>
      <c r="B1706">
        <f>IF(A1706=0,'Painel ML'!A1706,A1706*'Painel ML'!A1706)</f>
        <v>0</v>
      </c>
      <c r="D1706">
        <f>IF(ISNUMBER(SEARCH("kit2", 'Painel Shopee'!B1706)), 2,
IF(ISNUMBER(SEARCH("kit3", 'Painel Shopee'!B1706)), 3,
IF(ISNUMBER(SEARCH("kit4", 'Painel Shopee'!B1706)), 4,
IF(ISNUMBER(SEARCH("kit5", 'Painel Shopee'!B1706)), 5,
IF(ISNUMBER(SEARCH("kit6", 'Painel Shopee'!B1706)), 6,
IF(ISNUMBER(SEARCH("kit7", 'Painel Shopee'!B1706)), 7,
IF(ISNUMBER(SEARCH("kit8", 'Painel Shopee'!B1706)), 8,
IF(ISNUMBER(SEARCH("kit9", 'Painel Shopee'!B1706)), 9,
IF(ISNUMBER(SEARCH("kit10", 'Painel Shopee'!B1706)), 10,
IF(ISNUMBER(SEARCH("kit11", 'Painel Shopee'!B1706)), 11,
IF(ISNUMBER(SEARCH("kit12", 'Painel Shopee'!B1706)), 12,
IF(ISNUMBER(SEARCH("kit13", 'Painel Shopee'!B1706)), 13,
IF(ISNUMBER(SEARCH("kit14", 'Painel Shopee'!B1706)), 14,
IF(ISNUMBER(SEARCH("kit15", 'Painel Shopee'!B1706)), 15,
IF(ISNUMBER(SEARCH("kit16", 'Painel Shopee'!B1706)), 16,
IF(ISNUMBER(SEARCH("kit17", 'Painel Shopee'!B1706)), 17,
IF(ISNUMBER(SEARCH("kit18", 'Painel Shopee'!B1706)), 18,
IF(ISNUMBER(SEARCH("kit19", 'Painel Shopee'!B1706)), 19,
IF(ISNUMBER(SEARCH("kit20", 'Painel Shopee'!B1706)), 20, 0)))))))))))))))))))</f>
        <v>0</v>
      </c>
      <c r="E1706">
        <f>IF(D1706=0,'Painel Shopee'!C1706,D1706*'Painel Shopee'!C1706)</f>
        <v>0</v>
      </c>
    </row>
    <row r="1707" spans="1:5" x14ac:dyDescent="0.25">
      <c r="A1707">
        <f>IF(ISNUMBER(SEARCH("kit 2", 'Painel ML'!C1707)), 2,
IF(ISNUMBER(SEARCH("kit 3", 'Painel ML'!C1707)), 3,
IF(ISNUMBER(SEARCH("kit 4", 'Painel ML'!C1707)), 4,
IF(ISNUMBER(SEARCH("kit 5", 'Painel ML'!C1707)), 5,
IF(ISNUMBER(SEARCH("kit 6", 'Painel ML'!C1707)), 6,
IF(ISNUMBER(SEARCH("kit 7", 'Painel ML'!C1707)), 7,
IF(ISNUMBER(SEARCH("kit 8", 'Painel ML'!C1707)), 8,
IF(ISNUMBER(SEARCH("kit 9", 'Painel ML'!C1707)), 9,
IF(ISNUMBER(SEARCH("kit 10", 'Painel ML'!C1707)), 10,
IF(ISNUMBER(SEARCH("kit 11", 'Painel ML'!C1707)), 11,
IF(ISNUMBER(SEARCH("kit 12", 'Painel ML'!C1707)), 12,
IF(ISNUMBER(SEARCH("kit 13", 'Painel ML'!C1707)), 13,
IF(ISNUMBER(SEARCH("kit 14", 'Painel ML'!C1707)), 14,
IF(ISNUMBER(SEARCH("kit 15", 'Painel ML'!C1707)), 15,
IF(ISNUMBER(SEARCH("kit 16", 'Painel ML'!C1707)), 16,
IF(ISNUMBER(SEARCH("kit 17", 'Painel ML'!C1707)), 17,
IF(ISNUMBER(SEARCH("kit 18", 'Painel ML'!C1707)), 18,
IF(ISNUMBER(SEARCH("kit 19", 'Painel ML'!C1707)), 19,
IF(ISNUMBER(SEARCH("kit 20", 'Painel ML'!C1707)), 20, 0)))))))))))))))))))</f>
        <v>0</v>
      </c>
      <c r="B1707">
        <f>IF(A1707=0,'Painel ML'!A1707,A1707*'Painel ML'!A1707)</f>
        <v>0</v>
      </c>
      <c r="D1707">
        <f>IF(ISNUMBER(SEARCH("kit2", 'Painel Shopee'!B1707)), 2,
IF(ISNUMBER(SEARCH("kit3", 'Painel Shopee'!B1707)), 3,
IF(ISNUMBER(SEARCH("kit4", 'Painel Shopee'!B1707)), 4,
IF(ISNUMBER(SEARCH("kit5", 'Painel Shopee'!B1707)), 5,
IF(ISNUMBER(SEARCH("kit6", 'Painel Shopee'!B1707)), 6,
IF(ISNUMBER(SEARCH("kit7", 'Painel Shopee'!B1707)), 7,
IF(ISNUMBER(SEARCH("kit8", 'Painel Shopee'!B1707)), 8,
IF(ISNUMBER(SEARCH("kit9", 'Painel Shopee'!B1707)), 9,
IF(ISNUMBER(SEARCH("kit10", 'Painel Shopee'!B1707)), 10,
IF(ISNUMBER(SEARCH("kit11", 'Painel Shopee'!B1707)), 11,
IF(ISNUMBER(SEARCH("kit12", 'Painel Shopee'!B1707)), 12,
IF(ISNUMBER(SEARCH("kit13", 'Painel Shopee'!B1707)), 13,
IF(ISNUMBER(SEARCH("kit14", 'Painel Shopee'!B1707)), 14,
IF(ISNUMBER(SEARCH("kit15", 'Painel Shopee'!B1707)), 15,
IF(ISNUMBER(SEARCH("kit16", 'Painel Shopee'!B1707)), 16,
IF(ISNUMBER(SEARCH("kit17", 'Painel Shopee'!B1707)), 17,
IF(ISNUMBER(SEARCH("kit18", 'Painel Shopee'!B1707)), 18,
IF(ISNUMBER(SEARCH("kit19", 'Painel Shopee'!B1707)), 19,
IF(ISNUMBER(SEARCH("kit20", 'Painel Shopee'!B1707)), 20, 0)))))))))))))))))))</f>
        <v>0</v>
      </c>
      <c r="E1707">
        <f>IF(D1707=0,'Painel Shopee'!C1707,D1707*'Painel Shopee'!C1707)</f>
        <v>0</v>
      </c>
    </row>
    <row r="1708" spans="1:5" x14ac:dyDescent="0.25">
      <c r="A1708">
        <f>IF(ISNUMBER(SEARCH("kit 2", 'Painel ML'!C1708)), 2,
IF(ISNUMBER(SEARCH("kit 3", 'Painel ML'!C1708)), 3,
IF(ISNUMBER(SEARCH("kit 4", 'Painel ML'!C1708)), 4,
IF(ISNUMBER(SEARCH("kit 5", 'Painel ML'!C1708)), 5,
IF(ISNUMBER(SEARCH("kit 6", 'Painel ML'!C1708)), 6,
IF(ISNUMBER(SEARCH("kit 7", 'Painel ML'!C1708)), 7,
IF(ISNUMBER(SEARCH("kit 8", 'Painel ML'!C1708)), 8,
IF(ISNUMBER(SEARCH("kit 9", 'Painel ML'!C1708)), 9,
IF(ISNUMBER(SEARCH("kit 10", 'Painel ML'!C1708)), 10,
IF(ISNUMBER(SEARCH("kit 11", 'Painel ML'!C1708)), 11,
IF(ISNUMBER(SEARCH("kit 12", 'Painel ML'!C1708)), 12,
IF(ISNUMBER(SEARCH("kit 13", 'Painel ML'!C1708)), 13,
IF(ISNUMBER(SEARCH("kit 14", 'Painel ML'!C1708)), 14,
IF(ISNUMBER(SEARCH("kit 15", 'Painel ML'!C1708)), 15,
IF(ISNUMBER(SEARCH("kit 16", 'Painel ML'!C1708)), 16,
IF(ISNUMBER(SEARCH("kit 17", 'Painel ML'!C1708)), 17,
IF(ISNUMBER(SEARCH("kit 18", 'Painel ML'!C1708)), 18,
IF(ISNUMBER(SEARCH("kit 19", 'Painel ML'!C1708)), 19,
IF(ISNUMBER(SEARCH("kit 20", 'Painel ML'!C1708)), 20, 0)))))))))))))))))))</f>
        <v>0</v>
      </c>
      <c r="B1708">
        <f>IF(A1708=0,'Painel ML'!A1708,A1708*'Painel ML'!A1708)</f>
        <v>0</v>
      </c>
      <c r="D1708">
        <f>IF(ISNUMBER(SEARCH("kit2", 'Painel Shopee'!B1708)), 2,
IF(ISNUMBER(SEARCH("kit3", 'Painel Shopee'!B1708)), 3,
IF(ISNUMBER(SEARCH("kit4", 'Painel Shopee'!B1708)), 4,
IF(ISNUMBER(SEARCH("kit5", 'Painel Shopee'!B1708)), 5,
IF(ISNUMBER(SEARCH("kit6", 'Painel Shopee'!B1708)), 6,
IF(ISNUMBER(SEARCH("kit7", 'Painel Shopee'!B1708)), 7,
IF(ISNUMBER(SEARCH("kit8", 'Painel Shopee'!B1708)), 8,
IF(ISNUMBER(SEARCH("kit9", 'Painel Shopee'!B1708)), 9,
IF(ISNUMBER(SEARCH("kit10", 'Painel Shopee'!B1708)), 10,
IF(ISNUMBER(SEARCH("kit11", 'Painel Shopee'!B1708)), 11,
IF(ISNUMBER(SEARCH("kit12", 'Painel Shopee'!B1708)), 12,
IF(ISNUMBER(SEARCH("kit13", 'Painel Shopee'!B1708)), 13,
IF(ISNUMBER(SEARCH("kit14", 'Painel Shopee'!B1708)), 14,
IF(ISNUMBER(SEARCH("kit15", 'Painel Shopee'!B1708)), 15,
IF(ISNUMBER(SEARCH("kit16", 'Painel Shopee'!B1708)), 16,
IF(ISNUMBER(SEARCH("kit17", 'Painel Shopee'!B1708)), 17,
IF(ISNUMBER(SEARCH("kit18", 'Painel Shopee'!B1708)), 18,
IF(ISNUMBER(SEARCH("kit19", 'Painel Shopee'!B1708)), 19,
IF(ISNUMBER(SEARCH("kit20", 'Painel Shopee'!B1708)), 20, 0)))))))))))))))))))</f>
        <v>0</v>
      </c>
      <c r="E1708">
        <f>IF(D1708=0,'Painel Shopee'!C1708,D1708*'Painel Shopee'!C1708)</f>
        <v>0</v>
      </c>
    </row>
    <row r="1709" spans="1:5" x14ac:dyDescent="0.25">
      <c r="A1709">
        <f>IF(ISNUMBER(SEARCH("kit 2", 'Painel ML'!C1709)), 2,
IF(ISNUMBER(SEARCH("kit 3", 'Painel ML'!C1709)), 3,
IF(ISNUMBER(SEARCH("kit 4", 'Painel ML'!C1709)), 4,
IF(ISNUMBER(SEARCH("kit 5", 'Painel ML'!C1709)), 5,
IF(ISNUMBER(SEARCH("kit 6", 'Painel ML'!C1709)), 6,
IF(ISNUMBER(SEARCH("kit 7", 'Painel ML'!C1709)), 7,
IF(ISNUMBER(SEARCH("kit 8", 'Painel ML'!C1709)), 8,
IF(ISNUMBER(SEARCH("kit 9", 'Painel ML'!C1709)), 9,
IF(ISNUMBER(SEARCH("kit 10", 'Painel ML'!C1709)), 10,
IF(ISNUMBER(SEARCH("kit 11", 'Painel ML'!C1709)), 11,
IF(ISNUMBER(SEARCH("kit 12", 'Painel ML'!C1709)), 12,
IF(ISNUMBER(SEARCH("kit 13", 'Painel ML'!C1709)), 13,
IF(ISNUMBER(SEARCH("kit 14", 'Painel ML'!C1709)), 14,
IF(ISNUMBER(SEARCH("kit 15", 'Painel ML'!C1709)), 15,
IF(ISNUMBER(SEARCH("kit 16", 'Painel ML'!C1709)), 16,
IF(ISNUMBER(SEARCH("kit 17", 'Painel ML'!C1709)), 17,
IF(ISNUMBER(SEARCH("kit 18", 'Painel ML'!C1709)), 18,
IF(ISNUMBER(SEARCH("kit 19", 'Painel ML'!C1709)), 19,
IF(ISNUMBER(SEARCH("kit 20", 'Painel ML'!C1709)), 20, 0)))))))))))))))))))</f>
        <v>0</v>
      </c>
      <c r="B1709">
        <f>IF(A1709=0,'Painel ML'!A1709,A1709*'Painel ML'!A1709)</f>
        <v>0</v>
      </c>
      <c r="D1709">
        <f>IF(ISNUMBER(SEARCH("kit2", 'Painel Shopee'!B1709)), 2,
IF(ISNUMBER(SEARCH("kit3", 'Painel Shopee'!B1709)), 3,
IF(ISNUMBER(SEARCH("kit4", 'Painel Shopee'!B1709)), 4,
IF(ISNUMBER(SEARCH("kit5", 'Painel Shopee'!B1709)), 5,
IF(ISNUMBER(SEARCH("kit6", 'Painel Shopee'!B1709)), 6,
IF(ISNUMBER(SEARCH("kit7", 'Painel Shopee'!B1709)), 7,
IF(ISNUMBER(SEARCH("kit8", 'Painel Shopee'!B1709)), 8,
IF(ISNUMBER(SEARCH("kit9", 'Painel Shopee'!B1709)), 9,
IF(ISNUMBER(SEARCH("kit10", 'Painel Shopee'!B1709)), 10,
IF(ISNUMBER(SEARCH("kit11", 'Painel Shopee'!B1709)), 11,
IF(ISNUMBER(SEARCH("kit12", 'Painel Shopee'!B1709)), 12,
IF(ISNUMBER(SEARCH("kit13", 'Painel Shopee'!B1709)), 13,
IF(ISNUMBER(SEARCH("kit14", 'Painel Shopee'!B1709)), 14,
IF(ISNUMBER(SEARCH("kit15", 'Painel Shopee'!B1709)), 15,
IF(ISNUMBER(SEARCH("kit16", 'Painel Shopee'!B1709)), 16,
IF(ISNUMBER(SEARCH("kit17", 'Painel Shopee'!B1709)), 17,
IF(ISNUMBER(SEARCH("kit18", 'Painel Shopee'!B1709)), 18,
IF(ISNUMBER(SEARCH("kit19", 'Painel Shopee'!B1709)), 19,
IF(ISNUMBER(SEARCH("kit20", 'Painel Shopee'!B1709)), 20, 0)))))))))))))))))))</f>
        <v>0</v>
      </c>
      <c r="E1709">
        <f>IF(D1709=0,'Painel Shopee'!C1709,D1709*'Painel Shopee'!C1709)</f>
        <v>0</v>
      </c>
    </row>
    <row r="1710" spans="1:5" x14ac:dyDescent="0.25">
      <c r="A1710">
        <f>IF(ISNUMBER(SEARCH("kit 2", 'Painel ML'!C1710)), 2,
IF(ISNUMBER(SEARCH("kit 3", 'Painel ML'!C1710)), 3,
IF(ISNUMBER(SEARCH("kit 4", 'Painel ML'!C1710)), 4,
IF(ISNUMBER(SEARCH("kit 5", 'Painel ML'!C1710)), 5,
IF(ISNUMBER(SEARCH("kit 6", 'Painel ML'!C1710)), 6,
IF(ISNUMBER(SEARCH("kit 7", 'Painel ML'!C1710)), 7,
IF(ISNUMBER(SEARCH("kit 8", 'Painel ML'!C1710)), 8,
IF(ISNUMBER(SEARCH("kit 9", 'Painel ML'!C1710)), 9,
IF(ISNUMBER(SEARCH("kit 10", 'Painel ML'!C1710)), 10,
IF(ISNUMBER(SEARCH("kit 11", 'Painel ML'!C1710)), 11,
IF(ISNUMBER(SEARCH("kit 12", 'Painel ML'!C1710)), 12,
IF(ISNUMBER(SEARCH("kit 13", 'Painel ML'!C1710)), 13,
IF(ISNUMBER(SEARCH("kit 14", 'Painel ML'!C1710)), 14,
IF(ISNUMBER(SEARCH("kit 15", 'Painel ML'!C1710)), 15,
IF(ISNUMBER(SEARCH("kit 16", 'Painel ML'!C1710)), 16,
IF(ISNUMBER(SEARCH("kit 17", 'Painel ML'!C1710)), 17,
IF(ISNUMBER(SEARCH("kit 18", 'Painel ML'!C1710)), 18,
IF(ISNUMBER(SEARCH("kit 19", 'Painel ML'!C1710)), 19,
IF(ISNUMBER(SEARCH("kit 20", 'Painel ML'!C1710)), 20, 0)))))))))))))))))))</f>
        <v>0</v>
      </c>
      <c r="B1710">
        <f>IF(A1710=0,'Painel ML'!A1710,A1710*'Painel ML'!A1710)</f>
        <v>0</v>
      </c>
      <c r="D1710">
        <f>IF(ISNUMBER(SEARCH("kit2", 'Painel Shopee'!B1710)), 2,
IF(ISNUMBER(SEARCH("kit3", 'Painel Shopee'!B1710)), 3,
IF(ISNUMBER(SEARCH("kit4", 'Painel Shopee'!B1710)), 4,
IF(ISNUMBER(SEARCH("kit5", 'Painel Shopee'!B1710)), 5,
IF(ISNUMBER(SEARCH("kit6", 'Painel Shopee'!B1710)), 6,
IF(ISNUMBER(SEARCH("kit7", 'Painel Shopee'!B1710)), 7,
IF(ISNUMBER(SEARCH("kit8", 'Painel Shopee'!B1710)), 8,
IF(ISNUMBER(SEARCH("kit9", 'Painel Shopee'!B1710)), 9,
IF(ISNUMBER(SEARCH("kit10", 'Painel Shopee'!B1710)), 10,
IF(ISNUMBER(SEARCH("kit11", 'Painel Shopee'!B1710)), 11,
IF(ISNUMBER(SEARCH("kit12", 'Painel Shopee'!B1710)), 12,
IF(ISNUMBER(SEARCH("kit13", 'Painel Shopee'!B1710)), 13,
IF(ISNUMBER(SEARCH("kit14", 'Painel Shopee'!B1710)), 14,
IF(ISNUMBER(SEARCH("kit15", 'Painel Shopee'!B1710)), 15,
IF(ISNUMBER(SEARCH("kit16", 'Painel Shopee'!B1710)), 16,
IF(ISNUMBER(SEARCH("kit17", 'Painel Shopee'!B1710)), 17,
IF(ISNUMBER(SEARCH("kit18", 'Painel Shopee'!B1710)), 18,
IF(ISNUMBER(SEARCH("kit19", 'Painel Shopee'!B1710)), 19,
IF(ISNUMBER(SEARCH("kit20", 'Painel Shopee'!B1710)), 20, 0)))))))))))))))))))</f>
        <v>0</v>
      </c>
      <c r="E1710">
        <f>IF(D1710=0,'Painel Shopee'!C1710,D1710*'Painel Shopee'!C1710)</f>
        <v>0</v>
      </c>
    </row>
    <row r="1711" spans="1:5" x14ac:dyDescent="0.25">
      <c r="A1711">
        <f>IF(ISNUMBER(SEARCH("kit 2", 'Painel ML'!C1711)), 2,
IF(ISNUMBER(SEARCH("kit 3", 'Painel ML'!C1711)), 3,
IF(ISNUMBER(SEARCH("kit 4", 'Painel ML'!C1711)), 4,
IF(ISNUMBER(SEARCH("kit 5", 'Painel ML'!C1711)), 5,
IF(ISNUMBER(SEARCH("kit 6", 'Painel ML'!C1711)), 6,
IF(ISNUMBER(SEARCH("kit 7", 'Painel ML'!C1711)), 7,
IF(ISNUMBER(SEARCH("kit 8", 'Painel ML'!C1711)), 8,
IF(ISNUMBER(SEARCH("kit 9", 'Painel ML'!C1711)), 9,
IF(ISNUMBER(SEARCH("kit 10", 'Painel ML'!C1711)), 10,
IF(ISNUMBER(SEARCH("kit 11", 'Painel ML'!C1711)), 11,
IF(ISNUMBER(SEARCH("kit 12", 'Painel ML'!C1711)), 12,
IF(ISNUMBER(SEARCH("kit 13", 'Painel ML'!C1711)), 13,
IF(ISNUMBER(SEARCH("kit 14", 'Painel ML'!C1711)), 14,
IF(ISNUMBER(SEARCH("kit 15", 'Painel ML'!C1711)), 15,
IF(ISNUMBER(SEARCH("kit 16", 'Painel ML'!C1711)), 16,
IF(ISNUMBER(SEARCH("kit 17", 'Painel ML'!C1711)), 17,
IF(ISNUMBER(SEARCH("kit 18", 'Painel ML'!C1711)), 18,
IF(ISNUMBER(SEARCH("kit 19", 'Painel ML'!C1711)), 19,
IF(ISNUMBER(SEARCH("kit 20", 'Painel ML'!C1711)), 20, 0)))))))))))))))))))</f>
        <v>0</v>
      </c>
      <c r="B1711">
        <f>IF(A1711=0,'Painel ML'!A1711,A1711*'Painel ML'!A1711)</f>
        <v>0</v>
      </c>
      <c r="D1711">
        <f>IF(ISNUMBER(SEARCH("kit2", 'Painel Shopee'!B1711)), 2,
IF(ISNUMBER(SEARCH("kit3", 'Painel Shopee'!B1711)), 3,
IF(ISNUMBER(SEARCH("kit4", 'Painel Shopee'!B1711)), 4,
IF(ISNUMBER(SEARCH("kit5", 'Painel Shopee'!B1711)), 5,
IF(ISNUMBER(SEARCH("kit6", 'Painel Shopee'!B1711)), 6,
IF(ISNUMBER(SEARCH("kit7", 'Painel Shopee'!B1711)), 7,
IF(ISNUMBER(SEARCH("kit8", 'Painel Shopee'!B1711)), 8,
IF(ISNUMBER(SEARCH("kit9", 'Painel Shopee'!B1711)), 9,
IF(ISNUMBER(SEARCH("kit10", 'Painel Shopee'!B1711)), 10,
IF(ISNUMBER(SEARCH("kit11", 'Painel Shopee'!B1711)), 11,
IF(ISNUMBER(SEARCH("kit12", 'Painel Shopee'!B1711)), 12,
IF(ISNUMBER(SEARCH("kit13", 'Painel Shopee'!B1711)), 13,
IF(ISNUMBER(SEARCH("kit14", 'Painel Shopee'!B1711)), 14,
IF(ISNUMBER(SEARCH("kit15", 'Painel Shopee'!B1711)), 15,
IF(ISNUMBER(SEARCH("kit16", 'Painel Shopee'!B1711)), 16,
IF(ISNUMBER(SEARCH("kit17", 'Painel Shopee'!B1711)), 17,
IF(ISNUMBER(SEARCH("kit18", 'Painel Shopee'!B1711)), 18,
IF(ISNUMBER(SEARCH("kit19", 'Painel Shopee'!B1711)), 19,
IF(ISNUMBER(SEARCH("kit20", 'Painel Shopee'!B1711)), 20, 0)))))))))))))))))))</f>
        <v>0</v>
      </c>
      <c r="E1711">
        <f>IF(D1711=0,'Painel Shopee'!C1711,D1711*'Painel Shopee'!C1711)</f>
        <v>0</v>
      </c>
    </row>
    <row r="1712" spans="1:5" x14ac:dyDescent="0.25">
      <c r="A1712">
        <f>IF(ISNUMBER(SEARCH("kit 2", 'Painel ML'!C1712)), 2,
IF(ISNUMBER(SEARCH("kit 3", 'Painel ML'!C1712)), 3,
IF(ISNUMBER(SEARCH("kit 4", 'Painel ML'!C1712)), 4,
IF(ISNUMBER(SEARCH("kit 5", 'Painel ML'!C1712)), 5,
IF(ISNUMBER(SEARCH("kit 6", 'Painel ML'!C1712)), 6,
IF(ISNUMBER(SEARCH("kit 7", 'Painel ML'!C1712)), 7,
IF(ISNUMBER(SEARCH("kit 8", 'Painel ML'!C1712)), 8,
IF(ISNUMBER(SEARCH("kit 9", 'Painel ML'!C1712)), 9,
IF(ISNUMBER(SEARCH("kit 10", 'Painel ML'!C1712)), 10,
IF(ISNUMBER(SEARCH("kit 11", 'Painel ML'!C1712)), 11,
IF(ISNUMBER(SEARCH("kit 12", 'Painel ML'!C1712)), 12,
IF(ISNUMBER(SEARCH("kit 13", 'Painel ML'!C1712)), 13,
IF(ISNUMBER(SEARCH("kit 14", 'Painel ML'!C1712)), 14,
IF(ISNUMBER(SEARCH("kit 15", 'Painel ML'!C1712)), 15,
IF(ISNUMBER(SEARCH("kit 16", 'Painel ML'!C1712)), 16,
IF(ISNUMBER(SEARCH("kit 17", 'Painel ML'!C1712)), 17,
IF(ISNUMBER(SEARCH("kit 18", 'Painel ML'!C1712)), 18,
IF(ISNUMBER(SEARCH("kit 19", 'Painel ML'!C1712)), 19,
IF(ISNUMBER(SEARCH("kit 20", 'Painel ML'!C1712)), 20, 0)))))))))))))))))))</f>
        <v>0</v>
      </c>
      <c r="B1712">
        <f>IF(A1712=0,'Painel ML'!A1712,A1712*'Painel ML'!A1712)</f>
        <v>0</v>
      </c>
      <c r="D1712">
        <f>IF(ISNUMBER(SEARCH("kit2", 'Painel Shopee'!B1712)), 2,
IF(ISNUMBER(SEARCH("kit3", 'Painel Shopee'!B1712)), 3,
IF(ISNUMBER(SEARCH("kit4", 'Painel Shopee'!B1712)), 4,
IF(ISNUMBER(SEARCH("kit5", 'Painel Shopee'!B1712)), 5,
IF(ISNUMBER(SEARCH("kit6", 'Painel Shopee'!B1712)), 6,
IF(ISNUMBER(SEARCH("kit7", 'Painel Shopee'!B1712)), 7,
IF(ISNUMBER(SEARCH("kit8", 'Painel Shopee'!B1712)), 8,
IF(ISNUMBER(SEARCH("kit9", 'Painel Shopee'!B1712)), 9,
IF(ISNUMBER(SEARCH("kit10", 'Painel Shopee'!B1712)), 10,
IF(ISNUMBER(SEARCH("kit11", 'Painel Shopee'!B1712)), 11,
IF(ISNUMBER(SEARCH("kit12", 'Painel Shopee'!B1712)), 12,
IF(ISNUMBER(SEARCH("kit13", 'Painel Shopee'!B1712)), 13,
IF(ISNUMBER(SEARCH("kit14", 'Painel Shopee'!B1712)), 14,
IF(ISNUMBER(SEARCH("kit15", 'Painel Shopee'!B1712)), 15,
IF(ISNUMBER(SEARCH("kit16", 'Painel Shopee'!B1712)), 16,
IF(ISNUMBER(SEARCH("kit17", 'Painel Shopee'!B1712)), 17,
IF(ISNUMBER(SEARCH("kit18", 'Painel Shopee'!B1712)), 18,
IF(ISNUMBER(SEARCH("kit19", 'Painel Shopee'!B1712)), 19,
IF(ISNUMBER(SEARCH("kit20", 'Painel Shopee'!B1712)), 20, 0)))))))))))))))))))</f>
        <v>0</v>
      </c>
      <c r="E1712">
        <f>IF(D1712=0,'Painel Shopee'!C1712,D1712*'Painel Shopee'!C1712)</f>
        <v>0</v>
      </c>
    </row>
    <row r="1713" spans="1:5" x14ac:dyDescent="0.25">
      <c r="A1713">
        <f>IF(ISNUMBER(SEARCH("kit 2", 'Painel ML'!C1713)), 2,
IF(ISNUMBER(SEARCH("kit 3", 'Painel ML'!C1713)), 3,
IF(ISNUMBER(SEARCH("kit 4", 'Painel ML'!C1713)), 4,
IF(ISNUMBER(SEARCH("kit 5", 'Painel ML'!C1713)), 5,
IF(ISNUMBER(SEARCH("kit 6", 'Painel ML'!C1713)), 6,
IF(ISNUMBER(SEARCH("kit 7", 'Painel ML'!C1713)), 7,
IF(ISNUMBER(SEARCH("kit 8", 'Painel ML'!C1713)), 8,
IF(ISNUMBER(SEARCH("kit 9", 'Painel ML'!C1713)), 9,
IF(ISNUMBER(SEARCH("kit 10", 'Painel ML'!C1713)), 10,
IF(ISNUMBER(SEARCH("kit 11", 'Painel ML'!C1713)), 11,
IF(ISNUMBER(SEARCH("kit 12", 'Painel ML'!C1713)), 12,
IF(ISNUMBER(SEARCH("kit 13", 'Painel ML'!C1713)), 13,
IF(ISNUMBER(SEARCH("kit 14", 'Painel ML'!C1713)), 14,
IF(ISNUMBER(SEARCH("kit 15", 'Painel ML'!C1713)), 15,
IF(ISNUMBER(SEARCH("kit 16", 'Painel ML'!C1713)), 16,
IF(ISNUMBER(SEARCH("kit 17", 'Painel ML'!C1713)), 17,
IF(ISNUMBER(SEARCH("kit 18", 'Painel ML'!C1713)), 18,
IF(ISNUMBER(SEARCH("kit 19", 'Painel ML'!C1713)), 19,
IF(ISNUMBER(SEARCH("kit 20", 'Painel ML'!C1713)), 20, 0)))))))))))))))))))</f>
        <v>0</v>
      </c>
      <c r="B1713">
        <f>IF(A1713=0,'Painel ML'!A1713,A1713*'Painel ML'!A1713)</f>
        <v>0</v>
      </c>
      <c r="D1713">
        <f>IF(ISNUMBER(SEARCH("kit2", 'Painel Shopee'!B1713)), 2,
IF(ISNUMBER(SEARCH("kit3", 'Painel Shopee'!B1713)), 3,
IF(ISNUMBER(SEARCH("kit4", 'Painel Shopee'!B1713)), 4,
IF(ISNUMBER(SEARCH("kit5", 'Painel Shopee'!B1713)), 5,
IF(ISNUMBER(SEARCH("kit6", 'Painel Shopee'!B1713)), 6,
IF(ISNUMBER(SEARCH("kit7", 'Painel Shopee'!B1713)), 7,
IF(ISNUMBER(SEARCH("kit8", 'Painel Shopee'!B1713)), 8,
IF(ISNUMBER(SEARCH("kit9", 'Painel Shopee'!B1713)), 9,
IF(ISNUMBER(SEARCH("kit10", 'Painel Shopee'!B1713)), 10,
IF(ISNUMBER(SEARCH("kit11", 'Painel Shopee'!B1713)), 11,
IF(ISNUMBER(SEARCH("kit12", 'Painel Shopee'!B1713)), 12,
IF(ISNUMBER(SEARCH("kit13", 'Painel Shopee'!B1713)), 13,
IF(ISNUMBER(SEARCH("kit14", 'Painel Shopee'!B1713)), 14,
IF(ISNUMBER(SEARCH("kit15", 'Painel Shopee'!B1713)), 15,
IF(ISNUMBER(SEARCH("kit16", 'Painel Shopee'!B1713)), 16,
IF(ISNUMBER(SEARCH("kit17", 'Painel Shopee'!B1713)), 17,
IF(ISNUMBER(SEARCH("kit18", 'Painel Shopee'!B1713)), 18,
IF(ISNUMBER(SEARCH("kit19", 'Painel Shopee'!B1713)), 19,
IF(ISNUMBER(SEARCH("kit20", 'Painel Shopee'!B1713)), 20, 0)))))))))))))))))))</f>
        <v>0</v>
      </c>
      <c r="E1713">
        <f>IF(D1713=0,'Painel Shopee'!C1713,D1713*'Painel Shopee'!C1713)</f>
        <v>0</v>
      </c>
    </row>
    <row r="1714" spans="1:5" x14ac:dyDescent="0.25">
      <c r="A1714">
        <f>IF(ISNUMBER(SEARCH("kit 2", 'Painel ML'!C1714)), 2,
IF(ISNUMBER(SEARCH("kit 3", 'Painel ML'!C1714)), 3,
IF(ISNUMBER(SEARCH("kit 4", 'Painel ML'!C1714)), 4,
IF(ISNUMBER(SEARCH("kit 5", 'Painel ML'!C1714)), 5,
IF(ISNUMBER(SEARCH("kit 6", 'Painel ML'!C1714)), 6,
IF(ISNUMBER(SEARCH("kit 7", 'Painel ML'!C1714)), 7,
IF(ISNUMBER(SEARCH("kit 8", 'Painel ML'!C1714)), 8,
IF(ISNUMBER(SEARCH("kit 9", 'Painel ML'!C1714)), 9,
IF(ISNUMBER(SEARCH("kit 10", 'Painel ML'!C1714)), 10,
IF(ISNUMBER(SEARCH("kit 11", 'Painel ML'!C1714)), 11,
IF(ISNUMBER(SEARCH("kit 12", 'Painel ML'!C1714)), 12,
IF(ISNUMBER(SEARCH("kit 13", 'Painel ML'!C1714)), 13,
IF(ISNUMBER(SEARCH("kit 14", 'Painel ML'!C1714)), 14,
IF(ISNUMBER(SEARCH("kit 15", 'Painel ML'!C1714)), 15,
IF(ISNUMBER(SEARCH("kit 16", 'Painel ML'!C1714)), 16,
IF(ISNUMBER(SEARCH("kit 17", 'Painel ML'!C1714)), 17,
IF(ISNUMBER(SEARCH("kit 18", 'Painel ML'!C1714)), 18,
IF(ISNUMBER(SEARCH("kit 19", 'Painel ML'!C1714)), 19,
IF(ISNUMBER(SEARCH("kit 20", 'Painel ML'!C1714)), 20, 0)))))))))))))))))))</f>
        <v>0</v>
      </c>
      <c r="B1714">
        <f>IF(A1714=0,'Painel ML'!A1714,A1714*'Painel ML'!A1714)</f>
        <v>0</v>
      </c>
      <c r="D1714">
        <f>IF(ISNUMBER(SEARCH("kit2", 'Painel Shopee'!B1714)), 2,
IF(ISNUMBER(SEARCH("kit3", 'Painel Shopee'!B1714)), 3,
IF(ISNUMBER(SEARCH("kit4", 'Painel Shopee'!B1714)), 4,
IF(ISNUMBER(SEARCH("kit5", 'Painel Shopee'!B1714)), 5,
IF(ISNUMBER(SEARCH("kit6", 'Painel Shopee'!B1714)), 6,
IF(ISNUMBER(SEARCH("kit7", 'Painel Shopee'!B1714)), 7,
IF(ISNUMBER(SEARCH("kit8", 'Painel Shopee'!B1714)), 8,
IF(ISNUMBER(SEARCH("kit9", 'Painel Shopee'!B1714)), 9,
IF(ISNUMBER(SEARCH("kit10", 'Painel Shopee'!B1714)), 10,
IF(ISNUMBER(SEARCH("kit11", 'Painel Shopee'!B1714)), 11,
IF(ISNUMBER(SEARCH("kit12", 'Painel Shopee'!B1714)), 12,
IF(ISNUMBER(SEARCH("kit13", 'Painel Shopee'!B1714)), 13,
IF(ISNUMBER(SEARCH("kit14", 'Painel Shopee'!B1714)), 14,
IF(ISNUMBER(SEARCH("kit15", 'Painel Shopee'!B1714)), 15,
IF(ISNUMBER(SEARCH("kit16", 'Painel Shopee'!B1714)), 16,
IF(ISNUMBER(SEARCH("kit17", 'Painel Shopee'!B1714)), 17,
IF(ISNUMBER(SEARCH("kit18", 'Painel Shopee'!B1714)), 18,
IF(ISNUMBER(SEARCH("kit19", 'Painel Shopee'!B1714)), 19,
IF(ISNUMBER(SEARCH("kit20", 'Painel Shopee'!B1714)), 20, 0)))))))))))))))))))</f>
        <v>0</v>
      </c>
      <c r="E1714">
        <f>IF(D1714=0,'Painel Shopee'!C1714,D1714*'Painel Shopee'!C1714)</f>
        <v>0</v>
      </c>
    </row>
    <row r="1715" spans="1:5" x14ac:dyDescent="0.25">
      <c r="A1715">
        <f>IF(ISNUMBER(SEARCH("kit 2", 'Painel ML'!C1715)), 2,
IF(ISNUMBER(SEARCH("kit 3", 'Painel ML'!C1715)), 3,
IF(ISNUMBER(SEARCH("kit 4", 'Painel ML'!C1715)), 4,
IF(ISNUMBER(SEARCH("kit 5", 'Painel ML'!C1715)), 5,
IF(ISNUMBER(SEARCH("kit 6", 'Painel ML'!C1715)), 6,
IF(ISNUMBER(SEARCH("kit 7", 'Painel ML'!C1715)), 7,
IF(ISNUMBER(SEARCH("kit 8", 'Painel ML'!C1715)), 8,
IF(ISNUMBER(SEARCH("kit 9", 'Painel ML'!C1715)), 9,
IF(ISNUMBER(SEARCH("kit 10", 'Painel ML'!C1715)), 10,
IF(ISNUMBER(SEARCH("kit 11", 'Painel ML'!C1715)), 11,
IF(ISNUMBER(SEARCH("kit 12", 'Painel ML'!C1715)), 12,
IF(ISNUMBER(SEARCH("kit 13", 'Painel ML'!C1715)), 13,
IF(ISNUMBER(SEARCH("kit 14", 'Painel ML'!C1715)), 14,
IF(ISNUMBER(SEARCH("kit 15", 'Painel ML'!C1715)), 15,
IF(ISNUMBER(SEARCH("kit 16", 'Painel ML'!C1715)), 16,
IF(ISNUMBER(SEARCH("kit 17", 'Painel ML'!C1715)), 17,
IF(ISNUMBER(SEARCH("kit 18", 'Painel ML'!C1715)), 18,
IF(ISNUMBER(SEARCH("kit 19", 'Painel ML'!C1715)), 19,
IF(ISNUMBER(SEARCH("kit 20", 'Painel ML'!C1715)), 20, 0)))))))))))))))))))</f>
        <v>0</v>
      </c>
      <c r="B1715">
        <f>IF(A1715=0,'Painel ML'!A1715,A1715*'Painel ML'!A1715)</f>
        <v>0</v>
      </c>
      <c r="D1715">
        <f>IF(ISNUMBER(SEARCH("kit2", 'Painel Shopee'!B1715)), 2,
IF(ISNUMBER(SEARCH("kit3", 'Painel Shopee'!B1715)), 3,
IF(ISNUMBER(SEARCH("kit4", 'Painel Shopee'!B1715)), 4,
IF(ISNUMBER(SEARCH("kit5", 'Painel Shopee'!B1715)), 5,
IF(ISNUMBER(SEARCH("kit6", 'Painel Shopee'!B1715)), 6,
IF(ISNUMBER(SEARCH("kit7", 'Painel Shopee'!B1715)), 7,
IF(ISNUMBER(SEARCH("kit8", 'Painel Shopee'!B1715)), 8,
IF(ISNUMBER(SEARCH("kit9", 'Painel Shopee'!B1715)), 9,
IF(ISNUMBER(SEARCH("kit10", 'Painel Shopee'!B1715)), 10,
IF(ISNUMBER(SEARCH("kit11", 'Painel Shopee'!B1715)), 11,
IF(ISNUMBER(SEARCH("kit12", 'Painel Shopee'!B1715)), 12,
IF(ISNUMBER(SEARCH("kit13", 'Painel Shopee'!B1715)), 13,
IF(ISNUMBER(SEARCH("kit14", 'Painel Shopee'!B1715)), 14,
IF(ISNUMBER(SEARCH("kit15", 'Painel Shopee'!B1715)), 15,
IF(ISNUMBER(SEARCH("kit16", 'Painel Shopee'!B1715)), 16,
IF(ISNUMBER(SEARCH("kit17", 'Painel Shopee'!B1715)), 17,
IF(ISNUMBER(SEARCH("kit18", 'Painel Shopee'!B1715)), 18,
IF(ISNUMBER(SEARCH("kit19", 'Painel Shopee'!B1715)), 19,
IF(ISNUMBER(SEARCH("kit20", 'Painel Shopee'!B1715)), 20, 0)))))))))))))))))))</f>
        <v>0</v>
      </c>
      <c r="E1715">
        <f>IF(D1715=0,'Painel Shopee'!C1715,D1715*'Painel Shopee'!C1715)</f>
        <v>0</v>
      </c>
    </row>
    <row r="1716" spans="1:5" x14ac:dyDescent="0.25">
      <c r="A1716">
        <f>IF(ISNUMBER(SEARCH("kit 2", 'Painel ML'!C1716)), 2,
IF(ISNUMBER(SEARCH("kit 3", 'Painel ML'!C1716)), 3,
IF(ISNUMBER(SEARCH("kit 4", 'Painel ML'!C1716)), 4,
IF(ISNUMBER(SEARCH("kit 5", 'Painel ML'!C1716)), 5,
IF(ISNUMBER(SEARCH("kit 6", 'Painel ML'!C1716)), 6,
IF(ISNUMBER(SEARCH("kit 7", 'Painel ML'!C1716)), 7,
IF(ISNUMBER(SEARCH("kit 8", 'Painel ML'!C1716)), 8,
IF(ISNUMBER(SEARCH("kit 9", 'Painel ML'!C1716)), 9,
IF(ISNUMBER(SEARCH("kit 10", 'Painel ML'!C1716)), 10,
IF(ISNUMBER(SEARCH("kit 11", 'Painel ML'!C1716)), 11,
IF(ISNUMBER(SEARCH("kit 12", 'Painel ML'!C1716)), 12,
IF(ISNUMBER(SEARCH("kit 13", 'Painel ML'!C1716)), 13,
IF(ISNUMBER(SEARCH("kit 14", 'Painel ML'!C1716)), 14,
IF(ISNUMBER(SEARCH("kit 15", 'Painel ML'!C1716)), 15,
IF(ISNUMBER(SEARCH("kit 16", 'Painel ML'!C1716)), 16,
IF(ISNUMBER(SEARCH("kit 17", 'Painel ML'!C1716)), 17,
IF(ISNUMBER(SEARCH("kit 18", 'Painel ML'!C1716)), 18,
IF(ISNUMBER(SEARCH("kit 19", 'Painel ML'!C1716)), 19,
IF(ISNUMBER(SEARCH("kit 20", 'Painel ML'!C1716)), 20, 0)))))))))))))))))))</f>
        <v>0</v>
      </c>
      <c r="B1716">
        <f>IF(A1716=0,'Painel ML'!A1716,A1716*'Painel ML'!A1716)</f>
        <v>0</v>
      </c>
      <c r="D1716">
        <f>IF(ISNUMBER(SEARCH("kit2", 'Painel Shopee'!B1716)), 2,
IF(ISNUMBER(SEARCH("kit3", 'Painel Shopee'!B1716)), 3,
IF(ISNUMBER(SEARCH("kit4", 'Painel Shopee'!B1716)), 4,
IF(ISNUMBER(SEARCH("kit5", 'Painel Shopee'!B1716)), 5,
IF(ISNUMBER(SEARCH("kit6", 'Painel Shopee'!B1716)), 6,
IF(ISNUMBER(SEARCH("kit7", 'Painel Shopee'!B1716)), 7,
IF(ISNUMBER(SEARCH("kit8", 'Painel Shopee'!B1716)), 8,
IF(ISNUMBER(SEARCH("kit9", 'Painel Shopee'!B1716)), 9,
IF(ISNUMBER(SEARCH("kit10", 'Painel Shopee'!B1716)), 10,
IF(ISNUMBER(SEARCH("kit11", 'Painel Shopee'!B1716)), 11,
IF(ISNUMBER(SEARCH("kit12", 'Painel Shopee'!B1716)), 12,
IF(ISNUMBER(SEARCH("kit13", 'Painel Shopee'!B1716)), 13,
IF(ISNUMBER(SEARCH("kit14", 'Painel Shopee'!B1716)), 14,
IF(ISNUMBER(SEARCH("kit15", 'Painel Shopee'!B1716)), 15,
IF(ISNUMBER(SEARCH("kit16", 'Painel Shopee'!B1716)), 16,
IF(ISNUMBER(SEARCH("kit17", 'Painel Shopee'!B1716)), 17,
IF(ISNUMBER(SEARCH("kit18", 'Painel Shopee'!B1716)), 18,
IF(ISNUMBER(SEARCH("kit19", 'Painel Shopee'!B1716)), 19,
IF(ISNUMBER(SEARCH("kit20", 'Painel Shopee'!B1716)), 20, 0)))))))))))))))))))</f>
        <v>0</v>
      </c>
      <c r="E1716">
        <f>IF(D1716=0,'Painel Shopee'!C1716,D1716*'Painel Shopee'!C1716)</f>
        <v>0</v>
      </c>
    </row>
    <row r="1717" spans="1:5" x14ac:dyDescent="0.25">
      <c r="A1717">
        <f>IF(ISNUMBER(SEARCH("kit 2", 'Painel ML'!C1717)), 2,
IF(ISNUMBER(SEARCH("kit 3", 'Painel ML'!C1717)), 3,
IF(ISNUMBER(SEARCH("kit 4", 'Painel ML'!C1717)), 4,
IF(ISNUMBER(SEARCH("kit 5", 'Painel ML'!C1717)), 5,
IF(ISNUMBER(SEARCH("kit 6", 'Painel ML'!C1717)), 6,
IF(ISNUMBER(SEARCH("kit 7", 'Painel ML'!C1717)), 7,
IF(ISNUMBER(SEARCH("kit 8", 'Painel ML'!C1717)), 8,
IF(ISNUMBER(SEARCH("kit 9", 'Painel ML'!C1717)), 9,
IF(ISNUMBER(SEARCH("kit 10", 'Painel ML'!C1717)), 10,
IF(ISNUMBER(SEARCH("kit 11", 'Painel ML'!C1717)), 11,
IF(ISNUMBER(SEARCH("kit 12", 'Painel ML'!C1717)), 12,
IF(ISNUMBER(SEARCH("kit 13", 'Painel ML'!C1717)), 13,
IF(ISNUMBER(SEARCH("kit 14", 'Painel ML'!C1717)), 14,
IF(ISNUMBER(SEARCH("kit 15", 'Painel ML'!C1717)), 15,
IF(ISNUMBER(SEARCH("kit 16", 'Painel ML'!C1717)), 16,
IF(ISNUMBER(SEARCH("kit 17", 'Painel ML'!C1717)), 17,
IF(ISNUMBER(SEARCH("kit 18", 'Painel ML'!C1717)), 18,
IF(ISNUMBER(SEARCH("kit 19", 'Painel ML'!C1717)), 19,
IF(ISNUMBER(SEARCH("kit 20", 'Painel ML'!C1717)), 20, 0)))))))))))))))))))</f>
        <v>0</v>
      </c>
      <c r="B1717">
        <f>IF(A1717=0,'Painel ML'!A1717,A1717*'Painel ML'!A1717)</f>
        <v>0</v>
      </c>
      <c r="D1717">
        <f>IF(ISNUMBER(SEARCH("kit2", 'Painel Shopee'!B1717)), 2,
IF(ISNUMBER(SEARCH("kit3", 'Painel Shopee'!B1717)), 3,
IF(ISNUMBER(SEARCH("kit4", 'Painel Shopee'!B1717)), 4,
IF(ISNUMBER(SEARCH("kit5", 'Painel Shopee'!B1717)), 5,
IF(ISNUMBER(SEARCH("kit6", 'Painel Shopee'!B1717)), 6,
IF(ISNUMBER(SEARCH("kit7", 'Painel Shopee'!B1717)), 7,
IF(ISNUMBER(SEARCH("kit8", 'Painel Shopee'!B1717)), 8,
IF(ISNUMBER(SEARCH("kit9", 'Painel Shopee'!B1717)), 9,
IF(ISNUMBER(SEARCH("kit10", 'Painel Shopee'!B1717)), 10,
IF(ISNUMBER(SEARCH("kit11", 'Painel Shopee'!B1717)), 11,
IF(ISNUMBER(SEARCH("kit12", 'Painel Shopee'!B1717)), 12,
IF(ISNUMBER(SEARCH("kit13", 'Painel Shopee'!B1717)), 13,
IF(ISNUMBER(SEARCH("kit14", 'Painel Shopee'!B1717)), 14,
IF(ISNUMBER(SEARCH("kit15", 'Painel Shopee'!B1717)), 15,
IF(ISNUMBER(SEARCH("kit16", 'Painel Shopee'!B1717)), 16,
IF(ISNUMBER(SEARCH("kit17", 'Painel Shopee'!B1717)), 17,
IF(ISNUMBER(SEARCH("kit18", 'Painel Shopee'!B1717)), 18,
IF(ISNUMBER(SEARCH("kit19", 'Painel Shopee'!B1717)), 19,
IF(ISNUMBER(SEARCH("kit20", 'Painel Shopee'!B1717)), 20, 0)))))))))))))))))))</f>
        <v>0</v>
      </c>
      <c r="E1717">
        <f>IF(D1717=0,'Painel Shopee'!C1717,D1717*'Painel Shopee'!C1717)</f>
        <v>0</v>
      </c>
    </row>
    <row r="1718" spans="1:5" x14ac:dyDescent="0.25">
      <c r="A1718">
        <f>IF(ISNUMBER(SEARCH("kit 2", 'Painel ML'!C1718)), 2,
IF(ISNUMBER(SEARCH("kit 3", 'Painel ML'!C1718)), 3,
IF(ISNUMBER(SEARCH("kit 4", 'Painel ML'!C1718)), 4,
IF(ISNUMBER(SEARCH("kit 5", 'Painel ML'!C1718)), 5,
IF(ISNUMBER(SEARCH("kit 6", 'Painel ML'!C1718)), 6,
IF(ISNUMBER(SEARCH("kit 7", 'Painel ML'!C1718)), 7,
IF(ISNUMBER(SEARCH("kit 8", 'Painel ML'!C1718)), 8,
IF(ISNUMBER(SEARCH("kit 9", 'Painel ML'!C1718)), 9,
IF(ISNUMBER(SEARCH("kit 10", 'Painel ML'!C1718)), 10,
IF(ISNUMBER(SEARCH("kit 11", 'Painel ML'!C1718)), 11,
IF(ISNUMBER(SEARCH("kit 12", 'Painel ML'!C1718)), 12,
IF(ISNUMBER(SEARCH("kit 13", 'Painel ML'!C1718)), 13,
IF(ISNUMBER(SEARCH("kit 14", 'Painel ML'!C1718)), 14,
IF(ISNUMBER(SEARCH("kit 15", 'Painel ML'!C1718)), 15,
IF(ISNUMBER(SEARCH("kit 16", 'Painel ML'!C1718)), 16,
IF(ISNUMBER(SEARCH("kit 17", 'Painel ML'!C1718)), 17,
IF(ISNUMBER(SEARCH("kit 18", 'Painel ML'!C1718)), 18,
IF(ISNUMBER(SEARCH("kit 19", 'Painel ML'!C1718)), 19,
IF(ISNUMBER(SEARCH("kit 20", 'Painel ML'!C1718)), 20, 0)))))))))))))))))))</f>
        <v>0</v>
      </c>
      <c r="B1718">
        <f>IF(A1718=0,'Painel ML'!A1718,A1718*'Painel ML'!A1718)</f>
        <v>0</v>
      </c>
      <c r="D1718">
        <f>IF(ISNUMBER(SEARCH("kit2", 'Painel Shopee'!B1718)), 2,
IF(ISNUMBER(SEARCH("kit3", 'Painel Shopee'!B1718)), 3,
IF(ISNUMBER(SEARCH("kit4", 'Painel Shopee'!B1718)), 4,
IF(ISNUMBER(SEARCH("kit5", 'Painel Shopee'!B1718)), 5,
IF(ISNUMBER(SEARCH("kit6", 'Painel Shopee'!B1718)), 6,
IF(ISNUMBER(SEARCH("kit7", 'Painel Shopee'!B1718)), 7,
IF(ISNUMBER(SEARCH("kit8", 'Painel Shopee'!B1718)), 8,
IF(ISNUMBER(SEARCH("kit9", 'Painel Shopee'!B1718)), 9,
IF(ISNUMBER(SEARCH("kit10", 'Painel Shopee'!B1718)), 10,
IF(ISNUMBER(SEARCH("kit11", 'Painel Shopee'!B1718)), 11,
IF(ISNUMBER(SEARCH("kit12", 'Painel Shopee'!B1718)), 12,
IF(ISNUMBER(SEARCH("kit13", 'Painel Shopee'!B1718)), 13,
IF(ISNUMBER(SEARCH("kit14", 'Painel Shopee'!B1718)), 14,
IF(ISNUMBER(SEARCH("kit15", 'Painel Shopee'!B1718)), 15,
IF(ISNUMBER(SEARCH("kit16", 'Painel Shopee'!B1718)), 16,
IF(ISNUMBER(SEARCH("kit17", 'Painel Shopee'!B1718)), 17,
IF(ISNUMBER(SEARCH("kit18", 'Painel Shopee'!B1718)), 18,
IF(ISNUMBER(SEARCH("kit19", 'Painel Shopee'!B1718)), 19,
IF(ISNUMBER(SEARCH("kit20", 'Painel Shopee'!B1718)), 20, 0)))))))))))))))))))</f>
        <v>0</v>
      </c>
      <c r="E1718">
        <f>IF(D1718=0,'Painel Shopee'!C1718,D1718*'Painel Shopee'!C1718)</f>
        <v>0</v>
      </c>
    </row>
    <row r="1719" spans="1:5" x14ac:dyDescent="0.25">
      <c r="A1719">
        <f>IF(ISNUMBER(SEARCH("kit 2", 'Painel ML'!C1719)), 2,
IF(ISNUMBER(SEARCH("kit 3", 'Painel ML'!C1719)), 3,
IF(ISNUMBER(SEARCH("kit 4", 'Painel ML'!C1719)), 4,
IF(ISNUMBER(SEARCH("kit 5", 'Painel ML'!C1719)), 5,
IF(ISNUMBER(SEARCH("kit 6", 'Painel ML'!C1719)), 6,
IF(ISNUMBER(SEARCH("kit 7", 'Painel ML'!C1719)), 7,
IF(ISNUMBER(SEARCH("kit 8", 'Painel ML'!C1719)), 8,
IF(ISNUMBER(SEARCH("kit 9", 'Painel ML'!C1719)), 9,
IF(ISNUMBER(SEARCH("kit 10", 'Painel ML'!C1719)), 10,
IF(ISNUMBER(SEARCH("kit 11", 'Painel ML'!C1719)), 11,
IF(ISNUMBER(SEARCH("kit 12", 'Painel ML'!C1719)), 12,
IF(ISNUMBER(SEARCH("kit 13", 'Painel ML'!C1719)), 13,
IF(ISNUMBER(SEARCH("kit 14", 'Painel ML'!C1719)), 14,
IF(ISNUMBER(SEARCH("kit 15", 'Painel ML'!C1719)), 15,
IF(ISNUMBER(SEARCH("kit 16", 'Painel ML'!C1719)), 16,
IF(ISNUMBER(SEARCH("kit 17", 'Painel ML'!C1719)), 17,
IF(ISNUMBER(SEARCH("kit 18", 'Painel ML'!C1719)), 18,
IF(ISNUMBER(SEARCH("kit 19", 'Painel ML'!C1719)), 19,
IF(ISNUMBER(SEARCH("kit 20", 'Painel ML'!C1719)), 20, 0)))))))))))))))))))</f>
        <v>0</v>
      </c>
      <c r="B1719">
        <f>IF(A1719=0,'Painel ML'!A1719,A1719*'Painel ML'!A1719)</f>
        <v>0</v>
      </c>
      <c r="D1719">
        <f>IF(ISNUMBER(SEARCH("kit2", 'Painel Shopee'!B1719)), 2,
IF(ISNUMBER(SEARCH("kit3", 'Painel Shopee'!B1719)), 3,
IF(ISNUMBER(SEARCH("kit4", 'Painel Shopee'!B1719)), 4,
IF(ISNUMBER(SEARCH("kit5", 'Painel Shopee'!B1719)), 5,
IF(ISNUMBER(SEARCH("kit6", 'Painel Shopee'!B1719)), 6,
IF(ISNUMBER(SEARCH("kit7", 'Painel Shopee'!B1719)), 7,
IF(ISNUMBER(SEARCH("kit8", 'Painel Shopee'!B1719)), 8,
IF(ISNUMBER(SEARCH("kit9", 'Painel Shopee'!B1719)), 9,
IF(ISNUMBER(SEARCH("kit10", 'Painel Shopee'!B1719)), 10,
IF(ISNUMBER(SEARCH("kit11", 'Painel Shopee'!B1719)), 11,
IF(ISNUMBER(SEARCH("kit12", 'Painel Shopee'!B1719)), 12,
IF(ISNUMBER(SEARCH("kit13", 'Painel Shopee'!B1719)), 13,
IF(ISNUMBER(SEARCH("kit14", 'Painel Shopee'!B1719)), 14,
IF(ISNUMBER(SEARCH("kit15", 'Painel Shopee'!B1719)), 15,
IF(ISNUMBER(SEARCH("kit16", 'Painel Shopee'!B1719)), 16,
IF(ISNUMBER(SEARCH("kit17", 'Painel Shopee'!B1719)), 17,
IF(ISNUMBER(SEARCH("kit18", 'Painel Shopee'!B1719)), 18,
IF(ISNUMBER(SEARCH("kit19", 'Painel Shopee'!B1719)), 19,
IF(ISNUMBER(SEARCH("kit20", 'Painel Shopee'!B1719)), 20, 0)))))))))))))))))))</f>
        <v>0</v>
      </c>
      <c r="E1719">
        <f>IF(D1719=0,'Painel Shopee'!C1719,D1719*'Painel Shopee'!C1719)</f>
        <v>0</v>
      </c>
    </row>
    <row r="1720" spans="1:5" x14ac:dyDescent="0.25">
      <c r="A1720">
        <f>IF(ISNUMBER(SEARCH("kit 2", 'Painel ML'!C1720)), 2,
IF(ISNUMBER(SEARCH("kit 3", 'Painel ML'!C1720)), 3,
IF(ISNUMBER(SEARCH("kit 4", 'Painel ML'!C1720)), 4,
IF(ISNUMBER(SEARCH("kit 5", 'Painel ML'!C1720)), 5,
IF(ISNUMBER(SEARCH("kit 6", 'Painel ML'!C1720)), 6,
IF(ISNUMBER(SEARCH("kit 7", 'Painel ML'!C1720)), 7,
IF(ISNUMBER(SEARCH("kit 8", 'Painel ML'!C1720)), 8,
IF(ISNUMBER(SEARCH("kit 9", 'Painel ML'!C1720)), 9,
IF(ISNUMBER(SEARCH("kit 10", 'Painel ML'!C1720)), 10,
IF(ISNUMBER(SEARCH("kit 11", 'Painel ML'!C1720)), 11,
IF(ISNUMBER(SEARCH("kit 12", 'Painel ML'!C1720)), 12,
IF(ISNUMBER(SEARCH("kit 13", 'Painel ML'!C1720)), 13,
IF(ISNUMBER(SEARCH("kit 14", 'Painel ML'!C1720)), 14,
IF(ISNUMBER(SEARCH("kit 15", 'Painel ML'!C1720)), 15,
IF(ISNUMBER(SEARCH("kit 16", 'Painel ML'!C1720)), 16,
IF(ISNUMBER(SEARCH("kit 17", 'Painel ML'!C1720)), 17,
IF(ISNUMBER(SEARCH("kit 18", 'Painel ML'!C1720)), 18,
IF(ISNUMBER(SEARCH("kit 19", 'Painel ML'!C1720)), 19,
IF(ISNUMBER(SEARCH("kit 20", 'Painel ML'!C1720)), 20, 0)))))))))))))))))))</f>
        <v>0</v>
      </c>
      <c r="B1720">
        <f>IF(A1720=0,'Painel ML'!A1720,A1720*'Painel ML'!A1720)</f>
        <v>0</v>
      </c>
      <c r="D1720">
        <f>IF(ISNUMBER(SEARCH("kit2", 'Painel Shopee'!B1720)), 2,
IF(ISNUMBER(SEARCH("kit3", 'Painel Shopee'!B1720)), 3,
IF(ISNUMBER(SEARCH("kit4", 'Painel Shopee'!B1720)), 4,
IF(ISNUMBER(SEARCH("kit5", 'Painel Shopee'!B1720)), 5,
IF(ISNUMBER(SEARCH("kit6", 'Painel Shopee'!B1720)), 6,
IF(ISNUMBER(SEARCH("kit7", 'Painel Shopee'!B1720)), 7,
IF(ISNUMBER(SEARCH("kit8", 'Painel Shopee'!B1720)), 8,
IF(ISNUMBER(SEARCH("kit9", 'Painel Shopee'!B1720)), 9,
IF(ISNUMBER(SEARCH("kit10", 'Painel Shopee'!B1720)), 10,
IF(ISNUMBER(SEARCH("kit11", 'Painel Shopee'!B1720)), 11,
IF(ISNUMBER(SEARCH("kit12", 'Painel Shopee'!B1720)), 12,
IF(ISNUMBER(SEARCH("kit13", 'Painel Shopee'!B1720)), 13,
IF(ISNUMBER(SEARCH("kit14", 'Painel Shopee'!B1720)), 14,
IF(ISNUMBER(SEARCH("kit15", 'Painel Shopee'!B1720)), 15,
IF(ISNUMBER(SEARCH("kit16", 'Painel Shopee'!B1720)), 16,
IF(ISNUMBER(SEARCH("kit17", 'Painel Shopee'!B1720)), 17,
IF(ISNUMBER(SEARCH("kit18", 'Painel Shopee'!B1720)), 18,
IF(ISNUMBER(SEARCH("kit19", 'Painel Shopee'!B1720)), 19,
IF(ISNUMBER(SEARCH("kit20", 'Painel Shopee'!B1720)), 20, 0)))))))))))))))))))</f>
        <v>0</v>
      </c>
      <c r="E1720">
        <f>IF(D1720=0,'Painel Shopee'!C1720,D1720*'Painel Shopee'!C1720)</f>
        <v>0</v>
      </c>
    </row>
    <row r="1721" spans="1:5" x14ac:dyDescent="0.25">
      <c r="A1721">
        <f>IF(ISNUMBER(SEARCH("kit 2", 'Painel ML'!C1721)), 2,
IF(ISNUMBER(SEARCH("kit 3", 'Painel ML'!C1721)), 3,
IF(ISNUMBER(SEARCH("kit 4", 'Painel ML'!C1721)), 4,
IF(ISNUMBER(SEARCH("kit 5", 'Painel ML'!C1721)), 5,
IF(ISNUMBER(SEARCH("kit 6", 'Painel ML'!C1721)), 6,
IF(ISNUMBER(SEARCH("kit 7", 'Painel ML'!C1721)), 7,
IF(ISNUMBER(SEARCH("kit 8", 'Painel ML'!C1721)), 8,
IF(ISNUMBER(SEARCH("kit 9", 'Painel ML'!C1721)), 9,
IF(ISNUMBER(SEARCH("kit 10", 'Painel ML'!C1721)), 10,
IF(ISNUMBER(SEARCH("kit 11", 'Painel ML'!C1721)), 11,
IF(ISNUMBER(SEARCH("kit 12", 'Painel ML'!C1721)), 12,
IF(ISNUMBER(SEARCH("kit 13", 'Painel ML'!C1721)), 13,
IF(ISNUMBER(SEARCH("kit 14", 'Painel ML'!C1721)), 14,
IF(ISNUMBER(SEARCH("kit 15", 'Painel ML'!C1721)), 15,
IF(ISNUMBER(SEARCH("kit 16", 'Painel ML'!C1721)), 16,
IF(ISNUMBER(SEARCH("kit 17", 'Painel ML'!C1721)), 17,
IF(ISNUMBER(SEARCH("kit 18", 'Painel ML'!C1721)), 18,
IF(ISNUMBER(SEARCH("kit 19", 'Painel ML'!C1721)), 19,
IF(ISNUMBER(SEARCH("kit 20", 'Painel ML'!C1721)), 20, 0)))))))))))))))))))</f>
        <v>0</v>
      </c>
      <c r="B1721">
        <f>IF(A1721=0,'Painel ML'!A1721,A1721*'Painel ML'!A1721)</f>
        <v>0</v>
      </c>
      <c r="D1721">
        <f>IF(ISNUMBER(SEARCH("kit2", 'Painel Shopee'!B1721)), 2,
IF(ISNUMBER(SEARCH("kit3", 'Painel Shopee'!B1721)), 3,
IF(ISNUMBER(SEARCH("kit4", 'Painel Shopee'!B1721)), 4,
IF(ISNUMBER(SEARCH("kit5", 'Painel Shopee'!B1721)), 5,
IF(ISNUMBER(SEARCH("kit6", 'Painel Shopee'!B1721)), 6,
IF(ISNUMBER(SEARCH("kit7", 'Painel Shopee'!B1721)), 7,
IF(ISNUMBER(SEARCH("kit8", 'Painel Shopee'!B1721)), 8,
IF(ISNUMBER(SEARCH("kit9", 'Painel Shopee'!B1721)), 9,
IF(ISNUMBER(SEARCH("kit10", 'Painel Shopee'!B1721)), 10,
IF(ISNUMBER(SEARCH("kit11", 'Painel Shopee'!B1721)), 11,
IF(ISNUMBER(SEARCH("kit12", 'Painel Shopee'!B1721)), 12,
IF(ISNUMBER(SEARCH("kit13", 'Painel Shopee'!B1721)), 13,
IF(ISNUMBER(SEARCH("kit14", 'Painel Shopee'!B1721)), 14,
IF(ISNUMBER(SEARCH("kit15", 'Painel Shopee'!B1721)), 15,
IF(ISNUMBER(SEARCH("kit16", 'Painel Shopee'!B1721)), 16,
IF(ISNUMBER(SEARCH("kit17", 'Painel Shopee'!B1721)), 17,
IF(ISNUMBER(SEARCH("kit18", 'Painel Shopee'!B1721)), 18,
IF(ISNUMBER(SEARCH("kit19", 'Painel Shopee'!B1721)), 19,
IF(ISNUMBER(SEARCH("kit20", 'Painel Shopee'!B1721)), 20, 0)))))))))))))))))))</f>
        <v>0</v>
      </c>
      <c r="E1721">
        <f>IF(D1721=0,'Painel Shopee'!C1721,D1721*'Painel Shopee'!C1721)</f>
        <v>0</v>
      </c>
    </row>
    <row r="1722" spans="1:5" x14ac:dyDescent="0.25">
      <c r="A1722">
        <f>IF(ISNUMBER(SEARCH("kit 2", 'Painel ML'!C1722)), 2,
IF(ISNUMBER(SEARCH("kit 3", 'Painel ML'!C1722)), 3,
IF(ISNUMBER(SEARCH("kit 4", 'Painel ML'!C1722)), 4,
IF(ISNUMBER(SEARCH("kit 5", 'Painel ML'!C1722)), 5,
IF(ISNUMBER(SEARCH("kit 6", 'Painel ML'!C1722)), 6,
IF(ISNUMBER(SEARCH("kit 7", 'Painel ML'!C1722)), 7,
IF(ISNUMBER(SEARCH("kit 8", 'Painel ML'!C1722)), 8,
IF(ISNUMBER(SEARCH("kit 9", 'Painel ML'!C1722)), 9,
IF(ISNUMBER(SEARCH("kit 10", 'Painel ML'!C1722)), 10,
IF(ISNUMBER(SEARCH("kit 11", 'Painel ML'!C1722)), 11,
IF(ISNUMBER(SEARCH("kit 12", 'Painel ML'!C1722)), 12,
IF(ISNUMBER(SEARCH("kit 13", 'Painel ML'!C1722)), 13,
IF(ISNUMBER(SEARCH("kit 14", 'Painel ML'!C1722)), 14,
IF(ISNUMBER(SEARCH("kit 15", 'Painel ML'!C1722)), 15,
IF(ISNUMBER(SEARCH("kit 16", 'Painel ML'!C1722)), 16,
IF(ISNUMBER(SEARCH("kit 17", 'Painel ML'!C1722)), 17,
IF(ISNUMBER(SEARCH("kit 18", 'Painel ML'!C1722)), 18,
IF(ISNUMBER(SEARCH("kit 19", 'Painel ML'!C1722)), 19,
IF(ISNUMBER(SEARCH("kit 20", 'Painel ML'!C1722)), 20, 0)))))))))))))))))))</f>
        <v>0</v>
      </c>
      <c r="B1722">
        <f>IF(A1722=0,'Painel ML'!A1722,A1722*'Painel ML'!A1722)</f>
        <v>0</v>
      </c>
      <c r="D1722">
        <f>IF(ISNUMBER(SEARCH("kit2", 'Painel Shopee'!B1722)), 2,
IF(ISNUMBER(SEARCH("kit3", 'Painel Shopee'!B1722)), 3,
IF(ISNUMBER(SEARCH("kit4", 'Painel Shopee'!B1722)), 4,
IF(ISNUMBER(SEARCH("kit5", 'Painel Shopee'!B1722)), 5,
IF(ISNUMBER(SEARCH("kit6", 'Painel Shopee'!B1722)), 6,
IF(ISNUMBER(SEARCH("kit7", 'Painel Shopee'!B1722)), 7,
IF(ISNUMBER(SEARCH("kit8", 'Painel Shopee'!B1722)), 8,
IF(ISNUMBER(SEARCH("kit9", 'Painel Shopee'!B1722)), 9,
IF(ISNUMBER(SEARCH("kit10", 'Painel Shopee'!B1722)), 10,
IF(ISNUMBER(SEARCH("kit11", 'Painel Shopee'!B1722)), 11,
IF(ISNUMBER(SEARCH("kit12", 'Painel Shopee'!B1722)), 12,
IF(ISNUMBER(SEARCH("kit13", 'Painel Shopee'!B1722)), 13,
IF(ISNUMBER(SEARCH("kit14", 'Painel Shopee'!B1722)), 14,
IF(ISNUMBER(SEARCH("kit15", 'Painel Shopee'!B1722)), 15,
IF(ISNUMBER(SEARCH("kit16", 'Painel Shopee'!B1722)), 16,
IF(ISNUMBER(SEARCH("kit17", 'Painel Shopee'!B1722)), 17,
IF(ISNUMBER(SEARCH("kit18", 'Painel Shopee'!B1722)), 18,
IF(ISNUMBER(SEARCH("kit19", 'Painel Shopee'!B1722)), 19,
IF(ISNUMBER(SEARCH("kit20", 'Painel Shopee'!B1722)), 20, 0)))))))))))))))))))</f>
        <v>0</v>
      </c>
      <c r="E1722">
        <f>IF(D1722=0,'Painel Shopee'!C1722,D1722*'Painel Shopee'!C1722)</f>
        <v>0</v>
      </c>
    </row>
    <row r="1723" spans="1:5" x14ac:dyDescent="0.25">
      <c r="A1723">
        <f>IF(ISNUMBER(SEARCH("kit 2", 'Painel ML'!C1723)), 2,
IF(ISNUMBER(SEARCH("kit 3", 'Painel ML'!C1723)), 3,
IF(ISNUMBER(SEARCH("kit 4", 'Painel ML'!C1723)), 4,
IF(ISNUMBER(SEARCH("kit 5", 'Painel ML'!C1723)), 5,
IF(ISNUMBER(SEARCH("kit 6", 'Painel ML'!C1723)), 6,
IF(ISNUMBER(SEARCH("kit 7", 'Painel ML'!C1723)), 7,
IF(ISNUMBER(SEARCH("kit 8", 'Painel ML'!C1723)), 8,
IF(ISNUMBER(SEARCH("kit 9", 'Painel ML'!C1723)), 9,
IF(ISNUMBER(SEARCH("kit 10", 'Painel ML'!C1723)), 10,
IF(ISNUMBER(SEARCH("kit 11", 'Painel ML'!C1723)), 11,
IF(ISNUMBER(SEARCH("kit 12", 'Painel ML'!C1723)), 12,
IF(ISNUMBER(SEARCH("kit 13", 'Painel ML'!C1723)), 13,
IF(ISNUMBER(SEARCH("kit 14", 'Painel ML'!C1723)), 14,
IF(ISNUMBER(SEARCH("kit 15", 'Painel ML'!C1723)), 15,
IF(ISNUMBER(SEARCH("kit 16", 'Painel ML'!C1723)), 16,
IF(ISNUMBER(SEARCH("kit 17", 'Painel ML'!C1723)), 17,
IF(ISNUMBER(SEARCH("kit 18", 'Painel ML'!C1723)), 18,
IF(ISNUMBER(SEARCH("kit 19", 'Painel ML'!C1723)), 19,
IF(ISNUMBER(SEARCH("kit 20", 'Painel ML'!C1723)), 20, 0)))))))))))))))))))</f>
        <v>0</v>
      </c>
      <c r="B1723">
        <f>IF(A1723=0,'Painel ML'!A1723,A1723*'Painel ML'!A1723)</f>
        <v>0</v>
      </c>
      <c r="D1723">
        <f>IF(ISNUMBER(SEARCH("kit2", 'Painel Shopee'!B1723)), 2,
IF(ISNUMBER(SEARCH("kit3", 'Painel Shopee'!B1723)), 3,
IF(ISNUMBER(SEARCH("kit4", 'Painel Shopee'!B1723)), 4,
IF(ISNUMBER(SEARCH("kit5", 'Painel Shopee'!B1723)), 5,
IF(ISNUMBER(SEARCH("kit6", 'Painel Shopee'!B1723)), 6,
IF(ISNUMBER(SEARCH("kit7", 'Painel Shopee'!B1723)), 7,
IF(ISNUMBER(SEARCH("kit8", 'Painel Shopee'!B1723)), 8,
IF(ISNUMBER(SEARCH("kit9", 'Painel Shopee'!B1723)), 9,
IF(ISNUMBER(SEARCH("kit10", 'Painel Shopee'!B1723)), 10,
IF(ISNUMBER(SEARCH("kit11", 'Painel Shopee'!B1723)), 11,
IF(ISNUMBER(SEARCH("kit12", 'Painel Shopee'!B1723)), 12,
IF(ISNUMBER(SEARCH("kit13", 'Painel Shopee'!B1723)), 13,
IF(ISNUMBER(SEARCH("kit14", 'Painel Shopee'!B1723)), 14,
IF(ISNUMBER(SEARCH("kit15", 'Painel Shopee'!B1723)), 15,
IF(ISNUMBER(SEARCH("kit16", 'Painel Shopee'!B1723)), 16,
IF(ISNUMBER(SEARCH("kit17", 'Painel Shopee'!B1723)), 17,
IF(ISNUMBER(SEARCH("kit18", 'Painel Shopee'!B1723)), 18,
IF(ISNUMBER(SEARCH("kit19", 'Painel Shopee'!B1723)), 19,
IF(ISNUMBER(SEARCH("kit20", 'Painel Shopee'!B1723)), 20, 0)))))))))))))))))))</f>
        <v>0</v>
      </c>
      <c r="E1723">
        <f>IF(D1723=0,'Painel Shopee'!C1723,D1723*'Painel Shopee'!C1723)</f>
        <v>0</v>
      </c>
    </row>
    <row r="1724" spans="1:5" x14ac:dyDescent="0.25">
      <c r="A1724">
        <f>IF(ISNUMBER(SEARCH("kit 2", 'Painel ML'!C1724)), 2,
IF(ISNUMBER(SEARCH("kit 3", 'Painel ML'!C1724)), 3,
IF(ISNUMBER(SEARCH("kit 4", 'Painel ML'!C1724)), 4,
IF(ISNUMBER(SEARCH("kit 5", 'Painel ML'!C1724)), 5,
IF(ISNUMBER(SEARCH("kit 6", 'Painel ML'!C1724)), 6,
IF(ISNUMBER(SEARCH("kit 7", 'Painel ML'!C1724)), 7,
IF(ISNUMBER(SEARCH("kit 8", 'Painel ML'!C1724)), 8,
IF(ISNUMBER(SEARCH("kit 9", 'Painel ML'!C1724)), 9,
IF(ISNUMBER(SEARCH("kit 10", 'Painel ML'!C1724)), 10,
IF(ISNUMBER(SEARCH("kit 11", 'Painel ML'!C1724)), 11,
IF(ISNUMBER(SEARCH("kit 12", 'Painel ML'!C1724)), 12,
IF(ISNUMBER(SEARCH("kit 13", 'Painel ML'!C1724)), 13,
IF(ISNUMBER(SEARCH("kit 14", 'Painel ML'!C1724)), 14,
IF(ISNUMBER(SEARCH("kit 15", 'Painel ML'!C1724)), 15,
IF(ISNUMBER(SEARCH("kit 16", 'Painel ML'!C1724)), 16,
IF(ISNUMBER(SEARCH("kit 17", 'Painel ML'!C1724)), 17,
IF(ISNUMBER(SEARCH("kit 18", 'Painel ML'!C1724)), 18,
IF(ISNUMBER(SEARCH("kit 19", 'Painel ML'!C1724)), 19,
IF(ISNUMBER(SEARCH("kit 20", 'Painel ML'!C1724)), 20, 0)))))))))))))))))))</f>
        <v>0</v>
      </c>
      <c r="B1724">
        <f>IF(A1724=0,'Painel ML'!A1724,A1724*'Painel ML'!A1724)</f>
        <v>0</v>
      </c>
      <c r="D1724">
        <f>IF(ISNUMBER(SEARCH("kit2", 'Painel Shopee'!B1724)), 2,
IF(ISNUMBER(SEARCH("kit3", 'Painel Shopee'!B1724)), 3,
IF(ISNUMBER(SEARCH("kit4", 'Painel Shopee'!B1724)), 4,
IF(ISNUMBER(SEARCH("kit5", 'Painel Shopee'!B1724)), 5,
IF(ISNUMBER(SEARCH("kit6", 'Painel Shopee'!B1724)), 6,
IF(ISNUMBER(SEARCH("kit7", 'Painel Shopee'!B1724)), 7,
IF(ISNUMBER(SEARCH("kit8", 'Painel Shopee'!B1724)), 8,
IF(ISNUMBER(SEARCH("kit9", 'Painel Shopee'!B1724)), 9,
IF(ISNUMBER(SEARCH("kit10", 'Painel Shopee'!B1724)), 10,
IF(ISNUMBER(SEARCH("kit11", 'Painel Shopee'!B1724)), 11,
IF(ISNUMBER(SEARCH("kit12", 'Painel Shopee'!B1724)), 12,
IF(ISNUMBER(SEARCH("kit13", 'Painel Shopee'!B1724)), 13,
IF(ISNUMBER(SEARCH("kit14", 'Painel Shopee'!B1724)), 14,
IF(ISNUMBER(SEARCH("kit15", 'Painel Shopee'!B1724)), 15,
IF(ISNUMBER(SEARCH("kit16", 'Painel Shopee'!B1724)), 16,
IF(ISNUMBER(SEARCH("kit17", 'Painel Shopee'!B1724)), 17,
IF(ISNUMBER(SEARCH("kit18", 'Painel Shopee'!B1724)), 18,
IF(ISNUMBER(SEARCH("kit19", 'Painel Shopee'!B1724)), 19,
IF(ISNUMBER(SEARCH("kit20", 'Painel Shopee'!B1724)), 20, 0)))))))))))))))))))</f>
        <v>0</v>
      </c>
      <c r="E1724">
        <f>IF(D1724=0,'Painel Shopee'!C1724,D1724*'Painel Shopee'!C1724)</f>
        <v>0</v>
      </c>
    </row>
    <row r="1725" spans="1:5" x14ac:dyDescent="0.25">
      <c r="A1725">
        <f>IF(ISNUMBER(SEARCH("kit 2", 'Painel ML'!C1725)), 2,
IF(ISNUMBER(SEARCH("kit 3", 'Painel ML'!C1725)), 3,
IF(ISNUMBER(SEARCH("kit 4", 'Painel ML'!C1725)), 4,
IF(ISNUMBER(SEARCH("kit 5", 'Painel ML'!C1725)), 5,
IF(ISNUMBER(SEARCH("kit 6", 'Painel ML'!C1725)), 6,
IF(ISNUMBER(SEARCH("kit 7", 'Painel ML'!C1725)), 7,
IF(ISNUMBER(SEARCH("kit 8", 'Painel ML'!C1725)), 8,
IF(ISNUMBER(SEARCH("kit 9", 'Painel ML'!C1725)), 9,
IF(ISNUMBER(SEARCH("kit 10", 'Painel ML'!C1725)), 10,
IF(ISNUMBER(SEARCH("kit 11", 'Painel ML'!C1725)), 11,
IF(ISNUMBER(SEARCH("kit 12", 'Painel ML'!C1725)), 12,
IF(ISNUMBER(SEARCH("kit 13", 'Painel ML'!C1725)), 13,
IF(ISNUMBER(SEARCH("kit 14", 'Painel ML'!C1725)), 14,
IF(ISNUMBER(SEARCH("kit 15", 'Painel ML'!C1725)), 15,
IF(ISNUMBER(SEARCH("kit 16", 'Painel ML'!C1725)), 16,
IF(ISNUMBER(SEARCH("kit 17", 'Painel ML'!C1725)), 17,
IF(ISNUMBER(SEARCH("kit 18", 'Painel ML'!C1725)), 18,
IF(ISNUMBER(SEARCH("kit 19", 'Painel ML'!C1725)), 19,
IF(ISNUMBER(SEARCH("kit 20", 'Painel ML'!C1725)), 20, 0)))))))))))))))))))</f>
        <v>0</v>
      </c>
      <c r="B1725">
        <f>IF(A1725=0,'Painel ML'!A1725,A1725*'Painel ML'!A1725)</f>
        <v>0</v>
      </c>
      <c r="D1725">
        <f>IF(ISNUMBER(SEARCH("kit2", 'Painel Shopee'!B1725)), 2,
IF(ISNUMBER(SEARCH("kit3", 'Painel Shopee'!B1725)), 3,
IF(ISNUMBER(SEARCH("kit4", 'Painel Shopee'!B1725)), 4,
IF(ISNUMBER(SEARCH("kit5", 'Painel Shopee'!B1725)), 5,
IF(ISNUMBER(SEARCH("kit6", 'Painel Shopee'!B1725)), 6,
IF(ISNUMBER(SEARCH("kit7", 'Painel Shopee'!B1725)), 7,
IF(ISNUMBER(SEARCH("kit8", 'Painel Shopee'!B1725)), 8,
IF(ISNUMBER(SEARCH("kit9", 'Painel Shopee'!B1725)), 9,
IF(ISNUMBER(SEARCH("kit10", 'Painel Shopee'!B1725)), 10,
IF(ISNUMBER(SEARCH("kit11", 'Painel Shopee'!B1725)), 11,
IF(ISNUMBER(SEARCH("kit12", 'Painel Shopee'!B1725)), 12,
IF(ISNUMBER(SEARCH("kit13", 'Painel Shopee'!B1725)), 13,
IF(ISNUMBER(SEARCH("kit14", 'Painel Shopee'!B1725)), 14,
IF(ISNUMBER(SEARCH("kit15", 'Painel Shopee'!B1725)), 15,
IF(ISNUMBER(SEARCH("kit16", 'Painel Shopee'!B1725)), 16,
IF(ISNUMBER(SEARCH("kit17", 'Painel Shopee'!B1725)), 17,
IF(ISNUMBER(SEARCH("kit18", 'Painel Shopee'!B1725)), 18,
IF(ISNUMBER(SEARCH("kit19", 'Painel Shopee'!B1725)), 19,
IF(ISNUMBER(SEARCH("kit20", 'Painel Shopee'!B1725)), 20, 0)))))))))))))))))))</f>
        <v>0</v>
      </c>
      <c r="E1725">
        <f>IF(D1725=0,'Painel Shopee'!C1725,D1725*'Painel Shopee'!C1725)</f>
        <v>0</v>
      </c>
    </row>
    <row r="1726" spans="1:5" x14ac:dyDescent="0.25">
      <c r="A1726">
        <f>IF(ISNUMBER(SEARCH("kit 2", 'Painel ML'!C1726)), 2,
IF(ISNUMBER(SEARCH("kit 3", 'Painel ML'!C1726)), 3,
IF(ISNUMBER(SEARCH("kit 4", 'Painel ML'!C1726)), 4,
IF(ISNUMBER(SEARCH("kit 5", 'Painel ML'!C1726)), 5,
IF(ISNUMBER(SEARCH("kit 6", 'Painel ML'!C1726)), 6,
IF(ISNUMBER(SEARCH("kit 7", 'Painel ML'!C1726)), 7,
IF(ISNUMBER(SEARCH("kit 8", 'Painel ML'!C1726)), 8,
IF(ISNUMBER(SEARCH("kit 9", 'Painel ML'!C1726)), 9,
IF(ISNUMBER(SEARCH("kit 10", 'Painel ML'!C1726)), 10,
IF(ISNUMBER(SEARCH("kit 11", 'Painel ML'!C1726)), 11,
IF(ISNUMBER(SEARCH("kit 12", 'Painel ML'!C1726)), 12,
IF(ISNUMBER(SEARCH("kit 13", 'Painel ML'!C1726)), 13,
IF(ISNUMBER(SEARCH("kit 14", 'Painel ML'!C1726)), 14,
IF(ISNUMBER(SEARCH("kit 15", 'Painel ML'!C1726)), 15,
IF(ISNUMBER(SEARCH("kit 16", 'Painel ML'!C1726)), 16,
IF(ISNUMBER(SEARCH("kit 17", 'Painel ML'!C1726)), 17,
IF(ISNUMBER(SEARCH("kit 18", 'Painel ML'!C1726)), 18,
IF(ISNUMBER(SEARCH("kit 19", 'Painel ML'!C1726)), 19,
IF(ISNUMBER(SEARCH("kit 20", 'Painel ML'!C1726)), 20, 0)))))))))))))))))))</f>
        <v>0</v>
      </c>
      <c r="B1726">
        <f>IF(A1726=0,'Painel ML'!A1726,A1726*'Painel ML'!A1726)</f>
        <v>0</v>
      </c>
      <c r="D1726">
        <f>IF(ISNUMBER(SEARCH("kit2", 'Painel Shopee'!B1726)), 2,
IF(ISNUMBER(SEARCH("kit3", 'Painel Shopee'!B1726)), 3,
IF(ISNUMBER(SEARCH("kit4", 'Painel Shopee'!B1726)), 4,
IF(ISNUMBER(SEARCH("kit5", 'Painel Shopee'!B1726)), 5,
IF(ISNUMBER(SEARCH("kit6", 'Painel Shopee'!B1726)), 6,
IF(ISNUMBER(SEARCH("kit7", 'Painel Shopee'!B1726)), 7,
IF(ISNUMBER(SEARCH("kit8", 'Painel Shopee'!B1726)), 8,
IF(ISNUMBER(SEARCH("kit9", 'Painel Shopee'!B1726)), 9,
IF(ISNUMBER(SEARCH("kit10", 'Painel Shopee'!B1726)), 10,
IF(ISNUMBER(SEARCH("kit11", 'Painel Shopee'!B1726)), 11,
IF(ISNUMBER(SEARCH("kit12", 'Painel Shopee'!B1726)), 12,
IF(ISNUMBER(SEARCH("kit13", 'Painel Shopee'!B1726)), 13,
IF(ISNUMBER(SEARCH("kit14", 'Painel Shopee'!B1726)), 14,
IF(ISNUMBER(SEARCH("kit15", 'Painel Shopee'!B1726)), 15,
IF(ISNUMBER(SEARCH("kit16", 'Painel Shopee'!B1726)), 16,
IF(ISNUMBER(SEARCH("kit17", 'Painel Shopee'!B1726)), 17,
IF(ISNUMBER(SEARCH("kit18", 'Painel Shopee'!B1726)), 18,
IF(ISNUMBER(SEARCH("kit19", 'Painel Shopee'!B1726)), 19,
IF(ISNUMBER(SEARCH("kit20", 'Painel Shopee'!B1726)), 20, 0)))))))))))))))))))</f>
        <v>0</v>
      </c>
      <c r="E1726">
        <f>IF(D1726=0,'Painel Shopee'!C1726,D1726*'Painel Shopee'!C1726)</f>
        <v>0</v>
      </c>
    </row>
    <row r="1727" spans="1:5" x14ac:dyDescent="0.25">
      <c r="A1727">
        <f>IF(ISNUMBER(SEARCH("kit 2", 'Painel ML'!C1727)), 2,
IF(ISNUMBER(SEARCH("kit 3", 'Painel ML'!C1727)), 3,
IF(ISNUMBER(SEARCH("kit 4", 'Painel ML'!C1727)), 4,
IF(ISNUMBER(SEARCH("kit 5", 'Painel ML'!C1727)), 5,
IF(ISNUMBER(SEARCH("kit 6", 'Painel ML'!C1727)), 6,
IF(ISNUMBER(SEARCH("kit 7", 'Painel ML'!C1727)), 7,
IF(ISNUMBER(SEARCH("kit 8", 'Painel ML'!C1727)), 8,
IF(ISNUMBER(SEARCH("kit 9", 'Painel ML'!C1727)), 9,
IF(ISNUMBER(SEARCH("kit 10", 'Painel ML'!C1727)), 10,
IF(ISNUMBER(SEARCH("kit 11", 'Painel ML'!C1727)), 11,
IF(ISNUMBER(SEARCH("kit 12", 'Painel ML'!C1727)), 12,
IF(ISNUMBER(SEARCH("kit 13", 'Painel ML'!C1727)), 13,
IF(ISNUMBER(SEARCH("kit 14", 'Painel ML'!C1727)), 14,
IF(ISNUMBER(SEARCH("kit 15", 'Painel ML'!C1727)), 15,
IF(ISNUMBER(SEARCH("kit 16", 'Painel ML'!C1727)), 16,
IF(ISNUMBER(SEARCH("kit 17", 'Painel ML'!C1727)), 17,
IF(ISNUMBER(SEARCH("kit 18", 'Painel ML'!C1727)), 18,
IF(ISNUMBER(SEARCH("kit 19", 'Painel ML'!C1727)), 19,
IF(ISNUMBER(SEARCH("kit 20", 'Painel ML'!C1727)), 20, 0)))))))))))))))))))</f>
        <v>0</v>
      </c>
      <c r="B1727">
        <f>IF(A1727=0,'Painel ML'!A1727,A1727*'Painel ML'!A1727)</f>
        <v>0</v>
      </c>
      <c r="D1727">
        <f>IF(ISNUMBER(SEARCH("kit2", 'Painel Shopee'!B1727)), 2,
IF(ISNUMBER(SEARCH("kit3", 'Painel Shopee'!B1727)), 3,
IF(ISNUMBER(SEARCH("kit4", 'Painel Shopee'!B1727)), 4,
IF(ISNUMBER(SEARCH("kit5", 'Painel Shopee'!B1727)), 5,
IF(ISNUMBER(SEARCH("kit6", 'Painel Shopee'!B1727)), 6,
IF(ISNUMBER(SEARCH("kit7", 'Painel Shopee'!B1727)), 7,
IF(ISNUMBER(SEARCH("kit8", 'Painel Shopee'!B1727)), 8,
IF(ISNUMBER(SEARCH("kit9", 'Painel Shopee'!B1727)), 9,
IF(ISNUMBER(SEARCH("kit10", 'Painel Shopee'!B1727)), 10,
IF(ISNUMBER(SEARCH("kit11", 'Painel Shopee'!B1727)), 11,
IF(ISNUMBER(SEARCH("kit12", 'Painel Shopee'!B1727)), 12,
IF(ISNUMBER(SEARCH("kit13", 'Painel Shopee'!B1727)), 13,
IF(ISNUMBER(SEARCH("kit14", 'Painel Shopee'!B1727)), 14,
IF(ISNUMBER(SEARCH("kit15", 'Painel Shopee'!B1727)), 15,
IF(ISNUMBER(SEARCH("kit16", 'Painel Shopee'!B1727)), 16,
IF(ISNUMBER(SEARCH("kit17", 'Painel Shopee'!B1727)), 17,
IF(ISNUMBER(SEARCH("kit18", 'Painel Shopee'!B1727)), 18,
IF(ISNUMBER(SEARCH("kit19", 'Painel Shopee'!B1727)), 19,
IF(ISNUMBER(SEARCH("kit20", 'Painel Shopee'!B1727)), 20, 0)))))))))))))))))))</f>
        <v>0</v>
      </c>
      <c r="E1727">
        <f>IF(D1727=0,'Painel Shopee'!C1727,D1727*'Painel Shopee'!C1727)</f>
        <v>0</v>
      </c>
    </row>
    <row r="1728" spans="1:5" x14ac:dyDescent="0.25">
      <c r="A1728">
        <f>IF(ISNUMBER(SEARCH("kit 2", 'Painel ML'!C1728)), 2,
IF(ISNUMBER(SEARCH("kit 3", 'Painel ML'!C1728)), 3,
IF(ISNUMBER(SEARCH("kit 4", 'Painel ML'!C1728)), 4,
IF(ISNUMBER(SEARCH("kit 5", 'Painel ML'!C1728)), 5,
IF(ISNUMBER(SEARCH("kit 6", 'Painel ML'!C1728)), 6,
IF(ISNUMBER(SEARCH("kit 7", 'Painel ML'!C1728)), 7,
IF(ISNUMBER(SEARCH("kit 8", 'Painel ML'!C1728)), 8,
IF(ISNUMBER(SEARCH("kit 9", 'Painel ML'!C1728)), 9,
IF(ISNUMBER(SEARCH("kit 10", 'Painel ML'!C1728)), 10,
IF(ISNUMBER(SEARCH("kit 11", 'Painel ML'!C1728)), 11,
IF(ISNUMBER(SEARCH("kit 12", 'Painel ML'!C1728)), 12,
IF(ISNUMBER(SEARCH("kit 13", 'Painel ML'!C1728)), 13,
IF(ISNUMBER(SEARCH("kit 14", 'Painel ML'!C1728)), 14,
IF(ISNUMBER(SEARCH("kit 15", 'Painel ML'!C1728)), 15,
IF(ISNUMBER(SEARCH("kit 16", 'Painel ML'!C1728)), 16,
IF(ISNUMBER(SEARCH("kit 17", 'Painel ML'!C1728)), 17,
IF(ISNUMBER(SEARCH("kit 18", 'Painel ML'!C1728)), 18,
IF(ISNUMBER(SEARCH("kit 19", 'Painel ML'!C1728)), 19,
IF(ISNUMBER(SEARCH("kit 20", 'Painel ML'!C1728)), 20, 0)))))))))))))))))))</f>
        <v>0</v>
      </c>
      <c r="B1728">
        <f>IF(A1728=0,'Painel ML'!A1728,A1728*'Painel ML'!A1728)</f>
        <v>0</v>
      </c>
      <c r="D1728">
        <f>IF(ISNUMBER(SEARCH("kit2", 'Painel Shopee'!B1728)), 2,
IF(ISNUMBER(SEARCH("kit3", 'Painel Shopee'!B1728)), 3,
IF(ISNUMBER(SEARCH("kit4", 'Painel Shopee'!B1728)), 4,
IF(ISNUMBER(SEARCH("kit5", 'Painel Shopee'!B1728)), 5,
IF(ISNUMBER(SEARCH("kit6", 'Painel Shopee'!B1728)), 6,
IF(ISNUMBER(SEARCH("kit7", 'Painel Shopee'!B1728)), 7,
IF(ISNUMBER(SEARCH("kit8", 'Painel Shopee'!B1728)), 8,
IF(ISNUMBER(SEARCH("kit9", 'Painel Shopee'!B1728)), 9,
IF(ISNUMBER(SEARCH("kit10", 'Painel Shopee'!B1728)), 10,
IF(ISNUMBER(SEARCH("kit11", 'Painel Shopee'!B1728)), 11,
IF(ISNUMBER(SEARCH("kit12", 'Painel Shopee'!B1728)), 12,
IF(ISNUMBER(SEARCH("kit13", 'Painel Shopee'!B1728)), 13,
IF(ISNUMBER(SEARCH("kit14", 'Painel Shopee'!B1728)), 14,
IF(ISNUMBER(SEARCH("kit15", 'Painel Shopee'!B1728)), 15,
IF(ISNUMBER(SEARCH("kit16", 'Painel Shopee'!B1728)), 16,
IF(ISNUMBER(SEARCH("kit17", 'Painel Shopee'!B1728)), 17,
IF(ISNUMBER(SEARCH("kit18", 'Painel Shopee'!B1728)), 18,
IF(ISNUMBER(SEARCH("kit19", 'Painel Shopee'!B1728)), 19,
IF(ISNUMBER(SEARCH("kit20", 'Painel Shopee'!B1728)), 20, 0)))))))))))))))))))</f>
        <v>0</v>
      </c>
      <c r="E1728">
        <f>IF(D1728=0,'Painel Shopee'!C1728,D1728*'Painel Shopee'!C1728)</f>
        <v>0</v>
      </c>
    </row>
    <row r="1729" spans="1:5" x14ac:dyDescent="0.25">
      <c r="A1729">
        <f>IF(ISNUMBER(SEARCH("kit 2", 'Painel ML'!C1729)), 2,
IF(ISNUMBER(SEARCH("kit 3", 'Painel ML'!C1729)), 3,
IF(ISNUMBER(SEARCH("kit 4", 'Painel ML'!C1729)), 4,
IF(ISNUMBER(SEARCH("kit 5", 'Painel ML'!C1729)), 5,
IF(ISNUMBER(SEARCH("kit 6", 'Painel ML'!C1729)), 6,
IF(ISNUMBER(SEARCH("kit 7", 'Painel ML'!C1729)), 7,
IF(ISNUMBER(SEARCH("kit 8", 'Painel ML'!C1729)), 8,
IF(ISNUMBER(SEARCH("kit 9", 'Painel ML'!C1729)), 9,
IF(ISNUMBER(SEARCH("kit 10", 'Painel ML'!C1729)), 10,
IF(ISNUMBER(SEARCH("kit 11", 'Painel ML'!C1729)), 11,
IF(ISNUMBER(SEARCH("kit 12", 'Painel ML'!C1729)), 12,
IF(ISNUMBER(SEARCH("kit 13", 'Painel ML'!C1729)), 13,
IF(ISNUMBER(SEARCH("kit 14", 'Painel ML'!C1729)), 14,
IF(ISNUMBER(SEARCH("kit 15", 'Painel ML'!C1729)), 15,
IF(ISNUMBER(SEARCH("kit 16", 'Painel ML'!C1729)), 16,
IF(ISNUMBER(SEARCH("kit 17", 'Painel ML'!C1729)), 17,
IF(ISNUMBER(SEARCH("kit 18", 'Painel ML'!C1729)), 18,
IF(ISNUMBER(SEARCH("kit 19", 'Painel ML'!C1729)), 19,
IF(ISNUMBER(SEARCH("kit 20", 'Painel ML'!C1729)), 20, 0)))))))))))))))))))</f>
        <v>0</v>
      </c>
      <c r="B1729">
        <f>IF(A1729=0,'Painel ML'!A1729,A1729*'Painel ML'!A1729)</f>
        <v>0</v>
      </c>
      <c r="D1729">
        <f>IF(ISNUMBER(SEARCH("kit2", 'Painel Shopee'!B1729)), 2,
IF(ISNUMBER(SEARCH("kit3", 'Painel Shopee'!B1729)), 3,
IF(ISNUMBER(SEARCH("kit4", 'Painel Shopee'!B1729)), 4,
IF(ISNUMBER(SEARCH("kit5", 'Painel Shopee'!B1729)), 5,
IF(ISNUMBER(SEARCH("kit6", 'Painel Shopee'!B1729)), 6,
IF(ISNUMBER(SEARCH("kit7", 'Painel Shopee'!B1729)), 7,
IF(ISNUMBER(SEARCH("kit8", 'Painel Shopee'!B1729)), 8,
IF(ISNUMBER(SEARCH("kit9", 'Painel Shopee'!B1729)), 9,
IF(ISNUMBER(SEARCH("kit10", 'Painel Shopee'!B1729)), 10,
IF(ISNUMBER(SEARCH("kit11", 'Painel Shopee'!B1729)), 11,
IF(ISNUMBER(SEARCH("kit12", 'Painel Shopee'!B1729)), 12,
IF(ISNUMBER(SEARCH("kit13", 'Painel Shopee'!B1729)), 13,
IF(ISNUMBER(SEARCH("kit14", 'Painel Shopee'!B1729)), 14,
IF(ISNUMBER(SEARCH("kit15", 'Painel Shopee'!B1729)), 15,
IF(ISNUMBER(SEARCH("kit16", 'Painel Shopee'!B1729)), 16,
IF(ISNUMBER(SEARCH("kit17", 'Painel Shopee'!B1729)), 17,
IF(ISNUMBER(SEARCH("kit18", 'Painel Shopee'!B1729)), 18,
IF(ISNUMBER(SEARCH("kit19", 'Painel Shopee'!B1729)), 19,
IF(ISNUMBER(SEARCH("kit20", 'Painel Shopee'!B1729)), 20, 0)))))))))))))))))))</f>
        <v>0</v>
      </c>
      <c r="E1729">
        <f>IF(D1729=0,'Painel Shopee'!C1729,D1729*'Painel Shopee'!C1729)</f>
        <v>0</v>
      </c>
    </row>
    <row r="1730" spans="1:5" x14ac:dyDescent="0.25">
      <c r="A1730">
        <f>IF(ISNUMBER(SEARCH("kit 2", 'Painel ML'!C1730)), 2,
IF(ISNUMBER(SEARCH("kit 3", 'Painel ML'!C1730)), 3,
IF(ISNUMBER(SEARCH("kit 4", 'Painel ML'!C1730)), 4,
IF(ISNUMBER(SEARCH("kit 5", 'Painel ML'!C1730)), 5,
IF(ISNUMBER(SEARCH("kit 6", 'Painel ML'!C1730)), 6,
IF(ISNUMBER(SEARCH("kit 7", 'Painel ML'!C1730)), 7,
IF(ISNUMBER(SEARCH("kit 8", 'Painel ML'!C1730)), 8,
IF(ISNUMBER(SEARCH("kit 9", 'Painel ML'!C1730)), 9,
IF(ISNUMBER(SEARCH("kit 10", 'Painel ML'!C1730)), 10,
IF(ISNUMBER(SEARCH("kit 11", 'Painel ML'!C1730)), 11,
IF(ISNUMBER(SEARCH("kit 12", 'Painel ML'!C1730)), 12,
IF(ISNUMBER(SEARCH("kit 13", 'Painel ML'!C1730)), 13,
IF(ISNUMBER(SEARCH("kit 14", 'Painel ML'!C1730)), 14,
IF(ISNUMBER(SEARCH("kit 15", 'Painel ML'!C1730)), 15,
IF(ISNUMBER(SEARCH("kit 16", 'Painel ML'!C1730)), 16,
IF(ISNUMBER(SEARCH("kit 17", 'Painel ML'!C1730)), 17,
IF(ISNUMBER(SEARCH("kit 18", 'Painel ML'!C1730)), 18,
IF(ISNUMBER(SEARCH("kit 19", 'Painel ML'!C1730)), 19,
IF(ISNUMBER(SEARCH("kit 20", 'Painel ML'!C1730)), 20, 0)))))))))))))))))))</f>
        <v>0</v>
      </c>
      <c r="B1730">
        <f>IF(A1730=0,'Painel ML'!A1730,A1730*'Painel ML'!A1730)</f>
        <v>0</v>
      </c>
      <c r="D1730">
        <f>IF(ISNUMBER(SEARCH("kit2", 'Painel Shopee'!B1730)), 2,
IF(ISNUMBER(SEARCH("kit3", 'Painel Shopee'!B1730)), 3,
IF(ISNUMBER(SEARCH("kit4", 'Painel Shopee'!B1730)), 4,
IF(ISNUMBER(SEARCH("kit5", 'Painel Shopee'!B1730)), 5,
IF(ISNUMBER(SEARCH("kit6", 'Painel Shopee'!B1730)), 6,
IF(ISNUMBER(SEARCH("kit7", 'Painel Shopee'!B1730)), 7,
IF(ISNUMBER(SEARCH("kit8", 'Painel Shopee'!B1730)), 8,
IF(ISNUMBER(SEARCH("kit9", 'Painel Shopee'!B1730)), 9,
IF(ISNUMBER(SEARCH("kit10", 'Painel Shopee'!B1730)), 10,
IF(ISNUMBER(SEARCH("kit11", 'Painel Shopee'!B1730)), 11,
IF(ISNUMBER(SEARCH("kit12", 'Painel Shopee'!B1730)), 12,
IF(ISNUMBER(SEARCH("kit13", 'Painel Shopee'!B1730)), 13,
IF(ISNUMBER(SEARCH("kit14", 'Painel Shopee'!B1730)), 14,
IF(ISNUMBER(SEARCH("kit15", 'Painel Shopee'!B1730)), 15,
IF(ISNUMBER(SEARCH("kit16", 'Painel Shopee'!B1730)), 16,
IF(ISNUMBER(SEARCH("kit17", 'Painel Shopee'!B1730)), 17,
IF(ISNUMBER(SEARCH("kit18", 'Painel Shopee'!B1730)), 18,
IF(ISNUMBER(SEARCH("kit19", 'Painel Shopee'!B1730)), 19,
IF(ISNUMBER(SEARCH("kit20", 'Painel Shopee'!B1730)), 20, 0)))))))))))))))))))</f>
        <v>0</v>
      </c>
      <c r="E1730">
        <f>IF(D1730=0,'Painel Shopee'!C1730,D1730*'Painel Shopee'!C1730)</f>
        <v>0</v>
      </c>
    </row>
    <row r="1731" spans="1:5" x14ac:dyDescent="0.25">
      <c r="A1731">
        <f>IF(ISNUMBER(SEARCH("kit 2", 'Painel ML'!C1731)), 2,
IF(ISNUMBER(SEARCH("kit 3", 'Painel ML'!C1731)), 3,
IF(ISNUMBER(SEARCH("kit 4", 'Painel ML'!C1731)), 4,
IF(ISNUMBER(SEARCH("kit 5", 'Painel ML'!C1731)), 5,
IF(ISNUMBER(SEARCH("kit 6", 'Painel ML'!C1731)), 6,
IF(ISNUMBER(SEARCH("kit 7", 'Painel ML'!C1731)), 7,
IF(ISNUMBER(SEARCH("kit 8", 'Painel ML'!C1731)), 8,
IF(ISNUMBER(SEARCH("kit 9", 'Painel ML'!C1731)), 9,
IF(ISNUMBER(SEARCH("kit 10", 'Painel ML'!C1731)), 10,
IF(ISNUMBER(SEARCH("kit 11", 'Painel ML'!C1731)), 11,
IF(ISNUMBER(SEARCH("kit 12", 'Painel ML'!C1731)), 12,
IF(ISNUMBER(SEARCH("kit 13", 'Painel ML'!C1731)), 13,
IF(ISNUMBER(SEARCH("kit 14", 'Painel ML'!C1731)), 14,
IF(ISNUMBER(SEARCH("kit 15", 'Painel ML'!C1731)), 15,
IF(ISNUMBER(SEARCH("kit 16", 'Painel ML'!C1731)), 16,
IF(ISNUMBER(SEARCH("kit 17", 'Painel ML'!C1731)), 17,
IF(ISNUMBER(SEARCH("kit 18", 'Painel ML'!C1731)), 18,
IF(ISNUMBER(SEARCH("kit 19", 'Painel ML'!C1731)), 19,
IF(ISNUMBER(SEARCH("kit 20", 'Painel ML'!C1731)), 20, 0)))))))))))))))))))</f>
        <v>0</v>
      </c>
      <c r="B1731">
        <f>IF(A1731=0,'Painel ML'!A1731,A1731*'Painel ML'!A1731)</f>
        <v>0</v>
      </c>
      <c r="D1731">
        <f>IF(ISNUMBER(SEARCH("kit2", 'Painel Shopee'!B1731)), 2,
IF(ISNUMBER(SEARCH("kit3", 'Painel Shopee'!B1731)), 3,
IF(ISNUMBER(SEARCH("kit4", 'Painel Shopee'!B1731)), 4,
IF(ISNUMBER(SEARCH("kit5", 'Painel Shopee'!B1731)), 5,
IF(ISNUMBER(SEARCH("kit6", 'Painel Shopee'!B1731)), 6,
IF(ISNUMBER(SEARCH("kit7", 'Painel Shopee'!B1731)), 7,
IF(ISNUMBER(SEARCH("kit8", 'Painel Shopee'!B1731)), 8,
IF(ISNUMBER(SEARCH("kit9", 'Painel Shopee'!B1731)), 9,
IF(ISNUMBER(SEARCH("kit10", 'Painel Shopee'!B1731)), 10,
IF(ISNUMBER(SEARCH("kit11", 'Painel Shopee'!B1731)), 11,
IF(ISNUMBER(SEARCH("kit12", 'Painel Shopee'!B1731)), 12,
IF(ISNUMBER(SEARCH("kit13", 'Painel Shopee'!B1731)), 13,
IF(ISNUMBER(SEARCH("kit14", 'Painel Shopee'!B1731)), 14,
IF(ISNUMBER(SEARCH("kit15", 'Painel Shopee'!B1731)), 15,
IF(ISNUMBER(SEARCH("kit16", 'Painel Shopee'!B1731)), 16,
IF(ISNUMBER(SEARCH("kit17", 'Painel Shopee'!B1731)), 17,
IF(ISNUMBER(SEARCH("kit18", 'Painel Shopee'!B1731)), 18,
IF(ISNUMBER(SEARCH("kit19", 'Painel Shopee'!B1731)), 19,
IF(ISNUMBER(SEARCH("kit20", 'Painel Shopee'!B1731)), 20, 0)))))))))))))))))))</f>
        <v>0</v>
      </c>
      <c r="E1731">
        <f>IF(D1731=0,'Painel Shopee'!C1731,D1731*'Painel Shopee'!C1731)</f>
        <v>0</v>
      </c>
    </row>
    <row r="1732" spans="1:5" x14ac:dyDescent="0.25">
      <c r="A1732">
        <f>IF(ISNUMBER(SEARCH("kit 2", 'Painel ML'!C1732)), 2,
IF(ISNUMBER(SEARCH("kit 3", 'Painel ML'!C1732)), 3,
IF(ISNUMBER(SEARCH("kit 4", 'Painel ML'!C1732)), 4,
IF(ISNUMBER(SEARCH("kit 5", 'Painel ML'!C1732)), 5,
IF(ISNUMBER(SEARCH("kit 6", 'Painel ML'!C1732)), 6,
IF(ISNUMBER(SEARCH("kit 7", 'Painel ML'!C1732)), 7,
IF(ISNUMBER(SEARCH("kit 8", 'Painel ML'!C1732)), 8,
IF(ISNUMBER(SEARCH("kit 9", 'Painel ML'!C1732)), 9,
IF(ISNUMBER(SEARCH("kit 10", 'Painel ML'!C1732)), 10,
IF(ISNUMBER(SEARCH("kit 11", 'Painel ML'!C1732)), 11,
IF(ISNUMBER(SEARCH("kit 12", 'Painel ML'!C1732)), 12,
IF(ISNUMBER(SEARCH("kit 13", 'Painel ML'!C1732)), 13,
IF(ISNUMBER(SEARCH("kit 14", 'Painel ML'!C1732)), 14,
IF(ISNUMBER(SEARCH("kit 15", 'Painel ML'!C1732)), 15,
IF(ISNUMBER(SEARCH("kit 16", 'Painel ML'!C1732)), 16,
IF(ISNUMBER(SEARCH("kit 17", 'Painel ML'!C1732)), 17,
IF(ISNUMBER(SEARCH("kit 18", 'Painel ML'!C1732)), 18,
IF(ISNUMBER(SEARCH("kit 19", 'Painel ML'!C1732)), 19,
IF(ISNUMBER(SEARCH("kit 20", 'Painel ML'!C1732)), 20, 0)))))))))))))))))))</f>
        <v>0</v>
      </c>
      <c r="B1732">
        <f>IF(A1732=0,'Painel ML'!A1732,A1732*'Painel ML'!A1732)</f>
        <v>0</v>
      </c>
      <c r="D1732">
        <f>IF(ISNUMBER(SEARCH("kit2", 'Painel Shopee'!B1732)), 2,
IF(ISNUMBER(SEARCH("kit3", 'Painel Shopee'!B1732)), 3,
IF(ISNUMBER(SEARCH("kit4", 'Painel Shopee'!B1732)), 4,
IF(ISNUMBER(SEARCH("kit5", 'Painel Shopee'!B1732)), 5,
IF(ISNUMBER(SEARCH("kit6", 'Painel Shopee'!B1732)), 6,
IF(ISNUMBER(SEARCH("kit7", 'Painel Shopee'!B1732)), 7,
IF(ISNUMBER(SEARCH("kit8", 'Painel Shopee'!B1732)), 8,
IF(ISNUMBER(SEARCH("kit9", 'Painel Shopee'!B1732)), 9,
IF(ISNUMBER(SEARCH("kit10", 'Painel Shopee'!B1732)), 10,
IF(ISNUMBER(SEARCH("kit11", 'Painel Shopee'!B1732)), 11,
IF(ISNUMBER(SEARCH("kit12", 'Painel Shopee'!B1732)), 12,
IF(ISNUMBER(SEARCH("kit13", 'Painel Shopee'!B1732)), 13,
IF(ISNUMBER(SEARCH("kit14", 'Painel Shopee'!B1732)), 14,
IF(ISNUMBER(SEARCH("kit15", 'Painel Shopee'!B1732)), 15,
IF(ISNUMBER(SEARCH("kit16", 'Painel Shopee'!B1732)), 16,
IF(ISNUMBER(SEARCH("kit17", 'Painel Shopee'!B1732)), 17,
IF(ISNUMBER(SEARCH("kit18", 'Painel Shopee'!B1732)), 18,
IF(ISNUMBER(SEARCH("kit19", 'Painel Shopee'!B1732)), 19,
IF(ISNUMBER(SEARCH("kit20", 'Painel Shopee'!B1732)), 20, 0)))))))))))))))))))</f>
        <v>0</v>
      </c>
      <c r="E1732">
        <f>IF(D1732=0,'Painel Shopee'!C1732,D1732*'Painel Shopee'!C1732)</f>
        <v>0</v>
      </c>
    </row>
    <row r="1733" spans="1:5" x14ac:dyDescent="0.25">
      <c r="A1733">
        <f>IF(ISNUMBER(SEARCH("kit 2", 'Painel ML'!C1733)), 2,
IF(ISNUMBER(SEARCH("kit 3", 'Painel ML'!C1733)), 3,
IF(ISNUMBER(SEARCH("kit 4", 'Painel ML'!C1733)), 4,
IF(ISNUMBER(SEARCH("kit 5", 'Painel ML'!C1733)), 5,
IF(ISNUMBER(SEARCH("kit 6", 'Painel ML'!C1733)), 6,
IF(ISNUMBER(SEARCH("kit 7", 'Painel ML'!C1733)), 7,
IF(ISNUMBER(SEARCH("kit 8", 'Painel ML'!C1733)), 8,
IF(ISNUMBER(SEARCH("kit 9", 'Painel ML'!C1733)), 9,
IF(ISNUMBER(SEARCH("kit 10", 'Painel ML'!C1733)), 10,
IF(ISNUMBER(SEARCH("kit 11", 'Painel ML'!C1733)), 11,
IF(ISNUMBER(SEARCH("kit 12", 'Painel ML'!C1733)), 12,
IF(ISNUMBER(SEARCH("kit 13", 'Painel ML'!C1733)), 13,
IF(ISNUMBER(SEARCH("kit 14", 'Painel ML'!C1733)), 14,
IF(ISNUMBER(SEARCH("kit 15", 'Painel ML'!C1733)), 15,
IF(ISNUMBER(SEARCH("kit 16", 'Painel ML'!C1733)), 16,
IF(ISNUMBER(SEARCH("kit 17", 'Painel ML'!C1733)), 17,
IF(ISNUMBER(SEARCH("kit 18", 'Painel ML'!C1733)), 18,
IF(ISNUMBER(SEARCH("kit 19", 'Painel ML'!C1733)), 19,
IF(ISNUMBER(SEARCH("kit 20", 'Painel ML'!C1733)), 20, 0)))))))))))))))))))</f>
        <v>0</v>
      </c>
      <c r="B1733">
        <f>IF(A1733=0,'Painel ML'!A1733,A1733*'Painel ML'!A1733)</f>
        <v>0</v>
      </c>
      <c r="D1733">
        <f>IF(ISNUMBER(SEARCH("kit2", 'Painel Shopee'!B1733)), 2,
IF(ISNUMBER(SEARCH("kit3", 'Painel Shopee'!B1733)), 3,
IF(ISNUMBER(SEARCH("kit4", 'Painel Shopee'!B1733)), 4,
IF(ISNUMBER(SEARCH("kit5", 'Painel Shopee'!B1733)), 5,
IF(ISNUMBER(SEARCH("kit6", 'Painel Shopee'!B1733)), 6,
IF(ISNUMBER(SEARCH("kit7", 'Painel Shopee'!B1733)), 7,
IF(ISNUMBER(SEARCH("kit8", 'Painel Shopee'!B1733)), 8,
IF(ISNUMBER(SEARCH("kit9", 'Painel Shopee'!B1733)), 9,
IF(ISNUMBER(SEARCH("kit10", 'Painel Shopee'!B1733)), 10,
IF(ISNUMBER(SEARCH("kit11", 'Painel Shopee'!B1733)), 11,
IF(ISNUMBER(SEARCH("kit12", 'Painel Shopee'!B1733)), 12,
IF(ISNUMBER(SEARCH("kit13", 'Painel Shopee'!B1733)), 13,
IF(ISNUMBER(SEARCH("kit14", 'Painel Shopee'!B1733)), 14,
IF(ISNUMBER(SEARCH("kit15", 'Painel Shopee'!B1733)), 15,
IF(ISNUMBER(SEARCH("kit16", 'Painel Shopee'!B1733)), 16,
IF(ISNUMBER(SEARCH("kit17", 'Painel Shopee'!B1733)), 17,
IF(ISNUMBER(SEARCH("kit18", 'Painel Shopee'!B1733)), 18,
IF(ISNUMBER(SEARCH("kit19", 'Painel Shopee'!B1733)), 19,
IF(ISNUMBER(SEARCH("kit20", 'Painel Shopee'!B1733)), 20, 0)))))))))))))))))))</f>
        <v>0</v>
      </c>
      <c r="E1733">
        <f>IF(D1733=0,'Painel Shopee'!C1733,D1733*'Painel Shopee'!C1733)</f>
        <v>0</v>
      </c>
    </row>
    <row r="1734" spans="1:5" x14ac:dyDescent="0.25">
      <c r="A1734">
        <f>IF(ISNUMBER(SEARCH("kit 2", 'Painel ML'!C1734)), 2,
IF(ISNUMBER(SEARCH("kit 3", 'Painel ML'!C1734)), 3,
IF(ISNUMBER(SEARCH("kit 4", 'Painel ML'!C1734)), 4,
IF(ISNUMBER(SEARCH("kit 5", 'Painel ML'!C1734)), 5,
IF(ISNUMBER(SEARCH("kit 6", 'Painel ML'!C1734)), 6,
IF(ISNUMBER(SEARCH("kit 7", 'Painel ML'!C1734)), 7,
IF(ISNUMBER(SEARCH("kit 8", 'Painel ML'!C1734)), 8,
IF(ISNUMBER(SEARCH("kit 9", 'Painel ML'!C1734)), 9,
IF(ISNUMBER(SEARCH("kit 10", 'Painel ML'!C1734)), 10,
IF(ISNUMBER(SEARCH("kit 11", 'Painel ML'!C1734)), 11,
IF(ISNUMBER(SEARCH("kit 12", 'Painel ML'!C1734)), 12,
IF(ISNUMBER(SEARCH("kit 13", 'Painel ML'!C1734)), 13,
IF(ISNUMBER(SEARCH("kit 14", 'Painel ML'!C1734)), 14,
IF(ISNUMBER(SEARCH("kit 15", 'Painel ML'!C1734)), 15,
IF(ISNUMBER(SEARCH("kit 16", 'Painel ML'!C1734)), 16,
IF(ISNUMBER(SEARCH("kit 17", 'Painel ML'!C1734)), 17,
IF(ISNUMBER(SEARCH("kit 18", 'Painel ML'!C1734)), 18,
IF(ISNUMBER(SEARCH("kit 19", 'Painel ML'!C1734)), 19,
IF(ISNUMBER(SEARCH("kit 20", 'Painel ML'!C1734)), 20, 0)))))))))))))))))))</f>
        <v>0</v>
      </c>
      <c r="B1734">
        <f>IF(A1734=0,'Painel ML'!A1734,A1734*'Painel ML'!A1734)</f>
        <v>0</v>
      </c>
      <c r="D1734">
        <f>IF(ISNUMBER(SEARCH("kit2", 'Painel Shopee'!B1734)), 2,
IF(ISNUMBER(SEARCH("kit3", 'Painel Shopee'!B1734)), 3,
IF(ISNUMBER(SEARCH("kit4", 'Painel Shopee'!B1734)), 4,
IF(ISNUMBER(SEARCH("kit5", 'Painel Shopee'!B1734)), 5,
IF(ISNUMBER(SEARCH("kit6", 'Painel Shopee'!B1734)), 6,
IF(ISNUMBER(SEARCH("kit7", 'Painel Shopee'!B1734)), 7,
IF(ISNUMBER(SEARCH("kit8", 'Painel Shopee'!B1734)), 8,
IF(ISNUMBER(SEARCH("kit9", 'Painel Shopee'!B1734)), 9,
IF(ISNUMBER(SEARCH("kit10", 'Painel Shopee'!B1734)), 10,
IF(ISNUMBER(SEARCH("kit11", 'Painel Shopee'!B1734)), 11,
IF(ISNUMBER(SEARCH("kit12", 'Painel Shopee'!B1734)), 12,
IF(ISNUMBER(SEARCH("kit13", 'Painel Shopee'!B1734)), 13,
IF(ISNUMBER(SEARCH("kit14", 'Painel Shopee'!B1734)), 14,
IF(ISNUMBER(SEARCH("kit15", 'Painel Shopee'!B1734)), 15,
IF(ISNUMBER(SEARCH("kit16", 'Painel Shopee'!B1734)), 16,
IF(ISNUMBER(SEARCH("kit17", 'Painel Shopee'!B1734)), 17,
IF(ISNUMBER(SEARCH("kit18", 'Painel Shopee'!B1734)), 18,
IF(ISNUMBER(SEARCH("kit19", 'Painel Shopee'!B1734)), 19,
IF(ISNUMBER(SEARCH("kit20", 'Painel Shopee'!B1734)), 20, 0)))))))))))))))))))</f>
        <v>0</v>
      </c>
      <c r="E1734">
        <f>IF(D1734=0,'Painel Shopee'!C1734,D1734*'Painel Shopee'!C1734)</f>
        <v>0</v>
      </c>
    </row>
    <row r="1735" spans="1:5" x14ac:dyDescent="0.25">
      <c r="A1735">
        <f>IF(ISNUMBER(SEARCH("kit 2", 'Painel ML'!C1735)), 2,
IF(ISNUMBER(SEARCH("kit 3", 'Painel ML'!C1735)), 3,
IF(ISNUMBER(SEARCH("kit 4", 'Painel ML'!C1735)), 4,
IF(ISNUMBER(SEARCH("kit 5", 'Painel ML'!C1735)), 5,
IF(ISNUMBER(SEARCH("kit 6", 'Painel ML'!C1735)), 6,
IF(ISNUMBER(SEARCH("kit 7", 'Painel ML'!C1735)), 7,
IF(ISNUMBER(SEARCH("kit 8", 'Painel ML'!C1735)), 8,
IF(ISNUMBER(SEARCH("kit 9", 'Painel ML'!C1735)), 9,
IF(ISNUMBER(SEARCH("kit 10", 'Painel ML'!C1735)), 10,
IF(ISNUMBER(SEARCH("kit 11", 'Painel ML'!C1735)), 11,
IF(ISNUMBER(SEARCH("kit 12", 'Painel ML'!C1735)), 12,
IF(ISNUMBER(SEARCH("kit 13", 'Painel ML'!C1735)), 13,
IF(ISNUMBER(SEARCH("kit 14", 'Painel ML'!C1735)), 14,
IF(ISNUMBER(SEARCH("kit 15", 'Painel ML'!C1735)), 15,
IF(ISNUMBER(SEARCH("kit 16", 'Painel ML'!C1735)), 16,
IF(ISNUMBER(SEARCH("kit 17", 'Painel ML'!C1735)), 17,
IF(ISNUMBER(SEARCH("kit 18", 'Painel ML'!C1735)), 18,
IF(ISNUMBER(SEARCH("kit 19", 'Painel ML'!C1735)), 19,
IF(ISNUMBER(SEARCH("kit 20", 'Painel ML'!C1735)), 20, 0)))))))))))))))))))</f>
        <v>0</v>
      </c>
      <c r="B1735">
        <f>IF(A1735=0,'Painel ML'!A1735,A1735*'Painel ML'!A1735)</f>
        <v>0</v>
      </c>
      <c r="D1735">
        <f>IF(ISNUMBER(SEARCH("kit2", 'Painel Shopee'!B1735)), 2,
IF(ISNUMBER(SEARCH("kit3", 'Painel Shopee'!B1735)), 3,
IF(ISNUMBER(SEARCH("kit4", 'Painel Shopee'!B1735)), 4,
IF(ISNUMBER(SEARCH("kit5", 'Painel Shopee'!B1735)), 5,
IF(ISNUMBER(SEARCH("kit6", 'Painel Shopee'!B1735)), 6,
IF(ISNUMBER(SEARCH("kit7", 'Painel Shopee'!B1735)), 7,
IF(ISNUMBER(SEARCH("kit8", 'Painel Shopee'!B1735)), 8,
IF(ISNUMBER(SEARCH("kit9", 'Painel Shopee'!B1735)), 9,
IF(ISNUMBER(SEARCH("kit10", 'Painel Shopee'!B1735)), 10,
IF(ISNUMBER(SEARCH("kit11", 'Painel Shopee'!B1735)), 11,
IF(ISNUMBER(SEARCH("kit12", 'Painel Shopee'!B1735)), 12,
IF(ISNUMBER(SEARCH("kit13", 'Painel Shopee'!B1735)), 13,
IF(ISNUMBER(SEARCH("kit14", 'Painel Shopee'!B1735)), 14,
IF(ISNUMBER(SEARCH("kit15", 'Painel Shopee'!B1735)), 15,
IF(ISNUMBER(SEARCH("kit16", 'Painel Shopee'!B1735)), 16,
IF(ISNUMBER(SEARCH("kit17", 'Painel Shopee'!B1735)), 17,
IF(ISNUMBER(SEARCH("kit18", 'Painel Shopee'!B1735)), 18,
IF(ISNUMBER(SEARCH("kit19", 'Painel Shopee'!B1735)), 19,
IF(ISNUMBER(SEARCH("kit20", 'Painel Shopee'!B1735)), 20, 0)))))))))))))))))))</f>
        <v>0</v>
      </c>
      <c r="E1735">
        <f>IF(D1735=0,'Painel Shopee'!C1735,D1735*'Painel Shopee'!C1735)</f>
        <v>0</v>
      </c>
    </row>
    <row r="1736" spans="1:5" x14ac:dyDescent="0.25">
      <c r="A1736">
        <f>IF(ISNUMBER(SEARCH("kit 2", 'Painel ML'!C1736)), 2,
IF(ISNUMBER(SEARCH("kit 3", 'Painel ML'!C1736)), 3,
IF(ISNUMBER(SEARCH("kit 4", 'Painel ML'!C1736)), 4,
IF(ISNUMBER(SEARCH("kit 5", 'Painel ML'!C1736)), 5,
IF(ISNUMBER(SEARCH("kit 6", 'Painel ML'!C1736)), 6,
IF(ISNUMBER(SEARCH("kit 7", 'Painel ML'!C1736)), 7,
IF(ISNUMBER(SEARCH("kit 8", 'Painel ML'!C1736)), 8,
IF(ISNUMBER(SEARCH("kit 9", 'Painel ML'!C1736)), 9,
IF(ISNUMBER(SEARCH("kit 10", 'Painel ML'!C1736)), 10,
IF(ISNUMBER(SEARCH("kit 11", 'Painel ML'!C1736)), 11,
IF(ISNUMBER(SEARCH("kit 12", 'Painel ML'!C1736)), 12,
IF(ISNUMBER(SEARCH("kit 13", 'Painel ML'!C1736)), 13,
IF(ISNUMBER(SEARCH("kit 14", 'Painel ML'!C1736)), 14,
IF(ISNUMBER(SEARCH("kit 15", 'Painel ML'!C1736)), 15,
IF(ISNUMBER(SEARCH("kit 16", 'Painel ML'!C1736)), 16,
IF(ISNUMBER(SEARCH("kit 17", 'Painel ML'!C1736)), 17,
IF(ISNUMBER(SEARCH("kit 18", 'Painel ML'!C1736)), 18,
IF(ISNUMBER(SEARCH("kit 19", 'Painel ML'!C1736)), 19,
IF(ISNUMBER(SEARCH("kit 20", 'Painel ML'!C1736)), 20, 0)))))))))))))))))))</f>
        <v>0</v>
      </c>
      <c r="B1736">
        <f>IF(A1736=0,'Painel ML'!A1736,A1736*'Painel ML'!A1736)</f>
        <v>0</v>
      </c>
      <c r="D1736">
        <f>IF(ISNUMBER(SEARCH("kit2", 'Painel Shopee'!B1736)), 2,
IF(ISNUMBER(SEARCH("kit3", 'Painel Shopee'!B1736)), 3,
IF(ISNUMBER(SEARCH("kit4", 'Painel Shopee'!B1736)), 4,
IF(ISNUMBER(SEARCH("kit5", 'Painel Shopee'!B1736)), 5,
IF(ISNUMBER(SEARCH("kit6", 'Painel Shopee'!B1736)), 6,
IF(ISNUMBER(SEARCH("kit7", 'Painel Shopee'!B1736)), 7,
IF(ISNUMBER(SEARCH("kit8", 'Painel Shopee'!B1736)), 8,
IF(ISNUMBER(SEARCH("kit9", 'Painel Shopee'!B1736)), 9,
IF(ISNUMBER(SEARCH("kit10", 'Painel Shopee'!B1736)), 10,
IF(ISNUMBER(SEARCH("kit11", 'Painel Shopee'!B1736)), 11,
IF(ISNUMBER(SEARCH("kit12", 'Painel Shopee'!B1736)), 12,
IF(ISNUMBER(SEARCH("kit13", 'Painel Shopee'!B1736)), 13,
IF(ISNUMBER(SEARCH("kit14", 'Painel Shopee'!B1736)), 14,
IF(ISNUMBER(SEARCH("kit15", 'Painel Shopee'!B1736)), 15,
IF(ISNUMBER(SEARCH("kit16", 'Painel Shopee'!B1736)), 16,
IF(ISNUMBER(SEARCH("kit17", 'Painel Shopee'!B1736)), 17,
IF(ISNUMBER(SEARCH("kit18", 'Painel Shopee'!B1736)), 18,
IF(ISNUMBER(SEARCH("kit19", 'Painel Shopee'!B1736)), 19,
IF(ISNUMBER(SEARCH("kit20", 'Painel Shopee'!B1736)), 20, 0)))))))))))))))))))</f>
        <v>0</v>
      </c>
      <c r="E1736">
        <f>IF(D1736=0,'Painel Shopee'!C1736,D1736*'Painel Shopee'!C1736)</f>
        <v>0</v>
      </c>
    </row>
    <row r="1737" spans="1:5" x14ac:dyDescent="0.25">
      <c r="A1737">
        <f>IF(ISNUMBER(SEARCH("kit 2", 'Painel ML'!C1737)), 2,
IF(ISNUMBER(SEARCH("kit 3", 'Painel ML'!C1737)), 3,
IF(ISNUMBER(SEARCH("kit 4", 'Painel ML'!C1737)), 4,
IF(ISNUMBER(SEARCH("kit 5", 'Painel ML'!C1737)), 5,
IF(ISNUMBER(SEARCH("kit 6", 'Painel ML'!C1737)), 6,
IF(ISNUMBER(SEARCH("kit 7", 'Painel ML'!C1737)), 7,
IF(ISNUMBER(SEARCH("kit 8", 'Painel ML'!C1737)), 8,
IF(ISNUMBER(SEARCH("kit 9", 'Painel ML'!C1737)), 9,
IF(ISNUMBER(SEARCH("kit 10", 'Painel ML'!C1737)), 10,
IF(ISNUMBER(SEARCH("kit 11", 'Painel ML'!C1737)), 11,
IF(ISNUMBER(SEARCH("kit 12", 'Painel ML'!C1737)), 12,
IF(ISNUMBER(SEARCH("kit 13", 'Painel ML'!C1737)), 13,
IF(ISNUMBER(SEARCH("kit 14", 'Painel ML'!C1737)), 14,
IF(ISNUMBER(SEARCH("kit 15", 'Painel ML'!C1737)), 15,
IF(ISNUMBER(SEARCH("kit 16", 'Painel ML'!C1737)), 16,
IF(ISNUMBER(SEARCH("kit 17", 'Painel ML'!C1737)), 17,
IF(ISNUMBER(SEARCH("kit 18", 'Painel ML'!C1737)), 18,
IF(ISNUMBER(SEARCH("kit 19", 'Painel ML'!C1737)), 19,
IF(ISNUMBER(SEARCH("kit 20", 'Painel ML'!C1737)), 20, 0)))))))))))))))))))</f>
        <v>0</v>
      </c>
      <c r="B1737">
        <f>IF(A1737=0,'Painel ML'!A1737,A1737*'Painel ML'!A1737)</f>
        <v>0</v>
      </c>
      <c r="D1737">
        <f>IF(ISNUMBER(SEARCH("kit2", 'Painel Shopee'!B1737)), 2,
IF(ISNUMBER(SEARCH("kit3", 'Painel Shopee'!B1737)), 3,
IF(ISNUMBER(SEARCH("kit4", 'Painel Shopee'!B1737)), 4,
IF(ISNUMBER(SEARCH("kit5", 'Painel Shopee'!B1737)), 5,
IF(ISNUMBER(SEARCH("kit6", 'Painel Shopee'!B1737)), 6,
IF(ISNUMBER(SEARCH("kit7", 'Painel Shopee'!B1737)), 7,
IF(ISNUMBER(SEARCH("kit8", 'Painel Shopee'!B1737)), 8,
IF(ISNUMBER(SEARCH("kit9", 'Painel Shopee'!B1737)), 9,
IF(ISNUMBER(SEARCH("kit10", 'Painel Shopee'!B1737)), 10,
IF(ISNUMBER(SEARCH("kit11", 'Painel Shopee'!B1737)), 11,
IF(ISNUMBER(SEARCH("kit12", 'Painel Shopee'!B1737)), 12,
IF(ISNUMBER(SEARCH("kit13", 'Painel Shopee'!B1737)), 13,
IF(ISNUMBER(SEARCH("kit14", 'Painel Shopee'!B1737)), 14,
IF(ISNUMBER(SEARCH("kit15", 'Painel Shopee'!B1737)), 15,
IF(ISNUMBER(SEARCH("kit16", 'Painel Shopee'!B1737)), 16,
IF(ISNUMBER(SEARCH("kit17", 'Painel Shopee'!B1737)), 17,
IF(ISNUMBER(SEARCH("kit18", 'Painel Shopee'!B1737)), 18,
IF(ISNUMBER(SEARCH("kit19", 'Painel Shopee'!B1737)), 19,
IF(ISNUMBER(SEARCH("kit20", 'Painel Shopee'!B1737)), 20, 0)))))))))))))))))))</f>
        <v>0</v>
      </c>
      <c r="E1737">
        <f>IF(D1737=0,'Painel Shopee'!C1737,D1737*'Painel Shopee'!C1737)</f>
        <v>0</v>
      </c>
    </row>
    <row r="1738" spans="1:5" x14ac:dyDescent="0.25">
      <c r="A1738">
        <f>IF(ISNUMBER(SEARCH("kit 2", 'Painel ML'!C1738)), 2,
IF(ISNUMBER(SEARCH("kit 3", 'Painel ML'!C1738)), 3,
IF(ISNUMBER(SEARCH("kit 4", 'Painel ML'!C1738)), 4,
IF(ISNUMBER(SEARCH("kit 5", 'Painel ML'!C1738)), 5,
IF(ISNUMBER(SEARCH("kit 6", 'Painel ML'!C1738)), 6,
IF(ISNUMBER(SEARCH("kit 7", 'Painel ML'!C1738)), 7,
IF(ISNUMBER(SEARCH("kit 8", 'Painel ML'!C1738)), 8,
IF(ISNUMBER(SEARCH("kit 9", 'Painel ML'!C1738)), 9,
IF(ISNUMBER(SEARCH("kit 10", 'Painel ML'!C1738)), 10,
IF(ISNUMBER(SEARCH("kit 11", 'Painel ML'!C1738)), 11,
IF(ISNUMBER(SEARCH("kit 12", 'Painel ML'!C1738)), 12,
IF(ISNUMBER(SEARCH("kit 13", 'Painel ML'!C1738)), 13,
IF(ISNUMBER(SEARCH("kit 14", 'Painel ML'!C1738)), 14,
IF(ISNUMBER(SEARCH("kit 15", 'Painel ML'!C1738)), 15,
IF(ISNUMBER(SEARCH("kit 16", 'Painel ML'!C1738)), 16,
IF(ISNUMBER(SEARCH("kit 17", 'Painel ML'!C1738)), 17,
IF(ISNUMBER(SEARCH("kit 18", 'Painel ML'!C1738)), 18,
IF(ISNUMBER(SEARCH("kit 19", 'Painel ML'!C1738)), 19,
IF(ISNUMBER(SEARCH("kit 20", 'Painel ML'!C1738)), 20, 0)))))))))))))))))))</f>
        <v>0</v>
      </c>
      <c r="B1738">
        <f>IF(A1738=0,'Painel ML'!A1738,A1738*'Painel ML'!A1738)</f>
        <v>0</v>
      </c>
      <c r="D1738">
        <f>IF(ISNUMBER(SEARCH("kit2", 'Painel Shopee'!B1738)), 2,
IF(ISNUMBER(SEARCH("kit3", 'Painel Shopee'!B1738)), 3,
IF(ISNUMBER(SEARCH("kit4", 'Painel Shopee'!B1738)), 4,
IF(ISNUMBER(SEARCH("kit5", 'Painel Shopee'!B1738)), 5,
IF(ISNUMBER(SEARCH("kit6", 'Painel Shopee'!B1738)), 6,
IF(ISNUMBER(SEARCH("kit7", 'Painel Shopee'!B1738)), 7,
IF(ISNUMBER(SEARCH("kit8", 'Painel Shopee'!B1738)), 8,
IF(ISNUMBER(SEARCH("kit9", 'Painel Shopee'!B1738)), 9,
IF(ISNUMBER(SEARCH("kit10", 'Painel Shopee'!B1738)), 10,
IF(ISNUMBER(SEARCH("kit11", 'Painel Shopee'!B1738)), 11,
IF(ISNUMBER(SEARCH("kit12", 'Painel Shopee'!B1738)), 12,
IF(ISNUMBER(SEARCH("kit13", 'Painel Shopee'!B1738)), 13,
IF(ISNUMBER(SEARCH("kit14", 'Painel Shopee'!B1738)), 14,
IF(ISNUMBER(SEARCH("kit15", 'Painel Shopee'!B1738)), 15,
IF(ISNUMBER(SEARCH("kit16", 'Painel Shopee'!B1738)), 16,
IF(ISNUMBER(SEARCH("kit17", 'Painel Shopee'!B1738)), 17,
IF(ISNUMBER(SEARCH("kit18", 'Painel Shopee'!B1738)), 18,
IF(ISNUMBER(SEARCH("kit19", 'Painel Shopee'!B1738)), 19,
IF(ISNUMBER(SEARCH("kit20", 'Painel Shopee'!B1738)), 20, 0)))))))))))))))))))</f>
        <v>0</v>
      </c>
      <c r="E1738">
        <f>IF(D1738=0,'Painel Shopee'!C1738,D1738*'Painel Shopee'!C1738)</f>
        <v>0</v>
      </c>
    </row>
    <row r="1739" spans="1:5" x14ac:dyDescent="0.25">
      <c r="A1739">
        <f>IF(ISNUMBER(SEARCH("kit 2", 'Painel ML'!C1739)), 2,
IF(ISNUMBER(SEARCH("kit 3", 'Painel ML'!C1739)), 3,
IF(ISNUMBER(SEARCH("kit 4", 'Painel ML'!C1739)), 4,
IF(ISNUMBER(SEARCH("kit 5", 'Painel ML'!C1739)), 5,
IF(ISNUMBER(SEARCH("kit 6", 'Painel ML'!C1739)), 6,
IF(ISNUMBER(SEARCH("kit 7", 'Painel ML'!C1739)), 7,
IF(ISNUMBER(SEARCH("kit 8", 'Painel ML'!C1739)), 8,
IF(ISNUMBER(SEARCH("kit 9", 'Painel ML'!C1739)), 9,
IF(ISNUMBER(SEARCH("kit 10", 'Painel ML'!C1739)), 10,
IF(ISNUMBER(SEARCH("kit 11", 'Painel ML'!C1739)), 11,
IF(ISNUMBER(SEARCH("kit 12", 'Painel ML'!C1739)), 12,
IF(ISNUMBER(SEARCH("kit 13", 'Painel ML'!C1739)), 13,
IF(ISNUMBER(SEARCH("kit 14", 'Painel ML'!C1739)), 14,
IF(ISNUMBER(SEARCH("kit 15", 'Painel ML'!C1739)), 15,
IF(ISNUMBER(SEARCH("kit 16", 'Painel ML'!C1739)), 16,
IF(ISNUMBER(SEARCH("kit 17", 'Painel ML'!C1739)), 17,
IF(ISNUMBER(SEARCH("kit 18", 'Painel ML'!C1739)), 18,
IF(ISNUMBER(SEARCH("kit 19", 'Painel ML'!C1739)), 19,
IF(ISNUMBER(SEARCH("kit 20", 'Painel ML'!C1739)), 20, 0)))))))))))))))))))</f>
        <v>0</v>
      </c>
      <c r="B1739">
        <f>IF(A1739=0,'Painel ML'!A1739,A1739*'Painel ML'!A1739)</f>
        <v>0</v>
      </c>
      <c r="D1739">
        <f>IF(ISNUMBER(SEARCH("kit2", 'Painel Shopee'!B1739)), 2,
IF(ISNUMBER(SEARCH("kit3", 'Painel Shopee'!B1739)), 3,
IF(ISNUMBER(SEARCH("kit4", 'Painel Shopee'!B1739)), 4,
IF(ISNUMBER(SEARCH("kit5", 'Painel Shopee'!B1739)), 5,
IF(ISNUMBER(SEARCH("kit6", 'Painel Shopee'!B1739)), 6,
IF(ISNUMBER(SEARCH("kit7", 'Painel Shopee'!B1739)), 7,
IF(ISNUMBER(SEARCH("kit8", 'Painel Shopee'!B1739)), 8,
IF(ISNUMBER(SEARCH("kit9", 'Painel Shopee'!B1739)), 9,
IF(ISNUMBER(SEARCH("kit10", 'Painel Shopee'!B1739)), 10,
IF(ISNUMBER(SEARCH("kit11", 'Painel Shopee'!B1739)), 11,
IF(ISNUMBER(SEARCH("kit12", 'Painel Shopee'!B1739)), 12,
IF(ISNUMBER(SEARCH("kit13", 'Painel Shopee'!B1739)), 13,
IF(ISNUMBER(SEARCH("kit14", 'Painel Shopee'!B1739)), 14,
IF(ISNUMBER(SEARCH("kit15", 'Painel Shopee'!B1739)), 15,
IF(ISNUMBER(SEARCH("kit16", 'Painel Shopee'!B1739)), 16,
IF(ISNUMBER(SEARCH("kit17", 'Painel Shopee'!B1739)), 17,
IF(ISNUMBER(SEARCH("kit18", 'Painel Shopee'!B1739)), 18,
IF(ISNUMBER(SEARCH("kit19", 'Painel Shopee'!B1739)), 19,
IF(ISNUMBER(SEARCH("kit20", 'Painel Shopee'!B1739)), 20, 0)))))))))))))))))))</f>
        <v>0</v>
      </c>
      <c r="E1739">
        <f>IF(D1739=0,'Painel Shopee'!C1739,D1739*'Painel Shopee'!C1739)</f>
        <v>0</v>
      </c>
    </row>
    <row r="1740" spans="1:5" x14ac:dyDescent="0.25">
      <c r="A1740">
        <f>IF(ISNUMBER(SEARCH("kit 2", 'Painel ML'!C1740)), 2,
IF(ISNUMBER(SEARCH("kit 3", 'Painel ML'!C1740)), 3,
IF(ISNUMBER(SEARCH("kit 4", 'Painel ML'!C1740)), 4,
IF(ISNUMBER(SEARCH("kit 5", 'Painel ML'!C1740)), 5,
IF(ISNUMBER(SEARCH("kit 6", 'Painel ML'!C1740)), 6,
IF(ISNUMBER(SEARCH("kit 7", 'Painel ML'!C1740)), 7,
IF(ISNUMBER(SEARCH("kit 8", 'Painel ML'!C1740)), 8,
IF(ISNUMBER(SEARCH("kit 9", 'Painel ML'!C1740)), 9,
IF(ISNUMBER(SEARCH("kit 10", 'Painel ML'!C1740)), 10,
IF(ISNUMBER(SEARCH("kit 11", 'Painel ML'!C1740)), 11,
IF(ISNUMBER(SEARCH("kit 12", 'Painel ML'!C1740)), 12,
IF(ISNUMBER(SEARCH("kit 13", 'Painel ML'!C1740)), 13,
IF(ISNUMBER(SEARCH("kit 14", 'Painel ML'!C1740)), 14,
IF(ISNUMBER(SEARCH("kit 15", 'Painel ML'!C1740)), 15,
IF(ISNUMBER(SEARCH("kit 16", 'Painel ML'!C1740)), 16,
IF(ISNUMBER(SEARCH("kit 17", 'Painel ML'!C1740)), 17,
IF(ISNUMBER(SEARCH("kit 18", 'Painel ML'!C1740)), 18,
IF(ISNUMBER(SEARCH("kit 19", 'Painel ML'!C1740)), 19,
IF(ISNUMBER(SEARCH("kit 20", 'Painel ML'!C1740)), 20, 0)))))))))))))))))))</f>
        <v>0</v>
      </c>
      <c r="B1740">
        <f>IF(A1740=0,'Painel ML'!A1740,A1740*'Painel ML'!A1740)</f>
        <v>0</v>
      </c>
      <c r="D1740">
        <f>IF(ISNUMBER(SEARCH("kit2", 'Painel Shopee'!B1740)), 2,
IF(ISNUMBER(SEARCH("kit3", 'Painel Shopee'!B1740)), 3,
IF(ISNUMBER(SEARCH("kit4", 'Painel Shopee'!B1740)), 4,
IF(ISNUMBER(SEARCH("kit5", 'Painel Shopee'!B1740)), 5,
IF(ISNUMBER(SEARCH("kit6", 'Painel Shopee'!B1740)), 6,
IF(ISNUMBER(SEARCH("kit7", 'Painel Shopee'!B1740)), 7,
IF(ISNUMBER(SEARCH("kit8", 'Painel Shopee'!B1740)), 8,
IF(ISNUMBER(SEARCH("kit9", 'Painel Shopee'!B1740)), 9,
IF(ISNUMBER(SEARCH("kit10", 'Painel Shopee'!B1740)), 10,
IF(ISNUMBER(SEARCH("kit11", 'Painel Shopee'!B1740)), 11,
IF(ISNUMBER(SEARCH("kit12", 'Painel Shopee'!B1740)), 12,
IF(ISNUMBER(SEARCH("kit13", 'Painel Shopee'!B1740)), 13,
IF(ISNUMBER(SEARCH("kit14", 'Painel Shopee'!B1740)), 14,
IF(ISNUMBER(SEARCH("kit15", 'Painel Shopee'!B1740)), 15,
IF(ISNUMBER(SEARCH("kit16", 'Painel Shopee'!B1740)), 16,
IF(ISNUMBER(SEARCH("kit17", 'Painel Shopee'!B1740)), 17,
IF(ISNUMBER(SEARCH("kit18", 'Painel Shopee'!B1740)), 18,
IF(ISNUMBER(SEARCH("kit19", 'Painel Shopee'!B1740)), 19,
IF(ISNUMBER(SEARCH("kit20", 'Painel Shopee'!B1740)), 20, 0)))))))))))))))))))</f>
        <v>0</v>
      </c>
      <c r="E1740">
        <f>IF(D1740=0,'Painel Shopee'!C1740,D1740*'Painel Shopee'!C1740)</f>
        <v>0</v>
      </c>
    </row>
    <row r="1741" spans="1:5" x14ac:dyDescent="0.25">
      <c r="A1741">
        <f>IF(ISNUMBER(SEARCH("kit 2", 'Painel ML'!C1741)), 2,
IF(ISNUMBER(SEARCH("kit 3", 'Painel ML'!C1741)), 3,
IF(ISNUMBER(SEARCH("kit 4", 'Painel ML'!C1741)), 4,
IF(ISNUMBER(SEARCH("kit 5", 'Painel ML'!C1741)), 5,
IF(ISNUMBER(SEARCH("kit 6", 'Painel ML'!C1741)), 6,
IF(ISNUMBER(SEARCH("kit 7", 'Painel ML'!C1741)), 7,
IF(ISNUMBER(SEARCH("kit 8", 'Painel ML'!C1741)), 8,
IF(ISNUMBER(SEARCH("kit 9", 'Painel ML'!C1741)), 9,
IF(ISNUMBER(SEARCH("kit 10", 'Painel ML'!C1741)), 10,
IF(ISNUMBER(SEARCH("kit 11", 'Painel ML'!C1741)), 11,
IF(ISNUMBER(SEARCH("kit 12", 'Painel ML'!C1741)), 12,
IF(ISNUMBER(SEARCH("kit 13", 'Painel ML'!C1741)), 13,
IF(ISNUMBER(SEARCH("kit 14", 'Painel ML'!C1741)), 14,
IF(ISNUMBER(SEARCH("kit 15", 'Painel ML'!C1741)), 15,
IF(ISNUMBER(SEARCH("kit 16", 'Painel ML'!C1741)), 16,
IF(ISNUMBER(SEARCH("kit 17", 'Painel ML'!C1741)), 17,
IF(ISNUMBER(SEARCH("kit 18", 'Painel ML'!C1741)), 18,
IF(ISNUMBER(SEARCH("kit 19", 'Painel ML'!C1741)), 19,
IF(ISNUMBER(SEARCH("kit 20", 'Painel ML'!C1741)), 20, 0)))))))))))))))))))</f>
        <v>0</v>
      </c>
      <c r="B1741">
        <f>IF(A1741=0,'Painel ML'!A1741,A1741*'Painel ML'!A1741)</f>
        <v>0</v>
      </c>
      <c r="D1741">
        <f>IF(ISNUMBER(SEARCH("kit2", 'Painel Shopee'!B1741)), 2,
IF(ISNUMBER(SEARCH("kit3", 'Painel Shopee'!B1741)), 3,
IF(ISNUMBER(SEARCH("kit4", 'Painel Shopee'!B1741)), 4,
IF(ISNUMBER(SEARCH("kit5", 'Painel Shopee'!B1741)), 5,
IF(ISNUMBER(SEARCH("kit6", 'Painel Shopee'!B1741)), 6,
IF(ISNUMBER(SEARCH("kit7", 'Painel Shopee'!B1741)), 7,
IF(ISNUMBER(SEARCH("kit8", 'Painel Shopee'!B1741)), 8,
IF(ISNUMBER(SEARCH("kit9", 'Painel Shopee'!B1741)), 9,
IF(ISNUMBER(SEARCH("kit10", 'Painel Shopee'!B1741)), 10,
IF(ISNUMBER(SEARCH("kit11", 'Painel Shopee'!B1741)), 11,
IF(ISNUMBER(SEARCH("kit12", 'Painel Shopee'!B1741)), 12,
IF(ISNUMBER(SEARCH("kit13", 'Painel Shopee'!B1741)), 13,
IF(ISNUMBER(SEARCH("kit14", 'Painel Shopee'!B1741)), 14,
IF(ISNUMBER(SEARCH("kit15", 'Painel Shopee'!B1741)), 15,
IF(ISNUMBER(SEARCH("kit16", 'Painel Shopee'!B1741)), 16,
IF(ISNUMBER(SEARCH("kit17", 'Painel Shopee'!B1741)), 17,
IF(ISNUMBER(SEARCH("kit18", 'Painel Shopee'!B1741)), 18,
IF(ISNUMBER(SEARCH("kit19", 'Painel Shopee'!B1741)), 19,
IF(ISNUMBER(SEARCH("kit20", 'Painel Shopee'!B1741)), 20, 0)))))))))))))))))))</f>
        <v>0</v>
      </c>
      <c r="E1741">
        <f>IF(D1741=0,'Painel Shopee'!C1741,D1741*'Painel Shopee'!C1741)</f>
        <v>0</v>
      </c>
    </row>
    <row r="1742" spans="1:5" x14ac:dyDescent="0.25">
      <c r="A1742">
        <f>IF(ISNUMBER(SEARCH("kit 2", 'Painel ML'!C1742)), 2,
IF(ISNUMBER(SEARCH("kit 3", 'Painel ML'!C1742)), 3,
IF(ISNUMBER(SEARCH("kit 4", 'Painel ML'!C1742)), 4,
IF(ISNUMBER(SEARCH("kit 5", 'Painel ML'!C1742)), 5,
IF(ISNUMBER(SEARCH("kit 6", 'Painel ML'!C1742)), 6,
IF(ISNUMBER(SEARCH("kit 7", 'Painel ML'!C1742)), 7,
IF(ISNUMBER(SEARCH("kit 8", 'Painel ML'!C1742)), 8,
IF(ISNUMBER(SEARCH("kit 9", 'Painel ML'!C1742)), 9,
IF(ISNUMBER(SEARCH("kit 10", 'Painel ML'!C1742)), 10,
IF(ISNUMBER(SEARCH("kit 11", 'Painel ML'!C1742)), 11,
IF(ISNUMBER(SEARCH("kit 12", 'Painel ML'!C1742)), 12,
IF(ISNUMBER(SEARCH("kit 13", 'Painel ML'!C1742)), 13,
IF(ISNUMBER(SEARCH("kit 14", 'Painel ML'!C1742)), 14,
IF(ISNUMBER(SEARCH("kit 15", 'Painel ML'!C1742)), 15,
IF(ISNUMBER(SEARCH("kit 16", 'Painel ML'!C1742)), 16,
IF(ISNUMBER(SEARCH("kit 17", 'Painel ML'!C1742)), 17,
IF(ISNUMBER(SEARCH("kit 18", 'Painel ML'!C1742)), 18,
IF(ISNUMBER(SEARCH("kit 19", 'Painel ML'!C1742)), 19,
IF(ISNUMBER(SEARCH("kit 20", 'Painel ML'!C1742)), 20, 0)))))))))))))))))))</f>
        <v>0</v>
      </c>
      <c r="B1742">
        <f>IF(A1742=0,'Painel ML'!A1742,A1742*'Painel ML'!A1742)</f>
        <v>0</v>
      </c>
      <c r="D1742">
        <f>IF(ISNUMBER(SEARCH("kit2", 'Painel Shopee'!B1742)), 2,
IF(ISNUMBER(SEARCH("kit3", 'Painel Shopee'!B1742)), 3,
IF(ISNUMBER(SEARCH("kit4", 'Painel Shopee'!B1742)), 4,
IF(ISNUMBER(SEARCH("kit5", 'Painel Shopee'!B1742)), 5,
IF(ISNUMBER(SEARCH("kit6", 'Painel Shopee'!B1742)), 6,
IF(ISNUMBER(SEARCH("kit7", 'Painel Shopee'!B1742)), 7,
IF(ISNUMBER(SEARCH("kit8", 'Painel Shopee'!B1742)), 8,
IF(ISNUMBER(SEARCH("kit9", 'Painel Shopee'!B1742)), 9,
IF(ISNUMBER(SEARCH("kit10", 'Painel Shopee'!B1742)), 10,
IF(ISNUMBER(SEARCH("kit11", 'Painel Shopee'!B1742)), 11,
IF(ISNUMBER(SEARCH("kit12", 'Painel Shopee'!B1742)), 12,
IF(ISNUMBER(SEARCH("kit13", 'Painel Shopee'!B1742)), 13,
IF(ISNUMBER(SEARCH("kit14", 'Painel Shopee'!B1742)), 14,
IF(ISNUMBER(SEARCH("kit15", 'Painel Shopee'!B1742)), 15,
IF(ISNUMBER(SEARCH("kit16", 'Painel Shopee'!B1742)), 16,
IF(ISNUMBER(SEARCH("kit17", 'Painel Shopee'!B1742)), 17,
IF(ISNUMBER(SEARCH("kit18", 'Painel Shopee'!B1742)), 18,
IF(ISNUMBER(SEARCH("kit19", 'Painel Shopee'!B1742)), 19,
IF(ISNUMBER(SEARCH("kit20", 'Painel Shopee'!B1742)), 20, 0)))))))))))))))))))</f>
        <v>0</v>
      </c>
      <c r="E1742">
        <f>IF(D1742=0,'Painel Shopee'!C1742,D1742*'Painel Shopee'!C1742)</f>
        <v>0</v>
      </c>
    </row>
    <row r="1743" spans="1:5" x14ac:dyDescent="0.25">
      <c r="A1743">
        <f>IF(ISNUMBER(SEARCH("kit 2", 'Painel ML'!C1743)), 2,
IF(ISNUMBER(SEARCH("kit 3", 'Painel ML'!C1743)), 3,
IF(ISNUMBER(SEARCH("kit 4", 'Painel ML'!C1743)), 4,
IF(ISNUMBER(SEARCH("kit 5", 'Painel ML'!C1743)), 5,
IF(ISNUMBER(SEARCH("kit 6", 'Painel ML'!C1743)), 6,
IF(ISNUMBER(SEARCH("kit 7", 'Painel ML'!C1743)), 7,
IF(ISNUMBER(SEARCH("kit 8", 'Painel ML'!C1743)), 8,
IF(ISNUMBER(SEARCH("kit 9", 'Painel ML'!C1743)), 9,
IF(ISNUMBER(SEARCH("kit 10", 'Painel ML'!C1743)), 10,
IF(ISNUMBER(SEARCH("kit 11", 'Painel ML'!C1743)), 11,
IF(ISNUMBER(SEARCH("kit 12", 'Painel ML'!C1743)), 12,
IF(ISNUMBER(SEARCH("kit 13", 'Painel ML'!C1743)), 13,
IF(ISNUMBER(SEARCH("kit 14", 'Painel ML'!C1743)), 14,
IF(ISNUMBER(SEARCH("kit 15", 'Painel ML'!C1743)), 15,
IF(ISNUMBER(SEARCH("kit 16", 'Painel ML'!C1743)), 16,
IF(ISNUMBER(SEARCH("kit 17", 'Painel ML'!C1743)), 17,
IF(ISNUMBER(SEARCH("kit 18", 'Painel ML'!C1743)), 18,
IF(ISNUMBER(SEARCH("kit 19", 'Painel ML'!C1743)), 19,
IF(ISNUMBER(SEARCH("kit 20", 'Painel ML'!C1743)), 20, 0)))))))))))))))))))</f>
        <v>0</v>
      </c>
      <c r="B1743">
        <f>IF(A1743=0,'Painel ML'!A1743,A1743*'Painel ML'!A1743)</f>
        <v>0</v>
      </c>
      <c r="D1743">
        <f>IF(ISNUMBER(SEARCH("kit2", 'Painel Shopee'!B1743)), 2,
IF(ISNUMBER(SEARCH("kit3", 'Painel Shopee'!B1743)), 3,
IF(ISNUMBER(SEARCH("kit4", 'Painel Shopee'!B1743)), 4,
IF(ISNUMBER(SEARCH("kit5", 'Painel Shopee'!B1743)), 5,
IF(ISNUMBER(SEARCH("kit6", 'Painel Shopee'!B1743)), 6,
IF(ISNUMBER(SEARCH("kit7", 'Painel Shopee'!B1743)), 7,
IF(ISNUMBER(SEARCH("kit8", 'Painel Shopee'!B1743)), 8,
IF(ISNUMBER(SEARCH("kit9", 'Painel Shopee'!B1743)), 9,
IF(ISNUMBER(SEARCH("kit10", 'Painel Shopee'!B1743)), 10,
IF(ISNUMBER(SEARCH("kit11", 'Painel Shopee'!B1743)), 11,
IF(ISNUMBER(SEARCH("kit12", 'Painel Shopee'!B1743)), 12,
IF(ISNUMBER(SEARCH("kit13", 'Painel Shopee'!B1743)), 13,
IF(ISNUMBER(SEARCH("kit14", 'Painel Shopee'!B1743)), 14,
IF(ISNUMBER(SEARCH("kit15", 'Painel Shopee'!B1743)), 15,
IF(ISNUMBER(SEARCH("kit16", 'Painel Shopee'!B1743)), 16,
IF(ISNUMBER(SEARCH("kit17", 'Painel Shopee'!B1743)), 17,
IF(ISNUMBER(SEARCH("kit18", 'Painel Shopee'!B1743)), 18,
IF(ISNUMBER(SEARCH("kit19", 'Painel Shopee'!B1743)), 19,
IF(ISNUMBER(SEARCH("kit20", 'Painel Shopee'!B1743)), 20, 0)))))))))))))))))))</f>
        <v>0</v>
      </c>
      <c r="E1743">
        <f>IF(D1743=0,'Painel Shopee'!C1743,D1743*'Painel Shopee'!C1743)</f>
        <v>0</v>
      </c>
    </row>
    <row r="1744" spans="1:5" x14ac:dyDescent="0.25">
      <c r="A1744">
        <f>IF(ISNUMBER(SEARCH("kit 2", 'Painel ML'!C1744)), 2,
IF(ISNUMBER(SEARCH("kit 3", 'Painel ML'!C1744)), 3,
IF(ISNUMBER(SEARCH("kit 4", 'Painel ML'!C1744)), 4,
IF(ISNUMBER(SEARCH("kit 5", 'Painel ML'!C1744)), 5,
IF(ISNUMBER(SEARCH("kit 6", 'Painel ML'!C1744)), 6,
IF(ISNUMBER(SEARCH("kit 7", 'Painel ML'!C1744)), 7,
IF(ISNUMBER(SEARCH("kit 8", 'Painel ML'!C1744)), 8,
IF(ISNUMBER(SEARCH("kit 9", 'Painel ML'!C1744)), 9,
IF(ISNUMBER(SEARCH("kit 10", 'Painel ML'!C1744)), 10,
IF(ISNUMBER(SEARCH("kit 11", 'Painel ML'!C1744)), 11,
IF(ISNUMBER(SEARCH("kit 12", 'Painel ML'!C1744)), 12,
IF(ISNUMBER(SEARCH("kit 13", 'Painel ML'!C1744)), 13,
IF(ISNUMBER(SEARCH("kit 14", 'Painel ML'!C1744)), 14,
IF(ISNUMBER(SEARCH("kit 15", 'Painel ML'!C1744)), 15,
IF(ISNUMBER(SEARCH("kit 16", 'Painel ML'!C1744)), 16,
IF(ISNUMBER(SEARCH("kit 17", 'Painel ML'!C1744)), 17,
IF(ISNUMBER(SEARCH("kit 18", 'Painel ML'!C1744)), 18,
IF(ISNUMBER(SEARCH("kit 19", 'Painel ML'!C1744)), 19,
IF(ISNUMBER(SEARCH("kit 20", 'Painel ML'!C1744)), 20, 0)))))))))))))))))))</f>
        <v>0</v>
      </c>
      <c r="B1744">
        <f>IF(A1744=0,'Painel ML'!A1744,A1744*'Painel ML'!A1744)</f>
        <v>0</v>
      </c>
      <c r="D1744">
        <f>IF(ISNUMBER(SEARCH("kit2", 'Painel Shopee'!B1744)), 2,
IF(ISNUMBER(SEARCH("kit3", 'Painel Shopee'!B1744)), 3,
IF(ISNUMBER(SEARCH("kit4", 'Painel Shopee'!B1744)), 4,
IF(ISNUMBER(SEARCH("kit5", 'Painel Shopee'!B1744)), 5,
IF(ISNUMBER(SEARCH("kit6", 'Painel Shopee'!B1744)), 6,
IF(ISNUMBER(SEARCH("kit7", 'Painel Shopee'!B1744)), 7,
IF(ISNUMBER(SEARCH("kit8", 'Painel Shopee'!B1744)), 8,
IF(ISNUMBER(SEARCH("kit9", 'Painel Shopee'!B1744)), 9,
IF(ISNUMBER(SEARCH("kit10", 'Painel Shopee'!B1744)), 10,
IF(ISNUMBER(SEARCH("kit11", 'Painel Shopee'!B1744)), 11,
IF(ISNUMBER(SEARCH("kit12", 'Painel Shopee'!B1744)), 12,
IF(ISNUMBER(SEARCH("kit13", 'Painel Shopee'!B1744)), 13,
IF(ISNUMBER(SEARCH("kit14", 'Painel Shopee'!B1744)), 14,
IF(ISNUMBER(SEARCH("kit15", 'Painel Shopee'!B1744)), 15,
IF(ISNUMBER(SEARCH("kit16", 'Painel Shopee'!B1744)), 16,
IF(ISNUMBER(SEARCH("kit17", 'Painel Shopee'!B1744)), 17,
IF(ISNUMBER(SEARCH("kit18", 'Painel Shopee'!B1744)), 18,
IF(ISNUMBER(SEARCH("kit19", 'Painel Shopee'!B1744)), 19,
IF(ISNUMBER(SEARCH("kit20", 'Painel Shopee'!B1744)), 20, 0)))))))))))))))))))</f>
        <v>0</v>
      </c>
      <c r="E1744">
        <f>IF(D1744=0,'Painel Shopee'!C1744,D1744*'Painel Shopee'!C1744)</f>
        <v>0</v>
      </c>
    </row>
    <row r="1745" spans="1:5" x14ac:dyDescent="0.25">
      <c r="A1745">
        <f>IF(ISNUMBER(SEARCH("kit 2", 'Painel ML'!C1745)), 2,
IF(ISNUMBER(SEARCH("kit 3", 'Painel ML'!C1745)), 3,
IF(ISNUMBER(SEARCH("kit 4", 'Painel ML'!C1745)), 4,
IF(ISNUMBER(SEARCH("kit 5", 'Painel ML'!C1745)), 5,
IF(ISNUMBER(SEARCH("kit 6", 'Painel ML'!C1745)), 6,
IF(ISNUMBER(SEARCH("kit 7", 'Painel ML'!C1745)), 7,
IF(ISNUMBER(SEARCH("kit 8", 'Painel ML'!C1745)), 8,
IF(ISNUMBER(SEARCH("kit 9", 'Painel ML'!C1745)), 9,
IF(ISNUMBER(SEARCH("kit 10", 'Painel ML'!C1745)), 10,
IF(ISNUMBER(SEARCH("kit 11", 'Painel ML'!C1745)), 11,
IF(ISNUMBER(SEARCH("kit 12", 'Painel ML'!C1745)), 12,
IF(ISNUMBER(SEARCH("kit 13", 'Painel ML'!C1745)), 13,
IF(ISNUMBER(SEARCH("kit 14", 'Painel ML'!C1745)), 14,
IF(ISNUMBER(SEARCH("kit 15", 'Painel ML'!C1745)), 15,
IF(ISNUMBER(SEARCH("kit 16", 'Painel ML'!C1745)), 16,
IF(ISNUMBER(SEARCH("kit 17", 'Painel ML'!C1745)), 17,
IF(ISNUMBER(SEARCH("kit 18", 'Painel ML'!C1745)), 18,
IF(ISNUMBER(SEARCH("kit 19", 'Painel ML'!C1745)), 19,
IF(ISNUMBER(SEARCH("kit 20", 'Painel ML'!C1745)), 20, 0)))))))))))))))))))</f>
        <v>0</v>
      </c>
      <c r="B1745">
        <f>IF(A1745=0,'Painel ML'!A1745,A1745*'Painel ML'!A1745)</f>
        <v>0</v>
      </c>
      <c r="D1745">
        <f>IF(ISNUMBER(SEARCH("kit2", 'Painel Shopee'!B1745)), 2,
IF(ISNUMBER(SEARCH("kit3", 'Painel Shopee'!B1745)), 3,
IF(ISNUMBER(SEARCH("kit4", 'Painel Shopee'!B1745)), 4,
IF(ISNUMBER(SEARCH("kit5", 'Painel Shopee'!B1745)), 5,
IF(ISNUMBER(SEARCH("kit6", 'Painel Shopee'!B1745)), 6,
IF(ISNUMBER(SEARCH("kit7", 'Painel Shopee'!B1745)), 7,
IF(ISNUMBER(SEARCH("kit8", 'Painel Shopee'!B1745)), 8,
IF(ISNUMBER(SEARCH("kit9", 'Painel Shopee'!B1745)), 9,
IF(ISNUMBER(SEARCH("kit10", 'Painel Shopee'!B1745)), 10,
IF(ISNUMBER(SEARCH("kit11", 'Painel Shopee'!B1745)), 11,
IF(ISNUMBER(SEARCH("kit12", 'Painel Shopee'!B1745)), 12,
IF(ISNUMBER(SEARCH("kit13", 'Painel Shopee'!B1745)), 13,
IF(ISNUMBER(SEARCH("kit14", 'Painel Shopee'!B1745)), 14,
IF(ISNUMBER(SEARCH("kit15", 'Painel Shopee'!B1745)), 15,
IF(ISNUMBER(SEARCH("kit16", 'Painel Shopee'!B1745)), 16,
IF(ISNUMBER(SEARCH("kit17", 'Painel Shopee'!B1745)), 17,
IF(ISNUMBER(SEARCH("kit18", 'Painel Shopee'!B1745)), 18,
IF(ISNUMBER(SEARCH("kit19", 'Painel Shopee'!B1745)), 19,
IF(ISNUMBER(SEARCH("kit20", 'Painel Shopee'!B1745)), 20, 0)))))))))))))))))))</f>
        <v>0</v>
      </c>
      <c r="E1745">
        <f>IF(D1745=0,'Painel Shopee'!C1745,D1745*'Painel Shopee'!C1745)</f>
        <v>0</v>
      </c>
    </row>
    <row r="1746" spans="1:5" x14ac:dyDescent="0.25">
      <c r="A1746">
        <f>IF(ISNUMBER(SEARCH("kit 2", 'Painel ML'!C1746)), 2,
IF(ISNUMBER(SEARCH("kit 3", 'Painel ML'!C1746)), 3,
IF(ISNUMBER(SEARCH("kit 4", 'Painel ML'!C1746)), 4,
IF(ISNUMBER(SEARCH("kit 5", 'Painel ML'!C1746)), 5,
IF(ISNUMBER(SEARCH("kit 6", 'Painel ML'!C1746)), 6,
IF(ISNUMBER(SEARCH("kit 7", 'Painel ML'!C1746)), 7,
IF(ISNUMBER(SEARCH("kit 8", 'Painel ML'!C1746)), 8,
IF(ISNUMBER(SEARCH("kit 9", 'Painel ML'!C1746)), 9,
IF(ISNUMBER(SEARCH("kit 10", 'Painel ML'!C1746)), 10,
IF(ISNUMBER(SEARCH("kit 11", 'Painel ML'!C1746)), 11,
IF(ISNUMBER(SEARCH("kit 12", 'Painel ML'!C1746)), 12,
IF(ISNUMBER(SEARCH("kit 13", 'Painel ML'!C1746)), 13,
IF(ISNUMBER(SEARCH("kit 14", 'Painel ML'!C1746)), 14,
IF(ISNUMBER(SEARCH("kit 15", 'Painel ML'!C1746)), 15,
IF(ISNUMBER(SEARCH("kit 16", 'Painel ML'!C1746)), 16,
IF(ISNUMBER(SEARCH("kit 17", 'Painel ML'!C1746)), 17,
IF(ISNUMBER(SEARCH("kit 18", 'Painel ML'!C1746)), 18,
IF(ISNUMBER(SEARCH("kit 19", 'Painel ML'!C1746)), 19,
IF(ISNUMBER(SEARCH("kit 20", 'Painel ML'!C1746)), 20, 0)))))))))))))))))))</f>
        <v>0</v>
      </c>
      <c r="B1746">
        <f>IF(A1746=0,'Painel ML'!A1746,A1746*'Painel ML'!A1746)</f>
        <v>0</v>
      </c>
      <c r="D1746">
        <f>IF(ISNUMBER(SEARCH("kit2", 'Painel Shopee'!B1746)), 2,
IF(ISNUMBER(SEARCH("kit3", 'Painel Shopee'!B1746)), 3,
IF(ISNUMBER(SEARCH("kit4", 'Painel Shopee'!B1746)), 4,
IF(ISNUMBER(SEARCH("kit5", 'Painel Shopee'!B1746)), 5,
IF(ISNUMBER(SEARCH("kit6", 'Painel Shopee'!B1746)), 6,
IF(ISNUMBER(SEARCH("kit7", 'Painel Shopee'!B1746)), 7,
IF(ISNUMBER(SEARCH("kit8", 'Painel Shopee'!B1746)), 8,
IF(ISNUMBER(SEARCH("kit9", 'Painel Shopee'!B1746)), 9,
IF(ISNUMBER(SEARCH("kit10", 'Painel Shopee'!B1746)), 10,
IF(ISNUMBER(SEARCH("kit11", 'Painel Shopee'!B1746)), 11,
IF(ISNUMBER(SEARCH("kit12", 'Painel Shopee'!B1746)), 12,
IF(ISNUMBER(SEARCH("kit13", 'Painel Shopee'!B1746)), 13,
IF(ISNUMBER(SEARCH("kit14", 'Painel Shopee'!B1746)), 14,
IF(ISNUMBER(SEARCH("kit15", 'Painel Shopee'!B1746)), 15,
IF(ISNUMBER(SEARCH("kit16", 'Painel Shopee'!B1746)), 16,
IF(ISNUMBER(SEARCH("kit17", 'Painel Shopee'!B1746)), 17,
IF(ISNUMBER(SEARCH("kit18", 'Painel Shopee'!B1746)), 18,
IF(ISNUMBER(SEARCH("kit19", 'Painel Shopee'!B1746)), 19,
IF(ISNUMBER(SEARCH("kit20", 'Painel Shopee'!B1746)), 20, 0)))))))))))))))))))</f>
        <v>0</v>
      </c>
      <c r="E1746">
        <f>IF(D1746=0,'Painel Shopee'!C1746,D1746*'Painel Shopee'!C1746)</f>
        <v>0</v>
      </c>
    </row>
    <row r="1747" spans="1:5" x14ac:dyDescent="0.25">
      <c r="A1747">
        <f>IF(ISNUMBER(SEARCH("kit 2", 'Painel ML'!C1747)), 2,
IF(ISNUMBER(SEARCH("kit 3", 'Painel ML'!C1747)), 3,
IF(ISNUMBER(SEARCH("kit 4", 'Painel ML'!C1747)), 4,
IF(ISNUMBER(SEARCH("kit 5", 'Painel ML'!C1747)), 5,
IF(ISNUMBER(SEARCH("kit 6", 'Painel ML'!C1747)), 6,
IF(ISNUMBER(SEARCH("kit 7", 'Painel ML'!C1747)), 7,
IF(ISNUMBER(SEARCH("kit 8", 'Painel ML'!C1747)), 8,
IF(ISNUMBER(SEARCH("kit 9", 'Painel ML'!C1747)), 9,
IF(ISNUMBER(SEARCH("kit 10", 'Painel ML'!C1747)), 10,
IF(ISNUMBER(SEARCH("kit 11", 'Painel ML'!C1747)), 11,
IF(ISNUMBER(SEARCH("kit 12", 'Painel ML'!C1747)), 12,
IF(ISNUMBER(SEARCH("kit 13", 'Painel ML'!C1747)), 13,
IF(ISNUMBER(SEARCH("kit 14", 'Painel ML'!C1747)), 14,
IF(ISNUMBER(SEARCH("kit 15", 'Painel ML'!C1747)), 15,
IF(ISNUMBER(SEARCH("kit 16", 'Painel ML'!C1747)), 16,
IF(ISNUMBER(SEARCH("kit 17", 'Painel ML'!C1747)), 17,
IF(ISNUMBER(SEARCH("kit 18", 'Painel ML'!C1747)), 18,
IF(ISNUMBER(SEARCH("kit 19", 'Painel ML'!C1747)), 19,
IF(ISNUMBER(SEARCH("kit 20", 'Painel ML'!C1747)), 20, 0)))))))))))))))))))</f>
        <v>0</v>
      </c>
      <c r="B1747">
        <f>IF(A1747=0,'Painel ML'!A1747,A1747*'Painel ML'!A1747)</f>
        <v>0</v>
      </c>
      <c r="D1747">
        <f>IF(ISNUMBER(SEARCH("kit2", 'Painel Shopee'!B1747)), 2,
IF(ISNUMBER(SEARCH("kit3", 'Painel Shopee'!B1747)), 3,
IF(ISNUMBER(SEARCH("kit4", 'Painel Shopee'!B1747)), 4,
IF(ISNUMBER(SEARCH("kit5", 'Painel Shopee'!B1747)), 5,
IF(ISNUMBER(SEARCH("kit6", 'Painel Shopee'!B1747)), 6,
IF(ISNUMBER(SEARCH("kit7", 'Painel Shopee'!B1747)), 7,
IF(ISNUMBER(SEARCH("kit8", 'Painel Shopee'!B1747)), 8,
IF(ISNUMBER(SEARCH("kit9", 'Painel Shopee'!B1747)), 9,
IF(ISNUMBER(SEARCH("kit10", 'Painel Shopee'!B1747)), 10,
IF(ISNUMBER(SEARCH("kit11", 'Painel Shopee'!B1747)), 11,
IF(ISNUMBER(SEARCH("kit12", 'Painel Shopee'!B1747)), 12,
IF(ISNUMBER(SEARCH("kit13", 'Painel Shopee'!B1747)), 13,
IF(ISNUMBER(SEARCH("kit14", 'Painel Shopee'!B1747)), 14,
IF(ISNUMBER(SEARCH("kit15", 'Painel Shopee'!B1747)), 15,
IF(ISNUMBER(SEARCH("kit16", 'Painel Shopee'!B1747)), 16,
IF(ISNUMBER(SEARCH("kit17", 'Painel Shopee'!B1747)), 17,
IF(ISNUMBER(SEARCH("kit18", 'Painel Shopee'!B1747)), 18,
IF(ISNUMBER(SEARCH("kit19", 'Painel Shopee'!B1747)), 19,
IF(ISNUMBER(SEARCH("kit20", 'Painel Shopee'!B1747)), 20, 0)))))))))))))))))))</f>
        <v>0</v>
      </c>
      <c r="E1747">
        <f>IF(D1747=0,'Painel Shopee'!C1747,D1747*'Painel Shopee'!C1747)</f>
        <v>0</v>
      </c>
    </row>
    <row r="1748" spans="1:5" x14ac:dyDescent="0.25">
      <c r="A1748">
        <f>IF(ISNUMBER(SEARCH("kit 2", 'Painel ML'!C1748)), 2,
IF(ISNUMBER(SEARCH("kit 3", 'Painel ML'!C1748)), 3,
IF(ISNUMBER(SEARCH("kit 4", 'Painel ML'!C1748)), 4,
IF(ISNUMBER(SEARCH("kit 5", 'Painel ML'!C1748)), 5,
IF(ISNUMBER(SEARCH("kit 6", 'Painel ML'!C1748)), 6,
IF(ISNUMBER(SEARCH("kit 7", 'Painel ML'!C1748)), 7,
IF(ISNUMBER(SEARCH("kit 8", 'Painel ML'!C1748)), 8,
IF(ISNUMBER(SEARCH("kit 9", 'Painel ML'!C1748)), 9,
IF(ISNUMBER(SEARCH("kit 10", 'Painel ML'!C1748)), 10,
IF(ISNUMBER(SEARCH("kit 11", 'Painel ML'!C1748)), 11,
IF(ISNUMBER(SEARCH("kit 12", 'Painel ML'!C1748)), 12,
IF(ISNUMBER(SEARCH("kit 13", 'Painel ML'!C1748)), 13,
IF(ISNUMBER(SEARCH("kit 14", 'Painel ML'!C1748)), 14,
IF(ISNUMBER(SEARCH("kit 15", 'Painel ML'!C1748)), 15,
IF(ISNUMBER(SEARCH("kit 16", 'Painel ML'!C1748)), 16,
IF(ISNUMBER(SEARCH("kit 17", 'Painel ML'!C1748)), 17,
IF(ISNUMBER(SEARCH("kit 18", 'Painel ML'!C1748)), 18,
IF(ISNUMBER(SEARCH("kit 19", 'Painel ML'!C1748)), 19,
IF(ISNUMBER(SEARCH("kit 20", 'Painel ML'!C1748)), 20, 0)))))))))))))))))))</f>
        <v>0</v>
      </c>
      <c r="B1748">
        <f>IF(A1748=0,'Painel ML'!A1748,A1748*'Painel ML'!A1748)</f>
        <v>0</v>
      </c>
      <c r="D1748">
        <f>IF(ISNUMBER(SEARCH("kit2", 'Painel Shopee'!B1748)), 2,
IF(ISNUMBER(SEARCH("kit3", 'Painel Shopee'!B1748)), 3,
IF(ISNUMBER(SEARCH("kit4", 'Painel Shopee'!B1748)), 4,
IF(ISNUMBER(SEARCH("kit5", 'Painel Shopee'!B1748)), 5,
IF(ISNUMBER(SEARCH("kit6", 'Painel Shopee'!B1748)), 6,
IF(ISNUMBER(SEARCH("kit7", 'Painel Shopee'!B1748)), 7,
IF(ISNUMBER(SEARCH("kit8", 'Painel Shopee'!B1748)), 8,
IF(ISNUMBER(SEARCH("kit9", 'Painel Shopee'!B1748)), 9,
IF(ISNUMBER(SEARCH("kit10", 'Painel Shopee'!B1748)), 10,
IF(ISNUMBER(SEARCH("kit11", 'Painel Shopee'!B1748)), 11,
IF(ISNUMBER(SEARCH("kit12", 'Painel Shopee'!B1748)), 12,
IF(ISNUMBER(SEARCH("kit13", 'Painel Shopee'!B1748)), 13,
IF(ISNUMBER(SEARCH("kit14", 'Painel Shopee'!B1748)), 14,
IF(ISNUMBER(SEARCH("kit15", 'Painel Shopee'!B1748)), 15,
IF(ISNUMBER(SEARCH("kit16", 'Painel Shopee'!B1748)), 16,
IF(ISNUMBER(SEARCH("kit17", 'Painel Shopee'!B1748)), 17,
IF(ISNUMBER(SEARCH("kit18", 'Painel Shopee'!B1748)), 18,
IF(ISNUMBER(SEARCH("kit19", 'Painel Shopee'!B1748)), 19,
IF(ISNUMBER(SEARCH("kit20", 'Painel Shopee'!B1748)), 20, 0)))))))))))))))))))</f>
        <v>0</v>
      </c>
      <c r="E1748">
        <f>IF(D1748=0,'Painel Shopee'!C1748,D1748*'Painel Shopee'!C1748)</f>
        <v>0</v>
      </c>
    </row>
    <row r="1749" spans="1:5" x14ac:dyDescent="0.25">
      <c r="A1749">
        <f>IF(ISNUMBER(SEARCH("kit 2", 'Painel ML'!C1749)), 2,
IF(ISNUMBER(SEARCH("kit 3", 'Painel ML'!C1749)), 3,
IF(ISNUMBER(SEARCH("kit 4", 'Painel ML'!C1749)), 4,
IF(ISNUMBER(SEARCH("kit 5", 'Painel ML'!C1749)), 5,
IF(ISNUMBER(SEARCH("kit 6", 'Painel ML'!C1749)), 6,
IF(ISNUMBER(SEARCH("kit 7", 'Painel ML'!C1749)), 7,
IF(ISNUMBER(SEARCH("kit 8", 'Painel ML'!C1749)), 8,
IF(ISNUMBER(SEARCH("kit 9", 'Painel ML'!C1749)), 9,
IF(ISNUMBER(SEARCH("kit 10", 'Painel ML'!C1749)), 10,
IF(ISNUMBER(SEARCH("kit 11", 'Painel ML'!C1749)), 11,
IF(ISNUMBER(SEARCH("kit 12", 'Painel ML'!C1749)), 12,
IF(ISNUMBER(SEARCH("kit 13", 'Painel ML'!C1749)), 13,
IF(ISNUMBER(SEARCH("kit 14", 'Painel ML'!C1749)), 14,
IF(ISNUMBER(SEARCH("kit 15", 'Painel ML'!C1749)), 15,
IF(ISNUMBER(SEARCH("kit 16", 'Painel ML'!C1749)), 16,
IF(ISNUMBER(SEARCH("kit 17", 'Painel ML'!C1749)), 17,
IF(ISNUMBER(SEARCH("kit 18", 'Painel ML'!C1749)), 18,
IF(ISNUMBER(SEARCH("kit 19", 'Painel ML'!C1749)), 19,
IF(ISNUMBER(SEARCH("kit 20", 'Painel ML'!C1749)), 20, 0)))))))))))))))))))</f>
        <v>0</v>
      </c>
      <c r="B1749">
        <f>IF(A1749=0,'Painel ML'!A1749,A1749*'Painel ML'!A1749)</f>
        <v>0</v>
      </c>
      <c r="D1749">
        <f>IF(ISNUMBER(SEARCH("kit2", 'Painel Shopee'!B1749)), 2,
IF(ISNUMBER(SEARCH("kit3", 'Painel Shopee'!B1749)), 3,
IF(ISNUMBER(SEARCH("kit4", 'Painel Shopee'!B1749)), 4,
IF(ISNUMBER(SEARCH("kit5", 'Painel Shopee'!B1749)), 5,
IF(ISNUMBER(SEARCH("kit6", 'Painel Shopee'!B1749)), 6,
IF(ISNUMBER(SEARCH("kit7", 'Painel Shopee'!B1749)), 7,
IF(ISNUMBER(SEARCH("kit8", 'Painel Shopee'!B1749)), 8,
IF(ISNUMBER(SEARCH("kit9", 'Painel Shopee'!B1749)), 9,
IF(ISNUMBER(SEARCH("kit10", 'Painel Shopee'!B1749)), 10,
IF(ISNUMBER(SEARCH("kit11", 'Painel Shopee'!B1749)), 11,
IF(ISNUMBER(SEARCH("kit12", 'Painel Shopee'!B1749)), 12,
IF(ISNUMBER(SEARCH("kit13", 'Painel Shopee'!B1749)), 13,
IF(ISNUMBER(SEARCH("kit14", 'Painel Shopee'!B1749)), 14,
IF(ISNUMBER(SEARCH("kit15", 'Painel Shopee'!B1749)), 15,
IF(ISNUMBER(SEARCH("kit16", 'Painel Shopee'!B1749)), 16,
IF(ISNUMBER(SEARCH("kit17", 'Painel Shopee'!B1749)), 17,
IF(ISNUMBER(SEARCH("kit18", 'Painel Shopee'!B1749)), 18,
IF(ISNUMBER(SEARCH("kit19", 'Painel Shopee'!B1749)), 19,
IF(ISNUMBER(SEARCH("kit20", 'Painel Shopee'!B1749)), 20, 0)))))))))))))))))))</f>
        <v>0</v>
      </c>
      <c r="E1749">
        <f>IF(D1749=0,'Painel Shopee'!C1749,D1749*'Painel Shopee'!C1749)</f>
        <v>0</v>
      </c>
    </row>
    <row r="1750" spans="1:5" x14ac:dyDescent="0.25">
      <c r="A1750">
        <f>IF(ISNUMBER(SEARCH("kit 2", 'Painel ML'!C1750)), 2,
IF(ISNUMBER(SEARCH("kit 3", 'Painel ML'!C1750)), 3,
IF(ISNUMBER(SEARCH("kit 4", 'Painel ML'!C1750)), 4,
IF(ISNUMBER(SEARCH("kit 5", 'Painel ML'!C1750)), 5,
IF(ISNUMBER(SEARCH("kit 6", 'Painel ML'!C1750)), 6,
IF(ISNUMBER(SEARCH("kit 7", 'Painel ML'!C1750)), 7,
IF(ISNUMBER(SEARCH("kit 8", 'Painel ML'!C1750)), 8,
IF(ISNUMBER(SEARCH("kit 9", 'Painel ML'!C1750)), 9,
IF(ISNUMBER(SEARCH("kit 10", 'Painel ML'!C1750)), 10,
IF(ISNUMBER(SEARCH("kit 11", 'Painel ML'!C1750)), 11,
IF(ISNUMBER(SEARCH("kit 12", 'Painel ML'!C1750)), 12,
IF(ISNUMBER(SEARCH("kit 13", 'Painel ML'!C1750)), 13,
IF(ISNUMBER(SEARCH("kit 14", 'Painel ML'!C1750)), 14,
IF(ISNUMBER(SEARCH("kit 15", 'Painel ML'!C1750)), 15,
IF(ISNUMBER(SEARCH("kit 16", 'Painel ML'!C1750)), 16,
IF(ISNUMBER(SEARCH("kit 17", 'Painel ML'!C1750)), 17,
IF(ISNUMBER(SEARCH("kit 18", 'Painel ML'!C1750)), 18,
IF(ISNUMBER(SEARCH("kit 19", 'Painel ML'!C1750)), 19,
IF(ISNUMBER(SEARCH("kit 20", 'Painel ML'!C1750)), 20, 0)))))))))))))))))))</f>
        <v>0</v>
      </c>
      <c r="B1750">
        <f>IF(A1750=0,'Painel ML'!A1750,A1750*'Painel ML'!A1750)</f>
        <v>0</v>
      </c>
      <c r="D1750">
        <f>IF(ISNUMBER(SEARCH("kit2", 'Painel Shopee'!B1750)), 2,
IF(ISNUMBER(SEARCH("kit3", 'Painel Shopee'!B1750)), 3,
IF(ISNUMBER(SEARCH("kit4", 'Painel Shopee'!B1750)), 4,
IF(ISNUMBER(SEARCH("kit5", 'Painel Shopee'!B1750)), 5,
IF(ISNUMBER(SEARCH("kit6", 'Painel Shopee'!B1750)), 6,
IF(ISNUMBER(SEARCH("kit7", 'Painel Shopee'!B1750)), 7,
IF(ISNUMBER(SEARCH("kit8", 'Painel Shopee'!B1750)), 8,
IF(ISNUMBER(SEARCH("kit9", 'Painel Shopee'!B1750)), 9,
IF(ISNUMBER(SEARCH("kit10", 'Painel Shopee'!B1750)), 10,
IF(ISNUMBER(SEARCH("kit11", 'Painel Shopee'!B1750)), 11,
IF(ISNUMBER(SEARCH("kit12", 'Painel Shopee'!B1750)), 12,
IF(ISNUMBER(SEARCH("kit13", 'Painel Shopee'!B1750)), 13,
IF(ISNUMBER(SEARCH("kit14", 'Painel Shopee'!B1750)), 14,
IF(ISNUMBER(SEARCH("kit15", 'Painel Shopee'!B1750)), 15,
IF(ISNUMBER(SEARCH("kit16", 'Painel Shopee'!B1750)), 16,
IF(ISNUMBER(SEARCH("kit17", 'Painel Shopee'!B1750)), 17,
IF(ISNUMBER(SEARCH("kit18", 'Painel Shopee'!B1750)), 18,
IF(ISNUMBER(SEARCH("kit19", 'Painel Shopee'!B1750)), 19,
IF(ISNUMBER(SEARCH("kit20", 'Painel Shopee'!B1750)), 20, 0)))))))))))))))))))</f>
        <v>0</v>
      </c>
      <c r="E1750">
        <f>IF(D1750=0,'Painel Shopee'!C1750,D1750*'Painel Shopee'!C1750)</f>
        <v>0</v>
      </c>
    </row>
    <row r="1751" spans="1:5" x14ac:dyDescent="0.25">
      <c r="A1751">
        <f>IF(ISNUMBER(SEARCH("kit 2", 'Painel ML'!C1751)), 2,
IF(ISNUMBER(SEARCH("kit 3", 'Painel ML'!C1751)), 3,
IF(ISNUMBER(SEARCH("kit 4", 'Painel ML'!C1751)), 4,
IF(ISNUMBER(SEARCH("kit 5", 'Painel ML'!C1751)), 5,
IF(ISNUMBER(SEARCH("kit 6", 'Painel ML'!C1751)), 6,
IF(ISNUMBER(SEARCH("kit 7", 'Painel ML'!C1751)), 7,
IF(ISNUMBER(SEARCH("kit 8", 'Painel ML'!C1751)), 8,
IF(ISNUMBER(SEARCH("kit 9", 'Painel ML'!C1751)), 9,
IF(ISNUMBER(SEARCH("kit 10", 'Painel ML'!C1751)), 10,
IF(ISNUMBER(SEARCH("kit 11", 'Painel ML'!C1751)), 11,
IF(ISNUMBER(SEARCH("kit 12", 'Painel ML'!C1751)), 12,
IF(ISNUMBER(SEARCH("kit 13", 'Painel ML'!C1751)), 13,
IF(ISNUMBER(SEARCH("kit 14", 'Painel ML'!C1751)), 14,
IF(ISNUMBER(SEARCH("kit 15", 'Painel ML'!C1751)), 15,
IF(ISNUMBER(SEARCH("kit 16", 'Painel ML'!C1751)), 16,
IF(ISNUMBER(SEARCH("kit 17", 'Painel ML'!C1751)), 17,
IF(ISNUMBER(SEARCH("kit 18", 'Painel ML'!C1751)), 18,
IF(ISNUMBER(SEARCH("kit 19", 'Painel ML'!C1751)), 19,
IF(ISNUMBER(SEARCH("kit 20", 'Painel ML'!C1751)), 20, 0)))))))))))))))))))</f>
        <v>0</v>
      </c>
      <c r="B1751">
        <f>IF(A1751=0,'Painel ML'!A1751,A1751*'Painel ML'!A1751)</f>
        <v>0</v>
      </c>
      <c r="D1751">
        <f>IF(ISNUMBER(SEARCH("kit2", 'Painel Shopee'!B1751)), 2,
IF(ISNUMBER(SEARCH("kit3", 'Painel Shopee'!B1751)), 3,
IF(ISNUMBER(SEARCH("kit4", 'Painel Shopee'!B1751)), 4,
IF(ISNUMBER(SEARCH("kit5", 'Painel Shopee'!B1751)), 5,
IF(ISNUMBER(SEARCH("kit6", 'Painel Shopee'!B1751)), 6,
IF(ISNUMBER(SEARCH("kit7", 'Painel Shopee'!B1751)), 7,
IF(ISNUMBER(SEARCH("kit8", 'Painel Shopee'!B1751)), 8,
IF(ISNUMBER(SEARCH("kit9", 'Painel Shopee'!B1751)), 9,
IF(ISNUMBER(SEARCH("kit10", 'Painel Shopee'!B1751)), 10,
IF(ISNUMBER(SEARCH("kit11", 'Painel Shopee'!B1751)), 11,
IF(ISNUMBER(SEARCH("kit12", 'Painel Shopee'!B1751)), 12,
IF(ISNUMBER(SEARCH("kit13", 'Painel Shopee'!B1751)), 13,
IF(ISNUMBER(SEARCH("kit14", 'Painel Shopee'!B1751)), 14,
IF(ISNUMBER(SEARCH("kit15", 'Painel Shopee'!B1751)), 15,
IF(ISNUMBER(SEARCH("kit16", 'Painel Shopee'!B1751)), 16,
IF(ISNUMBER(SEARCH("kit17", 'Painel Shopee'!B1751)), 17,
IF(ISNUMBER(SEARCH("kit18", 'Painel Shopee'!B1751)), 18,
IF(ISNUMBER(SEARCH("kit19", 'Painel Shopee'!B1751)), 19,
IF(ISNUMBER(SEARCH("kit20", 'Painel Shopee'!B1751)), 20, 0)))))))))))))))))))</f>
        <v>0</v>
      </c>
      <c r="E1751">
        <f>IF(D1751=0,'Painel Shopee'!C1751,D1751*'Painel Shopee'!C1751)</f>
        <v>0</v>
      </c>
    </row>
    <row r="1752" spans="1:5" x14ac:dyDescent="0.25">
      <c r="A1752">
        <f>IF(ISNUMBER(SEARCH("kit 2", 'Painel ML'!C1752)), 2,
IF(ISNUMBER(SEARCH("kit 3", 'Painel ML'!C1752)), 3,
IF(ISNUMBER(SEARCH("kit 4", 'Painel ML'!C1752)), 4,
IF(ISNUMBER(SEARCH("kit 5", 'Painel ML'!C1752)), 5,
IF(ISNUMBER(SEARCH("kit 6", 'Painel ML'!C1752)), 6,
IF(ISNUMBER(SEARCH("kit 7", 'Painel ML'!C1752)), 7,
IF(ISNUMBER(SEARCH("kit 8", 'Painel ML'!C1752)), 8,
IF(ISNUMBER(SEARCH("kit 9", 'Painel ML'!C1752)), 9,
IF(ISNUMBER(SEARCH("kit 10", 'Painel ML'!C1752)), 10,
IF(ISNUMBER(SEARCH("kit 11", 'Painel ML'!C1752)), 11,
IF(ISNUMBER(SEARCH("kit 12", 'Painel ML'!C1752)), 12,
IF(ISNUMBER(SEARCH("kit 13", 'Painel ML'!C1752)), 13,
IF(ISNUMBER(SEARCH("kit 14", 'Painel ML'!C1752)), 14,
IF(ISNUMBER(SEARCH("kit 15", 'Painel ML'!C1752)), 15,
IF(ISNUMBER(SEARCH("kit 16", 'Painel ML'!C1752)), 16,
IF(ISNUMBER(SEARCH("kit 17", 'Painel ML'!C1752)), 17,
IF(ISNUMBER(SEARCH("kit 18", 'Painel ML'!C1752)), 18,
IF(ISNUMBER(SEARCH("kit 19", 'Painel ML'!C1752)), 19,
IF(ISNUMBER(SEARCH("kit 20", 'Painel ML'!C1752)), 20, 0)))))))))))))))))))</f>
        <v>0</v>
      </c>
      <c r="B1752">
        <f>IF(A1752=0,'Painel ML'!A1752,A1752*'Painel ML'!A1752)</f>
        <v>0</v>
      </c>
      <c r="D1752">
        <f>IF(ISNUMBER(SEARCH("kit2", 'Painel Shopee'!B1752)), 2,
IF(ISNUMBER(SEARCH("kit3", 'Painel Shopee'!B1752)), 3,
IF(ISNUMBER(SEARCH("kit4", 'Painel Shopee'!B1752)), 4,
IF(ISNUMBER(SEARCH("kit5", 'Painel Shopee'!B1752)), 5,
IF(ISNUMBER(SEARCH("kit6", 'Painel Shopee'!B1752)), 6,
IF(ISNUMBER(SEARCH("kit7", 'Painel Shopee'!B1752)), 7,
IF(ISNUMBER(SEARCH("kit8", 'Painel Shopee'!B1752)), 8,
IF(ISNUMBER(SEARCH("kit9", 'Painel Shopee'!B1752)), 9,
IF(ISNUMBER(SEARCH("kit10", 'Painel Shopee'!B1752)), 10,
IF(ISNUMBER(SEARCH("kit11", 'Painel Shopee'!B1752)), 11,
IF(ISNUMBER(SEARCH("kit12", 'Painel Shopee'!B1752)), 12,
IF(ISNUMBER(SEARCH("kit13", 'Painel Shopee'!B1752)), 13,
IF(ISNUMBER(SEARCH("kit14", 'Painel Shopee'!B1752)), 14,
IF(ISNUMBER(SEARCH("kit15", 'Painel Shopee'!B1752)), 15,
IF(ISNUMBER(SEARCH("kit16", 'Painel Shopee'!B1752)), 16,
IF(ISNUMBER(SEARCH("kit17", 'Painel Shopee'!B1752)), 17,
IF(ISNUMBER(SEARCH("kit18", 'Painel Shopee'!B1752)), 18,
IF(ISNUMBER(SEARCH("kit19", 'Painel Shopee'!B1752)), 19,
IF(ISNUMBER(SEARCH("kit20", 'Painel Shopee'!B1752)), 20, 0)))))))))))))))))))</f>
        <v>0</v>
      </c>
      <c r="E1752">
        <f>IF(D1752=0,'Painel Shopee'!C1752,D1752*'Painel Shopee'!C1752)</f>
        <v>0</v>
      </c>
    </row>
    <row r="1753" spans="1:5" x14ac:dyDescent="0.25">
      <c r="A1753">
        <f>IF(ISNUMBER(SEARCH("kit 2", 'Painel ML'!C1753)), 2,
IF(ISNUMBER(SEARCH("kit 3", 'Painel ML'!C1753)), 3,
IF(ISNUMBER(SEARCH("kit 4", 'Painel ML'!C1753)), 4,
IF(ISNUMBER(SEARCH("kit 5", 'Painel ML'!C1753)), 5,
IF(ISNUMBER(SEARCH("kit 6", 'Painel ML'!C1753)), 6,
IF(ISNUMBER(SEARCH("kit 7", 'Painel ML'!C1753)), 7,
IF(ISNUMBER(SEARCH("kit 8", 'Painel ML'!C1753)), 8,
IF(ISNUMBER(SEARCH("kit 9", 'Painel ML'!C1753)), 9,
IF(ISNUMBER(SEARCH("kit 10", 'Painel ML'!C1753)), 10,
IF(ISNUMBER(SEARCH("kit 11", 'Painel ML'!C1753)), 11,
IF(ISNUMBER(SEARCH("kit 12", 'Painel ML'!C1753)), 12,
IF(ISNUMBER(SEARCH("kit 13", 'Painel ML'!C1753)), 13,
IF(ISNUMBER(SEARCH("kit 14", 'Painel ML'!C1753)), 14,
IF(ISNUMBER(SEARCH("kit 15", 'Painel ML'!C1753)), 15,
IF(ISNUMBER(SEARCH("kit 16", 'Painel ML'!C1753)), 16,
IF(ISNUMBER(SEARCH("kit 17", 'Painel ML'!C1753)), 17,
IF(ISNUMBER(SEARCH("kit 18", 'Painel ML'!C1753)), 18,
IF(ISNUMBER(SEARCH("kit 19", 'Painel ML'!C1753)), 19,
IF(ISNUMBER(SEARCH("kit 20", 'Painel ML'!C1753)), 20, 0)))))))))))))))))))</f>
        <v>0</v>
      </c>
      <c r="B1753">
        <f>IF(A1753=0,'Painel ML'!A1753,A1753*'Painel ML'!A1753)</f>
        <v>0</v>
      </c>
      <c r="D1753">
        <f>IF(ISNUMBER(SEARCH("kit2", 'Painel Shopee'!B1753)), 2,
IF(ISNUMBER(SEARCH("kit3", 'Painel Shopee'!B1753)), 3,
IF(ISNUMBER(SEARCH("kit4", 'Painel Shopee'!B1753)), 4,
IF(ISNUMBER(SEARCH("kit5", 'Painel Shopee'!B1753)), 5,
IF(ISNUMBER(SEARCH("kit6", 'Painel Shopee'!B1753)), 6,
IF(ISNUMBER(SEARCH("kit7", 'Painel Shopee'!B1753)), 7,
IF(ISNUMBER(SEARCH("kit8", 'Painel Shopee'!B1753)), 8,
IF(ISNUMBER(SEARCH("kit9", 'Painel Shopee'!B1753)), 9,
IF(ISNUMBER(SEARCH("kit10", 'Painel Shopee'!B1753)), 10,
IF(ISNUMBER(SEARCH("kit11", 'Painel Shopee'!B1753)), 11,
IF(ISNUMBER(SEARCH("kit12", 'Painel Shopee'!B1753)), 12,
IF(ISNUMBER(SEARCH("kit13", 'Painel Shopee'!B1753)), 13,
IF(ISNUMBER(SEARCH("kit14", 'Painel Shopee'!B1753)), 14,
IF(ISNUMBER(SEARCH("kit15", 'Painel Shopee'!B1753)), 15,
IF(ISNUMBER(SEARCH("kit16", 'Painel Shopee'!B1753)), 16,
IF(ISNUMBER(SEARCH("kit17", 'Painel Shopee'!B1753)), 17,
IF(ISNUMBER(SEARCH("kit18", 'Painel Shopee'!B1753)), 18,
IF(ISNUMBER(SEARCH("kit19", 'Painel Shopee'!B1753)), 19,
IF(ISNUMBER(SEARCH("kit20", 'Painel Shopee'!B1753)), 20, 0)))))))))))))))))))</f>
        <v>0</v>
      </c>
      <c r="E1753">
        <f>IF(D1753=0,'Painel Shopee'!C1753,D1753*'Painel Shopee'!C1753)</f>
        <v>0</v>
      </c>
    </row>
    <row r="1754" spans="1:5" x14ac:dyDescent="0.25">
      <c r="A1754">
        <f>IF(ISNUMBER(SEARCH("kit 2", 'Painel ML'!C1754)), 2,
IF(ISNUMBER(SEARCH("kit 3", 'Painel ML'!C1754)), 3,
IF(ISNUMBER(SEARCH("kit 4", 'Painel ML'!C1754)), 4,
IF(ISNUMBER(SEARCH("kit 5", 'Painel ML'!C1754)), 5,
IF(ISNUMBER(SEARCH("kit 6", 'Painel ML'!C1754)), 6,
IF(ISNUMBER(SEARCH("kit 7", 'Painel ML'!C1754)), 7,
IF(ISNUMBER(SEARCH("kit 8", 'Painel ML'!C1754)), 8,
IF(ISNUMBER(SEARCH("kit 9", 'Painel ML'!C1754)), 9,
IF(ISNUMBER(SEARCH("kit 10", 'Painel ML'!C1754)), 10,
IF(ISNUMBER(SEARCH("kit 11", 'Painel ML'!C1754)), 11,
IF(ISNUMBER(SEARCH("kit 12", 'Painel ML'!C1754)), 12,
IF(ISNUMBER(SEARCH("kit 13", 'Painel ML'!C1754)), 13,
IF(ISNUMBER(SEARCH("kit 14", 'Painel ML'!C1754)), 14,
IF(ISNUMBER(SEARCH("kit 15", 'Painel ML'!C1754)), 15,
IF(ISNUMBER(SEARCH("kit 16", 'Painel ML'!C1754)), 16,
IF(ISNUMBER(SEARCH("kit 17", 'Painel ML'!C1754)), 17,
IF(ISNUMBER(SEARCH("kit 18", 'Painel ML'!C1754)), 18,
IF(ISNUMBER(SEARCH("kit 19", 'Painel ML'!C1754)), 19,
IF(ISNUMBER(SEARCH("kit 20", 'Painel ML'!C1754)), 20, 0)))))))))))))))))))</f>
        <v>0</v>
      </c>
      <c r="B1754">
        <f>IF(A1754=0,'Painel ML'!A1754,A1754*'Painel ML'!A1754)</f>
        <v>0</v>
      </c>
      <c r="D1754">
        <f>IF(ISNUMBER(SEARCH("kit2", 'Painel Shopee'!B1754)), 2,
IF(ISNUMBER(SEARCH("kit3", 'Painel Shopee'!B1754)), 3,
IF(ISNUMBER(SEARCH("kit4", 'Painel Shopee'!B1754)), 4,
IF(ISNUMBER(SEARCH("kit5", 'Painel Shopee'!B1754)), 5,
IF(ISNUMBER(SEARCH("kit6", 'Painel Shopee'!B1754)), 6,
IF(ISNUMBER(SEARCH("kit7", 'Painel Shopee'!B1754)), 7,
IF(ISNUMBER(SEARCH("kit8", 'Painel Shopee'!B1754)), 8,
IF(ISNUMBER(SEARCH("kit9", 'Painel Shopee'!B1754)), 9,
IF(ISNUMBER(SEARCH("kit10", 'Painel Shopee'!B1754)), 10,
IF(ISNUMBER(SEARCH("kit11", 'Painel Shopee'!B1754)), 11,
IF(ISNUMBER(SEARCH("kit12", 'Painel Shopee'!B1754)), 12,
IF(ISNUMBER(SEARCH("kit13", 'Painel Shopee'!B1754)), 13,
IF(ISNUMBER(SEARCH("kit14", 'Painel Shopee'!B1754)), 14,
IF(ISNUMBER(SEARCH("kit15", 'Painel Shopee'!B1754)), 15,
IF(ISNUMBER(SEARCH("kit16", 'Painel Shopee'!B1754)), 16,
IF(ISNUMBER(SEARCH("kit17", 'Painel Shopee'!B1754)), 17,
IF(ISNUMBER(SEARCH("kit18", 'Painel Shopee'!B1754)), 18,
IF(ISNUMBER(SEARCH("kit19", 'Painel Shopee'!B1754)), 19,
IF(ISNUMBER(SEARCH("kit20", 'Painel Shopee'!B1754)), 20, 0)))))))))))))))))))</f>
        <v>0</v>
      </c>
      <c r="E1754">
        <f>IF(D1754=0,'Painel Shopee'!C1754,D1754*'Painel Shopee'!C1754)</f>
        <v>0</v>
      </c>
    </row>
    <row r="1755" spans="1:5" x14ac:dyDescent="0.25">
      <c r="A1755">
        <f>IF(ISNUMBER(SEARCH("kit 2", 'Painel ML'!C1755)), 2,
IF(ISNUMBER(SEARCH("kit 3", 'Painel ML'!C1755)), 3,
IF(ISNUMBER(SEARCH("kit 4", 'Painel ML'!C1755)), 4,
IF(ISNUMBER(SEARCH("kit 5", 'Painel ML'!C1755)), 5,
IF(ISNUMBER(SEARCH("kit 6", 'Painel ML'!C1755)), 6,
IF(ISNUMBER(SEARCH("kit 7", 'Painel ML'!C1755)), 7,
IF(ISNUMBER(SEARCH("kit 8", 'Painel ML'!C1755)), 8,
IF(ISNUMBER(SEARCH("kit 9", 'Painel ML'!C1755)), 9,
IF(ISNUMBER(SEARCH("kit 10", 'Painel ML'!C1755)), 10,
IF(ISNUMBER(SEARCH("kit 11", 'Painel ML'!C1755)), 11,
IF(ISNUMBER(SEARCH("kit 12", 'Painel ML'!C1755)), 12,
IF(ISNUMBER(SEARCH("kit 13", 'Painel ML'!C1755)), 13,
IF(ISNUMBER(SEARCH("kit 14", 'Painel ML'!C1755)), 14,
IF(ISNUMBER(SEARCH("kit 15", 'Painel ML'!C1755)), 15,
IF(ISNUMBER(SEARCH("kit 16", 'Painel ML'!C1755)), 16,
IF(ISNUMBER(SEARCH("kit 17", 'Painel ML'!C1755)), 17,
IF(ISNUMBER(SEARCH("kit 18", 'Painel ML'!C1755)), 18,
IF(ISNUMBER(SEARCH("kit 19", 'Painel ML'!C1755)), 19,
IF(ISNUMBER(SEARCH("kit 20", 'Painel ML'!C1755)), 20, 0)))))))))))))))))))</f>
        <v>0</v>
      </c>
      <c r="B1755">
        <f>IF(A1755=0,'Painel ML'!A1755,A1755*'Painel ML'!A1755)</f>
        <v>0</v>
      </c>
      <c r="D1755">
        <f>IF(ISNUMBER(SEARCH("kit2", 'Painel Shopee'!B1755)), 2,
IF(ISNUMBER(SEARCH("kit3", 'Painel Shopee'!B1755)), 3,
IF(ISNUMBER(SEARCH("kit4", 'Painel Shopee'!B1755)), 4,
IF(ISNUMBER(SEARCH("kit5", 'Painel Shopee'!B1755)), 5,
IF(ISNUMBER(SEARCH("kit6", 'Painel Shopee'!B1755)), 6,
IF(ISNUMBER(SEARCH("kit7", 'Painel Shopee'!B1755)), 7,
IF(ISNUMBER(SEARCH("kit8", 'Painel Shopee'!B1755)), 8,
IF(ISNUMBER(SEARCH("kit9", 'Painel Shopee'!B1755)), 9,
IF(ISNUMBER(SEARCH("kit10", 'Painel Shopee'!B1755)), 10,
IF(ISNUMBER(SEARCH("kit11", 'Painel Shopee'!B1755)), 11,
IF(ISNUMBER(SEARCH("kit12", 'Painel Shopee'!B1755)), 12,
IF(ISNUMBER(SEARCH("kit13", 'Painel Shopee'!B1755)), 13,
IF(ISNUMBER(SEARCH("kit14", 'Painel Shopee'!B1755)), 14,
IF(ISNUMBER(SEARCH("kit15", 'Painel Shopee'!B1755)), 15,
IF(ISNUMBER(SEARCH("kit16", 'Painel Shopee'!B1755)), 16,
IF(ISNUMBER(SEARCH("kit17", 'Painel Shopee'!B1755)), 17,
IF(ISNUMBER(SEARCH("kit18", 'Painel Shopee'!B1755)), 18,
IF(ISNUMBER(SEARCH("kit19", 'Painel Shopee'!B1755)), 19,
IF(ISNUMBER(SEARCH("kit20", 'Painel Shopee'!B1755)), 20, 0)))))))))))))))))))</f>
        <v>0</v>
      </c>
      <c r="E1755">
        <f>IF(D1755=0,'Painel Shopee'!C1755,D1755*'Painel Shopee'!C1755)</f>
        <v>0</v>
      </c>
    </row>
    <row r="1756" spans="1:5" x14ac:dyDescent="0.25">
      <c r="A1756">
        <f>IF(ISNUMBER(SEARCH("kit 2", 'Painel ML'!C1756)), 2,
IF(ISNUMBER(SEARCH("kit 3", 'Painel ML'!C1756)), 3,
IF(ISNUMBER(SEARCH("kit 4", 'Painel ML'!C1756)), 4,
IF(ISNUMBER(SEARCH("kit 5", 'Painel ML'!C1756)), 5,
IF(ISNUMBER(SEARCH("kit 6", 'Painel ML'!C1756)), 6,
IF(ISNUMBER(SEARCH("kit 7", 'Painel ML'!C1756)), 7,
IF(ISNUMBER(SEARCH("kit 8", 'Painel ML'!C1756)), 8,
IF(ISNUMBER(SEARCH("kit 9", 'Painel ML'!C1756)), 9,
IF(ISNUMBER(SEARCH("kit 10", 'Painel ML'!C1756)), 10,
IF(ISNUMBER(SEARCH("kit 11", 'Painel ML'!C1756)), 11,
IF(ISNUMBER(SEARCH("kit 12", 'Painel ML'!C1756)), 12,
IF(ISNUMBER(SEARCH("kit 13", 'Painel ML'!C1756)), 13,
IF(ISNUMBER(SEARCH("kit 14", 'Painel ML'!C1756)), 14,
IF(ISNUMBER(SEARCH("kit 15", 'Painel ML'!C1756)), 15,
IF(ISNUMBER(SEARCH("kit 16", 'Painel ML'!C1756)), 16,
IF(ISNUMBER(SEARCH("kit 17", 'Painel ML'!C1756)), 17,
IF(ISNUMBER(SEARCH("kit 18", 'Painel ML'!C1756)), 18,
IF(ISNUMBER(SEARCH("kit 19", 'Painel ML'!C1756)), 19,
IF(ISNUMBER(SEARCH("kit 20", 'Painel ML'!C1756)), 20, 0)))))))))))))))))))</f>
        <v>0</v>
      </c>
      <c r="B1756">
        <f>IF(A1756=0,'Painel ML'!A1756,A1756*'Painel ML'!A1756)</f>
        <v>0</v>
      </c>
      <c r="D1756">
        <f>IF(ISNUMBER(SEARCH("kit2", 'Painel Shopee'!B1756)), 2,
IF(ISNUMBER(SEARCH("kit3", 'Painel Shopee'!B1756)), 3,
IF(ISNUMBER(SEARCH("kit4", 'Painel Shopee'!B1756)), 4,
IF(ISNUMBER(SEARCH("kit5", 'Painel Shopee'!B1756)), 5,
IF(ISNUMBER(SEARCH("kit6", 'Painel Shopee'!B1756)), 6,
IF(ISNUMBER(SEARCH("kit7", 'Painel Shopee'!B1756)), 7,
IF(ISNUMBER(SEARCH("kit8", 'Painel Shopee'!B1756)), 8,
IF(ISNUMBER(SEARCH("kit9", 'Painel Shopee'!B1756)), 9,
IF(ISNUMBER(SEARCH("kit10", 'Painel Shopee'!B1756)), 10,
IF(ISNUMBER(SEARCH("kit11", 'Painel Shopee'!B1756)), 11,
IF(ISNUMBER(SEARCH("kit12", 'Painel Shopee'!B1756)), 12,
IF(ISNUMBER(SEARCH("kit13", 'Painel Shopee'!B1756)), 13,
IF(ISNUMBER(SEARCH("kit14", 'Painel Shopee'!B1756)), 14,
IF(ISNUMBER(SEARCH("kit15", 'Painel Shopee'!B1756)), 15,
IF(ISNUMBER(SEARCH("kit16", 'Painel Shopee'!B1756)), 16,
IF(ISNUMBER(SEARCH("kit17", 'Painel Shopee'!B1756)), 17,
IF(ISNUMBER(SEARCH("kit18", 'Painel Shopee'!B1756)), 18,
IF(ISNUMBER(SEARCH("kit19", 'Painel Shopee'!B1756)), 19,
IF(ISNUMBER(SEARCH("kit20", 'Painel Shopee'!B1756)), 20, 0)))))))))))))))))))</f>
        <v>0</v>
      </c>
      <c r="E1756">
        <f>IF(D1756=0,'Painel Shopee'!C1756,D1756*'Painel Shopee'!C1756)</f>
        <v>0</v>
      </c>
    </row>
    <row r="1757" spans="1:5" x14ac:dyDescent="0.25">
      <c r="A1757">
        <f>IF(ISNUMBER(SEARCH("kit 2", 'Painel ML'!C1757)), 2,
IF(ISNUMBER(SEARCH("kit 3", 'Painel ML'!C1757)), 3,
IF(ISNUMBER(SEARCH("kit 4", 'Painel ML'!C1757)), 4,
IF(ISNUMBER(SEARCH("kit 5", 'Painel ML'!C1757)), 5,
IF(ISNUMBER(SEARCH("kit 6", 'Painel ML'!C1757)), 6,
IF(ISNUMBER(SEARCH("kit 7", 'Painel ML'!C1757)), 7,
IF(ISNUMBER(SEARCH("kit 8", 'Painel ML'!C1757)), 8,
IF(ISNUMBER(SEARCH("kit 9", 'Painel ML'!C1757)), 9,
IF(ISNUMBER(SEARCH("kit 10", 'Painel ML'!C1757)), 10,
IF(ISNUMBER(SEARCH("kit 11", 'Painel ML'!C1757)), 11,
IF(ISNUMBER(SEARCH("kit 12", 'Painel ML'!C1757)), 12,
IF(ISNUMBER(SEARCH("kit 13", 'Painel ML'!C1757)), 13,
IF(ISNUMBER(SEARCH("kit 14", 'Painel ML'!C1757)), 14,
IF(ISNUMBER(SEARCH("kit 15", 'Painel ML'!C1757)), 15,
IF(ISNUMBER(SEARCH("kit 16", 'Painel ML'!C1757)), 16,
IF(ISNUMBER(SEARCH("kit 17", 'Painel ML'!C1757)), 17,
IF(ISNUMBER(SEARCH("kit 18", 'Painel ML'!C1757)), 18,
IF(ISNUMBER(SEARCH("kit 19", 'Painel ML'!C1757)), 19,
IF(ISNUMBER(SEARCH("kit 20", 'Painel ML'!C1757)), 20, 0)))))))))))))))))))</f>
        <v>0</v>
      </c>
      <c r="B1757">
        <f>IF(A1757=0,'Painel ML'!A1757,A1757*'Painel ML'!A1757)</f>
        <v>0</v>
      </c>
      <c r="D1757">
        <f>IF(ISNUMBER(SEARCH("kit2", 'Painel Shopee'!B1757)), 2,
IF(ISNUMBER(SEARCH("kit3", 'Painel Shopee'!B1757)), 3,
IF(ISNUMBER(SEARCH("kit4", 'Painel Shopee'!B1757)), 4,
IF(ISNUMBER(SEARCH("kit5", 'Painel Shopee'!B1757)), 5,
IF(ISNUMBER(SEARCH("kit6", 'Painel Shopee'!B1757)), 6,
IF(ISNUMBER(SEARCH("kit7", 'Painel Shopee'!B1757)), 7,
IF(ISNUMBER(SEARCH("kit8", 'Painel Shopee'!B1757)), 8,
IF(ISNUMBER(SEARCH("kit9", 'Painel Shopee'!B1757)), 9,
IF(ISNUMBER(SEARCH("kit10", 'Painel Shopee'!B1757)), 10,
IF(ISNUMBER(SEARCH("kit11", 'Painel Shopee'!B1757)), 11,
IF(ISNUMBER(SEARCH("kit12", 'Painel Shopee'!B1757)), 12,
IF(ISNUMBER(SEARCH("kit13", 'Painel Shopee'!B1757)), 13,
IF(ISNUMBER(SEARCH("kit14", 'Painel Shopee'!B1757)), 14,
IF(ISNUMBER(SEARCH("kit15", 'Painel Shopee'!B1757)), 15,
IF(ISNUMBER(SEARCH("kit16", 'Painel Shopee'!B1757)), 16,
IF(ISNUMBER(SEARCH("kit17", 'Painel Shopee'!B1757)), 17,
IF(ISNUMBER(SEARCH("kit18", 'Painel Shopee'!B1757)), 18,
IF(ISNUMBER(SEARCH("kit19", 'Painel Shopee'!B1757)), 19,
IF(ISNUMBER(SEARCH("kit20", 'Painel Shopee'!B1757)), 20, 0)))))))))))))))))))</f>
        <v>0</v>
      </c>
      <c r="E1757">
        <f>IF(D1757=0,'Painel Shopee'!C1757,D1757*'Painel Shopee'!C1757)</f>
        <v>0</v>
      </c>
    </row>
    <row r="1758" spans="1:5" x14ac:dyDescent="0.25">
      <c r="A1758">
        <f>IF(ISNUMBER(SEARCH("kit 2", 'Painel ML'!C1758)), 2,
IF(ISNUMBER(SEARCH("kit 3", 'Painel ML'!C1758)), 3,
IF(ISNUMBER(SEARCH("kit 4", 'Painel ML'!C1758)), 4,
IF(ISNUMBER(SEARCH("kit 5", 'Painel ML'!C1758)), 5,
IF(ISNUMBER(SEARCH("kit 6", 'Painel ML'!C1758)), 6,
IF(ISNUMBER(SEARCH("kit 7", 'Painel ML'!C1758)), 7,
IF(ISNUMBER(SEARCH("kit 8", 'Painel ML'!C1758)), 8,
IF(ISNUMBER(SEARCH("kit 9", 'Painel ML'!C1758)), 9,
IF(ISNUMBER(SEARCH("kit 10", 'Painel ML'!C1758)), 10,
IF(ISNUMBER(SEARCH("kit 11", 'Painel ML'!C1758)), 11,
IF(ISNUMBER(SEARCH("kit 12", 'Painel ML'!C1758)), 12,
IF(ISNUMBER(SEARCH("kit 13", 'Painel ML'!C1758)), 13,
IF(ISNUMBER(SEARCH("kit 14", 'Painel ML'!C1758)), 14,
IF(ISNUMBER(SEARCH("kit 15", 'Painel ML'!C1758)), 15,
IF(ISNUMBER(SEARCH("kit 16", 'Painel ML'!C1758)), 16,
IF(ISNUMBER(SEARCH("kit 17", 'Painel ML'!C1758)), 17,
IF(ISNUMBER(SEARCH("kit 18", 'Painel ML'!C1758)), 18,
IF(ISNUMBER(SEARCH("kit 19", 'Painel ML'!C1758)), 19,
IF(ISNUMBER(SEARCH("kit 20", 'Painel ML'!C1758)), 20, 0)))))))))))))))))))</f>
        <v>0</v>
      </c>
      <c r="B1758">
        <f>IF(A1758=0,'Painel ML'!A1758,A1758*'Painel ML'!A1758)</f>
        <v>0</v>
      </c>
      <c r="D1758">
        <f>IF(ISNUMBER(SEARCH("kit2", 'Painel Shopee'!B1758)), 2,
IF(ISNUMBER(SEARCH("kit3", 'Painel Shopee'!B1758)), 3,
IF(ISNUMBER(SEARCH("kit4", 'Painel Shopee'!B1758)), 4,
IF(ISNUMBER(SEARCH("kit5", 'Painel Shopee'!B1758)), 5,
IF(ISNUMBER(SEARCH("kit6", 'Painel Shopee'!B1758)), 6,
IF(ISNUMBER(SEARCH("kit7", 'Painel Shopee'!B1758)), 7,
IF(ISNUMBER(SEARCH("kit8", 'Painel Shopee'!B1758)), 8,
IF(ISNUMBER(SEARCH("kit9", 'Painel Shopee'!B1758)), 9,
IF(ISNUMBER(SEARCH("kit10", 'Painel Shopee'!B1758)), 10,
IF(ISNUMBER(SEARCH("kit11", 'Painel Shopee'!B1758)), 11,
IF(ISNUMBER(SEARCH("kit12", 'Painel Shopee'!B1758)), 12,
IF(ISNUMBER(SEARCH("kit13", 'Painel Shopee'!B1758)), 13,
IF(ISNUMBER(SEARCH("kit14", 'Painel Shopee'!B1758)), 14,
IF(ISNUMBER(SEARCH("kit15", 'Painel Shopee'!B1758)), 15,
IF(ISNUMBER(SEARCH("kit16", 'Painel Shopee'!B1758)), 16,
IF(ISNUMBER(SEARCH("kit17", 'Painel Shopee'!B1758)), 17,
IF(ISNUMBER(SEARCH("kit18", 'Painel Shopee'!B1758)), 18,
IF(ISNUMBER(SEARCH("kit19", 'Painel Shopee'!B1758)), 19,
IF(ISNUMBER(SEARCH("kit20", 'Painel Shopee'!B1758)), 20, 0)))))))))))))))))))</f>
        <v>0</v>
      </c>
      <c r="E1758">
        <f>IF(D1758=0,'Painel Shopee'!C1758,D1758*'Painel Shopee'!C1758)</f>
        <v>0</v>
      </c>
    </row>
    <row r="1759" spans="1:5" x14ac:dyDescent="0.25">
      <c r="A1759">
        <f>IF(ISNUMBER(SEARCH("kit 2", 'Painel ML'!C1759)), 2,
IF(ISNUMBER(SEARCH("kit 3", 'Painel ML'!C1759)), 3,
IF(ISNUMBER(SEARCH("kit 4", 'Painel ML'!C1759)), 4,
IF(ISNUMBER(SEARCH("kit 5", 'Painel ML'!C1759)), 5,
IF(ISNUMBER(SEARCH("kit 6", 'Painel ML'!C1759)), 6,
IF(ISNUMBER(SEARCH("kit 7", 'Painel ML'!C1759)), 7,
IF(ISNUMBER(SEARCH("kit 8", 'Painel ML'!C1759)), 8,
IF(ISNUMBER(SEARCH("kit 9", 'Painel ML'!C1759)), 9,
IF(ISNUMBER(SEARCH("kit 10", 'Painel ML'!C1759)), 10,
IF(ISNUMBER(SEARCH("kit 11", 'Painel ML'!C1759)), 11,
IF(ISNUMBER(SEARCH("kit 12", 'Painel ML'!C1759)), 12,
IF(ISNUMBER(SEARCH("kit 13", 'Painel ML'!C1759)), 13,
IF(ISNUMBER(SEARCH("kit 14", 'Painel ML'!C1759)), 14,
IF(ISNUMBER(SEARCH("kit 15", 'Painel ML'!C1759)), 15,
IF(ISNUMBER(SEARCH("kit 16", 'Painel ML'!C1759)), 16,
IF(ISNUMBER(SEARCH("kit 17", 'Painel ML'!C1759)), 17,
IF(ISNUMBER(SEARCH("kit 18", 'Painel ML'!C1759)), 18,
IF(ISNUMBER(SEARCH("kit 19", 'Painel ML'!C1759)), 19,
IF(ISNUMBER(SEARCH("kit 20", 'Painel ML'!C1759)), 20, 0)))))))))))))))))))</f>
        <v>0</v>
      </c>
      <c r="B1759">
        <f>IF(A1759=0,'Painel ML'!A1759,A1759*'Painel ML'!A1759)</f>
        <v>0</v>
      </c>
      <c r="D1759">
        <f>IF(ISNUMBER(SEARCH("kit2", 'Painel Shopee'!B1759)), 2,
IF(ISNUMBER(SEARCH("kit3", 'Painel Shopee'!B1759)), 3,
IF(ISNUMBER(SEARCH("kit4", 'Painel Shopee'!B1759)), 4,
IF(ISNUMBER(SEARCH("kit5", 'Painel Shopee'!B1759)), 5,
IF(ISNUMBER(SEARCH("kit6", 'Painel Shopee'!B1759)), 6,
IF(ISNUMBER(SEARCH("kit7", 'Painel Shopee'!B1759)), 7,
IF(ISNUMBER(SEARCH("kit8", 'Painel Shopee'!B1759)), 8,
IF(ISNUMBER(SEARCH("kit9", 'Painel Shopee'!B1759)), 9,
IF(ISNUMBER(SEARCH("kit10", 'Painel Shopee'!B1759)), 10,
IF(ISNUMBER(SEARCH("kit11", 'Painel Shopee'!B1759)), 11,
IF(ISNUMBER(SEARCH("kit12", 'Painel Shopee'!B1759)), 12,
IF(ISNUMBER(SEARCH("kit13", 'Painel Shopee'!B1759)), 13,
IF(ISNUMBER(SEARCH("kit14", 'Painel Shopee'!B1759)), 14,
IF(ISNUMBER(SEARCH("kit15", 'Painel Shopee'!B1759)), 15,
IF(ISNUMBER(SEARCH("kit16", 'Painel Shopee'!B1759)), 16,
IF(ISNUMBER(SEARCH("kit17", 'Painel Shopee'!B1759)), 17,
IF(ISNUMBER(SEARCH("kit18", 'Painel Shopee'!B1759)), 18,
IF(ISNUMBER(SEARCH("kit19", 'Painel Shopee'!B1759)), 19,
IF(ISNUMBER(SEARCH("kit20", 'Painel Shopee'!B1759)), 20, 0)))))))))))))))))))</f>
        <v>0</v>
      </c>
      <c r="E1759">
        <f>IF(D1759=0,'Painel Shopee'!C1759,D1759*'Painel Shopee'!C1759)</f>
        <v>0</v>
      </c>
    </row>
    <row r="1760" spans="1:5" x14ac:dyDescent="0.25">
      <c r="A1760">
        <f>IF(ISNUMBER(SEARCH("kit 2", 'Painel ML'!C1760)), 2,
IF(ISNUMBER(SEARCH("kit 3", 'Painel ML'!C1760)), 3,
IF(ISNUMBER(SEARCH("kit 4", 'Painel ML'!C1760)), 4,
IF(ISNUMBER(SEARCH("kit 5", 'Painel ML'!C1760)), 5,
IF(ISNUMBER(SEARCH("kit 6", 'Painel ML'!C1760)), 6,
IF(ISNUMBER(SEARCH("kit 7", 'Painel ML'!C1760)), 7,
IF(ISNUMBER(SEARCH("kit 8", 'Painel ML'!C1760)), 8,
IF(ISNUMBER(SEARCH("kit 9", 'Painel ML'!C1760)), 9,
IF(ISNUMBER(SEARCH("kit 10", 'Painel ML'!C1760)), 10,
IF(ISNUMBER(SEARCH("kit 11", 'Painel ML'!C1760)), 11,
IF(ISNUMBER(SEARCH("kit 12", 'Painel ML'!C1760)), 12,
IF(ISNUMBER(SEARCH("kit 13", 'Painel ML'!C1760)), 13,
IF(ISNUMBER(SEARCH("kit 14", 'Painel ML'!C1760)), 14,
IF(ISNUMBER(SEARCH("kit 15", 'Painel ML'!C1760)), 15,
IF(ISNUMBER(SEARCH("kit 16", 'Painel ML'!C1760)), 16,
IF(ISNUMBER(SEARCH("kit 17", 'Painel ML'!C1760)), 17,
IF(ISNUMBER(SEARCH("kit 18", 'Painel ML'!C1760)), 18,
IF(ISNUMBER(SEARCH("kit 19", 'Painel ML'!C1760)), 19,
IF(ISNUMBER(SEARCH("kit 20", 'Painel ML'!C1760)), 20, 0)))))))))))))))))))</f>
        <v>0</v>
      </c>
      <c r="B1760">
        <f>IF(A1760=0,'Painel ML'!A1760,A1760*'Painel ML'!A1760)</f>
        <v>0</v>
      </c>
      <c r="D1760">
        <f>IF(ISNUMBER(SEARCH("kit2", 'Painel Shopee'!B1760)), 2,
IF(ISNUMBER(SEARCH("kit3", 'Painel Shopee'!B1760)), 3,
IF(ISNUMBER(SEARCH("kit4", 'Painel Shopee'!B1760)), 4,
IF(ISNUMBER(SEARCH("kit5", 'Painel Shopee'!B1760)), 5,
IF(ISNUMBER(SEARCH("kit6", 'Painel Shopee'!B1760)), 6,
IF(ISNUMBER(SEARCH("kit7", 'Painel Shopee'!B1760)), 7,
IF(ISNUMBER(SEARCH("kit8", 'Painel Shopee'!B1760)), 8,
IF(ISNUMBER(SEARCH("kit9", 'Painel Shopee'!B1760)), 9,
IF(ISNUMBER(SEARCH("kit10", 'Painel Shopee'!B1760)), 10,
IF(ISNUMBER(SEARCH("kit11", 'Painel Shopee'!B1760)), 11,
IF(ISNUMBER(SEARCH("kit12", 'Painel Shopee'!B1760)), 12,
IF(ISNUMBER(SEARCH("kit13", 'Painel Shopee'!B1760)), 13,
IF(ISNUMBER(SEARCH("kit14", 'Painel Shopee'!B1760)), 14,
IF(ISNUMBER(SEARCH("kit15", 'Painel Shopee'!B1760)), 15,
IF(ISNUMBER(SEARCH("kit16", 'Painel Shopee'!B1760)), 16,
IF(ISNUMBER(SEARCH("kit17", 'Painel Shopee'!B1760)), 17,
IF(ISNUMBER(SEARCH("kit18", 'Painel Shopee'!B1760)), 18,
IF(ISNUMBER(SEARCH("kit19", 'Painel Shopee'!B1760)), 19,
IF(ISNUMBER(SEARCH("kit20", 'Painel Shopee'!B1760)), 20, 0)))))))))))))))))))</f>
        <v>0</v>
      </c>
      <c r="E1760">
        <f>IF(D1760=0,'Painel Shopee'!C1760,D1760*'Painel Shopee'!C1760)</f>
        <v>0</v>
      </c>
    </row>
    <row r="1761" spans="1:5" x14ac:dyDescent="0.25">
      <c r="A1761">
        <f>IF(ISNUMBER(SEARCH("kit 2", 'Painel ML'!C1761)), 2,
IF(ISNUMBER(SEARCH("kit 3", 'Painel ML'!C1761)), 3,
IF(ISNUMBER(SEARCH("kit 4", 'Painel ML'!C1761)), 4,
IF(ISNUMBER(SEARCH("kit 5", 'Painel ML'!C1761)), 5,
IF(ISNUMBER(SEARCH("kit 6", 'Painel ML'!C1761)), 6,
IF(ISNUMBER(SEARCH("kit 7", 'Painel ML'!C1761)), 7,
IF(ISNUMBER(SEARCH("kit 8", 'Painel ML'!C1761)), 8,
IF(ISNUMBER(SEARCH("kit 9", 'Painel ML'!C1761)), 9,
IF(ISNUMBER(SEARCH("kit 10", 'Painel ML'!C1761)), 10,
IF(ISNUMBER(SEARCH("kit 11", 'Painel ML'!C1761)), 11,
IF(ISNUMBER(SEARCH("kit 12", 'Painel ML'!C1761)), 12,
IF(ISNUMBER(SEARCH("kit 13", 'Painel ML'!C1761)), 13,
IF(ISNUMBER(SEARCH("kit 14", 'Painel ML'!C1761)), 14,
IF(ISNUMBER(SEARCH("kit 15", 'Painel ML'!C1761)), 15,
IF(ISNUMBER(SEARCH("kit 16", 'Painel ML'!C1761)), 16,
IF(ISNUMBER(SEARCH("kit 17", 'Painel ML'!C1761)), 17,
IF(ISNUMBER(SEARCH("kit 18", 'Painel ML'!C1761)), 18,
IF(ISNUMBER(SEARCH("kit 19", 'Painel ML'!C1761)), 19,
IF(ISNUMBER(SEARCH("kit 20", 'Painel ML'!C1761)), 20, 0)))))))))))))))))))</f>
        <v>0</v>
      </c>
      <c r="B1761">
        <f>IF(A1761=0,'Painel ML'!A1761,A1761*'Painel ML'!A1761)</f>
        <v>0</v>
      </c>
      <c r="D1761">
        <f>IF(ISNUMBER(SEARCH("kit2", 'Painel Shopee'!B1761)), 2,
IF(ISNUMBER(SEARCH("kit3", 'Painel Shopee'!B1761)), 3,
IF(ISNUMBER(SEARCH("kit4", 'Painel Shopee'!B1761)), 4,
IF(ISNUMBER(SEARCH("kit5", 'Painel Shopee'!B1761)), 5,
IF(ISNUMBER(SEARCH("kit6", 'Painel Shopee'!B1761)), 6,
IF(ISNUMBER(SEARCH("kit7", 'Painel Shopee'!B1761)), 7,
IF(ISNUMBER(SEARCH("kit8", 'Painel Shopee'!B1761)), 8,
IF(ISNUMBER(SEARCH("kit9", 'Painel Shopee'!B1761)), 9,
IF(ISNUMBER(SEARCH("kit10", 'Painel Shopee'!B1761)), 10,
IF(ISNUMBER(SEARCH("kit11", 'Painel Shopee'!B1761)), 11,
IF(ISNUMBER(SEARCH("kit12", 'Painel Shopee'!B1761)), 12,
IF(ISNUMBER(SEARCH("kit13", 'Painel Shopee'!B1761)), 13,
IF(ISNUMBER(SEARCH("kit14", 'Painel Shopee'!B1761)), 14,
IF(ISNUMBER(SEARCH("kit15", 'Painel Shopee'!B1761)), 15,
IF(ISNUMBER(SEARCH("kit16", 'Painel Shopee'!B1761)), 16,
IF(ISNUMBER(SEARCH("kit17", 'Painel Shopee'!B1761)), 17,
IF(ISNUMBER(SEARCH("kit18", 'Painel Shopee'!B1761)), 18,
IF(ISNUMBER(SEARCH("kit19", 'Painel Shopee'!B1761)), 19,
IF(ISNUMBER(SEARCH("kit20", 'Painel Shopee'!B1761)), 20, 0)))))))))))))))))))</f>
        <v>0</v>
      </c>
      <c r="E1761">
        <f>IF(D1761=0,'Painel Shopee'!C1761,D1761*'Painel Shopee'!C1761)</f>
        <v>0</v>
      </c>
    </row>
    <row r="1762" spans="1:5" x14ac:dyDescent="0.25">
      <c r="A1762">
        <f>IF(ISNUMBER(SEARCH("kit 2", 'Painel ML'!C1762)), 2,
IF(ISNUMBER(SEARCH("kit 3", 'Painel ML'!C1762)), 3,
IF(ISNUMBER(SEARCH("kit 4", 'Painel ML'!C1762)), 4,
IF(ISNUMBER(SEARCH("kit 5", 'Painel ML'!C1762)), 5,
IF(ISNUMBER(SEARCH("kit 6", 'Painel ML'!C1762)), 6,
IF(ISNUMBER(SEARCH("kit 7", 'Painel ML'!C1762)), 7,
IF(ISNUMBER(SEARCH("kit 8", 'Painel ML'!C1762)), 8,
IF(ISNUMBER(SEARCH("kit 9", 'Painel ML'!C1762)), 9,
IF(ISNUMBER(SEARCH("kit 10", 'Painel ML'!C1762)), 10,
IF(ISNUMBER(SEARCH("kit 11", 'Painel ML'!C1762)), 11,
IF(ISNUMBER(SEARCH("kit 12", 'Painel ML'!C1762)), 12,
IF(ISNUMBER(SEARCH("kit 13", 'Painel ML'!C1762)), 13,
IF(ISNUMBER(SEARCH("kit 14", 'Painel ML'!C1762)), 14,
IF(ISNUMBER(SEARCH("kit 15", 'Painel ML'!C1762)), 15,
IF(ISNUMBER(SEARCH("kit 16", 'Painel ML'!C1762)), 16,
IF(ISNUMBER(SEARCH("kit 17", 'Painel ML'!C1762)), 17,
IF(ISNUMBER(SEARCH("kit 18", 'Painel ML'!C1762)), 18,
IF(ISNUMBER(SEARCH("kit 19", 'Painel ML'!C1762)), 19,
IF(ISNUMBER(SEARCH("kit 20", 'Painel ML'!C1762)), 20, 0)))))))))))))))))))</f>
        <v>0</v>
      </c>
      <c r="B1762">
        <f>IF(A1762=0,'Painel ML'!A1762,A1762*'Painel ML'!A1762)</f>
        <v>0</v>
      </c>
      <c r="D1762">
        <f>IF(ISNUMBER(SEARCH("kit2", 'Painel Shopee'!B1762)), 2,
IF(ISNUMBER(SEARCH("kit3", 'Painel Shopee'!B1762)), 3,
IF(ISNUMBER(SEARCH("kit4", 'Painel Shopee'!B1762)), 4,
IF(ISNUMBER(SEARCH("kit5", 'Painel Shopee'!B1762)), 5,
IF(ISNUMBER(SEARCH("kit6", 'Painel Shopee'!B1762)), 6,
IF(ISNUMBER(SEARCH("kit7", 'Painel Shopee'!B1762)), 7,
IF(ISNUMBER(SEARCH("kit8", 'Painel Shopee'!B1762)), 8,
IF(ISNUMBER(SEARCH("kit9", 'Painel Shopee'!B1762)), 9,
IF(ISNUMBER(SEARCH("kit10", 'Painel Shopee'!B1762)), 10,
IF(ISNUMBER(SEARCH("kit11", 'Painel Shopee'!B1762)), 11,
IF(ISNUMBER(SEARCH("kit12", 'Painel Shopee'!B1762)), 12,
IF(ISNUMBER(SEARCH("kit13", 'Painel Shopee'!B1762)), 13,
IF(ISNUMBER(SEARCH("kit14", 'Painel Shopee'!B1762)), 14,
IF(ISNUMBER(SEARCH("kit15", 'Painel Shopee'!B1762)), 15,
IF(ISNUMBER(SEARCH("kit16", 'Painel Shopee'!B1762)), 16,
IF(ISNUMBER(SEARCH("kit17", 'Painel Shopee'!B1762)), 17,
IF(ISNUMBER(SEARCH("kit18", 'Painel Shopee'!B1762)), 18,
IF(ISNUMBER(SEARCH("kit19", 'Painel Shopee'!B1762)), 19,
IF(ISNUMBER(SEARCH("kit20", 'Painel Shopee'!B1762)), 20, 0)))))))))))))))))))</f>
        <v>0</v>
      </c>
      <c r="E1762">
        <f>IF(D1762=0,'Painel Shopee'!C1762,D1762*'Painel Shopee'!C1762)</f>
        <v>0</v>
      </c>
    </row>
    <row r="1763" spans="1:5" x14ac:dyDescent="0.25">
      <c r="A1763">
        <f>IF(ISNUMBER(SEARCH("kit 2", 'Painel ML'!C1763)), 2,
IF(ISNUMBER(SEARCH("kit 3", 'Painel ML'!C1763)), 3,
IF(ISNUMBER(SEARCH("kit 4", 'Painel ML'!C1763)), 4,
IF(ISNUMBER(SEARCH("kit 5", 'Painel ML'!C1763)), 5,
IF(ISNUMBER(SEARCH("kit 6", 'Painel ML'!C1763)), 6,
IF(ISNUMBER(SEARCH("kit 7", 'Painel ML'!C1763)), 7,
IF(ISNUMBER(SEARCH("kit 8", 'Painel ML'!C1763)), 8,
IF(ISNUMBER(SEARCH("kit 9", 'Painel ML'!C1763)), 9,
IF(ISNUMBER(SEARCH("kit 10", 'Painel ML'!C1763)), 10,
IF(ISNUMBER(SEARCH("kit 11", 'Painel ML'!C1763)), 11,
IF(ISNUMBER(SEARCH("kit 12", 'Painel ML'!C1763)), 12,
IF(ISNUMBER(SEARCH("kit 13", 'Painel ML'!C1763)), 13,
IF(ISNUMBER(SEARCH("kit 14", 'Painel ML'!C1763)), 14,
IF(ISNUMBER(SEARCH("kit 15", 'Painel ML'!C1763)), 15,
IF(ISNUMBER(SEARCH("kit 16", 'Painel ML'!C1763)), 16,
IF(ISNUMBER(SEARCH("kit 17", 'Painel ML'!C1763)), 17,
IF(ISNUMBER(SEARCH("kit 18", 'Painel ML'!C1763)), 18,
IF(ISNUMBER(SEARCH("kit 19", 'Painel ML'!C1763)), 19,
IF(ISNUMBER(SEARCH("kit 20", 'Painel ML'!C1763)), 20, 0)))))))))))))))))))</f>
        <v>0</v>
      </c>
      <c r="B1763">
        <f>IF(A1763=0,'Painel ML'!A1763,A1763*'Painel ML'!A1763)</f>
        <v>0</v>
      </c>
      <c r="D1763">
        <f>IF(ISNUMBER(SEARCH("kit2", 'Painel Shopee'!B1763)), 2,
IF(ISNUMBER(SEARCH("kit3", 'Painel Shopee'!B1763)), 3,
IF(ISNUMBER(SEARCH("kit4", 'Painel Shopee'!B1763)), 4,
IF(ISNUMBER(SEARCH("kit5", 'Painel Shopee'!B1763)), 5,
IF(ISNUMBER(SEARCH("kit6", 'Painel Shopee'!B1763)), 6,
IF(ISNUMBER(SEARCH("kit7", 'Painel Shopee'!B1763)), 7,
IF(ISNUMBER(SEARCH("kit8", 'Painel Shopee'!B1763)), 8,
IF(ISNUMBER(SEARCH("kit9", 'Painel Shopee'!B1763)), 9,
IF(ISNUMBER(SEARCH("kit10", 'Painel Shopee'!B1763)), 10,
IF(ISNUMBER(SEARCH("kit11", 'Painel Shopee'!B1763)), 11,
IF(ISNUMBER(SEARCH("kit12", 'Painel Shopee'!B1763)), 12,
IF(ISNUMBER(SEARCH("kit13", 'Painel Shopee'!B1763)), 13,
IF(ISNUMBER(SEARCH("kit14", 'Painel Shopee'!B1763)), 14,
IF(ISNUMBER(SEARCH("kit15", 'Painel Shopee'!B1763)), 15,
IF(ISNUMBER(SEARCH("kit16", 'Painel Shopee'!B1763)), 16,
IF(ISNUMBER(SEARCH("kit17", 'Painel Shopee'!B1763)), 17,
IF(ISNUMBER(SEARCH("kit18", 'Painel Shopee'!B1763)), 18,
IF(ISNUMBER(SEARCH("kit19", 'Painel Shopee'!B1763)), 19,
IF(ISNUMBER(SEARCH("kit20", 'Painel Shopee'!B1763)), 20, 0)))))))))))))))))))</f>
        <v>0</v>
      </c>
      <c r="E1763">
        <f>IF(D1763=0,'Painel Shopee'!C1763,D1763*'Painel Shopee'!C1763)</f>
        <v>0</v>
      </c>
    </row>
    <row r="1764" spans="1:5" x14ac:dyDescent="0.25">
      <c r="A1764">
        <f>IF(ISNUMBER(SEARCH("kit 2", 'Painel ML'!C1764)), 2,
IF(ISNUMBER(SEARCH("kit 3", 'Painel ML'!C1764)), 3,
IF(ISNUMBER(SEARCH("kit 4", 'Painel ML'!C1764)), 4,
IF(ISNUMBER(SEARCH("kit 5", 'Painel ML'!C1764)), 5,
IF(ISNUMBER(SEARCH("kit 6", 'Painel ML'!C1764)), 6,
IF(ISNUMBER(SEARCH("kit 7", 'Painel ML'!C1764)), 7,
IF(ISNUMBER(SEARCH("kit 8", 'Painel ML'!C1764)), 8,
IF(ISNUMBER(SEARCH("kit 9", 'Painel ML'!C1764)), 9,
IF(ISNUMBER(SEARCH("kit 10", 'Painel ML'!C1764)), 10,
IF(ISNUMBER(SEARCH("kit 11", 'Painel ML'!C1764)), 11,
IF(ISNUMBER(SEARCH("kit 12", 'Painel ML'!C1764)), 12,
IF(ISNUMBER(SEARCH("kit 13", 'Painel ML'!C1764)), 13,
IF(ISNUMBER(SEARCH("kit 14", 'Painel ML'!C1764)), 14,
IF(ISNUMBER(SEARCH("kit 15", 'Painel ML'!C1764)), 15,
IF(ISNUMBER(SEARCH("kit 16", 'Painel ML'!C1764)), 16,
IF(ISNUMBER(SEARCH("kit 17", 'Painel ML'!C1764)), 17,
IF(ISNUMBER(SEARCH("kit 18", 'Painel ML'!C1764)), 18,
IF(ISNUMBER(SEARCH("kit 19", 'Painel ML'!C1764)), 19,
IF(ISNUMBER(SEARCH("kit 20", 'Painel ML'!C1764)), 20, 0)))))))))))))))))))</f>
        <v>0</v>
      </c>
      <c r="B1764">
        <f>IF(A1764=0,'Painel ML'!A1764,A1764*'Painel ML'!A1764)</f>
        <v>0</v>
      </c>
      <c r="D1764">
        <f>IF(ISNUMBER(SEARCH("kit2", 'Painel Shopee'!B1764)), 2,
IF(ISNUMBER(SEARCH("kit3", 'Painel Shopee'!B1764)), 3,
IF(ISNUMBER(SEARCH("kit4", 'Painel Shopee'!B1764)), 4,
IF(ISNUMBER(SEARCH("kit5", 'Painel Shopee'!B1764)), 5,
IF(ISNUMBER(SEARCH("kit6", 'Painel Shopee'!B1764)), 6,
IF(ISNUMBER(SEARCH("kit7", 'Painel Shopee'!B1764)), 7,
IF(ISNUMBER(SEARCH("kit8", 'Painel Shopee'!B1764)), 8,
IF(ISNUMBER(SEARCH("kit9", 'Painel Shopee'!B1764)), 9,
IF(ISNUMBER(SEARCH("kit10", 'Painel Shopee'!B1764)), 10,
IF(ISNUMBER(SEARCH("kit11", 'Painel Shopee'!B1764)), 11,
IF(ISNUMBER(SEARCH("kit12", 'Painel Shopee'!B1764)), 12,
IF(ISNUMBER(SEARCH("kit13", 'Painel Shopee'!B1764)), 13,
IF(ISNUMBER(SEARCH("kit14", 'Painel Shopee'!B1764)), 14,
IF(ISNUMBER(SEARCH("kit15", 'Painel Shopee'!B1764)), 15,
IF(ISNUMBER(SEARCH("kit16", 'Painel Shopee'!B1764)), 16,
IF(ISNUMBER(SEARCH("kit17", 'Painel Shopee'!B1764)), 17,
IF(ISNUMBER(SEARCH("kit18", 'Painel Shopee'!B1764)), 18,
IF(ISNUMBER(SEARCH("kit19", 'Painel Shopee'!B1764)), 19,
IF(ISNUMBER(SEARCH("kit20", 'Painel Shopee'!B1764)), 20, 0)))))))))))))))))))</f>
        <v>0</v>
      </c>
      <c r="E1764">
        <f>IF(D1764=0,'Painel Shopee'!C1764,D1764*'Painel Shopee'!C1764)</f>
        <v>0</v>
      </c>
    </row>
    <row r="1765" spans="1:5" x14ac:dyDescent="0.25">
      <c r="A1765">
        <f>IF(ISNUMBER(SEARCH("kit 2", 'Painel ML'!C1765)), 2,
IF(ISNUMBER(SEARCH("kit 3", 'Painel ML'!C1765)), 3,
IF(ISNUMBER(SEARCH("kit 4", 'Painel ML'!C1765)), 4,
IF(ISNUMBER(SEARCH("kit 5", 'Painel ML'!C1765)), 5,
IF(ISNUMBER(SEARCH("kit 6", 'Painel ML'!C1765)), 6,
IF(ISNUMBER(SEARCH("kit 7", 'Painel ML'!C1765)), 7,
IF(ISNUMBER(SEARCH("kit 8", 'Painel ML'!C1765)), 8,
IF(ISNUMBER(SEARCH("kit 9", 'Painel ML'!C1765)), 9,
IF(ISNUMBER(SEARCH("kit 10", 'Painel ML'!C1765)), 10,
IF(ISNUMBER(SEARCH("kit 11", 'Painel ML'!C1765)), 11,
IF(ISNUMBER(SEARCH("kit 12", 'Painel ML'!C1765)), 12,
IF(ISNUMBER(SEARCH("kit 13", 'Painel ML'!C1765)), 13,
IF(ISNUMBER(SEARCH("kit 14", 'Painel ML'!C1765)), 14,
IF(ISNUMBER(SEARCH("kit 15", 'Painel ML'!C1765)), 15,
IF(ISNUMBER(SEARCH("kit 16", 'Painel ML'!C1765)), 16,
IF(ISNUMBER(SEARCH("kit 17", 'Painel ML'!C1765)), 17,
IF(ISNUMBER(SEARCH("kit 18", 'Painel ML'!C1765)), 18,
IF(ISNUMBER(SEARCH("kit 19", 'Painel ML'!C1765)), 19,
IF(ISNUMBER(SEARCH("kit 20", 'Painel ML'!C1765)), 20, 0)))))))))))))))))))</f>
        <v>0</v>
      </c>
      <c r="B1765">
        <f>IF(A1765=0,'Painel ML'!A1765,A1765*'Painel ML'!A1765)</f>
        <v>0</v>
      </c>
      <c r="D1765">
        <f>IF(ISNUMBER(SEARCH("kit2", 'Painel Shopee'!B1765)), 2,
IF(ISNUMBER(SEARCH("kit3", 'Painel Shopee'!B1765)), 3,
IF(ISNUMBER(SEARCH("kit4", 'Painel Shopee'!B1765)), 4,
IF(ISNUMBER(SEARCH("kit5", 'Painel Shopee'!B1765)), 5,
IF(ISNUMBER(SEARCH("kit6", 'Painel Shopee'!B1765)), 6,
IF(ISNUMBER(SEARCH("kit7", 'Painel Shopee'!B1765)), 7,
IF(ISNUMBER(SEARCH("kit8", 'Painel Shopee'!B1765)), 8,
IF(ISNUMBER(SEARCH("kit9", 'Painel Shopee'!B1765)), 9,
IF(ISNUMBER(SEARCH("kit10", 'Painel Shopee'!B1765)), 10,
IF(ISNUMBER(SEARCH("kit11", 'Painel Shopee'!B1765)), 11,
IF(ISNUMBER(SEARCH("kit12", 'Painel Shopee'!B1765)), 12,
IF(ISNUMBER(SEARCH("kit13", 'Painel Shopee'!B1765)), 13,
IF(ISNUMBER(SEARCH("kit14", 'Painel Shopee'!B1765)), 14,
IF(ISNUMBER(SEARCH("kit15", 'Painel Shopee'!B1765)), 15,
IF(ISNUMBER(SEARCH("kit16", 'Painel Shopee'!B1765)), 16,
IF(ISNUMBER(SEARCH("kit17", 'Painel Shopee'!B1765)), 17,
IF(ISNUMBER(SEARCH("kit18", 'Painel Shopee'!B1765)), 18,
IF(ISNUMBER(SEARCH("kit19", 'Painel Shopee'!B1765)), 19,
IF(ISNUMBER(SEARCH("kit20", 'Painel Shopee'!B1765)), 20, 0)))))))))))))))))))</f>
        <v>0</v>
      </c>
      <c r="E1765">
        <f>IF(D1765=0,'Painel Shopee'!C1765,D1765*'Painel Shopee'!C1765)</f>
        <v>0</v>
      </c>
    </row>
    <row r="1766" spans="1:5" x14ac:dyDescent="0.25">
      <c r="A1766">
        <f>IF(ISNUMBER(SEARCH("kit 2", 'Painel ML'!C1766)), 2,
IF(ISNUMBER(SEARCH("kit 3", 'Painel ML'!C1766)), 3,
IF(ISNUMBER(SEARCH("kit 4", 'Painel ML'!C1766)), 4,
IF(ISNUMBER(SEARCH("kit 5", 'Painel ML'!C1766)), 5,
IF(ISNUMBER(SEARCH("kit 6", 'Painel ML'!C1766)), 6,
IF(ISNUMBER(SEARCH("kit 7", 'Painel ML'!C1766)), 7,
IF(ISNUMBER(SEARCH("kit 8", 'Painel ML'!C1766)), 8,
IF(ISNUMBER(SEARCH("kit 9", 'Painel ML'!C1766)), 9,
IF(ISNUMBER(SEARCH("kit 10", 'Painel ML'!C1766)), 10,
IF(ISNUMBER(SEARCH("kit 11", 'Painel ML'!C1766)), 11,
IF(ISNUMBER(SEARCH("kit 12", 'Painel ML'!C1766)), 12,
IF(ISNUMBER(SEARCH("kit 13", 'Painel ML'!C1766)), 13,
IF(ISNUMBER(SEARCH("kit 14", 'Painel ML'!C1766)), 14,
IF(ISNUMBER(SEARCH("kit 15", 'Painel ML'!C1766)), 15,
IF(ISNUMBER(SEARCH("kit 16", 'Painel ML'!C1766)), 16,
IF(ISNUMBER(SEARCH("kit 17", 'Painel ML'!C1766)), 17,
IF(ISNUMBER(SEARCH("kit 18", 'Painel ML'!C1766)), 18,
IF(ISNUMBER(SEARCH("kit 19", 'Painel ML'!C1766)), 19,
IF(ISNUMBER(SEARCH("kit 20", 'Painel ML'!C1766)), 20, 0)))))))))))))))))))</f>
        <v>0</v>
      </c>
      <c r="B1766">
        <f>IF(A1766=0,'Painel ML'!A1766,A1766*'Painel ML'!A1766)</f>
        <v>0</v>
      </c>
      <c r="D1766">
        <f>IF(ISNUMBER(SEARCH("kit2", 'Painel Shopee'!B1766)), 2,
IF(ISNUMBER(SEARCH("kit3", 'Painel Shopee'!B1766)), 3,
IF(ISNUMBER(SEARCH("kit4", 'Painel Shopee'!B1766)), 4,
IF(ISNUMBER(SEARCH("kit5", 'Painel Shopee'!B1766)), 5,
IF(ISNUMBER(SEARCH("kit6", 'Painel Shopee'!B1766)), 6,
IF(ISNUMBER(SEARCH("kit7", 'Painel Shopee'!B1766)), 7,
IF(ISNUMBER(SEARCH("kit8", 'Painel Shopee'!B1766)), 8,
IF(ISNUMBER(SEARCH("kit9", 'Painel Shopee'!B1766)), 9,
IF(ISNUMBER(SEARCH("kit10", 'Painel Shopee'!B1766)), 10,
IF(ISNUMBER(SEARCH("kit11", 'Painel Shopee'!B1766)), 11,
IF(ISNUMBER(SEARCH("kit12", 'Painel Shopee'!B1766)), 12,
IF(ISNUMBER(SEARCH("kit13", 'Painel Shopee'!B1766)), 13,
IF(ISNUMBER(SEARCH("kit14", 'Painel Shopee'!B1766)), 14,
IF(ISNUMBER(SEARCH("kit15", 'Painel Shopee'!B1766)), 15,
IF(ISNUMBER(SEARCH("kit16", 'Painel Shopee'!B1766)), 16,
IF(ISNUMBER(SEARCH("kit17", 'Painel Shopee'!B1766)), 17,
IF(ISNUMBER(SEARCH("kit18", 'Painel Shopee'!B1766)), 18,
IF(ISNUMBER(SEARCH("kit19", 'Painel Shopee'!B1766)), 19,
IF(ISNUMBER(SEARCH("kit20", 'Painel Shopee'!B1766)), 20, 0)))))))))))))))))))</f>
        <v>0</v>
      </c>
      <c r="E1766">
        <f>IF(D1766=0,'Painel Shopee'!C1766,D1766*'Painel Shopee'!C1766)</f>
        <v>0</v>
      </c>
    </row>
    <row r="1767" spans="1:5" x14ac:dyDescent="0.25">
      <c r="A1767">
        <f>IF(ISNUMBER(SEARCH("kit 2", 'Painel ML'!C1767)), 2,
IF(ISNUMBER(SEARCH("kit 3", 'Painel ML'!C1767)), 3,
IF(ISNUMBER(SEARCH("kit 4", 'Painel ML'!C1767)), 4,
IF(ISNUMBER(SEARCH("kit 5", 'Painel ML'!C1767)), 5,
IF(ISNUMBER(SEARCH("kit 6", 'Painel ML'!C1767)), 6,
IF(ISNUMBER(SEARCH("kit 7", 'Painel ML'!C1767)), 7,
IF(ISNUMBER(SEARCH("kit 8", 'Painel ML'!C1767)), 8,
IF(ISNUMBER(SEARCH("kit 9", 'Painel ML'!C1767)), 9,
IF(ISNUMBER(SEARCH("kit 10", 'Painel ML'!C1767)), 10,
IF(ISNUMBER(SEARCH("kit 11", 'Painel ML'!C1767)), 11,
IF(ISNUMBER(SEARCH("kit 12", 'Painel ML'!C1767)), 12,
IF(ISNUMBER(SEARCH("kit 13", 'Painel ML'!C1767)), 13,
IF(ISNUMBER(SEARCH("kit 14", 'Painel ML'!C1767)), 14,
IF(ISNUMBER(SEARCH("kit 15", 'Painel ML'!C1767)), 15,
IF(ISNUMBER(SEARCH("kit 16", 'Painel ML'!C1767)), 16,
IF(ISNUMBER(SEARCH("kit 17", 'Painel ML'!C1767)), 17,
IF(ISNUMBER(SEARCH("kit 18", 'Painel ML'!C1767)), 18,
IF(ISNUMBER(SEARCH("kit 19", 'Painel ML'!C1767)), 19,
IF(ISNUMBER(SEARCH("kit 20", 'Painel ML'!C1767)), 20, 0)))))))))))))))))))</f>
        <v>0</v>
      </c>
      <c r="B1767">
        <f>IF(A1767=0,'Painel ML'!A1767,A1767*'Painel ML'!A1767)</f>
        <v>0</v>
      </c>
      <c r="D1767">
        <f>IF(ISNUMBER(SEARCH("kit2", 'Painel Shopee'!B1767)), 2,
IF(ISNUMBER(SEARCH("kit3", 'Painel Shopee'!B1767)), 3,
IF(ISNUMBER(SEARCH("kit4", 'Painel Shopee'!B1767)), 4,
IF(ISNUMBER(SEARCH("kit5", 'Painel Shopee'!B1767)), 5,
IF(ISNUMBER(SEARCH("kit6", 'Painel Shopee'!B1767)), 6,
IF(ISNUMBER(SEARCH("kit7", 'Painel Shopee'!B1767)), 7,
IF(ISNUMBER(SEARCH("kit8", 'Painel Shopee'!B1767)), 8,
IF(ISNUMBER(SEARCH("kit9", 'Painel Shopee'!B1767)), 9,
IF(ISNUMBER(SEARCH("kit10", 'Painel Shopee'!B1767)), 10,
IF(ISNUMBER(SEARCH("kit11", 'Painel Shopee'!B1767)), 11,
IF(ISNUMBER(SEARCH("kit12", 'Painel Shopee'!B1767)), 12,
IF(ISNUMBER(SEARCH("kit13", 'Painel Shopee'!B1767)), 13,
IF(ISNUMBER(SEARCH("kit14", 'Painel Shopee'!B1767)), 14,
IF(ISNUMBER(SEARCH("kit15", 'Painel Shopee'!B1767)), 15,
IF(ISNUMBER(SEARCH("kit16", 'Painel Shopee'!B1767)), 16,
IF(ISNUMBER(SEARCH("kit17", 'Painel Shopee'!B1767)), 17,
IF(ISNUMBER(SEARCH("kit18", 'Painel Shopee'!B1767)), 18,
IF(ISNUMBER(SEARCH("kit19", 'Painel Shopee'!B1767)), 19,
IF(ISNUMBER(SEARCH("kit20", 'Painel Shopee'!B1767)), 20, 0)))))))))))))))))))</f>
        <v>0</v>
      </c>
      <c r="E1767">
        <f>IF(D1767=0,'Painel Shopee'!C1767,D1767*'Painel Shopee'!C1767)</f>
        <v>0</v>
      </c>
    </row>
    <row r="1768" spans="1:5" x14ac:dyDescent="0.25">
      <c r="A1768">
        <f>IF(ISNUMBER(SEARCH("kit 2", 'Painel ML'!C1768)), 2,
IF(ISNUMBER(SEARCH("kit 3", 'Painel ML'!C1768)), 3,
IF(ISNUMBER(SEARCH("kit 4", 'Painel ML'!C1768)), 4,
IF(ISNUMBER(SEARCH("kit 5", 'Painel ML'!C1768)), 5,
IF(ISNUMBER(SEARCH("kit 6", 'Painel ML'!C1768)), 6,
IF(ISNUMBER(SEARCH("kit 7", 'Painel ML'!C1768)), 7,
IF(ISNUMBER(SEARCH("kit 8", 'Painel ML'!C1768)), 8,
IF(ISNUMBER(SEARCH("kit 9", 'Painel ML'!C1768)), 9,
IF(ISNUMBER(SEARCH("kit 10", 'Painel ML'!C1768)), 10,
IF(ISNUMBER(SEARCH("kit 11", 'Painel ML'!C1768)), 11,
IF(ISNUMBER(SEARCH("kit 12", 'Painel ML'!C1768)), 12,
IF(ISNUMBER(SEARCH("kit 13", 'Painel ML'!C1768)), 13,
IF(ISNUMBER(SEARCH("kit 14", 'Painel ML'!C1768)), 14,
IF(ISNUMBER(SEARCH("kit 15", 'Painel ML'!C1768)), 15,
IF(ISNUMBER(SEARCH("kit 16", 'Painel ML'!C1768)), 16,
IF(ISNUMBER(SEARCH("kit 17", 'Painel ML'!C1768)), 17,
IF(ISNUMBER(SEARCH("kit 18", 'Painel ML'!C1768)), 18,
IF(ISNUMBER(SEARCH("kit 19", 'Painel ML'!C1768)), 19,
IF(ISNUMBER(SEARCH("kit 20", 'Painel ML'!C1768)), 20, 0)))))))))))))))))))</f>
        <v>0</v>
      </c>
      <c r="B1768">
        <f>IF(A1768=0,'Painel ML'!A1768,A1768*'Painel ML'!A1768)</f>
        <v>0</v>
      </c>
      <c r="D1768">
        <f>IF(ISNUMBER(SEARCH("kit2", 'Painel Shopee'!B1768)), 2,
IF(ISNUMBER(SEARCH("kit3", 'Painel Shopee'!B1768)), 3,
IF(ISNUMBER(SEARCH("kit4", 'Painel Shopee'!B1768)), 4,
IF(ISNUMBER(SEARCH("kit5", 'Painel Shopee'!B1768)), 5,
IF(ISNUMBER(SEARCH("kit6", 'Painel Shopee'!B1768)), 6,
IF(ISNUMBER(SEARCH("kit7", 'Painel Shopee'!B1768)), 7,
IF(ISNUMBER(SEARCH("kit8", 'Painel Shopee'!B1768)), 8,
IF(ISNUMBER(SEARCH("kit9", 'Painel Shopee'!B1768)), 9,
IF(ISNUMBER(SEARCH("kit10", 'Painel Shopee'!B1768)), 10,
IF(ISNUMBER(SEARCH("kit11", 'Painel Shopee'!B1768)), 11,
IF(ISNUMBER(SEARCH("kit12", 'Painel Shopee'!B1768)), 12,
IF(ISNUMBER(SEARCH("kit13", 'Painel Shopee'!B1768)), 13,
IF(ISNUMBER(SEARCH("kit14", 'Painel Shopee'!B1768)), 14,
IF(ISNUMBER(SEARCH("kit15", 'Painel Shopee'!B1768)), 15,
IF(ISNUMBER(SEARCH("kit16", 'Painel Shopee'!B1768)), 16,
IF(ISNUMBER(SEARCH("kit17", 'Painel Shopee'!B1768)), 17,
IF(ISNUMBER(SEARCH("kit18", 'Painel Shopee'!B1768)), 18,
IF(ISNUMBER(SEARCH("kit19", 'Painel Shopee'!B1768)), 19,
IF(ISNUMBER(SEARCH("kit20", 'Painel Shopee'!B1768)), 20, 0)))))))))))))))))))</f>
        <v>0</v>
      </c>
      <c r="E1768">
        <f>IF(D1768=0,'Painel Shopee'!C1768,D1768*'Painel Shopee'!C1768)</f>
        <v>0</v>
      </c>
    </row>
    <row r="1769" spans="1:5" x14ac:dyDescent="0.25">
      <c r="A1769">
        <f>IF(ISNUMBER(SEARCH("kit 2", 'Painel ML'!C1769)), 2,
IF(ISNUMBER(SEARCH("kit 3", 'Painel ML'!C1769)), 3,
IF(ISNUMBER(SEARCH("kit 4", 'Painel ML'!C1769)), 4,
IF(ISNUMBER(SEARCH("kit 5", 'Painel ML'!C1769)), 5,
IF(ISNUMBER(SEARCH("kit 6", 'Painel ML'!C1769)), 6,
IF(ISNUMBER(SEARCH("kit 7", 'Painel ML'!C1769)), 7,
IF(ISNUMBER(SEARCH("kit 8", 'Painel ML'!C1769)), 8,
IF(ISNUMBER(SEARCH("kit 9", 'Painel ML'!C1769)), 9,
IF(ISNUMBER(SEARCH("kit 10", 'Painel ML'!C1769)), 10,
IF(ISNUMBER(SEARCH("kit 11", 'Painel ML'!C1769)), 11,
IF(ISNUMBER(SEARCH("kit 12", 'Painel ML'!C1769)), 12,
IF(ISNUMBER(SEARCH("kit 13", 'Painel ML'!C1769)), 13,
IF(ISNUMBER(SEARCH("kit 14", 'Painel ML'!C1769)), 14,
IF(ISNUMBER(SEARCH("kit 15", 'Painel ML'!C1769)), 15,
IF(ISNUMBER(SEARCH("kit 16", 'Painel ML'!C1769)), 16,
IF(ISNUMBER(SEARCH("kit 17", 'Painel ML'!C1769)), 17,
IF(ISNUMBER(SEARCH("kit 18", 'Painel ML'!C1769)), 18,
IF(ISNUMBER(SEARCH("kit 19", 'Painel ML'!C1769)), 19,
IF(ISNUMBER(SEARCH("kit 20", 'Painel ML'!C1769)), 20, 0)))))))))))))))))))</f>
        <v>0</v>
      </c>
      <c r="B1769">
        <f>IF(A1769=0,'Painel ML'!A1769,A1769*'Painel ML'!A1769)</f>
        <v>0</v>
      </c>
      <c r="D1769">
        <f>IF(ISNUMBER(SEARCH("kit2", 'Painel Shopee'!B1769)), 2,
IF(ISNUMBER(SEARCH("kit3", 'Painel Shopee'!B1769)), 3,
IF(ISNUMBER(SEARCH("kit4", 'Painel Shopee'!B1769)), 4,
IF(ISNUMBER(SEARCH("kit5", 'Painel Shopee'!B1769)), 5,
IF(ISNUMBER(SEARCH("kit6", 'Painel Shopee'!B1769)), 6,
IF(ISNUMBER(SEARCH("kit7", 'Painel Shopee'!B1769)), 7,
IF(ISNUMBER(SEARCH("kit8", 'Painel Shopee'!B1769)), 8,
IF(ISNUMBER(SEARCH("kit9", 'Painel Shopee'!B1769)), 9,
IF(ISNUMBER(SEARCH("kit10", 'Painel Shopee'!B1769)), 10,
IF(ISNUMBER(SEARCH("kit11", 'Painel Shopee'!B1769)), 11,
IF(ISNUMBER(SEARCH("kit12", 'Painel Shopee'!B1769)), 12,
IF(ISNUMBER(SEARCH("kit13", 'Painel Shopee'!B1769)), 13,
IF(ISNUMBER(SEARCH("kit14", 'Painel Shopee'!B1769)), 14,
IF(ISNUMBER(SEARCH("kit15", 'Painel Shopee'!B1769)), 15,
IF(ISNUMBER(SEARCH("kit16", 'Painel Shopee'!B1769)), 16,
IF(ISNUMBER(SEARCH("kit17", 'Painel Shopee'!B1769)), 17,
IF(ISNUMBER(SEARCH("kit18", 'Painel Shopee'!B1769)), 18,
IF(ISNUMBER(SEARCH("kit19", 'Painel Shopee'!B1769)), 19,
IF(ISNUMBER(SEARCH("kit20", 'Painel Shopee'!B1769)), 20, 0)))))))))))))))))))</f>
        <v>0</v>
      </c>
      <c r="E1769">
        <f>IF(D1769=0,'Painel Shopee'!C1769,D1769*'Painel Shopee'!C1769)</f>
        <v>0</v>
      </c>
    </row>
    <row r="1770" spans="1:5" x14ac:dyDescent="0.25">
      <c r="A1770">
        <f>IF(ISNUMBER(SEARCH("kit 2", 'Painel ML'!C1770)), 2,
IF(ISNUMBER(SEARCH("kit 3", 'Painel ML'!C1770)), 3,
IF(ISNUMBER(SEARCH("kit 4", 'Painel ML'!C1770)), 4,
IF(ISNUMBER(SEARCH("kit 5", 'Painel ML'!C1770)), 5,
IF(ISNUMBER(SEARCH("kit 6", 'Painel ML'!C1770)), 6,
IF(ISNUMBER(SEARCH("kit 7", 'Painel ML'!C1770)), 7,
IF(ISNUMBER(SEARCH("kit 8", 'Painel ML'!C1770)), 8,
IF(ISNUMBER(SEARCH("kit 9", 'Painel ML'!C1770)), 9,
IF(ISNUMBER(SEARCH("kit 10", 'Painel ML'!C1770)), 10,
IF(ISNUMBER(SEARCH("kit 11", 'Painel ML'!C1770)), 11,
IF(ISNUMBER(SEARCH("kit 12", 'Painel ML'!C1770)), 12,
IF(ISNUMBER(SEARCH("kit 13", 'Painel ML'!C1770)), 13,
IF(ISNUMBER(SEARCH("kit 14", 'Painel ML'!C1770)), 14,
IF(ISNUMBER(SEARCH("kit 15", 'Painel ML'!C1770)), 15,
IF(ISNUMBER(SEARCH("kit 16", 'Painel ML'!C1770)), 16,
IF(ISNUMBER(SEARCH("kit 17", 'Painel ML'!C1770)), 17,
IF(ISNUMBER(SEARCH("kit 18", 'Painel ML'!C1770)), 18,
IF(ISNUMBER(SEARCH("kit 19", 'Painel ML'!C1770)), 19,
IF(ISNUMBER(SEARCH("kit 20", 'Painel ML'!C1770)), 20, 0)))))))))))))))))))</f>
        <v>0</v>
      </c>
      <c r="B1770">
        <f>IF(A1770=0,'Painel ML'!A1770,A1770*'Painel ML'!A1770)</f>
        <v>0</v>
      </c>
      <c r="D1770">
        <f>IF(ISNUMBER(SEARCH("kit2", 'Painel Shopee'!B1770)), 2,
IF(ISNUMBER(SEARCH("kit3", 'Painel Shopee'!B1770)), 3,
IF(ISNUMBER(SEARCH("kit4", 'Painel Shopee'!B1770)), 4,
IF(ISNUMBER(SEARCH("kit5", 'Painel Shopee'!B1770)), 5,
IF(ISNUMBER(SEARCH("kit6", 'Painel Shopee'!B1770)), 6,
IF(ISNUMBER(SEARCH("kit7", 'Painel Shopee'!B1770)), 7,
IF(ISNUMBER(SEARCH("kit8", 'Painel Shopee'!B1770)), 8,
IF(ISNUMBER(SEARCH("kit9", 'Painel Shopee'!B1770)), 9,
IF(ISNUMBER(SEARCH("kit10", 'Painel Shopee'!B1770)), 10,
IF(ISNUMBER(SEARCH("kit11", 'Painel Shopee'!B1770)), 11,
IF(ISNUMBER(SEARCH("kit12", 'Painel Shopee'!B1770)), 12,
IF(ISNUMBER(SEARCH("kit13", 'Painel Shopee'!B1770)), 13,
IF(ISNUMBER(SEARCH("kit14", 'Painel Shopee'!B1770)), 14,
IF(ISNUMBER(SEARCH("kit15", 'Painel Shopee'!B1770)), 15,
IF(ISNUMBER(SEARCH("kit16", 'Painel Shopee'!B1770)), 16,
IF(ISNUMBER(SEARCH("kit17", 'Painel Shopee'!B1770)), 17,
IF(ISNUMBER(SEARCH("kit18", 'Painel Shopee'!B1770)), 18,
IF(ISNUMBER(SEARCH("kit19", 'Painel Shopee'!B1770)), 19,
IF(ISNUMBER(SEARCH("kit20", 'Painel Shopee'!B1770)), 20, 0)))))))))))))))))))</f>
        <v>0</v>
      </c>
      <c r="E1770">
        <f>IF(D1770=0,'Painel Shopee'!C1770,D1770*'Painel Shopee'!C1770)</f>
        <v>0</v>
      </c>
    </row>
    <row r="1771" spans="1:5" x14ac:dyDescent="0.25">
      <c r="A1771">
        <f>IF(ISNUMBER(SEARCH("kit 2", 'Painel ML'!C1771)), 2,
IF(ISNUMBER(SEARCH("kit 3", 'Painel ML'!C1771)), 3,
IF(ISNUMBER(SEARCH("kit 4", 'Painel ML'!C1771)), 4,
IF(ISNUMBER(SEARCH("kit 5", 'Painel ML'!C1771)), 5,
IF(ISNUMBER(SEARCH("kit 6", 'Painel ML'!C1771)), 6,
IF(ISNUMBER(SEARCH("kit 7", 'Painel ML'!C1771)), 7,
IF(ISNUMBER(SEARCH("kit 8", 'Painel ML'!C1771)), 8,
IF(ISNUMBER(SEARCH("kit 9", 'Painel ML'!C1771)), 9,
IF(ISNUMBER(SEARCH("kit 10", 'Painel ML'!C1771)), 10,
IF(ISNUMBER(SEARCH("kit 11", 'Painel ML'!C1771)), 11,
IF(ISNUMBER(SEARCH("kit 12", 'Painel ML'!C1771)), 12,
IF(ISNUMBER(SEARCH("kit 13", 'Painel ML'!C1771)), 13,
IF(ISNUMBER(SEARCH("kit 14", 'Painel ML'!C1771)), 14,
IF(ISNUMBER(SEARCH("kit 15", 'Painel ML'!C1771)), 15,
IF(ISNUMBER(SEARCH("kit 16", 'Painel ML'!C1771)), 16,
IF(ISNUMBER(SEARCH("kit 17", 'Painel ML'!C1771)), 17,
IF(ISNUMBER(SEARCH("kit 18", 'Painel ML'!C1771)), 18,
IF(ISNUMBER(SEARCH("kit 19", 'Painel ML'!C1771)), 19,
IF(ISNUMBER(SEARCH("kit 20", 'Painel ML'!C1771)), 20, 0)))))))))))))))))))</f>
        <v>0</v>
      </c>
      <c r="B1771">
        <f>IF(A1771=0,'Painel ML'!A1771,A1771*'Painel ML'!A1771)</f>
        <v>0</v>
      </c>
      <c r="D1771">
        <f>IF(ISNUMBER(SEARCH("kit2", 'Painel Shopee'!B1771)), 2,
IF(ISNUMBER(SEARCH("kit3", 'Painel Shopee'!B1771)), 3,
IF(ISNUMBER(SEARCH("kit4", 'Painel Shopee'!B1771)), 4,
IF(ISNUMBER(SEARCH("kit5", 'Painel Shopee'!B1771)), 5,
IF(ISNUMBER(SEARCH("kit6", 'Painel Shopee'!B1771)), 6,
IF(ISNUMBER(SEARCH("kit7", 'Painel Shopee'!B1771)), 7,
IF(ISNUMBER(SEARCH("kit8", 'Painel Shopee'!B1771)), 8,
IF(ISNUMBER(SEARCH("kit9", 'Painel Shopee'!B1771)), 9,
IF(ISNUMBER(SEARCH("kit10", 'Painel Shopee'!B1771)), 10,
IF(ISNUMBER(SEARCH("kit11", 'Painel Shopee'!B1771)), 11,
IF(ISNUMBER(SEARCH("kit12", 'Painel Shopee'!B1771)), 12,
IF(ISNUMBER(SEARCH("kit13", 'Painel Shopee'!B1771)), 13,
IF(ISNUMBER(SEARCH("kit14", 'Painel Shopee'!B1771)), 14,
IF(ISNUMBER(SEARCH("kit15", 'Painel Shopee'!B1771)), 15,
IF(ISNUMBER(SEARCH("kit16", 'Painel Shopee'!B1771)), 16,
IF(ISNUMBER(SEARCH("kit17", 'Painel Shopee'!B1771)), 17,
IF(ISNUMBER(SEARCH("kit18", 'Painel Shopee'!B1771)), 18,
IF(ISNUMBER(SEARCH("kit19", 'Painel Shopee'!B1771)), 19,
IF(ISNUMBER(SEARCH("kit20", 'Painel Shopee'!B1771)), 20, 0)))))))))))))))))))</f>
        <v>0</v>
      </c>
      <c r="E1771">
        <f>IF(D1771=0,'Painel Shopee'!C1771,D1771*'Painel Shopee'!C1771)</f>
        <v>0</v>
      </c>
    </row>
    <row r="1772" spans="1:5" x14ac:dyDescent="0.25">
      <c r="A1772">
        <f>IF(ISNUMBER(SEARCH("kit 2", 'Painel ML'!C1772)), 2,
IF(ISNUMBER(SEARCH("kit 3", 'Painel ML'!C1772)), 3,
IF(ISNUMBER(SEARCH("kit 4", 'Painel ML'!C1772)), 4,
IF(ISNUMBER(SEARCH("kit 5", 'Painel ML'!C1772)), 5,
IF(ISNUMBER(SEARCH("kit 6", 'Painel ML'!C1772)), 6,
IF(ISNUMBER(SEARCH("kit 7", 'Painel ML'!C1772)), 7,
IF(ISNUMBER(SEARCH("kit 8", 'Painel ML'!C1772)), 8,
IF(ISNUMBER(SEARCH("kit 9", 'Painel ML'!C1772)), 9,
IF(ISNUMBER(SEARCH("kit 10", 'Painel ML'!C1772)), 10,
IF(ISNUMBER(SEARCH("kit 11", 'Painel ML'!C1772)), 11,
IF(ISNUMBER(SEARCH("kit 12", 'Painel ML'!C1772)), 12,
IF(ISNUMBER(SEARCH("kit 13", 'Painel ML'!C1772)), 13,
IF(ISNUMBER(SEARCH("kit 14", 'Painel ML'!C1772)), 14,
IF(ISNUMBER(SEARCH("kit 15", 'Painel ML'!C1772)), 15,
IF(ISNUMBER(SEARCH("kit 16", 'Painel ML'!C1772)), 16,
IF(ISNUMBER(SEARCH("kit 17", 'Painel ML'!C1772)), 17,
IF(ISNUMBER(SEARCH("kit 18", 'Painel ML'!C1772)), 18,
IF(ISNUMBER(SEARCH("kit 19", 'Painel ML'!C1772)), 19,
IF(ISNUMBER(SEARCH("kit 20", 'Painel ML'!C1772)), 20, 0)))))))))))))))))))</f>
        <v>0</v>
      </c>
      <c r="B1772">
        <f>IF(A1772=0,'Painel ML'!A1772,A1772*'Painel ML'!A1772)</f>
        <v>0</v>
      </c>
      <c r="D1772">
        <f>IF(ISNUMBER(SEARCH("kit2", 'Painel Shopee'!B1772)), 2,
IF(ISNUMBER(SEARCH("kit3", 'Painel Shopee'!B1772)), 3,
IF(ISNUMBER(SEARCH("kit4", 'Painel Shopee'!B1772)), 4,
IF(ISNUMBER(SEARCH("kit5", 'Painel Shopee'!B1772)), 5,
IF(ISNUMBER(SEARCH("kit6", 'Painel Shopee'!B1772)), 6,
IF(ISNUMBER(SEARCH("kit7", 'Painel Shopee'!B1772)), 7,
IF(ISNUMBER(SEARCH("kit8", 'Painel Shopee'!B1772)), 8,
IF(ISNUMBER(SEARCH("kit9", 'Painel Shopee'!B1772)), 9,
IF(ISNUMBER(SEARCH("kit10", 'Painel Shopee'!B1772)), 10,
IF(ISNUMBER(SEARCH("kit11", 'Painel Shopee'!B1772)), 11,
IF(ISNUMBER(SEARCH("kit12", 'Painel Shopee'!B1772)), 12,
IF(ISNUMBER(SEARCH("kit13", 'Painel Shopee'!B1772)), 13,
IF(ISNUMBER(SEARCH("kit14", 'Painel Shopee'!B1772)), 14,
IF(ISNUMBER(SEARCH("kit15", 'Painel Shopee'!B1772)), 15,
IF(ISNUMBER(SEARCH("kit16", 'Painel Shopee'!B1772)), 16,
IF(ISNUMBER(SEARCH("kit17", 'Painel Shopee'!B1772)), 17,
IF(ISNUMBER(SEARCH("kit18", 'Painel Shopee'!B1772)), 18,
IF(ISNUMBER(SEARCH("kit19", 'Painel Shopee'!B1772)), 19,
IF(ISNUMBER(SEARCH("kit20", 'Painel Shopee'!B1772)), 20, 0)))))))))))))))))))</f>
        <v>0</v>
      </c>
      <c r="E1772">
        <f>IF(D1772=0,'Painel Shopee'!C1772,D1772*'Painel Shopee'!C1772)</f>
        <v>0</v>
      </c>
    </row>
    <row r="1773" spans="1:5" x14ac:dyDescent="0.25">
      <c r="A1773">
        <f>IF(ISNUMBER(SEARCH("kit 2", 'Painel ML'!C1773)), 2,
IF(ISNUMBER(SEARCH("kit 3", 'Painel ML'!C1773)), 3,
IF(ISNUMBER(SEARCH("kit 4", 'Painel ML'!C1773)), 4,
IF(ISNUMBER(SEARCH("kit 5", 'Painel ML'!C1773)), 5,
IF(ISNUMBER(SEARCH("kit 6", 'Painel ML'!C1773)), 6,
IF(ISNUMBER(SEARCH("kit 7", 'Painel ML'!C1773)), 7,
IF(ISNUMBER(SEARCH("kit 8", 'Painel ML'!C1773)), 8,
IF(ISNUMBER(SEARCH("kit 9", 'Painel ML'!C1773)), 9,
IF(ISNUMBER(SEARCH("kit 10", 'Painel ML'!C1773)), 10,
IF(ISNUMBER(SEARCH("kit 11", 'Painel ML'!C1773)), 11,
IF(ISNUMBER(SEARCH("kit 12", 'Painel ML'!C1773)), 12,
IF(ISNUMBER(SEARCH("kit 13", 'Painel ML'!C1773)), 13,
IF(ISNUMBER(SEARCH("kit 14", 'Painel ML'!C1773)), 14,
IF(ISNUMBER(SEARCH("kit 15", 'Painel ML'!C1773)), 15,
IF(ISNUMBER(SEARCH("kit 16", 'Painel ML'!C1773)), 16,
IF(ISNUMBER(SEARCH("kit 17", 'Painel ML'!C1773)), 17,
IF(ISNUMBER(SEARCH("kit 18", 'Painel ML'!C1773)), 18,
IF(ISNUMBER(SEARCH("kit 19", 'Painel ML'!C1773)), 19,
IF(ISNUMBER(SEARCH("kit 20", 'Painel ML'!C1773)), 20, 0)))))))))))))))))))</f>
        <v>0</v>
      </c>
      <c r="B1773">
        <f>IF(A1773=0,'Painel ML'!A1773,A1773*'Painel ML'!A1773)</f>
        <v>0</v>
      </c>
      <c r="D1773">
        <f>IF(ISNUMBER(SEARCH("kit2", 'Painel Shopee'!B1773)), 2,
IF(ISNUMBER(SEARCH("kit3", 'Painel Shopee'!B1773)), 3,
IF(ISNUMBER(SEARCH("kit4", 'Painel Shopee'!B1773)), 4,
IF(ISNUMBER(SEARCH("kit5", 'Painel Shopee'!B1773)), 5,
IF(ISNUMBER(SEARCH("kit6", 'Painel Shopee'!B1773)), 6,
IF(ISNUMBER(SEARCH("kit7", 'Painel Shopee'!B1773)), 7,
IF(ISNUMBER(SEARCH("kit8", 'Painel Shopee'!B1773)), 8,
IF(ISNUMBER(SEARCH("kit9", 'Painel Shopee'!B1773)), 9,
IF(ISNUMBER(SEARCH("kit10", 'Painel Shopee'!B1773)), 10,
IF(ISNUMBER(SEARCH("kit11", 'Painel Shopee'!B1773)), 11,
IF(ISNUMBER(SEARCH("kit12", 'Painel Shopee'!B1773)), 12,
IF(ISNUMBER(SEARCH("kit13", 'Painel Shopee'!B1773)), 13,
IF(ISNUMBER(SEARCH("kit14", 'Painel Shopee'!B1773)), 14,
IF(ISNUMBER(SEARCH("kit15", 'Painel Shopee'!B1773)), 15,
IF(ISNUMBER(SEARCH("kit16", 'Painel Shopee'!B1773)), 16,
IF(ISNUMBER(SEARCH("kit17", 'Painel Shopee'!B1773)), 17,
IF(ISNUMBER(SEARCH("kit18", 'Painel Shopee'!B1773)), 18,
IF(ISNUMBER(SEARCH("kit19", 'Painel Shopee'!B1773)), 19,
IF(ISNUMBER(SEARCH("kit20", 'Painel Shopee'!B1773)), 20, 0)))))))))))))))))))</f>
        <v>0</v>
      </c>
      <c r="E1773">
        <f>IF(D1773=0,'Painel Shopee'!C1773,D1773*'Painel Shopee'!C1773)</f>
        <v>0</v>
      </c>
    </row>
    <row r="1774" spans="1:5" x14ac:dyDescent="0.25">
      <c r="A1774">
        <f>IF(ISNUMBER(SEARCH("kit 2", 'Painel ML'!C1774)), 2,
IF(ISNUMBER(SEARCH("kit 3", 'Painel ML'!C1774)), 3,
IF(ISNUMBER(SEARCH("kit 4", 'Painel ML'!C1774)), 4,
IF(ISNUMBER(SEARCH("kit 5", 'Painel ML'!C1774)), 5,
IF(ISNUMBER(SEARCH("kit 6", 'Painel ML'!C1774)), 6,
IF(ISNUMBER(SEARCH("kit 7", 'Painel ML'!C1774)), 7,
IF(ISNUMBER(SEARCH("kit 8", 'Painel ML'!C1774)), 8,
IF(ISNUMBER(SEARCH("kit 9", 'Painel ML'!C1774)), 9,
IF(ISNUMBER(SEARCH("kit 10", 'Painel ML'!C1774)), 10,
IF(ISNUMBER(SEARCH("kit 11", 'Painel ML'!C1774)), 11,
IF(ISNUMBER(SEARCH("kit 12", 'Painel ML'!C1774)), 12,
IF(ISNUMBER(SEARCH("kit 13", 'Painel ML'!C1774)), 13,
IF(ISNUMBER(SEARCH("kit 14", 'Painel ML'!C1774)), 14,
IF(ISNUMBER(SEARCH("kit 15", 'Painel ML'!C1774)), 15,
IF(ISNUMBER(SEARCH("kit 16", 'Painel ML'!C1774)), 16,
IF(ISNUMBER(SEARCH("kit 17", 'Painel ML'!C1774)), 17,
IF(ISNUMBER(SEARCH("kit 18", 'Painel ML'!C1774)), 18,
IF(ISNUMBER(SEARCH("kit 19", 'Painel ML'!C1774)), 19,
IF(ISNUMBER(SEARCH("kit 20", 'Painel ML'!C1774)), 20, 0)))))))))))))))))))</f>
        <v>0</v>
      </c>
      <c r="B1774">
        <f>IF(A1774=0,'Painel ML'!A1774,A1774*'Painel ML'!A1774)</f>
        <v>0</v>
      </c>
      <c r="D1774">
        <f>IF(ISNUMBER(SEARCH("kit2", 'Painel Shopee'!B1774)), 2,
IF(ISNUMBER(SEARCH("kit3", 'Painel Shopee'!B1774)), 3,
IF(ISNUMBER(SEARCH("kit4", 'Painel Shopee'!B1774)), 4,
IF(ISNUMBER(SEARCH("kit5", 'Painel Shopee'!B1774)), 5,
IF(ISNUMBER(SEARCH("kit6", 'Painel Shopee'!B1774)), 6,
IF(ISNUMBER(SEARCH("kit7", 'Painel Shopee'!B1774)), 7,
IF(ISNUMBER(SEARCH("kit8", 'Painel Shopee'!B1774)), 8,
IF(ISNUMBER(SEARCH("kit9", 'Painel Shopee'!B1774)), 9,
IF(ISNUMBER(SEARCH("kit10", 'Painel Shopee'!B1774)), 10,
IF(ISNUMBER(SEARCH("kit11", 'Painel Shopee'!B1774)), 11,
IF(ISNUMBER(SEARCH("kit12", 'Painel Shopee'!B1774)), 12,
IF(ISNUMBER(SEARCH("kit13", 'Painel Shopee'!B1774)), 13,
IF(ISNUMBER(SEARCH("kit14", 'Painel Shopee'!B1774)), 14,
IF(ISNUMBER(SEARCH("kit15", 'Painel Shopee'!B1774)), 15,
IF(ISNUMBER(SEARCH("kit16", 'Painel Shopee'!B1774)), 16,
IF(ISNUMBER(SEARCH("kit17", 'Painel Shopee'!B1774)), 17,
IF(ISNUMBER(SEARCH("kit18", 'Painel Shopee'!B1774)), 18,
IF(ISNUMBER(SEARCH("kit19", 'Painel Shopee'!B1774)), 19,
IF(ISNUMBER(SEARCH("kit20", 'Painel Shopee'!B1774)), 20, 0)))))))))))))))))))</f>
        <v>0</v>
      </c>
      <c r="E1774">
        <f>IF(D1774=0,'Painel Shopee'!C1774,D1774*'Painel Shopee'!C1774)</f>
        <v>0</v>
      </c>
    </row>
    <row r="1775" spans="1:5" x14ac:dyDescent="0.25">
      <c r="A1775">
        <f>IF(ISNUMBER(SEARCH("kit 2", 'Painel ML'!C1775)), 2,
IF(ISNUMBER(SEARCH("kit 3", 'Painel ML'!C1775)), 3,
IF(ISNUMBER(SEARCH("kit 4", 'Painel ML'!C1775)), 4,
IF(ISNUMBER(SEARCH("kit 5", 'Painel ML'!C1775)), 5,
IF(ISNUMBER(SEARCH("kit 6", 'Painel ML'!C1775)), 6,
IF(ISNUMBER(SEARCH("kit 7", 'Painel ML'!C1775)), 7,
IF(ISNUMBER(SEARCH("kit 8", 'Painel ML'!C1775)), 8,
IF(ISNUMBER(SEARCH("kit 9", 'Painel ML'!C1775)), 9,
IF(ISNUMBER(SEARCH("kit 10", 'Painel ML'!C1775)), 10,
IF(ISNUMBER(SEARCH("kit 11", 'Painel ML'!C1775)), 11,
IF(ISNUMBER(SEARCH("kit 12", 'Painel ML'!C1775)), 12,
IF(ISNUMBER(SEARCH("kit 13", 'Painel ML'!C1775)), 13,
IF(ISNUMBER(SEARCH("kit 14", 'Painel ML'!C1775)), 14,
IF(ISNUMBER(SEARCH("kit 15", 'Painel ML'!C1775)), 15,
IF(ISNUMBER(SEARCH("kit 16", 'Painel ML'!C1775)), 16,
IF(ISNUMBER(SEARCH("kit 17", 'Painel ML'!C1775)), 17,
IF(ISNUMBER(SEARCH("kit 18", 'Painel ML'!C1775)), 18,
IF(ISNUMBER(SEARCH("kit 19", 'Painel ML'!C1775)), 19,
IF(ISNUMBER(SEARCH("kit 20", 'Painel ML'!C1775)), 20, 0)))))))))))))))))))</f>
        <v>0</v>
      </c>
      <c r="B1775">
        <f>IF(A1775=0,'Painel ML'!A1775,A1775*'Painel ML'!A1775)</f>
        <v>0</v>
      </c>
      <c r="D1775">
        <f>IF(ISNUMBER(SEARCH("kit2", 'Painel Shopee'!B1775)), 2,
IF(ISNUMBER(SEARCH("kit3", 'Painel Shopee'!B1775)), 3,
IF(ISNUMBER(SEARCH("kit4", 'Painel Shopee'!B1775)), 4,
IF(ISNUMBER(SEARCH("kit5", 'Painel Shopee'!B1775)), 5,
IF(ISNUMBER(SEARCH("kit6", 'Painel Shopee'!B1775)), 6,
IF(ISNUMBER(SEARCH("kit7", 'Painel Shopee'!B1775)), 7,
IF(ISNUMBER(SEARCH("kit8", 'Painel Shopee'!B1775)), 8,
IF(ISNUMBER(SEARCH("kit9", 'Painel Shopee'!B1775)), 9,
IF(ISNUMBER(SEARCH("kit10", 'Painel Shopee'!B1775)), 10,
IF(ISNUMBER(SEARCH("kit11", 'Painel Shopee'!B1775)), 11,
IF(ISNUMBER(SEARCH("kit12", 'Painel Shopee'!B1775)), 12,
IF(ISNUMBER(SEARCH("kit13", 'Painel Shopee'!B1775)), 13,
IF(ISNUMBER(SEARCH("kit14", 'Painel Shopee'!B1775)), 14,
IF(ISNUMBER(SEARCH("kit15", 'Painel Shopee'!B1775)), 15,
IF(ISNUMBER(SEARCH("kit16", 'Painel Shopee'!B1775)), 16,
IF(ISNUMBER(SEARCH("kit17", 'Painel Shopee'!B1775)), 17,
IF(ISNUMBER(SEARCH("kit18", 'Painel Shopee'!B1775)), 18,
IF(ISNUMBER(SEARCH("kit19", 'Painel Shopee'!B1775)), 19,
IF(ISNUMBER(SEARCH("kit20", 'Painel Shopee'!B1775)), 20, 0)))))))))))))))))))</f>
        <v>0</v>
      </c>
      <c r="E1775">
        <f>IF(D1775=0,'Painel Shopee'!C1775,D1775*'Painel Shopee'!C1775)</f>
        <v>0</v>
      </c>
    </row>
    <row r="1776" spans="1:5" x14ac:dyDescent="0.25">
      <c r="A1776">
        <f>IF(ISNUMBER(SEARCH("kit 2", 'Painel ML'!C1776)), 2,
IF(ISNUMBER(SEARCH("kit 3", 'Painel ML'!C1776)), 3,
IF(ISNUMBER(SEARCH("kit 4", 'Painel ML'!C1776)), 4,
IF(ISNUMBER(SEARCH("kit 5", 'Painel ML'!C1776)), 5,
IF(ISNUMBER(SEARCH("kit 6", 'Painel ML'!C1776)), 6,
IF(ISNUMBER(SEARCH("kit 7", 'Painel ML'!C1776)), 7,
IF(ISNUMBER(SEARCH("kit 8", 'Painel ML'!C1776)), 8,
IF(ISNUMBER(SEARCH("kit 9", 'Painel ML'!C1776)), 9,
IF(ISNUMBER(SEARCH("kit 10", 'Painel ML'!C1776)), 10,
IF(ISNUMBER(SEARCH("kit 11", 'Painel ML'!C1776)), 11,
IF(ISNUMBER(SEARCH("kit 12", 'Painel ML'!C1776)), 12,
IF(ISNUMBER(SEARCH("kit 13", 'Painel ML'!C1776)), 13,
IF(ISNUMBER(SEARCH("kit 14", 'Painel ML'!C1776)), 14,
IF(ISNUMBER(SEARCH("kit 15", 'Painel ML'!C1776)), 15,
IF(ISNUMBER(SEARCH("kit 16", 'Painel ML'!C1776)), 16,
IF(ISNUMBER(SEARCH("kit 17", 'Painel ML'!C1776)), 17,
IF(ISNUMBER(SEARCH("kit 18", 'Painel ML'!C1776)), 18,
IF(ISNUMBER(SEARCH("kit 19", 'Painel ML'!C1776)), 19,
IF(ISNUMBER(SEARCH("kit 20", 'Painel ML'!C1776)), 20, 0)))))))))))))))))))</f>
        <v>0</v>
      </c>
      <c r="B1776">
        <f>IF(A1776=0,'Painel ML'!A1776,A1776*'Painel ML'!A1776)</f>
        <v>0</v>
      </c>
      <c r="D1776">
        <f>IF(ISNUMBER(SEARCH("kit2", 'Painel Shopee'!B1776)), 2,
IF(ISNUMBER(SEARCH("kit3", 'Painel Shopee'!B1776)), 3,
IF(ISNUMBER(SEARCH("kit4", 'Painel Shopee'!B1776)), 4,
IF(ISNUMBER(SEARCH("kit5", 'Painel Shopee'!B1776)), 5,
IF(ISNUMBER(SEARCH("kit6", 'Painel Shopee'!B1776)), 6,
IF(ISNUMBER(SEARCH("kit7", 'Painel Shopee'!B1776)), 7,
IF(ISNUMBER(SEARCH("kit8", 'Painel Shopee'!B1776)), 8,
IF(ISNUMBER(SEARCH("kit9", 'Painel Shopee'!B1776)), 9,
IF(ISNUMBER(SEARCH("kit10", 'Painel Shopee'!B1776)), 10,
IF(ISNUMBER(SEARCH("kit11", 'Painel Shopee'!B1776)), 11,
IF(ISNUMBER(SEARCH("kit12", 'Painel Shopee'!B1776)), 12,
IF(ISNUMBER(SEARCH("kit13", 'Painel Shopee'!B1776)), 13,
IF(ISNUMBER(SEARCH("kit14", 'Painel Shopee'!B1776)), 14,
IF(ISNUMBER(SEARCH("kit15", 'Painel Shopee'!B1776)), 15,
IF(ISNUMBER(SEARCH("kit16", 'Painel Shopee'!B1776)), 16,
IF(ISNUMBER(SEARCH("kit17", 'Painel Shopee'!B1776)), 17,
IF(ISNUMBER(SEARCH("kit18", 'Painel Shopee'!B1776)), 18,
IF(ISNUMBER(SEARCH("kit19", 'Painel Shopee'!B1776)), 19,
IF(ISNUMBER(SEARCH("kit20", 'Painel Shopee'!B1776)), 20, 0)))))))))))))))))))</f>
        <v>0</v>
      </c>
      <c r="E1776">
        <f>IF(D1776=0,'Painel Shopee'!C1776,D1776*'Painel Shopee'!C1776)</f>
        <v>0</v>
      </c>
    </row>
    <row r="1777" spans="1:5" x14ac:dyDescent="0.25">
      <c r="A1777">
        <f>IF(ISNUMBER(SEARCH("kit 2", 'Painel ML'!C1777)), 2,
IF(ISNUMBER(SEARCH("kit 3", 'Painel ML'!C1777)), 3,
IF(ISNUMBER(SEARCH("kit 4", 'Painel ML'!C1777)), 4,
IF(ISNUMBER(SEARCH("kit 5", 'Painel ML'!C1777)), 5,
IF(ISNUMBER(SEARCH("kit 6", 'Painel ML'!C1777)), 6,
IF(ISNUMBER(SEARCH("kit 7", 'Painel ML'!C1777)), 7,
IF(ISNUMBER(SEARCH("kit 8", 'Painel ML'!C1777)), 8,
IF(ISNUMBER(SEARCH("kit 9", 'Painel ML'!C1777)), 9,
IF(ISNUMBER(SEARCH("kit 10", 'Painel ML'!C1777)), 10,
IF(ISNUMBER(SEARCH("kit 11", 'Painel ML'!C1777)), 11,
IF(ISNUMBER(SEARCH("kit 12", 'Painel ML'!C1777)), 12,
IF(ISNUMBER(SEARCH("kit 13", 'Painel ML'!C1777)), 13,
IF(ISNUMBER(SEARCH("kit 14", 'Painel ML'!C1777)), 14,
IF(ISNUMBER(SEARCH("kit 15", 'Painel ML'!C1777)), 15,
IF(ISNUMBER(SEARCH("kit 16", 'Painel ML'!C1777)), 16,
IF(ISNUMBER(SEARCH("kit 17", 'Painel ML'!C1777)), 17,
IF(ISNUMBER(SEARCH("kit 18", 'Painel ML'!C1777)), 18,
IF(ISNUMBER(SEARCH("kit 19", 'Painel ML'!C1777)), 19,
IF(ISNUMBER(SEARCH("kit 20", 'Painel ML'!C1777)), 20, 0)))))))))))))))))))</f>
        <v>0</v>
      </c>
      <c r="B1777">
        <f>IF(A1777=0,'Painel ML'!A1777,A1777*'Painel ML'!A1777)</f>
        <v>0</v>
      </c>
      <c r="D1777">
        <f>IF(ISNUMBER(SEARCH("kit2", 'Painel Shopee'!B1777)), 2,
IF(ISNUMBER(SEARCH("kit3", 'Painel Shopee'!B1777)), 3,
IF(ISNUMBER(SEARCH("kit4", 'Painel Shopee'!B1777)), 4,
IF(ISNUMBER(SEARCH("kit5", 'Painel Shopee'!B1777)), 5,
IF(ISNUMBER(SEARCH("kit6", 'Painel Shopee'!B1777)), 6,
IF(ISNUMBER(SEARCH("kit7", 'Painel Shopee'!B1777)), 7,
IF(ISNUMBER(SEARCH("kit8", 'Painel Shopee'!B1777)), 8,
IF(ISNUMBER(SEARCH("kit9", 'Painel Shopee'!B1777)), 9,
IF(ISNUMBER(SEARCH("kit10", 'Painel Shopee'!B1777)), 10,
IF(ISNUMBER(SEARCH("kit11", 'Painel Shopee'!B1777)), 11,
IF(ISNUMBER(SEARCH("kit12", 'Painel Shopee'!B1777)), 12,
IF(ISNUMBER(SEARCH("kit13", 'Painel Shopee'!B1777)), 13,
IF(ISNUMBER(SEARCH("kit14", 'Painel Shopee'!B1777)), 14,
IF(ISNUMBER(SEARCH("kit15", 'Painel Shopee'!B1777)), 15,
IF(ISNUMBER(SEARCH("kit16", 'Painel Shopee'!B1777)), 16,
IF(ISNUMBER(SEARCH("kit17", 'Painel Shopee'!B1777)), 17,
IF(ISNUMBER(SEARCH("kit18", 'Painel Shopee'!B1777)), 18,
IF(ISNUMBER(SEARCH("kit19", 'Painel Shopee'!B1777)), 19,
IF(ISNUMBER(SEARCH("kit20", 'Painel Shopee'!B1777)), 20, 0)))))))))))))))))))</f>
        <v>0</v>
      </c>
      <c r="E1777">
        <f>IF(D1777=0,'Painel Shopee'!C1777,D1777*'Painel Shopee'!C1777)</f>
        <v>0</v>
      </c>
    </row>
    <row r="1778" spans="1:5" x14ac:dyDescent="0.25">
      <c r="A1778">
        <f>IF(ISNUMBER(SEARCH("kit 2", 'Painel ML'!C1778)), 2,
IF(ISNUMBER(SEARCH("kit 3", 'Painel ML'!C1778)), 3,
IF(ISNUMBER(SEARCH("kit 4", 'Painel ML'!C1778)), 4,
IF(ISNUMBER(SEARCH("kit 5", 'Painel ML'!C1778)), 5,
IF(ISNUMBER(SEARCH("kit 6", 'Painel ML'!C1778)), 6,
IF(ISNUMBER(SEARCH("kit 7", 'Painel ML'!C1778)), 7,
IF(ISNUMBER(SEARCH("kit 8", 'Painel ML'!C1778)), 8,
IF(ISNUMBER(SEARCH("kit 9", 'Painel ML'!C1778)), 9,
IF(ISNUMBER(SEARCH("kit 10", 'Painel ML'!C1778)), 10,
IF(ISNUMBER(SEARCH("kit 11", 'Painel ML'!C1778)), 11,
IF(ISNUMBER(SEARCH("kit 12", 'Painel ML'!C1778)), 12,
IF(ISNUMBER(SEARCH("kit 13", 'Painel ML'!C1778)), 13,
IF(ISNUMBER(SEARCH("kit 14", 'Painel ML'!C1778)), 14,
IF(ISNUMBER(SEARCH("kit 15", 'Painel ML'!C1778)), 15,
IF(ISNUMBER(SEARCH("kit 16", 'Painel ML'!C1778)), 16,
IF(ISNUMBER(SEARCH("kit 17", 'Painel ML'!C1778)), 17,
IF(ISNUMBER(SEARCH("kit 18", 'Painel ML'!C1778)), 18,
IF(ISNUMBER(SEARCH("kit 19", 'Painel ML'!C1778)), 19,
IF(ISNUMBER(SEARCH("kit 20", 'Painel ML'!C1778)), 20, 0)))))))))))))))))))</f>
        <v>0</v>
      </c>
      <c r="B1778">
        <f>IF(A1778=0,'Painel ML'!A1778,A1778*'Painel ML'!A1778)</f>
        <v>0</v>
      </c>
      <c r="D1778">
        <f>IF(ISNUMBER(SEARCH("kit2", 'Painel Shopee'!B1778)), 2,
IF(ISNUMBER(SEARCH("kit3", 'Painel Shopee'!B1778)), 3,
IF(ISNUMBER(SEARCH("kit4", 'Painel Shopee'!B1778)), 4,
IF(ISNUMBER(SEARCH("kit5", 'Painel Shopee'!B1778)), 5,
IF(ISNUMBER(SEARCH("kit6", 'Painel Shopee'!B1778)), 6,
IF(ISNUMBER(SEARCH("kit7", 'Painel Shopee'!B1778)), 7,
IF(ISNUMBER(SEARCH("kit8", 'Painel Shopee'!B1778)), 8,
IF(ISNUMBER(SEARCH("kit9", 'Painel Shopee'!B1778)), 9,
IF(ISNUMBER(SEARCH("kit10", 'Painel Shopee'!B1778)), 10,
IF(ISNUMBER(SEARCH("kit11", 'Painel Shopee'!B1778)), 11,
IF(ISNUMBER(SEARCH("kit12", 'Painel Shopee'!B1778)), 12,
IF(ISNUMBER(SEARCH("kit13", 'Painel Shopee'!B1778)), 13,
IF(ISNUMBER(SEARCH("kit14", 'Painel Shopee'!B1778)), 14,
IF(ISNUMBER(SEARCH("kit15", 'Painel Shopee'!B1778)), 15,
IF(ISNUMBER(SEARCH("kit16", 'Painel Shopee'!B1778)), 16,
IF(ISNUMBER(SEARCH("kit17", 'Painel Shopee'!B1778)), 17,
IF(ISNUMBER(SEARCH("kit18", 'Painel Shopee'!B1778)), 18,
IF(ISNUMBER(SEARCH("kit19", 'Painel Shopee'!B1778)), 19,
IF(ISNUMBER(SEARCH("kit20", 'Painel Shopee'!B1778)), 20, 0)))))))))))))))))))</f>
        <v>0</v>
      </c>
      <c r="E1778">
        <f>IF(D1778=0,'Painel Shopee'!C1778,D1778*'Painel Shopee'!C1778)</f>
        <v>0</v>
      </c>
    </row>
    <row r="1779" spans="1:5" x14ac:dyDescent="0.25">
      <c r="A1779">
        <f>IF(ISNUMBER(SEARCH("kit 2", 'Painel ML'!C1779)), 2,
IF(ISNUMBER(SEARCH("kit 3", 'Painel ML'!C1779)), 3,
IF(ISNUMBER(SEARCH("kit 4", 'Painel ML'!C1779)), 4,
IF(ISNUMBER(SEARCH("kit 5", 'Painel ML'!C1779)), 5,
IF(ISNUMBER(SEARCH("kit 6", 'Painel ML'!C1779)), 6,
IF(ISNUMBER(SEARCH("kit 7", 'Painel ML'!C1779)), 7,
IF(ISNUMBER(SEARCH("kit 8", 'Painel ML'!C1779)), 8,
IF(ISNUMBER(SEARCH("kit 9", 'Painel ML'!C1779)), 9,
IF(ISNUMBER(SEARCH("kit 10", 'Painel ML'!C1779)), 10,
IF(ISNUMBER(SEARCH("kit 11", 'Painel ML'!C1779)), 11,
IF(ISNUMBER(SEARCH("kit 12", 'Painel ML'!C1779)), 12,
IF(ISNUMBER(SEARCH("kit 13", 'Painel ML'!C1779)), 13,
IF(ISNUMBER(SEARCH("kit 14", 'Painel ML'!C1779)), 14,
IF(ISNUMBER(SEARCH("kit 15", 'Painel ML'!C1779)), 15,
IF(ISNUMBER(SEARCH("kit 16", 'Painel ML'!C1779)), 16,
IF(ISNUMBER(SEARCH("kit 17", 'Painel ML'!C1779)), 17,
IF(ISNUMBER(SEARCH("kit 18", 'Painel ML'!C1779)), 18,
IF(ISNUMBER(SEARCH("kit 19", 'Painel ML'!C1779)), 19,
IF(ISNUMBER(SEARCH("kit 20", 'Painel ML'!C1779)), 20, 0)))))))))))))))))))</f>
        <v>0</v>
      </c>
      <c r="B1779">
        <f>IF(A1779=0,'Painel ML'!A1779,A1779*'Painel ML'!A1779)</f>
        <v>0</v>
      </c>
      <c r="D1779">
        <f>IF(ISNUMBER(SEARCH("kit2", 'Painel Shopee'!B1779)), 2,
IF(ISNUMBER(SEARCH("kit3", 'Painel Shopee'!B1779)), 3,
IF(ISNUMBER(SEARCH("kit4", 'Painel Shopee'!B1779)), 4,
IF(ISNUMBER(SEARCH("kit5", 'Painel Shopee'!B1779)), 5,
IF(ISNUMBER(SEARCH("kit6", 'Painel Shopee'!B1779)), 6,
IF(ISNUMBER(SEARCH("kit7", 'Painel Shopee'!B1779)), 7,
IF(ISNUMBER(SEARCH("kit8", 'Painel Shopee'!B1779)), 8,
IF(ISNUMBER(SEARCH("kit9", 'Painel Shopee'!B1779)), 9,
IF(ISNUMBER(SEARCH("kit10", 'Painel Shopee'!B1779)), 10,
IF(ISNUMBER(SEARCH("kit11", 'Painel Shopee'!B1779)), 11,
IF(ISNUMBER(SEARCH("kit12", 'Painel Shopee'!B1779)), 12,
IF(ISNUMBER(SEARCH("kit13", 'Painel Shopee'!B1779)), 13,
IF(ISNUMBER(SEARCH("kit14", 'Painel Shopee'!B1779)), 14,
IF(ISNUMBER(SEARCH("kit15", 'Painel Shopee'!B1779)), 15,
IF(ISNUMBER(SEARCH("kit16", 'Painel Shopee'!B1779)), 16,
IF(ISNUMBER(SEARCH("kit17", 'Painel Shopee'!B1779)), 17,
IF(ISNUMBER(SEARCH("kit18", 'Painel Shopee'!B1779)), 18,
IF(ISNUMBER(SEARCH("kit19", 'Painel Shopee'!B1779)), 19,
IF(ISNUMBER(SEARCH("kit20", 'Painel Shopee'!B1779)), 20, 0)))))))))))))))))))</f>
        <v>0</v>
      </c>
      <c r="E1779">
        <f>IF(D1779=0,'Painel Shopee'!C1779,D1779*'Painel Shopee'!C1779)</f>
        <v>0</v>
      </c>
    </row>
    <row r="1780" spans="1:5" x14ac:dyDescent="0.25">
      <c r="A1780">
        <f>IF(ISNUMBER(SEARCH("kit 2", 'Painel ML'!C1780)), 2,
IF(ISNUMBER(SEARCH("kit 3", 'Painel ML'!C1780)), 3,
IF(ISNUMBER(SEARCH("kit 4", 'Painel ML'!C1780)), 4,
IF(ISNUMBER(SEARCH("kit 5", 'Painel ML'!C1780)), 5,
IF(ISNUMBER(SEARCH("kit 6", 'Painel ML'!C1780)), 6,
IF(ISNUMBER(SEARCH("kit 7", 'Painel ML'!C1780)), 7,
IF(ISNUMBER(SEARCH("kit 8", 'Painel ML'!C1780)), 8,
IF(ISNUMBER(SEARCH("kit 9", 'Painel ML'!C1780)), 9,
IF(ISNUMBER(SEARCH("kit 10", 'Painel ML'!C1780)), 10,
IF(ISNUMBER(SEARCH("kit 11", 'Painel ML'!C1780)), 11,
IF(ISNUMBER(SEARCH("kit 12", 'Painel ML'!C1780)), 12,
IF(ISNUMBER(SEARCH("kit 13", 'Painel ML'!C1780)), 13,
IF(ISNUMBER(SEARCH("kit 14", 'Painel ML'!C1780)), 14,
IF(ISNUMBER(SEARCH("kit 15", 'Painel ML'!C1780)), 15,
IF(ISNUMBER(SEARCH("kit 16", 'Painel ML'!C1780)), 16,
IF(ISNUMBER(SEARCH("kit 17", 'Painel ML'!C1780)), 17,
IF(ISNUMBER(SEARCH("kit 18", 'Painel ML'!C1780)), 18,
IF(ISNUMBER(SEARCH("kit 19", 'Painel ML'!C1780)), 19,
IF(ISNUMBER(SEARCH("kit 20", 'Painel ML'!C1780)), 20, 0)))))))))))))))))))</f>
        <v>0</v>
      </c>
      <c r="B1780">
        <f>IF(A1780=0,'Painel ML'!A1780,A1780*'Painel ML'!A1780)</f>
        <v>0</v>
      </c>
      <c r="D1780">
        <f>IF(ISNUMBER(SEARCH("kit2", 'Painel Shopee'!B1780)), 2,
IF(ISNUMBER(SEARCH("kit3", 'Painel Shopee'!B1780)), 3,
IF(ISNUMBER(SEARCH("kit4", 'Painel Shopee'!B1780)), 4,
IF(ISNUMBER(SEARCH("kit5", 'Painel Shopee'!B1780)), 5,
IF(ISNUMBER(SEARCH("kit6", 'Painel Shopee'!B1780)), 6,
IF(ISNUMBER(SEARCH("kit7", 'Painel Shopee'!B1780)), 7,
IF(ISNUMBER(SEARCH("kit8", 'Painel Shopee'!B1780)), 8,
IF(ISNUMBER(SEARCH("kit9", 'Painel Shopee'!B1780)), 9,
IF(ISNUMBER(SEARCH("kit10", 'Painel Shopee'!B1780)), 10,
IF(ISNUMBER(SEARCH("kit11", 'Painel Shopee'!B1780)), 11,
IF(ISNUMBER(SEARCH("kit12", 'Painel Shopee'!B1780)), 12,
IF(ISNUMBER(SEARCH("kit13", 'Painel Shopee'!B1780)), 13,
IF(ISNUMBER(SEARCH("kit14", 'Painel Shopee'!B1780)), 14,
IF(ISNUMBER(SEARCH("kit15", 'Painel Shopee'!B1780)), 15,
IF(ISNUMBER(SEARCH("kit16", 'Painel Shopee'!B1780)), 16,
IF(ISNUMBER(SEARCH("kit17", 'Painel Shopee'!B1780)), 17,
IF(ISNUMBER(SEARCH("kit18", 'Painel Shopee'!B1780)), 18,
IF(ISNUMBER(SEARCH("kit19", 'Painel Shopee'!B1780)), 19,
IF(ISNUMBER(SEARCH("kit20", 'Painel Shopee'!B1780)), 20, 0)))))))))))))))))))</f>
        <v>0</v>
      </c>
      <c r="E1780">
        <f>IF(D1780=0,'Painel Shopee'!C1780,D1780*'Painel Shopee'!C1780)</f>
        <v>0</v>
      </c>
    </row>
    <row r="1781" spans="1:5" x14ac:dyDescent="0.25">
      <c r="A1781">
        <f>IF(ISNUMBER(SEARCH("kit 2", 'Painel ML'!C1781)), 2,
IF(ISNUMBER(SEARCH("kit 3", 'Painel ML'!C1781)), 3,
IF(ISNUMBER(SEARCH("kit 4", 'Painel ML'!C1781)), 4,
IF(ISNUMBER(SEARCH("kit 5", 'Painel ML'!C1781)), 5,
IF(ISNUMBER(SEARCH("kit 6", 'Painel ML'!C1781)), 6,
IF(ISNUMBER(SEARCH("kit 7", 'Painel ML'!C1781)), 7,
IF(ISNUMBER(SEARCH("kit 8", 'Painel ML'!C1781)), 8,
IF(ISNUMBER(SEARCH("kit 9", 'Painel ML'!C1781)), 9,
IF(ISNUMBER(SEARCH("kit 10", 'Painel ML'!C1781)), 10,
IF(ISNUMBER(SEARCH("kit 11", 'Painel ML'!C1781)), 11,
IF(ISNUMBER(SEARCH("kit 12", 'Painel ML'!C1781)), 12,
IF(ISNUMBER(SEARCH("kit 13", 'Painel ML'!C1781)), 13,
IF(ISNUMBER(SEARCH("kit 14", 'Painel ML'!C1781)), 14,
IF(ISNUMBER(SEARCH("kit 15", 'Painel ML'!C1781)), 15,
IF(ISNUMBER(SEARCH("kit 16", 'Painel ML'!C1781)), 16,
IF(ISNUMBER(SEARCH("kit 17", 'Painel ML'!C1781)), 17,
IF(ISNUMBER(SEARCH("kit 18", 'Painel ML'!C1781)), 18,
IF(ISNUMBER(SEARCH("kit 19", 'Painel ML'!C1781)), 19,
IF(ISNUMBER(SEARCH("kit 20", 'Painel ML'!C1781)), 20, 0)))))))))))))))))))</f>
        <v>0</v>
      </c>
      <c r="B1781">
        <f>IF(A1781=0,'Painel ML'!A1781,A1781*'Painel ML'!A1781)</f>
        <v>0</v>
      </c>
      <c r="D1781">
        <f>IF(ISNUMBER(SEARCH("kit2", 'Painel Shopee'!B1781)), 2,
IF(ISNUMBER(SEARCH("kit3", 'Painel Shopee'!B1781)), 3,
IF(ISNUMBER(SEARCH("kit4", 'Painel Shopee'!B1781)), 4,
IF(ISNUMBER(SEARCH("kit5", 'Painel Shopee'!B1781)), 5,
IF(ISNUMBER(SEARCH("kit6", 'Painel Shopee'!B1781)), 6,
IF(ISNUMBER(SEARCH("kit7", 'Painel Shopee'!B1781)), 7,
IF(ISNUMBER(SEARCH("kit8", 'Painel Shopee'!B1781)), 8,
IF(ISNUMBER(SEARCH("kit9", 'Painel Shopee'!B1781)), 9,
IF(ISNUMBER(SEARCH("kit10", 'Painel Shopee'!B1781)), 10,
IF(ISNUMBER(SEARCH("kit11", 'Painel Shopee'!B1781)), 11,
IF(ISNUMBER(SEARCH("kit12", 'Painel Shopee'!B1781)), 12,
IF(ISNUMBER(SEARCH("kit13", 'Painel Shopee'!B1781)), 13,
IF(ISNUMBER(SEARCH("kit14", 'Painel Shopee'!B1781)), 14,
IF(ISNUMBER(SEARCH("kit15", 'Painel Shopee'!B1781)), 15,
IF(ISNUMBER(SEARCH("kit16", 'Painel Shopee'!B1781)), 16,
IF(ISNUMBER(SEARCH("kit17", 'Painel Shopee'!B1781)), 17,
IF(ISNUMBER(SEARCH("kit18", 'Painel Shopee'!B1781)), 18,
IF(ISNUMBER(SEARCH("kit19", 'Painel Shopee'!B1781)), 19,
IF(ISNUMBER(SEARCH("kit20", 'Painel Shopee'!B1781)), 20, 0)))))))))))))))))))</f>
        <v>0</v>
      </c>
      <c r="E1781">
        <f>IF(D1781=0,'Painel Shopee'!C1781,D1781*'Painel Shopee'!C1781)</f>
        <v>0</v>
      </c>
    </row>
    <row r="1782" spans="1:5" x14ac:dyDescent="0.25">
      <c r="A1782">
        <f>IF(ISNUMBER(SEARCH("kit 2", 'Painel ML'!C1782)), 2,
IF(ISNUMBER(SEARCH("kit 3", 'Painel ML'!C1782)), 3,
IF(ISNUMBER(SEARCH("kit 4", 'Painel ML'!C1782)), 4,
IF(ISNUMBER(SEARCH("kit 5", 'Painel ML'!C1782)), 5,
IF(ISNUMBER(SEARCH("kit 6", 'Painel ML'!C1782)), 6,
IF(ISNUMBER(SEARCH("kit 7", 'Painel ML'!C1782)), 7,
IF(ISNUMBER(SEARCH("kit 8", 'Painel ML'!C1782)), 8,
IF(ISNUMBER(SEARCH("kit 9", 'Painel ML'!C1782)), 9,
IF(ISNUMBER(SEARCH("kit 10", 'Painel ML'!C1782)), 10,
IF(ISNUMBER(SEARCH("kit 11", 'Painel ML'!C1782)), 11,
IF(ISNUMBER(SEARCH("kit 12", 'Painel ML'!C1782)), 12,
IF(ISNUMBER(SEARCH("kit 13", 'Painel ML'!C1782)), 13,
IF(ISNUMBER(SEARCH("kit 14", 'Painel ML'!C1782)), 14,
IF(ISNUMBER(SEARCH("kit 15", 'Painel ML'!C1782)), 15,
IF(ISNUMBER(SEARCH("kit 16", 'Painel ML'!C1782)), 16,
IF(ISNUMBER(SEARCH("kit 17", 'Painel ML'!C1782)), 17,
IF(ISNUMBER(SEARCH("kit 18", 'Painel ML'!C1782)), 18,
IF(ISNUMBER(SEARCH("kit 19", 'Painel ML'!C1782)), 19,
IF(ISNUMBER(SEARCH("kit 20", 'Painel ML'!C1782)), 20, 0)))))))))))))))))))</f>
        <v>0</v>
      </c>
      <c r="B1782">
        <f>IF(A1782=0,'Painel ML'!A1782,A1782*'Painel ML'!A1782)</f>
        <v>0</v>
      </c>
      <c r="D1782">
        <f>IF(ISNUMBER(SEARCH("kit2", 'Painel Shopee'!B1782)), 2,
IF(ISNUMBER(SEARCH("kit3", 'Painel Shopee'!B1782)), 3,
IF(ISNUMBER(SEARCH("kit4", 'Painel Shopee'!B1782)), 4,
IF(ISNUMBER(SEARCH("kit5", 'Painel Shopee'!B1782)), 5,
IF(ISNUMBER(SEARCH("kit6", 'Painel Shopee'!B1782)), 6,
IF(ISNUMBER(SEARCH("kit7", 'Painel Shopee'!B1782)), 7,
IF(ISNUMBER(SEARCH("kit8", 'Painel Shopee'!B1782)), 8,
IF(ISNUMBER(SEARCH("kit9", 'Painel Shopee'!B1782)), 9,
IF(ISNUMBER(SEARCH("kit10", 'Painel Shopee'!B1782)), 10,
IF(ISNUMBER(SEARCH("kit11", 'Painel Shopee'!B1782)), 11,
IF(ISNUMBER(SEARCH("kit12", 'Painel Shopee'!B1782)), 12,
IF(ISNUMBER(SEARCH("kit13", 'Painel Shopee'!B1782)), 13,
IF(ISNUMBER(SEARCH("kit14", 'Painel Shopee'!B1782)), 14,
IF(ISNUMBER(SEARCH("kit15", 'Painel Shopee'!B1782)), 15,
IF(ISNUMBER(SEARCH("kit16", 'Painel Shopee'!B1782)), 16,
IF(ISNUMBER(SEARCH("kit17", 'Painel Shopee'!B1782)), 17,
IF(ISNUMBER(SEARCH("kit18", 'Painel Shopee'!B1782)), 18,
IF(ISNUMBER(SEARCH("kit19", 'Painel Shopee'!B1782)), 19,
IF(ISNUMBER(SEARCH("kit20", 'Painel Shopee'!B1782)), 20, 0)))))))))))))))))))</f>
        <v>0</v>
      </c>
      <c r="E1782">
        <f>IF(D1782=0,'Painel Shopee'!C1782,D1782*'Painel Shopee'!C1782)</f>
        <v>0</v>
      </c>
    </row>
    <row r="1783" spans="1:5" x14ac:dyDescent="0.25">
      <c r="A1783">
        <f>IF(ISNUMBER(SEARCH("kit 2", 'Painel ML'!C1783)), 2,
IF(ISNUMBER(SEARCH("kit 3", 'Painel ML'!C1783)), 3,
IF(ISNUMBER(SEARCH("kit 4", 'Painel ML'!C1783)), 4,
IF(ISNUMBER(SEARCH("kit 5", 'Painel ML'!C1783)), 5,
IF(ISNUMBER(SEARCH("kit 6", 'Painel ML'!C1783)), 6,
IF(ISNUMBER(SEARCH("kit 7", 'Painel ML'!C1783)), 7,
IF(ISNUMBER(SEARCH("kit 8", 'Painel ML'!C1783)), 8,
IF(ISNUMBER(SEARCH("kit 9", 'Painel ML'!C1783)), 9,
IF(ISNUMBER(SEARCH("kit 10", 'Painel ML'!C1783)), 10,
IF(ISNUMBER(SEARCH("kit 11", 'Painel ML'!C1783)), 11,
IF(ISNUMBER(SEARCH("kit 12", 'Painel ML'!C1783)), 12,
IF(ISNUMBER(SEARCH("kit 13", 'Painel ML'!C1783)), 13,
IF(ISNUMBER(SEARCH("kit 14", 'Painel ML'!C1783)), 14,
IF(ISNUMBER(SEARCH("kit 15", 'Painel ML'!C1783)), 15,
IF(ISNUMBER(SEARCH("kit 16", 'Painel ML'!C1783)), 16,
IF(ISNUMBER(SEARCH("kit 17", 'Painel ML'!C1783)), 17,
IF(ISNUMBER(SEARCH("kit 18", 'Painel ML'!C1783)), 18,
IF(ISNUMBER(SEARCH("kit 19", 'Painel ML'!C1783)), 19,
IF(ISNUMBER(SEARCH("kit 20", 'Painel ML'!C1783)), 20, 0)))))))))))))))))))</f>
        <v>0</v>
      </c>
      <c r="B1783">
        <f>IF(A1783=0,'Painel ML'!A1783,A1783*'Painel ML'!A1783)</f>
        <v>0</v>
      </c>
      <c r="D1783">
        <f>IF(ISNUMBER(SEARCH("kit2", 'Painel Shopee'!B1783)), 2,
IF(ISNUMBER(SEARCH("kit3", 'Painel Shopee'!B1783)), 3,
IF(ISNUMBER(SEARCH("kit4", 'Painel Shopee'!B1783)), 4,
IF(ISNUMBER(SEARCH("kit5", 'Painel Shopee'!B1783)), 5,
IF(ISNUMBER(SEARCH("kit6", 'Painel Shopee'!B1783)), 6,
IF(ISNUMBER(SEARCH("kit7", 'Painel Shopee'!B1783)), 7,
IF(ISNUMBER(SEARCH("kit8", 'Painel Shopee'!B1783)), 8,
IF(ISNUMBER(SEARCH("kit9", 'Painel Shopee'!B1783)), 9,
IF(ISNUMBER(SEARCH("kit10", 'Painel Shopee'!B1783)), 10,
IF(ISNUMBER(SEARCH("kit11", 'Painel Shopee'!B1783)), 11,
IF(ISNUMBER(SEARCH("kit12", 'Painel Shopee'!B1783)), 12,
IF(ISNUMBER(SEARCH("kit13", 'Painel Shopee'!B1783)), 13,
IF(ISNUMBER(SEARCH("kit14", 'Painel Shopee'!B1783)), 14,
IF(ISNUMBER(SEARCH("kit15", 'Painel Shopee'!B1783)), 15,
IF(ISNUMBER(SEARCH("kit16", 'Painel Shopee'!B1783)), 16,
IF(ISNUMBER(SEARCH("kit17", 'Painel Shopee'!B1783)), 17,
IF(ISNUMBER(SEARCH("kit18", 'Painel Shopee'!B1783)), 18,
IF(ISNUMBER(SEARCH("kit19", 'Painel Shopee'!B1783)), 19,
IF(ISNUMBER(SEARCH("kit20", 'Painel Shopee'!B1783)), 20, 0)))))))))))))))))))</f>
        <v>0</v>
      </c>
      <c r="E1783">
        <f>IF(D1783=0,'Painel Shopee'!C1783,D1783*'Painel Shopee'!C1783)</f>
        <v>0</v>
      </c>
    </row>
    <row r="1784" spans="1:5" x14ac:dyDescent="0.25">
      <c r="A1784">
        <f>IF(ISNUMBER(SEARCH("kit 2", 'Painel ML'!C1784)), 2,
IF(ISNUMBER(SEARCH("kit 3", 'Painel ML'!C1784)), 3,
IF(ISNUMBER(SEARCH("kit 4", 'Painel ML'!C1784)), 4,
IF(ISNUMBER(SEARCH("kit 5", 'Painel ML'!C1784)), 5,
IF(ISNUMBER(SEARCH("kit 6", 'Painel ML'!C1784)), 6,
IF(ISNUMBER(SEARCH("kit 7", 'Painel ML'!C1784)), 7,
IF(ISNUMBER(SEARCH("kit 8", 'Painel ML'!C1784)), 8,
IF(ISNUMBER(SEARCH("kit 9", 'Painel ML'!C1784)), 9,
IF(ISNUMBER(SEARCH("kit 10", 'Painel ML'!C1784)), 10,
IF(ISNUMBER(SEARCH("kit 11", 'Painel ML'!C1784)), 11,
IF(ISNUMBER(SEARCH("kit 12", 'Painel ML'!C1784)), 12,
IF(ISNUMBER(SEARCH("kit 13", 'Painel ML'!C1784)), 13,
IF(ISNUMBER(SEARCH("kit 14", 'Painel ML'!C1784)), 14,
IF(ISNUMBER(SEARCH("kit 15", 'Painel ML'!C1784)), 15,
IF(ISNUMBER(SEARCH("kit 16", 'Painel ML'!C1784)), 16,
IF(ISNUMBER(SEARCH("kit 17", 'Painel ML'!C1784)), 17,
IF(ISNUMBER(SEARCH("kit 18", 'Painel ML'!C1784)), 18,
IF(ISNUMBER(SEARCH("kit 19", 'Painel ML'!C1784)), 19,
IF(ISNUMBER(SEARCH("kit 20", 'Painel ML'!C1784)), 20, 0)))))))))))))))))))</f>
        <v>0</v>
      </c>
      <c r="B1784">
        <f>IF(A1784=0,'Painel ML'!A1784,A1784*'Painel ML'!A1784)</f>
        <v>0</v>
      </c>
      <c r="D1784">
        <f>IF(ISNUMBER(SEARCH("kit2", 'Painel Shopee'!B1784)), 2,
IF(ISNUMBER(SEARCH("kit3", 'Painel Shopee'!B1784)), 3,
IF(ISNUMBER(SEARCH("kit4", 'Painel Shopee'!B1784)), 4,
IF(ISNUMBER(SEARCH("kit5", 'Painel Shopee'!B1784)), 5,
IF(ISNUMBER(SEARCH("kit6", 'Painel Shopee'!B1784)), 6,
IF(ISNUMBER(SEARCH("kit7", 'Painel Shopee'!B1784)), 7,
IF(ISNUMBER(SEARCH("kit8", 'Painel Shopee'!B1784)), 8,
IF(ISNUMBER(SEARCH("kit9", 'Painel Shopee'!B1784)), 9,
IF(ISNUMBER(SEARCH("kit10", 'Painel Shopee'!B1784)), 10,
IF(ISNUMBER(SEARCH("kit11", 'Painel Shopee'!B1784)), 11,
IF(ISNUMBER(SEARCH("kit12", 'Painel Shopee'!B1784)), 12,
IF(ISNUMBER(SEARCH("kit13", 'Painel Shopee'!B1784)), 13,
IF(ISNUMBER(SEARCH("kit14", 'Painel Shopee'!B1784)), 14,
IF(ISNUMBER(SEARCH("kit15", 'Painel Shopee'!B1784)), 15,
IF(ISNUMBER(SEARCH("kit16", 'Painel Shopee'!B1784)), 16,
IF(ISNUMBER(SEARCH("kit17", 'Painel Shopee'!B1784)), 17,
IF(ISNUMBER(SEARCH("kit18", 'Painel Shopee'!B1784)), 18,
IF(ISNUMBER(SEARCH("kit19", 'Painel Shopee'!B1784)), 19,
IF(ISNUMBER(SEARCH("kit20", 'Painel Shopee'!B1784)), 20, 0)))))))))))))))))))</f>
        <v>0</v>
      </c>
      <c r="E1784">
        <f>IF(D1784=0,'Painel Shopee'!C1784,D1784*'Painel Shopee'!C1784)</f>
        <v>0</v>
      </c>
    </row>
    <row r="1785" spans="1:5" x14ac:dyDescent="0.25">
      <c r="A1785">
        <f>IF(ISNUMBER(SEARCH("kit 2", 'Painel ML'!C1785)), 2,
IF(ISNUMBER(SEARCH("kit 3", 'Painel ML'!C1785)), 3,
IF(ISNUMBER(SEARCH("kit 4", 'Painel ML'!C1785)), 4,
IF(ISNUMBER(SEARCH("kit 5", 'Painel ML'!C1785)), 5,
IF(ISNUMBER(SEARCH("kit 6", 'Painel ML'!C1785)), 6,
IF(ISNUMBER(SEARCH("kit 7", 'Painel ML'!C1785)), 7,
IF(ISNUMBER(SEARCH("kit 8", 'Painel ML'!C1785)), 8,
IF(ISNUMBER(SEARCH("kit 9", 'Painel ML'!C1785)), 9,
IF(ISNUMBER(SEARCH("kit 10", 'Painel ML'!C1785)), 10,
IF(ISNUMBER(SEARCH("kit 11", 'Painel ML'!C1785)), 11,
IF(ISNUMBER(SEARCH("kit 12", 'Painel ML'!C1785)), 12,
IF(ISNUMBER(SEARCH("kit 13", 'Painel ML'!C1785)), 13,
IF(ISNUMBER(SEARCH("kit 14", 'Painel ML'!C1785)), 14,
IF(ISNUMBER(SEARCH("kit 15", 'Painel ML'!C1785)), 15,
IF(ISNUMBER(SEARCH("kit 16", 'Painel ML'!C1785)), 16,
IF(ISNUMBER(SEARCH("kit 17", 'Painel ML'!C1785)), 17,
IF(ISNUMBER(SEARCH("kit 18", 'Painel ML'!C1785)), 18,
IF(ISNUMBER(SEARCH("kit 19", 'Painel ML'!C1785)), 19,
IF(ISNUMBER(SEARCH("kit 20", 'Painel ML'!C1785)), 20, 0)))))))))))))))))))</f>
        <v>0</v>
      </c>
      <c r="B1785">
        <f>IF(A1785=0,'Painel ML'!A1785,A1785*'Painel ML'!A1785)</f>
        <v>0</v>
      </c>
      <c r="D1785">
        <f>IF(ISNUMBER(SEARCH("kit2", 'Painel Shopee'!B1785)), 2,
IF(ISNUMBER(SEARCH("kit3", 'Painel Shopee'!B1785)), 3,
IF(ISNUMBER(SEARCH("kit4", 'Painel Shopee'!B1785)), 4,
IF(ISNUMBER(SEARCH("kit5", 'Painel Shopee'!B1785)), 5,
IF(ISNUMBER(SEARCH("kit6", 'Painel Shopee'!B1785)), 6,
IF(ISNUMBER(SEARCH("kit7", 'Painel Shopee'!B1785)), 7,
IF(ISNUMBER(SEARCH("kit8", 'Painel Shopee'!B1785)), 8,
IF(ISNUMBER(SEARCH("kit9", 'Painel Shopee'!B1785)), 9,
IF(ISNUMBER(SEARCH("kit10", 'Painel Shopee'!B1785)), 10,
IF(ISNUMBER(SEARCH("kit11", 'Painel Shopee'!B1785)), 11,
IF(ISNUMBER(SEARCH("kit12", 'Painel Shopee'!B1785)), 12,
IF(ISNUMBER(SEARCH("kit13", 'Painel Shopee'!B1785)), 13,
IF(ISNUMBER(SEARCH("kit14", 'Painel Shopee'!B1785)), 14,
IF(ISNUMBER(SEARCH("kit15", 'Painel Shopee'!B1785)), 15,
IF(ISNUMBER(SEARCH("kit16", 'Painel Shopee'!B1785)), 16,
IF(ISNUMBER(SEARCH("kit17", 'Painel Shopee'!B1785)), 17,
IF(ISNUMBER(SEARCH("kit18", 'Painel Shopee'!B1785)), 18,
IF(ISNUMBER(SEARCH("kit19", 'Painel Shopee'!B1785)), 19,
IF(ISNUMBER(SEARCH("kit20", 'Painel Shopee'!B1785)), 20, 0)))))))))))))))))))</f>
        <v>0</v>
      </c>
      <c r="E1785">
        <f>IF(D1785=0,'Painel Shopee'!C1785,D1785*'Painel Shopee'!C1785)</f>
        <v>0</v>
      </c>
    </row>
    <row r="1786" spans="1:5" x14ac:dyDescent="0.25">
      <c r="A1786">
        <f>IF(ISNUMBER(SEARCH("kit 2", 'Painel ML'!C1786)), 2,
IF(ISNUMBER(SEARCH("kit 3", 'Painel ML'!C1786)), 3,
IF(ISNUMBER(SEARCH("kit 4", 'Painel ML'!C1786)), 4,
IF(ISNUMBER(SEARCH("kit 5", 'Painel ML'!C1786)), 5,
IF(ISNUMBER(SEARCH("kit 6", 'Painel ML'!C1786)), 6,
IF(ISNUMBER(SEARCH("kit 7", 'Painel ML'!C1786)), 7,
IF(ISNUMBER(SEARCH("kit 8", 'Painel ML'!C1786)), 8,
IF(ISNUMBER(SEARCH("kit 9", 'Painel ML'!C1786)), 9,
IF(ISNUMBER(SEARCH("kit 10", 'Painel ML'!C1786)), 10,
IF(ISNUMBER(SEARCH("kit 11", 'Painel ML'!C1786)), 11,
IF(ISNUMBER(SEARCH("kit 12", 'Painel ML'!C1786)), 12,
IF(ISNUMBER(SEARCH("kit 13", 'Painel ML'!C1786)), 13,
IF(ISNUMBER(SEARCH("kit 14", 'Painel ML'!C1786)), 14,
IF(ISNUMBER(SEARCH("kit 15", 'Painel ML'!C1786)), 15,
IF(ISNUMBER(SEARCH("kit 16", 'Painel ML'!C1786)), 16,
IF(ISNUMBER(SEARCH("kit 17", 'Painel ML'!C1786)), 17,
IF(ISNUMBER(SEARCH("kit 18", 'Painel ML'!C1786)), 18,
IF(ISNUMBER(SEARCH("kit 19", 'Painel ML'!C1786)), 19,
IF(ISNUMBER(SEARCH("kit 20", 'Painel ML'!C1786)), 20, 0)))))))))))))))))))</f>
        <v>0</v>
      </c>
      <c r="B1786">
        <f>IF(A1786=0,'Painel ML'!A1786,A1786*'Painel ML'!A1786)</f>
        <v>0</v>
      </c>
      <c r="D1786">
        <f>IF(ISNUMBER(SEARCH("kit2", 'Painel Shopee'!B1786)), 2,
IF(ISNUMBER(SEARCH("kit3", 'Painel Shopee'!B1786)), 3,
IF(ISNUMBER(SEARCH("kit4", 'Painel Shopee'!B1786)), 4,
IF(ISNUMBER(SEARCH("kit5", 'Painel Shopee'!B1786)), 5,
IF(ISNUMBER(SEARCH("kit6", 'Painel Shopee'!B1786)), 6,
IF(ISNUMBER(SEARCH("kit7", 'Painel Shopee'!B1786)), 7,
IF(ISNUMBER(SEARCH("kit8", 'Painel Shopee'!B1786)), 8,
IF(ISNUMBER(SEARCH("kit9", 'Painel Shopee'!B1786)), 9,
IF(ISNUMBER(SEARCH("kit10", 'Painel Shopee'!B1786)), 10,
IF(ISNUMBER(SEARCH("kit11", 'Painel Shopee'!B1786)), 11,
IF(ISNUMBER(SEARCH("kit12", 'Painel Shopee'!B1786)), 12,
IF(ISNUMBER(SEARCH("kit13", 'Painel Shopee'!B1786)), 13,
IF(ISNUMBER(SEARCH("kit14", 'Painel Shopee'!B1786)), 14,
IF(ISNUMBER(SEARCH("kit15", 'Painel Shopee'!B1786)), 15,
IF(ISNUMBER(SEARCH("kit16", 'Painel Shopee'!B1786)), 16,
IF(ISNUMBER(SEARCH("kit17", 'Painel Shopee'!B1786)), 17,
IF(ISNUMBER(SEARCH("kit18", 'Painel Shopee'!B1786)), 18,
IF(ISNUMBER(SEARCH("kit19", 'Painel Shopee'!B1786)), 19,
IF(ISNUMBER(SEARCH("kit20", 'Painel Shopee'!B1786)), 20, 0)))))))))))))))))))</f>
        <v>0</v>
      </c>
      <c r="E1786">
        <f>IF(D1786=0,'Painel Shopee'!C1786,D1786*'Painel Shopee'!C1786)</f>
        <v>0</v>
      </c>
    </row>
    <row r="1787" spans="1:5" x14ac:dyDescent="0.25">
      <c r="A1787">
        <f>IF(ISNUMBER(SEARCH("kit 2", 'Painel ML'!C1787)), 2,
IF(ISNUMBER(SEARCH("kit 3", 'Painel ML'!C1787)), 3,
IF(ISNUMBER(SEARCH("kit 4", 'Painel ML'!C1787)), 4,
IF(ISNUMBER(SEARCH("kit 5", 'Painel ML'!C1787)), 5,
IF(ISNUMBER(SEARCH("kit 6", 'Painel ML'!C1787)), 6,
IF(ISNUMBER(SEARCH("kit 7", 'Painel ML'!C1787)), 7,
IF(ISNUMBER(SEARCH("kit 8", 'Painel ML'!C1787)), 8,
IF(ISNUMBER(SEARCH("kit 9", 'Painel ML'!C1787)), 9,
IF(ISNUMBER(SEARCH("kit 10", 'Painel ML'!C1787)), 10,
IF(ISNUMBER(SEARCH("kit 11", 'Painel ML'!C1787)), 11,
IF(ISNUMBER(SEARCH("kit 12", 'Painel ML'!C1787)), 12,
IF(ISNUMBER(SEARCH("kit 13", 'Painel ML'!C1787)), 13,
IF(ISNUMBER(SEARCH("kit 14", 'Painel ML'!C1787)), 14,
IF(ISNUMBER(SEARCH("kit 15", 'Painel ML'!C1787)), 15,
IF(ISNUMBER(SEARCH("kit 16", 'Painel ML'!C1787)), 16,
IF(ISNUMBER(SEARCH("kit 17", 'Painel ML'!C1787)), 17,
IF(ISNUMBER(SEARCH("kit 18", 'Painel ML'!C1787)), 18,
IF(ISNUMBER(SEARCH("kit 19", 'Painel ML'!C1787)), 19,
IF(ISNUMBER(SEARCH("kit 20", 'Painel ML'!C1787)), 20, 0)))))))))))))))))))</f>
        <v>0</v>
      </c>
      <c r="B1787">
        <f>IF(A1787=0,'Painel ML'!A1787,A1787*'Painel ML'!A1787)</f>
        <v>0</v>
      </c>
      <c r="D1787">
        <f>IF(ISNUMBER(SEARCH("kit2", 'Painel Shopee'!B1787)), 2,
IF(ISNUMBER(SEARCH("kit3", 'Painel Shopee'!B1787)), 3,
IF(ISNUMBER(SEARCH("kit4", 'Painel Shopee'!B1787)), 4,
IF(ISNUMBER(SEARCH("kit5", 'Painel Shopee'!B1787)), 5,
IF(ISNUMBER(SEARCH("kit6", 'Painel Shopee'!B1787)), 6,
IF(ISNUMBER(SEARCH("kit7", 'Painel Shopee'!B1787)), 7,
IF(ISNUMBER(SEARCH("kit8", 'Painel Shopee'!B1787)), 8,
IF(ISNUMBER(SEARCH("kit9", 'Painel Shopee'!B1787)), 9,
IF(ISNUMBER(SEARCH("kit10", 'Painel Shopee'!B1787)), 10,
IF(ISNUMBER(SEARCH("kit11", 'Painel Shopee'!B1787)), 11,
IF(ISNUMBER(SEARCH("kit12", 'Painel Shopee'!B1787)), 12,
IF(ISNUMBER(SEARCH("kit13", 'Painel Shopee'!B1787)), 13,
IF(ISNUMBER(SEARCH("kit14", 'Painel Shopee'!B1787)), 14,
IF(ISNUMBER(SEARCH("kit15", 'Painel Shopee'!B1787)), 15,
IF(ISNUMBER(SEARCH("kit16", 'Painel Shopee'!B1787)), 16,
IF(ISNUMBER(SEARCH("kit17", 'Painel Shopee'!B1787)), 17,
IF(ISNUMBER(SEARCH("kit18", 'Painel Shopee'!B1787)), 18,
IF(ISNUMBER(SEARCH("kit19", 'Painel Shopee'!B1787)), 19,
IF(ISNUMBER(SEARCH("kit20", 'Painel Shopee'!B1787)), 20, 0)))))))))))))))))))</f>
        <v>0</v>
      </c>
      <c r="E1787">
        <f>IF(D1787=0,'Painel Shopee'!C1787,D1787*'Painel Shopee'!C1787)</f>
        <v>0</v>
      </c>
    </row>
    <row r="1788" spans="1:5" x14ac:dyDescent="0.25">
      <c r="A1788">
        <f>IF(ISNUMBER(SEARCH("kit 2", 'Painel ML'!C1788)), 2,
IF(ISNUMBER(SEARCH("kit 3", 'Painel ML'!C1788)), 3,
IF(ISNUMBER(SEARCH("kit 4", 'Painel ML'!C1788)), 4,
IF(ISNUMBER(SEARCH("kit 5", 'Painel ML'!C1788)), 5,
IF(ISNUMBER(SEARCH("kit 6", 'Painel ML'!C1788)), 6,
IF(ISNUMBER(SEARCH("kit 7", 'Painel ML'!C1788)), 7,
IF(ISNUMBER(SEARCH("kit 8", 'Painel ML'!C1788)), 8,
IF(ISNUMBER(SEARCH("kit 9", 'Painel ML'!C1788)), 9,
IF(ISNUMBER(SEARCH("kit 10", 'Painel ML'!C1788)), 10,
IF(ISNUMBER(SEARCH("kit 11", 'Painel ML'!C1788)), 11,
IF(ISNUMBER(SEARCH("kit 12", 'Painel ML'!C1788)), 12,
IF(ISNUMBER(SEARCH("kit 13", 'Painel ML'!C1788)), 13,
IF(ISNUMBER(SEARCH("kit 14", 'Painel ML'!C1788)), 14,
IF(ISNUMBER(SEARCH("kit 15", 'Painel ML'!C1788)), 15,
IF(ISNUMBER(SEARCH("kit 16", 'Painel ML'!C1788)), 16,
IF(ISNUMBER(SEARCH("kit 17", 'Painel ML'!C1788)), 17,
IF(ISNUMBER(SEARCH("kit 18", 'Painel ML'!C1788)), 18,
IF(ISNUMBER(SEARCH("kit 19", 'Painel ML'!C1788)), 19,
IF(ISNUMBER(SEARCH("kit 20", 'Painel ML'!C1788)), 20, 0)))))))))))))))))))</f>
        <v>0</v>
      </c>
      <c r="B1788">
        <f>IF(A1788=0,'Painel ML'!A1788,A1788*'Painel ML'!A1788)</f>
        <v>0</v>
      </c>
      <c r="D1788">
        <f>IF(ISNUMBER(SEARCH("kit2", 'Painel Shopee'!B1788)), 2,
IF(ISNUMBER(SEARCH("kit3", 'Painel Shopee'!B1788)), 3,
IF(ISNUMBER(SEARCH("kit4", 'Painel Shopee'!B1788)), 4,
IF(ISNUMBER(SEARCH("kit5", 'Painel Shopee'!B1788)), 5,
IF(ISNUMBER(SEARCH("kit6", 'Painel Shopee'!B1788)), 6,
IF(ISNUMBER(SEARCH("kit7", 'Painel Shopee'!B1788)), 7,
IF(ISNUMBER(SEARCH("kit8", 'Painel Shopee'!B1788)), 8,
IF(ISNUMBER(SEARCH("kit9", 'Painel Shopee'!B1788)), 9,
IF(ISNUMBER(SEARCH("kit10", 'Painel Shopee'!B1788)), 10,
IF(ISNUMBER(SEARCH("kit11", 'Painel Shopee'!B1788)), 11,
IF(ISNUMBER(SEARCH("kit12", 'Painel Shopee'!B1788)), 12,
IF(ISNUMBER(SEARCH("kit13", 'Painel Shopee'!B1788)), 13,
IF(ISNUMBER(SEARCH("kit14", 'Painel Shopee'!B1788)), 14,
IF(ISNUMBER(SEARCH("kit15", 'Painel Shopee'!B1788)), 15,
IF(ISNUMBER(SEARCH("kit16", 'Painel Shopee'!B1788)), 16,
IF(ISNUMBER(SEARCH("kit17", 'Painel Shopee'!B1788)), 17,
IF(ISNUMBER(SEARCH("kit18", 'Painel Shopee'!B1788)), 18,
IF(ISNUMBER(SEARCH("kit19", 'Painel Shopee'!B1788)), 19,
IF(ISNUMBER(SEARCH("kit20", 'Painel Shopee'!B1788)), 20, 0)))))))))))))))))))</f>
        <v>0</v>
      </c>
      <c r="E1788">
        <f>IF(D1788=0,'Painel Shopee'!C1788,D1788*'Painel Shopee'!C1788)</f>
        <v>0</v>
      </c>
    </row>
    <row r="1789" spans="1:5" x14ac:dyDescent="0.25">
      <c r="A1789">
        <f>IF(ISNUMBER(SEARCH("kit 2", 'Painel ML'!C1789)), 2,
IF(ISNUMBER(SEARCH("kit 3", 'Painel ML'!C1789)), 3,
IF(ISNUMBER(SEARCH("kit 4", 'Painel ML'!C1789)), 4,
IF(ISNUMBER(SEARCH("kit 5", 'Painel ML'!C1789)), 5,
IF(ISNUMBER(SEARCH("kit 6", 'Painel ML'!C1789)), 6,
IF(ISNUMBER(SEARCH("kit 7", 'Painel ML'!C1789)), 7,
IF(ISNUMBER(SEARCH("kit 8", 'Painel ML'!C1789)), 8,
IF(ISNUMBER(SEARCH("kit 9", 'Painel ML'!C1789)), 9,
IF(ISNUMBER(SEARCH("kit 10", 'Painel ML'!C1789)), 10,
IF(ISNUMBER(SEARCH("kit 11", 'Painel ML'!C1789)), 11,
IF(ISNUMBER(SEARCH("kit 12", 'Painel ML'!C1789)), 12,
IF(ISNUMBER(SEARCH("kit 13", 'Painel ML'!C1789)), 13,
IF(ISNUMBER(SEARCH("kit 14", 'Painel ML'!C1789)), 14,
IF(ISNUMBER(SEARCH("kit 15", 'Painel ML'!C1789)), 15,
IF(ISNUMBER(SEARCH("kit 16", 'Painel ML'!C1789)), 16,
IF(ISNUMBER(SEARCH("kit 17", 'Painel ML'!C1789)), 17,
IF(ISNUMBER(SEARCH("kit 18", 'Painel ML'!C1789)), 18,
IF(ISNUMBER(SEARCH("kit 19", 'Painel ML'!C1789)), 19,
IF(ISNUMBER(SEARCH("kit 20", 'Painel ML'!C1789)), 20, 0)))))))))))))))))))</f>
        <v>0</v>
      </c>
      <c r="B1789">
        <f>IF(A1789=0,'Painel ML'!A1789,A1789*'Painel ML'!A1789)</f>
        <v>0</v>
      </c>
      <c r="D1789">
        <f>IF(ISNUMBER(SEARCH("kit2", 'Painel Shopee'!B1789)), 2,
IF(ISNUMBER(SEARCH("kit3", 'Painel Shopee'!B1789)), 3,
IF(ISNUMBER(SEARCH("kit4", 'Painel Shopee'!B1789)), 4,
IF(ISNUMBER(SEARCH("kit5", 'Painel Shopee'!B1789)), 5,
IF(ISNUMBER(SEARCH("kit6", 'Painel Shopee'!B1789)), 6,
IF(ISNUMBER(SEARCH("kit7", 'Painel Shopee'!B1789)), 7,
IF(ISNUMBER(SEARCH("kit8", 'Painel Shopee'!B1789)), 8,
IF(ISNUMBER(SEARCH("kit9", 'Painel Shopee'!B1789)), 9,
IF(ISNUMBER(SEARCH("kit10", 'Painel Shopee'!B1789)), 10,
IF(ISNUMBER(SEARCH("kit11", 'Painel Shopee'!B1789)), 11,
IF(ISNUMBER(SEARCH("kit12", 'Painel Shopee'!B1789)), 12,
IF(ISNUMBER(SEARCH("kit13", 'Painel Shopee'!B1789)), 13,
IF(ISNUMBER(SEARCH("kit14", 'Painel Shopee'!B1789)), 14,
IF(ISNUMBER(SEARCH("kit15", 'Painel Shopee'!B1789)), 15,
IF(ISNUMBER(SEARCH("kit16", 'Painel Shopee'!B1789)), 16,
IF(ISNUMBER(SEARCH("kit17", 'Painel Shopee'!B1789)), 17,
IF(ISNUMBER(SEARCH("kit18", 'Painel Shopee'!B1789)), 18,
IF(ISNUMBER(SEARCH("kit19", 'Painel Shopee'!B1789)), 19,
IF(ISNUMBER(SEARCH("kit20", 'Painel Shopee'!B1789)), 20, 0)))))))))))))))))))</f>
        <v>0</v>
      </c>
      <c r="E1789">
        <f>IF(D1789=0,'Painel Shopee'!C1789,D1789*'Painel Shopee'!C1789)</f>
        <v>0</v>
      </c>
    </row>
    <row r="1790" spans="1:5" x14ac:dyDescent="0.25">
      <c r="A1790">
        <f>IF(ISNUMBER(SEARCH("kit 2", 'Painel ML'!C1790)), 2,
IF(ISNUMBER(SEARCH("kit 3", 'Painel ML'!C1790)), 3,
IF(ISNUMBER(SEARCH("kit 4", 'Painel ML'!C1790)), 4,
IF(ISNUMBER(SEARCH("kit 5", 'Painel ML'!C1790)), 5,
IF(ISNUMBER(SEARCH("kit 6", 'Painel ML'!C1790)), 6,
IF(ISNUMBER(SEARCH("kit 7", 'Painel ML'!C1790)), 7,
IF(ISNUMBER(SEARCH("kit 8", 'Painel ML'!C1790)), 8,
IF(ISNUMBER(SEARCH("kit 9", 'Painel ML'!C1790)), 9,
IF(ISNUMBER(SEARCH("kit 10", 'Painel ML'!C1790)), 10,
IF(ISNUMBER(SEARCH("kit 11", 'Painel ML'!C1790)), 11,
IF(ISNUMBER(SEARCH("kit 12", 'Painel ML'!C1790)), 12,
IF(ISNUMBER(SEARCH("kit 13", 'Painel ML'!C1790)), 13,
IF(ISNUMBER(SEARCH("kit 14", 'Painel ML'!C1790)), 14,
IF(ISNUMBER(SEARCH("kit 15", 'Painel ML'!C1790)), 15,
IF(ISNUMBER(SEARCH("kit 16", 'Painel ML'!C1790)), 16,
IF(ISNUMBER(SEARCH("kit 17", 'Painel ML'!C1790)), 17,
IF(ISNUMBER(SEARCH("kit 18", 'Painel ML'!C1790)), 18,
IF(ISNUMBER(SEARCH("kit 19", 'Painel ML'!C1790)), 19,
IF(ISNUMBER(SEARCH("kit 20", 'Painel ML'!C1790)), 20, 0)))))))))))))))))))</f>
        <v>0</v>
      </c>
      <c r="B1790">
        <f>IF(A1790=0,'Painel ML'!A1790,A1790*'Painel ML'!A1790)</f>
        <v>0</v>
      </c>
      <c r="D1790">
        <f>IF(ISNUMBER(SEARCH("kit2", 'Painel Shopee'!B1790)), 2,
IF(ISNUMBER(SEARCH("kit3", 'Painel Shopee'!B1790)), 3,
IF(ISNUMBER(SEARCH("kit4", 'Painel Shopee'!B1790)), 4,
IF(ISNUMBER(SEARCH("kit5", 'Painel Shopee'!B1790)), 5,
IF(ISNUMBER(SEARCH("kit6", 'Painel Shopee'!B1790)), 6,
IF(ISNUMBER(SEARCH("kit7", 'Painel Shopee'!B1790)), 7,
IF(ISNUMBER(SEARCH("kit8", 'Painel Shopee'!B1790)), 8,
IF(ISNUMBER(SEARCH("kit9", 'Painel Shopee'!B1790)), 9,
IF(ISNUMBER(SEARCH("kit10", 'Painel Shopee'!B1790)), 10,
IF(ISNUMBER(SEARCH("kit11", 'Painel Shopee'!B1790)), 11,
IF(ISNUMBER(SEARCH("kit12", 'Painel Shopee'!B1790)), 12,
IF(ISNUMBER(SEARCH("kit13", 'Painel Shopee'!B1790)), 13,
IF(ISNUMBER(SEARCH("kit14", 'Painel Shopee'!B1790)), 14,
IF(ISNUMBER(SEARCH("kit15", 'Painel Shopee'!B1790)), 15,
IF(ISNUMBER(SEARCH("kit16", 'Painel Shopee'!B1790)), 16,
IF(ISNUMBER(SEARCH("kit17", 'Painel Shopee'!B1790)), 17,
IF(ISNUMBER(SEARCH("kit18", 'Painel Shopee'!B1790)), 18,
IF(ISNUMBER(SEARCH("kit19", 'Painel Shopee'!B1790)), 19,
IF(ISNUMBER(SEARCH("kit20", 'Painel Shopee'!B1790)), 20, 0)))))))))))))))))))</f>
        <v>0</v>
      </c>
      <c r="E1790">
        <f>IF(D1790=0,'Painel Shopee'!C1790,D1790*'Painel Shopee'!C1790)</f>
        <v>0</v>
      </c>
    </row>
    <row r="1791" spans="1:5" x14ac:dyDescent="0.25">
      <c r="A1791">
        <f>IF(ISNUMBER(SEARCH("kit 2", 'Painel ML'!C1791)), 2,
IF(ISNUMBER(SEARCH("kit 3", 'Painel ML'!C1791)), 3,
IF(ISNUMBER(SEARCH("kit 4", 'Painel ML'!C1791)), 4,
IF(ISNUMBER(SEARCH("kit 5", 'Painel ML'!C1791)), 5,
IF(ISNUMBER(SEARCH("kit 6", 'Painel ML'!C1791)), 6,
IF(ISNUMBER(SEARCH("kit 7", 'Painel ML'!C1791)), 7,
IF(ISNUMBER(SEARCH("kit 8", 'Painel ML'!C1791)), 8,
IF(ISNUMBER(SEARCH("kit 9", 'Painel ML'!C1791)), 9,
IF(ISNUMBER(SEARCH("kit 10", 'Painel ML'!C1791)), 10,
IF(ISNUMBER(SEARCH("kit 11", 'Painel ML'!C1791)), 11,
IF(ISNUMBER(SEARCH("kit 12", 'Painel ML'!C1791)), 12,
IF(ISNUMBER(SEARCH("kit 13", 'Painel ML'!C1791)), 13,
IF(ISNUMBER(SEARCH("kit 14", 'Painel ML'!C1791)), 14,
IF(ISNUMBER(SEARCH("kit 15", 'Painel ML'!C1791)), 15,
IF(ISNUMBER(SEARCH("kit 16", 'Painel ML'!C1791)), 16,
IF(ISNUMBER(SEARCH("kit 17", 'Painel ML'!C1791)), 17,
IF(ISNUMBER(SEARCH("kit 18", 'Painel ML'!C1791)), 18,
IF(ISNUMBER(SEARCH("kit 19", 'Painel ML'!C1791)), 19,
IF(ISNUMBER(SEARCH("kit 20", 'Painel ML'!C1791)), 20, 0)))))))))))))))))))</f>
        <v>0</v>
      </c>
      <c r="B1791">
        <f>IF(A1791=0,'Painel ML'!A1791,A1791*'Painel ML'!A1791)</f>
        <v>0</v>
      </c>
      <c r="D1791">
        <f>IF(ISNUMBER(SEARCH("kit2", 'Painel Shopee'!B1791)), 2,
IF(ISNUMBER(SEARCH("kit3", 'Painel Shopee'!B1791)), 3,
IF(ISNUMBER(SEARCH("kit4", 'Painel Shopee'!B1791)), 4,
IF(ISNUMBER(SEARCH("kit5", 'Painel Shopee'!B1791)), 5,
IF(ISNUMBER(SEARCH("kit6", 'Painel Shopee'!B1791)), 6,
IF(ISNUMBER(SEARCH("kit7", 'Painel Shopee'!B1791)), 7,
IF(ISNUMBER(SEARCH("kit8", 'Painel Shopee'!B1791)), 8,
IF(ISNUMBER(SEARCH("kit9", 'Painel Shopee'!B1791)), 9,
IF(ISNUMBER(SEARCH("kit10", 'Painel Shopee'!B1791)), 10,
IF(ISNUMBER(SEARCH("kit11", 'Painel Shopee'!B1791)), 11,
IF(ISNUMBER(SEARCH("kit12", 'Painel Shopee'!B1791)), 12,
IF(ISNUMBER(SEARCH("kit13", 'Painel Shopee'!B1791)), 13,
IF(ISNUMBER(SEARCH("kit14", 'Painel Shopee'!B1791)), 14,
IF(ISNUMBER(SEARCH("kit15", 'Painel Shopee'!B1791)), 15,
IF(ISNUMBER(SEARCH("kit16", 'Painel Shopee'!B1791)), 16,
IF(ISNUMBER(SEARCH("kit17", 'Painel Shopee'!B1791)), 17,
IF(ISNUMBER(SEARCH("kit18", 'Painel Shopee'!B1791)), 18,
IF(ISNUMBER(SEARCH("kit19", 'Painel Shopee'!B1791)), 19,
IF(ISNUMBER(SEARCH("kit20", 'Painel Shopee'!B1791)), 20, 0)))))))))))))))))))</f>
        <v>0</v>
      </c>
      <c r="E1791">
        <f>IF(D1791=0,'Painel Shopee'!C1791,D1791*'Painel Shopee'!C1791)</f>
        <v>0</v>
      </c>
    </row>
    <row r="1792" spans="1:5" x14ac:dyDescent="0.25">
      <c r="A1792">
        <f>IF(ISNUMBER(SEARCH("kit 2", 'Painel ML'!C1792)), 2,
IF(ISNUMBER(SEARCH("kit 3", 'Painel ML'!C1792)), 3,
IF(ISNUMBER(SEARCH("kit 4", 'Painel ML'!C1792)), 4,
IF(ISNUMBER(SEARCH("kit 5", 'Painel ML'!C1792)), 5,
IF(ISNUMBER(SEARCH("kit 6", 'Painel ML'!C1792)), 6,
IF(ISNUMBER(SEARCH("kit 7", 'Painel ML'!C1792)), 7,
IF(ISNUMBER(SEARCH("kit 8", 'Painel ML'!C1792)), 8,
IF(ISNUMBER(SEARCH("kit 9", 'Painel ML'!C1792)), 9,
IF(ISNUMBER(SEARCH("kit 10", 'Painel ML'!C1792)), 10,
IF(ISNUMBER(SEARCH("kit 11", 'Painel ML'!C1792)), 11,
IF(ISNUMBER(SEARCH("kit 12", 'Painel ML'!C1792)), 12,
IF(ISNUMBER(SEARCH("kit 13", 'Painel ML'!C1792)), 13,
IF(ISNUMBER(SEARCH("kit 14", 'Painel ML'!C1792)), 14,
IF(ISNUMBER(SEARCH("kit 15", 'Painel ML'!C1792)), 15,
IF(ISNUMBER(SEARCH("kit 16", 'Painel ML'!C1792)), 16,
IF(ISNUMBER(SEARCH("kit 17", 'Painel ML'!C1792)), 17,
IF(ISNUMBER(SEARCH("kit 18", 'Painel ML'!C1792)), 18,
IF(ISNUMBER(SEARCH("kit 19", 'Painel ML'!C1792)), 19,
IF(ISNUMBER(SEARCH("kit 20", 'Painel ML'!C1792)), 20, 0)))))))))))))))))))</f>
        <v>0</v>
      </c>
      <c r="B1792">
        <f>IF(A1792=0,'Painel ML'!A1792,A1792*'Painel ML'!A1792)</f>
        <v>0</v>
      </c>
      <c r="D1792">
        <f>IF(ISNUMBER(SEARCH("kit2", 'Painel Shopee'!B1792)), 2,
IF(ISNUMBER(SEARCH("kit3", 'Painel Shopee'!B1792)), 3,
IF(ISNUMBER(SEARCH("kit4", 'Painel Shopee'!B1792)), 4,
IF(ISNUMBER(SEARCH("kit5", 'Painel Shopee'!B1792)), 5,
IF(ISNUMBER(SEARCH("kit6", 'Painel Shopee'!B1792)), 6,
IF(ISNUMBER(SEARCH("kit7", 'Painel Shopee'!B1792)), 7,
IF(ISNUMBER(SEARCH("kit8", 'Painel Shopee'!B1792)), 8,
IF(ISNUMBER(SEARCH("kit9", 'Painel Shopee'!B1792)), 9,
IF(ISNUMBER(SEARCH("kit10", 'Painel Shopee'!B1792)), 10,
IF(ISNUMBER(SEARCH("kit11", 'Painel Shopee'!B1792)), 11,
IF(ISNUMBER(SEARCH("kit12", 'Painel Shopee'!B1792)), 12,
IF(ISNUMBER(SEARCH("kit13", 'Painel Shopee'!B1792)), 13,
IF(ISNUMBER(SEARCH("kit14", 'Painel Shopee'!B1792)), 14,
IF(ISNUMBER(SEARCH("kit15", 'Painel Shopee'!B1792)), 15,
IF(ISNUMBER(SEARCH("kit16", 'Painel Shopee'!B1792)), 16,
IF(ISNUMBER(SEARCH("kit17", 'Painel Shopee'!B1792)), 17,
IF(ISNUMBER(SEARCH("kit18", 'Painel Shopee'!B1792)), 18,
IF(ISNUMBER(SEARCH("kit19", 'Painel Shopee'!B1792)), 19,
IF(ISNUMBER(SEARCH("kit20", 'Painel Shopee'!B1792)), 20, 0)))))))))))))))))))</f>
        <v>0</v>
      </c>
      <c r="E1792">
        <f>IF(D1792=0,'Painel Shopee'!C1792,D1792*'Painel Shopee'!C1792)</f>
        <v>0</v>
      </c>
    </row>
    <row r="1793" spans="1:5" x14ac:dyDescent="0.25">
      <c r="A1793">
        <f>IF(ISNUMBER(SEARCH("kit 2", 'Painel ML'!C1793)), 2,
IF(ISNUMBER(SEARCH("kit 3", 'Painel ML'!C1793)), 3,
IF(ISNUMBER(SEARCH("kit 4", 'Painel ML'!C1793)), 4,
IF(ISNUMBER(SEARCH("kit 5", 'Painel ML'!C1793)), 5,
IF(ISNUMBER(SEARCH("kit 6", 'Painel ML'!C1793)), 6,
IF(ISNUMBER(SEARCH("kit 7", 'Painel ML'!C1793)), 7,
IF(ISNUMBER(SEARCH("kit 8", 'Painel ML'!C1793)), 8,
IF(ISNUMBER(SEARCH("kit 9", 'Painel ML'!C1793)), 9,
IF(ISNUMBER(SEARCH("kit 10", 'Painel ML'!C1793)), 10,
IF(ISNUMBER(SEARCH("kit 11", 'Painel ML'!C1793)), 11,
IF(ISNUMBER(SEARCH("kit 12", 'Painel ML'!C1793)), 12,
IF(ISNUMBER(SEARCH("kit 13", 'Painel ML'!C1793)), 13,
IF(ISNUMBER(SEARCH("kit 14", 'Painel ML'!C1793)), 14,
IF(ISNUMBER(SEARCH("kit 15", 'Painel ML'!C1793)), 15,
IF(ISNUMBER(SEARCH("kit 16", 'Painel ML'!C1793)), 16,
IF(ISNUMBER(SEARCH("kit 17", 'Painel ML'!C1793)), 17,
IF(ISNUMBER(SEARCH("kit 18", 'Painel ML'!C1793)), 18,
IF(ISNUMBER(SEARCH("kit 19", 'Painel ML'!C1793)), 19,
IF(ISNUMBER(SEARCH("kit 20", 'Painel ML'!C1793)), 20, 0)))))))))))))))))))</f>
        <v>0</v>
      </c>
      <c r="B1793">
        <f>IF(A1793=0,'Painel ML'!A1793,A1793*'Painel ML'!A1793)</f>
        <v>0</v>
      </c>
      <c r="D1793">
        <f>IF(ISNUMBER(SEARCH("kit2", 'Painel Shopee'!B1793)), 2,
IF(ISNUMBER(SEARCH("kit3", 'Painel Shopee'!B1793)), 3,
IF(ISNUMBER(SEARCH("kit4", 'Painel Shopee'!B1793)), 4,
IF(ISNUMBER(SEARCH("kit5", 'Painel Shopee'!B1793)), 5,
IF(ISNUMBER(SEARCH("kit6", 'Painel Shopee'!B1793)), 6,
IF(ISNUMBER(SEARCH("kit7", 'Painel Shopee'!B1793)), 7,
IF(ISNUMBER(SEARCH("kit8", 'Painel Shopee'!B1793)), 8,
IF(ISNUMBER(SEARCH("kit9", 'Painel Shopee'!B1793)), 9,
IF(ISNUMBER(SEARCH("kit10", 'Painel Shopee'!B1793)), 10,
IF(ISNUMBER(SEARCH("kit11", 'Painel Shopee'!B1793)), 11,
IF(ISNUMBER(SEARCH("kit12", 'Painel Shopee'!B1793)), 12,
IF(ISNUMBER(SEARCH("kit13", 'Painel Shopee'!B1793)), 13,
IF(ISNUMBER(SEARCH("kit14", 'Painel Shopee'!B1793)), 14,
IF(ISNUMBER(SEARCH("kit15", 'Painel Shopee'!B1793)), 15,
IF(ISNUMBER(SEARCH("kit16", 'Painel Shopee'!B1793)), 16,
IF(ISNUMBER(SEARCH("kit17", 'Painel Shopee'!B1793)), 17,
IF(ISNUMBER(SEARCH("kit18", 'Painel Shopee'!B1793)), 18,
IF(ISNUMBER(SEARCH("kit19", 'Painel Shopee'!B1793)), 19,
IF(ISNUMBER(SEARCH("kit20", 'Painel Shopee'!B1793)), 20, 0)))))))))))))))))))</f>
        <v>0</v>
      </c>
      <c r="E1793">
        <f>IF(D1793=0,'Painel Shopee'!C1793,D1793*'Painel Shopee'!C1793)</f>
        <v>0</v>
      </c>
    </row>
    <row r="1794" spans="1:5" x14ac:dyDescent="0.25">
      <c r="A1794">
        <f>IF(ISNUMBER(SEARCH("kit 2", 'Painel ML'!C1794)), 2,
IF(ISNUMBER(SEARCH("kit 3", 'Painel ML'!C1794)), 3,
IF(ISNUMBER(SEARCH("kit 4", 'Painel ML'!C1794)), 4,
IF(ISNUMBER(SEARCH("kit 5", 'Painel ML'!C1794)), 5,
IF(ISNUMBER(SEARCH("kit 6", 'Painel ML'!C1794)), 6,
IF(ISNUMBER(SEARCH("kit 7", 'Painel ML'!C1794)), 7,
IF(ISNUMBER(SEARCH("kit 8", 'Painel ML'!C1794)), 8,
IF(ISNUMBER(SEARCH("kit 9", 'Painel ML'!C1794)), 9,
IF(ISNUMBER(SEARCH("kit 10", 'Painel ML'!C1794)), 10,
IF(ISNUMBER(SEARCH("kit 11", 'Painel ML'!C1794)), 11,
IF(ISNUMBER(SEARCH("kit 12", 'Painel ML'!C1794)), 12,
IF(ISNUMBER(SEARCH("kit 13", 'Painel ML'!C1794)), 13,
IF(ISNUMBER(SEARCH("kit 14", 'Painel ML'!C1794)), 14,
IF(ISNUMBER(SEARCH("kit 15", 'Painel ML'!C1794)), 15,
IF(ISNUMBER(SEARCH("kit 16", 'Painel ML'!C1794)), 16,
IF(ISNUMBER(SEARCH("kit 17", 'Painel ML'!C1794)), 17,
IF(ISNUMBER(SEARCH("kit 18", 'Painel ML'!C1794)), 18,
IF(ISNUMBER(SEARCH("kit 19", 'Painel ML'!C1794)), 19,
IF(ISNUMBER(SEARCH("kit 20", 'Painel ML'!C1794)), 20, 0)))))))))))))))))))</f>
        <v>0</v>
      </c>
      <c r="B1794">
        <f>IF(A1794=0,'Painel ML'!A1794,A1794*'Painel ML'!A1794)</f>
        <v>0</v>
      </c>
      <c r="D1794">
        <f>IF(ISNUMBER(SEARCH("kit2", 'Painel Shopee'!B1794)), 2,
IF(ISNUMBER(SEARCH("kit3", 'Painel Shopee'!B1794)), 3,
IF(ISNUMBER(SEARCH("kit4", 'Painel Shopee'!B1794)), 4,
IF(ISNUMBER(SEARCH("kit5", 'Painel Shopee'!B1794)), 5,
IF(ISNUMBER(SEARCH("kit6", 'Painel Shopee'!B1794)), 6,
IF(ISNUMBER(SEARCH("kit7", 'Painel Shopee'!B1794)), 7,
IF(ISNUMBER(SEARCH("kit8", 'Painel Shopee'!B1794)), 8,
IF(ISNUMBER(SEARCH("kit9", 'Painel Shopee'!B1794)), 9,
IF(ISNUMBER(SEARCH("kit10", 'Painel Shopee'!B1794)), 10,
IF(ISNUMBER(SEARCH("kit11", 'Painel Shopee'!B1794)), 11,
IF(ISNUMBER(SEARCH("kit12", 'Painel Shopee'!B1794)), 12,
IF(ISNUMBER(SEARCH("kit13", 'Painel Shopee'!B1794)), 13,
IF(ISNUMBER(SEARCH("kit14", 'Painel Shopee'!B1794)), 14,
IF(ISNUMBER(SEARCH("kit15", 'Painel Shopee'!B1794)), 15,
IF(ISNUMBER(SEARCH("kit16", 'Painel Shopee'!B1794)), 16,
IF(ISNUMBER(SEARCH("kit17", 'Painel Shopee'!B1794)), 17,
IF(ISNUMBER(SEARCH("kit18", 'Painel Shopee'!B1794)), 18,
IF(ISNUMBER(SEARCH("kit19", 'Painel Shopee'!B1794)), 19,
IF(ISNUMBER(SEARCH("kit20", 'Painel Shopee'!B1794)), 20, 0)))))))))))))))))))</f>
        <v>0</v>
      </c>
      <c r="E1794">
        <f>IF(D1794=0,'Painel Shopee'!C1794,D1794*'Painel Shopee'!C1794)</f>
        <v>0</v>
      </c>
    </row>
    <row r="1795" spans="1:5" x14ac:dyDescent="0.25">
      <c r="A1795">
        <f>IF(ISNUMBER(SEARCH("kit 2", 'Painel ML'!C1795)), 2,
IF(ISNUMBER(SEARCH("kit 3", 'Painel ML'!C1795)), 3,
IF(ISNUMBER(SEARCH("kit 4", 'Painel ML'!C1795)), 4,
IF(ISNUMBER(SEARCH("kit 5", 'Painel ML'!C1795)), 5,
IF(ISNUMBER(SEARCH("kit 6", 'Painel ML'!C1795)), 6,
IF(ISNUMBER(SEARCH("kit 7", 'Painel ML'!C1795)), 7,
IF(ISNUMBER(SEARCH("kit 8", 'Painel ML'!C1795)), 8,
IF(ISNUMBER(SEARCH("kit 9", 'Painel ML'!C1795)), 9,
IF(ISNUMBER(SEARCH("kit 10", 'Painel ML'!C1795)), 10,
IF(ISNUMBER(SEARCH("kit 11", 'Painel ML'!C1795)), 11,
IF(ISNUMBER(SEARCH("kit 12", 'Painel ML'!C1795)), 12,
IF(ISNUMBER(SEARCH("kit 13", 'Painel ML'!C1795)), 13,
IF(ISNUMBER(SEARCH("kit 14", 'Painel ML'!C1795)), 14,
IF(ISNUMBER(SEARCH("kit 15", 'Painel ML'!C1795)), 15,
IF(ISNUMBER(SEARCH("kit 16", 'Painel ML'!C1795)), 16,
IF(ISNUMBER(SEARCH("kit 17", 'Painel ML'!C1795)), 17,
IF(ISNUMBER(SEARCH("kit 18", 'Painel ML'!C1795)), 18,
IF(ISNUMBER(SEARCH("kit 19", 'Painel ML'!C1795)), 19,
IF(ISNUMBER(SEARCH("kit 20", 'Painel ML'!C1795)), 20, 0)))))))))))))))))))</f>
        <v>0</v>
      </c>
      <c r="B1795">
        <f>IF(A1795=0,'Painel ML'!A1795,A1795*'Painel ML'!A1795)</f>
        <v>0</v>
      </c>
      <c r="D1795">
        <f>IF(ISNUMBER(SEARCH("kit2", 'Painel Shopee'!B1795)), 2,
IF(ISNUMBER(SEARCH("kit3", 'Painel Shopee'!B1795)), 3,
IF(ISNUMBER(SEARCH("kit4", 'Painel Shopee'!B1795)), 4,
IF(ISNUMBER(SEARCH("kit5", 'Painel Shopee'!B1795)), 5,
IF(ISNUMBER(SEARCH("kit6", 'Painel Shopee'!B1795)), 6,
IF(ISNUMBER(SEARCH("kit7", 'Painel Shopee'!B1795)), 7,
IF(ISNUMBER(SEARCH("kit8", 'Painel Shopee'!B1795)), 8,
IF(ISNUMBER(SEARCH("kit9", 'Painel Shopee'!B1795)), 9,
IF(ISNUMBER(SEARCH("kit10", 'Painel Shopee'!B1795)), 10,
IF(ISNUMBER(SEARCH("kit11", 'Painel Shopee'!B1795)), 11,
IF(ISNUMBER(SEARCH("kit12", 'Painel Shopee'!B1795)), 12,
IF(ISNUMBER(SEARCH("kit13", 'Painel Shopee'!B1795)), 13,
IF(ISNUMBER(SEARCH("kit14", 'Painel Shopee'!B1795)), 14,
IF(ISNUMBER(SEARCH("kit15", 'Painel Shopee'!B1795)), 15,
IF(ISNUMBER(SEARCH("kit16", 'Painel Shopee'!B1795)), 16,
IF(ISNUMBER(SEARCH("kit17", 'Painel Shopee'!B1795)), 17,
IF(ISNUMBER(SEARCH("kit18", 'Painel Shopee'!B1795)), 18,
IF(ISNUMBER(SEARCH("kit19", 'Painel Shopee'!B1795)), 19,
IF(ISNUMBER(SEARCH("kit20", 'Painel Shopee'!B1795)), 20, 0)))))))))))))))))))</f>
        <v>0</v>
      </c>
      <c r="E1795">
        <f>IF(D1795=0,'Painel Shopee'!C1795,D1795*'Painel Shopee'!C1795)</f>
        <v>0</v>
      </c>
    </row>
    <row r="1796" spans="1:5" x14ac:dyDescent="0.25">
      <c r="A1796">
        <f>IF(ISNUMBER(SEARCH("kit 2", 'Painel ML'!C1796)), 2,
IF(ISNUMBER(SEARCH("kit 3", 'Painel ML'!C1796)), 3,
IF(ISNUMBER(SEARCH("kit 4", 'Painel ML'!C1796)), 4,
IF(ISNUMBER(SEARCH("kit 5", 'Painel ML'!C1796)), 5,
IF(ISNUMBER(SEARCH("kit 6", 'Painel ML'!C1796)), 6,
IF(ISNUMBER(SEARCH("kit 7", 'Painel ML'!C1796)), 7,
IF(ISNUMBER(SEARCH("kit 8", 'Painel ML'!C1796)), 8,
IF(ISNUMBER(SEARCH("kit 9", 'Painel ML'!C1796)), 9,
IF(ISNUMBER(SEARCH("kit 10", 'Painel ML'!C1796)), 10,
IF(ISNUMBER(SEARCH("kit 11", 'Painel ML'!C1796)), 11,
IF(ISNUMBER(SEARCH("kit 12", 'Painel ML'!C1796)), 12,
IF(ISNUMBER(SEARCH("kit 13", 'Painel ML'!C1796)), 13,
IF(ISNUMBER(SEARCH("kit 14", 'Painel ML'!C1796)), 14,
IF(ISNUMBER(SEARCH("kit 15", 'Painel ML'!C1796)), 15,
IF(ISNUMBER(SEARCH("kit 16", 'Painel ML'!C1796)), 16,
IF(ISNUMBER(SEARCH("kit 17", 'Painel ML'!C1796)), 17,
IF(ISNUMBER(SEARCH("kit 18", 'Painel ML'!C1796)), 18,
IF(ISNUMBER(SEARCH("kit 19", 'Painel ML'!C1796)), 19,
IF(ISNUMBER(SEARCH("kit 20", 'Painel ML'!C1796)), 20, 0)))))))))))))))))))</f>
        <v>0</v>
      </c>
      <c r="B1796">
        <f>IF(A1796=0,'Painel ML'!A1796,A1796*'Painel ML'!A1796)</f>
        <v>0</v>
      </c>
      <c r="D1796">
        <f>IF(ISNUMBER(SEARCH("kit2", 'Painel Shopee'!B1796)), 2,
IF(ISNUMBER(SEARCH("kit3", 'Painel Shopee'!B1796)), 3,
IF(ISNUMBER(SEARCH("kit4", 'Painel Shopee'!B1796)), 4,
IF(ISNUMBER(SEARCH("kit5", 'Painel Shopee'!B1796)), 5,
IF(ISNUMBER(SEARCH("kit6", 'Painel Shopee'!B1796)), 6,
IF(ISNUMBER(SEARCH("kit7", 'Painel Shopee'!B1796)), 7,
IF(ISNUMBER(SEARCH("kit8", 'Painel Shopee'!B1796)), 8,
IF(ISNUMBER(SEARCH("kit9", 'Painel Shopee'!B1796)), 9,
IF(ISNUMBER(SEARCH("kit10", 'Painel Shopee'!B1796)), 10,
IF(ISNUMBER(SEARCH("kit11", 'Painel Shopee'!B1796)), 11,
IF(ISNUMBER(SEARCH("kit12", 'Painel Shopee'!B1796)), 12,
IF(ISNUMBER(SEARCH("kit13", 'Painel Shopee'!B1796)), 13,
IF(ISNUMBER(SEARCH("kit14", 'Painel Shopee'!B1796)), 14,
IF(ISNUMBER(SEARCH("kit15", 'Painel Shopee'!B1796)), 15,
IF(ISNUMBER(SEARCH("kit16", 'Painel Shopee'!B1796)), 16,
IF(ISNUMBER(SEARCH("kit17", 'Painel Shopee'!B1796)), 17,
IF(ISNUMBER(SEARCH("kit18", 'Painel Shopee'!B1796)), 18,
IF(ISNUMBER(SEARCH("kit19", 'Painel Shopee'!B1796)), 19,
IF(ISNUMBER(SEARCH("kit20", 'Painel Shopee'!B1796)), 20, 0)))))))))))))))))))</f>
        <v>0</v>
      </c>
      <c r="E1796">
        <f>IF(D1796=0,'Painel Shopee'!C1796,D1796*'Painel Shopee'!C1796)</f>
        <v>0</v>
      </c>
    </row>
    <row r="1797" spans="1:5" x14ac:dyDescent="0.25">
      <c r="A1797">
        <f>IF(ISNUMBER(SEARCH("kit 2", 'Painel ML'!C1797)), 2,
IF(ISNUMBER(SEARCH("kit 3", 'Painel ML'!C1797)), 3,
IF(ISNUMBER(SEARCH("kit 4", 'Painel ML'!C1797)), 4,
IF(ISNUMBER(SEARCH("kit 5", 'Painel ML'!C1797)), 5,
IF(ISNUMBER(SEARCH("kit 6", 'Painel ML'!C1797)), 6,
IF(ISNUMBER(SEARCH("kit 7", 'Painel ML'!C1797)), 7,
IF(ISNUMBER(SEARCH("kit 8", 'Painel ML'!C1797)), 8,
IF(ISNUMBER(SEARCH("kit 9", 'Painel ML'!C1797)), 9,
IF(ISNUMBER(SEARCH("kit 10", 'Painel ML'!C1797)), 10,
IF(ISNUMBER(SEARCH("kit 11", 'Painel ML'!C1797)), 11,
IF(ISNUMBER(SEARCH("kit 12", 'Painel ML'!C1797)), 12,
IF(ISNUMBER(SEARCH("kit 13", 'Painel ML'!C1797)), 13,
IF(ISNUMBER(SEARCH("kit 14", 'Painel ML'!C1797)), 14,
IF(ISNUMBER(SEARCH("kit 15", 'Painel ML'!C1797)), 15,
IF(ISNUMBER(SEARCH("kit 16", 'Painel ML'!C1797)), 16,
IF(ISNUMBER(SEARCH("kit 17", 'Painel ML'!C1797)), 17,
IF(ISNUMBER(SEARCH("kit 18", 'Painel ML'!C1797)), 18,
IF(ISNUMBER(SEARCH("kit 19", 'Painel ML'!C1797)), 19,
IF(ISNUMBER(SEARCH("kit 20", 'Painel ML'!C1797)), 20, 0)))))))))))))))))))</f>
        <v>0</v>
      </c>
      <c r="B1797">
        <f>IF(A1797=0,'Painel ML'!A1797,A1797*'Painel ML'!A1797)</f>
        <v>0</v>
      </c>
      <c r="D1797">
        <f>IF(ISNUMBER(SEARCH("kit2", 'Painel Shopee'!B1797)), 2,
IF(ISNUMBER(SEARCH("kit3", 'Painel Shopee'!B1797)), 3,
IF(ISNUMBER(SEARCH("kit4", 'Painel Shopee'!B1797)), 4,
IF(ISNUMBER(SEARCH("kit5", 'Painel Shopee'!B1797)), 5,
IF(ISNUMBER(SEARCH("kit6", 'Painel Shopee'!B1797)), 6,
IF(ISNUMBER(SEARCH("kit7", 'Painel Shopee'!B1797)), 7,
IF(ISNUMBER(SEARCH("kit8", 'Painel Shopee'!B1797)), 8,
IF(ISNUMBER(SEARCH("kit9", 'Painel Shopee'!B1797)), 9,
IF(ISNUMBER(SEARCH("kit10", 'Painel Shopee'!B1797)), 10,
IF(ISNUMBER(SEARCH("kit11", 'Painel Shopee'!B1797)), 11,
IF(ISNUMBER(SEARCH("kit12", 'Painel Shopee'!B1797)), 12,
IF(ISNUMBER(SEARCH("kit13", 'Painel Shopee'!B1797)), 13,
IF(ISNUMBER(SEARCH("kit14", 'Painel Shopee'!B1797)), 14,
IF(ISNUMBER(SEARCH("kit15", 'Painel Shopee'!B1797)), 15,
IF(ISNUMBER(SEARCH("kit16", 'Painel Shopee'!B1797)), 16,
IF(ISNUMBER(SEARCH("kit17", 'Painel Shopee'!B1797)), 17,
IF(ISNUMBER(SEARCH("kit18", 'Painel Shopee'!B1797)), 18,
IF(ISNUMBER(SEARCH("kit19", 'Painel Shopee'!B1797)), 19,
IF(ISNUMBER(SEARCH("kit20", 'Painel Shopee'!B1797)), 20, 0)))))))))))))))))))</f>
        <v>0</v>
      </c>
      <c r="E1797">
        <f>IF(D1797=0,'Painel Shopee'!C1797,D1797*'Painel Shopee'!C1797)</f>
        <v>0</v>
      </c>
    </row>
    <row r="1798" spans="1:5" x14ac:dyDescent="0.25">
      <c r="A1798">
        <f>IF(ISNUMBER(SEARCH("kit 2", 'Painel ML'!C1798)), 2,
IF(ISNUMBER(SEARCH("kit 3", 'Painel ML'!C1798)), 3,
IF(ISNUMBER(SEARCH("kit 4", 'Painel ML'!C1798)), 4,
IF(ISNUMBER(SEARCH("kit 5", 'Painel ML'!C1798)), 5,
IF(ISNUMBER(SEARCH("kit 6", 'Painel ML'!C1798)), 6,
IF(ISNUMBER(SEARCH("kit 7", 'Painel ML'!C1798)), 7,
IF(ISNUMBER(SEARCH("kit 8", 'Painel ML'!C1798)), 8,
IF(ISNUMBER(SEARCH("kit 9", 'Painel ML'!C1798)), 9,
IF(ISNUMBER(SEARCH("kit 10", 'Painel ML'!C1798)), 10,
IF(ISNUMBER(SEARCH("kit 11", 'Painel ML'!C1798)), 11,
IF(ISNUMBER(SEARCH("kit 12", 'Painel ML'!C1798)), 12,
IF(ISNUMBER(SEARCH("kit 13", 'Painel ML'!C1798)), 13,
IF(ISNUMBER(SEARCH("kit 14", 'Painel ML'!C1798)), 14,
IF(ISNUMBER(SEARCH("kit 15", 'Painel ML'!C1798)), 15,
IF(ISNUMBER(SEARCH("kit 16", 'Painel ML'!C1798)), 16,
IF(ISNUMBER(SEARCH("kit 17", 'Painel ML'!C1798)), 17,
IF(ISNUMBER(SEARCH("kit 18", 'Painel ML'!C1798)), 18,
IF(ISNUMBER(SEARCH("kit 19", 'Painel ML'!C1798)), 19,
IF(ISNUMBER(SEARCH("kit 20", 'Painel ML'!C1798)), 20, 0)))))))))))))))))))</f>
        <v>0</v>
      </c>
      <c r="B1798">
        <f>IF(A1798=0,'Painel ML'!A1798,A1798*'Painel ML'!A1798)</f>
        <v>0</v>
      </c>
      <c r="D1798">
        <f>IF(ISNUMBER(SEARCH("kit2", 'Painel Shopee'!B1798)), 2,
IF(ISNUMBER(SEARCH("kit3", 'Painel Shopee'!B1798)), 3,
IF(ISNUMBER(SEARCH("kit4", 'Painel Shopee'!B1798)), 4,
IF(ISNUMBER(SEARCH("kit5", 'Painel Shopee'!B1798)), 5,
IF(ISNUMBER(SEARCH("kit6", 'Painel Shopee'!B1798)), 6,
IF(ISNUMBER(SEARCH("kit7", 'Painel Shopee'!B1798)), 7,
IF(ISNUMBER(SEARCH("kit8", 'Painel Shopee'!B1798)), 8,
IF(ISNUMBER(SEARCH("kit9", 'Painel Shopee'!B1798)), 9,
IF(ISNUMBER(SEARCH("kit10", 'Painel Shopee'!B1798)), 10,
IF(ISNUMBER(SEARCH("kit11", 'Painel Shopee'!B1798)), 11,
IF(ISNUMBER(SEARCH("kit12", 'Painel Shopee'!B1798)), 12,
IF(ISNUMBER(SEARCH("kit13", 'Painel Shopee'!B1798)), 13,
IF(ISNUMBER(SEARCH("kit14", 'Painel Shopee'!B1798)), 14,
IF(ISNUMBER(SEARCH("kit15", 'Painel Shopee'!B1798)), 15,
IF(ISNUMBER(SEARCH("kit16", 'Painel Shopee'!B1798)), 16,
IF(ISNUMBER(SEARCH("kit17", 'Painel Shopee'!B1798)), 17,
IF(ISNUMBER(SEARCH("kit18", 'Painel Shopee'!B1798)), 18,
IF(ISNUMBER(SEARCH("kit19", 'Painel Shopee'!B1798)), 19,
IF(ISNUMBER(SEARCH("kit20", 'Painel Shopee'!B1798)), 20, 0)))))))))))))))))))</f>
        <v>0</v>
      </c>
      <c r="E1798">
        <f>IF(D1798=0,'Painel Shopee'!C1798,D1798*'Painel Shopee'!C1798)</f>
        <v>0</v>
      </c>
    </row>
    <row r="1799" spans="1:5" x14ac:dyDescent="0.25">
      <c r="A1799">
        <f>IF(ISNUMBER(SEARCH("kit 2", 'Painel ML'!C1799)), 2,
IF(ISNUMBER(SEARCH("kit 3", 'Painel ML'!C1799)), 3,
IF(ISNUMBER(SEARCH("kit 4", 'Painel ML'!C1799)), 4,
IF(ISNUMBER(SEARCH("kit 5", 'Painel ML'!C1799)), 5,
IF(ISNUMBER(SEARCH("kit 6", 'Painel ML'!C1799)), 6,
IF(ISNUMBER(SEARCH("kit 7", 'Painel ML'!C1799)), 7,
IF(ISNUMBER(SEARCH("kit 8", 'Painel ML'!C1799)), 8,
IF(ISNUMBER(SEARCH("kit 9", 'Painel ML'!C1799)), 9,
IF(ISNUMBER(SEARCH("kit 10", 'Painel ML'!C1799)), 10,
IF(ISNUMBER(SEARCH("kit 11", 'Painel ML'!C1799)), 11,
IF(ISNUMBER(SEARCH("kit 12", 'Painel ML'!C1799)), 12,
IF(ISNUMBER(SEARCH("kit 13", 'Painel ML'!C1799)), 13,
IF(ISNUMBER(SEARCH("kit 14", 'Painel ML'!C1799)), 14,
IF(ISNUMBER(SEARCH("kit 15", 'Painel ML'!C1799)), 15,
IF(ISNUMBER(SEARCH("kit 16", 'Painel ML'!C1799)), 16,
IF(ISNUMBER(SEARCH("kit 17", 'Painel ML'!C1799)), 17,
IF(ISNUMBER(SEARCH("kit 18", 'Painel ML'!C1799)), 18,
IF(ISNUMBER(SEARCH("kit 19", 'Painel ML'!C1799)), 19,
IF(ISNUMBER(SEARCH("kit 20", 'Painel ML'!C1799)), 20, 0)))))))))))))))))))</f>
        <v>0</v>
      </c>
      <c r="B1799">
        <f>IF(A1799=0,'Painel ML'!A1799,A1799*'Painel ML'!A1799)</f>
        <v>0</v>
      </c>
      <c r="D1799">
        <f>IF(ISNUMBER(SEARCH("kit2", 'Painel Shopee'!B1799)), 2,
IF(ISNUMBER(SEARCH("kit3", 'Painel Shopee'!B1799)), 3,
IF(ISNUMBER(SEARCH("kit4", 'Painel Shopee'!B1799)), 4,
IF(ISNUMBER(SEARCH("kit5", 'Painel Shopee'!B1799)), 5,
IF(ISNUMBER(SEARCH("kit6", 'Painel Shopee'!B1799)), 6,
IF(ISNUMBER(SEARCH("kit7", 'Painel Shopee'!B1799)), 7,
IF(ISNUMBER(SEARCH("kit8", 'Painel Shopee'!B1799)), 8,
IF(ISNUMBER(SEARCH("kit9", 'Painel Shopee'!B1799)), 9,
IF(ISNUMBER(SEARCH("kit10", 'Painel Shopee'!B1799)), 10,
IF(ISNUMBER(SEARCH("kit11", 'Painel Shopee'!B1799)), 11,
IF(ISNUMBER(SEARCH("kit12", 'Painel Shopee'!B1799)), 12,
IF(ISNUMBER(SEARCH("kit13", 'Painel Shopee'!B1799)), 13,
IF(ISNUMBER(SEARCH("kit14", 'Painel Shopee'!B1799)), 14,
IF(ISNUMBER(SEARCH("kit15", 'Painel Shopee'!B1799)), 15,
IF(ISNUMBER(SEARCH("kit16", 'Painel Shopee'!B1799)), 16,
IF(ISNUMBER(SEARCH("kit17", 'Painel Shopee'!B1799)), 17,
IF(ISNUMBER(SEARCH("kit18", 'Painel Shopee'!B1799)), 18,
IF(ISNUMBER(SEARCH("kit19", 'Painel Shopee'!B1799)), 19,
IF(ISNUMBER(SEARCH("kit20", 'Painel Shopee'!B1799)), 20, 0)))))))))))))))))))</f>
        <v>0</v>
      </c>
      <c r="E1799">
        <f>IF(D1799=0,'Painel Shopee'!C1799,D1799*'Painel Shopee'!C1799)</f>
        <v>0</v>
      </c>
    </row>
    <row r="1800" spans="1:5" x14ac:dyDescent="0.25">
      <c r="A1800">
        <f>IF(ISNUMBER(SEARCH("kit 2", 'Painel ML'!C1800)), 2,
IF(ISNUMBER(SEARCH("kit 3", 'Painel ML'!C1800)), 3,
IF(ISNUMBER(SEARCH("kit 4", 'Painel ML'!C1800)), 4,
IF(ISNUMBER(SEARCH("kit 5", 'Painel ML'!C1800)), 5,
IF(ISNUMBER(SEARCH("kit 6", 'Painel ML'!C1800)), 6,
IF(ISNUMBER(SEARCH("kit 7", 'Painel ML'!C1800)), 7,
IF(ISNUMBER(SEARCH("kit 8", 'Painel ML'!C1800)), 8,
IF(ISNUMBER(SEARCH("kit 9", 'Painel ML'!C1800)), 9,
IF(ISNUMBER(SEARCH("kit 10", 'Painel ML'!C1800)), 10,
IF(ISNUMBER(SEARCH("kit 11", 'Painel ML'!C1800)), 11,
IF(ISNUMBER(SEARCH("kit 12", 'Painel ML'!C1800)), 12,
IF(ISNUMBER(SEARCH("kit 13", 'Painel ML'!C1800)), 13,
IF(ISNUMBER(SEARCH("kit 14", 'Painel ML'!C1800)), 14,
IF(ISNUMBER(SEARCH("kit 15", 'Painel ML'!C1800)), 15,
IF(ISNUMBER(SEARCH("kit 16", 'Painel ML'!C1800)), 16,
IF(ISNUMBER(SEARCH("kit 17", 'Painel ML'!C1800)), 17,
IF(ISNUMBER(SEARCH("kit 18", 'Painel ML'!C1800)), 18,
IF(ISNUMBER(SEARCH("kit 19", 'Painel ML'!C1800)), 19,
IF(ISNUMBER(SEARCH("kit 20", 'Painel ML'!C1800)), 20, 0)))))))))))))))))))</f>
        <v>0</v>
      </c>
      <c r="B1800">
        <f>IF(A1800=0,'Painel ML'!A1800,A1800*'Painel ML'!A1800)</f>
        <v>0</v>
      </c>
      <c r="D1800">
        <f>IF(ISNUMBER(SEARCH("kit2", 'Painel Shopee'!B1800)), 2,
IF(ISNUMBER(SEARCH("kit3", 'Painel Shopee'!B1800)), 3,
IF(ISNUMBER(SEARCH("kit4", 'Painel Shopee'!B1800)), 4,
IF(ISNUMBER(SEARCH("kit5", 'Painel Shopee'!B1800)), 5,
IF(ISNUMBER(SEARCH("kit6", 'Painel Shopee'!B1800)), 6,
IF(ISNUMBER(SEARCH("kit7", 'Painel Shopee'!B1800)), 7,
IF(ISNUMBER(SEARCH("kit8", 'Painel Shopee'!B1800)), 8,
IF(ISNUMBER(SEARCH("kit9", 'Painel Shopee'!B1800)), 9,
IF(ISNUMBER(SEARCH("kit10", 'Painel Shopee'!B1800)), 10,
IF(ISNUMBER(SEARCH("kit11", 'Painel Shopee'!B1800)), 11,
IF(ISNUMBER(SEARCH("kit12", 'Painel Shopee'!B1800)), 12,
IF(ISNUMBER(SEARCH("kit13", 'Painel Shopee'!B1800)), 13,
IF(ISNUMBER(SEARCH("kit14", 'Painel Shopee'!B1800)), 14,
IF(ISNUMBER(SEARCH("kit15", 'Painel Shopee'!B1800)), 15,
IF(ISNUMBER(SEARCH("kit16", 'Painel Shopee'!B1800)), 16,
IF(ISNUMBER(SEARCH("kit17", 'Painel Shopee'!B1800)), 17,
IF(ISNUMBER(SEARCH("kit18", 'Painel Shopee'!B1800)), 18,
IF(ISNUMBER(SEARCH("kit19", 'Painel Shopee'!B1800)), 19,
IF(ISNUMBER(SEARCH("kit20", 'Painel Shopee'!B1800)), 20, 0)))))))))))))))))))</f>
        <v>0</v>
      </c>
      <c r="E1800">
        <f>IF(D1800=0,'Painel Shopee'!C1800,D1800*'Painel Shopee'!C1800)</f>
        <v>0</v>
      </c>
    </row>
    <row r="1801" spans="1:5" x14ac:dyDescent="0.25">
      <c r="A1801">
        <f>IF(ISNUMBER(SEARCH("kit 2", 'Painel ML'!C1801)), 2,
IF(ISNUMBER(SEARCH("kit 3", 'Painel ML'!C1801)), 3,
IF(ISNUMBER(SEARCH("kit 4", 'Painel ML'!C1801)), 4,
IF(ISNUMBER(SEARCH("kit 5", 'Painel ML'!C1801)), 5,
IF(ISNUMBER(SEARCH("kit 6", 'Painel ML'!C1801)), 6,
IF(ISNUMBER(SEARCH("kit 7", 'Painel ML'!C1801)), 7,
IF(ISNUMBER(SEARCH("kit 8", 'Painel ML'!C1801)), 8,
IF(ISNUMBER(SEARCH("kit 9", 'Painel ML'!C1801)), 9,
IF(ISNUMBER(SEARCH("kit 10", 'Painel ML'!C1801)), 10,
IF(ISNUMBER(SEARCH("kit 11", 'Painel ML'!C1801)), 11,
IF(ISNUMBER(SEARCH("kit 12", 'Painel ML'!C1801)), 12,
IF(ISNUMBER(SEARCH("kit 13", 'Painel ML'!C1801)), 13,
IF(ISNUMBER(SEARCH("kit 14", 'Painel ML'!C1801)), 14,
IF(ISNUMBER(SEARCH("kit 15", 'Painel ML'!C1801)), 15,
IF(ISNUMBER(SEARCH("kit 16", 'Painel ML'!C1801)), 16,
IF(ISNUMBER(SEARCH("kit 17", 'Painel ML'!C1801)), 17,
IF(ISNUMBER(SEARCH("kit 18", 'Painel ML'!C1801)), 18,
IF(ISNUMBER(SEARCH("kit 19", 'Painel ML'!C1801)), 19,
IF(ISNUMBER(SEARCH("kit 20", 'Painel ML'!C1801)), 20, 0)))))))))))))))))))</f>
        <v>0</v>
      </c>
      <c r="B1801">
        <f>IF(A1801=0,'Painel ML'!A1801,A1801*'Painel ML'!A1801)</f>
        <v>0</v>
      </c>
      <c r="D1801">
        <f>IF(ISNUMBER(SEARCH("kit2", 'Painel Shopee'!B1801)), 2,
IF(ISNUMBER(SEARCH("kit3", 'Painel Shopee'!B1801)), 3,
IF(ISNUMBER(SEARCH("kit4", 'Painel Shopee'!B1801)), 4,
IF(ISNUMBER(SEARCH("kit5", 'Painel Shopee'!B1801)), 5,
IF(ISNUMBER(SEARCH("kit6", 'Painel Shopee'!B1801)), 6,
IF(ISNUMBER(SEARCH("kit7", 'Painel Shopee'!B1801)), 7,
IF(ISNUMBER(SEARCH("kit8", 'Painel Shopee'!B1801)), 8,
IF(ISNUMBER(SEARCH("kit9", 'Painel Shopee'!B1801)), 9,
IF(ISNUMBER(SEARCH("kit10", 'Painel Shopee'!B1801)), 10,
IF(ISNUMBER(SEARCH("kit11", 'Painel Shopee'!B1801)), 11,
IF(ISNUMBER(SEARCH("kit12", 'Painel Shopee'!B1801)), 12,
IF(ISNUMBER(SEARCH("kit13", 'Painel Shopee'!B1801)), 13,
IF(ISNUMBER(SEARCH("kit14", 'Painel Shopee'!B1801)), 14,
IF(ISNUMBER(SEARCH("kit15", 'Painel Shopee'!B1801)), 15,
IF(ISNUMBER(SEARCH("kit16", 'Painel Shopee'!B1801)), 16,
IF(ISNUMBER(SEARCH("kit17", 'Painel Shopee'!B1801)), 17,
IF(ISNUMBER(SEARCH("kit18", 'Painel Shopee'!B1801)), 18,
IF(ISNUMBER(SEARCH("kit19", 'Painel Shopee'!B1801)), 19,
IF(ISNUMBER(SEARCH("kit20", 'Painel Shopee'!B1801)), 20, 0)))))))))))))))))))</f>
        <v>0</v>
      </c>
      <c r="E1801">
        <f>IF(D1801=0,'Painel Shopee'!C1801,D1801*'Painel Shopee'!C1801)</f>
        <v>0</v>
      </c>
    </row>
    <row r="1802" spans="1:5" x14ac:dyDescent="0.25">
      <c r="A1802">
        <f>IF(ISNUMBER(SEARCH("kit 2", 'Painel ML'!C1802)), 2,
IF(ISNUMBER(SEARCH("kit 3", 'Painel ML'!C1802)), 3,
IF(ISNUMBER(SEARCH("kit 4", 'Painel ML'!C1802)), 4,
IF(ISNUMBER(SEARCH("kit 5", 'Painel ML'!C1802)), 5,
IF(ISNUMBER(SEARCH("kit 6", 'Painel ML'!C1802)), 6,
IF(ISNUMBER(SEARCH("kit 7", 'Painel ML'!C1802)), 7,
IF(ISNUMBER(SEARCH("kit 8", 'Painel ML'!C1802)), 8,
IF(ISNUMBER(SEARCH("kit 9", 'Painel ML'!C1802)), 9,
IF(ISNUMBER(SEARCH("kit 10", 'Painel ML'!C1802)), 10,
IF(ISNUMBER(SEARCH("kit 11", 'Painel ML'!C1802)), 11,
IF(ISNUMBER(SEARCH("kit 12", 'Painel ML'!C1802)), 12,
IF(ISNUMBER(SEARCH("kit 13", 'Painel ML'!C1802)), 13,
IF(ISNUMBER(SEARCH("kit 14", 'Painel ML'!C1802)), 14,
IF(ISNUMBER(SEARCH("kit 15", 'Painel ML'!C1802)), 15,
IF(ISNUMBER(SEARCH("kit 16", 'Painel ML'!C1802)), 16,
IF(ISNUMBER(SEARCH("kit 17", 'Painel ML'!C1802)), 17,
IF(ISNUMBER(SEARCH("kit 18", 'Painel ML'!C1802)), 18,
IF(ISNUMBER(SEARCH("kit 19", 'Painel ML'!C1802)), 19,
IF(ISNUMBER(SEARCH("kit 20", 'Painel ML'!C1802)), 20, 0)))))))))))))))))))</f>
        <v>0</v>
      </c>
      <c r="B1802">
        <f>IF(A1802=0,'Painel ML'!A1802,A1802*'Painel ML'!A1802)</f>
        <v>0</v>
      </c>
      <c r="D1802">
        <f>IF(ISNUMBER(SEARCH("kit2", 'Painel Shopee'!B1802)), 2,
IF(ISNUMBER(SEARCH("kit3", 'Painel Shopee'!B1802)), 3,
IF(ISNUMBER(SEARCH("kit4", 'Painel Shopee'!B1802)), 4,
IF(ISNUMBER(SEARCH("kit5", 'Painel Shopee'!B1802)), 5,
IF(ISNUMBER(SEARCH("kit6", 'Painel Shopee'!B1802)), 6,
IF(ISNUMBER(SEARCH("kit7", 'Painel Shopee'!B1802)), 7,
IF(ISNUMBER(SEARCH("kit8", 'Painel Shopee'!B1802)), 8,
IF(ISNUMBER(SEARCH("kit9", 'Painel Shopee'!B1802)), 9,
IF(ISNUMBER(SEARCH("kit10", 'Painel Shopee'!B1802)), 10,
IF(ISNUMBER(SEARCH("kit11", 'Painel Shopee'!B1802)), 11,
IF(ISNUMBER(SEARCH("kit12", 'Painel Shopee'!B1802)), 12,
IF(ISNUMBER(SEARCH("kit13", 'Painel Shopee'!B1802)), 13,
IF(ISNUMBER(SEARCH("kit14", 'Painel Shopee'!B1802)), 14,
IF(ISNUMBER(SEARCH("kit15", 'Painel Shopee'!B1802)), 15,
IF(ISNUMBER(SEARCH("kit16", 'Painel Shopee'!B1802)), 16,
IF(ISNUMBER(SEARCH("kit17", 'Painel Shopee'!B1802)), 17,
IF(ISNUMBER(SEARCH("kit18", 'Painel Shopee'!B1802)), 18,
IF(ISNUMBER(SEARCH("kit19", 'Painel Shopee'!B1802)), 19,
IF(ISNUMBER(SEARCH("kit20", 'Painel Shopee'!B1802)), 20, 0)))))))))))))))))))</f>
        <v>0</v>
      </c>
      <c r="E1802">
        <f>IF(D1802=0,'Painel Shopee'!C1802,D1802*'Painel Shopee'!C1802)</f>
        <v>0</v>
      </c>
    </row>
    <row r="1803" spans="1:5" x14ac:dyDescent="0.25">
      <c r="A1803">
        <f>IF(ISNUMBER(SEARCH("kit 2", 'Painel ML'!C1803)), 2,
IF(ISNUMBER(SEARCH("kit 3", 'Painel ML'!C1803)), 3,
IF(ISNUMBER(SEARCH("kit 4", 'Painel ML'!C1803)), 4,
IF(ISNUMBER(SEARCH("kit 5", 'Painel ML'!C1803)), 5,
IF(ISNUMBER(SEARCH("kit 6", 'Painel ML'!C1803)), 6,
IF(ISNUMBER(SEARCH("kit 7", 'Painel ML'!C1803)), 7,
IF(ISNUMBER(SEARCH("kit 8", 'Painel ML'!C1803)), 8,
IF(ISNUMBER(SEARCH("kit 9", 'Painel ML'!C1803)), 9,
IF(ISNUMBER(SEARCH("kit 10", 'Painel ML'!C1803)), 10,
IF(ISNUMBER(SEARCH("kit 11", 'Painel ML'!C1803)), 11,
IF(ISNUMBER(SEARCH("kit 12", 'Painel ML'!C1803)), 12,
IF(ISNUMBER(SEARCH("kit 13", 'Painel ML'!C1803)), 13,
IF(ISNUMBER(SEARCH("kit 14", 'Painel ML'!C1803)), 14,
IF(ISNUMBER(SEARCH("kit 15", 'Painel ML'!C1803)), 15,
IF(ISNUMBER(SEARCH("kit 16", 'Painel ML'!C1803)), 16,
IF(ISNUMBER(SEARCH("kit 17", 'Painel ML'!C1803)), 17,
IF(ISNUMBER(SEARCH("kit 18", 'Painel ML'!C1803)), 18,
IF(ISNUMBER(SEARCH("kit 19", 'Painel ML'!C1803)), 19,
IF(ISNUMBER(SEARCH("kit 20", 'Painel ML'!C1803)), 20, 0)))))))))))))))))))</f>
        <v>0</v>
      </c>
      <c r="B1803">
        <f>IF(A1803=0,'Painel ML'!A1803,A1803*'Painel ML'!A1803)</f>
        <v>0</v>
      </c>
      <c r="D1803">
        <f>IF(ISNUMBER(SEARCH("kit2", 'Painel Shopee'!B1803)), 2,
IF(ISNUMBER(SEARCH("kit3", 'Painel Shopee'!B1803)), 3,
IF(ISNUMBER(SEARCH("kit4", 'Painel Shopee'!B1803)), 4,
IF(ISNUMBER(SEARCH("kit5", 'Painel Shopee'!B1803)), 5,
IF(ISNUMBER(SEARCH("kit6", 'Painel Shopee'!B1803)), 6,
IF(ISNUMBER(SEARCH("kit7", 'Painel Shopee'!B1803)), 7,
IF(ISNUMBER(SEARCH("kit8", 'Painel Shopee'!B1803)), 8,
IF(ISNUMBER(SEARCH("kit9", 'Painel Shopee'!B1803)), 9,
IF(ISNUMBER(SEARCH("kit10", 'Painel Shopee'!B1803)), 10,
IF(ISNUMBER(SEARCH("kit11", 'Painel Shopee'!B1803)), 11,
IF(ISNUMBER(SEARCH("kit12", 'Painel Shopee'!B1803)), 12,
IF(ISNUMBER(SEARCH("kit13", 'Painel Shopee'!B1803)), 13,
IF(ISNUMBER(SEARCH("kit14", 'Painel Shopee'!B1803)), 14,
IF(ISNUMBER(SEARCH("kit15", 'Painel Shopee'!B1803)), 15,
IF(ISNUMBER(SEARCH("kit16", 'Painel Shopee'!B1803)), 16,
IF(ISNUMBER(SEARCH("kit17", 'Painel Shopee'!B1803)), 17,
IF(ISNUMBER(SEARCH("kit18", 'Painel Shopee'!B1803)), 18,
IF(ISNUMBER(SEARCH("kit19", 'Painel Shopee'!B1803)), 19,
IF(ISNUMBER(SEARCH("kit20", 'Painel Shopee'!B1803)), 20, 0)))))))))))))))))))</f>
        <v>0</v>
      </c>
      <c r="E1803">
        <f>IF(D1803=0,'Painel Shopee'!C1803,D1803*'Painel Shopee'!C1803)</f>
        <v>0</v>
      </c>
    </row>
    <row r="1804" spans="1:5" x14ac:dyDescent="0.25">
      <c r="A1804">
        <f>IF(ISNUMBER(SEARCH("kit 2", 'Painel ML'!C1804)), 2,
IF(ISNUMBER(SEARCH("kit 3", 'Painel ML'!C1804)), 3,
IF(ISNUMBER(SEARCH("kit 4", 'Painel ML'!C1804)), 4,
IF(ISNUMBER(SEARCH("kit 5", 'Painel ML'!C1804)), 5,
IF(ISNUMBER(SEARCH("kit 6", 'Painel ML'!C1804)), 6,
IF(ISNUMBER(SEARCH("kit 7", 'Painel ML'!C1804)), 7,
IF(ISNUMBER(SEARCH("kit 8", 'Painel ML'!C1804)), 8,
IF(ISNUMBER(SEARCH("kit 9", 'Painel ML'!C1804)), 9,
IF(ISNUMBER(SEARCH("kit 10", 'Painel ML'!C1804)), 10,
IF(ISNUMBER(SEARCH("kit 11", 'Painel ML'!C1804)), 11,
IF(ISNUMBER(SEARCH("kit 12", 'Painel ML'!C1804)), 12,
IF(ISNUMBER(SEARCH("kit 13", 'Painel ML'!C1804)), 13,
IF(ISNUMBER(SEARCH("kit 14", 'Painel ML'!C1804)), 14,
IF(ISNUMBER(SEARCH("kit 15", 'Painel ML'!C1804)), 15,
IF(ISNUMBER(SEARCH("kit 16", 'Painel ML'!C1804)), 16,
IF(ISNUMBER(SEARCH("kit 17", 'Painel ML'!C1804)), 17,
IF(ISNUMBER(SEARCH("kit 18", 'Painel ML'!C1804)), 18,
IF(ISNUMBER(SEARCH("kit 19", 'Painel ML'!C1804)), 19,
IF(ISNUMBER(SEARCH("kit 20", 'Painel ML'!C1804)), 20, 0)))))))))))))))))))</f>
        <v>0</v>
      </c>
      <c r="B1804">
        <f>IF(A1804=0,'Painel ML'!A1804,A1804*'Painel ML'!A1804)</f>
        <v>0</v>
      </c>
      <c r="D1804">
        <f>IF(ISNUMBER(SEARCH("kit2", 'Painel Shopee'!B1804)), 2,
IF(ISNUMBER(SEARCH("kit3", 'Painel Shopee'!B1804)), 3,
IF(ISNUMBER(SEARCH("kit4", 'Painel Shopee'!B1804)), 4,
IF(ISNUMBER(SEARCH("kit5", 'Painel Shopee'!B1804)), 5,
IF(ISNUMBER(SEARCH("kit6", 'Painel Shopee'!B1804)), 6,
IF(ISNUMBER(SEARCH("kit7", 'Painel Shopee'!B1804)), 7,
IF(ISNUMBER(SEARCH("kit8", 'Painel Shopee'!B1804)), 8,
IF(ISNUMBER(SEARCH("kit9", 'Painel Shopee'!B1804)), 9,
IF(ISNUMBER(SEARCH("kit10", 'Painel Shopee'!B1804)), 10,
IF(ISNUMBER(SEARCH("kit11", 'Painel Shopee'!B1804)), 11,
IF(ISNUMBER(SEARCH("kit12", 'Painel Shopee'!B1804)), 12,
IF(ISNUMBER(SEARCH("kit13", 'Painel Shopee'!B1804)), 13,
IF(ISNUMBER(SEARCH("kit14", 'Painel Shopee'!B1804)), 14,
IF(ISNUMBER(SEARCH("kit15", 'Painel Shopee'!B1804)), 15,
IF(ISNUMBER(SEARCH("kit16", 'Painel Shopee'!B1804)), 16,
IF(ISNUMBER(SEARCH("kit17", 'Painel Shopee'!B1804)), 17,
IF(ISNUMBER(SEARCH("kit18", 'Painel Shopee'!B1804)), 18,
IF(ISNUMBER(SEARCH("kit19", 'Painel Shopee'!B1804)), 19,
IF(ISNUMBER(SEARCH("kit20", 'Painel Shopee'!B1804)), 20, 0)))))))))))))))))))</f>
        <v>0</v>
      </c>
      <c r="E1804">
        <f>IF(D1804=0,'Painel Shopee'!C1804,D1804*'Painel Shopee'!C1804)</f>
        <v>0</v>
      </c>
    </row>
    <row r="1805" spans="1:5" x14ac:dyDescent="0.25">
      <c r="A1805">
        <f>IF(ISNUMBER(SEARCH("kit 2", 'Painel ML'!C1805)), 2,
IF(ISNUMBER(SEARCH("kit 3", 'Painel ML'!C1805)), 3,
IF(ISNUMBER(SEARCH("kit 4", 'Painel ML'!C1805)), 4,
IF(ISNUMBER(SEARCH("kit 5", 'Painel ML'!C1805)), 5,
IF(ISNUMBER(SEARCH("kit 6", 'Painel ML'!C1805)), 6,
IF(ISNUMBER(SEARCH("kit 7", 'Painel ML'!C1805)), 7,
IF(ISNUMBER(SEARCH("kit 8", 'Painel ML'!C1805)), 8,
IF(ISNUMBER(SEARCH("kit 9", 'Painel ML'!C1805)), 9,
IF(ISNUMBER(SEARCH("kit 10", 'Painel ML'!C1805)), 10,
IF(ISNUMBER(SEARCH("kit 11", 'Painel ML'!C1805)), 11,
IF(ISNUMBER(SEARCH("kit 12", 'Painel ML'!C1805)), 12,
IF(ISNUMBER(SEARCH("kit 13", 'Painel ML'!C1805)), 13,
IF(ISNUMBER(SEARCH("kit 14", 'Painel ML'!C1805)), 14,
IF(ISNUMBER(SEARCH("kit 15", 'Painel ML'!C1805)), 15,
IF(ISNUMBER(SEARCH("kit 16", 'Painel ML'!C1805)), 16,
IF(ISNUMBER(SEARCH("kit 17", 'Painel ML'!C1805)), 17,
IF(ISNUMBER(SEARCH("kit 18", 'Painel ML'!C1805)), 18,
IF(ISNUMBER(SEARCH("kit 19", 'Painel ML'!C1805)), 19,
IF(ISNUMBER(SEARCH("kit 20", 'Painel ML'!C1805)), 20, 0)))))))))))))))))))</f>
        <v>0</v>
      </c>
      <c r="B1805">
        <f>IF(A1805=0,'Painel ML'!A1805,A1805*'Painel ML'!A1805)</f>
        <v>0</v>
      </c>
      <c r="D1805">
        <f>IF(ISNUMBER(SEARCH("kit2", 'Painel Shopee'!B1805)), 2,
IF(ISNUMBER(SEARCH("kit3", 'Painel Shopee'!B1805)), 3,
IF(ISNUMBER(SEARCH("kit4", 'Painel Shopee'!B1805)), 4,
IF(ISNUMBER(SEARCH("kit5", 'Painel Shopee'!B1805)), 5,
IF(ISNUMBER(SEARCH("kit6", 'Painel Shopee'!B1805)), 6,
IF(ISNUMBER(SEARCH("kit7", 'Painel Shopee'!B1805)), 7,
IF(ISNUMBER(SEARCH("kit8", 'Painel Shopee'!B1805)), 8,
IF(ISNUMBER(SEARCH("kit9", 'Painel Shopee'!B1805)), 9,
IF(ISNUMBER(SEARCH("kit10", 'Painel Shopee'!B1805)), 10,
IF(ISNUMBER(SEARCH("kit11", 'Painel Shopee'!B1805)), 11,
IF(ISNUMBER(SEARCH("kit12", 'Painel Shopee'!B1805)), 12,
IF(ISNUMBER(SEARCH("kit13", 'Painel Shopee'!B1805)), 13,
IF(ISNUMBER(SEARCH("kit14", 'Painel Shopee'!B1805)), 14,
IF(ISNUMBER(SEARCH("kit15", 'Painel Shopee'!B1805)), 15,
IF(ISNUMBER(SEARCH("kit16", 'Painel Shopee'!B1805)), 16,
IF(ISNUMBER(SEARCH("kit17", 'Painel Shopee'!B1805)), 17,
IF(ISNUMBER(SEARCH("kit18", 'Painel Shopee'!B1805)), 18,
IF(ISNUMBER(SEARCH("kit19", 'Painel Shopee'!B1805)), 19,
IF(ISNUMBER(SEARCH("kit20", 'Painel Shopee'!B1805)), 20, 0)))))))))))))))))))</f>
        <v>0</v>
      </c>
      <c r="E1805">
        <f>IF(D1805=0,'Painel Shopee'!C1805,D1805*'Painel Shopee'!C1805)</f>
        <v>0</v>
      </c>
    </row>
    <row r="1806" spans="1:5" x14ac:dyDescent="0.25">
      <c r="A1806">
        <f>IF(ISNUMBER(SEARCH("kit 2", 'Painel ML'!C1806)), 2,
IF(ISNUMBER(SEARCH("kit 3", 'Painel ML'!C1806)), 3,
IF(ISNUMBER(SEARCH("kit 4", 'Painel ML'!C1806)), 4,
IF(ISNUMBER(SEARCH("kit 5", 'Painel ML'!C1806)), 5,
IF(ISNUMBER(SEARCH("kit 6", 'Painel ML'!C1806)), 6,
IF(ISNUMBER(SEARCH("kit 7", 'Painel ML'!C1806)), 7,
IF(ISNUMBER(SEARCH("kit 8", 'Painel ML'!C1806)), 8,
IF(ISNUMBER(SEARCH("kit 9", 'Painel ML'!C1806)), 9,
IF(ISNUMBER(SEARCH("kit 10", 'Painel ML'!C1806)), 10,
IF(ISNUMBER(SEARCH("kit 11", 'Painel ML'!C1806)), 11,
IF(ISNUMBER(SEARCH("kit 12", 'Painel ML'!C1806)), 12,
IF(ISNUMBER(SEARCH("kit 13", 'Painel ML'!C1806)), 13,
IF(ISNUMBER(SEARCH("kit 14", 'Painel ML'!C1806)), 14,
IF(ISNUMBER(SEARCH("kit 15", 'Painel ML'!C1806)), 15,
IF(ISNUMBER(SEARCH("kit 16", 'Painel ML'!C1806)), 16,
IF(ISNUMBER(SEARCH("kit 17", 'Painel ML'!C1806)), 17,
IF(ISNUMBER(SEARCH("kit 18", 'Painel ML'!C1806)), 18,
IF(ISNUMBER(SEARCH("kit 19", 'Painel ML'!C1806)), 19,
IF(ISNUMBER(SEARCH("kit 20", 'Painel ML'!C1806)), 20, 0)))))))))))))))))))</f>
        <v>0</v>
      </c>
      <c r="B1806">
        <f>IF(A1806=0,'Painel ML'!A1806,A1806*'Painel ML'!A1806)</f>
        <v>0</v>
      </c>
      <c r="D1806">
        <f>IF(ISNUMBER(SEARCH("kit2", 'Painel Shopee'!B1806)), 2,
IF(ISNUMBER(SEARCH("kit3", 'Painel Shopee'!B1806)), 3,
IF(ISNUMBER(SEARCH("kit4", 'Painel Shopee'!B1806)), 4,
IF(ISNUMBER(SEARCH("kit5", 'Painel Shopee'!B1806)), 5,
IF(ISNUMBER(SEARCH("kit6", 'Painel Shopee'!B1806)), 6,
IF(ISNUMBER(SEARCH("kit7", 'Painel Shopee'!B1806)), 7,
IF(ISNUMBER(SEARCH("kit8", 'Painel Shopee'!B1806)), 8,
IF(ISNUMBER(SEARCH("kit9", 'Painel Shopee'!B1806)), 9,
IF(ISNUMBER(SEARCH("kit10", 'Painel Shopee'!B1806)), 10,
IF(ISNUMBER(SEARCH("kit11", 'Painel Shopee'!B1806)), 11,
IF(ISNUMBER(SEARCH("kit12", 'Painel Shopee'!B1806)), 12,
IF(ISNUMBER(SEARCH("kit13", 'Painel Shopee'!B1806)), 13,
IF(ISNUMBER(SEARCH("kit14", 'Painel Shopee'!B1806)), 14,
IF(ISNUMBER(SEARCH("kit15", 'Painel Shopee'!B1806)), 15,
IF(ISNUMBER(SEARCH("kit16", 'Painel Shopee'!B1806)), 16,
IF(ISNUMBER(SEARCH("kit17", 'Painel Shopee'!B1806)), 17,
IF(ISNUMBER(SEARCH("kit18", 'Painel Shopee'!B1806)), 18,
IF(ISNUMBER(SEARCH("kit19", 'Painel Shopee'!B1806)), 19,
IF(ISNUMBER(SEARCH("kit20", 'Painel Shopee'!B1806)), 20, 0)))))))))))))))))))</f>
        <v>0</v>
      </c>
      <c r="E1806">
        <f>IF(D1806=0,'Painel Shopee'!C1806,D1806*'Painel Shopee'!C1806)</f>
        <v>0</v>
      </c>
    </row>
    <row r="1807" spans="1:5" x14ac:dyDescent="0.25">
      <c r="A1807">
        <f>IF(ISNUMBER(SEARCH("kit 2", 'Painel ML'!C1807)), 2,
IF(ISNUMBER(SEARCH("kit 3", 'Painel ML'!C1807)), 3,
IF(ISNUMBER(SEARCH("kit 4", 'Painel ML'!C1807)), 4,
IF(ISNUMBER(SEARCH("kit 5", 'Painel ML'!C1807)), 5,
IF(ISNUMBER(SEARCH("kit 6", 'Painel ML'!C1807)), 6,
IF(ISNUMBER(SEARCH("kit 7", 'Painel ML'!C1807)), 7,
IF(ISNUMBER(SEARCH("kit 8", 'Painel ML'!C1807)), 8,
IF(ISNUMBER(SEARCH("kit 9", 'Painel ML'!C1807)), 9,
IF(ISNUMBER(SEARCH("kit 10", 'Painel ML'!C1807)), 10,
IF(ISNUMBER(SEARCH("kit 11", 'Painel ML'!C1807)), 11,
IF(ISNUMBER(SEARCH("kit 12", 'Painel ML'!C1807)), 12,
IF(ISNUMBER(SEARCH("kit 13", 'Painel ML'!C1807)), 13,
IF(ISNUMBER(SEARCH("kit 14", 'Painel ML'!C1807)), 14,
IF(ISNUMBER(SEARCH("kit 15", 'Painel ML'!C1807)), 15,
IF(ISNUMBER(SEARCH("kit 16", 'Painel ML'!C1807)), 16,
IF(ISNUMBER(SEARCH("kit 17", 'Painel ML'!C1807)), 17,
IF(ISNUMBER(SEARCH("kit 18", 'Painel ML'!C1807)), 18,
IF(ISNUMBER(SEARCH("kit 19", 'Painel ML'!C1807)), 19,
IF(ISNUMBER(SEARCH("kit 20", 'Painel ML'!C1807)), 20, 0)))))))))))))))))))</f>
        <v>0</v>
      </c>
      <c r="B1807">
        <f>IF(A1807=0,'Painel ML'!A1807,A1807*'Painel ML'!A1807)</f>
        <v>0</v>
      </c>
      <c r="D1807">
        <f>IF(ISNUMBER(SEARCH("kit2", 'Painel Shopee'!B1807)), 2,
IF(ISNUMBER(SEARCH("kit3", 'Painel Shopee'!B1807)), 3,
IF(ISNUMBER(SEARCH("kit4", 'Painel Shopee'!B1807)), 4,
IF(ISNUMBER(SEARCH("kit5", 'Painel Shopee'!B1807)), 5,
IF(ISNUMBER(SEARCH("kit6", 'Painel Shopee'!B1807)), 6,
IF(ISNUMBER(SEARCH("kit7", 'Painel Shopee'!B1807)), 7,
IF(ISNUMBER(SEARCH("kit8", 'Painel Shopee'!B1807)), 8,
IF(ISNUMBER(SEARCH("kit9", 'Painel Shopee'!B1807)), 9,
IF(ISNUMBER(SEARCH("kit10", 'Painel Shopee'!B1807)), 10,
IF(ISNUMBER(SEARCH("kit11", 'Painel Shopee'!B1807)), 11,
IF(ISNUMBER(SEARCH("kit12", 'Painel Shopee'!B1807)), 12,
IF(ISNUMBER(SEARCH("kit13", 'Painel Shopee'!B1807)), 13,
IF(ISNUMBER(SEARCH("kit14", 'Painel Shopee'!B1807)), 14,
IF(ISNUMBER(SEARCH("kit15", 'Painel Shopee'!B1807)), 15,
IF(ISNUMBER(SEARCH("kit16", 'Painel Shopee'!B1807)), 16,
IF(ISNUMBER(SEARCH("kit17", 'Painel Shopee'!B1807)), 17,
IF(ISNUMBER(SEARCH("kit18", 'Painel Shopee'!B1807)), 18,
IF(ISNUMBER(SEARCH("kit19", 'Painel Shopee'!B1807)), 19,
IF(ISNUMBER(SEARCH("kit20", 'Painel Shopee'!B1807)), 20, 0)))))))))))))))))))</f>
        <v>0</v>
      </c>
      <c r="E1807">
        <f>IF(D1807=0,'Painel Shopee'!C1807,D1807*'Painel Shopee'!C1807)</f>
        <v>0</v>
      </c>
    </row>
    <row r="1808" spans="1:5" x14ac:dyDescent="0.25">
      <c r="A1808">
        <f>IF(ISNUMBER(SEARCH("kit 2", 'Painel ML'!C1808)), 2,
IF(ISNUMBER(SEARCH("kit 3", 'Painel ML'!C1808)), 3,
IF(ISNUMBER(SEARCH("kit 4", 'Painel ML'!C1808)), 4,
IF(ISNUMBER(SEARCH("kit 5", 'Painel ML'!C1808)), 5,
IF(ISNUMBER(SEARCH("kit 6", 'Painel ML'!C1808)), 6,
IF(ISNUMBER(SEARCH("kit 7", 'Painel ML'!C1808)), 7,
IF(ISNUMBER(SEARCH("kit 8", 'Painel ML'!C1808)), 8,
IF(ISNUMBER(SEARCH("kit 9", 'Painel ML'!C1808)), 9,
IF(ISNUMBER(SEARCH("kit 10", 'Painel ML'!C1808)), 10,
IF(ISNUMBER(SEARCH("kit 11", 'Painel ML'!C1808)), 11,
IF(ISNUMBER(SEARCH("kit 12", 'Painel ML'!C1808)), 12,
IF(ISNUMBER(SEARCH("kit 13", 'Painel ML'!C1808)), 13,
IF(ISNUMBER(SEARCH("kit 14", 'Painel ML'!C1808)), 14,
IF(ISNUMBER(SEARCH("kit 15", 'Painel ML'!C1808)), 15,
IF(ISNUMBER(SEARCH("kit 16", 'Painel ML'!C1808)), 16,
IF(ISNUMBER(SEARCH("kit 17", 'Painel ML'!C1808)), 17,
IF(ISNUMBER(SEARCH("kit 18", 'Painel ML'!C1808)), 18,
IF(ISNUMBER(SEARCH("kit 19", 'Painel ML'!C1808)), 19,
IF(ISNUMBER(SEARCH("kit 20", 'Painel ML'!C1808)), 20, 0)))))))))))))))))))</f>
        <v>0</v>
      </c>
      <c r="B1808">
        <f>IF(A1808=0,'Painel ML'!A1808,A1808*'Painel ML'!A1808)</f>
        <v>0</v>
      </c>
      <c r="D1808">
        <f>IF(ISNUMBER(SEARCH("kit2", 'Painel Shopee'!B1808)), 2,
IF(ISNUMBER(SEARCH("kit3", 'Painel Shopee'!B1808)), 3,
IF(ISNUMBER(SEARCH("kit4", 'Painel Shopee'!B1808)), 4,
IF(ISNUMBER(SEARCH("kit5", 'Painel Shopee'!B1808)), 5,
IF(ISNUMBER(SEARCH("kit6", 'Painel Shopee'!B1808)), 6,
IF(ISNUMBER(SEARCH("kit7", 'Painel Shopee'!B1808)), 7,
IF(ISNUMBER(SEARCH("kit8", 'Painel Shopee'!B1808)), 8,
IF(ISNUMBER(SEARCH("kit9", 'Painel Shopee'!B1808)), 9,
IF(ISNUMBER(SEARCH("kit10", 'Painel Shopee'!B1808)), 10,
IF(ISNUMBER(SEARCH("kit11", 'Painel Shopee'!B1808)), 11,
IF(ISNUMBER(SEARCH("kit12", 'Painel Shopee'!B1808)), 12,
IF(ISNUMBER(SEARCH("kit13", 'Painel Shopee'!B1808)), 13,
IF(ISNUMBER(SEARCH("kit14", 'Painel Shopee'!B1808)), 14,
IF(ISNUMBER(SEARCH("kit15", 'Painel Shopee'!B1808)), 15,
IF(ISNUMBER(SEARCH("kit16", 'Painel Shopee'!B1808)), 16,
IF(ISNUMBER(SEARCH("kit17", 'Painel Shopee'!B1808)), 17,
IF(ISNUMBER(SEARCH("kit18", 'Painel Shopee'!B1808)), 18,
IF(ISNUMBER(SEARCH("kit19", 'Painel Shopee'!B1808)), 19,
IF(ISNUMBER(SEARCH("kit20", 'Painel Shopee'!B1808)), 20, 0)))))))))))))))))))</f>
        <v>0</v>
      </c>
      <c r="E1808">
        <f>IF(D1808=0,'Painel Shopee'!C1808,D1808*'Painel Shopee'!C1808)</f>
        <v>0</v>
      </c>
    </row>
    <row r="1809" spans="1:5" x14ac:dyDescent="0.25">
      <c r="A1809">
        <f>IF(ISNUMBER(SEARCH("kit 2", 'Painel ML'!C1809)), 2,
IF(ISNUMBER(SEARCH("kit 3", 'Painel ML'!C1809)), 3,
IF(ISNUMBER(SEARCH("kit 4", 'Painel ML'!C1809)), 4,
IF(ISNUMBER(SEARCH("kit 5", 'Painel ML'!C1809)), 5,
IF(ISNUMBER(SEARCH("kit 6", 'Painel ML'!C1809)), 6,
IF(ISNUMBER(SEARCH("kit 7", 'Painel ML'!C1809)), 7,
IF(ISNUMBER(SEARCH("kit 8", 'Painel ML'!C1809)), 8,
IF(ISNUMBER(SEARCH("kit 9", 'Painel ML'!C1809)), 9,
IF(ISNUMBER(SEARCH("kit 10", 'Painel ML'!C1809)), 10,
IF(ISNUMBER(SEARCH("kit 11", 'Painel ML'!C1809)), 11,
IF(ISNUMBER(SEARCH("kit 12", 'Painel ML'!C1809)), 12,
IF(ISNUMBER(SEARCH("kit 13", 'Painel ML'!C1809)), 13,
IF(ISNUMBER(SEARCH("kit 14", 'Painel ML'!C1809)), 14,
IF(ISNUMBER(SEARCH("kit 15", 'Painel ML'!C1809)), 15,
IF(ISNUMBER(SEARCH("kit 16", 'Painel ML'!C1809)), 16,
IF(ISNUMBER(SEARCH("kit 17", 'Painel ML'!C1809)), 17,
IF(ISNUMBER(SEARCH("kit 18", 'Painel ML'!C1809)), 18,
IF(ISNUMBER(SEARCH("kit 19", 'Painel ML'!C1809)), 19,
IF(ISNUMBER(SEARCH("kit 20", 'Painel ML'!C1809)), 20, 0)))))))))))))))))))</f>
        <v>0</v>
      </c>
      <c r="B1809">
        <f>IF(A1809=0,'Painel ML'!A1809,A1809*'Painel ML'!A1809)</f>
        <v>0</v>
      </c>
      <c r="D1809">
        <f>IF(ISNUMBER(SEARCH("kit2", 'Painel Shopee'!B1809)), 2,
IF(ISNUMBER(SEARCH("kit3", 'Painel Shopee'!B1809)), 3,
IF(ISNUMBER(SEARCH("kit4", 'Painel Shopee'!B1809)), 4,
IF(ISNUMBER(SEARCH("kit5", 'Painel Shopee'!B1809)), 5,
IF(ISNUMBER(SEARCH("kit6", 'Painel Shopee'!B1809)), 6,
IF(ISNUMBER(SEARCH("kit7", 'Painel Shopee'!B1809)), 7,
IF(ISNUMBER(SEARCH("kit8", 'Painel Shopee'!B1809)), 8,
IF(ISNUMBER(SEARCH("kit9", 'Painel Shopee'!B1809)), 9,
IF(ISNUMBER(SEARCH("kit10", 'Painel Shopee'!B1809)), 10,
IF(ISNUMBER(SEARCH("kit11", 'Painel Shopee'!B1809)), 11,
IF(ISNUMBER(SEARCH("kit12", 'Painel Shopee'!B1809)), 12,
IF(ISNUMBER(SEARCH("kit13", 'Painel Shopee'!B1809)), 13,
IF(ISNUMBER(SEARCH("kit14", 'Painel Shopee'!B1809)), 14,
IF(ISNUMBER(SEARCH("kit15", 'Painel Shopee'!B1809)), 15,
IF(ISNUMBER(SEARCH("kit16", 'Painel Shopee'!B1809)), 16,
IF(ISNUMBER(SEARCH("kit17", 'Painel Shopee'!B1809)), 17,
IF(ISNUMBER(SEARCH("kit18", 'Painel Shopee'!B1809)), 18,
IF(ISNUMBER(SEARCH("kit19", 'Painel Shopee'!B1809)), 19,
IF(ISNUMBER(SEARCH("kit20", 'Painel Shopee'!B1809)), 20, 0)))))))))))))))))))</f>
        <v>0</v>
      </c>
      <c r="E1809">
        <f>IF(D1809=0,'Painel Shopee'!C1809,D1809*'Painel Shopee'!C1809)</f>
        <v>0</v>
      </c>
    </row>
    <row r="1810" spans="1:5" x14ac:dyDescent="0.25">
      <c r="A1810">
        <f>IF(ISNUMBER(SEARCH("kit 2", 'Painel ML'!C1810)), 2,
IF(ISNUMBER(SEARCH("kit 3", 'Painel ML'!C1810)), 3,
IF(ISNUMBER(SEARCH("kit 4", 'Painel ML'!C1810)), 4,
IF(ISNUMBER(SEARCH("kit 5", 'Painel ML'!C1810)), 5,
IF(ISNUMBER(SEARCH("kit 6", 'Painel ML'!C1810)), 6,
IF(ISNUMBER(SEARCH("kit 7", 'Painel ML'!C1810)), 7,
IF(ISNUMBER(SEARCH("kit 8", 'Painel ML'!C1810)), 8,
IF(ISNUMBER(SEARCH("kit 9", 'Painel ML'!C1810)), 9,
IF(ISNUMBER(SEARCH("kit 10", 'Painel ML'!C1810)), 10,
IF(ISNUMBER(SEARCH("kit 11", 'Painel ML'!C1810)), 11,
IF(ISNUMBER(SEARCH("kit 12", 'Painel ML'!C1810)), 12,
IF(ISNUMBER(SEARCH("kit 13", 'Painel ML'!C1810)), 13,
IF(ISNUMBER(SEARCH("kit 14", 'Painel ML'!C1810)), 14,
IF(ISNUMBER(SEARCH("kit 15", 'Painel ML'!C1810)), 15,
IF(ISNUMBER(SEARCH("kit 16", 'Painel ML'!C1810)), 16,
IF(ISNUMBER(SEARCH("kit 17", 'Painel ML'!C1810)), 17,
IF(ISNUMBER(SEARCH("kit 18", 'Painel ML'!C1810)), 18,
IF(ISNUMBER(SEARCH("kit 19", 'Painel ML'!C1810)), 19,
IF(ISNUMBER(SEARCH("kit 20", 'Painel ML'!C1810)), 20, 0)))))))))))))))))))</f>
        <v>0</v>
      </c>
      <c r="B1810">
        <f>IF(A1810=0,'Painel ML'!A1810,A1810*'Painel ML'!A1810)</f>
        <v>0</v>
      </c>
      <c r="D1810">
        <f>IF(ISNUMBER(SEARCH("kit2", 'Painel Shopee'!B1810)), 2,
IF(ISNUMBER(SEARCH("kit3", 'Painel Shopee'!B1810)), 3,
IF(ISNUMBER(SEARCH("kit4", 'Painel Shopee'!B1810)), 4,
IF(ISNUMBER(SEARCH("kit5", 'Painel Shopee'!B1810)), 5,
IF(ISNUMBER(SEARCH("kit6", 'Painel Shopee'!B1810)), 6,
IF(ISNUMBER(SEARCH("kit7", 'Painel Shopee'!B1810)), 7,
IF(ISNUMBER(SEARCH("kit8", 'Painel Shopee'!B1810)), 8,
IF(ISNUMBER(SEARCH("kit9", 'Painel Shopee'!B1810)), 9,
IF(ISNUMBER(SEARCH("kit10", 'Painel Shopee'!B1810)), 10,
IF(ISNUMBER(SEARCH("kit11", 'Painel Shopee'!B1810)), 11,
IF(ISNUMBER(SEARCH("kit12", 'Painel Shopee'!B1810)), 12,
IF(ISNUMBER(SEARCH("kit13", 'Painel Shopee'!B1810)), 13,
IF(ISNUMBER(SEARCH("kit14", 'Painel Shopee'!B1810)), 14,
IF(ISNUMBER(SEARCH("kit15", 'Painel Shopee'!B1810)), 15,
IF(ISNUMBER(SEARCH("kit16", 'Painel Shopee'!B1810)), 16,
IF(ISNUMBER(SEARCH("kit17", 'Painel Shopee'!B1810)), 17,
IF(ISNUMBER(SEARCH("kit18", 'Painel Shopee'!B1810)), 18,
IF(ISNUMBER(SEARCH("kit19", 'Painel Shopee'!B1810)), 19,
IF(ISNUMBER(SEARCH("kit20", 'Painel Shopee'!B1810)), 20, 0)))))))))))))))))))</f>
        <v>0</v>
      </c>
      <c r="E1810">
        <f>IF(D1810=0,'Painel Shopee'!C1810,D1810*'Painel Shopee'!C1810)</f>
        <v>0</v>
      </c>
    </row>
    <row r="1811" spans="1:5" x14ac:dyDescent="0.25">
      <c r="A1811">
        <f>IF(ISNUMBER(SEARCH("kit 2", 'Painel ML'!C1811)), 2,
IF(ISNUMBER(SEARCH("kit 3", 'Painel ML'!C1811)), 3,
IF(ISNUMBER(SEARCH("kit 4", 'Painel ML'!C1811)), 4,
IF(ISNUMBER(SEARCH("kit 5", 'Painel ML'!C1811)), 5,
IF(ISNUMBER(SEARCH("kit 6", 'Painel ML'!C1811)), 6,
IF(ISNUMBER(SEARCH("kit 7", 'Painel ML'!C1811)), 7,
IF(ISNUMBER(SEARCH("kit 8", 'Painel ML'!C1811)), 8,
IF(ISNUMBER(SEARCH("kit 9", 'Painel ML'!C1811)), 9,
IF(ISNUMBER(SEARCH("kit 10", 'Painel ML'!C1811)), 10,
IF(ISNUMBER(SEARCH("kit 11", 'Painel ML'!C1811)), 11,
IF(ISNUMBER(SEARCH("kit 12", 'Painel ML'!C1811)), 12,
IF(ISNUMBER(SEARCH("kit 13", 'Painel ML'!C1811)), 13,
IF(ISNUMBER(SEARCH("kit 14", 'Painel ML'!C1811)), 14,
IF(ISNUMBER(SEARCH("kit 15", 'Painel ML'!C1811)), 15,
IF(ISNUMBER(SEARCH("kit 16", 'Painel ML'!C1811)), 16,
IF(ISNUMBER(SEARCH("kit 17", 'Painel ML'!C1811)), 17,
IF(ISNUMBER(SEARCH("kit 18", 'Painel ML'!C1811)), 18,
IF(ISNUMBER(SEARCH("kit 19", 'Painel ML'!C1811)), 19,
IF(ISNUMBER(SEARCH("kit 20", 'Painel ML'!C1811)), 20, 0)))))))))))))))))))</f>
        <v>0</v>
      </c>
      <c r="B1811">
        <f>IF(A1811=0,'Painel ML'!A1811,A1811*'Painel ML'!A1811)</f>
        <v>0</v>
      </c>
      <c r="D1811">
        <f>IF(ISNUMBER(SEARCH("kit2", 'Painel Shopee'!B1811)), 2,
IF(ISNUMBER(SEARCH("kit3", 'Painel Shopee'!B1811)), 3,
IF(ISNUMBER(SEARCH("kit4", 'Painel Shopee'!B1811)), 4,
IF(ISNUMBER(SEARCH("kit5", 'Painel Shopee'!B1811)), 5,
IF(ISNUMBER(SEARCH("kit6", 'Painel Shopee'!B1811)), 6,
IF(ISNUMBER(SEARCH("kit7", 'Painel Shopee'!B1811)), 7,
IF(ISNUMBER(SEARCH("kit8", 'Painel Shopee'!B1811)), 8,
IF(ISNUMBER(SEARCH("kit9", 'Painel Shopee'!B1811)), 9,
IF(ISNUMBER(SEARCH("kit10", 'Painel Shopee'!B1811)), 10,
IF(ISNUMBER(SEARCH("kit11", 'Painel Shopee'!B1811)), 11,
IF(ISNUMBER(SEARCH("kit12", 'Painel Shopee'!B1811)), 12,
IF(ISNUMBER(SEARCH("kit13", 'Painel Shopee'!B1811)), 13,
IF(ISNUMBER(SEARCH("kit14", 'Painel Shopee'!B1811)), 14,
IF(ISNUMBER(SEARCH("kit15", 'Painel Shopee'!B1811)), 15,
IF(ISNUMBER(SEARCH("kit16", 'Painel Shopee'!B1811)), 16,
IF(ISNUMBER(SEARCH("kit17", 'Painel Shopee'!B1811)), 17,
IF(ISNUMBER(SEARCH("kit18", 'Painel Shopee'!B1811)), 18,
IF(ISNUMBER(SEARCH("kit19", 'Painel Shopee'!B1811)), 19,
IF(ISNUMBER(SEARCH("kit20", 'Painel Shopee'!B1811)), 20, 0)))))))))))))))))))</f>
        <v>0</v>
      </c>
      <c r="E1811">
        <f>IF(D1811=0,'Painel Shopee'!C1811,D1811*'Painel Shopee'!C1811)</f>
        <v>0</v>
      </c>
    </row>
    <row r="1812" spans="1:5" x14ac:dyDescent="0.25">
      <c r="A1812">
        <f>IF(ISNUMBER(SEARCH("kit 2", 'Painel ML'!C1812)), 2,
IF(ISNUMBER(SEARCH("kit 3", 'Painel ML'!C1812)), 3,
IF(ISNUMBER(SEARCH("kit 4", 'Painel ML'!C1812)), 4,
IF(ISNUMBER(SEARCH("kit 5", 'Painel ML'!C1812)), 5,
IF(ISNUMBER(SEARCH("kit 6", 'Painel ML'!C1812)), 6,
IF(ISNUMBER(SEARCH("kit 7", 'Painel ML'!C1812)), 7,
IF(ISNUMBER(SEARCH("kit 8", 'Painel ML'!C1812)), 8,
IF(ISNUMBER(SEARCH("kit 9", 'Painel ML'!C1812)), 9,
IF(ISNUMBER(SEARCH("kit 10", 'Painel ML'!C1812)), 10,
IF(ISNUMBER(SEARCH("kit 11", 'Painel ML'!C1812)), 11,
IF(ISNUMBER(SEARCH("kit 12", 'Painel ML'!C1812)), 12,
IF(ISNUMBER(SEARCH("kit 13", 'Painel ML'!C1812)), 13,
IF(ISNUMBER(SEARCH("kit 14", 'Painel ML'!C1812)), 14,
IF(ISNUMBER(SEARCH("kit 15", 'Painel ML'!C1812)), 15,
IF(ISNUMBER(SEARCH("kit 16", 'Painel ML'!C1812)), 16,
IF(ISNUMBER(SEARCH("kit 17", 'Painel ML'!C1812)), 17,
IF(ISNUMBER(SEARCH("kit 18", 'Painel ML'!C1812)), 18,
IF(ISNUMBER(SEARCH("kit 19", 'Painel ML'!C1812)), 19,
IF(ISNUMBER(SEARCH("kit 20", 'Painel ML'!C1812)), 20, 0)))))))))))))))))))</f>
        <v>0</v>
      </c>
      <c r="B1812">
        <f>IF(A1812=0,'Painel ML'!A1812,A1812*'Painel ML'!A1812)</f>
        <v>0</v>
      </c>
      <c r="D1812">
        <f>IF(ISNUMBER(SEARCH("kit2", 'Painel Shopee'!B1812)), 2,
IF(ISNUMBER(SEARCH("kit3", 'Painel Shopee'!B1812)), 3,
IF(ISNUMBER(SEARCH("kit4", 'Painel Shopee'!B1812)), 4,
IF(ISNUMBER(SEARCH("kit5", 'Painel Shopee'!B1812)), 5,
IF(ISNUMBER(SEARCH("kit6", 'Painel Shopee'!B1812)), 6,
IF(ISNUMBER(SEARCH("kit7", 'Painel Shopee'!B1812)), 7,
IF(ISNUMBER(SEARCH("kit8", 'Painel Shopee'!B1812)), 8,
IF(ISNUMBER(SEARCH("kit9", 'Painel Shopee'!B1812)), 9,
IF(ISNUMBER(SEARCH("kit10", 'Painel Shopee'!B1812)), 10,
IF(ISNUMBER(SEARCH("kit11", 'Painel Shopee'!B1812)), 11,
IF(ISNUMBER(SEARCH("kit12", 'Painel Shopee'!B1812)), 12,
IF(ISNUMBER(SEARCH("kit13", 'Painel Shopee'!B1812)), 13,
IF(ISNUMBER(SEARCH("kit14", 'Painel Shopee'!B1812)), 14,
IF(ISNUMBER(SEARCH("kit15", 'Painel Shopee'!B1812)), 15,
IF(ISNUMBER(SEARCH("kit16", 'Painel Shopee'!B1812)), 16,
IF(ISNUMBER(SEARCH("kit17", 'Painel Shopee'!B1812)), 17,
IF(ISNUMBER(SEARCH("kit18", 'Painel Shopee'!B1812)), 18,
IF(ISNUMBER(SEARCH("kit19", 'Painel Shopee'!B1812)), 19,
IF(ISNUMBER(SEARCH("kit20", 'Painel Shopee'!B1812)), 20, 0)))))))))))))))))))</f>
        <v>0</v>
      </c>
      <c r="E1812">
        <f>IF(D1812=0,'Painel Shopee'!C1812,D1812*'Painel Shopee'!C1812)</f>
        <v>0</v>
      </c>
    </row>
    <row r="1813" spans="1:5" x14ac:dyDescent="0.25">
      <c r="A1813">
        <f>IF(ISNUMBER(SEARCH("kit 2", 'Painel ML'!C1813)), 2,
IF(ISNUMBER(SEARCH("kit 3", 'Painel ML'!C1813)), 3,
IF(ISNUMBER(SEARCH("kit 4", 'Painel ML'!C1813)), 4,
IF(ISNUMBER(SEARCH("kit 5", 'Painel ML'!C1813)), 5,
IF(ISNUMBER(SEARCH("kit 6", 'Painel ML'!C1813)), 6,
IF(ISNUMBER(SEARCH("kit 7", 'Painel ML'!C1813)), 7,
IF(ISNUMBER(SEARCH("kit 8", 'Painel ML'!C1813)), 8,
IF(ISNUMBER(SEARCH("kit 9", 'Painel ML'!C1813)), 9,
IF(ISNUMBER(SEARCH("kit 10", 'Painel ML'!C1813)), 10,
IF(ISNUMBER(SEARCH("kit 11", 'Painel ML'!C1813)), 11,
IF(ISNUMBER(SEARCH("kit 12", 'Painel ML'!C1813)), 12,
IF(ISNUMBER(SEARCH("kit 13", 'Painel ML'!C1813)), 13,
IF(ISNUMBER(SEARCH("kit 14", 'Painel ML'!C1813)), 14,
IF(ISNUMBER(SEARCH("kit 15", 'Painel ML'!C1813)), 15,
IF(ISNUMBER(SEARCH("kit 16", 'Painel ML'!C1813)), 16,
IF(ISNUMBER(SEARCH("kit 17", 'Painel ML'!C1813)), 17,
IF(ISNUMBER(SEARCH("kit 18", 'Painel ML'!C1813)), 18,
IF(ISNUMBER(SEARCH("kit 19", 'Painel ML'!C1813)), 19,
IF(ISNUMBER(SEARCH("kit 20", 'Painel ML'!C1813)), 20, 0)))))))))))))))))))</f>
        <v>0</v>
      </c>
      <c r="B1813">
        <f>IF(A1813=0,'Painel ML'!A1813,A1813*'Painel ML'!A1813)</f>
        <v>0</v>
      </c>
      <c r="D1813">
        <f>IF(ISNUMBER(SEARCH("kit2", 'Painel Shopee'!B1813)), 2,
IF(ISNUMBER(SEARCH("kit3", 'Painel Shopee'!B1813)), 3,
IF(ISNUMBER(SEARCH("kit4", 'Painel Shopee'!B1813)), 4,
IF(ISNUMBER(SEARCH("kit5", 'Painel Shopee'!B1813)), 5,
IF(ISNUMBER(SEARCH("kit6", 'Painel Shopee'!B1813)), 6,
IF(ISNUMBER(SEARCH("kit7", 'Painel Shopee'!B1813)), 7,
IF(ISNUMBER(SEARCH("kit8", 'Painel Shopee'!B1813)), 8,
IF(ISNUMBER(SEARCH("kit9", 'Painel Shopee'!B1813)), 9,
IF(ISNUMBER(SEARCH("kit10", 'Painel Shopee'!B1813)), 10,
IF(ISNUMBER(SEARCH("kit11", 'Painel Shopee'!B1813)), 11,
IF(ISNUMBER(SEARCH("kit12", 'Painel Shopee'!B1813)), 12,
IF(ISNUMBER(SEARCH("kit13", 'Painel Shopee'!B1813)), 13,
IF(ISNUMBER(SEARCH("kit14", 'Painel Shopee'!B1813)), 14,
IF(ISNUMBER(SEARCH("kit15", 'Painel Shopee'!B1813)), 15,
IF(ISNUMBER(SEARCH("kit16", 'Painel Shopee'!B1813)), 16,
IF(ISNUMBER(SEARCH("kit17", 'Painel Shopee'!B1813)), 17,
IF(ISNUMBER(SEARCH("kit18", 'Painel Shopee'!B1813)), 18,
IF(ISNUMBER(SEARCH("kit19", 'Painel Shopee'!B1813)), 19,
IF(ISNUMBER(SEARCH("kit20", 'Painel Shopee'!B1813)), 20, 0)))))))))))))))))))</f>
        <v>0</v>
      </c>
      <c r="E1813">
        <f>IF(D1813=0,'Painel Shopee'!C1813,D1813*'Painel Shopee'!C1813)</f>
        <v>0</v>
      </c>
    </row>
    <row r="1814" spans="1:5" x14ac:dyDescent="0.25">
      <c r="A1814">
        <f>IF(ISNUMBER(SEARCH("kit 2", 'Painel ML'!C1814)), 2,
IF(ISNUMBER(SEARCH("kit 3", 'Painel ML'!C1814)), 3,
IF(ISNUMBER(SEARCH("kit 4", 'Painel ML'!C1814)), 4,
IF(ISNUMBER(SEARCH("kit 5", 'Painel ML'!C1814)), 5,
IF(ISNUMBER(SEARCH("kit 6", 'Painel ML'!C1814)), 6,
IF(ISNUMBER(SEARCH("kit 7", 'Painel ML'!C1814)), 7,
IF(ISNUMBER(SEARCH("kit 8", 'Painel ML'!C1814)), 8,
IF(ISNUMBER(SEARCH("kit 9", 'Painel ML'!C1814)), 9,
IF(ISNUMBER(SEARCH("kit 10", 'Painel ML'!C1814)), 10,
IF(ISNUMBER(SEARCH("kit 11", 'Painel ML'!C1814)), 11,
IF(ISNUMBER(SEARCH("kit 12", 'Painel ML'!C1814)), 12,
IF(ISNUMBER(SEARCH("kit 13", 'Painel ML'!C1814)), 13,
IF(ISNUMBER(SEARCH("kit 14", 'Painel ML'!C1814)), 14,
IF(ISNUMBER(SEARCH("kit 15", 'Painel ML'!C1814)), 15,
IF(ISNUMBER(SEARCH("kit 16", 'Painel ML'!C1814)), 16,
IF(ISNUMBER(SEARCH("kit 17", 'Painel ML'!C1814)), 17,
IF(ISNUMBER(SEARCH("kit 18", 'Painel ML'!C1814)), 18,
IF(ISNUMBER(SEARCH("kit 19", 'Painel ML'!C1814)), 19,
IF(ISNUMBER(SEARCH("kit 20", 'Painel ML'!C1814)), 20, 0)))))))))))))))))))</f>
        <v>0</v>
      </c>
      <c r="B1814">
        <f>IF(A1814=0,'Painel ML'!A1814,A1814*'Painel ML'!A1814)</f>
        <v>0</v>
      </c>
      <c r="D1814">
        <f>IF(ISNUMBER(SEARCH("kit2", 'Painel Shopee'!B1814)), 2,
IF(ISNUMBER(SEARCH("kit3", 'Painel Shopee'!B1814)), 3,
IF(ISNUMBER(SEARCH("kit4", 'Painel Shopee'!B1814)), 4,
IF(ISNUMBER(SEARCH("kit5", 'Painel Shopee'!B1814)), 5,
IF(ISNUMBER(SEARCH("kit6", 'Painel Shopee'!B1814)), 6,
IF(ISNUMBER(SEARCH("kit7", 'Painel Shopee'!B1814)), 7,
IF(ISNUMBER(SEARCH("kit8", 'Painel Shopee'!B1814)), 8,
IF(ISNUMBER(SEARCH("kit9", 'Painel Shopee'!B1814)), 9,
IF(ISNUMBER(SEARCH("kit10", 'Painel Shopee'!B1814)), 10,
IF(ISNUMBER(SEARCH("kit11", 'Painel Shopee'!B1814)), 11,
IF(ISNUMBER(SEARCH("kit12", 'Painel Shopee'!B1814)), 12,
IF(ISNUMBER(SEARCH("kit13", 'Painel Shopee'!B1814)), 13,
IF(ISNUMBER(SEARCH("kit14", 'Painel Shopee'!B1814)), 14,
IF(ISNUMBER(SEARCH("kit15", 'Painel Shopee'!B1814)), 15,
IF(ISNUMBER(SEARCH("kit16", 'Painel Shopee'!B1814)), 16,
IF(ISNUMBER(SEARCH("kit17", 'Painel Shopee'!B1814)), 17,
IF(ISNUMBER(SEARCH("kit18", 'Painel Shopee'!B1814)), 18,
IF(ISNUMBER(SEARCH("kit19", 'Painel Shopee'!B1814)), 19,
IF(ISNUMBER(SEARCH("kit20", 'Painel Shopee'!B1814)), 20, 0)))))))))))))))))))</f>
        <v>0</v>
      </c>
      <c r="E1814">
        <f>IF(D1814=0,'Painel Shopee'!C1814,D1814*'Painel Shopee'!C1814)</f>
        <v>0</v>
      </c>
    </row>
    <row r="1815" spans="1:5" x14ac:dyDescent="0.25">
      <c r="A1815">
        <f>IF(ISNUMBER(SEARCH("kit 2", 'Painel ML'!C1815)), 2,
IF(ISNUMBER(SEARCH("kit 3", 'Painel ML'!C1815)), 3,
IF(ISNUMBER(SEARCH("kit 4", 'Painel ML'!C1815)), 4,
IF(ISNUMBER(SEARCH("kit 5", 'Painel ML'!C1815)), 5,
IF(ISNUMBER(SEARCH("kit 6", 'Painel ML'!C1815)), 6,
IF(ISNUMBER(SEARCH("kit 7", 'Painel ML'!C1815)), 7,
IF(ISNUMBER(SEARCH("kit 8", 'Painel ML'!C1815)), 8,
IF(ISNUMBER(SEARCH("kit 9", 'Painel ML'!C1815)), 9,
IF(ISNUMBER(SEARCH("kit 10", 'Painel ML'!C1815)), 10,
IF(ISNUMBER(SEARCH("kit 11", 'Painel ML'!C1815)), 11,
IF(ISNUMBER(SEARCH("kit 12", 'Painel ML'!C1815)), 12,
IF(ISNUMBER(SEARCH("kit 13", 'Painel ML'!C1815)), 13,
IF(ISNUMBER(SEARCH("kit 14", 'Painel ML'!C1815)), 14,
IF(ISNUMBER(SEARCH("kit 15", 'Painel ML'!C1815)), 15,
IF(ISNUMBER(SEARCH("kit 16", 'Painel ML'!C1815)), 16,
IF(ISNUMBER(SEARCH("kit 17", 'Painel ML'!C1815)), 17,
IF(ISNUMBER(SEARCH("kit 18", 'Painel ML'!C1815)), 18,
IF(ISNUMBER(SEARCH("kit 19", 'Painel ML'!C1815)), 19,
IF(ISNUMBER(SEARCH("kit 20", 'Painel ML'!C1815)), 20, 0)))))))))))))))))))</f>
        <v>0</v>
      </c>
      <c r="B1815">
        <f>IF(A1815=0,'Painel ML'!A1815,A1815*'Painel ML'!A1815)</f>
        <v>0</v>
      </c>
      <c r="D1815">
        <f>IF(ISNUMBER(SEARCH("kit2", 'Painel Shopee'!B1815)), 2,
IF(ISNUMBER(SEARCH("kit3", 'Painel Shopee'!B1815)), 3,
IF(ISNUMBER(SEARCH("kit4", 'Painel Shopee'!B1815)), 4,
IF(ISNUMBER(SEARCH("kit5", 'Painel Shopee'!B1815)), 5,
IF(ISNUMBER(SEARCH("kit6", 'Painel Shopee'!B1815)), 6,
IF(ISNUMBER(SEARCH("kit7", 'Painel Shopee'!B1815)), 7,
IF(ISNUMBER(SEARCH("kit8", 'Painel Shopee'!B1815)), 8,
IF(ISNUMBER(SEARCH("kit9", 'Painel Shopee'!B1815)), 9,
IF(ISNUMBER(SEARCH("kit10", 'Painel Shopee'!B1815)), 10,
IF(ISNUMBER(SEARCH("kit11", 'Painel Shopee'!B1815)), 11,
IF(ISNUMBER(SEARCH("kit12", 'Painel Shopee'!B1815)), 12,
IF(ISNUMBER(SEARCH("kit13", 'Painel Shopee'!B1815)), 13,
IF(ISNUMBER(SEARCH("kit14", 'Painel Shopee'!B1815)), 14,
IF(ISNUMBER(SEARCH("kit15", 'Painel Shopee'!B1815)), 15,
IF(ISNUMBER(SEARCH("kit16", 'Painel Shopee'!B1815)), 16,
IF(ISNUMBER(SEARCH("kit17", 'Painel Shopee'!B1815)), 17,
IF(ISNUMBER(SEARCH("kit18", 'Painel Shopee'!B1815)), 18,
IF(ISNUMBER(SEARCH("kit19", 'Painel Shopee'!B1815)), 19,
IF(ISNUMBER(SEARCH("kit20", 'Painel Shopee'!B1815)), 20, 0)))))))))))))))))))</f>
        <v>0</v>
      </c>
      <c r="E1815">
        <f>IF(D1815=0,'Painel Shopee'!C1815,D1815*'Painel Shopee'!C1815)</f>
        <v>0</v>
      </c>
    </row>
    <row r="1816" spans="1:5" x14ac:dyDescent="0.25">
      <c r="A1816">
        <f>IF(ISNUMBER(SEARCH("kit 2", 'Painel ML'!C1816)), 2,
IF(ISNUMBER(SEARCH("kit 3", 'Painel ML'!C1816)), 3,
IF(ISNUMBER(SEARCH("kit 4", 'Painel ML'!C1816)), 4,
IF(ISNUMBER(SEARCH("kit 5", 'Painel ML'!C1816)), 5,
IF(ISNUMBER(SEARCH("kit 6", 'Painel ML'!C1816)), 6,
IF(ISNUMBER(SEARCH("kit 7", 'Painel ML'!C1816)), 7,
IF(ISNUMBER(SEARCH("kit 8", 'Painel ML'!C1816)), 8,
IF(ISNUMBER(SEARCH("kit 9", 'Painel ML'!C1816)), 9,
IF(ISNUMBER(SEARCH("kit 10", 'Painel ML'!C1816)), 10,
IF(ISNUMBER(SEARCH("kit 11", 'Painel ML'!C1816)), 11,
IF(ISNUMBER(SEARCH("kit 12", 'Painel ML'!C1816)), 12,
IF(ISNUMBER(SEARCH("kit 13", 'Painel ML'!C1816)), 13,
IF(ISNUMBER(SEARCH("kit 14", 'Painel ML'!C1816)), 14,
IF(ISNUMBER(SEARCH("kit 15", 'Painel ML'!C1816)), 15,
IF(ISNUMBER(SEARCH("kit 16", 'Painel ML'!C1816)), 16,
IF(ISNUMBER(SEARCH("kit 17", 'Painel ML'!C1816)), 17,
IF(ISNUMBER(SEARCH("kit 18", 'Painel ML'!C1816)), 18,
IF(ISNUMBER(SEARCH("kit 19", 'Painel ML'!C1816)), 19,
IF(ISNUMBER(SEARCH("kit 20", 'Painel ML'!C1816)), 20, 0)))))))))))))))))))</f>
        <v>0</v>
      </c>
      <c r="B1816">
        <f>IF(A1816=0,'Painel ML'!A1816,A1816*'Painel ML'!A1816)</f>
        <v>0</v>
      </c>
      <c r="D1816">
        <f>IF(ISNUMBER(SEARCH("kit2", 'Painel Shopee'!B1816)), 2,
IF(ISNUMBER(SEARCH("kit3", 'Painel Shopee'!B1816)), 3,
IF(ISNUMBER(SEARCH("kit4", 'Painel Shopee'!B1816)), 4,
IF(ISNUMBER(SEARCH("kit5", 'Painel Shopee'!B1816)), 5,
IF(ISNUMBER(SEARCH("kit6", 'Painel Shopee'!B1816)), 6,
IF(ISNUMBER(SEARCH("kit7", 'Painel Shopee'!B1816)), 7,
IF(ISNUMBER(SEARCH("kit8", 'Painel Shopee'!B1816)), 8,
IF(ISNUMBER(SEARCH("kit9", 'Painel Shopee'!B1816)), 9,
IF(ISNUMBER(SEARCH("kit10", 'Painel Shopee'!B1816)), 10,
IF(ISNUMBER(SEARCH("kit11", 'Painel Shopee'!B1816)), 11,
IF(ISNUMBER(SEARCH("kit12", 'Painel Shopee'!B1816)), 12,
IF(ISNUMBER(SEARCH("kit13", 'Painel Shopee'!B1816)), 13,
IF(ISNUMBER(SEARCH("kit14", 'Painel Shopee'!B1816)), 14,
IF(ISNUMBER(SEARCH("kit15", 'Painel Shopee'!B1816)), 15,
IF(ISNUMBER(SEARCH("kit16", 'Painel Shopee'!B1816)), 16,
IF(ISNUMBER(SEARCH("kit17", 'Painel Shopee'!B1816)), 17,
IF(ISNUMBER(SEARCH("kit18", 'Painel Shopee'!B1816)), 18,
IF(ISNUMBER(SEARCH("kit19", 'Painel Shopee'!B1816)), 19,
IF(ISNUMBER(SEARCH("kit20", 'Painel Shopee'!B1816)), 20, 0)))))))))))))))))))</f>
        <v>0</v>
      </c>
      <c r="E1816">
        <f>IF(D1816=0,'Painel Shopee'!C1816,D1816*'Painel Shopee'!C1816)</f>
        <v>0</v>
      </c>
    </row>
    <row r="1817" spans="1:5" x14ac:dyDescent="0.25">
      <c r="A1817">
        <f>IF(ISNUMBER(SEARCH("kit 2", 'Painel ML'!C1817)), 2,
IF(ISNUMBER(SEARCH("kit 3", 'Painel ML'!C1817)), 3,
IF(ISNUMBER(SEARCH("kit 4", 'Painel ML'!C1817)), 4,
IF(ISNUMBER(SEARCH("kit 5", 'Painel ML'!C1817)), 5,
IF(ISNUMBER(SEARCH("kit 6", 'Painel ML'!C1817)), 6,
IF(ISNUMBER(SEARCH("kit 7", 'Painel ML'!C1817)), 7,
IF(ISNUMBER(SEARCH("kit 8", 'Painel ML'!C1817)), 8,
IF(ISNUMBER(SEARCH("kit 9", 'Painel ML'!C1817)), 9,
IF(ISNUMBER(SEARCH("kit 10", 'Painel ML'!C1817)), 10,
IF(ISNUMBER(SEARCH("kit 11", 'Painel ML'!C1817)), 11,
IF(ISNUMBER(SEARCH("kit 12", 'Painel ML'!C1817)), 12,
IF(ISNUMBER(SEARCH("kit 13", 'Painel ML'!C1817)), 13,
IF(ISNUMBER(SEARCH("kit 14", 'Painel ML'!C1817)), 14,
IF(ISNUMBER(SEARCH("kit 15", 'Painel ML'!C1817)), 15,
IF(ISNUMBER(SEARCH("kit 16", 'Painel ML'!C1817)), 16,
IF(ISNUMBER(SEARCH("kit 17", 'Painel ML'!C1817)), 17,
IF(ISNUMBER(SEARCH("kit 18", 'Painel ML'!C1817)), 18,
IF(ISNUMBER(SEARCH("kit 19", 'Painel ML'!C1817)), 19,
IF(ISNUMBER(SEARCH("kit 20", 'Painel ML'!C1817)), 20, 0)))))))))))))))))))</f>
        <v>0</v>
      </c>
      <c r="B1817">
        <f>IF(A1817=0,'Painel ML'!A1817,A1817*'Painel ML'!A1817)</f>
        <v>0</v>
      </c>
      <c r="D1817">
        <f>IF(ISNUMBER(SEARCH("kit2", 'Painel Shopee'!B1817)), 2,
IF(ISNUMBER(SEARCH("kit3", 'Painel Shopee'!B1817)), 3,
IF(ISNUMBER(SEARCH("kit4", 'Painel Shopee'!B1817)), 4,
IF(ISNUMBER(SEARCH("kit5", 'Painel Shopee'!B1817)), 5,
IF(ISNUMBER(SEARCH("kit6", 'Painel Shopee'!B1817)), 6,
IF(ISNUMBER(SEARCH("kit7", 'Painel Shopee'!B1817)), 7,
IF(ISNUMBER(SEARCH("kit8", 'Painel Shopee'!B1817)), 8,
IF(ISNUMBER(SEARCH("kit9", 'Painel Shopee'!B1817)), 9,
IF(ISNUMBER(SEARCH("kit10", 'Painel Shopee'!B1817)), 10,
IF(ISNUMBER(SEARCH("kit11", 'Painel Shopee'!B1817)), 11,
IF(ISNUMBER(SEARCH("kit12", 'Painel Shopee'!B1817)), 12,
IF(ISNUMBER(SEARCH("kit13", 'Painel Shopee'!B1817)), 13,
IF(ISNUMBER(SEARCH("kit14", 'Painel Shopee'!B1817)), 14,
IF(ISNUMBER(SEARCH("kit15", 'Painel Shopee'!B1817)), 15,
IF(ISNUMBER(SEARCH("kit16", 'Painel Shopee'!B1817)), 16,
IF(ISNUMBER(SEARCH("kit17", 'Painel Shopee'!B1817)), 17,
IF(ISNUMBER(SEARCH("kit18", 'Painel Shopee'!B1817)), 18,
IF(ISNUMBER(SEARCH("kit19", 'Painel Shopee'!B1817)), 19,
IF(ISNUMBER(SEARCH("kit20", 'Painel Shopee'!B1817)), 20, 0)))))))))))))))))))</f>
        <v>0</v>
      </c>
      <c r="E1817">
        <f>IF(D1817=0,'Painel Shopee'!C1817,D1817*'Painel Shopee'!C1817)</f>
        <v>0</v>
      </c>
    </row>
    <row r="1818" spans="1:5" x14ac:dyDescent="0.25">
      <c r="A1818">
        <f>IF(ISNUMBER(SEARCH("kit 2", 'Painel ML'!C1818)), 2,
IF(ISNUMBER(SEARCH("kit 3", 'Painel ML'!C1818)), 3,
IF(ISNUMBER(SEARCH("kit 4", 'Painel ML'!C1818)), 4,
IF(ISNUMBER(SEARCH("kit 5", 'Painel ML'!C1818)), 5,
IF(ISNUMBER(SEARCH("kit 6", 'Painel ML'!C1818)), 6,
IF(ISNUMBER(SEARCH("kit 7", 'Painel ML'!C1818)), 7,
IF(ISNUMBER(SEARCH("kit 8", 'Painel ML'!C1818)), 8,
IF(ISNUMBER(SEARCH("kit 9", 'Painel ML'!C1818)), 9,
IF(ISNUMBER(SEARCH("kit 10", 'Painel ML'!C1818)), 10,
IF(ISNUMBER(SEARCH("kit 11", 'Painel ML'!C1818)), 11,
IF(ISNUMBER(SEARCH("kit 12", 'Painel ML'!C1818)), 12,
IF(ISNUMBER(SEARCH("kit 13", 'Painel ML'!C1818)), 13,
IF(ISNUMBER(SEARCH("kit 14", 'Painel ML'!C1818)), 14,
IF(ISNUMBER(SEARCH("kit 15", 'Painel ML'!C1818)), 15,
IF(ISNUMBER(SEARCH("kit 16", 'Painel ML'!C1818)), 16,
IF(ISNUMBER(SEARCH("kit 17", 'Painel ML'!C1818)), 17,
IF(ISNUMBER(SEARCH("kit 18", 'Painel ML'!C1818)), 18,
IF(ISNUMBER(SEARCH("kit 19", 'Painel ML'!C1818)), 19,
IF(ISNUMBER(SEARCH("kit 20", 'Painel ML'!C1818)), 20, 0)))))))))))))))))))</f>
        <v>0</v>
      </c>
      <c r="B1818">
        <f>IF(A1818=0,'Painel ML'!A1818,A1818*'Painel ML'!A1818)</f>
        <v>0</v>
      </c>
      <c r="D1818">
        <f>IF(ISNUMBER(SEARCH("kit2", 'Painel Shopee'!B1818)), 2,
IF(ISNUMBER(SEARCH("kit3", 'Painel Shopee'!B1818)), 3,
IF(ISNUMBER(SEARCH("kit4", 'Painel Shopee'!B1818)), 4,
IF(ISNUMBER(SEARCH("kit5", 'Painel Shopee'!B1818)), 5,
IF(ISNUMBER(SEARCH("kit6", 'Painel Shopee'!B1818)), 6,
IF(ISNUMBER(SEARCH("kit7", 'Painel Shopee'!B1818)), 7,
IF(ISNUMBER(SEARCH("kit8", 'Painel Shopee'!B1818)), 8,
IF(ISNUMBER(SEARCH("kit9", 'Painel Shopee'!B1818)), 9,
IF(ISNUMBER(SEARCH("kit10", 'Painel Shopee'!B1818)), 10,
IF(ISNUMBER(SEARCH("kit11", 'Painel Shopee'!B1818)), 11,
IF(ISNUMBER(SEARCH("kit12", 'Painel Shopee'!B1818)), 12,
IF(ISNUMBER(SEARCH("kit13", 'Painel Shopee'!B1818)), 13,
IF(ISNUMBER(SEARCH("kit14", 'Painel Shopee'!B1818)), 14,
IF(ISNUMBER(SEARCH("kit15", 'Painel Shopee'!B1818)), 15,
IF(ISNUMBER(SEARCH("kit16", 'Painel Shopee'!B1818)), 16,
IF(ISNUMBER(SEARCH("kit17", 'Painel Shopee'!B1818)), 17,
IF(ISNUMBER(SEARCH("kit18", 'Painel Shopee'!B1818)), 18,
IF(ISNUMBER(SEARCH("kit19", 'Painel Shopee'!B1818)), 19,
IF(ISNUMBER(SEARCH("kit20", 'Painel Shopee'!B1818)), 20, 0)))))))))))))))))))</f>
        <v>0</v>
      </c>
      <c r="E1818">
        <f>IF(D1818=0,'Painel Shopee'!C1818,D1818*'Painel Shopee'!C1818)</f>
        <v>0</v>
      </c>
    </row>
    <row r="1819" spans="1:5" x14ac:dyDescent="0.25">
      <c r="A1819">
        <f>IF(ISNUMBER(SEARCH("kit 2", 'Painel ML'!C1819)), 2,
IF(ISNUMBER(SEARCH("kit 3", 'Painel ML'!C1819)), 3,
IF(ISNUMBER(SEARCH("kit 4", 'Painel ML'!C1819)), 4,
IF(ISNUMBER(SEARCH("kit 5", 'Painel ML'!C1819)), 5,
IF(ISNUMBER(SEARCH("kit 6", 'Painel ML'!C1819)), 6,
IF(ISNUMBER(SEARCH("kit 7", 'Painel ML'!C1819)), 7,
IF(ISNUMBER(SEARCH("kit 8", 'Painel ML'!C1819)), 8,
IF(ISNUMBER(SEARCH("kit 9", 'Painel ML'!C1819)), 9,
IF(ISNUMBER(SEARCH("kit 10", 'Painel ML'!C1819)), 10,
IF(ISNUMBER(SEARCH("kit 11", 'Painel ML'!C1819)), 11,
IF(ISNUMBER(SEARCH("kit 12", 'Painel ML'!C1819)), 12,
IF(ISNUMBER(SEARCH("kit 13", 'Painel ML'!C1819)), 13,
IF(ISNUMBER(SEARCH("kit 14", 'Painel ML'!C1819)), 14,
IF(ISNUMBER(SEARCH("kit 15", 'Painel ML'!C1819)), 15,
IF(ISNUMBER(SEARCH("kit 16", 'Painel ML'!C1819)), 16,
IF(ISNUMBER(SEARCH("kit 17", 'Painel ML'!C1819)), 17,
IF(ISNUMBER(SEARCH("kit 18", 'Painel ML'!C1819)), 18,
IF(ISNUMBER(SEARCH("kit 19", 'Painel ML'!C1819)), 19,
IF(ISNUMBER(SEARCH("kit 20", 'Painel ML'!C1819)), 20, 0)))))))))))))))))))</f>
        <v>0</v>
      </c>
      <c r="B1819">
        <f>IF(A1819=0,'Painel ML'!A1819,A1819*'Painel ML'!A1819)</f>
        <v>0</v>
      </c>
      <c r="D1819">
        <f>IF(ISNUMBER(SEARCH("kit2", 'Painel Shopee'!B1819)), 2,
IF(ISNUMBER(SEARCH("kit3", 'Painel Shopee'!B1819)), 3,
IF(ISNUMBER(SEARCH("kit4", 'Painel Shopee'!B1819)), 4,
IF(ISNUMBER(SEARCH("kit5", 'Painel Shopee'!B1819)), 5,
IF(ISNUMBER(SEARCH("kit6", 'Painel Shopee'!B1819)), 6,
IF(ISNUMBER(SEARCH("kit7", 'Painel Shopee'!B1819)), 7,
IF(ISNUMBER(SEARCH("kit8", 'Painel Shopee'!B1819)), 8,
IF(ISNUMBER(SEARCH("kit9", 'Painel Shopee'!B1819)), 9,
IF(ISNUMBER(SEARCH("kit10", 'Painel Shopee'!B1819)), 10,
IF(ISNUMBER(SEARCH("kit11", 'Painel Shopee'!B1819)), 11,
IF(ISNUMBER(SEARCH("kit12", 'Painel Shopee'!B1819)), 12,
IF(ISNUMBER(SEARCH("kit13", 'Painel Shopee'!B1819)), 13,
IF(ISNUMBER(SEARCH("kit14", 'Painel Shopee'!B1819)), 14,
IF(ISNUMBER(SEARCH("kit15", 'Painel Shopee'!B1819)), 15,
IF(ISNUMBER(SEARCH("kit16", 'Painel Shopee'!B1819)), 16,
IF(ISNUMBER(SEARCH("kit17", 'Painel Shopee'!B1819)), 17,
IF(ISNUMBER(SEARCH("kit18", 'Painel Shopee'!B1819)), 18,
IF(ISNUMBER(SEARCH("kit19", 'Painel Shopee'!B1819)), 19,
IF(ISNUMBER(SEARCH("kit20", 'Painel Shopee'!B1819)), 20, 0)))))))))))))))))))</f>
        <v>0</v>
      </c>
      <c r="E1819">
        <f>IF(D1819=0,'Painel Shopee'!C1819,D1819*'Painel Shopee'!C1819)</f>
        <v>0</v>
      </c>
    </row>
    <row r="1820" spans="1:5" x14ac:dyDescent="0.25">
      <c r="A1820">
        <f>IF(ISNUMBER(SEARCH("kit 2", 'Painel ML'!C1820)), 2,
IF(ISNUMBER(SEARCH("kit 3", 'Painel ML'!C1820)), 3,
IF(ISNUMBER(SEARCH("kit 4", 'Painel ML'!C1820)), 4,
IF(ISNUMBER(SEARCH("kit 5", 'Painel ML'!C1820)), 5,
IF(ISNUMBER(SEARCH("kit 6", 'Painel ML'!C1820)), 6,
IF(ISNUMBER(SEARCH("kit 7", 'Painel ML'!C1820)), 7,
IF(ISNUMBER(SEARCH("kit 8", 'Painel ML'!C1820)), 8,
IF(ISNUMBER(SEARCH("kit 9", 'Painel ML'!C1820)), 9,
IF(ISNUMBER(SEARCH("kit 10", 'Painel ML'!C1820)), 10,
IF(ISNUMBER(SEARCH("kit 11", 'Painel ML'!C1820)), 11,
IF(ISNUMBER(SEARCH("kit 12", 'Painel ML'!C1820)), 12,
IF(ISNUMBER(SEARCH("kit 13", 'Painel ML'!C1820)), 13,
IF(ISNUMBER(SEARCH("kit 14", 'Painel ML'!C1820)), 14,
IF(ISNUMBER(SEARCH("kit 15", 'Painel ML'!C1820)), 15,
IF(ISNUMBER(SEARCH("kit 16", 'Painel ML'!C1820)), 16,
IF(ISNUMBER(SEARCH("kit 17", 'Painel ML'!C1820)), 17,
IF(ISNUMBER(SEARCH("kit 18", 'Painel ML'!C1820)), 18,
IF(ISNUMBER(SEARCH("kit 19", 'Painel ML'!C1820)), 19,
IF(ISNUMBER(SEARCH("kit 20", 'Painel ML'!C1820)), 20, 0)))))))))))))))))))</f>
        <v>0</v>
      </c>
      <c r="B1820">
        <f>IF(A1820=0,'Painel ML'!A1820,A1820*'Painel ML'!A1820)</f>
        <v>0</v>
      </c>
      <c r="D1820">
        <f>IF(ISNUMBER(SEARCH("kit2", 'Painel Shopee'!B1820)), 2,
IF(ISNUMBER(SEARCH("kit3", 'Painel Shopee'!B1820)), 3,
IF(ISNUMBER(SEARCH("kit4", 'Painel Shopee'!B1820)), 4,
IF(ISNUMBER(SEARCH("kit5", 'Painel Shopee'!B1820)), 5,
IF(ISNUMBER(SEARCH("kit6", 'Painel Shopee'!B1820)), 6,
IF(ISNUMBER(SEARCH("kit7", 'Painel Shopee'!B1820)), 7,
IF(ISNUMBER(SEARCH("kit8", 'Painel Shopee'!B1820)), 8,
IF(ISNUMBER(SEARCH("kit9", 'Painel Shopee'!B1820)), 9,
IF(ISNUMBER(SEARCH("kit10", 'Painel Shopee'!B1820)), 10,
IF(ISNUMBER(SEARCH("kit11", 'Painel Shopee'!B1820)), 11,
IF(ISNUMBER(SEARCH("kit12", 'Painel Shopee'!B1820)), 12,
IF(ISNUMBER(SEARCH("kit13", 'Painel Shopee'!B1820)), 13,
IF(ISNUMBER(SEARCH("kit14", 'Painel Shopee'!B1820)), 14,
IF(ISNUMBER(SEARCH("kit15", 'Painel Shopee'!B1820)), 15,
IF(ISNUMBER(SEARCH("kit16", 'Painel Shopee'!B1820)), 16,
IF(ISNUMBER(SEARCH("kit17", 'Painel Shopee'!B1820)), 17,
IF(ISNUMBER(SEARCH("kit18", 'Painel Shopee'!B1820)), 18,
IF(ISNUMBER(SEARCH("kit19", 'Painel Shopee'!B1820)), 19,
IF(ISNUMBER(SEARCH("kit20", 'Painel Shopee'!B1820)), 20, 0)))))))))))))))))))</f>
        <v>0</v>
      </c>
      <c r="E1820">
        <f>IF(D1820=0,'Painel Shopee'!C1820,D1820*'Painel Shopee'!C1820)</f>
        <v>0</v>
      </c>
    </row>
    <row r="1821" spans="1:5" x14ac:dyDescent="0.25">
      <c r="A1821">
        <f>IF(ISNUMBER(SEARCH("kit 2", 'Painel ML'!C1821)), 2,
IF(ISNUMBER(SEARCH("kit 3", 'Painel ML'!C1821)), 3,
IF(ISNUMBER(SEARCH("kit 4", 'Painel ML'!C1821)), 4,
IF(ISNUMBER(SEARCH("kit 5", 'Painel ML'!C1821)), 5,
IF(ISNUMBER(SEARCH("kit 6", 'Painel ML'!C1821)), 6,
IF(ISNUMBER(SEARCH("kit 7", 'Painel ML'!C1821)), 7,
IF(ISNUMBER(SEARCH("kit 8", 'Painel ML'!C1821)), 8,
IF(ISNUMBER(SEARCH("kit 9", 'Painel ML'!C1821)), 9,
IF(ISNUMBER(SEARCH("kit 10", 'Painel ML'!C1821)), 10,
IF(ISNUMBER(SEARCH("kit 11", 'Painel ML'!C1821)), 11,
IF(ISNUMBER(SEARCH("kit 12", 'Painel ML'!C1821)), 12,
IF(ISNUMBER(SEARCH("kit 13", 'Painel ML'!C1821)), 13,
IF(ISNUMBER(SEARCH("kit 14", 'Painel ML'!C1821)), 14,
IF(ISNUMBER(SEARCH("kit 15", 'Painel ML'!C1821)), 15,
IF(ISNUMBER(SEARCH("kit 16", 'Painel ML'!C1821)), 16,
IF(ISNUMBER(SEARCH("kit 17", 'Painel ML'!C1821)), 17,
IF(ISNUMBER(SEARCH("kit 18", 'Painel ML'!C1821)), 18,
IF(ISNUMBER(SEARCH("kit 19", 'Painel ML'!C1821)), 19,
IF(ISNUMBER(SEARCH("kit 20", 'Painel ML'!C1821)), 20, 0)))))))))))))))))))</f>
        <v>0</v>
      </c>
      <c r="B1821">
        <f>IF(A1821=0,'Painel ML'!A1821,A1821*'Painel ML'!A1821)</f>
        <v>0</v>
      </c>
      <c r="D1821">
        <f>IF(ISNUMBER(SEARCH("kit2", 'Painel Shopee'!B1821)), 2,
IF(ISNUMBER(SEARCH("kit3", 'Painel Shopee'!B1821)), 3,
IF(ISNUMBER(SEARCH("kit4", 'Painel Shopee'!B1821)), 4,
IF(ISNUMBER(SEARCH("kit5", 'Painel Shopee'!B1821)), 5,
IF(ISNUMBER(SEARCH("kit6", 'Painel Shopee'!B1821)), 6,
IF(ISNUMBER(SEARCH("kit7", 'Painel Shopee'!B1821)), 7,
IF(ISNUMBER(SEARCH("kit8", 'Painel Shopee'!B1821)), 8,
IF(ISNUMBER(SEARCH("kit9", 'Painel Shopee'!B1821)), 9,
IF(ISNUMBER(SEARCH("kit10", 'Painel Shopee'!B1821)), 10,
IF(ISNUMBER(SEARCH("kit11", 'Painel Shopee'!B1821)), 11,
IF(ISNUMBER(SEARCH("kit12", 'Painel Shopee'!B1821)), 12,
IF(ISNUMBER(SEARCH("kit13", 'Painel Shopee'!B1821)), 13,
IF(ISNUMBER(SEARCH("kit14", 'Painel Shopee'!B1821)), 14,
IF(ISNUMBER(SEARCH("kit15", 'Painel Shopee'!B1821)), 15,
IF(ISNUMBER(SEARCH("kit16", 'Painel Shopee'!B1821)), 16,
IF(ISNUMBER(SEARCH("kit17", 'Painel Shopee'!B1821)), 17,
IF(ISNUMBER(SEARCH("kit18", 'Painel Shopee'!B1821)), 18,
IF(ISNUMBER(SEARCH("kit19", 'Painel Shopee'!B1821)), 19,
IF(ISNUMBER(SEARCH("kit20", 'Painel Shopee'!B1821)), 20, 0)))))))))))))))))))</f>
        <v>0</v>
      </c>
      <c r="E1821">
        <f>IF(D1821=0,'Painel Shopee'!C1821,D1821*'Painel Shopee'!C1821)</f>
        <v>0</v>
      </c>
    </row>
    <row r="1822" spans="1:5" x14ac:dyDescent="0.25">
      <c r="A1822">
        <f>IF(ISNUMBER(SEARCH("kit 2", 'Painel ML'!C1822)), 2,
IF(ISNUMBER(SEARCH("kit 3", 'Painel ML'!C1822)), 3,
IF(ISNUMBER(SEARCH("kit 4", 'Painel ML'!C1822)), 4,
IF(ISNUMBER(SEARCH("kit 5", 'Painel ML'!C1822)), 5,
IF(ISNUMBER(SEARCH("kit 6", 'Painel ML'!C1822)), 6,
IF(ISNUMBER(SEARCH("kit 7", 'Painel ML'!C1822)), 7,
IF(ISNUMBER(SEARCH("kit 8", 'Painel ML'!C1822)), 8,
IF(ISNUMBER(SEARCH("kit 9", 'Painel ML'!C1822)), 9,
IF(ISNUMBER(SEARCH("kit 10", 'Painel ML'!C1822)), 10,
IF(ISNUMBER(SEARCH("kit 11", 'Painel ML'!C1822)), 11,
IF(ISNUMBER(SEARCH("kit 12", 'Painel ML'!C1822)), 12,
IF(ISNUMBER(SEARCH("kit 13", 'Painel ML'!C1822)), 13,
IF(ISNUMBER(SEARCH("kit 14", 'Painel ML'!C1822)), 14,
IF(ISNUMBER(SEARCH("kit 15", 'Painel ML'!C1822)), 15,
IF(ISNUMBER(SEARCH("kit 16", 'Painel ML'!C1822)), 16,
IF(ISNUMBER(SEARCH("kit 17", 'Painel ML'!C1822)), 17,
IF(ISNUMBER(SEARCH("kit 18", 'Painel ML'!C1822)), 18,
IF(ISNUMBER(SEARCH("kit 19", 'Painel ML'!C1822)), 19,
IF(ISNUMBER(SEARCH("kit 20", 'Painel ML'!C1822)), 20, 0)))))))))))))))))))</f>
        <v>0</v>
      </c>
      <c r="B1822">
        <f>IF(A1822=0,'Painel ML'!A1822,A1822*'Painel ML'!A1822)</f>
        <v>0</v>
      </c>
      <c r="D1822">
        <f>IF(ISNUMBER(SEARCH("kit2", 'Painel Shopee'!B1822)), 2,
IF(ISNUMBER(SEARCH("kit3", 'Painel Shopee'!B1822)), 3,
IF(ISNUMBER(SEARCH("kit4", 'Painel Shopee'!B1822)), 4,
IF(ISNUMBER(SEARCH("kit5", 'Painel Shopee'!B1822)), 5,
IF(ISNUMBER(SEARCH("kit6", 'Painel Shopee'!B1822)), 6,
IF(ISNUMBER(SEARCH("kit7", 'Painel Shopee'!B1822)), 7,
IF(ISNUMBER(SEARCH("kit8", 'Painel Shopee'!B1822)), 8,
IF(ISNUMBER(SEARCH("kit9", 'Painel Shopee'!B1822)), 9,
IF(ISNUMBER(SEARCH("kit10", 'Painel Shopee'!B1822)), 10,
IF(ISNUMBER(SEARCH("kit11", 'Painel Shopee'!B1822)), 11,
IF(ISNUMBER(SEARCH("kit12", 'Painel Shopee'!B1822)), 12,
IF(ISNUMBER(SEARCH("kit13", 'Painel Shopee'!B1822)), 13,
IF(ISNUMBER(SEARCH("kit14", 'Painel Shopee'!B1822)), 14,
IF(ISNUMBER(SEARCH("kit15", 'Painel Shopee'!B1822)), 15,
IF(ISNUMBER(SEARCH("kit16", 'Painel Shopee'!B1822)), 16,
IF(ISNUMBER(SEARCH("kit17", 'Painel Shopee'!B1822)), 17,
IF(ISNUMBER(SEARCH("kit18", 'Painel Shopee'!B1822)), 18,
IF(ISNUMBER(SEARCH("kit19", 'Painel Shopee'!B1822)), 19,
IF(ISNUMBER(SEARCH("kit20", 'Painel Shopee'!B1822)), 20, 0)))))))))))))))))))</f>
        <v>0</v>
      </c>
      <c r="E1822">
        <f>IF(D1822=0,'Painel Shopee'!C1822,D1822*'Painel Shopee'!C1822)</f>
        <v>0</v>
      </c>
    </row>
    <row r="1823" spans="1:5" x14ac:dyDescent="0.25">
      <c r="A1823">
        <f>IF(ISNUMBER(SEARCH("kit 2", 'Painel ML'!C1823)), 2,
IF(ISNUMBER(SEARCH("kit 3", 'Painel ML'!C1823)), 3,
IF(ISNUMBER(SEARCH("kit 4", 'Painel ML'!C1823)), 4,
IF(ISNUMBER(SEARCH("kit 5", 'Painel ML'!C1823)), 5,
IF(ISNUMBER(SEARCH("kit 6", 'Painel ML'!C1823)), 6,
IF(ISNUMBER(SEARCH("kit 7", 'Painel ML'!C1823)), 7,
IF(ISNUMBER(SEARCH("kit 8", 'Painel ML'!C1823)), 8,
IF(ISNUMBER(SEARCH("kit 9", 'Painel ML'!C1823)), 9,
IF(ISNUMBER(SEARCH("kit 10", 'Painel ML'!C1823)), 10,
IF(ISNUMBER(SEARCH("kit 11", 'Painel ML'!C1823)), 11,
IF(ISNUMBER(SEARCH("kit 12", 'Painel ML'!C1823)), 12,
IF(ISNUMBER(SEARCH("kit 13", 'Painel ML'!C1823)), 13,
IF(ISNUMBER(SEARCH("kit 14", 'Painel ML'!C1823)), 14,
IF(ISNUMBER(SEARCH("kit 15", 'Painel ML'!C1823)), 15,
IF(ISNUMBER(SEARCH("kit 16", 'Painel ML'!C1823)), 16,
IF(ISNUMBER(SEARCH("kit 17", 'Painel ML'!C1823)), 17,
IF(ISNUMBER(SEARCH("kit 18", 'Painel ML'!C1823)), 18,
IF(ISNUMBER(SEARCH("kit 19", 'Painel ML'!C1823)), 19,
IF(ISNUMBER(SEARCH("kit 20", 'Painel ML'!C1823)), 20, 0)))))))))))))))))))</f>
        <v>0</v>
      </c>
      <c r="B1823">
        <f>IF(A1823=0,'Painel ML'!A1823,A1823*'Painel ML'!A1823)</f>
        <v>0</v>
      </c>
      <c r="D1823">
        <f>IF(ISNUMBER(SEARCH("kit2", 'Painel Shopee'!B1823)), 2,
IF(ISNUMBER(SEARCH("kit3", 'Painel Shopee'!B1823)), 3,
IF(ISNUMBER(SEARCH("kit4", 'Painel Shopee'!B1823)), 4,
IF(ISNUMBER(SEARCH("kit5", 'Painel Shopee'!B1823)), 5,
IF(ISNUMBER(SEARCH("kit6", 'Painel Shopee'!B1823)), 6,
IF(ISNUMBER(SEARCH("kit7", 'Painel Shopee'!B1823)), 7,
IF(ISNUMBER(SEARCH("kit8", 'Painel Shopee'!B1823)), 8,
IF(ISNUMBER(SEARCH("kit9", 'Painel Shopee'!B1823)), 9,
IF(ISNUMBER(SEARCH("kit10", 'Painel Shopee'!B1823)), 10,
IF(ISNUMBER(SEARCH("kit11", 'Painel Shopee'!B1823)), 11,
IF(ISNUMBER(SEARCH("kit12", 'Painel Shopee'!B1823)), 12,
IF(ISNUMBER(SEARCH("kit13", 'Painel Shopee'!B1823)), 13,
IF(ISNUMBER(SEARCH("kit14", 'Painel Shopee'!B1823)), 14,
IF(ISNUMBER(SEARCH("kit15", 'Painel Shopee'!B1823)), 15,
IF(ISNUMBER(SEARCH("kit16", 'Painel Shopee'!B1823)), 16,
IF(ISNUMBER(SEARCH("kit17", 'Painel Shopee'!B1823)), 17,
IF(ISNUMBER(SEARCH("kit18", 'Painel Shopee'!B1823)), 18,
IF(ISNUMBER(SEARCH("kit19", 'Painel Shopee'!B1823)), 19,
IF(ISNUMBER(SEARCH("kit20", 'Painel Shopee'!B1823)), 20, 0)))))))))))))))))))</f>
        <v>0</v>
      </c>
      <c r="E1823">
        <f>IF(D1823=0,'Painel Shopee'!C1823,D1823*'Painel Shopee'!C1823)</f>
        <v>0</v>
      </c>
    </row>
    <row r="1824" spans="1:5" x14ac:dyDescent="0.25">
      <c r="A1824">
        <f>IF(ISNUMBER(SEARCH("kit 2", 'Painel ML'!C1824)), 2,
IF(ISNUMBER(SEARCH("kit 3", 'Painel ML'!C1824)), 3,
IF(ISNUMBER(SEARCH("kit 4", 'Painel ML'!C1824)), 4,
IF(ISNUMBER(SEARCH("kit 5", 'Painel ML'!C1824)), 5,
IF(ISNUMBER(SEARCH("kit 6", 'Painel ML'!C1824)), 6,
IF(ISNUMBER(SEARCH("kit 7", 'Painel ML'!C1824)), 7,
IF(ISNUMBER(SEARCH("kit 8", 'Painel ML'!C1824)), 8,
IF(ISNUMBER(SEARCH("kit 9", 'Painel ML'!C1824)), 9,
IF(ISNUMBER(SEARCH("kit 10", 'Painel ML'!C1824)), 10,
IF(ISNUMBER(SEARCH("kit 11", 'Painel ML'!C1824)), 11,
IF(ISNUMBER(SEARCH("kit 12", 'Painel ML'!C1824)), 12,
IF(ISNUMBER(SEARCH("kit 13", 'Painel ML'!C1824)), 13,
IF(ISNUMBER(SEARCH("kit 14", 'Painel ML'!C1824)), 14,
IF(ISNUMBER(SEARCH("kit 15", 'Painel ML'!C1824)), 15,
IF(ISNUMBER(SEARCH("kit 16", 'Painel ML'!C1824)), 16,
IF(ISNUMBER(SEARCH("kit 17", 'Painel ML'!C1824)), 17,
IF(ISNUMBER(SEARCH("kit 18", 'Painel ML'!C1824)), 18,
IF(ISNUMBER(SEARCH("kit 19", 'Painel ML'!C1824)), 19,
IF(ISNUMBER(SEARCH("kit 20", 'Painel ML'!C1824)), 20, 0)))))))))))))))))))</f>
        <v>0</v>
      </c>
      <c r="B1824">
        <f>IF(A1824=0,'Painel ML'!A1824,A1824*'Painel ML'!A1824)</f>
        <v>0</v>
      </c>
      <c r="D1824">
        <f>IF(ISNUMBER(SEARCH("kit2", 'Painel Shopee'!B1824)), 2,
IF(ISNUMBER(SEARCH("kit3", 'Painel Shopee'!B1824)), 3,
IF(ISNUMBER(SEARCH("kit4", 'Painel Shopee'!B1824)), 4,
IF(ISNUMBER(SEARCH("kit5", 'Painel Shopee'!B1824)), 5,
IF(ISNUMBER(SEARCH("kit6", 'Painel Shopee'!B1824)), 6,
IF(ISNUMBER(SEARCH("kit7", 'Painel Shopee'!B1824)), 7,
IF(ISNUMBER(SEARCH("kit8", 'Painel Shopee'!B1824)), 8,
IF(ISNUMBER(SEARCH("kit9", 'Painel Shopee'!B1824)), 9,
IF(ISNUMBER(SEARCH("kit10", 'Painel Shopee'!B1824)), 10,
IF(ISNUMBER(SEARCH("kit11", 'Painel Shopee'!B1824)), 11,
IF(ISNUMBER(SEARCH("kit12", 'Painel Shopee'!B1824)), 12,
IF(ISNUMBER(SEARCH("kit13", 'Painel Shopee'!B1824)), 13,
IF(ISNUMBER(SEARCH("kit14", 'Painel Shopee'!B1824)), 14,
IF(ISNUMBER(SEARCH("kit15", 'Painel Shopee'!B1824)), 15,
IF(ISNUMBER(SEARCH("kit16", 'Painel Shopee'!B1824)), 16,
IF(ISNUMBER(SEARCH("kit17", 'Painel Shopee'!B1824)), 17,
IF(ISNUMBER(SEARCH("kit18", 'Painel Shopee'!B1824)), 18,
IF(ISNUMBER(SEARCH("kit19", 'Painel Shopee'!B1824)), 19,
IF(ISNUMBER(SEARCH("kit20", 'Painel Shopee'!B1824)), 20, 0)))))))))))))))))))</f>
        <v>0</v>
      </c>
      <c r="E1824">
        <f>IF(D1824=0,'Painel Shopee'!C1824,D1824*'Painel Shopee'!C1824)</f>
        <v>0</v>
      </c>
    </row>
    <row r="1825" spans="1:5" x14ac:dyDescent="0.25">
      <c r="A1825">
        <f>IF(ISNUMBER(SEARCH("kit 2", 'Painel ML'!C1825)), 2,
IF(ISNUMBER(SEARCH("kit 3", 'Painel ML'!C1825)), 3,
IF(ISNUMBER(SEARCH("kit 4", 'Painel ML'!C1825)), 4,
IF(ISNUMBER(SEARCH("kit 5", 'Painel ML'!C1825)), 5,
IF(ISNUMBER(SEARCH("kit 6", 'Painel ML'!C1825)), 6,
IF(ISNUMBER(SEARCH("kit 7", 'Painel ML'!C1825)), 7,
IF(ISNUMBER(SEARCH("kit 8", 'Painel ML'!C1825)), 8,
IF(ISNUMBER(SEARCH("kit 9", 'Painel ML'!C1825)), 9,
IF(ISNUMBER(SEARCH("kit 10", 'Painel ML'!C1825)), 10,
IF(ISNUMBER(SEARCH("kit 11", 'Painel ML'!C1825)), 11,
IF(ISNUMBER(SEARCH("kit 12", 'Painel ML'!C1825)), 12,
IF(ISNUMBER(SEARCH("kit 13", 'Painel ML'!C1825)), 13,
IF(ISNUMBER(SEARCH("kit 14", 'Painel ML'!C1825)), 14,
IF(ISNUMBER(SEARCH("kit 15", 'Painel ML'!C1825)), 15,
IF(ISNUMBER(SEARCH("kit 16", 'Painel ML'!C1825)), 16,
IF(ISNUMBER(SEARCH("kit 17", 'Painel ML'!C1825)), 17,
IF(ISNUMBER(SEARCH("kit 18", 'Painel ML'!C1825)), 18,
IF(ISNUMBER(SEARCH("kit 19", 'Painel ML'!C1825)), 19,
IF(ISNUMBER(SEARCH("kit 20", 'Painel ML'!C1825)), 20, 0)))))))))))))))))))</f>
        <v>0</v>
      </c>
      <c r="B1825">
        <f>IF(A1825=0,'Painel ML'!A1825,A1825*'Painel ML'!A1825)</f>
        <v>0</v>
      </c>
      <c r="D1825">
        <f>IF(ISNUMBER(SEARCH("kit2", 'Painel Shopee'!B1825)), 2,
IF(ISNUMBER(SEARCH("kit3", 'Painel Shopee'!B1825)), 3,
IF(ISNUMBER(SEARCH("kit4", 'Painel Shopee'!B1825)), 4,
IF(ISNUMBER(SEARCH("kit5", 'Painel Shopee'!B1825)), 5,
IF(ISNUMBER(SEARCH("kit6", 'Painel Shopee'!B1825)), 6,
IF(ISNUMBER(SEARCH("kit7", 'Painel Shopee'!B1825)), 7,
IF(ISNUMBER(SEARCH("kit8", 'Painel Shopee'!B1825)), 8,
IF(ISNUMBER(SEARCH("kit9", 'Painel Shopee'!B1825)), 9,
IF(ISNUMBER(SEARCH("kit10", 'Painel Shopee'!B1825)), 10,
IF(ISNUMBER(SEARCH("kit11", 'Painel Shopee'!B1825)), 11,
IF(ISNUMBER(SEARCH("kit12", 'Painel Shopee'!B1825)), 12,
IF(ISNUMBER(SEARCH("kit13", 'Painel Shopee'!B1825)), 13,
IF(ISNUMBER(SEARCH("kit14", 'Painel Shopee'!B1825)), 14,
IF(ISNUMBER(SEARCH("kit15", 'Painel Shopee'!B1825)), 15,
IF(ISNUMBER(SEARCH("kit16", 'Painel Shopee'!B1825)), 16,
IF(ISNUMBER(SEARCH("kit17", 'Painel Shopee'!B1825)), 17,
IF(ISNUMBER(SEARCH("kit18", 'Painel Shopee'!B1825)), 18,
IF(ISNUMBER(SEARCH("kit19", 'Painel Shopee'!B1825)), 19,
IF(ISNUMBER(SEARCH("kit20", 'Painel Shopee'!B1825)), 20, 0)))))))))))))))))))</f>
        <v>0</v>
      </c>
      <c r="E1825">
        <f>IF(D1825=0,'Painel Shopee'!C1825,D1825*'Painel Shopee'!C1825)</f>
        <v>0</v>
      </c>
    </row>
    <row r="1826" spans="1:5" x14ac:dyDescent="0.25">
      <c r="A1826">
        <f>IF(ISNUMBER(SEARCH("kit 2", 'Painel ML'!C1826)), 2,
IF(ISNUMBER(SEARCH("kit 3", 'Painel ML'!C1826)), 3,
IF(ISNUMBER(SEARCH("kit 4", 'Painel ML'!C1826)), 4,
IF(ISNUMBER(SEARCH("kit 5", 'Painel ML'!C1826)), 5,
IF(ISNUMBER(SEARCH("kit 6", 'Painel ML'!C1826)), 6,
IF(ISNUMBER(SEARCH("kit 7", 'Painel ML'!C1826)), 7,
IF(ISNUMBER(SEARCH("kit 8", 'Painel ML'!C1826)), 8,
IF(ISNUMBER(SEARCH("kit 9", 'Painel ML'!C1826)), 9,
IF(ISNUMBER(SEARCH("kit 10", 'Painel ML'!C1826)), 10,
IF(ISNUMBER(SEARCH("kit 11", 'Painel ML'!C1826)), 11,
IF(ISNUMBER(SEARCH("kit 12", 'Painel ML'!C1826)), 12,
IF(ISNUMBER(SEARCH("kit 13", 'Painel ML'!C1826)), 13,
IF(ISNUMBER(SEARCH("kit 14", 'Painel ML'!C1826)), 14,
IF(ISNUMBER(SEARCH("kit 15", 'Painel ML'!C1826)), 15,
IF(ISNUMBER(SEARCH("kit 16", 'Painel ML'!C1826)), 16,
IF(ISNUMBER(SEARCH("kit 17", 'Painel ML'!C1826)), 17,
IF(ISNUMBER(SEARCH("kit 18", 'Painel ML'!C1826)), 18,
IF(ISNUMBER(SEARCH("kit 19", 'Painel ML'!C1826)), 19,
IF(ISNUMBER(SEARCH("kit 20", 'Painel ML'!C1826)), 20, 0)))))))))))))))))))</f>
        <v>0</v>
      </c>
      <c r="B1826">
        <f>IF(A1826=0,'Painel ML'!A1826,A1826*'Painel ML'!A1826)</f>
        <v>0</v>
      </c>
      <c r="D1826">
        <f>IF(ISNUMBER(SEARCH("kit2", 'Painel Shopee'!B1826)), 2,
IF(ISNUMBER(SEARCH("kit3", 'Painel Shopee'!B1826)), 3,
IF(ISNUMBER(SEARCH("kit4", 'Painel Shopee'!B1826)), 4,
IF(ISNUMBER(SEARCH("kit5", 'Painel Shopee'!B1826)), 5,
IF(ISNUMBER(SEARCH("kit6", 'Painel Shopee'!B1826)), 6,
IF(ISNUMBER(SEARCH("kit7", 'Painel Shopee'!B1826)), 7,
IF(ISNUMBER(SEARCH("kit8", 'Painel Shopee'!B1826)), 8,
IF(ISNUMBER(SEARCH("kit9", 'Painel Shopee'!B1826)), 9,
IF(ISNUMBER(SEARCH("kit10", 'Painel Shopee'!B1826)), 10,
IF(ISNUMBER(SEARCH("kit11", 'Painel Shopee'!B1826)), 11,
IF(ISNUMBER(SEARCH("kit12", 'Painel Shopee'!B1826)), 12,
IF(ISNUMBER(SEARCH("kit13", 'Painel Shopee'!B1826)), 13,
IF(ISNUMBER(SEARCH("kit14", 'Painel Shopee'!B1826)), 14,
IF(ISNUMBER(SEARCH("kit15", 'Painel Shopee'!B1826)), 15,
IF(ISNUMBER(SEARCH("kit16", 'Painel Shopee'!B1826)), 16,
IF(ISNUMBER(SEARCH("kit17", 'Painel Shopee'!B1826)), 17,
IF(ISNUMBER(SEARCH("kit18", 'Painel Shopee'!B1826)), 18,
IF(ISNUMBER(SEARCH("kit19", 'Painel Shopee'!B1826)), 19,
IF(ISNUMBER(SEARCH("kit20", 'Painel Shopee'!B1826)), 20, 0)))))))))))))))))))</f>
        <v>0</v>
      </c>
      <c r="E1826">
        <f>IF(D1826=0,'Painel Shopee'!C1826,D1826*'Painel Shopee'!C1826)</f>
        <v>0</v>
      </c>
    </row>
    <row r="1827" spans="1:5" x14ac:dyDescent="0.25">
      <c r="A1827">
        <f>IF(ISNUMBER(SEARCH("kit 2", 'Painel ML'!C1827)), 2,
IF(ISNUMBER(SEARCH("kit 3", 'Painel ML'!C1827)), 3,
IF(ISNUMBER(SEARCH("kit 4", 'Painel ML'!C1827)), 4,
IF(ISNUMBER(SEARCH("kit 5", 'Painel ML'!C1827)), 5,
IF(ISNUMBER(SEARCH("kit 6", 'Painel ML'!C1827)), 6,
IF(ISNUMBER(SEARCH("kit 7", 'Painel ML'!C1827)), 7,
IF(ISNUMBER(SEARCH("kit 8", 'Painel ML'!C1827)), 8,
IF(ISNUMBER(SEARCH("kit 9", 'Painel ML'!C1827)), 9,
IF(ISNUMBER(SEARCH("kit 10", 'Painel ML'!C1827)), 10,
IF(ISNUMBER(SEARCH("kit 11", 'Painel ML'!C1827)), 11,
IF(ISNUMBER(SEARCH("kit 12", 'Painel ML'!C1827)), 12,
IF(ISNUMBER(SEARCH("kit 13", 'Painel ML'!C1827)), 13,
IF(ISNUMBER(SEARCH("kit 14", 'Painel ML'!C1827)), 14,
IF(ISNUMBER(SEARCH("kit 15", 'Painel ML'!C1827)), 15,
IF(ISNUMBER(SEARCH("kit 16", 'Painel ML'!C1827)), 16,
IF(ISNUMBER(SEARCH("kit 17", 'Painel ML'!C1827)), 17,
IF(ISNUMBER(SEARCH("kit 18", 'Painel ML'!C1827)), 18,
IF(ISNUMBER(SEARCH("kit 19", 'Painel ML'!C1827)), 19,
IF(ISNUMBER(SEARCH("kit 20", 'Painel ML'!C1827)), 20, 0)))))))))))))))))))</f>
        <v>0</v>
      </c>
      <c r="B1827">
        <f>IF(A1827=0,'Painel ML'!A1827,A1827*'Painel ML'!A1827)</f>
        <v>0</v>
      </c>
      <c r="D1827">
        <f>IF(ISNUMBER(SEARCH("kit2", 'Painel Shopee'!B1827)), 2,
IF(ISNUMBER(SEARCH("kit3", 'Painel Shopee'!B1827)), 3,
IF(ISNUMBER(SEARCH("kit4", 'Painel Shopee'!B1827)), 4,
IF(ISNUMBER(SEARCH("kit5", 'Painel Shopee'!B1827)), 5,
IF(ISNUMBER(SEARCH("kit6", 'Painel Shopee'!B1827)), 6,
IF(ISNUMBER(SEARCH("kit7", 'Painel Shopee'!B1827)), 7,
IF(ISNUMBER(SEARCH("kit8", 'Painel Shopee'!B1827)), 8,
IF(ISNUMBER(SEARCH("kit9", 'Painel Shopee'!B1827)), 9,
IF(ISNUMBER(SEARCH("kit10", 'Painel Shopee'!B1827)), 10,
IF(ISNUMBER(SEARCH("kit11", 'Painel Shopee'!B1827)), 11,
IF(ISNUMBER(SEARCH("kit12", 'Painel Shopee'!B1827)), 12,
IF(ISNUMBER(SEARCH("kit13", 'Painel Shopee'!B1827)), 13,
IF(ISNUMBER(SEARCH("kit14", 'Painel Shopee'!B1827)), 14,
IF(ISNUMBER(SEARCH("kit15", 'Painel Shopee'!B1827)), 15,
IF(ISNUMBER(SEARCH("kit16", 'Painel Shopee'!B1827)), 16,
IF(ISNUMBER(SEARCH("kit17", 'Painel Shopee'!B1827)), 17,
IF(ISNUMBER(SEARCH("kit18", 'Painel Shopee'!B1827)), 18,
IF(ISNUMBER(SEARCH("kit19", 'Painel Shopee'!B1827)), 19,
IF(ISNUMBER(SEARCH("kit20", 'Painel Shopee'!B1827)), 20, 0)))))))))))))))))))</f>
        <v>0</v>
      </c>
      <c r="E1827">
        <f>IF(D1827=0,'Painel Shopee'!C1827,D1827*'Painel Shopee'!C1827)</f>
        <v>0</v>
      </c>
    </row>
    <row r="1828" spans="1:5" x14ac:dyDescent="0.25">
      <c r="A1828">
        <f>IF(ISNUMBER(SEARCH("kit 2", 'Painel ML'!C1828)), 2,
IF(ISNUMBER(SEARCH("kit 3", 'Painel ML'!C1828)), 3,
IF(ISNUMBER(SEARCH("kit 4", 'Painel ML'!C1828)), 4,
IF(ISNUMBER(SEARCH("kit 5", 'Painel ML'!C1828)), 5,
IF(ISNUMBER(SEARCH("kit 6", 'Painel ML'!C1828)), 6,
IF(ISNUMBER(SEARCH("kit 7", 'Painel ML'!C1828)), 7,
IF(ISNUMBER(SEARCH("kit 8", 'Painel ML'!C1828)), 8,
IF(ISNUMBER(SEARCH("kit 9", 'Painel ML'!C1828)), 9,
IF(ISNUMBER(SEARCH("kit 10", 'Painel ML'!C1828)), 10,
IF(ISNUMBER(SEARCH("kit 11", 'Painel ML'!C1828)), 11,
IF(ISNUMBER(SEARCH("kit 12", 'Painel ML'!C1828)), 12,
IF(ISNUMBER(SEARCH("kit 13", 'Painel ML'!C1828)), 13,
IF(ISNUMBER(SEARCH("kit 14", 'Painel ML'!C1828)), 14,
IF(ISNUMBER(SEARCH("kit 15", 'Painel ML'!C1828)), 15,
IF(ISNUMBER(SEARCH("kit 16", 'Painel ML'!C1828)), 16,
IF(ISNUMBER(SEARCH("kit 17", 'Painel ML'!C1828)), 17,
IF(ISNUMBER(SEARCH("kit 18", 'Painel ML'!C1828)), 18,
IF(ISNUMBER(SEARCH("kit 19", 'Painel ML'!C1828)), 19,
IF(ISNUMBER(SEARCH("kit 20", 'Painel ML'!C1828)), 20, 0)))))))))))))))))))</f>
        <v>0</v>
      </c>
      <c r="B1828">
        <f>IF(A1828=0,'Painel ML'!A1828,A1828*'Painel ML'!A1828)</f>
        <v>0</v>
      </c>
      <c r="D1828">
        <f>IF(ISNUMBER(SEARCH("kit2", 'Painel Shopee'!B1828)), 2,
IF(ISNUMBER(SEARCH("kit3", 'Painel Shopee'!B1828)), 3,
IF(ISNUMBER(SEARCH("kit4", 'Painel Shopee'!B1828)), 4,
IF(ISNUMBER(SEARCH("kit5", 'Painel Shopee'!B1828)), 5,
IF(ISNUMBER(SEARCH("kit6", 'Painel Shopee'!B1828)), 6,
IF(ISNUMBER(SEARCH("kit7", 'Painel Shopee'!B1828)), 7,
IF(ISNUMBER(SEARCH("kit8", 'Painel Shopee'!B1828)), 8,
IF(ISNUMBER(SEARCH("kit9", 'Painel Shopee'!B1828)), 9,
IF(ISNUMBER(SEARCH("kit10", 'Painel Shopee'!B1828)), 10,
IF(ISNUMBER(SEARCH("kit11", 'Painel Shopee'!B1828)), 11,
IF(ISNUMBER(SEARCH("kit12", 'Painel Shopee'!B1828)), 12,
IF(ISNUMBER(SEARCH("kit13", 'Painel Shopee'!B1828)), 13,
IF(ISNUMBER(SEARCH("kit14", 'Painel Shopee'!B1828)), 14,
IF(ISNUMBER(SEARCH("kit15", 'Painel Shopee'!B1828)), 15,
IF(ISNUMBER(SEARCH("kit16", 'Painel Shopee'!B1828)), 16,
IF(ISNUMBER(SEARCH("kit17", 'Painel Shopee'!B1828)), 17,
IF(ISNUMBER(SEARCH("kit18", 'Painel Shopee'!B1828)), 18,
IF(ISNUMBER(SEARCH("kit19", 'Painel Shopee'!B1828)), 19,
IF(ISNUMBER(SEARCH("kit20", 'Painel Shopee'!B1828)), 20, 0)))))))))))))))))))</f>
        <v>0</v>
      </c>
      <c r="E1828">
        <f>IF(D1828=0,'Painel Shopee'!C1828,D1828*'Painel Shopee'!C1828)</f>
        <v>0</v>
      </c>
    </row>
    <row r="1829" spans="1:5" x14ac:dyDescent="0.25">
      <c r="A1829">
        <f>IF(ISNUMBER(SEARCH("kit 2", 'Painel ML'!C1829)), 2,
IF(ISNUMBER(SEARCH("kit 3", 'Painel ML'!C1829)), 3,
IF(ISNUMBER(SEARCH("kit 4", 'Painel ML'!C1829)), 4,
IF(ISNUMBER(SEARCH("kit 5", 'Painel ML'!C1829)), 5,
IF(ISNUMBER(SEARCH("kit 6", 'Painel ML'!C1829)), 6,
IF(ISNUMBER(SEARCH("kit 7", 'Painel ML'!C1829)), 7,
IF(ISNUMBER(SEARCH("kit 8", 'Painel ML'!C1829)), 8,
IF(ISNUMBER(SEARCH("kit 9", 'Painel ML'!C1829)), 9,
IF(ISNUMBER(SEARCH("kit 10", 'Painel ML'!C1829)), 10,
IF(ISNUMBER(SEARCH("kit 11", 'Painel ML'!C1829)), 11,
IF(ISNUMBER(SEARCH("kit 12", 'Painel ML'!C1829)), 12,
IF(ISNUMBER(SEARCH("kit 13", 'Painel ML'!C1829)), 13,
IF(ISNUMBER(SEARCH("kit 14", 'Painel ML'!C1829)), 14,
IF(ISNUMBER(SEARCH("kit 15", 'Painel ML'!C1829)), 15,
IF(ISNUMBER(SEARCH("kit 16", 'Painel ML'!C1829)), 16,
IF(ISNUMBER(SEARCH("kit 17", 'Painel ML'!C1829)), 17,
IF(ISNUMBER(SEARCH("kit 18", 'Painel ML'!C1829)), 18,
IF(ISNUMBER(SEARCH("kit 19", 'Painel ML'!C1829)), 19,
IF(ISNUMBER(SEARCH("kit 20", 'Painel ML'!C1829)), 20, 0)))))))))))))))))))</f>
        <v>0</v>
      </c>
      <c r="B1829">
        <f>IF(A1829=0,'Painel ML'!A1829,A1829*'Painel ML'!A1829)</f>
        <v>0</v>
      </c>
      <c r="D1829">
        <f>IF(ISNUMBER(SEARCH("kit2", 'Painel Shopee'!B1829)), 2,
IF(ISNUMBER(SEARCH("kit3", 'Painel Shopee'!B1829)), 3,
IF(ISNUMBER(SEARCH("kit4", 'Painel Shopee'!B1829)), 4,
IF(ISNUMBER(SEARCH("kit5", 'Painel Shopee'!B1829)), 5,
IF(ISNUMBER(SEARCH("kit6", 'Painel Shopee'!B1829)), 6,
IF(ISNUMBER(SEARCH("kit7", 'Painel Shopee'!B1829)), 7,
IF(ISNUMBER(SEARCH("kit8", 'Painel Shopee'!B1829)), 8,
IF(ISNUMBER(SEARCH("kit9", 'Painel Shopee'!B1829)), 9,
IF(ISNUMBER(SEARCH("kit10", 'Painel Shopee'!B1829)), 10,
IF(ISNUMBER(SEARCH("kit11", 'Painel Shopee'!B1829)), 11,
IF(ISNUMBER(SEARCH("kit12", 'Painel Shopee'!B1829)), 12,
IF(ISNUMBER(SEARCH("kit13", 'Painel Shopee'!B1829)), 13,
IF(ISNUMBER(SEARCH("kit14", 'Painel Shopee'!B1829)), 14,
IF(ISNUMBER(SEARCH("kit15", 'Painel Shopee'!B1829)), 15,
IF(ISNUMBER(SEARCH("kit16", 'Painel Shopee'!B1829)), 16,
IF(ISNUMBER(SEARCH("kit17", 'Painel Shopee'!B1829)), 17,
IF(ISNUMBER(SEARCH("kit18", 'Painel Shopee'!B1829)), 18,
IF(ISNUMBER(SEARCH("kit19", 'Painel Shopee'!B1829)), 19,
IF(ISNUMBER(SEARCH("kit20", 'Painel Shopee'!B1829)), 20, 0)))))))))))))))))))</f>
        <v>0</v>
      </c>
      <c r="E1829">
        <f>IF(D1829=0,'Painel Shopee'!C1829,D1829*'Painel Shopee'!C1829)</f>
        <v>0</v>
      </c>
    </row>
    <row r="1830" spans="1:5" x14ac:dyDescent="0.25">
      <c r="A1830">
        <f>IF(ISNUMBER(SEARCH("kit 2", 'Painel ML'!C1830)), 2,
IF(ISNUMBER(SEARCH("kit 3", 'Painel ML'!C1830)), 3,
IF(ISNUMBER(SEARCH("kit 4", 'Painel ML'!C1830)), 4,
IF(ISNUMBER(SEARCH("kit 5", 'Painel ML'!C1830)), 5,
IF(ISNUMBER(SEARCH("kit 6", 'Painel ML'!C1830)), 6,
IF(ISNUMBER(SEARCH("kit 7", 'Painel ML'!C1830)), 7,
IF(ISNUMBER(SEARCH("kit 8", 'Painel ML'!C1830)), 8,
IF(ISNUMBER(SEARCH("kit 9", 'Painel ML'!C1830)), 9,
IF(ISNUMBER(SEARCH("kit 10", 'Painel ML'!C1830)), 10,
IF(ISNUMBER(SEARCH("kit 11", 'Painel ML'!C1830)), 11,
IF(ISNUMBER(SEARCH("kit 12", 'Painel ML'!C1830)), 12,
IF(ISNUMBER(SEARCH("kit 13", 'Painel ML'!C1830)), 13,
IF(ISNUMBER(SEARCH("kit 14", 'Painel ML'!C1830)), 14,
IF(ISNUMBER(SEARCH("kit 15", 'Painel ML'!C1830)), 15,
IF(ISNUMBER(SEARCH("kit 16", 'Painel ML'!C1830)), 16,
IF(ISNUMBER(SEARCH("kit 17", 'Painel ML'!C1830)), 17,
IF(ISNUMBER(SEARCH("kit 18", 'Painel ML'!C1830)), 18,
IF(ISNUMBER(SEARCH("kit 19", 'Painel ML'!C1830)), 19,
IF(ISNUMBER(SEARCH("kit 20", 'Painel ML'!C1830)), 20, 0)))))))))))))))))))</f>
        <v>0</v>
      </c>
      <c r="B1830">
        <f>IF(A1830=0,'Painel ML'!A1830,A1830*'Painel ML'!A1830)</f>
        <v>0</v>
      </c>
      <c r="D1830">
        <f>IF(ISNUMBER(SEARCH("kit2", 'Painel Shopee'!B1830)), 2,
IF(ISNUMBER(SEARCH("kit3", 'Painel Shopee'!B1830)), 3,
IF(ISNUMBER(SEARCH("kit4", 'Painel Shopee'!B1830)), 4,
IF(ISNUMBER(SEARCH("kit5", 'Painel Shopee'!B1830)), 5,
IF(ISNUMBER(SEARCH("kit6", 'Painel Shopee'!B1830)), 6,
IF(ISNUMBER(SEARCH("kit7", 'Painel Shopee'!B1830)), 7,
IF(ISNUMBER(SEARCH("kit8", 'Painel Shopee'!B1830)), 8,
IF(ISNUMBER(SEARCH("kit9", 'Painel Shopee'!B1830)), 9,
IF(ISNUMBER(SEARCH("kit10", 'Painel Shopee'!B1830)), 10,
IF(ISNUMBER(SEARCH("kit11", 'Painel Shopee'!B1830)), 11,
IF(ISNUMBER(SEARCH("kit12", 'Painel Shopee'!B1830)), 12,
IF(ISNUMBER(SEARCH("kit13", 'Painel Shopee'!B1830)), 13,
IF(ISNUMBER(SEARCH("kit14", 'Painel Shopee'!B1830)), 14,
IF(ISNUMBER(SEARCH("kit15", 'Painel Shopee'!B1830)), 15,
IF(ISNUMBER(SEARCH("kit16", 'Painel Shopee'!B1830)), 16,
IF(ISNUMBER(SEARCH("kit17", 'Painel Shopee'!B1830)), 17,
IF(ISNUMBER(SEARCH("kit18", 'Painel Shopee'!B1830)), 18,
IF(ISNUMBER(SEARCH("kit19", 'Painel Shopee'!B1830)), 19,
IF(ISNUMBER(SEARCH("kit20", 'Painel Shopee'!B1830)), 20, 0)))))))))))))))))))</f>
        <v>0</v>
      </c>
      <c r="E1830">
        <f>IF(D1830=0,'Painel Shopee'!C1830,D1830*'Painel Shopee'!C1830)</f>
        <v>0</v>
      </c>
    </row>
    <row r="1831" spans="1:5" x14ac:dyDescent="0.25">
      <c r="A1831">
        <f>IF(ISNUMBER(SEARCH("kit 2", 'Painel ML'!C1831)), 2,
IF(ISNUMBER(SEARCH("kit 3", 'Painel ML'!C1831)), 3,
IF(ISNUMBER(SEARCH("kit 4", 'Painel ML'!C1831)), 4,
IF(ISNUMBER(SEARCH("kit 5", 'Painel ML'!C1831)), 5,
IF(ISNUMBER(SEARCH("kit 6", 'Painel ML'!C1831)), 6,
IF(ISNUMBER(SEARCH("kit 7", 'Painel ML'!C1831)), 7,
IF(ISNUMBER(SEARCH("kit 8", 'Painel ML'!C1831)), 8,
IF(ISNUMBER(SEARCH("kit 9", 'Painel ML'!C1831)), 9,
IF(ISNUMBER(SEARCH("kit 10", 'Painel ML'!C1831)), 10,
IF(ISNUMBER(SEARCH("kit 11", 'Painel ML'!C1831)), 11,
IF(ISNUMBER(SEARCH("kit 12", 'Painel ML'!C1831)), 12,
IF(ISNUMBER(SEARCH("kit 13", 'Painel ML'!C1831)), 13,
IF(ISNUMBER(SEARCH("kit 14", 'Painel ML'!C1831)), 14,
IF(ISNUMBER(SEARCH("kit 15", 'Painel ML'!C1831)), 15,
IF(ISNUMBER(SEARCH("kit 16", 'Painel ML'!C1831)), 16,
IF(ISNUMBER(SEARCH("kit 17", 'Painel ML'!C1831)), 17,
IF(ISNUMBER(SEARCH("kit 18", 'Painel ML'!C1831)), 18,
IF(ISNUMBER(SEARCH("kit 19", 'Painel ML'!C1831)), 19,
IF(ISNUMBER(SEARCH("kit 20", 'Painel ML'!C1831)), 20, 0)))))))))))))))))))</f>
        <v>0</v>
      </c>
      <c r="B1831">
        <f>IF(A1831=0,'Painel ML'!A1831,A1831*'Painel ML'!A1831)</f>
        <v>0</v>
      </c>
      <c r="D1831">
        <f>IF(ISNUMBER(SEARCH("kit2", 'Painel Shopee'!B1831)), 2,
IF(ISNUMBER(SEARCH("kit3", 'Painel Shopee'!B1831)), 3,
IF(ISNUMBER(SEARCH("kit4", 'Painel Shopee'!B1831)), 4,
IF(ISNUMBER(SEARCH("kit5", 'Painel Shopee'!B1831)), 5,
IF(ISNUMBER(SEARCH("kit6", 'Painel Shopee'!B1831)), 6,
IF(ISNUMBER(SEARCH("kit7", 'Painel Shopee'!B1831)), 7,
IF(ISNUMBER(SEARCH("kit8", 'Painel Shopee'!B1831)), 8,
IF(ISNUMBER(SEARCH("kit9", 'Painel Shopee'!B1831)), 9,
IF(ISNUMBER(SEARCH("kit10", 'Painel Shopee'!B1831)), 10,
IF(ISNUMBER(SEARCH("kit11", 'Painel Shopee'!B1831)), 11,
IF(ISNUMBER(SEARCH("kit12", 'Painel Shopee'!B1831)), 12,
IF(ISNUMBER(SEARCH("kit13", 'Painel Shopee'!B1831)), 13,
IF(ISNUMBER(SEARCH("kit14", 'Painel Shopee'!B1831)), 14,
IF(ISNUMBER(SEARCH("kit15", 'Painel Shopee'!B1831)), 15,
IF(ISNUMBER(SEARCH("kit16", 'Painel Shopee'!B1831)), 16,
IF(ISNUMBER(SEARCH("kit17", 'Painel Shopee'!B1831)), 17,
IF(ISNUMBER(SEARCH("kit18", 'Painel Shopee'!B1831)), 18,
IF(ISNUMBER(SEARCH("kit19", 'Painel Shopee'!B1831)), 19,
IF(ISNUMBER(SEARCH("kit20", 'Painel Shopee'!B1831)), 20, 0)))))))))))))))))))</f>
        <v>0</v>
      </c>
      <c r="E1831">
        <f>IF(D1831=0,'Painel Shopee'!C1831,D1831*'Painel Shopee'!C1831)</f>
        <v>0</v>
      </c>
    </row>
    <row r="1832" spans="1:5" x14ac:dyDescent="0.25">
      <c r="A1832">
        <f>IF(ISNUMBER(SEARCH("kit 2", 'Painel ML'!C1832)), 2,
IF(ISNUMBER(SEARCH("kit 3", 'Painel ML'!C1832)), 3,
IF(ISNUMBER(SEARCH("kit 4", 'Painel ML'!C1832)), 4,
IF(ISNUMBER(SEARCH("kit 5", 'Painel ML'!C1832)), 5,
IF(ISNUMBER(SEARCH("kit 6", 'Painel ML'!C1832)), 6,
IF(ISNUMBER(SEARCH("kit 7", 'Painel ML'!C1832)), 7,
IF(ISNUMBER(SEARCH("kit 8", 'Painel ML'!C1832)), 8,
IF(ISNUMBER(SEARCH("kit 9", 'Painel ML'!C1832)), 9,
IF(ISNUMBER(SEARCH("kit 10", 'Painel ML'!C1832)), 10,
IF(ISNUMBER(SEARCH("kit 11", 'Painel ML'!C1832)), 11,
IF(ISNUMBER(SEARCH("kit 12", 'Painel ML'!C1832)), 12,
IF(ISNUMBER(SEARCH("kit 13", 'Painel ML'!C1832)), 13,
IF(ISNUMBER(SEARCH("kit 14", 'Painel ML'!C1832)), 14,
IF(ISNUMBER(SEARCH("kit 15", 'Painel ML'!C1832)), 15,
IF(ISNUMBER(SEARCH("kit 16", 'Painel ML'!C1832)), 16,
IF(ISNUMBER(SEARCH("kit 17", 'Painel ML'!C1832)), 17,
IF(ISNUMBER(SEARCH("kit 18", 'Painel ML'!C1832)), 18,
IF(ISNUMBER(SEARCH("kit 19", 'Painel ML'!C1832)), 19,
IF(ISNUMBER(SEARCH("kit 20", 'Painel ML'!C1832)), 20, 0)))))))))))))))))))</f>
        <v>0</v>
      </c>
      <c r="B1832">
        <f>IF(A1832=0,'Painel ML'!A1832,A1832*'Painel ML'!A1832)</f>
        <v>0</v>
      </c>
      <c r="D1832">
        <f>IF(ISNUMBER(SEARCH("kit2", 'Painel Shopee'!B1832)), 2,
IF(ISNUMBER(SEARCH("kit3", 'Painel Shopee'!B1832)), 3,
IF(ISNUMBER(SEARCH("kit4", 'Painel Shopee'!B1832)), 4,
IF(ISNUMBER(SEARCH("kit5", 'Painel Shopee'!B1832)), 5,
IF(ISNUMBER(SEARCH("kit6", 'Painel Shopee'!B1832)), 6,
IF(ISNUMBER(SEARCH("kit7", 'Painel Shopee'!B1832)), 7,
IF(ISNUMBER(SEARCH("kit8", 'Painel Shopee'!B1832)), 8,
IF(ISNUMBER(SEARCH("kit9", 'Painel Shopee'!B1832)), 9,
IF(ISNUMBER(SEARCH("kit10", 'Painel Shopee'!B1832)), 10,
IF(ISNUMBER(SEARCH("kit11", 'Painel Shopee'!B1832)), 11,
IF(ISNUMBER(SEARCH("kit12", 'Painel Shopee'!B1832)), 12,
IF(ISNUMBER(SEARCH("kit13", 'Painel Shopee'!B1832)), 13,
IF(ISNUMBER(SEARCH("kit14", 'Painel Shopee'!B1832)), 14,
IF(ISNUMBER(SEARCH("kit15", 'Painel Shopee'!B1832)), 15,
IF(ISNUMBER(SEARCH("kit16", 'Painel Shopee'!B1832)), 16,
IF(ISNUMBER(SEARCH("kit17", 'Painel Shopee'!B1832)), 17,
IF(ISNUMBER(SEARCH("kit18", 'Painel Shopee'!B1832)), 18,
IF(ISNUMBER(SEARCH("kit19", 'Painel Shopee'!B1832)), 19,
IF(ISNUMBER(SEARCH("kit20", 'Painel Shopee'!B1832)), 20, 0)))))))))))))))))))</f>
        <v>0</v>
      </c>
      <c r="E1832">
        <f>IF(D1832=0,'Painel Shopee'!C1832,D1832*'Painel Shopee'!C1832)</f>
        <v>0</v>
      </c>
    </row>
    <row r="1833" spans="1:5" x14ac:dyDescent="0.25">
      <c r="A1833">
        <f>IF(ISNUMBER(SEARCH("kit 2", 'Painel ML'!C1833)), 2,
IF(ISNUMBER(SEARCH("kit 3", 'Painel ML'!C1833)), 3,
IF(ISNUMBER(SEARCH("kit 4", 'Painel ML'!C1833)), 4,
IF(ISNUMBER(SEARCH("kit 5", 'Painel ML'!C1833)), 5,
IF(ISNUMBER(SEARCH("kit 6", 'Painel ML'!C1833)), 6,
IF(ISNUMBER(SEARCH("kit 7", 'Painel ML'!C1833)), 7,
IF(ISNUMBER(SEARCH("kit 8", 'Painel ML'!C1833)), 8,
IF(ISNUMBER(SEARCH("kit 9", 'Painel ML'!C1833)), 9,
IF(ISNUMBER(SEARCH("kit 10", 'Painel ML'!C1833)), 10,
IF(ISNUMBER(SEARCH("kit 11", 'Painel ML'!C1833)), 11,
IF(ISNUMBER(SEARCH("kit 12", 'Painel ML'!C1833)), 12,
IF(ISNUMBER(SEARCH("kit 13", 'Painel ML'!C1833)), 13,
IF(ISNUMBER(SEARCH("kit 14", 'Painel ML'!C1833)), 14,
IF(ISNUMBER(SEARCH("kit 15", 'Painel ML'!C1833)), 15,
IF(ISNUMBER(SEARCH("kit 16", 'Painel ML'!C1833)), 16,
IF(ISNUMBER(SEARCH("kit 17", 'Painel ML'!C1833)), 17,
IF(ISNUMBER(SEARCH("kit 18", 'Painel ML'!C1833)), 18,
IF(ISNUMBER(SEARCH("kit 19", 'Painel ML'!C1833)), 19,
IF(ISNUMBER(SEARCH("kit 20", 'Painel ML'!C1833)), 20, 0)))))))))))))))))))</f>
        <v>0</v>
      </c>
      <c r="B1833">
        <f>IF(A1833=0,'Painel ML'!A1833,A1833*'Painel ML'!A1833)</f>
        <v>0</v>
      </c>
      <c r="D1833">
        <f>IF(ISNUMBER(SEARCH("kit2", 'Painel Shopee'!B1833)), 2,
IF(ISNUMBER(SEARCH("kit3", 'Painel Shopee'!B1833)), 3,
IF(ISNUMBER(SEARCH("kit4", 'Painel Shopee'!B1833)), 4,
IF(ISNUMBER(SEARCH("kit5", 'Painel Shopee'!B1833)), 5,
IF(ISNUMBER(SEARCH("kit6", 'Painel Shopee'!B1833)), 6,
IF(ISNUMBER(SEARCH("kit7", 'Painel Shopee'!B1833)), 7,
IF(ISNUMBER(SEARCH("kit8", 'Painel Shopee'!B1833)), 8,
IF(ISNUMBER(SEARCH("kit9", 'Painel Shopee'!B1833)), 9,
IF(ISNUMBER(SEARCH("kit10", 'Painel Shopee'!B1833)), 10,
IF(ISNUMBER(SEARCH("kit11", 'Painel Shopee'!B1833)), 11,
IF(ISNUMBER(SEARCH("kit12", 'Painel Shopee'!B1833)), 12,
IF(ISNUMBER(SEARCH("kit13", 'Painel Shopee'!B1833)), 13,
IF(ISNUMBER(SEARCH("kit14", 'Painel Shopee'!B1833)), 14,
IF(ISNUMBER(SEARCH("kit15", 'Painel Shopee'!B1833)), 15,
IF(ISNUMBER(SEARCH("kit16", 'Painel Shopee'!B1833)), 16,
IF(ISNUMBER(SEARCH("kit17", 'Painel Shopee'!B1833)), 17,
IF(ISNUMBER(SEARCH("kit18", 'Painel Shopee'!B1833)), 18,
IF(ISNUMBER(SEARCH("kit19", 'Painel Shopee'!B1833)), 19,
IF(ISNUMBER(SEARCH("kit20", 'Painel Shopee'!B1833)), 20, 0)))))))))))))))))))</f>
        <v>0</v>
      </c>
      <c r="E1833">
        <f>IF(D1833=0,'Painel Shopee'!C1833,D1833*'Painel Shopee'!C1833)</f>
        <v>0</v>
      </c>
    </row>
    <row r="1834" spans="1:5" x14ac:dyDescent="0.25">
      <c r="A1834">
        <f>IF(ISNUMBER(SEARCH("kit 2", 'Painel ML'!C1834)), 2,
IF(ISNUMBER(SEARCH("kit 3", 'Painel ML'!C1834)), 3,
IF(ISNUMBER(SEARCH("kit 4", 'Painel ML'!C1834)), 4,
IF(ISNUMBER(SEARCH("kit 5", 'Painel ML'!C1834)), 5,
IF(ISNUMBER(SEARCH("kit 6", 'Painel ML'!C1834)), 6,
IF(ISNUMBER(SEARCH("kit 7", 'Painel ML'!C1834)), 7,
IF(ISNUMBER(SEARCH("kit 8", 'Painel ML'!C1834)), 8,
IF(ISNUMBER(SEARCH("kit 9", 'Painel ML'!C1834)), 9,
IF(ISNUMBER(SEARCH("kit 10", 'Painel ML'!C1834)), 10,
IF(ISNUMBER(SEARCH("kit 11", 'Painel ML'!C1834)), 11,
IF(ISNUMBER(SEARCH("kit 12", 'Painel ML'!C1834)), 12,
IF(ISNUMBER(SEARCH("kit 13", 'Painel ML'!C1834)), 13,
IF(ISNUMBER(SEARCH("kit 14", 'Painel ML'!C1834)), 14,
IF(ISNUMBER(SEARCH("kit 15", 'Painel ML'!C1834)), 15,
IF(ISNUMBER(SEARCH("kit 16", 'Painel ML'!C1834)), 16,
IF(ISNUMBER(SEARCH("kit 17", 'Painel ML'!C1834)), 17,
IF(ISNUMBER(SEARCH("kit 18", 'Painel ML'!C1834)), 18,
IF(ISNUMBER(SEARCH("kit 19", 'Painel ML'!C1834)), 19,
IF(ISNUMBER(SEARCH("kit 20", 'Painel ML'!C1834)), 20, 0)))))))))))))))))))</f>
        <v>0</v>
      </c>
      <c r="B1834">
        <f>IF(A1834=0,'Painel ML'!A1834,A1834*'Painel ML'!A1834)</f>
        <v>0</v>
      </c>
      <c r="D1834">
        <f>IF(ISNUMBER(SEARCH("kit2", 'Painel Shopee'!B1834)), 2,
IF(ISNUMBER(SEARCH("kit3", 'Painel Shopee'!B1834)), 3,
IF(ISNUMBER(SEARCH("kit4", 'Painel Shopee'!B1834)), 4,
IF(ISNUMBER(SEARCH("kit5", 'Painel Shopee'!B1834)), 5,
IF(ISNUMBER(SEARCH("kit6", 'Painel Shopee'!B1834)), 6,
IF(ISNUMBER(SEARCH("kit7", 'Painel Shopee'!B1834)), 7,
IF(ISNUMBER(SEARCH("kit8", 'Painel Shopee'!B1834)), 8,
IF(ISNUMBER(SEARCH("kit9", 'Painel Shopee'!B1834)), 9,
IF(ISNUMBER(SEARCH("kit10", 'Painel Shopee'!B1834)), 10,
IF(ISNUMBER(SEARCH("kit11", 'Painel Shopee'!B1834)), 11,
IF(ISNUMBER(SEARCH("kit12", 'Painel Shopee'!B1834)), 12,
IF(ISNUMBER(SEARCH("kit13", 'Painel Shopee'!B1834)), 13,
IF(ISNUMBER(SEARCH("kit14", 'Painel Shopee'!B1834)), 14,
IF(ISNUMBER(SEARCH("kit15", 'Painel Shopee'!B1834)), 15,
IF(ISNUMBER(SEARCH("kit16", 'Painel Shopee'!B1834)), 16,
IF(ISNUMBER(SEARCH("kit17", 'Painel Shopee'!B1834)), 17,
IF(ISNUMBER(SEARCH("kit18", 'Painel Shopee'!B1834)), 18,
IF(ISNUMBER(SEARCH("kit19", 'Painel Shopee'!B1834)), 19,
IF(ISNUMBER(SEARCH("kit20", 'Painel Shopee'!B1834)), 20, 0)))))))))))))))))))</f>
        <v>0</v>
      </c>
      <c r="E1834">
        <f>IF(D1834=0,'Painel Shopee'!C1834,D1834*'Painel Shopee'!C1834)</f>
        <v>0</v>
      </c>
    </row>
    <row r="1835" spans="1:5" x14ac:dyDescent="0.25">
      <c r="A1835">
        <f>IF(ISNUMBER(SEARCH("kit 2", 'Painel ML'!C1835)), 2,
IF(ISNUMBER(SEARCH("kit 3", 'Painel ML'!C1835)), 3,
IF(ISNUMBER(SEARCH("kit 4", 'Painel ML'!C1835)), 4,
IF(ISNUMBER(SEARCH("kit 5", 'Painel ML'!C1835)), 5,
IF(ISNUMBER(SEARCH("kit 6", 'Painel ML'!C1835)), 6,
IF(ISNUMBER(SEARCH("kit 7", 'Painel ML'!C1835)), 7,
IF(ISNUMBER(SEARCH("kit 8", 'Painel ML'!C1835)), 8,
IF(ISNUMBER(SEARCH("kit 9", 'Painel ML'!C1835)), 9,
IF(ISNUMBER(SEARCH("kit 10", 'Painel ML'!C1835)), 10,
IF(ISNUMBER(SEARCH("kit 11", 'Painel ML'!C1835)), 11,
IF(ISNUMBER(SEARCH("kit 12", 'Painel ML'!C1835)), 12,
IF(ISNUMBER(SEARCH("kit 13", 'Painel ML'!C1835)), 13,
IF(ISNUMBER(SEARCH("kit 14", 'Painel ML'!C1835)), 14,
IF(ISNUMBER(SEARCH("kit 15", 'Painel ML'!C1835)), 15,
IF(ISNUMBER(SEARCH("kit 16", 'Painel ML'!C1835)), 16,
IF(ISNUMBER(SEARCH("kit 17", 'Painel ML'!C1835)), 17,
IF(ISNUMBER(SEARCH("kit 18", 'Painel ML'!C1835)), 18,
IF(ISNUMBER(SEARCH("kit 19", 'Painel ML'!C1835)), 19,
IF(ISNUMBER(SEARCH("kit 20", 'Painel ML'!C1835)), 20, 0)))))))))))))))))))</f>
        <v>0</v>
      </c>
      <c r="B1835">
        <f>IF(A1835=0,'Painel ML'!A1835,A1835*'Painel ML'!A1835)</f>
        <v>0</v>
      </c>
      <c r="D1835">
        <f>IF(ISNUMBER(SEARCH("kit2", 'Painel Shopee'!B1835)), 2,
IF(ISNUMBER(SEARCH("kit3", 'Painel Shopee'!B1835)), 3,
IF(ISNUMBER(SEARCH("kit4", 'Painel Shopee'!B1835)), 4,
IF(ISNUMBER(SEARCH("kit5", 'Painel Shopee'!B1835)), 5,
IF(ISNUMBER(SEARCH("kit6", 'Painel Shopee'!B1835)), 6,
IF(ISNUMBER(SEARCH("kit7", 'Painel Shopee'!B1835)), 7,
IF(ISNUMBER(SEARCH("kit8", 'Painel Shopee'!B1835)), 8,
IF(ISNUMBER(SEARCH("kit9", 'Painel Shopee'!B1835)), 9,
IF(ISNUMBER(SEARCH("kit10", 'Painel Shopee'!B1835)), 10,
IF(ISNUMBER(SEARCH("kit11", 'Painel Shopee'!B1835)), 11,
IF(ISNUMBER(SEARCH("kit12", 'Painel Shopee'!B1835)), 12,
IF(ISNUMBER(SEARCH("kit13", 'Painel Shopee'!B1835)), 13,
IF(ISNUMBER(SEARCH("kit14", 'Painel Shopee'!B1835)), 14,
IF(ISNUMBER(SEARCH("kit15", 'Painel Shopee'!B1835)), 15,
IF(ISNUMBER(SEARCH("kit16", 'Painel Shopee'!B1835)), 16,
IF(ISNUMBER(SEARCH("kit17", 'Painel Shopee'!B1835)), 17,
IF(ISNUMBER(SEARCH("kit18", 'Painel Shopee'!B1835)), 18,
IF(ISNUMBER(SEARCH("kit19", 'Painel Shopee'!B1835)), 19,
IF(ISNUMBER(SEARCH("kit20", 'Painel Shopee'!B1835)), 20, 0)))))))))))))))))))</f>
        <v>0</v>
      </c>
      <c r="E1835">
        <f>IF(D1835=0,'Painel Shopee'!C1835,D1835*'Painel Shopee'!C1835)</f>
        <v>0</v>
      </c>
    </row>
    <row r="1836" spans="1:5" x14ac:dyDescent="0.25">
      <c r="A1836">
        <f>IF(ISNUMBER(SEARCH("kit 2", 'Painel ML'!C1836)), 2,
IF(ISNUMBER(SEARCH("kit 3", 'Painel ML'!C1836)), 3,
IF(ISNUMBER(SEARCH("kit 4", 'Painel ML'!C1836)), 4,
IF(ISNUMBER(SEARCH("kit 5", 'Painel ML'!C1836)), 5,
IF(ISNUMBER(SEARCH("kit 6", 'Painel ML'!C1836)), 6,
IF(ISNUMBER(SEARCH("kit 7", 'Painel ML'!C1836)), 7,
IF(ISNUMBER(SEARCH("kit 8", 'Painel ML'!C1836)), 8,
IF(ISNUMBER(SEARCH("kit 9", 'Painel ML'!C1836)), 9,
IF(ISNUMBER(SEARCH("kit 10", 'Painel ML'!C1836)), 10,
IF(ISNUMBER(SEARCH("kit 11", 'Painel ML'!C1836)), 11,
IF(ISNUMBER(SEARCH("kit 12", 'Painel ML'!C1836)), 12,
IF(ISNUMBER(SEARCH("kit 13", 'Painel ML'!C1836)), 13,
IF(ISNUMBER(SEARCH("kit 14", 'Painel ML'!C1836)), 14,
IF(ISNUMBER(SEARCH("kit 15", 'Painel ML'!C1836)), 15,
IF(ISNUMBER(SEARCH("kit 16", 'Painel ML'!C1836)), 16,
IF(ISNUMBER(SEARCH("kit 17", 'Painel ML'!C1836)), 17,
IF(ISNUMBER(SEARCH("kit 18", 'Painel ML'!C1836)), 18,
IF(ISNUMBER(SEARCH("kit 19", 'Painel ML'!C1836)), 19,
IF(ISNUMBER(SEARCH("kit 20", 'Painel ML'!C1836)), 20, 0)))))))))))))))))))</f>
        <v>0</v>
      </c>
      <c r="B1836">
        <f>IF(A1836=0,'Painel ML'!A1836,A1836*'Painel ML'!A1836)</f>
        <v>0</v>
      </c>
      <c r="D1836">
        <f>IF(ISNUMBER(SEARCH("kit2", 'Painel Shopee'!B1836)), 2,
IF(ISNUMBER(SEARCH("kit3", 'Painel Shopee'!B1836)), 3,
IF(ISNUMBER(SEARCH("kit4", 'Painel Shopee'!B1836)), 4,
IF(ISNUMBER(SEARCH("kit5", 'Painel Shopee'!B1836)), 5,
IF(ISNUMBER(SEARCH("kit6", 'Painel Shopee'!B1836)), 6,
IF(ISNUMBER(SEARCH("kit7", 'Painel Shopee'!B1836)), 7,
IF(ISNUMBER(SEARCH("kit8", 'Painel Shopee'!B1836)), 8,
IF(ISNUMBER(SEARCH("kit9", 'Painel Shopee'!B1836)), 9,
IF(ISNUMBER(SEARCH("kit10", 'Painel Shopee'!B1836)), 10,
IF(ISNUMBER(SEARCH("kit11", 'Painel Shopee'!B1836)), 11,
IF(ISNUMBER(SEARCH("kit12", 'Painel Shopee'!B1836)), 12,
IF(ISNUMBER(SEARCH("kit13", 'Painel Shopee'!B1836)), 13,
IF(ISNUMBER(SEARCH("kit14", 'Painel Shopee'!B1836)), 14,
IF(ISNUMBER(SEARCH("kit15", 'Painel Shopee'!B1836)), 15,
IF(ISNUMBER(SEARCH("kit16", 'Painel Shopee'!B1836)), 16,
IF(ISNUMBER(SEARCH("kit17", 'Painel Shopee'!B1836)), 17,
IF(ISNUMBER(SEARCH("kit18", 'Painel Shopee'!B1836)), 18,
IF(ISNUMBER(SEARCH("kit19", 'Painel Shopee'!B1836)), 19,
IF(ISNUMBER(SEARCH("kit20", 'Painel Shopee'!B1836)), 20, 0)))))))))))))))))))</f>
        <v>0</v>
      </c>
      <c r="E1836">
        <f>IF(D1836=0,'Painel Shopee'!C1836,D1836*'Painel Shopee'!C1836)</f>
        <v>0</v>
      </c>
    </row>
    <row r="1837" spans="1:5" x14ac:dyDescent="0.25">
      <c r="A1837">
        <f>IF(ISNUMBER(SEARCH("kit 2", 'Painel ML'!C1837)), 2,
IF(ISNUMBER(SEARCH("kit 3", 'Painel ML'!C1837)), 3,
IF(ISNUMBER(SEARCH("kit 4", 'Painel ML'!C1837)), 4,
IF(ISNUMBER(SEARCH("kit 5", 'Painel ML'!C1837)), 5,
IF(ISNUMBER(SEARCH("kit 6", 'Painel ML'!C1837)), 6,
IF(ISNUMBER(SEARCH("kit 7", 'Painel ML'!C1837)), 7,
IF(ISNUMBER(SEARCH("kit 8", 'Painel ML'!C1837)), 8,
IF(ISNUMBER(SEARCH("kit 9", 'Painel ML'!C1837)), 9,
IF(ISNUMBER(SEARCH("kit 10", 'Painel ML'!C1837)), 10,
IF(ISNUMBER(SEARCH("kit 11", 'Painel ML'!C1837)), 11,
IF(ISNUMBER(SEARCH("kit 12", 'Painel ML'!C1837)), 12,
IF(ISNUMBER(SEARCH("kit 13", 'Painel ML'!C1837)), 13,
IF(ISNUMBER(SEARCH("kit 14", 'Painel ML'!C1837)), 14,
IF(ISNUMBER(SEARCH("kit 15", 'Painel ML'!C1837)), 15,
IF(ISNUMBER(SEARCH("kit 16", 'Painel ML'!C1837)), 16,
IF(ISNUMBER(SEARCH("kit 17", 'Painel ML'!C1837)), 17,
IF(ISNUMBER(SEARCH("kit 18", 'Painel ML'!C1837)), 18,
IF(ISNUMBER(SEARCH("kit 19", 'Painel ML'!C1837)), 19,
IF(ISNUMBER(SEARCH("kit 20", 'Painel ML'!C1837)), 20, 0)))))))))))))))))))</f>
        <v>0</v>
      </c>
      <c r="B1837">
        <f>IF(A1837=0,'Painel ML'!A1837,A1837*'Painel ML'!A1837)</f>
        <v>0</v>
      </c>
      <c r="D1837">
        <f>IF(ISNUMBER(SEARCH("kit2", 'Painel Shopee'!B1837)), 2,
IF(ISNUMBER(SEARCH("kit3", 'Painel Shopee'!B1837)), 3,
IF(ISNUMBER(SEARCH("kit4", 'Painel Shopee'!B1837)), 4,
IF(ISNUMBER(SEARCH("kit5", 'Painel Shopee'!B1837)), 5,
IF(ISNUMBER(SEARCH("kit6", 'Painel Shopee'!B1837)), 6,
IF(ISNUMBER(SEARCH("kit7", 'Painel Shopee'!B1837)), 7,
IF(ISNUMBER(SEARCH("kit8", 'Painel Shopee'!B1837)), 8,
IF(ISNUMBER(SEARCH("kit9", 'Painel Shopee'!B1837)), 9,
IF(ISNUMBER(SEARCH("kit10", 'Painel Shopee'!B1837)), 10,
IF(ISNUMBER(SEARCH("kit11", 'Painel Shopee'!B1837)), 11,
IF(ISNUMBER(SEARCH("kit12", 'Painel Shopee'!B1837)), 12,
IF(ISNUMBER(SEARCH("kit13", 'Painel Shopee'!B1837)), 13,
IF(ISNUMBER(SEARCH("kit14", 'Painel Shopee'!B1837)), 14,
IF(ISNUMBER(SEARCH("kit15", 'Painel Shopee'!B1837)), 15,
IF(ISNUMBER(SEARCH("kit16", 'Painel Shopee'!B1837)), 16,
IF(ISNUMBER(SEARCH("kit17", 'Painel Shopee'!B1837)), 17,
IF(ISNUMBER(SEARCH("kit18", 'Painel Shopee'!B1837)), 18,
IF(ISNUMBER(SEARCH("kit19", 'Painel Shopee'!B1837)), 19,
IF(ISNUMBER(SEARCH("kit20", 'Painel Shopee'!B1837)), 20, 0)))))))))))))))))))</f>
        <v>0</v>
      </c>
      <c r="E1837">
        <f>IF(D1837=0,'Painel Shopee'!C1837,D1837*'Painel Shopee'!C1837)</f>
        <v>0</v>
      </c>
    </row>
    <row r="1838" spans="1:5" x14ac:dyDescent="0.25">
      <c r="A1838">
        <f>IF(ISNUMBER(SEARCH("kit 2", 'Painel ML'!C1838)), 2,
IF(ISNUMBER(SEARCH("kit 3", 'Painel ML'!C1838)), 3,
IF(ISNUMBER(SEARCH("kit 4", 'Painel ML'!C1838)), 4,
IF(ISNUMBER(SEARCH("kit 5", 'Painel ML'!C1838)), 5,
IF(ISNUMBER(SEARCH("kit 6", 'Painel ML'!C1838)), 6,
IF(ISNUMBER(SEARCH("kit 7", 'Painel ML'!C1838)), 7,
IF(ISNUMBER(SEARCH("kit 8", 'Painel ML'!C1838)), 8,
IF(ISNUMBER(SEARCH("kit 9", 'Painel ML'!C1838)), 9,
IF(ISNUMBER(SEARCH("kit 10", 'Painel ML'!C1838)), 10,
IF(ISNUMBER(SEARCH("kit 11", 'Painel ML'!C1838)), 11,
IF(ISNUMBER(SEARCH("kit 12", 'Painel ML'!C1838)), 12,
IF(ISNUMBER(SEARCH("kit 13", 'Painel ML'!C1838)), 13,
IF(ISNUMBER(SEARCH("kit 14", 'Painel ML'!C1838)), 14,
IF(ISNUMBER(SEARCH("kit 15", 'Painel ML'!C1838)), 15,
IF(ISNUMBER(SEARCH("kit 16", 'Painel ML'!C1838)), 16,
IF(ISNUMBER(SEARCH("kit 17", 'Painel ML'!C1838)), 17,
IF(ISNUMBER(SEARCH("kit 18", 'Painel ML'!C1838)), 18,
IF(ISNUMBER(SEARCH("kit 19", 'Painel ML'!C1838)), 19,
IF(ISNUMBER(SEARCH("kit 20", 'Painel ML'!C1838)), 20, 0)))))))))))))))))))</f>
        <v>0</v>
      </c>
      <c r="B1838">
        <f>IF(A1838=0,'Painel ML'!A1838,A1838*'Painel ML'!A1838)</f>
        <v>0</v>
      </c>
      <c r="D1838">
        <f>IF(ISNUMBER(SEARCH("kit2", 'Painel Shopee'!B1838)), 2,
IF(ISNUMBER(SEARCH("kit3", 'Painel Shopee'!B1838)), 3,
IF(ISNUMBER(SEARCH("kit4", 'Painel Shopee'!B1838)), 4,
IF(ISNUMBER(SEARCH("kit5", 'Painel Shopee'!B1838)), 5,
IF(ISNUMBER(SEARCH("kit6", 'Painel Shopee'!B1838)), 6,
IF(ISNUMBER(SEARCH("kit7", 'Painel Shopee'!B1838)), 7,
IF(ISNUMBER(SEARCH("kit8", 'Painel Shopee'!B1838)), 8,
IF(ISNUMBER(SEARCH("kit9", 'Painel Shopee'!B1838)), 9,
IF(ISNUMBER(SEARCH("kit10", 'Painel Shopee'!B1838)), 10,
IF(ISNUMBER(SEARCH("kit11", 'Painel Shopee'!B1838)), 11,
IF(ISNUMBER(SEARCH("kit12", 'Painel Shopee'!B1838)), 12,
IF(ISNUMBER(SEARCH("kit13", 'Painel Shopee'!B1838)), 13,
IF(ISNUMBER(SEARCH("kit14", 'Painel Shopee'!B1838)), 14,
IF(ISNUMBER(SEARCH("kit15", 'Painel Shopee'!B1838)), 15,
IF(ISNUMBER(SEARCH("kit16", 'Painel Shopee'!B1838)), 16,
IF(ISNUMBER(SEARCH("kit17", 'Painel Shopee'!B1838)), 17,
IF(ISNUMBER(SEARCH("kit18", 'Painel Shopee'!B1838)), 18,
IF(ISNUMBER(SEARCH("kit19", 'Painel Shopee'!B1838)), 19,
IF(ISNUMBER(SEARCH("kit20", 'Painel Shopee'!B1838)), 20, 0)))))))))))))))))))</f>
        <v>0</v>
      </c>
      <c r="E1838">
        <f>IF(D1838=0,'Painel Shopee'!C1838,D1838*'Painel Shopee'!C1838)</f>
        <v>0</v>
      </c>
    </row>
    <row r="1839" spans="1:5" x14ac:dyDescent="0.25">
      <c r="A1839">
        <f>IF(ISNUMBER(SEARCH("kit 2", 'Painel ML'!C1839)), 2,
IF(ISNUMBER(SEARCH("kit 3", 'Painel ML'!C1839)), 3,
IF(ISNUMBER(SEARCH("kit 4", 'Painel ML'!C1839)), 4,
IF(ISNUMBER(SEARCH("kit 5", 'Painel ML'!C1839)), 5,
IF(ISNUMBER(SEARCH("kit 6", 'Painel ML'!C1839)), 6,
IF(ISNUMBER(SEARCH("kit 7", 'Painel ML'!C1839)), 7,
IF(ISNUMBER(SEARCH("kit 8", 'Painel ML'!C1839)), 8,
IF(ISNUMBER(SEARCH("kit 9", 'Painel ML'!C1839)), 9,
IF(ISNUMBER(SEARCH("kit 10", 'Painel ML'!C1839)), 10,
IF(ISNUMBER(SEARCH("kit 11", 'Painel ML'!C1839)), 11,
IF(ISNUMBER(SEARCH("kit 12", 'Painel ML'!C1839)), 12,
IF(ISNUMBER(SEARCH("kit 13", 'Painel ML'!C1839)), 13,
IF(ISNUMBER(SEARCH("kit 14", 'Painel ML'!C1839)), 14,
IF(ISNUMBER(SEARCH("kit 15", 'Painel ML'!C1839)), 15,
IF(ISNUMBER(SEARCH("kit 16", 'Painel ML'!C1839)), 16,
IF(ISNUMBER(SEARCH("kit 17", 'Painel ML'!C1839)), 17,
IF(ISNUMBER(SEARCH("kit 18", 'Painel ML'!C1839)), 18,
IF(ISNUMBER(SEARCH("kit 19", 'Painel ML'!C1839)), 19,
IF(ISNUMBER(SEARCH("kit 20", 'Painel ML'!C1839)), 20, 0)))))))))))))))))))</f>
        <v>0</v>
      </c>
      <c r="B1839">
        <f>IF(A1839=0,'Painel ML'!A1839,A1839*'Painel ML'!A1839)</f>
        <v>0</v>
      </c>
      <c r="D1839">
        <f>IF(ISNUMBER(SEARCH("kit2", 'Painel Shopee'!B1839)), 2,
IF(ISNUMBER(SEARCH("kit3", 'Painel Shopee'!B1839)), 3,
IF(ISNUMBER(SEARCH("kit4", 'Painel Shopee'!B1839)), 4,
IF(ISNUMBER(SEARCH("kit5", 'Painel Shopee'!B1839)), 5,
IF(ISNUMBER(SEARCH("kit6", 'Painel Shopee'!B1839)), 6,
IF(ISNUMBER(SEARCH("kit7", 'Painel Shopee'!B1839)), 7,
IF(ISNUMBER(SEARCH("kit8", 'Painel Shopee'!B1839)), 8,
IF(ISNUMBER(SEARCH("kit9", 'Painel Shopee'!B1839)), 9,
IF(ISNUMBER(SEARCH("kit10", 'Painel Shopee'!B1839)), 10,
IF(ISNUMBER(SEARCH("kit11", 'Painel Shopee'!B1839)), 11,
IF(ISNUMBER(SEARCH("kit12", 'Painel Shopee'!B1839)), 12,
IF(ISNUMBER(SEARCH("kit13", 'Painel Shopee'!B1839)), 13,
IF(ISNUMBER(SEARCH("kit14", 'Painel Shopee'!B1839)), 14,
IF(ISNUMBER(SEARCH("kit15", 'Painel Shopee'!B1839)), 15,
IF(ISNUMBER(SEARCH("kit16", 'Painel Shopee'!B1839)), 16,
IF(ISNUMBER(SEARCH("kit17", 'Painel Shopee'!B1839)), 17,
IF(ISNUMBER(SEARCH("kit18", 'Painel Shopee'!B1839)), 18,
IF(ISNUMBER(SEARCH("kit19", 'Painel Shopee'!B1839)), 19,
IF(ISNUMBER(SEARCH("kit20", 'Painel Shopee'!B1839)), 20, 0)))))))))))))))))))</f>
        <v>0</v>
      </c>
      <c r="E1839">
        <f>IF(D1839=0,'Painel Shopee'!C1839,D1839*'Painel Shopee'!C1839)</f>
        <v>0</v>
      </c>
    </row>
    <row r="1840" spans="1:5" x14ac:dyDescent="0.25">
      <c r="A1840">
        <f>IF(ISNUMBER(SEARCH("kit 2", 'Painel ML'!C1840)), 2,
IF(ISNUMBER(SEARCH("kit 3", 'Painel ML'!C1840)), 3,
IF(ISNUMBER(SEARCH("kit 4", 'Painel ML'!C1840)), 4,
IF(ISNUMBER(SEARCH("kit 5", 'Painel ML'!C1840)), 5,
IF(ISNUMBER(SEARCH("kit 6", 'Painel ML'!C1840)), 6,
IF(ISNUMBER(SEARCH("kit 7", 'Painel ML'!C1840)), 7,
IF(ISNUMBER(SEARCH("kit 8", 'Painel ML'!C1840)), 8,
IF(ISNUMBER(SEARCH("kit 9", 'Painel ML'!C1840)), 9,
IF(ISNUMBER(SEARCH("kit 10", 'Painel ML'!C1840)), 10,
IF(ISNUMBER(SEARCH("kit 11", 'Painel ML'!C1840)), 11,
IF(ISNUMBER(SEARCH("kit 12", 'Painel ML'!C1840)), 12,
IF(ISNUMBER(SEARCH("kit 13", 'Painel ML'!C1840)), 13,
IF(ISNUMBER(SEARCH("kit 14", 'Painel ML'!C1840)), 14,
IF(ISNUMBER(SEARCH("kit 15", 'Painel ML'!C1840)), 15,
IF(ISNUMBER(SEARCH("kit 16", 'Painel ML'!C1840)), 16,
IF(ISNUMBER(SEARCH("kit 17", 'Painel ML'!C1840)), 17,
IF(ISNUMBER(SEARCH("kit 18", 'Painel ML'!C1840)), 18,
IF(ISNUMBER(SEARCH("kit 19", 'Painel ML'!C1840)), 19,
IF(ISNUMBER(SEARCH("kit 20", 'Painel ML'!C1840)), 20, 0)))))))))))))))))))</f>
        <v>0</v>
      </c>
      <c r="B1840">
        <f>IF(A1840=0,'Painel ML'!A1840,A1840*'Painel ML'!A1840)</f>
        <v>0</v>
      </c>
      <c r="D1840">
        <f>IF(ISNUMBER(SEARCH("kit2", 'Painel Shopee'!B1840)), 2,
IF(ISNUMBER(SEARCH("kit3", 'Painel Shopee'!B1840)), 3,
IF(ISNUMBER(SEARCH("kit4", 'Painel Shopee'!B1840)), 4,
IF(ISNUMBER(SEARCH("kit5", 'Painel Shopee'!B1840)), 5,
IF(ISNUMBER(SEARCH("kit6", 'Painel Shopee'!B1840)), 6,
IF(ISNUMBER(SEARCH("kit7", 'Painel Shopee'!B1840)), 7,
IF(ISNUMBER(SEARCH("kit8", 'Painel Shopee'!B1840)), 8,
IF(ISNUMBER(SEARCH("kit9", 'Painel Shopee'!B1840)), 9,
IF(ISNUMBER(SEARCH("kit10", 'Painel Shopee'!B1840)), 10,
IF(ISNUMBER(SEARCH("kit11", 'Painel Shopee'!B1840)), 11,
IF(ISNUMBER(SEARCH("kit12", 'Painel Shopee'!B1840)), 12,
IF(ISNUMBER(SEARCH("kit13", 'Painel Shopee'!B1840)), 13,
IF(ISNUMBER(SEARCH("kit14", 'Painel Shopee'!B1840)), 14,
IF(ISNUMBER(SEARCH("kit15", 'Painel Shopee'!B1840)), 15,
IF(ISNUMBER(SEARCH("kit16", 'Painel Shopee'!B1840)), 16,
IF(ISNUMBER(SEARCH("kit17", 'Painel Shopee'!B1840)), 17,
IF(ISNUMBER(SEARCH("kit18", 'Painel Shopee'!B1840)), 18,
IF(ISNUMBER(SEARCH("kit19", 'Painel Shopee'!B1840)), 19,
IF(ISNUMBER(SEARCH("kit20", 'Painel Shopee'!B1840)), 20, 0)))))))))))))))))))</f>
        <v>0</v>
      </c>
      <c r="E1840">
        <f>IF(D1840=0,'Painel Shopee'!C1840,D1840*'Painel Shopee'!C1840)</f>
        <v>0</v>
      </c>
    </row>
    <row r="1841" spans="1:5" x14ac:dyDescent="0.25">
      <c r="A1841">
        <f>IF(ISNUMBER(SEARCH("kit 2", 'Painel ML'!C1841)), 2,
IF(ISNUMBER(SEARCH("kit 3", 'Painel ML'!C1841)), 3,
IF(ISNUMBER(SEARCH("kit 4", 'Painel ML'!C1841)), 4,
IF(ISNUMBER(SEARCH("kit 5", 'Painel ML'!C1841)), 5,
IF(ISNUMBER(SEARCH("kit 6", 'Painel ML'!C1841)), 6,
IF(ISNUMBER(SEARCH("kit 7", 'Painel ML'!C1841)), 7,
IF(ISNUMBER(SEARCH("kit 8", 'Painel ML'!C1841)), 8,
IF(ISNUMBER(SEARCH("kit 9", 'Painel ML'!C1841)), 9,
IF(ISNUMBER(SEARCH("kit 10", 'Painel ML'!C1841)), 10,
IF(ISNUMBER(SEARCH("kit 11", 'Painel ML'!C1841)), 11,
IF(ISNUMBER(SEARCH("kit 12", 'Painel ML'!C1841)), 12,
IF(ISNUMBER(SEARCH("kit 13", 'Painel ML'!C1841)), 13,
IF(ISNUMBER(SEARCH("kit 14", 'Painel ML'!C1841)), 14,
IF(ISNUMBER(SEARCH("kit 15", 'Painel ML'!C1841)), 15,
IF(ISNUMBER(SEARCH("kit 16", 'Painel ML'!C1841)), 16,
IF(ISNUMBER(SEARCH("kit 17", 'Painel ML'!C1841)), 17,
IF(ISNUMBER(SEARCH("kit 18", 'Painel ML'!C1841)), 18,
IF(ISNUMBER(SEARCH("kit 19", 'Painel ML'!C1841)), 19,
IF(ISNUMBER(SEARCH("kit 20", 'Painel ML'!C1841)), 20, 0)))))))))))))))))))</f>
        <v>0</v>
      </c>
      <c r="B1841">
        <f>IF(A1841=0,'Painel ML'!A1841,A1841*'Painel ML'!A1841)</f>
        <v>0</v>
      </c>
      <c r="D1841">
        <f>IF(ISNUMBER(SEARCH("kit2", 'Painel Shopee'!B1841)), 2,
IF(ISNUMBER(SEARCH("kit3", 'Painel Shopee'!B1841)), 3,
IF(ISNUMBER(SEARCH("kit4", 'Painel Shopee'!B1841)), 4,
IF(ISNUMBER(SEARCH("kit5", 'Painel Shopee'!B1841)), 5,
IF(ISNUMBER(SEARCH("kit6", 'Painel Shopee'!B1841)), 6,
IF(ISNUMBER(SEARCH("kit7", 'Painel Shopee'!B1841)), 7,
IF(ISNUMBER(SEARCH("kit8", 'Painel Shopee'!B1841)), 8,
IF(ISNUMBER(SEARCH("kit9", 'Painel Shopee'!B1841)), 9,
IF(ISNUMBER(SEARCH("kit10", 'Painel Shopee'!B1841)), 10,
IF(ISNUMBER(SEARCH("kit11", 'Painel Shopee'!B1841)), 11,
IF(ISNUMBER(SEARCH("kit12", 'Painel Shopee'!B1841)), 12,
IF(ISNUMBER(SEARCH("kit13", 'Painel Shopee'!B1841)), 13,
IF(ISNUMBER(SEARCH("kit14", 'Painel Shopee'!B1841)), 14,
IF(ISNUMBER(SEARCH("kit15", 'Painel Shopee'!B1841)), 15,
IF(ISNUMBER(SEARCH("kit16", 'Painel Shopee'!B1841)), 16,
IF(ISNUMBER(SEARCH("kit17", 'Painel Shopee'!B1841)), 17,
IF(ISNUMBER(SEARCH("kit18", 'Painel Shopee'!B1841)), 18,
IF(ISNUMBER(SEARCH("kit19", 'Painel Shopee'!B1841)), 19,
IF(ISNUMBER(SEARCH("kit20", 'Painel Shopee'!B1841)), 20, 0)))))))))))))))))))</f>
        <v>0</v>
      </c>
      <c r="E1841">
        <f>IF(D1841=0,'Painel Shopee'!C1841,D1841*'Painel Shopee'!C1841)</f>
        <v>0</v>
      </c>
    </row>
    <row r="1842" spans="1:5" x14ac:dyDescent="0.25">
      <c r="A1842">
        <f>IF(ISNUMBER(SEARCH("kit 2", 'Painel ML'!C1842)), 2,
IF(ISNUMBER(SEARCH("kit 3", 'Painel ML'!C1842)), 3,
IF(ISNUMBER(SEARCH("kit 4", 'Painel ML'!C1842)), 4,
IF(ISNUMBER(SEARCH("kit 5", 'Painel ML'!C1842)), 5,
IF(ISNUMBER(SEARCH("kit 6", 'Painel ML'!C1842)), 6,
IF(ISNUMBER(SEARCH("kit 7", 'Painel ML'!C1842)), 7,
IF(ISNUMBER(SEARCH("kit 8", 'Painel ML'!C1842)), 8,
IF(ISNUMBER(SEARCH("kit 9", 'Painel ML'!C1842)), 9,
IF(ISNUMBER(SEARCH("kit 10", 'Painel ML'!C1842)), 10,
IF(ISNUMBER(SEARCH("kit 11", 'Painel ML'!C1842)), 11,
IF(ISNUMBER(SEARCH("kit 12", 'Painel ML'!C1842)), 12,
IF(ISNUMBER(SEARCH("kit 13", 'Painel ML'!C1842)), 13,
IF(ISNUMBER(SEARCH("kit 14", 'Painel ML'!C1842)), 14,
IF(ISNUMBER(SEARCH("kit 15", 'Painel ML'!C1842)), 15,
IF(ISNUMBER(SEARCH("kit 16", 'Painel ML'!C1842)), 16,
IF(ISNUMBER(SEARCH("kit 17", 'Painel ML'!C1842)), 17,
IF(ISNUMBER(SEARCH("kit 18", 'Painel ML'!C1842)), 18,
IF(ISNUMBER(SEARCH("kit 19", 'Painel ML'!C1842)), 19,
IF(ISNUMBER(SEARCH("kit 20", 'Painel ML'!C1842)), 20, 0)))))))))))))))))))</f>
        <v>0</v>
      </c>
      <c r="B1842">
        <f>IF(A1842=0,'Painel ML'!A1842,A1842*'Painel ML'!A1842)</f>
        <v>0</v>
      </c>
      <c r="D1842">
        <f>IF(ISNUMBER(SEARCH("kit2", 'Painel Shopee'!B1842)), 2,
IF(ISNUMBER(SEARCH("kit3", 'Painel Shopee'!B1842)), 3,
IF(ISNUMBER(SEARCH("kit4", 'Painel Shopee'!B1842)), 4,
IF(ISNUMBER(SEARCH("kit5", 'Painel Shopee'!B1842)), 5,
IF(ISNUMBER(SEARCH("kit6", 'Painel Shopee'!B1842)), 6,
IF(ISNUMBER(SEARCH("kit7", 'Painel Shopee'!B1842)), 7,
IF(ISNUMBER(SEARCH("kit8", 'Painel Shopee'!B1842)), 8,
IF(ISNUMBER(SEARCH("kit9", 'Painel Shopee'!B1842)), 9,
IF(ISNUMBER(SEARCH("kit10", 'Painel Shopee'!B1842)), 10,
IF(ISNUMBER(SEARCH("kit11", 'Painel Shopee'!B1842)), 11,
IF(ISNUMBER(SEARCH("kit12", 'Painel Shopee'!B1842)), 12,
IF(ISNUMBER(SEARCH("kit13", 'Painel Shopee'!B1842)), 13,
IF(ISNUMBER(SEARCH("kit14", 'Painel Shopee'!B1842)), 14,
IF(ISNUMBER(SEARCH("kit15", 'Painel Shopee'!B1842)), 15,
IF(ISNUMBER(SEARCH("kit16", 'Painel Shopee'!B1842)), 16,
IF(ISNUMBER(SEARCH("kit17", 'Painel Shopee'!B1842)), 17,
IF(ISNUMBER(SEARCH("kit18", 'Painel Shopee'!B1842)), 18,
IF(ISNUMBER(SEARCH("kit19", 'Painel Shopee'!B1842)), 19,
IF(ISNUMBER(SEARCH("kit20", 'Painel Shopee'!B1842)), 20, 0)))))))))))))))))))</f>
        <v>0</v>
      </c>
      <c r="E1842">
        <f>IF(D1842=0,'Painel Shopee'!C1842,D1842*'Painel Shopee'!C1842)</f>
        <v>0</v>
      </c>
    </row>
    <row r="1843" spans="1:5" x14ac:dyDescent="0.25">
      <c r="A1843">
        <f>IF(ISNUMBER(SEARCH("kit 2", 'Painel ML'!C1843)), 2,
IF(ISNUMBER(SEARCH("kit 3", 'Painel ML'!C1843)), 3,
IF(ISNUMBER(SEARCH("kit 4", 'Painel ML'!C1843)), 4,
IF(ISNUMBER(SEARCH("kit 5", 'Painel ML'!C1843)), 5,
IF(ISNUMBER(SEARCH("kit 6", 'Painel ML'!C1843)), 6,
IF(ISNUMBER(SEARCH("kit 7", 'Painel ML'!C1843)), 7,
IF(ISNUMBER(SEARCH("kit 8", 'Painel ML'!C1843)), 8,
IF(ISNUMBER(SEARCH("kit 9", 'Painel ML'!C1843)), 9,
IF(ISNUMBER(SEARCH("kit 10", 'Painel ML'!C1843)), 10,
IF(ISNUMBER(SEARCH("kit 11", 'Painel ML'!C1843)), 11,
IF(ISNUMBER(SEARCH("kit 12", 'Painel ML'!C1843)), 12,
IF(ISNUMBER(SEARCH("kit 13", 'Painel ML'!C1843)), 13,
IF(ISNUMBER(SEARCH("kit 14", 'Painel ML'!C1843)), 14,
IF(ISNUMBER(SEARCH("kit 15", 'Painel ML'!C1843)), 15,
IF(ISNUMBER(SEARCH("kit 16", 'Painel ML'!C1843)), 16,
IF(ISNUMBER(SEARCH("kit 17", 'Painel ML'!C1843)), 17,
IF(ISNUMBER(SEARCH("kit 18", 'Painel ML'!C1843)), 18,
IF(ISNUMBER(SEARCH("kit 19", 'Painel ML'!C1843)), 19,
IF(ISNUMBER(SEARCH("kit 20", 'Painel ML'!C1843)), 20, 0)))))))))))))))))))</f>
        <v>0</v>
      </c>
      <c r="B1843">
        <f>IF(A1843=0,'Painel ML'!A1843,A1843*'Painel ML'!A1843)</f>
        <v>0</v>
      </c>
      <c r="D1843">
        <f>IF(ISNUMBER(SEARCH("kit2", 'Painel Shopee'!B1843)), 2,
IF(ISNUMBER(SEARCH("kit3", 'Painel Shopee'!B1843)), 3,
IF(ISNUMBER(SEARCH("kit4", 'Painel Shopee'!B1843)), 4,
IF(ISNUMBER(SEARCH("kit5", 'Painel Shopee'!B1843)), 5,
IF(ISNUMBER(SEARCH("kit6", 'Painel Shopee'!B1843)), 6,
IF(ISNUMBER(SEARCH("kit7", 'Painel Shopee'!B1843)), 7,
IF(ISNUMBER(SEARCH("kit8", 'Painel Shopee'!B1843)), 8,
IF(ISNUMBER(SEARCH("kit9", 'Painel Shopee'!B1843)), 9,
IF(ISNUMBER(SEARCH("kit10", 'Painel Shopee'!B1843)), 10,
IF(ISNUMBER(SEARCH("kit11", 'Painel Shopee'!B1843)), 11,
IF(ISNUMBER(SEARCH("kit12", 'Painel Shopee'!B1843)), 12,
IF(ISNUMBER(SEARCH("kit13", 'Painel Shopee'!B1843)), 13,
IF(ISNUMBER(SEARCH("kit14", 'Painel Shopee'!B1843)), 14,
IF(ISNUMBER(SEARCH("kit15", 'Painel Shopee'!B1843)), 15,
IF(ISNUMBER(SEARCH("kit16", 'Painel Shopee'!B1843)), 16,
IF(ISNUMBER(SEARCH("kit17", 'Painel Shopee'!B1843)), 17,
IF(ISNUMBER(SEARCH("kit18", 'Painel Shopee'!B1843)), 18,
IF(ISNUMBER(SEARCH("kit19", 'Painel Shopee'!B1843)), 19,
IF(ISNUMBER(SEARCH("kit20", 'Painel Shopee'!B1843)), 20, 0)))))))))))))))))))</f>
        <v>0</v>
      </c>
      <c r="E1843">
        <f>IF(D1843=0,'Painel Shopee'!C1843,D1843*'Painel Shopee'!C1843)</f>
        <v>0</v>
      </c>
    </row>
    <row r="1844" spans="1:5" x14ac:dyDescent="0.25">
      <c r="A1844">
        <f>IF(ISNUMBER(SEARCH("kit 2", 'Painel ML'!C1844)), 2,
IF(ISNUMBER(SEARCH("kit 3", 'Painel ML'!C1844)), 3,
IF(ISNUMBER(SEARCH("kit 4", 'Painel ML'!C1844)), 4,
IF(ISNUMBER(SEARCH("kit 5", 'Painel ML'!C1844)), 5,
IF(ISNUMBER(SEARCH("kit 6", 'Painel ML'!C1844)), 6,
IF(ISNUMBER(SEARCH("kit 7", 'Painel ML'!C1844)), 7,
IF(ISNUMBER(SEARCH("kit 8", 'Painel ML'!C1844)), 8,
IF(ISNUMBER(SEARCH("kit 9", 'Painel ML'!C1844)), 9,
IF(ISNUMBER(SEARCH("kit 10", 'Painel ML'!C1844)), 10,
IF(ISNUMBER(SEARCH("kit 11", 'Painel ML'!C1844)), 11,
IF(ISNUMBER(SEARCH("kit 12", 'Painel ML'!C1844)), 12,
IF(ISNUMBER(SEARCH("kit 13", 'Painel ML'!C1844)), 13,
IF(ISNUMBER(SEARCH("kit 14", 'Painel ML'!C1844)), 14,
IF(ISNUMBER(SEARCH("kit 15", 'Painel ML'!C1844)), 15,
IF(ISNUMBER(SEARCH("kit 16", 'Painel ML'!C1844)), 16,
IF(ISNUMBER(SEARCH("kit 17", 'Painel ML'!C1844)), 17,
IF(ISNUMBER(SEARCH("kit 18", 'Painel ML'!C1844)), 18,
IF(ISNUMBER(SEARCH("kit 19", 'Painel ML'!C1844)), 19,
IF(ISNUMBER(SEARCH("kit 20", 'Painel ML'!C1844)), 20, 0)))))))))))))))))))</f>
        <v>0</v>
      </c>
      <c r="B1844">
        <f>IF(A1844=0,'Painel ML'!A1844,A1844*'Painel ML'!A1844)</f>
        <v>0</v>
      </c>
      <c r="D1844">
        <f>IF(ISNUMBER(SEARCH("kit2", 'Painel Shopee'!B1844)), 2,
IF(ISNUMBER(SEARCH("kit3", 'Painel Shopee'!B1844)), 3,
IF(ISNUMBER(SEARCH("kit4", 'Painel Shopee'!B1844)), 4,
IF(ISNUMBER(SEARCH("kit5", 'Painel Shopee'!B1844)), 5,
IF(ISNUMBER(SEARCH("kit6", 'Painel Shopee'!B1844)), 6,
IF(ISNUMBER(SEARCH("kit7", 'Painel Shopee'!B1844)), 7,
IF(ISNUMBER(SEARCH("kit8", 'Painel Shopee'!B1844)), 8,
IF(ISNUMBER(SEARCH("kit9", 'Painel Shopee'!B1844)), 9,
IF(ISNUMBER(SEARCH("kit10", 'Painel Shopee'!B1844)), 10,
IF(ISNUMBER(SEARCH("kit11", 'Painel Shopee'!B1844)), 11,
IF(ISNUMBER(SEARCH("kit12", 'Painel Shopee'!B1844)), 12,
IF(ISNUMBER(SEARCH("kit13", 'Painel Shopee'!B1844)), 13,
IF(ISNUMBER(SEARCH("kit14", 'Painel Shopee'!B1844)), 14,
IF(ISNUMBER(SEARCH("kit15", 'Painel Shopee'!B1844)), 15,
IF(ISNUMBER(SEARCH("kit16", 'Painel Shopee'!B1844)), 16,
IF(ISNUMBER(SEARCH("kit17", 'Painel Shopee'!B1844)), 17,
IF(ISNUMBER(SEARCH("kit18", 'Painel Shopee'!B1844)), 18,
IF(ISNUMBER(SEARCH("kit19", 'Painel Shopee'!B1844)), 19,
IF(ISNUMBER(SEARCH("kit20", 'Painel Shopee'!B1844)), 20, 0)))))))))))))))))))</f>
        <v>0</v>
      </c>
      <c r="E1844">
        <f>IF(D1844=0,'Painel Shopee'!C1844,D1844*'Painel Shopee'!C1844)</f>
        <v>0</v>
      </c>
    </row>
    <row r="1845" spans="1:5" x14ac:dyDescent="0.25">
      <c r="A1845">
        <f>IF(ISNUMBER(SEARCH("kit 2", 'Painel ML'!C1845)), 2,
IF(ISNUMBER(SEARCH("kit 3", 'Painel ML'!C1845)), 3,
IF(ISNUMBER(SEARCH("kit 4", 'Painel ML'!C1845)), 4,
IF(ISNUMBER(SEARCH("kit 5", 'Painel ML'!C1845)), 5,
IF(ISNUMBER(SEARCH("kit 6", 'Painel ML'!C1845)), 6,
IF(ISNUMBER(SEARCH("kit 7", 'Painel ML'!C1845)), 7,
IF(ISNUMBER(SEARCH("kit 8", 'Painel ML'!C1845)), 8,
IF(ISNUMBER(SEARCH("kit 9", 'Painel ML'!C1845)), 9,
IF(ISNUMBER(SEARCH("kit 10", 'Painel ML'!C1845)), 10,
IF(ISNUMBER(SEARCH("kit 11", 'Painel ML'!C1845)), 11,
IF(ISNUMBER(SEARCH("kit 12", 'Painel ML'!C1845)), 12,
IF(ISNUMBER(SEARCH("kit 13", 'Painel ML'!C1845)), 13,
IF(ISNUMBER(SEARCH("kit 14", 'Painel ML'!C1845)), 14,
IF(ISNUMBER(SEARCH("kit 15", 'Painel ML'!C1845)), 15,
IF(ISNUMBER(SEARCH("kit 16", 'Painel ML'!C1845)), 16,
IF(ISNUMBER(SEARCH("kit 17", 'Painel ML'!C1845)), 17,
IF(ISNUMBER(SEARCH("kit 18", 'Painel ML'!C1845)), 18,
IF(ISNUMBER(SEARCH("kit 19", 'Painel ML'!C1845)), 19,
IF(ISNUMBER(SEARCH("kit 20", 'Painel ML'!C1845)), 20, 0)))))))))))))))))))</f>
        <v>0</v>
      </c>
      <c r="B1845">
        <f>IF(A1845=0,'Painel ML'!A1845,A1845*'Painel ML'!A1845)</f>
        <v>0</v>
      </c>
      <c r="D1845">
        <f>IF(ISNUMBER(SEARCH("kit2", 'Painel Shopee'!B1845)), 2,
IF(ISNUMBER(SEARCH("kit3", 'Painel Shopee'!B1845)), 3,
IF(ISNUMBER(SEARCH("kit4", 'Painel Shopee'!B1845)), 4,
IF(ISNUMBER(SEARCH("kit5", 'Painel Shopee'!B1845)), 5,
IF(ISNUMBER(SEARCH("kit6", 'Painel Shopee'!B1845)), 6,
IF(ISNUMBER(SEARCH("kit7", 'Painel Shopee'!B1845)), 7,
IF(ISNUMBER(SEARCH("kit8", 'Painel Shopee'!B1845)), 8,
IF(ISNUMBER(SEARCH("kit9", 'Painel Shopee'!B1845)), 9,
IF(ISNUMBER(SEARCH("kit10", 'Painel Shopee'!B1845)), 10,
IF(ISNUMBER(SEARCH("kit11", 'Painel Shopee'!B1845)), 11,
IF(ISNUMBER(SEARCH("kit12", 'Painel Shopee'!B1845)), 12,
IF(ISNUMBER(SEARCH("kit13", 'Painel Shopee'!B1845)), 13,
IF(ISNUMBER(SEARCH("kit14", 'Painel Shopee'!B1845)), 14,
IF(ISNUMBER(SEARCH("kit15", 'Painel Shopee'!B1845)), 15,
IF(ISNUMBER(SEARCH("kit16", 'Painel Shopee'!B1845)), 16,
IF(ISNUMBER(SEARCH("kit17", 'Painel Shopee'!B1845)), 17,
IF(ISNUMBER(SEARCH("kit18", 'Painel Shopee'!B1845)), 18,
IF(ISNUMBER(SEARCH("kit19", 'Painel Shopee'!B1845)), 19,
IF(ISNUMBER(SEARCH("kit20", 'Painel Shopee'!B1845)), 20, 0)))))))))))))))))))</f>
        <v>0</v>
      </c>
      <c r="E1845">
        <f>IF(D1845=0,'Painel Shopee'!C1845,D1845*'Painel Shopee'!C1845)</f>
        <v>0</v>
      </c>
    </row>
    <row r="1846" spans="1:5" x14ac:dyDescent="0.25">
      <c r="A1846">
        <f>IF(ISNUMBER(SEARCH("kit 2", 'Painel ML'!C1846)), 2,
IF(ISNUMBER(SEARCH("kit 3", 'Painel ML'!C1846)), 3,
IF(ISNUMBER(SEARCH("kit 4", 'Painel ML'!C1846)), 4,
IF(ISNUMBER(SEARCH("kit 5", 'Painel ML'!C1846)), 5,
IF(ISNUMBER(SEARCH("kit 6", 'Painel ML'!C1846)), 6,
IF(ISNUMBER(SEARCH("kit 7", 'Painel ML'!C1846)), 7,
IF(ISNUMBER(SEARCH("kit 8", 'Painel ML'!C1846)), 8,
IF(ISNUMBER(SEARCH("kit 9", 'Painel ML'!C1846)), 9,
IF(ISNUMBER(SEARCH("kit 10", 'Painel ML'!C1846)), 10,
IF(ISNUMBER(SEARCH("kit 11", 'Painel ML'!C1846)), 11,
IF(ISNUMBER(SEARCH("kit 12", 'Painel ML'!C1846)), 12,
IF(ISNUMBER(SEARCH("kit 13", 'Painel ML'!C1846)), 13,
IF(ISNUMBER(SEARCH("kit 14", 'Painel ML'!C1846)), 14,
IF(ISNUMBER(SEARCH("kit 15", 'Painel ML'!C1846)), 15,
IF(ISNUMBER(SEARCH("kit 16", 'Painel ML'!C1846)), 16,
IF(ISNUMBER(SEARCH("kit 17", 'Painel ML'!C1846)), 17,
IF(ISNUMBER(SEARCH("kit 18", 'Painel ML'!C1846)), 18,
IF(ISNUMBER(SEARCH("kit 19", 'Painel ML'!C1846)), 19,
IF(ISNUMBER(SEARCH("kit 20", 'Painel ML'!C1846)), 20, 0)))))))))))))))))))</f>
        <v>0</v>
      </c>
      <c r="B1846">
        <f>IF(A1846=0,'Painel ML'!A1846,A1846*'Painel ML'!A1846)</f>
        <v>0</v>
      </c>
      <c r="D1846">
        <f>IF(ISNUMBER(SEARCH("kit2", 'Painel Shopee'!B1846)), 2,
IF(ISNUMBER(SEARCH("kit3", 'Painel Shopee'!B1846)), 3,
IF(ISNUMBER(SEARCH("kit4", 'Painel Shopee'!B1846)), 4,
IF(ISNUMBER(SEARCH("kit5", 'Painel Shopee'!B1846)), 5,
IF(ISNUMBER(SEARCH("kit6", 'Painel Shopee'!B1846)), 6,
IF(ISNUMBER(SEARCH("kit7", 'Painel Shopee'!B1846)), 7,
IF(ISNUMBER(SEARCH("kit8", 'Painel Shopee'!B1846)), 8,
IF(ISNUMBER(SEARCH("kit9", 'Painel Shopee'!B1846)), 9,
IF(ISNUMBER(SEARCH("kit10", 'Painel Shopee'!B1846)), 10,
IF(ISNUMBER(SEARCH("kit11", 'Painel Shopee'!B1846)), 11,
IF(ISNUMBER(SEARCH("kit12", 'Painel Shopee'!B1846)), 12,
IF(ISNUMBER(SEARCH("kit13", 'Painel Shopee'!B1846)), 13,
IF(ISNUMBER(SEARCH("kit14", 'Painel Shopee'!B1846)), 14,
IF(ISNUMBER(SEARCH("kit15", 'Painel Shopee'!B1846)), 15,
IF(ISNUMBER(SEARCH("kit16", 'Painel Shopee'!B1846)), 16,
IF(ISNUMBER(SEARCH("kit17", 'Painel Shopee'!B1846)), 17,
IF(ISNUMBER(SEARCH("kit18", 'Painel Shopee'!B1846)), 18,
IF(ISNUMBER(SEARCH("kit19", 'Painel Shopee'!B1846)), 19,
IF(ISNUMBER(SEARCH("kit20", 'Painel Shopee'!B1846)), 20, 0)))))))))))))))))))</f>
        <v>0</v>
      </c>
      <c r="E1846">
        <f>IF(D1846=0,'Painel Shopee'!C1846,D1846*'Painel Shopee'!C1846)</f>
        <v>0</v>
      </c>
    </row>
    <row r="1847" spans="1:5" x14ac:dyDescent="0.25">
      <c r="A1847">
        <f>IF(ISNUMBER(SEARCH("kit 2", 'Painel ML'!C1847)), 2,
IF(ISNUMBER(SEARCH("kit 3", 'Painel ML'!C1847)), 3,
IF(ISNUMBER(SEARCH("kit 4", 'Painel ML'!C1847)), 4,
IF(ISNUMBER(SEARCH("kit 5", 'Painel ML'!C1847)), 5,
IF(ISNUMBER(SEARCH("kit 6", 'Painel ML'!C1847)), 6,
IF(ISNUMBER(SEARCH("kit 7", 'Painel ML'!C1847)), 7,
IF(ISNUMBER(SEARCH("kit 8", 'Painel ML'!C1847)), 8,
IF(ISNUMBER(SEARCH("kit 9", 'Painel ML'!C1847)), 9,
IF(ISNUMBER(SEARCH("kit 10", 'Painel ML'!C1847)), 10,
IF(ISNUMBER(SEARCH("kit 11", 'Painel ML'!C1847)), 11,
IF(ISNUMBER(SEARCH("kit 12", 'Painel ML'!C1847)), 12,
IF(ISNUMBER(SEARCH("kit 13", 'Painel ML'!C1847)), 13,
IF(ISNUMBER(SEARCH("kit 14", 'Painel ML'!C1847)), 14,
IF(ISNUMBER(SEARCH("kit 15", 'Painel ML'!C1847)), 15,
IF(ISNUMBER(SEARCH("kit 16", 'Painel ML'!C1847)), 16,
IF(ISNUMBER(SEARCH("kit 17", 'Painel ML'!C1847)), 17,
IF(ISNUMBER(SEARCH("kit 18", 'Painel ML'!C1847)), 18,
IF(ISNUMBER(SEARCH("kit 19", 'Painel ML'!C1847)), 19,
IF(ISNUMBER(SEARCH("kit 20", 'Painel ML'!C1847)), 20, 0)))))))))))))))))))</f>
        <v>0</v>
      </c>
      <c r="B1847">
        <f>IF(A1847=0,'Painel ML'!A1847,A1847*'Painel ML'!A1847)</f>
        <v>0</v>
      </c>
      <c r="D1847">
        <f>IF(ISNUMBER(SEARCH("kit2", 'Painel Shopee'!B1847)), 2,
IF(ISNUMBER(SEARCH("kit3", 'Painel Shopee'!B1847)), 3,
IF(ISNUMBER(SEARCH("kit4", 'Painel Shopee'!B1847)), 4,
IF(ISNUMBER(SEARCH("kit5", 'Painel Shopee'!B1847)), 5,
IF(ISNUMBER(SEARCH("kit6", 'Painel Shopee'!B1847)), 6,
IF(ISNUMBER(SEARCH("kit7", 'Painel Shopee'!B1847)), 7,
IF(ISNUMBER(SEARCH("kit8", 'Painel Shopee'!B1847)), 8,
IF(ISNUMBER(SEARCH("kit9", 'Painel Shopee'!B1847)), 9,
IF(ISNUMBER(SEARCH("kit10", 'Painel Shopee'!B1847)), 10,
IF(ISNUMBER(SEARCH("kit11", 'Painel Shopee'!B1847)), 11,
IF(ISNUMBER(SEARCH("kit12", 'Painel Shopee'!B1847)), 12,
IF(ISNUMBER(SEARCH("kit13", 'Painel Shopee'!B1847)), 13,
IF(ISNUMBER(SEARCH("kit14", 'Painel Shopee'!B1847)), 14,
IF(ISNUMBER(SEARCH("kit15", 'Painel Shopee'!B1847)), 15,
IF(ISNUMBER(SEARCH("kit16", 'Painel Shopee'!B1847)), 16,
IF(ISNUMBER(SEARCH("kit17", 'Painel Shopee'!B1847)), 17,
IF(ISNUMBER(SEARCH("kit18", 'Painel Shopee'!B1847)), 18,
IF(ISNUMBER(SEARCH("kit19", 'Painel Shopee'!B1847)), 19,
IF(ISNUMBER(SEARCH("kit20", 'Painel Shopee'!B1847)), 20, 0)))))))))))))))))))</f>
        <v>0</v>
      </c>
      <c r="E1847">
        <f>IF(D1847=0,'Painel Shopee'!C1847,D1847*'Painel Shopee'!C1847)</f>
        <v>0</v>
      </c>
    </row>
    <row r="1848" spans="1:5" x14ac:dyDescent="0.25">
      <c r="A1848">
        <f>IF(ISNUMBER(SEARCH("kit 2", 'Painel ML'!C1848)), 2,
IF(ISNUMBER(SEARCH("kit 3", 'Painel ML'!C1848)), 3,
IF(ISNUMBER(SEARCH("kit 4", 'Painel ML'!C1848)), 4,
IF(ISNUMBER(SEARCH("kit 5", 'Painel ML'!C1848)), 5,
IF(ISNUMBER(SEARCH("kit 6", 'Painel ML'!C1848)), 6,
IF(ISNUMBER(SEARCH("kit 7", 'Painel ML'!C1848)), 7,
IF(ISNUMBER(SEARCH("kit 8", 'Painel ML'!C1848)), 8,
IF(ISNUMBER(SEARCH("kit 9", 'Painel ML'!C1848)), 9,
IF(ISNUMBER(SEARCH("kit 10", 'Painel ML'!C1848)), 10,
IF(ISNUMBER(SEARCH("kit 11", 'Painel ML'!C1848)), 11,
IF(ISNUMBER(SEARCH("kit 12", 'Painel ML'!C1848)), 12,
IF(ISNUMBER(SEARCH("kit 13", 'Painel ML'!C1848)), 13,
IF(ISNUMBER(SEARCH("kit 14", 'Painel ML'!C1848)), 14,
IF(ISNUMBER(SEARCH("kit 15", 'Painel ML'!C1848)), 15,
IF(ISNUMBER(SEARCH("kit 16", 'Painel ML'!C1848)), 16,
IF(ISNUMBER(SEARCH("kit 17", 'Painel ML'!C1848)), 17,
IF(ISNUMBER(SEARCH("kit 18", 'Painel ML'!C1848)), 18,
IF(ISNUMBER(SEARCH("kit 19", 'Painel ML'!C1848)), 19,
IF(ISNUMBER(SEARCH("kit 20", 'Painel ML'!C1848)), 20, 0)))))))))))))))))))</f>
        <v>0</v>
      </c>
      <c r="B1848">
        <f>IF(A1848=0,'Painel ML'!A1848,A1848*'Painel ML'!A1848)</f>
        <v>0</v>
      </c>
      <c r="D1848">
        <f>IF(ISNUMBER(SEARCH("kit2", 'Painel Shopee'!B1848)), 2,
IF(ISNUMBER(SEARCH("kit3", 'Painel Shopee'!B1848)), 3,
IF(ISNUMBER(SEARCH("kit4", 'Painel Shopee'!B1848)), 4,
IF(ISNUMBER(SEARCH("kit5", 'Painel Shopee'!B1848)), 5,
IF(ISNUMBER(SEARCH("kit6", 'Painel Shopee'!B1848)), 6,
IF(ISNUMBER(SEARCH("kit7", 'Painel Shopee'!B1848)), 7,
IF(ISNUMBER(SEARCH("kit8", 'Painel Shopee'!B1848)), 8,
IF(ISNUMBER(SEARCH("kit9", 'Painel Shopee'!B1848)), 9,
IF(ISNUMBER(SEARCH("kit10", 'Painel Shopee'!B1848)), 10,
IF(ISNUMBER(SEARCH("kit11", 'Painel Shopee'!B1848)), 11,
IF(ISNUMBER(SEARCH("kit12", 'Painel Shopee'!B1848)), 12,
IF(ISNUMBER(SEARCH("kit13", 'Painel Shopee'!B1848)), 13,
IF(ISNUMBER(SEARCH("kit14", 'Painel Shopee'!B1848)), 14,
IF(ISNUMBER(SEARCH("kit15", 'Painel Shopee'!B1848)), 15,
IF(ISNUMBER(SEARCH("kit16", 'Painel Shopee'!B1848)), 16,
IF(ISNUMBER(SEARCH("kit17", 'Painel Shopee'!B1848)), 17,
IF(ISNUMBER(SEARCH("kit18", 'Painel Shopee'!B1848)), 18,
IF(ISNUMBER(SEARCH("kit19", 'Painel Shopee'!B1848)), 19,
IF(ISNUMBER(SEARCH("kit20", 'Painel Shopee'!B1848)), 20, 0)))))))))))))))))))</f>
        <v>0</v>
      </c>
      <c r="E1848">
        <f>IF(D1848=0,'Painel Shopee'!C1848,D1848*'Painel Shopee'!C1848)</f>
        <v>0</v>
      </c>
    </row>
    <row r="1849" spans="1:5" x14ac:dyDescent="0.25">
      <c r="A1849">
        <f>IF(ISNUMBER(SEARCH("kit 2", 'Painel ML'!C1849)), 2,
IF(ISNUMBER(SEARCH("kit 3", 'Painel ML'!C1849)), 3,
IF(ISNUMBER(SEARCH("kit 4", 'Painel ML'!C1849)), 4,
IF(ISNUMBER(SEARCH("kit 5", 'Painel ML'!C1849)), 5,
IF(ISNUMBER(SEARCH("kit 6", 'Painel ML'!C1849)), 6,
IF(ISNUMBER(SEARCH("kit 7", 'Painel ML'!C1849)), 7,
IF(ISNUMBER(SEARCH("kit 8", 'Painel ML'!C1849)), 8,
IF(ISNUMBER(SEARCH("kit 9", 'Painel ML'!C1849)), 9,
IF(ISNUMBER(SEARCH("kit 10", 'Painel ML'!C1849)), 10,
IF(ISNUMBER(SEARCH("kit 11", 'Painel ML'!C1849)), 11,
IF(ISNUMBER(SEARCH("kit 12", 'Painel ML'!C1849)), 12,
IF(ISNUMBER(SEARCH("kit 13", 'Painel ML'!C1849)), 13,
IF(ISNUMBER(SEARCH("kit 14", 'Painel ML'!C1849)), 14,
IF(ISNUMBER(SEARCH("kit 15", 'Painel ML'!C1849)), 15,
IF(ISNUMBER(SEARCH("kit 16", 'Painel ML'!C1849)), 16,
IF(ISNUMBER(SEARCH("kit 17", 'Painel ML'!C1849)), 17,
IF(ISNUMBER(SEARCH("kit 18", 'Painel ML'!C1849)), 18,
IF(ISNUMBER(SEARCH("kit 19", 'Painel ML'!C1849)), 19,
IF(ISNUMBER(SEARCH("kit 20", 'Painel ML'!C1849)), 20, 0)))))))))))))))))))</f>
        <v>0</v>
      </c>
      <c r="B1849">
        <f>IF(A1849=0,'Painel ML'!A1849,A1849*'Painel ML'!A1849)</f>
        <v>0</v>
      </c>
      <c r="D1849">
        <f>IF(ISNUMBER(SEARCH("kit2", 'Painel Shopee'!B1849)), 2,
IF(ISNUMBER(SEARCH("kit3", 'Painel Shopee'!B1849)), 3,
IF(ISNUMBER(SEARCH("kit4", 'Painel Shopee'!B1849)), 4,
IF(ISNUMBER(SEARCH("kit5", 'Painel Shopee'!B1849)), 5,
IF(ISNUMBER(SEARCH("kit6", 'Painel Shopee'!B1849)), 6,
IF(ISNUMBER(SEARCH("kit7", 'Painel Shopee'!B1849)), 7,
IF(ISNUMBER(SEARCH("kit8", 'Painel Shopee'!B1849)), 8,
IF(ISNUMBER(SEARCH("kit9", 'Painel Shopee'!B1849)), 9,
IF(ISNUMBER(SEARCH("kit10", 'Painel Shopee'!B1849)), 10,
IF(ISNUMBER(SEARCH("kit11", 'Painel Shopee'!B1849)), 11,
IF(ISNUMBER(SEARCH("kit12", 'Painel Shopee'!B1849)), 12,
IF(ISNUMBER(SEARCH("kit13", 'Painel Shopee'!B1849)), 13,
IF(ISNUMBER(SEARCH("kit14", 'Painel Shopee'!B1849)), 14,
IF(ISNUMBER(SEARCH("kit15", 'Painel Shopee'!B1849)), 15,
IF(ISNUMBER(SEARCH("kit16", 'Painel Shopee'!B1849)), 16,
IF(ISNUMBER(SEARCH("kit17", 'Painel Shopee'!B1849)), 17,
IF(ISNUMBER(SEARCH("kit18", 'Painel Shopee'!B1849)), 18,
IF(ISNUMBER(SEARCH("kit19", 'Painel Shopee'!B1849)), 19,
IF(ISNUMBER(SEARCH("kit20", 'Painel Shopee'!B1849)), 20, 0)))))))))))))))))))</f>
        <v>0</v>
      </c>
      <c r="E1849">
        <f>IF(D1849=0,'Painel Shopee'!C1849,D1849*'Painel Shopee'!C1849)</f>
        <v>0</v>
      </c>
    </row>
    <row r="1850" spans="1:5" x14ac:dyDescent="0.25">
      <c r="A1850">
        <f>IF(ISNUMBER(SEARCH("kit 2", 'Painel ML'!C1850)), 2,
IF(ISNUMBER(SEARCH("kit 3", 'Painel ML'!C1850)), 3,
IF(ISNUMBER(SEARCH("kit 4", 'Painel ML'!C1850)), 4,
IF(ISNUMBER(SEARCH("kit 5", 'Painel ML'!C1850)), 5,
IF(ISNUMBER(SEARCH("kit 6", 'Painel ML'!C1850)), 6,
IF(ISNUMBER(SEARCH("kit 7", 'Painel ML'!C1850)), 7,
IF(ISNUMBER(SEARCH("kit 8", 'Painel ML'!C1850)), 8,
IF(ISNUMBER(SEARCH("kit 9", 'Painel ML'!C1850)), 9,
IF(ISNUMBER(SEARCH("kit 10", 'Painel ML'!C1850)), 10,
IF(ISNUMBER(SEARCH("kit 11", 'Painel ML'!C1850)), 11,
IF(ISNUMBER(SEARCH("kit 12", 'Painel ML'!C1850)), 12,
IF(ISNUMBER(SEARCH("kit 13", 'Painel ML'!C1850)), 13,
IF(ISNUMBER(SEARCH("kit 14", 'Painel ML'!C1850)), 14,
IF(ISNUMBER(SEARCH("kit 15", 'Painel ML'!C1850)), 15,
IF(ISNUMBER(SEARCH("kit 16", 'Painel ML'!C1850)), 16,
IF(ISNUMBER(SEARCH("kit 17", 'Painel ML'!C1850)), 17,
IF(ISNUMBER(SEARCH("kit 18", 'Painel ML'!C1850)), 18,
IF(ISNUMBER(SEARCH("kit 19", 'Painel ML'!C1850)), 19,
IF(ISNUMBER(SEARCH("kit 20", 'Painel ML'!C1850)), 20, 0)))))))))))))))))))</f>
        <v>0</v>
      </c>
      <c r="B1850">
        <f>IF(A1850=0,'Painel ML'!A1850,A1850*'Painel ML'!A1850)</f>
        <v>0</v>
      </c>
      <c r="D1850">
        <f>IF(ISNUMBER(SEARCH("kit2", 'Painel Shopee'!B1850)), 2,
IF(ISNUMBER(SEARCH("kit3", 'Painel Shopee'!B1850)), 3,
IF(ISNUMBER(SEARCH("kit4", 'Painel Shopee'!B1850)), 4,
IF(ISNUMBER(SEARCH("kit5", 'Painel Shopee'!B1850)), 5,
IF(ISNUMBER(SEARCH("kit6", 'Painel Shopee'!B1850)), 6,
IF(ISNUMBER(SEARCH("kit7", 'Painel Shopee'!B1850)), 7,
IF(ISNUMBER(SEARCH("kit8", 'Painel Shopee'!B1850)), 8,
IF(ISNUMBER(SEARCH("kit9", 'Painel Shopee'!B1850)), 9,
IF(ISNUMBER(SEARCH("kit10", 'Painel Shopee'!B1850)), 10,
IF(ISNUMBER(SEARCH("kit11", 'Painel Shopee'!B1850)), 11,
IF(ISNUMBER(SEARCH("kit12", 'Painel Shopee'!B1850)), 12,
IF(ISNUMBER(SEARCH("kit13", 'Painel Shopee'!B1850)), 13,
IF(ISNUMBER(SEARCH("kit14", 'Painel Shopee'!B1850)), 14,
IF(ISNUMBER(SEARCH("kit15", 'Painel Shopee'!B1850)), 15,
IF(ISNUMBER(SEARCH("kit16", 'Painel Shopee'!B1850)), 16,
IF(ISNUMBER(SEARCH("kit17", 'Painel Shopee'!B1850)), 17,
IF(ISNUMBER(SEARCH("kit18", 'Painel Shopee'!B1850)), 18,
IF(ISNUMBER(SEARCH("kit19", 'Painel Shopee'!B1850)), 19,
IF(ISNUMBER(SEARCH("kit20", 'Painel Shopee'!B1850)), 20, 0)))))))))))))))))))</f>
        <v>0</v>
      </c>
      <c r="E1850">
        <f>IF(D1850=0,'Painel Shopee'!C1850,D1850*'Painel Shopee'!C1850)</f>
        <v>0</v>
      </c>
    </row>
    <row r="1851" spans="1:5" x14ac:dyDescent="0.25">
      <c r="A1851">
        <f>IF(ISNUMBER(SEARCH("kit 2", 'Painel ML'!C1851)), 2,
IF(ISNUMBER(SEARCH("kit 3", 'Painel ML'!C1851)), 3,
IF(ISNUMBER(SEARCH("kit 4", 'Painel ML'!C1851)), 4,
IF(ISNUMBER(SEARCH("kit 5", 'Painel ML'!C1851)), 5,
IF(ISNUMBER(SEARCH("kit 6", 'Painel ML'!C1851)), 6,
IF(ISNUMBER(SEARCH("kit 7", 'Painel ML'!C1851)), 7,
IF(ISNUMBER(SEARCH("kit 8", 'Painel ML'!C1851)), 8,
IF(ISNUMBER(SEARCH("kit 9", 'Painel ML'!C1851)), 9,
IF(ISNUMBER(SEARCH("kit 10", 'Painel ML'!C1851)), 10,
IF(ISNUMBER(SEARCH("kit 11", 'Painel ML'!C1851)), 11,
IF(ISNUMBER(SEARCH("kit 12", 'Painel ML'!C1851)), 12,
IF(ISNUMBER(SEARCH("kit 13", 'Painel ML'!C1851)), 13,
IF(ISNUMBER(SEARCH("kit 14", 'Painel ML'!C1851)), 14,
IF(ISNUMBER(SEARCH("kit 15", 'Painel ML'!C1851)), 15,
IF(ISNUMBER(SEARCH("kit 16", 'Painel ML'!C1851)), 16,
IF(ISNUMBER(SEARCH("kit 17", 'Painel ML'!C1851)), 17,
IF(ISNUMBER(SEARCH("kit 18", 'Painel ML'!C1851)), 18,
IF(ISNUMBER(SEARCH("kit 19", 'Painel ML'!C1851)), 19,
IF(ISNUMBER(SEARCH("kit 20", 'Painel ML'!C1851)), 20, 0)))))))))))))))))))</f>
        <v>0</v>
      </c>
      <c r="B1851">
        <f>IF(A1851=0,'Painel ML'!A1851,A1851*'Painel ML'!A1851)</f>
        <v>0</v>
      </c>
      <c r="D1851">
        <f>IF(ISNUMBER(SEARCH("kit2", 'Painel Shopee'!B1851)), 2,
IF(ISNUMBER(SEARCH("kit3", 'Painel Shopee'!B1851)), 3,
IF(ISNUMBER(SEARCH("kit4", 'Painel Shopee'!B1851)), 4,
IF(ISNUMBER(SEARCH("kit5", 'Painel Shopee'!B1851)), 5,
IF(ISNUMBER(SEARCH("kit6", 'Painel Shopee'!B1851)), 6,
IF(ISNUMBER(SEARCH("kit7", 'Painel Shopee'!B1851)), 7,
IF(ISNUMBER(SEARCH("kit8", 'Painel Shopee'!B1851)), 8,
IF(ISNUMBER(SEARCH("kit9", 'Painel Shopee'!B1851)), 9,
IF(ISNUMBER(SEARCH("kit10", 'Painel Shopee'!B1851)), 10,
IF(ISNUMBER(SEARCH("kit11", 'Painel Shopee'!B1851)), 11,
IF(ISNUMBER(SEARCH("kit12", 'Painel Shopee'!B1851)), 12,
IF(ISNUMBER(SEARCH("kit13", 'Painel Shopee'!B1851)), 13,
IF(ISNUMBER(SEARCH("kit14", 'Painel Shopee'!B1851)), 14,
IF(ISNUMBER(SEARCH("kit15", 'Painel Shopee'!B1851)), 15,
IF(ISNUMBER(SEARCH("kit16", 'Painel Shopee'!B1851)), 16,
IF(ISNUMBER(SEARCH("kit17", 'Painel Shopee'!B1851)), 17,
IF(ISNUMBER(SEARCH("kit18", 'Painel Shopee'!B1851)), 18,
IF(ISNUMBER(SEARCH("kit19", 'Painel Shopee'!B1851)), 19,
IF(ISNUMBER(SEARCH("kit20", 'Painel Shopee'!B1851)), 20, 0)))))))))))))))))))</f>
        <v>0</v>
      </c>
      <c r="E1851">
        <f>IF(D1851=0,'Painel Shopee'!C1851,D1851*'Painel Shopee'!C1851)</f>
        <v>0</v>
      </c>
    </row>
    <row r="1852" spans="1:5" x14ac:dyDescent="0.25">
      <c r="A1852">
        <f>IF(ISNUMBER(SEARCH("kit 2", 'Painel ML'!C1852)), 2,
IF(ISNUMBER(SEARCH("kit 3", 'Painel ML'!C1852)), 3,
IF(ISNUMBER(SEARCH("kit 4", 'Painel ML'!C1852)), 4,
IF(ISNUMBER(SEARCH("kit 5", 'Painel ML'!C1852)), 5,
IF(ISNUMBER(SEARCH("kit 6", 'Painel ML'!C1852)), 6,
IF(ISNUMBER(SEARCH("kit 7", 'Painel ML'!C1852)), 7,
IF(ISNUMBER(SEARCH("kit 8", 'Painel ML'!C1852)), 8,
IF(ISNUMBER(SEARCH("kit 9", 'Painel ML'!C1852)), 9,
IF(ISNUMBER(SEARCH("kit 10", 'Painel ML'!C1852)), 10,
IF(ISNUMBER(SEARCH("kit 11", 'Painel ML'!C1852)), 11,
IF(ISNUMBER(SEARCH("kit 12", 'Painel ML'!C1852)), 12,
IF(ISNUMBER(SEARCH("kit 13", 'Painel ML'!C1852)), 13,
IF(ISNUMBER(SEARCH("kit 14", 'Painel ML'!C1852)), 14,
IF(ISNUMBER(SEARCH("kit 15", 'Painel ML'!C1852)), 15,
IF(ISNUMBER(SEARCH("kit 16", 'Painel ML'!C1852)), 16,
IF(ISNUMBER(SEARCH("kit 17", 'Painel ML'!C1852)), 17,
IF(ISNUMBER(SEARCH("kit 18", 'Painel ML'!C1852)), 18,
IF(ISNUMBER(SEARCH("kit 19", 'Painel ML'!C1852)), 19,
IF(ISNUMBER(SEARCH("kit 20", 'Painel ML'!C1852)), 20, 0)))))))))))))))))))</f>
        <v>0</v>
      </c>
      <c r="B1852">
        <f>IF(A1852=0,'Painel ML'!A1852,A1852*'Painel ML'!A1852)</f>
        <v>0</v>
      </c>
      <c r="D1852">
        <f>IF(ISNUMBER(SEARCH("kit2", 'Painel Shopee'!B1852)), 2,
IF(ISNUMBER(SEARCH("kit3", 'Painel Shopee'!B1852)), 3,
IF(ISNUMBER(SEARCH("kit4", 'Painel Shopee'!B1852)), 4,
IF(ISNUMBER(SEARCH("kit5", 'Painel Shopee'!B1852)), 5,
IF(ISNUMBER(SEARCH("kit6", 'Painel Shopee'!B1852)), 6,
IF(ISNUMBER(SEARCH("kit7", 'Painel Shopee'!B1852)), 7,
IF(ISNUMBER(SEARCH("kit8", 'Painel Shopee'!B1852)), 8,
IF(ISNUMBER(SEARCH("kit9", 'Painel Shopee'!B1852)), 9,
IF(ISNUMBER(SEARCH("kit10", 'Painel Shopee'!B1852)), 10,
IF(ISNUMBER(SEARCH("kit11", 'Painel Shopee'!B1852)), 11,
IF(ISNUMBER(SEARCH("kit12", 'Painel Shopee'!B1852)), 12,
IF(ISNUMBER(SEARCH("kit13", 'Painel Shopee'!B1852)), 13,
IF(ISNUMBER(SEARCH("kit14", 'Painel Shopee'!B1852)), 14,
IF(ISNUMBER(SEARCH("kit15", 'Painel Shopee'!B1852)), 15,
IF(ISNUMBER(SEARCH("kit16", 'Painel Shopee'!B1852)), 16,
IF(ISNUMBER(SEARCH("kit17", 'Painel Shopee'!B1852)), 17,
IF(ISNUMBER(SEARCH("kit18", 'Painel Shopee'!B1852)), 18,
IF(ISNUMBER(SEARCH("kit19", 'Painel Shopee'!B1852)), 19,
IF(ISNUMBER(SEARCH("kit20", 'Painel Shopee'!B1852)), 20, 0)))))))))))))))))))</f>
        <v>0</v>
      </c>
      <c r="E1852">
        <f>IF(D1852=0,'Painel Shopee'!C1852,D1852*'Painel Shopee'!C1852)</f>
        <v>0</v>
      </c>
    </row>
    <row r="1853" spans="1:5" x14ac:dyDescent="0.25">
      <c r="A1853">
        <f>IF(ISNUMBER(SEARCH("kit 2", 'Painel ML'!C1853)), 2,
IF(ISNUMBER(SEARCH("kit 3", 'Painel ML'!C1853)), 3,
IF(ISNUMBER(SEARCH("kit 4", 'Painel ML'!C1853)), 4,
IF(ISNUMBER(SEARCH("kit 5", 'Painel ML'!C1853)), 5,
IF(ISNUMBER(SEARCH("kit 6", 'Painel ML'!C1853)), 6,
IF(ISNUMBER(SEARCH("kit 7", 'Painel ML'!C1853)), 7,
IF(ISNUMBER(SEARCH("kit 8", 'Painel ML'!C1853)), 8,
IF(ISNUMBER(SEARCH("kit 9", 'Painel ML'!C1853)), 9,
IF(ISNUMBER(SEARCH("kit 10", 'Painel ML'!C1853)), 10,
IF(ISNUMBER(SEARCH("kit 11", 'Painel ML'!C1853)), 11,
IF(ISNUMBER(SEARCH("kit 12", 'Painel ML'!C1853)), 12,
IF(ISNUMBER(SEARCH("kit 13", 'Painel ML'!C1853)), 13,
IF(ISNUMBER(SEARCH("kit 14", 'Painel ML'!C1853)), 14,
IF(ISNUMBER(SEARCH("kit 15", 'Painel ML'!C1853)), 15,
IF(ISNUMBER(SEARCH("kit 16", 'Painel ML'!C1853)), 16,
IF(ISNUMBER(SEARCH("kit 17", 'Painel ML'!C1853)), 17,
IF(ISNUMBER(SEARCH("kit 18", 'Painel ML'!C1853)), 18,
IF(ISNUMBER(SEARCH("kit 19", 'Painel ML'!C1853)), 19,
IF(ISNUMBER(SEARCH("kit 20", 'Painel ML'!C1853)), 20, 0)))))))))))))))))))</f>
        <v>0</v>
      </c>
      <c r="B1853">
        <f>IF(A1853=0,'Painel ML'!A1853,A1853*'Painel ML'!A1853)</f>
        <v>0</v>
      </c>
      <c r="D1853">
        <f>IF(ISNUMBER(SEARCH("kit2", 'Painel Shopee'!B1853)), 2,
IF(ISNUMBER(SEARCH("kit3", 'Painel Shopee'!B1853)), 3,
IF(ISNUMBER(SEARCH("kit4", 'Painel Shopee'!B1853)), 4,
IF(ISNUMBER(SEARCH("kit5", 'Painel Shopee'!B1853)), 5,
IF(ISNUMBER(SEARCH("kit6", 'Painel Shopee'!B1853)), 6,
IF(ISNUMBER(SEARCH("kit7", 'Painel Shopee'!B1853)), 7,
IF(ISNUMBER(SEARCH("kit8", 'Painel Shopee'!B1853)), 8,
IF(ISNUMBER(SEARCH("kit9", 'Painel Shopee'!B1853)), 9,
IF(ISNUMBER(SEARCH("kit10", 'Painel Shopee'!B1853)), 10,
IF(ISNUMBER(SEARCH("kit11", 'Painel Shopee'!B1853)), 11,
IF(ISNUMBER(SEARCH("kit12", 'Painel Shopee'!B1853)), 12,
IF(ISNUMBER(SEARCH("kit13", 'Painel Shopee'!B1853)), 13,
IF(ISNUMBER(SEARCH("kit14", 'Painel Shopee'!B1853)), 14,
IF(ISNUMBER(SEARCH("kit15", 'Painel Shopee'!B1853)), 15,
IF(ISNUMBER(SEARCH("kit16", 'Painel Shopee'!B1853)), 16,
IF(ISNUMBER(SEARCH("kit17", 'Painel Shopee'!B1853)), 17,
IF(ISNUMBER(SEARCH("kit18", 'Painel Shopee'!B1853)), 18,
IF(ISNUMBER(SEARCH("kit19", 'Painel Shopee'!B1853)), 19,
IF(ISNUMBER(SEARCH("kit20", 'Painel Shopee'!B1853)), 20, 0)))))))))))))))))))</f>
        <v>0</v>
      </c>
      <c r="E1853">
        <f>IF(D1853=0,'Painel Shopee'!C1853,D1853*'Painel Shopee'!C1853)</f>
        <v>0</v>
      </c>
    </row>
    <row r="1854" spans="1:5" x14ac:dyDescent="0.25">
      <c r="A1854">
        <f>IF(ISNUMBER(SEARCH("kit 2", 'Painel ML'!C1854)), 2,
IF(ISNUMBER(SEARCH("kit 3", 'Painel ML'!C1854)), 3,
IF(ISNUMBER(SEARCH("kit 4", 'Painel ML'!C1854)), 4,
IF(ISNUMBER(SEARCH("kit 5", 'Painel ML'!C1854)), 5,
IF(ISNUMBER(SEARCH("kit 6", 'Painel ML'!C1854)), 6,
IF(ISNUMBER(SEARCH("kit 7", 'Painel ML'!C1854)), 7,
IF(ISNUMBER(SEARCH("kit 8", 'Painel ML'!C1854)), 8,
IF(ISNUMBER(SEARCH("kit 9", 'Painel ML'!C1854)), 9,
IF(ISNUMBER(SEARCH("kit 10", 'Painel ML'!C1854)), 10,
IF(ISNUMBER(SEARCH("kit 11", 'Painel ML'!C1854)), 11,
IF(ISNUMBER(SEARCH("kit 12", 'Painel ML'!C1854)), 12,
IF(ISNUMBER(SEARCH("kit 13", 'Painel ML'!C1854)), 13,
IF(ISNUMBER(SEARCH("kit 14", 'Painel ML'!C1854)), 14,
IF(ISNUMBER(SEARCH("kit 15", 'Painel ML'!C1854)), 15,
IF(ISNUMBER(SEARCH("kit 16", 'Painel ML'!C1854)), 16,
IF(ISNUMBER(SEARCH("kit 17", 'Painel ML'!C1854)), 17,
IF(ISNUMBER(SEARCH("kit 18", 'Painel ML'!C1854)), 18,
IF(ISNUMBER(SEARCH("kit 19", 'Painel ML'!C1854)), 19,
IF(ISNUMBER(SEARCH("kit 20", 'Painel ML'!C1854)), 20, 0)))))))))))))))))))</f>
        <v>0</v>
      </c>
      <c r="B1854">
        <f>IF(A1854=0,'Painel ML'!A1854,A1854*'Painel ML'!A1854)</f>
        <v>0</v>
      </c>
      <c r="D1854">
        <f>IF(ISNUMBER(SEARCH("kit2", 'Painel Shopee'!B1854)), 2,
IF(ISNUMBER(SEARCH("kit3", 'Painel Shopee'!B1854)), 3,
IF(ISNUMBER(SEARCH("kit4", 'Painel Shopee'!B1854)), 4,
IF(ISNUMBER(SEARCH("kit5", 'Painel Shopee'!B1854)), 5,
IF(ISNUMBER(SEARCH("kit6", 'Painel Shopee'!B1854)), 6,
IF(ISNUMBER(SEARCH("kit7", 'Painel Shopee'!B1854)), 7,
IF(ISNUMBER(SEARCH("kit8", 'Painel Shopee'!B1854)), 8,
IF(ISNUMBER(SEARCH("kit9", 'Painel Shopee'!B1854)), 9,
IF(ISNUMBER(SEARCH("kit10", 'Painel Shopee'!B1854)), 10,
IF(ISNUMBER(SEARCH("kit11", 'Painel Shopee'!B1854)), 11,
IF(ISNUMBER(SEARCH("kit12", 'Painel Shopee'!B1854)), 12,
IF(ISNUMBER(SEARCH("kit13", 'Painel Shopee'!B1854)), 13,
IF(ISNUMBER(SEARCH("kit14", 'Painel Shopee'!B1854)), 14,
IF(ISNUMBER(SEARCH("kit15", 'Painel Shopee'!B1854)), 15,
IF(ISNUMBER(SEARCH("kit16", 'Painel Shopee'!B1854)), 16,
IF(ISNUMBER(SEARCH("kit17", 'Painel Shopee'!B1854)), 17,
IF(ISNUMBER(SEARCH("kit18", 'Painel Shopee'!B1854)), 18,
IF(ISNUMBER(SEARCH("kit19", 'Painel Shopee'!B1854)), 19,
IF(ISNUMBER(SEARCH("kit20", 'Painel Shopee'!B1854)), 20, 0)))))))))))))))))))</f>
        <v>0</v>
      </c>
      <c r="E1854">
        <f>IF(D1854=0,'Painel Shopee'!C1854,D1854*'Painel Shopee'!C1854)</f>
        <v>0</v>
      </c>
    </row>
    <row r="1855" spans="1:5" x14ac:dyDescent="0.25">
      <c r="A1855">
        <f>IF(ISNUMBER(SEARCH("kit 2", 'Painel ML'!C1855)), 2,
IF(ISNUMBER(SEARCH("kit 3", 'Painel ML'!C1855)), 3,
IF(ISNUMBER(SEARCH("kit 4", 'Painel ML'!C1855)), 4,
IF(ISNUMBER(SEARCH("kit 5", 'Painel ML'!C1855)), 5,
IF(ISNUMBER(SEARCH("kit 6", 'Painel ML'!C1855)), 6,
IF(ISNUMBER(SEARCH("kit 7", 'Painel ML'!C1855)), 7,
IF(ISNUMBER(SEARCH("kit 8", 'Painel ML'!C1855)), 8,
IF(ISNUMBER(SEARCH("kit 9", 'Painel ML'!C1855)), 9,
IF(ISNUMBER(SEARCH("kit 10", 'Painel ML'!C1855)), 10,
IF(ISNUMBER(SEARCH("kit 11", 'Painel ML'!C1855)), 11,
IF(ISNUMBER(SEARCH("kit 12", 'Painel ML'!C1855)), 12,
IF(ISNUMBER(SEARCH("kit 13", 'Painel ML'!C1855)), 13,
IF(ISNUMBER(SEARCH("kit 14", 'Painel ML'!C1855)), 14,
IF(ISNUMBER(SEARCH("kit 15", 'Painel ML'!C1855)), 15,
IF(ISNUMBER(SEARCH("kit 16", 'Painel ML'!C1855)), 16,
IF(ISNUMBER(SEARCH("kit 17", 'Painel ML'!C1855)), 17,
IF(ISNUMBER(SEARCH("kit 18", 'Painel ML'!C1855)), 18,
IF(ISNUMBER(SEARCH("kit 19", 'Painel ML'!C1855)), 19,
IF(ISNUMBER(SEARCH("kit 20", 'Painel ML'!C1855)), 20, 0)))))))))))))))))))</f>
        <v>0</v>
      </c>
      <c r="B1855">
        <f>IF(A1855=0,'Painel ML'!A1855,A1855*'Painel ML'!A1855)</f>
        <v>0</v>
      </c>
      <c r="D1855">
        <f>IF(ISNUMBER(SEARCH("kit2", 'Painel Shopee'!B1855)), 2,
IF(ISNUMBER(SEARCH("kit3", 'Painel Shopee'!B1855)), 3,
IF(ISNUMBER(SEARCH("kit4", 'Painel Shopee'!B1855)), 4,
IF(ISNUMBER(SEARCH("kit5", 'Painel Shopee'!B1855)), 5,
IF(ISNUMBER(SEARCH("kit6", 'Painel Shopee'!B1855)), 6,
IF(ISNUMBER(SEARCH("kit7", 'Painel Shopee'!B1855)), 7,
IF(ISNUMBER(SEARCH("kit8", 'Painel Shopee'!B1855)), 8,
IF(ISNUMBER(SEARCH("kit9", 'Painel Shopee'!B1855)), 9,
IF(ISNUMBER(SEARCH("kit10", 'Painel Shopee'!B1855)), 10,
IF(ISNUMBER(SEARCH("kit11", 'Painel Shopee'!B1855)), 11,
IF(ISNUMBER(SEARCH("kit12", 'Painel Shopee'!B1855)), 12,
IF(ISNUMBER(SEARCH("kit13", 'Painel Shopee'!B1855)), 13,
IF(ISNUMBER(SEARCH("kit14", 'Painel Shopee'!B1855)), 14,
IF(ISNUMBER(SEARCH("kit15", 'Painel Shopee'!B1855)), 15,
IF(ISNUMBER(SEARCH("kit16", 'Painel Shopee'!B1855)), 16,
IF(ISNUMBER(SEARCH("kit17", 'Painel Shopee'!B1855)), 17,
IF(ISNUMBER(SEARCH("kit18", 'Painel Shopee'!B1855)), 18,
IF(ISNUMBER(SEARCH("kit19", 'Painel Shopee'!B1855)), 19,
IF(ISNUMBER(SEARCH("kit20", 'Painel Shopee'!B1855)), 20, 0)))))))))))))))))))</f>
        <v>0</v>
      </c>
      <c r="E1855">
        <f>IF(D1855=0,'Painel Shopee'!C1855,D1855*'Painel Shopee'!C1855)</f>
        <v>0</v>
      </c>
    </row>
    <row r="1856" spans="1:5" x14ac:dyDescent="0.25">
      <c r="A1856">
        <f>IF(ISNUMBER(SEARCH("kit 2", 'Painel ML'!C1856)), 2,
IF(ISNUMBER(SEARCH("kit 3", 'Painel ML'!C1856)), 3,
IF(ISNUMBER(SEARCH("kit 4", 'Painel ML'!C1856)), 4,
IF(ISNUMBER(SEARCH("kit 5", 'Painel ML'!C1856)), 5,
IF(ISNUMBER(SEARCH("kit 6", 'Painel ML'!C1856)), 6,
IF(ISNUMBER(SEARCH("kit 7", 'Painel ML'!C1856)), 7,
IF(ISNUMBER(SEARCH("kit 8", 'Painel ML'!C1856)), 8,
IF(ISNUMBER(SEARCH("kit 9", 'Painel ML'!C1856)), 9,
IF(ISNUMBER(SEARCH("kit 10", 'Painel ML'!C1856)), 10,
IF(ISNUMBER(SEARCH("kit 11", 'Painel ML'!C1856)), 11,
IF(ISNUMBER(SEARCH("kit 12", 'Painel ML'!C1856)), 12,
IF(ISNUMBER(SEARCH("kit 13", 'Painel ML'!C1856)), 13,
IF(ISNUMBER(SEARCH("kit 14", 'Painel ML'!C1856)), 14,
IF(ISNUMBER(SEARCH("kit 15", 'Painel ML'!C1856)), 15,
IF(ISNUMBER(SEARCH("kit 16", 'Painel ML'!C1856)), 16,
IF(ISNUMBER(SEARCH("kit 17", 'Painel ML'!C1856)), 17,
IF(ISNUMBER(SEARCH("kit 18", 'Painel ML'!C1856)), 18,
IF(ISNUMBER(SEARCH("kit 19", 'Painel ML'!C1856)), 19,
IF(ISNUMBER(SEARCH("kit 20", 'Painel ML'!C1856)), 20, 0)))))))))))))))))))</f>
        <v>0</v>
      </c>
      <c r="B1856">
        <f>IF(A1856=0,'Painel ML'!A1856,A1856*'Painel ML'!A1856)</f>
        <v>0</v>
      </c>
      <c r="D1856">
        <f>IF(ISNUMBER(SEARCH("kit2", 'Painel Shopee'!B1856)), 2,
IF(ISNUMBER(SEARCH("kit3", 'Painel Shopee'!B1856)), 3,
IF(ISNUMBER(SEARCH("kit4", 'Painel Shopee'!B1856)), 4,
IF(ISNUMBER(SEARCH("kit5", 'Painel Shopee'!B1856)), 5,
IF(ISNUMBER(SEARCH("kit6", 'Painel Shopee'!B1856)), 6,
IF(ISNUMBER(SEARCH("kit7", 'Painel Shopee'!B1856)), 7,
IF(ISNUMBER(SEARCH("kit8", 'Painel Shopee'!B1856)), 8,
IF(ISNUMBER(SEARCH("kit9", 'Painel Shopee'!B1856)), 9,
IF(ISNUMBER(SEARCH("kit10", 'Painel Shopee'!B1856)), 10,
IF(ISNUMBER(SEARCH("kit11", 'Painel Shopee'!B1856)), 11,
IF(ISNUMBER(SEARCH("kit12", 'Painel Shopee'!B1856)), 12,
IF(ISNUMBER(SEARCH("kit13", 'Painel Shopee'!B1856)), 13,
IF(ISNUMBER(SEARCH("kit14", 'Painel Shopee'!B1856)), 14,
IF(ISNUMBER(SEARCH("kit15", 'Painel Shopee'!B1856)), 15,
IF(ISNUMBER(SEARCH("kit16", 'Painel Shopee'!B1856)), 16,
IF(ISNUMBER(SEARCH("kit17", 'Painel Shopee'!B1856)), 17,
IF(ISNUMBER(SEARCH("kit18", 'Painel Shopee'!B1856)), 18,
IF(ISNUMBER(SEARCH("kit19", 'Painel Shopee'!B1856)), 19,
IF(ISNUMBER(SEARCH("kit20", 'Painel Shopee'!B1856)), 20, 0)))))))))))))))))))</f>
        <v>0</v>
      </c>
      <c r="E1856">
        <f>IF(D1856=0,'Painel Shopee'!C1856,D1856*'Painel Shopee'!C1856)</f>
        <v>0</v>
      </c>
    </row>
    <row r="1857" spans="1:5" x14ac:dyDescent="0.25">
      <c r="A1857">
        <f>IF(ISNUMBER(SEARCH("kit 2", 'Painel ML'!C1857)), 2,
IF(ISNUMBER(SEARCH("kit 3", 'Painel ML'!C1857)), 3,
IF(ISNUMBER(SEARCH("kit 4", 'Painel ML'!C1857)), 4,
IF(ISNUMBER(SEARCH("kit 5", 'Painel ML'!C1857)), 5,
IF(ISNUMBER(SEARCH("kit 6", 'Painel ML'!C1857)), 6,
IF(ISNUMBER(SEARCH("kit 7", 'Painel ML'!C1857)), 7,
IF(ISNUMBER(SEARCH("kit 8", 'Painel ML'!C1857)), 8,
IF(ISNUMBER(SEARCH("kit 9", 'Painel ML'!C1857)), 9,
IF(ISNUMBER(SEARCH("kit 10", 'Painel ML'!C1857)), 10,
IF(ISNUMBER(SEARCH("kit 11", 'Painel ML'!C1857)), 11,
IF(ISNUMBER(SEARCH("kit 12", 'Painel ML'!C1857)), 12,
IF(ISNUMBER(SEARCH("kit 13", 'Painel ML'!C1857)), 13,
IF(ISNUMBER(SEARCH("kit 14", 'Painel ML'!C1857)), 14,
IF(ISNUMBER(SEARCH("kit 15", 'Painel ML'!C1857)), 15,
IF(ISNUMBER(SEARCH("kit 16", 'Painel ML'!C1857)), 16,
IF(ISNUMBER(SEARCH("kit 17", 'Painel ML'!C1857)), 17,
IF(ISNUMBER(SEARCH("kit 18", 'Painel ML'!C1857)), 18,
IF(ISNUMBER(SEARCH("kit 19", 'Painel ML'!C1857)), 19,
IF(ISNUMBER(SEARCH("kit 20", 'Painel ML'!C1857)), 20, 0)))))))))))))))))))</f>
        <v>0</v>
      </c>
      <c r="B1857">
        <f>IF(A1857=0,'Painel ML'!A1857,A1857*'Painel ML'!A1857)</f>
        <v>0</v>
      </c>
      <c r="D1857">
        <f>IF(ISNUMBER(SEARCH("kit2", 'Painel Shopee'!B1857)), 2,
IF(ISNUMBER(SEARCH("kit3", 'Painel Shopee'!B1857)), 3,
IF(ISNUMBER(SEARCH("kit4", 'Painel Shopee'!B1857)), 4,
IF(ISNUMBER(SEARCH("kit5", 'Painel Shopee'!B1857)), 5,
IF(ISNUMBER(SEARCH("kit6", 'Painel Shopee'!B1857)), 6,
IF(ISNUMBER(SEARCH("kit7", 'Painel Shopee'!B1857)), 7,
IF(ISNUMBER(SEARCH("kit8", 'Painel Shopee'!B1857)), 8,
IF(ISNUMBER(SEARCH("kit9", 'Painel Shopee'!B1857)), 9,
IF(ISNUMBER(SEARCH("kit10", 'Painel Shopee'!B1857)), 10,
IF(ISNUMBER(SEARCH("kit11", 'Painel Shopee'!B1857)), 11,
IF(ISNUMBER(SEARCH("kit12", 'Painel Shopee'!B1857)), 12,
IF(ISNUMBER(SEARCH("kit13", 'Painel Shopee'!B1857)), 13,
IF(ISNUMBER(SEARCH("kit14", 'Painel Shopee'!B1857)), 14,
IF(ISNUMBER(SEARCH("kit15", 'Painel Shopee'!B1857)), 15,
IF(ISNUMBER(SEARCH("kit16", 'Painel Shopee'!B1857)), 16,
IF(ISNUMBER(SEARCH("kit17", 'Painel Shopee'!B1857)), 17,
IF(ISNUMBER(SEARCH("kit18", 'Painel Shopee'!B1857)), 18,
IF(ISNUMBER(SEARCH("kit19", 'Painel Shopee'!B1857)), 19,
IF(ISNUMBER(SEARCH("kit20", 'Painel Shopee'!B1857)), 20, 0)))))))))))))))))))</f>
        <v>0</v>
      </c>
      <c r="E1857">
        <f>IF(D1857=0,'Painel Shopee'!C1857,D1857*'Painel Shopee'!C1857)</f>
        <v>0</v>
      </c>
    </row>
    <row r="1858" spans="1:5" x14ac:dyDescent="0.25">
      <c r="A1858">
        <f>IF(ISNUMBER(SEARCH("kit 2", 'Painel ML'!C1858)), 2,
IF(ISNUMBER(SEARCH("kit 3", 'Painel ML'!C1858)), 3,
IF(ISNUMBER(SEARCH("kit 4", 'Painel ML'!C1858)), 4,
IF(ISNUMBER(SEARCH("kit 5", 'Painel ML'!C1858)), 5,
IF(ISNUMBER(SEARCH("kit 6", 'Painel ML'!C1858)), 6,
IF(ISNUMBER(SEARCH("kit 7", 'Painel ML'!C1858)), 7,
IF(ISNUMBER(SEARCH("kit 8", 'Painel ML'!C1858)), 8,
IF(ISNUMBER(SEARCH("kit 9", 'Painel ML'!C1858)), 9,
IF(ISNUMBER(SEARCH("kit 10", 'Painel ML'!C1858)), 10,
IF(ISNUMBER(SEARCH("kit 11", 'Painel ML'!C1858)), 11,
IF(ISNUMBER(SEARCH("kit 12", 'Painel ML'!C1858)), 12,
IF(ISNUMBER(SEARCH("kit 13", 'Painel ML'!C1858)), 13,
IF(ISNUMBER(SEARCH("kit 14", 'Painel ML'!C1858)), 14,
IF(ISNUMBER(SEARCH("kit 15", 'Painel ML'!C1858)), 15,
IF(ISNUMBER(SEARCH("kit 16", 'Painel ML'!C1858)), 16,
IF(ISNUMBER(SEARCH("kit 17", 'Painel ML'!C1858)), 17,
IF(ISNUMBER(SEARCH("kit 18", 'Painel ML'!C1858)), 18,
IF(ISNUMBER(SEARCH("kit 19", 'Painel ML'!C1858)), 19,
IF(ISNUMBER(SEARCH("kit 20", 'Painel ML'!C1858)), 20, 0)))))))))))))))))))</f>
        <v>0</v>
      </c>
      <c r="B1858">
        <f>IF(A1858=0,'Painel ML'!A1858,A1858*'Painel ML'!A1858)</f>
        <v>0</v>
      </c>
      <c r="D1858">
        <f>IF(ISNUMBER(SEARCH("kit2", 'Painel Shopee'!B1858)), 2,
IF(ISNUMBER(SEARCH("kit3", 'Painel Shopee'!B1858)), 3,
IF(ISNUMBER(SEARCH("kit4", 'Painel Shopee'!B1858)), 4,
IF(ISNUMBER(SEARCH("kit5", 'Painel Shopee'!B1858)), 5,
IF(ISNUMBER(SEARCH("kit6", 'Painel Shopee'!B1858)), 6,
IF(ISNUMBER(SEARCH("kit7", 'Painel Shopee'!B1858)), 7,
IF(ISNUMBER(SEARCH("kit8", 'Painel Shopee'!B1858)), 8,
IF(ISNUMBER(SEARCH("kit9", 'Painel Shopee'!B1858)), 9,
IF(ISNUMBER(SEARCH("kit10", 'Painel Shopee'!B1858)), 10,
IF(ISNUMBER(SEARCH("kit11", 'Painel Shopee'!B1858)), 11,
IF(ISNUMBER(SEARCH("kit12", 'Painel Shopee'!B1858)), 12,
IF(ISNUMBER(SEARCH("kit13", 'Painel Shopee'!B1858)), 13,
IF(ISNUMBER(SEARCH("kit14", 'Painel Shopee'!B1858)), 14,
IF(ISNUMBER(SEARCH("kit15", 'Painel Shopee'!B1858)), 15,
IF(ISNUMBER(SEARCH("kit16", 'Painel Shopee'!B1858)), 16,
IF(ISNUMBER(SEARCH("kit17", 'Painel Shopee'!B1858)), 17,
IF(ISNUMBER(SEARCH("kit18", 'Painel Shopee'!B1858)), 18,
IF(ISNUMBER(SEARCH("kit19", 'Painel Shopee'!B1858)), 19,
IF(ISNUMBER(SEARCH("kit20", 'Painel Shopee'!B1858)), 20, 0)))))))))))))))))))</f>
        <v>0</v>
      </c>
      <c r="E1858">
        <f>IF(D1858=0,'Painel Shopee'!C1858,D1858*'Painel Shopee'!C1858)</f>
        <v>0</v>
      </c>
    </row>
    <row r="1859" spans="1:5" x14ac:dyDescent="0.25">
      <c r="A1859">
        <f>IF(ISNUMBER(SEARCH("kit 2", 'Painel ML'!C1859)), 2,
IF(ISNUMBER(SEARCH("kit 3", 'Painel ML'!C1859)), 3,
IF(ISNUMBER(SEARCH("kit 4", 'Painel ML'!C1859)), 4,
IF(ISNUMBER(SEARCH("kit 5", 'Painel ML'!C1859)), 5,
IF(ISNUMBER(SEARCH("kit 6", 'Painel ML'!C1859)), 6,
IF(ISNUMBER(SEARCH("kit 7", 'Painel ML'!C1859)), 7,
IF(ISNUMBER(SEARCH("kit 8", 'Painel ML'!C1859)), 8,
IF(ISNUMBER(SEARCH("kit 9", 'Painel ML'!C1859)), 9,
IF(ISNUMBER(SEARCH("kit 10", 'Painel ML'!C1859)), 10,
IF(ISNUMBER(SEARCH("kit 11", 'Painel ML'!C1859)), 11,
IF(ISNUMBER(SEARCH("kit 12", 'Painel ML'!C1859)), 12,
IF(ISNUMBER(SEARCH("kit 13", 'Painel ML'!C1859)), 13,
IF(ISNUMBER(SEARCH("kit 14", 'Painel ML'!C1859)), 14,
IF(ISNUMBER(SEARCH("kit 15", 'Painel ML'!C1859)), 15,
IF(ISNUMBER(SEARCH("kit 16", 'Painel ML'!C1859)), 16,
IF(ISNUMBER(SEARCH("kit 17", 'Painel ML'!C1859)), 17,
IF(ISNUMBER(SEARCH("kit 18", 'Painel ML'!C1859)), 18,
IF(ISNUMBER(SEARCH("kit 19", 'Painel ML'!C1859)), 19,
IF(ISNUMBER(SEARCH("kit 20", 'Painel ML'!C1859)), 20, 0)))))))))))))))))))</f>
        <v>0</v>
      </c>
      <c r="B1859">
        <f>IF(A1859=0,'Painel ML'!A1859,A1859*'Painel ML'!A1859)</f>
        <v>0</v>
      </c>
      <c r="D1859">
        <f>IF(ISNUMBER(SEARCH("kit2", 'Painel Shopee'!B1859)), 2,
IF(ISNUMBER(SEARCH("kit3", 'Painel Shopee'!B1859)), 3,
IF(ISNUMBER(SEARCH("kit4", 'Painel Shopee'!B1859)), 4,
IF(ISNUMBER(SEARCH("kit5", 'Painel Shopee'!B1859)), 5,
IF(ISNUMBER(SEARCH("kit6", 'Painel Shopee'!B1859)), 6,
IF(ISNUMBER(SEARCH("kit7", 'Painel Shopee'!B1859)), 7,
IF(ISNUMBER(SEARCH("kit8", 'Painel Shopee'!B1859)), 8,
IF(ISNUMBER(SEARCH("kit9", 'Painel Shopee'!B1859)), 9,
IF(ISNUMBER(SEARCH("kit10", 'Painel Shopee'!B1859)), 10,
IF(ISNUMBER(SEARCH("kit11", 'Painel Shopee'!B1859)), 11,
IF(ISNUMBER(SEARCH("kit12", 'Painel Shopee'!B1859)), 12,
IF(ISNUMBER(SEARCH("kit13", 'Painel Shopee'!B1859)), 13,
IF(ISNUMBER(SEARCH("kit14", 'Painel Shopee'!B1859)), 14,
IF(ISNUMBER(SEARCH("kit15", 'Painel Shopee'!B1859)), 15,
IF(ISNUMBER(SEARCH("kit16", 'Painel Shopee'!B1859)), 16,
IF(ISNUMBER(SEARCH("kit17", 'Painel Shopee'!B1859)), 17,
IF(ISNUMBER(SEARCH("kit18", 'Painel Shopee'!B1859)), 18,
IF(ISNUMBER(SEARCH("kit19", 'Painel Shopee'!B1859)), 19,
IF(ISNUMBER(SEARCH("kit20", 'Painel Shopee'!B1859)), 20, 0)))))))))))))))))))</f>
        <v>0</v>
      </c>
      <c r="E1859">
        <f>IF(D1859=0,'Painel Shopee'!C1859,D1859*'Painel Shopee'!C1859)</f>
        <v>0</v>
      </c>
    </row>
    <row r="1860" spans="1:5" x14ac:dyDescent="0.25">
      <c r="A1860">
        <f>IF(ISNUMBER(SEARCH("kit 2", 'Painel ML'!C1860)), 2,
IF(ISNUMBER(SEARCH("kit 3", 'Painel ML'!C1860)), 3,
IF(ISNUMBER(SEARCH("kit 4", 'Painel ML'!C1860)), 4,
IF(ISNUMBER(SEARCH("kit 5", 'Painel ML'!C1860)), 5,
IF(ISNUMBER(SEARCH("kit 6", 'Painel ML'!C1860)), 6,
IF(ISNUMBER(SEARCH("kit 7", 'Painel ML'!C1860)), 7,
IF(ISNUMBER(SEARCH("kit 8", 'Painel ML'!C1860)), 8,
IF(ISNUMBER(SEARCH("kit 9", 'Painel ML'!C1860)), 9,
IF(ISNUMBER(SEARCH("kit 10", 'Painel ML'!C1860)), 10,
IF(ISNUMBER(SEARCH("kit 11", 'Painel ML'!C1860)), 11,
IF(ISNUMBER(SEARCH("kit 12", 'Painel ML'!C1860)), 12,
IF(ISNUMBER(SEARCH("kit 13", 'Painel ML'!C1860)), 13,
IF(ISNUMBER(SEARCH("kit 14", 'Painel ML'!C1860)), 14,
IF(ISNUMBER(SEARCH("kit 15", 'Painel ML'!C1860)), 15,
IF(ISNUMBER(SEARCH("kit 16", 'Painel ML'!C1860)), 16,
IF(ISNUMBER(SEARCH("kit 17", 'Painel ML'!C1860)), 17,
IF(ISNUMBER(SEARCH("kit 18", 'Painel ML'!C1860)), 18,
IF(ISNUMBER(SEARCH("kit 19", 'Painel ML'!C1860)), 19,
IF(ISNUMBER(SEARCH("kit 20", 'Painel ML'!C1860)), 20, 0)))))))))))))))))))</f>
        <v>0</v>
      </c>
      <c r="B1860">
        <f>IF(A1860=0,'Painel ML'!A1860,A1860*'Painel ML'!A1860)</f>
        <v>0</v>
      </c>
      <c r="D1860">
        <f>IF(ISNUMBER(SEARCH("kit2", 'Painel Shopee'!B1860)), 2,
IF(ISNUMBER(SEARCH("kit3", 'Painel Shopee'!B1860)), 3,
IF(ISNUMBER(SEARCH("kit4", 'Painel Shopee'!B1860)), 4,
IF(ISNUMBER(SEARCH("kit5", 'Painel Shopee'!B1860)), 5,
IF(ISNUMBER(SEARCH("kit6", 'Painel Shopee'!B1860)), 6,
IF(ISNUMBER(SEARCH("kit7", 'Painel Shopee'!B1860)), 7,
IF(ISNUMBER(SEARCH("kit8", 'Painel Shopee'!B1860)), 8,
IF(ISNUMBER(SEARCH("kit9", 'Painel Shopee'!B1860)), 9,
IF(ISNUMBER(SEARCH("kit10", 'Painel Shopee'!B1860)), 10,
IF(ISNUMBER(SEARCH("kit11", 'Painel Shopee'!B1860)), 11,
IF(ISNUMBER(SEARCH("kit12", 'Painel Shopee'!B1860)), 12,
IF(ISNUMBER(SEARCH("kit13", 'Painel Shopee'!B1860)), 13,
IF(ISNUMBER(SEARCH("kit14", 'Painel Shopee'!B1860)), 14,
IF(ISNUMBER(SEARCH("kit15", 'Painel Shopee'!B1860)), 15,
IF(ISNUMBER(SEARCH("kit16", 'Painel Shopee'!B1860)), 16,
IF(ISNUMBER(SEARCH("kit17", 'Painel Shopee'!B1860)), 17,
IF(ISNUMBER(SEARCH("kit18", 'Painel Shopee'!B1860)), 18,
IF(ISNUMBER(SEARCH("kit19", 'Painel Shopee'!B1860)), 19,
IF(ISNUMBER(SEARCH("kit20", 'Painel Shopee'!B1860)), 20, 0)))))))))))))))))))</f>
        <v>0</v>
      </c>
      <c r="E1860">
        <f>IF(D1860=0,'Painel Shopee'!C1860,D1860*'Painel Shopee'!C1860)</f>
        <v>0</v>
      </c>
    </row>
    <row r="1861" spans="1:5" x14ac:dyDescent="0.25">
      <c r="A1861">
        <f>IF(ISNUMBER(SEARCH("kit 2", 'Painel ML'!C1861)), 2,
IF(ISNUMBER(SEARCH("kit 3", 'Painel ML'!C1861)), 3,
IF(ISNUMBER(SEARCH("kit 4", 'Painel ML'!C1861)), 4,
IF(ISNUMBER(SEARCH("kit 5", 'Painel ML'!C1861)), 5,
IF(ISNUMBER(SEARCH("kit 6", 'Painel ML'!C1861)), 6,
IF(ISNUMBER(SEARCH("kit 7", 'Painel ML'!C1861)), 7,
IF(ISNUMBER(SEARCH("kit 8", 'Painel ML'!C1861)), 8,
IF(ISNUMBER(SEARCH("kit 9", 'Painel ML'!C1861)), 9,
IF(ISNUMBER(SEARCH("kit 10", 'Painel ML'!C1861)), 10,
IF(ISNUMBER(SEARCH("kit 11", 'Painel ML'!C1861)), 11,
IF(ISNUMBER(SEARCH("kit 12", 'Painel ML'!C1861)), 12,
IF(ISNUMBER(SEARCH("kit 13", 'Painel ML'!C1861)), 13,
IF(ISNUMBER(SEARCH("kit 14", 'Painel ML'!C1861)), 14,
IF(ISNUMBER(SEARCH("kit 15", 'Painel ML'!C1861)), 15,
IF(ISNUMBER(SEARCH("kit 16", 'Painel ML'!C1861)), 16,
IF(ISNUMBER(SEARCH("kit 17", 'Painel ML'!C1861)), 17,
IF(ISNUMBER(SEARCH("kit 18", 'Painel ML'!C1861)), 18,
IF(ISNUMBER(SEARCH("kit 19", 'Painel ML'!C1861)), 19,
IF(ISNUMBER(SEARCH("kit 20", 'Painel ML'!C1861)), 20, 0)))))))))))))))))))</f>
        <v>0</v>
      </c>
      <c r="B1861">
        <f>IF(A1861=0,'Painel ML'!A1861,A1861*'Painel ML'!A1861)</f>
        <v>0</v>
      </c>
      <c r="D1861">
        <f>IF(ISNUMBER(SEARCH("kit2", 'Painel Shopee'!B1861)), 2,
IF(ISNUMBER(SEARCH("kit3", 'Painel Shopee'!B1861)), 3,
IF(ISNUMBER(SEARCH("kit4", 'Painel Shopee'!B1861)), 4,
IF(ISNUMBER(SEARCH("kit5", 'Painel Shopee'!B1861)), 5,
IF(ISNUMBER(SEARCH("kit6", 'Painel Shopee'!B1861)), 6,
IF(ISNUMBER(SEARCH("kit7", 'Painel Shopee'!B1861)), 7,
IF(ISNUMBER(SEARCH("kit8", 'Painel Shopee'!B1861)), 8,
IF(ISNUMBER(SEARCH("kit9", 'Painel Shopee'!B1861)), 9,
IF(ISNUMBER(SEARCH("kit10", 'Painel Shopee'!B1861)), 10,
IF(ISNUMBER(SEARCH("kit11", 'Painel Shopee'!B1861)), 11,
IF(ISNUMBER(SEARCH("kit12", 'Painel Shopee'!B1861)), 12,
IF(ISNUMBER(SEARCH("kit13", 'Painel Shopee'!B1861)), 13,
IF(ISNUMBER(SEARCH("kit14", 'Painel Shopee'!B1861)), 14,
IF(ISNUMBER(SEARCH("kit15", 'Painel Shopee'!B1861)), 15,
IF(ISNUMBER(SEARCH("kit16", 'Painel Shopee'!B1861)), 16,
IF(ISNUMBER(SEARCH("kit17", 'Painel Shopee'!B1861)), 17,
IF(ISNUMBER(SEARCH("kit18", 'Painel Shopee'!B1861)), 18,
IF(ISNUMBER(SEARCH("kit19", 'Painel Shopee'!B1861)), 19,
IF(ISNUMBER(SEARCH("kit20", 'Painel Shopee'!B1861)), 20, 0)))))))))))))))))))</f>
        <v>0</v>
      </c>
      <c r="E1861">
        <f>IF(D1861=0,'Painel Shopee'!C1861,D1861*'Painel Shopee'!C1861)</f>
        <v>0</v>
      </c>
    </row>
    <row r="1862" spans="1:5" x14ac:dyDescent="0.25">
      <c r="A1862">
        <f>IF(ISNUMBER(SEARCH("kit 2", 'Painel ML'!C1862)), 2,
IF(ISNUMBER(SEARCH("kit 3", 'Painel ML'!C1862)), 3,
IF(ISNUMBER(SEARCH("kit 4", 'Painel ML'!C1862)), 4,
IF(ISNUMBER(SEARCH("kit 5", 'Painel ML'!C1862)), 5,
IF(ISNUMBER(SEARCH("kit 6", 'Painel ML'!C1862)), 6,
IF(ISNUMBER(SEARCH("kit 7", 'Painel ML'!C1862)), 7,
IF(ISNUMBER(SEARCH("kit 8", 'Painel ML'!C1862)), 8,
IF(ISNUMBER(SEARCH("kit 9", 'Painel ML'!C1862)), 9,
IF(ISNUMBER(SEARCH("kit 10", 'Painel ML'!C1862)), 10,
IF(ISNUMBER(SEARCH("kit 11", 'Painel ML'!C1862)), 11,
IF(ISNUMBER(SEARCH("kit 12", 'Painel ML'!C1862)), 12,
IF(ISNUMBER(SEARCH("kit 13", 'Painel ML'!C1862)), 13,
IF(ISNUMBER(SEARCH("kit 14", 'Painel ML'!C1862)), 14,
IF(ISNUMBER(SEARCH("kit 15", 'Painel ML'!C1862)), 15,
IF(ISNUMBER(SEARCH("kit 16", 'Painel ML'!C1862)), 16,
IF(ISNUMBER(SEARCH("kit 17", 'Painel ML'!C1862)), 17,
IF(ISNUMBER(SEARCH("kit 18", 'Painel ML'!C1862)), 18,
IF(ISNUMBER(SEARCH("kit 19", 'Painel ML'!C1862)), 19,
IF(ISNUMBER(SEARCH("kit 20", 'Painel ML'!C1862)), 20, 0)))))))))))))))))))</f>
        <v>0</v>
      </c>
      <c r="B1862">
        <f>IF(A1862=0,'Painel ML'!A1862,A1862*'Painel ML'!A1862)</f>
        <v>0</v>
      </c>
      <c r="D1862">
        <f>IF(ISNUMBER(SEARCH("kit2", 'Painel Shopee'!B1862)), 2,
IF(ISNUMBER(SEARCH("kit3", 'Painel Shopee'!B1862)), 3,
IF(ISNUMBER(SEARCH("kit4", 'Painel Shopee'!B1862)), 4,
IF(ISNUMBER(SEARCH("kit5", 'Painel Shopee'!B1862)), 5,
IF(ISNUMBER(SEARCH("kit6", 'Painel Shopee'!B1862)), 6,
IF(ISNUMBER(SEARCH("kit7", 'Painel Shopee'!B1862)), 7,
IF(ISNUMBER(SEARCH("kit8", 'Painel Shopee'!B1862)), 8,
IF(ISNUMBER(SEARCH("kit9", 'Painel Shopee'!B1862)), 9,
IF(ISNUMBER(SEARCH("kit10", 'Painel Shopee'!B1862)), 10,
IF(ISNUMBER(SEARCH("kit11", 'Painel Shopee'!B1862)), 11,
IF(ISNUMBER(SEARCH("kit12", 'Painel Shopee'!B1862)), 12,
IF(ISNUMBER(SEARCH("kit13", 'Painel Shopee'!B1862)), 13,
IF(ISNUMBER(SEARCH("kit14", 'Painel Shopee'!B1862)), 14,
IF(ISNUMBER(SEARCH("kit15", 'Painel Shopee'!B1862)), 15,
IF(ISNUMBER(SEARCH("kit16", 'Painel Shopee'!B1862)), 16,
IF(ISNUMBER(SEARCH("kit17", 'Painel Shopee'!B1862)), 17,
IF(ISNUMBER(SEARCH("kit18", 'Painel Shopee'!B1862)), 18,
IF(ISNUMBER(SEARCH("kit19", 'Painel Shopee'!B1862)), 19,
IF(ISNUMBER(SEARCH("kit20", 'Painel Shopee'!B1862)), 20, 0)))))))))))))))))))</f>
        <v>0</v>
      </c>
      <c r="E1862">
        <f>IF(D1862=0,'Painel Shopee'!C1862,D1862*'Painel Shopee'!C1862)</f>
        <v>0</v>
      </c>
    </row>
    <row r="1863" spans="1:5" x14ac:dyDescent="0.25">
      <c r="A1863">
        <f>IF(ISNUMBER(SEARCH("kit 2", 'Painel ML'!C1863)), 2,
IF(ISNUMBER(SEARCH("kit 3", 'Painel ML'!C1863)), 3,
IF(ISNUMBER(SEARCH("kit 4", 'Painel ML'!C1863)), 4,
IF(ISNUMBER(SEARCH("kit 5", 'Painel ML'!C1863)), 5,
IF(ISNUMBER(SEARCH("kit 6", 'Painel ML'!C1863)), 6,
IF(ISNUMBER(SEARCH("kit 7", 'Painel ML'!C1863)), 7,
IF(ISNUMBER(SEARCH("kit 8", 'Painel ML'!C1863)), 8,
IF(ISNUMBER(SEARCH("kit 9", 'Painel ML'!C1863)), 9,
IF(ISNUMBER(SEARCH("kit 10", 'Painel ML'!C1863)), 10,
IF(ISNUMBER(SEARCH("kit 11", 'Painel ML'!C1863)), 11,
IF(ISNUMBER(SEARCH("kit 12", 'Painel ML'!C1863)), 12,
IF(ISNUMBER(SEARCH("kit 13", 'Painel ML'!C1863)), 13,
IF(ISNUMBER(SEARCH("kit 14", 'Painel ML'!C1863)), 14,
IF(ISNUMBER(SEARCH("kit 15", 'Painel ML'!C1863)), 15,
IF(ISNUMBER(SEARCH("kit 16", 'Painel ML'!C1863)), 16,
IF(ISNUMBER(SEARCH("kit 17", 'Painel ML'!C1863)), 17,
IF(ISNUMBER(SEARCH("kit 18", 'Painel ML'!C1863)), 18,
IF(ISNUMBER(SEARCH("kit 19", 'Painel ML'!C1863)), 19,
IF(ISNUMBER(SEARCH("kit 20", 'Painel ML'!C1863)), 20, 0)))))))))))))))))))</f>
        <v>0</v>
      </c>
      <c r="B1863">
        <f>IF(A1863=0,'Painel ML'!A1863,A1863*'Painel ML'!A1863)</f>
        <v>0</v>
      </c>
      <c r="D1863">
        <f>IF(ISNUMBER(SEARCH("kit2", 'Painel Shopee'!B1863)), 2,
IF(ISNUMBER(SEARCH("kit3", 'Painel Shopee'!B1863)), 3,
IF(ISNUMBER(SEARCH("kit4", 'Painel Shopee'!B1863)), 4,
IF(ISNUMBER(SEARCH("kit5", 'Painel Shopee'!B1863)), 5,
IF(ISNUMBER(SEARCH("kit6", 'Painel Shopee'!B1863)), 6,
IF(ISNUMBER(SEARCH("kit7", 'Painel Shopee'!B1863)), 7,
IF(ISNUMBER(SEARCH("kit8", 'Painel Shopee'!B1863)), 8,
IF(ISNUMBER(SEARCH("kit9", 'Painel Shopee'!B1863)), 9,
IF(ISNUMBER(SEARCH("kit10", 'Painel Shopee'!B1863)), 10,
IF(ISNUMBER(SEARCH("kit11", 'Painel Shopee'!B1863)), 11,
IF(ISNUMBER(SEARCH("kit12", 'Painel Shopee'!B1863)), 12,
IF(ISNUMBER(SEARCH("kit13", 'Painel Shopee'!B1863)), 13,
IF(ISNUMBER(SEARCH("kit14", 'Painel Shopee'!B1863)), 14,
IF(ISNUMBER(SEARCH("kit15", 'Painel Shopee'!B1863)), 15,
IF(ISNUMBER(SEARCH("kit16", 'Painel Shopee'!B1863)), 16,
IF(ISNUMBER(SEARCH("kit17", 'Painel Shopee'!B1863)), 17,
IF(ISNUMBER(SEARCH("kit18", 'Painel Shopee'!B1863)), 18,
IF(ISNUMBER(SEARCH("kit19", 'Painel Shopee'!B1863)), 19,
IF(ISNUMBER(SEARCH("kit20", 'Painel Shopee'!B1863)), 20, 0)))))))))))))))))))</f>
        <v>0</v>
      </c>
      <c r="E1863">
        <f>IF(D1863=0,'Painel Shopee'!C1863,D1863*'Painel Shopee'!C1863)</f>
        <v>0</v>
      </c>
    </row>
    <row r="1864" spans="1:5" x14ac:dyDescent="0.25">
      <c r="A1864">
        <f>IF(ISNUMBER(SEARCH("kit 2", 'Painel ML'!C1864)), 2,
IF(ISNUMBER(SEARCH("kit 3", 'Painel ML'!C1864)), 3,
IF(ISNUMBER(SEARCH("kit 4", 'Painel ML'!C1864)), 4,
IF(ISNUMBER(SEARCH("kit 5", 'Painel ML'!C1864)), 5,
IF(ISNUMBER(SEARCH("kit 6", 'Painel ML'!C1864)), 6,
IF(ISNUMBER(SEARCH("kit 7", 'Painel ML'!C1864)), 7,
IF(ISNUMBER(SEARCH("kit 8", 'Painel ML'!C1864)), 8,
IF(ISNUMBER(SEARCH("kit 9", 'Painel ML'!C1864)), 9,
IF(ISNUMBER(SEARCH("kit 10", 'Painel ML'!C1864)), 10,
IF(ISNUMBER(SEARCH("kit 11", 'Painel ML'!C1864)), 11,
IF(ISNUMBER(SEARCH("kit 12", 'Painel ML'!C1864)), 12,
IF(ISNUMBER(SEARCH("kit 13", 'Painel ML'!C1864)), 13,
IF(ISNUMBER(SEARCH("kit 14", 'Painel ML'!C1864)), 14,
IF(ISNUMBER(SEARCH("kit 15", 'Painel ML'!C1864)), 15,
IF(ISNUMBER(SEARCH("kit 16", 'Painel ML'!C1864)), 16,
IF(ISNUMBER(SEARCH("kit 17", 'Painel ML'!C1864)), 17,
IF(ISNUMBER(SEARCH("kit 18", 'Painel ML'!C1864)), 18,
IF(ISNUMBER(SEARCH("kit 19", 'Painel ML'!C1864)), 19,
IF(ISNUMBER(SEARCH("kit 20", 'Painel ML'!C1864)), 20, 0)))))))))))))))))))</f>
        <v>0</v>
      </c>
      <c r="B1864">
        <f>IF(A1864=0,'Painel ML'!A1864,A1864*'Painel ML'!A1864)</f>
        <v>0</v>
      </c>
      <c r="D1864">
        <f>IF(ISNUMBER(SEARCH("kit2", 'Painel Shopee'!B1864)), 2,
IF(ISNUMBER(SEARCH("kit3", 'Painel Shopee'!B1864)), 3,
IF(ISNUMBER(SEARCH("kit4", 'Painel Shopee'!B1864)), 4,
IF(ISNUMBER(SEARCH("kit5", 'Painel Shopee'!B1864)), 5,
IF(ISNUMBER(SEARCH("kit6", 'Painel Shopee'!B1864)), 6,
IF(ISNUMBER(SEARCH("kit7", 'Painel Shopee'!B1864)), 7,
IF(ISNUMBER(SEARCH("kit8", 'Painel Shopee'!B1864)), 8,
IF(ISNUMBER(SEARCH("kit9", 'Painel Shopee'!B1864)), 9,
IF(ISNUMBER(SEARCH("kit10", 'Painel Shopee'!B1864)), 10,
IF(ISNUMBER(SEARCH("kit11", 'Painel Shopee'!B1864)), 11,
IF(ISNUMBER(SEARCH("kit12", 'Painel Shopee'!B1864)), 12,
IF(ISNUMBER(SEARCH("kit13", 'Painel Shopee'!B1864)), 13,
IF(ISNUMBER(SEARCH("kit14", 'Painel Shopee'!B1864)), 14,
IF(ISNUMBER(SEARCH("kit15", 'Painel Shopee'!B1864)), 15,
IF(ISNUMBER(SEARCH("kit16", 'Painel Shopee'!B1864)), 16,
IF(ISNUMBER(SEARCH("kit17", 'Painel Shopee'!B1864)), 17,
IF(ISNUMBER(SEARCH("kit18", 'Painel Shopee'!B1864)), 18,
IF(ISNUMBER(SEARCH("kit19", 'Painel Shopee'!B1864)), 19,
IF(ISNUMBER(SEARCH("kit20", 'Painel Shopee'!B1864)), 20, 0)))))))))))))))))))</f>
        <v>0</v>
      </c>
      <c r="E1864">
        <f>IF(D1864=0,'Painel Shopee'!C1864,D1864*'Painel Shopee'!C1864)</f>
        <v>0</v>
      </c>
    </row>
    <row r="1865" spans="1:5" x14ac:dyDescent="0.25">
      <c r="A1865">
        <f>IF(ISNUMBER(SEARCH("kit 2", 'Painel ML'!C1865)), 2,
IF(ISNUMBER(SEARCH("kit 3", 'Painel ML'!C1865)), 3,
IF(ISNUMBER(SEARCH("kit 4", 'Painel ML'!C1865)), 4,
IF(ISNUMBER(SEARCH("kit 5", 'Painel ML'!C1865)), 5,
IF(ISNUMBER(SEARCH("kit 6", 'Painel ML'!C1865)), 6,
IF(ISNUMBER(SEARCH("kit 7", 'Painel ML'!C1865)), 7,
IF(ISNUMBER(SEARCH("kit 8", 'Painel ML'!C1865)), 8,
IF(ISNUMBER(SEARCH("kit 9", 'Painel ML'!C1865)), 9,
IF(ISNUMBER(SEARCH("kit 10", 'Painel ML'!C1865)), 10,
IF(ISNUMBER(SEARCH("kit 11", 'Painel ML'!C1865)), 11,
IF(ISNUMBER(SEARCH("kit 12", 'Painel ML'!C1865)), 12,
IF(ISNUMBER(SEARCH("kit 13", 'Painel ML'!C1865)), 13,
IF(ISNUMBER(SEARCH("kit 14", 'Painel ML'!C1865)), 14,
IF(ISNUMBER(SEARCH("kit 15", 'Painel ML'!C1865)), 15,
IF(ISNUMBER(SEARCH("kit 16", 'Painel ML'!C1865)), 16,
IF(ISNUMBER(SEARCH("kit 17", 'Painel ML'!C1865)), 17,
IF(ISNUMBER(SEARCH("kit 18", 'Painel ML'!C1865)), 18,
IF(ISNUMBER(SEARCH("kit 19", 'Painel ML'!C1865)), 19,
IF(ISNUMBER(SEARCH("kit 20", 'Painel ML'!C1865)), 20, 0)))))))))))))))))))</f>
        <v>0</v>
      </c>
      <c r="B1865">
        <f>IF(A1865=0,'Painel ML'!A1865,A1865*'Painel ML'!A1865)</f>
        <v>0</v>
      </c>
      <c r="D1865">
        <f>IF(ISNUMBER(SEARCH("kit2", 'Painel Shopee'!B1865)), 2,
IF(ISNUMBER(SEARCH("kit3", 'Painel Shopee'!B1865)), 3,
IF(ISNUMBER(SEARCH("kit4", 'Painel Shopee'!B1865)), 4,
IF(ISNUMBER(SEARCH("kit5", 'Painel Shopee'!B1865)), 5,
IF(ISNUMBER(SEARCH("kit6", 'Painel Shopee'!B1865)), 6,
IF(ISNUMBER(SEARCH("kit7", 'Painel Shopee'!B1865)), 7,
IF(ISNUMBER(SEARCH("kit8", 'Painel Shopee'!B1865)), 8,
IF(ISNUMBER(SEARCH("kit9", 'Painel Shopee'!B1865)), 9,
IF(ISNUMBER(SEARCH("kit10", 'Painel Shopee'!B1865)), 10,
IF(ISNUMBER(SEARCH("kit11", 'Painel Shopee'!B1865)), 11,
IF(ISNUMBER(SEARCH("kit12", 'Painel Shopee'!B1865)), 12,
IF(ISNUMBER(SEARCH("kit13", 'Painel Shopee'!B1865)), 13,
IF(ISNUMBER(SEARCH("kit14", 'Painel Shopee'!B1865)), 14,
IF(ISNUMBER(SEARCH("kit15", 'Painel Shopee'!B1865)), 15,
IF(ISNUMBER(SEARCH("kit16", 'Painel Shopee'!B1865)), 16,
IF(ISNUMBER(SEARCH("kit17", 'Painel Shopee'!B1865)), 17,
IF(ISNUMBER(SEARCH("kit18", 'Painel Shopee'!B1865)), 18,
IF(ISNUMBER(SEARCH("kit19", 'Painel Shopee'!B1865)), 19,
IF(ISNUMBER(SEARCH("kit20", 'Painel Shopee'!B1865)), 20, 0)))))))))))))))))))</f>
        <v>0</v>
      </c>
      <c r="E1865">
        <f>IF(D1865=0,'Painel Shopee'!C1865,D1865*'Painel Shopee'!C1865)</f>
        <v>0</v>
      </c>
    </row>
    <row r="1866" spans="1:5" x14ac:dyDescent="0.25">
      <c r="A1866">
        <f>IF(ISNUMBER(SEARCH("kit 2", 'Painel ML'!C1866)), 2,
IF(ISNUMBER(SEARCH("kit 3", 'Painel ML'!C1866)), 3,
IF(ISNUMBER(SEARCH("kit 4", 'Painel ML'!C1866)), 4,
IF(ISNUMBER(SEARCH("kit 5", 'Painel ML'!C1866)), 5,
IF(ISNUMBER(SEARCH("kit 6", 'Painel ML'!C1866)), 6,
IF(ISNUMBER(SEARCH("kit 7", 'Painel ML'!C1866)), 7,
IF(ISNUMBER(SEARCH("kit 8", 'Painel ML'!C1866)), 8,
IF(ISNUMBER(SEARCH("kit 9", 'Painel ML'!C1866)), 9,
IF(ISNUMBER(SEARCH("kit 10", 'Painel ML'!C1866)), 10,
IF(ISNUMBER(SEARCH("kit 11", 'Painel ML'!C1866)), 11,
IF(ISNUMBER(SEARCH("kit 12", 'Painel ML'!C1866)), 12,
IF(ISNUMBER(SEARCH("kit 13", 'Painel ML'!C1866)), 13,
IF(ISNUMBER(SEARCH("kit 14", 'Painel ML'!C1866)), 14,
IF(ISNUMBER(SEARCH("kit 15", 'Painel ML'!C1866)), 15,
IF(ISNUMBER(SEARCH("kit 16", 'Painel ML'!C1866)), 16,
IF(ISNUMBER(SEARCH("kit 17", 'Painel ML'!C1866)), 17,
IF(ISNUMBER(SEARCH("kit 18", 'Painel ML'!C1866)), 18,
IF(ISNUMBER(SEARCH("kit 19", 'Painel ML'!C1866)), 19,
IF(ISNUMBER(SEARCH("kit 20", 'Painel ML'!C1866)), 20, 0)))))))))))))))))))</f>
        <v>0</v>
      </c>
      <c r="B1866">
        <f>IF(A1866=0,'Painel ML'!A1866,A1866*'Painel ML'!A1866)</f>
        <v>0</v>
      </c>
      <c r="D1866">
        <f>IF(ISNUMBER(SEARCH("kit2", 'Painel Shopee'!B1866)), 2,
IF(ISNUMBER(SEARCH("kit3", 'Painel Shopee'!B1866)), 3,
IF(ISNUMBER(SEARCH("kit4", 'Painel Shopee'!B1866)), 4,
IF(ISNUMBER(SEARCH("kit5", 'Painel Shopee'!B1866)), 5,
IF(ISNUMBER(SEARCH("kit6", 'Painel Shopee'!B1866)), 6,
IF(ISNUMBER(SEARCH("kit7", 'Painel Shopee'!B1866)), 7,
IF(ISNUMBER(SEARCH("kit8", 'Painel Shopee'!B1866)), 8,
IF(ISNUMBER(SEARCH("kit9", 'Painel Shopee'!B1866)), 9,
IF(ISNUMBER(SEARCH("kit10", 'Painel Shopee'!B1866)), 10,
IF(ISNUMBER(SEARCH("kit11", 'Painel Shopee'!B1866)), 11,
IF(ISNUMBER(SEARCH("kit12", 'Painel Shopee'!B1866)), 12,
IF(ISNUMBER(SEARCH("kit13", 'Painel Shopee'!B1866)), 13,
IF(ISNUMBER(SEARCH("kit14", 'Painel Shopee'!B1866)), 14,
IF(ISNUMBER(SEARCH("kit15", 'Painel Shopee'!B1866)), 15,
IF(ISNUMBER(SEARCH("kit16", 'Painel Shopee'!B1866)), 16,
IF(ISNUMBER(SEARCH("kit17", 'Painel Shopee'!B1866)), 17,
IF(ISNUMBER(SEARCH("kit18", 'Painel Shopee'!B1866)), 18,
IF(ISNUMBER(SEARCH("kit19", 'Painel Shopee'!B1866)), 19,
IF(ISNUMBER(SEARCH("kit20", 'Painel Shopee'!B1866)), 20, 0)))))))))))))))))))</f>
        <v>0</v>
      </c>
      <c r="E1866">
        <f>IF(D1866=0,'Painel Shopee'!C1866,D1866*'Painel Shopee'!C1866)</f>
        <v>0</v>
      </c>
    </row>
    <row r="1867" spans="1:5" x14ac:dyDescent="0.25">
      <c r="A1867">
        <f>IF(ISNUMBER(SEARCH("kit 2", 'Painel ML'!C1867)), 2,
IF(ISNUMBER(SEARCH("kit 3", 'Painel ML'!C1867)), 3,
IF(ISNUMBER(SEARCH("kit 4", 'Painel ML'!C1867)), 4,
IF(ISNUMBER(SEARCH("kit 5", 'Painel ML'!C1867)), 5,
IF(ISNUMBER(SEARCH("kit 6", 'Painel ML'!C1867)), 6,
IF(ISNUMBER(SEARCH("kit 7", 'Painel ML'!C1867)), 7,
IF(ISNUMBER(SEARCH("kit 8", 'Painel ML'!C1867)), 8,
IF(ISNUMBER(SEARCH("kit 9", 'Painel ML'!C1867)), 9,
IF(ISNUMBER(SEARCH("kit 10", 'Painel ML'!C1867)), 10,
IF(ISNUMBER(SEARCH("kit 11", 'Painel ML'!C1867)), 11,
IF(ISNUMBER(SEARCH("kit 12", 'Painel ML'!C1867)), 12,
IF(ISNUMBER(SEARCH("kit 13", 'Painel ML'!C1867)), 13,
IF(ISNUMBER(SEARCH("kit 14", 'Painel ML'!C1867)), 14,
IF(ISNUMBER(SEARCH("kit 15", 'Painel ML'!C1867)), 15,
IF(ISNUMBER(SEARCH("kit 16", 'Painel ML'!C1867)), 16,
IF(ISNUMBER(SEARCH("kit 17", 'Painel ML'!C1867)), 17,
IF(ISNUMBER(SEARCH("kit 18", 'Painel ML'!C1867)), 18,
IF(ISNUMBER(SEARCH("kit 19", 'Painel ML'!C1867)), 19,
IF(ISNUMBER(SEARCH("kit 20", 'Painel ML'!C1867)), 20, 0)))))))))))))))))))</f>
        <v>0</v>
      </c>
      <c r="B1867">
        <f>IF(A1867=0,'Painel ML'!A1867,A1867*'Painel ML'!A1867)</f>
        <v>0</v>
      </c>
      <c r="D1867">
        <f>IF(ISNUMBER(SEARCH("kit2", 'Painel Shopee'!B1867)), 2,
IF(ISNUMBER(SEARCH("kit3", 'Painel Shopee'!B1867)), 3,
IF(ISNUMBER(SEARCH("kit4", 'Painel Shopee'!B1867)), 4,
IF(ISNUMBER(SEARCH("kit5", 'Painel Shopee'!B1867)), 5,
IF(ISNUMBER(SEARCH("kit6", 'Painel Shopee'!B1867)), 6,
IF(ISNUMBER(SEARCH("kit7", 'Painel Shopee'!B1867)), 7,
IF(ISNUMBER(SEARCH("kit8", 'Painel Shopee'!B1867)), 8,
IF(ISNUMBER(SEARCH("kit9", 'Painel Shopee'!B1867)), 9,
IF(ISNUMBER(SEARCH("kit10", 'Painel Shopee'!B1867)), 10,
IF(ISNUMBER(SEARCH("kit11", 'Painel Shopee'!B1867)), 11,
IF(ISNUMBER(SEARCH("kit12", 'Painel Shopee'!B1867)), 12,
IF(ISNUMBER(SEARCH("kit13", 'Painel Shopee'!B1867)), 13,
IF(ISNUMBER(SEARCH("kit14", 'Painel Shopee'!B1867)), 14,
IF(ISNUMBER(SEARCH("kit15", 'Painel Shopee'!B1867)), 15,
IF(ISNUMBER(SEARCH("kit16", 'Painel Shopee'!B1867)), 16,
IF(ISNUMBER(SEARCH("kit17", 'Painel Shopee'!B1867)), 17,
IF(ISNUMBER(SEARCH("kit18", 'Painel Shopee'!B1867)), 18,
IF(ISNUMBER(SEARCH("kit19", 'Painel Shopee'!B1867)), 19,
IF(ISNUMBER(SEARCH("kit20", 'Painel Shopee'!B1867)), 20, 0)))))))))))))))))))</f>
        <v>0</v>
      </c>
      <c r="E1867">
        <f>IF(D1867=0,'Painel Shopee'!C1867,D1867*'Painel Shopee'!C1867)</f>
        <v>0</v>
      </c>
    </row>
    <row r="1868" spans="1:5" x14ac:dyDescent="0.25">
      <c r="A1868">
        <f>IF(ISNUMBER(SEARCH("kit 2", 'Painel ML'!C1868)), 2,
IF(ISNUMBER(SEARCH("kit 3", 'Painel ML'!C1868)), 3,
IF(ISNUMBER(SEARCH("kit 4", 'Painel ML'!C1868)), 4,
IF(ISNUMBER(SEARCH("kit 5", 'Painel ML'!C1868)), 5,
IF(ISNUMBER(SEARCH("kit 6", 'Painel ML'!C1868)), 6,
IF(ISNUMBER(SEARCH("kit 7", 'Painel ML'!C1868)), 7,
IF(ISNUMBER(SEARCH("kit 8", 'Painel ML'!C1868)), 8,
IF(ISNUMBER(SEARCH("kit 9", 'Painel ML'!C1868)), 9,
IF(ISNUMBER(SEARCH("kit 10", 'Painel ML'!C1868)), 10,
IF(ISNUMBER(SEARCH("kit 11", 'Painel ML'!C1868)), 11,
IF(ISNUMBER(SEARCH("kit 12", 'Painel ML'!C1868)), 12,
IF(ISNUMBER(SEARCH("kit 13", 'Painel ML'!C1868)), 13,
IF(ISNUMBER(SEARCH("kit 14", 'Painel ML'!C1868)), 14,
IF(ISNUMBER(SEARCH("kit 15", 'Painel ML'!C1868)), 15,
IF(ISNUMBER(SEARCH("kit 16", 'Painel ML'!C1868)), 16,
IF(ISNUMBER(SEARCH("kit 17", 'Painel ML'!C1868)), 17,
IF(ISNUMBER(SEARCH("kit 18", 'Painel ML'!C1868)), 18,
IF(ISNUMBER(SEARCH("kit 19", 'Painel ML'!C1868)), 19,
IF(ISNUMBER(SEARCH("kit 20", 'Painel ML'!C1868)), 20, 0)))))))))))))))))))</f>
        <v>0</v>
      </c>
      <c r="B1868">
        <f>IF(A1868=0,'Painel ML'!A1868,A1868*'Painel ML'!A1868)</f>
        <v>0</v>
      </c>
      <c r="D1868">
        <f>IF(ISNUMBER(SEARCH("kit2", 'Painel Shopee'!B1868)), 2,
IF(ISNUMBER(SEARCH("kit3", 'Painel Shopee'!B1868)), 3,
IF(ISNUMBER(SEARCH("kit4", 'Painel Shopee'!B1868)), 4,
IF(ISNUMBER(SEARCH("kit5", 'Painel Shopee'!B1868)), 5,
IF(ISNUMBER(SEARCH("kit6", 'Painel Shopee'!B1868)), 6,
IF(ISNUMBER(SEARCH("kit7", 'Painel Shopee'!B1868)), 7,
IF(ISNUMBER(SEARCH("kit8", 'Painel Shopee'!B1868)), 8,
IF(ISNUMBER(SEARCH("kit9", 'Painel Shopee'!B1868)), 9,
IF(ISNUMBER(SEARCH("kit10", 'Painel Shopee'!B1868)), 10,
IF(ISNUMBER(SEARCH("kit11", 'Painel Shopee'!B1868)), 11,
IF(ISNUMBER(SEARCH("kit12", 'Painel Shopee'!B1868)), 12,
IF(ISNUMBER(SEARCH("kit13", 'Painel Shopee'!B1868)), 13,
IF(ISNUMBER(SEARCH("kit14", 'Painel Shopee'!B1868)), 14,
IF(ISNUMBER(SEARCH("kit15", 'Painel Shopee'!B1868)), 15,
IF(ISNUMBER(SEARCH("kit16", 'Painel Shopee'!B1868)), 16,
IF(ISNUMBER(SEARCH("kit17", 'Painel Shopee'!B1868)), 17,
IF(ISNUMBER(SEARCH("kit18", 'Painel Shopee'!B1868)), 18,
IF(ISNUMBER(SEARCH("kit19", 'Painel Shopee'!B1868)), 19,
IF(ISNUMBER(SEARCH("kit20", 'Painel Shopee'!B1868)), 20, 0)))))))))))))))))))</f>
        <v>0</v>
      </c>
      <c r="E1868">
        <f>IF(D1868=0,'Painel Shopee'!C1868,D1868*'Painel Shopee'!C1868)</f>
        <v>0</v>
      </c>
    </row>
    <row r="1869" spans="1:5" x14ac:dyDescent="0.25">
      <c r="A1869">
        <f>IF(ISNUMBER(SEARCH("kit 2", 'Painel ML'!C1869)), 2,
IF(ISNUMBER(SEARCH("kit 3", 'Painel ML'!C1869)), 3,
IF(ISNUMBER(SEARCH("kit 4", 'Painel ML'!C1869)), 4,
IF(ISNUMBER(SEARCH("kit 5", 'Painel ML'!C1869)), 5,
IF(ISNUMBER(SEARCH("kit 6", 'Painel ML'!C1869)), 6,
IF(ISNUMBER(SEARCH("kit 7", 'Painel ML'!C1869)), 7,
IF(ISNUMBER(SEARCH("kit 8", 'Painel ML'!C1869)), 8,
IF(ISNUMBER(SEARCH("kit 9", 'Painel ML'!C1869)), 9,
IF(ISNUMBER(SEARCH("kit 10", 'Painel ML'!C1869)), 10,
IF(ISNUMBER(SEARCH("kit 11", 'Painel ML'!C1869)), 11,
IF(ISNUMBER(SEARCH("kit 12", 'Painel ML'!C1869)), 12,
IF(ISNUMBER(SEARCH("kit 13", 'Painel ML'!C1869)), 13,
IF(ISNUMBER(SEARCH("kit 14", 'Painel ML'!C1869)), 14,
IF(ISNUMBER(SEARCH("kit 15", 'Painel ML'!C1869)), 15,
IF(ISNUMBER(SEARCH("kit 16", 'Painel ML'!C1869)), 16,
IF(ISNUMBER(SEARCH("kit 17", 'Painel ML'!C1869)), 17,
IF(ISNUMBER(SEARCH("kit 18", 'Painel ML'!C1869)), 18,
IF(ISNUMBER(SEARCH("kit 19", 'Painel ML'!C1869)), 19,
IF(ISNUMBER(SEARCH("kit 20", 'Painel ML'!C1869)), 20, 0)))))))))))))))))))</f>
        <v>0</v>
      </c>
      <c r="B1869">
        <f>IF(A1869=0,'Painel ML'!A1869,A1869*'Painel ML'!A1869)</f>
        <v>0</v>
      </c>
      <c r="D1869">
        <f>IF(ISNUMBER(SEARCH("kit2", 'Painel Shopee'!B1869)), 2,
IF(ISNUMBER(SEARCH("kit3", 'Painel Shopee'!B1869)), 3,
IF(ISNUMBER(SEARCH("kit4", 'Painel Shopee'!B1869)), 4,
IF(ISNUMBER(SEARCH("kit5", 'Painel Shopee'!B1869)), 5,
IF(ISNUMBER(SEARCH("kit6", 'Painel Shopee'!B1869)), 6,
IF(ISNUMBER(SEARCH("kit7", 'Painel Shopee'!B1869)), 7,
IF(ISNUMBER(SEARCH("kit8", 'Painel Shopee'!B1869)), 8,
IF(ISNUMBER(SEARCH("kit9", 'Painel Shopee'!B1869)), 9,
IF(ISNUMBER(SEARCH("kit10", 'Painel Shopee'!B1869)), 10,
IF(ISNUMBER(SEARCH("kit11", 'Painel Shopee'!B1869)), 11,
IF(ISNUMBER(SEARCH("kit12", 'Painel Shopee'!B1869)), 12,
IF(ISNUMBER(SEARCH("kit13", 'Painel Shopee'!B1869)), 13,
IF(ISNUMBER(SEARCH("kit14", 'Painel Shopee'!B1869)), 14,
IF(ISNUMBER(SEARCH("kit15", 'Painel Shopee'!B1869)), 15,
IF(ISNUMBER(SEARCH("kit16", 'Painel Shopee'!B1869)), 16,
IF(ISNUMBER(SEARCH("kit17", 'Painel Shopee'!B1869)), 17,
IF(ISNUMBER(SEARCH("kit18", 'Painel Shopee'!B1869)), 18,
IF(ISNUMBER(SEARCH("kit19", 'Painel Shopee'!B1869)), 19,
IF(ISNUMBER(SEARCH("kit20", 'Painel Shopee'!B1869)), 20, 0)))))))))))))))))))</f>
        <v>0</v>
      </c>
      <c r="E1869">
        <f>IF(D1869=0,'Painel Shopee'!C1869,D1869*'Painel Shopee'!C1869)</f>
        <v>0</v>
      </c>
    </row>
    <row r="1870" spans="1:5" x14ac:dyDescent="0.25">
      <c r="A1870">
        <f>IF(ISNUMBER(SEARCH("kit 2", 'Painel ML'!C1870)), 2,
IF(ISNUMBER(SEARCH("kit 3", 'Painel ML'!C1870)), 3,
IF(ISNUMBER(SEARCH("kit 4", 'Painel ML'!C1870)), 4,
IF(ISNUMBER(SEARCH("kit 5", 'Painel ML'!C1870)), 5,
IF(ISNUMBER(SEARCH("kit 6", 'Painel ML'!C1870)), 6,
IF(ISNUMBER(SEARCH("kit 7", 'Painel ML'!C1870)), 7,
IF(ISNUMBER(SEARCH("kit 8", 'Painel ML'!C1870)), 8,
IF(ISNUMBER(SEARCH("kit 9", 'Painel ML'!C1870)), 9,
IF(ISNUMBER(SEARCH("kit 10", 'Painel ML'!C1870)), 10,
IF(ISNUMBER(SEARCH("kit 11", 'Painel ML'!C1870)), 11,
IF(ISNUMBER(SEARCH("kit 12", 'Painel ML'!C1870)), 12,
IF(ISNUMBER(SEARCH("kit 13", 'Painel ML'!C1870)), 13,
IF(ISNUMBER(SEARCH("kit 14", 'Painel ML'!C1870)), 14,
IF(ISNUMBER(SEARCH("kit 15", 'Painel ML'!C1870)), 15,
IF(ISNUMBER(SEARCH("kit 16", 'Painel ML'!C1870)), 16,
IF(ISNUMBER(SEARCH("kit 17", 'Painel ML'!C1870)), 17,
IF(ISNUMBER(SEARCH("kit 18", 'Painel ML'!C1870)), 18,
IF(ISNUMBER(SEARCH("kit 19", 'Painel ML'!C1870)), 19,
IF(ISNUMBER(SEARCH("kit 20", 'Painel ML'!C1870)), 20, 0)))))))))))))))))))</f>
        <v>0</v>
      </c>
      <c r="B1870">
        <f>IF(A1870=0,'Painel ML'!A1870,A1870*'Painel ML'!A1870)</f>
        <v>0</v>
      </c>
      <c r="D1870">
        <f>IF(ISNUMBER(SEARCH("kit2", 'Painel Shopee'!B1870)), 2,
IF(ISNUMBER(SEARCH("kit3", 'Painel Shopee'!B1870)), 3,
IF(ISNUMBER(SEARCH("kit4", 'Painel Shopee'!B1870)), 4,
IF(ISNUMBER(SEARCH("kit5", 'Painel Shopee'!B1870)), 5,
IF(ISNUMBER(SEARCH("kit6", 'Painel Shopee'!B1870)), 6,
IF(ISNUMBER(SEARCH("kit7", 'Painel Shopee'!B1870)), 7,
IF(ISNUMBER(SEARCH("kit8", 'Painel Shopee'!B1870)), 8,
IF(ISNUMBER(SEARCH("kit9", 'Painel Shopee'!B1870)), 9,
IF(ISNUMBER(SEARCH("kit10", 'Painel Shopee'!B1870)), 10,
IF(ISNUMBER(SEARCH("kit11", 'Painel Shopee'!B1870)), 11,
IF(ISNUMBER(SEARCH("kit12", 'Painel Shopee'!B1870)), 12,
IF(ISNUMBER(SEARCH("kit13", 'Painel Shopee'!B1870)), 13,
IF(ISNUMBER(SEARCH("kit14", 'Painel Shopee'!B1870)), 14,
IF(ISNUMBER(SEARCH("kit15", 'Painel Shopee'!B1870)), 15,
IF(ISNUMBER(SEARCH("kit16", 'Painel Shopee'!B1870)), 16,
IF(ISNUMBER(SEARCH("kit17", 'Painel Shopee'!B1870)), 17,
IF(ISNUMBER(SEARCH("kit18", 'Painel Shopee'!B1870)), 18,
IF(ISNUMBER(SEARCH("kit19", 'Painel Shopee'!B1870)), 19,
IF(ISNUMBER(SEARCH("kit20", 'Painel Shopee'!B1870)), 20, 0)))))))))))))))))))</f>
        <v>0</v>
      </c>
      <c r="E1870">
        <f>IF(D1870=0,'Painel Shopee'!C1870,D1870*'Painel Shopee'!C1870)</f>
        <v>0</v>
      </c>
    </row>
    <row r="1871" spans="1:5" x14ac:dyDescent="0.25">
      <c r="A1871">
        <f>IF(ISNUMBER(SEARCH("kit 2", 'Painel ML'!C1871)), 2,
IF(ISNUMBER(SEARCH("kit 3", 'Painel ML'!C1871)), 3,
IF(ISNUMBER(SEARCH("kit 4", 'Painel ML'!C1871)), 4,
IF(ISNUMBER(SEARCH("kit 5", 'Painel ML'!C1871)), 5,
IF(ISNUMBER(SEARCH("kit 6", 'Painel ML'!C1871)), 6,
IF(ISNUMBER(SEARCH("kit 7", 'Painel ML'!C1871)), 7,
IF(ISNUMBER(SEARCH("kit 8", 'Painel ML'!C1871)), 8,
IF(ISNUMBER(SEARCH("kit 9", 'Painel ML'!C1871)), 9,
IF(ISNUMBER(SEARCH("kit 10", 'Painel ML'!C1871)), 10,
IF(ISNUMBER(SEARCH("kit 11", 'Painel ML'!C1871)), 11,
IF(ISNUMBER(SEARCH("kit 12", 'Painel ML'!C1871)), 12,
IF(ISNUMBER(SEARCH("kit 13", 'Painel ML'!C1871)), 13,
IF(ISNUMBER(SEARCH("kit 14", 'Painel ML'!C1871)), 14,
IF(ISNUMBER(SEARCH("kit 15", 'Painel ML'!C1871)), 15,
IF(ISNUMBER(SEARCH("kit 16", 'Painel ML'!C1871)), 16,
IF(ISNUMBER(SEARCH("kit 17", 'Painel ML'!C1871)), 17,
IF(ISNUMBER(SEARCH("kit 18", 'Painel ML'!C1871)), 18,
IF(ISNUMBER(SEARCH("kit 19", 'Painel ML'!C1871)), 19,
IF(ISNUMBER(SEARCH("kit 20", 'Painel ML'!C1871)), 20, 0)))))))))))))))))))</f>
        <v>0</v>
      </c>
      <c r="B1871">
        <f>IF(A1871=0,'Painel ML'!A1871,A1871*'Painel ML'!A1871)</f>
        <v>0</v>
      </c>
      <c r="D1871">
        <f>IF(ISNUMBER(SEARCH("kit2", 'Painel Shopee'!B1871)), 2,
IF(ISNUMBER(SEARCH("kit3", 'Painel Shopee'!B1871)), 3,
IF(ISNUMBER(SEARCH("kit4", 'Painel Shopee'!B1871)), 4,
IF(ISNUMBER(SEARCH("kit5", 'Painel Shopee'!B1871)), 5,
IF(ISNUMBER(SEARCH("kit6", 'Painel Shopee'!B1871)), 6,
IF(ISNUMBER(SEARCH("kit7", 'Painel Shopee'!B1871)), 7,
IF(ISNUMBER(SEARCH("kit8", 'Painel Shopee'!B1871)), 8,
IF(ISNUMBER(SEARCH("kit9", 'Painel Shopee'!B1871)), 9,
IF(ISNUMBER(SEARCH("kit10", 'Painel Shopee'!B1871)), 10,
IF(ISNUMBER(SEARCH("kit11", 'Painel Shopee'!B1871)), 11,
IF(ISNUMBER(SEARCH("kit12", 'Painel Shopee'!B1871)), 12,
IF(ISNUMBER(SEARCH("kit13", 'Painel Shopee'!B1871)), 13,
IF(ISNUMBER(SEARCH("kit14", 'Painel Shopee'!B1871)), 14,
IF(ISNUMBER(SEARCH("kit15", 'Painel Shopee'!B1871)), 15,
IF(ISNUMBER(SEARCH("kit16", 'Painel Shopee'!B1871)), 16,
IF(ISNUMBER(SEARCH("kit17", 'Painel Shopee'!B1871)), 17,
IF(ISNUMBER(SEARCH("kit18", 'Painel Shopee'!B1871)), 18,
IF(ISNUMBER(SEARCH("kit19", 'Painel Shopee'!B1871)), 19,
IF(ISNUMBER(SEARCH("kit20", 'Painel Shopee'!B1871)), 20, 0)))))))))))))))))))</f>
        <v>0</v>
      </c>
      <c r="E1871">
        <f>IF(D1871=0,'Painel Shopee'!C1871,D1871*'Painel Shopee'!C1871)</f>
        <v>0</v>
      </c>
    </row>
    <row r="1872" spans="1:5" x14ac:dyDescent="0.25">
      <c r="A1872">
        <f>IF(ISNUMBER(SEARCH("kit 2", 'Painel ML'!C1872)), 2,
IF(ISNUMBER(SEARCH("kit 3", 'Painel ML'!C1872)), 3,
IF(ISNUMBER(SEARCH("kit 4", 'Painel ML'!C1872)), 4,
IF(ISNUMBER(SEARCH("kit 5", 'Painel ML'!C1872)), 5,
IF(ISNUMBER(SEARCH("kit 6", 'Painel ML'!C1872)), 6,
IF(ISNUMBER(SEARCH("kit 7", 'Painel ML'!C1872)), 7,
IF(ISNUMBER(SEARCH("kit 8", 'Painel ML'!C1872)), 8,
IF(ISNUMBER(SEARCH("kit 9", 'Painel ML'!C1872)), 9,
IF(ISNUMBER(SEARCH("kit 10", 'Painel ML'!C1872)), 10,
IF(ISNUMBER(SEARCH("kit 11", 'Painel ML'!C1872)), 11,
IF(ISNUMBER(SEARCH("kit 12", 'Painel ML'!C1872)), 12,
IF(ISNUMBER(SEARCH("kit 13", 'Painel ML'!C1872)), 13,
IF(ISNUMBER(SEARCH("kit 14", 'Painel ML'!C1872)), 14,
IF(ISNUMBER(SEARCH("kit 15", 'Painel ML'!C1872)), 15,
IF(ISNUMBER(SEARCH("kit 16", 'Painel ML'!C1872)), 16,
IF(ISNUMBER(SEARCH("kit 17", 'Painel ML'!C1872)), 17,
IF(ISNUMBER(SEARCH("kit 18", 'Painel ML'!C1872)), 18,
IF(ISNUMBER(SEARCH("kit 19", 'Painel ML'!C1872)), 19,
IF(ISNUMBER(SEARCH("kit 20", 'Painel ML'!C1872)), 20, 0)))))))))))))))))))</f>
        <v>0</v>
      </c>
      <c r="B1872">
        <f>IF(A1872=0,'Painel ML'!A1872,A1872*'Painel ML'!A1872)</f>
        <v>0</v>
      </c>
      <c r="D1872">
        <f>IF(ISNUMBER(SEARCH("kit2", 'Painel Shopee'!B1872)), 2,
IF(ISNUMBER(SEARCH("kit3", 'Painel Shopee'!B1872)), 3,
IF(ISNUMBER(SEARCH("kit4", 'Painel Shopee'!B1872)), 4,
IF(ISNUMBER(SEARCH("kit5", 'Painel Shopee'!B1872)), 5,
IF(ISNUMBER(SEARCH("kit6", 'Painel Shopee'!B1872)), 6,
IF(ISNUMBER(SEARCH("kit7", 'Painel Shopee'!B1872)), 7,
IF(ISNUMBER(SEARCH("kit8", 'Painel Shopee'!B1872)), 8,
IF(ISNUMBER(SEARCH("kit9", 'Painel Shopee'!B1872)), 9,
IF(ISNUMBER(SEARCH("kit10", 'Painel Shopee'!B1872)), 10,
IF(ISNUMBER(SEARCH("kit11", 'Painel Shopee'!B1872)), 11,
IF(ISNUMBER(SEARCH("kit12", 'Painel Shopee'!B1872)), 12,
IF(ISNUMBER(SEARCH("kit13", 'Painel Shopee'!B1872)), 13,
IF(ISNUMBER(SEARCH("kit14", 'Painel Shopee'!B1872)), 14,
IF(ISNUMBER(SEARCH("kit15", 'Painel Shopee'!B1872)), 15,
IF(ISNUMBER(SEARCH("kit16", 'Painel Shopee'!B1872)), 16,
IF(ISNUMBER(SEARCH("kit17", 'Painel Shopee'!B1872)), 17,
IF(ISNUMBER(SEARCH("kit18", 'Painel Shopee'!B1872)), 18,
IF(ISNUMBER(SEARCH("kit19", 'Painel Shopee'!B1872)), 19,
IF(ISNUMBER(SEARCH("kit20", 'Painel Shopee'!B1872)), 20, 0)))))))))))))))))))</f>
        <v>0</v>
      </c>
      <c r="E1872">
        <f>IF(D1872=0,'Painel Shopee'!C1872,D1872*'Painel Shopee'!C1872)</f>
        <v>0</v>
      </c>
    </row>
    <row r="1873" spans="1:5" x14ac:dyDescent="0.25">
      <c r="A1873">
        <f>IF(ISNUMBER(SEARCH("kit 2", 'Painel ML'!C1873)), 2,
IF(ISNUMBER(SEARCH("kit 3", 'Painel ML'!C1873)), 3,
IF(ISNUMBER(SEARCH("kit 4", 'Painel ML'!C1873)), 4,
IF(ISNUMBER(SEARCH("kit 5", 'Painel ML'!C1873)), 5,
IF(ISNUMBER(SEARCH("kit 6", 'Painel ML'!C1873)), 6,
IF(ISNUMBER(SEARCH("kit 7", 'Painel ML'!C1873)), 7,
IF(ISNUMBER(SEARCH("kit 8", 'Painel ML'!C1873)), 8,
IF(ISNUMBER(SEARCH("kit 9", 'Painel ML'!C1873)), 9,
IF(ISNUMBER(SEARCH("kit 10", 'Painel ML'!C1873)), 10,
IF(ISNUMBER(SEARCH("kit 11", 'Painel ML'!C1873)), 11,
IF(ISNUMBER(SEARCH("kit 12", 'Painel ML'!C1873)), 12,
IF(ISNUMBER(SEARCH("kit 13", 'Painel ML'!C1873)), 13,
IF(ISNUMBER(SEARCH("kit 14", 'Painel ML'!C1873)), 14,
IF(ISNUMBER(SEARCH("kit 15", 'Painel ML'!C1873)), 15,
IF(ISNUMBER(SEARCH("kit 16", 'Painel ML'!C1873)), 16,
IF(ISNUMBER(SEARCH("kit 17", 'Painel ML'!C1873)), 17,
IF(ISNUMBER(SEARCH("kit 18", 'Painel ML'!C1873)), 18,
IF(ISNUMBER(SEARCH("kit 19", 'Painel ML'!C1873)), 19,
IF(ISNUMBER(SEARCH("kit 20", 'Painel ML'!C1873)), 20, 0)))))))))))))))))))</f>
        <v>0</v>
      </c>
      <c r="B1873">
        <f>IF(A1873=0,'Painel ML'!A1873,A1873*'Painel ML'!A1873)</f>
        <v>0</v>
      </c>
      <c r="D1873">
        <f>IF(ISNUMBER(SEARCH("kit2", 'Painel Shopee'!B1873)), 2,
IF(ISNUMBER(SEARCH("kit3", 'Painel Shopee'!B1873)), 3,
IF(ISNUMBER(SEARCH("kit4", 'Painel Shopee'!B1873)), 4,
IF(ISNUMBER(SEARCH("kit5", 'Painel Shopee'!B1873)), 5,
IF(ISNUMBER(SEARCH("kit6", 'Painel Shopee'!B1873)), 6,
IF(ISNUMBER(SEARCH("kit7", 'Painel Shopee'!B1873)), 7,
IF(ISNUMBER(SEARCH("kit8", 'Painel Shopee'!B1873)), 8,
IF(ISNUMBER(SEARCH("kit9", 'Painel Shopee'!B1873)), 9,
IF(ISNUMBER(SEARCH("kit10", 'Painel Shopee'!B1873)), 10,
IF(ISNUMBER(SEARCH("kit11", 'Painel Shopee'!B1873)), 11,
IF(ISNUMBER(SEARCH("kit12", 'Painel Shopee'!B1873)), 12,
IF(ISNUMBER(SEARCH("kit13", 'Painel Shopee'!B1873)), 13,
IF(ISNUMBER(SEARCH("kit14", 'Painel Shopee'!B1873)), 14,
IF(ISNUMBER(SEARCH("kit15", 'Painel Shopee'!B1873)), 15,
IF(ISNUMBER(SEARCH("kit16", 'Painel Shopee'!B1873)), 16,
IF(ISNUMBER(SEARCH("kit17", 'Painel Shopee'!B1873)), 17,
IF(ISNUMBER(SEARCH("kit18", 'Painel Shopee'!B1873)), 18,
IF(ISNUMBER(SEARCH("kit19", 'Painel Shopee'!B1873)), 19,
IF(ISNUMBER(SEARCH("kit20", 'Painel Shopee'!B1873)), 20, 0)))))))))))))))))))</f>
        <v>0</v>
      </c>
      <c r="E1873">
        <f>IF(D1873=0,'Painel Shopee'!C1873,D1873*'Painel Shopee'!C1873)</f>
        <v>0</v>
      </c>
    </row>
    <row r="1874" spans="1:5" x14ac:dyDescent="0.25">
      <c r="A1874">
        <f>IF(ISNUMBER(SEARCH("kit 2", 'Painel ML'!C1874)), 2,
IF(ISNUMBER(SEARCH("kit 3", 'Painel ML'!C1874)), 3,
IF(ISNUMBER(SEARCH("kit 4", 'Painel ML'!C1874)), 4,
IF(ISNUMBER(SEARCH("kit 5", 'Painel ML'!C1874)), 5,
IF(ISNUMBER(SEARCH("kit 6", 'Painel ML'!C1874)), 6,
IF(ISNUMBER(SEARCH("kit 7", 'Painel ML'!C1874)), 7,
IF(ISNUMBER(SEARCH("kit 8", 'Painel ML'!C1874)), 8,
IF(ISNUMBER(SEARCH("kit 9", 'Painel ML'!C1874)), 9,
IF(ISNUMBER(SEARCH("kit 10", 'Painel ML'!C1874)), 10,
IF(ISNUMBER(SEARCH("kit 11", 'Painel ML'!C1874)), 11,
IF(ISNUMBER(SEARCH("kit 12", 'Painel ML'!C1874)), 12,
IF(ISNUMBER(SEARCH("kit 13", 'Painel ML'!C1874)), 13,
IF(ISNUMBER(SEARCH("kit 14", 'Painel ML'!C1874)), 14,
IF(ISNUMBER(SEARCH("kit 15", 'Painel ML'!C1874)), 15,
IF(ISNUMBER(SEARCH("kit 16", 'Painel ML'!C1874)), 16,
IF(ISNUMBER(SEARCH("kit 17", 'Painel ML'!C1874)), 17,
IF(ISNUMBER(SEARCH("kit 18", 'Painel ML'!C1874)), 18,
IF(ISNUMBER(SEARCH("kit 19", 'Painel ML'!C1874)), 19,
IF(ISNUMBER(SEARCH("kit 20", 'Painel ML'!C1874)), 20, 0)))))))))))))))))))</f>
        <v>0</v>
      </c>
      <c r="B1874">
        <f>IF(A1874=0,'Painel ML'!A1874,A1874*'Painel ML'!A1874)</f>
        <v>0</v>
      </c>
      <c r="D1874">
        <f>IF(ISNUMBER(SEARCH("kit2", 'Painel Shopee'!B1874)), 2,
IF(ISNUMBER(SEARCH("kit3", 'Painel Shopee'!B1874)), 3,
IF(ISNUMBER(SEARCH("kit4", 'Painel Shopee'!B1874)), 4,
IF(ISNUMBER(SEARCH("kit5", 'Painel Shopee'!B1874)), 5,
IF(ISNUMBER(SEARCH("kit6", 'Painel Shopee'!B1874)), 6,
IF(ISNUMBER(SEARCH("kit7", 'Painel Shopee'!B1874)), 7,
IF(ISNUMBER(SEARCH("kit8", 'Painel Shopee'!B1874)), 8,
IF(ISNUMBER(SEARCH("kit9", 'Painel Shopee'!B1874)), 9,
IF(ISNUMBER(SEARCH("kit10", 'Painel Shopee'!B1874)), 10,
IF(ISNUMBER(SEARCH("kit11", 'Painel Shopee'!B1874)), 11,
IF(ISNUMBER(SEARCH("kit12", 'Painel Shopee'!B1874)), 12,
IF(ISNUMBER(SEARCH("kit13", 'Painel Shopee'!B1874)), 13,
IF(ISNUMBER(SEARCH("kit14", 'Painel Shopee'!B1874)), 14,
IF(ISNUMBER(SEARCH("kit15", 'Painel Shopee'!B1874)), 15,
IF(ISNUMBER(SEARCH("kit16", 'Painel Shopee'!B1874)), 16,
IF(ISNUMBER(SEARCH("kit17", 'Painel Shopee'!B1874)), 17,
IF(ISNUMBER(SEARCH("kit18", 'Painel Shopee'!B1874)), 18,
IF(ISNUMBER(SEARCH("kit19", 'Painel Shopee'!B1874)), 19,
IF(ISNUMBER(SEARCH("kit20", 'Painel Shopee'!B1874)), 20, 0)))))))))))))))))))</f>
        <v>0</v>
      </c>
      <c r="E1874">
        <f>IF(D1874=0,'Painel Shopee'!C1874,D1874*'Painel Shopee'!C1874)</f>
        <v>0</v>
      </c>
    </row>
    <row r="1875" spans="1:5" x14ac:dyDescent="0.25">
      <c r="A1875">
        <f>IF(ISNUMBER(SEARCH("kit 2", 'Painel ML'!C1875)), 2,
IF(ISNUMBER(SEARCH("kit 3", 'Painel ML'!C1875)), 3,
IF(ISNUMBER(SEARCH("kit 4", 'Painel ML'!C1875)), 4,
IF(ISNUMBER(SEARCH("kit 5", 'Painel ML'!C1875)), 5,
IF(ISNUMBER(SEARCH("kit 6", 'Painel ML'!C1875)), 6,
IF(ISNUMBER(SEARCH("kit 7", 'Painel ML'!C1875)), 7,
IF(ISNUMBER(SEARCH("kit 8", 'Painel ML'!C1875)), 8,
IF(ISNUMBER(SEARCH("kit 9", 'Painel ML'!C1875)), 9,
IF(ISNUMBER(SEARCH("kit 10", 'Painel ML'!C1875)), 10,
IF(ISNUMBER(SEARCH("kit 11", 'Painel ML'!C1875)), 11,
IF(ISNUMBER(SEARCH("kit 12", 'Painel ML'!C1875)), 12,
IF(ISNUMBER(SEARCH("kit 13", 'Painel ML'!C1875)), 13,
IF(ISNUMBER(SEARCH("kit 14", 'Painel ML'!C1875)), 14,
IF(ISNUMBER(SEARCH("kit 15", 'Painel ML'!C1875)), 15,
IF(ISNUMBER(SEARCH("kit 16", 'Painel ML'!C1875)), 16,
IF(ISNUMBER(SEARCH("kit 17", 'Painel ML'!C1875)), 17,
IF(ISNUMBER(SEARCH("kit 18", 'Painel ML'!C1875)), 18,
IF(ISNUMBER(SEARCH("kit 19", 'Painel ML'!C1875)), 19,
IF(ISNUMBER(SEARCH("kit 20", 'Painel ML'!C1875)), 20, 0)))))))))))))))))))</f>
        <v>0</v>
      </c>
      <c r="B1875">
        <f>IF(A1875=0,'Painel ML'!A1875,A1875*'Painel ML'!A1875)</f>
        <v>0</v>
      </c>
      <c r="D1875">
        <f>IF(ISNUMBER(SEARCH("kit2", 'Painel Shopee'!B1875)), 2,
IF(ISNUMBER(SEARCH("kit3", 'Painel Shopee'!B1875)), 3,
IF(ISNUMBER(SEARCH("kit4", 'Painel Shopee'!B1875)), 4,
IF(ISNUMBER(SEARCH("kit5", 'Painel Shopee'!B1875)), 5,
IF(ISNUMBER(SEARCH("kit6", 'Painel Shopee'!B1875)), 6,
IF(ISNUMBER(SEARCH("kit7", 'Painel Shopee'!B1875)), 7,
IF(ISNUMBER(SEARCH("kit8", 'Painel Shopee'!B1875)), 8,
IF(ISNUMBER(SEARCH("kit9", 'Painel Shopee'!B1875)), 9,
IF(ISNUMBER(SEARCH("kit10", 'Painel Shopee'!B1875)), 10,
IF(ISNUMBER(SEARCH("kit11", 'Painel Shopee'!B1875)), 11,
IF(ISNUMBER(SEARCH("kit12", 'Painel Shopee'!B1875)), 12,
IF(ISNUMBER(SEARCH("kit13", 'Painel Shopee'!B1875)), 13,
IF(ISNUMBER(SEARCH("kit14", 'Painel Shopee'!B1875)), 14,
IF(ISNUMBER(SEARCH("kit15", 'Painel Shopee'!B1875)), 15,
IF(ISNUMBER(SEARCH("kit16", 'Painel Shopee'!B1875)), 16,
IF(ISNUMBER(SEARCH("kit17", 'Painel Shopee'!B1875)), 17,
IF(ISNUMBER(SEARCH("kit18", 'Painel Shopee'!B1875)), 18,
IF(ISNUMBER(SEARCH("kit19", 'Painel Shopee'!B1875)), 19,
IF(ISNUMBER(SEARCH("kit20", 'Painel Shopee'!B1875)), 20, 0)))))))))))))))))))</f>
        <v>0</v>
      </c>
      <c r="E1875">
        <f>IF(D1875=0,'Painel Shopee'!C1875,D1875*'Painel Shopee'!C1875)</f>
        <v>0</v>
      </c>
    </row>
    <row r="1876" spans="1:5" x14ac:dyDescent="0.25">
      <c r="A1876">
        <f>IF(ISNUMBER(SEARCH("kit 2", 'Painel ML'!C1876)), 2,
IF(ISNUMBER(SEARCH("kit 3", 'Painel ML'!C1876)), 3,
IF(ISNUMBER(SEARCH("kit 4", 'Painel ML'!C1876)), 4,
IF(ISNUMBER(SEARCH("kit 5", 'Painel ML'!C1876)), 5,
IF(ISNUMBER(SEARCH("kit 6", 'Painel ML'!C1876)), 6,
IF(ISNUMBER(SEARCH("kit 7", 'Painel ML'!C1876)), 7,
IF(ISNUMBER(SEARCH("kit 8", 'Painel ML'!C1876)), 8,
IF(ISNUMBER(SEARCH("kit 9", 'Painel ML'!C1876)), 9,
IF(ISNUMBER(SEARCH("kit 10", 'Painel ML'!C1876)), 10,
IF(ISNUMBER(SEARCH("kit 11", 'Painel ML'!C1876)), 11,
IF(ISNUMBER(SEARCH("kit 12", 'Painel ML'!C1876)), 12,
IF(ISNUMBER(SEARCH("kit 13", 'Painel ML'!C1876)), 13,
IF(ISNUMBER(SEARCH("kit 14", 'Painel ML'!C1876)), 14,
IF(ISNUMBER(SEARCH("kit 15", 'Painel ML'!C1876)), 15,
IF(ISNUMBER(SEARCH("kit 16", 'Painel ML'!C1876)), 16,
IF(ISNUMBER(SEARCH("kit 17", 'Painel ML'!C1876)), 17,
IF(ISNUMBER(SEARCH("kit 18", 'Painel ML'!C1876)), 18,
IF(ISNUMBER(SEARCH("kit 19", 'Painel ML'!C1876)), 19,
IF(ISNUMBER(SEARCH("kit 20", 'Painel ML'!C1876)), 20, 0)))))))))))))))))))</f>
        <v>0</v>
      </c>
      <c r="B1876">
        <f>IF(A1876=0,'Painel ML'!A1876,A1876*'Painel ML'!A1876)</f>
        <v>0</v>
      </c>
      <c r="D1876">
        <f>IF(ISNUMBER(SEARCH("kit2", 'Painel Shopee'!B1876)), 2,
IF(ISNUMBER(SEARCH("kit3", 'Painel Shopee'!B1876)), 3,
IF(ISNUMBER(SEARCH("kit4", 'Painel Shopee'!B1876)), 4,
IF(ISNUMBER(SEARCH("kit5", 'Painel Shopee'!B1876)), 5,
IF(ISNUMBER(SEARCH("kit6", 'Painel Shopee'!B1876)), 6,
IF(ISNUMBER(SEARCH("kit7", 'Painel Shopee'!B1876)), 7,
IF(ISNUMBER(SEARCH("kit8", 'Painel Shopee'!B1876)), 8,
IF(ISNUMBER(SEARCH("kit9", 'Painel Shopee'!B1876)), 9,
IF(ISNUMBER(SEARCH("kit10", 'Painel Shopee'!B1876)), 10,
IF(ISNUMBER(SEARCH("kit11", 'Painel Shopee'!B1876)), 11,
IF(ISNUMBER(SEARCH("kit12", 'Painel Shopee'!B1876)), 12,
IF(ISNUMBER(SEARCH("kit13", 'Painel Shopee'!B1876)), 13,
IF(ISNUMBER(SEARCH("kit14", 'Painel Shopee'!B1876)), 14,
IF(ISNUMBER(SEARCH("kit15", 'Painel Shopee'!B1876)), 15,
IF(ISNUMBER(SEARCH("kit16", 'Painel Shopee'!B1876)), 16,
IF(ISNUMBER(SEARCH("kit17", 'Painel Shopee'!B1876)), 17,
IF(ISNUMBER(SEARCH("kit18", 'Painel Shopee'!B1876)), 18,
IF(ISNUMBER(SEARCH("kit19", 'Painel Shopee'!B1876)), 19,
IF(ISNUMBER(SEARCH("kit20", 'Painel Shopee'!B1876)), 20, 0)))))))))))))))))))</f>
        <v>0</v>
      </c>
      <c r="E1876">
        <f>IF(D1876=0,'Painel Shopee'!C1876,D1876*'Painel Shopee'!C1876)</f>
        <v>0</v>
      </c>
    </row>
    <row r="1877" spans="1:5" x14ac:dyDescent="0.25">
      <c r="A1877">
        <f>IF(ISNUMBER(SEARCH("kit 2", 'Painel ML'!C1877)), 2,
IF(ISNUMBER(SEARCH("kit 3", 'Painel ML'!C1877)), 3,
IF(ISNUMBER(SEARCH("kit 4", 'Painel ML'!C1877)), 4,
IF(ISNUMBER(SEARCH("kit 5", 'Painel ML'!C1877)), 5,
IF(ISNUMBER(SEARCH("kit 6", 'Painel ML'!C1877)), 6,
IF(ISNUMBER(SEARCH("kit 7", 'Painel ML'!C1877)), 7,
IF(ISNUMBER(SEARCH("kit 8", 'Painel ML'!C1877)), 8,
IF(ISNUMBER(SEARCH("kit 9", 'Painel ML'!C1877)), 9,
IF(ISNUMBER(SEARCH("kit 10", 'Painel ML'!C1877)), 10,
IF(ISNUMBER(SEARCH("kit 11", 'Painel ML'!C1877)), 11,
IF(ISNUMBER(SEARCH("kit 12", 'Painel ML'!C1877)), 12,
IF(ISNUMBER(SEARCH("kit 13", 'Painel ML'!C1877)), 13,
IF(ISNUMBER(SEARCH("kit 14", 'Painel ML'!C1877)), 14,
IF(ISNUMBER(SEARCH("kit 15", 'Painel ML'!C1877)), 15,
IF(ISNUMBER(SEARCH("kit 16", 'Painel ML'!C1877)), 16,
IF(ISNUMBER(SEARCH("kit 17", 'Painel ML'!C1877)), 17,
IF(ISNUMBER(SEARCH("kit 18", 'Painel ML'!C1877)), 18,
IF(ISNUMBER(SEARCH("kit 19", 'Painel ML'!C1877)), 19,
IF(ISNUMBER(SEARCH("kit 20", 'Painel ML'!C1877)), 20, 0)))))))))))))))))))</f>
        <v>0</v>
      </c>
      <c r="B1877">
        <f>IF(A1877=0,'Painel ML'!A1877,A1877*'Painel ML'!A1877)</f>
        <v>0</v>
      </c>
      <c r="D1877">
        <f>IF(ISNUMBER(SEARCH("kit2", 'Painel Shopee'!B1877)), 2,
IF(ISNUMBER(SEARCH("kit3", 'Painel Shopee'!B1877)), 3,
IF(ISNUMBER(SEARCH("kit4", 'Painel Shopee'!B1877)), 4,
IF(ISNUMBER(SEARCH("kit5", 'Painel Shopee'!B1877)), 5,
IF(ISNUMBER(SEARCH("kit6", 'Painel Shopee'!B1877)), 6,
IF(ISNUMBER(SEARCH("kit7", 'Painel Shopee'!B1877)), 7,
IF(ISNUMBER(SEARCH("kit8", 'Painel Shopee'!B1877)), 8,
IF(ISNUMBER(SEARCH("kit9", 'Painel Shopee'!B1877)), 9,
IF(ISNUMBER(SEARCH("kit10", 'Painel Shopee'!B1877)), 10,
IF(ISNUMBER(SEARCH("kit11", 'Painel Shopee'!B1877)), 11,
IF(ISNUMBER(SEARCH("kit12", 'Painel Shopee'!B1877)), 12,
IF(ISNUMBER(SEARCH("kit13", 'Painel Shopee'!B1877)), 13,
IF(ISNUMBER(SEARCH("kit14", 'Painel Shopee'!B1877)), 14,
IF(ISNUMBER(SEARCH("kit15", 'Painel Shopee'!B1877)), 15,
IF(ISNUMBER(SEARCH("kit16", 'Painel Shopee'!B1877)), 16,
IF(ISNUMBER(SEARCH("kit17", 'Painel Shopee'!B1877)), 17,
IF(ISNUMBER(SEARCH("kit18", 'Painel Shopee'!B1877)), 18,
IF(ISNUMBER(SEARCH("kit19", 'Painel Shopee'!B1877)), 19,
IF(ISNUMBER(SEARCH("kit20", 'Painel Shopee'!B1877)), 20, 0)))))))))))))))))))</f>
        <v>0</v>
      </c>
      <c r="E1877">
        <f>IF(D1877=0,'Painel Shopee'!C1877,D1877*'Painel Shopee'!C1877)</f>
        <v>0</v>
      </c>
    </row>
    <row r="1878" spans="1:5" x14ac:dyDescent="0.25">
      <c r="A1878">
        <f>IF(ISNUMBER(SEARCH("kit 2", 'Painel ML'!C1878)), 2,
IF(ISNUMBER(SEARCH("kit 3", 'Painel ML'!C1878)), 3,
IF(ISNUMBER(SEARCH("kit 4", 'Painel ML'!C1878)), 4,
IF(ISNUMBER(SEARCH("kit 5", 'Painel ML'!C1878)), 5,
IF(ISNUMBER(SEARCH("kit 6", 'Painel ML'!C1878)), 6,
IF(ISNUMBER(SEARCH("kit 7", 'Painel ML'!C1878)), 7,
IF(ISNUMBER(SEARCH("kit 8", 'Painel ML'!C1878)), 8,
IF(ISNUMBER(SEARCH("kit 9", 'Painel ML'!C1878)), 9,
IF(ISNUMBER(SEARCH("kit 10", 'Painel ML'!C1878)), 10,
IF(ISNUMBER(SEARCH("kit 11", 'Painel ML'!C1878)), 11,
IF(ISNUMBER(SEARCH("kit 12", 'Painel ML'!C1878)), 12,
IF(ISNUMBER(SEARCH("kit 13", 'Painel ML'!C1878)), 13,
IF(ISNUMBER(SEARCH("kit 14", 'Painel ML'!C1878)), 14,
IF(ISNUMBER(SEARCH("kit 15", 'Painel ML'!C1878)), 15,
IF(ISNUMBER(SEARCH("kit 16", 'Painel ML'!C1878)), 16,
IF(ISNUMBER(SEARCH("kit 17", 'Painel ML'!C1878)), 17,
IF(ISNUMBER(SEARCH("kit 18", 'Painel ML'!C1878)), 18,
IF(ISNUMBER(SEARCH("kit 19", 'Painel ML'!C1878)), 19,
IF(ISNUMBER(SEARCH("kit 20", 'Painel ML'!C1878)), 20, 0)))))))))))))))))))</f>
        <v>0</v>
      </c>
      <c r="B1878">
        <f>IF(A1878=0,'Painel ML'!A1878,A1878*'Painel ML'!A1878)</f>
        <v>0</v>
      </c>
      <c r="D1878">
        <f>IF(ISNUMBER(SEARCH("kit2", 'Painel Shopee'!B1878)), 2,
IF(ISNUMBER(SEARCH("kit3", 'Painel Shopee'!B1878)), 3,
IF(ISNUMBER(SEARCH("kit4", 'Painel Shopee'!B1878)), 4,
IF(ISNUMBER(SEARCH("kit5", 'Painel Shopee'!B1878)), 5,
IF(ISNUMBER(SEARCH("kit6", 'Painel Shopee'!B1878)), 6,
IF(ISNUMBER(SEARCH("kit7", 'Painel Shopee'!B1878)), 7,
IF(ISNUMBER(SEARCH("kit8", 'Painel Shopee'!B1878)), 8,
IF(ISNUMBER(SEARCH("kit9", 'Painel Shopee'!B1878)), 9,
IF(ISNUMBER(SEARCH("kit10", 'Painel Shopee'!B1878)), 10,
IF(ISNUMBER(SEARCH("kit11", 'Painel Shopee'!B1878)), 11,
IF(ISNUMBER(SEARCH("kit12", 'Painel Shopee'!B1878)), 12,
IF(ISNUMBER(SEARCH("kit13", 'Painel Shopee'!B1878)), 13,
IF(ISNUMBER(SEARCH("kit14", 'Painel Shopee'!B1878)), 14,
IF(ISNUMBER(SEARCH("kit15", 'Painel Shopee'!B1878)), 15,
IF(ISNUMBER(SEARCH("kit16", 'Painel Shopee'!B1878)), 16,
IF(ISNUMBER(SEARCH("kit17", 'Painel Shopee'!B1878)), 17,
IF(ISNUMBER(SEARCH("kit18", 'Painel Shopee'!B1878)), 18,
IF(ISNUMBER(SEARCH("kit19", 'Painel Shopee'!B1878)), 19,
IF(ISNUMBER(SEARCH("kit20", 'Painel Shopee'!B1878)), 20, 0)))))))))))))))))))</f>
        <v>0</v>
      </c>
      <c r="E1878">
        <f>IF(D1878=0,'Painel Shopee'!C1878,D1878*'Painel Shopee'!C1878)</f>
        <v>0</v>
      </c>
    </row>
    <row r="1879" spans="1:5" x14ac:dyDescent="0.25">
      <c r="A1879">
        <f>IF(ISNUMBER(SEARCH("kit 2", 'Painel ML'!C1879)), 2,
IF(ISNUMBER(SEARCH("kit 3", 'Painel ML'!C1879)), 3,
IF(ISNUMBER(SEARCH("kit 4", 'Painel ML'!C1879)), 4,
IF(ISNUMBER(SEARCH("kit 5", 'Painel ML'!C1879)), 5,
IF(ISNUMBER(SEARCH("kit 6", 'Painel ML'!C1879)), 6,
IF(ISNUMBER(SEARCH("kit 7", 'Painel ML'!C1879)), 7,
IF(ISNUMBER(SEARCH("kit 8", 'Painel ML'!C1879)), 8,
IF(ISNUMBER(SEARCH("kit 9", 'Painel ML'!C1879)), 9,
IF(ISNUMBER(SEARCH("kit 10", 'Painel ML'!C1879)), 10,
IF(ISNUMBER(SEARCH("kit 11", 'Painel ML'!C1879)), 11,
IF(ISNUMBER(SEARCH("kit 12", 'Painel ML'!C1879)), 12,
IF(ISNUMBER(SEARCH("kit 13", 'Painel ML'!C1879)), 13,
IF(ISNUMBER(SEARCH("kit 14", 'Painel ML'!C1879)), 14,
IF(ISNUMBER(SEARCH("kit 15", 'Painel ML'!C1879)), 15,
IF(ISNUMBER(SEARCH("kit 16", 'Painel ML'!C1879)), 16,
IF(ISNUMBER(SEARCH("kit 17", 'Painel ML'!C1879)), 17,
IF(ISNUMBER(SEARCH("kit 18", 'Painel ML'!C1879)), 18,
IF(ISNUMBER(SEARCH("kit 19", 'Painel ML'!C1879)), 19,
IF(ISNUMBER(SEARCH("kit 20", 'Painel ML'!C1879)), 20, 0)))))))))))))))))))</f>
        <v>0</v>
      </c>
      <c r="B1879">
        <f>IF(A1879=0,'Painel ML'!A1879,A1879*'Painel ML'!A1879)</f>
        <v>0</v>
      </c>
      <c r="D1879">
        <f>IF(ISNUMBER(SEARCH("kit2", 'Painel Shopee'!B1879)), 2,
IF(ISNUMBER(SEARCH("kit3", 'Painel Shopee'!B1879)), 3,
IF(ISNUMBER(SEARCH("kit4", 'Painel Shopee'!B1879)), 4,
IF(ISNUMBER(SEARCH("kit5", 'Painel Shopee'!B1879)), 5,
IF(ISNUMBER(SEARCH("kit6", 'Painel Shopee'!B1879)), 6,
IF(ISNUMBER(SEARCH("kit7", 'Painel Shopee'!B1879)), 7,
IF(ISNUMBER(SEARCH("kit8", 'Painel Shopee'!B1879)), 8,
IF(ISNUMBER(SEARCH("kit9", 'Painel Shopee'!B1879)), 9,
IF(ISNUMBER(SEARCH("kit10", 'Painel Shopee'!B1879)), 10,
IF(ISNUMBER(SEARCH("kit11", 'Painel Shopee'!B1879)), 11,
IF(ISNUMBER(SEARCH("kit12", 'Painel Shopee'!B1879)), 12,
IF(ISNUMBER(SEARCH("kit13", 'Painel Shopee'!B1879)), 13,
IF(ISNUMBER(SEARCH("kit14", 'Painel Shopee'!B1879)), 14,
IF(ISNUMBER(SEARCH("kit15", 'Painel Shopee'!B1879)), 15,
IF(ISNUMBER(SEARCH("kit16", 'Painel Shopee'!B1879)), 16,
IF(ISNUMBER(SEARCH("kit17", 'Painel Shopee'!B1879)), 17,
IF(ISNUMBER(SEARCH("kit18", 'Painel Shopee'!B1879)), 18,
IF(ISNUMBER(SEARCH("kit19", 'Painel Shopee'!B1879)), 19,
IF(ISNUMBER(SEARCH("kit20", 'Painel Shopee'!B1879)), 20, 0)))))))))))))))))))</f>
        <v>0</v>
      </c>
      <c r="E1879">
        <f>IF(D1879=0,'Painel Shopee'!C1879,D1879*'Painel Shopee'!C1879)</f>
        <v>0</v>
      </c>
    </row>
    <row r="1880" spans="1:5" x14ac:dyDescent="0.25">
      <c r="A1880">
        <f>IF(ISNUMBER(SEARCH("kit 2", 'Painel ML'!C1880)), 2,
IF(ISNUMBER(SEARCH("kit 3", 'Painel ML'!C1880)), 3,
IF(ISNUMBER(SEARCH("kit 4", 'Painel ML'!C1880)), 4,
IF(ISNUMBER(SEARCH("kit 5", 'Painel ML'!C1880)), 5,
IF(ISNUMBER(SEARCH("kit 6", 'Painel ML'!C1880)), 6,
IF(ISNUMBER(SEARCH("kit 7", 'Painel ML'!C1880)), 7,
IF(ISNUMBER(SEARCH("kit 8", 'Painel ML'!C1880)), 8,
IF(ISNUMBER(SEARCH("kit 9", 'Painel ML'!C1880)), 9,
IF(ISNUMBER(SEARCH("kit 10", 'Painel ML'!C1880)), 10,
IF(ISNUMBER(SEARCH("kit 11", 'Painel ML'!C1880)), 11,
IF(ISNUMBER(SEARCH("kit 12", 'Painel ML'!C1880)), 12,
IF(ISNUMBER(SEARCH("kit 13", 'Painel ML'!C1880)), 13,
IF(ISNUMBER(SEARCH("kit 14", 'Painel ML'!C1880)), 14,
IF(ISNUMBER(SEARCH("kit 15", 'Painel ML'!C1880)), 15,
IF(ISNUMBER(SEARCH("kit 16", 'Painel ML'!C1880)), 16,
IF(ISNUMBER(SEARCH("kit 17", 'Painel ML'!C1880)), 17,
IF(ISNUMBER(SEARCH("kit 18", 'Painel ML'!C1880)), 18,
IF(ISNUMBER(SEARCH("kit 19", 'Painel ML'!C1880)), 19,
IF(ISNUMBER(SEARCH("kit 20", 'Painel ML'!C1880)), 20, 0)))))))))))))))))))</f>
        <v>0</v>
      </c>
      <c r="B1880">
        <f>IF(A1880=0,'Painel ML'!A1880,A1880*'Painel ML'!A1880)</f>
        <v>0</v>
      </c>
      <c r="D1880">
        <f>IF(ISNUMBER(SEARCH("kit2", 'Painel Shopee'!B1880)), 2,
IF(ISNUMBER(SEARCH("kit3", 'Painel Shopee'!B1880)), 3,
IF(ISNUMBER(SEARCH("kit4", 'Painel Shopee'!B1880)), 4,
IF(ISNUMBER(SEARCH("kit5", 'Painel Shopee'!B1880)), 5,
IF(ISNUMBER(SEARCH("kit6", 'Painel Shopee'!B1880)), 6,
IF(ISNUMBER(SEARCH("kit7", 'Painel Shopee'!B1880)), 7,
IF(ISNUMBER(SEARCH("kit8", 'Painel Shopee'!B1880)), 8,
IF(ISNUMBER(SEARCH("kit9", 'Painel Shopee'!B1880)), 9,
IF(ISNUMBER(SEARCH("kit10", 'Painel Shopee'!B1880)), 10,
IF(ISNUMBER(SEARCH("kit11", 'Painel Shopee'!B1880)), 11,
IF(ISNUMBER(SEARCH("kit12", 'Painel Shopee'!B1880)), 12,
IF(ISNUMBER(SEARCH("kit13", 'Painel Shopee'!B1880)), 13,
IF(ISNUMBER(SEARCH("kit14", 'Painel Shopee'!B1880)), 14,
IF(ISNUMBER(SEARCH("kit15", 'Painel Shopee'!B1880)), 15,
IF(ISNUMBER(SEARCH("kit16", 'Painel Shopee'!B1880)), 16,
IF(ISNUMBER(SEARCH("kit17", 'Painel Shopee'!B1880)), 17,
IF(ISNUMBER(SEARCH("kit18", 'Painel Shopee'!B1880)), 18,
IF(ISNUMBER(SEARCH("kit19", 'Painel Shopee'!B1880)), 19,
IF(ISNUMBER(SEARCH("kit20", 'Painel Shopee'!B1880)), 20, 0)))))))))))))))))))</f>
        <v>0</v>
      </c>
      <c r="E1880">
        <f>IF(D1880=0,'Painel Shopee'!C1880,D1880*'Painel Shopee'!C1880)</f>
        <v>0</v>
      </c>
    </row>
    <row r="1881" spans="1:5" x14ac:dyDescent="0.25">
      <c r="A1881">
        <f>IF(ISNUMBER(SEARCH("kit 2", 'Painel ML'!C1881)), 2,
IF(ISNUMBER(SEARCH("kit 3", 'Painel ML'!C1881)), 3,
IF(ISNUMBER(SEARCH("kit 4", 'Painel ML'!C1881)), 4,
IF(ISNUMBER(SEARCH("kit 5", 'Painel ML'!C1881)), 5,
IF(ISNUMBER(SEARCH("kit 6", 'Painel ML'!C1881)), 6,
IF(ISNUMBER(SEARCH("kit 7", 'Painel ML'!C1881)), 7,
IF(ISNUMBER(SEARCH("kit 8", 'Painel ML'!C1881)), 8,
IF(ISNUMBER(SEARCH("kit 9", 'Painel ML'!C1881)), 9,
IF(ISNUMBER(SEARCH("kit 10", 'Painel ML'!C1881)), 10,
IF(ISNUMBER(SEARCH("kit 11", 'Painel ML'!C1881)), 11,
IF(ISNUMBER(SEARCH("kit 12", 'Painel ML'!C1881)), 12,
IF(ISNUMBER(SEARCH("kit 13", 'Painel ML'!C1881)), 13,
IF(ISNUMBER(SEARCH("kit 14", 'Painel ML'!C1881)), 14,
IF(ISNUMBER(SEARCH("kit 15", 'Painel ML'!C1881)), 15,
IF(ISNUMBER(SEARCH("kit 16", 'Painel ML'!C1881)), 16,
IF(ISNUMBER(SEARCH("kit 17", 'Painel ML'!C1881)), 17,
IF(ISNUMBER(SEARCH("kit 18", 'Painel ML'!C1881)), 18,
IF(ISNUMBER(SEARCH("kit 19", 'Painel ML'!C1881)), 19,
IF(ISNUMBER(SEARCH("kit 20", 'Painel ML'!C1881)), 20, 0)))))))))))))))))))</f>
        <v>0</v>
      </c>
      <c r="B1881">
        <f>IF(A1881=0,'Painel ML'!A1881,A1881*'Painel ML'!A1881)</f>
        <v>0</v>
      </c>
      <c r="D1881">
        <f>IF(ISNUMBER(SEARCH("kit2", 'Painel Shopee'!B1881)), 2,
IF(ISNUMBER(SEARCH("kit3", 'Painel Shopee'!B1881)), 3,
IF(ISNUMBER(SEARCH("kit4", 'Painel Shopee'!B1881)), 4,
IF(ISNUMBER(SEARCH("kit5", 'Painel Shopee'!B1881)), 5,
IF(ISNUMBER(SEARCH("kit6", 'Painel Shopee'!B1881)), 6,
IF(ISNUMBER(SEARCH("kit7", 'Painel Shopee'!B1881)), 7,
IF(ISNUMBER(SEARCH("kit8", 'Painel Shopee'!B1881)), 8,
IF(ISNUMBER(SEARCH("kit9", 'Painel Shopee'!B1881)), 9,
IF(ISNUMBER(SEARCH("kit10", 'Painel Shopee'!B1881)), 10,
IF(ISNUMBER(SEARCH("kit11", 'Painel Shopee'!B1881)), 11,
IF(ISNUMBER(SEARCH("kit12", 'Painel Shopee'!B1881)), 12,
IF(ISNUMBER(SEARCH("kit13", 'Painel Shopee'!B1881)), 13,
IF(ISNUMBER(SEARCH("kit14", 'Painel Shopee'!B1881)), 14,
IF(ISNUMBER(SEARCH("kit15", 'Painel Shopee'!B1881)), 15,
IF(ISNUMBER(SEARCH("kit16", 'Painel Shopee'!B1881)), 16,
IF(ISNUMBER(SEARCH("kit17", 'Painel Shopee'!B1881)), 17,
IF(ISNUMBER(SEARCH("kit18", 'Painel Shopee'!B1881)), 18,
IF(ISNUMBER(SEARCH("kit19", 'Painel Shopee'!B1881)), 19,
IF(ISNUMBER(SEARCH("kit20", 'Painel Shopee'!B1881)), 20, 0)))))))))))))))))))</f>
        <v>0</v>
      </c>
      <c r="E1881">
        <f>IF(D1881=0,'Painel Shopee'!C1881,D1881*'Painel Shopee'!C1881)</f>
        <v>0</v>
      </c>
    </row>
    <row r="1882" spans="1:5" x14ac:dyDescent="0.25">
      <c r="A1882">
        <f>IF(ISNUMBER(SEARCH("kit 2", 'Painel ML'!C1882)), 2,
IF(ISNUMBER(SEARCH("kit 3", 'Painel ML'!C1882)), 3,
IF(ISNUMBER(SEARCH("kit 4", 'Painel ML'!C1882)), 4,
IF(ISNUMBER(SEARCH("kit 5", 'Painel ML'!C1882)), 5,
IF(ISNUMBER(SEARCH("kit 6", 'Painel ML'!C1882)), 6,
IF(ISNUMBER(SEARCH("kit 7", 'Painel ML'!C1882)), 7,
IF(ISNUMBER(SEARCH("kit 8", 'Painel ML'!C1882)), 8,
IF(ISNUMBER(SEARCH("kit 9", 'Painel ML'!C1882)), 9,
IF(ISNUMBER(SEARCH("kit 10", 'Painel ML'!C1882)), 10,
IF(ISNUMBER(SEARCH("kit 11", 'Painel ML'!C1882)), 11,
IF(ISNUMBER(SEARCH("kit 12", 'Painel ML'!C1882)), 12,
IF(ISNUMBER(SEARCH("kit 13", 'Painel ML'!C1882)), 13,
IF(ISNUMBER(SEARCH("kit 14", 'Painel ML'!C1882)), 14,
IF(ISNUMBER(SEARCH("kit 15", 'Painel ML'!C1882)), 15,
IF(ISNUMBER(SEARCH("kit 16", 'Painel ML'!C1882)), 16,
IF(ISNUMBER(SEARCH("kit 17", 'Painel ML'!C1882)), 17,
IF(ISNUMBER(SEARCH("kit 18", 'Painel ML'!C1882)), 18,
IF(ISNUMBER(SEARCH("kit 19", 'Painel ML'!C1882)), 19,
IF(ISNUMBER(SEARCH("kit 20", 'Painel ML'!C1882)), 20, 0)))))))))))))))))))</f>
        <v>0</v>
      </c>
      <c r="B1882">
        <f>IF(A1882=0,'Painel ML'!A1882,A1882*'Painel ML'!A1882)</f>
        <v>0</v>
      </c>
      <c r="D1882">
        <f>IF(ISNUMBER(SEARCH("kit2", 'Painel Shopee'!B1882)), 2,
IF(ISNUMBER(SEARCH("kit3", 'Painel Shopee'!B1882)), 3,
IF(ISNUMBER(SEARCH("kit4", 'Painel Shopee'!B1882)), 4,
IF(ISNUMBER(SEARCH("kit5", 'Painel Shopee'!B1882)), 5,
IF(ISNUMBER(SEARCH("kit6", 'Painel Shopee'!B1882)), 6,
IF(ISNUMBER(SEARCH("kit7", 'Painel Shopee'!B1882)), 7,
IF(ISNUMBER(SEARCH("kit8", 'Painel Shopee'!B1882)), 8,
IF(ISNUMBER(SEARCH("kit9", 'Painel Shopee'!B1882)), 9,
IF(ISNUMBER(SEARCH("kit10", 'Painel Shopee'!B1882)), 10,
IF(ISNUMBER(SEARCH("kit11", 'Painel Shopee'!B1882)), 11,
IF(ISNUMBER(SEARCH("kit12", 'Painel Shopee'!B1882)), 12,
IF(ISNUMBER(SEARCH("kit13", 'Painel Shopee'!B1882)), 13,
IF(ISNUMBER(SEARCH("kit14", 'Painel Shopee'!B1882)), 14,
IF(ISNUMBER(SEARCH("kit15", 'Painel Shopee'!B1882)), 15,
IF(ISNUMBER(SEARCH("kit16", 'Painel Shopee'!B1882)), 16,
IF(ISNUMBER(SEARCH("kit17", 'Painel Shopee'!B1882)), 17,
IF(ISNUMBER(SEARCH("kit18", 'Painel Shopee'!B1882)), 18,
IF(ISNUMBER(SEARCH("kit19", 'Painel Shopee'!B1882)), 19,
IF(ISNUMBER(SEARCH("kit20", 'Painel Shopee'!B1882)), 20, 0)))))))))))))))))))</f>
        <v>0</v>
      </c>
      <c r="E1882">
        <f>IF(D1882=0,'Painel Shopee'!C1882,D1882*'Painel Shopee'!C1882)</f>
        <v>0</v>
      </c>
    </row>
    <row r="1883" spans="1:5" x14ac:dyDescent="0.25">
      <c r="A1883">
        <f>IF(ISNUMBER(SEARCH("kit 2", 'Painel ML'!C1883)), 2,
IF(ISNUMBER(SEARCH("kit 3", 'Painel ML'!C1883)), 3,
IF(ISNUMBER(SEARCH("kit 4", 'Painel ML'!C1883)), 4,
IF(ISNUMBER(SEARCH("kit 5", 'Painel ML'!C1883)), 5,
IF(ISNUMBER(SEARCH("kit 6", 'Painel ML'!C1883)), 6,
IF(ISNUMBER(SEARCH("kit 7", 'Painel ML'!C1883)), 7,
IF(ISNUMBER(SEARCH("kit 8", 'Painel ML'!C1883)), 8,
IF(ISNUMBER(SEARCH("kit 9", 'Painel ML'!C1883)), 9,
IF(ISNUMBER(SEARCH("kit 10", 'Painel ML'!C1883)), 10,
IF(ISNUMBER(SEARCH("kit 11", 'Painel ML'!C1883)), 11,
IF(ISNUMBER(SEARCH("kit 12", 'Painel ML'!C1883)), 12,
IF(ISNUMBER(SEARCH("kit 13", 'Painel ML'!C1883)), 13,
IF(ISNUMBER(SEARCH("kit 14", 'Painel ML'!C1883)), 14,
IF(ISNUMBER(SEARCH("kit 15", 'Painel ML'!C1883)), 15,
IF(ISNUMBER(SEARCH("kit 16", 'Painel ML'!C1883)), 16,
IF(ISNUMBER(SEARCH("kit 17", 'Painel ML'!C1883)), 17,
IF(ISNUMBER(SEARCH("kit 18", 'Painel ML'!C1883)), 18,
IF(ISNUMBER(SEARCH("kit 19", 'Painel ML'!C1883)), 19,
IF(ISNUMBER(SEARCH("kit 20", 'Painel ML'!C1883)), 20, 0)))))))))))))))))))</f>
        <v>0</v>
      </c>
      <c r="B1883">
        <f>IF(A1883=0,'Painel ML'!A1883,A1883*'Painel ML'!A1883)</f>
        <v>0</v>
      </c>
      <c r="D1883">
        <f>IF(ISNUMBER(SEARCH("kit2", 'Painel Shopee'!B1883)), 2,
IF(ISNUMBER(SEARCH("kit3", 'Painel Shopee'!B1883)), 3,
IF(ISNUMBER(SEARCH("kit4", 'Painel Shopee'!B1883)), 4,
IF(ISNUMBER(SEARCH("kit5", 'Painel Shopee'!B1883)), 5,
IF(ISNUMBER(SEARCH("kit6", 'Painel Shopee'!B1883)), 6,
IF(ISNUMBER(SEARCH("kit7", 'Painel Shopee'!B1883)), 7,
IF(ISNUMBER(SEARCH("kit8", 'Painel Shopee'!B1883)), 8,
IF(ISNUMBER(SEARCH("kit9", 'Painel Shopee'!B1883)), 9,
IF(ISNUMBER(SEARCH("kit10", 'Painel Shopee'!B1883)), 10,
IF(ISNUMBER(SEARCH("kit11", 'Painel Shopee'!B1883)), 11,
IF(ISNUMBER(SEARCH("kit12", 'Painel Shopee'!B1883)), 12,
IF(ISNUMBER(SEARCH("kit13", 'Painel Shopee'!B1883)), 13,
IF(ISNUMBER(SEARCH("kit14", 'Painel Shopee'!B1883)), 14,
IF(ISNUMBER(SEARCH("kit15", 'Painel Shopee'!B1883)), 15,
IF(ISNUMBER(SEARCH("kit16", 'Painel Shopee'!B1883)), 16,
IF(ISNUMBER(SEARCH("kit17", 'Painel Shopee'!B1883)), 17,
IF(ISNUMBER(SEARCH("kit18", 'Painel Shopee'!B1883)), 18,
IF(ISNUMBER(SEARCH("kit19", 'Painel Shopee'!B1883)), 19,
IF(ISNUMBER(SEARCH("kit20", 'Painel Shopee'!B1883)), 20, 0)))))))))))))))))))</f>
        <v>0</v>
      </c>
      <c r="E1883">
        <f>IF(D1883=0,'Painel Shopee'!C1883,D1883*'Painel Shopee'!C1883)</f>
        <v>0</v>
      </c>
    </row>
    <row r="1884" spans="1:5" x14ac:dyDescent="0.25">
      <c r="A1884">
        <f>IF(ISNUMBER(SEARCH("kit 2", 'Painel ML'!C1884)), 2,
IF(ISNUMBER(SEARCH("kit 3", 'Painel ML'!C1884)), 3,
IF(ISNUMBER(SEARCH("kit 4", 'Painel ML'!C1884)), 4,
IF(ISNUMBER(SEARCH("kit 5", 'Painel ML'!C1884)), 5,
IF(ISNUMBER(SEARCH("kit 6", 'Painel ML'!C1884)), 6,
IF(ISNUMBER(SEARCH("kit 7", 'Painel ML'!C1884)), 7,
IF(ISNUMBER(SEARCH("kit 8", 'Painel ML'!C1884)), 8,
IF(ISNUMBER(SEARCH("kit 9", 'Painel ML'!C1884)), 9,
IF(ISNUMBER(SEARCH("kit 10", 'Painel ML'!C1884)), 10,
IF(ISNUMBER(SEARCH("kit 11", 'Painel ML'!C1884)), 11,
IF(ISNUMBER(SEARCH("kit 12", 'Painel ML'!C1884)), 12,
IF(ISNUMBER(SEARCH("kit 13", 'Painel ML'!C1884)), 13,
IF(ISNUMBER(SEARCH("kit 14", 'Painel ML'!C1884)), 14,
IF(ISNUMBER(SEARCH("kit 15", 'Painel ML'!C1884)), 15,
IF(ISNUMBER(SEARCH("kit 16", 'Painel ML'!C1884)), 16,
IF(ISNUMBER(SEARCH("kit 17", 'Painel ML'!C1884)), 17,
IF(ISNUMBER(SEARCH("kit 18", 'Painel ML'!C1884)), 18,
IF(ISNUMBER(SEARCH("kit 19", 'Painel ML'!C1884)), 19,
IF(ISNUMBER(SEARCH("kit 20", 'Painel ML'!C1884)), 20, 0)))))))))))))))))))</f>
        <v>0</v>
      </c>
      <c r="B1884">
        <f>IF(A1884=0,'Painel ML'!A1884,A1884*'Painel ML'!A1884)</f>
        <v>0</v>
      </c>
      <c r="D1884">
        <f>IF(ISNUMBER(SEARCH("kit2", 'Painel Shopee'!B1884)), 2,
IF(ISNUMBER(SEARCH("kit3", 'Painel Shopee'!B1884)), 3,
IF(ISNUMBER(SEARCH("kit4", 'Painel Shopee'!B1884)), 4,
IF(ISNUMBER(SEARCH("kit5", 'Painel Shopee'!B1884)), 5,
IF(ISNUMBER(SEARCH("kit6", 'Painel Shopee'!B1884)), 6,
IF(ISNUMBER(SEARCH("kit7", 'Painel Shopee'!B1884)), 7,
IF(ISNUMBER(SEARCH("kit8", 'Painel Shopee'!B1884)), 8,
IF(ISNUMBER(SEARCH("kit9", 'Painel Shopee'!B1884)), 9,
IF(ISNUMBER(SEARCH("kit10", 'Painel Shopee'!B1884)), 10,
IF(ISNUMBER(SEARCH("kit11", 'Painel Shopee'!B1884)), 11,
IF(ISNUMBER(SEARCH("kit12", 'Painel Shopee'!B1884)), 12,
IF(ISNUMBER(SEARCH("kit13", 'Painel Shopee'!B1884)), 13,
IF(ISNUMBER(SEARCH("kit14", 'Painel Shopee'!B1884)), 14,
IF(ISNUMBER(SEARCH("kit15", 'Painel Shopee'!B1884)), 15,
IF(ISNUMBER(SEARCH("kit16", 'Painel Shopee'!B1884)), 16,
IF(ISNUMBER(SEARCH("kit17", 'Painel Shopee'!B1884)), 17,
IF(ISNUMBER(SEARCH("kit18", 'Painel Shopee'!B1884)), 18,
IF(ISNUMBER(SEARCH("kit19", 'Painel Shopee'!B1884)), 19,
IF(ISNUMBER(SEARCH("kit20", 'Painel Shopee'!B1884)), 20, 0)))))))))))))))))))</f>
        <v>0</v>
      </c>
      <c r="E1884">
        <f>IF(D1884=0,'Painel Shopee'!C1884,D1884*'Painel Shopee'!C1884)</f>
        <v>0</v>
      </c>
    </row>
    <row r="1885" spans="1:5" x14ac:dyDescent="0.25">
      <c r="A1885">
        <f>IF(ISNUMBER(SEARCH("kit 2", 'Painel ML'!C1885)), 2,
IF(ISNUMBER(SEARCH("kit 3", 'Painel ML'!C1885)), 3,
IF(ISNUMBER(SEARCH("kit 4", 'Painel ML'!C1885)), 4,
IF(ISNUMBER(SEARCH("kit 5", 'Painel ML'!C1885)), 5,
IF(ISNUMBER(SEARCH("kit 6", 'Painel ML'!C1885)), 6,
IF(ISNUMBER(SEARCH("kit 7", 'Painel ML'!C1885)), 7,
IF(ISNUMBER(SEARCH("kit 8", 'Painel ML'!C1885)), 8,
IF(ISNUMBER(SEARCH("kit 9", 'Painel ML'!C1885)), 9,
IF(ISNUMBER(SEARCH("kit 10", 'Painel ML'!C1885)), 10,
IF(ISNUMBER(SEARCH("kit 11", 'Painel ML'!C1885)), 11,
IF(ISNUMBER(SEARCH("kit 12", 'Painel ML'!C1885)), 12,
IF(ISNUMBER(SEARCH("kit 13", 'Painel ML'!C1885)), 13,
IF(ISNUMBER(SEARCH("kit 14", 'Painel ML'!C1885)), 14,
IF(ISNUMBER(SEARCH("kit 15", 'Painel ML'!C1885)), 15,
IF(ISNUMBER(SEARCH("kit 16", 'Painel ML'!C1885)), 16,
IF(ISNUMBER(SEARCH("kit 17", 'Painel ML'!C1885)), 17,
IF(ISNUMBER(SEARCH("kit 18", 'Painel ML'!C1885)), 18,
IF(ISNUMBER(SEARCH("kit 19", 'Painel ML'!C1885)), 19,
IF(ISNUMBER(SEARCH("kit 20", 'Painel ML'!C1885)), 20, 0)))))))))))))))))))</f>
        <v>0</v>
      </c>
      <c r="B1885">
        <f>IF(A1885=0,'Painel ML'!A1885,A1885*'Painel ML'!A1885)</f>
        <v>0</v>
      </c>
      <c r="D1885">
        <f>IF(ISNUMBER(SEARCH("kit2", 'Painel Shopee'!B1885)), 2,
IF(ISNUMBER(SEARCH("kit3", 'Painel Shopee'!B1885)), 3,
IF(ISNUMBER(SEARCH("kit4", 'Painel Shopee'!B1885)), 4,
IF(ISNUMBER(SEARCH("kit5", 'Painel Shopee'!B1885)), 5,
IF(ISNUMBER(SEARCH("kit6", 'Painel Shopee'!B1885)), 6,
IF(ISNUMBER(SEARCH("kit7", 'Painel Shopee'!B1885)), 7,
IF(ISNUMBER(SEARCH("kit8", 'Painel Shopee'!B1885)), 8,
IF(ISNUMBER(SEARCH("kit9", 'Painel Shopee'!B1885)), 9,
IF(ISNUMBER(SEARCH("kit10", 'Painel Shopee'!B1885)), 10,
IF(ISNUMBER(SEARCH("kit11", 'Painel Shopee'!B1885)), 11,
IF(ISNUMBER(SEARCH("kit12", 'Painel Shopee'!B1885)), 12,
IF(ISNUMBER(SEARCH("kit13", 'Painel Shopee'!B1885)), 13,
IF(ISNUMBER(SEARCH("kit14", 'Painel Shopee'!B1885)), 14,
IF(ISNUMBER(SEARCH("kit15", 'Painel Shopee'!B1885)), 15,
IF(ISNUMBER(SEARCH("kit16", 'Painel Shopee'!B1885)), 16,
IF(ISNUMBER(SEARCH("kit17", 'Painel Shopee'!B1885)), 17,
IF(ISNUMBER(SEARCH("kit18", 'Painel Shopee'!B1885)), 18,
IF(ISNUMBER(SEARCH("kit19", 'Painel Shopee'!B1885)), 19,
IF(ISNUMBER(SEARCH("kit20", 'Painel Shopee'!B1885)), 20, 0)))))))))))))))))))</f>
        <v>0</v>
      </c>
      <c r="E1885">
        <f>IF(D1885=0,'Painel Shopee'!C1885,D1885*'Painel Shopee'!C1885)</f>
        <v>0</v>
      </c>
    </row>
    <row r="1886" spans="1:5" x14ac:dyDescent="0.25">
      <c r="A1886">
        <f>IF(ISNUMBER(SEARCH("kit 2", 'Painel ML'!C1886)), 2,
IF(ISNUMBER(SEARCH("kit 3", 'Painel ML'!C1886)), 3,
IF(ISNUMBER(SEARCH("kit 4", 'Painel ML'!C1886)), 4,
IF(ISNUMBER(SEARCH("kit 5", 'Painel ML'!C1886)), 5,
IF(ISNUMBER(SEARCH("kit 6", 'Painel ML'!C1886)), 6,
IF(ISNUMBER(SEARCH("kit 7", 'Painel ML'!C1886)), 7,
IF(ISNUMBER(SEARCH("kit 8", 'Painel ML'!C1886)), 8,
IF(ISNUMBER(SEARCH("kit 9", 'Painel ML'!C1886)), 9,
IF(ISNUMBER(SEARCH("kit 10", 'Painel ML'!C1886)), 10,
IF(ISNUMBER(SEARCH("kit 11", 'Painel ML'!C1886)), 11,
IF(ISNUMBER(SEARCH("kit 12", 'Painel ML'!C1886)), 12,
IF(ISNUMBER(SEARCH("kit 13", 'Painel ML'!C1886)), 13,
IF(ISNUMBER(SEARCH("kit 14", 'Painel ML'!C1886)), 14,
IF(ISNUMBER(SEARCH("kit 15", 'Painel ML'!C1886)), 15,
IF(ISNUMBER(SEARCH("kit 16", 'Painel ML'!C1886)), 16,
IF(ISNUMBER(SEARCH("kit 17", 'Painel ML'!C1886)), 17,
IF(ISNUMBER(SEARCH("kit 18", 'Painel ML'!C1886)), 18,
IF(ISNUMBER(SEARCH("kit 19", 'Painel ML'!C1886)), 19,
IF(ISNUMBER(SEARCH("kit 20", 'Painel ML'!C1886)), 20, 0)))))))))))))))))))</f>
        <v>0</v>
      </c>
      <c r="B1886">
        <f>IF(A1886=0,'Painel ML'!A1886,A1886*'Painel ML'!A1886)</f>
        <v>0</v>
      </c>
      <c r="D1886">
        <f>IF(ISNUMBER(SEARCH("kit2", 'Painel Shopee'!B1886)), 2,
IF(ISNUMBER(SEARCH("kit3", 'Painel Shopee'!B1886)), 3,
IF(ISNUMBER(SEARCH("kit4", 'Painel Shopee'!B1886)), 4,
IF(ISNUMBER(SEARCH("kit5", 'Painel Shopee'!B1886)), 5,
IF(ISNUMBER(SEARCH("kit6", 'Painel Shopee'!B1886)), 6,
IF(ISNUMBER(SEARCH("kit7", 'Painel Shopee'!B1886)), 7,
IF(ISNUMBER(SEARCH("kit8", 'Painel Shopee'!B1886)), 8,
IF(ISNUMBER(SEARCH("kit9", 'Painel Shopee'!B1886)), 9,
IF(ISNUMBER(SEARCH("kit10", 'Painel Shopee'!B1886)), 10,
IF(ISNUMBER(SEARCH("kit11", 'Painel Shopee'!B1886)), 11,
IF(ISNUMBER(SEARCH("kit12", 'Painel Shopee'!B1886)), 12,
IF(ISNUMBER(SEARCH("kit13", 'Painel Shopee'!B1886)), 13,
IF(ISNUMBER(SEARCH("kit14", 'Painel Shopee'!B1886)), 14,
IF(ISNUMBER(SEARCH("kit15", 'Painel Shopee'!B1886)), 15,
IF(ISNUMBER(SEARCH("kit16", 'Painel Shopee'!B1886)), 16,
IF(ISNUMBER(SEARCH("kit17", 'Painel Shopee'!B1886)), 17,
IF(ISNUMBER(SEARCH("kit18", 'Painel Shopee'!B1886)), 18,
IF(ISNUMBER(SEARCH("kit19", 'Painel Shopee'!B1886)), 19,
IF(ISNUMBER(SEARCH("kit20", 'Painel Shopee'!B1886)), 20, 0)))))))))))))))))))</f>
        <v>0</v>
      </c>
      <c r="E1886">
        <f>IF(D1886=0,'Painel Shopee'!C1886,D1886*'Painel Shopee'!C1886)</f>
        <v>0</v>
      </c>
    </row>
    <row r="1887" spans="1:5" x14ac:dyDescent="0.25">
      <c r="A1887">
        <f>IF(ISNUMBER(SEARCH("kit 2", 'Painel ML'!C1887)), 2,
IF(ISNUMBER(SEARCH("kit 3", 'Painel ML'!C1887)), 3,
IF(ISNUMBER(SEARCH("kit 4", 'Painel ML'!C1887)), 4,
IF(ISNUMBER(SEARCH("kit 5", 'Painel ML'!C1887)), 5,
IF(ISNUMBER(SEARCH("kit 6", 'Painel ML'!C1887)), 6,
IF(ISNUMBER(SEARCH("kit 7", 'Painel ML'!C1887)), 7,
IF(ISNUMBER(SEARCH("kit 8", 'Painel ML'!C1887)), 8,
IF(ISNUMBER(SEARCH("kit 9", 'Painel ML'!C1887)), 9,
IF(ISNUMBER(SEARCH("kit 10", 'Painel ML'!C1887)), 10,
IF(ISNUMBER(SEARCH("kit 11", 'Painel ML'!C1887)), 11,
IF(ISNUMBER(SEARCH("kit 12", 'Painel ML'!C1887)), 12,
IF(ISNUMBER(SEARCH("kit 13", 'Painel ML'!C1887)), 13,
IF(ISNUMBER(SEARCH("kit 14", 'Painel ML'!C1887)), 14,
IF(ISNUMBER(SEARCH("kit 15", 'Painel ML'!C1887)), 15,
IF(ISNUMBER(SEARCH("kit 16", 'Painel ML'!C1887)), 16,
IF(ISNUMBER(SEARCH("kit 17", 'Painel ML'!C1887)), 17,
IF(ISNUMBER(SEARCH("kit 18", 'Painel ML'!C1887)), 18,
IF(ISNUMBER(SEARCH("kit 19", 'Painel ML'!C1887)), 19,
IF(ISNUMBER(SEARCH("kit 20", 'Painel ML'!C1887)), 20, 0)))))))))))))))))))</f>
        <v>0</v>
      </c>
      <c r="B1887">
        <f>IF(A1887=0,'Painel ML'!A1887,A1887*'Painel ML'!A1887)</f>
        <v>0</v>
      </c>
      <c r="D1887">
        <f>IF(ISNUMBER(SEARCH("kit2", 'Painel Shopee'!B1887)), 2,
IF(ISNUMBER(SEARCH("kit3", 'Painel Shopee'!B1887)), 3,
IF(ISNUMBER(SEARCH("kit4", 'Painel Shopee'!B1887)), 4,
IF(ISNUMBER(SEARCH("kit5", 'Painel Shopee'!B1887)), 5,
IF(ISNUMBER(SEARCH("kit6", 'Painel Shopee'!B1887)), 6,
IF(ISNUMBER(SEARCH("kit7", 'Painel Shopee'!B1887)), 7,
IF(ISNUMBER(SEARCH("kit8", 'Painel Shopee'!B1887)), 8,
IF(ISNUMBER(SEARCH("kit9", 'Painel Shopee'!B1887)), 9,
IF(ISNUMBER(SEARCH("kit10", 'Painel Shopee'!B1887)), 10,
IF(ISNUMBER(SEARCH("kit11", 'Painel Shopee'!B1887)), 11,
IF(ISNUMBER(SEARCH("kit12", 'Painel Shopee'!B1887)), 12,
IF(ISNUMBER(SEARCH("kit13", 'Painel Shopee'!B1887)), 13,
IF(ISNUMBER(SEARCH("kit14", 'Painel Shopee'!B1887)), 14,
IF(ISNUMBER(SEARCH("kit15", 'Painel Shopee'!B1887)), 15,
IF(ISNUMBER(SEARCH("kit16", 'Painel Shopee'!B1887)), 16,
IF(ISNUMBER(SEARCH("kit17", 'Painel Shopee'!B1887)), 17,
IF(ISNUMBER(SEARCH("kit18", 'Painel Shopee'!B1887)), 18,
IF(ISNUMBER(SEARCH("kit19", 'Painel Shopee'!B1887)), 19,
IF(ISNUMBER(SEARCH("kit20", 'Painel Shopee'!B1887)), 20, 0)))))))))))))))))))</f>
        <v>0</v>
      </c>
      <c r="E1887">
        <f>IF(D1887=0,'Painel Shopee'!C1887,D1887*'Painel Shopee'!C1887)</f>
        <v>0</v>
      </c>
    </row>
    <row r="1888" spans="1:5" x14ac:dyDescent="0.25">
      <c r="A1888">
        <f>IF(ISNUMBER(SEARCH("kit 2", 'Painel ML'!C1888)), 2,
IF(ISNUMBER(SEARCH("kit 3", 'Painel ML'!C1888)), 3,
IF(ISNUMBER(SEARCH("kit 4", 'Painel ML'!C1888)), 4,
IF(ISNUMBER(SEARCH("kit 5", 'Painel ML'!C1888)), 5,
IF(ISNUMBER(SEARCH("kit 6", 'Painel ML'!C1888)), 6,
IF(ISNUMBER(SEARCH("kit 7", 'Painel ML'!C1888)), 7,
IF(ISNUMBER(SEARCH("kit 8", 'Painel ML'!C1888)), 8,
IF(ISNUMBER(SEARCH("kit 9", 'Painel ML'!C1888)), 9,
IF(ISNUMBER(SEARCH("kit 10", 'Painel ML'!C1888)), 10,
IF(ISNUMBER(SEARCH("kit 11", 'Painel ML'!C1888)), 11,
IF(ISNUMBER(SEARCH("kit 12", 'Painel ML'!C1888)), 12,
IF(ISNUMBER(SEARCH("kit 13", 'Painel ML'!C1888)), 13,
IF(ISNUMBER(SEARCH("kit 14", 'Painel ML'!C1888)), 14,
IF(ISNUMBER(SEARCH("kit 15", 'Painel ML'!C1888)), 15,
IF(ISNUMBER(SEARCH("kit 16", 'Painel ML'!C1888)), 16,
IF(ISNUMBER(SEARCH("kit 17", 'Painel ML'!C1888)), 17,
IF(ISNUMBER(SEARCH("kit 18", 'Painel ML'!C1888)), 18,
IF(ISNUMBER(SEARCH("kit 19", 'Painel ML'!C1888)), 19,
IF(ISNUMBER(SEARCH("kit 20", 'Painel ML'!C1888)), 20, 0)))))))))))))))))))</f>
        <v>0</v>
      </c>
      <c r="B1888">
        <f>IF(A1888=0,'Painel ML'!A1888,A1888*'Painel ML'!A1888)</f>
        <v>0</v>
      </c>
      <c r="D1888">
        <f>IF(ISNUMBER(SEARCH("kit2", 'Painel Shopee'!B1888)), 2,
IF(ISNUMBER(SEARCH("kit3", 'Painel Shopee'!B1888)), 3,
IF(ISNUMBER(SEARCH("kit4", 'Painel Shopee'!B1888)), 4,
IF(ISNUMBER(SEARCH("kit5", 'Painel Shopee'!B1888)), 5,
IF(ISNUMBER(SEARCH("kit6", 'Painel Shopee'!B1888)), 6,
IF(ISNUMBER(SEARCH("kit7", 'Painel Shopee'!B1888)), 7,
IF(ISNUMBER(SEARCH("kit8", 'Painel Shopee'!B1888)), 8,
IF(ISNUMBER(SEARCH("kit9", 'Painel Shopee'!B1888)), 9,
IF(ISNUMBER(SEARCH("kit10", 'Painel Shopee'!B1888)), 10,
IF(ISNUMBER(SEARCH("kit11", 'Painel Shopee'!B1888)), 11,
IF(ISNUMBER(SEARCH("kit12", 'Painel Shopee'!B1888)), 12,
IF(ISNUMBER(SEARCH("kit13", 'Painel Shopee'!B1888)), 13,
IF(ISNUMBER(SEARCH("kit14", 'Painel Shopee'!B1888)), 14,
IF(ISNUMBER(SEARCH("kit15", 'Painel Shopee'!B1888)), 15,
IF(ISNUMBER(SEARCH("kit16", 'Painel Shopee'!B1888)), 16,
IF(ISNUMBER(SEARCH("kit17", 'Painel Shopee'!B1888)), 17,
IF(ISNUMBER(SEARCH("kit18", 'Painel Shopee'!B1888)), 18,
IF(ISNUMBER(SEARCH("kit19", 'Painel Shopee'!B1888)), 19,
IF(ISNUMBER(SEARCH("kit20", 'Painel Shopee'!B1888)), 20, 0)))))))))))))))))))</f>
        <v>0</v>
      </c>
      <c r="E1888">
        <f>IF(D1888=0,'Painel Shopee'!C1888,D1888*'Painel Shopee'!C1888)</f>
        <v>0</v>
      </c>
    </row>
    <row r="1889" spans="1:5" x14ac:dyDescent="0.25">
      <c r="A1889">
        <f>IF(ISNUMBER(SEARCH("kit 2", 'Painel ML'!C1889)), 2,
IF(ISNUMBER(SEARCH("kit 3", 'Painel ML'!C1889)), 3,
IF(ISNUMBER(SEARCH("kit 4", 'Painel ML'!C1889)), 4,
IF(ISNUMBER(SEARCH("kit 5", 'Painel ML'!C1889)), 5,
IF(ISNUMBER(SEARCH("kit 6", 'Painel ML'!C1889)), 6,
IF(ISNUMBER(SEARCH("kit 7", 'Painel ML'!C1889)), 7,
IF(ISNUMBER(SEARCH("kit 8", 'Painel ML'!C1889)), 8,
IF(ISNUMBER(SEARCH("kit 9", 'Painel ML'!C1889)), 9,
IF(ISNUMBER(SEARCH("kit 10", 'Painel ML'!C1889)), 10,
IF(ISNUMBER(SEARCH("kit 11", 'Painel ML'!C1889)), 11,
IF(ISNUMBER(SEARCH("kit 12", 'Painel ML'!C1889)), 12,
IF(ISNUMBER(SEARCH("kit 13", 'Painel ML'!C1889)), 13,
IF(ISNUMBER(SEARCH("kit 14", 'Painel ML'!C1889)), 14,
IF(ISNUMBER(SEARCH("kit 15", 'Painel ML'!C1889)), 15,
IF(ISNUMBER(SEARCH("kit 16", 'Painel ML'!C1889)), 16,
IF(ISNUMBER(SEARCH("kit 17", 'Painel ML'!C1889)), 17,
IF(ISNUMBER(SEARCH("kit 18", 'Painel ML'!C1889)), 18,
IF(ISNUMBER(SEARCH("kit 19", 'Painel ML'!C1889)), 19,
IF(ISNUMBER(SEARCH("kit 20", 'Painel ML'!C1889)), 20, 0)))))))))))))))))))</f>
        <v>0</v>
      </c>
      <c r="B1889">
        <f>IF(A1889=0,'Painel ML'!A1889,A1889*'Painel ML'!A1889)</f>
        <v>0</v>
      </c>
      <c r="D1889">
        <f>IF(ISNUMBER(SEARCH("kit2", 'Painel Shopee'!B1889)), 2,
IF(ISNUMBER(SEARCH("kit3", 'Painel Shopee'!B1889)), 3,
IF(ISNUMBER(SEARCH("kit4", 'Painel Shopee'!B1889)), 4,
IF(ISNUMBER(SEARCH("kit5", 'Painel Shopee'!B1889)), 5,
IF(ISNUMBER(SEARCH("kit6", 'Painel Shopee'!B1889)), 6,
IF(ISNUMBER(SEARCH("kit7", 'Painel Shopee'!B1889)), 7,
IF(ISNUMBER(SEARCH("kit8", 'Painel Shopee'!B1889)), 8,
IF(ISNUMBER(SEARCH("kit9", 'Painel Shopee'!B1889)), 9,
IF(ISNUMBER(SEARCH("kit10", 'Painel Shopee'!B1889)), 10,
IF(ISNUMBER(SEARCH("kit11", 'Painel Shopee'!B1889)), 11,
IF(ISNUMBER(SEARCH("kit12", 'Painel Shopee'!B1889)), 12,
IF(ISNUMBER(SEARCH("kit13", 'Painel Shopee'!B1889)), 13,
IF(ISNUMBER(SEARCH("kit14", 'Painel Shopee'!B1889)), 14,
IF(ISNUMBER(SEARCH("kit15", 'Painel Shopee'!B1889)), 15,
IF(ISNUMBER(SEARCH("kit16", 'Painel Shopee'!B1889)), 16,
IF(ISNUMBER(SEARCH("kit17", 'Painel Shopee'!B1889)), 17,
IF(ISNUMBER(SEARCH("kit18", 'Painel Shopee'!B1889)), 18,
IF(ISNUMBER(SEARCH("kit19", 'Painel Shopee'!B1889)), 19,
IF(ISNUMBER(SEARCH("kit20", 'Painel Shopee'!B1889)), 20, 0)))))))))))))))))))</f>
        <v>0</v>
      </c>
      <c r="E1889">
        <f>IF(D1889=0,'Painel Shopee'!C1889,D1889*'Painel Shopee'!C1889)</f>
        <v>0</v>
      </c>
    </row>
    <row r="1890" spans="1:5" x14ac:dyDescent="0.25">
      <c r="A1890">
        <f>IF(ISNUMBER(SEARCH("kit 2", 'Painel ML'!C1890)), 2,
IF(ISNUMBER(SEARCH("kit 3", 'Painel ML'!C1890)), 3,
IF(ISNUMBER(SEARCH("kit 4", 'Painel ML'!C1890)), 4,
IF(ISNUMBER(SEARCH("kit 5", 'Painel ML'!C1890)), 5,
IF(ISNUMBER(SEARCH("kit 6", 'Painel ML'!C1890)), 6,
IF(ISNUMBER(SEARCH("kit 7", 'Painel ML'!C1890)), 7,
IF(ISNUMBER(SEARCH("kit 8", 'Painel ML'!C1890)), 8,
IF(ISNUMBER(SEARCH("kit 9", 'Painel ML'!C1890)), 9,
IF(ISNUMBER(SEARCH("kit 10", 'Painel ML'!C1890)), 10,
IF(ISNUMBER(SEARCH("kit 11", 'Painel ML'!C1890)), 11,
IF(ISNUMBER(SEARCH("kit 12", 'Painel ML'!C1890)), 12,
IF(ISNUMBER(SEARCH("kit 13", 'Painel ML'!C1890)), 13,
IF(ISNUMBER(SEARCH("kit 14", 'Painel ML'!C1890)), 14,
IF(ISNUMBER(SEARCH("kit 15", 'Painel ML'!C1890)), 15,
IF(ISNUMBER(SEARCH("kit 16", 'Painel ML'!C1890)), 16,
IF(ISNUMBER(SEARCH("kit 17", 'Painel ML'!C1890)), 17,
IF(ISNUMBER(SEARCH("kit 18", 'Painel ML'!C1890)), 18,
IF(ISNUMBER(SEARCH("kit 19", 'Painel ML'!C1890)), 19,
IF(ISNUMBER(SEARCH("kit 20", 'Painel ML'!C1890)), 20, 0)))))))))))))))))))</f>
        <v>0</v>
      </c>
      <c r="B1890">
        <f>IF(A1890=0,'Painel ML'!A1890,A1890*'Painel ML'!A1890)</f>
        <v>0</v>
      </c>
      <c r="D1890">
        <f>IF(ISNUMBER(SEARCH("kit2", 'Painel Shopee'!B1890)), 2,
IF(ISNUMBER(SEARCH("kit3", 'Painel Shopee'!B1890)), 3,
IF(ISNUMBER(SEARCH("kit4", 'Painel Shopee'!B1890)), 4,
IF(ISNUMBER(SEARCH("kit5", 'Painel Shopee'!B1890)), 5,
IF(ISNUMBER(SEARCH("kit6", 'Painel Shopee'!B1890)), 6,
IF(ISNUMBER(SEARCH("kit7", 'Painel Shopee'!B1890)), 7,
IF(ISNUMBER(SEARCH("kit8", 'Painel Shopee'!B1890)), 8,
IF(ISNUMBER(SEARCH("kit9", 'Painel Shopee'!B1890)), 9,
IF(ISNUMBER(SEARCH("kit10", 'Painel Shopee'!B1890)), 10,
IF(ISNUMBER(SEARCH("kit11", 'Painel Shopee'!B1890)), 11,
IF(ISNUMBER(SEARCH("kit12", 'Painel Shopee'!B1890)), 12,
IF(ISNUMBER(SEARCH("kit13", 'Painel Shopee'!B1890)), 13,
IF(ISNUMBER(SEARCH("kit14", 'Painel Shopee'!B1890)), 14,
IF(ISNUMBER(SEARCH("kit15", 'Painel Shopee'!B1890)), 15,
IF(ISNUMBER(SEARCH("kit16", 'Painel Shopee'!B1890)), 16,
IF(ISNUMBER(SEARCH("kit17", 'Painel Shopee'!B1890)), 17,
IF(ISNUMBER(SEARCH("kit18", 'Painel Shopee'!B1890)), 18,
IF(ISNUMBER(SEARCH("kit19", 'Painel Shopee'!B1890)), 19,
IF(ISNUMBER(SEARCH("kit20", 'Painel Shopee'!B1890)), 20, 0)))))))))))))))))))</f>
        <v>0</v>
      </c>
      <c r="E1890">
        <f>IF(D1890=0,'Painel Shopee'!C1890,D1890*'Painel Shopee'!C1890)</f>
        <v>0</v>
      </c>
    </row>
    <row r="1891" spans="1:5" x14ac:dyDescent="0.25">
      <c r="A1891">
        <f>IF(ISNUMBER(SEARCH("kit 2", 'Painel ML'!C1891)), 2,
IF(ISNUMBER(SEARCH("kit 3", 'Painel ML'!C1891)), 3,
IF(ISNUMBER(SEARCH("kit 4", 'Painel ML'!C1891)), 4,
IF(ISNUMBER(SEARCH("kit 5", 'Painel ML'!C1891)), 5,
IF(ISNUMBER(SEARCH("kit 6", 'Painel ML'!C1891)), 6,
IF(ISNUMBER(SEARCH("kit 7", 'Painel ML'!C1891)), 7,
IF(ISNUMBER(SEARCH("kit 8", 'Painel ML'!C1891)), 8,
IF(ISNUMBER(SEARCH("kit 9", 'Painel ML'!C1891)), 9,
IF(ISNUMBER(SEARCH("kit 10", 'Painel ML'!C1891)), 10,
IF(ISNUMBER(SEARCH("kit 11", 'Painel ML'!C1891)), 11,
IF(ISNUMBER(SEARCH("kit 12", 'Painel ML'!C1891)), 12,
IF(ISNUMBER(SEARCH("kit 13", 'Painel ML'!C1891)), 13,
IF(ISNUMBER(SEARCH("kit 14", 'Painel ML'!C1891)), 14,
IF(ISNUMBER(SEARCH("kit 15", 'Painel ML'!C1891)), 15,
IF(ISNUMBER(SEARCH("kit 16", 'Painel ML'!C1891)), 16,
IF(ISNUMBER(SEARCH("kit 17", 'Painel ML'!C1891)), 17,
IF(ISNUMBER(SEARCH("kit 18", 'Painel ML'!C1891)), 18,
IF(ISNUMBER(SEARCH("kit 19", 'Painel ML'!C1891)), 19,
IF(ISNUMBER(SEARCH("kit 20", 'Painel ML'!C1891)), 20, 0)))))))))))))))))))</f>
        <v>0</v>
      </c>
      <c r="B1891">
        <f>IF(A1891=0,'Painel ML'!A1891,A1891*'Painel ML'!A1891)</f>
        <v>0</v>
      </c>
      <c r="D1891">
        <f>IF(ISNUMBER(SEARCH("kit2", 'Painel Shopee'!B1891)), 2,
IF(ISNUMBER(SEARCH("kit3", 'Painel Shopee'!B1891)), 3,
IF(ISNUMBER(SEARCH("kit4", 'Painel Shopee'!B1891)), 4,
IF(ISNUMBER(SEARCH("kit5", 'Painel Shopee'!B1891)), 5,
IF(ISNUMBER(SEARCH("kit6", 'Painel Shopee'!B1891)), 6,
IF(ISNUMBER(SEARCH("kit7", 'Painel Shopee'!B1891)), 7,
IF(ISNUMBER(SEARCH("kit8", 'Painel Shopee'!B1891)), 8,
IF(ISNUMBER(SEARCH("kit9", 'Painel Shopee'!B1891)), 9,
IF(ISNUMBER(SEARCH("kit10", 'Painel Shopee'!B1891)), 10,
IF(ISNUMBER(SEARCH("kit11", 'Painel Shopee'!B1891)), 11,
IF(ISNUMBER(SEARCH("kit12", 'Painel Shopee'!B1891)), 12,
IF(ISNUMBER(SEARCH("kit13", 'Painel Shopee'!B1891)), 13,
IF(ISNUMBER(SEARCH("kit14", 'Painel Shopee'!B1891)), 14,
IF(ISNUMBER(SEARCH("kit15", 'Painel Shopee'!B1891)), 15,
IF(ISNUMBER(SEARCH("kit16", 'Painel Shopee'!B1891)), 16,
IF(ISNUMBER(SEARCH("kit17", 'Painel Shopee'!B1891)), 17,
IF(ISNUMBER(SEARCH("kit18", 'Painel Shopee'!B1891)), 18,
IF(ISNUMBER(SEARCH("kit19", 'Painel Shopee'!B1891)), 19,
IF(ISNUMBER(SEARCH("kit20", 'Painel Shopee'!B1891)), 20, 0)))))))))))))))))))</f>
        <v>0</v>
      </c>
      <c r="E1891">
        <f>IF(D1891=0,'Painel Shopee'!C1891,D1891*'Painel Shopee'!C1891)</f>
        <v>0</v>
      </c>
    </row>
    <row r="1892" spans="1:5" x14ac:dyDescent="0.25">
      <c r="A1892">
        <f>IF(ISNUMBER(SEARCH("kit 2", 'Painel ML'!C1892)), 2,
IF(ISNUMBER(SEARCH("kit 3", 'Painel ML'!C1892)), 3,
IF(ISNUMBER(SEARCH("kit 4", 'Painel ML'!C1892)), 4,
IF(ISNUMBER(SEARCH("kit 5", 'Painel ML'!C1892)), 5,
IF(ISNUMBER(SEARCH("kit 6", 'Painel ML'!C1892)), 6,
IF(ISNUMBER(SEARCH("kit 7", 'Painel ML'!C1892)), 7,
IF(ISNUMBER(SEARCH("kit 8", 'Painel ML'!C1892)), 8,
IF(ISNUMBER(SEARCH("kit 9", 'Painel ML'!C1892)), 9,
IF(ISNUMBER(SEARCH("kit 10", 'Painel ML'!C1892)), 10,
IF(ISNUMBER(SEARCH("kit 11", 'Painel ML'!C1892)), 11,
IF(ISNUMBER(SEARCH("kit 12", 'Painel ML'!C1892)), 12,
IF(ISNUMBER(SEARCH("kit 13", 'Painel ML'!C1892)), 13,
IF(ISNUMBER(SEARCH("kit 14", 'Painel ML'!C1892)), 14,
IF(ISNUMBER(SEARCH("kit 15", 'Painel ML'!C1892)), 15,
IF(ISNUMBER(SEARCH("kit 16", 'Painel ML'!C1892)), 16,
IF(ISNUMBER(SEARCH("kit 17", 'Painel ML'!C1892)), 17,
IF(ISNUMBER(SEARCH("kit 18", 'Painel ML'!C1892)), 18,
IF(ISNUMBER(SEARCH("kit 19", 'Painel ML'!C1892)), 19,
IF(ISNUMBER(SEARCH("kit 20", 'Painel ML'!C1892)), 20, 0)))))))))))))))))))</f>
        <v>0</v>
      </c>
      <c r="B1892">
        <f>IF(A1892=0,'Painel ML'!A1892,A1892*'Painel ML'!A1892)</f>
        <v>0</v>
      </c>
      <c r="D1892">
        <f>IF(ISNUMBER(SEARCH("kit2", 'Painel Shopee'!B1892)), 2,
IF(ISNUMBER(SEARCH("kit3", 'Painel Shopee'!B1892)), 3,
IF(ISNUMBER(SEARCH("kit4", 'Painel Shopee'!B1892)), 4,
IF(ISNUMBER(SEARCH("kit5", 'Painel Shopee'!B1892)), 5,
IF(ISNUMBER(SEARCH("kit6", 'Painel Shopee'!B1892)), 6,
IF(ISNUMBER(SEARCH("kit7", 'Painel Shopee'!B1892)), 7,
IF(ISNUMBER(SEARCH("kit8", 'Painel Shopee'!B1892)), 8,
IF(ISNUMBER(SEARCH("kit9", 'Painel Shopee'!B1892)), 9,
IF(ISNUMBER(SEARCH("kit10", 'Painel Shopee'!B1892)), 10,
IF(ISNUMBER(SEARCH("kit11", 'Painel Shopee'!B1892)), 11,
IF(ISNUMBER(SEARCH("kit12", 'Painel Shopee'!B1892)), 12,
IF(ISNUMBER(SEARCH("kit13", 'Painel Shopee'!B1892)), 13,
IF(ISNUMBER(SEARCH("kit14", 'Painel Shopee'!B1892)), 14,
IF(ISNUMBER(SEARCH("kit15", 'Painel Shopee'!B1892)), 15,
IF(ISNUMBER(SEARCH("kit16", 'Painel Shopee'!B1892)), 16,
IF(ISNUMBER(SEARCH("kit17", 'Painel Shopee'!B1892)), 17,
IF(ISNUMBER(SEARCH("kit18", 'Painel Shopee'!B1892)), 18,
IF(ISNUMBER(SEARCH("kit19", 'Painel Shopee'!B1892)), 19,
IF(ISNUMBER(SEARCH("kit20", 'Painel Shopee'!B1892)), 20, 0)))))))))))))))))))</f>
        <v>0</v>
      </c>
      <c r="E1892">
        <f>IF(D1892=0,'Painel Shopee'!C1892,D1892*'Painel Shopee'!C1892)</f>
        <v>0</v>
      </c>
    </row>
    <row r="1893" spans="1:5" x14ac:dyDescent="0.25">
      <c r="A1893">
        <f>IF(ISNUMBER(SEARCH("kit 2", 'Painel ML'!C1893)), 2,
IF(ISNUMBER(SEARCH("kit 3", 'Painel ML'!C1893)), 3,
IF(ISNUMBER(SEARCH("kit 4", 'Painel ML'!C1893)), 4,
IF(ISNUMBER(SEARCH("kit 5", 'Painel ML'!C1893)), 5,
IF(ISNUMBER(SEARCH("kit 6", 'Painel ML'!C1893)), 6,
IF(ISNUMBER(SEARCH("kit 7", 'Painel ML'!C1893)), 7,
IF(ISNUMBER(SEARCH("kit 8", 'Painel ML'!C1893)), 8,
IF(ISNUMBER(SEARCH("kit 9", 'Painel ML'!C1893)), 9,
IF(ISNUMBER(SEARCH("kit 10", 'Painel ML'!C1893)), 10,
IF(ISNUMBER(SEARCH("kit 11", 'Painel ML'!C1893)), 11,
IF(ISNUMBER(SEARCH("kit 12", 'Painel ML'!C1893)), 12,
IF(ISNUMBER(SEARCH("kit 13", 'Painel ML'!C1893)), 13,
IF(ISNUMBER(SEARCH("kit 14", 'Painel ML'!C1893)), 14,
IF(ISNUMBER(SEARCH("kit 15", 'Painel ML'!C1893)), 15,
IF(ISNUMBER(SEARCH("kit 16", 'Painel ML'!C1893)), 16,
IF(ISNUMBER(SEARCH("kit 17", 'Painel ML'!C1893)), 17,
IF(ISNUMBER(SEARCH("kit 18", 'Painel ML'!C1893)), 18,
IF(ISNUMBER(SEARCH("kit 19", 'Painel ML'!C1893)), 19,
IF(ISNUMBER(SEARCH("kit 20", 'Painel ML'!C1893)), 20, 0)))))))))))))))))))</f>
        <v>0</v>
      </c>
      <c r="B1893">
        <f>IF(A1893=0,'Painel ML'!A1893,A1893*'Painel ML'!A1893)</f>
        <v>0</v>
      </c>
      <c r="D1893">
        <f>IF(ISNUMBER(SEARCH("kit2", 'Painel Shopee'!B1893)), 2,
IF(ISNUMBER(SEARCH("kit3", 'Painel Shopee'!B1893)), 3,
IF(ISNUMBER(SEARCH("kit4", 'Painel Shopee'!B1893)), 4,
IF(ISNUMBER(SEARCH("kit5", 'Painel Shopee'!B1893)), 5,
IF(ISNUMBER(SEARCH("kit6", 'Painel Shopee'!B1893)), 6,
IF(ISNUMBER(SEARCH("kit7", 'Painel Shopee'!B1893)), 7,
IF(ISNUMBER(SEARCH("kit8", 'Painel Shopee'!B1893)), 8,
IF(ISNUMBER(SEARCH("kit9", 'Painel Shopee'!B1893)), 9,
IF(ISNUMBER(SEARCH("kit10", 'Painel Shopee'!B1893)), 10,
IF(ISNUMBER(SEARCH("kit11", 'Painel Shopee'!B1893)), 11,
IF(ISNUMBER(SEARCH("kit12", 'Painel Shopee'!B1893)), 12,
IF(ISNUMBER(SEARCH("kit13", 'Painel Shopee'!B1893)), 13,
IF(ISNUMBER(SEARCH("kit14", 'Painel Shopee'!B1893)), 14,
IF(ISNUMBER(SEARCH("kit15", 'Painel Shopee'!B1893)), 15,
IF(ISNUMBER(SEARCH("kit16", 'Painel Shopee'!B1893)), 16,
IF(ISNUMBER(SEARCH("kit17", 'Painel Shopee'!B1893)), 17,
IF(ISNUMBER(SEARCH("kit18", 'Painel Shopee'!B1893)), 18,
IF(ISNUMBER(SEARCH("kit19", 'Painel Shopee'!B1893)), 19,
IF(ISNUMBER(SEARCH("kit20", 'Painel Shopee'!B1893)), 20, 0)))))))))))))))))))</f>
        <v>0</v>
      </c>
      <c r="E1893">
        <f>IF(D1893=0,'Painel Shopee'!C1893,D1893*'Painel Shopee'!C1893)</f>
        <v>0</v>
      </c>
    </row>
    <row r="1894" spans="1:5" x14ac:dyDescent="0.25">
      <c r="A1894">
        <f>IF(ISNUMBER(SEARCH("kit 2", 'Painel ML'!C1894)), 2,
IF(ISNUMBER(SEARCH("kit 3", 'Painel ML'!C1894)), 3,
IF(ISNUMBER(SEARCH("kit 4", 'Painel ML'!C1894)), 4,
IF(ISNUMBER(SEARCH("kit 5", 'Painel ML'!C1894)), 5,
IF(ISNUMBER(SEARCH("kit 6", 'Painel ML'!C1894)), 6,
IF(ISNUMBER(SEARCH("kit 7", 'Painel ML'!C1894)), 7,
IF(ISNUMBER(SEARCH("kit 8", 'Painel ML'!C1894)), 8,
IF(ISNUMBER(SEARCH("kit 9", 'Painel ML'!C1894)), 9,
IF(ISNUMBER(SEARCH("kit 10", 'Painel ML'!C1894)), 10,
IF(ISNUMBER(SEARCH("kit 11", 'Painel ML'!C1894)), 11,
IF(ISNUMBER(SEARCH("kit 12", 'Painel ML'!C1894)), 12,
IF(ISNUMBER(SEARCH("kit 13", 'Painel ML'!C1894)), 13,
IF(ISNUMBER(SEARCH("kit 14", 'Painel ML'!C1894)), 14,
IF(ISNUMBER(SEARCH("kit 15", 'Painel ML'!C1894)), 15,
IF(ISNUMBER(SEARCH("kit 16", 'Painel ML'!C1894)), 16,
IF(ISNUMBER(SEARCH("kit 17", 'Painel ML'!C1894)), 17,
IF(ISNUMBER(SEARCH("kit 18", 'Painel ML'!C1894)), 18,
IF(ISNUMBER(SEARCH("kit 19", 'Painel ML'!C1894)), 19,
IF(ISNUMBER(SEARCH("kit 20", 'Painel ML'!C1894)), 20, 0)))))))))))))))))))</f>
        <v>0</v>
      </c>
      <c r="B1894">
        <f>IF(A1894=0,'Painel ML'!A1894,A1894*'Painel ML'!A1894)</f>
        <v>0</v>
      </c>
      <c r="D1894">
        <f>IF(ISNUMBER(SEARCH("kit2", 'Painel Shopee'!B1894)), 2,
IF(ISNUMBER(SEARCH("kit3", 'Painel Shopee'!B1894)), 3,
IF(ISNUMBER(SEARCH("kit4", 'Painel Shopee'!B1894)), 4,
IF(ISNUMBER(SEARCH("kit5", 'Painel Shopee'!B1894)), 5,
IF(ISNUMBER(SEARCH("kit6", 'Painel Shopee'!B1894)), 6,
IF(ISNUMBER(SEARCH("kit7", 'Painel Shopee'!B1894)), 7,
IF(ISNUMBER(SEARCH("kit8", 'Painel Shopee'!B1894)), 8,
IF(ISNUMBER(SEARCH("kit9", 'Painel Shopee'!B1894)), 9,
IF(ISNUMBER(SEARCH("kit10", 'Painel Shopee'!B1894)), 10,
IF(ISNUMBER(SEARCH("kit11", 'Painel Shopee'!B1894)), 11,
IF(ISNUMBER(SEARCH("kit12", 'Painel Shopee'!B1894)), 12,
IF(ISNUMBER(SEARCH("kit13", 'Painel Shopee'!B1894)), 13,
IF(ISNUMBER(SEARCH("kit14", 'Painel Shopee'!B1894)), 14,
IF(ISNUMBER(SEARCH("kit15", 'Painel Shopee'!B1894)), 15,
IF(ISNUMBER(SEARCH("kit16", 'Painel Shopee'!B1894)), 16,
IF(ISNUMBER(SEARCH("kit17", 'Painel Shopee'!B1894)), 17,
IF(ISNUMBER(SEARCH("kit18", 'Painel Shopee'!B1894)), 18,
IF(ISNUMBER(SEARCH("kit19", 'Painel Shopee'!B1894)), 19,
IF(ISNUMBER(SEARCH("kit20", 'Painel Shopee'!B1894)), 20, 0)))))))))))))))))))</f>
        <v>0</v>
      </c>
      <c r="E1894">
        <f>IF(D1894=0,'Painel Shopee'!C1894,D1894*'Painel Shopee'!C1894)</f>
        <v>0</v>
      </c>
    </row>
    <row r="1895" spans="1:5" x14ac:dyDescent="0.25">
      <c r="A1895">
        <f>IF(ISNUMBER(SEARCH("kit 2", 'Painel ML'!C1895)), 2,
IF(ISNUMBER(SEARCH("kit 3", 'Painel ML'!C1895)), 3,
IF(ISNUMBER(SEARCH("kit 4", 'Painel ML'!C1895)), 4,
IF(ISNUMBER(SEARCH("kit 5", 'Painel ML'!C1895)), 5,
IF(ISNUMBER(SEARCH("kit 6", 'Painel ML'!C1895)), 6,
IF(ISNUMBER(SEARCH("kit 7", 'Painel ML'!C1895)), 7,
IF(ISNUMBER(SEARCH("kit 8", 'Painel ML'!C1895)), 8,
IF(ISNUMBER(SEARCH("kit 9", 'Painel ML'!C1895)), 9,
IF(ISNUMBER(SEARCH("kit 10", 'Painel ML'!C1895)), 10,
IF(ISNUMBER(SEARCH("kit 11", 'Painel ML'!C1895)), 11,
IF(ISNUMBER(SEARCH("kit 12", 'Painel ML'!C1895)), 12,
IF(ISNUMBER(SEARCH("kit 13", 'Painel ML'!C1895)), 13,
IF(ISNUMBER(SEARCH("kit 14", 'Painel ML'!C1895)), 14,
IF(ISNUMBER(SEARCH("kit 15", 'Painel ML'!C1895)), 15,
IF(ISNUMBER(SEARCH("kit 16", 'Painel ML'!C1895)), 16,
IF(ISNUMBER(SEARCH("kit 17", 'Painel ML'!C1895)), 17,
IF(ISNUMBER(SEARCH("kit 18", 'Painel ML'!C1895)), 18,
IF(ISNUMBER(SEARCH("kit 19", 'Painel ML'!C1895)), 19,
IF(ISNUMBER(SEARCH("kit 20", 'Painel ML'!C1895)), 20, 0)))))))))))))))))))</f>
        <v>0</v>
      </c>
      <c r="B1895">
        <f>IF(A1895=0,'Painel ML'!A1895,A1895*'Painel ML'!A1895)</f>
        <v>0</v>
      </c>
      <c r="D1895">
        <f>IF(ISNUMBER(SEARCH("kit2", 'Painel Shopee'!B1895)), 2,
IF(ISNUMBER(SEARCH("kit3", 'Painel Shopee'!B1895)), 3,
IF(ISNUMBER(SEARCH("kit4", 'Painel Shopee'!B1895)), 4,
IF(ISNUMBER(SEARCH("kit5", 'Painel Shopee'!B1895)), 5,
IF(ISNUMBER(SEARCH("kit6", 'Painel Shopee'!B1895)), 6,
IF(ISNUMBER(SEARCH("kit7", 'Painel Shopee'!B1895)), 7,
IF(ISNUMBER(SEARCH("kit8", 'Painel Shopee'!B1895)), 8,
IF(ISNUMBER(SEARCH("kit9", 'Painel Shopee'!B1895)), 9,
IF(ISNUMBER(SEARCH("kit10", 'Painel Shopee'!B1895)), 10,
IF(ISNUMBER(SEARCH("kit11", 'Painel Shopee'!B1895)), 11,
IF(ISNUMBER(SEARCH("kit12", 'Painel Shopee'!B1895)), 12,
IF(ISNUMBER(SEARCH("kit13", 'Painel Shopee'!B1895)), 13,
IF(ISNUMBER(SEARCH("kit14", 'Painel Shopee'!B1895)), 14,
IF(ISNUMBER(SEARCH("kit15", 'Painel Shopee'!B1895)), 15,
IF(ISNUMBER(SEARCH("kit16", 'Painel Shopee'!B1895)), 16,
IF(ISNUMBER(SEARCH("kit17", 'Painel Shopee'!B1895)), 17,
IF(ISNUMBER(SEARCH("kit18", 'Painel Shopee'!B1895)), 18,
IF(ISNUMBER(SEARCH("kit19", 'Painel Shopee'!B1895)), 19,
IF(ISNUMBER(SEARCH("kit20", 'Painel Shopee'!B1895)), 20, 0)))))))))))))))))))</f>
        <v>0</v>
      </c>
      <c r="E1895">
        <f>IF(D1895=0,'Painel Shopee'!C1895,D1895*'Painel Shopee'!C1895)</f>
        <v>0</v>
      </c>
    </row>
    <row r="1896" spans="1:5" x14ac:dyDescent="0.25">
      <c r="A1896">
        <f>IF(ISNUMBER(SEARCH("kit 2", 'Painel ML'!C1896)), 2,
IF(ISNUMBER(SEARCH("kit 3", 'Painel ML'!C1896)), 3,
IF(ISNUMBER(SEARCH("kit 4", 'Painel ML'!C1896)), 4,
IF(ISNUMBER(SEARCH("kit 5", 'Painel ML'!C1896)), 5,
IF(ISNUMBER(SEARCH("kit 6", 'Painel ML'!C1896)), 6,
IF(ISNUMBER(SEARCH("kit 7", 'Painel ML'!C1896)), 7,
IF(ISNUMBER(SEARCH("kit 8", 'Painel ML'!C1896)), 8,
IF(ISNUMBER(SEARCH("kit 9", 'Painel ML'!C1896)), 9,
IF(ISNUMBER(SEARCH("kit 10", 'Painel ML'!C1896)), 10,
IF(ISNUMBER(SEARCH("kit 11", 'Painel ML'!C1896)), 11,
IF(ISNUMBER(SEARCH("kit 12", 'Painel ML'!C1896)), 12,
IF(ISNUMBER(SEARCH("kit 13", 'Painel ML'!C1896)), 13,
IF(ISNUMBER(SEARCH("kit 14", 'Painel ML'!C1896)), 14,
IF(ISNUMBER(SEARCH("kit 15", 'Painel ML'!C1896)), 15,
IF(ISNUMBER(SEARCH("kit 16", 'Painel ML'!C1896)), 16,
IF(ISNUMBER(SEARCH("kit 17", 'Painel ML'!C1896)), 17,
IF(ISNUMBER(SEARCH("kit 18", 'Painel ML'!C1896)), 18,
IF(ISNUMBER(SEARCH("kit 19", 'Painel ML'!C1896)), 19,
IF(ISNUMBER(SEARCH("kit 20", 'Painel ML'!C1896)), 20, 0)))))))))))))))))))</f>
        <v>0</v>
      </c>
      <c r="B1896">
        <f>IF(A1896=0,'Painel ML'!A1896,A1896*'Painel ML'!A1896)</f>
        <v>0</v>
      </c>
      <c r="D1896">
        <f>IF(ISNUMBER(SEARCH("kit2", 'Painel Shopee'!B1896)), 2,
IF(ISNUMBER(SEARCH("kit3", 'Painel Shopee'!B1896)), 3,
IF(ISNUMBER(SEARCH("kit4", 'Painel Shopee'!B1896)), 4,
IF(ISNUMBER(SEARCH("kit5", 'Painel Shopee'!B1896)), 5,
IF(ISNUMBER(SEARCH("kit6", 'Painel Shopee'!B1896)), 6,
IF(ISNUMBER(SEARCH("kit7", 'Painel Shopee'!B1896)), 7,
IF(ISNUMBER(SEARCH("kit8", 'Painel Shopee'!B1896)), 8,
IF(ISNUMBER(SEARCH("kit9", 'Painel Shopee'!B1896)), 9,
IF(ISNUMBER(SEARCH("kit10", 'Painel Shopee'!B1896)), 10,
IF(ISNUMBER(SEARCH("kit11", 'Painel Shopee'!B1896)), 11,
IF(ISNUMBER(SEARCH("kit12", 'Painel Shopee'!B1896)), 12,
IF(ISNUMBER(SEARCH("kit13", 'Painel Shopee'!B1896)), 13,
IF(ISNUMBER(SEARCH("kit14", 'Painel Shopee'!B1896)), 14,
IF(ISNUMBER(SEARCH("kit15", 'Painel Shopee'!B1896)), 15,
IF(ISNUMBER(SEARCH("kit16", 'Painel Shopee'!B1896)), 16,
IF(ISNUMBER(SEARCH("kit17", 'Painel Shopee'!B1896)), 17,
IF(ISNUMBER(SEARCH("kit18", 'Painel Shopee'!B1896)), 18,
IF(ISNUMBER(SEARCH("kit19", 'Painel Shopee'!B1896)), 19,
IF(ISNUMBER(SEARCH("kit20", 'Painel Shopee'!B1896)), 20, 0)))))))))))))))))))</f>
        <v>0</v>
      </c>
      <c r="E1896">
        <f>IF(D1896=0,'Painel Shopee'!C1896,D1896*'Painel Shopee'!C1896)</f>
        <v>0</v>
      </c>
    </row>
    <row r="1897" spans="1:5" x14ac:dyDescent="0.25">
      <c r="A1897">
        <f>IF(ISNUMBER(SEARCH("kit 2", 'Painel ML'!C1897)), 2,
IF(ISNUMBER(SEARCH("kit 3", 'Painel ML'!C1897)), 3,
IF(ISNUMBER(SEARCH("kit 4", 'Painel ML'!C1897)), 4,
IF(ISNUMBER(SEARCH("kit 5", 'Painel ML'!C1897)), 5,
IF(ISNUMBER(SEARCH("kit 6", 'Painel ML'!C1897)), 6,
IF(ISNUMBER(SEARCH("kit 7", 'Painel ML'!C1897)), 7,
IF(ISNUMBER(SEARCH("kit 8", 'Painel ML'!C1897)), 8,
IF(ISNUMBER(SEARCH("kit 9", 'Painel ML'!C1897)), 9,
IF(ISNUMBER(SEARCH("kit 10", 'Painel ML'!C1897)), 10,
IF(ISNUMBER(SEARCH("kit 11", 'Painel ML'!C1897)), 11,
IF(ISNUMBER(SEARCH("kit 12", 'Painel ML'!C1897)), 12,
IF(ISNUMBER(SEARCH("kit 13", 'Painel ML'!C1897)), 13,
IF(ISNUMBER(SEARCH("kit 14", 'Painel ML'!C1897)), 14,
IF(ISNUMBER(SEARCH("kit 15", 'Painel ML'!C1897)), 15,
IF(ISNUMBER(SEARCH("kit 16", 'Painel ML'!C1897)), 16,
IF(ISNUMBER(SEARCH("kit 17", 'Painel ML'!C1897)), 17,
IF(ISNUMBER(SEARCH("kit 18", 'Painel ML'!C1897)), 18,
IF(ISNUMBER(SEARCH("kit 19", 'Painel ML'!C1897)), 19,
IF(ISNUMBER(SEARCH("kit 20", 'Painel ML'!C1897)), 20, 0)))))))))))))))))))</f>
        <v>0</v>
      </c>
      <c r="B1897">
        <f>IF(A1897=0,'Painel ML'!A1897,A1897*'Painel ML'!A1897)</f>
        <v>0</v>
      </c>
      <c r="D1897">
        <f>IF(ISNUMBER(SEARCH("kit2", 'Painel Shopee'!B1897)), 2,
IF(ISNUMBER(SEARCH("kit3", 'Painel Shopee'!B1897)), 3,
IF(ISNUMBER(SEARCH("kit4", 'Painel Shopee'!B1897)), 4,
IF(ISNUMBER(SEARCH("kit5", 'Painel Shopee'!B1897)), 5,
IF(ISNUMBER(SEARCH("kit6", 'Painel Shopee'!B1897)), 6,
IF(ISNUMBER(SEARCH("kit7", 'Painel Shopee'!B1897)), 7,
IF(ISNUMBER(SEARCH("kit8", 'Painel Shopee'!B1897)), 8,
IF(ISNUMBER(SEARCH("kit9", 'Painel Shopee'!B1897)), 9,
IF(ISNUMBER(SEARCH("kit10", 'Painel Shopee'!B1897)), 10,
IF(ISNUMBER(SEARCH("kit11", 'Painel Shopee'!B1897)), 11,
IF(ISNUMBER(SEARCH("kit12", 'Painel Shopee'!B1897)), 12,
IF(ISNUMBER(SEARCH("kit13", 'Painel Shopee'!B1897)), 13,
IF(ISNUMBER(SEARCH("kit14", 'Painel Shopee'!B1897)), 14,
IF(ISNUMBER(SEARCH("kit15", 'Painel Shopee'!B1897)), 15,
IF(ISNUMBER(SEARCH("kit16", 'Painel Shopee'!B1897)), 16,
IF(ISNUMBER(SEARCH("kit17", 'Painel Shopee'!B1897)), 17,
IF(ISNUMBER(SEARCH("kit18", 'Painel Shopee'!B1897)), 18,
IF(ISNUMBER(SEARCH("kit19", 'Painel Shopee'!B1897)), 19,
IF(ISNUMBER(SEARCH("kit20", 'Painel Shopee'!B1897)), 20, 0)))))))))))))))))))</f>
        <v>0</v>
      </c>
      <c r="E1897">
        <f>IF(D1897=0,'Painel Shopee'!C1897,D1897*'Painel Shopee'!C1897)</f>
        <v>0</v>
      </c>
    </row>
    <row r="1898" spans="1:5" x14ac:dyDescent="0.25">
      <c r="A1898">
        <f>IF(ISNUMBER(SEARCH("kit 2", 'Painel ML'!C1898)), 2,
IF(ISNUMBER(SEARCH("kit 3", 'Painel ML'!C1898)), 3,
IF(ISNUMBER(SEARCH("kit 4", 'Painel ML'!C1898)), 4,
IF(ISNUMBER(SEARCH("kit 5", 'Painel ML'!C1898)), 5,
IF(ISNUMBER(SEARCH("kit 6", 'Painel ML'!C1898)), 6,
IF(ISNUMBER(SEARCH("kit 7", 'Painel ML'!C1898)), 7,
IF(ISNUMBER(SEARCH("kit 8", 'Painel ML'!C1898)), 8,
IF(ISNUMBER(SEARCH("kit 9", 'Painel ML'!C1898)), 9,
IF(ISNUMBER(SEARCH("kit 10", 'Painel ML'!C1898)), 10,
IF(ISNUMBER(SEARCH("kit 11", 'Painel ML'!C1898)), 11,
IF(ISNUMBER(SEARCH("kit 12", 'Painel ML'!C1898)), 12,
IF(ISNUMBER(SEARCH("kit 13", 'Painel ML'!C1898)), 13,
IF(ISNUMBER(SEARCH("kit 14", 'Painel ML'!C1898)), 14,
IF(ISNUMBER(SEARCH("kit 15", 'Painel ML'!C1898)), 15,
IF(ISNUMBER(SEARCH("kit 16", 'Painel ML'!C1898)), 16,
IF(ISNUMBER(SEARCH("kit 17", 'Painel ML'!C1898)), 17,
IF(ISNUMBER(SEARCH("kit 18", 'Painel ML'!C1898)), 18,
IF(ISNUMBER(SEARCH("kit 19", 'Painel ML'!C1898)), 19,
IF(ISNUMBER(SEARCH("kit 20", 'Painel ML'!C1898)), 20, 0)))))))))))))))))))</f>
        <v>0</v>
      </c>
      <c r="B1898">
        <f>IF(A1898=0,'Painel ML'!A1898,A1898*'Painel ML'!A1898)</f>
        <v>0</v>
      </c>
      <c r="D1898">
        <f>IF(ISNUMBER(SEARCH("kit2", 'Painel Shopee'!B1898)), 2,
IF(ISNUMBER(SEARCH("kit3", 'Painel Shopee'!B1898)), 3,
IF(ISNUMBER(SEARCH("kit4", 'Painel Shopee'!B1898)), 4,
IF(ISNUMBER(SEARCH("kit5", 'Painel Shopee'!B1898)), 5,
IF(ISNUMBER(SEARCH("kit6", 'Painel Shopee'!B1898)), 6,
IF(ISNUMBER(SEARCH("kit7", 'Painel Shopee'!B1898)), 7,
IF(ISNUMBER(SEARCH("kit8", 'Painel Shopee'!B1898)), 8,
IF(ISNUMBER(SEARCH("kit9", 'Painel Shopee'!B1898)), 9,
IF(ISNUMBER(SEARCH("kit10", 'Painel Shopee'!B1898)), 10,
IF(ISNUMBER(SEARCH("kit11", 'Painel Shopee'!B1898)), 11,
IF(ISNUMBER(SEARCH("kit12", 'Painel Shopee'!B1898)), 12,
IF(ISNUMBER(SEARCH("kit13", 'Painel Shopee'!B1898)), 13,
IF(ISNUMBER(SEARCH("kit14", 'Painel Shopee'!B1898)), 14,
IF(ISNUMBER(SEARCH("kit15", 'Painel Shopee'!B1898)), 15,
IF(ISNUMBER(SEARCH("kit16", 'Painel Shopee'!B1898)), 16,
IF(ISNUMBER(SEARCH("kit17", 'Painel Shopee'!B1898)), 17,
IF(ISNUMBER(SEARCH("kit18", 'Painel Shopee'!B1898)), 18,
IF(ISNUMBER(SEARCH("kit19", 'Painel Shopee'!B1898)), 19,
IF(ISNUMBER(SEARCH("kit20", 'Painel Shopee'!B1898)), 20, 0)))))))))))))))))))</f>
        <v>0</v>
      </c>
      <c r="E1898">
        <f>IF(D1898=0,'Painel Shopee'!C1898,D1898*'Painel Shopee'!C1898)</f>
        <v>0</v>
      </c>
    </row>
    <row r="1899" spans="1:5" x14ac:dyDescent="0.25">
      <c r="A1899">
        <f>IF(ISNUMBER(SEARCH("kit 2", 'Painel ML'!C1899)), 2,
IF(ISNUMBER(SEARCH("kit 3", 'Painel ML'!C1899)), 3,
IF(ISNUMBER(SEARCH("kit 4", 'Painel ML'!C1899)), 4,
IF(ISNUMBER(SEARCH("kit 5", 'Painel ML'!C1899)), 5,
IF(ISNUMBER(SEARCH("kit 6", 'Painel ML'!C1899)), 6,
IF(ISNUMBER(SEARCH("kit 7", 'Painel ML'!C1899)), 7,
IF(ISNUMBER(SEARCH("kit 8", 'Painel ML'!C1899)), 8,
IF(ISNUMBER(SEARCH("kit 9", 'Painel ML'!C1899)), 9,
IF(ISNUMBER(SEARCH("kit 10", 'Painel ML'!C1899)), 10,
IF(ISNUMBER(SEARCH("kit 11", 'Painel ML'!C1899)), 11,
IF(ISNUMBER(SEARCH("kit 12", 'Painel ML'!C1899)), 12,
IF(ISNUMBER(SEARCH("kit 13", 'Painel ML'!C1899)), 13,
IF(ISNUMBER(SEARCH("kit 14", 'Painel ML'!C1899)), 14,
IF(ISNUMBER(SEARCH("kit 15", 'Painel ML'!C1899)), 15,
IF(ISNUMBER(SEARCH("kit 16", 'Painel ML'!C1899)), 16,
IF(ISNUMBER(SEARCH("kit 17", 'Painel ML'!C1899)), 17,
IF(ISNUMBER(SEARCH("kit 18", 'Painel ML'!C1899)), 18,
IF(ISNUMBER(SEARCH("kit 19", 'Painel ML'!C1899)), 19,
IF(ISNUMBER(SEARCH("kit 20", 'Painel ML'!C1899)), 20, 0)))))))))))))))))))</f>
        <v>0</v>
      </c>
      <c r="B1899">
        <f>IF(A1899=0,'Painel ML'!A1899,A1899*'Painel ML'!A1899)</f>
        <v>0</v>
      </c>
      <c r="D1899">
        <f>IF(ISNUMBER(SEARCH("kit2", 'Painel Shopee'!B1899)), 2,
IF(ISNUMBER(SEARCH("kit3", 'Painel Shopee'!B1899)), 3,
IF(ISNUMBER(SEARCH("kit4", 'Painel Shopee'!B1899)), 4,
IF(ISNUMBER(SEARCH("kit5", 'Painel Shopee'!B1899)), 5,
IF(ISNUMBER(SEARCH("kit6", 'Painel Shopee'!B1899)), 6,
IF(ISNUMBER(SEARCH("kit7", 'Painel Shopee'!B1899)), 7,
IF(ISNUMBER(SEARCH("kit8", 'Painel Shopee'!B1899)), 8,
IF(ISNUMBER(SEARCH("kit9", 'Painel Shopee'!B1899)), 9,
IF(ISNUMBER(SEARCH("kit10", 'Painel Shopee'!B1899)), 10,
IF(ISNUMBER(SEARCH("kit11", 'Painel Shopee'!B1899)), 11,
IF(ISNUMBER(SEARCH("kit12", 'Painel Shopee'!B1899)), 12,
IF(ISNUMBER(SEARCH("kit13", 'Painel Shopee'!B1899)), 13,
IF(ISNUMBER(SEARCH("kit14", 'Painel Shopee'!B1899)), 14,
IF(ISNUMBER(SEARCH("kit15", 'Painel Shopee'!B1899)), 15,
IF(ISNUMBER(SEARCH("kit16", 'Painel Shopee'!B1899)), 16,
IF(ISNUMBER(SEARCH("kit17", 'Painel Shopee'!B1899)), 17,
IF(ISNUMBER(SEARCH("kit18", 'Painel Shopee'!B1899)), 18,
IF(ISNUMBER(SEARCH("kit19", 'Painel Shopee'!B1899)), 19,
IF(ISNUMBER(SEARCH("kit20", 'Painel Shopee'!B1899)), 20, 0)))))))))))))))))))</f>
        <v>0</v>
      </c>
      <c r="E1899">
        <f>IF(D1899=0,'Painel Shopee'!C1899,D1899*'Painel Shopee'!C1899)</f>
        <v>0</v>
      </c>
    </row>
    <row r="1900" spans="1:5" x14ac:dyDescent="0.25">
      <c r="A1900">
        <f>IF(ISNUMBER(SEARCH("kit 2", 'Painel ML'!C1900)), 2,
IF(ISNUMBER(SEARCH("kit 3", 'Painel ML'!C1900)), 3,
IF(ISNUMBER(SEARCH("kit 4", 'Painel ML'!C1900)), 4,
IF(ISNUMBER(SEARCH("kit 5", 'Painel ML'!C1900)), 5,
IF(ISNUMBER(SEARCH("kit 6", 'Painel ML'!C1900)), 6,
IF(ISNUMBER(SEARCH("kit 7", 'Painel ML'!C1900)), 7,
IF(ISNUMBER(SEARCH("kit 8", 'Painel ML'!C1900)), 8,
IF(ISNUMBER(SEARCH("kit 9", 'Painel ML'!C1900)), 9,
IF(ISNUMBER(SEARCH("kit 10", 'Painel ML'!C1900)), 10,
IF(ISNUMBER(SEARCH("kit 11", 'Painel ML'!C1900)), 11,
IF(ISNUMBER(SEARCH("kit 12", 'Painel ML'!C1900)), 12,
IF(ISNUMBER(SEARCH("kit 13", 'Painel ML'!C1900)), 13,
IF(ISNUMBER(SEARCH("kit 14", 'Painel ML'!C1900)), 14,
IF(ISNUMBER(SEARCH("kit 15", 'Painel ML'!C1900)), 15,
IF(ISNUMBER(SEARCH("kit 16", 'Painel ML'!C1900)), 16,
IF(ISNUMBER(SEARCH("kit 17", 'Painel ML'!C1900)), 17,
IF(ISNUMBER(SEARCH("kit 18", 'Painel ML'!C1900)), 18,
IF(ISNUMBER(SEARCH("kit 19", 'Painel ML'!C1900)), 19,
IF(ISNUMBER(SEARCH("kit 20", 'Painel ML'!C1900)), 20, 0)))))))))))))))))))</f>
        <v>0</v>
      </c>
      <c r="B1900">
        <f>IF(A1900=0,'Painel ML'!A1900,A1900*'Painel ML'!A1900)</f>
        <v>0</v>
      </c>
      <c r="D1900">
        <f>IF(ISNUMBER(SEARCH("kit2", 'Painel Shopee'!B1900)), 2,
IF(ISNUMBER(SEARCH("kit3", 'Painel Shopee'!B1900)), 3,
IF(ISNUMBER(SEARCH("kit4", 'Painel Shopee'!B1900)), 4,
IF(ISNUMBER(SEARCH("kit5", 'Painel Shopee'!B1900)), 5,
IF(ISNUMBER(SEARCH("kit6", 'Painel Shopee'!B1900)), 6,
IF(ISNUMBER(SEARCH("kit7", 'Painel Shopee'!B1900)), 7,
IF(ISNUMBER(SEARCH("kit8", 'Painel Shopee'!B1900)), 8,
IF(ISNUMBER(SEARCH("kit9", 'Painel Shopee'!B1900)), 9,
IF(ISNUMBER(SEARCH("kit10", 'Painel Shopee'!B1900)), 10,
IF(ISNUMBER(SEARCH("kit11", 'Painel Shopee'!B1900)), 11,
IF(ISNUMBER(SEARCH("kit12", 'Painel Shopee'!B1900)), 12,
IF(ISNUMBER(SEARCH("kit13", 'Painel Shopee'!B1900)), 13,
IF(ISNUMBER(SEARCH("kit14", 'Painel Shopee'!B1900)), 14,
IF(ISNUMBER(SEARCH("kit15", 'Painel Shopee'!B1900)), 15,
IF(ISNUMBER(SEARCH("kit16", 'Painel Shopee'!B1900)), 16,
IF(ISNUMBER(SEARCH("kit17", 'Painel Shopee'!B1900)), 17,
IF(ISNUMBER(SEARCH("kit18", 'Painel Shopee'!B1900)), 18,
IF(ISNUMBER(SEARCH("kit19", 'Painel Shopee'!B1900)), 19,
IF(ISNUMBER(SEARCH("kit20", 'Painel Shopee'!B1900)), 20, 0)))))))))))))))))))</f>
        <v>0</v>
      </c>
      <c r="E1900">
        <f>IF(D1900=0,'Painel Shopee'!C1900,D1900*'Painel Shopee'!C1900)</f>
        <v>0</v>
      </c>
    </row>
    <row r="1901" spans="1:5" x14ac:dyDescent="0.25">
      <c r="A1901">
        <f>IF(ISNUMBER(SEARCH("kit 2", 'Painel ML'!C1901)), 2,
IF(ISNUMBER(SEARCH("kit 3", 'Painel ML'!C1901)), 3,
IF(ISNUMBER(SEARCH("kit 4", 'Painel ML'!C1901)), 4,
IF(ISNUMBER(SEARCH("kit 5", 'Painel ML'!C1901)), 5,
IF(ISNUMBER(SEARCH("kit 6", 'Painel ML'!C1901)), 6,
IF(ISNUMBER(SEARCH("kit 7", 'Painel ML'!C1901)), 7,
IF(ISNUMBER(SEARCH("kit 8", 'Painel ML'!C1901)), 8,
IF(ISNUMBER(SEARCH("kit 9", 'Painel ML'!C1901)), 9,
IF(ISNUMBER(SEARCH("kit 10", 'Painel ML'!C1901)), 10,
IF(ISNUMBER(SEARCH("kit 11", 'Painel ML'!C1901)), 11,
IF(ISNUMBER(SEARCH("kit 12", 'Painel ML'!C1901)), 12,
IF(ISNUMBER(SEARCH("kit 13", 'Painel ML'!C1901)), 13,
IF(ISNUMBER(SEARCH("kit 14", 'Painel ML'!C1901)), 14,
IF(ISNUMBER(SEARCH("kit 15", 'Painel ML'!C1901)), 15,
IF(ISNUMBER(SEARCH("kit 16", 'Painel ML'!C1901)), 16,
IF(ISNUMBER(SEARCH("kit 17", 'Painel ML'!C1901)), 17,
IF(ISNUMBER(SEARCH("kit 18", 'Painel ML'!C1901)), 18,
IF(ISNUMBER(SEARCH("kit 19", 'Painel ML'!C1901)), 19,
IF(ISNUMBER(SEARCH("kit 20", 'Painel ML'!C1901)), 20, 0)))))))))))))))))))</f>
        <v>0</v>
      </c>
      <c r="B1901">
        <f>IF(A1901=0,'Painel ML'!A1901,A1901*'Painel ML'!A1901)</f>
        <v>0</v>
      </c>
      <c r="D1901">
        <f>IF(ISNUMBER(SEARCH("kit2", 'Painel Shopee'!B1901)), 2,
IF(ISNUMBER(SEARCH("kit3", 'Painel Shopee'!B1901)), 3,
IF(ISNUMBER(SEARCH("kit4", 'Painel Shopee'!B1901)), 4,
IF(ISNUMBER(SEARCH("kit5", 'Painel Shopee'!B1901)), 5,
IF(ISNUMBER(SEARCH("kit6", 'Painel Shopee'!B1901)), 6,
IF(ISNUMBER(SEARCH("kit7", 'Painel Shopee'!B1901)), 7,
IF(ISNUMBER(SEARCH("kit8", 'Painel Shopee'!B1901)), 8,
IF(ISNUMBER(SEARCH("kit9", 'Painel Shopee'!B1901)), 9,
IF(ISNUMBER(SEARCH("kit10", 'Painel Shopee'!B1901)), 10,
IF(ISNUMBER(SEARCH("kit11", 'Painel Shopee'!B1901)), 11,
IF(ISNUMBER(SEARCH("kit12", 'Painel Shopee'!B1901)), 12,
IF(ISNUMBER(SEARCH("kit13", 'Painel Shopee'!B1901)), 13,
IF(ISNUMBER(SEARCH("kit14", 'Painel Shopee'!B1901)), 14,
IF(ISNUMBER(SEARCH("kit15", 'Painel Shopee'!B1901)), 15,
IF(ISNUMBER(SEARCH("kit16", 'Painel Shopee'!B1901)), 16,
IF(ISNUMBER(SEARCH("kit17", 'Painel Shopee'!B1901)), 17,
IF(ISNUMBER(SEARCH("kit18", 'Painel Shopee'!B1901)), 18,
IF(ISNUMBER(SEARCH("kit19", 'Painel Shopee'!B1901)), 19,
IF(ISNUMBER(SEARCH("kit20", 'Painel Shopee'!B1901)), 20, 0)))))))))))))))))))</f>
        <v>0</v>
      </c>
      <c r="E1901">
        <f>IF(D1901=0,'Painel Shopee'!C1901,D1901*'Painel Shopee'!C1901)</f>
        <v>0</v>
      </c>
    </row>
    <row r="1902" spans="1:5" x14ac:dyDescent="0.25">
      <c r="A1902">
        <f>IF(ISNUMBER(SEARCH("kit 2", 'Painel ML'!C1902)), 2,
IF(ISNUMBER(SEARCH("kit 3", 'Painel ML'!C1902)), 3,
IF(ISNUMBER(SEARCH("kit 4", 'Painel ML'!C1902)), 4,
IF(ISNUMBER(SEARCH("kit 5", 'Painel ML'!C1902)), 5,
IF(ISNUMBER(SEARCH("kit 6", 'Painel ML'!C1902)), 6,
IF(ISNUMBER(SEARCH("kit 7", 'Painel ML'!C1902)), 7,
IF(ISNUMBER(SEARCH("kit 8", 'Painel ML'!C1902)), 8,
IF(ISNUMBER(SEARCH("kit 9", 'Painel ML'!C1902)), 9,
IF(ISNUMBER(SEARCH("kit 10", 'Painel ML'!C1902)), 10,
IF(ISNUMBER(SEARCH("kit 11", 'Painel ML'!C1902)), 11,
IF(ISNUMBER(SEARCH("kit 12", 'Painel ML'!C1902)), 12,
IF(ISNUMBER(SEARCH("kit 13", 'Painel ML'!C1902)), 13,
IF(ISNUMBER(SEARCH("kit 14", 'Painel ML'!C1902)), 14,
IF(ISNUMBER(SEARCH("kit 15", 'Painel ML'!C1902)), 15,
IF(ISNUMBER(SEARCH("kit 16", 'Painel ML'!C1902)), 16,
IF(ISNUMBER(SEARCH("kit 17", 'Painel ML'!C1902)), 17,
IF(ISNUMBER(SEARCH("kit 18", 'Painel ML'!C1902)), 18,
IF(ISNUMBER(SEARCH("kit 19", 'Painel ML'!C1902)), 19,
IF(ISNUMBER(SEARCH("kit 20", 'Painel ML'!C1902)), 20, 0)))))))))))))))))))</f>
        <v>0</v>
      </c>
      <c r="B1902">
        <f>IF(A1902=0,'Painel ML'!A1902,A1902*'Painel ML'!A1902)</f>
        <v>0</v>
      </c>
      <c r="D1902">
        <f>IF(ISNUMBER(SEARCH("kit2", 'Painel Shopee'!B1902)), 2,
IF(ISNUMBER(SEARCH("kit3", 'Painel Shopee'!B1902)), 3,
IF(ISNUMBER(SEARCH("kit4", 'Painel Shopee'!B1902)), 4,
IF(ISNUMBER(SEARCH("kit5", 'Painel Shopee'!B1902)), 5,
IF(ISNUMBER(SEARCH("kit6", 'Painel Shopee'!B1902)), 6,
IF(ISNUMBER(SEARCH("kit7", 'Painel Shopee'!B1902)), 7,
IF(ISNUMBER(SEARCH("kit8", 'Painel Shopee'!B1902)), 8,
IF(ISNUMBER(SEARCH("kit9", 'Painel Shopee'!B1902)), 9,
IF(ISNUMBER(SEARCH("kit10", 'Painel Shopee'!B1902)), 10,
IF(ISNUMBER(SEARCH("kit11", 'Painel Shopee'!B1902)), 11,
IF(ISNUMBER(SEARCH("kit12", 'Painel Shopee'!B1902)), 12,
IF(ISNUMBER(SEARCH("kit13", 'Painel Shopee'!B1902)), 13,
IF(ISNUMBER(SEARCH("kit14", 'Painel Shopee'!B1902)), 14,
IF(ISNUMBER(SEARCH("kit15", 'Painel Shopee'!B1902)), 15,
IF(ISNUMBER(SEARCH("kit16", 'Painel Shopee'!B1902)), 16,
IF(ISNUMBER(SEARCH("kit17", 'Painel Shopee'!B1902)), 17,
IF(ISNUMBER(SEARCH("kit18", 'Painel Shopee'!B1902)), 18,
IF(ISNUMBER(SEARCH("kit19", 'Painel Shopee'!B1902)), 19,
IF(ISNUMBER(SEARCH("kit20", 'Painel Shopee'!B1902)), 20, 0)))))))))))))))))))</f>
        <v>0</v>
      </c>
      <c r="E1902">
        <f>IF(D1902=0,'Painel Shopee'!C1902,D1902*'Painel Shopee'!C1902)</f>
        <v>0</v>
      </c>
    </row>
    <row r="1903" spans="1:5" x14ac:dyDescent="0.25">
      <c r="A1903">
        <f>IF(ISNUMBER(SEARCH("kit 2", 'Painel ML'!C1903)), 2,
IF(ISNUMBER(SEARCH("kit 3", 'Painel ML'!C1903)), 3,
IF(ISNUMBER(SEARCH("kit 4", 'Painel ML'!C1903)), 4,
IF(ISNUMBER(SEARCH("kit 5", 'Painel ML'!C1903)), 5,
IF(ISNUMBER(SEARCH("kit 6", 'Painel ML'!C1903)), 6,
IF(ISNUMBER(SEARCH("kit 7", 'Painel ML'!C1903)), 7,
IF(ISNUMBER(SEARCH("kit 8", 'Painel ML'!C1903)), 8,
IF(ISNUMBER(SEARCH("kit 9", 'Painel ML'!C1903)), 9,
IF(ISNUMBER(SEARCH("kit 10", 'Painel ML'!C1903)), 10,
IF(ISNUMBER(SEARCH("kit 11", 'Painel ML'!C1903)), 11,
IF(ISNUMBER(SEARCH("kit 12", 'Painel ML'!C1903)), 12,
IF(ISNUMBER(SEARCH("kit 13", 'Painel ML'!C1903)), 13,
IF(ISNUMBER(SEARCH("kit 14", 'Painel ML'!C1903)), 14,
IF(ISNUMBER(SEARCH("kit 15", 'Painel ML'!C1903)), 15,
IF(ISNUMBER(SEARCH("kit 16", 'Painel ML'!C1903)), 16,
IF(ISNUMBER(SEARCH("kit 17", 'Painel ML'!C1903)), 17,
IF(ISNUMBER(SEARCH("kit 18", 'Painel ML'!C1903)), 18,
IF(ISNUMBER(SEARCH("kit 19", 'Painel ML'!C1903)), 19,
IF(ISNUMBER(SEARCH("kit 20", 'Painel ML'!C1903)), 20, 0)))))))))))))))))))</f>
        <v>0</v>
      </c>
      <c r="B1903">
        <f>IF(A1903=0,'Painel ML'!A1903,A1903*'Painel ML'!A1903)</f>
        <v>0</v>
      </c>
      <c r="D1903">
        <f>IF(ISNUMBER(SEARCH("kit2", 'Painel Shopee'!B1903)), 2,
IF(ISNUMBER(SEARCH("kit3", 'Painel Shopee'!B1903)), 3,
IF(ISNUMBER(SEARCH("kit4", 'Painel Shopee'!B1903)), 4,
IF(ISNUMBER(SEARCH("kit5", 'Painel Shopee'!B1903)), 5,
IF(ISNUMBER(SEARCH("kit6", 'Painel Shopee'!B1903)), 6,
IF(ISNUMBER(SEARCH("kit7", 'Painel Shopee'!B1903)), 7,
IF(ISNUMBER(SEARCH("kit8", 'Painel Shopee'!B1903)), 8,
IF(ISNUMBER(SEARCH("kit9", 'Painel Shopee'!B1903)), 9,
IF(ISNUMBER(SEARCH("kit10", 'Painel Shopee'!B1903)), 10,
IF(ISNUMBER(SEARCH("kit11", 'Painel Shopee'!B1903)), 11,
IF(ISNUMBER(SEARCH("kit12", 'Painel Shopee'!B1903)), 12,
IF(ISNUMBER(SEARCH("kit13", 'Painel Shopee'!B1903)), 13,
IF(ISNUMBER(SEARCH("kit14", 'Painel Shopee'!B1903)), 14,
IF(ISNUMBER(SEARCH("kit15", 'Painel Shopee'!B1903)), 15,
IF(ISNUMBER(SEARCH("kit16", 'Painel Shopee'!B1903)), 16,
IF(ISNUMBER(SEARCH("kit17", 'Painel Shopee'!B1903)), 17,
IF(ISNUMBER(SEARCH("kit18", 'Painel Shopee'!B1903)), 18,
IF(ISNUMBER(SEARCH("kit19", 'Painel Shopee'!B1903)), 19,
IF(ISNUMBER(SEARCH("kit20", 'Painel Shopee'!B1903)), 20, 0)))))))))))))))))))</f>
        <v>0</v>
      </c>
      <c r="E1903">
        <f>IF(D1903=0,'Painel Shopee'!C1903,D1903*'Painel Shopee'!C1903)</f>
        <v>0</v>
      </c>
    </row>
    <row r="1904" spans="1:5" x14ac:dyDescent="0.25">
      <c r="A1904">
        <f>IF(ISNUMBER(SEARCH("kit 2", 'Painel ML'!C1904)), 2,
IF(ISNUMBER(SEARCH("kit 3", 'Painel ML'!C1904)), 3,
IF(ISNUMBER(SEARCH("kit 4", 'Painel ML'!C1904)), 4,
IF(ISNUMBER(SEARCH("kit 5", 'Painel ML'!C1904)), 5,
IF(ISNUMBER(SEARCH("kit 6", 'Painel ML'!C1904)), 6,
IF(ISNUMBER(SEARCH("kit 7", 'Painel ML'!C1904)), 7,
IF(ISNUMBER(SEARCH("kit 8", 'Painel ML'!C1904)), 8,
IF(ISNUMBER(SEARCH("kit 9", 'Painel ML'!C1904)), 9,
IF(ISNUMBER(SEARCH("kit 10", 'Painel ML'!C1904)), 10,
IF(ISNUMBER(SEARCH("kit 11", 'Painel ML'!C1904)), 11,
IF(ISNUMBER(SEARCH("kit 12", 'Painel ML'!C1904)), 12,
IF(ISNUMBER(SEARCH("kit 13", 'Painel ML'!C1904)), 13,
IF(ISNUMBER(SEARCH("kit 14", 'Painel ML'!C1904)), 14,
IF(ISNUMBER(SEARCH("kit 15", 'Painel ML'!C1904)), 15,
IF(ISNUMBER(SEARCH("kit 16", 'Painel ML'!C1904)), 16,
IF(ISNUMBER(SEARCH("kit 17", 'Painel ML'!C1904)), 17,
IF(ISNUMBER(SEARCH("kit 18", 'Painel ML'!C1904)), 18,
IF(ISNUMBER(SEARCH("kit 19", 'Painel ML'!C1904)), 19,
IF(ISNUMBER(SEARCH("kit 20", 'Painel ML'!C1904)), 20, 0)))))))))))))))))))</f>
        <v>0</v>
      </c>
      <c r="B1904">
        <f>IF(A1904=0,'Painel ML'!A1904,A1904*'Painel ML'!A1904)</f>
        <v>0</v>
      </c>
      <c r="D1904">
        <f>IF(ISNUMBER(SEARCH("kit2", 'Painel Shopee'!B1904)), 2,
IF(ISNUMBER(SEARCH("kit3", 'Painel Shopee'!B1904)), 3,
IF(ISNUMBER(SEARCH("kit4", 'Painel Shopee'!B1904)), 4,
IF(ISNUMBER(SEARCH("kit5", 'Painel Shopee'!B1904)), 5,
IF(ISNUMBER(SEARCH("kit6", 'Painel Shopee'!B1904)), 6,
IF(ISNUMBER(SEARCH("kit7", 'Painel Shopee'!B1904)), 7,
IF(ISNUMBER(SEARCH("kit8", 'Painel Shopee'!B1904)), 8,
IF(ISNUMBER(SEARCH("kit9", 'Painel Shopee'!B1904)), 9,
IF(ISNUMBER(SEARCH("kit10", 'Painel Shopee'!B1904)), 10,
IF(ISNUMBER(SEARCH("kit11", 'Painel Shopee'!B1904)), 11,
IF(ISNUMBER(SEARCH("kit12", 'Painel Shopee'!B1904)), 12,
IF(ISNUMBER(SEARCH("kit13", 'Painel Shopee'!B1904)), 13,
IF(ISNUMBER(SEARCH("kit14", 'Painel Shopee'!B1904)), 14,
IF(ISNUMBER(SEARCH("kit15", 'Painel Shopee'!B1904)), 15,
IF(ISNUMBER(SEARCH("kit16", 'Painel Shopee'!B1904)), 16,
IF(ISNUMBER(SEARCH("kit17", 'Painel Shopee'!B1904)), 17,
IF(ISNUMBER(SEARCH("kit18", 'Painel Shopee'!B1904)), 18,
IF(ISNUMBER(SEARCH("kit19", 'Painel Shopee'!B1904)), 19,
IF(ISNUMBER(SEARCH("kit20", 'Painel Shopee'!B1904)), 20, 0)))))))))))))))))))</f>
        <v>0</v>
      </c>
      <c r="E1904">
        <f>IF(D1904=0,'Painel Shopee'!C1904,D1904*'Painel Shopee'!C1904)</f>
        <v>0</v>
      </c>
    </row>
    <row r="1905" spans="1:5" x14ac:dyDescent="0.25">
      <c r="A1905">
        <f>IF(ISNUMBER(SEARCH("kit 2", 'Painel ML'!C1905)), 2,
IF(ISNUMBER(SEARCH("kit 3", 'Painel ML'!C1905)), 3,
IF(ISNUMBER(SEARCH("kit 4", 'Painel ML'!C1905)), 4,
IF(ISNUMBER(SEARCH("kit 5", 'Painel ML'!C1905)), 5,
IF(ISNUMBER(SEARCH("kit 6", 'Painel ML'!C1905)), 6,
IF(ISNUMBER(SEARCH("kit 7", 'Painel ML'!C1905)), 7,
IF(ISNUMBER(SEARCH("kit 8", 'Painel ML'!C1905)), 8,
IF(ISNUMBER(SEARCH("kit 9", 'Painel ML'!C1905)), 9,
IF(ISNUMBER(SEARCH("kit 10", 'Painel ML'!C1905)), 10,
IF(ISNUMBER(SEARCH("kit 11", 'Painel ML'!C1905)), 11,
IF(ISNUMBER(SEARCH("kit 12", 'Painel ML'!C1905)), 12,
IF(ISNUMBER(SEARCH("kit 13", 'Painel ML'!C1905)), 13,
IF(ISNUMBER(SEARCH("kit 14", 'Painel ML'!C1905)), 14,
IF(ISNUMBER(SEARCH("kit 15", 'Painel ML'!C1905)), 15,
IF(ISNUMBER(SEARCH("kit 16", 'Painel ML'!C1905)), 16,
IF(ISNUMBER(SEARCH("kit 17", 'Painel ML'!C1905)), 17,
IF(ISNUMBER(SEARCH("kit 18", 'Painel ML'!C1905)), 18,
IF(ISNUMBER(SEARCH("kit 19", 'Painel ML'!C1905)), 19,
IF(ISNUMBER(SEARCH("kit 20", 'Painel ML'!C1905)), 20, 0)))))))))))))))))))</f>
        <v>0</v>
      </c>
      <c r="B1905">
        <f>IF(A1905=0,'Painel ML'!A1905,A1905*'Painel ML'!A1905)</f>
        <v>0</v>
      </c>
      <c r="D1905">
        <f>IF(ISNUMBER(SEARCH("kit2", 'Painel Shopee'!B1905)), 2,
IF(ISNUMBER(SEARCH("kit3", 'Painel Shopee'!B1905)), 3,
IF(ISNUMBER(SEARCH("kit4", 'Painel Shopee'!B1905)), 4,
IF(ISNUMBER(SEARCH("kit5", 'Painel Shopee'!B1905)), 5,
IF(ISNUMBER(SEARCH("kit6", 'Painel Shopee'!B1905)), 6,
IF(ISNUMBER(SEARCH("kit7", 'Painel Shopee'!B1905)), 7,
IF(ISNUMBER(SEARCH("kit8", 'Painel Shopee'!B1905)), 8,
IF(ISNUMBER(SEARCH("kit9", 'Painel Shopee'!B1905)), 9,
IF(ISNUMBER(SEARCH("kit10", 'Painel Shopee'!B1905)), 10,
IF(ISNUMBER(SEARCH("kit11", 'Painel Shopee'!B1905)), 11,
IF(ISNUMBER(SEARCH("kit12", 'Painel Shopee'!B1905)), 12,
IF(ISNUMBER(SEARCH("kit13", 'Painel Shopee'!B1905)), 13,
IF(ISNUMBER(SEARCH("kit14", 'Painel Shopee'!B1905)), 14,
IF(ISNUMBER(SEARCH("kit15", 'Painel Shopee'!B1905)), 15,
IF(ISNUMBER(SEARCH("kit16", 'Painel Shopee'!B1905)), 16,
IF(ISNUMBER(SEARCH("kit17", 'Painel Shopee'!B1905)), 17,
IF(ISNUMBER(SEARCH("kit18", 'Painel Shopee'!B1905)), 18,
IF(ISNUMBER(SEARCH("kit19", 'Painel Shopee'!B1905)), 19,
IF(ISNUMBER(SEARCH("kit20", 'Painel Shopee'!B1905)), 20, 0)))))))))))))))))))</f>
        <v>0</v>
      </c>
      <c r="E1905">
        <f>IF(D1905=0,'Painel Shopee'!C1905,D1905*'Painel Shopee'!C1905)</f>
        <v>0</v>
      </c>
    </row>
    <row r="1906" spans="1:5" x14ac:dyDescent="0.25">
      <c r="A1906">
        <f>IF(ISNUMBER(SEARCH("kit 2", 'Painel ML'!C1906)), 2,
IF(ISNUMBER(SEARCH("kit 3", 'Painel ML'!C1906)), 3,
IF(ISNUMBER(SEARCH("kit 4", 'Painel ML'!C1906)), 4,
IF(ISNUMBER(SEARCH("kit 5", 'Painel ML'!C1906)), 5,
IF(ISNUMBER(SEARCH("kit 6", 'Painel ML'!C1906)), 6,
IF(ISNUMBER(SEARCH("kit 7", 'Painel ML'!C1906)), 7,
IF(ISNUMBER(SEARCH("kit 8", 'Painel ML'!C1906)), 8,
IF(ISNUMBER(SEARCH("kit 9", 'Painel ML'!C1906)), 9,
IF(ISNUMBER(SEARCH("kit 10", 'Painel ML'!C1906)), 10,
IF(ISNUMBER(SEARCH("kit 11", 'Painel ML'!C1906)), 11,
IF(ISNUMBER(SEARCH("kit 12", 'Painel ML'!C1906)), 12,
IF(ISNUMBER(SEARCH("kit 13", 'Painel ML'!C1906)), 13,
IF(ISNUMBER(SEARCH("kit 14", 'Painel ML'!C1906)), 14,
IF(ISNUMBER(SEARCH("kit 15", 'Painel ML'!C1906)), 15,
IF(ISNUMBER(SEARCH("kit 16", 'Painel ML'!C1906)), 16,
IF(ISNUMBER(SEARCH("kit 17", 'Painel ML'!C1906)), 17,
IF(ISNUMBER(SEARCH("kit 18", 'Painel ML'!C1906)), 18,
IF(ISNUMBER(SEARCH("kit 19", 'Painel ML'!C1906)), 19,
IF(ISNUMBER(SEARCH("kit 20", 'Painel ML'!C1906)), 20, 0)))))))))))))))))))</f>
        <v>0</v>
      </c>
      <c r="B1906">
        <f>IF(A1906=0,'Painel ML'!A1906,A1906*'Painel ML'!A1906)</f>
        <v>0</v>
      </c>
      <c r="D1906">
        <f>IF(ISNUMBER(SEARCH("kit2", 'Painel Shopee'!B1906)), 2,
IF(ISNUMBER(SEARCH("kit3", 'Painel Shopee'!B1906)), 3,
IF(ISNUMBER(SEARCH("kit4", 'Painel Shopee'!B1906)), 4,
IF(ISNUMBER(SEARCH("kit5", 'Painel Shopee'!B1906)), 5,
IF(ISNUMBER(SEARCH("kit6", 'Painel Shopee'!B1906)), 6,
IF(ISNUMBER(SEARCH("kit7", 'Painel Shopee'!B1906)), 7,
IF(ISNUMBER(SEARCH("kit8", 'Painel Shopee'!B1906)), 8,
IF(ISNUMBER(SEARCH("kit9", 'Painel Shopee'!B1906)), 9,
IF(ISNUMBER(SEARCH("kit10", 'Painel Shopee'!B1906)), 10,
IF(ISNUMBER(SEARCH("kit11", 'Painel Shopee'!B1906)), 11,
IF(ISNUMBER(SEARCH("kit12", 'Painel Shopee'!B1906)), 12,
IF(ISNUMBER(SEARCH("kit13", 'Painel Shopee'!B1906)), 13,
IF(ISNUMBER(SEARCH("kit14", 'Painel Shopee'!B1906)), 14,
IF(ISNUMBER(SEARCH("kit15", 'Painel Shopee'!B1906)), 15,
IF(ISNUMBER(SEARCH("kit16", 'Painel Shopee'!B1906)), 16,
IF(ISNUMBER(SEARCH("kit17", 'Painel Shopee'!B1906)), 17,
IF(ISNUMBER(SEARCH("kit18", 'Painel Shopee'!B1906)), 18,
IF(ISNUMBER(SEARCH("kit19", 'Painel Shopee'!B1906)), 19,
IF(ISNUMBER(SEARCH("kit20", 'Painel Shopee'!B1906)), 20, 0)))))))))))))))))))</f>
        <v>0</v>
      </c>
      <c r="E1906">
        <f>IF(D1906=0,'Painel Shopee'!C1906,D1906*'Painel Shopee'!C1906)</f>
        <v>0</v>
      </c>
    </row>
    <row r="1907" spans="1:5" x14ac:dyDescent="0.25">
      <c r="A1907">
        <f>IF(ISNUMBER(SEARCH("kit 2", 'Painel ML'!C1907)), 2,
IF(ISNUMBER(SEARCH("kit 3", 'Painel ML'!C1907)), 3,
IF(ISNUMBER(SEARCH("kit 4", 'Painel ML'!C1907)), 4,
IF(ISNUMBER(SEARCH("kit 5", 'Painel ML'!C1907)), 5,
IF(ISNUMBER(SEARCH("kit 6", 'Painel ML'!C1907)), 6,
IF(ISNUMBER(SEARCH("kit 7", 'Painel ML'!C1907)), 7,
IF(ISNUMBER(SEARCH("kit 8", 'Painel ML'!C1907)), 8,
IF(ISNUMBER(SEARCH("kit 9", 'Painel ML'!C1907)), 9,
IF(ISNUMBER(SEARCH("kit 10", 'Painel ML'!C1907)), 10,
IF(ISNUMBER(SEARCH("kit 11", 'Painel ML'!C1907)), 11,
IF(ISNUMBER(SEARCH("kit 12", 'Painel ML'!C1907)), 12,
IF(ISNUMBER(SEARCH("kit 13", 'Painel ML'!C1907)), 13,
IF(ISNUMBER(SEARCH("kit 14", 'Painel ML'!C1907)), 14,
IF(ISNUMBER(SEARCH("kit 15", 'Painel ML'!C1907)), 15,
IF(ISNUMBER(SEARCH("kit 16", 'Painel ML'!C1907)), 16,
IF(ISNUMBER(SEARCH("kit 17", 'Painel ML'!C1907)), 17,
IF(ISNUMBER(SEARCH("kit 18", 'Painel ML'!C1907)), 18,
IF(ISNUMBER(SEARCH("kit 19", 'Painel ML'!C1907)), 19,
IF(ISNUMBER(SEARCH("kit 20", 'Painel ML'!C1907)), 20, 0)))))))))))))))))))</f>
        <v>0</v>
      </c>
      <c r="B1907">
        <f>IF(A1907=0,'Painel ML'!A1907,A1907*'Painel ML'!A1907)</f>
        <v>0</v>
      </c>
      <c r="D1907">
        <f>IF(ISNUMBER(SEARCH("kit2", 'Painel Shopee'!B1907)), 2,
IF(ISNUMBER(SEARCH("kit3", 'Painel Shopee'!B1907)), 3,
IF(ISNUMBER(SEARCH("kit4", 'Painel Shopee'!B1907)), 4,
IF(ISNUMBER(SEARCH("kit5", 'Painel Shopee'!B1907)), 5,
IF(ISNUMBER(SEARCH("kit6", 'Painel Shopee'!B1907)), 6,
IF(ISNUMBER(SEARCH("kit7", 'Painel Shopee'!B1907)), 7,
IF(ISNUMBER(SEARCH("kit8", 'Painel Shopee'!B1907)), 8,
IF(ISNUMBER(SEARCH("kit9", 'Painel Shopee'!B1907)), 9,
IF(ISNUMBER(SEARCH("kit10", 'Painel Shopee'!B1907)), 10,
IF(ISNUMBER(SEARCH("kit11", 'Painel Shopee'!B1907)), 11,
IF(ISNUMBER(SEARCH("kit12", 'Painel Shopee'!B1907)), 12,
IF(ISNUMBER(SEARCH("kit13", 'Painel Shopee'!B1907)), 13,
IF(ISNUMBER(SEARCH("kit14", 'Painel Shopee'!B1907)), 14,
IF(ISNUMBER(SEARCH("kit15", 'Painel Shopee'!B1907)), 15,
IF(ISNUMBER(SEARCH("kit16", 'Painel Shopee'!B1907)), 16,
IF(ISNUMBER(SEARCH("kit17", 'Painel Shopee'!B1907)), 17,
IF(ISNUMBER(SEARCH("kit18", 'Painel Shopee'!B1907)), 18,
IF(ISNUMBER(SEARCH("kit19", 'Painel Shopee'!B1907)), 19,
IF(ISNUMBER(SEARCH("kit20", 'Painel Shopee'!B1907)), 20, 0)))))))))))))))))))</f>
        <v>0</v>
      </c>
      <c r="E1907">
        <f>IF(D1907=0,'Painel Shopee'!C1907,D1907*'Painel Shopee'!C1907)</f>
        <v>0</v>
      </c>
    </row>
    <row r="1908" spans="1:5" x14ac:dyDescent="0.25">
      <c r="A1908">
        <f>IF(ISNUMBER(SEARCH("kit 2", 'Painel ML'!C1908)), 2,
IF(ISNUMBER(SEARCH("kit 3", 'Painel ML'!C1908)), 3,
IF(ISNUMBER(SEARCH("kit 4", 'Painel ML'!C1908)), 4,
IF(ISNUMBER(SEARCH("kit 5", 'Painel ML'!C1908)), 5,
IF(ISNUMBER(SEARCH("kit 6", 'Painel ML'!C1908)), 6,
IF(ISNUMBER(SEARCH("kit 7", 'Painel ML'!C1908)), 7,
IF(ISNUMBER(SEARCH("kit 8", 'Painel ML'!C1908)), 8,
IF(ISNUMBER(SEARCH("kit 9", 'Painel ML'!C1908)), 9,
IF(ISNUMBER(SEARCH("kit 10", 'Painel ML'!C1908)), 10,
IF(ISNUMBER(SEARCH("kit 11", 'Painel ML'!C1908)), 11,
IF(ISNUMBER(SEARCH("kit 12", 'Painel ML'!C1908)), 12,
IF(ISNUMBER(SEARCH("kit 13", 'Painel ML'!C1908)), 13,
IF(ISNUMBER(SEARCH("kit 14", 'Painel ML'!C1908)), 14,
IF(ISNUMBER(SEARCH("kit 15", 'Painel ML'!C1908)), 15,
IF(ISNUMBER(SEARCH("kit 16", 'Painel ML'!C1908)), 16,
IF(ISNUMBER(SEARCH("kit 17", 'Painel ML'!C1908)), 17,
IF(ISNUMBER(SEARCH("kit 18", 'Painel ML'!C1908)), 18,
IF(ISNUMBER(SEARCH("kit 19", 'Painel ML'!C1908)), 19,
IF(ISNUMBER(SEARCH("kit 20", 'Painel ML'!C1908)), 20, 0)))))))))))))))))))</f>
        <v>0</v>
      </c>
      <c r="B1908">
        <f>IF(A1908=0,'Painel ML'!A1908,A1908*'Painel ML'!A1908)</f>
        <v>0</v>
      </c>
      <c r="D1908">
        <f>IF(ISNUMBER(SEARCH("kit2", 'Painel Shopee'!B1908)), 2,
IF(ISNUMBER(SEARCH("kit3", 'Painel Shopee'!B1908)), 3,
IF(ISNUMBER(SEARCH("kit4", 'Painel Shopee'!B1908)), 4,
IF(ISNUMBER(SEARCH("kit5", 'Painel Shopee'!B1908)), 5,
IF(ISNUMBER(SEARCH("kit6", 'Painel Shopee'!B1908)), 6,
IF(ISNUMBER(SEARCH("kit7", 'Painel Shopee'!B1908)), 7,
IF(ISNUMBER(SEARCH("kit8", 'Painel Shopee'!B1908)), 8,
IF(ISNUMBER(SEARCH("kit9", 'Painel Shopee'!B1908)), 9,
IF(ISNUMBER(SEARCH("kit10", 'Painel Shopee'!B1908)), 10,
IF(ISNUMBER(SEARCH("kit11", 'Painel Shopee'!B1908)), 11,
IF(ISNUMBER(SEARCH("kit12", 'Painel Shopee'!B1908)), 12,
IF(ISNUMBER(SEARCH("kit13", 'Painel Shopee'!B1908)), 13,
IF(ISNUMBER(SEARCH("kit14", 'Painel Shopee'!B1908)), 14,
IF(ISNUMBER(SEARCH("kit15", 'Painel Shopee'!B1908)), 15,
IF(ISNUMBER(SEARCH("kit16", 'Painel Shopee'!B1908)), 16,
IF(ISNUMBER(SEARCH("kit17", 'Painel Shopee'!B1908)), 17,
IF(ISNUMBER(SEARCH("kit18", 'Painel Shopee'!B1908)), 18,
IF(ISNUMBER(SEARCH("kit19", 'Painel Shopee'!B1908)), 19,
IF(ISNUMBER(SEARCH("kit20", 'Painel Shopee'!B1908)), 20, 0)))))))))))))))))))</f>
        <v>0</v>
      </c>
      <c r="E1908">
        <f>IF(D1908=0,'Painel Shopee'!C1908,D1908*'Painel Shopee'!C1908)</f>
        <v>0</v>
      </c>
    </row>
    <row r="1909" spans="1:5" x14ac:dyDescent="0.25">
      <c r="A1909">
        <f>IF(ISNUMBER(SEARCH("kit 2", 'Painel ML'!C1909)), 2,
IF(ISNUMBER(SEARCH("kit 3", 'Painel ML'!C1909)), 3,
IF(ISNUMBER(SEARCH("kit 4", 'Painel ML'!C1909)), 4,
IF(ISNUMBER(SEARCH("kit 5", 'Painel ML'!C1909)), 5,
IF(ISNUMBER(SEARCH("kit 6", 'Painel ML'!C1909)), 6,
IF(ISNUMBER(SEARCH("kit 7", 'Painel ML'!C1909)), 7,
IF(ISNUMBER(SEARCH("kit 8", 'Painel ML'!C1909)), 8,
IF(ISNUMBER(SEARCH("kit 9", 'Painel ML'!C1909)), 9,
IF(ISNUMBER(SEARCH("kit 10", 'Painel ML'!C1909)), 10,
IF(ISNUMBER(SEARCH("kit 11", 'Painel ML'!C1909)), 11,
IF(ISNUMBER(SEARCH("kit 12", 'Painel ML'!C1909)), 12,
IF(ISNUMBER(SEARCH("kit 13", 'Painel ML'!C1909)), 13,
IF(ISNUMBER(SEARCH("kit 14", 'Painel ML'!C1909)), 14,
IF(ISNUMBER(SEARCH("kit 15", 'Painel ML'!C1909)), 15,
IF(ISNUMBER(SEARCH("kit 16", 'Painel ML'!C1909)), 16,
IF(ISNUMBER(SEARCH("kit 17", 'Painel ML'!C1909)), 17,
IF(ISNUMBER(SEARCH("kit 18", 'Painel ML'!C1909)), 18,
IF(ISNUMBER(SEARCH("kit 19", 'Painel ML'!C1909)), 19,
IF(ISNUMBER(SEARCH("kit 20", 'Painel ML'!C1909)), 20, 0)))))))))))))))))))</f>
        <v>0</v>
      </c>
      <c r="B1909">
        <f>IF(A1909=0,'Painel ML'!A1909,A1909*'Painel ML'!A1909)</f>
        <v>0</v>
      </c>
      <c r="D1909">
        <f>IF(ISNUMBER(SEARCH("kit2", 'Painel Shopee'!B1909)), 2,
IF(ISNUMBER(SEARCH("kit3", 'Painel Shopee'!B1909)), 3,
IF(ISNUMBER(SEARCH("kit4", 'Painel Shopee'!B1909)), 4,
IF(ISNUMBER(SEARCH("kit5", 'Painel Shopee'!B1909)), 5,
IF(ISNUMBER(SEARCH("kit6", 'Painel Shopee'!B1909)), 6,
IF(ISNUMBER(SEARCH("kit7", 'Painel Shopee'!B1909)), 7,
IF(ISNUMBER(SEARCH("kit8", 'Painel Shopee'!B1909)), 8,
IF(ISNUMBER(SEARCH("kit9", 'Painel Shopee'!B1909)), 9,
IF(ISNUMBER(SEARCH("kit10", 'Painel Shopee'!B1909)), 10,
IF(ISNUMBER(SEARCH("kit11", 'Painel Shopee'!B1909)), 11,
IF(ISNUMBER(SEARCH("kit12", 'Painel Shopee'!B1909)), 12,
IF(ISNUMBER(SEARCH("kit13", 'Painel Shopee'!B1909)), 13,
IF(ISNUMBER(SEARCH("kit14", 'Painel Shopee'!B1909)), 14,
IF(ISNUMBER(SEARCH("kit15", 'Painel Shopee'!B1909)), 15,
IF(ISNUMBER(SEARCH("kit16", 'Painel Shopee'!B1909)), 16,
IF(ISNUMBER(SEARCH("kit17", 'Painel Shopee'!B1909)), 17,
IF(ISNUMBER(SEARCH("kit18", 'Painel Shopee'!B1909)), 18,
IF(ISNUMBER(SEARCH("kit19", 'Painel Shopee'!B1909)), 19,
IF(ISNUMBER(SEARCH("kit20", 'Painel Shopee'!B1909)), 20, 0)))))))))))))))))))</f>
        <v>0</v>
      </c>
      <c r="E1909">
        <f>IF(D1909=0,'Painel Shopee'!C1909,D1909*'Painel Shopee'!C1909)</f>
        <v>0</v>
      </c>
    </row>
    <row r="1910" spans="1:5" x14ac:dyDescent="0.25">
      <c r="A1910">
        <f>IF(ISNUMBER(SEARCH("kit 2", 'Painel ML'!C1910)), 2,
IF(ISNUMBER(SEARCH("kit 3", 'Painel ML'!C1910)), 3,
IF(ISNUMBER(SEARCH("kit 4", 'Painel ML'!C1910)), 4,
IF(ISNUMBER(SEARCH("kit 5", 'Painel ML'!C1910)), 5,
IF(ISNUMBER(SEARCH("kit 6", 'Painel ML'!C1910)), 6,
IF(ISNUMBER(SEARCH("kit 7", 'Painel ML'!C1910)), 7,
IF(ISNUMBER(SEARCH("kit 8", 'Painel ML'!C1910)), 8,
IF(ISNUMBER(SEARCH("kit 9", 'Painel ML'!C1910)), 9,
IF(ISNUMBER(SEARCH("kit 10", 'Painel ML'!C1910)), 10,
IF(ISNUMBER(SEARCH("kit 11", 'Painel ML'!C1910)), 11,
IF(ISNUMBER(SEARCH("kit 12", 'Painel ML'!C1910)), 12,
IF(ISNUMBER(SEARCH("kit 13", 'Painel ML'!C1910)), 13,
IF(ISNUMBER(SEARCH("kit 14", 'Painel ML'!C1910)), 14,
IF(ISNUMBER(SEARCH("kit 15", 'Painel ML'!C1910)), 15,
IF(ISNUMBER(SEARCH("kit 16", 'Painel ML'!C1910)), 16,
IF(ISNUMBER(SEARCH("kit 17", 'Painel ML'!C1910)), 17,
IF(ISNUMBER(SEARCH("kit 18", 'Painel ML'!C1910)), 18,
IF(ISNUMBER(SEARCH("kit 19", 'Painel ML'!C1910)), 19,
IF(ISNUMBER(SEARCH("kit 20", 'Painel ML'!C1910)), 20, 0)))))))))))))))))))</f>
        <v>0</v>
      </c>
      <c r="B1910">
        <f>IF(A1910=0,'Painel ML'!A1910,A1910*'Painel ML'!A1910)</f>
        <v>0</v>
      </c>
      <c r="D1910">
        <f>IF(ISNUMBER(SEARCH("kit2", 'Painel Shopee'!B1910)), 2,
IF(ISNUMBER(SEARCH("kit3", 'Painel Shopee'!B1910)), 3,
IF(ISNUMBER(SEARCH("kit4", 'Painel Shopee'!B1910)), 4,
IF(ISNUMBER(SEARCH("kit5", 'Painel Shopee'!B1910)), 5,
IF(ISNUMBER(SEARCH("kit6", 'Painel Shopee'!B1910)), 6,
IF(ISNUMBER(SEARCH("kit7", 'Painel Shopee'!B1910)), 7,
IF(ISNUMBER(SEARCH("kit8", 'Painel Shopee'!B1910)), 8,
IF(ISNUMBER(SEARCH("kit9", 'Painel Shopee'!B1910)), 9,
IF(ISNUMBER(SEARCH("kit10", 'Painel Shopee'!B1910)), 10,
IF(ISNUMBER(SEARCH("kit11", 'Painel Shopee'!B1910)), 11,
IF(ISNUMBER(SEARCH("kit12", 'Painel Shopee'!B1910)), 12,
IF(ISNUMBER(SEARCH("kit13", 'Painel Shopee'!B1910)), 13,
IF(ISNUMBER(SEARCH("kit14", 'Painel Shopee'!B1910)), 14,
IF(ISNUMBER(SEARCH("kit15", 'Painel Shopee'!B1910)), 15,
IF(ISNUMBER(SEARCH("kit16", 'Painel Shopee'!B1910)), 16,
IF(ISNUMBER(SEARCH("kit17", 'Painel Shopee'!B1910)), 17,
IF(ISNUMBER(SEARCH("kit18", 'Painel Shopee'!B1910)), 18,
IF(ISNUMBER(SEARCH("kit19", 'Painel Shopee'!B1910)), 19,
IF(ISNUMBER(SEARCH("kit20", 'Painel Shopee'!B1910)), 20, 0)))))))))))))))))))</f>
        <v>0</v>
      </c>
      <c r="E1910">
        <f>IF(D1910=0,'Painel Shopee'!C1910,D1910*'Painel Shopee'!C1910)</f>
        <v>0</v>
      </c>
    </row>
    <row r="1911" spans="1:5" x14ac:dyDescent="0.25">
      <c r="A1911">
        <f>IF(ISNUMBER(SEARCH("kit 2", 'Painel ML'!C1911)), 2,
IF(ISNUMBER(SEARCH("kit 3", 'Painel ML'!C1911)), 3,
IF(ISNUMBER(SEARCH("kit 4", 'Painel ML'!C1911)), 4,
IF(ISNUMBER(SEARCH("kit 5", 'Painel ML'!C1911)), 5,
IF(ISNUMBER(SEARCH("kit 6", 'Painel ML'!C1911)), 6,
IF(ISNUMBER(SEARCH("kit 7", 'Painel ML'!C1911)), 7,
IF(ISNUMBER(SEARCH("kit 8", 'Painel ML'!C1911)), 8,
IF(ISNUMBER(SEARCH("kit 9", 'Painel ML'!C1911)), 9,
IF(ISNUMBER(SEARCH("kit 10", 'Painel ML'!C1911)), 10,
IF(ISNUMBER(SEARCH("kit 11", 'Painel ML'!C1911)), 11,
IF(ISNUMBER(SEARCH("kit 12", 'Painel ML'!C1911)), 12,
IF(ISNUMBER(SEARCH("kit 13", 'Painel ML'!C1911)), 13,
IF(ISNUMBER(SEARCH("kit 14", 'Painel ML'!C1911)), 14,
IF(ISNUMBER(SEARCH("kit 15", 'Painel ML'!C1911)), 15,
IF(ISNUMBER(SEARCH("kit 16", 'Painel ML'!C1911)), 16,
IF(ISNUMBER(SEARCH("kit 17", 'Painel ML'!C1911)), 17,
IF(ISNUMBER(SEARCH("kit 18", 'Painel ML'!C1911)), 18,
IF(ISNUMBER(SEARCH("kit 19", 'Painel ML'!C1911)), 19,
IF(ISNUMBER(SEARCH("kit 20", 'Painel ML'!C1911)), 20, 0)))))))))))))))))))</f>
        <v>0</v>
      </c>
      <c r="B1911">
        <f>IF(A1911=0,'Painel ML'!A1911,A1911*'Painel ML'!A1911)</f>
        <v>0</v>
      </c>
      <c r="D1911">
        <f>IF(ISNUMBER(SEARCH("kit2", 'Painel Shopee'!B1911)), 2,
IF(ISNUMBER(SEARCH("kit3", 'Painel Shopee'!B1911)), 3,
IF(ISNUMBER(SEARCH("kit4", 'Painel Shopee'!B1911)), 4,
IF(ISNUMBER(SEARCH("kit5", 'Painel Shopee'!B1911)), 5,
IF(ISNUMBER(SEARCH("kit6", 'Painel Shopee'!B1911)), 6,
IF(ISNUMBER(SEARCH("kit7", 'Painel Shopee'!B1911)), 7,
IF(ISNUMBER(SEARCH("kit8", 'Painel Shopee'!B1911)), 8,
IF(ISNUMBER(SEARCH("kit9", 'Painel Shopee'!B1911)), 9,
IF(ISNUMBER(SEARCH("kit10", 'Painel Shopee'!B1911)), 10,
IF(ISNUMBER(SEARCH("kit11", 'Painel Shopee'!B1911)), 11,
IF(ISNUMBER(SEARCH("kit12", 'Painel Shopee'!B1911)), 12,
IF(ISNUMBER(SEARCH("kit13", 'Painel Shopee'!B1911)), 13,
IF(ISNUMBER(SEARCH("kit14", 'Painel Shopee'!B1911)), 14,
IF(ISNUMBER(SEARCH("kit15", 'Painel Shopee'!B1911)), 15,
IF(ISNUMBER(SEARCH("kit16", 'Painel Shopee'!B1911)), 16,
IF(ISNUMBER(SEARCH("kit17", 'Painel Shopee'!B1911)), 17,
IF(ISNUMBER(SEARCH("kit18", 'Painel Shopee'!B1911)), 18,
IF(ISNUMBER(SEARCH("kit19", 'Painel Shopee'!B1911)), 19,
IF(ISNUMBER(SEARCH("kit20", 'Painel Shopee'!B1911)), 20, 0)))))))))))))))))))</f>
        <v>0</v>
      </c>
      <c r="E1911">
        <f>IF(D1911=0,'Painel Shopee'!C1911,D1911*'Painel Shopee'!C1911)</f>
        <v>0</v>
      </c>
    </row>
    <row r="1912" spans="1:5" x14ac:dyDescent="0.25">
      <c r="A1912">
        <f>IF(ISNUMBER(SEARCH("kit 2", 'Painel ML'!C1912)), 2,
IF(ISNUMBER(SEARCH("kit 3", 'Painel ML'!C1912)), 3,
IF(ISNUMBER(SEARCH("kit 4", 'Painel ML'!C1912)), 4,
IF(ISNUMBER(SEARCH("kit 5", 'Painel ML'!C1912)), 5,
IF(ISNUMBER(SEARCH("kit 6", 'Painel ML'!C1912)), 6,
IF(ISNUMBER(SEARCH("kit 7", 'Painel ML'!C1912)), 7,
IF(ISNUMBER(SEARCH("kit 8", 'Painel ML'!C1912)), 8,
IF(ISNUMBER(SEARCH("kit 9", 'Painel ML'!C1912)), 9,
IF(ISNUMBER(SEARCH("kit 10", 'Painel ML'!C1912)), 10,
IF(ISNUMBER(SEARCH("kit 11", 'Painel ML'!C1912)), 11,
IF(ISNUMBER(SEARCH("kit 12", 'Painel ML'!C1912)), 12,
IF(ISNUMBER(SEARCH("kit 13", 'Painel ML'!C1912)), 13,
IF(ISNUMBER(SEARCH("kit 14", 'Painel ML'!C1912)), 14,
IF(ISNUMBER(SEARCH("kit 15", 'Painel ML'!C1912)), 15,
IF(ISNUMBER(SEARCH("kit 16", 'Painel ML'!C1912)), 16,
IF(ISNUMBER(SEARCH("kit 17", 'Painel ML'!C1912)), 17,
IF(ISNUMBER(SEARCH("kit 18", 'Painel ML'!C1912)), 18,
IF(ISNUMBER(SEARCH("kit 19", 'Painel ML'!C1912)), 19,
IF(ISNUMBER(SEARCH("kit 20", 'Painel ML'!C1912)), 20, 0)))))))))))))))))))</f>
        <v>0</v>
      </c>
      <c r="B1912">
        <f>IF(A1912=0,'Painel ML'!A1912,A1912*'Painel ML'!A1912)</f>
        <v>0</v>
      </c>
      <c r="D1912">
        <f>IF(ISNUMBER(SEARCH("kit2", 'Painel Shopee'!B1912)), 2,
IF(ISNUMBER(SEARCH("kit3", 'Painel Shopee'!B1912)), 3,
IF(ISNUMBER(SEARCH("kit4", 'Painel Shopee'!B1912)), 4,
IF(ISNUMBER(SEARCH("kit5", 'Painel Shopee'!B1912)), 5,
IF(ISNUMBER(SEARCH("kit6", 'Painel Shopee'!B1912)), 6,
IF(ISNUMBER(SEARCH("kit7", 'Painel Shopee'!B1912)), 7,
IF(ISNUMBER(SEARCH("kit8", 'Painel Shopee'!B1912)), 8,
IF(ISNUMBER(SEARCH("kit9", 'Painel Shopee'!B1912)), 9,
IF(ISNUMBER(SEARCH("kit10", 'Painel Shopee'!B1912)), 10,
IF(ISNUMBER(SEARCH("kit11", 'Painel Shopee'!B1912)), 11,
IF(ISNUMBER(SEARCH("kit12", 'Painel Shopee'!B1912)), 12,
IF(ISNUMBER(SEARCH("kit13", 'Painel Shopee'!B1912)), 13,
IF(ISNUMBER(SEARCH("kit14", 'Painel Shopee'!B1912)), 14,
IF(ISNUMBER(SEARCH("kit15", 'Painel Shopee'!B1912)), 15,
IF(ISNUMBER(SEARCH("kit16", 'Painel Shopee'!B1912)), 16,
IF(ISNUMBER(SEARCH("kit17", 'Painel Shopee'!B1912)), 17,
IF(ISNUMBER(SEARCH("kit18", 'Painel Shopee'!B1912)), 18,
IF(ISNUMBER(SEARCH("kit19", 'Painel Shopee'!B1912)), 19,
IF(ISNUMBER(SEARCH("kit20", 'Painel Shopee'!B1912)), 20, 0)))))))))))))))))))</f>
        <v>0</v>
      </c>
      <c r="E1912">
        <f>IF(D1912=0,'Painel Shopee'!C1912,D1912*'Painel Shopee'!C1912)</f>
        <v>0</v>
      </c>
    </row>
    <row r="1913" spans="1:5" x14ac:dyDescent="0.25">
      <c r="A1913">
        <f>IF(ISNUMBER(SEARCH("kit 2", 'Painel ML'!C1913)), 2,
IF(ISNUMBER(SEARCH("kit 3", 'Painel ML'!C1913)), 3,
IF(ISNUMBER(SEARCH("kit 4", 'Painel ML'!C1913)), 4,
IF(ISNUMBER(SEARCH("kit 5", 'Painel ML'!C1913)), 5,
IF(ISNUMBER(SEARCH("kit 6", 'Painel ML'!C1913)), 6,
IF(ISNUMBER(SEARCH("kit 7", 'Painel ML'!C1913)), 7,
IF(ISNUMBER(SEARCH("kit 8", 'Painel ML'!C1913)), 8,
IF(ISNUMBER(SEARCH("kit 9", 'Painel ML'!C1913)), 9,
IF(ISNUMBER(SEARCH("kit 10", 'Painel ML'!C1913)), 10,
IF(ISNUMBER(SEARCH("kit 11", 'Painel ML'!C1913)), 11,
IF(ISNUMBER(SEARCH("kit 12", 'Painel ML'!C1913)), 12,
IF(ISNUMBER(SEARCH("kit 13", 'Painel ML'!C1913)), 13,
IF(ISNUMBER(SEARCH("kit 14", 'Painel ML'!C1913)), 14,
IF(ISNUMBER(SEARCH("kit 15", 'Painel ML'!C1913)), 15,
IF(ISNUMBER(SEARCH("kit 16", 'Painel ML'!C1913)), 16,
IF(ISNUMBER(SEARCH("kit 17", 'Painel ML'!C1913)), 17,
IF(ISNUMBER(SEARCH("kit 18", 'Painel ML'!C1913)), 18,
IF(ISNUMBER(SEARCH("kit 19", 'Painel ML'!C1913)), 19,
IF(ISNUMBER(SEARCH("kit 20", 'Painel ML'!C1913)), 20, 0)))))))))))))))))))</f>
        <v>0</v>
      </c>
      <c r="B1913">
        <f>IF(A1913=0,'Painel ML'!A1913,A1913*'Painel ML'!A1913)</f>
        <v>0</v>
      </c>
      <c r="D1913">
        <f>IF(ISNUMBER(SEARCH("kit2", 'Painel Shopee'!B1913)), 2,
IF(ISNUMBER(SEARCH("kit3", 'Painel Shopee'!B1913)), 3,
IF(ISNUMBER(SEARCH("kit4", 'Painel Shopee'!B1913)), 4,
IF(ISNUMBER(SEARCH("kit5", 'Painel Shopee'!B1913)), 5,
IF(ISNUMBER(SEARCH("kit6", 'Painel Shopee'!B1913)), 6,
IF(ISNUMBER(SEARCH("kit7", 'Painel Shopee'!B1913)), 7,
IF(ISNUMBER(SEARCH("kit8", 'Painel Shopee'!B1913)), 8,
IF(ISNUMBER(SEARCH("kit9", 'Painel Shopee'!B1913)), 9,
IF(ISNUMBER(SEARCH("kit10", 'Painel Shopee'!B1913)), 10,
IF(ISNUMBER(SEARCH("kit11", 'Painel Shopee'!B1913)), 11,
IF(ISNUMBER(SEARCH("kit12", 'Painel Shopee'!B1913)), 12,
IF(ISNUMBER(SEARCH("kit13", 'Painel Shopee'!B1913)), 13,
IF(ISNUMBER(SEARCH("kit14", 'Painel Shopee'!B1913)), 14,
IF(ISNUMBER(SEARCH("kit15", 'Painel Shopee'!B1913)), 15,
IF(ISNUMBER(SEARCH("kit16", 'Painel Shopee'!B1913)), 16,
IF(ISNUMBER(SEARCH("kit17", 'Painel Shopee'!B1913)), 17,
IF(ISNUMBER(SEARCH("kit18", 'Painel Shopee'!B1913)), 18,
IF(ISNUMBER(SEARCH("kit19", 'Painel Shopee'!B1913)), 19,
IF(ISNUMBER(SEARCH("kit20", 'Painel Shopee'!B1913)), 20, 0)))))))))))))))))))</f>
        <v>0</v>
      </c>
      <c r="E1913">
        <f>IF(D1913=0,'Painel Shopee'!C1913,D1913*'Painel Shopee'!C1913)</f>
        <v>0</v>
      </c>
    </row>
    <row r="1914" spans="1:5" x14ac:dyDescent="0.25">
      <c r="A1914">
        <f>IF(ISNUMBER(SEARCH("kit 2", 'Painel ML'!C1914)), 2,
IF(ISNUMBER(SEARCH("kit 3", 'Painel ML'!C1914)), 3,
IF(ISNUMBER(SEARCH("kit 4", 'Painel ML'!C1914)), 4,
IF(ISNUMBER(SEARCH("kit 5", 'Painel ML'!C1914)), 5,
IF(ISNUMBER(SEARCH("kit 6", 'Painel ML'!C1914)), 6,
IF(ISNUMBER(SEARCH("kit 7", 'Painel ML'!C1914)), 7,
IF(ISNUMBER(SEARCH("kit 8", 'Painel ML'!C1914)), 8,
IF(ISNUMBER(SEARCH("kit 9", 'Painel ML'!C1914)), 9,
IF(ISNUMBER(SEARCH("kit 10", 'Painel ML'!C1914)), 10,
IF(ISNUMBER(SEARCH("kit 11", 'Painel ML'!C1914)), 11,
IF(ISNUMBER(SEARCH("kit 12", 'Painel ML'!C1914)), 12,
IF(ISNUMBER(SEARCH("kit 13", 'Painel ML'!C1914)), 13,
IF(ISNUMBER(SEARCH("kit 14", 'Painel ML'!C1914)), 14,
IF(ISNUMBER(SEARCH("kit 15", 'Painel ML'!C1914)), 15,
IF(ISNUMBER(SEARCH("kit 16", 'Painel ML'!C1914)), 16,
IF(ISNUMBER(SEARCH("kit 17", 'Painel ML'!C1914)), 17,
IF(ISNUMBER(SEARCH("kit 18", 'Painel ML'!C1914)), 18,
IF(ISNUMBER(SEARCH("kit 19", 'Painel ML'!C1914)), 19,
IF(ISNUMBER(SEARCH("kit 20", 'Painel ML'!C1914)), 20, 0)))))))))))))))))))</f>
        <v>0</v>
      </c>
      <c r="B1914">
        <f>IF(A1914=0,'Painel ML'!A1914,A1914*'Painel ML'!A1914)</f>
        <v>0</v>
      </c>
      <c r="D1914">
        <f>IF(ISNUMBER(SEARCH("kit2", 'Painel Shopee'!B1914)), 2,
IF(ISNUMBER(SEARCH("kit3", 'Painel Shopee'!B1914)), 3,
IF(ISNUMBER(SEARCH("kit4", 'Painel Shopee'!B1914)), 4,
IF(ISNUMBER(SEARCH("kit5", 'Painel Shopee'!B1914)), 5,
IF(ISNUMBER(SEARCH("kit6", 'Painel Shopee'!B1914)), 6,
IF(ISNUMBER(SEARCH("kit7", 'Painel Shopee'!B1914)), 7,
IF(ISNUMBER(SEARCH("kit8", 'Painel Shopee'!B1914)), 8,
IF(ISNUMBER(SEARCH("kit9", 'Painel Shopee'!B1914)), 9,
IF(ISNUMBER(SEARCH("kit10", 'Painel Shopee'!B1914)), 10,
IF(ISNUMBER(SEARCH("kit11", 'Painel Shopee'!B1914)), 11,
IF(ISNUMBER(SEARCH("kit12", 'Painel Shopee'!B1914)), 12,
IF(ISNUMBER(SEARCH("kit13", 'Painel Shopee'!B1914)), 13,
IF(ISNUMBER(SEARCH("kit14", 'Painel Shopee'!B1914)), 14,
IF(ISNUMBER(SEARCH("kit15", 'Painel Shopee'!B1914)), 15,
IF(ISNUMBER(SEARCH("kit16", 'Painel Shopee'!B1914)), 16,
IF(ISNUMBER(SEARCH("kit17", 'Painel Shopee'!B1914)), 17,
IF(ISNUMBER(SEARCH("kit18", 'Painel Shopee'!B1914)), 18,
IF(ISNUMBER(SEARCH("kit19", 'Painel Shopee'!B1914)), 19,
IF(ISNUMBER(SEARCH("kit20", 'Painel Shopee'!B1914)), 20, 0)))))))))))))))))))</f>
        <v>0</v>
      </c>
      <c r="E1914">
        <f>IF(D1914=0,'Painel Shopee'!C1914,D1914*'Painel Shopee'!C1914)</f>
        <v>0</v>
      </c>
    </row>
    <row r="1915" spans="1:5" x14ac:dyDescent="0.25">
      <c r="A1915">
        <f>IF(ISNUMBER(SEARCH("kit 2", 'Painel ML'!C1915)), 2,
IF(ISNUMBER(SEARCH("kit 3", 'Painel ML'!C1915)), 3,
IF(ISNUMBER(SEARCH("kit 4", 'Painel ML'!C1915)), 4,
IF(ISNUMBER(SEARCH("kit 5", 'Painel ML'!C1915)), 5,
IF(ISNUMBER(SEARCH("kit 6", 'Painel ML'!C1915)), 6,
IF(ISNUMBER(SEARCH("kit 7", 'Painel ML'!C1915)), 7,
IF(ISNUMBER(SEARCH("kit 8", 'Painel ML'!C1915)), 8,
IF(ISNUMBER(SEARCH("kit 9", 'Painel ML'!C1915)), 9,
IF(ISNUMBER(SEARCH("kit 10", 'Painel ML'!C1915)), 10,
IF(ISNUMBER(SEARCH("kit 11", 'Painel ML'!C1915)), 11,
IF(ISNUMBER(SEARCH("kit 12", 'Painel ML'!C1915)), 12,
IF(ISNUMBER(SEARCH("kit 13", 'Painel ML'!C1915)), 13,
IF(ISNUMBER(SEARCH("kit 14", 'Painel ML'!C1915)), 14,
IF(ISNUMBER(SEARCH("kit 15", 'Painel ML'!C1915)), 15,
IF(ISNUMBER(SEARCH("kit 16", 'Painel ML'!C1915)), 16,
IF(ISNUMBER(SEARCH("kit 17", 'Painel ML'!C1915)), 17,
IF(ISNUMBER(SEARCH("kit 18", 'Painel ML'!C1915)), 18,
IF(ISNUMBER(SEARCH("kit 19", 'Painel ML'!C1915)), 19,
IF(ISNUMBER(SEARCH("kit 20", 'Painel ML'!C1915)), 20, 0)))))))))))))))))))</f>
        <v>0</v>
      </c>
      <c r="B1915">
        <f>IF(A1915=0,'Painel ML'!A1915,A1915*'Painel ML'!A1915)</f>
        <v>0</v>
      </c>
      <c r="D1915">
        <f>IF(ISNUMBER(SEARCH("kit2", 'Painel Shopee'!B1915)), 2,
IF(ISNUMBER(SEARCH("kit3", 'Painel Shopee'!B1915)), 3,
IF(ISNUMBER(SEARCH("kit4", 'Painel Shopee'!B1915)), 4,
IF(ISNUMBER(SEARCH("kit5", 'Painel Shopee'!B1915)), 5,
IF(ISNUMBER(SEARCH("kit6", 'Painel Shopee'!B1915)), 6,
IF(ISNUMBER(SEARCH("kit7", 'Painel Shopee'!B1915)), 7,
IF(ISNUMBER(SEARCH("kit8", 'Painel Shopee'!B1915)), 8,
IF(ISNUMBER(SEARCH("kit9", 'Painel Shopee'!B1915)), 9,
IF(ISNUMBER(SEARCH("kit10", 'Painel Shopee'!B1915)), 10,
IF(ISNUMBER(SEARCH("kit11", 'Painel Shopee'!B1915)), 11,
IF(ISNUMBER(SEARCH("kit12", 'Painel Shopee'!B1915)), 12,
IF(ISNUMBER(SEARCH("kit13", 'Painel Shopee'!B1915)), 13,
IF(ISNUMBER(SEARCH("kit14", 'Painel Shopee'!B1915)), 14,
IF(ISNUMBER(SEARCH("kit15", 'Painel Shopee'!B1915)), 15,
IF(ISNUMBER(SEARCH("kit16", 'Painel Shopee'!B1915)), 16,
IF(ISNUMBER(SEARCH("kit17", 'Painel Shopee'!B1915)), 17,
IF(ISNUMBER(SEARCH("kit18", 'Painel Shopee'!B1915)), 18,
IF(ISNUMBER(SEARCH("kit19", 'Painel Shopee'!B1915)), 19,
IF(ISNUMBER(SEARCH("kit20", 'Painel Shopee'!B1915)), 20, 0)))))))))))))))))))</f>
        <v>0</v>
      </c>
      <c r="E1915">
        <f>IF(D1915=0,'Painel Shopee'!C1915,D1915*'Painel Shopee'!C1915)</f>
        <v>0</v>
      </c>
    </row>
    <row r="1916" spans="1:5" x14ac:dyDescent="0.25">
      <c r="A1916">
        <f>IF(ISNUMBER(SEARCH("kit 2", 'Painel ML'!C1916)), 2,
IF(ISNUMBER(SEARCH("kit 3", 'Painel ML'!C1916)), 3,
IF(ISNUMBER(SEARCH("kit 4", 'Painel ML'!C1916)), 4,
IF(ISNUMBER(SEARCH("kit 5", 'Painel ML'!C1916)), 5,
IF(ISNUMBER(SEARCH("kit 6", 'Painel ML'!C1916)), 6,
IF(ISNUMBER(SEARCH("kit 7", 'Painel ML'!C1916)), 7,
IF(ISNUMBER(SEARCH("kit 8", 'Painel ML'!C1916)), 8,
IF(ISNUMBER(SEARCH("kit 9", 'Painel ML'!C1916)), 9,
IF(ISNUMBER(SEARCH("kit 10", 'Painel ML'!C1916)), 10,
IF(ISNUMBER(SEARCH("kit 11", 'Painel ML'!C1916)), 11,
IF(ISNUMBER(SEARCH("kit 12", 'Painel ML'!C1916)), 12,
IF(ISNUMBER(SEARCH("kit 13", 'Painel ML'!C1916)), 13,
IF(ISNUMBER(SEARCH("kit 14", 'Painel ML'!C1916)), 14,
IF(ISNUMBER(SEARCH("kit 15", 'Painel ML'!C1916)), 15,
IF(ISNUMBER(SEARCH("kit 16", 'Painel ML'!C1916)), 16,
IF(ISNUMBER(SEARCH("kit 17", 'Painel ML'!C1916)), 17,
IF(ISNUMBER(SEARCH("kit 18", 'Painel ML'!C1916)), 18,
IF(ISNUMBER(SEARCH("kit 19", 'Painel ML'!C1916)), 19,
IF(ISNUMBER(SEARCH("kit 20", 'Painel ML'!C1916)), 20, 0)))))))))))))))))))</f>
        <v>0</v>
      </c>
      <c r="B1916">
        <f>IF(A1916=0,'Painel ML'!A1916,A1916*'Painel ML'!A1916)</f>
        <v>0</v>
      </c>
      <c r="D1916">
        <f>IF(ISNUMBER(SEARCH("kit2", 'Painel Shopee'!B1916)), 2,
IF(ISNUMBER(SEARCH("kit3", 'Painel Shopee'!B1916)), 3,
IF(ISNUMBER(SEARCH("kit4", 'Painel Shopee'!B1916)), 4,
IF(ISNUMBER(SEARCH("kit5", 'Painel Shopee'!B1916)), 5,
IF(ISNUMBER(SEARCH("kit6", 'Painel Shopee'!B1916)), 6,
IF(ISNUMBER(SEARCH("kit7", 'Painel Shopee'!B1916)), 7,
IF(ISNUMBER(SEARCH("kit8", 'Painel Shopee'!B1916)), 8,
IF(ISNUMBER(SEARCH("kit9", 'Painel Shopee'!B1916)), 9,
IF(ISNUMBER(SEARCH("kit10", 'Painel Shopee'!B1916)), 10,
IF(ISNUMBER(SEARCH("kit11", 'Painel Shopee'!B1916)), 11,
IF(ISNUMBER(SEARCH("kit12", 'Painel Shopee'!B1916)), 12,
IF(ISNUMBER(SEARCH("kit13", 'Painel Shopee'!B1916)), 13,
IF(ISNUMBER(SEARCH("kit14", 'Painel Shopee'!B1916)), 14,
IF(ISNUMBER(SEARCH("kit15", 'Painel Shopee'!B1916)), 15,
IF(ISNUMBER(SEARCH("kit16", 'Painel Shopee'!B1916)), 16,
IF(ISNUMBER(SEARCH("kit17", 'Painel Shopee'!B1916)), 17,
IF(ISNUMBER(SEARCH("kit18", 'Painel Shopee'!B1916)), 18,
IF(ISNUMBER(SEARCH("kit19", 'Painel Shopee'!B1916)), 19,
IF(ISNUMBER(SEARCH("kit20", 'Painel Shopee'!B1916)), 20, 0)))))))))))))))))))</f>
        <v>0</v>
      </c>
      <c r="E1916">
        <f>IF(D1916=0,'Painel Shopee'!C1916,D1916*'Painel Shopee'!C1916)</f>
        <v>0</v>
      </c>
    </row>
    <row r="1917" spans="1:5" x14ac:dyDescent="0.25">
      <c r="A1917">
        <f>IF(ISNUMBER(SEARCH("kit 2", 'Painel ML'!C1917)), 2,
IF(ISNUMBER(SEARCH("kit 3", 'Painel ML'!C1917)), 3,
IF(ISNUMBER(SEARCH("kit 4", 'Painel ML'!C1917)), 4,
IF(ISNUMBER(SEARCH("kit 5", 'Painel ML'!C1917)), 5,
IF(ISNUMBER(SEARCH("kit 6", 'Painel ML'!C1917)), 6,
IF(ISNUMBER(SEARCH("kit 7", 'Painel ML'!C1917)), 7,
IF(ISNUMBER(SEARCH("kit 8", 'Painel ML'!C1917)), 8,
IF(ISNUMBER(SEARCH("kit 9", 'Painel ML'!C1917)), 9,
IF(ISNUMBER(SEARCH("kit 10", 'Painel ML'!C1917)), 10,
IF(ISNUMBER(SEARCH("kit 11", 'Painel ML'!C1917)), 11,
IF(ISNUMBER(SEARCH("kit 12", 'Painel ML'!C1917)), 12,
IF(ISNUMBER(SEARCH("kit 13", 'Painel ML'!C1917)), 13,
IF(ISNUMBER(SEARCH("kit 14", 'Painel ML'!C1917)), 14,
IF(ISNUMBER(SEARCH("kit 15", 'Painel ML'!C1917)), 15,
IF(ISNUMBER(SEARCH("kit 16", 'Painel ML'!C1917)), 16,
IF(ISNUMBER(SEARCH("kit 17", 'Painel ML'!C1917)), 17,
IF(ISNUMBER(SEARCH("kit 18", 'Painel ML'!C1917)), 18,
IF(ISNUMBER(SEARCH("kit 19", 'Painel ML'!C1917)), 19,
IF(ISNUMBER(SEARCH("kit 20", 'Painel ML'!C1917)), 20, 0)))))))))))))))))))</f>
        <v>0</v>
      </c>
      <c r="B1917">
        <f>IF(A1917=0,'Painel ML'!A1917,A1917*'Painel ML'!A1917)</f>
        <v>0</v>
      </c>
      <c r="D1917">
        <f>IF(ISNUMBER(SEARCH("kit2", 'Painel Shopee'!B1917)), 2,
IF(ISNUMBER(SEARCH("kit3", 'Painel Shopee'!B1917)), 3,
IF(ISNUMBER(SEARCH("kit4", 'Painel Shopee'!B1917)), 4,
IF(ISNUMBER(SEARCH("kit5", 'Painel Shopee'!B1917)), 5,
IF(ISNUMBER(SEARCH("kit6", 'Painel Shopee'!B1917)), 6,
IF(ISNUMBER(SEARCH("kit7", 'Painel Shopee'!B1917)), 7,
IF(ISNUMBER(SEARCH("kit8", 'Painel Shopee'!B1917)), 8,
IF(ISNUMBER(SEARCH("kit9", 'Painel Shopee'!B1917)), 9,
IF(ISNUMBER(SEARCH("kit10", 'Painel Shopee'!B1917)), 10,
IF(ISNUMBER(SEARCH("kit11", 'Painel Shopee'!B1917)), 11,
IF(ISNUMBER(SEARCH("kit12", 'Painel Shopee'!B1917)), 12,
IF(ISNUMBER(SEARCH("kit13", 'Painel Shopee'!B1917)), 13,
IF(ISNUMBER(SEARCH("kit14", 'Painel Shopee'!B1917)), 14,
IF(ISNUMBER(SEARCH("kit15", 'Painel Shopee'!B1917)), 15,
IF(ISNUMBER(SEARCH("kit16", 'Painel Shopee'!B1917)), 16,
IF(ISNUMBER(SEARCH("kit17", 'Painel Shopee'!B1917)), 17,
IF(ISNUMBER(SEARCH("kit18", 'Painel Shopee'!B1917)), 18,
IF(ISNUMBER(SEARCH("kit19", 'Painel Shopee'!B1917)), 19,
IF(ISNUMBER(SEARCH("kit20", 'Painel Shopee'!B1917)), 20, 0)))))))))))))))))))</f>
        <v>0</v>
      </c>
      <c r="E1917">
        <f>IF(D1917=0,'Painel Shopee'!C1917,D1917*'Painel Shopee'!C1917)</f>
        <v>0</v>
      </c>
    </row>
    <row r="1918" spans="1:5" x14ac:dyDescent="0.25">
      <c r="A1918">
        <f>IF(ISNUMBER(SEARCH("kit 2", 'Painel ML'!C1918)), 2,
IF(ISNUMBER(SEARCH("kit 3", 'Painel ML'!C1918)), 3,
IF(ISNUMBER(SEARCH("kit 4", 'Painel ML'!C1918)), 4,
IF(ISNUMBER(SEARCH("kit 5", 'Painel ML'!C1918)), 5,
IF(ISNUMBER(SEARCH("kit 6", 'Painel ML'!C1918)), 6,
IF(ISNUMBER(SEARCH("kit 7", 'Painel ML'!C1918)), 7,
IF(ISNUMBER(SEARCH("kit 8", 'Painel ML'!C1918)), 8,
IF(ISNUMBER(SEARCH("kit 9", 'Painel ML'!C1918)), 9,
IF(ISNUMBER(SEARCH("kit 10", 'Painel ML'!C1918)), 10,
IF(ISNUMBER(SEARCH("kit 11", 'Painel ML'!C1918)), 11,
IF(ISNUMBER(SEARCH("kit 12", 'Painel ML'!C1918)), 12,
IF(ISNUMBER(SEARCH("kit 13", 'Painel ML'!C1918)), 13,
IF(ISNUMBER(SEARCH("kit 14", 'Painel ML'!C1918)), 14,
IF(ISNUMBER(SEARCH("kit 15", 'Painel ML'!C1918)), 15,
IF(ISNUMBER(SEARCH("kit 16", 'Painel ML'!C1918)), 16,
IF(ISNUMBER(SEARCH("kit 17", 'Painel ML'!C1918)), 17,
IF(ISNUMBER(SEARCH("kit 18", 'Painel ML'!C1918)), 18,
IF(ISNUMBER(SEARCH("kit 19", 'Painel ML'!C1918)), 19,
IF(ISNUMBER(SEARCH("kit 20", 'Painel ML'!C1918)), 20, 0)))))))))))))))))))</f>
        <v>0</v>
      </c>
      <c r="B1918">
        <f>IF(A1918=0,'Painel ML'!A1918,A1918*'Painel ML'!A1918)</f>
        <v>0</v>
      </c>
      <c r="D1918">
        <f>IF(ISNUMBER(SEARCH("kit2", 'Painel Shopee'!B1918)), 2,
IF(ISNUMBER(SEARCH("kit3", 'Painel Shopee'!B1918)), 3,
IF(ISNUMBER(SEARCH("kit4", 'Painel Shopee'!B1918)), 4,
IF(ISNUMBER(SEARCH("kit5", 'Painel Shopee'!B1918)), 5,
IF(ISNUMBER(SEARCH("kit6", 'Painel Shopee'!B1918)), 6,
IF(ISNUMBER(SEARCH("kit7", 'Painel Shopee'!B1918)), 7,
IF(ISNUMBER(SEARCH("kit8", 'Painel Shopee'!B1918)), 8,
IF(ISNUMBER(SEARCH("kit9", 'Painel Shopee'!B1918)), 9,
IF(ISNUMBER(SEARCH("kit10", 'Painel Shopee'!B1918)), 10,
IF(ISNUMBER(SEARCH("kit11", 'Painel Shopee'!B1918)), 11,
IF(ISNUMBER(SEARCH("kit12", 'Painel Shopee'!B1918)), 12,
IF(ISNUMBER(SEARCH("kit13", 'Painel Shopee'!B1918)), 13,
IF(ISNUMBER(SEARCH("kit14", 'Painel Shopee'!B1918)), 14,
IF(ISNUMBER(SEARCH("kit15", 'Painel Shopee'!B1918)), 15,
IF(ISNUMBER(SEARCH("kit16", 'Painel Shopee'!B1918)), 16,
IF(ISNUMBER(SEARCH("kit17", 'Painel Shopee'!B1918)), 17,
IF(ISNUMBER(SEARCH("kit18", 'Painel Shopee'!B1918)), 18,
IF(ISNUMBER(SEARCH("kit19", 'Painel Shopee'!B1918)), 19,
IF(ISNUMBER(SEARCH("kit20", 'Painel Shopee'!B1918)), 20, 0)))))))))))))))))))</f>
        <v>0</v>
      </c>
      <c r="E1918">
        <f>IF(D1918=0,'Painel Shopee'!C1918,D1918*'Painel Shopee'!C1918)</f>
        <v>0</v>
      </c>
    </row>
    <row r="1919" spans="1:5" x14ac:dyDescent="0.25">
      <c r="A1919">
        <f>IF(ISNUMBER(SEARCH("kit 2", 'Painel ML'!C1919)), 2,
IF(ISNUMBER(SEARCH("kit 3", 'Painel ML'!C1919)), 3,
IF(ISNUMBER(SEARCH("kit 4", 'Painel ML'!C1919)), 4,
IF(ISNUMBER(SEARCH("kit 5", 'Painel ML'!C1919)), 5,
IF(ISNUMBER(SEARCH("kit 6", 'Painel ML'!C1919)), 6,
IF(ISNUMBER(SEARCH("kit 7", 'Painel ML'!C1919)), 7,
IF(ISNUMBER(SEARCH("kit 8", 'Painel ML'!C1919)), 8,
IF(ISNUMBER(SEARCH("kit 9", 'Painel ML'!C1919)), 9,
IF(ISNUMBER(SEARCH("kit 10", 'Painel ML'!C1919)), 10,
IF(ISNUMBER(SEARCH("kit 11", 'Painel ML'!C1919)), 11,
IF(ISNUMBER(SEARCH("kit 12", 'Painel ML'!C1919)), 12,
IF(ISNUMBER(SEARCH("kit 13", 'Painel ML'!C1919)), 13,
IF(ISNUMBER(SEARCH("kit 14", 'Painel ML'!C1919)), 14,
IF(ISNUMBER(SEARCH("kit 15", 'Painel ML'!C1919)), 15,
IF(ISNUMBER(SEARCH("kit 16", 'Painel ML'!C1919)), 16,
IF(ISNUMBER(SEARCH("kit 17", 'Painel ML'!C1919)), 17,
IF(ISNUMBER(SEARCH("kit 18", 'Painel ML'!C1919)), 18,
IF(ISNUMBER(SEARCH("kit 19", 'Painel ML'!C1919)), 19,
IF(ISNUMBER(SEARCH("kit 20", 'Painel ML'!C1919)), 20, 0)))))))))))))))))))</f>
        <v>0</v>
      </c>
      <c r="B1919">
        <f>IF(A1919=0,'Painel ML'!A1919,A1919*'Painel ML'!A1919)</f>
        <v>0</v>
      </c>
      <c r="D1919">
        <f>IF(ISNUMBER(SEARCH("kit2", 'Painel Shopee'!B1919)), 2,
IF(ISNUMBER(SEARCH("kit3", 'Painel Shopee'!B1919)), 3,
IF(ISNUMBER(SEARCH("kit4", 'Painel Shopee'!B1919)), 4,
IF(ISNUMBER(SEARCH("kit5", 'Painel Shopee'!B1919)), 5,
IF(ISNUMBER(SEARCH("kit6", 'Painel Shopee'!B1919)), 6,
IF(ISNUMBER(SEARCH("kit7", 'Painel Shopee'!B1919)), 7,
IF(ISNUMBER(SEARCH("kit8", 'Painel Shopee'!B1919)), 8,
IF(ISNUMBER(SEARCH("kit9", 'Painel Shopee'!B1919)), 9,
IF(ISNUMBER(SEARCH("kit10", 'Painel Shopee'!B1919)), 10,
IF(ISNUMBER(SEARCH("kit11", 'Painel Shopee'!B1919)), 11,
IF(ISNUMBER(SEARCH("kit12", 'Painel Shopee'!B1919)), 12,
IF(ISNUMBER(SEARCH("kit13", 'Painel Shopee'!B1919)), 13,
IF(ISNUMBER(SEARCH("kit14", 'Painel Shopee'!B1919)), 14,
IF(ISNUMBER(SEARCH("kit15", 'Painel Shopee'!B1919)), 15,
IF(ISNUMBER(SEARCH("kit16", 'Painel Shopee'!B1919)), 16,
IF(ISNUMBER(SEARCH("kit17", 'Painel Shopee'!B1919)), 17,
IF(ISNUMBER(SEARCH("kit18", 'Painel Shopee'!B1919)), 18,
IF(ISNUMBER(SEARCH("kit19", 'Painel Shopee'!B1919)), 19,
IF(ISNUMBER(SEARCH("kit20", 'Painel Shopee'!B1919)), 20, 0)))))))))))))))))))</f>
        <v>0</v>
      </c>
      <c r="E1919">
        <f>IF(D1919=0,'Painel Shopee'!C1919,D1919*'Painel Shopee'!C1919)</f>
        <v>0</v>
      </c>
    </row>
    <row r="1920" spans="1:5" x14ac:dyDescent="0.25">
      <c r="A1920">
        <f>IF(ISNUMBER(SEARCH("kit 2", 'Painel ML'!C1920)), 2,
IF(ISNUMBER(SEARCH("kit 3", 'Painel ML'!C1920)), 3,
IF(ISNUMBER(SEARCH("kit 4", 'Painel ML'!C1920)), 4,
IF(ISNUMBER(SEARCH("kit 5", 'Painel ML'!C1920)), 5,
IF(ISNUMBER(SEARCH("kit 6", 'Painel ML'!C1920)), 6,
IF(ISNUMBER(SEARCH("kit 7", 'Painel ML'!C1920)), 7,
IF(ISNUMBER(SEARCH("kit 8", 'Painel ML'!C1920)), 8,
IF(ISNUMBER(SEARCH("kit 9", 'Painel ML'!C1920)), 9,
IF(ISNUMBER(SEARCH("kit 10", 'Painel ML'!C1920)), 10,
IF(ISNUMBER(SEARCH("kit 11", 'Painel ML'!C1920)), 11,
IF(ISNUMBER(SEARCH("kit 12", 'Painel ML'!C1920)), 12,
IF(ISNUMBER(SEARCH("kit 13", 'Painel ML'!C1920)), 13,
IF(ISNUMBER(SEARCH("kit 14", 'Painel ML'!C1920)), 14,
IF(ISNUMBER(SEARCH("kit 15", 'Painel ML'!C1920)), 15,
IF(ISNUMBER(SEARCH("kit 16", 'Painel ML'!C1920)), 16,
IF(ISNUMBER(SEARCH("kit 17", 'Painel ML'!C1920)), 17,
IF(ISNUMBER(SEARCH("kit 18", 'Painel ML'!C1920)), 18,
IF(ISNUMBER(SEARCH("kit 19", 'Painel ML'!C1920)), 19,
IF(ISNUMBER(SEARCH("kit 20", 'Painel ML'!C1920)), 20, 0)))))))))))))))))))</f>
        <v>0</v>
      </c>
      <c r="B1920">
        <f>IF(A1920=0,'Painel ML'!A1920,A1920*'Painel ML'!A1920)</f>
        <v>0</v>
      </c>
      <c r="D1920">
        <f>IF(ISNUMBER(SEARCH("kit2", 'Painel Shopee'!B1920)), 2,
IF(ISNUMBER(SEARCH("kit3", 'Painel Shopee'!B1920)), 3,
IF(ISNUMBER(SEARCH("kit4", 'Painel Shopee'!B1920)), 4,
IF(ISNUMBER(SEARCH("kit5", 'Painel Shopee'!B1920)), 5,
IF(ISNUMBER(SEARCH("kit6", 'Painel Shopee'!B1920)), 6,
IF(ISNUMBER(SEARCH("kit7", 'Painel Shopee'!B1920)), 7,
IF(ISNUMBER(SEARCH("kit8", 'Painel Shopee'!B1920)), 8,
IF(ISNUMBER(SEARCH("kit9", 'Painel Shopee'!B1920)), 9,
IF(ISNUMBER(SEARCH("kit10", 'Painel Shopee'!B1920)), 10,
IF(ISNUMBER(SEARCH("kit11", 'Painel Shopee'!B1920)), 11,
IF(ISNUMBER(SEARCH("kit12", 'Painel Shopee'!B1920)), 12,
IF(ISNUMBER(SEARCH("kit13", 'Painel Shopee'!B1920)), 13,
IF(ISNUMBER(SEARCH("kit14", 'Painel Shopee'!B1920)), 14,
IF(ISNUMBER(SEARCH("kit15", 'Painel Shopee'!B1920)), 15,
IF(ISNUMBER(SEARCH("kit16", 'Painel Shopee'!B1920)), 16,
IF(ISNUMBER(SEARCH("kit17", 'Painel Shopee'!B1920)), 17,
IF(ISNUMBER(SEARCH("kit18", 'Painel Shopee'!B1920)), 18,
IF(ISNUMBER(SEARCH("kit19", 'Painel Shopee'!B1920)), 19,
IF(ISNUMBER(SEARCH("kit20", 'Painel Shopee'!B1920)), 20, 0)))))))))))))))))))</f>
        <v>0</v>
      </c>
      <c r="E1920">
        <f>IF(D1920=0,'Painel Shopee'!C1920,D1920*'Painel Shopee'!C1920)</f>
        <v>0</v>
      </c>
    </row>
    <row r="1921" spans="1:5" x14ac:dyDescent="0.25">
      <c r="A1921">
        <f>IF(ISNUMBER(SEARCH("kit 2", 'Painel ML'!C1921)), 2,
IF(ISNUMBER(SEARCH("kit 3", 'Painel ML'!C1921)), 3,
IF(ISNUMBER(SEARCH("kit 4", 'Painel ML'!C1921)), 4,
IF(ISNUMBER(SEARCH("kit 5", 'Painel ML'!C1921)), 5,
IF(ISNUMBER(SEARCH("kit 6", 'Painel ML'!C1921)), 6,
IF(ISNUMBER(SEARCH("kit 7", 'Painel ML'!C1921)), 7,
IF(ISNUMBER(SEARCH("kit 8", 'Painel ML'!C1921)), 8,
IF(ISNUMBER(SEARCH("kit 9", 'Painel ML'!C1921)), 9,
IF(ISNUMBER(SEARCH("kit 10", 'Painel ML'!C1921)), 10,
IF(ISNUMBER(SEARCH("kit 11", 'Painel ML'!C1921)), 11,
IF(ISNUMBER(SEARCH("kit 12", 'Painel ML'!C1921)), 12,
IF(ISNUMBER(SEARCH("kit 13", 'Painel ML'!C1921)), 13,
IF(ISNUMBER(SEARCH("kit 14", 'Painel ML'!C1921)), 14,
IF(ISNUMBER(SEARCH("kit 15", 'Painel ML'!C1921)), 15,
IF(ISNUMBER(SEARCH("kit 16", 'Painel ML'!C1921)), 16,
IF(ISNUMBER(SEARCH("kit 17", 'Painel ML'!C1921)), 17,
IF(ISNUMBER(SEARCH("kit 18", 'Painel ML'!C1921)), 18,
IF(ISNUMBER(SEARCH("kit 19", 'Painel ML'!C1921)), 19,
IF(ISNUMBER(SEARCH("kit 20", 'Painel ML'!C1921)), 20, 0)))))))))))))))))))</f>
        <v>0</v>
      </c>
      <c r="B1921">
        <f>IF(A1921=0,'Painel ML'!A1921,A1921*'Painel ML'!A1921)</f>
        <v>0</v>
      </c>
      <c r="D1921">
        <f>IF(ISNUMBER(SEARCH("kit2", 'Painel Shopee'!B1921)), 2,
IF(ISNUMBER(SEARCH("kit3", 'Painel Shopee'!B1921)), 3,
IF(ISNUMBER(SEARCH("kit4", 'Painel Shopee'!B1921)), 4,
IF(ISNUMBER(SEARCH("kit5", 'Painel Shopee'!B1921)), 5,
IF(ISNUMBER(SEARCH("kit6", 'Painel Shopee'!B1921)), 6,
IF(ISNUMBER(SEARCH("kit7", 'Painel Shopee'!B1921)), 7,
IF(ISNUMBER(SEARCH("kit8", 'Painel Shopee'!B1921)), 8,
IF(ISNUMBER(SEARCH("kit9", 'Painel Shopee'!B1921)), 9,
IF(ISNUMBER(SEARCH("kit10", 'Painel Shopee'!B1921)), 10,
IF(ISNUMBER(SEARCH("kit11", 'Painel Shopee'!B1921)), 11,
IF(ISNUMBER(SEARCH("kit12", 'Painel Shopee'!B1921)), 12,
IF(ISNUMBER(SEARCH("kit13", 'Painel Shopee'!B1921)), 13,
IF(ISNUMBER(SEARCH("kit14", 'Painel Shopee'!B1921)), 14,
IF(ISNUMBER(SEARCH("kit15", 'Painel Shopee'!B1921)), 15,
IF(ISNUMBER(SEARCH("kit16", 'Painel Shopee'!B1921)), 16,
IF(ISNUMBER(SEARCH("kit17", 'Painel Shopee'!B1921)), 17,
IF(ISNUMBER(SEARCH("kit18", 'Painel Shopee'!B1921)), 18,
IF(ISNUMBER(SEARCH("kit19", 'Painel Shopee'!B1921)), 19,
IF(ISNUMBER(SEARCH("kit20", 'Painel Shopee'!B1921)), 20, 0)))))))))))))))))))</f>
        <v>0</v>
      </c>
      <c r="E1921">
        <f>IF(D1921=0,'Painel Shopee'!C1921,D1921*'Painel Shopee'!C1921)</f>
        <v>0</v>
      </c>
    </row>
    <row r="1922" spans="1:5" x14ac:dyDescent="0.25">
      <c r="A1922">
        <f>IF(ISNUMBER(SEARCH("kit 2", 'Painel ML'!C1922)), 2,
IF(ISNUMBER(SEARCH("kit 3", 'Painel ML'!C1922)), 3,
IF(ISNUMBER(SEARCH("kit 4", 'Painel ML'!C1922)), 4,
IF(ISNUMBER(SEARCH("kit 5", 'Painel ML'!C1922)), 5,
IF(ISNUMBER(SEARCH("kit 6", 'Painel ML'!C1922)), 6,
IF(ISNUMBER(SEARCH("kit 7", 'Painel ML'!C1922)), 7,
IF(ISNUMBER(SEARCH("kit 8", 'Painel ML'!C1922)), 8,
IF(ISNUMBER(SEARCH("kit 9", 'Painel ML'!C1922)), 9,
IF(ISNUMBER(SEARCH("kit 10", 'Painel ML'!C1922)), 10,
IF(ISNUMBER(SEARCH("kit 11", 'Painel ML'!C1922)), 11,
IF(ISNUMBER(SEARCH("kit 12", 'Painel ML'!C1922)), 12,
IF(ISNUMBER(SEARCH("kit 13", 'Painel ML'!C1922)), 13,
IF(ISNUMBER(SEARCH("kit 14", 'Painel ML'!C1922)), 14,
IF(ISNUMBER(SEARCH("kit 15", 'Painel ML'!C1922)), 15,
IF(ISNUMBER(SEARCH("kit 16", 'Painel ML'!C1922)), 16,
IF(ISNUMBER(SEARCH("kit 17", 'Painel ML'!C1922)), 17,
IF(ISNUMBER(SEARCH("kit 18", 'Painel ML'!C1922)), 18,
IF(ISNUMBER(SEARCH("kit 19", 'Painel ML'!C1922)), 19,
IF(ISNUMBER(SEARCH("kit 20", 'Painel ML'!C1922)), 20, 0)))))))))))))))))))</f>
        <v>0</v>
      </c>
      <c r="B1922">
        <f>IF(A1922=0,'Painel ML'!A1922,A1922*'Painel ML'!A1922)</f>
        <v>0</v>
      </c>
      <c r="D1922">
        <f>IF(ISNUMBER(SEARCH("kit2", 'Painel Shopee'!B1922)), 2,
IF(ISNUMBER(SEARCH("kit3", 'Painel Shopee'!B1922)), 3,
IF(ISNUMBER(SEARCH("kit4", 'Painel Shopee'!B1922)), 4,
IF(ISNUMBER(SEARCH("kit5", 'Painel Shopee'!B1922)), 5,
IF(ISNUMBER(SEARCH("kit6", 'Painel Shopee'!B1922)), 6,
IF(ISNUMBER(SEARCH("kit7", 'Painel Shopee'!B1922)), 7,
IF(ISNUMBER(SEARCH("kit8", 'Painel Shopee'!B1922)), 8,
IF(ISNUMBER(SEARCH("kit9", 'Painel Shopee'!B1922)), 9,
IF(ISNUMBER(SEARCH("kit10", 'Painel Shopee'!B1922)), 10,
IF(ISNUMBER(SEARCH("kit11", 'Painel Shopee'!B1922)), 11,
IF(ISNUMBER(SEARCH("kit12", 'Painel Shopee'!B1922)), 12,
IF(ISNUMBER(SEARCH("kit13", 'Painel Shopee'!B1922)), 13,
IF(ISNUMBER(SEARCH("kit14", 'Painel Shopee'!B1922)), 14,
IF(ISNUMBER(SEARCH("kit15", 'Painel Shopee'!B1922)), 15,
IF(ISNUMBER(SEARCH("kit16", 'Painel Shopee'!B1922)), 16,
IF(ISNUMBER(SEARCH("kit17", 'Painel Shopee'!B1922)), 17,
IF(ISNUMBER(SEARCH("kit18", 'Painel Shopee'!B1922)), 18,
IF(ISNUMBER(SEARCH("kit19", 'Painel Shopee'!B1922)), 19,
IF(ISNUMBER(SEARCH("kit20", 'Painel Shopee'!B1922)), 20, 0)))))))))))))))))))</f>
        <v>0</v>
      </c>
      <c r="E1922">
        <f>IF(D1922=0,'Painel Shopee'!C1922,D1922*'Painel Shopee'!C1922)</f>
        <v>0</v>
      </c>
    </row>
    <row r="1923" spans="1:5" x14ac:dyDescent="0.25">
      <c r="A1923">
        <f>IF(ISNUMBER(SEARCH("kit 2", 'Painel ML'!C1923)), 2,
IF(ISNUMBER(SEARCH("kit 3", 'Painel ML'!C1923)), 3,
IF(ISNUMBER(SEARCH("kit 4", 'Painel ML'!C1923)), 4,
IF(ISNUMBER(SEARCH("kit 5", 'Painel ML'!C1923)), 5,
IF(ISNUMBER(SEARCH("kit 6", 'Painel ML'!C1923)), 6,
IF(ISNUMBER(SEARCH("kit 7", 'Painel ML'!C1923)), 7,
IF(ISNUMBER(SEARCH("kit 8", 'Painel ML'!C1923)), 8,
IF(ISNUMBER(SEARCH("kit 9", 'Painel ML'!C1923)), 9,
IF(ISNUMBER(SEARCH("kit 10", 'Painel ML'!C1923)), 10,
IF(ISNUMBER(SEARCH("kit 11", 'Painel ML'!C1923)), 11,
IF(ISNUMBER(SEARCH("kit 12", 'Painel ML'!C1923)), 12,
IF(ISNUMBER(SEARCH("kit 13", 'Painel ML'!C1923)), 13,
IF(ISNUMBER(SEARCH("kit 14", 'Painel ML'!C1923)), 14,
IF(ISNUMBER(SEARCH("kit 15", 'Painel ML'!C1923)), 15,
IF(ISNUMBER(SEARCH("kit 16", 'Painel ML'!C1923)), 16,
IF(ISNUMBER(SEARCH("kit 17", 'Painel ML'!C1923)), 17,
IF(ISNUMBER(SEARCH("kit 18", 'Painel ML'!C1923)), 18,
IF(ISNUMBER(SEARCH("kit 19", 'Painel ML'!C1923)), 19,
IF(ISNUMBER(SEARCH("kit 20", 'Painel ML'!C1923)), 20, 0)))))))))))))))))))</f>
        <v>0</v>
      </c>
      <c r="B1923">
        <f>IF(A1923=0,'Painel ML'!A1923,A1923*'Painel ML'!A1923)</f>
        <v>0</v>
      </c>
      <c r="D1923">
        <f>IF(ISNUMBER(SEARCH("kit2", 'Painel Shopee'!B1923)), 2,
IF(ISNUMBER(SEARCH("kit3", 'Painel Shopee'!B1923)), 3,
IF(ISNUMBER(SEARCH("kit4", 'Painel Shopee'!B1923)), 4,
IF(ISNUMBER(SEARCH("kit5", 'Painel Shopee'!B1923)), 5,
IF(ISNUMBER(SEARCH("kit6", 'Painel Shopee'!B1923)), 6,
IF(ISNUMBER(SEARCH("kit7", 'Painel Shopee'!B1923)), 7,
IF(ISNUMBER(SEARCH("kit8", 'Painel Shopee'!B1923)), 8,
IF(ISNUMBER(SEARCH("kit9", 'Painel Shopee'!B1923)), 9,
IF(ISNUMBER(SEARCH("kit10", 'Painel Shopee'!B1923)), 10,
IF(ISNUMBER(SEARCH("kit11", 'Painel Shopee'!B1923)), 11,
IF(ISNUMBER(SEARCH("kit12", 'Painel Shopee'!B1923)), 12,
IF(ISNUMBER(SEARCH("kit13", 'Painel Shopee'!B1923)), 13,
IF(ISNUMBER(SEARCH("kit14", 'Painel Shopee'!B1923)), 14,
IF(ISNUMBER(SEARCH("kit15", 'Painel Shopee'!B1923)), 15,
IF(ISNUMBER(SEARCH("kit16", 'Painel Shopee'!B1923)), 16,
IF(ISNUMBER(SEARCH("kit17", 'Painel Shopee'!B1923)), 17,
IF(ISNUMBER(SEARCH("kit18", 'Painel Shopee'!B1923)), 18,
IF(ISNUMBER(SEARCH("kit19", 'Painel Shopee'!B1923)), 19,
IF(ISNUMBER(SEARCH("kit20", 'Painel Shopee'!B1923)), 20, 0)))))))))))))))))))</f>
        <v>0</v>
      </c>
      <c r="E1923">
        <f>IF(D1923=0,'Painel Shopee'!C1923,D1923*'Painel Shopee'!C1923)</f>
        <v>0</v>
      </c>
    </row>
    <row r="1924" spans="1:5" x14ac:dyDescent="0.25">
      <c r="A1924">
        <f>IF(ISNUMBER(SEARCH("kit 2", 'Painel ML'!C1924)), 2,
IF(ISNUMBER(SEARCH("kit 3", 'Painel ML'!C1924)), 3,
IF(ISNUMBER(SEARCH("kit 4", 'Painel ML'!C1924)), 4,
IF(ISNUMBER(SEARCH("kit 5", 'Painel ML'!C1924)), 5,
IF(ISNUMBER(SEARCH("kit 6", 'Painel ML'!C1924)), 6,
IF(ISNUMBER(SEARCH("kit 7", 'Painel ML'!C1924)), 7,
IF(ISNUMBER(SEARCH("kit 8", 'Painel ML'!C1924)), 8,
IF(ISNUMBER(SEARCH("kit 9", 'Painel ML'!C1924)), 9,
IF(ISNUMBER(SEARCH("kit 10", 'Painel ML'!C1924)), 10,
IF(ISNUMBER(SEARCH("kit 11", 'Painel ML'!C1924)), 11,
IF(ISNUMBER(SEARCH("kit 12", 'Painel ML'!C1924)), 12,
IF(ISNUMBER(SEARCH("kit 13", 'Painel ML'!C1924)), 13,
IF(ISNUMBER(SEARCH("kit 14", 'Painel ML'!C1924)), 14,
IF(ISNUMBER(SEARCH("kit 15", 'Painel ML'!C1924)), 15,
IF(ISNUMBER(SEARCH("kit 16", 'Painel ML'!C1924)), 16,
IF(ISNUMBER(SEARCH("kit 17", 'Painel ML'!C1924)), 17,
IF(ISNUMBER(SEARCH("kit 18", 'Painel ML'!C1924)), 18,
IF(ISNUMBER(SEARCH("kit 19", 'Painel ML'!C1924)), 19,
IF(ISNUMBER(SEARCH("kit 20", 'Painel ML'!C1924)), 20, 0)))))))))))))))))))</f>
        <v>0</v>
      </c>
      <c r="B1924">
        <f>IF(A1924=0,'Painel ML'!A1924,A1924*'Painel ML'!A1924)</f>
        <v>0</v>
      </c>
      <c r="D1924">
        <f>IF(ISNUMBER(SEARCH("kit2", 'Painel Shopee'!B1924)), 2,
IF(ISNUMBER(SEARCH("kit3", 'Painel Shopee'!B1924)), 3,
IF(ISNUMBER(SEARCH("kit4", 'Painel Shopee'!B1924)), 4,
IF(ISNUMBER(SEARCH("kit5", 'Painel Shopee'!B1924)), 5,
IF(ISNUMBER(SEARCH("kit6", 'Painel Shopee'!B1924)), 6,
IF(ISNUMBER(SEARCH("kit7", 'Painel Shopee'!B1924)), 7,
IF(ISNUMBER(SEARCH("kit8", 'Painel Shopee'!B1924)), 8,
IF(ISNUMBER(SEARCH("kit9", 'Painel Shopee'!B1924)), 9,
IF(ISNUMBER(SEARCH("kit10", 'Painel Shopee'!B1924)), 10,
IF(ISNUMBER(SEARCH("kit11", 'Painel Shopee'!B1924)), 11,
IF(ISNUMBER(SEARCH("kit12", 'Painel Shopee'!B1924)), 12,
IF(ISNUMBER(SEARCH("kit13", 'Painel Shopee'!B1924)), 13,
IF(ISNUMBER(SEARCH("kit14", 'Painel Shopee'!B1924)), 14,
IF(ISNUMBER(SEARCH("kit15", 'Painel Shopee'!B1924)), 15,
IF(ISNUMBER(SEARCH("kit16", 'Painel Shopee'!B1924)), 16,
IF(ISNUMBER(SEARCH("kit17", 'Painel Shopee'!B1924)), 17,
IF(ISNUMBER(SEARCH("kit18", 'Painel Shopee'!B1924)), 18,
IF(ISNUMBER(SEARCH("kit19", 'Painel Shopee'!B1924)), 19,
IF(ISNUMBER(SEARCH("kit20", 'Painel Shopee'!B1924)), 20, 0)))))))))))))))))))</f>
        <v>0</v>
      </c>
      <c r="E1924">
        <f>IF(D1924=0,'Painel Shopee'!C1924,D1924*'Painel Shopee'!C1924)</f>
        <v>0</v>
      </c>
    </row>
    <row r="1925" spans="1:5" x14ac:dyDescent="0.25">
      <c r="A1925">
        <f>IF(ISNUMBER(SEARCH("kit 2", 'Painel ML'!C1925)), 2,
IF(ISNUMBER(SEARCH("kit 3", 'Painel ML'!C1925)), 3,
IF(ISNUMBER(SEARCH("kit 4", 'Painel ML'!C1925)), 4,
IF(ISNUMBER(SEARCH("kit 5", 'Painel ML'!C1925)), 5,
IF(ISNUMBER(SEARCH("kit 6", 'Painel ML'!C1925)), 6,
IF(ISNUMBER(SEARCH("kit 7", 'Painel ML'!C1925)), 7,
IF(ISNUMBER(SEARCH("kit 8", 'Painel ML'!C1925)), 8,
IF(ISNUMBER(SEARCH("kit 9", 'Painel ML'!C1925)), 9,
IF(ISNUMBER(SEARCH("kit 10", 'Painel ML'!C1925)), 10,
IF(ISNUMBER(SEARCH("kit 11", 'Painel ML'!C1925)), 11,
IF(ISNUMBER(SEARCH("kit 12", 'Painel ML'!C1925)), 12,
IF(ISNUMBER(SEARCH("kit 13", 'Painel ML'!C1925)), 13,
IF(ISNUMBER(SEARCH("kit 14", 'Painel ML'!C1925)), 14,
IF(ISNUMBER(SEARCH("kit 15", 'Painel ML'!C1925)), 15,
IF(ISNUMBER(SEARCH("kit 16", 'Painel ML'!C1925)), 16,
IF(ISNUMBER(SEARCH("kit 17", 'Painel ML'!C1925)), 17,
IF(ISNUMBER(SEARCH("kit 18", 'Painel ML'!C1925)), 18,
IF(ISNUMBER(SEARCH("kit 19", 'Painel ML'!C1925)), 19,
IF(ISNUMBER(SEARCH("kit 20", 'Painel ML'!C1925)), 20, 0)))))))))))))))))))</f>
        <v>0</v>
      </c>
      <c r="B1925">
        <f>IF(A1925=0,'Painel ML'!A1925,A1925*'Painel ML'!A1925)</f>
        <v>0</v>
      </c>
      <c r="D1925">
        <f>IF(ISNUMBER(SEARCH("kit2", 'Painel Shopee'!B1925)), 2,
IF(ISNUMBER(SEARCH("kit3", 'Painel Shopee'!B1925)), 3,
IF(ISNUMBER(SEARCH("kit4", 'Painel Shopee'!B1925)), 4,
IF(ISNUMBER(SEARCH("kit5", 'Painel Shopee'!B1925)), 5,
IF(ISNUMBER(SEARCH("kit6", 'Painel Shopee'!B1925)), 6,
IF(ISNUMBER(SEARCH("kit7", 'Painel Shopee'!B1925)), 7,
IF(ISNUMBER(SEARCH("kit8", 'Painel Shopee'!B1925)), 8,
IF(ISNUMBER(SEARCH("kit9", 'Painel Shopee'!B1925)), 9,
IF(ISNUMBER(SEARCH("kit10", 'Painel Shopee'!B1925)), 10,
IF(ISNUMBER(SEARCH("kit11", 'Painel Shopee'!B1925)), 11,
IF(ISNUMBER(SEARCH("kit12", 'Painel Shopee'!B1925)), 12,
IF(ISNUMBER(SEARCH("kit13", 'Painel Shopee'!B1925)), 13,
IF(ISNUMBER(SEARCH("kit14", 'Painel Shopee'!B1925)), 14,
IF(ISNUMBER(SEARCH("kit15", 'Painel Shopee'!B1925)), 15,
IF(ISNUMBER(SEARCH("kit16", 'Painel Shopee'!B1925)), 16,
IF(ISNUMBER(SEARCH("kit17", 'Painel Shopee'!B1925)), 17,
IF(ISNUMBER(SEARCH("kit18", 'Painel Shopee'!B1925)), 18,
IF(ISNUMBER(SEARCH("kit19", 'Painel Shopee'!B1925)), 19,
IF(ISNUMBER(SEARCH("kit20", 'Painel Shopee'!B1925)), 20, 0)))))))))))))))))))</f>
        <v>0</v>
      </c>
      <c r="E1925">
        <f>IF(D1925=0,'Painel Shopee'!C1925,D1925*'Painel Shopee'!C1925)</f>
        <v>0</v>
      </c>
    </row>
    <row r="1926" spans="1:5" x14ac:dyDescent="0.25">
      <c r="A1926">
        <f>IF(ISNUMBER(SEARCH("kit 2", 'Painel ML'!C1926)), 2,
IF(ISNUMBER(SEARCH("kit 3", 'Painel ML'!C1926)), 3,
IF(ISNUMBER(SEARCH("kit 4", 'Painel ML'!C1926)), 4,
IF(ISNUMBER(SEARCH("kit 5", 'Painel ML'!C1926)), 5,
IF(ISNUMBER(SEARCH("kit 6", 'Painel ML'!C1926)), 6,
IF(ISNUMBER(SEARCH("kit 7", 'Painel ML'!C1926)), 7,
IF(ISNUMBER(SEARCH("kit 8", 'Painel ML'!C1926)), 8,
IF(ISNUMBER(SEARCH("kit 9", 'Painel ML'!C1926)), 9,
IF(ISNUMBER(SEARCH("kit 10", 'Painel ML'!C1926)), 10,
IF(ISNUMBER(SEARCH("kit 11", 'Painel ML'!C1926)), 11,
IF(ISNUMBER(SEARCH("kit 12", 'Painel ML'!C1926)), 12,
IF(ISNUMBER(SEARCH("kit 13", 'Painel ML'!C1926)), 13,
IF(ISNUMBER(SEARCH("kit 14", 'Painel ML'!C1926)), 14,
IF(ISNUMBER(SEARCH("kit 15", 'Painel ML'!C1926)), 15,
IF(ISNUMBER(SEARCH("kit 16", 'Painel ML'!C1926)), 16,
IF(ISNUMBER(SEARCH("kit 17", 'Painel ML'!C1926)), 17,
IF(ISNUMBER(SEARCH("kit 18", 'Painel ML'!C1926)), 18,
IF(ISNUMBER(SEARCH("kit 19", 'Painel ML'!C1926)), 19,
IF(ISNUMBER(SEARCH("kit 20", 'Painel ML'!C1926)), 20, 0)))))))))))))))))))</f>
        <v>0</v>
      </c>
      <c r="B1926">
        <f>IF(A1926=0,'Painel ML'!A1926,A1926*'Painel ML'!A1926)</f>
        <v>0</v>
      </c>
      <c r="D1926">
        <f>IF(ISNUMBER(SEARCH("kit2", 'Painel Shopee'!B1926)), 2,
IF(ISNUMBER(SEARCH("kit3", 'Painel Shopee'!B1926)), 3,
IF(ISNUMBER(SEARCH("kit4", 'Painel Shopee'!B1926)), 4,
IF(ISNUMBER(SEARCH("kit5", 'Painel Shopee'!B1926)), 5,
IF(ISNUMBER(SEARCH("kit6", 'Painel Shopee'!B1926)), 6,
IF(ISNUMBER(SEARCH("kit7", 'Painel Shopee'!B1926)), 7,
IF(ISNUMBER(SEARCH("kit8", 'Painel Shopee'!B1926)), 8,
IF(ISNUMBER(SEARCH("kit9", 'Painel Shopee'!B1926)), 9,
IF(ISNUMBER(SEARCH("kit10", 'Painel Shopee'!B1926)), 10,
IF(ISNUMBER(SEARCH("kit11", 'Painel Shopee'!B1926)), 11,
IF(ISNUMBER(SEARCH("kit12", 'Painel Shopee'!B1926)), 12,
IF(ISNUMBER(SEARCH("kit13", 'Painel Shopee'!B1926)), 13,
IF(ISNUMBER(SEARCH("kit14", 'Painel Shopee'!B1926)), 14,
IF(ISNUMBER(SEARCH("kit15", 'Painel Shopee'!B1926)), 15,
IF(ISNUMBER(SEARCH("kit16", 'Painel Shopee'!B1926)), 16,
IF(ISNUMBER(SEARCH("kit17", 'Painel Shopee'!B1926)), 17,
IF(ISNUMBER(SEARCH("kit18", 'Painel Shopee'!B1926)), 18,
IF(ISNUMBER(SEARCH("kit19", 'Painel Shopee'!B1926)), 19,
IF(ISNUMBER(SEARCH("kit20", 'Painel Shopee'!B1926)), 20, 0)))))))))))))))))))</f>
        <v>0</v>
      </c>
      <c r="E1926">
        <f>IF(D1926=0,'Painel Shopee'!C1926,D1926*'Painel Shopee'!C1926)</f>
        <v>0</v>
      </c>
    </row>
    <row r="1927" spans="1:5" x14ac:dyDescent="0.25">
      <c r="A1927">
        <f>IF(ISNUMBER(SEARCH("kit 2", 'Painel ML'!C1927)), 2,
IF(ISNUMBER(SEARCH("kit 3", 'Painel ML'!C1927)), 3,
IF(ISNUMBER(SEARCH("kit 4", 'Painel ML'!C1927)), 4,
IF(ISNUMBER(SEARCH("kit 5", 'Painel ML'!C1927)), 5,
IF(ISNUMBER(SEARCH("kit 6", 'Painel ML'!C1927)), 6,
IF(ISNUMBER(SEARCH("kit 7", 'Painel ML'!C1927)), 7,
IF(ISNUMBER(SEARCH("kit 8", 'Painel ML'!C1927)), 8,
IF(ISNUMBER(SEARCH("kit 9", 'Painel ML'!C1927)), 9,
IF(ISNUMBER(SEARCH("kit 10", 'Painel ML'!C1927)), 10,
IF(ISNUMBER(SEARCH("kit 11", 'Painel ML'!C1927)), 11,
IF(ISNUMBER(SEARCH("kit 12", 'Painel ML'!C1927)), 12,
IF(ISNUMBER(SEARCH("kit 13", 'Painel ML'!C1927)), 13,
IF(ISNUMBER(SEARCH("kit 14", 'Painel ML'!C1927)), 14,
IF(ISNUMBER(SEARCH("kit 15", 'Painel ML'!C1927)), 15,
IF(ISNUMBER(SEARCH("kit 16", 'Painel ML'!C1927)), 16,
IF(ISNUMBER(SEARCH("kit 17", 'Painel ML'!C1927)), 17,
IF(ISNUMBER(SEARCH("kit 18", 'Painel ML'!C1927)), 18,
IF(ISNUMBER(SEARCH("kit 19", 'Painel ML'!C1927)), 19,
IF(ISNUMBER(SEARCH("kit 20", 'Painel ML'!C1927)), 20, 0)))))))))))))))))))</f>
        <v>0</v>
      </c>
      <c r="B1927">
        <f>IF(A1927=0,'Painel ML'!A1927,A1927*'Painel ML'!A1927)</f>
        <v>0</v>
      </c>
      <c r="D1927">
        <f>IF(ISNUMBER(SEARCH("kit2", 'Painel Shopee'!B1927)), 2,
IF(ISNUMBER(SEARCH("kit3", 'Painel Shopee'!B1927)), 3,
IF(ISNUMBER(SEARCH("kit4", 'Painel Shopee'!B1927)), 4,
IF(ISNUMBER(SEARCH("kit5", 'Painel Shopee'!B1927)), 5,
IF(ISNUMBER(SEARCH("kit6", 'Painel Shopee'!B1927)), 6,
IF(ISNUMBER(SEARCH("kit7", 'Painel Shopee'!B1927)), 7,
IF(ISNUMBER(SEARCH("kit8", 'Painel Shopee'!B1927)), 8,
IF(ISNUMBER(SEARCH("kit9", 'Painel Shopee'!B1927)), 9,
IF(ISNUMBER(SEARCH("kit10", 'Painel Shopee'!B1927)), 10,
IF(ISNUMBER(SEARCH("kit11", 'Painel Shopee'!B1927)), 11,
IF(ISNUMBER(SEARCH("kit12", 'Painel Shopee'!B1927)), 12,
IF(ISNUMBER(SEARCH("kit13", 'Painel Shopee'!B1927)), 13,
IF(ISNUMBER(SEARCH("kit14", 'Painel Shopee'!B1927)), 14,
IF(ISNUMBER(SEARCH("kit15", 'Painel Shopee'!B1927)), 15,
IF(ISNUMBER(SEARCH("kit16", 'Painel Shopee'!B1927)), 16,
IF(ISNUMBER(SEARCH("kit17", 'Painel Shopee'!B1927)), 17,
IF(ISNUMBER(SEARCH("kit18", 'Painel Shopee'!B1927)), 18,
IF(ISNUMBER(SEARCH("kit19", 'Painel Shopee'!B1927)), 19,
IF(ISNUMBER(SEARCH("kit20", 'Painel Shopee'!B1927)), 20, 0)))))))))))))))))))</f>
        <v>0</v>
      </c>
      <c r="E1927">
        <f>IF(D1927=0,'Painel Shopee'!C1927,D1927*'Painel Shopee'!C1927)</f>
        <v>0</v>
      </c>
    </row>
    <row r="1928" spans="1:5" x14ac:dyDescent="0.25">
      <c r="A1928">
        <f>IF(ISNUMBER(SEARCH("kit 2", 'Painel ML'!C1928)), 2,
IF(ISNUMBER(SEARCH("kit 3", 'Painel ML'!C1928)), 3,
IF(ISNUMBER(SEARCH("kit 4", 'Painel ML'!C1928)), 4,
IF(ISNUMBER(SEARCH("kit 5", 'Painel ML'!C1928)), 5,
IF(ISNUMBER(SEARCH("kit 6", 'Painel ML'!C1928)), 6,
IF(ISNUMBER(SEARCH("kit 7", 'Painel ML'!C1928)), 7,
IF(ISNUMBER(SEARCH("kit 8", 'Painel ML'!C1928)), 8,
IF(ISNUMBER(SEARCH("kit 9", 'Painel ML'!C1928)), 9,
IF(ISNUMBER(SEARCH("kit 10", 'Painel ML'!C1928)), 10,
IF(ISNUMBER(SEARCH("kit 11", 'Painel ML'!C1928)), 11,
IF(ISNUMBER(SEARCH("kit 12", 'Painel ML'!C1928)), 12,
IF(ISNUMBER(SEARCH("kit 13", 'Painel ML'!C1928)), 13,
IF(ISNUMBER(SEARCH("kit 14", 'Painel ML'!C1928)), 14,
IF(ISNUMBER(SEARCH("kit 15", 'Painel ML'!C1928)), 15,
IF(ISNUMBER(SEARCH("kit 16", 'Painel ML'!C1928)), 16,
IF(ISNUMBER(SEARCH("kit 17", 'Painel ML'!C1928)), 17,
IF(ISNUMBER(SEARCH("kit 18", 'Painel ML'!C1928)), 18,
IF(ISNUMBER(SEARCH("kit 19", 'Painel ML'!C1928)), 19,
IF(ISNUMBER(SEARCH("kit 20", 'Painel ML'!C1928)), 20, 0)))))))))))))))))))</f>
        <v>0</v>
      </c>
      <c r="B1928">
        <f>IF(A1928=0,'Painel ML'!A1928,A1928*'Painel ML'!A1928)</f>
        <v>0</v>
      </c>
      <c r="D1928">
        <f>IF(ISNUMBER(SEARCH("kit2", 'Painel Shopee'!B1928)), 2,
IF(ISNUMBER(SEARCH("kit3", 'Painel Shopee'!B1928)), 3,
IF(ISNUMBER(SEARCH("kit4", 'Painel Shopee'!B1928)), 4,
IF(ISNUMBER(SEARCH("kit5", 'Painel Shopee'!B1928)), 5,
IF(ISNUMBER(SEARCH("kit6", 'Painel Shopee'!B1928)), 6,
IF(ISNUMBER(SEARCH("kit7", 'Painel Shopee'!B1928)), 7,
IF(ISNUMBER(SEARCH("kit8", 'Painel Shopee'!B1928)), 8,
IF(ISNUMBER(SEARCH("kit9", 'Painel Shopee'!B1928)), 9,
IF(ISNUMBER(SEARCH("kit10", 'Painel Shopee'!B1928)), 10,
IF(ISNUMBER(SEARCH("kit11", 'Painel Shopee'!B1928)), 11,
IF(ISNUMBER(SEARCH("kit12", 'Painel Shopee'!B1928)), 12,
IF(ISNUMBER(SEARCH("kit13", 'Painel Shopee'!B1928)), 13,
IF(ISNUMBER(SEARCH("kit14", 'Painel Shopee'!B1928)), 14,
IF(ISNUMBER(SEARCH("kit15", 'Painel Shopee'!B1928)), 15,
IF(ISNUMBER(SEARCH("kit16", 'Painel Shopee'!B1928)), 16,
IF(ISNUMBER(SEARCH("kit17", 'Painel Shopee'!B1928)), 17,
IF(ISNUMBER(SEARCH("kit18", 'Painel Shopee'!B1928)), 18,
IF(ISNUMBER(SEARCH("kit19", 'Painel Shopee'!B1928)), 19,
IF(ISNUMBER(SEARCH("kit20", 'Painel Shopee'!B1928)), 20, 0)))))))))))))))))))</f>
        <v>0</v>
      </c>
      <c r="E1928">
        <f>IF(D1928=0,'Painel Shopee'!C1928,D1928*'Painel Shopee'!C1928)</f>
        <v>0</v>
      </c>
    </row>
    <row r="1929" spans="1:5" x14ac:dyDescent="0.25">
      <c r="A1929">
        <f>IF(ISNUMBER(SEARCH("kit 2", 'Painel ML'!C1929)), 2,
IF(ISNUMBER(SEARCH("kit 3", 'Painel ML'!C1929)), 3,
IF(ISNUMBER(SEARCH("kit 4", 'Painel ML'!C1929)), 4,
IF(ISNUMBER(SEARCH("kit 5", 'Painel ML'!C1929)), 5,
IF(ISNUMBER(SEARCH("kit 6", 'Painel ML'!C1929)), 6,
IF(ISNUMBER(SEARCH("kit 7", 'Painel ML'!C1929)), 7,
IF(ISNUMBER(SEARCH("kit 8", 'Painel ML'!C1929)), 8,
IF(ISNUMBER(SEARCH("kit 9", 'Painel ML'!C1929)), 9,
IF(ISNUMBER(SEARCH("kit 10", 'Painel ML'!C1929)), 10,
IF(ISNUMBER(SEARCH("kit 11", 'Painel ML'!C1929)), 11,
IF(ISNUMBER(SEARCH("kit 12", 'Painel ML'!C1929)), 12,
IF(ISNUMBER(SEARCH("kit 13", 'Painel ML'!C1929)), 13,
IF(ISNUMBER(SEARCH("kit 14", 'Painel ML'!C1929)), 14,
IF(ISNUMBER(SEARCH("kit 15", 'Painel ML'!C1929)), 15,
IF(ISNUMBER(SEARCH("kit 16", 'Painel ML'!C1929)), 16,
IF(ISNUMBER(SEARCH("kit 17", 'Painel ML'!C1929)), 17,
IF(ISNUMBER(SEARCH("kit 18", 'Painel ML'!C1929)), 18,
IF(ISNUMBER(SEARCH("kit 19", 'Painel ML'!C1929)), 19,
IF(ISNUMBER(SEARCH("kit 20", 'Painel ML'!C1929)), 20, 0)))))))))))))))))))</f>
        <v>0</v>
      </c>
      <c r="B1929">
        <f>IF(A1929=0,'Painel ML'!A1929,A1929*'Painel ML'!A1929)</f>
        <v>0</v>
      </c>
      <c r="D1929">
        <f>IF(ISNUMBER(SEARCH("kit2", 'Painel Shopee'!B1929)), 2,
IF(ISNUMBER(SEARCH("kit3", 'Painel Shopee'!B1929)), 3,
IF(ISNUMBER(SEARCH("kit4", 'Painel Shopee'!B1929)), 4,
IF(ISNUMBER(SEARCH("kit5", 'Painel Shopee'!B1929)), 5,
IF(ISNUMBER(SEARCH("kit6", 'Painel Shopee'!B1929)), 6,
IF(ISNUMBER(SEARCH("kit7", 'Painel Shopee'!B1929)), 7,
IF(ISNUMBER(SEARCH("kit8", 'Painel Shopee'!B1929)), 8,
IF(ISNUMBER(SEARCH("kit9", 'Painel Shopee'!B1929)), 9,
IF(ISNUMBER(SEARCH("kit10", 'Painel Shopee'!B1929)), 10,
IF(ISNUMBER(SEARCH("kit11", 'Painel Shopee'!B1929)), 11,
IF(ISNUMBER(SEARCH("kit12", 'Painel Shopee'!B1929)), 12,
IF(ISNUMBER(SEARCH("kit13", 'Painel Shopee'!B1929)), 13,
IF(ISNUMBER(SEARCH("kit14", 'Painel Shopee'!B1929)), 14,
IF(ISNUMBER(SEARCH("kit15", 'Painel Shopee'!B1929)), 15,
IF(ISNUMBER(SEARCH("kit16", 'Painel Shopee'!B1929)), 16,
IF(ISNUMBER(SEARCH("kit17", 'Painel Shopee'!B1929)), 17,
IF(ISNUMBER(SEARCH("kit18", 'Painel Shopee'!B1929)), 18,
IF(ISNUMBER(SEARCH("kit19", 'Painel Shopee'!B1929)), 19,
IF(ISNUMBER(SEARCH("kit20", 'Painel Shopee'!B1929)), 20, 0)))))))))))))))))))</f>
        <v>0</v>
      </c>
      <c r="E1929">
        <f>IF(D1929=0,'Painel Shopee'!C1929,D1929*'Painel Shopee'!C1929)</f>
        <v>0</v>
      </c>
    </row>
    <row r="1930" spans="1:5" x14ac:dyDescent="0.25">
      <c r="A1930">
        <f>IF(ISNUMBER(SEARCH("kit 2", 'Painel ML'!C1930)), 2,
IF(ISNUMBER(SEARCH("kit 3", 'Painel ML'!C1930)), 3,
IF(ISNUMBER(SEARCH("kit 4", 'Painel ML'!C1930)), 4,
IF(ISNUMBER(SEARCH("kit 5", 'Painel ML'!C1930)), 5,
IF(ISNUMBER(SEARCH("kit 6", 'Painel ML'!C1930)), 6,
IF(ISNUMBER(SEARCH("kit 7", 'Painel ML'!C1930)), 7,
IF(ISNUMBER(SEARCH("kit 8", 'Painel ML'!C1930)), 8,
IF(ISNUMBER(SEARCH("kit 9", 'Painel ML'!C1930)), 9,
IF(ISNUMBER(SEARCH("kit 10", 'Painel ML'!C1930)), 10,
IF(ISNUMBER(SEARCH("kit 11", 'Painel ML'!C1930)), 11,
IF(ISNUMBER(SEARCH("kit 12", 'Painel ML'!C1930)), 12,
IF(ISNUMBER(SEARCH("kit 13", 'Painel ML'!C1930)), 13,
IF(ISNUMBER(SEARCH("kit 14", 'Painel ML'!C1930)), 14,
IF(ISNUMBER(SEARCH("kit 15", 'Painel ML'!C1930)), 15,
IF(ISNUMBER(SEARCH("kit 16", 'Painel ML'!C1930)), 16,
IF(ISNUMBER(SEARCH("kit 17", 'Painel ML'!C1930)), 17,
IF(ISNUMBER(SEARCH("kit 18", 'Painel ML'!C1930)), 18,
IF(ISNUMBER(SEARCH("kit 19", 'Painel ML'!C1930)), 19,
IF(ISNUMBER(SEARCH("kit 20", 'Painel ML'!C1930)), 20, 0)))))))))))))))))))</f>
        <v>0</v>
      </c>
      <c r="B1930">
        <f>IF(A1930=0,'Painel ML'!A1930,A1930*'Painel ML'!A1930)</f>
        <v>0</v>
      </c>
      <c r="D1930">
        <f>IF(ISNUMBER(SEARCH("kit2", 'Painel Shopee'!B1930)), 2,
IF(ISNUMBER(SEARCH("kit3", 'Painel Shopee'!B1930)), 3,
IF(ISNUMBER(SEARCH("kit4", 'Painel Shopee'!B1930)), 4,
IF(ISNUMBER(SEARCH("kit5", 'Painel Shopee'!B1930)), 5,
IF(ISNUMBER(SEARCH("kit6", 'Painel Shopee'!B1930)), 6,
IF(ISNUMBER(SEARCH("kit7", 'Painel Shopee'!B1930)), 7,
IF(ISNUMBER(SEARCH("kit8", 'Painel Shopee'!B1930)), 8,
IF(ISNUMBER(SEARCH("kit9", 'Painel Shopee'!B1930)), 9,
IF(ISNUMBER(SEARCH("kit10", 'Painel Shopee'!B1930)), 10,
IF(ISNUMBER(SEARCH("kit11", 'Painel Shopee'!B1930)), 11,
IF(ISNUMBER(SEARCH("kit12", 'Painel Shopee'!B1930)), 12,
IF(ISNUMBER(SEARCH("kit13", 'Painel Shopee'!B1930)), 13,
IF(ISNUMBER(SEARCH("kit14", 'Painel Shopee'!B1930)), 14,
IF(ISNUMBER(SEARCH("kit15", 'Painel Shopee'!B1930)), 15,
IF(ISNUMBER(SEARCH("kit16", 'Painel Shopee'!B1930)), 16,
IF(ISNUMBER(SEARCH("kit17", 'Painel Shopee'!B1930)), 17,
IF(ISNUMBER(SEARCH("kit18", 'Painel Shopee'!B1930)), 18,
IF(ISNUMBER(SEARCH("kit19", 'Painel Shopee'!B1930)), 19,
IF(ISNUMBER(SEARCH("kit20", 'Painel Shopee'!B1930)), 20, 0)))))))))))))))))))</f>
        <v>0</v>
      </c>
      <c r="E1930">
        <f>IF(D1930=0,'Painel Shopee'!C1930,D1930*'Painel Shopee'!C1930)</f>
        <v>0</v>
      </c>
    </row>
    <row r="1931" spans="1:5" x14ac:dyDescent="0.25">
      <c r="A1931">
        <f>IF(ISNUMBER(SEARCH("kit 2", 'Painel ML'!C1931)), 2,
IF(ISNUMBER(SEARCH("kit 3", 'Painel ML'!C1931)), 3,
IF(ISNUMBER(SEARCH("kit 4", 'Painel ML'!C1931)), 4,
IF(ISNUMBER(SEARCH("kit 5", 'Painel ML'!C1931)), 5,
IF(ISNUMBER(SEARCH("kit 6", 'Painel ML'!C1931)), 6,
IF(ISNUMBER(SEARCH("kit 7", 'Painel ML'!C1931)), 7,
IF(ISNUMBER(SEARCH("kit 8", 'Painel ML'!C1931)), 8,
IF(ISNUMBER(SEARCH("kit 9", 'Painel ML'!C1931)), 9,
IF(ISNUMBER(SEARCH("kit 10", 'Painel ML'!C1931)), 10,
IF(ISNUMBER(SEARCH("kit 11", 'Painel ML'!C1931)), 11,
IF(ISNUMBER(SEARCH("kit 12", 'Painel ML'!C1931)), 12,
IF(ISNUMBER(SEARCH("kit 13", 'Painel ML'!C1931)), 13,
IF(ISNUMBER(SEARCH("kit 14", 'Painel ML'!C1931)), 14,
IF(ISNUMBER(SEARCH("kit 15", 'Painel ML'!C1931)), 15,
IF(ISNUMBER(SEARCH("kit 16", 'Painel ML'!C1931)), 16,
IF(ISNUMBER(SEARCH("kit 17", 'Painel ML'!C1931)), 17,
IF(ISNUMBER(SEARCH("kit 18", 'Painel ML'!C1931)), 18,
IF(ISNUMBER(SEARCH("kit 19", 'Painel ML'!C1931)), 19,
IF(ISNUMBER(SEARCH("kit 20", 'Painel ML'!C1931)), 20, 0)))))))))))))))))))</f>
        <v>0</v>
      </c>
      <c r="B1931">
        <f>IF(A1931=0,'Painel ML'!A1931,A1931*'Painel ML'!A1931)</f>
        <v>0</v>
      </c>
      <c r="D1931">
        <f>IF(ISNUMBER(SEARCH("kit2", 'Painel Shopee'!B1931)), 2,
IF(ISNUMBER(SEARCH("kit3", 'Painel Shopee'!B1931)), 3,
IF(ISNUMBER(SEARCH("kit4", 'Painel Shopee'!B1931)), 4,
IF(ISNUMBER(SEARCH("kit5", 'Painel Shopee'!B1931)), 5,
IF(ISNUMBER(SEARCH("kit6", 'Painel Shopee'!B1931)), 6,
IF(ISNUMBER(SEARCH("kit7", 'Painel Shopee'!B1931)), 7,
IF(ISNUMBER(SEARCH("kit8", 'Painel Shopee'!B1931)), 8,
IF(ISNUMBER(SEARCH("kit9", 'Painel Shopee'!B1931)), 9,
IF(ISNUMBER(SEARCH("kit10", 'Painel Shopee'!B1931)), 10,
IF(ISNUMBER(SEARCH("kit11", 'Painel Shopee'!B1931)), 11,
IF(ISNUMBER(SEARCH("kit12", 'Painel Shopee'!B1931)), 12,
IF(ISNUMBER(SEARCH("kit13", 'Painel Shopee'!B1931)), 13,
IF(ISNUMBER(SEARCH("kit14", 'Painel Shopee'!B1931)), 14,
IF(ISNUMBER(SEARCH("kit15", 'Painel Shopee'!B1931)), 15,
IF(ISNUMBER(SEARCH("kit16", 'Painel Shopee'!B1931)), 16,
IF(ISNUMBER(SEARCH("kit17", 'Painel Shopee'!B1931)), 17,
IF(ISNUMBER(SEARCH("kit18", 'Painel Shopee'!B1931)), 18,
IF(ISNUMBER(SEARCH("kit19", 'Painel Shopee'!B1931)), 19,
IF(ISNUMBER(SEARCH("kit20", 'Painel Shopee'!B1931)), 20, 0)))))))))))))))))))</f>
        <v>0</v>
      </c>
      <c r="E1931">
        <f>IF(D1931=0,'Painel Shopee'!C1931,D1931*'Painel Shopee'!C1931)</f>
        <v>0</v>
      </c>
    </row>
    <row r="1932" spans="1:5" x14ac:dyDescent="0.25">
      <c r="A1932">
        <f>IF(ISNUMBER(SEARCH("kit 2", 'Painel ML'!C1932)), 2,
IF(ISNUMBER(SEARCH("kit 3", 'Painel ML'!C1932)), 3,
IF(ISNUMBER(SEARCH("kit 4", 'Painel ML'!C1932)), 4,
IF(ISNUMBER(SEARCH("kit 5", 'Painel ML'!C1932)), 5,
IF(ISNUMBER(SEARCH("kit 6", 'Painel ML'!C1932)), 6,
IF(ISNUMBER(SEARCH("kit 7", 'Painel ML'!C1932)), 7,
IF(ISNUMBER(SEARCH("kit 8", 'Painel ML'!C1932)), 8,
IF(ISNUMBER(SEARCH("kit 9", 'Painel ML'!C1932)), 9,
IF(ISNUMBER(SEARCH("kit 10", 'Painel ML'!C1932)), 10,
IF(ISNUMBER(SEARCH("kit 11", 'Painel ML'!C1932)), 11,
IF(ISNUMBER(SEARCH("kit 12", 'Painel ML'!C1932)), 12,
IF(ISNUMBER(SEARCH("kit 13", 'Painel ML'!C1932)), 13,
IF(ISNUMBER(SEARCH("kit 14", 'Painel ML'!C1932)), 14,
IF(ISNUMBER(SEARCH("kit 15", 'Painel ML'!C1932)), 15,
IF(ISNUMBER(SEARCH("kit 16", 'Painel ML'!C1932)), 16,
IF(ISNUMBER(SEARCH("kit 17", 'Painel ML'!C1932)), 17,
IF(ISNUMBER(SEARCH("kit 18", 'Painel ML'!C1932)), 18,
IF(ISNUMBER(SEARCH("kit 19", 'Painel ML'!C1932)), 19,
IF(ISNUMBER(SEARCH("kit 20", 'Painel ML'!C1932)), 20, 0)))))))))))))))))))</f>
        <v>0</v>
      </c>
      <c r="B1932">
        <f>IF(A1932=0,'Painel ML'!A1932,A1932*'Painel ML'!A1932)</f>
        <v>0</v>
      </c>
      <c r="D1932">
        <f>IF(ISNUMBER(SEARCH("kit2", 'Painel Shopee'!B1932)), 2,
IF(ISNUMBER(SEARCH("kit3", 'Painel Shopee'!B1932)), 3,
IF(ISNUMBER(SEARCH("kit4", 'Painel Shopee'!B1932)), 4,
IF(ISNUMBER(SEARCH("kit5", 'Painel Shopee'!B1932)), 5,
IF(ISNUMBER(SEARCH("kit6", 'Painel Shopee'!B1932)), 6,
IF(ISNUMBER(SEARCH("kit7", 'Painel Shopee'!B1932)), 7,
IF(ISNUMBER(SEARCH("kit8", 'Painel Shopee'!B1932)), 8,
IF(ISNUMBER(SEARCH("kit9", 'Painel Shopee'!B1932)), 9,
IF(ISNUMBER(SEARCH("kit10", 'Painel Shopee'!B1932)), 10,
IF(ISNUMBER(SEARCH("kit11", 'Painel Shopee'!B1932)), 11,
IF(ISNUMBER(SEARCH("kit12", 'Painel Shopee'!B1932)), 12,
IF(ISNUMBER(SEARCH("kit13", 'Painel Shopee'!B1932)), 13,
IF(ISNUMBER(SEARCH("kit14", 'Painel Shopee'!B1932)), 14,
IF(ISNUMBER(SEARCH("kit15", 'Painel Shopee'!B1932)), 15,
IF(ISNUMBER(SEARCH("kit16", 'Painel Shopee'!B1932)), 16,
IF(ISNUMBER(SEARCH("kit17", 'Painel Shopee'!B1932)), 17,
IF(ISNUMBER(SEARCH("kit18", 'Painel Shopee'!B1932)), 18,
IF(ISNUMBER(SEARCH("kit19", 'Painel Shopee'!B1932)), 19,
IF(ISNUMBER(SEARCH("kit20", 'Painel Shopee'!B1932)), 20, 0)))))))))))))))))))</f>
        <v>0</v>
      </c>
      <c r="E1932">
        <f>IF(D1932=0,'Painel Shopee'!C1932,D1932*'Painel Shopee'!C1932)</f>
        <v>0</v>
      </c>
    </row>
    <row r="1933" spans="1:5" x14ac:dyDescent="0.25">
      <c r="A1933">
        <f>IF(ISNUMBER(SEARCH("kit 2", 'Painel ML'!C1933)), 2,
IF(ISNUMBER(SEARCH("kit 3", 'Painel ML'!C1933)), 3,
IF(ISNUMBER(SEARCH("kit 4", 'Painel ML'!C1933)), 4,
IF(ISNUMBER(SEARCH("kit 5", 'Painel ML'!C1933)), 5,
IF(ISNUMBER(SEARCH("kit 6", 'Painel ML'!C1933)), 6,
IF(ISNUMBER(SEARCH("kit 7", 'Painel ML'!C1933)), 7,
IF(ISNUMBER(SEARCH("kit 8", 'Painel ML'!C1933)), 8,
IF(ISNUMBER(SEARCH("kit 9", 'Painel ML'!C1933)), 9,
IF(ISNUMBER(SEARCH("kit 10", 'Painel ML'!C1933)), 10,
IF(ISNUMBER(SEARCH("kit 11", 'Painel ML'!C1933)), 11,
IF(ISNUMBER(SEARCH("kit 12", 'Painel ML'!C1933)), 12,
IF(ISNUMBER(SEARCH("kit 13", 'Painel ML'!C1933)), 13,
IF(ISNUMBER(SEARCH("kit 14", 'Painel ML'!C1933)), 14,
IF(ISNUMBER(SEARCH("kit 15", 'Painel ML'!C1933)), 15,
IF(ISNUMBER(SEARCH("kit 16", 'Painel ML'!C1933)), 16,
IF(ISNUMBER(SEARCH("kit 17", 'Painel ML'!C1933)), 17,
IF(ISNUMBER(SEARCH("kit 18", 'Painel ML'!C1933)), 18,
IF(ISNUMBER(SEARCH("kit 19", 'Painel ML'!C1933)), 19,
IF(ISNUMBER(SEARCH("kit 20", 'Painel ML'!C1933)), 20, 0)))))))))))))))))))</f>
        <v>0</v>
      </c>
      <c r="B1933">
        <f>IF(A1933=0,'Painel ML'!A1933,A1933*'Painel ML'!A1933)</f>
        <v>0</v>
      </c>
      <c r="D1933">
        <f>IF(ISNUMBER(SEARCH("kit2", 'Painel Shopee'!B1933)), 2,
IF(ISNUMBER(SEARCH("kit3", 'Painel Shopee'!B1933)), 3,
IF(ISNUMBER(SEARCH("kit4", 'Painel Shopee'!B1933)), 4,
IF(ISNUMBER(SEARCH("kit5", 'Painel Shopee'!B1933)), 5,
IF(ISNUMBER(SEARCH("kit6", 'Painel Shopee'!B1933)), 6,
IF(ISNUMBER(SEARCH("kit7", 'Painel Shopee'!B1933)), 7,
IF(ISNUMBER(SEARCH("kit8", 'Painel Shopee'!B1933)), 8,
IF(ISNUMBER(SEARCH("kit9", 'Painel Shopee'!B1933)), 9,
IF(ISNUMBER(SEARCH("kit10", 'Painel Shopee'!B1933)), 10,
IF(ISNUMBER(SEARCH("kit11", 'Painel Shopee'!B1933)), 11,
IF(ISNUMBER(SEARCH("kit12", 'Painel Shopee'!B1933)), 12,
IF(ISNUMBER(SEARCH("kit13", 'Painel Shopee'!B1933)), 13,
IF(ISNUMBER(SEARCH("kit14", 'Painel Shopee'!B1933)), 14,
IF(ISNUMBER(SEARCH("kit15", 'Painel Shopee'!B1933)), 15,
IF(ISNUMBER(SEARCH("kit16", 'Painel Shopee'!B1933)), 16,
IF(ISNUMBER(SEARCH("kit17", 'Painel Shopee'!B1933)), 17,
IF(ISNUMBER(SEARCH("kit18", 'Painel Shopee'!B1933)), 18,
IF(ISNUMBER(SEARCH("kit19", 'Painel Shopee'!B1933)), 19,
IF(ISNUMBER(SEARCH("kit20", 'Painel Shopee'!B1933)), 20, 0)))))))))))))))))))</f>
        <v>0</v>
      </c>
      <c r="E1933">
        <f>IF(D1933=0,'Painel Shopee'!C1933,D1933*'Painel Shopee'!C1933)</f>
        <v>0</v>
      </c>
    </row>
    <row r="1934" spans="1:5" x14ac:dyDescent="0.25">
      <c r="A1934">
        <f>IF(ISNUMBER(SEARCH("kit 2", 'Painel ML'!C1934)), 2,
IF(ISNUMBER(SEARCH("kit 3", 'Painel ML'!C1934)), 3,
IF(ISNUMBER(SEARCH("kit 4", 'Painel ML'!C1934)), 4,
IF(ISNUMBER(SEARCH("kit 5", 'Painel ML'!C1934)), 5,
IF(ISNUMBER(SEARCH("kit 6", 'Painel ML'!C1934)), 6,
IF(ISNUMBER(SEARCH("kit 7", 'Painel ML'!C1934)), 7,
IF(ISNUMBER(SEARCH("kit 8", 'Painel ML'!C1934)), 8,
IF(ISNUMBER(SEARCH("kit 9", 'Painel ML'!C1934)), 9,
IF(ISNUMBER(SEARCH("kit 10", 'Painel ML'!C1934)), 10,
IF(ISNUMBER(SEARCH("kit 11", 'Painel ML'!C1934)), 11,
IF(ISNUMBER(SEARCH("kit 12", 'Painel ML'!C1934)), 12,
IF(ISNUMBER(SEARCH("kit 13", 'Painel ML'!C1934)), 13,
IF(ISNUMBER(SEARCH("kit 14", 'Painel ML'!C1934)), 14,
IF(ISNUMBER(SEARCH("kit 15", 'Painel ML'!C1934)), 15,
IF(ISNUMBER(SEARCH("kit 16", 'Painel ML'!C1934)), 16,
IF(ISNUMBER(SEARCH("kit 17", 'Painel ML'!C1934)), 17,
IF(ISNUMBER(SEARCH("kit 18", 'Painel ML'!C1934)), 18,
IF(ISNUMBER(SEARCH("kit 19", 'Painel ML'!C1934)), 19,
IF(ISNUMBER(SEARCH("kit 20", 'Painel ML'!C1934)), 20, 0)))))))))))))))))))</f>
        <v>0</v>
      </c>
      <c r="B1934">
        <f>IF(A1934=0,'Painel ML'!A1934,A1934*'Painel ML'!A1934)</f>
        <v>0</v>
      </c>
      <c r="D1934">
        <f>IF(ISNUMBER(SEARCH("kit2", 'Painel Shopee'!B1934)), 2,
IF(ISNUMBER(SEARCH("kit3", 'Painel Shopee'!B1934)), 3,
IF(ISNUMBER(SEARCH("kit4", 'Painel Shopee'!B1934)), 4,
IF(ISNUMBER(SEARCH("kit5", 'Painel Shopee'!B1934)), 5,
IF(ISNUMBER(SEARCH("kit6", 'Painel Shopee'!B1934)), 6,
IF(ISNUMBER(SEARCH("kit7", 'Painel Shopee'!B1934)), 7,
IF(ISNUMBER(SEARCH("kit8", 'Painel Shopee'!B1934)), 8,
IF(ISNUMBER(SEARCH("kit9", 'Painel Shopee'!B1934)), 9,
IF(ISNUMBER(SEARCH("kit10", 'Painel Shopee'!B1934)), 10,
IF(ISNUMBER(SEARCH("kit11", 'Painel Shopee'!B1934)), 11,
IF(ISNUMBER(SEARCH("kit12", 'Painel Shopee'!B1934)), 12,
IF(ISNUMBER(SEARCH("kit13", 'Painel Shopee'!B1934)), 13,
IF(ISNUMBER(SEARCH("kit14", 'Painel Shopee'!B1934)), 14,
IF(ISNUMBER(SEARCH("kit15", 'Painel Shopee'!B1934)), 15,
IF(ISNUMBER(SEARCH("kit16", 'Painel Shopee'!B1934)), 16,
IF(ISNUMBER(SEARCH("kit17", 'Painel Shopee'!B1934)), 17,
IF(ISNUMBER(SEARCH("kit18", 'Painel Shopee'!B1934)), 18,
IF(ISNUMBER(SEARCH("kit19", 'Painel Shopee'!B1934)), 19,
IF(ISNUMBER(SEARCH("kit20", 'Painel Shopee'!B1934)), 20, 0)))))))))))))))))))</f>
        <v>0</v>
      </c>
      <c r="E1934">
        <f>IF(D1934=0,'Painel Shopee'!C1934,D1934*'Painel Shopee'!C1934)</f>
        <v>0</v>
      </c>
    </row>
    <row r="1935" spans="1:5" x14ac:dyDescent="0.25">
      <c r="A1935">
        <f>IF(ISNUMBER(SEARCH("kit 2", 'Painel ML'!C1935)), 2,
IF(ISNUMBER(SEARCH("kit 3", 'Painel ML'!C1935)), 3,
IF(ISNUMBER(SEARCH("kit 4", 'Painel ML'!C1935)), 4,
IF(ISNUMBER(SEARCH("kit 5", 'Painel ML'!C1935)), 5,
IF(ISNUMBER(SEARCH("kit 6", 'Painel ML'!C1935)), 6,
IF(ISNUMBER(SEARCH("kit 7", 'Painel ML'!C1935)), 7,
IF(ISNUMBER(SEARCH("kit 8", 'Painel ML'!C1935)), 8,
IF(ISNUMBER(SEARCH("kit 9", 'Painel ML'!C1935)), 9,
IF(ISNUMBER(SEARCH("kit 10", 'Painel ML'!C1935)), 10,
IF(ISNUMBER(SEARCH("kit 11", 'Painel ML'!C1935)), 11,
IF(ISNUMBER(SEARCH("kit 12", 'Painel ML'!C1935)), 12,
IF(ISNUMBER(SEARCH("kit 13", 'Painel ML'!C1935)), 13,
IF(ISNUMBER(SEARCH("kit 14", 'Painel ML'!C1935)), 14,
IF(ISNUMBER(SEARCH("kit 15", 'Painel ML'!C1935)), 15,
IF(ISNUMBER(SEARCH("kit 16", 'Painel ML'!C1935)), 16,
IF(ISNUMBER(SEARCH("kit 17", 'Painel ML'!C1935)), 17,
IF(ISNUMBER(SEARCH("kit 18", 'Painel ML'!C1935)), 18,
IF(ISNUMBER(SEARCH("kit 19", 'Painel ML'!C1935)), 19,
IF(ISNUMBER(SEARCH("kit 20", 'Painel ML'!C1935)), 20, 0)))))))))))))))))))</f>
        <v>0</v>
      </c>
      <c r="B1935">
        <f>IF(A1935=0,'Painel ML'!A1935,A1935*'Painel ML'!A1935)</f>
        <v>0</v>
      </c>
      <c r="D1935">
        <f>IF(ISNUMBER(SEARCH("kit2", 'Painel Shopee'!B1935)), 2,
IF(ISNUMBER(SEARCH("kit3", 'Painel Shopee'!B1935)), 3,
IF(ISNUMBER(SEARCH("kit4", 'Painel Shopee'!B1935)), 4,
IF(ISNUMBER(SEARCH("kit5", 'Painel Shopee'!B1935)), 5,
IF(ISNUMBER(SEARCH("kit6", 'Painel Shopee'!B1935)), 6,
IF(ISNUMBER(SEARCH("kit7", 'Painel Shopee'!B1935)), 7,
IF(ISNUMBER(SEARCH("kit8", 'Painel Shopee'!B1935)), 8,
IF(ISNUMBER(SEARCH("kit9", 'Painel Shopee'!B1935)), 9,
IF(ISNUMBER(SEARCH("kit10", 'Painel Shopee'!B1935)), 10,
IF(ISNUMBER(SEARCH("kit11", 'Painel Shopee'!B1935)), 11,
IF(ISNUMBER(SEARCH("kit12", 'Painel Shopee'!B1935)), 12,
IF(ISNUMBER(SEARCH("kit13", 'Painel Shopee'!B1935)), 13,
IF(ISNUMBER(SEARCH("kit14", 'Painel Shopee'!B1935)), 14,
IF(ISNUMBER(SEARCH("kit15", 'Painel Shopee'!B1935)), 15,
IF(ISNUMBER(SEARCH("kit16", 'Painel Shopee'!B1935)), 16,
IF(ISNUMBER(SEARCH("kit17", 'Painel Shopee'!B1935)), 17,
IF(ISNUMBER(SEARCH("kit18", 'Painel Shopee'!B1935)), 18,
IF(ISNUMBER(SEARCH("kit19", 'Painel Shopee'!B1935)), 19,
IF(ISNUMBER(SEARCH("kit20", 'Painel Shopee'!B1935)), 20, 0)))))))))))))))))))</f>
        <v>0</v>
      </c>
      <c r="E1935">
        <f>IF(D1935=0,'Painel Shopee'!C1935,D1935*'Painel Shopee'!C1935)</f>
        <v>0</v>
      </c>
    </row>
    <row r="1936" spans="1:5" x14ac:dyDescent="0.25">
      <c r="A1936">
        <f>IF(ISNUMBER(SEARCH("kit 2", 'Painel ML'!C1936)), 2,
IF(ISNUMBER(SEARCH("kit 3", 'Painel ML'!C1936)), 3,
IF(ISNUMBER(SEARCH("kit 4", 'Painel ML'!C1936)), 4,
IF(ISNUMBER(SEARCH("kit 5", 'Painel ML'!C1936)), 5,
IF(ISNUMBER(SEARCH("kit 6", 'Painel ML'!C1936)), 6,
IF(ISNUMBER(SEARCH("kit 7", 'Painel ML'!C1936)), 7,
IF(ISNUMBER(SEARCH("kit 8", 'Painel ML'!C1936)), 8,
IF(ISNUMBER(SEARCH("kit 9", 'Painel ML'!C1936)), 9,
IF(ISNUMBER(SEARCH("kit 10", 'Painel ML'!C1936)), 10,
IF(ISNUMBER(SEARCH("kit 11", 'Painel ML'!C1936)), 11,
IF(ISNUMBER(SEARCH("kit 12", 'Painel ML'!C1936)), 12,
IF(ISNUMBER(SEARCH("kit 13", 'Painel ML'!C1936)), 13,
IF(ISNUMBER(SEARCH("kit 14", 'Painel ML'!C1936)), 14,
IF(ISNUMBER(SEARCH("kit 15", 'Painel ML'!C1936)), 15,
IF(ISNUMBER(SEARCH("kit 16", 'Painel ML'!C1936)), 16,
IF(ISNUMBER(SEARCH("kit 17", 'Painel ML'!C1936)), 17,
IF(ISNUMBER(SEARCH("kit 18", 'Painel ML'!C1936)), 18,
IF(ISNUMBER(SEARCH("kit 19", 'Painel ML'!C1936)), 19,
IF(ISNUMBER(SEARCH("kit 20", 'Painel ML'!C1936)), 20, 0)))))))))))))))))))</f>
        <v>0</v>
      </c>
      <c r="B1936">
        <f>IF(A1936=0,'Painel ML'!A1936,A1936*'Painel ML'!A1936)</f>
        <v>0</v>
      </c>
      <c r="D1936">
        <f>IF(ISNUMBER(SEARCH("kit2", 'Painel Shopee'!B1936)), 2,
IF(ISNUMBER(SEARCH("kit3", 'Painel Shopee'!B1936)), 3,
IF(ISNUMBER(SEARCH("kit4", 'Painel Shopee'!B1936)), 4,
IF(ISNUMBER(SEARCH("kit5", 'Painel Shopee'!B1936)), 5,
IF(ISNUMBER(SEARCH("kit6", 'Painel Shopee'!B1936)), 6,
IF(ISNUMBER(SEARCH("kit7", 'Painel Shopee'!B1936)), 7,
IF(ISNUMBER(SEARCH("kit8", 'Painel Shopee'!B1936)), 8,
IF(ISNUMBER(SEARCH("kit9", 'Painel Shopee'!B1936)), 9,
IF(ISNUMBER(SEARCH("kit10", 'Painel Shopee'!B1936)), 10,
IF(ISNUMBER(SEARCH("kit11", 'Painel Shopee'!B1936)), 11,
IF(ISNUMBER(SEARCH("kit12", 'Painel Shopee'!B1936)), 12,
IF(ISNUMBER(SEARCH("kit13", 'Painel Shopee'!B1936)), 13,
IF(ISNUMBER(SEARCH("kit14", 'Painel Shopee'!B1936)), 14,
IF(ISNUMBER(SEARCH("kit15", 'Painel Shopee'!B1936)), 15,
IF(ISNUMBER(SEARCH("kit16", 'Painel Shopee'!B1936)), 16,
IF(ISNUMBER(SEARCH("kit17", 'Painel Shopee'!B1936)), 17,
IF(ISNUMBER(SEARCH("kit18", 'Painel Shopee'!B1936)), 18,
IF(ISNUMBER(SEARCH("kit19", 'Painel Shopee'!B1936)), 19,
IF(ISNUMBER(SEARCH("kit20", 'Painel Shopee'!B1936)), 20, 0)))))))))))))))))))</f>
        <v>0</v>
      </c>
      <c r="E1936">
        <f>IF(D1936=0,'Painel Shopee'!C1936,D1936*'Painel Shopee'!C1936)</f>
        <v>0</v>
      </c>
    </row>
    <row r="1937" spans="1:5" x14ac:dyDescent="0.25">
      <c r="A1937">
        <f>IF(ISNUMBER(SEARCH("kit 2", 'Painel ML'!C1937)), 2,
IF(ISNUMBER(SEARCH("kit 3", 'Painel ML'!C1937)), 3,
IF(ISNUMBER(SEARCH("kit 4", 'Painel ML'!C1937)), 4,
IF(ISNUMBER(SEARCH("kit 5", 'Painel ML'!C1937)), 5,
IF(ISNUMBER(SEARCH("kit 6", 'Painel ML'!C1937)), 6,
IF(ISNUMBER(SEARCH("kit 7", 'Painel ML'!C1937)), 7,
IF(ISNUMBER(SEARCH("kit 8", 'Painel ML'!C1937)), 8,
IF(ISNUMBER(SEARCH("kit 9", 'Painel ML'!C1937)), 9,
IF(ISNUMBER(SEARCH("kit 10", 'Painel ML'!C1937)), 10,
IF(ISNUMBER(SEARCH("kit 11", 'Painel ML'!C1937)), 11,
IF(ISNUMBER(SEARCH("kit 12", 'Painel ML'!C1937)), 12,
IF(ISNUMBER(SEARCH("kit 13", 'Painel ML'!C1937)), 13,
IF(ISNUMBER(SEARCH("kit 14", 'Painel ML'!C1937)), 14,
IF(ISNUMBER(SEARCH("kit 15", 'Painel ML'!C1937)), 15,
IF(ISNUMBER(SEARCH("kit 16", 'Painel ML'!C1937)), 16,
IF(ISNUMBER(SEARCH("kit 17", 'Painel ML'!C1937)), 17,
IF(ISNUMBER(SEARCH("kit 18", 'Painel ML'!C1937)), 18,
IF(ISNUMBER(SEARCH("kit 19", 'Painel ML'!C1937)), 19,
IF(ISNUMBER(SEARCH("kit 20", 'Painel ML'!C1937)), 20, 0)))))))))))))))))))</f>
        <v>0</v>
      </c>
      <c r="B1937">
        <f>IF(A1937=0,'Painel ML'!A1937,A1937*'Painel ML'!A1937)</f>
        <v>0</v>
      </c>
      <c r="D1937">
        <f>IF(ISNUMBER(SEARCH("kit2", 'Painel Shopee'!B1937)), 2,
IF(ISNUMBER(SEARCH("kit3", 'Painel Shopee'!B1937)), 3,
IF(ISNUMBER(SEARCH("kit4", 'Painel Shopee'!B1937)), 4,
IF(ISNUMBER(SEARCH("kit5", 'Painel Shopee'!B1937)), 5,
IF(ISNUMBER(SEARCH("kit6", 'Painel Shopee'!B1937)), 6,
IF(ISNUMBER(SEARCH("kit7", 'Painel Shopee'!B1937)), 7,
IF(ISNUMBER(SEARCH("kit8", 'Painel Shopee'!B1937)), 8,
IF(ISNUMBER(SEARCH("kit9", 'Painel Shopee'!B1937)), 9,
IF(ISNUMBER(SEARCH("kit10", 'Painel Shopee'!B1937)), 10,
IF(ISNUMBER(SEARCH("kit11", 'Painel Shopee'!B1937)), 11,
IF(ISNUMBER(SEARCH("kit12", 'Painel Shopee'!B1937)), 12,
IF(ISNUMBER(SEARCH("kit13", 'Painel Shopee'!B1937)), 13,
IF(ISNUMBER(SEARCH("kit14", 'Painel Shopee'!B1937)), 14,
IF(ISNUMBER(SEARCH("kit15", 'Painel Shopee'!B1937)), 15,
IF(ISNUMBER(SEARCH("kit16", 'Painel Shopee'!B1937)), 16,
IF(ISNUMBER(SEARCH("kit17", 'Painel Shopee'!B1937)), 17,
IF(ISNUMBER(SEARCH("kit18", 'Painel Shopee'!B1937)), 18,
IF(ISNUMBER(SEARCH("kit19", 'Painel Shopee'!B1937)), 19,
IF(ISNUMBER(SEARCH("kit20", 'Painel Shopee'!B1937)), 20, 0)))))))))))))))))))</f>
        <v>0</v>
      </c>
      <c r="E1937">
        <f>IF(D1937=0,'Painel Shopee'!C1937,D1937*'Painel Shopee'!C1937)</f>
        <v>0</v>
      </c>
    </row>
    <row r="1938" spans="1:5" x14ac:dyDescent="0.25">
      <c r="A1938">
        <f>IF(ISNUMBER(SEARCH("kit 2", 'Painel ML'!C1938)), 2,
IF(ISNUMBER(SEARCH("kit 3", 'Painel ML'!C1938)), 3,
IF(ISNUMBER(SEARCH("kit 4", 'Painel ML'!C1938)), 4,
IF(ISNUMBER(SEARCH("kit 5", 'Painel ML'!C1938)), 5,
IF(ISNUMBER(SEARCH("kit 6", 'Painel ML'!C1938)), 6,
IF(ISNUMBER(SEARCH("kit 7", 'Painel ML'!C1938)), 7,
IF(ISNUMBER(SEARCH("kit 8", 'Painel ML'!C1938)), 8,
IF(ISNUMBER(SEARCH("kit 9", 'Painel ML'!C1938)), 9,
IF(ISNUMBER(SEARCH("kit 10", 'Painel ML'!C1938)), 10,
IF(ISNUMBER(SEARCH("kit 11", 'Painel ML'!C1938)), 11,
IF(ISNUMBER(SEARCH("kit 12", 'Painel ML'!C1938)), 12,
IF(ISNUMBER(SEARCH("kit 13", 'Painel ML'!C1938)), 13,
IF(ISNUMBER(SEARCH("kit 14", 'Painel ML'!C1938)), 14,
IF(ISNUMBER(SEARCH("kit 15", 'Painel ML'!C1938)), 15,
IF(ISNUMBER(SEARCH("kit 16", 'Painel ML'!C1938)), 16,
IF(ISNUMBER(SEARCH("kit 17", 'Painel ML'!C1938)), 17,
IF(ISNUMBER(SEARCH("kit 18", 'Painel ML'!C1938)), 18,
IF(ISNUMBER(SEARCH("kit 19", 'Painel ML'!C1938)), 19,
IF(ISNUMBER(SEARCH("kit 20", 'Painel ML'!C1938)), 20, 0)))))))))))))))))))</f>
        <v>0</v>
      </c>
      <c r="B1938">
        <f>IF(A1938=0,'Painel ML'!A1938,A1938*'Painel ML'!A1938)</f>
        <v>0</v>
      </c>
      <c r="D1938">
        <f>IF(ISNUMBER(SEARCH("kit2", 'Painel Shopee'!B1938)), 2,
IF(ISNUMBER(SEARCH("kit3", 'Painel Shopee'!B1938)), 3,
IF(ISNUMBER(SEARCH("kit4", 'Painel Shopee'!B1938)), 4,
IF(ISNUMBER(SEARCH("kit5", 'Painel Shopee'!B1938)), 5,
IF(ISNUMBER(SEARCH("kit6", 'Painel Shopee'!B1938)), 6,
IF(ISNUMBER(SEARCH("kit7", 'Painel Shopee'!B1938)), 7,
IF(ISNUMBER(SEARCH("kit8", 'Painel Shopee'!B1938)), 8,
IF(ISNUMBER(SEARCH("kit9", 'Painel Shopee'!B1938)), 9,
IF(ISNUMBER(SEARCH("kit10", 'Painel Shopee'!B1938)), 10,
IF(ISNUMBER(SEARCH("kit11", 'Painel Shopee'!B1938)), 11,
IF(ISNUMBER(SEARCH("kit12", 'Painel Shopee'!B1938)), 12,
IF(ISNUMBER(SEARCH("kit13", 'Painel Shopee'!B1938)), 13,
IF(ISNUMBER(SEARCH("kit14", 'Painel Shopee'!B1938)), 14,
IF(ISNUMBER(SEARCH("kit15", 'Painel Shopee'!B1938)), 15,
IF(ISNUMBER(SEARCH("kit16", 'Painel Shopee'!B1938)), 16,
IF(ISNUMBER(SEARCH("kit17", 'Painel Shopee'!B1938)), 17,
IF(ISNUMBER(SEARCH("kit18", 'Painel Shopee'!B1938)), 18,
IF(ISNUMBER(SEARCH("kit19", 'Painel Shopee'!B1938)), 19,
IF(ISNUMBER(SEARCH("kit20", 'Painel Shopee'!B1938)), 20, 0)))))))))))))))))))</f>
        <v>0</v>
      </c>
      <c r="E1938">
        <f>IF(D1938=0,'Painel Shopee'!C1938,D1938*'Painel Shopee'!C1938)</f>
        <v>0</v>
      </c>
    </row>
    <row r="1939" spans="1:5" x14ac:dyDescent="0.25">
      <c r="A1939">
        <f>IF(ISNUMBER(SEARCH("kit 2", 'Painel ML'!C1939)), 2,
IF(ISNUMBER(SEARCH("kit 3", 'Painel ML'!C1939)), 3,
IF(ISNUMBER(SEARCH("kit 4", 'Painel ML'!C1939)), 4,
IF(ISNUMBER(SEARCH("kit 5", 'Painel ML'!C1939)), 5,
IF(ISNUMBER(SEARCH("kit 6", 'Painel ML'!C1939)), 6,
IF(ISNUMBER(SEARCH("kit 7", 'Painel ML'!C1939)), 7,
IF(ISNUMBER(SEARCH("kit 8", 'Painel ML'!C1939)), 8,
IF(ISNUMBER(SEARCH("kit 9", 'Painel ML'!C1939)), 9,
IF(ISNUMBER(SEARCH("kit 10", 'Painel ML'!C1939)), 10,
IF(ISNUMBER(SEARCH("kit 11", 'Painel ML'!C1939)), 11,
IF(ISNUMBER(SEARCH("kit 12", 'Painel ML'!C1939)), 12,
IF(ISNUMBER(SEARCH("kit 13", 'Painel ML'!C1939)), 13,
IF(ISNUMBER(SEARCH("kit 14", 'Painel ML'!C1939)), 14,
IF(ISNUMBER(SEARCH("kit 15", 'Painel ML'!C1939)), 15,
IF(ISNUMBER(SEARCH("kit 16", 'Painel ML'!C1939)), 16,
IF(ISNUMBER(SEARCH("kit 17", 'Painel ML'!C1939)), 17,
IF(ISNUMBER(SEARCH("kit 18", 'Painel ML'!C1939)), 18,
IF(ISNUMBER(SEARCH("kit 19", 'Painel ML'!C1939)), 19,
IF(ISNUMBER(SEARCH("kit 20", 'Painel ML'!C1939)), 20, 0)))))))))))))))))))</f>
        <v>0</v>
      </c>
      <c r="B1939">
        <f>IF(A1939=0,'Painel ML'!A1939,A1939*'Painel ML'!A1939)</f>
        <v>0</v>
      </c>
      <c r="D1939">
        <f>IF(ISNUMBER(SEARCH("kit2", 'Painel Shopee'!B1939)), 2,
IF(ISNUMBER(SEARCH("kit3", 'Painel Shopee'!B1939)), 3,
IF(ISNUMBER(SEARCH("kit4", 'Painel Shopee'!B1939)), 4,
IF(ISNUMBER(SEARCH("kit5", 'Painel Shopee'!B1939)), 5,
IF(ISNUMBER(SEARCH("kit6", 'Painel Shopee'!B1939)), 6,
IF(ISNUMBER(SEARCH("kit7", 'Painel Shopee'!B1939)), 7,
IF(ISNUMBER(SEARCH("kit8", 'Painel Shopee'!B1939)), 8,
IF(ISNUMBER(SEARCH("kit9", 'Painel Shopee'!B1939)), 9,
IF(ISNUMBER(SEARCH("kit10", 'Painel Shopee'!B1939)), 10,
IF(ISNUMBER(SEARCH("kit11", 'Painel Shopee'!B1939)), 11,
IF(ISNUMBER(SEARCH("kit12", 'Painel Shopee'!B1939)), 12,
IF(ISNUMBER(SEARCH("kit13", 'Painel Shopee'!B1939)), 13,
IF(ISNUMBER(SEARCH("kit14", 'Painel Shopee'!B1939)), 14,
IF(ISNUMBER(SEARCH("kit15", 'Painel Shopee'!B1939)), 15,
IF(ISNUMBER(SEARCH("kit16", 'Painel Shopee'!B1939)), 16,
IF(ISNUMBER(SEARCH("kit17", 'Painel Shopee'!B1939)), 17,
IF(ISNUMBER(SEARCH("kit18", 'Painel Shopee'!B1939)), 18,
IF(ISNUMBER(SEARCH("kit19", 'Painel Shopee'!B1939)), 19,
IF(ISNUMBER(SEARCH("kit20", 'Painel Shopee'!B1939)), 20, 0)))))))))))))))))))</f>
        <v>0</v>
      </c>
      <c r="E1939">
        <f>IF(D1939=0,'Painel Shopee'!C1939,D1939*'Painel Shopee'!C1939)</f>
        <v>0</v>
      </c>
    </row>
    <row r="1940" spans="1:5" x14ac:dyDescent="0.25">
      <c r="A1940">
        <f>IF(ISNUMBER(SEARCH("kit 2", 'Painel ML'!C1940)), 2,
IF(ISNUMBER(SEARCH("kit 3", 'Painel ML'!C1940)), 3,
IF(ISNUMBER(SEARCH("kit 4", 'Painel ML'!C1940)), 4,
IF(ISNUMBER(SEARCH("kit 5", 'Painel ML'!C1940)), 5,
IF(ISNUMBER(SEARCH("kit 6", 'Painel ML'!C1940)), 6,
IF(ISNUMBER(SEARCH("kit 7", 'Painel ML'!C1940)), 7,
IF(ISNUMBER(SEARCH("kit 8", 'Painel ML'!C1940)), 8,
IF(ISNUMBER(SEARCH("kit 9", 'Painel ML'!C1940)), 9,
IF(ISNUMBER(SEARCH("kit 10", 'Painel ML'!C1940)), 10,
IF(ISNUMBER(SEARCH("kit 11", 'Painel ML'!C1940)), 11,
IF(ISNUMBER(SEARCH("kit 12", 'Painel ML'!C1940)), 12,
IF(ISNUMBER(SEARCH("kit 13", 'Painel ML'!C1940)), 13,
IF(ISNUMBER(SEARCH("kit 14", 'Painel ML'!C1940)), 14,
IF(ISNUMBER(SEARCH("kit 15", 'Painel ML'!C1940)), 15,
IF(ISNUMBER(SEARCH("kit 16", 'Painel ML'!C1940)), 16,
IF(ISNUMBER(SEARCH("kit 17", 'Painel ML'!C1940)), 17,
IF(ISNUMBER(SEARCH("kit 18", 'Painel ML'!C1940)), 18,
IF(ISNUMBER(SEARCH("kit 19", 'Painel ML'!C1940)), 19,
IF(ISNUMBER(SEARCH("kit 20", 'Painel ML'!C1940)), 20, 0)))))))))))))))))))</f>
        <v>0</v>
      </c>
      <c r="B1940">
        <f>IF(A1940=0,'Painel ML'!A1940,A1940*'Painel ML'!A1940)</f>
        <v>0</v>
      </c>
      <c r="D1940">
        <f>IF(ISNUMBER(SEARCH("kit2", 'Painel Shopee'!B1940)), 2,
IF(ISNUMBER(SEARCH("kit3", 'Painel Shopee'!B1940)), 3,
IF(ISNUMBER(SEARCH("kit4", 'Painel Shopee'!B1940)), 4,
IF(ISNUMBER(SEARCH("kit5", 'Painel Shopee'!B1940)), 5,
IF(ISNUMBER(SEARCH("kit6", 'Painel Shopee'!B1940)), 6,
IF(ISNUMBER(SEARCH("kit7", 'Painel Shopee'!B1940)), 7,
IF(ISNUMBER(SEARCH("kit8", 'Painel Shopee'!B1940)), 8,
IF(ISNUMBER(SEARCH("kit9", 'Painel Shopee'!B1940)), 9,
IF(ISNUMBER(SEARCH("kit10", 'Painel Shopee'!B1940)), 10,
IF(ISNUMBER(SEARCH("kit11", 'Painel Shopee'!B1940)), 11,
IF(ISNUMBER(SEARCH("kit12", 'Painel Shopee'!B1940)), 12,
IF(ISNUMBER(SEARCH("kit13", 'Painel Shopee'!B1940)), 13,
IF(ISNUMBER(SEARCH("kit14", 'Painel Shopee'!B1940)), 14,
IF(ISNUMBER(SEARCH("kit15", 'Painel Shopee'!B1940)), 15,
IF(ISNUMBER(SEARCH("kit16", 'Painel Shopee'!B1940)), 16,
IF(ISNUMBER(SEARCH("kit17", 'Painel Shopee'!B1940)), 17,
IF(ISNUMBER(SEARCH("kit18", 'Painel Shopee'!B1940)), 18,
IF(ISNUMBER(SEARCH("kit19", 'Painel Shopee'!B1940)), 19,
IF(ISNUMBER(SEARCH("kit20", 'Painel Shopee'!B1940)), 20, 0)))))))))))))))))))</f>
        <v>0</v>
      </c>
      <c r="E1940">
        <f>IF(D1940=0,'Painel Shopee'!C1940,D1940*'Painel Shopee'!C1940)</f>
        <v>0</v>
      </c>
    </row>
    <row r="1941" spans="1:5" x14ac:dyDescent="0.25">
      <c r="A1941">
        <f>IF(ISNUMBER(SEARCH("kit 2", 'Painel ML'!C1941)), 2,
IF(ISNUMBER(SEARCH("kit 3", 'Painel ML'!C1941)), 3,
IF(ISNUMBER(SEARCH("kit 4", 'Painel ML'!C1941)), 4,
IF(ISNUMBER(SEARCH("kit 5", 'Painel ML'!C1941)), 5,
IF(ISNUMBER(SEARCH("kit 6", 'Painel ML'!C1941)), 6,
IF(ISNUMBER(SEARCH("kit 7", 'Painel ML'!C1941)), 7,
IF(ISNUMBER(SEARCH("kit 8", 'Painel ML'!C1941)), 8,
IF(ISNUMBER(SEARCH("kit 9", 'Painel ML'!C1941)), 9,
IF(ISNUMBER(SEARCH("kit 10", 'Painel ML'!C1941)), 10,
IF(ISNUMBER(SEARCH("kit 11", 'Painel ML'!C1941)), 11,
IF(ISNUMBER(SEARCH("kit 12", 'Painel ML'!C1941)), 12,
IF(ISNUMBER(SEARCH("kit 13", 'Painel ML'!C1941)), 13,
IF(ISNUMBER(SEARCH("kit 14", 'Painel ML'!C1941)), 14,
IF(ISNUMBER(SEARCH("kit 15", 'Painel ML'!C1941)), 15,
IF(ISNUMBER(SEARCH("kit 16", 'Painel ML'!C1941)), 16,
IF(ISNUMBER(SEARCH("kit 17", 'Painel ML'!C1941)), 17,
IF(ISNUMBER(SEARCH("kit 18", 'Painel ML'!C1941)), 18,
IF(ISNUMBER(SEARCH("kit 19", 'Painel ML'!C1941)), 19,
IF(ISNUMBER(SEARCH("kit 20", 'Painel ML'!C1941)), 20, 0)))))))))))))))))))</f>
        <v>0</v>
      </c>
      <c r="B1941">
        <f>IF(A1941=0,'Painel ML'!A1941,A1941*'Painel ML'!A1941)</f>
        <v>0</v>
      </c>
      <c r="D1941">
        <f>IF(ISNUMBER(SEARCH("kit2", 'Painel Shopee'!B1941)), 2,
IF(ISNUMBER(SEARCH("kit3", 'Painel Shopee'!B1941)), 3,
IF(ISNUMBER(SEARCH("kit4", 'Painel Shopee'!B1941)), 4,
IF(ISNUMBER(SEARCH("kit5", 'Painel Shopee'!B1941)), 5,
IF(ISNUMBER(SEARCH("kit6", 'Painel Shopee'!B1941)), 6,
IF(ISNUMBER(SEARCH("kit7", 'Painel Shopee'!B1941)), 7,
IF(ISNUMBER(SEARCH("kit8", 'Painel Shopee'!B1941)), 8,
IF(ISNUMBER(SEARCH("kit9", 'Painel Shopee'!B1941)), 9,
IF(ISNUMBER(SEARCH("kit10", 'Painel Shopee'!B1941)), 10,
IF(ISNUMBER(SEARCH("kit11", 'Painel Shopee'!B1941)), 11,
IF(ISNUMBER(SEARCH("kit12", 'Painel Shopee'!B1941)), 12,
IF(ISNUMBER(SEARCH("kit13", 'Painel Shopee'!B1941)), 13,
IF(ISNUMBER(SEARCH("kit14", 'Painel Shopee'!B1941)), 14,
IF(ISNUMBER(SEARCH("kit15", 'Painel Shopee'!B1941)), 15,
IF(ISNUMBER(SEARCH("kit16", 'Painel Shopee'!B1941)), 16,
IF(ISNUMBER(SEARCH("kit17", 'Painel Shopee'!B1941)), 17,
IF(ISNUMBER(SEARCH("kit18", 'Painel Shopee'!B1941)), 18,
IF(ISNUMBER(SEARCH("kit19", 'Painel Shopee'!B1941)), 19,
IF(ISNUMBER(SEARCH("kit20", 'Painel Shopee'!B1941)), 20, 0)))))))))))))))))))</f>
        <v>0</v>
      </c>
      <c r="E1941">
        <f>IF(D1941=0,'Painel Shopee'!C1941,D1941*'Painel Shopee'!C1941)</f>
        <v>0</v>
      </c>
    </row>
    <row r="1942" spans="1:5" x14ac:dyDescent="0.25">
      <c r="A1942">
        <f>IF(ISNUMBER(SEARCH("kit 2", 'Painel ML'!C1942)), 2,
IF(ISNUMBER(SEARCH("kit 3", 'Painel ML'!C1942)), 3,
IF(ISNUMBER(SEARCH("kit 4", 'Painel ML'!C1942)), 4,
IF(ISNUMBER(SEARCH("kit 5", 'Painel ML'!C1942)), 5,
IF(ISNUMBER(SEARCH("kit 6", 'Painel ML'!C1942)), 6,
IF(ISNUMBER(SEARCH("kit 7", 'Painel ML'!C1942)), 7,
IF(ISNUMBER(SEARCH("kit 8", 'Painel ML'!C1942)), 8,
IF(ISNUMBER(SEARCH("kit 9", 'Painel ML'!C1942)), 9,
IF(ISNUMBER(SEARCH("kit 10", 'Painel ML'!C1942)), 10,
IF(ISNUMBER(SEARCH("kit 11", 'Painel ML'!C1942)), 11,
IF(ISNUMBER(SEARCH("kit 12", 'Painel ML'!C1942)), 12,
IF(ISNUMBER(SEARCH("kit 13", 'Painel ML'!C1942)), 13,
IF(ISNUMBER(SEARCH("kit 14", 'Painel ML'!C1942)), 14,
IF(ISNUMBER(SEARCH("kit 15", 'Painel ML'!C1942)), 15,
IF(ISNUMBER(SEARCH("kit 16", 'Painel ML'!C1942)), 16,
IF(ISNUMBER(SEARCH("kit 17", 'Painel ML'!C1942)), 17,
IF(ISNUMBER(SEARCH("kit 18", 'Painel ML'!C1942)), 18,
IF(ISNUMBER(SEARCH("kit 19", 'Painel ML'!C1942)), 19,
IF(ISNUMBER(SEARCH("kit 20", 'Painel ML'!C1942)), 20, 0)))))))))))))))))))</f>
        <v>0</v>
      </c>
      <c r="B1942">
        <f>IF(A1942=0,'Painel ML'!A1942,A1942*'Painel ML'!A1942)</f>
        <v>0</v>
      </c>
      <c r="D1942">
        <f>IF(ISNUMBER(SEARCH("kit2", 'Painel Shopee'!B1942)), 2,
IF(ISNUMBER(SEARCH("kit3", 'Painel Shopee'!B1942)), 3,
IF(ISNUMBER(SEARCH("kit4", 'Painel Shopee'!B1942)), 4,
IF(ISNUMBER(SEARCH("kit5", 'Painel Shopee'!B1942)), 5,
IF(ISNUMBER(SEARCH("kit6", 'Painel Shopee'!B1942)), 6,
IF(ISNUMBER(SEARCH("kit7", 'Painel Shopee'!B1942)), 7,
IF(ISNUMBER(SEARCH("kit8", 'Painel Shopee'!B1942)), 8,
IF(ISNUMBER(SEARCH("kit9", 'Painel Shopee'!B1942)), 9,
IF(ISNUMBER(SEARCH("kit10", 'Painel Shopee'!B1942)), 10,
IF(ISNUMBER(SEARCH("kit11", 'Painel Shopee'!B1942)), 11,
IF(ISNUMBER(SEARCH("kit12", 'Painel Shopee'!B1942)), 12,
IF(ISNUMBER(SEARCH("kit13", 'Painel Shopee'!B1942)), 13,
IF(ISNUMBER(SEARCH("kit14", 'Painel Shopee'!B1942)), 14,
IF(ISNUMBER(SEARCH("kit15", 'Painel Shopee'!B1942)), 15,
IF(ISNUMBER(SEARCH("kit16", 'Painel Shopee'!B1942)), 16,
IF(ISNUMBER(SEARCH("kit17", 'Painel Shopee'!B1942)), 17,
IF(ISNUMBER(SEARCH("kit18", 'Painel Shopee'!B1942)), 18,
IF(ISNUMBER(SEARCH("kit19", 'Painel Shopee'!B1942)), 19,
IF(ISNUMBER(SEARCH("kit20", 'Painel Shopee'!B1942)), 20, 0)))))))))))))))))))</f>
        <v>0</v>
      </c>
      <c r="E1942">
        <f>IF(D1942=0,'Painel Shopee'!C1942,D1942*'Painel Shopee'!C1942)</f>
        <v>0</v>
      </c>
    </row>
    <row r="1943" spans="1:5" x14ac:dyDescent="0.25">
      <c r="A1943">
        <f>IF(ISNUMBER(SEARCH("kit 2", 'Painel ML'!C1943)), 2,
IF(ISNUMBER(SEARCH("kit 3", 'Painel ML'!C1943)), 3,
IF(ISNUMBER(SEARCH("kit 4", 'Painel ML'!C1943)), 4,
IF(ISNUMBER(SEARCH("kit 5", 'Painel ML'!C1943)), 5,
IF(ISNUMBER(SEARCH("kit 6", 'Painel ML'!C1943)), 6,
IF(ISNUMBER(SEARCH("kit 7", 'Painel ML'!C1943)), 7,
IF(ISNUMBER(SEARCH("kit 8", 'Painel ML'!C1943)), 8,
IF(ISNUMBER(SEARCH("kit 9", 'Painel ML'!C1943)), 9,
IF(ISNUMBER(SEARCH("kit 10", 'Painel ML'!C1943)), 10,
IF(ISNUMBER(SEARCH("kit 11", 'Painel ML'!C1943)), 11,
IF(ISNUMBER(SEARCH("kit 12", 'Painel ML'!C1943)), 12,
IF(ISNUMBER(SEARCH("kit 13", 'Painel ML'!C1943)), 13,
IF(ISNUMBER(SEARCH("kit 14", 'Painel ML'!C1943)), 14,
IF(ISNUMBER(SEARCH("kit 15", 'Painel ML'!C1943)), 15,
IF(ISNUMBER(SEARCH("kit 16", 'Painel ML'!C1943)), 16,
IF(ISNUMBER(SEARCH("kit 17", 'Painel ML'!C1943)), 17,
IF(ISNUMBER(SEARCH("kit 18", 'Painel ML'!C1943)), 18,
IF(ISNUMBER(SEARCH("kit 19", 'Painel ML'!C1943)), 19,
IF(ISNUMBER(SEARCH("kit 20", 'Painel ML'!C1943)), 20, 0)))))))))))))))))))</f>
        <v>0</v>
      </c>
      <c r="B1943">
        <f>IF(A1943=0,'Painel ML'!A1943,A1943*'Painel ML'!A1943)</f>
        <v>0</v>
      </c>
      <c r="D1943">
        <f>IF(ISNUMBER(SEARCH("kit2", 'Painel Shopee'!B1943)), 2,
IF(ISNUMBER(SEARCH("kit3", 'Painel Shopee'!B1943)), 3,
IF(ISNUMBER(SEARCH("kit4", 'Painel Shopee'!B1943)), 4,
IF(ISNUMBER(SEARCH("kit5", 'Painel Shopee'!B1943)), 5,
IF(ISNUMBER(SEARCH("kit6", 'Painel Shopee'!B1943)), 6,
IF(ISNUMBER(SEARCH("kit7", 'Painel Shopee'!B1943)), 7,
IF(ISNUMBER(SEARCH("kit8", 'Painel Shopee'!B1943)), 8,
IF(ISNUMBER(SEARCH("kit9", 'Painel Shopee'!B1943)), 9,
IF(ISNUMBER(SEARCH("kit10", 'Painel Shopee'!B1943)), 10,
IF(ISNUMBER(SEARCH("kit11", 'Painel Shopee'!B1943)), 11,
IF(ISNUMBER(SEARCH("kit12", 'Painel Shopee'!B1943)), 12,
IF(ISNUMBER(SEARCH("kit13", 'Painel Shopee'!B1943)), 13,
IF(ISNUMBER(SEARCH("kit14", 'Painel Shopee'!B1943)), 14,
IF(ISNUMBER(SEARCH("kit15", 'Painel Shopee'!B1943)), 15,
IF(ISNUMBER(SEARCH("kit16", 'Painel Shopee'!B1943)), 16,
IF(ISNUMBER(SEARCH("kit17", 'Painel Shopee'!B1943)), 17,
IF(ISNUMBER(SEARCH("kit18", 'Painel Shopee'!B1943)), 18,
IF(ISNUMBER(SEARCH("kit19", 'Painel Shopee'!B1943)), 19,
IF(ISNUMBER(SEARCH("kit20", 'Painel Shopee'!B1943)), 20, 0)))))))))))))))))))</f>
        <v>0</v>
      </c>
      <c r="E1943">
        <f>IF(D1943=0,'Painel Shopee'!C1943,D1943*'Painel Shopee'!C1943)</f>
        <v>0</v>
      </c>
    </row>
    <row r="1944" spans="1:5" x14ac:dyDescent="0.25">
      <c r="A1944">
        <f>IF(ISNUMBER(SEARCH("kit 2", 'Painel ML'!C1944)), 2,
IF(ISNUMBER(SEARCH("kit 3", 'Painel ML'!C1944)), 3,
IF(ISNUMBER(SEARCH("kit 4", 'Painel ML'!C1944)), 4,
IF(ISNUMBER(SEARCH("kit 5", 'Painel ML'!C1944)), 5,
IF(ISNUMBER(SEARCH("kit 6", 'Painel ML'!C1944)), 6,
IF(ISNUMBER(SEARCH("kit 7", 'Painel ML'!C1944)), 7,
IF(ISNUMBER(SEARCH("kit 8", 'Painel ML'!C1944)), 8,
IF(ISNUMBER(SEARCH("kit 9", 'Painel ML'!C1944)), 9,
IF(ISNUMBER(SEARCH("kit 10", 'Painel ML'!C1944)), 10,
IF(ISNUMBER(SEARCH("kit 11", 'Painel ML'!C1944)), 11,
IF(ISNUMBER(SEARCH("kit 12", 'Painel ML'!C1944)), 12,
IF(ISNUMBER(SEARCH("kit 13", 'Painel ML'!C1944)), 13,
IF(ISNUMBER(SEARCH("kit 14", 'Painel ML'!C1944)), 14,
IF(ISNUMBER(SEARCH("kit 15", 'Painel ML'!C1944)), 15,
IF(ISNUMBER(SEARCH("kit 16", 'Painel ML'!C1944)), 16,
IF(ISNUMBER(SEARCH("kit 17", 'Painel ML'!C1944)), 17,
IF(ISNUMBER(SEARCH("kit 18", 'Painel ML'!C1944)), 18,
IF(ISNUMBER(SEARCH("kit 19", 'Painel ML'!C1944)), 19,
IF(ISNUMBER(SEARCH("kit 20", 'Painel ML'!C1944)), 20, 0)))))))))))))))))))</f>
        <v>0</v>
      </c>
      <c r="B1944">
        <f>IF(A1944=0,'Painel ML'!A1944,A1944*'Painel ML'!A1944)</f>
        <v>0</v>
      </c>
      <c r="D1944">
        <f>IF(ISNUMBER(SEARCH("kit2", 'Painel Shopee'!B1944)), 2,
IF(ISNUMBER(SEARCH("kit3", 'Painel Shopee'!B1944)), 3,
IF(ISNUMBER(SEARCH("kit4", 'Painel Shopee'!B1944)), 4,
IF(ISNUMBER(SEARCH("kit5", 'Painel Shopee'!B1944)), 5,
IF(ISNUMBER(SEARCH("kit6", 'Painel Shopee'!B1944)), 6,
IF(ISNUMBER(SEARCH("kit7", 'Painel Shopee'!B1944)), 7,
IF(ISNUMBER(SEARCH("kit8", 'Painel Shopee'!B1944)), 8,
IF(ISNUMBER(SEARCH("kit9", 'Painel Shopee'!B1944)), 9,
IF(ISNUMBER(SEARCH("kit10", 'Painel Shopee'!B1944)), 10,
IF(ISNUMBER(SEARCH("kit11", 'Painel Shopee'!B1944)), 11,
IF(ISNUMBER(SEARCH("kit12", 'Painel Shopee'!B1944)), 12,
IF(ISNUMBER(SEARCH("kit13", 'Painel Shopee'!B1944)), 13,
IF(ISNUMBER(SEARCH("kit14", 'Painel Shopee'!B1944)), 14,
IF(ISNUMBER(SEARCH("kit15", 'Painel Shopee'!B1944)), 15,
IF(ISNUMBER(SEARCH("kit16", 'Painel Shopee'!B1944)), 16,
IF(ISNUMBER(SEARCH("kit17", 'Painel Shopee'!B1944)), 17,
IF(ISNUMBER(SEARCH("kit18", 'Painel Shopee'!B1944)), 18,
IF(ISNUMBER(SEARCH("kit19", 'Painel Shopee'!B1944)), 19,
IF(ISNUMBER(SEARCH("kit20", 'Painel Shopee'!B1944)), 20, 0)))))))))))))))))))</f>
        <v>0</v>
      </c>
      <c r="E1944">
        <f>IF(D1944=0,'Painel Shopee'!C1944,D1944*'Painel Shopee'!C1944)</f>
        <v>0</v>
      </c>
    </row>
    <row r="1945" spans="1:5" x14ac:dyDescent="0.25">
      <c r="A1945">
        <f>IF(ISNUMBER(SEARCH("kit 2", 'Painel ML'!C1945)), 2,
IF(ISNUMBER(SEARCH("kit 3", 'Painel ML'!C1945)), 3,
IF(ISNUMBER(SEARCH("kit 4", 'Painel ML'!C1945)), 4,
IF(ISNUMBER(SEARCH("kit 5", 'Painel ML'!C1945)), 5,
IF(ISNUMBER(SEARCH("kit 6", 'Painel ML'!C1945)), 6,
IF(ISNUMBER(SEARCH("kit 7", 'Painel ML'!C1945)), 7,
IF(ISNUMBER(SEARCH("kit 8", 'Painel ML'!C1945)), 8,
IF(ISNUMBER(SEARCH("kit 9", 'Painel ML'!C1945)), 9,
IF(ISNUMBER(SEARCH("kit 10", 'Painel ML'!C1945)), 10,
IF(ISNUMBER(SEARCH("kit 11", 'Painel ML'!C1945)), 11,
IF(ISNUMBER(SEARCH("kit 12", 'Painel ML'!C1945)), 12,
IF(ISNUMBER(SEARCH("kit 13", 'Painel ML'!C1945)), 13,
IF(ISNUMBER(SEARCH("kit 14", 'Painel ML'!C1945)), 14,
IF(ISNUMBER(SEARCH("kit 15", 'Painel ML'!C1945)), 15,
IF(ISNUMBER(SEARCH("kit 16", 'Painel ML'!C1945)), 16,
IF(ISNUMBER(SEARCH("kit 17", 'Painel ML'!C1945)), 17,
IF(ISNUMBER(SEARCH("kit 18", 'Painel ML'!C1945)), 18,
IF(ISNUMBER(SEARCH("kit 19", 'Painel ML'!C1945)), 19,
IF(ISNUMBER(SEARCH("kit 20", 'Painel ML'!C1945)), 20, 0)))))))))))))))))))</f>
        <v>0</v>
      </c>
      <c r="B1945">
        <f>IF(A1945=0,'Painel ML'!A1945,A1945*'Painel ML'!A1945)</f>
        <v>0</v>
      </c>
      <c r="D1945">
        <f>IF(ISNUMBER(SEARCH("kit2", 'Painel Shopee'!B1945)), 2,
IF(ISNUMBER(SEARCH("kit3", 'Painel Shopee'!B1945)), 3,
IF(ISNUMBER(SEARCH("kit4", 'Painel Shopee'!B1945)), 4,
IF(ISNUMBER(SEARCH("kit5", 'Painel Shopee'!B1945)), 5,
IF(ISNUMBER(SEARCH("kit6", 'Painel Shopee'!B1945)), 6,
IF(ISNUMBER(SEARCH("kit7", 'Painel Shopee'!B1945)), 7,
IF(ISNUMBER(SEARCH("kit8", 'Painel Shopee'!B1945)), 8,
IF(ISNUMBER(SEARCH("kit9", 'Painel Shopee'!B1945)), 9,
IF(ISNUMBER(SEARCH("kit10", 'Painel Shopee'!B1945)), 10,
IF(ISNUMBER(SEARCH("kit11", 'Painel Shopee'!B1945)), 11,
IF(ISNUMBER(SEARCH("kit12", 'Painel Shopee'!B1945)), 12,
IF(ISNUMBER(SEARCH("kit13", 'Painel Shopee'!B1945)), 13,
IF(ISNUMBER(SEARCH("kit14", 'Painel Shopee'!B1945)), 14,
IF(ISNUMBER(SEARCH("kit15", 'Painel Shopee'!B1945)), 15,
IF(ISNUMBER(SEARCH("kit16", 'Painel Shopee'!B1945)), 16,
IF(ISNUMBER(SEARCH("kit17", 'Painel Shopee'!B1945)), 17,
IF(ISNUMBER(SEARCH("kit18", 'Painel Shopee'!B1945)), 18,
IF(ISNUMBER(SEARCH("kit19", 'Painel Shopee'!B1945)), 19,
IF(ISNUMBER(SEARCH("kit20", 'Painel Shopee'!B1945)), 20, 0)))))))))))))))))))</f>
        <v>0</v>
      </c>
      <c r="E1945">
        <f>IF(D1945=0,'Painel Shopee'!C1945,D1945*'Painel Shopee'!C1945)</f>
        <v>0</v>
      </c>
    </row>
    <row r="1946" spans="1:5" x14ac:dyDescent="0.25">
      <c r="A1946">
        <f>IF(ISNUMBER(SEARCH("kit 2", 'Painel ML'!C1946)), 2,
IF(ISNUMBER(SEARCH("kit 3", 'Painel ML'!C1946)), 3,
IF(ISNUMBER(SEARCH("kit 4", 'Painel ML'!C1946)), 4,
IF(ISNUMBER(SEARCH("kit 5", 'Painel ML'!C1946)), 5,
IF(ISNUMBER(SEARCH("kit 6", 'Painel ML'!C1946)), 6,
IF(ISNUMBER(SEARCH("kit 7", 'Painel ML'!C1946)), 7,
IF(ISNUMBER(SEARCH("kit 8", 'Painel ML'!C1946)), 8,
IF(ISNUMBER(SEARCH("kit 9", 'Painel ML'!C1946)), 9,
IF(ISNUMBER(SEARCH("kit 10", 'Painel ML'!C1946)), 10,
IF(ISNUMBER(SEARCH("kit 11", 'Painel ML'!C1946)), 11,
IF(ISNUMBER(SEARCH("kit 12", 'Painel ML'!C1946)), 12,
IF(ISNUMBER(SEARCH("kit 13", 'Painel ML'!C1946)), 13,
IF(ISNUMBER(SEARCH("kit 14", 'Painel ML'!C1946)), 14,
IF(ISNUMBER(SEARCH("kit 15", 'Painel ML'!C1946)), 15,
IF(ISNUMBER(SEARCH("kit 16", 'Painel ML'!C1946)), 16,
IF(ISNUMBER(SEARCH("kit 17", 'Painel ML'!C1946)), 17,
IF(ISNUMBER(SEARCH("kit 18", 'Painel ML'!C1946)), 18,
IF(ISNUMBER(SEARCH("kit 19", 'Painel ML'!C1946)), 19,
IF(ISNUMBER(SEARCH("kit 20", 'Painel ML'!C1946)), 20, 0)))))))))))))))))))</f>
        <v>0</v>
      </c>
      <c r="B1946">
        <f>IF(A1946=0,'Painel ML'!A1946,A1946*'Painel ML'!A1946)</f>
        <v>0</v>
      </c>
      <c r="D1946">
        <f>IF(ISNUMBER(SEARCH("kit2", 'Painel Shopee'!B1946)), 2,
IF(ISNUMBER(SEARCH("kit3", 'Painel Shopee'!B1946)), 3,
IF(ISNUMBER(SEARCH("kit4", 'Painel Shopee'!B1946)), 4,
IF(ISNUMBER(SEARCH("kit5", 'Painel Shopee'!B1946)), 5,
IF(ISNUMBER(SEARCH("kit6", 'Painel Shopee'!B1946)), 6,
IF(ISNUMBER(SEARCH("kit7", 'Painel Shopee'!B1946)), 7,
IF(ISNUMBER(SEARCH("kit8", 'Painel Shopee'!B1946)), 8,
IF(ISNUMBER(SEARCH("kit9", 'Painel Shopee'!B1946)), 9,
IF(ISNUMBER(SEARCH("kit10", 'Painel Shopee'!B1946)), 10,
IF(ISNUMBER(SEARCH("kit11", 'Painel Shopee'!B1946)), 11,
IF(ISNUMBER(SEARCH("kit12", 'Painel Shopee'!B1946)), 12,
IF(ISNUMBER(SEARCH("kit13", 'Painel Shopee'!B1946)), 13,
IF(ISNUMBER(SEARCH("kit14", 'Painel Shopee'!B1946)), 14,
IF(ISNUMBER(SEARCH("kit15", 'Painel Shopee'!B1946)), 15,
IF(ISNUMBER(SEARCH("kit16", 'Painel Shopee'!B1946)), 16,
IF(ISNUMBER(SEARCH("kit17", 'Painel Shopee'!B1946)), 17,
IF(ISNUMBER(SEARCH("kit18", 'Painel Shopee'!B1946)), 18,
IF(ISNUMBER(SEARCH("kit19", 'Painel Shopee'!B1946)), 19,
IF(ISNUMBER(SEARCH("kit20", 'Painel Shopee'!B1946)), 20, 0)))))))))))))))))))</f>
        <v>0</v>
      </c>
      <c r="E1946">
        <f>IF(D1946=0,'Painel Shopee'!C1946,D1946*'Painel Shopee'!C1946)</f>
        <v>0</v>
      </c>
    </row>
    <row r="1947" spans="1:5" x14ac:dyDescent="0.25">
      <c r="A1947">
        <f>IF(ISNUMBER(SEARCH("kit 2", 'Painel ML'!C1947)), 2,
IF(ISNUMBER(SEARCH("kit 3", 'Painel ML'!C1947)), 3,
IF(ISNUMBER(SEARCH("kit 4", 'Painel ML'!C1947)), 4,
IF(ISNUMBER(SEARCH("kit 5", 'Painel ML'!C1947)), 5,
IF(ISNUMBER(SEARCH("kit 6", 'Painel ML'!C1947)), 6,
IF(ISNUMBER(SEARCH("kit 7", 'Painel ML'!C1947)), 7,
IF(ISNUMBER(SEARCH("kit 8", 'Painel ML'!C1947)), 8,
IF(ISNUMBER(SEARCH("kit 9", 'Painel ML'!C1947)), 9,
IF(ISNUMBER(SEARCH("kit 10", 'Painel ML'!C1947)), 10,
IF(ISNUMBER(SEARCH("kit 11", 'Painel ML'!C1947)), 11,
IF(ISNUMBER(SEARCH("kit 12", 'Painel ML'!C1947)), 12,
IF(ISNUMBER(SEARCH("kit 13", 'Painel ML'!C1947)), 13,
IF(ISNUMBER(SEARCH("kit 14", 'Painel ML'!C1947)), 14,
IF(ISNUMBER(SEARCH("kit 15", 'Painel ML'!C1947)), 15,
IF(ISNUMBER(SEARCH("kit 16", 'Painel ML'!C1947)), 16,
IF(ISNUMBER(SEARCH("kit 17", 'Painel ML'!C1947)), 17,
IF(ISNUMBER(SEARCH("kit 18", 'Painel ML'!C1947)), 18,
IF(ISNUMBER(SEARCH("kit 19", 'Painel ML'!C1947)), 19,
IF(ISNUMBER(SEARCH("kit 20", 'Painel ML'!C1947)), 20, 0)))))))))))))))))))</f>
        <v>0</v>
      </c>
      <c r="B1947">
        <f>IF(A1947=0,'Painel ML'!A1947,A1947*'Painel ML'!A1947)</f>
        <v>0</v>
      </c>
      <c r="D1947">
        <f>IF(ISNUMBER(SEARCH("kit2", 'Painel Shopee'!B1947)), 2,
IF(ISNUMBER(SEARCH("kit3", 'Painel Shopee'!B1947)), 3,
IF(ISNUMBER(SEARCH("kit4", 'Painel Shopee'!B1947)), 4,
IF(ISNUMBER(SEARCH("kit5", 'Painel Shopee'!B1947)), 5,
IF(ISNUMBER(SEARCH("kit6", 'Painel Shopee'!B1947)), 6,
IF(ISNUMBER(SEARCH("kit7", 'Painel Shopee'!B1947)), 7,
IF(ISNUMBER(SEARCH("kit8", 'Painel Shopee'!B1947)), 8,
IF(ISNUMBER(SEARCH("kit9", 'Painel Shopee'!B1947)), 9,
IF(ISNUMBER(SEARCH("kit10", 'Painel Shopee'!B1947)), 10,
IF(ISNUMBER(SEARCH("kit11", 'Painel Shopee'!B1947)), 11,
IF(ISNUMBER(SEARCH("kit12", 'Painel Shopee'!B1947)), 12,
IF(ISNUMBER(SEARCH("kit13", 'Painel Shopee'!B1947)), 13,
IF(ISNUMBER(SEARCH("kit14", 'Painel Shopee'!B1947)), 14,
IF(ISNUMBER(SEARCH("kit15", 'Painel Shopee'!B1947)), 15,
IF(ISNUMBER(SEARCH("kit16", 'Painel Shopee'!B1947)), 16,
IF(ISNUMBER(SEARCH("kit17", 'Painel Shopee'!B1947)), 17,
IF(ISNUMBER(SEARCH("kit18", 'Painel Shopee'!B1947)), 18,
IF(ISNUMBER(SEARCH("kit19", 'Painel Shopee'!B1947)), 19,
IF(ISNUMBER(SEARCH("kit20", 'Painel Shopee'!B1947)), 20, 0)))))))))))))))))))</f>
        <v>0</v>
      </c>
      <c r="E1947">
        <f>IF(D1947=0,'Painel Shopee'!C1947,D1947*'Painel Shopee'!C1947)</f>
        <v>0</v>
      </c>
    </row>
    <row r="1948" spans="1:5" x14ac:dyDescent="0.25">
      <c r="A1948">
        <f>IF(ISNUMBER(SEARCH("kit 2", 'Painel ML'!C1948)), 2,
IF(ISNUMBER(SEARCH("kit 3", 'Painel ML'!C1948)), 3,
IF(ISNUMBER(SEARCH("kit 4", 'Painel ML'!C1948)), 4,
IF(ISNUMBER(SEARCH("kit 5", 'Painel ML'!C1948)), 5,
IF(ISNUMBER(SEARCH("kit 6", 'Painel ML'!C1948)), 6,
IF(ISNUMBER(SEARCH("kit 7", 'Painel ML'!C1948)), 7,
IF(ISNUMBER(SEARCH("kit 8", 'Painel ML'!C1948)), 8,
IF(ISNUMBER(SEARCH("kit 9", 'Painel ML'!C1948)), 9,
IF(ISNUMBER(SEARCH("kit 10", 'Painel ML'!C1948)), 10,
IF(ISNUMBER(SEARCH("kit 11", 'Painel ML'!C1948)), 11,
IF(ISNUMBER(SEARCH("kit 12", 'Painel ML'!C1948)), 12,
IF(ISNUMBER(SEARCH("kit 13", 'Painel ML'!C1948)), 13,
IF(ISNUMBER(SEARCH("kit 14", 'Painel ML'!C1948)), 14,
IF(ISNUMBER(SEARCH("kit 15", 'Painel ML'!C1948)), 15,
IF(ISNUMBER(SEARCH("kit 16", 'Painel ML'!C1948)), 16,
IF(ISNUMBER(SEARCH("kit 17", 'Painel ML'!C1948)), 17,
IF(ISNUMBER(SEARCH("kit 18", 'Painel ML'!C1948)), 18,
IF(ISNUMBER(SEARCH("kit 19", 'Painel ML'!C1948)), 19,
IF(ISNUMBER(SEARCH("kit 20", 'Painel ML'!C1948)), 20, 0)))))))))))))))))))</f>
        <v>0</v>
      </c>
      <c r="B1948">
        <f>IF(A1948=0,'Painel ML'!A1948,A1948*'Painel ML'!A1948)</f>
        <v>0</v>
      </c>
      <c r="D1948">
        <f>IF(ISNUMBER(SEARCH("kit2", 'Painel Shopee'!B1948)), 2,
IF(ISNUMBER(SEARCH("kit3", 'Painel Shopee'!B1948)), 3,
IF(ISNUMBER(SEARCH("kit4", 'Painel Shopee'!B1948)), 4,
IF(ISNUMBER(SEARCH("kit5", 'Painel Shopee'!B1948)), 5,
IF(ISNUMBER(SEARCH("kit6", 'Painel Shopee'!B1948)), 6,
IF(ISNUMBER(SEARCH("kit7", 'Painel Shopee'!B1948)), 7,
IF(ISNUMBER(SEARCH("kit8", 'Painel Shopee'!B1948)), 8,
IF(ISNUMBER(SEARCH("kit9", 'Painel Shopee'!B1948)), 9,
IF(ISNUMBER(SEARCH("kit10", 'Painel Shopee'!B1948)), 10,
IF(ISNUMBER(SEARCH("kit11", 'Painel Shopee'!B1948)), 11,
IF(ISNUMBER(SEARCH("kit12", 'Painel Shopee'!B1948)), 12,
IF(ISNUMBER(SEARCH("kit13", 'Painel Shopee'!B1948)), 13,
IF(ISNUMBER(SEARCH("kit14", 'Painel Shopee'!B1948)), 14,
IF(ISNUMBER(SEARCH("kit15", 'Painel Shopee'!B1948)), 15,
IF(ISNUMBER(SEARCH("kit16", 'Painel Shopee'!B1948)), 16,
IF(ISNUMBER(SEARCH("kit17", 'Painel Shopee'!B1948)), 17,
IF(ISNUMBER(SEARCH("kit18", 'Painel Shopee'!B1948)), 18,
IF(ISNUMBER(SEARCH("kit19", 'Painel Shopee'!B1948)), 19,
IF(ISNUMBER(SEARCH("kit20", 'Painel Shopee'!B1948)), 20, 0)))))))))))))))))))</f>
        <v>0</v>
      </c>
      <c r="E1948">
        <f>IF(D1948=0,'Painel Shopee'!C1948,D1948*'Painel Shopee'!C1948)</f>
        <v>0</v>
      </c>
    </row>
    <row r="1949" spans="1:5" x14ac:dyDescent="0.25">
      <c r="A1949">
        <f>IF(ISNUMBER(SEARCH("kit 2", 'Painel ML'!C1949)), 2,
IF(ISNUMBER(SEARCH("kit 3", 'Painel ML'!C1949)), 3,
IF(ISNUMBER(SEARCH("kit 4", 'Painel ML'!C1949)), 4,
IF(ISNUMBER(SEARCH("kit 5", 'Painel ML'!C1949)), 5,
IF(ISNUMBER(SEARCH("kit 6", 'Painel ML'!C1949)), 6,
IF(ISNUMBER(SEARCH("kit 7", 'Painel ML'!C1949)), 7,
IF(ISNUMBER(SEARCH("kit 8", 'Painel ML'!C1949)), 8,
IF(ISNUMBER(SEARCH("kit 9", 'Painel ML'!C1949)), 9,
IF(ISNUMBER(SEARCH("kit 10", 'Painel ML'!C1949)), 10,
IF(ISNUMBER(SEARCH("kit 11", 'Painel ML'!C1949)), 11,
IF(ISNUMBER(SEARCH("kit 12", 'Painel ML'!C1949)), 12,
IF(ISNUMBER(SEARCH("kit 13", 'Painel ML'!C1949)), 13,
IF(ISNUMBER(SEARCH("kit 14", 'Painel ML'!C1949)), 14,
IF(ISNUMBER(SEARCH("kit 15", 'Painel ML'!C1949)), 15,
IF(ISNUMBER(SEARCH("kit 16", 'Painel ML'!C1949)), 16,
IF(ISNUMBER(SEARCH("kit 17", 'Painel ML'!C1949)), 17,
IF(ISNUMBER(SEARCH("kit 18", 'Painel ML'!C1949)), 18,
IF(ISNUMBER(SEARCH("kit 19", 'Painel ML'!C1949)), 19,
IF(ISNUMBER(SEARCH("kit 20", 'Painel ML'!C1949)), 20, 0)))))))))))))))))))</f>
        <v>0</v>
      </c>
      <c r="B1949">
        <f>IF(A1949=0,'Painel ML'!A1949,A1949*'Painel ML'!A1949)</f>
        <v>0</v>
      </c>
      <c r="D1949">
        <f>IF(ISNUMBER(SEARCH("kit2", 'Painel Shopee'!B1949)), 2,
IF(ISNUMBER(SEARCH("kit3", 'Painel Shopee'!B1949)), 3,
IF(ISNUMBER(SEARCH("kit4", 'Painel Shopee'!B1949)), 4,
IF(ISNUMBER(SEARCH("kit5", 'Painel Shopee'!B1949)), 5,
IF(ISNUMBER(SEARCH("kit6", 'Painel Shopee'!B1949)), 6,
IF(ISNUMBER(SEARCH("kit7", 'Painel Shopee'!B1949)), 7,
IF(ISNUMBER(SEARCH("kit8", 'Painel Shopee'!B1949)), 8,
IF(ISNUMBER(SEARCH("kit9", 'Painel Shopee'!B1949)), 9,
IF(ISNUMBER(SEARCH("kit10", 'Painel Shopee'!B1949)), 10,
IF(ISNUMBER(SEARCH("kit11", 'Painel Shopee'!B1949)), 11,
IF(ISNUMBER(SEARCH("kit12", 'Painel Shopee'!B1949)), 12,
IF(ISNUMBER(SEARCH("kit13", 'Painel Shopee'!B1949)), 13,
IF(ISNUMBER(SEARCH("kit14", 'Painel Shopee'!B1949)), 14,
IF(ISNUMBER(SEARCH("kit15", 'Painel Shopee'!B1949)), 15,
IF(ISNUMBER(SEARCH("kit16", 'Painel Shopee'!B1949)), 16,
IF(ISNUMBER(SEARCH("kit17", 'Painel Shopee'!B1949)), 17,
IF(ISNUMBER(SEARCH("kit18", 'Painel Shopee'!B1949)), 18,
IF(ISNUMBER(SEARCH("kit19", 'Painel Shopee'!B1949)), 19,
IF(ISNUMBER(SEARCH("kit20", 'Painel Shopee'!B1949)), 20, 0)))))))))))))))))))</f>
        <v>0</v>
      </c>
      <c r="E1949">
        <f>IF(D1949=0,'Painel Shopee'!C1949,D1949*'Painel Shopee'!C1949)</f>
        <v>0</v>
      </c>
    </row>
    <row r="1950" spans="1:5" x14ac:dyDescent="0.25">
      <c r="A1950">
        <f>IF(ISNUMBER(SEARCH("kit 2", 'Painel ML'!C1950)), 2,
IF(ISNUMBER(SEARCH("kit 3", 'Painel ML'!C1950)), 3,
IF(ISNUMBER(SEARCH("kit 4", 'Painel ML'!C1950)), 4,
IF(ISNUMBER(SEARCH("kit 5", 'Painel ML'!C1950)), 5,
IF(ISNUMBER(SEARCH("kit 6", 'Painel ML'!C1950)), 6,
IF(ISNUMBER(SEARCH("kit 7", 'Painel ML'!C1950)), 7,
IF(ISNUMBER(SEARCH("kit 8", 'Painel ML'!C1950)), 8,
IF(ISNUMBER(SEARCH("kit 9", 'Painel ML'!C1950)), 9,
IF(ISNUMBER(SEARCH("kit 10", 'Painel ML'!C1950)), 10,
IF(ISNUMBER(SEARCH("kit 11", 'Painel ML'!C1950)), 11,
IF(ISNUMBER(SEARCH("kit 12", 'Painel ML'!C1950)), 12,
IF(ISNUMBER(SEARCH("kit 13", 'Painel ML'!C1950)), 13,
IF(ISNUMBER(SEARCH("kit 14", 'Painel ML'!C1950)), 14,
IF(ISNUMBER(SEARCH("kit 15", 'Painel ML'!C1950)), 15,
IF(ISNUMBER(SEARCH("kit 16", 'Painel ML'!C1950)), 16,
IF(ISNUMBER(SEARCH("kit 17", 'Painel ML'!C1950)), 17,
IF(ISNUMBER(SEARCH("kit 18", 'Painel ML'!C1950)), 18,
IF(ISNUMBER(SEARCH("kit 19", 'Painel ML'!C1950)), 19,
IF(ISNUMBER(SEARCH("kit 20", 'Painel ML'!C1950)), 20, 0)))))))))))))))))))</f>
        <v>0</v>
      </c>
      <c r="B1950">
        <f>IF(A1950=0,'Painel ML'!A1950,A1950*'Painel ML'!A1950)</f>
        <v>0</v>
      </c>
      <c r="D1950">
        <f>IF(ISNUMBER(SEARCH("kit2", 'Painel Shopee'!B1950)), 2,
IF(ISNUMBER(SEARCH("kit3", 'Painel Shopee'!B1950)), 3,
IF(ISNUMBER(SEARCH("kit4", 'Painel Shopee'!B1950)), 4,
IF(ISNUMBER(SEARCH("kit5", 'Painel Shopee'!B1950)), 5,
IF(ISNUMBER(SEARCH("kit6", 'Painel Shopee'!B1950)), 6,
IF(ISNUMBER(SEARCH("kit7", 'Painel Shopee'!B1950)), 7,
IF(ISNUMBER(SEARCH("kit8", 'Painel Shopee'!B1950)), 8,
IF(ISNUMBER(SEARCH("kit9", 'Painel Shopee'!B1950)), 9,
IF(ISNUMBER(SEARCH("kit10", 'Painel Shopee'!B1950)), 10,
IF(ISNUMBER(SEARCH("kit11", 'Painel Shopee'!B1950)), 11,
IF(ISNUMBER(SEARCH("kit12", 'Painel Shopee'!B1950)), 12,
IF(ISNUMBER(SEARCH("kit13", 'Painel Shopee'!B1950)), 13,
IF(ISNUMBER(SEARCH("kit14", 'Painel Shopee'!B1950)), 14,
IF(ISNUMBER(SEARCH("kit15", 'Painel Shopee'!B1950)), 15,
IF(ISNUMBER(SEARCH("kit16", 'Painel Shopee'!B1950)), 16,
IF(ISNUMBER(SEARCH("kit17", 'Painel Shopee'!B1950)), 17,
IF(ISNUMBER(SEARCH("kit18", 'Painel Shopee'!B1950)), 18,
IF(ISNUMBER(SEARCH("kit19", 'Painel Shopee'!B1950)), 19,
IF(ISNUMBER(SEARCH("kit20", 'Painel Shopee'!B1950)), 20, 0)))))))))))))))))))</f>
        <v>0</v>
      </c>
      <c r="E1950">
        <f>IF(D1950=0,'Painel Shopee'!C1950,D1950*'Painel Shopee'!C1950)</f>
        <v>0</v>
      </c>
    </row>
    <row r="1951" spans="1:5" x14ac:dyDescent="0.25">
      <c r="A1951">
        <f>IF(ISNUMBER(SEARCH("kit 2", 'Painel ML'!C1951)), 2,
IF(ISNUMBER(SEARCH("kit 3", 'Painel ML'!C1951)), 3,
IF(ISNUMBER(SEARCH("kit 4", 'Painel ML'!C1951)), 4,
IF(ISNUMBER(SEARCH("kit 5", 'Painel ML'!C1951)), 5,
IF(ISNUMBER(SEARCH("kit 6", 'Painel ML'!C1951)), 6,
IF(ISNUMBER(SEARCH("kit 7", 'Painel ML'!C1951)), 7,
IF(ISNUMBER(SEARCH("kit 8", 'Painel ML'!C1951)), 8,
IF(ISNUMBER(SEARCH("kit 9", 'Painel ML'!C1951)), 9,
IF(ISNUMBER(SEARCH("kit 10", 'Painel ML'!C1951)), 10,
IF(ISNUMBER(SEARCH("kit 11", 'Painel ML'!C1951)), 11,
IF(ISNUMBER(SEARCH("kit 12", 'Painel ML'!C1951)), 12,
IF(ISNUMBER(SEARCH("kit 13", 'Painel ML'!C1951)), 13,
IF(ISNUMBER(SEARCH("kit 14", 'Painel ML'!C1951)), 14,
IF(ISNUMBER(SEARCH("kit 15", 'Painel ML'!C1951)), 15,
IF(ISNUMBER(SEARCH("kit 16", 'Painel ML'!C1951)), 16,
IF(ISNUMBER(SEARCH("kit 17", 'Painel ML'!C1951)), 17,
IF(ISNUMBER(SEARCH("kit 18", 'Painel ML'!C1951)), 18,
IF(ISNUMBER(SEARCH("kit 19", 'Painel ML'!C1951)), 19,
IF(ISNUMBER(SEARCH("kit 20", 'Painel ML'!C1951)), 20, 0)))))))))))))))))))</f>
        <v>0</v>
      </c>
      <c r="B1951">
        <f>IF(A1951=0,'Painel ML'!A1951,A1951*'Painel ML'!A1951)</f>
        <v>0</v>
      </c>
      <c r="D1951">
        <f>IF(ISNUMBER(SEARCH("kit2", 'Painel Shopee'!B1951)), 2,
IF(ISNUMBER(SEARCH("kit3", 'Painel Shopee'!B1951)), 3,
IF(ISNUMBER(SEARCH("kit4", 'Painel Shopee'!B1951)), 4,
IF(ISNUMBER(SEARCH("kit5", 'Painel Shopee'!B1951)), 5,
IF(ISNUMBER(SEARCH("kit6", 'Painel Shopee'!B1951)), 6,
IF(ISNUMBER(SEARCH("kit7", 'Painel Shopee'!B1951)), 7,
IF(ISNUMBER(SEARCH("kit8", 'Painel Shopee'!B1951)), 8,
IF(ISNUMBER(SEARCH("kit9", 'Painel Shopee'!B1951)), 9,
IF(ISNUMBER(SEARCH("kit10", 'Painel Shopee'!B1951)), 10,
IF(ISNUMBER(SEARCH("kit11", 'Painel Shopee'!B1951)), 11,
IF(ISNUMBER(SEARCH("kit12", 'Painel Shopee'!B1951)), 12,
IF(ISNUMBER(SEARCH("kit13", 'Painel Shopee'!B1951)), 13,
IF(ISNUMBER(SEARCH("kit14", 'Painel Shopee'!B1951)), 14,
IF(ISNUMBER(SEARCH("kit15", 'Painel Shopee'!B1951)), 15,
IF(ISNUMBER(SEARCH("kit16", 'Painel Shopee'!B1951)), 16,
IF(ISNUMBER(SEARCH("kit17", 'Painel Shopee'!B1951)), 17,
IF(ISNUMBER(SEARCH("kit18", 'Painel Shopee'!B1951)), 18,
IF(ISNUMBER(SEARCH("kit19", 'Painel Shopee'!B1951)), 19,
IF(ISNUMBER(SEARCH("kit20", 'Painel Shopee'!B1951)), 20, 0)))))))))))))))))))</f>
        <v>0</v>
      </c>
      <c r="E1951">
        <f>IF(D1951=0,'Painel Shopee'!C1951,D1951*'Painel Shopee'!C1951)</f>
        <v>0</v>
      </c>
    </row>
    <row r="1952" spans="1:5" x14ac:dyDescent="0.25">
      <c r="A1952">
        <f>IF(ISNUMBER(SEARCH("kit 2", 'Painel ML'!C1952)), 2,
IF(ISNUMBER(SEARCH("kit 3", 'Painel ML'!C1952)), 3,
IF(ISNUMBER(SEARCH("kit 4", 'Painel ML'!C1952)), 4,
IF(ISNUMBER(SEARCH("kit 5", 'Painel ML'!C1952)), 5,
IF(ISNUMBER(SEARCH("kit 6", 'Painel ML'!C1952)), 6,
IF(ISNUMBER(SEARCH("kit 7", 'Painel ML'!C1952)), 7,
IF(ISNUMBER(SEARCH("kit 8", 'Painel ML'!C1952)), 8,
IF(ISNUMBER(SEARCH("kit 9", 'Painel ML'!C1952)), 9,
IF(ISNUMBER(SEARCH("kit 10", 'Painel ML'!C1952)), 10,
IF(ISNUMBER(SEARCH("kit 11", 'Painel ML'!C1952)), 11,
IF(ISNUMBER(SEARCH("kit 12", 'Painel ML'!C1952)), 12,
IF(ISNUMBER(SEARCH("kit 13", 'Painel ML'!C1952)), 13,
IF(ISNUMBER(SEARCH("kit 14", 'Painel ML'!C1952)), 14,
IF(ISNUMBER(SEARCH("kit 15", 'Painel ML'!C1952)), 15,
IF(ISNUMBER(SEARCH("kit 16", 'Painel ML'!C1952)), 16,
IF(ISNUMBER(SEARCH("kit 17", 'Painel ML'!C1952)), 17,
IF(ISNUMBER(SEARCH("kit 18", 'Painel ML'!C1952)), 18,
IF(ISNUMBER(SEARCH("kit 19", 'Painel ML'!C1952)), 19,
IF(ISNUMBER(SEARCH("kit 20", 'Painel ML'!C1952)), 20, 0)))))))))))))))))))</f>
        <v>0</v>
      </c>
      <c r="B1952">
        <f>IF(A1952=0,'Painel ML'!A1952,A1952*'Painel ML'!A1952)</f>
        <v>0</v>
      </c>
      <c r="D1952">
        <f>IF(ISNUMBER(SEARCH("kit2", 'Painel Shopee'!B1952)), 2,
IF(ISNUMBER(SEARCH("kit3", 'Painel Shopee'!B1952)), 3,
IF(ISNUMBER(SEARCH("kit4", 'Painel Shopee'!B1952)), 4,
IF(ISNUMBER(SEARCH("kit5", 'Painel Shopee'!B1952)), 5,
IF(ISNUMBER(SEARCH("kit6", 'Painel Shopee'!B1952)), 6,
IF(ISNUMBER(SEARCH("kit7", 'Painel Shopee'!B1952)), 7,
IF(ISNUMBER(SEARCH("kit8", 'Painel Shopee'!B1952)), 8,
IF(ISNUMBER(SEARCH("kit9", 'Painel Shopee'!B1952)), 9,
IF(ISNUMBER(SEARCH("kit10", 'Painel Shopee'!B1952)), 10,
IF(ISNUMBER(SEARCH("kit11", 'Painel Shopee'!B1952)), 11,
IF(ISNUMBER(SEARCH("kit12", 'Painel Shopee'!B1952)), 12,
IF(ISNUMBER(SEARCH("kit13", 'Painel Shopee'!B1952)), 13,
IF(ISNUMBER(SEARCH("kit14", 'Painel Shopee'!B1952)), 14,
IF(ISNUMBER(SEARCH("kit15", 'Painel Shopee'!B1952)), 15,
IF(ISNUMBER(SEARCH("kit16", 'Painel Shopee'!B1952)), 16,
IF(ISNUMBER(SEARCH("kit17", 'Painel Shopee'!B1952)), 17,
IF(ISNUMBER(SEARCH("kit18", 'Painel Shopee'!B1952)), 18,
IF(ISNUMBER(SEARCH("kit19", 'Painel Shopee'!B1952)), 19,
IF(ISNUMBER(SEARCH("kit20", 'Painel Shopee'!B1952)), 20, 0)))))))))))))))))))</f>
        <v>0</v>
      </c>
      <c r="E1952">
        <f>IF(D1952=0,'Painel Shopee'!C1952,D1952*'Painel Shopee'!C1952)</f>
        <v>0</v>
      </c>
    </row>
    <row r="1953" spans="1:5" x14ac:dyDescent="0.25">
      <c r="A1953">
        <f>IF(ISNUMBER(SEARCH("kit 2", 'Painel ML'!C1953)), 2,
IF(ISNUMBER(SEARCH("kit 3", 'Painel ML'!C1953)), 3,
IF(ISNUMBER(SEARCH("kit 4", 'Painel ML'!C1953)), 4,
IF(ISNUMBER(SEARCH("kit 5", 'Painel ML'!C1953)), 5,
IF(ISNUMBER(SEARCH("kit 6", 'Painel ML'!C1953)), 6,
IF(ISNUMBER(SEARCH("kit 7", 'Painel ML'!C1953)), 7,
IF(ISNUMBER(SEARCH("kit 8", 'Painel ML'!C1953)), 8,
IF(ISNUMBER(SEARCH("kit 9", 'Painel ML'!C1953)), 9,
IF(ISNUMBER(SEARCH("kit 10", 'Painel ML'!C1953)), 10,
IF(ISNUMBER(SEARCH("kit 11", 'Painel ML'!C1953)), 11,
IF(ISNUMBER(SEARCH("kit 12", 'Painel ML'!C1953)), 12,
IF(ISNUMBER(SEARCH("kit 13", 'Painel ML'!C1953)), 13,
IF(ISNUMBER(SEARCH("kit 14", 'Painel ML'!C1953)), 14,
IF(ISNUMBER(SEARCH("kit 15", 'Painel ML'!C1953)), 15,
IF(ISNUMBER(SEARCH("kit 16", 'Painel ML'!C1953)), 16,
IF(ISNUMBER(SEARCH("kit 17", 'Painel ML'!C1953)), 17,
IF(ISNUMBER(SEARCH("kit 18", 'Painel ML'!C1953)), 18,
IF(ISNUMBER(SEARCH("kit 19", 'Painel ML'!C1953)), 19,
IF(ISNUMBER(SEARCH("kit 20", 'Painel ML'!C1953)), 20, 0)))))))))))))))))))</f>
        <v>0</v>
      </c>
      <c r="B1953">
        <f>IF(A1953=0,'Painel ML'!A1953,A1953*'Painel ML'!A1953)</f>
        <v>0</v>
      </c>
      <c r="D1953">
        <f>IF(ISNUMBER(SEARCH("kit2", 'Painel Shopee'!B1953)), 2,
IF(ISNUMBER(SEARCH("kit3", 'Painel Shopee'!B1953)), 3,
IF(ISNUMBER(SEARCH("kit4", 'Painel Shopee'!B1953)), 4,
IF(ISNUMBER(SEARCH("kit5", 'Painel Shopee'!B1953)), 5,
IF(ISNUMBER(SEARCH("kit6", 'Painel Shopee'!B1953)), 6,
IF(ISNUMBER(SEARCH("kit7", 'Painel Shopee'!B1953)), 7,
IF(ISNUMBER(SEARCH("kit8", 'Painel Shopee'!B1953)), 8,
IF(ISNUMBER(SEARCH("kit9", 'Painel Shopee'!B1953)), 9,
IF(ISNUMBER(SEARCH("kit10", 'Painel Shopee'!B1953)), 10,
IF(ISNUMBER(SEARCH("kit11", 'Painel Shopee'!B1953)), 11,
IF(ISNUMBER(SEARCH("kit12", 'Painel Shopee'!B1953)), 12,
IF(ISNUMBER(SEARCH("kit13", 'Painel Shopee'!B1953)), 13,
IF(ISNUMBER(SEARCH("kit14", 'Painel Shopee'!B1953)), 14,
IF(ISNUMBER(SEARCH("kit15", 'Painel Shopee'!B1953)), 15,
IF(ISNUMBER(SEARCH("kit16", 'Painel Shopee'!B1953)), 16,
IF(ISNUMBER(SEARCH("kit17", 'Painel Shopee'!B1953)), 17,
IF(ISNUMBER(SEARCH("kit18", 'Painel Shopee'!B1953)), 18,
IF(ISNUMBER(SEARCH("kit19", 'Painel Shopee'!B1953)), 19,
IF(ISNUMBER(SEARCH("kit20", 'Painel Shopee'!B1953)), 20, 0)))))))))))))))))))</f>
        <v>0</v>
      </c>
      <c r="E1953">
        <f>IF(D1953=0,'Painel Shopee'!C1953,D1953*'Painel Shopee'!C1953)</f>
        <v>0</v>
      </c>
    </row>
    <row r="1954" spans="1:5" x14ac:dyDescent="0.25">
      <c r="A1954">
        <f>IF(ISNUMBER(SEARCH("kit 2", 'Painel ML'!C1954)), 2,
IF(ISNUMBER(SEARCH("kit 3", 'Painel ML'!C1954)), 3,
IF(ISNUMBER(SEARCH("kit 4", 'Painel ML'!C1954)), 4,
IF(ISNUMBER(SEARCH("kit 5", 'Painel ML'!C1954)), 5,
IF(ISNUMBER(SEARCH("kit 6", 'Painel ML'!C1954)), 6,
IF(ISNUMBER(SEARCH("kit 7", 'Painel ML'!C1954)), 7,
IF(ISNUMBER(SEARCH("kit 8", 'Painel ML'!C1954)), 8,
IF(ISNUMBER(SEARCH("kit 9", 'Painel ML'!C1954)), 9,
IF(ISNUMBER(SEARCH("kit 10", 'Painel ML'!C1954)), 10,
IF(ISNUMBER(SEARCH("kit 11", 'Painel ML'!C1954)), 11,
IF(ISNUMBER(SEARCH("kit 12", 'Painel ML'!C1954)), 12,
IF(ISNUMBER(SEARCH("kit 13", 'Painel ML'!C1954)), 13,
IF(ISNUMBER(SEARCH("kit 14", 'Painel ML'!C1954)), 14,
IF(ISNUMBER(SEARCH("kit 15", 'Painel ML'!C1954)), 15,
IF(ISNUMBER(SEARCH("kit 16", 'Painel ML'!C1954)), 16,
IF(ISNUMBER(SEARCH("kit 17", 'Painel ML'!C1954)), 17,
IF(ISNUMBER(SEARCH("kit 18", 'Painel ML'!C1954)), 18,
IF(ISNUMBER(SEARCH("kit 19", 'Painel ML'!C1954)), 19,
IF(ISNUMBER(SEARCH("kit 20", 'Painel ML'!C1954)), 20, 0)))))))))))))))))))</f>
        <v>0</v>
      </c>
      <c r="B1954">
        <f>IF(A1954=0,'Painel ML'!A1954,A1954*'Painel ML'!A1954)</f>
        <v>0</v>
      </c>
      <c r="D1954">
        <f>IF(ISNUMBER(SEARCH("kit2", 'Painel Shopee'!B1954)), 2,
IF(ISNUMBER(SEARCH("kit3", 'Painel Shopee'!B1954)), 3,
IF(ISNUMBER(SEARCH("kit4", 'Painel Shopee'!B1954)), 4,
IF(ISNUMBER(SEARCH("kit5", 'Painel Shopee'!B1954)), 5,
IF(ISNUMBER(SEARCH("kit6", 'Painel Shopee'!B1954)), 6,
IF(ISNUMBER(SEARCH("kit7", 'Painel Shopee'!B1954)), 7,
IF(ISNUMBER(SEARCH("kit8", 'Painel Shopee'!B1954)), 8,
IF(ISNUMBER(SEARCH("kit9", 'Painel Shopee'!B1954)), 9,
IF(ISNUMBER(SEARCH("kit10", 'Painel Shopee'!B1954)), 10,
IF(ISNUMBER(SEARCH("kit11", 'Painel Shopee'!B1954)), 11,
IF(ISNUMBER(SEARCH("kit12", 'Painel Shopee'!B1954)), 12,
IF(ISNUMBER(SEARCH("kit13", 'Painel Shopee'!B1954)), 13,
IF(ISNUMBER(SEARCH("kit14", 'Painel Shopee'!B1954)), 14,
IF(ISNUMBER(SEARCH("kit15", 'Painel Shopee'!B1954)), 15,
IF(ISNUMBER(SEARCH("kit16", 'Painel Shopee'!B1954)), 16,
IF(ISNUMBER(SEARCH("kit17", 'Painel Shopee'!B1954)), 17,
IF(ISNUMBER(SEARCH("kit18", 'Painel Shopee'!B1954)), 18,
IF(ISNUMBER(SEARCH("kit19", 'Painel Shopee'!B1954)), 19,
IF(ISNUMBER(SEARCH("kit20", 'Painel Shopee'!B1954)), 20, 0)))))))))))))))))))</f>
        <v>0</v>
      </c>
      <c r="E1954">
        <f>IF(D1954=0,'Painel Shopee'!C1954,D1954*'Painel Shopee'!C1954)</f>
        <v>0</v>
      </c>
    </row>
    <row r="1955" spans="1:5" x14ac:dyDescent="0.25">
      <c r="A1955">
        <f>IF(ISNUMBER(SEARCH("kit 2", 'Painel ML'!C1955)), 2,
IF(ISNUMBER(SEARCH("kit 3", 'Painel ML'!C1955)), 3,
IF(ISNUMBER(SEARCH("kit 4", 'Painel ML'!C1955)), 4,
IF(ISNUMBER(SEARCH("kit 5", 'Painel ML'!C1955)), 5,
IF(ISNUMBER(SEARCH("kit 6", 'Painel ML'!C1955)), 6,
IF(ISNUMBER(SEARCH("kit 7", 'Painel ML'!C1955)), 7,
IF(ISNUMBER(SEARCH("kit 8", 'Painel ML'!C1955)), 8,
IF(ISNUMBER(SEARCH("kit 9", 'Painel ML'!C1955)), 9,
IF(ISNUMBER(SEARCH("kit 10", 'Painel ML'!C1955)), 10,
IF(ISNUMBER(SEARCH("kit 11", 'Painel ML'!C1955)), 11,
IF(ISNUMBER(SEARCH("kit 12", 'Painel ML'!C1955)), 12,
IF(ISNUMBER(SEARCH("kit 13", 'Painel ML'!C1955)), 13,
IF(ISNUMBER(SEARCH("kit 14", 'Painel ML'!C1955)), 14,
IF(ISNUMBER(SEARCH("kit 15", 'Painel ML'!C1955)), 15,
IF(ISNUMBER(SEARCH("kit 16", 'Painel ML'!C1955)), 16,
IF(ISNUMBER(SEARCH("kit 17", 'Painel ML'!C1955)), 17,
IF(ISNUMBER(SEARCH("kit 18", 'Painel ML'!C1955)), 18,
IF(ISNUMBER(SEARCH("kit 19", 'Painel ML'!C1955)), 19,
IF(ISNUMBER(SEARCH("kit 20", 'Painel ML'!C1955)), 20, 0)))))))))))))))))))</f>
        <v>0</v>
      </c>
      <c r="B1955">
        <f>IF(A1955=0,'Painel ML'!A1955,A1955*'Painel ML'!A1955)</f>
        <v>0</v>
      </c>
      <c r="D1955">
        <f>IF(ISNUMBER(SEARCH("kit2", 'Painel Shopee'!B1955)), 2,
IF(ISNUMBER(SEARCH("kit3", 'Painel Shopee'!B1955)), 3,
IF(ISNUMBER(SEARCH("kit4", 'Painel Shopee'!B1955)), 4,
IF(ISNUMBER(SEARCH("kit5", 'Painel Shopee'!B1955)), 5,
IF(ISNUMBER(SEARCH("kit6", 'Painel Shopee'!B1955)), 6,
IF(ISNUMBER(SEARCH("kit7", 'Painel Shopee'!B1955)), 7,
IF(ISNUMBER(SEARCH("kit8", 'Painel Shopee'!B1955)), 8,
IF(ISNUMBER(SEARCH("kit9", 'Painel Shopee'!B1955)), 9,
IF(ISNUMBER(SEARCH("kit10", 'Painel Shopee'!B1955)), 10,
IF(ISNUMBER(SEARCH("kit11", 'Painel Shopee'!B1955)), 11,
IF(ISNUMBER(SEARCH("kit12", 'Painel Shopee'!B1955)), 12,
IF(ISNUMBER(SEARCH("kit13", 'Painel Shopee'!B1955)), 13,
IF(ISNUMBER(SEARCH("kit14", 'Painel Shopee'!B1955)), 14,
IF(ISNUMBER(SEARCH("kit15", 'Painel Shopee'!B1955)), 15,
IF(ISNUMBER(SEARCH("kit16", 'Painel Shopee'!B1955)), 16,
IF(ISNUMBER(SEARCH("kit17", 'Painel Shopee'!B1955)), 17,
IF(ISNUMBER(SEARCH("kit18", 'Painel Shopee'!B1955)), 18,
IF(ISNUMBER(SEARCH("kit19", 'Painel Shopee'!B1955)), 19,
IF(ISNUMBER(SEARCH("kit20", 'Painel Shopee'!B1955)), 20, 0)))))))))))))))))))</f>
        <v>0</v>
      </c>
      <c r="E1955">
        <f>IF(D1955=0,'Painel Shopee'!C1955,D1955*'Painel Shopee'!C1955)</f>
        <v>0</v>
      </c>
    </row>
    <row r="1956" spans="1:5" x14ac:dyDescent="0.25">
      <c r="A1956">
        <f>IF(ISNUMBER(SEARCH("kit 2", 'Painel ML'!C1956)), 2,
IF(ISNUMBER(SEARCH("kit 3", 'Painel ML'!C1956)), 3,
IF(ISNUMBER(SEARCH("kit 4", 'Painel ML'!C1956)), 4,
IF(ISNUMBER(SEARCH("kit 5", 'Painel ML'!C1956)), 5,
IF(ISNUMBER(SEARCH("kit 6", 'Painel ML'!C1956)), 6,
IF(ISNUMBER(SEARCH("kit 7", 'Painel ML'!C1956)), 7,
IF(ISNUMBER(SEARCH("kit 8", 'Painel ML'!C1956)), 8,
IF(ISNUMBER(SEARCH("kit 9", 'Painel ML'!C1956)), 9,
IF(ISNUMBER(SEARCH("kit 10", 'Painel ML'!C1956)), 10,
IF(ISNUMBER(SEARCH("kit 11", 'Painel ML'!C1956)), 11,
IF(ISNUMBER(SEARCH("kit 12", 'Painel ML'!C1956)), 12,
IF(ISNUMBER(SEARCH("kit 13", 'Painel ML'!C1956)), 13,
IF(ISNUMBER(SEARCH("kit 14", 'Painel ML'!C1956)), 14,
IF(ISNUMBER(SEARCH("kit 15", 'Painel ML'!C1956)), 15,
IF(ISNUMBER(SEARCH("kit 16", 'Painel ML'!C1956)), 16,
IF(ISNUMBER(SEARCH("kit 17", 'Painel ML'!C1956)), 17,
IF(ISNUMBER(SEARCH("kit 18", 'Painel ML'!C1956)), 18,
IF(ISNUMBER(SEARCH("kit 19", 'Painel ML'!C1956)), 19,
IF(ISNUMBER(SEARCH("kit 20", 'Painel ML'!C1956)), 20, 0)))))))))))))))))))</f>
        <v>0</v>
      </c>
      <c r="B1956">
        <f>IF(A1956=0,'Painel ML'!A1956,A1956*'Painel ML'!A1956)</f>
        <v>0</v>
      </c>
      <c r="D1956">
        <f>IF(ISNUMBER(SEARCH("kit2", 'Painel Shopee'!B1956)), 2,
IF(ISNUMBER(SEARCH("kit3", 'Painel Shopee'!B1956)), 3,
IF(ISNUMBER(SEARCH("kit4", 'Painel Shopee'!B1956)), 4,
IF(ISNUMBER(SEARCH("kit5", 'Painel Shopee'!B1956)), 5,
IF(ISNUMBER(SEARCH("kit6", 'Painel Shopee'!B1956)), 6,
IF(ISNUMBER(SEARCH("kit7", 'Painel Shopee'!B1956)), 7,
IF(ISNUMBER(SEARCH("kit8", 'Painel Shopee'!B1956)), 8,
IF(ISNUMBER(SEARCH("kit9", 'Painel Shopee'!B1956)), 9,
IF(ISNUMBER(SEARCH("kit10", 'Painel Shopee'!B1956)), 10,
IF(ISNUMBER(SEARCH("kit11", 'Painel Shopee'!B1956)), 11,
IF(ISNUMBER(SEARCH("kit12", 'Painel Shopee'!B1956)), 12,
IF(ISNUMBER(SEARCH("kit13", 'Painel Shopee'!B1956)), 13,
IF(ISNUMBER(SEARCH("kit14", 'Painel Shopee'!B1956)), 14,
IF(ISNUMBER(SEARCH("kit15", 'Painel Shopee'!B1956)), 15,
IF(ISNUMBER(SEARCH("kit16", 'Painel Shopee'!B1956)), 16,
IF(ISNUMBER(SEARCH("kit17", 'Painel Shopee'!B1956)), 17,
IF(ISNUMBER(SEARCH("kit18", 'Painel Shopee'!B1956)), 18,
IF(ISNUMBER(SEARCH("kit19", 'Painel Shopee'!B1956)), 19,
IF(ISNUMBER(SEARCH("kit20", 'Painel Shopee'!B1956)), 20, 0)))))))))))))))))))</f>
        <v>0</v>
      </c>
      <c r="E1956">
        <f>IF(D1956=0,'Painel Shopee'!C1956,D1956*'Painel Shopee'!C1956)</f>
        <v>0</v>
      </c>
    </row>
    <row r="1957" spans="1:5" x14ac:dyDescent="0.25">
      <c r="A1957">
        <f>IF(ISNUMBER(SEARCH("kit 2", 'Painel ML'!C1957)), 2,
IF(ISNUMBER(SEARCH("kit 3", 'Painel ML'!C1957)), 3,
IF(ISNUMBER(SEARCH("kit 4", 'Painel ML'!C1957)), 4,
IF(ISNUMBER(SEARCH("kit 5", 'Painel ML'!C1957)), 5,
IF(ISNUMBER(SEARCH("kit 6", 'Painel ML'!C1957)), 6,
IF(ISNUMBER(SEARCH("kit 7", 'Painel ML'!C1957)), 7,
IF(ISNUMBER(SEARCH("kit 8", 'Painel ML'!C1957)), 8,
IF(ISNUMBER(SEARCH("kit 9", 'Painel ML'!C1957)), 9,
IF(ISNUMBER(SEARCH("kit 10", 'Painel ML'!C1957)), 10,
IF(ISNUMBER(SEARCH("kit 11", 'Painel ML'!C1957)), 11,
IF(ISNUMBER(SEARCH("kit 12", 'Painel ML'!C1957)), 12,
IF(ISNUMBER(SEARCH("kit 13", 'Painel ML'!C1957)), 13,
IF(ISNUMBER(SEARCH("kit 14", 'Painel ML'!C1957)), 14,
IF(ISNUMBER(SEARCH("kit 15", 'Painel ML'!C1957)), 15,
IF(ISNUMBER(SEARCH("kit 16", 'Painel ML'!C1957)), 16,
IF(ISNUMBER(SEARCH("kit 17", 'Painel ML'!C1957)), 17,
IF(ISNUMBER(SEARCH("kit 18", 'Painel ML'!C1957)), 18,
IF(ISNUMBER(SEARCH("kit 19", 'Painel ML'!C1957)), 19,
IF(ISNUMBER(SEARCH("kit 20", 'Painel ML'!C1957)), 20, 0)))))))))))))))))))</f>
        <v>0</v>
      </c>
      <c r="B1957">
        <f>IF(A1957=0,'Painel ML'!A1957,A1957*'Painel ML'!A1957)</f>
        <v>0</v>
      </c>
      <c r="D1957">
        <f>IF(ISNUMBER(SEARCH("kit2", 'Painel Shopee'!B1957)), 2,
IF(ISNUMBER(SEARCH("kit3", 'Painel Shopee'!B1957)), 3,
IF(ISNUMBER(SEARCH("kit4", 'Painel Shopee'!B1957)), 4,
IF(ISNUMBER(SEARCH("kit5", 'Painel Shopee'!B1957)), 5,
IF(ISNUMBER(SEARCH("kit6", 'Painel Shopee'!B1957)), 6,
IF(ISNUMBER(SEARCH("kit7", 'Painel Shopee'!B1957)), 7,
IF(ISNUMBER(SEARCH("kit8", 'Painel Shopee'!B1957)), 8,
IF(ISNUMBER(SEARCH("kit9", 'Painel Shopee'!B1957)), 9,
IF(ISNUMBER(SEARCH("kit10", 'Painel Shopee'!B1957)), 10,
IF(ISNUMBER(SEARCH("kit11", 'Painel Shopee'!B1957)), 11,
IF(ISNUMBER(SEARCH("kit12", 'Painel Shopee'!B1957)), 12,
IF(ISNUMBER(SEARCH("kit13", 'Painel Shopee'!B1957)), 13,
IF(ISNUMBER(SEARCH("kit14", 'Painel Shopee'!B1957)), 14,
IF(ISNUMBER(SEARCH("kit15", 'Painel Shopee'!B1957)), 15,
IF(ISNUMBER(SEARCH("kit16", 'Painel Shopee'!B1957)), 16,
IF(ISNUMBER(SEARCH("kit17", 'Painel Shopee'!B1957)), 17,
IF(ISNUMBER(SEARCH("kit18", 'Painel Shopee'!B1957)), 18,
IF(ISNUMBER(SEARCH("kit19", 'Painel Shopee'!B1957)), 19,
IF(ISNUMBER(SEARCH("kit20", 'Painel Shopee'!B1957)), 20, 0)))))))))))))))))))</f>
        <v>0</v>
      </c>
      <c r="E1957">
        <f>IF(D1957=0,'Painel Shopee'!C1957,D1957*'Painel Shopee'!C1957)</f>
        <v>0</v>
      </c>
    </row>
    <row r="1958" spans="1:5" x14ac:dyDescent="0.25">
      <c r="A1958">
        <f>IF(ISNUMBER(SEARCH("kit 2", 'Painel ML'!C1958)), 2,
IF(ISNUMBER(SEARCH("kit 3", 'Painel ML'!C1958)), 3,
IF(ISNUMBER(SEARCH("kit 4", 'Painel ML'!C1958)), 4,
IF(ISNUMBER(SEARCH("kit 5", 'Painel ML'!C1958)), 5,
IF(ISNUMBER(SEARCH("kit 6", 'Painel ML'!C1958)), 6,
IF(ISNUMBER(SEARCH("kit 7", 'Painel ML'!C1958)), 7,
IF(ISNUMBER(SEARCH("kit 8", 'Painel ML'!C1958)), 8,
IF(ISNUMBER(SEARCH("kit 9", 'Painel ML'!C1958)), 9,
IF(ISNUMBER(SEARCH("kit 10", 'Painel ML'!C1958)), 10,
IF(ISNUMBER(SEARCH("kit 11", 'Painel ML'!C1958)), 11,
IF(ISNUMBER(SEARCH("kit 12", 'Painel ML'!C1958)), 12,
IF(ISNUMBER(SEARCH("kit 13", 'Painel ML'!C1958)), 13,
IF(ISNUMBER(SEARCH("kit 14", 'Painel ML'!C1958)), 14,
IF(ISNUMBER(SEARCH("kit 15", 'Painel ML'!C1958)), 15,
IF(ISNUMBER(SEARCH("kit 16", 'Painel ML'!C1958)), 16,
IF(ISNUMBER(SEARCH("kit 17", 'Painel ML'!C1958)), 17,
IF(ISNUMBER(SEARCH("kit 18", 'Painel ML'!C1958)), 18,
IF(ISNUMBER(SEARCH("kit 19", 'Painel ML'!C1958)), 19,
IF(ISNUMBER(SEARCH("kit 20", 'Painel ML'!C1958)), 20, 0)))))))))))))))))))</f>
        <v>0</v>
      </c>
      <c r="B1958">
        <f>IF(A1958=0,'Painel ML'!A1958,A1958*'Painel ML'!A1958)</f>
        <v>0</v>
      </c>
      <c r="D1958">
        <f>IF(ISNUMBER(SEARCH("kit2", 'Painel Shopee'!B1958)), 2,
IF(ISNUMBER(SEARCH("kit3", 'Painel Shopee'!B1958)), 3,
IF(ISNUMBER(SEARCH("kit4", 'Painel Shopee'!B1958)), 4,
IF(ISNUMBER(SEARCH("kit5", 'Painel Shopee'!B1958)), 5,
IF(ISNUMBER(SEARCH("kit6", 'Painel Shopee'!B1958)), 6,
IF(ISNUMBER(SEARCH("kit7", 'Painel Shopee'!B1958)), 7,
IF(ISNUMBER(SEARCH("kit8", 'Painel Shopee'!B1958)), 8,
IF(ISNUMBER(SEARCH("kit9", 'Painel Shopee'!B1958)), 9,
IF(ISNUMBER(SEARCH("kit10", 'Painel Shopee'!B1958)), 10,
IF(ISNUMBER(SEARCH("kit11", 'Painel Shopee'!B1958)), 11,
IF(ISNUMBER(SEARCH("kit12", 'Painel Shopee'!B1958)), 12,
IF(ISNUMBER(SEARCH("kit13", 'Painel Shopee'!B1958)), 13,
IF(ISNUMBER(SEARCH("kit14", 'Painel Shopee'!B1958)), 14,
IF(ISNUMBER(SEARCH("kit15", 'Painel Shopee'!B1958)), 15,
IF(ISNUMBER(SEARCH("kit16", 'Painel Shopee'!B1958)), 16,
IF(ISNUMBER(SEARCH("kit17", 'Painel Shopee'!B1958)), 17,
IF(ISNUMBER(SEARCH("kit18", 'Painel Shopee'!B1958)), 18,
IF(ISNUMBER(SEARCH("kit19", 'Painel Shopee'!B1958)), 19,
IF(ISNUMBER(SEARCH("kit20", 'Painel Shopee'!B1958)), 20, 0)))))))))))))))))))</f>
        <v>0</v>
      </c>
      <c r="E1958">
        <f>IF(D1958=0,'Painel Shopee'!C1958,D1958*'Painel Shopee'!C1958)</f>
        <v>0</v>
      </c>
    </row>
    <row r="1959" spans="1:5" x14ac:dyDescent="0.25">
      <c r="A1959">
        <f>IF(ISNUMBER(SEARCH("kit 2", 'Painel ML'!C1959)), 2,
IF(ISNUMBER(SEARCH("kit 3", 'Painel ML'!C1959)), 3,
IF(ISNUMBER(SEARCH("kit 4", 'Painel ML'!C1959)), 4,
IF(ISNUMBER(SEARCH("kit 5", 'Painel ML'!C1959)), 5,
IF(ISNUMBER(SEARCH("kit 6", 'Painel ML'!C1959)), 6,
IF(ISNUMBER(SEARCH("kit 7", 'Painel ML'!C1959)), 7,
IF(ISNUMBER(SEARCH("kit 8", 'Painel ML'!C1959)), 8,
IF(ISNUMBER(SEARCH("kit 9", 'Painel ML'!C1959)), 9,
IF(ISNUMBER(SEARCH("kit 10", 'Painel ML'!C1959)), 10,
IF(ISNUMBER(SEARCH("kit 11", 'Painel ML'!C1959)), 11,
IF(ISNUMBER(SEARCH("kit 12", 'Painel ML'!C1959)), 12,
IF(ISNUMBER(SEARCH("kit 13", 'Painel ML'!C1959)), 13,
IF(ISNUMBER(SEARCH("kit 14", 'Painel ML'!C1959)), 14,
IF(ISNUMBER(SEARCH("kit 15", 'Painel ML'!C1959)), 15,
IF(ISNUMBER(SEARCH("kit 16", 'Painel ML'!C1959)), 16,
IF(ISNUMBER(SEARCH("kit 17", 'Painel ML'!C1959)), 17,
IF(ISNUMBER(SEARCH("kit 18", 'Painel ML'!C1959)), 18,
IF(ISNUMBER(SEARCH("kit 19", 'Painel ML'!C1959)), 19,
IF(ISNUMBER(SEARCH("kit 20", 'Painel ML'!C1959)), 20, 0)))))))))))))))))))</f>
        <v>0</v>
      </c>
      <c r="B1959">
        <f>IF(A1959=0,'Painel ML'!A1959,A1959*'Painel ML'!A1959)</f>
        <v>0</v>
      </c>
      <c r="D1959">
        <f>IF(ISNUMBER(SEARCH("kit2", 'Painel Shopee'!B1959)), 2,
IF(ISNUMBER(SEARCH("kit3", 'Painel Shopee'!B1959)), 3,
IF(ISNUMBER(SEARCH("kit4", 'Painel Shopee'!B1959)), 4,
IF(ISNUMBER(SEARCH("kit5", 'Painel Shopee'!B1959)), 5,
IF(ISNUMBER(SEARCH("kit6", 'Painel Shopee'!B1959)), 6,
IF(ISNUMBER(SEARCH("kit7", 'Painel Shopee'!B1959)), 7,
IF(ISNUMBER(SEARCH("kit8", 'Painel Shopee'!B1959)), 8,
IF(ISNUMBER(SEARCH("kit9", 'Painel Shopee'!B1959)), 9,
IF(ISNUMBER(SEARCH("kit10", 'Painel Shopee'!B1959)), 10,
IF(ISNUMBER(SEARCH("kit11", 'Painel Shopee'!B1959)), 11,
IF(ISNUMBER(SEARCH("kit12", 'Painel Shopee'!B1959)), 12,
IF(ISNUMBER(SEARCH("kit13", 'Painel Shopee'!B1959)), 13,
IF(ISNUMBER(SEARCH("kit14", 'Painel Shopee'!B1959)), 14,
IF(ISNUMBER(SEARCH("kit15", 'Painel Shopee'!B1959)), 15,
IF(ISNUMBER(SEARCH("kit16", 'Painel Shopee'!B1959)), 16,
IF(ISNUMBER(SEARCH("kit17", 'Painel Shopee'!B1959)), 17,
IF(ISNUMBER(SEARCH("kit18", 'Painel Shopee'!B1959)), 18,
IF(ISNUMBER(SEARCH("kit19", 'Painel Shopee'!B1959)), 19,
IF(ISNUMBER(SEARCH("kit20", 'Painel Shopee'!B1959)), 20, 0)))))))))))))))))))</f>
        <v>0</v>
      </c>
      <c r="E1959">
        <f>IF(D1959=0,'Painel Shopee'!C1959,D1959*'Painel Shopee'!C1959)</f>
        <v>0</v>
      </c>
    </row>
    <row r="1960" spans="1:5" x14ac:dyDescent="0.25">
      <c r="A1960">
        <f>IF(ISNUMBER(SEARCH("kit 2", 'Painel ML'!C1960)), 2,
IF(ISNUMBER(SEARCH("kit 3", 'Painel ML'!C1960)), 3,
IF(ISNUMBER(SEARCH("kit 4", 'Painel ML'!C1960)), 4,
IF(ISNUMBER(SEARCH("kit 5", 'Painel ML'!C1960)), 5,
IF(ISNUMBER(SEARCH("kit 6", 'Painel ML'!C1960)), 6,
IF(ISNUMBER(SEARCH("kit 7", 'Painel ML'!C1960)), 7,
IF(ISNUMBER(SEARCH("kit 8", 'Painel ML'!C1960)), 8,
IF(ISNUMBER(SEARCH("kit 9", 'Painel ML'!C1960)), 9,
IF(ISNUMBER(SEARCH("kit 10", 'Painel ML'!C1960)), 10,
IF(ISNUMBER(SEARCH("kit 11", 'Painel ML'!C1960)), 11,
IF(ISNUMBER(SEARCH("kit 12", 'Painel ML'!C1960)), 12,
IF(ISNUMBER(SEARCH("kit 13", 'Painel ML'!C1960)), 13,
IF(ISNUMBER(SEARCH("kit 14", 'Painel ML'!C1960)), 14,
IF(ISNUMBER(SEARCH("kit 15", 'Painel ML'!C1960)), 15,
IF(ISNUMBER(SEARCH("kit 16", 'Painel ML'!C1960)), 16,
IF(ISNUMBER(SEARCH("kit 17", 'Painel ML'!C1960)), 17,
IF(ISNUMBER(SEARCH("kit 18", 'Painel ML'!C1960)), 18,
IF(ISNUMBER(SEARCH("kit 19", 'Painel ML'!C1960)), 19,
IF(ISNUMBER(SEARCH("kit 20", 'Painel ML'!C1960)), 20, 0)))))))))))))))))))</f>
        <v>0</v>
      </c>
      <c r="B1960">
        <f>IF(A1960=0,'Painel ML'!A1960,A1960*'Painel ML'!A1960)</f>
        <v>0</v>
      </c>
      <c r="D1960">
        <f>IF(ISNUMBER(SEARCH("kit2", 'Painel Shopee'!B1960)), 2,
IF(ISNUMBER(SEARCH("kit3", 'Painel Shopee'!B1960)), 3,
IF(ISNUMBER(SEARCH("kit4", 'Painel Shopee'!B1960)), 4,
IF(ISNUMBER(SEARCH("kit5", 'Painel Shopee'!B1960)), 5,
IF(ISNUMBER(SEARCH("kit6", 'Painel Shopee'!B1960)), 6,
IF(ISNUMBER(SEARCH("kit7", 'Painel Shopee'!B1960)), 7,
IF(ISNUMBER(SEARCH("kit8", 'Painel Shopee'!B1960)), 8,
IF(ISNUMBER(SEARCH("kit9", 'Painel Shopee'!B1960)), 9,
IF(ISNUMBER(SEARCH("kit10", 'Painel Shopee'!B1960)), 10,
IF(ISNUMBER(SEARCH("kit11", 'Painel Shopee'!B1960)), 11,
IF(ISNUMBER(SEARCH("kit12", 'Painel Shopee'!B1960)), 12,
IF(ISNUMBER(SEARCH("kit13", 'Painel Shopee'!B1960)), 13,
IF(ISNUMBER(SEARCH("kit14", 'Painel Shopee'!B1960)), 14,
IF(ISNUMBER(SEARCH("kit15", 'Painel Shopee'!B1960)), 15,
IF(ISNUMBER(SEARCH("kit16", 'Painel Shopee'!B1960)), 16,
IF(ISNUMBER(SEARCH("kit17", 'Painel Shopee'!B1960)), 17,
IF(ISNUMBER(SEARCH("kit18", 'Painel Shopee'!B1960)), 18,
IF(ISNUMBER(SEARCH("kit19", 'Painel Shopee'!B1960)), 19,
IF(ISNUMBER(SEARCH("kit20", 'Painel Shopee'!B1960)), 20, 0)))))))))))))))))))</f>
        <v>0</v>
      </c>
      <c r="E1960">
        <f>IF(D1960=0,'Painel Shopee'!C1960,D1960*'Painel Shopee'!C1960)</f>
        <v>0</v>
      </c>
    </row>
    <row r="1961" spans="1:5" x14ac:dyDescent="0.25">
      <c r="A1961">
        <f>IF(ISNUMBER(SEARCH("kit 2", 'Painel ML'!C1961)), 2,
IF(ISNUMBER(SEARCH("kit 3", 'Painel ML'!C1961)), 3,
IF(ISNUMBER(SEARCH("kit 4", 'Painel ML'!C1961)), 4,
IF(ISNUMBER(SEARCH("kit 5", 'Painel ML'!C1961)), 5,
IF(ISNUMBER(SEARCH("kit 6", 'Painel ML'!C1961)), 6,
IF(ISNUMBER(SEARCH("kit 7", 'Painel ML'!C1961)), 7,
IF(ISNUMBER(SEARCH("kit 8", 'Painel ML'!C1961)), 8,
IF(ISNUMBER(SEARCH("kit 9", 'Painel ML'!C1961)), 9,
IF(ISNUMBER(SEARCH("kit 10", 'Painel ML'!C1961)), 10,
IF(ISNUMBER(SEARCH("kit 11", 'Painel ML'!C1961)), 11,
IF(ISNUMBER(SEARCH("kit 12", 'Painel ML'!C1961)), 12,
IF(ISNUMBER(SEARCH("kit 13", 'Painel ML'!C1961)), 13,
IF(ISNUMBER(SEARCH("kit 14", 'Painel ML'!C1961)), 14,
IF(ISNUMBER(SEARCH("kit 15", 'Painel ML'!C1961)), 15,
IF(ISNUMBER(SEARCH("kit 16", 'Painel ML'!C1961)), 16,
IF(ISNUMBER(SEARCH("kit 17", 'Painel ML'!C1961)), 17,
IF(ISNUMBER(SEARCH("kit 18", 'Painel ML'!C1961)), 18,
IF(ISNUMBER(SEARCH("kit 19", 'Painel ML'!C1961)), 19,
IF(ISNUMBER(SEARCH("kit 20", 'Painel ML'!C1961)), 20, 0)))))))))))))))))))</f>
        <v>0</v>
      </c>
      <c r="B1961">
        <f>IF(A1961=0,'Painel ML'!A1961,A1961*'Painel ML'!A1961)</f>
        <v>0</v>
      </c>
      <c r="D1961">
        <f>IF(ISNUMBER(SEARCH("kit2", 'Painel Shopee'!B1961)), 2,
IF(ISNUMBER(SEARCH("kit3", 'Painel Shopee'!B1961)), 3,
IF(ISNUMBER(SEARCH("kit4", 'Painel Shopee'!B1961)), 4,
IF(ISNUMBER(SEARCH("kit5", 'Painel Shopee'!B1961)), 5,
IF(ISNUMBER(SEARCH("kit6", 'Painel Shopee'!B1961)), 6,
IF(ISNUMBER(SEARCH("kit7", 'Painel Shopee'!B1961)), 7,
IF(ISNUMBER(SEARCH("kit8", 'Painel Shopee'!B1961)), 8,
IF(ISNUMBER(SEARCH("kit9", 'Painel Shopee'!B1961)), 9,
IF(ISNUMBER(SEARCH("kit10", 'Painel Shopee'!B1961)), 10,
IF(ISNUMBER(SEARCH("kit11", 'Painel Shopee'!B1961)), 11,
IF(ISNUMBER(SEARCH("kit12", 'Painel Shopee'!B1961)), 12,
IF(ISNUMBER(SEARCH("kit13", 'Painel Shopee'!B1961)), 13,
IF(ISNUMBER(SEARCH("kit14", 'Painel Shopee'!B1961)), 14,
IF(ISNUMBER(SEARCH("kit15", 'Painel Shopee'!B1961)), 15,
IF(ISNUMBER(SEARCH("kit16", 'Painel Shopee'!B1961)), 16,
IF(ISNUMBER(SEARCH("kit17", 'Painel Shopee'!B1961)), 17,
IF(ISNUMBER(SEARCH("kit18", 'Painel Shopee'!B1961)), 18,
IF(ISNUMBER(SEARCH("kit19", 'Painel Shopee'!B1961)), 19,
IF(ISNUMBER(SEARCH("kit20", 'Painel Shopee'!B1961)), 20, 0)))))))))))))))))))</f>
        <v>0</v>
      </c>
      <c r="E1961">
        <f>IF(D1961=0,'Painel Shopee'!C1961,D1961*'Painel Shopee'!C1961)</f>
        <v>0</v>
      </c>
    </row>
    <row r="1962" spans="1:5" x14ac:dyDescent="0.25">
      <c r="A1962">
        <f>IF(ISNUMBER(SEARCH("kit 2", 'Painel ML'!C1962)), 2,
IF(ISNUMBER(SEARCH("kit 3", 'Painel ML'!C1962)), 3,
IF(ISNUMBER(SEARCH("kit 4", 'Painel ML'!C1962)), 4,
IF(ISNUMBER(SEARCH("kit 5", 'Painel ML'!C1962)), 5,
IF(ISNUMBER(SEARCH("kit 6", 'Painel ML'!C1962)), 6,
IF(ISNUMBER(SEARCH("kit 7", 'Painel ML'!C1962)), 7,
IF(ISNUMBER(SEARCH("kit 8", 'Painel ML'!C1962)), 8,
IF(ISNUMBER(SEARCH("kit 9", 'Painel ML'!C1962)), 9,
IF(ISNUMBER(SEARCH("kit 10", 'Painel ML'!C1962)), 10,
IF(ISNUMBER(SEARCH("kit 11", 'Painel ML'!C1962)), 11,
IF(ISNUMBER(SEARCH("kit 12", 'Painel ML'!C1962)), 12,
IF(ISNUMBER(SEARCH("kit 13", 'Painel ML'!C1962)), 13,
IF(ISNUMBER(SEARCH("kit 14", 'Painel ML'!C1962)), 14,
IF(ISNUMBER(SEARCH("kit 15", 'Painel ML'!C1962)), 15,
IF(ISNUMBER(SEARCH("kit 16", 'Painel ML'!C1962)), 16,
IF(ISNUMBER(SEARCH("kit 17", 'Painel ML'!C1962)), 17,
IF(ISNUMBER(SEARCH("kit 18", 'Painel ML'!C1962)), 18,
IF(ISNUMBER(SEARCH("kit 19", 'Painel ML'!C1962)), 19,
IF(ISNUMBER(SEARCH("kit 20", 'Painel ML'!C1962)), 20, 0)))))))))))))))))))</f>
        <v>0</v>
      </c>
      <c r="B1962">
        <f>IF(A1962=0,'Painel ML'!A1962,A1962*'Painel ML'!A1962)</f>
        <v>0</v>
      </c>
      <c r="D1962">
        <f>IF(ISNUMBER(SEARCH("kit2", 'Painel Shopee'!B1962)), 2,
IF(ISNUMBER(SEARCH("kit3", 'Painel Shopee'!B1962)), 3,
IF(ISNUMBER(SEARCH("kit4", 'Painel Shopee'!B1962)), 4,
IF(ISNUMBER(SEARCH("kit5", 'Painel Shopee'!B1962)), 5,
IF(ISNUMBER(SEARCH("kit6", 'Painel Shopee'!B1962)), 6,
IF(ISNUMBER(SEARCH("kit7", 'Painel Shopee'!B1962)), 7,
IF(ISNUMBER(SEARCH("kit8", 'Painel Shopee'!B1962)), 8,
IF(ISNUMBER(SEARCH("kit9", 'Painel Shopee'!B1962)), 9,
IF(ISNUMBER(SEARCH("kit10", 'Painel Shopee'!B1962)), 10,
IF(ISNUMBER(SEARCH("kit11", 'Painel Shopee'!B1962)), 11,
IF(ISNUMBER(SEARCH("kit12", 'Painel Shopee'!B1962)), 12,
IF(ISNUMBER(SEARCH("kit13", 'Painel Shopee'!B1962)), 13,
IF(ISNUMBER(SEARCH("kit14", 'Painel Shopee'!B1962)), 14,
IF(ISNUMBER(SEARCH("kit15", 'Painel Shopee'!B1962)), 15,
IF(ISNUMBER(SEARCH("kit16", 'Painel Shopee'!B1962)), 16,
IF(ISNUMBER(SEARCH("kit17", 'Painel Shopee'!B1962)), 17,
IF(ISNUMBER(SEARCH("kit18", 'Painel Shopee'!B1962)), 18,
IF(ISNUMBER(SEARCH("kit19", 'Painel Shopee'!B1962)), 19,
IF(ISNUMBER(SEARCH("kit20", 'Painel Shopee'!B1962)), 20, 0)))))))))))))))))))</f>
        <v>0</v>
      </c>
      <c r="E1962">
        <f>IF(D1962=0,'Painel Shopee'!C1962,D1962*'Painel Shopee'!C1962)</f>
        <v>0</v>
      </c>
    </row>
    <row r="1963" spans="1:5" x14ac:dyDescent="0.25">
      <c r="A1963">
        <f>IF(ISNUMBER(SEARCH("kit 2", 'Painel ML'!C1963)), 2,
IF(ISNUMBER(SEARCH("kit 3", 'Painel ML'!C1963)), 3,
IF(ISNUMBER(SEARCH("kit 4", 'Painel ML'!C1963)), 4,
IF(ISNUMBER(SEARCH("kit 5", 'Painel ML'!C1963)), 5,
IF(ISNUMBER(SEARCH("kit 6", 'Painel ML'!C1963)), 6,
IF(ISNUMBER(SEARCH("kit 7", 'Painel ML'!C1963)), 7,
IF(ISNUMBER(SEARCH("kit 8", 'Painel ML'!C1963)), 8,
IF(ISNUMBER(SEARCH("kit 9", 'Painel ML'!C1963)), 9,
IF(ISNUMBER(SEARCH("kit 10", 'Painel ML'!C1963)), 10,
IF(ISNUMBER(SEARCH("kit 11", 'Painel ML'!C1963)), 11,
IF(ISNUMBER(SEARCH("kit 12", 'Painel ML'!C1963)), 12,
IF(ISNUMBER(SEARCH("kit 13", 'Painel ML'!C1963)), 13,
IF(ISNUMBER(SEARCH("kit 14", 'Painel ML'!C1963)), 14,
IF(ISNUMBER(SEARCH("kit 15", 'Painel ML'!C1963)), 15,
IF(ISNUMBER(SEARCH("kit 16", 'Painel ML'!C1963)), 16,
IF(ISNUMBER(SEARCH("kit 17", 'Painel ML'!C1963)), 17,
IF(ISNUMBER(SEARCH("kit 18", 'Painel ML'!C1963)), 18,
IF(ISNUMBER(SEARCH("kit 19", 'Painel ML'!C1963)), 19,
IF(ISNUMBER(SEARCH("kit 20", 'Painel ML'!C1963)), 20, 0)))))))))))))))))))</f>
        <v>0</v>
      </c>
      <c r="B1963">
        <f>IF(A1963=0,'Painel ML'!A1963,A1963*'Painel ML'!A1963)</f>
        <v>0</v>
      </c>
      <c r="D1963">
        <f>IF(ISNUMBER(SEARCH("kit2", 'Painel Shopee'!B1963)), 2,
IF(ISNUMBER(SEARCH("kit3", 'Painel Shopee'!B1963)), 3,
IF(ISNUMBER(SEARCH("kit4", 'Painel Shopee'!B1963)), 4,
IF(ISNUMBER(SEARCH("kit5", 'Painel Shopee'!B1963)), 5,
IF(ISNUMBER(SEARCH("kit6", 'Painel Shopee'!B1963)), 6,
IF(ISNUMBER(SEARCH("kit7", 'Painel Shopee'!B1963)), 7,
IF(ISNUMBER(SEARCH("kit8", 'Painel Shopee'!B1963)), 8,
IF(ISNUMBER(SEARCH("kit9", 'Painel Shopee'!B1963)), 9,
IF(ISNUMBER(SEARCH("kit10", 'Painel Shopee'!B1963)), 10,
IF(ISNUMBER(SEARCH("kit11", 'Painel Shopee'!B1963)), 11,
IF(ISNUMBER(SEARCH("kit12", 'Painel Shopee'!B1963)), 12,
IF(ISNUMBER(SEARCH("kit13", 'Painel Shopee'!B1963)), 13,
IF(ISNUMBER(SEARCH("kit14", 'Painel Shopee'!B1963)), 14,
IF(ISNUMBER(SEARCH("kit15", 'Painel Shopee'!B1963)), 15,
IF(ISNUMBER(SEARCH("kit16", 'Painel Shopee'!B1963)), 16,
IF(ISNUMBER(SEARCH("kit17", 'Painel Shopee'!B1963)), 17,
IF(ISNUMBER(SEARCH("kit18", 'Painel Shopee'!B1963)), 18,
IF(ISNUMBER(SEARCH("kit19", 'Painel Shopee'!B1963)), 19,
IF(ISNUMBER(SEARCH("kit20", 'Painel Shopee'!B1963)), 20, 0)))))))))))))))))))</f>
        <v>0</v>
      </c>
      <c r="E1963">
        <f>IF(D1963=0,'Painel Shopee'!C1963,D1963*'Painel Shopee'!C1963)</f>
        <v>0</v>
      </c>
    </row>
    <row r="1964" spans="1:5" x14ac:dyDescent="0.25">
      <c r="A1964">
        <f>IF(ISNUMBER(SEARCH("kit 2", 'Painel ML'!C1964)), 2,
IF(ISNUMBER(SEARCH("kit 3", 'Painel ML'!C1964)), 3,
IF(ISNUMBER(SEARCH("kit 4", 'Painel ML'!C1964)), 4,
IF(ISNUMBER(SEARCH("kit 5", 'Painel ML'!C1964)), 5,
IF(ISNUMBER(SEARCH("kit 6", 'Painel ML'!C1964)), 6,
IF(ISNUMBER(SEARCH("kit 7", 'Painel ML'!C1964)), 7,
IF(ISNUMBER(SEARCH("kit 8", 'Painel ML'!C1964)), 8,
IF(ISNUMBER(SEARCH("kit 9", 'Painel ML'!C1964)), 9,
IF(ISNUMBER(SEARCH("kit 10", 'Painel ML'!C1964)), 10,
IF(ISNUMBER(SEARCH("kit 11", 'Painel ML'!C1964)), 11,
IF(ISNUMBER(SEARCH("kit 12", 'Painel ML'!C1964)), 12,
IF(ISNUMBER(SEARCH("kit 13", 'Painel ML'!C1964)), 13,
IF(ISNUMBER(SEARCH("kit 14", 'Painel ML'!C1964)), 14,
IF(ISNUMBER(SEARCH("kit 15", 'Painel ML'!C1964)), 15,
IF(ISNUMBER(SEARCH("kit 16", 'Painel ML'!C1964)), 16,
IF(ISNUMBER(SEARCH("kit 17", 'Painel ML'!C1964)), 17,
IF(ISNUMBER(SEARCH("kit 18", 'Painel ML'!C1964)), 18,
IF(ISNUMBER(SEARCH("kit 19", 'Painel ML'!C1964)), 19,
IF(ISNUMBER(SEARCH("kit 20", 'Painel ML'!C1964)), 20, 0)))))))))))))))))))</f>
        <v>0</v>
      </c>
      <c r="B1964">
        <f>IF(A1964=0,'Painel ML'!A1964,A1964*'Painel ML'!A1964)</f>
        <v>0</v>
      </c>
      <c r="D1964">
        <f>IF(ISNUMBER(SEARCH("kit2", 'Painel Shopee'!B1964)), 2,
IF(ISNUMBER(SEARCH("kit3", 'Painel Shopee'!B1964)), 3,
IF(ISNUMBER(SEARCH("kit4", 'Painel Shopee'!B1964)), 4,
IF(ISNUMBER(SEARCH("kit5", 'Painel Shopee'!B1964)), 5,
IF(ISNUMBER(SEARCH("kit6", 'Painel Shopee'!B1964)), 6,
IF(ISNUMBER(SEARCH("kit7", 'Painel Shopee'!B1964)), 7,
IF(ISNUMBER(SEARCH("kit8", 'Painel Shopee'!B1964)), 8,
IF(ISNUMBER(SEARCH("kit9", 'Painel Shopee'!B1964)), 9,
IF(ISNUMBER(SEARCH("kit10", 'Painel Shopee'!B1964)), 10,
IF(ISNUMBER(SEARCH("kit11", 'Painel Shopee'!B1964)), 11,
IF(ISNUMBER(SEARCH("kit12", 'Painel Shopee'!B1964)), 12,
IF(ISNUMBER(SEARCH("kit13", 'Painel Shopee'!B1964)), 13,
IF(ISNUMBER(SEARCH("kit14", 'Painel Shopee'!B1964)), 14,
IF(ISNUMBER(SEARCH("kit15", 'Painel Shopee'!B1964)), 15,
IF(ISNUMBER(SEARCH("kit16", 'Painel Shopee'!B1964)), 16,
IF(ISNUMBER(SEARCH("kit17", 'Painel Shopee'!B1964)), 17,
IF(ISNUMBER(SEARCH("kit18", 'Painel Shopee'!B1964)), 18,
IF(ISNUMBER(SEARCH("kit19", 'Painel Shopee'!B1964)), 19,
IF(ISNUMBER(SEARCH("kit20", 'Painel Shopee'!B1964)), 20, 0)))))))))))))))))))</f>
        <v>0</v>
      </c>
      <c r="E1964">
        <f>IF(D1964=0,'Painel Shopee'!C1964,D1964*'Painel Shopee'!C1964)</f>
        <v>0</v>
      </c>
    </row>
    <row r="1965" spans="1:5" x14ac:dyDescent="0.25">
      <c r="A1965">
        <f>IF(ISNUMBER(SEARCH("kit 2", 'Painel ML'!C1965)), 2,
IF(ISNUMBER(SEARCH("kit 3", 'Painel ML'!C1965)), 3,
IF(ISNUMBER(SEARCH("kit 4", 'Painel ML'!C1965)), 4,
IF(ISNUMBER(SEARCH("kit 5", 'Painel ML'!C1965)), 5,
IF(ISNUMBER(SEARCH("kit 6", 'Painel ML'!C1965)), 6,
IF(ISNUMBER(SEARCH("kit 7", 'Painel ML'!C1965)), 7,
IF(ISNUMBER(SEARCH("kit 8", 'Painel ML'!C1965)), 8,
IF(ISNUMBER(SEARCH("kit 9", 'Painel ML'!C1965)), 9,
IF(ISNUMBER(SEARCH("kit 10", 'Painel ML'!C1965)), 10,
IF(ISNUMBER(SEARCH("kit 11", 'Painel ML'!C1965)), 11,
IF(ISNUMBER(SEARCH("kit 12", 'Painel ML'!C1965)), 12,
IF(ISNUMBER(SEARCH("kit 13", 'Painel ML'!C1965)), 13,
IF(ISNUMBER(SEARCH("kit 14", 'Painel ML'!C1965)), 14,
IF(ISNUMBER(SEARCH("kit 15", 'Painel ML'!C1965)), 15,
IF(ISNUMBER(SEARCH("kit 16", 'Painel ML'!C1965)), 16,
IF(ISNUMBER(SEARCH("kit 17", 'Painel ML'!C1965)), 17,
IF(ISNUMBER(SEARCH("kit 18", 'Painel ML'!C1965)), 18,
IF(ISNUMBER(SEARCH("kit 19", 'Painel ML'!C1965)), 19,
IF(ISNUMBER(SEARCH("kit 20", 'Painel ML'!C1965)), 20, 0)))))))))))))))))))</f>
        <v>0</v>
      </c>
      <c r="B1965">
        <f>IF(A1965=0,'Painel ML'!A1965,A1965*'Painel ML'!A1965)</f>
        <v>0</v>
      </c>
      <c r="D1965">
        <f>IF(ISNUMBER(SEARCH("kit2", 'Painel Shopee'!B1965)), 2,
IF(ISNUMBER(SEARCH("kit3", 'Painel Shopee'!B1965)), 3,
IF(ISNUMBER(SEARCH("kit4", 'Painel Shopee'!B1965)), 4,
IF(ISNUMBER(SEARCH("kit5", 'Painel Shopee'!B1965)), 5,
IF(ISNUMBER(SEARCH("kit6", 'Painel Shopee'!B1965)), 6,
IF(ISNUMBER(SEARCH("kit7", 'Painel Shopee'!B1965)), 7,
IF(ISNUMBER(SEARCH("kit8", 'Painel Shopee'!B1965)), 8,
IF(ISNUMBER(SEARCH("kit9", 'Painel Shopee'!B1965)), 9,
IF(ISNUMBER(SEARCH("kit10", 'Painel Shopee'!B1965)), 10,
IF(ISNUMBER(SEARCH("kit11", 'Painel Shopee'!B1965)), 11,
IF(ISNUMBER(SEARCH("kit12", 'Painel Shopee'!B1965)), 12,
IF(ISNUMBER(SEARCH("kit13", 'Painel Shopee'!B1965)), 13,
IF(ISNUMBER(SEARCH("kit14", 'Painel Shopee'!B1965)), 14,
IF(ISNUMBER(SEARCH("kit15", 'Painel Shopee'!B1965)), 15,
IF(ISNUMBER(SEARCH("kit16", 'Painel Shopee'!B1965)), 16,
IF(ISNUMBER(SEARCH("kit17", 'Painel Shopee'!B1965)), 17,
IF(ISNUMBER(SEARCH("kit18", 'Painel Shopee'!B1965)), 18,
IF(ISNUMBER(SEARCH("kit19", 'Painel Shopee'!B1965)), 19,
IF(ISNUMBER(SEARCH("kit20", 'Painel Shopee'!B1965)), 20, 0)))))))))))))))))))</f>
        <v>0</v>
      </c>
      <c r="E1965">
        <f>IF(D1965=0,'Painel Shopee'!C1965,D1965*'Painel Shopee'!C1965)</f>
        <v>0</v>
      </c>
    </row>
    <row r="1966" spans="1:5" x14ac:dyDescent="0.25">
      <c r="A1966">
        <f>IF(ISNUMBER(SEARCH("kit 2", 'Painel ML'!C1966)), 2,
IF(ISNUMBER(SEARCH("kit 3", 'Painel ML'!C1966)), 3,
IF(ISNUMBER(SEARCH("kit 4", 'Painel ML'!C1966)), 4,
IF(ISNUMBER(SEARCH("kit 5", 'Painel ML'!C1966)), 5,
IF(ISNUMBER(SEARCH("kit 6", 'Painel ML'!C1966)), 6,
IF(ISNUMBER(SEARCH("kit 7", 'Painel ML'!C1966)), 7,
IF(ISNUMBER(SEARCH("kit 8", 'Painel ML'!C1966)), 8,
IF(ISNUMBER(SEARCH("kit 9", 'Painel ML'!C1966)), 9,
IF(ISNUMBER(SEARCH("kit 10", 'Painel ML'!C1966)), 10,
IF(ISNUMBER(SEARCH("kit 11", 'Painel ML'!C1966)), 11,
IF(ISNUMBER(SEARCH("kit 12", 'Painel ML'!C1966)), 12,
IF(ISNUMBER(SEARCH("kit 13", 'Painel ML'!C1966)), 13,
IF(ISNUMBER(SEARCH("kit 14", 'Painel ML'!C1966)), 14,
IF(ISNUMBER(SEARCH("kit 15", 'Painel ML'!C1966)), 15,
IF(ISNUMBER(SEARCH("kit 16", 'Painel ML'!C1966)), 16,
IF(ISNUMBER(SEARCH("kit 17", 'Painel ML'!C1966)), 17,
IF(ISNUMBER(SEARCH("kit 18", 'Painel ML'!C1966)), 18,
IF(ISNUMBER(SEARCH("kit 19", 'Painel ML'!C1966)), 19,
IF(ISNUMBER(SEARCH("kit 20", 'Painel ML'!C1966)), 20, 0)))))))))))))))))))</f>
        <v>0</v>
      </c>
      <c r="B1966">
        <f>IF(A1966=0,'Painel ML'!A1966,A1966*'Painel ML'!A1966)</f>
        <v>0</v>
      </c>
      <c r="D1966">
        <f>IF(ISNUMBER(SEARCH("kit2", 'Painel Shopee'!B1966)), 2,
IF(ISNUMBER(SEARCH("kit3", 'Painel Shopee'!B1966)), 3,
IF(ISNUMBER(SEARCH("kit4", 'Painel Shopee'!B1966)), 4,
IF(ISNUMBER(SEARCH("kit5", 'Painel Shopee'!B1966)), 5,
IF(ISNUMBER(SEARCH("kit6", 'Painel Shopee'!B1966)), 6,
IF(ISNUMBER(SEARCH("kit7", 'Painel Shopee'!B1966)), 7,
IF(ISNUMBER(SEARCH("kit8", 'Painel Shopee'!B1966)), 8,
IF(ISNUMBER(SEARCH("kit9", 'Painel Shopee'!B1966)), 9,
IF(ISNUMBER(SEARCH("kit10", 'Painel Shopee'!B1966)), 10,
IF(ISNUMBER(SEARCH("kit11", 'Painel Shopee'!B1966)), 11,
IF(ISNUMBER(SEARCH("kit12", 'Painel Shopee'!B1966)), 12,
IF(ISNUMBER(SEARCH("kit13", 'Painel Shopee'!B1966)), 13,
IF(ISNUMBER(SEARCH("kit14", 'Painel Shopee'!B1966)), 14,
IF(ISNUMBER(SEARCH("kit15", 'Painel Shopee'!B1966)), 15,
IF(ISNUMBER(SEARCH("kit16", 'Painel Shopee'!B1966)), 16,
IF(ISNUMBER(SEARCH("kit17", 'Painel Shopee'!B1966)), 17,
IF(ISNUMBER(SEARCH("kit18", 'Painel Shopee'!B1966)), 18,
IF(ISNUMBER(SEARCH("kit19", 'Painel Shopee'!B1966)), 19,
IF(ISNUMBER(SEARCH("kit20", 'Painel Shopee'!B1966)), 20, 0)))))))))))))))))))</f>
        <v>0</v>
      </c>
      <c r="E1966">
        <f>IF(D1966=0,'Painel Shopee'!C1966,D1966*'Painel Shopee'!C1966)</f>
        <v>0</v>
      </c>
    </row>
    <row r="1967" spans="1:5" x14ac:dyDescent="0.25">
      <c r="A1967">
        <f>IF(ISNUMBER(SEARCH("kit 2", 'Painel ML'!C1967)), 2,
IF(ISNUMBER(SEARCH("kit 3", 'Painel ML'!C1967)), 3,
IF(ISNUMBER(SEARCH("kit 4", 'Painel ML'!C1967)), 4,
IF(ISNUMBER(SEARCH("kit 5", 'Painel ML'!C1967)), 5,
IF(ISNUMBER(SEARCH("kit 6", 'Painel ML'!C1967)), 6,
IF(ISNUMBER(SEARCH("kit 7", 'Painel ML'!C1967)), 7,
IF(ISNUMBER(SEARCH("kit 8", 'Painel ML'!C1967)), 8,
IF(ISNUMBER(SEARCH("kit 9", 'Painel ML'!C1967)), 9,
IF(ISNUMBER(SEARCH("kit 10", 'Painel ML'!C1967)), 10,
IF(ISNUMBER(SEARCH("kit 11", 'Painel ML'!C1967)), 11,
IF(ISNUMBER(SEARCH("kit 12", 'Painel ML'!C1967)), 12,
IF(ISNUMBER(SEARCH("kit 13", 'Painel ML'!C1967)), 13,
IF(ISNUMBER(SEARCH("kit 14", 'Painel ML'!C1967)), 14,
IF(ISNUMBER(SEARCH("kit 15", 'Painel ML'!C1967)), 15,
IF(ISNUMBER(SEARCH("kit 16", 'Painel ML'!C1967)), 16,
IF(ISNUMBER(SEARCH("kit 17", 'Painel ML'!C1967)), 17,
IF(ISNUMBER(SEARCH("kit 18", 'Painel ML'!C1967)), 18,
IF(ISNUMBER(SEARCH("kit 19", 'Painel ML'!C1967)), 19,
IF(ISNUMBER(SEARCH("kit 20", 'Painel ML'!C1967)), 20, 0)))))))))))))))))))</f>
        <v>0</v>
      </c>
      <c r="B1967">
        <f>IF(A1967=0,'Painel ML'!A1967,A1967*'Painel ML'!A1967)</f>
        <v>0</v>
      </c>
      <c r="D1967">
        <f>IF(ISNUMBER(SEARCH("kit2", 'Painel Shopee'!B1967)), 2,
IF(ISNUMBER(SEARCH("kit3", 'Painel Shopee'!B1967)), 3,
IF(ISNUMBER(SEARCH("kit4", 'Painel Shopee'!B1967)), 4,
IF(ISNUMBER(SEARCH("kit5", 'Painel Shopee'!B1967)), 5,
IF(ISNUMBER(SEARCH("kit6", 'Painel Shopee'!B1967)), 6,
IF(ISNUMBER(SEARCH("kit7", 'Painel Shopee'!B1967)), 7,
IF(ISNUMBER(SEARCH("kit8", 'Painel Shopee'!B1967)), 8,
IF(ISNUMBER(SEARCH("kit9", 'Painel Shopee'!B1967)), 9,
IF(ISNUMBER(SEARCH("kit10", 'Painel Shopee'!B1967)), 10,
IF(ISNUMBER(SEARCH("kit11", 'Painel Shopee'!B1967)), 11,
IF(ISNUMBER(SEARCH("kit12", 'Painel Shopee'!B1967)), 12,
IF(ISNUMBER(SEARCH("kit13", 'Painel Shopee'!B1967)), 13,
IF(ISNUMBER(SEARCH("kit14", 'Painel Shopee'!B1967)), 14,
IF(ISNUMBER(SEARCH("kit15", 'Painel Shopee'!B1967)), 15,
IF(ISNUMBER(SEARCH("kit16", 'Painel Shopee'!B1967)), 16,
IF(ISNUMBER(SEARCH("kit17", 'Painel Shopee'!B1967)), 17,
IF(ISNUMBER(SEARCH("kit18", 'Painel Shopee'!B1967)), 18,
IF(ISNUMBER(SEARCH("kit19", 'Painel Shopee'!B1967)), 19,
IF(ISNUMBER(SEARCH("kit20", 'Painel Shopee'!B1967)), 20, 0)))))))))))))))))))</f>
        <v>0</v>
      </c>
      <c r="E1967">
        <f>IF(D1967=0,'Painel Shopee'!C1967,D1967*'Painel Shopee'!C1967)</f>
        <v>0</v>
      </c>
    </row>
    <row r="1968" spans="1:5" x14ac:dyDescent="0.25">
      <c r="A1968">
        <f>IF(ISNUMBER(SEARCH("kit 2", 'Painel ML'!C1968)), 2,
IF(ISNUMBER(SEARCH("kit 3", 'Painel ML'!C1968)), 3,
IF(ISNUMBER(SEARCH("kit 4", 'Painel ML'!C1968)), 4,
IF(ISNUMBER(SEARCH("kit 5", 'Painel ML'!C1968)), 5,
IF(ISNUMBER(SEARCH("kit 6", 'Painel ML'!C1968)), 6,
IF(ISNUMBER(SEARCH("kit 7", 'Painel ML'!C1968)), 7,
IF(ISNUMBER(SEARCH("kit 8", 'Painel ML'!C1968)), 8,
IF(ISNUMBER(SEARCH("kit 9", 'Painel ML'!C1968)), 9,
IF(ISNUMBER(SEARCH("kit 10", 'Painel ML'!C1968)), 10,
IF(ISNUMBER(SEARCH("kit 11", 'Painel ML'!C1968)), 11,
IF(ISNUMBER(SEARCH("kit 12", 'Painel ML'!C1968)), 12,
IF(ISNUMBER(SEARCH("kit 13", 'Painel ML'!C1968)), 13,
IF(ISNUMBER(SEARCH("kit 14", 'Painel ML'!C1968)), 14,
IF(ISNUMBER(SEARCH("kit 15", 'Painel ML'!C1968)), 15,
IF(ISNUMBER(SEARCH("kit 16", 'Painel ML'!C1968)), 16,
IF(ISNUMBER(SEARCH("kit 17", 'Painel ML'!C1968)), 17,
IF(ISNUMBER(SEARCH("kit 18", 'Painel ML'!C1968)), 18,
IF(ISNUMBER(SEARCH("kit 19", 'Painel ML'!C1968)), 19,
IF(ISNUMBER(SEARCH("kit 20", 'Painel ML'!C1968)), 20, 0)))))))))))))))))))</f>
        <v>0</v>
      </c>
      <c r="B1968">
        <f>IF(A1968=0,'Painel ML'!A1968,A1968*'Painel ML'!A1968)</f>
        <v>0</v>
      </c>
      <c r="D1968">
        <f>IF(ISNUMBER(SEARCH("kit2", 'Painel Shopee'!B1968)), 2,
IF(ISNUMBER(SEARCH("kit3", 'Painel Shopee'!B1968)), 3,
IF(ISNUMBER(SEARCH("kit4", 'Painel Shopee'!B1968)), 4,
IF(ISNUMBER(SEARCH("kit5", 'Painel Shopee'!B1968)), 5,
IF(ISNUMBER(SEARCH("kit6", 'Painel Shopee'!B1968)), 6,
IF(ISNUMBER(SEARCH("kit7", 'Painel Shopee'!B1968)), 7,
IF(ISNUMBER(SEARCH("kit8", 'Painel Shopee'!B1968)), 8,
IF(ISNUMBER(SEARCH("kit9", 'Painel Shopee'!B1968)), 9,
IF(ISNUMBER(SEARCH("kit10", 'Painel Shopee'!B1968)), 10,
IF(ISNUMBER(SEARCH("kit11", 'Painel Shopee'!B1968)), 11,
IF(ISNUMBER(SEARCH("kit12", 'Painel Shopee'!B1968)), 12,
IF(ISNUMBER(SEARCH("kit13", 'Painel Shopee'!B1968)), 13,
IF(ISNUMBER(SEARCH("kit14", 'Painel Shopee'!B1968)), 14,
IF(ISNUMBER(SEARCH("kit15", 'Painel Shopee'!B1968)), 15,
IF(ISNUMBER(SEARCH("kit16", 'Painel Shopee'!B1968)), 16,
IF(ISNUMBER(SEARCH("kit17", 'Painel Shopee'!B1968)), 17,
IF(ISNUMBER(SEARCH("kit18", 'Painel Shopee'!B1968)), 18,
IF(ISNUMBER(SEARCH("kit19", 'Painel Shopee'!B1968)), 19,
IF(ISNUMBER(SEARCH("kit20", 'Painel Shopee'!B1968)), 20, 0)))))))))))))))))))</f>
        <v>0</v>
      </c>
      <c r="E1968">
        <f>IF(D1968=0,'Painel Shopee'!C1968,D1968*'Painel Shopee'!C1968)</f>
        <v>0</v>
      </c>
    </row>
    <row r="1969" spans="1:5" x14ac:dyDescent="0.25">
      <c r="A1969">
        <f>IF(ISNUMBER(SEARCH("kit 2", 'Painel ML'!C1969)), 2,
IF(ISNUMBER(SEARCH("kit 3", 'Painel ML'!C1969)), 3,
IF(ISNUMBER(SEARCH("kit 4", 'Painel ML'!C1969)), 4,
IF(ISNUMBER(SEARCH("kit 5", 'Painel ML'!C1969)), 5,
IF(ISNUMBER(SEARCH("kit 6", 'Painel ML'!C1969)), 6,
IF(ISNUMBER(SEARCH("kit 7", 'Painel ML'!C1969)), 7,
IF(ISNUMBER(SEARCH("kit 8", 'Painel ML'!C1969)), 8,
IF(ISNUMBER(SEARCH("kit 9", 'Painel ML'!C1969)), 9,
IF(ISNUMBER(SEARCH("kit 10", 'Painel ML'!C1969)), 10,
IF(ISNUMBER(SEARCH("kit 11", 'Painel ML'!C1969)), 11,
IF(ISNUMBER(SEARCH("kit 12", 'Painel ML'!C1969)), 12,
IF(ISNUMBER(SEARCH("kit 13", 'Painel ML'!C1969)), 13,
IF(ISNUMBER(SEARCH("kit 14", 'Painel ML'!C1969)), 14,
IF(ISNUMBER(SEARCH("kit 15", 'Painel ML'!C1969)), 15,
IF(ISNUMBER(SEARCH("kit 16", 'Painel ML'!C1969)), 16,
IF(ISNUMBER(SEARCH("kit 17", 'Painel ML'!C1969)), 17,
IF(ISNUMBER(SEARCH("kit 18", 'Painel ML'!C1969)), 18,
IF(ISNUMBER(SEARCH("kit 19", 'Painel ML'!C1969)), 19,
IF(ISNUMBER(SEARCH("kit 20", 'Painel ML'!C1969)), 20, 0)))))))))))))))))))</f>
        <v>0</v>
      </c>
      <c r="B1969">
        <f>IF(A1969=0,'Painel ML'!A1969,A1969*'Painel ML'!A1969)</f>
        <v>0</v>
      </c>
      <c r="D1969">
        <f>IF(ISNUMBER(SEARCH("kit2", 'Painel Shopee'!B1969)), 2,
IF(ISNUMBER(SEARCH("kit3", 'Painel Shopee'!B1969)), 3,
IF(ISNUMBER(SEARCH("kit4", 'Painel Shopee'!B1969)), 4,
IF(ISNUMBER(SEARCH("kit5", 'Painel Shopee'!B1969)), 5,
IF(ISNUMBER(SEARCH("kit6", 'Painel Shopee'!B1969)), 6,
IF(ISNUMBER(SEARCH("kit7", 'Painel Shopee'!B1969)), 7,
IF(ISNUMBER(SEARCH("kit8", 'Painel Shopee'!B1969)), 8,
IF(ISNUMBER(SEARCH("kit9", 'Painel Shopee'!B1969)), 9,
IF(ISNUMBER(SEARCH("kit10", 'Painel Shopee'!B1969)), 10,
IF(ISNUMBER(SEARCH("kit11", 'Painel Shopee'!B1969)), 11,
IF(ISNUMBER(SEARCH("kit12", 'Painel Shopee'!B1969)), 12,
IF(ISNUMBER(SEARCH("kit13", 'Painel Shopee'!B1969)), 13,
IF(ISNUMBER(SEARCH("kit14", 'Painel Shopee'!B1969)), 14,
IF(ISNUMBER(SEARCH("kit15", 'Painel Shopee'!B1969)), 15,
IF(ISNUMBER(SEARCH("kit16", 'Painel Shopee'!B1969)), 16,
IF(ISNUMBER(SEARCH("kit17", 'Painel Shopee'!B1969)), 17,
IF(ISNUMBER(SEARCH("kit18", 'Painel Shopee'!B1969)), 18,
IF(ISNUMBER(SEARCH("kit19", 'Painel Shopee'!B1969)), 19,
IF(ISNUMBER(SEARCH("kit20", 'Painel Shopee'!B1969)), 20, 0)))))))))))))))))))</f>
        <v>0</v>
      </c>
      <c r="E1969">
        <f>IF(D1969=0,'Painel Shopee'!C1969,D1969*'Painel Shopee'!C1969)</f>
        <v>0</v>
      </c>
    </row>
    <row r="1970" spans="1:5" x14ac:dyDescent="0.25">
      <c r="A1970">
        <f>IF(ISNUMBER(SEARCH("kit 2", 'Painel ML'!C1970)), 2,
IF(ISNUMBER(SEARCH("kit 3", 'Painel ML'!C1970)), 3,
IF(ISNUMBER(SEARCH("kit 4", 'Painel ML'!C1970)), 4,
IF(ISNUMBER(SEARCH("kit 5", 'Painel ML'!C1970)), 5,
IF(ISNUMBER(SEARCH("kit 6", 'Painel ML'!C1970)), 6,
IF(ISNUMBER(SEARCH("kit 7", 'Painel ML'!C1970)), 7,
IF(ISNUMBER(SEARCH("kit 8", 'Painel ML'!C1970)), 8,
IF(ISNUMBER(SEARCH("kit 9", 'Painel ML'!C1970)), 9,
IF(ISNUMBER(SEARCH("kit 10", 'Painel ML'!C1970)), 10,
IF(ISNUMBER(SEARCH("kit 11", 'Painel ML'!C1970)), 11,
IF(ISNUMBER(SEARCH("kit 12", 'Painel ML'!C1970)), 12,
IF(ISNUMBER(SEARCH("kit 13", 'Painel ML'!C1970)), 13,
IF(ISNUMBER(SEARCH("kit 14", 'Painel ML'!C1970)), 14,
IF(ISNUMBER(SEARCH("kit 15", 'Painel ML'!C1970)), 15,
IF(ISNUMBER(SEARCH("kit 16", 'Painel ML'!C1970)), 16,
IF(ISNUMBER(SEARCH("kit 17", 'Painel ML'!C1970)), 17,
IF(ISNUMBER(SEARCH("kit 18", 'Painel ML'!C1970)), 18,
IF(ISNUMBER(SEARCH("kit 19", 'Painel ML'!C1970)), 19,
IF(ISNUMBER(SEARCH("kit 20", 'Painel ML'!C1970)), 20, 0)))))))))))))))))))</f>
        <v>0</v>
      </c>
      <c r="B1970">
        <f>IF(A1970=0,'Painel ML'!A1970,A1970*'Painel ML'!A1970)</f>
        <v>0</v>
      </c>
      <c r="D1970">
        <f>IF(ISNUMBER(SEARCH("kit2", 'Painel Shopee'!B1970)), 2,
IF(ISNUMBER(SEARCH("kit3", 'Painel Shopee'!B1970)), 3,
IF(ISNUMBER(SEARCH("kit4", 'Painel Shopee'!B1970)), 4,
IF(ISNUMBER(SEARCH("kit5", 'Painel Shopee'!B1970)), 5,
IF(ISNUMBER(SEARCH("kit6", 'Painel Shopee'!B1970)), 6,
IF(ISNUMBER(SEARCH("kit7", 'Painel Shopee'!B1970)), 7,
IF(ISNUMBER(SEARCH("kit8", 'Painel Shopee'!B1970)), 8,
IF(ISNUMBER(SEARCH("kit9", 'Painel Shopee'!B1970)), 9,
IF(ISNUMBER(SEARCH("kit10", 'Painel Shopee'!B1970)), 10,
IF(ISNUMBER(SEARCH("kit11", 'Painel Shopee'!B1970)), 11,
IF(ISNUMBER(SEARCH("kit12", 'Painel Shopee'!B1970)), 12,
IF(ISNUMBER(SEARCH("kit13", 'Painel Shopee'!B1970)), 13,
IF(ISNUMBER(SEARCH("kit14", 'Painel Shopee'!B1970)), 14,
IF(ISNUMBER(SEARCH("kit15", 'Painel Shopee'!B1970)), 15,
IF(ISNUMBER(SEARCH("kit16", 'Painel Shopee'!B1970)), 16,
IF(ISNUMBER(SEARCH("kit17", 'Painel Shopee'!B1970)), 17,
IF(ISNUMBER(SEARCH("kit18", 'Painel Shopee'!B1970)), 18,
IF(ISNUMBER(SEARCH("kit19", 'Painel Shopee'!B1970)), 19,
IF(ISNUMBER(SEARCH("kit20", 'Painel Shopee'!B1970)), 20, 0)))))))))))))))))))</f>
        <v>0</v>
      </c>
      <c r="E1970">
        <f>IF(D1970=0,'Painel Shopee'!C1970,D1970*'Painel Shopee'!C1970)</f>
        <v>0</v>
      </c>
    </row>
    <row r="1971" spans="1:5" x14ac:dyDescent="0.25">
      <c r="A1971">
        <f>IF(ISNUMBER(SEARCH("kit 2", 'Painel ML'!C1971)), 2,
IF(ISNUMBER(SEARCH("kit 3", 'Painel ML'!C1971)), 3,
IF(ISNUMBER(SEARCH("kit 4", 'Painel ML'!C1971)), 4,
IF(ISNUMBER(SEARCH("kit 5", 'Painel ML'!C1971)), 5,
IF(ISNUMBER(SEARCH("kit 6", 'Painel ML'!C1971)), 6,
IF(ISNUMBER(SEARCH("kit 7", 'Painel ML'!C1971)), 7,
IF(ISNUMBER(SEARCH("kit 8", 'Painel ML'!C1971)), 8,
IF(ISNUMBER(SEARCH("kit 9", 'Painel ML'!C1971)), 9,
IF(ISNUMBER(SEARCH("kit 10", 'Painel ML'!C1971)), 10,
IF(ISNUMBER(SEARCH("kit 11", 'Painel ML'!C1971)), 11,
IF(ISNUMBER(SEARCH("kit 12", 'Painel ML'!C1971)), 12,
IF(ISNUMBER(SEARCH("kit 13", 'Painel ML'!C1971)), 13,
IF(ISNUMBER(SEARCH("kit 14", 'Painel ML'!C1971)), 14,
IF(ISNUMBER(SEARCH("kit 15", 'Painel ML'!C1971)), 15,
IF(ISNUMBER(SEARCH("kit 16", 'Painel ML'!C1971)), 16,
IF(ISNUMBER(SEARCH("kit 17", 'Painel ML'!C1971)), 17,
IF(ISNUMBER(SEARCH("kit 18", 'Painel ML'!C1971)), 18,
IF(ISNUMBER(SEARCH("kit 19", 'Painel ML'!C1971)), 19,
IF(ISNUMBER(SEARCH("kit 20", 'Painel ML'!C1971)), 20, 0)))))))))))))))))))</f>
        <v>0</v>
      </c>
      <c r="B1971">
        <f>IF(A1971=0,'Painel ML'!A1971,A1971*'Painel ML'!A1971)</f>
        <v>0</v>
      </c>
      <c r="D1971">
        <f>IF(ISNUMBER(SEARCH("kit2", 'Painel Shopee'!B1971)), 2,
IF(ISNUMBER(SEARCH("kit3", 'Painel Shopee'!B1971)), 3,
IF(ISNUMBER(SEARCH("kit4", 'Painel Shopee'!B1971)), 4,
IF(ISNUMBER(SEARCH("kit5", 'Painel Shopee'!B1971)), 5,
IF(ISNUMBER(SEARCH("kit6", 'Painel Shopee'!B1971)), 6,
IF(ISNUMBER(SEARCH("kit7", 'Painel Shopee'!B1971)), 7,
IF(ISNUMBER(SEARCH("kit8", 'Painel Shopee'!B1971)), 8,
IF(ISNUMBER(SEARCH("kit9", 'Painel Shopee'!B1971)), 9,
IF(ISNUMBER(SEARCH("kit10", 'Painel Shopee'!B1971)), 10,
IF(ISNUMBER(SEARCH("kit11", 'Painel Shopee'!B1971)), 11,
IF(ISNUMBER(SEARCH("kit12", 'Painel Shopee'!B1971)), 12,
IF(ISNUMBER(SEARCH("kit13", 'Painel Shopee'!B1971)), 13,
IF(ISNUMBER(SEARCH("kit14", 'Painel Shopee'!B1971)), 14,
IF(ISNUMBER(SEARCH("kit15", 'Painel Shopee'!B1971)), 15,
IF(ISNUMBER(SEARCH("kit16", 'Painel Shopee'!B1971)), 16,
IF(ISNUMBER(SEARCH("kit17", 'Painel Shopee'!B1971)), 17,
IF(ISNUMBER(SEARCH("kit18", 'Painel Shopee'!B1971)), 18,
IF(ISNUMBER(SEARCH("kit19", 'Painel Shopee'!B1971)), 19,
IF(ISNUMBER(SEARCH("kit20", 'Painel Shopee'!B1971)), 20, 0)))))))))))))))))))</f>
        <v>0</v>
      </c>
      <c r="E1971">
        <f>IF(D1971=0,'Painel Shopee'!C1971,D1971*'Painel Shopee'!C1971)</f>
        <v>0</v>
      </c>
    </row>
    <row r="1972" spans="1:5" x14ac:dyDescent="0.25">
      <c r="A1972">
        <f>IF(ISNUMBER(SEARCH("kit 2", 'Painel ML'!C1972)), 2,
IF(ISNUMBER(SEARCH("kit 3", 'Painel ML'!C1972)), 3,
IF(ISNUMBER(SEARCH("kit 4", 'Painel ML'!C1972)), 4,
IF(ISNUMBER(SEARCH("kit 5", 'Painel ML'!C1972)), 5,
IF(ISNUMBER(SEARCH("kit 6", 'Painel ML'!C1972)), 6,
IF(ISNUMBER(SEARCH("kit 7", 'Painel ML'!C1972)), 7,
IF(ISNUMBER(SEARCH("kit 8", 'Painel ML'!C1972)), 8,
IF(ISNUMBER(SEARCH("kit 9", 'Painel ML'!C1972)), 9,
IF(ISNUMBER(SEARCH("kit 10", 'Painel ML'!C1972)), 10,
IF(ISNUMBER(SEARCH("kit 11", 'Painel ML'!C1972)), 11,
IF(ISNUMBER(SEARCH("kit 12", 'Painel ML'!C1972)), 12,
IF(ISNUMBER(SEARCH("kit 13", 'Painel ML'!C1972)), 13,
IF(ISNUMBER(SEARCH("kit 14", 'Painel ML'!C1972)), 14,
IF(ISNUMBER(SEARCH("kit 15", 'Painel ML'!C1972)), 15,
IF(ISNUMBER(SEARCH("kit 16", 'Painel ML'!C1972)), 16,
IF(ISNUMBER(SEARCH("kit 17", 'Painel ML'!C1972)), 17,
IF(ISNUMBER(SEARCH("kit 18", 'Painel ML'!C1972)), 18,
IF(ISNUMBER(SEARCH("kit 19", 'Painel ML'!C1972)), 19,
IF(ISNUMBER(SEARCH("kit 20", 'Painel ML'!C1972)), 20, 0)))))))))))))))))))</f>
        <v>0</v>
      </c>
      <c r="B1972">
        <f>IF(A1972=0,'Painel ML'!A1972,A1972*'Painel ML'!A1972)</f>
        <v>0</v>
      </c>
      <c r="D1972">
        <f>IF(ISNUMBER(SEARCH("kit2", 'Painel Shopee'!B1972)), 2,
IF(ISNUMBER(SEARCH("kit3", 'Painel Shopee'!B1972)), 3,
IF(ISNUMBER(SEARCH("kit4", 'Painel Shopee'!B1972)), 4,
IF(ISNUMBER(SEARCH("kit5", 'Painel Shopee'!B1972)), 5,
IF(ISNUMBER(SEARCH("kit6", 'Painel Shopee'!B1972)), 6,
IF(ISNUMBER(SEARCH("kit7", 'Painel Shopee'!B1972)), 7,
IF(ISNUMBER(SEARCH("kit8", 'Painel Shopee'!B1972)), 8,
IF(ISNUMBER(SEARCH("kit9", 'Painel Shopee'!B1972)), 9,
IF(ISNUMBER(SEARCH("kit10", 'Painel Shopee'!B1972)), 10,
IF(ISNUMBER(SEARCH("kit11", 'Painel Shopee'!B1972)), 11,
IF(ISNUMBER(SEARCH("kit12", 'Painel Shopee'!B1972)), 12,
IF(ISNUMBER(SEARCH("kit13", 'Painel Shopee'!B1972)), 13,
IF(ISNUMBER(SEARCH("kit14", 'Painel Shopee'!B1972)), 14,
IF(ISNUMBER(SEARCH("kit15", 'Painel Shopee'!B1972)), 15,
IF(ISNUMBER(SEARCH("kit16", 'Painel Shopee'!B1972)), 16,
IF(ISNUMBER(SEARCH("kit17", 'Painel Shopee'!B1972)), 17,
IF(ISNUMBER(SEARCH("kit18", 'Painel Shopee'!B1972)), 18,
IF(ISNUMBER(SEARCH("kit19", 'Painel Shopee'!B1972)), 19,
IF(ISNUMBER(SEARCH("kit20", 'Painel Shopee'!B1972)), 20, 0)))))))))))))))))))</f>
        <v>0</v>
      </c>
      <c r="E1972">
        <f>IF(D1972=0,'Painel Shopee'!C1972,D1972*'Painel Shopee'!C1972)</f>
        <v>0</v>
      </c>
    </row>
    <row r="1973" spans="1:5" x14ac:dyDescent="0.25">
      <c r="A1973">
        <f>IF(ISNUMBER(SEARCH("kit 2", 'Painel ML'!C1973)), 2,
IF(ISNUMBER(SEARCH("kit 3", 'Painel ML'!C1973)), 3,
IF(ISNUMBER(SEARCH("kit 4", 'Painel ML'!C1973)), 4,
IF(ISNUMBER(SEARCH("kit 5", 'Painel ML'!C1973)), 5,
IF(ISNUMBER(SEARCH("kit 6", 'Painel ML'!C1973)), 6,
IF(ISNUMBER(SEARCH("kit 7", 'Painel ML'!C1973)), 7,
IF(ISNUMBER(SEARCH("kit 8", 'Painel ML'!C1973)), 8,
IF(ISNUMBER(SEARCH("kit 9", 'Painel ML'!C1973)), 9,
IF(ISNUMBER(SEARCH("kit 10", 'Painel ML'!C1973)), 10,
IF(ISNUMBER(SEARCH("kit 11", 'Painel ML'!C1973)), 11,
IF(ISNUMBER(SEARCH("kit 12", 'Painel ML'!C1973)), 12,
IF(ISNUMBER(SEARCH("kit 13", 'Painel ML'!C1973)), 13,
IF(ISNUMBER(SEARCH("kit 14", 'Painel ML'!C1973)), 14,
IF(ISNUMBER(SEARCH("kit 15", 'Painel ML'!C1973)), 15,
IF(ISNUMBER(SEARCH("kit 16", 'Painel ML'!C1973)), 16,
IF(ISNUMBER(SEARCH("kit 17", 'Painel ML'!C1973)), 17,
IF(ISNUMBER(SEARCH("kit 18", 'Painel ML'!C1973)), 18,
IF(ISNUMBER(SEARCH("kit 19", 'Painel ML'!C1973)), 19,
IF(ISNUMBER(SEARCH("kit 20", 'Painel ML'!C1973)), 20, 0)))))))))))))))))))</f>
        <v>0</v>
      </c>
      <c r="B1973">
        <f>IF(A1973=0,'Painel ML'!A1973,A1973*'Painel ML'!A1973)</f>
        <v>0</v>
      </c>
      <c r="D1973">
        <f>IF(ISNUMBER(SEARCH("kit2", 'Painel Shopee'!B1973)), 2,
IF(ISNUMBER(SEARCH("kit3", 'Painel Shopee'!B1973)), 3,
IF(ISNUMBER(SEARCH("kit4", 'Painel Shopee'!B1973)), 4,
IF(ISNUMBER(SEARCH("kit5", 'Painel Shopee'!B1973)), 5,
IF(ISNUMBER(SEARCH("kit6", 'Painel Shopee'!B1973)), 6,
IF(ISNUMBER(SEARCH("kit7", 'Painel Shopee'!B1973)), 7,
IF(ISNUMBER(SEARCH("kit8", 'Painel Shopee'!B1973)), 8,
IF(ISNUMBER(SEARCH("kit9", 'Painel Shopee'!B1973)), 9,
IF(ISNUMBER(SEARCH("kit10", 'Painel Shopee'!B1973)), 10,
IF(ISNUMBER(SEARCH("kit11", 'Painel Shopee'!B1973)), 11,
IF(ISNUMBER(SEARCH("kit12", 'Painel Shopee'!B1973)), 12,
IF(ISNUMBER(SEARCH("kit13", 'Painel Shopee'!B1973)), 13,
IF(ISNUMBER(SEARCH("kit14", 'Painel Shopee'!B1973)), 14,
IF(ISNUMBER(SEARCH("kit15", 'Painel Shopee'!B1973)), 15,
IF(ISNUMBER(SEARCH("kit16", 'Painel Shopee'!B1973)), 16,
IF(ISNUMBER(SEARCH("kit17", 'Painel Shopee'!B1973)), 17,
IF(ISNUMBER(SEARCH("kit18", 'Painel Shopee'!B1973)), 18,
IF(ISNUMBER(SEARCH("kit19", 'Painel Shopee'!B1973)), 19,
IF(ISNUMBER(SEARCH("kit20", 'Painel Shopee'!B1973)), 20, 0)))))))))))))))))))</f>
        <v>0</v>
      </c>
      <c r="E1973">
        <f>IF(D1973=0,'Painel Shopee'!C1973,D1973*'Painel Shopee'!C1973)</f>
        <v>0</v>
      </c>
    </row>
    <row r="1974" spans="1:5" x14ac:dyDescent="0.25">
      <c r="A1974">
        <f>IF(ISNUMBER(SEARCH("kit 2", 'Painel ML'!C1974)), 2,
IF(ISNUMBER(SEARCH("kit 3", 'Painel ML'!C1974)), 3,
IF(ISNUMBER(SEARCH("kit 4", 'Painel ML'!C1974)), 4,
IF(ISNUMBER(SEARCH("kit 5", 'Painel ML'!C1974)), 5,
IF(ISNUMBER(SEARCH("kit 6", 'Painel ML'!C1974)), 6,
IF(ISNUMBER(SEARCH("kit 7", 'Painel ML'!C1974)), 7,
IF(ISNUMBER(SEARCH("kit 8", 'Painel ML'!C1974)), 8,
IF(ISNUMBER(SEARCH("kit 9", 'Painel ML'!C1974)), 9,
IF(ISNUMBER(SEARCH("kit 10", 'Painel ML'!C1974)), 10,
IF(ISNUMBER(SEARCH("kit 11", 'Painel ML'!C1974)), 11,
IF(ISNUMBER(SEARCH("kit 12", 'Painel ML'!C1974)), 12,
IF(ISNUMBER(SEARCH("kit 13", 'Painel ML'!C1974)), 13,
IF(ISNUMBER(SEARCH("kit 14", 'Painel ML'!C1974)), 14,
IF(ISNUMBER(SEARCH("kit 15", 'Painel ML'!C1974)), 15,
IF(ISNUMBER(SEARCH("kit 16", 'Painel ML'!C1974)), 16,
IF(ISNUMBER(SEARCH("kit 17", 'Painel ML'!C1974)), 17,
IF(ISNUMBER(SEARCH("kit 18", 'Painel ML'!C1974)), 18,
IF(ISNUMBER(SEARCH("kit 19", 'Painel ML'!C1974)), 19,
IF(ISNUMBER(SEARCH("kit 20", 'Painel ML'!C1974)), 20, 0)))))))))))))))))))</f>
        <v>0</v>
      </c>
      <c r="B1974">
        <f>IF(A1974=0,'Painel ML'!A1974,A1974*'Painel ML'!A1974)</f>
        <v>0</v>
      </c>
      <c r="D1974">
        <f>IF(ISNUMBER(SEARCH("kit2", 'Painel Shopee'!B1974)), 2,
IF(ISNUMBER(SEARCH("kit3", 'Painel Shopee'!B1974)), 3,
IF(ISNUMBER(SEARCH("kit4", 'Painel Shopee'!B1974)), 4,
IF(ISNUMBER(SEARCH("kit5", 'Painel Shopee'!B1974)), 5,
IF(ISNUMBER(SEARCH("kit6", 'Painel Shopee'!B1974)), 6,
IF(ISNUMBER(SEARCH("kit7", 'Painel Shopee'!B1974)), 7,
IF(ISNUMBER(SEARCH("kit8", 'Painel Shopee'!B1974)), 8,
IF(ISNUMBER(SEARCH("kit9", 'Painel Shopee'!B1974)), 9,
IF(ISNUMBER(SEARCH("kit10", 'Painel Shopee'!B1974)), 10,
IF(ISNUMBER(SEARCH("kit11", 'Painel Shopee'!B1974)), 11,
IF(ISNUMBER(SEARCH("kit12", 'Painel Shopee'!B1974)), 12,
IF(ISNUMBER(SEARCH("kit13", 'Painel Shopee'!B1974)), 13,
IF(ISNUMBER(SEARCH("kit14", 'Painel Shopee'!B1974)), 14,
IF(ISNUMBER(SEARCH("kit15", 'Painel Shopee'!B1974)), 15,
IF(ISNUMBER(SEARCH("kit16", 'Painel Shopee'!B1974)), 16,
IF(ISNUMBER(SEARCH("kit17", 'Painel Shopee'!B1974)), 17,
IF(ISNUMBER(SEARCH("kit18", 'Painel Shopee'!B1974)), 18,
IF(ISNUMBER(SEARCH("kit19", 'Painel Shopee'!B1974)), 19,
IF(ISNUMBER(SEARCH("kit20", 'Painel Shopee'!B1974)), 20, 0)))))))))))))))))))</f>
        <v>0</v>
      </c>
      <c r="E1974">
        <f>IF(D1974=0,'Painel Shopee'!C1974,D1974*'Painel Shopee'!C1974)</f>
        <v>0</v>
      </c>
    </row>
    <row r="1975" spans="1:5" x14ac:dyDescent="0.25">
      <c r="A1975">
        <f>IF(ISNUMBER(SEARCH("kit 2", 'Painel ML'!C1975)), 2,
IF(ISNUMBER(SEARCH("kit 3", 'Painel ML'!C1975)), 3,
IF(ISNUMBER(SEARCH("kit 4", 'Painel ML'!C1975)), 4,
IF(ISNUMBER(SEARCH("kit 5", 'Painel ML'!C1975)), 5,
IF(ISNUMBER(SEARCH("kit 6", 'Painel ML'!C1975)), 6,
IF(ISNUMBER(SEARCH("kit 7", 'Painel ML'!C1975)), 7,
IF(ISNUMBER(SEARCH("kit 8", 'Painel ML'!C1975)), 8,
IF(ISNUMBER(SEARCH("kit 9", 'Painel ML'!C1975)), 9,
IF(ISNUMBER(SEARCH("kit 10", 'Painel ML'!C1975)), 10,
IF(ISNUMBER(SEARCH("kit 11", 'Painel ML'!C1975)), 11,
IF(ISNUMBER(SEARCH("kit 12", 'Painel ML'!C1975)), 12,
IF(ISNUMBER(SEARCH("kit 13", 'Painel ML'!C1975)), 13,
IF(ISNUMBER(SEARCH("kit 14", 'Painel ML'!C1975)), 14,
IF(ISNUMBER(SEARCH("kit 15", 'Painel ML'!C1975)), 15,
IF(ISNUMBER(SEARCH("kit 16", 'Painel ML'!C1975)), 16,
IF(ISNUMBER(SEARCH("kit 17", 'Painel ML'!C1975)), 17,
IF(ISNUMBER(SEARCH("kit 18", 'Painel ML'!C1975)), 18,
IF(ISNUMBER(SEARCH("kit 19", 'Painel ML'!C1975)), 19,
IF(ISNUMBER(SEARCH("kit 20", 'Painel ML'!C1975)), 20, 0)))))))))))))))))))</f>
        <v>0</v>
      </c>
      <c r="B1975">
        <f>IF(A1975=0,'Painel ML'!A1975,A1975*'Painel ML'!A1975)</f>
        <v>0</v>
      </c>
      <c r="D1975">
        <f>IF(ISNUMBER(SEARCH("kit2", 'Painel Shopee'!B1975)), 2,
IF(ISNUMBER(SEARCH("kit3", 'Painel Shopee'!B1975)), 3,
IF(ISNUMBER(SEARCH("kit4", 'Painel Shopee'!B1975)), 4,
IF(ISNUMBER(SEARCH("kit5", 'Painel Shopee'!B1975)), 5,
IF(ISNUMBER(SEARCH("kit6", 'Painel Shopee'!B1975)), 6,
IF(ISNUMBER(SEARCH("kit7", 'Painel Shopee'!B1975)), 7,
IF(ISNUMBER(SEARCH("kit8", 'Painel Shopee'!B1975)), 8,
IF(ISNUMBER(SEARCH("kit9", 'Painel Shopee'!B1975)), 9,
IF(ISNUMBER(SEARCH("kit10", 'Painel Shopee'!B1975)), 10,
IF(ISNUMBER(SEARCH("kit11", 'Painel Shopee'!B1975)), 11,
IF(ISNUMBER(SEARCH("kit12", 'Painel Shopee'!B1975)), 12,
IF(ISNUMBER(SEARCH("kit13", 'Painel Shopee'!B1975)), 13,
IF(ISNUMBER(SEARCH("kit14", 'Painel Shopee'!B1975)), 14,
IF(ISNUMBER(SEARCH("kit15", 'Painel Shopee'!B1975)), 15,
IF(ISNUMBER(SEARCH("kit16", 'Painel Shopee'!B1975)), 16,
IF(ISNUMBER(SEARCH("kit17", 'Painel Shopee'!B1975)), 17,
IF(ISNUMBER(SEARCH("kit18", 'Painel Shopee'!B1975)), 18,
IF(ISNUMBER(SEARCH("kit19", 'Painel Shopee'!B1975)), 19,
IF(ISNUMBER(SEARCH("kit20", 'Painel Shopee'!B1975)), 20, 0)))))))))))))))))))</f>
        <v>0</v>
      </c>
      <c r="E1975">
        <f>IF(D1975=0,'Painel Shopee'!C1975,D1975*'Painel Shopee'!C1975)</f>
        <v>0</v>
      </c>
    </row>
    <row r="1976" spans="1:5" x14ac:dyDescent="0.25">
      <c r="A1976">
        <f>IF(ISNUMBER(SEARCH("kit 2", 'Painel ML'!C1976)), 2,
IF(ISNUMBER(SEARCH("kit 3", 'Painel ML'!C1976)), 3,
IF(ISNUMBER(SEARCH("kit 4", 'Painel ML'!C1976)), 4,
IF(ISNUMBER(SEARCH("kit 5", 'Painel ML'!C1976)), 5,
IF(ISNUMBER(SEARCH("kit 6", 'Painel ML'!C1976)), 6,
IF(ISNUMBER(SEARCH("kit 7", 'Painel ML'!C1976)), 7,
IF(ISNUMBER(SEARCH("kit 8", 'Painel ML'!C1976)), 8,
IF(ISNUMBER(SEARCH("kit 9", 'Painel ML'!C1976)), 9,
IF(ISNUMBER(SEARCH("kit 10", 'Painel ML'!C1976)), 10,
IF(ISNUMBER(SEARCH("kit 11", 'Painel ML'!C1976)), 11,
IF(ISNUMBER(SEARCH("kit 12", 'Painel ML'!C1976)), 12,
IF(ISNUMBER(SEARCH("kit 13", 'Painel ML'!C1976)), 13,
IF(ISNUMBER(SEARCH("kit 14", 'Painel ML'!C1976)), 14,
IF(ISNUMBER(SEARCH("kit 15", 'Painel ML'!C1976)), 15,
IF(ISNUMBER(SEARCH("kit 16", 'Painel ML'!C1976)), 16,
IF(ISNUMBER(SEARCH("kit 17", 'Painel ML'!C1976)), 17,
IF(ISNUMBER(SEARCH("kit 18", 'Painel ML'!C1976)), 18,
IF(ISNUMBER(SEARCH("kit 19", 'Painel ML'!C1976)), 19,
IF(ISNUMBER(SEARCH("kit 20", 'Painel ML'!C1976)), 20, 0)))))))))))))))))))</f>
        <v>0</v>
      </c>
      <c r="B1976">
        <f>IF(A1976=0,'Painel ML'!A1976,A1976*'Painel ML'!A1976)</f>
        <v>0</v>
      </c>
      <c r="D1976">
        <f>IF(ISNUMBER(SEARCH("kit2", 'Painel Shopee'!B1976)), 2,
IF(ISNUMBER(SEARCH("kit3", 'Painel Shopee'!B1976)), 3,
IF(ISNUMBER(SEARCH("kit4", 'Painel Shopee'!B1976)), 4,
IF(ISNUMBER(SEARCH("kit5", 'Painel Shopee'!B1976)), 5,
IF(ISNUMBER(SEARCH("kit6", 'Painel Shopee'!B1976)), 6,
IF(ISNUMBER(SEARCH("kit7", 'Painel Shopee'!B1976)), 7,
IF(ISNUMBER(SEARCH("kit8", 'Painel Shopee'!B1976)), 8,
IF(ISNUMBER(SEARCH("kit9", 'Painel Shopee'!B1976)), 9,
IF(ISNUMBER(SEARCH("kit10", 'Painel Shopee'!B1976)), 10,
IF(ISNUMBER(SEARCH("kit11", 'Painel Shopee'!B1976)), 11,
IF(ISNUMBER(SEARCH("kit12", 'Painel Shopee'!B1976)), 12,
IF(ISNUMBER(SEARCH("kit13", 'Painel Shopee'!B1976)), 13,
IF(ISNUMBER(SEARCH("kit14", 'Painel Shopee'!B1976)), 14,
IF(ISNUMBER(SEARCH("kit15", 'Painel Shopee'!B1976)), 15,
IF(ISNUMBER(SEARCH("kit16", 'Painel Shopee'!B1976)), 16,
IF(ISNUMBER(SEARCH("kit17", 'Painel Shopee'!B1976)), 17,
IF(ISNUMBER(SEARCH("kit18", 'Painel Shopee'!B1976)), 18,
IF(ISNUMBER(SEARCH("kit19", 'Painel Shopee'!B1976)), 19,
IF(ISNUMBER(SEARCH("kit20", 'Painel Shopee'!B1976)), 20, 0)))))))))))))))))))</f>
        <v>0</v>
      </c>
      <c r="E1976">
        <f>IF(D1976=0,'Painel Shopee'!C1976,D1976*'Painel Shopee'!C1976)</f>
        <v>0</v>
      </c>
    </row>
    <row r="1977" spans="1:5" x14ac:dyDescent="0.25">
      <c r="A1977">
        <f>IF(ISNUMBER(SEARCH("kit 2", 'Painel ML'!C1977)), 2,
IF(ISNUMBER(SEARCH("kit 3", 'Painel ML'!C1977)), 3,
IF(ISNUMBER(SEARCH("kit 4", 'Painel ML'!C1977)), 4,
IF(ISNUMBER(SEARCH("kit 5", 'Painel ML'!C1977)), 5,
IF(ISNUMBER(SEARCH("kit 6", 'Painel ML'!C1977)), 6,
IF(ISNUMBER(SEARCH("kit 7", 'Painel ML'!C1977)), 7,
IF(ISNUMBER(SEARCH("kit 8", 'Painel ML'!C1977)), 8,
IF(ISNUMBER(SEARCH("kit 9", 'Painel ML'!C1977)), 9,
IF(ISNUMBER(SEARCH("kit 10", 'Painel ML'!C1977)), 10,
IF(ISNUMBER(SEARCH("kit 11", 'Painel ML'!C1977)), 11,
IF(ISNUMBER(SEARCH("kit 12", 'Painel ML'!C1977)), 12,
IF(ISNUMBER(SEARCH("kit 13", 'Painel ML'!C1977)), 13,
IF(ISNUMBER(SEARCH("kit 14", 'Painel ML'!C1977)), 14,
IF(ISNUMBER(SEARCH("kit 15", 'Painel ML'!C1977)), 15,
IF(ISNUMBER(SEARCH("kit 16", 'Painel ML'!C1977)), 16,
IF(ISNUMBER(SEARCH("kit 17", 'Painel ML'!C1977)), 17,
IF(ISNUMBER(SEARCH("kit 18", 'Painel ML'!C1977)), 18,
IF(ISNUMBER(SEARCH("kit 19", 'Painel ML'!C1977)), 19,
IF(ISNUMBER(SEARCH("kit 20", 'Painel ML'!C1977)), 20, 0)))))))))))))))))))</f>
        <v>0</v>
      </c>
      <c r="B1977">
        <f>IF(A1977=0,'Painel ML'!A1977,A1977*'Painel ML'!A1977)</f>
        <v>0</v>
      </c>
      <c r="D1977">
        <f>IF(ISNUMBER(SEARCH("kit2", 'Painel Shopee'!B1977)), 2,
IF(ISNUMBER(SEARCH("kit3", 'Painel Shopee'!B1977)), 3,
IF(ISNUMBER(SEARCH("kit4", 'Painel Shopee'!B1977)), 4,
IF(ISNUMBER(SEARCH("kit5", 'Painel Shopee'!B1977)), 5,
IF(ISNUMBER(SEARCH("kit6", 'Painel Shopee'!B1977)), 6,
IF(ISNUMBER(SEARCH("kit7", 'Painel Shopee'!B1977)), 7,
IF(ISNUMBER(SEARCH("kit8", 'Painel Shopee'!B1977)), 8,
IF(ISNUMBER(SEARCH("kit9", 'Painel Shopee'!B1977)), 9,
IF(ISNUMBER(SEARCH("kit10", 'Painel Shopee'!B1977)), 10,
IF(ISNUMBER(SEARCH("kit11", 'Painel Shopee'!B1977)), 11,
IF(ISNUMBER(SEARCH("kit12", 'Painel Shopee'!B1977)), 12,
IF(ISNUMBER(SEARCH("kit13", 'Painel Shopee'!B1977)), 13,
IF(ISNUMBER(SEARCH("kit14", 'Painel Shopee'!B1977)), 14,
IF(ISNUMBER(SEARCH("kit15", 'Painel Shopee'!B1977)), 15,
IF(ISNUMBER(SEARCH("kit16", 'Painel Shopee'!B1977)), 16,
IF(ISNUMBER(SEARCH("kit17", 'Painel Shopee'!B1977)), 17,
IF(ISNUMBER(SEARCH("kit18", 'Painel Shopee'!B1977)), 18,
IF(ISNUMBER(SEARCH("kit19", 'Painel Shopee'!B1977)), 19,
IF(ISNUMBER(SEARCH("kit20", 'Painel Shopee'!B1977)), 20, 0)))))))))))))))))))</f>
        <v>0</v>
      </c>
      <c r="E1977">
        <f>IF(D1977=0,'Painel Shopee'!C1977,D1977*'Painel Shopee'!C1977)</f>
        <v>0</v>
      </c>
    </row>
    <row r="1978" spans="1:5" x14ac:dyDescent="0.25">
      <c r="A1978">
        <f>IF(ISNUMBER(SEARCH("kit 2", 'Painel ML'!C1978)), 2,
IF(ISNUMBER(SEARCH("kit 3", 'Painel ML'!C1978)), 3,
IF(ISNUMBER(SEARCH("kit 4", 'Painel ML'!C1978)), 4,
IF(ISNUMBER(SEARCH("kit 5", 'Painel ML'!C1978)), 5,
IF(ISNUMBER(SEARCH("kit 6", 'Painel ML'!C1978)), 6,
IF(ISNUMBER(SEARCH("kit 7", 'Painel ML'!C1978)), 7,
IF(ISNUMBER(SEARCH("kit 8", 'Painel ML'!C1978)), 8,
IF(ISNUMBER(SEARCH("kit 9", 'Painel ML'!C1978)), 9,
IF(ISNUMBER(SEARCH("kit 10", 'Painel ML'!C1978)), 10,
IF(ISNUMBER(SEARCH("kit 11", 'Painel ML'!C1978)), 11,
IF(ISNUMBER(SEARCH("kit 12", 'Painel ML'!C1978)), 12,
IF(ISNUMBER(SEARCH("kit 13", 'Painel ML'!C1978)), 13,
IF(ISNUMBER(SEARCH("kit 14", 'Painel ML'!C1978)), 14,
IF(ISNUMBER(SEARCH("kit 15", 'Painel ML'!C1978)), 15,
IF(ISNUMBER(SEARCH("kit 16", 'Painel ML'!C1978)), 16,
IF(ISNUMBER(SEARCH("kit 17", 'Painel ML'!C1978)), 17,
IF(ISNUMBER(SEARCH("kit 18", 'Painel ML'!C1978)), 18,
IF(ISNUMBER(SEARCH("kit 19", 'Painel ML'!C1978)), 19,
IF(ISNUMBER(SEARCH("kit 20", 'Painel ML'!C1978)), 20, 0)))))))))))))))))))</f>
        <v>0</v>
      </c>
      <c r="B1978">
        <f>IF(A1978=0,'Painel ML'!A1978,A1978*'Painel ML'!A1978)</f>
        <v>0</v>
      </c>
      <c r="D1978">
        <f>IF(ISNUMBER(SEARCH("kit2", 'Painel Shopee'!B1978)), 2,
IF(ISNUMBER(SEARCH("kit3", 'Painel Shopee'!B1978)), 3,
IF(ISNUMBER(SEARCH("kit4", 'Painel Shopee'!B1978)), 4,
IF(ISNUMBER(SEARCH("kit5", 'Painel Shopee'!B1978)), 5,
IF(ISNUMBER(SEARCH("kit6", 'Painel Shopee'!B1978)), 6,
IF(ISNUMBER(SEARCH("kit7", 'Painel Shopee'!B1978)), 7,
IF(ISNUMBER(SEARCH("kit8", 'Painel Shopee'!B1978)), 8,
IF(ISNUMBER(SEARCH("kit9", 'Painel Shopee'!B1978)), 9,
IF(ISNUMBER(SEARCH("kit10", 'Painel Shopee'!B1978)), 10,
IF(ISNUMBER(SEARCH("kit11", 'Painel Shopee'!B1978)), 11,
IF(ISNUMBER(SEARCH("kit12", 'Painel Shopee'!B1978)), 12,
IF(ISNUMBER(SEARCH("kit13", 'Painel Shopee'!B1978)), 13,
IF(ISNUMBER(SEARCH("kit14", 'Painel Shopee'!B1978)), 14,
IF(ISNUMBER(SEARCH("kit15", 'Painel Shopee'!B1978)), 15,
IF(ISNUMBER(SEARCH("kit16", 'Painel Shopee'!B1978)), 16,
IF(ISNUMBER(SEARCH("kit17", 'Painel Shopee'!B1978)), 17,
IF(ISNUMBER(SEARCH("kit18", 'Painel Shopee'!B1978)), 18,
IF(ISNUMBER(SEARCH("kit19", 'Painel Shopee'!B1978)), 19,
IF(ISNUMBER(SEARCH("kit20", 'Painel Shopee'!B1978)), 20, 0)))))))))))))))))))</f>
        <v>0</v>
      </c>
      <c r="E1978">
        <f>IF(D1978=0,'Painel Shopee'!C1978,D1978*'Painel Shopee'!C1978)</f>
        <v>0</v>
      </c>
    </row>
    <row r="1979" spans="1:5" x14ac:dyDescent="0.25">
      <c r="A1979">
        <f>IF(ISNUMBER(SEARCH("kit 2", 'Painel ML'!C1979)), 2,
IF(ISNUMBER(SEARCH("kit 3", 'Painel ML'!C1979)), 3,
IF(ISNUMBER(SEARCH("kit 4", 'Painel ML'!C1979)), 4,
IF(ISNUMBER(SEARCH("kit 5", 'Painel ML'!C1979)), 5,
IF(ISNUMBER(SEARCH("kit 6", 'Painel ML'!C1979)), 6,
IF(ISNUMBER(SEARCH("kit 7", 'Painel ML'!C1979)), 7,
IF(ISNUMBER(SEARCH("kit 8", 'Painel ML'!C1979)), 8,
IF(ISNUMBER(SEARCH("kit 9", 'Painel ML'!C1979)), 9,
IF(ISNUMBER(SEARCH("kit 10", 'Painel ML'!C1979)), 10,
IF(ISNUMBER(SEARCH("kit 11", 'Painel ML'!C1979)), 11,
IF(ISNUMBER(SEARCH("kit 12", 'Painel ML'!C1979)), 12,
IF(ISNUMBER(SEARCH("kit 13", 'Painel ML'!C1979)), 13,
IF(ISNUMBER(SEARCH("kit 14", 'Painel ML'!C1979)), 14,
IF(ISNUMBER(SEARCH("kit 15", 'Painel ML'!C1979)), 15,
IF(ISNUMBER(SEARCH("kit 16", 'Painel ML'!C1979)), 16,
IF(ISNUMBER(SEARCH("kit 17", 'Painel ML'!C1979)), 17,
IF(ISNUMBER(SEARCH("kit 18", 'Painel ML'!C1979)), 18,
IF(ISNUMBER(SEARCH("kit 19", 'Painel ML'!C1979)), 19,
IF(ISNUMBER(SEARCH("kit 20", 'Painel ML'!C1979)), 20, 0)))))))))))))))))))</f>
        <v>0</v>
      </c>
      <c r="B1979">
        <f>IF(A1979=0,'Painel ML'!A1979,A1979*'Painel ML'!A1979)</f>
        <v>0</v>
      </c>
      <c r="D1979">
        <f>IF(ISNUMBER(SEARCH("kit2", 'Painel Shopee'!B1979)), 2,
IF(ISNUMBER(SEARCH("kit3", 'Painel Shopee'!B1979)), 3,
IF(ISNUMBER(SEARCH("kit4", 'Painel Shopee'!B1979)), 4,
IF(ISNUMBER(SEARCH("kit5", 'Painel Shopee'!B1979)), 5,
IF(ISNUMBER(SEARCH("kit6", 'Painel Shopee'!B1979)), 6,
IF(ISNUMBER(SEARCH("kit7", 'Painel Shopee'!B1979)), 7,
IF(ISNUMBER(SEARCH("kit8", 'Painel Shopee'!B1979)), 8,
IF(ISNUMBER(SEARCH("kit9", 'Painel Shopee'!B1979)), 9,
IF(ISNUMBER(SEARCH("kit10", 'Painel Shopee'!B1979)), 10,
IF(ISNUMBER(SEARCH("kit11", 'Painel Shopee'!B1979)), 11,
IF(ISNUMBER(SEARCH("kit12", 'Painel Shopee'!B1979)), 12,
IF(ISNUMBER(SEARCH("kit13", 'Painel Shopee'!B1979)), 13,
IF(ISNUMBER(SEARCH("kit14", 'Painel Shopee'!B1979)), 14,
IF(ISNUMBER(SEARCH("kit15", 'Painel Shopee'!B1979)), 15,
IF(ISNUMBER(SEARCH("kit16", 'Painel Shopee'!B1979)), 16,
IF(ISNUMBER(SEARCH("kit17", 'Painel Shopee'!B1979)), 17,
IF(ISNUMBER(SEARCH("kit18", 'Painel Shopee'!B1979)), 18,
IF(ISNUMBER(SEARCH("kit19", 'Painel Shopee'!B1979)), 19,
IF(ISNUMBER(SEARCH("kit20", 'Painel Shopee'!B1979)), 20, 0)))))))))))))))))))</f>
        <v>0</v>
      </c>
      <c r="E1979">
        <f>IF(D1979=0,'Painel Shopee'!C1979,D1979*'Painel Shopee'!C1979)</f>
        <v>0</v>
      </c>
    </row>
    <row r="1980" spans="1:5" x14ac:dyDescent="0.25">
      <c r="A1980">
        <f>IF(ISNUMBER(SEARCH("kit 2", 'Painel ML'!C1980)), 2,
IF(ISNUMBER(SEARCH("kit 3", 'Painel ML'!C1980)), 3,
IF(ISNUMBER(SEARCH("kit 4", 'Painel ML'!C1980)), 4,
IF(ISNUMBER(SEARCH("kit 5", 'Painel ML'!C1980)), 5,
IF(ISNUMBER(SEARCH("kit 6", 'Painel ML'!C1980)), 6,
IF(ISNUMBER(SEARCH("kit 7", 'Painel ML'!C1980)), 7,
IF(ISNUMBER(SEARCH("kit 8", 'Painel ML'!C1980)), 8,
IF(ISNUMBER(SEARCH("kit 9", 'Painel ML'!C1980)), 9,
IF(ISNUMBER(SEARCH("kit 10", 'Painel ML'!C1980)), 10,
IF(ISNUMBER(SEARCH("kit 11", 'Painel ML'!C1980)), 11,
IF(ISNUMBER(SEARCH("kit 12", 'Painel ML'!C1980)), 12,
IF(ISNUMBER(SEARCH("kit 13", 'Painel ML'!C1980)), 13,
IF(ISNUMBER(SEARCH("kit 14", 'Painel ML'!C1980)), 14,
IF(ISNUMBER(SEARCH("kit 15", 'Painel ML'!C1980)), 15,
IF(ISNUMBER(SEARCH("kit 16", 'Painel ML'!C1980)), 16,
IF(ISNUMBER(SEARCH("kit 17", 'Painel ML'!C1980)), 17,
IF(ISNUMBER(SEARCH("kit 18", 'Painel ML'!C1980)), 18,
IF(ISNUMBER(SEARCH("kit 19", 'Painel ML'!C1980)), 19,
IF(ISNUMBER(SEARCH("kit 20", 'Painel ML'!C1980)), 20, 0)))))))))))))))))))</f>
        <v>0</v>
      </c>
      <c r="B1980">
        <f>IF(A1980=0,'Painel ML'!A1980,A1980*'Painel ML'!A1980)</f>
        <v>0</v>
      </c>
      <c r="D1980">
        <f>IF(ISNUMBER(SEARCH("kit2", 'Painel Shopee'!B1980)), 2,
IF(ISNUMBER(SEARCH("kit3", 'Painel Shopee'!B1980)), 3,
IF(ISNUMBER(SEARCH("kit4", 'Painel Shopee'!B1980)), 4,
IF(ISNUMBER(SEARCH("kit5", 'Painel Shopee'!B1980)), 5,
IF(ISNUMBER(SEARCH("kit6", 'Painel Shopee'!B1980)), 6,
IF(ISNUMBER(SEARCH("kit7", 'Painel Shopee'!B1980)), 7,
IF(ISNUMBER(SEARCH("kit8", 'Painel Shopee'!B1980)), 8,
IF(ISNUMBER(SEARCH("kit9", 'Painel Shopee'!B1980)), 9,
IF(ISNUMBER(SEARCH("kit10", 'Painel Shopee'!B1980)), 10,
IF(ISNUMBER(SEARCH("kit11", 'Painel Shopee'!B1980)), 11,
IF(ISNUMBER(SEARCH("kit12", 'Painel Shopee'!B1980)), 12,
IF(ISNUMBER(SEARCH("kit13", 'Painel Shopee'!B1980)), 13,
IF(ISNUMBER(SEARCH("kit14", 'Painel Shopee'!B1980)), 14,
IF(ISNUMBER(SEARCH("kit15", 'Painel Shopee'!B1980)), 15,
IF(ISNUMBER(SEARCH("kit16", 'Painel Shopee'!B1980)), 16,
IF(ISNUMBER(SEARCH("kit17", 'Painel Shopee'!B1980)), 17,
IF(ISNUMBER(SEARCH("kit18", 'Painel Shopee'!B1980)), 18,
IF(ISNUMBER(SEARCH("kit19", 'Painel Shopee'!B1980)), 19,
IF(ISNUMBER(SEARCH("kit20", 'Painel Shopee'!B1980)), 20, 0)))))))))))))))))))</f>
        <v>0</v>
      </c>
      <c r="E1980">
        <f>IF(D1980=0,'Painel Shopee'!C1980,D1980*'Painel Shopee'!C1980)</f>
        <v>0</v>
      </c>
    </row>
    <row r="1981" spans="1:5" x14ac:dyDescent="0.25">
      <c r="A1981">
        <f>IF(ISNUMBER(SEARCH("kit 2", 'Painel ML'!C1981)), 2,
IF(ISNUMBER(SEARCH("kit 3", 'Painel ML'!C1981)), 3,
IF(ISNUMBER(SEARCH("kit 4", 'Painel ML'!C1981)), 4,
IF(ISNUMBER(SEARCH("kit 5", 'Painel ML'!C1981)), 5,
IF(ISNUMBER(SEARCH("kit 6", 'Painel ML'!C1981)), 6,
IF(ISNUMBER(SEARCH("kit 7", 'Painel ML'!C1981)), 7,
IF(ISNUMBER(SEARCH("kit 8", 'Painel ML'!C1981)), 8,
IF(ISNUMBER(SEARCH("kit 9", 'Painel ML'!C1981)), 9,
IF(ISNUMBER(SEARCH("kit 10", 'Painel ML'!C1981)), 10,
IF(ISNUMBER(SEARCH("kit 11", 'Painel ML'!C1981)), 11,
IF(ISNUMBER(SEARCH("kit 12", 'Painel ML'!C1981)), 12,
IF(ISNUMBER(SEARCH("kit 13", 'Painel ML'!C1981)), 13,
IF(ISNUMBER(SEARCH("kit 14", 'Painel ML'!C1981)), 14,
IF(ISNUMBER(SEARCH("kit 15", 'Painel ML'!C1981)), 15,
IF(ISNUMBER(SEARCH("kit 16", 'Painel ML'!C1981)), 16,
IF(ISNUMBER(SEARCH("kit 17", 'Painel ML'!C1981)), 17,
IF(ISNUMBER(SEARCH("kit 18", 'Painel ML'!C1981)), 18,
IF(ISNUMBER(SEARCH("kit 19", 'Painel ML'!C1981)), 19,
IF(ISNUMBER(SEARCH("kit 20", 'Painel ML'!C1981)), 20, 0)))))))))))))))))))</f>
        <v>0</v>
      </c>
      <c r="B1981">
        <f>IF(A1981=0,'Painel ML'!A1981,A1981*'Painel ML'!A1981)</f>
        <v>0</v>
      </c>
      <c r="D1981">
        <f>IF(ISNUMBER(SEARCH("kit2", 'Painel Shopee'!B1981)), 2,
IF(ISNUMBER(SEARCH("kit3", 'Painel Shopee'!B1981)), 3,
IF(ISNUMBER(SEARCH("kit4", 'Painel Shopee'!B1981)), 4,
IF(ISNUMBER(SEARCH("kit5", 'Painel Shopee'!B1981)), 5,
IF(ISNUMBER(SEARCH("kit6", 'Painel Shopee'!B1981)), 6,
IF(ISNUMBER(SEARCH("kit7", 'Painel Shopee'!B1981)), 7,
IF(ISNUMBER(SEARCH("kit8", 'Painel Shopee'!B1981)), 8,
IF(ISNUMBER(SEARCH("kit9", 'Painel Shopee'!B1981)), 9,
IF(ISNUMBER(SEARCH("kit10", 'Painel Shopee'!B1981)), 10,
IF(ISNUMBER(SEARCH("kit11", 'Painel Shopee'!B1981)), 11,
IF(ISNUMBER(SEARCH("kit12", 'Painel Shopee'!B1981)), 12,
IF(ISNUMBER(SEARCH("kit13", 'Painel Shopee'!B1981)), 13,
IF(ISNUMBER(SEARCH("kit14", 'Painel Shopee'!B1981)), 14,
IF(ISNUMBER(SEARCH("kit15", 'Painel Shopee'!B1981)), 15,
IF(ISNUMBER(SEARCH("kit16", 'Painel Shopee'!B1981)), 16,
IF(ISNUMBER(SEARCH("kit17", 'Painel Shopee'!B1981)), 17,
IF(ISNUMBER(SEARCH("kit18", 'Painel Shopee'!B1981)), 18,
IF(ISNUMBER(SEARCH("kit19", 'Painel Shopee'!B1981)), 19,
IF(ISNUMBER(SEARCH("kit20", 'Painel Shopee'!B1981)), 20, 0)))))))))))))))))))</f>
        <v>0</v>
      </c>
      <c r="E1981">
        <f>IF(D1981=0,'Painel Shopee'!C1981,D1981*'Painel Shopee'!C1981)</f>
        <v>0</v>
      </c>
    </row>
    <row r="1982" spans="1:5" x14ac:dyDescent="0.25">
      <c r="A1982">
        <f>IF(ISNUMBER(SEARCH("kit 2", 'Painel ML'!C1982)), 2,
IF(ISNUMBER(SEARCH("kit 3", 'Painel ML'!C1982)), 3,
IF(ISNUMBER(SEARCH("kit 4", 'Painel ML'!C1982)), 4,
IF(ISNUMBER(SEARCH("kit 5", 'Painel ML'!C1982)), 5,
IF(ISNUMBER(SEARCH("kit 6", 'Painel ML'!C1982)), 6,
IF(ISNUMBER(SEARCH("kit 7", 'Painel ML'!C1982)), 7,
IF(ISNUMBER(SEARCH("kit 8", 'Painel ML'!C1982)), 8,
IF(ISNUMBER(SEARCH("kit 9", 'Painel ML'!C1982)), 9,
IF(ISNUMBER(SEARCH("kit 10", 'Painel ML'!C1982)), 10,
IF(ISNUMBER(SEARCH("kit 11", 'Painel ML'!C1982)), 11,
IF(ISNUMBER(SEARCH("kit 12", 'Painel ML'!C1982)), 12,
IF(ISNUMBER(SEARCH("kit 13", 'Painel ML'!C1982)), 13,
IF(ISNUMBER(SEARCH("kit 14", 'Painel ML'!C1982)), 14,
IF(ISNUMBER(SEARCH("kit 15", 'Painel ML'!C1982)), 15,
IF(ISNUMBER(SEARCH("kit 16", 'Painel ML'!C1982)), 16,
IF(ISNUMBER(SEARCH("kit 17", 'Painel ML'!C1982)), 17,
IF(ISNUMBER(SEARCH("kit 18", 'Painel ML'!C1982)), 18,
IF(ISNUMBER(SEARCH("kit 19", 'Painel ML'!C1982)), 19,
IF(ISNUMBER(SEARCH("kit 20", 'Painel ML'!C1982)), 20, 0)))))))))))))))))))</f>
        <v>0</v>
      </c>
      <c r="B1982">
        <f>IF(A1982=0,'Painel ML'!A1982,A1982*'Painel ML'!A1982)</f>
        <v>0</v>
      </c>
      <c r="D1982">
        <f>IF(ISNUMBER(SEARCH("kit2", 'Painel Shopee'!B1982)), 2,
IF(ISNUMBER(SEARCH("kit3", 'Painel Shopee'!B1982)), 3,
IF(ISNUMBER(SEARCH("kit4", 'Painel Shopee'!B1982)), 4,
IF(ISNUMBER(SEARCH("kit5", 'Painel Shopee'!B1982)), 5,
IF(ISNUMBER(SEARCH("kit6", 'Painel Shopee'!B1982)), 6,
IF(ISNUMBER(SEARCH("kit7", 'Painel Shopee'!B1982)), 7,
IF(ISNUMBER(SEARCH("kit8", 'Painel Shopee'!B1982)), 8,
IF(ISNUMBER(SEARCH("kit9", 'Painel Shopee'!B1982)), 9,
IF(ISNUMBER(SEARCH("kit10", 'Painel Shopee'!B1982)), 10,
IF(ISNUMBER(SEARCH("kit11", 'Painel Shopee'!B1982)), 11,
IF(ISNUMBER(SEARCH("kit12", 'Painel Shopee'!B1982)), 12,
IF(ISNUMBER(SEARCH("kit13", 'Painel Shopee'!B1982)), 13,
IF(ISNUMBER(SEARCH("kit14", 'Painel Shopee'!B1982)), 14,
IF(ISNUMBER(SEARCH("kit15", 'Painel Shopee'!B1982)), 15,
IF(ISNUMBER(SEARCH("kit16", 'Painel Shopee'!B1982)), 16,
IF(ISNUMBER(SEARCH("kit17", 'Painel Shopee'!B1982)), 17,
IF(ISNUMBER(SEARCH("kit18", 'Painel Shopee'!B1982)), 18,
IF(ISNUMBER(SEARCH("kit19", 'Painel Shopee'!B1982)), 19,
IF(ISNUMBER(SEARCH("kit20", 'Painel Shopee'!B1982)), 20, 0)))))))))))))))))))</f>
        <v>0</v>
      </c>
      <c r="E1982">
        <f>IF(D1982=0,'Painel Shopee'!C1982,D1982*'Painel Shopee'!C1982)</f>
        <v>0</v>
      </c>
    </row>
    <row r="1983" spans="1:5" x14ac:dyDescent="0.25">
      <c r="A1983">
        <f>IF(ISNUMBER(SEARCH("kit 2", 'Painel ML'!C1983)), 2,
IF(ISNUMBER(SEARCH("kit 3", 'Painel ML'!C1983)), 3,
IF(ISNUMBER(SEARCH("kit 4", 'Painel ML'!C1983)), 4,
IF(ISNUMBER(SEARCH("kit 5", 'Painel ML'!C1983)), 5,
IF(ISNUMBER(SEARCH("kit 6", 'Painel ML'!C1983)), 6,
IF(ISNUMBER(SEARCH("kit 7", 'Painel ML'!C1983)), 7,
IF(ISNUMBER(SEARCH("kit 8", 'Painel ML'!C1983)), 8,
IF(ISNUMBER(SEARCH("kit 9", 'Painel ML'!C1983)), 9,
IF(ISNUMBER(SEARCH("kit 10", 'Painel ML'!C1983)), 10,
IF(ISNUMBER(SEARCH("kit 11", 'Painel ML'!C1983)), 11,
IF(ISNUMBER(SEARCH("kit 12", 'Painel ML'!C1983)), 12,
IF(ISNUMBER(SEARCH("kit 13", 'Painel ML'!C1983)), 13,
IF(ISNUMBER(SEARCH("kit 14", 'Painel ML'!C1983)), 14,
IF(ISNUMBER(SEARCH("kit 15", 'Painel ML'!C1983)), 15,
IF(ISNUMBER(SEARCH("kit 16", 'Painel ML'!C1983)), 16,
IF(ISNUMBER(SEARCH("kit 17", 'Painel ML'!C1983)), 17,
IF(ISNUMBER(SEARCH("kit 18", 'Painel ML'!C1983)), 18,
IF(ISNUMBER(SEARCH("kit 19", 'Painel ML'!C1983)), 19,
IF(ISNUMBER(SEARCH("kit 20", 'Painel ML'!C1983)), 20, 0)))))))))))))))))))</f>
        <v>0</v>
      </c>
      <c r="B1983">
        <f>IF(A1983=0,'Painel ML'!A1983,A1983*'Painel ML'!A1983)</f>
        <v>0</v>
      </c>
      <c r="D1983">
        <f>IF(ISNUMBER(SEARCH("kit2", 'Painel Shopee'!B1983)), 2,
IF(ISNUMBER(SEARCH("kit3", 'Painel Shopee'!B1983)), 3,
IF(ISNUMBER(SEARCH("kit4", 'Painel Shopee'!B1983)), 4,
IF(ISNUMBER(SEARCH("kit5", 'Painel Shopee'!B1983)), 5,
IF(ISNUMBER(SEARCH("kit6", 'Painel Shopee'!B1983)), 6,
IF(ISNUMBER(SEARCH("kit7", 'Painel Shopee'!B1983)), 7,
IF(ISNUMBER(SEARCH("kit8", 'Painel Shopee'!B1983)), 8,
IF(ISNUMBER(SEARCH("kit9", 'Painel Shopee'!B1983)), 9,
IF(ISNUMBER(SEARCH("kit10", 'Painel Shopee'!B1983)), 10,
IF(ISNUMBER(SEARCH("kit11", 'Painel Shopee'!B1983)), 11,
IF(ISNUMBER(SEARCH("kit12", 'Painel Shopee'!B1983)), 12,
IF(ISNUMBER(SEARCH("kit13", 'Painel Shopee'!B1983)), 13,
IF(ISNUMBER(SEARCH("kit14", 'Painel Shopee'!B1983)), 14,
IF(ISNUMBER(SEARCH("kit15", 'Painel Shopee'!B1983)), 15,
IF(ISNUMBER(SEARCH("kit16", 'Painel Shopee'!B1983)), 16,
IF(ISNUMBER(SEARCH("kit17", 'Painel Shopee'!B1983)), 17,
IF(ISNUMBER(SEARCH("kit18", 'Painel Shopee'!B1983)), 18,
IF(ISNUMBER(SEARCH("kit19", 'Painel Shopee'!B1983)), 19,
IF(ISNUMBER(SEARCH("kit20", 'Painel Shopee'!B1983)), 20, 0)))))))))))))))))))</f>
        <v>0</v>
      </c>
      <c r="E1983">
        <f>IF(D1983=0,'Painel Shopee'!C1983,D1983*'Painel Shopee'!C1983)</f>
        <v>0</v>
      </c>
    </row>
    <row r="1984" spans="1:5" x14ac:dyDescent="0.25">
      <c r="A1984">
        <f>IF(ISNUMBER(SEARCH("kit 2", 'Painel ML'!C1984)), 2,
IF(ISNUMBER(SEARCH("kit 3", 'Painel ML'!C1984)), 3,
IF(ISNUMBER(SEARCH("kit 4", 'Painel ML'!C1984)), 4,
IF(ISNUMBER(SEARCH("kit 5", 'Painel ML'!C1984)), 5,
IF(ISNUMBER(SEARCH("kit 6", 'Painel ML'!C1984)), 6,
IF(ISNUMBER(SEARCH("kit 7", 'Painel ML'!C1984)), 7,
IF(ISNUMBER(SEARCH("kit 8", 'Painel ML'!C1984)), 8,
IF(ISNUMBER(SEARCH("kit 9", 'Painel ML'!C1984)), 9,
IF(ISNUMBER(SEARCH("kit 10", 'Painel ML'!C1984)), 10,
IF(ISNUMBER(SEARCH("kit 11", 'Painel ML'!C1984)), 11,
IF(ISNUMBER(SEARCH("kit 12", 'Painel ML'!C1984)), 12,
IF(ISNUMBER(SEARCH("kit 13", 'Painel ML'!C1984)), 13,
IF(ISNUMBER(SEARCH("kit 14", 'Painel ML'!C1984)), 14,
IF(ISNUMBER(SEARCH("kit 15", 'Painel ML'!C1984)), 15,
IF(ISNUMBER(SEARCH("kit 16", 'Painel ML'!C1984)), 16,
IF(ISNUMBER(SEARCH("kit 17", 'Painel ML'!C1984)), 17,
IF(ISNUMBER(SEARCH("kit 18", 'Painel ML'!C1984)), 18,
IF(ISNUMBER(SEARCH("kit 19", 'Painel ML'!C1984)), 19,
IF(ISNUMBER(SEARCH("kit 20", 'Painel ML'!C1984)), 20, 0)))))))))))))))))))</f>
        <v>0</v>
      </c>
      <c r="B1984">
        <f>IF(A1984=0,'Painel ML'!A1984,A1984*'Painel ML'!A1984)</f>
        <v>0</v>
      </c>
      <c r="D1984">
        <f>IF(ISNUMBER(SEARCH("kit2", 'Painel Shopee'!B1984)), 2,
IF(ISNUMBER(SEARCH("kit3", 'Painel Shopee'!B1984)), 3,
IF(ISNUMBER(SEARCH("kit4", 'Painel Shopee'!B1984)), 4,
IF(ISNUMBER(SEARCH("kit5", 'Painel Shopee'!B1984)), 5,
IF(ISNUMBER(SEARCH("kit6", 'Painel Shopee'!B1984)), 6,
IF(ISNUMBER(SEARCH("kit7", 'Painel Shopee'!B1984)), 7,
IF(ISNUMBER(SEARCH("kit8", 'Painel Shopee'!B1984)), 8,
IF(ISNUMBER(SEARCH("kit9", 'Painel Shopee'!B1984)), 9,
IF(ISNUMBER(SEARCH("kit10", 'Painel Shopee'!B1984)), 10,
IF(ISNUMBER(SEARCH("kit11", 'Painel Shopee'!B1984)), 11,
IF(ISNUMBER(SEARCH("kit12", 'Painel Shopee'!B1984)), 12,
IF(ISNUMBER(SEARCH("kit13", 'Painel Shopee'!B1984)), 13,
IF(ISNUMBER(SEARCH("kit14", 'Painel Shopee'!B1984)), 14,
IF(ISNUMBER(SEARCH("kit15", 'Painel Shopee'!B1984)), 15,
IF(ISNUMBER(SEARCH("kit16", 'Painel Shopee'!B1984)), 16,
IF(ISNUMBER(SEARCH("kit17", 'Painel Shopee'!B1984)), 17,
IF(ISNUMBER(SEARCH("kit18", 'Painel Shopee'!B1984)), 18,
IF(ISNUMBER(SEARCH("kit19", 'Painel Shopee'!B1984)), 19,
IF(ISNUMBER(SEARCH("kit20", 'Painel Shopee'!B1984)), 20, 0)))))))))))))))))))</f>
        <v>0</v>
      </c>
      <c r="E1984">
        <f>IF(D1984=0,'Painel Shopee'!C1984,D1984*'Painel Shopee'!C1984)</f>
        <v>0</v>
      </c>
    </row>
    <row r="1985" spans="1:5" x14ac:dyDescent="0.25">
      <c r="A1985">
        <f>IF(ISNUMBER(SEARCH("kit 2", 'Painel ML'!C1985)), 2,
IF(ISNUMBER(SEARCH("kit 3", 'Painel ML'!C1985)), 3,
IF(ISNUMBER(SEARCH("kit 4", 'Painel ML'!C1985)), 4,
IF(ISNUMBER(SEARCH("kit 5", 'Painel ML'!C1985)), 5,
IF(ISNUMBER(SEARCH("kit 6", 'Painel ML'!C1985)), 6,
IF(ISNUMBER(SEARCH("kit 7", 'Painel ML'!C1985)), 7,
IF(ISNUMBER(SEARCH("kit 8", 'Painel ML'!C1985)), 8,
IF(ISNUMBER(SEARCH("kit 9", 'Painel ML'!C1985)), 9,
IF(ISNUMBER(SEARCH("kit 10", 'Painel ML'!C1985)), 10,
IF(ISNUMBER(SEARCH("kit 11", 'Painel ML'!C1985)), 11,
IF(ISNUMBER(SEARCH("kit 12", 'Painel ML'!C1985)), 12,
IF(ISNUMBER(SEARCH("kit 13", 'Painel ML'!C1985)), 13,
IF(ISNUMBER(SEARCH("kit 14", 'Painel ML'!C1985)), 14,
IF(ISNUMBER(SEARCH("kit 15", 'Painel ML'!C1985)), 15,
IF(ISNUMBER(SEARCH("kit 16", 'Painel ML'!C1985)), 16,
IF(ISNUMBER(SEARCH("kit 17", 'Painel ML'!C1985)), 17,
IF(ISNUMBER(SEARCH("kit 18", 'Painel ML'!C1985)), 18,
IF(ISNUMBER(SEARCH("kit 19", 'Painel ML'!C1985)), 19,
IF(ISNUMBER(SEARCH("kit 20", 'Painel ML'!C1985)), 20, 0)))))))))))))))))))</f>
        <v>0</v>
      </c>
      <c r="B1985">
        <f>IF(A1985=0,'Painel ML'!A1985,A1985*'Painel ML'!A1985)</f>
        <v>0</v>
      </c>
      <c r="D1985">
        <f>IF(ISNUMBER(SEARCH("kit2", 'Painel Shopee'!B1985)), 2,
IF(ISNUMBER(SEARCH("kit3", 'Painel Shopee'!B1985)), 3,
IF(ISNUMBER(SEARCH("kit4", 'Painel Shopee'!B1985)), 4,
IF(ISNUMBER(SEARCH("kit5", 'Painel Shopee'!B1985)), 5,
IF(ISNUMBER(SEARCH("kit6", 'Painel Shopee'!B1985)), 6,
IF(ISNUMBER(SEARCH("kit7", 'Painel Shopee'!B1985)), 7,
IF(ISNUMBER(SEARCH("kit8", 'Painel Shopee'!B1985)), 8,
IF(ISNUMBER(SEARCH("kit9", 'Painel Shopee'!B1985)), 9,
IF(ISNUMBER(SEARCH("kit10", 'Painel Shopee'!B1985)), 10,
IF(ISNUMBER(SEARCH("kit11", 'Painel Shopee'!B1985)), 11,
IF(ISNUMBER(SEARCH("kit12", 'Painel Shopee'!B1985)), 12,
IF(ISNUMBER(SEARCH("kit13", 'Painel Shopee'!B1985)), 13,
IF(ISNUMBER(SEARCH("kit14", 'Painel Shopee'!B1985)), 14,
IF(ISNUMBER(SEARCH("kit15", 'Painel Shopee'!B1985)), 15,
IF(ISNUMBER(SEARCH("kit16", 'Painel Shopee'!B1985)), 16,
IF(ISNUMBER(SEARCH("kit17", 'Painel Shopee'!B1985)), 17,
IF(ISNUMBER(SEARCH("kit18", 'Painel Shopee'!B1985)), 18,
IF(ISNUMBER(SEARCH("kit19", 'Painel Shopee'!B1985)), 19,
IF(ISNUMBER(SEARCH("kit20", 'Painel Shopee'!B1985)), 20, 0)))))))))))))))))))</f>
        <v>0</v>
      </c>
      <c r="E1985">
        <f>IF(D1985=0,'Painel Shopee'!C1985,D1985*'Painel Shopee'!C1985)</f>
        <v>0</v>
      </c>
    </row>
    <row r="1986" spans="1:5" x14ac:dyDescent="0.25">
      <c r="A1986">
        <f>IF(ISNUMBER(SEARCH("kit 2", 'Painel ML'!C1986)), 2,
IF(ISNUMBER(SEARCH("kit 3", 'Painel ML'!C1986)), 3,
IF(ISNUMBER(SEARCH("kit 4", 'Painel ML'!C1986)), 4,
IF(ISNUMBER(SEARCH("kit 5", 'Painel ML'!C1986)), 5,
IF(ISNUMBER(SEARCH("kit 6", 'Painel ML'!C1986)), 6,
IF(ISNUMBER(SEARCH("kit 7", 'Painel ML'!C1986)), 7,
IF(ISNUMBER(SEARCH("kit 8", 'Painel ML'!C1986)), 8,
IF(ISNUMBER(SEARCH("kit 9", 'Painel ML'!C1986)), 9,
IF(ISNUMBER(SEARCH("kit 10", 'Painel ML'!C1986)), 10,
IF(ISNUMBER(SEARCH("kit 11", 'Painel ML'!C1986)), 11,
IF(ISNUMBER(SEARCH("kit 12", 'Painel ML'!C1986)), 12,
IF(ISNUMBER(SEARCH("kit 13", 'Painel ML'!C1986)), 13,
IF(ISNUMBER(SEARCH("kit 14", 'Painel ML'!C1986)), 14,
IF(ISNUMBER(SEARCH("kit 15", 'Painel ML'!C1986)), 15,
IF(ISNUMBER(SEARCH("kit 16", 'Painel ML'!C1986)), 16,
IF(ISNUMBER(SEARCH("kit 17", 'Painel ML'!C1986)), 17,
IF(ISNUMBER(SEARCH("kit 18", 'Painel ML'!C1986)), 18,
IF(ISNUMBER(SEARCH("kit 19", 'Painel ML'!C1986)), 19,
IF(ISNUMBER(SEARCH("kit 20", 'Painel ML'!C1986)), 20, 0)))))))))))))))))))</f>
        <v>0</v>
      </c>
      <c r="B1986">
        <f>IF(A1986=0,'Painel ML'!A1986,A1986*'Painel ML'!A1986)</f>
        <v>0</v>
      </c>
      <c r="D1986">
        <f>IF(ISNUMBER(SEARCH("kit2", 'Painel Shopee'!B1986)), 2,
IF(ISNUMBER(SEARCH("kit3", 'Painel Shopee'!B1986)), 3,
IF(ISNUMBER(SEARCH("kit4", 'Painel Shopee'!B1986)), 4,
IF(ISNUMBER(SEARCH("kit5", 'Painel Shopee'!B1986)), 5,
IF(ISNUMBER(SEARCH("kit6", 'Painel Shopee'!B1986)), 6,
IF(ISNUMBER(SEARCH("kit7", 'Painel Shopee'!B1986)), 7,
IF(ISNUMBER(SEARCH("kit8", 'Painel Shopee'!B1986)), 8,
IF(ISNUMBER(SEARCH("kit9", 'Painel Shopee'!B1986)), 9,
IF(ISNUMBER(SEARCH("kit10", 'Painel Shopee'!B1986)), 10,
IF(ISNUMBER(SEARCH("kit11", 'Painel Shopee'!B1986)), 11,
IF(ISNUMBER(SEARCH("kit12", 'Painel Shopee'!B1986)), 12,
IF(ISNUMBER(SEARCH("kit13", 'Painel Shopee'!B1986)), 13,
IF(ISNUMBER(SEARCH("kit14", 'Painel Shopee'!B1986)), 14,
IF(ISNUMBER(SEARCH("kit15", 'Painel Shopee'!B1986)), 15,
IF(ISNUMBER(SEARCH("kit16", 'Painel Shopee'!B1986)), 16,
IF(ISNUMBER(SEARCH("kit17", 'Painel Shopee'!B1986)), 17,
IF(ISNUMBER(SEARCH("kit18", 'Painel Shopee'!B1986)), 18,
IF(ISNUMBER(SEARCH("kit19", 'Painel Shopee'!B1986)), 19,
IF(ISNUMBER(SEARCH("kit20", 'Painel Shopee'!B1986)), 20, 0)))))))))))))))))))</f>
        <v>0</v>
      </c>
      <c r="E1986">
        <f>IF(D1986=0,'Painel Shopee'!C1986,D1986*'Painel Shopee'!C1986)</f>
        <v>0</v>
      </c>
    </row>
    <row r="1987" spans="1:5" x14ac:dyDescent="0.25">
      <c r="A1987">
        <f>IF(ISNUMBER(SEARCH("kit 2", 'Painel ML'!C1987)), 2,
IF(ISNUMBER(SEARCH("kit 3", 'Painel ML'!C1987)), 3,
IF(ISNUMBER(SEARCH("kit 4", 'Painel ML'!C1987)), 4,
IF(ISNUMBER(SEARCH("kit 5", 'Painel ML'!C1987)), 5,
IF(ISNUMBER(SEARCH("kit 6", 'Painel ML'!C1987)), 6,
IF(ISNUMBER(SEARCH("kit 7", 'Painel ML'!C1987)), 7,
IF(ISNUMBER(SEARCH("kit 8", 'Painel ML'!C1987)), 8,
IF(ISNUMBER(SEARCH("kit 9", 'Painel ML'!C1987)), 9,
IF(ISNUMBER(SEARCH("kit 10", 'Painel ML'!C1987)), 10,
IF(ISNUMBER(SEARCH("kit 11", 'Painel ML'!C1987)), 11,
IF(ISNUMBER(SEARCH("kit 12", 'Painel ML'!C1987)), 12,
IF(ISNUMBER(SEARCH("kit 13", 'Painel ML'!C1987)), 13,
IF(ISNUMBER(SEARCH("kit 14", 'Painel ML'!C1987)), 14,
IF(ISNUMBER(SEARCH("kit 15", 'Painel ML'!C1987)), 15,
IF(ISNUMBER(SEARCH("kit 16", 'Painel ML'!C1987)), 16,
IF(ISNUMBER(SEARCH("kit 17", 'Painel ML'!C1987)), 17,
IF(ISNUMBER(SEARCH("kit 18", 'Painel ML'!C1987)), 18,
IF(ISNUMBER(SEARCH("kit 19", 'Painel ML'!C1987)), 19,
IF(ISNUMBER(SEARCH("kit 20", 'Painel ML'!C1987)), 20, 0)))))))))))))))))))</f>
        <v>0</v>
      </c>
      <c r="B1987">
        <f>IF(A1987=0,'Painel ML'!A1987,A1987*'Painel ML'!A1987)</f>
        <v>0</v>
      </c>
      <c r="D1987">
        <f>IF(ISNUMBER(SEARCH("kit2", 'Painel Shopee'!B1987)), 2,
IF(ISNUMBER(SEARCH("kit3", 'Painel Shopee'!B1987)), 3,
IF(ISNUMBER(SEARCH("kit4", 'Painel Shopee'!B1987)), 4,
IF(ISNUMBER(SEARCH("kit5", 'Painel Shopee'!B1987)), 5,
IF(ISNUMBER(SEARCH("kit6", 'Painel Shopee'!B1987)), 6,
IF(ISNUMBER(SEARCH("kit7", 'Painel Shopee'!B1987)), 7,
IF(ISNUMBER(SEARCH("kit8", 'Painel Shopee'!B1987)), 8,
IF(ISNUMBER(SEARCH("kit9", 'Painel Shopee'!B1987)), 9,
IF(ISNUMBER(SEARCH("kit10", 'Painel Shopee'!B1987)), 10,
IF(ISNUMBER(SEARCH("kit11", 'Painel Shopee'!B1987)), 11,
IF(ISNUMBER(SEARCH("kit12", 'Painel Shopee'!B1987)), 12,
IF(ISNUMBER(SEARCH("kit13", 'Painel Shopee'!B1987)), 13,
IF(ISNUMBER(SEARCH("kit14", 'Painel Shopee'!B1987)), 14,
IF(ISNUMBER(SEARCH("kit15", 'Painel Shopee'!B1987)), 15,
IF(ISNUMBER(SEARCH("kit16", 'Painel Shopee'!B1987)), 16,
IF(ISNUMBER(SEARCH("kit17", 'Painel Shopee'!B1987)), 17,
IF(ISNUMBER(SEARCH("kit18", 'Painel Shopee'!B1987)), 18,
IF(ISNUMBER(SEARCH("kit19", 'Painel Shopee'!B1987)), 19,
IF(ISNUMBER(SEARCH("kit20", 'Painel Shopee'!B1987)), 20, 0)))))))))))))))))))</f>
        <v>0</v>
      </c>
      <c r="E1987">
        <f>IF(D1987=0,'Painel Shopee'!C1987,D1987*'Painel Shopee'!C1987)</f>
        <v>0</v>
      </c>
    </row>
    <row r="1988" spans="1:5" x14ac:dyDescent="0.25">
      <c r="A1988">
        <f>IF(ISNUMBER(SEARCH("kit 2", 'Painel ML'!C1988)), 2,
IF(ISNUMBER(SEARCH("kit 3", 'Painel ML'!C1988)), 3,
IF(ISNUMBER(SEARCH("kit 4", 'Painel ML'!C1988)), 4,
IF(ISNUMBER(SEARCH("kit 5", 'Painel ML'!C1988)), 5,
IF(ISNUMBER(SEARCH("kit 6", 'Painel ML'!C1988)), 6,
IF(ISNUMBER(SEARCH("kit 7", 'Painel ML'!C1988)), 7,
IF(ISNUMBER(SEARCH("kit 8", 'Painel ML'!C1988)), 8,
IF(ISNUMBER(SEARCH("kit 9", 'Painel ML'!C1988)), 9,
IF(ISNUMBER(SEARCH("kit 10", 'Painel ML'!C1988)), 10,
IF(ISNUMBER(SEARCH("kit 11", 'Painel ML'!C1988)), 11,
IF(ISNUMBER(SEARCH("kit 12", 'Painel ML'!C1988)), 12,
IF(ISNUMBER(SEARCH("kit 13", 'Painel ML'!C1988)), 13,
IF(ISNUMBER(SEARCH("kit 14", 'Painel ML'!C1988)), 14,
IF(ISNUMBER(SEARCH("kit 15", 'Painel ML'!C1988)), 15,
IF(ISNUMBER(SEARCH("kit 16", 'Painel ML'!C1988)), 16,
IF(ISNUMBER(SEARCH("kit 17", 'Painel ML'!C1988)), 17,
IF(ISNUMBER(SEARCH("kit 18", 'Painel ML'!C1988)), 18,
IF(ISNUMBER(SEARCH("kit 19", 'Painel ML'!C1988)), 19,
IF(ISNUMBER(SEARCH("kit 20", 'Painel ML'!C1988)), 20, 0)))))))))))))))))))</f>
        <v>0</v>
      </c>
      <c r="B1988">
        <f>IF(A1988=0,'Painel ML'!A1988,A1988*'Painel ML'!A1988)</f>
        <v>0</v>
      </c>
      <c r="D1988">
        <f>IF(ISNUMBER(SEARCH("kit2", 'Painel Shopee'!B1988)), 2,
IF(ISNUMBER(SEARCH("kit3", 'Painel Shopee'!B1988)), 3,
IF(ISNUMBER(SEARCH("kit4", 'Painel Shopee'!B1988)), 4,
IF(ISNUMBER(SEARCH("kit5", 'Painel Shopee'!B1988)), 5,
IF(ISNUMBER(SEARCH("kit6", 'Painel Shopee'!B1988)), 6,
IF(ISNUMBER(SEARCH("kit7", 'Painel Shopee'!B1988)), 7,
IF(ISNUMBER(SEARCH("kit8", 'Painel Shopee'!B1988)), 8,
IF(ISNUMBER(SEARCH("kit9", 'Painel Shopee'!B1988)), 9,
IF(ISNUMBER(SEARCH("kit10", 'Painel Shopee'!B1988)), 10,
IF(ISNUMBER(SEARCH("kit11", 'Painel Shopee'!B1988)), 11,
IF(ISNUMBER(SEARCH("kit12", 'Painel Shopee'!B1988)), 12,
IF(ISNUMBER(SEARCH("kit13", 'Painel Shopee'!B1988)), 13,
IF(ISNUMBER(SEARCH("kit14", 'Painel Shopee'!B1988)), 14,
IF(ISNUMBER(SEARCH("kit15", 'Painel Shopee'!B1988)), 15,
IF(ISNUMBER(SEARCH("kit16", 'Painel Shopee'!B1988)), 16,
IF(ISNUMBER(SEARCH("kit17", 'Painel Shopee'!B1988)), 17,
IF(ISNUMBER(SEARCH("kit18", 'Painel Shopee'!B1988)), 18,
IF(ISNUMBER(SEARCH("kit19", 'Painel Shopee'!B1988)), 19,
IF(ISNUMBER(SEARCH("kit20", 'Painel Shopee'!B1988)), 20, 0)))))))))))))))))))</f>
        <v>0</v>
      </c>
      <c r="E1988">
        <f>IF(D1988=0,'Painel Shopee'!C1988,D1988*'Painel Shopee'!C1988)</f>
        <v>0</v>
      </c>
    </row>
    <row r="1989" spans="1:5" x14ac:dyDescent="0.25">
      <c r="A1989">
        <f>IF(ISNUMBER(SEARCH("kit 2", 'Painel ML'!C1989)), 2,
IF(ISNUMBER(SEARCH("kit 3", 'Painel ML'!C1989)), 3,
IF(ISNUMBER(SEARCH("kit 4", 'Painel ML'!C1989)), 4,
IF(ISNUMBER(SEARCH("kit 5", 'Painel ML'!C1989)), 5,
IF(ISNUMBER(SEARCH("kit 6", 'Painel ML'!C1989)), 6,
IF(ISNUMBER(SEARCH("kit 7", 'Painel ML'!C1989)), 7,
IF(ISNUMBER(SEARCH("kit 8", 'Painel ML'!C1989)), 8,
IF(ISNUMBER(SEARCH("kit 9", 'Painel ML'!C1989)), 9,
IF(ISNUMBER(SEARCH("kit 10", 'Painel ML'!C1989)), 10,
IF(ISNUMBER(SEARCH("kit 11", 'Painel ML'!C1989)), 11,
IF(ISNUMBER(SEARCH("kit 12", 'Painel ML'!C1989)), 12,
IF(ISNUMBER(SEARCH("kit 13", 'Painel ML'!C1989)), 13,
IF(ISNUMBER(SEARCH("kit 14", 'Painel ML'!C1989)), 14,
IF(ISNUMBER(SEARCH("kit 15", 'Painel ML'!C1989)), 15,
IF(ISNUMBER(SEARCH("kit 16", 'Painel ML'!C1989)), 16,
IF(ISNUMBER(SEARCH("kit 17", 'Painel ML'!C1989)), 17,
IF(ISNUMBER(SEARCH("kit 18", 'Painel ML'!C1989)), 18,
IF(ISNUMBER(SEARCH("kit 19", 'Painel ML'!C1989)), 19,
IF(ISNUMBER(SEARCH("kit 20", 'Painel ML'!C1989)), 20, 0)))))))))))))))))))</f>
        <v>0</v>
      </c>
      <c r="B1989">
        <f>IF(A1989=0,'Painel ML'!A1989,A1989*'Painel ML'!A1989)</f>
        <v>0</v>
      </c>
      <c r="D1989">
        <f>IF(ISNUMBER(SEARCH("kit2", 'Painel Shopee'!B1989)), 2,
IF(ISNUMBER(SEARCH("kit3", 'Painel Shopee'!B1989)), 3,
IF(ISNUMBER(SEARCH("kit4", 'Painel Shopee'!B1989)), 4,
IF(ISNUMBER(SEARCH("kit5", 'Painel Shopee'!B1989)), 5,
IF(ISNUMBER(SEARCH("kit6", 'Painel Shopee'!B1989)), 6,
IF(ISNUMBER(SEARCH("kit7", 'Painel Shopee'!B1989)), 7,
IF(ISNUMBER(SEARCH("kit8", 'Painel Shopee'!B1989)), 8,
IF(ISNUMBER(SEARCH("kit9", 'Painel Shopee'!B1989)), 9,
IF(ISNUMBER(SEARCH("kit10", 'Painel Shopee'!B1989)), 10,
IF(ISNUMBER(SEARCH("kit11", 'Painel Shopee'!B1989)), 11,
IF(ISNUMBER(SEARCH("kit12", 'Painel Shopee'!B1989)), 12,
IF(ISNUMBER(SEARCH("kit13", 'Painel Shopee'!B1989)), 13,
IF(ISNUMBER(SEARCH("kit14", 'Painel Shopee'!B1989)), 14,
IF(ISNUMBER(SEARCH("kit15", 'Painel Shopee'!B1989)), 15,
IF(ISNUMBER(SEARCH("kit16", 'Painel Shopee'!B1989)), 16,
IF(ISNUMBER(SEARCH("kit17", 'Painel Shopee'!B1989)), 17,
IF(ISNUMBER(SEARCH("kit18", 'Painel Shopee'!B1989)), 18,
IF(ISNUMBER(SEARCH("kit19", 'Painel Shopee'!B1989)), 19,
IF(ISNUMBER(SEARCH("kit20", 'Painel Shopee'!B1989)), 20, 0)))))))))))))))))))</f>
        <v>0</v>
      </c>
      <c r="E1989">
        <f>IF(D1989=0,'Painel Shopee'!C1989,D1989*'Painel Shopee'!C1989)</f>
        <v>0</v>
      </c>
    </row>
    <row r="1990" spans="1:5" x14ac:dyDescent="0.25">
      <c r="A1990">
        <f>IF(ISNUMBER(SEARCH("kit 2", 'Painel ML'!C1990)), 2,
IF(ISNUMBER(SEARCH("kit 3", 'Painel ML'!C1990)), 3,
IF(ISNUMBER(SEARCH("kit 4", 'Painel ML'!C1990)), 4,
IF(ISNUMBER(SEARCH("kit 5", 'Painel ML'!C1990)), 5,
IF(ISNUMBER(SEARCH("kit 6", 'Painel ML'!C1990)), 6,
IF(ISNUMBER(SEARCH("kit 7", 'Painel ML'!C1990)), 7,
IF(ISNUMBER(SEARCH("kit 8", 'Painel ML'!C1990)), 8,
IF(ISNUMBER(SEARCH("kit 9", 'Painel ML'!C1990)), 9,
IF(ISNUMBER(SEARCH("kit 10", 'Painel ML'!C1990)), 10,
IF(ISNUMBER(SEARCH("kit 11", 'Painel ML'!C1990)), 11,
IF(ISNUMBER(SEARCH("kit 12", 'Painel ML'!C1990)), 12,
IF(ISNUMBER(SEARCH("kit 13", 'Painel ML'!C1990)), 13,
IF(ISNUMBER(SEARCH("kit 14", 'Painel ML'!C1990)), 14,
IF(ISNUMBER(SEARCH("kit 15", 'Painel ML'!C1990)), 15,
IF(ISNUMBER(SEARCH("kit 16", 'Painel ML'!C1990)), 16,
IF(ISNUMBER(SEARCH("kit 17", 'Painel ML'!C1990)), 17,
IF(ISNUMBER(SEARCH("kit 18", 'Painel ML'!C1990)), 18,
IF(ISNUMBER(SEARCH("kit 19", 'Painel ML'!C1990)), 19,
IF(ISNUMBER(SEARCH("kit 20", 'Painel ML'!C1990)), 20, 0)))))))))))))))))))</f>
        <v>0</v>
      </c>
      <c r="B1990">
        <f>IF(A1990=0,'Painel ML'!A1990,A1990*'Painel ML'!A1990)</f>
        <v>0</v>
      </c>
      <c r="D1990">
        <f>IF(ISNUMBER(SEARCH("kit2", 'Painel Shopee'!B1990)), 2,
IF(ISNUMBER(SEARCH("kit3", 'Painel Shopee'!B1990)), 3,
IF(ISNUMBER(SEARCH("kit4", 'Painel Shopee'!B1990)), 4,
IF(ISNUMBER(SEARCH("kit5", 'Painel Shopee'!B1990)), 5,
IF(ISNUMBER(SEARCH("kit6", 'Painel Shopee'!B1990)), 6,
IF(ISNUMBER(SEARCH("kit7", 'Painel Shopee'!B1990)), 7,
IF(ISNUMBER(SEARCH("kit8", 'Painel Shopee'!B1990)), 8,
IF(ISNUMBER(SEARCH("kit9", 'Painel Shopee'!B1990)), 9,
IF(ISNUMBER(SEARCH("kit10", 'Painel Shopee'!B1990)), 10,
IF(ISNUMBER(SEARCH("kit11", 'Painel Shopee'!B1990)), 11,
IF(ISNUMBER(SEARCH("kit12", 'Painel Shopee'!B1990)), 12,
IF(ISNUMBER(SEARCH("kit13", 'Painel Shopee'!B1990)), 13,
IF(ISNUMBER(SEARCH("kit14", 'Painel Shopee'!B1990)), 14,
IF(ISNUMBER(SEARCH("kit15", 'Painel Shopee'!B1990)), 15,
IF(ISNUMBER(SEARCH("kit16", 'Painel Shopee'!B1990)), 16,
IF(ISNUMBER(SEARCH("kit17", 'Painel Shopee'!B1990)), 17,
IF(ISNUMBER(SEARCH("kit18", 'Painel Shopee'!B1990)), 18,
IF(ISNUMBER(SEARCH("kit19", 'Painel Shopee'!B1990)), 19,
IF(ISNUMBER(SEARCH("kit20", 'Painel Shopee'!B1990)), 20, 0)))))))))))))))))))</f>
        <v>0</v>
      </c>
      <c r="E1990">
        <f>IF(D1990=0,'Painel Shopee'!C1990,D1990*'Painel Shopee'!C1990)</f>
        <v>0</v>
      </c>
    </row>
    <row r="1991" spans="1:5" x14ac:dyDescent="0.25">
      <c r="A1991">
        <f>IF(ISNUMBER(SEARCH("kit 2", 'Painel ML'!C1991)), 2,
IF(ISNUMBER(SEARCH("kit 3", 'Painel ML'!C1991)), 3,
IF(ISNUMBER(SEARCH("kit 4", 'Painel ML'!C1991)), 4,
IF(ISNUMBER(SEARCH("kit 5", 'Painel ML'!C1991)), 5,
IF(ISNUMBER(SEARCH("kit 6", 'Painel ML'!C1991)), 6,
IF(ISNUMBER(SEARCH("kit 7", 'Painel ML'!C1991)), 7,
IF(ISNUMBER(SEARCH("kit 8", 'Painel ML'!C1991)), 8,
IF(ISNUMBER(SEARCH("kit 9", 'Painel ML'!C1991)), 9,
IF(ISNUMBER(SEARCH("kit 10", 'Painel ML'!C1991)), 10,
IF(ISNUMBER(SEARCH("kit 11", 'Painel ML'!C1991)), 11,
IF(ISNUMBER(SEARCH("kit 12", 'Painel ML'!C1991)), 12,
IF(ISNUMBER(SEARCH("kit 13", 'Painel ML'!C1991)), 13,
IF(ISNUMBER(SEARCH("kit 14", 'Painel ML'!C1991)), 14,
IF(ISNUMBER(SEARCH("kit 15", 'Painel ML'!C1991)), 15,
IF(ISNUMBER(SEARCH("kit 16", 'Painel ML'!C1991)), 16,
IF(ISNUMBER(SEARCH("kit 17", 'Painel ML'!C1991)), 17,
IF(ISNUMBER(SEARCH("kit 18", 'Painel ML'!C1991)), 18,
IF(ISNUMBER(SEARCH("kit 19", 'Painel ML'!C1991)), 19,
IF(ISNUMBER(SEARCH("kit 20", 'Painel ML'!C1991)), 20, 0)))))))))))))))))))</f>
        <v>0</v>
      </c>
      <c r="B1991">
        <f>IF(A1991=0,'Painel ML'!A1991,A1991*'Painel ML'!A1991)</f>
        <v>0</v>
      </c>
      <c r="D1991">
        <f>IF(ISNUMBER(SEARCH("kit2", 'Painel Shopee'!B1991)), 2,
IF(ISNUMBER(SEARCH("kit3", 'Painel Shopee'!B1991)), 3,
IF(ISNUMBER(SEARCH("kit4", 'Painel Shopee'!B1991)), 4,
IF(ISNUMBER(SEARCH("kit5", 'Painel Shopee'!B1991)), 5,
IF(ISNUMBER(SEARCH("kit6", 'Painel Shopee'!B1991)), 6,
IF(ISNUMBER(SEARCH("kit7", 'Painel Shopee'!B1991)), 7,
IF(ISNUMBER(SEARCH("kit8", 'Painel Shopee'!B1991)), 8,
IF(ISNUMBER(SEARCH("kit9", 'Painel Shopee'!B1991)), 9,
IF(ISNUMBER(SEARCH("kit10", 'Painel Shopee'!B1991)), 10,
IF(ISNUMBER(SEARCH("kit11", 'Painel Shopee'!B1991)), 11,
IF(ISNUMBER(SEARCH("kit12", 'Painel Shopee'!B1991)), 12,
IF(ISNUMBER(SEARCH("kit13", 'Painel Shopee'!B1991)), 13,
IF(ISNUMBER(SEARCH("kit14", 'Painel Shopee'!B1991)), 14,
IF(ISNUMBER(SEARCH("kit15", 'Painel Shopee'!B1991)), 15,
IF(ISNUMBER(SEARCH("kit16", 'Painel Shopee'!B1991)), 16,
IF(ISNUMBER(SEARCH("kit17", 'Painel Shopee'!B1991)), 17,
IF(ISNUMBER(SEARCH("kit18", 'Painel Shopee'!B1991)), 18,
IF(ISNUMBER(SEARCH("kit19", 'Painel Shopee'!B1991)), 19,
IF(ISNUMBER(SEARCH("kit20", 'Painel Shopee'!B1991)), 20, 0)))))))))))))))))))</f>
        <v>0</v>
      </c>
      <c r="E1991">
        <f>IF(D1991=0,'Painel Shopee'!C1991,D1991*'Painel Shopee'!C1991)</f>
        <v>0</v>
      </c>
    </row>
    <row r="1992" spans="1:5" x14ac:dyDescent="0.25">
      <c r="A1992">
        <f>IF(ISNUMBER(SEARCH("kit 2", 'Painel ML'!C1992)), 2,
IF(ISNUMBER(SEARCH("kit 3", 'Painel ML'!C1992)), 3,
IF(ISNUMBER(SEARCH("kit 4", 'Painel ML'!C1992)), 4,
IF(ISNUMBER(SEARCH("kit 5", 'Painel ML'!C1992)), 5,
IF(ISNUMBER(SEARCH("kit 6", 'Painel ML'!C1992)), 6,
IF(ISNUMBER(SEARCH("kit 7", 'Painel ML'!C1992)), 7,
IF(ISNUMBER(SEARCH("kit 8", 'Painel ML'!C1992)), 8,
IF(ISNUMBER(SEARCH("kit 9", 'Painel ML'!C1992)), 9,
IF(ISNUMBER(SEARCH("kit 10", 'Painel ML'!C1992)), 10,
IF(ISNUMBER(SEARCH("kit 11", 'Painel ML'!C1992)), 11,
IF(ISNUMBER(SEARCH("kit 12", 'Painel ML'!C1992)), 12,
IF(ISNUMBER(SEARCH("kit 13", 'Painel ML'!C1992)), 13,
IF(ISNUMBER(SEARCH("kit 14", 'Painel ML'!C1992)), 14,
IF(ISNUMBER(SEARCH("kit 15", 'Painel ML'!C1992)), 15,
IF(ISNUMBER(SEARCH("kit 16", 'Painel ML'!C1992)), 16,
IF(ISNUMBER(SEARCH("kit 17", 'Painel ML'!C1992)), 17,
IF(ISNUMBER(SEARCH("kit 18", 'Painel ML'!C1992)), 18,
IF(ISNUMBER(SEARCH("kit 19", 'Painel ML'!C1992)), 19,
IF(ISNUMBER(SEARCH("kit 20", 'Painel ML'!C1992)), 20, 0)))))))))))))))))))</f>
        <v>0</v>
      </c>
      <c r="B1992">
        <f>IF(A1992=0,'Painel ML'!A1992,A1992*'Painel ML'!A1992)</f>
        <v>0</v>
      </c>
      <c r="D1992">
        <f>IF(ISNUMBER(SEARCH("kit2", 'Painel Shopee'!B1992)), 2,
IF(ISNUMBER(SEARCH("kit3", 'Painel Shopee'!B1992)), 3,
IF(ISNUMBER(SEARCH("kit4", 'Painel Shopee'!B1992)), 4,
IF(ISNUMBER(SEARCH("kit5", 'Painel Shopee'!B1992)), 5,
IF(ISNUMBER(SEARCH("kit6", 'Painel Shopee'!B1992)), 6,
IF(ISNUMBER(SEARCH("kit7", 'Painel Shopee'!B1992)), 7,
IF(ISNUMBER(SEARCH("kit8", 'Painel Shopee'!B1992)), 8,
IF(ISNUMBER(SEARCH("kit9", 'Painel Shopee'!B1992)), 9,
IF(ISNUMBER(SEARCH("kit10", 'Painel Shopee'!B1992)), 10,
IF(ISNUMBER(SEARCH("kit11", 'Painel Shopee'!B1992)), 11,
IF(ISNUMBER(SEARCH("kit12", 'Painel Shopee'!B1992)), 12,
IF(ISNUMBER(SEARCH("kit13", 'Painel Shopee'!B1992)), 13,
IF(ISNUMBER(SEARCH("kit14", 'Painel Shopee'!B1992)), 14,
IF(ISNUMBER(SEARCH("kit15", 'Painel Shopee'!B1992)), 15,
IF(ISNUMBER(SEARCH("kit16", 'Painel Shopee'!B1992)), 16,
IF(ISNUMBER(SEARCH("kit17", 'Painel Shopee'!B1992)), 17,
IF(ISNUMBER(SEARCH("kit18", 'Painel Shopee'!B1992)), 18,
IF(ISNUMBER(SEARCH("kit19", 'Painel Shopee'!B1992)), 19,
IF(ISNUMBER(SEARCH("kit20", 'Painel Shopee'!B1992)), 20, 0)))))))))))))))))))</f>
        <v>0</v>
      </c>
      <c r="E1992">
        <f>IF(D1992=0,'Painel Shopee'!C1992,D1992*'Painel Shopee'!C1992)</f>
        <v>0</v>
      </c>
    </row>
    <row r="1993" spans="1:5" x14ac:dyDescent="0.25">
      <c r="A1993">
        <f>IF(ISNUMBER(SEARCH("kit 2", 'Painel ML'!C1993)), 2,
IF(ISNUMBER(SEARCH("kit 3", 'Painel ML'!C1993)), 3,
IF(ISNUMBER(SEARCH("kit 4", 'Painel ML'!C1993)), 4,
IF(ISNUMBER(SEARCH("kit 5", 'Painel ML'!C1993)), 5,
IF(ISNUMBER(SEARCH("kit 6", 'Painel ML'!C1993)), 6,
IF(ISNUMBER(SEARCH("kit 7", 'Painel ML'!C1993)), 7,
IF(ISNUMBER(SEARCH("kit 8", 'Painel ML'!C1993)), 8,
IF(ISNUMBER(SEARCH("kit 9", 'Painel ML'!C1993)), 9,
IF(ISNUMBER(SEARCH("kit 10", 'Painel ML'!C1993)), 10,
IF(ISNUMBER(SEARCH("kit 11", 'Painel ML'!C1993)), 11,
IF(ISNUMBER(SEARCH("kit 12", 'Painel ML'!C1993)), 12,
IF(ISNUMBER(SEARCH("kit 13", 'Painel ML'!C1993)), 13,
IF(ISNUMBER(SEARCH("kit 14", 'Painel ML'!C1993)), 14,
IF(ISNUMBER(SEARCH("kit 15", 'Painel ML'!C1993)), 15,
IF(ISNUMBER(SEARCH("kit 16", 'Painel ML'!C1993)), 16,
IF(ISNUMBER(SEARCH("kit 17", 'Painel ML'!C1993)), 17,
IF(ISNUMBER(SEARCH("kit 18", 'Painel ML'!C1993)), 18,
IF(ISNUMBER(SEARCH("kit 19", 'Painel ML'!C1993)), 19,
IF(ISNUMBER(SEARCH("kit 20", 'Painel ML'!C1993)), 20, 0)))))))))))))))))))</f>
        <v>0</v>
      </c>
      <c r="B1993">
        <f>IF(A1993=0,'Painel ML'!A1993,A1993*'Painel ML'!A1993)</f>
        <v>0</v>
      </c>
      <c r="D1993">
        <f>IF(ISNUMBER(SEARCH("kit2", 'Painel Shopee'!B1993)), 2,
IF(ISNUMBER(SEARCH("kit3", 'Painel Shopee'!B1993)), 3,
IF(ISNUMBER(SEARCH("kit4", 'Painel Shopee'!B1993)), 4,
IF(ISNUMBER(SEARCH("kit5", 'Painel Shopee'!B1993)), 5,
IF(ISNUMBER(SEARCH("kit6", 'Painel Shopee'!B1993)), 6,
IF(ISNUMBER(SEARCH("kit7", 'Painel Shopee'!B1993)), 7,
IF(ISNUMBER(SEARCH("kit8", 'Painel Shopee'!B1993)), 8,
IF(ISNUMBER(SEARCH("kit9", 'Painel Shopee'!B1993)), 9,
IF(ISNUMBER(SEARCH("kit10", 'Painel Shopee'!B1993)), 10,
IF(ISNUMBER(SEARCH("kit11", 'Painel Shopee'!B1993)), 11,
IF(ISNUMBER(SEARCH("kit12", 'Painel Shopee'!B1993)), 12,
IF(ISNUMBER(SEARCH("kit13", 'Painel Shopee'!B1993)), 13,
IF(ISNUMBER(SEARCH("kit14", 'Painel Shopee'!B1993)), 14,
IF(ISNUMBER(SEARCH("kit15", 'Painel Shopee'!B1993)), 15,
IF(ISNUMBER(SEARCH("kit16", 'Painel Shopee'!B1993)), 16,
IF(ISNUMBER(SEARCH("kit17", 'Painel Shopee'!B1993)), 17,
IF(ISNUMBER(SEARCH("kit18", 'Painel Shopee'!B1993)), 18,
IF(ISNUMBER(SEARCH("kit19", 'Painel Shopee'!B1993)), 19,
IF(ISNUMBER(SEARCH("kit20", 'Painel Shopee'!B1993)), 20, 0)))))))))))))))))))</f>
        <v>0</v>
      </c>
      <c r="E1993">
        <f>IF(D1993=0,'Painel Shopee'!C1993,D1993*'Painel Shopee'!C1993)</f>
        <v>0</v>
      </c>
    </row>
    <row r="1994" spans="1:5" x14ac:dyDescent="0.25">
      <c r="A1994">
        <f>IF(ISNUMBER(SEARCH("kit 2", 'Painel ML'!C1994)), 2,
IF(ISNUMBER(SEARCH("kit 3", 'Painel ML'!C1994)), 3,
IF(ISNUMBER(SEARCH("kit 4", 'Painel ML'!C1994)), 4,
IF(ISNUMBER(SEARCH("kit 5", 'Painel ML'!C1994)), 5,
IF(ISNUMBER(SEARCH("kit 6", 'Painel ML'!C1994)), 6,
IF(ISNUMBER(SEARCH("kit 7", 'Painel ML'!C1994)), 7,
IF(ISNUMBER(SEARCH("kit 8", 'Painel ML'!C1994)), 8,
IF(ISNUMBER(SEARCH("kit 9", 'Painel ML'!C1994)), 9,
IF(ISNUMBER(SEARCH("kit 10", 'Painel ML'!C1994)), 10,
IF(ISNUMBER(SEARCH("kit 11", 'Painel ML'!C1994)), 11,
IF(ISNUMBER(SEARCH("kit 12", 'Painel ML'!C1994)), 12,
IF(ISNUMBER(SEARCH("kit 13", 'Painel ML'!C1994)), 13,
IF(ISNUMBER(SEARCH("kit 14", 'Painel ML'!C1994)), 14,
IF(ISNUMBER(SEARCH("kit 15", 'Painel ML'!C1994)), 15,
IF(ISNUMBER(SEARCH("kit 16", 'Painel ML'!C1994)), 16,
IF(ISNUMBER(SEARCH("kit 17", 'Painel ML'!C1994)), 17,
IF(ISNUMBER(SEARCH("kit 18", 'Painel ML'!C1994)), 18,
IF(ISNUMBER(SEARCH("kit 19", 'Painel ML'!C1994)), 19,
IF(ISNUMBER(SEARCH("kit 20", 'Painel ML'!C1994)), 20, 0)))))))))))))))))))</f>
        <v>0</v>
      </c>
      <c r="B1994">
        <f>IF(A1994=0,'Painel ML'!A1994,A1994*'Painel ML'!A1994)</f>
        <v>0</v>
      </c>
      <c r="D1994">
        <f>IF(ISNUMBER(SEARCH("kit2", 'Painel Shopee'!B1994)), 2,
IF(ISNUMBER(SEARCH("kit3", 'Painel Shopee'!B1994)), 3,
IF(ISNUMBER(SEARCH("kit4", 'Painel Shopee'!B1994)), 4,
IF(ISNUMBER(SEARCH("kit5", 'Painel Shopee'!B1994)), 5,
IF(ISNUMBER(SEARCH("kit6", 'Painel Shopee'!B1994)), 6,
IF(ISNUMBER(SEARCH("kit7", 'Painel Shopee'!B1994)), 7,
IF(ISNUMBER(SEARCH("kit8", 'Painel Shopee'!B1994)), 8,
IF(ISNUMBER(SEARCH("kit9", 'Painel Shopee'!B1994)), 9,
IF(ISNUMBER(SEARCH("kit10", 'Painel Shopee'!B1994)), 10,
IF(ISNUMBER(SEARCH("kit11", 'Painel Shopee'!B1994)), 11,
IF(ISNUMBER(SEARCH("kit12", 'Painel Shopee'!B1994)), 12,
IF(ISNUMBER(SEARCH("kit13", 'Painel Shopee'!B1994)), 13,
IF(ISNUMBER(SEARCH("kit14", 'Painel Shopee'!B1994)), 14,
IF(ISNUMBER(SEARCH("kit15", 'Painel Shopee'!B1994)), 15,
IF(ISNUMBER(SEARCH("kit16", 'Painel Shopee'!B1994)), 16,
IF(ISNUMBER(SEARCH("kit17", 'Painel Shopee'!B1994)), 17,
IF(ISNUMBER(SEARCH("kit18", 'Painel Shopee'!B1994)), 18,
IF(ISNUMBER(SEARCH("kit19", 'Painel Shopee'!B1994)), 19,
IF(ISNUMBER(SEARCH("kit20", 'Painel Shopee'!B1994)), 20, 0)))))))))))))))))))</f>
        <v>0</v>
      </c>
      <c r="E1994">
        <f>IF(D1994=0,'Painel Shopee'!C1994,D1994*'Painel Shopee'!C1994)</f>
        <v>0</v>
      </c>
    </row>
    <row r="1995" spans="1:5" x14ac:dyDescent="0.25">
      <c r="A1995">
        <f>IF(ISNUMBER(SEARCH("kit 2", 'Painel ML'!C1995)), 2,
IF(ISNUMBER(SEARCH("kit 3", 'Painel ML'!C1995)), 3,
IF(ISNUMBER(SEARCH("kit 4", 'Painel ML'!C1995)), 4,
IF(ISNUMBER(SEARCH("kit 5", 'Painel ML'!C1995)), 5,
IF(ISNUMBER(SEARCH("kit 6", 'Painel ML'!C1995)), 6,
IF(ISNUMBER(SEARCH("kit 7", 'Painel ML'!C1995)), 7,
IF(ISNUMBER(SEARCH("kit 8", 'Painel ML'!C1995)), 8,
IF(ISNUMBER(SEARCH("kit 9", 'Painel ML'!C1995)), 9,
IF(ISNUMBER(SEARCH("kit 10", 'Painel ML'!C1995)), 10,
IF(ISNUMBER(SEARCH("kit 11", 'Painel ML'!C1995)), 11,
IF(ISNUMBER(SEARCH("kit 12", 'Painel ML'!C1995)), 12,
IF(ISNUMBER(SEARCH("kit 13", 'Painel ML'!C1995)), 13,
IF(ISNUMBER(SEARCH("kit 14", 'Painel ML'!C1995)), 14,
IF(ISNUMBER(SEARCH("kit 15", 'Painel ML'!C1995)), 15,
IF(ISNUMBER(SEARCH("kit 16", 'Painel ML'!C1995)), 16,
IF(ISNUMBER(SEARCH("kit 17", 'Painel ML'!C1995)), 17,
IF(ISNUMBER(SEARCH("kit 18", 'Painel ML'!C1995)), 18,
IF(ISNUMBER(SEARCH("kit 19", 'Painel ML'!C1995)), 19,
IF(ISNUMBER(SEARCH("kit 20", 'Painel ML'!C1995)), 20, 0)))))))))))))))))))</f>
        <v>0</v>
      </c>
      <c r="B1995">
        <f>IF(A1995=0,'Painel ML'!A1995,A1995*'Painel ML'!A1995)</f>
        <v>0</v>
      </c>
      <c r="D1995">
        <f>IF(ISNUMBER(SEARCH("kit2", 'Painel Shopee'!B1995)), 2,
IF(ISNUMBER(SEARCH("kit3", 'Painel Shopee'!B1995)), 3,
IF(ISNUMBER(SEARCH("kit4", 'Painel Shopee'!B1995)), 4,
IF(ISNUMBER(SEARCH("kit5", 'Painel Shopee'!B1995)), 5,
IF(ISNUMBER(SEARCH("kit6", 'Painel Shopee'!B1995)), 6,
IF(ISNUMBER(SEARCH("kit7", 'Painel Shopee'!B1995)), 7,
IF(ISNUMBER(SEARCH("kit8", 'Painel Shopee'!B1995)), 8,
IF(ISNUMBER(SEARCH("kit9", 'Painel Shopee'!B1995)), 9,
IF(ISNUMBER(SEARCH("kit10", 'Painel Shopee'!B1995)), 10,
IF(ISNUMBER(SEARCH("kit11", 'Painel Shopee'!B1995)), 11,
IF(ISNUMBER(SEARCH("kit12", 'Painel Shopee'!B1995)), 12,
IF(ISNUMBER(SEARCH("kit13", 'Painel Shopee'!B1995)), 13,
IF(ISNUMBER(SEARCH("kit14", 'Painel Shopee'!B1995)), 14,
IF(ISNUMBER(SEARCH("kit15", 'Painel Shopee'!B1995)), 15,
IF(ISNUMBER(SEARCH("kit16", 'Painel Shopee'!B1995)), 16,
IF(ISNUMBER(SEARCH("kit17", 'Painel Shopee'!B1995)), 17,
IF(ISNUMBER(SEARCH("kit18", 'Painel Shopee'!B1995)), 18,
IF(ISNUMBER(SEARCH("kit19", 'Painel Shopee'!B1995)), 19,
IF(ISNUMBER(SEARCH("kit20", 'Painel Shopee'!B1995)), 20, 0)))))))))))))))))))</f>
        <v>0</v>
      </c>
      <c r="E1995">
        <f>IF(D1995=0,'Painel Shopee'!C1995,D1995*'Painel Shopee'!C1995)</f>
        <v>0</v>
      </c>
    </row>
    <row r="1996" spans="1:5" x14ac:dyDescent="0.25">
      <c r="A1996">
        <f>IF(ISNUMBER(SEARCH("kit 2", 'Painel ML'!C1996)), 2,
IF(ISNUMBER(SEARCH("kit 3", 'Painel ML'!C1996)), 3,
IF(ISNUMBER(SEARCH("kit 4", 'Painel ML'!C1996)), 4,
IF(ISNUMBER(SEARCH("kit 5", 'Painel ML'!C1996)), 5,
IF(ISNUMBER(SEARCH("kit 6", 'Painel ML'!C1996)), 6,
IF(ISNUMBER(SEARCH("kit 7", 'Painel ML'!C1996)), 7,
IF(ISNUMBER(SEARCH("kit 8", 'Painel ML'!C1996)), 8,
IF(ISNUMBER(SEARCH("kit 9", 'Painel ML'!C1996)), 9,
IF(ISNUMBER(SEARCH("kit 10", 'Painel ML'!C1996)), 10,
IF(ISNUMBER(SEARCH("kit 11", 'Painel ML'!C1996)), 11,
IF(ISNUMBER(SEARCH("kit 12", 'Painel ML'!C1996)), 12,
IF(ISNUMBER(SEARCH("kit 13", 'Painel ML'!C1996)), 13,
IF(ISNUMBER(SEARCH("kit 14", 'Painel ML'!C1996)), 14,
IF(ISNUMBER(SEARCH("kit 15", 'Painel ML'!C1996)), 15,
IF(ISNUMBER(SEARCH("kit 16", 'Painel ML'!C1996)), 16,
IF(ISNUMBER(SEARCH("kit 17", 'Painel ML'!C1996)), 17,
IF(ISNUMBER(SEARCH("kit 18", 'Painel ML'!C1996)), 18,
IF(ISNUMBER(SEARCH("kit 19", 'Painel ML'!C1996)), 19,
IF(ISNUMBER(SEARCH("kit 20", 'Painel ML'!C1996)), 20, 0)))))))))))))))))))</f>
        <v>0</v>
      </c>
      <c r="B1996">
        <f>IF(A1996=0,'Painel ML'!A1996,A1996*'Painel ML'!A1996)</f>
        <v>0</v>
      </c>
      <c r="D1996">
        <f>IF(ISNUMBER(SEARCH("kit2", 'Painel Shopee'!B1996)), 2,
IF(ISNUMBER(SEARCH("kit3", 'Painel Shopee'!B1996)), 3,
IF(ISNUMBER(SEARCH("kit4", 'Painel Shopee'!B1996)), 4,
IF(ISNUMBER(SEARCH("kit5", 'Painel Shopee'!B1996)), 5,
IF(ISNUMBER(SEARCH("kit6", 'Painel Shopee'!B1996)), 6,
IF(ISNUMBER(SEARCH("kit7", 'Painel Shopee'!B1996)), 7,
IF(ISNUMBER(SEARCH("kit8", 'Painel Shopee'!B1996)), 8,
IF(ISNUMBER(SEARCH("kit9", 'Painel Shopee'!B1996)), 9,
IF(ISNUMBER(SEARCH("kit10", 'Painel Shopee'!B1996)), 10,
IF(ISNUMBER(SEARCH("kit11", 'Painel Shopee'!B1996)), 11,
IF(ISNUMBER(SEARCH("kit12", 'Painel Shopee'!B1996)), 12,
IF(ISNUMBER(SEARCH("kit13", 'Painel Shopee'!B1996)), 13,
IF(ISNUMBER(SEARCH("kit14", 'Painel Shopee'!B1996)), 14,
IF(ISNUMBER(SEARCH("kit15", 'Painel Shopee'!B1996)), 15,
IF(ISNUMBER(SEARCH("kit16", 'Painel Shopee'!B1996)), 16,
IF(ISNUMBER(SEARCH("kit17", 'Painel Shopee'!B1996)), 17,
IF(ISNUMBER(SEARCH("kit18", 'Painel Shopee'!B1996)), 18,
IF(ISNUMBER(SEARCH("kit19", 'Painel Shopee'!B1996)), 19,
IF(ISNUMBER(SEARCH("kit20", 'Painel Shopee'!B1996)), 20, 0)))))))))))))))))))</f>
        <v>0</v>
      </c>
      <c r="E1996">
        <f>IF(D1996=0,'Painel Shopee'!C1996,D1996*'Painel Shopee'!C1996)</f>
        <v>0</v>
      </c>
    </row>
    <row r="1997" spans="1:5" x14ac:dyDescent="0.25">
      <c r="A1997">
        <f>IF(ISNUMBER(SEARCH("kit 2", 'Painel ML'!C1997)), 2,
IF(ISNUMBER(SEARCH("kit 3", 'Painel ML'!C1997)), 3,
IF(ISNUMBER(SEARCH("kit 4", 'Painel ML'!C1997)), 4,
IF(ISNUMBER(SEARCH("kit 5", 'Painel ML'!C1997)), 5,
IF(ISNUMBER(SEARCH("kit 6", 'Painel ML'!C1997)), 6,
IF(ISNUMBER(SEARCH("kit 7", 'Painel ML'!C1997)), 7,
IF(ISNUMBER(SEARCH("kit 8", 'Painel ML'!C1997)), 8,
IF(ISNUMBER(SEARCH("kit 9", 'Painel ML'!C1997)), 9,
IF(ISNUMBER(SEARCH("kit 10", 'Painel ML'!C1997)), 10,
IF(ISNUMBER(SEARCH("kit 11", 'Painel ML'!C1997)), 11,
IF(ISNUMBER(SEARCH("kit 12", 'Painel ML'!C1997)), 12,
IF(ISNUMBER(SEARCH("kit 13", 'Painel ML'!C1997)), 13,
IF(ISNUMBER(SEARCH("kit 14", 'Painel ML'!C1997)), 14,
IF(ISNUMBER(SEARCH("kit 15", 'Painel ML'!C1997)), 15,
IF(ISNUMBER(SEARCH("kit 16", 'Painel ML'!C1997)), 16,
IF(ISNUMBER(SEARCH("kit 17", 'Painel ML'!C1997)), 17,
IF(ISNUMBER(SEARCH("kit 18", 'Painel ML'!C1997)), 18,
IF(ISNUMBER(SEARCH("kit 19", 'Painel ML'!C1997)), 19,
IF(ISNUMBER(SEARCH("kit 20", 'Painel ML'!C1997)), 20, 0)))))))))))))))))))</f>
        <v>0</v>
      </c>
      <c r="B1997">
        <f>IF(A1997=0,'Painel ML'!A1997,A1997*'Painel ML'!A1997)</f>
        <v>0</v>
      </c>
      <c r="D1997">
        <f>IF(ISNUMBER(SEARCH("kit2", 'Painel Shopee'!B1997)), 2,
IF(ISNUMBER(SEARCH("kit3", 'Painel Shopee'!B1997)), 3,
IF(ISNUMBER(SEARCH("kit4", 'Painel Shopee'!B1997)), 4,
IF(ISNUMBER(SEARCH("kit5", 'Painel Shopee'!B1997)), 5,
IF(ISNUMBER(SEARCH("kit6", 'Painel Shopee'!B1997)), 6,
IF(ISNUMBER(SEARCH("kit7", 'Painel Shopee'!B1997)), 7,
IF(ISNUMBER(SEARCH("kit8", 'Painel Shopee'!B1997)), 8,
IF(ISNUMBER(SEARCH("kit9", 'Painel Shopee'!B1997)), 9,
IF(ISNUMBER(SEARCH("kit10", 'Painel Shopee'!B1997)), 10,
IF(ISNUMBER(SEARCH("kit11", 'Painel Shopee'!B1997)), 11,
IF(ISNUMBER(SEARCH("kit12", 'Painel Shopee'!B1997)), 12,
IF(ISNUMBER(SEARCH("kit13", 'Painel Shopee'!B1997)), 13,
IF(ISNUMBER(SEARCH("kit14", 'Painel Shopee'!B1997)), 14,
IF(ISNUMBER(SEARCH("kit15", 'Painel Shopee'!B1997)), 15,
IF(ISNUMBER(SEARCH("kit16", 'Painel Shopee'!B1997)), 16,
IF(ISNUMBER(SEARCH("kit17", 'Painel Shopee'!B1997)), 17,
IF(ISNUMBER(SEARCH("kit18", 'Painel Shopee'!B1997)), 18,
IF(ISNUMBER(SEARCH("kit19", 'Painel Shopee'!B1997)), 19,
IF(ISNUMBER(SEARCH("kit20", 'Painel Shopee'!B1997)), 20, 0)))))))))))))))))))</f>
        <v>0</v>
      </c>
      <c r="E1997">
        <f>IF(D1997=0,'Painel Shopee'!C1997,D1997*'Painel Shopee'!C1997)</f>
        <v>0</v>
      </c>
    </row>
    <row r="1998" spans="1:5" x14ac:dyDescent="0.25">
      <c r="A1998">
        <f>IF(ISNUMBER(SEARCH("kit 2", 'Painel ML'!C1998)), 2,
IF(ISNUMBER(SEARCH("kit 3", 'Painel ML'!C1998)), 3,
IF(ISNUMBER(SEARCH("kit 4", 'Painel ML'!C1998)), 4,
IF(ISNUMBER(SEARCH("kit 5", 'Painel ML'!C1998)), 5,
IF(ISNUMBER(SEARCH("kit 6", 'Painel ML'!C1998)), 6,
IF(ISNUMBER(SEARCH("kit 7", 'Painel ML'!C1998)), 7,
IF(ISNUMBER(SEARCH("kit 8", 'Painel ML'!C1998)), 8,
IF(ISNUMBER(SEARCH("kit 9", 'Painel ML'!C1998)), 9,
IF(ISNUMBER(SEARCH("kit 10", 'Painel ML'!C1998)), 10,
IF(ISNUMBER(SEARCH("kit 11", 'Painel ML'!C1998)), 11,
IF(ISNUMBER(SEARCH("kit 12", 'Painel ML'!C1998)), 12,
IF(ISNUMBER(SEARCH("kit 13", 'Painel ML'!C1998)), 13,
IF(ISNUMBER(SEARCH("kit 14", 'Painel ML'!C1998)), 14,
IF(ISNUMBER(SEARCH("kit 15", 'Painel ML'!C1998)), 15,
IF(ISNUMBER(SEARCH("kit 16", 'Painel ML'!C1998)), 16,
IF(ISNUMBER(SEARCH("kit 17", 'Painel ML'!C1998)), 17,
IF(ISNUMBER(SEARCH("kit 18", 'Painel ML'!C1998)), 18,
IF(ISNUMBER(SEARCH("kit 19", 'Painel ML'!C1998)), 19,
IF(ISNUMBER(SEARCH("kit 20", 'Painel ML'!C1998)), 20, 0)))))))))))))))))))</f>
        <v>0</v>
      </c>
      <c r="B1998">
        <f>IF(A1998=0,'Painel ML'!A1998,A1998*'Painel ML'!A1998)</f>
        <v>0</v>
      </c>
      <c r="D1998">
        <f>IF(ISNUMBER(SEARCH("kit2", 'Painel Shopee'!B1998)), 2,
IF(ISNUMBER(SEARCH("kit3", 'Painel Shopee'!B1998)), 3,
IF(ISNUMBER(SEARCH("kit4", 'Painel Shopee'!B1998)), 4,
IF(ISNUMBER(SEARCH("kit5", 'Painel Shopee'!B1998)), 5,
IF(ISNUMBER(SEARCH("kit6", 'Painel Shopee'!B1998)), 6,
IF(ISNUMBER(SEARCH("kit7", 'Painel Shopee'!B1998)), 7,
IF(ISNUMBER(SEARCH("kit8", 'Painel Shopee'!B1998)), 8,
IF(ISNUMBER(SEARCH("kit9", 'Painel Shopee'!B1998)), 9,
IF(ISNUMBER(SEARCH("kit10", 'Painel Shopee'!B1998)), 10,
IF(ISNUMBER(SEARCH("kit11", 'Painel Shopee'!B1998)), 11,
IF(ISNUMBER(SEARCH("kit12", 'Painel Shopee'!B1998)), 12,
IF(ISNUMBER(SEARCH("kit13", 'Painel Shopee'!B1998)), 13,
IF(ISNUMBER(SEARCH("kit14", 'Painel Shopee'!B1998)), 14,
IF(ISNUMBER(SEARCH("kit15", 'Painel Shopee'!B1998)), 15,
IF(ISNUMBER(SEARCH("kit16", 'Painel Shopee'!B1998)), 16,
IF(ISNUMBER(SEARCH("kit17", 'Painel Shopee'!B1998)), 17,
IF(ISNUMBER(SEARCH("kit18", 'Painel Shopee'!B1998)), 18,
IF(ISNUMBER(SEARCH("kit19", 'Painel Shopee'!B1998)), 19,
IF(ISNUMBER(SEARCH("kit20", 'Painel Shopee'!B1998)), 20, 0)))))))))))))))))))</f>
        <v>0</v>
      </c>
      <c r="E1998">
        <f>IF(D1998=0,'Painel Shopee'!C1998,D1998*'Painel Shopee'!C1998)</f>
        <v>0</v>
      </c>
    </row>
    <row r="1999" spans="1:5" x14ac:dyDescent="0.25">
      <c r="A1999">
        <f>IF(ISNUMBER(SEARCH("kit 2", 'Painel ML'!C1999)), 2,
IF(ISNUMBER(SEARCH("kit 3", 'Painel ML'!C1999)), 3,
IF(ISNUMBER(SEARCH("kit 4", 'Painel ML'!C1999)), 4,
IF(ISNUMBER(SEARCH("kit 5", 'Painel ML'!C1999)), 5,
IF(ISNUMBER(SEARCH("kit 6", 'Painel ML'!C1999)), 6,
IF(ISNUMBER(SEARCH("kit 7", 'Painel ML'!C1999)), 7,
IF(ISNUMBER(SEARCH("kit 8", 'Painel ML'!C1999)), 8,
IF(ISNUMBER(SEARCH("kit 9", 'Painel ML'!C1999)), 9,
IF(ISNUMBER(SEARCH("kit 10", 'Painel ML'!C1999)), 10,
IF(ISNUMBER(SEARCH("kit 11", 'Painel ML'!C1999)), 11,
IF(ISNUMBER(SEARCH("kit 12", 'Painel ML'!C1999)), 12,
IF(ISNUMBER(SEARCH("kit 13", 'Painel ML'!C1999)), 13,
IF(ISNUMBER(SEARCH("kit 14", 'Painel ML'!C1999)), 14,
IF(ISNUMBER(SEARCH("kit 15", 'Painel ML'!C1999)), 15,
IF(ISNUMBER(SEARCH("kit 16", 'Painel ML'!C1999)), 16,
IF(ISNUMBER(SEARCH("kit 17", 'Painel ML'!C1999)), 17,
IF(ISNUMBER(SEARCH("kit 18", 'Painel ML'!C1999)), 18,
IF(ISNUMBER(SEARCH("kit 19", 'Painel ML'!C1999)), 19,
IF(ISNUMBER(SEARCH("kit 20", 'Painel ML'!C1999)), 20, 0)))))))))))))))))))</f>
        <v>0</v>
      </c>
      <c r="B1999">
        <f>IF(A1999=0,'Painel ML'!A1999,A1999*'Painel ML'!A1999)</f>
        <v>0</v>
      </c>
      <c r="D1999">
        <f>IF(ISNUMBER(SEARCH("kit2", 'Painel Shopee'!B1999)), 2,
IF(ISNUMBER(SEARCH("kit3", 'Painel Shopee'!B1999)), 3,
IF(ISNUMBER(SEARCH("kit4", 'Painel Shopee'!B1999)), 4,
IF(ISNUMBER(SEARCH("kit5", 'Painel Shopee'!B1999)), 5,
IF(ISNUMBER(SEARCH("kit6", 'Painel Shopee'!B1999)), 6,
IF(ISNUMBER(SEARCH("kit7", 'Painel Shopee'!B1999)), 7,
IF(ISNUMBER(SEARCH("kit8", 'Painel Shopee'!B1999)), 8,
IF(ISNUMBER(SEARCH("kit9", 'Painel Shopee'!B1999)), 9,
IF(ISNUMBER(SEARCH("kit10", 'Painel Shopee'!B1999)), 10,
IF(ISNUMBER(SEARCH("kit11", 'Painel Shopee'!B1999)), 11,
IF(ISNUMBER(SEARCH("kit12", 'Painel Shopee'!B1999)), 12,
IF(ISNUMBER(SEARCH("kit13", 'Painel Shopee'!B1999)), 13,
IF(ISNUMBER(SEARCH("kit14", 'Painel Shopee'!B1999)), 14,
IF(ISNUMBER(SEARCH("kit15", 'Painel Shopee'!B1999)), 15,
IF(ISNUMBER(SEARCH("kit16", 'Painel Shopee'!B1999)), 16,
IF(ISNUMBER(SEARCH("kit17", 'Painel Shopee'!B1999)), 17,
IF(ISNUMBER(SEARCH("kit18", 'Painel Shopee'!B1999)), 18,
IF(ISNUMBER(SEARCH("kit19", 'Painel Shopee'!B1999)), 19,
IF(ISNUMBER(SEARCH("kit20", 'Painel Shopee'!B1999)), 20, 0)))))))))))))))))))</f>
        <v>0</v>
      </c>
      <c r="E1999">
        <f>IF(D1999=0,'Painel Shopee'!C1999,D1999*'Painel Shopee'!C1999)</f>
        <v>0</v>
      </c>
    </row>
    <row r="2000" spans="1:5" x14ac:dyDescent="0.25">
      <c r="A2000">
        <f>IF(ISNUMBER(SEARCH("kit 2", 'Painel ML'!C2000)), 2,
IF(ISNUMBER(SEARCH("kit 3", 'Painel ML'!C2000)), 3,
IF(ISNUMBER(SEARCH("kit 4", 'Painel ML'!C2000)), 4,
IF(ISNUMBER(SEARCH("kit 5", 'Painel ML'!C2000)), 5,
IF(ISNUMBER(SEARCH("kit 6", 'Painel ML'!C2000)), 6,
IF(ISNUMBER(SEARCH("kit 7", 'Painel ML'!C2000)), 7,
IF(ISNUMBER(SEARCH("kit 8", 'Painel ML'!C2000)), 8,
IF(ISNUMBER(SEARCH("kit 9", 'Painel ML'!C2000)), 9,
IF(ISNUMBER(SEARCH("kit 10", 'Painel ML'!C2000)), 10,
IF(ISNUMBER(SEARCH("kit 11", 'Painel ML'!C2000)), 11,
IF(ISNUMBER(SEARCH("kit 12", 'Painel ML'!C2000)), 12,
IF(ISNUMBER(SEARCH("kit 13", 'Painel ML'!C2000)), 13,
IF(ISNUMBER(SEARCH("kit 14", 'Painel ML'!C2000)), 14,
IF(ISNUMBER(SEARCH("kit 15", 'Painel ML'!C2000)), 15,
IF(ISNUMBER(SEARCH("kit 16", 'Painel ML'!C2000)), 16,
IF(ISNUMBER(SEARCH("kit 17", 'Painel ML'!C2000)), 17,
IF(ISNUMBER(SEARCH("kit 18", 'Painel ML'!C2000)), 18,
IF(ISNUMBER(SEARCH("kit 19", 'Painel ML'!C2000)), 19,
IF(ISNUMBER(SEARCH("kit 20", 'Painel ML'!C2000)), 20, 0)))))))))))))))))))</f>
        <v>0</v>
      </c>
      <c r="B2000">
        <f>IF(A2000=0,'Painel ML'!A2000,A2000*'Painel ML'!A2000)</f>
        <v>0</v>
      </c>
      <c r="D2000">
        <f>IF(ISNUMBER(SEARCH("kit2", 'Painel Shopee'!B2000)), 2,
IF(ISNUMBER(SEARCH("kit3", 'Painel Shopee'!B2000)), 3,
IF(ISNUMBER(SEARCH("kit4", 'Painel Shopee'!B2000)), 4,
IF(ISNUMBER(SEARCH("kit5", 'Painel Shopee'!B2000)), 5,
IF(ISNUMBER(SEARCH("kit6", 'Painel Shopee'!B2000)), 6,
IF(ISNUMBER(SEARCH("kit7", 'Painel Shopee'!B2000)), 7,
IF(ISNUMBER(SEARCH("kit8", 'Painel Shopee'!B2000)), 8,
IF(ISNUMBER(SEARCH("kit9", 'Painel Shopee'!B2000)), 9,
IF(ISNUMBER(SEARCH("kit10", 'Painel Shopee'!B2000)), 10,
IF(ISNUMBER(SEARCH("kit11", 'Painel Shopee'!B2000)), 11,
IF(ISNUMBER(SEARCH("kit12", 'Painel Shopee'!B2000)), 12,
IF(ISNUMBER(SEARCH("kit13", 'Painel Shopee'!B2000)), 13,
IF(ISNUMBER(SEARCH("kit14", 'Painel Shopee'!B2000)), 14,
IF(ISNUMBER(SEARCH("kit15", 'Painel Shopee'!B2000)), 15,
IF(ISNUMBER(SEARCH("kit16", 'Painel Shopee'!B2000)), 16,
IF(ISNUMBER(SEARCH("kit17", 'Painel Shopee'!B2000)), 17,
IF(ISNUMBER(SEARCH("kit18", 'Painel Shopee'!B2000)), 18,
IF(ISNUMBER(SEARCH("kit19", 'Painel Shopee'!B2000)), 19,
IF(ISNUMBER(SEARCH("kit20", 'Painel Shopee'!B2000)), 20, 0)))))))))))))))))))</f>
        <v>0</v>
      </c>
      <c r="E2000">
        <f>IF(D2000=0,'Painel Shopee'!C2000,D2000*'Painel Shopee'!C2000)</f>
        <v>0</v>
      </c>
    </row>
    <row r="2001" spans="1:5" x14ac:dyDescent="0.25">
      <c r="A2001">
        <f>IF(ISNUMBER(SEARCH("kit 2", 'Painel ML'!C2001)), 2,
IF(ISNUMBER(SEARCH("kit 3", 'Painel ML'!C2001)), 3,
IF(ISNUMBER(SEARCH("kit 4", 'Painel ML'!C2001)), 4,
IF(ISNUMBER(SEARCH("kit 5", 'Painel ML'!C2001)), 5,
IF(ISNUMBER(SEARCH("kit 6", 'Painel ML'!C2001)), 6,
IF(ISNUMBER(SEARCH("kit 7", 'Painel ML'!C2001)), 7,
IF(ISNUMBER(SEARCH("kit 8", 'Painel ML'!C2001)), 8,
IF(ISNUMBER(SEARCH("kit 9", 'Painel ML'!C2001)), 9,
IF(ISNUMBER(SEARCH("kit 10", 'Painel ML'!C2001)), 10,
IF(ISNUMBER(SEARCH("kit 11", 'Painel ML'!C2001)), 11,
IF(ISNUMBER(SEARCH("kit 12", 'Painel ML'!C2001)), 12,
IF(ISNUMBER(SEARCH("kit 13", 'Painel ML'!C2001)), 13,
IF(ISNUMBER(SEARCH("kit 14", 'Painel ML'!C2001)), 14,
IF(ISNUMBER(SEARCH("kit 15", 'Painel ML'!C2001)), 15,
IF(ISNUMBER(SEARCH("kit 16", 'Painel ML'!C2001)), 16,
IF(ISNUMBER(SEARCH("kit 17", 'Painel ML'!C2001)), 17,
IF(ISNUMBER(SEARCH("kit 18", 'Painel ML'!C2001)), 18,
IF(ISNUMBER(SEARCH("kit 19", 'Painel ML'!C2001)), 19,
IF(ISNUMBER(SEARCH("kit 20", 'Painel ML'!C2001)), 20, 0)))))))))))))))))))</f>
        <v>0</v>
      </c>
      <c r="B2001">
        <f>IF(A2001=0,'Painel ML'!A2001,A2001*'Painel ML'!A2001)</f>
        <v>0</v>
      </c>
      <c r="D2001">
        <f>IF(ISNUMBER(SEARCH("kit2", 'Painel Shopee'!B2001)), 2,
IF(ISNUMBER(SEARCH("kit3", 'Painel Shopee'!B2001)), 3,
IF(ISNUMBER(SEARCH("kit4", 'Painel Shopee'!B2001)), 4,
IF(ISNUMBER(SEARCH("kit5", 'Painel Shopee'!B2001)), 5,
IF(ISNUMBER(SEARCH("kit6", 'Painel Shopee'!B2001)), 6,
IF(ISNUMBER(SEARCH("kit7", 'Painel Shopee'!B2001)), 7,
IF(ISNUMBER(SEARCH("kit8", 'Painel Shopee'!B2001)), 8,
IF(ISNUMBER(SEARCH("kit9", 'Painel Shopee'!B2001)), 9,
IF(ISNUMBER(SEARCH("kit10", 'Painel Shopee'!B2001)), 10,
IF(ISNUMBER(SEARCH("kit11", 'Painel Shopee'!B2001)), 11,
IF(ISNUMBER(SEARCH("kit12", 'Painel Shopee'!B2001)), 12,
IF(ISNUMBER(SEARCH("kit13", 'Painel Shopee'!B2001)), 13,
IF(ISNUMBER(SEARCH("kit14", 'Painel Shopee'!B2001)), 14,
IF(ISNUMBER(SEARCH("kit15", 'Painel Shopee'!B2001)), 15,
IF(ISNUMBER(SEARCH("kit16", 'Painel Shopee'!B2001)), 16,
IF(ISNUMBER(SEARCH("kit17", 'Painel Shopee'!B2001)), 17,
IF(ISNUMBER(SEARCH("kit18", 'Painel Shopee'!B2001)), 18,
IF(ISNUMBER(SEARCH("kit19", 'Painel Shopee'!B2001)), 19,
IF(ISNUMBER(SEARCH("kit20", 'Painel Shopee'!B2001)), 20, 0)))))))))))))))))))</f>
        <v>0</v>
      </c>
      <c r="E2001">
        <f>IF(D2001=0,'Painel Shopee'!C2001,D2001*'Painel Shopee'!C2001)</f>
        <v>0</v>
      </c>
    </row>
    <row r="2002" spans="1:5" x14ac:dyDescent="0.25">
      <c r="A2002">
        <f>IF(ISNUMBER(SEARCH("kit 2", 'Painel ML'!C2002)), 2,
IF(ISNUMBER(SEARCH("kit 3", 'Painel ML'!C2002)), 3,
IF(ISNUMBER(SEARCH("kit 4", 'Painel ML'!C2002)), 4,
IF(ISNUMBER(SEARCH("kit 5", 'Painel ML'!C2002)), 5,
IF(ISNUMBER(SEARCH("kit 6", 'Painel ML'!C2002)), 6,
IF(ISNUMBER(SEARCH("kit 7", 'Painel ML'!C2002)), 7,
IF(ISNUMBER(SEARCH("kit 8", 'Painel ML'!C2002)), 8,
IF(ISNUMBER(SEARCH("kit 9", 'Painel ML'!C2002)), 9,
IF(ISNUMBER(SEARCH("kit 10", 'Painel ML'!C2002)), 10,
IF(ISNUMBER(SEARCH("kit 11", 'Painel ML'!C2002)), 11,
IF(ISNUMBER(SEARCH("kit 12", 'Painel ML'!C2002)), 12,
IF(ISNUMBER(SEARCH("kit 13", 'Painel ML'!C2002)), 13,
IF(ISNUMBER(SEARCH("kit 14", 'Painel ML'!C2002)), 14,
IF(ISNUMBER(SEARCH("kit 15", 'Painel ML'!C2002)), 15,
IF(ISNUMBER(SEARCH("kit 16", 'Painel ML'!C2002)), 16,
IF(ISNUMBER(SEARCH("kit 17", 'Painel ML'!C2002)), 17,
IF(ISNUMBER(SEARCH("kit 18", 'Painel ML'!C2002)), 18,
IF(ISNUMBER(SEARCH("kit 19", 'Painel ML'!C2002)), 19,
IF(ISNUMBER(SEARCH("kit 20", 'Painel ML'!C2002)), 20, 0)))))))))))))))))))</f>
        <v>0</v>
      </c>
      <c r="B2002">
        <f>IF(A2002=0,'Painel ML'!A2002,A2002*'Painel ML'!A2002)</f>
        <v>0</v>
      </c>
      <c r="D2002">
        <f>IF(ISNUMBER(SEARCH("kit2", 'Painel Shopee'!B2002)), 2,
IF(ISNUMBER(SEARCH("kit3", 'Painel Shopee'!B2002)), 3,
IF(ISNUMBER(SEARCH("kit4", 'Painel Shopee'!B2002)), 4,
IF(ISNUMBER(SEARCH("kit5", 'Painel Shopee'!B2002)), 5,
IF(ISNUMBER(SEARCH("kit6", 'Painel Shopee'!B2002)), 6,
IF(ISNUMBER(SEARCH("kit7", 'Painel Shopee'!B2002)), 7,
IF(ISNUMBER(SEARCH("kit8", 'Painel Shopee'!B2002)), 8,
IF(ISNUMBER(SEARCH("kit9", 'Painel Shopee'!B2002)), 9,
IF(ISNUMBER(SEARCH("kit10", 'Painel Shopee'!B2002)), 10,
IF(ISNUMBER(SEARCH("kit11", 'Painel Shopee'!B2002)), 11,
IF(ISNUMBER(SEARCH("kit12", 'Painel Shopee'!B2002)), 12,
IF(ISNUMBER(SEARCH("kit13", 'Painel Shopee'!B2002)), 13,
IF(ISNUMBER(SEARCH("kit14", 'Painel Shopee'!B2002)), 14,
IF(ISNUMBER(SEARCH("kit15", 'Painel Shopee'!B2002)), 15,
IF(ISNUMBER(SEARCH("kit16", 'Painel Shopee'!B2002)), 16,
IF(ISNUMBER(SEARCH("kit17", 'Painel Shopee'!B2002)), 17,
IF(ISNUMBER(SEARCH("kit18", 'Painel Shopee'!B2002)), 18,
IF(ISNUMBER(SEARCH("kit19", 'Painel Shopee'!B2002)), 19,
IF(ISNUMBER(SEARCH("kit20", 'Painel Shopee'!B2002)), 20, 0)))))))))))))))))))</f>
        <v>0</v>
      </c>
      <c r="E2002">
        <f>IF(D2002=0,'Painel Shopee'!C2002,D2002*'Painel Shopee'!C2002)</f>
        <v>0</v>
      </c>
    </row>
    <row r="2003" spans="1:5" x14ac:dyDescent="0.25">
      <c r="A2003">
        <f>IF(ISNUMBER(SEARCH("kit 2", 'Painel ML'!C2003)), 2,
IF(ISNUMBER(SEARCH("kit 3", 'Painel ML'!C2003)), 3,
IF(ISNUMBER(SEARCH("kit 4", 'Painel ML'!C2003)), 4,
IF(ISNUMBER(SEARCH("kit 5", 'Painel ML'!C2003)), 5,
IF(ISNUMBER(SEARCH("kit 6", 'Painel ML'!C2003)), 6,
IF(ISNUMBER(SEARCH("kit 7", 'Painel ML'!C2003)), 7,
IF(ISNUMBER(SEARCH("kit 8", 'Painel ML'!C2003)), 8,
IF(ISNUMBER(SEARCH("kit 9", 'Painel ML'!C2003)), 9,
IF(ISNUMBER(SEARCH("kit 10", 'Painel ML'!C2003)), 10,
IF(ISNUMBER(SEARCH("kit 11", 'Painel ML'!C2003)), 11,
IF(ISNUMBER(SEARCH("kit 12", 'Painel ML'!C2003)), 12,
IF(ISNUMBER(SEARCH("kit 13", 'Painel ML'!C2003)), 13,
IF(ISNUMBER(SEARCH("kit 14", 'Painel ML'!C2003)), 14,
IF(ISNUMBER(SEARCH("kit 15", 'Painel ML'!C2003)), 15,
IF(ISNUMBER(SEARCH("kit 16", 'Painel ML'!C2003)), 16,
IF(ISNUMBER(SEARCH("kit 17", 'Painel ML'!C2003)), 17,
IF(ISNUMBER(SEARCH("kit 18", 'Painel ML'!C2003)), 18,
IF(ISNUMBER(SEARCH("kit 19", 'Painel ML'!C2003)), 19,
IF(ISNUMBER(SEARCH("kit 20", 'Painel ML'!C2003)), 20, 0)))))))))))))))))))</f>
        <v>0</v>
      </c>
      <c r="B2003">
        <f>IF(A2003=0,'Painel ML'!A2003,A2003*'Painel ML'!A2003)</f>
        <v>0</v>
      </c>
      <c r="D2003">
        <f>IF(ISNUMBER(SEARCH("kit2", 'Painel Shopee'!B2003)), 2,
IF(ISNUMBER(SEARCH("kit3", 'Painel Shopee'!B2003)), 3,
IF(ISNUMBER(SEARCH("kit4", 'Painel Shopee'!B2003)), 4,
IF(ISNUMBER(SEARCH("kit5", 'Painel Shopee'!B2003)), 5,
IF(ISNUMBER(SEARCH("kit6", 'Painel Shopee'!B2003)), 6,
IF(ISNUMBER(SEARCH("kit7", 'Painel Shopee'!B2003)), 7,
IF(ISNUMBER(SEARCH("kit8", 'Painel Shopee'!B2003)), 8,
IF(ISNUMBER(SEARCH("kit9", 'Painel Shopee'!B2003)), 9,
IF(ISNUMBER(SEARCH("kit10", 'Painel Shopee'!B2003)), 10,
IF(ISNUMBER(SEARCH("kit11", 'Painel Shopee'!B2003)), 11,
IF(ISNUMBER(SEARCH("kit12", 'Painel Shopee'!B2003)), 12,
IF(ISNUMBER(SEARCH("kit13", 'Painel Shopee'!B2003)), 13,
IF(ISNUMBER(SEARCH("kit14", 'Painel Shopee'!B2003)), 14,
IF(ISNUMBER(SEARCH("kit15", 'Painel Shopee'!B2003)), 15,
IF(ISNUMBER(SEARCH("kit16", 'Painel Shopee'!B2003)), 16,
IF(ISNUMBER(SEARCH("kit17", 'Painel Shopee'!B2003)), 17,
IF(ISNUMBER(SEARCH("kit18", 'Painel Shopee'!B2003)), 18,
IF(ISNUMBER(SEARCH("kit19", 'Painel Shopee'!B2003)), 19,
IF(ISNUMBER(SEARCH("kit20", 'Painel Shopee'!B2003)), 20, 0)))))))))))))))))))</f>
        <v>0</v>
      </c>
      <c r="E2003">
        <f>IF(D2003=0,'Painel Shopee'!C2003,D2003*'Painel Shopee'!C2003)</f>
        <v>0</v>
      </c>
    </row>
    <row r="2004" spans="1:5" x14ac:dyDescent="0.25">
      <c r="A2004">
        <f>IF(ISNUMBER(SEARCH("kit 2", 'Painel ML'!C2004)), 2,
IF(ISNUMBER(SEARCH("kit 3", 'Painel ML'!C2004)), 3,
IF(ISNUMBER(SEARCH("kit 4", 'Painel ML'!C2004)), 4,
IF(ISNUMBER(SEARCH("kit 5", 'Painel ML'!C2004)), 5,
IF(ISNUMBER(SEARCH("kit 6", 'Painel ML'!C2004)), 6,
IF(ISNUMBER(SEARCH("kit 7", 'Painel ML'!C2004)), 7,
IF(ISNUMBER(SEARCH("kit 8", 'Painel ML'!C2004)), 8,
IF(ISNUMBER(SEARCH("kit 9", 'Painel ML'!C2004)), 9,
IF(ISNUMBER(SEARCH("kit 10", 'Painel ML'!C2004)), 10,
IF(ISNUMBER(SEARCH("kit 11", 'Painel ML'!C2004)), 11,
IF(ISNUMBER(SEARCH("kit 12", 'Painel ML'!C2004)), 12,
IF(ISNUMBER(SEARCH("kit 13", 'Painel ML'!C2004)), 13,
IF(ISNUMBER(SEARCH("kit 14", 'Painel ML'!C2004)), 14,
IF(ISNUMBER(SEARCH("kit 15", 'Painel ML'!C2004)), 15,
IF(ISNUMBER(SEARCH("kit 16", 'Painel ML'!C2004)), 16,
IF(ISNUMBER(SEARCH("kit 17", 'Painel ML'!C2004)), 17,
IF(ISNUMBER(SEARCH("kit 18", 'Painel ML'!C2004)), 18,
IF(ISNUMBER(SEARCH("kit 19", 'Painel ML'!C2004)), 19,
IF(ISNUMBER(SEARCH("kit 20", 'Painel ML'!C2004)), 20, 0)))))))))))))))))))</f>
        <v>0</v>
      </c>
      <c r="B2004">
        <f>IF(A2004=0,'Painel ML'!A2004,A2004*'Painel ML'!A2004)</f>
        <v>0</v>
      </c>
      <c r="D2004">
        <f>IF(ISNUMBER(SEARCH("kit2", 'Painel Shopee'!B2004)), 2,
IF(ISNUMBER(SEARCH("kit3", 'Painel Shopee'!B2004)), 3,
IF(ISNUMBER(SEARCH("kit4", 'Painel Shopee'!B2004)), 4,
IF(ISNUMBER(SEARCH("kit5", 'Painel Shopee'!B2004)), 5,
IF(ISNUMBER(SEARCH("kit6", 'Painel Shopee'!B2004)), 6,
IF(ISNUMBER(SEARCH("kit7", 'Painel Shopee'!B2004)), 7,
IF(ISNUMBER(SEARCH("kit8", 'Painel Shopee'!B2004)), 8,
IF(ISNUMBER(SEARCH("kit9", 'Painel Shopee'!B2004)), 9,
IF(ISNUMBER(SEARCH("kit10", 'Painel Shopee'!B2004)), 10,
IF(ISNUMBER(SEARCH("kit11", 'Painel Shopee'!B2004)), 11,
IF(ISNUMBER(SEARCH("kit12", 'Painel Shopee'!B2004)), 12,
IF(ISNUMBER(SEARCH("kit13", 'Painel Shopee'!B2004)), 13,
IF(ISNUMBER(SEARCH("kit14", 'Painel Shopee'!B2004)), 14,
IF(ISNUMBER(SEARCH("kit15", 'Painel Shopee'!B2004)), 15,
IF(ISNUMBER(SEARCH("kit16", 'Painel Shopee'!B2004)), 16,
IF(ISNUMBER(SEARCH("kit17", 'Painel Shopee'!B2004)), 17,
IF(ISNUMBER(SEARCH("kit18", 'Painel Shopee'!B2004)), 18,
IF(ISNUMBER(SEARCH("kit19", 'Painel Shopee'!B2004)), 19,
IF(ISNUMBER(SEARCH("kit20", 'Painel Shopee'!B2004)), 20, 0)))))))))))))))))))</f>
        <v>0</v>
      </c>
      <c r="E2004">
        <f>IF(D2004=0,'Painel Shopee'!C2004,D2004*'Painel Shopee'!C2004)</f>
        <v>0</v>
      </c>
    </row>
    <row r="2005" spans="1:5" x14ac:dyDescent="0.25">
      <c r="A2005">
        <f>IF(ISNUMBER(SEARCH("kit 2", 'Painel ML'!C2005)), 2,
IF(ISNUMBER(SEARCH("kit 3", 'Painel ML'!C2005)), 3,
IF(ISNUMBER(SEARCH("kit 4", 'Painel ML'!C2005)), 4,
IF(ISNUMBER(SEARCH("kit 5", 'Painel ML'!C2005)), 5,
IF(ISNUMBER(SEARCH("kit 6", 'Painel ML'!C2005)), 6,
IF(ISNUMBER(SEARCH("kit 7", 'Painel ML'!C2005)), 7,
IF(ISNUMBER(SEARCH("kit 8", 'Painel ML'!C2005)), 8,
IF(ISNUMBER(SEARCH("kit 9", 'Painel ML'!C2005)), 9,
IF(ISNUMBER(SEARCH("kit 10", 'Painel ML'!C2005)), 10,
IF(ISNUMBER(SEARCH("kit 11", 'Painel ML'!C2005)), 11,
IF(ISNUMBER(SEARCH("kit 12", 'Painel ML'!C2005)), 12,
IF(ISNUMBER(SEARCH("kit 13", 'Painel ML'!C2005)), 13,
IF(ISNUMBER(SEARCH("kit 14", 'Painel ML'!C2005)), 14,
IF(ISNUMBER(SEARCH("kit 15", 'Painel ML'!C2005)), 15,
IF(ISNUMBER(SEARCH("kit 16", 'Painel ML'!C2005)), 16,
IF(ISNUMBER(SEARCH("kit 17", 'Painel ML'!C2005)), 17,
IF(ISNUMBER(SEARCH("kit 18", 'Painel ML'!C2005)), 18,
IF(ISNUMBER(SEARCH("kit 19", 'Painel ML'!C2005)), 19,
IF(ISNUMBER(SEARCH("kit 20", 'Painel ML'!C2005)), 20, 0)))))))))))))))))))</f>
        <v>0</v>
      </c>
      <c r="B2005">
        <f>IF(A2005=0,'Painel ML'!A2005,A2005*'Painel ML'!A2005)</f>
        <v>0</v>
      </c>
      <c r="D2005">
        <f>IF(ISNUMBER(SEARCH("kit2", 'Painel Shopee'!B2005)), 2,
IF(ISNUMBER(SEARCH("kit3", 'Painel Shopee'!B2005)), 3,
IF(ISNUMBER(SEARCH("kit4", 'Painel Shopee'!B2005)), 4,
IF(ISNUMBER(SEARCH("kit5", 'Painel Shopee'!B2005)), 5,
IF(ISNUMBER(SEARCH("kit6", 'Painel Shopee'!B2005)), 6,
IF(ISNUMBER(SEARCH("kit7", 'Painel Shopee'!B2005)), 7,
IF(ISNUMBER(SEARCH("kit8", 'Painel Shopee'!B2005)), 8,
IF(ISNUMBER(SEARCH("kit9", 'Painel Shopee'!B2005)), 9,
IF(ISNUMBER(SEARCH("kit10", 'Painel Shopee'!B2005)), 10,
IF(ISNUMBER(SEARCH("kit11", 'Painel Shopee'!B2005)), 11,
IF(ISNUMBER(SEARCH("kit12", 'Painel Shopee'!B2005)), 12,
IF(ISNUMBER(SEARCH("kit13", 'Painel Shopee'!B2005)), 13,
IF(ISNUMBER(SEARCH("kit14", 'Painel Shopee'!B2005)), 14,
IF(ISNUMBER(SEARCH("kit15", 'Painel Shopee'!B2005)), 15,
IF(ISNUMBER(SEARCH("kit16", 'Painel Shopee'!B2005)), 16,
IF(ISNUMBER(SEARCH("kit17", 'Painel Shopee'!B2005)), 17,
IF(ISNUMBER(SEARCH("kit18", 'Painel Shopee'!B2005)), 18,
IF(ISNUMBER(SEARCH("kit19", 'Painel Shopee'!B2005)), 19,
IF(ISNUMBER(SEARCH("kit20", 'Painel Shopee'!B2005)), 20, 0)))))))))))))))))))</f>
        <v>0</v>
      </c>
      <c r="E2005">
        <f>IF(D2005=0,'Painel Shopee'!C2005,D2005*'Painel Shopee'!C2005)</f>
        <v>0</v>
      </c>
    </row>
    <row r="2006" spans="1:5" x14ac:dyDescent="0.25">
      <c r="A2006">
        <f>IF(ISNUMBER(SEARCH("kit 2", 'Painel ML'!C2006)), 2,
IF(ISNUMBER(SEARCH("kit 3", 'Painel ML'!C2006)), 3,
IF(ISNUMBER(SEARCH("kit 4", 'Painel ML'!C2006)), 4,
IF(ISNUMBER(SEARCH("kit 5", 'Painel ML'!C2006)), 5,
IF(ISNUMBER(SEARCH("kit 6", 'Painel ML'!C2006)), 6,
IF(ISNUMBER(SEARCH("kit 7", 'Painel ML'!C2006)), 7,
IF(ISNUMBER(SEARCH("kit 8", 'Painel ML'!C2006)), 8,
IF(ISNUMBER(SEARCH("kit 9", 'Painel ML'!C2006)), 9,
IF(ISNUMBER(SEARCH("kit 10", 'Painel ML'!C2006)), 10,
IF(ISNUMBER(SEARCH("kit 11", 'Painel ML'!C2006)), 11,
IF(ISNUMBER(SEARCH("kit 12", 'Painel ML'!C2006)), 12,
IF(ISNUMBER(SEARCH("kit 13", 'Painel ML'!C2006)), 13,
IF(ISNUMBER(SEARCH("kit 14", 'Painel ML'!C2006)), 14,
IF(ISNUMBER(SEARCH("kit 15", 'Painel ML'!C2006)), 15,
IF(ISNUMBER(SEARCH("kit 16", 'Painel ML'!C2006)), 16,
IF(ISNUMBER(SEARCH("kit 17", 'Painel ML'!C2006)), 17,
IF(ISNUMBER(SEARCH("kit 18", 'Painel ML'!C2006)), 18,
IF(ISNUMBER(SEARCH("kit 19", 'Painel ML'!C2006)), 19,
IF(ISNUMBER(SEARCH("kit 20", 'Painel ML'!C2006)), 20, 0)))))))))))))))))))</f>
        <v>0</v>
      </c>
      <c r="B2006">
        <f>IF(A2006=0,'Painel ML'!A2006,A2006*'Painel ML'!A2006)</f>
        <v>0</v>
      </c>
      <c r="D2006">
        <f>IF(ISNUMBER(SEARCH("kit2", 'Painel Shopee'!B2006)), 2,
IF(ISNUMBER(SEARCH("kit3", 'Painel Shopee'!B2006)), 3,
IF(ISNUMBER(SEARCH("kit4", 'Painel Shopee'!B2006)), 4,
IF(ISNUMBER(SEARCH("kit5", 'Painel Shopee'!B2006)), 5,
IF(ISNUMBER(SEARCH("kit6", 'Painel Shopee'!B2006)), 6,
IF(ISNUMBER(SEARCH("kit7", 'Painel Shopee'!B2006)), 7,
IF(ISNUMBER(SEARCH("kit8", 'Painel Shopee'!B2006)), 8,
IF(ISNUMBER(SEARCH("kit9", 'Painel Shopee'!B2006)), 9,
IF(ISNUMBER(SEARCH("kit10", 'Painel Shopee'!B2006)), 10,
IF(ISNUMBER(SEARCH("kit11", 'Painel Shopee'!B2006)), 11,
IF(ISNUMBER(SEARCH("kit12", 'Painel Shopee'!B2006)), 12,
IF(ISNUMBER(SEARCH("kit13", 'Painel Shopee'!B2006)), 13,
IF(ISNUMBER(SEARCH("kit14", 'Painel Shopee'!B2006)), 14,
IF(ISNUMBER(SEARCH("kit15", 'Painel Shopee'!B2006)), 15,
IF(ISNUMBER(SEARCH("kit16", 'Painel Shopee'!B2006)), 16,
IF(ISNUMBER(SEARCH("kit17", 'Painel Shopee'!B2006)), 17,
IF(ISNUMBER(SEARCH("kit18", 'Painel Shopee'!B2006)), 18,
IF(ISNUMBER(SEARCH("kit19", 'Painel Shopee'!B2006)), 19,
IF(ISNUMBER(SEARCH("kit20", 'Painel Shopee'!B2006)), 20, 0)))))))))))))))))))</f>
        <v>0</v>
      </c>
      <c r="E2006">
        <f>IF(D2006=0,'Painel Shopee'!C2006,D2006*'Painel Shopee'!C2006)</f>
        <v>0</v>
      </c>
    </row>
    <row r="2007" spans="1:5" x14ac:dyDescent="0.25">
      <c r="A2007">
        <f>IF(ISNUMBER(SEARCH("kit 2", 'Painel ML'!C2007)), 2,
IF(ISNUMBER(SEARCH("kit 3", 'Painel ML'!C2007)), 3,
IF(ISNUMBER(SEARCH("kit 4", 'Painel ML'!C2007)), 4,
IF(ISNUMBER(SEARCH("kit 5", 'Painel ML'!C2007)), 5,
IF(ISNUMBER(SEARCH("kit 6", 'Painel ML'!C2007)), 6,
IF(ISNUMBER(SEARCH("kit 7", 'Painel ML'!C2007)), 7,
IF(ISNUMBER(SEARCH("kit 8", 'Painel ML'!C2007)), 8,
IF(ISNUMBER(SEARCH("kit 9", 'Painel ML'!C2007)), 9,
IF(ISNUMBER(SEARCH("kit 10", 'Painel ML'!C2007)), 10,
IF(ISNUMBER(SEARCH("kit 11", 'Painel ML'!C2007)), 11,
IF(ISNUMBER(SEARCH("kit 12", 'Painel ML'!C2007)), 12,
IF(ISNUMBER(SEARCH("kit 13", 'Painel ML'!C2007)), 13,
IF(ISNUMBER(SEARCH("kit 14", 'Painel ML'!C2007)), 14,
IF(ISNUMBER(SEARCH("kit 15", 'Painel ML'!C2007)), 15,
IF(ISNUMBER(SEARCH("kit 16", 'Painel ML'!C2007)), 16,
IF(ISNUMBER(SEARCH("kit 17", 'Painel ML'!C2007)), 17,
IF(ISNUMBER(SEARCH("kit 18", 'Painel ML'!C2007)), 18,
IF(ISNUMBER(SEARCH("kit 19", 'Painel ML'!C2007)), 19,
IF(ISNUMBER(SEARCH("kit 20", 'Painel ML'!C2007)), 20, 0)))))))))))))))))))</f>
        <v>0</v>
      </c>
      <c r="B2007">
        <f>IF(A2007=0,'Painel ML'!A2007,A2007*'Painel ML'!A2007)</f>
        <v>0</v>
      </c>
      <c r="D2007">
        <f>IF(ISNUMBER(SEARCH("kit2", 'Painel Shopee'!B2007)), 2,
IF(ISNUMBER(SEARCH("kit3", 'Painel Shopee'!B2007)), 3,
IF(ISNUMBER(SEARCH("kit4", 'Painel Shopee'!B2007)), 4,
IF(ISNUMBER(SEARCH("kit5", 'Painel Shopee'!B2007)), 5,
IF(ISNUMBER(SEARCH("kit6", 'Painel Shopee'!B2007)), 6,
IF(ISNUMBER(SEARCH("kit7", 'Painel Shopee'!B2007)), 7,
IF(ISNUMBER(SEARCH("kit8", 'Painel Shopee'!B2007)), 8,
IF(ISNUMBER(SEARCH("kit9", 'Painel Shopee'!B2007)), 9,
IF(ISNUMBER(SEARCH("kit10", 'Painel Shopee'!B2007)), 10,
IF(ISNUMBER(SEARCH("kit11", 'Painel Shopee'!B2007)), 11,
IF(ISNUMBER(SEARCH("kit12", 'Painel Shopee'!B2007)), 12,
IF(ISNUMBER(SEARCH("kit13", 'Painel Shopee'!B2007)), 13,
IF(ISNUMBER(SEARCH("kit14", 'Painel Shopee'!B2007)), 14,
IF(ISNUMBER(SEARCH("kit15", 'Painel Shopee'!B2007)), 15,
IF(ISNUMBER(SEARCH("kit16", 'Painel Shopee'!B2007)), 16,
IF(ISNUMBER(SEARCH("kit17", 'Painel Shopee'!B2007)), 17,
IF(ISNUMBER(SEARCH("kit18", 'Painel Shopee'!B2007)), 18,
IF(ISNUMBER(SEARCH("kit19", 'Painel Shopee'!B2007)), 19,
IF(ISNUMBER(SEARCH("kit20", 'Painel Shopee'!B2007)), 20, 0)))))))))))))))))))</f>
        <v>0</v>
      </c>
      <c r="E2007">
        <f>IF(D2007=0,'Painel Shopee'!C2007,D2007*'Painel Shopee'!C2007)</f>
        <v>0</v>
      </c>
    </row>
    <row r="2008" spans="1:5" x14ac:dyDescent="0.25">
      <c r="A2008">
        <f>IF(ISNUMBER(SEARCH("kit 2", 'Painel ML'!C2008)), 2,
IF(ISNUMBER(SEARCH("kit 3", 'Painel ML'!C2008)), 3,
IF(ISNUMBER(SEARCH("kit 4", 'Painel ML'!C2008)), 4,
IF(ISNUMBER(SEARCH("kit 5", 'Painel ML'!C2008)), 5,
IF(ISNUMBER(SEARCH("kit 6", 'Painel ML'!C2008)), 6,
IF(ISNUMBER(SEARCH("kit 7", 'Painel ML'!C2008)), 7,
IF(ISNUMBER(SEARCH("kit 8", 'Painel ML'!C2008)), 8,
IF(ISNUMBER(SEARCH("kit 9", 'Painel ML'!C2008)), 9,
IF(ISNUMBER(SEARCH("kit 10", 'Painel ML'!C2008)), 10,
IF(ISNUMBER(SEARCH("kit 11", 'Painel ML'!C2008)), 11,
IF(ISNUMBER(SEARCH("kit 12", 'Painel ML'!C2008)), 12,
IF(ISNUMBER(SEARCH("kit 13", 'Painel ML'!C2008)), 13,
IF(ISNUMBER(SEARCH("kit 14", 'Painel ML'!C2008)), 14,
IF(ISNUMBER(SEARCH("kit 15", 'Painel ML'!C2008)), 15,
IF(ISNUMBER(SEARCH("kit 16", 'Painel ML'!C2008)), 16,
IF(ISNUMBER(SEARCH("kit 17", 'Painel ML'!C2008)), 17,
IF(ISNUMBER(SEARCH("kit 18", 'Painel ML'!C2008)), 18,
IF(ISNUMBER(SEARCH("kit 19", 'Painel ML'!C2008)), 19,
IF(ISNUMBER(SEARCH("kit 20", 'Painel ML'!C2008)), 20, 0)))))))))))))))))))</f>
        <v>0</v>
      </c>
      <c r="B2008">
        <f>IF(A2008=0,'Painel ML'!A2008,A2008*'Painel ML'!A2008)</f>
        <v>0</v>
      </c>
      <c r="D2008">
        <f>IF(ISNUMBER(SEARCH("kit2", 'Painel Shopee'!B2008)), 2,
IF(ISNUMBER(SEARCH("kit3", 'Painel Shopee'!B2008)), 3,
IF(ISNUMBER(SEARCH("kit4", 'Painel Shopee'!B2008)), 4,
IF(ISNUMBER(SEARCH("kit5", 'Painel Shopee'!B2008)), 5,
IF(ISNUMBER(SEARCH("kit6", 'Painel Shopee'!B2008)), 6,
IF(ISNUMBER(SEARCH("kit7", 'Painel Shopee'!B2008)), 7,
IF(ISNUMBER(SEARCH("kit8", 'Painel Shopee'!B2008)), 8,
IF(ISNUMBER(SEARCH("kit9", 'Painel Shopee'!B2008)), 9,
IF(ISNUMBER(SEARCH("kit10", 'Painel Shopee'!B2008)), 10,
IF(ISNUMBER(SEARCH("kit11", 'Painel Shopee'!B2008)), 11,
IF(ISNUMBER(SEARCH("kit12", 'Painel Shopee'!B2008)), 12,
IF(ISNUMBER(SEARCH("kit13", 'Painel Shopee'!B2008)), 13,
IF(ISNUMBER(SEARCH("kit14", 'Painel Shopee'!B2008)), 14,
IF(ISNUMBER(SEARCH("kit15", 'Painel Shopee'!B2008)), 15,
IF(ISNUMBER(SEARCH("kit16", 'Painel Shopee'!B2008)), 16,
IF(ISNUMBER(SEARCH("kit17", 'Painel Shopee'!B2008)), 17,
IF(ISNUMBER(SEARCH("kit18", 'Painel Shopee'!B2008)), 18,
IF(ISNUMBER(SEARCH("kit19", 'Painel Shopee'!B2008)), 19,
IF(ISNUMBER(SEARCH("kit20", 'Painel Shopee'!B2008)), 20, 0)))))))))))))))))))</f>
        <v>0</v>
      </c>
      <c r="E2008">
        <f>IF(D2008=0,'Painel Shopee'!C2008,D2008*'Painel Shopee'!C2008)</f>
        <v>0</v>
      </c>
    </row>
    <row r="2009" spans="1:5" x14ac:dyDescent="0.25">
      <c r="A2009">
        <f>IF(ISNUMBER(SEARCH("kit 2", 'Painel ML'!C2009)), 2,
IF(ISNUMBER(SEARCH("kit 3", 'Painel ML'!C2009)), 3,
IF(ISNUMBER(SEARCH("kit 4", 'Painel ML'!C2009)), 4,
IF(ISNUMBER(SEARCH("kit 5", 'Painel ML'!C2009)), 5,
IF(ISNUMBER(SEARCH("kit 6", 'Painel ML'!C2009)), 6,
IF(ISNUMBER(SEARCH("kit 7", 'Painel ML'!C2009)), 7,
IF(ISNUMBER(SEARCH("kit 8", 'Painel ML'!C2009)), 8,
IF(ISNUMBER(SEARCH("kit 9", 'Painel ML'!C2009)), 9,
IF(ISNUMBER(SEARCH("kit 10", 'Painel ML'!C2009)), 10,
IF(ISNUMBER(SEARCH("kit 11", 'Painel ML'!C2009)), 11,
IF(ISNUMBER(SEARCH("kit 12", 'Painel ML'!C2009)), 12,
IF(ISNUMBER(SEARCH("kit 13", 'Painel ML'!C2009)), 13,
IF(ISNUMBER(SEARCH("kit 14", 'Painel ML'!C2009)), 14,
IF(ISNUMBER(SEARCH("kit 15", 'Painel ML'!C2009)), 15,
IF(ISNUMBER(SEARCH("kit 16", 'Painel ML'!C2009)), 16,
IF(ISNUMBER(SEARCH("kit 17", 'Painel ML'!C2009)), 17,
IF(ISNUMBER(SEARCH("kit 18", 'Painel ML'!C2009)), 18,
IF(ISNUMBER(SEARCH("kit 19", 'Painel ML'!C2009)), 19,
IF(ISNUMBER(SEARCH("kit 20", 'Painel ML'!C2009)), 20, 0)))))))))))))))))))</f>
        <v>0</v>
      </c>
      <c r="B2009">
        <f>IF(A2009=0,'Painel ML'!A2009,A2009*'Painel ML'!A2009)</f>
        <v>0</v>
      </c>
      <c r="D2009">
        <f>IF(ISNUMBER(SEARCH("kit2", 'Painel Shopee'!B2009)), 2,
IF(ISNUMBER(SEARCH("kit3", 'Painel Shopee'!B2009)), 3,
IF(ISNUMBER(SEARCH("kit4", 'Painel Shopee'!B2009)), 4,
IF(ISNUMBER(SEARCH("kit5", 'Painel Shopee'!B2009)), 5,
IF(ISNUMBER(SEARCH("kit6", 'Painel Shopee'!B2009)), 6,
IF(ISNUMBER(SEARCH("kit7", 'Painel Shopee'!B2009)), 7,
IF(ISNUMBER(SEARCH("kit8", 'Painel Shopee'!B2009)), 8,
IF(ISNUMBER(SEARCH("kit9", 'Painel Shopee'!B2009)), 9,
IF(ISNUMBER(SEARCH("kit10", 'Painel Shopee'!B2009)), 10,
IF(ISNUMBER(SEARCH("kit11", 'Painel Shopee'!B2009)), 11,
IF(ISNUMBER(SEARCH("kit12", 'Painel Shopee'!B2009)), 12,
IF(ISNUMBER(SEARCH("kit13", 'Painel Shopee'!B2009)), 13,
IF(ISNUMBER(SEARCH("kit14", 'Painel Shopee'!B2009)), 14,
IF(ISNUMBER(SEARCH("kit15", 'Painel Shopee'!B2009)), 15,
IF(ISNUMBER(SEARCH("kit16", 'Painel Shopee'!B2009)), 16,
IF(ISNUMBER(SEARCH("kit17", 'Painel Shopee'!B2009)), 17,
IF(ISNUMBER(SEARCH("kit18", 'Painel Shopee'!B2009)), 18,
IF(ISNUMBER(SEARCH("kit19", 'Painel Shopee'!B2009)), 19,
IF(ISNUMBER(SEARCH("kit20", 'Painel Shopee'!B2009)), 20, 0)))))))))))))))))))</f>
        <v>0</v>
      </c>
      <c r="E2009">
        <f>IF(D2009=0,'Painel Shopee'!C2009,D2009*'Painel Shopee'!C2009)</f>
        <v>0</v>
      </c>
    </row>
    <row r="2010" spans="1:5" x14ac:dyDescent="0.25">
      <c r="A2010">
        <f>IF(ISNUMBER(SEARCH("kit 2", 'Painel ML'!C2010)), 2,
IF(ISNUMBER(SEARCH("kit 3", 'Painel ML'!C2010)), 3,
IF(ISNUMBER(SEARCH("kit 4", 'Painel ML'!C2010)), 4,
IF(ISNUMBER(SEARCH("kit 5", 'Painel ML'!C2010)), 5,
IF(ISNUMBER(SEARCH("kit 6", 'Painel ML'!C2010)), 6,
IF(ISNUMBER(SEARCH("kit 7", 'Painel ML'!C2010)), 7,
IF(ISNUMBER(SEARCH("kit 8", 'Painel ML'!C2010)), 8,
IF(ISNUMBER(SEARCH("kit 9", 'Painel ML'!C2010)), 9,
IF(ISNUMBER(SEARCH("kit 10", 'Painel ML'!C2010)), 10,
IF(ISNUMBER(SEARCH("kit 11", 'Painel ML'!C2010)), 11,
IF(ISNUMBER(SEARCH("kit 12", 'Painel ML'!C2010)), 12,
IF(ISNUMBER(SEARCH("kit 13", 'Painel ML'!C2010)), 13,
IF(ISNUMBER(SEARCH("kit 14", 'Painel ML'!C2010)), 14,
IF(ISNUMBER(SEARCH("kit 15", 'Painel ML'!C2010)), 15,
IF(ISNUMBER(SEARCH("kit 16", 'Painel ML'!C2010)), 16,
IF(ISNUMBER(SEARCH("kit 17", 'Painel ML'!C2010)), 17,
IF(ISNUMBER(SEARCH("kit 18", 'Painel ML'!C2010)), 18,
IF(ISNUMBER(SEARCH("kit 19", 'Painel ML'!C2010)), 19,
IF(ISNUMBER(SEARCH("kit 20", 'Painel ML'!C2010)), 20, 0)))))))))))))))))))</f>
        <v>0</v>
      </c>
      <c r="B2010">
        <f>IF(A2010=0,'Painel ML'!A2010,A2010*'Painel ML'!A2010)</f>
        <v>0</v>
      </c>
      <c r="D2010">
        <f>IF(ISNUMBER(SEARCH("kit2", 'Painel Shopee'!B2010)), 2,
IF(ISNUMBER(SEARCH("kit3", 'Painel Shopee'!B2010)), 3,
IF(ISNUMBER(SEARCH("kit4", 'Painel Shopee'!B2010)), 4,
IF(ISNUMBER(SEARCH("kit5", 'Painel Shopee'!B2010)), 5,
IF(ISNUMBER(SEARCH("kit6", 'Painel Shopee'!B2010)), 6,
IF(ISNUMBER(SEARCH("kit7", 'Painel Shopee'!B2010)), 7,
IF(ISNUMBER(SEARCH("kit8", 'Painel Shopee'!B2010)), 8,
IF(ISNUMBER(SEARCH("kit9", 'Painel Shopee'!B2010)), 9,
IF(ISNUMBER(SEARCH("kit10", 'Painel Shopee'!B2010)), 10,
IF(ISNUMBER(SEARCH("kit11", 'Painel Shopee'!B2010)), 11,
IF(ISNUMBER(SEARCH("kit12", 'Painel Shopee'!B2010)), 12,
IF(ISNUMBER(SEARCH("kit13", 'Painel Shopee'!B2010)), 13,
IF(ISNUMBER(SEARCH("kit14", 'Painel Shopee'!B2010)), 14,
IF(ISNUMBER(SEARCH("kit15", 'Painel Shopee'!B2010)), 15,
IF(ISNUMBER(SEARCH("kit16", 'Painel Shopee'!B2010)), 16,
IF(ISNUMBER(SEARCH("kit17", 'Painel Shopee'!B2010)), 17,
IF(ISNUMBER(SEARCH("kit18", 'Painel Shopee'!B2010)), 18,
IF(ISNUMBER(SEARCH("kit19", 'Painel Shopee'!B2010)), 19,
IF(ISNUMBER(SEARCH("kit20", 'Painel Shopee'!B2010)), 20, 0)))))))))))))))))))</f>
        <v>0</v>
      </c>
      <c r="E2010">
        <f>IF(D2010=0,'Painel Shopee'!C2010,D2010*'Painel Shopee'!C2010)</f>
        <v>0</v>
      </c>
    </row>
    <row r="2011" spans="1:5" x14ac:dyDescent="0.25">
      <c r="A2011">
        <f>IF(ISNUMBER(SEARCH("kit 2", 'Painel ML'!C2011)), 2,
IF(ISNUMBER(SEARCH("kit 3", 'Painel ML'!C2011)), 3,
IF(ISNUMBER(SEARCH("kit 4", 'Painel ML'!C2011)), 4,
IF(ISNUMBER(SEARCH("kit 5", 'Painel ML'!C2011)), 5,
IF(ISNUMBER(SEARCH("kit 6", 'Painel ML'!C2011)), 6,
IF(ISNUMBER(SEARCH("kit 7", 'Painel ML'!C2011)), 7,
IF(ISNUMBER(SEARCH("kit 8", 'Painel ML'!C2011)), 8,
IF(ISNUMBER(SEARCH("kit 9", 'Painel ML'!C2011)), 9,
IF(ISNUMBER(SEARCH("kit 10", 'Painel ML'!C2011)), 10,
IF(ISNUMBER(SEARCH("kit 11", 'Painel ML'!C2011)), 11,
IF(ISNUMBER(SEARCH("kit 12", 'Painel ML'!C2011)), 12,
IF(ISNUMBER(SEARCH("kit 13", 'Painel ML'!C2011)), 13,
IF(ISNUMBER(SEARCH("kit 14", 'Painel ML'!C2011)), 14,
IF(ISNUMBER(SEARCH("kit 15", 'Painel ML'!C2011)), 15,
IF(ISNUMBER(SEARCH("kit 16", 'Painel ML'!C2011)), 16,
IF(ISNUMBER(SEARCH("kit 17", 'Painel ML'!C2011)), 17,
IF(ISNUMBER(SEARCH("kit 18", 'Painel ML'!C2011)), 18,
IF(ISNUMBER(SEARCH("kit 19", 'Painel ML'!C2011)), 19,
IF(ISNUMBER(SEARCH("kit 20", 'Painel ML'!C2011)), 20, 0)))))))))))))))))))</f>
        <v>0</v>
      </c>
      <c r="B2011">
        <f>IF(A2011=0,'Painel ML'!A2011,A2011*'Painel ML'!A2011)</f>
        <v>0</v>
      </c>
      <c r="D2011">
        <f>IF(ISNUMBER(SEARCH("kit2", 'Painel Shopee'!B2011)), 2,
IF(ISNUMBER(SEARCH("kit3", 'Painel Shopee'!B2011)), 3,
IF(ISNUMBER(SEARCH("kit4", 'Painel Shopee'!B2011)), 4,
IF(ISNUMBER(SEARCH("kit5", 'Painel Shopee'!B2011)), 5,
IF(ISNUMBER(SEARCH("kit6", 'Painel Shopee'!B2011)), 6,
IF(ISNUMBER(SEARCH("kit7", 'Painel Shopee'!B2011)), 7,
IF(ISNUMBER(SEARCH("kit8", 'Painel Shopee'!B2011)), 8,
IF(ISNUMBER(SEARCH("kit9", 'Painel Shopee'!B2011)), 9,
IF(ISNUMBER(SEARCH("kit10", 'Painel Shopee'!B2011)), 10,
IF(ISNUMBER(SEARCH("kit11", 'Painel Shopee'!B2011)), 11,
IF(ISNUMBER(SEARCH("kit12", 'Painel Shopee'!B2011)), 12,
IF(ISNUMBER(SEARCH("kit13", 'Painel Shopee'!B2011)), 13,
IF(ISNUMBER(SEARCH("kit14", 'Painel Shopee'!B2011)), 14,
IF(ISNUMBER(SEARCH("kit15", 'Painel Shopee'!B2011)), 15,
IF(ISNUMBER(SEARCH("kit16", 'Painel Shopee'!B2011)), 16,
IF(ISNUMBER(SEARCH("kit17", 'Painel Shopee'!B2011)), 17,
IF(ISNUMBER(SEARCH("kit18", 'Painel Shopee'!B2011)), 18,
IF(ISNUMBER(SEARCH("kit19", 'Painel Shopee'!B2011)), 19,
IF(ISNUMBER(SEARCH("kit20", 'Painel Shopee'!B2011)), 20, 0)))))))))))))))))))</f>
        <v>0</v>
      </c>
      <c r="E2011">
        <f>IF(D2011=0,'Painel Shopee'!C2011,D2011*'Painel Shopee'!C2011)</f>
        <v>0</v>
      </c>
    </row>
    <row r="2012" spans="1:5" x14ac:dyDescent="0.25">
      <c r="A2012">
        <f>IF(ISNUMBER(SEARCH("kit 2", 'Painel ML'!C2012)), 2,
IF(ISNUMBER(SEARCH("kit 3", 'Painel ML'!C2012)), 3,
IF(ISNUMBER(SEARCH("kit 4", 'Painel ML'!C2012)), 4,
IF(ISNUMBER(SEARCH("kit 5", 'Painel ML'!C2012)), 5,
IF(ISNUMBER(SEARCH("kit 6", 'Painel ML'!C2012)), 6,
IF(ISNUMBER(SEARCH("kit 7", 'Painel ML'!C2012)), 7,
IF(ISNUMBER(SEARCH("kit 8", 'Painel ML'!C2012)), 8,
IF(ISNUMBER(SEARCH("kit 9", 'Painel ML'!C2012)), 9,
IF(ISNUMBER(SEARCH("kit 10", 'Painel ML'!C2012)), 10,
IF(ISNUMBER(SEARCH("kit 11", 'Painel ML'!C2012)), 11,
IF(ISNUMBER(SEARCH("kit 12", 'Painel ML'!C2012)), 12,
IF(ISNUMBER(SEARCH("kit 13", 'Painel ML'!C2012)), 13,
IF(ISNUMBER(SEARCH("kit 14", 'Painel ML'!C2012)), 14,
IF(ISNUMBER(SEARCH("kit 15", 'Painel ML'!C2012)), 15,
IF(ISNUMBER(SEARCH("kit 16", 'Painel ML'!C2012)), 16,
IF(ISNUMBER(SEARCH("kit 17", 'Painel ML'!C2012)), 17,
IF(ISNUMBER(SEARCH("kit 18", 'Painel ML'!C2012)), 18,
IF(ISNUMBER(SEARCH("kit 19", 'Painel ML'!C2012)), 19,
IF(ISNUMBER(SEARCH("kit 20", 'Painel ML'!C2012)), 20, 0)))))))))))))))))))</f>
        <v>0</v>
      </c>
      <c r="B2012">
        <f>IF(A2012=0,'Painel ML'!A2012,A2012*'Painel ML'!A2012)</f>
        <v>0</v>
      </c>
      <c r="D2012">
        <f>IF(ISNUMBER(SEARCH("kit2", 'Painel Shopee'!B2012)), 2,
IF(ISNUMBER(SEARCH("kit3", 'Painel Shopee'!B2012)), 3,
IF(ISNUMBER(SEARCH("kit4", 'Painel Shopee'!B2012)), 4,
IF(ISNUMBER(SEARCH("kit5", 'Painel Shopee'!B2012)), 5,
IF(ISNUMBER(SEARCH("kit6", 'Painel Shopee'!B2012)), 6,
IF(ISNUMBER(SEARCH("kit7", 'Painel Shopee'!B2012)), 7,
IF(ISNUMBER(SEARCH("kit8", 'Painel Shopee'!B2012)), 8,
IF(ISNUMBER(SEARCH("kit9", 'Painel Shopee'!B2012)), 9,
IF(ISNUMBER(SEARCH("kit10", 'Painel Shopee'!B2012)), 10,
IF(ISNUMBER(SEARCH("kit11", 'Painel Shopee'!B2012)), 11,
IF(ISNUMBER(SEARCH("kit12", 'Painel Shopee'!B2012)), 12,
IF(ISNUMBER(SEARCH("kit13", 'Painel Shopee'!B2012)), 13,
IF(ISNUMBER(SEARCH("kit14", 'Painel Shopee'!B2012)), 14,
IF(ISNUMBER(SEARCH("kit15", 'Painel Shopee'!B2012)), 15,
IF(ISNUMBER(SEARCH("kit16", 'Painel Shopee'!B2012)), 16,
IF(ISNUMBER(SEARCH("kit17", 'Painel Shopee'!B2012)), 17,
IF(ISNUMBER(SEARCH("kit18", 'Painel Shopee'!B2012)), 18,
IF(ISNUMBER(SEARCH("kit19", 'Painel Shopee'!B2012)), 19,
IF(ISNUMBER(SEARCH("kit20", 'Painel Shopee'!B2012)), 20, 0)))))))))))))))))))</f>
        <v>0</v>
      </c>
      <c r="E2012">
        <f>IF(D2012=0,'Painel Shopee'!C2012,D2012*'Painel Shopee'!C2012)</f>
        <v>0</v>
      </c>
    </row>
    <row r="2013" spans="1:5" x14ac:dyDescent="0.25">
      <c r="A2013">
        <f>IF(ISNUMBER(SEARCH("kit 2", 'Painel ML'!C2013)), 2,
IF(ISNUMBER(SEARCH("kit 3", 'Painel ML'!C2013)), 3,
IF(ISNUMBER(SEARCH("kit 4", 'Painel ML'!C2013)), 4,
IF(ISNUMBER(SEARCH("kit 5", 'Painel ML'!C2013)), 5,
IF(ISNUMBER(SEARCH("kit 6", 'Painel ML'!C2013)), 6,
IF(ISNUMBER(SEARCH("kit 7", 'Painel ML'!C2013)), 7,
IF(ISNUMBER(SEARCH("kit 8", 'Painel ML'!C2013)), 8,
IF(ISNUMBER(SEARCH("kit 9", 'Painel ML'!C2013)), 9,
IF(ISNUMBER(SEARCH("kit 10", 'Painel ML'!C2013)), 10,
IF(ISNUMBER(SEARCH("kit 11", 'Painel ML'!C2013)), 11,
IF(ISNUMBER(SEARCH("kit 12", 'Painel ML'!C2013)), 12,
IF(ISNUMBER(SEARCH("kit 13", 'Painel ML'!C2013)), 13,
IF(ISNUMBER(SEARCH("kit 14", 'Painel ML'!C2013)), 14,
IF(ISNUMBER(SEARCH("kit 15", 'Painel ML'!C2013)), 15,
IF(ISNUMBER(SEARCH("kit 16", 'Painel ML'!C2013)), 16,
IF(ISNUMBER(SEARCH("kit 17", 'Painel ML'!C2013)), 17,
IF(ISNUMBER(SEARCH("kit 18", 'Painel ML'!C2013)), 18,
IF(ISNUMBER(SEARCH("kit 19", 'Painel ML'!C2013)), 19,
IF(ISNUMBER(SEARCH("kit 20", 'Painel ML'!C2013)), 20, 0)))))))))))))))))))</f>
        <v>0</v>
      </c>
      <c r="B2013">
        <f>IF(A2013=0,'Painel ML'!A2013,A2013*'Painel ML'!A2013)</f>
        <v>0</v>
      </c>
      <c r="D2013">
        <f>IF(ISNUMBER(SEARCH("kit2", 'Painel Shopee'!B2013)), 2,
IF(ISNUMBER(SEARCH("kit3", 'Painel Shopee'!B2013)), 3,
IF(ISNUMBER(SEARCH("kit4", 'Painel Shopee'!B2013)), 4,
IF(ISNUMBER(SEARCH("kit5", 'Painel Shopee'!B2013)), 5,
IF(ISNUMBER(SEARCH("kit6", 'Painel Shopee'!B2013)), 6,
IF(ISNUMBER(SEARCH("kit7", 'Painel Shopee'!B2013)), 7,
IF(ISNUMBER(SEARCH("kit8", 'Painel Shopee'!B2013)), 8,
IF(ISNUMBER(SEARCH("kit9", 'Painel Shopee'!B2013)), 9,
IF(ISNUMBER(SEARCH("kit10", 'Painel Shopee'!B2013)), 10,
IF(ISNUMBER(SEARCH("kit11", 'Painel Shopee'!B2013)), 11,
IF(ISNUMBER(SEARCH("kit12", 'Painel Shopee'!B2013)), 12,
IF(ISNUMBER(SEARCH("kit13", 'Painel Shopee'!B2013)), 13,
IF(ISNUMBER(SEARCH("kit14", 'Painel Shopee'!B2013)), 14,
IF(ISNUMBER(SEARCH("kit15", 'Painel Shopee'!B2013)), 15,
IF(ISNUMBER(SEARCH("kit16", 'Painel Shopee'!B2013)), 16,
IF(ISNUMBER(SEARCH("kit17", 'Painel Shopee'!B2013)), 17,
IF(ISNUMBER(SEARCH("kit18", 'Painel Shopee'!B2013)), 18,
IF(ISNUMBER(SEARCH("kit19", 'Painel Shopee'!B2013)), 19,
IF(ISNUMBER(SEARCH("kit20", 'Painel Shopee'!B2013)), 20, 0)))))))))))))))))))</f>
        <v>0</v>
      </c>
      <c r="E2013">
        <f>IF(D2013=0,'Painel Shopee'!C2013,D2013*'Painel Shopee'!C2013)</f>
        <v>0</v>
      </c>
    </row>
    <row r="2014" spans="1:5" x14ac:dyDescent="0.25">
      <c r="A2014">
        <f>IF(ISNUMBER(SEARCH("kit 2", 'Painel ML'!C2014)), 2,
IF(ISNUMBER(SEARCH("kit 3", 'Painel ML'!C2014)), 3,
IF(ISNUMBER(SEARCH("kit 4", 'Painel ML'!C2014)), 4,
IF(ISNUMBER(SEARCH("kit 5", 'Painel ML'!C2014)), 5,
IF(ISNUMBER(SEARCH("kit 6", 'Painel ML'!C2014)), 6,
IF(ISNUMBER(SEARCH("kit 7", 'Painel ML'!C2014)), 7,
IF(ISNUMBER(SEARCH("kit 8", 'Painel ML'!C2014)), 8,
IF(ISNUMBER(SEARCH("kit 9", 'Painel ML'!C2014)), 9,
IF(ISNUMBER(SEARCH("kit 10", 'Painel ML'!C2014)), 10,
IF(ISNUMBER(SEARCH("kit 11", 'Painel ML'!C2014)), 11,
IF(ISNUMBER(SEARCH("kit 12", 'Painel ML'!C2014)), 12,
IF(ISNUMBER(SEARCH("kit 13", 'Painel ML'!C2014)), 13,
IF(ISNUMBER(SEARCH("kit 14", 'Painel ML'!C2014)), 14,
IF(ISNUMBER(SEARCH("kit 15", 'Painel ML'!C2014)), 15,
IF(ISNUMBER(SEARCH("kit 16", 'Painel ML'!C2014)), 16,
IF(ISNUMBER(SEARCH("kit 17", 'Painel ML'!C2014)), 17,
IF(ISNUMBER(SEARCH("kit 18", 'Painel ML'!C2014)), 18,
IF(ISNUMBER(SEARCH("kit 19", 'Painel ML'!C2014)), 19,
IF(ISNUMBER(SEARCH("kit 20", 'Painel ML'!C2014)), 20, 0)))))))))))))))))))</f>
        <v>0</v>
      </c>
      <c r="B2014">
        <f>IF(A2014=0,'Painel ML'!A2014,A2014*'Painel ML'!A2014)</f>
        <v>0</v>
      </c>
      <c r="D2014">
        <f>IF(ISNUMBER(SEARCH("kit2", 'Painel Shopee'!B2014)), 2,
IF(ISNUMBER(SEARCH("kit3", 'Painel Shopee'!B2014)), 3,
IF(ISNUMBER(SEARCH("kit4", 'Painel Shopee'!B2014)), 4,
IF(ISNUMBER(SEARCH("kit5", 'Painel Shopee'!B2014)), 5,
IF(ISNUMBER(SEARCH("kit6", 'Painel Shopee'!B2014)), 6,
IF(ISNUMBER(SEARCH("kit7", 'Painel Shopee'!B2014)), 7,
IF(ISNUMBER(SEARCH("kit8", 'Painel Shopee'!B2014)), 8,
IF(ISNUMBER(SEARCH("kit9", 'Painel Shopee'!B2014)), 9,
IF(ISNUMBER(SEARCH("kit10", 'Painel Shopee'!B2014)), 10,
IF(ISNUMBER(SEARCH("kit11", 'Painel Shopee'!B2014)), 11,
IF(ISNUMBER(SEARCH("kit12", 'Painel Shopee'!B2014)), 12,
IF(ISNUMBER(SEARCH("kit13", 'Painel Shopee'!B2014)), 13,
IF(ISNUMBER(SEARCH("kit14", 'Painel Shopee'!B2014)), 14,
IF(ISNUMBER(SEARCH("kit15", 'Painel Shopee'!B2014)), 15,
IF(ISNUMBER(SEARCH("kit16", 'Painel Shopee'!B2014)), 16,
IF(ISNUMBER(SEARCH("kit17", 'Painel Shopee'!B2014)), 17,
IF(ISNUMBER(SEARCH("kit18", 'Painel Shopee'!B2014)), 18,
IF(ISNUMBER(SEARCH("kit19", 'Painel Shopee'!B2014)), 19,
IF(ISNUMBER(SEARCH("kit20", 'Painel Shopee'!B2014)), 20, 0)))))))))))))))))))</f>
        <v>0</v>
      </c>
      <c r="E2014">
        <f>IF(D2014=0,'Painel Shopee'!C2014,D2014*'Painel Shopee'!C2014)</f>
        <v>0</v>
      </c>
    </row>
    <row r="2015" spans="1:5" x14ac:dyDescent="0.25">
      <c r="A2015">
        <f>IF(ISNUMBER(SEARCH("kit 2", 'Painel ML'!C2015)), 2,
IF(ISNUMBER(SEARCH("kit 3", 'Painel ML'!C2015)), 3,
IF(ISNUMBER(SEARCH("kit 4", 'Painel ML'!C2015)), 4,
IF(ISNUMBER(SEARCH("kit 5", 'Painel ML'!C2015)), 5,
IF(ISNUMBER(SEARCH("kit 6", 'Painel ML'!C2015)), 6,
IF(ISNUMBER(SEARCH("kit 7", 'Painel ML'!C2015)), 7,
IF(ISNUMBER(SEARCH("kit 8", 'Painel ML'!C2015)), 8,
IF(ISNUMBER(SEARCH("kit 9", 'Painel ML'!C2015)), 9,
IF(ISNUMBER(SEARCH("kit 10", 'Painel ML'!C2015)), 10,
IF(ISNUMBER(SEARCH("kit 11", 'Painel ML'!C2015)), 11,
IF(ISNUMBER(SEARCH("kit 12", 'Painel ML'!C2015)), 12,
IF(ISNUMBER(SEARCH("kit 13", 'Painel ML'!C2015)), 13,
IF(ISNUMBER(SEARCH("kit 14", 'Painel ML'!C2015)), 14,
IF(ISNUMBER(SEARCH("kit 15", 'Painel ML'!C2015)), 15,
IF(ISNUMBER(SEARCH("kit 16", 'Painel ML'!C2015)), 16,
IF(ISNUMBER(SEARCH("kit 17", 'Painel ML'!C2015)), 17,
IF(ISNUMBER(SEARCH("kit 18", 'Painel ML'!C2015)), 18,
IF(ISNUMBER(SEARCH("kit 19", 'Painel ML'!C2015)), 19,
IF(ISNUMBER(SEARCH("kit 20", 'Painel ML'!C2015)), 20, 0)))))))))))))))))))</f>
        <v>0</v>
      </c>
      <c r="B2015">
        <f>IF(A2015=0,'Painel ML'!A2015,A2015*'Painel ML'!A2015)</f>
        <v>0</v>
      </c>
      <c r="D2015">
        <f>IF(ISNUMBER(SEARCH("kit2", 'Painel Shopee'!B2015)), 2,
IF(ISNUMBER(SEARCH("kit3", 'Painel Shopee'!B2015)), 3,
IF(ISNUMBER(SEARCH("kit4", 'Painel Shopee'!B2015)), 4,
IF(ISNUMBER(SEARCH("kit5", 'Painel Shopee'!B2015)), 5,
IF(ISNUMBER(SEARCH("kit6", 'Painel Shopee'!B2015)), 6,
IF(ISNUMBER(SEARCH("kit7", 'Painel Shopee'!B2015)), 7,
IF(ISNUMBER(SEARCH("kit8", 'Painel Shopee'!B2015)), 8,
IF(ISNUMBER(SEARCH("kit9", 'Painel Shopee'!B2015)), 9,
IF(ISNUMBER(SEARCH("kit10", 'Painel Shopee'!B2015)), 10,
IF(ISNUMBER(SEARCH("kit11", 'Painel Shopee'!B2015)), 11,
IF(ISNUMBER(SEARCH("kit12", 'Painel Shopee'!B2015)), 12,
IF(ISNUMBER(SEARCH("kit13", 'Painel Shopee'!B2015)), 13,
IF(ISNUMBER(SEARCH("kit14", 'Painel Shopee'!B2015)), 14,
IF(ISNUMBER(SEARCH("kit15", 'Painel Shopee'!B2015)), 15,
IF(ISNUMBER(SEARCH("kit16", 'Painel Shopee'!B2015)), 16,
IF(ISNUMBER(SEARCH("kit17", 'Painel Shopee'!B2015)), 17,
IF(ISNUMBER(SEARCH("kit18", 'Painel Shopee'!B2015)), 18,
IF(ISNUMBER(SEARCH("kit19", 'Painel Shopee'!B2015)), 19,
IF(ISNUMBER(SEARCH("kit20", 'Painel Shopee'!B2015)), 20, 0)))))))))))))))))))</f>
        <v>0</v>
      </c>
      <c r="E2015">
        <f>IF(D2015=0,'Painel Shopee'!C2015,D2015*'Painel Shopee'!C2015)</f>
        <v>0</v>
      </c>
    </row>
    <row r="2016" spans="1:5" x14ac:dyDescent="0.25">
      <c r="A2016">
        <f>IF(ISNUMBER(SEARCH("kit 2", 'Painel ML'!C2016)), 2,
IF(ISNUMBER(SEARCH("kit 3", 'Painel ML'!C2016)), 3,
IF(ISNUMBER(SEARCH("kit 4", 'Painel ML'!C2016)), 4,
IF(ISNUMBER(SEARCH("kit 5", 'Painel ML'!C2016)), 5,
IF(ISNUMBER(SEARCH("kit 6", 'Painel ML'!C2016)), 6,
IF(ISNUMBER(SEARCH("kit 7", 'Painel ML'!C2016)), 7,
IF(ISNUMBER(SEARCH("kit 8", 'Painel ML'!C2016)), 8,
IF(ISNUMBER(SEARCH("kit 9", 'Painel ML'!C2016)), 9,
IF(ISNUMBER(SEARCH("kit 10", 'Painel ML'!C2016)), 10,
IF(ISNUMBER(SEARCH("kit 11", 'Painel ML'!C2016)), 11,
IF(ISNUMBER(SEARCH("kit 12", 'Painel ML'!C2016)), 12,
IF(ISNUMBER(SEARCH("kit 13", 'Painel ML'!C2016)), 13,
IF(ISNUMBER(SEARCH("kit 14", 'Painel ML'!C2016)), 14,
IF(ISNUMBER(SEARCH("kit 15", 'Painel ML'!C2016)), 15,
IF(ISNUMBER(SEARCH("kit 16", 'Painel ML'!C2016)), 16,
IF(ISNUMBER(SEARCH("kit 17", 'Painel ML'!C2016)), 17,
IF(ISNUMBER(SEARCH("kit 18", 'Painel ML'!C2016)), 18,
IF(ISNUMBER(SEARCH("kit 19", 'Painel ML'!C2016)), 19,
IF(ISNUMBER(SEARCH("kit 20", 'Painel ML'!C2016)), 20, 0)))))))))))))))))))</f>
        <v>0</v>
      </c>
      <c r="B2016">
        <f>IF(A2016=0,'Painel ML'!A2016,A2016*'Painel ML'!A2016)</f>
        <v>0</v>
      </c>
      <c r="D2016">
        <f>IF(ISNUMBER(SEARCH("kit2", 'Painel Shopee'!B2016)), 2,
IF(ISNUMBER(SEARCH("kit3", 'Painel Shopee'!B2016)), 3,
IF(ISNUMBER(SEARCH("kit4", 'Painel Shopee'!B2016)), 4,
IF(ISNUMBER(SEARCH("kit5", 'Painel Shopee'!B2016)), 5,
IF(ISNUMBER(SEARCH("kit6", 'Painel Shopee'!B2016)), 6,
IF(ISNUMBER(SEARCH("kit7", 'Painel Shopee'!B2016)), 7,
IF(ISNUMBER(SEARCH("kit8", 'Painel Shopee'!B2016)), 8,
IF(ISNUMBER(SEARCH("kit9", 'Painel Shopee'!B2016)), 9,
IF(ISNUMBER(SEARCH("kit10", 'Painel Shopee'!B2016)), 10,
IF(ISNUMBER(SEARCH("kit11", 'Painel Shopee'!B2016)), 11,
IF(ISNUMBER(SEARCH("kit12", 'Painel Shopee'!B2016)), 12,
IF(ISNUMBER(SEARCH("kit13", 'Painel Shopee'!B2016)), 13,
IF(ISNUMBER(SEARCH("kit14", 'Painel Shopee'!B2016)), 14,
IF(ISNUMBER(SEARCH("kit15", 'Painel Shopee'!B2016)), 15,
IF(ISNUMBER(SEARCH("kit16", 'Painel Shopee'!B2016)), 16,
IF(ISNUMBER(SEARCH("kit17", 'Painel Shopee'!B2016)), 17,
IF(ISNUMBER(SEARCH("kit18", 'Painel Shopee'!B2016)), 18,
IF(ISNUMBER(SEARCH("kit19", 'Painel Shopee'!B2016)), 19,
IF(ISNUMBER(SEARCH("kit20", 'Painel Shopee'!B2016)), 20, 0)))))))))))))))))))</f>
        <v>0</v>
      </c>
      <c r="E2016">
        <f>IF(D2016=0,'Painel Shopee'!C2016,D2016*'Painel Shopee'!C2016)</f>
        <v>0</v>
      </c>
    </row>
    <row r="2017" spans="1:5" x14ac:dyDescent="0.25">
      <c r="A2017">
        <f>IF(ISNUMBER(SEARCH("kit 2", 'Painel ML'!C2017)), 2,
IF(ISNUMBER(SEARCH("kit 3", 'Painel ML'!C2017)), 3,
IF(ISNUMBER(SEARCH("kit 4", 'Painel ML'!C2017)), 4,
IF(ISNUMBER(SEARCH("kit 5", 'Painel ML'!C2017)), 5,
IF(ISNUMBER(SEARCH("kit 6", 'Painel ML'!C2017)), 6,
IF(ISNUMBER(SEARCH("kit 7", 'Painel ML'!C2017)), 7,
IF(ISNUMBER(SEARCH("kit 8", 'Painel ML'!C2017)), 8,
IF(ISNUMBER(SEARCH("kit 9", 'Painel ML'!C2017)), 9,
IF(ISNUMBER(SEARCH("kit 10", 'Painel ML'!C2017)), 10,
IF(ISNUMBER(SEARCH("kit 11", 'Painel ML'!C2017)), 11,
IF(ISNUMBER(SEARCH("kit 12", 'Painel ML'!C2017)), 12,
IF(ISNUMBER(SEARCH("kit 13", 'Painel ML'!C2017)), 13,
IF(ISNUMBER(SEARCH("kit 14", 'Painel ML'!C2017)), 14,
IF(ISNUMBER(SEARCH("kit 15", 'Painel ML'!C2017)), 15,
IF(ISNUMBER(SEARCH("kit 16", 'Painel ML'!C2017)), 16,
IF(ISNUMBER(SEARCH("kit 17", 'Painel ML'!C2017)), 17,
IF(ISNUMBER(SEARCH("kit 18", 'Painel ML'!C2017)), 18,
IF(ISNUMBER(SEARCH("kit 19", 'Painel ML'!C2017)), 19,
IF(ISNUMBER(SEARCH("kit 20", 'Painel ML'!C2017)), 20, 0)))))))))))))))))))</f>
        <v>0</v>
      </c>
      <c r="B2017">
        <f>IF(A2017=0,'Painel ML'!A2017,A2017*'Painel ML'!A2017)</f>
        <v>0</v>
      </c>
      <c r="D2017">
        <f>IF(ISNUMBER(SEARCH("kit2", 'Painel Shopee'!B2017)), 2,
IF(ISNUMBER(SEARCH("kit3", 'Painel Shopee'!B2017)), 3,
IF(ISNUMBER(SEARCH("kit4", 'Painel Shopee'!B2017)), 4,
IF(ISNUMBER(SEARCH("kit5", 'Painel Shopee'!B2017)), 5,
IF(ISNUMBER(SEARCH("kit6", 'Painel Shopee'!B2017)), 6,
IF(ISNUMBER(SEARCH("kit7", 'Painel Shopee'!B2017)), 7,
IF(ISNUMBER(SEARCH("kit8", 'Painel Shopee'!B2017)), 8,
IF(ISNUMBER(SEARCH("kit9", 'Painel Shopee'!B2017)), 9,
IF(ISNUMBER(SEARCH("kit10", 'Painel Shopee'!B2017)), 10,
IF(ISNUMBER(SEARCH("kit11", 'Painel Shopee'!B2017)), 11,
IF(ISNUMBER(SEARCH("kit12", 'Painel Shopee'!B2017)), 12,
IF(ISNUMBER(SEARCH("kit13", 'Painel Shopee'!B2017)), 13,
IF(ISNUMBER(SEARCH("kit14", 'Painel Shopee'!B2017)), 14,
IF(ISNUMBER(SEARCH("kit15", 'Painel Shopee'!B2017)), 15,
IF(ISNUMBER(SEARCH("kit16", 'Painel Shopee'!B2017)), 16,
IF(ISNUMBER(SEARCH("kit17", 'Painel Shopee'!B2017)), 17,
IF(ISNUMBER(SEARCH("kit18", 'Painel Shopee'!B2017)), 18,
IF(ISNUMBER(SEARCH("kit19", 'Painel Shopee'!B2017)), 19,
IF(ISNUMBER(SEARCH("kit20", 'Painel Shopee'!B2017)), 20, 0)))))))))))))))))))</f>
        <v>0</v>
      </c>
      <c r="E2017">
        <f>IF(D2017=0,'Painel Shopee'!C2017,D2017*'Painel Shopee'!C2017)</f>
        <v>0</v>
      </c>
    </row>
    <row r="2018" spans="1:5" x14ac:dyDescent="0.25">
      <c r="A2018">
        <f>IF(ISNUMBER(SEARCH("kit 2", 'Painel ML'!C2018)), 2,
IF(ISNUMBER(SEARCH("kit 3", 'Painel ML'!C2018)), 3,
IF(ISNUMBER(SEARCH("kit 4", 'Painel ML'!C2018)), 4,
IF(ISNUMBER(SEARCH("kit 5", 'Painel ML'!C2018)), 5,
IF(ISNUMBER(SEARCH("kit 6", 'Painel ML'!C2018)), 6,
IF(ISNUMBER(SEARCH("kit 7", 'Painel ML'!C2018)), 7,
IF(ISNUMBER(SEARCH("kit 8", 'Painel ML'!C2018)), 8,
IF(ISNUMBER(SEARCH("kit 9", 'Painel ML'!C2018)), 9,
IF(ISNUMBER(SEARCH("kit 10", 'Painel ML'!C2018)), 10,
IF(ISNUMBER(SEARCH("kit 11", 'Painel ML'!C2018)), 11,
IF(ISNUMBER(SEARCH("kit 12", 'Painel ML'!C2018)), 12,
IF(ISNUMBER(SEARCH("kit 13", 'Painel ML'!C2018)), 13,
IF(ISNUMBER(SEARCH("kit 14", 'Painel ML'!C2018)), 14,
IF(ISNUMBER(SEARCH("kit 15", 'Painel ML'!C2018)), 15,
IF(ISNUMBER(SEARCH("kit 16", 'Painel ML'!C2018)), 16,
IF(ISNUMBER(SEARCH("kit 17", 'Painel ML'!C2018)), 17,
IF(ISNUMBER(SEARCH("kit 18", 'Painel ML'!C2018)), 18,
IF(ISNUMBER(SEARCH("kit 19", 'Painel ML'!C2018)), 19,
IF(ISNUMBER(SEARCH("kit 20", 'Painel ML'!C2018)), 20, 0)))))))))))))))))))</f>
        <v>0</v>
      </c>
      <c r="B2018">
        <f>IF(A2018=0,'Painel ML'!A2018,A2018*'Painel ML'!A2018)</f>
        <v>0</v>
      </c>
      <c r="D2018">
        <f>IF(ISNUMBER(SEARCH("kit2", 'Painel Shopee'!B2018)), 2,
IF(ISNUMBER(SEARCH("kit3", 'Painel Shopee'!B2018)), 3,
IF(ISNUMBER(SEARCH("kit4", 'Painel Shopee'!B2018)), 4,
IF(ISNUMBER(SEARCH("kit5", 'Painel Shopee'!B2018)), 5,
IF(ISNUMBER(SEARCH("kit6", 'Painel Shopee'!B2018)), 6,
IF(ISNUMBER(SEARCH("kit7", 'Painel Shopee'!B2018)), 7,
IF(ISNUMBER(SEARCH("kit8", 'Painel Shopee'!B2018)), 8,
IF(ISNUMBER(SEARCH("kit9", 'Painel Shopee'!B2018)), 9,
IF(ISNUMBER(SEARCH("kit10", 'Painel Shopee'!B2018)), 10,
IF(ISNUMBER(SEARCH("kit11", 'Painel Shopee'!B2018)), 11,
IF(ISNUMBER(SEARCH("kit12", 'Painel Shopee'!B2018)), 12,
IF(ISNUMBER(SEARCH("kit13", 'Painel Shopee'!B2018)), 13,
IF(ISNUMBER(SEARCH("kit14", 'Painel Shopee'!B2018)), 14,
IF(ISNUMBER(SEARCH("kit15", 'Painel Shopee'!B2018)), 15,
IF(ISNUMBER(SEARCH("kit16", 'Painel Shopee'!B2018)), 16,
IF(ISNUMBER(SEARCH("kit17", 'Painel Shopee'!B2018)), 17,
IF(ISNUMBER(SEARCH("kit18", 'Painel Shopee'!B2018)), 18,
IF(ISNUMBER(SEARCH("kit19", 'Painel Shopee'!B2018)), 19,
IF(ISNUMBER(SEARCH("kit20", 'Painel Shopee'!B2018)), 20, 0)))))))))))))))))))</f>
        <v>0</v>
      </c>
      <c r="E2018">
        <f>IF(D2018=0,'Painel Shopee'!C2018,D2018*'Painel Shopee'!C2018)</f>
        <v>0</v>
      </c>
    </row>
    <row r="2019" spans="1:5" x14ac:dyDescent="0.25">
      <c r="A2019">
        <f>IF(ISNUMBER(SEARCH("kit 2", 'Painel ML'!C2019)), 2,
IF(ISNUMBER(SEARCH("kit 3", 'Painel ML'!C2019)), 3,
IF(ISNUMBER(SEARCH("kit 4", 'Painel ML'!C2019)), 4,
IF(ISNUMBER(SEARCH("kit 5", 'Painel ML'!C2019)), 5,
IF(ISNUMBER(SEARCH("kit 6", 'Painel ML'!C2019)), 6,
IF(ISNUMBER(SEARCH("kit 7", 'Painel ML'!C2019)), 7,
IF(ISNUMBER(SEARCH("kit 8", 'Painel ML'!C2019)), 8,
IF(ISNUMBER(SEARCH("kit 9", 'Painel ML'!C2019)), 9,
IF(ISNUMBER(SEARCH("kit 10", 'Painel ML'!C2019)), 10,
IF(ISNUMBER(SEARCH("kit 11", 'Painel ML'!C2019)), 11,
IF(ISNUMBER(SEARCH("kit 12", 'Painel ML'!C2019)), 12,
IF(ISNUMBER(SEARCH("kit 13", 'Painel ML'!C2019)), 13,
IF(ISNUMBER(SEARCH("kit 14", 'Painel ML'!C2019)), 14,
IF(ISNUMBER(SEARCH("kit 15", 'Painel ML'!C2019)), 15,
IF(ISNUMBER(SEARCH("kit 16", 'Painel ML'!C2019)), 16,
IF(ISNUMBER(SEARCH("kit 17", 'Painel ML'!C2019)), 17,
IF(ISNUMBER(SEARCH("kit 18", 'Painel ML'!C2019)), 18,
IF(ISNUMBER(SEARCH("kit 19", 'Painel ML'!C2019)), 19,
IF(ISNUMBER(SEARCH("kit 20", 'Painel ML'!C2019)), 20, 0)))))))))))))))))))</f>
        <v>0</v>
      </c>
      <c r="B2019">
        <f>IF(A2019=0,'Painel ML'!A2019,A2019*'Painel ML'!A2019)</f>
        <v>0</v>
      </c>
      <c r="D2019">
        <f>IF(ISNUMBER(SEARCH("kit2", 'Painel Shopee'!B2019)), 2,
IF(ISNUMBER(SEARCH("kit3", 'Painel Shopee'!B2019)), 3,
IF(ISNUMBER(SEARCH("kit4", 'Painel Shopee'!B2019)), 4,
IF(ISNUMBER(SEARCH("kit5", 'Painel Shopee'!B2019)), 5,
IF(ISNUMBER(SEARCH("kit6", 'Painel Shopee'!B2019)), 6,
IF(ISNUMBER(SEARCH("kit7", 'Painel Shopee'!B2019)), 7,
IF(ISNUMBER(SEARCH("kit8", 'Painel Shopee'!B2019)), 8,
IF(ISNUMBER(SEARCH("kit9", 'Painel Shopee'!B2019)), 9,
IF(ISNUMBER(SEARCH("kit10", 'Painel Shopee'!B2019)), 10,
IF(ISNUMBER(SEARCH("kit11", 'Painel Shopee'!B2019)), 11,
IF(ISNUMBER(SEARCH("kit12", 'Painel Shopee'!B2019)), 12,
IF(ISNUMBER(SEARCH("kit13", 'Painel Shopee'!B2019)), 13,
IF(ISNUMBER(SEARCH("kit14", 'Painel Shopee'!B2019)), 14,
IF(ISNUMBER(SEARCH("kit15", 'Painel Shopee'!B2019)), 15,
IF(ISNUMBER(SEARCH("kit16", 'Painel Shopee'!B2019)), 16,
IF(ISNUMBER(SEARCH("kit17", 'Painel Shopee'!B2019)), 17,
IF(ISNUMBER(SEARCH("kit18", 'Painel Shopee'!B2019)), 18,
IF(ISNUMBER(SEARCH("kit19", 'Painel Shopee'!B2019)), 19,
IF(ISNUMBER(SEARCH("kit20", 'Painel Shopee'!B2019)), 20, 0)))))))))))))))))))</f>
        <v>0</v>
      </c>
      <c r="E2019">
        <f>IF(D2019=0,'Painel Shopee'!C2019,D2019*'Painel Shopee'!C2019)</f>
        <v>0</v>
      </c>
    </row>
    <row r="2020" spans="1:5" x14ac:dyDescent="0.25">
      <c r="A2020">
        <f>IF(ISNUMBER(SEARCH("kit 2", 'Painel ML'!C2020)), 2,
IF(ISNUMBER(SEARCH("kit 3", 'Painel ML'!C2020)), 3,
IF(ISNUMBER(SEARCH("kit 4", 'Painel ML'!C2020)), 4,
IF(ISNUMBER(SEARCH("kit 5", 'Painel ML'!C2020)), 5,
IF(ISNUMBER(SEARCH("kit 6", 'Painel ML'!C2020)), 6,
IF(ISNUMBER(SEARCH("kit 7", 'Painel ML'!C2020)), 7,
IF(ISNUMBER(SEARCH("kit 8", 'Painel ML'!C2020)), 8,
IF(ISNUMBER(SEARCH("kit 9", 'Painel ML'!C2020)), 9,
IF(ISNUMBER(SEARCH("kit 10", 'Painel ML'!C2020)), 10,
IF(ISNUMBER(SEARCH("kit 11", 'Painel ML'!C2020)), 11,
IF(ISNUMBER(SEARCH("kit 12", 'Painel ML'!C2020)), 12,
IF(ISNUMBER(SEARCH("kit 13", 'Painel ML'!C2020)), 13,
IF(ISNUMBER(SEARCH("kit 14", 'Painel ML'!C2020)), 14,
IF(ISNUMBER(SEARCH("kit 15", 'Painel ML'!C2020)), 15,
IF(ISNUMBER(SEARCH("kit 16", 'Painel ML'!C2020)), 16,
IF(ISNUMBER(SEARCH("kit 17", 'Painel ML'!C2020)), 17,
IF(ISNUMBER(SEARCH("kit 18", 'Painel ML'!C2020)), 18,
IF(ISNUMBER(SEARCH("kit 19", 'Painel ML'!C2020)), 19,
IF(ISNUMBER(SEARCH("kit 20", 'Painel ML'!C2020)), 20, 0)))))))))))))))))))</f>
        <v>0</v>
      </c>
      <c r="B2020">
        <f>IF(A2020=0,'Painel ML'!A2020,A2020*'Painel ML'!A2020)</f>
        <v>0</v>
      </c>
      <c r="D2020">
        <f>IF(ISNUMBER(SEARCH("kit2", 'Painel Shopee'!B2020)), 2,
IF(ISNUMBER(SEARCH("kit3", 'Painel Shopee'!B2020)), 3,
IF(ISNUMBER(SEARCH("kit4", 'Painel Shopee'!B2020)), 4,
IF(ISNUMBER(SEARCH("kit5", 'Painel Shopee'!B2020)), 5,
IF(ISNUMBER(SEARCH("kit6", 'Painel Shopee'!B2020)), 6,
IF(ISNUMBER(SEARCH("kit7", 'Painel Shopee'!B2020)), 7,
IF(ISNUMBER(SEARCH("kit8", 'Painel Shopee'!B2020)), 8,
IF(ISNUMBER(SEARCH("kit9", 'Painel Shopee'!B2020)), 9,
IF(ISNUMBER(SEARCH("kit10", 'Painel Shopee'!B2020)), 10,
IF(ISNUMBER(SEARCH("kit11", 'Painel Shopee'!B2020)), 11,
IF(ISNUMBER(SEARCH("kit12", 'Painel Shopee'!B2020)), 12,
IF(ISNUMBER(SEARCH("kit13", 'Painel Shopee'!B2020)), 13,
IF(ISNUMBER(SEARCH("kit14", 'Painel Shopee'!B2020)), 14,
IF(ISNUMBER(SEARCH("kit15", 'Painel Shopee'!B2020)), 15,
IF(ISNUMBER(SEARCH("kit16", 'Painel Shopee'!B2020)), 16,
IF(ISNUMBER(SEARCH("kit17", 'Painel Shopee'!B2020)), 17,
IF(ISNUMBER(SEARCH("kit18", 'Painel Shopee'!B2020)), 18,
IF(ISNUMBER(SEARCH("kit19", 'Painel Shopee'!B2020)), 19,
IF(ISNUMBER(SEARCH("kit20", 'Painel Shopee'!B2020)), 20, 0)))))))))))))))))))</f>
        <v>0</v>
      </c>
      <c r="E2020">
        <f>IF(D2020=0,'Painel Shopee'!C2020,D2020*'Painel Shopee'!C2020)</f>
        <v>0</v>
      </c>
    </row>
    <row r="2021" spans="1:5" x14ac:dyDescent="0.25">
      <c r="A2021">
        <f>IF(ISNUMBER(SEARCH("kit 2", 'Painel ML'!C2021)), 2,
IF(ISNUMBER(SEARCH("kit 3", 'Painel ML'!C2021)), 3,
IF(ISNUMBER(SEARCH("kit 4", 'Painel ML'!C2021)), 4,
IF(ISNUMBER(SEARCH("kit 5", 'Painel ML'!C2021)), 5,
IF(ISNUMBER(SEARCH("kit 6", 'Painel ML'!C2021)), 6,
IF(ISNUMBER(SEARCH("kit 7", 'Painel ML'!C2021)), 7,
IF(ISNUMBER(SEARCH("kit 8", 'Painel ML'!C2021)), 8,
IF(ISNUMBER(SEARCH("kit 9", 'Painel ML'!C2021)), 9,
IF(ISNUMBER(SEARCH("kit 10", 'Painel ML'!C2021)), 10,
IF(ISNUMBER(SEARCH("kit 11", 'Painel ML'!C2021)), 11,
IF(ISNUMBER(SEARCH("kit 12", 'Painel ML'!C2021)), 12,
IF(ISNUMBER(SEARCH("kit 13", 'Painel ML'!C2021)), 13,
IF(ISNUMBER(SEARCH("kit 14", 'Painel ML'!C2021)), 14,
IF(ISNUMBER(SEARCH("kit 15", 'Painel ML'!C2021)), 15,
IF(ISNUMBER(SEARCH("kit 16", 'Painel ML'!C2021)), 16,
IF(ISNUMBER(SEARCH("kit 17", 'Painel ML'!C2021)), 17,
IF(ISNUMBER(SEARCH("kit 18", 'Painel ML'!C2021)), 18,
IF(ISNUMBER(SEARCH("kit 19", 'Painel ML'!C2021)), 19,
IF(ISNUMBER(SEARCH("kit 20", 'Painel ML'!C2021)), 20, 0)))))))))))))))))))</f>
        <v>0</v>
      </c>
      <c r="B2021">
        <f>IF(A2021=0,'Painel ML'!A2021,A2021*'Painel ML'!A2021)</f>
        <v>0</v>
      </c>
      <c r="D2021">
        <f>IF(ISNUMBER(SEARCH("kit2", 'Painel Shopee'!B2021)), 2,
IF(ISNUMBER(SEARCH("kit3", 'Painel Shopee'!B2021)), 3,
IF(ISNUMBER(SEARCH("kit4", 'Painel Shopee'!B2021)), 4,
IF(ISNUMBER(SEARCH("kit5", 'Painel Shopee'!B2021)), 5,
IF(ISNUMBER(SEARCH("kit6", 'Painel Shopee'!B2021)), 6,
IF(ISNUMBER(SEARCH("kit7", 'Painel Shopee'!B2021)), 7,
IF(ISNUMBER(SEARCH("kit8", 'Painel Shopee'!B2021)), 8,
IF(ISNUMBER(SEARCH("kit9", 'Painel Shopee'!B2021)), 9,
IF(ISNUMBER(SEARCH("kit10", 'Painel Shopee'!B2021)), 10,
IF(ISNUMBER(SEARCH("kit11", 'Painel Shopee'!B2021)), 11,
IF(ISNUMBER(SEARCH("kit12", 'Painel Shopee'!B2021)), 12,
IF(ISNUMBER(SEARCH("kit13", 'Painel Shopee'!B2021)), 13,
IF(ISNUMBER(SEARCH("kit14", 'Painel Shopee'!B2021)), 14,
IF(ISNUMBER(SEARCH("kit15", 'Painel Shopee'!B2021)), 15,
IF(ISNUMBER(SEARCH("kit16", 'Painel Shopee'!B2021)), 16,
IF(ISNUMBER(SEARCH("kit17", 'Painel Shopee'!B2021)), 17,
IF(ISNUMBER(SEARCH("kit18", 'Painel Shopee'!B2021)), 18,
IF(ISNUMBER(SEARCH("kit19", 'Painel Shopee'!B2021)), 19,
IF(ISNUMBER(SEARCH("kit20", 'Painel Shopee'!B2021)), 20, 0)))))))))))))))))))</f>
        <v>0</v>
      </c>
      <c r="E2021">
        <f>IF(D2021=0,'Painel Shopee'!C2021,D2021*'Painel Shopee'!C2021)</f>
        <v>0</v>
      </c>
    </row>
    <row r="2022" spans="1:5" x14ac:dyDescent="0.25">
      <c r="A2022">
        <f>IF(ISNUMBER(SEARCH("kit 2", 'Painel ML'!C2022)), 2,
IF(ISNUMBER(SEARCH("kit 3", 'Painel ML'!C2022)), 3,
IF(ISNUMBER(SEARCH("kit 4", 'Painel ML'!C2022)), 4,
IF(ISNUMBER(SEARCH("kit 5", 'Painel ML'!C2022)), 5,
IF(ISNUMBER(SEARCH("kit 6", 'Painel ML'!C2022)), 6,
IF(ISNUMBER(SEARCH("kit 7", 'Painel ML'!C2022)), 7,
IF(ISNUMBER(SEARCH("kit 8", 'Painel ML'!C2022)), 8,
IF(ISNUMBER(SEARCH("kit 9", 'Painel ML'!C2022)), 9,
IF(ISNUMBER(SEARCH("kit 10", 'Painel ML'!C2022)), 10,
IF(ISNUMBER(SEARCH("kit 11", 'Painel ML'!C2022)), 11,
IF(ISNUMBER(SEARCH("kit 12", 'Painel ML'!C2022)), 12,
IF(ISNUMBER(SEARCH("kit 13", 'Painel ML'!C2022)), 13,
IF(ISNUMBER(SEARCH("kit 14", 'Painel ML'!C2022)), 14,
IF(ISNUMBER(SEARCH("kit 15", 'Painel ML'!C2022)), 15,
IF(ISNUMBER(SEARCH("kit 16", 'Painel ML'!C2022)), 16,
IF(ISNUMBER(SEARCH("kit 17", 'Painel ML'!C2022)), 17,
IF(ISNUMBER(SEARCH("kit 18", 'Painel ML'!C2022)), 18,
IF(ISNUMBER(SEARCH("kit 19", 'Painel ML'!C2022)), 19,
IF(ISNUMBER(SEARCH("kit 20", 'Painel ML'!C2022)), 20, 0)))))))))))))))))))</f>
        <v>0</v>
      </c>
      <c r="B2022">
        <f>IF(A2022=0,'Painel ML'!A2022,A2022*'Painel ML'!A2022)</f>
        <v>0</v>
      </c>
      <c r="D2022">
        <f>IF(ISNUMBER(SEARCH("kit2", 'Painel Shopee'!B2022)), 2,
IF(ISNUMBER(SEARCH("kit3", 'Painel Shopee'!B2022)), 3,
IF(ISNUMBER(SEARCH("kit4", 'Painel Shopee'!B2022)), 4,
IF(ISNUMBER(SEARCH("kit5", 'Painel Shopee'!B2022)), 5,
IF(ISNUMBER(SEARCH("kit6", 'Painel Shopee'!B2022)), 6,
IF(ISNUMBER(SEARCH("kit7", 'Painel Shopee'!B2022)), 7,
IF(ISNUMBER(SEARCH("kit8", 'Painel Shopee'!B2022)), 8,
IF(ISNUMBER(SEARCH("kit9", 'Painel Shopee'!B2022)), 9,
IF(ISNUMBER(SEARCH("kit10", 'Painel Shopee'!B2022)), 10,
IF(ISNUMBER(SEARCH("kit11", 'Painel Shopee'!B2022)), 11,
IF(ISNUMBER(SEARCH("kit12", 'Painel Shopee'!B2022)), 12,
IF(ISNUMBER(SEARCH("kit13", 'Painel Shopee'!B2022)), 13,
IF(ISNUMBER(SEARCH("kit14", 'Painel Shopee'!B2022)), 14,
IF(ISNUMBER(SEARCH("kit15", 'Painel Shopee'!B2022)), 15,
IF(ISNUMBER(SEARCH("kit16", 'Painel Shopee'!B2022)), 16,
IF(ISNUMBER(SEARCH("kit17", 'Painel Shopee'!B2022)), 17,
IF(ISNUMBER(SEARCH("kit18", 'Painel Shopee'!B2022)), 18,
IF(ISNUMBER(SEARCH("kit19", 'Painel Shopee'!B2022)), 19,
IF(ISNUMBER(SEARCH("kit20", 'Painel Shopee'!B2022)), 20, 0)))))))))))))))))))</f>
        <v>0</v>
      </c>
      <c r="E2022">
        <f>IF(D2022=0,'Painel Shopee'!C2022,D2022*'Painel Shopee'!C2022)</f>
        <v>0</v>
      </c>
    </row>
    <row r="2023" spans="1:5" x14ac:dyDescent="0.25">
      <c r="A2023">
        <f>IF(ISNUMBER(SEARCH("kit 2", 'Painel ML'!C2023)), 2,
IF(ISNUMBER(SEARCH("kit 3", 'Painel ML'!C2023)), 3,
IF(ISNUMBER(SEARCH("kit 4", 'Painel ML'!C2023)), 4,
IF(ISNUMBER(SEARCH("kit 5", 'Painel ML'!C2023)), 5,
IF(ISNUMBER(SEARCH("kit 6", 'Painel ML'!C2023)), 6,
IF(ISNUMBER(SEARCH("kit 7", 'Painel ML'!C2023)), 7,
IF(ISNUMBER(SEARCH("kit 8", 'Painel ML'!C2023)), 8,
IF(ISNUMBER(SEARCH("kit 9", 'Painel ML'!C2023)), 9,
IF(ISNUMBER(SEARCH("kit 10", 'Painel ML'!C2023)), 10,
IF(ISNUMBER(SEARCH("kit 11", 'Painel ML'!C2023)), 11,
IF(ISNUMBER(SEARCH("kit 12", 'Painel ML'!C2023)), 12,
IF(ISNUMBER(SEARCH("kit 13", 'Painel ML'!C2023)), 13,
IF(ISNUMBER(SEARCH("kit 14", 'Painel ML'!C2023)), 14,
IF(ISNUMBER(SEARCH("kit 15", 'Painel ML'!C2023)), 15,
IF(ISNUMBER(SEARCH("kit 16", 'Painel ML'!C2023)), 16,
IF(ISNUMBER(SEARCH("kit 17", 'Painel ML'!C2023)), 17,
IF(ISNUMBER(SEARCH("kit 18", 'Painel ML'!C2023)), 18,
IF(ISNUMBER(SEARCH("kit 19", 'Painel ML'!C2023)), 19,
IF(ISNUMBER(SEARCH("kit 20", 'Painel ML'!C2023)), 20, 0)))))))))))))))))))</f>
        <v>0</v>
      </c>
      <c r="B2023">
        <f>IF(A2023=0,'Painel ML'!A2023,A2023*'Painel ML'!A2023)</f>
        <v>0</v>
      </c>
      <c r="D2023">
        <f>IF(ISNUMBER(SEARCH("kit2", 'Painel Shopee'!B2023)), 2,
IF(ISNUMBER(SEARCH("kit3", 'Painel Shopee'!B2023)), 3,
IF(ISNUMBER(SEARCH("kit4", 'Painel Shopee'!B2023)), 4,
IF(ISNUMBER(SEARCH("kit5", 'Painel Shopee'!B2023)), 5,
IF(ISNUMBER(SEARCH("kit6", 'Painel Shopee'!B2023)), 6,
IF(ISNUMBER(SEARCH("kit7", 'Painel Shopee'!B2023)), 7,
IF(ISNUMBER(SEARCH("kit8", 'Painel Shopee'!B2023)), 8,
IF(ISNUMBER(SEARCH("kit9", 'Painel Shopee'!B2023)), 9,
IF(ISNUMBER(SEARCH("kit10", 'Painel Shopee'!B2023)), 10,
IF(ISNUMBER(SEARCH("kit11", 'Painel Shopee'!B2023)), 11,
IF(ISNUMBER(SEARCH("kit12", 'Painel Shopee'!B2023)), 12,
IF(ISNUMBER(SEARCH("kit13", 'Painel Shopee'!B2023)), 13,
IF(ISNUMBER(SEARCH("kit14", 'Painel Shopee'!B2023)), 14,
IF(ISNUMBER(SEARCH("kit15", 'Painel Shopee'!B2023)), 15,
IF(ISNUMBER(SEARCH("kit16", 'Painel Shopee'!B2023)), 16,
IF(ISNUMBER(SEARCH("kit17", 'Painel Shopee'!B2023)), 17,
IF(ISNUMBER(SEARCH("kit18", 'Painel Shopee'!B2023)), 18,
IF(ISNUMBER(SEARCH("kit19", 'Painel Shopee'!B2023)), 19,
IF(ISNUMBER(SEARCH("kit20", 'Painel Shopee'!B2023)), 20, 0)))))))))))))))))))</f>
        <v>0</v>
      </c>
      <c r="E2023">
        <f>IF(D2023=0,'Painel Shopee'!C2023,D2023*'Painel Shopee'!C2023)</f>
        <v>0</v>
      </c>
    </row>
    <row r="2024" spans="1:5" x14ac:dyDescent="0.25">
      <c r="A2024">
        <f>IF(ISNUMBER(SEARCH("kit 2", 'Painel ML'!C2024)), 2,
IF(ISNUMBER(SEARCH("kit 3", 'Painel ML'!C2024)), 3,
IF(ISNUMBER(SEARCH("kit 4", 'Painel ML'!C2024)), 4,
IF(ISNUMBER(SEARCH("kit 5", 'Painel ML'!C2024)), 5,
IF(ISNUMBER(SEARCH("kit 6", 'Painel ML'!C2024)), 6,
IF(ISNUMBER(SEARCH("kit 7", 'Painel ML'!C2024)), 7,
IF(ISNUMBER(SEARCH("kit 8", 'Painel ML'!C2024)), 8,
IF(ISNUMBER(SEARCH("kit 9", 'Painel ML'!C2024)), 9,
IF(ISNUMBER(SEARCH("kit 10", 'Painel ML'!C2024)), 10,
IF(ISNUMBER(SEARCH("kit 11", 'Painel ML'!C2024)), 11,
IF(ISNUMBER(SEARCH("kit 12", 'Painel ML'!C2024)), 12,
IF(ISNUMBER(SEARCH("kit 13", 'Painel ML'!C2024)), 13,
IF(ISNUMBER(SEARCH("kit 14", 'Painel ML'!C2024)), 14,
IF(ISNUMBER(SEARCH("kit 15", 'Painel ML'!C2024)), 15,
IF(ISNUMBER(SEARCH("kit 16", 'Painel ML'!C2024)), 16,
IF(ISNUMBER(SEARCH("kit 17", 'Painel ML'!C2024)), 17,
IF(ISNUMBER(SEARCH("kit 18", 'Painel ML'!C2024)), 18,
IF(ISNUMBER(SEARCH("kit 19", 'Painel ML'!C2024)), 19,
IF(ISNUMBER(SEARCH("kit 20", 'Painel ML'!C2024)), 20, 0)))))))))))))))))))</f>
        <v>0</v>
      </c>
      <c r="B2024">
        <f>IF(A2024=0,'Painel ML'!A2024,A2024*'Painel ML'!A2024)</f>
        <v>0</v>
      </c>
      <c r="D2024">
        <f>IF(ISNUMBER(SEARCH("kit2", 'Painel Shopee'!B2024)), 2,
IF(ISNUMBER(SEARCH("kit3", 'Painel Shopee'!B2024)), 3,
IF(ISNUMBER(SEARCH("kit4", 'Painel Shopee'!B2024)), 4,
IF(ISNUMBER(SEARCH("kit5", 'Painel Shopee'!B2024)), 5,
IF(ISNUMBER(SEARCH("kit6", 'Painel Shopee'!B2024)), 6,
IF(ISNUMBER(SEARCH("kit7", 'Painel Shopee'!B2024)), 7,
IF(ISNUMBER(SEARCH("kit8", 'Painel Shopee'!B2024)), 8,
IF(ISNUMBER(SEARCH("kit9", 'Painel Shopee'!B2024)), 9,
IF(ISNUMBER(SEARCH("kit10", 'Painel Shopee'!B2024)), 10,
IF(ISNUMBER(SEARCH("kit11", 'Painel Shopee'!B2024)), 11,
IF(ISNUMBER(SEARCH("kit12", 'Painel Shopee'!B2024)), 12,
IF(ISNUMBER(SEARCH("kit13", 'Painel Shopee'!B2024)), 13,
IF(ISNUMBER(SEARCH("kit14", 'Painel Shopee'!B2024)), 14,
IF(ISNUMBER(SEARCH("kit15", 'Painel Shopee'!B2024)), 15,
IF(ISNUMBER(SEARCH("kit16", 'Painel Shopee'!B2024)), 16,
IF(ISNUMBER(SEARCH("kit17", 'Painel Shopee'!B2024)), 17,
IF(ISNUMBER(SEARCH("kit18", 'Painel Shopee'!B2024)), 18,
IF(ISNUMBER(SEARCH("kit19", 'Painel Shopee'!B2024)), 19,
IF(ISNUMBER(SEARCH("kit20", 'Painel Shopee'!B2024)), 20, 0)))))))))))))))))))</f>
        <v>0</v>
      </c>
      <c r="E2024">
        <f>IF(D2024=0,'Painel Shopee'!C2024,D2024*'Painel Shopee'!C2024)</f>
        <v>0</v>
      </c>
    </row>
    <row r="2025" spans="1:5" x14ac:dyDescent="0.25">
      <c r="A2025">
        <f>IF(ISNUMBER(SEARCH("kit 2", 'Painel ML'!C2025)), 2,
IF(ISNUMBER(SEARCH("kit 3", 'Painel ML'!C2025)), 3,
IF(ISNUMBER(SEARCH("kit 4", 'Painel ML'!C2025)), 4,
IF(ISNUMBER(SEARCH("kit 5", 'Painel ML'!C2025)), 5,
IF(ISNUMBER(SEARCH("kit 6", 'Painel ML'!C2025)), 6,
IF(ISNUMBER(SEARCH("kit 7", 'Painel ML'!C2025)), 7,
IF(ISNUMBER(SEARCH("kit 8", 'Painel ML'!C2025)), 8,
IF(ISNUMBER(SEARCH("kit 9", 'Painel ML'!C2025)), 9,
IF(ISNUMBER(SEARCH("kit 10", 'Painel ML'!C2025)), 10,
IF(ISNUMBER(SEARCH("kit 11", 'Painel ML'!C2025)), 11,
IF(ISNUMBER(SEARCH("kit 12", 'Painel ML'!C2025)), 12,
IF(ISNUMBER(SEARCH("kit 13", 'Painel ML'!C2025)), 13,
IF(ISNUMBER(SEARCH("kit 14", 'Painel ML'!C2025)), 14,
IF(ISNUMBER(SEARCH("kit 15", 'Painel ML'!C2025)), 15,
IF(ISNUMBER(SEARCH("kit 16", 'Painel ML'!C2025)), 16,
IF(ISNUMBER(SEARCH("kit 17", 'Painel ML'!C2025)), 17,
IF(ISNUMBER(SEARCH("kit 18", 'Painel ML'!C2025)), 18,
IF(ISNUMBER(SEARCH("kit 19", 'Painel ML'!C2025)), 19,
IF(ISNUMBER(SEARCH("kit 20", 'Painel ML'!C2025)), 20, 0)))))))))))))))))))</f>
        <v>0</v>
      </c>
      <c r="B2025">
        <f>IF(A2025=0,'Painel ML'!A2025,A2025*'Painel ML'!A2025)</f>
        <v>0</v>
      </c>
      <c r="D2025">
        <f>IF(ISNUMBER(SEARCH("kit2", 'Painel Shopee'!B2025)), 2,
IF(ISNUMBER(SEARCH("kit3", 'Painel Shopee'!B2025)), 3,
IF(ISNUMBER(SEARCH("kit4", 'Painel Shopee'!B2025)), 4,
IF(ISNUMBER(SEARCH("kit5", 'Painel Shopee'!B2025)), 5,
IF(ISNUMBER(SEARCH("kit6", 'Painel Shopee'!B2025)), 6,
IF(ISNUMBER(SEARCH("kit7", 'Painel Shopee'!B2025)), 7,
IF(ISNUMBER(SEARCH("kit8", 'Painel Shopee'!B2025)), 8,
IF(ISNUMBER(SEARCH("kit9", 'Painel Shopee'!B2025)), 9,
IF(ISNUMBER(SEARCH("kit10", 'Painel Shopee'!B2025)), 10,
IF(ISNUMBER(SEARCH("kit11", 'Painel Shopee'!B2025)), 11,
IF(ISNUMBER(SEARCH("kit12", 'Painel Shopee'!B2025)), 12,
IF(ISNUMBER(SEARCH("kit13", 'Painel Shopee'!B2025)), 13,
IF(ISNUMBER(SEARCH("kit14", 'Painel Shopee'!B2025)), 14,
IF(ISNUMBER(SEARCH("kit15", 'Painel Shopee'!B2025)), 15,
IF(ISNUMBER(SEARCH("kit16", 'Painel Shopee'!B2025)), 16,
IF(ISNUMBER(SEARCH("kit17", 'Painel Shopee'!B2025)), 17,
IF(ISNUMBER(SEARCH("kit18", 'Painel Shopee'!B2025)), 18,
IF(ISNUMBER(SEARCH("kit19", 'Painel Shopee'!B2025)), 19,
IF(ISNUMBER(SEARCH("kit20", 'Painel Shopee'!B2025)), 20, 0)))))))))))))))))))</f>
        <v>0</v>
      </c>
      <c r="E2025">
        <f>IF(D2025=0,'Painel Shopee'!C2025,D2025*'Painel Shopee'!C2025)</f>
        <v>0</v>
      </c>
    </row>
    <row r="2026" spans="1:5" x14ac:dyDescent="0.25">
      <c r="A2026">
        <f>IF(ISNUMBER(SEARCH("kit 2", 'Painel ML'!C2026)), 2,
IF(ISNUMBER(SEARCH("kit 3", 'Painel ML'!C2026)), 3,
IF(ISNUMBER(SEARCH("kit 4", 'Painel ML'!C2026)), 4,
IF(ISNUMBER(SEARCH("kit 5", 'Painel ML'!C2026)), 5,
IF(ISNUMBER(SEARCH("kit 6", 'Painel ML'!C2026)), 6,
IF(ISNUMBER(SEARCH("kit 7", 'Painel ML'!C2026)), 7,
IF(ISNUMBER(SEARCH("kit 8", 'Painel ML'!C2026)), 8,
IF(ISNUMBER(SEARCH("kit 9", 'Painel ML'!C2026)), 9,
IF(ISNUMBER(SEARCH("kit 10", 'Painel ML'!C2026)), 10,
IF(ISNUMBER(SEARCH("kit 11", 'Painel ML'!C2026)), 11,
IF(ISNUMBER(SEARCH("kit 12", 'Painel ML'!C2026)), 12,
IF(ISNUMBER(SEARCH("kit 13", 'Painel ML'!C2026)), 13,
IF(ISNUMBER(SEARCH("kit 14", 'Painel ML'!C2026)), 14,
IF(ISNUMBER(SEARCH("kit 15", 'Painel ML'!C2026)), 15,
IF(ISNUMBER(SEARCH("kit 16", 'Painel ML'!C2026)), 16,
IF(ISNUMBER(SEARCH("kit 17", 'Painel ML'!C2026)), 17,
IF(ISNUMBER(SEARCH("kit 18", 'Painel ML'!C2026)), 18,
IF(ISNUMBER(SEARCH("kit 19", 'Painel ML'!C2026)), 19,
IF(ISNUMBER(SEARCH("kit 20", 'Painel ML'!C2026)), 20, 0)))))))))))))))))))</f>
        <v>0</v>
      </c>
      <c r="B2026">
        <f>IF(A2026=0,'Painel ML'!A2026,A2026*'Painel ML'!A2026)</f>
        <v>0</v>
      </c>
      <c r="D2026">
        <f>IF(ISNUMBER(SEARCH("kit2", 'Painel Shopee'!B2026)), 2,
IF(ISNUMBER(SEARCH("kit3", 'Painel Shopee'!B2026)), 3,
IF(ISNUMBER(SEARCH("kit4", 'Painel Shopee'!B2026)), 4,
IF(ISNUMBER(SEARCH("kit5", 'Painel Shopee'!B2026)), 5,
IF(ISNUMBER(SEARCH("kit6", 'Painel Shopee'!B2026)), 6,
IF(ISNUMBER(SEARCH("kit7", 'Painel Shopee'!B2026)), 7,
IF(ISNUMBER(SEARCH("kit8", 'Painel Shopee'!B2026)), 8,
IF(ISNUMBER(SEARCH("kit9", 'Painel Shopee'!B2026)), 9,
IF(ISNUMBER(SEARCH("kit10", 'Painel Shopee'!B2026)), 10,
IF(ISNUMBER(SEARCH("kit11", 'Painel Shopee'!B2026)), 11,
IF(ISNUMBER(SEARCH("kit12", 'Painel Shopee'!B2026)), 12,
IF(ISNUMBER(SEARCH("kit13", 'Painel Shopee'!B2026)), 13,
IF(ISNUMBER(SEARCH("kit14", 'Painel Shopee'!B2026)), 14,
IF(ISNUMBER(SEARCH("kit15", 'Painel Shopee'!B2026)), 15,
IF(ISNUMBER(SEARCH("kit16", 'Painel Shopee'!B2026)), 16,
IF(ISNUMBER(SEARCH("kit17", 'Painel Shopee'!B2026)), 17,
IF(ISNUMBER(SEARCH("kit18", 'Painel Shopee'!B2026)), 18,
IF(ISNUMBER(SEARCH("kit19", 'Painel Shopee'!B2026)), 19,
IF(ISNUMBER(SEARCH("kit20", 'Painel Shopee'!B2026)), 20, 0)))))))))))))))))))</f>
        <v>0</v>
      </c>
      <c r="E2026">
        <f>IF(D2026=0,'Painel Shopee'!C2026,D2026*'Painel Shopee'!C2026)</f>
        <v>0</v>
      </c>
    </row>
    <row r="2027" spans="1:5" x14ac:dyDescent="0.25">
      <c r="A2027">
        <f>IF(ISNUMBER(SEARCH("kit 2", 'Painel ML'!C2027)), 2,
IF(ISNUMBER(SEARCH("kit 3", 'Painel ML'!C2027)), 3,
IF(ISNUMBER(SEARCH("kit 4", 'Painel ML'!C2027)), 4,
IF(ISNUMBER(SEARCH("kit 5", 'Painel ML'!C2027)), 5,
IF(ISNUMBER(SEARCH("kit 6", 'Painel ML'!C2027)), 6,
IF(ISNUMBER(SEARCH("kit 7", 'Painel ML'!C2027)), 7,
IF(ISNUMBER(SEARCH("kit 8", 'Painel ML'!C2027)), 8,
IF(ISNUMBER(SEARCH("kit 9", 'Painel ML'!C2027)), 9,
IF(ISNUMBER(SEARCH("kit 10", 'Painel ML'!C2027)), 10,
IF(ISNUMBER(SEARCH("kit 11", 'Painel ML'!C2027)), 11,
IF(ISNUMBER(SEARCH("kit 12", 'Painel ML'!C2027)), 12,
IF(ISNUMBER(SEARCH("kit 13", 'Painel ML'!C2027)), 13,
IF(ISNUMBER(SEARCH("kit 14", 'Painel ML'!C2027)), 14,
IF(ISNUMBER(SEARCH("kit 15", 'Painel ML'!C2027)), 15,
IF(ISNUMBER(SEARCH("kit 16", 'Painel ML'!C2027)), 16,
IF(ISNUMBER(SEARCH("kit 17", 'Painel ML'!C2027)), 17,
IF(ISNUMBER(SEARCH("kit 18", 'Painel ML'!C2027)), 18,
IF(ISNUMBER(SEARCH("kit 19", 'Painel ML'!C2027)), 19,
IF(ISNUMBER(SEARCH("kit 20", 'Painel ML'!C2027)), 20, 0)))))))))))))))))))</f>
        <v>0</v>
      </c>
      <c r="B2027">
        <f>IF(A2027=0,'Painel ML'!A2027,A2027*'Painel ML'!A2027)</f>
        <v>0</v>
      </c>
      <c r="D2027">
        <f>IF(ISNUMBER(SEARCH("kit2", 'Painel Shopee'!B2027)), 2,
IF(ISNUMBER(SEARCH("kit3", 'Painel Shopee'!B2027)), 3,
IF(ISNUMBER(SEARCH("kit4", 'Painel Shopee'!B2027)), 4,
IF(ISNUMBER(SEARCH("kit5", 'Painel Shopee'!B2027)), 5,
IF(ISNUMBER(SEARCH("kit6", 'Painel Shopee'!B2027)), 6,
IF(ISNUMBER(SEARCH("kit7", 'Painel Shopee'!B2027)), 7,
IF(ISNUMBER(SEARCH("kit8", 'Painel Shopee'!B2027)), 8,
IF(ISNUMBER(SEARCH("kit9", 'Painel Shopee'!B2027)), 9,
IF(ISNUMBER(SEARCH("kit10", 'Painel Shopee'!B2027)), 10,
IF(ISNUMBER(SEARCH("kit11", 'Painel Shopee'!B2027)), 11,
IF(ISNUMBER(SEARCH("kit12", 'Painel Shopee'!B2027)), 12,
IF(ISNUMBER(SEARCH("kit13", 'Painel Shopee'!B2027)), 13,
IF(ISNUMBER(SEARCH("kit14", 'Painel Shopee'!B2027)), 14,
IF(ISNUMBER(SEARCH("kit15", 'Painel Shopee'!B2027)), 15,
IF(ISNUMBER(SEARCH("kit16", 'Painel Shopee'!B2027)), 16,
IF(ISNUMBER(SEARCH("kit17", 'Painel Shopee'!B2027)), 17,
IF(ISNUMBER(SEARCH("kit18", 'Painel Shopee'!B2027)), 18,
IF(ISNUMBER(SEARCH("kit19", 'Painel Shopee'!B2027)), 19,
IF(ISNUMBER(SEARCH("kit20", 'Painel Shopee'!B2027)), 20, 0)))))))))))))))))))</f>
        <v>0</v>
      </c>
      <c r="E2027">
        <f>IF(D2027=0,'Painel Shopee'!C2027,D2027*'Painel Shopee'!C2027)</f>
        <v>0</v>
      </c>
    </row>
    <row r="2028" spans="1:5" x14ac:dyDescent="0.25">
      <c r="A2028">
        <f>IF(ISNUMBER(SEARCH("kit 2", 'Painel ML'!C2028)), 2,
IF(ISNUMBER(SEARCH("kit 3", 'Painel ML'!C2028)), 3,
IF(ISNUMBER(SEARCH("kit 4", 'Painel ML'!C2028)), 4,
IF(ISNUMBER(SEARCH("kit 5", 'Painel ML'!C2028)), 5,
IF(ISNUMBER(SEARCH("kit 6", 'Painel ML'!C2028)), 6,
IF(ISNUMBER(SEARCH("kit 7", 'Painel ML'!C2028)), 7,
IF(ISNUMBER(SEARCH("kit 8", 'Painel ML'!C2028)), 8,
IF(ISNUMBER(SEARCH("kit 9", 'Painel ML'!C2028)), 9,
IF(ISNUMBER(SEARCH("kit 10", 'Painel ML'!C2028)), 10,
IF(ISNUMBER(SEARCH("kit 11", 'Painel ML'!C2028)), 11,
IF(ISNUMBER(SEARCH("kit 12", 'Painel ML'!C2028)), 12,
IF(ISNUMBER(SEARCH("kit 13", 'Painel ML'!C2028)), 13,
IF(ISNUMBER(SEARCH("kit 14", 'Painel ML'!C2028)), 14,
IF(ISNUMBER(SEARCH("kit 15", 'Painel ML'!C2028)), 15,
IF(ISNUMBER(SEARCH("kit 16", 'Painel ML'!C2028)), 16,
IF(ISNUMBER(SEARCH("kit 17", 'Painel ML'!C2028)), 17,
IF(ISNUMBER(SEARCH("kit 18", 'Painel ML'!C2028)), 18,
IF(ISNUMBER(SEARCH("kit 19", 'Painel ML'!C2028)), 19,
IF(ISNUMBER(SEARCH("kit 20", 'Painel ML'!C2028)), 20, 0)))))))))))))))))))</f>
        <v>0</v>
      </c>
      <c r="B2028">
        <f>IF(A2028=0,'Painel ML'!A2028,A2028*'Painel ML'!A2028)</f>
        <v>0</v>
      </c>
      <c r="D2028">
        <f>IF(ISNUMBER(SEARCH("kit2", 'Painel Shopee'!B2028)), 2,
IF(ISNUMBER(SEARCH("kit3", 'Painel Shopee'!B2028)), 3,
IF(ISNUMBER(SEARCH("kit4", 'Painel Shopee'!B2028)), 4,
IF(ISNUMBER(SEARCH("kit5", 'Painel Shopee'!B2028)), 5,
IF(ISNUMBER(SEARCH("kit6", 'Painel Shopee'!B2028)), 6,
IF(ISNUMBER(SEARCH("kit7", 'Painel Shopee'!B2028)), 7,
IF(ISNUMBER(SEARCH("kit8", 'Painel Shopee'!B2028)), 8,
IF(ISNUMBER(SEARCH("kit9", 'Painel Shopee'!B2028)), 9,
IF(ISNUMBER(SEARCH("kit10", 'Painel Shopee'!B2028)), 10,
IF(ISNUMBER(SEARCH("kit11", 'Painel Shopee'!B2028)), 11,
IF(ISNUMBER(SEARCH("kit12", 'Painel Shopee'!B2028)), 12,
IF(ISNUMBER(SEARCH("kit13", 'Painel Shopee'!B2028)), 13,
IF(ISNUMBER(SEARCH("kit14", 'Painel Shopee'!B2028)), 14,
IF(ISNUMBER(SEARCH("kit15", 'Painel Shopee'!B2028)), 15,
IF(ISNUMBER(SEARCH("kit16", 'Painel Shopee'!B2028)), 16,
IF(ISNUMBER(SEARCH("kit17", 'Painel Shopee'!B2028)), 17,
IF(ISNUMBER(SEARCH("kit18", 'Painel Shopee'!B2028)), 18,
IF(ISNUMBER(SEARCH("kit19", 'Painel Shopee'!B2028)), 19,
IF(ISNUMBER(SEARCH("kit20", 'Painel Shopee'!B2028)), 20, 0)))))))))))))))))))</f>
        <v>0</v>
      </c>
      <c r="E2028">
        <f>IF(D2028=0,'Painel Shopee'!C2028,D2028*'Painel Shopee'!C2028)</f>
        <v>0</v>
      </c>
    </row>
    <row r="2029" spans="1:5" x14ac:dyDescent="0.25">
      <c r="A2029">
        <f>IF(ISNUMBER(SEARCH("kit 2", 'Painel ML'!C2029)), 2,
IF(ISNUMBER(SEARCH("kit 3", 'Painel ML'!C2029)), 3,
IF(ISNUMBER(SEARCH("kit 4", 'Painel ML'!C2029)), 4,
IF(ISNUMBER(SEARCH("kit 5", 'Painel ML'!C2029)), 5,
IF(ISNUMBER(SEARCH("kit 6", 'Painel ML'!C2029)), 6,
IF(ISNUMBER(SEARCH("kit 7", 'Painel ML'!C2029)), 7,
IF(ISNUMBER(SEARCH("kit 8", 'Painel ML'!C2029)), 8,
IF(ISNUMBER(SEARCH("kit 9", 'Painel ML'!C2029)), 9,
IF(ISNUMBER(SEARCH("kit 10", 'Painel ML'!C2029)), 10,
IF(ISNUMBER(SEARCH("kit 11", 'Painel ML'!C2029)), 11,
IF(ISNUMBER(SEARCH("kit 12", 'Painel ML'!C2029)), 12,
IF(ISNUMBER(SEARCH("kit 13", 'Painel ML'!C2029)), 13,
IF(ISNUMBER(SEARCH("kit 14", 'Painel ML'!C2029)), 14,
IF(ISNUMBER(SEARCH("kit 15", 'Painel ML'!C2029)), 15,
IF(ISNUMBER(SEARCH("kit 16", 'Painel ML'!C2029)), 16,
IF(ISNUMBER(SEARCH("kit 17", 'Painel ML'!C2029)), 17,
IF(ISNUMBER(SEARCH("kit 18", 'Painel ML'!C2029)), 18,
IF(ISNUMBER(SEARCH("kit 19", 'Painel ML'!C2029)), 19,
IF(ISNUMBER(SEARCH("kit 20", 'Painel ML'!C2029)), 20, 0)))))))))))))))))))</f>
        <v>0</v>
      </c>
      <c r="B2029">
        <f>IF(A2029=0,'Painel ML'!A2029,A2029*'Painel ML'!A2029)</f>
        <v>0</v>
      </c>
      <c r="D2029">
        <f>IF(ISNUMBER(SEARCH("kit2", 'Painel Shopee'!B2029)), 2,
IF(ISNUMBER(SEARCH("kit3", 'Painel Shopee'!B2029)), 3,
IF(ISNUMBER(SEARCH("kit4", 'Painel Shopee'!B2029)), 4,
IF(ISNUMBER(SEARCH("kit5", 'Painel Shopee'!B2029)), 5,
IF(ISNUMBER(SEARCH("kit6", 'Painel Shopee'!B2029)), 6,
IF(ISNUMBER(SEARCH("kit7", 'Painel Shopee'!B2029)), 7,
IF(ISNUMBER(SEARCH("kit8", 'Painel Shopee'!B2029)), 8,
IF(ISNUMBER(SEARCH("kit9", 'Painel Shopee'!B2029)), 9,
IF(ISNUMBER(SEARCH("kit10", 'Painel Shopee'!B2029)), 10,
IF(ISNUMBER(SEARCH("kit11", 'Painel Shopee'!B2029)), 11,
IF(ISNUMBER(SEARCH("kit12", 'Painel Shopee'!B2029)), 12,
IF(ISNUMBER(SEARCH("kit13", 'Painel Shopee'!B2029)), 13,
IF(ISNUMBER(SEARCH("kit14", 'Painel Shopee'!B2029)), 14,
IF(ISNUMBER(SEARCH("kit15", 'Painel Shopee'!B2029)), 15,
IF(ISNUMBER(SEARCH("kit16", 'Painel Shopee'!B2029)), 16,
IF(ISNUMBER(SEARCH("kit17", 'Painel Shopee'!B2029)), 17,
IF(ISNUMBER(SEARCH("kit18", 'Painel Shopee'!B2029)), 18,
IF(ISNUMBER(SEARCH("kit19", 'Painel Shopee'!B2029)), 19,
IF(ISNUMBER(SEARCH("kit20", 'Painel Shopee'!B2029)), 20, 0)))))))))))))))))))</f>
        <v>0</v>
      </c>
      <c r="E2029">
        <f>IF(D2029=0,'Painel Shopee'!C2029,D2029*'Painel Shopee'!C2029)</f>
        <v>0</v>
      </c>
    </row>
    <row r="2030" spans="1:5" x14ac:dyDescent="0.25">
      <c r="A2030">
        <f>IF(ISNUMBER(SEARCH("kit 2", 'Painel ML'!C2030)), 2,
IF(ISNUMBER(SEARCH("kit 3", 'Painel ML'!C2030)), 3,
IF(ISNUMBER(SEARCH("kit 4", 'Painel ML'!C2030)), 4,
IF(ISNUMBER(SEARCH("kit 5", 'Painel ML'!C2030)), 5,
IF(ISNUMBER(SEARCH("kit 6", 'Painel ML'!C2030)), 6,
IF(ISNUMBER(SEARCH("kit 7", 'Painel ML'!C2030)), 7,
IF(ISNUMBER(SEARCH("kit 8", 'Painel ML'!C2030)), 8,
IF(ISNUMBER(SEARCH("kit 9", 'Painel ML'!C2030)), 9,
IF(ISNUMBER(SEARCH("kit 10", 'Painel ML'!C2030)), 10,
IF(ISNUMBER(SEARCH("kit 11", 'Painel ML'!C2030)), 11,
IF(ISNUMBER(SEARCH("kit 12", 'Painel ML'!C2030)), 12,
IF(ISNUMBER(SEARCH("kit 13", 'Painel ML'!C2030)), 13,
IF(ISNUMBER(SEARCH("kit 14", 'Painel ML'!C2030)), 14,
IF(ISNUMBER(SEARCH("kit 15", 'Painel ML'!C2030)), 15,
IF(ISNUMBER(SEARCH("kit 16", 'Painel ML'!C2030)), 16,
IF(ISNUMBER(SEARCH("kit 17", 'Painel ML'!C2030)), 17,
IF(ISNUMBER(SEARCH("kit 18", 'Painel ML'!C2030)), 18,
IF(ISNUMBER(SEARCH("kit 19", 'Painel ML'!C2030)), 19,
IF(ISNUMBER(SEARCH("kit 20", 'Painel ML'!C2030)), 20, 0)))))))))))))))))))</f>
        <v>0</v>
      </c>
      <c r="B2030">
        <f>IF(A2030=0,'Painel ML'!A2030,A2030*'Painel ML'!A2030)</f>
        <v>0</v>
      </c>
      <c r="D2030">
        <f>IF(ISNUMBER(SEARCH("kit2", 'Painel Shopee'!B2030)), 2,
IF(ISNUMBER(SEARCH("kit3", 'Painel Shopee'!B2030)), 3,
IF(ISNUMBER(SEARCH("kit4", 'Painel Shopee'!B2030)), 4,
IF(ISNUMBER(SEARCH("kit5", 'Painel Shopee'!B2030)), 5,
IF(ISNUMBER(SEARCH("kit6", 'Painel Shopee'!B2030)), 6,
IF(ISNUMBER(SEARCH("kit7", 'Painel Shopee'!B2030)), 7,
IF(ISNUMBER(SEARCH("kit8", 'Painel Shopee'!B2030)), 8,
IF(ISNUMBER(SEARCH("kit9", 'Painel Shopee'!B2030)), 9,
IF(ISNUMBER(SEARCH("kit10", 'Painel Shopee'!B2030)), 10,
IF(ISNUMBER(SEARCH("kit11", 'Painel Shopee'!B2030)), 11,
IF(ISNUMBER(SEARCH("kit12", 'Painel Shopee'!B2030)), 12,
IF(ISNUMBER(SEARCH("kit13", 'Painel Shopee'!B2030)), 13,
IF(ISNUMBER(SEARCH("kit14", 'Painel Shopee'!B2030)), 14,
IF(ISNUMBER(SEARCH("kit15", 'Painel Shopee'!B2030)), 15,
IF(ISNUMBER(SEARCH("kit16", 'Painel Shopee'!B2030)), 16,
IF(ISNUMBER(SEARCH("kit17", 'Painel Shopee'!B2030)), 17,
IF(ISNUMBER(SEARCH("kit18", 'Painel Shopee'!B2030)), 18,
IF(ISNUMBER(SEARCH("kit19", 'Painel Shopee'!B2030)), 19,
IF(ISNUMBER(SEARCH("kit20", 'Painel Shopee'!B2030)), 20, 0)))))))))))))))))))</f>
        <v>0</v>
      </c>
      <c r="E2030">
        <f>IF(D2030=0,'Painel Shopee'!C2030,D2030*'Painel Shopee'!C2030)</f>
        <v>0</v>
      </c>
    </row>
    <row r="2031" spans="1:5" x14ac:dyDescent="0.25">
      <c r="A2031">
        <f>IF(ISNUMBER(SEARCH("kit 2", 'Painel ML'!C2031)), 2,
IF(ISNUMBER(SEARCH("kit 3", 'Painel ML'!C2031)), 3,
IF(ISNUMBER(SEARCH("kit 4", 'Painel ML'!C2031)), 4,
IF(ISNUMBER(SEARCH("kit 5", 'Painel ML'!C2031)), 5,
IF(ISNUMBER(SEARCH("kit 6", 'Painel ML'!C2031)), 6,
IF(ISNUMBER(SEARCH("kit 7", 'Painel ML'!C2031)), 7,
IF(ISNUMBER(SEARCH("kit 8", 'Painel ML'!C2031)), 8,
IF(ISNUMBER(SEARCH("kit 9", 'Painel ML'!C2031)), 9,
IF(ISNUMBER(SEARCH("kit 10", 'Painel ML'!C2031)), 10,
IF(ISNUMBER(SEARCH("kit 11", 'Painel ML'!C2031)), 11,
IF(ISNUMBER(SEARCH("kit 12", 'Painel ML'!C2031)), 12,
IF(ISNUMBER(SEARCH("kit 13", 'Painel ML'!C2031)), 13,
IF(ISNUMBER(SEARCH("kit 14", 'Painel ML'!C2031)), 14,
IF(ISNUMBER(SEARCH("kit 15", 'Painel ML'!C2031)), 15,
IF(ISNUMBER(SEARCH("kit 16", 'Painel ML'!C2031)), 16,
IF(ISNUMBER(SEARCH("kit 17", 'Painel ML'!C2031)), 17,
IF(ISNUMBER(SEARCH("kit 18", 'Painel ML'!C2031)), 18,
IF(ISNUMBER(SEARCH("kit 19", 'Painel ML'!C2031)), 19,
IF(ISNUMBER(SEARCH("kit 20", 'Painel ML'!C2031)), 20, 0)))))))))))))))))))</f>
        <v>0</v>
      </c>
      <c r="B2031">
        <f>IF(A2031=0,'Painel ML'!A2031,A2031*'Painel ML'!A2031)</f>
        <v>0</v>
      </c>
      <c r="D2031">
        <f>IF(ISNUMBER(SEARCH("kit2", 'Painel Shopee'!B2031)), 2,
IF(ISNUMBER(SEARCH("kit3", 'Painel Shopee'!B2031)), 3,
IF(ISNUMBER(SEARCH("kit4", 'Painel Shopee'!B2031)), 4,
IF(ISNUMBER(SEARCH("kit5", 'Painel Shopee'!B2031)), 5,
IF(ISNUMBER(SEARCH("kit6", 'Painel Shopee'!B2031)), 6,
IF(ISNUMBER(SEARCH("kit7", 'Painel Shopee'!B2031)), 7,
IF(ISNUMBER(SEARCH("kit8", 'Painel Shopee'!B2031)), 8,
IF(ISNUMBER(SEARCH("kit9", 'Painel Shopee'!B2031)), 9,
IF(ISNUMBER(SEARCH("kit10", 'Painel Shopee'!B2031)), 10,
IF(ISNUMBER(SEARCH("kit11", 'Painel Shopee'!B2031)), 11,
IF(ISNUMBER(SEARCH("kit12", 'Painel Shopee'!B2031)), 12,
IF(ISNUMBER(SEARCH("kit13", 'Painel Shopee'!B2031)), 13,
IF(ISNUMBER(SEARCH("kit14", 'Painel Shopee'!B2031)), 14,
IF(ISNUMBER(SEARCH("kit15", 'Painel Shopee'!B2031)), 15,
IF(ISNUMBER(SEARCH("kit16", 'Painel Shopee'!B2031)), 16,
IF(ISNUMBER(SEARCH("kit17", 'Painel Shopee'!B2031)), 17,
IF(ISNUMBER(SEARCH("kit18", 'Painel Shopee'!B2031)), 18,
IF(ISNUMBER(SEARCH("kit19", 'Painel Shopee'!B2031)), 19,
IF(ISNUMBER(SEARCH("kit20", 'Painel Shopee'!B2031)), 20, 0)))))))))))))))))))</f>
        <v>0</v>
      </c>
      <c r="E2031">
        <f>IF(D2031=0,'Painel Shopee'!C2031,D2031*'Painel Shopee'!C2031)</f>
        <v>0</v>
      </c>
    </row>
    <row r="2032" spans="1:5" x14ac:dyDescent="0.25">
      <c r="A2032">
        <f>IF(ISNUMBER(SEARCH("kit 2", 'Painel ML'!C2032)), 2,
IF(ISNUMBER(SEARCH("kit 3", 'Painel ML'!C2032)), 3,
IF(ISNUMBER(SEARCH("kit 4", 'Painel ML'!C2032)), 4,
IF(ISNUMBER(SEARCH("kit 5", 'Painel ML'!C2032)), 5,
IF(ISNUMBER(SEARCH("kit 6", 'Painel ML'!C2032)), 6,
IF(ISNUMBER(SEARCH("kit 7", 'Painel ML'!C2032)), 7,
IF(ISNUMBER(SEARCH("kit 8", 'Painel ML'!C2032)), 8,
IF(ISNUMBER(SEARCH("kit 9", 'Painel ML'!C2032)), 9,
IF(ISNUMBER(SEARCH("kit 10", 'Painel ML'!C2032)), 10,
IF(ISNUMBER(SEARCH("kit 11", 'Painel ML'!C2032)), 11,
IF(ISNUMBER(SEARCH("kit 12", 'Painel ML'!C2032)), 12,
IF(ISNUMBER(SEARCH("kit 13", 'Painel ML'!C2032)), 13,
IF(ISNUMBER(SEARCH("kit 14", 'Painel ML'!C2032)), 14,
IF(ISNUMBER(SEARCH("kit 15", 'Painel ML'!C2032)), 15,
IF(ISNUMBER(SEARCH("kit 16", 'Painel ML'!C2032)), 16,
IF(ISNUMBER(SEARCH("kit 17", 'Painel ML'!C2032)), 17,
IF(ISNUMBER(SEARCH("kit 18", 'Painel ML'!C2032)), 18,
IF(ISNUMBER(SEARCH("kit 19", 'Painel ML'!C2032)), 19,
IF(ISNUMBER(SEARCH("kit 20", 'Painel ML'!C2032)), 20, 0)))))))))))))))))))</f>
        <v>0</v>
      </c>
      <c r="B2032">
        <f>IF(A2032=0,'Painel ML'!A2032,A2032*'Painel ML'!A2032)</f>
        <v>0</v>
      </c>
      <c r="D2032">
        <f>IF(ISNUMBER(SEARCH("kit2", 'Painel Shopee'!B2032)), 2,
IF(ISNUMBER(SEARCH("kit3", 'Painel Shopee'!B2032)), 3,
IF(ISNUMBER(SEARCH("kit4", 'Painel Shopee'!B2032)), 4,
IF(ISNUMBER(SEARCH("kit5", 'Painel Shopee'!B2032)), 5,
IF(ISNUMBER(SEARCH("kit6", 'Painel Shopee'!B2032)), 6,
IF(ISNUMBER(SEARCH("kit7", 'Painel Shopee'!B2032)), 7,
IF(ISNUMBER(SEARCH("kit8", 'Painel Shopee'!B2032)), 8,
IF(ISNUMBER(SEARCH("kit9", 'Painel Shopee'!B2032)), 9,
IF(ISNUMBER(SEARCH("kit10", 'Painel Shopee'!B2032)), 10,
IF(ISNUMBER(SEARCH("kit11", 'Painel Shopee'!B2032)), 11,
IF(ISNUMBER(SEARCH("kit12", 'Painel Shopee'!B2032)), 12,
IF(ISNUMBER(SEARCH("kit13", 'Painel Shopee'!B2032)), 13,
IF(ISNUMBER(SEARCH("kit14", 'Painel Shopee'!B2032)), 14,
IF(ISNUMBER(SEARCH("kit15", 'Painel Shopee'!B2032)), 15,
IF(ISNUMBER(SEARCH("kit16", 'Painel Shopee'!B2032)), 16,
IF(ISNUMBER(SEARCH("kit17", 'Painel Shopee'!B2032)), 17,
IF(ISNUMBER(SEARCH("kit18", 'Painel Shopee'!B2032)), 18,
IF(ISNUMBER(SEARCH("kit19", 'Painel Shopee'!B2032)), 19,
IF(ISNUMBER(SEARCH("kit20", 'Painel Shopee'!B2032)), 20, 0)))))))))))))))))))</f>
        <v>0</v>
      </c>
      <c r="E2032">
        <f>IF(D2032=0,'Painel Shopee'!C2032,D2032*'Painel Shopee'!C2032)</f>
        <v>0</v>
      </c>
    </row>
    <row r="2033" spans="1:5" x14ac:dyDescent="0.25">
      <c r="A2033">
        <f>IF(ISNUMBER(SEARCH("kit 2", 'Painel ML'!C2033)), 2,
IF(ISNUMBER(SEARCH("kit 3", 'Painel ML'!C2033)), 3,
IF(ISNUMBER(SEARCH("kit 4", 'Painel ML'!C2033)), 4,
IF(ISNUMBER(SEARCH("kit 5", 'Painel ML'!C2033)), 5,
IF(ISNUMBER(SEARCH("kit 6", 'Painel ML'!C2033)), 6,
IF(ISNUMBER(SEARCH("kit 7", 'Painel ML'!C2033)), 7,
IF(ISNUMBER(SEARCH("kit 8", 'Painel ML'!C2033)), 8,
IF(ISNUMBER(SEARCH("kit 9", 'Painel ML'!C2033)), 9,
IF(ISNUMBER(SEARCH("kit 10", 'Painel ML'!C2033)), 10,
IF(ISNUMBER(SEARCH("kit 11", 'Painel ML'!C2033)), 11,
IF(ISNUMBER(SEARCH("kit 12", 'Painel ML'!C2033)), 12,
IF(ISNUMBER(SEARCH("kit 13", 'Painel ML'!C2033)), 13,
IF(ISNUMBER(SEARCH("kit 14", 'Painel ML'!C2033)), 14,
IF(ISNUMBER(SEARCH("kit 15", 'Painel ML'!C2033)), 15,
IF(ISNUMBER(SEARCH("kit 16", 'Painel ML'!C2033)), 16,
IF(ISNUMBER(SEARCH("kit 17", 'Painel ML'!C2033)), 17,
IF(ISNUMBER(SEARCH("kit 18", 'Painel ML'!C2033)), 18,
IF(ISNUMBER(SEARCH("kit 19", 'Painel ML'!C2033)), 19,
IF(ISNUMBER(SEARCH("kit 20", 'Painel ML'!C2033)), 20, 0)))))))))))))))))))</f>
        <v>0</v>
      </c>
      <c r="B2033">
        <f>IF(A2033=0,'Painel ML'!A2033,A2033*'Painel ML'!A2033)</f>
        <v>0</v>
      </c>
      <c r="D2033">
        <f>IF(ISNUMBER(SEARCH("kit2", 'Painel Shopee'!B2033)), 2,
IF(ISNUMBER(SEARCH("kit3", 'Painel Shopee'!B2033)), 3,
IF(ISNUMBER(SEARCH("kit4", 'Painel Shopee'!B2033)), 4,
IF(ISNUMBER(SEARCH("kit5", 'Painel Shopee'!B2033)), 5,
IF(ISNUMBER(SEARCH("kit6", 'Painel Shopee'!B2033)), 6,
IF(ISNUMBER(SEARCH("kit7", 'Painel Shopee'!B2033)), 7,
IF(ISNUMBER(SEARCH("kit8", 'Painel Shopee'!B2033)), 8,
IF(ISNUMBER(SEARCH("kit9", 'Painel Shopee'!B2033)), 9,
IF(ISNUMBER(SEARCH("kit10", 'Painel Shopee'!B2033)), 10,
IF(ISNUMBER(SEARCH("kit11", 'Painel Shopee'!B2033)), 11,
IF(ISNUMBER(SEARCH("kit12", 'Painel Shopee'!B2033)), 12,
IF(ISNUMBER(SEARCH("kit13", 'Painel Shopee'!B2033)), 13,
IF(ISNUMBER(SEARCH("kit14", 'Painel Shopee'!B2033)), 14,
IF(ISNUMBER(SEARCH("kit15", 'Painel Shopee'!B2033)), 15,
IF(ISNUMBER(SEARCH("kit16", 'Painel Shopee'!B2033)), 16,
IF(ISNUMBER(SEARCH("kit17", 'Painel Shopee'!B2033)), 17,
IF(ISNUMBER(SEARCH("kit18", 'Painel Shopee'!B2033)), 18,
IF(ISNUMBER(SEARCH("kit19", 'Painel Shopee'!B2033)), 19,
IF(ISNUMBER(SEARCH("kit20", 'Painel Shopee'!B2033)), 20, 0)))))))))))))))))))</f>
        <v>0</v>
      </c>
      <c r="E2033">
        <f>IF(D2033=0,'Painel Shopee'!C2033,D2033*'Painel Shopee'!C2033)</f>
        <v>0</v>
      </c>
    </row>
    <row r="2034" spans="1:5" x14ac:dyDescent="0.25">
      <c r="A2034">
        <f>IF(ISNUMBER(SEARCH("kit 2", 'Painel ML'!C2034)), 2,
IF(ISNUMBER(SEARCH("kit 3", 'Painel ML'!C2034)), 3,
IF(ISNUMBER(SEARCH("kit 4", 'Painel ML'!C2034)), 4,
IF(ISNUMBER(SEARCH("kit 5", 'Painel ML'!C2034)), 5,
IF(ISNUMBER(SEARCH("kit 6", 'Painel ML'!C2034)), 6,
IF(ISNUMBER(SEARCH("kit 7", 'Painel ML'!C2034)), 7,
IF(ISNUMBER(SEARCH("kit 8", 'Painel ML'!C2034)), 8,
IF(ISNUMBER(SEARCH("kit 9", 'Painel ML'!C2034)), 9,
IF(ISNUMBER(SEARCH("kit 10", 'Painel ML'!C2034)), 10,
IF(ISNUMBER(SEARCH("kit 11", 'Painel ML'!C2034)), 11,
IF(ISNUMBER(SEARCH("kit 12", 'Painel ML'!C2034)), 12,
IF(ISNUMBER(SEARCH("kit 13", 'Painel ML'!C2034)), 13,
IF(ISNUMBER(SEARCH("kit 14", 'Painel ML'!C2034)), 14,
IF(ISNUMBER(SEARCH("kit 15", 'Painel ML'!C2034)), 15,
IF(ISNUMBER(SEARCH("kit 16", 'Painel ML'!C2034)), 16,
IF(ISNUMBER(SEARCH("kit 17", 'Painel ML'!C2034)), 17,
IF(ISNUMBER(SEARCH("kit 18", 'Painel ML'!C2034)), 18,
IF(ISNUMBER(SEARCH("kit 19", 'Painel ML'!C2034)), 19,
IF(ISNUMBER(SEARCH("kit 20", 'Painel ML'!C2034)), 20, 0)))))))))))))))))))</f>
        <v>0</v>
      </c>
      <c r="B2034">
        <f>IF(A2034=0,'Painel ML'!A2034,A2034*'Painel ML'!A2034)</f>
        <v>0</v>
      </c>
      <c r="D2034">
        <f>IF(ISNUMBER(SEARCH("kit2", 'Painel Shopee'!B2034)), 2,
IF(ISNUMBER(SEARCH("kit3", 'Painel Shopee'!B2034)), 3,
IF(ISNUMBER(SEARCH("kit4", 'Painel Shopee'!B2034)), 4,
IF(ISNUMBER(SEARCH("kit5", 'Painel Shopee'!B2034)), 5,
IF(ISNUMBER(SEARCH("kit6", 'Painel Shopee'!B2034)), 6,
IF(ISNUMBER(SEARCH("kit7", 'Painel Shopee'!B2034)), 7,
IF(ISNUMBER(SEARCH("kit8", 'Painel Shopee'!B2034)), 8,
IF(ISNUMBER(SEARCH("kit9", 'Painel Shopee'!B2034)), 9,
IF(ISNUMBER(SEARCH("kit10", 'Painel Shopee'!B2034)), 10,
IF(ISNUMBER(SEARCH("kit11", 'Painel Shopee'!B2034)), 11,
IF(ISNUMBER(SEARCH("kit12", 'Painel Shopee'!B2034)), 12,
IF(ISNUMBER(SEARCH("kit13", 'Painel Shopee'!B2034)), 13,
IF(ISNUMBER(SEARCH("kit14", 'Painel Shopee'!B2034)), 14,
IF(ISNUMBER(SEARCH("kit15", 'Painel Shopee'!B2034)), 15,
IF(ISNUMBER(SEARCH("kit16", 'Painel Shopee'!B2034)), 16,
IF(ISNUMBER(SEARCH("kit17", 'Painel Shopee'!B2034)), 17,
IF(ISNUMBER(SEARCH("kit18", 'Painel Shopee'!B2034)), 18,
IF(ISNUMBER(SEARCH("kit19", 'Painel Shopee'!B2034)), 19,
IF(ISNUMBER(SEARCH("kit20", 'Painel Shopee'!B2034)), 20, 0)))))))))))))))))))</f>
        <v>0</v>
      </c>
      <c r="E2034">
        <f>IF(D2034=0,'Painel Shopee'!C2034,D2034*'Painel Shopee'!C2034)</f>
        <v>0</v>
      </c>
    </row>
    <row r="2035" spans="1:5" x14ac:dyDescent="0.25">
      <c r="A2035">
        <f>IF(ISNUMBER(SEARCH("kit 2", 'Painel ML'!C2035)), 2,
IF(ISNUMBER(SEARCH("kit 3", 'Painel ML'!C2035)), 3,
IF(ISNUMBER(SEARCH("kit 4", 'Painel ML'!C2035)), 4,
IF(ISNUMBER(SEARCH("kit 5", 'Painel ML'!C2035)), 5,
IF(ISNUMBER(SEARCH("kit 6", 'Painel ML'!C2035)), 6,
IF(ISNUMBER(SEARCH("kit 7", 'Painel ML'!C2035)), 7,
IF(ISNUMBER(SEARCH("kit 8", 'Painel ML'!C2035)), 8,
IF(ISNUMBER(SEARCH("kit 9", 'Painel ML'!C2035)), 9,
IF(ISNUMBER(SEARCH("kit 10", 'Painel ML'!C2035)), 10,
IF(ISNUMBER(SEARCH("kit 11", 'Painel ML'!C2035)), 11,
IF(ISNUMBER(SEARCH("kit 12", 'Painel ML'!C2035)), 12,
IF(ISNUMBER(SEARCH("kit 13", 'Painel ML'!C2035)), 13,
IF(ISNUMBER(SEARCH("kit 14", 'Painel ML'!C2035)), 14,
IF(ISNUMBER(SEARCH("kit 15", 'Painel ML'!C2035)), 15,
IF(ISNUMBER(SEARCH("kit 16", 'Painel ML'!C2035)), 16,
IF(ISNUMBER(SEARCH("kit 17", 'Painel ML'!C2035)), 17,
IF(ISNUMBER(SEARCH("kit 18", 'Painel ML'!C2035)), 18,
IF(ISNUMBER(SEARCH("kit 19", 'Painel ML'!C2035)), 19,
IF(ISNUMBER(SEARCH("kit 20", 'Painel ML'!C2035)), 20, 0)))))))))))))))))))</f>
        <v>0</v>
      </c>
      <c r="B2035">
        <f>IF(A2035=0,'Painel ML'!A2035,A2035*'Painel ML'!A2035)</f>
        <v>0</v>
      </c>
      <c r="D2035">
        <f>IF(ISNUMBER(SEARCH("kit2", 'Painel Shopee'!B2035)), 2,
IF(ISNUMBER(SEARCH("kit3", 'Painel Shopee'!B2035)), 3,
IF(ISNUMBER(SEARCH("kit4", 'Painel Shopee'!B2035)), 4,
IF(ISNUMBER(SEARCH("kit5", 'Painel Shopee'!B2035)), 5,
IF(ISNUMBER(SEARCH("kit6", 'Painel Shopee'!B2035)), 6,
IF(ISNUMBER(SEARCH("kit7", 'Painel Shopee'!B2035)), 7,
IF(ISNUMBER(SEARCH("kit8", 'Painel Shopee'!B2035)), 8,
IF(ISNUMBER(SEARCH("kit9", 'Painel Shopee'!B2035)), 9,
IF(ISNUMBER(SEARCH("kit10", 'Painel Shopee'!B2035)), 10,
IF(ISNUMBER(SEARCH("kit11", 'Painel Shopee'!B2035)), 11,
IF(ISNUMBER(SEARCH("kit12", 'Painel Shopee'!B2035)), 12,
IF(ISNUMBER(SEARCH("kit13", 'Painel Shopee'!B2035)), 13,
IF(ISNUMBER(SEARCH("kit14", 'Painel Shopee'!B2035)), 14,
IF(ISNUMBER(SEARCH("kit15", 'Painel Shopee'!B2035)), 15,
IF(ISNUMBER(SEARCH("kit16", 'Painel Shopee'!B2035)), 16,
IF(ISNUMBER(SEARCH("kit17", 'Painel Shopee'!B2035)), 17,
IF(ISNUMBER(SEARCH("kit18", 'Painel Shopee'!B2035)), 18,
IF(ISNUMBER(SEARCH("kit19", 'Painel Shopee'!B2035)), 19,
IF(ISNUMBER(SEARCH("kit20", 'Painel Shopee'!B2035)), 20, 0)))))))))))))))))))</f>
        <v>0</v>
      </c>
      <c r="E2035">
        <f>IF(D2035=0,'Painel Shopee'!C2035,D2035*'Painel Shopee'!C2035)</f>
        <v>0</v>
      </c>
    </row>
    <row r="2036" spans="1:5" x14ac:dyDescent="0.25">
      <c r="A2036">
        <f>IF(ISNUMBER(SEARCH("kit 2", 'Painel ML'!C2036)), 2,
IF(ISNUMBER(SEARCH("kit 3", 'Painel ML'!C2036)), 3,
IF(ISNUMBER(SEARCH("kit 4", 'Painel ML'!C2036)), 4,
IF(ISNUMBER(SEARCH("kit 5", 'Painel ML'!C2036)), 5,
IF(ISNUMBER(SEARCH("kit 6", 'Painel ML'!C2036)), 6,
IF(ISNUMBER(SEARCH("kit 7", 'Painel ML'!C2036)), 7,
IF(ISNUMBER(SEARCH("kit 8", 'Painel ML'!C2036)), 8,
IF(ISNUMBER(SEARCH("kit 9", 'Painel ML'!C2036)), 9,
IF(ISNUMBER(SEARCH("kit 10", 'Painel ML'!C2036)), 10,
IF(ISNUMBER(SEARCH("kit 11", 'Painel ML'!C2036)), 11,
IF(ISNUMBER(SEARCH("kit 12", 'Painel ML'!C2036)), 12,
IF(ISNUMBER(SEARCH("kit 13", 'Painel ML'!C2036)), 13,
IF(ISNUMBER(SEARCH("kit 14", 'Painel ML'!C2036)), 14,
IF(ISNUMBER(SEARCH("kit 15", 'Painel ML'!C2036)), 15,
IF(ISNUMBER(SEARCH("kit 16", 'Painel ML'!C2036)), 16,
IF(ISNUMBER(SEARCH("kit 17", 'Painel ML'!C2036)), 17,
IF(ISNUMBER(SEARCH("kit 18", 'Painel ML'!C2036)), 18,
IF(ISNUMBER(SEARCH("kit 19", 'Painel ML'!C2036)), 19,
IF(ISNUMBER(SEARCH("kit 20", 'Painel ML'!C2036)), 20, 0)))))))))))))))))))</f>
        <v>0</v>
      </c>
      <c r="B2036">
        <f>IF(A2036=0,'Painel ML'!A2036,A2036*'Painel ML'!A2036)</f>
        <v>0</v>
      </c>
      <c r="D2036">
        <f>IF(ISNUMBER(SEARCH("kit2", 'Painel Shopee'!B2036)), 2,
IF(ISNUMBER(SEARCH("kit3", 'Painel Shopee'!B2036)), 3,
IF(ISNUMBER(SEARCH("kit4", 'Painel Shopee'!B2036)), 4,
IF(ISNUMBER(SEARCH("kit5", 'Painel Shopee'!B2036)), 5,
IF(ISNUMBER(SEARCH("kit6", 'Painel Shopee'!B2036)), 6,
IF(ISNUMBER(SEARCH("kit7", 'Painel Shopee'!B2036)), 7,
IF(ISNUMBER(SEARCH("kit8", 'Painel Shopee'!B2036)), 8,
IF(ISNUMBER(SEARCH("kit9", 'Painel Shopee'!B2036)), 9,
IF(ISNUMBER(SEARCH("kit10", 'Painel Shopee'!B2036)), 10,
IF(ISNUMBER(SEARCH("kit11", 'Painel Shopee'!B2036)), 11,
IF(ISNUMBER(SEARCH("kit12", 'Painel Shopee'!B2036)), 12,
IF(ISNUMBER(SEARCH("kit13", 'Painel Shopee'!B2036)), 13,
IF(ISNUMBER(SEARCH("kit14", 'Painel Shopee'!B2036)), 14,
IF(ISNUMBER(SEARCH("kit15", 'Painel Shopee'!B2036)), 15,
IF(ISNUMBER(SEARCH("kit16", 'Painel Shopee'!B2036)), 16,
IF(ISNUMBER(SEARCH("kit17", 'Painel Shopee'!B2036)), 17,
IF(ISNUMBER(SEARCH("kit18", 'Painel Shopee'!B2036)), 18,
IF(ISNUMBER(SEARCH("kit19", 'Painel Shopee'!B2036)), 19,
IF(ISNUMBER(SEARCH("kit20", 'Painel Shopee'!B2036)), 20, 0)))))))))))))))))))</f>
        <v>0</v>
      </c>
      <c r="E2036">
        <f>IF(D2036=0,'Painel Shopee'!C2036,D2036*'Painel Shopee'!C2036)</f>
        <v>0</v>
      </c>
    </row>
    <row r="2037" spans="1:5" x14ac:dyDescent="0.25">
      <c r="A2037">
        <f>IF(ISNUMBER(SEARCH("kit 2", 'Painel ML'!C2037)), 2,
IF(ISNUMBER(SEARCH("kit 3", 'Painel ML'!C2037)), 3,
IF(ISNUMBER(SEARCH("kit 4", 'Painel ML'!C2037)), 4,
IF(ISNUMBER(SEARCH("kit 5", 'Painel ML'!C2037)), 5,
IF(ISNUMBER(SEARCH("kit 6", 'Painel ML'!C2037)), 6,
IF(ISNUMBER(SEARCH("kit 7", 'Painel ML'!C2037)), 7,
IF(ISNUMBER(SEARCH("kit 8", 'Painel ML'!C2037)), 8,
IF(ISNUMBER(SEARCH("kit 9", 'Painel ML'!C2037)), 9,
IF(ISNUMBER(SEARCH("kit 10", 'Painel ML'!C2037)), 10,
IF(ISNUMBER(SEARCH("kit 11", 'Painel ML'!C2037)), 11,
IF(ISNUMBER(SEARCH("kit 12", 'Painel ML'!C2037)), 12,
IF(ISNUMBER(SEARCH("kit 13", 'Painel ML'!C2037)), 13,
IF(ISNUMBER(SEARCH("kit 14", 'Painel ML'!C2037)), 14,
IF(ISNUMBER(SEARCH("kit 15", 'Painel ML'!C2037)), 15,
IF(ISNUMBER(SEARCH("kit 16", 'Painel ML'!C2037)), 16,
IF(ISNUMBER(SEARCH("kit 17", 'Painel ML'!C2037)), 17,
IF(ISNUMBER(SEARCH("kit 18", 'Painel ML'!C2037)), 18,
IF(ISNUMBER(SEARCH("kit 19", 'Painel ML'!C2037)), 19,
IF(ISNUMBER(SEARCH("kit 20", 'Painel ML'!C2037)), 20, 0)))))))))))))))))))</f>
        <v>0</v>
      </c>
      <c r="B2037">
        <f>IF(A2037=0,'Painel ML'!A2037,A2037*'Painel ML'!A2037)</f>
        <v>0</v>
      </c>
      <c r="D2037">
        <f>IF(ISNUMBER(SEARCH("kit2", 'Painel Shopee'!B2037)), 2,
IF(ISNUMBER(SEARCH("kit3", 'Painel Shopee'!B2037)), 3,
IF(ISNUMBER(SEARCH("kit4", 'Painel Shopee'!B2037)), 4,
IF(ISNUMBER(SEARCH("kit5", 'Painel Shopee'!B2037)), 5,
IF(ISNUMBER(SEARCH("kit6", 'Painel Shopee'!B2037)), 6,
IF(ISNUMBER(SEARCH("kit7", 'Painel Shopee'!B2037)), 7,
IF(ISNUMBER(SEARCH("kit8", 'Painel Shopee'!B2037)), 8,
IF(ISNUMBER(SEARCH("kit9", 'Painel Shopee'!B2037)), 9,
IF(ISNUMBER(SEARCH("kit10", 'Painel Shopee'!B2037)), 10,
IF(ISNUMBER(SEARCH("kit11", 'Painel Shopee'!B2037)), 11,
IF(ISNUMBER(SEARCH("kit12", 'Painel Shopee'!B2037)), 12,
IF(ISNUMBER(SEARCH("kit13", 'Painel Shopee'!B2037)), 13,
IF(ISNUMBER(SEARCH("kit14", 'Painel Shopee'!B2037)), 14,
IF(ISNUMBER(SEARCH("kit15", 'Painel Shopee'!B2037)), 15,
IF(ISNUMBER(SEARCH("kit16", 'Painel Shopee'!B2037)), 16,
IF(ISNUMBER(SEARCH("kit17", 'Painel Shopee'!B2037)), 17,
IF(ISNUMBER(SEARCH("kit18", 'Painel Shopee'!B2037)), 18,
IF(ISNUMBER(SEARCH("kit19", 'Painel Shopee'!B2037)), 19,
IF(ISNUMBER(SEARCH("kit20", 'Painel Shopee'!B2037)), 20, 0)))))))))))))))))))</f>
        <v>0</v>
      </c>
      <c r="E2037">
        <f>IF(D2037=0,'Painel Shopee'!C2037,D2037*'Painel Shopee'!C2037)</f>
        <v>0</v>
      </c>
    </row>
    <row r="2038" spans="1:5" x14ac:dyDescent="0.25">
      <c r="A2038">
        <f>IF(ISNUMBER(SEARCH("kit 2", 'Painel ML'!C2038)), 2,
IF(ISNUMBER(SEARCH("kit 3", 'Painel ML'!C2038)), 3,
IF(ISNUMBER(SEARCH("kit 4", 'Painel ML'!C2038)), 4,
IF(ISNUMBER(SEARCH("kit 5", 'Painel ML'!C2038)), 5,
IF(ISNUMBER(SEARCH("kit 6", 'Painel ML'!C2038)), 6,
IF(ISNUMBER(SEARCH("kit 7", 'Painel ML'!C2038)), 7,
IF(ISNUMBER(SEARCH("kit 8", 'Painel ML'!C2038)), 8,
IF(ISNUMBER(SEARCH("kit 9", 'Painel ML'!C2038)), 9,
IF(ISNUMBER(SEARCH("kit 10", 'Painel ML'!C2038)), 10,
IF(ISNUMBER(SEARCH("kit 11", 'Painel ML'!C2038)), 11,
IF(ISNUMBER(SEARCH("kit 12", 'Painel ML'!C2038)), 12,
IF(ISNUMBER(SEARCH("kit 13", 'Painel ML'!C2038)), 13,
IF(ISNUMBER(SEARCH("kit 14", 'Painel ML'!C2038)), 14,
IF(ISNUMBER(SEARCH("kit 15", 'Painel ML'!C2038)), 15,
IF(ISNUMBER(SEARCH("kit 16", 'Painel ML'!C2038)), 16,
IF(ISNUMBER(SEARCH("kit 17", 'Painel ML'!C2038)), 17,
IF(ISNUMBER(SEARCH("kit 18", 'Painel ML'!C2038)), 18,
IF(ISNUMBER(SEARCH("kit 19", 'Painel ML'!C2038)), 19,
IF(ISNUMBER(SEARCH("kit 20", 'Painel ML'!C2038)), 20, 0)))))))))))))))))))</f>
        <v>0</v>
      </c>
      <c r="B2038">
        <f>IF(A2038=0,'Painel ML'!A2038,A2038*'Painel ML'!A2038)</f>
        <v>0</v>
      </c>
      <c r="D2038">
        <f>IF(ISNUMBER(SEARCH("kit2", 'Painel Shopee'!B2038)), 2,
IF(ISNUMBER(SEARCH("kit3", 'Painel Shopee'!B2038)), 3,
IF(ISNUMBER(SEARCH("kit4", 'Painel Shopee'!B2038)), 4,
IF(ISNUMBER(SEARCH("kit5", 'Painel Shopee'!B2038)), 5,
IF(ISNUMBER(SEARCH("kit6", 'Painel Shopee'!B2038)), 6,
IF(ISNUMBER(SEARCH("kit7", 'Painel Shopee'!B2038)), 7,
IF(ISNUMBER(SEARCH("kit8", 'Painel Shopee'!B2038)), 8,
IF(ISNUMBER(SEARCH("kit9", 'Painel Shopee'!B2038)), 9,
IF(ISNUMBER(SEARCH("kit10", 'Painel Shopee'!B2038)), 10,
IF(ISNUMBER(SEARCH("kit11", 'Painel Shopee'!B2038)), 11,
IF(ISNUMBER(SEARCH("kit12", 'Painel Shopee'!B2038)), 12,
IF(ISNUMBER(SEARCH("kit13", 'Painel Shopee'!B2038)), 13,
IF(ISNUMBER(SEARCH("kit14", 'Painel Shopee'!B2038)), 14,
IF(ISNUMBER(SEARCH("kit15", 'Painel Shopee'!B2038)), 15,
IF(ISNUMBER(SEARCH("kit16", 'Painel Shopee'!B2038)), 16,
IF(ISNUMBER(SEARCH("kit17", 'Painel Shopee'!B2038)), 17,
IF(ISNUMBER(SEARCH("kit18", 'Painel Shopee'!B2038)), 18,
IF(ISNUMBER(SEARCH("kit19", 'Painel Shopee'!B2038)), 19,
IF(ISNUMBER(SEARCH("kit20", 'Painel Shopee'!B2038)), 20, 0)))))))))))))))))))</f>
        <v>0</v>
      </c>
      <c r="E2038">
        <f>IF(D2038=0,'Painel Shopee'!C2038,D2038*'Painel Shopee'!C2038)</f>
        <v>0</v>
      </c>
    </row>
    <row r="2039" spans="1:5" x14ac:dyDescent="0.25">
      <c r="A2039">
        <f>IF(ISNUMBER(SEARCH("kit 2", 'Painel ML'!C2039)), 2,
IF(ISNUMBER(SEARCH("kit 3", 'Painel ML'!C2039)), 3,
IF(ISNUMBER(SEARCH("kit 4", 'Painel ML'!C2039)), 4,
IF(ISNUMBER(SEARCH("kit 5", 'Painel ML'!C2039)), 5,
IF(ISNUMBER(SEARCH("kit 6", 'Painel ML'!C2039)), 6,
IF(ISNUMBER(SEARCH("kit 7", 'Painel ML'!C2039)), 7,
IF(ISNUMBER(SEARCH("kit 8", 'Painel ML'!C2039)), 8,
IF(ISNUMBER(SEARCH("kit 9", 'Painel ML'!C2039)), 9,
IF(ISNUMBER(SEARCH("kit 10", 'Painel ML'!C2039)), 10,
IF(ISNUMBER(SEARCH("kit 11", 'Painel ML'!C2039)), 11,
IF(ISNUMBER(SEARCH("kit 12", 'Painel ML'!C2039)), 12,
IF(ISNUMBER(SEARCH("kit 13", 'Painel ML'!C2039)), 13,
IF(ISNUMBER(SEARCH("kit 14", 'Painel ML'!C2039)), 14,
IF(ISNUMBER(SEARCH("kit 15", 'Painel ML'!C2039)), 15,
IF(ISNUMBER(SEARCH("kit 16", 'Painel ML'!C2039)), 16,
IF(ISNUMBER(SEARCH("kit 17", 'Painel ML'!C2039)), 17,
IF(ISNUMBER(SEARCH("kit 18", 'Painel ML'!C2039)), 18,
IF(ISNUMBER(SEARCH("kit 19", 'Painel ML'!C2039)), 19,
IF(ISNUMBER(SEARCH("kit 20", 'Painel ML'!C2039)), 20, 0)))))))))))))))))))</f>
        <v>0</v>
      </c>
      <c r="B2039">
        <f>IF(A2039=0,'Painel ML'!A2039,A2039*'Painel ML'!A2039)</f>
        <v>0</v>
      </c>
      <c r="D2039">
        <f>IF(ISNUMBER(SEARCH("kit2", 'Painel Shopee'!B2039)), 2,
IF(ISNUMBER(SEARCH("kit3", 'Painel Shopee'!B2039)), 3,
IF(ISNUMBER(SEARCH("kit4", 'Painel Shopee'!B2039)), 4,
IF(ISNUMBER(SEARCH("kit5", 'Painel Shopee'!B2039)), 5,
IF(ISNUMBER(SEARCH("kit6", 'Painel Shopee'!B2039)), 6,
IF(ISNUMBER(SEARCH("kit7", 'Painel Shopee'!B2039)), 7,
IF(ISNUMBER(SEARCH("kit8", 'Painel Shopee'!B2039)), 8,
IF(ISNUMBER(SEARCH("kit9", 'Painel Shopee'!B2039)), 9,
IF(ISNUMBER(SEARCH("kit10", 'Painel Shopee'!B2039)), 10,
IF(ISNUMBER(SEARCH("kit11", 'Painel Shopee'!B2039)), 11,
IF(ISNUMBER(SEARCH("kit12", 'Painel Shopee'!B2039)), 12,
IF(ISNUMBER(SEARCH("kit13", 'Painel Shopee'!B2039)), 13,
IF(ISNUMBER(SEARCH("kit14", 'Painel Shopee'!B2039)), 14,
IF(ISNUMBER(SEARCH("kit15", 'Painel Shopee'!B2039)), 15,
IF(ISNUMBER(SEARCH("kit16", 'Painel Shopee'!B2039)), 16,
IF(ISNUMBER(SEARCH("kit17", 'Painel Shopee'!B2039)), 17,
IF(ISNUMBER(SEARCH("kit18", 'Painel Shopee'!B2039)), 18,
IF(ISNUMBER(SEARCH("kit19", 'Painel Shopee'!B2039)), 19,
IF(ISNUMBER(SEARCH("kit20", 'Painel Shopee'!B2039)), 20, 0)))))))))))))))))))</f>
        <v>0</v>
      </c>
      <c r="E2039">
        <f>IF(D2039=0,'Painel Shopee'!C2039,D2039*'Painel Shopee'!C2039)</f>
        <v>0</v>
      </c>
    </row>
    <row r="2040" spans="1:5" x14ac:dyDescent="0.25">
      <c r="A2040">
        <f>IF(ISNUMBER(SEARCH("kit 2", 'Painel ML'!C2040)), 2,
IF(ISNUMBER(SEARCH("kit 3", 'Painel ML'!C2040)), 3,
IF(ISNUMBER(SEARCH("kit 4", 'Painel ML'!C2040)), 4,
IF(ISNUMBER(SEARCH("kit 5", 'Painel ML'!C2040)), 5,
IF(ISNUMBER(SEARCH("kit 6", 'Painel ML'!C2040)), 6,
IF(ISNUMBER(SEARCH("kit 7", 'Painel ML'!C2040)), 7,
IF(ISNUMBER(SEARCH("kit 8", 'Painel ML'!C2040)), 8,
IF(ISNUMBER(SEARCH("kit 9", 'Painel ML'!C2040)), 9,
IF(ISNUMBER(SEARCH("kit 10", 'Painel ML'!C2040)), 10,
IF(ISNUMBER(SEARCH("kit 11", 'Painel ML'!C2040)), 11,
IF(ISNUMBER(SEARCH("kit 12", 'Painel ML'!C2040)), 12,
IF(ISNUMBER(SEARCH("kit 13", 'Painel ML'!C2040)), 13,
IF(ISNUMBER(SEARCH("kit 14", 'Painel ML'!C2040)), 14,
IF(ISNUMBER(SEARCH("kit 15", 'Painel ML'!C2040)), 15,
IF(ISNUMBER(SEARCH("kit 16", 'Painel ML'!C2040)), 16,
IF(ISNUMBER(SEARCH("kit 17", 'Painel ML'!C2040)), 17,
IF(ISNUMBER(SEARCH("kit 18", 'Painel ML'!C2040)), 18,
IF(ISNUMBER(SEARCH("kit 19", 'Painel ML'!C2040)), 19,
IF(ISNUMBER(SEARCH("kit 20", 'Painel ML'!C2040)), 20, 0)))))))))))))))))))</f>
        <v>0</v>
      </c>
      <c r="B2040">
        <f>IF(A2040=0,'Painel ML'!A2040,A2040*'Painel ML'!A2040)</f>
        <v>0</v>
      </c>
      <c r="D2040">
        <f>IF(ISNUMBER(SEARCH("kit2", 'Painel Shopee'!B2040)), 2,
IF(ISNUMBER(SEARCH("kit3", 'Painel Shopee'!B2040)), 3,
IF(ISNUMBER(SEARCH("kit4", 'Painel Shopee'!B2040)), 4,
IF(ISNUMBER(SEARCH("kit5", 'Painel Shopee'!B2040)), 5,
IF(ISNUMBER(SEARCH("kit6", 'Painel Shopee'!B2040)), 6,
IF(ISNUMBER(SEARCH("kit7", 'Painel Shopee'!B2040)), 7,
IF(ISNUMBER(SEARCH("kit8", 'Painel Shopee'!B2040)), 8,
IF(ISNUMBER(SEARCH("kit9", 'Painel Shopee'!B2040)), 9,
IF(ISNUMBER(SEARCH("kit10", 'Painel Shopee'!B2040)), 10,
IF(ISNUMBER(SEARCH("kit11", 'Painel Shopee'!B2040)), 11,
IF(ISNUMBER(SEARCH("kit12", 'Painel Shopee'!B2040)), 12,
IF(ISNUMBER(SEARCH("kit13", 'Painel Shopee'!B2040)), 13,
IF(ISNUMBER(SEARCH("kit14", 'Painel Shopee'!B2040)), 14,
IF(ISNUMBER(SEARCH("kit15", 'Painel Shopee'!B2040)), 15,
IF(ISNUMBER(SEARCH("kit16", 'Painel Shopee'!B2040)), 16,
IF(ISNUMBER(SEARCH("kit17", 'Painel Shopee'!B2040)), 17,
IF(ISNUMBER(SEARCH("kit18", 'Painel Shopee'!B2040)), 18,
IF(ISNUMBER(SEARCH("kit19", 'Painel Shopee'!B2040)), 19,
IF(ISNUMBER(SEARCH("kit20", 'Painel Shopee'!B2040)), 20, 0)))))))))))))))))))</f>
        <v>0</v>
      </c>
      <c r="E2040">
        <f>IF(D2040=0,'Painel Shopee'!C2040,D2040*'Painel Shopee'!C2040)</f>
        <v>0</v>
      </c>
    </row>
    <row r="2041" spans="1:5" x14ac:dyDescent="0.25">
      <c r="A2041">
        <f>IF(ISNUMBER(SEARCH("kit 2", 'Painel ML'!C2041)), 2,
IF(ISNUMBER(SEARCH("kit 3", 'Painel ML'!C2041)), 3,
IF(ISNUMBER(SEARCH("kit 4", 'Painel ML'!C2041)), 4,
IF(ISNUMBER(SEARCH("kit 5", 'Painel ML'!C2041)), 5,
IF(ISNUMBER(SEARCH("kit 6", 'Painel ML'!C2041)), 6,
IF(ISNUMBER(SEARCH("kit 7", 'Painel ML'!C2041)), 7,
IF(ISNUMBER(SEARCH("kit 8", 'Painel ML'!C2041)), 8,
IF(ISNUMBER(SEARCH("kit 9", 'Painel ML'!C2041)), 9,
IF(ISNUMBER(SEARCH("kit 10", 'Painel ML'!C2041)), 10,
IF(ISNUMBER(SEARCH("kit 11", 'Painel ML'!C2041)), 11,
IF(ISNUMBER(SEARCH("kit 12", 'Painel ML'!C2041)), 12,
IF(ISNUMBER(SEARCH("kit 13", 'Painel ML'!C2041)), 13,
IF(ISNUMBER(SEARCH("kit 14", 'Painel ML'!C2041)), 14,
IF(ISNUMBER(SEARCH("kit 15", 'Painel ML'!C2041)), 15,
IF(ISNUMBER(SEARCH("kit 16", 'Painel ML'!C2041)), 16,
IF(ISNUMBER(SEARCH("kit 17", 'Painel ML'!C2041)), 17,
IF(ISNUMBER(SEARCH("kit 18", 'Painel ML'!C2041)), 18,
IF(ISNUMBER(SEARCH("kit 19", 'Painel ML'!C2041)), 19,
IF(ISNUMBER(SEARCH("kit 20", 'Painel ML'!C2041)), 20, 0)))))))))))))))))))</f>
        <v>0</v>
      </c>
      <c r="B2041">
        <f>IF(A2041=0,'Painel ML'!A2041,A2041*'Painel ML'!A2041)</f>
        <v>0</v>
      </c>
      <c r="D2041">
        <f>IF(ISNUMBER(SEARCH("kit2", 'Painel Shopee'!B2041)), 2,
IF(ISNUMBER(SEARCH("kit3", 'Painel Shopee'!B2041)), 3,
IF(ISNUMBER(SEARCH("kit4", 'Painel Shopee'!B2041)), 4,
IF(ISNUMBER(SEARCH("kit5", 'Painel Shopee'!B2041)), 5,
IF(ISNUMBER(SEARCH("kit6", 'Painel Shopee'!B2041)), 6,
IF(ISNUMBER(SEARCH("kit7", 'Painel Shopee'!B2041)), 7,
IF(ISNUMBER(SEARCH("kit8", 'Painel Shopee'!B2041)), 8,
IF(ISNUMBER(SEARCH("kit9", 'Painel Shopee'!B2041)), 9,
IF(ISNUMBER(SEARCH("kit10", 'Painel Shopee'!B2041)), 10,
IF(ISNUMBER(SEARCH("kit11", 'Painel Shopee'!B2041)), 11,
IF(ISNUMBER(SEARCH("kit12", 'Painel Shopee'!B2041)), 12,
IF(ISNUMBER(SEARCH("kit13", 'Painel Shopee'!B2041)), 13,
IF(ISNUMBER(SEARCH("kit14", 'Painel Shopee'!B2041)), 14,
IF(ISNUMBER(SEARCH("kit15", 'Painel Shopee'!B2041)), 15,
IF(ISNUMBER(SEARCH("kit16", 'Painel Shopee'!B2041)), 16,
IF(ISNUMBER(SEARCH("kit17", 'Painel Shopee'!B2041)), 17,
IF(ISNUMBER(SEARCH("kit18", 'Painel Shopee'!B2041)), 18,
IF(ISNUMBER(SEARCH("kit19", 'Painel Shopee'!B2041)), 19,
IF(ISNUMBER(SEARCH("kit20", 'Painel Shopee'!B2041)), 20, 0)))))))))))))))))))</f>
        <v>0</v>
      </c>
      <c r="E2041">
        <f>IF(D2041=0,'Painel Shopee'!C2041,D2041*'Painel Shopee'!C2041)</f>
        <v>0</v>
      </c>
    </row>
    <row r="2042" spans="1:5" x14ac:dyDescent="0.25">
      <c r="A2042">
        <f>IF(ISNUMBER(SEARCH("kit 2", 'Painel ML'!C2042)), 2,
IF(ISNUMBER(SEARCH("kit 3", 'Painel ML'!C2042)), 3,
IF(ISNUMBER(SEARCH("kit 4", 'Painel ML'!C2042)), 4,
IF(ISNUMBER(SEARCH("kit 5", 'Painel ML'!C2042)), 5,
IF(ISNUMBER(SEARCH("kit 6", 'Painel ML'!C2042)), 6,
IF(ISNUMBER(SEARCH("kit 7", 'Painel ML'!C2042)), 7,
IF(ISNUMBER(SEARCH("kit 8", 'Painel ML'!C2042)), 8,
IF(ISNUMBER(SEARCH("kit 9", 'Painel ML'!C2042)), 9,
IF(ISNUMBER(SEARCH("kit 10", 'Painel ML'!C2042)), 10,
IF(ISNUMBER(SEARCH("kit 11", 'Painel ML'!C2042)), 11,
IF(ISNUMBER(SEARCH("kit 12", 'Painel ML'!C2042)), 12,
IF(ISNUMBER(SEARCH("kit 13", 'Painel ML'!C2042)), 13,
IF(ISNUMBER(SEARCH("kit 14", 'Painel ML'!C2042)), 14,
IF(ISNUMBER(SEARCH("kit 15", 'Painel ML'!C2042)), 15,
IF(ISNUMBER(SEARCH("kit 16", 'Painel ML'!C2042)), 16,
IF(ISNUMBER(SEARCH("kit 17", 'Painel ML'!C2042)), 17,
IF(ISNUMBER(SEARCH("kit 18", 'Painel ML'!C2042)), 18,
IF(ISNUMBER(SEARCH("kit 19", 'Painel ML'!C2042)), 19,
IF(ISNUMBER(SEARCH("kit 20", 'Painel ML'!C2042)), 20, 0)))))))))))))))))))</f>
        <v>0</v>
      </c>
      <c r="B2042">
        <f>IF(A2042=0,'Painel ML'!A2042,A2042*'Painel ML'!A2042)</f>
        <v>0</v>
      </c>
      <c r="D2042">
        <f>IF(ISNUMBER(SEARCH("kit2", 'Painel Shopee'!B2042)), 2,
IF(ISNUMBER(SEARCH("kit3", 'Painel Shopee'!B2042)), 3,
IF(ISNUMBER(SEARCH("kit4", 'Painel Shopee'!B2042)), 4,
IF(ISNUMBER(SEARCH("kit5", 'Painel Shopee'!B2042)), 5,
IF(ISNUMBER(SEARCH("kit6", 'Painel Shopee'!B2042)), 6,
IF(ISNUMBER(SEARCH("kit7", 'Painel Shopee'!B2042)), 7,
IF(ISNUMBER(SEARCH("kit8", 'Painel Shopee'!B2042)), 8,
IF(ISNUMBER(SEARCH("kit9", 'Painel Shopee'!B2042)), 9,
IF(ISNUMBER(SEARCH("kit10", 'Painel Shopee'!B2042)), 10,
IF(ISNUMBER(SEARCH("kit11", 'Painel Shopee'!B2042)), 11,
IF(ISNUMBER(SEARCH("kit12", 'Painel Shopee'!B2042)), 12,
IF(ISNUMBER(SEARCH("kit13", 'Painel Shopee'!B2042)), 13,
IF(ISNUMBER(SEARCH("kit14", 'Painel Shopee'!B2042)), 14,
IF(ISNUMBER(SEARCH("kit15", 'Painel Shopee'!B2042)), 15,
IF(ISNUMBER(SEARCH("kit16", 'Painel Shopee'!B2042)), 16,
IF(ISNUMBER(SEARCH("kit17", 'Painel Shopee'!B2042)), 17,
IF(ISNUMBER(SEARCH("kit18", 'Painel Shopee'!B2042)), 18,
IF(ISNUMBER(SEARCH("kit19", 'Painel Shopee'!B2042)), 19,
IF(ISNUMBER(SEARCH("kit20", 'Painel Shopee'!B2042)), 20, 0)))))))))))))))))))</f>
        <v>0</v>
      </c>
      <c r="E2042">
        <f>IF(D2042=0,'Painel Shopee'!C2042,D2042*'Painel Shopee'!C2042)</f>
        <v>0</v>
      </c>
    </row>
    <row r="2043" spans="1:5" x14ac:dyDescent="0.25">
      <c r="A2043">
        <f>IF(ISNUMBER(SEARCH("kit 2", 'Painel ML'!C2043)), 2,
IF(ISNUMBER(SEARCH("kit 3", 'Painel ML'!C2043)), 3,
IF(ISNUMBER(SEARCH("kit 4", 'Painel ML'!C2043)), 4,
IF(ISNUMBER(SEARCH("kit 5", 'Painel ML'!C2043)), 5,
IF(ISNUMBER(SEARCH("kit 6", 'Painel ML'!C2043)), 6,
IF(ISNUMBER(SEARCH("kit 7", 'Painel ML'!C2043)), 7,
IF(ISNUMBER(SEARCH("kit 8", 'Painel ML'!C2043)), 8,
IF(ISNUMBER(SEARCH("kit 9", 'Painel ML'!C2043)), 9,
IF(ISNUMBER(SEARCH("kit 10", 'Painel ML'!C2043)), 10,
IF(ISNUMBER(SEARCH("kit 11", 'Painel ML'!C2043)), 11,
IF(ISNUMBER(SEARCH("kit 12", 'Painel ML'!C2043)), 12,
IF(ISNUMBER(SEARCH("kit 13", 'Painel ML'!C2043)), 13,
IF(ISNUMBER(SEARCH("kit 14", 'Painel ML'!C2043)), 14,
IF(ISNUMBER(SEARCH("kit 15", 'Painel ML'!C2043)), 15,
IF(ISNUMBER(SEARCH("kit 16", 'Painel ML'!C2043)), 16,
IF(ISNUMBER(SEARCH("kit 17", 'Painel ML'!C2043)), 17,
IF(ISNUMBER(SEARCH("kit 18", 'Painel ML'!C2043)), 18,
IF(ISNUMBER(SEARCH("kit 19", 'Painel ML'!C2043)), 19,
IF(ISNUMBER(SEARCH("kit 20", 'Painel ML'!C2043)), 20, 0)))))))))))))))))))</f>
        <v>0</v>
      </c>
      <c r="B2043">
        <f>IF(A2043=0,'Painel ML'!A2043,A2043*'Painel ML'!A2043)</f>
        <v>0</v>
      </c>
      <c r="D2043">
        <f>IF(ISNUMBER(SEARCH("kit2", 'Painel Shopee'!B2043)), 2,
IF(ISNUMBER(SEARCH("kit3", 'Painel Shopee'!B2043)), 3,
IF(ISNUMBER(SEARCH("kit4", 'Painel Shopee'!B2043)), 4,
IF(ISNUMBER(SEARCH("kit5", 'Painel Shopee'!B2043)), 5,
IF(ISNUMBER(SEARCH("kit6", 'Painel Shopee'!B2043)), 6,
IF(ISNUMBER(SEARCH("kit7", 'Painel Shopee'!B2043)), 7,
IF(ISNUMBER(SEARCH("kit8", 'Painel Shopee'!B2043)), 8,
IF(ISNUMBER(SEARCH("kit9", 'Painel Shopee'!B2043)), 9,
IF(ISNUMBER(SEARCH("kit10", 'Painel Shopee'!B2043)), 10,
IF(ISNUMBER(SEARCH("kit11", 'Painel Shopee'!B2043)), 11,
IF(ISNUMBER(SEARCH("kit12", 'Painel Shopee'!B2043)), 12,
IF(ISNUMBER(SEARCH("kit13", 'Painel Shopee'!B2043)), 13,
IF(ISNUMBER(SEARCH("kit14", 'Painel Shopee'!B2043)), 14,
IF(ISNUMBER(SEARCH("kit15", 'Painel Shopee'!B2043)), 15,
IF(ISNUMBER(SEARCH("kit16", 'Painel Shopee'!B2043)), 16,
IF(ISNUMBER(SEARCH("kit17", 'Painel Shopee'!B2043)), 17,
IF(ISNUMBER(SEARCH("kit18", 'Painel Shopee'!B2043)), 18,
IF(ISNUMBER(SEARCH("kit19", 'Painel Shopee'!B2043)), 19,
IF(ISNUMBER(SEARCH("kit20", 'Painel Shopee'!B2043)), 20, 0)))))))))))))))))))</f>
        <v>0</v>
      </c>
      <c r="E2043">
        <f>IF(D2043=0,'Painel Shopee'!C2043,D2043*'Painel Shopee'!C2043)</f>
        <v>0</v>
      </c>
    </row>
    <row r="2044" spans="1:5" x14ac:dyDescent="0.25">
      <c r="A2044">
        <f>IF(ISNUMBER(SEARCH("kit 2", 'Painel ML'!C2044)), 2,
IF(ISNUMBER(SEARCH("kit 3", 'Painel ML'!C2044)), 3,
IF(ISNUMBER(SEARCH("kit 4", 'Painel ML'!C2044)), 4,
IF(ISNUMBER(SEARCH("kit 5", 'Painel ML'!C2044)), 5,
IF(ISNUMBER(SEARCH("kit 6", 'Painel ML'!C2044)), 6,
IF(ISNUMBER(SEARCH("kit 7", 'Painel ML'!C2044)), 7,
IF(ISNUMBER(SEARCH("kit 8", 'Painel ML'!C2044)), 8,
IF(ISNUMBER(SEARCH("kit 9", 'Painel ML'!C2044)), 9,
IF(ISNUMBER(SEARCH("kit 10", 'Painel ML'!C2044)), 10,
IF(ISNUMBER(SEARCH("kit 11", 'Painel ML'!C2044)), 11,
IF(ISNUMBER(SEARCH("kit 12", 'Painel ML'!C2044)), 12,
IF(ISNUMBER(SEARCH("kit 13", 'Painel ML'!C2044)), 13,
IF(ISNUMBER(SEARCH("kit 14", 'Painel ML'!C2044)), 14,
IF(ISNUMBER(SEARCH("kit 15", 'Painel ML'!C2044)), 15,
IF(ISNUMBER(SEARCH("kit 16", 'Painel ML'!C2044)), 16,
IF(ISNUMBER(SEARCH("kit 17", 'Painel ML'!C2044)), 17,
IF(ISNUMBER(SEARCH("kit 18", 'Painel ML'!C2044)), 18,
IF(ISNUMBER(SEARCH("kit 19", 'Painel ML'!C2044)), 19,
IF(ISNUMBER(SEARCH("kit 20", 'Painel ML'!C2044)), 20, 0)))))))))))))))))))</f>
        <v>0</v>
      </c>
      <c r="B2044">
        <f>IF(A2044=0,'Painel ML'!A2044,A2044*'Painel ML'!A2044)</f>
        <v>0</v>
      </c>
      <c r="D2044">
        <f>IF(ISNUMBER(SEARCH("kit2", 'Painel Shopee'!B2044)), 2,
IF(ISNUMBER(SEARCH("kit3", 'Painel Shopee'!B2044)), 3,
IF(ISNUMBER(SEARCH("kit4", 'Painel Shopee'!B2044)), 4,
IF(ISNUMBER(SEARCH("kit5", 'Painel Shopee'!B2044)), 5,
IF(ISNUMBER(SEARCH("kit6", 'Painel Shopee'!B2044)), 6,
IF(ISNUMBER(SEARCH("kit7", 'Painel Shopee'!B2044)), 7,
IF(ISNUMBER(SEARCH("kit8", 'Painel Shopee'!B2044)), 8,
IF(ISNUMBER(SEARCH("kit9", 'Painel Shopee'!B2044)), 9,
IF(ISNUMBER(SEARCH("kit10", 'Painel Shopee'!B2044)), 10,
IF(ISNUMBER(SEARCH("kit11", 'Painel Shopee'!B2044)), 11,
IF(ISNUMBER(SEARCH("kit12", 'Painel Shopee'!B2044)), 12,
IF(ISNUMBER(SEARCH("kit13", 'Painel Shopee'!B2044)), 13,
IF(ISNUMBER(SEARCH("kit14", 'Painel Shopee'!B2044)), 14,
IF(ISNUMBER(SEARCH("kit15", 'Painel Shopee'!B2044)), 15,
IF(ISNUMBER(SEARCH("kit16", 'Painel Shopee'!B2044)), 16,
IF(ISNUMBER(SEARCH("kit17", 'Painel Shopee'!B2044)), 17,
IF(ISNUMBER(SEARCH("kit18", 'Painel Shopee'!B2044)), 18,
IF(ISNUMBER(SEARCH("kit19", 'Painel Shopee'!B2044)), 19,
IF(ISNUMBER(SEARCH("kit20", 'Painel Shopee'!B2044)), 20, 0)))))))))))))))))))</f>
        <v>0</v>
      </c>
      <c r="E2044">
        <f>IF(D2044=0,'Painel Shopee'!C2044,D2044*'Painel Shopee'!C2044)</f>
        <v>0</v>
      </c>
    </row>
    <row r="2045" spans="1:5" x14ac:dyDescent="0.25">
      <c r="A2045">
        <f>IF(ISNUMBER(SEARCH("kit 2", 'Painel ML'!C2045)), 2,
IF(ISNUMBER(SEARCH("kit 3", 'Painel ML'!C2045)), 3,
IF(ISNUMBER(SEARCH("kit 4", 'Painel ML'!C2045)), 4,
IF(ISNUMBER(SEARCH("kit 5", 'Painel ML'!C2045)), 5,
IF(ISNUMBER(SEARCH("kit 6", 'Painel ML'!C2045)), 6,
IF(ISNUMBER(SEARCH("kit 7", 'Painel ML'!C2045)), 7,
IF(ISNUMBER(SEARCH("kit 8", 'Painel ML'!C2045)), 8,
IF(ISNUMBER(SEARCH("kit 9", 'Painel ML'!C2045)), 9,
IF(ISNUMBER(SEARCH("kit 10", 'Painel ML'!C2045)), 10,
IF(ISNUMBER(SEARCH("kit 11", 'Painel ML'!C2045)), 11,
IF(ISNUMBER(SEARCH("kit 12", 'Painel ML'!C2045)), 12,
IF(ISNUMBER(SEARCH("kit 13", 'Painel ML'!C2045)), 13,
IF(ISNUMBER(SEARCH("kit 14", 'Painel ML'!C2045)), 14,
IF(ISNUMBER(SEARCH("kit 15", 'Painel ML'!C2045)), 15,
IF(ISNUMBER(SEARCH("kit 16", 'Painel ML'!C2045)), 16,
IF(ISNUMBER(SEARCH("kit 17", 'Painel ML'!C2045)), 17,
IF(ISNUMBER(SEARCH("kit 18", 'Painel ML'!C2045)), 18,
IF(ISNUMBER(SEARCH("kit 19", 'Painel ML'!C2045)), 19,
IF(ISNUMBER(SEARCH("kit 20", 'Painel ML'!C2045)), 20, 0)))))))))))))))))))</f>
        <v>0</v>
      </c>
      <c r="B2045">
        <f>IF(A2045=0,'Painel ML'!A2045,A2045*'Painel ML'!A2045)</f>
        <v>0</v>
      </c>
      <c r="D2045">
        <f>IF(ISNUMBER(SEARCH("kit2", 'Painel Shopee'!B2045)), 2,
IF(ISNUMBER(SEARCH("kit3", 'Painel Shopee'!B2045)), 3,
IF(ISNUMBER(SEARCH("kit4", 'Painel Shopee'!B2045)), 4,
IF(ISNUMBER(SEARCH("kit5", 'Painel Shopee'!B2045)), 5,
IF(ISNUMBER(SEARCH("kit6", 'Painel Shopee'!B2045)), 6,
IF(ISNUMBER(SEARCH("kit7", 'Painel Shopee'!B2045)), 7,
IF(ISNUMBER(SEARCH("kit8", 'Painel Shopee'!B2045)), 8,
IF(ISNUMBER(SEARCH("kit9", 'Painel Shopee'!B2045)), 9,
IF(ISNUMBER(SEARCH("kit10", 'Painel Shopee'!B2045)), 10,
IF(ISNUMBER(SEARCH("kit11", 'Painel Shopee'!B2045)), 11,
IF(ISNUMBER(SEARCH("kit12", 'Painel Shopee'!B2045)), 12,
IF(ISNUMBER(SEARCH("kit13", 'Painel Shopee'!B2045)), 13,
IF(ISNUMBER(SEARCH("kit14", 'Painel Shopee'!B2045)), 14,
IF(ISNUMBER(SEARCH("kit15", 'Painel Shopee'!B2045)), 15,
IF(ISNUMBER(SEARCH("kit16", 'Painel Shopee'!B2045)), 16,
IF(ISNUMBER(SEARCH("kit17", 'Painel Shopee'!B2045)), 17,
IF(ISNUMBER(SEARCH("kit18", 'Painel Shopee'!B2045)), 18,
IF(ISNUMBER(SEARCH("kit19", 'Painel Shopee'!B2045)), 19,
IF(ISNUMBER(SEARCH("kit20", 'Painel Shopee'!B2045)), 20, 0)))))))))))))))))))</f>
        <v>0</v>
      </c>
      <c r="E2045">
        <f>IF(D2045=0,'Painel Shopee'!C2045,D2045*'Painel Shopee'!C2045)</f>
        <v>0</v>
      </c>
    </row>
    <row r="2046" spans="1:5" x14ac:dyDescent="0.25">
      <c r="A2046">
        <f>IF(ISNUMBER(SEARCH("kit 2", 'Painel ML'!C2046)), 2,
IF(ISNUMBER(SEARCH("kit 3", 'Painel ML'!C2046)), 3,
IF(ISNUMBER(SEARCH("kit 4", 'Painel ML'!C2046)), 4,
IF(ISNUMBER(SEARCH("kit 5", 'Painel ML'!C2046)), 5,
IF(ISNUMBER(SEARCH("kit 6", 'Painel ML'!C2046)), 6,
IF(ISNUMBER(SEARCH("kit 7", 'Painel ML'!C2046)), 7,
IF(ISNUMBER(SEARCH("kit 8", 'Painel ML'!C2046)), 8,
IF(ISNUMBER(SEARCH("kit 9", 'Painel ML'!C2046)), 9,
IF(ISNUMBER(SEARCH("kit 10", 'Painel ML'!C2046)), 10,
IF(ISNUMBER(SEARCH("kit 11", 'Painel ML'!C2046)), 11,
IF(ISNUMBER(SEARCH("kit 12", 'Painel ML'!C2046)), 12,
IF(ISNUMBER(SEARCH("kit 13", 'Painel ML'!C2046)), 13,
IF(ISNUMBER(SEARCH("kit 14", 'Painel ML'!C2046)), 14,
IF(ISNUMBER(SEARCH("kit 15", 'Painel ML'!C2046)), 15,
IF(ISNUMBER(SEARCH("kit 16", 'Painel ML'!C2046)), 16,
IF(ISNUMBER(SEARCH("kit 17", 'Painel ML'!C2046)), 17,
IF(ISNUMBER(SEARCH("kit 18", 'Painel ML'!C2046)), 18,
IF(ISNUMBER(SEARCH("kit 19", 'Painel ML'!C2046)), 19,
IF(ISNUMBER(SEARCH("kit 20", 'Painel ML'!C2046)), 20, 0)))))))))))))))))))</f>
        <v>0</v>
      </c>
      <c r="B2046">
        <f>IF(A2046=0,'Painel ML'!A2046,A2046*'Painel ML'!A2046)</f>
        <v>0</v>
      </c>
      <c r="D2046">
        <f>IF(ISNUMBER(SEARCH("kit2", 'Painel Shopee'!B2046)), 2,
IF(ISNUMBER(SEARCH("kit3", 'Painel Shopee'!B2046)), 3,
IF(ISNUMBER(SEARCH("kit4", 'Painel Shopee'!B2046)), 4,
IF(ISNUMBER(SEARCH("kit5", 'Painel Shopee'!B2046)), 5,
IF(ISNUMBER(SEARCH("kit6", 'Painel Shopee'!B2046)), 6,
IF(ISNUMBER(SEARCH("kit7", 'Painel Shopee'!B2046)), 7,
IF(ISNUMBER(SEARCH("kit8", 'Painel Shopee'!B2046)), 8,
IF(ISNUMBER(SEARCH("kit9", 'Painel Shopee'!B2046)), 9,
IF(ISNUMBER(SEARCH("kit10", 'Painel Shopee'!B2046)), 10,
IF(ISNUMBER(SEARCH("kit11", 'Painel Shopee'!B2046)), 11,
IF(ISNUMBER(SEARCH("kit12", 'Painel Shopee'!B2046)), 12,
IF(ISNUMBER(SEARCH("kit13", 'Painel Shopee'!B2046)), 13,
IF(ISNUMBER(SEARCH("kit14", 'Painel Shopee'!B2046)), 14,
IF(ISNUMBER(SEARCH("kit15", 'Painel Shopee'!B2046)), 15,
IF(ISNUMBER(SEARCH("kit16", 'Painel Shopee'!B2046)), 16,
IF(ISNUMBER(SEARCH("kit17", 'Painel Shopee'!B2046)), 17,
IF(ISNUMBER(SEARCH("kit18", 'Painel Shopee'!B2046)), 18,
IF(ISNUMBER(SEARCH("kit19", 'Painel Shopee'!B2046)), 19,
IF(ISNUMBER(SEARCH("kit20", 'Painel Shopee'!B2046)), 20, 0)))))))))))))))))))</f>
        <v>0</v>
      </c>
      <c r="E2046">
        <f>IF(D2046=0,'Painel Shopee'!C2046,D2046*'Painel Shopee'!C2046)</f>
        <v>0</v>
      </c>
    </row>
    <row r="2047" spans="1:5" x14ac:dyDescent="0.25">
      <c r="A2047">
        <f>IF(ISNUMBER(SEARCH("kit 2", 'Painel ML'!C2047)), 2,
IF(ISNUMBER(SEARCH("kit 3", 'Painel ML'!C2047)), 3,
IF(ISNUMBER(SEARCH("kit 4", 'Painel ML'!C2047)), 4,
IF(ISNUMBER(SEARCH("kit 5", 'Painel ML'!C2047)), 5,
IF(ISNUMBER(SEARCH("kit 6", 'Painel ML'!C2047)), 6,
IF(ISNUMBER(SEARCH("kit 7", 'Painel ML'!C2047)), 7,
IF(ISNUMBER(SEARCH("kit 8", 'Painel ML'!C2047)), 8,
IF(ISNUMBER(SEARCH("kit 9", 'Painel ML'!C2047)), 9,
IF(ISNUMBER(SEARCH("kit 10", 'Painel ML'!C2047)), 10,
IF(ISNUMBER(SEARCH("kit 11", 'Painel ML'!C2047)), 11,
IF(ISNUMBER(SEARCH("kit 12", 'Painel ML'!C2047)), 12,
IF(ISNUMBER(SEARCH("kit 13", 'Painel ML'!C2047)), 13,
IF(ISNUMBER(SEARCH("kit 14", 'Painel ML'!C2047)), 14,
IF(ISNUMBER(SEARCH("kit 15", 'Painel ML'!C2047)), 15,
IF(ISNUMBER(SEARCH("kit 16", 'Painel ML'!C2047)), 16,
IF(ISNUMBER(SEARCH("kit 17", 'Painel ML'!C2047)), 17,
IF(ISNUMBER(SEARCH("kit 18", 'Painel ML'!C2047)), 18,
IF(ISNUMBER(SEARCH("kit 19", 'Painel ML'!C2047)), 19,
IF(ISNUMBER(SEARCH("kit 20", 'Painel ML'!C2047)), 20, 0)))))))))))))))))))</f>
        <v>0</v>
      </c>
      <c r="B2047">
        <f>IF(A2047=0,'Painel ML'!A2047,A2047*'Painel ML'!A2047)</f>
        <v>0</v>
      </c>
      <c r="D2047">
        <f>IF(ISNUMBER(SEARCH("kit2", 'Painel Shopee'!B2047)), 2,
IF(ISNUMBER(SEARCH("kit3", 'Painel Shopee'!B2047)), 3,
IF(ISNUMBER(SEARCH("kit4", 'Painel Shopee'!B2047)), 4,
IF(ISNUMBER(SEARCH("kit5", 'Painel Shopee'!B2047)), 5,
IF(ISNUMBER(SEARCH("kit6", 'Painel Shopee'!B2047)), 6,
IF(ISNUMBER(SEARCH("kit7", 'Painel Shopee'!B2047)), 7,
IF(ISNUMBER(SEARCH("kit8", 'Painel Shopee'!B2047)), 8,
IF(ISNUMBER(SEARCH("kit9", 'Painel Shopee'!B2047)), 9,
IF(ISNUMBER(SEARCH("kit10", 'Painel Shopee'!B2047)), 10,
IF(ISNUMBER(SEARCH("kit11", 'Painel Shopee'!B2047)), 11,
IF(ISNUMBER(SEARCH("kit12", 'Painel Shopee'!B2047)), 12,
IF(ISNUMBER(SEARCH("kit13", 'Painel Shopee'!B2047)), 13,
IF(ISNUMBER(SEARCH("kit14", 'Painel Shopee'!B2047)), 14,
IF(ISNUMBER(SEARCH("kit15", 'Painel Shopee'!B2047)), 15,
IF(ISNUMBER(SEARCH("kit16", 'Painel Shopee'!B2047)), 16,
IF(ISNUMBER(SEARCH("kit17", 'Painel Shopee'!B2047)), 17,
IF(ISNUMBER(SEARCH("kit18", 'Painel Shopee'!B2047)), 18,
IF(ISNUMBER(SEARCH("kit19", 'Painel Shopee'!B2047)), 19,
IF(ISNUMBER(SEARCH("kit20", 'Painel Shopee'!B2047)), 20, 0)))))))))))))))))))</f>
        <v>0</v>
      </c>
      <c r="E2047">
        <f>IF(D2047=0,'Painel Shopee'!C2047,D2047*'Painel Shopee'!C2047)</f>
        <v>0</v>
      </c>
    </row>
    <row r="2048" spans="1:5" x14ac:dyDescent="0.25">
      <c r="A2048">
        <f>IF(ISNUMBER(SEARCH("kit 2", 'Painel ML'!C2048)), 2,
IF(ISNUMBER(SEARCH("kit 3", 'Painel ML'!C2048)), 3,
IF(ISNUMBER(SEARCH("kit 4", 'Painel ML'!C2048)), 4,
IF(ISNUMBER(SEARCH("kit 5", 'Painel ML'!C2048)), 5,
IF(ISNUMBER(SEARCH("kit 6", 'Painel ML'!C2048)), 6,
IF(ISNUMBER(SEARCH("kit 7", 'Painel ML'!C2048)), 7,
IF(ISNUMBER(SEARCH("kit 8", 'Painel ML'!C2048)), 8,
IF(ISNUMBER(SEARCH("kit 9", 'Painel ML'!C2048)), 9,
IF(ISNUMBER(SEARCH("kit 10", 'Painel ML'!C2048)), 10,
IF(ISNUMBER(SEARCH("kit 11", 'Painel ML'!C2048)), 11,
IF(ISNUMBER(SEARCH("kit 12", 'Painel ML'!C2048)), 12,
IF(ISNUMBER(SEARCH("kit 13", 'Painel ML'!C2048)), 13,
IF(ISNUMBER(SEARCH("kit 14", 'Painel ML'!C2048)), 14,
IF(ISNUMBER(SEARCH("kit 15", 'Painel ML'!C2048)), 15,
IF(ISNUMBER(SEARCH("kit 16", 'Painel ML'!C2048)), 16,
IF(ISNUMBER(SEARCH("kit 17", 'Painel ML'!C2048)), 17,
IF(ISNUMBER(SEARCH("kit 18", 'Painel ML'!C2048)), 18,
IF(ISNUMBER(SEARCH("kit 19", 'Painel ML'!C2048)), 19,
IF(ISNUMBER(SEARCH("kit 20", 'Painel ML'!C2048)), 20, 0)))))))))))))))))))</f>
        <v>0</v>
      </c>
      <c r="B2048">
        <f>IF(A2048=0,'Painel ML'!A2048,A2048*'Painel ML'!A2048)</f>
        <v>0</v>
      </c>
      <c r="D2048">
        <f>IF(ISNUMBER(SEARCH("kit2", 'Painel Shopee'!B2048)), 2,
IF(ISNUMBER(SEARCH("kit3", 'Painel Shopee'!B2048)), 3,
IF(ISNUMBER(SEARCH("kit4", 'Painel Shopee'!B2048)), 4,
IF(ISNUMBER(SEARCH("kit5", 'Painel Shopee'!B2048)), 5,
IF(ISNUMBER(SEARCH("kit6", 'Painel Shopee'!B2048)), 6,
IF(ISNUMBER(SEARCH("kit7", 'Painel Shopee'!B2048)), 7,
IF(ISNUMBER(SEARCH("kit8", 'Painel Shopee'!B2048)), 8,
IF(ISNUMBER(SEARCH("kit9", 'Painel Shopee'!B2048)), 9,
IF(ISNUMBER(SEARCH("kit10", 'Painel Shopee'!B2048)), 10,
IF(ISNUMBER(SEARCH("kit11", 'Painel Shopee'!B2048)), 11,
IF(ISNUMBER(SEARCH("kit12", 'Painel Shopee'!B2048)), 12,
IF(ISNUMBER(SEARCH("kit13", 'Painel Shopee'!B2048)), 13,
IF(ISNUMBER(SEARCH("kit14", 'Painel Shopee'!B2048)), 14,
IF(ISNUMBER(SEARCH("kit15", 'Painel Shopee'!B2048)), 15,
IF(ISNUMBER(SEARCH("kit16", 'Painel Shopee'!B2048)), 16,
IF(ISNUMBER(SEARCH("kit17", 'Painel Shopee'!B2048)), 17,
IF(ISNUMBER(SEARCH("kit18", 'Painel Shopee'!B2048)), 18,
IF(ISNUMBER(SEARCH("kit19", 'Painel Shopee'!B2048)), 19,
IF(ISNUMBER(SEARCH("kit20", 'Painel Shopee'!B2048)), 20, 0)))))))))))))))))))</f>
        <v>0</v>
      </c>
      <c r="E2048">
        <f>IF(D2048=0,'Painel Shopee'!C2048,D2048*'Painel Shopee'!C2048)</f>
        <v>0</v>
      </c>
    </row>
    <row r="2049" spans="1:5" x14ac:dyDescent="0.25">
      <c r="A2049">
        <f>IF(ISNUMBER(SEARCH("kit 2", 'Painel ML'!C2049)), 2,
IF(ISNUMBER(SEARCH("kit 3", 'Painel ML'!C2049)), 3,
IF(ISNUMBER(SEARCH("kit 4", 'Painel ML'!C2049)), 4,
IF(ISNUMBER(SEARCH("kit 5", 'Painel ML'!C2049)), 5,
IF(ISNUMBER(SEARCH("kit 6", 'Painel ML'!C2049)), 6,
IF(ISNUMBER(SEARCH("kit 7", 'Painel ML'!C2049)), 7,
IF(ISNUMBER(SEARCH("kit 8", 'Painel ML'!C2049)), 8,
IF(ISNUMBER(SEARCH("kit 9", 'Painel ML'!C2049)), 9,
IF(ISNUMBER(SEARCH("kit 10", 'Painel ML'!C2049)), 10,
IF(ISNUMBER(SEARCH("kit 11", 'Painel ML'!C2049)), 11,
IF(ISNUMBER(SEARCH("kit 12", 'Painel ML'!C2049)), 12,
IF(ISNUMBER(SEARCH("kit 13", 'Painel ML'!C2049)), 13,
IF(ISNUMBER(SEARCH("kit 14", 'Painel ML'!C2049)), 14,
IF(ISNUMBER(SEARCH("kit 15", 'Painel ML'!C2049)), 15,
IF(ISNUMBER(SEARCH("kit 16", 'Painel ML'!C2049)), 16,
IF(ISNUMBER(SEARCH("kit 17", 'Painel ML'!C2049)), 17,
IF(ISNUMBER(SEARCH("kit 18", 'Painel ML'!C2049)), 18,
IF(ISNUMBER(SEARCH("kit 19", 'Painel ML'!C2049)), 19,
IF(ISNUMBER(SEARCH("kit 20", 'Painel ML'!C2049)), 20, 0)))))))))))))))))))</f>
        <v>0</v>
      </c>
      <c r="B2049">
        <f>IF(A2049=0,'Painel ML'!A2049,A2049*'Painel ML'!A2049)</f>
        <v>0</v>
      </c>
      <c r="D2049">
        <f>IF(ISNUMBER(SEARCH("kit2", 'Painel Shopee'!B2049)), 2,
IF(ISNUMBER(SEARCH("kit3", 'Painel Shopee'!B2049)), 3,
IF(ISNUMBER(SEARCH("kit4", 'Painel Shopee'!B2049)), 4,
IF(ISNUMBER(SEARCH("kit5", 'Painel Shopee'!B2049)), 5,
IF(ISNUMBER(SEARCH("kit6", 'Painel Shopee'!B2049)), 6,
IF(ISNUMBER(SEARCH("kit7", 'Painel Shopee'!B2049)), 7,
IF(ISNUMBER(SEARCH("kit8", 'Painel Shopee'!B2049)), 8,
IF(ISNUMBER(SEARCH("kit9", 'Painel Shopee'!B2049)), 9,
IF(ISNUMBER(SEARCH("kit10", 'Painel Shopee'!B2049)), 10,
IF(ISNUMBER(SEARCH("kit11", 'Painel Shopee'!B2049)), 11,
IF(ISNUMBER(SEARCH("kit12", 'Painel Shopee'!B2049)), 12,
IF(ISNUMBER(SEARCH("kit13", 'Painel Shopee'!B2049)), 13,
IF(ISNUMBER(SEARCH("kit14", 'Painel Shopee'!B2049)), 14,
IF(ISNUMBER(SEARCH("kit15", 'Painel Shopee'!B2049)), 15,
IF(ISNUMBER(SEARCH("kit16", 'Painel Shopee'!B2049)), 16,
IF(ISNUMBER(SEARCH("kit17", 'Painel Shopee'!B2049)), 17,
IF(ISNUMBER(SEARCH("kit18", 'Painel Shopee'!B2049)), 18,
IF(ISNUMBER(SEARCH("kit19", 'Painel Shopee'!B2049)), 19,
IF(ISNUMBER(SEARCH("kit20", 'Painel Shopee'!B2049)), 20, 0)))))))))))))))))))</f>
        <v>0</v>
      </c>
      <c r="E2049">
        <f>IF(D2049=0,'Painel Shopee'!C2049,D2049*'Painel Shopee'!C2049)</f>
        <v>0</v>
      </c>
    </row>
    <row r="2050" spans="1:5" x14ac:dyDescent="0.25">
      <c r="A2050">
        <f>IF(ISNUMBER(SEARCH("kit 2", 'Painel ML'!C2050)), 2,
IF(ISNUMBER(SEARCH("kit 3", 'Painel ML'!C2050)), 3,
IF(ISNUMBER(SEARCH("kit 4", 'Painel ML'!C2050)), 4,
IF(ISNUMBER(SEARCH("kit 5", 'Painel ML'!C2050)), 5,
IF(ISNUMBER(SEARCH("kit 6", 'Painel ML'!C2050)), 6,
IF(ISNUMBER(SEARCH("kit 7", 'Painel ML'!C2050)), 7,
IF(ISNUMBER(SEARCH("kit 8", 'Painel ML'!C2050)), 8,
IF(ISNUMBER(SEARCH("kit 9", 'Painel ML'!C2050)), 9,
IF(ISNUMBER(SEARCH("kit 10", 'Painel ML'!C2050)), 10,
IF(ISNUMBER(SEARCH("kit 11", 'Painel ML'!C2050)), 11,
IF(ISNUMBER(SEARCH("kit 12", 'Painel ML'!C2050)), 12,
IF(ISNUMBER(SEARCH("kit 13", 'Painel ML'!C2050)), 13,
IF(ISNUMBER(SEARCH("kit 14", 'Painel ML'!C2050)), 14,
IF(ISNUMBER(SEARCH("kit 15", 'Painel ML'!C2050)), 15,
IF(ISNUMBER(SEARCH("kit 16", 'Painel ML'!C2050)), 16,
IF(ISNUMBER(SEARCH("kit 17", 'Painel ML'!C2050)), 17,
IF(ISNUMBER(SEARCH("kit 18", 'Painel ML'!C2050)), 18,
IF(ISNUMBER(SEARCH("kit 19", 'Painel ML'!C2050)), 19,
IF(ISNUMBER(SEARCH("kit 20", 'Painel ML'!C2050)), 20, 0)))))))))))))))))))</f>
        <v>0</v>
      </c>
      <c r="B2050">
        <f>IF(A2050=0,'Painel ML'!A2050,A2050*'Painel ML'!A2050)</f>
        <v>0</v>
      </c>
      <c r="D2050">
        <f>IF(ISNUMBER(SEARCH("kit2", 'Painel Shopee'!B2050)), 2,
IF(ISNUMBER(SEARCH("kit3", 'Painel Shopee'!B2050)), 3,
IF(ISNUMBER(SEARCH("kit4", 'Painel Shopee'!B2050)), 4,
IF(ISNUMBER(SEARCH("kit5", 'Painel Shopee'!B2050)), 5,
IF(ISNUMBER(SEARCH("kit6", 'Painel Shopee'!B2050)), 6,
IF(ISNUMBER(SEARCH("kit7", 'Painel Shopee'!B2050)), 7,
IF(ISNUMBER(SEARCH("kit8", 'Painel Shopee'!B2050)), 8,
IF(ISNUMBER(SEARCH("kit9", 'Painel Shopee'!B2050)), 9,
IF(ISNUMBER(SEARCH("kit10", 'Painel Shopee'!B2050)), 10,
IF(ISNUMBER(SEARCH("kit11", 'Painel Shopee'!B2050)), 11,
IF(ISNUMBER(SEARCH("kit12", 'Painel Shopee'!B2050)), 12,
IF(ISNUMBER(SEARCH("kit13", 'Painel Shopee'!B2050)), 13,
IF(ISNUMBER(SEARCH("kit14", 'Painel Shopee'!B2050)), 14,
IF(ISNUMBER(SEARCH("kit15", 'Painel Shopee'!B2050)), 15,
IF(ISNUMBER(SEARCH("kit16", 'Painel Shopee'!B2050)), 16,
IF(ISNUMBER(SEARCH("kit17", 'Painel Shopee'!B2050)), 17,
IF(ISNUMBER(SEARCH("kit18", 'Painel Shopee'!B2050)), 18,
IF(ISNUMBER(SEARCH("kit19", 'Painel Shopee'!B2050)), 19,
IF(ISNUMBER(SEARCH("kit20", 'Painel Shopee'!B2050)), 20, 0)))))))))))))))))))</f>
        <v>0</v>
      </c>
      <c r="E2050">
        <f>IF(D2050=0,'Painel Shopee'!C2050,D2050*'Painel Shopee'!C2050)</f>
        <v>0</v>
      </c>
    </row>
    <row r="2051" spans="1:5" x14ac:dyDescent="0.25">
      <c r="A2051">
        <f>IF(ISNUMBER(SEARCH("kit 2", 'Painel ML'!C2051)), 2,
IF(ISNUMBER(SEARCH("kit 3", 'Painel ML'!C2051)), 3,
IF(ISNUMBER(SEARCH("kit 4", 'Painel ML'!C2051)), 4,
IF(ISNUMBER(SEARCH("kit 5", 'Painel ML'!C2051)), 5,
IF(ISNUMBER(SEARCH("kit 6", 'Painel ML'!C2051)), 6,
IF(ISNUMBER(SEARCH("kit 7", 'Painel ML'!C2051)), 7,
IF(ISNUMBER(SEARCH("kit 8", 'Painel ML'!C2051)), 8,
IF(ISNUMBER(SEARCH("kit 9", 'Painel ML'!C2051)), 9,
IF(ISNUMBER(SEARCH("kit 10", 'Painel ML'!C2051)), 10,
IF(ISNUMBER(SEARCH("kit 11", 'Painel ML'!C2051)), 11,
IF(ISNUMBER(SEARCH("kit 12", 'Painel ML'!C2051)), 12,
IF(ISNUMBER(SEARCH("kit 13", 'Painel ML'!C2051)), 13,
IF(ISNUMBER(SEARCH("kit 14", 'Painel ML'!C2051)), 14,
IF(ISNUMBER(SEARCH("kit 15", 'Painel ML'!C2051)), 15,
IF(ISNUMBER(SEARCH("kit 16", 'Painel ML'!C2051)), 16,
IF(ISNUMBER(SEARCH("kit 17", 'Painel ML'!C2051)), 17,
IF(ISNUMBER(SEARCH("kit 18", 'Painel ML'!C2051)), 18,
IF(ISNUMBER(SEARCH("kit 19", 'Painel ML'!C2051)), 19,
IF(ISNUMBER(SEARCH("kit 20", 'Painel ML'!C2051)), 20, 0)))))))))))))))))))</f>
        <v>0</v>
      </c>
      <c r="B2051">
        <f>IF(A2051=0,'Painel ML'!A2051,A2051*'Painel ML'!A2051)</f>
        <v>0</v>
      </c>
      <c r="D2051">
        <f>IF(ISNUMBER(SEARCH("kit2", 'Painel Shopee'!B2051)), 2,
IF(ISNUMBER(SEARCH("kit3", 'Painel Shopee'!B2051)), 3,
IF(ISNUMBER(SEARCH("kit4", 'Painel Shopee'!B2051)), 4,
IF(ISNUMBER(SEARCH("kit5", 'Painel Shopee'!B2051)), 5,
IF(ISNUMBER(SEARCH("kit6", 'Painel Shopee'!B2051)), 6,
IF(ISNUMBER(SEARCH("kit7", 'Painel Shopee'!B2051)), 7,
IF(ISNUMBER(SEARCH("kit8", 'Painel Shopee'!B2051)), 8,
IF(ISNUMBER(SEARCH("kit9", 'Painel Shopee'!B2051)), 9,
IF(ISNUMBER(SEARCH("kit10", 'Painel Shopee'!B2051)), 10,
IF(ISNUMBER(SEARCH("kit11", 'Painel Shopee'!B2051)), 11,
IF(ISNUMBER(SEARCH("kit12", 'Painel Shopee'!B2051)), 12,
IF(ISNUMBER(SEARCH("kit13", 'Painel Shopee'!B2051)), 13,
IF(ISNUMBER(SEARCH("kit14", 'Painel Shopee'!B2051)), 14,
IF(ISNUMBER(SEARCH("kit15", 'Painel Shopee'!B2051)), 15,
IF(ISNUMBER(SEARCH("kit16", 'Painel Shopee'!B2051)), 16,
IF(ISNUMBER(SEARCH("kit17", 'Painel Shopee'!B2051)), 17,
IF(ISNUMBER(SEARCH("kit18", 'Painel Shopee'!B2051)), 18,
IF(ISNUMBER(SEARCH("kit19", 'Painel Shopee'!B2051)), 19,
IF(ISNUMBER(SEARCH("kit20", 'Painel Shopee'!B2051)), 20, 0)))))))))))))))))))</f>
        <v>0</v>
      </c>
      <c r="E2051">
        <f>IF(D2051=0,'Painel Shopee'!C2051,D2051*'Painel Shopee'!C2051)</f>
        <v>0</v>
      </c>
    </row>
    <row r="2052" spans="1:5" x14ac:dyDescent="0.25">
      <c r="A2052">
        <f>IF(ISNUMBER(SEARCH("kit 2", 'Painel ML'!C2052)), 2,
IF(ISNUMBER(SEARCH("kit 3", 'Painel ML'!C2052)), 3,
IF(ISNUMBER(SEARCH("kit 4", 'Painel ML'!C2052)), 4,
IF(ISNUMBER(SEARCH("kit 5", 'Painel ML'!C2052)), 5,
IF(ISNUMBER(SEARCH("kit 6", 'Painel ML'!C2052)), 6,
IF(ISNUMBER(SEARCH("kit 7", 'Painel ML'!C2052)), 7,
IF(ISNUMBER(SEARCH("kit 8", 'Painel ML'!C2052)), 8,
IF(ISNUMBER(SEARCH("kit 9", 'Painel ML'!C2052)), 9,
IF(ISNUMBER(SEARCH("kit 10", 'Painel ML'!C2052)), 10,
IF(ISNUMBER(SEARCH("kit 11", 'Painel ML'!C2052)), 11,
IF(ISNUMBER(SEARCH("kit 12", 'Painel ML'!C2052)), 12,
IF(ISNUMBER(SEARCH("kit 13", 'Painel ML'!C2052)), 13,
IF(ISNUMBER(SEARCH("kit 14", 'Painel ML'!C2052)), 14,
IF(ISNUMBER(SEARCH("kit 15", 'Painel ML'!C2052)), 15,
IF(ISNUMBER(SEARCH("kit 16", 'Painel ML'!C2052)), 16,
IF(ISNUMBER(SEARCH("kit 17", 'Painel ML'!C2052)), 17,
IF(ISNUMBER(SEARCH("kit 18", 'Painel ML'!C2052)), 18,
IF(ISNUMBER(SEARCH("kit 19", 'Painel ML'!C2052)), 19,
IF(ISNUMBER(SEARCH("kit 20", 'Painel ML'!C2052)), 20, 0)))))))))))))))))))</f>
        <v>0</v>
      </c>
      <c r="B2052">
        <f>IF(A2052=0,'Painel ML'!A2052,A2052*'Painel ML'!A2052)</f>
        <v>0</v>
      </c>
      <c r="D2052">
        <f>IF(ISNUMBER(SEARCH("kit2", 'Painel Shopee'!B2052)), 2,
IF(ISNUMBER(SEARCH("kit3", 'Painel Shopee'!B2052)), 3,
IF(ISNUMBER(SEARCH("kit4", 'Painel Shopee'!B2052)), 4,
IF(ISNUMBER(SEARCH("kit5", 'Painel Shopee'!B2052)), 5,
IF(ISNUMBER(SEARCH("kit6", 'Painel Shopee'!B2052)), 6,
IF(ISNUMBER(SEARCH("kit7", 'Painel Shopee'!B2052)), 7,
IF(ISNUMBER(SEARCH("kit8", 'Painel Shopee'!B2052)), 8,
IF(ISNUMBER(SEARCH("kit9", 'Painel Shopee'!B2052)), 9,
IF(ISNUMBER(SEARCH("kit10", 'Painel Shopee'!B2052)), 10,
IF(ISNUMBER(SEARCH("kit11", 'Painel Shopee'!B2052)), 11,
IF(ISNUMBER(SEARCH("kit12", 'Painel Shopee'!B2052)), 12,
IF(ISNUMBER(SEARCH("kit13", 'Painel Shopee'!B2052)), 13,
IF(ISNUMBER(SEARCH("kit14", 'Painel Shopee'!B2052)), 14,
IF(ISNUMBER(SEARCH("kit15", 'Painel Shopee'!B2052)), 15,
IF(ISNUMBER(SEARCH("kit16", 'Painel Shopee'!B2052)), 16,
IF(ISNUMBER(SEARCH("kit17", 'Painel Shopee'!B2052)), 17,
IF(ISNUMBER(SEARCH("kit18", 'Painel Shopee'!B2052)), 18,
IF(ISNUMBER(SEARCH("kit19", 'Painel Shopee'!B2052)), 19,
IF(ISNUMBER(SEARCH("kit20", 'Painel Shopee'!B2052)), 20, 0)))))))))))))))))))</f>
        <v>0</v>
      </c>
      <c r="E2052">
        <f>IF(D2052=0,'Painel Shopee'!C2052,D2052*'Painel Shopee'!C2052)</f>
        <v>0</v>
      </c>
    </row>
    <row r="2053" spans="1:5" x14ac:dyDescent="0.25">
      <c r="A2053">
        <f>IF(ISNUMBER(SEARCH("kit 2", 'Painel ML'!C2053)), 2,
IF(ISNUMBER(SEARCH("kit 3", 'Painel ML'!C2053)), 3,
IF(ISNUMBER(SEARCH("kit 4", 'Painel ML'!C2053)), 4,
IF(ISNUMBER(SEARCH("kit 5", 'Painel ML'!C2053)), 5,
IF(ISNUMBER(SEARCH("kit 6", 'Painel ML'!C2053)), 6,
IF(ISNUMBER(SEARCH("kit 7", 'Painel ML'!C2053)), 7,
IF(ISNUMBER(SEARCH("kit 8", 'Painel ML'!C2053)), 8,
IF(ISNUMBER(SEARCH("kit 9", 'Painel ML'!C2053)), 9,
IF(ISNUMBER(SEARCH("kit 10", 'Painel ML'!C2053)), 10,
IF(ISNUMBER(SEARCH("kit 11", 'Painel ML'!C2053)), 11,
IF(ISNUMBER(SEARCH("kit 12", 'Painel ML'!C2053)), 12,
IF(ISNUMBER(SEARCH("kit 13", 'Painel ML'!C2053)), 13,
IF(ISNUMBER(SEARCH("kit 14", 'Painel ML'!C2053)), 14,
IF(ISNUMBER(SEARCH("kit 15", 'Painel ML'!C2053)), 15,
IF(ISNUMBER(SEARCH("kit 16", 'Painel ML'!C2053)), 16,
IF(ISNUMBER(SEARCH("kit 17", 'Painel ML'!C2053)), 17,
IF(ISNUMBER(SEARCH("kit 18", 'Painel ML'!C2053)), 18,
IF(ISNUMBER(SEARCH("kit 19", 'Painel ML'!C2053)), 19,
IF(ISNUMBER(SEARCH("kit 20", 'Painel ML'!C2053)), 20, 0)))))))))))))))))))</f>
        <v>0</v>
      </c>
      <c r="B2053">
        <f>IF(A2053=0,'Painel ML'!A2053,A2053*'Painel ML'!A2053)</f>
        <v>0</v>
      </c>
      <c r="D2053">
        <f>IF(ISNUMBER(SEARCH("kit2", 'Painel Shopee'!B2053)), 2,
IF(ISNUMBER(SEARCH("kit3", 'Painel Shopee'!B2053)), 3,
IF(ISNUMBER(SEARCH("kit4", 'Painel Shopee'!B2053)), 4,
IF(ISNUMBER(SEARCH("kit5", 'Painel Shopee'!B2053)), 5,
IF(ISNUMBER(SEARCH("kit6", 'Painel Shopee'!B2053)), 6,
IF(ISNUMBER(SEARCH("kit7", 'Painel Shopee'!B2053)), 7,
IF(ISNUMBER(SEARCH("kit8", 'Painel Shopee'!B2053)), 8,
IF(ISNUMBER(SEARCH("kit9", 'Painel Shopee'!B2053)), 9,
IF(ISNUMBER(SEARCH("kit10", 'Painel Shopee'!B2053)), 10,
IF(ISNUMBER(SEARCH("kit11", 'Painel Shopee'!B2053)), 11,
IF(ISNUMBER(SEARCH("kit12", 'Painel Shopee'!B2053)), 12,
IF(ISNUMBER(SEARCH("kit13", 'Painel Shopee'!B2053)), 13,
IF(ISNUMBER(SEARCH("kit14", 'Painel Shopee'!B2053)), 14,
IF(ISNUMBER(SEARCH("kit15", 'Painel Shopee'!B2053)), 15,
IF(ISNUMBER(SEARCH("kit16", 'Painel Shopee'!B2053)), 16,
IF(ISNUMBER(SEARCH("kit17", 'Painel Shopee'!B2053)), 17,
IF(ISNUMBER(SEARCH("kit18", 'Painel Shopee'!B2053)), 18,
IF(ISNUMBER(SEARCH("kit19", 'Painel Shopee'!B2053)), 19,
IF(ISNUMBER(SEARCH("kit20", 'Painel Shopee'!B2053)), 20, 0)))))))))))))))))))</f>
        <v>0</v>
      </c>
      <c r="E2053">
        <f>IF(D2053=0,'Painel Shopee'!C2053,D2053*'Painel Shopee'!C2053)</f>
        <v>0</v>
      </c>
    </row>
    <row r="2054" spans="1:5" x14ac:dyDescent="0.25">
      <c r="A2054">
        <f>IF(ISNUMBER(SEARCH("kit 2", 'Painel ML'!C2054)), 2,
IF(ISNUMBER(SEARCH("kit 3", 'Painel ML'!C2054)), 3,
IF(ISNUMBER(SEARCH("kit 4", 'Painel ML'!C2054)), 4,
IF(ISNUMBER(SEARCH("kit 5", 'Painel ML'!C2054)), 5,
IF(ISNUMBER(SEARCH("kit 6", 'Painel ML'!C2054)), 6,
IF(ISNUMBER(SEARCH("kit 7", 'Painel ML'!C2054)), 7,
IF(ISNUMBER(SEARCH("kit 8", 'Painel ML'!C2054)), 8,
IF(ISNUMBER(SEARCH("kit 9", 'Painel ML'!C2054)), 9,
IF(ISNUMBER(SEARCH("kit 10", 'Painel ML'!C2054)), 10,
IF(ISNUMBER(SEARCH("kit 11", 'Painel ML'!C2054)), 11,
IF(ISNUMBER(SEARCH("kit 12", 'Painel ML'!C2054)), 12,
IF(ISNUMBER(SEARCH("kit 13", 'Painel ML'!C2054)), 13,
IF(ISNUMBER(SEARCH("kit 14", 'Painel ML'!C2054)), 14,
IF(ISNUMBER(SEARCH("kit 15", 'Painel ML'!C2054)), 15,
IF(ISNUMBER(SEARCH("kit 16", 'Painel ML'!C2054)), 16,
IF(ISNUMBER(SEARCH("kit 17", 'Painel ML'!C2054)), 17,
IF(ISNUMBER(SEARCH("kit 18", 'Painel ML'!C2054)), 18,
IF(ISNUMBER(SEARCH("kit 19", 'Painel ML'!C2054)), 19,
IF(ISNUMBER(SEARCH("kit 20", 'Painel ML'!C2054)), 20, 0)))))))))))))))))))</f>
        <v>0</v>
      </c>
      <c r="B2054">
        <f>IF(A2054=0,'Painel ML'!A2054,A2054*'Painel ML'!A2054)</f>
        <v>0</v>
      </c>
      <c r="D2054">
        <f>IF(ISNUMBER(SEARCH("kit2", 'Painel Shopee'!B2054)), 2,
IF(ISNUMBER(SEARCH("kit3", 'Painel Shopee'!B2054)), 3,
IF(ISNUMBER(SEARCH("kit4", 'Painel Shopee'!B2054)), 4,
IF(ISNUMBER(SEARCH("kit5", 'Painel Shopee'!B2054)), 5,
IF(ISNUMBER(SEARCH("kit6", 'Painel Shopee'!B2054)), 6,
IF(ISNUMBER(SEARCH("kit7", 'Painel Shopee'!B2054)), 7,
IF(ISNUMBER(SEARCH("kit8", 'Painel Shopee'!B2054)), 8,
IF(ISNUMBER(SEARCH("kit9", 'Painel Shopee'!B2054)), 9,
IF(ISNUMBER(SEARCH("kit10", 'Painel Shopee'!B2054)), 10,
IF(ISNUMBER(SEARCH("kit11", 'Painel Shopee'!B2054)), 11,
IF(ISNUMBER(SEARCH("kit12", 'Painel Shopee'!B2054)), 12,
IF(ISNUMBER(SEARCH("kit13", 'Painel Shopee'!B2054)), 13,
IF(ISNUMBER(SEARCH("kit14", 'Painel Shopee'!B2054)), 14,
IF(ISNUMBER(SEARCH("kit15", 'Painel Shopee'!B2054)), 15,
IF(ISNUMBER(SEARCH("kit16", 'Painel Shopee'!B2054)), 16,
IF(ISNUMBER(SEARCH("kit17", 'Painel Shopee'!B2054)), 17,
IF(ISNUMBER(SEARCH("kit18", 'Painel Shopee'!B2054)), 18,
IF(ISNUMBER(SEARCH("kit19", 'Painel Shopee'!B2054)), 19,
IF(ISNUMBER(SEARCH("kit20", 'Painel Shopee'!B2054)), 20, 0)))))))))))))))))))</f>
        <v>0</v>
      </c>
      <c r="E2054">
        <f>IF(D2054=0,'Painel Shopee'!C2054,D2054*'Painel Shopee'!C2054)</f>
        <v>0</v>
      </c>
    </row>
    <row r="2055" spans="1:5" x14ac:dyDescent="0.25">
      <c r="A2055">
        <f>IF(ISNUMBER(SEARCH("kit 2", 'Painel ML'!C2055)), 2,
IF(ISNUMBER(SEARCH("kit 3", 'Painel ML'!C2055)), 3,
IF(ISNUMBER(SEARCH("kit 4", 'Painel ML'!C2055)), 4,
IF(ISNUMBER(SEARCH("kit 5", 'Painel ML'!C2055)), 5,
IF(ISNUMBER(SEARCH("kit 6", 'Painel ML'!C2055)), 6,
IF(ISNUMBER(SEARCH("kit 7", 'Painel ML'!C2055)), 7,
IF(ISNUMBER(SEARCH("kit 8", 'Painel ML'!C2055)), 8,
IF(ISNUMBER(SEARCH("kit 9", 'Painel ML'!C2055)), 9,
IF(ISNUMBER(SEARCH("kit 10", 'Painel ML'!C2055)), 10,
IF(ISNUMBER(SEARCH("kit 11", 'Painel ML'!C2055)), 11,
IF(ISNUMBER(SEARCH("kit 12", 'Painel ML'!C2055)), 12,
IF(ISNUMBER(SEARCH("kit 13", 'Painel ML'!C2055)), 13,
IF(ISNUMBER(SEARCH("kit 14", 'Painel ML'!C2055)), 14,
IF(ISNUMBER(SEARCH("kit 15", 'Painel ML'!C2055)), 15,
IF(ISNUMBER(SEARCH("kit 16", 'Painel ML'!C2055)), 16,
IF(ISNUMBER(SEARCH("kit 17", 'Painel ML'!C2055)), 17,
IF(ISNUMBER(SEARCH("kit 18", 'Painel ML'!C2055)), 18,
IF(ISNUMBER(SEARCH("kit 19", 'Painel ML'!C2055)), 19,
IF(ISNUMBER(SEARCH("kit 20", 'Painel ML'!C2055)), 20, 0)))))))))))))))))))</f>
        <v>0</v>
      </c>
      <c r="B2055">
        <f>IF(A2055=0,'Painel ML'!A2055,A2055*'Painel ML'!A2055)</f>
        <v>0</v>
      </c>
      <c r="D2055">
        <f>IF(ISNUMBER(SEARCH("kit2", 'Painel Shopee'!B2055)), 2,
IF(ISNUMBER(SEARCH("kit3", 'Painel Shopee'!B2055)), 3,
IF(ISNUMBER(SEARCH("kit4", 'Painel Shopee'!B2055)), 4,
IF(ISNUMBER(SEARCH("kit5", 'Painel Shopee'!B2055)), 5,
IF(ISNUMBER(SEARCH("kit6", 'Painel Shopee'!B2055)), 6,
IF(ISNUMBER(SEARCH("kit7", 'Painel Shopee'!B2055)), 7,
IF(ISNUMBER(SEARCH("kit8", 'Painel Shopee'!B2055)), 8,
IF(ISNUMBER(SEARCH("kit9", 'Painel Shopee'!B2055)), 9,
IF(ISNUMBER(SEARCH("kit10", 'Painel Shopee'!B2055)), 10,
IF(ISNUMBER(SEARCH("kit11", 'Painel Shopee'!B2055)), 11,
IF(ISNUMBER(SEARCH("kit12", 'Painel Shopee'!B2055)), 12,
IF(ISNUMBER(SEARCH("kit13", 'Painel Shopee'!B2055)), 13,
IF(ISNUMBER(SEARCH("kit14", 'Painel Shopee'!B2055)), 14,
IF(ISNUMBER(SEARCH("kit15", 'Painel Shopee'!B2055)), 15,
IF(ISNUMBER(SEARCH("kit16", 'Painel Shopee'!B2055)), 16,
IF(ISNUMBER(SEARCH("kit17", 'Painel Shopee'!B2055)), 17,
IF(ISNUMBER(SEARCH("kit18", 'Painel Shopee'!B2055)), 18,
IF(ISNUMBER(SEARCH("kit19", 'Painel Shopee'!B2055)), 19,
IF(ISNUMBER(SEARCH("kit20", 'Painel Shopee'!B2055)), 20, 0)))))))))))))))))))</f>
        <v>0</v>
      </c>
      <c r="E2055">
        <f>IF(D2055=0,'Painel Shopee'!C2055,D2055*'Painel Shopee'!C2055)</f>
        <v>0</v>
      </c>
    </row>
    <row r="2056" spans="1:5" x14ac:dyDescent="0.25">
      <c r="A2056">
        <f>IF(ISNUMBER(SEARCH("kit 2", 'Painel ML'!C2056)), 2,
IF(ISNUMBER(SEARCH("kit 3", 'Painel ML'!C2056)), 3,
IF(ISNUMBER(SEARCH("kit 4", 'Painel ML'!C2056)), 4,
IF(ISNUMBER(SEARCH("kit 5", 'Painel ML'!C2056)), 5,
IF(ISNUMBER(SEARCH("kit 6", 'Painel ML'!C2056)), 6,
IF(ISNUMBER(SEARCH("kit 7", 'Painel ML'!C2056)), 7,
IF(ISNUMBER(SEARCH("kit 8", 'Painel ML'!C2056)), 8,
IF(ISNUMBER(SEARCH("kit 9", 'Painel ML'!C2056)), 9,
IF(ISNUMBER(SEARCH("kit 10", 'Painel ML'!C2056)), 10,
IF(ISNUMBER(SEARCH("kit 11", 'Painel ML'!C2056)), 11,
IF(ISNUMBER(SEARCH("kit 12", 'Painel ML'!C2056)), 12,
IF(ISNUMBER(SEARCH("kit 13", 'Painel ML'!C2056)), 13,
IF(ISNUMBER(SEARCH("kit 14", 'Painel ML'!C2056)), 14,
IF(ISNUMBER(SEARCH("kit 15", 'Painel ML'!C2056)), 15,
IF(ISNUMBER(SEARCH("kit 16", 'Painel ML'!C2056)), 16,
IF(ISNUMBER(SEARCH("kit 17", 'Painel ML'!C2056)), 17,
IF(ISNUMBER(SEARCH("kit 18", 'Painel ML'!C2056)), 18,
IF(ISNUMBER(SEARCH("kit 19", 'Painel ML'!C2056)), 19,
IF(ISNUMBER(SEARCH("kit 20", 'Painel ML'!C2056)), 20, 0)))))))))))))))))))</f>
        <v>0</v>
      </c>
      <c r="B2056">
        <f>IF(A2056=0,'Painel ML'!A2056,A2056*'Painel ML'!A2056)</f>
        <v>0</v>
      </c>
      <c r="D2056">
        <f>IF(ISNUMBER(SEARCH("kit2", 'Painel Shopee'!B2056)), 2,
IF(ISNUMBER(SEARCH("kit3", 'Painel Shopee'!B2056)), 3,
IF(ISNUMBER(SEARCH("kit4", 'Painel Shopee'!B2056)), 4,
IF(ISNUMBER(SEARCH("kit5", 'Painel Shopee'!B2056)), 5,
IF(ISNUMBER(SEARCH("kit6", 'Painel Shopee'!B2056)), 6,
IF(ISNUMBER(SEARCH("kit7", 'Painel Shopee'!B2056)), 7,
IF(ISNUMBER(SEARCH("kit8", 'Painel Shopee'!B2056)), 8,
IF(ISNUMBER(SEARCH("kit9", 'Painel Shopee'!B2056)), 9,
IF(ISNUMBER(SEARCH("kit10", 'Painel Shopee'!B2056)), 10,
IF(ISNUMBER(SEARCH("kit11", 'Painel Shopee'!B2056)), 11,
IF(ISNUMBER(SEARCH("kit12", 'Painel Shopee'!B2056)), 12,
IF(ISNUMBER(SEARCH("kit13", 'Painel Shopee'!B2056)), 13,
IF(ISNUMBER(SEARCH("kit14", 'Painel Shopee'!B2056)), 14,
IF(ISNUMBER(SEARCH("kit15", 'Painel Shopee'!B2056)), 15,
IF(ISNUMBER(SEARCH("kit16", 'Painel Shopee'!B2056)), 16,
IF(ISNUMBER(SEARCH("kit17", 'Painel Shopee'!B2056)), 17,
IF(ISNUMBER(SEARCH("kit18", 'Painel Shopee'!B2056)), 18,
IF(ISNUMBER(SEARCH("kit19", 'Painel Shopee'!B2056)), 19,
IF(ISNUMBER(SEARCH("kit20", 'Painel Shopee'!B2056)), 20, 0)))))))))))))))))))</f>
        <v>0</v>
      </c>
      <c r="E2056">
        <f>IF(D2056=0,'Painel Shopee'!C2056,D2056*'Painel Shopee'!C2056)</f>
        <v>0</v>
      </c>
    </row>
    <row r="2057" spans="1:5" x14ac:dyDescent="0.25">
      <c r="A2057">
        <f>IF(ISNUMBER(SEARCH("kit 2", 'Painel ML'!C2057)), 2,
IF(ISNUMBER(SEARCH("kit 3", 'Painel ML'!C2057)), 3,
IF(ISNUMBER(SEARCH("kit 4", 'Painel ML'!C2057)), 4,
IF(ISNUMBER(SEARCH("kit 5", 'Painel ML'!C2057)), 5,
IF(ISNUMBER(SEARCH("kit 6", 'Painel ML'!C2057)), 6,
IF(ISNUMBER(SEARCH("kit 7", 'Painel ML'!C2057)), 7,
IF(ISNUMBER(SEARCH("kit 8", 'Painel ML'!C2057)), 8,
IF(ISNUMBER(SEARCH("kit 9", 'Painel ML'!C2057)), 9,
IF(ISNUMBER(SEARCH("kit 10", 'Painel ML'!C2057)), 10,
IF(ISNUMBER(SEARCH("kit 11", 'Painel ML'!C2057)), 11,
IF(ISNUMBER(SEARCH("kit 12", 'Painel ML'!C2057)), 12,
IF(ISNUMBER(SEARCH("kit 13", 'Painel ML'!C2057)), 13,
IF(ISNUMBER(SEARCH("kit 14", 'Painel ML'!C2057)), 14,
IF(ISNUMBER(SEARCH("kit 15", 'Painel ML'!C2057)), 15,
IF(ISNUMBER(SEARCH("kit 16", 'Painel ML'!C2057)), 16,
IF(ISNUMBER(SEARCH("kit 17", 'Painel ML'!C2057)), 17,
IF(ISNUMBER(SEARCH("kit 18", 'Painel ML'!C2057)), 18,
IF(ISNUMBER(SEARCH("kit 19", 'Painel ML'!C2057)), 19,
IF(ISNUMBER(SEARCH("kit 20", 'Painel ML'!C2057)), 20, 0)))))))))))))))))))</f>
        <v>0</v>
      </c>
      <c r="B2057">
        <f>IF(A2057=0,'Painel ML'!A2057,A2057*'Painel ML'!A2057)</f>
        <v>0</v>
      </c>
      <c r="D2057">
        <f>IF(ISNUMBER(SEARCH("kit2", 'Painel Shopee'!B2057)), 2,
IF(ISNUMBER(SEARCH("kit3", 'Painel Shopee'!B2057)), 3,
IF(ISNUMBER(SEARCH("kit4", 'Painel Shopee'!B2057)), 4,
IF(ISNUMBER(SEARCH("kit5", 'Painel Shopee'!B2057)), 5,
IF(ISNUMBER(SEARCH("kit6", 'Painel Shopee'!B2057)), 6,
IF(ISNUMBER(SEARCH("kit7", 'Painel Shopee'!B2057)), 7,
IF(ISNUMBER(SEARCH("kit8", 'Painel Shopee'!B2057)), 8,
IF(ISNUMBER(SEARCH("kit9", 'Painel Shopee'!B2057)), 9,
IF(ISNUMBER(SEARCH("kit10", 'Painel Shopee'!B2057)), 10,
IF(ISNUMBER(SEARCH("kit11", 'Painel Shopee'!B2057)), 11,
IF(ISNUMBER(SEARCH("kit12", 'Painel Shopee'!B2057)), 12,
IF(ISNUMBER(SEARCH("kit13", 'Painel Shopee'!B2057)), 13,
IF(ISNUMBER(SEARCH("kit14", 'Painel Shopee'!B2057)), 14,
IF(ISNUMBER(SEARCH("kit15", 'Painel Shopee'!B2057)), 15,
IF(ISNUMBER(SEARCH("kit16", 'Painel Shopee'!B2057)), 16,
IF(ISNUMBER(SEARCH("kit17", 'Painel Shopee'!B2057)), 17,
IF(ISNUMBER(SEARCH("kit18", 'Painel Shopee'!B2057)), 18,
IF(ISNUMBER(SEARCH("kit19", 'Painel Shopee'!B2057)), 19,
IF(ISNUMBER(SEARCH("kit20", 'Painel Shopee'!B2057)), 20, 0)))))))))))))))))))</f>
        <v>0</v>
      </c>
      <c r="E2057">
        <f>IF(D2057=0,'Painel Shopee'!C2057,D2057*'Painel Shopee'!C2057)</f>
        <v>0</v>
      </c>
    </row>
    <row r="2058" spans="1:5" x14ac:dyDescent="0.25">
      <c r="A2058">
        <f>IF(ISNUMBER(SEARCH("kit 2", 'Painel ML'!C2058)), 2,
IF(ISNUMBER(SEARCH("kit 3", 'Painel ML'!C2058)), 3,
IF(ISNUMBER(SEARCH("kit 4", 'Painel ML'!C2058)), 4,
IF(ISNUMBER(SEARCH("kit 5", 'Painel ML'!C2058)), 5,
IF(ISNUMBER(SEARCH("kit 6", 'Painel ML'!C2058)), 6,
IF(ISNUMBER(SEARCH("kit 7", 'Painel ML'!C2058)), 7,
IF(ISNUMBER(SEARCH("kit 8", 'Painel ML'!C2058)), 8,
IF(ISNUMBER(SEARCH("kit 9", 'Painel ML'!C2058)), 9,
IF(ISNUMBER(SEARCH("kit 10", 'Painel ML'!C2058)), 10,
IF(ISNUMBER(SEARCH("kit 11", 'Painel ML'!C2058)), 11,
IF(ISNUMBER(SEARCH("kit 12", 'Painel ML'!C2058)), 12,
IF(ISNUMBER(SEARCH("kit 13", 'Painel ML'!C2058)), 13,
IF(ISNUMBER(SEARCH("kit 14", 'Painel ML'!C2058)), 14,
IF(ISNUMBER(SEARCH("kit 15", 'Painel ML'!C2058)), 15,
IF(ISNUMBER(SEARCH("kit 16", 'Painel ML'!C2058)), 16,
IF(ISNUMBER(SEARCH("kit 17", 'Painel ML'!C2058)), 17,
IF(ISNUMBER(SEARCH("kit 18", 'Painel ML'!C2058)), 18,
IF(ISNUMBER(SEARCH("kit 19", 'Painel ML'!C2058)), 19,
IF(ISNUMBER(SEARCH("kit 20", 'Painel ML'!C2058)), 20, 0)))))))))))))))))))</f>
        <v>0</v>
      </c>
      <c r="B2058">
        <f>IF(A2058=0,'Painel ML'!A2058,A2058*'Painel ML'!A2058)</f>
        <v>0</v>
      </c>
      <c r="D2058">
        <f>IF(ISNUMBER(SEARCH("kit2", 'Painel Shopee'!B2058)), 2,
IF(ISNUMBER(SEARCH("kit3", 'Painel Shopee'!B2058)), 3,
IF(ISNUMBER(SEARCH("kit4", 'Painel Shopee'!B2058)), 4,
IF(ISNUMBER(SEARCH("kit5", 'Painel Shopee'!B2058)), 5,
IF(ISNUMBER(SEARCH("kit6", 'Painel Shopee'!B2058)), 6,
IF(ISNUMBER(SEARCH("kit7", 'Painel Shopee'!B2058)), 7,
IF(ISNUMBER(SEARCH("kit8", 'Painel Shopee'!B2058)), 8,
IF(ISNUMBER(SEARCH("kit9", 'Painel Shopee'!B2058)), 9,
IF(ISNUMBER(SEARCH("kit10", 'Painel Shopee'!B2058)), 10,
IF(ISNUMBER(SEARCH("kit11", 'Painel Shopee'!B2058)), 11,
IF(ISNUMBER(SEARCH("kit12", 'Painel Shopee'!B2058)), 12,
IF(ISNUMBER(SEARCH("kit13", 'Painel Shopee'!B2058)), 13,
IF(ISNUMBER(SEARCH("kit14", 'Painel Shopee'!B2058)), 14,
IF(ISNUMBER(SEARCH("kit15", 'Painel Shopee'!B2058)), 15,
IF(ISNUMBER(SEARCH("kit16", 'Painel Shopee'!B2058)), 16,
IF(ISNUMBER(SEARCH("kit17", 'Painel Shopee'!B2058)), 17,
IF(ISNUMBER(SEARCH("kit18", 'Painel Shopee'!B2058)), 18,
IF(ISNUMBER(SEARCH("kit19", 'Painel Shopee'!B2058)), 19,
IF(ISNUMBER(SEARCH("kit20", 'Painel Shopee'!B2058)), 20, 0)))))))))))))))))))</f>
        <v>0</v>
      </c>
      <c r="E2058">
        <f>IF(D2058=0,'Painel Shopee'!C2058,D2058*'Painel Shopee'!C2058)</f>
        <v>0</v>
      </c>
    </row>
    <row r="2059" spans="1:5" x14ac:dyDescent="0.25">
      <c r="A2059">
        <f>IF(ISNUMBER(SEARCH("kit 2", 'Painel ML'!C2059)), 2,
IF(ISNUMBER(SEARCH("kit 3", 'Painel ML'!C2059)), 3,
IF(ISNUMBER(SEARCH("kit 4", 'Painel ML'!C2059)), 4,
IF(ISNUMBER(SEARCH("kit 5", 'Painel ML'!C2059)), 5,
IF(ISNUMBER(SEARCH("kit 6", 'Painel ML'!C2059)), 6,
IF(ISNUMBER(SEARCH("kit 7", 'Painel ML'!C2059)), 7,
IF(ISNUMBER(SEARCH("kit 8", 'Painel ML'!C2059)), 8,
IF(ISNUMBER(SEARCH("kit 9", 'Painel ML'!C2059)), 9,
IF(ISNUMBER(SEARCH("kit 10", 'Painel ML'!C2059)), 10,
IF(ISNUMBER(SEARCH("kit 11", 'Painel ML'!C2059)), 11,
IF(ISNUMBER(SEARCH("kit 12", 'Painel ML'!C2059)), 12,
IF(ISNUMBER(SEARCH("kit 13", 'Painel ML'!C2059)), 13,
IF(ISNUMBER(SEARCH("kit 14", 'Painel ML'!C2059)), 14,
IF(ISNUMBER(SEARCH("kit 15", 'Painel ML'!C2059)), 15,
IF(ISNUMBER(SEARCH("kit 16", 'Painel ML'!C2059)), 16,
IF(ISNUMBER(SEARCH("kit 17", 'Painel ML'!C2059)), 17,
IF(ISNUMBER(SEARCH("kit 18", 'Painel ML'!C2059)), 18,
IF(ISNUMBER(SEARCH("kit 19", 'Painel ML'!C2059)), 19,
IF(ISNUMBER(SEARCH("kit 20", 'Painel ML'!C2059)), 20, 0)))))))))))))))))))</f>
        <v>0</v>
      </c>
      <c r="B2059">
        <f>IF(A2059=0,'Painel ML'!A2059,A2059*'Painel ML'!A2059)</f>
        <v>0</v>
      </c>
      <c r="D2059">
        <f>IF(ISNUMBER(SEARCH("kit2", 'Painel Shopee'!B2059)), 2,
IF(ISNUMBER(SEARCH("kit3", 'Painel Shopee'!B2059)), 3,
IF(ISNUMBER(SEARCH("kit4", 'Painel Shopee'!B2059)), 4,
IF(ISNUMBER(SEARCH("kit5", 'Painel Shopee'!B2059)), 5,
IF(ISNUMBER(SEARCH("kit6", 'Painel Shopee'!B2059)), 6,
IF(ISNUMBER(SEARCH("kit7", 'Painel Shopee'!B2059)), 7,
IF(ISNUMBER(SEARCH("kit8", 'Painel Shopee'!B2059)), 8,
IF(ISNUMBER(SEARCH("kit9", 'Painel Shopee'!B2059)), 9,
IF(ISNUMBER(SEARCH("kit10", 'Painel Shopee'!B2059)), 10,
IF(ISNUMBER(SEARCH("kit11", 'Painel Shopee'!B2059)), 11,
IF(ISNUMBER(SEARCH("kit12", 'Painel Shopee'!B2059)), 12,
IF(ISNUMBER(SEARCH("kit13", 'Painel Shopee'!B2059)), 13,
IF(ISNUMBER(SEARCH("kit14", 'Painel Shopee'!B2059)), 14,
IF(ISNUMBER(SEARCH("kit15", 'Painel Shopee'!B2059)), 15,
IF(ISNUMBER(SEARCH("kit16", 'Painel Shopee'!B2059)), 16,
IF(ISNUMBER(SEARCH("kit17", 'Painel Shopee'!B2059)), 17,
IF(ISNUMBER(SEARCH("kit18", 'Painel Shopee'!B2059)), 18,
IF(ISNUMBER(SEARCH("kit19", 'Painel Shopee'!B2059)), 19,
IF(ISNUMBER(SEARCH("kit20", 'Painel Shopee'!B2059)), 20, 0)))))))))))))))))))</f>
        <v>0</v>
      </c>
      <c r="E2059">
        <f>IF(D2059=0,'Painel Shopee'!C2059,D2059*'Painel Shopee'!C2059)</f>
        <v>0</v>
      </c>
    </row>
    <row r="2060" spans="1:5" x14ac:dyDescent="0.25">
      <c r="A2060">
        <f>IF(ISNUMBER(SEARCH("kit 2", 'Painel ML'!C2060)), 2,
IF(ISNUMBER(SEARCH("kit 3", 'Painel ML'!C2060)), 3,
IF(ISNUMBER(SEARCH("kit 4", 'Painel ML'!C2060)), 4,
IF(ISNUMBER(SEARCH("kit 5", 'Painel ML'!C2060)), 5,
IF(ISNUMBER(SEARCH("kit 6", 'Painel ML'!C2060)), 6,
IF(ISNUMBER(SEARCH("kit 7", 'Painel ML'!C2060)), 7,
IF(ISNUMBER(SEARCH("kit 8", 'Painel ML'!C2060)), 8,
IF(ISNUMBER(SEARCH("kit 9", 'Painel ML'!C2060)), 9,
IF(ISNUMBER(SEARCH("kit 10", 'Painel ML'!C2060)), 10,
IF(ISNUMBER(SEARCH("kit 11", 'Painel ML'!C2060)), 11,
IF(ISNUMBER(SEARCH("kit 12", 'Painel ML'!C2060)), 12,
IF(ISNUMBER(SEARCH("kit 13", 'Painel ML'!C2060)), 13,
IF(ISNUMBER(SEARCH("kit 14", 'Painel ML'!C2060)), 14,
IF(ISNUMBER(SEARCH("kit 15", 'Painel ML'!C2060)), 15,
IF(ISNUMBER(SEARCH("kit 16", 'Painel ML'!C2060)), 16,
IF(ISNUMBER(SEARCH("kit 17", 'Painel ML'!C2060)), 17,
IF(ISNUMBER(SEARCH("kit 18", 'Painel ML'!C2060)), 18,
IF(ISNUMBER(SEARCH("kit 19", 'Painel ML'!C2060)), 19,
IF(ISNUMBER(SEARCH("kit 20", 'Painel ML'!C2060)), 20, 0)))))))))))))))))))</f>
        <v>0</v>
      </c>
      <c r="B2060">
        <f>IF(A2060=0,'Painel ML'!A2060,A2060*'Painel ML'!A2060)</f>
        <v>0</v>
      </c>
      <c r="D2060">
        <f>IF(ISNUMBER(SEARCH("kit2", 'Painel Shopee'!B2060)), 2,
IF(ISNUMBER(SEARCH("kit3", 'Painel Shopee'!B2060)), 3,
IF(ISNUMBER(SEARCH("kit4", 'Painel Shopee'!B2060)), 4,
IF(ISNUMBER(SEARCH("kit5", 'Painel Shopee'!B2060)), 5,
IF(ISNUMBER(SEARCH("kit6", 'Painel Shopee'!B2060)), 6,
IF(ISNUMBER(SEARCH("kit7", 'Painel Shopee'!B2060)), 7,
IF(ISNUMBER(SEARCH("kit8", 'Painel Shopee'!B2060)), 8,
IF(ISNUMBER(SEARCH("kit9", 'Painel Shopee'!B2060)), 9,
IF(ISNUMBER(SEARCH("kit10", 'Painel Shopee'!B2060)), 10,
IF(ISNUMBER(SEARCH("kit11", 'Painel Shopee'!B2060)), 11,
IF(ISNUMBER(SEARCH("kit12", 'Painel Shopee'!B2060)), 12,
IF(ISNUMBER(SEARCH("kit13", 'Painel Shopee'!B2060)), 13,
IF(ISNUMBER(SEARCH("kit14", 'Painel Shopee'!B2060)), 14,
IF(ISNUMBER(SEARCH("kit15", 'Painel Shopee'!B2060)), 15,
IF(ISNUMBER(SEARCH("kit16", 'Painel Shopee'!B2060)), 16,
IF(ISNUMBER(SEARCH("kit17", 'Painel Shopee'!B2060)), 17,
IF(ISNUMBER(SEARCH("kit18", 'Painel Shopee'!B2060)), 18,
IF(ISNUMBER(SEARCH("kit19", 'Painel Shopee'!B2060)), 19,
IF(ISNUMBER(SEARCH("kit20", 'Painel Shopee'!B2060)), 20, 0)))))))))))))))))))</f>
        <v>0</v>
      </c>
      <c r="E2060">
        <f>IF(D2060=0,'Painel Shopee'!C2060,D2060*'Painel Shopee'!C2060)</f>
        <v>0</v>
      </c>
    </row>
    <row r="2061" spans="1:5" x14ac:dyDescent="0.25">
      <c r="A2061">
        <f>IF(ISNUMBER(SEARCH("kit 2", 'Painel ML'!C2061)), 2,
IF(ISNUMBER(SEARCH("kit 3", 'Painel ML'!C2061)), 3,
IF(ISNUMBER(SEARCH("kit 4", 'Painel ML'!C2061)), 4,
IF(ISNUMBER(SEARCH("kit 5", 'Painel ML'!C2061)), 5,
IF(ISNUMBER(SEARCH("kit 6", 'Painel ML'!C2061)), 6,
IF(ISNUMBER(SEARCH("kit 7", 'Painel ML'!C2061)), 7,
IF(ISNUMBER(SEARCH("kit 8", 'Painel ML'!C2061)), 8,
IF(ISNUMBER(SEARCH("kit 9", 'Painel ML'!C2061)), 9,
IF(ISNUMBER(SEARCH("kit 10", 'Painel ML'!C2061)), 10,
IF(ISNUMBER(SEARCH("kit 11", 'Painel ML'!C2061)), 11,
IF(ISNUMBER(SEARCH("kit 12", 'Painel ML'!C2061)), 12,
IF(ISNUMBER(SEARCH("kit 13", 'Painel ML'!C2061)), 13,
IF(ISNUMBER(SEARCH("kit 14", 'Painel ML'!C2061)), 14,
IF(ISNUMBER(SEARCH("kit 15", 'Painel ML'!C2061)), 15,
IF(ISNUMBER(SEARCH("kit 16", 'Painel ML'!C2061)), 16,
IF(ISNUMBER(SEARCH("kit 17", 'Painel ML'!C2061)), 17,
IF(ISNUMBER(SEARCH("kit 18", 'Painel ML'!C2061)), 18,
IF(ISNUMBER(SEARCH("kit 19", 'Painel ML'!C2061)), 19,
IF(ISNUMBER(SEARCH("kit 20", 'Painel ML'!C2061)), 20, 0)))))))))))))))))))</f>
        <v>0</v>
      </c>
      <c r="B2061">
        <f>IF(A2061=0,'Painel ML'!A2061,A2061*'Painel ML'!A2061)</f>
        <v>0</v>
      </c>
      <c r="D2061">
        <f>IF(ISNUMBER(SEARCH("kit2", 'Painel Shopee'!B2061)), 2,
IF(ISNUMBER(SEARCH("kit3", 'Painel Shopee'!B2061)), 3,
IF(ISNUMBER(SEARCH("kit4", 'Painel Shopee'!B2061)), 4,
IF(ISNUMBER(SEARCH("kit5", 'Painel Shopee'!B2061)), 5,
IF(ISNUMBER(SEARCH("kit6", 'Painel Shopee'!B2061)), 6,
IF(ISNUMBER(SEARCH("kit7", 'Painel Shopee'!B2061)), 7,
IF(ISNUMBER(SEARCH("kit8", 'Painel Shopee'!B2061)), 8,
IF(ISNUMBER(SEARCH("kit9", 'Painel Shopee'!B2061)), 9,
IF(ISNUMBER(SEARCH("kit10", 'Painel Shopee'!B2061)), 10,
IF(ISNUMBER(SEARCH("kit11", 'Painel Shopee'!B2061)), 11,
IF(ISNUMBER(SEARCH("kit12", 'Painel Shopee'!B2061)), 12,
IF(ISNUMBER(SEARCH("kit13", 'Painel Shopee'!B2061)), 13,
IF(ISNUMBER(SEARCH("kit14", 'Painel Shopee'!B2061)), 14,
IF(ISNUMBER(SEARCH("kit15", 'Painel Shopee'!B2061)), 15,
IF(ISNUMBER(SEARCH("kit16", 'Painel Shopee'!B2061)), 16,
IF(ISNUMBER(SEARCH("kit17", 'Painel Shopee'!B2061)), 17,
IF(ISNUMBER(SEARCH("kit18", 'Painel Shopee'!B2061)), 18,
IF(ISNUMBER(SEARCH("kit19", 'Painel Shopee'!B2061)), 19,
IF(ISNUMBER(SEARCH("kit20", 'Painel Shopee'!B2061)), 20, 0)))))))))))))))))))</f>
        <v>0</v>
      </c>
      <c r="E2061">
        <f>IF(D2061=0,'Painel Shopee'!C2061,D2061*'Painel Shopee'!C2061)</f>
        <v>0</v>
      </c>
    </row>
    <row r="2062" spans="1:5" x14ac:dyDescent="0.25">
      <c r="A2062">
        <f>IF(ISNUMBER(SEARCH("kit 2", 'Painel ML'!C2062)), 2,
IF(ISNUMBER(SEARCH("kit 3", 'Painel ML'!C2062)), 3,
IF(ISNUMBER(SEARCH("kit 4", 'Painel ML'!C2062)), 4,
IF(ISNUMBER(SEARCH("kit 5", 'Painel ML'!C2062)), 5,
IF(ISNUMBER(SEARCH("kit 6", 'Painel ML'!C2062)), 6,
IF(ISNUMBER(SEARCH("kit 7", 'Painel ML'!C2062)), 7,
IF(ISNUMBER(SEARCH("kit 8", 'Painel ML'!C2062)), 8,
IF(ISNUMBER(SEARCH("kit 9", 'Painel ML'!C2062)), 9,
IF(ISNUMBER(SEARCH("kit 10", 'Painel ML'!C2062)), 10,
IF(ISNUMBER(SEARCH("kit 11", 'Painel ML'!C2062)), 11,
IF(ISNUMBER(SEARCH("kit 12", 'Painel ML'!C2062)), 12,
IF(ISNUMBER(SEARCH("kit 13", 'Painel ML'!C2062)), 13,
IF(ISNUMBER(SEARCH("kit 14", 'Painel ML'!C2062)), 14,
IF(ISNUMBER(SEARCH("kit 15", 'Painel ML'!C2062)), 15,
IF(ISNUMBER(SEARCH("kit 16", 'Painel ML'!C2062)), 16,
IF(ISNUMBER(SEARCH("kit 17", 'Painel ML'!C2062)), 17,
IF(ISNUMBER(SEARCH("kit 18", 'Painel ML'!C2062)), 18,
IF(ISNUMBER(SEARCH("kit 19", 'Painel ML'!C2062)), 19,
IF(ISNUMBER(SEARCH("kit 20", 'Painel ML'!C2062)), 20, 0)))))))))))))))))))</f>
        <v>0</v>
      </c>
      <c r="B2062">
        <f>IF(A2062=0,'Painel ML'!A2062,A2062*'Painel ML'!A2062)</f>
        <v>0</v>
      </c>
      <c r="D2062">
        <f>IF(ISNUMBER(SEARCH("kit2", 'Painel Shopee'!B2062)), 2,
IF(ISNUMBER(SEARCH("kit3", 'Painel Shopee'!B2062)), 3,
IF(ISNUMBER(SEARCH("kit4", 'Painel Shopee'!B2062)), 4,
IF(ISNUMBER(SEARCH("kit5", 'Painel Shopee'!B2062)), 5,
IF(ISNUMBER(SEARCH("kit6", 'Painel Shopee'!B2062)), 6,
IF(ISNUMBER(SEARCH("kit7", 'Painel Shopee'!B2062)), 7,
IF(ISNUMBER(SEARCH("kit8", 'Painel Shopee'!B2062)), 8,
IF(ISNUMBER(SEARCH("kit9", 'Painel Shopee'!B2062)), 9,
IF(ISNUMBER(SEARCH("kit10", 'Painel Shopee'!B2062)), 10,
IF(ISNUMBER(SEARCH("kit11", 'Painel Shopee'!B2062)), 11,
IF(ISNUMBER(SEARCH("kit12", 'Painel Shopee'!B2062)), 12,
IF(ISNUMBER(SEARCH("kit13", 'Painel Shopee'!B2062)), 13,
IF(ISNUMBER(SEARCH("kit14", 'Painel Shopee'!B2062)), 14,
IF(ISNUMBER(SEARCH("kit15", 'Painel Shopee'!B2062)), 15,
IF(ISNUMBER(SEARCH("kit16", 'Painel Shopee'!B2062)), 16,
IF(ISNUMBER(SEARCH("kit17", 'Painel Shopee'!B2062)), 17,
IF(ISNUMBER(SEARCH("kit18", 'Painel Shopee'!B2062)), 18,
IF(ISNUMBER(SEARCH("kit19", 'Painel Shopee'!B2062)), 19,
IF(ISNUMBER(SEARCH("kit20", 'Painel Shopee'!B2062)), 20, 0)))))))))))))))))))</f>
        <v>0</v>
      </c>
      <c r="E2062">
        <f>IF(D2062=0,'Painel Shopee'!C2062,D2062*'Painel Shopee'!C2062)</f>
        <v>0</v>
      </c>
    </row>
    <row r="2063" spans="1:5" x14ac:dyDescent="0.25">
      <c r="A2063">
        <f>IF(ISNUMBER(SEARCH("kit 2", 'Painel ML'!C2063)), 2,
IF(ISNUMBER(SEARCH("kit 3", 'Painel ML'!C2063)), 3,
IF(ISNUMBER(SEARCH("kit 4", 'Painel ML'!C2063)), 4,
IF(ISNUMBER(SEARCH("kit 5", 'Painel ML'!C2063)), 5,
IF(ISNUMBER(SEARCH("kit 6", 'Painel ML'!C2063)), 6,
IF(ISNUMBER(SEARCH("kit 7", 'Painel ML'!C2063)), 7,
IF(ISNUMBER(SEARCH("kit 8", 'Painel ML'!C2063)), 8,
IF(ISNUMBER(SEARCH("kit 9", 'Painel ML'!C2063)), 9,
IF(ISNUMBER(SEARCH("kit 10", 'Painel ML'!C2063)), 10,
IF(ISNUMBER(SEARCH("kit 11", 'Painel ML'!C2063)), 11,
IF(ISNUMBER(SEARCH("kit 12", 'Painel ML'!C2063)), 12,
IF(ISNUMBER(SEARCH("kit 13", 'Painel ML'!C2063)), 13,
IF(ISNUMBER(SEARCH("kit 14", 'Painel ML'!C2063)), 14,
IF(ISNUMBER(SEARCH("kit 15", 'Painel ML'!C2063)), 15,
IF(ISNUMBER(SEARCH("kit 16", 'Painel ML'!C2063)), 16,
IF(ISNUMBER(SEARCH("kit 17", 'Painel ML'!C2063)), 17,
IF(ISNUMBER(SEARCH("kit 18", 'Painel ML'!C2063)), 18,
IF(ISNUMBER(SEARCH("kit 19", 'Painel ML'!C2063)), 19,
IF(ISNUMBER(SEARCH("kit 20", 'Painel ML'!C2063)), 20, 0)))))))))))))))))))</f>
        <v>0</v>
      </c>
      <c r="B2063">
        <f>IF(A2063=0,'Painel ML'!A2063,A2063*'Painel ML'!A2063)</f>
        <v>0</v>
      </c>
      <c r="D2063">
        <f>IF(ISNUMBER(SEARCH("kit2", 'Painel Shopee'!B2063)), 2,
IF(ISNUMBER(SEARCH("kit3", 'Painel Shopee'!B2063)), 3,
IF(ISNUMBER(SEARCH("kit4", 'Painel Shopee'!B2063)), 4,
IF(ISNUMBER(SEARCH("kit5", 'Painel Shopee'!B2063)), 5,
IF(ISNUMBER(SEARCH("kit6", 'Painel Shopee'!B2063)), 6,
IF(ISNUMBER(SEARCH("kit7", 'Painel Shopee'!B2063)), 7,
IF(ISNUMBER(SEARCH("kit8", 'Painel Shopee'!B2063)), 8,
IF(ISNUMBER(SEARCH("kit9", 'Painel Shopee'!B2063)), 9,
IF(ISNUMBER(SEARCH("kit10", 'Painel Shopee'!B2063)), 10,
IF(ISNUMBER(SEARCH("kit11", 'Painel Shopee'!B2063)), 11,
IF(ISNUMBER(SEARCH("kit12", 'Painel Shopee'!B2063)), 12,
IF(ISNUMBER(SEARCH("kit13", 'Painel Shopee'!B2063)), 13,
IF(ISNUMBER(SEARCH("kit14", 'Painel Shopee'!B2063)), 14,
IF(ISNUMBER(SEARCH("kit15", 'Painel Shopee'!B2063)), 15,
IF(ISNUMBER(SEARCH("kit16", 'Painel Shopee'!B2063)), 16,
IF(ISNUMBER(SEARCH("kit17", 'Painel Shopee'!B2063)), 17,
IF(ISNUMBER(SEARCH("kit18", 'Painel Shopee'!B2063)), 18,
IF(ISNUMBER(SEARCH("kit19", 'Painel Shopee'!B2063)), 19,
IF(ISNUMBER(SEARCH("kit20", 'Painel Shopee'!B2063)), 20, 0)))))))))))))))))))</f>
        <v>0</v>
      </c>
      <c r="E2063">
        <f>IF(D2063=0,'Painel Shopee'!C2063,D2063*'Painel Shopee'!C2063)</f>
        <v>0</v>
      </c>
    </row>
    <row r="2064" spans="1:5" x14ac:dyDescent="0.25">
      <c r="A2064">
        <f>IF(ISNUMBER(SEARCH("kit 2", 'Painel ML'!C2064)), 2,
IF(ISNUMBER(SEARCH("kit 3", 'Painel ML'!C2064)), 3,
IF(ISNUMBER(SEARCH("kit 4", 'Painel ML'!C2064)), 4,
IF(ISNUMBER(SEARCH("kit 5", 'Painel ML'!C2064)), 5,
IF(ISNUMBER(SEARCH("kit 6", 'Painel ML'!C2064)), 6,
IF(ISNUMBER(SEARCH("kit 7", 'Painel ML'!C2064)), 7,
IF(ISNUMBER(SEARCH("kit 8", 'Painel ML'!C2064)), 8,
IF(ISNUMBER(SEARCH("kit 9", 'Painel ML'!C2064)), 9,
IF(ISNUMBER(SEARCH("kit 10", 'Painel ML'!C2064)), 10,
IF(ISNUMBER(SEARCH("kit 11", 'Painel ML'!C2064)), 11,
IF(ISNUMBER(SEARCH("kit 12", 'Painel ML'!C2064)), 12,
IF(ISNUMBER(SEARCH("kit 13", 'Painel ML'!C2064)), 13,
IF(ISNUMBER(SEARCH("kit 14", 'Painel ML'!C2064)), 14,
IF(ISNUMBER(SEARCH("kit 15", 'Painel ML'!C2064)), 15,
IF(ISNUMBER(SEARCH("kit 16", 'Painel ML'!C2064)), 16,
IF(ISNUMBER(SEARCH("kit 17", 'Painel ML'!C2064)), 17,
IF(ISNUMBER(SEARCH("kit 18", 'Painel ML'!C2064)), 18,
IF(ISNUMBER(SEARCH("kit 19", 'Painel ML'!C2064)), 19,
IF(ISNUMBER(SEARCH("kit 20", 'Painel ML'!C2064)), 20, 0)))))))))))))))))))</f>
        <v>0</v>
      </c>
      <c r="B2064">
        <f>IF(A2064=0,'Painel ML'!A2064,A2064*'Painel ML'!A2064)</f>
        <v>0</v>
      </c>
      <c r="D2064">
        <f>IF(ISNUMBER(SEARCH("kit2", 'Painel Shopee'!B2064)), 2,
IF(ISNUMBER(SEARCH("kit3", 'Painel Shopee'!B2064)), 3,
IF(ISNUMBER(SEARCH("kit4", 'Painel Shopee'!B2064)), 4,
IF(ISNUMBER(SEARCH("kit5", 'Painel Shopee'!B2064)), 5,
IF(ISNUMBER(SEARCH("kit6", 'Painel Shopee'!B2064)), 6,
IF(ISNUMBER(SEARCH("kit7", 'Painel Shopee'!B2064)), 7,
IF(ISNUMBER(SEARCH("kit8", 'Painel Shopee'!B2064)), 8,
IF(ISNUMBER(SEARCH("kit9", 'Painel Shopee'!B2064)), 9,
IF(ISNUMBER(SEARCH("kit10", 'Painel Shopee'!B2064)), 10,
IF(ISNUMBER(SEARCH("kit11", 'Painel Shopee'!B2064)), 11,
IF(ISNUMBER(SEARCH("kit12", 'Painel Shopee'!B2064)), 12,
IF(ISNUMBER(SEARCH("kit13", 'Painel Shopee'!B2064)), 13,
IF(ISNUMBER(SEARCH("kit14", 'Painel Shopee'!B2064)), 14,
IF(ISNUMBER(SEARCH("kit15", 'Painel Shopee'!B2064)), 15,
IF(ISNUMBER(SEARCH("kit16", 'Painel Shopee'!B2064)), 16,
IF(ISNUMBER(SEARCH("kit17", 'Painel Shopee'!B2064)), 17,
IF(ISNUMBER(SEARCH("kit18", 'Painel Shopee'!B2064)), 18,
IF(ISNUMBER(SEARCH("kit19", 'Painel Shopee'!B2064)), 19,
IF(ISNUMBER(SEARCH("kit20", 'Painel Shopee'!B2064)), 20, 0)))))))))))))))))))</f>
        <v>0</v>
      </c>
      <c r="E2064">
        <f>IF(D2064=0,'Painel Shopee'!C2064,D2064*'Painel Shopee'!C2064)</f>
        <v>0</v>
      </c>
    </row>
    <row r="2065" spans="1:5" x14ac:dyDescent="0.25">
      <c r="A2065">
        <f>IF(ISNUMBER(SEARCH("kit 2", 'Painel ML'!C2065)), 2,
IF(ISNUMBER(SEARCH("kit 3", 'Painel ML'!C2065)), 3,
IF(ISNUMBER(SEARCH("kit 4", 'Painel ML'!C2065)), 4,
IF(ISNUMBER(SEARCH("kit 5", 'Painel ML'!C2065)), 5,
IF(ISNUMBER(SEARCH("kit 6", 'Painel ML'!C2065)), 6,
IF(ISNUMBER(SEARCH("kit 7", 'Painel ML'!C2065)), 7,
IF(ISNUMBER(SEARCH("kit 8", 'Painel ML'!C2065)), 8,
IF(ISNUMBER(SEARCH("kit 9", 'Painel ML'!C2065)), 9,
IF(ISNUMBER(SEARCH("kit 10", 'Painel ML'!C2065)), 10,
IF(ISNUMBER(SEARCH("kit 11", 'Painel ML'!C2065)), 11,
IF(ISNUMBER(SEARCH("kit 12", 'Painel ML'!C2065)), 12,
IF(ISNUMBER(SEARCH("kit 13", 'Painel ML'!C2065)), 13,
IF(ISNUMBER(SEARCH("kit 14", 'Painel ML'!C2065)), 14,
IF(ISNUMBER(SEARCH("kit 15", 'Painel ML'!C2065)), 15,
IF(ISNUMBER(SEARCH("kit 16", 'Painel ML'!C2065)), 16,
IF(ISNUMBER(SEARCH("kit 17", 'Painel ML'!C2065)), 17,
IF(ISNUMBER(SEARCH("kit 18", 'Painel ML'!C2065)), 18,
IF(ISNUMBER(SEARCH("kit 19", 'Painel ML'!C2065)), 19,
IF(ISNUMBER(SEARCH("kit 20", 'Painel ML'!C2065)), 20, 0)))))))))))))))))))</f>
        <v>0</v>
      </c>
      <c r="B2065">
        <f>IF(A2065=0,'Painel ML'!A2065,A2065*'Painel ML'!A2065)</f>
        <v>0</v>
      </c>
      <c r="D2065">
        <f>IF(ISNUMBER(SEARCH("kit2", 'Painel Shopee'!B2065)), 2,
IF(ISNUMBER(SEARCH("kit3", 'Painel Shopee'!B2065)), 3,
IF(ISNUMBER(SEARCH("kit4", 'Painel Shopee'!B2065)), 4,
IF(ISNUMBER(SEARCH("kit5", 'Painel Shopee'!B2065)), 5,
IF(ISNUMBER(SEARCH("kit6", 'Painel Shopee'!B2065)), 6,
IF(ISNUMBER(SEARCH("kit7", 'Painel Shopee'!B2065)), 7,
IF(ISNUMBER(SEARCH("kit8", 'Painel Shopee'!B2065)), 8,
IF(ISNUMBER(SEARCH("kit9", 'Painel Shopee'!B2065)), 9,
IF(ISNUMBER(SEARCH("kit10", 'Painel Shopee'!B2065)), 10,
IF(ISNUMBER(SEARCH("kit11", 'Painel Shopee'!B2065)), 11,
IF(ISNUMBER(SEARCH("kit12", 'Painel Shopee'!B2065)), 12,
IF(ISNUMBER(SEARCH("kit13", 'Painel Shopee'!B2065)), 13,
IF(ISNUMBER(SEARCH("kit14", 'Painel Shopee'!B2065)), 14,
IF(ISNUMBER(SEARCH("kit15", 'Painel Shopee'!B2065)), 15,
IF(ISNUMBER(SEARCH("kit16", 'Painel Shopee'!B2065)), 16,
IF(ISNUMBER(SEARCH("kit17", 'Painel Shopee'!B2065)), 17,
IF(ISNUMBER(SEARCH("kit18", 'Painel Shopee'!B2065)), 18,
IF(ISNUMBER(SEARCH("kit19", 'Painel Shopee'!B2065)), 19,
IF(ISNUMBER(SEARCH("kit20", 'Painel Shopee'!B2065)), 20, 0)))))))))))))))))))</f>
        <v>0</v>
      </c>
      <c r="E2065">
        <f>IF(D2065=0,'Painel Shopee'!C2065,D2065*'Painel Shopee'!C2065)</f>
        <v>0</v>
      </c>
    </row>
    <row r="2066" spans="1:5" x14ac:dyDescent="0.25">
      <c r="A2066">
        <f>IF(ISNUMBER(SEARCH("kit 2", 'Painel ML'!C2066)), 2,
IF(ISNUMBER(SEARCH("kit 3", 'Painel ML'!C2066)), 3,
IF(ISNUMBER(SEARCH("kit 4", 'Painel ML'!C2066)), 4,
IF(ISNUMBER(SEARCH("kit 5", 'Painel ML'!C2066)), 5,
IF(ISNUMBER(SEARCH("kit 6", 'Painel ML'!C2066)), 6,
IF(ISNUMBER(SEARCH("kit 7", 'Painel ML'!C2066)), 7,
IF(ISNUMBER(SEARCH("kit 8", 'Painel ML'!C2066)), 8,
IF(ISNUMBER(SEARCH("kit 9", 'Painel ML'!C2066)), 9,
IF(ISNUMBER(SEARCH("kit 10", 'Painel ML'!C2066)), 10,
IF(ISNUMBER(SEARCH("kit 11", 'Painel ML'!C2066)), 11,
IF(ISNUMBER(SEARCH("kit 12", 'Painel ML'!C2066)), 12,
IF(ISNUMBER(SEARCH("kit 13", 'Painel ML'!C2066)), 13,
IF(ISNUMBER(SEARCH("kit 14", 'Painel ML'!C2066)), 14,
IF(ISNUMBER(SEARCH("kit 15", 'Painel ML'!C2066)), 15,
IF(ISNUMBER(SEARCH("kit 16", 'Painel ML'!C2066)), 16,
IF(ISNUMBER(SEARCH("kit 17", 'Painel ML'!C2066)), 17,
IF(ISNUMBER(SEARCH("kit 18", 'Painel ML'!C2066)), 18,
IF(ISNUMBER(SEARCH("kit 19", 'Painel ML'!C2066)), 19,
IF(ISNUMBER(SEARCH("kit 20", 'Painel ML'!C2066)), 20, 0)))))))))))))))))))</f>
        <v>0</v>
      </c>
      <c r="B2066">
        <f>IF(A2066=0,'Painel ML'!A2066,A2066*'Painel ML'!A2066)</f>
        <v>0</v>
      </c>
      <c r="D2066">
        <f>IF(ISNUMBER(SEARCH("kit2", 'Painel Shopee'!B2066)), 2,
IF(ISNUMBER(SEARCH("kit3", 'Painel Shopee'!B2066)), 3,
IF(ISNUMBER(SEARCH("kit4", 'Painel Shopee'!B2066)), 4,
IF(ISNUMBER(SEARCH("kit5", 'Painel Shopee'!B2066)), 5,
IF(ISNUMBER(SEARCH("kit6", 'Painel Shopee'!B2066)), 6,
IF(ISNUMBER(SEARCH("kit7", 'Painel Shopee'!B2066)), 7,
IF(ISNUMBER(SEARCH("kit8", 'Painel Shopee'!B2066)), 8,
IF(ISNUMBER(SEARCH("kit9", 'Painel Shopee'!B2066)), 9,
IF(ISNUMBER(SEARCH("kit10", 'Painel Shopee'!B2066)), 10,
IF(ISNUMBER(SEARCH("kit11", 'Painel Shopee'!B2066)), 11,
IF(ISNUMBER(SEARCH("kit12", 'Painel Shopee'!B2066)), 12,
IF(ISNUMBER(SEARCH("kit13", 'Painel Shopee'!B2066)), 13,
IF(ISNUMBER(SEARCH("kit14", 'Painel Shopee'!B2066)), 14,
IF(ISNUMBER(SEARCH("kit15", 'Painel Shopee'!B2066)), 15,
IF(ISNUMBER(SEARCH("kit16", 'Painel Shopee'!B2066)), 16,
IF(ISNUMBER(SEARCH("kit17", 'Painel Shopee'!B2066)), 17,
IF(ISNUMBER(SEARCH("kit18", 'Painel Shopee'!B2066)), 18,
IF(ISNUMBER(SEARCH("kit19", 'Painel Shopee'!B2066)), 19,
IF(ISNUMBER(SEARCH("kit20", 'Painel Shopee'!B2066)), 20, 0)))))))))))))))))))</f>
        <v>0</v>
      </c>
      <c r="E2066">
        <f>IF(D2066=0,'Painel Shopee'!C2066,D2066*'Painel Shopee'!C2066)</f>
        <v>0</v>
      </c>
    </row>
    <row r="2067" spans="1:5" x14ac:dyDescent="0.25">
      <c r="A2067">
        <f>IF(ISNUMBER(SEARCH("kit 2", 'Painel ML'!C2067)), 2,
IF(ISNUMBER(SEARCH("kit 3", 'Painel ML'!C2067)), 3,
IF(ISNUMBER(SEARCH("kit 4", 'Painel ML'!C2067)), 4,
IF(ISNUMBER(SEARCH("kit 5", 'Painel ML'!C2067)), 5,
IF(ISNUMBER(SEARCH("kit 6", 'Painel ML'!C2067)), 6,
IF(ISNUMBER(SEARCH("kit 7", 'Painel ML'!C2067)), 7,
IF(ISNUMBER(SEARCH("kit 8", 'Painel ML'!C2067)), 8,
IF(ISNUMBER(SEARCH("kit 9", 'Painel ML'!C2067)), 9,
IF(ISNUMBER(SEARCH("kit 10", 'Painel ML'!C2067)), 10,
IF(ISNUMBER(SEARCH("kit 11", 'Painel ML'!C2067)), 11,
IF(ISNUMBER(SEARCH("kit 12", 'Painel ML'!C2067)), 12,
IF(ISNUMBER(SEARCH("kit 13", 'Painel ML'!C2067)), 13,
IF(ISNUMBER(SEARCH("kit 14", 'Painel ML'!C2067)), 14,
IF(ISNUMBER(SEARCH("kit 15", 'Painel ML'!C2067)), 15,
IF(ISNUMBER(SEARCH("kit 16", 'Painel ML'!C2067)), 16,
IF(ISNUMBER(SEARCH("kit 17", 'Painel ML'!C2067)), 17,
IF(ISNUMBER(SEARCH("kit 18", 'Painel ML'!C2067)), 18,
IF(ISNUMBER(SEARCH("kit 19", 'Painel ML'!C2067)), 19,
IF(ISNUMBER(SEARCH("kit 20", 'Painel ML'!C2067)), 20, 0)))))))))))))))))))</f>
        <v>0</v>
      </c>
      <c r="B2067">
        <f>IF(A2067=0,'Painel ML'!A2067,A2067*'Painel ML'!A2067)</f>
        <v>0</v>
      </c>
      <c r="D2067">
        <f>IF(ISNUMBER(SEARCH("kit2", 'Painel Shopee'!B2067)), 2,
IF(ISNUMBER(SEARCH("kit3", 'Painel Shopee'!B2067)), 3,
IF(ISNUMBER(SEARCH("kit4", 'Painel Shopee'!B2067)), 4,
IF(ISNUMBER(SEARCH("kit5", 'Painel Shopee'!B2067)), 5,
IF(ISNUMBER(SEARCH("kit6", 'Painel Shopee'!B2067)), 6,
IF(ISNUMBER(SEARCH("kit7", 'Painel Shopee'!B2067)), 7,
IF(ISNUMBER(SEARCH("kit8", 'Painel Shopee'!B2067)), 8,
IF(ISNUMBER(SEARCH("kit9", 'Painel Shopee'!B2067)), 9,
IF(ISNUMBER(SEARCH("kit10", 'Painel Shopee'!B2067)), 10,
IF(ISNUMBER(SEARCH("kit11", 'Painel Shopee'!B2067)), 11,
IF(ISNUMBER(SEARCH("kit12", 'Painel Shopee'!B2067)), 12,
IF(ISNUMBER(SEARCH("kit13", 'Painel Shopee'!B2067)), 13,
IF(ISNUMBER(SEARCH("kit14", 'Painel Shopee'!B2067)), 14,
IF(ISNUMBER(SEARCH("kit15", 'Painel Shopee'!B2067)), 15,
IF(ISNUMBER(SEARCH("kit16", 'Painel Shopee'!B2067)), 16,
IF(ISNUMBER(SEARCH("kit17", 'Painel Shopee'!B2067)), 17,
IF(ISNUMBER(SEARCH("kit18", 'Painel Shopee'!B2067)), 18,
IF(ISNUMBER(SEARCH("kit19", 'Painel Shopee'!B2067)), 19,
IF(ISNUMBER(SEARCH("kit20", 'Painel Shopee'!B2067)), 20, 0)))))))))))))))))))</f>
        <v>0</v>
      </c>
      <c r="E2067">
        <f>IF(D2067=0,'Painel Shopee'!C2067,D2067*'Painel Shopee'!C2067)</f>
        <v>0</v>
      </c>
    </row>
    <row r="2068" spans="1:5" x14ac:dyDescent="0.25">
      <c r="A2068">
        <f>IF(ISNUMBER(SEARCH("kit 2", 'Painel ML'!C2068)), 2,
IF(ISNUMBER(SEARCH("kit 3", 'Painel ML'!C2068)), 3,
IF(ISNUMBER(SEARCH("kit 4", 'Painel ML'!C2068)), 4,
IF(ISNUMBER(SEARCH("kit 5", 'Painel ML'!C2068)), 5,
IF(ISNUMBER(SEARCH("kit 6", 'Painel ML'!C2068)), 6,
IF(ISNUMBER(SEARCH("kit 7", 'Painel ML'!C2068)), 7,
IF(ISNUMBER(SEARCH("kit 8", 'Painel ML'!C2068)), 8,
IF(ISNUMBER(SEARCH("kit 9", 'Painel ML'!C2068)), 9,
IF(ISNUMBER(SEARCH("kit 10", 'Painel ML'!C2068)), 10,
IF(ISNUMBER(SEARCH("kit 11", 'Painel ML'!C2068)), 11,
IF(ISNUMBER(SEARCH("kit 12", 'Painel ML'!C2068)), 12,
IF(ISNUMBER(SEARCH("kit 13", 'Painel ML'!C2068)), 13,
IF(ISNUMBER(SEARCH("kit 14", 'Painel ML'!C2068)), 14,
IF(ISNUMBER(SEARCH("kit 15", 'Painel ML'!C2068)), 15,
IF(ISNUMBER(SEARCH("kit 16", 'Painel ML'!C2068)), 16,
IF(ISNUMBER(SEARCH("kit 17", 'Painel ML'!C2068)), 17,
IF(ISNUMBER(SEARCH("kit 18", 'Painel ML'!C2068)), 18,
IF(ISNUMBER(SEARCH("kit 19", 'Painel ML'!C2068)), 19,
IF(ISNUMBER(SEARCH("kit 20", 'Painel ML'!C2068)), 20, 0)))))))))))))))))))</f>
        <v>0</v>
      </c>
      <c r="B2068">
        <f>IF(A2068=0,'Painel ML'!A2068,A2068*'Painel ML'!A2068)</f>
        <v>0</v>
      </c>
      <c r="D2068">
        <f>IF(ISNUMBER(SEARCH("kit2", 'Painel Shopee'!B2068)), 2,
IF(ISNUMBER(SEARCH("kit3", 'Painel Shopee'!B2068)), 3,
IF(ISNUMBER(SEARCH("kit4", 'Painel Shopee'!B2068)), 4,
IF(ISNUMBER(SEARCH("kit5", 'Painel Shopee'!B2068)), 5,
IF(ISNUMBER(SEARCH("kit6", 'Painel Shopee'!B2068)), 6,
IF(ISNUMBER(SEARCH("kit7", 'Painel Shopee'!B2068)), 7,
IF(ISNUMBER(SEARCH("kit8", 'Painel Shopee'!B2068)), 8,
IF(ISNUMBER(SEARCH("kit9", 'Painel Shopee'!B2068)), 9,
IF(ISNUMBER(SEARCH("kit10", 'Painel Shopee'!B2068)), 10,
IF(ISNUMBER(SEARCH("kit11", 'Painel Shopee'!B2068)), 11,
IF(ISNUMBER(SEARCH("kit12", 'Painel Shopee'!B2068)), 12,
IF(ISNUMBER(SEARCH("kit13", 'Painel Shopee'!B2068)), 13,
IF(ISNUMBER(SEARCH("kit14", 'Painel Shopee'!B2068)), 14,
IF(ISNUMBER(SEARCH("kit15", 'Painel Shopee'!B2068)), 15,
IF(ISNUMBER(SEARCH("kit16", 'Painel Shopee'!B2068)), 16,
IF(ISNUMBER(SEARCH("kit17", 'Painel Shopee'!B2068)), 17,
IF(ISNUMBER(SEARCH("kit18", 'Painel Shopee'!B2068)), 18,
IF(ISNUMBER(SEARCH("kit19", 'Painel Shopee'!B2068)), 19,
IF(ISNUMBER(SEARCH("kit20", 'Painel Shopee'!B2068)), 20, 0)))))))))))))))))))</f>
        <v>0</v>
      </c>
      <c r="E2068">
        <f>IF(D2068=0,'Painel Shopee'!C2068,D2068*'Painel Shopee'!C2068)</f>
        <v>0</v>
      </c>
    </row>
    <row r="2069" spans="1:5" x14ac:dyDescent="0.25">
      <c r="A2069">
        <f>IF(ISNUMBER(SEARCH("kit 2", 'Painel ML'!C2069)), 2,
IF(ISNUMBER(SEARCH("kit 3", 'Painel ML'!C2069)), 3,
IF(ISNUMBER(SEARCH("kit 4", 'Painel ML'!C2069)), 4,
IF(ISNUMBER(SEARCH("kit 5", 'Painel ML'!C2069)), 5,
IF(ISNUMBER(SEARCH("kit 6", 'Painel ML'!C2069)), 6,
IF(ISNUMBER(SEARCH("kit 7", 'Painel ML'!C2069)), 7,
IF(ISNUMBER(SEARCH("kit 8", 'Painel ML'!C2069)), 8,
IF(ISNUMBER(SEARCH("kit 9", 'Painel ML'!C2069)), 9,
IF(ISNUMBER(SEARCH("kit 10", 'Painel ML'!C2069)), 10,
IF(ISNUMBER(SEARCH("kit 11", 'Painel ML'!C2069)), 11,
IF(ISNUMBER(SEARCH("kit 12", 'Painel ML'!C2069)), 12,
IF(ISNUMBER(SEARCH("kit 13", 'Painel ML'!C2069)), 13,
IF(ISNUMBER(SEARCH("kit 14", 'Painel ML'!C2069)), 14,
IF(ISNUMBER(SEARCH("kit 15", 'Painel ML'!C2069)), 15,
IF(ISNUMBER(SEARCH("kit 16", 'Painel ML'!C2069)), 16,
IF(ISNUMBER(SEARCH("kit 17", 'Painel ML'!C2069)), 17,
IF(ISNUMBER(SEARCH("kit 18", 'Painel ML'!C2069)), 18,
IF(ISNUMBER(SEARCH("kit 19", 'Painel ML'!C2069)), 19,
IF(ISNUMBER(SEARCH("kit 20", 'Painel ML'!C2069)), 20, 0)))))))))))))))))))</f>
        <v>0</v>
      </c>
      <c r="B2069">
        <f>IF(A2069=0,'Painel ML'!A2069,A2069*'Painel ML'!A2069)</f>
        <v>0</v>
      </c>
      <c r="D2069">
        <f>IF(ISNUMBER(SEARCH("kit2", 'Painel Shopee'!B2069)), 2,
IF(ISNUMBER(SEARCH("kit3", 'Painel Shopee'!B2069)), 3,
IF(ISNUMBER(SEARCH("kit4", 'Painel Shopee'!B2069)), 4,
IF(ISNUMBER(SEARCH("kit5", 'Painel Shopee'!B2069)), 5,
IF(ISNUMBER(SEARCH("kit6", 'Painel Shopee'!B2069)), 6,
IF(ISNUMBER(SEARCH("kit7", 'Painel Shopee'!B2069)), 7,
IF(ISNUMBER(SEARCH("kit8", 'Painel Shopee'!B2069)), 8,
IF(ISNUMBER(SEARCH("kit9", 'Painel Shopee'!B2069)), 9,
IF(ISNUMBER(SEARCH("kit10", 'Painel Shopee'!B2069)), 10,
IF(ISNUMBER(SEARCH("kit11", 'Painel Shopee'!B2069)), 11,
IF(ISNUMBER(SEARCH("kit12", 'Painel Shopee'!B2069)), 12,
IF(ISNUMBER(SEARCH("kit13", 'Painel Shopee'!B2069)), 13,
IF(ISNUMBER(SEARCH("kit14", 'Painel Shopee'!B2069)), 14,
IF(ISNUMBER(SEARCH("kit15", 'Painel Shopee'!B2069)), 15,
IF(ISNUMBER(SEARCH("kit16", 'Painel Shopee'!B2069)), 16,
IF(ISNUMBER(SEARCH("kit17", 'Painel Shopee'!B2069)), 17,
IF(ISNUMBER(SEARCH("kit18", 'Painel Shopee'!B2069)), 18,
IF(ISNUMBER(SEARCH("kit19", 'Painel Shopee'!B2069)), 19,
IF(ISNUMBER(SEARCH("kit20", 'Painel Shopee'!B2069)), 20, 0)))))))))))))))))))</f>
        <v>0</v>
      </c>
      <c r="E2069">
        <f>IF(D2069=0,'Painel Shopee'!C2069,D2069*'Painel Shopee'!C2069)</f>
        <v>0</v>
      </c>
    </row>
    <row r="2070" spans="1:5" x14ac:dyDescent="0.25">
      <c r="A2070">
        <f>IF(ISNUMBER(SEARCH("kit 2", 'Painel ML'!C2070)), 2,
IF(ISNUMBER(SEARCH("kit 3", 'Painel ML'!C2070)), 3,
IF(ISNUMBER(SEARCH("kit 4", 'Painel ML'!C2070)), 4,
IF(ISNUMBER(SEARCH("kit 5", 'Painel ML'!C2070)), 5,
IF(ISNUMBER(SEARCH("kit 6", 'Painel ML'!C2070)), 6,
IF(ISNUMBER(SEARCH("kit 7", 'Painel ML'!C2070)), 7,
IF(ISNUMBER(SEARCH("kit 8", 'Painel ML'!C2070)), 8,
IF(ISNUMBER(SEARCH("kit 9", 'Painel ML'!C2070)), 9,
IF(ISNUMBER(SEARCH("kit 10", 'Painel ML'!C2070)), 10,
IF(ISNUMBER(SEARCH("kit 11", 'Painel ML'!C2070)), 11,
IF(ISNUMBER(SEARCH("kit 12", 'Painel ML'!C2070)), 12,
IF(ISNUMBER(SEARCH("kit 13", 'Painel ML'!C2070)), 13,
IF(ISNUMBER(SEARCH("kit 14", 'Painel ML'!C2070)), 14,
IF(ISNUMBER(SEARCH("kit 15", 'Painel ML'!C2070)), 15,
IF(ISNUMBER(SEARCH("kit 16", 'Painel ML'!C2070)), 16,
IF(ISNUMBER(SEARCH("kit 17", 'Painel ML'!C2070)), 17,
IF(ISNUMBER(SEARCH("kit 18", 'Painel ML'!C2070)), 18,
IF(ISNUMBER(SEARCH("kit 19", 'Painel ML'!C2070)), 19,
IF(ISNUMBER(SEARCH("kit 20", 'Painel ML'!C2070)), 20, 0)))))))))))))))))))</f>
        <v>0</v>
      </c>
      <c r="B2070">
        <f>IF(A2070=0,'Painel ML'!A2070,A2070*'Painel ML'!A2070)</f>
        <v>0</v>
      </c>
      <c r="D2070">
        <f>IF(ISNUMBER(SEARCH("kit2", 'Painel Shopee'!B2070)), 2,
IF(ISNUMBER(SEARCH("kit3", 'Painel Shopee'!B2070)), 3,
IF(ISNUMBER(SEARCH("kit4", 'Painel Shopee'!B2070)), 4,
IF(ISNUMBER(SEARCH("kit5", 'Painel Shopee'!B2070)), 5,
IF(ISNUMBER(SEARCH("kit6", 'Painel Shopee'!B2070)), 6,
IF(ISNUMBER(SEARCH("kit7", 'Painel Shopee'!B2070)), 7,
IF(ISNUMBER(SEARCH("kit8", 'Painel Shopee'!B2070)), 8,
IF(ISNUMBER(SEARCH("kit9", 'Painel Shopee'!B2070)), 9,
IF(ISNUMBER(SEARCH("kit10", 'Painel Shopee'!B2070)), 10,
IF(ISNUMBER(SEARCH("kit11", 'Painel Shopee'!B2070)), 11,
IF(ISNUMBER(SEARCH("kit12", 'Painel Shopee'!B2070)), 12,
IF(ISNUMBER(SEARCH("kit13", 'Painel Shopee'!B2070)), 13,
IF(ISNUMBER(SEARCH("kit14", 'Painel Shopee'!B2070)), 14,
IF(ISNUMBER(SEARCH("kit15", 'Painel Shopee'!B2070)), 15,
IF(ISNUMBER(SEARCH("kit16", 'Painel Shopee'!B2070)), 16,
IF(ISNUMBER(SEARCH("kit17", 'Painel Shopee'!B2070)), 17,
IF(ISNUMBER(SEARCH("kit18", 'Painel Shopee'!B2070)), 18,
IF(ISNUMBER(SEARCH("kit19", 'Painel Shopee'!B2070)), 19,
IF(ISNUMBER(SEARCH("kit20", 'Painel Shopee'!B2070)), 20, 0)))))))))))))))))))</f>
        <v>0</v>
      </c>
      <c r="E2070">
        <f>IF(D2070=0,'Painel Shopee'!C2070,D2070*'Painel Shopee'!C2070)</f>
        <v>0</v>
      </c>
    </row>
    <row r="2071" spans="1:5" x14ac:dyDescent="0.25">
      <c r="A2071">
        <f>IF(ISNUMBER(SEARCH("kit 2", 'Painel ML'!C2071)), 2,
IF(ISNUMBER(SEARCH("kit 3", 'Painel ML'!C2071)), 3,
IF(ISNUMBER(SEARCH("kit 4", 'Painel ML'!C2071)), 4,
IF(ISNUMBER(SEARCH("kit 5", 'Painel ML'!C2071)), 5,
IF(ISNUMBER(SEARCH("kit 6", 'Painel ML'!C2071)), 6,
IF(ISNUMBER(SEARCH("kit 7", 'Painel ML'!C2071)), 7,
IF(ISNUMBER(SEARCH("kit 8", 'Painel ML'!C2071)), 8,
IF(ISNUMBER(SEARCH("kit 9", 'Painel ML'!C2071)), 9,
IF(ISNUMBER(SEARCH("kit 10", 'Painel ML'!C2071)), 10,
IF(ISNUMBER(SEARCH("kit 11", 'Painel ML'!C2071)), 11,
IF(ISNUMBER(SEARCH("kit 12", 'Painel ML'!C2071)), 12,
IF(ISNUMBER(SEARCH("kit 13", 'Painel ML'!C2071)), 13,
IF(ISNUMBER(SEARCH("kit 14", 'Painel ML'!C2071)), 14,
IF(ISNUMBER(SEARCH("kit 15", 'Painel ML'!C2071)), 15,
IF(ISNUMBER(SEARCH("kit 16", 'Painel ML'!C2071)), 16,
IF(ISNUMBER(SEARCH("kit 17", 'Painel ML'!C2071)), 17,
IF(ISNUMBER(SEARCH("kit 18", 'Painel ML'!C2071)), 18,
IF(ISNUMBER(SEARCH("kit 19", 'Painel ML'!C2071)), 19,
IF(ISNUMBER(SEARCH("kit 20", 'Painel ML'!C2071)), 20, 0)))))))))))))))))))</f>
        <v>0</v>
      </c>
      <c r="B2071">
        <f>IF(A2071=0,'Painel ML'!A2071,A2071*'Painel ML'!A2071)</f>
        <v>0</v>
      </c>
      <c r="D2071">
        <f>IF(ISNUMBER(SEARCH("kit2", 'Painel Shopee'!B2071)), 2,
IF(ISNUMBER(SEARCH("kit3", 'Painel Shopee'!B2071)), 3,
IF(ISNUMBER(SEARCH("kit4", 'Painel Shopee'!B2071)), 4,
IF(ISNUMBER(SEARCH("kit5", 'Painel Shopee'!B2071)), 5,
IF(ISNUMBER(SEARCH("kit6", 'Painel Shopee'!B2071)), 6,
IF(ISNUMBER(SEARCH("kit7", 'Painel Shopee'!B2071)), 7,
IF(ISNUMBER(SEARCH("kit8", 'Painel Shopee'!B2071)), 8,
IF(ISNUMBER(SEARCH("kit9", 'Painel Shopee'!B2071)), 9,
IF(ISNUMBER(SEARCH("kit10", 'Painel Shopee'!B2071)), 10,
IF(ISNUMBER(SEARCH("kit11", 'Painel Shopee'!B2071)), 11,
IF(ISNUMBER(SEARCH("kit12", 'Painel Shopee'!B2071)), 12,
IF(ISNUMBER(SEARCH("kit13", 'Painel Shopee'!B2071)), 13,
IF(ISNUMBER(SEARCH("kit14", 'Painel Shopee'!B2071)), 14,
IF(ISNUMBER(SEARCH("kit15", 'Painel Shopee'!B2071)), 15,
IF(ISNUMBER(SEARCH("kit16", 'Painel Shopee'!B2071)), 16,
IF(ISNUMBER(SEARCH("kit17", 'Painel Shopee'!B2071)), 17,
IF(ISNUMBER(SEARCH("kit18", 'Painel Shopee'!B2071)), 18,
IF(ISNUMBER(SEARCH("kit19", 'Painel Shopee'!B2071)), 19,
IF(ISNUMBER(SEARCH("kit20", 'Painel Shopee'!B2071)), 20, 0)))))))))))))))))))</f>
        <v>0</v>
      </c>
      <c r="E2071">
        <f>IF(D2071=0,'Painel Shopee'!C2071,D2071*'Painel Shopee'!C2071)</f>
        <v>0</v>
      </c>
    </row>
    <row r="2072" spans="1:5" x14ac:dyDescent="0.25">
      <c r="A2072">
        <f>IF(ISNUMBER(SEARCH("kit 2", 'Painel ML'!C2072)), 2,
IF(ISNUMBER(SEARCH("kit 3", 'Painel ML'!C2072)), 3,
IF(ISNUMBER(SEARCH("kit 4", 'Painel ML'!C2072)), 4,
IF(ISNUMBER(SEARCH("kit 5", 'Painel ML'!C2072)), 5,
IF(ISNUMBER(SEARCH("kit 6", 'Painel ML'!C2072)), 6,
IF(ISNUMBER(SEARCH("kit 7", 'Painel ML'!C2072)), 7,
IF(ISNUMBER(SEARCH("kit 8", 'Painel ML'!C2072)), 8,
IF(ISNUMBER(SEARCH("kit 9", 'Painel ML'!C2072)), 9,
IF(ISNUMBER(SEARCH("kit 10", 'Painel ML'!C2072)), 10,
IF(ISNUMBER(SEARCH("kit 11", 'Painel ML'!C2072)), 11,
IF(ISNUMBER(SEARCH("kit 12", 'Painel ML'!C2072)), 12,
IF(ISNUMBER(SEARCH("kit 13", 'Painel ML'!C2072)), 13,
IF(ISNUMBER(SEARCH("kit 14", 'Painel ML'!C2072)), 14,
IF(ISNUMBER(SEARCH("kit 15", 'Painel ML'!C2072)), 15,
IF(ISNUMBER(SEARCH("kit 16", 'Painel ML'!C2072)), 16,
IF(ISNUMBER(SEARCH("kit 17", 'Painel ML'!C2072)), 17,
IF(ISNUMBER(SEARCH("kit 18", 'Painel ML'!C2072)), 18,
IF(ISNUMBER(SEARCH("kit 19", 'Painel ML'!C2072)), 19,
IF(ISNUMBER(SEARCH("kit 20", 'Painel ML'!C2072)), 20, 0)))))))))))))))))))</f>
        <v>0</v>
      </c>
      <c r="B2072">
        <f>IF(A2072=0,'Painel ML'!A2072,A2072*'Painel ML'!A2072)</f>
        <v>0</v>
      </c>
      <c r="D2072">
        <f>IF(ISNUMBER(SEARCH("kit2", 'Painel Shopee'!B2072)), 2,
IF(ISNUMBER(SEARCH("kit3", 'Painel Shopee'!B2072)), 3,
IF(ISNUMBER(SEARCH("kit4", 'Painel Shopee'!B2072)), 4,
IF(ISNUMBER(SEARCH("kit5", 'Painel Shopee'!B2072)), 5,
IF(ISNUMBER(SEARCH("kit6", 'Painel Shopee'!B2072)), 6,
IF(ISNUMBER(SEARCH("kit7", 'Painel Shopee'!B2072)), 7,
IF(ISNUMBER(SEARCH("kit8", 'Painel Shopee'!B2072)), 8,
IF(ISNUMBER(SEARCH("kit9", 'Painel Shopee'!B2072)), 9,
IF(ISNUMBER(SEARCH("kit10", 'Painel Shopee'!B2072)), 10,
IF(ISNUMBER(SEARCH("kit11", 'Painel Shopee'!B2072)), 11,
IF(ISNUMBER(SEARCH("kit12", 'Painel Shopee'!B2072)), 12,
IF(ISNUMBER(SEARCH("kit13", 'Painel Shopee'!B2072)), 13,
IF(ISNUMBER(SEARCH("kit14", 'Painel Shopee'!B2072)), 14,
IF(ISNUMBER(SEARCH("kit15", 'Painel Shopee'!B2072)), 15,
IF(ISNUMBER(SEARCH("kit16", 'Painel Shopee'!B2072)), 16,
IF(ISNUMBER(SEARCH("kit17", 'Painel Shopee'!B2072)), 17,
IF(ISNUMBER(SEARCH("kit18", 'Painel Shopee'!B2072)), 18,
IF(ISNUMBER(SEARCH("kit19", 'Painel Shopee'!B2072)), 19,
IF(ISNUMBER(SEARCH("kit20", 'Painel Shopee'!B2072)), 20, 0)))))))))))))))))))</f>
        <v>0</v>
      </c>
      <c r="E2072">
        <f>IF(D2072=0,'Painel Shopee'!C2072,D2072*'Painel Shopee'!C2072)</f>
        <v>0</v>
      </c>
    </row>
    <row r="2073" spans="1:5" x14ac:dyDescent="0.25">
      <c r="A2073">
        <f>IF(ISNUMBER(SEARCH("kit 2", 'Painel ML'!C2073)), 2,
IF(ISNUMBER(SEARCH("kit 3", 'Painel ML'!C2073)), 3,
IF(ISNUMBER(SEARCH("kit 4", 'Painel ML'!C2073)), 4,
IF(ISNUMBER(SEARCH("kit 5", 'Painel ML'!C2073)), 5,
IF(ISNUMBER(SEARCH("kit 6", 'Painel ML'!C2073)), 6,
IF(ISNUMBER(SEARCH("kit 7", 'Painel ML'!C2073)), 7,
IF(ISNUMBER(SEARCH("kit 8", 'Painel ML'!C2073)), 8,
IF(ISNUMBER(SEARCH("kit 9", 'Painel ML'!C2073)), 9,
IF(ISNUMBER(SEARCH("kit 10", 'Painel ML'!C2073)), 10,
IF(ISNUMBER(SEARCH("kit 11", 'Painel ML'!C2073)), 11,
IF(ISNUMBER(SEARCH("kit 12", 'Painel ML'!C2073)), 12,
IF(ISNUMBER(SEARCH("kit 13", 'Painel ML'!C2073)), 13,
IF(ISNUMBER(SEARCH("kit 14", 'Painel ML'!C2073)), 14,
IF(ISNUMBER(SEARCH("kit 15", 'Painel ML'!C2073)), 15,
IF(ISNUMBER(SEARCH("kit 16", 'Painel ML'!C2073)), 16,
IF(ISNUMBER(SEARCH("kit 17", 'Painel ML'!C2073)), 17,
IF(ISNUMBER(SEARCH("kit 18", 'Painel ML'!C2073)), 18,
IF(ISNUMBER(SEARCH("kit 19", 'Painel ML'!C2073)), 19,
IF(ISNUMBER(SEARCH("kit 20", 'Painel ML'!C2073)), 20, 0)))))))))))))))))))</f>
        <v>0</v>
      </c>
      <c r="B2073">
        <f>IF(A2073=0,'Painel ML'!A2073,A2073*'Painel ML'!A2073)</f>
        <v>0</v>
      </c>
      <c r="D2073">
        <f>IF(ISNUMBER(SEARCH("kit2", 'Painel Shopee'!B2073)), 2,
IF(ISNUMBER(SEARCH("kit3", 'Painel Shopee'!B2073)), 3,
IF(ISNUMBER(SEARCH("kit4", 'Painel Shopee'!B2073)), 4,
IF(ISNUMBER(SEARCH("kit5", 'Painel Shopee'!B2073)), 5,
IF(ISNUMBER(SEARCH("kit6", 'Painel Shopee'!B2073)), 6,
IF(ISNUMBER(SEARCH("kit7", 'Painel Shopee'!B2073)), 7,
IF(ISNUMBER(SEARCH("kit8", 'Painel Shopee'!B2073)), 8,
IF(ISNUMBER(SEARCH("kit9", 'Painel Shopee'!B2073)), 9,
IF(ISNUMBER(SEARCH("kit10", 'Painel Shopee'!B2073)), 10,
IF(ISNUMBER(SEARCH("kit11", 'Painel Shopee'!B2073)), 11,
IF(ISNUMBER(SEARCH("kit12", 'Painel Shopee'!B2073)), 12,
IF(ISNUMBER(SEARCH("kit13", 'Painel Shopee'!B2073)), 13,
IF(ISNUMBER(SEARCH("kit14", 'Painel Shopee'!B2073)), 14,
IF(ISNUMBER(SEARCH("kit15", 'Painel Shopee'!B2073)), 15,
IF(ISNUMBER(SEARCH("kit16", 'Painel Shopee'!B2073)), 16,
IF(ISNUMBER(SEARCH("kit17", 'Painel Shopee'!B2073)), 17,
IF(ISNUMBER(SEARCH("kit18", 'Painel Shopee'!B2073)), 18,
IF(ISNUMBER(SEARCH("kit19", 'Painel Shopee'!B2073)), 19,
IF(ISNUMBER(SEARCH("kit20", 'Painel Shopee'!B2073)), 20, 0)))))))))))))))))))</f>
        <v>0</v>
      </c>
      <c r="E2073">
        <f>IF(D2073=0,'Painel Shopee'!C2073,D2073*'Painel Shopee'!C2073)</f>
        <v>0</v>
      </c>
    </row>
    <row r="2074" spans="1:5" x14ac:dyDescent="0.25">
      <c r="A2074">
        <f>IF(ISNUMBER(SEARCH("kit 2", 'Painel ML'!C2074)), 2,
IF(ISNUMBER(SEARCH("kit 3", 'Painel ML'!C2074)), 3,
IF(ISNUMBER(SEARCH("kit 4", 'Painel ML'!C2074)), 4,
IF(ISNUMBER(SEARCH("kit 5", 'Painel ML'!C2074)), 5,
IF(ISNUMBER(SEARCH("kit 6", 'Painel ML'!C2074)), 6,
IF(ISNUMBER(SEARCH("kit 7", 'Painel ML'!C2074)), 7,
IF(ISNUMBER(SEARCH("kit 8", 'Painel ML'!C2074)), 8,
IF(ISNUMBER(SEARCH("kit 9", 'Painel ML'!C2074)), 9,
IF(ISNUMBER(SEARCH("kit 10", 'Painel ML'!C2074)), 10,
IF(ISNUMBER(SEARCH("kit 11", 'Painel ML'!C2074)), 11,
IF(ISNUMBER(SEARCH("kit 12", 'Painel ML'!C2074)), 12,
IF(ISNUMBER(SEARCH("kit 13", 'Painel ML'!C2074)), 13,
IF(ISNUMBER(SEARCH("kit 14", 'Painel ML'!C2074)), 14,
IF(ISNUMBER(SEARCH("kit 15", 'Painel ML'!C2074)), 15,
IF(ISNUMBER(SEARCH("kit 16", 'Painel ML'!C2074)), 16,
IF(ISNUMBER(SEARCH("kit 17", 'Painel ML'!C2074)), 17,
IF(ISNUMBER(SEARCH("kit 18", 'Painel ML'!C2074)), 18,
IF(ISNUMBER(SEARCH("kit 19", 'Painel ML'!C2074)), 19,
IF(ISNUMBER(SEARCH("kit 20", 'Painel ML'!C2074)), 20, 0)))))))))))))))))))</f>
        <v>0</v>
      </c>
      <c r="B2074">
        <f>IF(A2074=0,'Painel ML'!A2074,A2074*'Painel ML'!A2074)</f>
        <v>0</v>
      </c>
      <c r="D2074">
        <f>IF(ISNUMBER(SEARCH("kit2", 'Painel Shopee'!B2074)), 2,
IF(ISNUMBER(SEARCH("kit3", 'Painel Shopee'!B2074)), 3,
IF(ISNUMBER(SEARCH("kit4", 'Painel Shopee'!B2074)), 4,
IF(ISNUMBER(SEARCH("kit5", 'Painel Shopee'!B2074)), 5,
IF(ISNUMBER(SEARCH("kit6", 'Painel Shopee'!B2074)), 6,
IF(ISNUMBER(SEARCH("kit7", 'Painel Shopee'!B2074)), 7,
IF(ISNUMBER(SEARCH("kit8", 'Painel Shopee'!B2074)), 8,
IF(ISNUMBER(SEARCH("kit9", 'Painel Shopee'!B2074)), 9,
IF(ISNUMBER(SEARCH("kit10", 'Painel Shopee'!B2074)), 10,
IF(ISNUMBER(SEARCH("kit11", 'Painel Shopee'!B2074)), 11,
IF(ISNUMBER(SEARCH("kit12", 'Painel Shopee'!B2074)), 12,
IF(ISNUMBER(SEARCH("kit13", 'Painel Shopee'!B2074)), 13,
IF(ISNUMBER(SEARCH("kit14", 'Painel Shopee'!B2074)), 14,
IF(ISNUMBER(SEARCH("kit15", 'Painel Shopee'!B2074)), 15,
IF(ISNUMBER(SEARCH("kit16", 'Painel Shopee'!B2074)), 16,
IF(ISNUMBER(SEARCH("kit17", 'Painel Shopee'!B2074)), 17,
IF(ISNUMBER(SEARCH("kit18", 'Painel Shopee'!B2074)), 18,
IF(ISNUMBER(SEARCH("kit19", 'Painel Shopee'!B2074)), 19,
IF(ISNUMBER(SEARCH("kit20", 'Painel Shopee'!B2074)), 20, 0)))))))))))))))))))</f>
        <v>0</v>
      </c>
      <c r="E2074">
        <f>IF(D2074=0,'Painel Shopee'!C2074,D2074*'Painel Shopee'!C2074)</f>
        <v>0</v>
      </c>
    </row>
    <row r="2075" spans="1:5" x14ac:dyDescent="0.25">
      <c r="A2075">
        <f>IF(ISNUMBER(SEARCH("kit 2", 'Painel ML'!C2075)), 2,
IF(ISNUMBER(SEARCH("kit 3", 'Painel ML'!C2075)), 3,
IF(ISNUMBER(SEARCH("kit 4", 'Painel ML'!C2075)), 4,
IF(ISNUMBER(SEARCH("kit 5", 'Painel ML'!C2075)), 5,
IF(ISNUMBER(SEARCH("kit 6", 'Painel ML'!C2075)), 6,
IF(ISNUMBER(SEARCH("kit 7", 'Painel ML'!C2075)), 7,
IF(ISNUMBER(SEARCH("kit 8", 'Painel ML'!C2075)), 8,
IF(ISNUMBER(SEARCH("kit 9", 'Painel ML'!C2075)), 9,
IF(ISNUMBER(SEARCH("kit 10", 'Painel ML'!C2075)), 10,
IF(ISNUMBER(SEARCH("kit 11", 'Painel ML'!C2075)), 11,
IF(ISNUMBER(SEARCH("kit 12", 'Painel ML'!C2075)), 12,
IF(ISNUMBER(SEARCH("kit 13", 'Painel ML'!C2075)), 13,
IF(ISNUMBER(SEARCH("kit 14", 'Painel ML'!C2075)), 14,
IF(ISNUMBER(SEARCH("kit 15", 'Painel ML'!C2075)), 15,
IF(ISNUMBER(SEARCH("kit 16", 'Painel ML'!C2075)), 16,
IF(ISNUMBER(SEARCH("kit 17", 'Painel ML'!C2075)), 17,
IF(ISNUMBER(SEARCH("kit 18", 'Painel ML'!C2075)), 18,
IF(ISNUMBER(SEARCH("kit 19", 'Painel ML'!C2075)), 19,
IF(ISNUMBER(SEARCH("kit 20", 'Painel ML'!C2075)), 20, 0)))))))))))))))))))</f>
        <v>0</v>
      </c>
      <c r="B2075">
        <f>IF(A2075=0,'Painel ML'!A2075,A2075*'Painel ML'!A2075)</f>
        <v>0</v>
      </c>
      <c r="D2075">
        <f>IF(ISNUMBER(SEARCH("kit2", 'Painel Shopee'!B2075)), 2,
IF(ISNUMBER(SEARCH("kit3", 'Painel Shopee'!B2075)), 3,
IF(ISNUMBER(SEARCH("kit4", 'Painel Shopee'!B2075)), 4,
IF(ISNUMBER(SEARCH("kit5", 'Painel Shopee'!B2075)), 5,
IF(ISNUMBER(SEARCH("kit6", 'Painel Shopee'!B2075)), 6,
IF(ISNUMBER(SEARCH("kit7", 'Painel Shopee'!B2075)), 7,
IF(ISNUMBER(SEARCH("kit8", 'Painel Shopee'!B2075)), 8,
IF(ISNUMBER(SEARCH("kit9", 'Painel Shopee'!B2075)), 9,
IF(ISNUMBER(SEARCH("kit10", 'Painel Shopee'!B2075)), 10,
IF(ISNUMBER(SEARCH("kit11", 'Painel Shopee'!B2075)), 11,
IF(ISNUMBER(SEARCH("kit12", 'Painel Shopee'!B2075)), 12,
IF(ISNUMBER(SEARCH("kit13", 'Painel Shopee'!B2075)), 13,
IF(ISNUMBER(SEARCH("kit14", 'Painel Shopee'!B2075)), 14,
IF(ISNUMBER(SEARCH("kit15", 'Painel Shopee'!B2075)), 15,
IF(ISNUMBER(SEARCH("kit16", 'Painel Shopee'!B2075)), 16,
IF(ISNUMBER(SEARCH("kit17", 'Painel Shopee'!B2075)), 17,
IF(ISNUMBER(SEARCH("kit18", 'Painel Shopee'!B2075)), 18,
IF(ISNUMBER(SEARCH("kit19", 'Painel Shopee'!B2075)), 19,
IF(ISNUMBER(SEARCH("kit20", 'Painel Shopee'!B2075)), 20, 0)))))))))))))))))))</f>
        <v>0</v>
      </c>
      <c r="E2075">
        <f>IF(D2075=0,'Painel Shopee'!C2075,D2075*'Painel Shopee'!C2075)</f>
        <v>0</v>
      </c>
    </row>
    <row r="2076" spans="1:5" x14ac:dyDescent="0.25">
      <c r="A2076">
        <f>IF(ISNUMBER(SEARCH("kit 2", 'Painel ML'!C2076)), 2,
IF(ISNUMBER(SEARCH("kit 3", 'Painel ML'!C2076)), 3,
IF(ISNUMBER(SEARCH("kit 4", 'Painel ML'!C2076)), 4,
IF(ISNUMBER(SEARCH("kit 5", 'Painel ML'!C2076)), 5,
IF(ISNUMBER(SEARCH("kit 6", 'Painel ML'!C2076)), 6,
IF(ISNUMBER(SEARCH("kit 7", 'Painel ML'!C2076)), 7,
IF(ISNUMBER(SEARCH("kit 8", 'Painel ML'!C2076)), 8,
IF(ISNUMBER(SEARCH("kit 9", 'Painel ML'!C2076)), 9,
IF(ISNUMBER(SEARCH("kit 10", 'Painel ML'!C2076)), 10,
IF(ISNUMBER(SEARCH("kit 11", 'Painel ML'!C2076)), 11,
IF(ISNUMBER(SEARCH("kit 12", 'Painel ML'!C2076)), 12,
IF(ISNUMBER(SEARCH("kit 13", 'Painel ML'!C2076)), 13,
IF(ISNUMBER(SEARCH("kit 14", 'Painel ML'!C2076)), 14,
IF(ISNUMBER(SEARCH("kit 15", 'Painel ML'!C2076)), 15,
IF(ISNUMBER(SEARCH("kit 16", 'Painel ML'!C2076)), 16,
IF(ISNUMBER(SEARCH("kit 17", 'Painel ML'!C2076)), 17,
IF(ISNUMBER(SEARCH("kit 18", 'Painel ML'!C2076)), 18,
IF(ISNUMBER(SEARCH("kit 19", 'Painel ML'!C2076)), 19,
IF(ISNUMBER(SEARCH("kit 20", 'Painel ML'!C2076)), 20, 0)))))))))))))))))))</f>
        <v>0</v>
      </c>
      <c r="B2076">
        <f>IF(A2076=0,'Painel ML'!A2076,A2076*'Painel ML'!A2076)</f>
        <v>0</v>
      </c>
      <c r="D2076">
        <f>IF(ISNUMBER(SEARCH("kit2", 'Painel Shopee'!B2076)), 2,
IF(ISNUMBER(SEARCH("kit3", 'Painel Shopee'!B2076)), 3,
IF(ISNUMBER(SEARCH("kit4", 'Painel Shopee'!B2076)), 4,
IF(ISNUMBER(SEARCH("kit5", 'Painel Shopee'!B2076)), 5,
IF(ISNUMBER(SEARCH("kit6", 'Painel Shopee'!B2076)), 6,
IF(ISNUMBER(SEARCH("kit7", 'Painel Shopee'!B2076)), 7,
IF(ISNUMBER(SEARCH("kit8", 'Painel Shopee'!B2076)), 8,
IF(ISNUMBER(SEARCH("kit9", 'Painel Shopee'!B2076)), 9,
IF(ISNUMBER(SEARCH("kit10", 'Painel Shopee'!B2076)), 10,
IF(ISNUMBER(SEARCH("kit11", 'Painel Shopee'!B2076)), 11,
IF(ISNUMBER(SEARCH("kit12", 'Painel Shopee'!B2076)), 12,
IF(ISNUMBER(SEARCH("kit13", 'Painel Shopee'!B2076)), 13,
IF(ISNUMBER(SEARCH("kit14", 'Painel Shopee'!B2076)), 14,
IF(ISNUMBER(SEARCH("kit15", 'Painel Shopee'!B2076)), 15,
IF(ISNUMBER(SEARCH("kit16", 'Painel Shopee'!B2076)), 16,
IF(ISNUMBER(SEARCH("kit17", 'Painel Shopee'!B2076)), 17,
IF(ISNUMBER(SEARCH("kit18", 'Painel Shopee'!B2076)), 18,
IF(ISNUMBER(SEARCH("kit19", 'Painel Shopee'!B2076)), 19,
IF(ISNUMBER(SEARCH("kit20", 'Painel Shopee'!B2076)), 20, 0)))))))))))))))))))</f>
        <v>0</v>
      </c>
      <c r="E2076">
        <f>IF(D2076=0,'Painel Shopee'!C2076,D2076*'Painel Shopee'!C2076)</f>
        <v>0</v>
      </c>
    </row>
    <row r="2077" spans="1:5" x14ac:dyDescent="0.25">
      <c r="A2077">
        <f>IF(ISNUMBER(SEARCH("kit 2", 'Painel ML'!C2077)), 2,
IF(ISNUMBER(SEARCH("kit 3", 'Painel ML'!C2077)), 3,
IF(ISNUMBER(SEARCH("kit 4", 'Painel ML'!C2077)), 4,
IF(ISNUMBER(SEARCH("kit 5", 'Painel ML'!C2077)), 5,
IF(ISNUMBER(SEARCH("kit 6", 'Painel ML'!C2077)), 6,
IF(ISNUMBER(SEARCH("kit 7", 'Painel ML'!C2077)), 7,
IF(ISNUMBER(SEARCH("kit 8", 'Painel ML'!C2077)), 8,
IF(ISNUMBER(SEARCH("kit 9", 'Painel ML'!C2077)), 9,
IF(ISNUMBER(SEARCH("kit 10", 'Painel ML'!C2077)), 10,
IF(ISNUMBER(SEARCH("kit 11", 'Painel ML'!C2077)), 11,
IF(ISNUMBER(SEARCH("kit 12", 'Painel ML'!C2077)), 12,
IF(ISNUMBER(SEARCH("kit 13", 'Painel ML'!C2077)), 13,
IF(ISNUMBER(SEARCH("kit 14", 'Painel ML'!C2077)), 14,
IF(ISNUMBER(SEARCH("kit 15", 'Painel ML'!C2077)), 15,
IF(ISNUMBER(SEARCH("kit 16", 'Painel ML'!C2077)), 16,
IF(ISNUMBER(SEARCH("kit 17", 'Painel ML'!C2077)), 17,
IF(ISNUMBER(SEARCH("kit 18", 'Painel ML'!C2077)), 18,
IF(ISNUMBER(SEARCH("kit 19", 'Painel ML'!C2077)), 19,
IF(ISNUMBER(SEARCH("kit 20", 'Painel ML'!C2077)), 20, 0)))))))))))))))))))</f>
        <v>0</v>
      </c>
      <c r="B2077">
        <f>IF(A2077=0,'Painel ML'!A2077,A2077*'Painel ML'!A2077)</f>
        <v>0</v>
      </c>
      <c r="D2077">
        <f>IF(ISNUMBER(SEARCH("kit2", 'Painel Shopee'!B2077)), 2,
IF(ISNUMBER(SEARCH("kit3", 'Painel Shopee'!B2077)), 3,
IF(ISNUMBER(SEARCH("kit4", 'Painel Shopee'!B2077)), 4,
IF(ISNUMBER(SEARCH("kit5", 'Painel Shopee'!B2077)), 5,
IF(ISNUMBER(SEARCH("kit6", 'Painel Shopee'!B2077)), 6,
IF(ISNUMBER(SEARCH("kit7", 'Painel Shopee'!B2077)), 7,
IF(ISNUMBER(SEARCH("kit8", 'Painel Shopee'!B2077)), 8,
IF(ISNUMBER(SEARCH("kit9", 'Painel Shopee'!B2077)), 9,
IF(ISNUMBER(SEARCH("kit10", 'Painel Shopee'!B2077)), 10,
IF(ISNUMBER(SEARCH("kit11", 'Painel Shopee'!B2077)), 11,
IF(ISNUMBER(SEARCH("kit12", 'Painel Shopee'!B2077)), 12,
IF(ISNUMBER(SEARCH("kit13", 'Painel Shopee'!B2077)), 13,
IF(ISNUMBER(SEARCH("kit14", 'Painel Shopee'!B2077)), 14,
IF(ISNUMBER(SEARCH("kit15", 'Painel Shopee'!B2077)), 15,
IF(ISNUMBER(SEARCH("kit16", 'Painel Shopee'!B2077)), 16,
IF(ISNUMBER(SEARCH("kit17", 'Painel Shopee'!B2077)), 17,
IF(ISNUMBER(SEARCH("kit18", 'Painel Shopee'!B2077)), 18,
IF(ISNUMBER(SEARCH("kit19", 'Painel Shopee'!B2077)), 19,
IF(ISNUMBER(SEARCH("kit20", 'Painel Shopee'!B2077)), 20, 0)))))))))))))))))))</f>
        <v>0</v>
      </c>
      <c r="E2077">
        <f>IF(D2077=0,'Painel Shopee'!C2077,D2077*'Painel Shopee'!C2077)</f>
        <v>0</v>
      </c>
    </row>
    <row r="2078" spans="1:5" x14ac:dyDescent="0.25">
      <c r="A2078">
        <f>IF(ISNUMBER(SEARCH("kit 2", 'Painel ML'!C2078)), 2,
IF(ISNUMBER(SEARCH("kit 3", 'Painel ML'!C2078)), 3,
IF(ISNUMBER(SEARCH("kit 4", 'Painel ML'!C2078)), 4,
IF(ISNUMBER(SEARCH("kit 5", 'Painel ML'!C2078)), 5,
IF(ISNUMBER(SEARCH("kit 6", 'Painel ML'!C2078)), 6,
IF(ISNUMBER(SEARCH("kit 7", 'Painel ML'!C2078)), 7,
IF(ISNUMBER(SEARCH("kit 8", 'Painel ML'!C2078)), 8,
IF(ISNUMBER(SEARCH("kit 9", 'Painel ML'!C2078)), 9,
IF(ISNUMBER(SEARCH("kit 10", 'Painel ML'!C2078)), 10,
IF(ISNUMBER(SEARCH("kit 11", 'Painel ML'!C2078)), 11,
IF(ISNUMBER(SEARCH("kit 12", 'Painel ML'!C2078)), 12,
IF(ISNUMBER(SEARCH("kit 13", 'Painel ML'!C2078)), 13,
IF(ISNUMBER(SEARCH("kit 14", 'Painel ML'!C2078)), 14,
IF(ISNUMBER(SEARCH("kit 15", 'Painel ML'!C2078)), 15,
IF(ISNUMBER(SEARCH("kit 16", 'Painel ML'!C2078)), 16,
IF(ISNUMBER(SEARCH("kit 17", 'Painel ML'!C2078)), 17,
IF(ISNUMBER(SEARCH("kit 18", 'Painel ML'!C2078)), 18,
IF(ISNUMBER(SEARCH("kit 19", 'Painel ML'!C2078)), 19,
IF(ISNUMBER(SEARCH("kit 20", 'Painel ML'!C2078)), 20, 0)))))))))))))))))))</f>
        <v>0</v>
      </c>
      <c r="B2078">
        <f>IF(A2078=0,'Painel ML'!A2078,A2078*'Painel ML'!A2078)</f>
        <v>0</v>
      </c>
      <c r="D2078">
        <f>IF(ISNUMBER(SEARCH("kit2", 'Painel Shopee'!B2078)), 2,
IF(ISNUMBER(SEARCH("kit3", 'Painel Shopee'!B2078)), 3,
IF(ISNUMBER(SEARCH("kit4", 'Painel Shopee'!B2078)), 4,
IF(ISNUMBER(SEARCH("kit5", 'Painel Shopee'!B2078)), 5,
IF(ISNUMBER(SEARCH("kit6", 'Painel Shopee'!B2078)), 6,
IF(ISNUMBER(SEARCH("kit7", 'Painel Shopee'!B2078)), 7,
IF(ISNUMBER(SEARCH("kit8", 'Painel Shopee'!B2078)), 8,
IF(ISNUMBER(SEARCH("kit9", 'Painel Shopee'!B2078)), 9,
IF(ISNUMBER(SEARCH("kit10", 'Painel Shopee'!B2078)), 10,
IF(ISNUMBER(SEARCH("kit11", 'Painel Shopee'!B2078)), 11,
IF(ISNUMBER(SEARCH("kit12", 'Painel Shopee'!B2078)), 12,
IF(ISNUMBER(SEARCH("kit13", 'Painel Shopee'!B2078)), 13,
IF(ISNUMBER(SEARCH("kit14", 'Painel Shopee'!B2078)), 14,
IF(ISNUMBER(SEARCH("kit15", 'Painel Shopee'!B2078)), 15,
IF(ISNUMBER(SEARCH("kit16", 'Painel Shopee'!B2078)), 16,
IF(ISNUMBER(SEARCH("kit17", 'Painel Shopee'!B2078)), 17,
IF(ISNUMBER(SEARCH("kit18", 'Painel Shopee'!B2078)), 18,
IF(ISNUMBER(SEARCH("kit19", 'Painel Shopee'!B2078)), 19,
IF(ISNUMBER(SEARCH("kit20", 'Painel Shopee'!B2078)), 20, 0)))))))))))))))))))</f>
        <v>0</v>
      </c>
      <c r="E2078">
        <f>IF(D2078=0,'Painel Shopee'!C2078,D2078*'Painel Shopee'!C2078)</f>
        <v>0</v>
      </c>
    </row>
    <row r="2079" spans="1:5" x14ac:dyDescent="0.25">
      <c r="A2079">
        <f>IF(ISNUMBER(SEARCH("kit 2", 'Painel ML'!C2079)), 2,
IF(ISNUMBER(SEARCH("kit 3", 'Painel ML'!C2079)), 3,
IF(ISNUMBER(SEARCH("kit 4", 'Painel ML'!C2079)), 4,
IF(ISNUMBER(SEARCH("kit 5", 'Painel ML'!C2079)), 5,
IF(ISNUMBER(SEARCH("kit 6", 'Painel ML'!C2079)), 6,
IF(ISNUMBER(SEARCH("kit 7", 'Painel ML'!C2079)), 7,
IF(ISNUMBER(SEARCH("kit 8", 'Painel ML'!C2079)), 8,
IF(ISNUMBER(SEARCH("kit 9", 'Painel ML'!C2079)), 9,
IF(ISNUMBER(SEARCH("kit 10", 'Painel ML'!C2079)), 10,
IF(ISNUMBER(SEARCH("kit 11", 'Painel ML'!C2079)), 11,
IF(ISNUMBER(SEARCH("kit 12", 'Painel ML'!C2079)), 12,
IF(ISNUMBER(SEARCH("kit 13", 'Painel ML'!C2079)), 13,
IF(ISNUMBER(SEARCH("kit 14", 'Painel ML'!C2079)), 14,
IF(ISNUMBER(SEARCH("kit 15", 'Painel ML'!C2079)), 15,
IF(ISNUMBER(SEARCH("kit 16", 'Painel ML'!C2079)), 16,
IF(ISNUMBER(SEARCH("kit 17", 'Painel ML'!C2079)), 17,
IF(ISNUMBER(SEARCH("kit 18", 'Painel ML'!C2079)), 18,
IF(ISNUMBER(SEARCH("kit 19", 'Painel ML'!C2079)), 19,
IF(ISNUMBER(SEARCH("kit 20", 'Painel ML'!C2079)), 20, 0)))))))))))))))))))</f>
        <v>0</v>
      </c>
      <c r="B2079">
        <f>IF(A2079=0,'Painel ML'!A2079,A2079*'Painel ML'!A2079)</f>
        <v>0</v>
      </c>
      <c r="D2079">
        <f>IF(ISNUMBER(SEARCH("kit2", 'Painel Shopee'!B2079)), 2,
IF(ISNUMBER(SEARCH("kit3", 'Painel Shopee'!B2079)), 3,
IF(ISNUMBER(SEARCH("kit4", 'Painel Shopee'!B2079)), 4,
IF(ISNUMBER(SEARCH("kit5", 'Painel Shopee'!B2079)), 5,
IF(ISNUMBER(SEARCH("kit6", 'Painel Shopee'!B2079)), 6,
IF(ISNUMBER(SEARCH("kit7", 'Painel Shopee'!B2079)), 7,
IF(ISNUMBER(SEARCH("kit8", 'Painel Shopee'!B2079)), 8,
IF(ISNUMBER(SEARCH("kit9", 'Painel Shopee'!B2079)), 9,
IF(ISNUMBER(SEARCH("kit10", 'Painel Shopee'!B2079)), 10,
IF(ISNUMBER(SEARCH("kit11", 'Painel Shopee'!B2079)), 11,
IF(ISNUMBER(SEARCH("kit12", 'Painel Shopee'!B2079)), 12,
IF(ISNUMBER(SEARCH("kit13", 'Painel Shopee'!B2079)), 13,
IF(ISNUMBER(SEARCH("kit14", 'Painel Shopee'!B2079)), 14,
IF(ISNUMBER(SEARCH("kit15", 'Painel Shopee'!B2079)), 15,
IF(ISNUMBER(SEARCH("kit16", 'Painel Shopee'!B2079)), 16,
IF(ISNUMBER(SEARCH("kit17", 'Painel Shopee'!B2079)), 17,
IF(ISNUMBER(SEARCH("kit18", 'Painel Shopee'!B2079)), 18,
IF(ISNUMBER(SEARCH("kit19", 'Painel Shopee'!B2079)), 19,
IF(ISNUMBER(SEARCH("kit20", 'Painel Shopee'!B2079)), 20, 0)))))))))))))))))))</f>
        <v>0</v>
      </c>
      <c r="E2079">
        <f>IF(D2079=0,'Painel Shopee'!C2079,D2079*'Painel Shopee'!C2079)</f>
        <v>0</v>
      </c>
    </row>
    <row r="2080" spans="1:5" x14ac:dyDescent="0.25">
      <c r="A2080">
        <f>IF(ISNUMBER(SEARCH("kit 2", 'Painel ML'!C2080)), 2,
IF(ISNUMBER(SEARCH("kit 3", 'Painel ML'!C2080)), 3,
IF(ISNUMBER(SEARCH("kit 4", 'Painel ML'!C2080)), 4,
IF(ISNUMBER(SEARCH("kit 5", 'Painel ML'!C2080)), 5,
IF(ISNUMBER(SEARCH("kit 6", 'Painel ML'!C2080)), 6,
IF(ISNUMBER(SEARCH("kit 7", 'Painel ML'!C2080)), 7,
IF(ISNUMBER(SEARCH("kit 8", 'Painel ML'!C2080)), 8,
IF(ISNUMBER(SEARCH("kit 9", 'Painel ML'!C2080)), 9,
IF(ISNUMBER(SEARCH("kit 10", 'Painel ML'!C2080)), 10,
IF(ISNUMBER(SEARCH("kit 11", 'Painel ML'!C2080)), 11,
IF(ISNUMBER(SEARCH("kit 12", 'Painel ML'!C2080)), 12,
IF(ISNUMBER(SEARCH("kit 13", 'Painel ML'!C2080)), 13,
IF(ISNUMBER(SEARCH("kit 14", 'Painel ML'!C2080)), 14,
IF(ISNUMBER(SEARCH("kit 15", 'Painel ML'!C2080)), 15,
IF(ISNUMBER(SEARCH("kit 16", 'Painel ML'!C2080)), 16,
IF(ISNUMBER(SEARCH("kit 17", 'Painel ML'!C2080)), 17,
IF(ISNUMBER(SEARCH("kit 18", 'Painel ML'!C2080)), 18,
IF(ISNUMBER(SEARCH("kit 19", 'Painel ML'!C2080)), 19,
IF(ISNUMBER(SEARCH("kit 20", 'Painel ML'!C2080)), 20, 0)))))))))))))))))))</f>
        <v>0</v>
      </c>
      <c r="B2080">
        <f>IF(A2080=0,'Painel ML'!A2080,A2080*'Painel ML'!A2080)</f>
        <v>0</v>
      </c>
      <c r="D2080">
        <f>IF(ISNUMBER(SEARCH("kit2", 'Painel Shopee'!B2080)), 2,
IF(ISNUMBER(SEARCH("kit3", 'Painel Shopee'!B2080)), 3,
IF(ISNUMBER(SEARCH("kit4", 'Painel Shopee'!B2080)), 4,
IF(ISNUMBER(SEARCH("kit5", 'Painel Shopee'!B2080)), 5,
IF(ISNUMBER(SEARCH("kit6", 'Painel Shopee'!B2080)), 6,
IF(ISNUMBER(SEARCH("kit7", 'Painel Shopee'!B2080)), 7,
IF(ISNUMBER(SEARCH("kit8", 'Painel Shopee'!B2080)), 8,
IF(ISNUMBER(SEARCH("kit9", 'Painel Shopee'!B2080)), 9,
IF(ISNUMBER(SEARCH("kit10", 'Painel Shopee'!B2080)), 10,
IF(ISNUMBER(SEARCH("kit11", 'Painel Shopee'!B2080)), 11,
IF(ISNUMBER(SEARCH("kit12", 'Painel Shopee'!B2080)), 12,
IF(ISNUMBER(SEARCH("kit13", 'Painel Shopee'!B2080)), 13,
IF(ISNUMBER(SEARCH("kit14", 'Painel Shopee'!B2080)), 14,
IF(ISNUMBER(SEARCH("kit15", 'Painel Shopee'!B2080)), 15,
IF(ISNUMBER(SEARCH("kit16", 'Painel Shopee'!B2080)), 16,
IF(ISNUMBER(SEARCH("kit17", 'Painel Shopee'!B2080)), 17,
IF(ISNUMBER(SEARCH("kit18", 'Painel Shopee'!B2080)), 18,
IF(ISNUMBER(SEARCH("kit19", 'Painel Shopee'!B2080)), 19,
IF(ISNUMBER(SEARCH("kit20", 'Painel Shopee'!B2080)), 20, 0)))))))))))))))))))</f>
        <v>0</v>
      </c>
      <c r="E2080">
        <f>IF(D2080=0,'Painel Shopee'!C2080,D2080*'Painel Shopee'!C2080)</f>
        <v>0</v>
      </c>
    </row>
    <row r="2081" spans="1:5" x14ac:dyDescent="0.25">
      <c r="A2081">
        <f>IF(ISNUMBER(SEARCH("kit 2", 'Painel ML'!C2081)), 2,
IF(ISNUMBER(SEARCH("kit 3", 'Painel ML'!C2081)), 3,
IF(ISNUMBER(SEARCH("kit 4", 'Painel ML'!C2081)), 4,
IF(ISNUMBER(SEARCH("kit 5", 'Painel ML'!C2081)), 5,
IF(ISNUMBER(SEARCH("kit 6", 'Painel ML'!C2081)), 6,
IF(ISNUMBER(SEARCH("kit 7", 'Painel ML'!C2081)), 7,
IF(ISNUMBER(SEARCH("kit 8", 'Painel ML'!C2081)), 8,
IF(ISNUMBER(SEARCH("kit 9", 'Painel ML'!C2081)), 9,
IF(ISNUMBER(SEARCH("kit 10", 'Painel ML'!C2081)), 10,
IF(ISNUMBER(SEARCH("kit 11", 'Painel ML'!C2081)), 11,
IF(ISNUMBER(SEARCH("kit 12", 'Painel ML'!C2081)), 12,
IF(ISNUMBER(SEARCH("kit 13", 'Painel ML'!C2081)), 13,
IF(ISNUMBER(SEARCH("kit 14", 'Painel ML'!C2081)), 14,
IF(ISNUMBER(SEARCH("kit 15", 'Painel ML'!C2081)), 15,
IF(ISNUMBER(SEARCH("kit 16", 'Painel ML'!C2081)), 16,
IF(ISNUMBER(SEARCH("kit 17", 'Painel ML'!C2081)), 17,
IF(ISNUMBER(SEARCH("kit 18", 'Painel ML'!C2081)), 18,
IF(ISNUMBER(SEARCH("kit 19", 'Painel ML'!C2081)), 19,
IF(ISNUMBER(SEARCH("kit 20", 'Painel ML'!C2081)), 20, 0)))))))))))))))))))</f>
        <v>0</v>
      </c>
      <c r="B2081">
        <f>IF(A2081=0,'Painel ML'!A2081,A2081*'Painel ML'!A2081)</f>
        <v>0</v>
      </c>
      <c r="D2081">
        <f>IF(ISNUMBER(SEARCH("kit2", 'Painel Shopee'!B2081)), 2,
IF(ISNUMBER(SEARCH("kit3", 'Painel Shopee'!B2081)), 3,
IF(ISNUMBER(SEARCH("kit4", 'Painel Shopee'!B2081)), 4,
IF(ISNUMBER(SEARCH("kit5", 'Painel Shopee'!B2081)), 5,
IF(ISNUMBER(SEARCH("kit6", 'Painel Shopee'!B2081)), 6,
IF(ISNUMBER(SEARCH("kit7", 'Painel Shopee'!B2081)), 7,
IF(ISNUMBER(SEARCH("kit8", 'Painel Shopee'!B2081)), 8,
IF(ISNUMBER(SEARCH("kit9", 'Painel Shopee'!B2081)), 9,
IF(ISNUMBER(SEARCH("kit10", 'Painel Shopee'!B2081)), 10,
IF(ISNUMBER(SEARCH("kit11", 'Painel Shopee'!B2081)), 11,
IF(ISNUMBER(SEARCH("kit12", 'Painel Shopee'!B2081)), 12,
IF(ISNUMBER(SEARCH("kit13", 'Painel Shopee'!B2081)), 13,
IF(ISNUMBER(SEARCH("kit14", 'Painel Shopee'!B2081)), 14,
IF(ISNUMBER(SEARCH("kit15", 'Painel Shopee'!B2081)), 15,
IF(ISNUMBER(SEARCH("kit16", 'Painel Shopee'!B2081)), 16,
IF(ISNUMBER(SEARCH("kit17", 'Painel Shopee'!B2081)), 17,
IF(ISNUMBER(SEARCH("kit18", 'Painel Shopee'!B2081)), 18,
IF(ISNUMBER(SEARCH("kit19", 'Painel Shopee'!B2081)), 19,
IF(ISNUMBER(SEARCH("kit20", 'Painel Shopee'!B2081)), 20, 0)))))))))))))))))))</f>
        <v>0</v>
      </c>
      <c r="E2081">
        <f>IF(D2081=0,'Painel Shopee'!C2081,D2081*'Painel Shopee'!C2081)</f>
        <v>0</v>
      </c>
    </row>
    <row r="2082" spans="1:5" x14ac:dyDescent="0.25">
      <c r="A2082">
        <f>IF(ISNUMBER(SEARCH("kit 2", 'Painel ML'!C2082)), 2,
IF(ISNUMBER(SEARCH("kit 3", 'Painel ML'!C2082)), 3,
IF(ISNUMBER(SEARCH("kit 4", 'Painel ML'!C2082)), 4,
IF(ISNUMBER(SEARCH("kit 5", 'Painel ML'!C2082)), 5,
IF(ISNUMBER(SEARCH("kit 6", 'Painel ML'!C2082)), 6,
IF(ISNUMBER(SEARCH("kit 7", 'Painel ML'!C2082)), 7,
IF(ISNUMBER(SEARCH("kit 8", 'Painel ML'!C2082)), 8,
IF(ISNUMBER(SEARCH("kit 9", 'Painel ML'!C2082)), 9,
IF(ISNUMBER(SEARCH("kit 10", 'Painel ML'!C2082)), 10,
IF(ISNUMBER(SEARCH("kit 11", 'Painel ML'!C2082)), 11,
IF(ISNUMBER(SEARCH("kit 12", 'Painel ML'!C2082)), 12,
IF(ISNUMBER(SEARCH("kit 13", 'Painel ML'!C2082)), 13,
IF(ISNUMBER(SEARCH("kit 14", 'Painel ML'!C2082)), 14,
IF(ISNUMBER(SEARCH("kit 15", 'Painel ML'!C2082)), 15,
IF(ISNUMBER(SEARCH("kit 16", 'Painel ML'!C2082)), 16,
IF(ISNUMBER(SEARCH("kit 17", 'Painel ML'!C2082)), 17,
IF(ISNUMBER(SEARCH("kit 18", 'Painel ML'!C2082)), 18,
IF(ISNUMBER(SEARCH("kit 19", 'Painel ML'!C2082)), 19,
IF(ISNUMBER(SEARCH("kit 20", 'Painel ML'!C2082)), 20, 0)))))))))))))))))))</f>
        <v>0</v>
      </c>
      <c r="B2082">
        <f>IF(A2082=0,'Painel ML'!A2082,A2082*'Painel ML'!A2082)</f>
        <v>0</v>
      </c>
      <c r="D2082">
        <f>IF(ISNUMBER(SEARCH("kit2", 'Painel Shopee'!B2082)), 2,
IF(ISNUMBER(SEARCH("kit3", 'Painel Shopee'!B2082)), 3,
IF(ISNUMBER(SEARCH("kit4", 'Painel Shopee'!B2082)), 4,
IF(ISNUMBER(SEARCH("kit5", 'Painel Shopee'!B2082)), 5,
IF(ISNUMBER(SEARCH("kit6", 'Painel Shopee'!B2082)), 6,
IF(ISNUMBER(SEARCH("kit7", 'Painel Shopee'!B2082)), 7,
IF(ISNUMBER(SEARCH("kit8", 'Painel Shopee'!B2082)), 8,
IF(ISNUMBER(SEARCH("kit9", 'Painel Shopee'!B2082)), 9,
IF(ISNUMBER(SEARCH("kit10", 'Painel Shopee'!B2082)), 10,
IF(ISNUMBER(SEARCH("kit11", 'Painel Shopee'!B2082)), 11,
IF(ISNUMBER(SEARCH("kit12", 'Painel Shopee'!B2082)), 12,
IF(ISNUMBER(SEARCH("kit13", 'Painel Shopee'!B2082)), 13,
IF(ISNUMBER(SEARCH("kit14", 'Painel Shopee'!B2082)), 14,
IF(ISNUMBER(SEARCH("kit15", 'Painel Shopee'!B2082)), 15,
IF(ISNUMBER(SEARCH("kit16", 'Painel Shopee'!B2082)), 16,
IF(ISNUMBER(SEARCH("kit17", 'Painel Shopee'!B2082)), 17,
IF(ISNUMBER(SEARCH("kit18", 'Painel Shopee'!B2082)), 18,
IF(ISNUMBER(SEARCH("kit19", 'Painel Shopee'!B2082)), 19,
IF(ISNUMBER(SEARCH("kit20", 'Painel Shopee'!B2082)), 20, 0)))))))))))))))))))</f>
        <v>0</v>
      </c>
      <c r="E2082">
        <f>IF(D2082=0,'Painel Shopee'!C2082,D2082*'Painel Shopee'!C2082)</f>
        <v>0</v>
      </c>
    </row>
    <row r="2083" spans="1:5" x14ac:dyDescent="0.25">
      <c r="A2083">
        <f>IF(ISNUMBER(SEARCH("kit 2", 'Painel ML'!C2083)), 2,
IF(ISNUMBER(SEARCH("kit 3", 'Painel ML'!C2083)), 3,
IF(ISNUMBER(SEARCH("kit 4", 'Painel ML'!C2083)), 4,
IF(ISNUMBER(SEARCH("kit 5", 'Painel ML'!C2083)), 5,
IF(ISNUMBER(SEARCH("kit 6", 'Painel ML'!C2083)), 6,
IF(ISNUMBER(SEARCH("kit 7", 'Painel ML'!C2083)), 7,
IF(ISNUMBER(SEARCH("kit 8", 'Painel ML'!C2083)), 8,
IF(ISNUMBER(SEARCH("kit 9", 'Painel ML'!C2083)), 9,
IF(ISNUMBER(SEARCH("kit 10", 'Painel ML'!C2083)), 10,
IF(ISNUMBER(SEARCH("kit 11", 'Painel ML'!C2083)), 11,
IF(ISNUMBER(SEARCH("kit 12", 'Painel ML'!C2083)), 12,
IF(ISNUMBER(SEARCH("kit 13", 'Painel ML'!C2083)), 13,
IF(ISNUMBER(SEARCH("kit 14", 'Painel ML'!C2083)), 14,
IF(ISNUMBER(SEARCH("kit 15", 'Painel ML'!C2083)), 15,
IF(ISNUMBER(SEARCH("kit 16", 'Painel ML'!C2083)), 16,
IF(ISNUMBER(SEARCH("kit 17", 'Painel ML'!C2083)), 17,
IF(ISNUMBER(SEARCH("kit 18", 'Painel ML'!C2083)), 18,
IF(ISNUMBER(SEARCH("kit 19", 'Painel ML'!C2083)), 19,
IF(ISNUMBER(SEARCH("kit 20", 'Painel ML'!C2083)), 20, 0)))))))))))))))))))</f>
        <v>0</v>
      </c>
      <c r="B2083">
        <f>IF(A2083=0,'Painel ML'!A2083,A2083*'Painel ML'!A2083)</f>
        <v>0</v>
      </c>
      <c r="D2083">
        <f>IF(ISNUMBER(SEARCH("kit2", 'Painel Shopee'!B2083)), 2,
IF(ISNUMBER(SEARCH("kit3", 'Painel Shopee'!B2083)), 3,
IF(ISNUMBER(SEARCH("kit4", 'Painel Shopee'!B2083)), 4,
IF(ISNUMBER(SEARCH("kit5", 'Painel Shopee'!B2083)), 5,
IF(ISNUMBER(SEARCH("kit6", 'Painel Shopee'!B2083)), 6,
IF(ISNUMBER(SEARCH("kit7", 'Painel Shopee'!B2083)), 7,
IF(ISNUMBER(SEARCH("kit8", 'Painel Shopee'!B2083)), 8,
IF(ISNUMBER(SEARCH("kit9", 'Painel Shopee'!B2083)), 9,
IF(ISNUMBER(SEARCH("kit10", 'Painel Shopee'!B2083)), 10,
IF(ISNUMBER(SEARCH("kit11", 'Painel Shopee'!B2083)), 11,
IF(ISNUMBER(SEARCH("kit12", 'Painel Shopee'!B2083)), 12,
IF(ISNUMBER(SEARCH("kit13", 'Painel Shopee'!B2083)), 13,
IF(ISNUMBER(SEARCH("kit14", 'Painel Shopee'!B2083)), 14,
IF(ISNUMBER(SEARCH("kit15", 'Painel Shopee'!B2083)), 15,
IF(ISNUMBER(SEARCH("kit16", 'Painel Shopee'!B2083)), 16,
IF(ISNUMBER(SEARCH("kit17", 'Painel Shopee'!B2083)), 17,
IF(ISNUMBER(SEARCH("kit18", 'Painel Shopee'!B2083)), 18,
IF(ISNUMBER(SEARCH("kit19", 'Painel Shopee'!B2083)), 19,
IF(ISNUMBER(SEARCH("kit20", 'Painel Shopee'!B2083)), 20, 0)))))))))))))))))))</f>
        <v>0</v>
      </c>
      <c r="E2083">
        <f>IF(D2083=0,'Painel Shopee'!C2083,D2083*'Painel Shopee'!C2083)</f>
        <v>0</v>
      </c>
    </row>
    <row r="2084" spans="1:5" x14ac:dyDescent="0.25">
      <c r="A2084">
        <f>IF(ISNUMBER(SEARCH("kit 2", 'Painel ML'!C2084)), 2,
IF(ISNUMBER(SEARCH("kit 3", 'Painel ML'!C2084)), 3,
IF(ISNUMBER(SEARCH("kit 4", 'Painel ML'!C2084)), 4,
IF(ISNUMBER(SEARCH("kit 5", 'Painel ML'!C2084)), 5,
IF(ISNUMBER(SEARCH("kit 6", 'Painel ML'!C2084)), 6,
IF(ISNUMBER(SEARCH("kit 7", 'Painel ML'!C2084)), 7,
IF(ISNUMBER(SEARCH("kit 8", 'Painel ML'!C2084)), 8,
IF(ISNUMBER(SEARCH("kit 9", 'Painel ML'!C2084)), 9,
IF(ISNUMBER(SEARCH("kit 10", 'Painel ML'!C2084)), 10,
IF(ISNUMBER(SEARCH("kit 11", 'Painel ML'!C2084)), 11,
IF(ISNUMBER(SEARCH("kit 12", 'Painel ML'!C2084)), 12,
IF(ISNUMBER(SEARCH("kit 13", 'Painel ML'!C2084)), 13,
IF(ISNUMBER(SEARCH("kit 14", 'Painel ML'!C2084)), 14,
IF(ISNUMBER(SEARCH("kit 15", 'Painel ML'!C2084)), 15,
IF(ISNUMBER(SEARCH("kit 16", 'Painel ML'!C2084)), 16,
IF(ISNUMBER(SEARCH("kit 17", 'Painel ML'!C2084)), 17,
IF(ISNUMBER(SEARCH("kit 18", 'Painel ML'!C2084)), 18,
IF(ISNUMBER(SEARCH("kit 19", 'Painel ML'!C2084)), 19,
IF(ISNUMBER(SEARCH("kit 20", 'Painel ML'!C2084)), 20, 0)))))))))))))))))))</f>
        <v>0</v>
      </c>
      <c r="B2084">
        <f>IF(A2084=0,'Painel ML'!A2084,A2084*'Painel ML'!A2084)</f>
        <v>0</v>
      </c>
      <c r="D2084">
        <f>IF(ISNUMBER(SEARCH("kit2", 'Painel Shopee'!B2084)), 2,
IF(ISNUMBER(SEARCH("kit3", 'Painel Shopee'!B2084)), 3,
IF(ISNUMBER(SEARCH("kit4", 'Painel Shopee'!B2084)), 4,
IF(ISNUMBER(SEARCH("kit5", 'Painel Shopee'!B2084)), 5,
IF(ISNUMBER(SEARCH("kit6", 'Painel Shopee'!B2084)), 6,
IF(ISNUMBER(SEARCH("kit7", 'Painel Shopee'!B2084)), 7,
IF(ISNUMBER(SEARCH("kit8", 'Painel Shopee'!B2084)), 8,
IF(ISNUMBER(SEARCH("kit9", 'Painel Shopee'!B2084)), 9,
IF(ISNUMBER(SEARCH("kit10", 'Painel Shopee'!B2084)), 10,
IF(ISNUMBER(SEARCH("kit11", 'Painel Shopee'!B2084)), 11,
IF(ISNUMBER(SEARCH("kit12", 'Painel Shopee'!B2084)), 12,
IF(ISNUMBER(SEARCH("kit13", 'Painel Shopee'!B2084)), 13,
IF(ISNUMBER(SEARCH("kit14", 'Painel Shopee'!B2084)), 14,
IF(ISNUMBER(SEARCH("kit15", 'Painel Shopee'!B2084)), 15,
IF(ISNUMBER(SEARCH("kit16", 'Painel Shopee'!B2084)), 16,
IF(ISNUMBER(SEARCH("kit17", 'Painel Shopee'!B2084)), 17,
IF(ISNUMBER(SEARCH("kit18", 'Painel Shopee'!B2084)), 18,
IF(ISNUMBER(SEARCH("kit19", 'Painel Shopee'!B2084)), 19,
IF(ISNUMBER(SEARCH("kit20", 'Painel Shopee'!B2084)), 20, 0)))))))))))))))))))</f>
        <v>0</v>
      </c>
      <c r="E2084">
        <f>IF(D2084=0,'Painel Shopee'!C2084,D2084*'Painel Shopee'!C2084)</f>
        <v>0</v>
      </c>
    </row>
    <row r="2085" spans="1:5" x14ac:dyDescent="0.25">
      <c r="A2085">
        <f>IF(ISNUMBER(SEARCH("kit 2", 'Painel ML'!C2085)), 2,
IF(ISNUMBER(SEARCH("kit 3", 'Painel ML'!C2085)), 3,
IF(ISNUMBER(SEARCH("kit 4", 'Painel ML'!C2085)), 4,
IF(ISNUMBER(SEARCH("kit 5", 'Painel ML'!C2085)), 5,
IF(ISNUMBER(SEARCH("kit 6", 'Painel ML'!C2085)), 6,
IF(ISNUMBER(SEARCH("kit 7", 'Painel ML'!C2085)), 7,
IF(ISNUMBER(SEARCH("kit 8", 'Painel ML'!C2085)), 8,
IF(ISNUMBER(SEARCH("kit 9", 'Painel ML'!C2085)), 9,
IF(ISNUMBER(SEARCH("kit 10", 'Painel ML'!C2085)), 10,
IF(ISNUMBER(SEARCH("kit 11", 'Painel ML'!C2085)), 11,
IF(ISNUMBER(SEARCH("kit 12", 'Painel ML'!C2085)), 12,
IF(ISNUMBER(SEARCH("kit 13", 'Painel ML'!C2085)), 13,
IF(ISNUMBER(SEARCH("kit 14", 'Painel ML'!C2085)), 14,
IF(ISNUMBER(SEARCH("kit 15", 'Painel ML'!C2085)), 15,
IF(ISNUMBER(SEARCH("kit 16", 'Painel ML'!C2085)), 16,
IF(ISNUMBER(SEARCH("kit 17", 'Painel ML'!C2085)), 17,
IF(ISNUMBER(SEARCH("kit 18", 'Painel ML'!C2085)), 18,
IF(ISNUMBER(SEARCH("kit 19", 'Painel ML'!C2085)), 19,
IF(ISNUMBER(SEARCH("kit 20", 'Painel ML'!C2085)), 20, 0)))))))))))))))))))</f>
        <v>0</v>
      </c>
      <c r="B2085">
        <f>IF(A2085=0,'Painel ML'!A2085,A2085*'Painel ML'!A2085)</f>
        <v>0</v>
      </c>
      <c r="D2085">
        <f>IF(ISNUMBER(SEARCH("kit2", 'Painel Shopee'!B2085)), 2,
IF(ISNUMBER(SEARCH("kit3", 'Painel Shopee'!B2085)), 3,
IF(ISNUMBER(SEARCH("kit4", 'Painel Shopee'!B2085)), 4,
IF(ISNUMBER(SEARCH("kit5", 'Painel Shopee'!B2085)), 5,
IF(ISNUMBER(SEARCH("kit6", 'Painel Shopee'!B2085)), 6,
IF(ISNUMBER(SEARCH("kit7", 'Painel Shopee'!B2085)), 7,
IF(ISNUMBER(SEARCH("kit8", 'Painel Shopee'!B2085)), 8,
IF(ISNUMBER(SEARCH("kit9", 'Painel Shopee'!B2085)), 9,
IF(ISNUMBER(SEARCH("kit10", 'Painel Shopee'!B2085)), 10,
IF(ISNUMBER(SEARCH("kit11", 'Painel Shopee'!B2085)), 11,
IF(ISNUMBER(SEARCH("kit12", 'Painel Shopee'!B2085)), 12,
IF(ISNUMBER(SEARCH("kit13", 'Painel Shopee'!B2085)), 13,
IF(ISNUMBER(SEARCH("kit14", 'Painel Shopee'!B2085)), 14,
IF(ISNUMBER(SEARCH("kit15", 'Painel Shopee'!B2085)), 15,
IF(ISNUMBER(SEARCH("kit16", 'Painel Shopee'!B2085)), 16,
IF(ISNUMBER(SEARCH("kit17", 'Painel Shopee'!B2085)), 17,
IF(ISNUMBER(SEARCH("kit18", 'Painel Shopee'!B2085)), 18,
IF(ISNUMBER(SEARCH("kit19", 'Painel Shopee'!B2085)), 19,
IF(ISNUMBER(SEARCH("kit20", 'Painel Shopee'!B2085)), 20, 0)))))))))))))))))))</f>
        <v>0</v>
      </c>
      <c r="E2085">
        <f>IF(D2085=0,'Painel Shopee'!C2085,D2085*'Painel Shopee'!C2085)</f>
        <v>0</v>
      </c>
    </row>
    <row r="2086" spans="1:5" x14ac:dyDescent="0.25">
      <c r="A2086">
        <f>IF(ISNUMBER(SEARCH("kit 2", 'Painel ML'!C2086)), 2,
IF(ISNUMBER(SEARCH("kit 3", 'Painel ML'!C2086)), 3,
IF(ISNUMBER(SEARCH("kit 4", 'Painel ML'!C2086)), 4,
IF(ISNUMBER(SEARCH("kit 5", 'Painel ML'!C2086)), 5,
IF(ISNUMBER(SEARCH("kit 6", 'Painel ML'!C2086)), 6,
IF(ISNUMBER(SEARCH("kit 7", 'Painel ML'!C2086)), 7,
IF(ISNUMBER(SEARCH("kit 8", 'Painel ML'!C2086)), 8,
IF(ISNUMBER(SEARCH("kit 9", 'Painel ML'!C2086)), 9,
IF(ISNUMBER(SEARCH("kit 10", 'Painel ML'!C2086)), 10,
IF(ISNUMBER(SEARCH("kit 11", 'Painel ML'!C2086)), 11,
IF(ISNUMBER(SEARCH("kit 12", 'Painel ML'!C2086)), 12,
IF(ISNUMBER(SEARCH("kit 13", 'Painel ML'!C2086)), 13,
IF(ISNUMBER(SEARCH("kit 14", 'Painel ML'!C2086)), 14,
IF(ISNUMBER(SEARCH("kit 15", 'Painel ML'!C2086)), 15,
IF(ISNUMBER(SEARCH("kit 16", 'Painel ML'!C2086)), 16,
IF(ISNUMBER(SEARCH("kit 17", 'Painel ML'!C2086)), 17,
IF(ISNUMBER(SEARCH("kit 18", 'Painel ML'!C2086)), 18,
IF(ISNUMBER(SEARCH("kit 19", 'Painel ML'!C2086)), 19,
IF(ISNUMBER(SEARCH("kit 20", 'Painel ML'!C2086)), 20, 0)))))))))))))))))))</f>
        <v>0</v>
      </c>
      <c r="B2086">
        <f>IF(A2086=0,'Painel ML'!A2086,A2086*'Painel ML'!A2086)</f>
        <v>0</v>
      </c>
      <c r="D2086">
        <f>IF(ISNUMBER(SEARCH("kit2", 'Painel Shopee'!B2086)), 2,
IF(ISNUMBER(SEARCH("kit3", 'Painel Shopee'!B2086)), 3,
IF(ISNUMBER(SEARCH("kit4", 'Painel Shopee'!B2086)), 4,
IF(ISNUMBER(SEARCH("kit5", 'Painel Shopee'!B2086)), 5,
IF(ISNUMBER(SEARCH("kit6", 'Painel Shopee'!B2086)), 6,
IF(ISNUMBER(SEARCH("kit7", 'Painel Shopee'!B2086)), 7,
IF(ISNUMBER(SEARCH("kit8", 'Painel Shopee'!B2086)), 8,
IF(ISNUMBER(SEARCH("kit9", 'Painel Shopee'!B2086)), 9,
IF(ISNUMBER(SEARCH("kit10", 'Painel Shopee'!B2086)), 10,
IF(ISNUMBER(SEARCH("kit11", 'Painel Shopee'!B2086)), 11,
IF(ISNUMBER(SEARCH("kit12", 'Painel Shopee'!B2086)), 12,
IF(ISNUMBER(SEARCH("kit13", 'Painel Shopee'!B2086)), 13,
IF(ISNUMBER(SEARCH("kit14", 'Painel Shopee'!B2086)), 14,
IF(ISNUMBER(SEARCH("kit15", 'Painel Shopee'!B2086)), 15,
IF(ISNUMBER(SEARCH("kit16", 'Painel Shopee'!B2086)), 16,
IF(ISNUMBER(SEARCH("kit17", 'Painel Shopee'!B2086)), 17,
IF(ISNUMBER(SEARCH("kit18", 'Painel Shopee'!B2086)), 18,
IF(ISNUMBER(SEARCH("kit19", 'Painel Shopee'!B2086)), 19,
IF(ISNUMBER(SEARCH("kit20", 'Painel Shopee'!B2086)), 20, 0)))))))))))))))))))</f>
        <v>0</v>
      </c>
      <c r="E2086">
        <f>IF(D2086=0,'Painel Shopee'!C2086,D2086*'Painel Shopee'!C2086)</f>
        <v>0</v>
      </c>
    </row>
    <row r="2087" spans="1:5" x14ac:dyDescent="0.25">
      <c r="A2087">
        <f>IF(ISNUMBER(SEARCH("kit 2", 'Painel ML'!C2087)), 2,
IF(ISNUMBER(SEARCH("kit 3", 'Painel ML'!C2087)), 3,
IF(ISNUMBER(SEARCH("kit 4", 'Painel ML'!C2087)), 4,
IF(ISNUMBER(SEARCH("kit 5", 'Painel ML'!C2087)), 5,
IF(ISNUMBER(SEARCH("kit 6", 'Painel ML'!C2087)), 6,
IF(ISNUMBER(SEARCH("kit 7", 'Painel ML'!C2087)), 7,
IF(ISNUMBER(SEARCH("kit 8", 'Painel ML'!C2087)), 8,
IF(ISNUMBER(SEARCH("kit 9", 'Painel ML'!C2087)), 9,
IF(ISNUMBER(SEARCH("kit 10", 'Painel ML'!C2087)), 10,
IF(ISNUMBER(SEARCH("kit 11", 'Painel ML'!C2087)), 11,
IF(ISNUMBER(SEARCH("kit 12", 'Painel ML'!C2087)), 12,
IF(ISNUMBER(SEARCH("kit 13", 'Painel ML'!C2087)), 13,
IF(ISNUMBER(SEARCH("kit 14", 'Painel ML'!C2087)), 14,
IF(ISNUMBER(SEARCH("kit 15", 'Painel ML'!C2087)), 15,
IF(ISNUMBER(SEARCH("kit 16", 'Painel ML'!C2087)), 16,
IF(ISNUMBER(SEARCH("kit 17", 'Painel ML'!C2087)), 17,
IF(ISNUMBER(SEARCH("kit 18", 'Painel ML'!C2087)), 18,
IF(ISNUMBER(SEARCH("kit 19", 'Painel ML'!C2087)), 19,
IF(ISNUMBER(SEARCH("kit 20", 'Painel ML'!C2087)), 20, 0)))))))))))))))))))</f>
        <v>0</v>
      </c>
      <c r="B2087">
        <f>IF(A2087=0,'Painel ML'!A2087,A2087*'Painel ML'!A2087)</f>
        <v>0</v>
      </c>
      <c r="D2087">
        <f>IF(ISNUMBER(SEARCH("kit2", 'Painel Shopee'!B2087)), 2,
IF(ISNUMBER(SEARCH("kit3", 'Painel Shopee'!B2087)), 3,
IF(ISNUMBER(SEARCH("kit4", 'Painel Shopee'!B2087)), 4,
IF(ISNUMBER(SEARCH("kit5", 'Painel Shopee'!B2087)), 5,
IF(ISNUMBER(SEARCH("kit6", 'Painel Shopee'!B2087)), 6,
IF(ISNUMBER(SEARCH("kit7", 'Painel Shopee'!B2087)), 7,
IF(ISNUMBER(SEARCH("kit8", 'Painel Shopee'!B2087)), 8,
IF(ISNUMBER(SEARCH("kit9", 'Painel Shopee'!B2087)), 9,
IF(ISNUMBER(SEARCH("kit10", 'Painel Shopee'!B2087)), 10,
IF(ISNUMBER(SEARCH("kit11", 'Painel Shopee'!B2087)), 11,
IF(ISNUMBER(SEARCH("kit12", 'Painel Shopee'!B2087)), 12,
IF(ISNUMBER(SEARCH("kit13", 'Painel Shopee'!B2087)), 13,
IF(ISNUMBER(SEARCH("kit14", 'Painel Shopee'!B2087)), 14,
IF(ISNUMBER(SEARCH("kit15", 'Painel Shopee'!B2087)), 15,
IF(ISNUMBER(SEARCH("kit16", 'Painel Shopee'!B2087)), 16,
IF(ISNUMBER(SEARCH("kit17", 'Painel Shopee'!B2087)), 17,
IF(ISNUMBER(SEARCH("kit18", 'Painel Shopee'!B2087)), 18,
IF(ISNUMBER(SEARCH("kit19", 'Painel Shopee'!B2087)), 19,
IF(ISNUMBER(SEARCH("kit20", 'Painel Shopee'!B2087)), 20, 0)))))))))))))))))))</f>
        <v>0</v>
      </c>
      <c r="E2087">
        <f>IF(D2087=0,'Painel Shopee'!C2087,D2087*'Painel Shopee'!C2087)</f>
        <v>0</v>
      </c>
    </row>
    <row r="2088" spans="1:5" x14ac:dyDescent="0.25">
      <c r="A2088">
        <f>IF(ISNUMBER(SEARCH("kit 2", 'Painel ML'!C2088)), 2,
IF(ISNUMBER(SEARCH("kit 3", 'Painel ML'!C2088)), 3,
IF(ISNUMBER(SEARCH("kit 4", 'Painel ML'!C2088)), 4,
IF(ISNUMBER(SEARCH("kit 5", 'Painel ML'!C2088)), 5,
IF(ISNUMBER(SEARCH("kit 6", 'Painel ML'!C2088)), 6,
IF(ISNUMBER(SEARCH("kit 7", 'Painel ML'!C2088)), 7,
IF(ISNUMBER(SEARCH("kit 8", 'Painel ML'!C2088)), 8,
IF(ISNUMBER(SEARCH("kit 9", 'Painel ML'!C2088)), 9,
IF(ISNUMBER(SEARCH("kit 10", 'Painel ML'!C2088)), 10,
IF(ISNUMBER(SEARCH("kit 11", 'Painel ML'!C2088)), 11,
IF(ISNUMBER(SEARCH("kit 12", 'Painel ML'!C2088)), 12,
IF(ISNUMBER(SEARCH("kit 13", 'Painel ML'!C2088)), 13,
IF(ISNUMBER(SEARCH("kit 14", 'Painel ML'!C2088)), 14,
IF(ISNUMBER(SEARCH("kit 15", 'Painel ML'!C2088)), 15,
IF(ISNUMBER(SEARCH("kit 16", 'Painel ML'!C2088)), 16,
IF(ISNUMBER(SEARCH("kit 17", 'Painel ML'!C2088)), 17,
IF(ISNUMBER(SEARCH("kit 18", 'Painel ML'!C2088)), 18,
IF(ISNUMBER(SEARCH("kit 19", 'Painel ML'!C2088)), 19,
IF(ISNUMBER(SEARCH("kit 20", 'Painel ML'!C2088)), 20, 0)))))))))))))))))))</f>
        <v>0</v>
      </c>
      <c r="B2088">
        <f>IF(A2088=0,'Painel ML'!A2088,A2088*'Painel ML'!A2088)</f>
        <v>0</v>
      </c>
      <c r="D2088">
        <f>IF(ISNUMBER(SEARCH("kit2", 'Painel Shopee'!B2088)), 2,
IF(ISNUMBER(SEARCH("kit3", 'Painel Shopee'!B2088)), 3,
IF(ISNUMBER(SEARCH("kit4", 'Painel Shopee'!B2088)), 4,
IF(ISNUMBER(SEARCH("kit5", 'Painel Shopee'!B2088)), 5,
IF(ISNUMBER(SEARCH("kit6", 'Painel Shopee'!B2088)), 6,
IF(ISNUMBER(SEARCH("kit7", 'Painel Shopee'!B2088)), 7,
IF(ISNUMBER(SEARCH("kit8", 'Painel Shopee'!B2088)), 8,
IF(ISNUMBER(SEARCH("kit9", 'Painel Shopee'!B2088)), 9,
IF(ISNUMBER(SEARCH("kit10", 'Painel Shopee'!B2088)), 10,
IF(ISNUMBER(SEARCH("kit11", 'Painel Shopee'!B2088)), 11,
IF(ISNUMBER(SEARCH("kit12", 'Painel Shopee'!B2088)), 12,
IF(ISNUMBER(SEARCH("kit13", 'Painel Shopee'!B2088)), 13,
IF(ISNUMBER(SEARCH("kit14", 'Painel Shopee'!B2088)), 14,
IF(ISNUMBER(SEARCH("kit15", 'Painel Shopee'!B2088)), 15,
IF(ISNUMBER(SEARCH("kit16", 'Painel Shopee'!B2088)), 16,
IF(ISNUMBER(SEARCH("kit17", 'Painel Shopee'!B2088)), 17,
IF(ISNUMBER(SEARCH("kit18", 'Painel Shopee'!B2088)), 18,
IF(ISNUMBER(SEARCH("kit19", 'Painel Shopee'!B2088)), 19,
IF(ISNUMBER(SEARCH("kit20", 'Painel Shopee'!B2088)), 20, 0)))))))))))))))))))</f>
        <v>0</v>
      </c>
      <c r="E2088">
        <f>IF(D2088=0,'Painel Shopee'!C2088,D2088*'Painel Shopee'!C2088)</f>
        <v>0</v>
      </c>
    </row>
    <row r="2089" spans="1:5" x14ac:dyDescent="0.25">
      <c r="A2089">
        <f>IF(ISNUMBER(SEARCH("kit 2", 'Painel ML'!C2089)), 2,
IF(ISNUMBER(SEARCH("kit 3", 'Painel ML'!C2089)), 3,
IF(ISNUMBER(SEARCH("kit 4", 'Painel ML'!C2089)), 4,
IF(ISNUMBER(SEARCH("kit 5", 'Painel ML'!C2089)), 5,
IF(ISNUMBER(SEARCH("kit 6", 'Painel ML'!C2089)), 6,
IF(ISNUMBER(SEARCH("kit 7", 'Painel ML'!C2089)), 7,
IF(ISNUMBER(SEARCH("kit 8", 'Painel ML'!C2089)), 8,
IF(ISNUMBER(SEARCH("kit 9", 'Painel ML'!C2089)), 9,
IF(ISNUMBER(SEARCH("kit 10", 'Painel ML'!C2089)), 10,
IF(ISNUMBER(SEARCH("kit 11", 'Painel ML'!C2089)), 11,
IF(ISNUMBER(SEARCH("kit 12", 'Painel ML'!C2089)), 12,
IF(ISNUMBER(SEARCH("kit 13", 'Painel ML'!C2089)), 13,
IF(ISNUMBER(SEARCH("kit 14", 'Painel ML'!C2089)), 14,
IF(ISNUMBER(SEARCH("kit 15", 'Painel ML'!C2089)), 15,
IF(ISNUMBER(SEARCH("kit 16", 'Painel ML'!C2089)), 16,
IF(ISNUMBER(SEARCH("kit 17", 'Painel ML'!C2089)), 17,
IF(ISNUMBER(SEARCH("kit 18", 'Painel ML'!C2089)), 18,
IF(ISNUMBER(SEARCH("kit 19", 'Painel ML'!C2089)), 19,
IF(ISNUMBER(SEARCH("kit 20", 'Painel ML'!C2089)), 20, 0)))))))))))))))))))</f>
        <v>0</v>
      </c>
      <c r="B2089">
        <f>IF(A2089=0,'Painel ML'!A2089,A2089*'Painel ML'!A2089)</f>
        <v>0</v>
      </c>
      <c r="D2089">
        <f>IF(ISNUMBER(SEARCH("kit2", 'Painel Shopee'!B2089)), 2,
IF(ISNUMBER(SEARCH("kit3", 'Painel Shopee'!B2089)), 3,
IF(ISNUMBER(SEARCH("kit4", 'Painel Shopee'!B2089)), 4,
IF(ISNUMBER(SEARCH("kit5", 'Painel Shopee'!B2089)), 5,
IF(ISNUMBER(SEARCH("kit6", 'Painel Shopee'!B2089)), 6,
IF(ISNUMBER(SEARCH("kit7", 'Painel Shopee'!B2089)), 7,
IF(ISNUMBER(SEARCH("kit8", 'Painel Shopee'!B2089)), 8,
IF(ISNUMBER(SEARCH("kit9", 'Painel Shopee'!B2089)), 9,
IF(ISNUMBER(SEARCH("kit10", 'Painel Shopee'!B2089)), 10,
IF(ISNUMBER(SEARCH("kit11", 'Painel Shopee'!B2089)), 11,
IF(ISNUMBER(SEARCH("kit12", 'Painel Shopee'!B2089)), 12,
IF(ISNUMBER(SEARCH("kit13", 'Painel Shopee'!B2089)), 13,
IF(ISNUMBER(SEARCH("kit14", 'Painel Shopee'!B2089)), 14,
IF(ISNUMBER(SEARCH("kit15", 'Painel Shopee'!B2089)), 15,
IF(ISNUMBER(SEARCH("kit16", 'Painel Shopee'!B2089)), 16,
IF(ISNUMBER(SEARCH("kit17", 'Painel Shopee'!B2089)), 17,
IF(ISNUMBER(SEARCH("kit18", 'Painel Shopee'!B2089)), 18,
IF(ISNUMBER(SEARCH("kit19", 'Painel Shopee'!B2089)), 19,
IF(ISNUMBER(SEARCH("kit20", 'Painel Shopee'!B2089)), 20, 0)))))))))))))))))))</f>
        <v>0</v>
      </c>
      <c r="E2089">
        <f>IF(D2089=0,'Painel Shopee'!C2089,D2089*'Painel Shopee'!C2089)</f>
        <v>0</v>
      </c>
    </row>
    <row r="2090" spans="1:5" x14ac:dyDescent="0.25">
      <c r="A2090">
        <f>IF(ISNUMBER(SEARCH("kit 2", 'Painel ML'!C2090)), 2,
IF(ISNUMBER(SEARCH("kit 3", 'Painel ML'!C2090)), 3,
IF(ISNUMBER(SEARCH("kit 4", 'Painel ML'!C2090)), 4,
IF(ISNUMBER(SEARCH("kit 5", 'Painel ML'!C2090)), 5,
IF(ISNUMBER(SEARCH("kit 6", 'Painel ML'!C2090)), 6,
IF(ISNUMBER(SEARCH("kit 7", 'Painel ML'!C2090)), 7,
IF(ISNUMBER(SEARCH("kit 8", 'Painel ML'!C2090)), 8,
IF(ISNUMBER(SEARCH("kit 9", 'Painel ML'!C2090)), 9,
IF(ISNUMBER(SEARCH("kit 10", 'Painel ML'!C2090)), 10,
IF(ISNUMBER(SEARCH("kit 11", 'Painel ML'!C2090)), 11,
IF(ISNUMBER(SEARCH("kit 12", 'Painel ML'!C2090)), 12,
IF(ISNUMBER(SEARCH("kit 13", 'Painel ML'!C2090)), 13,
IF(ISNUMBER(SEARCH("kit 14", 'Painel ML'!C2090)), 14,
IF(ISNUMBER(SEARCH("kit 15", 'Painel ML'!C2090)), 15,
IF(ISNUMBER(SEARCH("kit 16", 'Painel ML'!C2090)), 16,
IF(ISNUMBER(SEARCH("kit 17", 'Painel ML'!C2090)), 17,
IF(ISNUMBER(SEARCH("kit 18", 'Painel ML'!C2090)), 18,
IF(ISNUMBER(SEARCH("kit 19", 'Painel ML'!C2090)), 19,
IF(ISNUMBER(SEARCH("kit 20", 'Painel ML'!C2090)), 20, 0)))))))))))))))))))</f>
        <v>0</v>
      </c>
      <c r="B2090">
        <f>IF(A2090=0,'Painel ML'!A2090,A2090*'Painel ML'!A2090)</f>
        <v>0</v>
      </c>
      <c r="D2090">
        <f>IF(ISNUMBER(SEARCH("kit2", 'Painel Shopee'!B2090)), 2,
IF(ISNUMBER(SEARCH("kit3", 'Painel Shopee'!B2090)), 3,
IF(ISNUMBER(SEARCH("kit4", 'Painel Shopee'!B2090)), 4,
IF(ISNUMBER(SEARCH("kit5", 'Painel Shopee'!B2090)), 5,
IF(ISNUMBER(SEARCH("kit6", 'Painel Shopee'!B2090)), 6,
IF(ISNUMBER(SEARCH("kit7", 'Painel Shopee'!B2090)), 7,
IF(ISNUMBER(SEARCH("kit8", 'Painel Shopee'!B2090)), 8,
IF(ISNUMBER(SEARCH("kit9", 'Painel Shopee'!B2090)), 9,
IF(ISNUMBER(SEARCH("kit10", 'Painel Shopee'!B2090)), 10,
IF(ISNUMBER(SEARCH("kit11", 'Painel Shopee'!B2090)), 11,
IF(ISNUMBER(SEARCH("kit12", 'Painel Shopee'!B2090)), 12,
IF(ISNUMBER(SEARCH("kit13", 'Painel Shopee'!B2090)), 13,
IF(ISNUMBER(SEARCH("kit14", 'Painel Shopee'!B2090)), 14,
IF(ISNUMBER(SEARCH("kit15", 'Painel Shopee'!B2090)), 15,
IF(ISNUMBER(SEARCH("kit16", 'Painel Shopee'!B2090)), 16,
IF(ISNUMBER(SEARCH("kit17", 'Painel Shopee'!B2090)), 17,
IF(ISNUMBER(SEARCH("kit18", 'Painel Shopee'!B2090)), 18,
IF(ISNUMBER(SEARCH("kit19", 'Painel Shopee'!B2090)), 19,
IF(ISNUMBER(SEARCH("kit20", 'Painel Shopee'!B2090)), 20, 0)))))))))))))))))))</f>
        <v>0</v>
      </c>
      <c r="E2090">
        <f>IF(D2090=0,'Painel Shopee'!C2090,D2090*'Painel Shopee'!C2090)</f>
        <v>0</v>
      </c>
    </row>
    <row r="2091" spans="1:5" x14ac:dyDescent="0.25">
      <c r="A2091">
        <f>IF(ISNUMBER(SEARCH("kit 2", 'Painel ML'!C2091)), 2,
IF(ISNUMBER(SEARCH("kit 3", 'Painel ML'!C2091)), 3,
IF(ISNUMBER(SEARCH("kit 4", 'Painel ML'!C2091)), 4,
IF(ISNUMBER(SEARCH("kit 5", 'Painel ML'!C2091)), 5,
IF(ISNUMBER(SEARCH("kit 6", 'Painel ML'!C2091)), 6,
IF(ISNUMBER(SEARCH("kit 7", 'Painel ML'!C2091)), 7,
IF(ISNUMBER(SEARCH("kit 8", 'Painel ML'!C2091)), 8,
IF(ISNUMBER(SEARCH("kit 9", 'Painel ML'!C2091)), 9,
IF(ISNUMBER(SEARCH("kit 10", 'Painel ML'!C2091)), 10,
IF(ISNUMBER(SEARCH("kit 11", 'Painel ML'!C2091)), 11,
IF(ISNUMBER(SEARCH("kit 12", 'Painel ML'!C2091)), 12,
IF(ISNUMBER(SEARCH("kit 13", 'Painel ML'!C2091)), 13,
IF(ISNUMBER(SEARCH("kit 14", 'Painel ML'!C2091)), 14,
IF(ISNUMBER(SEARCH("kit 15", 'Painel ML'!C2091)), 15,
IF(ISNUMBER(SEARCH("kit 16", 'Painel ML'!C2091)), 16,
IF(ISNUMBER(SEARCH("kit 17", 'Painel ML'!C2091)), 17,
IF(ISNUMBER(SEARCH("kit 18", 'Painel ML'!C2091)), 18,
IF(ISNUMBER(SEARCH("kit 19", 'Painel ML'!C2091)), 19,
IF(ISNUMBER(SEARCH("kit 20", 'Painel ML'!C2091)), 20, 0)))))))))))))))))))</f>
        <v>0</v>
      </c>
      <c r="B2091">
        <f>IF(A2091=0,'Painel ML'!A2091,A2091*'Painel ML'!A2091)</f>
        <v>0</v>
      </c>
      <c r="D2091">
        <f>IF(ISNUMBER(SEARCH("kit2", 'Painel Shopee'!B2091)), 2,
IF(ISNUMBER(SEARCH("kit3", 'Painel Shopee'!B2091)), 3,
IF(ISNUMBER(SEARCH("kit4", 'Painel Shopee'!B2091)), 4,
IF(ISNUMBER(SEARCH("kit5", 'Painel Shopee'!B2091)), 5,
IF(ISNUMBER(SEARCH("kit6", 'Painel Shopee'!B2091)), 6,
IF(ISNUMBER(SEARCH("kit7", 'Painel Shopee'!B2091)), 7,
IF(ISNUMBER(SEARCH("kit8", 'Painel Shopee'!B2091)), 8,
IF(ISNUMBER(SEARCH("kit9", 'Painel Shopee'!B2091)), 9,
IF(ISNUMBER(SEARCH("kit10", 'Painel Shopee'!B2091)), 10,
IF(ISNUMBER(SEARCH("kit11", 'Painel Shopee'!B2091)), 11,
IF(ISNUMBER(SEARCH("kit12", 'Painel Shopee'!B2091)), 12,
IF(ISNUMBER(SEARCH("kit13", 'Painel Shopee'!B2091)), 13,
IF(ISNUMBER(SEARCH("kit14", 'Painel Shopee'!B2091)), 14,
IF(ISNUMBER(SEARCH("kit15", 'Painel Shopee'!B2091)), 15,
IF(ISNUMBER(SEARCH("kit16", 'Painel Shopee'!B2091)), 16,
IF(ISNUMBER(SEARCH("kit17", 'Painel Shopee'!B2091)), 17,
IF(ISNUMBER(SEARCH("kit18", 'Painel Shopee'!B2091)), 18,
IF(ISNUMBER(SEARCH("kit19", 'Painel Shopee'!B2091)), 19,
IF(ISNUMBER(SEARCH("kit20", 'Painel Shopee'!B2091)), 20, 0)))))))))))))))))))</f>
        <v>0</v>
      </c>
      <c r="E2091">
        <f>IF(D2091=0,'Painel Shopee'!C2091,D2091*'Painel Shopee'!C2091)</f>
        <v>0</v>
      </c>
    </row>
    <row r="2092" spans="1:5" x14ac:dyDescent="0.25">
      <c r="A2092">
        <f>IF(ISNUMBER(SEARCH("kit 2", 'Painel ML'!C2092)), 2,
IF(ISNUMBER(SEARCH("kit 3", 'Painel ML'!C2092)), 3,
IF(ISNUMBER(SEARCH("kit 4", 'Painel ML'!C2092)), 4,
IF(ISNUMBER(SEARCH("kit 5", 'Painel ML'!C2092)), 5,
IF(ISNUMBER(SEARCH("kit 6", 'Painel ML'!C2092)), 6,
IF(ISNUMBER(SEARCH("kit 7", 'Painel ML'!C2092)), 7,
IF(ISNUMBER(SEARCH("kit 8", 'Painel ML'!C2092)), 8,
IF(ISNUMBER(SEARCH("kit 9", 'Painel ML'!C2092)), 9,
IF(ISNUMBER(SEARCH("kit 10", 'Painel ML'!C2092)), 10,
IF(ISNUMBER(SEARCH("kit 11", 'Painel ML'!C2092)), 11,
IF(ISNUMBER(SEARCH("kit 12", 'Painel ML'!C2092)), 12,
IF(ISNUMBER(SEARCH("kit 13", 'Painel ML'!C2092)), 13,
IF(ISNUMBER(SEARCH("kit 14", 'Painel ML'!C2092)), 14,
IF(ISNUMBER(SEARCH("kit 15", 'Painel ML'!C2092)), 15,
IF(ISNUMBER(SEARCH("kit 16", 'Painel ML'!C2092)), 16,
IF(ISNUMBER(SEARCH("kit 17", 'Painel ML'!C2092)), 17,
IF(ISNUMBER(SEARCH("kit 18", 'Painel ML'!C2092)), 18,
IF(ISNUMBER(SEARCH("kit 19", 'Painel ML'!C2092)), 19,
IF(ISNUMBER(SEARCH("kit 20", 'Painel ML'!C2092)), 20, 0)))))))))))))))))))</f>
        <v>0</v>
      </c>
      <c r="B2092">
        <f>IF(A2092=0,'Painel ML'!A2092,A2092*'Painel ML'!A2092)</f>
        <v>0</v>
      </c>
      <c r="D2092">
        <f>IF(ISNUMBER(SEARCH("kit2", 'Painel Shopee'!B2092)), 2,
IF(ISNUMBER(SEARCH("kit3", 'Painel Shopee'!B2092)), 3,
IF(ISNUMBER(SEARCH("kit4", 'Painel Shopee'!B2092)), 4,
IF(ISNUMBER(SEARCH("kit5", 'Painel Shopee'!B2092)), 5,
IF(ISNUMBER(SEARCH("kit6", 'Painel Shopee'!B2092)), 6,
IF(ISNUMBER(SEARCH("kit7", 'Painel Shopee'!B2092)), 7,
IF(ISNUMBER(SEARCH("kit8", 'Painel Shopee'!B2092)), 8,
IF(ISNUMBER(SEARCH("kit9", 'Painel Shopee'!B2092)), 9,
IF(ISNUMBER(SEARCH("kit10", 'Painel Shopee'!B2092)), 10,
IF(ISNUMBER(SEARCH("kit11", 'Painel Shopee'!B2092)), 11,
IF(ISNUMBER(SEARCH("kit12", 'Painel Shopee'!B2092)), 12,
IF(ISNUMBER(SEARCH("kit13", 'Painel Shopee'!B2092)), 13,
IF(ISNUMBER(SEARCH("kit14", 'Painel Shopee'!B2092)), 14,
IF(ISNUMBER(SEARCH("kit15", 'Painel Shopee'!B2092)), 15,
IF(ISNUMBER(SEARCH("kit16", 'Painel Shopee'!B2092)), 16,
IF(ISNUMBER(SEARCH("kit17", 'Painel Shopee'!B2092)), 17,
IF(ISNUMBER(SEARCH("kit18", 'Painel Shopee'!B2092)), 18,
IF(ISNUMBER(SEARCH("kit19", 'Painel Shopee'!B2092)), 19,
IF(ISNUMBER(SEARCH("kit20", 'Painel Shopee'!B2092)), 20, 0)))))))))))))))))))</f>
        <v>0</v>
      </c>
      <c r="E2092">
        <f>IF(D2092=0,'Painel Shopee'!C2092,D2092*'Painel Shopee'!C2092)</f>
        <v>0</v>
      </c>
    </row>
    <row r="2093" spans="1:5" x14ac:dyDescent="0.25">
      <c r="A2093">
        <f>IF(ISNUMBER(SEARCH("kit 2", 'Painel ML'!C2093)), 2,
IF(ISNUMBER(SEARCH("kit 3", 'Painel ML'!C2093)), 3,
IF(ISNUMBER(SEARCH("kit 4", 'Painel ML'!C2093)), 4,
IF(ISNUMBER(SEARCH("kit 5", 'Painel ML'!C2093)), 5,
IF(ISNUMBER(SEARCH("kit 6", 'Painel ML'!C2093)), 6,
IF(ISNUMBER(SEARCH("kit 7", 'Painel ML'!C2093)), 7,
IF(ISNUMBER(SEARCH("kit 8", 'Painel ML'!C2093)), 8,
IF(ISNUMBER(SEARCH("kit 9", 'Painel ML'!C2093)), 9,
IF(ISNUMBER(SEARCH("kit 10", 'Painel ML'!C2093)), 10,
IF(ISNUMBER(SEARCH("kit 11", 'Painel ML'!C2093)), 11,
IF(ISNUMBER(SEARCH("kit 12", 'Painel ML'!C2093)), 12,
IF(ISNUMBER(SEARCH("kit 13", 'Painel ML'!C2093)), 13,
IF(ISNUMBER(SEARCH("kit 14", 'Painel ML'!C2093)), 14,
IF(ISNUMBER(SEARCH("kit 15", 'Painel ML'!C2093)), 15,
IF(ISNUMBER(SEARCH("kit 16", 'Painel ML'!C2093)), 16,
IF(ISNUMBER(SEARCH("kit 17", 'Painel ML'!C2093)), 17,
IF(ISNUMBER(SEARCH("kit 18", 'Painel ML'!C2093)), 18,
IF(ISNUMBER(SEARCH("kit 19", 'Painel ML'!C2093)), 19,
IF(ISNUMBER(SEARCH("kit 20", 'Painel ML'!C2093)), 20, 0)))))))))))))))))))</f>
        <v>0</v>
      </c>
      <c r="B2093">
        <f>IF(A2093=0,'Painel ML'!A2093,A2093*'Painel ML'!A2093)</f>
        <v>0</v>
      </c>
      <c r="D2093">
        <f>IF(ISNUMBER(SEARCH("kit2", 'Painel Shopee'!B2093)), 2,
IF(ISNUMBER(SEARCH("kit3", 'Painel Shopee'!B2093)), 3,
IF(ISNUMBER(SEARCH("kit4", 'Painel Shopee'!B2093)), 4,
IF(ISNUMBER(SEARCH("kit5", 'Painel Shopee'!B2093)), 5,
IF(ISNUMBER(SEARCH("kit6", 'Painel Shopee'!B2093)), 6,
IF(ISNUMBER(SEARCH("kit7", 'Painel Shopee'!B2093)), 7,
IF(ISNUMBER(SEARCH("kit8", 'Painel Shopee'!B2093)), 8,
IF(ISNUMBER(SEARCH("kit9", 'Painel Shopee'!B2093)), 9,
IF(ISNUMBER(SEARCH("kit10", 'Painel Shopee'!B2093)), 10,
IF(ISNUMBER(SEARCH("kit11", 'Painel Shopee'!B2093)), 11,
IF(ISNUMBER(SEARCH("kit12", 'Painel Shopee'!B2093)), 12,
IF(ISNUMBER(SEARCH("kit13", 'Painel Shopee'!B2093)), 13,
IF(ISNUMBER(SEARCH("kit14", 'Painel Shopee'!B2093)), 14,
IF(ISNUMBER(SEARCH("kit15", 'Painel Shopee'!B2093)), 15,
IF(ISNUMBER(SEARCH("kit16", 'Painel Shopee'!B2093)), 16,
IF(ISNUMBER(SEARCH("kit17", 'Painel Shopee'!B2093)), 17,
IF(ISNUMBER(SEARCH("kit18", 'Painel Shopee'!B2093)), 18,
IF(ISNUMBER(SEARCH("kit19", 'Painel Shopee'!B2093)), 19,
IF(ISNUMBER(SEARCH("kit20", 'Painel Shopee'!B2093)), 20, 0)))))))))))))))))))</f>
        <v>0</v>
      </c>
      <c r="E2093">
        <f>IF(D2093=0,'Painel Shopee'!C2093,D2093*'Painel Shopee'!C2093)</f>
        <v>0</v>
      </c>
    </row>
    <row r="2094" spans="1:5" x14ac:dyDescent="0.25">
      <c r="A2094">
        <f>IF(ISNUMBER(SEARCH("kit 2", 'Painel ML'!C2094)), 2,
IF(ISNUMBER(SEARCH("kit 3", 'Painel ML'!C2094)), 3,
IF(ISNUMBER(SEARCH("kit 4", 'Painel ML'!C2094)), 4,
IF(ISNUMBER(SEARCH("kit 5", 'Painel ML'!C2094)), 5,
IF(ISNUMBER(SEARCH("kit 6", 'Painel ML'!C2094)), 6,
IF(ISNUMBER(SEARCH("kit 7", 'Painel ML'!C2094)), 7,
IF(ISNUMBER(SEARCH("kit 8", 'Painel ML'!C2094)), 8,
IF(ISNUMBER(SEARCH("kit 9", 'Painel ML'!C2094)), 9,
IF(ISNUMBER(SEARCH("kit 10", 'Painel ML'!C2094)), 10,
IF(ISNUMBER(SEARCH("kit 11", 'Painel ML'!C2094)), 11,
IF(ISNUMBER(SEARCH("kit 12", 'Painel ML'!C2094)), 12,
IF(ISNUMBER(SEARCH("kit 13", 'Painel ML'!C2094)), 13,
IF(ISNUMBER(SEARCH("kit 14", 'Painel ML'!C2094)), 14,
IF(ISNUMBER(SEARCH("kit 15", 'Painel ML'!C2094)), 15,
IF(ISNUMBER(SEARCH("kit 16", 'Painel ML'!C2094)), 16,
IF(ISNUMBER(SEARCH("kit 17", 'Painel ML'!C2094)), 17,
IF(ISNUMBER(SEARCH("kit 18", 'Painel ML'!C2094)), 18,
IF(ISNUMBER(SEARCH("kit 19", 'Painel ML'!C2094)), 19,
IF(ISNUMBER(SEARCH("kit 20", 'Painel ML'!C2094)), 20, 0)))))))))))))))))))</f>
        <v>0</v>
      </c>
      <c r="B2094">
        <f>IF(A2094=0,'Painel ML'!A2094,A2094*'Painel ML'!A2094)</f>
        <v>0</v>
      </c>
      <c r="D2094">
        <f>IF(ISNUMBER(SEARCH("kit2", 'Painel Shopee'!B2094)), 2,
IF(ISNUMBER(SEARCH("kit3", 'Painel Shopee'!B2094)), 3,
IF(ISNUMBER(SEARCH("kit4", 'Painel Shopee'!B2094)), 4,
IF(ISNUMBER(SEARCH("kit5", 'Painel Shopee'!B2094)), 5,
IF(ISNUMBER(SEARCH("kit6", 'Painel Shopee'!B2094)), 6,
IF(ISNUMBER(SEARCH("kit7", 'Painel Shopee'!B2094)), 7,
IF(ISNUMBER(SEARCH("kit8", 'Painel Shopee'!B2094)), 8,
IF(ISNUMBER(SEARCH("kit9", 'Painel Shopee'!B2094)), 9,
IF(ISNUMBER(SEARCH("kit10", 'Painel Shopee'!B2094)), 10,
IF(ISNUMBER(SEARCH("kit11", 'Painel Shopee'!B2094)), 11,
IF(ISNUMBER(SEARCH("kit12", 'Painel Shopee'!B2094)), 12,
IF(ISNUMBER(SEARCH("kit13", 'Painel Shopee'!B2094)), 13,
IF(ISNUMBER(SEARCH("kit14", 'Painel Shopee'!B2094)), 14,
IF(ISNUMBER(SEARCH("kit15", 'Painel Shopee'!B2094)), 15,
IF(ISNUMBER(SEARCH("kit16", 'Painel Shopee'!B2094)), 16,
IF(ISNUMBER(SEARCH("kit17", 'Painel Shopee'!B2094)), 17,
IF(ISNUMBER(SEARCH("kit18", 'Painel Shopee'!B2094)), 18,
IF(ISNUMBER(SEARCH("kit19", 'Painel Shopee'!B2094)), 19,
IF(ISNUMBER(SEARCH("kit20", 'Painel Shopee'!B2094)), 20, 0)))))))))))))))))))</f>
        <v>0</v>
      </c>
      <c r="E2094">
        <f>IF(D2094=0,'Painel Shopee'!C2094,D2094*'Painel Shopee'!C2094)</f>
        <v>0</v>
      </c>
    </row>
    <row r="2095" spans="1:5" x14ac:dyDescent="0.25">
      <c r="A2095">
        <f>IF(ISNUMBER(SEARCH("kit 2", 'Painel ML'!C2095)), 2,
IF(ISNUMBER(SEARCH("kit 3", 'Painel ML'!C2095)), 3,
IF(ISNUMBER(SEARCH("kit 4", 'Painel ML'!C2095)), 4,
IF(ISNUMBER(SEARCH("kit 5", 'Painel ML'!C2095)), 5,
IF(ISNUMBER(SEARCH("kit 6", 'Painel ML'!C2095)), 6,
IF(ISNUMBER(SEARCH("kit 7", 'Painel ML'!C2095)), 7,
IF(ISNUMBER(SEARCH("kit 8", 'Painel ML'!C2095)), 8,
IF(ISNUMBER(SEARCH("kit 9", 'Painel ML'!C2095)), 9,
IF(ISNUMBER(SEARCH("kit 10", 'Painel ML'!C2095)), 10,
IF(ISNUMBER(SEARCH("kit 11", 'Painel ML'!C2095)), 11,
IF(ISNUMBER(SEARCH("kit 12", 'Painel ML'!C2095)), 12,
IF(ISNUMBER(SEARCH("kit 13", 'Painel ML'!C2095)), 13,
IF(ISNUMBER(SEARCH("kit 14", 'Painel ML'!C2095)), 14,
IF(ISNUMBER(SEARCH("kit 15", 'Painel ML'!C2095)), 15,
IF(ISNUMBER(SEARCH("kit 16", 'Painel ML'!C2095)), 16,
IF(ISNUMBER(SEARCH("kit 17", 'Painel ML'!C2095)), 17,
IF(ISNUMBER(SEARCH("kit 18", 'Painel ML'!C2095)), 18,
IF(ISNUMBER(SEARCH("kit 19", 'Painel ML'!C2095)), 19,
IF(ISNUMBER(SEARCH("kit 20", 'Painel ML'!C2095)), 20, 0)))))))))))))))))))</f>
        <v>0</v>
      </c>
      <c r="B2095">
        <f>IF(A2095=0,'Painel ML'!A2095,A2095*'Painel ML'!A2095)</f>
        <v>0</v>
      </c>
      <c r="D2095">
        <f>IF(ISNUMBER(SEARCH("kit2", 'Painel Shopee'!B2095)), 2,
IF(ISNUMBER(SEARCH("kit3", 'Painel Shopee'!B2095)), 3,
IF(ISNUMBER(SEARCH("kit4", 'Painel Shopee'!B2095)), 4,
IF(ISNUMBER(SEARCH("kit5", 'Painel Shopee'!B2095)), 5,
IF(ISNUMBER(SEARCH("kit6", 'Painel Shopee'!B2095)), 6,
IF(ISNUMBER(SEARCH("kit7", 'Painel Shopee'!B2095)), 7,
IF(ISNUMBER(SEARCH("kit8", 'Painel Shopee'!B2095)), 8,
IF(ISNUMBER(SEARCH("kit9", 'Painel Shopee'!B2095)), 9,
IF(ISNUMBER(SEARCH("kit10", 'Painel Shopee'!B2095)), 10,
IF(ISNUMBER(SEARCH("kit11", 'Painel Shopee'!B2095)), 11,
IF(ISNUMBER(SEARCH("kit12", 'Painel Shopee'!B2095)), 12,
IF(ISNUMBER(SEARCH("kit13", 'Painel Shopee'!B2095)), 13,
IF(ISNUMBER(SEARCH("kit14", 'Painel Shopee'!B2095)), 14,
IF(ISNUMBER(SEARCH("kit15", 'Painel Shopee'!B2095)), 15,
IF(ISNUMBER(SEARCH("kit16", 'Painel Shopee'!B2095)), 16,
IF(ISNUMBER(SEARCH("kit17", 'Painel Shopee'!B2095)), 17,
IF(ISNUMBER(SEARCH("kit18", 'Painel Shopee'!B2095)), 18,
IF(ISNUMBER(SEARCH("kit19", 'Painel Shopee'!B2095)), 19,
IF(ISNUMBER(SEARCH("kit20", 'Painel Shopee'!B2095)), 20, 0)))))))))))))))))))</f>
        <v>0</v>
      </c>
      <c r="E2095">
        <f>IF(D2095=0,'Painel Shopee'!C2095,D2095*'Painel Shopee'!C2095)</f>
        <v>0</v>
      </c>
    </row>
    <row r="2096" spans="1:5" x14ac:dyDescent="0.25">
      <c r="A2096">
        <f>IF(ISNUMBER(SEARCH("kit 2", 'Painel ML'!C2096)), 2,
IF(ISNUMBER(SEARCH("kit 3", 'Painel ML'!C2096)), 3,
IF(ISNUMBER(SEARCH("kit 4", 'Painel ML'!C2096)), 4,
IF(ISNUMBER(SEARCH("kit 5", 'Painel ML'!C2096)), 5,
IF(ISNUMBER(SEARCH("kit 6", 'Painel ML'!C2096)), 6,
IF(ISNUMBER(SEARCH("kit 7", 'Painel ML'!C2096)), 7,
IF(ISNUMBER(SEARCH("kit 8", 'Painel ML'!C2096)), 8,
IF(ISNUMBER(SEARCH("kit 9", 'Painel ML'!C2096)), 9,
IF(ISNUMBER(SEARCH("kit 10", 'Painel ML'!C2096)), 10,
IF(ISNUMBER(SEARCH("kit 11", 'Painel ML'!C2096)), 11,
IF(ISNUMBER(SEARCH("kit 12", 'Painel ML'!C2096)), 12,
IF(ISNUMBER(SEARCH("kit 13", 'Painel ML'!C2096)), 13,
IF(ISNUMBER(SEARCH("kit 14", 'Painel ML'!C2096)), 14,
IF(ISNUMBER(SEARCH("kit 15", 'Painel ML'!C2096)), 15,
IF(ISNUMBER(SEARCH("kit 16", 'Painel ML'!C2096)), 16,
IF(ISNUMBER(SEARCH("kit 17", 'Painel ML'!C2096)), 17,
IF(ISNUMBER(SEARCH("kit 18", 'Painel ML'!C2096)), 18,
IF(ISNUMBER(SEARCH("kit 19", 'Painel ML'!C2096)), 19,
IF(ISNUMBER(SEARCH("kit 20", 'Painel ML'!C2096)), 20, 0)))))))))))))))))))</f>
        <v>0</v>
      </c>
      <c r="B2096">
        <f>IF(A2096=0,'Painel ML'!A2096,A2096*'Painel ML'!A2096)</f>
        <v>0</v>
      </c>
      <c r="D2096">
        <f>IF(ISNUMBER(SEARCH("kit2", 'Painel Shopee'!B2096)), 2,
IF(ISNUMBER(SEARCH("kit3", 'Painel Shopee'!B2096)), 3,
IF(ISNUMBER(SEARCH("kit4", 'Painel Shopee'!B2096)), 4,
IF(ISNUMBER(SEARCH("kit5", 'Painel Shopee'!B2096)), 5,
IF(ISNUMBER(SEARCH("kit6", 'Painel Shopee'!B2096)), 6,
IF(ISNUMBER(SEARCH("kit7", 'Painel Shopee'!B2096)), 7,
IF(ISNUMBER(SEARCH("kit8", 'Painel Shopee'!B2096)), 8,
IF(ISNUMBER(SEARCH("kit9", 'Painel Shopee'!B2096)), 9,
IF(ISNUMBER(SEARCH("kit10", 'Painel Shopee'!B2096)), 10,
IF(ISNUMBER(SEARCH("kit11", 'Painel Shopee'!B2096)), 11,
IF(ISNUMBER(SEARCH("kit12", 'Painel Shopee'!B2096)), 12,
IF(ISNUMBER(SEARCH("kit13", 'Painel Shopee'!B2096)), 13,
IF(ISNUMBER(SEARCH("kit14", 'Painel Shopee'!B2096)), 14,
IF(ISNUMBER(SEARCH("kit15", 'Painel Shopee'!B2096)), 15,
IF(ISNUMBER(SEARCH("kit16", 'Painel Shopee'!B2096)), 16,
IF(ISNUMBER(SEARCH("kit17", 'Painel Shopee'!B2096)), 17,
IF(ISNUMBER(SEARCH("kit18", 'Painel Shopee'!B2096)), 18,
IF(ISNUMBER(SEARCH("kit19", 'Painel Shopee'!B2096)), 19,
IF(ISNUMBER(SEARCH("kit20", 'Painel Shopee'!B2096)), 20, 0)))))))))))))))))))</f>
        <v>0</v>
      </c>
      <c r="E2096">
        <f>IF(D2096=0,'Painel Shopee'!C2096,D2096*'Painel Shopee'!C2096)</f>
        <v>0</v>
      </c>
    </row>
    <row r="2097" spans="1:5" x14ac:dyDescent="0.25">
      <c r="A2097">
        <f>IF(ISNUMBER(SEARCH("kit 2", 'Painel ML'!C2097)), 2,
IF(ISNUMBER(SEARCH("kit 3", 'Painel ML'!C2097)), 3,
IF(ISNUMBER(SEARCH("kit 4", 'Painel ML'!C2097)), 4,
IF(ISNUMBER(SEARCH("kit 5", 'Painel ML'!C2097)), 5,
IF(ISNUMBER(SEARCH("kit 6", 'Painel ML'!C2097)), 6,
IF(ISNUMBER(SEARCH("kit 7", 'Painel ML'!C2097)), 7,
IF(ISNUMBER(SEARCH("kit 8", 'Painel ML'!C2097)), 8,
IF(ISNUMBER(SEARCH("kit 9", 'Painel ML'!C2097)), 9,
IF(ISNUMBER(SEARCH("kit 10", 'Painel ML'!C2097)), 10,
IF(ISNUMBER(SEARCH("kit 11", 'Painel ML'!C2097)), 11,
IF(ISNUMBER(SEARCH("kit 12", 'Painel ML'!C2097)), 12,
IF(ISNUMBER(SEARCH("kit 13", 'Painel ML'!C2097)), 13,
IF(ISNUMBER(SEARCH("kit 14", 'Painel ML'!C2097)), 14,
IF(ISNUMBER(SEARCH("kit 15", 'Painel ML'!C2097)), 15,
IF(ISNUMBER(SEARCH("kit 16", 'Painel ML'!C2097)), 16,
IF(ISNUMBER(SEARCH("kit 17", 'Painel ML'!C2097)), 17,
IF(ISNUMBER(SEARCH("kit 18", 'Painel ML'!C2097)), 18,
IF(ISNUMBER(SEARCH("kit 19", 'Painel ML'!C2097)), 19,
IF(ISNUMBER(SEARCH("kit 20", 'Painel ML'!C2097)), 20, 0)))))))))))))))))))</f>
        <v>0</v>
      </c>
      <c r="B2097">
        <f>IF(A2097=0,'Painel ML'!A2097,A2097*'Painel ML'!A2097)</f>
        <v>0</v>
      </c>
      <c r="D2097">
        <f>IF(ISNUMBER(SEARCH("kit2", 'Painel Shopee'!B2097)), 2,
IF(ISNUMBER(SEARCH("kit3", 'Painel Shopee'!B2097)), 3,
IF(ISNUMBER(SEARCH("kit4", 'Painel Shopee'!B2097)), 4,
IF(ISNUMBER(SEARCH("kit5", 'Painel Shopee'!B2097)), 5,
IF(ISNUMBER(SEARCH("kit6", 'Painel Shopee'!B2097)), 6,
IF(ISNUMBER(SEARCH("kit7", 'Painel Shopee'!B2097)), 7,
IF(ISNUMBER(SEARCH("kit8", 'Painel Shopee'!B2097)), 8,
IF(ISNUMBER(SEARCH("kit9", 'Painel Shopee'!B2097)), 9,
IF(ISNUMBER(SEARCH("kit10", 'Painel Shopee'!B2097)), 10,
IF(ISNUMBER(SEARCH("kit11", 'Painel Shopee'!B2097)), 11,
IF(ISNUMBER(SEARCH("kit12", 'Painel Shopee'!B2097)), 12,
IF(ISNUMBER(SEARCH("kit13", 'Painel Shopee'!B2097)), 13,
IF(ISNUMBER(SEARCH("kit14", 'Painel Shopee'!B2097)), 14,
IF(ISNUMBER(SEARCH("kit15", 'Painel Shopee'!B2097)), 15,
IF(ISNUMBER(SEARCH("kit16", 'Painel Shopee'!B2097)), 16,
IF(ISNUMBER(SEARCH("kit17", 'Painel Shopee'!B2097)), 17,
IF(ISNUMBER(SEARCH("kit18", 'Painel Shopee'!B2097)), 18,
IF(ISNUMBER(SEARCH("kit19", 'Painel Shopee'!B2097)), 19,
IF(ISNUMBER(SEARCH("kit20", 'Painel Shopee'!B2097)), 20, 0)))))))))))))))))))</f>
        <v>0</v>
      </c>
      <c r="E2097">
        <f>IF(D2097=0,'Painel Shopee'!C2097,D2097*'Painel Shopee'!C2097)</f>
        <v>0</v>
      </c>
    </row>
    <row r="2098" spans="1:5" x14ac:dyDescent="0.25">
      <c r="A2098">
        <f>IF(ISNUMBER(SEARCH("kit 2", 'Painel ML'!C2098)), 2,
IF(ISNUMBER(SEARCH("kit 3", 'Painel ML'!C2098)), 3,
IF(ISNUMBER(SEARCH("kit 4", 'Painel ML'!C2098)), 4,
IF(ISNUMBER(SEARCH("kit 5", 'Painel ML'!C2098)), 5,
IF(ISNUMBER(SEARCH("kit 6", 'Painel ML'!C2098)), 6,
IF(ISNUMBER(SEARCH("kit 7", 'Painel ML'!C2098)), 7,
IF(ISNUMBER(SEARCH("kit 8", 'Painel ML'!C2098)), 8,
IF(ISNUMBER(SEARCH("kit 9", 'Painel ML'!C2098)), 9,
IF(ISNUMBER(SEARCH("kit 10", 'Painel ML'!C2098)), 10,
IF(ISNUMBER(SEARCH("kit 11", 'Painel ML'!C2098)), 11,
IF(ISNUMBER(SEARCH("kit 12", 'Painel ML'!C2098)), 12,
IF(ISNUMBER(SEARCH("kit 13", 'Painel ML'!C2098)), 13,
IF(ISNUMBER(SEARCH("kit 14", 'Painel ML'!C2098)), 14,
IF(ISNUMBER(SEARCH("kit 15", 'Painel ML'!C2098)), 15,
IF(ISNUMBER(SEARCH("kit 16", 'Painel ML'!C2098)), 16,
IF(ISNUMBER(SEARCH("kit 17", 'Painel ML'!C2098)), 17,
IF(ISNUMBER(SEARCH("kit 18", 'Painel ML'!C2098)), 18,
IF(ISNUMBER(SEARCH("kit 19", 'Painel ML'!C2098)), 19,
IF(ISNUMBER(SEARCH("kit 20", 'Painel ML'!C2098)), 20, 0)))))))))))))))))))</f>
        <v>0</v>
      </c>
      <c r="B2098">
        <f>IF(A2098=0,'Painel ML'!A2098,A2098*'Painel ML'!A2098)</f>
        <v>0</v>
      </c>
      <c r="D2098">
        <f>IF(ISNUMBER(SEARCH("kit2", 'Painel Shopee'!B2098)), 2,
IF(ISNUMBER(SEARCH("kit3", 'Painel Shopee'!B2098)), 3,
IF(ISNUMBER(SEARCH("kit4", 'Painel Shopee'!B2098)), 4,
IF(ISNUMBER(SEARCH("kit5", 'Painel Shopee'!B2098)), 5,
IF(ISNUMBER(SEARCH("kit6", 'Painel Shopee'!B2098)), 6,
IF(ISNUMBER(SEARCH("kit7", 'Painel Shopee'!B2098)), 7,
IF(ISNUMBER(SEARCH("kit8", 'Painel Shopee'!B2098)), 8,
IF(ISNUMBER(SEARCH("kit9", 'Painel Shopee'!B2098)), 9,
IF(ISNUMBER(SEARCH("kit10", 'Painel Shopee'!B2098)), 10,
IF(ISNUMBER(SEARCH("kit11", 'Painel Shopee'!B2098)), 11,
IF(ISNUMBER(SEARCH("kit12", 'Painel Shopee'!B2098)), 12,
IF(ISNUMBER(SEARCH("kit13", 'Painel Shopee'!B2098)), 13,
IF(ISNUMBER(SEARCH("kit14", 'Painel Shopee'!B2098)), 14,
IF(ISNUMBER(SEARCH("kit15", 'Painel Shopee'!B2098)), 15,
IF(ISNUMBER(SEARCH("kit16", 'Painel Shopee'!B2098)), 16,
IF(ISNUMBER(SEARCH("kit17", 'Painel Shopee'!B2098)), 17,
IF(ISNUMBER(SEARCH("kit18", 'Painel Shopee'!B2098)), 18,
IF(ISNUMBER(SEARCH("kit19", 'Painel Shopee'!B2098)), 19,
IF(ISNUMBER(SEARCH("kit20", 'Painel Shopee'!B2098)), 20, 0)))))))))))))))))))</f>
        <v>0</v>
      </c>
      <c r="E2098">
        <f>IF(D2098=0,'Painel Shopee'!C2098,D2098*'Painel Shopee'!C2098)</f>
        <v>0</v>
      </c>
    </row>
    <row r="2099" spans="1:5" x14ac:dyDescent="0.25">
      <c r="A2099">
        <f>IF(ISNUMBER(SEARCH("kit 2", 'Painel ML'!C2099)), 2,
IF(ISNUMBER(SEARCH("kit 3", 'Painel ML'!C2099)), 3,
IF(ISNUMBER(SEARCH("kit 4", 'Painel ML'!C2099)), 4,
IF(ISNUMBER(SEARCH("kit 5", 'Painel ML'!C2099)), 5,
IF(ISNUMBER(SEARCH("kit 6", 'Painel ML'!C2099)), 6,
IF(ISNUMBER(SEARCH("kit 7", 'Painel ML'!C2099)), 7,
IF(ISNUMBER(SEARCH("kit 8", 'Painel ML'!C2099)), 8,
IF(ISNUMBER(SEARCH("kit 9", 'Painel ML'!C2099)), 9,
IF(ISNUMBER(SEARCH("kit 10", 'Painel ML'!C2099)), 10,
IF(ISNUMBER(SEARCH("kit 11", 'Painel ML'!C2099)), 11,
IF(ISNUMBER(SEARCH("kit 12", 'Painel ML'!C2099)), 12,
IF(ISNUMBER(SEARCH("kit 13", 'Painel ML'!C2099)), 13,
IF(ISNUMBER(SEARCH("kit 14", 'Painel ML'!C2099)), 14,
IF(ISNUMBER(SEARCH("kit 15", 'Painel ML'!C2099)), 15,
IF(ISNUMBER(SEARCH("kit 16", 'Painel ML'!C2099)), 16,
IF(ISNUMBER(SEARCH("kit 17", 'Painel ML'!C2099)), 17,
IF(ISNUMBER(SEARCH("kit 18", 'Painel ML'!C2099)), 18,
IF(ISNUMBER(SEARCH("kit 19", 'Painel ML'!C2099)), 19,
IF(ISNUMBER(SEARCH("kit 20", 'Painel ML'!C2099)), 20, 0)))))))))))))))))))</f>
        <v>0</v>
      </c>
      <c r="B2099">
        <f>IF(A2099=0,'Painel ML'!A2099,A2099*'Painel ML'!A2099)</f>
        <v>0</v>
      </c>
      <c r="D2099">
        <f>IF(ISNUMBER(SEARCH("kit2", 'Painel Shopee'!B2099)), 2,
IF(ISNUMBER(SEARCH("kit3", 'Painel Shopee'!B2099)), 3,
IF(ISNUMBER(SEARCH("kit4", 'Painel Shopee'!B2099)), 4,
IF(ISNUMBER(SEARCH("kit5", 'Painel Shopee'!B2099)), 5,
IF(ISNUMBER(SEARCH("kit6", 'Painel Shopee'!B2099)), 6,
IF(ISNUMBER(SEARCH("kit7", 'Painel Shopee'!B2099)), 7,
IF(ISNUMBER(SEARCH("kit8", 'Painel Shopee'!B2099)), 8,
IF(ISNUMBER(SEARCH("kit9", 'Painel Shopee'!B2099)), 9,
IF(ISNUMBER(SEARCH("kit10", 'Painel Shopee'!B2099)), 10,
IF(ISNUMBER(SEARCH("kit11", 'Painel Shopee'!B2099)), 11,
IF(ISNUMBER(SEARCH("kit12", 'Painel Shopee'!B2099)), 12,
IF(ISNUMBER(SEARCH("kit13", 'Painel Shopee'!B2099)), 13,
IF(ISNUMBER(SEARCH("kit14", 'Painel Shopee'!B2099)), 14,
IF(ISNUMBER(SEARCH("kit15", 'Painel Shopee'!B2099)), 15,
IF(ISNUMBER(SEARCH("kit16", 'Painel Shopee'!B2099)), 16,
IF(ISNUMBER(SEARCH("kit17", 'Painel Shopee'!B2099)), 17,
IF(ISNUMBER(SEARCH("kit18", 'Painel Shopee'!B2099)), 18,
IF(ISNUMBER(SEARCH("kit19", 'Painel Shopee'!B2099)), 19,
IF(ISNUMBER(SEARCH("kit20", 'Painel Shopee'!B2099)), 20, 0)))))))))))))))))))</f>
        <v>0</v>
      </c>
      <c r="E2099">
        <f>IF(D2099=0,'Painel Shopee'!C2099,D2099*'Painel Shopee'!C2099)</f>
        <v>0</v>
      </c>
    </row>
    <row r="2100" spans="1:5" x14ac:dyDescent="0.25">
      <c r="A2100">
        <f>IF(ISNUMBER(SEARCH("kit 2", 'Painel ML'!C2100)), 2,
IF(ISNUMBER(SEARCH("kit 3", 'Painel ML'!C2100)), 3,
IF(ISNUMBER(SEARCH("kit 4", 'Painel ML'!C2100)), 4,
IF(ISNUMBER(SEARCH("kit 5", 'Painel ML'!C2100)), 5,
IF(ISNUMBER(SEARCH("kit 6", 'Painel ML'!C2100)), 6,
IF(ISNUMBER(SEARCH("kit 7", 'Painel ML'!C2100)), 7,
IF(ISNUMBER(SEARCH("kit 8", 'Painel ML'!C2100)), 8,
IF(ISNUMBER(SEARCH("kit 9", 'Painel ML'!C2100)), 9,
IF(ISNUMBER(SEARCH("kit 10", 'Painel ML'!C2100)), 10,
IF(ISNUMBER(SEARCH("kit 11", 'Painel ML'!C2100)), 11,
IF(ISNUMBER(SEARCH("kit 12", 'Painel ML'!C2100)), 12,
IF(ISNUMBER(SEARCH("kit 13", 'Painel ML'!C2100)), 13,
IF(ISNUMBER(SEARCH("kit 14", 'Painel ML'!C2100)), 14,
IF(ISNUMBER(SEARCH("kit 15", 'Painel ML'!C2100)), 15,
IF(ISNUMBER(SEARCH("kit 16", 'Painel ML'!C2100)), 16,
IF(ISNUMBER(SEARCH("kit 17", 'Painel ML'!C2100)), 17,
IF(ISNUMBER(SEARCH("kit 18", 'Painel ML'!C2100)), 18,
IF(ISNUMBER(SEARCH("kit 19", 'Painel ML'!C2100)), 19,
IF(ISNUMBER(SEARCH("kit 20", 'Painel ML'!C2100)), 20, 0)))))))))))))))))))</f>
        <v>0</v>
      </c>
      <c r="B2100">
        <f>IF(A2100=0,'Painel ML'!A2100,A2100*'Painel ML'!A2100)</f>
        <v>0</v>
      </c>
      <c r="D2100">
        <f>IF(ISNUMBER(SEARCH("kit2", 'Painel Shopee'!B2100)), 2,
IF(ISNUMBER(SEARCH("kit3", 'Painel Shopee'!B2100)), 3,
IF(ISNUMBER(SEARCH("kit4", 'Painel Shopee'!B2100)), 4,
IF(ISNUMBER(SEARCH("kit5", 'Painel Shopee'!B2100)), 5,
IF(ISNUMBER(SEARCH("kit6", 'Painel Shopee'!B2100)), 6,
IF(ISNUMBER(SEARCH("kit7", 'Painel Shopee'!B2100)), 7,
IF(ISNUMBER(SEARCH("kit8", 'Painel Shopee'!B2100)), 8,
IF(ISNUMBER(SEARCH("kit9", 'Painel Shopee'!B2100)), 9,
IF(ISNUMBER(SEARCH("kit10", 'Painel Shopee'!B2100)), 10,
IF(ISNUMBER(SEARCH("kit11", 'Painel Shopee'!B2100)), 11,
IF(ISNUMBER(SEARCH("kit12", 'Painel Shopee'!B2100)), 12,
IF(ISNUMBER(SEARCH("kit13", 'Painel Shopee'!B2100)), 13,
IF(ISNUMBER(SEARCH("kit14", 'Painel Shopee'!B2100)), 14,
IF(ISNUMBER(SEARCH("kit15", 'Painel Shopee'!B2100)), 15,
IF(ISNUMBER(SEARCH("kit16", 'Painel Shopee'!B2100)), 16,
IF(ISNUMBER(SEARCH("kit17", 'Painel Shopee'!B2100)), 17,
IF(ISNUMBER(SEARCH("kit18", 'Painel Shopee'!B2100)), 18,
IF(ISNUMBER(SEARCH("kit19", 'Painel Shopee'!B2100)), 19,
IF(ISNUMBER(SEARCH("kit20", 'Painel Shopee'!B2100)), 20, 0)))))))))))))))))))</f>
        <v>0</v>
      </c>
      <c r="E2100">
        <f>IF(D2100=0,'Painel Shopee'!C2100,D2100*'Painel Shopee'!C2100)</f>
        <v>0</v>
      </c>
    </row>
    <row r="2101" spans="1:5" x14ac:dyDescent="0.25">
      <c r="A2101">
        <f>IF(ISNUMBER(SEARCH("kit 2", 'Painel ML'!C2101)), 2,
IF(ISNUMBER(SEARCH("kit 3", 'Painel ML'!C2101)), 3,
IF(ISNUMBER(SEARCH("kit 4", 'Painel ML'!C2101)), 4,
IF(ISNUMBER(SEARCH("kit 5", 'Painel ML'!C2101)), 5,
IF(ISNUMBER(SEARCH("kit 6", 'Painel ML'!C2101)), 6,
IF(ISNUMBER(SEARCH("kit 7", 'Painel ML'!C2101)), 7,
IF(ISNUMBER(SEARCH("kit 8", 'Painel ML'!C2101)), 8,
IF(ISNUMBER(SEARCH("kit 9", 'Painel ML'!C2101)), 9,
IF(ISNUMBER(SEARCH("kit 10", 'Painel ML'!C2101)), 10,
IF(ISNUMBER(SEARCH("kit 11", 'Painel ML'!C2101)), 11,
IF(ISNUMBER(SEARCH("kit 12", 'Painel ML'!C2101)), 12,
IF(ISNUMBER(SEARCH("kit 13", 'Painel ML'!C2101)), 13,
IF(ISNUMBER(SEARCH("kit 14", 'Painel ML'!C2101)), 14,
IF(ISNUMBER(SEARCH("kit 15", 'Painel ML'!C2101)), 15,
IF(ISNUMBER(SEARCH("kit 16", 'Painel ML'!C2101)), 16,
IF(ISNUMBER(SEARCH("kit 17", 'Painel ML'!C2101)), 17,
IF(ISNUMBER(SEARCH("kit 18", 'Painel ML'!C2101)), 18,
IF(ISNUMBER(SEARCH("kit 19", 'Painel ML'!C2101)), 19,
IF(ISNUMBER(SEARCH("kit 20", 'Painel ML'!C2101)), 20, 0)))))))))))))))))))</f>
        <v>0</v>
      </c>
      <c r="B2101">
        <f>IF(A2101=0,'Painel ML'!A2101,A2101*'Painel ML'!A2101)</f>
        <v>0</v>
      </c>
      <c r="D2101">
        <f>IF(ISNUMBER(SEARCH("kit2", 'Painel Shopee'!B2101)), 2,
IF(ISNUMBER(SEARCH("kit3", 'Painel Shopee'!B2101)), 3,
IF(ISNUMBER(SEARCH("kit4", 'Painel Shopee'!B2101)), 4,
IF(ISNUMBER(SEARCH("kit5", 'Painel Shopee'!B2101)), 5,
IF(ISNUMBER(SEARCH("kit6", 'Painel Shopee'!B2101)), 6,
IF(ISNUMBER(SEARCH("kit7", 'Painel Shopee'!B2101)), 7,
IF(ISNUMBER(SEARCH("kit8", 'Painel Shopee'!B2101)), 8,
IF(ISNUMBER(SEARCH("kit9", 'Painel Shopee'!B2101)), 9,
IF(ISNUMBER(SEARCH("kit10", 'Painel Shopee'!B2101)), 10,
IF(ISNUMBER(SEARCH("kit11", 'Painel Shopee'!B2101)), 11,
IF(ISNUMBER(SEARCH("kit12", 'Painel Shopee'!B2101)), 12,
IF(ISNUMBER(SEARCH("kit13", 'Painel Shopee'!B2101)), 13,
IF(ISNUMBER(SEARCH("kit14", 'Painel Shopee'!B2101)), 14,
IF(ISNUMBER(SEARCH("kit15", 'Painel Shopee'!B2101)), 15,
IF(ISNUMBER(SEARCH("kit16", 'Painel Shopee'!B2101)), 16,
IF(ISNUMBER(SEARCH("kit17", 'Painel Shopee'!B2101)), 17,
IF(ISNUMBER(SEARCH("kit18", 'Painel Shopee'!B2101)), 18,
IF(ISNUMBER(SEARCH("kit19", 'Painel Shopee'!B2101)), 19,
IF(ISNUMBER(SEARCH("kit20", 'Painel Shopee'!B2101)), 20, 0)))))))))))))))))))</f>
        <v>0</v>
      </c>
      <c r="E2101">
        <f>IF(D2101=0,'Painel Shopee'!C2101,D2101*'Painel Shopee'!C2101)</f>
        <v>0</v>
      </c>
    </row>
    <row r="2102" spans="1:5" x14ac:dyDescent="0.25">
      <c r="A2102">
        <f>IF(ISNUMBER(SEARCH("kit 2", 'Painel ML'!C2102)), 2,
IF(ISNUMBER(SEARCH("kit 3", 'Painel ML'!C2102)), 3,
IF(ISNUMBER(SEARCH("kit 4", 'Painel ML'!C2102)), 4,
IF(ISNUMBER(SEARCH("kit 5", 'Painel ML'!C2102)), 5,
IF(ISNUMBER(SEARCH("kit 6", 'Painel ML'!C2102)), 6,
IF(ISNUMBER(SEARCH("kit 7", 'Painel ML'!C2102)), 7,
IF(ISNUMBER(SEARCH("kit 8", 'Painel ML'!C2102)), 8,
IF(ISNUMBER(SEARCH("kit 9", 'Painel ML'!C2102)), 9,
IF(ISNUMBER(SEARCH("kit 10", 'Painel ML'!C2102)), 10,
IF(ISNUMBER(SEARCH("kit 11", 'Painel ML'!C2102)), 11,
IF(ISNUMBER(SEARCH("kit 12", 'Painel ML'!C2102)), 12,
IF(ISNUMBER(SEARCH("kit 13", 'Painel ML'!C2102)), 13,
IF(ISNUMBER(SEARCH("kit 14", 'Painel ML'!C2102)), 14,
IF(ISNUMBER(SEARCH("kit 15", 'Painel ML'!C2102)), 15,
IF(ISNUMBER(SEARCH("kit 16", 'Painel ML'!C2102)), 16,
IF(ISNUMBER(SEARCH("kit 17", 'Painel ML'!C2102)), 17,
IF(ISNUMBER(SEARCH("kit 18", 'Painel ML'!C2102)), 18,
IF(ISNUMBER(SEARCH("kit 19", 'Painel ML'!C2102)), 19,
IF(ISNUMBER(SEARCH("kit 20", 'Painel ML'!C2102)), 20, 0)))))))))))))))))))</f>
        <v>0</v>
      </c>
      <c r="B2102">
        <f>IF(A2102=0,'Painel ML'!A2102,A2102*'Painel ML'!A2102)</f>
        <v>0</v>
      </c>
      <c r="D2102">
        <f>IF(ISNUMBER(SEARCH("kit2", 'Painel Shopee'!B2102)), 2,
IF(ISNUMBER(SEARCH("kit3", 'Painel Shopee'!B2102)), 3,
IF(ISNUMBER(SEARCH("kit4", 'Painel Shopee'!B2102)), 4,
IF(ISNUMBER(SEARCH("kit5", 'Painel Shopee'!B2102)), 5,
IF(ISNUMBER(SEARCH("kit6", 'Painel Shopee'!B2102)), 6,
IF(ISNUMBER(SEARCH("kit7", 'Painel Shopee'!B2102)), 7,
IF(ISNUMBER(SEARCH("kit8", 'Painel Shopee'!B2102)), 8,
IF(ISNUMBER(SEARCH("kit9", 'Painel Shopee'!B2102)), 9,
IF(ISNUMBER(SEARCH("kit10", 'Painel Shopee'!B2102)), 10,
IF(ISNUMBER(SEARCH("kit11", 'Painel Shopee'!B2102)), 11,
IF(ISNUMBER(SEARCH("kit12", 'Painel Shopee'!B2102)), 12,
IF(ISNUMBER(SEARCH("kit13", 'Painel Shopee'!B2102)), 13,
IF(ISNUMBER(SEARCH("kit14", 'Painel Shopee'!B2102)), 14,
IF(ISNUMBER(SEARCH("kit15", 'Painel Shopee'!B2102)), 15,
IF(ISNUMBER(SEARCH("kit16", 'Painel Shopee'!B2102)), 16,
IF(ISNUMBER(SEARCH("kit17", 'Painel Shopee'!B2102)), 17,
IF(ISNUMBER(SEARCH("kit18", 'Painel Shopee'!B2102)), 18,
IF(ISNUMBER(SEARCH("kit19", 'Painel Shopee'!B2102)), 19,
IF(ISNUMBER(SEARCH("kit20", 'Painel Shopee'!B2102)), 20, 0)))))))))))))))))))</f>
        <v>0</v>
      </c>
      <c r="E2102">
        <f>IF(D2102=0,'Painel Shopee'!C2102,D2102*'Painel Shopee'!C2102)</f>
        <v>0</v>
      </c>
    </row>
    <row r="2103" spans="1:5" x14ac:dyDescent="0.25">
      <c r="A2103">
        <f>IF(ISNUMBER(SEARCH("kit 2", 'Painel ML'!C2103)), 2,
IF(ISNUMBER(SEARCH("kit 3", 'Painel ML'!C2103)), 3,
IF(ISNUMBER(SEARCH("kit 4", 'Painel ML'!C2103)), 4,
IF(ISNUMBER(SEARCH("kit 5", 'Painel ML'!C2103)), 5,
IF(ISNUMBER(SEARCH("kit 6", 'Painel ML'!C2103)), 6,
IF(ISNUMBER(SEARCH("kit 7", 'Painel ML'!C2103)), 7,
IF(ISNUMBER(SEARCH("kit 8", 'Painel ML'!C2103)), 8,
IF(ISNUMBER(SEARCH("kit 9", 'Painel ML'!C2103)), 9,
IF(ISNUMBER(SEARCH("kit 10", 'Painel ML'!C2103)), 10,
IF(ISNUMBER(SEARCH("kit 11", 'Painel ML'!C2103)), 11,
IF(ISNUMBER(SEARCH("kit 12", 'Painel ML'!C2103)), 12,
IF(ISNUMBER(SEARCH("kit 13", 'Painel ML'!C2103)), 13,
IF(ISNUMBER(SEARCH("kit 14", 'Painel ML'!C2103)), 14,
IF(ISNUMBER(SEARCH("kit 15", 'Painel ML'!C2103)), 15,
IF(ISNUMBER(SEARCH("kit 16", 'Painel ML'!C2103)), 16,
IF(ISNUMBER(SEARCH("kit 17", 'Painel ML'!C2103)), 17,
IF(ISNUMBER(SEARCH("kit 18", 'Painel ML'!C2103)), 18,
IF(ISNUMBER(SEARCH("kit 19", 'Painel ML'!C2103)), 19,
IF(ISNUMBER(SEARCH("kit 20", 'Painel ML'!C2103)), 20, 0)))))))))))))))))))</f>
        <v>0</v>
      </c>
      <c r="B2103">
        <f>IF(A2103=0,'Painel ML'!A2103,A2103*'Painel ML'!A2103)</f>
        <v>0</v>
      </c>
      <c r="D2103">
        <f>IF(ISNUMBER(SEARCH("kit2", 'Painel Shopee'!B2103)), 2,
IF(ISNUMBER(SEARCH("kit3", 'Painel Shopee'!B2103)), 3,
IF(ISNUMBER(SEARCH("kit4", 'Painel Shopee'!B2103)), 4,
IF(ISNUMBER(SEARCH("kit5", 'Painel Shopee'!B2103)), 5,
IF(ISNUMBER(SEARCH("kit6", 'Painel Shopee'!B2103)), 6,
IF(ISNUMBER(SEARCH("kit7", 'Painel Shopee'!B2103)), 7,
IF(ISNUMBER(SEARCH("kit8", 'Painel Shopee'!B2103)), 8,
IF(ISNUMBER(SEARCH("kit9", 'Painel Shopee'!B2103)), 9,
IF(ISNUMBER(SEARCH("kit10", 'Painel Shopee'!B2103)), 10,
IF(ISNUMBER(SEARCH("kit11", 'Painel Shopee'!B2103)), 11,
IF(ISNUMBER(SEARCH("kit12", 'Painel Shopee'!B2103)), 12,
IF(ISNUMBER(SEARCH("kit13", 'Painel Shopee'!B2103)), 13,
IF(ISNUMBER(SEARCH("kit14", 'Painel Shopee'!B2103)), 14,
IF(ISNUMBER(SEARCH("kit15", 'Painel Shopee'!B2103)), 15,
IF(ISNUMBER(SEARCH("kit16", 'Painel Shopee'!B2103)), 16,
IF(ISNUMBER(SEARCH("kit17", 'Painel Shopee'!B2103)), 17,
IF(ISNUMBER(SEARCH("kit18", 'Painel Shopee'!B2103)), 18,
IF(ISNUMBER(SEARCH("kit19", 'Painel Shopee'!B2103)), 19,
IF(ISNUMBER(SEARCH("kit20", 'Painel Shopee'!B2103)), 20, 0)))))))))))))))))))</f>
        <v>0</v>
      </c>
      <c r="E2103">
        <f>IF(D2103=0,'Painel Shopee'!C2103,D2103*'Painel Shopee'!C2103)</f>
        <v>0</v>
      </c>
    </row>
    <row r="2104" spans="1:5" x14ac:dyDescent="0.25">
      <c r="A2104">
        <f>IF(ISNUMBER(SEARCH("kit 2", 'Painel ML'!C2104)), 2,
IF(ISNUMBER(SEARCH("kit 3", 'Painel ML'!C2104)), 3,
IF(ISNUMBER(SEARCH("kit 4", 'Painel ML'!C2104)), 4,
IF(ISNUMBER(SEARCH("kit 5", 'Painel ML'!C2104)), 5,
IF(ISNUMBER(SEARCH("kit 6", 'Painel ML'!C2104)), 6,
IF(ISNUMBER(SEARCH("kit 7", 'Painel ML'!C2104)), 7,
IF(ISNUMBER(SEARCH("kit 8", 'Painel ML'!C2104)), 8,
IF(ISNUMBER(SEARCH("kit 9", 'Painel ML'!C2104)), 9,
IF(ISNUMBER(SEARCH("kit 10", 'Painel ML'!C2104)), 10,
IF(ISNUMBER(SEARCH("kit 11", 'Painel ML'!C2104)), 11,
IF(ISNUMBER(SEARCH("kit 12", 'Painel ML'!C2104)), 12,
IF(ISNUMBER(SEARCH("kit 13", 'Painel ML'!C2104)), 13,
IF(ISNUMBER(SEARCH("kit 14", 'Painel ML'!C2104)), 14,
IF(ISNUMBER(SEARCH("kit 15", 'Painel ML'!C2104)), 15,
IF(ISNUMBER(SEARCH("kit 16", 'Painel ML'!C2104)), 16,
IF(ISNUMBER(SEARCH("kit 17", 'Painel ML'!C2104)), 17,
IF(ISNUMBER(SEARCH("kit 18", 'Painel ML'!C2104)), 18,
IF(ISNUMBER(SEARCH("kit 19", 'Painel ML'!C2104)), 19,
IF(ISNUMBER(SEARCH("kit 20", 'Painel ML'!C2104)), 20, 0)))))))))))))))))))</f>
        <v>0</v>
      </c>
      <c r="B2104">
        <f>IF(A2104=0,'Painel ML'!A2104,A2104*'Painel ML'!A2104)</f>
        <v>0</v>
      </c>
      <c r="D2104">
        <f>IF(ISNUMBER(SEARCH("kit2", 'Painel Shopee'!B2104)), 2,
IF(ISNUMBER(SEARCH("kit3", 'Painel Shopee'!B2104)), 3,
IF(ISNUMBER(SEARCH("kit4", 'Painel Shopee'!B2104)), 4,
IF(ISNUMBER(SEARCH("kit5", 'Painel Shopee'!B2104)), 5,
IF(ISNUMBER(SEARCH("kit6", 'Painel Shopee'!B2104)), 6,
IF(ISNUMBER(SEARCH("kit7", 'Painel Shopee'!B2104)), 7,
IF(ISNUMBER(SEARCH("kit8", 'Painel Shopee'!B2104)), 8,
IF(ISNUMBER(SEARCH("kit9", 'Painel Shopee'!B2104)), 9,
IF(ISNUMBER(SEARCH("kit10", 'Painel Shopee'!B2104)), 10,
IF(ISNUMBER(SEARCH("kit11", 'Painel Shopee'!B2104)), 11,
IF(ISNUMBER(SEARCH("kit12", 'Painel Shopee'!B2104)), 12,
IF(ISNUMBER(SEARCH("kit13", 'Painel Shopee'!B2104)), 13,
IF(ISNUMBER(SEARCH("kit14", 'Painel Shopee'!B2104)), 14,
IF(ISNUMBER(SEARCH("kit15", 'Painel Shopee'!B2104)), 15,
IF(ISNUMBER(SEARCH("kit16", 'Painel Shopee'!B2104)), 16,
IF(ISNUMBER(SEARCH("kit17", 'Painel Shopee'!B2104)), 17,
IF(ISNUMBER(SEARCH("kit18", 'Painel Shopee'!B2104)), 18,
IF(ISNUMBER(SEARCH("kit19", 'Painel Shopee'!B2104)), 19,
IF(ISNUMBER(SEARCH("kit20", 'Painel Shopee'!B2104)), 20, 0)))))))))))))))))))</f>
        <v>0</v>
      </c>
      <c r="E2104">
        <f>IF(D2104=0,'Painel Shopee'!C2104,D2104*'Painel Shopee'!C2104)</f>
        <v>0</v>
      </c>
    </row>
    <row r="2105" spans="1:5" x14ac:dyDescent="0.25">
      <c r="A2105">
        <f>IF(ISNUMBER(SEARCH("kit 2", 'Painel ML'!C2105)), 2,
IF(ISNUMBER(SEARCH("kit 3", 'Painel ML'!C2105)), 3,
IF(ISNUMBER(SEARCH("kit 4", 'Painel ML'!C2105)), 4,
IF(ISNUMBER(SEARCH("kit 5", 'Painel ML'!C2105)), 5,
IF(ISNUMBER(SEARCH("kit 6", 'Painel ML'!C2105)), 6,
IF(ISNUMBER(SEARCH("kit 7", 'Painel ML'!C2105)), 7,
IF(ISNUMBER(SEARCH("kit 8", 'Painel ML'!C2105)), 8,
IF(ISNUMBER(SEARCH("kit 9", 'Painel ML'!C2105)), 9,
IF(ISNUMBER(SEARCH("kit 10", 'Painel ML'!C2105)), 10,
IF(ISNUMBER(SEARCH("kit 11", 'Painel ML'!C2105)), 11,
IF(ISNUMBER(SEARCH("kit 12", 'Painel ML'!C2105)), 12,
IF(ISNUMBER(SEARCH("kit 13", 'Painel ML'!C2105)), 13,
IF(ISNUMBER(SEARCH("kit 14", 'Painel ML'!C2105)), 14,
IF(ISNUMBER(SEARCH("kit 15", 'Painel ML'!C2105)), 15,
IF(ISNUMBER(SEARCH("kit 16", 'Painel ML'!C2105)), 16,
IF(ISNUMBER(SEARCH("kit 17", 'Painel ML'!C2105)), 17,
IF(ISNUMBER(SEARCH("kit 18", 'Painel ML'!C2105)), 18,
IF(ISNUMBER(SEARCH("kit 19", 'Painel ML'!C2105)), 19,
IF(ISNUMBER(SEARCH("kit 20", 'Painel ML'!C2105)), 20, 0)))))))))))))))))))</f>
        <v>0</v>
      </c>
      <c r="B2105">
        <f>IF(A2105=0,'Painel ML'!A2105,A2105*'Painel ML'!A2105)</f>
        <v>0</v>
      </c>
      <c r="D2105">
        <f>IF(ISNUMBER(SEARCH("kit2", 'Painel Shopee'!B2105)), 2,
IF(ISNUMBER(SEARCH("kit3", 'Painel Shopee'!B2105)), 3,
IF(ISNUMBER(SEARCH("kit4", 'Painel Shopee'!B2105)), 4,
IF(ISNUMBER(SEARCH("kit5", 'Painel Shopee'!B2105)), 5,
IF(ISNUMBER(SEARCH("kit6", 'Painel Shopee'!B2105)), 6,
IF(ISNUMBER(SEARCH("kit7", 'Painel Shopee'!B2105)), 7,
IF(ISNUMBER(SEARCH("kit8", 'Painel Shopee'!B2105)), 8,
IF(ISNUMBER(SEARCH("kit9", 'Painel Shopee'!B2105)), 9,
IF(ISNUMBER(SEARCH("kit10", 'Painel Shopee'!B2105)), 10,
IF(ISNUMBER(SEARCH("kit11", 'Painel Shopee'!B2105)), 11,
IF(ISNUMBER(SEARCH("kit12", 'Painel Shopee'!B2105)), 12,
IF(ISNUMBER(SEARCH("kit13", 'Painel Shopee'!B2105)), 13,
IF(ISNUMBER(SEARCH("kit14", 'Painel Shopee'!B2105)), 14,
IF(ISNUMBER(SEARCH("kit15", 'Painel Shopee'!B2105)), 15,
IF(ISNUMBER(SEARCH("kit16", 'Painel Shopee'!B2105)), 16,
IF(ISNUMBER(SEARCH("kit17", 'Painel Shopee'!B2105)), 17,
IF(ISNUMBER(SEARCH("kit18", 'Painel Shopee'!B2105)), 18,
IF(ISNUMBER(SEARCH("kit19", 'Painel Shopee'!B2105)), 19,
IF(ISNUMBER(SEARCH("kit20", 'Painel Shopee'!B2105)), 20, 0)))))))))))))))))))</f>
        <v>0</v>
      </c>
      <c r="E2105">
        <f>IF(D2105=0,'Painel Shopee'!C2105,D2105*'Painel Shopee'!C2105)</f>
        <v>0</v>
      </c>
    </row>
    <row r="2106" spans="1:5" x14ac:dyDescent="0.25">
      <c r="A2106">
        <f>IF(ISNUMBER(SEARCH("kit 2", 'Painel ML'!C2106)), 2,
IF(ISNUMBER(SEARCH("kit 3", 'Painel ML'!C2106)), 3,
IF(ISNUMBER(SEARCH("kit 4", 'Painel ML'!C2106)), 4,
IF(ISNUMBER(SEARCH("kit 5", 'Painel ML'!C2106)), 5,
IF(ISNUMBER(SEARCH("kit 6", 'Painel ML'!C2106)), 6,
IF(ISNUMBER(SEARCH("kit 7", 'Painel ML'!C2106)), 7,
IF(ISNUMBER(SEARCH("kit 8", 'Painel ML'!C2106)), 8,
IF(ISNUMBER(SEARCH("kit 9", 'Painel ML'!C2106)), 9,
IF(ISNUMBER(SEARCH("kit 10", 'Painel ML'!C2106)), 10,
IF(ISNUMBER(SEARCH("kit 11", 'Painel ML'!C2106)), 11,
IF(ISNUMBER(SEARCH("kit 12", 'Painel ML'!C2106)), 12,
IF(ISNUMBER(SEARCH("kit 13", 'Painel ML'!C2106)), 13,
IF(ISNUMBER(SEARCH("kit 14", 'Painel ML'!C2106)), 14,
IF(ISNUMBER(SEARCH("kit 15", 'Painel ML'!C2106)), 15,
IF(ISNUMBER(SEARCH("kit 16", 'Painel ML'!C2106)), 16,
IF(ISNUMBER(SEARCH("kit 17", 'Painel ML'!C2106)), 17,
IF(ISNUMBER(SEARCH("kit 18", 'Painel ML'!C2106)), 18,
IF(ISNUMBER(SEARCH("kit 19", 'Painel ML'!C2106)), 19,
IF(ISNUMBER(SEARCH("kit 20", 'Painel ML'!C2106)), 20, 0)))))))))))))))))))</f>
        <v>0</v>
      </c>
      <c r="B2106">
        <f>IF(A2106=0,'Painel ML'!A2106,A2106*'Painel ML'!A2106)</f>
        <v>0</v>
      </c>
      <c r="D2106">
        <f>IF(ISNUMBER(SEARCH("kit2", 'Painel Shopee'!B2106)), 2,
IF(ISNUMBER(SEARCH("kit3", 'Painel Shopee'!B2106)), 3,
IF(ISNUMBER(SEARCH("kit4", 'Painel Shopee'!B2106)), 4,
IF(ISNUMBER(SEARCH("kit5", 'Painel Shopee'!B2106)), 5,
IF(ISNUMBER(SEARCH("kit6", 'Painel Shopee'!B2106)), 6,
IF(ISNUMBER(SEARCH("kit7", 'Painel Shopee'!B2106)), 7,
IF(ISNUMBER(SEARCH("kit8", 'Painel Shopee'!B2106)), 8,
IF(ISNUMBER(SEARCH("kit9", 'Painel Shopee'!B2106)), 9,
IF(ISNUMBER(SEARCH("kit10", 'Painel Shopee'!B2106)), 10,
IF(ISNUMBER(SEARCH("kit11", 'Painel Shopee'!B2106)), 11,
IF(ISNUMBER(SEARCH("kit12", 'Painel Shopee'!B2106)), 12,
IF(ISNUMBER(SEARCH("kit13", 'Painel Shopee'!B2106)), 13,
IF(ISNUMBER(SEARCH("kit14", 'Painel Shopee'!B2106)), 14,
IF(ISNUMBER(SEARCH("kit15", 'Painel Shopee'!B2106)), 15,
IF(ISNUMBER(SEARCH("kit16", 'Painel Shopee'!B2106)), 16,
IF(ISNUMBER(SEARCH("kit17", 'Painel Shopee'!B2106)), 17,
IF(ISNUMBER(SEARCH("kit18", 'Painel Shopee'!B2106)), 18,
IF(ISNUMBER(SEARCH("kit19", 'Painel Shopee'!B2106)), 19,
IF(ISNUMBER(SEARCH("kit20", 'Painel Shopee'!B2106)), 20, 0)))))))))))))))))))</f>
        <v>0</v>
      </c>
      <c r="E2106">
        <f>IF(D2106=0,'Painel Shopee'!C2106,D2106*'Painel Shopee'!C2106)</f>
        <v>0</v>
      </c>
    </row>
    <row r="2107" spans="1:5" x14ac:dyDescent="0.25">
      <c r="A2107">
        <f>IF(ISNUMBER(SEARCH("kit 2", 'Painel ML'!C2107)), 2,
IF(ISNUMBER(SEARCH("kit 3", 'Painel ML'!C2107)), 3,
IF(ISNUMBER(SEARCH("kit 4", 'Painel ML'!C2107)), 4,
IF(ISNUMBER(SEARCH("kit 5", 'Painel ML'!C2107)), 5,
IF(ISNUMBER(SEARCH("kit 6", 'Painel ML'!C2107)), 6,
IF(ISNUMBER(SEARCH("kit 7", 'Painel ML'!C2107)), 7,
IF(ISNUMBER(SEARCH("kit 8", 'Painel ML'!C2107)), 8,
IF(ISNUMBER(SEARCH("kit 9", 'Painel ML'!C2107)), 9,
IF(ISNUMBER(SEARCH("kit 10", 'Painel ML'!C2107)), 10,
IF(ISNUMBER(SEARCH("kit 11", 'Painel ML'!C2107)), 11,
IF(ISNUMBER(SEARCH("kit 12", 'Painel ML'!C2107)), 12,
IF(ISNUMBER(SEARCH("kit 13", 'Painel ML'!C2107)), 13,
IF(ISNUMBER(SEARCH("kit 14", 'Painel ML'!C2107)), 14,
IF(ISNUMBER(SEARCH("kit 15", 'Painel ML'!C2107)), 15,
IF(ISNUMBER(SEARCH("kit 16", 'Painel ML'!C2107)), 16,
IF(ISNUMBER(SEARCH("kit 17", 'Painel ML'!C2107)), 17,
IF(ISNUMBER(SEARCH("kit 18", 'Painel ML'!C2107)), 18,
IF(ISNUMBER(SEARCH("kit 19", 'Painel ML'!C2107)), 19,
IF(ISNUMBER(SEARCH("kit 20", 'Painel ML'!C2107)), 20, 0)))))))))))))))))))</f>
        <v>0</v>
      </c>
      <c r="B2107">
        <f>IF(A2107=0,'Painel ML'!A2107,A2107*'Painel ML'!A2107)</f>
        <v>0</v>
      </c>
      <c r="D2107">
        <f>IF(ISNUMBER(SEARCH("kit2", 'Painel Shopee'!B2107)), 2,
IF(ISNUMBER(SEARCH("kit3", 'Painel Shopee'!B2107)), 3,
IF(ISNUMBER(SEARCH("kit4", 'Painel Shopee'!B2107)), 4,
IF(ISNUMBER(SEARCH("kit5", 'Painel Shopee'!B2107)), 5,
IF(ISNUMBER(SEARCH("kit6", 'Painel Shopee'!B2107)), 6,
IF(ISNUMBER(SEARCH("kit7", 'Painel Shopee'!B2107)), 7,
IF(ISNUMBER(SEARCH("kit8", 'Painel Shopee'!B2107)), 8,
IF(ISNUMBER(SEARCH("kit9", 'Painel Shopee'!B2107)), 9,
IF(ISNUMBER(SEARCH("kit10", 'Painel Shopee'!B2107)), 10,
IF(ISNUMBER(SEARCH("kit11", 'Painel Shopee'!B2107)), 11,
IF(ISNUMBER(SEARCH("kit12", 'Painel Shopee'!B2107)), 12,
IF(ISNUMBER(SEARCH("kit13", 'Painel Shopee'!B2107)), 13,
IF(ISNUMBER(SEARCH("kit14", 'Painel Shopee'!B2107)), 14,
IF(ISNUMBER(SEARCH("kit15", 'Painel Shopee'!B2107)), 15,
IF(ISNUMBER(SEARCH("kit16", 'Painel Shopee'!B2107)), 16,
IF(ISNUMBER(SEARCH("kit17", 'Painel Shopee'!B2107)), 17,
IF(ISNUMBER(SEARCH("kit18", 'Painel Shopee'!B2107)), 18,
IF(ISNUMBER(SEARCH("kit19", 'Painel Shopee'!B2107)), 19,
IF(ISNUMBER(SEARCH("kit20", 'Painel Shopee'!B2107)), 20, 0)))))))))))))))))))</f>
        <v>0</v>
      </c>
      <c r="E2107">
        <f>IF(D2107=0,'Painel Shopee'!C2107,D2107*'Painel Shopee'!C2107)</f>
        <v>0</v>
      </c>
    </row>
    <row r="2108" spans="1:5" x14ac:dyDescent="0.25">
      <c r="A2108">
        <f>IF(ISNUMBER(SEARCH("kit 2", 'Painel ML'!C2108)), 2,
IF(ISNUMBER(SEARCH("kit 3", 'Painel ML'!C2108)), 3,
IF(ISNUMBER(SEARCH("kit 4", 'Painel ML'!C2108)), 4,
IF(ISNUMBER(SEARCH("kit 5", 'Painel ML'!C2108)), 5,
IF(ISNUMBER(SEARCH("kit 6", 'Painel ML'!C2108)), 6,
IF(ISNUMBER(SEARCH("kit 7", 'Painel ML'!C2108)), 7,
IF(ISNUMBER(SEARCH("kit 8", 'Painel ML'!C2108)), 8,
IF(ISNUMBER(SEARCH("kit 9", 'Painel ML'!C2108)), 9,
IF(ISNUMBER(SEARCH("kit 10", 'Painel ML'!C2108)), 10,
IF(ISNUMBER(SEARCH("kit 11", 'Painel ML'!C2108)), 11,
IF(ISNUMBER(SEARCH("kit 12", 'Painel ML'!C2108)), 12,
IF(ISNUMBER(SEARCH("kit 13", 'Painel ML'!C2108)), 13,
IF(ISNUMBER(SEARCH("kit 14", 'Painel ML'!C2108)), 14,
IF(ISNUMBER(SEARCH("kit 15", 'Painel ML'!C2108)), 15,
IF(ISNUMBER(SEARCH("kit 16", 'Painel ML'!C2108)), 16,
IF(ISNUMBER(SEARCH("kit 17", 'Painel ML'!C2108)), 17,
IF(ISNUMBER(SEARCH("kit 18", 'Painel ML'!C2108)), 18,
IF(ISNUMBER(SEARCH("kit 19", 'Painel ML'!C2108)), 19,
IF(ISNUMBER(SEARCH("kit 20", 'Painel ML'!C2108)), 20, 0)))))))))))))))))))</f>
        <v>0</v>
      </c>
      <c r="B2108">
        <f>IF(A2108=0,'Painel ML'!A2108,A2108*'Painel ML'!A2108)</f>
        <v>0</v>
      </c>
      <c r="D2108">
        <f>IF(ISNUMBER(SEARCH("kit2", 'Painel Shopee'!B2108)), 2,
IF(ISNUMBER(SEARCH("kit3", 'Painel Shopee'!B2108)), 3,
IF(ISNUMBER(SEARCH("kit4", 'Painel Shopee'!B2108)), 4,
IF(ISNUMBER(SEARCH("kit5", 'Painel Shopee'!B2108)), 5,
IF(ISNUMBER(SEARCH("kit6", 'Painel Shopee'!B2108)), 6,
IF(ISNUMBER(SEARCH("kit7", 'Painel Shopee'!B2108)), 7,
IF(ISNUMBER(SEARCH("kit8", 'Painel Shopee'!B2108)), 8,
IF(ISNUMBER(SEARCH("kit9", 'Painel Shopee'!B2108)), 9,
IF(ISNUMBER(SEARCH("kit10", 'Painel Shopee'!B2108)), 10,
IF(ISNUMBER(SEARCH("kit11", 'Painel Shopee'!B2108)), 11,
IF(ISNUMBER(SEARCH("kit12", 'Painel Shopee'!B2108)), 12,
IF(ISNUMBER(SEARCH("kit13", 'Painel Shopee'!B2108)), 13,
IF(ISNUMBER(SEARCH("kit14", 'Painel Shopee'!B2108)), 14,
IF(ISNUMBER(SEARCH("kit15", 'Painel Shopee'!B2108)), 15,
IF(ISNUMBER(SEARCH("kit16", 'Painel Shopee'!B2108)), 16,
IF(ISNUMBER(SEARCH("kit17", 'Painel Shopee'!B2108)), 17,
IF(ISNUMBER(SEARCH("kit18", 'Painel Shopee'!B2108)), 18,
IF(ISNUMBER(SEARCH("kit19", 'Painel Shopee'!B2108)), 19,
IF(ISNUMBER(SEARCH("kit20", 'Painel Shopee'!B2108)), 20, 0)))))))))))))))))))</f>
        <v>0</v>
      </c>
      <c r="E2108">
        <f>IF(D2108=0,'Painel Shopee'!C2108,D2108*'Painel Shopee'!C2108)</f>
        <v>0</v>
      </c>
    </row>
    <row r="2109" spans="1:5" x14ac:dyDescent="0.25">
      <c r="A2109">
        <f>IF(ISNUMBER(SEARCH("kit 2", 'Painel ML'!C2109)), 2,
IF(ISNUMBER(SEARCH("kit 3", 'Painel ML'!C2109)), 3,
IF(ISNUMBER(SEARCH("kit 4", 'Painel ML'!C2109)), 4,
IF(ISNUMBER(SEARCH("kit 5", 'Painel ML'!C2109)), 5,
IF(ISNUMBER(SEARCH("kit 6", 'Painel ML'!C2109)), 6,
IF(ISNUMBER(SEARCH("kit 7", 'Painel ML'!C2109)), 7,
IF(ISNUMBER(SEARCH("kit 8", 'Painel ML'!C2109)), 8,
IF(ISNUMBER(SEARCH("kit 9", 'Painel ML'!C2109)), 9,
IF(ISNUMBER(SEARCH("kit 10", 'Painel ML'!C2109)), 10,
IF(ISNUMBER(SEARCH("kit 11", 'Painel ML'!C2109)), 11,
IF(ISNUMBER(SEARCH("kit 12", 'Painel ML'!C2109)), 12,
IF(ISNUMBER(SEARCH("kit 13", 'Painel ML'!C2109)), 13,
IF(ISNUMBER(SEARCH("kit 14", 'Painel ML'!C2109)), 14,
IF(ISNUMBER(SEARCH("kit 15", 'Painel ML'!C2109)), 15,
IF(ISNUMBER(SEARCH("kit 16", 'Painel ML'!C2109)), 16,
IF(ISNUMBER(SEARCH("kit 17", 'Painel ML'!C2109)), 17,
IF(ISNUMBER(SEARCH("kit 18", 'Painel ML'!C2109)), 18,
IF(ISNUMBER(SEARCH("kit 19", 'Painel ML'!C2109)), 19,
IF(ISNUMBER(SEARCH("kit 20", 'Painel ML'!C2109)), 20, 0)))))))))))))))))))</f>
        <v>0</v>
      </c>
      <c r="B2109">
        <f>IF(A2109=0,'Painel ML'!A2109,A2109*'Painel ML'!A2109)</f>
        <v>0</v>
      </c>
      <c r="D2109">
        <f>IF(ISNUMBER(SEARCH("kit2", 'Painel Shopee'!B2109)), 2,
IF(ISNUMBER(SEARCH("kit3", 'Painel Shopee'!B2109)), 3,
IF(ISNUMBER(SEARCH("kit4", 'Painel Shopee'!B2109)), 4,
IF(ISNUMBER(SEARCH("kit5", 'Painel Shopee'!B2109)), 5,
IF(ISNUMBER(SEARCH("kit6", 'Painel Shopee'!B2109)), 6,
IF(ISNUMBER(SEARCH("kit7", 'Painel Shopee'!B2109)), 7,
IF(ISNUMBER(SEARCH("kit8", 'Painel Shopee'!B2109)), 8,
IF(ISNUMBER(SEARCH("kit9", 'Painel Shopee'!B2109)), 9,
IF(ISNUMBER(SEARCH("kit10", 'Painel Shopee'!B2109)), 10,
IF(ISNUMBER(SEARCH("kit11", 'Painel Shopee'!B2109)), 11,
IF(ISNUMBER(SEARCH("kit12", 'Painel Shopee'!B2109)), 12,
IF(ISNUMBER(SEARCH("kit13", 'Painel Shopee'!B2109)), 13,
IF(ISNUMBER(SEARCH("kit14", 'Painel Shopee'!B2109)), 14,
IF(ISNUMBER(SEARCH("kit15", 'Painel Shopee'!B2109)), 15,
IF(ISNUMBER(SEARCH("kit16", 'Painel Shopee'!B2109)), 16,
IF(ISNUMBER(SEARCH("kit17", 'Painel Shopee'!B2109)), 17,
IF(ISNUMBER(SEARCH("kit18", 'Painel Shopee'!B2109)), 18,
IF(ISNUMBER(SEARCH("kit19", 'Painel Shopee'!B2109)), 19,
IF(ISNUMBER(SEARCH("kit20", 'Painel Shopee'!B2109)), 20, 0)))))))))))))))))))</f>
        <v>0</v>
      </c>
      <c r="E2109">
        <f>IF(D2109=0,'Painel Shopee'!C2109,D2109*'Painel Shopee'!C2109)</f>
        <v>0</v>
      </c>
    </row>
    <row r="2110" spans="1:5" x14ac:dyDescent="0.25">
      <c r="A2110">
        <f>IF(ISNUMBER(SEARCH("kit 2", 'Painel ML'!C2110)), 2,
IF(ISNUMBER(SEARCH("kit 3", 'Painel ML'!C2110)), 3,
IF(ISNUMBER(SEARCH("kit 4", 'Painel ML'!C2110)), 4,
IF(ISNUMBER(SEARCH("kit 5", 'Painel ML'!C2110)), 5,
IF(ISNUMBER(SEARCH("kit 6", 'Painel ML'!C2110)), 6,
IF(ISNUMBER(SEARCH("kit 7", 'Painel ML'!C2110)), 7,
IF(ISNUMBER(SEARCH("kit 8", 'Painel ML'!C2110)), 8,
IF(ISNUMBER(SEARCH("kit 9", 'Painel ML'!C2110)), 9,
IF(ISNUMBER(SEARCH("kit 10", 'Painel ML'!C2110)), 10,
IF(ISNUMBER(SEARCH("kit 11", 'Painel ML'!C2110)), 11,
IF(ISNUMBER(SEARCH("kit 12", 'Painel ML'!C2110)), 12,
IF(ISNUMBER(SEARCH("kit 13", 'Painel ML'!C2110)), 13,
IF(ISNUMBER(SEARCH("kit 14", 'Painel ML'!C2110)), 14,
IF(ISNUMBER(SEARCH("kit 15", 'Painel ML'!C2110)), 15,
IF(ISNUMBER(SEARCH("kit 16", 'Painel ML'!C2110)), 16,
IF(ISNUMBER(SEARCH("kit 17", 'Painel ML'!C2110)), 17,
IF(ISNUMBER(SEARCH("kit 18", 'Painel ML'!C2110)), 18,
IF(ISNUMBER(SEARCH("kit 19", 'Painel ML'!C2110)), 19,
IF(ISNUMBER(SEARCH("kit 20", 'Painel ML'!C2110)), 20, 0)))))))))))))))))))</f>
        <v>0</v>
      </c>
      <c r="B2110">
        <f>IF(A2110=0,'Painel ML'!A2110,A2110*'Painel ML'!A2110)</f>
        <v>0</v>
      </c>
      <c r="D2110">
        <f>IF(ISNUMBER(SEARCH("kit2", 'Painel Shopee'!B2110)), 2,
IF(ISNUMBER(SEARCH("kit3", 'Painel Shopee'!B2110)), 3,
IF(ISNUMBER(SEARCH("kit4", 'Painel Shopee'!B2110)), 4,
IF(ISNUMBER(SEARCH("kit5", 'Painel Shopee'!B2110)), 5,
IF(ISNUMBER(SEARCH("kit6", 'Painel Shopee'!B2110)), 6,
IF(ISNUMBER(SEARCH("kit7", 'Painel Shopee'!B2110)), 7,
IF(ISNUMBER(SEARCH("kit8", 'Painel Shopee'!B2110)), 8,
IF(ISNUMBER(SEARCH("kit9", 'Painel Shopee'!B2110)), 9,
IF(ISNUMBER(SEARCH("kit10", 'Painel Shopee'!B2110)), 10,
IF(ISNUMBER(SEARCH("kit11", 'Painel Shopee'!B2110)), 11,
IF(ISNUMBER(SEARCH("kit12", 'Painel Shopee'!B2110)), 12,
IF(ISNUMBER(SEARCH("kit13", 'Painel Shopee'!B2110)), 13,
IF(ISNUMBER(SEARCH("kit14", 'Painel Shopee'!B2110)), 14,
IF(ISNUMBER(SEARCH("kit15", 'Painel Shopee'!B2110)), 15,
IF(ISNUMBER(SEARCH("kit16", 'Painel Shopee'!B2110)), 16,
IF(ISNUMBER(SEARCH("kit17", 'Painel Shopee'!B2110)), 17,
IF(ISNUMBER(SEARCH("kit18", 'Painel Shopee'!B2110)), 18,
IF(ISNUMBER(SEARCH("kit19", 'Painel Shopee'!B2110)), 19,
IF(ISNUMBER(SEARCH("kit20", 'Painel Shopee'!B2110)), 20, 0)))))))))))))))))))</f>
        <v>0</v>
      </c>
      <c r="E2110">
        <f>IF(D2110=0,'Painel Shopee'!C2110,D2110*'Painel Shopee'!C2110)</f>
        <v>0</v>
      </c>
    </row>
    <row r="2111" spans="1:5" x14ac:dyDescent="0.25">
      <c r="A2111">
        <f>IF(ISNUMBER(SEARCH("kit 2", 'Painel ML'!C2111)), 2,
IF(ISNUMBER(SEARCH("kit 3", 'Painel ML'!C2111)), 3,
IF(ISNUMBER(SEARCH("kit 4", 'Painel ML'!C2111)), 4,
IF(ISNUMBER(SEARCH("kit 5", 'Painel ML'!C2111)), 5,
IF(ISNUMBER(SEARCH("kit 6", 'Painel ML'!C2111)), 6,
IF(ISNUMBER(SEARCH("kit 7", 'Painel ML'!C2111)), 7,
IF(ISNUMBER(SEARCH("kit 8", 'Painel ML'!C2111)), 8,
IF(ISNUMBER(SEARCH("kit 9", 'Painel ML'!C2111)), 9,
IF(ISNUMBER(SEARCH("kit 10", 'Painel ML'!C2111)), 10,
IF(ISNUMBER(SEARCH("kit 11", 'Painel ML'!C2111)), 11,
IF(ISNUMBER(SEARCH("kit 12", 'Painel ML'!C2111)), 12,
IF(ISNUMBER(SEARCH("kit 13", 'Painel ML'!C2111)), 13,
IF(ISNUMBER(SEARCH("kit 14", 'Painel ML'!C2111)), 14,
IF(ISNUMBER(SEARCH("kit 15", 'Painel ML'!C2111)), 15,
IF(ISNUMBER(SEARCH("kit 16", 'Painel ML'!C2111)), 16,
IF(ISNUMBER(SEARCH("kit 17", 'Painel ML'!C2111)), 17,
IF(ISNUMBER(SEARCH("kit 18", 'Painel ML'!C2111)), 18,
IF(ISNUMBER(SEARCH("kit 19", 'Painel ML'!C2111)), 19,
IF(ISNUMBER(SEARCH("kit 20", 'Painel ML'!C2111)), 20, 0)))))))))))))))))))</f>
        <v>0</v>
      </c>
      <c r="B2111">
        <f>IF(A2111=0,'Painel ML'!A2111,A2111*'Painel ML'!A2111)</f>
        <v>0</v>
      </c>
      <c r="D2111">
        <f>IF(ISNUMBER(SEARCH("kit2", 'Painel Shopee'!B2111)), 2,
IF(ISNUMBER(SEARCH("kit3", 'Painel Shopee'!B2111)), 3,
IF(ISNUMBER(SEARCH("kit4", 'Painel Shopee'!B2111)), 4,
IF(ISNUMBER(SEARCH("kit5", 'Painel Shopee'!B2111)), 5,
IF(ISNUMBER(SEARCH("kit6", 'Painel Shopee'!B2111)), 6,
IF(ISNUMBER(SEARCH("kit7", 'Painel Shopee'!B2111)), 7,
IF(ISNUMBER(SEARCH("kit8", 'Painel Shopee'!B2111)), 8,
IF(ISNUMBER(SEARCH("kit9", 'Painel Shopee'!B2111)), 9,
IF(ISNUMBER(SEARCH("kit10", 'Painel Shopee'!B2111)), 10,
IF(ISNUMBER(SEARCH("kit11", 'Painel Shopee'!B2111)), 11,
IF(ISNUMBER(SEARCH("kit12", 'Painel Shopee'!B2111)), 12,
IF(ISNUMBER(SEARCH("kit13", 'Painel Shopee'!B2111)), 13,
IF(ISNUMBER(SEARCH("kit14", 'Painel Shopee'!B2111)), 14,
IF(ISNUMBER(SEARCH("kit15", 'Painel Shopee'!B2111)), 15,
IF(ISNUMBER(SEARCH("kit16", 'Painel Shopee'!B2111)), 16,
IF(ISNUMBER(SEARCH("kit17", 'Painel Shopee'!B2111)), 17,
IF(ISNUMBER(SEARCH("kit18", 'Painel Shopee'!B2111)), 18,
IF(ISNUMBER(SEARCH("kit19", 'Painel Shopee'!B2111)), 19,
IF(ISNUMBER(SEARCH("kit20", 'Painel Shopee'!B2111)), 20, 0)))))))))))))))))))</f>
        <v>0</v>
      </c>
      <c r="E2111">
        <f>IF(D2111=0,'Painel Shopee'!C2111,D2111*'Painel Shopee'!C2111)</f>
        <v>0</v>
      </c>
    </row>
    <row r="2112" spans="1:5" x14ac:dyDescent="0.25">
      <c r="A2112">
        <f>IF(ISNUMBER(SEARCH("kit 2", 'Painel ML'!C2112)), 2,
IF(ISNUMBER(SEARCH("kit 3", 'Painel ML'!C2112)), 3,
IF(ISNUMBER(SEARCH("kit 4", 'Painel ML'!C2112)), 4,
IF(ISNUMBER(SEARCH("kit 5", 'Painel ML'!C2112)), 5,
IF(ISNUMBER(SEARCH("kit 6", 'Painel ML'!C2112)), 6,
IF(ISNUMBER(SEARCH("kit 7", 'Painel ML'!C2112)), 7,
IF(ISNUMBER(SEARCH("kit 8", 'Painel ML'!C2112)), 8,
IF(ISNUMBER(SEARCH("kit 9", 'Painel ML'!C2112)), 9,
IF(ISNUMBER(SEARCH("kit 10", 'Painel ML'!C2112)), 10,
IF(ISNUMBER(SEARCH("kit 11", 'Painel ML'!C2112)), 11,
IF(ISNUMBER(SEARCH("kit 12", 'Painel ML'!C2112)), 12,
IF(ISNUMBER(SEARCH("kit 13", 'Painel ML'!C2112)), 13,
IF(ISNUMBER(SEARCH("kit 14", 'Painel ML'!C2112)), 14,
IF(ISNUMBER(SEARCH("kit 15", 'Painel ML'!C2112)), 15,
IF(ISNUMBER(SEARCH("kit 16", 'Painel ML'!C2112)), 16,
IF(ISNUMBER(SEARCH("kit 17", 'Painel ML'!C2112)), 17,
IF(ISNUMBER(SEARCH("kit 18", 'Painel ML'!C2112)), 18,
IF(ISNUMBER(SEARCH("kit 19", 'Painel ML'!C2112)), 19,
IF(ISNUMBER(SEARCH("kit 20", 'Painel ML'!C2112)), 20, 0)))))))))))))))))))</f>
        <v>0</v>
      </c>
      <c r="B2112">
        <f>IF(A2112=0,'Painel ML'!A2112,A2112*'Painel ML'!A2112)</f>
        <v>0</v>
      </c>
      <c r="D2112">
        <f>IF(ISNUMBER(SEARCH("kit2", 'Painel Shopee'!B2112)), 2,
IF(ISNUMBER(SEARCH("kit3", 'Painel Shopee'!B2112)), 3,
IF(ISNUMBER(SEARCH("kit4", 'Painel Shopee'!B2112)), 4,
IF(ISNUMBER(SEARCH("kit5", 'Painel Shopee'!B2112)), 5,
IF(ISNUMBER(SEARCH("kit6", 'Painel Shopee'!B2112)), 6,
IF(ISNUMBER(SEARCH("kit7", 'Painel Shopee'!B2112)), 7,
IF(ISNUMBER(SEARCH("kit8", 'Painel Shopee'!B2112)), 8,
IF(ISNUMBER(SEARCH("kit9", 'Painel Shopee'!B2112)), 9,
IF(ISNUMBER(SEARCH("kit10", 'Painel Shopee'!B2112)), 10,
IF(ISNUMBER(SEARCH("kit11", 'Painel Shopee'!B2112)), 11,
IF(ISNUMBER(SEARCH("kit12", 'Painel Shopee'!B2112)), 12,
IF(ISNUMBER(SEARCH("kit13", 'Painel Shopee'!B2112)), 13,
IF(ISNUMBER(SEARCH("kit14", 'Painel Shopee'!B2112)), 14,
IF(ISNUMBER(SEARCH("kit15", 'Painel Shopee'!B2112)), 15,
IF(ISNUMBER(SEARCH("kit16", 'Painel Shopee'!B2112)), 16,
IF(ISNUMBER(SEARCH("kit17", 'Painel Shopee'!B2112)), 17,
IF(ISNUMBER(SEARCH("kit18", 'Painel Shopee'!B2112)), 18,
IF(ISNUMBER(SEARCH("kit19", 'Painel Shopee'!B2112)), 19,
IF(ISNUMBER(SEARCH("kit20", 'Painel Shopee'!B2112)), 20, 0)))))))))))))))))))</f>
        <v>0</v>
      </c>
      <c r="E2112">
        <f>IF(D2112=0,'Painel Shopee'!C2112,D2112*'Painel Shopee'!C2112)</f>
        <v>0</v>
      </c>
    </row>
    <row r="2113" spans="1:5" x14ac:dyDescent="0.25">
      <c r="A2113">
        <f>IF(ISNUMBER(SEARCH("kit 2", 'Painel ML'!C2113)), 2,
IF(ISNUMBER(SEARCH("kit 3", 'Painel ML'!C2113)), 3,
IF(ISNUMBER(SEARCH("kit 4", 'Painel ML'!C2113)), 4,
IF(ISNUMBER(SEARCH("kit 5", 'Painel ML'!C2113)), 5,
IF(ISNUMBER(SEARCH("kit 6", 'Painel ML'!C2113)), 6,
IF(ISNUMBER(SEARCH("kit 7", 'Painel ML'!C2113)), 7,
IF(ISNUMBER(SEARCH("kit 8", 'Painel ML'!C2113)), 8,
IF(ISNUMBER(SEARCH("kit 9", 'Painel ML'!C2113)), 9,
IF(ISNUMBER(SEARCH("kit 10", 'Painel ML'!C2113)), 10,
IF(ISNUMBER(SEARCH("kit 11", 'Painel ML'!C2113)), 11,
IF(ISNUMBER(SEARCH("kit 12", 'Painel ML'!C2113)), 12,
IF(ISNUMBER(SEARCH("kit 13", 'Painel ML'!C2113)), 13,
IF(ISNUMBER(SEARCH("kit 14", 'Painel ML'!C2113)), 14,
IF(ISNUMBER(SEARCH("kit 15", 'Painel ML'!C2113)), 15,
IF(ISNUMBER(SEARCH("kit 16", 'Painel ML'!C2113)), 16,
IF(ISNUMBER(SEARCH("kit 17", 'Painel ML'!C2113)), 17,
IF(ISNUMBER(SEARCH("kit 18", 'Painel ML'!C2113)), 18,
IF(ISNUMBER(SEARCH("kit 19", 'Painel ML'!C2113)), 19,
IF(ISNUMBER(SEARCH("kit 20", 'Painel ML'!C2113)), 20, 0)))))))))))))))))))</f>
        <v>0</v>
      </c>
      <c r="B2113">
        <f>IF(A2113=0,'Painel ML'!A2113,A2113*'Painel ML'!A2113)</f>
        <v>0</v>
      </c>
      <c r="D2113">
        <f>IF(ISNUMBER(SEARCH("kit2", 'Painel Shopee'!B2113)), 2,
IF(ISNUMBER(SEARCH("kit3", 'Painel Shopee'!B2113)), 3,
IF(ISNUMBER(SEARCH("kit4", 'Painel Shopee'!B2113)), 4,
IF(ISNUMBER(SEARCH("kit5", 'Painel Shopee'!B2113)), 5,
IF(ISNUMBER(SEARCH("kit6", 'Painel Shopee'!B2113)), 6,
IF(ISNUMBER(SEARCH("kit7", 'Painel Shopee'!B2113)), 7,
IF(ISNUMBER(SEARCH("kit8", 'Painel Shopee'!B2113)), 8,
IF(ISNUMBER(SEARCH("kit9", 'Painel Shopee'!B2113)), 9,
IF(ISNUMBER(SEARCH("kit10", 'Painel Shopee'!B2113)), 10,
IF(ISNUMBER(SEARCH("kit11", 'Painel Shopee'!B2113)), 11,
IF(ISNUMBER(SEARCH("kit12", 'Painel Shopee'!B2113)), 12,
IF(ISNUMBER(SEARCH("kit13", 'Painel Shopee'!B2113)), 13,
IF(ISNUMBER(SEARCH("kit14", 'Painel Shopee'!B2113)), 14,
IF(ISNUMBER(SEARCH("kit15", 'Painel Shopee'!B2113)), 15,
IF(ISNUMBER(SEARCH("kit16", 'Painel Shopee'!B2113)), 16,
IF(ISNUMBER(SEARCH("kit17", 'Painel Shopee'!B2113)), 17,
IF(ISNUMBER(SEARCH("kit18", 'Painel Shopee'!B2113)), 18,
IF(ISNUMBER(SEARCH("kit19", 'Painel Shopee'!B2113)), 19,
IF(ISNUMBER(SEARCH("kit20", 'Painel Shopee'!B2113)), 20, 0)))))))))))))))))))</f>
        <v>0</v>
      </c>
      <c r="E2113">
        <f>IF(D2113=0,'Painel Shopee'!C2113,D2113*'Painel Shopee'!C2113)</f>
        <v>0</v>
      </c>
    </row>
    <row r="2114" spans="1:5" x14ac:dyDescent="0.25">
      <c r="A2114">
        <f>IF(ISNUMBER(SEARCH("kit 2", 'Painel ML'!C2114)), 2,
IF(ISNUMBER(SEARCH("kit 3", 'Painel ML'!C2114)), 3,
IF(ISNUMBER(SEARCH("kit 4", 'Painel ML'!C2114)), 4,
IF(ISNUMBER(SEARCH("kit 5", 'Painel ML'!C2114)), 5,
IF(ISNUMBER(SEARCH("kit 6", 'Painel ML'!C2114)), 6,
IF(ISNUMBER(SEARCH("kit 7", 'Painel ML'!C2114)), 7,
IF(ISNUMBER(SEARCH("kit 8", 'Painel ML'!C2114)), 8,
IF(ISNUMBER(SEARCH("kit 9", 'Painel ML'!C2114)), 9,
IF(ISNUMBER(SEARCH("kit 10", 'Painel ML'!C2114)), 10,
IF(ISNUMBER(SEARCH("kit 11", 'Painel ML'!C2114)), 11,
IF(ISNUMBER(SEARCH("kit 12", 'Painel ML'!C2114)), 12,
IF(ISNUMBER(SEARCH("kit 13", 'Painel ML'!C2114)), 13,
IF(ISNUMBER(SEARCH("kit 14", 'Painel ML'!C2114)), 14,
IF(ISNUMBER(SEARCH("kit 15", 'Painel ML'!C2114)), 15,
IF(ISNUMBER(SEARCH("kit 16", 'Painel ML'!C2114)), 16,
IF(ISNUMBER(SEARCH("kit 17", 'Painel ML'!C2114)), 17,
IF(ISNUMBER(SEARCH("kit 18", 'Painel ML'!C2114)), 18,
IF(ISNUMBER(SEARCH("kit 19", 'Painel ML'!C2114)), 19,
IF(ISNUMBER(SEARCH("kit 20", 'Painel ML'!C2114)), 20, 0)))))))))))))))))))</f>
        <v>0</v>
      </c>
      <c r="B2114">
        <f>IF(A2114=0,'Painel ML'!A2114,A2114*'Painel ML'!A2114)</f>
        <v>0</v>
      </c>
      <c r="D2114">
        <f>IF(ISNUMBER(SEARCH("kit2", 'Painel Shopee'!B2114)), 2,
IF(ISNUMBER(SEARCH("kit3", 'Painel Shopee'!B2114)), 3,
IF(ISNUMBER(SEARCH("kit4", 'Painel Shopee'!B2114)), 4,
IF(ISNUMBER(SEARCH("kit5", 'Painel Shopee'!B2114)), 5,
IF(ISNUMBER(SEARCH("kit6", 'Painel Shopee'!B2114)), 6,
IF(ISNUMBER(SEARCH("kit7", 'Painel Shopee'!B2114)), 7,
IF(ISNUMBER(SEARCH("kit8", 'Painel Shopee'!B2114)), 8,
IF(ISNUMBER(SEARCH("kit9", 'Painel Shopee'!B2114)), 9,
IF(ISNUMBER(SEARCH("kit10", 'Painel Shopee'!B2114)), 10,
IF(ISNUMBER(SEARCH("kit11", 'Painel Shopee'!B2114)), 11,
IF(ISNUMBER(SEARCH("kit12", 'Painel Shopee'!B2114)), 12,
IF(ISNUMBER(SEARCH("kit13", 'Painel Shopee'!B2114)), 13,
IF(ISNUMBER(SEARCH("kit14", 'Painel Shopee'!B2114)), 14,
IF(ISNUMBER(SEARCH("kit15", 'Painel Shopee'!B2114)), 15,
IF(ISNUMBER(SEARCH("kit16", 'Painel Shopee'!B2114)), 16,
IF(ISNUMBER(SEARCH("kit17", 'Painel Shopee'!B2114)), 17,
IF(ISNUMBER(SEARCH("kit18", 'Painel Shopee'!B2114)), 18,
IF(ISNUMBER(SEARCH("kit19", 'Painel Shopee'!B2114)), 19,
IF(ISNUMBER(SEARCH("kit20", 'Painel Shopee'!B2114)), 20, 0)))))))))))))))))))</f>
        <v>0</v>
      </c>
      <c r="E2114">
        <f>IF(D2114=0,'Painel Shopee'!C2114,D2114*'Painel Shopee'!C2114)</f>
        <v>0</v>
      </c>
    </row>
    <row r="2115" spans="1:5" x14ac:dyDescent="0.25">
      <c r="A2115">
        <f>IF(ISNUMBER(SEARCH("kit 2", 'Painel ML'!C2115)), 2,
IF(ISNUMBER(SEARCH("kit 3", 'Painel ML'!C2115)), 3,
IF(ISNUMBER(SEARCH("kit 4", 'Painel ML'!C2115)), 4,
IF(ISNUMBER(SEARCH("kit 5", 'Painel ML'!C2115)), 5,
IF(ISNUMBER(SEARCH("kit 6", 'Painel ML'!C2115)), 6,
IF(ISNUMBER(SEARCH("kit 7", 'Painel ML'!C2115)), 7,
IF(ISNUMBER(SEARCH("kit 8", 'Painel ML'!C2115)), 8,
IF(ISNUMBER(SEARCH("kit 9", 'Painel ML'!C2115)), 9,
IF(ISNUMBER(SEARCH("kit 10", 'Painel ML'!C2115)), 10,
IF(ISNUMBER(SEARCH("kit 11", 'Painel ML'!C2115)), 11,
IF(ISNUMBER(SEARCH("kit 12", 'Painel ML'!C2115)), 12,
IF(ISNUMBER(SEARCH("kit 13", 'Painel ML'!C2115)), 13,
IF(ISNUMBER(SEARCH("kit 14", 'Painel ML'!C2115)), 14,
IF(ISNUMBER(SEARCH("kit 15", 'Painel ML'!C2115)), 15,
IF(ISNUMBER(SEARCH("kit 16", 'Painel ML'!C2115)), 16,
IF(ISNUMBER(SEARCH("kit 17", 'Painel ML'!C2115)), 17,
IF(ISNUMBER(SEARCH("kit 18", 'Painel ML'!C2115)), 18,
IF(ISNUMBER(SEARCH("kit 19", 'Painel ML'!C2115)), 19,
IF(ISNUMBER(SEARCH("kit 20", 'Painel ML'!C2115)), 20, 0)))))))))))))))))))</f>
        <v>0</v>
      </c>
      <c r="B2115">
        <f>IF(A2115=0,'Painel ML'!A2115,A2115*'Painel ML'!A2115)</f>
        <v>0</v>
      </c>
      <c r="D2115">
        <f>IF(ISNUMBER(SEARCH("kit2", 'Painel Shopee'!B2115)), 2,
IF(ISNUMBER(SEARCH("kit3", 'Painel Shopee'!B2115)), 3,
IF(ISNUMBER(SEARCH("kit4", 'Painel Shopee'!B2115)), 4,
IF(ISNUMBER(SEARCH("kit5", 'Painel Shopee'!B2115)), 5,
IF(ISNUMBER(SEARCH("kit6", 'Painel Shopee'!B2115)), 6,
IF(ISNUMBER(SEARCH("kit7", 'Painel Shopee'!B2115)), 7,
IF(ISNUMBER(SEARCH("kit8", 'Painel Shopee'!B2115)), 8,
IF(ISNUMBER(SEARCH("kit9", 'Painel Shopee'!B2115)), 9,
IF(ISNUMBER(SEARCH("kit10", 'Painel Shopee'!B2115)), 10,
IF(ISNUMBER(SEARCH("kit11", 'Painel Shopee'!B2115)), 11,
IF(ISNUMBER(SEARCH("kit12", 'Painel Shopee'!B2115)), 12,
IF(ISNUMBER(SEARCH("kit13", 'Painel Shopee'!B2115)), 13,
IF(ISNUMBER(SEARCH("kit14", 'Painel Shopee'!B2115)), 14,
IF(ISNUMBER(SEARCH("kit15", 'Painel Shopee'!B2115)), 15,
IF(ISNUMBER(SEARCH("kit16", 'Painel Shopee'!B2115)), 16,
IF(ISNUMBER(SEARCH("kit17", 'Painel Shopee'!B2115)), 17,
IF(ISNUMBER(SEARCH("kit18", 'Painel Shopee'!B2115)), 18,
IF(ISNUMBER(SEARCH("kit19", 'Painel Shopee'!B2115)), 19,
IF(ISNUMBER(SEARCH("kit20", 'Painel Shopee'!B2115)), 20, 0)))))))))))))))))))</f>
        <v>0</v>
      </c>
      <c r="E2115">
        <f>IF(D2115=0,'Painel Shopee'!C2115,D2115*'Painel Shopee'!C2115)</f>
        <v>0</v>
      </c>
    </row>
    <row r="2116" spans="1:5" x14ac:dyDescent="0.25">
      <c r="A2116">
        <f>IF(ISNUMBER(SEARCH("kit 2", 'Painel ML'!C2116)), 2,
IF(ISNUMBER(SEARCH("kit 3", 'Painel ML'!C2116)), 3,
IF(ISNUMBER(SEARCH("kit 4", 'Painel ML'!C2116)), 4,
IF(ISNUMBER(SEARCH("kit 5", 'Painel ML'!C2116)), 5,
IF(ISNUMBER(SEARCH("kit 6", 'Painel ML'!C2116)), 6,
IF(ISNUMBER(SEARCH("kit 7", 'Painel ML'!C2116)), 7,
IF(ISNUMBER(SEARCH("kit 8", 'Painel ML'!C2116)), 8,
IF(ISNUMBER(SEARCH("kit 9", 'Painel ML'!C2116)), 9,
IF(ISNUMBER(SEARCH("kit 10", 'Painel ML'!C2116)), 10,
IF(ISNUMBER(SEARCH("kit 11", 'Painel ML'!C2116)), 11,
IF(ISNUMBER(SEARCH("kit 12", 'Painel ML'!C2116)), 12,
IF(ISNUMBER(SEARCH("kit 13", 'Painel ML'!C2116)), 13,
IF(ISNUMBER(SEARCH("kit 14", 'Painel ML'!C2116)), 14,
IF(ISNUMBER(SEARCH("kit 15", 'Painel ML'!C2116)), 15,
IF(ISNUMBER(SEARCH("kit 16", 'Painel ML'!C2116)), 16,
IF(ISNUMBER(SEARCH("kit 17", 'Painel ML'!C2116)), 17,
IF(ISNUMBER(SEARCH("kit 18", 'Painel ML'!C2116)), 18,
IF(ISNUMBER(SEARCH("kit 19", 'Painel ML'!C2116)), 19,
IF(ISNUMBER(SEARCH("kit 20", 'Painel ML'!C2116)), 20, 0)))))))))))))))))))</f>
        <v>0</v>
      </c>
      <c r="B2116">
        <f>IF(A2116=0,'Painel ML'!A2116,A2116*'Painel ML'!A2116)</f>
        <v>0</v>
      </c>
      <c r="D2116">
        <f>IF(ISNUMBER(SEARCH("kit2", 'Painel Shopee'!B2116)), 2,
IF(ISNUMBER(SEARCH("kit3", 'Painel Shopee'!B2116)), 3,
IF(ISNUMBER(SEARCH("kit4", 'Painel Shopee'!B2116)), 4,
IF(ISNUMBER(SEARCH("kit5", 'Painel Shopee'!B2116)), 5,
IF(ISNUMBER(SEARCH("kit6", 'Painel Shopee'!B2116)), 6,
IF(ISNUMBER(SEARCH("kit7", 'Painel Shopee'!B2116)), 7,
IF(ISNUMBER(SEARCH("kit8", 'Painel Shopee'!B2116)), 8,
IF(ISNUMBER(SEARCH("kit9", 'Painel Shopee'!B2116)), 9,
IF(ISNUMBER(SEARCH("kit10", 'Painel Shopee'!B2116)), 10,
IF(ISNUMBER(SEARCH("kit11", 'Painel Shopee'!B2116)), 11,
IF(ISNUMBER(SEARCH("kit12", 'Painel Shopee'!B2116)), 12,
IF(ISNUMBER(SEARCH("kit13", 'Painel Shopee'!B2116)), 13,
IF(ISNUMBER(SEARCH("kit14", 'Painel Shopee'!B2116)), 14,
IF(ISNUMBER(SEARCH("kit15", 'Painel Shopee'!B2116)), 15,
IF(ISNUMBER(SEARCH("kit16", 'Painel Shopee'!B2116)), 16,
IF(ISNUMBER(SEARCH("kit17", 'Painel Shopee'!B2116)), 17,
IF(ISNUMBER(SEARCH("kit18", 'Painel Shopee'!B2116)), 18,
IF(ISNUMBER(SEARCH("kit19", 'Painel Shopee'!B2116)), 19,
IF(ISNUMBER(SEARCH("kit20", 'Painel Shopee'!B2116)), 20, 0)))))))))))))))))))</f>
        <v>0</v>
      </c>
      <c r="E2116">
        <f>IF(D2116=0,'Painel Shopee'!C2116,D2116*'Painel Shopee'!C2116)</f>
        <v>0</v>
      </c>
    </row>
    <row r="2117" spans="1:5" x14ac:dyDescent="0.25">
      <c r="A2117">
        <f>IF(ISNUMBER(SEARCH("kit 2", 'Painel ML'!C2117)), 2,
IF(ISNUMBER(SEARCH("kit 3", 'Painel ML'!C2117)), 3,
IF(ISNUMBER(SEARCH("kit 4", 'Painel ML'!C2117)), 4,
IF(ISNUMBER(SEARCH("kit 5", 'Painel ML'!C2117)), 5,
IF(ISNUMBER(SEARCH("kit 6", 'Painel ML'!C2117)), 6,
IF(ISNUMBER(SEARCH("kit 7", 'Painel ML'!C2117)), 7,
IF(ISNUMBER(SEARCH("kit 8", 'Painel ML'!C2117)), 8,
IF(ISNUMBER(SEARCH("kit 9", 'Painel ML'!C2117)), 9,
IF(ISNUMBER(SEARCH("kit 10", 'Painel ML'!C2117)), 10,
IF(ISNUMBER(SEARCH("kit 11", 'Painel ML'!C2117)), 11,
IF(ISNUMBER(SEARCH("kit 12", 'Painel ML'!C2117)), 12,
IF(ISNUMBER(SEARCH("kit 13", 'Painel ML'!C2117)), 13,
IF(ISNUMBER(SEARCH("kit 14", 'Painel ML'!C2117)), 14,
IF(ISNUMBER(SEARCH("kit 15", 'Painel ML'!C2117)), 15,
IF(ISNUMBER(SEARCH("kit 16", 'Painel ML'!C2117)), 16,
IF(ISNUMBER(SEARCH("kit 17", 'Painel ML'!C2117)), 17,
IF(ISNUMBER(SEARCH("kit 18", 'Painel ML'!C2117)), 18,
IF(ISNUMBER(SEARCH("kit 19", 'Painel ML'!C2117)), 19,
IF(ISNUMBER(SEARCH("kit 20", 'Painel ML'!C2117)), 20, 0)))))))))))))))))))</f>
        <v>0</v>
      </c>
      <c r="B2117">
        <f>IF(A2117=0,'Painel ML'!A2117,A2117*'Painel ML'!A2117)</f>
        <v>0</v>
      </c>
      <c r="D2117">
        <f>IF(ISNUMBER(SEARCH("kit2", 'Painel Shopee'!B2117)), 2,
IF(ISNUMBER(SEARCH("kit3", 'Painel Shopee'!B2117)), 3,
IF(ISNUMBER(SEARCH("kit4", 'Painel Shopee'!B2117)), 4,
IF(ISNUMBER(SEARCH("kit5", 'Painel Shopee'!B2117)), 5,
IF(ISNUMBER(SEARCH("kit6", 'Painel Shopee'!B2117)), 6,
IF(ISNUMBER(SEARCH("kit7", 'Painel Shopee'!B2117)), 7,
IF(ISNUMBER(SEARCH("kit8", 'Painel Shopee'!B2117)), 8,
IF(ISNUMBER(SEARCH("kit9", 'Painel Shopee'!B2117)), 9,
IF(ISNUMBER(SEARCH("kit10", 'Painel Shopee'!B2117)), 10,
IF(ISNUMBER(SEARCH("kit11", 'Painel Shopee'!B2117)), 11,
IF(ISNUMBER(SEARCH("kit12", 'Painel Shopee'!B2117)), 12,
IF(ISNUMBER(SEARCH("kit13", 'Painel Shopee'!B2117)), 13,
IF(ISNUMBER(SEARCH("kit14", 'Painel Shopee'!B2117)), 14,
IF(ISNUMBER(SEARCH("kit15", 'Painel Shopee'!B2117)), 15,
IF(ISNUMBER(SEARCH("kit16", 'Painel Shopee'!B2117)), 16,
IF(ISNUMBER(SEARCH("kit17", 'Painel Shopee'!B2117)), 17,
IF(ISNUMBER(SEARCH("kit18", 'Painel Shopee'!B2117)), 18,
IF(ISNUMBER(SEARCH("kit19", 'Painel Shopee'!B2117)), 19,
IF(ISNUMBER(SEARCH("kit20", 'Painel Shopee'!B2117)), 20, 0)))))))))))))))))))</f>
        <v>0</v>
      </c>
      <c r="E2117">
        <f>IF(D2117=0,'Painel Shopee'!C2117,D2117*'Painel Shopee'!C2117)</f>
        <v>0</v>
      </c>
    </row>
    <row r="2118" spans="1:5" x14ac:dyDescent="0.25">
      <c r="A2118">
        <f>IF(ISNUMBER(SEARCH("kit 2", 'Painel ML'!C2118)), 2,
IF(ISNUMBER(SEARCH("kit 3", 'Painel ML'!C2118)), 3,
IF(ISNUMBER(SEARCH("kit 4", 'Painel ML'!C2118)), 4,
IF(ISNUMBER(SEARCH("kit 5", 'Painel ML'!C2118)), 5,
IF(ISNUMBER(SEARCH("kit 6", 'Painel ML'!C2118)), 6,
IF(ISNUMBER(SEARCH("kit 7", 'Painel ML'!C2118)), 7,
IF(ISNUMBER(SEARCH("kit 8", 'Painel ML'!C2118)), 8,
IF(ISNUMBER(SEARCH("kit 9", 'Painel ML'!C2118)), 9,
IF(ISNUMBER(SEARCH("kit 10", 'Painel ML'!C2118)), 10,
IF(ISNUMBER(SEARCH("kit 11", 'Painel ML'!C2118)), 11,
IF(ISNUMBER(SEARCH("kit 12", 'Painel ML'!C2118)), 12,
IF(ISNUMBER(SEARCH("kit 13", 'Painel ML'!C2118)), 13,
IF(ISNUMBER(SEARCH("kit 14", 'Painel ML'!C2118)), 14,
IF(ISNUMBER(SEARCH("kit 15", 'Painel ML'!C2118)), 15,
IF(ISNUMBER(SEARCH("kit 16", 'Painel ML'!C2118)), 16,
IF(ISNUMBER(SEARCH("kit 17", 'Painel ML'!C2118)), 17,
IF(ISNUMBER(SEARCH("kit 18", 'Painel ML'!C2118)), 18,
IF(ISNUMBER(SEARCH("kit 19", 'Painel ML'!C2118)), 19,
IF(ISNUMBER(SEARCH("kit 20", 'Painel ML'!C2118)), 20, 0)))))))))))))))))))</f>
        <v>0</v>
      </c>
      <c r="B2118">
        <f>IF(A2118=0,'Painel ML'!A2118,A2118*'Painel ML'!A2118)</f>
        <v>0</v>
      </c>
      <c r="D2118">
        <f>IF(ISNUMBER(SEARCH("kit2", 'Painel Shopee'!B2118)), 2,
IF(ISNUMBER(SEARCH("kit3", 'Painel Shopee'!B2118)), 3,
IF(ISNUMBER(SEARCH("kit4", 'Painel Shopee'!B2118)), 4,
IF(ISNUMBER(SEARCH("kit5", 'Painel Shopee'!B2118)), 5,
IF(ISNUMBER(SEARCH("kit6", 'Painel Shopee'!B2118)), 6,
IF(ISNUMBER(SEARCH("kit7", 'Painel Shopee'!B2118)), 7,
IF(ISNUMBER(SEARCH("kit8", 'Painel Shopee'!B2118)), 8,
IF(ISNUMBER(SEARCH("kit9", 'Painel Shopee'!B2118)), 9,
IF(ISNUMBER(SEARCH("kit10", 'Painel Shopee'!B2118)), 10,
IF(ISNUMBER(SEARCH("kit11", 'Painel Shopee'!B2118)), 11,
IF(ISNUMBER(SEARCH("kit12", 'Painel Shopee'!B2118)), 12,
IF(ISNUMBER(SEARCH("kit13", 'Painel Shopee'!B2118)), 13,
IF(ISNUMBER(SEARCH("kit14", 'Painel Shopee'!B2118)), 14,
IF(ISNUMBER(SEARCH("kit15", 'Painel Shopee'!B2118)), 15,
IF(ISNUMBER(SEARCH("kit16", 'Painel Shopee'!B2118)), 16,
IF(ISNUMBER(SEARCH("kit17", 'Painel Shopee'!B2118)), 17,
IF(ISNUMBER(SEARCH("kit18", 'Painel Shopee'!B2118)), 18,
IF(ISNUMBER(SEARCH("kit19", 'Painel Shopee'!B2118)), 19,
IF(ISNUMBER(SEARCH("kit20", 'Painel Shopee'!B2118)), 20, 0)))))))))))))))))))</f>
        <v>0</v>
      </c>
      <c r="E2118">
        <f>IF(D2118=0,'Painel Shopee'!C2118,D2118*'Painel Shopee'!C2118)</f>
        <v>0</v>
      </c>
    </row>
    <row r="2119" spans="1:5" x14ac:dyDescent="0.25">
      <c r="A2119">
        <f>IF(ISNUMBER(SEARCH("kit 2", 'Painel ML'!C2119)), 2,
IF(ISNUMBER(SEARCH("kit 3", 'Painel ML'!C2119)), 3,
IF(ISNUMBER(SEARCH("kit 4", 'Painel ML'!C2119)), 4,
IF(ISNUMBER(SEARCH("kit 5", 'Painel ML'!C2119)), 5,
IF(ISNUMBER(SEARCH("kit 6", 'Painel ML'!C2119)), 6,
IF(ISNUMBER(SEARCH("kit 7", 'Painel ML'!C2119)), 7,
IF(ISNUMBER(SEARCH("kit 8", 'Painel ML'!C2119)), 8,
IF(ISNUMBER(SEARCH("kit 9", 'Painel ML'!C2119)), 9,
IF(ISNUMBER(SEARCH("kit 10", 'Painel ML'!C2119)), 10,
IF(ISNUMBER(SEARCH("kit 11", 'Painel ML'!C2119)), 11,
IF(ISNUMBER(SEARCH("kit 12", 'Painel ML'!C2119)), 12,
IF(ISNUMBER(SEARCH("kit 13", 'Painel ML'!C2119)), 13,
IF(ISNUMBER(SEARCH("kit 14", 'Painel ML'!C2119)), 14,
IF(ISNUMBER(SEARCH("kit 15", 'Painel ML'!C2119)), 15,
IF(ISNUMBER(SEARCH("kit 16", 'Painel ML'!C2119)), 16,
IF(ISNUMBER(SEARCH("kit 17", 'Painel ML'!C2119)), 17,
IF(ISNUMBER(SEARCH("kit 18", 'Painel ML'!C2119)), 18,
IF(ISNUMBER(SEARCH("kit 19", 'Painel ML'!C2119)), 19,
IF(ISNUMBER(SEARCH("kit 20", 'Painel ML'!C2119)), 20, 0)))))))))))))))))))</f>
        <v>0</v>
      </c>
      <c r="B2119">
        <f>IF(A2119=0,'Painel ML'!A2119,A2119*'Painel ML'!A2119)</f>
        <v>0</v>
      </c>
      <c r="D2119">
        <f>IF(ISNUMBER(SEARCH("kit2", 'Painel Shopee'!B2119)), 2,
IF(ISNUMBER(SEARCH("kit3", 'Painel Shopee'!B2119)), 3,
IF(ISNUMBER(SEARCH("kit4", 'Painel Shopee'!B2119)), 4,
IF(ISNUMBER(SEARCH("kit5", 'Painel Shopee'!B2119)), 5,
IF(ISNUMBER(SEARCH("kit6", 'Painel Shopee'!B2119)), 6,
IF(ISNUMBER(SEARCH("kit7", 'Painel Shopee'!B2119)), 7,
IF(ISNUMBER(SEARCH("kit8", 'Painel Shopee'!B2119)), 8,
IF(ISNUMBER(SEARCH("kit9", 'Painel Shopee'!B2119)), 9,
IF(ISNUMBER(SEARCH("kit10", 'Painel Shopee'!B2119)), 10,
IF(ISNUMBER(SEARCH("kit11", 'Painel Shopee'!B2119)), 11,
IF(ISNUMBER(SEARCH("kit12", 'Painel Shopee'!B2119)), 12,
IF(ISNUMBER(SEARCH("kit13", 'Painel Shopee'!B2119)), 13,
IF(ISNUMBER(SEARCH("kit14", 'Painel Shopee'!B2119)), 14,
IF(ISNUMBER(SEARCH("kit15", 'Painel Shopee'!B2119)), 15,
IF(ISNUMBER(SEARCH("kit16", 'Painel Shopee'!B2119)), 16,
IF(ISNUMBER(SEARCH("kit17", 'Painel Shopee'!B2119)), 17,
IF(ISNUMBER(SEARCH("kit18", 'Painel Shopee'!B2119)), 18,
IF(ISNUMBER(SEARCH("kit19", 'Painel Shopee'!B2119)), 19,
IF(ISNUMBER(SEARCH("kit20", 'Painel Shopee'!B2119)), 20, 0)))))))))))))))))))</f>
        <v>0</v>
      </c>
      <c r="E2119">
        <f>IF(D2119=0,'Painel Shopee'!C2119,D2119*'Painel Shopee'!C2119)</f>
        <v>0</v>
      </c>
    </row>
    <row r="2120" spans="1:5" x14ac:dyDescent="0.25">
      <c r="A2120">
        <f>IF(ISNUMBER(SEARCH("kit 2", 'Painel ML'!C2120)), 2,
IF(ISNUMBER(SEARCH("kit 3", 'Painel ML'!C2120)), 3,
IF(ISNUMBER(SEARCH("kit 4", 'Painel ML'!C2120)), 4,
IF(ISNUMBER(SEARCH("kit 5", 'Painel ML'!C2120)), 5,
IF(ISNUMBER(SEARCH("kit 6", 'Painel ML'!C2120)), 6,
IF(ISNUMBER(SEARCH("kit 7", 'Painel ML'!C2120)), 7,
IF(ISNUMBER(SEARCH("kit 8", 'Painel ML'!C2120)), 8,
IF(ISNUMBER(SEARCH("kit 9", 'Painel ML'!C2120)), 9,
IF(ISNUMBER(SEARCH("kit 10", 'Painel ML'!C2120)), 10,
IF(ISNUMBER(SEARCH("kit 11", 'Painel ML'!C2120)), 11,
IF(ISNUMBER(SEARCH("kit 12", 'Painel ML'!C2120)), 12,
IF(ISNUMBER(SEARCH("kit 13", 'Painel ML'!C2120)), 13,
IF(ISNUMBER(SEARCH("kit 14", 'Painel ML'!C2120)), 14,
IF(ISNUMBER(SEARCH("kit 15", 'Painel ML'!C2120)), 15,
IF(ISNUMBER(SEARCH("kit 16", 'Painel ML'!C2120)), 16,
IF(ISNUMBER(SEARCH("kit 17", 'Painel ML'!C2120)), 17,
IF(ISNUMBER(SEARCH("kit 18", 'Painel ML'!C2120)), 18,
IF(ISNUMBER(SEARCH("kit 19", 'Painel ML'!C2120)), 19,
IF(ISNUMBER(SEARCH("kit 20", 'Painel ML'!C2120)), 20, 0)))))))))))))))))))</f>
        <v>0</v>
      </c>
      <c r="B2120">
        <f>IF(A2120=0,'Painel ML'!A2120,A2120*'Painel ML'!A2120)</f>
        <v>0</v>
      </c>
      <c r="D2120">
        <f>IF(ISNUMBER(SEARCH("kit2", 'Painel Shopee'!B2120)), 2,
IF(ISNUMBER(SEARCH("kit3", 'Painel Shopee'!B2120)), 3,
IF(ISNUMBER(SEARCH("kit4", 'Painel Shopee'!B2120)), 4,
IF(ISNUMBER(SEARCH("kit5", 'Painel Shopee'!B2120)), 5,
IF(ISNUMBER(SEARCH("kit6", 'Painel Shopee'!B2120)), 6,
IF(ISNUMBER(SEARCH("kit7", 'Painel Shopee'!B2120)), 7,
IF(ISNUMBER(SEARCH("kit8", 'Painel Shopee'!B2120)), 8,
IF(ISNUMBER(SEARCH("kit9", 'Painel Shopee'!B2120)), 9,
IF(ISNUMBER(SEARCH("kit10", 'Painel Shopee'!B2120)), 10,
IF(ISNUMBER(SEARCH("kit11", 'Painel Shopee'!B2120)), 11,
IF(ISNUMBER(SEARCH("kit12", 'Painel Shopee'!B2120)), 12,
IF(ISNUMBER(SEARCH("kit13", 'Painel Shopee'!B2120)), 13,
IF(ISNUMBER(SEARCH("kit14", 'Painel Shopee'!B2120)), 14,
IF(ISNUMBER(SEARCH("kit15", 'Painel Shopee'!B2120)), 15,
IF(ISNUMBER(SEARCH("kit16", 'Painel Shopee'!B2120)), 16,
IF(ISNUMBER(SEARCH("kit17", 'Painel Shopee'!B2120)), 17,
IF(ISNUMBER(SEARCH("kit18", 'Painel Shopee'!B2120)), 18,
IF(ISNUMBER(SEARCH("kit19", 'Painel Shopee'!B2120)), 19,
IF(ISNUMBER(SEARCH("kit20", 'Painel Shopee'!B2120)), 20, 0)))))))))))))))))))</f>
        <v>0</v>
      </c>
      <c r="E2120">
        <f>IF(D2120=0,'Painel Shopee'!C2120,D2120*'Painel Shopee'!C2120)</f>
        <v>0</v>
      </c>
    </row>
    <row r="2121" spans="1:5" x14ac:dyDescent="0.25">
      <c r="A2121">
        <f>IF(ISNUMBER(SEARCH("kit 2", 'Painel ML'!C2121)), 2,
IF(ISNUMBER(SEARCH("kit 3", 'Painel ML'!C2121)), 3,
IF(ISNUMBER(SEARCH("kit 4", 'Painel ML'!C2121)), 4,
IF(ISNUMBER(SEARCH("kit 5", 'Painel ML'!C2121)), 5,
IF(ISNUMBER(SEARCH("kit 6", 'Painel ML'!C2121)), 6,
IF(ISNUMBER(SEARCH("kit 7", 'Painel ML'!C2121)), 7,
IF(ISNUMBER(SEARCH("kit 8", 'Painel ML'!C2121)), 8,
IF(ISNUMBER(SEARCH("kit 9", 'Painel ML'!C2121)), 9,
IF(ISNUMBER(SEARCH("kit 10", 'Painel ML'!C2121)), 10,
IF(ISNUMBER(SEARCH("kit 11", 'Painel ML'!C2121)), 11,
IF(ISNUMBER(SEARCH("kit 12", 'Painel ML'!C2121)), 12,
IF(ISNUMBER(SEARCH("kit 13", 'Painel ML'!C2121)), 13,
IF(ISNUMBER(SEARCH("kit 14", 'Painel ML'!C2121)), 14,
IF(ISNUMBER(SEARCH("kit 15", 'Painel ML'!C2121)), 15,
IF(ISNUMBER(SEARCH("kit 16", 'Painel ML'!C2121)), 16,
IF(ISNUMBER(SEARCH("kit 17", 'Painel ML'!C2121)), 17,
IF(ISNUMBER(SEARCH("kit 18", 'Painel ML'!C2121)), 18,
IF(ISNUMBER(SEARCH("kit 19", 'Painel ML'!C2121)), 19,
IF(ISNUMBER(SEARCH("kit 20", 'Painel ML'!C2121)), 20, 0)))))))))))))))))))</f>
        <v>0</v>
      </c>
      <c r="B2121">
        <f>IF(A2121=0,'Painel ML'!A2121,A2121*'Painel ML'!A2121)</f>
        <v>0</v>
      </c>
      <c r="D2121">
        <f>IF(ISNUMBER(SEARCH("kit2", 'Painel Shopee'!B2121)), 2,
IF(ISNUMBER(SEARCH("kit3", 'Painel Shopee'!B2121)), 3,
IF(ISNUMBER(SEARCH("kit4", 'Painel Shopee'!B2121)), 4,
IF(ISNUMBER(SEARCH("kit5", 'Painel Shopee'!B2121)), 5,
IF(ISNUMBER(SEARCH("kit6", 'Painel Shopee'!B2121)), 6,
IF(ISNUMBER(SEARCH("kit7", 'Painel Shopee'!B2121)), 7,
IF(ISNUMBER(SEARCH("kit8", 'Painel Shopee'!B2121)), 8,
IF(ISNUMBER(SEARCH("kit9", 'Painel Shopee'!B2121)), 9,
IF(ISNUMBER(SEARCH("kit10", 'Painel Shopee'!B2121)), 10,
IF(ISNUMBER(SEARCH("kit11", 'Painel Shopee'!B2121)), 11,
IF(ISNUMBER(SEARCH("kit12", 'Painel Shopee'!B2121)), 12,
IF(ISNUMBER(SEARCH("kit13", 'Painel Shopee'!B2121)), 13,
IF(ISNUMBER(SEARCH("kit14", 'Painel Shopee'!B2121)), 14,
IF(ISNUMBER(SEARCH("kit15", 'Painel Shopee'!B2121)), 15,
IF(ISNUMBER(SEARCH("kit16", 'Painel Shopee'!B2121)), 16,
IF(ISNUMBER(SEARCH("kit17", 'Painel Shopee'!B2121)), 17,
IF(ISNUMBER(SEARCH("kit18", 'Painel Shopee'!B2121)), 18,
IF(ISNUMBER(SEARCH("kit19", 'Painel Shopee'!B2121)), 19,
IF(ISNUMBER(SEARCH("kit20", 'Painel Shopee'!B2121)), 20, 0)))))))))))))))))))</f>
        <v>0</v>
      </c>
      <c r="E2121">
        <f>IF(D2121=0,'Painel Shopee'!C2121,D2121*'Painel Shopee'!C2121)</f>
        <v>0</v>
      </c>
    </row>
    <row r="2122" spans="1:5" x14ac:dyDescent="0.25">
      <c r="A2122">
        <f>IF(ISNUMBER(SEARCH("kit 2", 'Painel ML'!C2122)), 2,
IF(ISNUMBER(SEARCH("kit 3", 'Painel ML'!C2122)), 3,
IF(ISNUMBER(SEARCH("kit 4", 'Painel ML'!C2122)), 4,
IF(ISNUMBER(SEARCH("kit 5", 'Painel ML'!C2122)), 5,
IF(ISNUMBER(SEARCH("kit 6", 'Painel ML'!C2122)), 6,
IF(ISNUMBER(SEARCH("kit 7", 'Painel ML'!C2122)), 7,
IF(ISNUMBER(SEARCH("kit 8", 'Painel ML'!C2122)), 8,
IF(ISNUMBER(SEARCH("kit 9", 'Painel ML'!C2122)), 9,
IF(ISNUMBER(SEARCH("kit 10", 'Painel ML'!C2122)), 10,
IF(ISNUMBER(SEARCH("kit 11", 'Painel ML'!C2122)), 11,
IF(ISNUMBER(SEARCH("kit 12", 'Painel ML'!C2122)), 12,
IF(ISNUMBER(SEARCH("kit 13", 'Painel ML'!C2122)), 13,
IF(ISNUMBER(SEARCH("kit 14", 'Painel ML'!C2122)), 14,
IF(ISNUMBER(SEARCH("kit 15", 'Painel ML'!C2122)), 15,
IF(ISNUMBER(SEARCH("kit 16", 'Painel ML'!C2122)), 16,
IF(ISNUMBER(SEARCH("kit 17", 'Painel ML'!C2122)), 17,
IF(ISNUMBER(SEARCH("kit 18", 'Painel ML'!C2122)), 18,
IF(ISNUMBER(SEARCH("kit 19", 'Painel ML'!C2122)), 19,
IF(ISNUMBER(SEARCH("kit 20", 'Painel ML'!C2122)), 20, 0)))))))))))))))))))</f>
        <v>0</v>
      </c>
      <c r="B2122">
        <f>IF(A2122=0,'Painel ML'!A2122,A2122*'Painel ML'!A2122)</f>
        <v>0</v>
      </c>
      <c r="D2122">
        <f>IF(ISNUMBER(SEARCH("kit2", 'Painel Shopee'!B2122)), 2,
IF(ISNUMBER(SEARCH("kit3", 'Painel Shopee'!B2122)), 3,
IF(ISNUMBER(SEARCH("kit4", 'Painel Shopee'!B2122)), 4,
IF(ISNUMBER(SEARCH("kit5", 'Painel Shopee'!B2122)), 5,
IF(ISNUMBER(SEARCH("kit6", 'Painel Shopee'!B2122)), 6,
IF(ISNUMBER(SEARCH("kit7", 'Painel Shopee'!B2122)), 7,
IF(ISNUMBER(SEARCH("kit8", 'Painel Shopee'!B2122)), 8,
IF(ISNUMBER(SEARCH("kit9", 'Painel Shopee'!B2122)), 9,
IF(ISNUMBER(SEARCH("kit10", 'Painel Shopee'!B2122)), 10,
IF(ISNUMBER(SEARCH("kit11", 'Painel Shopee'!B2122)), 11,
IF(ISNUMBER(SEARCH("kit12", 'Painel Shopee'!B2122)), 12,
IF(ISNUMBER(SEARCH("kit13", 'Painel Shopee'!B2122)), 13,
IF(ISNUMBER(SEARCH("kit14", 'Painel Shopee'!B2122)), 14,
IF(ISNUMBER(SEARCH("kit15", 'Painel Shopee'!B2122)), 15,
IF(ISNUMBER(SEARCH("kit16", 'Painel Shopee'!B2122)), 16,
IF(ISNUMBER(SEARCH("kit17", 'Painel Shopee'!B2122)), 17,
IF(ISNUMBER(SEARCH("kit18", 'Painel Shopee'!B2122)), 18,
IF(ISNUMBER(SEARCH("kit19", 'Painel Shopee'!B2122)), 19,
IF(ISNUMBER(SEARCH("kit20", 'Painel Shopee'!B2122)), 20, 0)))))))))))))))))))</f>
        <v>0</v>
      </c>
      <c r="E2122">
        <f>IF(D2122=0,'Painel Shopee'!C2122,D2122*'Painel Shopee'!C2122)</f>
        <v>0</v>
      </c>
    </row>
    <row r="2123" spans="1:5" x14ac:dyDescent="0.25">
      <c r="A2123">
        <f>IF(ISNUMBER(SEARCH("kit 2", 'Painel ML'!C2123)), 2,
IF(ISNUMBER(SEARCH("kit 3", 'Painel ML'!C2123)), 3,
IF(ISNUMBER(SEARCH("kit 4", 'Painel ML'!C2123)), 4,
IF(ISNUMBER(SEARCH("kit 5", 'Painel ML'!C2123)), 5,
IF(ISNUMBER(SEARCH("kit 6", 'Painel ML'!C2123)), 6,
IF(ISNUMBER(SEARCH("kit 7", 'Painel ML'!C2123)), 7,
IF(ISNUMBER(SEARCH("kit 8", 'Painel ML'!C2123)), 8,
IF(ISNUMBER(SEARCH("kit 9", 'Painel ML'!C2123)), 9,
IF(ISNUMBER(SEARCH("kit 10", 'Painel ML'!C2123)), 10,
IF(ISNUMBER(SEARCH("kit 11", 'Painel ML'!C2123)), 11,
IF(ISNUMBER(SEARCH("kit 12", 'Painel ML'!C2123)), 12,
IF(ISNUMBER(SEARCH("kit 13", 'Painel ML'!C2123)), 13,
IF(ISNUMBER(SEARCH("kit 14", 'Painel ML'!C2123)), 14,
IF(ISNUMBER(SEARCH("kit 15", 'Painel ML'!C2123)), 15,
IF(ISNUMBER(SEARCH("kit 16", 'Painel ML'!C2123)), 16,
IF(ISNUMBER(SEARCH("kit 17", 'Painel ML'!C2123)), 17,
IF(ISNUMBER(SEARCH("kit 18", 'Painel ML'!C2123)), 18,
IF(ISNUMBER(SEARCH("kit 19", 'Painel ML'!C2123)), 19,
IF(ISNUMBER(SEARCH("kit 20", 'Painel ML'!C2123)), 20, 0)))))))))))))))))))</f>
        <v>0</v>
      </c>
      <c r="B2123">
        <f>IF(A2123=0,'Painel ML'!A2123,A2123*'Painel ML'!A2123)</f>
        <v>0</v>
      </c>
      <c r="D2123">
        <f>IF(ISNUMBER(SEARCH("kit2", 'Painel Shopee'!B2123)), 2,
IF(ISNUMBER(SEARCH("kit3", 'Painel Shopee'!B2123)), 3,
IF(ISNUMBER(SEARCH("kit4", 'Painel Shopee'!B2123)), 4,
IF(ISNUMBER(SEARCH("kit5", 'Painel Shopee'!B2123)), 5,
IF(ISNUMBER(SEARCH("kit6", 'Painel Shopee'!B2123)), 6,
IF(ISNUMBER(SEARCH("kit7", 'Painel Shopee'!B2123)), 7,
IF(ISNUMBER(SEARCH("kit8", 'Painel Shopee'!B2123)), 8,
IF(ISNUMBER(SEARCH("kit9", 'Painel Shopee'!B2123)), 9,
IF(ISNUMBER(SEARCH("kit10", 'Painel Shopee'!B2123)), 10,
IF(ISNUMBER(SEARCH("kit11", 'Painel Shopee'!B2123)), 11,
IF(ISNUMBER(SEARCH("kit12", 'Painel Shopee'!B2123)), 12,
IF(ISNUMBER(SEARCH("kit13", 'Painel Shopee'!B2123)), 13,
IF(ISNUMBER(SEARCH("kit14", 'Painel Shopee'!B2123)), 14,
IF(ISNUMBER(SEARCH("kit15", 'Painel Shopee'!B2123)), 15,
IF(ISNUMBER(SEARCH("kit16", 'Painel Shopee'!B2123)), 16,
IF(ISNUMBER(SEARCH("kit17", 'Painel Shopee'!B2123)), 17,
IF(ISNUMBER(SEARCH("kit18", 'Painel Shopee'!B2123)), 18,
IF(ISNUMBER(SEARCH("kit19", 'Painel Shopee'!B2123)), 19,
IF(ISNUMBER(SEARCH("kit20", 'Painel Shopee'!B2123)), 20, 0)))))))))))))))))))</f>
        <v>0</v>
      </c>
      <c r="E2123">
        <f>IF(D2123=0,'Painel Shopee'!C2123,D2123*'Painel Shopee'!C2123)</f>
        <v>0</v>
      </c>
    </row>
    <row r="2124" spans="1:5" x14ac:dyDescent="0.25">
      <c r="A2124">
        <f>IF(ISNUMBER(SEARCH("kit 2", 'Painel ML'!C2124)), 2,
IF(ISNUMBER(SEARCH("kit 3", 'Painel ML'!C2124)), 3,
IF(ISNUMBER(SEARCH("kit 4", 'Painel ML'!C2124)), 4,
IF(ISNUMBER(SEARCH("kit 5", 'Painel ML'!C2124)), 5,
IF(ISNUMBER(SEARCH("kit 6", 'Painel ML'!C2124)), 6,
IF(ISNUMBER(SEARCH("kit 7", 'Painel ML'!C2124)), 7,
IF(ISNUMBER(SEARCH("kit 8", 'Painel ML'!C2124)), 8,
IF(ISNUMBER(SEARCH("kit 9", 'Painel ML'!C2124)), 9,
IF(ISNUMBER(SEARCH("kit 10", 'Painel ML'!C2124)), 10,
IF(ISNUMBER(SEARCH("kit 11", 'Painel ML'!C2124)), 11,
IF(ISNUMBER(SEARCH("kit 12", 'Painel ML'!C2124)), 12,
IF(ISNUMBER(SEARCH("kit 13", 'Painel ML'!C2124)), 13,
IF(ISNUMBER(SEARCH("kit 14", 'Painel ML'!C2124)), 14,
IF(ISNUMBER(SEARCH("kit 15", 'Painel ML'!C2124)), 15,
IF(ISNUMBER(SEARCH("kit 16", 'Painel ML'!C2124)), 16,
IF(ISNUMBER(SEARCH("kit 17", 'Painel ML'!C2124)), 17,
IF(ISNUMBER(SEARCH("kit 18", 'Painel ML'!C2124)), 18,
IF(ISNUMBER(SEARCH("kit 19", 'Painel ML'!C2124)), 19,
IF(ISNUMBER(SEARCH("kit 20", 'Painel ML'!C2124)), 20, 0)))))))))))))))))))</f>
        <v>0</v>
      </c>
      <c r="B2124">
        <f>IF(A2124=0,'Painel ML'!A2124,A2124*'Painel ML'!A2124)</f>
        <v>0</v>
      </c>
      <c r="D2124">
        <f>IF(ISNUMBER(SEARCH("kit2", 'Painel Shopee'!B2124)), 2,
IF(ISNUMBER(SEARCH("kit3", 'Painel Shopee'!B2124)), 3,
IF(ISNUMBER(SEARCH("kit4", 'Painel Shopee'!B2124)), 4,
IF(ISNUMBER(SEARCH("kit5", 'Painel Shopee'!B2124)), 5,
IF(ISNUMBER(SEARCH("kit6", 'Painel Shopee'!B2124)), 6,
IF(ISNUMBER(SEARCH("kit7", 'Painel Shopee'!B2124)), 7,
IF(ISNUMBER(SEARCH("kit8", 'Painel Shopee'!B2124)), 8,
IF(ISNUMBER(SEARCH("kit9", 'Painel Shopee'!B2124)), 9,
IF(ISNUMBER(SEARCH("kit10", 'Painel Shopee'!B2124)), 10,
IF(ISNUMBER(SEARCH("kit11", 'Painel Shopee'!B2124)), 11,
IF(ISNUMBER(SEARCH("kit12", 'Painel Shopee'!B2124)), 12,
IF(ISNUMBER(SEARCH("kit13", 'Painel Shopee'!B2124)), 13,
IF(ISNUMBER(SEARCH("kit14", 'Painel Shopee'!B2124)), 14,
IF(ISNUMBER(SEARCH("kit15", 'Painel Shopee'!B2124)), 15,
IF(ISNUMBER(SEARCH("kit16", 'Painel Shopee'!B2124)), 16,
IF(ISNUMBER(SEARCH("kit17", 'Painel Shopee'!B2124)), 17,
IF(ISNUMBER(SEARCH("kit18", 'Painel Shopee'!B2124)), 18,
IF(ISNUMBER(SEARCH("kit19", 'Painel Shopee'!B2124)), 19,
IF(ISNUMBER(SEARCH("kit20", 'Painel Shopee'!B2124)), 20, 0)))))))))))))))))))</f>
        <v>0</v>
      </c>
      <c r="E2124">
        <f>IF(D2124=0,'Painel Shopee'!C2124,D2124*'Painel Shopee'!C2124)</f>
        <v>0</v>
      </c>
    </row>
    <row r="2125" spans="1:5" x14ac:dyDescent="0.25">
      <c r="A2125">
        <f>IF(ISNUMBER(SEARCH("kit 2", 'Painel ML'!C2125)), 2,
IF(ISNUMBER(SEARCH("kit 3", 'Painel ML'!C2125)), 3,
IF(ISNUMBER(SEARCH("kit 4", 'Painel ML'!C2125)), 4,
IF(ISNUMBER(SEARCH("kit 5", 'Painel ML'!C2125)), 5,
IF(ISNUMBER(SEARCH("kit 6", 'Painel ML'!C2125)), 6,
IF(ISNUMBER(SEARCH("kit 7", 'Painel ML'!C2125)), 7,
IF(ISNUMBER(SEARCH("kit 8", 'Painel ML'!C2125)), 8,
IF(ISNUMBER(SEARCH("kit 9", 'Painel ML'!C2125)), 9,
IF(ISNUMBER(SEARCH("kit 10", 'Painel ML'!C2125)), 10,
IF(ISNUMBER(SEARCH("kit 11", 'Painel ML'!C2125)), 11,
IF(ISNUMBER(SEARCH("kit 12", 'Painel ML'!C2125)), 12,
IF(ISNUMBER(SEARCH("kit 13", 'Painel ML'!C2125)), 13,
IF(ISNUMBER(SEARCH("kit 14", 'Painel ML'!C2125)), 14,
IF(ISNUMBER(SEARCH("kit 15", 'Painel ML'!C2125)), 15,
IF(ISNUMBER(SEARCH("kit 16", 'Painel ML'!C2125)), 16,
IF(ISNUMBER(SEARCH("kit 17", 'Painel ML'!C2125)), 17,
IF(ISNUMBER(SEARCH("kit 18", 'Painel ML'!C2125)), 18,
IF(ISNUMBER(SEARCH("kit 19", 'Painel ML'!C2125)), 19,
IF(ISNUMBER(SEARCH("kit 20", 'Painel ML'!C2125)), 20, 0)))))))))))))))))))</f>
        <v>0</v>
      </c>
      <c r="B2125">
        <f>IF(A2125=0,'Painel ML'!A2125,A2125*'Painel ML'!A2125)</f>
        <v>0</v>
      </c>
      <c r="D2125">
        <f>IF(ISNUMBER(SEARCH("kit2", 'Painel Shopee'!B2125)), 2,
IF(ISNUMBER(SEARCH("kit3", 'Painel Shopee'!B2125)), 3,
IF(ISNUMBER(SEARCH("kit4", 'Painel Shopee'!B2125)), 4,
IF(ISNUMBER(SEARCH("kit5", 'Painel Shopee'!B2125)), 5,
IF(ISNUMBER(SEARCH("kit6", 'Painel Shopee'!B2125)), 6,
IF(ISNUMBER(SEARCH("kit7", 'Painel Shopee'!B2125)), 7,
IF(ISNUMBER(SEARCH("kit8", 'Painel Shopee'!B2125)), 8,
IF(ISNUMBER(SEARCH("kit9", 'Painel Shopee'!B2125)), 9,
IF(ISNUMBER(SEARCH("kit10", 'Painel Shopee'!B2125)), 10,
IF(ISNUMBER(SEARCH("kit11", 'Painel Shopee'!B2125)), 11,
IF(ISNUMBER(SEARCH("kit12", 'Painel Shopee'!B2125)), 12,
IF(ISNUMBER(SEARCH("kit13", 'Painel Shopee'!B2125)), 13,
IF(ISNUMBER(SEARCH("kit14", 'Painel Shopee'!B2125)), 14,
IF(ISNUMBER(SEARCH("kit15", 'Painel Shopee'!B2125)), 15,
IF(ISNUMBER(SEARCH("kit16", 'Painel Shopee'!B2125)), 16,
IF(ISNUMBER(SEARCH("kit17", 'Painel Shopee'!B2125)), 17,
IF(ISNUMBER(SEARCH("kit18", 'Painel Shopee'!B2125)), 18,
IF(ISNUMBER(SEARCH("kit19", 'Painel Shopee'!B2125)), 19,
IF(ISNUMBER(SEARCH("kit20", 'Painel Shopee'!B2125)), 20, 0)))))))))))))))))))</f>
        <v>0</v>
      </c>
      <c r="E2125">
        <f>IF(D2125=0,'Painel Shopee'!C2125,D2125*'Painel Shopee'!C2125)</f>
        <v>0</v>
      </c>
    </row>
    <row r="2126" spans="1:5" x14ac:dyDescent="0.25">
      <c r="A2126">
        <f>IF(ISNUMBER(SEARCH("kit 2", 'Painel ML'!C2126)), 2,
IF(ISNUMBER(SEARCH("kit 3", 'Painel ML'!C2126)), 3,
IF(ISNUMBER(SEARCH("kit 4", 'Painel ML'!C2126)), 4,
IF(ISNUMBER(SEARCH("kit 5", 'Painel ML'!C2126)), 5,
IF(ISNUMBER(SEARCH("kit 6", 'Painel ML'!C2126)), 6,
IF(ISNUMBER(SEARCH("kit 7", 'Painel ML'!C2126)), 7,
IF(ISNUMBER(SEARCH("kit 8", 'Painel ML'!C2126)), 8,
IF(ISNUMBER(SEARCH("kit 9", 'Painel ML'!C2126)), 9,
IF(ISNUMBER(SEARCH("kit 10", 'Painel ML'!C2126)), 10,
IF(ISNUMBER(SEARCH("kit 11", 'Painel ML'!C2126)), 11,
IF(ISNUMBER(SEARCH("kit 12", 'Painel ML'!C2126)), 12,
IF(ISNUMBER(SEARCH("kit 13", 'Painel ML'!C2126)), 13,
IF(ISNUMBER(SEARCH("kit 14", 'Painel ML'!C2126)), 14,
IF(ISNUMBER(SEARCH("kit 15", 'Painel ML'!C2126)), 15,
IF(ISNUMBER(SEARCH("kit 16", 'Painel ML'!C2126)), 16,
IF(ISNUMBER(SEARCH("kit 17", 'Painel ML'!C2126)), 17,
IF(ISNUMBER(SEARCH("kit 18", 'Painel ML'!C2126)), 18,
IF(ISNUMBER(SEARCH("kit 19", 'Painel ML'!C2126)), 19,
IF(ISNUMBER(SEARCH("kit 20", 'Painel ML'!C2126)), 20, 0)))))))))))))))))))</f>
        <v>0</v>
      </c>
      <c r="B2126">
        <f>IF(A2126=0,'Painel ML'!A2126,A2126*'Painel ML'!A2126)</f>
        <v>0</v>
      </c>
      <c r="D2126">
        <f>IF(ISNUMBER(SEARCH("kit2", 'Painel Shopee'!B2126)), 2,
IF(ISNUMBER(SEARCH("kit3", 'Painel Shopee'!B2126)), 3,
IF(ISNUMBER(SEARCH("kit4", 'Painel Shopee'!B2126)), 4,
IF(ISNUMBER(SEARCH("kit5", 'Painel Shopee'!B2126)), 5,
IF(ISNUMBER(SEARCH("kit6", 'Painel Shopee'!B2126)), 6,
IF(ISNUMBER(SEARCH("kit7", 'Painel Shopee'!B2126)), 7,
IF(ISNUMBER(SEARCH("kit8", 'Painel Shopee'!B2126)), 8,
IF(ISNUMBER(SEARCH("kit9", 'Painel Shopee'!B2126)), 9,
IF(ISNUMBER(SEARCH("kit10", 'Painel Shopee'!B2126)), 10,
IF(ISNUMBER(SEARCH("kit11", 'Painel Shopee'!B2126)), 11,
IF(ISNUMBER(SEARCH("kit12", 'Painel Shopee'!B2126)), 12,
IF(ISNUMBER(SEARCH("kit13", 'Painel Shopee'!B2126)), 13,
IF(ISNUMBER(SEARCH("kit14", 'Painel Shopee'!B2126)), 14,
IF(ISNUMBER(SEARCH("kit15", 'Painel Shopee'!B2126)), 15,
IF(ISNUMBER(SEARCH("kit16", 'Painel Shopee'!B2126)), 16,
IF(ISNUMBER(SEARCH("kit17", 'Painel Shopee'!B2126)), 17,
IF(ISNUMBER(SEARCH("kit18", 'Painel Shopee'!B2126)), 18,
IF(ISNUMBER(SEARCH("kit19", 'Painel Shopee'!B2126)), 19,
IF(ISNUMBER(SEARCH("kit20", 'Painel Shopee'!B2126)), 20, 0)))))))))))))))))))</f>
        <v>0</v>
      </c>
      <c r="E2126">
        <f>IF(D2126=0,'Painel Shopee'!C2126,D2126*'Painel Shopee'!C2126)</f>
        <v>0</v>
      </c>
    </row>
    <row r="2127" spans="1:5" x14ac:dyDescent="0.25">
      <c r="A2127">
        <f>IF(ISNUMBER(SEARCH("kit 2", 'Painel ML'!C2127)), 2,
IF(ISNUMBER(SEARCH("kit 3", 'Painel ML'!C2127)), 3,
IF(ISNUMBER(SEARCH("kit 4", 'Painel ML'!C2127)), 4,
IF(ISNUMBER(SEARCH("kit 5", 'Painel ML'!C2127)), 5,
IF(ISNUMBER(SEARCH("kit 6", 'Painel ML'!C2127)), 6,
IF(ISNUMBER(SEARCH("kit 7", 'Painel ML'!C2127)), 7,
IF(ISNUMBER(SEARCH("kit 8", 'Painel ML'!C2127)), 8,
IF(ISNUMBER(SEARCH("kit 9", 'Painel ML'!C2127)), 9,
IF(ISNUMBER(SEARCH("kit 10", 'Painel ML'!C2127)), 10,
IF(ISNUMBER(SEARCH("kit 11", 'Painel ML'!C2127)), 11,
IF(ISNUMBER(SEARCH("kit 12", 'Painel ML'!C2127)), 12,
IF(ISNUMBER(SEARCH("kit 13", 'Painel ML'!C2127)), 13,
IF(ISNUMBER(SEARCH("kit 14", 'Painel ML'!C2127)), 14,
IF(ISNUMBER(SEARCH("kit 15", 'Painel ML'!C2127)), 15,
IF(ISNUMBER(SEARCH("kit 16", 'Painel ML'!C2127)), 16,
IF(ISNUMBER(SEARCH("kit 17", 'Painel ML'!C2127)), 17,
IF(ISNUMBER(SEARCH("kit 18", 'Painel ML'!C2127)), 18,
IF(ISNUMBER(SEARCH("kit 19", 'Painel ML'!C2127)), 19,
IF(ISNUMBER(SEARCH("kit 20", 'Painel ML'!C2127)), 20, 0)))))))))))))))))))</f>
        <v>0</v>
      </c>
      <c r="B2127">
        <f>IF(A2127=0,'Painel ML'!A2127,A2127*'Painel ML'!A2127)</f>
        <v>0</v>
      </c>
      <c r="D2127">
        <f>IF(ISNUMBER(SEARCH("kit2", 'Painel Shopee'!B2127)), 2,
IF(ISNUMBER(SEARCH("kit3", 'Painel Shopee'!B2127)), 3,
IF(ISNUMBER(SEARCH("kit4", 'Painel Shopee'!B2127)), 4,
IF(ISNUMBER(SEARCH("kit5", 'Painel Shopee'!B2127)), 5,
IF(ISNUMBER(SEARCH("kit6", 'Painel Shopee'!B2127)), 6,
IF(ISNUMBER(SEARCH("kit7", 'Painel Shopee'!B2127)), 7,
IF(ISNUMBER(SEARCH("kit8", 'Painel Shopee'!B2127)), 8,
IF(ISNUMBER(SEARCH("kit9", 'Painel Shopee'!B2127)), 9,
IF(ISNUMBER(SEARCH("kit10", 'Painel Shopee'!B2127)), 10,
IF(ISNUMBER(SEARCH("kit11", 'Painel Shopee'!B2127)), 11,
IF(ISNUMBER(SEARCH("kit12", 'Painel Shopee'!B2127)), 12,
IF(ISNUMBER(SEARCH("kit13", 'Painel Shopee'!B2127)), 13,
IF(ISNUMBER(SEARCH("kit14", 'Painel Shopee'!B2127)), 14,
IF(ISNUMBER(SEARCH("kit15", 'Painel Shopee'!B2127)), 15,
IF(ISNUMBER(SEARCH("kit16", 'Painel Shopee'!B2127)), 16,
IF(ISNUMBER(SEARCH("kit17", 'Painel Shopee'!B2127)), 17,
IF(ISNUMBER(SEARCH("kit18", 'Painel Shopee'!B2127)), 18,
IF(ISNUMBER(SEARCH("kit19", 'Painel Shopee'!B2127)), 19,
IF(ISNUMBER(SEARCH("kit20", 'Painel Shopee'!B2127)), 20, 0)))))))))))))))))))</f>
        <v>0</v>
      </c>
      <c r="E2127">
        <f>IF(D2127=0,'Painel Shopee'!C2127,D2127*'Painel Shopee'!C2127)</f>
        <v>0</v>
      </c>
    </row>
    <row r="2128" spans="1:5" x14ac:dyDescent="0.25">
      <c r="A2128">
        <f>IF(ISNUMBER(SEARCH("kit 2", 'Painel ML'!C2128)), 2,
IF(ISNUMBER(SEARCH("kit 3", 'Painel ML'!C2128)), 3,
IF(ISNUMBER(SEARCH("kit 4", 'Painel ML'!C2128)), 4,
IF(ISNUMBER(SEARCH("kit 5", 'Painel ML'!C2128)), 5,
IF(ISNUMBER(SEARCH("kit 6", 'Painel ML'!C2128)), 6,
IF(ISNUMBER(SEARCH("kit 7", 'Painel ML'!C2128)), 7,
IF(ISNUMBER(SEARCH("kit 8", 'Painel ML'!C2128)), 8,
IF(ISNUMBER(SEARCH("kit 9", 'Painel ML'!C2128)), 9,
IF(ISNUMBER(SEARCH("kit 10", 'Painel ML'!C2128)), 10,
IF(ISNUMBER(SEARCH("kit 11", 'Painel ML'!C2128)), 11,
IF(ISNUMBER(SEARCH("kit 12", 'Painel ML'!C2128)), 12,
IF(ISNUMBER(SEARCH("kit 13", 'Painel ML'!C2128)), 13,
IF(ISNUMBER(SEARCH("kit 14", 'Painel ML'!C2128)), 14,
IF(ISNUMBER(SEARCH("kit 15", 'Painel ML'!C2128)), 15,
IF(ISNUMBER(SEARCH("kit 16", 'Painel ML'!C2128)), 16,
IF(ISNUMBER(SEARCH("kit 17", 'Painel ML'!C2128)), 17,
IF(ISNUMBER(SEARCH("kit 18", 'Painel ML'!C2128)), 18,
IF(ISNUMBER(SEARCH("kit 19", 'Painel ML'!C2128)), 19,
IF(ISNUMBER(SEARCH("kit 20", 'Painel ML'!C2128)), 20, 0)))))))))))))))))))</f>
        <v>0</v>
      </c>
      <c r="B2128">
        <f>IF(A2128=0,'Painel ML'!A2128,A2128*'Painel ML'!A2128)</f>
        <v>0</v>
      </c>
      <c r="D2128">
        <f>IF(ISNUMBER(SEARCH("kit2", 'Painel Shopee'!B2128)), 2,
IF(ISNUMBER(SEARCH("kit3", 'Painel Shopee'!B2128)), 3,
IF(ISNUMBER(SEARCH("kit4", 'Painel Shopee'!B2128)), 4,
IF(ISNUMBER(SEARCH("kit5", 'Painel Shopee'!B2128)), 5,
IF(ISNUMBER(SEARCH("kit6", 'Painel Shopee'!B2128)), 6,
IF(ISNUMBER(SEARCH("kit7", 'Painel Shopee'!B2128)), 7,
IF(ISNUMBER(SEARCH("kit8", 'Painel Shopee'!B2128)), 8,
IF(ISNUMBER(SEARCH("kit9", 'Painel Shopee'!B2128)), 9,
IF(ISNUMBER(SEARCH("kit10", 'Painel Shopee'!B2128)), 10,
IF(ISNUMBER(SEARCH("kit11", 'Painel Shopee'!B2128)), 11,
IF(ISNUMBER(SEARCH("kit12", 'Painel Shopee'!B2128)), 12,
IF(ISNUMBER(SEARCH("kit13", 'Painel Shopee'!B2128)), 13,
IF(ISNUMBER(SEARCH("kit14", 'Painel Shopee'!B2128)), 14,
IF(ISNUMBER(SEARCH("kit15", 'Painel Shopee'!B2128)), 15,
IF(ISNUMBER(SEARCH("kit16", 'Painel Shopee'!B2128)), 16,
IF(ISNUMBER(SEARCH("kit17", 'Painel Shopee'!B2128)), 17,
IF(ISNUMBER(SEARCH("kit18", 'Painel Shopee'!B2128)), 18,
IF(ISNUMBER(SEARCH("kit19", 'Painel Shopee'!B2128)), 19,
IF(ISNUMBER(SEARCH("kit20", 'Painel Shopee'!B2128)), 20, 0)))))))))))))))))))</f>
        <v>0</v>
      </c>
      <c r="E2128">
        <f>IF(D2128=0,'Painel Shopee'!C2128,D2128*'Painel Shopee'!C2128)</f>
        <v>0</v>
      </c>
    </row>
    <row r="2129" spans="1:5" x14ac:dyDescent="0.25">
      <c r="A2129">
        <f>IF(ISNUMBER(SEARCH("kit 2", 'Painel ML'!C2129)), 2,
IF(ISNUMBER(SEARCH("kit 3", 'Painel ML'!C2129)), 3,
IF(ISNUMBER(SEARCH("kit 4", 'Painel ML'!C2129)), 4,
IF(ISNUMBER(SEARCH("kit 5", 'Painel ML'!C2129)), 5,
IF(ISNUMBER(SEARCH("kit 6", 'Painel ML'!C2129)), 6,
IF(ISNUMBER(SEARCH("kit 7", 'Painel ML'!C2129)), 7,
IF(ISNUMBER(SEARCH("kit 8", 'Painel ML'!C2129)), 8,
IF(ISNUMBER(SEARCH("kit 9", 'Painel ML'!C2129)), 9,
IF(ISNUMBER(SEARCH("kit 10", 'Painel ML'!C2129)), 10,
IF(ISNUMBER(SEARCH("kit 11", 'Painel ML'!C2129)), 11,
IF(ISNUMBER(SEARCH("kit 12", 'Painel ML'!C2129)), 12,
IF(ISNUMBER(SEARCH("kit 13", 'Painel ML'!C2129)), 13,
IF(ISNUMBER(SEARCH("kit 14", 'Painel ML'!C2129)), 14,
IF(ISNUMBER(SEARCH("kit 15", 'Painel ML'!C2129)), 15,
IF(ISNUMBER(SEARCH("kit 16", 'Painel ML'!C2129)), 16,
IF(ISNUMBER(SEARCH("kit 17", 'Painel ML'!C2129)), 17,
IF(ISNUMBER(SEARCH("kit 18", 'Painel ML'!C2129)), 18,
IF(ISNUMBER(SEARCH("kit 19", 'Painel ML'!C2129)), 19,
IF(ISNUMBER(SEARCH("kit 20", 'Painel ML'!C2129)), 20, 0)))))))))))))))))))</f>
        <v>0</v>
      </c>
      <c r="B2129">
        <f>IF(A2129=0,'Painel ML'!A2129,A2129*'Painel ML'!A2129)</f>
        <v>0</v>
      </c>
      <c r="D2129">
        <f>IF(ISNUMBER(SEARCH("kit2", 'Painel Shopee'!B2129)), 2,
IF(ISNUMBER(SEARCH("kit3", 'Painel Shopee'!B2129)), 3,
IF(ISNUMBER(SEARCH("kit4", 'Painel Shopee'!B2129)), 4,
IF(ISNUMBER(SEARCH("kit5", 'Painel Shopee'!B2129)), 5,
IF(ISNUMBER(SEARCH("kit6", 'Painel Shopee'!B2129)), 6,
IF(ISNUMBER(SEARCH("kit7", 'Painel Shopee'!B2129)), 7,
IF(ISNUMBER(SEARCH("kit8", 'Painel Shopee'!B2129)), 8,
IF(ISNUMBER(SEARCH("kit9", 'Painel Shopee'!B2129)), 9,
IF(ISNUMBER(SEARCH("kit10", 'Painel Shopee'!B2129)), 10,
IF(ISNUMBER(SEARCH("kit11", 'Painel Shopee'!B2129)), 11,
IF(ISNUMBER(SEARCH("kit12", 'Painel Shopee'!B2129)), 12,
IF(ISNUMBER(SEARCH("kit13", 'Painel Shopee'!B2129)), 13,
IF(ISNUMBER(SEARCH("kit14", 'Painel Shopee'!B2129)), 14,
IF(ISNUMBER(SEARCH("kit15", 'Painel Shopee'!B2129)), 15,
IF(ISNUMBER(SEARCH("kit16", 'Painel Shopee'!B2129)), 16,
IF(ISNUMBER(SEARCH("kit17", 'Painel Shopee'!B2129)), 17,
IF(ISNUMBER(SEARCH("kit18", 'Painel Shopee'!B2129)), 18,
IF(ISNUMBER(SEARCH("kit19", 'Painel Shopee'!B2129)), 19,
IF(ISNUMBER(SEARCH("kit20", 'Painel Shopee'!B2129)), 20, 0)))))))))))))))))))</f>
        <v>0</v>
      </c>
      <c r="E2129">
        <f>IF(D2129=0,'Painel Shopee'!C2129,D2129*'Painel Shopee'!C2129)</f>
        <v>0</v>
      </c>
    </row>
    <row r="2130" spans="1:5" x14ac:dyDescent="0.25">
      <c r="A2130">
        <f>IF(ISNUMBER(SEARCH("kit 2", 'Painel ML'!C2130)), 2,
IF(ISNUMBER(SEARCH("kit 3", 'Painel ML'!C2130)), 3,
IF(ISNUMBER(SEARCH("kit 4", 'Painel ML'!C2130)), 4,
IF(ISNUMBER(SEARCH("kit 5", 'Painel ML'!C2130)), 5,
IF(ISNUMBER(SEARCH("kit 6", 'Painel ML'!C2130)), 6,
IF(ISNUMBER(SEARCH("kit 7", 'Painel ML'!C2130)), 7,
IF(ISNUMBER(SEARCH("kit 8", 'Painel ML'!C2130)), 8,
IF(ISNUMBER(SEARCH("kit 9", 'Painel ML'!C2130)), 9,
IF(ISNUMBER(SEARCH("kit 10", 'Painel ML'!C2130)), 10,
IF(ISNUMBER(SEARCH("kit 11", 'Painel ML'!C2130)), 11,
IF(ISNUMBER(SEARCH("kit 12", 'Painel ML'!C2130)), 12,
IF(ISNUMBER(SEARCH("kit 13", 'Painel ML'!C2130)), 13,
IF(ISNUMBER(SEARCH("kit 14", 'Painel ML'!C2130)), 14,
IF(ISNUMBER(SEARCH("kit 15", 'Painel ML'!C2130)), 15,
IF(ISNUMBER(SEARCH("kit 16", 'Painel ML'!C2130)), 16,
IF(ISNUMBER(SEARCH("kit 17", 'Painel ML'!C2130)), 17,
IF(ISNUMBER(SEARCH("kit 18", 'Painel ML'!C2130)), 18,
IF(ISNUMBER(SEARCH("kit 19", 'Painel ML'!C2130)), 19,
IF(ISNUMBER(SEARCH("kit 20", 'Painel ML'!C2130)), 20, 0)))))))))))))))))))</f>
        <v>0</v>
      </c>
      <c r="B2130">
        <f>IF(A2130=0,'Painel ML'!A2130,A2130*'Painel ML'!A2130)</f>
        <v>0</v>
      </c>
      <c r="D2130">
        <f>IF(ISNUMBER(SEARCH("kit2", 'Painel Shopee'!B2130)), 2,
IF(ISNUMBER(SEARCH("kit3", 'Painel Shopee'!B2130)), 3,
IF(ISNUMBER(SEARCH("kit4", 'Painel Shopee'!B2130)), 4,
IF(ISNUMBER(SEARCH("kit5", 'Painel Shopee'!B2130)), 5,
IF(ISNUMBER(SEARCH("kit6", 'Painel Shopee'!B2130)), 6,
IF(ISNUMBER(SEARCH("kit7", 'Painel Shopee'!B2130)), 7,
IF(ISNUMBER(SEARCH("kit8", 'Painel Shopee'!B2130)), 8,
IF(ISNUMBER(SEARCH("kit9", 'Painel Shopee'!B2130)), 9,
IF(ISNUMBER(SEARCH("kit10", 'Painel Shopee'!B2130)), 10,
IF(ISNUMBER(SEARCH("kit11", 'Painel Shopee'!B2130)), 11,
IF(ISNUMBER(SEARCH("kit12", 'Painel Shopee'!B2130)), 12,
IF(ISNUMBER(SEARCH("kit13", 'Painel Shopee'!B2130)), 13,
IF(ISNUMBER(SEARCH("kit14", 'Painel Shopee'!B2130)), 14,
IF(ISNUMBER(SEARCH("kit15", 'Painel Shopee'!B2130)), 15,
IF(ISNUMBER(SEARCH("kit16", 'Painel Shopee'!B2130)), 16,
IF(ISNUMBER(SEARCH("kit17", 'Painel Shopee'!B2130)), 17,
IF(ISNUMBER(SEARCH("kit18", 'Painel Shopee'!B2130)), 18,
IF(ISNUMBER(SEARCH("kit19", 'Painel Shopee'!B2130)), 19,
IF(ISNUMBER(SEARCH("kit20", 'Painel Shopee'!B2130)), 20, 0)))))))))))))))))))</f>
        <v>0</v>
      </c>
      <c r="E2130">
        <f>IF(D2130=0,'Painel Shopee'!C2130,D2130*'Painel Shopee'!C2130)</f>
        <v>0</v>
      </c>
    </row>
    <row r="2131" spans="1:5" x14ac:dyDescent="0.25">
      <c r="A2131">
        <f>IF(ISNUMBER(SEARCH("kit 2", 'Painel ML'!C2131)), 2,
IF(ISNUMBER(SEARCH("kit 3", 'Painel ML'!C2131)), 3,
IF(ISNUMBER(SEARCH("kit 4", 'Painel ML'!C2131)), 4,
IF(ISNUMBER(SEARCH("kit 5", 'Painel ML'!C2131)), 5,
IF(ISNUMBER(SEARCH("kit 6", 'Painel ML'!C2131)), 6,
IF(ISNUMBER(SEARCH("kit 7", 'Painel ML'!C2131)), 7,
IF(ISNUMBER(SEARCH("kit 8", 'Painel ML'!C2131)), 8,
IF(ISNUMBER(SEARCH("kit 9", 'Painel ML'!C2131)), 9,
IF(ISNUMBER(SEARCH("kit 10", 'Painel ML'!C2131)), 10,
IF(ISNUMBER(SEARCH("kit 11", 'Painel ML'!C2131)), 11,
IF(ISNUMBER(SEARCH("kit 12", 'Painel ML'!C2131)), 12,
IF(ISNUMBER(SEARCH("kit 13", 'Painel ML'!C2131)), 13,
IF(ISNUMBER(SEARCH("kit 14", 'Painel ML'!C2131)), 14,
IF(ISNUMBER(SEARCH("kit 15", 'Painel ML'!C2131)), 15,
IF(ISNUMBER(SEARCH("kit 16", 'Painel ML'!C2131)), 16,
IF(ISNUMBER(SEARCH("kit 17", 'Painel ML'!C2131)), 17,
IF(ISNUMBER(SEARCH("kit 18", 'Painel ML'!C2131)), 18,
IF(ISNUMBER(SEARCH("kit 19", 'Painel ML'!C2131)), 19,
IF(ISNUMBER(SEARCH("kit 20", 'Painel ML'!C2131)), 20, 0)))))))))))))))))))</f>
        <v>0</v>
      </c>
      <c r="B2131">
        <f>IF(A2131=0,'Painel ML'!A2131,A2131*'Painel ML'!A2131)</f>
        <v>0</v>
      </c>
      <c r="D2131">
        <f>IF(ISNUMBER(SEARCH("kit2", 'Painel Shopee'!B2131)), 2,
IF(ISNUMBER(SEARCH("kit3", 'Painel Shopee'!B2131)), 3,
IF(ISNUMBER(SEARCH("kit4", 'Painel Shopee'!B2131)), 4,
IF(ISNUMBER(SEARCH("kit5", 'Painel Shopee'!B2131)), 5,
IF(ISNUMBER(SEARCH("kit6", 'Painel Shopee'!B2131)), 6,
IF(ISNUMBER(SEARCH("kit7", 'Painel Shopee'!B2131)), 7,
IF(ISNUMBER(SEARCH("kit8", 'Painel Shopee'!B2131)), 8,
IF(ISNUMBER(SEARCH("kit9", 'Painel Shopee'!B2131)), 9,
IF(ISNUMBER(SEARCH("kit10", 'Painel Shopee'!B2131)), 10,
IF(ISNUMBER(SEARCH("kit11", 'Painel Shopee'!B2131)), 11,
IF(ISNUMBER(SEARCH("kit12", 'Painel Shopee'!B2131)), 12,
IF(ISNUMBER(SEARCH("kit13", 'Painel Shopee'!B2131)), 13,
IF(ISNUMBER(SEARCH("kit14", 'Painel Shopee'!B2131)), 14,
IF(ISNUMBER(SEARCH("kit15", 'Painel Shopee'!B2131)), 15,
IF(ISNUMBER(SEARCH("kit16", 'Painel Shopee'!B2131)), 16,
IF(ISNUMBER(SEARCH("kit17", 'Painel Shopee'!B2131)), 17,
IF(ISNUMBER(SEARCH("kit18", 'Painel Shopee'!B2131)), 18,
IF(ISNUMBER(SEARCH("kit19", 'Painel Shopee'!B2131)), 19,
IF(ISNUMBER(SEARCH("kit20", 'Painel Shopee'!B2131)), 20, 0)))))))))))))))))))</f>
        <v>0</v>
      </c>
      <c r="E2131">
        <f>IF(D2131=0,'Painel Shopee'!C2131,D2131*'Painel Shopee'!C2131)</f>
        <v>0</v>
      </c>
    </row>
    <row r="2132" spans="1:5" x14ac:dyDescent="0.25">
      <c r="A2132">
        <f>IF(ISNUMBER(SEARCH("kit 2", 'Painel ML'!C2132)), 2,
IF(ISNUMBER(SEARCH("kit 3", 'Painel ML'!C2132)), 3,
IF(ISNUMBER(SEARCH("kit 4", 'Painel ML'!C2132)), 4,
IF(ISNUMBER(SEARCH("kit 5", 'Painel ML'!C2132)), 5,
IF(ISNUMBER(SEARCH("kit 6", 'Painel ML'!C2132)), 6,
IF(ISNUMBER(SEARCH("kit 7", 'Painel ML'!C2132)), 7,
IF(ISNUMBER(SEARCH("kit 8", 'Painel ML'!C2132)), 8,
IF(ISNUMBER(SEARCH("kit 9", 'Painel ML'!C2132)), 9,
IF(ISNUMBER(SEARCH("kit 10", 'Painel ML'!C2132)), 10,
IF(ISNUMBER(SEARCH("kit 11", 'Painel ML'!C2132)), 11,
IF(ISNUMBER(SEARCH("kit 12", 'Painel ML'!C2132)), 12,
IF(ISNUMBER(SEARCH("kit 13", 'Painel ML'!C2132)), 13,
IF(ISNUMBER(SEARCH("kit 14", 'Painel ML'!C2132)), 14,
IF(ISNUMBER(SEARCH("kit 15", 'Painel ML'!C2132)), 15,
IF(ISNUMBER(SEARCH("kit 16", 'Painel ML'!C2132)), 16,
IF(ISNUMBER(SEARCH("kit 17", 'Painel ML'!C2132)), 17,
IF(ISNUMBER(SEARCH("kit 18", 'Painel ML'!C2132)), 18,
IF(ISNUMBER(SEARCH("kit 19", 'Painel ML'!C2132)), 19,
IF(ISNUMBER(SEARCH("kit 20", 'Painel ML'!C2132)), 20, 0)))))))))))))))))))</f>
        <v>0</v>
      </c>
      <c r="B2132">
        <f>IF(A2132=0,'Painel ML'!A2132,A2132*'Painel ML'!A2132)</f>
        <v>0</v>
      </c>
      <c r="D2132">
        <f>IF(ISNUMBER(SEARCH("kit2", 'Painel Shopee'!B2132)), 2,
IF(ISNUMBER(SEARCH("kit3", 'Painel Shopee'!B2132)), 3,
IF(ISNUMBER(SEARCH("kit4", 'Painel Shopee'!B2132)), 4,
IF(ISNUMBER(SEARCH("kit5", 'Painel Shopee'!B2132)), 5,
IF(ISNUMBER(SEARCH("kit6", 'Painel Shopee'!B2132)), 6,
IF(ISNUMBER(SEARCH("kit7", 'Painel Shopee'!B2132)), 7,
IF(ISNUMBER(SEARCH("kit8", 'Painel Shopee'!B2132)), 8,
IF(ISNUMBER(SEARCH("kit9", 'Painel Shopee'!B2132)), 9,
IF(ISNUMBER(SEARCH("kit10", 'Painel Shopee'!B2132)), 10,
IF(ISNUMBER(SEARCH("kit11", 'Painel Shopee'!B2132)), 11,
IF(ISNUMBER(SEARCH("kit12", 'Painel Shopee'!B2132)), 12,
IF(ISNUMBER(SEARCH("kit13", 'Painel Shopee'!B2132)), 13,
IF(ISNUMBER(SEARCH("kit14", 'Painel Shopee'!B2132)), 14,
IF(ISNUMBER(SEARCH("kit15", 'Painel Shopee'!B2132)), 15,
IF(ISNUMBER(SEARCH("kit16", 'Painel Shopee'!B2132)), 16,
IF(ISNUMBER(SEARCH("kit17", 'Painel Shopee'!B2132)), 17,
IF(ISNUMBER(SEARCH("kit18", 'Painel Shopee'!B2132)), 18,
IF(ISNUMBER(SEARCH("kit19", 'Painel Shopee'!B2132)), 19,
IF(ISNUMBER(SEARCH("kit20", 'Painel Shopee'!B2132)), 20, 0)))))))))))))))))))</f>
        <v>0</v>
      </c>
      <c r="E2132">
        <f>IF(D2132=0,'Painel Shopee'!C2132,D2132*'Painel Shopee'!C2132)</f>
        <v>0</v>
      </c>
    </row>
    <row r="2133" spans="1:5" x14ac:dyDescent="0.25">
      <c r="A2133">
        <f>IF(ISNUMBER(SEARCH("kit 2", 'Painel ML'!C2133)), 2,
IF(ISNUMBER(SEARCH("kit 3", 'Painel ML'!C2133)), 3,
IF(ISNUMBER(SEARCH("kit 4", 'Painel ML'!C2133)), 4,
IF(ISNUMBER(SEARCH("kit 5", 'Painel ML'!C2133)), 5,
IF(ISNUMBER(SEARCH("kit 6", 'Painel ML'!C2133)), 6,
IF(ISNUMBER(SEARCH("kit 7", 'Painel ML'!C2133)), 7,
IF(ISNUMBER(SEARCH("kit 8", 'Painel ML'!C2133)), 8,
IF(ISNUMBER(SEARCH("kit 9", 'Painel ML'!C2133)), 9,
IF(ISNUMBER(SEARCH("kit 10", 'Painel ML'!C2133)), 10,
IF(ISNUMBER(SEARCH("kit 11", 'Painel ML'!C2133)), 11,
IF(ISNUMBER(SEARCH("kit 12", 'Painel ML'!C2133)), 12,
IF(ISNUMBER(SEARCH("kit 13", 'Painel ML'!C2133)), 13,
IF(ISNUMBER(SEARCH("kit 14", 'Painel ML'!C2133)), 14,
IF(ISNUMBER(SEARCH("kit 15", 'Painel ML'!C2133)), 15,
IF(ISNUMBER(SEARCH("kit 16", 'Painel ML'!C2133)), 16,
IF(ISNUMBER(SEARCH("kit 17", 'Painel ML'!C2133)), 17,
IF(ISNUMBER(SEARCH("kit 18", 'Painel ML'!C2133)), 18,
IF(ISNUMBER(SEARCH("kit 19", 'Painel ML'!C2133)), 19,
IF(ISNUMBER(SEARCH("kit 20", 'Painel ML'!C2133)), 20, 0)))))))))))))))))))</f>
        <v>0</v>
      </c>
      <c r="B2133">
        <f>IF(A2133=0,'Painel ML'!A2133,A2133*'Painel ML'!A2133)</f>
        <v>0</v>
      </c>
      <c r="D2133">
        <f>IF(ISNUMBER(SEARCH("kit2", 'Painel Shopee'!B2133)), 2,
IF(ISNUMBER(SEARCH("kit3", 'Painel Shopee'!B2133)), 3,
IF(ISNUMBER(SEARCH("kit4", 'Painel Shopee'!B2133)), 4,
IF(ISNUMBER(SEARCH("kit5", 'Painel Shopee'!B2133)), 5,
IF(ISNUMBER(SEARCH("kit6", 'Painel Shopee'!B2133)), 6,
IF(ISNUMBER(SEARCH("kit7", 'Painel Shopee'!B2133)), 7,
IF(ISNUMBER(SEARCH("kit8", 'Painel Shopee'!B2133)), 8,
IF(ISNUMBER(SEARCH("kit9", 'Painel Shopee'!B2133)), 9,
IF(ISNUMBER(SEARCH("kit10", 'Painel Shopee'!B2133)), 10,
IF(ISNUMBER(SEARCH("kit11", 'Painel Shopee'!B2133)), 11,
IF(ISNUMBER(SEARCH("kit12", 'Painel Shopee'!B2133)), 12,
IF(ISNUMBER(SEARCH("kit13", 'Painel Shopee'!B2133)), 13,
IF(ISNUMBER(SEARCH("kit14", 'Painel Shopee'!B2133)), 14,
IF(ISNUMBER(SEARCH("kit15", 'Painel Shopee'!B2133)), 15,
IF(ISNUMBER(SEARCH("kit16", 'Painel Shopee'!B2133)), 16,
IF(ISNUMBER(SEARCH("kit17", 'Painel Shopee'!B2133)), 17,
IF(ISNUMBER(SEARCH("kit18", 'Painel Shopee'!B2133)), 18,
IF(ISNUMBER(SEARCH("kit19", 'Painel Shopee'!B2133)), 19,
IF(ISNUMBER(SEARCH("kit20", 'Painel Shopee'!B2133)), 20, 0)))))))))))))))))))</f>
        <v>0</v>
      </c>
      <c r="E2133">
        <f>IF(D2133=0,'Painel Shopee'!C2133,D2133*'Painel Shopee'!C2133)</f>
        <v>0</v>
      </c>
    </row>
    <row r="2134" spans="1:5" x14ac:dyDescent="0.25">
      <c r="A2134">
        <f>IF(ISNUMBER(SEARCH("kit 2", 'Painel ML'!C2134)), 2,
IF(ISNUMBER(SEARCH("kit 3", 'Painel ML'!C2134)), 3,
IF(ISNUMBER(SEARCH("kit 4", 'Painel ML'!C2134)), 4,
IF(ISNUMBER(SEARCH("kit 5", 'Painel ML'!C2134)), 5,
IF(ISNUMBER(SEARCH("kit 6", 'Painel ML'!C2134)), 6,
IF(ISNUMBER(SEARCH("kit 7", 'Painel ML'!C2134)), 7,
IF(ISNUMBER(SEARCH("kit 8", 'Painel ML'!C2134)), 8,
IF(ISNUMBER(SEARCH("kit 9", 'Painel ML'!C2134)), 9,
IF(ISNUMBER(SEARCH("kit 10", 'Painel ML'!C2134)), 10,
IF(ISNUMBER(SEARCH("kit 11", 'Painel ML'!C2134)), 11,
IF(ISNUMBER(SEARCH("kit 12", 'Painel ML'!C2134)), 12,
IF(ISNUMBER(SEARCH("kit 13", 'Painel ML'!C2134)), 13,
IF(ISNUMBER(SEARCH("kit 14", 'Painel ML'!C2134)), 14,
IF(ISNUMBER(SEARCH("kit 15", 'Painel ML'!C2134)), 15,
IF(ISNUMBER(SEARCH("kit 16", 'Painel ML'!C2134)), 16,
IF(ISNUMBER(SEARCH("kit 17", 'Painel ML'!C2134)), 17,
IF(ISNUMBER(SEARCH("kit 18", 'Painel ML'!C2134)), 18,
IF(ISNUMBER(SEARCH("kit 19", 'Painel ML'!C2134)), 19,
IF(ISNUMBER(SEARCH("kit 20", 'Painel ML'!C2134)), 20, 0)))))))))))))))))))</f>
        <v>0</v>
      </c>
      <c r="B2134">
        <f>IF(A2134=0,'Painel ML'!A2134,A2134*'Painel ML'!A2134)</f>
        <v>0</v>
      </c>
      <c r="D2134">
        <f>IF(ISNUMBER(SEARCH("kit2", 'Painel Shopee'!B2134)), 2,
IF(ISNUMBER(SEARCH("kit3", 'Painel Shopee'!B2134)), 3,
IF(ISNUMBER(SEARCH("kit4", 'Painel Shopee'!B2134)), 4,
IF(ISNUMBER(SEARCH("kit5", 'Painel Shopee'!B2134)), 5,
IF(ISNUMBER(SEARCH("kit6", 'Painel Shopee'!B2134)), 6,
IF(ISNUMBER(SEARCH("kit7", 'Painel Shopee'!B2134)), 7,
IF(ISNUMBER(SEARCH("kit8", 'Painel Shopee'!B2134)), 8,
IF(ISNUMBER(SEARCH("kit9", 'Painel Shopee'!B2134)), 9,
IF(ISNUMBER(SEARCH("kit10", 'Painel Shopee'!B2134)), 10,
IF(ISNUMBER(SEARCH("kit11", 'Painel Shopee'!B2134)), 11,
IF(ISNUMBER(SEARCH("kit12", 'Painel Shopee'!B2134)), 12,
IF(ISNUMBER(SEARCH("kit13", 'Painel Shopee'!B2134)), 13,
IF(ISNUMBER(SEARCH("kit14", 'Painel Shopee'!B2134)), 14,
IF(ISNUMBER(SEARCH("kit15", 'Painel Shopee'!B2134)), 15,
IF(ISNUMBER(SEARCH("kit16", 'Painel Shopee'!B2134)), 16,
IF(ISNUMBER(SEARCH("kit17", 'Painel Shopee'!B2134)), 17,
IF(ISNUMBER(SEARCH("kit18", 'Painel Shopee'!B2134)), 18,
IF(ISNUMBER(SEARCH("kit19", 'Painel Shopee'!B2134)), 19,
IF(ISNUMBER(SEARCH("kit20", 'Painel Shopee'!B2134)), 20, 0)))))))))))))))))))</f>
        <v>0</v>
      </c>
      <c r="E2134">
        <f>IF(D2134=0,'Painel Shopee'!C2134,D2134*'Painel Shopee'!C2134)</f>
        <v>0</v>
      </c>
    </row>
    <row r="2135" spans="1:5" x14ac:dyDescent="0.25">
      <c r="A2135">
        <f>IF(ISNUMBER(SEARCH("kit 2", 'Painel ML'!C2135)), 2,
IF(ISNUMBER(SEARCH("kit 3", 'Painel ML'!C2135)), 3,
IF(ISNUMBER(SEARCH("kit 4", 'Painel ML'!C2135)), 4,
IF(ISNUMBER(SEARCH("kit 5", 'Painel ML'!C2135)), 5,
IF(ISNUMBER(SEARCH("kit 6", 'Painel ML'!C2135)), 6,
IF(ISNUMBER(SEARCH("kit 7", 'Painel ML'!C2135)), 7,
IF(ISNUMBER(SEARCH("kit 8", 'Painel ML'!C2135)), 8,
IF(ISNUMBER(SEARCH("kit 9", 'Painel ML'!C2135)), 9,
IF(ISNUMBER(SEARCH("kit 10", 'Painel ML'!C2135)), 10,
IF(ISNUMBER(SEARCH("kit 11", 'Painel ML'!C2135)), 11,
IF(ISNUMBER(SEARCH("kit 12", 'Painel ML'!C2135)), 12,
IF(ISNUMBER(SEARCH("kit 13", 'Painel ML'!C2135)), 13,
IF(ISNUMBER(SEARCH("kit 14", 'Painel ML'!C2135)), 14,
IF(ISNUMBER(SEARCH("kit 15", 'Painel ML'!C2135)), 15,
IF(ISNUMBER(SEARCH("kit 16", 'Painel ML'!C2135)), 16,
IF(ISNUMBER(SEARCH("kit 17", 'Painel ML'!C2135)), 17,
IF(ISNUMBER(SEARCH("kit 18", 'Painel ML'!C2135)), 18,
IF(ISNUMBER(SEARCH("kit 19", 'Painel ML'!C2135)), 19,
IF(ISNUMBER(SEARCH("kit 20", 'Painel ML'!C2135)), 20, 0)))))))))))))))))))</f>
        <v>0</v>
      </c>
      <c r="B2135">
        <f>IF(A2135=0,'Painel ML'!A2135,A2135*'Painel ML'!A2135)</f>
        <v>0</v>
      </c>
      <c r="D2135">
        <f>IF(ISNUMBER(SEARCH("kit2", 'Painel Shopee'!B2135)), 2,
IF(ISNUMBER(SEARCH("kit3", 'Painel Shopee'!B2135)), 3,
IF(ISNUMBER(SEARCH("kit4", 'Painel Shopee'!B2135)), 4,
IF(ISNUMBER(SEARCH("kit5", 'Painel Shopee'!B2135)), 5,
IF(ISNUMBER(SEARCH("kit6", 'Painel Shopee'!B2135)), 6,
IF(ISNUMBER(SEARCH("kit7", 'Painel Shopee'!B2135)), 7,
IF(ISNUMBER(SEARCH("kit8", 'Painel Shopee'!B2135)), 8,
IF(ISNUMBER(SEARCH("kit9", 'Painel Shopee'!B2135)), 9,
IF(ISNUMBER(SEARCH("kit10", 'Painel Shopee'!B2135)), 10,
IF(ISNUMBER(SEARCH("kit11", 'Painel Shopee'!B2135)), 11,
IF(ISNUMBER(SEARCH("kit12", 'Painel Shopee'!B2135)), 12,
IF(ISNUMBER(SEARCH("kit13", 'Painel Shopee'!B2135)), 13,
IF(ISNUMBER(SEARCH("kit14", 'Painel Shopee'!B2135)), 14,
IF(ISNUMBER(SEARCH("kit15", 'Painel Shopee'!B2135)), 15,
IF(ISNUMBER(SEARCH("kit16", 'Painel Shopee'!B2135)), 16,
IF(ISNUMBER(SEARCH("kit17", 'Painel Shopee'!B2135)), 17,
IF(ISNUMBER(SEARCH("kit18", 'Painel Shopee'!B2135)), 18,
IF(ISNUMBER(SEARCH("kit19", 'Painel Shopee'!B2135)), 19,
IF(ISNUMBER(SEARCH("kit20", 'Painel Shopee'!B2135)), 20, 0)))))))))))))))))))</f>
        <v>0</v>
      </c>
      <c r="E2135">
        <f>IF(D2135=0,'Painel Shopee'!C2135,D2135*'Painel Shopee'!C2135)</f>
        <v>0</v>
      </c>
    </row>
    <row r="2136" spans="1:5" x14ac:dyDescent="0.25">
      <c r="A2136">
        <f>IF(ISNUMBER(SEARCH("kit 2", 'Painel ML'!C2136)), 2,
IF(ISNUMBER(SEARCH("kit 3", 'Painel ML'!C2136)), 3,
IF(ISNUMBER(SEARCH("kit 4", 'Painel ML'!C2136)), 4,
IF(ISNUMBER(SEARCH("kit 5", 'Painel ML'!C2136)), 5,
IF(ISNUMBER(SEARCH("kit 6", 'Painel ML'!C2136)), 6,
IF(ISNUMBER(SEARCH("kit 7", 'Painel ML'!C2136)), 7,
IF(ISNUMBER(SEARCH("kit 8", 'Painel ML'!C2136)), 8,
IF(ISNUMBER(SEARCH("kit 9", 'Painel ML'!C2136)), 9,
IF(ISNUMBER(SEARCH("kit 10", 'Painel ML'!C2136)), 10,
IF(ISNUMBER(SEARCH("kit 11", 'Painel ML'!C2136)), 11,
IF(ISNUMBER(SEARCH("kit 12", 'Painel ML'!C2136)), 12,
IF(ISNUMBER(SEARCH("kit 13", 'Painel ML'!C2136)), 13,
IF(ISNUMBER(SEARCH("kit 14", 'Painel ML'!C2136)), 14,
IF(ISNUMBER(SEARCH("kit 15", 'Painel ML'!C2136)), 15,
IF(ISNUMBER(SEARCH("kit 16", 'Painel ML'!C2136)), 16,
IF(ISNUMBER(SEARCH("kit 17", 'Painel ML'!C2136)), 17,
IF(ISNUMBER(SEARCH("kit 18", 'Painel ML'!C2136)), 18,
IF(ISNUMBER(SEARCH("kit 19", 'Painel ML'!C2136)), 19,
IF(ISNUMBER(SEARCH("kit 20", 'Painel ML'!C2136)), 20, 0)))))))))))))))))))</f>
        <v>0</v>
      </c>
      <c r="B2136">
        <f>IF(A2136=0,'Painel ML'!A2136,A2136*'Painel ML'!A2136)</f>
        <v>0</v>
      </c>
      <c r="D2136">
        <f>IF(ISNUMBER(SEARCH("kit2", 'Painel Shopee'!B2136)), 2,
IF(ISNUMBER(SEARCH("kit3", 'Painel Shopee'!B2136)), 3,
IF(ISNUMBER(SEARCH("kit4", 'Painel Shopee'!B2136)), 4,
IF(ISNUMBER(SEARCH("kit5", 'Painel Shopee'!B2136)), 5,
IF(ISNUMBER(SEARCH("kit6", 'Painel Shopee'!B2136)), 6,
IF(ISNUMBER(SEARCH("kit7", 'Painel Shopee'!B2136)), 7,
IF(ISNUMBER(SEARCH("kit8", 'Painel Shopee'!B2136)), 8,
IF(ISNUMBER(SEARCH("kit9", 'Painel Shopee'!B2136)), 9,
IF(ISNUMBER(SEARCH("kit10", 'Painel Shopee'!B2136)), 10,
IF(ISNUMBER(SEARCH("kit11", 'Painel Shopee'!B2136)), 11,
IF(ISNUMBER(SEARCH("kit12", 'Painel Shopee'!B2136)), 12,
IF(ISNUMBER(SEARCH("kit13", 'Painel Shopee'!B2136)), 13,
IF(ISNUMBER(SEARCH("kit14", 'Painel Shopee'!B2136)), 14,
IF(ISNUMBER(SEARCH("kit15", 'Painel Shopee'!B2136)), 15,
IF(ISNUMBER(SEARCH("kit16", 'Painel Shopee'!B2136)), 16,
IF(ISNUMBER(SEARCH("kit17", 'Painel Shopee'!B2136)), 17,
IF(ISNUMBER(SEARCH("kit18", 'Painel Shopee'!B2136)), 18,
IF(ISNUMBER(SEARCH("kit19", 'Painel Shopee'!B2136)), 19,
IF(ISNUMBER(SEARCH("kit20", 'Painel Shopee'!B2136)), 20, 0)))))))))))))))))))</f>
        <v>0</v>
      </c>
      <c r="E2136">
        <f>IF(D2136=0,'Painel Shopee'!C2136,D2136*'Painel Shopee'!C2136)</f>
        <v>0</v>
      </c>
    </row>
    <row r="2137" spans="1:5" x14ac:dyDescent="0.25">
      <c r="A2137">
        <f>IF(ISNUMBER(SEARCH("kit 2", 'Painel ML'!C2137)), 2,
IF(ISNUMBER(SEARCH("kit 3", 'Painel ML'!C2137)), 3,
IF(ISNUMBER(SEARCH("kit 4", 'Painel ML'!C2137)), 4,
IF(ISNUMBER(SEARCH("kit 5", 'Painel ML'!C2137)), 5,
IF(ISNUMBER(SEARCH("kit 6", 'Painel ML'!C2137)), 6,
IF(ISNUMBER(SEARCH("kit 7", 'Painel ML'!C2137)), 7,
IF(ISNUMBER(SEARCH("kit 8", 'Painel ML'!C2137)), 8,
IF(ISNUMBER(SEARCH("kit 9", 'Painel ML'!C2137)), 9,
IF(ISNUMBER(SEARCH("kit 10", 'Painel ML'!C2137)), 10,
IF(ISNUMBER(SEARCH("kit 11", 'Painel ML'!C2137)), 11,
IF(ISNUMBER(SEARCH("kit 12", 'Painel ML'!C2137)), 12,
IF(ISNUMBER(SEARCH("kit 13", 'Painel ML'!C2137)), 13,
IF(ISNUMBER(SEARCH("kit 14", 'Painel ML'!C2137)), 14,
IF(ISNUMBER(SEARCH("kit 15", 'Painel ML'!C2137)), 15,
IF(ISNUMBER(SEARCH("kit 16", 'Painel ML'!C2137)), 16,
IF(ISNUMBER(SEARCH("kit 17", 'Painel ML'!C2137)), 17,
IF(ISNUMBER(SEARCH("kit 18", 'Painel ML'!C2137)), 18,
IF(ISNUMBER(SEARCH("kit 19", 'Painel ML'!C2137)), 19,
IF(ISNUMBER(SEARCH("kit 20", 'Painel ML'!C2137)), 20, 0)))))))))))))))))))</f>
        <v>0</v>
      </c>
      <c r="B2137">
        <f>IF(A2137=0,'Painel ML'!A2137,A2137*'Painel ML'!A2137)</f>
        <v>0</v>
      </c>
      <c r="D2137">
        <f>IF(ISNUMBER(SEARCH("kit2", 'Painel Shopee'!B2137)), 2,
IF(ISNUMBER(SEARCH("kit3", 'Painel Shopee'!B2137)), 3,
IF(ISNUMBER(SEARCH("kit4", 'Painel Shopee'!B2137)), 4,
IF(ISNUMBER(SEARCH("kit5", 'Painel Shopee'!B2137)), 5,
IF(ISNUMBER(SEARCH("kit6", 'Painel Shopee'!B2137)), 6,
IF(ISNUMBER(SEARCH("kit7", 'Painel Shopee'!B2137)), 7,
IF(ISNUMBER(SEARCH("kit8", 'Painel Shopee'!B2137)), 8,
IF(ISNUMBER(SEARCH("kit9", 'Painel Shopee'!B2137)), 9,
IF(ISNUMBER(SEARCH("kit10", 'Painel Shopee'!B2137)), 10,
IF(ISNUMBER(SEARCH("kit11", 'Painel Shopee'!B2137)), 11,
IF(ISNUMBER(SEARCH("kit12", 'Painel Shopee'!B2137)), 12,
IF(ISNUMBER(SEARCH("kit13", 'Painel Shopee'!B2137)), 13,
IF(ISNUMBER(SEARCH("kit14", 'Painel Shopee'!B2137)), 14,
IF(ISNUMBER(SEARCH("kit15", 'Painel Shopee'!B2137)), 15,
IF(ISNUMBER(SEARCH("kit16", 'Painel Shopee'!B2137)), 16,
IF(ISNUMBER(SEARCH("kit17", 'Painel Shopee'!B2137)), 17,
IF(ISNUMBER(SEARCH("kit18", 'Painel Shopee'!B2137)), 18,
IF(ISNUMBER(SEARCH("kit19", 'Painel Shopee'!B2137)), 19,
IF(ISNUMBER(SEARCH("kit20", 'Painel Shopee'!B2137)), 20, 0)))))))))))))))))))</f>
        <v>0</v>
      </c>
      <c r="E2137">
        <f>IF(D2137=0,'Painel Shopee'!C2137,D2137*'Painel Shopee'!C2137)</f>
        <v>0</v>
      </c>
    </row>
    <row r="2138" spans="1:5" x14ac:dyDescent="0.25">
      <c r="A2138">
        <f>IF(ISNUMBER(SEARCH("kit 2", 'Painel ML'!C2138)), 2,
IF(ISNUMBER(SEARCH("kit 3", 'Painel ML'!C2138)), 3,
IF(ISNUMBER(SEARCH("kit 4", 'Painel ML'!C2138)), 4,
IF(ISNUMBER(SEARCH("kit 5", 'Painel ML'!C2138)), 5,
IF(ISNUMBER(SEARCH("kit 6", 'Painel ML'!C2138)), 6,
IF(ISNUMBER(SEARCH("kit 7", 'Painel ML'!C2138)), 7,
IF(ISNUMBER(SEARCH("kit 8", 'Painel ML'!C2138)), 8,
IF(ISNUMBER(SEARCH("kit 9", 'Painel ML'!C2138)), 9,
IF(ISNUMBER(SEARCH("kit 10", 'Painel ML'!C2138)), 10,
IF(ISNUMBER(SEARCH("kit 11", 'Painel ML'!C2138)), 11,
IF(ISNUMBER(SEARCH("kit 12", 'Painel ML'!C2138)), 12,
IF(ISNUMBER(SEARCH("kit 13", 'Painel ML'!C2138)), 13,
IF(ISNUMBER(SEARCH("kit 14", 'Painel ML'!C2138)), 14,
IF(ISNUMBER(SEARCH("kit 15", 'Painel ML'!C2138)), 15,
IF(ISNUMBER(SEARCH("kit 16", 'Painel ML'!C2138)), 16,
IF(ISNUMBER(SEARCH("kit 17", 'Painel ML'!C2138)), 17,
IF(ISNUMBER(SEARCH("kit 18", 'Painel ML'!C2138)), 18,
IF(ISNUMBER(SEARCH("kit 19", 'Painel ML'!C2138)), 19,
IF(ISNUMBER(SEARCH("kit 20", 'Painel ML'!C2138)), 20, 0)))))))))))))))))))</f>
        <v>0</v>
      </c>
      <c r="B2138">
        <f>IF(A2138=0,'Painel ML'!A2138,A2138*'Painel ML'!A2138)</f>
        <v>0</v>
      </c>
      <c r="D2138">
        <f>IF(ISNUMBER(SEARCH("kit2", 'Painel Shopee'!B2138)), 2,
IF(ISNUMBER(SEARCH("kit3", 'Painel Shopee'!B2138)), 3,
IF(ISNUMBER(SEARCH("kit4", 'Painel Shopee'!B2138)), 4,
IF(ISNUMBER(SEARCH("kit5", 'Painel Shopee'!B2138)), 5,
IF(ISNUMBER(SEARCH("kit6", 'Painel Shopee'!B2138)), 6,
IF(ISNUMBER(SEARCH("kit7", 'Painel Shopee'!B2138)), 7,
IF(ISNUMBER(SEARCH("kit8", 'Painel Shopee'!B2138)), 8,
IF(ISNUMBER(SEARCH("kit9", 'Painel Shopee'!B2138)), 9,
IF(ISNUMBER(SEARCH("kit10", 'Painel Shopee'!B2138)), 10,
IF(ISNUMBER(SEARCH("kit11", 'Painel Shopee'!B2138)), 11,
IF(ISNUMBER(SEARCH("kit12", 'Painel Shopee'!B2138)), 12,
IF(ISNUMBER(SEARCH("kit13", 'Painel Shopee'!B2138)), 13,
IF(ISNUMBER(SEARCH("kit14", 'Painel Shopee'!B2138)), 14,
IF(ISNUMBER(SEARCH("kit15", 'Painel Shopee'!B2138)), 15,
IF(ISNUMBER(SEARCH("kit16", 'Painel Shopee'!B2138)), 16,
IF(ISNUMBER(SEARCH("kit17", 'Painel Shopee'!B2138)), 17,
IF(ISNUMBER(SEARCH("kit18", 'Painel Shopee'!B2138)), 18,
IF(ISNUMBER(SEARCH("kit19", 'Painel Shopee'!B2138)), 19,
IF(ISNUMBER(SEARCH("kit20", 'Painel Shopee'!B2138)), 20, 0)))))))))))))))))))</f>
        <v>0</v>
      </c>
      <c r="E2138">
        <f>IF(D2138=0,'Painel Shopee'!C2138,D2138*'Painel Shopee'!C2138)</f>
        <v>0</v>
      </c>
    </row>
    <row r="2139" spans="1:5" x14ac:dyDescent="0.25">
      <c r="A2139">
        <f>IF(ISNUMBER(SEARCH("kit 2", 'Painel ML'!C2139)), 2,
IF(ISNUMBER(SEARCH("kit 3", 'Painel ML'!C2139)), 3,
IF(ISNUMBER(SEARCH("kit 4", 'Painel ML'!C2139)), 4,
IF(ISNUMBER(SEARCH("kit 5", 'Painel ML'!C2139)), 5,
IF(ISNUMBER(SEARCH("kit 6", 'Painel ML'!C2139)), 6,
IF(ISNUMBER(SEARCH("kit 7", 'Painel ML'!C2139)), 7,
IF(ISNUMBER(SEARCH("kit 8", 'Painel ML'!C2139)), 8,
IF(ISNUMBER(SEARCH("kit 9", 'Painel ML'!C2139)), 9,
IF(ISNUMBER(SEARCH("kit 10", 'Painel ML'!C2139)), 10,
IF(ISNUMBER(SEARCH("kit 11", 'Painel ML'!C2139)), 11,
IF(ISNUMBER(SEARCH("kit 12", 'Painel ML'!C2139)), 12,
IF(ISNUMBER(SEARCH("kit 13", 'Painel ML'!C2139)), 13,
IF(ISNUMBER(SEARCH("kit 14", 'Painel ML'!C2139)), 14,
IF(ISNUMBER(SEARCH("kit 15", 'Painel ML'!C2139)), 15,
IF(ISNUMBER(SEARCH("kit 16", 'Painel ML'!C2139)), 16,
IF(ISNUMBER(SEARCH("kit 17", 'Painel ML'!C2139)), 17,
IF(ISNUMBER(SEARCH("kit 18", 'Painel ML'!C2139)), 18,
IF(ISNUMBER(SEARCH("kit 19", 'Painel ML'!C2139)), 19,
IF(ISNUMBER(SEARCH("kit 20", 'Painel ML'!C2139)), 20, 0)))))))))))))))))))</f>
        <v>0</v>
      </c>
      <c r="B2139">
        <f>IF(A2139=0,'Painel ML'!A2139,A2139*'Painel ML'!A2139)</f>
        <v>0</v>
      </c>
      <c r="D2139">
        <f>IF(ISNUMBER(SEARCH("kit2", 'Painel Shopee'!B2139)), 2,
IF(ISNUMBER(SEARCH("kit3", 'Painel Shopee'!B2139)), 3,
IF(ISNUMBER(SEARCH("kit4", 'Painel Shopee'!B2139)), 4,
IF(ISNUMBER(SEARCH("kit5", 'Painel Shopee'!B2139)), 5,
IF(ISNUMBER(SEARCH("kit6", 'Painel Shopee'!B2139)), 6,
IF(ISNUMBER(SEARCH("kit7", 'Painel Shopee'!B2139)), 7,
IF(ISNUMBER(SEARCH("kit8", 'Painel Shopee'!B2139)), 8,
IF(ISNUMBER(SEARCH("kit9", 'Painel Shopee'!B2139)), 9,
IF(ISNUMBER(SEARCH("kit10", 'Painel Shopee'!B2139)), 10,
IF(ISNUMBER(SEARCH("kit11", 'Painel Shopee'!B2139)), 11,
IF(ISNUMBER(SEARCH("kit12", 'Painel Shopee'!B2139)), 12,
IF(ISNUMBER(SEARCH("kit13", 'Painel Shopee'!B2139)), 13,
IF(ISNUMBER(SEARCH("kit14", 'Painel Shopee'!B2139)), 14,
IF(ISNUMBER(SEARCH("kit15", 'Painel Shopee'!B2139)), 15,
IF(ISNUMBER(SEARCH("kit16", 'Painel Shopee'!B2139)), 16,
IF(ISNUMBER(SEARCH("kit17", 'Painel Shopee'!B2139)), 17,
IF(ISNUMBER(SEARCH("kit18", 'Painel Shopee'!B2139)), 18,
IF(ISNUMBER(SEARCH("kit19", 'Painel Shopee'!B2139)), 19,
IF(ISNUMBER(SEARCH("kit20", 'Painel Shopee'!B2139)), 20, 0)))))))))))))))))))</f>
        <v>0</v>
      </c>
      <c r="E2139">
        <f>IF(D2139=0,'Painel Shopee'!C2139,D2139*'Painel Shopee'!C2139)</f>
        <v>0</v>
      </c>
    </row>
    <row r="2140" spans="1:5" x14ac:dyDescent="0.25">
      <c r="A2140">
        <f>IF(ISNUMBER(SEARCH("kit 2", 'Painel ML'!C2140)), 2,
IF(ISNUMBER(SEARCH("kit 3", 'Painel ML'!C2140)), 3,
IF(ISNUMBER(SEARCH("kit 4", 'Painel ML'!C2140)), 4,
IF(ISNUMBER(SEARCH("kit 5", 'Painel ML'!C2140)), 5,
IF(ISNUMBER(SEARCH("kit 6", 'Painel ML'!C2140)), 6,
IF(ISNUMBER(SEARCH("kit 7", 'Painel ML'!C2140)), 7,
IF(ISNUMBER(SEARCH("kit 8", 'Painel ML'!C2140)), 8,
IF(ISNUMBER(SEARCH("kit 9", 'Painel ML'!C2140)), 9,
IF(ISNUMBER(SEARCH("kit 10", 'Painel ML'!C2140)), 10,
IF(ISNUMBER(SEARCH("kit 11", 'Painel ML'!C2140)), 11,
IF(ISNUMBER(SEARCH("kit 12", 'Painel ML'!C2140)), 12,
IF(ISNUMBER(SEARCH("kit 13", 'Painel ML'!C2140)), 13,
IF(ISNUMBER(SEARCH("kit 14", 'Painel ML'!C2140)), 14,
IF(ISNUMBER(SEARCH("kit 15", 'Painel ML'!C2140)), 15,
IF(ISNUMBER(SEARCH("kit 16", 'Painel ML'!C2140)), 16,
IF(ISNUMBER(SEARCH("kit 17", 'Painel ML'!C2140)), 17,
IF(ISNUMBER(SEARCH("kit 18", 'Painel ML'!C2140)), 18,
IF(ISNUMBER(SEARCH("kit 19", 'Painel ML'!C2140)), 19,
IF(ISNUMBER(SEARCH("kit 20", 'Painel ML'!C2140)), 20, 0)))))))))))))))))))</f>
        <v>0</v>
      </c>
      <c r="B2140">
        <f>IF(A2140=0,'Painel ML'!A2140,A2140*'Painel ML'!A2140)</f>
        <v>0</v>
      </c>
      <c r="D2140">
        <f>IF(ISNUMBER(SEARCH("kit2", 'Painel Shopee'!B2140)), 2,
IF(ISNUMBER(SEARCH("kit3", 'Painel Shopee'!B2140)), 3,
IF(ISNUMBER(SEARCH("kit4", 'Painel Shopee'!B2140)), 4,
IF(ISNUMBER(SEARCH("kit5", 'Painel Shopee'!B2140)), 5,
IF(ISNUMBER(SEARCH("kit6", 'Painel Shopee'!B2140)), 6,
IF(ISNUMBER(SEARCH("kit7", 'Painel Shopee'!B2140)), 7,
IF(ISNUMBER(SEARCH("kit8", 'Painel Shopee'!B2140)), 8,
IF(ISNUMBER(SEARCH("kit9", 'Painel Shopee'!B2140)), 9,
IF(ISNUMBER(SEARCH("kit10", 'Painel Shopee'!B2140)), 10,
IF(ISNUMBER(SEARCH("kit11", 'Painel Shopee'!B2140)), 11,
IF(ISNUMBER(SEARCH("kit12", 'Painel Shopee'!B2140)), 12,
IF(ISNUMBER(SEARCH("kit13", 'Painel Shopee'!B2140)), 13,
IF(ISNUMBER(SEARCH("kit14", 'Painel Shopee'!B2140)), 14,
IF(ISNUMBER(SEARCH("kit15", 'Painel Shopee'!B2140)), 15,
IF(ISNUMBER(SEARCH("kit16", 'Painel Shopee'!B2140)), 16,
IF(ISNUMBER(SEARCH("kit17", 'Painel Shopee'!B2140)), 17,
IF(ISNUMBER(SEARCH("kit18", 'Painel Shopee'!B2140)), 18,
IF(ISNUMBER(SEARCH("kit19", 'Painel Shopee'!B2140)), 19,
IF(ISNUMBER(SEARCH("kit20", 'Painel Shopee'!B2140)), 20, 0)))))))))))))))))))</f>
        <v>0</v>
      </c>
      <c r="E2140">
        <f>IF(D2140=0,'Painel Shopee'!C2140,D2140*'Painel Shopee'!C2140)</f>
        <v>0</v>
      </c>
    </row>
    <row r="2141" spans="1:5" x14ac:dyDescent="0.25">
      <c r="A2141">
        <f>IF(ISNUMBER(SEARCH("kit 2", 'Painel ML'!C2141)), 2,
IF(ISNUMBER(SEARCH("kit 3", 'Painel ML'!C2141)), 3,
IF(ISNUMBER(SEARCH("kit 4", 'Painel ML'!C2141)), 4,
IF(ISNUMBER(SEARCH("kit 5", 'Painel ML'!C2141)), 5,
IF(ISNUMBER(SEARCH("kit 6", 'Painel ML'!C2141)), 6,
IF(ISNUMBER(SEARCH("kit 7", 'Painel ML'!C2141)), 7,
IF(ISNUMBER(SEARCH("kit 8", 'Painel ML'!C2141)), 8,
IF(ISNUMBER(SEARCH("kit 9", 'Painel ML'!C2141)), 9,
IF(ISNUMBER(SEARCH("kit 10", 'Painel ML'!C2141)), 10,
IF(ISNUMBER(SEARCH("kit 11", 'Painel ML'!C2141)), 11,
IF(ISNUMBER(SEARCH("kit 12", 'Painel ML'!C2141)), 12,
IF(ISNUMBER(SEARCH("kit 13", 'Painel ML'!C2141)), 13,
IF(ISNUMBER(SEARCH("kit 14", 'Painel ML'!C2141)), 14,
IF(ISNUMBER(SEARCH("kit 15", 'Painel ML'!C2141)), 15,
IF(ISNUMBER(SEARCH("kit 16", 'Painel ML'!C2141)), 16,
IF(ISNUMBER(SEARCH("kit 17", 'Painel ML'!C2141)), 17,
IF(ISNUMBER(SEARCH("kit 18", 'Painel ML'!C2141)), 18,
IF(ISNUMBER(SEARCH("kit 19", 'Painel ML'!C2141)), 19,
IF(ISNUMBER(SEARCH("kit 20", 'Painel ML'!C2141)), 20, 0)))))))))))))))))))</f>
        <v>0</v>
      </c>
      <c r="B2141">
        <f>IF(A2141=0,'Painel ML'!A2141,A2141*'Painel ML'!A2141)</f>
        <v>0</v>
      </c>
      <c r="D2141">
        <f>IF(ISNUMBER(SEARCH("kit2", 'Painel Shopee'!B2141)), 2,
IF(ISNUMBER(SEARCH("kit3", 'Painel Shopee'!B2141)), 3,
IF(ISNUMBER(SEARCH("kit4", 'Painel Shopee'!B2141)), 4,
IF(ISNUMBER(SEARCH("kit5", 'Painel Shopee'!B2141)), 5,
IF(ISNUMBER(SEARCH("kit6", 'Painel Shopee'!B2141)), 6,
IF(ISNUMBER(SEARCH("kit7", 'Painel Shopee'!B2141)), 7,
IF(ISNUMBER(SEARCH("kit8", 'Painel Shopee'!B2141)), 8,
IF(ISNUMBER(SEARCH("kit9", 'Painel Shopee'!B2141)), 9,
IF(ISNUMBER(SEARCH("kit10", 'Painel Shopee'!B2141)), 10,
IF(ISNUMBER(SEARCH("kit11", 'Painel Shopee'!B2141)), 11,
IF(ISNUMBER(SEARCH("kit12", 'Painel Shopee'!B2141)), 12,
IF(ISNUMBER(SEARCH("kit13", 'Painel Shopee'!B2141)), 13,
IF(ISNUMBER(SEARCH("kit14", 'Painel Shopee'!B2141)), 14,
IF(ISNUMBER(SEARCH("kit15", 'Painel Shopee'!B2141)), 15,
IF(ISNUMBER(SEARCH("kit16", 'Painel Shopee'!B2141)), 16,
IF(ISNUMBER(SEARCH("kit17", 'Painel Shopee'!B2141)), 17,
IF(ISNUMBER(SEARCH("kit18", 'Painel Shopee'!B2141)), 18,
IF(ISNUMBER(SEARCH("kit19", 'Painel Shopee'!B2141)), 19,
IF(ISNUMBER(SEARCH("kit20", 'Painel Shopee'!B2141)), 20, 0)))))))))))))))))))</f>
        <v>0</v>
      </c>
      <c r="E2141">
        <f>IF(D2141=0,'Painel Shopee'!C2141,D2141*'Painel Shopee'!C2141)</f>
        <v>0</v>
      </c>
    </row>
    <row r="2142" spans="1:5" x14ac:dyDescent="0.25">
      <c r="A2142">
        <f>IF(ISNUMBER(SEARCH("kit 2", 'Painel ML'!C2142)), 2,
IF(ISNUMBER(SEARCH("kit 3", 'Painel ML'!C2142)), 3,
IF(ISNUMBER(SEARCH("kit 4", 'Painel ML'!C2142)), 4,
IF(ISNUMBER(SEARCH("kit 5", 'Painel ML'!C2142)), 5,
IF(ISNUMBER(SEARCH("kit 6", 'Painel ML'!C2142)), 6,
IF(ISNUMBER(SEARCH("kit 7", 'Painel ML'!C2142)), 7,
IF(ISNUMBER(SEARCH("kit 8", 'Painel ML'!C2142)), 8,
IF(ISNUMBER(SEARCH("kit 9", 'Painel ML'!C2142)), 9,
IF(ISNUMBER(SEARCH("kit 10", 'Painel ML'!C2142)), 10,
IF(ISNUMBER(SEARCH("kit 11", 'Painel ML'!C2142)), 11,
IF(ISNUMBER(SEARCH("kit 12", 'Painel ML'!C2142)), 12,
IF(ISNUMBER(SEARCH("kit 13", 'Painel ML'!C2142)), 13,
IF(ISNUMBER(SEARCH("kit 14", 'Painel ML'!C2142)), 14,
IF(ISNUMBER(SEARCH("kit 15", 'Painel ML'!C2142)), 15,
IF(ISNUMBER(SEARCH("kit 16", 'Painel ML'!C2142)), 16,
IF(ISNUMBER(SEARCH("kit 17", 'Painel ML'!C2142)), 17,
IF(ISNUMBER(SEARCH("kit 18", 'Painel ML'!C2142)), 18,
IF(ISNUMBER(SEARCH("kit 19", 'Painel ML'!C2142)), 19,
IF(ISNUMBER(SEARCH("kit 20", 'Painel ML'!C2142)), 20, 0)))))))))))))))))))</f>
        <v>0</v>
      </c>
      <c r="B2142">
        <f>IF(A2142=0,'Painel ML'!A2142,A2142*'Painel ML'!A2142)</f>
        <v>0</v>
      </c>
      <c r="D2142">
        <f>IF(ISNUMBER(SEARCH("kit2", 'Painel Shopee'!B2142)), 2,
IF(ISNUMBER(SEARCH("kit3", 'Painel Shopee'!B2142)), 3,
IF(ISNUMBER(SEARCH("kit4", 'Painel Shopee'!B2142)), 4,
IF(ISNUMBER(SEARCH("kit5", 'Painel Shopee'!B2142)), 5,
IF(ISNUMBER(SEARCH("kit6", 'Painel Shopee'!B2142)), 6,
IF(ISNUMBER(SEARCH("kit7", 'Painel Shopee'!B2142)), 7,
IF(ISNUMBER(SEARCH("kit8", 'Painel Shopee'!B2142)), 8,
IF(ISNUMBER(SEARCH("kit9", 'Painel Shopee'!B2142)), 9,
IF(ISNUMBER(SEARCH("kit10", 'Painel Shopee'!B2142)), 10,
IF(ISNUMBER(SEARCH("kit11", 'Painel Shopee'!B2142)), 11,
IF(ISNUMBER(SEARCH("kit12", 'Painel Shopee'!B2142)), 12,
IF(ISNUMBER(SEARCH("kit13", 'Painel Shopee'!B2142)), 13,
IF(ISNUMBER(SEARCH("kit14", 'Painel Shopee'!B2142)), 14,
IF(ISNUMBER(SEARCH("kit15", 'Painel Shopee'!B2142)), 15,
IF(ISNUMBER(SEARCH("kit16", 'Painel Shopee'!B2142)), 16,
IF(ISNUMBER(SEARCH("kit17", 'Painel Shopee'!B2142)), 17,
IF(ISNUMBER(SEARCH("kit18", 'Painel Shopee'!B2142)), 18,
IF(ISNUMBER(SEARCH("kit19", 'Painel Shopee'!B2142)), 19,
IF(ISNUMBER(SEARCH("kit20", 'Painel Shopee'!B2142)), 20, 0)))))))))))))))))))</f>
        <v>0</v>
      </c>
      <c r="E2142">
        <f>IF(D2142=0,'Painel Shopee'!C2142,D2142*'Painel Shopee'!C2142)</f>
        <v>0</v>
      </c>
    </row>
    <row r="2143" spans="1:5" x14ac:dyDescent="0.25">
      <c r="A2143">
        <f>IF(ISNUMBER(SEARCH("kit 2", 'Painel ML'!C2143)), 2,
IF(ISNUMBER(SEARCH("kit 3", 'Painel ML'!C2143)), 3,
IF(ISNUMBER(SEARCH("kit 4", 'Painel ML'!C2143)), 4,
IF(ISNUMBER(SEARCH("kit 5", 'Painel ML'!C2143)), 5,
IF(ISNUMBER(SEARCH("kit 6", 'Painel ML'!C2143)), 6,
IF(ISNUMBER(SEARCH("kit 7", 'Painel ML'!C2143)), 7,
IF(ISNUMBER(SEARCH("kit 8", 'Painel ML'!C2143)), 8,
IF(ISNUMBER(SEARCH("kit 9", 'Painel ML'!C2143)), 9,
IF(ISNUMBER(SEARCH("kit 10", 'Painel ML'!C2143)), 10,
IF(ISNUMBER(SEARCH("kit 11", 'Painel ML'!C2143)), 11,
IF(ISNUMBER(SEARCH("kit 12", 'Painel ML'!C2143)), 12,
IF(ISNUMBER(SEARCH("kit 13", 'Painel ML'!C2143)), 13,
IF(ISNUMBER(SEARCH("kit 14", 'Painel ML'!C2143)), 14,
IF(ISNUMBER(SEARCH("kit 15", 'Painel ML'!C2143)), 15,
IF(ISNUMBER(SEARCH("kit 16", 'Painel ML'!C2143)), 16,
IF(ISNUMBER(SEARCH("kit 17", 'Painel ML'!C2143)), 17,
IF(ISNUMBER(SEARCH("kit 18", 'Painel ML'!C2143)), 18,
IF(ISNUMBER(SEARCH("kit 19", 'Painel ML'!C2143)), 19,
IF(ISNUMBER(SEARCH("kit 20", 'Painel ML'!C2143)), 20, 0)))))))))))))))))))</f>
        <v>0</v>
      </c>
      <c r="B2143">
        <f>IF(A2143=0,'Painel ML'!A2143,A2143*'Painel ML'!A2143)</f>
        <v>0</v>
      </c>
      <c r="D2143">
        <f>IF(ISNUMBER(SEARCH("kit2", 'Painel Shopee'!B2143)), 2,
IF(ISNUMBER(SEARCH("kit3", 'Painel Shopee'!B2143)), 3,
IF(ISNUMBER(SEARCH("kit4", 'Painel Shopee'!B2143)), 4,
IF(ISNUMBER(SEARCH("kit5", 'Painel Shopee'!B2143)), 5,
IF(ISNUMBER(SEARCH("kit6", 'Painel Shopee'!B2143)), 6,
IF(ISNUMBER(SEARCH("kit7", 'Painel Shopee'!B2143)), 7,
IF(ISNUMBER(SEARCH("kit8", 'Painel Shopee'!B2143)), 8,
IF(ISNUMBER(SEARCH("kit9", 'Painel Shopee'!B2143)), 9,
IF(ISNUMBER(SEARCH("kit10", 'Painel Shopee'!B2143)), 10,
IF(ISNUMBER(SEARCH("kit11", 'Painel Shopee'!B2143)), 11,
IF(ISNUMBER(SEARCH("kit12", 'Painel Shopee'!B2143)), 12,
IF(ISNUMBER(SEARCH("kit13", 'Painel Shopee'!B2143)), 13,
IF(ISNUMBER(SEARCH("kit14", 'Painel Shopee'!B2143)), 14,
IF(ISNUMBER(SEARCH("kit15", 'Painel Shopee'!B2143)), 15,
IF(ISNUMBER(SEARCH("kit16", 'Painel Shopee'!B2143)), 16,
IF(ISNUMBER(SEARCH("kit17", 'Painel Shopee'!B2143)), 17,
IF(ISNUMBER(SEARCH("kit18", 'Painel Shopee'!B2143)), 18,
IF(ISNUMBER(SEARCH("kit19", 'Painel Shopee'!B2143)), 19,
IF(ISNUMBER(SEARCH("kit20", 'Painel Shopee'!B2143)), 20, 0)))))))))))))))))))</f>
        <v>0</v>
      </c>
      <c r="E2143">
        <f>IF(D2143=0,'Painel Shopee'!C2143,D2143*'Painel Shopee'!C2143)</f>
        <v>0</v>
      </c>
    </row>
    <row r="2144" spans="1:5" x14ac:dyDescent="0.25">
      <c r="A2144">
        <f>IF(ISNUMBER(SEARCH("kit 2", 'Painel ML'!C2144)), 2,
IF(ISNUMBER(SEARCH("kit 3", 'Painel ML'!C2144)), 3,
IF(ISNUMBER(SEARCH("kit 4", 'Painel ML'!C2144)), 4,
IF(ISNUMBER(SEARCH("kit 5", 'Painel ML'!C2144)), 5,
IF(ISNUMBER(SEARCH("kit 6", 'Painel ML'!C2144)), 6,
IF(ISNUMBER(SEARCH("kit 7", 'Painel ML'!C2144)), 7,
IF(ISNUMBER(SEARCH("kit 8", 'Painel ML'!C2144)), 8,
IF(ISNUMBER(SEARCH("kit 9", 'Painel ML'!C2144)), 9,
IF(ISNUMBER(SEARCH("kit 10", 'Painel ML'!C2144)), 10,
IF(ISNUMBER(SEARCH("kit 11", 'Painel ML'!C2144)), 11,
IF(ISNUMBER(SEARCH("kit 12", 'Painel ML'!C2144)), 12,
IF(ISNUMBER(SEARCH("kit 13", 'Painel ML'!C2144)), 13,
IF(ISNUMBER(SEARCH("kit 14", 'Painel ML'!C2144)), 14,
IF(ISNUMBER(SEARCH("kit 15", 'Painel ML'!C2144)), 15,
IF(ISNUMBER(SEARCH("kit 16", 'Painel ML'!C2144)), 16,
IF(ISNUMBER(SEARCH("kit 17", 'Painel ML'!C2144)), 17,
IF(ISNUMBER(SEARCH("kit 18", 'Painel ML'!C2144)), 18,
IF(ISNUMBER(SEARCH("kit 19", 'Painel ML'!C2144)), 19,
IF(ISNUMBER(SEARCH("kit 20", 'Painel ML'!C2144)), 20, 0)))))))))))))))))))</f>
        <v>0</v>
      </c>
      <c r="B2144">
        <f>IF(A2144=0,'Painel ML'!A2144,A2144*'Painel ML'!A2144)</f>
        <v>0</v>
      </c>
      <c r="D2144">
        <f>IF(ISNUMBER(SEARCH("kit2", 'Painel Shopee'!B2144)), 2,
IF(ISNUMBER(SEARCH("kit3", 'Painel Shopee'!B2144)), 3,
IF(ISNUMBER(SEARCH("kit4", 'Painel Shopee'!B2144)), 4,
IF(ISNUMBER(SEARCH("kit5", 'Painel Shopee'!B2144)), 5,
IF(ISNUMBER(SEARCH("kit6", 'Painel Shopee'!B2144)), 6,
IF(ISNUMBER(SEARCH("kit7", 'Painel Shopee'!B2144)), 7,
IF(ISNUMBER(SEARCH("kit8", 'Painel Shopee'!B2144)), 8,
IF(ISNUMBER(SEARCH("kit9", 'Painel Shopee'!B2144)), 9,
IF(ISNUMBER(SEARCH("kit10", 'Painel Shopee'!B2144)), 10,
IF(ISNUMBER(SEARCH("kit11", 'Painel Shopee'!B2144)), 11,
IF(ISNUMBER(SEARCH("kit12", 'Painel Shopee'!B2144)), 12,
IF(ISNUMBER(SEARCH("kit13", 'Painel Shopee'!B2144)), 13,
IF(ISNUMBER(SEARCH("kit14", 'Painel Shopee'!B2144)), 14,
IF(ISNUMBER(SEARCH("kit15", 'Painel Shopee'!B2144)), 15,
IF(ISNUMBER(SEARCH("kit16", 'Painel Shopee'!B2144)), 16,
IF(ISNUMBER(SEARCH("kit17", 'Painel Shopee'!B2144)), 17,
IF(ISNUMBER(SEARCH("kit18", 'Painel Shopee'!B2144)), 18,
IF(ISNUMBER(SEARCH("kit19", 'Painel Shopee'!B2144)), 19,
IF(ISNUMBER(SEARCH("kit20", 'Painel Shopee'!B2144)), 20, 0)))))))))))))))))))</f>
        <v>0</v>
      </c>
      <c r="E2144">
        <f>IF(D2144=0,'Painel Shopee'!C2144,D2144*'Painel Shopee'!C2144)</f>
        <v>0</v>
      </c>
    </row>
    <row r="2145" spans="1:5" x14ac:dyDescent="0.25">
      <c r="A2145">
        <f>IF(ISNUMBER(SEARCH("kit 2", 'Painel ML'!C2145)), 2,
IF(ISNUMBER(SEARCH("kit 3", 'Painel ML'!C2145)), 3,
IF(ISNUMBER(SEARCH("kit 4", 'Painel ML'!C2145)), 4,
IF(ISNUMBER(SEARCH("kit 5", 'Painel ML'!C2145)), 5,
IF(ISNUMBER(SEARCH("kit 6", 'Painel ML'!C2145)), 6,
IF(ISNUMBER(SEARCH("kit 7", 'Painel ML'!C2145)), 7,
IF(ISNUMBER(SEARCH("kit 8", 'Painel ML'!C2145)), 8,
IF(ISNUMBER(SEARCH("kit 9", 'Painel ML'!C2145)), 9,
IF(ISNUMBER(SEARCH("kit 10", 'Painel ML'!C2145)), 10,
IF(ISNUMBER(SEARCH("kit 11", 'Painel ML'!C2145)), 11,
IF(ISNUMBER(SEARCH("kit 12", 'Painel ML'!C2145)), 12,
IF(ISNUMBER(SEARCH("kit 13", 'Painel ML'!C2145)), 13,
IF(ISNUMBER(SEARCH("kit 14", 'Painel ML'!C2145)), 14,
IF(ISNUMBER(SEARCH("kit 15", 'Painel ML'!C2145)), 15,
IF(ISNUMBER(SEARCH("kit 16", 'Painel ML'!C2145)), 16,
IF(ISNUMBER(SEARCH("kit 17", 'Painel ML'!C2145)), 17,
IF(ISNUMBER(SEARCH("kit 18", 'Painel ML'!C2145)), 18,
IF(ISNUMBER(SEARCH("kit 19", 'Painel ML'!C2145)), 19,
IF(ISNUMBER(SEARCH("kit 20", 'Painel ML'!C2145)), 20, 0)))))))))))))))))))</f>
        <v>0</v>
      </c>
      <c r="B2145">
        <f>IF(A2145=0,'Painel ML'!A2145,A2145*'Painel ML'!A2145)</f>
        <v>0</v>
      </c>
      <c r="D2145">
        <f>IF(ISNUMBER(SEARCH("kit2", 'Painel Shopee'!B2145)), 2,
IF(ISNUMBER(SEARCH("kit3", 'Painel Shopee'!B2145)), 3,
IF(ISNUMBER(SEARCH("kit4", 'Painel Shopee'!B2145)), 4,
IF(ISNUMBER(SEARCH("kit5", 'Painel Shopee'!B2145)), 5,
IF(ISNUMBER(SEARCH("kit6", 'Painel Shopee'!B2145)), 6,
IF(ISNUMBER(SEARCH("kit7", 'Painel Shopee'!B2145)), 7,
IF(ISNUMBER(SEARCH("kit8", 'Painel Shopee'!B2145)), 8,
IF(ISNUMBER(SEARCH("kit9", 'Painel Shopee'!B2145)), 9,
IF(ISNUMBER(SEARCH("kit10", 'Painel Shopee'!B2145)), 10,
IF(ISNUMBER(SEARCH("kit11", 'Painel Shopee'!B2145)), 11,
IF(ISNUMBER(SEARCH("kit12", 'Painel Shopee'!B2145)), 12,
IF(ISNUMBER(SEARCH("kit13", 'Painel Shopee'!B2145)), 13,
IF(ISNUMBER(SEARCH("kit14", 'Painel Shopee'!B2145)), 14,
IF(ISNUMBER(SEARCH("kit15", 'Painel Shopee'!B2145)), 15,
IF(ISNUMBER(SEARCH("kit16", 'Painel Shopee'!B2145)), 16,
IF(ISNUMBER(SEARCH("kit17", 'Painel Shopee'!B2145)), 17,
IF(ISNUMBER(SEARCH("kit18", 'Painel Shopee'!B2145)), 18,
IF(ISNUMBER(SEARCH("kit19", 'Painel Shopee'!B2145)), 19,
IF(ISNUMBER(SEARCH("kit20", 'Painel Shopee'!B2145)), 20, 0)))))))))))))))))))</f>
        <v>0</v>
      </c>
      <c r="E2145">
        <f>IF(D2145=0,'Painel Shopee'!C2145,D2145*'Painel Shopee'!C2145)</f>
        <v>0</v>
      </c>
    </row>
    <row r="2146" spans="1:5" x14ac:dyDescent="0.25">
      <c r="A2146">
        <f>IF(ISNUMBER(SEARCH("kit 2", 'Painel ML'!C2146)), 2,
IF(ISNUMBER(SEARCH("kit 3", 'Painel ML'!C2146)), 3,
IF(ISNUMBER(SEARCH("kit 4", 'Painel ML'!C2146)), 4,
IF(ISNUMBER(SEARCH("kit 5", 'Painel ML'!C2146)), 5,
IF(ISNUMBER(SEARCH("kit 6", 'Painel ML'!C2146)), 6,
IF(ISNUMBER(SEARCH("kit 7", 'Painel ML'!C2146)), 7,
IF(ISNUMBER(SEARCH("kit 8", 'Painel ML'!C2146)), 8,
IF(ISNUMBER(SEARCH("kit 9", 'Painel ML'!C2146)), 9,
IF(ISNUMBER(SEARCH("kit 10", 'Painel ML'!C2146)), 10,
IF(ISNUMBER(SEARCH("kit 11", 'Painel ML'!C2146)), 11,
IF(ISNUMBER(SEARCH("kit 12", 'Painel ML'!C2146)), 12,
IF(ISNUMBER(SEARCH("kit 13", 'Painel ML'!C2146)), 13,
IF(ISNUMBER(SEARCH("kit 14", 'Painel ML'!C2146)), 14,
IF(ISNUMBER(SEARCH("kit 15", 'Painel ML'!C2146)), 15,
IF(ISNUMBER(SEARCH("kit 16", 'Painel ML'!C2146)), 16,
IF(ISNUMBER(SEARCH("kit 17", 'Painel ML'!C2146)), 17,
IF(ISNUMBER(SEARCH("kit 18", 'Painel ML'!C2146)), 18,
IF(ISNUMBER(SEARCH("kit 19", 'Painel ML'!C2146)), 19,
IF(ISNUMBER(SEARCH("kit 20", 'Painel ML'!C2146)), 20, 0)))))))))))))))))))</f>
        <v>0</v>
      </c>
      <c r="B2146">
        <f>IF(A2146=0,'Painel ML'!A2146,A2146*'Painel ML'!A2146)</f>
        <v>0</v>
      </c>
      <c r="D2146">
        <f>IF(ISNUMBER(SEARCH("kit2", 'Painel Shopee'!B2146)), 2,
IF(ISNUMBER(SEARCH("kit3", 'Painel Shopee'!B2146)), 3,
IF(ISNUMBER(SEARCH("kit4", 'Painel Shopee'!B2146)), 4,
IF(ISNUMBER(SEARCH("kit5", 'Painel Shopee'!B2146)), 5,
IF(ISNUMBER(SEARCH("kit6", 'Painel Shopee'!B2146)), 6,
IF(ISNUMBER(SEARCH("kit7", 'Painel Shopee'!B2146)), 7,
IF(ISNUMBER(SEARCH("kit8", 'Painel Shopee'!B2146)), 8,
IF(ISNUMBER(SEARCH("kit9", 'Painel Shopee'!B2146)), 9,
IF(ISNUMBER(SEARCH("kit10", 'Painel Shopee'!B2146)), 10,
IF(ISNUMBER(SEARCH("kit11", 'Painel Shopee'!B2146)), 11,
IF(ISNUMBER(SEARCH("kit12", 'Painel Shopee'!B2146)), 12,
IF(ISNUMBER(SEARCH("kit13", 'Painel Shopee'!B2146)), 13,
IF(ISNUMBER(SEARCH("kit14", 'Painel Shopee'!B2146)), 14,
IF(ISNUMBER(SEARCH("kit15", 'Painel Shopee'!B2146)), 15,
IF(ISNUMBER(SEARCH("kit16", 'Painel Shopee'!B2146)), 16,
IF(ISNUMBER(SEARCH("kit17", 'Painel Shopee'!B2146)), 17,
IF(ISNUMBER(SEARCH("kit18", 'Painel Shopee'!B2146)), 18,
IF(ISNUMBER(SEARCH("kit19", 'Painel Shopee'!B2146)), 19,
IF(ISNUMBER(SEARCH("kit20", 'Painel Shopee'!B2146)), 20, 0)))))))))))))))))))</f>
        <v>0</v>
      </c>
      <c r="E2146">
        <f>IF(D2146=0,'Painel Shopee'!C2146,D2146*'Painel Shopee'!C2146)</f>
        <v>0</v>
      </c>
    </row>
    <row r="2147" spans="1:5" x14ac:dyDescent="0.25">
      <c r="A2147">
        <f>IF(ISNUMBER(SEARCH("kit 2", 'Painel ML'!C2147)), 2,
IF(ISNUMBER(SEARCH("kit 3", 'Painel ML'!C2147)), 3,
IF(ISNUMBER(SEARCH("kit 4", 'Painel ML'!C2147)), 4,
IF(ISNUMBER(SEARCH("kit 5", 'Painel ML'!C2147)), 5,
IF(ISNUMBER(SEARCH("kit 6", 'Painel ML'!C2147)), 6,
IF(ISNUMBER(SEARCH("kit 7", 'Painel ML'!C2147)), 7,
IF(ISNUMBER(SEARCH("kit 8", 'Painel ML'!C2147)), 8,
IF(ISNUMBER(SEARCH("kit 9", 'Painel ML'!C2147)), 9,
IF(ISNUMBER(SEARCH("kit 10", 'Painel ML'!C2147)), 10,
IF(ISNUMBER(SEARCH("kit 11", 'Painel ML'!C2147)), 11,
IF(ISNUMBER(SEARCH("kit 12", 'Painel ML'!C2147)), 12,
IF(ISNUMBER(SEARCH("kit 13", 'Painel ML'!C2147)), 13,
IF(ISNUMBER(SEARCH("kit 14", 'Painel ML'!C2147)), 14,
IF(ISNUMBER(SEARCH("kit 15", 'Painel ML'!C2147)), 15,
IF(ISNUMBER(SEARCH("kit 16", 'Painel ML'!C2147)), 16,
IF(ISNUMBER(SEARCH("kit 17", 'Painel ML'!C2147)), 17,
IF(ISNUMBER(SEARCH("kit 18", 'Painel ML'!C2147)), 18,
IF(ISNUMBER(SEARCH("kit 19", 'Painel ML'!C2147)), 19,
IF(ISNUMBER(SEARCH("kit 20", 'Painel ML'!C2147)), 20, 0)))))))))))))))))))</f>
        <v>0</v>
      </c>
      <c r="B2147">
        <f>IF(A2147=0,'Painel ML'!A2147,A2147*'Painel ML'!A2147)</f>
        <v>0</v>
      </c>
      <c r="D2147">
        <f>IF(ISNUMBER(SEARCH("kit2", 'Painel Shopee'!B2147)), 2,
IF(ISNUMBER(SEARCH("kit3", 'Painel Shopee'!B2147)), 3,
IF(ISNUMBER(SEARCH("kit4", 'Painel Shopee'!B2147)), 4,
IF(ISNUMBER(SEARCH("kit5", 'Painel Shopee'!B2147)), 5,
IF(ISNUMBER(SEARCH("kit6", 'Painel Shopee'!B2147)), 6,
IF(ISNUMBER(SEARCH("kit7", 'Painel Shopee'!B2147)), 7,
IF(ISNUMBER(SEARCH("kit8", 'Painel Shopee'!B2147)), 8,
IF(ISNUMBER(SEARCH("kit9", 'Painel Shopee'!B2147)), 9,
IF(ISNUMBER(SEARCH("kit10", 'Painel Shopee'!B2147)), 10,
IF(ISNUMBER(SEARCH("kit11", 'Painel Shopee'!B2147)), 11,
IF(ISNUMBER(SEARCH("kit12", 'Painel Shopee'!B2147)), 12,
IF(ISNUMBER(SEARCH("kit13", 'Painel Shopee'!B2147)), 13,
IF(ISNUMBER(SEARCH("kit14", 'Painel Shopee'!B2147)), 14,
IF(ISNUMBER(SEARCH("kit15", 'Painel Shopee'!B2147)), 15,
IF(ISNUMBER(SEARCH("kit16", 'Painel Shopee'!B2147)), 16,
IF(ISNUMBER(SEARCH("kit17", 'Painel Shopee'!B2147)), 17,
IF(ISNUMBER(SEARCH("kit18", 'Painel Shopee'!B2147)), 18,
IF(ISNUMBER(SEARCH("kit19", 'Painel Shopee'!B2147)), 19,
IF(ISNUMBER(SEARCH("kit20", 'Painel Shopee'!B2147)), 20, 0)))))))))))))))))))</f>
        <v>0</v>
      </c>
      <c r="E2147">
        <f>IF(D2147=0,'Painel Shopee'!C2147,D2147*'Painel Shopee'!C2147)</f>
        <v>0</v>
      </c>
    </row>
    <row r="2148" spans="1:5" x14ac:dyDescent="0.25">
      <c r="A2148">
        <f>IF(ISNUMBER(SEARCH("kit 2", 'Painel ML'!C2148)), 2,
IF(ISNUMBER(SEARCH("kit 3", 'Painel ML'!C2148)), 3,
IF(ISNUMBER(SEARCH("kit 4", 'Painel ML'!C2148)), 4,
IF(ISNUMBER(SEARCH("kit 5", 'Painel ML'!C2148)), 5,
IF(ISNUMBER(SEARCH("kit 6", 'Painel ML'!C2148)), 6,
IF(ISNUMBER(SEARCH("kit 7", 'Painel ML'!C2148)), 7,
IF(ISNUMBER(SEARCH("kit 8", 'Painel ML'!C2148)), 8,
IF(ISNUMBER(SEARCH("kit 9", 'Painel ML'!C2148)), 9,
IF(ISNUMBER(SEARCH("kit 10", 'Painel ML'!C2148)), 10,
IF(ISNUMBER(SEARCH("kit 11", 'Painel ML'!C2148)), 11,
IF(ISNUMBER(SEARCH("kit 12", 'Painel ML'!C2148)), 12,
IF(ISNUMBER(SEARCH("kit 13", 'Painel ML'!C2148)), 13,
IF(ISNUMBER(SEARCH("kit 14", 'Painel ML'!C2148)), 14,
IF(ISNUMBER(SEARCH("kit 15", 'Painel ML'!C2148)), 15,
IF(ISNUMBER(SEARCH("kit 16", 'Painel ML'!C2148)), 16,
IF(ISNUMBER(SEARCH("kit 17", 'Painel ML'!C2148)), 17,
IF(ISNUMBER(SEARCH("kit 18", 'Painel ML'!C2148)), 18,
IF(ISNUMBER(SEARCH("kit 19", 'Painel ML'!C2148)), 19,
IF(ISNUMBER(SEARCH("kit 20", 'Painel ML'!C2148)), 20, 0)))))))))))))))))))</f>
        <v>0</v>
      </c>
      <c r="B2148">
        <f>IF(A2148=0,'Painel ML'!A2148,A2148*'Painel ML'!A2148)</f>
        <v>0</v>
      </c>
      <c r="D2148">
        <f>IF(ISNUMBER(SEARCH("kit2", 'Painel Shopee'!B2148)), 2,
IF(ISNUMBER(SEARCH("kit3", 'Painel Shopee'!B2148)), 3,
IF(ISNUMBER(SEARCH("kit4", 'Painel Shopee'!B2148)), 4,
IF(ISNUMBER(SEARCH("kit5", 'Painel Shopee'!B2148)), 5,
IF(ISNUMBER(SEARCH("kit6", 'Painel Shopee'!B2148)), 6,
IF(ISNUMBER(SEARCH("kit7", 'Painel Shopee'!B2148)), 7,
IF(ISNUMBER(SEARCH("kit8", 'Painel Shopee'!B2148)), 8,
IF(ISNUMBER(SEARCH("kit9", 'Painel Shopee'!B2148)), 9,
IF(ISNUMBER(SEARCH("kit10", 'Painel Shopee'!B2148)), 10,
IF(ISNUMBER(SEARCH("kit11", 'Painel Shopee'!B2148)), 11,
IF(ISNUMBER(SEARCH("kit12", 'Painel Shopee'!B2148)), 12,
IF(ISNUMBER(SEARCH("kit13", 'Painel Shopee'!B2148)), 13,
IF(ISNUMBER(SEARCH("kit14", 'Painel Shopee'!B2148)), 14,
IF(ISNUMBER(SEARCH("kit15", 'Painel Shopee'!B2148)), 15,
IF(ISNUMBER(SEARCH("kit16", 'Painel Shopee'!B2148)), 16,
IF(ISNUMBER(SEARCH("kit17", 'Painel Shopee'!B2148)), 17,
IF(ISNUMBER(SEARCH("kit18", 'Painel Shopee'!B2148)), 18,
IF(ISNUMBER(SEARCH("kit19", 'Painel Shopee'!B2148)), 19,
IF(ISNUMBER(SEARCH("kit20", 'Painel Shopee'!B2148)), 20, 0)))))))))))))))))))</f>
        <v>0</v>
      </c>
      <c r="E2148">
        <f>IF(D2148=0,'Painel Shopee'!C2148,D2148*'Painel Shopee'!C2148)</f>
        <v>0</v>
      </c>
    </row>
    <row r="2149" spans="1:5" x14ac:dyDescent="0.25">
      <c r="A2149">
        <f>IF(ISNUMBER(SEARCH("kit 2", 'Painel ML'!C2149)), 2,
IF(ISNUMBER(SEARCH("kit 3", 'Painel ML'!C2149)), 3,
IF(ISNUMBER(SEARCH("kit 4", 'Painel ML'!C2149)), 4,
IF(ISNUMBER(SEARCH("kit 5", 'Painel ML'!C2149)), 5,
IF(ISNUMBER(SEARCH("kit 6", 'Painel ML'!C2149)), 6,
IF(ISNUMBER(SEARCH("kit 7", 'Painel ML'!C2149)), 7,
IF(ISNUMBER(SEARCH("kit 8", 'Painel ML'!C2149)), 8,
IF(ISNUMBER(SEARCH("kit 9", 'Painel ML'!C2149)), 9,
IF(ISNUMBER(SEARCH("kit 10", 'Painel ML'!C2149)), 10,
IF(ISNUMBER(SEARCH("kit 11", 'Painel ML'!C2149)), 11,
IF(ISNUMBER(SEARCH("kit 12", 'Painel ML'!C2149)), 12,
IF(ISNUMBER(SEARCH("kit 13", 'Painel ML'!C2149)), 13,
IF(ISNUMBER(SEARCH("kit 14", 'Painel ML'!C2149)), 14,
IF(ISNUMBER(SEARCH("kit 15", 'Painel ML'!C2149)), 15,
IF(ISNUMBER(SEARCH("kit 16", 'Painel ML'!C2149)), 16,
IF(ISNUMBER(SEARCH("kit 17", 'Painel ML'!C2149)), 17,
IF(ISNUMBER(SEARCH("kit 18", 'Painel ML'!C2149)), 18,
IF(ISNUMBER(SEARCH("kit 19", 'Painel ML'!C2149)), 19,
IF(ISNUMBER(SEARCH("kit 20", 'Painel ML'!C2149)), 20, 0)))))))))))))))))))</f>
        <v>0</v>
      </c>
      <c r="B2149">
        <f>IF(A2149=0,'Painel ML'!A2149,A2149*'Painel ML'!A2149)</f>
        <v>0</v>
      </c>
      <c r="D2149">
        <f>IF(ISNUMBER(SEARCH("kit2", 'Painel Shopee'!B2149)), 2,
IF(ISNUMBER(SEARCH("kit3", 'Painel Shopee'!B2149)), 3,
IF(ISNUMBER(SEARCH("kit4", 'Painel Shopee'!B2149)), 4,
IF(ISNUMBER(SEARCH("kit5", 'Painel Shopee'!B2149)), 5,
IF(ISNUMBER(SEARCH("kit6", 'Painel Shopee'!B2149)), 6,
IF(ISNUMBER(SEARCH("kit7", 'Painel Shopee'!B2149)), 7,
IF(ISNUMBER(SEARCH("kit8", 'Painel Shopee'!B2149)), 8,
IF(ISNUMBER(SEARCH("kit9", 'Painel Shopee'!B2149)), 9,
IF(ISNUMBER(SEARCH("kit10", 'Painel Shopee'!B2149)), 10,
IF(ISNUMBER(SEARCH("kit11", 'Painel Shopee'!B2149)), 11,
IF(ISNUMBER(SEARCH("kit12", 'Painel Shopee'!B2149)), 12,
IF(ISNUMBER(SEARCH("kit13", 'Painel Shopee'!B2149)), 13,
IF(ISNUMBER(SEARCH("kit14", 'Painel Shopee'!B2149)), 14,
IF(ISNUMBER(SEARCH("kit15", 'Painel Shopee'!B2149)), 15,
IF(ISNUMBER(SEARCH("kit16", 'Painel Shopee'!B2149)), 16,
IF(ISNUMBER(SEARCH("kit17", 'Painel Shopee'!B2149)), 17,
IF(ISNUMBER(SEARCH("kit18", 'Painel Shopee'!B2149)), 18,
IF(ISNUMBER(SEARCH("kit19", 'Painel Shopee'!B2149)), 19,
IF(ISNUMBER(SEARCH("kit20", 'Painel Shopee'!B2149)), 20, 0)))))))))))))))))))</f>
        <v>0</v>
      </c>
      <c r="E2149">
        <f>IF(D2149=0,'Painel Shopee'!C2149,D2149*'Painel Shopee'!C2149)</f>
        <v>0</v>
      </c>
    </row>
    <row r="2150" spans="1:5" x14ac:dyDescent="0.25">
      <c r="A2150">
        <f>IF(ISNUMBER(SEARCH("kit 2", 'Painel ML'!C2150)), 2,
IF(ISNUMBER(SEARCH("kit 3", 'Painel ML'!C2150)), 3,
IF(ISNUMBER(SEARCH("kit 4", 'Painel ML'!C2150)), 4,
IF(ISNUMBER(SEARCH("kit 5", 'Painel ML'!C2150)), 5,
IF(ISNUMBER(SEARCH("kit 6", 'Painel ML'!C2150)), 6,
IF(ISNUMBER(SEARCH("kit 7", 'Painel ML'!C2150)), 7,
IF(ISNUMBER(SEARCH("kit 8", 'Painel ML'!C2150)), 8,
IF(ISNUMBER(SEARCH("kit 9", 'Painel ML'!C2150)), 9,
IF(ISNUMBER(SEARCH("kit 10", 'Painel ML'!C2150)), 10,
IF(ISNUMBER(SEARCH("kit 11", 'Painel ML'!C2150)), 11,
IF(ISNUMBER(SEARCH("kit 12", 'Painel ML'!C2150)), 12,
IF(ISNUMBER(SEARCH("kit 13", 'Painel ML'!C2150)), 13,
IF(ISNUMBER(SEARCH("kit 14", 'Painel ML'!C2150)), 14,
IF(ISNUMBER(SEARCH("kit 15", 'Painel ML'!C2150)), 15,
IF(ISNUMBER(SEARCH("kit 16", 'Painel ML'!C2150)), 16,
IF(ISNUMBER(SEARCH("kit 17", 'Painel ML'!C2150)), 17,
IF(ISNUMBER(SEARCH("kit 18", 'Painel ML'!C2150)), 18,
IF(ISNUMBER(SEARCH("kit 19", 'Painel ML'!C2150)), 19,
IF(ISNUMBER(SEARCH("kit 20", 'Painel ML'!C2150)), 20, 0)))))))))))))))))))</f>
        <v>0</v>
      </c>
      <c r="B2150">
        <f>IF(A2150=0,'Painel ML'!A2150,A2150*'Painel ML'!A2150)</f>
        <v>0</v>
      </c>
      <c r="D2150">
        <f>IF(ISNUMBER(SEARCH("kit2", 'Painel Shopee'!B2150)), 2,
IF(ISNUMBER(SEARCH("kit3", 'Painel Shopee'!B2150)), 3,
IF(ISNUMBER(SEARCH("kit4", 'Painel Shopee'!B2150)), 4,
IF(ISNUMBER(SEARCH("kit5", 'Painel Shopee'!B2150)), 5,
IF(ISNUMBER(SEARCH("kit6", 'Painel Shopee'!B2150)), 6,
IF(ISNUMBER(SEARCH("kit7", 'Painel Shopee'!B2150)), 7,
IF(ISNUMBER(SEARCH("kit8", 'Painel Shopee'!B2150)), 8,
IF(ISNUMBER(SEARCH("kit9", 'Painel Shopee'!B2150)), 9,
IF(ISNUMBER(SEARCH("kit10", 'Painel Shopee'!B2150)), 10,
IF(ISNUMBER(SEARCH("kit11", 'Painel Shopee'!B2150)), 11,
IF(ISNUMBER(SEARCH("kit12", 'Painel Shopee'!B2150)), 12,
IF(ISNUMBER(SEARCH("kit13", 'Painel Shopee'!B2150)), 13,
IF(ISNUMBER(SEARCH("kit14", 'Painel Shopee'!B2150)), 14,
IF(ISNUMBER(SEARCH("kit15", 'Painel Shopee'!B2150)), 15,
IF(ISNUMBER(SEARCH("kit16", 'Painel Shopee'!B2150)), 16,
IF(ISNUMBER(SEARCH("kit17", 'Painel Shopee'!B2150)), 17,
IF(ISNUMBER(SEARCH("kit18", 'Painel Shopee'!B2150)), 18,
IF(ISNUMBER(SEARCH("kit19", 'Painel Shopee'!B2150)), 19,
IF(ISNUMBER(SEARCH("kit20", 'Painel Shopee'!B2150)), 20, 0)))))))))))))))))))</f>
        <v>0</v>
      </c>
      <c r="E2150">
        <f>IF(D2150=0,'Painel Shopee'!C2150,D2150*'Painel Shopee'!C2150)</f>
        <v>0</v>
      </c>
    </row>
    <row r="2151" spans="1:5" x14ac:dyDescent="0.25">
      <c r="A2151">
        <f>IF(ISNUMBER(SEARCH("kit 2", 'Painel ML'!C2151)), 2,
IF(ISNUMBER(SEARCH("kit 3", 'Painel ML'!C2151)), 3,
IF(ISNUMBER(SEARCH("kit 4", 'Painel ML'!C2151)), 4,
IF(ISNUMBER(SEARCH("kit 5", 'Painel ML'!C2151)), 5,
IF(ISNUMBER(SEARCH("kit 6", 'Painel ML'!C2151)), 6,
IF(ISNUMBER(SEARCH("kit 7", 'Painel ML'!C2151)), 7,
IF(ISNUMBER(SEARCH("kit 8", 'Painel ML'!C2151)), 8,
IF(ISNUMBER(SEARCH("kit 9", 'Painel ML'!C2151)), 9,
IF(ISNUMBER(SEARCH("kit 10", 'Painel ML'!C2151)), 10,
IF(ISNUMBER(SEARCH("kit 11", 'Painel ML'!C2151)), 11,
IF(ISNUMBER(SEARCH("kit 12", 'Painel ML'!C2151)), 12,
IF(ISNUMBER(SEARCH("kit 13", 'Painel ML'!C2151)), 13,
IF(ISNUMBER(SEARCH("kit 14", 'Painel ML'!C2151)), 14,
IF(ISNUMBER(SEARCH("kit 15", 'Painel ML'!C2151)), 15,
IF(ISNUMBER(SEARCH("kit 16", 'Painel ML'!C2151)), 16,
IF(ISNUMBER(SEARCH("kit 17", 'Painel ML'!C2151)), 17,
IF(ISNUMBER(SEARCH("kit 18", 'Painel ML'!C2151)), 18,
IF(ISNUMBER(SEARCH("kit 19", 'Painel ML'!C2151)), 19,
IF(ISNUMBER(SEARCH("kit 20", 'Painel ML'!C2151)), 20, 0)))))))))))))))))))</f>
        <v>0</v>
      </c>
      <c r="B2151">
        <f>IF(A2151=0,'Painel ML'!A2151,A2151*'Painel ML'!A2151)</f>
        <v>0</v>
      </c>
      <c r="D2151">
        <f>IF(ISNUMBER(SEARCH("kit2", 'Painel Shopee'!B2151)), 2,
IF(ISNUMBER(SEARCH("kit3", 'Painel Shopee'!B2151)), 3,
IF(ISNUMBER(SEARCH("kit4", 'Painel Shopee'!B2151)), 4,
IF(ISNUMBER(SEARCH("kit5", 'Painel Shopee'!B2151)), 5,
IF(ISNUMBER(SEARCH("kit6", 'Painel Shopee'!B2151)), 6,
IF(ISNUMBER(SEARCH("kit7", 'Painel Shopee'!B2151)), 7,
IF(ISNUMBER(SEARCH("kit8", 'Painel Shopee'!B2151)), 8,
IF(ISNUMBER(SEARCH("kit9", 'Painel Shopee'!B2151)), 9,
IF(ISNUMBER(SEARCH("kit10", 'Painel Shopee'!B2151)), 10,
IF(ISNUMBER(SEARCH("kit11", 'Painel Shopee'!B2151)), 11,
IF(ISNUMBER(SEARCH("kit12", 'Painel Shopee'!B2151)), 12,
IF(ISNUMBER(SEARCH("kit13", 'Painel Shopee'!B2151)), 13,
IF(ISNUMBER(SEARCH("kit14", 'Painel Shopee'!B2151)), 14,
IF(ISNUMBER(SEARCH("kit15", 'Painel Shopee'!B2151)), 15,
IF(ISNUMBER(SEARCH("kit16", 'Painel Shopee'!B2151)), 16,
IF(ISNUMBER(SEARCH("kit17", 'Painel Shopee'!B2151)), 17,
IF(ISNUMBER(SEARCH("kit18", 'Painel Shopee'!B2151)), 18,
IF(ISNUMBER(SEARCH("kit19", 'Painel Shopee'!B2151)), 19,
IF(ISNUMBER(SEARCH("kit20", 'Painel Shopee'!B2151)), 20, 0)))))))))))))))))))</f>
        <v>0</v>
      </c>
      <c r="E2151">
        <f>IF(D2151=0,'Painel Shopee'!C2151,D2151*'Painel Shopee'!C2151)</f>
        <v>0</v>
      </c>
    </row>
    <row r="2152" spans="1:5" x14ac:dyDescent="0.25">
      <c r="A2152">
        <f>IF(ISNUMBER(SEARCH("kit 2", 'Painel ML'!C2152)), 2,
IF(ISNUMBER(SEARCH("kit 3", 'Painel ML'!C2152)), 3,
IF(ISNUMBER(SEARCH("kit 4", 'Painel ML'!C2152)), 4,
IF(ISNUMBER(SEARCH("kit 5", 'Painel ML'!C2152)), 5,
IF(ISNUMBER(SEARCH("kit 6", 'Painel ML'!C2152)), 6,
IF(ISNUMBER(SEARCH("kit 7", 'Painel ML'!C2152)), 7,
IF(ISNUMBER(SEARCH("kit 8", 'Painel ML'!C2152)), 8,
IF(ISNUMBER(SEARCH("kit 9", 'Painel ML'!C2152)), 9,
IF(ISNUMBER(SEARCH("kit 10", 'Painel ML'!C2152)), 10,
IF(ISNUMBER(SEARCH("kit 11", 'Painel ML'!C2152)), 11,
IF(ISNUMBER(SEARCH("kit 12", 'Painel ML'!C2152)), 12,
IF(ISNUMBER(SEARCH("kit 13", 'Painel ML'!C2152)), 13,
IF(ISNUMBER(SEARCH("kit 14", 'Painel ML'!C2152)), 14,
IF(ISNUMBER(SEARCH("kit 15", 'Painel ML'!C2152)), 15,
IF(ISNUMBER(SEARCH("kit 16", 'Painel ML'!C2152)), 16,
IF(ISNUMBER(SEARCH("kit 17", 'Painel ML'!C2152)), 17,
IF(ISNUMBER(SEARCH("kit 18", 'Painel ML'!C2152)), 18,
IF(ISNUMBER(SEARCH("kit 19", 'Painel ML'!C2152)), 19,
IF(ISNUMBER(SEARCH("kit 20", 'Painel ML'!C2152)), 20, 0)))))))))))))))))))</f>
        <v>0</v>
      </c>
      <c r="B2152">
        <f>IF(A2152=0,'Painel ML'!A2152,A2152*'Painel ML'!A2152)</f>
        <v>0</v>
      </c>
      <c r="D2152">
        <f>IF(ISNUMBER(SEARCH("kit2", 'Painel Shopee'!B2152)), 2,
IF(ISNUMBER(SEARCH("kit3", 'Painel Shopee'!B2152)), 3,
IF(ISNUMBER(SEARCH("kit4", 'Painel Shopee'!B2152)), 4,
IF(ISNUMBER(SEARCH("kit5", 'Painel Shopee'!B2152)), 5,
IF(ISNUMBER(SEARCH("kit6", 'Painel Shopee'!B2152)), 6,
IF(ISNUMBER(SEARCH("kit7", 'Painel Shopee'!B2152)), 7,
IF(ISNUMBER(SEARCH("kit8", 'Painel Shopee'!B2152)), 8,
IF(ISNUMBER(SEARCH("kit9", 'Painel Shopee'!B2152)), 9,
IF(ISNUMBER(SEARCH("kit10", 'Painel Shopee'!B2152)), 10,
IF(ISNUMBER(SEARCH("kit11", 'Painel Shopee'!B2152)), 11,
IF(ISNUMBER(SEARCH("kit12", 'Painel Shopee'!B2152)), 12,
IF(ISNUMBER(SEARCH("kit13", 'Painel Shopee'!B2152)), 13,
IF(ISNUMBER(SEARCH("kit14", 'Painel Shopee'!B2152)), 14,
IF(ISNUMBER(SEARCH("kit15", 'Painel Shopee'!B2152)), 15,
IF(ISNUMBER(SEARCH("kit16", 'Painel Shopee'!B2152)), 16,
IF(ISNUMBER(SEARCH("kit17", 'Painel Shopee'!B2152)), 17,
IF(ISNUMBER(SEARCH("kit18", 'Painel Shopee'!B2152)), 18,
IF(ISNUMBER(SEARCH("kit19", 'Painel Shopee'!B2152)), 19,
IF(ISNUMBER(SEARCH("kit20", 'Painel Shopee'!B2152)), 20, 0)))))))))))))))))))</f>
        <v>0</v>
      </c>
      <c r="E2152">
        <f>IF(D2152=0,'Painel Shopee'!C2152,D2152*'Painel Shopee'!C2152)</f>
        <v>0</v>
      </c>
    </row>
    <row r="2153" spans="1:5" x14ac:dyDescent="0.25">
      <c r="A2153">
        <f>IF(ISNUMBER(SEARCH("kit 2", 'Painel ML'!C2153)), 2,
IF(ISNUMBER(SEARCH("kit 3", 'Painel ML'!C2153)), 3,
IF(ISNUMBER(SEARCH("kit 4", 'Painel ML'!C2153)), 4,
IF(ISNUMBER(SEARCH("kit 5", 'Painel ML'!C2153)), 5,
IF(ISNUMBER(SEARCH("kit 6", 'Painel ML'!C2153)), 6,
IF(ISNUMBER(SEARCH("kit 7", 'Painel ML'!C2153)), 7,
IF(ISNUMBER(SEARCH("kit 8", 'Painel ML'!C2153)), 8,
IF(ISNUMBER(SEARCH("kit 9", 'Painel ML'!C2153)), 9,
IF(ISNUMBER(SEARCH("kit 10", 'Painel ML'!C2153)), 10,
IF(ISNUMBER(SEARCH("kit 11", 'Painel ML'!C2153)), 11,
IF(ISNUMBER(SEARCH("kit 12", 'Painel ML'!C2153)), 12,
IF(ISNUMBER(SEARCH("kit 13", 'Painel ML'!C2153)), 13,
IF(ISNUMBER(SEARCH("kit 14", 'Painel ML'!C2153)), 14,
IF(ISNUMBER(SEARCH("kit 15", 'Painel ML'!C2153)), 15,
IF(ISNUMBER(SEARCH("kit 16", 'Painel ML'!C2153)), 16,
IF(ISNUMBER(SEARCH("kit 17", 'Painel ML'!C2153)), 17,
IF(ISNUMBER(SEARCH("kit 18", 'Painel ML'!C2153)), 18,
IF(ISNUMBER(SEARCH("kit 19", 'Painel ML'!C2153)), 19,
IF(ISNUMBER(SEARCH("kit 20", 'Painel ML'!C2153)), 20, 0)))))))))))))))))))</f>
        <v>0</v>
      </c>
      <c r="B2153">
        <f>IF(A2153=0,'Painel ML'!A2153,A2153*'Painel ML'!A2153)</f>
        <v>0</v>
      </c>
      <c r="D2153">
        <f>IF(ISNUMBER(SEARCH("kit2", 'Painel Shopee'!B2153)), 2,
IF(ISNUMBER(SEARCH("kit3", 'Painel Shopee'!B2153)), 3,
IF(ISNUMBER(SEARCH("kit4", 'Painel Shopee'!B2153)), 4,
IF(ISNUMBER(SEARCH("kit5", 'Painel Shopee'!B2153)), 5,
IF(ISNUMBER(SEARCH("kit6", 'Painel Shopee'!B2153)), 6,
IF(ISNUMBER(SEARCH("kit7", 'Painel Shopee'!B2153)), 7,
IF(ISNUMBER(SEARCH("kit8", 'Painel Shopee'!B2153)), 8,
IF(ISNUMBER(SEARCH("kit9", 'Painel Shopee'!B2153)), 9,
IF(ISNUMBER(SEARCH("kit10", 'Painel Shopee'!B2153)), 10,
IF(ISNUMBER(SEARCH("kit11", 'Painel Shopee'!B2153)), 11,
IF(ISNUMBER(SEARCH("kit12", 'Painel Shopee'!B2153)), 12,
IF(ISNUMBER(SEARCH("kit13", 'Painel Shopee'!B2153)), 13,
IF(ISNUMBER(SEARCH("kit14", 'Painel Shopee'!B2153)), 14,
IF(ISNUMBER(SEARCH("kit15", 'Painel Shopee'!B2153)), 15,
IF(ISNUMBER(SEARCH("kit16", 'Painel Shopee'!B2153)), 16,
IF(ISNUMBER(SEARCH("kit17", 'Painel Shopee'!B2153)), 17,
IF(ISNUMBER(SEARCH("kit18", 'Painel Shopee'!B2153)), 18,
IF(ISNUMBER(SEARCH("kit19", 'Painel Shopee'!B2153)), 19,
IF(ISNUMBER(SEARCH("kit20", 'Painel Shopee'!B2153)), 20, 0)))))))))))))))))))</f>
        <v>0</v>
      </c>
      <c r="E2153">
        <f>IF(D2153=0,'Painel Shopee'!C2153,D2153*'Painel Shopee'!C2153)</f>
        <v>0</v>
      </c>
    </row>
    <row r="2154" spans="1:5" x14ac:dyDescent="0.25">
      <c r="A2154">
        <f>IF(ISNUMBER(SEARCH("kit 2", 'Painel ML'!C2154)), 2,
IF(ISNUMBER(SEARCH("kit 3", 'Painel ML'!C2154)), 3,
IF(ISNUMBER(SEARCH("kit 4", 'Painel ML'!C2154)), 4,
IF(ISNUMBER(SEARCH("kit 5", 'Painel ML'!C2154)), 5,
IF(ISNUMBER(SEARCH("kit 6", 'Painel ML'!C2154)), 6,
IF(ISNUMBER(SEARCH("kit 7", 'Painel ML'!C2154)), 7,
IF(ISNUMBER(SEARCH("kit 8", 'Painel ML'!C2154)), 8,
IF(ISNUMBER(SEARCH("kit 9", 'Painel ML'!C2154)), 9,
IF(ISNUMBER(SEARCH("kit 10", 'Painel ML'!C2154)), 10,
IF(ISNUMBER(SEARCH("kit 11", 'Painel ML'!C2154)), 11,
IF(ISNUMBER(SEARCH("kit 12", 'Painel ML'!C2154)), 12,
IF(ISNUMBER(SEARCH("kit 13", 'Painel ML'!C2154)), 13,
IF(ISNUMBER(SEARCH("kit 14", 'Painel ML'!C2154)), 14,
IF(ISNUMBER(SEARCH("kit 15", 'Painel ML'!C2154)), 15,
IF(ISNUMBER(SEARCH("kit 16", 'Painel ML'!C2154)), 16,
IF(ISNUMBER(SEARCH("kit 17", 'Painel ML'!C2154)), 17,
IF(ISNUMBER(SEARCH("kit 18", 'Painel ML'!C2154)), 18,
IF(ISNUMBER(SEARCH("kit 19", 'Painel ML'!C2154)), 19,
IF(ISNUMBER(SEARCH("kit 20", 'Painel ML'!C2154)), 20, 0)))))))))))))))))))</f>
        <v>0</v>
      </c>
      <c r="B2154">
        <f>IF(A2154=0,'Painel ML'!A2154,A2154*'Painel ML'!A2154)</f>
        <v>0</v>
      </c>
      <c r="D2154">
        <f>IF(ISNUMBER(SEARCH("kit2", 'Painel Shopee'!B2154)), 2,
IF(ISNUMBER(SEARCH("kit3", 'Painel Shopee'!B2154)), 3,
IF(ISNUMBER(SEARCH("kit4", 'Painel Shopee'!B2154)), 4,
IF(ISNUMBER(SEARCH("kit5", 'Painel Shopee'!B2154)), 5,
IF(ISNUMBER(SEARCH("kit6", 'Painel Shopee'!B2154)), 6,
IF(ISNUMBER(SEARCH("kit7", 'Painel Shopee'!B2154)), 7,
IF(ISNUMBER(SEARCH("kit8", 'Painel Shopee'!B2154)), 8,
IF(ISNUMBER(SEARCH("kit9", 'Painel Shopee'!B2154)), 9,
IF(ISNUMBER(SEARCH("kit10", 'Painel Shopee'!B2154)), 10,
IF(ISNUMBER(SEARCH("kit11", 'Painel Shopee'!B2154)), 11,
IF(ISNUMBER(SEARCH("kit12", 'Painel Shopee'!B2154)), 12,
IF(ISNUMBER(SEARCH("kit13", 'Painel Shopee'!B2154)), 13,
IF(ISNUMBER(SEARCH("kit14", 'Painel Shopee'!B2154)), 14,
IF(ISNUMBER(SEARCH("kit15", 'Painel Shopee'!B2154)), 15,
IF(ISNUMBER(SEARCH("kit16", 'Painel Shopee'!B2154)), 16,
IF(ISNUMBER(SEARCH("kit17", 'Painel Shopee'!B2154)), 17,
IF(ISNUMBER(SEARCH("kit18", 'Painel Shopee'!B2154)), 18,
IF(ISNUMBER(SEARCH("kit19", 'Painel Shopee'!B2154)), 19,
IF(ISNUMBER(SEARCH("kit20", 'Painel Shopee'!B2154)), 20, 0)))))))))))))))))))</f>
        <v>0</v>
      </c>
      <c r="E2154">
        <f>IF(D2154=0,'Painel Shopee'!C2154,D2154*'Painel Shopee'!C2154)</f>
        <v>0</v>
      </c>
    </row>
    <row r="2155" spans="1:5" x14ac:dyDescent="0.25">
      <c r="A2155">
        <f>IF(ISNUMBER(SEARCH("kit 2", 'Painel ML'!C2155)), 2,
IF(ISNUMBER(SEARCH("kit 3", 'Painel ML'!C2155)), 3,
IF(ISNUMBER(SEARCH("kit 4", 'Painel ML'!C2155)), 4,
IF(ISNUMBER(SEARCH("kit 5", 'Painel ML'!C2155)), 5,
IF(ISNUMBER(SEARCH("kit 6", 'Painel ML'!C2155)), 6,
IF(ISNUMBER(SEARCH("kit 7", 'Painel ML'!C2155)), 7,
IF(ISNUMBER(SEARCH("kit 8", 'Painel ML'!C2155)), 8,
IF(ISNUMBER(SEARCH("kit 9", 'Painel ML'!C2155)), 9,
IF(ISNUMBER(SEARCH("kit 10", 'Painel ML'!C2155)), 10,
IF(ISNUMBER(SEARCH("kit 11", 'Painel ML'!C2155)), 11,
IF(ISNUMBER(SEARCH("kit 12", 'Painel ML'!C2155)), 12,
IF(ISNUMBER(SEARCH("kit 13", 'Painel ML'!C2155)), 13,
IF(ISNUMBER(SEARCH("kit 14", 'Painel ML'!C2155)), 14,
IF(ISNUMBER(SEARCH("kit 15", 'Painel ML'!C2155)), 15,
IF(ISNUMBER(SEARCH("kit 16", 'Painel ML'!C2155)), 16,
IF(ISNUMBER(SEARCH("kit 17", 'Painel ML'!C2155)), 17,
IF(ISNUMBER(SEARCH("kit 18", 'Painel ML'!C2155)), 18,
IF(ISNUMBER(SEARCH("kit 19", 'Painel ML'!C2155)), 19,
IF(ISNUMBER(SEARCH("kit 20", 'Painel ML'!C2155)), 20, 0)))))))))))))))))))</f>
        <v>0</v>
      </c>
      <c r="B2155">
        <f>IF(A2155=0,'Painel ML'!A2155,A2155*'Painel ML'!A2155)</f>
        <v>0</v>
      </c>
      <c r="D2155">
        <f>IF(ISNUMBER(SEARCH("kit2", 'Painel Shopee'!B2155)), 2,
IF(ISNUMBER(SEARCH("kit3", 'Painel Shopee'!B2155)), 3,
IF(ISNUMBER(SEARCH("kit4", 'Painel Shopee'!B2155)), 4,
IF(ISNUMBER(SEARCH("kit5", 'Painel Shopee'!B2155)), 5,
IF(ISNUMBER(SEARCH("kit6", 'Painel Shopee'!B2155)), 6,
IF(ISNUMBER(SEARCH("kit7", 'Painel Shopee'!B2155)), 7,
IF(ISNUMBER(SEARCH("kit8", 'Painel Shopee'!B2155)), 8,
IF(ISNUMBER(SEARCH("kit9", 'Painel Shopee'!B2155)), 9,
IF(ISNUMBER(SEARCH("kit10", 'Painel Shopee'!B2155)), 10,
IF(ISNUMBER(SEARCH("kit11", 'Painel Shopee'!B2155)), 11,
IF(ISNUMBER(SEARCH("kit12", 'Painel Shopee'!B2155)), 12,
IF(ISNUMBER(SEARCH("kit13", 'Painel Shopee'!B2155)), 13,
IF(ISNUMBER(SEARCH("kit14", 'Painel Shopee'!B2155)), 14,
IF(ISNUMBER(SEARCH("kit15", 'Painel Shopee'!B2155)), 15,
IF(ISNUMBER(SEARCH("kit16", 'Painel Shopee'!B2155)), 16,
IF(ISNUMBER(SEARCH("kit17", 'Painel Shopee'!B2155)), 17,
IF(ISNUMBER(SEARCH("kit18", 'Painel Shopee'!B2155)), 18,
IF(ISNUMBER(SEARCH("kit19", 'Painel Shopee'!B2155)), 19,
IF(ISNUMBER(SEARCH("kit20", 'Painel Shopee'!B2155)), 20, 0)))))))))))))))))))</f>
        <v>0</v>
      </c>
      <c r="E2155">
        <f>IF(D2155=0,'Painel Shopee'!C2155,D2155*'Painel Shopee'!C2155)</f>
        <v>0</v>
      </c>
    </row>
    <row r="2156" spans="1:5" x14ac:dyDescent="0.25">
      <c r="A2156">
        <f>IF(ISNUMBER(SEARCH("kit 2", 'Painel ML'!C2156)), 2,
IF(ISNUMBER(SEARCH("kit 3", 'Painel ML'!C2156)), 3,
IF(ISNUMBER(SEARCH("kit 4", 'Painel ML'!C2156)), 4,
IF(ISNUMBER(SEARCH("kit 5", 'Painel ML'!C2156)), 5,
IF(ISNUMBER(SEARCH("kit 6", 'Painel ML'!C2156)), 6,
IF(ISNUMBER(SEARCH("kit 7", 'Painel ML'!C2156)), 7,
IF(ISNUMBER(SEARCH("kit 8", 'Painel ML'!C2156)), 8,
IF(ISNUMBER(SEARCH("kit 9", 'Painel ML'!C2156)), 9,
IF(ISNUMBER(SEARCH("kit 10", 'Painel ML'!C2156)), 10,
IF(ISNUMBER(SEARCH("kit 11", 'Painel ML'!C2156)), 11,
IF(ISNUMBER(SEARCH("kit 12", 'Painel ML'!C2156)), 12,
IF(ISNUMBER(SEARCH("kit 13", 'Painel ML'!C2156)), 13,
IF(ISNUMBER(SEARCH("kit 14", 'Painel ML'!C2156)), 14,
IF(ISNUMBER(SEARCH("kit 15", 'Painel ML'!C2156)), 15,
IF(ISNUMBER(SEARCH("kit 16", 'Painel ML'!C2156)), 16,
IF(ISNUMBER(SEARCH("kit 17", 'Painel ML'!C2156)), 17,
IF(ISNUMBER(SEARCH("kit 18", 'Painel ML'!C2156)), 18,
IF(ISNUMBER(SEARCH("kit 19", 'Painel ML'!C2156)), 19,
IF(ISNUMBER(SEARCH("kit 20", 'Painel ML'!C2156)), 20, 0)))))))))))))))))))</f>
        <v>0</v>
      </c>
      <c r="B2156">
        <f>IF(A2156=0,'Painel ML'!A2156,A2156*'Painel ML'!A2156)</f>
        <v>0</v>
      </c>
      <c r="D2156">
        <f>IF(ISNUMBER(SEARCH("kit2", 'Painel Shopee'!B2156)), 2,
IF(ISNUMBER(SEARCH("kit3", 'Painel Shopee'!B2156)), 3,
IF(ISNUMBER(SEARCH("kit4", 'Painel Shopee'!B2156)), 4,
IF(ISNUMBER(SEARCH("kit5", 'Painel Shopee'!B2156)), 5,
IF(ISNUMBER(SEARCH("kit6", 'Painel Shopee'!B2156)), 6,
IF(ISNUMBER(SEARCH("kit7", 'Painel Shopee'!B2156)), 7,
IF(ISNUMBER(SEARCH("kit8", 'Painel Shopee'!B2156)), 8,
IF(ISNUMBER(SEARCH("kit9", 'Painel Shopee'!B2156)), 9,
IF(ISNUMBER(SEARCH("kit10", 'Painel Shopee'!B2156)), 10,
IF(ISNUMBER(SEARCH("kit11", 'Painel Shopee'!B2156)), 11,
IF(ISNUMBER(SEARCH("kit12", 'Painel Shopee'!B2156)), 12,
IF(ISNUMBER(SEARCH("kit13", 'Painel Shopee'!B2156)), 13,
IF(ISNUMBER(SEARCH("kit14", 'Painel Shopee'!B2156)), 14,
IF(ISNUMBER(SEARCH("kit15", 'Painel Shopee'!B2156)), 15,
IF(ISNUMBER(SEARCH("kit16", 'Painel Shopee'!B2156)), 16,
IF(ISNUMBER(SEARCH("kit17", 'Painel Shopee'!B2156)), 17,
IF(ISNUMBER(SEARCH("kit18", 'Painel Shopee'!B2156)), 18,
IF(ISNUMBER(SEARCH("kit19", 'Painel Shopee'!B2156)), 19,
IF(ISNUMBER(SEARCH("kit20", 'Painel Shopee'!B2156)), 20, 0)))))))))))))))))))</f>
        <v>0</v>
      </c>
      <c r="E2156">
        <f>IF(D2156=0,'Painel Shopee'!C2156,D2156*'Painel Shopee'!C2156)</f>
        <v>0</v>
      </c>
    </row>
    <row r="2157" spans="1:5" x14ac:dyDescent="0.25">
      <c r="A2157">
        <f>IF(ISNUMBER(SEARCH("kit 2", 'Painel ML'!C2157)), 2,
IF(ISNUMBER(SEARCH("kit 3", 'Painel ML'!C2157)), 3,
IF(ISNUMBER(SEARCH("kit 4", 'Painel ML'!C2157)), 4,
IF(ISNUMBER(SEARCH("kit 5", 'Painel ML'!C2157)), 5,
IF(ISNUMBER(SEARCH("kit 6", 'Painel ML'!C2157)), 6,
IF(ISNUMBER(SEARCH("kit 7", 'Painel ML'!C2157)), 7,
IF(ISNUMBER(SEARCH("kit 8", 'Painel ML'!C2157)), 8,
IF(ISNUMBER(SEARCH("kit 9", 'Painel ML'!C2157)), 9,
IF(ISNUMBER(SEARCH("kit 10", 'Painel ML'!C2157)), 10,
IF(ISNUMBER(SEARCH("kit 11", 'Painel ML'!C2157)), 11,
IF(ISNUMBER(SEARCH("kit 12", 'Painel ML'!C2157)), 12,
IF(ISNUMBER(SEARCH("kit 13", 'Painel ML'!C2157)), 13,
IF(ISNUMBER(SEARCH("kit 14", 'Painel ML'!C2157)), 14,
IF(ISNUMBER(SEARCH("kit 15", 'Painel ML'!C2157)), 15,
IF(ISNUMBER(SEARCH("kit 16", 'Painel ML'!C2157)), 16,
IF(ISNUMBER(SEARCH("kit 17", 'Painel ML'!C2157)), 17,
IF(ISNUMBER(SEARCH("kit 18", 'Painel ML'!C2157)), 18,
IF(ISNUMBER(SEARCH("kit 19", 'Painel ML'!C2157)), 19,
IF(ISNUMBER(SEARCH("kit 20", 'Painel ML'!C2157)), 20, 0)))))))))))))))))))</f>
        <v>0</v>
      </c>
      <c r="B2157">
        <f>IF(A2157=0,'Painel ML'!A2157,A2157*'Painel ML'!A2157)</f>
        <v>0</v>
      </c>
      <c r="D2157">
        <f>IF(ISNUMBER(SEARCH("kit2", 'Painel Shopee'!B2157)), 2,
IF(ISNUMBER(SEARCH("kit3", 'Painel Shopee'!B2157)), 3,
IF(ISNUMBER(SEARCH("kit4", 'Painel Shopee'!B2157)), 4,
IF(ISNUMBER(SEARCH("kit5", 'Painel Shopee'!B2157)), 5,
IF(ISNUMBER(SEARCH("kit6", 'Painel Shopee'!B2157)), 6,
IF(ISNUMBER(SEARCH("kit7", 'Painel Shopee'!B2157)), 7,
IF(ISNUMBER(SEARCH("kit8", 'Painel Shopee'!B2157)), 8,
IF(ISNUMBER(SEARCH("kit9", 'Painel Shopee'!B2157)), 9,
IF(ISNUMBER(SEARCH("kit10", 'Painel Shopee'!B2157)), 10,
IF(ISNUMBER(SEARCH("kit11", 'Painel Shopee'!B2157)), 11,
IF(ISNUMBER(SEARCH("kit12", 'Painel Shopee'!B2157)), 12,
IF(ISNUMBER(SEARCH("kit13", 'Painel Shopee'!B2157)), 13,
IF(ISNUMBER(SEARCH("kit14", 'Painel Shopee'!B2157)), 14,
IF(ISNUMBER(SEARCH("kit15", 'Painel Shopee'!B2157)), 15,
IF(ISNUMBER(SEARCH("kit16", 'Painel Shopee'!B2157)), 16,
IF(ISNUMBER(SEARCH("kit17", 'Painel Shopee'!B2157)), 17,
IF(ISNUMBER(SEARCH("kit18", 'Painel Shopee'!B2157)), 18,
IF(ISNUMBER(SEARCH("kit19", 'Painel Shopee'!B2157)), 19,
IF(ISNUMBER(SEARCH("kit20", 'Painel Shopee'!B2157)), 20, 0)))))))))))))))))))</f>
        <v>0</v>
      </c>
      <c r="E2157">
        <f>IF(D2157=0,'Painel Shopee'!C2157,D2157*'Painel Shopee'!C2157)</f>
        <v>0</v>
      </c>
    </row>
    <row r="2158" spans="1:5" x14ac:dyDescent="0.25">
      <c r="A2158">
        <f>IF(ISNUMBER(SEARCH("kit 2", 'Painel ML'!C2158)), 2,
IF(ISNUMBER(SEARCH("kit 3", 'Painel ML'!C2158)), 3,
IF(ISNUMBER(SEARCH("kit 4", 'Painel ML'!C2158)), 4,
IF(ISNUMBER(SEARCH("kit 5", 'Painel ML'!C2158)), 5,
IF(ISNUMBER(SEARCH("kit 6", 'Painel ML'!C2158)), 6,
IF(ISNUMBER(SEARCH("kit 7", 'Painel ML'!C2158)), 7,
IF(ISNUMBER(SEARCH("kit 8", 'Painel ML'!C2158)), 8,
IF(ISNUMBER(SEARCH("kit 9", 'Painel ML'!C2158)), 9,
IF(ISNUMBER(SEARCH("kit 10", 'Painel ML'!C2158)), 10,
IF(ISNUMBER(SEARCH("kit 11", 'Painel ML'!C2158)), 11,
IF(ISNUMBER(SEARCH("kit 12", 'Painel ML'!C2158)), 12,
IF(ISNUMBER(SEARCH("kit 13", 'Painel ML'!C2158)), 13,
IF(ISNUMBER(SEARCH("kit 14", 'Painel ML'!C2158)), 14,
IF(ISNUMBER(SEARCH("kit 15", 'Painel ML'!C2158)), 15,
IF(ISNUMBER(SEARCH("kit 16", 'Painel ML'!C2158)), 16,
IF(ISNUMBER(SEARCH("kit 17", 'Painel ML'!C2158)), 17,
IF(ISNUMBER(SEARCH("kit 18", 'Painel ML'!C2158)), 18,
IF(ISNUMBER(SEARCH("kit 19", 'Painel ML'!C2158)), 19,
IF(ISNUMBER(SEARCH("kit 20", 'Painel ML'!C2158)), 20, 0)))))))))))))))))))</f>
        <v>0</v>
      </c>
      <c r="B2158">
        <f>IF(A2158=0,'Painel ML'!A2158,A2158*'Painel ML'!A2158)</f>
        <v>0</v>
      </c>
      <c r="D2158">
        <f>IF(ISNUMBER(SEARCH("kit2", 'Painel Shopee'!B2158)), 2,
IF(ISNUMBER(SEARCH("kit3", 'Painel Shopee'!B2158)), 3,
IF(ISNUMBER(SEARCH("kit4", 'Painel Shopee'!B2158)), 4,
IF(ISNUMBER(SEARCH("kit5", 'Painel Shopee'!B2158)), 5,
IF(ISNUMBER(SEARCH("kit6", 'Painel Shopee'!B2158)), 6,
IF(ISNUMBER(SEARCH("kit7", 'Painel Shopee'!B2158)), 7,
IF(ISNUMBER(SEARCH("kit8", 'Painel Shopee'!B2158)), 8,
IF(ISNUMBER(SEARCH("kit9", 'Painel Shopee'!B2158)), 9,
IF(ISNUMBER(SEARCH("kit10", 'Painel Shopee'!B2158)), 10,
IF(ISNUMBER(SEARCH("kit11", 'Painel Shopee'!B2158)), 11,
IF(ISNUMBER(SEARCH("kit12", 'Painel Shopee'!B2158)), 12,
IF(ISNUMBER(SEARCH("kit13", 'Painel Shopee'!B2158)), 13,
IF(ISNUMBER(SEARCH("kit14", 'Painel Shopee'!B2158)), 14,
IF(ISNUMBER(SEARCH("kit15", 'Painel Shopee'!B2158)), 15,
IF(ISNUMBER(SEARCH("kit16", 'Painel Shopee'!B2158)), 16,
IF(ISNUMBER(SEARCH("kit17", 'Painel Shopee'!B2158)), 17,
IF(ISNUMBER(SEARCH("kit18", 'Painel Shopee'!B2158)), 18,
IF(ISNUMBER(SEARCH("kit19", 'Painel Shopee'!B2158)), 19,
IF(ISNUMBER(SEARCH("kit20", 'Painel Shopee'!B2158)), 20, 0)))))))))))))))))))</f>
        <v>0</v>
      </c>
      <c r="E2158">
        <f>IF(D2158=0,'Painel Shopee'!C2158,D2158*'Painel Shopee'!C2158)</f>
        <v>0</v>
      </c>
    </row>
    <row r="2159" spans="1:5" x14ac:dyDescent="0.25">
      <c r="A2159">
        <f>IF(ISNUMBER(SEARCH("kit 2", 'Painel ML'!C2159)), 2,
IF(ISNUMBER(SEARCH("kit 3", 'Painel ML'!C2159)), 3,
IF(ISNUMBER(SEARCH("kit 4", 'Painel ML'!C2159)), 4,
IF(ISNUMBER(SEARCH("kit 5", 'Painel ML'!C2159)), 5,
IF(ISNUMBER(SEARCH("kit 6", 'Painel ML'!C2159)), 6,
IF(ISNUMBER(SEARCH("kit 7", 'Painel ML'!C2159)), 7,
IF(ISNUMBER(SEARCH("kit 8", 'Painel ML'!C2159)), 8,
IF(ISNUMBER(SEARCH("kit 9", 'Painel ML'!C2159)), 9,
IF(ISNUMBER(SEARCH("kit 10", 'Painel ML'!C2159)), 10,
IF(ISNUMBER(SEARCH("kit 11", 'Painel ML'!C2159)), 11,
IF(ISNUMBER(SEARCH("kit 12", 'Painel ML'!C2159)), 12,
IF(ISNUMBER(SEARCH("kit 13", 'Painel ML'!C2159)), 13,
IF(ISNUMBER(SEARCH("kit 14", 'Painel ML'!C2159)), 14,
IF(ISNUMBER(SEARCH("kit 15", 'Painel ML'!C2159)), 15,
IF(ISNUMBER(SEARCH("kit 16", 'Painel ML'!C2159)), 16,
IF(ISNUMBER(SEARCH("kit 17", 'Painel ML'!C2159)), 17,
IF(ISNUMBER(SEARCH("kit 18", 'Painel ML'!C2159)), 18,
IF(ISNUMBER(SEARCH("kit 19", 'Painel ML'!C2159)), 19,
IF(ISNUMBER(SEARCH("kit 20", 'Painel ML'!C2159)), 20, 0)))))))))))))))))))</f>
        <v>0</v>
      </c>
      <c r="B2159">
        <f>IF(A2159=0,'Painel ML'!A2159,A2159*'Painel ML'!A2159)</f>
        <v>0</v>
      </c>
      <c r="D2159">
        <f>IF(ISNUMBER(SEARCH("kit2", 'Painel Shopee'!B2159)), 2,
IF(ISNUMBER(SEARCH("kit3", 'Painel Shopee'!B2159)), 3,
IF(ISNUMBER(SEARCH("kit4", 'Painel Shopee'!B2159)), 4,
IF(ISNUMBER(SEARCH("kit5", 'Painel Shopee'!B2159)), 5,
IF(ISNUMBER(SEARCH("kit6", 'Painel Shopee'!B2159)), 6,
IF(ISNUMBER(SEARCH("kit7", 'Painel Shopee'!B2159)), 7,
IF(ISNUMBER(SEARCH("kit8", 'Painel Shopee'!B2159)), 8,
IF(ISNUMBER(SEARCH("kit9", 'Painel Shopee'!B2159)), 9,
IF(ISNUMBER(SEARCH("kit10", 'Painel Shopee'!B2159)), 10,
IF(ISNUMBER(SEARCH("kit11", 'Painel Shopee'!B2159)), 11,
IF(ISNUMBER(SEARCH("kit12", 'Painel Shopee'!B2159)), 12,
IF(ISNUMBER(SEARCH("kit13", 'Painel Shopee'!B2159)), 13,
IF(ISNUMBER(SEARCH("kit14", 'Painel Shopee'!B2159)), 14,
IF(ISNUMBER(SEARCH("kit15", 'Painel Shopee'!B2159)), 15,
IF(ISNUMBER(SEARCH("kit16", 'Painel Shopee'!B2159)), 16,
IF(ISNUMBER(SEARCH("kit17", 'Painel Shopee'!B2159)), 17,
IF(ISNUMBER(SEARCH("kit18", 'Painel Shopee'!B2159)), 18,
IF(ISNUMBER(SEARCH("kit19", 'Painel Shopee'!B2159)), 19,
IF(ISNUMBER(SEARCH("kit20", 'Painel Shopee'!B2159)), 20, 0)))))))))))))))))))</f>
        <v>0</v>
      </c>
      <c r="E2159">
        <f>IF(D2159=0,'Painel Shopee'!C2159,D2159*'Painel Shopee'!C2159)</f>
        <v>0</v>
      </c>
    </row>
    <row r="2160" spans="1:5" x14ac:dyDescent="0.25">
      <c r="A2160">
        <f>IF(ISNUMBER(SEARCH("kit 2", 'Painel ML'!C2160)), 2,
IF(ISNUMBER(SEARCH("kit 3", 'Painel ML'!C2160)), 3,
IF(ISNUMBER(SEARCH("kit 4", 'Painel ML'!C2160)), 4,
IF(ISNUMBER(SEARCH("kit 5", 'Painel ML'!C2160)), 5,
IF(ISNUMBER(SEARCH("kit 6", 'Painel ML'!C2160)), 6,
IF(ISNUMBER(SEARCH("kit 7", 'Painel ML'!C2160)), 7,
IF(ISNUMBER(SEARCH("kit 8", 'Painel ML'!C2160)), 8,
IF(ISNUMBER(SEARCH("kit 9", 'Painel ML'!C2160)), 9,
IF(ISNUMBER(SEARCH("kit 10", 'Painel ML'!C2160)), 10,
IF(ISNUMBER(SEARCH("kit 11", 'Painel ML'!C2160)), 11,
IF(ISNUMBER(SEARCH("kit 12", 'Painel ML'!C2160)), 12,
IF(ISNUMBER(SEARCH("kit 13", 'Painel ML'!C2160)), 13,
IF(ISNUMBER(SEARCH("kit 14", 'Painel ML'!C2160)), 14,
IF(ISNUMBER(SEARCH("kit 15", 'Painel ML'!C2160)), 15,
IF(ISNUMBER(SEARCH("kit 16", 'Painel ML'!C2160)), 16,
IF(ISNUMBER(SEARCH("kit 17", 'Painel ML'!C2160)), 17,
IF(ISNUMBER(SEARCH("kit 18", 'Painel ML'!C2160)), 18,
IF(ISNUMBER(SEARCH("kit 19", 'Painel ML'!C2160)), 19,
IF(ISNUMBER(SEARCH("kit 20", 'Painel ML'!C2160)), 20, 0)))))))))))))))))))</f>
        <v>0</v>
      </c>
      <c r="B2160">
        <f>IF(A2160=0,'Painel ML'!A2160,A2160*'Painel ML'!A2160)</f>
        <v>0</v>
      </c>
      <c r="D2160">
        <f>IF(ISNUMBER(SEARCH("kit2", 'Painel Shopee'!B2160)), 2,
IF(ISNUMBER(SEARCH("kit3", 'Painel Shopee'!B2160)), 3,
IF(ISNUMBER(SEARCH("kit4", 'Painel Shopee'!B2160)), 4,
IF(ISNUMBER(SEARCH("kit5", 'Painel Shopee'!B2160)), 5,
IF(ISNUMBER(SEARCH("kit6", 'Painel Shopee'!B2160)), 6,
IF(ISNUMBER(SEARCH("kit7", 'Painel Shopee'!B2160)), 7,
IF(ISNUMBER(SEARCH("kit8", 'Painel Shopee'!B2160)), 8,
IF(ISNUMBER(SEARCH("kit9", 'Painel Shopee'!B2160)), 9,
IF(ISNUMBER(SEARCH("kit10", 'Painel Shopee'!B2160)), 10,
IF(ISNUMBER(SEARCH("kit11", 'Painel Shopee'!B2160)), 11,
IF(ISNUMBER(SEARCH("kit12", 'Painel Shopee'!B2160)), 12,
IF(ISNUMBER(SEARCH("kit13", 'Painel Shopee'!B2160)), 13,
IF(ISNUMBER(SEARCH("kit14", 'Painel Shopee'!B2160)), 14,
IF(ISNUMBER(SEARCH("kit15", 'Painel Shopee'!B2160)), 15,
IF(ISNUMBER(SEARCH("kit16", 'Painel Shopee'!B2160)), 16,
IF(ISNUMBER(SEARCH("kit17", 'Painel Shopee'!B2160)), 17,
IF(ISNUMBER(SEARCH("kit18", 'Painel Shopee'!B2160)), 18,
IF(ISNUMBER(SEARCH("kit19", 'Painel Shopee'!B2160)), 19,
IF(ISNUMBER(SEARCH("kit20", 'Painel Shopee'!B2160)), 20, 0)))))))))))))))))))</f>
        <v>0</v>
      </c>
      <c r="E2160">
        <f>IF(D2160=0,'Painel Shopee'!C2160,D2160*'Painel Shopee'!C2160)</f>
        <v>0</v>
      </c>
    </row>
    <row r="2161" spans="1:5" x14ac:dyDescent="0.25">
      <c r="A2161">
        <f>IF(ISNUMBER(SEARCH("kit 2", 'Painel ML'!C2161)), 2,
IF(ISNUMBER(SEARCH("kit 3", 'Painel ML'!C2161)), 3,
IF(ISNUMBER(SEARCH("kit 4", 'Painel ML'!C2161)), 4,
IF(ISNUMBER(SEARCH("kit 5", 'Painel ML'!C2161)), 5,
IF(ISNUMBER(SEARCH("kit 6", 'Painel ML'!C2161)), 6,
IF(ISNUMBER(SEARCH("kit 7", 'Painel ML'!C2161)), 7,
IF(ISNUMBER(SEARCH("kit 8", 'Painel ML'!C2161)), 8,
IF(ISNUMBER(SEARCH("kit 9", 'Painel ML'!C2161)), 9,
IF(ISNUMBER(SEARCH("kit 10", 'Painel ML'!C2161)), 10,
IF(ISNUMBER(SEARCH("kit 11", 'Painel ML'!C2161)), 11,
IF(ISNUMBER(SEARCH("kit 12", 'Painel ML'!C2161)), 12,
IF(ISNUMBER(SEARCH("kit 13", 'Painel ML'!C2161)), 13,
IF(ISNUMBER(SEARCH("kit 14", 'Painel ML'!C2161)), 14,
IF(ISNUMBER(SEARCH("kit 15", 'Painel ML'!C2161)), 15,
IF(ISNUMBER(SEARCH("kit 16", 'Painel ML'!C2161)), 16,
IF(ISNUMBER(SEARCH("kit 17", 'Painel ML'!C2161)), 17,
IF(ISNUMBER(SEARCH("kit 18", 'Painel ML'!C2161)), 18,
IF(ISNUMBER(SEARCH("kit 19", 'Painel ML'!C2161)), 19,
IF(ISNUMBER(SEARCH("kit 20", 'Painel ML'!C2161)), 20, 0)))))))))))))))))))</f>
        <v>0</v>
      </c>
      <c r="B2161">
        <f>IF(A2161=0,'Painel ML'!A2161,A2161*'Painel ML'!A2161)</f>
        <v>0</v>
      </c>
      <c r="D2161">
        <f>IF(ISNUMBER(SEARCH("kit2", 'Painel Shopee'!B2161)), 2,
IF(ISNUMBER(SEARCH("kit3", 'Painel Shopee'!B2161)), 3,
IF(ISNUMBER(SEARCH("kit4", 'Painel Shopee'!B2161)), 4,
IF(ISNUMBER(SEARCH("kit5", 'Painel Shopee'!B2161)), 5,
IF(ISNUMBER(SEARCH("kit6", 'Painel Shopee'!B2161)), 6,
IF(ISNUMBER(SEARCH("kit7", 'Painel Shopee'!B2161)), 7,
IF(ISNUMBER(SEARCH("kit8", 'Painel Shopee'!B2161)), 8,
IF(ISNUMBER(SEARCH("kit9", 'Painel Shopee'!B2161)), 9,
IF(ISNUMBER(SEARCH("kit10", 'Painel Shopee'!B2161)), 10,
IF(ISNUMBER(SEARCH("kit11", 'Painel Shopee'!B2161)), 11,
IF(ISNUMBER(SEARCH("kit12", 'Painel Shopee'!B2161)), 12,
IF(ISNUMBER(SEARCH("kit13", 'Painel Shopee'!B2161)), 13,
IF(ISNUMBER(SEARCH("kit14", 'Painel Shopee'!B2161)), 14,
IF(ISNUMBER(SEARCH("kit15", 'Painel Shopee'!B2161)), 15,
IF(ISNUMBER(SEARCH("kit16", 'Painel Shopee'!B2161)), 16,
IF(ISNUMBER(SEARCH("kit17", 'Painel Shopee'!B2161)), 17,
IF(ISNUMBER(SEARCH("kit18", 'Painel Shopee'!B2161)), 18,
IF(ISNUMBER(SEARCH("kit19", 'Painel Shopee'!B2161)), 19,
IF(ISNUMBER(SEARCH("kit20", 'Painel Shopee'!B2161)), 20, 0)))))))))))))))))))</f>
        <v>0</v>
      </c>
      <c r="E2161">
        <f>IF(D2161=0,'Painel Shopee'!C2161,D2161*'Painel Shopee'!C2161)</f>
        <v>0</v>
      </c>
    </row>
    <row r="2162" spans="1:5" x14ac:dyDescent="0.25">
      <c r="A2162">
        <f>IF(ISNUMBER(SEARCH("kit 2", 'Painel ML'!C2162)), 2,
IF(ISNUMBER(SEARCH("kit 3", 'Painel ML'!C2162)), 3,
IF(ISNUMBER(SEARCH("kit 4", 'Painel ML'!C2162)), 4,
IF(ISNUMBER(SEARCH("kit 5", 'Painel ML'!C2162)), 5,
IF(ISNUMBER(SEARCH("kit 6", 'Painel ML'!C2162)), 6,
IF(ISNUMBER(SEARCH("kit 7", 'Painel ML'!C2162)), 7,
IF(ISNUMBER(SEARCH("kit 8", 'Painel ML'!C2162)), 8,
IF(ISNUMBER(SEARCH("kit 9", 'Painel ML'!C2162)), 9,
IF(ISNUMBER(SEARCH("kit 10", 'Painel ML'!C2162)), 10,
IF(ISNUMBER(SEARCH("kit 11", 'Painel ML'!C2162)), 11,
IF(ISNUMBER(SEARCH("kit 12", 'Painel ML'!C2162)), 12,
IF(ISNUMBER(SEARCH("kit 13", 'Painel ML'!C2162)), 13,
IF(ISNUMBER(SEARCH("kit 14", 'Painel ML'!C2162)), 14,
IF(ISNUMBER(SEARCH("kit 15", 'Painel ML'!C2162)), 15,
IF(ISNUMBER(SEARCH("kit 16", 'Painel ML'!C2162)), 16,
IF(ISNUMBER(SEARCH("kit 17", 'Painel ML'!C2162)), 17,
IF(ISNUMBER(SEARCH("kit 18", 'Painel ML'!C2162)), 18,
IF(ISNUMBER(SEARCH("kit 19", 'Painel ML'!C2162)), 19,
IF(ISNUMBER(SEARCH("kit 20", 'Painel ML'!C2162)), 20, 0)))))))))))))))))))</f>
        <v>0</v>
      </c>
      <c r="B2162">
        <f>IF(A2162=0,'Painel ML'!A2162,A2162*'Painel ML'!A2162)</f>
        <v>0</v>
      </c>
      <c r="D2162">
        <f>IF(ISNUMBER(SEARCH("kit2", 'Painel Shopee'!B2162)), 2,
IF(ISNUMBER(SEARCH("kit3", 'Painel Shopee'!B2162)), 3,
IF(ISNUMBER(SEARCH("kit4", 'Painel Shopee'!B2162)), 4,
IF(ISNUMBER(SEARCH("kit5", 'Painel Shopee'!B2162)), 5,
IF(ISNUMBER(SEARCH("kit6", 'Painel Shopee'!B2162)), 6,
IF(ISNUMBER(SEARCH("kit7", 'Painel Shopee'!B2162)), 7,
IF(ISNUMBER(SEARCH("kit8", 'Painel Shopee'!B2162)), 8,
IF(ISNUMBER(SEARCH("kit9", 'Painel Shopee'!B2162)), 9,
IF(ISNUMBER(SEARCH("kit10", 'Painel Shopee'!B2162)), 10,
IF(ISNUMBER(SEARCH("kit11", 'Painel Shopee'!B2162)), 11,
IF(ISNUMBER(SEARCH("kit12", 'Painel Shopee'!B2162)), 12,
IF(ISNUMBER(SEARCH("kit13", 'Painel Shopee'!B2162)), 13,
IF(ISNUMBER(SEARCH("kit14", 'Painel Shopee'!B2162)), 14,
IF(ISNUMBER(SEARCH("kit15", 'Painel Shopee'!B2162)), 15,
IF(ISNUMBER(SEARCH("kit16", 'Painel Shopee'!B2162)), 16,
IF(ISNUMBER(SEARCH("kit17", 'Painel Shopee'!B2162)), 17,
IF(ISNUMBER(SEARCH("kit18", 'Painel Shopee'!B2162)), 18,
IF(ISNUMBER(SEARCH("kit19", 'Painel Shopee'!B2162)), 19,
IF(ISNUMBER(SEARCH("kit20", 'Painel Shopee'!B2162)), 20, 0)))))))))))))))))))</f>
        <v>0</v>
      </c>
      <c r="E2162">
        <f>IF(D2162=0,'Painel Shopee'!C2162,D2162*'Painel Shopee'!C2162)</f>
        <v>0</v>
      </c>
    </row>
    <row r="2163" spans="1:5" x14ac:dyDescent="0.25">
      <c r="A2163">
        <f>IF(ISNUMBER(SEARCH("kit 2", 'Painel ML'!C2163)), 2,
IF(ISNUMBER(SEARCH("kit 3", 'Painel ML'!C2163)), 3,
IF(ISNUMBER(SEARCH("kit 4", 'Painel ML'!C2163)), 4,
IF(ISNUMBER(SEARCH("kit 5", 'Painel ML'!C2163)), 5,
IF(ISNUMBER(SEARCH("kit 6", 'Painel ML'!C2163)), 6,
IF(ISNUMBER(SEARCH("kit 7", 'Painel ML'!C2163)), 7,
IF(ISNUMBER(SEARCH("kit 8", 'Painel ML'!C2163)), 8,
IF(ISNUMBER(SEARCH("kit 9", 'Painel ML'!C2163)), 9,
IF(ISNUMBER(SEARCH("kit 10", 'Painel ML'!C2163)), 10,
IF(ISNUMBER(SEARCH("kit 11", 'Painel ML'!C2163)), 11,
IF(ISNUMBER(SEARCH("kit 12", 'Painel ML'!C2163)), 12,
IF(ISNUMBER(SEARCH("kit 13", 'Painel ML'!C2163)), 13,
IF(ISNUMBER(SEARCH("kit 14", 'Painel ML'!C2163)), 14,
IF(ISNUMBER(SEARCH("kit 15", 'Painel ML'!C2163)), 15,
IF(ISNUMBER(SEARCH("kit 16", 'Painel ML'!C2163)), 16,
IF(ISNUMBER(SEARCH("kit 17", 'Painel ML'!C2163)), 17,
IF(ISNUMBER(SEARCH("kit 18", 'Painel ML'!C2163)), 18,
IF(ISNUMBER(SEARCH("kit 19", 'Painel ML'!C2163)), 19,
IF(ISNUMBER(SEARCH("kit 20", 'Painel ML'!C2163)), 20, 0)))))))))))))))))))</f>
        <v>0</v>
      </c>
      <c r="B2163">
        <f>IF(A2163=0,'Painel ML'!A2163,A2163*'Painel ML'!A2163)</f>
        <v>0</v>
      </c>
      <c r="D2163">
        <f>IF(ISNUMBER(SEARCH("kit2", 'Painel Shopee'!B2163)), 2,
IF(ISNUMBER(SEARCH("kit3", 'Painel Shopee'!B2163)), 3,
IF(ISNUMBER(SEARCH("kit4", 'Painel Shopee'!B2163)), 4,
IF(ISNUMBER(SEARCH("kit5", 'Painel Shopee'!B2163)), 5,
IF(ISNUMBER(SEARCH("kit6", 'Painel Shopee'!B2163)), 6,
IF(ISNUMBER(SEARCH("kit7", 'Painel Shopee'!B2163)), 7,
IF(ISNUMBER(SEARCH("kit8", 'Painel Shopee'!B2163)), 8,
IF(ISNUMBER(SEARCH("kit9", 'Painel Shopee'!B2163)), 9,
IF(ISNUMBER(SEARCH("kit10", 'Painel Shopee'!B2163)), 10,
IF(ISNUMBER(SEARCH("kit11", 'Painel Shopee'!B2163)), 11,
IF(ISNUMBER(SEARCH("kit12", 'Painel Shopee'!B2163)), 12,
IF(ISNUMBER(SEARCH("kit13", 'Painel Shopee'!B2163)), 13,
IF(ISNUMBER(SEARCH("kit14", 'Painel Shopee'!B2163)), 14,
IF(ISNUMBER(SEARCH("kit15", 'Painel Shopee'!B2163)), 15,
IF(ISNUMBER(SEARCH("kit16", 'Painel Shopee'!B2163)), 16,
IF(ISNUMBER(SEARCH("kit17", 'Painel Shopee'!B2163)), 17,
IF(ISNUMBER(SEARCH("kit18", 'Painel Shopee'!B2163)), 18,
IF(ISNUMBER(SEARCH("kit19", 'Painel Shopee'!B2163)), 19,
IF(ISNUMBER(SEARCH("kit20", 'Painel Shopee'!B2163)), 20, 0)))))))))))))))))))</f>
        <v>0</v>
      </c>
      <c r="E2163">
        <f>IF(D2163=0,'Painel Shopee'!C2163,D2163*'Painel Shopee'!C2163)</f>
        <v>0</v>
      </c>
    </row>
    <row r="2164" spans="1:5" x14ac:dyDescent="0.25">
      <c r="A2164">
        <f>IF(ISNUMBER(SEARCH("kit 2", 'Painel ML'!C2164)), 2,
IF(ISNUMBER(SEARCH("kit 3", 'Painel ML'!C2164)), 3,
IF(ISNUMBER(SEARCH("kit 4", 'Painel ML'!C2164)), 4,
IF(ISNUMBER(SEARCH("kit 5", 'Painel ML'!C2164)), 5,
IF(ISNUMBER(SEARCH("kit 6", 'Painel ML'!C2164)), 6,
IF(ISNUMBER(SEARCH("kit 7", 'Painel ML'!C2164)), 7,
IF(ISNUMBER(SEARCH("kit 8", 'Painel ML'!C2164)), 8,
IF(ISNUMBER(SEARCH("kit 9", 'Painel ML'!C2164)), 9,
IF(ISNUMBER(SEARCH("kit 10", 'Painel ML'!C2164)), 10,
IF(ISNUMBER(SEARCH("kit 11", 'Painel ML'!C2164)), 11,
IF(ISNUMBER(SEARCH("kit 12", 'Painel ML'!C2164)), 12,
IF(ISNUMBER(SEARCH("kit 13", 'Painel ML'!C2164)), 13,
IF(ISNUMBER(SEARCH("kit 14", 'Painel ML'!C2164)), 14,
IF(ISNUMBER(SEARCH("kit 15", 'Painel ML'!C2164)), 15,
IF(ISNUMBER(SEARCH("kit 16", 'Painel ML'!C2164)), 16,
IF(ISNUMBER(SEARCH("kit 17", 'Painel ML'!C2164)), 17,
IF(ISNUMBER(SEARCH("kit 18", 'Painel ML'!C2164)), 18,
IF(ISNUMBER(SEARCH("kit 19", 'Painel ML'!C2164)), 19,
IF(ISNUMBER(SEARCH("kit 20", 'Painel ML'!C2164)), 20, 0)))))))))))))))))))</f>
        <v>0</v>
      </c>
      <c r="B2164">
        <f>IF(A2164=0,'Painel ML'!A2164,A2164*'Painel ML'!A2164)</f>
        <v>0</v>
      </c>
      <c r="D2164">
        <f>IF(ISNUMBER(SEARCH("kit2", 'Painel Shopee'!B2164)), 2,
IF(ISNUMBER(SEARCH("kit3", 'Painel Shopee'!B2164)), 3,
IF(ISNUMBER(SEARCH("kit4", 'Painel Shopee'!B2164)), 4,
IF(ISNUMBER(SEARCH("kit5", 'Painel Shopee'!B2164)), 5,
IF(ISNUMBER(SEARCH("kit6", 'Painel Shopee'!B2164)), 6,
IF(ISNUMBER(SEARCH("kit7", 'Painel Shopee'!B2164)), 7,
IF(ISNUMBER(SEARCH("kit8", 'Painel Shopee'!B2164)), 8,
IF(ISNUMBER(SEARCH("kit9", 'Painel Shopee'!B2164)), 9,
IF(ISNUMBER(SEARCH("kit10", 'Painel Shopee'!B2164)), 10,
IF(ISNUMBER(SEARCH("kit11", 'Painel Shopee'!B2164)), 11,
IF(ISNUMBER(SEARCH("kit12", 'Painel Shopee'!B2164)), 12,
IF(ISNUMBER(SEARCH("kit13", 'Painel Shopee'!B2164)), 13,
IF(ISNUMBER(SEARCH("kit14", 'Painel Shopee'!B2164)), 14,
IF(ISNUMBER(SEARCH("kit15", 'Painel Shopee'!B2164)), 15,
IF(ISNUMBER(SEARCH("kit16", 'Painel Shopee'!B2164)), 16,
IF(ISNUMBER(SEARCH("kit17", 'Painel Shopee'!B2164)), 17,
IF(ISNUMBER(SEARCH("kit18", 'Painel Shopee'!B2164)), 18,
IF(ISNUMBER(SEARCH("kit19", 'Painel Shopee'!B2164)), 19,
IF(ISNUMBER(SEARCH("kit20", 'Painel Shopee'!B2164)), 20, 0)))))))))))))))))))</f>
        <v>0</v>
      </c>
      <c r="E2164">
        <f>IF(D2164=0,'Painel Shopee'!C2164,D2164*'Painel Shopee'!C2164)</f>
        <v>0</v>
      </c>
    </row>
    <row r="2165" spans="1:5" x14ac:dyDescent="0.25">
      <c r="A2165">
        <f>IF(ISNUMBER(SEARCH("kit 2", 'Painel ML'!C2165)), 2,
IF(ISNUMBER(SEARCH("kit 3", 'Painel ML'!C2165)), 3,
IF(ISNUMBER(SEARCH("kit 4", 'Painel ML'!C2165)), 4,
IF(ISNUMBER(SEARCH("kit 5", 'Painel ML'!C2165)), 5,
IF(ISNUMBER(SEARCH("kit 6", 'Painel ML'!C2165)), 6,
IF(ISNUMBER(SEARCH("kit 7", 'Painel ML'!C2165)), 7,
IF(ISNUMBER(SEARCH("kit 8", 'Painel ML'!C2165)), 8,
IF(ISNUMBER(SEARCH("kit 9", 'Painel ML'!C2165)), 9,
IF(ISNUMBER(SEARCH("kit 10", 'Painel ML'!C2165)), 10,
IF(ISNUMBER(SEARCH("kit 11", 'Painel ML'!C2165)), 11,
IF(ISNUMBER(SEARCH("kit 12", 'Painel ML'!C2165)), 12,
IF(ISNUMBER(SEARCH("kit 13", 'Painel ML'!C2165)), 13,
IF(ISNUMBER(SEARCH("kit 14", 'Painel ML'!C2165)), 14,
IF(ISNUMBER(SEARCH("kit 15", 'Painel ML'!C2165)), 15,
IF(ISNUMBER(SEARCH("kit 16", 'Painel ML'!C2165)), 16,
IF(ISNUMBER(SEARCH("kit 17", 'Painel ML'!C2165)), 17,
IF(ISNUMBER(SEARCH("kit 18", 'Painel ML'!C2165)), 18,
IF(ISNUMBER(SEARCH("kit 19", 'Painel ML'!C2165)), 19,
IF(ISNUMBER(SEARCH("kit 20", 'Painel ML'!C2165)), 20, 0)))))))))))))))))))</f>
        <v>0</v>
      </c>
      <c r="B2165">
        <f>IF(A2165=0,'Painel ML'!A2165,A2165*'Painel ML'!A2165)</f>
        <v>0</v>
      </c>
      <c r="D2165">
        <f>IF(ISNUMBER(SEARCH("kit2", 'Painel Shopee'!B2165)), 2,
IF(ISNUMBER(SEARCH("kit3", 'Painel Shopee'!B2165)), 3,
IF(ISNUMBER(SEARCH("kit4", 'Painel Shopee'!B2165)), 4,
IF(ISNUMBER(SEARCH("kit5", 'Painel Shopee'!B2165)), 5,
IF(ISNUMBER(SEARCH("kit6", 'Painel Shopee'!B2165)), 6,
IF(ISNUMBER(SEARCH("kit7", 'Painel Shopee'!B2165)), 7,
IF(ISNUMBER(SEARCH("kit8", 'Painel Shopee'!B2165)), 8,
IF(ISNUMBER(SEARCH("kit9", 'Painel Shopee'!B2165)), 9,
IF(ISNUMBER(SEARCH("kit10", 'Painel Shopee'!B2165)), 10,
IF(ISNUMBER(SEARCH("kit11", 'Painel Shopee'!B2165)), 11,
IF(ISNUMBER(SEARCH("kit12", 'Painel Shopee'!B2165)), 12,
IF(ISNUMBER(SEARCH("kit13", 'Painel Shopee'!B2165)), 13,
IF(ISNUMBER(SEARCH("kit14", 'Painel Shopee'!B2165)), 14,
IF(ISNUMBER(SEARCH("kit15", 'Painel Shopee'!B2165)), 15,
IF(ISNUMBER(SEARCH("kit16", 'Painel Shopee'!B2165)), 16,
IF(ISNUMBER(SEARCH("kit17", 'Painel Shopee'!B2165)), 17,
IF(ISNUMBER(SEARCH("kit18", 'Painel Shopee'!B2165)), 18,
IF(ISNUMBER(SEARCH("kit19", 'Painel Shopee'!B2165)), 19,
IF(ISNUMBER(SEARCH("kit20", 'Painel Shopee'!B2165)), 20, 0)))))))))))))))))))</f>
        <v>0</v>
      </c>
      <c r="E2165">
        <f>IF(D2165=0,'Painel Shopee'!C2165,D2165*'Painel Shopee'!C2165)</f>
        <v>0</v>
      </c>
    </row>
    <row r="2166" spans="1:5" x14ac:dyDescent="0.25">
      <c r="A2166">
        <f>IF(ISNUMBER(SEARCH("kit 2", 'Painel ML'!C2166)), 2,
IF(ISNUMBER(SEARCH("kit 3", 'Painel ML'!C2166)), 3,
IF(ISNUMBER(SEARCH("kit 4", 'Painel ML'!C2166)), 4,
IF(ISNUMBER(SEARCH("kit 5", 'Painel ML'!C2166)), 5,
IF(ISNUMBER(SEARCH("kit 6", 'Painel ML'!C2166)), 6,
IF(ISNUMBER(SEARCH("kit 7", 'Painel ML'!C2166)), 7,
IF(ISNUMBER(SEARCH("kit 8", 'Painel ML'!C2166)), 8,
IF(ISNUMBER(SEARCH("kit 9", 'Painel ML'!C2166)), 9,
IF(ISNUMBER(SEARCH("kit 10", 'Painel ML'!C2166)), 10,
IF(ISNUMBER(SEARCH("kit 11", 'Painel ML'!C2166)), 11,
IF(ISNUMBER(SEARCH("kit 12", 'Painel ML'!C2166)), 12,
IF(ISNUMBER(SEARCH("kit 13", 'Painel ML'!C2166)), 13,
IF(ISNUMBER(SEARCH("kit 14", 'Painel ML'!C2166)), 14,
IF(ISNUMBER(SEARCH("kit 15", 'Painel ML'!C2166)), 15,
IF(ISNUMBER(SEARCH("kit 16", 'Painel ML'!C2166)), 16,
IF(ISNUMBER(SEARCH("kit 17", 'Painel ML'!C2166)), 17,
IF(ISNUMBER(SEARCH("kit 18", 'Painel ML'!C2166)), 18,
IF(ISNUMBER(SEARCH("kit 19", 'Painel ML'!C2166)), 19,
IF(ISNUMBER(SEARCH("kit 20", 'Painel ML'!C2166)), 20, 0)))))))))))))))))))</f>
        <v>0</v>
      </c>
      <c r="B2166">
        <f>IF(A2166=0,'Painel ML'!A2166,A2166*'Painel ML'!A2166)</f>
        <v>0</v>
      </c>
      <c r="D2166">
        <f>IF(ISNUMBER(SEARCH("kit2", 'Painel Shopee'!B2166)), 2,
IF(ISNUMBER(SEARCH("kit3", 'Painel Shopee'!B2166)), 3,
IF(ISNUMBER(SEARCH("kit4", 'Painel Shopee'!B2166)), 4,
IF(ISNUMBER(SEARCH("kit5", 'Painel Shopee'!B2166)), 5,
IF(ISNUMBER(SEARCH("kit6", 'Painel Shopee'!B2166)), 6,
IF(ISNUMBER(SEARCH("kit7", 'Painel Shopee'!B2166)), 7,
IF(ISNUMBER(SEARCH("kit8", 'Painel Shopee'!B2166)), 8,
IF(ISNUMBER(SEARCH("kit9", 'Painel Shopee'!B2166)), 9,
IF(ISNUMBER(SEARCH("kit10", 'Painel Shopee'!B2166)), 10,
IF(ISNUMBER(SEARCH("kit11", 'Painel Shopee'!B2166)), 11,
IF(ISNUMBER(SEARCH("kit12", 'Painel Shopee'!B2166)), 12,
IF(ISNUMBER(SEARCH("kit13", 'Painel Shopee'!B2166)), 13,
IF(ISNUMBER(SEARCH("kit14", 'Painel Shopee'!B2166)), 14,
IF(ISNUMBER(SEARCH("kit15", 'Painel Shopee'!B2166)), 15,
IF(ISNUMBER(SEARCH("kit16", 'Painel Shopee'!B2166)), 16,
IF(ISNUMBER(SEARCH("kit17", 'Painel Shopee'!B2166)), 17,
IF(ISNUMBER(SEARCH("kit18", 'Painel Shopee'!B2166)), 18,
IF(ISNUMBER(SEARCH("kit19", 'Painel Shopee'!B2166)), 19,
IF(ISNUMBER(SEARCH("kit20", 'Painel Shopee'!B2166)), 20, 0)))))))))))))))))))</f>
        <v>0</v>
      </c>
      <c r="E2166">
        <f>IF(D2166=0,'Painel Shopee'!C2166,D2166*'Painel Shopee'!C2166)</f>
        <v>0</v>
      </c>
    </row>
    <row r="2167" spans="1:5" x14ac:dyDescent="0.25">
      <c r="A2167">
        <f>IF(ISNUMBER(SEARCH("kit 2", 'Painel ML'!C2167)), 2,
IF(ISNUMBER(SEARCH("kit 3", 'Painel ML'!C2167)), 3,
IF(ISNUMBER(SEARCH("kit 4", 'Painel ML'!C2167)), 4,
IF(ISNUMBER(SEARCH("kit 5", 'Painel ML'!C2167)), 5,
IF(ISNUMBER(SEARCH("kit 6", 'Painel ML'!C2167)), 6,
IF(ISNUMBER(SEARCH("kit 7", 'Painel ML'!C2167)), 7,
IF(ISNUMBER(SEARCH("kit 8", 'Painel ML'!C2167)), 8,
IF(ISNUMBER(SEARCH("kit 9", 'Painel ML'!C2167)), 9,
IF(ISNUMBER(SEARCH("kit 10", 'Painel ML'!C2167)), 10,
IF(ISNUMBER(SEARCH("kit 11", 'Painel ML'!C2167)), 11,
IF(ISNUMBER(SEARCH("kit 12", 'Painel ML'!C2167)), 12,
IF(ISNUMBER(SEARCH("kit 13", 'Painel ML'!C2167)), 13,
IF(ISNUMBER(SEARCH("kit 14", 'Painel ML'!C2167)), 14,
IF(ISNUMBER(SEARCH("kit 15", 'Painel ML'!C2167)), 15,
IF(ISNUMBER(SEARCH("kit 16", 'Painel ML'!C2167)), 16,
IF(ISNUMBER(SEARCH("kit 17", 'Painel ML'!C2167)), 17,
IF(ISNUMBER(SEARCH("kit 18", 'Painel ML'!C2167)), 18,
IF(ISNUMBER(SEARCH("kit 19", 'Painel ML'!C2167)), 19,
IF(ISNUMBER(SEARCH("kit 20", 'Painel ML'!C2167)), 20, 0)))))))))))))))))))</f>
        <v>0</v>
      </c>
      <c r="B2167">
        <f>IF(A2167=0,'Painel ML'!A2167,A2167*'Painel ML'!A2167)</f>
        <v>0</v>
      </c>
      <c r="D2167">
        <f>IF(ISNUMBER(SEARCH("kit2", 'Painel Shopee'!B2167)), 2,
IF(ISNUMBER(SEARCH("kit3", 'Painel Shopee'!B2167)), 3,
IF(ISNUMBER(SEARCH("kit4", 'Painel Shopee'!B2167)), 4,
IF(ISNUMBER(SEARCH("kit5", 'Painel Shopee'!B2167)), 5,
IF(ISNUMBER(SEARCH("kit6", 'Painel Shopee'!B2167)), 6,
IF(ISNUMBER(SEARCH("kit7", 'Painel Shopee'!B2167)), 7,
IF(ISNUMBER(SEARCH("kit8", 'Painel Shopee'!B2167)), 8,
IF(ISNUMBER(SEARCH("kit9", 'Painel Shopee'!B2167)), 9,
IF(ISNUMBER(SEARCH("kit10", 'Painel Shopee'!B2167)), 10,
IF(ISNUMBER(SEARCH("kit11", 'Painel Shopee'!B2167)), 11,
IF(ISNUMBER(SEARCH("kit12", 'Painel Shopee'!B2167)), 12,
IF(ISNUMBER(SEARCH("kit13", 'Painel Shopee'!B2167)), 13,
IF(ISNUMBER(SEARCH("kit14", 'Painel Shopee'!B2167)), 14,
IF(ISNUMBER(SEARCH("kit15", 'Painel Shopee'!B2167)), 15,
IF(ISNUMBER(SEARCH("kit16", 'Painel Shopee'!B2167)), 16,
IF(ISNUMBER(SEARCH("kit17", 'Painel Shopee'!B2167)), 17,
IF(ISNUMBER(SEARCH("kit18", 'Painel Shopee'!B2167)), 18,
IF(ISNUMBER(SEARCH("kit19", 'Painel Shopee'!B2167)), 19,
IF(ISNUMBER(SEARCH("kit20", 'Painel Shopee'!B2167)), 20, 0)))))))))))))))))))</f>
        <v>0</v>
      </c>
      <c r="E2167">
        <f>IF(D2167=0,'Painel Shopee'!C2167,D2167*'Painel Shopee'!C2167)</f>
        <v>0</v>
      </c>
    </row>
    <row r="2168" spans="1:5" x14ac:dyDescent="0.25">
      <c r="A2168">
        <f>IF(ISNUMBER(SEARCH("kit 2", 'Painel ML'!C2168)), 2,
IF(ISNUMBER(SEARCH("kit 3", 'Painel ML'!C2168)), 3,
IF(ISNUMBER(SEARCH("kit 4", 'Painel ML'!C2168)), 4,
IF(ISNUMBER(SEARCH("kit 5", 'Painel ML'!C2168)), 5,
IF(ISNUMBER(SEARCH("kit 6", 'Painel ML'!C2168)), 6,
IF(ISNUMBER(SEARCH("kit 7", 'Painel ML'!C2168)), 7,
IF(ISNUMBER(SEARCH("kit 8", 'Painel ML'!C2168)), 8,
IF(ISNUMBER(SEARCH("kit 9", 'Painel ML'!C2168)), 9,
IF(ISNUMBER(SEARCH("kit 10", 'Painel ML'!C2168)), 10,
IF(ISNUMBER(SEARCH("kit 11", 'Painel ML'!C2168)), 11,
IF(ISNUMBER(SEARCH("kit 12", 'Painel ML'!C2168)), 12,
IF(ISNUMBER(SEARCH("kit 13", 'Painel ML'!C2168)), 13,
IF(ISNUMBER(SEARCH("kit 14", 'Painel ML'!C2168)), 14,
IF(ISNUMBER(SEARCH("kit 15", 'Painel ML'!C2168)), 15,
IF(ISNUMBER(SEARCH("kit 16", 'Painel ML'!C2168)), 16,
IF(ISNUMBER(SEARCH("kit 17", 'Painel ML'!C2168)), 17,
IF(ISNUMBER(SEARCH("kit 18", 'Painel ML'!C2168)), 18,
IF(ISNUMBER(SEARCH("kit 19", 'Painel ML'!C2168)), 19,
IF(ISNUMBER(SEARCH("kit 20", 'Painel ML'!C2168)), 20, 0)))))))))))))))))))</f>
        <v>0</v>
      </c>
      <c r="B2168">
        <f>IF(A2168=0,'Painel ML'!A2168,A2168*'Painel ML'!A2168)</f>
        <v>0</v>
      </c>
      <c r="D2168">
        <f>IF(ISNUMBER(SEARCH("kit2", 'Painel Shopee'!B2168)), 2,
IF(ISNUMBER(SEARCH("kit3", 'Painel Shopee'!B2168)), 3,
IF(ISNUMBER(SEARCH("kit4", 'Painel Shopee'!B2168)), 4,
IF(ISNUMBER(SEARCH("kit5", 'Painel Shopee'!B2168)), 5,
IF(ISNUMBER(SEARCH("kit6", 'Painel Shopee'!B2168)), 6,
IF(ISNUMBER(SEARCH("kit7", 'Painel Shopee'!B2168)), 7,
IF(ISNUMBER(SEARCH("kit8", 'Painel Shopee'!B2168)), 8,
IF(ISNUMBER(SEARCH("kit9", 'Painel Shopee'!B2168)), 9,
IF(ISNUMBER(SEARCH("kit10", 'Painel Shopee'!B2168)), 10,
IF(ISNUMBER(SEARCH("kit11", 'Painel Shopee'!B2168)), 11,
IF(ISNUMBER(SEARCH("kit12", 'Painel Shopee'!B2168)), 12,
IF(ISNUMBER(SEARCH("kit13", 'Painel Shopee'!B2168)), 13,
IF(ISNUMBER(SEARCH("kit14", 'Painel Shopee'!B2168)), 14,
IF(ISNUMBER(SEARCH("kit15", 'Painel Shopee'!B2168)), 15,
IF(ISNUMBER(SEARCH("kit16", 'Painel Shopee'!B2168)), 16,
IF(ISNUMBER(SEARCH("kit17", 'Painel Shopee'!B2168)), 17,
IF(ISNUMBER(SEARCH("kit18", 'Painel Shopee'!B2168)), 18,
IF(ISNUMBER(SEARCH("kit19", 'Painel Shopee'!B2168)), 19,
IF(ISNUMBER(SEARCH("kit20", 'Painel Shopee'!B2168)), 20, 0)))))))))))))))))))</f>
        <v>0</v>
      </c>
      <c r="E2168">
        <f>IF(D2168=0,'Painel Shopee'!C2168,D2168*'Painel Shopee'!C2168)</f>
        <v>0</v>
      </c>
    </row>
    <row r="2169" spans="1:5" x14ac:dyDescent="0.25">
      <c r="A2169">
        <f>IF(ISNUMBER(SEARCH("kit 2", 'Painel ML'!C2169)), 2,
IF(ISNUMBER(SEARCH("kit 3", 'Painel ML'!C2169)), 3,
IF(ISNUMBER(SEARCH("kit 4", 'Painel ML'!C2169)), 4,
IF(ISNUMBER(SEARCH("kit 5", 'Painel ML'!C2169)), 5,
IF(ISNUMBER(SEARCH("kit 6", 'Painel ML'!C2169)), 6,
IF(ISNUMBER(SEARCH("kit 7", 'Painel ML'!C2169)), 7,
IF(ISNUMBER(SEARCH("kit 8", 'Painel ML'!C2169)), 8,
IF(ISNUMBER(SEARCH("kit 9", 'Painel ML'!C2169)), 9,
IF(ISNUMBER(SEARCH("kit 10", 'Painel ML'!C2169)), 10,
IF(ISNUMBER(SEARCH("kit 11", 'Painel ML'!C2169)), 11,
IF(ISNUMBER(SEARCH("kit 12", 'Painel ML'!C2169)), 12,
IF(ISNUMBER(SEARCH("kit 13", 'Painel ML'!C2169)), 13,
IF(ISNUMBER(SEARCH("kit 14", 'Painel ML'!C2169)), 14,
IF(ISNUMBER(SEARCH("kit 15", 'Painel ML'!C2169)), 15,
IF(ISNUMBER(SEARCH("kit 16", 'Painel ML'!C2169)), 16,
IF(ISNUMBER(SEARCH("kit 17", 'Painel ML'!C2169)), 17,
IF(ISNUMBER(SEARCH("kit 18", 'Painel ML'!C2169)), 18,
IF(ISNUMBER(SEARCH("kit 19", 'Painel ML'!C2169)), 19,
IF(ISNUMBER(SEARCH("kit 20", 'Painel ML'!C2169)), 20, 0)))))))))))))))))))</f>
        <v>0</v>
      </c>
      <c r="B2169">
        <f>IF(A2169=0,'Painel ML'!A2169,A2169*'Painel ML'!A2169)</f>
        <v>0</v>
      </c>
      <c r="D2169">
        <f>IF(ISNUMBER(SEARCH("kit2", 'Painel Shopee'!B2169)), 2,
IF(ISNUMBER(SEARCH("kit3", 'Painel Shopee'!B2169)), 3,
IF(ISNUMBER(SEARCH("kit4", 'Painel Shopee'!B2169)), 4,
IF(ISNUMBER(SEARCH("kit5", 'Painel Shopee'!B2169)), 5,
IF(ISNUMBER(SEARCH("kit6", 'Painel Shopee'!B2169)), 6,
IF(ISNUMBER(SEARCH("kit7", 'Painel Shopee'!B2169)), 7,
IF(ISNUMBER(SEARCH("kit8", 'Painel Shopee'!B2169)), 8,
IF(ISNUMBER(SEARCH("kit9", 'Painel Shopee'!B2169)), 9,
IF(ISNUMBER(SEARCH("kit10", 'Painel Shopee'!B2169)), 10,
IF(ISNUMBER(SEARCH("kit11", 'Painel Shopee'!B2169)), 11,
IF(ISNUMBER(SEARCH("kit12", 'Painel Shopee'!B2169)), 12,
IF(ISNUMBER(SEARCH("kit13", 'Painel Shopee'!B2169)), 13,
IF(ISNUMBER(SEARCH("kit14", 'Painel Shopee'!B2169)), 14,
IF(ISNUMBER(SEARCH("kit15", 'Painel Shopee'!B2169)), 15,
IF(ISNUMBER(SEARCH("kit16", 'Painel Shopee'!B2169)), 16,
IF(ISNUMBER(SEARCH("kit17", 'Painel Shopee'!B2169)), 17,
IF(ISNUMBER(SEARCH("kit18", 'Painel Shopee'!B2169)), 18,
IF(ISNUMBER(SEARCH("kit19", 'Painel Shopee'!B2169)), 19,
IF(ISNUMBER(SEARCH("kit20", 'Painel Shopee'!B2169)), 20, 0)))))))))))))))))))</f>
        <v>0</v>
      </c>
      <c r="E2169">
        <f>IF(D2169=0,'Painel Shopee'!C2169,D2169*'Painel Shopee'!C2169)</f>
        <v>0</v>
      </c>
    </row>
    <row r="2170" spans="1:5" x14ac:dyDescent="0.25">
      <c r="A2170">
        <f>IF(ISNUMBER(SEARCH("kit 2", 'Painel ML'!C2170)), 2,
IF(ISNUMBER(SEARCH("kit 3", 'Painel ML'!C2170)), 3,
IF(ISNUMBER(SEARCH("kit 4", 'Painel ML'!C2170)), 4,
IF(ISNUMBER(SEARCH("kit 5", 'Painel ML'!C2170)), 5,
IF(ISNUMBER(SEARCH("kit 6", 'Painel ML'!C2170)), 6,
IF(ISNUMBER(SEARCH("kit 7", 'Painel ML'!C2170)), 7,
IF(ISNUMBER(SEARCH("kit 8", 'Painel ML'!C2170)), 8,
IF(ISNUMBER(SEARCH("kit 9", 'Painel ML'!C2170)), 9,
IF(ISNUMBER(SEARCH("kit 10", 'Painel ML'!C2170)), 10,
IF(ISNUMBER(SEARCH("kit 11", 'Painel ML'!C2170)), 11,
IF(ISNUMBER(SEARCH("kit 12", 'Painel ML'!C2170)), 12,
IF(ISNUMBER(SEARCH("kit 13", 'Painel ML'!C2170)), 13,
IF(ISNUMBER(SEARCH("kit 14", 'Painel ML'!C2170)), 14,
IF(ISNUMBER(SEARCH("kit 15", 'Painel ML'!C2170)), 15,
IF(ISNUMBER(SEARCH("kit 16", 'Painel ML'!C2170)), 16,
IF(ISNUMBER(SEARCH("kit 17", 'Painel ML'!C2170)), 17,
IF(ISNUMBER(SEARCH("kit 18", 'Painel ML'!C2170)), 18,
IF(ISNUMBER(SEARCH("kit 19", 'Painel ML'!C2170)), 19,
IF(ISNUMBER(SEARCH("kit 20", 'Painel ML'!C2170)), 20, 0)))))))))))))))))))</f>
        <v>0</v>
      </c>
      <c r="B2170">
        <f>IF(A2170=0,'Painel ML'!A2170,A2170*'Painel ML'!A2170)</f>
        <v>0</v>
      </c>
      <c r="D2170">
        <f>IF(ISNUMBER(SEARCH("kit2", 'Painel Shopee'!B2170)), 2,
IF(ISNUMBER(SEARCH("kit3", 'Painel Shopee'!B2170)), 3,
IF(ISNUMBER(SEARCH("kit4", 'Painel Shopee'!B2170)), 4,
IF(ISNUMBER(SEARCH("kit5", 'Painel Shopee'!B2170)), 5,
IF(ISNUMBER(SEARCH("kit6", 'Painel Shopee'!B2170)), 6,
IF(ISNUMBER(SEARCH("kit7", 'Painel Shopee'!B2170)), 7,
IF(ISNUMBER(SEARCH("kit8", 'Painel Shopee'!B2170)), 8,
IF(ISNUMBER(SEARCH("kit9", 'Painel Shopee'!B2170)), 9,
IF(ISNUMBER(SEARCH("kit10", 'Painel Shopee'!B2170)), 10,
IF(ISNUMBER(SEARCH("kit11", 'Painel Shopee'!B2170)), 11,
IF(ISNUMBER(SEARCH("kit12", 'Painel Shopee'!B2170)), 12,
IF(ISNUMBER(SEARCH("kit13", 'Painel Shopee'!B2170)), 13,
IF(ISNUMBER(SEARCH("kit14", 'Painel Shopee'!B2170)), 14,
IF(ISNUMBER(SEARCH("kit15", 'Painel Shopee'!B2170)), 15,
IF(ISNUMBER(SEARCH("kit16", 'Painel Shopee'!B2170)), 16,
IF(ISNUMBER(SEARCH("kit17", 'Painel Shopee'!B2170)), 17,
IF(ISNUMBER(SEARCH("kit18", 'Painel Shopee'!B2170)), 18,
IF(ISNUMBER(SEARCH("kit19", 'Painel Shopee'!B2170)), 19,
IF(ISNUMBER(SEARCH("kit20", 'Painel Shopee'!B2170)), 20, 0)))))))))))))))))))</f>
        <v>0</v>
      </c>
      <c r="E2170">
        <f>IF(D2170=0,'Painel Shopee'!C2170,D2170*'Painel Shopee'!C2170)</f>
        <v>0</v>
      </c>
    </row>
    <row r="2171" spans="1:5" x14ac:dyDescent="0.25">
      <c r="A2171">
        <f>IF(ISNUMBER(SEARCH("kit 2", 'Painel ML'!C2171)), 2,
IF(ISNUMBER(SEARCH("kit 3", 'Painel ML'!C2171)), 3,
IF(ISNUMBER(SEARCH("kit 4", 'Painel ML'!C2171)), 4,
IF(ISNUMBER(SEARCH("kit 5", 'Painel ML'!C2171)), 5,
IF(ISNUMBER(SEARCH("kit 6", 'Painel ML'!C2171)), 6,
IF(ISNUMBER(SEARCH("kit 7", 'Painel ML'!C2171)), 7,
IF(ISNUMBER(SEARCH("kit 8", 'Painel ML'!C2171)), 8,
IF(ISNUMBER(SEARCH("kit 9", 'Painel ML'!C2171)), 9,
IF(ISNUMBER(SEARCH("kit 10", 'Painel ML'!C2171)), 10,
IF(ISNUMBER(SEARCH("kit 11", 'Painel ML'!C2171)), 11,
IF(ISNUMBER(SEARCH("kit 12", 'Painel ML'!C2171)), 12,
IF(ISNUMBER(SEARCH("kit 13", 'Painel ML'!C2171)), 13,
IF(ISNUMBER(SEARCH("kit 14", 'Painel ML'!C2171)), 14,
IF(ISNUMBER(SEARCH("kit 15", 'Painel ML'!C2171)), 15,
IF(ISNUMBER(SEARCH("kit 16", 'Painel ML'!C2171)), 16,
IF(ISNUMBER(SEARCH("kit 17", 'Painel ML'!C2171)), 17,
IF(ISNUMBER(SEARCH("kit 18", 'Painel ML'!C2171)), 18,
IF(ISNUMBER(SEARCH("kit 19", 'Painel ML'!C2171)), 19,
IF(ISNUMBER(SEARCH("kit 20", 'Painel ML'!C2171)), 20, 0)))))))))))))))))))</f>
        <v>0</v>
      </c>
      <c r="B2171">
        <f>IF(A2171=0,'Painel ML'!A2171,A2171*'Painel ML'!A2171)</f>
        <v>0</v>
      </c>
      <c r="D2171">
        <f>IF(ISNUMBER(SEARCH("kit2", 'Painel Shopee'!B2171)), 2,
IF(ISNUMBER(SEARCH("kit3", 'Painel Shopee'!B2171)), 3,
IF(ISNUMBER(SEARCH("kit4", 'Painel Shopee'!B2171)), 4,
IF(ISNUMBER(SEARCH("kit5", 'Painel Shopee'!B2171)), 5,
IF(ISNUMBER(SEARCH("kit6", 'Painel Shopee'!B2171)), 6,
IF(ISNUMBER(SEARCH("kit7", 'Painel Shopee'!B2171)), 7,
IF(ISNUMBER(SEARCH("kit8", 'Painel Shopee'!B2171)), 8,
IF(ISNUMBER(SEARCH("kit9", 'Painel Shopee'!B2171)), 9,
IF(ISNUMBER(SEARCH("kit10", 'Painel Shopee'!B2171)), 10,
IF(ISNUMBER(SEARCH("kit11", 'Painel Shopee'!B2171)), 11,
IF(ISNUMBER(SEARCH("kit12", 'Painel Shopee'!B2171)), 12,
IF(ISNUMBER(SEARCH("kit13", 'Painel Shopee'!B2171)), 13,
IF(ISNUMBER(SEARCH("kit14", 'Painel Shopee'!B2171)), 14,
IF(ISNUMBER(SEARCH("kit15", 'Painel Shopee'!B2171)), 15,
IF(ISNUMBER(SEARCH("kit16", 'Painel Shopee'!B2171)), 16,
IF(ISNUMBER(SEARCH("kit17", 'Painel Shopee'!B2171)), 17,
IF(ISNUMBER(SEARCH("kit18", 'Painel Shopee'!B2171)), 18,
IF(ISNUMBER(SEARCH("kit19", 'Painel Shopee'!B2171)), 19,
IF(ISNUMBER(SEARCH("kit20", 'Painel Shopee'!B2171)), 20, 0)))))))))))))))))))</f>
        <v>0</v>
      </c>
      <c r="E2171">
        <f>IF(D2171=0,'Painel Shopee'!C2171,D2171*'Painel Shopee'!C2171)</f>
        <v>0</v>
      </c>
    </row>
    <row r="2172" spans="1:5" x14ac:dyDescent="0.25">
      <c r="A2172">
        <f>IF(ISNUMBER(SEARCH("kit 2", 'Painel ML'!C2172)), 2,
IF(ISNUMBER(SEARCH("kit 3", 'Painel ML'!C2172)), 3,
IF(ISNUMBER(SEARCH("kit 4", 'Painel ML'!C2172)), 4,
IF(ISNUMBER(SEARCH("kit 5", 'Painel ML'!C2172)), 5,
IF(ISNUMBER(SEARCH("kit 6", 'Painel ML'!C2172)), 6,
IF(ISNUMBER(SEARCH("kit 7", 'Painel ML'!C2172)), 7,
IF(ISNUMBER(SEARCH("kit 8", 'Painel ML'!C2172)), 8,
IF(ISNUMBER(SEARCH("kit 9", 'Painel ML'!C2172)), 9,
IF(ISNUMBER(SEARCH("kit 10", 'Painel ML'!C2172)), 10,
IF(ISNUMBER(SEARCH("kit 11", 'Painel ML'!C2172)), 11,
IF(ISNUMBER(SEARCH("kit 12", 'Painel ML'!C2172)), 12,
IF(ISNUMBER(SEARCH("kit 13", 'Painel ML'!C2172)), 13,
IF(ISNUMBER(SEARCH("kit 14", 'Painel ML'!C2172)), 14,
IF(ISNUMBER(SEARCH("kit 15", 'Painel ML'!C2172)), 15,
IF(ISNUMBER(SEARCH("kit 16", 'Painel ML'!C2172)), 16,
IF(ISNUMBER(SEARCH("kit 17", 'Painel ML'!C2172)), 17,
IF(ISNUMBER(SEARCH("kit 18", 'Painel ML'!C2172)), 18,
IF(ISNUMBER(SEARCH("kit 19", 'Painel ML'!C2172)), 19,
IF(ISNUMBER(SEARCH("kit 20", 'Painel ML'!C2172)), 20, 0)))))))))))))))))))</f>
        <v>0</v>
      </c>
      <c r="B2172">
        <f>IF(A2172=0,'Painel ML'!A2172,A2172*'Painel ML'!A2172)</f>
        <v>0</v>
      </c>
      <c r="D2172">
        <f>IF(ISNUMBER(SEARCH("kit2", 'Painel Shopee'!B2172)), 2,
IF(ISNUMBER(SEARCH("kit3", 'Painel Shopee'!B2172)), 3,
IF(ISNUMBER(SEARCH("kit4", 'Painel Shopee'!B2172)), 4,
IF(ISNUMBER(SEARCH("kit5", 'Painel Shopee'!B2172)), 5,
IF(ISNUMBER(SEARCH("kit6", 'Painel Shopee'!B2172)), 6,
IF(ISNUMBER(SEARCH("kit7", 'Painel Shopee'!B2172)), 7,
IF(ISNUMBER(SEARCH("kit8", 'Painel Shopee'!B2172)), 8,
IF(ISNUMBER(SEARCH("kit9", 'Painel Shopee'!B2172)), 9,
IF(ISNUMBER(SEARCH("kit10", 'Painel Shopee'!B2172)), 10,
IF(ISNUMBER(SEARCH("kit11", 'Painel Shopee'!B2172)), 11,
IF(ISNUMBER(SEARCH("kit12", 'Painel Shopee'!B2172)), 12,
IF(ISNUMBER(SEARCH("kit13", 'Painel Shopee'!B2172)), 13,
IF(ISNUMBER(SEARCH("kit14", 'Painel Shopee'!B2172)), 14,
IF(ISNUMBER(SEARCH("kit15", 'Painel Shopee'!B2172)), 15,
IF(ISNUMBER(SEARCH("kit16", 'Painel Shopee'!B2172)), 16,
IF(ISNUMBER(SEARCH("kit17", 'Painel Shopee'!B2172)), 17,
IF(ISNUMBER(SEARCH("kit18", 'Painel Shopee'!B2172)), 18,
IF(ISNUMBER(SEARCH("kit19", 'Painel Shopee'!B2172)), 19,
IF(ISNUMBER(SEARCH("kit20", 'Painel Shopee'!B2172)), 20, 0)))))))))))))))))))</f>
        <v>0</v>
      </c>
      <c r="E2172">
        <f>IF(D2172=0,'Painel Shopee'!C2172,D2172*'Painel Shopee'!C2172)</f>
        <v>0</v>
      </c>
    </row>
    <row r="2173" spans="1:5" x14ac:dyDescent="0.25">
      <c r="A2173">
        <f>IF(ISNUMBER(SEARCH("kit 2", 'Painel ML'!C2173)), 2,
IF(ISNUMBER(SEARCH("kit 3", 'Painel ML'!C2173)), 3,
IF(ISNUMBER(SEARCH("kit 4", 'Painel ML'!C2173)), 4,
IF(ISNUMBER(SEARCH("kit 5", 'Painel ML'!C2173)), 5,
IF(ISNUMBER(SEARCH("kit 6", 'Painel ML'!C2173)), 6,
IF(ISNUMBER(SEARCH("kit 7", 'Painel ML'!C2173)), 7,
IF(ISNUMBER(SEARCH("kit 8", 'Painel ML'!C2173)), 8,
IF(ISNUMBER(SEARCH("kit 9", 'Painel ML'!C2173)), 9,
IF(ISNUMBER(SEARCH("kit 10", 'Painel ML'!C2173)), 10,
IF(ISNUMBER(SEARCH("kit 11", 'Painel ML'!C2173)), 11,
IF(ISNUMBER(SEARCH("kit 12", 'Painel ML'!C2173)), 12,
IF(ISNUMBER(SEARCH("kit 13", 'Painel ML'!C2173)), 13,
IF(ISNUMBER(SEARCH("kit 14", 'Painel ML'!C2173)), 14,
IF(ISNUMBER(SEARCH("kit 15", 'Painel ML'!C2173)), 15,
IF(ISNUMBER(SEARCH("kit 16", 'Painel ML'!C2173)), 16,
IF(ISNUMBER(SEARCH("kit 17", 'Painel ML'!C2173)), 17,
IF(ISNUMBER(SEARCH("kit 18", 'Painel ML'!C2173)), 18,
IF(ISNUMBER(SEARCH("kit 19", 'Painel ML'!C2173)), 19,
IF(ISNUMBER(SEARCH("kit 20", 'Painel ML'!C2173)), 20, 0)))))))))))))))))))</f>
        <v>0</v>
      </c>
      <c r="B2173">
        <f>IF(A2173=0,'Painel ML'!A2173,A2173*'Painel ML'!A2173)</f>
        <v>0</v>
      </c>
      <c r="D2173">
        <f>IF(ISNUMBER(SEARCH("kit2", 'Painel Shopee'!B2173)), 2,
IF(ISNUMBER(SEARCH("kit3", 'Painel Shopee'!B2173)), 3,
IF(ISNUMBER(SEARCH("kit4", 'Painel Shopee'!B2173)), 4,
IF(ISNUMBER(SEARCH("kit5", 'Painel Shopee'!B2173)), 5,
IF(ISNUMBER(SEARCH("kit6", 'Painel Shopee'!B2173)), 6,
IF(ISNUMBER(SEARCH("kit7", 'Painel Shopee'!B2173)), 7,
IF(ISNUMBER(SEARCH("kit8", 'Painel Shopee'!B2173)), 8,
IF(ISNUMBER(SEARCH("kit9", 'Painel Shopee'!B2173)), 9,
IF(ISNUMBER(SEARCH("kit10", 'Painel Shopee'!B2173)), 10,
IF(ISNUMBER(SEARCH("kit11", 'Painel Shopee'!B2173)), 11,
IF(ISNUMBER(SEARCH("kit12", 'Painel Shopee'!B2173)), 12,
IF(ISNUMBER(SEARCH("kit13", 'Painel Shopee'!B2173)), 13,
IF(ISNUMBER(SEARCH("kit14", 'Painel Shopee'!B2173)), 14,
IF(ISNUMBER(SEARCH("kit15", 'Painel Shopee'!B2173)), 15,
IF(ISNUMBER(SEARCH("kit16", 'Painel Shopee'!B2173)), 16,
IF(ISNUMBER(SEARCH("kit17", 'Painel Shopee'!B2173)), 17,
IF(ISNUMBER(SEARCH("kit18", 'Painel Shopee'!B2173)), 18,
IF(ISNUMBER(SEARCH("kit19", 'Painel Shopee'!B2173)), 19,
IF(ISNUMBER(SEARCH("kit20", 'Painel Shopee'!B2173)), 20, 0)))))))))))))))))))</f>
        <v>0</v>
      </c>
      <c r="E2173">
        <f>IF(D2173=0,'Painel Shopee'!C2173,D2173*'Painel Shopee'!C2173)</f>
        <v>0</v>
      </c>
    </row>
    <row r="2174" spans="1:5" x14ac:dyDescent="0.25">
      <c r="A2174">
        <f>IF(ISNUMBER(SEARCH("kit 2", 'Painel ML'!C2174)), 2,
IF(ISNUMBER(SEARCH("kit 3", 'Painel ML'!C2174)), 3,
IF(ISNUMBER(SEARCH("kit 4", 'Painel ML'!C2174)), 4,
IF(ISNUMBER(SEARCH("kit 5", 'Painel ML'!C2174)), 5,
IF(ISNUMBER(SEARCH("kit 6", 'Painel ML'!C2174)), 6,
IF(ISNUMBER(SEARCH("kit 7", 'Painel ML'!C2174)), 7,
IF(ISNUMBER(SEARCH("kit 8", 'Painel ML'!C2174)), 8,
IF(ISNUMBER(SEARCH("kit 9", 'Painel ML'!C2174)), 9,
IF(ISNUMBER(SEARCH("kit 10", 'Painel ML'!C2174)), 10,
IF(ISNUMBER(SEARCH("kit 11", 'Painel ML'!C2174)), 11,
IF(ISNUMBER(SEARCH("kit 12", 'Painel ML'!C2174)), 12,
IF(ISNUMBER(SEARCH("kit 13", 'Painel ML'!C2174)), 13,
IF(ISNUMBER(SEARCH("kit 14", 'Painel ML'!C2174)), 14,
IF(ISNUMBER(SEARCH("kit 15", 'Painel ML'!C2174)), 15,
IF(ISNUMBER(SEARCH("kit 16", 'Painel ML'!C2174)), 16,
IF(ISNUMBER(SEARCH("kit 17", 'Painel ML'!C2174)), 17,
IF(ISNUMBER(SEARCH("kit 18", 'Painel ML'!C2174)), 18,
IF(ISNUMBER(SEARCH("kit 19", 'Painel ML'!C2174)), 19,
IF(ISNUMBER(SEARCH("kit 20", 'Painel ML'!C2174)), 20, 0)))))))))))))))))))</f>
        <v>0</v>
      </c>
      <c r="B2174">
        <f>IF(A2174=0,'Painel ML'!A2174,A2174*'Painel ML'!A2174)</f>
        <v>0</v>
      </c>
      <c r="D2174">
        <f>IF(ISNUMBER(SEARCH("kit2", 'Painel Shopee'!B2174)), 2,
IF(ISNUMBER(SEARCH("kit3", 'Painel Shopee'!B2174)), 3,
IF(ISNUMBER(SEARCH("kit4", 'Painel Shopee'!B2174)), 4,
IF(ISNUMBER(SEARCH("kit5", 'Painel Shopee'!B2174)), 5,
IF(ISNUMBER(SEARCH("kit6", 'Painel Shopee'!B2174)), 6,
IF(ISNUMBER(SEARCH("kit7", 'Painel Shopee'!B2174)), 7,
IF(ISNUMBER(SEARCH("kit8", 'Painel Shopee'!B2174)), 8,
IF(ISNUMBER(SEARCH("kit9", 'Painel Shopee'!B2174)), 9,
IF(ISNUMBER(SEARCH("kit10", 'Painel Shopee'!B2174)), 10,
IF(ISNUMBER(SEARCH("kit11", 'Painel Shopee'!B2174)), 11,
IF(ISNUMBER(SEARCH("kit12", 'Painel Shopee'!B2174)), 12,
IF(ISNUMBER(SEARCH("kit13", 'Painel Shopee'!B2174)), 13,
IF(ISNUMBER(SEARCH("kit14", 'Painel Shopee'!B2174)), 14,
IF(ISNUMBER(SEARCH("kit15", 'Painel Shopee'!B2174)), 15,
IF(ISNUMBER(SEARCH("kit16", 'Painel Shopee'!B2174)), 16,
IF(ISNUMBER(SEARCH("kit17", 'Painel Shopee'!B2174)), 17,
IF(ISNUMBER(SEARCH("kit18", 'Painel Shopee'!B2174)), 18,
IF(ISNUMBER(SEARCH("kit19", 'Painel Shopee'!B2174)), 19,
IF(ISNUMBER(SEARCH("kit20", 'Painel Shopee'!B2174)), 20, 0)))))))))))))))))))</f>
        <v>0</v>
      </c>
      <c r="E2174">
        <f>IF(D2174=0,'Painel Shopee'!C2174,D2174*'Painel Shopee'!C2174)</f>
        <v>0</v>
      </c>
    </row>
    <row r="2175" spans="1:5" x14ac:dyDescent="0.25">
      <c r="A2175">
        <f>IF(ISNUMBER(SEARCH("kit 2", 'Painel ML'!C2175)), 2,
IF(ISNUMBER(SEARCH("kit 3", 'Painel ML'!C2175)), 3,
IF(ISNUMBER(SEARCH("kit 4", 'Painel ML'!C2175)), 4,
IF(ISNUMBER(SEARCH("kit 5", 'Painel ML'!C2175)), 5,
IF(ISNUMBER(SEARCH("kit 6", 'Painel ML'!C2175)), 6,
IF(ISNUMBER(SEARCH("kit 7", 'Painel ML'!C2175)), 7,
IF(ISNUMBER(SEARCH("kit 8", 'Painel ML'!C2175)), 8,
IF(ISNUMBER(SEARCH("kit 9", 'Painel ML'!C2175)), 9,
IF(ISNUMBER(SEARCH("kit 10", 'Painel ML'!C2175)), 10,
IF(ISNUMBER(SEARCH("kit 11", 'Painel ML'!C2175)), 11,
IF(ISNUMBER(SEARCH("kit 12", 'Painel ML'!C2175)), 12,
IF(ISNUMBER(SEARCH("kit 13", 'Painel ML'!C2175)), 13,
IF(ISNUMBER(SEARCH("kit 14", 'Painel ML'!C2175)), 14,
IF(ISNUMBER(SEARCH("kit 15", 'Painel ML'!C2175)), 15,
IF(ISNUMBER(SEARCH("kit 16", 'Painel ML'!C2175)), 16,
IF(ISNUMBER(SEARCH("kit 17", 'Painel ML'!C2175)), 17,
IF(ISNUMBER(SEARCH("kit 18", 'Painel ML'!C2175)), 18,
IF(ISNUMBER(SEARCH("kit 19", 'Painel ML'!C2175)), 19,
IF(ISNUMBER(SEARCH("kit 20", 'Painel ML'!C2175)), 20, 0)))))))))))))))))))</f>
        <v>0</v>
      </c>
      <c r="B2175">
        <f>IF(A2175=0,'Painel ML'!A2175,A2175*'Painel ML'!A2175)</f>
        <v>0</v>
      </c>
      <c r="D2175">
        <f>IF(ISNUMBER(SEARCH("kit2", 'Painel Shopee'!B2175)), 2,
IF(ISNUMBER(SEARCH("kit3", 'Painel Shopee'!B2175)), 3,
IF(ISNUMBER(SEARCH("kit4", 'Painel Shopee'!B2175)), 4,
IF(ISNUMBER(SEARCH("kit5", 'Painel Shopee'!B2175)), 5,
IF(ISNUMBER(SEARCH("kit6", 'Painel Shopee'!B2175)), 6,
IF(ISNUMBER(SEARCH("kit7", 'Painel Shopee'!B2175)), 7,
IF(ISNUMBER(SEARCH("kit8", 'Painel Shopee'!B2175)), 8,
IF(ISNUMBER(SEARCH("kit9", 'Painel Shopee'!B2175)), 9,
IF(ISNUMBER(SEARCH("kit10", 'Painel Shopee'!B2175)), 10,
IF(ISNUMBER(SEARCH("kit11", 'Painel Shopee'!B2175)), 11,
IF(ISNUMBER(SEARCH("kit12", 'Painel Shopee'!B2175)), 12,
IF(ISNUMBER(SEARCH("kit13", 'Painel Shopee'!B2175)), 13,
IF(ISNUMBER(SEARCH("kit14", 'Painel Shopee'!B2175)), 14,
IF(ISNUMBER(SEARCH("kit15", 'Painel Shopee'!B2175)), 15,
IF(ISNUMBER(SEARCH("kit16", 'Painel Shopee'!B2175)), 16,
IF(ISNUMBER(SEARCH("kit17", 'Painel Shopee'!B2175)), 17,
IF(ISNUMBER(SEARCH("kit18", 'Painel Shopee'!B2175)), 18,
IF(ISNUMBER(SEARCH("kit19", 'Painel Shopee'!B2175)), 19,
IF(ISNUMBER(SEARCH("kit20", 'Painel Shopee'!B2175)), 20, 0)))))))))))))))))))</f>
        <v>0</v>
      </c>
      <c r="E2175">
        <f>IF(D2175=0,'Painel Shopee'!C2175,D2175*'Painel Shopee'!C2175)</f>
        <v>0</v>
      </c>
    </row>
    <row r="2176" spans="1:5" x14ac:dyDescent="0.25">
      <c r="A2176">
        <f>IF(ISNUMBER(SEARCH("kit 2", 'Painel ML'!C2176)), 2,
IF(ISNUMBER(SEARCH("kit 3", 'Painel ML'!C2176)), 3,
IF(ISNUMBER(SEARCH("kit 4", 'Painel ML'!C2176)), 4,
IF(ISNUMBER(SEARCH("kit 5", 'Painel ML'!C2176)), 5,
IF(ISNUMBER(SEARCH("kit 6", 'Painel ML'!C2176)), 6,
IF(ISNUMBER(SEARCH("kit 7", 'Painel ML'!C2176)), 7,
IF(ISNUMBER(SEARCH("kit 8", 'Painel ML'!C2176)), 8,
IF(ISNUMBER(SEARCH("kit 9", 'Painel ML'!C2176)), 9,
IF(ISNUMBER(SEARCH("kit 10", 'Painel ML'!C2176)), 10,
IF(ISNUMBER(SEARCH("kit 11", 'Painel ML'!C2176)), 11,
IF(ISNUMBER(SEARCH("kit 12", 'Painel ML'!C2176)), 12,
IF(ISNUMBER(SEARCH("kit 13", 'Painel ML'!C2176)), 13,
IF(ISNUMBER(SEARCH("kit 14", 'Painel ML'!C2176)), 14,
IF(ISNUMBER(SEARCH("kit 15", 'Painel ML'!C2176)), 15,
IF(ISNUMBER(SEARCH("kit 16", 'Painel ML'!C2176)), 16,
IF(ISNUMBER(SEARCH("kit 17", 'Painel ML'!C2176)), 17,
IF(ISNUMBER(SEARCH("kit 18", 'Painel ML'!C2176)), 18,
IF(ISNUMBER(SEARCH("kit 19", 'Painel ML'!C2176)), 19,
IF(ISNUMBER(SEARCH("kit 20", 'Painel ML'!C2176)), 20, 0)))))))))))))))))))</f>
        <v>0</v>
      </c>
      <c r="B2176">
        <f>IF(A2176=0,'Painel ML'!A2176,A2176*'Painel ML'!A2176)</f>
        <v>0</v>
      </c>
      <c r="D2176">
        <f>IF(ISNUMBER(SEARCH("kit2", 'Painel Shopee'!B2176)), 2,
IF(ISNUMBER(SEARCH("kit3", 'Painel Shopee'!B2176)), 3,
IF(ISNUMBER(SEARCH("kit4", 'Painel Shopee'!B2176)), 4,
IF(ISNUMBER(SEARCH("kit5", 'Painel Shopee'!B2176)), 5,
IF(ISNUMBER(SEARCH("kit6", 'Painel Shopee'!B2176)), 6,
IF(ISNUMBER(SEARCH("kit7", 'Painel Shopee'!B2176)), 7,
IF(ISNUMBER(SEARCH("kit8", 'Painel Shopee'!B2176)), 8,
IF(ISNUMBER(SEARCH("kit9", 'Painel Shopee'!B2176)), 9,
IF(ISNUMBER(SEARCH("kit10", 'Painel Shopee'!B2176)), 10,
IF(ISNUMBER(SEARCH("kit11", 'Painel Shopee'!B2176)), 11,
IF(ISNUMBER(SEARCH("kit12", 'Painel Shopee'!B2176)), 12,
IF(ISNUMBER(SEARCH("kit13", 'Painel Shopee'!B2176)), 13,
IF(ISNUMBER(SEARCH("kit14", 'Painel Shopee'!B2176)), 14,
IF(ISNUMBER(SEARCH("kit15", 'Painel Shopee'!B2176)), 15,
IF(ISNUMBER(SEARCH("kit16", 'Painel Shopee'!B2176)), 16,
IF(ISNUMBER(SEARCH("kit17", 'Painel Shopee'!B2176)), 17,
IF(ISNUMBER(SEARCH("kit18", 'Painel Shopee'!B2176)), 18,
IF(ISNUMBER(SEARCH("kit19", 'Painel Shopee'!B2176)), 19,
IF(ISNUMBER(SEARCH("kit20", 'Painel Shopee'!B2176)), 20, 0)))))))))))))))))))</f>
        <v>0</v>
      </c>
      <c r="E2176">
        <f>IF(D2176=0,'Painel Shopee'!C2176,D2176*'Painel Shopee'!C2176)</f>
        <v>0</v>
      </c>
    </row>
    <row r="2177" spans="1:5" x14ac:dyDescent="0.25">
      <c r="A2177">
        <f>IF(ISNUMBER(SEARCH("kit 2", 'Painel ML'!C2177)), 2,
IF(ISNUMBER(SEARCH("kit 3", 'Painel ML'!C2177)), 3,
IF(ISNUMBER(SEARCH("kit 4", 'Painel ML'!C2177)), 4,
IF(ISNUMBER(SEARCH("kit 5", 'Painel ML'!C2177)), 5,
IF(ISNUMBER(SEARCH("kit 6", 'Painel ML'!C2177)), 6,
IF(ISNUMBER(SEARCH("kit 7", 'Painel ML'!C2177)), 7,
IF(ISNUMBER(SEARCH("kit 8", 'Painel ML'!C2177)), 8,
IF(ISNUMBER(SEARCH("kit 9", 'Painel ML'!C2177)), 9,
IF(ISNUMBER(SEARCH("kit 10", 'Painel ML'!C2177)), 10,
IF(ISNUMBER(SEARCH("kit 11", 'Painel ML'!C2177)), 11,
IF(ISNUMBER(SEARCH("kit 12", 'Painel ML'!C2177)), 12,
IF(ISNUMBER(SEARCH("kit 13", 'Painel ML'!C2177)), 13,
IF(ISNUMBER(SEARCH("kit 14", 'Painel ML'!C2177)), 14,
IF(ISNUMBER(SEARCH("kit 15", 'Painel ML'!C2177)), 15,
IF(ISNUMBER(SEARCH("kit 16", 'Painel ML'!C2177)), 16,
IF(ISNUMBER(SEARCH("kit 17", 'Painel ML'!C2177)), 17,
IF(ISNUMBER(SEARCH("kit 18", 'Painel ML'!C2177)), 18,
IF(ISNUMBER(SEARCH("kit 19", 'Painel ML'!C2177)), 19,
IF(ISNUMBER(SEARCH("kit 20", 'Painel ML'!C2177)), 20, 0)))))))))))))))))))</f>
        <v>0</v>
      </c>
      <c r="B2177">
        <f>IF(A2177=0,'Painel ML'!A2177,A2177*'Painel ML'!A2177)</f>
        <v>0</v>
      </c>
      <c r="D2177">
        <f>IF(ISNUMBER(SEARCH("kit2", 'Painel Shopee'!B2177)), 2,
IF(ISNUMBER(SEARCH("kit3", 'Painel Shopee'!B2177)), 3,
IF(ISNUMBER(SEARCH("kit4", 'Painel Shopee'!B2177)), 4,
IF(ISNUMBER(SEARCH("kit5", 'Painel Shopee'!B2177)), 5,
IF(ISNUMBER(SEARCH("kit6", 'Painel Shopee'!B2177)), 6,
IF(ISNUMBER(SEARCH("kit7", 'Painel Shopee'!B2177)), 7,
IF(ISNUMBER(SEARCH("kit8", 'Painel Shopee'!B2177)), 8,
IF(ISNUMBER(SEARCH("kit9", 'Painel Shopee'!B2177)), 9,
IF(ISNUMBER(SEARCH("kit10", 'Painel Shopee'!B2177)), 10,
IF(ISNUMBER(SEARCH("kit11", 'Painel Shopee'!B2177)), 11,
IF(ISNUMBER(SEARCH("kit12", 'Painel Shopee'!B2177)), 12,
IF(ISNUMBER(SEARCH("kit13", 'Painel Shopee'!B2177)), 13,
IF(ISNUMBER(SEARCH("kit14", 'Painel Shopee'!B2177)), 14,
IF(ISNUMBER(SEARCH("kit15", 'Painel Shopee'!B2177)), 15,
IF(ISNUMBER(SEARCH("kit16", 'Painel Shopee'!B2177)), 16,
IF(ISNUMBER(SEARCH("kit17", 'Painel Shopee'!B2177)), 17,
IF(ISNUMBER(SEARCH("kit18", 'Painel Shopee'!B2177)), 18,
IF(ISNUMBER(SEARCH("kit19", 'Painel Shopee'!B2177)), 19,
IF(ISNUMBER(SEARCH("kit20", 'Painel Shopee'!B2177)), 20, 0)))))))))))))))))))</f>
        <v>0</v>
      </c>
      <c r="E2177">
        <f>IF(D2177=0,'Painel Shopee'!C2177,D2177*'Painel Shopee'!C2177)</f>
        <v>0</v>
      </c>
    </row>
    <row r="2178" spans="1:5" x14ac:dyDescent="0.25">
      <c r="A2178">
        <f>IF(ISNUMBER(SEARCH("kit 2", 'Painel ML'!C2178)), 2,
IF(ISNUMBER(SEARCH("kit 3", 'Painel ML'!C2178)), 3,
IF(ISNUMBER(SEARCH("kit 4", 'Painel ML'!C2178)), 4,
IF(ISNUMBER(SEARCH("kit 5", 'Painel ML'!C2178)), 5,
IF(ISNUMBER(SEARCH("kit 6", 'Painel ML'!C2178)), 6,
IF(ISNUMBER(SEARCH("kit 7", 'Painel ML'!C2178)), 7,
IF(ISNUMBER(SEARCH("kit 8", 'Painel ML'!C2178)), 8,
IF(ISNUMBER(SEARCH("kit 9", 'Painel ML'!C2178)), 9,
IF(ISNUMBER(SEARCH("kit 10", 'Painel ML'!C2178)), 10,
IF(ISNUMBER(SEARCH("kit 11", 'Painel ML'!C2178)), 11,
IF(ISNUMBER(SEARCH("kit 12", 'Painel ML'!C2178)), 12,
IF(ISNUMBER(SEARCH("kit 13", 'Painel ML'!C2178)), 13,
IF(ISNUMBER(SEARCH("kit 14", 'Painel ML'!C2178)), 14,
IF(ISNUMBER(SEARCH("kit 15", 'Painel ML'!C2178)), 15,
IF(ISNUMBER(SEARCH("kit 16", 'Painel ML'!C2178)), 16,
IF(ISNUMBER(SEARCH("kit 17", 'Painel ML'!C2178)), 17,
IF(ISNUMBER(SEARCH("kit 18", 'Painel ML'!C2178)), 18,
IF(ISNUMBER(SEARCH("kit 19", 'Painel ML'!C2178)), 19,
IF(ISNUMBER(SEARCH("kit 20", 'Painel ML'!C2178)), 20, 0)))))))))))))))))))</f>
        <v>0</v>
      </c>
      <c r="B2178">
        <f>IF(A2178=0,'Painel ML'!A2178,A2178*'Painel ML'!A2178)</f>
        <v>0</v>
      </c>
      <c r="D2178">
        <f>IF(ISNUMBER(SEARCH("kit2", 'Painel Shopee'!B2178)), 2,
IF(ISNUMBER(SEARCH("kit3", 'Painel Shopee'!B2178)), 3,
IF(ISNUMBER(SEARCH("kit4", 'Painel Shopee'!B2178)), 4,
IF(ISNUMBER(SEARCH("kit5", 'Painel Shopee'!B2178)), 5,
IF(ISNUMBER(SEARCH("kit6", 'Painel Shopee'!B2178)), 6,
IF(ISNUMBER(SEARCH("kit7", 'Painel Shopee'!B2178)), 7,
IF(ISNUMBER(SEARCH("kit8", 'Painel Shopee'!B2178)), 8,
IF(ISNUMBER(SEARCH("kit9", 'Painel Shopee'!B2178)), 9,
IF(ISNUMBER(SEARCH("kit10", 'Painel Shopee'!B2178)), 10,
IF(ISNUMBER(SEARCH("kit11", 'Painel Shopee'!B2178)), 11,
IF(ISNUMBER(SEARCH("kit12", 'Painel Shopee'!B2178)), 12,
IF(ISNUMBER(SEARCH("kit13", 'Painel Shopee'!B2178)), 13,
IF(ISNUMBER(SEARCH("kit14", 'Painel Shopee'!B2178)), 14,
IF(ISNUMBER(SEARCH("kit15", 'Painel Shopee'!B2178)), 15,
IF(ISNUMBER(SEARCH("kit16", 'Painel Shopee'!B2178)), 16,
IF(ISNUMBER(SEARCH("kit17", 'Painel Shopee'!B2178)), 17,
IF(ISNUMBER(SEARCH("kit18", 'Painel Shopee'!B2178)), 18,
IF(ISNUMBER(SEARCH("kit19", 'Painel Shopee'!B2178)), 19,
IF(ISNUMBER(SEARCH("kit20", 'Painel Shopee'!B2178)), 20, 0)))))))))))))))))))</f>
        <v>0</v>
      </c>
      <c r="E2178">
        <f>IF(D2178=0,'Painel Shopee'!C2178,D2178*'Painel Shopee'!C2178)</f>
        <v>0</v>
      </c>
    </row>
    <row r="2179" spans="1:5" x14ac:dyDescent="0.25">
      <c r="A2179">
        <f>IF(ISNUMBER(SEARCH("kit 2", 'Painel ML'!C2179)), 2,
IF(ISNUMBER(SEARCH("kit 3", 'Painel ML'!C2179)), 3,
IF(ISNUMBER(SEARCH("kit 4", 'Painel ML'!C2179)), 4,
IF(ISNUMBER(SEARCH("kit 5", 'Painel ML'!C2179)), 5,
IF(ISNUMBER(SEARCH("kit 6", 'Painel ML'!C2179)), 6,
IF(ISNUMBER(SEARCH("kit 7", 'Painel ML'!C2179)), 7,
IF(ISNUMBER(SEARCH("kit 8", 'Painel ML'!C2179)), 8,
IF(ISNUMBER(SEARCH("kit 9", 'Painel ML'!C2179)), 9,
IF(ISNUMBER(SEARCH("kit 10", 'Painel ML'!C2179)), 10,
IF(ISNUMBER(SEARCH("kit 11", 'Painel ML'!C2179)), 11,
IF(ISNUMBER(SEARCH("kit 12", 'Painel ML'!C2179)), 12,
IF(ISNUMBER(SEARCH("kit 13", 'Painel ML'!C2179)), 13,
IF(ISNUMBER(SEARCH("kit 14", 'Painel ML'!C2179)), 14,
IF(ISNUMBER(SEARCH("kit 15", 'Painel ML'!C2179)), 15,
IF(ISNUMBER(SEARCH("kit 16", 'Painel ML'!C2179)), 16,
IF(ISNUMBER(SEARCH("kit 17", 'Painel ML'!C2179)), 17,
IF(ISNUMBER(SEARCH("kit 18", 'Painel ML'!C2179)), 18,
IF(ISNUMBER(SEARCH("kit 19", 'Painel ML'!C2179)), 19,
IF(ISNUMBER(SEARCH("kit 20", 'Painel ML'!C2179)), 20, 0)))))))))))))))))))</f>
        <v>0</v>
      </c>
      <c r="B2179">
        <f>IF(A2179=0,'Painel ML'!A2179,A2179*'Painel ML'!A2179)</f>
        <v>0</v>
      </c>
      <c r="D2179">
        <f>IF(ISNUMBER(SEARCH("kit2", 'Painel Shopee'!B2179)), 2,
IF(ISNUMBER(SEARCH("kit3", 'Painel Shopee'!B2179)), 3,
IF(ISNUMBER(SEARCH("kit4", 'Painel Shopee'!B2179)), 4,
IF(ISNUMBER(SEARCH("kit5", 'Painel Shopee'!B2179)), 5,
IF(ISNUMBER(SEARCH("kit6", 'Painel Shopee'!B2179)), 6,
IF(ISNUMBER(SEARCH("kit7", 'Painel Shopee'!B2179)), 7,
IF(ISNUMBER(SEARCH("kit8", 'Painel Shopee'!B2179)), 8,
IF(ISNUMBER(SEARCH("kit9", 'Painel Shopee'!B2179)), 9,
IF(ISNUMBER(SEARCH("kit10", 'Painel Shopee'!B2179)), 10,
IF(ISNUMBER(SEARCH("kit11", 'Painel Shopee'!B2179)), 11,
IF(ISNUMBER(SEARCH("kit12", 'Painel Shopee'!B2179)), 12,
IF(ISNUMBER(SEARCH("kit13", 'Painel Shopee'!B2179)), 13,
IF(ISNUMBER(SEARCH("kit14", 'Painel Shopee'!B2179)), 14,
IF(ISNUMBER(SEARCH("kit15", 'Painel Shopee'!B2179)), 15,
IF(ISNUMBER(SEARCH("kit16", 'Painel Shopee'!B2179)), 16,
IF(ISNUMBER(SEARCH("kit17", 'Painel Shopee'!B2179)), 17,
IF(ISNUMBER(SEARCH("kit18", 'Painel Shopee'!B2179)), 18,
IF(ISNUMBER(SEARCH("kit19", 'Painel Shopee'!B2179)), 19,
IF(ISNUMBER(SEARCH("kit20", 'Painel Shopee'!B2179)), 20, 0)))))))))))))))))))</f>
        <v>0</v>
      </c>
      <c r="E2179">
        <f>IF(D2179=0,'Painel Shopee'!C2179,D2179*'Painel Shopee'!C2179)</f>
        <v>0</v>
      </c>
    </row>
    <row r="2180" spans="1:5" x14ac:dyDescent="0.25">
      <c r="A2180">
        <f>IF(ISNUMBER(SEARCH("kit 2", 'Painel ML'!C2180)), 2,
IF(ISNUMBER(SEARCH("kit 3", 'Painel ML'!C2180)), 3,
IF(ISNUMBER(SEARCH("kit 4", 'Painel ML'!C2180)), 4,
IF(ISNUMBER(SEARCH("kit 5", 'Painel ML'!C2180)), 5,
IF(ISNUMBER(SEARCH("kit 6", 'Painel ML'!C2180)), 6,
IF(ISNUMBER(SEARCH("kit 7", 'Painel ML'!C2180)), 7,
IF(ISNUMBER(SEARCH("kit 8", 'Painel ML'!C2180)), 8,
IF(ISNUMBER(SEARCH("kit 9", 'Painel ML'!C2180)), 9,
IF(ISNUMBER(SEARCH("kit 10", 'Painel ML'!C2180)), 10,
IF(ISNUMBER(SEARCH("kit 11", 'Painel ML'!C2180)), 11,
IF(ISNUMBER(SEARCH("kit 12", 'Painel ML'!C2180)), 12,
IF(ISNUMBER(SEARCH("kit 13", 'Painel ML'!C2180)), 13,
IF(ISNUMBER(SEARCH("kit 14", 'Painel ML'!C2180)), 14,
IF(ISNUMBER(SEARCH("kit 15", 'Painel ML'!C2180)), 15,
IF(ISNUMBER(SEARCH("kit 16", 'Painel ML'!C2180)), 16,
IF(ISNUMBER(SEARCH("kit 17", 'Painel ML'!C2180)), 17,
IF(ISNUMBER(SEARCH("kit 18", 'Painel ML'!C2180)), 18,
IF(ISNUMBER(SEARCH("kit 19", 'Painel ML'!C2180)), 19,
IF(ISNUMBER(SEARCH("kit 20", 'Painel ML'!C2180)), 20, 0)))))))))))))))))))</f>
        <v>0</v>
      </c>
      <c r="B2180">
        <f>IF(A2180=0,'Painel ML'!A2180,A2180*'Painel ML'!A2180)</f>
        <v>0</v>
      </c>
      <c r="D2180">
        <f>IF(ISNUMBER(SEARCH("kit2", 'Painel Shopee'!B2180)), 2,
IF(ISNUMBER(SEARCH("kit3", 'Painel Shopee'!B2180)), 3,
IF(ISNUMBER(SEARCH("kit4", 'Painel Shopee'!B2180)), 4,
IF(ISNUMBER(SEARCH("kit5", 'Painel Shopee'!B2180)), 5,
IF(ISNUMBER(SEARCH("kit6", 'Painel Shopee'!B2180)), 6,
IF(ISNUMBER(SEARCH("kit7", 'Painel Shopee'!B2180)), 7,
IF(ISNUMBER(SEARCH("kit8", 'Painel Shopee'!B2180)), 8,
IF(ISNUMBER(SEARCH("kit9", 'Painel Shopee'!B2180)), 9,
IF(ISNUMBER(SEARCH("kit10", 'Painel Shopee'!B2180)), 10,
IF(ISNUMBER(SEARCH("kit11", 'Painel Shopee'!B2180)), 11,
IF(ISNUMBER(SEARCH("kit12", 'Painel Shopee'!B2180)), 12,
IF(ISNUMBER(SEARCH("kit13", 'Painel Shopee'!B2180)), 13,
IF(ISNUMBER(SEARCH("kit14", 'Painel Shopee'!B2180)), 14,
IF(ISNUMBER(SEARCH("kit15", 'Painel Shopee'!B2180)), 15,
IF(ISNUMBER(SEARCH("kit16", 'Painel Shopee'!B2180)), 16,
IF(ISNUMBER(SEARCH("kit17", 'Painel Shopee'!B2180)), 17,
IF(ISNUMBER(SEARCH("kit18", 'Painel Shopee'!B2180)), 18,
IF(ISNUMBER(SEARCH("kit19", 'Painel Shopee'!B2180)), 19,
IF(ISNUMBER(SEARCH("kit20", 'Painel Shopee'!B2180)), 20, 0)))))))))))))))))))</f>
        <v>0</v>
      </c>
      <c r="E2180">
        <f>IF(D2180=0,'Painel Shopee'!C2180,D2180*'Painel Shopee'!C2180)</f>
        <v>0</v>
      </c>
    </row>
    <row r="2181" spans="1:5" x14ac:dyDescent="0.25">
      <c r="A2181">
        <f>IF(ISNUMBER(SEARCH("kit 2", 'Painel ML'!C2181)), 2,
IF(ISNUMBER(SEARCH("kit 3", 'Painel ML'!C2181)), 3,
IF(ISNUMBER(SEARCH("kit 4", 'Painel ML'!C2181)), 4,
IF(ISNUMBER(SEARCH("kit 5", 'Painel ML'!C2181)), 5,
IF(ISNUMBER(SEARCH("kit 6", 'Painel ML'!C2181)), 6,
IF(ISNUMBER(SEARCH("kit 7", 'Painel ML'!C2181)), 7,
IF(ISNUMBER(SEARCH("kit 8", 'Painel ML'!C2181)), 8,
IF(ISNUMBER(SEARCH("kit 9", 'Painel ML'!C2181)), 9,
IF(ISNUMBER(SEARCH("kit 10", 'Painel ML'!C2181)), 10,
IF(ISNUMBER(SEARCH("kit 11", 'Painel ML'!C2181)), 11,
IF(ISNUMBER(SEARCH("kit 12", 'Painel ML'!C2181)), 12,
IF(ISNUMBER(SEARCH("kit 13", 'Painel ML'!C2181)), 13,
IF(ISNUMBER(SEARCH("kit 14", 'Painel ML'!C2181)), 14,
IF(ISNUMBER(SEARCH("kit 15", 'Painel ML'!C2181)), 15,
IF(ISNUMBER(SEARCH("kit 16", 'Painel ML'!C2181)), 16,
IF(ISNUMBER(SEARCH("kit 17", 'Painel ML'!C2181)), 17,
IF(ISNUMBER(SEARCH("kit 18", 'Painel ML'!C2181)), 18,
IF(ISNUMBER(SEARCH("kit 19", 'Painel ML'!C2181)), 19,
IF(ISNUMBER(SEARCH("kit 20", 'Painel ML'!C2181)), 20, 0)))))))))))))))))))</f>
        <v>0</v>
      </c>
      <c r="B2181">
        <f>IF(A2181=0,'Painel ML'!A2181,A2181*'Painel ML'!A2181)</f>
        <v>0</v>
      </c>
      <c r="D2181">
        <f>IF(ISNUMBER(SEARCH("kit2", 'Painel Shopee'!B2181)), 2,
IF(ISNUMBER(SEARCH("kit3", 'Painel Shopee'!B2181)), 3,
IF(ISNUMBER(SEARCH("kit4", 'Painel Shopee'!B2181)), 4,
IF(ISNUMBER(SEARCH("kit5", 'Painel Shopee'!B2181)), 5,
IF(ISNUMBER(SEARCH("kit6", 'Painel Shopee'!B2181)), 6,
IF(ISNUMBER(SEARCH("kit7", 'Painel Shopee'!B2181)), 7,
IF(ISNUMBER(SEARCH("kit8", 'Painel Shopee'!B2181)), 8,
IF(ISNUMBER(SEARCH("kit9", 'Painel Shopee'!B2181)), 9,
IF(ISNUMBER(SEARCH("kit10", 'Painel Shopee'!B2181)), 10,
IF(ISNUMBER(SEARCH("kit11", 'Painel Shopee'!B2181)), 11,
IF(ISNUMBER(SEARCH("kit12", 'Painel Shopee'!B2181)), 12,
IF(ISNUMBER(SEARCH("kit13", 'Painel Shopee'!B2181)), 13,
IF(ISNUMBER(SEARCH("kit14", 'Painel Shopee'!B2181)), 14,
IF(ISNUMBER(SEARCH("kit15", 'Painel Shopee'!B2181)), 15,
IF(ISNUMBER(SEARCH("kit16", 'Painel Shopee'!B2181)), 16,
IF(ISNUMBER(SEARCH("kit17", 'Painel Shopee'!B2181)), 17,
IF(ISNUMBER(SEARCH("kit18", 'Painel Shopee'!B2181)), 18,
IF(ISNUMBER(SEARCH("kit19", 'Painel Shopee'!B2181)), 19,
IF(ISNUMBER(SEARCH("kit20", 'Painel Shopee'!B2181)), 20, 0)))))))))))))))))))</f>
        <v>0</v>
      </c>
      <c r="E2181">
        <f>IF(D2181=0,'Painel Shopee'!C2181,D2181*'Painel Shopee'!C2181)</f>
        <v>0</v>
      </c>
    </row>
    <row r="2182" spans="1:5" x14ac:dyDescent="0.25">
      <c r="A2182">
        <f>IF(ISNUMBER(SEARCH("kit 2", 'Painel ML'!C2182)), 2,
IF(ISNUMBER(SEARCH("kit 3", 'Painel ML'!C2182)), 3,
IF(ISNUMBER(SEARCH("kit 4", 'Painel ML'!C2182)), 4,
IF(ISNUMBER(SEARCH("kit 5", 'Painel ML'!C2182)), 5,
IF(ISNUMBER(SEARCH("kit 6", 'Painel ML'!C2182)), 6,
IF(ISNUMBER(SEARCH("kit 7", 'Painel ML'!C2182)), 7,
IF(ISNUMBER(SEARCH("kit 8", 'Painel ML'!C2182)), 8,
IF(ISNUMBER(SEARCH("kit 9", 'Painel ML'!C2182)), 9,
IF(ISNUMBER(SEARCH("kit 10", 'Painel ML'!C2182)), 10,
IF(ISNUMBER(SEARCH("kit 11", 'Painel ML'!C2182)), 11,
IF(ISNUMBER(SEARCH("kit 12", 'Painel ML'!C2182)), 12,
IF(ISNUMBER(SEARCH("kit 13", 'Painel ML'!C2182)), 13,
IF(ISNUMBER(SEARCH("kit 14", 'Painel ML'!C2182)), 14,
IF(ISNUMBER(SEARCH("kit 15", 'Painel ML'!C2182)), 15,
IF(ISNUMBER(SEARCH("kit 16", 'Painel ML'!C2182)), 16,
IF(ISNUMBER(SEARCH("kit 17", 'Painel ML'!C2182)), 17,
IF(ISNUMBER(SEARCH("kit 18", 'Painel ML'!C2182)), 18,
IF(ISNUMBER(SEARCH("kit 19", 'Painel ML'!C2182)), 19,
IF(ISNUMBER(SEARCH("kit 20", 'Painel ML'!C2182)), 20, 0)))))))))))))))))))</f>
        <v>0</v>
      </c>
      <c r="B2182">
        <f>IF(A2182=0,'Painel ML'!A2182,A2182*'Painel ML'!A2182)</f>
        <v>0</v>
      </c>
      <c r="D2182">
        <f>IF(ISNUMBER(SEARCH("kit2", 'Painel Shopee'!B2182)), 2,
IF(ISNUMBER(SEARCH("kit3", 'Painel Shopee'!B2182)), 3,
IF(ISNUMBER(SEARCH("kit4", 'Painel Shopee'!B2182)), 4,
IF(ISNUMBER(SEARCH("kit5", 'Painel Shopee'!B2182)), 5,
IF(ISNUMBER(SEARCH("kit6", 'Painel Shopee'!B2182)), 6,
IF(ISNUMBER(SEARCH("kit7", 'Painel Shopee'!B2182)), 7,
IF(ISNUMBER(SEARCH("kit8", 'Painel Shopee'!B2182)), 8,
IF(ISNUMBER(SEARCH("kit9", 'Painel Shopee'!B2182)), 9,
IF(ISNUMBER(SEARCH("kit10", 'Painel Shopee'!B2182)), 10,
IF(ISNUMBER(SEARCH("kit11", 'Painel Shopee'!B2182)), 11,
IF(ISNUMBER(SEARCH("kit12", 'Painel Shopee'!B2182)), 12,
IF(ISNUMBER(SEARCH("kit13", 'Painel Shopee'!B2182)), 13,
IF(ISNUMBER(SEARCH("kit14", 'Painel Shopee'!B2182)), 14,
IF(ISNUMBER(SEARCH("kit15", 'Painel Shopee'!B2182)), 15,
IF(ISNUMBER(SEARCH("kit16", 'Painel Shopee'!B2182)), 16,
IF(ISNUMBER(SEARCH("kit17", 'Painel Shopee'!B2182)), 17,
IF(ISNUMBER(SEARCH("kit18", 'Painel Shopee'!B2182)), 18,
IF(ISNUMBER(SEARCH("kit19", 'Painel Shopee'!B2182)), 19,
IF(ISNUMBER(SEARCH("kit20", 'Painel Shopee'!B2182)), 20, 0)))))))))))))))))))</f>
        <v>0</v>
      </c>
      <c r="E2182">
        <f>IF(D2182=0,'Painel Shopee'!C2182,D2182*'Painel Shopee'!C2182)</f>
        <v>0</v>
      </c>
    </row>
    <row r="2183" spans="1:5" x14ac:dyDescent="0.25">
      <c r="A2183">
        <f>IF(ISNUMBER(SEARCH("kit 2", 'Painel ML'!C2183)), 2,
IF(ISNUMBER(SEARCH("kit 3", 'Painel ML'!C2183)), 3,
IF(ISNUMBER(SEARCH("kit 4", 'Painel ML'!C2183)), 4,
IF(ISNUMBER(SEARCH("kit 5", 'Painel ML'!C2183)), 5,
IF(ISNUMBER(SEARCH("kit 6", 'Painel ML'!C2183)), 6,
IF(ISNUMBER(SEARCH("kit 7", 'Painel ML'!C2183)), 7,
IF(ISNUMBER(SEARCH("kit 8", 'Painel ML'!C2183)), 8,
IF(ISNUMBER(SEARCH("kit 9", 'Painel ML'!C2183)), 9,
IF(ISNUMBER(SEARCH("kit 10", 'Painel ML'!C2183)), 10,
IF(ISNUMBER(SEARCH("kit 11", 'Painel ML'!C2183)), 11,
IF(ISNUMBER(SEARCH("kit 12", 'Painel ML'!C2183)), 12,
IF(ISNUMBER(SEARCH("kit 13", 'Painel ML'!C2183)), 13,
IF(ISNUMBER(SEARCH("kit 14", 'Painel ML'!C2183)), 14,
IF(ISNUMBER(SEARCH("kit 15", 'Painel ML'!C2183)), 15,
IF(ISNUMBER(SEARCH("kit 16", 'Painel ML'!C2183)), 16,
IF(ISNUMBER(SEARCH("kit 17", 'Painel ML'!C2183)), 17,
IF(ISNUMBER(SEARCH("kit 18", 'Painel ML'!C2183)), 18,
IF(ISNUMBER(SEARCH("kit 19", 'Painel ML'!C2183)), 19,
IF(ISNUMBER(SEARCH("kit 20", 'Painel ML'!C2183)), 20, 0)))))))))))))))))))</f>
        <v>0</v>
      </c>
      <c r="B2183">
        <f>IF(A2183=0,'Painel ML'!A2183,A2183*'Painel ML'!A2183)</f>
        <v>0</v>
      </c>
      <c r="D2183">
        <f>IF(ISNUMBER(SEARCH("kit2", 'Painel Shopee'!B2183)), 2,
IF(ISNUMBER(SEARCH("kit3", 'Painel Shopee'!B2183)), 3,
IF(ISNUMBER(SEARCH("kit4", 'Painel Shopee'!B2183)), 4,
IF(ISNUMBER(SEARCH("kit5", 'Painel Shopee'!B2183)), 5,
IF(ISNUMBER(SEARCH("kit6", 'Painel Shopee'!B2183)), 6,
IF(ISNUMBER(SEARCH("kit7", 'Painel Shopee'!B2183)), 7,
IF(ISNUMBER(SEARCH("kit8", 'Painel Shopee'!B2183)), 8,
IF(ISNUMBER(SEARCH("kit9", 'Painel Shopee'!B2183)), 9,
IF(ISNUMBER(SEARCH("kit10", 'Painel Shopee'!B2183)), 10,
IF(ISNUMBER(SEARCH("kit11", 'Painel Shopee'!B2183)), 11,
IF(ISNUMBER(SEARCH("kit12", 'Painel Shopee'!B2183)), 12,
IF(ISNUMBER(SEARCH("kit13", 'Painel Shopee'!B2183)), 13,
IF(ISNUMBER(SEARCH("kit14", 'Painel Shopee'!B2183)), 14,
IF(ISNUMBER(SEARCH("kit15", 'Painel Shopee'!B2183)), 15,
IF(ISNUMBER(SEARCH("kit16", 'Painel Shopee'!B2183)), 16,
IF(ISNUMBER(SEARCH("kit17", 'Painel Shopee'!B2183)), 17,
IF(ISNUMBER(SEARCH("kit18", 'Painel Shopee'!B2183)), 18,
IF(ISNUMBER(SEARCH("kit19", 'Painel Shopee'!B2183)), 19,
IF(ISNUMBER(SEARCH("kit20", 'Painel Shopee'!B2183)), 20, 0)))))))))))))))))))</f>
        <v>0</v>
      </c>
      <c r="E2183">
        <f>IF(D2183=0,'Painel Shopee'!C2183,D2183*'Painel Shopee'!C2183)</f>
        <v>0</v>
      </c>
    </row>
    <row r="2184" spans="1:5" x14ac:dyDescent="0.25">
      <c r="A2184">
        <f>IF(ISNUMBER(SEARCH("kit 2", 'Painel ML'!C2184)), 2,
IF(ISNUMBER(SEARCH("kit 3", 'Painel ML'!C2184)), 3,
IF(ISNUMBER(SEARCH("kit 4", 'Painel ML'!C2184)), 4,
IF(ISNUMBER(SEARCH("kit 5", 'Painel ML'!C2184)), 5,
IF(ISNUMBER(SEARCH("kit 6", 'Painel ML'!C2184)), 6,
IF(ISNUMBER(SEARCH("kit 7", 'Painel ML'!C2184)), 7,
IF(ISNUMBER(SEARCH("kit 8", 'Painel ML'!C2184)), 8,
IF(ISNUMBER(SEARCH("kit 9", 'Painel ML'!C2184)), 9,
IF(ISNUMBER(SEARCH("kit 10", 'Painel ML'!C2184)), 10,
IF(ISNUMBER(SEARCH("kit 11", 'Painel ML'!C2184)), 11,
IF(ISNUMBER(SEARCH("kit 12", 'Painel ML'!C2184)), 12,
IF(ISNUMBER(SEARCH("kit 13", 'Painel ML'!C2184)), 13,
IF(ISNUMBER(SEARCH("kit 14", 'Painel ML'!C2184)), 14,
IF(ISNUMBER(SEARCH("kit 15", 'Painel ML'!C2184)), 15,
IF(ISNUMBER(SEARCH("kit 16", 'Painel ML'!C2184)), 16,
IF(ISNUMBER(SEARCH("kit 17", 'Painel ML'!C2184)), 17,
IF(ISNUMBER(SEARCH("kit 18", 'Painel ML'!C2184)), 18,
IF(ISNUMBER(SEARCH("kit 19", 'Painel ML'!C2184)), 19,
IF(ISNUMBER(SEARCH("kit 20", 'Painel ML'!C2184)), 20, 0)))))))))))))))))))</f>
        <v>0</v>
      </c>
      <c r="B2184">
        <f>IF(A2184=0,'Painel ML'!A2184,A2184*'Painel ML'!A2184)</f>
        <v>0</v>
      </c>
      <c r="D2184">
        <f>IF(ISNUMBER(SEARCH("kit2", 'Painel Shopee'!B2184)), 2,
IF(ISNUMBER(SEARCH("kit3", 'Painel Shopee'!B2184)), 3,
IF(ISNUMBER(SEARCH("kit4", 'Painel Shopee'!B2184)), 4,
IF(ISNUMBER(SEARCH("kit5", 'Painel Shopee'!B2184)), 5,
IF(ISNUMBER(SEARCH("kit6", 'Painel Shopee'!B2184)), 6,
IF(ISNUMBER(SEARCH("kit7", 'Painel Shopee'!B2184)), 7,
IF(ISNUMBER(SEARCH("kit8", 'Painel Shopee'!B2184)), 8,
IF(ISNUMBER(SEARCH("kit9", 'Painel Shopee'!B2184)), 9,
IF(ISNUMBER(SEARCH("kit10", 'Painel Shopee'!B2184)), 10,
IF(ISNUMBER(SEARCH("kit11", 'Painel Shopee'!B2184)), 11,
IF(ISNUMBER(SEARCH("kit12", 'Painel Shopee'!B2184)), 12,
IF(ISNUMBER(SEARCH("kit13", 'Painel Shopee'!B2184)), 13,
IF(ISNUMBER(SEARCH("kit14", 'Painel Shopee'!B2184)), 14,
IF(ISNUMBER(SEARCH("kit15", 'Painel Shopee'!B2184)), 15,
IF(ISNUMBER(SEARCH("kit16", 'Painel Shopee'!B2184)), 16,
IF(ISNUMBER(SEARCH("kit17", 'Painel Shopee'!B2184)), 17,
IF(ISNUMBER(SEARCH("kit18", 'Painel Shopee'!B2184)), 18,
IF(ISNUMBER(SEARCH("kit19", 'Painel Shopee'!B2184)), 19,
IF(ISNUMBER(SEARCH("kit20", 'Painel Shopee'!B2184)), 20, 0)))))))))))))))))))</f>
        <v>0</v>
      </c>
      <c r="E2184">
        <f>IF(D2184=0,'Painel Shopee'!C2184,D2184*'Painel Shopee'!C2184)</f>
        <v>0</v>
      </c>
    </row>
    <row r="2185" spans="1:5" x14ac:dyDescent="0.25">
      <c r="A2185">
        <f>IF(ISNUMBER(SEARCH("kit 2", 'Painel ML'!C2185)), 2,
IF(ISNUMBER(SEARCH("kit 3", 'Painel ML'!C2185)), 3,
IF(ISNUMBER(SEARCH("kit 4", 'Painel ML'!C2185)), 4,
IF(ISNUMBER(SEARCH("kit 5", 'Painel ML'!C2185)), 5,
IF(ISNUMBER(SEARCH("kit 6", 'Painel ML'!C2185)), 6,
IF(ISNUMBER(SEARCH("kit 7", 'Painel ML'!C2185)), 7,
IF(ISNUMBER(SEARCH("kit 8", 'Painel ML'!C2185)), 8,
IF(ISNUMBER(SEARCH("kit 9", 'Painel ML'!C2185)), 9,
IF(ISNUMBER(SEARCH("kit 10", 'Painel ML'!C2185)), 10,
IF(ISNUMBER(SEARCH("kit 11", 'Painel ML'!C2185)), 11,
IF(ISNUMBER(SEARCH("kit 12", 'Painel ML'!C2185)), 12,
IF(ISNUMBER(SEARCH("kit 13", 'Painel ML'!C2185)), 13,
IF(ISNUMBER(SEARCH("kit 14", 'Painel ML'!C2185)), 14,
IF(ISNUMBER(SEARCH("kit 15", 'Painel ML'!C2185)), 15,
IF(ISNUMBER(SEARCH("kit 16", 'Painel ML'!C2185)), 16,
IF(ISNUMBER(SEARCH("kit 17", 'Painel ML'!C2185)), 17,
IF(ISNUMBER(SEARCH("kit 18", 'Painel ML'!C2185)), 18,
IF(ISNUMBER(SEARCH("kit 19", 'Painel ML'!C2185)), 19,
IF(ISNUMBER(SEARCH("kit 20", 'Painel ML'!C2185)), 20, 0)))))))))))))))))))</f>
        <v>0</v>
      </c>
      <c r="B2185">
        <f>IF(A2185=0,'Painel ML'!A2185,A2185*'Painel ML'!A2185)</f>
        <v>0</v>
      </c>
      <c r="D2185">
        <f>IF(ISNUMBER(SEARCH("kit2", 'Painel Shopee'!B2185)), 2,
IF(ISNUMBER(SEARCH("kit3", 'Painel Shopee'!B2185)), 3,
IF(ISNUMBER(SEARCH("kit4", 'Painel Shopee'!B2185)), 4,
IF(ISNUMBER(SEARCH("kit5", 'Painel Shopee'!B2185)), 5,
IF(ISNUMBER(SEARCH("kit6", 'Painel Shopee'!B2185)), 6,
IF(ISNUMBER(SEARCH("kit7", 'Painel Shopee'!B2185)), 7,
IF(ISNUMBER(SEARCH("kit8", 'Painel Shopee'!B2185)), 8,
IF(ISNUMBER(SEARCH("kit9", 'Painel Shopee'!B2185)), 9,
IF(ISNUMBER(SEARCH("kit10", 'Painel Shopee'!B2185)), 10,
IF(ISNUMBER(SEARCH("kit11", 'Painel Shopee'!B2185)), 11,
IF(ISNUMBER(SEARCH("kit12", 'Painel Shopee'!B2185)), 12,
IF(ISNUMBER(SEARCH("kit13", 'Painel Shopee'!B2185)), 13,
IF(ISNUMBER(SEARCH("kit14", 'Painel Shopee'!B2185)), 14,
IF(ISNUMBER(SEARCH("kit15", 'Painel Shopee'!B2185)), 15,
IF(ISNUMBER(SEARCH("kit16", 'Painel Shopee'!B2185)), 16,
IF(ISNUMBER(SEARCH("kit17", 'Painel Shopee'!B2185)), 17,
IF(ISNUMBER(SEARCH("kit18", 'Painel Shopee'!B2185)), 18,
IF(ISNUMBER(SEARCH("kit19", 'Painel Shopee'!B2185)), 19,
IF(ISNUMBER(SEARCH("kit20", 'Painel Shopee'!B2185)), 20, 0)))))))))))))))))))</f>
        <v>0</v>
      </c>
      <c r="E2185">
        <f>IF(D2185=0,'Painel Shopee'!C2185,D2185*'Painel Shopee'!C2185)</f>
        <v>0</v>
      </c>
    </row>
    <row r="2186" spans="1:5" x14ac:dyDescent="0.25">
      <c r="A2186">
        <f>IF(ISNUMBER(SEARCH("kit 2", 'Painel ML'!C2186)), 2,
IF(ISNUMBER(SEARCH("kit 3", 'Painel ML'!C2186)), 3,
IF(ISNUMBER(SEARCH("kit 4", 'Painel ML'!C2186)), 4,
IF(ISNUMBER(SEARCH("kit 5", 'Painel ML'!C2186)), 5,
IF(ISNUMBER(SEARCH("kit 6", 'Painel ML'!C2186)), 6,
IF(ISNUMBER(SEARCH("kit 7", 'Painel ML'!C2186)), 7,
IF(ISNUMBER(SEARCH("kit 8", 'Painel ML'!C2186)), 8,
IF(ISNUMBER(SEARCH("kit 9", 'Painel ML'!C2186)), 9,
IF(ISNUMBER(SEARCH("kit 10", 'Painel ML'!C2186)), 10,
IF(ISNUMBER(SEARCH("kit 11", 'Painel ML'!C2186)), 11,
IF(ISNUMBER(SEARCH("kit 12", 'Painel ML'!C2186)), 12,
IF(ISNUMBER(SEARCH("kit 13", 'Painel ML'!C2186)), 13,
IF(ISNUMBER(SEARCH("kit 14", 'Painel ML'!C2186)), 14,
IF(ISNUMBER(SEARCH("kit 15", 'Painel ML'!C2186)), 15,
IF(ISNUMBER(SEARCH("kit 16", 'Painel ML'!C2186)), 16,
IF(ISNUMBER(SEARCH("kit 17", 'Painel ML'!C2186)), 17,
IF(ISNUMBER(SEARCH("kit 18", 'Painel ML'!C2186)), 18,
IF(ISNUMBER(SEARCH("kit 19", 'Painel ML'!C2186)), 19,
IF(ISNUMBER(SEARCH("kit 20", 'Painel ML'!C2186)), 20, 0)))))))))))))))))))</f>
        <v>0</v>
      </c>
      <c r="B2186">
        <f>IF(A2186=0,'Painel ML'!A2186,A2186*'Painel ML'!A2186)</f>
        <v>0</v>
      </c>
      <c r="D2186">
        <f>IF(ISNUMBER(SEARCH("kit2", 'Painel Shopee'!B2186)), 2,
IF(ISNUMBER(SEARCH("kit3", 'Painel Shopee'!B2186)), 3,
IF(ISNUMBER(SEARCH("kit4", 'Painel Shopee'!B2186)), 4,
IF(ISNUMBER(SEARCH("kit5", 'Painel Shopee'!B2186)), 5,
IF(ISNUMBER(SEARCH("kit6", 'Painel Shopee'!B2186)), 6,
IF(ISNUMBER(SEARCH("kit7", 'Painel Shopee'!B2186)), 7,
IF(ISNUMBER(SEARCH("kit8", 'Painel Shopee'!B2186)), 8,
IF(ISNUMBER(SEARCH("kit9", 'Painel Shopee'!B2186)), 9,
IF(ISNUMBER(SEARCH("kit10", 'Painel Shopee'!B2186)), 10,
IF(ISNUMBER(SEARCH("kit11", 'Painel Shopee'!B2186)), 11,
IF(ISNUMBER(SEARCH("kit12", 'Painel Shopee'!B2186)), 12,
IF(ISNUMBER(SEARCH("kit13", 'Painel Shopee'!B2186)), 13,
IF(ISNUMBER(SEARCH("kit14", 'Painel Shopee'!B2186)), 14,
IF(ISNUMBER(SEARCH("kit15", 'Painel Shopee'!B2186)), 15,
IF(ISNUMBER(SEARCH("kit16", 'Painel Shopee'!B2186)), 16,
IF(ISNUMBER(SEARCH("kit17", 'Painel Shopee'!B2186)), 17,
IF(ISNUMBER(SEARCH("kit18", 'Painel Shopee'!B2186)), 18,
IF(ISNUMBER(SEARCH("kit19", 'Painel Shopee'!B2186)), 19,
IF(ISNUMBER(SEARCH("kit20", 'Painel Shopee'!B2186)), 20, 0)))))))))))))))))))</f>
        <v>0</v>
      </c>
      <c r="E2186">
        <f>IF(D2186=0,'Painel Shopee'!C2186,D2186*'Painel Shopee'!C2186)</f>
        <v>0</v>
      </c>
    </row>
    <row r="2187" spans="1:5" x14ac:dyDescent="0.25">
      <c r="A2187">
        <f>IF(ISNUMBER(SEARCH("kit 2", 'Painel ML'!C2187)), 2,
IF(ISNUMBER(SEARCH("kit 3", 'Painel ML'!C2187)), 3,
IF(ISNUMBER(SEARCH("kit 4", 'Painel ML'!C2187)), 4,
IF(ISNUMBER(SEARCH("kit 5", 'Painel ML'!C2187)), 5,
IF(ISNUMBER(SEARCH("kit 6", 'Painel ML'!C2187)), 6,
IF(ISNUMBER(SEARCH("kit 7", 'Painel ML'!C2187)), 7,
IF(ISNUMBER(SEARCH("kit 8", 'Painel ML'!C2187)), 8,
IF(ISNUMBER(SEARCH("kit 9", 'Painel ML'!C2187)), 9,
IF(ISNUMBER(SEARCH("kit 10", 'Painel ML'!C2187)), 10,
IF(ISNUMBER(SEARCH("kit 11", 'Painel ML'!C2187)), 11,
IF(ISNUMBER(SEARCH("kit 12", 'Painel ML'!C2187)), 12,
IF(ISNUMBER(SEARCH("kit 13", 'Painel ML'!C2187)), 13,
IF(ISNUMBER(SEARCH("kit 14", 'Painel ML'!C2187)), 14,
IF(ISNUMBER(SEARCH("kit 15", 'Painel ML'!C2187)), 15,
IF(ISNUMBER(SEARCH("kit 16", 'Painel ML'!C2187)), 16,
IF(ISNUMBER(SEARCH("kit 17", 'Painel ML'!C2187)), 17,
IF(ISNUMBER(SEARCH("kit 18", 'Painel ML'!C2187)), 18,
IF(ISNUMBER(SEARCH("kit 19", 'Painel ML'!C2187)), 19,
IF(ISNUMBER(SEARCH("kit 20", 'Painel ML'!C2187)), 20, 0)))))))))))))))))))</f>
        <v>0</v>
      </c>
      <c r="B2187">
        <f>IF(A2187=0,'Painel ML'!A2187,A2187*'Painel ML'!A2187)</f>
        <v>0</v>
      </c>
      <c r="D2187">
        <f>IF(ISNUMBER(SEARCH("kit2", 'Painel Shopee'!B2187)), 2,
IF(ISNUMBER(SEARCH("kit3", 'Painel Shopee'!B2187)), 3,
IF(ISNUMBER(SEARCH("kit4", 'Painel Shopee'!B2187)), 4,
IF(ISNUMBER(SEARCH("kit5", 'Painel Shopee'!B2187)), 5,
IF(ISNUMBER(SEARCH("kit6", 'Painel Shopee'!B2187)), 6,
IF(ISNUMBER(SEARCH("kit7", 'Painel Shopee'!B2187)), 7,
IF(ISNUMBER(SEARCH("kit8", 'Painel Shopee'!B2187)), 8,
IF(ISNUMBER(SEARCH("kit9", 'Painel Shopee'!B2187)), 9,
IF(ISNUMBER(SEARCH("kit10", 'Painel Shopee'!B2187)), 10,
IF(ISNUMBER(SEARCH("kit11", 'Painel Shopee'!B2187)), 11,
IF(ISNUMBER(SEARCH("kit12", 'Painel Shopee'!B2187)), 12,
IF(ISNUMBER(SEARCH("kit13", 'Painel Shopee'!B2187)), 13,
IF(ISNUMBER(SEARCH("kit14", 'Painel Shopee'!B2187)), 14,
IF(ISNUMBER(SEARCH("kit15", 'Painel Shopee'!B2187)), 15,
IF(ISNUMBER(SEARCH("kit16", 'Painel Shopee'!B2187)), 16,
IF(ISNUMBER(SEARCH("kit17", 'Painel Shopee'!B2187)), 17,
IF(ISNUMBER(SEARCH("kit18", 'Painel Shopee'!B2187)), 18,
IF(ISNUMBER(SEARCH("kit19", 'Painel Shopee'!B2187)), 19,
IF(ISNUMBER(SEARCH("kit20", 'Painel Shopee'!B2187)), 20, 0)))))))))))))))))))</f>
        <v>0</v>
      </c>
      <c r="E2187">
        <f>IF(D2187=0,'Painel Shopee'!C2187,D2187*'Painel Shopee'!C2187)</f>
        <v>0</v>
      </c>
    </row>
    <row r="2188" spans="1:5" x14ac:dyDescent="0.25">
      <c r="A2188">
        <f>IF(ISNUMBER(SEARCH("kit 2", 'Painel ML'!C2188)), 2,
IF(ISNUMBER(SEARCH("kit 3", 'Painel ML'!C2188)), 3,
IF(ISNUMBER(SEARCH("kit 4", 'Painel ML'!C2188)), 4,
IF(ISNUMBER(SEARCH("kit 5", 'Painel ML'!C2188)), 5,
IF(ISNUMBER(SEARCH("kit 6", 'Painel ML'!C2188)), 6,
IF(ISNUMBER(SEARCH("kit 7", 'Painel ML'!C2188)), 7,
IF(ISNUMBER(SEARCH("kit 8", 'Painel ML'!C2188)), 8,
IF(ISNUMBER(SEARCH("kit 9", 'Painel ML'!C2188)), 9,
IF(ISNUMBER(SEARCH("kit 10", 'Painel ML'!C2188)), 10,
IF(ISNUMBER(SEARCH("kit 11", 'Painel ML'!C2188)), 11,
IF(ISNUMBER(SEARCH("kit 12", 'Painel ML'!C2188)), 12,
IF(ISNUMBER(SEARCH("kit 13", 'Painel ML'!C2188)), 13,
IF(ISNUMBER(SEARCH("kit 14", 'Painel ML'!C2188)), 14,
IF(ISNUMBER(SEARCH("kit 15", 'Painel ML'!C2188)), 15,
IF(ISNUMBER(SEARCH("kit 16", 'Painel ML'!C2188)), 16,
IF(ISNUMBER(SEARCH("kit 17", 'Painel ML'!C2188)), 17,
IF(ISNUMBER(SEARCH("kit 18", 'Painel ML'!C2188)), 18,
IF(ISNUMBER(SEARCH("kit 19", 'Painel ML'!C2188)), 19,
IF(ISNUMBER(SEARCH("kit 20", 'Painel ML'!C2188)), 20, 0)))))))))))))))))))</f>
        <v>0</v>
      </c>
      <c r="B2188">
        <f>IF(A2188=0,'Painel ML'!A2188,A2188*'Painel ML'!A2188)</f>
        <v>0</v>
      </c>
      <c r="D2188">
        <f>IF(ISNUMBER(SEARCH("kit2", 'Painel Shopee'!B2188)), 2,
IF(ISNUMBER(SEARCH("kit3", 'Painel Shopee'!B2188)), 3,
IF(ISNUMBER(SEARCH("kit4", 'Painel Shopee'!B2188)), 4,
IF(ISNUMBER(SEARCH("kit5", 'Painel Shopee'!B2188)), 5,
IF(ISNUMBER(SEARCH("kit6", 'Painel Shopee'!B2188)), 6,
IF(ISNUMBER(SEARCH("kit7", 'Painel Shopee'!B2188)), 7,
IF(ISNUMBER(SEARCH("kit8", 'Painel Shopee'!B2188)), 8,
IF(ISNUMBER(SEARCH("kit9", 'Painel Shopee'!B2188)), 9,
IF(ISNUMBER(SEARCH("kit10", 'Painel Shopee'!B2188)), 10,
IF(ISNUMBER(SEARCH("kit11", 'Painel Shopee'!B2188)), 11,
IF(ISNUMBER(SEARCH("kit12", 'Painel Shopee'!B2188)), 12,
IF(ISNUMBER(SEARCH("kit13", 'Painel Shopee'!B2188)), 13,
IF(ISNUMBER(SEARCH("kit14", 'Painel Shopee'!B2188)), 14,
IF(ISNUMBER(SEARCH("kit15", 'Painel Shopee'!B2188)), 15,
IF(ISNUMBER(SEARCH("kit16", 'Painel Shopee'!B2188)), 16,
IF(ISNUMBER(SEARCH("kit17", 'Painel Shopee'!B2188)), 17,
IF(ISNUMBER(SEARCH("kit18", 'Painel Shopee'!B2188)), 18,
IF(ISNUMBER(SEARCH("kit19", 'Painel Shopee'!B2188)), 19,
IF(ISNUMBER(SEARCH("kit20", 'Painel Shopee'!B2188)), 20, 0)))))))))))))))))))</f>
        <v>0</v>
      </c>
      <c r="E2188">
        <f>IF(D2188=0,'Painel Shopee'!C2188,D2188*'Painel Shopee'!C2188)</f>
        <v>0</v>
      </c>
    </row>
    <row r="2189" spans="1:5" x14ac:dyDescent="0.25">
      <c r="A2189">
        <f>IF(ISNUMBER(SEARCH("kit 2", 'Painel ML'!C2189)), 2,
IF(ISNUMBER(SEARCH("kit 3", 'Painel ML'!C2189)), 3,
IF(ISNUMBER(SEARCH("kit 4", 'Painel ML'!C2189)), 4,
IF(ISNUMBER(SEARCH("kit 5", 'Painel ML'!C2189)), 5,
IF(ISNUMBER(SEARCH("kit 6", 'Painel ML'!C2189)), 6,
IF(ISNUMBER(SEARCH("kit 7", 'Painel ML'!C2189)), 7,
IF(ISNUMBER(SEARCH("kit 8", 'Painel ML'!C2189)), 8,
IF(ISNUMBER(SEARCH("kit 9", 'Painel ML'!C2189)), 9,
IF(ISNUMBER(SEARCH("kit 10", 'Painel ML'!C2189)), 10,
IF(ISNUMBER(SEARCH("kit 11", 'Painel ML'!C2189)), 11,
IF(ISNUMBER(SEARCH("kit 12", 'Painel ML'!C2189)), 12,
IF(ISNUMBER(SEARCH("kit 13", 'Painel ML'!C2189)), 13,
IF(ISNUMBER(SEARCH("kit 14", 'Painel ML'!C2189)), 14,
IF(ISNUMBER(SEARCH("kit 15", 'Painel ML'!C2189)), 15,
IF(ISNUMBER(SEARCH("kit 16", 'Painel ML'!C2189)), 16,
IF(ISNUMBER(SEARCH("kit 17", 'Painel ML'!C2189)), 17,
IF(ISNUMBER(SEARCH("kit 18", 'Painel ML'!C2189)), 18,
IF(ISNUMBER(SEARCH("kit 19", 'Painel ML'!C2189)), 19,
IF(ISNUMBER(SEARCH("kit 20", 'Painel ML'!C2189)), 20, 0)))))))))))))))))))</f>
        <v>0</v>
      </c>
      <c r="B2189">
        <f>IF(A2189=0,'Painel ML'!A2189,A2189*'Painel ML'!A2189)</f>
        <v>0</v>
      </c>
      <c r="D2189">
        <f>IF(ISNUMBER(SEARCH("kit2", 'Painel Shopee'!B2189)), 2,
IF(ISNUMBER(SEARCH("kit3", 'Painel Shopee'!B2189)), 3,
IF(ISNUMBER(SEARCH("kit4", 'Painel Shopee'!B2189)), 4,
IF(ISNUMBER(SEARCH("kit5", 'Painel Shopee'!B2189)), 5,
IF(ISNUMBER(SEARCH("kit6", 'Painel Shopee'!B2189)), 6,
IF(ISNUMBER(SEARCH("kit7", 'Painel Shopee'!B2189)), 7,
IF(ISNUMBER(SEARCH("kit8", 'Painel Shopee'!B2189)), 8,
IF(ISNUMBER(SEARCH("kit9", 'Painel Shopee'!B2189)), 9,
IF(ISNUMBER(SEARCH("kit10", 'Painel Shopee'!B2189)), 10,
IF(ISNUMBER(SEARCH("kit11", 'Painel Shopee'!B2189)), 11,
IF(ISNUMBER(SEARCH("kit12", 'Painel Shopee'!B2189)), 12,
IF(ISNUMBER(SEARCH("kit13", 'Painel Shopee'!B2189)), 13,
IF(ISNUMBER(SEARCH("kit14", 'Painel Shopee'!B2189)), 14,
IF(ISNUMBER(SEARCH("kit15", 'Painel Shopee'!B2189)), 15,
IF(ISNUMBER(SEARCH("kit16", 'Painel Shopee'!B2189)), 16,
IF(ISNUMBER(SEARCH("kit17", 'Painel Shopee'!B2189)), 17,
IF(ISNUMBER(SEARCH("kit18", 'Painel Shopee'!B2189)), 18,
IF(ISNUMBER(SEARCH("kit19", 'Painel Shopee'!B2189)), 19,
IF(ISNUMBER(SEARCH("kit20", 'Painel Shopee'!B2189)), 20, 0)))))))))))))))))))</f>
        <v>0</v>
      </c>
      <c r="E2189">
        <f>IF(D2189=0,'Painel Shopee'!C2189,D2189*'Painel Shopee'!C2189)</f>
        <v>0</v>
      </c>
    </row>
    <row r="2190" spans="1:5" x14ac:dyDescent="0.25">
      <c r="A2190">
        <f>IF(ISNUMBER(SEARCH("kit 2", 'Painel ML'!C2190)), 2,
IF(ISNUMBER(SEARCH("kit 3", 'Painel ML'!C2190)), 3,
IF(ISNUMBER(SEARCH("kit 4", 'Painel ML'!C2190)), 4,
IF(ISNUMBER(SEARCH("kit 5", 'Painel ML'!C2190)), 5,
IF(ISNUMBER(SEARCH("kit 6", 'Painel ML'!C2190)), 6,
IF(ISNUMBER(SEARCH("kit 7", 'Painel ML'!C2190)), 7,
IF(ISNUMBER(SEARCH("kit 8", 'Painel ML'!C2190)), 8,
IF(ISNUMBER(SEARCH("kit 9", 'Painel ML'!C2190)), 9,
IF(ISNUMBER(SEARCH("kit 10", 'Painel ML'!C2190)), 10,
IF(ISNUMBER(SEARCH("kit 11", 'Painel ML'!C2190)), 11,
IF(ISNUMBER(SEARCH("kit 12", 'Painel ML'!C2190)), 12,
IF(ISNUMBER(SEARCH("kit 13", 'Painel ML'!C2190)), 13,
IF(ISNUMBER(SEARCH("kit 14", 'Painel ML'!C2190)), 14,
IF(ISNUMBER(SEARCH("kit 15", 'Painel ML'!C2190)), 15,
IF(ISNUMBER(SEARCH("kit 16", 'Painel ML'!C2190)), 16,
IF(ISNUMBER(SEARCH("kit 17", 'Painel ML'!C2190)), 17,
IF(ISNUMBER(SEARCH("kit 18", 'Painel ML'!C2190)), 18,
IF(ISNUMBER(SEARCH("kit 19", 'Painel ML'!C2190)), 19,
IF(ISNUMBER(SEARCH("kit 20", 'Painel ML'!C2190)), 20, 0)))))))))))))))))))</f>
        <v>0</v>
      </c>
      <c r="B2190">
        <f>IF(A2190=0,'Painel ML'!A2190,A2190*'Painel ML'!A2190)</f>
        <v>0</v>
      </c>
      <c r="D2190">
        <f>IF(ISNUMBER(SEARCH("kit2", 'Painel Shopee'!B2190)), 2,
IF(ISNUMBER(SEARCH("kit3", 'Painel Shopee'!B2190)), 3,
IF(ISNUMBER(SEARCH("kit4", 'Painel Shopee'!B2190)), 4,
IF(ISNUMBER(SEARCH("kit5", 'Painel Shopee'!B2190)), 5,
IF(ISNUMBER(SEARCH("kit6", 'Painel Shopee'!B2190)), 6,
IF(ISNUMBER(SEARCH("kit7", 'Painel Shopee'!B2190)), 7,
IF(ISNUMBER(SEARCH("kit8", 'Painel Shopee'!B2190)), 8,
IF(ISNUMBER(SEARCH("kit9", 'Painel Shopee'!B2190)), 9,
IF(ISNUMBER(SEARCH("kit10", 'Painel Shopee'!B2190)), 10,
IF(ISNUMBER(SEARCH("kit11", 'Painel Shopee'!B2190)), 11,
IF(ISNUMBER(SEARCH("kit12", 'Painel Shopee'!B2190)), 12,
IF(ISNUMBER(SEARCH("kit13", 'Painel Shopee'!B2190)), 13,
IF(ISNUMBER(SEARCH("kit14", 'Painel Shopee'!B2190)), 14,
IF(ISNUMBER(SEARCH("kit15", 'Painel Shopee'!B2190)), 15,
IF(ISNUMBER(SEARCH("kit16", 'Painel Shopee'!B2190)), 16,
IF(ISNUMBER(SEARCH("kit17", 'Painel Shopee'!B2190)), 17,
IF(ISNUMBER(SEARCH("kit18", 'Painel Shopee'!B2190)), 18,
IF(ISNUMBER(SEARCH("kit19", 'Painel Shopee'!B2190)), 19,
IF(ISNUMBER(SEARCH("kit20", 'Painel Shopee'!B2190)), 20, 0)))))))))))))))))))</f>
        <v>0</v>
      </c>
      <c r="E2190">
        <f>IF(D2190=0,'Painel Shopee'!C2190,D2190*'Painel Shopee'!C2190)</f>
        <v>0</v>
      </c>
    </row>
    <row r="2191" spans="1:5" x14ac:dyDescent="0.25">
      <c r="A2191">
        <f>IF(ISNUMBER(SEARCH("kit 2", 'Painel ML'!C2191)), 2,
IF(ISNUMBER(SEARCH("kit 3", 'Painel ML'!C2191)), 3,
IF(ISNUMBER(SEARCH("kit 4", 'Painel ML'!C2191)), 4,
IF(ISNUMBER(SEARCH("kit 5", 'Painel ML'!C2191)), 5,
IF(ISNUMBER(SEARCH("kit 6", 'Painel ML'!C2191)), 6,
IF(ISNUMBER(SEARCH("kit 7", 'Painel ML'!C2191)), 7,
IF(ISNUMBER(SEARCH("kit 8", 'Painel ML'!C2191)), 8,
IF(ISNUMBER(SEARCH("kit 9", 'Painel ML'!C2191)), 9,
IF(ISNUMBER(SEARCH("kit 10", 'Painel ML'!C2191)), 10,
IF(ISNUMBER(SEARCH("kit 11", 'Painel ML'!C2191)), 11,
IF(ISNUMBER(SEARCH("kit 12", 'Painel ML'!C2191)), 12,
IF(ISNUMBER(SEARCH("kit 13", 'Painel ML'!C2191)), 13,
IF(ISNUMBER(SEARCH("kit 14", 'Painel ML'!C2191)), 14,
IF(ISNUMBER(SEARCH("kit 15", 'Painel ML'!C2191)), 15,
IF(ISNUMBER(SEARCH("kit 16", 'Painel ML'!C2191)), 16,
IF(ISNUMBER(SEARCH("kit 17", 'Painel ML'!C2191)), 17,
IF(ISNUMBER(SEARCH("kit 18", 'Painel ML'!C2191)), 18,
IF(ISNUMBER(SEARCH("kit 19", 'Painel ML'!C2191)), 19,
IF(ISNUMBER(SEARCH("kit 20", 'Painel ML'!C2191)), 20, 0)))))))))))))))))))</f>
        <v>0</v>
      </c>
      <c r="B2191">
        <f>IF(A2191=0,'Painel ML'!A2191,A2191*'Painel ML'!A2191)</f>
        <v>0</v>
      </c>
      <c r="D2191">
        <f>IF(ISNUMBER(SEARCH("kit2", 'Painel Shopee'!B2191)), 2,
IF(ISNUMBER(SEARCH("kit3", 'Painel Shopee'!B2191)), 3,
IF(ISNUMBER(SEARCH("kit4", 'Painel Shopee'!B2191)), 4,
IF(ISNUMBER(SEARCH("kit5", 'Painel Shopee'!B2191)), 5,
IF(ISNUMBER(SEARCH("kit6", 'Painel Shopee'!B2191)), 6,
IF(ISNUMBER(SEARCH("kit7", 'Painel Shopee'!B2191)), 7,
IF(ISNUMBER(SEARCH("kit8", 'Painel Shopee'!B2191)), 8,
IF(ISNUMBER(SEARCH("kit9", 'Painel Shopee'!B2191)), 9,
IF(ISNUMBER(SEARCH("kit10", 'Painel Shopee'!B2191)), 10,
IF(ISNUMBER(SEARCH("kit11", 'Painel Shopee'!B2191)), 11,
IF(ISNUMBER(SEARCH("kit12", 'Painel Shopee'!B2191)), 12,
IF(ISNUMBER(SEARCH("kit13", 'Painel Shopee'!B2191)), 13,
IF(ISNUMBER(SEARCH("kit14", 'Painel Shopee'!B2191)), 14,
IF(ISNUMBER(SEARCH("kit15", 'Painel Shopee'!B2191)), 15,
IF(ISNUMBER(SEARCH("kit16", 'Painel Shopee'!B2191)), 16,
IF(ISNUMBER(SEARCH("kit17", 'Painel Shopee'!B2191)), 17,
IF(ISNUMBER(SEARCH("kit18", 'Painel Shopee'!B2191)), 18,
IF(ISNUMBER(SEARCH("kit19", 'Painel Shopee'!B2191)), 19,
IF(ISNUMBER(SEARCH("kit20", 'Painel Shopee'!B2191)), 20, 0)))))))))))))))))))</f>
        <v>0</v>
      </c>
      <c r="E2191">
        <f>IF(D2191=0,'Painel Shopee'!C2191,D2191*'Painel Shopee'!C2191)</f>
        <v>0</v>
      </c>
    </row>
    <row r="2192" spans="1:5" x14ac:dyDescent="0.25">
      <c r="A2192">
        <f>IF(ISNUMBER(SEARCH("kit 2", 'Painel ML'!C2192)), 2,
IF(ISNUMBER(SEARCH("kit 3", 'Painel ML'!C2192)), 3,
IF(ISNUMBER(SEARCH("kit 4", 'Painel ML'!C2192)), 4,
IF(ISNUMBER(SEARCH("kit 5", 'Painel ML'!C2192)), 5,
IF(ISNUMBER(SEARCH("kit 6", 'Painel ML'!C2192)), 6,
IF(ISNUMBER(SEARCH("kit 7", 'Painel ML'!C2192)), 7,
IF(ISNUMBER(SEARCH("kit 8", 'Painel ML'!C2192)), 8,
IF(ISNUMBER(SEARCH("kit 9", 'Painel ML'!C2192)), 9,
IF(ISNUMBER(SEARCH("kit 10", 'Painel ML'!C2192)), 10,
IF(ISNUMBER(SEARCH("kit 11", 'Painel ML'!C2192)), 11,
IF(ISNUMBER(SEARCH("kit 12", 'Painel ML'!C2192)), 12,
IF(ISNUMBER(SEARCH("kit 13", 'Painel ML'!C2192)), 13,
IF(ISNUMBER(SEARCH("kit 14", 'Painel ML'!C2192)), 14,
IF(ISNUMBER(SEARCH("kit 15", 'Painel ML'!C2192)), 15,
IF(ISNUMBER(SEARCH("kit 16", 'Painel ML'!C2192)), 16,
IF(ISNUMBER(SEARCH("kit 17", 'Painel ML'!C2192)), 17,
IF(ISNUMBER(SEARCH("kit 18", 'Painel ML'!C2192)), 18,
IF(ISNUMBER(SEARCH("kit 19", 'Painel ML'!C2192)), 19,
IF(ISNUMBER(SEARCH("kit 20", 'Painel ML'!C2192)), 20, 0)))))))))))))))))))</f>
        <v>0</v>
      </c>
      <c r="B2192">
        <f>IF(A2192=0,'Painel ML'!A2192,A2192*'Painel ML'!A2192)</f>
        <v>0</v>
      </c>
      <c r="D2192">
        <f>IF(ISNUMBER(SEARCH("kit2", 'Painel Shopee'!B2192)), 2,
IF(ISNUMBER(SEARCH("kit3", 'Painel Shopee'!B2192)), 3,
IF(ISNUMBER(SEARCH("kit4", 'Painel Shopee'!B2192)), 4,
IF(ISNUMBER(SEARCH("kit5", 'Painel Shopee'!B2192)), 5,
IF(ISNUMBER(SEARCH("kit6", 'Painel Shopee'!B2192)), 6,
IF(ISNUMBER(SEARCH("kit7", 'Painel Shopee'!B2192)), 7,
IF(ISNUMBER(SEARCH("kit8", 'Painel Shopee'!B2192)), 8,
IF(ISNUMBER(SEARCH("kit9", 'Painel Shopee'!B2192)), 9,
IF(ISNUMBER(SEARCH("kit10", 'Painel Shopee'!B2192)), 10,
IF(ISNUMBER(SEARCH("kit11", 'Painel Shopee'!B2192)), 11,
IF(ISNUMBER(SEARCH("kit12", 'Painel Shopee'!B2192)), 12,
IF(ISNUMBER(SEARCH("kit13", 'Painel Shopee'!B2192)), 13,
IF(ISNUMBER(SEARCH("kit14", 'Painel Shopee'!B2192)), 14,
IF(ISNUMBER(SEARCH("kit15", 'Painel Shopee'!B2192)), 15,
IF(ISNUMBER(SEARCH("kit16", 'Painel Shopee'!B2192)), 16,
IF(ISNUMBER(SEARCH("kit17", 'Painel Shopee'!B2192)), 17,
IF(ISNUMBER(SEARCH("kit18", 'Painel Shopee'!B2192)), 18,
IF(ISNUMBER(SEARCH("kit19", 'Painel Shopee'!B2192)), 19,
IF(ISNUMBER(SEARCH("kit20", 'Painel Shopee'!B2192)), 20, 0)))))))))))))))))))</f>
        <v>0</v>
      </c>
      <c r="E2192">
        <f>IF(D2192=0,'Painel Shopee'!C2192,D2192*'Painel Shopee'!C2192)</f>
        <v>0</v>
      </c>
    </row>
    <row r="2193" spans="1:5" x14ac:dyDescent="0.25">
      <c r="A2193">
        <f>IF(ISNUMBER(SEARCH("kit 2", 'Painel ML'!C2193)), 2,
IF(ISNUMBER(SEARCH("kit 3", 'Painel ML'!C2193)), 3,
IF(ISNUMBER(SEARCH("kit 4", 'Painel ML'!C2193)), 4,
IF(ISNUMBER(SEARCH("kit 5", 'Painel ML'!C2193)), 5,
IF(ISNUMBER(SEARCH("kit 6", 'Painel ML'!C2193)), 6,
IF(ISNUMBER(SEARCH("kit 7", 'Painel ML'!C2193)), 7,
IF(ISNUMBER(SEARCH("kit 8", 'Painel ML'!C2193)), 8,
IF(ISNUMBER(SEARCH("kit 9", 'Painel ML'!C2193)), 9,
IF(ISNUMBER(SEARCH("kit 10", 'Painel ML'!C2193)), 10,
IF(ISNUMBER(SEARCH("kit 11", 'Painel ML'!C2193)), 11,
IF(ISNUMBER(SEARCH("kit 12", 'Painel ML'!C2193)), 12,
IF(ISNUMBER(SEARCH("kit 13", 'Painel ML'!C2193)), 13,
IF(ISNUMBER(SEARCH("kit 14", 'Painel ML'!C2193)), 14,
IF(ISNUMBER(SEARCH("kit 15", 'Painel ML'!C2193)), 15,
IF(ISNUMBER(SEARCH("kit 16", 'Painel ML'!C2193)), 16,
IF(ISNUMBER(SEARCH("kit 17", 'Painel ML'!C2193)), 17,
IF(ISNUMBER(SEARCH("kit 18", 'Painel ML'!C2193)), 18,
IF(ISNUMBER(SEARCH("kit 19", 'Painel ML'!C2193)), 19,
IF(ISNUMBER(SEARCH("kit 20", 'Painel ML'!C2193)), 20, 0)))))))))))))))))))</f>
        <v>0</v>
      </c>
      <c r="B2193">
        <f>IF(A2193=0,'Painel ML'!A2193,A2193*'Painel ML'!A2193)</f>
        <v>0</v>
      </c>
      <c r="D2193">
        <f>IF(ISNUMBER(SEARCH("kit2", 'Painel Shopee'!B2193)), 2,
IF(ISNUMBER(SEARCH("kit3", 'Painel Shopee'!B2193)), 3,
IF(ISNUMBER(SEARCH("kit4", 'Painel Shopee'!B2193)), 4,
IF(ISNUMBER(SEARCH("kit5", 'Painel Shopee'!B2193)), 5,
IF(ISNUMBER(SEARCH("kit6", 'Painel Shopee'!B2193)), 6,
IF(ISNUMBER(SEARCH("kit7", 'Painel Shopee'!B2193)), 7,
IF(ISNUMBER(SEARCH("kit8", 'Painel Shopee'!B2193)), 8,
IF(ISNUMBER(SEARCH("kit9", 'Painel Shopee'!B2193)), 9,
IF(ISNUMBER(SEARCH("kit10", 'Painel Shopee'!B2193)), 10,
IF(ISNUMBER(SEARCH("kit11", 'Painel Shopee'!B2193)), 11,
IF(ISNUMBER(SEARCH("kit12", 'Painel Shopee'!B2193)), 12,
IF(ISNUMBER(SEARCH("kit13", 'Painel Shopee'!B2193)), 13,
IF(ISNUMBER(SEARCH("kit14", 'Painel Shopee'!B2193)), 14,
IF(ISNUMBER(SEARCH("kit15", 'Painel Shopee'!B2193)), 15,
IF(ISNUMBER(SEARCH("kit16", 'Painel Shopee'!B2193)), 16,
IF(ISNUMBER(SEARCH("kit17", 'Painel Shopee'!B2193)), 17,
IF(ISNUMBER(SEARCH("kit18", 'Painel Shopee'!B2193)), 18,
IF(ISNUMBER(SEARCH("kit19", 'Painel Shopee'!B2193)), 19,
IF(ISNUMBER(SEARCH("kit20", 'Painel Shopee'!B2193)), 20, 0)))))))))))))))))))</f>
        <v>0</v>
      </c>
      <c r="E2193">
        <f>IF(D2193=0,'Painel Shopee'!C2193,D2193*'Painel Shopee'!C2193)</f>
        <v>0</v>
      </c>
    </row>
    <row r="2194" spans="1:5" x14ac:dyDescent="0.25">
      <c r="A2194">
        <f>IF(ISNUMBER(SEARCH("kit 2", 'Painel ML'!C2194)), 2,
IF(ISNUMBER(SEARCH("kit 3", 'Painel ML'!C2194)), 3,
IF(ISNUMBER(SEARCH("kit 4", 'Painel ML'!C2194)), 4,
IF(ISNUMBER(SEARCH("kit 5", 'Painel ML'!C2194)), 5,
IF(ISNUMBER(SEARCH("kit 6", 'Painel ML'!C2194)), 6,
IF(ISNUMBER(SEARCH("kit 7", 'Painel ML'!C2194)), 7,
IF(ISNUMBER(SEARCH("kit 8", 'Painel ML'!C2194)), 8,
IF(ISNUMBER(SEARCH("kit 9", 'Painel ML'!C2194)), 9,
IF(ISNUMBER(SEARCH("kit 10", 'Painel ML'!C2194)), 10,
IF(ISNUMBER(SEARCH("kit 11", 'Painel ML'!C2194)), 11,
IF(ISNUMBER(SEARCH("kit 12", 'Painel ML'!C2194)), 12,
IF(ISNUMBER(SEARCH("kit 13", 'Painel ML'!C2194)), 13,
IF(ISNUMBER(SEARCH("kit 14", 'Painel ML'!C2194)), 14,
IF(ISNUMBER(SEARCH("kit 15", 'Painel ML'!C2194)), 15,
IF(ISNUMBER(SEARCH("kit 16", 'Painel ML'!C2194)), 16,
IF(ISNUMBER(SEARCH("kit 17", 'Painel ML'!C2194)), 17,
IF(ISNUMBER(SEARCH("kit 18", 'Painel ML'!C2194)), 18,
IF(ISNUMBER(SEARCH("kit 19", 'Painel ML'!C2194)), 19,
IF(ISNUMBER(SEARCH("kit 20", 'Painel ML'!C2194)), 20, 0)))))))))))))))))))</f>
        <v>0</v>
      </c>
      <c r="B2194">
        <f>IF(A2194=0,'Painel ML'!A2194,A2194*'Painel ML'!A2194)</f>
        <v>0</v>
      </c>
      <c r="D2194">
        <f>IF(ISNUMBER(SEARCH("kit2", 'Painel Shopee'!B2194)), 2,
IF(ISNUMBER(SEARCH("kit3", 'Painel Shopee'!B2194)), 3,
IF(ISNUMBER(SEARCH("kit4", 'Painel Shopee'!B2194)), 4,
IF(ISNUMBER(SEARCH("kit5", 'Painel Shopee'!B2194)), 5,
IF(ISNUMBER(SEARCH("kit6", 'Painel Shopee'!B2194)), 6,
IF(ISNUMBER(SEARCH("kit7", 'Painel Shopee'!B2194)), 7,
IF(ISNUMBER(SEARCH("kit8", 'Painel Shopee'!B2194)), 8,
IF(ISNUMBER(SEARCH("kit9", 'Painel Shopee'!B2194)), 9,
IF(ISNUMBER(SEARCH("kit10", 'Painel Shopee'!B2194)), 10,
IF(ISNUMBER(SEARCH("kit11", 'Painel Shopee'!B2194)), 11,
IF(ISNUMBER(SEARCH("kit12", 'Painel Shopee'!B2194)), 12,
IF(ISNUMBER(SEARCH("kit13", 'Painel Shopee'!B2194)), 13,
IF(ISNUMBER(SEARCH("kit14", 'Painel Shopee'!B2194)), 14,
IF(ISNUMBER(SEARCH("kit15", 'Painel Shopee'!B2194)), 15,
IF(ISNUMBER(SEARCH("kit16", 'Painel Shopee'!B2194)), 16,
IF(ISNUMBER(SEARCH("kit17", 'Painel Shopee'!B2194)), 17,
IF(ISNUMBER(SEARCH("kit18", 'Painel Shopee'!B2194)), 18,
IF(ISNUMBER(SEARCH("kit19", 'Painel Shopee'!B2194)), 19,
IF(ISNUMBER(SEARCH("kit20", 'Painel Shopee'!B2194)), 20, 0)))))))))))))))))))</f>
        <v>0</v>
      </c>
      <c r="E2194">
        <f>IF(D2194=0,'Painel Shopee'!C2194,D2194*'Painel Shopee'!C2194)</f>
        <v>0</v>
      </c>
    </row>
    <row r="2195" spans="1:5" x14ac:dyDescent="0.25">
      <c r="A2195">
        <f>IF(ISNUMBER(SEARCH("kit 2", 'Painel ML'!C2195)), 2,
IF(ISNUMBER(SEARCH("kit 3", 'Painel ML'!C2195)), 3,
IF(ISNUMBER(SEARCH("kit 4", 'Painel ML'!C2195)), 4,
IF(ISNUMBER(SEARCH("kit 5", 'Painel ML'!C2195)), 5,
IF(ISNUMBER(SEARCH("kit 6", 'Painel ML'!C2195)), 6,
IF(ISNUMBER(SEARCH("kit 7", 'Painel ML'!C2195)), 7,
IF(ISNUMBER(SEARCH("kit 8", 'Painel ML'!C2195)), 8,
IF(ISNUMBER(SEARCH("kit 9", 'Painel ML'!C2195)), 9,
IF(ISNUMBER(SEARCH("kit 10", 'Painel ML'!C2195)), 10,
IF(ISNUMBER(SEARCH("kit 11", 'Painel ML'!C2195)), 11,
IF(ISNUMBER(SEARCH("kit 12", 'Painel ML'!C2195)), 12,
IF(ISNUMBER(SEARCH("kit 13", 'Painel ML'!C2195)), 13,
IF(ISNUMBER(SEARCH("kit 14", 'Painel ML'!C2195)), 14,
IF(ISNUMBER(SEARCH("kit 15", 'Painel ML'!C2195)), 15,
IF(ISNUMBER(SEARCH("kit 16", 'Painel ML'!C2195)), 16,
IF(ISNUMBER(SEARCH("kit 17", 'Painel ML'!C2195)), 17,
IF(ISNUMBER(SEARCH("kit 18", 'Painel ML'!C2195)), 18,
IF(ISNUMBER(SEARCH("kit 19", 'Painel ML'!C2195)), 19,
IF(ISNUMBER(SEARCH("kit 20", 'Painel ML'!C2195)), 20, 0)))))))))))))))))))</f>
        <v>0</v>
      </c>
      <c r="B2195">
        <f>IF(A2195=0,'Painel ML'!A2195,A2195*'Painel ML'!A2195)</f>
        <v>0</v>
      </c>
      <c r="D2195">
        <f>IF(ISNUMBER(SEARCH("kit2", 'Painel Shopee'!B2195)), 2,
IF(ISNUMBER(SEARCH("kit3", 'Painel Shopee'!B2195)), 3,
IF(ISNUMBER(SEARCH("kit4", 'Painel Shopee'!B2195)), 4,
IF(ISNUMBER(SEARCH("kit5", 'Painel Shopee'!B2195)), 5,
IF(ISNUMBER(SEARCH("kit6", 'Painel Shopee'!B2195)), 6,
IF(ISNUMBER(SEARCH("kit7", 'Painel Shopee'!B2195)), 7,
IF(ISNUMBER(SEARCH("kit8", 'Painel Shopee'!B2195)), 8,
IF(ISNUMBER(SEARCH("kit9", 'Painel Shopee'!B2195)), 9,
IF(ISNUMBER(SEARCH("kit10", 'Painel Shopee'!B2195)), 10,
IF(ISNUMBER(SEARCH("kit11", 'Painel Shopee'!B2195)), 11,
IF(ISNUMBER(SEARCH("kit12", 'Painel Shopee'!B2195)), 12,
IF(ISNUMBER(SEARCH("kit13", 'Painel Shopee'!B2195)), 13,
IF(ISNUMBER(SEARCH("kit14", 'Painel Shopee'!B2195)), 14,
IF(ISNUMBER(SEARCH("kit15", 'Painel Shopee'!B2195)), 15,
IF(ISNUMBER(SEARCH("kit16", 'Painel Shopee'!B2195)), 16,
IF(ISNUMBER(SEARCH("kit17", 'Painel Shopee'!B2195)), 17,
IF(ISNUMBER(SEARCH("kit18", 'Painel Shopee'!B2195)), 18,
IF(ISNUMBER(SEARCH("kit19", 'Painel Shopee'!B2195)), 19,
IF(ISNUMBER(SEARCH("kit20", 'Painel Shopee'!B2195)), 20, 0)))))))))))))))))))</f>
        <v>0</v>
      </c>
      <c r="E2195">
        <f>IF(D2195=0,'Painel Shopee'!C2195,D2195*'Painel Shopee'!C2195)</f>
        <v>0</v>
      </c>
    </row>
    <row r="2196" spans="1:5" x14ac:dyDescent="0.25">
      <c r="A2196">
        <f>IF(ISNUMBER(SEARCH("kit 2", 'Painel ML'!C2196)), 2,
IF(ISNUMBER(SEARCH("kit 3", 'Painel ML'!C2196)), 3,
IF(ISNUMBER(SEARCH("kit 4", 'Painel ML'!C2196)), 4,
IF(ISNUMBER(SEARCH("kit 5", 'Painel ML'!C2196)), 5,
IF(ISNUMBER(SEARCH("kit 6", 'Painel ML'!C2196)), 6,
IF(ISNUMBER(SEARCH("kit 7", 'Painel ML'!C2196)), 7,
IF(ISNUMBER(SEARCH("kit 8", 'Painel ML'!C2196)), 8,
IF(ISNUMBER(SEARCH("kit 9", 'Painel ML'!C2196)), 9,
IF(ISNUMBER(SEARCH("kit 10", 'Painel ML'!C2196)), 10,
IF(ISNUMBER(SEARCH("kit 11", 'Painel ML'!C2196)), 11,
IF(ISNUMBER(SEARCH("kit 12", 'Painel ML'!C2196)), 12,
IF(ISNUMBER(SEARCH("kit 13", 'Painel ML'!C2196)), 13,
IF(ISNUMBER(SEARCH("kit 14", 'Painel ML'!C2196)), 14,
IF(ISNUMBER(SEARCH("kit 15", 'Painel ML'!C2196)), 15,
IF(ISNUMBER(SEARCH("kit 16", 'Painel ML'!C2196)), 16,
IF(ISNUMBER(SEARCH("kit 17", 'Painel ML'!C2196)), 17,
IF(ISNUMBER(SEARCH("kit 18", 'Painel ML'!C2196)), 18,
IF(ISNUMBER(SEARCH("kit 19", 'Painel ML'!C2196)), 19,
IF(ISNUMBER(SEARCH("kit 20", 'Painel ML'!C2196)), 20, 0)))))))))))))))))))</f>
        <v>0</v>
      </c>
      <c r="B2196">
        <f>IF(A2196=0,'Painel ML'!A2196,A2196*'Painel ML'!A2196)</f>
        <v>0</v>
      </c>
      <c r="D2196">
        <f>IF(ISNUMBER(SEARCH("kit2", 'Painel Shopee'!B2196)), 2,
IF(ISNUMBER(SEARCH("kit3", 'Painel Shopee'!B2196)), 3,
IF(ISNUMBER(SEARCH("kit4", 'Painel Shopee'!B2196)), 4,
IF(ISNUMBER(SEARCH("kit5", 'Painel Shopee'!B2196)), 5,
IF(ISNUMBER(SEARCH("kit6", 'Painel Shopee'!B2196)), 6,
IF(ISNUMBER(SEARCH("kit7", 'Painel Shopee'!B2196)), 7,
IF(ISNUMBER(SEARCH("kit8", 'Painel Shopee'!B2196)), 8,
IF(ISNUMBER(SEARCH("kit9", 'Painel Shopee'!B2196)), 9,
IF(ISNUMBER(SEARCH("kit10", 'Painel Shopee'!B2196)), 10,
IF(ISNUMBER(SEARCH("kit11", 'Painel Shopee'!B2196)), 11,
IF(ISNUMBER(SEARCH("kit12", 'Painel Shopee'!B2196)), 12,
IF(ISNUMBER(SEARCH("kit13", 'Painel Shopee'!B2196)), 13,
IF(ISNUMBER(SEARCH("kit14", 'Painel Shopee'!B2196)), 14,
IF(ISNUMBER(SEARCH("kit15", 'Painel Shopee'!B2196)), 15,
IF(ISNUMBER(SEARCH("kit16", 'Painel Shopee'!B2196)), 16,
IF(ISNUMBER(SEARCH("kit17", 'Painel Shopee'!B2196)), 17,
IF(ISNUMBER(SEARCH("kit18", 'Painel Shopee'!B2196)), 18,
IF(ISNUMBER(SEARCH("kit19", 'Painel Shopee'!B2196)), 19,
IF(ISNUMBER(SEARCH("kit20", 'Painel Shopee'!B2196)), 20, 0)))))))))))))))))))</f>
        <v>0</v>
      </c>
      <c r="E2196">
        <f>IF(D2196=0,'Painel Shopee'!C2196,D2196*'Painel Shopee'!C2196)</f>
        <v>0</v>
      </c>
    </row>
    <row r="2197" spans="1:5" x14ac:dyDescent="0.25">
      <c r="A2197">
        <f>IF(ISNUMBER(SEARCH("kit 2", 'Painel ML'!C2197)), 2,
IF(ISNUMBER(SEARCH("kit 3", 'Painel ML'!C2197)), 3,
IF(ISNUMBER(SEARCH("kit 4", 'Painel ML'!C2197)), 4,
IF(ISNUMBER(SEARCH("kit 5", 'Painel ML'!C2197)), 5,
IF(ISNUMBER(SEARCH("kit 6", 'Painel ML'!C2197)), 6,
IF(ISNUMBER(SEARCH("kit 7", 'Painel ML'!C2197)), 7,
IF(ISNUMBER(SEARCH("kit 8", 'Painel ML'!C2197)), 8,
IF(ISNUMBER(SEARCH("kit 9", 'Painel ML'!C2197)), 9,
IF(ISNUMBER(SEARCH("kit 10", 'Painel ML'!C2197)), 10,
IF(ISNUMBER(SEARCH("kit 11", 'Painel ML'!C2197)), 11,
IF(ISNUMBER(SEARCH("kit 12", 'Painel ML'!C2197)), 12,
IF(ISNUMBER(SEARCH("kit 13", 'Painel ML'!C2197)), 13,
IF(ISNUMBER(SEARCH("kit 14", 'Painel ML'!C2197)), 14,
IF(ISNUMBER(SEARCH("kit 15", 'Painel ML'!C2197)), 15,
IF(ISNUMBER(SEARCH("kit 16", 'Painel ML'!C2197)), 16,
IF(ISNUMBER(SEARCH("kit 17", 'Painel ML'!C2197)), 17,
IF(ISNUMBER(SEARCH("kit 18", 'Painel ML'!C2197)), 18,
IF(ISNUMBER(SEARCH("kit 19", 'Painel ML'!C2197)), 19,
IF(ISNUMBER(SEARCH("kit 20", 'Painel ML'!C2197)), 20, 0)))))))))))))))))))</f>
        <v>0</v>
      </c>
      <c r="B2197">
        <f>IF(A2197=0,'Painel ML'!A2197,A2197*'Painel ML'!A2197)</f>
        <v>0</v>
      </c>
      <c r="D2197">
        <f>IF(ISNUMBER(SEARCH("kit2", 'Painel Shopee'!B2197)), 2,
IF(ISNUMBER(SEARCH("kit3", 'Painel Shopee'!B2197)), 3,
IF(ISNUMBER(SEARCH("kit4", 'Painel Shopee'!B2197)), 4,
IF(ISNUMBER(SEARCH("kit5", 'Painel Shopee'!B2197)), 5,
IF(ISNUMBER(SEARCH("kit6", 'Painel Shopee'!B2197)), 6,
IF(ISNUMBER(SEARCH("kit7", 'Painel Shopee'!B2197)), 7,
IF(ISNUMBER(SEARCH("kit8", 'Painel Shopee'!B2197)), 8,
IF(ISNUMBER(SEARCH("kit9", 'Painel Shopee'!B2197)), 9,
IF(ISNUMBER(SEARCH("kit10", 'Painel Shopee'!B2197)), 10,
IF(ISNUMBER(SEARCH("kit11", 'Painel Shopee'!B2197)), 11,
IF(ISNUMBER(SEARCH("kit12", 'Painel Shopee'!B2197)), 12,
IF(ISNUMBER(SEARCH("kit13", 'Painel Shopee'!B2197)), 13,
IF(ISNUMBER(SEARCH("kit14", 'Painel Shopee'!B2197)), 14,
IF(ISNUMBER(SEARCH("kit15", 'Painel Shopee'!B2197)), 15,
IF(ISNUMBER(SEARCH("kit16", 'Painel Shopee'!B2197)), 16,
IF(ISNUMBER(SEARCH("kit17", 'Painel Shopee'!B2197)), 17,
IF(ISNUMBER(SEARCH("kit18", 'Painel Shopee'!B2197)), 18,
IF(ISNUMBER(SEARCH("kit19", 'Painel Shopee'!B2197)), 19,
IF(ISNUMBER(SEARCH("kit20", 'Painel Shopee'!B2197)), 20, 0)))))))))))))))))))</f>
        <v>0</v>
      </c>
      <c r="E2197">
        <f>IF(D2197=0,'Painel Shopee'!C2197,D2197*'Painel Shopee'!C2197)</f>
        <v>0</v>
      </c>
    </row>
    <row r="2198" spans="1:5" x14ac:dyDescent="0.25">
      <c r="A2198">
        <f>IF(ISNUMBER(SEARCH("kit 2", 'Painel ML'!C2198)), 2,
IF(ISNUMBER(SEARCH("kit 3", 'Painel ML'!C2198)), 3,
IF(ISNUMBER(SEARCH("kit 4", 'Painel ML'!C2198)), 4,
IF(ISNUMBER(SEARCH("kit 5", 'Painel ML'!C2198)), 5,
IF(ISNUMBER(SEARCH("kit 6", 'Painel ML'!C2198)), 6,
IF(ISNUMBER(SEARCH("kit 7", 'Painel ML'!C2198)), 7,
IF(ISNUMBER(SEARCH("kit 8", 'Painel ML'!C2198)), 8,
IF(ISNUMBER(SEARCH("kit 9", 'Painel ML'!C2198)), 9,
IF(ISNUMBER(SEARCH("kit 10", 'Painel ML'!C2198)), 10,
IF(ISNUMBER(SEARCH("kit 11", 'Painel ML'!C2198)), 11,
IF(ISNUMBER(SEARCH("kit 12", 'Painel ML'!C2198)), 12,
IF(ISNUMBER(SEARCH("kit 13", 'Painel ML'!C2198)), 13,
IF(ISNUMBER(SEARCH("kit 14", 'Painel ML'!C2198)), 14,
IF(ISNUMBER(SEARCH("kit 15", 'Painel ML'!C2198)), 15,
IF(ISNUMBER(SEARCH("kit 16", 'Painel ML'!C2198)), 16,
IF(ISNUMBER(SEARCH("kit 17", 'Painel ML'!C2198)), 17,
IF(ISNUMBER(SEARCH("kit 18", 'Painel ML'!C2198)), 18,
IF(ISNUMBER(SEARCH("kit 19", 'Painel ML'!C2198)), 19,
IF(ISNUMBER(SEARCH("kit 20", 'Painel ML'!C2198)), 20, 0)))))))))))))))))))</f>
        <v>0</v>
      </c>
      <c r="B2198">
        <f>IF(A2198=0,'Painel ML'!A2198,A2198*'Painel ML'!A2198)</f>
        <v>0</v>
      </c>
      <c r="D2198">
        <f>IF(ISNUMBER(SEARCH("kit2", 'Painel Shopee'!B2198)), 2,
IF(ISNUMBER(SEARCH("kit3", 'Painel Shopee'!B2198)), 3,
IF(ISNUMBER(SEARCH("kit4", 'Painel Shopee'!B2198)), 4,
IF(ISNUMBER(SEARCH("kit5", 'Painel Shopee'!B2198)), 5,
IF(ISNUMBER(SEARCH("kit6", 'Painel Shopee'!B2198)), 6,
IF(ISNUMBER(SEARCH("kit7", 'Painel Shopee'!B2198)), 7,
IF(ISNUMBER(SEARCH("kit8", 'Painel Shopee'!B2198)), 8,
IF(ISNUMBER(SEARCH("kit9", 'Painel Shopee'!B2198)), 9,
IF(ISNUMBER(SEARCH("kit10", 'Painel Shopee'!B2198)), 10,
IF(ISNUMBER(SEARCH("kit11", 'Painel Shopee'!B2198)), 11,
IF(ISNUMBER(SEARCH("kit12", 'Painel Shopee'!B2198)), 12,
IF(ISNUMBER(SEARCH("kit13", 'Painel Shopee'!B2198)), 13,
IF(ISNUMBER(SEARCH("kit14", 'Painel Shopee'!B2198)), 14,
IF(ISNUMBER(SEARCH("kit15", 'Painel Shopee'!B2198)), 15,
IF(ISNUMBER(SEARCH("kit16", 'Painel Shopee'!B2198)), 16,
IF(ISNUMBER(SEARCH("kit17", 'Painel Shopee'!B2198)), 17,
IF(ISNUMBER(SEARCH("kit18", 'Painel Shopee'!B2198)), 18,
IF(ISNUMBER(SEARCH("kit19", 'Painel Shopee'!B2198)), 19,
IF(ISNUMBER(SEARCH("kit20", 'Painel Shopee'!B2198)), 20, 0)))))))))))))))))))</f>
        <v>0</v>
      </c>
      <c r="E2198">
        <f>IF(D2198=0,'Painel Shopee'!C2198,D2198*'Painel Shopee'!C2198)</f>
        <v>0</v>
      </c>
    </row>
    <row r="2199" spans="1:5" x14ac:dyDescent="0.25">
      <c r="A2199">
        <f>IF(ISNUMBER(SEARCH("kit 2", 'Painel ML'!C2199)), 2,
IF(ISNUMBER(SEARCH("kit 3", 'Painel ML'!C2199)), 3,
IF(ISNUMBER(SEARCH("kit 4", 'Painel ML'!C2199)), 4,
IF(ISNUMBER(SEARCH("kit 5", 'Painel ML'!C2199)), 5,
IF(ISNUMBER(SEARCH("kit 6", 'Painel ML'!C2199)), 6,
IF(ISNUMBER(SEARCH("kit 7", 'Painel ML'!C2199)), 7,
IF(ISNUMBER(SEARCH("kit 8", 'Painel ML'!C2199)), 8,
IF(ISNUMBER(SEARCH("kit 9", 'Painel ML'!C2199)), 9,
IF(ISNUMBER(SEARCH("kit 10", 'Painel ML'!C2199)), 10,
IF(ISNUMBER(SEARCH("kit 11", 'Painel ML'!C2199)), 11,
IF(ISNUMBER(SEARCH("kit 12", 'Painel ML'!C2199)), 12,
IF(ISNUMBER(SEARCH("kit 13", 'Painel ML'!C2199)), 13,
IF(ISNUMBER(SEARCH("kit 14", 'Painel ML'!C2199)), 14,
IF(ISNUMBER(SEARCH("kit 15", 'Painel ML'!C2199)), 15,
IF(ISNUMBER(SEARCH("kit 16", 'Painel ML'!C2199)), 16,
IF(ISNUMBER(SEARCH("kit 17", 'Painel ML'!C2199)), 17,
IF(ISNUMBER(SEARCH("kit 18", 'Painel ML'!C2199)), 18,
IF(ISNUMBER(SEARCH("kit 19", 'Painel ML'!C2199)), 19,
IF(ISNUMBER(SEARCH("kit 20", 'Painel ML'!C2199)), 20, 0)))))))))))))))))))</f>
        <v>0</v>
      </c>
      <c r="B2199">
        <f>IF(A2199=0,'Painel ML'!A2199,A2199*'Painel ML'!A2199)</f>
        <v>0</v>
      </c>
      <c r="D2199">
        <f>IF(ISNUMBER(SEARCH("kit2", 'Painel Shopee'!B2199)), 2,
IF(ISNUMBER(SEARCH("kit3", 'Painel Shopee'!B2199)), 3,
IF(ISNUMBER(SEARCH("kit4", 'Painel Shopee'!B2199)), 4,
IF(ISNUMBER(SEARCH("kit5", 'Painel Shopee'!B2199)), 5,
IF(ISNUMBER(SEARCH("kit6", 'Painel Shopee'!B2199)), 6,
IF(ISNUMBER(SEARCH("kit7", 'Painel Shopee'!B2199)), 7,
IF(ISNUMBER(SEARCH("kit8", 'Painel Shopee'!B2199)), 8,
IF(ISNUMBER(SEARCH("kit9", 'Painel Shopee'!B2199)), 9,
IF(ISNUMBER(SEARCH("kit10", 'Painel Shopee'!B2199)), 10,
IF(ISNUMBER(SEARCH("kit11", 'Painel Shopee'!B2199)), 11,
IF(ISNUMBER(SEARCH("kit12", 'Painel Shopee'!B2199)), 12,
IF(ISNUMBER(SEARCH("kit13", 'Painel Shopee'!B2199)), 13,
IF(ISNUMBER(SEARCH("kit14", 'Painel Shopee'!B2199)), 14,
IF(ISNUMBER(SEARCH("kit15", 'Painel Shopee'!B2199)), 15,
IF(ISNUMBER(SEARCH("kit16", 'Painel Shopee'!B2199)), 16,
IF(ISNUMBER(SEARCH("kit17", 'Painel Shopee'!B2199)), 17,
IF(ISNUMBER(SEARCH("kit18", 'Painel Shopee'!B2199)), 18,
IF(ISNUMBER(SEARCH("kit19", 'Painel Shopee'!B2199)), 19,
IF(ISNUMBER(SEARCH("kit20", 'Painel Shopee'!B2199)), 20, 0)))))))))))))))))))</f>
        <v>0</v>
      </c>
      <c r="E2199">
        <f>IF(D2199=0,'Painel Shopee'!C2199,D2199*'Painel Shopee'!C2199)</f>
        <v>0</v>
      </c>
    </row>
    <row r="2200" spans="1:5" x14ac:dyDescent="0.25">
      <c r="A2200">
        <f>IF(ISNUMBER(SEARCH("kit 2", 'Painel ML'!C2200)), 2,
IF(ISNUMBER(SEARCH("kit 3", 'Painel ML'!C2200)), 3,
IF(ISNUMBER(SEARCH("kit 4", 'Painel ML'!C2200)), 4,
IF(ISNUMBER(SEARCH("kit 5", 'Painel ML'!C2200)), 5,
IF(ISNUMBER(SEARCH("kit 6", 'Painel ML'!C2200)), 6,
IF(ISNUMBER(SEARCH("kit 7", 'Painel ML'!C2200)), 7,
IF(ISNUMBER(SEARCH("kit 8", 'Painel ML'!C2200)), 8,
IF(ISNUMBER(SEARCH("kit 9", 'Painel ML'!C2200)), 9,
IF(ISNUMBER(SEARCH("kit 10", 'Painel ML'!C2200)), 10,
IF(ISNUMBER(SEARCH("kit 11", 'Painel ML'!C2200)), 11,
IF(ISNUMBER(SEARCH("kit 12", 'Painel ML'!C2200)), 12,
IF(ISNUMBER(SEARCH("kit 13", 'Painel ML'!C2200)), 13,
IF(ISNUMBER(SEARCH("kit 14", 'Painel ML'!C2200)), 14,
IF(ISNUMBER(SEARCH("kit 15", 'Painel ML'!C2200)), 15,
IF(ISNUMBER(SEARCH("kit 16", 'Painel ML'!C2200)), 16,
IF(ISNUMBER(SEARCH("kit 17", 'Painel ML'!C2200)), 17,
IF(ISNUMBER(SEARCH("kit 18", 'Painel ML'!C2200)), 18,
IF(ISNUMBER(SEARCH("kit 19", 'Painel ML'!C2200)), 19,
IF(ISNUMBER(SEARCH("kit 20", 'Painel ML'!C2200)), 20, 0)))))))))))))))))))</f>
        <v>0</v>
      </c>
      <c r="B2200">
        <f>IF(A2200=0,'Painel ML'!A2200,A2200*'Painel ML'!A2200)</f>
        <v>0</v>
      </c>
      <c r="D2200">
        <f>IF(ISNUMBER(SEARCH("kit2", 'Painel Shopee'!B2200)), 2,
IF(ISNUMBER(SEARCH("kit3", 'Painel Shopee'!B2200)), 3,
IF(ISNUMBER(SEARCH("kit4", 'Painel Shopee'!B2200)), 4,
IF(ISNUMBER(SEARCH("kit5", 'Painel Shopee'!B2200)), 5,
IF(ISNUMBER(SEARCH("kit6", 'Painel Shopee'!B2200)), 6,
IF(ISNUMBER(SEARCH("kit7", 'Painel Shopee'!B2200)), 7,
IF(ISNUMBER(SEARCH("kit8", 'Painel Shopee'!B2200)), 8,
IF(ISNUMBER(SEARCH("kit9", 'Painel Shopee'!B2200)), 9,
IF(ISNUMBER(SEARCH("kit10", 'Painel Shopee'!B2200)), 10,
IF(ISNUMBER(SEARCH("kit11", 'Painel Shopee'!B2200)), 11,
IF(ISNUMBER(SEARCH("kit12", 'Painel Shopee'!B2200)), 12,
IF(ISNUMBER(SEARCH("kit13", 'Painel Shopee'!B2200)), 13,
IF(ISNUMBER(SEARCH("kit14", 'Painel Shopee'!B2200)), 14,
IF(ISNUMBER(SEARCH("kit15", 'Painel Shopee'!B2200)), 15,
IF(ISNUMBER(SEARCH("kit16", 'Painel Shopee'!B2200)), 16,
IF(ISNUMBER(SEARCH("kit17", 'Painel Shopee'!B2200)), 17,
IF(ISNUMBER(SEARCH("kit18", 'Painel Shopee'!B2200)), 18,
IF(ISNUMBER(SEARCH("kit19", 'Painel Shopee'!B2200)), 19,
IF(ISNUMBER(SEARCH("kit20", 'Painel Shopee'!B2200)), 20, 0)))))))))))))))))))</f>
        <v>0</v>
      </c>
      <c r="E2200">
        <f>IF(D2200=0,'Painel Shopee'!C2200,D2200*'Painel Shopee'!C2200)</f>
        <v>0</v>
      </c>
    </row>
    <row r="2201" spans="1:5" x14ac:dyDescent="0.25">
      <c r="A2201">
        <f>IF(ISNUMBER(SEARCH("kit 2", 'Painel ML'!C2201)), 2,
IF(ISNUMBER(SEARCH("kit 3", 'Painel ML'!C2201)), 3,
IF(ISNUMBER(SEARCH("kit 4", 'Painel ML'!C2201)), 4,
IF(ISNUMBER(SEARCH("kit 5", 'Painel ML'!C2201)), 5,
IF(ISNUMBER(SEARCH("kit 6", 'Painel ML'!C2201)), 6,
IF(ISNUMBER(SEARCH("kit 7", 'Painel ML'!C2201)), 7,
IF(ISNUMBER(SEARCH("kit 8", 'Painel ML'!C2201)), 8,
IF(ISNUMBER(SEARCH("kit 9", 'Painel ML'!C2201)), 9,
IF(ISNUMBER(SEARCH("kit 10", 'Painel ML'!C2201)), 10,
IF(ISNUMBER(SEARCH("kit 11", 'Painel ML'!C2201)), 11,
IF(ISNUMBER(SEARCH("kit 12", 'Painel ML'!C2201)), 12,
IF(ISNUMBER(SEARCH("kit 13", 'Painel ML'!C2201)), 13,
IF(ISNUMBER(SEARCH("kit 14", 'Painel ML'!C2201)), 14,
IF(ISNUMBER(SEARCH("kit 15", 'Painel ML'!C2201)), 15,
IF(ISNUMBER(SEARCH("kit 16", 'Painel ML'!C2201)), 16,
IF(ISNUMBER(SEARCH("kit 17", 'Painel ML'!C2201)), 17,
IF(ISNUMBER(SEARCH("kit 18", 'Painel ML'!C2201)), 18,
IF(ISNUMBER(SEARCH("kit 19", 'Painel ML'!C2201)), 19,
IF(ISNUMBER(SEARCH("kit 20", 'Painel ML'!C2201)), 20, 0)))))))))))))))))))</f>
        <v>0</v>
      </c>
      <c r="B2201">
        <f>IF(A2201=0,'Painel ML'!A2201,A2201*'Painel ML'!A2201)</f>
        <v>0</v>
      </c>
      <c r="D2201">
        <f>IF(ISNUMBER(SEARCH("kit2", 'Painel Shopee'!B2201)), 2,
IF(ISNUMBER(SEARCH("kit3", 'Painel Shopee'!B2201)), 3,
IF(ISNUMBER(SEARCH("kit4", 'Painel Shopee'!B2201)), 4,
IF(ISNUMBER(SEARCH("kit5", 'Painel Shopee'!B2201)), 5,
IF(ISNUMBER(SEARCH("kit6", 'Painel Shopee'!B2201)), 6,
IF(ISNUMBER(SEARCH("kit7", 'Painel Shopee'!B2201)), 7,
IF(ISNUMBER(SEARCH("kit8", 'Painel Shopee'!B2201)), 8,
IF(ISNUMBER(SEARCH("kit9", 'Painel Shopee'!B2201)), 9,
IF(ISNUMBER(SEARCH("kit10", 'Painel Shopee'!B2201)), 10,
IF(ISNUMBER(SEARCH("kit11", 'Painel Shopee'!B2201)), 11,
IF(ISNUMBER(SEARCH("kit12", 'Painel Shopee'!B2201)), 12,
IF(ISNUMBER(SEARCH("kit13", 'Painel Shopee'!B2201)), 13,
IF(ISNUMBER(SEARCH("kit14", 'Painel Shopee'!B2201)), 14,
IF(ISNUMBER(SEARCH("kit15", 'Painel Shopee'!B2201)), 15,
IF(ISNUMBER(SEARCH("kit16", 'Painel Shopee'!B2201)), 16,
IF(ISNUMBER(SEARCH("kit17", 'Painel Shopee'!B2201)), 17,
IF(ISNUMBER(SEARCH("kit18", 'Painel Shopee'!B2201)), 18,
IF(ISNUMBER(SEARCH("kit19", 'Painel Shopee'!B2201)), 19,
IF(ISNUMBER(SEARCH("kit20", 'Painel Shopee'!B2201)), 20, 0)))))))))))))))))))</f>
        <v>0</v>
      </c>
      <c r="E2201">
        <f>IF(D2201=0,'Painel Shopee'!C2201,D2201*'Painel Shopee'!C2201)</f>
        <v>0</v>
      </c>
    </row>
    <row r="2202" spans="1:5" x14ac:dyDescent="0.25">
      <c r="A2202">
        <f>IF(ISNUMBER(SEARCH("kit 2", 'Painel ML'!C2202)), 2,
IF(ISNUMBER(SEARCH("kit 3", 'Painel ML'!C2202)), 3,
IF(ISNUMBER(SEARCH("kit 4", 'Painel ML'!C2202)), 4,
IF(ISNUMBER(SEARCH("kit 5", 'Painel ML'!C2202)), 5,
IF(ISNUMBER(SEARCH("kit 6", 'Painel ML'!C2202)), 6,
IF(ISNUMBER(SEARCH("kit 7", 'Painel ML'!C2202)), 7,
IF(ISNUMBER(SEARCH("kit 8", 'Painel ML'!C2202)), 8,
IF(ISNUMBER(SEARCH("kit 9", 'Painel ML'!C2202)), 9,
IF(ISNUMBER(SEARCH("kit 10", 'Painel ML'!C2202)), 10,
IF(ISNUMBER(SEARCH("kit 11", 'Painel ML'!C2202)), 11,
IF(ISNUMBER(SEARCH("kit 12", 'Painel ML'!C2202)), 12,
IF(ISNUMBER(SEARCH("kit 13", 'Painel ML'!C2202)), 13,
IF(ISNUMBER(SEARCH("kit 14", 'Painel ML'!C2202)), 14,
IF(ISNUMBER(SEARCH("kit 15", 'Painel ML'!C2202)), 15,
IF(ISNUMBER(SEARCH("kit 16", 'Painel ML'!C2202)), 16,
IF(ISNUMBER(SEARCH("kit 17", 'Painel ML'!C2202)), 17,
IF(ISNUMBER(SEARCH("kit 18", 'Painel ML'!C2202)), 18,
IF(ISNUMBER(SEARCH("kit 19", 'Painel ML'!C2202)), 19,
IF(ISNUMBER(SEARCH("kit 20", 'Painel ML'!C2202)), 20, 0)))))))))))))))))))</f>
        <v>0</v>
      </c>
      <c r="B2202">
        <f>IF(A2202=0,'Painel ML'!A2202,A2202*'Painel ML'!A2202)</f>
        <v>0</v>
      </c>
      <c r="D2202">
        <f>IF(ISNUMBER(SEARCH("kit2", 'Painel Shopee'!B2202)), 2,
IF(ISNUMBER(SEARCH("kit3", 'Painel Shopee'!B2202)), 3,
IF(ISNUMBER(SEARCH("kit4", 'Painel Shopee'!B2202)), 4,
IF(ISNUMBER(SEARCH("kit5", 'Painel Shopee'!B2202)), 5,
IF(ISNUMBER(SEARCH("kit6", 'Painel Shopee'!B2202)), 6,
IF(ISNUMBER(SEARCH("kit7", 'Painel Shopee'!B2202)), 7,
IF(ISNUMBER(SEARCH("kit8", 'Painel Shopee'!B2202)), 8,
IF(ISNUMBER(SEARCH("kit9", 'Painel Shopee'!B2202)), 9,
IF(ISNUMBER(SEARCH("kit10", 'Painel Shopee'!B2202)), 10,
IF(ISNUMBER(SEARCH("kit11", 'Painel Shopee'!B2202)), 11,
IF(ISNUMBER(SEARCH("kit12", 'Painel Shopee'!B2202)), 12,
IF(ISNUMBER(SEARCH("kit13", 'Painel Shopee'!B2202)), 13,
IF(ISNUMBER(SEARCH("kit14", 'Painel Shopee'!B2202)), 14,
IF(ISNUMBER(SEARCH("kit15", 'Painel Shopee'!B2202)), 15,
IF(ISNUMBER(SEARCH("kit16", 'Painel Shopee'!B2202)), 16,
IF(ISNUMBER(SEARCH("kit17", 'Painel Shopee'!B2202)), 17,
IF(ISNUMBER(SEARCH("kit18", 'Painel Shopee'!B2202)), 18,
IF(ISNUMBER(SEARCH("kit19", 'Painel Shopee'!B2202)), 19,
IF(ISNUMBER(SEARCH("kit20", 'Painel Shopee'!B2202)), 20, 0)))))))))))))))))))</f>
        <v>0</v>
      </c>
      <c r="E2202">
        <f>IF(D2202=0,'Painel Shopee'!C2202,D2202*'Painel Shopee'!C2202)</f>
        <v>0</v>
      </c>
    </row>
    <row r="2203" spans="1:5" x14ac:dyDescent="0.25">
      <c r="A2203">
        <f>IF(ISNUMBER(SEARCH("kit 2", 'Painel ML'!C2203)), 2,
IF(ISNUMBER(SEARCH("kit 3", 'Painel ML'!C2203)), 3,
IF(ISNUMBER(SEARCH("kit 4", 'Painel ML'!C2203)), 4,
IF(ISNUMBER(SEARCH("kit 5", 'Painel ML'!C2203)), 5,
IF(ISNUMBER(SEARCH("kit 6", 'Painel ML'!C2203)), 6,
IF(ISNUMBER(SEARCH("kit 7", 'Painel ML'!C2203)), 7,
IF(ISNUMBER(SEARCH("kit 8", 'Painel ML'!C2203)), 8,
IF(ISNUMBER(SEARCH("kit 9", 'Painel ML'!C2203)), 9,
IF(ISNUMBER(SEARCH("kit 10", 'Painel ML'!C2203)), 10,
IF(ISNUMBER(SEARCH("kit 11", 'Painel ML'!C2203)), 11,
IF(ISNUMBER(SEARCH("kit 12", 'Painel ML'!C2203)), 12,
IF(ISNUMBER(SEARCH("kit 13", 'Painel ML'!C2203)), 13,
IF(ISNUMBER(SEARCH("kit 14", 'Painel ML'!C2203)), 14,
IF(ISNUMBER(SEARCH("kit 15", 'Painel ML'!C2203)), 15,
IF(ISNUMBER(SEARCH("kit 16", 'Painel ML'!C2203)), 16,
IF(ISNUMBER(SEARCH("kit 17", 'Painel ML'!C2203)), 17,
IF(ISNUMBER(SEARCH("kit 18", 'Painel ML'!C2203)), 18,
IF(ISNUMBER(SEARCH("kit 19", 'Painel ML'!C2203)), 19,
IF(ISNUMBER(SEARCH("kit 20", 'Painel ML'!C2203)), 20, 0)))))))))))))))))))</f>
        <v>0</v>
      </c>
      <c r="B2203">
        <f>IF(A2203=0,'Painel ML'!A2203,A2203*'Painel ML'!A2203)</f>
        <v>0</v>
      </c>
      <c r="D2203">
        <f>IF(ISNUMBER(SEARCH("kit2", 'Painel Shopee'!B2203)), 2,
IF(ISNUMBER(SEARCH("kit3", 'Painel Shopee'!B2203)), 3,
IF(ISNUMBER(SEARCH("kit4", 'Painel Shopee'!B2203)), 4,
IF(ISNUMBER(SEARCH("kit5", 'Painel Shopee'!B2203)), 5,
IF(ISNUMBER(SEARCH("kit6", 'Painel Shopee'!B2203)), 6,
IF(ISNUMBER(SEARCH("kit7", 'Painel Shopee'!B2203)), 7,
IF(ISNUMBER(SEARCH("kit8", 'Painel Shopee'!B2203)), 8,
IF(ISNUMBER(SEARCH("kit9", 'Painel Shopee'!B2203)), 9,
IF(ISNUMBER(SEARCH("kit10", 'Painel Shopee'!B2203)), 10,
IF(ISNUMBER(SEARCH("kit11", 'Painel Shopee'!B2203)), 11,
IF(ISNUMBER(SEARCH("kit12", 'Painel Shopee'!B2203)), 12,
IF(ISNUMBER(SEARCH("kit13", 'Painel Shopee'!B2203)), 13,
IF(ISNUMBER(SEARCH("kit14", 'Painel Shopee'!B2203)), 14,
IF(ISNUMBER(SEARCH("kit15", 'Painel Shopee'!B2203)), 15,
IF(ISNUMBER(SEARCH("kit16", 'Painel Shopee'!B2203)), 16,
IF(ISNUMBER(SEARCH("kit17", 'Painel Shopee'!B2203)), 17,
IF(ISNUMBER(SEARCH("kit18", 'Painel Shopee'!B2203)), 18,
IF(ISNUMBER(SEARCH("kit19", 'Painel Shopee'!B2203)), 19,
IF(ISNUMBER(SEARCH("kit20", 'Painel Shopee'!B2203)), 20, 0)))))))))))))))))))</f>
        <v>0</v>
      </c>
      <c r="E2203">
        <f>IF(D2203=0,'Painel Shopee'!C2203,D2203*'Painel Shopee'!C2203)</f>
        <v>0</v>
      </c>
    </row>
    <row r="2204" spans="1:5" x14ac:dyDescent="0.25">
      <c r="A2204">
        <f>IF(ISNUMBER(SEARCH("kit 2", 'Painel ML'!C2204)), 2,
IF(ISNUMBER(SEARCH("kit 3", 'Painel ML'!C2204)), 3,
IF(ISNUMBER(SEARCH("kit 4", 'Painel ML'!C2204)), 4,
IF(ISNUMBER(SEARCH("kit 5", 'Painel ML'!C2204)), 5,
IF(ISNUMBER(SEARCH("kit 6", 'Painel ML'!C2204)), 6,
IF(ISNUMBER(SEARCH("kit 7", 'Painel ML'!C2204)), 7,
IF(ISNUMBER(SEARCH("kit 8", 'Painel ML'!C2204)), 8,
IF(ISNUMBER(SEARCH("kit 9", 'Painel ML'!C2204)), 9,
IF(ISNUMBER(SEARCH("kit 10", 'Painel ML'!C2204)), 10,
IF(ISNUMBER(SEARCH("kit 11", 'Painel ML'!C2204)), 11,
IF(ISNUMBER(SEARCH("kit 12", 'Painel ML'!C2204)), 12,
IF(ISNUMBER(SEARCH("kit 13", 'Painel ML'!C2204)), 13,
IF(ISNUMBER(SEARCH("kit 14", 'Painel ML'!C2204)), 14,
IF(ISNUMBER(SEARCH("kit 15", 'Painel ML'!C2204)), 15,
IF(ISNUMBER(SEARCH("kit 16", 'Painel ML'!C2204)), 16,
IF(ISNUMBER(SEARCH("kit 17", 'Painel ML'!C2204)), 17,
IF(ISNUMBER(SEARCH("kit 18", 'Painel ML'!C2204)), 18,
IF(ISNUMBER(SEARCH("kit 19", 'Painel ML'!C2204)), 19,
IF(ISNUMBER(SEARCH("kit 20", 'Painel ML'!C2204)), 20, 0)))))))))))))))))))</f>
        <v>0</v>
      </c>
      <c r="B2204">
        <f>IF(A2204=0,'Painel ML'!A2204,A2204*'Painel ML'!A2204)</f>
        <v>0</v>
      </c>
      <c r="D2204">
        <f>IF(ISNUMBER(SEARCH("kit2", 'Painel Shopee'!B2204)), 2,
IF(ISNUMBER(SEARCH("kit3", 'Painel Shopee'!B2204)), 3,
IF(ISNUMBER(SEARCH("kit4", 'Painel Shopee'!B2204)), 4,
IF(ISNUMBER(SEARCH("kit5", 'Painel Shopee'!B2204)), 5,
IF(ISNUMBER(SEARCH("kit6", 'Painel Shopee'!B2204)), 6,
IF(ISNUMBER(SEARCH("kit7", 'Painel Shopee'!B2204)), 7,
IF(ISNUMBER(SEARCH("kit8", 'Painel Shopee'!B2204)), 8,
IF(ISNUMBER(SEARCH("kit9", 'Painel Shopee'!B2204)), 9,
IF(ISNUMBER(SEARCH("kit10", 'Painel Shopee'!B2204)), 10,
IF(ISNUMBER(SEARCH("kit11", 'Painel Shopee'!B2204)), 11,
IF(ISNUMBER(SEARCH("kit12", 'Painel Shopee'!B2204)), 12,
IF(ISNUMBER(SEARCH("kit13", 'Painel Shopee'!B2204)), 13,
IF(ISNUMBER(SEARCH("kit14", 'Painel Shopee'!B2204)), 14,
IF(ISNUMBER(SEARCH("kit15", 'Painel Shopee'!B2204)), 15,
IF(ISNUMBER(SEARCH("kit16", 'Painel Shopee'!B2204)), 16,
IF(ISNUMBER(SEARCH("kit17", 'Painel Shopee'!B2204)), 17,
IF(ISNUMBER(SEARCH("kit18", 'Painel Shopee'!B2204)), 18,
IF(ISNUMBER(SEARCH("kit19", 'Painel Shopee'!B2204)), 19,
IF(ISNUMBER(SEARCH("kit20", 'Painel Shopee'!B2204)), 20, 0)))))))))))))))))))</f>
        <v>0</v>
      </c>
      <c r="E2204">
        <f>IF(D2204=0,'Painel Shopee'!C2204,D2204*'Painel Shopee'!C2204)</f>
        <v>0</v>
      </c>
    </row>
    <row r="2205" spans="1:5" x14ac:dyDescent="0.25">
      <c r="A2205">
        <f>IF(ISNUMBER(SEARCH("kit 2", 'Painel ML'!C2205)), 2,
IF(ISNUMBER(SEARCH("kit 3", 'Painel ML'!C2205)), 3,
IF(ISNUMBER(SEARCH("kit 4", 'Painel ML'!C2205)), 4,
IF(ISNUMBER(SEARCH("kit 5", 'Painel ML'!C2205)), 5,
IF(ISNUMBER(SEARCH("kit 6", 'Painel ML'!C2205)), 6,
IF(ISNUMBER(SEARCH("kit 7", 'Painel ML'!C2205)), 7,
IF(ISNUMBER(SEARCH("kit 8", 'Painel ML'!C2205)), 8,
IF(ISNUMBER(SEARCH("kit 9", 'Painel ML'!C2205)), 9,
IF(ISNUMBER(SEARCH("kit 10", 'Painel ML'!C2205)), 10,
IF(ISNUMBER(SEARCH("kit 11", 'Painel ML'!C2205)), 11,
IF(ISNUMBER(SEARCH("kit 12", 'Painel ML'!C2205)), 12,
IF(ISNUMBER(SEARCH("kit 13", 'Painel ML'!C2205)), 13,
IF(ISNUMBER(SEARCH("kit 14", 'Painel ML'!C2205)), 14,
IF(ISNUMBER(SEARCH("kit 15", 'Painel ML'!C2205)), 15,
IF(ISNUMBER(SEARCH("kit 16", 'Painel ML'!C2205)), 16,
IF(ISNUMBER(SEARCH("kit 17", 'Painel ML'!C2205)), 17,
IF(ISNUMBER(SEARCH("kit 18", 'Painel ML'!C2205)), 18,
IF(ISNUMBER(SEARCH("kit 19", 'Painel ML'!C2205)), 19,
IF(ISNUMBER(SEARCH("kit 20", 'Painel ML'!C2205)), 20, 0)))))))))))))))))))</f>
        <v>0</v>
      </c>
      <c r="B2205">
        <f>IF(A2205=0,'Painel ML'!A2205,A2205*'Painel ML'!A2205)</f>
        <v>0</v>
      </c>
      <c r="D2205">
        <f>IF(ISNUMBER(SEARCH("kit2", 'Painel Shopee'!B2205)), 2,
IF(ISNUMBER(SEARCH("kit3", 'Painel Shopee'!B2205)), 3,
IF(ISNUMBER(SEARCH("kit4", 'Painel Shopee'!B2205)), 4,
IF(ISNUMBER(SEARCH("kit5", 'Painel Shopee'!B2205)), 5,
IF(ISNUMBER(SEARCH("kit6", 'Painel Shopee'!B2205)), 6,
IF(ISNUMBER(SEARCH("kit7", 'Painel Shopee'!B2205)), 7,
IF(ISNUMBER(SEARCH("kit8", 'Painel Shopee'!B2205)), 8,
IF(ISNUMBER(SEARCH("kit9", 'Painel Shopee'!B2205)), 9,
IF(ISNUMBER(SEARCH("kit10", 'Painel Shopee'!B2205)), 10,
IF(ISNUMBER(SEARCH("kit11", 'Painel Shopee'!B2205)), 11,
IF(ISNUMBER(SEARCH("kit12", 'Painel Shopee'!B2205)), 12,
IF(ISNUMBER(SEARCH("kit13", 'Painel Shopee'!B2205)), 13,
IF(ISNUMBER(SEARCH("kit14", 'Painel Shopee'!B2205)), 14,
IF(ISNUMBER(SEARCH("kit15", 'Painel Shopee'!B2205)), 15,
IF(ISNUMBER(SEARCH("kit16", 'Painel Shopee'!B2205)), 16,
IF(ISNUMBER(SEARCH("kit17", 'Painel Shopee'!B2205)), 17,
IF(ISNUMBER(SEARCH("kit18", 'Painel Shopee'!B2205)), 18,
IF(ISNUMBER(SEARCH("kit19", 'Painel Shopee'!B2205)), 19,
IF(ISNUMBER(SEARCH("kit20", 'Painel Shopee'!B2205)), 20, 0)))))))))))))))))))</f>
        <v>0</v>
      </c>
      <c r="E2205">
        <f>IF(D2205=0,'Painel Shopee'!C2205,D2205*'Painel Shopee'!C2205)</f>
        <v>0</v>
      </c>
    </row>
    <row r="2206" spans="1:5" x14ac:dyDescent="0.25">
      <c r="A2206">
        <f>IF(ISNUMBER(SEARCH("kit 2", 'Painel ML'!C2206)), 2,
IF(ISNUMBER(SEARCH("kit 3", 'Painel ML'!C2206)), 3,
IF(ISNUMBER(SEARCH("kit 4", 'Painel ML'!C2206)), 4,
IF(ISNUMBER(SEARCH("kit 5", 'Painel ML'!C2206)), 5,
IF(ISNUMBER(SEARCH("kit 6", 'Painel ML'!C2206)), 6,
IF(ISNUMBER(SEARCH("kit 7", 'Painel ML'!C2206)), 7,
IF(ISNUMBER(SEARCH("kit 8", 'Painel ML'!C2206)), 8,
IF(ISNUMBER(SEARCH("kit 9", 'Painel ML'!C2206)), 9,
IF(ISNUMBER(SEARCH("kit 10", 'Painel ML'!C2206)), 10,
IF(ISNUMBER(SEARCH("kit 11", 'Painel ML'!C2206)), 11,
IF(ISNUMBER(SEARCH("kit 12", 'Painel ML'!C2206)), 12,
IF(ISNUMBER(SEARCH("kit 13", 'Painel ML'!C2206)), 13,
IF(ISNUMBER(SEARCH("kit 14", 'Painel ML'!C2206)), 14,
IF(ISNUMBER(SEARCH("kit 15", 'Painel ML'!C2206)), 15,
IF(ISNUMBER(SEARCH("kit 16", 'Painel ML'!C2206)), 16,
IF(ISNUMBER(SEARCH("kit 17", 'Painel ML'!C2206)), 17,
IF(ISNUMBER(SEARCH("kit 18", 'Painel ML'!C2206)), 18,
IF(ISNUMBER(SEARCH("kit 19", 'Painel ML'!C2206)), 19,
IF(ISNUMBER(SEARCH("kit 20", 'Painel ML'!C2206)), 20, 0)))))))))))))))))))</f>
        <v>0</v>
      </c>
      <c r="B2206">
        <f>IF(A2206=0,'Painel ML'!A2206,A2206*'Painel ML'!A2206)</f>
        <v>0</v>
      </c>
      <c r="D2206">
        <f>IF(ISNUMBER(SEARCH("kit2", 'Painel Shopee'!B2206)), 2,
IF(ISNUMBER(SEARCH("kit3", 'Painel Shopee'!B2206)), 3,
IF(ISNUMBER(SEARCH("kit4", 'Painel Shopee'!B2206)), 4,
IF(ISNUMBER(SEARCH("kit5", 'Painel Shopee'!B2206)), 5,
IF(ISNUMBER(SEARCH("kit6", 'Painel Shopee'!B2206)), 6,
IF(ISNUMBER(SEARCH("kit7", 'Painel Shopee'!B2206)), 7,
IF(ISNUMBER(SEARCH("kit8", 'Painel Shopee'!B2206)), 8,
IF(ISNUMBER(SEARCH("kit9", 'Painel Shopee'!B2206)), 9,
IF(ISNUMBER(SEARCH("kit10", 'Painel Shopee'!B2206)), 10,
IF(ISNUMBER(SEARCH("kit11", 'Painel Shopee'!B2206)), 11,
IF(ISNUMBER(SEARCH("kit12", 'Painel Shopee'!B2206)), 12,
IF(ISNUMBER(SEARCH("kit13", 'Painel Shopee'!B2206)), 13,
IF(ISNUMBER(SEARCH("kit14", 'Painel Shopee'!B2206)), 14,
IF(ISNUMBER(SEARCH("kit15", 'Painel Shopee'!B2206)), 15,
IF(ISNUMBER(SEARCH("kit16", 'Painel Shopee'!B2206)), 16,
IF(ISNUMBER(SEARCH("kit17", 'Painel Shopee'!B2206)), 17,
IF(ISNUMBER(SEARCH("kit18", 'Painel Shopee'!B2206)), 18,
IF(ISNUMBER(SEARCH("kit19", 'Painel Shopee'!B2206)), 19,
IF(ISNUMBER(SEARCH("kit20", 'Painel Shopee'!B2206)), 20, 0)))))))))))))))))))</f>
        <v>0</v>
      </c>
      <c r="E2206">
        <f>IF(D2206=0,'Painel Shopee'!C2206,D2206*'Painel Shopee'!C2206)</f>
        <v>0</v>
      </c>
    </row>
    <row r="2207" spans="1:5" x14ac:dyDescent="0.25">
      <c r="A2207">
        <f>IF(ISNUMBER(SEARCH("kit 2", 'Painel ML'!C2207)), 2,
IF(ISNUMBER(SEARCH("kit 3", 'Painel ML'!C2207)), 3,
IF(ISNUMBER(SEARCH("kit 4", 'Painel ML'!C2207)), 4,
IF(ISNUMBER(SEARCH("kit 5", 'Painel ML'!C2207)), 5,
IF(ISNUMBER(SEARCH("kit 6", 'Painel ML'!C2207)), 6,
IF(ISNUMBER(SEARCH("kit 7", 'Painel ML'!C2207)), 7,
IF(ISNUMBER(SEARCH("kit 8", 'Painel ML'!C2207)), 8,
IF(ISNUMBER(SEARCH("kit 9", 'Painel ML'!C2207)), 9,
IF(ISNUMBER(SEARCH("kit 10", 'Painel ML'!C2207)), 10,
IF(ISNUMBER(SEARCH("kit 11", 'Painel ML'!C2207)), 11,
IF(ISNUMBER(SEARCH("kit 12", 'Painel ML'!C2207)), 12,
IF(ISNUMBER(SEARCH("kit 13", 'Painel ML'!C2207)), 13,
IF(ISNUMBER(SEARCH("kit 14", 'Painel ML'!C2207)), 14,
IF(ISNUMBER(SEARCH("kit 15", 'Painel ML'!C2207)), 15,
IF(ISNUMBER(SEARCH("kit 16", 'Painel ML'!C2207)), 16,
IF(ISNUMBER(SEARCH("kit 17", 'Painel ML'!C2207)), 17,
IF(ISNUMBER(SEARCH("kit 18", 'Painel ML'!C2207)), 18,
IF(ISNUMBER(SEARCH("kit 19", 'Painel ML'!C2207)), 19,
IF(ISNUMBER(SEARCH("kit 20", 'Painel ML'!C2207)), 20, 0)))))))))))))))))))</f>
        <v>0</v>
      </c>
      <c r="B2207">
        <f>IF(A2207=0,'Painel ML'!A2207,A2207*'Painel ML'!A2207)</f>
        <v>0</v>
      </c>
      <c r="D2207">
        <f>IF(ISNUMBER(SEARCH("kit2", 'Painel Shopee'!B2207)), 2,
IF(ISNUMBER(SEARCH("kit3", 'Painel Shopee'!B2207)), 3,
IF(ISNUMBER(SEARCH("kit4", 'Painel Shopee'!B2207)), 4,
IF(ISNUMBER(SEARCH("kit5", 'Painel Shopee'!B2207)), 5,
IF(ISNUMBER(SEARCH("kit6", 'Painel Shopee'!B2207)), 6,
IF(ISNUMBER(SEARCH("kit7", 'Painel Shopee'!B2207)), 7,
IF(ISNUMBER(SEARCH("kit8", 'Painel Shopee'!B2207)), 8,
IF(ISNUMBER(SEARCH("kit9", 'Painel Shopee'!B2207)), 9,
IF(ISNUMBER(SEARCH("kit10", 'Painel Shopee'!B2207)), 10,
IF(ISNUMBER(SEARCH("kit11", 'Painel Shopee'!B2207)), 11,
IF(ISNUMBER(SEARCH("kit12", 'Painel Shopee'!B2207)), 12,
IF(ISNUMBER(SEARCH("kit13", 'Painel Shopee'!B2207)), 13,
IF(ISNUMBER(SEARCH("kit14", 'Painel Shopee'!B2207)), 14,
IF(ISNUMBER(SEARCH("kit15", 'Painel Shopee'!B2207)), 15,
IF(ISNUMBER(SEARCH("kit16", 'Painel Shopee'!B2207)), 16,
IF(ISNUMBER(SEARCH("kit17", 'Painel Shopee'!B2207)), 17,
IF(ISNUMBER(SEARCH("kit18", 'Painel Shopee'!B2207)), 18,
IF(ISNUMBER(SEARCH("kit19", 'Painel Shopee'!B2207)), 19,
IF(ISNUMBER(SEARCH("kit20", 'Painel Shopee'!B2207)), 20, 0)))))))))))))))))))</f>
        <v>0</v>
      </c>
      <c r="E2207">
        <f>IF(D2207=0,'Painel Shopee'!C2207,D2207*'Painel Shopee'!C2207)</f>
        <v>0</v>
      </c>
    </row>
    <row r="2208" spans="1:5" x14ac:dyDescent="0.25">
      <c r="A2208">
        <f>IF(ISNUMBER(SEARCH("kit 2", 'Painel ML'!C2208)), 2,
IF(ISNUMBER(SEARCH("kit 3", 'Painel ML'!C2208)), 3,
IF(ISNUMBER(SEARCH("kit 4", 'Painel ML'!C2208)), 4,
IF(ISNUMBER(SEARCH("kit 5", 'Painel ML'!C2208)), 5,
IF(ISNUMBER(SEARCH("kit 6", 'Painel ML'!C2208)), 6,
IF(ISNUMBER(SEARCH("kit 7", 'Painel ML'!C2208)), 7,
IF(ISNUMBER(SEARCH("kit 8", 'Painel ML'!C2208)), 8,
IF(ISNUMBER(SEARCH("kit 9", 'Painel ML'!C2208)), 9,
IF(ISNUMBER(SEARCH("kit 10", 'Painel ML'!C2208)), 10,
IF(ISNUMBER(SEARCH("kit 11", 'Painel ML'!C2208)), 11,
IF(ISNUMBER(SEARCH("kit 12", 'Painel ML'!C2208)), 12,
IF(ISNUMBER(SEARCH("kit 13", 'Painel ML'!C2208)), 13,
IF(ISNUMBER(SEARCH("kit 14", 'Painel ML'!C2208)), 14,
IF(ISNUMBER(SEARCH("kit 15", 'Painel ML'!C2208)), 15,
IF(ISNUMBER(SEARCH("kit 16", 'Painel ML'!C2208)), 16,
IF(ISNUMBER(SEARCH("kit 17", 'Painel ML'!C2208)), 17,
IF(ISNUMBER(SEARCH("kit 18", 'Painel ML'!C2208)), 18,
IF(ISNUMBER(SEARCH("kit 19", 'Painel ML'!C2208)), 19,
IF(ISNUMBER(SEARCH("kit 20", 'Painel ML'!C2208)), 20, 0)))))))))))))))))))</f>
        <v>0</v>
      </c>
      <c r="B2208">
        <f>IF(A2208=0,'Painel ML'!A2208,A2208*'Painel ML'!A2208)</f>
        <v>0</v>
      </c>
      <c r="D2208">
        <f>IF(ISNUMBER(SEARCH("kit2", 'Painel Shopee'!B2208)), 2,
IF(ISNUMBER(SEARCH("kit3", 'Painel Shopee'!B2208)), 3,
IF(ISNUMBER(SEARCH("kit4", 'Painel Shopee'!B2208)), 4,
IF(ISNUMBER(SEARCH("kit5", 'Painel Shopee'!B2208)), 5,
IF(ISNUMBER(SEARCH("kit6", 'Painel Shopee'!B2208)), 6,
IF(ISNUMBER(SEARCH("kit7", 'Painel Shopee'!B2208)), 7,
IF(ISNUMBER(SEARCH("kit8", 'Painel Shopee'!B2208)), 8,
IF(ISNUMBER(SEARCH("kit9", 'Painel Shopee'!B2208)), 9,
IF(ISNUMBER(SEARCH("kit10", 'Painel Shopee'!B2208)), 10,
IF(ISNUMBER(SEARCH("kit11", 'Painel Shopee'!B2208)), 11,
IF(ISNUMBER(SEARCH("kit12", 'Painel Shopee'!B2208)), 12,
IF(ISNUMBER(SEARCH("kit13", 'Painel Shopee'!B2208)), 13,
IF(ISNUMBER(SEARCH("kit14", 'Painel Shopee'!B2208)), 14,
IF(ISNUMBER(SEARCH("kit15", 'Painel Shopee'!B2208)), 15,
IF(ISNUMBER(SEARCH("kit16", 'Painel Shopee'!B2208)), 16,
IF(ISNUMBER(SEARCH("kit17", 'Painel Shopee'!B2208)), 17,
IF(ISNUMBER(SEARCH("kit18", 'Painel Shopee'!B2208)), 18,
IF(ISNUMBER(SEARCH("kit19", 'Painel Shopee'!B2208)), 19,
IF(ISNUMBER(SEARCH("kit20", 'Painel Shopee'!B2208)), 20, 0)))))))))))))))))))</f>
        <v>0</v>
      </c>
      <c r="E2208">
        <f>IF(D2208=0,'Painel Shopee'!C2208,D2208*'Painel Shopee'!C2208)</f>
        <v>0</v>
      </c>
    </row>
    <row r="2209" spans="1:5" x14ac:dyDescent="0.25">
      <c r="A2209">
        <f>IF(ISNUMBER(SEARCH("kit 2", 'Painel ML'!C2209)), 2,
IF(ISNUMBER(SEARCH("kit 3", 'Painel ML'!C2209)), 3,
IF(ISNUMBER(SEARCH("kit 4", 'Painel ML'!C2209)), 4,
IF(ISNUMBER(SEARCH("kit 5", 'Painel ML'!C2209)), 5,
IF(ISNUMBER(SEARCH("kit 6", 'Painel ML'!C2209)), 6,
IF(ISNUMBER(SEARCH("kit 7", 'Painel ML'!C2209)), 7,
IF(ISNUMBER(SEARCH("kit 8", 'Painel ML'!C2209)), 8,
IF(ISNUMBER(SEARCH("kit 9", 'Painel ML'!C2209)), 9,
IF(ISNUMBER(SEARCH("kit 10", 'Painel ML'!C2209)), 10,
IF(ISNUMBER(SEARCH("kit 11", 'Painel ML'!C2209)), 11,
IF(ISNUMBER(SEARCH("kit 12", 'Painel ML'!C2209)), 12,
IF(ISNUMBER(SEARCH("kit 13", 'Painel ML'!C2209)), 13,
IF(ISNUMBER(SEARCH("kit 14", 'Painel ML'!C2209)), 14,
IF(ISNUMBER(SEARCH("kit 15", 'Painel ML'!C2209)), 15,
IF(ISNUMBER(SEARCH("kit 16", 'Painel ML'!C2209)), 16,
IF(ISNUMBER(SEARCH("kit 17", 'Painel ML'!C2209)), 17,
IF(ISNUMBER(SEARCH("kit 18", 'Painel ML'!C2209)), 18,
IF(ISNUMBER(SEARCH("kit 19", 'Painel ML'!C2209)), 19,
IF(ISNUMBER(SEARCH("kit 20", 'Painel ML'!C2209)), 20, 0)))))))))))))))))))</f>
        <v>0</v>
      </c>
      <c r="B2209">
        <f>IF(A2209=0,'Painel ML'!A2209,A2209*'Painel ML'!A2209)</f>
        <v>0</v>
      </c>
      <c r="D2209">
        <f>IF(ISNUMBER(SEARCH("kit2", 'Painel Shopee'!B2209)), 2,
IF(ISNUMBER(SEARCH("kit3", 'Painel Shopee'!B2209)), 3,
IF(ISNUMBER(SEARCH("kit4", 'Painel Shopee'!B2209)), 4,
IF(ISNUMBER(SEARCH("kit5", 'Painel Shopee'!B2209)), 5,
IF(ISNUMBER(SEARCH("kit6", 'Painel Shopee'!B2209)), 6,
IF(ISNUMBER(SEARCH("kit7", 'Painel Shopee'!B2209)), 7,
IF(ISNUMBER(SEARCH("kit8", 'Painel Shopee'!B2209)), 8,
IF(ISNUMBER(SEARCH("kit9", 'Painel Shopee'!B2209)), 9,
IF(ISNUMBER(SEARCH("kit10", 'Painel Shopee'!B2209)), 10,
IF(ISNUMBER(SEARCH("kit11", 'Painel Shopee'!B2209)), 11,
IF(ISNUMBER(SEARCH("kit12", 'Painel Shopee'!B2209)), 12,
IF(ISNUMBER(SEARCH("kit13", 'Painel Shopee'!B2209)), 13,
IF(ISNUMBER(SEARCH("kit14", 'Painel Shopee'!B2209)), 14,
IF(ISNUMBER(SEARCH("kit15", 'Painel Shopee'!B2209)), 15,
IF(ISNUMBER(SEARCH("kit16", 'Painel Shopee'!B2209)), 16,
IF(ISNUMBER(SEARCH("kit17", 'Painel Shopee'!B2209)), 17,
IF(ISNUMBER(SEARCH("kit18", 'Painel Shopee'!B2209)), 18,
IF(ISNUMBER(SEARCH("kit19", 'Painel Shopee'!B2209)), 19,
IF(ISNUMBER(SEARCH("kit20", 'Painel Shopee'!B2209)), 20, 0)))))))))))))))))))</f>
        <v>0</v>
      </c>
      <c r="E2209">
        <f>IF(D2209=0,'Painel Shopee'!C2209,D2209*'Painel Shopee'!C2209)</f>
        <v>0</v>
      </c>
    </row>
    <row r="2210" spans="1:5" x14ac:dyDescent="0.25">
      <c r="A2210">
        <f>IF(ISNUMBER(SEARCH("kit 2", 'Painel ML'!C2210)), 2,
IF(ISNUMBER(SEARCH("kit 3", 'Painel ML'!C2210)), 3,
IF(ISNUMBER(SEARCH("kit 4", 'Painel ML'!C2210)), 4,
IF(ISNUMBER(SEARCH("kit 5", 'Painel ML'!C2210)), 5,
IF(ISNUMBER(SEARCH("kit 6", 'Painel ML'!C2210)), 6,
IF(ISNUMBER(SEARCH("kit 7", 'Painel ML'!C2210)), 7,
IF(ISNUMBER(SEARCH("kit 8", 'Painel ML'!C2210)), 8,
IF(ISNUMBER(SEARCH("kit 9", 'Painel ML'!C2210)), 9,
IF(ISNUMBER(SEARCH("kit 10", 'Painel ML'!C2210)), 10,
IF(ISNUMBER(SEARCH("kit 11", 'Painel ML'!C2210)), 11,
IF(ISNUMBER(SEARCH("kit 12", 'Painel ML'!C2210)), 12,
IF(ISNUMBER(SEARCH("kit 13", 'Painel ML'!C2210)), 13,
IF(ISNUMBER(SEARCH("kit 14", 'Painel ML'!C2210)), 14,
IF(ISNUMBER(SEARCH("kit 15", 'Painel ML'!C2210)), 15,
IF(ISNUMBER(SEARCH("kit 16", 'Painel ML'!C2210)), 16,
IF(ISNUMBER(SEARCH("kit 17", 'Painel ML'!C2210)), 17,
IF(ISNUMBER(SEARCH("kit 18", 'Painel ML'!C2210)), 18,
IF(ISNUMBER(SEARCH("kit 19", 'Painel ML'!C2210)), 19,
IF(ISNUMBER(SEARCH("kit 20", 'Painel ML'!C2210)), 20, 0)))))))))))))))))))</f>
        <v>0</v>
      </c>
      <c r="B2210">
        <f>IF(A2210=0,'Painel ML'!A2210,A2210*'Painel ML'!A2210)</f>
        <v>0</v>
      </c>
      <c r="D2210">
        <f>IF(ISNUMBER(SEARCH("kit2", 'Painel Shopee'!B2210)), 2,
IF(ISNUMBER(SEARCH("kit3", 'Painel Shopee'!B2210)), 3,
IF(ISNUMBER(SEARCH("kit4", 'Painel Shopee'!B2210)), 4,
IF(ISNUMBER(SEARCH("kit5", 'Painel Shopee'!B2210)), 5,
IF(ISNUMBER(SEARCH("kit6", 'Painel Shopee'!B2210)), 6,
IF(ISNUMBER(SEARCH("kit7", 'Painel Shopee'!B2210)), 7,
IF(ISNUMBER(SEARCH("kit8", 'Painel Shopee'!B2210)), 8,
IF(ISNUMBER(SEARCH("kit9", 'Painel Shopee'!B2210)), 9,
IF(ISNUMBER(SEARCH("kit10", 'Painel Shopee'!B2210)), 10,
IF(ISNUMBER(SEARCH("kit11", 'Painel Shopee'!B2210)), 11,
IF(ISNUMBER(SEARCH("kit12", 'Painel Shopee'!B2210)), 12,
IF(ISNUMBER(SEARCH("kit13", 'Painel Shopee'!B2210)), 13,
IF(ISNUMBER(SEARCH("kit14", 'Painel Shopee'!B2210)), 14,
IF(ISNUMBER(SEARCH("kit15", 'Painel Shopee'!B2210)), 15,
IF(ISNUMBER(SEARCH("kit16", 'Painel Shopee'!B2210)), 16,
IF(ISNUMBER(SEARCH("kit17", 'Painel Shopee'!B2210)), 17,
IF(ISNUMBER(SEARCH("kit18", 'Painel Shopee'!B2210)), 18,
IF(ISNUMBER(SEARCH("kit19", 'Painel Shopee'!B2210)), 19,
IF(ISNUMBER(SEARCH("kit20", 'Painel Shopee'!B2210)), 20, 0)))))))))))))))))))</f>
        <v>0</v>
      </c>
      <c r="E2210">
        <f>IF(D2210=0,'Painel Shopee'!C2210,D2210*'Painel Shopee'!C2210)</f>
        <v>0</v>
      </c>
    </row>
    <row r="2211" spans="1:5" x14ac:dyDescent="0.25">
      <c r="A2211">
        <f>IF(ISNUMBER(SEARCH("kit 2", 'Painel ML'!C2211)), 2,
IF(ISNUMBER(SEARCH("kit 3", 'Painel ML'!C2211)), 3,
IF(ISNUMBER(SEARCH("kit 4", 'Painel ML'!C2211)), 4,
IF(ISNUMBER(SEARCH("kit 5", 'Painel ML'!C2211)), 5,
IF(ISNUMBER(SEARCH("kit 6", 'Painel ML'!C2211)), 6,
IF(ISNUMBER(SEARCH("kit 7", 'Painel ML'!C2211)), 7,
IF(ISNUMBER(SEARCH("kit 8", 'Painel ML'!C2211)), 8,
IF(ISNUMBER(SEARCH("kit 9", 'Painel ML'!C2211)), 9,
IF(ISNUMBER(SEARCH("kit 10", 'Painel ML'!C2211)), 10,
IF(ISNUMBER(SEARCH("kit 11", 'Painel ML'!C2211)), 11,
IF(ISNUMBER(SEARCH("kit 12", 'Painel ML'!C2211)), 12,
IF(ISNUMBER(SEARCH("kit 13", 'Painel ML'!C2211)), 13,
IF(ISNUMBER(SEARCH("kit 14", 'Painel ML'!C2211)), 14,
IF(ISNUMBER(SEARCH("kit 15", 'Painel ML'!C2211)), 15,
IF(ISNUMBER(SEARCH("kit 16", 'Painel ML'!C2211)), 16,
IF(ISNUMBER(SEARCH("kit 17", 'Painel ML'!C2211)), 17,
IF(ISNUMBER(SEARCH("kit 18", 'Painel ML'!C2211)), 18,
IF(ISNUMBER(SEARCH("kit 19", 'Painel ML'!C2211)), 19,
IF(ISNUMBER(SEARCH("kit 20", 'Painel ML'!C2211)), 20, 0)))))))))))))))))))</f>
        <v>0</v>
      </c>
      <c r="B2211">
        <f>IF(A2211=0,'Painel ML'!A2211,A2211*'Painel ML'!A2211)</f>
        <v>0</v>
      </c>
      <c r="D2211">
        <f>IF(ISNUMBER(SEARCH("kit2", 'Painel Shopee'!B2211)), 2,
IF(ISNUMBER(SEARCH("kit3", 'Painel Shopee'!B2211)), 3,
IF(ISNUMBER(SEARCH("kit4", 'Painel Shopee'!B2211)), 4,
IF(ISNUMBER(SEARCH("kit5", 'Painel Shopee'!B2211)), 5,
IF(ISNUMBER(SEARCH("kit6", 'Painel Shopee'!B2211)), 6,
IF(ISNUMBER(SEARCH("kit7", 'Painel Shopee'!B2211)), 7,
IF(ISNUMBER(SEARCH("kit8", 'Painel Shopee'!B2211)), 8,
IF(ISNUMBER(SEARCH("kit9", 'Painel Shopee'!B2211)), 9,
IF(ISNUMBER(SEARCH("kit10", 'Painel Shopee'!B2211)), 10,
IF(ISNUMBER(SEARCH("kit11", 'Painel Shopee'!B2211)), 11,
IF(ISNUMBER(SEARCH("kit12", 'Painel Shopee'!B2211)), 12,
IF(ISNUMBER(SEARCH("kit13", 'Painel Shopee'!B2211)), 13,
IF(ISNUMBER(SEARCH("kit14", 'Painel Shopee'!B2211)), 14,
IF(ISNUMBER(SEARCH("kit15", 'Painel Shopee'!B2211)), 15,
IF(ISNUMBER(SEARCH("kit16", 'Painel Shopee'!B2211)), 16,
IF(ISNUMBER(SEARCH("kit17", 'Painel Shopee'!B2211)), 17,
IF(ISNUMBER(SEARCH("kit18", 'Painel Shopee'!B2211)), 18,
IF(ISNUMBER(SEARCH("kit19", 'Painel Shopee'!B2211)), 19,
IF(ISNUMBER(SEARCH("kit20", 'Painel Shopee'!B2211)), 20, 0)))))))))))))))))))</f>
        <v>0</v>
      </c>
      <c r="E2211">
        <f>IF(D2211=0,'Painel Shopee'!C2211,D2211*'Painel Shopee'!C2211)</f>
        <v>0</v>
      </c>
    </row>
    <row r="2212" spans="1:5" x14ac:dyDescent="0.25">
      <c r="A2212">
        <f>IF(ISNUMBER(SEARCH("kit 2", 'Painel ML'!C2212)), 2,
IF(ISNUMBER(SEARCH("kit 3", 'Painel ML'!C2212)), 3,
IF(ISNUMBER(SEARCH("kit 4", 'Painel ML'!C2212)), 4,
IF(ISNUMBER(SEARCH("kit 5", 'Painel ML'!C2212)), 5,
IF(ISNUMBER(SEARCH("kit 6", 'Painel ML'!C2212)), 6,
IF(ISNUMBER(SEARCH("kit 7", 'Painel ML'!C2212)), 7,
IF(ISNUMBER(SEARCH("kit 8", 'Painel ML'!C2212)), 8,
IF(ISNUMBER(SEARCH("kit 9", 'Painel ML'!C2212)), 9,
IF(ISNUMBER(SEARCH("kit 10", 'Painel ML'!C2212)), 10,
IF(ISNUMBER(SEARCH("kit 11", 'Painel ML'!C2212)), 11,
IF(ISNUMBER(SEARCH("kit 12", 'Painel ML'!C2212)), 12,
IF(ISNUMBER(SEARCH("kit 13", 'Painel ML'!C2212)), 13,
IF(ISNUMBER(SEARCH("kit 14", 'Painel ML'!C2212)), 14,
IF(ISNUMBER(SEARCH("kit 15", 'Painel ML'!C2212)), 15,
IF(ISNUMBER(SEARCH("kit 16", 'Painel ML'!C2212)), 16,
IF(ISNUMBER(SEARCH("kit 17", 'Painel ML'!C2212)), 17,
IF(ISNUMBER(SEARCH("kit 18", 'Painel ML'!C2212)), 18,
IF(ISNUMBER(SEARCH("kit 19", 'Painel ML'!C2212)), 19,
IF(ISNUMBER(SEARCH("kit 20", 'Painel ML'!C2212)), 20, 0)))))))))))))))))))</f>
        <v>0</v>
      </c>
      <c r="B2212">
        <f>IF(A2212=0,'Painel ML'!A2212,A2212*'Painel ML'!A2212)</f>
        <v>0</v>
      </c>
      <c r="D2212">
        <f>IF(ISNUMBER(SEARCH("kit2", 'Painel Shopee'!B2212)), 2,
IF(ISNUMBER(SEARCH("kit3", 'Painel Shopee'!B2212)), 3,
IF(ISNUMBER(SEARCH("kit4", 'Painel Shopee'!B2212)), 4,
IF(ISNUMBER(SEARCH("kit5", 'Painel Shopee'!B2212)), 5,
IF(ISNUMBER(SEARCH("kit6", 'Painel Shopee'!B2212)), 6,
IF(ISNUMBER(SEARCH("kit7", 'Painel Shopee'!B2212)), 7,
IF(ISNUMBER(SEARCH("kit8", 'Painel Shopee'!B2212)), 8,
IF(ISNUMBER(SEARCH("kit9", 'Painel Shopee'!B2212)), 9,
IF(ISNUMBER(SEARCH("kit10", 'Painel Shopee'!B2212)), 10,
IF(ISNUMBER(SEARCH("kit11", 'Painel Shopee'!B2212)), 11,
IF(ISNUMBER(SEARCH("kit12", 'Painel Shopee'!B2212)), 12,
IF(ISNUMBER(SEARCH("kit13", 'Painel Shopee'!B2212)), 13,
IF(ISNUMBER(SEARCH("kit14", 'Painel Shopee'!B2212)), 14,
IF(ISNUMBER(SEARCH("kit15", 'Painel Shopee'!B2212)), 15,
IF(ISNUMBER(SEARCH("kit16", 'Painel Shopee'!B2212)), 16,
IF(ISNUMBER(SEARCH("kit17", 'Painel Shopee'!B2212)), 17,
IF(ISNUMBER(SEARCH("kit18", 'Painel Shopee'!B2212)), 18,
IF(ISNUMBER(SEARCH("kit19", 'Painel Shopee'!B2212)), 19,
IF(ISNUMBER(SEARCH("kit20", 'Painel Shopee'!B2212)), 20, 0)))))))))))))))))))</f>
        <v>0</v>
      </c>
      <c r="E2212">
        <f>IF(D2212=0,'Painel Shopee'!C2212,D2212*'Painel Shopee'!C2212)</f>
        <v>0</v>
      </c>
    </row>
    <row r="2213" spans="1:5" x14ac:dyDescent="0.25">
      <c r="A2213">
        <f>IF(ISNUMBER(SEARCH("kit 2", 'Painel ML'!C2213)), 2,
IF(ISNUMBER(SEARCH("kit 3", 'Painel ML'!C2213)), 3,
IF(ISNUMBER(SEARCH("kit 4", 'Painel ML'!C2213)), 4,
IF(ISNUMBER(SEARCH("kit 5", 'Painel ML'!C2213)), 5,
IF(ISNUMBER(SEARCH("kit 6", 'Painel ML'!C2213)), 6,
IF(ISNUMBER(SEARCH("kit 7", 'Painel ML'!C2213)), 7,
IF(ISNUMBER(SEARCH("kit 8", 'Painel ML'!C2213)), 8,
IF(ISNUMBER(SEARCH("kit 9", 'Painel ML'!C2213)), 9,
IF(ISNUMBER(SEARCH("kit 10", 'Painel ML'!C2213)), 10,
IF(ISNUMBER(SEARCH("kit 11", 'Painel ML'!C2213)), 11,
IF(ISNUMBER(SEARCH("kit 12", 'Painel ML'!C2213)), 12,
IF(ISNUMBER(SEARCH("kit 13", 'Painel ML'!C2213)), 13,
IF(ISNUMBER(SEARCH("kit 14", 'Painel ML'!C2213)), 14,
IF(ISNUMBER(SEARCH("kit 15", 'Painel ML'!C2213)), 15,
IF(ISNUMBER(SEARCH("kit 16", 'Painel ML'!C2213)), 16,
IF(ISNUMBER(SEARCH("kit 17", 'Painel ML'!C2213)), 17,
IF(ISNUMBER(SEARCH("kit 18", 'Painel ML'!C2213)), 18,
IF(ISNUMBER(SEARCH("kit 19", 'Painel ML'!C2213)), 19,
IF(ISNUMBER(SEARCH("kit 20", 'Painel ML'!C2213)), 20, 0)))))))))))))))))))</f>
        <v>0</v>
      </c>
      <c r="B2213">
        <f>IF(A2213=0,'Painel ML'!A2213,A2213*'Painel ML'!A2213)</f>
        <v>0</v>
      </c>
      <c r="D2213">
        <f>IF(ISNUMBER(SEARCH("kit2", 'Painel Shopee'!B2213)), 2,
IF(ISNUMBER(SEARCH("kit3", 'Painel Shopee'!B2213)), 3,
IF(ISNUMBER(SEARCH("kit4", 'Painel Shopee'!B2213)), 4,
IF(ISNUMBER(SEARCH("kit5", 'Painel Shopee'!B2213)), 5,
IF(ISNUMBER(SEARCH("kit6", 'Painel Shopee'!B2213)), 6,
IF(ISNUMBER(SEARCH("kit7", 'Painel Shopee'!B2213)), 7,
IF(ISNUMBER(SEARCH("kit8", 'Painel Shopee'!B2213)), 8,
IF(ISNUMBER(SEARCH("kit9", 'Painel Shopee'!B2213)), 9,
IF(ISNUMBER(SEARCH("kit10", 'Painel Shopee'!B2213)), 10,
IF(ISNUMBER(SEARCH("kit11", 'Painel Shopee'!B2213)), 11,
IF(ISNUMBER(SEARCH("kit12", 'Painel Shopee'!B2213)), 12,
IF(ISNUMBER(SEARCH("kit13", 'Painel Shopee'!B2213)), 13,
IF(ISNUMBER(SEARCH("kit14", 'Painel Shopee'!B2213)), 14,
IF(ISNUMBER(SEARCH("kit15", 'Painel Shopee'!B2213)), 15,
IF(ISNUMBER(SEARCH("kit16", 'Painel Shopee'!B2213)), 16,
IF(ISNUMBER(SEARCH("kit17", 'Painel Shopee'!B2213)), 17,
IF(ISNUMBER(SEARCH("kit18", 'Painel Shopee'!B2213)), 18,
IF(ISNUMBER(SEARCH("kit19", 'Painel Shopee'!B2213)), 19,
IF(ISNUMBER(SEARCH("kit20", 'Painel Shopee'!B2213)), 20, 0)))))))))))))))))))</f>
        <v>0</v>
      </c>
      <c r="E2213">
        <f>IF(D2213=0,'Painel Shopee'!C2213,D2213*'Painel Shopee'!C2213)</f>
        <v>0</v>
      </c>
    </row>
    <row r="2214" spans="1:5" x14ac:dyDescent="0.25">
      <c r="A2214">
        <f>IF(ISNUMBER(SEARCH("kit 2", 'Painel ML'!C2214)), 2,
IF(ISNUMBER(SEARCH("kit 3", 'Painel ML'!C2214)), 3,
IF(ISNUMBER(SEARCH("kit 4", 'Painel ML'!C2214)), 4,
IF(ISNUMBER(SEARCH("kit 5", 'Painel ML'!C2214)), 5,
IF(ISNUMBER(SEARCH("kit 6", 'Painel ML'!C2214)), 6,
IF(ISNUMBER(SEARCH("kit 7", 'Painel ML'!C2214)), 7,
IF(ISNUMBER(SEARCH("kit 8", 'Painel ML'!C2214)), 8,
IF(ISNUMBER(SEARCH("kit 9", 'Painel ML'!C2214)), 9,
IF(ISNUMBER(SEARCH("kit 10", 'Painel ML'!C2214)), 10,
IF(ISNUMBER(SEARCH("kit 11", 'Painel ML'!C2214)), 11,
IF(ISNUMBER(SEARCH("kit 12", 'Painel ML'!C2214)), 12,
IF(ISNUMBER(SEARCH("kit 13", 'Painel ML'!C2214)), 13,
IF(ISNUMBER(SEARCH("kit 14", 'Painel ML'!C2214)), 14,
IF(ISNUMBER(SEARCH("kit 15", 'Painel ML'!C2214)), 15,
IF(ISNUMBER(SEARCH("kit 16", 'Painel ML'!C2214)), 16,
IF(ISNUMBER(SEARCH("kit 17", 'Painel ML'!C2214)), 17,
IF(ISNUMBER(SEARCH("kit 18", 'Painel ML'!C2214)), 18,
IF(ISNUMBER(SEARCH("kit 19", 'Painel ML'!C2214)), 19,
IF(ISNUMBER(SEARCH("kit 20", 'Painel ML'!C2214)), 20, 0)))))))))))))))))))</f>
        <v>0</v>
      </c>
      <c r="B2214">
        <f>IF(A2214=0,'Painel ML'!A2214,A2214*'Painel ML'!A2214)</f>
        <v>0</v>
      </c>
      <c r="D2214">
        <f>IF(ISNUMBER(SEARCH("kit2", 'Painel Shopee'!B2214)), 2,
IF(ISNUMBER(SEARCH("kit3", 'Painel Shopee'!B2214)), 3,
IF(ISNUMBER(SEARCH("kit4", 'Painel Shopee'!B2214)), 4,
IF(ISNUMBER(SEARCH("kit5", 'Painel Shopee'!B2214)), 5,
IF(ISNUMBER(SEARCH("kit6", 'Painel Shopee'!B2214)), 6,
IF(ISNUMBER(SEARCH("kit7", 'Painel Shopee'!B2214)), 7,
IF(ISNUMBER(SEARCH("kit8", 'Painel Shopee'!B2214)), 8,
IF(ISNUMBER(SEARCH("kit9", 'Painel Shopee'!B2214)), 9,
IF(ISNUMBER(SEARCH("kit10", 'Painel Shopee'!B2214)), 10,
IF(ISNUMBER(SEARCH("kit11", 'Painel Shopee'!B2214)), 11,
IF(ISNUMBER(SEARCH("kit12", 'Painel Shopee'!B2214)), 12,
IF(ISNUMBER(SEARCH("kit13", 'Painel Shopee'!B2214)), 13,
IF(ISNUMBER(SEARCH("kit14", 'Painel Shopee'!B2214)), 14,
IF(ISNUMBER(SEARCH("kit15", 'Painel Shopee'!B2214)), 15,
IF(ISNUMBER(SEARCH("kit16", 'Painel Shopee'!B2214)), 16,
IF(ISNUMBER(SEARCH("kit17", 'Painel Shopee'!B2214)), 17,
IF(ISNUMBER(SEARCH("kit18", 'Painel Shopee'!B2214)), 18,
IF(ISNUMBER(SEARCH("kit19", 'Painel Shopee'!B2214)), 19,
IF(ISNUMBER(SEARCH("kit20", 'Painel Shopee'!B2214)), 20, 0)))))))))))))))))))</f>
        <v>0</v>
      </c>
      <c r="E2214">
        <f>IF(D2214=0,'Painel Shopee'!C2214,D2214*'Painel Shopee'!C2214)</f>
        <v>0</v>
      </c>
    </row>
    <row r="2215" spans="1:5" x14ac:dyDescent="0.25">
      <c r="A2215">
        <f>IF(ISNUMBER(SEARCH("kit 2", 'Painel ML'!C2215)), 2,
IF(ISNUMBER(SEARCH("kit 3", 'Painel ML'!C2215)), 3,
IF(ISNUMBER(SEARCH("kit 4", 'Painel ML'!C2215)), 4,
IF(ISNUMBER(SEARCH("kit 5", 'Painel ML'!C2215)), 5,
IF(ISNUMBER(SEARCH("kit 6", 'Painel ML'!C2215)), 6,
IF(ISNUMBER(SEARCH("kit 7", 'Painel ML'!C2215)), 7,
IF(ISNUMBER(SEARCH("kit 8", 'Painel ML'!C2215)), 8,
IF(ISNUMBER(SEARCH("kit 9", 'Painel ML'!C2215)), 9,
IF(ISNUMBER(SEARCH("kit 10", 'Painel ML'!C2215)), 10,
IF(ISNUMBER(SEARCH("kit 11", 'Painel ML'!C2215)), 11,
IF(ISNUMBER(SEARCH("kit 12", 'Painel ML'!C2215)), 12,
IF(ISNUMBER(SEARCH("kit 13", 'Painel ML'!C2215)), 13,
IF(ISNUMBER(SEARCH("kit 14", 'Painel ML'!C2215)), 14,
IF(ISNUMBER(SEARCH("kit 15", 'Painel ML'!C2215)), 15,
IF(ISNUMBER(SEARCH("kit 16", 'Painel ML'!C2215)), 16,
IF(ISNUMBER(SEARCH("kit 17", 'Painel ML'!C2215)), 17,
IF(ISNUMBER(SEARCH("kit 18", 'Painel ML'!C2215)), 18,
IF(ISNUMBER(SEARCH("kit 19", 'Painel ML'!C2215)), 19,
IF(ISNUMBER(SEARCH("kit 20", 'Painel ML'!C2215)), 20, 0)))))))))))))))))))</f>
        <v>0</v>
      </c>
      <c r="B2215">
        <f>IF(A2215=0,'Painel ML'!A2215,A2215*'Painel ML'!A2215)</f>
        <v>0</v>
      </c>
      <c r="D2215">
        <f>IF(ISNUMBER(SEARCH("kit2", 'Painel Shopee'!B2215)), 2,
IF(ISNUMBER(SEARCH("kit3", 'Painel Shopee'!B2215)), 3,
IF(ISNUMBER(SEARCH("kit4", 'Painel Shopee'!B2215)), 4,
IF(ISNUMBER(SEARCH("kit5", 'Painel Shopee'!B2215)), 5,
IF(ISNUMBER(SEARCH("kit6", 'Painel Shopee'!B2215)), 6,
IF(ISNUMBER(SEARCH("kit7", 'Painel Shopee'!B2215)), 7,
IF(ISNUMBER(SEARCH("kit8", 'Painel Shopee'!B2215)), 8,
IF(ISNUMBER(SEARCH("kit9", 'Painel Shopee'!B2215)), 9,
IF(ISNUMBER(SEARCH("kit10", 'Painel Shopee'!B2215)), 10,
IF(ISNUMBER(SEARCH("kit11", 'Painel Shopee'!B2215)), 11,
IF(ISNUMBER(SEARCH("kit12", 'Painel Shopee'!B2215)), 12,
IF(ISNUMBER(SEARCH("kit13", 'Painel Shopee'!B2215)), 13,
IF(ISNUMBER(SEARCH("kit14", 'Painel Shopee'!B2215)), 14,
IF(ISNUMBER(SEARCH("kit15", 'Painel Shopee'!B2215)), 15,
IF(ISNUMBER(SEARCH("kit16", 'Painel Shopee'!B2215)), 16,
IF(ISNUMBER(SEARCH("kit17", 'Painel Shopee'!B2215)), 17,
IF(ISNUMBER(SEARCH("kit18", 'Painel Shopee'!B2215)), 18,
IF(ISNUMBER(SEARCH("kit19", 'Painel Shopee'!B2215)), 19,
IF(ISNUMBER(SEARCH("kit20", 'Painel Shopee'!B2215)), 20, 0)))))))))))))))))))</f>
        <v>0</v>
      </c>
      <c r="E2215">
        <f>IF(D2215=0,'Painel Shopee'!C2215,D2215*'Painel Shopee'!C2215)</f>
        <v>0</v>
      </c>
    </row>
    <row r="2216" spans="1:5" x14ac:dyDescent="0.25">
      <c r="A2216">
        <f>IF(ISNUMBER(SEARCH("kit 2", 'Painel ML'!C2216)), 2,
IF(ISNUMBER(SEARCH("kit 3", 'Painel ML'!C2216)), 3,
IF(ISNUMBER(SEARCH("kit 4", 'Painel ML'!C2216)), 4,
IF(ISNUMBER(SEARCH("kit 5", 'Painel ML'!C2216)), 5,
IF(ISNUMBER(SEARCH("kit 6", 'Painel ML'!C2216)), 6,
IF(ISNUMBER(SEARCH("kit 7", 'Painel ML'!C2216)), 7,
IF(ISNUMBER(SEARCH("kit 8", 'Painel ML'!C2216)), 8,
IF(ISNUMBER(SEARCH("kit 9", 'Painel ML'!C2216)), 9,
IF(ISNUMBER(SEARCH("kit 10", 'Painel ML'!C2216)), 10,
IF(ISNUMBER(SEARCH("kit 11", 'Painel ML'!C2216)), 11,
IF(ISNUMBER(SEARCH("kit 12", 'Painel ML'!C2216)), 12,
IF(ISNUMBER(SEARCH("kit 13", 'Painel ML'!C2216)), 13,
IF(ISNUMBER(SEARCH("kit 14", 'Painel ML'!C2216)), 14,
IF(ISNUMBER(SEARCH("kit 15", 'Painel ML'!C2216)), 15,
IF(ISNUMBER(SEARCH("kit 16", 'Painel ML'!C2216)), 16,
IF(ISNUMBER(SEARCH("kit 17", 'Painel ML'!C2216)), 17,
IF(ISNUMBER(SEARCH("kit 18", 'Painel ML'!C2216)), 18,
IF(ISNUMBER(SEARCH("kit 19", 'Painel ML'!C2216)), 19,
IF(ISNUMBER(SEARCH("kit 20", 'Painel ML'!C2216)), 20, 0)))))))))))))))))))</f>
        <v>0</v>
      </c>
      <c r="B2216">
        <f>IF(A2216=0,'Painel ML'!A2216,A2216*'Painel ML'!A2216)</f>
        <v>0</v>
      </c>
      <c r="D2216">
        <f>IF(ISNUMBER(SEARCH("kit2", 'Painel Shopee'!B2216)), 2,
IF(ISNUMBER(SEARCH("kit3", 'Painel Shopee'!B2216)), 3,
IF(ISNUMBER(SEARCH("kit4", 'Painel Shopee'!B2216)), 4,
IF(ISNUMBER(SEARCH("kit5", 'Painel Shopee'!B2216)), 5,
IF(ISNUMBER(SEARCH("kit6", 'Painel Shopee'!B2216)), 6,
IF(ISNUMBER(SEARCH("kit7", 'Painel Shopee'!B2216)), 7,
IF(ISNUMBER(SEARCH("kit8", 'Painel Shopee'!B2216)), 8,
IF(ISNUMBER(SEARCH("kit9", 'Painel Shopee'!B2216)), 9,
IF(ISNUMBER(SEARCH("kit10", 'Painel Shopee'!B2216)), 10,
IF(ISNUMBER(SEARCH("kit11", 'Painel Shopee'!B2216)), 11,
IF(ISNUMBER(SEARCH("kit12", 'Painel Shopee'!B2216)), 12,
IF(ISNUMBER(SEARCH("kit13", 'Painel Shopee'!B2216)), 13,
IF(ISNUMBER(SEARCH("kit14", 'Painel Shopee'!B2216)), 14,
IF(ISNUMBER(SEARCH("kit15", 'Painel Shopee'!B2216)), 15,
IF(ISNUMBER(SEARCH("kit16", 'Painel Shopee'!B2216)), 16,
IF(ISNUMBER(SEARCH("kit17", 'Painel Shopee'!B2216)), 17,
IF(ISNUMBER(SEARCH("kit18", 'Painel Shopee'!B2216)), 18,
IF(ISNUMBER(SEARCH("kit19", 'Painel Shopee'!B2216)), 19,
IF(ISNUMBER(SEARCH("kit20", 'Painel Shopee'!B2216)), 20, 0)))))))))))))))))))</f>
        <v>0</v>
      </c>
      <c r="E2216">
        <f>IF(D2216=0,'Painel Shopee'!C2216,D2216*'Painel Shopee'!C2216)</f>
        <v>0</v>
      </c>
    </row>
    <row r="2217" spans="1:5" x14ac:dyDescent="0.25">
      <c r="A2217">
        <f>IF(ISNUMBER(SEARCH("kit 2", 'Painel ML'!C2217)), 2,
IF(ISNUMBER(SEARCH("kit 3", 'Painel ML'!C2217)), 3,
IF(ISNUMBER(SEARCH("kit 4", 'Painel ML'!C2217)), 4,
IF(ISNUMBER(SEARCH("kit 5", 'Painel ML'!C2217)), 5,
IF(ISNUMBER(SEARCH("kit 6", 'Painel ML'!C2217)), 6,
IF(ISNUMBER(SEARCH("kit 7", 'Painel ML'!C2217)), 7,
IF(ISNUMBER(SEARCH("kit 8", 'Painel ML'!C2217)), 8,
IF(ISNUMBER(SEARCH("kit 9", 'Painel ML'!C2217)), 9,
IF(ISNUMBER(SEARCH("kit 10", 'Painel ML'!C2217)), 10,
IF(ISNUMBER(SEARCH("kit 11", 'Painel ML'!C2217)), 11,
IF(ISNUMBER(SEARCH("kit 12", 'Painel ML'!C2217)), 12,
IF(ISNUMBER(SEARCH("kit 13", 'Painel ML'!C2217)), 13,
IF(ISNUMBER(SEARCH("kit 14", 'Painel ML'!C2217)), 14,
IF(ISNUMBER(SEARCH("kit 15", 'Painel ML'!C2217)), 15,
IF(ISNUMBER(SEARCH("kit 16", 'Painel ML'!C2217)), 16,
IF(ISNUMBER(SEARCH("kit 17", 'Painel ML'!C2217)), 17,
IF(ISNUMBER(SEARCH("kit 18", 'Painel ML'!C2217)), 18,
IF(ISNUMBER(SEARCH("kit 19", 'Painel ML'!C2217)), 19,
IF(ISNUMBER(SEARCH("kit 20", 'Painel ML'!C2217)), 20, 0)))))))))))))))))))</f>
        <v>0</v>
      </c>
      <c r="B2217">
        <f>IF(A2217=0,'Painel ML'!A2217,A2217*'Painel ML'!A2217)</f>
        <v>0</v>
      </c>
      <c r="D2217">
        <f>IF(ISNUMBER(SEARCH("kit2", 'Painel Shopee'!B2217)), 2,
IF(ISNUMBER(SEARCH("kit3", 'Painel Shopee'!B2217)), 3,
IF(ISNUMBER(SEARCH("kit4", 'Painel Shopee'!B2217)), 4,
IF(ISNUMBER(SEARCH("kit5", 'Painel Shopee'!B2217)), 5,
IF(ISNUMBER(SEARCH("kit6", 'Painel Shopee'!B2217)), 6,
IF(ISNUMBER(SEARCH("kit7", 'Painel Shopee'!B2217)), 7,
IF(ISNUMBER(SEARCH("kit8", 'Painel Shopee'!B2217)), 8,
IF(ISNUMBER(SEARCH("kit9", 'Painel Shopee'!B2217)), 9,
IF(ISNUMBER(SEARCH("kit10", 'Painel Shopee'!B2217)), 10,
IF(ISNUMBER(SEARCH("kit11", 'Painel Shopee'!B2217)), 11,
IF(ISNUMBER(SEARCH("kit12", 'Painel Shopee'!B2217)), 12,
IF(ISNUMBER(SEARCH("kit13", 'Painel Shopee'!B2217)), 13,
IF(ISNUMBER(SEARCH("kit14", 'Painel Shopee'!B2217)), 14,
IF(ISNUMBER(SEARCH("kit15", 'Painel Shopee'!B2217)), 15,
IF(ISNUMBER(SEARCH("kit16", 'Painel Shopee'!B2217)), 16,
IF(ISNUMBER(SEARCH("kit17", 'Painel Shopee'!B2217)), 17,
IF(ISNUMBER(SEARCH("kit18", 'Painel Shopee'!B2217)), 18,
IF(ISNUMBER(SEARCH("kit19", 'Painel Shopee'!B2217)), 19,
IF(ISNUMBER(SEARCH("kit20", 'Painel Shopee'!B2217)), 20, 0)))))))))))))))))))</f>
        <v>0</v>
      </c>
      <c r="E2217">
        <f>IF(D2217=0,'Painel Shopee'!C2217,D2217*'Painel Shopee'!C2217)</f>
        <v>0</v>
      </c>
    </row>
    <row r="2218" spans="1:5" x14ac:dyDescent="0.25">
      <c r="A2218">
        <f>IF(ISNUMBER(SEARCH("kit 2", 'Painel ML'!C2218)), 2,
IF(ISNUMBER(SEARCH("kit 3", 'Painel ML'!C2218)), 3,
IF(ISNUMBER(SEARCH("kit 4", 'Painel ML'!C2218)), 4,
IF(ISNUMBER(SEARCH("kit 5", 'Painel ML'!C2218)), 5,
IF(ISNUMBER(SEARCH("kit 6", 'Painel ML'!C2218)), 6,
IF(ISNUMBER(SEARCH("kit 7", 'Painel ML'!C2218)), 7,
IF(ISNUMBER(SEARCH("kit 8", 'Painel ML'!C2218)), 8,
IF(ISNUMBER(SEARCH("kit 9", 'Painel ML'!C2218)), 9,
IF(ISNUMBER(SEARCH("kit 10", 'Painel ML'!C2218)), 10,
IF(ISNUMBER(SEARCH("kit 11", 'Painel ML'!C2218)), 11,
IF(ISNUMBER(SEARCH("kit 12", 'Painel ML'!C2218)), 12,
IF(ISNUMBER(SEARCH("kit 13", 'Painel ML'!C2218)), 13,
IF(ISNUMBER(SEARCH("kit 14", 'Painel ML'!C2218)), 14,
IF(ISNUMBER(SEARCH("kit 15", 'Painel ML'!C2218)), 15,
IF(ISNUMBER(SEARCH("kit 16", 'Painel ML'!C2218)), 16,
IF(ISNUMBER(SEARCH("kit 17", 'Painel ML'!C2218)), 17,
IF(ISNUMBER(SEARCH("kit 18", 'Painel ML'!C2218)), 18,
IF(ISNUMBER(SEARCH("kit 19", 'Painel ML'!C2218)), 19,
IF(ISNUMBER(SEARCH("kit 20", 'Painel ML'!C2218)), 20, 0)))))))))))))))))))</f>
        <v>0</v>
      </c>
      <c r="B2218">
        <f>IF(A2218=0,'Painel ML'!A2218,A2218*'Painel ML'!A2218)</f>
        <v>0</v>
      </c>
      <c r="D2218">
        <f>IF(ISNUMBER(SEARCH("kit2", 'Painel Shopee'!B2218)), 2,
IF(ISNUMBER(SEARCH("kit3", 'Painel Shopee'!B2218)), 3,
IF(ISNUMBER(SEARCH("kit4", 'Painel Shopee'!B2218)), 4,
IF(ISNUMBER(SEARCH("kit5", 'Painel Shopee'!B2218)), 5,
IF(ISNUMBER(SEARCH("kit6", 'Painel Shopee'!B2218)), 6,
IF(ISNUMBER(SEARCH("kit7", 'Painel Shopee'!B2218)), 7,
IF(ISNUMBER(SEARCH("kit8", 'Painel Shopee'!B2218)), 8,
IF(ISNUMBER(SEARCH("kit9", 'Painel Shopee'!B2218)), 9,
IF(ISNUMBER(SEARCH("kit10", 'Painel Shopee'!B2218)), 10,
IF(ISNUMBER(SEARCH("kit11", 'Painel Shopee'!B2218)), 11,
IF(ISNUMBER(SEARCH("kit12", 'Painel Shopee'!B2218)), 12,
IF(ISNUMBER(SEARCH("kit13", 'Painel Shopee'!B2218)), 13,
IF(ISNUMBER(SEARCH("kit14", 'Painel Shopee'!B2218)), 14,
IF(ISNUMBER(SEARCH("kit15", 'Painel Shopee'!B2218)), 15,
IF(ISNUMBER(SEARCH("kit16", 'Painel Shopee'!B2218)), 16,
IF(ISNUMBER(SEARCH("kit17", 'Painel Shopee'!B2218)), 17,
IF(ISNUMBER(SEARCH("kit18", 'Painel Shopee'!B2218)), 18,
IF(ISNUMBER(SEARCH("kit19", 'Painel Shopee'!B2218)), 19,
IF(ISNUMBER(SEARCH("kit20", 'Painel Shopee'!B2218)), 20, 0)))))))))))))))))))</f>
        <v>0</v>
      </c>
      <c r="E2218">
        <f>IF(D2218=0,'Painel Shopee'!C2218,D2218*'Painel Shopee'!C2218)</f>
        <v>0</v>
      </c>
    </row>
    <row r="2219" spans="1:5" x14ac:dyDescent="0.25">
      <c r="A2219">
        <f>IF(ISNUMBER(SEARCH("kit 2", 'Painel ML'!C2219)), 2,
IF(ISNUMBER(SEARCH("kit 3", 'Painel ML'!C2219)), 3,
IF(ISNUMBER(SEARCH("kit 4", 'Painel ML'!C2219)), 4,
IF(ISNUMBER(SEARCH("kit 5", 'Painel ML'!C2219)), 5,
IF(ISNUMBER(SEARCH("kit 6", 'Painel ML'!C2219)), 6,
IF(ISNUMBER(SEARCH("kit 7", 'Painel ML'!C2219)), 7,
IF(ISNUMBER(SEARCH("kit 8", 'Painel ML'!C2219)), 8,
IF(ISNUMBER(SEARCH("kit 9", 'Painel ML'!C2219)), 9,
IF(ISNUMBER(SEARCH("kit 10", 'Painel ML'!C2219)), 10,
IF(ISNUMBER(SEARCH("kit 11", 'Painel ML'!C2219)), 11,
IF(ISNUMBER(SEARCH("kit 12", 'Painel ML'!C2219)), 12,
IF(ISNUMBER(SEARCH("kit 13", 'Painel ML'!C2219)), 13,
IF(ISNUMBER(SEARCH("kit 14", 'Painel ML'!C2219)), 14,
IF(ISNUMBER(SEARCH("kit 15", 'Painel ML'!C2219)), 15,
IF(ISNUMBER(SEARCH("kit 16", 'Painel ML'!C2219)), 16,
IF(ISNUMBER(SEARCH("kit 17", 'Painel ML'!C2219)), 17,
IF(ISNUMBER(SEARCH("kit 18", 'Painel ML'!C2219)), 18,
IF(ISNUMBER(SEARCH("kit 19", 'Painel ML'!C2219)), 19,
IF(ISNUMBER(SEARCH("kit 20", 'Painel ML'!C2219)), 20, 0)))))))))))))))))))</f>
        <v>0</v>
      </c>
      <c r="B2219">
        <f>IF(A2219=0,'Painel ML'!A2219,A2219*'Painel ML'!A2219)</f>
        <v>0</v>
      </c>
      <c r="D2219">
        <f>IF(ISNUMBER(SEARCH("kit2", 'Painel Shopee'!B2219)), 2,
IF(ISNUMBER(SEARCH("kit3", 'Painel Shopee'!B2219)), 3,
IF(ISNUMBER(SEARCH("kit4", 'Painel Shopee'!B2219)), 4,
IF(ISNUMBER(SEARCH("kit5", 'Painel Shopee'!B2219)), 5,
IF(ISNUMBER(SEARCH("kit6", 'Painel Shopee'!B2219)), 6,
IF(ISNUMBER(SEARCH("kit7", 'Painel Shopee'!B2219)), 7,
IF(ISNUMBER(SEARCH("kit8", 'Painel Shopee'!B2219)), 8,
IF(ISNUMBER(SEARCH("kit9", 'Painel Shopee'!B2219)), 9,
IF(ISNUMBER(SEARCH("kit10", 'Painel Shopee'!B2219)), 10,
IF(ISNUMBER(SEARCH("kit11", 'Painel Shopee'!B2219)), 11,
IF(ISNUMBER(SEARCH("kit12", 'Painel Shopee'!B2219)), 12,
IF(ISNUMBER(SEARCH("kit13", 'Painel Shopee'!B2219)), 13,
IF(ISNUMBER(SEARCH("kit14", 'Painel Shopee'!B2219)), 14,
IF(ISNUMBER(SEARCH("kit15", 'Painel Shopee'!B2219)), 15,
IF(ISNUMBER(SEARCH("kit16", 'Painel Shopee'!B2219)), 16,
IF(ISNUMBER(SEARCH("kit17", 'Painel Shopee'!B2219)), 17,
IF(ISNUMBER(SEARCH("kit18", 'Painel Shopee'!B2219)), 18,
IF(ISNUMBER(SEARCH("kit19", 'Painel Shopee'!B2219)), 19,
IF(ISNUMBER(SEARCH("kit20", 'Painel Shopee'!B2219)), 20, 0)))))))))))))))))))</f>
        <v>0</v>
      </c>
      <c r="E2219">
        <f>IF(D2219=0,'Painel Shopee'!C2219,D2219*'Painel Shopee'!C2219)</f>
        <v>0</v>
      </c>
    </row>
    <row r="2220" spans="1:5" x14ac:dyDescent="0.25">
      <c r="A2220">
        <f>IF(ISNUMBER(SEARCH("kit 2", 'Painel ML'!C2220)), 2,
IF(ISNUMBER(SEARCH("kit 3", 'Painel ML'!C2220)), 3,
IF(ISNUMBER(SEARCH("kit 4", 'Painel ML'!C2220)), 4,
IF(ISNUMBER(SEARCH("kit 5", 'Painel ML'!C2220)), 5,
IF(ISNUMBER(SEARCH("kit 6", 'Painel ML'!C2220)), 6,
IF(ISNUMBER(SEARCH("kit 7", 'Painel ML'!C2220)), 7,
IF(ISNUMBER(SEARCH("kit 8", 'Painel ML'!C2220)), 8,
IF(ISNUMBER(SEARCH("kit 9", 'Painel ML'!C2220)), 9,
IF(ISNUMBER(SEARCH("kit 10", 'Painel ML'!C2220)), 10,
IF(ISNUMBER(SEARCH("kit 11", 'Painel ML'!C2220)), 11,
IF(ISNUMBER(SEARCH("kit 12", 'Painel ML'!C2220)), 12,
IF(ISNUMBER(SEARCH("kit 13", 'Painel ML'!C2220)), 13,
IF(ISNUMBER(SEARCH("kit 14", 'Painel ML'!C2220)), 14,
IF(ISNUMBER(SEARCH("kit 15", 'Painel ML'!C2220)), 15,
IF(ISNUMBER(SEARCH("kit 16", 'Painel ML'!C2220)), 16,
IF(ISNUMBER(SEARCH("kit 17", 'Painel ML'!C2220)), 17,
IF(ISNUMBER(SEARCH("kit 18", 'Painel ML'!C2220)), 18,
IF(ISNUMBER(SEARCH("kit 19", 'Painel ML'!C2220)), 19,
IF(ISNUMBER(SEARCH("kit 20", 'Painel ML'!C2220)), 20, 0)))))))))))))))))))</f>
        <v>0</v>
      </c>
      <c r="B2220">
        <f>IF(A2220=0,'Painel ML'!A2220,A2220*'Painel ML'!A2220)</f>
        <v>0</v>
      </c>
      <c r="D2220">
        <f>IF(ISNUMBER(SEARCH("kit2", 'Painel Shopee'!B2220)), 2,
IF(ISNUMBER(SEARCH("kit3", 'Painel Shopee'!B2220)), 3,
IF(ISNUMBER(SEARCH("kit4", 'Painel Shopee'!B2220)), 4,
IF(ISNUMBER(SEARCH("kit5", 'Painel Shopee'!B2220)), 5,
IF(ISNUMBER(SEARCH("kit6", 'Painel Shopee'!B2220)), 6,
IF(ISNUMBER(SEARCH("kit7", 'Painel Shopee'!B2220)), 7,
IF(ISNUMBER(SEARCH("kit8", 'Painel Shopee'!B2220)), 8,
IF(ISNUMBER(SEARCH("kit9", 'Painel Shopee'!B2220)), 9,
IF(ISNUMBER(SEARCH("kit10", 'Painel Shopee'!B2220)), 10,
IF(ISNUMBER(SEARCH("kit11", 'Painel Shopee'!B2220)), 11,
IF(ISNUMBER(SEARCH("kit12", 'Painel Shopee'!B2220)), 12,
IF(ISNUMBER(SEARCH("kit13", 'Painel Shopee'!B2220)), 13,
IF(ISNUMBER(SEARCH("kit14", 'Painel Shopee'!B2220)), 14,
IF(ISNUMBER(SEARCH("kit15", 'Painel Shopee'!B2220)), 15,
IF(ISNUMBER(SEARCH("kit16", 'Painel Shopee'!B2220)), 16,
IF(ISNUMBER(SEARCH("kit17", 'Painel Shopee'!B2220)), 17,
IF(ISNUMBER(SEARCH("kit18", 'Painel Shopee'!B2220)), 18,
IF(ISNUMBER(SEARCH("kit19", 'Painel Shopee'!B2220)), 19,
IF(ISNUMBER(SEARCH("kit20", 'Painel Shopee'!B2220)), 20, 0)))))))))))))))))))</f>
        <v>0</v>
      </c>
      <c r="E2220">
        <f>IF(D2220=0,'Painel Shopee'!C2220,D2220*'Painel Shopee'!C2220)</f>
        <v>0</v>
      </c>
    </row>
    <row r="2221" spans="1:5" x14ac:dyDescent="0.25">
      <c r="A2221">
        <f>IF(ISNUMBER(SEARCH("kit 2", 'Painel ML'!C2221)), 2,
IF(ISNUMBER(SEARCH("kit 3", 'Painel ML'!C2221)), 3,
IF(ISNUMBER(SEARCH("kit 4", 'Painel ML'!C2221)), 4,
IF(ISNUMBER(SEARCH("kit 5", 'Painel ML'!C2221)), 5,
IF(ISNUMBER(SEARCH("kit 6", 'Painel ML'!C2221)), 6,
IF(ISNUMBER(SEARCH("kit 7", 'Painel ML'!C2221)), 7,
IF(ISNUMBER(SEARCH("kit 8", 'Painel ML'!C2221)), 8,
IF(ISNUMBER(SEARCH("kit 9", 'Painel ML'!C2221)), 9,
IF(ISNUMBER(SEARCH("kit 10", 'Painel ML'!C2221)), 10,
IF(ISNUMBER(SEARCH("kit 11", 'Painel ML'!C2221)), 11,
IF(ISNUMBER(SEARCH("kit 12", 'Painel ML'!C2221)), 12,
IF(ISNUMBER(SEARCH("kit 13", 'Painel ML'!C2221)), 13,
IF(ISNUMBER(SEARCH("kit 14", 'Painel ML'!C2221)), 14,
IF(ISNUMBER(SEARCH("kit 15", 'Painel ML'!C2221)), 15,
IF(ISNUMBER(SEARCH("kit 16", 'Painel ML'!C2221)), 16,
IF(ISNUMBER(SEARCH("kit 17", 'Painel ML'!C2221)), 17,
IF(ISNUMBER(SEARCH("kit 18", 'Painel ML'!C2221)), 18,
IF(ISNUMBER(SEARCH("kit 19", 'Painel ML'!C2221)), 19,
IF(ISNUMBER(SEARCH("kit 20", 'Painel ML'!C2221)), 20, 0)))))))))))))))))))</f>
        <v>0</v>
      </c>
      <c r="B2221">
        <f>IF(A2221=0,'Painel ML'!A2221,A2221*'Painel ML'!A2221)</f>
        <v>0</v>
      </c>
      <c r="D2221">
        <f>IF(ISNUMBER(SEARCH("kit2", 'Painel Shopee'!B2221)), 2,
IF(ISNUMBER(SEARCH("kit3", 'Painel Shopee'!B2221)), 3,
IF(ISNUMBER(SEARCH("kit4", 'Painel Shopee'!B2221)), 4,
IF(ISNUMBER(SEARCH("kit5", 'Painel Shopee'!B2221)), 5,
IF(ISNUMBER(SEARCH("kit6", 'Painel Shopee'!B2221)), 6,
IF(ISNUMBER(SEARCH("kit7", 'Painel Shopee'!B2221)), 7,
IF(ISNUMBER(SEARCH("kit8", 'Painel Shopee'!B2221)), 8,
IF(ISNUMBER(SEARCH("kit9", 'Painel Shopee'!B2221)), 9,
IF(ISNUMBER(SEARCH("kit10", 'Painel Shopee'!B2221)), 10,
IF(ISNUMBER(SEARCH("kit11", 'Painel Shopee'!B2221)), 11,
IF(ISNUMBER(SEARCH("kit12", 'Painel Shopee'!B2221)), 12,
IF(ISNUMBER(SEARCH("kit13", 'Painel Shopee'!B2221)), 13,
IF(ISNUMBER(SEARCH("kit14", 'Painel Shopee'!B2221)), 14,
IF(ISNUMBER(SEARCH("kit15", 'Painel Shopee'!B2221)), 15,
IF(ISNUMBER(SEARCH("kit16", 'Painel Shopee'!B2221)), 16,
IF(ISNUMBER(SEARCH("kit17", 'Painel Shopee'!B2221)), 17,
IF(ISNUMBER(SEARCH("kit18", 'Painel Shopee'!B2221)), 18,
IF(ISNUMBER(SEARCH("kit19", 'Painel Shopee'!B2221)), 19,
IF(ISNUMBER(SEARCH("kit20", 'Painel Shopee'!B2221)), 20, 0)))))))))))))))))))</f>
        <v>0</v>
      </c>
      <c r="E2221">
        <f>IF(D2221=0,'Painel Shopee'!C2221,D2221*'Painel Shopee'!C2221)</f>
        <v>0</v>
      </c>
    </row>
    <row r="2222" spans="1:5" x14ac:dyDescent="0.25">
      <c r="A2222">
        <f>IF(ISNUMBER(SEARCH("kit 2", 'Painel ML'!C2222)), 2,
IF(ISNUMBER(SEARCH("kit 3", 'Painel ML'!C2222)), 3,
IF(ISNUMBER(SEARCH("kit 4", 'Painel ML'!C2222)), 4,
IF(ISNUMBER(SEARCH("kit 5", 'Painel ML'!C2222)), 5,
IF(ISNUMBER(SEARCH("kit 6", 'Painel ML'!C2222)), 6,
IF(ISNUMBER(SEARCH("kit 7", 'Painel ML'!C2222)), 7,
IF(ISNUMBER(SEARCH("kit 8", 'Painel ML'!C2222)), 8,
IF(ISNUMBER(SEARCH("kit 9", 'Painel ML'!C2222)), 9,
IF(ISNUMBER(SEARCH("kit 10", 'Painel ML'!C2222)), 10,
IF(ISNUMBER(SEARCH("kit 11", 'Painel ML'!C2222)), 11,
IF(ISNUMBER(SEARCH("kit 12", 'Painel ML'!C2222)), 12,
IF(ISNUMBER(SEARCH("kit 13", 'Painel ML'!C2222)), 13,
IF(ISNUMBER(SEARCH("kit 14", 'Painel ML'!C2222)), 14,
IF(ISNUMBER(SEARCH("kit 15", 'Painel ML'!C2222)), 15,
IF(ISNUMBER(SEARCH("kit 16", 'Painel ML'!C2222)), 16,
IF(ISNUMBER(SEARCH("kit 17", 'Painel ML'!C2222)), 17,
IF(ISNUMBER(SEARCH("kit 18", 'Painel ML'!C2222)), 18,
IF(ISNUMBER(SEARCH("kit 19", 'Painel ML'!C2222)), 19,
IF(ISNUMBER(SEARCH("kit 20", 'Painel ML'!C2222)), 20, 0)))))))))))))))))))</f>
        <v>0</v>
      </c>
      <c r="B2222">
        <f>IF(A2222=0,'Painel ML'!A2222,A2222*'Painel ML'!A2222)</f>
        <v>0</v>
      </c>
      <c r="D2222">
        <f>IF(ISNUMBER(SEARCH("kit2", 'Painel Shopee'!B2222)), 2,
IF(ISNUMBER(SEARCH("kit3", 'Painel Shopee'!B2222)), 3,
IF(ISNUMBER(SEARCH("kit4", 'Painel Shopee'!B2222)), 4,
IF(ISNUMBER(SEARCH("kit5", 'Painel Shopee'!B2222)), 5,
IF(ISNUMBER(SEARCH("kit6", 'Painel Shopee'!B2222)), 6,
IF(ISNUMBER(SEARCH("kit7", 'Painel Shopee'!B2222)), 7,
IF(ISNUMBER(SEARCH("kit8", 'Painel Shopee'!B2222)), 8,
IF(ISNUMBER(SEARCH("kit9", 'Painel Shopee'!B2222)), 9,
IF(ISNUMBER(SEARCH("kit10", 'Painel Shopee'!B2222)), 10,
IF(ISNUMBER(SEARCH("kit11", 'Painel Shopee'!B2222)), 11,
IF(ISNUMBER(SEARCH("kit12", 'Painel Shopee'!B2222)), 12,
IF(ISNUMBER(SEARCH("kit13", 'Painel Shopee'!B2222)), 13,
IF(ISNUMBER(SEARCH("kit14", 'Painel Shopee'!B2222)), 14,
IF(ISNUMBER(SEARCH("kit15", 'Painel Shopee'!B2222)), 15,
IF(ISNUMBER(SEARCH("kit16", 'Painel Shopee'!B2222)), 16,
IF(ISNUMBER(SEARCH("kit17", 'Painel Shopee'!B2222)), 17,
IF(ISNUMBER(SEARCH("kit18", 'Painel Shopee'!B2222)), 18,
IF(ISNUMBER(SEARCH("kit19", 'Painel Shopee'!B2222)), 19,
IF(ISNUMBER(SEARCH("kit20", 'Painel Shopee'!B2222)), 20, 0)))))))))))))))))))</f>
        <v>0</v>
      </c>
      <c r="E2222">
        <f>IF(D2222=0,'Painel Shopee'!C2222,D2222*'Painel Shopee'!C2222)</f>
        <v>0</v>
      </c>
    </row>
    <row r="2223" spans="1:5" x14ac:dyDescent="0.25">
      <c r="A2223">
        <f>IF(ISNUMBER(SEARCH("kit 2", 'Painel ML'!C2223)), 2,
IF(ISNUMBER(SEARCH("kit 3", 'Painel ML'!C2223)), 3,
IF(ISNUMBER(SEARCH("kit 4", 'Painel ML'!C2223)), 4,
IF(ISNUMBER(SEARCH("kit 5", 'Painel ML'!C2223)), 5,
IF(ISNUMBER(SEARCH("kit 6", 'Painel ML'!C2223)), 6,
IF(ISNUMBER(SEARCH("kit 7", 'Painel ML'!C2223)), 7,
IF(ISNUMBER(SEARCH("kit 8", 'Painel ML'!C2223)), 8,
IF(ISNUMBER(SEARCH("kit 9", 'Painel ML'!C2223)), 9,
IF(ISNUMBER(SEARCH("kit 10", 'Painel ML'!C2223)), 10,
IF(ISNUMBER(SEARCH("kit 11", 'Painel ML'!C2223)), 11,
IF(ISNUMBER(SEARCH("kit 12", 'Painel ML'!C2223)), 12,
IF(ISNUMBER(SEARCH("kit 13", 'Painel ML'!C2223)), 13,
IF(ISNUMBER(SEARCH("kit 14", 'Painel ML'!C2223)), 14,
IF(ISNUMBER(SEARCH("kit 15", 'Painel ML'!C2223)), 15,
IF(ISNUMBER(SEARCH("kit 16", 'Painel ML'!C2223)), 16,
IF(ISNUMBER(SEARCH("kit 17", 'Painel ML'!C2223)), 17,
IF(ISNUMBER(SEARCH("kit 18", 'Painel ML'!C2223)), 18,
IF(ISNUMBER(SEARCH("kit 19", 'Painel ML'!C2223)), 19,
IF(ISNUMBER(SEARCH("kit 20", 'Painel ML'!C2223)), 20, 0)))))))))))))))))))</f>
        <v>0</v>
      </c>
      <c r="B2223">
        <f>IF(A2223=0,'Painel ML'!A2223,A2223*'Painel ML'!A2223)</f>
        <v>0</v>
      </c>
      <c r="D2223">
        <f>IF(ISNUMBER(SEARCH("kit2", 'Painel Shopee'!B2223)), 2,
IF(ISNUMBER(SEARCH("kit3", 'Painel Shopee'!B2223)), 3,
IF(ISNUMBER(SEARCH("kit4", 'Painel Shopee'!B2223)), 4,
IF(ISNUMBER(SEARCH("kit5", 'Painel Shopee'!B2223)), 5,
IF(ISNUMBER(SEARCH("kit6", 'Painel Shopee'!B2223)), 6,
IF(ISNUMBER(SEARCH("kit7", 'Painel Shopee'!B2223)), 7,
IF(ISNUMBER(SEARCH("kit8", 'Painel Shopee'!B2223)), 8,
IF(ISNUMBER(SEARCH("kit9", 'Painel Shopee'!B2223)), 9,
IF(ISNUMBER(SEARCH("kit10", 'Painel Shopee'!B2223)), 10,
IF(ISNUMBER(SEARCH("kit11", 'Painel Shopee'!B2223)), 11,
IF(ISNUMBER(SEARCH("kit12", 'Painel Shopee'!B2223)), 12,
IF(ISNUMBER(SEARCH("kit13", 'Painel Shopee'!B2223)), 13,
IF(ISNUMBER(SEARCH("kit14", 'Painel Shopee'!B2223)), 14,
IF(ISNUMBER(SEARCH("kit15", 'Painel Shopee'!B2223)), 15,
IF(ISNUMBER(SEARCH("kit16", 'Painel Shopee'!B2223)), 16,
IF(ISNUMBER(SEARCH("kit17", 'Painel Shopee'!B2223)), 17,
IF(ISNUMBER(SEARCH("kit18", 'Painel Shopee'!B2223)), 18,
IF(ISNUMBER(SEARCH("kit19", 'Painel Shopee'!B2223)), 19,
IF(ISNUMBER(SEARCH("kit20", 'Painel Shopee'!B2223)), 20, 0)))))))))))))))))))</f>
        <v>0</v>
      </c>
      <c r="E2223">
        <f>IF(D2223=0,'Painel Shopee'!C2223,D2223*'Painel Shopee'!C2223)</f>
        <v>0</v>
      </c>
    </row>
    <row r="2224" spans="1:5" x14ac:dyDescent="0.25">
      <c r="A2224">
        <f>IF(ISNUMBER(SEARCH("kit 2", 'Painel ML'!C2224)), 2,
IF(ISNUMBER(SEARCH("kit 3", 'Painel ML'!C2224)), 3,
IF(ISNUMBER(SEARCH("kit 4", 'Painel ML'!C2224)), 4,
IF(ISNUMBER(SEARCH("kit 5", 'Painel ML'!C2224)), 5,
IF(ISNUMBER(SEARCH("kit 6", 'Painel ML'!C2224)), 6,
IF(ISNUMBER(SEARCH("kit 7", 'Painel ML'!C2224)), 7,
IF(ISNUMBER(SEARCH("kit 8", 'Painel ML'!C2224)), 8,
IF(ISNUMBER(SEARCH("kit 9", 'Painel ML'!C2224)), 9,
IF(ISNUMBER(SEARCH("kit 10", 'Painel ML'!C2224)), 10,
IF(ISNUMBER(SEARCH("kit 11", 'Painel ML'!C2224)), 11,
IF(ISNUMBER(SEARCH("kit 12", 'Painel ML'!C2224)), 12,
IF(ISNUMBER(SEARCH("kit 13", 'Painel ML'!C2224)), 13,
IF(ISNUMBER(SEARCH("kit 14", 'Painel ML'!C2224)), 14,
IF(ISNUMBER(SEARCH("kit 15", 'Painel ML'!C2224)), 15,
IF(ISNUMBER(SEARCH("kit 16", 'Painel ML'!C2224)), 16,
IF(ISNUMBER(SEARCH("kit 17", 'Painel ML'!C2224)), 17,
IF(ISNUMBER(SEARCH("kit 18", 'Painel ML'!C2224)), 18,
IF(ISNUMBER(SEARCH("kit 19", 'Painel ML'!C2224)), 19,
IF(ISNUMBER(SEARCH("kit 20", 'Painel ML'!C2224)), 20, 0)))))))))))))))))))</f>
        <v>0</v>
      </c>
      <c r="B2224">
        <f>IF(A2224=0,'Painel ML'!A2224,A2224*'Painel ML'!A2224)</f>
        <v>0</v>
      </c>
      <c r="D2224">
        <f>IF(ISNUMBER(SEARCH("kit2", 'Painel Shopee'!B2224)), 2,
IF(ISNUMBER(SEARCH("kit3", 'Painel Shopee'!B2224)), 3,
IF(ISNUMBER(SEARCH("kit4", 'Painel Shopee'!B2224)), 4,
IF(ISNUMBER(SEARCH("kit5", 'Painel Shopee'!B2224)), 5,
IF(ISNUMBER(SEARCH("kit6", 'Painel Shopee'!B2224)), 6,
IF(ISNUMBER(SEARCH("kit7", 'Painel Shopee'!B2224)), 7,
IF(ISNUMBER(SEARCH("kit8", 'Painel Shopee'!B2224)), 8,
IF(ISNUMBER(SEARCH("kit9", 'Painel Shopee'!B2224)), 9,
IF(ISNUMBER(SEARCH("kit10", 'Painel Shopee'!B2224)), 10,
IF(ISNUMBER(SEARCH("kit11", 'Painel Shopee'!B2224)), 11,
IF(ISNUMBER(SEARCH("kit12", 'Painel Shopee'!B2224)), 12,
IF(ISNUMBER(SEARCH("kit13", 'Painel Shopee'!B2224)), 13,
IF(ISNUMBER(SEARCH("kit14", 'Painel Shopee'!B2224)), 14,
IF(ISNUMBER(SEARCH("kit15", 'Painel Shopee'!B2224)), 15,
IF(ISNUMBER(SEARCH("kit16", 'Painel Shopee'!B2224)), 16,
IF(ISNUMBER(SEARCH("kit17", 'Painel Shopee'!B2224)), 17,
IF(ISNUMBER(SEARCH("kit18", 'Painel Shopee'!B2224)), 18,
IF(ISNUMBER(SEARCH("kit19", 'Painel Shopee'!B2224)), 19,
IF(ISNUMBER(SEARCH("kit20", 'Painel Shopee'!B2224)), 20, 0)))))))))))))))))))</f>
        <v>0</v>
      </c>
      <c r="E2224">
        <f>IF(D2224=0,'Painel Shopee'!C2224,D2224*'Painel Shopee'!C2224)</f>
        <v>0</v>
      </c>
    </row>
    <row r="2225" spans="1:5" x14ac:dyDescent="0.25">
      <c r="A2225">
        <f>IF(ISNUMBER(SEARCH("kit 2", 'Painel ML'!C2225)), 2,
IF(ISNUMBER(SEARCH("kit 3", 'Painel ML'!C2225)), 3,
IF(ISNUMBER(SEARCH("kit 4", 'Painel ML'!C2225)), 4,
IF(ISNUMBER(SEARCH("kit 5", 'Painel ML'!C2225)), 5,
IF(ISNUMBER(SEARCH("kit 6", 'Painel ML'!C2225)), 6,
IF(ISNUMBER(SEARCH("kit 7", 'Painel ML'!C2225)), 7,
IF(ISNUMBER(SEARCH("kit 8", 'Painel ML'!C2225)), 8,
IF(ISNUMBER(SEARCH("kit 9", 'Painel ML'!C2225)), 9,
IF(ISNUMBER(SEARCH("kit 10", 'Painel ML'!C2225)), 10,
IF(ISNUMBER(SEARCH("kit 11", 'Painel ML'!C2225)), 11,
IF(ISNUMBER(SEARCH("kit 12", 'Painel ML'!C2225)), 12,
IF(ISNUMBER(SEARCH("kit 13", 'Painel ML'!C2225)), 13,
IF(ISNUMBER(SEARCH("kit 14", 'Painel ML'!C2225)), 14,
IF(ISNUMBER(SEARCH("kit 15", 'Painel ML'!C2225)), 15,
IF(ISNUMBER(SEARCH("kit 16", 'Painel ML'!C2225)), 16,
IF(ISNUMBER(SEARCH("kit 17", 'Painel ML'!C2225)), 17,
IF(ISNUMBER(SEARCH("kit 18", 'Painel ML'!C2225)), 18,
IF(ISNUMBER(SEARCH("kit 19", 'Painel ML'!C2225)), 19,
IF(ISNUMBER(SEARCH("kit 20", 'Painel ML'!C2225)), 20, 0)))))))))))))))))))</f>
        <v>0</v>
      </c>
      <c r="B2225">
        <f>IF(A2225=0,'Painel ML'!A2225,A2225*'Painel ML'!A2225)</f>
        <v>0</v>
      </c>
      <c r="D2225">
        <f>IF(ISNUMBER(SEARCH("kit2", 'Painel Shopee'!B2225)), 2,
IF(ISNUMBER(SEARCH("kit3", 'Painel Shopee'!B2225)), 3,
IF(ISNUMBER(SEARCH("kit4", 'Painel Shopee'!B2225)), 4,
IF(ISNUMBER(SEARCH("kit5", 'Painel Shopee'!B2225)), 5,
IF(ISNUMBER(SEARCH("kit6", 'Painel Shopee'!B2225)), 6,
IF(ISNUMBER(SEARCH("kit7", 'Painel Shopee'!B2225)), 7,
IF(ISNUMBER(SEARCH("kit8", 'Painel Shopee'!B2225)), 8,
IF(ISNUMBER(SEARCH("kit9", 'Painel Shopee'!B2225)), 9,
IF(ISNUMBER(SEARCH("kit10", 'Painel Shopee'!B2225)), 10,
IF(ISNUMBER(SEARCH("kit11", 'Painel Shopee'!B2225)), 11,
IF(ISNUMBER(SEARCH("kit12", 'Painel Shopee'!B2225)), 12,
IF(ISNUMBER(SEARCH("kit13", 'Painel Shopee'!B2225)), 13,
IF(ISNUMBER(SEARCH("kit14", 'Painel Shopee'!B2225)), 14,
IF(ISNUMBER(SEARCH("kit15", 'Painel Shopee'!B2225)), 15,
IF(ISNUMBER(SEARCH("kit16", 'Painel Shopee'!B2225)), 16,
IF(ISNUMBER(SEARCH("kit17", 'Painel Shopee'!B2225)), 17,
IF(ISNUMBER(SEARCH("kit18", 'Painel Shopee'!B2225)), 18,
IF(ISNUMBER(SEARCH("kit19", 'Painel Shopee'!B2225)), 19,
IF(ISNUMBER(SEARCH("kit20", 'Painel Shopee'!B2225)), 20, 0)))))))))))))))))))</f>
        <v>0</v>
      </c>
      <c r="E2225">
        <f>IF(D2225=0,'Painel Shopee'!C2225,D2225*'Painel Shopee'!C2225)</f>
        <v>0</v>
      </c>
    </row>
    <row r="2226" spans="1:5" x14ac:dyDescent="0.25">
      <c r="A2226">
        <f>IF(ISNUMBER(SEARCH("kit 2", 'Painel ML'!C2226)), 2,
IF(ISNUMBER(SEARCH("kit 3", 'Painel ML'!C2226)), 3,
IF(ISNUMBER(SEARCH("kit 4", 'Painel ML'!C2226)), 4,
IF(ISNUMBER(SEARCH("kit 5", 'Painel ML'!C2226)), 5,
IF(ISNUMBER(SEARCH("kit 6", 'Painel ML'!C2226)), 6,
IF(ISNUMBER(SEARCH("kit 7", 'Painel ML'!C2226)), 7,
IF(ISNUMBER(SEARCH("kit 8", 'Painel ML'!C2226)), 8,
IF(ISNUMBER(SEARCH("kit 9", 'Painel ML'!C2226)), 9,
IF(ISNUMBER(SEARCH("kit 10", 'Painel ML'!C2226)), 10,
IF(ISNUMBER(SEARCH("kit 11", 'Painel ML'!C2226)), 11,
IF(ISNUMBER(SEARCH("kit 12", 'Painel ML'!C2226)), 12,
IF(ISNUMBER(SEARCH("kit 13", 'Painel ML'!C2226)), 13,
IF(ISNUMBER(SEARCH("kit 14", 'Painel ML'!C2226)), 14,
IF(ISNUMBER(SEARCH("kit 15", 'Painel ML'!C2226)), 15,
IF(ISNUMBER(SEARCH("kit 16", 'Painel ML'!C2226)), 16,
IF(ISNUMBER(SEARCH("kit 17", 'Painel ML'!C2226)), 17,
IF(ISNUMBER(SEARCH("kit 18", 'Painel ML'!C2226)), 18,
IF(ISNUMBER(SEARCH("kit 19", 'Painel ML'!C2226)), 19,
IF(ISNUMBER(SEARCH("kit 20", 'Painel ML'!C2226)), 20, 0)))))))))))))))))))</f>
        <v>0</v>
      </c>
      <c r="B2226">
        <f>IF(A2226=0,'Painel ML'!A2226,A2226*'Painel ML'!A2226)</f>
        <v>0</v>
      </c>
      <c r="D2226">
        <f>IF(ISNUMBER(SEARCH("kit2", 'Painel Shopee'!B2226)), 2,
IF(ISNUMBER(SEARCH("kit3", 'Painel Shopee'!B2226)), 3,
IF(ISNUMBER(SEARCH("kit4", 'Painel Shopee'!B2226)), 4,
IF(ISNUMBER(SEARCH("kit5", 'Painel Shopee'!B2226)), 5,
IF(ISNUMBER(SEARCH("kit6", 'Painel Shopee'!B2226)), 6,
IF(ISNUMBER(SEARCH("kit7", 'Painel Shopee'!B2226)), 7,
IF(ISNUMBER(SEARCH("kit8", 'Painel Shopee'!B2226)), 8,
IF(ISNUMBER(SEARCH("kit9", 'Painel Shopee'!B2226)), 9,
IF(ISNUMBER(SEARCH("kit10", 'Painel Shopee'!B2226)), 10,
IF(ISNUMBER(SEARCH("kit11", 'Painel Shopee'!B2226)), 11,
IF(ISNUMBER(SEARCH("kit12", 'Painel Shopee'!B2226)), 12,
IF(ISNUMBER(SEARCH("kit13", 'Painel Shopee'!B2226)), 13,
IF(ISNUMBER(SEARCH("kit14", 'Painel Shopee'!B2226)), 14,
IF(ISNUMBER(SEARCH("kit15", 'Painel Shopee'!B2226)), 15,
IF(ISNUMBER(SEARCH("kit16", 'Painel Shopee'!B2226)), 16,
IF(ISNUMBER(SEARCH("kit17", 'Painel Shopee'!B2226)), 17,
IF(ISNUMBER(SEARCH("kit18", 'Painel Shopee'!B2226)), 18,
IF(ISNUMBER(SEARCH("kit19", 'Painel Shopee'!B2226)), 19,
IF(ISNUMBER(SEARCH("kit20", 'Painel Shopee'!B2226)), 20, 0)))))))))))))))))))</f>
        <v>0</v>
      </c>
      <c r="E2226">
        <f>IF(D2226=0,'Painel Shopee'!C2226,D2226*'Painel Shopee'!C2226)</f>
        <v>0</v>
      </c>
    </row>
    <row r="2227" spans="1:5" x14ac:dyDescent="0.25">
      <c r="A2227">
        <f>IF(ISNUMBER(SEARCH("kit 2", 'Painel ML'!C2227)), 2,
IF(ISNUMBER(SEARCH("kit 3", 'Painel ML'!C2227)), 3,
IF(ISNUMBER(SEARCH("kit 4", 'Painel ML'!C2227)), 4,
IF(ISNUMBER(SEARCH("kit 5", 'Painel ML'!C2227)), 5,
IF(ISNUMBER(SEARCH("kit 6", 'Painel ML'!C2227)), 6,
IF(ISNUMBER(SEARCH("kit 7", 'Painel ML'!C2227)), 7,
IF(ISNUMBER(SEARCH("kit 8", 'Painel ML'!C2227)), 8,
IF(ISNUMBER(SEARCH("kit 9", 'Painel ML'!C2227)), 9,
IF(ISNUMBER(SEARCH("kit 10", 'Painel ML'!C2227)), 10,
IF(ISNUMBER(SEARCH("kit 11", 'Painel ML'!C2227)), 11,
IF(ISNUMBER(SEARCH("kit 12", 'Painel ML'!C2227)), 12,
IF(ISNUMBER(SEARCH("kit 13", 'Painel ML'!C2227)), 13,
IF(ISNUMBER(SEARCH("kit 14", 'Painel ML'!C2227)), 14,
IF(ISNUMBER(SEARCH("kit 15", 'Painel ML'!C2227)), 15,
IF(ISNUMBER(SEARCH("kit 16", 'Painel ML'!C2227)), 16,
IF(ISNUMBER(SEARCH("kit 17", 'Painel ML'!C2227)), 17,
IF(ISNUMBER(SEARCH("kit 18", 'Painel ML'!C2227)), 18,
IF(ISNUMBER(SEARCH("kit 19", 'Painel ML'!C2227)), 19,
IF(ISNUMBER(SEARCH("kit 20", 'Painel ML'!C2227)), 20, 0)))))))))))))))))))</f>
        <v>0</v>
      </c>
      <c r="B2227">
        <f>IF(A2227=0,'Painel ML'!A2227,A2227*'Painel ML'!A2227)</f>
        <v>0</v>
      </c>
      <c r="D2227">
        <f>IF(ISNUMBER(SEARCH("kit2", 'Painel Shopee'!B2227)), 2,
IF(ISNUMBER(SEARCH("kit3", 'Painel Shopee'!B2227)), 3,
IF(ISNUMBER(SEARCH("kit4", 'Painel Shopee'!B2227)), 4,
IF(ISNUMBER(SEARCH("kit5", 'Painel Shopee'!B2227)), 5,
IF(ISNUMBER(SEARCH("kit6", 'Painel Shopee'!B2227)), 6,
IF(ISNUMBER(SEARCH("kit7", 'Painel Shopee'!B2227)), 7,
IF(ISNUMBER(SEARCH("kit8", 'Painel Shopee'!B2227)), 8,
IF(ISNUMBER(SEARCH("kit9", 'Painel Shopee'!B2227)), 9,
IF(ISNUMBER(SEARCH("kit10", 'Painel Shopee'!B2227)), 10,
IF(ISNUMBER(SEARCH("kit11", 'Painel Shopee'!B2227)), 11,
IF(ISNUMBER(SEARCH("kit12", 'Painel Shopee'!B2227)), 12,
IF(ISNUMBER(SEARCH("kit13", 'Painel Shopee'!B2227)), 13,
IF(ISNUMBER(SEARCH("kit14", 'Painel Shopee'!B2227)), 14,
IF(ISNUMBER(SEARCH("kit15", 'Painel Shopee'!B2227)), 15,
IF(ISNUMBER(SEARCH("kit16", 'Painel Shopee'!B2227)), 16,
IF(ISNUMBER(SEARCH("kit17", 'Painel Shopee'!B2227)), 17,
IF(ISNUMBER(SEARCH("kit18", 'Painel Shopee'!B2227)), 18,
IF(ISNUMBER(SEARCH("kit19", 'Painel Shopee'!B2227)), 19,
IF(ISNUMBER(SEARCH("kit20", 'Painel Shopee'!B2227)), 20, 0)))))))))))))))))))</f>
        <v>0</v>
      </c>
      <c r="E2227">
        <f>IF(D2227=0,'Painel Shopee'!C2227,D2227*'Painel Shopee'!C2227)</f>
        <v>0</v>
      </c>
    </row>
    <row r="2228" spans="1:5" x14ac:dyDescent="0.25">
      <c r="A2228">
        <f>IF(ISNUMBER(SEARCH("kit 2", 'Painel ML'!C2228)), 2,
IF(ISNUMBER(SEARCH("kit 3", 'Painel ML'!C2228)), 3,
IF(ISNUMBER(SEARCH("kit 4", 'Painel ML'!C2228)), 4,
IF(ISNUMBER(SEARCH("kit 5", 'Painel ML'!C2228)), 5,
IF(ISNUMBER(SEARCH("kit 6", 'Painel ML'!C2228)), 6,
IF(ISNUMBER(SEARCH("kit 7", 'Painel ML'!C2228)), 7,
IF(ISNUMBER(SEARCH("kit 8", 'Painel ML'!C2228)), 8,
IF(ISNUMBER(SEARCH("kit 9", 'Painel ML'!C2228)), 9,
IF(ISNUMBER(SEARCH("kit 10", 'Painel ML'!C2228)), 10,
IF(ISNUMBER(SEARCH("kit 11", 'Painel ML'!C2228)), 11,
IF(ISNUMBER(SEARCH("kit 12", 'Painel ML'!C2228)), 12,
IF(ISNUMBER(SEARCH("kit 13", 'Painel ML'!C2228)), 13,
IF(ISNUMBER(SEARCH("kit 14", 'Painel ML'!C2228)), 14,
IF(ISNUMBER(SEARCH("kit 15", 'Painel ML'!C2228)), 15,
IF(ISNUMBER(SEARCH("kit 16", 'Painel ML'!C2228)), 16,
IF(ISNUMBER(SEARCH("kit 17", 'Painel ML'!C2228)), 17,
IF(ISNUMBER(SEARCH("kit 18", 'Painel ML'!C2228)), 18,
IF(ISNUMBER(SEARCH("kit 19", 'Painel ML'!C2228)), 19,
IF(ISNUMBER(SEARCH("kit 20", 'Painel ML'!C2228)), 20, 0)))))))))))))))))))</f>
        <v>0</v>
      </c>
      <c r="B2228">
        <f>IF(A2228=0,'Painel ML'!A2228,A2228*'Painel ML'!A2228)</f>
        <v>0</v>
      </c>
      <c r="D2228">
        <f>IF(ISNUMBER(SEARCH("kit2", 'Painel Shopee'!B2228)), 2,
IF(ISNUMBER(SEARCH("kit3", 'Painel Shopee'!B2228)), 3,
IF(ISNUMBER(SEARCH("kit4", 'Painel Shopee'!B2228)), 4,
IF(ISNUMBER(SEARCH("kit5", 'Painel Shopee'!B2228)), 5,
IF(ISNUMBER(SEARCH("kit6", 'Painel Shopee'!B2228)), 6,
IF(ISNUMBER(SEARCH("kit7", 'Painel Shopee'!B2228)), 7,
IF(ISNUMBER(SEARCH("kit8", 'Painel Shopee'!B2228)), 8,
IF(ISNUMBER(SEARCH("kit9", 'Painel Shopee'!B2228)), 9,
IF(ISNUMBER(SEARCH("kit10", 'Painel Shopee'!B2228)), 10,
IF(ISNUMBER(SEARCH("kit11", 'Painel Shopee'!B2228)), 11,
IF(ISNUMBER(SEARCH("kit12", 'Painel Shopee'!B2228)), 12,
IF(ISNUMBER(SEARCH("kit13", 'Painel Shopee'!B2228)), 13,
IF(ISNUMBER(SEARCH("kit14", 'Painel Shopee'!B2228)), 14,
IF(ISNUMBER(SEARCH("kit15", 'Painel Shopee'!B2228)), 15,
IF(ISNUMBER(SEARCH("kit16", 'Painel Shopee'!B2228)), 16,
IF(ISNUMBER(SEARCH("kit17", 'Painel Shopee'!B2228)), 17,
IF(ISNUMBER(SEARCH("kit18", 'Painel Shopee'!B2228)), 18,
IF(ISNUMBER(SEARCH("kit19", 'Painel Shopee'!B2228)), 19,
IF(ISNUMBER(SEARCH("kit20", 'Painel Shopee'!B2228)), 20, 0)))))))))))))))))))</f>
        <v>0</v>
      </c>
      <c r="E2228">
        <f>IF(D2228=0,'Painel Shopee'!C2228,D2228*'Painel Shopee'!C2228)</f>
        <v>0</v>
      </c>
    </row>
    <row r="2229" spans="1:5" x14ac:dyDescent="0.25">
      <c r="A2229">
        <f>IF(ISNUMBER(SEARCH("kit 2", 'Painel ML'!C2229)), 2,
IF(ISNUMBER(SEARCH("kit 3", 'Painel ML'!C2229)), 3,
IF(ISNUMBER(SEARCH("kit 4", 'Painel ML'!C2229)), 4,
IF(ISNUMBER(SEARCH("kit 5", 'Painel ML'!C2229)), 5,
IF(ISNUMBER(SEARCH("kit 6", 'Painel ML'!C2229)), 6,
IF(ISNUMBER(SEARCH("kit 7", 'Painel ML'!C2229)), 7,
IF(ISNUMBER(SEARCH("kit 8", 'Painel ML'!C2229)), 8,
IF(ISNUMBER(SEARCH("kit 9", 'Painel ML'!C2229)), 9,
IF(ISNUMBER(SEARCH("kit 10", 'Painel ML'!C2229)), 10,
IF(ISNUMBER(SEARCH("kit 11", 'Painel ML'!C2229)), 11,
IF(ISNUMBER(SEARCH("kit 12", 'Painel ML'!C2229)), 12,
IF(ISNUMBER(SEARCH("kit 13", 'Painel ML'!C2229)), 13,
IF(ISNUMBER(SEARCH("kit 14", 'Painel ML'!C2229)), 14,
IF(ISNUMBER(SEARCH("kit 15", 'Painel ML'!C2229)), 15,
IF(ISNUMBER(SEARCH("kit 16", 'Painel ML'!C2229)), 16,
IF(ISNUMBER(SEARCH("kit 17", 'Painel ML'!C2229)), 17,
IF(ISNUMBER(SEARCH("kit 18", 'Painel ML'!C2229)), 18,
IF(ISNUMBER(SEARCH("kit 19", 'Painel ML'!C2229)), 19,
IF(ISNUMBER(SEARCH("kit 20", 'Painel ML'!C2229)), 20, 0)))))))))))))))))))</f>
        <v>0</v>
      </c>
      <c r="B2229">
        <f>IF(A2229=0,'Painel ML'!A2229,A2229*'Painel ML'!A2229)</f>
        <v>0</v>
      </c>
      <c r="D2229">
        <f>IF(ISNUMBER(SEARCH("kit2", 'Painel Shopee'!B2229)), 2,
IF(ISNUMBER(SEARCH("kit3", 'Painel Shopee'!B2229)), 3,
IF(ISNUMBER(SEARCH("kit4", 'Painel Shopee'!B2229)), 4,
IF(ISNUMBER(SEARCH("kit5", 'Painel Shopee'!B2229)), 5,
IF(ISNUMBER(SEARCH("kit6", 'Painel Shopee'!B2229)), 6,
IF(ISNUMBER(SEARCH("kit7", 'Painel Shopee'!B2229)), 7,
IF(ISNUMBER(SEARCH("kit8", 'Painel Shopee'!B2229)), 8,
IF(ISNUMBER(SEARCH("kit9", 'Painel Shopee'!B2229)), 9,
IF(ISNUMBER(SEARCH("kit10", 'Painel Shopee'!B2229)), 10,
IF(ISNUMBER(SEARCH("kit11", 'Painel Shopee'!B2229)), 11,
IF(ISNUMBER(SEARCH("kit12", 'Painel Shopee'!B2229)), 12,
IF(ISNUMBER(SEARCH("kit13", 'Painel Shopee'!B2229)), 13,
IF(ISNUMBER(SEARCH("kit14", 'Painel Shopee'!B2229)), 14,
IF(ISNUMBER(SEARCH("kit15", 'Painel Shopee'!B2229)), 15,
IF(ISNUMBER(SEARCH("kit16", 'Painel Shopee'!B2229)), 16,
IF(ISNUMBER(SEARCH("kit17", 'Painel Shopee'!B2229)), 17,
IF(ISNUMBER(SEARCH("kit18", 'Painel Shopee'!B2229)), 18,
IF(ISNUMBER(SEARCH("kit19", 'Painel Shopee'!B2229)), 19,
IF(ISNUMBER(SEARCH("kit20", 'Painel Shopee'!B2229)), 20, 0)))))))))))))))))))</f>
        <v>0</v>
      </c>
      <c r="E2229">
        <f>IF(D2229=0,'Painel Shopee'!C2229,D2229*'Painel Shopee'!C2229)</f>
        <v>0</v>
      </c>
    </row>
    <row r="2230" spans="1:5" x14ac:dyDescent="0.25">
      <c r="A2230">
        <f>IF(ISNUMBER(SEARCH("kit 2", 'Painel ML'!C2230)), 2,
IF(ISNUMBER(SEARCH("kit 3", 'Painel ML'!C2230)), 3,
IF(ISNUMBER(SEARCH("kit 4", 'Painel ML'!C2230)), 4,
IF(ISNUMBER(SEARCH("kit 5", 'Painel ML'!C2230)), 5,
IF(ISNUMBER(SEARCH("kit 6", 'Painel ML'!C2230)), 6,
IF(ISNUMBER(SEARCH("kit 7", 'Painel ML'!C2230)), 7,
IF(ISNUMBER(SEARCH("kit 8", 'Painel ML'!C2230)), 8,
IF(ISNUMBER(SEARCH("kit 9", 'Painel ML'!C2230)), 9,
IF(ISNUMBER(SEARCH("kit 10", 'Painel ML'!C2230)), 10,
IF(ISNUMBER(SEARCH("kit 11", 'Painel ML'!C2230)), 11,
IF(ISNUMBER(SEARCH("kit 12", 'Painel ML'!C2230)), 12,
IF(ISNUMBER(SEARCH("kit 13", 'Painel ML'!C2230)), 13,
IF(ISNUMBER(SEARCH("kit 14", 'Painel ML'!C2230)), 14,
IF(ISNUMBER(SEARCH("kit 15", 'Painel ML'!C2230)), 15,
IF(ISNUMBER(SEARCH("kit 16", 'Painel ML'!C2230)), 16,
IF(ISNUMBER(SEARCH("kit 17", 'Painel ML'!C2230)), 17,
IF(ISNUMBER(SEARCH("kit 18", 'Painel ML'!C2230)), 18,
IF(ISNUMBER(SEARCH("kit 19", 'Painel ML'!C2230)), 19,
IF(ISNUMBER(SEARCH("kit 20", 'Painel ML'!C2230)), 20, 0)))))))))))))))))))</f>
        <v>0</v>
      </c>
      <c r="B2230">
        <f>IF(A2230=0,'Painel ML'!A2230,A2230*'Painel ML'!A2230)</f>
        <v>0</v>
      </c>
      <c r="D2230">
        <f>IF(ISNUMBER(SEARCH("kit2", 'Painel Shopee'!B2230)), 2,
IF(ISNUMBER(SEARCH("kit3", 'Painel Shopee'!B2230)), 3,
IF(ISNUMBER(SEARCH("kit4", 'Painel Shopee'!B2230)), 4,
IF(ISNUMBER(SEARCH("kit5", 'Painel Shopee'!B2230)), 5,
IF(ISNUMBER(SEARCH("kit6", 'Painel Shopee'!B2230)), 6,
IF(ISNUMBER(SEARCH("kit7", 'Painel Shopee'!B2230)), 7,
IF(ISNUMBER(SEARCH("kit8", 'Painel Shopee'!B2230)), 8,
IF(ISNUMBER(SEARCH("kit9", 'Painel Shopee'!B2230)), 9,
IF(ISNUMBER(SEARCH("kit10", 'Painel Shopee'!B2230)), 10,
IF(ISNUMBER(SEARCH("kit11", 'Painel Shopee'!B2230)), 11,
IF(ISNUMBER(SEARCH("kit12", 'Painel Shopee'!B2230)), 12,
IF(ISNUMBER(SEARCH("kit13", 'Painel Shopee'!B2230)), 13,
IF(ISNUMBER(SEARCH("kit14", 'Painel Shopee'!B2230)), 14,
IF(ISNUMBER(SEARCH("kit15", 'Painel Shopee'!B2230)), 15,
IF(ISNUMBER(SEARCH("kit16", 'Painel Shopee'!B2230)), 16,
IF(ISNUMBER(SEARCH("kit17", 'Painel Shopee'!B2230)), 17,
IF(ISNUMBER(SEARCH("kit18", 'Painel Shopee'!B2230)), 18,
IF(ISNUMBER(SEARCH("kit19", 'Painel Shopee'!B2230)), 19,
IF(ISNUMBER(SEARCH("kit20", 'Painel Shopee'!B2230)), 20, 0)))))))))))))))))))</f>
        <v>0</v>
      </c>
      <c r="E2230">
        <f>IF(D2230=0,'Painel Shopee'!C2230,D2230*'Painel Shopee'!C2230)</f>
        <v>0</v>
      </c>
    </row>
    <row r="2231" spans="1:5" x14ac:dyDescent="0.25">
      <c r="A2231">
        <f>IF(ISNUMBER(SEARCH("kit 2", 'Painel ML'!C2231)), 2,
IF(ISNUMBER(SEARCH("kit 3", 'Painel ML'!C2231)), 3,
IF(ISNUMBER(SEARCH("kit 4", 'Painel ML'!C2231)), 4,
IF(ISNUMBER(SEARCH("kit 5", 'Painel ML'!C2231)), 5,
IF(ISNUMBER(SEARCH("kit 6", 'Painel ML'!C2231)), 6,
IF(ISNUMBER(SEARCH("kit 7", 'Painel ML'!C2231)), 7,
IF(ISNUMBER(SEARCH("kit 8", 'Painel ML'!C2231)), 8,
IF(ISNUMBER(SEARCH("kit 9", 'Painel ML'!C2231)), 9,
IF(ISNUMBER(SEARCH("kit 10", 'Painel ML'!C2231)), 10,
IF(ISNUMBER(SEARCH("kit 11", 'Painel ML'!C2231)), 11,
IF(ISNUMBER(SEARCH("kit 12", 'Painel ML'!C2231)), 12,
IF(ISNUMBER(SEARCH("kit 13", 'Painel ML'!C2231)), 13,
IF(ISNUMBER(SEARCH("kit 14", 'Painel ML'!C2231)), 14,
IF(ISNUMBER(SEARCH("kit 15", 'Painel ML'!C2231)), 15,
IF(ISNUMBER(SEARCH("kit 16", 'Painel ML'!C2231)), 16,
IF(ISNUMBER(SEARCH("kit 17", 'Painel ML'!C2231)), 17,
IF(ISNUMBER(SEARCH("kit 18", 'Painel ML'!C2231)), 18,
IF(ISNUMBER(SEARCH("kit 19", 'Painel ML'!C2231)), 19,
IF(ISNUMBER(SEARCH("kit 20", 'Painel ML'!C2231)), 20, 0)))))))))))))))))))</f>
        <v>0</v>
      </c>
      <c r="B2231">
        <f>IF(A2231=0,'Painel ML'!A2231,A2231*'Painel ML'!A2231)</f>
        <v>0</v>
      </c>
      <c r="D2231">
        <f>IF(ISNUMBER(SEARCH("kit2", 'Painel Shopee'!B2231)), 2,
IF(ISNUMBER(SEARCH("kit3", 'Painel Shopee'!B2231)), 3,
IF(ISNUMBER(SEARCH("kit4", 'Painel Shopee'!B2231)), 4,
IF(ISNUMBER(SEARCH("kit5", 'Painel Shopee'!B2231)), 5,
IF(ISNUMBER(SEARCH("kit6", 'Painel Shopee'!B2231)), 6,
IF(ISNUMBER(SEARCH("kit7", 'Painel Shopee'!B2231)), 7,
IF(ISNUMBER(SEARCH("kit8", 'Painel Shopee'!B2231)), 8,
IF(ISNUMBER(SEARCH("kit9", 'Painel Shopee'!B2231)), 9,
IF(ISNUMBER(SEARCH("kit10", 'Painel Shopee'!B2231)), 10,
IF(ISNUMBER(SEARCH("kit11", 'Painel Shopee'!B2231)), 11,
IF(ISNUMBER(SEARCH("kit12", 'Painel Shopee'!B2231)), 12,
IF(ISNUMBER(SEARCH("kit13", 'Painel Shopee'!B2231)), 13,
IF(ISNUMBER(SEARCH("kit14", 'Painel Shopee'!B2231)), 14,
IF(ISNUMBER(SEARCH("kit15", 'Painel Shopee'!B2231)), 15,
IF(ISNUMBER(SEARCH("kit16", 'Painel Shopee'!B2231)), 16,
IF(ISNUMBER(SEARCH("kit17", 'Painel Shopee'!B2231)), 17,
IF(ISNUMBER(SEARCH("kit18", 'Painel Shopee'!B2231)), 18,
IF(ISNUMBER(SEARCH("kit19", 'Painel Shopee'!B2231)), 19,
IF(ISNUMBER(SEARCH("kit20", 'Painel Shopee'!B2231)), 20, 0)))))))))))))))))))</f>
        <v>0</v>
      </c>
      <c r="E2231">
        <f>IF(D2231=0,'Painel Shopee'!C2231,D2231*'Painel Shopee'!C2231)</f>
        <v>0</v>
      </c>
    </row>
    <row r="2232" spans="1:5" x14ac:dyDescent="0.25">
      <c r="A2232">
        <f>IF(ISNUMBER(SEARCH("kit 2", 'Painel ML'!C2232)), 2,
IF(ISNUMBER(SEARCH("kit 3", 'Painel ML'!C2232)), 3,
IF(ISNUMBER(SEARCH("kit 4", 'Painel ML'!C2232)), 4,
IF(ISNUMBER(SEARCH("kit 5", 'Painel ML'!C2232)), 5,
IF(ISNUMBER(SEARCH("kit 6", 'Painel ML'!C2232)), 6,
IF(ISNUMBER(SEARCH("kit 7", 'Painel ML'!C2232)), 7,
IF(ISNUMBER(SEARCH("kit 8", 'Painel ML'!C2232)), 8,
IF(ISNUMBER(SEARCH("kit 9", 'Painel ML'!C2232)), 9,
IF(ISNUMBER(SEARCH("kit 10", 'Painel ML'!C2232)), 10,
IF(ISNUMBER(SEARCH("kit 11", 'Painel ML'!C2232)), 11,
IF(ISNUMBER(SEARCH("kit 12", 'Painel ML'!C2232)), 12,
IF(ISNUMBER(SEARCH("kit 13", 'Painel ML'!C2232)), 13,
IF(ISNUMBER(SEARCH("kit 14", 'Painel ML'!C2232)), 14,
IF(ISNUMBER(SEARCH("kit 15", 'Painel ML'!C2232)), 15,
IF(ISNUMBER(SEARCH("kit 16", 'Painel ML'!C2232)), 16,
IF(ISNUMBER(SEARCH("kit 17", 'Painel ML'!C2232)), 17,
IF(ISNUMBER(SEARCH("kit 18", 'Painel ML'!C2232)), 18,
IF(ISNUMBER(SEARCH("kit 19", 'Painel ML'!C2232)), 19,
IF(ISNUMBER(SEARCH("kit 20", 'Painel ML'!C2232)), 20, 0)))))))))))))))))))</f>
        <v>0</v>
      </c>
      <c r="B2232">
        <f>IF(A2232=0,'Painel ML'!A2232,A2232*'Painel ML'!A2232)</f>
        <v>0</v>
      </c>
      <c r="D2232">
        <f>IF(ISNUMBER(SEARCH("kit2", 'Painel Shopee'!B2232)), 2,
IF(ISNUMBER(SEARCH("kit3", 'Painel Shopee'!B2232)), 3,
IF(ISNUMBER(SEARCH("kit4", 'Painel Shopee'!B2232)), 4,
IF(ISNUMBER(SEARCH("kit5", 'Painel Shopee'!B2232)), 5,
IF(ISNUMBER(SEARCH("kit6", 'Painel Shopee'!B2232)), 6,
IF(ISNUMBER(SEARCH("kit7", 'Painel Shopee'!B2232)), 7,
IF(ISNUMBER(SEARCH("kit8", 'Painel Shopee'!B2232)), 8,
IF(ISNUMBER(SEARCH("kit9", 'Painel Shopee'!B2232)), 9,
IF(ISNUMBER(SEARCH("kit10", 'Painel Shopee'!B2232)), 10,
IF(ISNUMBER(SEARCH("kit11", 'Painel Shopee'!B2232)), 11,
IF(ISNUMBER(SEARCH("kit12", 'Painel Shopee'!B2232)), 12,
IF(ISNUMBER(SEARCH("kit13", 'Painel Shopee'!B2232)), 13,
IF(ISNUMBER(SEARCH("kit14", 'Painel Shopee'!B2232)), 14,
IF(ISNUMBER(SEARCH("kit15", 'Painel Shopee'!B2232)), 15,
IF(ISNUMBER(SEARCH("kit16", 'Painel Shopee'!B2232)), 16,
IF(ISNUMBER(SEARCH("kit17", 'Painel Shopee'!B2232)), 17,
IF(ISNUMBER(SEARCH("kit18", 'Painel Shopee'!B2232)), 18,
IF(ISNUMBER(SEARCH("kit19", 'Painel Shopee'!B2232)), 19,
IF(ISNUMBER(SEARCH("kit20", 'Painel Shopee'!B2232)), 20, 0)))))))))))))))))))</f>
        <v>0</v>
      </c>
      <c r="E2232">
        <f>IF(D2232=0,'Painel Shopee'!C2232,D2232*'Painel Shopee'!C2232)</f>
        <v>0</v>
      </c>
    </row>
    <row r="2233" spans="1:5" x14ac:dyDescent="0.25">
      <c r="A2233">
        <f>IF(ISNUMBER(SEARCH("kit 2", 'Painel ML'!C2233)), 2,
IF(ISNUMBER(SEARCH("kit 3", 'Painel ML'!C2233)), 3,
IF(ISNUMBER(SEARCH("kit 4", 'Painel ML'!C2233)), 4,
IF(ISNUMBER(SEARCH("kit 5", 'Painel ML'!C2233)), 5,
IF(ISNUMBER(SEARCH("kit 6", 'Painel ML'!C2233)), 6,
IF(ISNUMBER(SEARCH("kit 7", 'Painel ML'!C2233)), 7,
IF(ISNUMBER(SEARCH("kit 8", 'Painel ML'!C2233)), 8,
IF(ISNUMBER(SEARCH("kit 9", 'Painel ML'!C2233)), 9,
IF(ISNUMBER(SEARCH("kit 10", 'Painel ML'!C2233)), 10,
IF(ISNUMBER(SEARCH("kit 11", 'Painel ML'!C2233)), 11,
IF(ISNUMBER(SEARCH("kit 12", 'Painel ML'!C2233)), 12,
IF(ISNUMBER(SEARCH("kit 13", 'Painel ML'!C2233)), 13,
IF(ISNUMBER(SEARCH("kit 14", 'Painel ML'!C2233)), 14,
IF(ISNUMBER(SEARCH("kit 15", 'Painel ML'!C2233)), 15,
IF(ISNUMBER(SEARCH("kit 16", 'Painel ML'!C2233)), 16,
IF(ISNUMBER(SEARCH("kit 17", 'Painel ML'!C2233)), 17,
IF(ISNUMBER(SEARCH("kit 18", 'Painel ML'!C2233)), 18,
IF(ISNUMBER(SEARCH("kit 19", 'Painel ML'!C2233)), 19,
IF(ISNUMBER(SEARCH("kit 20", 'Painel ML'!C2233)), 20, 0)))))))))))))))))))</f>
        <v>0</v>
      </c>
      <c r="B2233">
        <f>IF(A2233=0,'Painel ML'!A2233,A2233*'Painel ML'!A2233)</f>
        <v>0</v>
      </c>
      <c r="D2233">
        <f>IF(ISNUMBER(SEARCH("kit2", 'Painel Shopee'!B2233)), 2,
IF(ISNUMBER(SEARCH("kit3", 'Painel Shopee'!B2233)), 3,
IF(ISNUMBER(SEARCH("kit4", 'Painel Shopee'!B2233)), 4,
IF(ISNUMBER(SEARCH("kit5", 'Painel Shopee'!B2233)), 5,
IF(ISNUMBER(SEARCH("kit6", 'Painel Shopee'!B2233)), 6,
IF(ISNUMBER(SEARCH("kit7", 'Painel Shopee'!B2233)), 7,
IF(ISNUMBER(SEARCH("kit8", 'Painel Shopee'!B2233)), 8,
IF(ISNUMBER(SEARCH("kit9", 'Painel Shopee'!B2233)), 9,
IF(ISNUMBER(SEARCH("kit10", 'Painel Shopee'!B2233)), 10,
IF(ISNUMBER(SEARCH("kit11", 'Painel Shopee'!B2233)), 11,
IF(ISNUMBER(SEARCH("kit12", 'Painel Shopee'!B2233)), 12,
IF(ISNUMBER(SEARCH("kit13", 'Painel Shopee'!B2233)), 13,
IF(ISNUMBER(SEARCH("kit14", 'Painel Shopee'!B2233)), 14,
IF(ISNUMBER(SEARCH("kit15", 'Painel Shopee'!B2233)), 15,
IF(ISNUMBER(SEARCH("kit16", 'Painel Shopee'!B2233)), 16,
IF(ISNUMBER(SEARCH("kit17", 'Painel Shopee'!B2233)), 17,
IF(ISNUMBER(SEARCH("kit18", 'Painel Shopee'!B2233)), 18,
IF(ISNUMBER(SEARCH("kit19", 'Painel Shopee'!B2233)), 19,
IF(ISNUMBER(SEARCH("kit20", 'Painel Shopee'!B2233)), 20, 0)))))))))))))))))))</f>
        <v>0</v>
      </c>
      <c r="E2233">
        <f>IF(D2233=0,'Painel Shopee'!C2233,D2233*'Painel Shopee'!C2233)</f>
        <v>0</v>
      </c>
    </row>
    <row r="2234" spans="1:5" x14ac:dyDescent="0.25">
      <c r="A2234">
        <f>IF(ISNUMBER(SEARCH("kit 2", 'Painel ML'!C2234)), 2,
IF(ISNUMBER(SEARCH("kit 3", 'Painel ML'!C2234)), 3,
IF(ISNUMBER(SEARCH("kit 4", 'Painel ML'!C2234)), 4,
IF(ISNUMBER(SEARCH("kit 5", 'Painel ML'!C2234)), 5,
IF(ISNUMBER(SEARCH("kit 6", 'Painel ML'!C2234)), 6,
IF(ISNUMBER(SEARCH("kit 7", 'Painel ML'!C2234)), 7,
IF(ISNUMBER(SEARCH("kit 8", 'Painel ML'!C2234)), 8,
IF(ISNUMBER(SEARCH("kit 9", 'Painel ML'!C2234)), 9,
IF(ISNUMBER(SEARCH("kit 10", 'Painel ML'!C2234)), 10,
IF(ISNUMBER(SEARCH("kit 11", 'Painel ML'!C2234)), 11,
IF(ISNUMBER(SEARCH("kit 12", 'Painel ML'!C2234)), 12,
IF(ISNUMBER(SEARCH("kit 13", 'Painel ML'!C2234)), 13,
IF(ISNUMBER(SEARCH("kit 14", 'Painel ML'!C2234)), 14,
IF(ISNUMBER(SEARCH("kit 15", 'Painel ML'!C2234)), 15,
IF(ISNUMBER(SEARCH("kit 16", 'Painel ML'!C2234)), 16,
IF(ISNUMBER(SEARCH("kit 17", 'Painel ML'!C2234)), 17,
IF(ISNUMBER(SEARCH("kit 18", 'Painel ML'!C2234)), 18,
IF(ISNUMBER(SEARCH("kit 19", 'Painel ML'!C2234)), 19,
IF(ISNUMBER(SEARCH("kit 20", 'Painel ML'!C2234)), 20, 0)))))))))))))))))))</f>
        <v>0</v>
      </c>
      <c r="B2234">
        <f>IF(A2234=0,'Painel ML'!A2234,A2234*'Painel ML'!A2234)</f>
        <v>0</v>
      </c>
      <c r="D2234">
        <f>IF(ISNUMBER(SEARCH("kit2", 'Painel Shopee'!B2234)), 2,
IF(ISNUMBER(SEARCH("kit3", 'Painel Shopee'!B2234)), 3,
IF(ISNUMBER(SEARCH("kit4", 'Painel Shopee'!B2234)), 4,
IF(ISNUMBER(SEARCH("kit5", 'Painel Shopee'!B2234)), 5,
IF(ISNUMBER(SEARCH("kit6", 'Painel Shopee'!B2234)), 6,
IF(ISNUMBER(SEARCH("kit7", 'Painel Shopee'!B2234)), 7,
IF(ISNUMBER(SEARCH("kit8", 'Painel Shopee'!B2234)), 8,
IF(ISNUMBER(SEARCH("kit9", 'Painel Shopee'!B2234)), 9,
IF(ISNUMBER(SEARCH("kit10", 'Painel Shopee'!B2234)), 10,
IF(ISNUMBER(SEARCH("kit11", 'Painel Shopee'!B2234)), 11,
IF(ISNUMBER(SEARCH("kit12", 'Painel Shopee'!B2234)), 12,
IF(ISNUMBER(SEARCH("kit13", 'Painel Shopee'!B2234)), 13,
IF(ISNUMBER(SEARCH("kit14", 'Painel Shopee'!B2234)), 14,
IF(ISNUMBER(SEARCH("kit15", 'Painel Shopee'!B2234)), 15,
IF(ISNUMBER(SEARCH("kit16", 'Painel Shopee'!B2234)), 16,
IF(ISNUMBER(SEARCH("kit17", 'Painel Shopee'!B2234)), 17,
IF(ISNUMBER(SEARCH("kit18", 'Painel Shopee'!B2234)), 18,
IF(ISNUMBER(SEARCH("kit19", 'Painel Shopee'!B2234)), 19,
IF(ISNUMBER(SEARCH("kit20", 'Painel Shopee'!B2234)), 20, 0)))))))))))))))))))</f>
        <v>0</v>
      </c>
      <c r="E2234">
        <f>IF(D2234=0,'Painel Shopee'!C2234,D2234*'Painel Shopee'!C2234)</f>
        <v>0</v>
      </c>
    </row>
    <row r="2235" spans="1:5" x14ac:dyDescent="0.25">
      <c r="A2235">
        <f>IF(ISNUMBER(SEARCH("kit 2", 'Painel ML'!C2235)), 2,
IF(ISNUMBER(SEARCH("kit 3", 'Painel ML'!C2235)), 3,
IF(ISNUMBER(SEARCH("kit 4", 'Painel ML'!C2235)), 4,
IF(ISNUMBER(SEARCH("kit 5", 'Painel ML'!C2235)), 5,
IF(ISNUMBER(SEARCH("kit 6", 'Painel ML'!C2235)), 6,
IF(ISNUMBER(SEARCH("kit 7", 'Painel ML'!C2235)), 7,
IF(ISNUMBER(SEARCH("kit 8", 'Painel ML'!C2235)), 8,
IF(ISNUMBER(SEARCH("kit 9", 'Painel ML'!C2235)), 9,
IF(ISNUMBER(SEARCH("kit 10", 'Painel ML'!C2235)), 10,
IF(ISNUMBER(SEARCH("kit 11", 'Painel ML'!C2235)), 11,
IF(ISNUMBER(SEARCH("kit 12", 'Painel ML'!C2235)), 12,
IF(ISNUMBER(SEARCH("kit 13", 'Painel ML'!C2235)), 13,
IF(ISNUMBER(SEARCH("kit 14", 'Painel ML'!C2235)), 14,
IF(ISNUMBER(SEARCH("kit 15", 'Painel ML'!C2235)), 15,
IF(ISNUMBER(SEARCH("kit 16", 'Painel ML'!C2235)), 16,
IF(ISNUMBER(SEARCH("kit 17", 'Painel ML'!C2235)), 17,
IF(ISNUMBER(SEARCH("kit 18", 'Painel ML'!C2235)), 18,
IF(ISNUMBER(SEARCH("kit 19", 'Painel ML'!C2235)), 19,
IF(ISNUMBER(SEARCH("kit 20", 'Painel ML'!C2235)), 20, 0)))))))))))))))))))</f>
        <v>0</v>
      </c>
      <c r="B2235">
        <f>IF(A2235=0,'Painel ML'!A2235,A2235*'Painel ML'!A2235)</f>
        <v>0</v>
      </c>
      <c r="D2235">
        <f>IF(ISNUMBER(SEARCH("kit2", 'Painel Shopee'!B2235)), 2,
IF(ISNUMBER(SEARCH("kit3", 'Painel Shopee'!B2235)), 3,
IF(ISNUMBER(SEARCH("kit4", 'Painel Shopee'!B2235)), 4,
IF(ISNUMBER(SEARCH("kit5", 'Painel Shopee'!B2235)), 5,
IF(ISNUMBER(SEARCH("kit6", 'Painel Shopee'!B2235)), 6,
IF(ISNUMBER(SEARCH("kit7", 'Painel Shopee'!B2235)), 7,
IF(ISNUMBER(SEARCH("kit8", 'Painel Shopee'!B2235)), 8,
IF(ISNUMBER(SEARCH("kit9", 'Painel Shopee'!B2235)), 9,
IF(ISNUMBER(SEARCH("kit10", 'Painel Shopee'!B2235)), 10,
IF(ISNUMBER(SEARCH("kit11", 'Painel Shopee'!B2235)), 11,
IF(ISNUMBER(SEARCH("kit12", 'Painel Shopee'!B2235)), 12,
IF(ISNUMBER(SEARCH("kit13", 'Painel Shopee'!B2235)), 13,
IF(ISNUMBER(SEARCH("kit14", 'Painel Shopee'!B2235)), 14,
IF(ISNUMBER(SEARCH("kit15", 'Painel Shopee'!B2235)), 15,
IF(ISNUMBER(SEARCH("kit16", 'Painel Shopee'!B2235)), 16,
IF(ISNUMBER(SEARCH("kit17", 'Painel Shopee'!B2235)), 17,
IF(ISNUMBER(SEARCH("kit18", 'Painel Shopee'!B2235)), 18,
IF(ISNUMBER(SEARCH("kit19", 'Painel Shopee'!B2235)), 19,
IF(ISNUMBER(SEARCH("kit20", 'Painel Shopee'!B2235)), 20, 0)))))))))))))))))))</f>
        <v>0</v>
      </c>
      <c r="E2235">
        <f>IF(D2235=0,'Painel Shopee'!C2235,D2235*'Painel Shopee'!C2235)</f>
        <v>0</v>
      </c>
    </row>
    <row r="2236" spans="1:5" x14ac:dyDescent="0.25">
      <c r="A2236">
        <f>IF(ISNUMBER(SEARCH("kit 2", 'Painel ML'!C2236)), 2,
IF(ISNUMBER(SEARCH("kit 3", 'Painel ML'!C2236)), 3,
IF(ISNUMBER(SEARCH("kit 4", 'Painel ML'!C2236)), 4,
IF(ISNUMBER(SEARCH("kit 5", 'Painel ML'!C2236)), 5,
IF(ISNUMBER(SEARCH("kit 6", 'Painel ML'!C2236)), 6,
IF(ISNUMBER(SEARCH("kit 7", 'Painel ML'!C2236)), 7,
IF(ISNUMBER(SEARCH("kit 8", 'Painel ML'!C2236)), 8,
IF(ISNUMBER(SEARCH("kit 9", 'Painel ML'!C2236)), 9,
IF(ISNUMBER(SEARCH("kit 10", 'Painel ML'!C2236)), 10,
IF(ISNUMBER(SEARCH("kit 11", 'Painel ML'!C2236)), 11,
IF(ISNUMBER(SEARCH("kit 12", 'Painel ML'!C2236)), 12,
IF(ISNUMBER(SEARCH("kit 13", 'Painel ML'!C2236)), 13,
IF(ISNUMBER(SEARCH("kit 14", 'Painel ML'!C2236)), 14,
IF(ISNUMBER(SEARCH("kit 15", 'Painel ML'!C2236)), 15,
IF(ISNUMBER(SEARCH("kit 16", 'Painel ML'!C2236)), 16,
IF(ISNUMBER(SEARCH("kit 17", 'Painel ML'!C2236)), 17,
IF(ISNUMBER(SEARCH("kit 18", 'Painel ML'!C2236)), 18,
IF(ISNUMBER(SEARCH("kit 19", 'Painel ML'!C2236)), 19,
IF(ISNUMBER(SEARCH("kit 20", 'Painel ML'!C2236)), 20, 0)))))))))))))))))))</f>
        <v>0</v>
      </c>
      <c r="B2236">
        <f>IF(A2236=0,'Painel ML'!A2236,A2236*'Painel ML'!A2236)</f>
        <v>0</v>
      </c>
      <c r="D2236">
        <f>IF(ISNUMBER(SEARCH("kit2", 'Painel Shopee'!B2236)), 2,
IF(ISNUMBER(SEARCH("kit3", 'Painel Shopee'!B2236)), 3,
IF(ISNUMBER(SEARCH("kit4", 'Painel Shopee'!B2236)), 4,
IF(ISNUMBER(SEARCH("kit5", 'Painel Shopee'!B2236)), 5,
IF(ISNUMBER(SEARCH("kit6", 'Painel Shopee'!B2236)), 6,
IF(ISNUMBER(SEARCH("kit7", 'Painel Shopee'!B2236)), 7,
IF(ISNUMBER(SEARCH("kit8", 'Painel Shopee'!B2236)), 8,
IF(ISNUMBER(SEARCH("kit9", 'Painel Shopee'!B2236)), 9,
IF(ISNUMBER(SEARCH("kit10", 'Painel Shopee'!B2236)), 10,
IF(ISNUMBER(SEARCH("kit11", 'Painel Shopee'!B2236)), 11,
IF(ISNUMBER(SEARCH("kit12", 'Painel Shopee'!B2236)), 12,
IF(ISNUMBER(SEARCH("kit13", 'Painel Shopee'!B2236)), 13,
IF(ISNUMBER(SEARCH("kit14", 'Painel Shopee'!B2236)), 14,
IF(ISNUMBER(SEARCH("kit15", 'Painel Shopee'!B2236)), 15,
IF(ISNUMBER(SEARCH("kit16", 'Painel Shopee'!B2236)), 16,
IF(ISNUMBER(SEARCH("kit17", 'Painel Shopee'!B2236)), 17,
IF(ISNUMBER(SEARCH("kit18", 'Painel Shopee'!B2236)), 18,
IF(ISNUMBER(SEARCH("kit19", 'Painel Shopee'!B2236)), 19,
IF(ISNUMBER(SEARCH("kit20", 'Painel Shopee'!B2236)), 20, 0)))))))))))))))))))</f>
        <v>0</v>
      </c>
      <c r="E2236">
        <f>IF(D2236=0,'Painel Shopee'!C2236,D2236*'Painel Shopee'!C2236)</f>
        <v>0</v>
      </c>
    </row>
    <row r="2237" spans="1:5" x14ac:dyDescent="0.25">
      <c r="A2237">
        <f>IF(ISNUMBER(SEARCH("kit 2", 'Painel ML'!C2237)), 2,
IF(ISNUMBER(SEARCH("kit 3", 'Painel ML'!C2237)), 3,
IF(ISNUMBER(SEARCH("kit 4", 'Painel ML'!C2237)), 4,
IF(ISNUMBER(SEARCH("kit 5", 'Painel ML'!C2237)), 5,
IF(ISNUMBER(SEARCH("kit 6", 'Painel ML'!C2237)), 6,
IF(ISNUMBER(SEARCH("kit 7", 'Painel ML'!C2237)), 7,
IF(ISNUMBER(SEARCH("kit 8", 'Painel ML'!C2237)), 8,
IF(ISNUMBER(SEARCH("kit 9", 'Painel ML'!C2237)), 9,
IF(ISNUMBER(SEARCH("kit 10", 'Painel ML'!C2237)), 10,
IF(ISNUMBER(SEARCH("kit 11", 'Painel ML'!C2237)), 11,
IF(ISNUMBER(SEARCH("kit 12", 'Painel ML'!C2237)), 12,
IF(ISNUMBER(SEARCH("kit 13", 'Painel ML'!C2237)), 13,
IF(ISNUMBER(SEARCH("kit 14", 'Painel ML'!C2237)), 14,
IF(ISNUMBER(SEARCH("kit 15", 'Painel ML'!C2237)), 15,
IF(ISNUMBER(SEARCH("kit 16", 'Painel ML'!C2237)), 16,
IF(ISNUMBER(SEARCH("kit 17", 'Painel ML'!C2237)), 17,
IF(ISNUMBER(SEARCH("kit 18", 'Painel ML'!C2237)), 18,
IF(ISNUMBER(SEARCH("kit 19", 'Painel ML'!C2237)), 19,
IF(ISNUMBER(SEARCH("kit 20", 'Painel ML'!C2237)), 20, 0)))))))))))))))))))</f>
        <v>0</v>
      </c>
      <c r="B2237">
        <f>IF(A2237=0,'Painel ML'!A2237,A2237*'Painel ML'!A2237)</f>
        <v>0</v>
      </c>
      <c r="D2237">
        <f>IF(ISNUMBER(SEARCH("kit2", 'Painel Shopee'!B2237)), 2,
IF(ISNUMBER(SEARCH("kit3", 'Painel Shopee'!B2237)), 3,
IF(ISNUMBER(SEARCH("kit4", 'Painel Shopee'!B2237)), 4,
IF(ISNUMBER(SEARCH("kit5", 'Painel Shopee'!B2237)), 5,
IF(ISNUMBER(SEARCH("kit6", 'Painel Shopee'!B2237)), 6,
IF(ISNUMBER(SEARCH("kit7", 'Painel Shopee'!B2237)), 7,
IF(ISNUMBER(SEARCH("kit8", 'Painel Shopee'!B2237)), 8,
IF(ISNUMBER(SEARCH("kit9", 'Painel Shopee'!B2237)), 9,
IF(ISNUMBER(SEARCH("kit10", 'Painel Shopee'!B2237)), 10,
IF(ISNUMBER(SEARCH("kit11", 'Painel Shopee'!B2237)), 11,
IF(ISNUMBER(SEARCH("kit12", 'Painel Shopee'!B2237)), 12,
IF(ISNUMBER(SEARCH("kit13", 'Painel Shopee'!B2237)), 13,
IF(ISNUMBER(SEARCH("kit14", 'Painel Shopee'!B2237)), 14,
IF(ISNUMBER(SEARCH("kit15", 'Painel Shopee'!B2237)), 15,
IF(ISNUMBER(SEARCH("kit16", 'Painel Shopee'!B2237)), 16,
IF(ISNUMBER(SEARCH("kit17", 'Painel Shopee'!B2237)), 17,
IF(ISNUMBER(SEARCH("kit18", 'Painel Shopee'!B2237)), 18,
IF(ISNUMBER(SEARCH("kit19", 'Painel Shopee'!B2237)), 19,
IF(ISNUMBER(SEARCH("kit20", 'Painel Shopee'!B2237)), 20, 0)))))))))))))))))))</f>
        <v>0</v>
      </c>
      <c r="E2237">
        <f>IF(D2237=0,'Painel Shopee'!C2237,D2237*'Painel Shopee'!C2237)</f>
        <v>0</v>
      </c>
    </row>
    <row r="2238" spans="1:5" x14ac:dyDescent="0.25">
      <c r="A2238">
        <f>IF(ISNUMBER(SEARCH("kit 2", 'Painel ML'!C2238)), 2,
IF(ISNUMBER(SEARCH("kit 3", 'Painel ML'!C2238)), 3,
IF(ISNUMBER(SEARCH("kit 4", 'Painel ML'!C2238)), 4,
IF(ISNUMBER(SEARCH("kit 5", 'Painel ML'!C2238)), 5,
IF(ISNUMBER(SEARCH("kit 6", 'Painel ML'!C2238)), 6,
IF(ISNUMBER(SEARCH("kit 7", 'Painel ML'!C2238)), 7,
IF(ISNUMBER(SEARCH("kit 8", 'Painel ML'!C2238)), 8,
IF(ISNUMBER(SEARCH("kit 9", 'Painel ML'!C2238)), 9,
IF(ISNUMBER(SEARCH("kit 10", 'Painel ML'!C2238)), 10,
IF(ISNUMBER(SEARCH("kit 11", 'Painel ML'!C2238)), 11,
IF(ISNUMBER(SEARCH("kit 12", 'Painel ML'!C2238)), 12,
IF(ISNUMBER(SEARCH("kit 13", 'Painel ML'!C2238)), 13,
IF(ISNUMBER(SEARCH("kit 14", 'Painel ML'!C2238)), 14,
IF(ISNUMBER(SEARCH("kit 15", 'Painel ML'!C2238)), 15,
IF(ISNUMBER(SEARCH("kit 16", 'Painel ML'!C2238)), 16,
IF(ISNUMBER(SEARCH("kit 17", 'Painel ML'!C2238)), 17,
IF(ISNUMBER(SEARCH("kit 18", 'Painel ML'!C2238)), 18,
IF(ISNUMBER(SEARCH("kit 19", 'Painel ML'!C2238)), 19,
IF(ISNUMBER(SEARCH("kit 20", 'Painel ML'!C2238)), 20, 0)))))))))))))))))))</f>
        <v>0</v>
      </c>
      <c r="B2238">
        <f>IF(A2238=0,'Painel ML'!A2238,A2238*'Painel ML'!A2238)</f>
        <v>0</v>
      </c>
      <c r="D2238">
        <f>IF(ISNUMBER(SEARCH("kit2", 'Painel Shopee'!B2238)), 2,
IF(ISNUMBER(SEARCH("kit3", 'Painel Shopee'!B2238)), 3,
IF(ISNUMBER(SEARCH("kit4", 'Painel Shopee'!B2238)), 4,
IF(ISNUMBER(SEARCH("kit5", 'Painel Shopee'!B2238)), 5,
IF(ISNUMBER(SEARCH("kit6", 'Painel Shopee'!B2238)), 6,
IF(ISNUMBER(SEARCH("kit7", 'Painel Shopee'!B2238)), 7,
IF(ISNUMBER(SEARCH("kit8", 'Painel Shopee'!B2238)), 8,
IF(ISNUMBER(SEARCH("kit9", 'Painel Shopee'!B2238)), 9,
IF(ISNUMBER(SEARCH("kit10", 'Painel Shopee'!B2238)), 10,
IF(ISNUMBER(SEARCH("kit11", 'Painel Shopee'!B2238)), 11,
IF(ISNUMBER(SEARCH("kit12", 'Painel Shopee'!B2238)), 12,
IF(ISNUMBER(SEARCH("kit13", 'Painel Shopee'!B2238)), 13,
IF(ISNUMBER(SEARCH("kit14", 'Painel Shopee'!B2238)), 14,
IF(ISNUMBER(SEARCH("kit15", 'Painel Shopee'!B2238)), 15,
IF(ISNUMBER(SEARCH("kit16", 'Painel Shopee'!B2238)), 16,
IF(ISNUMBER(SEARCH("kit17", 'Painel Shopee'!B2238)), 17,
IF(ISNUMBER(SEARCH("kit18", 'Painel Shopee'!B2238)), 18,
IF(ISNUMBER(SEARCH("kit19", 'Painel Shopee'!B2238)), 19,
IF(ISNUMBER(SEARCH("kit20", 'Painel Shopee'!B2238)), 20, 0)))))))))))))))))))</f>
        <v>0</v>
      </c>
      <c r="E2238">
        <f>IF(D2238=0,'Painel Shopee'!C2238,D2238*'Painel Shopee'!C2238)</f>
        <v>0</v>
      </c>
    </row>
    <row r="2239" spans="1:5" x14ac:dyDescent="0.25">
      <c r="A2239">
        <f>IF(ISNUMBER(SEARCH("kit 2", 'Painel ML'!C2239)), 2,
IF(ISNUMBER(SEARCH("kit 3", 'Painel ML'!C2239)), 3,
IF(ISNUMBER(SEARCH("kit 4", 'Painel ML'!C2239)), 4,
IF(ISNUMBER(SEARCH("kit 5", 'Painel ML'!C2239)), 5,
IF(ISNUMBER(SEARCH("kit 6", 'Painel ML'!C2239)), 6,
IF(ISNUMBER(SEARCH("kit 7", 'Painel ML'!C2239)), 7,
IF(ISNUMBER(SEARCH("kit 8", 'Painel ML'!C2239)), 8,
IF(ISNUMBER(SEARCH("kit 9", 'Painel ML'!C2239)), 9,
IF(ISNUMBER(SEARCH("kit 10", 'Painel ML'!C2239)), 10,
IF(ISNUMBER(SEARCH("kit 11", 'Painel ML'!C2239)), 11,
IF(ISNUMBER(SEARCH("kit 12", 'Painel ML'!C2239)), 12,
IF(ISNUMBER(SEARCH("kit 13", 'Painel ML'!C2239)), 13,
IF(ISNUMBER(SEARCH("kit 14", 'Painel ML'!C2239)), 14,
IF(ISNUMBER(SEARCH("kit 15", 'Painel ML'!C2239)), 15,
IF(ISNUMBER(SEARCH("kit 16", 'Painel ML'!C2239)), 16,
IF(ISNUMBER(SEARCH("kit 17", 'Painel ML'!C2239)), 17,
IF(ISNUMBER(SEARCH("kit 18", 'Painel ML'!C2239)), 18,
IF(ISNUMBER(SEARCH("kit 19", 'Painel ML'!C2239)), 19,
IF(ISNUMBER(SEARCH("kit 20", 'Painel ML'!C2239)), 20, 0)))))))))))))))))))</f>
        <v>0</v>
      </c>
      <c r="B2239">
        <f>IF(A2239=0,'Painel ML'!A2239,A2239*'Painel ML'!A2239)</f>
        <v>0</v>
      </c>
      <c r="D2239">
        <f>IF(ISNUMBER(SEARCH("kit2", 'Painel Shopee'!B2239)), 2,
IF(ISNUMBER(SEARCH("kit3", 'Painel Shopee'!B2239)), 3,
IF(ISNUMBER(SEARCH("kit4", 'Painel Shopee'!B2239)), 4,
IF(ISNUMBER(SEARCH("kit5", 'Painel Shopee'!B2239)), 5,
IF(ISNUMBER(SEARCH("kit6", 'Painel Shopee'!B2239)), 6,
IF(ISNUMBER(SEARCH("kit7", 'Painel Shopee'!B2239)), 7,
IF(ISNUMBER(SEARCH("kit8", 'Painel Shopee'!B2239)), 8,
IF(ISNUMBER(SEARCH("kit9", 'Painel Shopee'!B2239)), 9,
IF(ISNUMBER(SEARCH("kit10", 'Painel Shopee'!B2239)), 10,
IF(ISNUMBER(SEARCH("kit11", 'Painel Shopee'!B2239)), 11,
IF(ISNUMBER(SEARCH("kit12", 'Painel Shopee'!B2239)), 12,
IF(ISNUMBER(SEARCH("kit13", 'Painel Shopee'!B2239)), 13,
IF(ISNUMBER(SEARCH("kit14", 'Painel Shopee'!B2239)), 14,
IF(ISNUMBER(SEARCH("kit15", 'Painel Shopee'!B2239)), 15,
IF(ISNUMBER(SEARCH("kit16", 'Painel Shopee'!B2239)), 16,
IF(ISNUMBER(SEARCH("kit17", 'Painel Shopee'!B2239)), 17,
IF(ISNUMBER(SEARCH("kit18", 'Painel Shopee'!B2239)), 18,
IF(ISNUMBER(SEARCH("kit19", 'Painel Shopee'!B2239)), 19,
IF(ISNUMBER(SEARCH("kit20", 'Painel Shopee'!B2239)), 20, 0)))))))))))))))))))</f>
        <v>0</v>
      </c>
      <c r="E2239">
        <f>IF(D2239=0,'Painel Shopee'!C2239,D2239*'Painel Shopee'!C2239)</f>
        <v>0</v>
      </c>
    </row>
    <row r="2240" spans="1:5" x14ac:dyDescent="0.25">
      <c r="A2240">
        <f>IF(ISNUMBER(SEARCH("kit 2", 'Painel ML'!C2240)), 2,
IF(ISNUMBER(SEARCH("kit 3", 'Painel ML'!C2240)), 3,
IF(ISNUMBER(SEARCH("kit 4", 'Painel ML'!C2240)), 4,
IF(ISNUMBER(SEARCH("kit 5", 'Painel ML'!C2240)), 5,
IF(ISNUMBER(SEARCH("kit 6", 'Painel ML'!C2240)), 6,
IF(ISNUMBER(SEARCH("kit 7", 'Painel ML'!C2240)), 7,
IF(ISNUMBER(SEARCH("kit 8", 'Painel ML'!C2240)), 8,
IF(ISNUMBER(SEARCH("kit 9", 'Painel ML'!C2240)), 9,
IF(ISNUMBER(SEARCH("kit 10", 'Painel ML'!C2240)), 10,
IF(ISNUMBER(SEARCH("kit 11", 'Painel ML'!C2240)), 11,
IF(ISNUMBER(SEARCH("kit 12", 'Painel ML'!C2240)), 12,
IF(ISNUMBER(SEARCH("kit 13", 'Painel ML'!C2240)), 13,
IF(ISNUMBER(SEARCH("kit 14", 'Painel ML'!C2240)), 14,
IF(ISNUMBER(SEARCH("kit 15", 'Painel ML'!C2240)), 15,
IF(ISNUMBER(SEARCH("kit 16", 'Painel ML'!C2240)), 16,
IF(ISNUMBER(SEARCH("kit 17", 'Painel ML'!C2240)), 17,
IF(ISNUMBER(SEARCH("kit 18", 'Painel ML'!C2240)), 18,
IF(ISNUMBER(SEARCH("kit 19", 'Painel ML'!C2240)), 19,
IF(ISNUMBER(SEARCH("kit 20", 'Painel ML'!C2240)), 20, 0)))))))))))))))))))</f>
        <v>0</v>
      </c>
      <c r="B2240">
        <f>IF(A2240=0,'Painel ML'!A2240,A2240*'Painel ML'!A2240)</f>
        <v>0</v>
      </c>
      <c r="D2240">
        <f>IF(ISNUMBER(SEARCH("kit2", 'Painel Shopee'!B2240)), 2,
IF(ISNUMBER(SEARCH("kit3", 'Painel Shopee'!B2240)), 3,
IF(ISNUMBER(SEARCH("kit4", 'Painel Shopee'!B2240)), 4,
IF(ISNUMBER(SEARCH("kit5", 'Painel Shopee'!B2240)), 5,
IF(ISNUMBER(SEARCH("kit6", 'Painel Shopee'!B2240)), 6,
IF(ISNUMBER(SEARCH("kit7", 'Painel Shopee'!B2240)), 7,
IF(ISNUMBER(SEARCH("kit8", 'Painel Shopee'!B2240)), 8,
IF(ISNUMBER(SEARCH("kit9", 'Painel Shopee'!B2240)), 9,
IF(ISNUMBER(SEARCH("kit10", 'Painel Shopee'!B2240)), 10,
IF(ISNUMBER(SEARCH("kit11", 'Painel Shopee'!B2240)), 11,
IF(ISNUMBER(SEARCH("kit12", 'Painel Shopee'!B2240)), 12,
IF(ISNUMBER(SEARCH("kit13", 'Painel Shopee'!B2240)), 13,
IF(ISNUMBER(SEARCH("kit14", 'Painel Shopee'!B2240)), 14,
IF(ISNUMBER(SEARCH("kit15", 'Painel Shopee'!B2240)), 15,
IF(ISNUMBER(SEARCH("kit16", 'Painel Shopee'!B2240)), 16,
IF(ISNUMBER(SEARCH("kit17", 'Painel Shopee'!B2240)), 17,
IF(ISNUMBER(SEARCH("kit18", 'Painel Shopee'!B2240)), 18,
IF(ISNUMBER(SEARCH("kit19", 'Painel Shopee'!B2240)), 19,
IF(ISNUMBER(SEARCH("kit20", 'Painel Shopee'!B2240)), 20, 0)))))))))))))))))))</f>
        <v>0</v>
      </c>
      <c r="E2240">
        <f>IF(D2240=0,'Painel Shopee'!C2240,D2240*'Painel Shopee'!C2240)</f>
        <v>0</v>
      </c>
    </row>
    <row r="2241" spans="1:5" x14ac:dyDescent="0.25">
      <c r="A2241">
        <f>IF(ISNUMBER(SEARCH("kit 2", 'Painel ML'!C2241)), 2,
IF(ISNUMBER(SEARCH("kit 3", 'Painel ML'!C2241)), 3,
IF(ISNUMBER(SEARCH("kit 4", 'Painel ML'!C2241)), 4,
IF(ISNUMBER(SEARCH("kit 5", 'Painel ML'!C2241)), 5,
IF(ISNUMBER(SEARCH("kit 6", 'Painel ML'!C2241)), 6,
IF(ISNUMBER(SEARCH("kit 7", 'Painel ML'!C2241)), 7,
IF(ISNUMBER(SEARCH("kit 8", 'Painel ML'!C2241)), 8,
IF(ISNUMBER(SEARCH("kit 9", 'Painel ML'!C2241)), 9,
IF(ISNUMBER(SEARCH("kit 10", 'Painel ML'!C2241)), 10,
IF(ISNUMBER(SEARCH("kit 11", 'Painel ML'!C2241)), 11,
IF(ISNUMBER(SEARCH("kit 12", 'Painel ML'!C2241)), 12,
IF(ISNUMBER(SEARCH("kit 13", 'Painel ML'!C2241)), 13,
IF(ISNUMBER(SEARCH("kit 14", 'Painel ML'!C2241)), 14,
IF(ISNUMBER(SEARCH("kit 15", 'Painel ML'!C2241)), 15,
IF(ISNUMBER(SEARCH("kit 16", 'Painel ML'!C2241)), 16,
IF(ISNUMBER(SEARCH("kit 17", 'Painel ML'!C2241)), 17,
IF(ISNUMBER(SEARCH("kit 18", 'Painel ML'!C2241)), 18,
IF(ISNUMBER(SEARCH("kit 19", 'Painel ML'!C2241)), 19,
IF(ISNUMBER(SEARCH("kit 20", 'Painel ML'!C2241)), 20, 0)))))))))))))))))))</f>
        <v>0</v>
      </c>
      <c r="B2241">
        <f>IF(A2241=0,'Painel ML'!A2241,A2241*'Painel ML'!A2241)</f>
        <v>0</v>
      </c>
      <c r="D2241">
        <f>IF(ISNUMBER(SEARCH("kit2", 'Painel Shopee'!B2241)), 2,
IF(ISNUMBER(SEARCH("kit3", 'Painel Shopee'!B2241)), 3,
IF(ISNUMBER(SEARCH("kit4", 'Painel Shopee'!B2241)), 4,
IF(ISNUMBER(SEARCH("kit5", 'Painel Shopee'!B2241)), 5,
IF(ISNUMBER(SEARCH("kit6", 'Painel Shopee'!B2241)), 6,
IF(ISNUMBER(SEARCH("kit7", 'Painel Shopee'!B2241)), 7,
IF(ISNUMBER(SEARCH("kit8", 'Painel Shopee'!B2241)), 8,
IF(ISNUMBER(SEARCH("kit9", 'Painel Shopee'!B2241)), 9,
IF(ISNUMBER(SEARCH("kit10", 'Painel Shopee'!B2241)), 10,
IF(ISNUMBER(SEARCH("kit11", 'Painel Shopee'!B2241)), 11,
IF(ISNUMBER(SEARCH("kit12", 'Painel Shopee'!B2241)), 12,
IF(ISNUMBER(SEARCH("kit13", 'Painel Shopee'!B2241)), 13,
IF(ISNUMBER(SEARCH("kit14", 'Painel Shopee'!B2241)), 14,
IF(ISNUMBER(SEARCH("kit15", 'Painel Shopee'!B2241)), 15,
IF(ISNUMBER(SEARCH("kit16", 'Painel Shopee'!B2241)), 16,
IF(ISNUMBER(SEARCH("kit17", 'Painel Shopee'!B2241)), 17,
IF(ISNUMBER(SEARCH("kit18", 'Painel Shopee'!B2241)), 18,
IF(ISNUMBER(SEARCH("kit19", 'Painel Shopee'!B2241)), 19,
IF(ISNUMBER(SEARCH("kit20", 'Painel Shopee'!B2241)), 20, 0)))))))))))))))))))</f>
        <v>0</v>
      </c>
      <c r="E2241">
        <f>IF(D2241=0,'Painel Shopee'!C2241,D2241*'Painel Shopee'!C2241)</f>
        <v>0</v>
      </c>
    </row>
    <row r="2242" spans="1:5" x14ac:dyDescent="0.25">
      <c r="A2242">
        <f>IF(ISNUMBER(SEARCH("kit 2", 'Painel ML'!C2242)), 2,
IF(ISNUMBER(SEARCH("kit 3", 'Painel ML'!C2242)), 3,
IF(ISNUMBER(SEARCH("kit 4", 'Painel ML'!C2242)), 4,
IF(ISNUMBER(SEARCH("kit 5", 'Painel ML'!C2242)), 5,
IF(ISNUMBER(SEARCH("kit 6", 'Painel ML'!C2242)), 6,
IF(ISNUMBER(SEARCH("kit 7", 'Painel ML'!C2242)), 7,
IF(ISNUMBER(SEARCH("kit 8", 'Painel ML'!C2242)), 8,
IF(ISNUMBER(SEARCH("kit 9", 'Painel ML'!C2242)), 9,
IF(ISNUMBER(SEARCH("kit 10", 'Painel ML'!C2242)), 10,
IF(ISNUMBER(SEARCH("kit 11", 'Painel ML'!C2242)), 11,
IF(ISNUMBER(SEARCH("kit 12", 'Painel ML'!C2242)), 12,
IF(ISNUMBER(SEARCH("kit 13", 'Painel ML'!C2242)), 13,
IF(ISNUMBER(SEARCH("kit 14", 'Painel ML'!C2242)), 14,
IF(ISNUMBER(SEARCH("kit 15", 'Painel ML'!C2242)), 15,
IF(ISNUMBER(SEARCH("kit 16", 'Painel ML'!C2242)), 16,
IF(ISNUMBER(SEARCH("kit 17", 'Painel ML'!C2242)), 17,
IF(ISNUMBER(SEARCH("kit 18", 'Painel ML'!C2242)), 18,
IF(ISNUMBER(SEARCH("kit 19", 'Painel ML'!C2242)), 19,
IF(ISNUMBER(SEARCH("kit 20", 'Painel ML'!C2242)), 20, 0)))))))))))))))))))</f>
        <v>0</v>
      </c>
      <c r="B2242">
        <f>IF(A2242=0,'Painel ML'!A2242,A2242*'Painel ML'!A2242)</f>
        <v>0</v>
      </c>
      <c r="D2242">
        <f>IF(ISNUMBER(SEARCH("kit2", 'Painel Shopee'!B2242)), 2,
IF(ISNUMBER(SEARCH("kit3", 'Painel Shopee'!B2242)), 3,
IF(ISNUMBER(SEARCH("kit4", 'Painel Shopee'!B2242)), 4,
IF(ISNUMBER(SEARCH("kit5", 'Painel Shopee'!B2242)), 5,
IF(ISNUMBER(SEARCH("kit6", 'Painel Shopee'!B2242)), 6,
IF(ISNUMBER(SEARCH("kit7", 'Painel Shopee'!B2242)), 7,
IF(ISNUMBER(SEARCH("kit8", 'Painel Shopee'!B2242)), 8,
IF(ISNUMBER(SEARCH("kit9", 'Painel Shopee'!B2242)), 9,
IF(ISNUMBER(SEARCH("kit10", 'Painel Shopee'!B2242)), 10,
IF(ISNUMBER(SEARCH("kit11", 'Painel Shopee'!B2242)), 11,
IF(ISNUMBER(SEARCH("kit12", 'Painel Shopee'!B2242)), 12,
IF(ISNUMBER(SEARCH("kit13", 'Painel Shopee'!B2242)), 13,
IF(ISNUMBER(SEARCH("kit14", 'Painel Shopee'!B2242)), 14,
IF(ISNUMBER(SEARCH("kit15", 'Painel Shopee'!B2242)), 15,
IF(ISNUMBER(SEARCH("kit16", 'Painel Shopee'!B2242)), 16,
IF(ISNUMBER(SEARCH("kit17", 'Painel Shopee'!B2242)), 17,
IF(ISNUMBER(SEARCH("kit18", 'Painel Shopee'!B2242)), 18,
IF(ISNUMBER(SEARCH("kit19", 'Painel Shopee'!B2242)), 19,
IF(ISNUMBER(SEARCH("kit20", 'Painel Shopee'!B2242)), 20, 0)))))))))))))))))))</f>
        <v>0</v>
      </c>
      <c r="E2242">
        <f>IF(D2242=0,'Painel Shopee'!C2242,D2242*'Painel Shopee'!C2242)</f>
        <v>0</v>
      </c>
    </row>
    <row r="2243" spans="1:5" x14ac:dyDescent="0.25">
      <c r="A2243">
        <f>IF(ISNUMBER(SEARCH("kit 2", 'Painel ML'!C2243)), 2,
IF(ISNUMBER(SEARCH("kit 3", 'Painel ML'!C2243)), 3,
IF(ISNUMBER(SEARCH("kit 4", 'Painel ML'!C2243)), 4,
IF(ISNUMBER(SEARCH("kit 5", 'Painel ML'!C2243)), 5,
IF(ISNUMBER(SEARCH("kit 6", 'Painel ML'!C2243)), 6,
IF(ISNUMBER(SEARCH("kit 7", 'Painel ML'!C2243)), 7,
IF(ISNUMBER(SEARCH("kit 8", 'Painel ML'!C2243)), 8,
IF(ISNUMBER(SEARCH("kit 9", 'Painel ML'!C2243)), 9,
IF(ISNUMBER(SEARCH("kit 10", 'Painel ML'!C2243)), 10,
IF(ISNUMBER(SEARCH("kit 11", 'Painel ML'!C2243)), 11,
IF(ISNUMBER(SEARCH("kit 12", 'Painel ML'!C2243)), 12,
IF(ISNUMBER(SEARCH("kit 13", 'Painel ML'!C2243)), 13,
IF(ISNUMBER(SEARCH("kit 14", 'Painel ML'!C2243)), 14,
IF(ISNUMBER(SEARCH("kit 15", 'Painel ML'!C2243)), 15,
IF(ISNUMBER(SEARCH("kit 16", 'Painel ML'!C2243)), 16,
IF(ISNUMBER(SEARCH("kit 17", 'Painel ML'!C2243)), 17,
IF(ISNUMBER(SEARCH("kit 18", 'Painel ML'!C2243)), 18,
IF(ISNUMBER(SEARCH("kit 19", 'Painel ML'!C2243)), 19,
IF(ISNUMBER(SEARCH("kit 20", 'Painel ML'!C2243)), 20, 0)))))))))))))))))))</f>
        <v>0</v>
      </c>
      <c r="B2243">
        <f>IF(A2243=0,'Painel ML'!A2243,A2243*'Painel ML'!A2243)</f>
        <v>0</v>
      </c>
      <c r="D2243">
        <f>IF(ISNUMBER(SEARCH("kit2", 'Painel Shopee'!B2243)), 2,
IF(ISNUMBER(SEARCH("kit3", 'Painel Shopee'!B2243)), 3,
IF(ISNUMBER(SEARCH("kit4", 'Painel Shopee'!B2243)), 4,
IF(ISNUMBER(SEARCH("kit5", 'Painel Shopee'!B2243)), 5,
IF(ISNUMBER(SEARCH("kit6", 'Painel Shopee'!B2243)), 6,
IF(ISNUMBER(SEARCH("kit7", 'Painel Shopee'!B2243)), 7,
IF(ISNUMBER(SEARCH("kit8", 'Painel Shopee'!B2243)), 8,
IF(ISNUMBER(SEARCH("kit9", 'Painel Shopee'!B2243)), 9,
IF(ISNUMBER(SEARCH("kit10", 'Painel Shopee'!B2243)), 10,
IF(ISNUMBER(SEARCH("kit11", 'Painel Shopee'!B2243)), 11,
IF(ISNUMBER(SEARCH("kit12", 'Painel Shopee'!B2243)), 12,
IF(ISNUMBER(SEARCH("kit13", 'Painel Shopee'!B2243)), 13,
IF(ISNUMBER(SEARCH("kit14", 'Painel Shopee'!B2243)), 14,
IF(ISNUMBER(SEARCH("kit15", 'Painel Shopee'!B2243)), 15,
IF(ISNUMBER(SEARCH("kit16", 'Painel Shopee'!B2243)), 16,
IF(ISNUMBER(SEARCH("kit17", 'Painel Shopee'!B2243)), 17,
IF(ISNUMBER(SEARCH("kit18", 'Painel Shopee'!B2243)), 18,
IF(ISNUMBER(SEARCH("kit19", 'Painel Shopee'!B2243)), 19,
IF(ISNUMBER(SEARCH("kit20", 'Painel Shopee'!B2243)), 20, 0)))))))))))))))))))</f>
        <v>0</v>
      </c>
      <c r="E2243">
        <f>IF(D2243=0,'Painel Shopee'!C2243,D2243*'Painel Shopee'!C2243)</f>
        <v>0</v>
      </c>
    </row>
    <row r="2244" spans="1:5" x14ac:dyDescent="0.25">
      <c r="A2244">
        <f>IF(ISNUMBER(SEARCH("kit 2", 'Painel ML'!C2244)), 2,
IF(ISNUMBER(SEARCH("kit 3", 'Painel ML'!C2244)), 3,
IF(ISNUMBER(SEARCH("kit 4", 'Painel ML'!C2244)), 4,
IF(ISNUMBER(SEARCH("kit 5", 'Painel ML'!C2244)), 5,
IF(ISNUMBER(SEARCH("kit 6", 'Painel ML'!C2244)), 6,
IF(ISNUMBER(SEARCH("kit 7", 'Painel ML'!C2244)), 7,
IF(ISNUMBER(SEARCH("kit 8", 'Painel ML'!C2244)), 8,
IF(ISNUMBER(SEARCH("kit 9", 'Painel ML'!C2244)), 9,
IF(ISNUMBER(SEARCH("kit 10", 'Painel ML'!C2244)), 10,
IF(ISNUMBER(SEARCH("kit 11", 'Painel ML'!C2244)), 11,
IF(ISNUMBER(SEARCH("kit 12", 'Painel ML'!C2244)), 12,
IF(ISNUMBER(SEARCH("kit 13", 'Painel ML'!C2244)), 13,
IF(ISNUMBER(SEARCH("kit 14", 'Painel ML'!C2244)), 14,
IF(ISNUMBER(SEARCH("kit 15", 'Painel ML'!C2244)), 15,
IF(ISNUMBER(SEARCH("kit 16", 'Painel ML'!C2244)), 16,
IF(ISNUMBER(SEARCH("kit 17", 'Painel ML'!C2244)), 17,
IF(ISNUMBER(SEARCH("kit 18", 'Painel ML'!C2244)), 18,
IF(ISNUMBER(SEARCH("kit 19", 'Painel ML'!C2244)), 19,
IF(ISNUMBER(SEARCH("kit 20", 'Painel ML'!C2244)), 20, 0)))))))))))))))))))</f>
        <v>0</v>
      </c>
      <c r="B2244">
        <f>IF(A2244=0,'Painel ML'!A2244,A2244*'Painel ML'!A2244)</f>
        <v>0</v>
      </c>
      <c r="D2244">
        <f>IF(ISNUMBER(SEARCH("kit2", 'Painel Shopee'!B2244)), 2,
IF(ISNUMBER(SEARCH("kit3", 'Painel Shopee'!B2244)), 3,
IF(ISNUMBER(SEARCH("kit4", 'Painel Shopee'!B2244)), 4,
IF(ISNUMBER(SEARCH("kit5", 'Painel Shopee'!B2244)), 5,
IF(ISNUMBER(SEARCH("kit6", 'Painel Shopee'!B2244)), 6,
IF(ISNUMBER(SEARCH("kit7", 'Painel Shopee'!B2244)), 7,
IF(ISNUMBER(SEARCH("kit8", 'Painel Shopee'!B2244)), 8,
IF(ISNUMBER(SEARCH("kit9", 'Painel Shopee'!B2244)), 9,
IF(ISNUMBER(SEARCH("kit10", 'Painel Shopee'!B2244)), 10,
IF(ISNUMBER(SEARCH("kit11", 'Painel Shopee'!B2244)), 11,
IF(ISNUMBER(SEARCH("kit12", 'Painel Shopee'!B2244)), 12,
IF(ISNUMBER(SEARCH("kit13", 'Painel Shopee'!B2244)), 13,
IF(ISNUMBER(SEARCH("kit14", 'Painel Shopee'!B2244)), 14,
IF(ISNUMBER(SEARCH("kit15", 'Painel Shopee'!B2244)), 15,
IF(ISNUMBER(SEARCH("kit16", 'Painel Shopee'!B2244)), 16,
IF(ISNUMBER(SEARCH("kit17", 'Painel Shopee'!B2244)), 17,
IF(ISNUMBER(SEARCH("kit18", 'Painel Shopee'!B2244)), 18,
IF(ISNUMBER(SEARCH("kit19", 'Painel Shopee'!B2244)), 19,
IF(ISNUMBER(SEARCH("kit20", 'Painel Shopee'!B2244)), 20, 0)))))))))))))))))))</f>
        <v>0</v>
      </c>
      <c r="E2244">
        <f>IF(D2244=0,'Painel Shopee'!C2244,D2244*'Painel Shopee'!C2244)</f>
        <v>0</v>
      </c>
    </row>
    <row r="2245" spans="1:5" x14ac:dyDescent="0.25">
      <c r="A2245">
        <f>IF(ISNUMBER(SEARCH("kit 2", 'Painel ML'!C2245)), 2,
IF(ISNUMBER(SEARCH("kit 3", 'Painel ML'!C2245)), 3,
IF(ISNUMBER(SEARCH("kit 4", 'Painel ML'!C2245)), 4,
IF(ISNUMBER(SEARCH("kit 5", 'Painel ML'!C2245)), 5,
IF(ISNUMBER(SEARCH("kit 6", 'Painel ML'!C2245)), 6,
IF(ISNUMBER(SEARCH("kit 7", 'Painel ML'!C2245)), 7,
IF(ISNUMBER(SEARCH("kit 8", 'Painel ML'!C2245)), 8,
IF(ISNUMBER(SEARCH("kit 9", 'Painel ML'!C2245)), 9,
IF(ISNUMBER(SEARCH("kit 10", 'Painel ML'!C2245)), 10,
IF(ISNUMBER(SEARCH("kit 11", 'Painel ML'!C2245)), 11,
IF(ISNUMBER(SEARCH("kit 12", 'Painel ML'!C2245)), 12,
IF(ISNUMBER(SEARCH("kit 13", 'Painel ML'!C2245)), 13,
IF(ISNUMBER(SEARCH("kit 14", 'Painel ML'!C2245)), 14,
IF(ISNUMBER(SEARCH("kit 15", 'Painel ML'!C2245)), 15,
IF(ISNUMBER(SEARCH("kit 16", 'Painel ML'!C2245)), 16,
IF(ISNUMBER(SEARCH("kit 17", 'Painel ML'!C2245)), 17,
IF(ISNUMBER(SEARCH("kit 18", 'Painel ML'!C2245)), 18,
IF(ISNUMBER(SEARCH("kit 19", 'Painel ML'!C2245)), 19,
IF(ISNUMBER(SEARCH("kit 20", 'Painel ML'!C2245)), 20, 0)))))))))))))))))))</f>
        <v>0</v>
      </c>
      <c r="B2245">
        <f>IF(A2245=0,'Painel ML'!A2245,A2245*'Painel ML'!A2245)</f>
        <v>0</v>
      </c>
      <c r="D2245">
        <f>IF(ISNUMBER(SEARCH("kit2", 'Painel Shopee'!B2245)), 2,
IF(ISNUMBER(SEARCH("kit3", 'Painel Shopee'!B2245)), 3,
IF(ISNUMBER(SEARCH("kit4", 'Painel Shopee'!B2245)), 4,
IF(ISNUMBER(SEARCH("kit5", 'Painel Shopee'!B2245)), 5,
IF(ISNUMBER(SEARCH("kit6", 'Painel Shopee'!B2245)), 6,
IF(ISNUMBER(SEARCH("kit7", 'Painel Shopee'!B2245)), 7,
IF(ISNUMBER(SEARCH("kit8", 'Painel Shopee'!B2245)), 8,
IF(ISNUMBER(SEARCH("kit9", 'Painel Shopee'!B2245)), 9,
IF(ISNUMBER(SEARCH("kit10", 'Painel Shopee'!B2245)), 10,
IF(ISNUMBER(SEARCH("kit11", 'Painel Shopee'!B2245)), 11,
IF(ISNUMBER(SEARCH("kit12", 'Painel Shopee'!B2245)), 12,
IF(ISNUMBER(SEARCH("kit13", 'Painel Shopee'!B2245)), 13,
IF(ISNUMBER(SEARCH("kit14", 'Painel Shopee'!B2245)), 14,
IF(ISNUMBER(SEARCH("kit15", 'Painel Shopee'!B2245)), 15,
IF(ISNUMBER(SEARCH("kit16", 'Painel Shopee'!B2245)), 16,
IF(ISNUMBER(SEARCH("kit17", 'Painel Shopee'!B2245)), 17,
IF(ISNUMBER(SEARCH("kit18", 'Painel Shopee'!B2245)), 18,
IF(ISNUMBER(SEARCH("kit19", 'Painel Shopee'!B2245)), 19,
IF(ISNUMBER(SEARCH("kit20", 'Painel Shopee'!B2245)), 20, 0)))))))))))))))))))</f>
        <v>0</v>
      </c>
      <c r="E2245">
        <f>IF(D2245=0,'Painel Shopee'!C2245,D2245*'Painel Shopee'!C2245)</f>
        <v>0</v>
      </c>
    </row>
    <row r="2246" spans="1:5" x14ac:dyDescent="0.25">
      <c r="A2246">
        <f>IF(ISNUMBER(SEARCH("kit 2", 'Painel ML'!C2246)), 2,
IF(ISNUMBER(SEARCH("kit 3", 'Painel ML'!C2246)), 3,
IF(ISNUMBER(SEARCH("kit 4", 'Painel ML'!C2246)), 4,
IF(ISNUMBER(SEARCH("kit 5", 'Painel ML'!C2246)), 5,
IF(ISNUMBER(SEARCH("kit 6", 'Painel ML'!C2246)), 6,
IF(ISNUMBER(SEARCH("kit 7", 'Painel ML'!C2246)), 7,
IF(ISNUMBER(SEARCH("kit 8", 'Painel ML'!C2246)), 8,
IF(ISNUMBER(SEARCH("kit 9", 'Painel ML'!C2246)), 9,
IF(ISNUMBER(SEARCH("kit 10", 'Painel ML'!C2246)), 10,
IF(ISNUMBER(SEARCH("kit 11", 'Painel ML'!C2246)), 11,
IF(ISNUMBER(SEARCH("kit 12", 'Painel ML'!C2246)), 12,
IF(ISNUMBER(SEARCH("kit 13", 'Painel ML'!C2246)), 13,
IF(ISNUMBER(SEARCH("kit 14", 'Painel ML'!C2246)), 14,
IF(ISNUMBER(SEARCH("kit 15", 'Painel ML'!C2246)), 15,
IF(ISNUMBER(SEARCH("kit 16", 'Painel ML'!C2246)), 16,
IF(ISNUMBER(SEARCH("kit 17", 'Painel ML'!C2246)), 17,
IF(ISNUMBER(SEARCH("kit 18", 'Painel ML'!C2246)), 18,
IF(ISNUMBER(SEARCH("kit 19", 'Painel ML'!C2246)), 19,
IF(ISNUMBER(SEARCH("kit 20", 'Painel ML'!C2246)), 20, 0)))))))))))))))))))</f>
        <v>0</v>
      </c>
      <c r="B2246">
        <f>IF(A2246=0,'Painel ML'!A2246,A2246*'Painel ML'!A2246)</f>
        <v>0</v>
      </c>
      <c r="D2246">
        <f>IF(ISNUMBER(SEARCH("kit2", 'Painel Shopee'!B2246)), 2,
IF(ISNUMBER(SEARCH("kit3", 'Painel Shopee'!B2246)), 3,
IF(ISNUMBER(SEARCH("kit4", 'Painel Shopee'!B2246)), 4,
IF(ISNUMBER(SEARCH("kit5", 'Painel Shopee'!B2246)), 5,
IF(ISNUMBER(SEARCH("kit6", 'Painel Shopee'!B2246)), 6,
IF(ISNUMBER(SEARCH("kit7", 'Painel Shopee'!B2246)), 7,
IF(ISNUMBER(SEARCH("kit8", 'Painel Shopee'!B2246)), 8,
IF(ISNUMBER(SEARCH("kit9", 'Painel Shopee'!B2246)), 9,
IF(ISNUMBER(SEARCH("kit10", 'Painel Shopee'!B2246)), 10,
IF(ISNUMBER(SEARCH("kit11", 'Painel Shopee'!B2246)), 11,
IF(ISNUMBER(SEARCH("kit12", 'Painel Shopee'!B2246)), 12,
IF(ISNUMBER(SEARCH("kit13", 'Painel Shopee'!B2246)), 13,
IF(ISNUMBER(SEARCH("kit14", 'Painel Shopee'!B2246)), 14,
IF(ISNUMBER(SEARCH("kit15", 'Painel Shopee'!B2246)), 15,
IF(ISNUMBER(SEARCH("kit16", 'Painel Shopee'!B2246)), 16,
IF(ISNUMBER(SEARCH("kit17", 'Painel Shopee'!B2246)), 17,
IF(ISNUMBER(SEARCH("kit18", 'Painel Shopee'!B2246)), 18,
IF(ISNUMBER(SEARCH("kit19", 'Painel Shopee'!B2246)), 19,
IF(ISNUMBER(SEARCH("kit20", 'Painel Shopee'!B2246)), 20, 0)))))))))))))))))))</f>
        <v>0</v>
      </c>
      <c r="E2246">
        <f>IF(D2246=0,'Painel Shopee'!C2246,D2246*'Painel Shopee'!C2246)</f>
        <v>0</v>
      </c>
    </row>
    <row r="2247" spans="1:5" x14ac:dyDescent="0.25">
      <c r="A2247">
        <f>IF(ISNUMBER(SEARCH("kit 2", 'Painel ML'!C2247)), 2,
IF(ISNUMBER(SEARCH("kit 3", 'Painel ML'!C2247)), 3,
IF(ISNUMBER(SEARCH("kit 4", 'Painel ML'!C2247)), 4,
IF(ISNUMBER(SEARCH("kit 5", 'Painel ML'!C2247)), 5,
IF(ISNUMBER(SEARCH("kit 6", 'Painel ML'!C2247)), 6,
IF(ISNUMBER(SEARCH("kit 7", 'Painel ML'!C2247)), 7,
IF(ISNUMBER(SEARCH("kit 8", 'Painel ML'!C2247)), 8,
IF(ISNUMBER(SEARCH("kit 9", 'Painel ML'!C2247)), 9,
IF(ISNUMBER(SEARCH("kit 10", 'Painel ML'!C2247)), 10,
IF(ISNUMBER(SEARCH("kit 11", 'Painel ML'!C2247)), 11,
IF(ISNUMBER(SEARCH("kit 12", 'Painel ML'!C2247)), 12,
IF(ISNUMBER(SEARCH("kit 13", 'Painel ML'!C2247)), 13,
IF(ISNUMBER(SEARCH("kit 14", 'Painel ML'!C2247)), 14,
IF(ISNUMBER(SEARCH("kit 15", 'Painel ML'!C2247)), 15,
IF(ISNUMBER(SEARCH("kit 16", 'Painel ML'!C2247)), 16,
IF(ISNUMBER(SEARCH("kit 17", 'Painel ML'!C2247)), 17,
IF(ISNUMBER(SEARCH("kit 18", 'Painel ML'!C2247)), 18,
IF(ISNUMBER(SEARCH("kit 19", 'Painel ML'!C2247)), 19,
IF(ISNUMBER(SEARCH("kit 20", 'Painel ML'!C2247)), 20, 0)))))))))))))))))))</f>
        <v>0</v>
      </c>
      <c r="B2247">
        <f>IF(A2247=0,'Painel ML'!A2247,A2247*'Painel ML'!A2247)</f>
        <v>0</v>
      </c>
      <c r="D2247">
        <f>IF(ISNUMBER(SEARCH("kit2", 'Painel Shopee'!B2247)), 2,
IF(ISNUMBER(SEARCH("kit3", 'Painel Shopee'!B2247)), 3,
IF(ISNUMBER(SEARCH("kit4", 'Painel Shopee'!B2247)), 4,
IF(ISNUMBER(SEARCH("kit5", 'Painel Shopee'!B2247)), 5,
IF(ISNUMBER(SEARCH("kit6", 'Painel Shopee'!B2247)), 6,
IF(ISNUMBER(SEARCH("kit7", 'Painel Shopee'!B2247)), 7,
IF(ISNUMBER(SEARCH("kit8", 'Painel Shopee'!B2247)), 8,
IF(ISNUMBER(SEARCH("kit9", 'Painel Shopee'!B2247)), 9,
IF(ISNUMBER(SEARCH("kit10", 'Painel Shopee'!B2247)), 10,
IF(ISNUMBER(SEARCH("kit11", 'Painel Shopee'!B2247)), 11,
IF(ISNUMBER(SEARCH("kit12", 'Painel Shopee'!B2247)), 12,
IF(ISNUMBER(SEARCH("kit13", 'Painel Shopee'!B2247)), 13,
IF(ISNUMBER(SEARCH("kit14", 'Painel Shopee'!B2247)), 14,
IF(ISNUMBER(SEARCH("kit15", 'Painel Shopee'!B2247)), 15,
IF(ISNUMBER(SEARCH("kit16", 'Painel Shopee'!B2247)), 16,
IF(ISNUMBER(SEARCH("kit17", 'Painel Shopee'!B2247)), 17,
IF(ISNUMBER(SEARCH("kit18", 'Painel Shopee'!B2247)), 18,
IF(ISNUMBER(SEARCH("kit19", 'Painel Shopee'!B2247)), 19,
IF(ISNUMBER(SEARCH("kit20", 'Painel Shopee'!B2247)), 20, 0)))))))))))))))))))</f>
        <v>0</v>
      </c>
      <c r="E2247">
        <f>IF(D2247=0,'Painel Shopee'!C2247,D2247*'Painel Shopee'!C2247)</f>
        <v>0</v>
      </c>
    </row>
    <row r="2248" spans="1:5" x14ac:dyDescent="0.25">
      <c r="A2248">
        <f>IF(ISNUMBER(SEARCH("kit 2", 'Painel ML'!C2248)), 2,
IF(ISNUMBER(SEARCH("kit 3", 'Painel ML'!C2248)), 3,
IF(ISNUMBER(SEARCH("kit 4", 'Painel ML'!C2248)), 4,
IF(ISNUMBER(SEARCH("kit 5", 'Painel ML'!C2248)), 5,
IF(ISNUMBER(SEARCH("kit 6", 'Painel ML'!C2248)), 6,
IF(ISNUMBER(SEARCH("kit 7", 'Painel ML'!C2248)), 7,
IF(ISNUMBER(SEARCH("kit 8", 'Painel ML'!C2248)), 8,
IF(ISNUMBER(SEARCH("kit 9", 'Painel ML'!C2248)), 9,
IF(ISNUMBER(SEARCH("kit 10", 'Painel ML'!C2248)), 10,
IF(ISNUMBER(SEARCH("kit 11", 'Painel ML'!C2248)), 11,
IF(ISNUMBER(SEARCH("kit 12", 'Painel ML'!C2248)), 12,
IF(ISNUMBER(SEARCH("kit 13", 'Painel ML'!C2248)), 13,
IF(ISNUMBER(SEARCH("kit 14", 'Painel ML'!C2248)), 14,
IF(ISNUMBER(SEARCH("kit 15", 'Painel ML'!C2248)), 15,
IF(ISNUMBER(SEARCH("kit 16", 'Painel ML'!C2248)), 16,
IF(ISNUMBER(SEARCH("kit 17", 'Painel ML'!C2248)), 17,
IF(ISNUMBER(SEARCH("kit 18", 'Painel ML'!C2248)), 18,
IF(ISNUMBER(SEARCH("kit 19", 'Painel ML'!C2248)), 19,
IF(ISNUMBER(SEARCH("kit 20", 'Painel ML'!C2248)), 20, 0)))))))))))))))))))</f>
        <v>0</v>
      </c>
      <c r="B2248">
        <f>IF(A2248=0,'Painel ML'!A2248,A2248*'Painel ML'!A2248)</f>
        <v>0</v>
      </c>
      <c r="D2248">
        <f>IF(ISNUMBER(SEARCH("kit2", 'Painel Shopee'!B2248)), 2,
IF(ISNUMBER(SEARCH("kit3", 'Painel Shopee'!B2248)), 3,
IF(ISNUMBER(SEARCH("kit4", 'Painel Shopee'!B2248)), 4,
IF(ISNUMBER(SEARCH("kit5", 'Painel Shopee'!B2248)), 5,
IF(ISNUMBER(SEARCH("kit6", 'Painel Shopee'!B2248)), 6,
IF(ISNUMBER(SEARCH("kit7", 'Painel Shopee'!B2248)), 7,
IF(ISNUMBER(SEARCH("kit8", 'Painel Shopee'!B2248)), 8,
IF(ISNUMBER(SEARCH("kit9", 'Painel Shopee'!B2248)), 9,
IF(ISNUMBER(SEARCH("kit10", 'Painel Shopee'!B2248)), 10,
IF(ISNUMBER(SEARCH("kit11", 'Painel Shopee'!B2248)), 11,
IF(ISNUMBER(SEARCH("kit12", 'Painel Shopee'!B2248)), 12,
IF(ISNUMBER(SEARCH("kit13", 'Painel Shopee'!B2248)), 13,
IF(ISNUMBER(SEARCH("kit14", 'Painel Shopee'!B2248)), 14,
IF(ISNUMBER(SEARCH("kit15", 'Painel Shopee'!B2248)), 15,
IF(ISNUMBER(SEARCH("kit16", 'Painel Shopee'!B2248)), 16,
IF(ISNUMBER(SEARCH("kit17", 'Painel Shopee'!B2248)), 17,
IF(ISNUMBER(SEARCH("kit18", 'Painel Shopee'!B2248)), 18,
IF(ISNUMBER(SEARCH("kit19", 'Painel Shopee'!B2248)), 19,
IF(ISNUMBER(SEARCH("kit20", 'Painel Shopee'!B2248)), 20, 0)))))))))))))))))))</f>
        <v>0</v>
      </c>
      <c r="E2248">
        <f>IF(D2248=0,'Painel Shopee'!C2248,D2248*'Painel Shopee'!C2248)</f>
        <v>0</v>
      </c>
    </row>
    <row r="2249" spans="1:5" x14ac:dyDescent="0.25">
      <c r="A2249">
        <f>IF(ISNUMBER(SEARCH("kit 2", 'Painel ML'!C2249)), 2,
IF(ISNUMBER(SEARCH("kit 3", 'Painel ML'!C2249)), 3,
IF(ISNUMBER(SEARCH("kit 4", 'Painel ML'!C2249)), 4,
IF(ISNUMBER(SEARCH("kit 5", 'Painel ML'!C2249)), 5,
IF(ISNUMBER(SEARCH("kit 6", 'Painel ML'!C2249)), 6,
IF(ISNUMBER(SEARCH("kit 7", 'Painel ML'!C2249)), 7,
IF(ISNUMBER(SEARCH("kit 8", 'Painel ML'!C2249)), 8,
IF(ISNUMBER(SEARCH("kit 9", 'Painel ML'!C2249)), 9,
IF(ISNUMBER(SEARCH("kit 10", 'Painel ML'!C2249)), 10,
IF(ISNUMBER(SEARCH("kit 11", 'Painel ML'!C2249)), 11,
IF(ISNUMBER(SEARCH("kit 12", 'Painel ML'!C2249)), 12,
IF(ISNUMBER(SEARCH("kit 13", 'Painel ML'!C2249)), 13,
IF(ISNUMBER(SEARCH("kit 14", 'Painel ML'!C2249)), 14,
IF(ISNUMBER(SEARCH("kit 15", 'Painel ML'!C2249)), 15,
IF(ISNUMBER(SEARCH("kit 16", 'Painel ML'!C2249)), 16,
IF(ISNUMBER(SEARCH("kit 17", 'Painel ML'!C2249)), 17,
IF(ISNUMBER(SEARCH("kit 18", 'Painel ML'!C2249)), 18,
IF(ISNUMBER(SEARCH("kit 19", 'Painel ML'!C2249)), 19,
IF(ISNUMBER(SEARCH("kit 20", 'Painel ML'!C2249)), 20, 0)))))))))))))))))))</f>
        <v>0</v>
      </c>
      <c r="B2249">
        <f>IF(A2249=0,'Painel ML'!A2249,A2249*'Painel ML'!A2249)</f>
        <v>0</v>
      </c>
      <c r="D2249">
        <f>IF(ISNUMBER(SEARCH("kit2", 'Painel Shopee'!B2249)), 2,
IF(ISNUMBER(SEARCH("kit3", 'Painel Shopee'!B2249)), 3,
IF(ISNUMBER(SEARCH("kit4", 'Painel Shopee'!B2249)), 4,
IF(ISNUMBER(SEARCH("kit5", 'Painel Shopee'!B2249)), 5,
IF(ISNUMBER(SEARCH("kit6", 'Painel Shopee'!B2249)), 6,
IF(ISNUMBER(SEARCH("kit7", 'Painel Shopee'!B2249)), 7,
IF(ISNUMBER(SEARCH("kit8", 'Painel Shopee'!B2249)), 8,
IF(ISNUMBER(SEARCH("kit9", 'Painel Shopee'!B2249)), 9,
IF(ISNUMBER(SEARCH("kit10", 'Painel Shopee'!B2249)), 10,
IF(ISNUMBER(SEARCH("kit11", 'Painel Shopee'!B2249)), 11,
IF(ISNUMBER(SEARCH("kit12", 'Painel Shopee'!B2249)), 12,
IF(ISNUMBER(SEARCH("kit13", 'Painel Shopee'!B2249)), 13,
IF(ISNUMBER(SEARCH("kit14", 'Painel Shopee'!B2249)), 14,
IF(ISNUMBER(SEARCH("kit15", 'Painel Shopee'!B2249)), 15,
IF(ISNUMBER(SEARCH("kit16", 'Painel Shopee'!B2249)), 16,
IF(ISNUMBER(SEARCH("kit17", 'Painel Shopee'!B2249)), 17,
IF(ISNUMBER(SEARCH("kit18", 'Painel Shopee'!B2249)), 18,
IF(ISNUMBER(SEARCH("kit19", 'Painel Shopee'!B2249)), 19,
IF(ISNUMBER(SEARCH("kit20", 'Painel Shopee'!B2249)), 20, 0)))))))))))))))))))</f>
        <v>0</v>
      </c>
      <c r="E2249">
        <f>IF(D2249=0,'Painel Shopee'!C2249,D2249*'Painel Shopee'!C2249)</f>
        <v>0</v>
      </c>
    </row>
    <row r="2250" spans="1:5" x14ac:dyDescent="0.25">
      <c r="A2250">
        <f>IF(ISNUMBER(SEARCH("kit 2", 'Painel ML'!C2250)), 2,
IF(ISNUMBER(SEARCH("kit 3", 'Painel ML'!C2250)), 3,
IF(ISNUMBER(SEARCH("kit 4", 'Painel ML'!C2250)), 4,
IF(ISNUMBER(SEARCH("kit 5", 'Painel ML'!C2250)), 5,
IF(ISNUMBER(SEARCH("kit 6", 'Painel ML'!C2250)), 6,
IF(ISNUMBER(SEARCH("kit 7", 'Painel ML'!C2250)), 7,
IF(ISNUMBER(SEARCH("kit 8", 'Painel ML'!C2250)), 8,
IF(ISNUMBER(SEARCH("kit 9", 'Painel ML'!C2250)), 9,
IF(ISNUMBER(SEARCH("kit 10", 'Painel ML'!C2250)), 10,
IF(ISNUMBER(SEARCH("kit 11", 'Painel ML'!C2250)), 11,
IF(ISNUMBER(SEARCH("kit 12", 'Painel ML'!C2250)), 12,
IF(ISNUMBER(SEARCH("kit 13", 'Painel ML'!C2250)), 13,
IF(ISNUMBER(SEARCH("kit 14", 'Painel ML'!C2250)), 14,
IF(ISNUMBER(SEARCH("kit 15", 'Painel ML'!C2250)), 15,
IF(ISNUMBER(SEARCH("kit 16", 'Painel ML'!C2250)), 16,
IF(ISNUMBER(SEARCH("kit 17", 'Painel ML'!C2250)), 17,
IF(ISNUMBER(SEARCH("kit 18", 'Painel ML'!C2250)), 18,
IF(ISNUMBER(SEARCH("kit 19", 'Painel ML'!C2250)), 19,
IF(ISNUMBER(SEARCH("kit 20", 'Painel ML'!C2250)), 20, 0)))))))))))))))))))</f>
        <v>0</v>
      </c>
      <c r="B2250">
        <f>IF(A2250=0,'Painel ML'!A2250,A2250*'Painel ML'!A2250)</f>
        <v>0</v>
      </c>
      <c r="D2250">
        <f>IF(ISNUMBER(SEARCH("kit2", 'Painel Shopee'!B2250)), 2,
IF(ISNUMBER(SEARCH("kit3", 'Painel Shopee'!B2250)), 3,
IF(ISNUMBER(SEARCH("kit4", 'Painel Shopee'!B2250)), 4,
IF(ISNUMBER(SEARCH("kit5", 'Painel Shopee'!B2250)), 5,
IF(ISNUMBER(SEARCH("kit6", 'Painel Shopee'!B2250)), 6,
IF(ISNUMBER(SEARCH("kit7", 'Painel Shopee'!B2250)), 7,
IF(ISNUMBER(SEARCH("kit8", 'Painel Shopee'!B2250)), 8,
IF(ISNUMBER(SEARCH("kit9", 'Painel Shopee'!B2250)), 9,
IF(ISNUMBER(SEARCH("kit10", 'Painel Shopee'!B2250)), 10,
IF(ISNUMBER(SEARCH("kit11", 'Painel Shopee'!B2250)), 11,
IF(ISNUMBER(SEARCH("kit12", 'Painel Shopee'!B2250)), 12,
IF(ISNUMBER(SEARCH("kit13", 'Painel Shopee'!B2250)), 13,
IF(ISNUMBER(SEARCH("kit14", 'Painel Shopee'!B2250)), 14,
IF(ISNUMBER(SEARCH("kit15", 'Painel Shopee'!B2250)), 15,
IF(ISNUMBER(SEARCH("kit16", 'Painel Shopee'!B2250)), 16,
IF(ISNUMBER(SEARCH("kit17", 'Painel Shopee'!B2250)), 17,
IF(ISNUMBER(SEARCH("kit18", 'Painel Shopee'!B2250)), 18,
IF(ISNUMBER(SEARCH("kit19", 'Painel Shopee'!B2250)), 19,
IF(ISNUMBER(SEARCH("kit20", 'Painel Shopee'!B2250)), 20, 0)))))))))))))))))))</f>
        <v>0</v>
      </c>
      <c r="E2250">
        <f>IF(D2250=0,'Painel Shopee'!C2250,D2250*'Painel Shopee'!C2250)</f>
        <v>0</v>
      </c>
    </row>
    <row r="2251" spans="1:5" x14ac:dyDescent="0.25">
      <c r="A2251">
        <f>IF(ISNUMBER(SEARCH("kit 2", 'Painel ML'!C2251)), 2,
IF(ISNUMBER(SEARCH("kit 3", 'Painel ML'!C2251)), 3,
IF(ISNUMBER(SEARCH("kit 4", 'Painel ML'!C2251)), 4,
IF(ISNUMBER(SEARCH("kit 5", 'Painel ML'!C2251)), 5,
IF(ISNUMBER(SEARCH("kit 6", 'Painel ML'!C2251)), 6,
IF(ISNUMBER(SEARCH("kit 7", 'Painel ML'!C2251)), 7,
IF(ISNUMBER(SEARCH("kit 8", 'Painel ML'!C2251)), 8,
IF(ISNUMBER(SEARCH("kit 9", 'Painel ML'!C2251)), 9,
IF(ISNUMBER(SEARCH("kit 10", 'Painel ML'!C2251)), 10,
IF(ISNUMBER(SEARCH("kit 11", 'Painel ML'!C2251)), 11,
IF(ISNUMBER(SEARCH("kit 12", 'Painel ML'!C2251)), 12,
IF(ISNUMBER(SEARCH("kit 13", 'Painel ML'!C2251)), 13,
IF(ISNUMBER(SEARCH("kit 14", 'Painel ML'!C2251)), 14,
IF(ISNUMBER(SEARCH("kit 15", 'Painel ML'!C2251)), 15,
IF(ISNUMBER(SEARCH("kit 16", 'Painel ML'!C2251)), 16,
IF(ISNUMBER(SEARCH("kit 17", 'Painel ML'!C2251)), 17,
IF(ISNUMBER(SEARCH("kit 18", 'Painel ML'!C2251)), 18,
IF(ISNUMBER(SEARCH("kit 19", 'Painel ML'!C2251)), 19,
IF(ISNUMBER(SEARCH("kit 20", 'Painel ML'!C2251)), 20, 0)))))))))))))))))))</f>
        <v>0</v>
      </c>
      <c r="B2251">
        <f>IF(A2251=0,'Painel ML'!A2251,A2251*'Painel ML'!A2251)</f>
        <v>0</v>
      </c>
      <c r="D2251">
        <f>IF(ISNUMBER(SEARCH("kit2", 'Painel Shopee'!B2251)), 2,
IF(ISNUMBER(SEARCH("kit3", 'Painel Shopee'!B2251)), 3,
IF(ISNUMBER(SEARCH("kit4", 'Painel Shopee'!B2251)), 4,
IF(ISNUMBER(SEARCH("kit5", 'Painel Shopee'!B2251)), 5,
IF(ISNUMBER(SEARCH("kit6", 'Painel Shopee'!B2251)), 6,
IF(ISNUMBER(SEARCH("kit7", 'Painel Shopee'!B2251)), 7,
IF(ISNUMBER(SEARCH("kit8", 'Painel Shopee'!B2251)), 8,
IF(ISNUMBER(SEARCH("kit9", 'Painel Shopee'!B2251)), 9,
IF(ISNUMBER(SEARCH("kit10", 'Painel Shopee'!B2251)), 10,
IF(ISNUMBER(SEARCH("kit11", 'Painel Shopee'!B2251)), 11,
IF(ISNUMBER(SEARCH("kit12", 'Painel Shopee'!B2251)), 12,
IF(ISNUMBER(SEARCH("kit13", 'Painel Shopee'!B2251)), 13,
IF(ISNUMBER(SEARCH("kit14", 'Painel Shopee'!B2251)), 14,
IF(ISNUMBER(SEARCH("kit15", 'Painel Shopee'!B2251)), 15,
IF(ISNUMBER(SEARCH("kit16", 'Painel Shopee'!B2251)), 16,
IF(ISNUMBER(SEARCH("kit17", 'Painel Shopee'!B2251)), 17,
IF(ISNUMBER(SEARCH("kit18", 'Painel Shopee'!B2251)), 18,
IF(ISNUMBER(SEARCH("kit19", 'Painel Shopee'!B2251)), 19,
IF(ISNUMBER(SEARCH("kit20", 'Painel Shopee'!B2251)), 20, 0)))))))))))))))))))</f>
        <v>0</v>
      </c>
      <c r="E2251">
        <f>IF(D2251=0,'Painel Shopee'!C2251,D2251*'Painel Shopee'!C2251)</f>
        <v>0</v>
      </c>
    </row>
    <row r="2252" spans="1:5" x14ac:dyDescent="0.25">
      <c r="A2252">
        <f>IF(ISNUMBER(SEARCH("kit 2", 'Painel ML'!C2252)), 2,
IF(ISNUMBER(SEARCH("kit 3", 'Painel ML'!C2252)), 3,
IF(ISNUMBER(SEARCH("kit 4", 'Painel ML'!C2252)), 4,
IF(ISNUMBER(SEARCH("kit 5", 'Painel ML'!C2252)), 5,
IF(ISNUMBER(SEARCH("kit 6", 'Painel ML'!C2252)), 6,
IF(ISNUMBER(SEARCH("kit 7", 'Painel ML'!C2252)), 7,
IF(ISNUMBER(SEARCH("kit 8", 'Painel ML'!C2252)), 8,
IF(ISNUMBER(SEARCH("kit 9", 'Painel ML'!C2252)), 9,
IF(ISNUMBER(SEARCH("kit 10", 'Painel ML'!C2252)), 10,
IF(ISNUMBER(SEARCH("kit 11", 'Painel ML'!C2252)), 11,
IF(ISNUMBER(SEARCH("kit 12", 'Painel ML'!C2252)), 12,
IF(ISNUMBER(SEARCH("kit 13", 'Painel ML'!C2252)), 13,
IF(ISNUMBER(SEARCH("kit 14", 'Painel ML'!C2252)), 14,
IF(ISNUMBER(SEARCH("kit 15", 'Painel ML'!C2252)), 15,
IF(ISNUMBER(SEARCH("kit 16", 'Painel ML'!C2252)), 16,
IF(ISNUMBER(SEARCH("kit 17", 'Painel ML'!C2252)), 17,
IF(ISNUMBER(SEARCH("kit 18", 'Painel ML'!C2252)), 18,
IF(ISNUMBER(SEARCH("kit 19", 'Painel ML'!C2252)), 19,
IF(ISNUMBER(SEARCH("kit 20", 'Painel ML'!C2252)), 20, 0)))))))))))))))))))</f>
        <v>0</v>
      </c>
      <c r="B2252">
        <f>IF(A2252=0,'Painel ML'!A2252,A2252*'Painel ML'!A2252)</f>
        <v>0</v>
      </c>
      <c r="D2252">
        <f>IF(ISNUMBER(SEARCH("kit2", 'Painel Shopee'!B2252)), 2,
IF(ISNUMBER(SEARCH("kit3", 'Painel Shopee'!B2252)), 3,
IF(ISNUMBER(SEARCH("kit4", 'Painel Shopee'!B2252)), 4,
IF(ISNUMBER(SEARCH("kit5", 'Painel Shopee'!B2252)), 5,
IF(ISNUMBER(SEARCH("kit6", 'Painel Shopee'!B2252)), 6,
IF(ISNUMBER(SEARCH("kit7", 'Painel Shopee'!B2252)), 7,
IF(ISNUMBER(SEARCH("kit8", 'Painel Shopee'!B2252)), 8,
IF(ISNUMBER(SEARCH("kit9", 'Painel Shopee'!B2252)), 9,
IF(ISNUMBER(SEARCH("kit10", 'Painel Shopee'!B2252)), 10,
IF(ISNUMBER(SEARCH("kit11", 'Painel Shopee'!B2252)), 11,
IF(ISNUMBER(SEARCH("kit12", 'Painel Shopee'!B2252)), 12,
IF(ISNUMBER(SEARCH("kit13", 'Painel Shopee'!B2252)), 13,
IF(ISNUMBER(SEARCH("kit14", 'Painel Shopee'!B2252)), 14,
IF(ISNUMBER(SEARCH("kit15", 'Painel Shopee'!B2252)), 15,
IF(ISNUMBER(SEARCH("kit16", 'Painel Shopee'!B2252)), 16,
IF(ISNUMBER(SEARCH("kit17", 'Painel Shopee'!B2252)), 17,
IF(ISNUMBER(SEARCH("kit18", 'Painel Shopee'!B2252)), 18,
IF(ISNUMBER(SEARCH("kit19", 'Painel Shopee'!B2252)), 19,
IF(ISNUMBER(SEARCH("kit20", 'Painel Shopee'!B2252)), 20, 0)))))))))))))))))))</f>
        <v>0</v>
      </c>
      <c r="E2252">
        <f>IF(D2252=0,'Painel Shopee'!C2252,D2252*'Painel Shopee'!C2252)</f>
        <v>0</v>
      </c>
    </row>
    <row r="2253" spans="1:5" x14ac:dyDescent="0.25">
      <c r="A2253">
        <f>IF(ISNUMBER(SEARCH("kit 2", 'Painel ML'!C2253)), 2,
IF(ISNUMBER(SEARCH("kit 3", 'Painel ML'!C2253)), 3,
IF(ISNUMBER(SEARCH("kit 4", 'Painel ML'!C2253)), 4,
IF(ISNUMBER(SEARCH("kit 5", 'Painel ML'!C2253)), 5,
IF(ISNUMBER(SEARCH("kit 6", 'Painel ML'!C2253)), 6,
IF(ISNUMBER(SEARCH("kit 7", 'Painel ML'!C2253)), 7,
IF(ISNUMBER(SEARCH("kit 8", 'Painel ML'!C2253)), 8,
IF(ISNUMBER(SEARCH("kit 9", 'Painel ML'!C2253)), 9,
IF(ISNUMBER(SEARCH("kit 10", 'Painel ML'!C2253)), 10,
IF(ISNUMBER(SEARCH("kit 11", 'Painel ML'!C2253)), 11,
IF(ISNUMBER(SEARCH("kit 12", 'Painel ML'!C2253)), 12,
IF(ISNUMBER(SEARCH("kit 13", 'Painel ML'!C2253)), 13,
IF(ISNUMBER(SEARCH("kit 14", 'Painel ML'!C2253)), 14,
IF(ISNUMBER(SEARCH("kit 15", 'Painel ML'!C2253)), 15,
IF(ISNUMBER(SEARCH("kit 16", 'Painel ML'!C2253)), 16,
IF(ISNUMBER(SEARCH("kit 17", 'Painel ML'!C2253)), 17,
IF(ISNUMBER(SEARCH("kit 18", 'Painel ML'!C2253)), 18,
IF(ISNUMBER(SEARCH("kit 19", 'Painel ML'!C2253)), 19,
IF(ISNUMBER(SEARCH("kit 20", 'Painel ML'!C2253)), 20, 0)))))))))))))))))))</f>
        <v>0</v>
      </c>
      <c r="B2253">
        <f>IF(A2253=0,'Painel ML'!A2253,A2253*'Painel ML'!A2253)</f>
        <v>0</v>
      </c>
      <c r="D2253">
        <f>IF(ISNUMBER(SEARCH("kit2", 'Painel Shopee'!B2253)), 2,
IF(ISNUMBER(SEARCH("kit3", 'Painel Shopee'!B2253)), 3,
IF(ISNUMBER(SEARCH("kit4", 'Painel Shopee'!B2253)), 4,
IF(ISNUMBER(SEARCH("kit5", 'Painel Shopee'!B2253)), 5,
IF(ISNUMBER(SEARCH("kit6", 'Painel Shopee'!B2253)), 6,
IF(ISNUMBER(SEARCH("kit7", 'Painel Shopee'!B2253)), 7,
IF(ISNUMBER(SEARCH("kit8", 'Painel Shopee'!B2253)), 8,
IF(ISNUMBER(SEARCH("kit9", 'Painel Shopee'!B2253)), 9,
IF(ISNUMBER(SEARCH("kit10", 'Painel Shopee'!B2253)), 10,
IF(ISNUMBER(SEARCH("kit11", 'Painel Shopee'!B2253)), 11,
IF(ISNUMBER(SEARCH("kit12", 'Painel Shopee'!B2253)), 12,
IF(ISNUMBER(SEARCH("kit13", 'Painel Shopee'!B2253)), 13,
IF(ISNUMBER(SEARCH("kit14", 'Painel Shopee'!B2253)), 14,
IF(ISNUMBER(SEARCH("kit15", 'Painel Shopee'!B2253)), 15,
IF(ISNUMBER(SEARCH("kit16", 'Painel Shopee'!B2253)), 16,
IF(ISNUMBER(SEARCH("kit17", 'Painel Shopee'!B2253)), 17,
IF(ISNUMBER(SEARCH("kit18", 'Painel Shopee'!B2253)), 18,
IF(ISNUMBER(SEARCH("kit19", 'Painel Shopee'!B2253)), 19,
IF(ISNUMBER(SEARCH("kit20", 'Painel Shopee'!B2253)), 20, 0)))))))))))))))))))</f>
        <v>0</v>
      </c>
      <c r="E2253">
        <f>IF(D2253=0,'Painel Shopee'!C2253,D2253*'Painel Shopee'!C2253)</f>
        <v>0</v>
      </c>
    </row>
    <row r="2254" spans="1:5" x14ac:dyDescent="0.25">
      <c r="A2254">
        <f>IF(ISNUMBER(SEARCH("kit 2", 'Painel ML'!C2254)), 2,
IF(ISNUMBER(SEARCH("kit 3", 'Painel ML'!C2254)), 3,
IF(ISNUMBER(SEARCH("kit 4", 'Painel ML'!C2254)), 4,
IF(ISNUMBER(SEARCH("kit 5", 'Painel ML'!C2254)), 5,
IF(ISNUMBER(SEARCH("kit 6", 'Painel ML'!C2254)), 6,
IF(ISNUMBER(SEARCH("kit 7", 'Painel ML'!C2254)), 7,
IF(ISNUMBER(SEARCH("kit 8", 'Painel ML'!C2254)), 8,
IF(ISNUMBER(SEARCH("kit 9", 'Painel ML'!C2254)), 9,
IF(ISNUMBER(SEARCH("kit 10", 'Painel ML'!C2254)), 10,
IF(ISNUMBER(SEARCH("kit 11", 'Painel ML'!C2254)), 11,
IF(ISNUMBER(SEARCH("kit 12", 'Painel ML'!C2254)), 12,
IF(ISNUMBER(SEARCH("kit 13", 'Painel ML'!C2254)), 13,
IF(ISNUMBER(SEARCH("kit 14", 'Painel ML'!C2254)), 14,
IF(ISNUMBER(SEARCH("kit 15", 'Painel ML'!C2254)), 15,
IF(ISNUMBER(SEARCH("kit 16", 'Painel ML'!C2254)), 16,
IF(ISNUMBER(SEARCH("kit 17", 'Painel ML'!C2254)), 17,
IF(ISNUMBER(SEARCH("kit 18", 'Painel ML'!C2254)), 18,
IF(ISNUMBER(SEARCH("kit 19", 'Painel ML'!C2254)), 19,
IF(ISNUMBER(SEARCH("kit 20", 'Painel ML'!C2254)), 20, 0)))))))))))))))))))</f>
        <v>0</v>
      </c>
      <c r="B2254">
        <f>IF(A2254=0,'Painel ML'!A2254,A2254*'Painel ML'!A2254)</f>
        <v>0</v>
      </c>
      <c r="D2254">
        <f>IF(ISNUMBER(SEARCH("kit2", 'Painel Shopee'!B2254)), 2,
IF(ISNUMBER(SEARCH("kit3", 'Painel Shopee'!B2254)), 3,
IF(ISNUMBER(SEARCH("kit4", 'Painel Shopee'!B2254)), 4,
IF(ISNUMBER(SEARCH("kit5", 'Painel Shopee'!B2254)), 5,
IF(ISNUMBER(SEARCH("kit6", 'Painel Shopee'!B2254)), 6,
IF(ISNUMBER(SEARCH("kit7", 'Painel Shopee'!B2254)), 7,
IF(ISNUMBER(SEARCH("kit8", 'Painel Shopee'!B2254)), 8,
IF(ISNUMBER(SEARCH("kit9", 'Painel Shopee'!B2254)), 9,
IF(ISNUMBER(SEARCH("kit10", 'Painel Shopee'!B2254)), 10,
IF(ISNUMBER(SEARCH("kit11", 'Painel Shopee'!B2254)), 11,
IF(ISNUMBER(SEARCH("kit12", 'Painel Shopee'!B2254)), 12,
IF(ISNUMBER(SEARCH("kit13", 'Painel Shopee'!B2254)), 13,
IF(ISNUMBER(SEARCH("kit14", 'Painel Shopee'!B2254)), 14,
IF(ISNUMBER(SEARCH("kit15", 'Painel Shopee'!B2254)), 15,
IF(ISNUMBER(SEARCH("kit16", 'Painel Shopee'!B2254)), 16,
IF(ISNUMBER(SEARCH("kit17", 'Painel Shopee'!B2254)), 17,
IF(ISNUMBER(SEARCH("kit18", 'Painel Shopee'!B2254)), 18,
IF(ISNUMBER(SEARCH("kit19", 'Painel Shopee'!B2254)), 19,
IF(ISNUMBER(SEARCH("kit20", 'Painel Shopee'!B2254)), 20, 0)))))))))))))))))))</f>
        <v>0</v>
      </c>
      <c r="E2254">
        <f>IF(D2254=0,'Painel Shopee'!C2254,D2254*'Painel Shopee'!C2254)</f>
        <v>0</v>
      </c>
    </row>
    <row r="2255" spans="1:5" x14ac:dyDescent="0.25">
      <c r="A2255">
        <f>IF(ISNUMBER(SEARCH("kit 2", 'Painel ML'!C2255)), 2,
IF(ISNUMBER(SEARCH("kit 3", 'Painel ML'!C2255)), 3,
IF(ISNUMBER(SEARCH("kit 4", 'Painel ML'!C2255)), 4,
IF(ISNUMBER(SEARCH("kit 5", 'Painel ML'!C2255)), 5,
IF(ISNUMBER(SEARCH("kit 6", 'Painel ML'!C2255)), 6,
IF(ISNUMBER(SEARCH("kit 7", 'Painel ML'!C2255)), 7,
IF(ISNUMBER(SEARCH("kit 8", 'Painel ML'!C2255)), 8,
IF(ISNUMBER(SEARCH("kit 9", 'Painel ML'!C2255)), 9,
IF(ISNUMBER(SEARCH("kit 10", 'Painel ML'!C2255)), 10,
IF(ISNUMBER(SEARCH("kit 11", 'Painel ML'!C2255)), 11,
IF(ISNUMBER(SEARCH("kit 12", 'Painel ML'!C2255)), 12,
IF(ISNUMBER(SEARCH("kit 13", 'Painel ML'!C2255)), 13,
IF(ISNUMBER(SEARCH("kit 14", 'Painel ML'!C2255)), 14,
IF(ISNUMBER(SEARCH("kit 15", 'Painel ML'!C2255)), 15,
IF(ISNUMBER(SEARCH("kit 16", 'Painel ML'!C2255)), 16,
IF(ISNUMBER(SEARCH("kit 17", 'Painel ML'!C2255)), 17,
IF(ISNUMBER(SEARCH("kit 18", 'Painel ML'!C2255)), 18,
IF(ISNUMBER(SEARCH("kit 19", 'Painel ML'!C2255)), 19,
IF(ISNUMBER(SEARCH("kit 20", 'Painel ML'!C2255)), 20, 0)))))))))))))))))))</f>
        <v>0</v>
      </c>
      <c r="B2255">
        <f>IF(A2255=0,'Painel ML'!A2255,A2255*'Painel ML'!A2255)</f>
        <v>0</v>
      </c>
      <c r="D2255">
        <f>IF(ISNUMBER(SEARCH("kit2", 'Painel Shopee'!B2255)), 2,
IF(ISNUMBER(SEARCH("kit3", 'Painel Shopee'!B2255)), 3,
IF(ISNUMBER(SEARCH("kit4", 'Painel Shopee'!B2255)), 4,
IF(ISNUMBER(SEARCH("kit5", 'Painel Shopee'!B2255)), 5,
IF(ISNUMBER(SEARCH("kit6", 'Painel Shopee'!B2255)), 6,
IF(ISNUMBER(SEARCH("kit7", 'Painel Shopee'!B2255)), 7,
IF(ISNUMBER(SEARCH("kit8", 'Painel Shopee'!B2255)), 8,
IF(ISNUMBER(SEARCH("kit9", 'Painel Shopee'!B2255)), 9,
IF(ISNUMBER(SEARCH("kit10", 'Painel Shopee'!B2255)), 10,
IF(ISNUMBER(SEARCH("kit11", 'Painel Shopee'!B2255)), 11,
IF(ISNUMBER(SEARCH("kit12", 'Painel Shopee'!B2255)), 12,
IF(ISNUMBER(SEARCH("kit13", 'Painel Shopee'!B2255)), 13,
IF(ISNUMBER(SEARCH("kit14", 'Painel Shopee'!B2255)), 14,
IF(ISNUMBER(SEARCH("kit15", 'Painel Shopee'!B2255)), 15,
IF(ISNUMBER(SEARCH("kit16", 'Painel Shopee'!B2255)), 16,
IF(ISNUMBER(SEARCH("kit17", 'Painel Shopee'!B2255)), 17,
IF(ISNUMBER(SEARCH("kit18", 'Painel Shopee'!B2255)), 18,
IF(ISNUMBER(SEARCH("kit19", 'Painel Shopee'!B2255)), 19,
IF(ISNUMBER(SEARCH("kit20", 'Painel Shopee'!B2255)), 20, 0)))))))))))))))))))</f>
        <v>0</v>
      </c>
      <c r="E2255">
        <f>IF(D2255=0,'Painel Shopee'!C2255,D2255*'Painel Shopee'!C2255)</f>
        <v>0</v>
      </c>
    </row>
    <row r="2256" spans="1:5" x14ac:dyDescent="0.25">
      <c r="A2256">
        <f>IF(ISNUMBER(SEARCH("kit 2", 'Painel ML'!C2256)), 2,
IF(ISNUMBER(SEARCH("kit 3", 'Painel ML'!C2256)), 3,
IF(ISNUMBER(SEARCH("kit 4", 'Painel ML'!C2256)), 4,
IF(ISNUMBER(SEARCH("kit 5", 'Painel ML'!C2256)), 5,
IF(ISNUMBER(SEARCH("kit 6", 'Painel ML'!C2256)), 6,
IF(ISNUMBER(SEARCH("kit 7", 'Painel ML'!C2256)), 7,
IF(ISNUMBER(SEARCH("kit 8", 'Painel ML'!C2256)), 8,
IF(ISNUMBER(SEARCH("kit 9", 'Painel ML'!C2256)), 9,
IF(ISNUMBER(SEARCH("kit 10", 'Painel ML'!C2256)), 10,
IF(ISNUMBER(SEARCH("kit 11", 'Painel ML'!C2256)), 11,
IF(ISNUMBER(SEARCH("kit 12", 'Painel ML'!C2256)), 12,
IF(ISNUMBER(SEARCH("kit 13", 'Painel ML'!C2256)), 13,
IF(ISNUMBER(SEARCH("kit 14", 'Painel ML'!C2256)), 14,
IF(ISNUMBER(SEARCH("kit 15", 'Painel ML'!C2256)), 15,
IF(ISNUMBER(SEARCH("kit 16", 'Painel ML'!C2256)), 16,
IF(ISNUMBER(SEARCH("kit 17", 'Painel ML'!C2256)), 17,
IF(ISNUMBER(SEARCH("kit 18", 'Painel ML'!C2256)), 18,
IF(ISNUMBER(SEARCH("kit 19", 'Painel ML'!C2256)), 19,
IF(ISNUMBER(SEARCH("kit 20", 'Painel ML'!C2256)), 20, 0)))))))))))))))))))</f>
        <v>0</v>
      </c>
      <c r="B2256">
        <f>IF(A2256=0,'Painel ML'!A2256,A2256*'Painel ML'!A2256)</f>
        <v>0</v>
      </c>
      <c r="D2256">
        <f>IF(ISNUMBER(SEARCH("kit2", 'Painel Shopee'!B2256)), 2,
IF(ISNUMBER(SEARCH("kit3", 'Painel Shopee'!B2256)), 3,
IF(ISNUMBER(SEARCH("kit4", 'Painel Shopee'!B2256)), 4,
IF(ISNUMBER(SEARCH("kit5", 'Painel Shopee'!B2256)), 5,
IF(ISNUMBER(SEARCH("kit6", 'Painel Shopee'!B2256)), 6,
IF(ISNUMBER(SEARCH("kit7", 'Painel Shopee'!B2256)), 7,
IF(ISNUMBER(SEARCH("kit8", 'Painel Shopee'!B2256)), 8,
IF(ISNUMBER(SEARCH("kit9", 'Painel Shopee'!B2256)), 9,
IF(ISNUMBER(SEARCH("kit10", 'Painel Shopee'!B2256)), 10,
IF(ISNUMBER(SEARCH("kit11", 'Painel Shopee'!B2256)), 11,
IF(ISNUMBER(SEARCH("kit12", 'Painel Shopee'!B2256)), 12,
IF(ISNUMBER(SEARCH("kit13", 'Painel Shopee'!B2256)), 13,
IF(ISNUMBER(SEARCH("kit14", 'Painel Shopee'!B2256)), 14,
IF(ISNUMBER(SEARCH("kit15", 'Painel Shopee'!B2256)), 15,
IF(ISNUMBER(SEARCH("kit16", 'Painel Shopee'!B2256)), 16,
IF(ISNUMBER(SEARCH("kit17", 'Painel Shopee'!B2256)), 17,
IF(ISNUMBER(SEARCH("kit18", 'Painel Shopee'!B2256)), 18,
IF(ISNUMBER(SEARCH("kit19", 'Painel Shopee'!B2256)), 19,
IF(ISNUMBER(SEARCH("kit20", 'Painel Shopee'!B2256)), 20, 0)))))))))))))))))))</f>
        <v>0</v>
      </c>
      <c r="E2256">
        <f>IF(D2256=0,'Painel Shopee'!C2256,D2256*'Painel Shopee'!C2256)</f>
        <v>0</v>
      </c>
    </row>
    <row r="2257" spans="1:5" x14ac:dyDescent="0.25">
      <c r="A2257">
        <f>IF(ISNUMBER(SEARCH("kit 2", 'Painel ML'!C2257)), 2,
IF(ISNUMBER(SEARCH("kit 3", 'Painel ML'!C2257)), 3,
IF(ISNUMBER(SEARCH("kit 4", 'Painel ML'!C2257)), 4,
IF(ISNUMBER(SEARCH("kit 5", 'Painel ML'!C2257)), 5,
IF(ISNUMBER(SEARCH("kit 6", 'Painel ML'!C2257)), 6,
IF(ISNUMBER(SEARCH("kit 7", 'Painel ML'!C2257)), 7,
IF(ISNUMBER(SEARCH("kit 8", 'Painel ML'!C2257)), 8,
IF(ISNUMBER(SEARCH("kit 9", 'Painel ML'!C2257)), 9,
IF(ISNUMBER(SEARCH("kit 10", 'Painel ML'!C2257)), 10,
IF(ISNUMBER(SEARCH("kit 11", 'Painel ML'!C2257)), 11,
IF(ISNUMBER(SEARCH("kit 12", 'Painel ML'!C2257)), 12,
IF(ISNUMBER(SEARCH("kit 13", 'Painel ML'!C2257)), 13,
IF(ISNUMBER(SEARCH("kit 14", 'Painel ML'!C2257)), 14,
IF(ISNUMBER(SEARCH("kit 15", 'Painel ML'!C2257)), 15,
IF(ISNUMBER(SEARCH("kit 16", 'Painel ML'!C2257)), 16,
IF(ISNUMBER(SEARCH("kit 17", 'Painel ML'!C2257)), 17,
IF(ISNUMBER(SEARCH("kit 18", 'Painel ML'!C2257)), 18,
IF(ISNUMBER(SEARCH("kit 19", 'Painel ML'!C2257)), 19,
IF(ISNUMBER(SEARCH("kit 20", 'Painel ML'!C2257)), 20, 0)))))))))))))))))))</f>
        <v>0</v>
      </c>
      <c r="B2257">
        <f>IF(A2257=0,'Painel ML'!A2257,A2257*'Painel ML'!A2257)</f>
        <v>0</v>
      </c>
      <c r="D2257">
        <f>IF(ISNUMBER(SEARCH("kit2", 'Painel Shopee'!B2257)), 2,
IF(ISNUMBER(SEARCH("kit3", 'Painel Shopee'!B2257)), 3,
IF(ISNUMBER(SEARCH("kit4", 'Painel Shopee'!B2257)), 4,
IF(ISNUMBER(SEARCH("kit5", 'Painel Shopee'!B2257)), 5,
IF(ISNUMBER(SEARCH("kit6", 'Painel Shopee'!B2257)), 6,
IF(ISNUMBER(SEARCH("kit7", 'Painel Shopee'!B2257)), 7,
IF(ISNUMBER(SEARCH("kit8", 'Painel Shopee'!B2257)), 8,
IF(ISNUMBER(SEARCH("kit9", 'Painel Shopee'!B2257)), 9,
IF(ISNUMBER(SEARCH("kit10", 'Painel Shopee'!B2257)), 10,
IF(ISNUMBER(SEARCH("kit11", 'Painel Shopee'!B2257)), 11,
IF(ISNUMBER(SEARCH("kit12", 'Painel Shopee'!B2257)), 12,
IF(ISNUMBER(SEARCH("kit13", 'Painel Shopee'!B2257)), 13,
IF(ISNUMBER(SEARCH("kit14", 'Painel Shopee'!B2257)), 14,
IF(ISNUMBER(SEARCH("kit15", 'Painel Shopee'!B2257)), 15,
IF(ISNUMBER(SEARCH("kit16", 'Painel Shopee'!B2257)), 16,
IF(ISNUMBER(SEARCH("kit17", 'Painel Shopee'!B2257)), 17,
IF(ISNUMBER(SEARCH("kit18", 'Painel Shopee'!B2257)), 18,
IF(ISNUMBER(SEARCH("kit19", 'Painel Shopee'!B2257)), 19,
IF(ISNUMBER(SEARCH("kit20", 'Painel Shopee'!B2257)), 20, 0)))))))))))))))))))</f>
        <v>0</v>
      </c>
      <c r="E2257">
        <f>IF(D2257=0,'Painel Shopee'!C2257,D2257*'Painel Shopee'!C2257)</f>
        <v>0</v>
      </c>
    </row>
    <row r="2258" spans="1:5" x14ac:dyDescent="0.25">
      <c r="A2258">
        <f>IF(ISNUMBER(SEARCH("kit 2", 'Painel ML'!C2258)), 2,
IF(ISNUMBER(SEARCH("kit 3", 'Painel ML'!C2258)), 3,
IF(ISNUMBER(SEARCH("kit 4", 'Painel ML'!C2258)), 4,
IF(ISNUMBER(SEARCH("kit 5", 'Painel ML'!C2258)), 5,
IF(ISNUMBER(SEARCH("kit 6", 'Painel ML'!C2258)), 6,
IF(ISNUMBER(SEARCH("kit 7", 'Painel ML'!C2258)), 7,
IF(ISNUMBER(SEARCH("kit 8", 'Painel ML'!C2258)), 8,
IF(ISNUMBER(SEARCH("kit 9", 'Painel ML'!C2258)), 9,
IF(ISNUMBER(SEARCH("kit 10", 'Painel ML'!C2258)), 10,
IF(ISNUMBER(SEARCH("kit 11", 'Painel ML'!C2258)), 11,
IF(ISNUMBER(SEARCH("kit 12", 'Painel ML'!C2258)), 12,
IF(ISNUMBER(SEARCH("kit 13", 'Painel ML'!C2258)), 13,
IF(ISNUMBER(SEARCH("kit 14", 'Painel ML'!C2258)), 14,
IF(ISNUMBER(SEARCH("kit 15", 'Painel ML'!C2258)), 15,
IF(ISNUMBER(SEARCH("kit 16", 'Painel ML'!C2258)), 16,
IF(ISNUMBER(SEARCH("kit 17", 'Painel ML'!C2258)), 17,
IF(ISNUMBER(SEARCH("kit 18", 'Painel ML'!C2258)), 18,
IF(ISNUMBER(SEARCH("kit 19", 'Painel ML'!C2258)), 19,
IF(ISNUMBER(SEARCH("kit 20", 'Painel ML'!C2258)), 20, 0)))))))))))))))))))</f>
        <v>0</v>
      </c>
      <c r="B2258">
        <f>IF(A2258=0,'Painel ML'!A2258,A2258*'Painel ML'!A2258)</f>
        <v>0</v>
      </c>
      <c r="D2258">
        <f>IF(ISNUMBER(SEARCH("kit2", 'Painel Shopee'!B2258)), 2,
IF(ISNUMBER(SEARCH("kit3", 'Painel Shopee'!B2258)), 3,
IF(ISNUMBER(SEARCH("kit4", 'Painel Shopee'!B2258)), 4,
IF(ISNUMBER(SEARCH("kit5", 'Painel Shopee'!B2258)), 5,
IF(ISNUMBER(SEARCH("kit6", 'Painel Shopee'!B2258)), 6,
IF(ISNUMBER(SEARCH("kit7", 'Painel Shopee'!B2258)), 7,
IF(ISNUMBER(SEARCH("kit8", 'Painel Shopee'!B2258)), 8,
IF(ISNUMBER(SEARCH("kit9", 'Painel Shopee'!B2258)), 9,
IF(ISNUMBER(SEARCH("kit10", 'Painel Shopee'!B2258)), 10,
IF(ISNUMBER(SEARCH("kit11", 'Painel Shopee'!B2258)), 11,
IF(ISNUMBER(SEARCH("kit12", 'Painel Shopee'!B2258)), 12,
IF(ISNUMBER(SEARCH("kit13", 'Painel Shopee'!B2258)), 13,
IF(ISNUMBER(SEARCH("kit14", 'Painel Shopee'!B2258)), 14,
IF(ISNUMBER(SEARCH("kit15", 'Painel Shopee'!B2258)), 15,
IF(ISNUMBER(SEARCH("kit16", 'Painel Shopee'!B2258)), 16,
IF(ISNUMBER(SEARCH("kit17", 'Painel Shopee'!B2258)), 17,
IF(ISNUMBER(SEARCH("kit18", 'Painel Shopee'!B2258)), 18,
IF(ISNUMBER(SEARCH("kit19", 'Painel Shopee'!B2258)), 19,
IF(ISNUMBER(SEARCH("kit20", 'Painel Shopee'!B2258)), 20, 0)))))))))))))))))))</f>
        <v>0</v>
      </c>
      <c r="E2258">
        <f>IF(D2258=0,'Painel Shopee'!C2258,D2258*'Painel Shopee'!C2258)</f>
        <v>0</v>
      </c>
    </row>
    <row r="2259" spans="1:5" x14ac:dyDescent="0.25">
      <c r="A2259">
        <f>IF(ISNUMBER(SEARCH("kit 2", 'Painel ML'!C2259)), 2,
IF(ISNUMBER(SEARCH("kit 3", 'Painel ML'!C2259)), 3,
IF(ISNUMBER(SEARCH("kit 4", 'Painel ML'!C2259)), 4,
IF(ISNUMBER(SEARCH("kit 5", 'Painel ML'!C2259)), 5,
IF(ISNUMBER(SEARCH("kit 6", 'Painel ML'!C2259)), 6,
IF(ISNUMBER(SEARCH("kit 7", 'Painel ML'!C2259)), 7,
IF(ISNUMBER(SEARCH("kit 8", 'Painel ML'!C2259)), 8,
IF(ISNUMBER(SEARCH("kit 9", 'Painel ML'!C2259)), 9,
IF(ISNUMBER(SEARCH("kit 10", 'Painel ML'!C2259)), 10,
IF(ISNUMBER(SEARCH("kit 11", 'Painel ML'!C2259)), 11,
IF(ISNUMBER(SEARCH("kit 12", 'Painel ML'!C2259)), 12,
IF(ISNUMBER(SEARCH("kit 13", 'Painel ML'!C2259)), 13,
IF(ISNUMBER(SEARCH("kit 14", 'Painel ML'!C2259)), 14,
IF(ISNUMBER(SEARCH("kit 15", 'Painel ML'!C2259)), 15,
IF(ISNUMBER(SEARCH("kit 16", 'Painel ML'!C2259)), 16,
IF(ISNUMBER(SEARCH("kit 17", 'Painel ML'!C2259)), 17,
IF(ISNUMBER(SEARCH("kit 18", 'Painel ML'!C2259)), 18,
IF(ISNUMBER(SEARCH("kit 19", 'Painel ML'!C2259)), 19,
IF(ISNUMBER(SEARCH("kit 20", 'Painel ML'!C2259)), 20, 0)))))))))))))))))))</f>
        <v>0</v>
      </c>
      <c r="B2259">
        <f>IF(A2259=0,'Painel ML'!A2259,A2259*'Painel ML'!A2259)</f>
        <v>0</v>
      </c>
      <c r="D2259">
        <f>IF(ISNUMBER(SEARCH("kit2", 'Painel Shopee'!B2259)), 2,
IF(ISNUMBER(SEARCH("kit3", 'Painel Shopee'!B2259)), 3,
IF(ISNUMBER(SEARCH("kit4", 'Painel Shopee'!B2259)), 4,
IF(ISNUMBER(SEARCH("kit5", 'Painel Shopee'!B2259)), 5,
IF(ISNUMBER(SEARCH("kit6", 'Painel Shopee'!B2259)), 6,
IF(ISNUMBER(SEARCH("kit7", 'Painel Shopee'!B2259)), 7,
IF(ISNUMBER(SEARCH("kit8", 'Painel Shopee'!B2259)), 8,
IF(ISNUMBER(SEARCH("kit9", 'Painel Shopee'!B2259)), 9,
IF(ISNUMBER(SEARCH("kit10", 'Painel Shopee'!B2259)), 10,
IF(ISNUMBER(SEARCH("kit11", 'Painel Shopee'!B2259)), 11,
IF(ISNUMBER(SEARCH("kit12", 'Painel Shopee'!B2259)), 12,
IF(ISNUMBER(SEARCH("kit13", 'Painel Shopee'!B2259)), 13,
IF(ISNUMBER(SEARCH("kit14", 'Painel Shopee'!B2259)), 14,
IF(ISNUMBER(SEARCH("kit15", 'Painel Shopee'!B2259)), 15,
IF(ISNUMBER(SEARCH("kit16", 'Painel Shopee'!B2259)), 16,
IF(ISNUMBER(SEARCH("kit17", 'Painel Shopee'!B2259)), 17,
IF(ISNUMBER(SEARCH("kit18", 'Painel Shopee'!B2259)), 18,
IF(ISNUMBER(SEARCH("kit19", 'Painel Shopee'!B2259)), 19,
IF(ISNUMBER(SEARCH("kit20", 'Painel Shopee'!B2259)), 20, 0)))))))))))))))))))</f>
        <v>0</v>
      </c>
      <c r="E2259">
        <f>IF(D2259=0,'Painel Shopee'!C2259,D2259*'Painel Shopee'!C2259)</f>
        <v>0</v>
      </c>
    </row>
    <row r="2260" spans="1:5" x14ac:dyDescent="0.25">
      <c r="A2260">
        <f>IF(ISNUMBER(SEARCH("kit 2", 'Painel ML'!C2260)), 2,
IF(ISNUMBER(SEARCH("kit 3", 'Painel ML'!C2260)), 3,
IF(ISNUMBER(SEARCH("kit 4", 'Painel ML'!C2260)), 4,
IF(ISNUMBER(SEARCH("kit 5", 'Painel ML'!C2260)), 5,
IF(ISNUMBER(SEARCH("kit 6", 'Painel ML'!C2260)), 6,
IF(ISNUMBER(SEARCH("kit 7", 'Painel ML'!C2260)), 7,
IF(ISNUMBER(SEARCH("kit 8", 'Painel ML'!C2260)), 8,
IF(ISNUMBER(SEARCH("kit 9", 'Painel ML'!C2260)), 9,
IF(ISNUMBER(SEARCH("kit 10", 'Painel ML'!C2260)), 10,
IF(ISNUMBER(SEARCH("kit 11", 'Painel ML'!C2260)), 11,
IF(ISNUMBER(SEARCH("kit 12", 'Painel ML'!C2260)), 12,
IF(ISNUMBER(SEARCH("kit 13", 'Painel ML'!C2260)), 13,
IF(ISNUMBER(SEARCH("kit 14", 'Painel ML'!C2260)), 14,
IF(ISNUMBER(SEARCH("kit 15", 'Painel ML'!C2260)), 15,
IF(ISNUMBER(SEARCH("kit 16", 'Painel ML'!C2260)), 16,
IF(ISNUMBER(SEARCH("kit 17", 'Painel ML'!C2260)), 17,
IF(ISNUMBER(SEARCH("kit 18", 'Painel ML'!C2260)), 18,
IF(ISNUMBER(SEARCH("kit 19", 'Painel ML'!C2260)), 19,
IF(ISNUMBER(SEARCH("kit 20", 'Painel ML'!C2260)), 20, 0)))))))))))))))))))</f>
        <v>0</v>
      </c>
      <c r="B2260">
        <f>IF(A2260=0,'Painel ML'!A2260,A2260*'Painel ML'!A2260)</f>
        <v>0</v>
      </c>
      <c r="D2260">
        <f>IF(ISNUMBER(SEARCH("kit2", 'Painel Shopee'!B2260)), 2,
IF(ISNUMBER(SEARCH("kit3", 'Painel Shopee'!B2260)), 3,
IF(ISNUMBER(SEARCH("kit4", 'Painel Shopee'!B2260)), 4,
IF(ISNUMBER(SEARCH("kit5", 'Painel Shopee'!B2260)), 5,
IF(ISNUMBER(SEARCH("kit6", 'Painel Shopee'!B2260)), 6,
IF(ISNUMBER(SEARCH("kit7", 'Painel Shopee'!B2260)), 7,
IF(ISNUMBER(SEARCH("kit8", 'Painel Shopee'!B2260)), 8,
IF(ISNUMBER(SEARCH("kit9", 'Painel Shopee'!B2260)), 9,
IF(ISNUMBER(SEARCH("kit10", 'Painel Shopee'!B2260)), 10,
IF(ISNUMBER(SEARCH("kit11", 'Painel Shopee'!B2260)), 11,
IF(ISNUMBER(SEARCH("kit12", 'Painel Shopee'!B2260)), 12,
IF(ISNUMBER(SEARCH("kit13", 'Painel Shopee'!B2260)), 13,
IF(ISNUMBER(SEARCH("kit14", 'Painel Shopee'!B2260)), 14,
IF(ISNUMBER(SEARCH("kit15", 'Painel Shopee'!B2260)), 15,
IF(ISNUMBER(SEARCH("kit16", 'Painel Shopee'!B2260)), 16,
IF(ISNUMBER(SEARCH("kit17", 'Painel Shopee'!B2260)), 17,
IF(ISNUMBER(SEARCH("kit18", 'Painel Shopee'!B2260)), 18,
IF(ISNUMBER(SEARCH("kit19", 'Painel Shopee'!B2260)), 19,
IF(ISNUMBER(SEARCH("kit20", 'Painel Shopee'!B2260)), 20, 0)))))))))))))))))))</f>
        <v>0</v>
      </c>
      <c r="E2260">
        <f>IF(D2260=0,'Painel Shopee'!C2260,D2260*'Painel Shopee'!C2260)</f>
        <v>0</v>
      </c>
    </row>
    <row r="2261" spans="1:5" x14ac:dyDescent="0.25">
      <c r="A2261">
        <f>IF(ISNUMBER(SEARCH("kit 2", 'Painel ML'!C2261)), 2,
IF(ISNUMBER(SEARCH("kit 3", 'Painel ML'!C2261)), 3,
IF(ISNUMBER(SEARCH("kit 4", 'Painel ML'!C2261)), 4,
IF(ISNUMBER(SEARCH("kit 5", 'Painel ML'!C2261)), 5,
IF(ISNUMBER(SEARCH("kit 6", 'Painel ML'!C2261)), 6,
IF(ISNUMBER(SEARCH("kit 7", 'Painel ML'!C2261)), 7,
IF(ISNUMBER(SEARCH("kit 8", 'Painel ML'!C2261)), 8,
IF(ISNUMBER(SEARCH("kit 9", 'Painel ML'!C2261)), 9,
IF(ISNUMBER(SEARCH("kit 10", 'Painel ML'!C2261)), 10,
IF(ISNUMBER(SEARCH("kit 11", 'Painel ML'!C2261)), 11,
IF(ISNUMBER(SEARCH("kit 12", 'Painel ML'!C2261)), 12,
IF(ISNUMBER(SEARCH("kit 13", 'Painel ML'!C2261)), 13,
IF(ISNUMBER(SEARCH("kit 14", 'Painel ML'!C2261)), 14,
IF(ISNUMBER(SEARCH("kit 15", 'Painel ML'!C2261)), 15,
IF(ISNUMBER(SEARCH("kit 16", 'Painel ML'!C2261)), 16,
IF(ISNUMBER(SEARCH("kit 17", 'Painel ML'!C2261)), 17,
IF(ISNUMBER(SEARCH("kit 18", 'Painel ML'!C2261)), 18,
IF(ISNUMBER(SEARCH("kit 19", 'Painel ML'!C2261)), 19,
IF(ISNUMBER(SEARCH("kit 20", 'Painel ML'!C2261)), 20, 0)))))))))))))))))))</f>
        <v>0</v>
      </c>
      <c r="B2261">
        <f>IF(A2261=0,'Painel ML'!A2261,A2261*'Painel ML'!A2261)</f>
        <v>0</v>
      </c>
      <c r="D2261">
        <f>IF(ISNUMBER(SEARCH("kit2", 'Painel Shopee'!B2261)), 2,
IF(ISNUMBER(SEARCH("kit3", 'Painel Shopee'!B2261)), 3,
IF(ISNUMBER(SEARCH("kit4", 'Painel Shopee'!B2261)), 4,
IF(ISNUMBER(SEARCH("kit5", 'Painel Shopee'!B2261)), 5,
IF(ISNUMBER(SEARCH("kit6", 'Painel Shopee'!B2261)), 6,
IF(ISNUMBER(SEARCH("kit7", 'Painel Shopee'!B2261)), 7,
IF(ISNUMBER(SEARCH("kit8", 'Painel Shopee'!B2261)), 8,
IF(ISNUMBER(SEARCH("kit9", 'Painel Shopee'!B2261)), 9,
IF(ISNUMBER(SEARCH("kit10", 'Painel Shopee'!B2261)), 10,
IF(ISNUMBER(SEARCH("kit11", 'Painel Shopee'!B2261)), 11,
IF(ISNUMBER(SEARCH("kit12", 'Painel Shopee'!B2261)), 12,
IF(ISNUMBER(SEARCH("kit13", 'Painel Shopee'!B2261)), 13,
IF(ISNUMBER(SEARCH("kit14", 'Painel Shopee'!B2261)), 14,
IF(ISNUMBER(SEARCH("kit15", 'Painel Shopee'!B2261)), 15,
IF(ISNUMBER(SEARCH("kit16", 'Painel Shopee'!B2261)), 16,
IF(ISNUMBER(SEARCH("kit17", 'Painel Shopee'!B2261)), 17,
IF(ISNUMBER(SEARCH("kit18", 'Painel Shopee'!B2261)), 18,
IF(ISNUMBER(SEARCH("kit19", 'Painel Shopee'!B2261)), 19,
IF(ISNUMBER(SEARCH("kit20", 'Painel Shopee'!B2261)), 20, 0)))))))))))))))))))</f>
        <v>0</v>
      </c>
      <c r="E2261">
        <f>IF(D2261=0,'Painel Shopee'!C2261,D2261*'Painel Shopee'!C2261)</f>
        <v>0</v>
      </c>
    </row>
    <row r="2262" spans="1:5" x14ac:dyDescent="0.25">
      <c r="A2262">
        <f>IF(ISNUMBER(SEARCH("kit 2", 'Painel ML'!C2262)), 2,
IF(ISNUMBER(SEARCH("kit 3", 'Painel ML'!C2262)), 3,
IF(ISNUMBER(SEARCH("kit 4", 'Painel ML'!C2262)), 4,
IF(ISNUMBER(SEARCH("kit 5", 'Painel ML'!C2262)), 5,
IF(ISNUMBER(SEARCH("kit 6", 'Painel ML'!C2262)), 6,
IF(ISNUMBER(SEARCH("kit 7", 'Painel ML'!C2262)), 7,
IF(ISNUMBER(SEARCH("kit 8", 'Painel ML'!C2262)), 8,
IF(ISNUMBER(SEARCH("kit 9", 'Painel ML'!C2262)), 9,
IF(ISNUMBER(SEARCH("kit 10", 'Painel ML'!C2262)), 10,
IF(ISNUMBER(SEARCH("kit 11", 'Painel ML'!C2262)), 11,
IF(ISNUMBER(SEARCH("kit 12", 'Painel ML'!C2262)), 12,
IF(ISNUMBER(SEARCH("kit 13", 'Painel ML'!C2262)), 13,
IF(ISNUMBER(SEARCH("kit 14", 'Painel ML'!C2262)), 14,
IF(ISNUMBER(SEARCH("kit 15", 'Painel ML'!C2262)), 15,
IF(ISNUMBER(SEARCH("kit 16", 'Painel ML'!C2262)), 16,
IF(ISNUMBER(SEARCH("kit 17", 'Painel ML'!C2262)), 17,
IF(ISNUMBER(SEARCH("kit 18", 'Painel ML'!C2262)), 18,
IF(ISNUMBER(SEARCH("kit 19", 'Painel ML'!C2262)), 19,
IF(ISNUMBER(SEARCH("kit 20", 'Painel ML'!C2262)), 20, 0)))))))))))))))))))</f>
        <v>0</v>
      </c>
      <c r="B2262">
        <f>IF(A2262=0,'Painel ML'!A2262,A2262*'Painel ML'!A2262)</f>
        <v>0</v>
      </c>
      <c r="D2262">
        <f>IF(ISNUMBER(SEARCH("kit2", 'Painel Shopee'!B2262)), 2,
IF(ISNUMBER(SEARCH("kit3", 'Painel Shopee'!B2262)), 3,
IF(ISNUMBER(SEARCH("kit4", 'Painel Shopee'!B2262)), 4,
IF(ISNUMBER(SEARCH("kit5", 'Painel Shopee'!B2262)), 5,
IF(ISNUMBER(SEARCH("kit6", 'Painel Shopee'!B2262)), 6,
IF(ISNUMBER(SEARCH("kit7", 'Painel Shopee'!B2262)), 7,
IF(ISNUMBER(SEARCH("kit8", 'Painel Shopee'!B2262)), 8,
IF(ISNUMBER(SEARCH("kit9", 'Painel Shopee'!B2262)), 9,
IF(ISNUMBER(SEARCH("kit10", 'Painel Shopee'!B2262)), 10,
IF(ISNUMBER(SEARCH("kit11", 'Painel Shopee'!B2262)), 11,
IF(ISNUMBER(SEARCH("kit12", 'Painel Shopee'!B2262)), 12,
IF(ISNUMBER(SEARCH("kit13", 'Painel Shopee'!B2262)), 13,
IF(ISNUMBER(SEARCH("kit14", 'Painel Shopee'!B2262)), 14,
IF(ISNUMBER(SEARCH("kit15", 'Painel Shopee'!B2262)), 15,
IF(ISNUMBER(SEARCH("kit16", 'Painel Shopee'!B2262)), 16,
IF(ISNUMBER(SEARCH("kit17", 'Painel Shopee'!B2262)), 17,
IF(ISNUMBER(SEARCH("kit18", 'Painel Shopee'!B2262)), 18,
IF(ISNUMBER(SEARCH("kit19", 'Painel Shopee'!B2262)), 19,
IF(ISNUMBER(SEARCH("kit20", 'Painel Shopee'!B2262)), 20, 0)))))))))))))))))))</f>
        <v>0</v>
      </c>
      <c r="E2262">
        <f>IF(D2262=0,'Painel Shopee'!C2262,D2262*'Painel Shopee'!C2262)</f>
        <v>0</v>
      </c>
    </row>
    <row r="2263" spans="1:5" x14ac:dyDescent="0.25">
      <c r="A2263">
        <f>IF(ISNUMBER(SEARCH("kit 2", 'Painel ML'!C2263)), 2,
IF(ISNUMBER(SEARCH("kit 3", 'Painel ML'!C2263)), 3,
IF(ISNUMBER(SEARCH("kit 4", 'Painel ML'!C2263)), 4,
IF(ISNUMBER(SEARCH("kit 5", 'Painel ML'!C2263)), 5,
IF(ISNUMBER(SEARCH("kit 6", 'Painel ML'!C2263)), 6,
IF(ISNUMBER(SEARCH("kit 7", 'Painel ML'!C2263)), 7,
IF(ISNUMBER(SEARCH("kit 8", 'Painel ML'!C2263)), 8,
IF(ISNUMBER(SEARCH("kit 9", 'Painel ML'!C2263)), 9,
IF(ISNUMBER(SEARCH("kit 10", 'Painel ML'!C2263)), 10,
IF(ISNUMBER(SEARCH("kit 11", 'Painel ML'!C2263)), 11,
IF(ISNUMBER(SEARCH("kit 12", 'Painel ML'!C2263)), 12,
IF(ISNUMBER(SEARCH("kit 13", 'Painel ML'!C2263)), 13,
IF(ISNUMBER(SEARCH("kit 14", 'Painel ML'!C2263)), 14,
IF(ISNUMBER(SEARCH("kit 15", 'Painel ML'!C2263)), 15,
IF(ISNUMBER(SEARCH("kit 16", 'Painel ML'!C2263)), 16,
IF(ISNUMBER(SEARCH("kit 17", 'Painel ML'!C2263)), 17,
IF(ISNUMBER(SEARCH("kit 18", 'Painel ML'!C2263)), 18,
IF(ISNUMBER(SEARCH("kit 19", 'Painel ML'!C2263)), 19,
IF(ISNUMBER(SEARCH("kit 20", 'Painel ML'!C2263)), 20, 0)))))))))))))))))))</f>
        <v>0</v>
      </c>
      <c r="B2263">
        <f>IF(A2263=0,'Painel ML'!A2263,A2263*'Painel ML'!A2263)</f>
        <v>0</v>
      </c>
      <c r="D2263">
        <f>IF(ISNUMBER(SEARCH("kit2", 'Painel Shopee'!B2263)), 2,
IF(ISNUMBER(SEARCH("kit3", 'Painel Shopee'!B2263)), 3,
IF(ISNUMBER(SEARCH("kit4", 'Painel Shopee'!B2263)), 4,
IF(ISNUMBER(SEARCH("kit5", 'Painel Shopee'!B2263)), 5,
IF(ISNUMBER(SEARCH("kit6", 'Painel Shopee'!B2263)), 6,
IF(ISNUMBER(SEARCH("kit7", 'Painel Shopee'!B2263)), 7,
IF(ISNUMBER(SEARCH("kit8", 'Painel Shopee'!B2263)), 8,
IF(ISNUMBER(SEARCH("kit9", 'Painel Shopee'!B2263)), 9,
IF(ISNUMBER(SEARCH("kit10", 'Painel Shopee'!B2263)), 10,
IF(ISNUMBER(SEARCH("kit11", 'Painel Shopee'!B2263)), 11,
IF(ISNUMBER(SEARCH("kit12", 'Painel Shopee'!B2263)), 12,
IF(ISNUMBER(SEARCH("kit13", 'Painel Shopee'!B2263)), 13,
IF(ISNUMBER(SEARCH("kit14", 'Painel Shopee'!B2263)), 14,
IF(ISNUMBER(SEARCH("kit15", 'Painel Shopee'!B2263)), 15,
IF(ISNUMBER(SEARCH("kit16", 'Painel Shopee'!B2263)), 16,
IF(ISNUMBER(SEARCH("kit17", 'Painel Shopee'!B2263)), 17,
IF(ISNUMBER(SEARCH("kit18", 'Painel Shopee'!B2263)), 18,
IF(ISNUMBER(SEARCH("kit19", 'Painel Shopee'!B2263)), 19,
IF(ISNUMBER(SEARCH("kit20", 'Painel Shopee'!B2263)), 20, 0)))))))))))))))))))</f>
        <v>0</v>
      </c>
      <c r="E2263">
        <f>IF(D2263=0,'Painel Shopee'!C2263,D2263*'Painel Shopee'!C2263)</f>
        <v>0</v>
      </c>
    </row>
    <row r="2264" spans="1:5" x14ac:dyDescent="0.25">
      <c r="A2264">
        <f>IF(ISNUMBER(SEARCH("kit 2", 'Painel ML'!C2264)), 2,
IF(ISNUMBER(SEARCH("kit 3", 'Painel ML'!C2264)), 3,
IF(ISNUMBER(SEARCH("kit 4", 'Painel ML'!C2264)), 4,
IF(ISNUMBER(SEARCH("kit 5", 'Painel ML'!C2264)), 5,
IF(ISNUMBER(SEARCH("kit 6", 'Painel ML'!C2264)), 6,
IF(ISNUMBER(SEARCH("kit 7", 'Painel ML'!C2264)), 7,
IF(ISNUMBER(SEARCH("kit 8", 'Painel ML'!C2264)), 8,
IF(ISNUMBER(SEARCH("kit 9", 'Painel ML'!C2264)), 9,
IF(ISNUMBER(SEARCH("kit 10", 'Painel ML'!C2264)), 10,
IF(ISNUMBER(SEARCH("kit 11", 'Painel ML'!C2264)), 11,
IF(ISNUMBER(SEARCH("kit 12", 'Painel ML'!C2264)), 12,
IF(ISNUMBER(SEARCH("kit 13", 'Painel ML'!C2264)), 13,
IF(ISNUMBER(SEARCH("kit 14", 'Painel ML'!C2264)), 14,
IF(ISNUMBER(SEARCH("kit 15", 'Painel ML'!C2264)), 15,
IF(ISNUMBER(SEARCH("kit 16", 'Painel ML'!C2264)), 16,
IF(ISNUMBER(SEARCH("kit 17", 'Painel ML'!C2264)), 17,
IF(ISNUMBER(SEARCH("kit 18", 'Painel ML'!C2264)), 18,
IF(ISNUMBER(SEARCH("kit 19", 'Painel ML'!C2264)), 19,
IF(ISNUMBER(SEARCH("kit 20", 'Painel ML'!C2264)), 20, 0)))))))))))))))))))</f>
        <v>0</v>
      </c>
      <c r="B2264">
        <f>IF(A2264=0,'Painel ML'!A2264,A2264*'Painel ML'!A2264)</f>
        <v>0</v>
      </c>
      <c r="D2264">
        <f>IF(ISNUMBER(SEARCH("kit2", 'Painel Shopee'!B2264)), 2,
IF(ISNUMBER(SEARCH("kit3", 'Painel Shopee'!B2264)), 3,
IF(ISNUMBER(SEARCH("kit4", 'Painel Shopee'!B2264)), 4,
IF(ISNUMBER(SEARCH("kit5", 'Painel Shopee'!B2264)), 5,
IF(ISNUMBER(SEARCH("kit6", 'Painel Shopee'!B2264)), 6,
IF(ISNUMBER(SEARCH("kit7", 'Painel Shopee'!B2264)), 7,
IF(ISNUMBER(SEARCH("kit8", 'Painel Shopee'!B2264)), 8,
IF(ISNUMBER(SEARCH("kit9", 'Painel Shopee'!B2264)), 9,
IF(ISNUMBER(SEARCH("kit10", 'Painel Shopee'!B2264)), 10,
IF(ISNUMBER(SEARCH("kit11", 'Painel Shopee'!B2264)), 11,
IF(ISNUMBER(SEARCH("kit12", 'Painel Shopee'!B2264)), 12,
IF(ISNUMBER(SEARCH("kit13", 'Painel Shopee'!B2264)), 13,
IF(ISNUMBER(SEARCH("kit14", 'Painel Shopee'!B2264)), 14,
IF(ISNUMBER(SEARCH("kit15", 'Painel Shopee'!B2264)), 15,
IF(ISNUMBER(SEARCH("kit16", 'Painel Shopee'!B2264)), 16,
IF(ISNUMBER(SEARCH("kit17", 'Painel Shopee'!B2264)), 17,
IF(ISNUMBER(SEARCH("kit18", 'Painel Shopee'!B2264)), 18,
IF(ISNUMBER(SEARCH("kit19", 'Painel Shopee'!B2264)), 19,
IF(ISNUMBER(SEARCH("kit20", 'Painel Shopee'!B2264)), 20, 0)))))))))))))))))))</f>
        <v>0</v>
      </c>
      <c r="E2264">
        <f>IF(D2264=0,'Painel Shopee'!C2264,D2264*'Painel Shopee'!C2264)</f>
        <v>0</v>
      </c>
    </row>
    <row r="2265" spans="1:5" x14ac:dyDescent="0.25">
      <c r="A2265">
        <f>IF(ISNUMBER(SEARCH("kit 2", 'Painel ML'!C2265)), 2,
IF(ISNUMBER(SEARCH("kit 3", 'Painel ML'!C2265)), 3,
IF(ISNUMBER(SEARCH("kit 4", 'Painel ML'!C2265)), 4,
IF(ISNUMBER(SEARCH("kit 5", 'Painel ML'!C2265)), 5,
IF(ISNUMBER(SEARCH("kit 6", 'Painel ML'!C2265)), 6,
IF(ISNUMBER(SEARCH("kit 7", 'Painel ML'!C2265)), 7,
IF(ISNUMBER(SEARCH("kit 8", 'Painel ML'!C2265)), 8,
IF(ISNUMBER(SEARCH("kit 9", 'Painel ML'!C2265)), 9,
IF(ISNUMBER(SEARCH("kit 10", 'Painel ML'!C2265)), 10,
IF(ISNUMBER(SEARCH("kit 11", 'Painel ML'!C2265)), 11,
IF(ISNUMBER(SEARCH("kit 12", 'Painel ML'!C2265)), 12,
IF(ISNUMBER(SEARCH("kit 13", 'Painel ML'!C2265)), 13,
IF(ISNUMBER(SEARCH("kit 14", 'Painel ML'!C2265)), 14,
IF(ISNUMBER(SEARCH("kit 15", 'Painel ML'!C2265)), 15,
IF(ISNUMBER(SEARCH("kit 16", 'Painel ML'!C2265)), 16,
IF(ISNUMBER(SEARCH("kit 17", 'Painel ML'!C2265)), 17,
IF(ISNUMBER(SEARCH("kit 18", 'Painel ML'!C2265)), 18,
IF(ISNUMBER(SEARCH("kit 19", 'Painel ML'!C2265)), 19,
IF(ISNUMBER(SEARCH("kit 20", 'Painel ML'!C2265)), 20, 0)))))))))))))))))))</f>
        <v>0</v>
      </c>
      <c r="B2265">
        <f>IF(A2265=0,'Painel ML'!A2265,A2265*'Painel ML'!A2265)</f>
        <v>0</v>
      </c>
      <c r="D2265">
        <f>IF(ISNUMBER(SEARCH("kit2", 'Painel Shopee'!B2265)), 2,
IF(ISNUMBER(SEARCH("kit3", 'Painel Shopee'!B2265)), 3,
IF(ISNUMBER(SEARCH("kit4", 'Painel Shopee'!B2265)), 4,
IF(ISNUMBER(SEARCH("kit5", 'Painel Shopee'!B2265)), 5,
IF(ISNUMBER(SEARCH("kit6", 'Painel Shopee'!B2265)), 6,
IF(ISNUMBER(SEARCH("kit7", 'Painel Shopee'!B2265)), 7,
IF(ISNUMBER(SEARCH("kit8", 'Painel Shopee'!B2265)), 8,
IF(ISNUMBER(SEARCH("kit9", 'Painel Shopee'!B2265)), 9,
IF(ISNUMBER(SEARCH("kit10", 'Painel Shopee'!B2265)), 10,
IF(ISNUMBER(SEARCH("kit11", 'Painel Shopee'!B2265)), 11,
IF(ISNUMBER(SEARCH("kit12", 'Painel Shopee'!B2265)), 12,
IF(ISNUMBER(SEARCH("kit13", 'Painel Shopee'!B2265)), 13,
IF(ISNUMBER(SEARCH("kit14", 'Painel Shopee'!B2265)), 14,
IF(ISNUMBER(SEARCH("kit15", 'Painel Shopee'!B2265)), 15,
IF(ISNUMBER(SEARCH("kit16", 'Painel Shopee'!B2265)), 16,
IF(ISNUMBER(SEARCH("kit17", 'Painel Shopee'!B2265)), 17,
IF(ISNUMBER(SEARCH("kit18", 'Painel Shopee'!B2265)), 18,
IF(ISNUMBER(SEARCH("kit19", 'Painel Shopee'!B2265)), 19,
IF(ISNUMBER(SEARCH("kit20", 'Painel Shopee'!B2265)), 20, 0)))))))))))))))))))</f>
        <v>0</v>
      </c>
      <c r="E2265">
        <f>IF(D2265=0,'Painel Shopee'!C2265,D2265*'Painel Shopee'!C2265)</f>
        <v>0</v>
      </c>
    </row>
    <row r="2266" spans="1:5" x14ac:dyDescent="0.25">
      <c r="A2266">
        <f>IF(ISNUMBER(SEARCH("kit 2", 'Painel ML'!C2266)), 2,
IF(ISNUMBER(SEARCH("kit 3", 'Painel ML'!C2266)), 3,
IF(ISNUMBER(SEARCH("kit 4", 'Painel ML'!C2266)), 4,
IF(ISNUMBER(SEARCH("kit 5", 'Painel ML'!C2266)), 5,
IF(ISNUMBER(SEARCH("kit 6", 'Painel ML'!C2266)), 6,
IF(ISNUMBER(SEARCH("kit 7", 'Painel ML'!C2266)), 7,
IF(ISNUMBER(SEARCH("kit 8", 'Painel ML'!C2266)), 8,
IF(ISNUMBER(SEARCH("kit 9", 'Painel ML'!C2266)), 9,
IF(ISNUMBER(SEARCH("kit 10", 'Painel ML'!C2266)), 10,
IF(ISNUMBER(SEARCH("kit 11", 'Painel ML'!C2266)), 11,
IF(ISNUMBER(SEARCH("kit 12", 'Painel ML'!C2266)), 12,
IF(ISNUMBER(SEARCH("kit 13", 'Painel ML'!C2266)), 13,
IF(ISNUMBER(SEARCH("kit 14", 'Painel ML'!C2266)), 14,
IF(ISNUMBER(SEARCH("kit 15", 'Painel ML'!C2266)), 15,
IF(ISNUMBER(SEARCH("kit 16", 'Painel ML'!C2266)), 16,
IF(ISNUMBER(SEARCH("kit 17", 'Painel ML'!C2266)), 17,
IF(ISNUMBER(SEARCH("kit 18", 'Painel ML'!C2266)), 18,
IF(ISNUMBER(SEARCH("kit 19", 'Painel ML'!C2266)), 19,
IF(ISNUMBER(SEARCH("kit 20", 'Painel ML'!C2266)), 20, 0)))))))))))))))))))</f>
        <v>0</v>
      </c>
      <c r="B2266">
        <f>IF(A2266=0,'Painel ML'!A2266,A2266*'Painel ML'!A2266)</f>
        <v>0</v>
      </c>
      <c r="D2266">
        <f>IF(ISNUMBER(SEARCH("kit2", 'Painel Shopee'!B2266)), 2,
IF(ISNUMBER(SEARCH("kit3", 'Painel Shopee'!B2266)), 3,
IF(ISNUMBER(SEARCH("kit4", 'Painel Shopee'!B2266)), 4,
IF(ISNUMBER(SEARCH("kit5", 'Painel Shopee'!B2266)), 5,
IF(ISNUMBER(SEARCH("kit6", 'Painel Shopee'!B2266)), 6,
IF(ISNUMBER(SEARCH("kit7", 'Painel Shopee'!B2266)), 7,
IF(ISNUMBER(SEARCH("kit8", 'Painel Shopee'!B2266)), 8,
IF(ISNUMBER(SEARCH("kit9", 'Painel Shopee'!B2266)), 9,
IF(ISNUMBER(SEARCH("kit10", 'Painel Shopee'!B2266)), 10,
IF(ISNUMBER(SEARCH("kit11", 'Painel Shopee'!B2266)), 11,
IF(ISNUMBER(SEARCH("kit12", 'Painel Shopee'!B2266)), 12,
IF(ISNUMBER(SEARCH("kit13", 'Painel Shopee'!B2266)), 13,
IF(ISNUMBER(SEARCH("kit14", 'Painel Shopee'!B2266)), 14,
IF(ISNUMBER(SEARCH("kit15", 'Painel Shopee'!B2266)), 15,
IF(ISNUMBER(SEARCH("kit16", 'Painel Shopee'!B2266)), 16,
IF(ISNUMBER(SEARCH("kit17", 'Painel Shopee'!B2266)), 17,
IF(ISNUMBER(SEARCH("kit18", 'Painel Shopee'!B2266)), 18,
IF(ISNUMBER(SEARCH("kit19", 'Painel Shopee'!B2266)), 19,
IF(ISNUMBER(SEARCH("kit20", 'Painel Shopee'!B2266)), 20, 0)))))))))))))))))))</f>
        <v>0</v>
      </c>
      <c r="E2266">
        <f>IF(D2266=0,'Painel Shopee'!C2266,D2266*'Painel Shopee'!C2266)</f>
        <v>0</v>
      </c>
    </row>
    <row r="2267" spans="1:5" x14ac:dyDescent="0.25">
      <c r="A2267">
        <f>IF(ISNUMBER(SEARCH("kit 2", 'Painel ML'!C2267)), 2,
IF(ISNUMBER(SEARCH("kit 3", 'Painel ML'!C2267)), 3,
IF(ISNUMBER(SEARCH("kit 4", 'Painel ML'!C2267)), 4,
IF(ISNUMBER(SEARCH("kit 5", 'Painel ML'!C2267)), 5,
IF(ISNUMBER(SEARCH("kit 6", 'Painel ML'!C2267)), 6,
IF(ISNUMBER(SEARCH("kit 7", 'Painel ML'!C2267)), 7,
IF(ISNUMBER(SEARCH("kit 8", 'Painel ML'!C2267)), 8,
IF(ISNUMBER(SEARCH("kit 9", 'Painel ML'!C2267)), 9,
IF(ISNUMBER(SEARCH("kit 10", 'Painel ML'!C2267)), 10,
IF(ISNUMBER(SEARCH("kit 11", 'Painel ML'!C2267)), 11,
IF(ISNUMBER(SEARCH("kit 12", 'Painel ML'!C2267)), 12,
IF(ISNUMBER(SEARCH("kit 13", 'Painel ML'!C2267)), 13,
IF(ISNUMBER(SEARCH("kit 14", 'Painel ML'!C2267)), 14,
IF(ISNUMBER(SEARCH("kit 15", 'Painel ML'!C2267)), 15,
IF(ISNUMBER(SEARCH("kit 16", 'Painel ML'!C2267)), 16,
IF(ISNUMBER(SEARCH("kit 17", 'Painel ML'!C2267)), 17,
IF(ISNUMBER(SEARCH("kit 18", 'Painel ML'!C2267)), 18,
IF(ISNUMBER(SEARCH("kit 19", 'Painel ML'!C2267)), 19,
IF(ISNUMBER(SEARCH("kit 20", 'Painel ML'!C2267)), 20, 0)))))))))))))))))))</f>
        <v>0</v>
      </c>
      <c r="B2267">
        <f>IF(A2267=0,'Painel ML'!A2267,A2267*'Painel ML'!A2267)</f>
        <v>0</v>
      </c>
      <c r="D2267">
        <f>IF(ISNUMBER(SEARCH("kit2", 'Painel Shopee'!B2267)), 2,
IF(ISNUMBER(SEARCH("kit3", 'Painel Shopee'!B2267)), 3,
IF(ISNUMBER(SEARCH("kit4", 'Painel Shopee'!B2267)), 4,
IF(ISNUMBER(SEARCH("kit5", 'Painel Shopee'!B2267)), 5,
IF(ISNUMBER(SEARCH("kit6", 'Painel Shopee'!B2267)), 6,
IF(ISNUMBER(SEARCH("kit7", 'Painel Shopee'!B2267)), 7,
IF(ISNUMBER(SEARCH("kit8", 'Painel Shopee'!B2267)), 8,
IF(ISNUMBER(SEARCH("kit9", 'Painel Shopee'!B2267)), 9,
IF(ISNUMBER(SEARCH("kit10", 'Painel Shopee'!B2267)), 10,
IF(ISNUMBER(SEARCH("kit11", 'Painel Shopee'!B2267)), 11,
IF(ISNUMBER(SEARCH("kit12", 'Painel Shopee'!B2267)), 12,
IF(ISNUMBER(SEARCH("kit13", 'Painel Shopee'!B2267)), 13,
IF(ISNUMBER(SEARCH("kit14", 'Painel Shopee'!B2267)), 14,
IF(ISNUMBER(SEARCH("kit15", 'Painel Shopee'!B2267)), 15,
IF(ISNUMBER(SEARCH("kit16", 'Painel Shopee'!B2267)), 16,
IF(ISNUMBER(SEARCH("kit17", 'Painel Shopee'!B2267)), 17,
IF(ISNUMBER(SEARCH("kit18", 'Painel Shopee'!B2267)), 18,
IF(ISNUMBER(SEARCH("kit19", 'Painel Shopee'!B2267)), 19,
IF(ISNUMBER(SEARCH("kit20", 'Painel Shopee'!B2267)), 20, 0)))))))))))))))))))</f>
        <v>0</v>
      </c>
      <c r="E2267">
        <f>IF(D2267=0,'Painel Shopee'!C2267,D2267*'Painel Shopee'!C2267)</f>
        <v>0</v>
      </c>
    </row>
    <row r="2268" spans="1:5" x14ac:dyDescent="0.25">
      <c r="A2268">
        <f>IF(ISNUMBER(SEARCH("kit 2", 'Painel ML'!C2268)), 2,
IF(ISNUMBER(SEARCH("kit 3", 'Painel ML'!C2268)), 3,
IF(ISNUMBER(SEARCH("kit 4", 'Painel ML'!C2268)), 4,
IF(ISNUMBER(SEARCH("kit 5", 'Painel ML'!C2268)), 5,
IF(ISNUMBER(SEARCH("kit 6", 'Painel ML'!C2268)), 6,
IF(ISNUMBER(SEARCH("kit 7", 'Painel ML'!C2268)), 7,
IF(ISNUMBER(SEARCH("kit 8", 'Painel ML'!C2268)), 8,
IF(ISNUMBER(SEARCH("kit 9", 'Painel ML'!C2268)), 9,
IF(ISNUMBER(SEARCH("kit 10", 'Painel ML'!C2268)), 10,
IF(ISNUMBER(SEARCH("kit 11", 'Painel ML'!C2268)), 11,
IF(ISNUMBER(SEARCH("kit 12", 'Painel ML'!C2268)), 12,
IF(ISNUMBER(SEARCH("kit 13", 'Painel ML'!C2268)), 13,
IF(ISNUMBER(SEARCH("kit 14", 'Painel ML'!C2268)), 14,
IF(ISNUMBER(SEARCH("kit 15", 'Painel ML'!C2268)), 15,
IF(ISNUMBER(SEARCH("kit 16", 'Painel ML'!C2268)), 16,
IF(ISNUMBER(SEARCH("kit 17", 'Painel ML'!C2268)), 17,
IF(ISNUMBER(SEARCH("kit 18", 'Painel ML'!C2268)), 18,
IF(ISNUMBER(SEARCH("kit 19", 'Painel ML'!C2268)), 19,
IF(ISNUMBER(SEARCH("kit 20", 'Painel ML'!C2268)), 20, 0)))))))))))))))))))</f>
        <v>0</v>
      </c>
      <c r="B2268">
        <f>IF(A2268=0,'Painel ML'!A2268,A2268*'Painel ML'!A2268)</f>
        <v>0</v>
      </c>
      <c r="D2268">
        <f>IF(ISNUMBER(SEARCH("kit2", 'Painel Shopee'!B2268)), 2,
IF(ISNUMBER(SEARCH("kit3", 'Painel Shopee'!B2268)), 3,
IF(ISNUMBER(SEARCH("kit4", 'Painel Shopee'!B2268)), 4,
IF(ISNUMBER(SEARCH("kit5", 'Painel Shopee'!B2268)), 5,
IF(ISNUMBER(SEARCH("kit6", 'Painel Shopee'!B2268)), 6,
IF(ISNUMBER(SEARCH("kit7", 'Painel Shopee'!B2268)), 7,
IF(ISNUMBER(SEARCH("kit8", 'Painel Shopee'!B2268)), 8,
IF(ISNUMBER(SEARCH("kit9", 'Painel Shopee'!B2268)), 9,
IF(ISNUMBER(SEARCH("kit10", 'Painel Shopee'!B2268)), 10,
IF(ISNUMBER(SEARCH("kit11", 'Painel Shopee'!B2268)), 11,
IF(ISNUMBER(SEARCH("kit12", 'Painel Shopee'!B2268)), 12,
IF(ISNUMBER(SEARCH("kit13", 'Painel Shopee'!B2268)), 13,
IF(ISNUMBER(SEARCH("kit14", 'Painel Shopee'!B2268)), 14,
IF(ISNUMBER(SEARCH("kit15", 'Painel Shopee'!B2268)), 15,
IF(ISNUMBER(SEARCH("kit16", 'Painel Shopee'!B2268)), 16,
IF(ISNUMBER(SEARCH("kit17", 'Painel Shopee'!B2268)), 17,
IF(ISNUMBER(SEARCH("kit18", 'Painel Shopee'!B2268)), 18,
IF(ISNUMBER(SEARCH("kit19", 'Painel Shopee'!B2268)), 19,
IF(ISNUMBER(SEARCH("kit20", 'Painel Shopee'!B2268)), 20, 0)))))))))))))))))))</f>
        <v>0</v>
      </c>
      <c r="E2268">
        <f>IF(D2268=0,'Painel Shopee'!C2268,D2268*'Painel Shopee'!C2268)</f>
        <v>0</v>
      </c>
    </row>
    <row r="2269" spans="1:5" x14ac:dyDescent="0.25">
      <c r="A2269">
        <f>IF(ISNUMBER(SEARCH("kit 2", 'Painel ML'!C2269)), 2,
IF(ISNUMBER(SEARCH("kit 3", 'Painel ML'!C2269)), 3,
IF(ISNUMBER(SEARCH("kit 4", 'Painel ML'!C2269)), 4,
IF(ISNUMBER(SEARCH("kit 5", 'Painel ML'!C2269)), 5,
IF(ISNUMBER(SEARCH("kit 6", 'Painel ML'!C2269)), 6,
IF(ISNUMBER(SEARCH("kit 7", 'Painel ML'!C2269)), 7,
IF(ISNUMBER(SEARCH("kit 8", 'Painel ML'!C2269)), 8,
IF(ISNUMBER(SEARCH("kit 9", 'Painel ML'!C2269)), 9,
IF(ISNUMBER(SEARCH("kit 10", 'Painel ML'!C2269)), 10,
IF(ISNUMBER(SEARCH("kit 11", 'Painel ML'!C2269)), 11,
IF(ISNUMBER(SEARCH("kit 12", 'Painel ML'!C2269)), 12,
IF(ISNUMBER(SEARCH("kit 13", 'Painel ML'!C2269)), 13,
IF(ISNUMBER(SEARCH("kit 14", 'Painel ML'!C2269)), 14,
IF(ISNUMBER(SEARCH("kit 15", 'Painel ML'!C2269)), 15,
IF(ISNUMBER(SEARCH("kit 16", 'Painel ML'!C2269)), 16,
IF(ISNUMBER(SEARCH("kit 17", 'Painel ML'!C2269)), 17,
IF(ISNUMBER(SEARCH("kit 18", 'Painel ML'!C2269)), 18,
IF(ISNUMBER(SEARCH("kit 19", 'Painel ML'!C2269)), 19,
IF(ISNUMBER(SEARCH("kit 20", 'Painel ML'!C2269)), 20, 0)))))))))))))))))))</f>
        <v>0</v>
      </c>
      <c r="B2269">
        <f>IF(A2269=0,'Painel ML'!A2269,A2269*'Painel ML'!A2269)</f>
        <v>0</v>
      </c>
      <c r="D2269">
        <f>IF(ISNUMBER(SEARCH("kit2", 'Painel Shopee'!B2269)), 2,
IF(ISNUMBER(SEARCH("kit3", 'Painel Shopee'!B2269)), 3,
IF(ISNUMBER(SEARCH("kit4", 'Painel Shopee'!B2269)), 4,
IF(ISNUMBER(SEARCH("kit5", 'Painel Shopee'!B2269)), 5,
IF(ISNUMBER(SEARCH("kit6", 'Painel Shopee'!B2269)), 6,
IF(ISNUMBER(SEARCH("kit7", 'Painel Shopee'!B2269)), 7,
IF(ISNUMBER(SEARCH("kit8", 'Painel Shopee'!B2269)), 8,
IF(ISNUMBER(SEARCH("kit9", 'Painel Shopee'!B2269)), 9,
IF(ISNUMBER(SEARCH("kit10", 'Painel Shopee'!B2269)), 10,
IF(ISNUMBER(SEARCH("kit11", 'Painel Shopee'!B2269)), 11,
IF(ISNUMBER(SEARCH("kit12", 'Painel Shopee'!B2269)), 12,
IF(ISNUMBER(SEARCH("kit13", 'Painel Shopee'!B2269)), 13,
IF(ISNUMBER(SEARCH("kit14", 'Painel Shopee'!B2269)), 14,
IF(ISNUMBER(SEARCH("kit15", 'Painel Shopee'!B2269)), 15,
IF(ISNUMBER(SEARCH("kit16", 'Painel Shopee'!B2269)), 16,
IF(ISNUMBER(SEARCH("kit17", 'Painel Shopee'!B2269)), 17,
IF(ISNUMBER(SEARCH("kit18", 'Painel Shopee'!B2269)), 18,
IF(ISNUMBER(SEARCH("kit19", 'Painel Shopee'!B2269)), 19,
IF(ISNUMBER(SEARCH("kit20", 'Painel Shopee'!B2269)), 20, 0)))))))))))))))))))</f>
        <v>0</v>
      </c>
      <c r="E2269">
        <f>IF(D2269=0,'Painel Shopee'!C2269,D2269*'Painel Shopee'!C2269)</f>
        <v>0</v>
      </c>
    </row>
    <row r="2270" spans="1:5" x14ac:dyDescent="0.25">
      <c r="A2270">
        <f>IF(ISNUMBER(SEARCH("kit 2", 'Painel ML'!C2270)), 2,
IF(ISNUMBER(SEARCH("kit 3", 'Painel ML'!C2270)), 3,
IF(ISNUMBER(SEARCH("kit 4", 'Painel ML'!C2270)), 4,
IF(ISNUMBER(SEARCH("kit 5", 'Painel ML'!C2270)), 5,
IF(ISNUMBER(SEARCH("kit 6", 'Painel ML'!C2270)), 6,
IF(ISNUMBER(SEARCH("kit 7", 'Painel ML'!C2270)), 7,
IF(ISNUMBER(SEARCH("kit 8", 'Painel ML'!C2270)), 8,
IF(ISNUMBER(SEARCH("kit 9", 'Painel ML'!C2270)), 9,
IF(ISNUMBER(SEARCH("kit 10", 'Painel ML'!C2270)), 10,
IF(ISNUMBER(SEARCH("kit 11", 'Painel ML'!C2270)), 11,
IF(ISNUMBER(SEARCH("kit 12", 'Painel ML'!C2270)), 12,
IF(ISNUMBER(SEARCH("kit 13", 'Painel ML'!C2270)), 13,
IF(ISNUMBER(SEARCH("kit 14", 'Painel ML'!C2270)), 14,
IF(ISNUMBER(SEARCH("kit 15", 'Painel ML'!C2270)), 15,
IF(ISNUMBER(SEARCH("kit 16", 'Painel ML'!C2270)), 16,
IF(ISNUMBER(SEARCH("kit 17", 'Painel ML'!C2270)), 17,
IF(ISNUMBER(SEARCH("kit 18", 'Painel ML'!C2270)), 18,
IF(ISNUMBER(SEARCH("kit 19", 'Painel ML'!C2270)), 19,
IF(ISNUMBER(SEARCH("kit 20", 'Painel ML'!C2270)), 20, 0)))))))))))))))))))</f>
        <v>0</v>
      </c>
      <c r="B2270">
        <f>IF(A2270=0,'Painel ML'!A2270,A2270*'Painel ML'!A2270)</f>
        <v>0</v>
      </c>
      <c r="D2270">
        <f>IF(ISNUMBER(SEARCH("kit2", 'Painel Shopee'!B2270)), 2,
IF(ISNUMBER(SEARCH("kit3", 'Painel Shopee'!B2270)), 3,
IF(ISNUMBER(SEARCH("kit4", 'Painel Shopee'!B2270)), 4,
IF(ISNUMBER(SEARCH("kit5", 'Painel Shopee'!B2270)), 5,
IF(ISNUMBER(SEARCH("kit6", 'Painel Shopee'!B2270)), 6,
IF(ISNUMBER(SEARCH("kit7", 'Painel Shopee'!B2270)), 7,
IF(ISNUMBER(SEARCH("kit8", 'Painel Shopee'!B2270)), 8,
IF(ISNUMBER(SEARCH("kit9", 'Painel Shopee'!B2270)), 9,
IF(ISNUMBER(SEARCH("kit10", 'Painel Shopee'!B2270)), 10,
IF(ISNUMBER(SEARCH("kit11", 'Painel Shopee'!B2270)), 11,
IF(ISNUMBER(SEARCH("kit12", 'Painel Shopee'!B2270)), 12,
IF(ISNUMBER(SEARCH("kit13", 'Painel Shopee'!B2270)), 13,
IF(ISNUMBER(SEARCH("kit14", 'Painel Shopee'!B2270)), 14,
IF(ISNUMBER(SEARCH("kit15", 'Painel Shopee'!B2270)), 15,
IF(ISNUMBER(SEARCH("kit16", 'Painel Shopee'!B2270)), 16,
IF(ISNUMBER(SEARCH("kit17", 'Painel Shopee'!B2270)), 17,
IF(ISNUMBER(SEARCH("kit18", 'Painel Shopee'!B2270)), 18,
IF(ISNUMBER(SEARCH("kit19", 'Painel Shopee'!B2270)), 19,
IF(ISNUMBER(SEARCH("kit20", 'Painel Shopee'!B2270)), 20, 0)))))))))))))))))))</f>
        <v>0</v>
      </c>
      <c r="E2270">
        <f>IF(D2270=0,'Painel Shopee'!C2270,D2270*'Painel Shopee'!C2270)</f>
        <v>0</v>
      </c>
    </row>
    <row r="2271" spans="1:5" x14ac:dyDescent="0.25">
      <c r="A2271">
        <f>IF(ISNUMBER(SEARCH("kit 2", 'Painel ML'!C2271)), 2,
IF(ISNUMBER(SEARCH("kit 3", 'Painel ML'!C2271)), 3,
IF(ISNUMBER(SEARCH("kit 4", 'Painel ML'!C2271)), 4,
IF(ISNUMBER(SEARCH("kit 5", 'Painel ML'!C2271)), 5,
IF(ISNUMBER(SEARCH("kit 6", 'Painel ML'!C2271)), 6,
IF(ISNUMBER(SEARCH("kit 7", 'Painel ML'!C2271)), 7,
IF(ISNUMBER(SEARCH("kit 8", 'Painel ML'!C2271)), 8,
IF(ISNUMBER(SEARCH("kit 9", 'Painel ML'!C2271)), 9,
IF(ISNUMBER(SEARCH("kit 10", 'Painel ML'!C2271)), 10,
IF(ISNUMBER(SEARCH("kit 11", 'Painel ML'!C2271)), 11,
IF(ISNUMBER(SEARCH("kit 12", 'Painel ML'!C2271)), 12,
IF(ISNUMBER(SEARCH("kit 13", 'Painel ML'!C2271)), 13,
IF(ISNUMBER(SEARCH("kit 14", 'Painel ML'!C2271)), 14,
IF(ISNUMBER(SEARCH("kit 15", 'Painel ML'!C2271)), 15,
IF(ISNUMBER(SEARCH("kit 16", 'Painel ML'!C2271)), 16,
IF(ISNUMBER(SEARCH("kit 17", 'Painel ML'!C2271)), 17,
IF(ISNUMBER(SEARCH("kit 18", 'Painel ML'!C2271)), 18,
IF(ISNUMBER(SEARCH("kit 19", 'Painel ML'!C2271)), 19,
IF(ISNUMBER(SEARCH("kit 20", 'Painel ML'!C2271)), 20, 0)))))))))))))))))))</f>
        <v>0</v>
      </c>
      <c r="B2271">
        <f>IF(A2271=0,'Painel ML'!A2271,A2271*'Painel ML'!A2271)</f>
        <v>0</v>
      </c>
      <c r="D2271">
        <f>IF(ISNUMBER(SEARCH("kit2", 'Painel Shopee'!B2271)), 2,
IF(ISNUMBER(SEARCH("kit3", 'Painel Shopee'!B2271)), 3,
IF(ISNUMBER(SEARCH("kit4", 'Painel Shopee'!B2271)), 4,
IF(ISNUMBER(SEARCH("kit5", 'Painel Shopee'!B2271)), 5,
IF(ISNUMBER(SEARCH("kit6", 'Painel Shopee'!B2271)), 6,
IF(ISNUMBER(SEARCH("kit7", 'Painel Shopee'!B2271)), 7,
IF(ISNUMBER(SEARCH("kit8", 'Painel Shopee'!B2271)), 8,
IF(ISNUMBER(SEARCH("kit9", 'Painel Shopee'!B2271)), 9,
IF(ISNUMBER(SEARCH("kit10", 'Painel Shopee'!B2271)), 10,
IF(ISNUMBER(SEARCH("kit11", 'Painel Shopee'!B2271)), 11,
IF(ISNUMBER(SEARCH("kit12", 'Painel Shopee'!B2271)), 12,
IF(ISNUMBER(SEARCH("kit13", 'Painel Shopee'!B2271)), 13,
IF(ISNUMBER(SEARCH("kit14", 'Painel Shopee'!B2271)), 14,
IF(ISNUMBER(SEARCH("kit15", 'Painel Shopee'!B2271)), 15,
IF(ISNUMBER(SEARCH("kit16", 'Painel Shopee'!B2271)), 16,
IF(ISNUMBER(SEARCH("kit17", 'Painel Shopee'!B2271)), 17,
IF(ISNUMBER(SEARCH("kit18", 'Painel Shopee'!B2271)), 18,
IF(ISNUMBER(SEARCH("kit19", 'Painel Shopee'!B2271)), 19,
IF(ISNUMBER(SEARCH("kit20", 'Painel Shopee'!B2271)), 20, 0)))))))))))))))))))</f>
        <v>0</v>
      </c>
      <c r="E2271">
        <f>IF(D2271=0,'Painel Shopee'!C2271,D2271*'Painel Shopee'!C2271)</f>
        <v>0</v>
      </c>
    </row>
    <row r="2272" spans="1:5" x14ac:dyDescent="0.25">
      <c r="A2272">
        <f>IF(ISNUMBER(SEARCH("kit 2", 'Painel ML'!C2272)), 2,
IF(ISNUMBER(SEARCH("kit 3", 'Painel ML'!C2272)), 3,
IF(ISNUMBER(SEARCH("kit 4", 'Painel ML'!C2272)), 4,
IF(ISNUMBER(SEARCH("kit 5", 'Painel ML'!C2272)), 5,
IF(ISNUMBER(SEARCH("kit 6", 'Painel ML'!C2272)), 6,
IF(ISNUMBER(SEARCH("kit 7", 'Painel ML'!C2272)), 7,
IF(ISNUMBER(SEARCH("kit 8", 'Painel ML'!C2272)), 8,
IF(ISNUMBER(SEARCH("kit 9", 'Painel ML'!C2272)), 9,
IF(ISNUMBER(SEARCH("kit 10", 'Painel ML'!C2272)), 10,
IF(ISNUMBER(SEARCH("kit 11", 'Painel ML'!C2272)), 11,
IF(ISNUMBER(SEARCH("kit 12", 'Painel ML'!C2272)), 12,
IF(ISNUMBER(SEARCH("kit 13", 'Painel ML'!C2272)), 13,
IF(ISNUMBER(SEARCH("kit 14", 'Painel ML'!C2272)), 14,
IF(ISNUMBER(SEARCH("kit 15", 'Painel ML'!C2272)), 15,
IF(ISNUMBER(SEARCH("kit 16", 'Painel ML'!C2272)), 16,
IF(ISNUMBER(SEARCH("kit 17", 'Painel ML'!C2272)), 17,
IF(ISNUMBER(SEARCH("kit 18", 'Painel ML'!C2272)), 18,
IF(ISNUMBER(SEARCH("kit 19", 'Painel ML'!C2272)), 19,
IF(ISNUMBER(SEARCH("kit 20", 'Painel ML'!C2272)), 20, 0)))))))))))))))))))</f>
        <v>0</v>
      </c>
      <c r="B2272">
        <f>IF(A2272=0,'Painel ML'!A2272,A2272*'Painel ML'!A2272)</f>
        <v>0</v>
      </c>
      <c r="D2272">
        <f>IF(ISNUMBER(SEARCH("kit2", 'Painel Shopee'!B2272)), 2,
IF(ISNUMBER(SEARCH("kit3", 'Painel Shopee'!B2272)), 3,
IF(ISNUMBER(SEARCH("kit4", 'Painel Shopee'!B2272)), 4,
IF(ISNUMBER(SEARCH("kit5", 'Painel Shopee'!B2272)), 5,
IF(ISNUMBER(SEARCH("kit6", 'Painel Shopee'!B2272)), 6,
IF(ISNUMBER(SEARCH("kit7", 'Painel Shopee'!B2272)), 7,
IF(ISNUMBER(SEARCH("kit8", 'Painel Shopee'!B2272)), 8,
IF(ISNUMBER(SEARCH("kit9", 'Painel Shopee'!B2272)), 9,
IF(ISNUMBER(SEARCH("kit10", 'Painel Shopee'!B2272)), 10,
IF(ISNUMBER(SEARCH("kit11", 'Painel Shopee'!B2272)), 11,
IF(ISNUMBER(SEARCH("kit12", 'Painel Shopee'!B2272)), 12,
IF(ISNUMBER(SEARCH("kit13", 'Painel Shopee'!B2272)), 13,
IF(ISNUMBER(SEARCH("kit14", 'Painel Shopee'!B2272)), 14,
IF(ISNUMBER(SEARCH("kit15", 'Painel Shopee'!B2272)), 15,
IF(ISNUMBER(SEARCH("kit16", 'Painel Shopee'!B2272)), 16,
IF(ISNUMBER(SEARCH("kit17", 'Painel Shopee'!B2272)), 17,
IF(ISNUMBER(SEARCH("kit18", 'Painel Shopee'!B2272)), 18,
IF(ISNUMBER(SEARCH("kit19", 'Painel Shopee'!B2272)), 19,
IF(ISNUMBER(SEARCH("kit20", 'Painel Shopee'!B2272)), 20, 0)))))))))))))))))))</f>
        <v>0</v>
      </c>
      <c r="E2272">
        <f>IF(D2272=0,'Painel Shopee'!C2272,D2272*'Painel Shopee'!C2272)</f>
        <v>0</v>
      </c>
    </row>
    <row r="2273" spans="1:5" x14ac:dyDescent="0.25">
      <c r="A2273">
        <f>IF(ISNUMBER(SEARCH("kit 2", 'Painel ML'!C2273)), 2,
IF(ISNUMBER(SEARCH("kit 3", 'Painel ML'!C2273)), 3,
IF(ISNUMBER(SEARCH("kit 4", 'Painel ML'!C2273)), 4,
IF(ISNUMBER(SEARCH("kit 5", 'Painel ML'!C2273)), 5,
IF(ISNUMBER(SEARCH("kit 6", 'Painel ML'!C2273)), 6,
IF(ISNUMBER(SEARCH("kit 7", 'Painel ML'!C2273)), 7,
IF(ISNUMBER(SEARCH("kit 8", 'Painel ML'!C2273)), 8,
IF(ISNUMBER(SEARCH("kit 9", 'Painel ML'!C2273)), 9,
IF(ISNUMBER(SEARCH("kit 10", 'Painel ML'!C2273)), 10,
IF(ISNUMBER(SEARCH("kit 11", 'Painel ML'!C2273)), 11,
IF(ISNUMBER(SEARCH("kit 12", 'Painel ML'!C2273)), 12,
IF(ISNUMBER(SEARCH("kit 13", 'Painel ML'!C2273)), 13,
IF(ISNUMBER(SEARCH("kit 14", 'Painel ML'!C2273)), 14,
IF(ISNUMBER(SEARCH("kit 15", 'Painel ML'!C2273)), 15,
IF(ISNUMBER(SEARCH("kit 16", 'Painel ML'!C2273)), 16,
IF(ISNUMBER(SEARCH("kit 17", 'Painel ML'!C2273)), 17,
IF(ISNUMBER(SEARCH("kit 18", 'Painel ML'!C2273)), 18,
IF(ISNUMBER(SEARCH("kit 19", 'Painel ML'!C2273)), 19,
IF(ISNUMBER(SEARCH("kit 20", 'Painel ML'!C2273)), 20, 0)))))))))))))))))))</f>
        <v>0</v>
      </c>
      <c r="B2273">
        <f>IF(A2273=0,'Painel ML'!A2273,A2273*'Painel ML'!A2273)</f>
        <v>0</v>
      </c>
      <c r="D2273">
        <f>IF(ISNUMBER(SEARCH("kit2", 'Painel Shopee'!B2273)), 2,
IF(ISNUMBER(SEARCH("kit3", 'Painel Shopee'!B2273)), 3,
IF(ISNUMBER(SEARCH("kit4", 'Painel Shopee'!B2273)), 4,
IF(ISNUMBER(SEARCH("kit5", 'Painel Shopee'!B2273)), 5,
IF(ISNUMBER(SEARCH("kit6", 'Painel Shopee'!B2273)), 6,
IF(ISNUMBER(SEARCH("kit7", 'Painel Shopee'!B2273)), 7,
IF(ISNUMBER(SEARCH("kit8", 'Painel Shopee'!B2273)), 8,
IF(ISNUMBER(SEARCH("kit9", 'Painel Shopee'!B2273)), 9,
IF(ISNUMBER(SEARCH("kit10", 'Painel Shopee'!B2273)), 10,
IF(ISNUMBER(SEARCH("kit11", 'Painel Shopee'!B2273)), 11,
IF(ISNUMBER(SEARCH("kit12", 'Painel Shopee'!B2273)), 12,
IF(ISNUMBER(SEARCH("kit13", 'Painel Shopee'!B2273)), 13,
IF(ISNUMBER(SEARCH("kit14", 'Painel Shopee'!B2273)), 14,
IF(ISNUMBER(SEARCH("kit15", 'Painel Shopee'!B2273)), 15,
IF(ISNUMBER(SEARCH("kit16", 'Painel Shopee'!B2273)), 16,
IF(ISNUMBER(SEARCH("kit17", 'Painel Shopee'!B2273)), 17,
IF(ISNUMBER(SEARCH("kit18", 'Painel Shopee'!B2273)), 18,
IF(ISNUMBER(SEARCH("kit19", 'Painel Shopee'!B2273)), 19,
IF(ISNUMBER(SEARCH("kit20", 'Painel Shopee'!B2273)), 20, 0)))))))))))))))))))</f>
        <v>0</v>
      </c>
      <c r="E2273">
        <f>IF(D2273=0,'Painel Shopee'!C2273,D2273*'Painel Shopee'!C2273)</f>
        <v>0</v>
      </c>
    </row>
    <row r="2274" spans="1:5" x14ac:dyDescent="0.25">
      <c r="A2274">
        <f>IF(ISNUMBER(SEARCH("kit 2", 'Painel ML'!C2274)), 2,
IF(ISNUMBER(SEARCH("kit 3", 'Painel ML'!C2274)), 3,
IF(ISNUMBER(SEARCH("kit 4", 'Painel ML'!C2274)), 4,
IF(ISNUMBER(SEARCH("kit 5", 'Painel ML'!C2274)), 5,
IF(ISNUMBER(SEARCH("kit 6", 'Painel ML'!C2274)), 6,
IF(ISNUMBER(SEARCH("kit 7", 'Painel ML'!C2274)), 7,
IF(ISNUMBER(SEARCH("kit 8", 'Painel ML'!C2274)), 8,
IF(ISNUMBER(SEARCH("kit 9", 'Painel ML'!C2274)), 9,
IF(ISNUMBER(SEARCH("kit 10", 'Painel ML'!C2274)), 10,
IF(ISNUMBER(SEARCH("kit 11", 'Painel ML'!C2274)), 11,
IF(ISNUMBER(SEARCH("kit 12", 'Painel ML'!C2274)), 12,
IF(ISNUMBER(SEARCH("kit 13", 'Painel ML'!C2274)), 13,
IF(ISNUMBER(SEARCH("kit 14", 'Painel ML'!C2274)), 14,
IF(ISNUMBER(SEARCH("kit 15", 'Painel ML'!C2274)), 15,
IF(ISNUMBER(SEARCH("kit 16", 'Painel ML'!C2274)), 16,
IF(ISNUMBER(SEARCH("kit 17", 'Painel ML'!C2274)), 17,
IF(ISNUMBER(SEARCH("kit 18", 'Painel ML'!C2274)), 18,
IF(ISNUMBER(SEARCH("kit 19", 'Painel ML'!C2274)), 19,
IF(ISNUMBER(SEARCH("kit 20", 'Painel ML'!C2274)), 20, 0)))))))))))))))))))</f>
        <v>0</v>
      </c>
      <c r="B2274">
        <f>IF(A2274=0,'Painel ML'!A2274,A2274*'Painel ML'!A2274)</f>
        <v>0</v>
      </c>
      <c r="D2274">
        <f>IF(ISNUMBER(SEARCH("kit2", 'Painel Shopee'!B2274)), 2,
IF(ISNUMBER(SEARCH("kit3", 'Painel Shopee'!B2274)), 3,
IF(ISNUMBER(SEARCH("kit4", 'Painel Shopee'!B2274)), 4,
IF(ISNUMBER(SEARCH("kit5", 'Painel Shopee'!B2274)), 5,
IF(ISNUMBER(SEARCH("kit6", 'Painel Shopee'!B2274)), 6,
IF(ISNUMBER(SEARCH("kit7", 'Painel Shopee'!B2274)), 7,
IF(ISNUMBER(SEARCH("kit8", 'Painel Shopee'!B2274)), 8,
IF(ISNUMBER(SEARCH("kit9", 'Painel Shopee'!B2274)), 9,
IF(ISNUMBER(SEARCH("kit10", 'Painel Shopee'!B2274)), 10,
IF(ISNUMBER(SEARCH("kit11", 'Painel Shopee'!B2274)), 11,
IF(ISNUMBER(SEARCH("kit12", 'Painel Shopee'!B2274)), 12,
IF(ISNUMBER(SEARCH("kit13", 'Painel Shopee'!B2274)), 13,
IF(ISNUMBER(SEARCH("kit14", 'Painel Shopee'!B2274)), 14,
IF(ISNUMBER(SEARCH("kit15", 'Painel Shopee'!B2274)), 15,
IF(ISNUMBER(SEARCH("kit16", 'Painel Shopee'!B2274)), 16,
IF(ISNUMBER(SEARCH("kit17", 'Painel Shopee'!B2274)), 17,
IF(ISNUMBER(SEARCH("kit18", 'Painel Shopee'!B2274)), 18,
IF(ISNUMBER(SEARCH("kit19", 'Painel Shopee'!B2274)), 19,
IF(ISNUMBER(SEARCH("kit20", 'Painel Shopee'!B2274)), 20, 0)))))))))))))))))))</f>
        <v>0</v>
      </c>
      <c r="E2274">
        <f>IF(D2274=0,'Painel Shopee'!C2274,D2274*'Painel Shopee'!C2274)</f>
        <v>0</v>
      </c>
    </row>
    <row r="2275" spans="1:5" x14ac:dyDescent="0.25">
      <c r="A2275">
        <f>IF(ISNUMBER(SEARCH("kit 2", 'Painel ML'!C2275)), 2,
IF(ISNUMBER(SEARCH("kit 3", 'Painel ML'!C2275)), 3,
IF(ISNUMBER(SEARCH("kit 4", 'Painel ML'!C2275)), 4,
IF(ISNUMBER(SEARCH("kit 5", 'Painel ML'!C2275)), 5,
IF(ISNUMBER(SEARCH("kit 6", 'Painel ML'!C2275)), 6,
IF(ISNUMBER(SEARCH("kit 7", 'Painel ML'!C2275)), 7,
IF(ISNUMBER(SEARCH("kit 8", 'Painel ML'!C2275)), 8,
IF(ISNUMBER(SEARCH("kit 9", 'Painel ML'!C2275)), 9,
IF(ISNUMBER(SEARCH("kit 10", 'Painel ML'!C2275)), 10,
IF(ISNUMBER(SEARCH("kit 11", 'Painel ML'!C2275)), 11,
IF(ISNUMBER(SEARCH("kit 12", 'Painel ML'!C2275)), 12,
IF(ISNUMBER(SEARCH("kit 13", 'Painel ML'!C2275)), 13,
IF(ISNUMBER(SEARCH("kit 14", 'Painel ML'!C2275)), 14,
IF(ISNUMBER(SEARCH("kit 15", 'Painel ML'!C2275)), 15,
IF(ISNUMBER(SEARCH("kit 16", 'Painel ML'!C2275)), 16,
IF(ISNUMBER(SEARCH("kit 17", 'Painel ML'!C2275)), 17,
IF(ISNUMBER(SEARCH("kit 18", 'Painel ML'!C2275)), 18,
IF(ISNUMBER(SEARCH("kit 19", 'Painel ML'!C2275)), 19,
IF(ISNUMBER(SEARCH("kit 20", 'Painel ML'!C2275)), 20, 0)))))))))))))))))))</f>
        <v>0</v>
      </c>
      <c r="B2275">
        <f>IF(A2275=0,'Painel ML'!A2275,A2275*'Painel ML'!A2275)</f>
        <v>0</v>
      </c>
      <c r="D2275">
        <f>IF(ISNUMBER(SEARCH("kit2", 'Painel Shopee'!B2275)), 2,
IF(ISNUMBER(SEARCH("kit3", 'Painel Shopee'!B2275)), 3,
IF(ISNUMBER(SEARCH("kit4", 'Painel Shopee'!B2275)), 4,
IF(ISNUMBER(SEARCH("kit5", 'Painel Shopee'!B2275)), 5,
IF(ISNUMBER(SEARCH("kit6", 'Painel Shopee'!B2275)), 6,
IF(ISNUMBER(SEARCH("kit7", 'Painel Shopee'!B2275)), 7,
IF(ISNUMBER(SEARCH("kit8", 'Painel Shopee'!B2275)), 8,
IF(ISNUMBER(SEARCH("kit9", 'Painel Shopee'!B2275)), 9,
IF(ISNUMBER(SEARCH("kit10", 'Painel Shopee'!B2275)), 10,
IF(ISNUMBER(SEARCH("kit11", 'Painel Shopee'!B2275)), 11,
IF(ISNUMBER(SEARCH("kit12", 'Painel Shopee'!B2275)), 12,
IF(ISNUMBER(SEARCH("kit13", 'Painel Shopee'!B2275)), 13,
IF(ISNUMBER(SEARCH("kit14", 'Painel Shopee'!B2275)), 14,
IF(ISNUMBER(SEARCH("kit15", 'Painel Shopee'!B2275)), 15,
IF(ISNUMBER(SEARCH("kit16", 'Painel Shopee'!B2275)), 16,
IF(ISNUMBER(SEARCH("kit17", 'Painel Shopee'!B2275)), 17,
IF(ISNUMBER(SEARCH("kit18", 'Painel Shopee'!B2275)), 18,
IF(ISNUMBER(SEARCH("kit19", 'Painel Shopee'!B2275)), 19,
IF(ISNUMBER(SEARCH("kit20", 'Painel Shopee'!B2275)), 20, 0)))))))))))))))))))</f>
        <v>0</v>
      </c>
      <c r="E2275">
        <f>IF(D2275=0,'Painel Shopee'!C2275,D2275*'Painel Shopee'!C2275)</f>
        <v>0</v>
      </c>
    </row>
    <row r="2276" spans="1:5" x14ac:dyDescent="0.25">
      <c r="A2276">
        <f>IF(ISNUMBER(SEARCH("kit 2", 'Painel ML'!C2276)), 2,
IF(ISNUMBER(SEARCH("kit 3", 'Painel ML'!C2276)), 3,
IF(ISNUMBER(SEARCH("kit 4", 'Painel ML'!C2276)), 4,
IF(ISNUMBER(SEARCH("kit 5", 'Painel ML'!C2276)), 5,
IF(ISNUMBER(SEARCH("kit 6", 'Painel ML'!C2276)), 6,
IF(ISNUMBER(SEARCH("kit 7", 'Painel ML'!C2276)), 7,
IF(ISNUMBER(SEARCH("kit 8", 'Painel ML'!C2276)), 8,
IF(ISNUMBER(SEARCH("kit 9", 'Painel ML'!C2276)), 9,
IF(ISNUMBER(SEARCH("kit 10", 'Painel ML'!C2276)), 10,
IF(ISNUMBER(SEARCH("kit 11", 'Painel ML'!C2276)), 11,
IF(ISNUMBER(SEARCH("kit 12", 'Painel ML'!C2276)), 12,
IF(ISNUMBER(SEARCH("kit 13", 'Painel ML'!C2276)), 13,
IF(ISNUMBER(SEARCH("kit 14", 'Painel ML'!C2276)), 14,
IF(ISNUMBER(SEARCH("kit 15", 'Painel ML'!C2276)), 15,
IF(ISNUMBER(SEARCH("kit 16", 'Painel ML'!C2276)), 16,
IF(ISNUMBER(SEARCH("kit 17", 'Painel ML'!C2276)), 17,
IF(ISNUMBER(SEARCH("kit 18", 'Painel ML'!C2276)), 18,
IF(ISNUMBER(SEARCH("kit 19", 'Painel ML'!C2276)), 19,
IF(ISNUMBER(SEARCH("kit 20", 'Painel ML'!C2276)), 20, 0)))))))))))))))))))</f>
        <v>0</v>
      </c>
      <c r="B2276">
        <f>IF(A2276=0,'Painel ML'!A2276,A2276*'Painel ML'!A2276)</f>
        <v>0</v>
      </c>
      <c r="D2276">
        <f>IF(ISNUMBER(SEARCH("kit2", 'Painel Shopee'!B2276)), 2,
IF(ISNUMBER(SEARCH("kit3", 'Painel Shopee'!B2276)), 3,
IF(ISNUMBER(SEARCH("kit4", 'Painel Shopee'!B2276)), 4,
IF(ISNUMBER(SEARCH("kit5", 'Painel Shopee'!B2276)), 5,
IF(ISNUMBER(SEARCH("kit6", 'Painel Shopee'!B2276)), 6,
IF(ISNUMBER(SEARCH("kit7", 'Painel Shopee'!B2276)), 7,
IF(ISNUMBER(SEARCH("kit8", 'Painel Shopee'!B2276)), 8,
IF(ISNUMBER(SEARCH("kit9", 'Painel Shopee'!B2276)), 9,
IF(ISNUMBER(SEARCH("kit10", 'Painel Shopee'!B2276)), 10,
IF(ISNUMBER(SEARCH("kit11", 'Painel Shopee'!B2276)), 11,
IF(ISNUMBER(SEARCH("kit12", 'Painel Shopee'!B2276)), 12,
IF(ISNUMBER(SEARCH("kit13", 'Painel Shopee'!B2276)), 13,
IF(ISNUMBER(SEARCH("kit14", 'Painel Shopee'!B2276)), 14,
IF(ISNUMBER(SEARCH("kit15", 'Painel Shopee'!B2276)), 15,
IF(ISNUMBER(SEARCH("kit16", 'Painel Shopee'!B2276)), 16,
IF(ISNUMBER(SEARCH("kit17", 'Painel Shopee'!B2276)), 17,
IF(ISNUMBER(SEARCH("kit18", 'Painel Shopee'!B2276)), 18,
IF(ISNUMBER(SEARCH("kit19", 'Painel Shopee'!B2276)), 19,
IF(ISNUMBER(SEARCH("kit20", 'Painel Shopee'!B2276)), 20, 0)))))))))))))))))))</f>
        <v>0</v>
      </c>
      <c r="E2276">
        <f>IF(D2276=0,'Painel Shopee'!C2276,D2276*'Painel Shopee'!C2276)</f>
        <v>0</v>
      </c>
    </row>
    <row r="2277" spans="1:5" x14ac:dyDescent="0.25">
      <c r="A2277">
        <f>IF(ISNUMBER(SEARCH("kit 2", 'Painel ML'!C2277)), 2,
IF(ISNUMBER(SEARCH("kit 3", 'Painel ML'!C2277)), 3,
IF(ISNUMBER(SEARCH("kit 4", 'Painel ML'!C2277)), 4,
IF(ISNUMBER(SEARCH("kit 5", 'Painel ML'!C2277)), 5,
IF(ISNUMBER(SEARCH("kit 6", 'Painel ML'!C2277)), 6,
IF(ISNUMBER(SEARCH("kit 7", 'Painel ML'!C2277)), 7,
IF(ISNUMBER(SEARCH("kit 8", 'Painel ML'!C2277)), 8,
IF(ISNUMBER(SEARCH("kit 9", 'Painel ML'!C2277)), 9,
IF(ISNUMBER(SEARCH("kit 10", 'Painel ML'!C2277)), 10,
IF(ISNUMBER(SEARCH("kit 11", 'Painel ML'!C2277)), 11,
IF(ISNUMBER(SEARCH("kit 12", 'Painel ML'!C2277)), 12,
IF(ISNUMBER(SEARCH("kit 13", 'Painel ML'!C2277)), 13,
IF(ISNUMBER(SEARCH("kit 14", 'Painel ML'!C2277)), 14,
IF(ISNUMBER(SEARCH("kit 15", 'Painel ML'!C2277)), 15,
IF(ISNUMBER(SEARCH("kit 16", 'Painel ML'!C2277)), 16,
IF(ISNUMBER(SEARCH("kit 17", 'Painel ML'!C2277)), 17,
IF(ISNUMBER(SEARCH("kit 18", 'Painel ML'!C2277)), 18,
IF(ISNUMBER(SEARCH("kit 19", 'Painel ML'!C2277)), 19,
IF(ISNUMBER(SEARCH("kit 20", 'Painel ML'!C2277)), 20, 0)))))))))))))))))))</f>
        <v>0</v>
      </c>
      <c r="B2277">
        <f>IF(A2277=0,'Painel ML'!A2277,A2277*'Painel ML'!A2277)</f>
        <v>0</v>
      </c>
      <c r="D2277">
        <f>IF(ISNUMBER(SEARCH("kit2", 'Painel Shopee'!B2277)), 2,
IF(ISNUMBER(SEARCH("kit3", 'Painel Shopee'!B2277)), 3,
IF(ISNUMBER(SEARCH("kit4", 'Painel Shopee'!B2277)), 4,
IF(ISNUMBER(SEARCH("kit5", 'Painel Shopee'!B2277)), 5,
IF(ISNUMBER(SEARCH("kit6", 'Painel Shopee'!B2277)), 6,
IF(ISNUMBER(SEARCH("kit7", 'Painel Shopee'!B2277)), 7,
IF(ISNUMBER(SEARCH("kit8", 'Painel Shopee'!B2277)), 8,
IF(ISNUMBER(SEARCH("kit9", 'Painel Shopee'!B2277)), 9,
IF(ISNUMBER(SEARCH("kit10", 'Painel Shopee'!B2277)), 10,
IF(ISNUMBER(SEARCH("kit11", 'Painel Shopee'!B2277)), 11,
IF(ISNUMBER(SEARCH("kit12", 'Painel Shopee'!B2277)), 12,
IF(ISNUMBER(SEARCH("kit13", 'Painel Shopee'!B2277)), 13,
IF(ISNUMBER(SEARCH("kit14", 'Painel Shopee'!B2277)), 14,
IF(ISNUMBER(SEARCH("kit15", 'Painel Shopee'!B2277)), 15,
IF(ISNUMBER(SEARCH("kit16", 'Painel Shopee'!B2277)), 16,
IF(ISNUMBER(SEARCH("kit17", 'Painel Shopee'!B2277)), 17,
IF(ISNUMBER(SEARCH("kit18", 'Painel Shopee'!B2277)), 18,
IF(ISNUMBER(SEARCH("kit19", 'Painel Shopee'!B2277)), 19,
IF(ISNUMBER(SEARCH("kit20", 'Painel Shopee'!B2277)), 20, 0)))))))))))))))))))</f>
        <v>0</v>
      </c>
      <c r="E2277">
        <f>IF(D2277=0,'Painel Shopee'!C2277,D2277*'Painel Shopee'!C2277)</f>
        <v>0</v>
      </c>
    </row>
    <row r="2278" spans="1:5" x14ac:dyDescent="0.25">
      <c r="A2278">
        <f>IF(ISNUMBER(SEARCH("kit 2", 'Painel ML'!C2278)), 2,
IF(ISNUMBER(SEARCH("kit 3", 'Painel ML'!C2278)), 3,
IF(ISNUMBER(SEARCH("kit 4", 'Painel ML'!C2278)), 4,
IF(ISNUMBER(SEARCH("kit 5", 'Painel ML'!C2278)), 5,
IF(ISNUMBER(SEARCH("kit 6", 'Painel ML'!C2278)), 6,
IF(ISNUMBER(SEARCH("kit 7", 'Painel ML'!C2278)), 7,
IF(ISNUMBER(SEARCH("kit 8", 'Painel ML'!C2278)), 8,
IF(ISNUMBER(SEARCH("kit 9", 'Painel ML'!C2278)), 9,
IF(ISNUMBER(SEARCH("kit 10", 'Painel ML'!C2278)), 10,
IF(ISNUMBER(SEARCH("kit 11", 'Painel ML'!C2278)), 11,
IF(ISNUMBER(SEARCH("kit 12", 'Painel ML'!C2278)), 12,
IF(ISNUMBER(SEARCH("kit 13", 'Painel ML'!C2278)), 13,
IF(ISNUMBER(SEARCH("kit 14", 'Painel ML'!C2278)), 14,
IF(ISNUMBER(SEARCH("kit 15", 'Painel ML'!C2278)), 15,
IF(ISNUMBER(SEARCH("kit 16", 'Painel ML'!C2278)), 16,
IF(ISNUMBER(SEARCH("kit 17", 'Painel ML'!C2278)), 17,
IF(ISNUMBER(SEARCH("kit 18", 'Painel ML'!C2278)), 18,
IF(ISNUMBER(SEARCH("kit 19", 'Painel ML'!C2278)), 19,
IF(ISNUMBER(SEARCH("kit 20", 'Painel ML'!C2278)), 20, 0)))))))))))))))))))</f>
        <v>0</v>
      </c>
      <c r="B2278">
        <f>IF(A2278=0,'Painel ML'!A2278,A2278*'Painel ML'!A2278)</f>
        <v>0</v>
      </c>
      <c r="D2278">
        <f>IF(ISNUMBER(SEARCH("kit2", 'Painel Shopee'!B2278)), 2,
IF(ISNUMBER(SEARCH("kit3", 'Painel Shopee'!B2278)), 3,
IF(ISNUMBER(SEARCH("kit4", 'Painel Shopee'!B2278)), 4,
IF(ISNUMBER(SEARCH("kit5", 'Painel Shopee'!B2278)), 5,
IF(ISNUMBER(SEARCH("kit6", 'Painel Shopee'!B2278)), 6,
IF(ISNUMBER(SEARCH("kit7", 'Painel Shopee'!B2278)), 7,
IF(ISNUMBER(SEARCH("kit8", 'Painel Shopee'!B2278)), 8,
IF(ISNUMBER(SEARCH("kit9", 'Painel Shopee'!B2278)), 9,
IF(ISNUMBER(SEARCH("kit10", 'Painel Shopee'!B2278)), 10,
IF(ISNUMBER(SEARCH("kit11", 'Painel Shopee'!B2278)), 11,
IF(ISNUMBER(SEARCH("kit12", 'Painel Shopee'!B2278)), 12,
IF(ISNUMBER(SEARCH("kit13", 'Painel Shopee'!B2278)), 13,
IF(ISNUMBER(SEARCH("kit14", 'Painel Shopee'!B2278)), 14,
IF(ISNUMBER(SEARCH("kit15", 'Painel Shopee'!B2278)), 15,
IF(ISNUMBER(SEARCH("kit16", 'Painel Shopee'!B2278)), 16,
IF(ISNUMBER(SEARCH("kit17", 'Painel Shopee'!B2278)), 17,
IF(ISNUMBER(SEARCH("kit18", 'Painel Shopee'!B2278)), 18,
IF(ISNUMBER(SEARCH("kit19", 'Painel Shopee'!B2278)), 19,
IF(ISNUMBER(SEARCH("kit20", 'Painel Shopee'!B2278)), 20, 0)))))))))))))))))))</f>
        <v>0</v>
      </c>
      <c r="E2278">
        <f>IF(D2278=0,'Painel Shopee'!C2278,D2278*'Painel Shopee'!C2278)</f>
        <v>0</v>
      </c>
    </row>
    <row r="2279" spans="1:5" x14ac:dyDescent="0.25">
      <c r="A2279">
        <f>IF(ISNUMBER(SEARCH("kit 2", 'Painel ML'!C2279)), 2,
IF(ISNUMBER(SEARCH("kit 3", 'Painel ML'!C2279)), 3,
IF(ISNUMBER(SEARCH("kit 4", 'Painel ML'!C2279)), 4,
IF(ISNUMBER(SEARCH("kit 5", 'Painel ML'!C2279)), 5,
IF(ISNUMBER(SEARCH("kit 6", 'Painel ML'!C2279)), 6,
IF(ISNUMBER(SEARCH("kit 7", 'Painel ML'!C2279)), 7,
IF(ISNUMBER(SEARCH("kit 8", 'Painel ML'!C2279)), 8,
IF(ISNUMBER(SEARCH("kit 9", 'Painel ML'!C2279)), 9,
IF(ISNUMBER(SEARCH("kit 10", 'Painel ML'!C2279)), 10,
IF(ISNUMBER(SEARCH("kit 11", 'Painel ML'!C2279)), 11,
IF(ISNUMBER(SEARCH("kit 12", 'Painel ML'!C2279)), 12,
IF(ISNUMBER(SEARCH("kit 13", 'Painel ML'!C2279)), 13,
IF(ISNUMBER(SEARCH("kit 14", 'Painel ML'!C2279)), 14,
IF(ISNUMBER(SEARCH("kit 15", 'Painel ML'!C2279)), 15,
IF(ISNUMBER(SEARCH("kit 16", 'Painel ML'!C2279)), 16,
IF(ISNUMBER(SEARCH("kit 17", 'Painel ML'!C2279)), 17,
IF(ISNUMBER(SEARCH("kit 18", 'Painel ML'!C2279)), 18,
IF(ISNUMBER(SEARCH("kit 19", 'Painel ML'!C2279)), 19,
IF(ISNUMBER(SEARCH("kit 20", 'Painel ML'!C2279)), 20, 0)))))))))))))))))))</f>
        <v>0</v>
      </c>
      <c r="B2279">
        <f>IF(A2279=0,'Painel ML'!A2279,A2279*'Painel ML'!A2279)</f>
        <v>0</v>
      </c>
      <c r="D2279">
        <f>IF(ISNUMBER(SEARCH("kit2", 'Painel Shopee'!B2279)), 2,
IF(ISNUMBER(SEARCH("kit3", 'Painel Shopee'!B2279)), 3,
IF(ISNUMBER(SEARCH("kit4", 'Painel Shopee'!B2279)), 4,
IF(ISNUMBER(SEARCH("kit5", 'Painel Shopee'!B2279)), 5,
IF(ISNUMBER(SEARCH("kit6", 'Painel Shopee'!B2279)), 6,
IF(ISNUMBER(SEARCH("kit7", 'Painel Shopee'!B2279)), 7,
IF(ISNUMBER(SEARCH("kit8", 'Painel Shopee'!B2279)), 8,
IF(ISNUMBER(SEARCH("kit9", 'Painel Shopee'!B2279)), 9,
IF(ISNUMBER(SEARCH("kit10", 'Painel Shopee'!B2279)), 10,
IF(ISNUMBER(SEARCH("kit11", 'Painel Shopee'!B2279)), 11,
IF(ISNUMBER(SEARCH("kit12", 'Painel Shopee'!B2279)), 12,
IF(ISNUMBER(SEARCH("kit13", 'Painel Shopee'!B2279)), 13,
IF(ISNUMBER(SEARCH("kit14", 'Painel Shopee'!B2279)), 14,
IF(ISNUMBER(SEARCH("kit15", 'Painel Shopee'!B2279)), 15,
IF(ISNUMBER(SEARCH("kit16", 'Painel Shopee'!B2279)), 16,
IF(ISNUMBER(SEARCH("kit17", 'Painel Shopee'!B2279)), 17,
IF(ISNUMBER(SEARCH("kit18", 'Painel Shopee'!B2279)), 18,
IF(ISNUMBER(SEARCH("kit19", 'Painel Shopee'!B2279)), 19,
IF(ISNUMBER(SEARCH("kit20", 'Painel Shopee'!B2279)), 20, 0)))))))))))))))))))</f>
        <v>0</v>
      </c>
      <c r="E2279">
        <f>IF(D2279=0,'Painel Shopee'!C2279,D2279*'Painel Shopee'!C2279)</f>
        <v>0</v>
      </c>
    </row>
    <row r="2280" spans="1:5" x14ac:dyDescent="0.25">
      <c r="A2280">
        <f>IF(ISNUMBER(SEARCH("kit 2", 'Painel ML'!C2280)), 2,
IF(ISNUMBER(SEARCH("kit 3", 'Painel ML'!C2280)), 3,
IF(ISNUMBER(SEARCH("kit 4", 'Painel ML'!C2280)), 4,
IF(ISNUMBER(SEARCH("kit 5", 'Painel ML'!C2280)), 5,
IF(ISNUMBER(SEARCH("kit 6", 'Painel ML'!C2280)), 6,
IF(ISNUMBER(SEARCH("kit 7", 'Painel ML'!C2280)), 7,
IF(ISNUMBER(SEARCH("kit 8", 'Painel ML'!C2280)), 8,
IF(ISNUMBER(SEARCH("kit 9", 'Painel ML'!C2280)), 9,
IF(ISNUMBER(SEARCH("kit 10", 'Painel ML'!C2280)), 10,
IF(ISNUMBER(SEARCH("kit 11", 'Painel ML'!C2280)), 11,
IF(ISNUMBER(SEARCH("kit 12", 'Painel ML'!C2280)), 12,
IF(ISNUMBER(SEARCH("kit 13", 'Painel ML'!C2280)), 13,
IF(ISNUMBER(SEARCH("kit 14", 'Painel ML'!C2280)), 14,
IF(ISNUMBER(SEARCH("kit 15", 'Painel ML'!C2280)), 15,
IF(ISNUMBER(SEARCH("kit 16", 'Painel ML'!C2280)), 16,
IF(ISNUMBER(SEARCH("kit 17", 'Painel ML'!C2280)), 17,
IF(ISNUMBER(SEARCH("kit 18", 'Painel ML'!C2280)), 18,
IF(ISNUMBER(SEARCH("kit 19", 'Painel ML'!C2280)), 19,
IF(ISNUMBER(SEARCH("kit 20", 'Painel ML'!C2280)), 20, 0)))))))))))))))))))</f>
        <v>0</v>
      </c>
      <c r="B2280">
        <f>IF(A2280=0,'Painel ML'!A2280,A2280*'Painel ML'!A2280)</f>
        <v>0</v>
      </c>
      <c r="D2280">
        <f>IF(ISNUMBER(SEARCH("kit2", 'Painel Shopee'!B2280)), 2,
IF(ISNUMBER(SEARCH("kit3", 'Painel Shopee'!B2280)), 3,
IF(ISNUMBER(SEARCH("kit4", 'Painel Shopee'!B2280)), 4,
IF(ISNUMBER(SEARCH("kit5", 'Painel Shopee'!B2280)), 5,
IF(ISNUMBER(SEARCH("kit6", 'Painel Shopee'!B2280)), 6,
IF(ISNUMBER(SEARCH("kit7", 'Painel Shopee'!B2280)), 7,
IF(ISNUMBER(SEARCH("kit8", 'Painel Shopee'!B2280)), 8,
IF(ISNUMBER(SEARCH("kit9", 'Painel Shopee'!B2280)), 9,
IF(ISNUMBER(SEARCH("kit10", 'Painel Shopee'!B2280)), 10,
IF(ISNUMBER(SEARCH("kit11", 'Painel Shopee'!B2280)), 11,
IF(ISNUMBER(SEARCH("kit12", 'Painel Shopee'!B2280)), 12,
IF(ISNUMBER(SEARCH("kit13", 'Painel Shopee'!B2280)), 13,
IF(ISNUMBER(SEARCH("kit14", 'Painel Shopee'!B2280)), 14,
IF(ISNUMBER(SEARCH("kit15", 'Painel Shopee'!B2280)), 15,
IF(ISNUMBER(SEARCH("kit16", 'Painel Shopee'!B2280)), 16,
IF(ISNUMBER(SEARCH("kit17", 'Painel Shopee'!B2280)), 17,
IF(ISNUMBER(SEARCH("kit18", 'Painel Shopee'!B2280)), 18,
IF(ISNUMBER(SEARCH("kit19", 'Painel Shopee'!B2280)), 19,
IF(ISNUMBER(SEARCH("kit20", 'Painel Shopee'!B2280)), 20, 0)))))))))))))))))))</f>
        <v>0</v>
      </c>
      <c r="E2280">
        <f>IF(D2280=0,'Painel Shopee'!C2280,D2280*'Painel Shopee'!C2280)</f>
        <v>0</v>
      </c>
    </row>
    <row r="2281" spans="1:5" x14ac:dyDescent="0.25">
      <c r="A2281">
        <f>IF(ISNUMBER(SEARCH("kit 2", 'Painel ML'!C2281)), 2,
IF(ISNUMBER(SEARCH("kit 3", 'Painel ML'!C2281)), 3,
IF(ISNUMBER(SEARCH("kit 4", 'Painel ML'!C2281)), 4,
IF(ISNUMBER(SEARCH("kit 5", 'Painel ML'!C2281)), 5,
IF(ISNUMBER(SEARCH("kit 6", 'Painel ML'!C2281)), 6,
IF(ISNUMBER(SEARCH("kit 7", 'Painel ML'!C2281)), 7,
IF(ISNUMBER(SEARCH("kit 8", 'Painel ML'!C2281)), 8,
IF(ISNUMBER(SEARCH("kit 9", 'Painel ML'!C2281)), 9,
IF(ISNUMBER(SEARCH("kit 10", 'Painel ML'!C2281)), 10,
IF(ISNUMBER(SEARCH("kit 11", 'Painel ML'!C2281)), 11,
IF(ISNUMBER(SEARCH("kit 12", 'Painel ML'!C2281)), 12,
IF(ISNUMBER(SEARCH("kit 13", 'Painel ML'!C2281)), 13,
IF(ISNUMBER(SEARCH("kit 14", 'Painel ML'!C2281)), 14,
IF(ISNUMBER(SEARCH("kit 15", 'Painel ML'!C2281)), 15,
IF(ISNUMBER(SEARCH("kit 16", 'Painel ML'!C2281)), 16,
IF(ISNUMBER(SEARCH("kit 17", 'Painel ML'!C2281)), 17,
IF(ISNUMBER(SEARCH("kit 18", 'Painel ML'!C2281)), 18,
IF(ISNUMBER(SEARCH("kit 19", 'Painel ML'!C2281)), 19,
IF(ISNUMBER(SEARCH("kit 20", 'Painel ML'!C2281)), 20, 0)))))))))))))))))))</f>
        <v>0</v>
      </c>
      <c r="B2281">
        <f>IF(A2281=0,'Painel ML'!A2281,A2281*'Painel ML'!A2281)</f>
        <v>0</v>
      </c>
      <c r="D2281">
        <f>IF(ISNUMBER(SEARCH("kit2", 'Painel Shopee'!B2281)), 2,
IF(ISNUMBER(SEARCH("kit3", 'Painel Shopee'!B2281)), 3,
IF(ISNUMBER(SEARCH("kit4", 'Painel Shopee'!B2281)), 4,
IF(ISNUMBER(SEARCH("kit5", 'Painel Shopee'!B2281)), 5,
IF(ISNUMBER(SEARCH("kit6", 'Painel Shopee'!B2281)), 6,
IF(ISNUMBER(SEARCH("kit7", 'Painel Shopee'!B2281)), 7,
IF(ISNUMBER(SEARCH("kit8", 'Painel Shopee'!B2281)), 8,
IF(ISNUMBER(SEARCH("kit9", 'Painel Shopee'!B2281)), 9,
IF(ISNUMBER(SEARCH("kit10", 'Painel Shopee'!B2281)), 10,
IF(ISNUMBER(SEARCH("kit11", 'Painel Shopee'!B2281)), 11,
IF(ISNUMBER(SEARCH("kit12", 'Painel Shopee'!B2281)), 12,
IF(ISNUMBER(SEARCH("kit13", 'Painel Shopee'!B2281)), 13,
IF(ISNUMBER(SEARCH("kit14", 'Painel Shopee'!B2281)), 14,
IF(ISNUMBER(SEARCH("kit15", 'Painel Shopee'!B2281)), 15,
IF(ISNUMBER(SEARCH("kit16", 'Painel Shopee'!B2281)), 16,
IF(ISNUMBER(SEARCH("kit17", 'Painel Shopee'!B2281)), 17,
IF(ISNUMBER(SEARCH("kit18", 'Painel Shopee'!B2281)), 18,
IF(ISNUMBER(SEARCH("kit19", 'Painel Shopee'!B2281)), 19,
IF(ISNUMBER(SEARCH("kit20", 'Painel Shopee'!B2281)), 20, 0)))))))))))))))))))</f>
        <v>0</v>
      </c>
      <c r="E2281">
        <f>IF(D2281=0,'Painel Shopee'!C2281,D2281*'Painel Shopee'!C2281)</f>
        <v>0</v>
      </c>
    </row>
    <row r="2282" spans="1:5" x14ac:dyDescent="0.25">
      <c r="A2282">
        <f>IF(ISNUMBER(SEARCH("kit 2", 'Painel ML'!C2282)), 2,
IF(ISNUMBER(SEARCH("kit 3", 'Painel ML'!C2282)), 3,
IF(ISNUMBER(SEARCH("kit 4", 'Painel ML'!C2282)), 4,
IF(ISNUMBER(SEARCH("kit 5", 'Painel ML'!C2282)), 5,
IF(ISNUMBER(SEARCH("kit 6", 'Painel ML'!C2282)), 6,
IF(ISNUMBER(SEARCH("kit 7", 'Painel ML'!C2282)), 7,
IF(ISNUMBER(SEARCH("kit 8", 'Painel ML'!C2282)), 8,
IF(ISNUMBER(SEARCH("kit 9", 'Painel ML'!C2282)), 9,
IF(ISNUMBER(SEARCH("kit 10", 'Painel ML'!C2282)), 10,
IF(ISNUMBER(SEARCH("kit 11", 'Painel ML'!C2282)), 11,
IF(ISNUMBER(SEARCH("kit 12", 'Painel ML'!C2282)), 12,
IF(ISNUMBER(SEARCH("kit 13", 'Painel ML'!C2282)), 13,
IF(ISNUMBER(SEARCH("kit 14", 'Painel ML'!C2282)), 14,
IF(ISNUMBER(SEARCH("kit 15", 'Painel ML'!C2282)), 15,
IF(ISNUMBER(SEARCH("kit 16", 'Painel ML'!C2282)), 16,
IF(ISNUMBER(SEARCH("kit 17", 'Painel ML'!C2282)), 17,
IF(ISNUMBER(SEARCH("kit 18", 'Painel ML'!C2282)), 18,
IF(ISNUMBER(SEARCH("kit 19", 'Painel ML'!C2282)), 19,
IF(ISNUMBER(SEARCH("kit 20", 'Painel ML'!C2282)), 20, 0)))))))))))))))))))</f>
        <v>0</v>
      </c>
      <c r="B2282">
        <f>IF(A2282=0,'Painel ML'!A2282,A2282*'Painel ML'!A2282)</f>
        <v>0</v>
      </c>
      <c r="D2282">
        <f>IF(ISNUMBER(SEARCH("kit2", 'Painel Shopee'!B2282)), 2,
IF(ISNUMBER(SEARCH("kit3", 'Painel Shopee'!B2282)), 3,
IF(ISNUMBER(SEARCH("kit4", 'Painel Shopee'!B2282)), 4,
IF(ISNUMBER(SEARCH("kit5", 'Painel Shopee'!B2282)), 5,
IF(ISNUMBER(SEARCH("kit6", 'Painel Shopee'!B2282)), 6,
IF(ISNUMBER(SEARCH("kit7", 'Painel Shopee'!B2282)), 7,
IF(ISNUMBER(SEARCH("kit8", 'Painel Shopee'!B2282)), 8,
IF(ISNUMBER(SEARCH("kit9", 'Painel Shopee'!B2282)), 9,
IF(ISNUMBER(SEARCH("kit10", 'Painel Shopee'!B2282)), 10,
IF(ISNUMBER(SEARCH("kit11", 'Painel Shopee'!B2282)), 11,
IF(ISNUMBER(SEARCH("kit12", 'Painel Shopee'!B2282)), 12,
IF(ISNUMBER(SEARCH("kit13", 'Painel Shopee'!B2282)), 13,
IF(ISNUMBER(SEARCH("kit14", 'Painel Shopee'!B2282)), 14,
IF(ISNUMBER(SEARCH("kit15", 'Painel Shopee'!B2282)), 15,
IF(ISNUMBER(SEARCH("kit16", 'Painel Shopee'!B2282)), 16,
IF(ISNUMBER(SEARCH("kit17", 'Painel Shopee'!B2282)), 17,
IF(ISNUMBER(SEARCH("kit18", 'Painel Shopee'!B2282)), 18,
IF(ISNUMBER(SEARCH("kit19", 'Painel Shopee'!B2282)), 19,
IF(ISNUMBER(SEARCH("kit20", 'Painel Shopee'!B2282)), 20, 0)))))))))))))))))))</f>
        <v>0</v>
      </c>
      <c r="E2282">
        <f>IF(D2282=0,'Painel Shopee'!C2282,D2282*'Painel Shopee'!C2282)</f>
        <v>0</v>
      </c>
    </row>
    <row r="2283" spans="1:5" x14ac:dyDescent="0.25">
      <c r="A2283">
        <f>IF(ISNUMBER(SEARCH("kit 2", 'Painel ML'!C2283)), 2,
IF(ISNUMBER(SEARCH("kit 3", 'Painel ML'!C2283)), 3,
IF(ISNUMBER(SEARCH("kit 4", 'Painel ML'!C2283)), 4,
IF(ISNUMBER(SEARCH("kit 5", 'Painel ML'!C2283)), 5,
IF(ISNUMBER(SEARCH("kit 6", 'Painel ML'!C2283)), 6,
IF(ISNUMBER(SEARCH("kit 7", 'Painel ML'!C2283)), 7,
IF(ISNUMBER(SEARCH("kit 8", 'Painel ML'!C2283)), 8,
IF(ISNUMBER(SEARCH("kit 9", 'Painel ML'!C2283)), 9,
IF(ISNUMBER(SEARCH("kit 10", 'Painel ML'!C2283)), 10,
IF(ISNUMBER(SEARCH("kit 11", 'Painel ML'!C2283)), 11,
IF(ISNUMBER(SEARCH("kit 12", 'Painel ML'!C2283)), 12,
IF(ISNUMBER(SEARCH("kit 13", 'Painel ML'!C2283)), 13,
IF(ISNUMBER(SEARCH("kit 14", 'Painel ML'!C2283)), 14,
IF(ISNUMBER(SEARCH("kit 15", 'Painel ML'!C2283)), 15,
IF(ISNUMBER(SEARCH("kit 16", 'Painel ML'!C2283)), 16,
IF(ISNUMBER(SEARCH("kit 17", 'Painel ML'!C2283)), 17,
IF(ISNUMBER(SEARCH("kit 18", 'Painel ML'!C2283)), 18,
IF(ISNUMBER(SEARCH("kit 19", 'Painel ML'!C2283)), 19,
IF(ISNUMBER(SEARCH("kit 20", 'Painel ML'!C2283)), 20, 0)))))))))))))))))))</f>
        <v>0</v>
      </c>
      <c r="B2283">
        <f>IF(A2283=0,'Painel ML'!A2283,A2283*'Painel ML'!A2283)</f>
        <v>0</v>
      </c>
      <c r="D2283">
        <f>IF(ISNUMBER(SEARCH("kit2", 'Painel Shopee'!B2283)), 2,
IF(ISNUMBER(SEARCH("kit3", 'Painel Shopee'!B2283)), 3,
IF(ISNUMBER(SEARCH("kit4", 'Painel Shopee'!B2283)), 4,
IF(ISNUMBER(SEARCH("kit5", 'Painel Shopee'!B2283)), 5,
IF(ISNUMBER(SEARCH("kit6", 'Painel Shopee'!B2283)), 6,
IF(ISNUMBER(SEARCH("kit7", 'Painel Shopee'!B2283)), 7,
IF(ISNUMBER(SEARCH("kit8", 'Painel Shopee'!B2283)), 8,
IF(ISNUMBER(SEARCH("kit9", 'Painel Shopee'!B2283)), 9,
IF(ISNUMBER(SEARCH("kit10", 'Painel Shopee'!B2283)), 10,
IF(ISNUMBER(SEARCH("kit11", 'Painel Shopee'!B2283)), 11,
IF(ISNUMBER(SEARCH("kit12", 'Painel Shopee'!B2283)), 12,
IF(ISNUMBER(SEARCH("kit13", 'Painel Shopee'!B2283)), 13,
IF(ISNUMBER(SEARCH("kit14", 'Painel Shopee'!B2283)), 14,
IF(ISNUMBER(SEARCH("kit15", 'Painel Shopee'!B2283)), 15,
IF(ISNUMBER(SEARCH("kit16", 'Painel Shopee'!B2283)), 16,
IF(ISNUMBER(SEARCH("kit17", 'Painel Shopee'!B2283)), 17,
IF(ISNUMBER(SEARCH("kit18", 'Painel Shopee'!B2283)), 18,
IF(ISNUMBER(SEARCH("kit19", 'Painel Shopee'!B2283)), 19,
IF(ISNUMBER(SEARCH("kit20", 'Painel Shopee'!B2283)), 20, 0)))))))))))))))))))</f>
        <v>0</v>
      </c>
      <c r="E2283">
        <f>IF(D2283=0,'Painel Shopee'!C2283,D2283*'Painel Shopee'!C2283)</f>
        <v>0</v>
      </c>
    </row>
    <row r="2284" spans="1:5" x14ac:dyDescent="0.25">
      <c r="A2284">
        <f>IF(ISNUMBER(SEARCH("kit 2", 'Painel ML'!C2284)), 2,
IF(ISNUMBER(SEARCH("kit 3", 'Painel ML'!C2284)), 3,
IF(ISNUMBER(SEARCH("kit 4", 'Painel ML'!C2284)), 4,
IF(ISNUMBER(SEARCH("kit 5", 'Painel ML'!C2284)), 5,
IF(ISNUMBER(SEARCH("kit 6", 'Painel ML'!C2284)), 6,
IF(ISNUMBER(SEARCH("kit 7", 'Painel ML'!C2284)), 7,
IF(ISNUMBER(SEARCH("kit 8", 'Painel ML'!C2284)), 8,
IF(ISNUMBER(SEARCH("kit 9", 'Painel ML'!C2284)), 9,
IF(ISNUMBER(SEARCH("kit 10", 'Painel ML'!C2284)), 10,
IF(ISNUMBER(SEARCH("kit 11", 'Painel ML'!C2284)), 11,
IF(ISNUMBER(SEARCH("kit 12", 'Painel ML'!C2284)), 12,
IF(ISNUMBER(SEARCH("kit 13", 'Painel ML'!C2284)), 13,
IF(ISNUMBER(SEARCH("kit 14", 'Painel ML'!C2284)), 14,
IF(ISNUMBER(SEARCH("kit 15", 'Painel ML'!C2284)), 15,
IF(ISNUMBER(SEARCH("kit 16", 'Painel ML'!C2284)), 16,
IF(ISNUMBER(SEARCH("kit 17", 'Painel ML'!C2284)), 17,
IF(ISNUMBER(SEARCH("kit 18", 'Painel ML'!C2284)), 18,
IF(ISNUMBER(SEARCH("kit 19", 'Painel ML'!C2284)), 19,
IF(ISNUMBER(SEARCH("kit 20", 'Painel ML'!C2284)), 20, 0)))))))))))))))))))</f>
        <v>0</v>
      </c>
      <c r="B2284">
        <f>IF(A2284=0,'Painel ML'!A2284,A2284*'Painel ML'!A2284)</f>
        <v>0</v>
      </c>
      <c r="D2284">
        <f>IF(ISNUMBER(SEARCH("kit2", 'Painel Shopee'!B2284)), 2,
IF(ISNUMBER(SEARCH("kit3", 'Painel Shopee'!B2284)), 3,
IF(ISNUMBER(SEARCH("kit4", 'Painel Shopee'!B2284)), 4,
IF(ISNUMBER(SEARCH("kit5", 'Painel Shopee'!B2284)), 5,
IF(ISNUMBER(SEARCH("kit6", 'Painel Shopee'!B2284)), 6,
IF(ISNUMBER(SEARCH("kit7", 'Painel Shopee'!B2284)), 7,
IF(ISNUMBER(SEARCH("kit8", 'Painel Shopee'!B2284)), 8,
IF(ISNUMBER(SEARCH("kit9", 'Painel Shopee'!B2284)), 9,
IF(ISNUMBER(SEARCH("kit10", 'Painel Shopee'!B2284)), 10,
IF(ISNUMBER(SEARCH("kit11", 'Painel Shopee'!B2284)), 11,
IF(ISNUMBER(SEARCH("kit12", 'Painel Shopee'!B2284)), 12,
IF(ISNUMBER(SEARCH("kit13", 'Painel Shopee'!B2284)), 13,
IF(ISNUMBER(SEARCH("kit14", 'Painel Shopee'!B2284)), 14,
IF(ISNUMBER(SEARCH("kit15", 'Painel Shopee'!B2284)), 15,
IF(ISNUMBER(SEARCH("kit16", 'Painel Shopee'!B2284)), 16,
IF(ISNUMBER(SEARCH("kit17", 'Painel Shopee'!B2284)), 17,
IF(ISNUMBER(SEARCH("kit18", 'Painel Shopee'!B2284)), 18,
IF(ISNUMBER(SEARCH("kit19", 'Painel Shopee'!B2284)), 19,
IF(ISNUMBER(SEARCH("kit20", 'Painel Shopee'!B2284)), 20, 0)))))))))))))))))))</f>
        <v>0</v>
      </c>
      <c r="E2284">
        <f>IF(D2284=0,'Painel Shopee'!C2284,D2284*'Painel Shopee'!C2284)</f>
        <v>0</v>
      </c>
    </row>
    <row r="2285" spans="1:5" x14ac:dyDescent="0.25">
      <c r="A2285">
        <f>IF(ISNUMBER(SEARCH("kit 2", 'Painel ML'!C2285)), 2,
IF(ISNUMBER(SEARCH("kit 3", 'Painel ML'!C2285)), 3,
IF(ISNUMBER(SEARCH("kit 4", 'Painel ML'!C2285)), 4,
IF(ISNUMBER(SEARCH("kit 5", 'Painel ML'!C2285)), 5,
IF(ISNUMBER(SEARCH("kit 6", 'Painel ML'!C2285)), 6,
IF(ISNUMBER(SEARCH("kit 7", 'Painel ML'!C2285)), 7,
IF(ISNUMBER(SEARCH("kit 8", 'Painel ML'!C2285)), 8,
IF(ISNUMBER(SEARCH("kit 9", 'Painel ML'!C2285)), 9,
IF(ISNUMBER(SEARCH("kit 10", 'Painel ML'!C2285)), 10,
IF(ISNUMBER(SEARCH("kit 11", 'Painel ML'!C2285)), 11,
IF(ISNUMBER(SEARCH("kit 12", 'Painel ML'!C2285)), 12,
IF(ISNUMBER(SEARCH("kit 13", 'Painel ML'!C2285)), 13,
IF(ISNUMBER(SEARCH("kit 14", 'Painel ML'!C2285)), 14,
IF(ISNUMBER(SEARCH("kit 15", 'Painel ML'!C2285)), 15,
IF(ISNUMBER(SEARCH("kit 16", 'Painel ML'!C2285)), 16,
IF(ISNUMBER(SEARCH("kit 17", 'Painel ML'!C2285)), 17,
IF(ISNUMBER(SEARCH("kit 18", 'Painel ML'!C2285)), 18,
IF(ISNUMBER(SEARCH("kit 19", 'Painel ML'!C2285)), 19,
IF(ISNUMBER(SEARCH("kit 20", 'Painel ML'!C2285)), 20, 0)))))))))))))))))))</f>
        <v>0</v>
      </c>
      <c r="B2285">
        <f>IF(A2285=0,'Painel ML'!A2285,A2285*'Painel ML'!A2285)</f>
        <v>0</v>
      </c>
      <c r="D2285">
        <f>IF(ISNUMBER(SEARCH("kit2", 'Painel Shopee'!B2285)), 2,
IF(ISNUMBER(SEARCH("kit3", 'Painel Shopee'!B2285)), 3,
IF(ISNUMBER(SEARCH("kit4", 'Painel Shopee'!B2285)), 4,
IF(ISNUMBER(SEARCH("kit5", 'Painel Shopee'!B2285)), 5,
IF(ISNUMBER(SEARCH("kit6", 'Painel Shopee'!B2285)), 6,
IF(ISNUMBER(SEARCH("kit7", 'Painel Shopee'!B2285)), 7,
IF(ISNUMBER(SEARCH("kit8", 'Painel Shopee'!B2285)), 8,
IF(ISNUMBER(SEARCH("kit9", 'Painel Shopee'!B2285)), 9,
IF(ISNUMBER(SEARCH("kit10", 'Painel Shopee'!B2285)), 10,
IF(ISNUMBER(SEARCH("kit11", 'Painel Shopee'!B2285)), 11,
IF(ISNUMBER(SEARCH("kit12", 'Painel Shopee'!B2285)), 12,
IF(ISNUMBER(SEARCH("kit13", 'Painel Shopee'!B2285)), 13,
IF(ISNUMBER(SEARCH("kit14", 'Painel Shopee'!B2285)), 14,
IF(ISNUMBER(SEARCH("kit15", 'Painel Shopee'!B2285)), 15,
IF(ISNUMBER(SEARCH("kit16", 'Painel Shopee'!B2285)), 16,
IF(ISNUMBER(SEARCH("kit17", 'Painel Shopee'!B2285)), 17,
IF(ISNUMBER(SEARCH("kit18", 'Painel Shopee'!B2285)), 18,
IF(ISNUMBER(SEARCH("kit19", 'Painel Shopee'!B2285)), 19,
IF(ISNUMBER(SEARCH("kit20", 'Painel Shopee'!B2285)), 20, 0)))))))))))))))))))</f>
        <v>0</v>
      </c>
      <c r="E2285">
        <f>IF(D2285=0,'Painel Shopee'!C2285,D2285*'Painel Shopee'!C2285)</f>
        <v>0</v>
      </c>
    </row>
    <row r="2286" spans="1:5" x14ac:dyDescent="0.25">
      <c r="A2286">
        <f>IF(ISNUMBER(SEARCH("kit 2", 'Painel ML'!C2286)), 2,
IF(ISNUMBER(SEARCH("kit 3", 'Painel ML'!C2286)), 3,
IF(ISNUMBER(SEARCH("kit 4", 'Painel ML'!C2286)), 4,
IF(ISNUMBER(SEARCH("kit 5", 'Painel ML'!C2286)), 5,
IF(ISNUMBER(SEARCH("kit 6", 'Painel ML'!C2286)), 6,
IF(ISNUMBER(SEARCH("kit 7", 'Painel ML'!C2286)), 7,
IF(ISNUMBER(SEARCH("kit 8", 'Painel ML'!C2286)), 8,
IF(ISNUMBER(SEARCH("kit 9", 'Painel ML'!C2286)), 9,
IF(ISNUMBER(SEARCH("kit 10", 'Painel ML'!C2286)), 10,
IF(ISNUMBER(SEARCH("kit 11", 'Painel ML'!C2286)), 11,
IF(ISNUMBER(SEARCH("kit 12", 'Painel ML'!C2286)), 12,
IF(ISNUMBER(SEARCH("kit 13", 'Painel ML'!C2286)), 13,
IF(ISNUMBER(SEARCH("kit 14", 'Painel ML'!C2286)), 14,
IF(ISNUMBER(SEARCH("kit 15", 'Painel ML'!C2286)), 15,
IF(ISNUMBER(SEARCH("kit 16", 'Painel ML'!C2286)), 16,
IF(ISNUMBER(SEARCH("kit 17", 'Painel ML'!C2286)), 17,
IF(ISNUMBER(SEARCH("kit 18", 'Painel ML'!C2286)), 18,
IF(ISNUMBER(SEARCH("kit 19", 'Painel ML'!C2286)), 19,
IF(ISNUMBER(SEARCH("kit 20", 'Painel ML'!C2286)), 20, 0)))))))))))))))))))</f>
        <v>0</v>
      </c>
      <c r="B2286">
        <f>IF(A2286=0,'Painel ML'!A2286,A2286*'Painel ML'!A2286)</f>
        <v>0</v>
      </c>
      <c r="D2286">
        <f>IF(ISNUMBER(SEARCH("kit2", 'Painel Shopee'!B2286)), 2,
IF(ISNUMBER(SEARCH("kit3", 'Painel Shopee'!B2286)), 3,
IF(ISNUMBER(SEARCH("kit4", 'Painel Shopee'!B2286)), 4,
IF(ISNUMBER(SEARCH("kit5", 'Painel Shopee'!B2286)), 5,
IF(ISNUMBER(SEARCH("kit6", 'Painel Shopee'!B2286)), 6,
IF(ISNUMBER(SEARCH("kit7", 'Painel Shopee'!B2286)), 7,
IF(ISNUMBER(SEARCH("kit8", 'Painel Shopee'!B2286)), 8,
IF(ISNUMBER(SEARCH("kit9", 'Painel Shopee'!B2286)), 9,
IF(ISNUMBER(SEARCH("kit10", 'Painel Shopee'!B2286)), 10,
IF(ISNUMBER(SEARCH("kit11", 'Painel Shopee'!B2286)), 11,
IF(ISNUMBER(SEARCH("kit12", 'Painel Shopee'!B2286)), 12,
IF(ISNUMBER(SEARCH("kit13", 'Painel Shopee'!B2286)), 13,
IF(ISNUMBER(SEARCH("kit14", 'Painel Shopee'!B2286)), 14,
IF(ISNUMBER(SEARCH("kit15", 'Painel Shopee'!B2286)), 15,
IF(ISNUMBER(SEARCH("kit16", 'Painel Shopee'!B2286)), 16,
IF(ISNUMBER(SEARCH("kit17", 'Painel Shopee'!B2286)), 17,
IF(ISNUMBER(SEARCH("kit18", 'Painel Shopee'!B2286)), 18,
IF(ISNUMBER(SEARCH("kit19", 'Painel Shopee'!B2286)), 19,
IF(ISNUMBER(SEARCH("kit20", 'Painel Shopee'!B2286)), 20, 0)))))))))))))))))))</f>
        <v>0</v>
      </c>
      <c r="E2286">
        <f>IF(D2286=0,'Painel Shopee'!C2286,D2286*'Painel Shopee'!C2286)</f>
        <v>0</v>
      </c>
    </row>
    <row r="2287" spans="1:5" x14ac:dyDescent="0.25">
      <c r="A2287">
        <f>IF(ISNUMBER(SEARCH("kit 2", 'Painel ML'!C2287)), 2,
IF(ISNUMBER(SEARCH("kit 3", 'Painel ML'!C2287)), 3,
IF(ISNUMBER(SEARCH("kit 4", 'Painel ML'!C2287)), 4,
IF(ISNUMBER(SEARCH("kit 5", 'Painel ML'!C2287)), 5,
IF(ISNUMBER(SEARCH("kit 6", 'Painel ML'!C2287)), 6,
IF(ISNUMBER(SEARCH("kit 7", 'Painel ML'!C2287)), 7,
IF(ISNUMBER(SEARCH("kit 8", 'Painel ML'!C2287)), 8,
IF(ISNUMBER(SEARCH("kit 9", 'Painel ML'!C2287)), 9,
IF(ISNUMBER(SEARCH("kit 10", 'Painel ML'!C2287)), 10,
IF(ISNUMBER(SEARCH("kit 11", 'Painel ML'!C2287)), 11,
IF(ISNUMBER(SEARCH("kit 12", 'Painel ML'!C2287)), 12,
IF(ISNUMBER(SEARCH("kit 13", 'Painel ML'!C2287)), 13,
IF(ISNUMBER(SEARCH("kit 14", 'Painel ML'!C2287)), 14,
IF(ISNUMBER(SEARCH("kit 15", 'Painel ML'!C2287)), 15,
IF(ISNUMBER(SEARCH("kit 16", 'Painel ML'!C2287)), 16,
IF(ISNUMBER(SEARCH("kit 17", 'Painel ML'!C2287)), 17,
IF(ISNUMBER(SEARCH("kit 18", 'Painel ML'!C2287)), 18,
IF(ISNUMBER(SEARCH("kit 19", 'Painel ML'!C2287)), 19,
IF(ISNUMBER(SEARCH("kit 20", 'Painel ML'!C2287)), 20, 0)))))))))))))))))))</f>
        <v>0</v>
      </c>
      <c r="B2287">
        <f>IF(A2287=0,'Painel ML'!A2287,A2287*'Painel ML'!A2287)</f>
        <v>0</v>
      </c>
      <c r="D2287">
        <f>IF(ISNUMBER(SEARCH("kit2", 'Painel Shopee'!B2287)), 2,
IF(ISNUMBER(SEARCH("kit3", 'Painel Shopee'!B2287)), 3,
IF(ISNUMBER(SEARCH("kit4", 'Painel Shopee'!B2287)), 4,
IF(ISNUMBER(SEARCH("kit5", 'Painel Shopee'!B2287)), 5,
IF(ISNUMBER(SEARCH("kit6", 'Painel Shopee'!B2287)), 6,
IF(ISNUMBER(SEARCH("kit7", 'Painel Shopee'!B2287)), 7,
IF(ISNUMBER(SEARCH("kit8", 'Painel Shopee'!B2287)), 8,
IF(ISNUMBER(SEARCH("kit9", 'Painel Shopee'!B2287)), 9,
IF(ISNUMBER(SEARCH("kit10", 'Painel Shopee'!B2287)), 10,
IF(ISNUMBER(SEARCH("kit11", 'Painel Shopee'!B2287)), 11,
IF(ISNUMBER(SEARCH("kit12", 'Painel Shopee'!B2287)), 12,
IF(ISNUMBER(SEARCH("kit13", 'Painel Shopee'!B2287)), 13,
IF(ISNUMBER(SEARCH("kit14", 'Painel Shopee'!B2287)), 14,
IF(ISNUMBER(SEARCH("kit15", 'Painel Shopee'!B2287)), 15,
IF(ISNUMBER(SEARCH("kit16", 'Painel Shopee'!B2287)), 16,
IF(ISNUMBER(SEARCH("kit17", 'Painel Shopee'!B2287)), 17,
IF(ISNUMBER(SEARCH("kit18", 'Painel Shopee'!B2287)), 18,
IF(ISNUMBER(SEARCH("kit19", 'Painel Shopee'!B2287)), 19,
IF(ISNUMBER(SEARCH("kit20", 'Painel Shopee'!B2287)), 20, 0)))))))))))))))))))</f>
        <v>0</v>
      </c>
      <c r="E2287">
        <f>IF(D2287=0,'Painel Shopee'!C2287,D2287*'Painel Shopee'!C2287)</f>
        <v>0</v>
      </c>
    </row>
    <row r="2288" spans="1:5" x14ac:dyDescent="0.25">
      <c r="A2288">
        <f>IF(ISNUMBER(SEARCH("kit 2", 'Painel ML'!C2288)), 2,
IF(ISNUMBER(SEARCH("kit 3", 'Painel ML'!C2288)), 3,
IF(ISNUMBER(SEARCH("kit 4", 'Painel ML'!C2288)), 4,
IF(ISNUMBER(SEARCH("kit 5", 'Painel ML'!C2288)), 5,
IF(ISNUMBER(SEARCH("kit 6", 'Painel ML'!C2288)), 6,
IF(ISNUMBER(SEARCH("kit 7", 'Painel ML'!C2288)), 7,
IF(ISNUMBER(SEARCH("kit 8", 'Painel ML'!C2288)), 8,
IF(ISNUMBER(SEARCH("kit 9", 'Painel ML'!C2288)), 9,
IF(ISNUMBER(SEARCH("kit 10", 'Painel ML'!C2288)), 10,
IF(ISNUMBER(SEARCH("kit 11", 'Painel ML'!C2288)), 11,
IF(ISNUMBER(SEARCH("kit 12", 'Painel ML'!C2288)), 12,
IF(ISNUMBER(SEARCH("kit 13", 'Painel ML'!C2288)), 13,
IF(ISNUMBER(SEARCH("kit 14", 'Painel ML'!C2288)), 14,
IF(ISNUMBER(SEARCH("kit 15", 'Painel ML'!C2288)), 15,
IF(ISNUMBER(SEARCH("kit 16", 'Painel ML'!C2288)), 16,
IF(ISNUMBER(SEARCH("kit 17", 'Painel ML'!C2288)), 17,
IF(ISNUMBER(SEARCH("kit 18", 'Painel ML'!C2288)), 18,
IF(ISNUMBER(SEARCH("kit 19", 'Painel ML'!C2288)), 19,
IF(ISNUMBER(SEARCH("kit 20", 'Painel ML'!C2288)), 20, 0)))))))))))))))))))</f>
        <v>0</v>
      </c>
      <c r="B2288">
        <f>IF(A2288=0,'Painel ML'!A2288,A2288*'Painel ML'!A2288)</f>
        <v>0</v>
      </c>
      <c r="D2288">
        <f>IF(ISNUMBER(SEARCH("kit2", 'Painel Shopee'!B2288)), 2,
IF(ISNUMBER(SEARCH("kit3", 'Painel Shopee'!B2288)), 3,
IF(ISNUMBER(SEARCH("kit4", 'Painel Shopee'!B2288)), 4,
IF(ISNUMBER(SEARCH("kit5", 'Painel Shopee'!B2288)), 5,
IF(ISNUMBER(SEARCH("kit6", 'Painel Shopee'!B2288)), 6,
IF(ISNUMBER(SEARCH("kit7", 'Painel Shopee'!B2288)), 7,
IF(ISNUMBER(SEARCH("kit8", 'Painel Shopee'!B2288)), 8,
IF(ISNUMBER(SEARCH("kit9", 'Painel Shopee'!B2288)), 9,
IF(ISNUMBER(SEARCH("kit10", 'Painel Shopee'!B2288)), 10,
IF(ISNUMBER(SEARCH("kit11", 'Painel Shopee'!B2288)), 11,
IF(ISNUMBER(SEARCH("kit12", 'Painel Shopee'!B2288)), 12,
IF(ISNUMBER(SEARCH("kit13", 'Painel Shopee'!B2288)), 13,
IF(ISNUMBER(SEARCH("kit14", 'Painel Shopee'!B2288)), 14,
IF(ISNUMBER(SEARCH("kit15", 'Painel Shopee'!B2288)), 15,
IF(ISNUMBER(SEARCH("kit16", 'Painel Shopee'!B2288)), 16,
IF(ISNUMBER(SEARCH("kit17", 'Painel Shopee'!B2288)), 17,
IF(ISNUMBER(SEARCH("kit18", 'Painel Shopee'!B2288)), 18,
IF(ISNUMBER(SEARCH("kit19", 'Painel Shopee'!B2288)), 19,
IF(ISNUMBER(SEARCH("kit20", 'Painel Shopee'!B2288)), 20, 0)))))))))))))))))))</f>
        <v>0</v>
      </c>
      <c r="E2288">
        <f>IF(D2288=0,'Painel Shopee'!C2288,D2288*'Painel Shopee'!C2288)</f>
        <v>0</v>
      </c>
    </row>
    <row r="2289" spans="1:5" x14ac:dyDescent="0.25">
      <c r="A2289">
        <f>IF(ISNUMBER(SEARCH("kit 2", 'Painel ML'!C2289)), 2,
IF(ISNUMBER(SEARCH("kit 3", 'Painel ML'!C2289)), 3,
IF(ISNUMBER(SEARCH("kit 4", 'Painel ML'!C2289)), 4,
IF(ISNUMBER(SEARCH("kit 5", 'Painel ML'!C2289)), 5,
IF(ISNUMBER(SEARCH("kit 6", 'Painel ML'!C2289)), 6,
IF(ISNUMBER(SEARCH("kit 7", 'Painel ML'!C2289)), 7,
IF(ISNUMBER(SEARCH("kit 8", 'Painel ML'!C2289)), 8,
IF(ISNUMBER(SEARCH("kit 9", 'Painel ML'!C2289)), 9,
IF(ISNUMBER(SEARCH("kit 10", 'Painel ML'!C2289)), 10,
IF(ISNUMBER(SEARCH("kit 11", 'Painel ML'!C2289)), 11,
IF(ISNUMBER(SEARCH("kit 12", 'Painel ML'!C2289)), 12,
IF(ISNUMBER(SEARCH("kit 13", 'Painel ML'!C2289)), 13,
IF(ISNUMBER(SEARCH("kit 14", 'Painel ML'!C2289)), 14,
IF(ISNUMBER(SEARCH("kit 15", 'Painel ML'!C2289)), 15,
IF(ISNUMBER(SEARCH("kit 16", 'Painel ML'!C2289)), 16,
IF(ISNUMBER(SEARCH("kit 17", 'Painel ML'!C2289)), 17,
IF(ISNUMBER(SEARCH("kit 18", 'Painel ML'!C2289)), 18,
IF(ISNUMBER(SEARCH("kit 19", 'Painel ML'!C2289)), 19,
IF(ISNUMBER(SEARCH("kit 20", 'Painel ML'!C2289)), 20, 0)))))))))))))))))))</f>
        <v>0</v>
      </c>
      <c r="B2289">
        <f>IF(A2289=0,'Painel ML'!A2289,A2289*'Painel ML'!A2289)</f>
        <v>0</v>
      </c>
      <c r="D2289">
        <f>IF(ISNUMBER(SEARCH("kit2", 'Painel Shopee'!B2289)), 2,
IF(ISNUMBER(SEARCH("kit3", 'Painel Shopee'!B2289)), 3,
IF(ISNUMBER(SEARCH("kit4", 'Painel Shopee'!B2289)), 4,
IF(ISNUMBER(SEARCH("kit5", 'Painel Shopee'!B2289)), 5,
IF(ISNUMBER(SEARCH("kit6", 'Painel Shopee'!B2289)), 6,
IF(ISNUMBER(SEARCH("kit7", 'Painel Shopee'!B2289)), 7,
IF(ISNUMBER(SEARCH("kit8", 'Painel Shopee'!B2289)), 8,
IF(ISNUMBER(SEARCH("kit9", 'Painel Shopee'!B2289)), 9,
IF(ISNUMBER(SEARCH("kit10", 'Painel Shopee'!B2289)), 10,
IF(ISNUMBER(SEARCH("kit11", 'Painel Shopee'!B2289)), 11,
IF(ISNUMBER(SEARCH("kit12", 'Painel Shopee'!B2289)), 12,
IF(ISNUMBER(SEARCH("kit13", 'Painel Shopee'!B2289)), 13,
IF(ISNUMBER(SEARCH("kit14", 'Painel Shopee'!B2289)), 14,
IF(ISNUMBER(SEARCH("kit15", 'Painel Shopee'!B2289)), 15,
IF(ISNUMBER(SEARCH("kit16", 'Painel Shopee'!B2289)), 16,
IF(ISNUMBER(SEARCH("kit17", 'Painel Shopee'!B2289)), 17,
IF(ISNUMBER(SEARCH("kit18", 'Painel Shopee'!B2289)), 18,
IF(ISNUMBER(SEARCH("kit19", 'Painel Shopee'!B2289)), 19,
IF(ISNUMBER(SEARCH("kit20", 'Painel Shopee'!B2289)), 20, 0)))))))))))))))))))</f>
        <v>0</v>
      </c>
      <c r="E2289">
        <f>IF(D2289=0,'Painel Shopee'!C2289,D2289*'Painel Shopee'!C2289)</f>
        <v>0</v>
      </c>
    </row>
    <row r="2290" spans="1:5" x14ac:dyDescent="0.25">
      <c r="A2290">
        <f>IF(ISNUMBER(SEARCH("kit 2", 'Painel ML'!C2290)), 2,
IF(ISNUMBER(SEARCH("kit 3", 'Painel ML'!C2290)), 3,
IF(ISNUMBER(SEARCH("kit 4", 'Painel ML'!C2290)), 4,
IF(ISNUMBER(SEARCH("kit 5", 'Painel ML'!C2290)), 5,
IF(ISNUMBER(SEARCH("kit 6", 'Painel ML'!C2290)), 6,
IF(ISNUMBER(SEARCH("kit 7", 'Painel ML'!C2290)), 7,
IF(ISNUMBER(SEARCH("kit 8", 'Painel ML'!C2290)), 8,
IF(ISNUMBER(SEARCH("kit 9", 'Painel ML'!C2290)), 9,
IF(ISNUMBER(SEARCH("kit 10", 'Painel ML'!C2290)), 10,
IF(ISNUMBER(SEARCH("kit 11", 'Painel ML'!C2290)), 11,
IF(ISNUMBER(SEARCH("kit 12", 'Painel ML'!C2290)), 12,
IF(ISNUMBER(SEARCH("kit 13", 'Painel ML'!C2290)), 13,
IF(ISNUMBER(SEARCH("kit 14", 'Painel ML'!C2290)), 14,
IF(ISNUMBER(SEARCH("kit 15", 'Painel ML'!C2290)), 15,
IF(ISNUMBER(SEARCH("kit 16", 'Painel ML'!C2290)), 16,
IF(ISNUMBER(SEARCH("kit 17", 'Painel ML'!C2290)), 17,
IF(ISNUMBER(SEARCH("kit 18", 'Painel ML'!C2290)), 18,
IF(ISNUMBER(SEARCH("kit 19", 'Painel ML'!C2290)), 19,
IF(ISNUMBER(SEARCH("kit 20", 'Painel ML'!C2290)), 20, 0)))))))))))))))))))</f>
        <v>0</v>
      </c>
      <c r="B2290">
        <f>IF(A2290=0,'Painel ML'!A2290,A2290*'Painel ML'!A2290)</f>
        <v>0</v>
      </c>
      <c r="D2290">
        <f>IF(ISNUMBER(SEARCH("kit2", 'Painel Shopee'!B2290)), 2,
IF(ISNUMBER(SEARCH("kit3", 'Painel Shopee'!B2290)), 3,
IF(ISNUMBER(SEARCH("kit4", 'Painel Shopee'!B2290)), 4,
IF(ISNUMBER(SEARCH("kit5", 'Painel Shopee'!B2290)), 5,
IF(ISNUMBER(SEARCH("kit6", 'Painel Shopee'!B2290)), 6,
IF(ISNUMBER(SEARCH("kit7", 'Painel Shopee'!B2290)), 7,
IF(ISNUMBER(SEARCH("kit8", 'Painel Shopee'!B2290)), 8,
IF(ISNUMBER(SEARCH("kit9", 'Painel Shopee'!B2290)), 9,
IF(ISNUMBER(SEARCH("kit10", 'Painel Shopee'!B2290)), 10,
IF(ISNUMBER(SEARCH("kit11", 'Painel Shopee'!B2290)), 11,
IF(ISNUMBER(SEARCH("kit12", 'Painel Shopee'!B2290)), 12,
IF(ISNUMBER(SEARCH("kit13", 'Painel Shopee'!B2290)), 13,
IF(ISNUMBER(SEARCH("kit14", 'Painel Shopee'!B2290)), 14,
IF(ISNUMBER(SEARCH("kit15", 'Painel Shopee'!B2290)), 15,
IF(ISNUMBER(SEARCH("kit16", 'Painel Shopee'!B2290)), 16,
IF(ISNUMBER(SEARCH("kit17", 'Painel Shopee'!B2290)), 17,
IF(ISNUMBER(SEARCH("kit18", 'Painel Shopee'!B2290)), 18,
IF(ISNUMBER(SEARCH("kit19", 'Painel Shopee'!B2290)), 19,
IF(ISNUMBER(SEARCH("kit20", 'Painel Shopee'!B2290)), 20, 0)))))))))))))))))))</f>
        <v>0</v>
      </c>
      <c r="E2290">
        <f>IF(D2290=0,'Painel Shopee'!C2290,D2290*'Painel Shopee'!C2290)</f>
        <v>0</v>
      </c>
    </row>
    <row r="2291" spans="1:5" x14ac:dyDescent="0.25">
      <c r="A2291">
        <f>IF(ISNUMBER(SEARCH("kit 2", 'Painel ML'!C2291)), 2,
IF(ISNUMBER(SEARCH("kit 3", 'Painel ML'!C2291)), 3,
IF(ISNUMBER(SEARCH("kit 4", 'Painel ML'!C2291)), 4,
IF(ISNUMBER(SEARCH("kit 5", 'Painel ML'!C2291)), 5,
IF(ISNUMBER(SEARCH("kit 6", 'Painel ML'!C2291)), 6,
IF(ISNUMBER(SEARCH("kit 7", 'Painel ML'!C2291)), 7,
IF(ISNUMBER(SEARCH("kit 8", 'Painel ML'!C2291)), 8,
IF(ISNUMBER(SEARCH("kit 9", 'Painel ML'!C2291)), 9,
IF(ISNUMBER(SEARCH("kit 10", 'Painel ML'!C2291)), 10,
IF(ISNUMBER(SEARCH("kit 11", 'Painel ML'!C2291)), 11,
IF(ISNUMBER(SEARCH("kit 12", 'Painel ML'!C2291)), 12,
IF(ISNUMBER(SEARCH("kit 13", 'Painel ML'!C2291)), 13,
IF(ISNUMBER(SEARCH("kit 14", 'Painel ML'!C2291)), 14,
IF(ISNUMBER(SEARCH("kit 15", 'Painel ML'!C2291)), 15,
IF(ISNUMBER(SEARCH("kit 16", 'Painel ML'!C2291)), 16,
IF(ISNUMBER(SEARCH("kit 17", 'Painel ML'!C2291)), 17,
IF(ISNUMBER(SEARCH("kit 18", 'Painel ML'!C2291)), 18,
IF(ISNUMBER(SEARCH("kit 19", 'Painel ML'!C2291)), 19,
IF(ISNUMBER(SEARCH("kit 20", 'Painel ML'!C2291)), 20, 0)))))))))))))))))))</f>
        <v>0</v>
      </c>
      <c r="B2291">
        <f>IF(A2291=0,'Painel ML'!A2291,A2291*'Painel ML'!A2291)</f>
        <v>0</v>
      </c>
      <c r="D2291">
        <f>IF(ISNUMBER(SEARCH("kit2", 'Painel Shopee'!B2291)), 2,
IF(ISNUMBER(SEARCH("kit3", 'Painel Shopee'!B2291)), 3,
IF(ISNUMBER(SEARCH("kit4", 'Painel Shopee'!B2291)), 4,
IF(ISNUMBER(SEARCH("kit5", 'Painel Shopee'!B2291)), 5,
IF(ISNUMBER(SEARCH("kit6", 'Painel Shopee'!B2291)), 6,
IF(ISNUMBER(SEARCH("kit7", 'Painel Shopee'!B2291)), 7,
IF(ISNUMBER(SEARCH("kit8", 'Painel Shopee'!B2291)), 8,
IF(ISNUMBER(SEARCH("kit9", 'Painel Shopee'!B2291)), 9,
IF(ISNUMBER(SEARCH("kit10", 'Painel Shopee'!B2291)), 10,
IF(ISNUMBER(SEARCH("kit11", 'Painel Shopee'!B2291)), 11,
IF(ISNUMBER(SEARCH("kit12", 'Painel Shopee'!B2291)), 12,
IF(ISNUMBER(SEARCH("kit13", 'Painel Shopee'!B2291)), 13,
IF(ISNUMBER(SEARCH("kit14", 'Painel Shopee'!B2291)), 14,
IF(ISNUMBER(SEARCH("kit15", 'Painel Shopee'!B2291)), 15,
IF(ISNUMBER(SEARCH("kit16", 'Painel Shopee'!B2291)), 16,
IF(ISNUMBER(SEARCH("kit17", 'Painel Shopee'!B2291)), 17,
IF(ISNUMBER(SEARCH("kit18", 'Painel Shopee'!B2291)), 18,
IF(ISNUMBER(SEARCH("kit19", 'Painel Shopee'!B2291)), 19,
IF(ISNUMBER(SEARCH("kit20", 'Painel Shopee'!B2291)), 20, 0)))))))))))))))))))</f>
        <v>0</v>
      </c>
      <c r="E2291">
        <f>IF(D2291=0,'Painel Shopee'!C2291,D2291*'Painel Shopee'!C2291)</f>
        <v>0</v>
      </c>
    </row>
    <row r="2292" spans="1:5" x14ac:dyDescent="0.25">
      <c r="A2292">
        <f>IF(ISNUMBER(SEARCH("kit 2", 'Painel ML'!C2292)), 2,
IF(ISNUMBER(SEARCH("kit 3", 'Painel ML'!C2292)), 3,
IF(ISNUMBER(SEARCH("kit 4", 'Painel ML'!C2292)), 4,
IF(ISNUMBER(SEARCH("kit 5", 'Painel ML'!C2292)), 5,
IF(ISNUMBER(SEARCH("kit 6", 'Painel ML'!C2292)), 6,
IF(ISNUMBER(SEARCH("kit 7", 'Painel ML'!C2292)), 7,
IF(ISNUMBER(SEARCH("kit 8", 'Painel ML'!C2292)), 8,
IF(ISNUMBER(SEARCH("kit 9", 'Painel ML'!C2292)), 9,
IF(ISNUMBER(SEARCH("kit 10", 'Painel ML'!C2292)), 10,
IF(ISNUMBER(SEARCH("kit 11", 'Painel ML'!C2292)), 11,
IF(ISNUMBER(SEARCH("kit 12", 'Painel ML'!C2292)), 12,
IF(ISNUMBER(SEARCH("kit 13", 'Painel ML'!C2292)), 13,
IF(ISNUMBER(SEARCH("kit 14", 'Painel ML'!C2292)), 14,
IF(ISNUMBER(SEARCH("kit 15", 'Painel ML'!C2292)), 15,
IF(ISNUMBER(SEARCH("kit 16", 'Painel ML'!C2292)), 16,
IF(ISNUMBER(SEARCH("kit 17", 'Painel ML'!C2292)), 17,
IF(ISNUMBER(SEARCH("kit 18", 'Painel ML'!C2292)), 18,
IF(ISNUMBER(SEARCH("kit 19", 'Painel ML'!C2292)), 19,
IF(ISNUMBER(SEARCH("kit 20", 'Painel ML'!C2292)), 20, 0)))))))))))))))))))</f>
        <v>0</v>
      </c>
      <c r="B2292">
        <f>IF(A2292=0,'Painel ML'!A2292,A2292*'Painel ML'!A2292)</f>
        <v>0</v>
      </c>
      <c r="D2292">
        <f>IF(ISNUMBER(SEARCH("kit2", 'Painel Shopee'!B2292)), 2,
IF(ISNUMBER(SEARCH("kit3", 'Painel Shopee'!B2292)), 3,
IF(ISNUMBER(SEARCH("kit4", 'Painel Shopee'!B2292)), 4,
IF(ISNUMBER(SEARCH("kit5", 'Painel Shopee'!B2292)), 5,
IF(ISNUMBER(SEARCH("kit6", 'Painel Shopee'!B2292)), 6,
IF(ISNUMBER(SEARCH("kit7", 'Painel Shopee'!B2292)), 7,
IF(ISNUMBER(SEARCH("kit8", 'Painel Shopee'!B2292)), 8,
IF(ISNUMBER(SEARCH("kit9", 'Painel Shopee'!B2292)), 9,
IF(ISNUMBER(SEARCH("kit10", 'Painel Shopee'!B2292)), 10,
IF(ISNUMBER(SEARCH("kit11", 'Painel Shopee'!B2292)), 11,
IF(ISNUMBER(SEARCH("kit12", 'Painel Shopee'!B2292)), 12,
IF(ISNUMBER(SEARCH("kit13", 'Painel Shopee'!B2292)), 13,
IF(ISNUMBER(SEARCH("kit14", 'Painel Shopee'!B2292)), 14,
IF(ISNUMBER(SEARCH("kit15", 'Painel Shopee'!B2292)), 15,
IF(ISNUMBER(SEARCH("kit16", 'Painel Shopee'!B2292)), 16,
IF(ISNUMBER(SEARCH("kit17", 'Painel Shopee'!B2292)), 17,
IF(ISNUMBER(SEARCH("kit18", 'Painel Shopee'!B2292)), 18,
IF(ISNUMBER(SEARCH("kit19", 'Painel Shopee'!B2292)), 19,
IF(ISNUMBER(SEARCH("kit20", 'Painel Shopee'!B2292)), 20, 0)))))))))))))))))))</f>
        <v>0</v>
      </c>
      <c r="E2292">
        <f>IF(D2292=0,'Painel Shopee'!C2292,D2292*'Painel Shopee'!C2292)</f>
        <v>0</v>
      </c>
    </row>
    <row r="2293" spans="1:5" x14ac:dyDescent="0.25">
      <c r="A2293">
        <f>IF(ISNUMBER(SEARCH("kit 2", 'Painel ML'!C2293)), 2,
IF(ISNUMBER(SEARCH("kit 3", 'Painel ML'!C2293)), 3,
IF(ISNUMBER(SEARCH("kit 4", 'Painel ML'!C2293)), 4,
IF(ISNUMBER(SEARCH("kit 5", 'Painel ML'!C2293)), 5,
IF(ISNUMBER(SEARCH("kit 6", 'Painel ML'!C2293)), 6,
IF(ISNUMBER(SEARCH("kit 7", 'Painel ML'!C2293)), 7,
IF(ISNUMBER(SEARCH("kit 8", 'Painel ML'!C2293)), 8,
IF(ISNUMBER(SEARCH("kit 9", 'Painel ML'!C2293)), 9,
IF(ISNUMBER(SEARCH("kit 10", 'Painel ML'!C2293)), 10,
IF(ISNUMBER(SEARCH("kit 11", 'Painel ML'!C2293)), 11,
IF(ISNUMBER(SEARCH("kit 12", 'Painel ML'!C2293)), 12,
IF(ISNUMBER(SEARCH("kit 13", 'Painel ML'!C2293)), 13,
IF(ISNUMBER(SEARCH("kit 14", 'Painel ML'!C2293)), 14,
IF(ISNUMBER(SEARCH("kit 15", 'Painel ML'!C2293)), 15,
IF(ISNUMBER(SEARCH("kit 16", 'Painel ML'!C2293)), 16,
IF(ISNUMBER(SEARCH("kit 17", 'Painel ML'!C2293)), 17,
IF(ISNUMBER(SEARCH("kit 18", 'Painel ML'!C2293)), 18,
IF(ISNUMBER(SEARCH("kit 19", 'Painel ML'!C2293)), 19,
IF(ISNUMBER(SEARCH("kit 20", 'Painel ML'!C2293)), 20, 0)))))))))))))))))))</f>
        <v>0</v>
      </c>
      <c r="B2293">
        <f>IF(A2293=0,'Painel ML'!A2293,A2293*'Painel ML'!A2293)</f>
        <v>0</v>
      </c>
      <c r="D2293">
        <f>IF(ISNUMBER(SEARCH("kit2", 'Painel Shopee'!B2293)), 2,
IF(ISNUMBER(SEARCH("kit3", 'Painel Shopee'!B2293)), 3,
IF(ISNUMBER(SEARCH("kit4", 'Painel Shopee'!B2293)), 4,
IF(ISNUMBER(SEARCH("kit5", 'Painel Shopee'!B2293)), 5,
IF(ISNUMBER(SEARCH("kit6", 'Painel Shopee'!B2293)), 6,
IF(ISNUMBER(SEARCH("kit7", 'Painel Shopee'!B2293)), 7,
IF(ISNUMBER(SEARCH("kit8", 'Painel Shopee'!B2293)), 8,
IF(ISNUMBER(SEARCH("kit9", 'Painel Shopee'!B2293)), 9,
IF(ISNUMBER(SEARCH("kit10", 'Painel Shopee'!B2293)), 10,
IF(ISNUMBER(SEARCH("kit11", 'Painel Shopee'!B2293)), 11,
IF(ISNUMBER(SEARCH("kit12", 'Painel Shopee'!B2293)), 12,
IF(ISNUMBER(SEARCH("kit13", 'Painel Shopee'!B2293)), 13,
IF(ISNUMBER(SEARCH("kit14", 'Painel Shopee'!B2293)), 14,
IF(ISNUMBER(SEARCH("kit15", 'Painel Shopee'!B2293)), 15,
IF(ISNUMBER(SEARCH("kit16", 'Painel Shopee'!B2293)), 16,
IF(ISNUMBER(SEARCH("kit17", 'Painel Shopee'!B2293)), 17,
IF(ISNUMBER(SEARCH("kit18", 'Painel Shopee'!B2293)), 18,
IF(ISNUMBER(SEARCH("kit19", 'Painel Shopee'!B2293)), 19,
IF(ISNUMBER(SEARCH("kit20", 'Painel Shopee'!B2293)), 20, 0)))))))))))))))))))</f>
        <v>0</v>
      </c>
      <c r="E2293">
        <f>IF(D2293=0,'Painel Shopee'!C2293,D2293*'Painel Shopee'!C2293)</f>
        <v>0</v>
      </c>
    </row>
    <row r="2294" spans="1:5" x14ac:dyDescent="0.25">
      <c r="A2294">
        <f>IF(ISNUMBER(SEARCH("kit 2", 'Painel ML'!C2294)), 2,
IF(ISNUMBER(SEARCH("kit 3", 'Painel ML'!C2294)), 3,
IF(ISNUMBER(SEARCH("kit 4", 'Painel ML'!C2294)), 4,
IF(ISNUMBER(SEARCH("kit 5", 'Painel ML'!C2294)), 5,
IF(ISNUMBER(SEARCH("kit 6", 'Painel ML'!C2294)), 6,
IF(ISNUMBER(SEARCH("kit 7", 'Painel ML'!C2294)), 7,
IF(ISNUMBER(SEARCH("kit 8", 'Painel ML'!C2294)), 8,
IF(ISNUMBER(SEARCH("kit 9", 'Painel ML'!C2294)), 9,
IF(ISNUMBER(SEARCH("kit 10", 'Painel ML'!C2294)), 10,
IF(ISNUMBER(SEARCH("kit 11", 'Painel ML'!C2294)), 11,
IF(ISNUMBER(SEARCH("kit 12", 'Painel ML'!C2294)), 12,
IF(ISNUMBER(SEARCH("kit 13", 'Painel ML'!C2294)), 13,
IF(ISNUMBER(SEARCH("kit 14", 'Painel ML'!C2294)), 14,
IF(ISNUMBER(SEARCH("kit 15", 'Painel ML'!C2294)), 15,
IF(ISNUMBER(SEARCH("kit 16", 'Painel ML'!C2294)), 16,
IF(ISNUMBER(SEARCH("kit 17", 'Painel ML'!C2294)), 17,
IF(ISNUMBER(SEARCH("kit 18", 'Painel ML'!C2294)), 18,
IF(ISNUMBER(SEARCH("kit 19", 'Painel ML'!C2294)), 19,
IF(ISNUMBER(SEARCH("kit 20", 'Painel ML'!C2294)), 20, 0)))))))))))))))))))</f>
        <v>0</v>
      </c>
      <c r="B2294">
        <f>IF(A2294=0,'Painel ML'!A2294,A2294*'Painel ML'!A2294)</f>
        <v>0</v>
      </c>
      <c r="D2294">
        <f>IF(ISNUMBER(SEARCH("kit2", 'Painel Shopee'!B2294)), 2,
IF(ISNUMBER(SEARCH("kit3", 'Painel Shopee'!B2294)), 3,
IF(ISNUMBER(SEARCH("kit4", 'Painel Shopee'!B2294)), 4,
IF(ISNUMBER(SEARCH("kit5", 'Painel Shopee'!B2294)), 5,
IF(ISNUMBER(SEARCH("kit6", 'Painel Shopee'!B2294)), 6,
IF(ISNUMBER(SEARCH("kit7", 'Painel Shopee'!B2294)), 7,
IF(ISNUMBER(SEARCH("kit8", 'Painel Shopee'!B2294)), 8,
IF(ISNUMBER(SEARCH("kit9", 'Painel Shopee'!B2294)), 9,
IF(ISNUMBER(SEARCH("kit10", 'Painel Shopee'!B2294)), 10,
IF(ISNUMBER(SEARCH("kit11", 'Painel Shopee'!B2294)), 11,
IF(ISNUMBER(SEARCH("kit12", 'Painel Shopee'!B2294)), 12,
IF(ISNUMBER(SEARCH("kit13", 'Painel Shopee'!B2294)), 13,
IF(ISNUMBER(SEARCH("kit14", 'Painel Shopee'!B2294)), 14,
IF(ISNUMBER(SEARCH("kit15", 'Painel Shopee'!B2294)), 15,
IF(ISNUMBER(SEARCH("kit16", 'Painel Shopee'!B2294)), 16,
IF(ISNUMBER(SEARCH("kit17", 'Painel Shopee'!B2294)), 17,
IF(ISNUMBER(SEARCH("kit18", 'Painel Shopee'!B2294)), 18,
IF(ISNUMBER(SEARCH("kit19", 'Painel Shopee'!B2294)), 19,
IF(ISNUMBER(SEARCH("kit20", 'Painel Shopee'!B2294)), 20, 0)))))))))))))))))))</f>
        <v>0</v>
      </c>
      <c r="E2294">
        <f>IF(D2294=0,'Painel Shopee'!C2294,D2294*'Painel Shopee'!C2294)</f>
        <v>0</v>
      </c>
    </row>
    <row r="2295" spans="1:5" x14ac:dyDescent="0.25">
      <c r="A2295">
        <f>IF(ISNUMBER(SEARCH("kit 2", 'Painel ML'!C2295)), 2,
IF(ISNUMBER(SEARCH("kit 3", 'Painel ML'!C2295)), 3,
IF(ISNUMBER(SEARCH("kit 4", 'Painel ML'!C2295)), 4,
IF(ISNUMBER(SEARCH("kit 5", 'Painel ML'!C2295)), 5,
IF(ISNUMBER(SEARCH("kit 6", 'Painel ML'!C2295)), 6,
IF(ISNUMBER(SEARCH("kit 7", 'Painel ML'!C2295)), 7,
IF(ISNUMBER(SEARCH("kit 8", 'Painel ML'!C2295)), 8,
IF(ISNUMBER(SEARCH("kit 9", 'Painel ML'!C2295)), 9,
IF(ISNUMBER(SEARCH("kit 10", 'Painel ML'!C2295)), 10,
IF(ISNUMBER(SEARCH("kit 11", 'Painel ML'!C2295)), 11,
IF(ISNUMBER(SEARCH("kit 12", 'Painel ML'!C2295)), 12,
IF(ISNUMBER(SEARCH("kit 13", 'Painel ML'!C2295)), 13,
IF(ISNUMBER(SEARCH("kit 14", 'Painel ML'!C2295)), 14,
IF(ISNUMBER(SEARCH("kit 15", 'Painel ML'!C2295)), 15,
IF(ISNUMBER(SEARCH("kit 16", 'Painel ML'!C2295)), 16,
IF(ISNUMBER(SEARCH("kit 17", 'Painel ML'!C2295)), 17,
IF(ISNUMBER(SEARCH("kit 18", 'Painel ML'!C2295)), 18,
IF(ISNUMBER(SEARCH("kit 19", 'Painel ML'!C2295)), 19,
IF(ISNUMBER(SEARCH("kit 20", 'Painel ML'!C2295)), 20, 0)))))))))))))))))))</f>
        <v>0</v>
      </c>
      <c r="B2295">
        <f>IF(A2295=0,'Painel ML'!A2295,A2295*'Painel ML'!A2295)</f>
        <v>0</v>
      </c>
      <c r="D2295">
        <f>IF(ISNUMBER(SEARCH("kit2", 'Painel Shopee'!B2295)), 2,
IF(ISNUMBER(SEARCH("kit3", 'Painel Shopee'!B2295)), 3,
IF(ISNUMBER(SEARCH("kit4", 'Painel Shopee'!B2295)), 4,
IF(ISNUMBER(SEARCH("kit5", 'Painel Shopee'!B2295)), 5,
IF(ISNUMBER(SEARCH("kit6", 'Painel Shopee'!B2295)), 6,
IF(ISNUMBER(SEARCH("kit7", 'Painel Shopee'!B2295)), 7,
IF(ISNUMBER(SEARCH("kit8", 'Painel Shopee'!B2295)), 8,
IF(ISNUMBER(SEARCH("kit9", 'Painel Shopee'!B2295)), 9,
IF(ISNUMBER(SEARCH("kit10", 'Painel Shopee'!B2295)), 10,
IF(ISNUMBER(SEARCH("kit11", 'Painel Shopee'!B2295)), 11,
IF(ISNUMBER(SEARCH("kit12", 'Painel Shopee'!B2295)), 12,
IF(ISNUMBER(SEARCH("kit13", 'Painel Shopee'!B2295)), 13,
IF(ISNUMBER(SEARCH("kit14", 'Painel Shopee'!B2295)), 14,
IF(ISNUMBER(SEARCH("kit15", 'Painel Shopee'!B2295)), 15,
IF(ISNUMBER(SEARCH("kit16", 'Painel Shopee'!B2295)), 16,
IF(ISNUMBER(SEARCH("kit17", 'Painel Shopee'!B2295)), 17,
IF(ISNUMBER(SEARCH("kit18", 'Painel Shopee'!B2295)), 18,
IF(ISNUMBER(SEARCH("kit19", 'Painel Shopee'!B2295)), 19,
IF(ISNUMBER(SEARCH("kit20", 'Painel Shopee'!B2295)), 20, 0)))))))))))))))))))</f>
        <v>0</v>
      </c>
      <c r="E2295">
        <f>IF(D2295=0,'Painel Shopee'!C2295,D2295*'Painel Shopee'!C2295)</f>
        <v>0</v>
      </c>
    </row>
    <row r="2296" spans="1:5" x14ac:dyDescent="0.25">
      <c r="A2296">
        <f>IF(ISNUMBER(SEARCH("kit 2", 'Painel ML'!C2296)), 2,
IF(ISNUMBER(SEARCH("kit 3", 'Painel ML'!C2296)), 3,
IF(ISNUMBER(SEARCH("kit 4", 'Painel ML'!C2296)), 4,
IF(ISNUMBER(SEARCH("kit 5", 'Painel ML'!C2296)), 5,
IF(ISNUMBER(SEARCH("kit 6", 'Painel ML'!C2296)), 6,
IF(ISNUMBER(SEARCH("kit 7", 'Painel ML'!C2296)), 7,
IF(ISNUMBER(SEARCH("kit 8", 'Painel ML'!C2296)), 8,
IF(ISNUMBER(SEARCH("kit 9", 'Painel ML'!C2296)), 9,
IF(ISNUMBER(SEARCH("kit 10", 'Painel ML'!C2296)), 10,
IF(ISNUMBER(SEARCH("kit 11", 'Painel ML'!C2296)), 11,
IF(ISNUMBER(SEARCH("kit 12", 'Painel ML'!C2296)), 12,
IF(ISNUMBER(SEARCH("kit 13", 'Painel ML'!C2296)), 13,
IF(ISNUMBER(SEARCH("kit 14", 'Painel ML'!C2296)), 14,
IF(ISNUMBER(SEARCH("kit 15", 'Painel ML'!C2296)), 15,
IF(ISNUMBER(SEARCH("kit 16", 'Painel ML'!C2296)), 16,
IF(ISNUMBER(SEARCH("kit 17", 'Painel ML'!C2296)), 17,
IF(ISNUMBER(SEARCH("kit 18", 'Painel ML'!C2296)), 18,
IF(ISNUMBER(SEARCH("kit 19", 'Painel ML'!C2296)), 19,
IF(ISNUMBER(SEARCH("kit 20", 'Painel ML'!C2296)), 20, 0)))))))))))))))))))</f>
        <v>0</v>
      </c>
      <c r="B2296">
        <f>IF(A2296=0,'Painel ML'!A2296,A2296*'Painel ML'!A2296)</f>
        <v>0</v>
      </c>
      <c r="D2296">
        <f>IF(ISNUMBER(SEARCH("kit2", 'Painel Shopee'!B2296)), 2,
IF(ISNUMBER(SEARCH("kit3", 'Painel Shopee'!B2296)), 3,
IF(ISNUMBER(SEARCH("kit4", 'Painel Shopee'!B2296)), 4,
IF(ISNUMBER(SEARCH("kit5", 'Painel Shopee'!B2296)), 5,
IF(ISNUMBER(SEARCH("kit6", 'Painel Shopee'!B2296)), 6,
IF(ISNUMBER(SEARCH("kit7", 'Painel Shopee'!B2296)), 7,
IF(ISNUMBER(SEARCH("kit8", 'Painel Shopee'!B2296)), 8,
IF(ISNUMBER(SEARCH("kit9", 'Painel Shopee'!B2296)), 9,
IF(ISNUMBER(SEARCH("kit10", 'Painel Shopee'!B2296)), 10,
IF(ISNUMBER(SEARCH("kit11", 'Painel Shopee'!B2296)), 11,
IF(ISNUMBER(SEARCH("kit12", 'Painel Shopee'!B2296)), 12,
IF(ISNUMBER(SEARCH("kit13", 'Painel Shopee'!B2296)), 13,
IF(ISNUMBER(SEARCH("kit14", 'Painel Shopee'!B2296)), 14,
IF(ISNUMBER(SEARCH("kit15", 'Painel Shopee'!B2296)), 15,
IF(ISNUMBER(SEARCH("kit16", 'Painel Shopee'!B2296)), 16,
IF(ISNUMBER(SEARCH("kit17", 'Painel Shopee'!B2296)), 17,
IF(ISNUMBER(SEARCH("kit18", 'Painel Shopee'!B2296)), 18,
IF(ISNUMBER(SEARCH("kit19", 'Painel Shopee'!B2296)), 19,
IF(ISNUMBER(SEARCH("kit20", 'Painel Shopee'!B2296)), 20, 0)))))))))))))))))))</f>
        <v>0</v>
      </c>
      <c r="E2296">
        <f>IF(D2296=0,'Painel Shopee'!C2296,D2296*'Painel Shopee'!C2296)</f>
        <v>0</v>
      </c>
    </row>
    <row r="2297" spans="1:5" x14ac:dyDescent="0.25">
      <c r="A2297">
        <f>IF(ISNUMBER(SEARCH("kit 2", 'Painel ML'!C2297)), 2,
IF(ISNUMBER(SEARCH("kit 3", 'Painel ML'!C2297)), 3,
IF(ISNUMBER(SEARCH("kit 4", 'Painel ML'!C2297)), 4,
IF(ISNUMBER(SEARCH("kit 5", 'Painel ML'!C2297)), 5,
IF(ISNUMBER(SEARCH("kit 6", 'Painel ML'!C2297)), 6,
IF(ISNUMBER(SEARCH("kit 7", 'Painel ML'!C2297)), 7,
IF(ISNUMBER(SEARCH("kit 8", 'Painel ML'!C2297)), 8,
IF(ISNUMBER(SEARCH("kit 9", 'Painel ML'!C2297)), 9,
IF(ISNUMBER(SEARCH("kit 10", 'Painel ML'!C2297)), 10,
IF(ISNUMBER(SEARCH("kit 11", 'Painel ML'!C2297)), 11,
IF(ISNUMBER(SEARCH("kit 12", 'Painel ML'!C2297)), 12,
IF(ISNUMBER(SEARCH("kit 13", 'Painel ML'!C2297)), 13,
IF(ISNUMBER(SEARCH("kit 14", 'Painel ML'!C2297)), 14,
IF(ISNUMBER(SEARCH("kit 15", 'Painel ML'!C2297)), 15,
IF(ISNUMBER(SEARCH("kit 16", 'Painel ML'!C2297)), 16,
IF(ISNUMBER(SEARCH("kit 17", 'Painel ML'!C2297)), 17,
IF(ISNUMBER(SEARCH("kit 18", 'Painel ML'!C2297)), 18,
IF(ISNUMBER(SEARCH("kit 19", 'Painel ML'!C2297)), 19,
IF(ISNUMBER(SEARCH("kit 20", 'Painel ML'!C2297)), 20, 0)))))))))))))))))))</f>
        <v>0</v>
      </c>
      <c r="B2297">
        <f>IF(A2297=0,'Painel ML'!A2297,A2297*'Painel ML'!A2297)</f>
        <v>0</v>
      </c>
      <c r="D2297">
        <f>IF(ISNUMBER(SEARCH("kit2", 'Painel Shopee'!B2297)), 2,
IF(ISNUMBER(SEARCH("kit3", 'Painel Shopee'!B2297)), 3,
IF(ISNUMBER(SEARCH("kit4", 'Painel Shopee'!B2297)), 4,
IF(ISNUMBER(SEARCH("kit5", 'Painel Shopee'!B2297)), 5,
IF(ISNUMBER(SEARCH("kit6", 'Painel Shopee'!B2297)), 6,
IF(ISNUMBER(SEARCH("kit7", 'Painel Shopee'!B2297)), 7,
IF(ISNUMBER(SEARCH("kit8", 'Painel Shopee'!B2297)), 8,
IF(ISNUMBER(SEARCH("kit9", 'Painel Shopee'!B2297)), 9,
IF(ISNUMBER(SEARCH("kit10", 'Painel Shopee'!B2297)), 10,
IF(ISNUMBER(SEARCH("kit11", 'Painel Shopee'!B2297)), 11,
IF(ISNUMBER(SEARCH("kit12", 'Painel Shopee'!B2297)), 12,
IF(ISNUMBER(SEARCH("kit13", 'Painel Shopee'!B2297)), 13,
IF(ISNUMBER(SEARCH("kit14", 'Painel Shopee'!B2297)), 14,
IF(ISNUMBER(SEARCH("kit15", 'Painel Shopee'!B2297)), 15,
IF(ISNUMBER(SEARCH("kit16", 'Painel Shopee'!B2297)), 16,
IF(ISNUMBER(SEARCH("kit17", 'Painel Shopee'!B2297)), 17,
IF(ISNUMBER(SEARCH("kit18", 'Painel Shopee'!B2297)), 18,
IF(ISNUMBER(SEARCH("kit19", 'Painel Shopee'!B2297)), 19,
IF(ISNUMBER(SEARCH("kit20", 'Painel Shopee'!B2297)), 20, 0)))))))))))))))))))</f>
        <v>0</v>
      </c>
      <c r="E2297">
        <f>IF(D2297=0,'Painel Shopee'!C2297,D2297*'Painel Shopee'!C2297)</f>
        <v>0</v>
      </c>
    </row>
    <row r="2298" spans="1:5" x14ac:dyDescent="0.25">
      <c r="A2298">
        <f>IF(ISNUMBER(SEARCH("kit 2", 'Painel ML'!C2298)), 2,
IF(ISNUMBER(SEARCH("kit 3", 'Painel ML'!C2298)), 3,
IF(ISNUMBER(SEARCH("kit 4", 'Painel ML'!C2298)), 4,
IF(ISNUMBER(SEARCH("kit 5", 'Painel ML'!C2298)), 5,
IF(ISNUMBER(SEARCH("kit 6", 'Painel ML'!C2298)), 6,
IF(ISNUMBER(SEARCH("kit 7", 'Painel ML'!C2298)), 7,
IF(ISNUMBER(SEARCH("kit 8", 'Painel ML'!C2298)), 8,
IF(ISNUMBER(SEARCH("kit 9", 'Painel ML'!C2298)), 9,
IF(ISNUMBER(SEARCH("kit 10", 'Painel ML'!C2298)), 10,
IF(ISNUMBER(SEARCH("kit 11", 'Painel ML'!C2298)), 11,
IF(ISNUMBER(SEARCH("kit 12", 'Painel ML'!C2298)), 12,
IF(ISNUMBER(SEARCH("kit 13", 'Painel ML'!C2298)), 13,
IF(ISNUMBER(SEARCH("kit 14", 'Painel ML'!C2298)), 14,
IF(ISNUMBER(SEARCH("kit 15", 'Painel ML'!C2298)), 15,
IF(ISNUMBER(SEARCH("kit 16", 'Painel ML'!C2298)), 16,
IF(ISNUMBER(SEARCH("kit 17", 'Painel ML'!C2298)), 17,
IF(ISNUMBER(SEARCH("kit 18", 'Painel ML'!C2298)), 18,
IF(ISNUMBER(SEARCH("kit 19", 'Painel ML'!C2298)), 19,
IF(ISNUMBER(SEARCH("kit 20", 'Painel ML'!C2298)), 20, 0)))))))))))))))))))</f>
        <v>0</v>
      </c>
      <c r="B2298">
        <f>IF(A2298=0,'Painel ML'!A2298,A2298*'Painel ML'!A2298)</f>
        <v>0</v>
      </c>
      <c r="D2298">
        <f>IF(ISNUMBER(SEARCH("kit2", 'Painel Shopee'!B2298)), 2,
IF(ISNUMBER(SEARCH("kit3", 'Painel Shopee'!B2298)), 3,
IF(ISNUMBER(SEARCH("kit4", 'Painel Shopee'!B2298)), 4,
IF(ISNUMBER(SEARCH("kit5", 'Painel Shopee'!B2298)), 5,
IF(ISNUMBER(SEARCH("kit6", 'Painel Shopee'!B2298)), 6,
IF(ISNUMBER(SEARCH("kit7", 'Painel Shopee'!B2298)), 7,
IF(ISNUMBER(SEARCH("kit8", 'Painel Shopee'!B2298)), 8,
IF(ISNUMBER(SEARCH("kit9", 'Painel Shopee'!B2298)), 9,
IF(ISNUMBER(SEARCH("kit10", 'Painel Shopee'!B2298)), 10,
IF(ISNUMBER(SEARCH("kit11", 'Painel Shopee'!B2298)), 11,
IF(ISNUMBER(SEARCH("kit12", 'Painel Shopee'!B2298)), 12,
IF(ISNUMBER(SEARCH("kit13", 'Painel Shopee'!B2298)), 13,
IF(ISNUMBER(SEARCH("kit14", 'Painel Shopee'!B2298)), 14,
IF(ISNUMBER(SEARCH("kit15", 'Painel Shopee'!B2298)), 15,
IF(ISNUMBER(SEARCH("kit16", 'Painel Shopee'!B2298)), 16,
IF(ISNUMBER(SEARCH("kit17", 'Painel Shopee'!B2298)), 17,
IF(ISNUMBER(SEARCH("kit18", 'Painel Shopee'!B2298)), 18,
IF(ISNUMBER(SEARCH("kit19", 'Painel Shopee'!B2298)), 19,
IF(ISNUMBER(SEARCH("kit20", 'Painel Shopee'!B2298)), 20, 0)))))))))))))))))))</f>
        <v>0</v>
      </c>
      <c r="E2298">
        <f>IF(D2298=0,'Painel Shopee'!C2298,D2298*'Painel Shopee'!C2298)</f>
        <v>0</v>
      </c>
    </row>
    <row r="2299" spans="1:5" x14ac:dyDescent="0.25">
      <c r="A2299">
        <f>IF(ISNUMBER(SEARCH("kit 2", 'Painel ML'!C2299)), 2,
IF(ISNUMBER(SEARCH("kit 3", 'Painel ML'!C2299)), 3,
IF(ISNUMBER(SEARCH("kit 4", 'Painel ML'!C2299)), 4,
IF(ISNUMBER(SEARCH("kit 5", 'Painel ML'!C2299)), 5,
IF(ISNUMBER(SEARCH("kit 6", 'Painel ML'!C2299)), 6,
IF(ISNUMBER(SEARCH("kit 7", 'Painel ML'!C2299)), 7,
IF(ISNUMBER(SEARCH("kit 8", 'Painel ML'!C2299)), 8,
IF(ISNUMBER(SEARCH("kit 9", 'Painel ML'!C2299)), 9,
IF(ISNUMBER(SEARCH("kit 10", 'Painel ML'!C2299)), 10,
IF(ISNUMBER(SEARCH("kit 11", 'Painel ML'!C2299)), 11,
IF(ISNUMBER(SEARCH("kit 12", 'Painel ML'!C2299)), 12,
IF(ISNUMBER(SEARCH("kit 13", 'Painel ML'!C2299)), 13,
IF(ISNUMBER(SEARCH("kit 14", 'Painel ML'!C2299)), 14,
IF(ISNUMBER(SEARCH("kit 15", 'Painel ML'!C2299)), 15,
IF(ISNUMBER(SEARCH("kit 16", 'Painel ML'!C2299)), 16,
IF(ISNUMBER(SEARCH("kit 17", 'Painel ML'!C2299)), 17,
IF(ISNUMBER(SEARCH("kit 18", 'Painel ML'!C2299)), 18,
IF(ISNUMBER(SEARCH("kit 19", 'Painel ML'!C2299)), 19,
IF(ISNUMBER(SEARCH("kit 20", 'Painel ML'!C2299)), 20, 0)))))))))))))))))))</f>
        <v>0</v>
      </c>
      <c r="B2299">
        <f>IF(A2299=0,'Painel ML'!A2299,A2299*'Painel ML'!A2299)</f>
        <v>0</v>
      </c>
      <c r="D2299">
        <f>IF(ISNUMBER(SEARCH("kit2", 'Painel Shopee'!B2299)), 2,
IF(ISNUMBER(SEARCH("kit3", 'Painel Shopee'!B2299)), 3,
IF(ISNUMBER(SEARCH("kit4", 'Painel Shopee'!B2299)), 4,
IF(ISNUMBER(SEARCH("kit5", 'Painel Shopee'!B2299)), 5,
IF(ISNUMBER(SEARCH("kit6", 'Painel Shopee'!B2299)), 6,
IF(ISNUMBER(SEARCH("kit7", 'Painel Shopee'!B2299)), 7,
IF(ISNUMBER(SEARCH("kit8", 'Painel Shopee'!B2299)), 8,
IF(ISNUMBER(SEARCH("kit9", 'Painel Shopee'!B2299)), 9,
IF(ISNUMBER(SEARCH("kit10", 'Painel Shopee'!B2299)), 10,
IF(ISNUMBER(SEARCH("kit11", 'Painel Shopee'!B2299)), 11,
IF(ISNUMBER(SEARCH("kit12", 'Painel Shopee'!B2299)), 12,
IF(ISNUMBER(SEARCH("kit13", 'Painel Shopee'!B2299)), 13,
IF(ISNUMBER(SEARCH("kit14", 'Painel Shopee'!B2299)), 14,
IF(ISNUMBER(SEARCH("kit15", 'Painel Shopee'!B2299)), 15,
IF(ISNUMBER(SEARCH("kit16", 'Painel Shopee'!B2299)), 16,
IF(ISNUMBER(SEARCH("kit17", 'Painel Shopee'!B2299)), 17,
IF(ISNUMBER(SEARCH("kit18", 'Painel Shopee'!B2299)), 18,
IF(ISNUMBER(SEARCH("kit19", 'Painel Shopee'!B2299)), 19,
IF(ISNUMBER(SEARCH("kit20", 'Painel Shopee'!B2299)), 20, 0)))))))))))))))))))</f>
        <v>0</v>
      </c>
      <c r="E2299">
        <f>IF(D2299=0,'Painel Shopee'!C2299,D2299*'Painel Shopee'!C2299)</f>
        <v>0</v>
      </c>
    </row>
    <row r="2300" spans="1:5" x14ac:dyDescent="0.25">
      <c r="A2300">
        <f>IF(ISNUMBER(SEARCH("kit 2", 'Painel ML'!C2300)), 2,
IF(ISNUMBER(SEARCH("kit 3", 'Painel ML'!C2300)), 3,
IF(ISNUMBER(SEARCH("kit 4", 'Painel ML'!C2300)), 4,
IF(ISNUMBER(SEARCH("kit 5", 'Painel ML'!C2300)), 5,
IF(ISNUMBER(SEARCH("kit 6", 'Painel ML'!C2300)), 6,
IF(ISNUMBER(SEARCH("kit 7", 'Painel ML'!C2300)), 7,
IF(ISNUMBER(SEARCH("kit 8", 'Painel ML'!C2300)), 8,
IF(ISNUMBER(SEARCH("kit 9", 'Painel ML'!C2300)), 9,
IF(ISNUMBER(SEARCH("kit 10", 'Painel ML'!C2300)), 10,
IF(ISNUMBER(SEARCH("kit 11", 'Painel ML'!C2300)), 11,
IF(ISNUMBER(SEARCH("kit 12", 'Painel ML'!C2300)), 12,
IF(ISNUMBER(SEARCH("kit 13", 'Painel ML'!C2300)), 13,
IF(ISNUMBER(SEARCH("kit 14", 'Painel ML'!C2300)), 14,
IF(ISNUMBER(SEARCH("kit 15", 'Painel ML'!C2300)), 15,
IF(ISNUMBER(SEARCH("kit 16", 'Painel ML'!C2300)), 16,
IF(ISNUMBER(SEARCH("kit 17", 'Painel ML'!C2300)), 17,
IF(ISNUMBER(SEARCH("kit 18", 'Painel ML'!C2300)), 18,
IF(ISNUMBER(SEARCH("kit 19", 'Painel ML'!C2300)), 19,
IF(ISNUMBER(SEARCH("kit 20", 'Painel ML'!C2300)), 20, 0)))))))))))))))))))</f>
        <v>0</v>
      </c>
      <c r="B2300">
        <f>IF(A2300=0,'Painel ML'!A2300,A2300*'Painel ML'!A2300)</f>
        <v>0</v>
      </c>
      <c r="D2300">
        <f>IF(ISNUMBER(SEARCH("kit2", 'Painel Shopee'!B2300)), 2,
IF(ISNUMBER(SEARCH("kit3", 'Painel Shopee'!B2300)), 3,
IF(ISNUMBER(SEARCH("kit4", 'Painel Shopee'!B2300)), 4,
IF(ISNUMBER(SEARCH("kit5", 'Painel Shopee'!B2300)), 5,
IF(ISNUMBER(SEARCH("kit6", 'Painel Shopee'!B2300)), 6,
IF(ISNUMBER(SEARCH("kit7", 'Painel Shopee'!B2300)), 7,
IF(ISNUMBER(SEARCH("kit8", 'Painel Shopee'!B2300)), 8,
IF(ISNUMBER(SEARCH("kit9", 'Painel Shopee'!B2300)), 9,
IF(ISNUMBER(SEARCH("kit10", 'Painel Shopee'!B2300)), 10,
IF(ISNUMBER(SEARCH("kit11", 'Painel Shopee'!B2300)), 11,
IF(ISNUMBER(SEARCH("kit12", 'Painel Shopee'!B2300)), 12,
IF(ISNUMBER(SEARCH("kit13", 'Painel Shopee'!B2300)), 13,
IF(ISNUMBER(SEARCH("kit14", 'Painel Shopee'!B2300)), 14,
IF(ISNUMBER(SEARCH("kit15", 'Painel Shopee'!B2300)), 15,
IF(ISNUMBER(SEARCH("kit16", 'Painel Shopee'!B2300)), 16,
IF(ISNUMBER(SEARCH("kit17", 'Painel Shopee'!B2300)), 17,
IF(ISNUMBER(SEARCH("kit18", 'Painel Shopee'!B2300)), 18,
IF(ISNUMBER(SEARCH("kit19", 'Painel Shopee'!B2300)), 19,
IF(ISNUMBER(SEARCH("kit20", 'Painel Shopee'!B2300)), 20, 0)))))))))))))))))))</f>
        <v>0</v>
      </c>
      <c r="E2300">
        <f>IF(D2300=0,'Painel Shopee'!C2300,D2300*'Painel Shopee'!C2300)</f>
        <v>0</v>
      </c>
    </row>
    <row r="2301" spans="1:5" x14ac:dyDescent="0.25">
      <c r="A2301">
        <f>IF(ISNUMBER(SEARCH("kit 2", 'Painel ML'!C2301)), 2,
IF(ISNUMBER(SEARCH("kit 3", 'Painel ML'!C2301)), 3,
IF(ISNUMBER(SEARCH("kit 4", 'Painel ML'!C2301)), 4,
IF(ISNUMBER(SEARCH("kit 5", 'Painel ML'!C2301)), 5,
IF(ISNUMBER(SEARCH("kit 6", 'Painel ML'!C2301)), 6,
IF(ISNUMBER(SEARCH("kit 7", 'Painel ML'!C2301)), 7,
IF(ISNUMBER(SEARCH("kit 8", 'Painel ML'!C2301)), 8,
IF(ISNUMBER(SEARCH("kit 9", 'Painel ML'!C2301)), 9,
IF(ISNUMBER(SEARCH("kit 10", 'Painel ML'!C2301)), 10,
IF(ISNUMBER(SEARCH("kit 11", 'Painel ML'!C2301)), 11,
IF(ISNUMBER(SEARCH("kit 12", 'Painel ML'!C2301)), 12,
IF(ISNUMBER(SEARCH("kit 13", 'Painel ML'!C2301)), 13,
IF(ISNUMBER(SEARCH("kit 14", 'Painel ML'!C2301)), 14,
IF(ISNUMBER(SEARCH("kit 15", 'Painel ML'!C2301)), 15,
IF(ISNUMBER(SEARCH("kit 16", 'Painel ML'!C2301)), 16,
IF(ISNUMBER(SEARCH("kit 17", 'Painel ML'!C2301)), 17,
IF(ISNUMBER(SEARCH("kit 18", 'Painel ML'!C2301)), 18,
IF(ISNUMBER(SEARCH("kit 19", 'Painel ML'!C2301)), 19,
IF(ISNUMBER(SEARCH("kit 20", 'Painel ML'!C2301)), 20, 0)))))))))))))))))))</f>
        <v>0</v>
      </c>
      <c r="B2301">
        <f>IF(A2301=0,'Painel ML'!A2301,A2301*'Painel ML'!A2301)</f>
        <v>0</v>
      </c>
      <c r="D2301">
        <f>IF(ISNUMBER(SEARCH("kit2", 'Painel Shopee'!B2301)), 2,
IF(ISNUMBER(SEARCH("kit3", 'Painel Shopee'!B2301)), 3,
IF(ISNUMBER(SEARCH("kit4", 'Painel Shopee'!B2301)), 4,
IF(ISNUMBER(SEARCH("kit5", 'Painel Shopee'!B2301)), 5,
IF(ISNUMBER(SEARCH("kit6", 'Painel Shopee'!B2301)), 6,
IF(ISNUMBER(SEARCH("kit7", 'Painel Shopee'!B2301)), 7,
IF(ISNUMBER(SEARCH("kit8", 'Painel Shopee'!B2301)), 8,
IF(ISNUMBER(SEARCH("kit9", 'Painel Shopee'!B2301)), 9,
IF(ISNUMBER(SEARCH("kit10", 'Painel Shopee'!B2301)), 10,
IF(ISNUMBER(SEARCH("kit11", 'Painel Shopee'!B2301)), 11,
IF(ISNUMBER(SEARCH("kit12", 'Painel Shopee'!B2301)), 12,
IF(ISNUMBER(SEARCH("kit13", 'Painel Shopee'!B2301)), 13,
IF(ISNUMBER(SEARCH("kit14", 'Painel Shopee'!B2301)), 14,
IF(ISNUMBER(SEARCH("kit15", 'Painel Shopee'!B2301)), 15,
IF(ISNUMBER(SEARCH("kit16", 'Painel Shopee'!B2301)), 16,
IF(ISNUMBER(SEARCH("kit17", 'Painel Shopee'!B2301)), 17,
IF(ISNUMBER(SEARCH("kit18", 'Painel Shopee'!B2301)), 18,
IF(ISNUMBER(SEARCH("kit19", 'Painel Shopee'!B2301)), 19,
IF(ISNUMBER(SEARCH("kit20", 'Painel Shopee'!B2301)), 20, 0)))))))))))))))))))</f>
        <v>0</v>
      </c>
      <c r="E2301">
        <f>IF(D2301=0,'Painel Shopee'!C2301,D2301*'Painel Shopee'!C2301)</f>
        <v>0</v>
      </c>
    </row>
    <row r="2302" spans="1:5" x14ac:dyDescent="0.25">
      <c r="A2302">
        <f>IF(ISNUMBER(SEARCH("kit 2", 'Painel ML'!C2302)), 2,
IF(ISNUMBER(SEARCH("kit 3", 'Painel ML'!C2302)), 3,
IF(ISNUMBER(SEARCH("kit 4", 'Painel ML'!C2302)), 4,
IF(ISNUMBER(SEARCH("kit 5", 'Painel ML'!C2302)), 5,
IF(ISNUMBER(SEARCH("kit 6", 'Painel ML'!C2302)), 6,
IF(ISNUMBER(SEARCH("kit 7", 'Painel ML'!C2302)), 7,
IF(ISNUMBER(SEARCH("kit 8", 'Painel ML'!C2302)), 8,
IF(ISNUMBER(SEARCH("kit 9", 'Painel ML'!C2302)), 9,
IF(ISNUMBER(SEARCH("kit 10", 'Painel ML'!C2302)), 10,
IF(ISNUMBER(SEARCH("kit 11", 'Painel ML'!C2302)), 11,
IF(ISNUMBER(SEARCH("kit 12", 'Painel ML'!C2302)), 12,
IF(ISNUMBER(SEARCH("kit 13", 'Painel ML'!C2302)), 13,
IF(ISNUMBER(SEARCH("kit 14", 'Painel ML'!C2302)), 14,
IF(ISNUMBER(SEARCH("kit 15", 'Painel ML'!C2302)), 15,
IF(ISNUMBER(SEARCH("kit 16", 'Painel ML'!C2302)), 16,
IF(ISNUMBER(SEARCH("kit 17", 'Painel ML'!C2302)), 17,
IF(ISNUMBER(SEARCH("kit 18", 'Painel ML'!C2302)), 18,
IF(ISNUMBER(SEARCH("kit 19", 'Painel ML'!C2302)), 19,
IF(ISNUMBER(SEARCH("kit 20", 'Painel ML'!C2302)), 20, 0)))))))))))))))))))</f>
        <v>0</v>
      </c>
      <c r="B2302">
        <f>IF(A2302=0,'Painel ML'!A2302,A2302*'Painel ML'!A2302)</f>
        <v>0</v>
      </c>
      <c r="D2302">
        <f>IF(ISNUMBER(SEARCH("kit2", 'Painel Shopee'!B2302)), 2,
IF(ISNUMBER(SEARCH("kit3", 'Painel Shopee'!B2302)), 3,
IF(ISNUMBER(SEARCH("kit4", 'Painel Shopee'!B2302)), 4,
IF(ISNUMBER(SEARCH("kit5", 'Painel Shopee'!B2302)), 5,
IF(ISNUMBER(SEARCH("kit6", 'Painel Shopee'!B2302)), 6,
IF(ISNUMBER(SEARCH("kit7", 'Painel Shopee'!B2302)), 7,
IF(ISNUMBER(SEARCH("kit8", 'Painel Shopee'!B2302)), 8,
IF(ISNUMBER(SEARCH("kit9", 'Painel Shopee'!B2302)), 9,
IF(ISNUMBER(SEARCH("kit10", 'Painel Shopee'!B2302)), 10,
IF(ISNUMBER(SEARCH("kit11", 'Painel Shopee'!B2302)), 11,
IF(ISNUMBER(SEARCH("kit12", 'Painel Shopee'!B2302)), 12,
IF(ISNUMBER(SEARCH("kit13", 'Painel Shopee'!B2302)), 13,
IF(ISNUMBER(SEARCH("kit14", 'Painel Shopee'!B2302)), 14,
IF(ISNUMBER(SEARCH("kit15", 'Painel Shopee'!B2302)), 15,
IF(ISNUMBER(SEARCH("kit16", 'Painel Shopee'!B2302)), 16,
IF(ISNUMBER(SEARCH("kit17", 'Painel Shopee'!B2302)), 17,
IF(ISNUMBER(SEARCH("kit18", 'Painel Shopee'!B2302)), 18,
IF(ISNUMBER(SEARCH("kit19", 'Painel Shopee'!B2302)), 19,
IF(ISNUMBER(SEARCH("kit20", 'Painel Shopee'!B2302)), 20, 0)))))))))))))))))))</f>
        <v>0</v>
      </c>
      <c r="E2302">
        <f>IF(D2302=0,'Painel Shopee'!C2302,D2302*'Painel Shopee'!C2302)</f>
        <v>0</v>
      </c>
    </row>
    <row r="2303" spans="1:5" x14ac:dyDescent="0.25">
      <c r="A2303">
        <f>IF(ISNUMBER(SEARCH("kit 2", 'Painel ML'!C2303)), 2,
IF(ISNUMBER(SEARCH("kit 3", 'Painel ML'!C2303)), 3,
IF(ISNUMBER(SEARCH("kit 4", 'Painel ML'!C2303)), 4,
IF(ISNUMBER(SEARCH("kit 5", 'Painel ML'!C2303)), 5,
IF(ISNUMBER(SEARCH("kit 6", 'Painel ML'!C2303)), 6,
IF(ISNUMBER(SEARCH("kit 7", 'Painel ML'!C2303)), 7,
IF(ISNUMBER(SEARCH("kit 8", 'Painel ML'!C2303)), 8,
IF(ISNUMBER(SEARCH("kit 9", 'Painel ML'!C2303)), 9,
IF(ISNUMBER(SEARCH("kit 10", 'Painel ML'!C2303)), 10,
IF(ISNUMBER(SEARCH("kit 11", 'Painel ML'!C2303)), 11,
IF(ISNUMBER(SEARCH("kit 12", 'Painel ML'!C2303)), 12,
IF(ISNUMBER(SEARCH("kit 13", 'Painel ML'!C2303)), 13,
IF(ISNUMBER(SEARCH("kit 14", 'Painel ML'!C2303)), 14,
IF(ISNUMBER(SEARCH("kit 15", 'Painel ML'!C2303)), 15,
IF(ISNUMBER(SEARCH("kit 16", 'Painel ML'!C2303)), 16,
IF(ISNUMBER(SEARCH("kit 17", 'Painel ML'!C2303)), 17,
IF(ISNUMBER(SEARCH("kit 18", 'Painel ML'!C2303)), 18,
IF(ISNUMBER(SEARCH("kit 19", 'Painel ML'!C2303)), 19,
IF(ISNUMBER(SEARCH("kit 20", 'Painel ML'!C2303)), 20, 0)))))))))))))))))))</f>
        <v>0</v>
      </c>
      <c r="B2303">
        <f>IF(A2303=0,'Painel ML'!A2303,A2303*'Painel ML'!A2303)</f>
        <v>0</v>
      </c>
      <c r="D2303">
        <f>IF(ISNUMBER(SEARCH("kit2", 'Painel Shopee'!B2303)), 2,
IF(ISNUMBER(SEARCH("kit3", 'Painel Shopee'!B2303)), 3,
IF(ISNUMBER(SEARCH("kit4", 'Painel Shopee'!B2303)), 4,
IF(ISNUMBER(SEARCH("kit5", 'Painel Shopee'!B2303)), 5,
IF(ISNUMBER(SEARCH("kit6", 'Painel Shopee'!B2303)), 6,
IF(ISNUMBER(SEARCH("kit7", 'Painel Shopee'!B2303)), 7,
IF(ISNUMBER(SEARCH("kit8", 'Painel Shopee'!B2303)), 8,
IF(ISNUMBER(SEARCH("kit9", 'Painel Shopee'!B2303)), 9,
IF(ISNUMBER(SEARCH("kit10", 'Painel Shopee'!B2303)), 10,
IF(ISNUMBER(SEARCH("kit11", 'Painel Shopee'!B2303)), 11,
IF(ISNUMBER(SEARCH("kit12", 'Painel Shopee'!B2303)), 12,
IF(ISNUMBER(SEARCH("kit13", 'Painel Shopee'!B2303)), 13,
IF(ISNUMBER(SEARCH("kit14", 'Painel Shopee'!B2303)), 14,
IF(ISNUMBER(SEARCH("kit15", 'Painel Shopee'!B2303)), 15,
IF(ISNUMBER(SEARCH("kit16", 'Painel Shopee'!B2303)), 16,
IF(ISNUMBER(SEARCH("kit17", 'Painel Shopee'!B2303)), 17,
IF(ISNUMBER(SEARCH("kit18", 'Painel Shopee'!B2303)), 18,
IF(ISNUMBER(SEARCH("kit19", 'Painel Shopee'!B2303)), 19,
IF(ISNUMBER(SEARCH("kit20", 'Painel Shopee'!B2303)), 20, 0)))))))))))))))))))</f>
        <v>0</v>
      </c>
      <c r="E2303">
        <f>IF(D2303=0,'Painel Shopee'!C2303,D2303*'Painel Shopee'!C2303)</f>
        <v>0</v>
      </c>
    </row>
    <row r="2304" spans="1:5" x14ac:dyDescent="0.25">
      <c r="A2304">
        <f>IF(ISNUMBER(SEARCH("kit 2", 'Painel ML'!C2304)), 2,
IF(ISNUMBER(SEARCH("kit 3", 'Painel ML'!C2304)), 3,
IF(ISNUMBER(SEARCH("kit 4", 'Painel ML'!C2304)), 4,
IF(ISNUMBER(SEARCH("kit 5", 'Painel ML'!C2304)), 5,
IF(ISNUMBER(SEARCH("kit 6", 'Painel ML'!C2304)), 6,
IF(ISNUMBER(SEARCH("kit 7", 'Painel ML'!C2304)), 7,
IF(ISNUMBER(SEARCH("kit 8", 'Painel ML'!C2304)), 8,
IF(ISNUMBER(SEARCH("kit 9", 'Painel ML'!C2304)), 9,
IF(ISNUMBER(SEARCH("kit 10", 'Painel ML'!C2304)), 10,
IF(ISNUMBER(SEARCH("kit 11", 'Painel ML'!C2304)), 11,
IF(ISNUMBER(SEARCH("kit 12", 'Painel ML'!C2304)), 12,
IF(ISNUMBER(SEARCH("kit 13", 'Painel ML'!C2304)), 13,
IF(ISNUMBER(SEARCH("kit 14", 'Painel ML'!C2304)), 14,
IF(ISNUMBER(SEARCH("kit 15", 'Painel ML'!C2304)), 15,
IF(ISNUMBER(SEARCH("kit 16", 'Painel ML'!C2304)), 16,
IF(ISNUMBER(SEARCH("kit 17", 'Painel ML'!C2304)), 17,
IF(ISNUMBER(SEARCH("kit 18", 'Painel ML'!C2304)), 18,
IF(ISNUMBER(SEARCH("kit 19", 'Painel ML'!C2304)), 19,
IF(ISNUMBER(SEARCH("kit 20", 'Painel ML'!C2304)), 20, 0)))))))))))))))))))</f>
        <v>0</v>
      </c>
      <c r="B2304">
        <f>IF(A2304=0,'Painel ML'!A2304,A2304*'Painel ML'!A2304)</f>
        <v>0</v>
      </c>
      <c r="D2304">
        <f>IF(ISNUMBER(SEARCH("kit2", 'Painel Shopee'!B2304)), 2,
IF(ISNUMBER(SEARCH("kit3", 'Painel Shopee'!B2304)), 3,
IF(ISNUMBER(SEARCH("kit4", 'Painel Shopee'!B2304)), 4,
IF(ISNUMBER(SEARCH("kit5", 'Painel Shopee'!B2304)), 5,
IF(ISNUMBER(SEARCH("kit6", 'Painel Shopee'!B2304)), 6,
IF(ISNUMBER(SEARCH("kit7", 'Painel Shopee'!B2304)), 7,
IF(ISNUMBER(SEARCH("kit8", 'Painel Shopee'!B2304)), 8,
IF(ISNUMBER(SEARCH("kit9", 'Painel Shopee'!B2304)), 9,
IF(ISNUMBER(SEARCH("kit10", 'Painel Shopee'!B2304)), 10,
IF(ISNUMBER(SEARCH("kit11", 'Painel Shopee'!B2304)), 11,
IF(ISNUMBER(SEARCH("kit12", 'Painel Shopee'!B2304)), 12,
IF(ISNUMBER(SEARCH("kit13", 'Painel Shopee'!B2304)), 13,
IF(ISNUMBER(SEARCH("kit14", 'Painel Shopee'!B2304)), 14,
IF(ISNUMBER(SEARCH("kit15", 'Painel Shopee'!B2304)), 15,
IF(ISNUMBER(SEARCH("kit16", 'Painel Shopee'!B2304)), 16,
IF(ISNUMBER(SEARCH("kit17", 'Painel Shopee'!B2304)), 17,
IF(ISNUMBER(SEARCH("kit18", 'Painel Shopee'!B2304)), 18,
IF(ISNUMBER(SEARCH("kit19", 'Painel Shopee'!B2304)), 19,
IF(ISNUMBER(SEARCH("kit20", 'Painel Shopee'!B2304)), 20, 0)))))))))))))))))))</f>
        <v>0</v>
      </c>
      <c r="E2304">
        <f>IF(D2304=0,'Painel Shopee'!C2304,D2304*'Painel Shopee'!C2304)</f>
        <v>0</v>
      </c>
    </row>
    <row r="2305" spans="1:5" x14ac:dyDescent="0.25">
      <c r="A2305">
        <f>IF(ISNUMBER(SEARCH("kit 2", 'Painel ML'!C2305)), 2,
IF(ISNUMBER(SEARCH("kit 3", 'Painel ML'!C2305)), 3,
IF(ISNUMBER(SEARCH("kit 4", 'Painel ML'!C2305)), 4,
IF(ISNUMBER(SEARCH("kit 5", 'Painel ML'!C2305)), 5,
IF(ISNUMBER(SEARCH("kit 6", 'Painel ML'!C2305)), 6,
IF(ISNUMBER(SEARCH("kit 7", 'Painel ML'!C2305)), 7,
IF(ISNUMBER(SEARCH("kit 8", 'Painel ML'!C2305)), 8,
IF(ISNUMBER(SEARCH("kit 9", 'Painel ML'!C2305)), 9,
IF(ISNUMBER(SEARCH("kit 10", 'Painel ML'!C2305)), 10,
IF(ISNUMBER(SEARCH("kit 11", 'Painel ML'!C2305)), 11,
IF(ISNUMBER(SEARCH("kit 12", 'Painel ML'!C2305)), 12,
IF(ISNUMBER(SEARCH("kit 13", 'Painel ML'!C2305)), 13,
IF(ISNUMBER(SEARCH("kit 14", 'Painel ML'!C2305)), 14,
IF(ISNUMBER(SEARCH("kit 15", 'Painel ML'!C2305)), 15,
IF(ISNUMBER(SEARCH("kit 16", 'Painel ML'!C2305)), 16,
IF(ISNUMBER(SEARCH("kit 17", 'Painel ML'!C2305)), 17,
IF(ISNUMBER(SEARCH("kit 18", 'Painel ML'!C2305)), 18,
IF(ISNUMBER(SEARCH("kit 19", 'Painel ML'!C2305)), 19,
IF(ISNUMBER(SEARCH("kit 20", 'Painel ML'!C2305)), 20, 0)))))))))))))))))))</f>
        <v>0</v>
      </c>
      <c r="B2305">
        <f>IF(A2305=0,'Painel ML'!A2305,A2305*'Painel ML'!A2305)</f>
        <v>0</v>
      </c>
      <c r="D2305">
        <f>IF(ISNUMBER(SEARCH("kit2", 'Painel Shopee'!B2305)), 2,
IF(ISNUMBER(SEARCH("kit3", 'Painel Shopee'!B2305)), 3,
IF(ISNUMBER(SEARCH("kit4", 'Painel Shopee'!B2305)), 4,
IF(ISNUMBER(SEARCH("kit5", 'Painel Shopee'!B2305)), 5,
IF(ISNUMBER(SEARCH("kit6", 'Painel Shopee'!B2305)), 6,
IF(ISNUMBER(SEARCH("kit7", 'Painel Shopee'!B2305)), 7,
IF(ISNUMBER(SEARCH("kit8", 'Painel Shopee'!B2305)), 8,
IF(ISNUMBER(SEARCH("kit9", 'Painel Shopee'!B2305)), 9,
IF(ISNUMBER(SEARCH("kit10", 'Painel Shopee'!B2305)), 10,
IF(ISNUMBER(SEARCH("kit11", 'Painel Shopee'!B2305)), 11,
IF(ISNUMBER(SEARCH("kit12", 'Painel Shopee'!B2305)), 12,
IF(ISNUMBER(SEARCH("kit13", 'Painel Shopee'!B2305)), 13,
IF(ISNUMBER(SEARCH("kit14", 'Painel Shopee'!B2305)), 14,
IF(ISNUMBER(SEARCH("kit15", 'Painel Shopee'!B2305)), 15,
IF(ISNUMBER(SEARCH("kit16", 'Painel Shopee'!B2305)), 16,
IF(ISNUMBER(SEARCH("kit17", 'Painel Shopee'!B2305)), 17,
IF(ISNUMBER(SEARCH("kit18", 'Painel Shopee'!B2305)), 18,
IF(ISNUMBER(SEARCH("kit19", 'Painel Shopee'!B2305)), 19,
IF(ISNUMBER(SEARCH("kit20", 'Painel Shopee'!B2305)), 20, 0)))))))))))))))))))</f>
        <v>0</v>
      </c>
      <c r="E2305">
        <f>IF(D2305=0,'Painel Shopee'!C2305,D2305*'Painel Shopee'!C2305)</f>
        <v>0</v>
      </c>
    </row>
    <row r="2306" spans="1:5" x14ac:dyDescent="0.25">
      <c r="A2306">
        <f>IF(ISNUMBER(SEARCH("kit 2", 'Painel ML'!C2306)), 2,
IF(ISNUMBER(SEARCH("kit 3", 'Painel ML'!C2306)), 3,
IF(ISNUMBER(SEARCH("kit 4", 'Painel ML'!C2306)), 4,
IF(ISNUMBER(SEARCH("kit 5", 'Painel ML'!C2306)), 5,
IF(ISNUMBER(SEARCH("kit 6", 'Painel ML'!C2306)), 6,
IF(ISNUMBER(SEARCH("kit 7", 'Painel ML'!C2306)), 7,
IF(ISNUMBER(SEARCH("kit 8", 'Painel ML'!C2306)), 8,
IF(ISNUMBER(SEARCH("kit 9", 'Painel ML'!C2306)), 9,
IF(ISNUMBER(SEARCH("kit 10", 'Painel ML'!C2306)), 10,
IF(ISNUMBER(SEARCH("kit 11", 'Painel ML'!C2306)), 11,
IF(ISNUMBER(SEARCH("kit 12", 'Painel ML'!C2306)), 12,
IF(ISNUMBER(SEARCH("kit 13", 'Painel ML'!C2306)), 13,
IF(ISNUMBER(SEARCH("kit 14", 'Painel ML'!C2306)), 14,
IF(ISNUMBER(SEARCH("kit 15", 'Painel ML'!C2306)), 15,
IF(ISNUMBER(SEARCH("kit 16", 'Painel ML'!C2306)), 16,
IF(ISNUMBER(SEARCH("kit 17", 'Painel ML'!C2306)), 17,
IF(ISNUMBER(SEARCH("kit 18", 'Painel ML'!C2306)), 18,
IF(ISNUMBER(SEARCH("kit 19", 'Painel ML'!C2306)), 19,
IF(ISNUMBER(SEARCH("kit 20", 'Painel ML'!C2306)), 20, 0)))))))))))))))))))</f>
        <v>0</v>
      </c>
      <c r="B2306">
        <f>IF(A2306=0,'Painel ML'!A2306,A2306*'Painel ML'!A2306)</f>
        <v>0</v>
      </c>
      <c r="D2306">
        <f>IF(ISNUMBER(SEARCH("kit2", 'Painel Shopee'!B2306)), 2,
IF(ISNUMBER(SEARCH("kit3", 'Painel Shopee'!B2306)), 3,
IF(ISNUMBER(SEARCH("kit4", 'Painel Shopee'!B2306)), 4,
IF(ISNUMBER(SEARCH("kit5", 'Painel Shopee'!B2306)), 5,
IF(ISNUMBER(SEARCH("kit6", 'Painel Shopee'!B2306)), 6,
IF(ISNUMBER(SEARCH("kit7", 'Painel Shopee'!B2306)), 7,
IF(ISNUMBER(SEARCH("kit8", 'Painel Shopee'!B2306)), 8,
IF(ISNUMBER(SEARCH("kit9", 'Painel Shopee'!B2306)), 9,
IF(ISNUMBER(SEARCH("kit10", 'Painel Shopee'!B2306)), 10,
IF(ISNUMBER(SEARCH("kit11", 'Painel Shopee'!B2306)), 11,
IF(ISNUMBER(SEARCH("kit12", 'Painel Shopee'!B2306)), 12,
IF(ISNUMBER(SEARCH("kit13", 'Painel Shopee'!B2306)), 13,
IF(ISNUMBER(SEARCH("kit14", 'Painel Shopee'!B2306)), 14,
IF(ISNUMBER(SEARCH("kit15", 'Painel Shopee'!B2306)), 15,
IF(ISNUMBER(SEARCH("kit16", 'Painel Shopee'!B2306)), 16,
IF(ISNUMBER(SEARCH("kit17", 'Painel Shopee'!B2306)), 17,
IF(ISNUMBER(SEARCH("kit18", 'Painel Shopee'!B2306)), 18,
IF(ISNUMBER(SEARCH("kit19", 'Painel Shopee'!B2306)), 19,
IF(ISNUMBER(SEARCH("kit20", 'Painel Shopee'!B2306)), 20, 0)))))))))))))))))))</f>
        <v>0</v>
      </c>
      <c r="E2306">
        <f>IF(D2306=0,'Painel Shopee'!C2306,D2306*'Painel Shopee'!C2306)</f>
        <v>0</v>
      </c>
    </row>
    <row r="2307" spans="1:5" x14ac:dyDescent="0.25">
      <c r="A2307">
        <f>IF(ISNUMBER(SEARCH("kit 2", 'Painel ML'!C2307)), 2,
IF(ISNUMBER(SEARCH("kit 3", 'Painel ML'!C2307)), 3,
IF(ISNUMBER(SEARCH("kit 4", 'Painel ML'!C2307)), 4,
IF(ISNUMBER(SEARCH("kit 5", 'Painel ML'!C2307)), 5,
IF(ISNUMBER(SEARCH("kit 6", 'Painel ML'!C2307)), 6,
IF(ISNUMBER(SEARCH("kit 7", 'Painel ML'!C2307)), 7,
IF(ISNUMBER(SEARCH("kit 8", 'Painel ML'!C2307)), 8,
IF(ISNUMBER(SEARCH("kit 9", 'Painel ML'!C2307)), 9,
IF(ISNUMBER(SEARCH("kit 10", 'Painel ML'!C2307)), 10,
IF(ISNUMBER(SEARCH("kit 11", 'Painel ML'!C2307)), 11,
IF(ISNUMBER(SEARCH("kit 12", 'Painel ML'!C2307)), 12,
IF(ISNUMBER(SEARCH("kit 13", 'Painel ML'!C2307)), 13,
IF(ISNUMBER(SEARCH("kit 14", 'Painel ML'!C2307)), 14,
IF(ISNUMBER(SEARCH("kit 15", 'Painel ML'!C2307)), 15,
IF(ISNUMBER(SEARCH("kit 16", 'Painel ML'!C2307)), 16,
IF(ISNUMBER(SEARCH("kit 17", 'Painel ML'!C2307)), 17,
IF(ISNUMBER(SEARCH("kit 18", 'Painel ML'!C2307)), 18,
IF(ISNUMBER(SEARCH("kit 19", 'Painel ML'!C2307)), 19,
IF(ISNUMBER(SEARCH("kit 20", 'Painel ML'!C2307)), 20, 0)))))))))))))))))))</f>
        <v>0</v>
      </c>
      <c r="B2307">
        <f>IF(A2307=0,'Painel ML'!A2307,A2307*'Painel ML'!A2307)</f>
        <v>0</v>
      </c>
      <c r="D2307">
        <f>IF(ISNUMBER(SEARCH("kit2", 'Painel Shopee'!B2307)), 2,
IF(ISNUMBER(SEARCH("kit3", 'Painel Shopee'!B2307)), 3,
IF(ISNUMBER(SEARCH("kit4", 'Painel Shopee'!B2307)), 4,
IF(ISNUMBER(SEARCH("kit5", 'Painel Shopee'!B2307)), 5,
IF(ISNUMBER(SEARCH("kit6", 'Painel Shopee'!B2307)), 6,
IF(ISNUMBER(SEARCH("kit7", 'Painel Shopee'!B2307)), 7,
IF(ISNUMBER(SEARCH("kit8", 'Painel Shopee'!B2307)), 8,
IF(ISNUMBER(SEARCH("kit9", 'Painel Shopee'!B2307)), 9,
IF(ISNUMBER(SEARCH("kit10", 'Painel Shopee'!B2307)), 10,
IF(ISNUMBER(SEARCH("kit11", 'Painel Shopee'!B2307)), 11,
IF(ISNUMBER(SEARCH("kit12", 'Painel Shopee'!B2307)), 12,
IF(ISNUMBER(SEARCH("kit13", 'Painel Shopee'!B2307)), 13,
IF(ISNUMBER(SEARCH("kit14", 'Painel Shopee'!B2307)), 14,
IF(ISNUMBER(SEARCH("kit15", 'Painel Shopee'!B2307)), 15,
IF(ISNUMBER(SEARCH("kit16", 'Painel Shopee'!B2307)), 16,
IF(ISNUMBER(SEARCH("kit17", 'Painel Shopee'!B2307)), 17,
IF(ISNUMBER(SEARCH("kit18", 'Painel Shopee'!B2307)), 18,
IF(ISNUMBER(SEARCH("kit19", 'Painel Shopee'!B2307)), 19,
IF(ISNUMBER(SEARCH("kit20", 'Painel Shopee'!B2307)), 20, 0)))))))))))))))))))</f>
        <v>0</v>
      </c>
      <c r="E2307">
        <f>IF(D2307=0,'Painel Shopee'!C2307,D2307*'Painel Shopee'!C2307)</f>
        <v>0</v>
      </c>
    </row>
    <row r="2308" spans="1:5" x14ac:dyDescent="0.25">
      <c r="A2308">
        <f>IF(ISNUMBER(SEARCH("kit 2", 'Painel ML'!C2308)), 2,
IF(ISNUMBER(SEARCH("kit 3", 'Painel ML'!C2308)), 3,
IF(ISNUMBER(SEARCH("kit 4", 'Painel ML'!C2308)), 4,
IF(ISNUMBER(SEARCH("kit 5", 'Painel ML'!C2308)), 5,
IF(ISNUMBER(SEARCH("kit 6", 'Painel ML'!C2308)), 6,
IF(ISNUMBER(SEARCH("kit 7", 'Painel ML'!C2308)), 7,
IF(ISNUMBER(SEARCH("kit 8", 'Painel ML'!C2308)), 8,
IF(ISNUMBER(SEARCH("kit 9", 'Painel ML'!C2308)), 9,
IF(ISNUMBER(SEARCH("kit 10", 'Painel ML'!C2308)), 10,
IF(ISNUMBER(SEARCH("kit 11", 'Painel ML'!C2308)), 11,
IF(ISNUMBER(SEARCH("kit 12", 'Painel ML'!C2308)), 12,
IF(ISNUMBER(SEARCH("kit 13", 'Painel ML'!C2308)), 13,
IF(ISNUMBER(SEARCH("kit 14", 'Painel ML'!C2308)), 14,
IF(ISNUMBER(SEARCH("kit 15", 'Painel ML'!C2308)), 15,
IF(ISNUMBER(SEARCH("kit 16", 'Painel ML'!C2308)), 16,
IF(ISNUMBER(SEARCH("kit 17", 'Painel ML'!C2308)), 17,
IF(ISNUMBER(SEARCH("kit 18", 'Painel ML'!C2308)), 18,
IF(ISNUMBER(SEARCH("kit 19", 'Painel ML'!C2308)), 19,
IF(ISNUMBER(SEARCH("kit 20", 'Painel ML'!C2308)), 20, 0)))))))))))))))))))</f>
        <v>0</v>
      </c>
      <c r="B2308">
        <f>IF(A2308=0,'Painel ML'!A2308,A2308*'Painel ML'!A2308)</f>
        <v>0</v>
      </c>
      <c r="D2308">
        <f>IF(ISNUMBER(SEARCH("kit2", 'Painel Shopee'!B2308)), 2,
IF(ISNUMBER(SEARCH("kit3", 'Painel Shopee'!B2308)), 3,
IF(ISNUMBER(SEARCH("kit4", 'Painel Shopee'!B2308)), 4,
IF(ISNUMBER(SEARCH("kit5", 'Painel Shopee'!B2308)), 5,
IF(ISNUMBER(SEARCH("kit6", 'Painel Shopee'!B2308)), 6,
IF(ISNUMBER(SEARCH("kit7", 'Painel Shopee'!B2308)), 7,
IF(ISNUMBER(SEARCH("kit8", 'Painel Shopee'!B2308)), 8,
IF(ISNUMBER(SEARCH("kit9", 'Painel Shopee'!B2308)), 9,
IF(ISNUMBER(SEARCH("kit10", 'Painel Shopee'!B2308)), 10,
IF(ISNUMBER(SEARCH("kit11", 'Painel Shopee'!B2308)), 11,
IF(ISNUMBER(SEARCH("kit12", 'Painel Shopee'!B2308)), 12,
IF(ISNUMBER(SEARCH("kit13", 'Painel Shopee'!B2308)), 13,
IF(ISNUMBER(SEARCH("kit14", 'Painel Shopee'!B2308)), 14,
IF(ISNUMBER(SEARCH("kit15", 'Painel Shopee'!B2308)), 15,
IF(ISNUMBER(SEARCH("kit16", 'Painel Shopee'!B2308)), 16,
IF(ISNUMBER(SEARCH("kit17", 'Painel Shopee'!B2308)), 17,
IF(ISNUMBER(SEARCH("kit18", 'Painel Shopee'!B2308)), 18,
IF(ISNUMBER(SEARCH("kit19", 'Painel Shopee'!B2308)), 19,
IF(ISNUMBER(SEARCH("kit20", 'Painel Shopee'!B2308)), 20, 0)))))))))))))))))))</f>
        <v>0</v>
      </c>
      <c r="E2308">
        <f>IF(D2308=0,'Painel Shopee'!C2308,D2308*'Painel Shopee'!C2308)</f>
        <v>0</v>
      </c>
    </row>
    <row r="2309" spans="1:5" x14ac:dyDescent="0.25">
      <c r="A2309">
        <f>IF(ISNUMBER(SEARCH("kit 2", 'Painel ML'!C2309)), 2,
IF(ISNUMBER(SEARCH("kit 3", 'Painel ML'!C2309)), 3,
IF(ISNUMBER(SEARCH("kit 4", 'Painel ML'!C2309)), 4,
IF(ISNUMBER(SEARCH("kit 5", 'Painel ML'!C2309)), 5,
IF(ISNUMBER(SEARCH("kit 6", 'Painel ML'!C2309)), 6,
IF(ISNUMBER(SEARCH("kit 7", 'Painel ML'!C2309)), 7,
IF(ISNUMBER(SEARCH("kit 8", 'Painel ML'!C2309)), 8,
IF(ISNUMBER(SEARCH("kit 9", 'Painel ML'!C2309)), 9,
IF(ISNUMBER(SEARCH("kit 10", 'Painel ML'!C2309)), 10,
IF(ISNUMBER(SEARCH("kit 11", 'Painel ML'!C2309)), 11,
IF(ISNUMBER(SEARCH("kit 12", 'Painel ML'!C2309)), 12,
IF(ISNUMBER(SEARCH("kit 13", 'Painel ML'!C2309)), 13,
IF(ISNUMBER(SEARCH("kit 14", 'Painel ML'!C2309)), 14,
IF(ISNUMBER(SEARCH("kit 15", 'Painel ML'!C2309)), 15,
IF(ISNUMBER(SEARCH("kit 16", 'Painel ML'!C2309)), 16,
IF(ISNUMBER(SEARCH("kit 17", 'Painel ML'!C2309)), 17,
IF(ISNUMBER(SEARCH("kit 18", 'Painel ML'!C2309)), 18,
IF(ISNUMBER(SEARCH("kit 19", 'Painel ML'!C2309)), 19,
IF(ISNUMBER(SEARCH("kit 20", 'Painel ML'!C2309)), 20, 0)))))))))))))))))))</f>
        <v>0</v>
      </c>
      <c r="B2309">
        <f>IF(A2309=0,'Painel ML'!A2309,A2309*'Painel ML'!A2309)</f>
        <v>0</v>
      </c>
      <c r="D2309">
        <f>IF(ISNUMBER(SEARCH("kit2", 'Painel Shopee'!B2309)), 2,
IF(ISNUMBER(SEARCH("kit3", 'Painel Shopee'!B2309)), 3,
IF(ISNUMBER(SEARCH("kit4", 'Painel Shopee'!B2309)), 4,
IF(ISNUMBER(SEARCH("kit5", 'Painel Shopee'!B2309)), 5,
IF(ISNUMBER(SEARCH("kit6", 'Painel Shopee'!B2309)), 6,
IF(ISNUMBER(SEARCH("kit7", 'Painel Shopee'!B2309)), 7,
IF(ISNUMBER(SEARCH("kit8", 'Painel Shopee'!B2309)), 8,
IF(ISNUMBER(SEARCH("kit9", 'Painel Shopee'!B2309)), 9,
IF(ISNUMBER(SEARCH("kit10", 'Painel Shopee'!B2309)), 10,
IF(ISNUMBER(SEARCH("kit11", 'Painel Shopee'!B2309)), 11,
IF(ISNUMBER(SEARCH("kit12", 'Painel Shopee'!B2309)), 12,
IF(ISNUMBER(SEARCH("kit13", 'Painel Shopee'!B2309)), 13,
IF(ISNUMBER(SEARCH("kit14", 'Painel Shopee'!B2309)), 14,
IF(ISNUMBER(SEARCH("kit15", 'Painel Shopee'!B2309)), 15,
IF(ISNUMBER(SEARCH("kit16", 'Painel Shopee'!B2309)), 16,
IF(ISNUMBER(SEARCH("kit17", 'Painel Shopee'!B2309)), 17,
IF(ISNUMBER(SEARCH("kit18", 'Painel Shopee'!B2309)), 18,
IF(ISNUMBER(SEARCH("kit19", 'Painel Shopee'!B2309)), 19,
IF(ISNUMBER(SEARCH("kit20", 'Painel Shopee'!B2309)), 20, 0)))))))))))))))))))</f>
        <v>0</v>
      </c>
      <c r="E2309">
        <f>IF(D2309=0,'Painel Shopee'!C2309,D2309*'Painel Shopee'!C2309)</f>
        <v>0</v>
      </c>
    </row>
    <row r="2310" spans="1:5" x14ac:dyDescent="0.25">
      <c r="A2310">
        <f>IF(ISNUMBER(SEARCH("kit 2", 'Painel ML'!C2310)), 2,
IF(ISNUMBER(SEARCH("kit 3", 'Painel ML'!C2310)), 3,
IF(ISNUMBER(SEARCH("kit 4", 'Painel ML'!C2310)), 4,
IF(ISNUMBER(SEARCH("kit 5", 'Painel ML'!C2310)), 5,
IF(ISNUMBER(SEARCH("kit 6", 'Painel ML'!C2310)), 6,
IF(ISNUMBER(SEARCH("kit 7", 'Painel ML'!C2310)), 7,
IF(ISNUMBER(SEARCH("kit 8", 'Painel ML'!C2310)), 8,
IF(ISNUMBER(SEARCH("kit 9", 'Painel ML'!C2310)), 9,
IF(ISNUMBER(SEARCH("kit 10", 'Painel ML'!C2310)), 10,
IF(ISNUMBER(SEARCH("kit 11", 'Painel ML'!C2310)), 11,
IF(ISNUMBER(SEARCH("kit 12", 'Painel ML'!C2310)), 12,
IF(ISNUMBER(SEARCH("kit 13", 'Painel ML'!C2310)), 13,
IF(ISNUMBER(SEARCH("kit 14", 'Painel ML'!C2310)), 14,
IF(ISNUMBER(SEARCH("kit 15", 'Painel ML'!C2310)), 15,
IF(ISNUMBER(SEARCH("kit 16", 'Painel ML'!C2310)), 16,
IF(ISNUMBER(SEARCH("kit 17", 'Painel ML'!C2310)), 17,
IF(ISNUMBER(SEARCH("kit 18", 'Painel ML'!C2310)), 18,
IF(ISNUMBER(SEARCH("kit 19", 'Painel ML'!C2310)), 19,
IF(ISNUMBER(SEARCH("kit 20", 'Painel ML'!C2310)), 20, 0)))))))))))))))))))</f>
        <v>0</v>
      </c>
      <c r="B2310">
        <f>IF(A2310=0,'Painel ML'!A2310,A2310*'Painel ML'!A2310)</f>
        <v>0</v>
      </c>
      <c r="D2310">
        <f>IF(ISNUMBER(SEARCH("kit2", 'Painel Shopee'!B2310)), 2,
IF(ISNUMBER(SEARCH("kit3", 'Painel Shopee'!B2310)), 3,
IF(ISNUMBER(SEARCH("kit4", 'Painel Shopee'!B2310)), 4,
IF(ISNUMBER(SEARCH("kit5", 'Painel Shopee'!B2310)), 5,
IF(ISNUMBER(SEARCH("kit6", 'Painel Shopee'!B2310)), 6,
IF(ISNUMBER(SEARCH("kit7", 'Painel Shopee'!B2310)), 7,
IF(ISNUMBER(SEARCH("kit8", 'Painel Shopee'!B2310)), 8,
IF(ISNUMBER(SEARCH("kit9", 'Painel Shopee'!B2310)), 9,
IF(ISNUMBER(SEARCH("kit10", 'Painel Shopee'!B2310)), 10,
IF(ISNUMBER(SEARCH("kit11", 'Painel Shopee'!B2310)), 11,
IF(ISNUMBER(SEARCH("kit12", 'Painel Shopee'!B2310)), 12,
IF(ISNUMBER(SEARCH("kit13", 'Painel Shopee'!B2310)), 13,
IF(ISNUMBER(SEARCH("kit14", 'Painel Shopee'!B2310)), 14,
IF(ISNUMBER(SEARCH("kit15", 'Painel Shopee'!B2310)), 15,
IF(ISNUMBER(SEARCH("kit16", 'Painel Shopee'!B2310)), 16,
IF(ISNUMBER(SEARCH("kit17", 'Painel Shopee'!B2310)), 17,
IF(ISNUMBER(SEARCH("kit18", 'Painel Shopee'!B2310)), 18,
IF(ISNUMBER(SEARCH("kit19", 'Painel Shopee'!B2310)), 19,
IF(ISNUMBER(SEARCH("kit20", 'Painel Shopee'!B2310)), 20, 0)))))))))))))))))))</f>
        <v>0</v>
      </c>
      <c r="E2310">
        <f>IF(D2310=0,'Painel Shopee'!C2310,D2310*'Painel Shopee'!C2310)</f>
        <v>0</v>
      </c>
    </row>
    <row r="2311" spans="1:5" x14ac:dyDescent="0.25">
      <c r="A2311">
        <f>IF(ISNUMBER(SEARCH("kit 2", 'Painel ML'!C2311)), 2,
IF(ISNUMBER(SEARCH("kit 3", 'Painel ML'!C2311)), 3,
IF(ISNUMBER(SEARCH("kit 4", 'Painel ML'!C2311)), 4,
IF(ISNUMBER(SEARCH("kit 5", 'Painel ML'!C2311)), 5,
IF(ISNUMBER(SEARCH("kit 6", 'Painel ML'!C2311)), 6,
IF(ISNUMBER(SEARCH("kit 7", 'Painel ML'!C2311)), 7,
IF(ISNUMBER(SEARCH("kit 8", 'Painel ML'!C2311)), 8,
IF(ISNUMBER(SEARCH("kit 9", 'Painel ML'!C2311)), 9,
IF(ISNUMBER(SEARCH("kit 10", 'Painel ML'!C2311)), 10,
IF(ISNUMBER(SEARCH("kit 11", 'Painel ML'!C2311)), 11,
IF(ISNUMBER(SEARCH("kit 12", 'Painel ML'!C2311)), 12,
IF(ISNUMBER(SEARCH("kit 13", 'Painel ML'!C2311)), 13,
IF(ISNUMBER(SEARCH("kit 14", 'Painel ML'!C2311)), 14,
IF(ISNUMBER(SEARCH("kit 15", 'Painel ML'!C2311)), 15,
IF(ISNUMBER(SEARCH("kit 16", 'Painel ML'!C2311)), 16,
IF(ISNUMBER(SEARCH("kit 17", 'Painel ML'!C2311)), 17,
IF(ISNUMBER(SEARCH("kit 18", 'Painel ML'!C2311)), 18,
IF(ISNUMBER(SEARCH("kit 19", 'Painel ML'!C2311)), 19,
IF(ISNUMBER(SEARCH("kit 20", 'Painel ML'!C2311)), 20, 0)))))))))))))))))))</f>
        <v>0</v>
      </c>
      <c r="B2311">
        <f>IF(A2311=0,'Painel ML'!A2311,A2311*'Painel ML'!A2311)</f>
        <v>0</v>
      </c>
      <c r="D2311">
        <f>IF(ISNUMBER(SEARCH("kit2", 'Painel Shopee'!B2311)), 2,
IF(ISNUMBER(SEARCH("kit3", 'Painel Shopee'!B2311)), 3,
IF(ISNUMBER(SEARCH("kit4", 'Painel Shopee'!B2311)), 4,
IF(ISNUMBER(SEARCH("kit5", 'Painel Shopee'!B2311)), 5,
IF(ISNUMBER(SEARCH("kit6", 'Painel Shopee'!B2311)), 6,
IF(ISNUMBER(SEARCH("kit7", 'Painel Shopee'!B2311)), 7,
IF(ISNUMBER(SEARCH("kit8", 'Painel Shopee'!B2311)), 8,
IF(ISNUMBER(SEARCH("kit9", 'Painel Shopee'!B2311)), 9,
IF(ISNUMBER(SEARCH("kit10", 'Painel Shopee'!B2311)), 10,
IF(ISNUMBER(SEARCH("kit11", 'Painel Shopee'!B2311)), 11,
IF(ISNUMBER(SEARCH("kit12", 'Painel Shopee'!B2311)), 12,
IF(ISNUMBER(SEARCH("kit13", 'Painel Shopee'!B2311)), 13,
IF(ISNUMBER(SEARCH("kit14", 'Painel Shopee'!B2311)), 14,
IF(ISNUMBER(SEARCH("kit15", 'Painel Shopee'!B2311)), 15,
IF(ISNUMBER(SEARCH("kit16", 'Painel Shopee'!B2311)), 16,
IF(ISNUMBER(SEARCH("kit17", 'Painel Shopee'!B2311)), 17,
IF(ISNUMBER(SEARCH("kit18", 'Painel Shopee'!B2311)), 18,
IF(ISNUMBER(SEARCH("kit19", 'Painel Shopee'!B2311)), 19,
IF(ISNUMBER(SEARCH("kit20", 'Painel Shopee'!B2311)), 20, 0)))))))))))))))))))</f>
        <v>0</v>
      </c>
      <c r="E2311">
        <f>IF(D2311=0,'Painel Shopee'!C2311,D2311*'Painel Shopee'!C2311)</f>
        <v>0</v>
      </c>
    </row>
    <row r="2312" spans="1:5" x14ac:dyDescent="0.25">
      <c r="A2312">
        <f>IF(ISNUMBER(SEARCH("kit 2", 'Painel ML'!C2312)), 2,
IF(ISNUMBER(SEARCH("kit 3", 'Painel ML'!C2312)), 3,
IF(ISNUMBER(SEARCH("kit 4", 'Painel ML'!C2312)), 4,
IF(ISNUMBER(SEARCH("kit 5", 'Painel ML'!C2312)), 5,
IF(ISNUMBER(SEARCH("kit 6", 'Painel ML'!C2312)), 6,
IF(ISNUMBER(SEARCH("kit 7", 'Painel ML'!C2312)), 7,
IF(ISNUMBER(SEARCH("kit 8", 'Painel ML'!C2312)), 8,
IF(ISNUMBER(SEARCH("kit 9", 'Painel ML'!C2312)), 9,
IF(ISNUMBER(SEARCH("kit 10", 'Painel ML'!C2312)), 10,
IF(ISNUMBER(SEARCH("kit 11", 'Painel ML'!C2312)), 11,
IF(ISNUMBER(SEARCH("kit 12", 'Painel ML'!C2312)), 12,
IF(ISNUMBER(SEARCH("kit 13", 'Painel ML'!C2312)), 13,
IF(ISNUMBER(SEARCH("kit 14", 'Painel ML'!C2312)), 14,
IF(ISNUMBER(SEARCH("kit 15", 'Painel ML'!C2312)), 15,
IF(ISNUMBER(SEARCH("kit 16", 'Painel ML'!C2312)), 16,
IF(ISNUMBER(SEARCH("kit 17", 'Painel ML'!C2312)), 17,
IF(ISNUMBER(SEARCH("kit 18", 'Painel ML'!C2312)), 18,
IF(ISNUMBER(SEARCH("kit 19", 'Painel ML'!C2312)), 19,
IF(ISNUMBER(SEARCH("kit 20", 'Painel ML'!C2312)), 20, 0)))))))))))))))))))</f>
        <v>0</v>
      </c>
      <c r="B2312">
        <f>IF(A2312=0,'Painel ML'!A2312,A2312*'Painel ML'!A2312)</f>
        <v>0</v>
      </c>
      <c r="D2312">
        <f>IF(ISNUMBER(SEARCH("kit2", 'Painel Shopee'!B2312)), 2,
IF(ISNUMBER(SEARCH("kit3", 'Painel Shopee'!B2312)), 3,
IF(ISNUMBER(SEARCH("kit4", 'Painel Shopee'!B2312)), 4,
IF(ISNUMBER(SEARCH("kit5", 'Painel Shopee'!B2312)), 5,
IF(ISNUMBER(SEARCH("kit6", 'Painel Shopee'!B2312)), 6,
IF(ISNUMBER(SEARCH("kit7", 'Painel Shopee'!B2312)), 7,
IF(ISNUMBER(SEARCH("kit8", 'Painel Shopee'!B2312)), 8,
IF(ISNUMBER(SEARCH("kit9", 'Painel Shopee'!B2312)), 9,
IF(ISNUMBER(SEARCH("kit10", 'Painel Shopee'!B2312)), 10,
IF(ISNUMBER(SEARCH("kit11", 'Painel Shopee'!B2312)), 11,
IF(ISNUMBER(SEARCH("kit12", 'Painel Shopee'!B2312)), 12,
IF(ISNUMBER(SEARCH("kit13", 'Painel Shopee'!B2312)), 13,
IF(ISNUMBER(SEARCH("kit14", 'Painel Shopee'!B2312)), 14,
IF(ISNUMBER(SEARCH("kit15", 'Painel Shopee'!B2312)), 15,
IF(ISNUMBER(SEARCH("kit16", 'Painel Shopee'!B2312)), 16,
IF(ISNUMBER(SEARCH("kit17", 'Painel Shopee'!B2312)), 17,
IF(ISNUMBER(SEARCH("kit18", 'Painel Shopee'!B2312)), 18,
IF(ISNUMBER(SEARCH("kit19", 'Painel Shopee'!B2312)), 19,
IF(ISNUMBER(SEARCH("kit20", 'Painel Shopee'!B2312)), 20, 0)))))))))))))))))))</f>
        <v>0</v>
      </c>
      <c r="E2312">
        <f>IF(D2312=0,'Painel Shopee'!C2312,D2312*'Painel Shopee'!C2312)</f>
        <v>0</v>
      </c>
    </row>
    <row r="2313" spans="1:5" x14ac:dyDescent="0.25">
      <c r="A2313">
        <f>IF(ISNUMBER(SEARCH("kit 2", 'Painel ML'!C2313)), 2,
IF(ISNUMBER(SEARCH("kit 3", 'Painel ML'!C2313)), 3,
IF(ISNUMBER(SEARCH("kit 4", 'Painel ML'!C2313)), 4,
IF(ISNUMBER(SEARCH("kit 5", 'Painel ML'!C2313)), 5,
IF(ISNUMBER(SEARCH("kit 6", 'Painel ML'!C2313)), 6,
IF(ISNUMBER(SEARCH("kit 7", 'Painel ML'!C2313)), 7,
IF(ISNUMBER(SEARCH("kit 8", 'Painel ML'!C2313)), 8,
IF(ISNUMBER(SEARCH("kit 9", 'Painel ML'!C2313)), 9,
IF(ISNUMBER(SEARCH("kit 10", 'Painel ML'!C2313)), 10,
IF(ISNUMBER(SEARCH("kit 11", 'Painel ML'!C2313)), 11,
IF(ISNUMBER(SEARCH("kit 12", 'Painel ML'!C2313)), 12,
IF(ISNUMBER(SEARCH("kit 13", 'Painel ML'!C2313)), 13,
IF(ISNUMBER(SEARCH("kit 14", 'Painel ML'!C2313)), 14,
IF(ISNUMBER(SEARCH("kit 15", 'Painel ML'!C2313)), 15,
IF(ISNUMBER(SEARCH("kit 16", 'Painel ML'!C2313)), 16,
IF(ISNUMBER(SEARCH("kit 17", 'Painel ML'!C2313)), 17,
IF(ISNUMBER(SEARCH("kit 18", 'Painel ML'!C2313)), 18,
IF(ISNUMBER(SEARCH("kit 19", 'Painel ML'!C2313)), 19,
IF(ISNUMBER(SEARCH("kit 20", 'Painel ML'!C2313)), 20, 0)))))))))))))))))))</f>
        <v>0</v>
      </c>
      <c r="B2313">
        <f>IF(A2313=0,'Painel ML'!A2313,A2313*'Painel ML'!A2313)</f>
        <v>0</v>
      </c>
      <c r="D2313">
        <f>IF(ISNUMBER(SEARCH("kit2", 'Painel Shopee'!B2313)), 2,
IF(ISNUMBER(SEARCH("kit3", 'Painel Shopee'!B2313)), 3,
IF(ISNUMBER(SEARCH("kit4", 'Painel Shopee'!B2313)), 4,
IF(ISNUMBER(SEARCH("kit5", 'Painel Shopee'!B2313)), 5,
IF(ISNUMBER(SEARCH("kit6", 'Painel Shopee'!B2313)), 6,
IF(ISNUMBER(SEARCH("kit7", 'Painel Shopee'!B2313)), 7,
IF(ISNUMBER(SEARCH("kit8", 'Painel Shopee'!B2313)), 8,
IF(ISNUMBER(SEARCH("kit9", 'Painel Shopee'!B2313)), 9,
IF(ISNUMBER(SEARCH("kit10", 'Painel Shopee'!B2313)), 10,
IF(ISNUMBER(SEARCH("kit11", 'Painel Shopee'!B2313)), 11,
IF(ISNUMBER(SEARCH("kit12", 'Painel Shopee'!B2313)), 12,
IF(ISNUMBER(SEARCH("kit13", 'Painel Shopee'!B2313)), 13,
IF(ISNUMBER(SEARCH("kit14", 'Painel Shopee'!B2313)), 14,
IF(ISNUMBER(SEARCH("kit15", 'Painel Shopee'!B2313)), 15,
IF(ISNUMBER(SEARCH("kit16", 'Painel Shopee'!B2313)), 16,
IF(ISNUMBER(SEARCH("kit17", 'Painel Shopee'!B2313)), 17,
IF(ISNUMBER(SEARCH("kit18", 'Painel Shopee'!B2313)), 18,
IF(ISNUMBER(SEARCH("kit19", 'Painel Shopee'!B2313)), 19,
IF(ISNUMBER(SEARCH("kit20", 'Painel Shopee'!B2313)), 20, 0)))))))))))))))))))</f>
        <v>0</v>
      </c>
      <c r="E2313">
        <f>IF(D2313=0,'Painel Shopee'!C2313,D2313*'Painel Shopee'!C2313)</f>
        <v>0</v>
      </c>
    </row>
    <row r="2314" spans="1:5" x14ac:dyDescent="0.25">
      <c r="A2314">
        <f>IF(ISNUMBER(SEARCH("kit 2", 'Painel ML'!C2314)), 2,
IF(ISNUMBER(SEARCH("kit 3", 'Painel ML'!C2314)), 3,
IF(ISNUMBER(SEARCH("kit 4", 'Painel ML'!C2314)), 4,
IF(ISNUMBER(SEARCH("kit 5", 'Painel ML'!C2314)), 5,
IF(ISNUMBER(SEARCH("kit 6", 'Painel ML'!C2314)), 6,
IF(ISNUMBER(SEARCH("kit 7", 'Painel ML'!C2314)), 7,
IF(ISNUMBER(SEARCH("kit 8", 'Painel ML'!C2314)), 8,
IF(ISNUMBER(SEARCH("kit 9", 'Painel ML'!C2314)), 9,
IF(ISNUMBER(SEARCH("kit 10", 'Painel ML'!C2314)), 10,
IF(ISNUMBER(SEARCH("kit 11", 'Painel ML'!C2314)), 11,
IF(ISNUMBER(SEARCH("kit 12", 'Painel ML'!C2314)), 12,
IF(ISNUMBER(SEARCH("kit 13", 'Painel ML'!C2314)), 13,
IF(ISNUMBER(SEARCH("kit 14", 'Painel ML'!C2314)), 14,
IF(ISNUMBER(SEARCH("kit 15", 'Painel ML'!C2314)), 15,
IF(ISNUMBER(SEARCH("kit 16", 'Painel ML'!C2314)), 16,
IF(ISNUMBER(SEARCH("kit 17", 'Painel ML'!C2314)), 17,
IF(ISNUMBER(SEARCH("kit 18", 'Painel ML'!C2314)), 18,
IF(ISNUMBER(SEARCH("kit 19", 'Painel ML'!C2314)), 19,
IF(ISNUMBER(SEARCH("kit 20", 'Painel ML'!C2314)), 20, 0)))))))))))))))))))</f>
        <v>0</v>
      </c>
      <c r="B2314">
        <f>IF(A2314=0,'Painel ML'!A2314,A2314*'Painel ML'!A2314)</f>
        <v>0</v>
      </c>
      <c r="D2314">
        <f>IF(ISNUMBER(SEARCH("kit2", 'Painel Shopee'!B2314)), 2,
IF(ISNUMBER(SEARCH("kit3", 'Painel Shopee'!B2314)), 3,
IF(ISNUMBER(SEARCH("kit4", 'Painel Shopee'!B2314)), 4,
IF(ISNUMBER(SEARCH("kit5", 'Painel Shopee'!B2314)), 5,
IF(ISNUMBER(SEARCH("kit6", 'Painel Shopee'!B2314)), 6,
IF(ISNUMBER(SEARCH("kit7", 'Painel Shopee'!B2314)), 7,
IF(ISNUMBER(SEARCH("kit8", 'Painel Shopee'!B2314)), 8,
IF(ISNUMBER(SEARCH("kit9", 'Painel Shopee'!B2314)), 9,
IF(ISNUMBER(SEARCH("kit10", 'Painel Shopee'!B2314)), 10,
IF(ISNUMBER(SEARCH("kit11", 'Painel Shopee'!B2314)), 11,
IF(ISNUMBER(SEARCH("kit12", 'Painel Shopee'!B2314)), 12,
IF(ISNUMBER(SEARCH("kit13", 'Painel Shopee'!B2314)), 13,
IF(ISNUMBER(SEARCH("kit14", 'Painel Shopee'!B2314)), 14,
IF(ISNUMBER(SEARCH("kit15", 'Painel Shopee'!B2314)), 15,
IF(ISNUMBER(SEARCH("kit16", 'Painel Shopee'!B2314)), 16,
IF(ISNUMBER(SEARCH("kit17", 'Painel Shopee'!B2314)), 17,
IF(ISNUMBER(SEARCH("kit18", 'Painel Shopee'!B2314)), 18,
IF(ISNUMBER(SEARCH("kit19", 'Painel Shopee'!B2314)), 19,
IF(ISNUMBER(SEARCH("kit20", 'Painel Shopee'!B2314)), 20, 0)))))))))))))))))))</f>
        <v>0</v>
      </c>
      <c r="E2314">
        <f>IF(D2314=0,'Painel Shopee'!C2314,D2314*'Painel Shopee'!C2314)</f>
        <v>0</v>
      </c>
    </row>
    <row r="2315" spans="1:5" x14ac:dyDescent="0.25">
      <c r="A2315">
        <f>IF(ISNUMBER(SEARCH("kit 2", 'Painel ML'!C2315)), 2,
IF(ISNUMBER(SEARCH("kit 3", 'Painel ML'!C2315)), 3,
IF(ISNUMBER(SEARCH("kit 4", 'Painel ML'!C2315)), 4,
IF(ISNUMBER(SEARCH("kit 5", 'Painel ML'!C2315)), 5,
IF(ISNUMBER(SEARCH("kit 6", 'Painel ML'!C2315)), 6,
IF(ISNUMBER(SEARCH("kit 7", 'Painel ML'!C2315)), 7,
IF(ISNUMBER(SEARCH("kit 8", 'Painel ML'!C2315)), 8,
IF(ISNUMBER(SEARCH("kit 9", 'Painel ML'!C2315)), 9,
IF(ISNUMBER(SEARCH("kit 10", 'Painel ML'!C2315)), 10,
IF(ISNUMBER(SEARCH("kit 11", 'Painel ML'!C2315)), 11,
IF(ISNUMBER(SEARCH("kit 12", 'Painel ML'!C2315)), 12,
IF(ISNUMBER(SEARCH("kit 13", 'Painel ML'!C2315)), 13,
IF(ISNUMBER(SEARCH("kit 14", 'Painel ML'!C2315)), 14,
IF(ISNUMBER(SEARCH("kit 15", 'Painel ML'!C2315)), 15,
IF(ISNUMBER(SEARCH("kit 16", 'Painel ML'!C2315)), 16,
IF(ISNUMBER(SEARCH("kit 17", 'Painel ML'!C2315)), 17,
IF(ISNUMBER(SEARCH("kit 18", 'Painel ML'!C2315)), 18,
IF(ISNUMBER(SEARCH("kit 19", 'Painel ML'!C2315)), 19,
IF(ISNUMBER(SEARCH("kit 20", 'Painel ML'!C2315)), 20, 0)))))))))))))))))))</f>
        <v>0</v>
      </c>
      <c r="B2315">
        <f>IF(A2315=0,'Painel ML'!A2315,A2315*'Painel ML'!A2315)</f>
        <v>0</v>
      </c>
      <c r="D2315">
        <f>IF(ISNUMBER(SEARCH("kit2", 'Painel Shopee'!B2315)), 2,
IF(ISNUMBER(SEARCH("kit3", 'Painel Shopee'!B2315)), 3,
IF(ISNUMBER(SEARCH("kit4", 'Painel Shopee'!B2315)), 4,
IF(ISNUMBER(SEARCH("kit5", 'Painel Shopee'!B2315)), 5,
IF(ISNUMBER(SEARCH("kit6", 'Painel Shopee'!B2315)), 6,
IF(ISNUMBER(SEARCH("kit7", 'Painel Shopee'!B2315)), 7,
IF(ISNUMBER(SEARCH("kit8", 'Painel Shopee'!B2315)), 8,
IF(ISNUMBER(SEARCH("kit9", 'Painel Shopee'!B2315)), 9,
IF(ISNUMBER(SEARCH("kit10", 'Painel Shopee'!B2315)), 10,
IF(ISNUMBER(SEARCH("kit11", 'Painel Shopee'!B2315)), 11,
IF(ISNUMBER(SEARCH("kit12", 'Painel Shopee'!B2315)), 12,
IF(ISNUMBER(SEARCH("kit13", 'Painel Shopee'!B2315)), 13,
IF(ISNUMBER(SEARCH("kit14", 'Painel Shopee'!B2315)), 14,
IF(ISNUMBER(SEARCH("kit15", 'Painel Shopee'!B2315)), 15,
IF(ISNUMBER(SEARCH("kit16", 'Painel Shopee'!B2315)), 16,
IF(ISNUMBER(SEARCH("kit17", 'Painel Shopee'!B2315)), 17,
IF(ISNUMBER(SEARCH("kit18", 'Painel Shopee'!B2315)), 18,
IF(ISNUMBER(SEARCH("kit19", 'Painel Shopee'!B2315)), 19,
IF(ISNUMBER(SEARCH("kit20", 'Painel Shopee'!B2315)), 20, 0)))))))))))))))))))</f>
        <v>0</v>
      </c>
      <c r="E2315">
        <f>IF(D2315=0,'Painel Shopee'!C2315,D2315*'Painel Shopee'!C2315)</f>
        <v>0</v>
      </c>
    </row>
    <row r="2316" spans="1:5" x14ac:dyDescent="0.25">
      <c r="A2316">
        <f>IF(ISNUMBER(SEARCH("kit 2", 'Painel ML'!C2316)), 2,
IF(ISNUMBER(SEARCH("kit 3", 'Painel ML'!C2316)), 3,
IF(ISNUMBER(SEARCH("kit 4", 'Painel ML'!C2316)), 4,
IF(ISNUMBER(SEARCH("kit 5", 'Painel ML'!C2316)), 5,
IF(ISNUMBER(SEARCH("kit 6", 'Painel ML'!C2316)), 6,
IF(ISNUMBER(SEARCH("kit 7", 'Painel ML'!C2316)), 7,
IF(ISNUMBER(SEARCH("kit 8", 'Painel ML'!C2316)), 8,
IF(ISNUMBER(SEARCH("kit 9", 'Painel ML'!C2316)), 9,
IF(ISNUMBER(SEARCH("kit 10", 'Painel ML'!C2316)), 10,
IF(ISNUMBER(SEARCH("kit 11", 'Painel ML'!C2316)), 11,
IF(ISNUMBER(SEARCH("kit 12", 'Painel ML'!C2316)), 12,
IF(ISNUMBER(SEARCH("kit 13", 'Painel ML'!C2316)), 13,
IF(ISNUMBER(SEARCH("kit 14", 'Painel ML'!C2316)), 14,
IF(ISNUMBER(SEARCH("kit 15", 'Painel ML'!C2316)), 15,
IF(ISNUMBER(SEARCH("kit 16", 'Painel ML'!C2316)), 16,
IF(ISNUMBER(SEARCH("kit 17", 'Painel ML'!C2316)), 17,
IF(ISNUMBER(SEARCH("kit 18", 'Painel ML'!C2316)), 18,
IF(ISNUMBER(SEARCH("kit 19", 'Painel ML'!C2316)), 19,
IF(ISNUMBER(SEARCH("kit 20", 'Painel ML'!C2316)), 20, 0)))))))))))))))))))</f>
        <v>0</v>
      </c>
      <c r="B2316">
        <f>IF(A2316=0,'Painel ML'!A2316,A2316*'Painel ML'!A2316)</f>
        <v>0</v>
      </c>
      <c r="D2316">
        <f>IF(ISNUMBER(SEARCH("kit2", 'Painel Shopee'!B2316)), 2,
IF(ISNUMBER(SEARCH("kit3", 'Painel Shopee'!B2316)), 3,
IF(ISNUMBER(SEARCH("kit4", 'Painel Shopee'!B2316)), 4,
IF(ISNUMBER(SEARCH("kit5", 'Painel Shopee'!B2316)), 5,
IF(ISNUMBER(SEARCH("kit6", 'Painel Shopee'!B2316)), 6,
IF(ISNUMBER(SEARCH("kit7", 'Painel Shopee'!B2316)), 7,
IF(ISNUMBER(SEARCH("kit8", 'Painel Shopee'!B2316)), 8,
IF(ISNUMBER(SEARCH("kit9", 'Painel Shopee'!B2316)), 9,
IF(ISNUMBER(SEARCH("kit10", 'Painel Shopee'!B2316)), 10,
IF(ISNUMBER(SEARCH("kit11", 'Painel Shopee'!B2316)), 11,
IF(ISNUMBER(SEARCH("kit12", 'Painel Shopee'!B2316)), 12,
IF(ISNUMBER(SEARCH("kit13", 'Painel Shopee'!B2316)), 13,
IF(ISNUMBER(SEARCH("kit14", 'Painel Shopee'!B2316)), 14,
IF(ISNUMBER(SEARCH("kit15", 'Painel Shopee'!B2316)), 15,
IF(ISNUMBER(SEARCH("kit16", 'Painel Shopee'!B2316)), 16,
IF(ISNUMBER(SEARCH("kit17", 'Painel Shopee'!B2316)), 17,
IF(ISNUMBER(SEARCH("kit18", 'Painel Shopee'!B2316)), 18,
IF(ISNUMBER(SEARCH("kit19", 'Painel Shopee'!B2316)), 19,
IF(ISNUMBER(SEARCH("kit20", 'Painel Shopee'!B2316)), 20, 0)))))))))))))))))))</f>
        <v>0</v>
      </c>
      <c r="E2316">
        <f>IF(D2316=0,'Painel Shopee'!C2316,D2316*'Painel Shopee'!C2316)</f>
        <v>0</v>
      </c>
    </row>
    <row r="2317" spans="1:5" x14ac:dyDescent="0.25">
      <c r="A2317">
        <f>IF(ISNUMBER(SEARCH("kit 2", 'Painel ML'!C2317)), 2,
IF(ISNUMBER(SEARCH("kit 3", 'Painel ML'!C2317)), 3,
IF(ISNUMBER(SEARCH("kit 4", 'Painel ML'!C2317)), 4,
IF(ISNUMBER(SEARCH("kit 5", 'Painel ML'!C2317)), 5,
IF(ISNUMBER(SEARCH("kit 6", 'Painel ML'!C2317)), 6,
IF(ISNUMBER(SEARCH("kit 7", 'Painel ML'!C2317)), 7,
IF(ISNUMBER(SEARCH("kit 8", 'Painel ML'!C2317)), 8,
IF(ISNUMBER(SEARCH("kit 9", 'Painel ML'!C2317)), 9,
IF(ISNUMBER(SEARCH("kit 10", 'Painel ML'!C2317)), 10,
IF(ISNUMBER(SEARCH("kit 11", 'Painel ML'!C2317)), 11,
IF(ISNUMBER(SEARCH("kit 12", 'Painel ML'!C2317)), 12,
IF(ISNUMBER(SEARCH("kit 13", 'Painel ML'!C2317)), 13,
IF(ISNUMBER(SEARCH("kit 14", 'Painel ML'!C2317)), 14,
IF(ISNUMBER(SEARCH("kit 15", 'Painel ML'!C2317)), 15,
IF(ISNUMBER(SEARCH("kit 16", 'Painel ML'!C2317)), 16,
IF(ISNUMBER(SEARCH("kit 17", 'Painel ML'!C2317)), 17,
IF(ISNUMBER(SEARCH("kit 18", 'Painel ML'!C2317)), 18,
IF(ISNUMBER(SEARCH("kit 19", 'Painel ML'!C2317)), 19,
IF(ISNUMBER(SEARCH("kit 20", 'Painel ML'!C2317)), 20, 0)))))))))))))))))))</f>
        <v>0</v>
      </c>
      <c r="B2317">
        <f>IF(A2317=0,'Painel ML'!A2317,A2317*'Painel ML'!A2317)</f>
        <v>0</v>
      </c>
      <c r="D2317">
        <f>IF(ISNUMBER(SEARCH("kit2", 'Painel Shopee'!B2317)), 2,
IF(ISNUMBER(SEARCH("kit3", 'Painel Shopee'!B2317)), 3,
IF(ISNUMBER(SEARCH("kit4", 'Painel Shopee'!B2317)), 4,
IF(ISNUMBER(SEARCH("kit5", 'Painel Shopee'!B2317)), 5,
IF(ISNUMBER(SEARCH("kit6", 'Painel Shopee'!B2317)), 6,
IF(ISNUMBER(SEARCH("kit7", 'Painel Shopee'!B2317)), 7,
IF(ISNUMBER(SEARCH("kit8", 'Painel Shopee'!B2317)), 8,
IF(ISNUMBER(SEARCH("kit9", 'Painel Shopee'!B2317)), 9,
IF(ISNUMBER(SEARCH("kit10", 'Painel Shopee'!B2317)), 10,
IF(ISNUMBER(SEARCH("kit11", 'Painel Shopee'!B2317)), 11,
IF(ISNUMBER(SEARCH("kit12", 'Painel Shopee'!B2317)), 12,
IF(ISNUMBER(SEARCH("kit13", 'Painel Shopee'!B2317)), 13,
IF(ISNUMBER(SEARCH("kit14", 'Painel Shopee'!B2317)), 14,
IF(ISNUMBER(SEARCH("kit15", 'Painel Shopee'!B2317)), 15,
IF(ISNUMBER(SEARCH("kit16", 'Painel Shopee'!B2317)), 16,
IF(ISNUMBER(SEARCH("kit17", 'Painel Shopee'!B2317)), 17,
IF(ISNUMBER(SEARCH("kit18", 'Painel Shopee'!B2317)), 18,
IF(ISNUMBER(SEARCH("kit19", 'Painel Shopee'!B2317)), 19,
IF(ISNUMBER(SEARCH("kit20", 'Painel Shopee'!B2317)), 20, 0)))))))))))))))))))</f>
        <v>0</v>
      </c>
      <c r="E2317">
        <f>IF(D2317=0,'Painel Shopee'!C2317,D2317*'Painel Shopee'!C2317)</f>
        <v>0</v>
      </c>
    </row>
    <row r="2318" spans="1:5" x14ac:dyDescent="0.25">
      <c r="A2318">
        <f>IF(ISNUMBER(SEARCH("kit 2", 'Painel ML'!C2318)), 2,
IF(ISNUMBER(SEARCH("kit 3", 'Painel ML'!C2318)), 3,
IF(ISNUMBER(SEARCH("kit 4", 'Painel ML'!C2318)), 4,
IF(ISNUMBER(SEARCH("kit 5", 'Painel ML'!C2318)), 5,
IF(ISNUMBER(SEARCH("kit 6", 'Painel ML'!C2318)), 6,
IF(ISNUMBER(SEARCH("kit 7", 'Painel ML'!C2318)), 7,
IF(ISNUMBER(SEARCH("kit 8", 'Painel ML'!C2318)), 8,
IF(ISNUMBER(SEARCH("kit 9", 'Painel ML'!C2318)), 9,
IF(ISNUMBER(SEARCH("kit 10", 'Painel ML'!C2318)), 10,
IF(ISNUMBER(SEARCH("kit 11", 'Painel ML'!C2318)), 11,
IF(ISNUMBER(SEARCH("kit 12", 'Painel ML'!C2318)), 12,
IF(ISNUMBER(SEARCH("kit 13", 'Painel ML'!C2318)), 13,
IF(ISNUMBER(SEARCH("kit 14", 'Painel ML'!C2318)), 14,
IF(ISNUMBER(SEARCH("kit 15", 'Painel ML'!C2318)), 15,
IF(ISNUMBER(SEARCH("kit 16", 'Painel ML'!C2318)), 16,
IF(ISNUMBER(SEARCH("kit 17", 'Painel ML'!C2318)), 17,
IF(ISNUMBER(SEARCH("kit 18", 'Painel ML'!C2318)), 18,
IF(ISNUMBER(SEARCH("kit 19", 'Painel ML'!C2318)), 19,
IF(ISNUMBER(SEARCH("kit 20", 'Painel ML'!C2318)), 20, 0)))))))))))))))))))</f>
        <v>0</v>
      </c>
      <c r="B2318">
        <f>IF(A2318=0,'Painel ML'!A2318,A2318*'Painel ML'!A2318)</f>
        <v>0</v>
      </c>
      <c r="D2318">
        <f>IF(ISNUMBER(SEARCH("kit2", 'Painel Shopee'!B2318)), 2,
IF(ISNUMBER(SEARCH("kit3", 'Painel Shopee'!B2318)), 3,
IF(ISNUMBER(SEARCH("kit4", 'Painel Shopee'!B2318)), 4,
IF(ISNUMBER(SEARCH("kit5", 'Painel Shopee'!B2318)), 5,
IF(ISNUMBER(SEARCH("kit6", 'Painel Shopee'!B2318)), 6,
IF(ISNUMBER(SEARCH("kit7", 'Painel Shopee'!B2318)), 7,
IF(ISNUMBER(SEARCH("kit8", 'Painel Shopee'!B2318)), 8,
IF(ISNUMBER(SEARCH("kit9", 'Painel Shopee'!B2318)), 9,
IF(ISNUMBER(SEARCH("kit10", 'Painel Shopee'!B2318)), 10,
IF(ISNUMBER(SEARCH("kit11", 'Painel Shopee'!B2318)), 11,
IF(ISNUMBER(SEARCH("kit12", 'Painel Shopee'!B2318)), 12,
IF(ISNUMBER(SEARCH("kit13", 'Painel Shopee'!B2318)), 13,
IF(ISNUMBER(SEARCH("kit14", 'Painel Shopee'!B2318)), 14,
IF(ISNUMBER(SEARCH("kit15", 'Painel Shopee'!B2318)), 15,
IF(ISNUMBER(SEARCH("kit16", 'Painel Shopee'!B2318)), 16,
IF(ISNUMBER(SEARCH("kit17", 'Painel Shopee'!B2318)), 17,
IF(ISNUMBER(SEARCH("kit18", 'Painel Shopee'!B2318)), 18,
IF(ISNUMBER(SEARCH("kit19", 'Painel Shopee'!B2318)), 19,
IF(ISNUMBER(SEARCH("kit20", 'Painel Shopee'!B2318)), 20, 0)))))))))))))))))))</f>
        <v>0</v>
      </c>
      <c r="E2318">
        <f>IF(D2318=0,'Painel Shopee'!C2318,D2318*'Painel Shopee'!C2318)</f>
        <v>0</v>
      </c>
    </row>
    <row r="2319" spans="1:5" x14ac:dyDescent="0.25">
      <c r="A2319">
        <f>IF(ISNUMBER(SEARCH("kit 2", 'Painel ML'!C2319)), 2,
IF(ISNUMBER(SEARCH("kit 3", 'Painel ML'!C2319)), 3,
IF(ISNUMBER(SEARCH("kit 4", 'Painel ML'!C2319)), 4,
IF(ISNUMBER(SEARCH("kit 5", 'Painel ML'!C2319)), 5,
IF(ISNUMBER(SEARCH("kit 6", 'Painel ML'!C2319)), 6,
IF(ISNUMBER(SEARCH("kit 7", 'Painel ML'!C2319)), 7,
IF(ISNUMBER(SEARCH("kit 8", 'Painel ML'!C2319)), 8,
IF(ISNUMBER(SEARCH("kit 9", 'Painel ML'!C2319)), 9,
IF(ISNUMBER(SEARCH("kit 10", 'Painel ML'!C2319)), 10,
IF(ISNUMBER(SEARCH("kit 11", 'Painel ML'!C2319)), 11,
IF(ISNUMBER(SEARCH("kit 12", 'Painel ML'!C2319)), 12,
IF(ISNUMBER(SEARCH("kit 13", 'Painel ML'!C2319)), 13,
IF(ISNUMBER(SEARCH("kit 14", 'Painel ML'!C2319)), 14,
IF(ISNUMBER(SEARCH("kit 15", 'Painel ML'!C2319)), 15,
IF(ISNUMBER(SEARCH("kit 16", 'Painel ML'!C2319)), 16,
IF(ISNUMBER(SEARCH("kit 17", 'Painel ML'!C2319)), 17,
IF(ISNUMBER(SEARCH("kit 18", 'Painel ML'!C2319)), 18,
IF(ISNUMBER(SEARCH("kit 19", 'Painel ML'!C2319)), 19,
IF(ISNUMBER(SEARCH("kit 20", 'Painel ML'!C2319)), 20, 0)))))))))))))))))))</f>
        <v>0</v>
      </c>
      <c r="B2319">
        <f>IF(A2319=0,'Painel ML'!A2319,A2319*'Painel ML'!A2319)</f>
        <v>0</v>
      </c>
      <c r="D2319">
        <f>IF(ISNUMBER(SEARCH("kit2", 'Painel Shopee'!B2319)), 2,
IF(ISNUMBER(SEARCH("kit3", 'Painel Shopee'!B2319)), 3,
IF(ISNUMBER(SEARCH("kit4", 'Painel Shopee'!B2319)), 4,
IF(ISNUMBER(SEARCH("kit5", 'Painel Shopee'!B2319)), 5,
IF(ISNUMBER(SEARCH("kit6", 'Painel Shopee'!B2319)), 6,
IF(ISNUMBER(SEARCH("kit7", 'Painel Shopee'!B2319)), 7,
IF(ISNUMBER(SEARCH("kit8", 'Painel Shopee'!B2319)), 8,
IF(ISNUMBER(SEARCH("kit9", 'Painel Shopee'!B2319)), 9,
IF(ISNUMBER(SEARCH("kit10", 'Painel Shopee'!B2319)), 10,
IF(ISNUMBER(SEARCH("kit11", 'Painel Shopee'!B2319)), 11,
IF(ISNUMBER(SEARCH("kit12", 'Painel Shopee'!B2319)), 12,
IF(ISNUMBER(SEARCH("kit13", 'Painel Shopee'!B2319)), 13,
IF(ISNUMBER(SEARCH("kit14", 'Painel Shopee'!B2319)), 14,
IF(ISNUMBER(SEARCH("kit15", 'Painel Shopee'!B2319)), 15,
IF(ISNUMBER(SEARCH("kit16", 'Painel Shopee'!B2319)), 16,
IF(ISNUMBER(SEARCH("kit17", 'Painel Shopee'!B2319)), 17,
IF(ISNUMBER(SEARCH("kit18", 'Painel Shopee'!B2319)), 18,
IF(ISNUMBER(SEARCH("kit19", 'Painel Shopee'!B2319)), 19,
IF(ISNUMBER(SEARCH("kit20", 'Painel Shopee'!B2319)), 20, 0)))))))))))))))))))</f>
        <v>0</v>
      </c>
      <c r="E2319">
        <f>IF(D2319=0,'Painel Shopee'!C2319,D2319*'Painel Shopee'!C2319)</f>
        <v>0</v>
      </c>
    </row>
    <row r="2320" spans="1:5" x14ac:dyDescent="0.25">
      <c r="A2320">
        <f>IF(ISNUMBER(SEARCH("kit 2", 'Painel ML'!C2320)), 2,
IF(ISNUMBER(SEARCH("kit 3", 'Painel ML'!C2320)), 3,
IF(ISNUMBER(SEARCH("kit 4", 'Painel ML'!C2320)), 4,
IF(ISNUMBER(SEARCH("kit 5", 'Painel ML'!C2320)), 5,
IF(ISNUMBER(SEARCH("kit 6", 'Painel ML'!C2320)), 6,
IF(ISNUMBER(SEARCH("kit 7", 'Painel ML'!C2320)), 7,
IF(ISNUMBER(SEARCH("kit 8", 'Painel ML'!C2320)), 8,
IF(ISNUMBER(SEARCH("kit 9", 'Painel ML'!C2320)), 9,
IF(ISNUMBER(SEARCH("kit 10", 'Painel ML'!C2320)), 10,
IF(ISNUMBER(SEARCH("kit 11", 'Painel ML'!C2320)), 11,
IF(ISNUMBER(SEARCH("kit 12", 'Painel ML'!C2320)), 12,
IF(ISNUMBER(SEARCH("kit 13", 'Painel ML'!C2320)), 13,
IF(ISNUMBER(SEARCH("kit 14", 'Painel ML'!C2320)), 14,
IF(ISNUMBER(SEARCH("kit 15", 'Painel ML'!C2320)), 15,
IF(ISNUMBER(SEARCH("kit 16", 'Painel ML'!C2320)), 16,
IF(ISNUMBER(SEARCH("kit 17", 'Painel ML'!C2320)), 17,
IF(ISNUMBER(SEARCH("kit 18", 'Painel ML'!C2320)), 18,
IF(ISNUMBER(SEARCH("kit 19", 'Painel ML'!C2320)), 19,
IF(ISNUMBER(SEARCH("kit 20", 'Painel ML'!C2320)), 20, 0)))))))))))))))))))</f>
        <v>0</v>
      </c>
      <c r="B2320">
        <f>IF(A2320=0,'Painel ML'!A2320,A2320*'Painel ML'!A2320)</f>
        <v>0</v>
      </c>
      <c r="D2320">
        <f>IF(ISNUMBER(SEARCH("kit2", 'Painel Shopee'!B2320)), 2,
IF(ISNUMBER(SEARCH("kit3", 'Painel Shopee'!B2320)), 3,
IF(ISNUMBER(SEARCH("kit4", 'Painel Shopee'!B2320)), 4,
IF(ISNUMBER(SEARCH("kit5", 'Painel Shopee'!B2320)), 5,
IF(ISNUMBER(SEARCH("kit6", 'Painel Shopee'!B2320)), 6,
IF(ISNUMBER(SEARCH("kit7", 'Painel Shopee'!B2320)), 7,
IF(ISNUMBER(SEARCH("kit8", 'Painel Shopee'!B2320)), 8,
IF(ISNUMBER(SEARCH("kit9", 'Painel Shopee'!B2320)), 9,
IF(ISNUMBER(SEARCH("kit10", 'Painel Shopee'!B2320)), 10,
IF(ISNUMBER(SEARCH("kit11", 'Painel Shopee'!B2320)), 11,
IF(ISNUMBER(SEARCH("kit12", 'Painel Shopee'!B2320)), 12,
IF(ISNUMBER(SEARCH("kit13", 'Painel Shopee'!B2320)), 13,
IF(ISNUMBER(SEARCH("kit14", 'Painel Shopee'!B2320)), 14,
IF(ISNUMBER(SEARCH("kit15", 'Painel Shopee'!B2320)), 15,
IF(ISNUMBER(SEARCH("kit16", 'Painel Shopee'!B2320)), 16,
IF(ISNUMBER(SEARCH("kit17", 'Painel Shopee'!B2320)), 17,
IF(ISNUMBER(SEARCH("kit18", 'Painel Shopee'!B2320)), 18,
IF(ISNUMBER(SEARCH("kit19", 'Painel Shopee'!B2320)), 19,
IF(ISNUMBER(SEARCH("kit20", 'Painel Shopee'!B2320)), 20, 0)))))))))))))))))))</f>
        <v>0</v>
      </c>
      <c r="E2320">
        <f>IF(D2320=0,'Painel Shopee'!C2320,D2320*'Painel Shopee'!C2320)</f>
        <v>0</v>
      </c>
    </row>
    <row r="2321" spans="1:5" x14ac:dyDescent="0.25">
      <c r="A2321">
        <f>IF(ISNUMBER(SEARCH("kit 2", 'Painel ML'!C2321)), 2,
IF(ISNUMBER(SEARCH("kit 3", 'Painel ML'!C2321)), 3,
IF(ISNUMBER(SEARCH("kit 4", 'Painel ML'!C2321)), 4,
IF(ISNUMBER(SEARCH("kit 5", 'Painel ML'!C2321)), 5,
IF(ISNUMBER(SEARCH("kit 6", 'Painel ML'!C2321)), 6,
IF(ISNUMBER(SEARCH("kit 7", 'Painel ML'!C2321)), 7,
IF(ISNUMBER(SEARCH("kit 8", 'Painel ML'!C2321)), 8,
IF(ISNUMBER(SEARCH("kit 9", 'Painel ML'!C2321)), 9,
IF(ISNUMBER(SEARCH("kit 10", 'Painel ML'!C2321)), 10,
IF(ISNUMBER(SEARCH("kit 11", 'Painel ML'!C2321)), 11,
IF(ISNUMBER(SEARCH("kit 12", 'Painel ML'!C2321)), 12,
IF(ISNUMBER(SEARCH("kit 13", 'Painel ML'!C2321)), 13,
IF(ISNUMBER(SEARCH("kit 14", 'Painel ML'!C2321)), 14,
IF(ISNUMBER(SEARCH("kit 15", 'Painel ML'!C2321)), 15,
IF(ISNUMBER(SEARCH("kit 16", 'Painel ML'!C2321)), 16,
IF(ISNUMBER(SEARCH("kit 17", 'Painel ML'!C2321)), 17,
IF(ISNUMBER(SEARCH("kit 18", 'Painel ML'!C2321)), 18,
IF(ISNUMBER(SEARCH("kit 19", 'Painel ML'!C2321)), 19,
IF(ISNUMBER(SEARCH("kit 20", 'Painel ML'!C2321)), 20, 0)))))))))))))))))))</f>
        <v>0</v>
      </c>
      <c r="B2321">
        <f>IF(A2321=0,'Painel ML'!A2321,A2321*'Painel ML'!A2321)</f>
        <v>0</v>
      </c>
      <c r="D2321">
        <f>IF(ISNUMBER(SEARCH("kit2", 'Painel Shopee'!B2321)), 2,
IF(ISNUMBER(SEARCH("kit3", 'Painel Shopee'!B2321)), 3,
IF(ISNUMBER(SEARCH("kit4", 'Painel Shopee'!B2321)), 4,
IF(ISNUMBER(SEARCH("kit5", 'Painel Shopee'!B2321)), 5,
IF(ISNUMBER(SEARCH("kit6", 'Painel Shopee'!B2321)), 6,
IF(ISNUMBER(SEARCH("kit7", 'Painel Shopee'!B2321)), 7,
IF(ISNUMBER(SEARCH("kit8", 'Painel Shopee'!B2321)), 8,
IF(ISNUMBER(SEARCH("kit9", 'Painel Shopee'!B2321)), 9,
IF(ISNUMBER(SEARCH("kit10", 'Painel Shopee'!B2321)), 10,
IF(ISNUMBER(SEARCH("kit11", 'Painel Shopee'!B2321)), 11,
IF(ISNUMBER(SEARCH("kit12", 'Painel Shopee'!B2321)), 12,
IF(ISNUMBER(SEARCH("kit13", 'Painel Shopee'!B2321)), 13,
IF(ISNUMBER(SEARCH("kit14", 'Painel Shopee'!B2321)), 14,
IF(ISNUMBER(SEARCH("kit15", 'Painel Shopee'!B2321)), 15,
IF(ISNUMBER(SEARCH("kit16", 'Painel Shopee'!B2321)), 16,
IF(ISNUMBER(SEARCH("kit17", 'Painel Shopee'!B2321)), 17,
IF(ISNUMBER(SEARCH("kit18", 'Painel Shopee'!B2321)), 18,
IF(ISNUMBER(SEARCH("kit19", 'Painel Shopee'!B2321)), 19,
IF(ISNUMBER(SEARCH("kit20", 'Painel Shopee'!B2321)), 20, 0)))))))))))))))))))</f>
        <v>0</v>
      </c>
      <c r="E2321">
        <f>IF(D2321=0,'Painel Shopee'!C2321,D2321*'Painel Shopee'!C2321)</f>
        <v>0</v>
      </c>
    </row>
    <row r="2322" spans="1:5" x14ac:dyDescent="0.25">
      <c r="A2322">
        <f>IF(ISNUMBER(SEARCH("kit 2", 'Painel ML'!C2322)), 2,
IF(ISNUMBER(SEARCH("kit 3", 'Painel ML'!C2322)), 3,
IF(ISNUMBER(SEARCH("kit 4", 'Painel ML'!C2322)), 4,
IF(ISNUMBER(SEARCH("kit 5", 'Painel ML'!C2322)), 5,
IF(ISNUMBER(SEARCH("kit 6", 'Painel ML'!C2322)), 6,
IF(ISNUMBER(SEARCH("kit 7", 'Painel ML'!C2322)), 7,
IF(ISNUMBER(SEARCH("kit 8", 'Painel ML'!C2322)), 8,
IF(ISNUMBER(SEARCH("kit 9", 'Painel ML'!C2322)), 9,
IF(ISNUMBER(SEARCH("kit 10", 'Painel ML'!C2322)), 10,
IF(ISNUMBER(SEARCH("kit 11", 'Painel ML'!C2322)), 11,
IF(ISNUMBER(SEARCH("kit 12", 'Painel ML'!C2322)), 12,
IF(ISNUMBER(SEARCH("kit 13", 'Painel ML'!C2322)), 13,
IF(ISNUMBER(SEARCH("kit 14", 'Painel ML'!C2322)), 14,
IF(ISNUMBER(SEARCH("kit 15", 'Painel ML'!C2322)), 15,
IF(ISNUMBER(SEARCH("kit 16", 'Painel ML'!C2322)), 16,
IF(ISNUMBER(SEARCH("kit 17", 'Painel ML'!C2322)), 17,
IF(ISNUMBER(SEARCH("kit 18", 'Painel ML'!C2322)), 18,
IF(ISNUMBER(SEARCH("kit 19", 'Painel ML'!C2322)), 19,
IF(ISNUMBER(SEARCH("kit 20", 'Painel ML'!C2322)), 20, 0)))))))))))))))))))</f>
        <v>0</v>
      </c>
      <c r="B2322">
        <f>IF(A2322=0,'Painel ML'!A2322,A2322*'Painel ML'!A2322)</f>
        <v>0</v>
      </c>
      <c r="D2322">
        <f>IF(ISNUMBER(SEARCH("kit2", 'Painel Shopee'!B2322)), 2,
IF(ISNUMBER(SEARCH("kit3", 'Painel Shopee'!B2322)), 3,
IF(ISNUMBER(SEARCH("kit4", 'Painel Shopee'!B2322)), 4,
IF(ISNUMBER(SEARCH("kit5", 'Painel Shopee'!B2322)), 5,
IF(ISNUMBER(SEARCH("kit6", 'Painel Shopee'!B2322)), 6,
IF(ISNUMBER(SEARCH("kit7", 'Painel Shopee'!B2322)), 7,
IF(ISNUMBER(SEARCH("kit8", 'Painel Shopee'!B2322)), 8,
IF(ISNUMBER(SEARCH("kit9", 'Painel Shopee'!B2322)), 9,
IF(ISNUMBER(SEARCH("kit10", 'Painel Shopee'!B2322)), 10,
IF(ISNUMBER(SEARCH("kit11", 'Painel Shopee'!B2322)), 11,
IF(ISNUMBER(SEARCH("kit12", 'Painel Shopee'!B2322)), 12,
IF(ISNUMBER(SEARCH("kit13", 'Painel Shopee'!B2322)), 13,
IF(ISNUMBER(SEARCH("kit14", 'Painel Shopee'!B2322)), 14,
IF(ISNUMBER(SEARCH("kit15", 'Painel Shopee'!B2322)), 15,
IF(ISNUMBER(SEARCH("kit16", 'Painel Shopee'!B2322)), 16,
IF(ISNUMBER(SEARCH("kit17", 'Painel Shopee'!B2322)), 17,
IF(ISNUMBER(SEARCH("kit18", 'Painel Shopee'!B2322)), 18,
IF(ISNUMBER(SEARCH("kit19", 'Painel Shopee'!B2322)), 19,
IF(ISNUMBER(SEARCH("kit20", 'Painel Shopee'!B2322)), 20, 0)))))))))))))))))))</f>
        <v>0</v>
      </c>
      <c r="E2322">
        <f>IF(D2322=0,'Painel Shopee'!C2322,D2322*'Painel Shopee'!C2322)</f>
        <v>0</v>
      </c>
    </row>
    <row r="2323" spans="1:5" x14ac:dyDescent="0.25">
      <c r="A2323">
        <f>IF(ISNUMBER(SEARCH("kit 2", 'Painel ML'!C2323)), 2,
IF(ISNUMBER(SEARCH("kit 3", 'Painel ML'!C2323)), 3,
IF(ISNUMBER(SEARCH("kit 4", 'Painel ML'!C2323)), 4,
IF(ISNUMBER(SEARCH("kit 5", 'Painel ML'!C2323)), 5,
IF(ISNUMBER(SEARCH("kit 6", 'Painel ML'!C2323)), 6,
IF(ISNUMBER(SEARCH("kit 7", 'Painel ML'!C2323)), 7,
IF(ISNUMBER(SEARCH("kit 8", 'Painel ML'!C2323)), 8,
IF(ISNUMBER(SEARCH("kit 9", 'Painel ML'!C2323)), 9,
IF(ISNUMBER(SEARCH("kit 10", 'Painel ML'!C2323)), 10,
IF(ISNUMBER(SEARCH("kit 11", 'Painel ML'!C2323)), 11,
IF(ISNUMBER(SEARCH("kit 12", 'Painel ML'!C2323)), 12,
IF(ISNUMBER(SEARCH("kit 13", 'Painel ML'!C2323)), 13,
IF(ISNUMBER(SEARCH("kit 14", 'Painel ML'!C2323)), 14,
IF(ISNUMBER(SEARCH("kit 15", 'Painel ML'!C2323)), 15,
IF(ISNUMBER(SEARCH("kit 16", 'Painel ML'!C2323)), 16,
IF(ISNUMBER(SEARCH("kit 17", 'Painel ML'!C2323)), 17,
IF(ISNUMBER(SEARCH("kit 18", 'Painel ML'!C2323)), 18,
IF(ISNUMBER(SEARCH("kit 19", 'Painel ML'!C2323)), 19,
IF(ISNUMBER(SEARCH("kit 20", 'Painel ML'!C2323)), 20, 0)))))))))))))))))))</f>
        <v>0</v>
      </c>
      <c r="B2323">
        <f>IF(A2323=0,'Painel ML'!A2323,A2323*'Painel ML'!A2323)</f>
        <v>0</v>
      </c>
      <c r="D2323">
        <f>IF(ISNUMBER(SEARCH("kit2", 'Painel Shopee'!B2323)), 2,
IF(ISNUMBER(SEARCH("kit3", 'Painel Shopee'!B2323)), 3,
IF(ISNUMBER(SEARCH("kit4", 'Painel Shopee'!B2323)), 4,
IF(ISNUMBER(SEARCH("kit5", 'Painel Shopee'!B2323)), 5,
IF(ISNUMBER(SEARCH("kit6", 'Painel Shopee'!B2323)), 6,
IF(ISNUMBER(SEARCH("kit7", 'Painel Shopee'!B2323)), 7,
IF(ISNUMBER(SEARCH("kit8", 'Painel Shopee'!B2323)), 8,
IF(ISNUMBER(SEARCH("kit9", 'Painel Shopee'!B2323)), 9,
IF(ISNUMBER(SEARCH("kit10", 'Painel Shopee'!B2323)), 10,
IF(ISNUMBER(SEARCH("kit11", 'Painel Shopee'!B2323)), 11,
IF(ISNUMBER(SEARCH("kit12", 'Painel Shopee'!B2323)), 12,
IF(ISNUMBER(SEARCH("kit13", 'Painel Shopee'!B2323)), 13,
IF(ISNUMBER(SEARCH("kit14", 'Painel Shopee'!B2323)), 14,
IF(ISNUMBER(SEARCH("kit15", 'Painel Shopee'!B2323)), 15,
IF(ISNUMBER(SEARCH("kit16", 'Painel Shopee'!B2323)), 16,
IF(ISNUMBER(SEARCH("kit17", 'Painel Shopee'!B2323)), 17,
IF(ISNUMBER(SEARCH("kit18", 'Painel Shopee'!B2323)), 18,
IF(ISNUMBER(SEARCH("kit19", 'Painel Shopee'!B2323)), 19,
IF(ISNUMBER(SEARCH("kit20", 'Painel Shopee'!B2323)), 20, 0)))))))))))))))))))</f>
        <v>0</v>
      </c>
      <c r="E2323">
        <f>IF(D2323=0,'Painel Shopee'!C2323,D2323*'Painel Shopee'!C2323)</f>
        <v>0</v>
      </c>
    </row>
    <row r="2324" spans="1:5" x14ac:dyDescent="0.25">
      <c r="A2324">
        <f>IF(ISNUMBER(SEARCH("kit 2", 'Painel ML'!C2324)), 2,
IF(ISNUMBER(SEARCH("kit 3", 'Painel ML'!C2324)), 3,
IF(ISNUMBER(SEARCH("kit 4", 'Painel ML'!C2324)), 4,
IF(ISNUMBER(SEARCH("kit 5", 'Painel ML'!C2324)), 5,
IF(ISNUMBER(SEARCH("kit 6", 'Painel ML'!C2324)), 6,
IF(ISNUMBER(SEARCH("kit 7", 'Painel ML'!C2324)), 7,
IF(ISNUMBER(SEARCH("kit 8", 'Painel ML'!C2324)), 8,
IF(ISNUMBER(SEARCH("kit 9", 'Painel ML'!C2324)), 9,
IF(ISNUMBER(SEARCH("kit 10", 'Painel ML'!C2324)), 10,
IF(ISNUMBER(SEARCH("kit 11", 'Painel ML'!C2324)), 11,
IF(ISNUMBER(SEARCH("kit 12", 'Painel ML'!C2324)), 12,
IF(ISNUMBER(SEARCH("kit 13", 'Painel ML'!C2324)), 13,
IF(ISNUMBER(SEARCH("kit 14", 'Painel ML'!C2324)), 14,
IF(ISNUMBER(SEARCH("kit 15", 'Painel ML'!C2324)), 15,
IF(ISNUMBER(SEARCH("kit 16", 'Painel ML'!C2324)), 16,
IF(ISNUMBER(SEARCH("kit 17", 'Painel ML'!C2324)), 17,
IF(ISNUMBER(SEARCH("kit 18", 'Painel ML'!C2324)), 18,
IF(ISNUMBER(SEARCH("kit 19", 'Painel ML'!C2324)), 19,
IF(ISNUMBER(SEARCH("kit 20", 'Painel ML'!C2324)), 20, 0)))))))))))))))))))</f>
        <v>0</v>
      </c>
      <c r="B2324">
        <f>IF(A2324=0,'Painel ML'!A2324,A2324*'Painel ML'!A2324)</f>
        <v>0</v>
      </c>
      <c r="D2324">
        <f>IF(ISNUMBER(SEARCH("kit2", 'Painel Shopee'!B2324)), 2,
IF(ISNUMBER(SEARCH("kit3", 'Painel Shopee'!B2324)), 3,
IF(ISNUMBER(SEARCH("kit4", 'Painel Shopee'!B2324)), 4,
IF(ISNUMBER(SEARCH("kit5", 'Painel Shopee'!B2324)), 5,
IF(ISNUMBER(SEARCH("kit6", 'Painel Shopee'!B2324)), 6,
IF(ISNUMBER(SEARCH("kit7", 'Painel Shopee'!B2324)), 7,
IF(ISNUMBER(SEARCH("kit8", 'Painel Shopee'!B2324)), 8,
IF(ISNUMBER(SEARCH("kit9", 'Painel Shopee'!B2324)), 9,
IF(ISNUMBER(SEARCH("kit10", 'Painel Shopee'!B2324)), 10,
IF(ISNUMBER(SEARCH("kit11", 'Painel Shopee'!B2324)), 11,
IF(ISNUMBER(SEARCH("kit12", 'Painel Shopee'!B2324)), 12,
IF(ISNUMBER(SEARCH("kit13", 'Painel Shopee'!B2324)), 13,
IF(ISNUMBER(SEARCH("kit14", 'Painel Shopee'!B2324)), 14,
IF(ISNUMBER(SEARCH("kit15", 'Painel Shopee'!B2324)), 15,
IF(ISNUMBER(SEARCH("kit16", 'Painel Shopee'!B2324)), 16,
IF(ISNUMBER(SEARCH("kit17", 'Painel Shopee'!B2324)), 17,
IF(ISNUMBER(SEARCH("kit18", 'Painel Shopee'!B2324)), 18,
IF(ISNUMBER(SEARCH("kit19", 'Painel Shopee'!B2324)), 19,
IF(ISNUMBER(SEARCH("kit20", 'Painel Shopee'!B2324)), 20, 0)))))))))))))))))))</f>
        <v>0</v>
      </c>
      <c r="E2324">
        <f>IF(D2324=0,'Painel Shopee'!C2324,D2324*'Painel Shopee'!C2324)</f>
        <v>0</v>
      </c>
    </row>
    <row r="2325" spans="1:5" x14ac:dyDescent="0.25">
      <c r="A2325">
        <f>IF(ISNUMBER(SEARCH("kit 2", 'Painel ML'!C2325)), 2,
IF(ISNUMBER(SEARCH("kit 3", 'Painel ML'!C2325)), 3,
IF(ISNUMBER(SEARCH("kit 4", 'Painel ML'!C2325)), 4,
IF(ISNUMBER(SEARCH("kit 5", 'Painel ML'!C2325)), 5,
IF(ISNUMBER(SEARCH("kit 6", 'Painel ML'!C2325)), 6,
IF(ISNUMBER(SEARCH("kit 7", 'Painel ML'!C2325)), 7,
IF(ISNUMBER(SEARCH("kit 8", 'Painel ML'!C2325)), 8,
IF(ISNUMBER(SEARCH("kit 9", 'Painel ML'!C2325)), 9,
IF(ISNUMBER(SEARCH("kit 10", 'Painel ML'!C2325)), 10,
IF(ISNUMBER(SEARCH("kit 11", 'Painel ML'!C2325)), 11,
IF(ISNUMBER(SEARCH("kit 12", 'Painel ML'!C2325)), 12,
IF(ISNUMBER(SEARCH("kit 13", 'Painel ML'!C2325)), 13,
IF(ISNUMBER(SEARCH("kit 14", 'Painel ML'!C2325)), 14,
IF(ISNUMBER(SEARCH("kit 15", 'Painel ML'!C2325)), 15,
IF(ISNUMBER(SEARCH("kit 16", 'Painel ML'!C2325)), 16,
IF(ISNUMBER(SEARCH("kit 17", 'Painel ML'!C2325)), 17,
IF(ISNUMBER(SEARCH("kit 18", 'Painel ML'!C2325)), 18,
IF(ISNUMBER(SEARCH("kit 19", 'Painel ML'!C2325)), 19,
IF(ISNUMBER(SEARCH("kit 20", 'Painel ML'!C2325)), 20, 0)))))))))))))))))))</f>
        <v>0</v>
      </c>
      <c r="B2325">
        <f>IF(A2325=0,'Painel ML'!A2325,A2325*'Painel ML'!A2325)</f>
        <v>0</v>
      </c>
      <c r="D2325">
        <f>IF(ISNUMBER(SEARCH("kit2", 'Painel Shopee'!B2325)), 2,
IF(ISNUMBER(SEARCH("kit3", 'Painel Shopee'!B2325)), 3,
IF(ISNUMBER(SEARCH("kit4", 'Painel Shopee'!B2325)), 4,
IF(ISNUMBER(SEARCH("kit5", 'Painel Shopee'!B2325)), 5,
IF(ISNUMBER(SEARCH("kit6", 'Painel Shopee'!B2325)), 6,
IF(ISNUMBER(SEARCH("kit7", 'Painel Shopee'!B2325)), 7,
IF(ISNUMBER(SEARCH("kit8", 'Painel Shopee'!B2325)), 8,
IF(ISNUMBER(SEARCH("kit9", 'Painel Shopee'!B2325)), 9,
IF(ISNUMBER(SEARCH("kit10", 'Painel Shopee'!B2325)), 10,
IF(ISNUMBER(SEARCH("kit11", 'Painel Shopee'!B2325)), 11,
IF(ISNUMBER(SEARCH("kit12", 'Painel Shopee'!B2325)), 12,
IF(ISNUMBER(SEARCH("kit13", 'Painel Shopee'!B2325)), 13,
IF(ISNUMBER(SEARCH("kit14", 'Painel Shopee'!B2325)), 14,
IF(ISNUMBER(SEARCH("kit15", 'Painel Shopee'!B2325)), 15,
IF(ISNUMBER(SEARCH("kit16", 'Painel Shopee'!B2325)), 16,
IF(ISNUMBER(SEARCH("kit17", 'Painel Shopee'!B2325)), 17,
IF(ISNUMBER(SEARCH("kit18", 'Painel Shopee'!B2325)), 18,
IF(ISNUMBER(SEARCH("kit19", 'Painel Shopee'!B2325)), 19,
IF(ISNUMBER(SEARCH("kit20", 'Painel Shopee'!B2325)), 20, 0)))))))))))))))))))</f>
        <v>0</v>
      </c>
      <c r="E2325">
        <f>IF(D2325=0,'Painel Shopee'!C2325,D2325*'Painel Shopee'!C2325)</f>
        <v>0</v>
      </c>
    </row>
    <row r="2326" spans="1:5" x14ac:dyDescent="0.25">
      <c r="A2326">
        <f>IF(ISNUMBER(SEARCH("kit 2", 'Painel ML'!C2326)), 2,
IF(ISNUMBER(SEARCH("kit 3", 'Painel ML'!C2326)), 3,
IF(ISNUMBER(SEARCH("kit 4", 'Painel ML'!C2326)), 4,
IF(ISNUMBER(SEARCH("kit 5", 'Painel ML'!C2326)), 5,
IF(ISNUMBER(SEARCH("kit 6", 'Painel ML'!C2326)), 6,
IF(ISNUMBER(SEARCH("kit 7", 'Painel ML'!C2326)), 7,
IF(ISNUMBER(SEARCH("kit 8", 'Painel ML'!C2326)), 8,
IF(ISNUMBER(SEARCH("kit 9", 'Painel ML'!C2326)), 9,
IF(ISNUMBER(SEARCH("kit 10", 'Painel ML'!C2326)), 10,
IF(ISNUMBER(SEARCH("kit 11", 'Painel ML'!C2326)), 11,
IF(ISNUMBER(SEARCH("kit 12", 'Painel ML'!C2326)), 12,
IF(ISNUMBER(SEARCH("kit 13", 'Painel ML'!C2326)), 13,
IF(ISNUMBER(SEARCH("kit 14", 'Painel ML'!C2326)), 14,
IF(ISNUMBER(SEARCH("kit 15", 'Painel ML'!C2326)), 15,
IF(ISNUMBER(SEARCH("kit 16", 'Painel ML'!C2326)), 16,
IF(ISNUMBER(SEARCH("kit 17", 'Painel ML'!C2326)), 17,
IF(ISNUMBER(SEARCH("kit 18", 'Painel ML'!C2326)), 18,
IF(ISNUMBER(SEARCH("kit 19", 'Painel ML'!C2326)), 19,
IF(ISNUMBER(SEARCH("kit 20", 'Painel ML'!C2326)), 20, 0)))))))))))))))))))</f>
        <v>0</v>
      </c>
      <c r="B2326">
        <f>IF(A2326=0,'Painel ML'!A2326,A2326*'Painel ML'!A2326)</f>
        <v>0</v>
      </c>
      <c r="D2326">
        <f>IF(ISNUMBER(SEARCH("kit2", 'Painel Shopee'!B2326)), 2,
IF(ISNUMBER(SEARCH("kit3", 'Painel Shopee'!B2326)), 3,
IF(ISNUMBER(SEARCH("kit4", 'Painel Shopee'!B2326)), 4,
IF(ISNUMBER(SEARCH("kit5", 'Painel Shopee'!B2326)), 5,
IF(ISNUMBER(SEARCH("kit6", 'Painel Shopee'!B2326)), 6,
IF(ISNUMBER(SEARCH("kit7", 'Painel Shopee'!B2326)), 7,
IF(ISNUMBER(SEARCH("kit8", 'Painel Shopee'!B2326)), 8,
IF(ISNUMBER(SEARCH("kit9", 'Painel Shopee'!B2326)), 9,
IF(ISNUMBER(SEARCH("kit10", 'Painel Shopee'!B2326)), 10,
IF(ISNUMBER(SEARCH("kit11", 'Painel Shopee'!B2326)), 11,
IF(ISNUMBER(SEARCH("kit12", 'Painel Shopee'!B2326)), 12,
IF(ISNUMBER(SEARCH("kit13", 'Painel Shopee'!B2326)), 13,
IF(ISNUMBER(SEARCH("kit14", 'Painel Shopee'!B2326)), 14,
IF(ISNUMBER(SEARCH("kit15", 'Painel Shopee'!B2326)), 15,
IF(ISNUMBER(SEARCH("kit16", 'Painel Shopee'!B2326)), 16,
IF(ISNUMBER(SEARCH("kit17", 'Painel Shopee'!B2326)), 17,
IF(ISNUMBER(SEARCH("kit18", 'Painel Shopee'!B2326)), 18,
IF(ISNUMBER(SEARCH("kit19", 'Painel Shopee'!B2326)), 19,
IF(ISNUMBER(SEARCH("kit20", 'Painel Shopee'!B2326)), 20, 0)))))))))))))))))))</f>
        <v>0</v>
      </c>
      <c r="E2326">
        <f>IF(D2326=0,'Painel Shopee'!C2326,D2326*'Painel Shopee'!C2326)</f>
        <v>0</v>
      </c>
    </row>
    <row r="2327" spans="1:5" x14ac:dyDescent="0.25">
      <c r="A2327">
        <f>IF(ISNUMBER(SEARCH("kit 2", 'Painel ML'!C2327)), 2,
IF(ISNUMBER(SEARCH("kit 3", 'Painel ML'!C2327)), 3,
IF(ISNUMBER(SEARCH("kit 4", 'Painel ML'!C2327)), 4,
IF(ISNUMBER(SEARCH("kit 5", 'Painel ML'!C2327)), 5,
IF(ISNUMBER(SEARCH("kit 6", 'Painel ML'!C2327)), 6,
IF(ISNUMBER(SEARCH("kit 7", 'Painel ML'!C2327)), 7,
IF(ISNUMBER(SEARCH("kit 8", 'Painel ML'!C2327)), 8,
IF(ISNUMBER(SEARCH("kit 9", 'Painel ML'!C2327)), 9,
IF(ISNUMBER(SEARCH("kit 10", 'Painel ML'!C2327)), 10,
IF(ISNUMBER(SEARCH("kit 11", 'Painel ML'!C2327)), 11,
IF(ISNUMBER(SEARCH("kit 12", 'Painel ML'!C2327)), 12,
IF(ISNUMBER(SEARCH("kit 13", 'Painel ML'!C2327)), 13,
IF(ISNUMBER(SEARCH("kit 14", 'Painel ML'!C2327)), 14,
IF(ISNUMBER(SEARCH("kit 15", 'Painel ML'!C2327)), 15,
IF(ISNUMBER(SEARCH("kit 16", 'Painel ML'!C2327)), 16,
IF(ISNUMBER(SEARCH("kit 17", 'Painel ML'!C2327)), 17,
IF(ISNUMBER(SEARCH("kit 18", 'Painel ML'!C2327)), 18,
IF(ISNUMBER(SEARCH("kit 19", 'Painel ML'!C2327)), 19,
IF(ISNUMBER(SEARCH("kit 20", 'Painel ML'!C2327)), 20, 0)))))))))))))))))))</f>
        <v>0</v>
      </c>
      <c r="B2327">
        <f>IF(A2327=0,'Painel ML'!A2327,A2327*'Painel ML'!A2327)</f>
        <v>0</v>
      </c>
      <c r="D2327">
        <f>IF(ISNUMBER(SEARCH("kit2", 'Painel Shopee'!B2327)), 2,
IF(ISNUMBER(SEARCH("kit3", 'Painel Shopee'!B2327)), 3,
IF(ISNUMBER(SEARCH("kit4", 'Painel Shopee'!B2327)), 4,
IF(ISNUMBER(SEARCH("kit5", 'Painel Shopee'!B2327)), 5,
IF(ISNUMBER(SEARCH("kit6", 'Painel Shopee'!B2327)), 6,
IF(ISNUMBER(SEARCH("kit7", 'Painel Shopee'!B2327)), 7,
IF(ISNUMBER(SEARCH("kit8", 'Painel Shopee'!B2327)), 8,
IF(ISNUMBER(SEARCH("kit9", 'Painel Shopee'!B2327)), 9,
IF(ISNUMBER(SEARCH("kit10", 'Painel Shopee'!B2327)), 10,
IF(ISNUMBER(SEARCH("kit11", 'Painel Shopee'!B2327)), 11,
IF(ISNUMBER(SEARCH("kit12", 'Painel Shopee'!B2327)), 12,
IF(ISNUMBER(SEARCH("kit13", 'Painel Shopee'!B2327)), 13,
IF(ISNUMBER(SEARCH("kit14", 'Painel Shopee'!B2327)), 14,
IF(ISNUMBER(SEARCH("kit15", 'Painel Shopee'!B2327)), 15,
IF(ISNUMBER(SEARCH("kit16", 'Painel Shopee'!B2327)), 16,
IF(ISNUMBER(SEARCH("kit17", 'Painel Shopee'!B2327)), 17,
IF(ISNUMBER(SEARCH("kit18", 'Painel Shopee'!B2327)), 18,
IF(ISNUMBER(SEARCH("kit19", 'Painel Shopee'!B2327)), 19,
IF(ISNUMBER(SEARCH("kit20", 'Painel Shopee'!B2327)), 20, 0)))))))))))))))))))</f>
        <v>0</v>
      </c>
      <c r="E2327">
        <f>IF(D2327=0,'Painel Shopee'!C2327,D2327*'Painel Shopee'!C2327)</f>
        <v>0</v>
      </c>
    </row>
    <row r="2328" spans="1:5" x14ac:dyDescent="0.25">
      <c r="A2328">
        <f>IF(ISNUMBER(SEARCH("kit 2", 'Painel ML'!C2328)), 2,
IF(ISNUMBER(SEARCH("kit 3", 'Painel ML'!C2328)), 3,
IF(ISNUMBER(SEARCH("kit 4", 'Painel ML'!C2328)), 4,
IF(ISNUMBER(SEARCH("kit 5", 'Painel ML'!C2328)), 5,
IF(ISNUMBER(SEARCH("kit 6", 'Painel ML'!C2328)), 6,
IF(ISNUMBER(SEARCH("kit 7", 'Painel ML'!C2328)), 7,
IF(ISNUMBER(SEARCH("kit 8", 'Painel ML'!C2328)), 8,
IF(ISNUMBER(SEARCH("kit 9", 'Painel ML'!C2328)), 9,
IF(ISNUMBER(SEARCH("kit 10", 'Painel ML'!C2328)), 10,
IF(ISNUMBER(SEARCH("kit 11", 'Painel ML'!C2328)), 11,
IF(ISNUMBER(SEARCH("kit 12", 'Painel ML'!C2328)), 12,
IF(ISNUMBER(SEARCH("kit 13", 'Painel ML'!C2328)), 13,
IF(ISNUMBER(SEARCH("kit 14", 'Painel ML'!C2328)), 14,
IF(ISNUMBER(SEARCH("kit 15", 'Painel ML'!C2328)), 15,
IF(ISNUMBER(SEARCH("kit 16", 'Painel ML'!C2328)), 16,
IF(ISNUMBER(SEARCH("kit 17", 'Painel ML'!C2328)), 17,
IF(ISNUMBER(SEARCH("kit 18", 'Painel ML'!C2328)), 18,
IF(ISNUMBER(SEARCH("kit 19", 'Painel ML'!C2328)), 19,
IF(ISNUMBER(SEARCH("kit 20", 'Painel ML'!C2328)), 20, 0)))))))))))))))))))</f>
        <v>0</v>
      </c>
      <c r="B2328">
        <f>IF(A2328=0,'Painel ML'!A2328,A2328*'Painel ML'!A2328)</f>
        <v>0</v>
      </c>
      <c r="D2328">
        <f>IF(ISNUMBER(SEARCH("kit2", 'Painel Shopee'!B2328)), 2,
IF(ISNUMBER(SEARCH("kit3", 'Painel Shopee'!B2328)), 3,
IF(ISNUMBER(SEARCH("kit4", 'Painel Shopee'!B2328)), 4,
IF(ISNUMBER(SEARCH("kit5", 'Painel Shopee'!B2328)), 5,
IF(ISNUMBER(SEARCH("kit6", 'Painel Shopee'!B2328)), 6,
IF(ISNUMBER(SEARCH("kit7", 'Painel Shopee'!B2328)), 7,
IF(ISNUMBER(SEARCH("kit8", 'Painel Shopee'!B2328)), 8,
IF(ISNUMBER(SEARCH("kit9", 'Painel Shopee'!B2328)), 9,
IF(ISNUMBER(SEARCH("kit10", 'Painel Shopee'!B2328)), 10,
IF(ISNUMBER(SEARCH("kit11", 'Painel Shopee'!B2328)), 11,
IF(ISNUMBER(SEARCH("kit12", 'Painel Shopee'!B2328)), 12,
IF(ISNUMBER(SEARCH("kit13", 'Painel Shopee'!B2328)), 13,
IF(ISNUMBER(SEARCH("kit14", 'Painel Shopee'!B2328)), 14,
IF(ISNUMBER(SEARCH("kit15", 'Painel Shopee'!B2328)), 15,
IF(ISNUMBER(SEARCH("kit16", 'Painel Shopee'!B2328)), 16,
IF(ISNUMBER(SEARCH("kit17", 'Painel Shopee'!B2328)), 17,
IF(ISNUMBER(SEARCH("kit18", 'Painel Shopee'!B2328)), 18,
IF(ISNUMBER(SEARCH("kit19", 'Painel Shopee'!B2328)), 19,
IF(ISNUMBER(SEARCH("kit20", 'Painel Shopee'!B2328)), 20, 0)))))))))))))))))))</f>
        <v>0</v>
      </c>
      <c r="E2328">
        <f>IF(D2328=0,'Painel Shopee'!C2328,D2328*'Painel Shopee'!C2328)</f>
        <v>0</v>
      </c>
    </row>
    <row r="2329" spans="1:5" x14ac:dyDescent="0.25">
      <c r="A2329">
        <f>IF(ISNUMBER(SEARCH("kit 2", 'Painel ML'!C2329)), 2,
IF(ISNUMBER(SEARCH("kit 3", 'Painel ML'!C2329)), 3,
IF(ISNUMBER(SEARCH("kit 4", 'Painel ML'!C2329)), 4,
IF(ISNUMBER(SEARCH("kit 5", 'Painel ML'!C2329)), 5,
IF(ISNUMBER(SEARCH("kit 6", 'Painel ML'!C2329)), 6,
IF(ISNUMBER(SEARCH("kit 7", 'Painel ML'!C2329)), 7,
IF(ISNUMBER(SEARCH("kit 8", 'Painel ML'!C2329)), 8,
IF(ISNUMBER(SEARCH("kit 9", 'Painel ML'!C2329)), 9,
IF(ISNUMBER(SEARCH("kit 10", 'Painel ML'!C2329)), 10,
IF(ISNUMBER(SEARCH("kit 11", 'Painel ML'!C2329)), 11,
IF(ISNUMBER(SEARCH("kit 12", 'Painel ML'!C2329)), 12,
IF(ISNUMBER(SEARCH("kit 13", 'Painel ML'!C2329)), 13,
IF(ISNUMBER(SEARCH("kit 14", 'Painel ML'!C2329)), 14,
IF(ISNUMBER(SEARCH("kit 15", 'Painel ML'!C2329)), 15,
IF(ISNUMBER(SEARCH("kit 16", 'Painel ML'!C2329)), 16,
IF(ISNUMBER(SEARCH("kit 17", 'Painel ML'!C2329)), 17,
IF(ISNUMBER(SEARCH("kit 18", 'Painel ML'!C2329)), 18,
IF(ISNUMBER(SEARCH("kit 19", 'Painel ML'!C2329)), 19,
IF(ISNUMBER(SEARCH("kit 20", 'Painel ML'!C2329)), 20, 0)))))))))))))))))))</f>
        <v>0</v>
      </c>
      <c r="B2329">
        <f>IF(A2329=0,'Painel ML'!A2329,A2329*'Painel ML'!A2329)</f>
        <v>0</v>
      </c>
      <c r="D2329">
        <f>IF(ISNUMBER(SEARCH("kit2", 'Painel Shopee'!B2329)), 2,
IF(ISNUMBER(SEARCH("kit3", 'Painel Shopee'!B2329)), 3,
IF(ISNUMBER(SEARCH("kit4", 'Painel Shopee'!B2329)), 4,
IF(ISNUMBER(SEARCH("kit5", 'Painel Shopee'!B2329)), 5,
IF(ISNUMBER(SEARCH("kit6", 'Painel Shopee'!B2329)), 6,
IF(ISNUMBER(SEARCH("kit7", 'Painel Shopee'!B2329)), 7,
IF(ISNUMBER(SEARCH("kit8", 'Painel Shopee'!B2329)), 8,
IF(ISNUMBER(SEARCH("kit9", 'Painel Shopee'!B2329)), 9,
IF(ISNUMBER(SEARCH("kit10", 'Painel Shopee'!B2329)), 10,
IF(ISNUMBER(SEARCH("kit11", 'Painel Shopee'!B2329)), 11,
IF(ISNUMBER(SEARCH("kit12", 'Painel Shopee'!B2329)), 12,
IF(ISNUMBER(SEARCH("kit13", 'Painel Shopee'!B2329)), 13,
IF(ISNUMBER(SEARCH("kit14", 'Painel Shopee'!B2329)), 14,
IF(ISNUMBER(SEARCH("kit15", 'Painel Shopee'!B2329)), 15,
IF(ISNUMBER(SEARCH("kit16", 'Painel Shopee'!B2329)), 16,
IF(ISNUMBER(SEARCH("kit17", 'Painel Shopee'!B2329)), 17,
IF(ISNUMBER(SEARCH("kit18", 'Painel Shopee'!B2329)), 18,
IF(ISNUMBER(SEARCH("kit19", 'Painel Shopee'!B2329)), 19,
IF(ISNUMBER(SEARCH("kit20", 'Painel Shopee'!B2329)), 20, 0)))))))))))))))))))</f>
        <v>0</v>
      </c>
      <c r="E2329">
        <f>IF(D2329=0,'Painel Shopee'!C2329,D2329*'Painel Shopee'!C2329)</f>
        <v>0</v>
      </c>
    </row>
    <row r="2330" spans="1:5" x14ac:dyDescent="0.25">
      <c r="A2330">
        <f>IF(ISNUMBER(SEARCH("kit 2", 'Painel ML'!C2330)), 2,
IF(ISNUMBER(SEARCH("kit 3", 'Painel ML'!C2330)), 3,
IF(ISNUMBER(SEARCH("kit 4", 'Painel ML'!C2330)), 4,
IF(ISNUMBER(SEARCH("kit 5", 'Painel ML'!C2330)), 5,
IF(ISNUMBER(SEARCH("kit 6", 'Painel ML'!C2330)), 6,
IF(ISNUMBER(SEARCH("kit 7", 'Painel ML'!C2330)), 7,
IF(ISNUMBER(SEARCH("kit 8", 'Painel ML'!C2330)), 8,
IF(ISNUMBER(SEARCH("kit 9", 'Painel ML'!C2330)), 9,
IF(ISNUMBER(SEARCH("kit 10", 'Painel ML'!C2330)), 10,
IF(ISNUMBER(SEARCH("kit 11", 'Painel ML'!C2330)), 11,
IF(ISNUMBER(SEARCH("kit 12", 'Painel ML'!C2330)), 12,
IF(ISNUMBER(SEARCH("kit 13", 'Painel ML'!C2330)), 13,
IF(ISNUMBER(SEARCH("kit 14", 'Painel ML'!C2330)), 14,
IF(ISNUMBER(SEARCH("kit 15", 'Painel ML'!C2330)), 15,
IF(ISNUMBER(SEARCH("kit 16", 'Painel ML'!C2330)), 16,
IF(ISNUMBER(SEARCH("kit 17", 'Painel ML'!C2330)), 17,
IF(ISNUMBER(SEARCH("kit 18", 'Painel ML'!C2330)), 18,
IF(ISNUMBER(SEARCH("kit 19", 'Painel ML'!C2330)), 19,
IF(ISNUMBER(SEARCH("kit 20", 'Painel ML'!C2330)), 20, 0)))))))))))))))))))</f>
        <v>0</v>
      </c>
      <c r="B2330">
        <f>IF(A2330=0,'Painel ML'!A2330,A2330*'Painel ML'!A2330)</f>
        <v>0</v>
      </c>
      <c r="D2330">
        <f>IF(ISNUMBER(SEARCH("kit2", 'Painel Shopee'!B2330)), 2,
IF(ISNUMBER(SEARCH("kit3", 'Painel Shopee'!B2330)), 3,
IF(ISNUMBER(SEARCH("kit4", 'Painel Shopee'!B2330)), 4,
IF(ISNUMBER(SEARCH("kit5", 'Painel Shopee'!B2330)), 5,
IF(ISNUMBER(SEARCH("kit6", 'Painel Shopee'!B2330)), 6,
IF(ISNUMBER(SEARCH("kit7", 'Painel Shopee'!B2330)), 7,
IF(ISNUMBER(SEARCH("kit8", 'Painel Shopee'!B2330)), 8,
IF(ISNUMBER(SEARCH("kit9", 'Painel Shopee'!B2330)), 9,
IF(ISNUMBER(SEARCH("kit10", 'Painel Shopee'!B2330)), 10,
IF(ISNUMBER(SEARCH("kit11", 'Painel Shopee'!B2330)), 11,
IF(ISNUMBER(SEARCH("kit12", 'Painel Shopee'!B2330)), 12,
IF(ISNUMBER(SEARCH("kit13", 'Painel Shopee'!B2330)), 13,
IF(ISNUMBER(SEARCH("kit14", 'Painel Shopee'!B2330)), 14,
IF(ISNUMBER(SEARCH("kit15", 'Painel Shopee'!B2330)), 15,
IF(ISNUMBER(SEARCH("kit16", 'Painel Shopee'!B2330)), 16,
IF(ISNUMBER(SEARCH("kit17", 'Painel Shopee'!B2330)), 17,
IF(ISNUMBER(SEARCH("kit18", 'Painel Shopee'!B2330)), 18,
IF(ISNUMBER(SEARCH("kit19", 'Painel Shopee'!B2330)), 19,
IF(ISNUMBER(SEARCH("kit20", 'Painel Shopee'!B2330)), 20, 0)))))))))))))))))))</f>
        <v>0</v>
      </c>
      <c r="E2330">
        <f>IF(D2330=0,'Painel Shopee'!C2330,D2330*'Painel Shopee'!C2330)</f>
        <v>0</v>
      </c>
    </row>
    <row r="2331" spans="1:5" x14ac:dyDescent="0.25">
      <c r="A2331">
        <f>IF(ISNUMBER(SEARCH("kit 2", 'Painel ML'!C2331)), 2,
IF(ISNUMBER(SEARCH("kit 3", 'Painel ML'!C2331)), 3,
IF(ISNUMBER(SEARCH("kit 4", 'Painel ML'!C2331)), 4,
IF(ISNUMBER(SEARCH("kit 5", 'Painel ML'!C2331)), 5,
IF(ISNUMBER(SEARCH("kit 6", 'Painel ML'!C2331)), 6,
IF(ISNUMBER(SEARCH("kit 7", 'Painel ML'!C2331)), 7,
IF(ISNUMBER(SEARCH("kit 8", 'Painel ML'!C2331)), 8,
IF(ISNUMBER(SEARCH("kit 9", 'Painel ML'!C2331)), 9,
IF(ISNUMBER(SEARCH("kit 10", 'Painel ML'!C2331)), 10,
IF(ISNUMBER(SEARCH("kit 11", 'Painel ML'!C2331)), 11,
IF(ISNUMBER(SEARCH("kit 12", 'Painel ML'!C2331)), 12,
IF(ISNUMBER(SEARCH("kit 13", 'Painel ML'!C2331)), 13,
IF(ISNUMBER(SEARCH("kit 14", 'Painel ML'!C2331)), 14,
IF(ISNUMBER(SEARCH("kit 15", 'Painel ML'!C2331)), 15,
IF(ISNUMBER(SEARCH("kit 16", 'Painel ML'!C2331)), 16,
IF(ISNUMBER(SEARCH("kit 17", 'Painel ML'!C2331)), 17,
IF(ISNUMBER(SEARCH("kit 18", 'Painel ML'!C2331)), 18,
IF(ISNUMBER(SEARCH("kit 19", 'Painel ML'!C2331)), 19,
IF(ISNUMBER(SEARCH("kit 20", 'Painel ML'!C2331)), 20, 0)))))))))))))))))))</f>
        <v>0</v>
      </c>
      <c r="B2331">
        <f>IF(A2331=0,'Painel ML'!A2331,A2331*'Painel ML'!A2331)</f>
        <v>0</v>
      </c>
      <c r="D2331">
        <f>IF(ISNUMBER(SEARCH("kit2", 'Painel Shopee'!B2331)), 2,
IF(ISNUMBER(SEARCH("kit3", 'Painel Shopee'!B2331)), 3,
IF(ISNUMBER(SEARCH("kit4", 'Painel Shopee'!B2331)), 4,
IF(ISNUMBER(SEARCH("kit5", 'Painel Shopee'!B2331)), 5,
IF(ISNUMBER(SEARCH("kit6", 'Painel Shopee'!B2331)), 6,
IF(ISNUMBER(SEARCH("kit7", 'Painel Shopee'!B2331)), 7,
IF(ISNUMBER(SEARCH("kit8", 'Painel Shopee'!B2331)), 8,
IF(ISNUMBER(SEARCH("kit9", 'Painel Shopee'!B2331)), 9,
IF(ISNUMBER(SEARCH("kit10", 'Painel Shopee'!B2331)), 10,
IF(ISNUMBER(SEARCH("kit11", 'Painel Shopee'!B2331)), 11,
IF(ISNUMBER(SEARCH("kit12", 'Painel Shopee'!B2331)), 12,
IF(ISNUMBER(SEARCH("kit13", 'Painel Shopee'!B2331)), 13,
IF(ISNUMBER(SEARCH("kit14", 'Painel Shopee'!B2331)), 14,
IF(ISNUMBER(SEARCH("kit15", 'Painel Shopee'!B2331)), 15,
IF(ISNUMBER(SEARCH("kit16", 'Painel Shopee'!B2331)), 16,
IF(ISNUMBER(SEARCH("kit17", 'Painel Shopee'!B2331)), 17,
IF(ISNUMBER(SEARCH("kit18", 'Painel Shopee'!B2331)), 18,
IF(ISNUMBER(SEARCH("kit19", 'Painel Shopee'!B2331)), 19,
IF(ISNUMBER(SEARCH("kit20", 'Painel Shopee'!B2331)), 20, 0)))))))))))))))))))</f>
        <v>0</v>
      </c>
      <c r="E2331">
        <f>IF(D2331=0,'Painel Shopee'!C2331,D2331*'Painel Shopee'!C2331)</f>
        <v>0</v>
      </c>
    </row>
    <row r="2332" spans="1:5" x14ac:dyDescent="0.25">
      <c r="A2332">
        <f>IF(ISNUMBER(SEARCH("kit 2", 'Painel ML'!C2332)), 2,
IF(ISNUMBER(SEARCH("kit 3", 'Painel ML'!C2332)), 3,
IF(ISNUMBER(SEARCH("kit 4", 'Painel ML'!C2332)), 4,
IF(ISNUMBER(SEARCH("kit 5", 'Painel ML'!C2332)), 5,
IF(ISNUMBER(SEARCH("kit 6", 'Painel ML'!C2332)), 6,
IF(ISNUMBER(SEARCH("kit 7", 'Painel ML'!C2332)), 7,
IF(ISNUMBER(SEARCH("kit 8", 'Painel ML'!C2332)), 8,
IF(ISNUMBER(SEARCH("kit 9", 'Painel ML'!C2332)), 9,
IF(ISNUMBER(SEARCH("kit 10", 'Painel ML'!C2332)), 10,
IF(ISNUMBER(SEARCH("kit 11", 'Painel ML'!C2332)), 11,
IF(ISNUMBER(SEARCH("kit 12", 'Painel ML'!C2332)), 12,
IF(ISNUMBER(SEARCH("kit 13", 'Painel ML'!C2332)), 13,
IF(ISNUMBER(SEARCH("kit 14", 'Painel ML'!C2332)), 14,
IF(ISNUMBER(SEARCH("kit 15", 'Painel ML'!C2332)), 15,
IF(ISNUMBER(SEARCH("kit 16", 'Painel ML'!C2332)), 16,
IF(ISNUMBER(SEARCH("kit 17", 'Painel ML'!C2332)), 17,
IF(ISNUMBER(SEARCH("kit 18", 'Painel ML'!C2332)), 18,
IF(ISNUMBER(SEARCH("kit 19", 'Painel ML'!C2332)), 19,
IF(ISNUMBER(SEARCH("kit 20", 'Painel ML'!C2332)), 20, 0)))))))))))))))))))</f>
        <v>0</v>
      </c>
      <c r="B2332">
        <f>IF(A2332=0,'Painel ML'!A2332,A2332*'Painel ML'!A2332)</f>
        <v>0</v>
      </c>
      <c r="D2332">
        <f>IF(ISNUMBER(SEARCH("kit2", 'Painel Shopee'!B2332)), 2,
IF(ISNUMBER(SEARCH("kit3", 'Painel Shopee'!B2332)), 3,
IF(ISNUMBER(SEARCH("kit4", 'Painel Shopee'!B2332)), 4,
IF(ISNUMBER(SEARCH("kit5", 'Painel Shopee'!B2332)), 5,
IF(ISNUMBER(SEARCH("kit6", 'Painel Shopee'!B2332)), 6,
IF(ISNUMBER(SEARCH("kit7", 'Painel Shopee'!B2332)), 7,
IF(ISNUMBER(SEARCH("kit8", 'Painel Shopee'!B2332)), 8,
IF(ISNUMBER(SEARCH("kit9", 'Painel Shopee'!B2332)), 9,
IF(ISNUMBER(SEARCH("kit10", 'Painel Shopee'!B2332)), 10,
IF(ISNUMBER(SEARCH("kit11", 'Painel Shopee'!B2332)), 11,
IF(ISNUMBER(SEARCH("kit12", 'Painel Shopee'!B2332)), 12,
IF(ISNUMBER(SEARCH("kit13", 'Painel Shopee'!B2332)), 13,
IF(ISNUMBER(SEARCH("kit14", 'Painel Shopee'!B2332)), 14,
IF(ISNUMBER(SEARCH("kit15", 'Painel Shopee'!B2332)), 15,
IF(ISNUMBER(SEARCH("kit16", 'Painel Shopee'!B2332)), 16,
IF(ISNUMBER(SEARCH("kit17", 'Painel Shopee'!B2332)), 17,
IF(ISNUMBER(SEARCH("kit18", 'Painel Shopee'!B2332)), 18,
IF(ISNUMBER(SEARCH("kit19", 'Painel Shopee'!B2332)), 19,
IF(ISNUMBER(SEARCH("kit20", 'Painel Shopee'!B2332)), 20, 0)))))))))))))))))))</f>
        <v>0</v>
      </c>
      <c r="E2332">
        <f>IF(D2332=0,'Painel Shopee'!C2332,D2332*'Painel Shopee'!C2332)</f>
        <v>0</v>
      </c>
    </row>
    <row r="2333" spans="1:5" x14ac:dyDescent="0.25">
      <c r="A2333">
        <f>IF(ISNUMBER(SEARCH("kit 2", 'Painel ML'!C2333)), 2,
IF(ISNUMBER(SEARCH("kit 3", 'Painel ML'!C2333)), 3,
IF(ISNUMBER(SEARCH("kit 4", 'Painel ML'!C2333)), 4,
IF(ISNUMBER(SEARCH("kit 5", 'Painel ML'!C2333)), 5,
IF(ISNUMBER(SEARCH("kit 6", 'Painel ML'!C2333)), 6,
IF(ISNUMBER(SEARCH("kit 7", 'Painel ML'!C2333)), 7,
IF(ISNUMBER(SEARCH("kit 8", 'Painel ML'!C2333)), 8,
IF(ISNUMBER(SEARCH("kit 9", 'Painel ML'!C2333)), 9,
IF(ISNUMBER(SEARCH("kit 10", 'Painel ML'!C2333)), 10,
IF(ISNUMBER(SEARCH("kit 11", 'Painel ML'!C2333)), 11,
IF(ISNUMBER(SEARCH("kit 12", 'Painel ML'!C2333)), 12,
IF(ISNUMBER(SEARCH("kit 13", 'Painel ML'!C2333)), 13,
IF(ISNUMBER(SEARCH("kit 14", 'Painel ML'!C2333)), 14,
IF(ISNUMBER(SEARCH("kit 15", 'Painel ML'!C2333)), 15,
IF(ISNUMBER(SEARCH("kit 16", 'Painel ML'!C2333)), 16,
IF(ISNUMBER(SEARCH("kit 17", 'Painel ML'!C2333)), 17,
IF(ISNUMBER(SEARCH("kit 18", 'Painel ML'!C2333)), 18,
IF(ISNUMBER(SEARCH("kit 19", 'Painel ML'!C2333)), 19,
IF(ISNUMBER(SEARCH("kit 20", 'Painel ML'!C2333)), 20, 0)))))))))))))))))))</f>
        <v>0</v>
      </c>
      <c r="B2333">
        <f>IF(A2333=0,'Painel ML'!A2333,A2333*'Painel ML'!A2333)</f>
        <v>0</v>
      </c>
      <c r="D2333">
        <f>IF(ISNUMBER(SEARCH("kit2", 'Painel Shopee'!B2333)), 2,
IF(ISNUMBER(SEARCH("kit3", 'Painel Shopee'!B2333)), 3,
IF(ISNUMBER(SEARCH("kit4", 'Painel Shopee'!B2333)), 4,
IF(ISNUMBER(SEARCH("kit5", 'Painel Shopee'!B2333)), 5,
IF(ISNUMBER(SEARCH("kit6", 'Painel Shopee'!B2333)), 6,
IF(ISNUMBER(SEARCH("kit7", 'Painel Shopee'!B2333)), 7,
IF(ISNUMBER(SEARCH("kit8", 'Painel Shopee'!B2333)), 8,
IF(ISNUMBER(SEARCH("kit9", 'Painel Shopee'!B2333)), 9,
IF(ISNUMBER(SEARCH("kit10", 'Painel Shopee'!B2333)), 10,
IF(ISNUMBER(SEARCH("kit11", 'Painel Shopee'!B2333)), 11,
IF(ISNUMBER(SEARCH("kit12", 'Painel Shopee'!B2333)), 12,
IF(ISNUMBER(SEARCH("kit13", 'Painel Shopee'!B2333)), 13,
IF(ISNUMBER(SEARCH("kit14", 'Painel Shopee'!B2333)), 14,
IF(ISNUMBER(SEARCH("kit15", 'Painel Shopee'!B2333)), 15,
IF(ISNUMBER(SEARCH("kit16", 'Painel Shopee'!B2333)), 16,
IF(ISNUMBER(SEARCH("kit17", 'Painel Shopee'!B2333)), 17,
IF(ISNUMBER(SEARCH("kit18", 'Painel Shopee'!B2333)), 18,
IF(ISNUMBER(SEARCH("kit19", 'Painel Shopee'!B2333)), 19,
IF(ISNUMBER(SEARCH("kit20", 'Painel Shopee'!B2333)), 20, 0)))))))))))))))))))</f>
        <v>0</v>
      </c>
      <c r="E2333">
        <f>IF(D2333=0,'Painel Shopee'!C2333,D2333*'Painel Shopee'!C2333)</f>
        <v>0</v>
      </c>
    </row>
    <row r="2334" spans="1:5" x14ac:dyDescent="0.25">
      <c r="A2334">
        <f>IF(ISNUMBER(SEARCH("kit 2", 'Painel ML'!C2334)), 2,
IF(ISNUMBER(SEARCH("kit 3", 'Painel ML'!C2334)), 3,
IF(ISNUMBER(SEARCH("kit 4", 'Painel ML'!C2334)), 4,
IF(ISNUMBER(SEARCH("kit 5", 'Painel ML'!C2334)), 5,
IF(ISNUMBER(SEARCH("kit 6", 'Painel ML'!C2334)), 6,
IF(ISNUMBER(SEARCH("kit 7", 'Painel ML'!C2334)), 7,
IF(ISNUMBER(SEARCH("kit 8", 'Painel ML'!C2334)), 8,
IF(ISNUMBER(SEARCH("kit 9", 'Painel ML'!C2334)), 9,
IF(ISNUMBER(SEARCH("kit 10", 'Painel ML'!C2334)), 10,
IF(ISNUMBER(SEARCH("kit 11", 'Painel ML'!C2334)), 11,
IF(ISNUMBER(SEARCH("kit 12", 'Painel ML'!C2334)), 12,
IF(ISNUMBER(SEARCH("kit 13", 'Painel ML'!C2334)), 13,
IF(ISNUMBER(SEARCH("kit 14", 'Painel ML'!C2334)), 14,
IF(ISNUMBER(SEARCH("kit 15", 'Painel ML'!C2334)), 15,
IF(ISNUMBER(SEARCH("kit 16", 'Painel ML'!C2334)), 16,
IF(ISNUMBER(SEARCH("kit 17", 'Painel ML'!C2334)), 17,
IF(ISNUMBER(SEARCH("kit 18", 'Painel ML'!C2334)), 18,
IF(ISNUMBER(SEARCH("kit 19", 'Painel ML'!C2334)), 19,
IF(ISNUMBER(SEARCH("kit 20", 'Painel ML'!C2334)), 20, 0)))))))))))))))))))</f>
        <v>0</v>
      </c>
      <c r="B2334">
        <f>IF(A2334=0,'Painel ML'!A2334,A2334*'Painel ML'!A2334)</f>
        <v>0</v>
      </c>
      <c r="D2334">
        <f>IF(ISNUMBER(SEARCH("kit2", 'Painel Shopee'!B2334)), 2,
IF(ISNUMBER(SEARCH("kit3", 'Painel Shopee'!B2334)), 3,
IF(ISNUMBER(SEARCH("kit4", 'Painel Shopee'!B2334)), 4,
IF(ISNUMBER(SEARCH("kit5", 'Painel Shopee'!B2334)), 5,
IF(ISNUMBER(SEARCH("kit6", 'Painel Shopee'!B2334)), 6,
IF(ISNUMBER(SEARCH("kit7", 'Painel Shopee'!B2334)), 7,
IF(ISNUMBER(SEARCH("kit8", 'Painel Shopee'!B2334)), 8,
IF(ISNUMBER(SEARCH("kit9", 'Painel Shopee'!B2334)), 9,
IF(ISNUMBER(SEARCH("kit10", 'Painel Shopee'!B2334)), 10,
IF(ISNUMBER(SEARCH("kit11", 'Painel Shopee'!B2334)), 11,
IF(ISNUMBER(SEARCH("kit12", 'Painel Shopee'!B2334)), 12,
IF(ISNUMBER(SEARCH("kit13", 'Painel Shopee'!B2334)), 13,
IF(ISNUMBER(SEARCH("kit14", 'Painel Shopee'!B2334)), 14,
IF(ISNUMBER(SEARCH("kit15", 'Painel Shopee'!B2334)), 15,
IF(ISNUMBER(SEARCH("kit16", 'Painel Shopee'!B2334)), 16,
IF(ISNUMBER(SEARCH("kit17", 'Painel Shopee'!B2334)), 17,
IF(ISNUMBER(SEARCH("kit18", 'Painel Shopee'!B2334)), 18,
IF(ISNUMBER(SEARCH("kit19", 'Painel Shopee'!B2334)), 19,
IF(ISNUMBER(SEARCH("kit20", 'Painel Shopee'!B2334)), 20, 0)))))))))))))))))))</f>
        <v>0</v>
      </c>
      <c r="E2334">
        <f>IF(D2334=0,'Painel Shopee'!C2334,D2334*'Painel Shopee'!C2334)</f>
        <v>0</v>
      </c>
    </row>
    <row r="2335" spans="1:5" x14ac:dyDescent="0.25">
      <c r="A2335">
        <f>IF(ISNUMBER(SEARCH("kit 2", 'Painel ML'!C2335)), 2,
IF(ISNUMBER(SEARCH("kit 3", 'Painel ML'!C2335)), 3,
IF(ISNUMBER(SEARCH("kit 4", 'Painel ML'!C2335)), 4,
IF(ISNUMBER(SEARCH("kit 5", 'Painel ML'!C2335)), 5,
IF(ISNUMBER(SEARCH("kit 6", 'Painel ML'!C2335)), 6,
IF(ISNUMBER(SEARCH("kit 7", 'Painel ML'!C2335)), 7,
IF(ISNUMBER(SEARCH("kit 8", 'Painel ML'!C2335)), 8,
IF(ISNUMBER(SEARCH("kit 9", 'Painel ML'!C2335)), 9,
IF(ISNUMBER(SEARCH("kit 10", 'Painel ML'!C2335)), 10,
IF(ISNUMBER(SEARCH("kit 11", 'Painel ML'!C2335)), 11,
IF(ISNUMBER(SEARCH("kit 12", 'Painel ML'!C2335)), 12,
IF(ISNUMBER(SEARCH("kit 13", 'Painel ML'!C2335)), 13,
IF(ISNUMBER(SEARCH("kit 14", 'Painel ML'!C2335)), 14,
IF(ISNUMBER(SEARCH("kit 15", 'Painel ML'!C2335)), 15,
IF(ISNUMBER(SEARCH("kit 16", 'Painel ML'!C2335)), 16,
IF(ISNUMBER(SEARCH("kit 17", 'Painel ML'!C2335)), 17,
IF(ISNUMBER(SEARCH("kit 18", 'Painel ML'!C2335)), 18,
IF(ISNUMBER(SEARCH("kit 19", 'Painel ML'!C2335)), 19,
IF(ISNUMBER(SEARCH("kit 20", 'Painel ML'!C2335)), 20, 0)))))))))))))))))))</f>
        <v>0</v>
      </c>
      <c r="B2335">
        <f>IF(A2335=0,'Painel ML'!A2335,A2335*'Painel ML'!A2335)</f>
        <v>0</v>
      </c>
      <c r="D2335">
        <f>IF(ISNUMBER(SEARCH("kit2", 'Painel Shopee'!B2335)), 2,
IF(ISNUMBER(SEARCH("kit3", 'Painel Shopee'!B2335)), 3,
IF(ISNUMBER(SEARCH("kit4", 'Painel Shopee'!B2335)), 4,
IF(ISNUMBER(SEARCH("kit5", 'Painel Shopee'!B2335)), 5,
IF(ISNUMBER(SEARCH("kit6", 'Painel Shopee'!B2335)), 6,
IF(ISNUMBER(SEARCH("kit7", 'Painel Shopee'!B2335)), 7,
IF(ISNUMBER(SEARCH("kit8", 'Painel Shopee'!B2335)), 8,
IF(ISNUMBER(SEARCH("kit9", 'Painel Shopee'!B2335)), 9,
IF(ISNUMBER(SEARCH("kit10", 'Painel Shopee'!B2335)), 10,
IF(ISNUMBER(SEARCH("kit11", 'Painel Shopee'!B2335)), 11,
IF(ISNUMBER(SEARCH("kit12", 'Painel Shopee'!B2335)), 12,
IF(ISNUMBER(SEARCH("kit13", 'Painel Shopee'!B2335)), 13,
IF(ISNUMBER(SEARCH("kit14", 'Painel Shopee'!B2335)), 14,
IF(ISNUMBER(SEARCH("kit15", 'Painel Shopee'!B2335)), 15,
IF(ISNUMBER(SEARCH("kit16", 'Painel Shopee'!B2335)), 16,
IF(ISNUMBER(SEARCH("kit17", 'Painel Shopee'!B2335)), 17,
IF(ISNUMBER(SEARCH("kit18", 'Painel Shopee'!B2335)), 18,
IF(ISNUMBER(SEARCH("kit19", 'Painel Shopee'!B2335)), 19,
IF(ISNUMBER(SEARCH("kit20", 'Painel Shopee'!B2335)), 20, 0)))))))))))))))))))</f>
        <v>0</v>
      </c>
      <c r="E2335">
        <f>IF(D2335=0,'Painel Shopee'!C2335,D2335*'Painel Shopee'!C2335)</f>
        <v>0</v>
      </c>
    </row>
    <row r="2336" spans="1:5" x14ac:dyDescent="0.25">
      <c r="A2336">
        <f>IF(ISNUMBER(SEARCH("kit 2", 'Painel ML'!C2336)), 2,
IF(ISNUMBER(SEARCH("kit 3", 'Painel ML'!C2336)), 3,
IF(ISNUMBER(SEARCH("kit 4", 'Painel ML'!C2336)), 4,
IF(ISNUMBER(SEARCH("kit 5", 'Painel ML'!C2336)), 5,
IF(ISNUMBER(SEARCH("kit 6", 'Painel ML'!C2336)), 6,
IF(ISNUMBER(SEARCH("kit 7", 'Painel ML'!C2336)), 7,
IF(ISNUMBER(SEARCH("kit 8", 'Painel ML'!C2336)), 8,
IF(ISNUMBER(SEARCH("kit 9", 'Painel ML'!C2336)), 9,
IF(ISNUMBER(SEARCH("kit 10", 'Painel ML'!C2336)), 10,
IF(ISNUMBER(SEARCH("kit 11", 'Painel ML'!C2336)), 11,
IF(ISNUMBER(SEARCH("kit 12", 'Painel ML'!C2336)), 12,
IF(ISNUMBER(SEARCH("kit 13", 'Painel ML'!C2336)), 13,
IF(ISNUMBER(SEARCH("kit 14", 'Painel ML'!C2336)), 14,
IF(ISNUMBER(SEARCH("kit 15", 'Painel ML'!C2336)), 15,
IF(ISNUMBER(SEARCH("kit 16", 'Painel ML'!C2336)), 16,
IF(ISNUMBER(SEARCH("kit 17", 'Painel ML'!C2336)), 17,
IF(ISNUMBER(SEARCH("kit 18", 'Painel ML'!C2336)), 18,
IF(ISNUMBER(SEARCH("kit 19", 'Painel ML'!C2336)), 19,
IF(ISNUMBER(SEARCH("kit 20", 'Painel ML'!C2336)), 20, 0)))))))))))))))))))</f>
        <v>0</v>
      </c>
      <c r="B2336">
        <f>IF(A2336=0,'Painel ML'!A2336,A2336*'Painel ML'!A2336)</f>
        <v>0</v>
      </c>
      <c r="D2336">
        <f>IF(ISNUMBER(SEARCH("kit2", 'Painel Shopee'!B2336)), 2,
IF(ISNUMBER(SEARCH("kit3", 'Painel Shopee'!B2336)), 3,
IF(ISNUMBER(SEARCH("kit4", 'Painel Shopee'!B2336)), 4,
IF(ISNUMBER(SEARCH("kit5", 'Painel Shopee'!B2336)), 5,
IF(ISNUMBER(SEARCH("kit6", 'Painel Shopee'!B2336)), 6,
IF(ISNUMBER(SEARCH("kit7", 'Painel Shopee'!B2336)), 7,
IF(ISNUMBER(SEARCH("kit8", 'Painel Shopee'!B2336)), 8,
IF(ISNUMBER(SEARCH("kit9", 'Painel Shopee'!B2336)), 9,
IF(ISNUMBER(SEARCH("kit10", 'Painel Shopee'!B2336)), 10,
IF(ISNUMBER(SEARCH("kit11", 'Painel Shopee'!B2336)), 11,
IF(ISNUMBER(SEARCH("kit12", 'Painel Shopee'!B2336)), 12,
IF(ISNUMBER(SEARCH("kit13", 'Painel Shopee'!B2336)), 13,
IF(ISNUMBER(SEARCH("kit14", 'Painel Shopee'!B2336)), 14,
IF(ISNUMBER(SEARCH("kit15", 'Painel Shopee'!B2336)), 15,
IF(ISNUMBER(SEARCH("kit16", 'Painel Shopee'!B2336)), 16,
IF(ISNUMBER(SEARCH("kit17", 'Painel Shopee'!B2336)), 17,
IF(ISNUMBER(SEARCH("kit18", 'Painel Shopee'!B2336)), 18,
IF(ISNUMBER(SEARCH("kit19", 'Painel Shopee'!B2336)), 19,
IF(ISNUMBER(SEARCH("kit20", 'Painel Shopee'!B2336)), 20, 0)))))))))))))))))))</f>
        <v>0</v>
      </c>
      <c r="E2336">
        <f>IF(D2336=0,'Painel Shopee'!C2336,D2336*'Painel Shopee'!C2336)</f>
        <v>0</v>
      </c>
    </row>
    <row r="2337" spans="1:5" x14ac:dyDescent="0.25">
      <c r="A2337">
        <f>IF(ISNUMBER(SEARCH("kit 2", 'Painel ML'!C2337)), 2,
IF(ISNUMBER(SEARCH("kit 3", 'Painel ML'!C2337)), 3,
IF(ISNUMBER(SEARCH("kit 4", 'Painel ML'!C2337)), 4,
IF(ISNUMBER(SEARCH("kit 5", 'Painel ML'!C2337)), 5,
IF(ISNUMBER(SEARCH("kit 6", 'Painel ML'!C2337)), 6,
IF(ISNUMBER(SEARCH("kit 7", 'Painel ML'!C2337)), 7,
IF(ISNUMBER(SEARCH("kit 8", 'Painel ML'!C2337)), 8,
IF(ISNUMBER(SEARCH("kit 9", 'Painel ML'!C2337)), 9,
IF(ISNUMBER(SEARCH("kit 10", 'Painel ML'!C2337)), 10,
IF(ISNUMBER(SEARCH("kit 11", 'Painel ML'!C2337)), 11,
IF(ISNUMBER(SEARCH("kit 12", 'Painel ML'!C2337)), 12,
IF(ISNUMBER(SEARCH("kit 13", 'Painel ML'!C2337)), 13,
IF(ISNUMBER(SEARCH("kit 14", 'Painel ML'!C2337)), 14,
IF(ISNUMBER(SEARCH("kit 15", 'Painel ML'!C2337)), 15,
IF(ISNUMBER(SEARCH("kit 16", 'Painel ML'!C2337)), 16,
IF(ISNUMBER(SEARCH("kit 17", 'Painel ML'!C2337)), 17,
IF(ISNUMBER(SEARCH("kit 18", 'Painel ML'!C2337)), 18,
IF(ISNUMBER(SEARCH("kit 19", 'Painel ML'!C2337)), 19,
IF(ISNUMBER(SEARCH("kit 20", 'Painel ML'!C2337)), 20, 0)))))))))))))))))))</f>
        <v>0</v>
      </c>
      <c r="B2337">
        <f>IF(A2337=0,'Painel ML'!A2337,A2337*'Painel ML'!A2337)</f>
        <v>0</v>
      </c>
      <c r="D2337">
        <f>IF(ISNUMBER(SEARCH("kit2", 'Painel Shopee'!B2337)), 2,
IF(ISNUMBER(SEARCH("kit3", 'Painel Shopee'!B2337)), 3,
IF(ISNUMBER(SEARCH("kit4", 'Painel Shopee'!B2337)), 4,
IF(ISNUMBER(SEARCH("kit5", 'Painel Shopee'!B2337)), 5,
IF(ISNUMBER(SEARCH("kit6", 'Painel Shopee'!B2337)), 6,
IF(ISNUMBER(SEARCH("kit7", 'Painel Shopee'!B2337)), 7,
IF(ISNUMBER(SEARCH("kit8", 'Painel Shopee'!B2337)), 8,
IF(ISNUMBER(SEARCH("kit9", 'Painel Shopee'!B2337)), 9,
IF(ISNUMBER(SEARCH("kit10", 'Painel Shopee'!B2337)), 10,
IF(ISNUMBER(SEARCH("kit11", 'Painel Shopee'!B2337)), 11,
IF(ISNUMBER(SEARCH("kit12", 'Painel Shopee'!B2337)), 12,
IF(ISNUMBER(SEARCH("kit13", 'Painel Shopee'!B2337)), 13,
IF(ISNUMBER(SEARCH("kit14", 'Painel Shopee'!B2337)), 14,
IF(ISNUMBER(SEARCH("kit15", 'Painel Shopee'!B2337)), 15,
IF(ISNUMBER(SEARCH("kit16", 'Painel Shopee'!B2337)), 16,
IF(ISNUMBER(SEARCH("kit17", 'Painel Shopee'!B2337)), 17,
IF(ISNUMBER(SEARCH("kit18", 'Painel Shopee'!B2337)), 18,
IF(ISNUMBER(SEARCH("kit19", 'Painel Shopee'!B2337)), 19,
IF(ISNUMBER(SEARCH("kit20", 'Painel Shopee'!B2337)), 20, 0)))))))))))))))))))</f>
        <v>0</v>
      </c>
      <c r="E2337">
        <f>IF(D2337=0,'Painel Shopee'!C2337,D2337*'Painel Shopee'!C2337)</f>
        <v>0</v>
      </c>
    </row>
    <row r="2338" spans="1:5" x14ac:dyDescent="0.25">
      <c r="A2338">
        <f>IF(ISNUMBER(SEARCH("kit 2", 'Painel ML'!C2338)), 2,
IF(ISNUMBER(SEARCH("kit 3", 'Painel ML'!C2338)), 3,
IF(ISNUMBER(SEARCH("kit 4", 'Painel ML'!C2338)), 4,
IF(ISNUMBER(SEARCH("kit 5", 'Painel ML'!C2338)), 5,
IF(ISNUMBER(SEARCH("kit 6", 'Painel ML'!C2338)), 6,
IF(ISNUMBER(SEARCH("kit 7", 'Painel ML'!C2338)), 7,
IF(ISNUMBER(SEARCH("kit 8", 'Painel ML'!C2338)), 8,
IF(ISNUMBER(SEARCH("kit 9", 'Painel ML'!C2338)), 9,
IF(ISNUMBER(SEARCH("kit 10", 'Painel ML'!C2338)), 10,
IF(ISNUMBER(SEARCH("kit 11", 'Painel ML'!C2338)), 11,
IF(ISNUMBER(SEARCH("kit 12", 'Painel ML'!C2338)), 12,
IF(ISNUMBER(SEARCH("kit 13", 'Painel ML'!C2338)), 13,
IF(ISNUMBER(SEARCH("kit 14", 'Painel ML'!C2338)), 14,
IF(ISNUMBER(SEARCH("kit 15", 'Painel ML'!C2338)), 15,
IF(ISNUMBER(SEARCH("kit 16", 'Painel ML'!C2338)), 16,
IF(ISNUMBER(SEARCH("kit 17", 'Painel ML'!C2338)), 17,
IF(ISNUMBER(SEARCH("kit 18", 'Painel ML'!C2338)), 18,
IF(ISNUMBER(SEARCH("kit 19", 'Painel ML'!C2338)), 19,
IF(ISNUMBER(SEARCH("kit 20", 'Painel ML'!C2338)), 20, 0)))))))))))))))))))</f>
        <v>0</v>
      </c>
      <c r="B2338">
        <f>IF(A2338=0,'Painel ML'!A2338,A2338*'Painel ML'!A2338)</f>
        <v>0</v>
      </c>
      <c r="D2338">
        <f>IF(ISNUMBER(SEARCH("kit2", 'Painel Shopee'!B2338)), 2,
IF(ISNUMBER(SEARCH("kit3", 'Painel Shopee'!B2338)), 3,
IF(ISNUMBER(SEARCH("kit4", 'Painel Shopee'!B2338)), 4,
IF(ISNUMBER(SEARCH("kit5", 'Painel Shopee'!B2338)), 5,
IF(ISNUMBER(SEARCH("kit6", 'Painel Shopee'!B2338)), 6,
IF(ISNUMBER(SEARCH("kit7", 'Painel Shopee'!B2338)), 7,
IF(ISNUMBER(SEARCH("kit8", 'Painel Shopee'!B2338)), 8,
IF(ISNUMBER(SEARCH("kit9", 'Painel Shopee'!B2338)), 9,
IF(ISNUMBER(SEARCH("kit10", 'Painel Shopee'!B2338)), 10,
IF(ISNUMBER(SEARCH("kit11", 'Painel Shopee'!B2338)), 11,
IF(ISNUMBER(SEARCH("kit12", 'Painel Shopee'!B2338)), 12,
IF(ISNUMBER(SEARCH("kit13", 'Painel Shopee'!B2338)), 13,
IF(ISNUMBER(SEARCH("kit14", 'Painel Shopee'!B2338)), 14,
IF(ISNUMBER(SEARCH("kit15", 'Painel Shopee'!B2338)), 15,
IF(ISNUMBER(SEARCH("kit16", 'Painel Shopee'!B2338)), 16,
IF(ISNUMBER(SEARCH("kit17", 'Painel Shopee'!B2338)), 17,
IF(ISNUMBER(SEARCH("kit18", 'Painel Shopee'!B2338)), 18,
IF(ISNUMBER(SEARCH("kit19", 'Painel Shopee'!B2338)), 19,
IF(ISNUMBER(SEARCH("kit20", 'Painel Shopee'!B2338)), 20, 0)))))))))))))))))))</f>
        <v>0</v>
      </c>
      <c r="E2338">
        <f>IF(D2338=0,'Painel Shopee'!C2338,D2338*'Painel Shopee'!C2338)</f>
        <v>0</v>
      </c>
    </row>
    <row r="2339" spans="1:5" x14ac:dyDescent="0.25">
      <c r="A2339">
        <f>IF(ISNUMBER(SEARCH("kit 2", 'Painel ML'!C2339)), 2,
IF(ISNUMBER(SEARCH("kit 3", 'Painel ML'!C2339)), 3,
IF(ISNUMBER(SEARCH("kit 4", 'Painel ML'!C2339)), 4,
IF(ISNUMBER(SEARCH("kit 5", 'Painel ML'!C2339)), 5,
IF(ISNUMBER(SEARCH("kit 6", 'Painel ML'!C2339)), 6,
IF(ISNUMBER(SEARCH("kit 7", 'Painel ML'!C2339)), 7,
IF(ISNUMBER(SEARCH("kit 8", 'Painel ML'!C2339)), 8,
IF(ISNUMBER(SEARCH("kit 9", 'Painel ML'!C2339)), 9,
IF(ISNUMBER(SEARCH("kit 10", 'Painel ML'!C2339)), 10,
IF(ISNUMBER(SEARCH("kit 11", 'Painel ML'!C2339)), 11,
IF(ISNUMBER(SEARCH("kit 12", 'Painel ML'!C2339)), 12,
IF(ISNUMBER(SEARCH("kit 13", 'Painel ML'!C2339)), 13,
IF(ISNUMBER(SEARCH("kit 14", 'Painel ML'!C2339)), 14,
IF(ISNUMBER(SEARCH("kit 15", 'Painel ML'!C2339)), 15,
IF(ISNUMBER(SEARCH("kit 16", 'Painel ML'!C2339)), 16,
IF(ISNUMBER(SEARCH("kit 17", 'Painel ML'!C2339)), 17,
IF(ISNUMBER(SEARCH("kit 18", 'Painel ML'!C2339)), 18,
IF(ISNUMBER(SEARCH("kit 19", 'Painel ML'!C2339)), 19,
IF(ISNUMBER(SEARCH("kit 20", 'Painel ML'!C2339)), 20, 0)))))))))))))))))))</f>
        <v>0</v>
      </c>
      <c r="B2339">
        <f>IF(A2339=0,'Painel ML'!A2339,A2339*'Painel ML'!A2339)</f>
        <v>0</v>
      </c>
      <c r="D2339">
        <f>IF(ISNUMBER(SEARCH("kit2", 'Painel Shopee'!B2339)), 2,
IF(ISNUMBER(SEARCH("kit3", 'Painel Shopee'!B2339)), 3,
IF(ISNUMBER(SEARCH("kit4", 'Painel Shopee'!B2339)), 4,
IF(ISNUMBER(SEARCH("kit5", 'Painel Shopee'!B2339)), 5,
IF(ISNUMBER(SEARCH("kit6", 'Painel Shopee'!B2339)), 6,
IF(ISNUMBER(SEARCH("kit7", 'Painel Shopee'!B2339)), 7,
IF(ISNUMBER(SEARCH("kit8", 'Painel Shopee'!B2339)), 8,
IF(ISNUMBER(SEARCH("kit9", 'Painel Shopee'!B2339)), 9,
IF(ISNUMBER(SEARCH("kit10", 'Painel Shopee'!B2339)), 10,
IF(ISNUMBER(SEARCH("kit11", 'Painel Shopee'!B2339)), 11,
IF(ISNUMBER(SEARCH("kit12", 'Painel Shopee'!B2339)), 12,
IF(ISNUMBER(SEARCH("kit13", 'Painel Shopee'!B2339)), 13,
IF(ISNUMBER(SEARCH("kit14", 'Painel Shopee'!B2339)), 14,
IF(ISNUMBER(SEARCH("kit15", 'Painel Shopee'!B2339)), 15,
IF(ISNUMBER(SEARCH("kit16", 'Painel Shopee'!B2339)), 16,
IF(ISNUMBER(SEARCH("kit17", 'Painel Shopee'!B2339)), 17,
IF(ISNUMBER(SEARCH("kit18", 'Painel Shopee'!B2339)), 18,
IF(ISNUMBER(SEARCH("kit19", 'Painel Shopee'!B2339)), 19,
IF(ISNUMBER(SEARCH("kit20", 'Painel Shopee'!B2339)), 20, 0)))))))))))))))))))</f>
        <v>0</v>
      </c>
      <c r="E2339">
        <f>IF(D2339=0,'Painel Shopee'!C2339,D2339*'Painel Shopee'!C2339)</f>
        <v>0</v>
      </c>
    </row>
    <row r="2340" spans="1:5" x14ac:dyDescent="0.25">
      <c r="A2340">
        <f>IF(ISNUMBER(SEARCH("kit 2", 'Painel ML'!C2340)), 2,
IF(ISNUMBER(SEARCH("kit 3", 'Painel ML'!C2340)), 3,
IF(ISNUMBER(SEARCH("kit 4", 'Painel ML'!C2340)), 4,
IF(ISNUMBER(SEARCH("kit 5", 'Painel ML'!C2340)), 5,
IF(ISNUMBER(SEARCH("kit 6", 'Painel ML'!C2340)), 6,
IF(ISNUMBER(SEARCH("kit 7", 'Painel ML'!C2340)), 7,
IF(ISNUMBER(SEARCH("kit 8", 'Painel ML'!C2340)), 8,
IF(ISNUMBER(SEARCH("kit 9", 'Painel ML'!C2340)), 9,
IF(ISNUMBER(SEARCH("kit 10", 'Painel ML'!C2340)), 10,
IF(ISNUMBER(SEARCH("kit 11", 'Painel ML'!C2340)), 11,
IF(ISNUMBER(SEARCH("kit 12", 'Painel ML'!C2340)), 12,
IF(ISNUMBER(SEARCH("kit 13", 'Painel ML'!C2340)), 13,
IF(ISNUMBER(SEARCH("kit 14", 'Painel ML'!C2340)), 14,
IF(ISNUMBER(SEARCH("kit 15", 'Painel ML'!C2340)), 15,
IF(ISNUMBER(SEARCH("kit 16", 'Painel ML'!C2340)), 16,
IF(ISNUMBER(SEARCH("kit 17", 'Painel ML'!C2340)), 17,
IF(ISNUMBER(SEARCH("kit 18", 'Painel ML'!C2340)), 18,
IF(ISNUMBER(SEARCH("kit 19", 'Painel ML'!C2340)), 19,
IF(ISNUMBER(SEARCH("kit 20", 'Painel ML'!C2340)), 20, 0)))))))))))))))))))</f>
        <v>0</v>
      </c>
      <c r="B2340">
        <f>IF(A2340=0,'Painel ML'!A2340,A2340*'Painel ML'!A2340)</f>
        <v>0</v>
      </c>
      <c r="D2340">
        <f>IF(ISNUMBER(SEARCH("kit2", 'Painel Shopee'!B2340)), 2,
IF(ISNUMBER(SEARCH("kit3", 'Painel Shopee'!B2340)), 3,
IF(ISNUMBER(SEARCH("kit4", 'Painel Shopee'!B2340)), 4,
IF(ISNUMBER(SEARCH("kit5", 'Painel Shopee'!B2340)), 5,
IF(ISNUMBER(SEARCH("kit6", 'Painel Shopee'!B2340)), 6,
IF(ISNUMBER(SEARCH("kit7", 'Painel Shopee'!B2340)), 7,
IF(ISNUMBER(SEARCH("kit8", 'Painel Shopee'!B2340)), 8,
IF(ISNUMBER(SEARCH("kit9", 'Painel Shopee'!B2340)), 9,
IF(ISNUMBER(SEARCH("kit10", 'Painel Shopee'!B2340)), 10,
IF(ISNUMBER(SEARCH("kit11", 'Painel Shopee'!B2340)), 11,
IF(ISNUMBER(SEARCH("kit12", 'Painel Shopee'!B2340)), 12,
IF(ISNUMBER(SEARCH("kit13", 'Painel Shopee'!B2340)), 13,
IF(ISNUMBER(SEARCH("kit14", 'Painel Shopee'!B2340)), 14,
IF(ISNUMBER(SEARCH("kit15", 'Painel Shopee'!B2340)), 15,
IF(ISNUMBER(SEARCH("kit16", 'Painel Shopee'!B2340)), 16,
IF(ISNUMBER(SEARCH("kit17", 'Painel Shopee'!B2340)), 17,
IF(ISNUMBER(SEARCH("kit18", 'Painel Shopee'!B2340)), 18,
IF(ISNUMBER(SEARCH("kit19", 'Painel Shopee'!B2340)), 19,
IF(ISNUMBER(SEARCH("kit20", 'Painel Shopee'!B2340)), 20, 0)))))))))))))))))))</f>
        <v>0</v>
      </c>
      <c r="E2340">
        <f>IF(D2340=0,'Painel Shopee'!C2340,D2340*'Painel Shopee'!C2340)</f>
        <v>0</v>
      </c>
    </row>
    <row r="2341" spans="1:5" x14ac:dyDescent="0.25">
      <c r="A2341">
        <f>IF(ISNUMBER(SEARCH("kit 2", 'Painel ML'!C2341)), 2,
IF(ISNUMBER(SEARCH("kit 3", 'Painel ML'!C2341)), 3,
IF(ISNUMBER(SEARCH("kit 4", 'Painel ML'!C2341)), 4,
IF(ISNUMBER(SEARCH("kit 5", 'Painel ML'!C2341)), 5,
IF(ISNUMBER(SEARCH("kit 6", 'Painel ML'!C2341)), 6,
IF(ISNUMBER(SEARCH("kit 7", 'Painel ML'!C2341)), 7,
IF(ISNUMBER(SEARCH("kit 8", 'Painel ML'!C2341)), 8,
IF(ISNUMBER(SEARCH("kit 9", 'Painel ML'!C2341)), 9,
IF(ISNUMBER(SEARCH("kit 10", 'Painel ML'!C2341)), 10,
IF(ISNUMBER(SEARCH("kit 11", 'Painel ML'!C2341)), 11,
IF(ISNUMBER(SEARCH("kit 12", 'Painel ML'!C2341)), 12,
IF(ISNUMBER(SEARCH("kit 13", 'Painel ML'!C2341)), 13,
IF(ISNUMBER(SEARCH("kit 14", 'Painel ML'!C2341)), 14,
IF(ISNUMBER(SEARCH("kit 15", 'Painel ML'!C2341)), 15,
IF(ISNUMBER(SEARCH("kit 16", 'Painel ML'!C2341)), 16,
IF(ISNUMBER(SEARCH("kit 17", 'Painel ML'!C2341)), 17,
IF(ISNUMBER(SEARCH("kit 18", 'Painel ML'!C2341)), 18,
IF(ISNUMBER(SEARCH("kit 19", 'Painel ML'!C2341)), 19,
IF(ISNUMBER(SEARCH("kit 20", 'Painel ML'!C2341)), 20, 0)))))))))))))))))))</f>
        <v>0</v>
      </c>
      <c r="B2341">
        <f>IF(A2341=0,'Painel ML'!A2341,A2341*'Painel ML'!A2341)</f>
        <v>0</v>
      </c>
      <c r="D2341">
        <f>IF(ISNUMBER(SEARCH("kit2", 'Painel Shopee'!B2341)), 2,
IF(ISNUMBER(SEARCH("kit3", 'Painel Shopee'!B2341)), 3,
IF(ISNUMBER(SEARCH("kit4", 'Painel Shopee'!B2341)), 4,
IF(ISNUMBER(SEARCH("kit5", 'Painel Shopee'!B2341)), 5,
IF(ISNUMBER(SEARCH("kit6", 'Painel Shopee'!B2341)), 6,
IF(ISNUMBER(SEARCH("kit7", 'Painel Shopee'!B2341)), 7,
IF(ISNUMBER(SEARCH("kit8", 'Painel Shopee'!B2341)), 8,
IF(ISNUMBER(SEARCH("kit9", 'Painel Shopee'!B2341)), 9,
IF(ISNUMBER(SEARCH("kit10", 'Painel Shopee'!B2341)), 10,
IF(ISNUMBER(SEARCH("kit11", 'Painel Shopee'!B2341)), 11,
IF(ISNUMBER(SEARCH("kit12", 'Painel Shopee'!B2341)), 12,
IF(ISNUMBER(SEARCH("kit13", 'Painel Shopee'!B2341)), 13,
IF(ISNUMBER(SEARCH("kit14", 'Painel Shopee'!B2341)), 14,
IF(ISNUMBER(SEARCH("kit15", 'Painel Shopee'!B2341)), 15,
IF(ISNUMBER(SEARCH("kit16", 'Painel Shopee'!B2341)), 16,
IF(ISNUMBER(SEARCH("kit17", 'Painel Shopee'!B2341)), 17,
IF(ISNUMBER(SEARCH("kit18", 'Painel Shopee'!B2341)), 18,
IF(ISNUMBER(SEARCH("kit19", 'Painel Shopee'!B2341)), 19,
IF(ISNUMBER(SEARCH("kit20", 'Painel Shopee'!B2341)), 20, 0)))))))))))))))))))</f>
        <v>0</v>
      </c>
      <c r="E2341">
        <f>IF(D2341=0,'Painel Shopee'!C2341,D2341*'Painel Shopee'!C2341)</f>
        <v>0</v>
      </c>
    </row>
    <row r="2342" spans="1:5" x14ac:dyDescent="0.25">
      <c r="A2342">
        <f>IF(ISNUMBER(SEARCH("kit 2", 'Painel ML'!C2342)), 2,
IF(ISNUMBER(SEARCH("kit 3", 'Painel ML'!C2342)), 3,
IF(ISNUMBER(SEARCH("kit 4", 'Painel ML'!C2342)), 4,
IF(ISNUMBER(SEARCH("kit 5", 'Painel ML'!C2342)), 5,
IF(ISNUMBER(SEARCH("kit 6", 'Painel ML'!C2342)), 6,
IF(ISNUMBER(SEARCH("kit 7", 'Painel ML'!C2342)), 7,
IF(ISNUMBER(SEARCH("kit 8", 'Painel ML'!C2342)), 8,
IF(ISNUMBER(SEARCH("kit 9", 'Painel ML'!C2342)), 9,
IF(ISNUMBER(SEARCH("kit 10", 'Painel ML'!C2342)), 10,
IF(ISNUMBER(SEARCH("kit 11", 'Painel ML'!C2342)), 11,
IF(ISNUMBER(SEARCH("kit 12", 'Painel ML'!C2342)), 12,
IF(ISNUMBER(SEARCH("kit 13", 'Painel ML'!C2342)), 13,
IF(ISNUMBER(SEARCH("kit 14", 'Painel ML'!C2342)), 14,
IF(ISNUMBER(SEARCH("kit 15", 'Painel ML'!C2342)), 15,
IF(ISNUMBER(SEARCH("kit 16", 'Painel ML'!C2342)), 16,
IF(ISNUMBER(SEARCH("kit 17", 'Painel ML'!C2342)), 17,
IF(ISNUMBER(SEARCH("kit 18", 'Painel ML'!C2342)), 18,
IF(ISNUMBER(SEARCH("kit 19", 'Painel ML'!C2342)), 19,
IF(ISNUMBER(SEARCH("kit 20", 'Painel ML'!C2342)), 20, 0)))))))))))))))))))</f>
        <v>0</v>
      </c>
      <c r="B2342">
        <f>IF(A2342=0,'Painel ML'!A2342,A2342*'Painel ML'!A2342)</f>
        <v>0</v>
      </c>
      <c r="D2342">
        <f>IF(ISNUMBER(SEARCH("kit2", 'Painel Shopee'!B2342)), 2,
IF(ISNUMBER(SEARCH("kit3", 'Painel Shopee'!B2342)), 3,
IF(ISNUMBER(SEARCH("kit4", 'Painel Shopee'!B2342)), 4,
IF(ISNUMBER(SEARCH("kit5", 'Painel Shopee'!B2342)), 5,
IF(ISNUMBER(SEARCH("kit6", 'Painel Shopee'!B2342)), 6,
IF(ISNUMBER(SEARCH("kit7", 'Painel Shopee'!B2342)), 7,
IF(ISNUMBER(SEARCH("kit8", 'Painel Shopee'!B2342)), 8,
IF(ISNUMBER(SEARCH("kit9", 'Painel Shopee'!B2342)), 9,
IF(ISNUMBER(SEARCH("kit10", 'Painel Shopee'!B2342)), 10,
IF(ISNUMBER(SEARCH("kit11", 'Painel Shopee'!B2342)), 11,
IF(ISNUMBER(SEARCH("kit12", 'Painel Shopee'!B2342)), 12,
IF(ISNUMBER(SEARCH("kit13", 'Painel Shopee'!B2342)), 13,
IF(ISNUMBER(SEARCH("kit14", 'Painel Shopee'!B2342)), 14,
IF(ISNUMBER(SEARCH("kit15", 'Painel Shopee'!B2342)), 15,
IF(ISNUMBER(SEARCH("kit16", 'Painel Shopee'!B2342)), 16,
IF(ISNUMBER(SEARCH("kit17", 'Painel Shopee'!B2342)), 17,
IF(ISNUMBER(SEARCH("kit18", 'Painel Shopee'!B2342)), 18,
IF(ISNUMBER(SEARCH("kit19", 'Painel Shopee'!B2342)), 19,
IF(ISNUMBER(SEARCH("kit20", 'Painel Shopee'!B2342)), 20, 0)))))))))))))))))))</f>
        <v>0</v>
      </c>
      <c r="E2342">
        <f>IF(D2342=0,'Painel Shopee'!C2342,D2342*'Painel Shopee'!C2342)</f>
        <v>0</v>
      </c>
    </row>
    <row r="2343" spans="1:5" x14ac:dyDescent="0.25">
      <c r="A2343">
        <f>IF(ISNUMBER(SEARCH("kit 2", 'Painel ML'!C2343)), 2,
IF(ISNUMBER(SEARCH("kit 3", 'Painel ML'!C2343)), 3,
IF(ISNUMBER(SEARCH("kit 4", 'Painel ML'!C2343)), 4,
IF(ISNUMBER(SEARCH("kit 5", 'Painel ML'!C2343)), 5,
IF(ISNUMBER(SEARCH("kit 6", 'Painel ML'!C2343)), 6,
IF(ISNUMBER(SEARCH("kit 7", 'Painel ML'!C2343)), 7,
IF(ISNUMBER(SEARCH("kit 8", 'Painel ML'!C2343)), 8,
IF(ISNUMBER(SEARCH("kit 9", 'Painel ML'!C2343)), 9,
IF(ISNUMBER(SEARCH("kit 10", 'Painel ML'!C2343)), 10,
IF(ISNUMBER(SEARCH("kit 11", 'Painel ML'!C2343)), 11,
IF(ISNUMBER(SEARCH("kit 12", 'Painel ML'!C2343)), 12,
IF(ISNUMBER(SEARCH("kit 13", 'Painel ML'!C2343)), 13,
IF(ISNUMBER(SEARCH("kit 14", 'Painel ML'!C2343)), 14,
IF(ISNUMBER(SEARCH("kit 15", 'Painel ML'!C2343)), 15,
IF(ISNUMBER(SEARCH("kit 16", 'Painel ML'!C2343)), 16,
IF(ISNUMBER(SEARCH("kit 17", 'Painel ML'!C2343)), 17,
IF(ISNUMBER(SEARCH("kit 18", 'Painel ML'!C2343)), 18,
IF(ISNUMBER(SEARCH("kit 19", 'Painel ML'!C2343)), 19,
IF(ISNUMBER(SEARCH("kit 20", 'Painel ML'!C2343)), 20, 0)))))))))))))))))))</f>
        <v>0</v>
      </c>
      <c r="B2343">
        <f>IF(A2343=0,'Painel ML'!A2343,A2343*'Painel ML'!A2343)</f>
        <v>0</v>
      </c>
      <c r="D2343">
        <f>IF(ISNUMBER(SEARCH("kit2", 'Painel Shopee'!B2343)), 2,
IF(ISNUMBER(SEARCH("kit3", 'Painel Shopee'!B2343)), 3,
IF(ISNUMBER(SEARCH("kit4", 'Painel Shopee'!B2343)), 4,
IF(ISNUMBER(SEARCH("kit5", 'Painel Shopee'!B2343)), 5,
IF(ISNUMBER(SEARCH("kit6", 'Painel Shopee'!B2343)), 6,
IF(ISNUMBER(SEARCH("kit7", 'Painel Shopee'!B2343)), 7,
IF(ISNUMBER(SEARCH("kit8", 'Painel Shopee'!B2343)), 8,
IF(ISNUMBER(SEARCH("kit9", 'Painel Shopee'!B2343)), 9,
IF(ISNUMBER(SEARCH("kit10", 'Painel Shopee'!B2343)), 10,
IF(ISNUMBER(SEARCH("kit11", 'Painel Shopee'!B2343)), 11,
IF(ISNUMBER(SEARCH("kit12", 'Painel Shopee'!B2343)), 12,
IF(ISNUMBER(SEARCH("kit13", 'Painel Shopee'!B2343)), 13,
IF(ISNUMBER(SEARCH("kit14", 'Painel Shopee'!B2343)), 14,
IF(ISNUMBER(SEARCH("kit15", 'Painel Shopee'!B2343)), 15,
IF(ISNUMBER(SEARCH("kit16", 'Painel Shopee'!B2343)), 16,
IF(ISNUMBER(SEARCH("kit17", 'Painel Shopee'!B2343)), 17,
IF(ISNUMBER(SEARCH("kit18", 'Painel Shopee'!B2343)), 18,
IF(ISNUMBER(SEARCH("kit19", 'Painel Shopee'!B2343)), 19,
IF(ISNUMBER(SEARCH("kit20", 'Painel Shopee'!B2343)), 20, 0)))))))))))))))))))</f>
        <v>0</v>
      </c>
      <c r="E2343">
        <f>IF(D2343=0,'Painel Shopee'!C2343,D2343*'Painel Shopee'!C2343)</f>
        <v>0</v>
      </c>
    </row>
    <row r="2344" spans="1:5" x14ac:dyDescent="0.25">
      <c r="A2344">
        <f>IF(ISNUMBER(SEARCH("kit 2", 'Painel ML'!C2344)), 2,
IF(ISNUMBER(SEARCH("kit 3", 'Painel ML'!C2344)), 3,
IF(ISNUMBER(SEARCH("kit 4", 'Painel ML'!C2344)), 4,
IF(ISNUMBER(SEARCH("kit 5", 'Painel ML'!C2344)), 5,
IF(ISNUMBER(SEARCH("kit 6", 'Painel ML'!C2344)), 6,
IF(ISNUMBER(SEARCH("kit 7", 'Painel ML'!C2344)), 7,
IF(ISNUMBER(SEARCH("kit 8", 'Painel ML'!C2344)), 8,
IF(ISNUMBER(SEARCH("kit 9", 'Painel ML'!C2344)), 9,
IF(ISNUMBER(SEARCH("kit 10", 'Painel ML'!C2344)), 10,
IF(ISNUMBER(SEARCH("kit 11", 'Painel ML'!C2344)), 11,
IF(ISNUMBER(SEARCH("kit 12", 'Painel ML'!C2344)), 12,
IF(ISNUMBER(SEARCH("kit 13", 'Painel ML'!C2344)), 13,
IF(ISNUMBER(SEARCH("kit 14", 'Painel ML'!C2344)), 14,
IF(ISNUMBER(SEARCH("kit 15", 'Painel ML'!C2344)), 15,
IF(ISNUMBER(SEARCH("kit 16", 'Painel ML'!C2344)), 16,
IF(ISNUMBER(SEARCH("kit 17", 'Painel ML'!C2344)), 17,
IF(ISNUMBER(SEARCH("kit 18", 'Painel ML'!C2344)), 18,
IF(ISNUMBER(SEARCH("kit 19", 'Painel ML'!C2344)), 19,
IF(ISNUMBER(SEARCH("kit 20", 'Painel ML'!C2344)), 20, 0)))))))))))))))))))</f>
        <v>0</v>
      </c>
      <c r="B2344">
        <f>IF(A2344=0,'Painel ML'!A2344,A2344*'Painel ML'!A2344)</f>
        <v>0</v>
      </c>
      <c r="D2344">
        <f>IF(ISNUMBER(SEARCH("kit2", 'Painel Shopee'!B2344)), 2,
IF(ISNUMBER(SEARCH("kit3", 'Painel Shopee'!B2344)), 3,
IF(ISNUMBER(SEARCH("kit4", 'Painel Shopee'!B2344)), 4,
IF(ISNUMBER(SEARCH("kit5", 'Painel Shopee'!B2344)), 5,
IF(ISNUMBER(SEARCH("kit6", 'Painel Shopee'!B2344)), 6,
IF(ISNUMBER(SEARCH("kit7", 'Painel Shopee'!B2344)), 7,
IF(ISNUMBER(SEARCH("kit8", 'Painel Shopee'!B2344)), 8,
IF(ISNUMBER(SEARCH("kit9", 'Painel Shopee'!B2344)), 9,
IF(ISNUMBER(SEARCH("kit10", 'Painel Shopee'!B2344)), 10,
IF(ISNUMBER(SEARCH("kit11", 'Painel Shopee'!B2344)), 11,
IF(ISNUMBER(SEARCH("kit12", 'Painel Shopee'!B2344)), 12,
IF(ISNUMBER(SEARCH("kit13", 'Painel Shopee'!B2344)), 13,
IF(ISNUMBER(SEARCH("kit14", 'Painel Shopee'!B2344)), 14,
IF(ISNUMBER(SEARCH("kit15", 'Painel Shopee'!B2344)), 15,
IF(ISNUMBER(SEARCH("kit16", 'Painel Shopee'!B2344)), 16,
IF(ISNUMBER(SEARCH("kit17", 'Painel Shopee'!B2344)), 17,
IF(ISNUMBER(SEARCH("kit18", 'Painel Shopee'!B2344)), 18,
IF(ISNUMBER(SEARCH("kit19", 'Painel Shopee'!B2344)), 19,
IF(ISNUMBER(SEARCH("kit20", 'Painel Shopee'!B2344)), 20, 0)))))))))))))))))))</f>
        <v>0</v>
      </c>
      <c r="E2344">
        <f>IF(D2344=0,'Painel Shopee'!C2344,D2344*'Painel Shopee'!C2344)</f>
        <v>0</v>
      </c>
    </row>
    <row r="2345" spans="1:5" x14ac:dyDescent="0.25">
      <c r="A2345">
        <f>IF(ISNUMBER(SEARCH("kit 2", 'Painel ML'!C2345)), 2,
IF(ISNUMBER(SEARCH("kit 3", 'Painel ML'!C2345)), 3,
IF(ISNUMBER(SEARCH("kit 4", 'Painel ML'!C2345)), 4,
IF(ISNUMBER(SEARCH("kit 5", 'Painel ML'!C2345)), 5,
IF(ISNUMBER(SEARCH("kit 6", 'Painel ML'!C2345)), 6,
IF(ISNUMBER(SEARCH("kit 7", 'Painel ML'!C2345)), 7,
IF(ISNUMBER(SEARCH("kit 8", 'Painel ML'!C2345)), 8,
IF(ISNUMBER(SEARCH("kit 9", 'Painel ML'!C2345)), 9,
IF(ISNUMBER(SEARCH("kit 10", 'Painel ML'!C2345)), 10,
IF(ISNUMBER(SEARCH("kit 11", 'Painel ML'!C2345)), 11,
IF(ISNUMBER(SEARCH("kit 12", 'Painel ML'!C2345)), 12,
IF(ISNUMBER(SEARCH("kit 13", 'Painel ML'!C2345)), 13,
IF(ISNUMBER(SEARCH("kit 14", 'Painel ML'!C2345)), 14,
IF(ISNUMBER(SEARCH("kit 15", 'Painel ML'!C2345)), 15,
IF(ISNUMBER(SEARCH("kit 16", 'Painel ML'!C2345)), 16,
IF(ISNUMBER(SEARCH("kit 17", 'Painel ML'!C2345)), 17,
IF(ISNUMBER(SEARCH("kit 18", 'Painel ML'!C2345)), 18,
IF(ISNUMBER(SEARCH("kit 19", 'Painel ML'!C2345)), 19,
IF(ISNUMBER(SEARCH("kit 20", 'Painel ML'!C2345)), 20, 0)))))))))))))))))))</f>
        <v>0</v>
      </c>
      <c r="B2345">
        <f>IF(A2345=0,'Painel ML'!A2345,A2345*'Painel ML'!A2345)</f>
        <v>0</v>
      </c>
      <c r="D2345">
        <f>IF(ISNUMBER(SEARCH("kit2", 'Painel Shopee'!B2345)), 2,
IF(ISNUMBER(SEARCH("kit3", 'Painel Shopee'!B2345)), 3,
IF(ISNUMBER(SEARCH("kit4", 'Painel Shopee'!B2345)), 4,
IF(ISNUMBER(SEARCH("kit5", 'Painel Shopee'!B2345)), 5,
IF(ISNUMBER(SEARCH("kit6", 'Painel Shopee'!B2345)), 6,
IF(ISNUMBER(SEARCH("kit7", 'Painel Shopee'!B2345)), 7,
IF(ISNUMBER(SEARCH("kit8", 'Painel Shopee'!B2345)), 8,
IF(ISNUMBER(SEARCH("kit9", 'Painel Shopee'!B2345)), 9,
IF(ISNUMBER(SEARCH("kit10", 'Painel Shopee'!B2345)), 10,
IF(ISNUMBER(SEARCH("kit11", 'Painel Shopee'!B2345)), 11,
IF(ISNUMBER(SEARCH("kit12", 'Painel Shopee'!B2345)), 12,
IF(ISNUMBER(SEARCH("kit13", 'Painel Shopee'!B2345)), 13,
IF(ISNUMBER(SEARCH("kit14", 'Painel Shopee'!B2345)), 14,
IF(ISNUMBER(SEARCH("kit15", 'Painel Shopee'!B2345)), 15,
IF(ISNUMBER(SEARCH("kit16", 'Painel Shopee'!B2345)), 16,
IF(ISNUMBER(SEARCH("kit17", 'Painel Shopee'!B2345)), 17,
IF(ISNUMBER(SEARCH("kit18", 'Painel Shopee'!B2345)), 18,
IF(ISNUMBER(SEARCH("kit19", 'Painel Shopee'!B2345)), 19,
IF(ISNUMBER(SEARCH("kit20", 'Painel Shopee'!B2345)), 20, 0)))))))))))))))))))</f>
        <v>0</v>
      </c>
      <c r="E2345">
        <f>IF(D2345=0,'Painel Shopee'!C2345,D2345*'Painel Shopee'!C2345)</f>
        <v>0</v>
      </c>
    </row>
    <row r="2346" spans="1:5" x14ac:dyDescent="0.25">
      <c r="A2346">
        <f>IF(ISNUMBER(SEARCH("kit 2", 'Painel ML'!C2346)), 2,
IF(ISNUMBER(SEARCH("kit 3", 'Painel ML'!C2346)), 3,
IF(ISNUMBER(SEARCH("kit 4", 'Painel ML'!C2346)), 4,
IF(ISNUMBER(SEARCH("kit 5", 'Painel ML'!C2346)), 5,
IF(ISNUMBER(SEARCH("kit 6", 'Painel ML'!C2346)), 6,
IF(ISNUMBER(SEARCH("kit 7", 'Painel ML'!C2346)), 7,
IF(ISNUMBER(SEARCH("kit 8", 'Painel ML'!C2346)), 8,
IF(ISNUMBER(SEARCH("kit 9", 'Painel ML'!C2346)), 9,
IF(ISNUMBER(SEARCH("kit 10", 'Painel ML'!C2346)), 10,
IF(ISNUMBER(SEARCH("kit 11", 'Painel ML'!C2346)), 11,
IF(ISNUMBER(SEARCH("kit 12", 'Painel ML'!C2346)), 12,
IF(ISNUMBER(SEARCH("kit 13", 'Painel ML'!C2346)), 13,
IF(ISNUMBER(SEARCH("kit 14", 'Painel ML'!C2346)), 14,
IF(ISNUMBER(SEARCH("kit 15", 'Painel ML'!C2346)), 15,
IF(ISNUMBER(SEARCH("kit 16", 'Painel ML'!C2346)), 16,
IF(ISNUMBER(SEARCH("kit 17", 'Painel ML'!C2346)), 17,
IF(ISNUMBER(SEARCH("kit 18", 'Painel ML'!C2346)), 18,
IF(ISNUMBER(SEARCH("kit 19", 'Painel ML'!C2346)), 19,
IF(ISNUMBER(SEARCH("kit 20", 'Painel ML'!C2346)), 20, 0)))))))))))))))))))</f>
        <v>0</v>
      </c>
      <c r="B2346">
        <f>IF(A2346=0,'Painel ML'!A2346,A2346*'Painel ML'!A2346)</f>
        <v>0</v>
      </c>
      <c r="D2346">
        <f>IF(ISNUMBER(SEARCH("kit2", 'Painel Shopee'!B2346)), 2,
IF(ISNUMBER(SEARCH("kit3", 'Painel Shopee'!B2346)), 3,
IF(ISNUMBER(SEARCH("kit4", 'Painel Shopee'!B2346)), 4,
IF(ISNUMBER(SEARCH("kit5", 'Painel Shopee'!B2346)), 5,
IF(ISNUMBER(SEARCH("kit6", 'Painel Shopee'!B2346)), 6,
IF(ISNUMBER(SEARCH("kit7", 'Painel Shopee'!B2346)), 7,
IF(ISNUMBER(SEARCH("kit8", 'Painel Shopee'!B2346)), 8,
IF(ISNUMBER(SEARCH("kit9", 'Painel Shopee'!B2346)), 9,
IF(ISNUMBER(SEARCH("kit10", 'Painel Shopee'!B2346)), 10,
IF(ISNUMBER(SEARCH("kit11", 'Painel Shopee'!B2346)), 11,
IF(ISNUMBER(SEARCH("kit12", 'Painel Shopee'!B2346)), 12,
IF(ISNUMBER(SEARCH("kit13", 'Painel Shopee'!B2346)), 13,
IF(ISNUMBER(SEARCH("kit14", 'Painel Shopee'!B2346)), 14,
IF(ISNUMBER(SEARCH("kit15", 'Painel Shopee'!B2346)), 15,
IF(ISNUMBER(SEARCH("kit16", 'Painel Shopee'!B2346)), 16,
IF(ISNUMBER(SEARCH("kit17", 'Painel Shopee'!B2346)), 17,
IF(ISNUMBER(SEARCH("kit18", 'Painel Shopee'!B2346)), 18,
IF(ISNUMBER(SEARCH("kit19", 'Painel Shopee'!B2346)), 19,
IF(ISNUMBER(SEARCH("kit20", 'Painel Shopee'!B2346)), 20, 0)))))))))))))))))))</f>
        <v>0</v>
      </c>
      <c r="E2346">
        <f>IF(D2346=0,'Painel Shopee'!C2346,D2346*'Painel Shopee'!C2346)</f>
        <v>0</v>
      </c>
    </row>
    <row r="2347" spans="1:5" x14ac:dyDescent="0.25">
      <c r="A2347">
        <f>IF(ISNUMBER(SEARCH("kit 2", 'Painel ML'!C2347)), 2,
IF(ISNUMBER(SEARCH("kit 3", 'Painel ML'!C2347)), 3,
IF(ISNUMBER(SEARCH("kit 4", 'Painel ML'!C2347)), 4,
IF(ISNUMBER(SEARCH("kit 5", 'Painel ML'!C2347)), 5,
IF(ISNUMBER(SEARCH("kit 6", 'Painel ML'!C2347)), 6,
IF(ISNUMBER(SEARCH("kit 7", 'Painel ML'!C2347)), 7,
IF(ISNUMBER(SEARCH("kit 8", 'Painel ML'!C2347)), 8,
IF(ISNUMBER(SEARCH("kit 9", 'Painel ML'!C2347)), 9,
IF(ISNUMBER(SEARCH("kit 10", 'Painel ML'!C2347)), 10,
IF(ISNUMBER(SEARCH("kit 11", 'Painel ML'!C2347)), 11,
IF(ISNUMBER(SEARCH("kit 12", 'Painel ML'!C2347)), 12,
IF(ISNUMBER(SEARCH("kit 13", 'Painel ML'!C2347)), 13,
IF(ISNUMBER(SEARCH("kit 14", 'Painel ML'!C2347)), 14,
IF(ISNUMBER(SEARCH("kit 15", 'Painel ML'!C2347)), 15,
IF(ISNUMBER(SEARCH("kit 16", 'Painel ML'!C2347)), 16,
IF(ISNUMBER(SEARCH("kit 17", 'Painel ML'!C2347)), 17,
IF(ISNUMBER(SEARCH("kit 18", 'Painel ML'!C2347)), 18,
IF(ISNUMBER(SEARCH("kit 19", 'Painel ML'!C2347)), 19,
IF(ISNUMBER(SEARCH("kit 20", 'Painel ML'!C2347)), 20, 0)))))))))))))))))))</f>
        <v>0</v>
      </c>
      <c r="B2347">
        <f>IF(A2347=0,'Painel ML'!A2347,A2347*'Painel ML'!A2347)</f>
        <v>0</v>
      </c>
      <c r="D2347">
        <f>IF(ISNUMBER(SEARCH("kit2", 'Painel Shopee'!B2347)), 2,
IF(ISNUMBER(SEARCH("kit3", 'Painel Shopee'!B2347)), 3,
IF(ISNUMBER(SEARCH("kit4", 'Painel Shopee'!B2347)), 4,
IF(ISNUMBER(SEARCH("kit5", 'Painel Shopee'!B2347)), 5,
IF(ISNUMBER(SEARCH("kit6", 'Painel Shopee'!B2347)), 6,
IF(ISNUMBER(SEARCH("kit7", 'Painel Shopee'!B2347)), 7,
IF(ISNUMBER(SEARCH("kit8", 'Painel Shopee'!B2347)), 8,
IF(ISNUMBER(SEARCH("kit9", 'Painel Shopee'!B2347)), 9,
IF(ISNUMBER(SEARCH("kit10", 'Painel Shopee'!B2347)), 10,
IF(ISNUMBER(SEARCH("kit11", 'Painel Shopee'!B2347)), 11,
IF(ISNUMBER(SEARCH("kit12", 'Painel Shopee'!B2347)), 12,
IF(ISNUMBER(SEARCH("kit13", 'Painel Shopee'!B2347)), 13,
IF(ISNUMBER(SEARCH("kit14", 'Painel Shopee'!B2347)), 14,
IF(ISNUMBER(SEARCH("kit15", 'Painel Shopee'!B2347)), 15,
IF(ISNUMBER(SEARCH("kit16", 'Painel Shopee'!B2347)), 16,
IF(ISNUMBER(SEARCH("kit17", 'Painel Shopee'!B2347)), 17,
IF(ISNUMBER(SEARCH("kit18", 'Painel Shopee'!B2347)), 18,
IF(ISNUMBER(SEARCH("kit19", 'Painel Shopee'!B2347)), 19,
IF(ISNUMBER(SEARCH("kit20", 'Painel Shopee'!B2347)), 20, 0)))))))))))))))))))</f>
        <v>0</v>
      </c>
      <c r="E2347">
        <f>IF(D2347=0,'Painel Shopee'!C2347,D2347*'Painel Shopee'!C2347)</f>
        <v>0</v>
      </c>
    </row>
    <row r="2348" spans="1:5" x14ac:dyDescent="0.25">
      <c r="A2348">
        <f>IF(ISNUMBER(SEARCH("kit 2", 'Painel ML'!C2348)), 2,
IF(ISNUMBER(SEARCH("kit 3", 'Painel ML'!C2348)), 3,
IF(ISNUMBER(SEARCH("kit 4", 'Painel ML'!C2348)), 4,
IF(ISNUMBER(SEARCH("kit 5", 'Painel ML'!C2348)), 5,
IF(ISNUMBER(SEARCH("kit 6", 'Painel ML'!C2348)), 6,
IF(ISNUMBER(SEARCH("kit 7", 'Painel ML'!C2348)), 7,
IF(ISNUMBER(SEARCH("kit 8", 'Painel ML'!C2348)), 8,
IF(ISNUMBER(SEARCH("kit 9", 'Painel ML'!C2348)), 9,
IF(ISNUMBER(SEARCH("kit 10", 'Painel ML'!C2348)), 10,
IF(ISNUMBER(SEARCH("kit 11", 'Painel ML'!C2348)), 11,
IF(ISNUMBER(SEARCH("kit 12", 'Painel ML'!C2348)), 12,
IF(ISNUMBER(SEARCH("kit 13", 'Painel ML'!C2348)), 13,
IF(ISNUMBER(SEARCH("kit 14", 'Painel ML'!C2348)), 14,
IF(ISNUMBER(SEARCH("kit 15", 'Painel ML'!C2348)), 15,
IF(ISNUMBER(SEARCH("kit 16", 'Painel ML'!C2348)), 16,
IF(ISNUMBER(SEARCH("kit 17", 'Painel ML'!C2348)), 17,
IF(ISNUMBER(SEARCH("kit 18", 'Painel ML'!C2348)), 18,
IF(ISNUMBER(SEARCH("kit 19", 'Painel ML'!C2348)), 19,
IF(ISNUMBER(SEARCH("kit 20", 'Painel ML'!C2348)), 20, 0)))))))))))))))))))</f>
        <v>0</v>
      </c>
      <c r="B2348">
        <f>IF(A2348=0,'Painel ML'!A2348,A2348*'Painel ML'!A2348)</f>
        <v>0</v>
      </c>
      <c r="D2348">
        <f>IF(ISNUMBER(SEARCH("kit2", 'Painel Shopee'!B2348)), 2,
IF(ISNUMBER(SEARCH("kit3", 'Painel Shopee'!B2348)), 3,
IF(ISNUMBER(SEARCH("kit4", 'Painel Shopee'!B2348)), 4,
IF(ISNUMBER(SEARCH("kit5", 'Painel Shopee'!B2348)), 5,
IF(ISNUMBER(SEARCH("kit6", 'Painel Shopee'!B2348)), 6,
IF(ISNUMBER(SEARCH("kit7", 'Painel Shopee'!B2348)), 7,
IF(ISNUMBER(SEARCH("kit8", 'Painel Shopee'!B2348)), 8,
IF(ISNUMBER(SEARCH("kit9", 'Painel Shopee'!B2348)), 9,
IF(ISNUMBER(SEARCH("kit10", 'Painel Shopee'!B2348)), 10,
IF(ISNUMBER(SEARCH("kit11", 'Painel Shopee'!B2348)), 11,
IF(ISNUMBER(SEARCH("kit12", 'Painel Shopee'!B2348)), 12,
IF(ISNUMBER(SEARCH("kit13", 'Painel Shopee'!B2348)), 13,
IF(ISNUMBER(SEARCH("kit14", 'Painel Shopee'!B2348)), 14,
IF(ISNUMBER(SEARCH("kit15", 'Painel Shopee'!B2348)), 15,
IF(ISNUMBER(SEARCH("kit16", 'Painel Shopee'!B2348)), 16,
IF(ISNUMBER(SEARCH("kit17", 'Painel Shopee'!B2348)), 17,
IF(ISNUMBER(SEARCH("kit18", 'Painel Shopee'!B2348)), 18,
IF(ISNUMBER(SEARCH("kit19", 'Painel Shopee'!B2348)), 19,
IF(ISNUMBER(SEARCH("kit20", 'Painel Shopee'!B2348)), 20, 0)))))))))))))))))))</f>
        <v>0</v>
      </c>
      <c r="E2348">
        <f>IF(D2348=0,'Painel Shopee'!C2348,D2348*'Painel Shopee'!C2348)</f>
        <v>0</v>
      </c>
    </row>
    <row r="2349" spans="1:5" x14ac:dyDescent="0.25">
      <c r="A2349">
        <f>IF(ISNUMBER(SEARCH("kit 2", 'Painel ML'!C2349)), 2,
IF(ISNUMBER(SEARCH("kit 3", 'Painel ML'!C2349)), 3,
IF(ISNUMBER(SEARCH("kit 4", 'Painel ML'!C2349)), 4,
IF(ISNUMBER(SEARCH("kit 5", 'Painel ML'!C2349)), 5,
IF(ISNUMBER(SEARCH("kit 6", 'Painel ML'!C2349)), 6,
IF(ISNUMBER(SEARCH("kit 7", 'Painel ML'!C2349)), 7,
IF(ISNUMBER(SEARCH("kit 8", 'Painel ML'!C2349)), 8,
IF(ISNUMBER(SEARCH("kit 9", 'Painel ML'!C2349)), 9,
IF(ISNUMBER(SEARCH("kit 10", 'Painel ML'!C2349)), 10,
IF(ISNUMBER(SEARCH("kit 11", 'Painel ML'!C2349)), 11,
IF(ISNUMBER(SEARCH("kit 12", 'Painel ML'!C2349)), 12,
IF(ISNUMBER(SEARCH("kit 13", 'Painel ML'!C2349)), 13,
IF(ISNUMBER(SEARCH("kit 14", 'Painel ML'!C2349)), 14,
IF(ISNUMBER(SEARCH("kit 15", 'Painel ML'!C2349)), 15,
IF(ISNUMBER(SEARCH("kit 16", 'Painel ML'!C2349)), 16,
IF(ISNUMBER(SEARCH("kit 17", 'Painel ML'!C2349)), 17,
IF(ISNUMBER(SEARCH("kit 18", 'Painel ML'!C2349)), 18,
IF(ISNUMBER(SEARCH("kit 19", 'Painel ML'!C2349)), 19,
IF(ISNUMBER(SEARCH("kit 20", 'Painel ML'!C2349)), 20, 0)))))))))))))))))))</f>
        <v>0</v>
      </c>
      <c r="B2349">
        <f>IF(A2349=0,'Painel ML'!A2349,A2349*'Painel ML'!A2349)</f>
        <v>0</v>
      </c>
      <c r="D2349">
        <f>IF(ISNUMBER(SEARCH("kit2", 'Painel Shopee'!B2349)), 2,
IF(ISNUMBER(SEARCH("kit3", 'Painel Shopee'!B2349)), 3,
IF(ISNUMBER(SEARCH("kit4", 'Painel Shopee'!B2349)), 4,
IF(ISNUMBER(SEARCH("kit5", 'Painel Shopee'!B2349)), 5,
IF(ISNUMBER(SEARCH("kit6", 'Painel Shopee'!B2349)), 6,
IF(ISNUMBER(SEARCH("kit7", 'Painel Shopee'!B2349)), 7,
IF(ISNUMBER(SEARCH("kit8", 'Painel Shopee'!B2349)), 8,
IF(ISNUMBER(SEARCH("kit9", 'Painel Shopee'!B2349)), 9,
IF(ISNUMBER(SEARCH("kit10", 'Painel Shopee'!B2349)), 10,
IF(ISNUMBER(SEARCH("kit11", 'Painel Shopee'!B2349)), 11,
IF(ISNUMBER(SEARCH("kit12", 'Painel Shopee'!B2349)), 12,
IF(ISNUMBER(SEARCH("kit13", 'Painel Shopee'!B2349)), 13,
IF(ISNUMBER(SEARCH("kit14", 'Painel Shopee'!B2349)), 14,
IF(ISNUMBER(SEARCH("kit15", 'Painel Shopee'!B2349)), 15,
IF(ISNUMBER(SEARCH("kit16", 'Painel Shopee'!B2349)), 16,
IF(ISNUMBER(SEARCH("kit17", 'Painel Shopee'!B2349)), 17,
IF(ISNUMBER(SEARCH("kit18", 'Painel Shopee'!B2349)), 18,
IF(ISNUMBER(SEARCH("kit19", 'Painel Shopee'!B2349)), 19,
IF(ISNUMBER(SEARCH("kit20", 'Painel Shopee'!B2349)), 20, 0)))))))))))))))))))</f>
        <v>0</v>
      </c>
      <c r="E2349">
        <f>IF(D2349=0,'Painel Shopee'!C2349,D2349*'Painel Shopee'!C2349)</f>
        <v>0</v>
      </c>
    </row>
    <row r="2350" spans="1:5" x14ac:dyDescent="0.25">
      <c r="A2350">
        <f>IF(ISNUMBER(SEARCH("kit 2", 'Painel ML'!C2350)), 2,
IF(ISNUMBER(SEARCH("kit 3", 'Painel ML'!C2350)), 3,
IF(ISNUMBER(SEARCH("kit 4", 'Painel ML'!C2350)), 4,
IF(ISNUMBER(SEARCH("kit 5", 'Painel ML'!C2350)), 5,
IF(ISNUMBER(SEARCH("kit 6", 'Painel ML'!C2350)), 6,
IF(ISNUMBER(SEARCH("kit 7", 'Painel ML'!C2350)), 7,
IF(ISNUMBER(SEARCH("kit 8", 'Painel ML'!C2350)), 8,
IF(ISNUMBER(SEARCH("kit 9", 'Painel ML'!C2350)), 9,
IF(ISNUMBER(SEARCH("kit 10", 'Painel ML'!C2350)), 10,
IF(ISNUMBER(SEARCH("kit 11", 'Painel ML'!C2350)), 11,
IF(ISNUMBER(SEARCH("kit 12", 'Painel ML'!C2350)), 12,
IF(ISNUMBER(SEARCH("kit 13", 'Painel ML'!C2350)), 13,
IF(ISNUMBER(SEARCH("kit 14", 'Painel ML'!C2350)), 14,
IF(ISNUMBER(SEARCH("kit 15", 'Painel ML'!C2350)), 15,
IF(ISNUMBER(SEARCH("kit 16", 'Painel ML'!C2350)), 16,
IF(ISNUMBER(SEARCH("kit 17", 'Painel ML'!C2350)), 17,
IF(ISNUMBER(SEARCH("kit 18", 'Painel ML'!C2350)), 18,
IF(ISNUMBER(SEARCH("kit 19", 'Painel ML'!C2350)), 19,
IF(ISNUMBER(SEARCH("kit 20", 'Painel ML'!C2350)), 20, 0)))))))))))))))))))</f>
        <v>0</v>
      </c>
      <c r="B2350">
        <f>IF(A2350=0,'Painel ML'!A2350,A2350*'Painel ML'!A2350)</f>
        <v>0</v>
      </c>
      <c r="D2350">
        <f>IF(ISNUMBER(SEARCH("kit2", 'Painel Shopee'!B2350)), 2,
IF(ISNUMBER(SEARCH("kit3", 'Painel Shopee'!B2350)), 3,
IF(ISNUMBER(SEARCH("kit4", 'Painel Shopee'!B2350)), 4,
IF(ISNUMBER(SEARCH("kit5", 'Painel Shopee'!B2350)), 5,
IF(ISNUMBER(SEARCH("kit6", 'Painel Shopee'!B2350)), 6,
IF(ISNUMBER(SEARCH("kit7", 'Painel Shopee'!B2350)), 7,
IF(ISNUMBER(SEARCH("kit8", 'Painel Shopee'!B2350)), 8,
IF(ISNUMBER(SEARCH("kit9", 'Painel Shopee'!B2350)), 9,
IF(ISNUMBER(SEARCH("kit10", 'Painel Shopee'!B2350)), 10,
IF(ISNUMBER(SEARCH("kit11", 'Painel Shopee'!B2350)), 11,
IF(ISNUMBER(SEARCH("kit12", 'Painel Shopee'!B2350)), 12,
IF(ISNUMBER(SEARCH("kit13", 'Painel Shopee'!B2350)), 13,
IF(ISNUMBER(SEARCH("kit14", 'Painel Shopee'!B2350)), 14,
IF(ISNUMBER(SEARCH("kit15", 'Painel Shopee'!B2350)), 15,
IF(ISNUMBER(SEARCH("kit16", 'Painel Shopee'!B2350)), 16,
IF(ISNUMBER(SEARCH("kit17", 'Painel Shopee'!B2350)), 17,
IF(ISNUMBER(SEARCH("kit18", 'Painel Shopee'!B2350)), 18,
IF(ISNUMBER(SEARCH("kit19", 'Painel Shopee'!B2350)), 19,
IF(ISNUMBER(SEARCH("kit20", 'Painel Shopee'!B2350)), 20, 0)))))))))))))))))))</f>
        <v>0</v>
      </c>
      <c r="E2350">
        <f>IF(D2350=0,'Painel Shopee'!C2350,D2350*'Painel Shopee'!C2350)</f>
        <v>0</v>
      </c>
    </row>
    <row r="2351" spans="1:5" x14ac:dyDescent="0.25">
      <c r="A2351">
        <f>IF(ISNUMBER(SEARCH("kit 2", 'Painel ML'!C2351)), 2,
IF(ISNUMBER(SEARCH("kit 3", 'Painel ML'!C2351)), 3,
IF(ISNUMBER(SEARCH("kit 4", 'Painel ML'!C2351)), 4,
IF(ISNUMBER(SEARCH("kit 5", 'Painel ML'!C2351)), 5,
IF(ISNUMBER(SEARCH("kit 6", 'Painel ML'!C2351)), 6,
IF(ISNUMBER(SEARCH("kit 7", 'Painel ML'!C2351)), 7,
IF(ISNUMBER(SEARCH("kit 8", 'Painel ML'!C2351)), 8,
IF(ISNUMBER(SEARCH("kit 9", 'Painel ML'!C2351)), 9,
IF(ISNUMBER(SEARCH("kit 10", 'Painel ML'!C2351)), 10,
IF(ISNUMBER(SEARCH("kit 11", 'Painel ML'!C2351)), 11,
IF(ISNUMBER(SEARCH("kit 12", 'Painel ML'!C2351)), 12,
IF(ISNUMBER(SEARCH("kit 13", 'Painel ML'!C2351)), 13,
IF(ISNUMBER(SEARCH("kit 14", 'Painel ML'!C2351)), 14,
IF(ISNUMBER(SEARCH("kit 15", 'Painel ML'!C2351)), 15,
IF(ISNUMBER(SEARCH("kit 16", 'Painel ML'!C2351)), 16,
IF(ISNUMBER(SEARCH("kit 17", 'Painel ML'!C2351)), 17,
IF(ISNUMBER(SEARCH("kit 18", 'Painel ML'!C2351)), 18,
IF(ISNUMBER(SEARCH("kit 19", 'Painel ML'!C2351)), 19,
IF(ISNUMBER(SEARCH("kit 20", 'Painel ML'!C2351)), 20, 0)))))))))))))))))))</f>
        <v>0</v>
      </c>
      <c r="B2351">
        <f>IF(A2351=0,'Painel ML'!A2351,A2351*'Painel ML'!A2351)</f>
        <v>0</v>
      </c>
      <c r="D2351">
        <f>IF(ISNUMBER(SEARCH("kit2", 'Painel Shopee'!B2351)), 2,
IF(ISNUMBER(SEARCH("kit3", 'Painel Shopee'!B2351)), 3,
IF(ISNUMBER(SEARCH("kit4", 'Painel Shopee'!B2351)), 4,
IF(ISNUMBER(SEARCH("kit5", 'Painel Shopee'!B2351)), 5,
IF(ISNUMBER(SEARCH("kit6", 'Painel Shopee'!B2351)), 6,
IF(ISNUMBER(SEARCH("kit7", 'Painel Shopee'!B2351)), 7,
IF(ISNUMBER(SEARCH("kit8", 'Painel Shopee'!B2351)), 8,
IF(ISNUMBER(SEARCH("kit9", 'Painel Shopee'!B2351)), 9,
IF(ISNUMBER(SEARCH("kit10", 'Painel Shopee'!B2351)), 10,
IF(ISNUMBER(SEARCH("kit11", 'Painel Shopee'!B2351)), 11,
IF(ISNUMBER(SEARCH("kit12", 'Painel Shopee'!B2351)), 12,
IF(ISNUMBER(SEARCH("kit13", 'Painel Shopee'!B2351)), 13,
IF(ISNUMBER(SEARCH("kit14", 'Painel Shopee'!B2351)), 14,
IF(ISNUMBER(SEARCH("kit15", 'Painel Shopee'!B2351)), 15,
IF(ISNUMBER(SEARCH("kit16", 'Painel Shopee'!B2351)), 16,
IF(ISNUMBER(SEARCH("kit17", 'Painel Shopee'!B2351)), 17,
IF(ISNUMBER(SEARCH("kit18", 'Painel Shopee'!B2351)), 18,
IF(ISNUMBER(SEARCH("kit19", 'Painel Shopee'!B2351)), 19,
IF(ISNUMBER(SEARCH("kit20", 'Painel Shopee'!B2351)), 20, 0)))))))))))))))))))</f>
        <v>0</v>
      </c>
      <c r="E2351">
        <f>IF(D2351=0,'Painel Shopee'!C2351,D2351*'Painel Shopee'!C2351)</f>
        <v>0</v>
      </c>
    </row>
    <row r="2352" spans="1:5" x14ac:dyDescent="0.25">
      <c r="A2352">
        <f>IF(ISNUMBER(SEARCH("kit 2", 'Painel ML'!C2352)), 2,
IF(ISNUMBER(SEARCH("kit 3", 'Painel ML'!C2352)), 3,
IF(ISNUMBER(SEARCH("kit 4", 'Painel ML'!C2352)), 4,
IF(ISNUMBER(SEARCH("kit 5", 'Painel ML'!C2352)), 5,
IF(ISNUMBER(SEARCH("kit 6", 'Painel ML'!C2352)), 6,
IF(ISNUMBER(SEARCH("kit 7", 'Painel ML'!C2352)), 7,
IF(ISNUMBER(SEARCH("kit 8", 'Painel ML'!C2352)), 8,
IF(ISNUMBER(SEARCH("kit 9", 'Painel ML'!C2352)), 9,
IF(ISNUMBER(SEARCH("kit 10", 'Painel ML'!C2352)), 10,
IF(ISNUMBER(SEARCH("kit 11", 'Painel ML'!C2352)), 11,
IF(ISNUMBER(SEARCH("kit 12", 'Painel ML'!C2352)), 12,
IF(ISNUMBER(SEARCH("kit 13", 'Painel ML'!C2352)), 13,
IF(ISNUMBER(SEARCH("kit 14", 'Painel ML'!C2352)), 14,
IF(ISNUMBER(SEARCH("kit 15", 'Painel ML'!C2352)), 15,
IF(ISNUMBER(SEARCH("kit 16", 'Painel ML'!C2352)), 16,
IF(ISNUMBER(SEARCH("kit 17", 'Painel ML'!C2352)), 17,
IF(ISNUMBER(SEARCH("kit 18", 'Painel ML'!C2352)), 18,
IF(ISNUMBER(SEARCH("kit 19", 'Painel ML'!C2352)), 19,
IF(ISNUMBER(SEARCH("kit 20", 'Painel ML'!C2352)), 20, 0)))))))))))))))))))</f>
        <v>0</v>
      </c>
      <c r="B2352">
        <f>IF(A2352=0,'Painel ML'!A2352,A2352*'Painel ML'!A2352)</f>
        <v>0</v>
      </c>
      <c r="D2352">
        <f>IF(ISNUMBER(SEARCH("kit2", 'Painel Shopee'!B2352)), 2,
IF(ISNUMBER(SEARCH("kit3", 'Painel Shopee'!B2352)), 3,
IF(ISNUMBER(SEARCH("kit4", 'Painel Shopee'!B2352)), 4,
IF(ISNUMBER(SEARCH("kit5", 'Painel Shopee'!B2352)), 5,
IF(ISNUMBER(SEARCH("kit6", 'Painel Shopee'!B2352)), 6,
IF(ISNUMBER(SEARCH("kit7", 'Painel Shopee'!B2352)), 7,
IF(ISNUMBER(SEARCH("kit8", 'Painel Shopee'!B2352)), 8,
IF(ISNUMBER(SEARCH("kit9", 'Painel Shopee'!B2352)), 9,
IF(ISNUMBER(SEARCH("kit10", 'Painel Shopee'!B2352)), 10,
IF(ISNUMBER(SEARCH("kit11", 'Painel Shopee'!B2352)), 11,
IF(ISNUMBER(SEARCH("kit12", 'Painel Shopee'!B2352)), 12,
IF(ISNUMBER(SEARCH("kit13", 'Painel Shopee'!B2352)), 13,
IF(ISNUMBER(SEARCH("kit14", 'Painel Shopee'!B2352)), 14,
IF(ISNUMBER(SEARCH("kit15", 'Painel Shopee'!B2352)), 15,
IF(ISNUMBER(SEARCH("kit16", 'Painel Shopee'!B2352)), 16,
IF(ISNUMBER(SEARCH("kit17", 'Painel Shopee'!B2352)), 17,
IF(ISNUMBER(SEARCH("kit18", 'Painel Shopee'!B2352)), 18,
IF(ISNUMBER(SEARCH("kit19", 'Painel Shopee'!B2352)), 19,
IF(ISNUMBER(SEARCH("kit20", 'Painel Shopee'!B2352)), 20, 0)))))))))))))))))))</f>
        <v>0</v>
      </c>
      <c r="E2352">
        <f>IF(D2352=0,'Painel Shopee'!C2352,D2352*'Painel Shopee'!C2352)</f>
        <v>0</v>
      </c>
    </row>
    <row r="2353" spans="1:5" x14ac:dyDescent="0.25">
      <c r="A2353">
        <f>IF(ISNUMBER(SEARCH("kit 2", 'Painel ML'!C2353)), 2,
IF(ISNUMBER(SEARCH("kit 3", 'Painel ML'!C2353)), 3,
IF(ISNUMBER(SEARCH("kit 4", 'Painel ML'!C2353)), 4,
IF(ISNUMBER(SEARCH("kit 5", 'Painel ML'!C2353)), 5,
IF(ISNUMBER(SEARCH("kit 6", 'Painel ML'!C2353)), 6,
IF(ISNUMBER(SEARCH("kit 7", 'Painel ML'!C2353)), 7,
IF(ISNUMBER(SEARCH("kit 8", 'Painel ML'!C2353)), 8,
IF(ISNUMBER(SEARCH("kit 9", 'Painel ML'!C2353)), 9,
IF(ISNUMBER(SEARCH("kit 10", 'Painel ML'!C2353)), 10,
IF(ISNUMBER(SEARCH("kit 11", 'Painel ML'!C2353)), 11,
IF(ISNUMBER(SEARCH("kit 12", 'Painel ML'!C2353)), 12,
IF(ISNUMBER(SEARCH("kit 13", 'Painel ML'!C2353)), 13,
IF(ISNUMBER(SEARCH("kit 14", 'Painel ML'!C2353)), 14,
IF(ISNUMBER(SEARCH("kit 15", 'Painel ML'!C2353)), 15,
IF(ISNUMBER(SEARCH("kit 16", 'Painel ML'!C2353)), 16,
IF(ISNUMBER(SEARCH("kit 17", 'Painel ML'!C2353)), 17,
IF(ISNUMBER(SEARCH("kit 18", 'Painel ML'!C2353)), 18,
IF(ISNUMBER(SEARCH("kit 19", 'Painel ML'!C2353)), 19,
IF(ISNUMBER(SEARCH("kit 20", 'Painel ML'!C2353)), 20, 0)))))))))))))))))))</f>
        <v>0</v>
      </c>
      <c r="B2353">
        <f>IF(A2353=0,'Painel ML'!A2353,A2353*'Painel ML'!A2353)</f>
        <v>0</v>
      </c>
      <c r="D2353">
        <f>IF(ISNUMBER(SEARCH("kit2", 'Painel Shopee'!B2353)), 2,
IF(ISNUMBER(SEARCH("kit3", 'Painel Shopee'!B2353)), 3,
IF(ISNUMBER(SEARCH("kit4", 'Painel Shopee'!B2353)), 4,
IF(ISNUMBER(SEARCH("kit5", 'Painel Shopee'!B2353)), 5,
IF(ISNUMBER(SEARCH("kit6", 'Painel Shopee'!B2353)), 6,
IF(ISNUMBER(SEARCH("kit7", 'Painel Shopee'!B2353)), 7,
IF(ISNUMBER(SEARCH("kit8", 'Painel Shopee'!B2353)), 8,
IF(ISNUMBER(SEARCH("kit9", 'Painel Shopee'!B2353)), 9,
IF(ISNUMBER(SEARCH("kit10", 'Painel Shopee'!B2353)), 10,
IF(ISNUMBER(SEARCH("kit11", 'Painel Shopee'!B2353)), 11,
IF(ISNUMBER(SEARCH("kit12", 'Painel Shopee'!B2353)), 12,
IF(ISNUMBER(SEARCH("kit13", 'Painel Shopee'!B2353)), 13,
IF(ISNUMBER(SEARCH("kit14", 'Painel Shopee'!B2353)), 14,
IF(ISNUMBER(SEARCH("kit15", 'Painel Shopee'!B2353)), 15,
IF(ISNUMBER(SEARCH("kit16", 'Painel Shopee'!B2353)), 16,
IF(ISNUMBER(SEARCH("kit17", 'Painel Shopee'!B2353)), 17,
IF(ISNUMBER(SEARCH("kit18", 'Painel Shopee'!B2353)), 18,
IF(ISNUMBER(SEARCH("kit19", 'Painel Shopee'!B2353)), 19,
IF(ISNUMBER(SEARCH("kit20", 'Painel Shopee'!B2353)), 20, 0)))))))))))))))))))</f>
        <v>0</v>
      </c>
      <c r="E2353">
        <f>IF(D2353=0,'Painel Shopee'!C2353,D2353*'Painel Shopee'!C2353)</f>
        <v>0</v>
      </c>
    </row>
    <row r="2354" spans="1:5" x14ac:dyDescent="0.25">
      <c r="A2354">
        <f>IF(ISNUMBER(SEARCH("kit 2", 'Painel ML'!C2354)), 2,
IF(ISNUMBER(SEARCH("kit 3", 'Painel ML'!C2354)), 3,
IF(ISNUMBER(SEARCH("kit 4", 'Painel ML'!C2354)), 4,
IF(ISNUMBER(SEARCH("kit 5", 'Painel ML'!C2354)), 5,
IF(ISNUMBER(SEARCH("kit 6", 'Painel ML'!C2354)), 6,
IF(ISNUMBER(SEARCH("kit 7", 'Painel ML'!C2354)), 7,
IF(ISNUMBER(SEARCH("kit 8", 'Painel ML'!C2354)), 8,
IF(ISNUMBER(SEARCH("kit 9", 'Painel ML'!C2354)), 9,
IF(ISNUMBER(SEARCH("kit 10", 'Painel ML'!C2354)), 10,
IF(ISNUMBER(SEARCH("kit 11", 'Painel ML'!C2354)), 11,
IF(ISNUMBER(SEARCH("kit 12", 'Painel ML'!C2354)), 12,
IF(ISNUMBER(SEARCH("kit 13", 'Painel ML'!C2354)), 13,
IF(ISNUMBER(SEARCH("kit 14", 'Painel ML'!C2354)), 14,
IF(ISNUMBER(SEARCH("kit 15", 'Painel ML'!C2354)), 15,
IF(ISNUMBER(SEARCH("kit 16", 'Painel ML'!C2354)), 16,
IF(ISNUMBER(SEARCH("kit 17", 'Painel ML'!C2354)), 17,
IF(ISNUMBER(SEARCH("kit 18", 'Painel ML'!C2354)), 18,
IF(ISNUMBER(SEARCH("kit 19", 'Painel ML'!C2354)), 19,
IF(ISNUMBER(SEARCH("kit 20", 'Painel ML'!C2354)), 20, 0)))))))))))))))))))</f>
        <v>0</v>
      </c>
      <c r="B2354">
        <f>IF(A2354=0,'Painel ML'!A2354,A2354*'Painel ML'!A2354)</f>
        <v>0</v>
      </c>
      <c r="D2354">
        <f>IF(ISNUMBER(SEARCH("kit2", 'Painel Shopee'!B2354)), 2,
IF(ISNUMBER(SEARCH("kit3", 'Painel Shopee'!B2354)), 3,
IF(ISNUMBER(SEARCH("kit4", 'Painel Shopee'!B2354)), 4,
IF(ISNUMBER(SEARCH("kit5", 'Painel Shopee'!B2354)), 5,
IF(ISNUMBER(SEARCH("kit6", 'Painel Shopee'!B2354)), 6,
IF(ISNUMBER(SEARCH("kit7", 'Painel Shopee'!B2354)), 7,
IF(ISNUMBER(SEARCH("kit8", 'Painel Shopee'!B2354)), 8,
IF(ISNUMBER(SEARCH("kit9", 'Painel Shopee'!B2354)), 9,
IF(ISNUMBER(SEARCH("kit10", 'Painel Shopee'!B2354)), 10,
IF(ISNUMBER(SEARCH("kit11", 'Painel Shopee'!B2354)), 11,
IF(ISNUMBER(SEARCH("kit12", 'Painel Shopee'!B2354)), 12,
IF(ISNUMBER(SEARCH("kit13", 'Painel Shopee'!B2354)), 13,
IF(ISNUMBER(SEARCH("kit14", 'Painel Shopee'!B2354)), 14,
IF(ISNUMBER(SEARCH("kit15", 'Painel Shopee'!B2354)), 15,
IF(ISNUMBER(SEARCH("kit16", 'Painel Shopee'!B2354)), 16,
IF(ISNUMBER(SEARCH("kit17", 'Painel Shopee'!B2354)), 17,
IF(ISNUMBER(SEARCH("kit18", 'Painel Shopee'!B2354)), 18,
IF(ISNUMBER(SEARCH("kit19", 'Painel Shopee'!B2354)), 19,
IF(ISNUMBER(SEARCH("kit20", 'Painel Shopee'!B2354)), 20, 0)))))))))))))))))))</f>
        <v>0</v>
      </c>
      <c r="E2354">
        <f>IF(D2354=0,'Painel Shopee'!C2354,D2354*'Painel Shopee'!C2354)</f>
        <v>0</v>
      </c>
    </row>
    <row r="2355" spans="1:5" x14ac:dyDescent="0.25">
      <c r="A2355">
        <f>IF(ISNUMBER(SEARCH("kit 2", 'Painel ML'!C2355)), 2,
IF(ISNUMBER(SEARCH("kit 3", 'Painel ML'!C2355)), 3,
IF(ISNUMBER(SEARCH("kit 4", 'Painel ML'!C2355)), 4,
IF(ISNUMBER(SEARCH("kit 5", 'Painel ML'!C2355)), 5,
IF(ISNUMBER(SEARCH("kit 6", 'Painel ML'!C2355)), 6,
IF(ISNUMBER(SEARCH("kit 7", 'Painel ML'!C2355)), 7,
IF(ISNUMBER(SEARCH("kit 8", 'Painel ML'!C2355)), 8,
IF(ISNUMBER(SEARCH("kit 9", 'Painel ML'!C2355)), 9,
IF(ISNUMBER(SEARCH("kit 10", 'Painel ML'!C2355)), 10,
IF(ISNUMBER(SEARCH("kit 11", 'Painel ML'!C2355)), 11,
IF(ISNUMBER(SEARCH("kit 12", 'Painel ML'!C2355)), 12,
IF(ISNUMBER(SEARCH("kit 13", 'Painel ML'!C2355)), 13,
IF(ISNUMBER(SEARCH("kit 14", 'Painel ML'!C2355)), 14,
IF(ISNUMBER(SEARCH("kit 15", 'Painel ML'!C2355)), 15,
IF(ISNUMBER(SEARCH("kit 16", 'Painel ML'!C2355)), 16,
IF(ISNUMBER(SEARCH("kit 17", 'Painel ML'!C2355)), 17,
IF(ISNUMBER(SEARCH("kit 18", 'Painel ML'!C2355)), 18,
IF(ISNUMBER(SEARCH("kit 19", 'Painel ML'!C2355)), 19,
IF(ISNUMBER(SEARCH("kit 20", 'Painel ML'!C2355)), 20, 0)))))))))))))))))))</f>
        <v>0</v>
      </c>
      <c r="B2355">
        <f>IF(A2355=0,'Painel ML'!A2355,A2355*'Painel ML'!A2355)</f>
        <v>0</v>
      </c>
      <c r="D2355">
        <f>IF(ISNUMBER(SEARCH("kit2", 'Painel Shopee'!B2355)), 2,
IF(ISNUMBER(SEARCH("kit3", 'Painel Shopee'!B2355)), 3,
IF(ISNUMBER(SEARCH("kit4", 'Painel Shopee'!B2355)), 4,
IF(ISNUMBER(SEARCH("kit5", 'Painel Shopee'!B2355)), 5,
IF(ISNUMBER(SEARCH("kit6", 'Painel Shopee'!B2355)), 6,
IF(ISNUMBER(SEARCH("kit7", 'Painel Shopee'!B2355)), 7,
IF(ISNUMBER(SEARCH("kit8", 'Painel Shopee'!B2355)), 8,
IF(ISNUMBER(SEARCH("kit9", 'Painel Shopee'!B2355)), 9,
IF(ISNUMBER(SEARCH("kit10", 'Painel Shopee'!B2355)), 10,
IF(ISNUMBER(SEARCH("kit11", 'Painel Shopee'!B2355)), 11,
IF(ISNUMBER(SEARCH("kit12", 'Painel Shopee'!B2355)), 12,
IF(ISNUMBER(SEARCH("kit13", 'Painel Shopee'!B2355)), 13,
IF(ISNUMBER(SEARCH("kit14", 'Painel Shopee'!B2355)), 14,
IF(ISNUMBER(SEARCH("kit15", 'Painel Shopee'!B2355)), 15,
IF(ISNUMBER(SEARCH("kit16", 'Painel Shopee'!B2355)), 16,
IF(ISNUMBER(SEARCH("kit17", 'Painel Shopee'!B2355)), 17,
IF(ISNUMBER(SEARCH("kit18", 'Painel Shopee'!B2355)), 18,
IF(ISNUMBER(SEARCH("kit19", 'Painel Shopee'!B2355)), 19,
IF(ISNUMBER(SEARCH("kit20", 'Painel Shopee'!B2355)), 20, 0)))))))))))))))))))</f>
        <v>0</v>
      </c>
      <c r="E2355">
        <f>IF(D2355=0,'Painel Shopee'!C2355,D2355*'Painel Shopee'!C2355)</f>
        <v>0</v>
      </c>
    </row>
    <row r="2356" spans="1:5" x14ac:dyDescent="0.25">
      <c r="A2356">
        <f>IF(ISNUMBER(SEARCH("kit 2", 'Painel ML'!C2356)), 2,
IF(ISNUMBER(SEARCH("kit 3", 'Painel ML'!C2356)), 3,
IF(ISNUMBER(SEARCH("kit 4", 'Painel ML'!C2356)), 4,
IF(ISNUMBER(SEARCH("kit 5", 'Painel ML'!C2356)), 5,
IF(ISNUMBER(SEARCH("kit 6", 'Painel ML'!C2356)), 6,
IF(ISNUMBER(SEARCH("kit 7", 'Painel ML'!C2356)), 7,
IF(ISNUMBER(SEARCH("kit 8", 'Painel ML'!C2356)), 8,
IF(ISNUMBER(SEARCH("kit 9", 'Painel ML'!C2356)), 9,
IF(ISNUMBER(SEARCH("kit 10", 'Painel ML'!C2356)), 10,
IF(ISNUMBER(SEARCH("kit 11", 'Painel ML'!C2356)), 11,
IF(ISNUMBER(SEARCH("kit 12", 'Painel ML'!C2356)), 12,
IF(ISNUMBER(SEARCH("kit 13", 'Painel ML'!C2356)), 13,
IF(ISNUMBER(SEARCH("kit 14", 'Painel ML'!C2356)), 14,
IF(ISNUMBER(SEARCH("kit 15", 'Painel ML'!C2356)), 15,
IF(ISNUMBER(SEARCH("kit 16", 'Painel ML'!C2356)), 16,
IF(ISNUMBER(SEARCH("kit 17", 'Painel ML'!C2356)), 17,
IF(ISNUMBER(SEARCH("kit 18", 'Painel ML'!C2356)), 18,
IF(ISNUMBER(SEARCH("kit 19", 'Painel ML'!C2356)), 19,
IF(ISNUMBER(SEARCH("kit 20", 'Painel ML'!C2356)), 20, 0)))))))))))))))))))</f>
        <v>0</v>
      </c>
      <c r="B2356">
        <f>IF(A2356=0,'Painel ML'!A2356,A2356*'Painel ML'!A2356)</f>
        <v>0</v>
      </c>
      <c r="D2356">
        <f>IF(ISNUMBER(SEARCH("kit2", 'Painel Shopee'!B2356)), 2,
IF(ISNUMBER(SEARCH("kit3", 'Painel Shopee'!B2356)), 3,
IF(ISNUMBER(SEARCH("kit4", 'Painel Shopee'!B2356)), 4,
IF(ISNUMBER(SEARCH("kit5", 'Painel Shopee'!B2356)), 5,
IF(ISNUMBER(SEARCH("kit6", 'Painel Shopee'!B2356)), 6,
IF(ISNUMBER(SEARCH("kit7", 'Painel Shopee'!B2356)), 7,
IF(ISNUMBER(SEARCH("kit8", 'Painel Shopee'!B2356)), 8,
IF(ISNUMBER(SEARCH("kit9", 'Painel Shopee'!B2356)), 9,
IF(ISNUMBER(SEARCH("kit10", 'Painel Shopee'!B2356)), 10,
IF(ISNUMBER(SEARCH("kit11", 'Painel Shopee'!B2356)), 11,
IF(ISNUMBER(SEARCH("kit12", 'Painel Shopee'!B2356)), 12,
IF(ISNUMBER(SEARCH("kit13", 'Painel Shopee'!B2356)), 13,
IF(ISNUMBER(SEARCH("kit14", 'Painel Shopee'!B2356)), 14,
IF(ISNUMBER(SEARCH("kit15", 'Painel Shopee'!B2356)), 15,
IF(ISNUMBER(SEARCH("kit16", 'Painel Shopee'!B2356)), 16,
IF(ISNUMBER(SEARCH("kit17", 'Painel Shopee'!B2356)), 17,
IF(ISNUMBER(SEARCH("kit18", 'Painel Shopee'!B2356)), 18,
IF(ISNUMBER(SEARCH("kit19", 'Painel Shopee'!B2356)), 19,
IF(ISNUMBER(SEARCH("kit20", 'Painel Shopee'!B2356)), 20, 0)))))))))))))))))))</f>
        <v>0</v>
      </c>
      <c r="E2356">
        <f>IF(D2356=0,'Painel Shopee'!C2356,D2356*'Painel Shopee'!C2356)</f>
        <v>0</v>
      </c>
    </row>
    <row r="2357" spans="1:5" x14ac:dyDescent="0.25">
      <c r="A2357">
        <f>IF(ISNUMBER(SEARCH("kit 2", 'Painel ML'!C2357)), 2,
IF(ISNUMBER(SEARCH("kit 3", 'Painel ML'!C2357)), 3,
IF(ISNUMBER(SEARCH("kit 4", 'Painel ML'!C2357)), 4,
IF(ISNUMBER(SEARCH("kit 5", 'Painel ML'!C2357)), 5,
IF(ISNUMBER(SEARCH("kit 6", 'Painel ML'!C2357)), 6,
IF(ISNUMBER(SEARCH("kit 7", 'Painel ML'!C2357)), 7,
IF(ISNUMBER(SEARCH("kit 8", 'Painel ML'!C2357)), 8,
IF(ISNUMBER(SEARCH("kit 9", 'Painel ML'!C2357)), 9,
IF(ISNUMBER(SEARCH("kit 10", 'Painel ML'!C2357)), 10,
IF(ISNUMBER(SEARCH("kit 11", 'Painel ML'!C2357)), 11,
IF(ISNUMBER(SEARCH("kit 12", 'Painel ML'!C2357)), 12,
IF(ISNUMBER(SEARCH("kit 13", 'Painel ML'!C2357)), 13,
IF(ISNUMBER(SEARCH("kit 14", 'Painel ML'!C2357)), 14,
IF(ISNUMBER(SEARCH("kit 15", 'Painel ML'!C2357)), 15,
IF(ISNUMBER(SEARCH("kit 16", 'Painel ML'!C2357)), 16,
IF(ISNUMBER(SEARCH("kit 17", 'Painel ML'!C2357)), 17,
IF(ISNUMBER(SEARCH("kit 18", 'Painel ML'!C2357)), 18,
IF(ISNUMBER(SEARCH("kit 19", 'Painel ML'!C2357)), 19,
IF(ISNUMBER(SEARCH("kit 20", 'Painel ML'!C2357)), 20, 0)))))))))))))))))))</f>
        <v>0</v>
      </c>
      <c r="B2357">
        <f>IF(A2357=0,'Painel ML'!A2357,A2357*'Painel ML'!A2357)</f>
        <v>0</v>
      </c>
      <c r="D2357">
        <f>IF(ISNUMBER(SEARCH("kit2", 'Painel Shopee'!B2357)), 2,
IF(ISNUMBER(SEARCH("kit3", 'Painel Shopee'!B2357)), 3,
IF(ISNUMBER(SEARCH("kit4", 'Painel Shopee'!B2357)), 4,
IF(ISNUMBER(SEARCH("kit5", 'Painel Shopee'!B2357)), 5,
IF(ISNUMBER(SEARCH("kit6", 'Painel Shopee'!B2357)), 6,
IF(ISNUMBER(SEARCH("kit7", 'Painel Shopee'!B2357)), 7,
IF(ISNUMBER(SEARCH("kit8", 'Painel Shopee'!B2357)), 8,
IF(ISNUMBER(SEARCH("kit9", 'Painel Shopee'!B2357)), 9,
IF(ISNUMBER(SEARCH("kit10", 'Painel Shopee'!B2357)), 10,
IF(ISNUMBER(SEARCH("kit11", 'Painel Shopee'!B2357)), 11,
IF(ISNUMBER(SEARCH("kit12", 'Painel Shopee'!B2357)), 12,
IF(ISNUMBER(SEARCH("kit13", 'Painel Shopee'!B2357)), 13,
IF(ISNUMBER(SEARCH("kit14", 'Painel Shopee'!B2357)), 14,
IF(ISNUMBER(SEARCH("kit15", 'Painel Shopee'!B2357)), 15,
IF(ISNUMBER(SEARCH("kit16", 'Painel Shopee'!B2357)), 16,
IF(ISNUMBER(SEARCH("kit17", 'Painel Shopee'!B2357)), 17,
IF(ISNUMBER(SEARCH("kit18", 'Painel Shopee'!B2357)), 18,
IF(ISNUMBER(SEARCH("kit19", 'Painel Shopee'!B2357)), 19,
IF(ISNUMBER(SEARCH("kit20", 'Painel Shopee'!B2357)), 20, 0)))))))))))))))))))</f>
        <v>0</v>
      </c>
      <c r="E2357">
        <f>IF(D2357=0,'Painel Shopee'!C2357,D2357*'Painel Shopee'!C2357)</f>
        <v>0</v>
      </c>
    </row>
    <row r="2358" spans="1:5" x14ac:dyDescent="0.25">
      <c r="A2358">
        <f>IF(ISNUMBER(SEARCH("kit 2", 'Painel ML'!C2358)), 2,
IF(ISNUMBER(SEARCH("kit 3", 'Painel ML'!C2358)), 3,
IF(ISNUMBER(SEARCH("kit 4", 'Painel ML'!C2358)), 4,
IF(ISNUMBER(SEARCH("kit 5", 'Painel ML'!C2358)), 5,
IF(ISNUMBER(SEARCH("kit 6", 'Painel ML'!C2358)), 6,
IF(ISNUMBER(SEARCH("kit 7", 'Painel ML'!C2358)), 7,
IF(ISNUMBER(SEARCH("kit 8", 'Painel ML'!C2358)), 8,
IF(ISNUMBER(SEARCH("kit 9", 'Painel ML'!C2358)), 9,
IF(ISNUMBER(SEARCH("kit 10", 'Painel ML'!C2358)), 10,
IF(ISNUMBER(SEARCH("kit 11", 'Painel ML'!C2358)), 11,
IF(ISNUMBER(SEARCH("kit 12", 'Painel ML'!C2358)), 12,
IF(ISNUMBER(SEARCH("kit 13", 'Painel ML'!C2358)), 13,
IF(ISNUMBER(SEARCH("kit 14", 'Painel ML'!C2358)), 14,
IF(ISNUMBER(SEARCH("kit 15", 'Painel ML'!C2358)), 15,
IF(ISNUMBER(SEARCH("kit 16", 'Painel ML'!C2358)), 16,
IF(ISNUMBER(SEARCH("kit 17", 'Painel ML'!C2358)), 17,
IF(ISNUMBER(SEARCH("kit 18", 'Painel ML'!C2358)), 18,
IF(ISNUMBER(SEARCH("kit 19", 'Painel ML'!C2358)), 19,
IF(ISNUMBER(SEARCH("kit 20", 'Painel ML'!C2358)), 20, 0)))))))))))))))))))</f>
        <v>0</v>
      </c>
      <c r="B2358">
        <f>IF(A2358=0,'Painel ML'!A2358,A2358*'Painel ML'!A2358)</f>
        <v>0</v>
      </c>
      <c r="D2358">
        <f>IF(ISNUMBER(SEARCH("kit2", 'Painel Shopee'!B2358)), 2,
IF(ISNUMBER(SEARCH("kit3", 'Painel Shopee'!B2358)), 3,
IF(ISNUMBER(SEARCH("kit4", 'Painel Shopee'!B2358)), 4,
IF(ISNUMBER(SEARCH("kit5", 'Painel Shopee'!B2358)), 5,
IF(ISNUMBER(SEARCH("kit6", 'Painel Shopee'!B2358)), 6,
IF(ISNUMBER(SEARCH("kit7", 'Painel Shopee'!B2358)), 7,
IF(ISNUMBER(SEARCH("kit8", 'Painel Shopee'!B2358)), 8,
IF(ISNUMBER(SEARCH("kit9", 'Painel Shopee'!B2358)), 9,
IF(ISNUMBER(SEARCH("kit10", 'Painel Shopee'!B2358)), 10,
IF(ISNUMBER(SEARCH("kit11", 'Painel Shopee'!B2358)), 11,
IF(ISNUMBER(SEARCH("kit12", 'Painel Shopee'!B2358)), 12,
IF(ISNUMBER(SEARCH("kit13", 'Painel Shopee'!B2358)), 13,
IF(ISNUMBER(SEARCH("kit14", 'Painel Shopee'!B2358)), 14,
IF(ISNUMBER(SEARCH("kit15", 'Painel Shopee'!B2358)), 15,
IF(ISNUMBER(SEARCH("kit16", 'Painel Shopee'!B2358)), 16,
IF(ISNUMBER(SEARCH("kit17", 'Painel Shopee'!B2358)), 17,
IF(ISNUMBER(SEARCH("kit18", 'Painel Shopee'!B2358)), 18,
IF(ISNUMBER(SEARCH("kit19", 'Painel Shopee'!B2358)), 19,
IF(ISNUMBER(SEARCH("kit20", 'Painel Shopee'!B2358)), 20, 0)))))))))))))))))))</f>
        <v>0</v>
      </c>
      <c r="E2358">
        <f>IF(D2358=0,'Painel Shopee'!C2358,D2358*'Painel Shopee'!C2358)</f>
        <v>0</v>
      </c>
    </row>
    <row r="2359" spans="1:5" x14ac:dyDescent="0.25">
      <c r="A2359">
        <f>IF(ISNUMBER(SEARCH("kit 2", 'Painel ML'!C2359)), 2,
IF(ISNUMBER(SEARCH("kit 3", 'Painel ML'!C2359)), 3,
IF(ISNUMBER(SEARCH("kit 4", 'Painel ML'!C2359)), 4,
IF(ISNUMBER(SEARCH("kit 5", 'Painel ML'!C2359)), 5,
IF(ISNUMBER(SEARCH("kit 6", 'Painel ML'!C2359)), 6,
IF(ISNUMBER(SEARCH("kit 7", 'Painel ML'!C2359)), 7,
IF(ISNUMBER(SEARCH("kit 8", 'Painel ML'!C2359)), 8,
IF(ISNUMBER(SEARCH("kit 9", 'Painel ML'!C2359)), 9,
IF(ISNUMBER(SEARCH("kit 10", 'Painel ML'!C2359)), 10,
IF(ISNUMBER(SEARCH("kit 11", 'Painel ML'!C2359)), 11,
IF(ISNUMBER(SEARCH("kit 12", 'Painel ML'!C2359)), 12,
IF(ISNUMBER(SEARCH("kit 13", 'Painel ML'!C2359)), 13,
IF(ISNUMBER(SEARCH("kit 14", 'Painel ML'!C2359)), 14,
IF(ISNUMBER(SEARCH("kit 15", 'Painel ML'!C2359)), 15,
IF(ISNUMBER(SEARCH("kit 16", 'Painel ML'!C2359)), 16,
IF(ISNUMBER(SEARCH("kit 17", 'Painel ML'!C2359)), 17,
IF(ISNUMBER(SEARCH("kit 18", 'Painel ML'!C2359)), 18,
IF(ISNUMBER(SEARCH("kit 19", 'Painel ML'!C2359)), 19,
IF(ISNUMBER(SEARCH("kit 20", 'Painel ML'!C2359)), 20, 0)))))))))))))))))))</f>
        <v>0</v>
      </c>
      <c r="B2359">
        <f>IF(A2359=0,'Painel ML'!A2359,A2359*'Painel ML'!A2359)</f>
        <v>0</v>
      </c>
      <c r="D2359">
        <f>IF(ISNUMBER(SEARCH("kit2", 'Painel Shopee'!B2359)), 2,
IF(ISNUMBER(SEARCH("kit3", 'Painel Shopee'!B2359)), 3,
IF(ISNUMBER(SEARCH("kit4", 'Painel Shopee'!B2359)), 4,
IF(ISNUMBER(SEARCH("kit5", 'Painel Shopee'!B2359)), 5,
IF(ISNUMBER(SEARCH("kit6", 'Painel Shopee'!B2359)), 6,
IF(ISNUMBER(SEARCH("kit7", 'Painel Shopee'!B2359)), 7,
IF(ISNUMBER(SEARCH("kit8", 'Painel Shopee'!B2359)), 8,
IF(ISNUMBER(SEARCH("kit9", 'Painel Shopee'!B2359)), 9,
IF(ISNUMBER(SEARCH("kit10", 'Painel Shopee'!B2359)), 10,
IF(ISNUMBER(SEARCH("kit11", 'Painel Shopee'!B2359)), 11,
IF(ISNUMBER(SEARCH("kit12", 'Painel Shopee'!B2359)), 12,
IF(ISNUMBER(SEARCH("kit13", 'Painel Shopee'!B2359)), 13,
IF(ISNUMBER(SEARCH("kit14", 'Painel Shopee'!B2359)), 14,
IF(ISNUMBER(SEARCH("kit15", 'Painel Shopee'!B2359)), 15,
IF(ISNUMBER(SEARCH("kit16", 'Painel Shopee'!B2359)), 16,
IF(ISNUMBER(SEARCH("kit17", 'Painel Shopee'!B2359)), 17,
IF(ISNUMBER(SEARCH("kit18", 'Painel Shopee'!B2359)), 18,
IF(ISNUMBER(SEARCH("kit19", 'Painel Shopee'!B2359)), 19,
IF(ISNUMBER(SEARCH("kit20", 'Painel Shopee'!B2359)), 20, 0)))))))))))))))))))</f>
        <v>0</v>
      </c>
      <c r="E2359">
        <f>IF(D2359=0,'Painel Shopee'!C2359,D2359*'Painel Shopee'!C2359)</f>
        <v>0</v>
      </c>
    </row>
    <row r="2360" spans="1:5" x14ac:dyDescent="0.25">
      <c r="A2360">
        <f>IF(ISNUMBER(SEARCH("kit 2", 'Painel ML'!C2360)), 2,
IF(ISNUMBER(SEARCH("kit 3", 'Painel ML'!C2360)), 3,
IF(ISNUMBER(SEARCH("kit 4", 'Painel ML'!C2360)), 4,
IF(ISNUMBER(SEARCH("kit 5", 'Painel ML'!C2360)), 5,
IF(ISNUMBER(SEARCH("kit 6", 'Painel ML'!C2360)), 6,
IF(ISNUMBER(SEARCH("kit 7", 'Painel ML'!C2360)), 7,
IF(ISNUMBER(SEARCH("kit 8", 'Painel ML'!C2360)), 8,
IF(ISNUMBER(SEARCH("kit 9", 'Painel ML'!C2360)), 9,
IF(ISNUMBER(SEARCH("kit 10", 'Painel ML'!C2360)), 10,
IF(ISNUMBER(SEARCH("kit 11", 'Painel ML'!C2360)), 11,
IF(ISNUMBER(SEARCH("kit 12", 'Painel ML'!C2360)), 12,
IF(ISNUMBER(SEARCH("kit 13", 'Painel ML'!C2360)), 13,
IF(ISNUMBER(SEARCH("kit 14", 'Painel ML'!C2360)), 14,
IF(ISNUMBER(SEARCH("kit 15", 'Painel ML'!C2360)), 15,
IF(ISNUMBER(SEARCH("kit 16", 'Painel ML'!C2360)), 16,
IF(ISNUMBER(SEARCH("kit 17", 'Painel ML'!C2360)), 17,
IF(ISNUMBER(SEARCH("kit 18", 'Painel ML'!C2360)), 18,
IF(ISNUMBER(SEARCH("kit 19", 'Painel ML'!C2360)), 19,
IF(ISNUMBER(SEARCH("kit 20", 'Painel ML'!C2360)), 20, 0)))))))))))))))))))</f>
        <v>0</v>
      </c>
      <c r="B2360">
        <f>IF(A2360=0,'Painel ML'!A2360,A2360*'Painel ML'!A2360)</f>
        <v>0</v>
      </c>
      <c r="D2360">
        <f>IF(ISNUMBER(SEARCH("kit2", 'Painel Shopee'!B2360)), 2,
IF(ISNUMBER(SEARCH("kit3", 'Painel Shopee'!B2360)), 3,
IF(ISNUMBER(SEARCH("kit4", 'Painel Shopee'!B2360)), 4,
IF(ISNUMBER(SEARCH("kit5", 'Painel Shopee'!B2360)), 5,
IF(ISNUMBER(SEARCH("kit6", 'Painel Shopee'!B2360)), 6,
IF(ISNUMBER(SEARCH("kit7", 'Painel Shopee'!B2360)), 7,
IF(ISNUMBER(SEARCH("kit8", 'Painel Shopee'!B2360)), 8,
IF(ISNUMBER(SEARCH("kit9", 'Painel Shopee'!B2360)), 9,
IF(ISNUMBER(SEARCH("kit10", 'Painel Shopee'!B2360)), 10,
IF(ISNUMBER(SEARCH("kit11", 'Painel Shopee'!B2360)), 11,
IF(ISNUMBER(SEARCH("kit12", 'Painel Shopee'!B2360)), 12,
IF(ISNUMBER(SEARCH("kit13", 'Painel Shopee'!B2360)), 13,
IF(ISNUMBER(SEARCH("kit14", 'Painel Shopee'!B2360)), 14,
IF(ISNUMBER(SEARCH("kit15", 'Painel Shopee'!B2360)), 15,
IF(ISNUMBER(SEARCH("kit16", 'Painel Shopee'!B2360)), 16,
IF(ISNUMBER(SEARCH("kit17", 'Painel Shopee'!B2360)), 17,
IF(ISNUMBER(SEARCH("kit18", 'Painel Shopee'!B2360)), 18,
IF(ISNUMBER(SEARCH("kit19", 'Painel Shopee'!B2360)), 19,
IF(ISNUMBER(SEARCH("kit20", 'Painel Shopee'!B2360)), 20, 0)))))))))))))))))))</f>
        <v>0</v>
      </c>
      <c r="E2360">
        <f>IF(D2360=0,'Painel Shopee'!C2360,D2360*'Painel Shopee'!C2360)</f>
        <v>0</v>
      </c>
    </row>
    <row r="2361" spans="1:5" x14ac:dyDescent="0.25">
      <c r="A2361">
        <f>IF(ISNUMBER(SEARCH("kit 2", 'Painel ML'!C2361)), 2,
IF(ISNUMBER(SEARCH("kit 3", 'Painel ML'!C2361)), 3,
IF(ISNUMBER(SEARCH("kit 4", 'Painel ML'!C2361)), 4,
IF(ISNUMBER(SEARCH("kit 5", 'Painel ML'!C2361)), 5,
IF(ISNUMBER(SEARCH("kit 6", 'Painel ML'!C2361)), 6,
IF(ISNUMBER(SEARCH("kit 7", 'Painel ML'!C2361)), 7,
IF(ISNUMBER(SEARCH("kit 8", 'Painel ML'!C2361)), 8,
IF(ISNUMBER(SEARCH("kit 9", 'Painel ML'!C2361)), 9,
IF(ISNUMBER(SEARCH("kit 10", 'Painel ML'!C2361)), 10,
IF(ISNUMBER(SEARCH("kit 11", 'Painel ML'!C2361)), 11,
IF(ISNUMBER(SEARCH("kit 12", 'Painel ML'!C2361)), 12,
IF(ISNUMBER(SEARCH("kit 13", 'Painel ML'!C2361)), 13,
IF(ISNUMBER(SEARCH("kit 14", 'Painel ML'!C2361)), 14,
IF(ISNUMBER(SEARCH("kit 15", 'Painel ML'!C2361)), 15,
IF(ISNUMBER(SEARCH("kit 16", 'Painel ML'!C2361)), 16,
IF(ISNUMBER(SEARCH("kit 17", 'Painel ML'!C2361)), 17,
IF(ISNUMBER(SEARCH("kit 18", 'Painel ML'!C2361)), 18,
IF(ISNUMBER(SEARCH("kit 19", 'Painel ML'!C2361)), 19,
IF(ISNUMBER(SEARCH("kit 20", 'Painel ML'!C2361)), 20, 0)))))))))))))))))))</f>
        <v>0</v>
      </c>
      <c r="B2361">
        <f>IF(A2361=0,'Painel ML'!A2361,A2361*'Painel ML'!A2361)</f>
        <v>0</v>
      </c>
      <c r="D2361">
        <f>IF(ISNUMBER(SEARCH("kit2", 'Painel Shopee'!B2361)), 2,
IF(ISNUMBER(SEARCH("kit3", 'Painel Shopee'!B2361)), 3,
IF(ISNUMBER(SEARCH("kit4", 'Painel Shopee'!B2361)), 4,
IF(ISNUMBER(SEARCH("kit5", 'Painel Shopee'!B2361)), 5,
IF(ISNUMBER(SEARCH("kit6", 'Painel Shopee'!B2361)), 6,
IF(ISNUMBER(SEARCH("kit7", 'Painel Shopee'!B2361)), 7,
IF(ISNUMBER(SEARCH("kit8", 'Painel Shopee'!B2361)), 8,
IF(ISNUMBER(SEARCH("kit9", 'Painel Shopee'!B2361)), 9,
IF(ISNUMBER(SEARCH("kit10", 'Painel Shopee'!B2361)), 10,
IF(ISNUMBER(SEARCH("kit11", 'Painel Shopee'!B2361)), 11,
IF(ISNUMBER(SEARCH("kit12", 'Painel Shopee'!B2361)), 12,
IF(ISNUMBER(SEARCH("kit13", 'Painel Shopee'!B2361)), 13,
IF(ISNUMBER(SEARCH("kit14", 'Painel Shopee'!B2361)), 14,
IF(ISNUMBER(SEARCH("kit15", 'Painel Shopee'!B2361)), 15,
IF(ISNUMBER(SEARCH("kit16", 'Painel Shopee'!B2361)), 16,
IF(ISNUMBER(SEARCH("kit17", 'Painel Shopee'!B2361)), 17,
IF(ISNUMBER(SEARCH("kit18", 'Painel Shopee'!B2361)), 18,
IF(ISNUMBER(SEARCH("kit19", 'Painel Shopee'!B2361)), 19,
IF(ISNUMBER(SEARCH("kit20", 'Painel Shopee'!B2361)), 20, 0)))))))))))))))))))</f>
        <v>0</v>
      </c>
      <c r="E2361">
        <f>IF(D2361=0,'Painel Shopee'!C2361,D2361*'Painel Shopee'!C2361)</f>
        <v>0</v>
      </c>
    </row>
    <row r="2362" spans="1:5" x14ac:dyDescent="0.25">
      <c r="A2362">
        <f>IF(ISNUMBER(SEARCH("kit 2", 'Painel ML'!C2362)), 2,
IF(ISNUMBER(SEARCH("kit 3", 'Painel ML'!C2362)), 3,
IF(ISNUMBER(SEARCH("kit 4", 'Painel ML'!C2362)), 4,
IF(ISNUMBER(SEARCH("kit 5", 'Painel ML'!C2362)), 5,
IF(ISNUMBER(SEARCH("kit 6", 'Painel ML'!C2362)), 6,
IF(ISNUMBER(SEARCH("kit 7", 'Painel ML'!C2362)), 7,
IF(ISNUMBER(SEARCH("kit 8", 'Painel ML'!C2362)), 8,
IF(ISNUMBER(SEARCH("kit 9", 'Painel ML'!C2362)), 9,
IF(ISNUMBER(SEARCH("kit 10", 'Painel ML'!C2362)), 10,
IF(ISNUMBER(SEARCH("kit 11", 'Painel ML'!C2362)), 11,
IF(ISNUMBER(SEARCH("kit 12", 'Painel ML'!C2362)), 12,
IF(ISNUMBER(SEARCH("kit 13", 'Painel ML'!C2362)), 13,
IF(ISNUMBER(SEARCH("kit 14", 'Painel ML'!C2362)), 14,
IF(ISNUMBER(SEARCH("kit 15", 'Painel ML'!C2362)), 15,
IF(ISNUMBER(SEARCH("kit 16", 'Painel ML'!C2362)), 16,
IF(ISNUMBER(SEARCH("kit 17", 'Painel ML'!C2362)), 17,
IF(ISNUMBER(SEARCH("kit 18", 'Painel ML'!C2362)), 18,
IF(ISNUMBER(SEARCH("kit 19", 'Painel ML'!C2362)), 19,
IF(ISNUMBER(SEARCH("kit 20", 'Painel ML'!C2362)), 20, 0)))))))))))))))))))</f>
        <v>0</v>
      </c>
      <c r="B2362">
        <f>IF(A2362=0,'Painel ML'!A2362,A2362*'Painel ML'!A2362)</f>
        <v>0</v>
      </c>
      <c r="D2362">
        <f>IF(ISNUMBER(SEARCH("kit2", 'Painel Shopee'!B2362)), 2,
IF(ISNUMBER(SEARCH("kit3", 'Painel Shopee'!B2362)), 3,
IF(ISNUMBER(SEARCH("kit4", 'Painel Shopee'!B2362)), 4,
IF(ISNUMBER(SEARCH("kit5", 'Painel Shopee'!B2362)), 5,
IF(ISNUMBER(SEARCH("kit6", 'Painel Shopee'!B2362)), 6,
IF(ISNUMBER(SEARCH("kit7", 'Painel Shopee'!B2362)), 7,
IF(ISNUMBER(SEARCH("kit8", 'Painel Shopee'!B2362)), 8,
IF(ISNUMBER(SEARCH("kit9", 'Painel Shopee'!B2362)), 9,
IF(ISNUMBER(SEARCH("kit10", 'Painel Shopee'!B2362)), 10,
IF(ISNUMBER(SEARCH("kit11", 'Painel Shopee'!B2362)), 11,
IF(ISNUMBER(SEARCH("kit12", 'Painel Shopee'!B2362)), 12,
IF(ISNUMBER(SEARCH("kit13", 'Painel Shopee'!B2362)), 13,
IF(ISNUMBER(SEARCH("kit14", 'Painel Shopee'!B2362)), 14,
IF(ISNUMBER(SEARCH("kit15", 'Painel Shopee'!B2362)), 15,
IF(ISNUMBER(SEARCH("kit16", 'Painel Shopee'!B2362)), 16,
IF(ISNUMBER(SEARCH("kit17", 'Painel Shopee'!B2362)), 17,
IF(ISNUMBER(SEARCH("kit18", 'Painel Shopee'!B2362)), 18,
IF(ISNUMBER(SEARCH("kit19", 'Painel Shopee'!B2362)), 19,
IF(ISNUMBER(SEARCH("kit20", 'Painel Shopee'!B2362)), 20, 0)))))))))))))))))))</f>
        <v>0</v>
      </c>
      <c r="E2362">
        <f>IF(D2362=0,'Painel Shopee'!C2362,D2362*'Painel Shopee'!C2362)</f>
        <v>0</v>
      </c>
    </row>
    <row r="2363" spans="1:5" x14ac:dyDescent="0.25">
      <c r="A2363">
        <f>IF(ISNUMBER(SEARCH("kit 2", 'Painel ML'!C2363)), 2,
IF(ISNUMBER(SEARCH("kit 3", 'Painel ML'!C2363)), 3,
IF(ISNUMBER(SEARCH("kit 4", 'Painel ML'!C2363)), 4,
IF(ISNUMBER(SEARCH("kit 5", 'Painel ML'!C2363)), 5,
IF(ISNUMBER(SEARCH("kit 6", 'Painel ML'!C2363)), 6,
IF(ISNUMBER(SEARCH("kit 7", 'Painel ML'!C2363)), 7,
IF(ISNUMBER(SEARCH("kit 8", 'Painel ML'!C2363)), 8,
IF(ISNUMBER(SEARCH("kit 9", 'Painel ML'!C2363)), 9,
IF(ISNUMBER(SEARCH("kit 10", 'Painel ML'!C2363)), 10,
IF(ISNUMBER(SEARCH("kit 11", 'Painel ML'!C2363)), 11,
IF(ISNUMBER(SEARCH("kit 12", 'Painel ML'!C2363)), 12,
IF(ISNUMBER(SEARCH("kit 13", 'Painel ML'!C2363)), 13,
IF(ISNUMBER(SEARCH("kit 14", 'Painel ML'!C2363)), 14,
IF(ISNUMBER(SEARCH("kit 15", 'Painel ML'!C2363)), 15,
IF(ISNUMBER(SEARCH("kit 16", 'Painel ML'!C2363)), 16,
IF(ISNUMBER(SEARCH("kit 17", 'Painel ML'!C2363)), 17,
IF(ISNUMBER(SEARCH("kit 18", 'Painel ML'!C2363)), 18,
IF(ISNUMBER(SEARCH("kit 19", 'Painel ML'!C2363)), 19,
IF(ISNUMBER(SEARCH("kit 20", 'Painel ML'!C2363)), 20, 0)))))))))))))))))))</f>
        <v>0</v>
      </c>
      <c r="B2363">
        <f>IF(A2363=0,'Painel ML'!A2363,A2363*'Painel ML'!A2363)</f>
        <v>0</v>
      </c>
      <c r="D2363">
        <f>IF(ISNUMBER(SEARCH("kit2", 'Painel Shopee'!B2363)), 2,
IF(ISNUMBER(SEARCH("kit3", 'Painel Shopee'!B2363)), 3,
IF(ISNUMBER(SEARCH("kit4", 'Painel Shopee'!B2363)), 4,
IF(ISNUMBER(SEARCH("kit5", 'Painel Shopee'!B2363)), 5,
IF(ISNUMBER(SEARCH("kit6", 'Painel Shopee'!B2363)), 6,
IF(ISNUMBER(SEARCH("kit7", 'Painel Shopee'!B2363)), 7,
IF(ISNUMBER(SEARCH("kit8", 'Painel Shopee'!B2363)), 8,
IF(ISNUMBER(SEARCH("kit9", 'Painel Shopee'!B2363)), 9,
IF(ISNUMBER(SEARCH("kit10", 'Painel Shopee'!B2363)), 10,
IF(ISNUMBER(SEARCH("kit11", 'Painel Shopee'!B2363)), 11,
IF(ISNUMBER(SEARCH("kit12", 'Painel Shopee'!B2363)), 12,
IF(ISNUMBER(SEARCH("kit13", 'Painel Shopee'!B2363)), 13,
IF(ISNUMBER(SEARCH("kit14", 'Painel Shopee'!B2363)), 14,
IF(ISNUMBER(SEARCH("kit15", 'Painel Shopee'!B2363)), 15,
IF(ISNUMBER(SEARCH("kit16", 'Painel Shopee'!B2363)), 16,
IF(ISNUMBER(SEARCH("kit17", 'Painel Shopee'!B2363)), 17,
IF(ISNUMBER(SEARCH("kit18", 'Painel Shopee'!B2363)), 18,
IF(ISNUMBER(SEARCH("kit19", 'Painel Shopee'!B2363)), 19,
IF(ISNUMBER(SEARCH("kit20", 'Painel Shopee'!B2363)), 20, 0)))))))))))))))))))</f>
        <v>0</v>
      </c>
      <c r="E2363">
        <f>IF(D2363=0,'Painel Shopee'!C2363,D2363*'Painel Shopee'!C2363)</f>
        <v>0</v>
      </c>
    </row>
    <row r="2364" spans="1:5" x14ac:dyDescent="0.25">
      <c r="A2364">
        <f>IF(ISNUMBER(SEARCH("kit 2", 'Painel ML'!C2364)), 2,
IF(ISNUMBER(SEARCH("kit 3", 'Painel ML'!C2364)), 3,
IF(ISNUMBER(SEARCH("kit 4", 'Painel ML'!C2364)), 4,
IF(ISNUMBER(SEARCH("kit 5", 'Painel ML'!C2364)), 5,
IF(ISNUMBER(SEARCH("kit 6", 'Painel ML'!C2364)), 6,
IF(ISNUMBER(SEARCH("kit 7", 'Painel ML'!C2364)), 7,
IF(ISNUMBER(SEARCH("kit 8", 'Painel ML'!C2364)), 8,
IF(ISNUMBER(SEARCH("kit 9", 'Painel ML'!C2364)), 9,
IF(ISNUMBER(SEARCH("kit 10", 'Painel ML'!C2364)), 10,
IF(ISNUMBER(SEARCH("kit 11", 'Painel ML'!C2364)), 11,
IF(ISNUMBER(SEARCH("kit 12", 'Painel ML'!C2364)), 12,
IF(ISNUMBER(SEARCH("kit 13", 'Painel ML'!C2364)), 13,
IF(ISNUMBER(SEARCH("kit 14", 'Painel ML'!C2364)), 14,
IF(ISNUMBER(SEARCH("kit 15", 'Painel ML'!C2364)), 15,
IF(ISNUMBER(SEARCH("kit 16", 'Painel ML'!C2364)), 16,
IF(ISNUMBER(SEARCH("kit 17", 'Painel ML'!C2364)), 17,
IF(ISNUMBER(SEARCH("kit 18", 'Painel ML'!C2364)), 18,
IF(ISNUMBER(SEARCH("kit 19", 'Painel ML'!C2364)), 19,
IF(ISNUMBER(SEARCH("kit 20", 'Painel ML'!C2364)), 20, 0)))))))))))))))))))</f>
        <v>0</v>
      </c>
      <c r="B2364">
        <f>IF(A2364=0,'Painel ML'!A2364,A2364*'Painel ML'!A2364)</f>
        <v>0</v>
      </c>
      <c r="D2364">
        <f>IF(ISNUMBER(SEARCH("kit2", 'Painel Shopee'!B2364)), 2,
IF(ISNUMBER(SEARCH("kit3", 'Painel Shopee'!B2364)), 3,
IF(ISNUMBER(SEARCH("kit4", 'Painel Shopee'!B2364)), 4,
IF(ISNUMBER(SEARCH("kit5", 'Painel Shopee'!B2364)), 5,
IF(ISNUMBER(SEARCH("kit6", 'Painel Shopee'!B2364)), 6,
IF(ISNUMBER(SEARCH("kit7", 'Painel Shopee'!B2364)), 7,
IF(ISNUMBER(SEARCH("kit8", 'Painel Shopee'!B2364)), 8,
IF(ISNUMBER(SEARCH("kit9", 'Painel Shopee'!B2364)), 9,
IF(ISNUMBER(SEARCH("kit10", 'Painel Shopee'!B2364)), 10,
IF(ISNUMBER(SEARCH("kit11", 'Painel Shopee'!B2364)), 11,
IF(ISNUMBER(SEARCH("kit12", 'Painel Shopee'!B2364)), 12,
IF(ISNUMBER(SEARCH("kit13", 'Painel Shopee'!B2364)), 13,
IF(ISNUMBER(SEARCH("kit14", 'Painel Shopee'!B2364)), 14,
IF(ISNUMBER(SEARCH("kit15", 'Painel Shopee'!B2364)), 15,
IF(ISNUMBER(SEARCH("kit16", 'Painel Shopee'!B2364)), 16,
IF(ISNUMBER(SEARCH("kit17", 'Painel Shopee'!B2364)), 17,
IF(ISNUMBER(SEARCH("kit18", 'Painel Shopee'!B2364)), 18,
IF(ISNUMBER(SEARCH("kit19", 'Painel Shopee'!B2364)), 19,
IF(ISNUMBER(SEARCH("kit20", 'Painel Shopee'!B2364)), 20, 0)))))))))))))))))))</f>
        <v>0</v>
      </c>
      <c r="E2364">
        <f>IF(D2364=0,'Painel Shopee'!C2364,D2364*'Painel Shopee'!C2364)</f>
        <v>0</v>
      </c>
    </row>
    <row r="2365" spans="1:5" x14ac:dyDescent="0.25">
      <c r="A2365">
        <f>IF(ISNUMBER(SEARCH("kit 2", 'Painel ML'!C2365)), 2,
IF(ISNUMBER(SEARCH("kit 3", 'Painel ML'!C2365)), 3,
IF(ISNUMBER(SEARCH("kit 4", 'Painel ML'!C2365)), 4,
IF(ISNUMBER(SEARCH("kit 5", 'Painel ML'!C2365)), 5,
IF(ISNUMBER(SEARCH("kit 6", 'Painel ML'!C2365)), 6,
IF(ISNUMBER(SEARCH("kit 7", 'Painel ML'!C2365)), 7,
IF(ISNUMBER(SEARCH("kit 8", 'Painel ML'!C2365)), 8,
IF(ISNUMBER(SEARCH("kit 9", 'Painel ML'!C2365)), 9,
IF(ISNUMBER(SEARCH("kit 10", 'Painel ML'!C2365)), 10,
IF(ISNUMBER(SEARCH("kit 11", 'Painel ML'!C2365)), 11,
IF(ISNUMBER(SEARCH("kit 12", 'Painel ML'!C2365)), 12,
IF(ISNUMBER(SEARCH("kit 13", 'Painel ML'!C2365)), 13,
IF(ISNUMBER(SEARCH("kit 14", 'Painel ML'!C2365)), 14,
IF(ISNUMBER(SEARCH("kit 15", 'Painel ML'!C2365)), 15,
IF(ISNUMBER(SEARCH("kit 16", 'Painel ML'!C2365)), 16,
IF(ISNUMBER(SEARCH("kit 17", 'Painel ML'!C2365)), 17,
IF(ISNUMBER(SEARCH("kit 18", 'Painel ML'!C2365)), 18,
IF(ISNUMBER(SEARCH("kit 19", 'Painel ML'!C2365)), 19,
IF(ISNUMBER(SEARCH("kit 20", 'Painel ML'!C2365)), 20, 0)))))))))))))))))))</f>
        <v>0</v>
      </c>
      <c r="B2365">
        <f>IF(A2365=0,'Painel ML'!A2365,A2365*'Painel ML'!A2365)</f>
        <v>0</v>
      </c>
      <c r="D2365">
        <f>IF(ISNUMBER(SEARCH("kit2", 'Painel Shopee'!B2365)), 2,
IF(ISNUMBER(SEARCH("kit3", 'Painel Shopee'!B2365)), 3,
IF(ISNUMBER(SEARCH("kit4", 'Painel Shopee'!B2365)), 4,
IF(ISNUMBER(SEARCH("kit5", 'Painel Shopee'!B2365)), 5,
IF(ISNUMBER(SEARCH("kit6", 'Painel Shopee'!B2365)), 6,
IF(ISNUMBER(SEARCH("kit7", 'Painel Shopee'!B2365)), 7,
IF(ISNUMBER(SEARCH("kit8", 'Painel Shopee'!B2365)), 8,
IF(ISNUMBER(SEARCH("kit9", 'Painel Shopee'!B2365)), 9,
IF(ISNUMBER(SEARCH("kit10", 'Painel Shopee'!B2365)), 10,
IF(ISNUMBER(SEARCH("kit11", 'Painel Shopee'!B2365)), 11,
IF(ISNUMBER(SEARCH("kit12", 'Painel Shopee'!B2365)), 12,
IF(ISNUMBER(SEARCH("kit13", 'Painel Shopee'!B2365)), 13,
IF(ISNUMBER(SEARCH("kit14", 'Painel Shopee'!B2365)), 14,
IF(ISNUMBER(SEARCH("kit15", 'Painel Shopee'!B2365)), 15,
IF(ISNUMBER(SEARCH("kit16", 'Painel Shopee'!B2365)), 16,
IF(ISNUMBER(SEARCH("kit17", 'Painel Shopee'!B2365)), 17,
IF(ISNUMBER(SEARCH("kit18", 'Painel Shopee'!B2365)), 18,
IF(ISNUMBER(SEARCH("kit19", 'Painel Shopee'!B2365)), 19,
IF(ISNUMBER(SEARCH("kit20", 'Painel Shopee'!B2365)), 20, 0)))))))))))))))))))</f>
        <v>0</v>
      </c>
      <c r="E2365">
        <f>IF(D2365=0,'Painel Shopee'!C2365,D2365*'Painel Shopee'!C2365)</f>
        <v>0</v>
      </c>
    </row>
    <row r="2366" spans="1:5" x14ac:dyDescent="0.25">
      <c r="A2366">
        <f>IF(ISNUMBER(SEARCH("kit 2", 'Painel ML'!C2366)), 2,
IF(ISNUMBER(SEARCH("kit 3", 'Painel ML'!C2366)), 3,
IF(ISNUMBER(SEARCH("kit 4", 'Painel ML'!C2366)), 4,
IF(ISNUMBER(SEARCH("kit 5", 'Painel ML'!C2366)), 5,
IF(ISNUMBER(SEARCH("kit 6", 'Painel ML'!C2366)), 6,
IF(ISNUMBER(SEARCH("kit 7", 'Painel ML'!C2366)), 7,
IF(ISNUMBER(SEARCH("kit 8", 'Painel ML'!C2366)), 8,
IF(ISNUMBER(SEARCH("kit 9", 'Painel ML'!C2366)), 9,
IF(ISNUMBER(SEARCH("kit 10", 'Painel ML'!C2366)), 10,
IF(ISNUMBER(SEARCH("kit 11", 'Painel ML'!C2366)), 11,
IF(ISNUMBER(SEARCH("kit 12", 'Painel ML'!C2366)), 12,
IF(ISNUMBER(SEARCH("kit 13", 'Painel ML'!C2366)), 13,
IF(ISNUMBER(SEARCH("kit 14", 'Painel ML'!C2366)), 14,
IF(ISNUMBER(SEARCH("kit 15", 'Painel ML'!C2366)), 15,
IF(ISNUMBER(SEARCH("kit 16", 'Painel ML'!C2366)), 16,
IF(ISNUMBER(SEARCH("kit 17", 'Painel ML'!C2366)), 17,
IF(ISNUMBER(SEARCH("kit 18", 'Painel ML'!C2366)), 18,
IF(ISNUMBER(SEARCH("kit 19", 'Painel ML'!C2366)), 19,
IF(ISNUMBER(SEARCH("kit 20", 'Painel ML'!C2366)), 20, 0)))))))))))))))))))</f>
        <v>0</v>
      </c>
      <c r="B2366">
        <f>IF(A2366=0,'Painel ML'!A2366,A2366*'Painel ML'!A2366)</f>
        <v>0</v>
      </c>
      <c r="D2366">
        <f>IF(ISNUMBER(SEARCH("kit2", 'Painel Shopee'!B2366)), 2,
IF(ISNUMBER(SEARCH("kit3", 'Painel Shopee'!B2366)), 3,
IF(ISNUMBER(SEARCH("kit4", 'Painel Shopee'!B2366)), 4,
IF(ISNUMBER(SEARCH("kit5", 'Painel Shopee'!B2366)), 5,
IF(ISNUMBER(SEARCH("kit6", 'Painel Shopee'!B2366)), 6,
IF(ISNUMBER(SEARCH("kit7", 'Painel Shopee'!B2366)), 7,
IF(ISNUMBER(SEARCH("kit8", 'Painel Shopee'!B2366)), 8,
IF(ISNUMBER(SEARCH("kit9", 'Painel Shopee'!B2366)), 9,
IF(ISNUMBER(SEARCH("kit10", 'Painel Shopee'!B2366)), 10,
IF(ISNUMBER(SEARCH("kit11", 'Painel Shopee'!B2366)), 11,
IF(ISNUMBER(SEARCH("kit12", 'Painel Shopee'!B2366)), 12,
IF(ISNUMBER(SEARCH("kit13", 'Painel Shopee'!B2366)), 13,
IF(ISNUMBER(SEARCH("kit14", 'Painel Shopee'!B2366)), 14,
IF(ISNUMBER(SEARCH("kit15", 'Painel Shopee'!B2366)), 15,
IF(ISNUMBER(SEARCH("kit16", 'Painel Shopee'!B2366)), 16,
IF(ISNUMBER(SEARCH("kit17", 'Painel Shopee'!B2366)), 17,
IF(ISNUMBER(SEARCH("kit18", 'Painel Shopee'!B2366)), 18,
IF(ISNUMBER(SEARCH("kit19", 'Painel Shopee'!B2366)), 19,
IF(ISNUMBER(SEARCH("kit20", 'Painel Shopee'!B2366)), 20, 0)))))))))))))))))))</f>
        <v>0</v>
      </c>
      <c r="E2366">
        <f>IF(D2366=0,'Painel Shopee'!C2366,D2366*'Painel Shopee'!C2366)</f>
        <v>0</v>
      </c>
    </row>
    <row r="2367" spans="1:5" x14ac:dyDescent="0.25">
      <c r="A2367">
        <f>IF(ISNUMBER(SEARCH("kit 2", 'Painel ML'!C2367)), 2,
IF(ISNUMBER(SEARCH("kit 3", 'Painel ML'!C2367)), 3,
IF(ISNUMBER(SEARCH("kit 4", 'Painel ML'!C2367)), 4,
IF(ISNUMBER(SEARCH("kit 5", 'Painel ML'!C2367)), 5,
IF(ISNUMBER(SEARCH("kit 6", 'Painel ML'!C2367)), 6,
IF(ISNUMBER(SEARCH("kit 7", 'Painel ML'!C2367)), 7,
IF(ISNUMBER(SEARCH("kit 8", 'Painel ML'!C2367)), 8,
IF(ISNUMBER(SEARCH("kit 9", 'Painel ML'!C2367)), 9,
IF(ISNUMBER(SEARCH("kit 10", 'Painel ML'!C2367)), 10,
IF(ISNUMBER(SEARCH("kit 11", 'Painel ML'!C2367)), 11,
IF(ISNUMBER(SEARCH("kit 12", 'Painel ML'!C2367)), 12,
IF(ISNUMBER(SEARCH("kit 13", 'Painel ML'!C2367)), 13,
IF(ISNUMBER(SEARCH("kit 14", 'Painel ML'!C2367)), 14,
IF(ISNUMBER(SEARCH("kit 15", 'Painel ML'!C2367)), 15,
IF(ISNUMBER(SEARCH("kit 16", 'Painel ML'!C2367)), 16,
IF(ISNUMBER(SEARCH("kit 17", 'Painel ML'!C2367)), 17,
IF(ISNUMBER(SEARCH("kit 18", 'Painel ML'!C2367)), 18,
IF(ISNUMBER(SEARCH("kit 19", 'Painel ML'!C2367)), 19,
IF(ISNUMBER(SEARCH("kit 20", 'Painel ML'!C2367)), 20, 0)))))))))))))))))))</f>
        <v>0</v>
      </c>
      <c r="B2367">
        <f>IF(A2367=0,'Painel ML'!A2367,A2367*'Painel ML'!A2367)</f>
        <v>0</v>
      </c>
      <c r="D2367">
        <f>IF(ISNUMBER(SEARCH("kit2", 'Painel Shopee'!B2367)), 2,
IF(ISNUMBER(SEARCH("kit3", 'Painel Shopee'!B2367)), 3,
IF(ISNUMBER(SEARCH("kit4", 'Painel Shopee'!B2367)), 4,
IF(ISNUMBER(SEARCH("kit5", 'Painel Shopee'!B2367)), 5,
IF(ISNUMBER(SEARCH("kit6", 'Painel Shopee'!B2367)), 6,
IF(ISNUMBER(SEARCH("kit7", 'Painel Shopee'!B2367)), 7,
IF(ISNUMBER(SEARCH("kit8", 'Painel Shopee'!B2367)), 8,
IF(ISNUMBER(SEARCH("kit9", 'Painel Shopee'!B2367)), 9,
IF(ISNUMBER(SEARCH("kit10", 'Painel Shopee'!B2367)), 10,
IF(ISNUMBER(SEARCH("kit11", 'Painel Shopee'!B2367)), 11,
IF(ISNUMBER(SEARCH("kit12", 'Painel Shopee'!B2367)), 12,
IF(ISNUMBER(SEARCH("kit13", 'Painel Shopee'!B2367)), 13,
IF(ISNUMBER(SEARCH("kit14", 'Painel Shopee'!B2367)), 14,
IF(ISNUMBER(SEARCH("kit15", 'Painel Shopee'!B2367)), 15,
IF(ISNUMBER(SEARCH("kit16", 'Painel Shopee'!B2367)), 16,
IF(ISNUMBER(SEARCH("kit17", 'Painel Shopee'!B2367)), 17,
IF(ISNUMBER(SEARCH("kit18", 'Painel Shopee'!B2367)), 18,
IF(ISNUMBER(SEARCH("kit19", 'Painel Shopee'!B2367)), 19,
IF(ISNUMBER(SEARCH("kit20", 'Painel Shopee'!B2367)), 20, 0)))))))))))))))))))</f>
        <v>0</v>
      </c>
      <c r="E2367">
        <f>IF(D2367=0,'Painel Shopee'!C2367,D2367*'Painel Shopee'!C2367)</f>
        <v>0</v>
      </c>
    </row>
    <row r="2368" spans="1:5" x14ac:dyDescent="0.25">
      <c r="A2368">
        <f>IF(ISNUMBER(SEARCH("kit 2", 'Painel ML'!C2368)), 2,
IF(ISNUMBER(SEARCH("kit 3", 'Painel ML'!C2368)), 3,
IF(ISNUMBER(SEARCH("kit 4", 'Painel ML'!C2368)), 4,
IF(ISNUMBER(SEARCH("kit 5", 'Painel ML'!C2368)), 5,
IF(ISNUMBER(SEARCH("kit 6", 'Painel ML'!C2368)), 6,
IF(ISNUMBER(SEARCH("kit 7", 'Painel ML'!C2368)), 7,
IF(ISNUMBER(SEARCH("kit 8", 'Painel ML'!C2368)), 8,
IF(ISNUMBER(SEARCH("kit 9", 'Painel ML'!C2368)), 9,
IF(ISNUMBER(SEARCH("kit 10", 'Painel ML'!C2368)), 10,
IF(ISNUMBER(SEARCH("kit 11", 'Painel ML'!C2368)), 11,
IF(ISNUMBER(SEARCH("kit 12", 'Painel ML'!C2368)), 12,
IF(ISNUMBER(SEARCH("kit 13", 'Painel ML'!C2368)), 13,
IF(ISNUMBER(SEARCH("kit 14", 'Painel ML'!C2368)), 14,
IF(ISNUMBER(SEARCH("kit 15", 'Painel ML'!C2368)), 15,
IF(ISNUMBER(SEARCH("kit 16", 'Painel ML'!C2368)), 16,
IF(ISNUMBER(SEARCH("kit 17", 'Painel ML'!C2368)), 17,
IF(ISNUMBER(SEARCH("kit 18", 'Painel ML'!C2368)), 18,
IF(ISNUMBER(SEARCH("kit 19", 'Painel ML'!C2368)), 19,
IF(ISNUMBER(SEARCH("kit 20", 'Painel ML'!C2368)), 20, 0)))))))))))))))))))</f>
        <v>0</v>
      </c>
      <c r="B2368">
        <f>IF(A2368=0,'Painel ML'!A2368,A2368*'Painel ML'!A2368)</f>
        <v>0</v>
      </c>
      <c r="D2368">
        <f>IF(ISNUMBER(SEARCH("kit2", 'Painel Shopee'!B2368)), 2,
IF(ISNUMBER(SEARCH("kit3", 'Painel Shopee'!B2368)), 3,
IF(ISNUMBER(SEARCH("kit4", 'Painel Shopee'!B2368)), 4,
IF(ISNUMBER(SEARCH("kit5", 'Painel Shopee'!B2368)), 5,
IF(ISNUMBER(SEARCH("kit6", 'Painel Shopee'!B2368)), 6,
IF(ISNUMBER(SEARCH("kit7", 'Painel Shopee'!B2368)), 7,
IF(ISNUMBER(SEARCH("kit8", 'Painel Shopee'!B2368)), 8,
IF(ISNUMBER(SEARCH("kit9", 'Painel Shopee'!B2368)), 9,
IF(ISNUMBER(SEARCH("kit10", 'Painel Shopee'!B2368)), 10,
IF(ISNUMBER(SEARCH("kit11", 'Painel Shopee'!B2368)), 11,
IF(ISNUMBER(SEARCH("kit12", 'Painel Shopee'!B2368)), 12,
IF(ISNUMBER(SEARCH("kit13", 'Painel Shopee'!B2368)), 13,
IF(ISNUMBER(SEARCH("kit14", 'Painel Shopee'!B2368)), 14,
IF(ISNUMBER(SEARCH("kit15", 'Painel Shopee'!B2368)), 15,
IF(ISNUMBER(SEARCH("kit16", 'Painel Shopee'!B2368)), 16,
IF(ISNUMBER(SEARCH("kit17", 'Painel Shopee'!B2368)), 17,
IF(ISNUMBER(SEARCH("kit18", 'Painel Shopee'!B2368)), 18,
IF(ISNUMBER(SEARCH("kit19", 'Painel Shopee'!B2368)), 19,
IF(ISNUMBER(SEARCH("kit20", 'Painel Shopee'!B2368)), 20, 0)))))))))))))))))))</f>
        <v>0</v>
      </c>
      <c r="E2368">
        <f>IF(D2368=0,'Painel Shopee'!C2368,D2368*'Painel Shopee'!C2368)</f>
        <v>0</v>
      </c>
    </row>
    <row r="2369" spans="1:5" x14ac:dyDescent="0.25">
      <c r="A2369">
        <f>IF(ISNUMBER(SEARCH("kit 2", 'Painel ML'!C2369)), 2,
IF(ISNUMBER(SEARCH("kit 3", 'Painel ML'!C2369)), 3,
IF(ISNUMBER(SEARCH("kit 4", 'Painel ML'!C2369)), 4,
IF(ISNUMBER(SEARCH("kit 5", 'Painel ML'!C2369)), 5,
IF(ISNUMBER(SEARCH("kit 6", 'Painel ML'!C2369)), 6,
IF(ISNUMBER(SEARCH("kit 7", 'Painel ML'!C2369)), 7,
IF(ISNUMBER(SEARCH("kit 8", 'Painel ML'!C2369)), 8,
IF(ISNUMBER(SEARCH("kit 9", 'Painel ML'!C2369)), 9,
IF(ISNUMBER(SEARCH("kit 10", 'Painel ML'!C2369)), 10,
IF(ISNUMBER(SEARCH("kit 11", 'Painel ML'!C2369)), 11,
IF(ISNUMBER(SEARCH("kit 12", 'Painel ML'!C2369)), 12,
IF(ISNUMBER(SEARCH("kit 13", 'Painel ML'!C2369)), 13,
IF(ISNUMBER(SEARCH("kit 14", 'Painel ML'!C2369)), 14,
IF(ISNUMBER(SEARCH("kit 15", 'Painel ML'!C2369)), 15,
IF(ISNUMBER(SEARCH("kit 16", 'Painel ML'!C2369)), 16,
IF(ISNUMBER(SEARCH("kit 17", 'Painel ML'!C2369)), 17,
IF(ISNUMBER(SEARCH("kit 18", 'Painel ML'!C2369)), 18,
IF(ISNUMBER(SEARCH("kit 19", 'Painel ML'!C2369)), 19,
IF(ISNUMBER(SEARCH("kit 20", 'Painel ML'!C2369)), 20, 0)))))))))))))))))))</f>
        <v>0</v>
      </c>
      <c r="B2369">
        <f>IF(A2369=0,'Painel ML'!A2369,A2369*'Painel ML'!A2369)</f>
        <v>0</v>
      </c>
      <c r="D2369">
        <f>IF(ISNUMBER(SEARCH("kit2", 'Painel Shopee'!B2369)), 2,
IF(ISNUMBER(SEARCH("kit3", 'Painel Shopee'!B2369)), 3,
IF(ISNUMBER(SEARCH("kit4", 'Painel Shopee'!B2369)), 4,
IF(ISNUMBER(SEARCH("kit5", 'Painel Shopee'!B2369)), 5,
IF(ISNUMBER(SEARCH("kit6", 'Painel Shopee'!B2369)), 6,
IF(ISNUMBER(SEARCH("kit7", 'Painel Shopee'!B2369)), 7,
IF(ISNUMBER(SEARCH("kit8", 'Painel Shopee'!B2369)), 8,
IF(ISNUMBER(SEARCH("kit9", 'Painel Shopee'!B2369)), 9,
IF(ISNUMBER(SEARCH("kit10", 'Painel Shopee'!B2369)), 10,
IF(ISNUMBER(SEARCH("kit11", 'Painel Shopee'!B2369)), 11,
IF(ISNUMBER(SEARCH("kit12", 'Painel Shopee'!B2369)), 12,
IF(ISNUMBER(SEARCH("kit13", 'Painel Shopee'!B2369)), 13,
IF(ISNUMBER(SEARCH("kit14", 'Painel Shopee'!B2369)), 14,
IF(ISNUMBER(SEARCH("kit15", 'Painel Shopee'!B2369)), 15,
IF(ISNUMBER(SEARCH("kit16", 'Painel Shopee'!B2369)), 16,
IF(ISNUMBER(SEARCH("kit17", 'Painel Shopee'!B2369)), 17,
IF(ISNUMBER(SEARCH("kit18", 'Painel Shopee'!B2369)), 18,
IF(ISNUMBER(SEARCH("kit19", 'Painel Shopee'!B2369)), 19,
IF(ISNUMBER(SEARCH("kit20", 'Painel Shopee'!B2369)), 20, 0)))))))))))))))))))</f>
        <v>0</v>
      </c>
      <c r="E2369">
        <f>IF(D2369=0,'Painel Shopee'!C2369,D2369*'Painel Shopee'!C2369)</f>
        <v>0</v>
      </c>
    </row>
    <row r="2370" spans="1:5" x14ac:dyDescent="0.25">
      <c r="A2370">
        <f>IF(ISNUMBER(SEARCH("kit 2", 'Painel ML'!C2370)), 2,
IF(ISNUMBER(SEARCH("kit 3", 'Painel ML'!C2370)), 3,
IF(ISNUMBER(SEARCH("kit 4", 'Painel ML'!C2370)), 4,
IF(ISNUMBER(SEARCH("kit 5", 'Painel ML'!C2370)), 5,
IF(ISNUMBER(SEARCH("kit 6", 'Painel ML'!C2370)), 6,
IF(ISNUMBER(SEARCH("kit 7", 'Painel ML'!C2370)), 7,
IF(ISNUMBER(SEARCH("kit 8", 'Painel ML'!C2370)), 8,
IF(ISNUMBER(SEARCH("kit 9", 'Painel ML'!C2370)), 9,
IF(ISNUMBER(SEARCH("kit 10", 'Painel ML'!C2370)), 10,
IF(ISNUMBER(SEARCH("kit 11", 'Painel ML'!C2370)), 11,
IF(ISNUMBER(SEARCH("kit 12", 'Painel ML'!C2370)), 12,
IF(ISNUMBER(SEARCH("kit 13", 'Painel ML'!C2370)), 13,
IF(ISNUMBER(SEARCH("kit 14", 'Painel ML'!C2370)), 14,
IF(ISNUMBER(SEARCH("kit 15", 'Painel ML'!C2370)), 15,
IF(ISNUMBER(SEARCH("kit 16", 'Painel ML'!C2370)), 16,
IF(ISNUMBER(SEARCH("kit 17", 'Painel ML'!C2370)), 17,
IF(ISNUMBER(SEARCH("kit 18", 'Painel ML'!C2370)), 18,
IF(ISNUMBER(SEARCH("kit 19", 'Painel ML'!C2370)), 19,
IF(ISNUMBER(SEARCH("kit 20", 'Painel ML'!C2370)), 20, 0)))))))))))))))))))</f>
        <v>0</v>
      </c>
      <c r="B2370">
        <f>IF(A2370=0,'Painel ML'!A2370,A2370*'Painel ML'!A2370)</f>
        <v>0</v>
      </c>
      <c r="D2370">
        <f>IF(ISNUMBER(SEARCH("kit2", 'Painel Shopee'!B2370)), 2,
IF(ISNUMBER(SEARCH("kit3", 'Painel Shopee'!B2370)), 3,
IF(ISNUMBER(SEARCH("kit4", 'Painel Shopee'!B2370)), 4,
IF(ISNUMBER(SEARCH("kit5", 'Painel Shopee'!B2370)), 5,
IF(ISNUMBER(SEARCH("kit6", 'Painel Shopee'!B2370)), 6,
IF(ISNUMBER(SEARCH("kit7", 'Painel Shopee'!B2370)), 7,
IF(ISNUMBER(SEARCH("kit8", 'Painel Shopee'!B2370)), 8,
IF(ISNUMBER(SEARCH("kit9", 'Painel Shopee'!B2370)), 9,
IF(ISNUMBER(SEARCH("kit10", 'Painel Shopee'!B2370)), 10,
IF(ISNUMBER(SEARCH("kit11", 'Painel Shopee'!B2370)), 11,
IF(ISNUMBER(SEARCH("kit12", 'Painel Shopee'!B2370)), 12,
IF(ISNUMBER(SEARCH("kit13", 'Painel Shopee'!B2370)), 13,
IF(ISNUMBER(SEARCH("kit14", 'Painel Shopee'!B2370)), 14,
IF(ISNUMBER(SEARCH("kit15", 'Painel Shopee'!B2370)), 15,
IF(ISNUMBER(SEARCH("kit16", 'Painel Shopee'!B2370)), 16,
IF(ISNUMBER(SEARCH("kit17", 'Painel Shopee'!B2370)), 17,
IF(ISNUMBER(SEARCH("kit18", 'Painel Shopee'!B2370)), 18,
IF(ISNUMBER(SEARCH("kit19", 'Painel Shopee'!B2370)), 19,
IF(ISNUMBER(SEARCH("kit20", 'Painel Shopee'!B2370)), 20, 0)))))))))))))))))))</f>
        <v>0</v>
      </c>
      <c r="E2370">
        <f>IF(D2370=0,'Painel Shopee'!C2370,D2370*'Painel Shopee'!C2370)</f>
        <v>0</v>
      </c>
    </row>
    <row r="2371" spans="1:5" x14ac:dyDescent="0.25">
      <c r="A2371">
        <f>IF(ISNUMBER(SEARCH("kit 2", 'Painel ML'!C2371)), 2,
IF(ISNUMBER(SEARCH("kit 3", 'Painel ML'!C2371)), 3,
IF(ISNUMBER(SEARCH("kit 4", 'Painel ML'!C2371)), 4,
IF(ISNUMBER(SEARCH("kit 5", 'Painel ML'!C2371)), 5,
IF(ISNUMBER(SEARCH("kit 6", 'Painel ML'!C2371)), 6,
IF(ISNUMBER(SEARCH("kit 7", 'Painel ML'!C2371)), 7,
IF(ISNUMBER(SEARCH("kit 8", 'Painel ML'!C2371)), 8,
IF(ISNUMBER(SEARCH("kit 9", 'Painel ML'!C2371)), 9,
IF(ISNUMBER(SEARCH("kit 10", 'Painel ML'!C2371)), 10,
IF(ISNUMBER(SEARCH("kit 11", 'Painel ML'!C2371)), 11,
IF(ISNUMBER(SEARCH("kit 12", 'Painel ML'!C2371)), 12,
IF(ISNUMBER(SEARCH("kit 13", 'Painel ML'!C2371)), 13,
IF(ISNUMBER(SEARCH("kit 14", 'Painel ML'!C2371)), 14,
IF(ISNUMBER(SEARCH("kit 15", 'Painel ML'!C2371)), 15,
IF(ISNUMBER(SEARCH("kit 16", 'Painel ML'!C2371)), 16,
IF(ISNUMBER(SEARCH("kit 17", 'Painel ML'!C2371)), 17,
IF(ISNUMBER(SEARCH("kit 18", 'Painel ML'!C2371)), 18,
IF(ISNUMBER(SEARCH("kit 19", 'Painel ML'!C2371)), 19,
IF(ISNUMBER(SEARCH("kit 20", 'Painel ML'!C2371)), 20, 0)))))))))))))))))))</f>
        <v>0</v>
      </c>
      <c r="B2371">
        <f>IF(A2371=0,'Painel ML'!A2371,A2371*'Painel ML'!A2371)</f>
        <v>0</v>
      </c>
      <c r="D2371">
        <f>IF(ISNUMBER(SEARCH("kit2", 'Painel Shopee'!B2371)), 2,
IF(ISNUMBER(SEARCH("kit3", 'Painel Shopee'!B2371)), 3,
IF(ISNUMBER(SEARCH("kit4", 'Painel Shopee'!B2371)), 4,
IF(ISNUMBER(SEARCH("kit5", 'Painel Shopee'!B2371)), 5,
IF(ISNUMBER(SEARCH("kit6", 'Painel Shopee'!B2371)), 6,
IF(ISNUMBER(SEARCH("kit7", 'Painel Shopee'!B2371)), 7,
IF(ISNUMBER(SEARCH("kit8", 'Painel Shopee'!B2371)), 8,
IF(ISNUMBER(SEARCH("kit9", 'Painel Shopee'!B2371)), 9,
IF(ISNUMBER(SEARCH("kit10", 'Painel Shopee'!B2371)), 10,
IF(ISNUMBER(SEARCH("kit11", 'Painel Shopee'!B2371)), 11,
IF(ISNUMBER(SEARCH("kit12", 'Painel Shopee'!B2371)), 12,
IF(ISNUMBER(SEARCH("kit13", 'Painel Shopee'!B2371)), 13,
IF(ISNUMBER(SEARCH("kit14", 'Painel Shopee'!B2371)), 14,
IF(ISNUMBER(SEARCH("kit15", 'Painel Shopee'!B2371)), 15,
IF(ISNUMBER(SEARCH("kit16", 'Painel Shopee'!B2371)), 16,
IF(ISNUMBER(SEARCH("kit17", 'Painel Shopee'!B2371)), 17,
IF(ISNUMBER(SEARCH("kit18", 'Painel Shopee'!B2371)), 18,
IF(ISNUMBER(SEARCH("kit19", 'Painel Shopee'!B2371)), 19,
IF(ISNUMBER(SEARCH("kit20", 'Painel Shopee'!B2371)), 20, 0)))))))))))))))))))</f>
        <v>0</v>
      </c>
      <c r="E2371">
        <f>IF(D2371=0,'Painel Shopee'!C2371,D2371*'Painel Shopee'!C2371)</f>
        <v>0</v>
      </c>
    </row>
    <row r="2372" spans="1:5" x14ac:dyDescent="0.25">
      <c r="A2372">
        <f>IF(ISNUMBER(SEARCH("kit 2", 'Painel ML'!C2372)), 2,
IF(ISNUMBER(SEARCH("kit 3", 'Painel ML'!C2372)), 3,
IF(ISNUMBER(SEARCH("kit 4", 'Painel ML'!C2372)), 4,
IF(ISNUMBER(SEARCH("kit 5", 'Painel ML'!C2372)), 5,
IF(ISNUMBER(SEARCH("kit 6", 'Painel ML'!C2372)), 6,
IF(ISNUMBER(SEARCH("kit 7", 'Painel ML'!C2372)), 7,
IF(ISNUMBER(SEARCH("kit 8", 'Painel ML'!C2372)), 8,
IF(ISNUMBER(SEARCH("kit 9", 'Painel ML'!C2372)), 9,
IF(ISNUMBER(SEARCH("kit 10", 'Painel ML'!C2372)), 10,
IF(ISNUMBER(SEARCH("kit 11", 'Painel ML'!C2372)), 11,
IF(ISNUMBER(SEARCH("kit 12", 'Painel ML'!C2372)), 12,
IF(ISNUMBER(SEARCH("kit 13", 'Painel ML'!C2372)), 13,
IF(ISNUMBER(SEARCH("kit 14", 'Painel ML'!C2372)), 14,
IF(ISNUMBER(SEARCH("kit 15", 'Painel ML'!C2372)), 15,
IF(ISNUMBER(SEARCH("kit 16", 'Painel ML'!C2372)), 16,
IF(ISNUMBER(SEARCH("kit 17", 'Painel ML'!C2372)), 17,
IF(ISNUMBER(SEARCH("kit 18", 'Painel ML'!C2372)), 18,
IF(ISNUMBER(SEARCH("kit 19", 'Painel ML'!C2372)), 19,
IF(ISNUMBER(SEARCH("kit 20", 'Painel ML'!C2372)), 20, 0)))))))))))))))))))</f>
        <v>0</v>
      </c>
      <c r="B2372">
        <f>IF(A2372=0,'Painel ML'!A2372,A2372*'Painel ML'!A2372)</f>
        <v>0</v>
      </c>
      <c r="D2372">
        <f>IF(ISNUMBER(SEARCH("kit2", 'Painel Shopee'!B2372)), 2,
IF(ISNUMBER(SEARCH("kit3", 'Painel Shopee'!B2372)), 3,
IF(ISNUMBER(SEARCH("kit4", 'Painel Shopee'!B2372)), 4,
IF(ISNUMBER(SEARCH("kit5", 'Painel Shopee'!B2372)), 5,
IF(ISNUMBER(SEARCH("kit6", 'Painel Shopee'!B2372)), 6,
IF(ISNUMBER(SEARCH("kit7", 'Painel Shopee'!B2372)), 7,
IF(ISNUMBER(SEARCH("kit8", 'Painel Shopee'!B2372)), 8,
IF(ISNUMBER(SEARCH("kit9", 'Painel Shopee'!B2372)), 9,
IF(ISNUMBER(SEARCH("kit10", 'Painel Shopee'!B2372)), 10,
IF(ISNUMBER(SEARCH("kit11", 'Painel Shopee'!B2372)), 11,
IF(ISNUMBER(SEARCH("kit12", 'Painel Shopee'!B2372)), 12,
IF(ISNUMBER(SEARCH("kit13", 'Painel Shopee'!B2372)), 13,
IF(ISNUMBER(SEARCH("kit14", 'Painel Shopee'!B2372)), 14,
IF(ISNUMBER(SEARCH("kit15", 'Painel Shopee'!B2372)), 15,
IF(ISNUMBER(SEARCH("kit16", 'Painel Shopee'!B2372)), 16,
IF(ISNUMBER(SEARCH("kit17", 'Painel Shopee'!B2372)), 17,
IF(ISNUMBER(SEARCH("kit18", 'Painel Shopee'!B2372)), 18,
IF(ISNUMBER(SEARCH("kit19", 'Painel Shopee'!B2372)), 19,
IF(ISNUMBER(SEARCH("kit20", 'Painel Shopee'!B2372)), 20, 0)))))))))))))))))))</f>
        <v>0</v>
      </c>
      <c r="E2372">
        <f>IF(D2372=0,'Painel Shopee'!C2372,D2372*'Painel Shopee'!C2372)</f>
        <v>0</v>
      </c>
    </row>
    <row r="2373" spans="1:5" x14ac:dyDescent="0.25">
      <c r="A2373">
        <f>IF(ISNUMBER(SEARCH("kit 2", 'Painel ML'!C2373)), 2,
IF(ISNUMBER(SEARCH("kit 3", 'Painel ML'!C2373)), 3,
IF(ISNUMBER(SEARCH("kit 4", 'Painel ML'!C2373)), 4,
IF(ISNUMBER(SEARCH("kit 5", 'Painel ML'!C2373)), 5,
IF(ISNUMBER(SEARCH("kit 6", 'Painel ML'!C2373)), 6,
IF(ISNUMBER(SEARCH("kit 7", 'Painel ML'!C2373)), 7,
IF(ISNUMBER(SEARCH("kit 8", 'Painel ML'!C2373)), 8,
IF(ISNUMBER(SEARCH("kit 9", 'Painel ML'!C2373)), 9,
IF(ISNUMBER(SEARCH("kit 10", 'Painel ML'!C2373)), 10,
IF(ISNUMBER(SEARCH("kit 11", 'Painel ML'!C2373)), 11,
IF(ISNUMBER(SEARCH("kit 12", 'Painel ML'!C2373)), 12,
IF(ISNUMBER(SEARCH("kit 13", 'Painel ML'!C2373)), 13,
IF(ISNUMBER(SEARCH("kit 14", 'Painel ML'!C2373)), 14,
IF(ISNUMBER(SEARCH("kit 15", 'Painel ML'!C2373)), 15,
IF(ISNUMBER(SEARCH("kit 16", 'Painel ML'!C2373)), 16,
IF(ISNUMBER(SEARCH("kit 17", 'Painel ML'!C2373)), 17,
IF(ISNUMBER(SEARCH("kit 18", 'Painel ML'!C2373)), 18,
IF(ISNUMBER(SEARCH("kit 19", 'Painel ML'!C2373)), 19,
IF(ISNUMBER(SEARCH("kit 20", 'Painel ML'!C2373)), 20, 0)))))))))))))))))))</f>
        <v>0</v>
      </c>
      <c r="B2373">
        <f>IF(A2373=0,'Painel ML'!A2373,A2373*'Painel ML'!A2373)</f>
        <v>0</v>
      </c>
      <c r="D2373">
        <f>IF(ISNUMBER(SEARCH("kit2", 'Painel Shopee'!B2373)), 2,
IF(ISNUMBER(SEARCH("kit3", 'Painel Shopee'!B2373)), 3,
IF(ISNUMBER(SEARCH("kit4", 'Painel Shopee'!B2373)), 4,
IF(ISNUMBER(SEARCH("kit5", 'Painel Shopee'!B2373)), 5,
IF(ISNUMBER(SEARCH("kit6", 'Painel Shopee'!B2373)), 6,
IF(ISNUMBER(SEARCH("kit7", 'Painel Shopee'!B2373)), 7,
IF(ISNUMBER(SEARCH("kit8", 'Painel Shopee'!B2373)), 8,
IF(ISNUMBER(SEARCH("kit9", 'Painel Shopee'!B2373)), 9,
IF(ISNUMBER(SEARCH("kit10", 'Painel Shopee'!B2373)), 10,
IF(ISNUMBER(SEARCH("kit11", 'Painel Shopee'!B2373)), 11,
IF(ISNUMBER(SEARCH("kit12", 'Painel Shopee'!B2373)), 12,
IF(ISNUMBER(SEARCH("kit13", 'Painel Shopee'!B2373)), 13,
IF(ISNUMBER(SEARCH("kit14", 'Painel Shopee'!B2373)), 14,
IF(ISNUMBER(SEARCH("kit15", 'Painel Shopee'!B2373)), 15,
IF(ISNUMBER(SEARCH("kit16", 'Painel Shopee'!B2373)), 16,
IF(ISNUMBER(SEARCH("kit17", 'Painel Shopee'!B2373)), 17,
IF(ISNUMBER(SEARCH("kit18", 'Painel Shopee'!B2373)), 18,
IF(ISNUMBER(SEARCH("kit19", 'Painel Shopee'!B2373)), 19,
IF(ISNUMBER(SEARCH("kit20", 'Painel Shopee'!B2373)), 20, 0)))))))))))))))))))</f>
        <v>0</v>
      </c>
      <c r="E2373">
        <f>IF(D2373=0,'Painel Shopee'!C2373,D2373*'Painel Shopee'!C2373)</f>
        <v>0</v>
      </c>
    </row>
    <row r="2374" spans="1:5" x14ac:dyDescent="0.25">
      <c r="A2374">
        <f>IF(ISNUMBER(SEARCH("kit 2", 'Painel ML'!C2374)), 2,
IF(ISNUMBER(SEARCH("kit 3", 'Painel ML'!C2374)), 3,
IF(ISNUMBER(SEARCH("kit 4", 'Painel ML'!C2374)), 4,
IF(ISNUMBER(SEARCH("kit 5", 'Painel ML'!C2374)), 5,
IF(ISNUMBER(SEARCH("kit 6", 'Painel ML'!C2374)), 6,
IF(ISNUMBER(SEARCH("kit 7", 'Painel ML'!C2374)), 7,
IF(ISNUMBER(SEARCH("kit 8", 'Painel ML'!C2374)), 8,
IF(ISNUMBER(SEARCH("kit 9", 'Painel ML'!C2374)), 9,
IF(ISNUMBER(SEARCH("kit 10", 'Painel ML'!C2374)), 10,
IF(ISNUMBER(SEARCH("kit 11", 'Painel ML'!C2374)), 11,
IF(ISNUMBER(SEARCH("kit 12", 'Painel ML'!C2374)), 12,
IF(ISNUMBER(SEARCH("kit 13", 'Painel ML'!C2374)), 13,
IF(ISNUMBER(SEARCH("kit 14", 'Painel ML'!C2374)), 14,
IF(ISNUMBER(SEARCH("kit 15", 'Painel ML'!C2374)), 15,
IF(ISNUMBER(SEARCH("kit 16", 'Painel ML'!C2374)), 16,
IF(ISNUMBER(SEARCH("kit 17", 'Painel ML'!C2374)), 17,
IF(ISNUMBER(SEARCH("kit 18", 'Painel ML'!C2374)), 18,
IF(ISNUMBER(SEARCH("kit 19", 'Painel ML'!C2374)), 19,
IF(ISNUMBER(SEARCH("kit 20", 'Painel ML'!C2374)), 20, 0)))))))))))))))))))</f>
        <v>0</v>
      </c>
      <c r="B2374">
        <f>IF(A2374=0,'Painel ML'!A2374,A2374*'Painel ML'!A2374)</f>
        <v>0</v>
      </c>
      <c r="D2374">
        <f>IF(ISNUMBER(SEARCH("kit2", 'Painel Shopee'!B2374)), 2,
IF(ISNUMBER(SEARCH("kit3", 'Painel Shopee'!B2374)), 3,
IF(ISNUMBER(SEARCH("kit4", 'Painel Shopee'!B2374)), 4,
IF(ISNUMBER(SEARCH("kit5", 'Painel Shopee'!B2374)), 5,
IF(ISNUMBER(SEARCH("kit6", 'Painel Shopee'!B2374)), 6,
IF(ISNUMBER(SEARCH("kit7", 'Painel Shopee'!B2374)), 7,
IF(ISNUMBER(SEARCH("kit8", 'Painel Shopee'!B2374)), 8,
IF(ISNUMBER(SEARCH("kit9", 'Painel Shopee'!B2374)), 9,
IF(ISNUMBER(SEARCH("kit10", 'Painel Shopee'!B2374)), 10,
IF(ISNUMBER(SEARCH("kit11", 'Painel Shopee'!B2374)), 11,
IF(ISNUMBER(SEARCH("kit12", 'Painel Shopee'!B2374)), 12,
IF(ISNUMBER(SEARCH("kit13", 'Painel Shopee'!B2374)), 13,
IF(ISNUMBER(SEARCH("kit14", 'Painel Shopee'!B2374)), 14,
IF(ISNUMBER(SEARCH("kit15", 'Painel Shopee'!B2374)), 15,
IF(ISNUMBER(SEARCH("kit16", 'Painel Shopee'!B2374)), 16,
IF(ISNUMBER(SEARCH("kit17", 'Painel Shopee'!B2374)), 17,
IF(ISNUMBER(SEARCH("kit18", 'Painel Shopee'!B2374)), 18,
IF(ISNUMBER(SEARCH("kit19", 'Painel Shopee'!B2374)), 19,
IF(ISNUMBER(SEARCH("kit20", 'Painel Shopee'!B2374)), 20, 0)))))))))))))))))))</f>
        <v>0</v>
      </c>
      <c r="E2374">
        <f>IF(D2374=0,'Painel Shopee'!C2374,D2374*'Painel Shopee'!C2374)</f>
        <v>0</v>
      </c>
    </row>
    <row r="2375" spans="1:5" x14ac:dyDescent="0.25">
      <c r="A2375">
        <f>IF(ISNUMBER(SEARCH("kit 2", 'Painel ML'!C2375)), 2,
IF(ISNUMBER(SEARCH("kit 3", 'Painel ML'!C2375)), 3,
IF(ISNUMBER(SEARCH("kit 4", 'Painel ML'!C2375)), 4,
IF(ISNUMBER(SEARCH("kit 5", 'Painel ML'!C2375)), 5,
IF(ISNUMBER(SEARCH("kit 6", 'Painel ML'!C2375)), 6,
IF(ISNUMBER(SEARCH("kit 7", 'Painel ML'!C2375)), 7,
IF(ISNUMBER(SEARCH("kit 8", 'Painel ML'!C2375)), 8,
IF(ISNUMBER(SEARCH("kit 9", 'Painel ML'!C2375)), 9,
IF(ISNUMBER(SEARCH("kit 10", 'Painel ML'!C2375)), 10,
IF(ISNUMBER(SEARCH("kit 11", 'Painel ML'!C2375)), 11,
IF(ISNUMBER(SEARCH("kit 12", 'Painel ML'!C2375)), 12,
IF(ISNUMBER(SEARCH("kit 13", 'Painel ML'!C2375)), 13,
IF(ISNUMBER(SEARCH("kit 14", 'Painel ML'!C2375)), 14,
IF(ISNUMBER(SEARCH("kit 15", 'Painel ML'!C2375)), 15,
IF(ISNUMBER(SEARCH("kit 16", 'Painel ML'!C2375)), 16,
IF(ISNUMBER(SEARCH("kit 17", 'Painel ML'!C2375)), 17,
IF(ISNUMBER(SEARCH("kit 18", 'Painel ML'!C2375)), 18,
IF(ISNUMBER(SEARCH("kit 19", 'Painel ML'!C2375)), 19,
IF(ISNUMBER(SEARCH("kit 20", 'Painel ML'!C2375)), 20, 0)))))))))))))))))))</f>
        <v>0</v>
      </c>
      <c r="B2375">
        <f>IF(A2375=0,'Painel ML'!A2375,A2375*'Painel ML'!A2375)</f>
        <v>0</v>
      </c>
      <c r="D2375">
        <f>IF(ISNUMBER(SEARCH("kit2", 'Painel Shopee'!B2375)), 2,
IF(ISNUMBER(SEARCH("kit3", 'Painel Shopee'!B2375)), 3,
IF(ISNUMBER(SEARCH("kit4", 'Painel Shopee'!B2375)), 4,
IF(ISNUMBER(SEARCH("kit5", 'Painel Shopee'!B2375)), 5,
IF(ISNUMBER(SEARCH("kit6", 'Painel Shopee'!B2375)), 6,
IF(ISNUMBER(SEARCH("kit7", 'Painel Shopee'!B2375)), 7,
IF(ISNUMBER(SEARCH("kit8", 'Painel Shopee'!B2375)), 8,
IF(ISNUMBER(SEARCH("kit9", 'Painel Shopee'!B2375)), 9,
IF(ISNUMBER(SEARCH("kit10", 'Painel Shopee'!B2375)), 10,
IF(ISNUMBER(SEARCH("kit11", 'Painel Shopee'!B2375)), 11,
IF(ISNUMBER(SEARCH("kit12", 'Painel Shopee'!B2375)), 12,
IF(ISNUMBER(SEARCH("kit13", 'Painel Shopee'!B2375)), 13,
IF(ISNUMBER(SEARCH("kit14", 'Painel Shopee'!B2375)), 14,
IF(ISNUMBER(SEARCH("kit15", 'Painel Shopee'!B2375)), 15,
IF(ISNUMBER(SEARCH("kit16", 'Painel Shopee'!B2375)), 16,
IF(ISNUMBER(SEARCH("kit17", 'Painel Shopee'!B2375)), 17,
IF(ISNUMBER(SEARCH("kit18", 'Painel Shopee'!B2375)), 18,
IF(ISNUMBER(SEARCH("kit19", 'Painel Shopee'!B2375)), 19,
IF(ISNUMBER(SEARCH("kit20", 'Painel Shopee'!B2375)), 20, 0)))))))))))))))))))</f>
        <v>0</v>
      </c>
      <c r="E2375">
        <f>IF(D2375=0,'Painel Shopee'!C2375,D2375*'Painel Shopee'!C2375)</f>
        <v>0</v>
      </c>
    </row>
    <row r="2376" spans="1:5" x14ac:dyDescent="0.25">
      <c r="A2376">
        <f>IF(ISNUMBER(SEARCH("kit 2", 'Painel ML'!C2376)), 2,
IF(ISNUMBER(SEARCH("kit 3", 'Painel ML'!C2376)), 3,
IF(ISNUMBER(SEARCH("kit 4", 'Painel ML'!C2376)), 4,
IF(ISNUMBER(SEARCH("kit 5", 'Painel ML'!C2376)), 5,
IF(ISNUMBER(SEARCH("kit 6", 'Painel ML'!C2376)), 6,
IF(ISNUMBER(SEARCH("kit 7", 'Painel ML'!C2376)), 7,
IF(ISNUMBER(SEARCH("kit 8", 'Painel ML'!C2376)), 8,
IF(ISNUMBER(SEARCH("kit 9", 'Painel ML'!C2376)), 9,
IF(ISNUMBER(SEARCH("kit 10", 'Painel ML'!C2376)), 10,
IF(ISNUMBER(SEARCH("kit 11", 'Painel ML'!C2376)), 11,
IF(ISNUMBER(SEARCH("kit 12", 'Painel ML'!C2376)), 12,
IF(ISNUMBER(SEARCH("kit 13", 'Painel ML'!C2376)), 13,
IF(ISNUMBER(SEARCH("kit 14", 'Painel ML'!C2376)), 14,
IF(ISNUMBER(SEARCH("kit 15", 'Painel ML'!C2376)), 15,
IF(ISNUMBER(SEARCH("kit 16", 'Painel ML'!C2376)), 16,
IF(ISNUMBER(SEARCH("kit 17", 'Painel ML'!C2376)), 17,
IF(ISNUMBER(SEARCH("kit 18", 'Painel ML'!C2376)), 18,
IF(ISNUMBER(SEARCH("kit 19", 'Painel ML'!C2376)), 19,
IF(ISNUMBER(SEARCH("kit 20", 'Painel ML'!C2376)), 20, 0)))))))))))))))))))</f>
        <v>0</v>
      </c>
      <c r="B2376">
        <f>IF(A2376=0,'Painel ML'!A2376,A2376*'Painel ML'!A2376)</f>
        <v>0</v>
      </c>
      <c r="D2376">
        <f>IF(ISNUMBER(SEARCH("kit2", 'Painel Shopee'!B2376)), 2,
IF(ISNUMBER(SEARCH("kit3", 'Painel Shopee'!B2376)), 3,
IF(ISNUMBER(SEARCH("kit4", 'Painel Shopee'!B2376)), 4,
IF(ISNUMBER(SEARCH("kit5", 'Painel Shopee'!B2376)), 5,
IF(ISNUMBER(SEARCH("kit6", 'Painel Shopee'!B2376)), 6,
IF(ISNUMBER(SEARCH("kit7", 'Painel Shopee'!B2376)), 7,
IF(ISNUMBER(SEARCH("kit8", 'Painel Shopee'!B2376)), 8,
IF(ISNUMBER(SEARCH("kit9", 'Painel Shopee'!B2376)), 9,
IF(ISNUMBER(SEARCH("kit10", 'Painel Shopee'!B2376)), 10,
IF(ISNUMBER(SEARCH("kit11", 'Painel Shopee'!B2376)), 11,
IF(ISNUMBER(SEARCH("kit12", 'Painel Shopee'!B2376)), 12,
IF(ISNUMBER(SEARCH("kit13", 'Painel Shopee'!B2376)), 13,
IF(ISNUMBER(SEARCH("kit14", 'Painel Shopee'!B2376)), 14,
IF(ISNUMBER(SEARCH("kit15", 'Painel Shopee'!B2376)), 15,
IF(ISNUMBER(SEARCH("kit16", 'Painel Shopee'!B2376)), 16,
IF(ISNUMBER(SEARCH("kit17", 'Painel Shopee'!B2376)), 17,
IF(ISNUMBER(SEARCH("kit18", 'Painel Shopee'!B2376)), 18,
IF(ISNUMBER(SEARCH("kit19", 'Painel Shopee'!B2376)), 19,
IF(ISNUMBER(SEARCH("kit20", 'Painel Shopee'!B2376)), 20, 0)))))))))))))))))))</f>
        <v>0</v>
      </c>
      <c r="E2376">
        <f>IF(D2376=0,'Painel Shopee'!C2376,D2376*'Painel Shopee'!C2376)</f>
        <v>0</v>
      </c>
    </row>
    <row r="2377" spans="1:5" x14ac:dyDescent="0.25">
      <c r="A2377">
        <f>IF(ISNUMBER(SEARCH("kit 2", 'Painel ML'!C2377)), 2,
IF(ISNUMBER(SEARCH("kit 3", 'Painel ML'!C2377)), 3,
IF(ISNUMBER(SEARCH("kit 4", 'Painel ML'!C2377)), 4,
IF(ISNUMBER(SEARCH("kit 5", 'Painel ML'!C2377)), 5,
IF(ISNUMBER(SEARCH("kit 6", 'Painel ML'!C2377)), 6,
IF(ISNUMBER(SEARCH("kit 7", 'Painel ML'!C2377)), 7,
IF(ISNUMBER(SEARCH("kit 8", 'Painel ML'!C2377)), 8,
IF(ISNUMBER(SEARCH("kit 9", 'Painel ML'!C2377)), 9,
IF(ISNUMBER(SEARCH("kit 10", 'Painel ML'!C2377)), 10,
IF(ISNUMBER(SEARCH("kit 11", 'Painel ML'!C2377)), 11,
IF(ISNUMBER(SEARCH("kit 12", 'Painel ML'!C2377)), 12,
IF(ISNUMBER(SEARCH("kit 13", 'Painel ML'!C2377)), 13,
IF(ISNUMBER(SEARCH("kit 14", 'Painel ML'!C2377)), 14,
IF(ISNUMBER(SEARCH("kit 15", 'Painel ML'!C2377)), 15,
IF(ISNUMBER(SEARCH("kit 16", 'Painel ML'!C2377)), 16,
IF(ISNUMBER(SEARCH("kit 17", 'Painel ML'!C2377)), 17,
IF(ISNUMBER(SEARCH("kit 18", 'Painel ML'!C2377)), 18,
IF(ISNUMBER(SEARCH("kit 19", 'Painel ML'!C2377)), 19,
IF(ISNUMBER(SEARCH("kit 20", 'Painel ML'!C2377)), 20, 0)))))))))))))))))))</f>
        <v>0</v>
      </c>
      <c r="B2377">
        <f>IF(A2377=0,'Painel ML'!A2377,A2377*'Painel ML'!A2377)</f>
        <v>0</v>
      </c>
      <c r="D2377">
        <f>IF(ISNUMBER(SEARCH("kit2", 'Painel Shopee'!B2377)), 2,
IF(ISNUMBER(SEARCH("kit3", 'Painel Shopee'!B2377)), 3,
IF(ISNUMBER(SEARCH("kit4", 'Painel Shopee'!B2377)), 4,
IF(ISNUMBER(SEARCH("kit5", 'Painel Shopee'!B2377)), 5,
IF(ISNUMBER(SEARCH("kit6", 'Painel Shopee'!B2377)), 6,
IF(ISNUMBER(SEARCH("kit7", 'Painel Shopee'!B2377)), 7,
IF(ISNUMBER(SEARCH("kit8", 'Painel Shopee'!B2377)), 8,
IF(ISNUMBER(SEARCH("kit9", 'Painel Shopee'!B2377)), 9,
IF(ISNUMBER(SEARCH("kit10", 'Painel Shopee'!B2377)), 10,
IF(ISNUMBER(SEARCH("kit11", 'Painel Shopee'!B2377)), 11,
IF(ISNUMBER(SEARCH("kit12", 'Painel Shopee'!B2377)), 12,
IF(ISNUMBER(SEARCH("kit13", 'Painel Shopee'!B2377)), 13,
IF(ISNUMBER(SEARCH("kit14", 'Painel Shopee'!B2377)), 14,
IF(ISNUMBER(SEARCH("kit15", 'Painel Shopee'!B2377)), 15,
IF(ISNUMBER(SEARCH("kit16", 'Painel Shopee'!B2377)), 16,
IF(ISNUMBER(SEARCH("kit17", 'Painel Shopee'!B2377)), 17,
IF(ISNUMBER(SEARCH("kit18", 'Painel Shopee'!B2377)), 18,
IF(ISNUMBER(SEARCH("kit19", 'Painel Shopee'!B2377)), 19,
IF(ISNUMBER(SEARCH("kit20", 'Painel Shopee'!B2377)), 20, 0)))))))))))))))))))</f>
        <v>0</v>
      </c>
      <c r="E2377">
        <f>IF(D2377=0,'Painel Shopee'!C2377,D2377*'Painel Shopee'!C2377)</f>
        <v>0</v>
      </c>
    </row>
    <row r="2378" spans="1:5" x14ac:dyDescent="0.25">
      <c r="A2378">
        <f>IF(ISNUMBER(SEARCH("kit 2", 'Painel ML'!C2378)), 2,
IF(ISNUMBER(SEARCH("kit 3", 'Painel ML'!C2378)), 3,
IF(ISNUMBER(SEARCH("kit 4", 'Painel ML'!C2378)), 4,
IF(ISNUMBER(SEARCH("kit 5", 'Painel ML'!C2378)), 5,
IF(ISNUMBER(SEARCH("kit 6", 'Painel ML'!C2378)), 6,
IF(ISNUMBER(SEARCH("kit 7", 'Painel ML'!C2378)), 7,
IF(ISNUMBER(SEARCH("kit 8", 'Painel ML'!C2378)), 8,
IF(ISNUMBER(SEARCH("kit 9", 'Painel ML'!C2378)), 9,
IF(ISNUMBER(SEARCH("kit 10", 'Painel ML'!C2378)), 10,
IF(ISNUMBER(SEARCH("kit 11", 'Painel ML'!C2378)), 11,
IF(ISNUMBER(SEARCH("kit 12", 'Painel ML'!C2378)), 12,
IF(ISNUMBER(SEARCH("kit 13", 'Painel ML'!C2378)), 13,
IF(ISNUMBER(SEARCH("kit 14", 'Painel ML'!C2378)), 14,
IF(ISNUMBER(SEARCH("kit 15", 'Painel ML'!C2378)), 15,
IF(ISNUMBER(SEARCH("kit 16", 'Painel ML'!C2378)), 16,
IF(ISNUMBER(SEARCH("kit 17", 'Painel ML'!C2378)), 17,
IF(ISNUMBER(SEARCH("kit 18", 'Painel ML'!C2378)), 18,
IF(ISNUMBER(SEARCH("kit 19", 'Painel ML'!C2378)), 19,
IF(ISNUMBER(SEARCH("kit 20", 'Painel ML'!C2378)), 20, 0)))))))))))))))))))</f>
        <v>0</v>
      </c>
      <c r="B2378">
        <f>IF(A2378=0,'Painel ML'!A2378,A2378*'Painel ML'!A2378)</f>
        <v>0</v>
      </c>
      <c r="D2378">
        <f>IF(ISNUMBER(SEARCH("kit2", 'Painel Shopee'!B2378)), 2,
IF(ISNUMBER(SEARCH("kit3", 'Painel Shopee'!B2378)), 3,
IF(ISNUMBER(SEARCH("kit4", 'Painel Shopee'!B2378)), 4,
IF(ISNUMBER(SEARCH("kit5", 'Painel Shopee'!B2378)), 5,
IF(ISNUMBER(SEARCH("kit6", 'Painel Shopee'!B2378)), 6,
IF(ISNUMBER(SEARCH("kit7", 'Painel Shopee'!B2378)), 7,
IF(ISNUMBER(SEARCH("kit8", 'Painel Shopee'!B2378)), 8,
IF(ISNUMBER(SEARCH("kit9", 'Painel Shopee'!B2378)), 9,
IF(ISNUMBER(SEARCH("kit10", 'Painel Shopee'!B2378)), 10,
IF(ISNUMBER(SEARCH("kit11", 'Painel Shopee'!B2378)), 11,
IF(ISNUMBER(SEARCH("kit12", 'Painel Shopee'!B2378)), 12,
IF(ISNUMBER(SEARCH("kit13", 'Painel Shopee'!B2378)), 13,
IF(ISNUMBER(SEARCH("kit14", 'Painel Shopee'!B2378)), 14,
IF(ISNUMBER(SEARCH("kit15", 'Painel Shopee'!B2378)), 15,
IF(ISNUMBER(SEARCH("kit16", 'Painel Shopee'!B2378)), 16,
IF(ISNUMBER(SEARCH("kit17", 'Painel Shopee'!B2378)), 17,
IF(ISNUMBER(SEARCH("kit18", 'Painel Shopee'!B2378)), 18,
IF(ISNUMBER(SEARCH("kit19", 'Painel Shopee'!B2378)), 19,
IF(ISNUMBER(SEARCH("kit20", 'Painel Shopee'!B2378)), 20, 0)))))))))))))))))))</f>
        <v>0</v>
      </c>
      <c r="E2378">
        <f>IF(D2378=0,'Painel Shopee'!C2378,D2378*'Painel Shopee'!C2378)</f>
        <v>0</v>
      </c>
    </row>
    <row r="2379" spans="1:5" x14ac:dyDescent="0.25">
      <c r="A2379">
        <f>IF(ISNUMBER(SEARCH("kit 2", 'Painel ML'!C2379)), 2,
IF(ISNUMBER(SEARCH("kit 3", 'Painel ML'!C2379)), 3,
IF(ISNUMBER(SEARCH("kit 4", 'Painel ML'!C2379)), 4,
IF(ISNUMBER(SEARCH("kit 5", 'Painel ML'!C2379)), 5,
IF(ISNUMBER(SEARCH("kit 6", 'Painel ML'!C2379)), 6,
IF(ISNUMBER(SEARCH("kit 7", 'Painel ML'!C2379)), 7,
IF(ISNUMBER(SEARCH("kit 8", 'Painel ML'!C2379)), 8,
IF(ISNUMBER(SEARCH("kit 9", 'Painel ML'!C2379)), 9,
IF(ISNUMBER(SEARCH("kit 10", 'Painel ML'!C2379)), 10,
IF(ISNUMBER(SEARCH("kit 11", 'Painel ML'!C2379)), 11,
IF(ISNUMBER(SEARCH("kit 12", 'Painel ML'!C2379)), 12,
IF(ISNUMBER(SEARCH("kit 13", 'Painel ML'!C2379)), 13,
IF(ISNUMBER(SEARCH("kit 14", 'Painel ML'!C2379)), 14,
IF(ISNUMBER(SEARCH("kit 15", 'Painel ML'!C2379)), 15,
IF(ISNUMBER(SEARCH("kit 16", 'Painel ML'!C2379)), 16,
IF(ISNUMBER(SEARCH("kit 17", 'Painel ML'!C2379)), 17,
IF(ISNUMBER(SEARCH("kit 18", 'Painel ML'!C2379)), 18,
IF(ISNUMBER(SEARCH("kit 19", 'Painel ML'!C2379)), 19,
IF(ISNUMBER(SEARCH("kit 20", 'Painel ML'!C2379)), 20, 0)))))))))))))))))))</f>
        <v>0</v>
      </c>
      <c r="B2379">
        <f>IF(A2379=0,'Painel ML'!A2379,A2379*'Painel ML'!A2379)</f>
        <v>0</v>
      </c>
      <c r="D2379">
        <f>IF(ISNUMBER(SEARCH("kit2", 'Painel Shopee'!B2379)), 2,
IF(ISNUMBER(SEARCH("kit3", 'Painel Shopee'!B2379)), 3,
IF(ISNUMBER(SEARCH("kit4", 'Painel Shopee'!B2379)), 4,
IF(ISNUMBER(SEARCH("kit5", 'Painel Shopee'!B2379)), 5,
IF(ISNUMBER(SEARCH("kit6", 'Painel Shopee'!B2379)), 6,
IF(ISNUMBER(SEARCH("kit7", 'Painel Shopee'!B2379)), 7,
IF(ISNUMBER(SEARCH("kit8", 'Painel Shopee'!B2379)), 8,
IF(ISNUMBER(SEARCH("kit9", 'Painel Shopee'!B2379)), 9,
IF(ISNUMBER(SEARCH("kit10", 'Painel Shopee'!B2379)), 10,
IF(ISNUMBER(SEARCH("kit11", 'Painel Shopee'!B2379)), 11,
IF(ISNUMBER(SEARCH("kit12", 'Painel Shopee'!B2379)), 12,
IF(ISNUMBER(SEARCH("kit13", 'Painel Shopee'!B2379)), 13,
IF(ISNUMBER(SEARCH("kit14", 'Painel Shopee'!B2379)), 14,
IF(ISNUMBER(SEARCH("kit15", 'Painel Shopee'!B2379)), 15,
IF(ISNUMBER(SEARCH("kit16", 'Painel Shopee'!B2379)), 16,
IF(ISNUMBER(SEARCH("kit17", 'Painel Shopee'!B2379)), 17,
IF(ISNUMBER(SEARCH("kit18", 'Painel Shopee'!B2379)), 18,
IF(ISNUMBER(SEARCH("kit19", 'Painel Shopee'!B2379)), 19,
IF(ISNUMBER(SEARCH("kit20", 'Painel Shopee'!B2379)), 20, 0)))))))))))))))))))</f>
        <v>0</v>
      </c>
      <c r="E2379">
        <f>IF(D2379=0,'Painel Shopee'!C2379,D2379*'Painel Shopee'!C2379)</f>
        <v>0</v>
      </c>
    </row>
    <row r="2380" spans="1:5" x14ac:dyDescent="0.25">
      <c r="A2380">
        <f>IF(ISNUMBER(SEARCH("kit 2", 'Painel ML'!C2380)), 2,
IF(ISNUMBER(SEARCH("kit 3", 'Painel ML'!C2380)), 3,
IF(ISNUMBER(SEARCH("kit 4", 'Painel ML'!C2380)), 4,
IF(ISNUMBER(SEARCH("kit 5", 'Painel ML'!C2380)), 5,
IF(ISNUMBER(SEARCH("kit 6", 'Painel ML'!C2380)), 6,
IF(ISNUMBER(SEARCH("kit 7", 'Painel ML'!C2380)), 7,
IF(ISNUMBER(SEARCH("kit 8", 'Painel ML'!C2380)), 8,
IF(ISNUMBER(SEARCH("kit 9", 'Painel ML'!C2380)), 9,
IF(ISNUMBER(SEARCH("kit 10", 'Painel ML'!C2380)), 10,
IF(ISNUMBER(SEARCH("kit 11", 'Painel ML'!C2380)), 11,
IF(ISNUMBER(SEARCH("kit 12", 'Painel ML'!C2380)), 12,
IF(ISNUMBER(SEARCH("kit 13", 'Painel ML'!C2380)), 13,
IF(ISNUMBER(SEARCH("kit 14", 'Painel ML'!C2380)), 14,
IF(ISNUMBER(SEARCH("kit 15", 'Painel ML'!C2380)), 15,
IF(ISNUMBER(SEARCH("kit 16", 'Painel ML'!C2380)), 16,
IF(ISNUMBER(SEARCH("kit 17", 'Painel ML'!C2380)), 17,
IF(ISNUMBER(SEARCH("kit 18", 'Painel ML'!C2380)), 18,
IF(ISNUMBER(SEARCH("kit 19", 'Painel ML'!C2380)), 19,
IF(ISNUMBER(SEARCH("kit 20", 'Painel ML'!C2380)), 20, 0)))))))))))))))))))</f>
        <v>0</v>
      </c>
      <c r="B2380">
        <f>IF(A2380=0,'Painel ML'!A2380,A2380*'Painel ML'!A2380)</f>
        <v>0</v>
      </c>
      <c r="D2380">
        <f>IF(ISNUMBER(SEARCH("kit2", 'Painel Shopee'!B2380)), 2,
IF(ISNUMBER(SEARCH("kit3", 'Painel Shopee'!B2380)), 3,
IF(ISNUMBER(SEARCH("kit4", 'Painel Shopee'!B2380)), 4,
IF(ISNUMBER(SEARCH("kit5", 'Painel Shopee'!B2380)), 5,
IF(ISNUMBER(SEARCH("kit6", 'Painel Shopee'!B2380)), 6,
IF(ISNUMBER(SEARCH("kit7", 'Painel Shopee'!B2380)), 7,
IF(ISNUMBER(SEARCH("kit8", 'Painel Shopee'!B2380)), 8,
IF(ISNUMBER(SEARCH("kit9", 'Painel Shopee'!B2380)), 9,
IF(ISNUMBER(SEARCH("kit10", 'Painel Shopee'!B2380)), 10,
IF(ISNUMBER(SEARCH("kit11", 'Painel Shopee'!B2380)), 11,
IF(ISNUMBER(SEARCH("kit12", 'Painel Shopee'!B2380)), 12,
IF(ISNUMBER(SEARCH("kit13", 'Painel Shopee'!B2380)), 13,
IF(ISNUMBER(SEARCH("kit14", 'Painel Shopee'!B2380)), 14,
IF(ISNUMBER(SEARCH("kit15", 'Painel Shopee'!B2380)), 15,
IF(ISNUMBER(SEARCH("kit16", 'Painel Shopee'!B2380)), 16,
IF(ISNUMBER(SEARCH("kit17", 'Painel Shopee'!B2380)), 17,
IF(ISNUMBER(SEARCH("kit18", 'Painel Shopee'!B2380)), 18,
IF(ISNUMBER(SEARCH("kit19", 'Painel Shopee'!B2380)), 19,
IF(ISNUMBER(SEARCH("kit20", 'Painel Shopee'!B2380)), 20, 0)))))))))))))))))))</f>
        <v>0</v>
      </c>
      <c r="E2380">
        <f>IF(D2380=0,'Painel Shopee'!C2380,D2380*'Painel Shopee'!C2380)</f>
        <v>0</v>
      </c>
    </row>
    <row r="2381" spans="1:5" x14ac:dyDescent="0.25">
      <c r="A2381">
        <f>IF(ISNUMBER(SEARCH("kit 2", 'Painel ML'!C2381)), 2,
IF(ISNUMBER(SEARCH("kit 3", 'Painel ML'!C2381)), 3,
IF(ISNUMBER(SEARCH("kit 4", 'Painel ML'!C2381)), 4,
IF(ISNUMBER(SEARCH("kit 5", 'Painel ML'!C2381)), 5,
IF(ISNUMBER(SEARCH("kit 6", 'Painel ML'!C2381)), 6,
IF(ISNUMBER(SEARCH("kit 7", 'Painel ML'!C2381)), 7,
IF(ISNUMBER(SEARCH("kit 8", 'Painel ML'!C2381)), 8,
IF(ISNUMBER(SEARCH("kit 9", 'Painel ML'!C2381)), 9,
IF(ISNUMBER(SEARCH("kit 10", 'Painel ML'!C2381)), 10,
IF(ISNUMBER(SEARCH("kit 11", 'Painel ML'!C2381)), 11,
IF(ISNUMBER(SEARCH("kit 12", 'Painel ML'!C2381)), 12,
IF(ISNUMBER(SEARCH("kit 13", 'Painel ML'!C2381)), 13,
IF(ISNUMBER(SEARCH("kit 14", 'Painel ML'!C2381)), 14,
IF(ISNUMBER(SEARCH("kit 15", 'Painel ML'!C2381)), 15,
IF(ISNUMBER(SEARCH("kit 16", 'Painel ML'!C2381)), 16,
IF(ISNUMBER(SEARCH("kit 17", 'Painel ML'!C2381)), 17,
IF(ISNUMBER(SEARCH("kit 18", 'Painel ML'!C2381)), 18,
IF(ISNUMBER(SEARCH("kit 19", 'Painel ML'!C2381)), 19,
IF(ISNUMBER(SEARCH("kit 20", 'Painel ML'!C2381)), 20, 0)))))))))))))))))))</f>
        <v>0</v>
      </c>
      <c r="B2381">
        <f>IF(A2381=0,'Painel ML'!A2381,A2381*'Painel ML'!A2381)</f>
        <v>0</v>
      </c>
      <c r="D2381">
        <f>IF(ISNUMBER(SEARCH("kit2", 'Painel Shopee'!B2381)), 2,
IF(ISNUMBER(SEARCH("kit3", 'Painel Shopee'!B2381)), 3,
IF(ISNUMBER(SEARCH("kit4", 'Painel Shopee'!B2381)), 4,
IF(ISNUMBER(SEARCH("kit5", 'Painel Shopee'!B2381)), 5,
IF(ISNUMBER(SEARCH("kit6", 'Painel Shopee'!B2381)), 6,
IF(ISNUMBER(SEARCH("kit7", 'Painel Shopee'!B2381)), 7,
IF(ISNUMBER(SEARCH("kit8", 'Painel Shopee'!B2381)), 8,
IF(ISNUMBER(SEARCH("kit9", 'Painel Shopee'!B2381)), 9,
IF(ISNUMBER(SEARCH("kit10", 'Painel Shopee'!B2381)), 10,
IF(ISNUMBER(SEARCH("kit11", 'Painel Shopee'!B2381)), 11,
IF(ISNUMBER(SEARCH("kit12", 'Painel Shopee'!B2381)), 12,
IF(ISNUMBER(SEARCH("kit13", 'Painel Shopee'!B2381)), 13,
IF(ISNUMBER(SEARCH("kit14", 'Painel Shopee'!B2381)), 14,
IF(ISNUMBER(SEARCH("kit15", 'Painel Shopee'!B2381)), 15,
IF(ISNUMBER(SEARCH("kit16", 'Painel Shopee'!B2381)), 16,
IF(ISNUMBER(SEARCH("kit17", 'Painel Shopee'!B2381)), 17,
IF(ISNUMBER(SEARCH("kit18", 'Painel Shopee'!B2381)), 18,
IF(ISNUMBER(SEARCH("kit19", 'Painel Shopee'!B2381)), 19,
IF(ISNUMBER(SEARCH("kit20", 'Painel Shopee'!B2381)), 20, 0)))))))))))))))))))</f>
        <v>0</v>
      </c>
      <c r="E2381">
        <f>IF(D2381=0,'Painel Shopee'!C2381,D2381*'Painel Shopee'!C2381)</f>
        <v>0</v>
      </c>
    </row>
    <row r="2382" spans="1:5" x14ac:dyDescent="0.25">
      <c r="A2382">
        <f>IF(ISNUMBER(SEARCH("kit 2", 'Painel ML'!C2382)), 2,
IF(ISNUMBER(SEARCH("kit 3", 'Painel ML'!C2382)), 3,
IF(ISNUMBER(SEARCH("kit 4", 'Painel ML'!C2382)), 4,
IF(ISNUMBER(SEARCH("kit 5", 'Painel ML'!C2382)), 5,
IF(ISNUMBER(SEARCH("kit 6", 'Painel ML'!C2382)), 6,
IF(ISNUMBER(SEARCH("kit 7", 'Painel ML'!C2382)), 7,
IF(ISNUMBER(SEARCH("kit 8", 'Painel ML'!C2382)), 8,
IF(ISNUMBER(SEARCH("kit 9", 'Painel ML'!C2382)), 9,
IF(ISNUMBER(SEARCH("kit 10", 'Painel ML'!C2382)), 10,
IF(ISNUMBER(SEARCH("kit 11", 'Painel ML'!C2382)), 11,
IF(ISNUMBER(SEARCH("kit 12", 'Painel ML'!C2382)), 12,
IF(ISNUMBER(SEARCH("kit 13", 'Painel ML'!C2382)), 13,
IF(ISNUMBER(SEARCH("kit 14", 'Painel ML'!C2382)), 14,
IF(ISNUMBER(SEARCH("kit 15", 'Painel ML'!C2382)), 15,
IF(ISNUMBER(SEARCH("kit 16", 'Painel ML'!C2382)), 16,
IF(ISNUMBER(SEARCH("kit 17", 'Painel ML'!C2382)), 17,
IF(ISNUMBER(SEARCH("kit 18", 'Painel ML'!C2382)), 18,
IF(ISNUMBER(SEARCH("kit 19", 'Painel ML'!C2382)), 19,
IF(ISNUMBER(SEARCH("kit 20", 'Painel ML'!C2382)), 20, 0)))))))))))))))))))</f>
        <v>0</v>
      </c>
      <c r="B2382">
        <f>IF(A2382=0,'Painel ML'!A2382,A2382*'Painel ML'!A2382)</f>
        <v>0</v>
      </c>
      <c r="D2382">
        <f>IF(ISNUMBER(SEARCH("kit2", 'Painel Shopee'!B2382)), 2,
IF(ISNUMBER(SEARCH("kit3", 'Painel Shopee'!B2382)), 3,
IF(ISNUMBER(SEARCH("kit4", 'Painel Shopee'!B2382)), 4,
IF(ISNUMBER(SEARCH("kit5", 'Painel Shopee'!B2382)), 5,
IF(ISNUMBER(SEARCH("kit6", 'Painel Shopee'!B2382)), 6,
IF(ISNUMBER(SEARCH("kit7", 'Painel Shopee'!B2382)), 7,
IF(ISNUMBER(SEARCH("kit8", 'Painel Shopee'!B2382)), 8,
IF(ISNUMBER(SEARCH("kit9", 'Painel Shopee'!B2382)), 9,
IF(ISNUMBER(SEARCH("kit10", 'Painel Shopee'!B2382)), 10,
IF(ISNUMBER(SEARCH("kit11", 'Painel Shopee'!B2382)), 11,
IF(ISNUMBER(SEARCH("kit12", 'Painel Shopee'!B2382)), 12,
IF(ISNUMBER(SEARCH("kit13", 'Painel Shopee'!B2382)), 13,
IF(ISNUMBER(SEARCH("kit14", 'Painel Shopee'!B2382)), 14,
IF(ISNUMBER(SEARCH("kit15", 'Painel Shopee'!B2382)), 15,
IF(ISNUMBER(SEARCH("kit16", 'Painel Shopee'!B2382)), 16,
IF(ISNUMBER(SEARCH("kit17", 'Painel Shopee'!B2382)), 17,
IF(ISNUMBER(SEARCH("kit18", 'Painel Shopee'!B2382)), 18,
IF(ISNUMBER(SEARCH("kit19", 'Painel Shopee'!B2382)), 19,
IF(ISNUMBER(SEARCH("kit20", 'Painel Shopee'!B2382)), 20, 0)))))))))))))))))))</f>
        <v>0</v>
      </c>
      <c r="E2382">
        <f>IF(D2382=0,'Painel Shopee'!C2382,D2382*'Painel Shopee'!C2382)</f>
        <v>0</v>
      </c>
    </row>
    <row r="2383" spans="1:5" x14ac:dyDescent="0.25">
      <c r="A2383">
        <f>IF(ISNUMBER(SEARCH("kit 2", 'Painel ML'!C2383)), 2,
IF(ISNUMBER(SEARCH("kit 3", 'Painel ML'!C2383)), 3,
IF(ISNUMBER(SEARCH("kit 4", 'Painel ML'!C2383)), 4,
IF(ISNUMBER(SEARCH("kit 5", 'Painel ML'!C2383)), 5,
IF(ISNUMBER(SEARCH("kit 6", 'Painel ML'!C2383)), 6,
IF(ISNUMBER(SEARCH("kit 7", 'Painel ML'!C2383)), 7,
IF(ISNUMBER(SEARCH("kit 8", 'Painel ML'!C2383)), 8,
IF(ISNUMBER(SEARCH("kit 9", 'Painel ML'!C2383)), 9,
IF(ISNUMBER(SEARCH("kit 10", 'Painel ML'!C2383)), 10,
IF(ISNUMBER(SEARCH("kit 11", 'Painel ML'!C2383)), 11,
IF(ISNUMBER(SEARCH("kit 12", 'Painel ML'!C2383)), 12,
IF(ISNUMBER(SEARCH("kit 13", 'Painel ML'!C2383)), 13,
IF(ISNUMBER(SEARCH("kit 14", 'Painel ML'!C2383)), 14,
IF(ISNUMBER(SEARCH("kit 15", 'Painel ML'!C2383)), 15,
IF(ISNUMBER(SEARCH("kit 16", 'Painel ML'!C2383)), 16,
IF(ISNUMBER(SEARCH("kit 17", 'Painel ML'!C2383)), 17,
IF(ISNUMBER(SEARCH("kit 18", 'Painel ML'!C2383)), 18,
IF(ISNUMBER(SEARCH("kit 19", 'Painel ML'!C2383)), 19,
IF(ISNUMBER(SEARCH("kit 20", 'Painel ML'!C2383)), 20, 0)))))))))))))))))))</f>
        <v>0</v>
      </c>
      <c r="B2383">
        <f>IF(A2383=0,'Painel ML'!A2383,A2383*'Painel ML'!A2383)</f>
        <v>0</v>
      </c>
      <c r="D2383">
        <f>IF(ISNUMBER(SEARCH("kit2", 'Painel Shopee'!B2383)), 2,
IF(ISNUMBER(SEARCH("kit3", 'Painel Shopee'!B2383)), 3,
IF(ISNUMBER(SEARCH("kit4", 'Painel Shopee'!B2383)), 4,
IF(ISNUMBER(SEARCH("kit5", 'Painel Shopee'!B2383)), 5,
IF(ISNUMBER(SEARCH("kit6", 'Painel Shopee'!B2383)), 6,
IF(ISNUMBER(SEARCH("kit7", 'Painel Shopee'!B2383)), 7,
IF(ISNUMBER(SEARCH("kit8", 'Painel Shopee'!B2383)), 8,
IF(ISNUMBER(SEARCH("kit9", 'Painel Shopee'!B2383)), 9,
IF(ISNUMBER(SEARCH("kit10", 'Painel Shopee'!B2383)), 10,
IF(ISNUMBER(SEARCH("kit11", 'Painel Shopee'!B2383)), 11,
IF(ISNUMBER(SEARCH("kit12", 'Painel Shopee'!B2383)), 12,
IF(ISNUMBER(SEARCH("kit13", 'Painel Shopee'!B2383)), 13,
IF(ISNUMBER(SEARCH("kit14", 'Painel Shopee'!B2383)), 14,
IF(ISNUMBER(SEARCH("kit15", 'Painel Shopee'!B2383)), 15,
IF(ISNUMBER(SEARCH("kit16", 'Painel Shopee'!B2383)), 16,
IF(ISNUMBER(SEARCH("kit17", 'Painel Shopee'!B2383)), 17,
IF(ISNUMBER(SEARCH("kit18", 'Painel Shopee'!B2383)), 18,
IF(ISNUMBER(SEARCH("kit19", 'Painel Shopee'!B2383)), 19,
IF(ISNUMBER(SEARCH("kit20", 'Painel Shopee'!B2383)), 20, 0)))))))))))))))))))</f>
        <v>0</v>
      </c>
      <c r="E2383">
        <f>IF(D2383=0,'Painel Shopee'!C2383,D2383*'Painel Shopee'!C2383)</f>
        <v>0</v>
      </c>
    </row>
    <row r="2384" spans="1:5" x14ac:dyDescent="0.25">
      <c r="A2384">
        <f>IF(ISNUMBER(SEARCH("kit 2", 'Painel ML'!C2384)), 2,
IF(ISNUMBER(SEARCH("kit 3", 'Painel ML'!C2384)), 3,
IF(ISNUMBER(SEARCH("kit 4", 'Painel ML'!C2384)), 4,
IF(ISNUMBER(SEARCH("kit 5", 'Painel ML'!C2384)), 5,
IF(ISNUMBER(SEARCH("kit 6", 'Painel ML'!C2384)), 6,
IF(ISNUMBER(SEARCH("kit 7", 'Painel ML'!C2384)), 7,
IF(ISNUMBER(SEARCH("kit 8", 'Painel ML'!C2384)), 8,
IF(ISNUMBER(SEARCH("kit 9", 'Painel ML'!C2384)), 9,
IF(ISNUMBER(SEARCH("kit 10", 'Painel ML'!C2384)), 10,
IF(ISNUMBER(SEARCH("kit 11", 'Painel ML'!C2384)), 11,
IF(ISNUMBER(SEARCH("kit 12", 'Painel ML'!C2384)), 12,
IF(ISNUMBER(SEARCH("kit 13", 'Painel ML'!C2384)), 13,
IF(ISNUMBER(SEARCH("kit 14", 'Painel ML'!C2384)), 14,
IF(ISNUMBER(SEARCH("kit 15", 'Painel ML'!C2384)), 15,
IF(ISNUMBER(SEARCH("kit 16", 'Painel ML'!C2384)), 16,
IF(ISNUMBER(SEARCH("kit 17", 'Painel ML'!C2384)), 17,
IF(ISNUMBER(SEARCH("kit 18", 'Painel ML'!C2384)), 18,
IF(ISNUMBER(SEARCH("kit 19", 'Painel ML'!C2384)), 19,
IF(ISNUMBER(SEARCH("kit 20", 'Painel ML'!C2384)), 20, 0)))))))))))))))))))</f>
        <v>0</v>
      </c>
      <c r="B2384">
        <f>IF(A2384=0,'Painel ML'!A2384,A2384*'Painel ML'!A2384)</f>
        <v>0</v>
      </c>
      <c r="D2384">
        <f>IF(ISNUMBER(SEARCH("kit2", 'Painel Shopee'!B2384)), 2,
IF(ISNUMBER(SEARCH("kit3", 'Painel Shopee'!B2384)), 3,
IF(ISNUMBER(SEARCH("kit4", 'Painel Shopee'!B2384)), 4,
IF(ISNUMBER(SEARCH("kit5", 'Painel Shopee'!B2384)), 5,
IF(ISNUMBER(SEARCH("kit6", 'Painel Shopee'!B2384)), 6,
IF(ISNUMBER(SEARCH("kit7", 'Painel Shopee'!B2384)), 7,
IF(ISNUMBER(SEARCH("kit8", 'Painel Shopee'!B2384)), 8,
IF(ISNUMBER(SEARCH("kit9", 'Painel Shopee'!B2384)), 9,
IF(ISNUMBER(SEARCH("kit10", 'Painel Shopee'!B2384)), 10,
IF(ISNUMBER(SEARCH("kit11", 'Painel Shopee'!B2384)), 11,
IF(ISNUMBER(SEARCH("kit12", 'Painel Shopee'!B2384)), 12,
IF(ISNUMBER(SEARCH("kit13", 'Painel Shopee'!B2384)), 13,
IF(ISNUMBER(SEARCH("kit14", 'Painel Shopee'!B2384)), 14,
IF(ISNUMBER(SEARCH("kit15", 'Painel Shopee'!B2384)), 15,
IF(ISNUMBER(SEARCH("kit16", 'Painel Shopee'!B2384)), 16,
IF(ISNUMBER(SEARCH("kit17", 'Painel Shopee'!B2384)), 17,
IF(ISNUMBER(SEARCH("kit18", 'Painel Shopee'!B2384)), 18,
IF(ISNUMBER(SEARCH("kit19", 'Painel Shopee'!B2384)), 19,
IF(ISNUMBER(SEARCH("kit20", 'Painel Shopee'!B2384)), 20, 0)))))))))))))))))))</f>
        <v>0</v>
      </c>
      <c r="E2384">
        <f>IF(D2384=0,'Painel Shopee'!C2384,D2384*'Painel Shopee'!C2384)</f>
        <v>0</v>
      </c>
    </row>
    <row r="2385" spans="1:5" x14ac:dyDescent="0.25">
      <c r="A2385">
        <f>IF(ISNUMBER(SEARCH("kit 2", 'Painel ML'!C2385)), 2,
IF(ISNUMBER(SEARCH("kit 3", 'Painel ML'!C2385)), 3,
IF(ISNUMBER(SEARCH("kit 4", 'Painel ML'!C2385)), 4,
IF(ISNUMBER(SEARCH("kit 5", 'Painel ML'!C2385)), 5,
IF(ISNUMBER(SEARCH("kit 6", 'Painel ML'!C2385)), 6,
IF(ISNUMBER(SEARCH("kit 7", 'Painel ML'!C2385)), 7,
IF(ISNUMBER(SEARCH("kit 8", 'Painel ML'!C2385)), 8,
IF(ISNUMBER(SEARCH("kit 9", 'Painel ML'!C2385)), 9,
IF(ISNUMBER(SEARCH("kit 10", 'Painel ML'!C2385)), 10,
IF(ISNUMBER(SEARCH("kit 11", 'Painel ML'!C2385)), 11,
IF(ISNUMBER(SEARCH("kit 12", 'Painel ML'!C2385)), 12,
IF(ISNUMBER(SEARCH("kit 13", 'Painel ML'!C2385)), 13,
IF(ISNUMBER(SEARCH("kit 14", 'Painel ML'!C2385)), 14,
IF(ISNUMBER(SEARCH("kit 15", 'Painel ML'!C2385)), 15,
IF(ISNUMBER(SEARCH("kit 16", 'Painel ML'!C2385)), 16,
IF(ISNUMBER(SEARCH("kit 17", 'Painel ML'!C2385)), 17,
IF(ISNUMBER(SEARCH("kit 18", 'Painel ML'!C2385)), 18,
IF(ISNUMBER(SEARCH("kit 19", 'Painel ML'!C2385)), 19,
IF(ISNUMBER(SEARCH("kit 20", 'Painel ML'!C2385)), 20, 0)))))))))))))))))))</f>
        <v>0</v>
      </c>
      <c r="B2385">
        <f>IF(A2385=0,'Painel ML'!A2385,A2385*'Painel ML'!A2385)</f>
        <v>0</v>
      </c>
      <c r="D2385">
        <f>IF(ISNUMBER(SEARCH("kit2", 'Painel Shopee'!B2385)), 2,
IF(ISNUMBER(SEARCH("kit3", 'Painel Shopee'!B2385)), 3,
IF(ISNUMBER(SEARCH("kit4", 'Painel Shopee'!B2385)), 4,
IF(ISNUMBER(SEARCH("kit5", 'Painel Shopee'!B2385)), 5,
IF(ISNUMBER(SEARCH("kit6", 'Painel Shopee'!B2385)), 6,
IF(ISNUMBER(SEARCH("kit7", 'Painel Shopee'!B2385)), 7,
IF(ISNUMBER(SEARCH("kit8", 'Painel Shopee'!B2385)), 8,
IF(ISNUMBER(SEARCH("kit9", 'Painel Shopee'!B2385)), 9,
IF(ISNUMBER(SEARCH("kit10", 'Painel Shopee'!B2385)), 10,
IF(ISNUMBER(SEARCH("kit11", 'Painel Shopee'!B2385)), 11,
IF(ISNUMBER(SEARCH("kit12", 'Painel Shopee'!B2385)), 12,
IF(ISNUMBER(SEARCH("kit13", 'Painel Shopee'!B2385)), 13,
IF(ISNUMBER(SEARCH("kit14", 'Painel Shopee'!B2385)), 14,
IF(ISNUMBER(SEARCH("kit15", 'Painel Shopee'!B2385)), 15,
IF(ISNUMBER(SEARCH("kit16", 'Painel Shopee'!B2385)), 16,
IF(ISNUMBER(SEARCH("kit17", 'Painel Shopee'!B2385)), 17,
IF(ISNUMBER(SEARCH("kit18", 'Painel Shopee'!B2385)), 18,
IF(ISNUMBER(SEARCH("kit19", 'Painel Shopee'!B2385)), 19,
IF(ISNUMBER(SEARCH("kit20", 'Painel Shopee'!B2385)), 20, 0)))))))))))))))))))</f>
        <v>0</v>
      </c>
      <c r="E2385">
        <f>IF(D2385=0,'Painel Shopee'!C2385,D2385*'Painel Shopee'!C2385)</f>
        <v>0</v>
      </c>
    </row>
    <row r="2386" spans="1:5" x14ac:dyDescent="0.25">
      <c r="A2386">
        <f>IF(ISNUMBER(SEARCH("kit 2", 'Painel ML'!C2386)), 2,
IF(ISNUMBER(SEARCH("kit 3", 'Painel ML'!C2386)), 3,
IF(ISNUMBER(SEARCH("kit 4", 'Painel ML'!C2386)), 4,
IF(ISNUMBER(SEARCH("kit 5", 'Painel ML'!C2386)), 5,
IF(ISNUMBER(SEARCH("kit 6", 'Painel ML'!C2386)), 6,
IF(ISNUMBER(SEARCH("kit 7", 'Painel ML'!C2386)), 7,
IF(ISNUMBER(SEARCH("kit 8", 'Painel ML'!C2386)), 8,
IF(ISNUMBER(SEARCH("kit 9", 'Painel ML'!C2386)), 9,
IF(ISNUMBER(SEARCH("kit 10", 'Painel ML'!C2386)), 10,
IF(ISNUMBER(SEARCH("kit 11", 'Painel ML'!C2386)), 11,
IF(ISNUMBER(SEARCH("kit 12", 'Painel ML'!C2386)), 12,
IF(ISNUMBER(SEARCH("kit 13", 'Painel ML'!C2386)), 13,
IF(ISNUMBER(SEARCH("kit 14", 'Painel ML'!C2386)), 14,
IF(ISNUMBER(SEARCH("kit 15", 'Painel ML'!C2386)), 15,
IF(ISNUMBER(SEARCH("kit 16", 'Painel ML'!C2386)), 16,
IF(ISNUMBER(SEARCH("kit 17", 'Painel ML'!C2386)), 17,
IF(ISNUMBER(SEARCH("kit 18", 'Painel ML'!C2386)), 18,
IF(ISNUMBER(SEARCH("kit 19", 'Painel ML'!C2386)), 19,
IF(ISNUMBER(SEARCH("kit 20", 'Painel ML'!C2386)), 20, 0)))))))))))))))))))</f>
        <v>0</v>
      </c>
      <c r="B2386">
        <f>IF(A2386=0,'Painel ML'!A2386,A2386*'Painel ML'!A2386)</f>
        <v>0</v>
      </c>
      <c r="D2386">
        <f>IF(ISNUMBER(SEARCH("kit2", 'Painel Shopee'!B2386)), 2,
IF(ISNUMBER(SEARCH("kit3", 'Painel Shopee'!B2386)), 3,
IF(ISNUMBER(SEARCH("kit4", 'Painel Shopee'!B2386)), 4,
IF(ISNUMBER(SEARCH("kit5", 'Painel Shopee'!B2386)), 5,
IF(ISNUMBER(SEARCH("kit6", 'Painel Shopee'!B2386)), 6,
IF(ISNUMBER(SEARCH("kit7", 'Painel Shopee'!B2386)), 7,
IF(ISNUMBER(SEARCH("kit8", 'Painel Shopee'!B2386)), 8,
IF(ISNUMBER(SEARCH("kit9", 'Painel Shopee'!B2386)), 9,
IF(ISNUMBER(SEARCH("kit10", 'Painel Shopee'!B2386)), 10,
IF(ISNUMBER(SEARCH("kit11", 'Painel Shopee'!B2386)), 11,
IF(ISNUMBER(SEARCH("kit12", 'Painel Shopee'!B2386)), 12,
IF(ISNUMBER(SEARCH("kit13", 'Painel Shopee'!B2386)), 13,
IF(ISNUMBER(SEARCH("kit14", 'Painel Shopee'!B2386)), 14,
IF(ISNUMBER(SEARCH("kit15", 'Painel Shopee'!B2386)), 15,
IF(ISNUMBER(SEARCH("kit16", 'Painel Shopee'!B2386)), 16,
IF(ISNUMBER(SEARCH("kit17", 'Painel Shopee'!B2386)), 17,
IF(ISNUMBER(SEARCH("kit18", 'Painel Shopee'!B2386)), 18,
IF(ISNUMBER(SEARCH("kit19", 'Painel Shopee'!B2386)), 19,
IF(ISNUMBER(SEARCH("kit20", 'Painel Shopee'!B2386)), 20, 0)))))))))))))))))))</f>
        <v>0</v>
      </c>
      <c r="E2386">
        <f>IF(D2386=0,'Painel Shopee'!C2386,D2386*'Painel Shopee'!C2386)</f>
        <v>0</v>
      </c>
    </row>
    <row r="2387" spans="1:5" x14ac:dyDescent="0.25">
      <c r="A2387">
        <f>IF(ISNUMBER(SEARCH("kit 2", 'Painel ML'!C2387)), 2,
IF(ISNUMBER(SEARCH("kit 3", 'Painel ML'!C2387)), 3,
IF(ISNUMBER(SEARCH("kit 4", 'Painel ML'!C2387)), 4,
IF(ISNUMBER(SEARCH("kit 5", 'Painel ML'!C2387)), 5,
IF(ISNUMBER(SEARCH("kit 6", 'Painel ML'!C2387)), 6,
IF(ISNUMBER(SEARCH("kit 7", 'Painel ML'!C2387)), 7,
IF(ISNUMBER(SEARCH("kit 8", 'Painel ML'!C2387)), 8,
IF(ISNUMBER(SEARCH("kit 9", 'Painel ML'!C2387)), 9,
IF(ISNUMBER(SEARCH("kit 10", 'Painel ML'!C2387)), 10,
IF(ISNUMBER(SEARCH("kit 11", 'Painel ML'!C2387)), 11,
IF(ISNUMBER(SEARCH("kit 12", 'Painel ML'!C2387)), 12,
IF(ISNUMBER(SEARCH("kit 13", 'Painel ML'!C2387)), 13,
IF(ISNUMBER(SEARCH("kit 14", 'Painel ML'!C2387)), 14,
IF(ISNUMBER(SEARCH("kit 15", 'Painel ML'!C2387)), 15,
IF(ISNUMBER(SEARCH("kit 16", 'Painel ML'!C2387)), 16,
IF(ISNUMBER(SEARCH("kit 17", 'Painel ML'!C2387)), 17,
IF(ISNUMBER(SEARCH("kit 18", 'Painel ML'!C2387)), 18,
IF(ISNUMBER(SEARCH("kit 19", 'Painel ML'!C2387)), 19,
IF(ISNUMBER(SEARCH("kit 20", 'Painel ML'!C2387)), 20, 0)))))))))))))))))))</f>
        <v>0</v>
      </c>
      <c r="B2387">
        <f>IF(A2387=0,'Painel ML'!A2387,A2387*'Painel ML'!A2387)</f>
        <v>0</v>
      </c>
      <c r="D2387">
        <f>IF(ISNUMBER(SEARCH("kit2", 'Painel Shopee'!B2387)), 2,
IF(ISNUMBER(SEARCH("kit3", 'Painel Shopee'!B2387)), 3,
IF(ISNUMBER(SEARCH("kit4", 'Painel Shopee'!B2387)), 4,
IF(ISNUMBER(SEARCH("kit5", 'Painel Shopee'!B2387)), 5,
IF(ISNUMBER(SEARCH("kit6", 'Painel Shopee'!B2387)), 6,
IF(ISNUMBER(SEARCH("kit7", 'Painel Shopee'!B2387)), 7,
IF(ISNUMBER(SEARCH("kit8", 'Painel Shopee'!B2387)), 8,
IF(ISNUMBER(SEARCH("kit9", 'Painel Shopee'!B2387)), 9,
IF(ISNUMBER(SEARCH("kit10", 'Painel Shopee'!B2387)), 10,
IF(ISNUMBER(SEARCH("kit11", 'Painel Shopee'!B2387)), 11,
IF(ISNUMBER(SEARCH("kit12", 'Painel Shopee'!B2387)), 12,
IF(ISNUMBER(SEARCH("kit13", 'Painel Shopee'!B2387)), 13,
IF(ISNUMBER(SEARCH("kit14", 'Painel Shopee'!B2387)), 14,
IF(ISNUMBER(SEARCH("kit15", 'Painel Shopee'!B2387)), 15,
IF(ISNUMBER(SEARCH("kit16", 'Painel Shopee'!B2387)), 16,
IF(ISNUMBER(SEARCH("kit17", 'Painel Shopee'!B2387)), 17,
IF(ISNUMBER(SEARCH("kit18", 'Painel Shopee'!B2387)), 18,
IF(ISNUMBER(SEARCH("kit19", 'Painel Shopee'!B2387)), 19,
IF(ISNUMBER(SEARCH("kit20", 'Painel Shopee'!B2387)), 20, 0)))))))))))))))))))</f>
        <v>0</v>
      </c>
      <c r="E2387">
        <f>IF(D2387=0,'Painel Shopee'!C2387,D2387*'Painel Shopee'!C2387)</f>
        <v>0</v>
      </c>
    </row>
    <row r="2388" spans="1:5" x14ac:dyDescent="0.25">
      <c r="A2388">
        <f>IF(ISNUMBER(SEARCH("kit 2", 'Painel ML'!C2388)), 2,
IF(ISNUMBER(SEARCH("kit 3", 'Painel ML'!C2388)), 3,
IF(ISNUMBER(SEARCH("kit 4", 'Painel ML'!C2388)), 4,
IF(ISNUMBER(SEARCH("kit 5", 'Painel ML'!C2388)), 5,
IF(ISNUMBER(SEARCH("kit 6", 'Painel ML'!C2388)), 6,
IF(ISNUMBER(SEARCH("kit 7", 'Painel ML'!C2388)), 7,
IF(ISNUMBER(SEARCH("kit 8", 'Painel ML'!C2388)), 8,
IF(ISNUMBER(SEARCH("kit 9", 'Painel ML'!C2388)), 9,
IF(ISNUMBER(SEARCH("kit 10", 'Painel ML'!C2388)), 10,
IF(ISNUMBER(SEARCH("kit 11", 'Painel ML'!C2388)), 11,
IF(ISNUMBER(SEARCH("kit 12", 'Painel ML'!C2388)), 12,
IF(ISNUMBER(SEARCH("kit 13", 'Painel ML'!C2388)), 13,
IF(ISNUMBER(SEARCH("kit 14", 'Painel ML'!C2388)), 14,
IF(ISNUMBER(SEARCH("kit 15", 'Painel ML'!C2388)), 15,
IF(ISNUMBER(SEARCH("kit 16", 'Painel ML'!C2388)), 16,
IF(ISNUMBER(SEARCH("kit 17", 'Painel ML'!C2388)), 17,
IF(ISNUMBER(SEARCH("kit 18", 'Painel ML'!C2388)), 18,
IF(ISNUMBER(SEARCH("kit 19", 'Painel ML'!C2388)), 19,
IF(ISNUMBER(SEARCH("kit 20", 'Painel ML'!C2388)), 20, 0)))))))))))))))))))</f>
        <v>0</v>
      </c>
      <c r="B2388">
        <f>IF(A2388=0,'Painel ML'!A2388,A2388*'Painel ML'!A2388)</f>
        <v>0</v>
      </c>
      <c r="D2388">
        <f>IF(ISNUMBER(SEARCH("kit2", 'Painel Shopee'!B2388)), 2,
IF(ISNUMBER(SEARCH("kit3", 'Painel Shopee'!B2388)), 3,
IF(ISNUMBER(SEARCH("kit4", 'Painel Shopee'!B2388)), 4,
IF(ISNUMBER(SEARCH("kit5", 'Painel Shopee'!B2388)), 5,
IF(ISNUMBER(SEARCH("kit6", 'Painel Shopee'!B2388)), 6,
IF(ISNUMBER(SEARCH("kit7", 'Painel Shopee'!B2388)), 7,
IF(ISNUMBER(SEARCH("kit8", 'Painel Shopee'!B2388)), 8,
IF(ISNUMBER(SEARCH("kit9", 'Painel Shopee'!B2388)), 9,
IF(ISNUMBER(SEARCH("kit10", 'Painel Shopee'!B2388)), 10,
IF(ISNUMBER(SEARCH("kit11", 'Painel Shopee'!B2388)), 11,
IF(ISNUMBER(SEARCH("kit12", 'Painel Shopee'!B2388)), 12,
IF(ISNUMBER(SEARCH("kit13", 'Painel Shopee'!B2388)), 13,
IF(ISNUMBER(SEARCH("kit14", 'Painel Shopee'!B2388)), 14,
IF(ISNUMBER(SEARCH("kit15", 'Painel Shopee'!B2388)), 15,
IF(ISNUMBER(SEARCH("kit16", 'Painel Shopee'!B2388)), 16,
IF(ISNUMBER(SEARCH("kit17", 'Painel Shopee'!B2388)), 17,
IF(ISNUMBER(SEARCH("kit18", 'Painel Shopee'!B2388)), 18,
IF(ISNUMBER(SEARCH("kit19", 'Painel Shopee'!B2388)), 19,
IF(ISNUMBER(SEARCH("kit20", 'Painel Shopee'!B2388)), 20, 0)))))))))))))))))))</f>
        <v>0</v>
      </c>
      <c r="E2388">
        <f>IF(D2388=0,'Painel Shopee'!C2388,D2388*'Painel Shopee'!C2388)</f>
        <v>0</v>
      </c>
    </row>
    <row r="2389" spans="1:5" x14ac:dyDescent="0.25">
      <c r="A2389">
        <f>IF(ISNUMBER(SEARCH("kit 2", 'Painel ML'!C2389)), 2,
IF(ISNUMBER(SEARCH("kit 3", 'Painel ML'!C2389)), 3,
IF(ISNUMBER(SEARCH("kit 4", 'Painel ML'!C2389)), 4,
IF(ISNUMBER(SEARCH("kit 5", 'Painel ML'!C2389)), 5,
IF(ISNUMBER(SEARCH("kit 6", 'Painel ML'!C2389)), 6,
IF(ISNUMBER(SEARCH("kit 7", 'Painel ML'!C2389)), 7,
IF(ISNUMBER(SEARCH("kit 8", 'Painel ML'!C2389)), 8,
IF(ISNUMBER(SEARCH("kit 9", 'Painel ML'!C2389)), 9,
IF(ISNUMBER(SEARCH("kit 10", 'Painel ML'!C2389)), 10,
IF(ISNUMBER(SEARCH("kit 11", 'Painel ML'!C2389)), 11,
IF(ISNUMBER(SEARCH("kit 12", 'Painel ML'!C2389)), 12,
IF(ISNUMBER(SEARCH("kit 13", 'Painel ML'!C2389)), 13,
IF(ISNUMBER(SEARCH("kit 14", 'Painel ML'!C2389)), 14,
IF(ISNUMBER(SEARCH("kit 15", 'Painel ML'!C2389)), 15,
IF(ISNUMBER(SEARCH("kit 16", 'Painel ML'!C2389)), 16,
IF(ISNUMBER(SEARCH("kit 17", 'Painel ML'!C2389)), 17,
IF(ISNUMBER(SEARCH("kit 18", 'Painel ML'!C2389)), 18,
IF(ISNUMBER(SEARCH("kit 19", 'Painel ML'!C2389)), 19,
IF(ISNUMBER(SEARCH("kit 20", 'Painel ML'!C2389)), 20, 0)))))))))))))))))))</f>
        <v>0</v>
      </c>
      <c r="B2389">
        <f>IF(A2389=0,'Painel ML'!A2389,A2389*'Painel ML'!A2389)</f>
        <v>0</v>
      </c>
      <c r="D2389">
        <f>IF(ISNUMBER(SEARCH("kit2", 'Painel Shopee'!B2389)), 2,
IF(ISNUMBER(SEARCH("kit3", 'Painel Shopee'!B2389)), 3,
IF(ISNUMBER(SEARCH("kit4", 'Painel Shopee'!B2389)), 4,
IF(ISNUMBER(SEARCH("kit5", 'Painel Shopee'!B2389)), 5,
IF(ISNUMBER(SEARCH("kit6", 'Painel Shopee'!B2389)), 6,
IF(ISNUMBER(SEARCH("kit7", 'Painel Shopee'!B2389)), 7,
IF(ISNUMBER(SEARCH("kit8", 'Painel Shopee'!B2389)), 8,
IF(ISNUMBER(SEARCH("kit9", 'Painel Shopee'!B2389)), 9,
IF(ISNUMBER(SEARCH("kit10", 'Painel Shopee'!B2389)), 10,
IF(ISNUMBER(SEARCH("kit11", 'Painel Shopee'!B2389)), 11,
IF(ISNUMBER(SEARCH("kit12", 'Painel Shopee'!B2389)), 12,
IF(ISNUMBER(SEARCH("kit13", 'Painel Shopee'!B2389)), 13,
IF(ISNUMBER(SEARCH("kit14", 'Painel Shopee'!B2389)), 14,
IF(ISNUMBER(SEARCH("kit15", 'Painel Shopee'!B2389)), 15,
IF(ISNUMBER(SEARCH("kit16", 'Painel Shopee'!B2389)), 16,
IF(ISNUMBER(SEARCH("kit17", 'Painel Shopee'!B2389)), 17,
IF(ISNUMBER(SEARCH("kit18", 'Painel Shopee'!B2389)), 18,
IF(ISNUMBER(SEARCH("kit19", 'Painel Shopee'!B2389)), 19,
IF(ISNUMBER(SEARCH("kit20", 'Painel Shopee'!B2389)), 20, 0)))))))))))))))))))</f>
        <v>0</v>
      </c>
      <c r="E2389">
        <f>IF(D2389=0,'Painel Shopee'!C2389,D2389*'Painel Shopee'!C2389)</f>
        <v>0</v>
      </c>
    </row>
    <row r="2390" spans="1:5" x14ac:dyDescent="0.25">
      <c r="A2390">
        <f>IF(ISNUMBER(SEARCH("kit 2", 'Painel ML'!C2390)), 2,
IF(ISNUMBER(SEARCH("kit 3", 'Painel ML'!C2390)), 3,
IF(ISNUMBER(SEARCH("kit 4", 'Painel ML'!C2390)), 4,
IF(ISNUMBER(SEARCH("kit 5", 'Painel ML'!C2390)), 5,
IF(ISNUMBER(SEARCH("kit 6", 'Painel ML'!C2390)), 6,
IF(ISNUMBER(SEARCH("kit 7", 'Painel ML'!C2390)), 7,
IF(ISNUMBER(SEARCH("kit 8", 'Painel ML'!C2390)), 8,
IF(ISNUMBER(SEARCH("kit 9", 'Painel ML'!C2390)), 9,
IF(ISNUMBER(SEARCH("kit 10", 'Painel ML'!C2390)), 10,
IF(ISNUMBER(SEARCH("kit 11", 'Painel ML'!C2390)), 11,
IF(ISNUMBER(SEARCH("kit 12", 'Painel ML'!C2390)), 12,
IF(ISNUMBER(SEARCH("kit 13", 'Painel ML'!C2390)), 13,
IF(ISNUMBER(SEARCH("kit 14", 'Painel ML'!C2390)), 14,
IF(ISNUMBER(SEARCH("kit 15", 'Painel ML'!C2390)), 15,
IF(ISNUMBER(SEARCH("kit 16", 'Painel ML'!C2390)), 16,
IF(ISNUMBER(SEARCH("kit 17", 'Painel ML'!C2390)), 17,
IF(ISNUMBER(SEARCH("kit 18", 'Painel ML'!C2390)), 18,
IF(ISNUMBER(SEARCH("kit 19", 'Painel ML'!C2390)), 19,
IF(ISNUMBER(SEARCH("kit 20", 'Painel ML'!C2390)), 20, 0)))))))))))))))))))</f>
        <v>0</v>
      </c>
      <c r="B2390">
        <f>IF(A2390=0,'Painel ML'!A2390,A2390*'Painel ML'!A2390)</f>
        <v>0</v>
      </c>
      <c r="D2390">
        <f>IF(ISNUMBER(SEARCH("kit2", 'Painel Shopee'!B2390)), 2,
IF(ISNUMBER(SEARCH("kit3", 'Painel Shopee'!B2390)), 3,
IF(ISNUMBER(SEARCH("kit4", 'Painel Shopee'!B2390)), 4,
IF(ISNUMBER(SEARCH("kit5", 'Painel Shopee'!B2390)), 5,
IF(ISNUMBER(SEARCH("kit6", 'Painel Shopee'!B2390)), 6,
IF(ISNUMBER(SEARCH("kit7", 'Painel Shopee'!B2390)), 7,
IF(ISNUMBER(SEARCH("kit8", 'Painel Shopee'!B2390)), 8,
IF(ISNUMBER(SEARCH("kit9", 'Painel Shopee'!B2390)), 9,
IF(ISNUMBER(SEARCH("kit10", 'Painel Shopee'!B2390)), 10,
IF(ISNUMBER(SEARCH("kit11", 'Painel Shopee'!B2390)), 11,
IF(ISNUMBER(SEARCH("kit12", 'Painel Shopee'!B2390)), 12,
IF(ISNUMBER(SEARCH("kit13", 'Painel Shopee'!B2390)), 13,
IF(ISNUMBER(SEARCH("kit14", 'Painel Shopee'!B2390)), 14,
IF(ISNUMBER(SEARCH("kit15", 'Painel Shopee'!B2390)), 15,
IF(ISNUMBER(SEARCH("kit16", 'Painel Shopee'!B2390)), 16,
IF(ISNUMBER(SEARCH("kit17", 'Painel Shopee'!B2390)), 17,
IF(ISNUMBER(SEARCH("kit18", 'Painel Shopee'!B2390)), 18,
IF(ISNUMBER(SEARCH("kit19", 'Painel Shopee'!B2390)), 19,
IF(ISNUMBER(SEARCH("kit20", 'Painel Shopee'!B2390)), 20, 0)))))))))))))))))))</f>
        <v>0</v>
      </c>
      <c r="E2390">
        <f>IF(D2390=0,'Painel Shopee'!C2390,D2390*'Painel Shopee'!C2390)</f>
        <v>0</v>
      </c>
    </row>
    <row r="2391" spans="1:5" x14ac:dyDescent="0.25">
      <c r="A2391">
        <f>IF(ISNUMBER(SEARCH("kit 2", 'Painel ML'!C2391)), 2,
IF(ISNUMBER(SEARCH("kit 3", 'Painel ML'!C2391)), 3,
IF(ISNUMBER(SEARCH("kit 4", 'Painel ML'!C2391)), 4,
IF(ISNUMBER(SEARCH("kit 5", 'Painel ML'!C2391)), 5,
IF(ISNUMBER(SEARCH("kit 6", 'Painel ML'!C2391)), 6,
IF(ISNUMBER(SEARCH("kit 7", 'Painel ML'!C2391)), 7,
IF(ISNUMBER(SEARCH("kit 8", 'Painel ML'!C2391)), 8,
IF(ISNUMBER(SEARCH("kit 9", 'Painel ML'!C2391)), 9,
IF(ISNUMBER(SEARCH("kit 10", 'Painel ML'!C2391)), 10,
IF(ISNUMBER(SEARCH("kit 11", 'Painel ML'!C2391)), 11,
IF(ISNUMBER(SEARCH("kit 12", 'Painel ML'!C2391)), 12,
IF(ISNUMBER(SEARCH("kit 13", 'Painel ML'!C2391)), 13,
IF(ISNUMBER(SEARCH("kit 14", 'Painel ML'!C2391)), 14,
IF(ISNUMBER(SEARCH("kit 15", 'Painel ML'!C2391)), 15,
IF(ISNUMBER(SEARCH("kit 16", 'Painel ML'!C2391)), 16,
IF(ISNUMBER(SEARCH("kit 17", 'Painel ML'!C2391)), 17,
IF(ISNUMBER(SEARCH("kit 18", 'Painel ML'!C2391)), 18,
IF(ISNUMBER(SEARCH("kit 19", 'Painel ML'!C2391)), 19,
IF(ISNUMBER(SEARCH("kit 20", 'Painel ML'!C2391)), 20, 0)))))))))))))))))))</f>
        <v>0</v>
      </c>
      <c r="B2391">
        <f>IF(A2391=0,'Painel ML'!A2391,A2391*'Painel ML'!A2391)</f>
        <v>0</v>
      </c>
      <c r="D2391">
        <f>IF(ISNUMBER(SEARCH("kit2", 'Painel Shopee'!B2391)), 2,
IF(ISNUMBER(SEARCH("kit3", 'Painel Shopee'!B2391)), 3,
IF(ISNUMBER(SEARCH("kit4", 'Painel Shopee'!B2391)), 4,
IF(ISNUMBER(SEARCH("kit5", 'Painel Shopee'!B2391)), 5,
IF(ISNUMBER(SEARCH("kit6", 'Painel Shopee'!B2391)), 6,
IF(ISNUMBER(SEARCH("kit7", 'Painel Shopee'!B2391)), 7,
IF(ISNUMBER(SEARCH("kit8", 'Painel Shopee'!B2391)), 8,
IF(ISNUMBER(SEARCH("kit9", 'Painel Shopee'!B2391)), 9,
IF(ISNUMBER(SEARCH("kit10", 'Painel Shopee'!B2391)), 10,
IF(ISNUMBER(SEARCH("kit11", 'Painel Shopee'!B2391)), 11,
IF(ISNUMBER(SEARCH("kit12", 'Painel Shopee'!B2391)), 12,
IF(ISNUMBER(SEARCH("kit13", 'Painel Shopee'!B2391)), 13,
IF(ISNUMBER(SEARCH("kit14", 'Painel Shopee'!B2391)), 14,
IF(ISNUMBER(SEARCH("kit15", 'Painel Shopee'!B2391)), 15,
IF(ISNUMBER(SEARCH("kit16", 'Painel Shopee'!B2391)), 16,
IF(ISNUMBER(SEARCH("kit17", 'Painel Shopee'!B2391)), 17,
IF(ISNUMBER(SEARCH("kit18", 'Painel Shopee'!B2391)), 18,
IF(ISNUMBER(SEARCH("kit19", 'Painel Shopee'!B2391)), 19,
IF(ISNUMBER(SEARCH("kit20", 'Painel Shopee'!B2391)), 20, 0)))))))))))))))))))</f>
        <v>0</v>
      </c>
      <c r="E2391">
        <f>IF(D2391=0,'Painel Shopee'!C2391,D2391*'Painel Shopee'!C2391)</f>
        <v>0</v>
      </c>
    </row>
    <row r="2392" spans="1:5" x14ac:dyDescent="0.25">
      <c r="A2392">
        <f>IF(ISNUMBER(SEARCH("kit 2", 'Painel ML'!C2392)), 2,
IF(ISNUMBER(SEARCH("kit 3", 'Painel ML'!C2392)), 3,
IF(ISNUMBER(SEARCH("kit 4", 'Painel ML'!C2392)), 4,
IF(ISNUMBER(SEARCH("kit 5", 'Painel ML'!C2392)), 5,
IF(ISNUMBER(SEARCH("kit 6", 'Painel ML'!C2392)), 6,
IF(ISNUMBER(SEARCH("kit 7", 'Painel ML'!C2392)), 7,
IF(ISNUMBER(SEARCH("kit 8", 'Painel ML'!C2392)), 8,
IF(ISNUMBER(SEARCH("kit 9", 'Painel ML'!C2392)), 9,
IF(ISNUMBER(SEARCH("kit 10", 'Painel ML'!C2392)), 10,
IF(ISNUMBER(SEARCH("kit 11", 'Painel ML'!C2392)), 11,
IF(ISNUMBER(SEARCH("kit 12", 'Painel ML'!C2392)), 12,
IF(ISNUMBER(SEARCH("kit 13", 'Painel ML'!C2392)), 13,
IF(ISNUMBER(SEARCH("kit 14", 'Painel ML'!C2392)), 14,
IF(ISNUMBER(SEARCH("kit 15", 'Painel ML'!C2392)), 15,
IF(ISNUMBER(SEARCH("kit 16", 'Painel ML'!C2392)), 16,
IF(ISNUMBER(SEARCH("kit 17", 'Painel ML'!C2392)), 17,
IF(ISNUMBER(SEARCH("kit 18", 'Painel ML'!C2392)), 18,
IF(ISNUMBER(SEARCH("kit 19", 'Painel ML'!C2392)), 19,
IF(ISNUMBER(SEARCH("kit 20", 'Painel ML'!C2392)), 20, 0)))))))))))))))))))</f>
        <v>0</v>
      </c>
      <c r="B2392">
        <f>IF(A2392=0,'Painel ML'!A2392,A2392*'Painel ML'!A2392)</f>
        <v>0</v>
      </c>
      <c r="D2392">
        <f>IF(ISNUMBER(SEARCH("kit2", 'Painel Shopee'!B2392)), 2,
IF(ISNUMBER(SEARCH("kit3", 'Painel Shopee'!B2392)), 3,
IF(ISNUMBER(SEARCH("kit4", 'Painel Shopee'!B2392)), 4,
IF(ISNUMBER(SEARCH("kit5", 'Painel Shopee'!B2392)), 5,
IF(ISNUMBER(SEARCH("kit6", 'Painel Shopee'!B2392)), 6,
IF(ISNUMBER(SEARCH("kit7", 'Painel Shopee'!B2392)), 7,
IF(ISNUMBER(SEARCH("kit8", 'Painel Shopee'!B2392)), 8,
IF(ISNUMBER(SEARCH("kit9", 'Painel Shopee'!B2392)), 9,
IF(ISNUMBER(SEARCH("kit10", 'Painel Shopee'!B2392)), 10,
IF(ISNUMBER(SEARCH("kit11", 'Painel Shopee'!B2392)), 11,
IF(ISNUMBER(SEARCH("kit12", 'Painel Shopee'!B2392)), 12,
IF(ISNUMBER(SEARCH("kit13", 'Painel Shopee'!B2392)), 13,
IF(ISNUMBER(SEARCH("kit14", 'Painel Shopee'!B2392)), 14,
IF(ISNUMBER(SEARCH("kit15", 'Painel Shopee'!B2392)), 15,
IF(ISNUMBER(SEARCH("kit16", 'Painel Shopee'!B2392)), 16,
IF(ISNUMBER(SEARCH("kit17", 'Painel Shopee'!B2392)), 17,
IF(ISNUMBER(SEARCH("kit18", 'Painel Shopee'!B2392)), 18,
IF(ISNUMBER(SEARCH("kit19", 'Painel Shopee'!B2392)), 19,
IF(ISNUMBER(SEARCH("kit20", 'Painel Shopee'!B2392)), 20, 0)))))))))))))))))))</f>
        <v>0</v>
      </c>
      <c r="E2392">
        <f>IF(D2392=0,'Painel Shopee'!C2392,D2392*'Painel Shopee'!C2392)</f>
        <v>0</v>
      </c>
    </row>
    <row r="2393" spans="1:5" x14ac:dyDescent="0.25">
      <c r="A2393">
        <f>IF(ISNUMBER(SEARCH("kit 2", 'Painel ML'!C2393)), 2,
IF(ISNUMBER(SEARCH("kit 3", 'Painel ML'!C2393)), 3,
IF(ISNUMBER(SEARCH("kit 4", 'Painel ML'!C2393)), 4,
IF(ISNUMBER(SEARCH("kit 5", 'Painel ML'!C2393)), 5,
IF(ISNUMBER(SEARCH("kit 6", 'Painel ML'!C2393)), 6,
IF(ISNUMBER(SEARCH("kit 7", 'Painel ML'!C2393)), 7,
IF(ISNUMBER(SEARCH("kit 8", 'Painel ML'!C2393)), 8,
IF(ISNUMBER(SEARCH("kit 9", 'Painel ML'!C2393)), 9,
IF(ISNUMBER(SEARCH("kit 10", 'Painel ML'!C2393)), 10,
IF(ISNUMBER(SEARCH("kit 11", 'Painel ML'!C2393)), 11,
IF(ISNUMBER(SEARCH("kit 12", 'Painel ML'!C2393)), 12,
IF(ISNUMBER(SEARCH("kit 13", 'Painel ML'!C2393)), 13,
IF(ISNUMBER(SEARCH("kit 14", 'Painel ML'!C2393)), 14,
IF(ISNUMBER(SEARCH("kit 15", 'Painel ML'!C2393)), 15,
IF(ISNUMBER(SEARCH("kit 16", 'Painel ML'!C2393)), 16,
IF(ISNUMBER(SEARCH("kit 17", 'Painel ML'!C2393)), 17,
IF(ISNUMBER(SEARCH("kit 18", 'Painel ML'!C2393)), 18,
IF(ISNUMBER(SEARCH("kit 19", 'Painel ML'!C2393)), 19,
IF(ISNUMBER(SEARCH("kit 20", 'Painel ML'!C2393)), 20, 0)))))))))))))))))))</f>
        <v>0</v>
      </c>
      <c r="B2393">
        <f>IF(A2393=0,'Painel ML'!A2393,A2393*'Painel ML'!A2393)</f>
        <v>0</v>
      </c>
      <c r="D2393">
        <f>IF(ISNUMBER(SEARCH("kit2", 'Painel Shopee'!B2393)), 2,
IF(ISNUMBER(SEARCH("kit3", 'Painel Shopee'!B2393)), 3,
IF(ISNUMBER(SEARCH("kit4", 'Painel Shopee'!B2393)), 4,
IF(ISNUMBER(SEARCH("kit5", 'Painel Shopee'!B2393)), 5,
IF(ISNUMBER(SEARCH("kit6", 'Painel Shopee'!B2393)), 6,
IF(ISNUMBER(SEARCH("kit7", 'Painel Shopee'!B2393)), 7,
IF(ISNUMBER(SEARCH("kit8", 'Painel Shopee'!B2393)), 8,
IF(ISNUMBER(SEARCH("kit9", 'Painel Shopee'!B2393)), 9,
IF(ISNUMBER(SEARCH("kit10", 'Painel Shopee'!B2393)), 10,
IF(ISNUMBER(SEARCH("kit11", 'Painel Shopee'!B2393)), 11,
IF(ISNUMBER(SEARCH("kit12", 'Painel Shopee'!B2393)), 12,
IF(ISNUMBER(SEARCH("kit13", 'Painel Shopee'!B2393)), 13,
IF(ISNUMBER(SEARCH("kit14", 'Painel Shopee'!B2393)), 14,
IF(ISNUMBER(SEARCH("kit15", 'Painel Shopee'!B2393)), 15,
IF(ISNUMBER(SEARCH("kit16", 'Painel Shopee'!B2393)), 16,
IF(ISNUMBER(SEARCH("kit17", 'Painel Shopee'!B2393)), 17,
IF(ISNUMBER(SEARCH("kit18", 'Painel Shopee'!B2393)), 18,
IF(ISNUMBER(SEARCH("kit19", 'Painel Shopee'!B2393)), 19,
IF(ISNUMBER(SEARCH("kit20", 'Painel Shopee'!B2393)), 20, 0)))))))))))))))))))</f>
        <v>0</v>
      </c>
      <c r="E2393">
        <f>IF(D2393=0,'Painel Shopee'!C2393,D2393*'Painel Shopee'!C2393)</f>
        <v>0</v>
      </c>
    </row>
    <row r="2394" spans="1:5" x14ac:dyDescent="0.25">
      <c r="A2394">
        <f>IF(ISNUMBER(SEARCH("kit 2", 'Painel ML'!C2394)), 2,
IF(ISNUMBER(SEARCH("kit 3", 'Painel ML'!C2394)), 3,
IF(ISNUMBER(SEARCH("kit 4", 'Painel ML'!C2394)), 4,
IF(ISNUMBER(SEARCH("kit 5", 'Painel ML'!C2394)), 5,
IF(ISNUMBER(SEARCH("kit 6", 'Painel ML'!C2394)), 6,
IF(ISNUMBER(SEARCH("kit 7", 'Painel ML'!C2394)), 7,
IF(ISNUMBER(SEARCH("kit 8", 'Painel ML'!C2394)), 8,
IF(ISNUMBER(SEARCH("kit 9", 'Painel ML'!C2394)), 9,
IF(ISNUMBER(SEARCH("kit 10", 'Painel ML'!C2394)), 10,
IF(ISNUMBER(SEARCH("kit 11", 'Painel ML'!C2394)), 11,
IF(ISNUMBER(SEARCH("kit 12", 'Painel ML'!C2394)), 12,
IF(ISNUMBER(SEARCH("kit 13", 'Painel ML'!C2394)), 13,
IF(ISNUMBER(SEARCH("kit 14", 'Painel ML'!C2394)), 14,
IF(ISNUMBER(SEARCH("kit 15", 'Painel ML'!C2394)), 15,
IF(ISNUMBER(SEARCH("kit 16", 'Painel ML'!C2394)), 16,
IF(ISNUMBER(SEARCH("kit 17", 'Painel ML'!C2394)), 17,
IF(ISNUMBER(SEARCH("kit 18", 'Painel ML'!C2394)), 18,
IF(ISNUMBER(SEARCH("kit 19", 'Painel ML'!C2394)), 19,
IF(ISNUMBER(SEARCH("kit 20", 'Painel ML'!C2394)), 20, 0)))))))))))))))))))</f>
        <v>0</v>
      </c>
      <c r="B2394">
        <f>IF(A2394=0,'Painel ML'!A2394,A2394*'Painel ML'!A2394)</f>
        <v>0</v>
      </c>
      <c r="D2394">
        <f>IF(ISNUMBER(SEARCH("kit2", 'Painel Shopee'!B2394)), 2,
IF(ISNUMBER(SEARCH("kit3", 'Painel Shopee'!B2394)), 3,
IF(ISNUMBER(SEARCH("kit4", 'Painel Shopee'!B2394)), 4,
IF(ISNUMBER(SEARCH("kit5", 'Painel Shopee'!B2394)), 5,
IF(ISNUMBER(SEARCH("kit6", 'Painel Shopee'!B2394)), 6,
IF(ISNUMBER(SEARCH("kit7", 'Painel Shopee'!B2394)), 7,
IF(ISNUMBER(SEARCH("kit8", 'Painel Shopee'!B2394)), 8,
IF(ISNUMBER(SEARCH("kit9", 'Painel Shopee'!B2394)), 9,
IF(ISNUMBER(SEARCH("kit10", 'Painel Shopee'!B2394)), 10,
IF(ISNUMBER(SEARCH("kit11", 'Painel Shopee'!B2394)), 11,
IF(ISNUMBER(SEARCH("kit12", 'Painel Shopee'!B2394)), 12,
IF(ISNUMBER(SEARCH("kit13", 'Painel Shopee'!B2394)), 13,
IF(ISNUMBER(SEARCH("kit14", 'Painel Shopee'!B2394)), 14,
IF(ISNUMBER(SEARCH("kit15", 'Painel Shopee'!B2394)), 15,
IF(ISNUMBER(SEARCH("kit16", 'Painel Shopee'!B2394)), 16,
IF(ISNUMBER(SEARCH("kit17", 'Painel Shopee'!B2394)), 17,
IF(ISNUMBER(SEARCH("kit18", 'Painel Shopee'!B2394)), 18,
IF(ISNUMBER(SEARCH("kit19", 'Painel Shopee'!B2394)), 19,
IF(ISNUMBER(SEARCH("kit20", 'Painel Shopee'!B2394)), 20, 0)))))))))))))))))))</f>
        <v>0</v>
      </c>
      <c r="E2394">
        <f>IF(D2394=0,'Painel Shopee'!C2394,D2394*'Painel Shopee'!C2394)</f>
        <v>0</v>
      </c>
    </row>
    <row r="2395" spans="1:5" x14ac:dyDescent="0.25">
      <c r="A2395">
        <f>IF(ISNUMBER(SEARCH("kit 2", 'Painel ML'!C2395)), 2,
IF(ISNUMBER(SEARCH("kit 3", 'Painel ML'!C2395)), 3,
IF(ISNUMBER(SEARCH("kit 4", 'Painel ML'!C2395)), 4,
IF(ISNUMBER(SEARCH("kit 5", 'Painel ML'!C2395)), 5,
IF(ISNUMBER(SEARCH("kit 6", 'Painel ML'!C2395)), 6,
IF(ISNUMBER(SEARCH("kit 7", 'Painel ML'!C2395)), 7,
IF(ISNUMBER(SEARCH("kit 8", 'Painel ML'!C2395)), 8,
IF(ISNUMBER(SEARCH("kit 9", 'Painel ML'!C2395)), 9,
IF(ISNUMBER(SEARCH("kit 10", 'Painel ML'!C2395)), 10,
IF(ISNUMBER(SEARCH("kit 11", 'Painel ML'!C2395)), 11,
IF(ISNUMBER(SEARCH("kit 12", 'Painel ML'!C2395)), 12,
IF(ISNUMBER(SEARCH("kit 13", 'Painel ML'!C2395)), 13,
IF(ISNUMBER(SEARCH("kit 14", 'Painel ML'!C2395)), 14,
IF(ISNUMBER(SEARCH("kit 15", 'Painel ML'!C2395)), 15,
IF(ISNUMBER(SEARCH("kit 16", 'Painel ML'!C2395)), 16,
IF(ISNUMBER(SEARCH("kit 17", 'Painel ML'!C2395)), 17,
IF(ISNUMBER(SEARCH("kit 18", 'Painel ML'!C2395)), 18,
IF(ISNUMBER(SEARCH("kit 19", 'Painel ML'!C2395)), 19,
IF(ISNUMBER(SEARCH("kit 20", 'Painel ML'!C2395)), 20, 0)))))))))))))))))))</f>
        <v>0</v>
      </c>
      <c r="B2395">
        <f>IF(A2395=0,'Painel ML'!A2395,A2395*'Painel ML'!A2395)</f>
        <v>0</v>
      </c>
      <c r="D2395">
        <f>IF(ISNUMBER(SEARCH("kit2", 'Painel Shopee'!B2395)), 2,
IF(ISNUMBER(SEARCH("kit3", 'Painel Shopee'!B2395)), 3,
IF(ISNUMBER(SEARCH("kit4", 'Painel Shopee'!B2395)), 4,
IF(ISNUMBER(SEARCH("kit5", 'Painel Shopee'!B2395)), 5,
IF(ISNUMBER(SEARCH("kit6", 'Painel Shopee'!B2395)), 6,
IF(ISNUMBER(SEARCH("kit7", 'Painel Shopee'!B2395)), 7,
IF(ISNUMBER(SEARCH("kit8", 'Painel Shopee'!B2395)), 8,
IF(ISNUMBER(SEARCH("kit9", 'Painel Shopee'!B2395)), 9,
IF(ISNUMBER(SEARCH("kit10", 'Painel Shopee'!B2395)), 10,
IF(ISNUMBER(SEARCH("kit11", 'Painel Shopee'!B2395)), 11,
IF(ISNUMBER(SEARCH("kit12", 'Painel Shopee'!B2395)), 12,
IF(ISNUMBER(SEARCH("kit13", 'Painel Shopee'!B2395)), 13,
IF(ISNUMBER(SEARCH("kit14", 'Painel Shopee'!B2395)), 14,
IF(ISNUMBER(SEARCH("kit15", 'Painel Shopee'!B2395)), 15,
IF(ISNUMBER(SEARCH("kit16", 'Painel Shopee'!B2395)), 16,
IF(ISNUMBER(SEARCH("kit17", 'Painel Shopee'!B2395)), 17,
IF(ISNUMBER(SEARCH("kit18", 'Painel Shopee'!B2395)), 18,
IF(ISNUMBER(SEARCH("kit19", 'Painel Shopee'!B2395)), 19,
IF(ISNUMBER(SEARCH("kit20", 'Painel Shopee'!B2395)), 20, 0)))))))))))))))))))</f>
        <v>0</v>
      </c>
      <c r="E2395">
        <f>IF(D2395=0,'Painel Shopee'!C2395,D2395*'Painel Shopee'!C2395)</f>
        <v>0</v>
      </c>
    </row>
    <row r="2396" spans="1:5" x14ac:dyDescent="0.25">
      <c r="A2396">
        <f>IF(ISNUMBER(SEARCH("kit 2", 'Painel ML'!C2396)), 2,
IF(ISNUMBER(SEARCH("kit 3", 'Painel ML'!C2396)), 3,
IF(ISNUMBER(SEARCH("kit 4", 'Painel ML'!C2396)), 4,
IF(ISNUMBER(SEARCH("kit 5", 'Painel ML'!C2396)), 5,
IF(ISNUMBER(SEARCH("kit 6", 'Painel ML'!C2396)), 6,
IF(ISNUMBER(SEARCH("kit 7", 'Painel ML'!C2396)), 7,
IF(ISNUMBER(SEARCH("kit 8", 'Painel ML'!C2396)), 8,
IF(ISNUMBER(SEARCH("kit 9", 'Painel ML'!C2396)), 9,
IF(ISNUMBER(SEARCH("kit 10", 'Painel ML'!C2396)), 10,
IF(ISNUMBER(SEARCH("kit 11", 'Painel ML'!C2396)), 11,
IF(ISNUMBER(SEARCH("kit 12", 'Painel ML'!C2396)), 12,
IF(ISNUMBER(SEARCH("kit 13", 'Painel ML'!C2396)), 13,
IF(ISNUMBER(SEARCH("kit 14", 'Painel ML'!C2396)), 14,
IF(ISNUMBER(SEARCH("kit 15", 'Painel ML'!C2396)), 15,
IF(ISNUMBER(SEARCH("kit 16", 'Painel ML'!C2396)), 16,
IF(ISNUMBER(SEARCH("kit 17", 'Painel ML'!C2396)), 17,
IF(ISNUMBER(SEARCH("kit 18", 'Painel ML'!C2396)), 18,
IF(ISNUMBER(SEARCH("kit 19", 'Painel ML'!C2396)), 19,
IF(ISNUMBER(SEARCH("kit 20", 'Painel ML'!C2396)), 20, 0)))))))))))))))))))</f>
        <v>0</v>
      </c>
      <c r="B2396">
        <f>IF(A2396=0,'Painel ML'!A2396,A2396*'Painel ML'!A2396)</f>
        <v>0</v>
      </c>
      <c r="D2396">
        <f>IF(ISNUMBER(SEARCH("kit2", 'Painel Shopee'!B2396)), 2,
IF(ISNUMBER(SEARCH("kit3", 'Painel Shopee'!B2396)), 3,
IF(ISNUMBER(SEARCH("kit4", 'Painel Shopee'!B2396)), 4,
IF(ISNUMBER(SEARCH("kit5", 'Painel Shopee'!B2396)), 5,
IF(ISNUMBER(SEARCH("kit6", 'Painel Shopee'!B2396)), 6,
IF(ISNUMBER(SEARCH("kit7", 'Painel Shopee'!B2396)), 7,
IF(ISNUMBER(SEARCH("kit8", 'Painel Shopee'!B2396)), 8,
IF(ISNUMBER(SEARCH("kit9", 'Painel Shopee'!B2396)), 9,
IF(ISNUMBER(SEARCH("kit10", 'Painel Shopee'!B2396)), 10,
IF(ISNUMBER(SEARCH("kit11", 'Painel Shopee'!B2396)), 11,
IF(ISNUMBER(SEARCH("kit12", 'Painel Shopee'!B2396)), 12,
IF(ISNUMBER(SEARCH("kit13", 'Painel Shopee'!B2396)), 13,
IF(ISNUMBER(SEARCH("kit14", 'Painel Shopee'!B2396)), 14,
IF(ISNUMBER(SEARCH("kit15", 'Painel Shopee'!B2396)), 15,
IF(ISNUMBER(SEARCH("kit16", 'Painel Shopee'!B2396)), 16,
IF(ISNUMBER(SEARCH("kit17", 'Painel Shopee'!B2396)), 17,
IF(ISNUMBER(SEARCH("kit18", 'Painel Shopee'!B2396)), 18,
IF(ISNUMBER(SEARCH("kit19", 'Painel Shopee'!B2396)), 19,
IF(ISNUMBER(SEARCH("kit20", 'Painel Shopee'!B2396)), 20, 0)))))))))))))))))))</f>
        <v>0</v>
      </c>
      <c r="E2396">
        <f>IF(D2396=0,'Painel Shopee'!C2396,D2396*'Painel Shopee'!C2396)</f>
        <v>0</v>
      </c>
    </row>
    <row r="2397" spans="1:5" x14ac:dyDescent="0.25">
      <c r="A2397">
        <f>IF(ISNUMBER(SEARCH("kit 2", 'Painel ML'!C2397)), 2,
IF(ISNUMBER(SEARCH("kit 3", 'Painel ML'!C2397)), 3,
IF(ISNUMBER(SEARCH("kit 4", 'Painel ML'!C2397)), 4,
IF(ISNUMBER(SEARCH("kit 5", 'Painel ML'!C2397)), 5,
IF(ISNUMBER(SEARCH("kit 6", 'Painel ML'!C2397)), 6,
IF(ISNUMBER(SEARCH("kit 7", 'Painel ML'!C2397)), 7,
IF(ISNUMBER(SEARCH("kit 8", 'Painel ML'!C2397)), 8,
IF(ISNUMBER(SEARCH("kit 9", 'Painel ML'!C2397)), 9,
IF(ISNUMBER(SEARCH("kit 10", 'Painel ML'!C2397)), 10,
IF(ISNUMBER(SEARCH("kit 11", 'Painel ML'!C2397)), 11,
IF(ISNUMBER(SEARCH("kit 12", 'Painel ML'!C2397)), 12,
IF(ISNUMBER(SEARCH("kit 13", 'Painel ML'!C2397)), 13,
IF(ISNUMBER(SEARCH("kit 14", 'Painel ML'!C2397)), 14,
IF(ISNUMBER(SEARCH("kit 15", 'Painel ML'!C2397)), 15,
IF(ISNUMBER(SEARCH("kit 16", 'Painel ML'!C2397)), 16,
IF(ISNUMBER(SEARCH("kit 17", 'Painel ML'!C2397)), 17,
IF(ISNUMBER(SEARCH("kit 18", 'Painel ML'!C2397)), 18,
IF(ISNUMBER(SEARCH("kit 19", 'Painel ML'!C2397)), 19,
IF(ISNUMBER(SEARCH("kit 20", 'Painel ML'!C2397)), 20, 0)))))))))))))))))))</f>
        <v>0</v>
      </c>
      <c r="B2397">
        <f>IF(A2397=0,'Painel ML'!A2397,A2397*'Painel ML'!A2397)</f>
        <v>0</v>
      </c>
      <c r="D2397">
        <f>IF(ISNUMBER(SEARCH("kit2", 'Painel Shopee'!B2397)), 2,
IF(ISNUMBER(SEARCH("kit3", 'Painel Shopee'!B2397)), 3,
IF(ISNUMBER(SEARCH("kit4", 'Painel Shopee'!B2397)), 4,
IF(ISNUMBER(SEARCH("kit5", 'Painel Shopee'!B2397)), 5,
IF(ISNUMBER(SEARCH("kit6", 'Painel Shopee'!B2397)), 6,
IF(ISNUMBER(SEARCH("kit7", 'Painel Shopee'!B2397)), 7,
IF(ISNUMBER(SEARCH("kit8", 'Painel Shopee'!B2397)), 8,
IF(ISNUMBER(SEARCH("kit9", 'Painel Shopee'!B2397)), 9,
IF(ISNUMBER(SEARCH("kit10", 'Painel Shopee'!B2397)), 10,
IF(ISNUMBER(SEARCH("kit11", 'Painel Shopee'!B2397)), 11,
IF(ISNUMBER(SEARCH("kit12", 'Painel Shopee'!B2397)), 12,
IF(ISNUMBER(SEARCH("kit13", 'Painel Shopee'!B2397)), 13,
IF(ISNUMBER(SEARCH("kit14", 'Painel Shopee'!B2397)), 14,
IF(ISNUMBER(SEARCH("kit15", 'Painel Shopee'!B2397)), 15,
IF(ISNUMBER(SEARCH("kit16", 'Painel Shopee'!B2397)), 16,
IF(ISNUMBER(SEARCH("kit17", 'Painel Shopee'!B2397)), 17,
IF(ISNUMBER(SEARCH("kit18", 'Painel Shopee'!B2397)), 18,
IF(ISNUMBER(SEARCH("kit19", 'Painel Shopee'!B2397)), 19,
IF(ISNUMBER(SEARCH("kit20", 'Painel Shopee'!B2397)), 20, 0)))))))))))))))))))</f>
        <v>0</v>
      </c>
      <c r="E2397">
        <f>IF(D2397=0,'Painel Shopee'!C2397,D2397*'Painel Shopee'!C2397)</f>
        <v>0</v>
      </c>
    </row>
    <row r="2398" spans="1:5" x14ac:dyDescent="0.25">
      <c r="A2398">
        <f>IF(ISNUMBER(SEARCH("kit 2", 'Painel ML'!C2398)), 2,
IF(ISNUMBER(SEARCH("kit 3", 'Painel ML'!C2398)), 3,
IF(ISNUMBER(SEARCH("kit 4", 'Painel ML'!C2398)), 4,
IF(ISNUMBER(SEARCH("kit 5", 'Painel ML'!C2398)), 5,
IF(ISNUMBER(SEARCH("kit 6", 'Painel ML'!C2398)), 6,
IF(ISNUMBER(SEARCH("kit 7", 'Painel ML'!C2398)), 7,
IF(ISNUMBER(SEARCH("kit 8", 'Painel ML'!C2398)), 8,
IF(ISNUMBER(SEARCH("kit 9", 'Painel ML'!C2398)), 9,
IF(ISNUMBER(SEARCH("kit 10", 'Painel ML'!C2398)), 10,
IF(ISNUMBER(SEARCH("kit 11", 'Painel ML'!C2398)), 11,
IF(ISNUMBER(SEARCH("kit 12", 'Painel ML'!C2398)), 12,
IF(ISNUMBER(SEARCH("kit 13", 'Painel ML'!C2398)), 13,
IF(ISNUMBER(SEARCH("kit 14", 'Painel ML'!C2398)), 14,
IF(ISNUMBER(SEARCH("kit 15", 'Painel ML'!C2398)), 15,
IF(ISNUMBER(SEARCH("kit 16", 'Painel ML'!C2398)), 16,
IF(ISNUMBER(SEARCH("kit 17", 'Painel ML'!C2398)), 17,
IF(ISNUMBER(SEARCH("kit 18", 'Painel ML'!C2398)), 18,
IF(ISNUMBER(SEARCH("kit 19", 'Painel ML'!C2398)), 19,
IF(ISNUMBER(SEARCH("kit 20", 'Painel ML'!C2398)), 20, 0)))))))))))))))))))</f>
        <v>0</v>
      </c>
      <c r="B2398">
        <f>IF(A2398=0,'Painel ML'!A2398,A2398*'Painel ML'!A2398)</f>
        <v>0</v>
      </c>
      <c r="D2398">
        <f>IF(ISNUMBER(SEARCH("kit2", 'Painel Shopee'!B2398)), 2,
IF(ISNUMBER(SEARCH("kit3", 'Painel Shopee'!B2398)), 3,
IF(ISNUMBER(SEARCH("kit4", 'Painel Shopee'!B2398)), 4,
IF(ISNUMBER(SEARCH("kit5", 'Painel Shopee'!B2398)), 5,
IF(ISNUMBER(SEARCH("kit6", 'Painel Shopee'!B2398)), 6,
IF(ISNUMBER(SEARCH("kit7", 'Painel Shopee'!B2398)), 7,
IF(ISNUMBER(SEARCH("kit8", 'Painel Shopee'!B2398)), 8,
IF(ISNUMBER(SEARCH("kit9", 'Painel Shopee'!B2398)), 9,
IF(ISNUMBER(SEARCH("kit10", 'Painel Shopee'!B2398)), 10,
IF(ISNUMBER(SEARCH("kit11", 'Painel Shopee'!B2398)), 11,
IF(ISNUMBER(SEARCH("kit12", 'Painel Shopee'!B2398)), 12,
IF(ISNUMBER(SEARCH("kit13", 'Painel Shopee'!B2398)), 13,
IF(ISNUMBER(SEARCH("kit14", 'Painel Shopee'!B2398)), 14,
IF(ISNUMBER(SEARCH("kit15", 'Painel Shopee'!B2398)), 15,
IF(ISNUMBER(SEARCH("kit16", 'Painel Shopee'!B2398)), 16,
IF(ISNUMBER(SEARCH("kit17", 'Painel Shopee'!B2398)), 17,
IF(ISNUMBER(SEARCH("kit18", 'Painel Shopee'!B2398)), 18,
IF(ISNUMBER(SEARCH("kit19", 'Painel Shopee'!B2398)), 19,
IF(ISNUMBER(SEARCH("kit20", 'Painel Shopee'!B2398)), 20, 0)))))))))))))))))))</f>
        <v>0</v>
      </c>
      <c r="E2398">
        <f>IF(D2398=0,'Painel Shopee'!C2398,D2398*'Painel Shopee'!C2398)</f>
        <v>0</v>
      </c>
    </row>
    <row r="2399" spans="1:5" x14ac:dyDescent="0.25">
      <c r="A2399">
        <f>IF(ISNUMBER(SEARCH("kit 2", 'Painel ML'!C2399)), 2,
IF(ISNUMBER(SEARCH("kit 3", 'Painel ML'!C2399)), 3,
IF(ISNUMBER(SEARCH("kit 4", 'Painel ML'!C2399)), 4,
IF(ISNUMBER(SEARCH("kit 5", 'Painel ML'!C2399)), 5,
IF(ISNUMBER(SEARCH("kit 6", 'Painel ML'!C2399)), 6,
IF(ISNUMBER(SEARCH("kit 7", 'Painel ML'!C2399)), 7,
IF(ISNUMBER(SEARCH("kit 8", 'Painel ML'!C2399)), 8,
IF(ISNUMBER(SEARCH("kit 9", 'Painel ML'!C2399)), 9,
IF(ISNUMBER(SEARCH("kit 10", 'Painel ML'!C2399)), 10,
IF(ISNUMBER(SEARCH("kit 11", 'Painel ML'!C2399)), 11,
IF(ISNUMBER(SEARCH("kit 12", 'Painel ML'!C2399)), 12,
IF(ISNUMBER(SEARCH("kit 13", 'Painel ML'!C2399)), 13,
IF(ISNUMBER(SEARCH("kit 14", 'Painel ML'!C2399)), 14,
IF(ISNUMBER(SEARCH("kit 15", 'Painel ML'!C2399)), 15,
IF(ISNUMBER(SEARCH("kit 16", 'Painel ML'!C2399)), 16,
IF(ISNUMBER(SEARCH("kit 17", 'Painel ML'!C2399)), 17,
IF(ISNUMBER(SEARCH("kit 18", 'Painel ML'!C2399)), 18,
IF(ISNUMBER(SEARCH("kit 19", 'Painel ML'!C2399)), 19,
IF(ISNUMBER(SEARCH("kit 20", 'Painel ML'!C2399)), 20, 0)))))))))))))))))))</f>
        <v>0</v>
      </c>
      <c r="B2399">
        <f>IF(A2399=0,'Painel ML'!A2399,A2399*'Painel ML'!A2399)</f>
        <v>0</v>
      </c>
      <c r="D2399">
        <f>IF(ISNUMBER(SEARCH("kit2", 'Painel Shopee'!B2399)), 2,
IF(ISNUMBER(SEARCH("kit3", 'Painel Shopee'!B2399)), 3,
IF(ISNUMBER(SEARCH("kit4", 'Painel Shopee'!B2399)), 4,
IF(ISNUMBER(SEARCH("kit5", 'Painel Shopee'!B2399)), 5,
IF(ISNUMBER(SEARCH("kit6", 'Painel Shopee'!B2399)), 6,
IF(ISNUMBER(SEARCH("kit7", 'Painel Shopee'!B2399)), 7,
IF(ISNUMBER(SEARCH("kit8", 'Painel Shopee'!B2399)), 8,
IF(ISNUMBER(SEARCH("kit9", 'Painel Shopee'!B2399)), 9,
IF(ISNUMBER(SEARCH("kit10", 'Painel Shopee'!B2399)), 10,
IF(ISNUMBER(SEARCH("kit11", 'Painel Shopee'!B2399)), 11,
IF(ISNUMBER(SEARCH("kit12", 'Painel Shopee'!B2399)), 12,
IF(ISNUMBER(SEARCH("kit13", 'Painel Shopee'!B2399)), 13,
IF(ISNUMBER(SEARCH("kit14", 'Painel Shopee'!B2399)), 14,
IF(ISNUMBER(SEARCH("kit15", 'Painel Shopee'!B2399)), 15,
IF(ISNUMBER(SEARCH("kit16", 'Painel Shopee'!B2399)), 16,
IF(ISNUMBER(SEARCH("kit17", 'Painel Shopee'!B2399)), 17,
IF(ISNUMBER(SEARCH("kit18", 'Painel Shopee'!B2399)), 18,
IF(ISNUMBER(SEARCH("kit19", 'Painel Shopee'!B2399)), 19,
IF(ISNUMBER(SEARCH("kit20", 'Painel Shopee'!B2399)), 20, 0)))))))))))))))))))</f>
        <v>0</v>
      </c>
      <c r="E2399">
        <f>IF(D2399=0,'Painel Shopee'!C2399,D2399*'Painel Shopee'!C2399)</f>
        <v>0</v>
      </c>
    </row>
    <row r="2400" spans="1:5" x14ac:dyDescent="0.25">
      <c r="A2400">
        <f>IF(ISNUMBER(SEARCH("kit 2", 'Painel ML'!C2400)), 2,
IF(ISNUMBER(SEARCH("kit 3", 'Painel ML'!C2400)), 3,
IF(ISNUMBER(SEARCH("kit 4", 'Painel ML'!C2400)), 4,
IF(ISNUMBER(SEARCH("kit 5", 'Painel ML'!C2400)), 5,
IF(ISNUMBER(SEARCH("kit 6", 'Painel ML'!C2400)), 6,
IF(ISNUMBER(SEARCH("kit 7", 'Painel ML'!C2400)), 7,
IF(ISNUMBER(SEARCH("kit 8", 'Painel ML'!C2400)), 8,
IF(ISNUMBER(SEARCH("kit 9", 'Painel ML'!C2400)), 9,
IF(ISNUMBER(SEARCH("kit 10", 'Painel ML'!C2400)), 10,
IF(ISNUMBER(SEARCH("kit 11", 'Painel ML'!C2400)), 11,
IF(ISNUMBER(SEARCH("kit 12", 'Painel ML'!C2400)), 12,
IF(ISNUMBER(SEARCH("kit 13", 'Painel ML'!C2400)), 13,
IF(ISNUMBER(SEARCH("kit 14", 'Painel ML'!C2400)), 14,
IF(ISNUMBER(SEARCH("kit 15", 'Painel ML'!C2400)), 15,
IF(ISNUMBER(SEARCH("kit 16", 'Painel ML'!C2400)), 16,
IF(ISNUMBER(SEARCH("kit 17", 'Painel ML'!C2400)), 17,
IF(ISNUMBER(SEARCH("kit 18", 'Painel ML'!C2400)), 18,
IF(ISNUMBER(SEARCH("kit 19", 'Painel ML'!C2400)), 19,
IF(ISNUMBER(SEARCH("kit 20", 'Painel ML'!C2400)), 20, 0)))))))))))))))))))</f>
        <v>0</v>
      </c>
      <c r="B2400">
        <f>IF(A2400=0,'Painel ML'!A2400,A2400*'Painel ML'!A2400)</f>
        <v>0</v>
      </c>
      <c r="D2400">
        <f>IF(ISNUMBER(SEARCH("kit2", 'Painel Shopee'!B2400)), 2,
IF(ISNUMBER(SEARCH("kit3", 'Painel Shopee'!B2400)), 3,
IF(ISNUMBER(SEARCH("kit4", 'Painel Shopee'!B2400)), 4,
IF(ISNUMBER(SEARCH("kit5", 'Painel Shopee'!B2400)), 5,
IF(ISNUMBER(SEARCH("kit6", 'Painel Shopee'!B2400)), 6,
IF(ISNUMBER(SEARCH("kit7", 'Painel Shopee'!B2400)), 7,
IF(ISNUMBER(SEARCH("kit8", 'Painel Shopee'!B2400)), 8,
IF(ISNUMBER(SEARCH("kit9", 'Painel Shopee'!B2400)), 9,
IF(ISNUMBER(SEARCH("kit10", 'Painel Shopee'!B2400)), 10,
IF(ISNUMBER(SEARCH("kit11", 'Painel Shopee'!B2400)), 11,
IF(ISNUMBER(SEARCH("kit12", 'Painel Shopee'!B2400)), 12,
IF(ISNUMBER(SEARCH("kit13", 'Painel Shopee'!B2400)), 13,
IF(ISNUMBER(SEARCH("kit14", 'Painel Shopee'!B2400)), 14,
IF(ISNUMBER(SEARCH("kit15", 'Painel Shopee'!B2400)), 15,
IF(ISNUMBER(SEARCH("kit16", 'Painel Shopee'!B2400)), 16,
IF(ISNUMBER(SEARCH("kit17", 'Painel Shopee'!B2400)), 17,
IF(ISNUMBER(SEARCH("kit18", 'Painel Shopee'!B2400)), 18,
IF(ISNUMBER(SEARCH("kit19", 'Painel Shopee'!B2400)), 19,
IF(ISNUMBER(SEARCH("kit20", 'Painel Shopee'!B2400)), 20, 0)))))))))))))))))))</f>
        <v>0</v>
      </c>
      <c r="E2400">
        <f>IF(D2400=0,'Painel Shopee'!C2400,D2400*'Painel Shopee'!C2400)</f>
        <v>0</v>
      </c>
    </row>
    <row r="2401" spans="1:5" x14ac:dyDescent="0.25">
      <c r="A2401">
        <f>IF(ISNUMBER(SEARCH("kit 2", 'Painel ML'!C2401)), 2,
IF(ISNUMBER(SEARCH("kit 3", 'Painel ML'!C2401)), 3,
IF(ISNUMBER(SEARCH("kit 4", 'Painel ML'!C2401)), 4,
IF(ISNUMBER(SEARCH("kit 5", 'Painel ML'!C2401)), 5,
IF(ISNUMBER(SEARCH("kit 6", 'Painel ML'!C2401)), 6,
IF(ISNUMBER(SEARCH("kit 7", 'Painel ML'!C2401)), 7,
IF(ISNUMBER(SEARCH("kit 8", 'Painel ML'!C2401)), 8,
IF(ISNUMBER(SEARCH("kit 9", 'Painel ML'!C2401)), 9,
IF(ISNUMBER(SEARCH("kit 10", 'Painel ML'!C2401)), 10,
IF(ISNUMBER(SEARCH("kit 11", 'Painel ML'!C2401)), 11,
IF(ISNUMBER(SEARCH("kit 12", 'Painel ML'!C2401)), 12,
IF(ISNUMBER(SEARCH("kit 13", 'Painel ML'!C2401)), 13,
IF(ISNUMBER(SEARCH("kit 14", 'Painel ML'!C2401)), 14,
IF(ISNUMBER(SEARCH("kit 15", 'Painel ML'!C2401)), 15,
IF(ISNUMBER(SEARCH("kit 16", 'Painel ML'!C2401)), 16,
IF(ISNUMBER(SEARCH("kit 17", 'Painel ML'!C2401)), 17,
IF(ISNUMBER(SEARCH("kit 18", 'Painel ML'!C2401)), 18,
IF(ISNUMBER(SEARCH("kit 19", 'Painel ML'!C2401)), 19,
IF(ISNUMBER(SEARCH("kit 20", 'Painel ML'!C2401)), 20, 0)))))))))))))))))))</f>
        <v>0</v>
      </c>
      <c r="B2401">
        <f>IF(A2401=0,'Painel ML'!A2401,A2401*'Painel ML'!A2401)</f>
        <v>0</v>
      </c>
      <c r="D2401">
        <f>IF(ISNUMBER(SEARCH("kit2", 'Painel Shopee'!B2401)), 2,
IF(ISNUMBER(SEARCH("kit3", 'Painel Shopee'!B2401)), 3,
IF(ISNUMBER(SEARCH("kit4", 'Painel Shopee'!B2401)), 4,
IF(ISNUMBER(SEARCH("kit5", 'Painel Shopee'!B2401)), 5,
IF(ISNUMBER(SEARCH("kit6", 'Painel Shopee'!B2401)), 6,
IF(ISNUMBER(SEARCH("kit7", 'Painel Shopee'!B2401)), 7,
IF(ISNUMBER(SEARCH("kit8", 'Painel Shopee'!B2401)), 8,
IF(ISNUMBER(SEARCH("kit9", 'Painel Shopee'!B2401)), 9,
IF(ISNUMBER(SEARCH("kit10", 'Painel Shopee'!B2401)), 10,
IF(ISNUMBER(SEARCH("kit11", 'Painel Shopee'!B2401)), 11,
IF(ISNUMBER(SEARCH("kit12", 'Painel Shopee'!B2401)), 12,
IF(ISNUMBER(SEARCH("kit13", 'Painel Shopee'!B2401)), 13,
IF(ISNUMBER(SEARCH("kit14", 'Painel Shopee'!B2401)), 14,
IF(ISNUMBER(SEARCH("kit15", 'Painel Shopee'!B2401)), 15,
IF(ISNUMBER(SEARCH("kit16", 'Painel Shopee'!B2401)), 16,
IF(ISNUMBER(SEARCH("kit17", 'Painel Shopee'!B2401)), 17,
IF(ISNUMBER(SEARCH("kit18", 'Painel Shopee'!B2401)), 18,
IF(ISNUMBER(SEARCH("kit19", 'Painel Shopee'!B2401)), 19,
IF(ISNUMBER(SEARCH("kit20", 'Painel Shopee'!B2401)), 20, 0)))))))))))))))))))</f>
        <v>0</v>
      </c>
      <c r="E2401">
        <f>IF(D2401=0,'Painel Shopee'!C2401,D2401*'Painel Shopee'!C2401)</f>
        <v>0</v>
      </c>
    </row>
    <row r="2402" spans="1:5" x14ac:dyDescent="0.25">
      <c r="A2402">
        <f>IF(ISNUMBER(SEARCH("kit 2", 'Painel ML'!C2402)), 2,
IF(ISNUMBER(SEARCH("kit 3", 'Painel ML'!C2402)), 3,
IF(ISNUMBER(SEARCH("kit 4", 'Painel ML'!C2402)), 4,
IF(ISNUMBER(SEARCH("kit 5", 'Painel ML'!C2402)), 5,
IF(ISNUMBER(SEARCH("kit 6", 'Painel ML'!C2402)), 6,
IF(ISNUMBER(SEARCH("kit 7", 'Painel ML'!C2402)), 7,
IF(ISNUMBER(SEARCH("kit 8", 'Painel ML'!C2402)), 8,
IF(ISNUMBER(SEARCH("kit 9", 'Painel ML'!C2402)), 9,
IF(ISNUMBER(SEARCH("kit 10", 'Painel ML'!C2402)), 10,
IF(ISNUMBER(SEARCH("kit 11", 'Painel ML'!C2402)), 11,
IF(ISNUMBER(SEARCH("kit 12", 'Painel ML'!C2402)), 12,
IF(ISNUMBER(SEARCH("kit 13", 'Painel ML'!C2402)), 13,
IF(ISNUMBER(SEARCH("kit 14", 'Painel ML'!C2402)), 14,
IF(ISNUMBER(SEARCH("kit 15", 'Painel ML'!C2402)), 15,
IF(ISNUMBER(SEARCH("kit 16", 'Painel ML'!C2402)), 16,
IF(ISNUMBER(SEARCH("kit 17", 'Painel ML'!C2402)), 17,
IF(ISNUMBER(SEARCH("kit 18", 'Painel ML'!C2402)), 18,
IF(ISNUMBER(SEARCH("kit 19", 'Painel ML'!C2402)), 19,
IF(ISNUMBER(SEARCH("kit 20", 'Painel ML'!C2402)), 20, 0)))))))))))))))))))</f>
        <v>0</v>
      </c>
      <c r="B2402">
        <f>IF(A2402=0,'Painel ML'!A2402,A2402*'Painel ML'!A2402)</f>
        <v>0</v>
      </c>
      <c r="D2402">
        <f>IF(ISNUMBER(SEARCH("kit2", 'Painel Shopee'!B2402)), 2,
IF(ISNUMBER(SEARCH("kit3", 'Painel Shopee'!B2402)), 3,
IF(ISNUMBER(SEARCH("kit4", 'Painel Shopee'!B2402)), 4,
IF(ISNUMBER(SEARCH("kit5", 'Painel Shopee'!B2402)), 5,
IF(ISNUMBER(SEARCH("kit6", 'Painel Shopee'!B2402)), 6,
IF(ISNUMBER(SEARCH("kit7", 'Painel Shopee'!B2402)), 7,
IF(ISNUMBER(SEARCH("kit8", 'Painel Shopee'!B2402)), 8,
IF(ISNUMBER(SEARCH("kit9", 'Painel Shopee'!B2402)), 9,
IF(ISNUMBER(SEARCH("kit10", 'Painel Shopee'!B2402)), 10,
IF(ISNUMBER(SEARCH("kit11", 'Painel Shopee'!B2402)), 11,
IF(ISNUMBER(SEARCH("kit12", 'Painel Shopee'!B2402)), 12,
IF(ISNUMBER(SEARCH("kit13", 'Painel Shopee'!B2402)), 13,
IF(ISNUMBER(SEARCH("kit14", 'Painel Shopee'!B2402)), 14,
IF(ISNUMBER(SEARCH("kit15", 'Painel Shopee'!B2402)), 15,
IF(ISNUMBER(SEARCH("kit16", 'Painel Shopee'!B2402)), 16,
IF(ISNUMBER(SEARCH("kit17", 'Painel Shopee'!B2402)), 17,
IF(ISNUMBER(SEARCH("kit18", 'Painel Shopee'!B2402)), 18,
IF(ISNUMBER(SEARCH("kit19", 'Painel Shopee'!B2402)), 19,
IF(ISNUMBER(SEARCH("kit20", 'Painel Shopee'!B2402)), 20, 0)))))))))))))))))))</f>
        <v>0</v>
      </c>
      <c r="E2402">
        <f>IF(D2402=0,'Painel Shopee'!C2402,D2402*'Painel Shopee'!C2402)</f>
        <v>0</v>
      </c>
    </row>
    <row r="2403" spans="1:5" x14ac:dyDescent="0.25">
      <c r="A2403">
        <f>IF(ISNUMBER(SEARCH("kit 2", 'Painel ML'!C2403)), 2,
IF(ISNUMBER(SEARCH("kit 3", 'Painel ML'!C2403)), 3,
IF(ISNUMBER(SEARCH("kit 4", 'Painel ML'!C2403)), 4,
IF(ISNUMBER(SEARCH("kit 5", 'Painel ML'!C2403)), 5,
IF(ISNUMBER(SEARCH("kit 6", 'Painel ML'!C2403)), 6,
IF(ISNUMBER(SEARCH("kit 7", 'Painel ML'!C2403)), 7,
IF(ISNUMBER(SEARCH("kit 8", 'Painel ML'!C2403)), 8,
IF(ISNUMBER(SEARCH("kit 9", 'Painel ML'!C2403)), 9,
IF(ISNUMBER(SEARCH("kit 10", 'Painel ML'!C2403)), 10,
IF(ISNUMBER(SEARCH("kit 11", 'Painel ML'!C2403)), 11,
IF(ISNUMBER(SEARCH("kit 12", 'Painel ML'!C2403)), 12,
IF(ISNUMBER(SEARCH("kit 13", 'Painel ML'!C2403)), 13,
IF(ISNUMBER(SEARCH("kit 14", 'Painel ML'!C2403)), 14,
IF(ISNUMBER(SEARCH("kit 15", 'Painel ML'!C2403)), 15,
IF(ISNUMBER(SEARCH("kit 16", 'Painel ML'!C2403)), 16,
IF(ISNUMBER(SEARCH("kit 17", 'Painel ML'!C2403)), 17,
IF(ISNUMBER(SEARCH("kit 18", 'Painel ML'!C2403)), 18,
IF(ISNUMBER(SEARCH("kit 19", 'Painel ML'!C2403)), 19,
IF(ISNUMBER(SEARCH("kit 20", 'Painel ML'!C2403)), 20, 0)))))))))))))))))))</f>
        <v>0</v>
      </c>
      <c r="B2403">
        <f>IF(A2403=0,'Painel ML'!A2403,A2403*'Painel ML'!A2403)</f>
        <v>0</v>
      </c>
      <c r="D2403">
        <f>IF(ISNUMBER(SEARCH("kit2", 'Painel Shopee'!B2403)), 2,
IF(ISNUMBER(SEARCH("kit3", 'Painel Shopee'!B2403)), 3,
IF(ISNUMBER(SEARCH("kit4", 'Painel Shopee'!B2403)), 4,
IF(ISNUMBER(SEARCH("kit5", 'Painel Shopee'!B2403)), 5,
IF(ISNUMBER(SEARCH("kit6", 'Painel Shopee'!B2403)), 6,
IF(ISNUMBER(SEARCH("kit7", 'Painel Shopee'!B2403)), 7,
IF(ISNUMBER(SEARCH("kit8", 'Painel Shopee'!B2403)), 8,
IF(ISNUMBER(SEARCH("kit9", 'Painel Shopee'!B2403)), 9,
IF(ISNUMBER(SEARCH("kit10", 'Painel Shopee'!B2403)), 10,
IF(ISNUMBER(SEARCH("kit11", 'Painel Shopee'!B2403)), 11,
IF(ISNUMBER(SEARCH("kit12", 'Painel Shopee'!B2403)), 12,
IF(ISNUMBER(SEARCH("kit13", 'Painel Shopee'!B2403)), 13,
IF(ISNUMBER(SEARCH("kit14", 'Painel Shopee'!B2403)), 14,
IF(ISNUMBER(SEARCH("kit15", 'Painel Shopee'!B2403)), 15,
IF(ISNUMBER(SEARCH("kit16", 'Painel Shopee'!B2403)), 16,
IF(ISNUMBER(SEARCH("kit17", 'Painel Shopee'!B2403)), 17,
IF(ISNUMBER(SEARCH("kit18", 'Painel Shopee'!B2403)), 18,
IF(ISNUMBER(SEARCH("kit19", 'Painel Shopee'!B2403)), 19,
IF(ISNUMBER(SEARCH("kit20", 'Painel Shopee'!B2403)), 20, 0)))))))))))))))))))</f>
        <v>0</v>
      </c>
      <c r="E2403">
        <f>IF(D2403=0,'Painel Shopee'!C2403,D2403*'Painel Shopee'!C2403)</f>
        <v>0</v>
      </c>
    </row>
    <row r="2404" spans="1:5" x14ac:dyDescent="0.25">
      <c r="A2404">
        <f>IF(ISNUMBER(SEARCH("kit 2", 'Painel ML'!C2404)), 2,
IF(ISNUMBER(SEARCH("kit 3", 'Painel ML'!C2404)), 3,
IF(ISNUMBER(SEARCH("kit 4", 'Painel ML'!C2404)), 4,
IF(ISNUMBER(SEARCH("kit 5", 'Painel ML'!C2404)), 5,
IF(ISNUMBER(SEARCH("kit 6", 'Painel ML'!C2404)), 6,
IF(ISNUMBER(SEARCH("kit 7", 'Painel ML'!C2404)), 7,
IF(ISNUMBER(SEARCH("kit 8", 'Painel ML'!C2404)), 8,
IF(ISNUMBER(SEARCH("kit 9", 'Painel ML'!C2404)), 9,
IF(ISNUMBER(SEARCH("kit 10", 'Painel ML'!C2404)), 10,
IF(ISNUMBER(SEARCH("kit 11", 'Painel ML'!C2404)), 11,
IF(ISNUMBER(SEARCH("kit 12", 'Painel ML'!C2404)), 12,
IF(ISNUMBER(SEARCH("kit 13", 'Painel ML'!C2404)), 13,
IF(ISNUMBER(SEARCH("kit 14", 'Painel ML'!C2404)), 14,
IF(ISNUMBER(SEARCH("kit 15", 'Painel ML'!C2404)), 15,
IF(ISNUMBER(SEARCH("kit 16", 'Painel ML'!C2404)), 16,
IF(ISNUMBER(SEARCH("kit 17", 'Painel ML'!C2404)), 17,
IF(ISNUMBER(SEARCH("kit 18", 'Painel ML'!C2404)), 18,
IF(ISNUMBER(SEARCH("kit 19", 'Painel ML'!C2404)), 19,
IF(ISNUMBER(SEARCH("kit 20", 'Painel ML'!C2404)), 20, 0)))))))))))))))))))</f>
        <v>0</v>
      </c>
      <c r="B2404">
        <f>IF(A2404=0,'Painel ML'!A2404,A2404*'Painel ML'!A2404)</f>
        <v>0</v>
      </c>
      <c r="D2404">
        <f>IF(ISNUMBER(SEARCH("kit2", 'Painel Shopee'!B2404)), 2,
IF(ISNUMBER(SEARCH("kit3", 'Painel Shopee'!B2404)), 3,
IF(ISNUMBER(SEARCH("kit4", 'Painel Shopee'!B2404)), 4,
IF(ISNUMBER(SEARCH("kit5", 'Painel Shopee'!B2404)), 5,
IF(ISNUMBER(SEARCH("kit6", 'Painel Shopee'!B2404)), 6,
IF(ISNUMBER(SEARCH("kit7", 'Painel Shopee'!B2404)), 7,
IF(ISNUMBER(SEARCH("kit8", 'Painel Shopee'!B2404)), 8,
IF(ISNUMBER(SEARCH("kit9", 'Painel Shopee'!B2404)), 9,
IF(ISNUMBER(SEARCH("kit10", 'Painel Shopee'!B2404)), 10,
IF(ISNUMBER(SEARCH("kit11", 'Painel Shopee'!B2404)), 11,
IF(ISNUMBER(SEARCH("kit12", 'Painel Shopee'!B2404)), 12,
IF(ISNUMBER(SEARCH("kit13", 'Painel Shopee'!B2404)), 13,
IF(ISNUMBER(SEARCH("kit14", 'Painel Shopee'!B2404)), 14,
IF(ISNUMBER(SEARCH("kit15", 'Painel Shopee'!B2404)), 15,
IF(ISNUMBER(SEARCH("kit16", 'Painel Shopee'!B2404)), 16,
IF(ISNUMBER(SEARCH("kit17", 'Painel Shopee'!B2404)), 17,
IF(ISNUMBER(SEARCH("kit18", 'Painel Shopee'!B2404)), 18,
IF(ISNUMBER(SEARCH("kit19", 'Painel Shopee'!B2404)), 19,
IF(ISNUMBER(SEARCH("kit20", 'Painel Shopee'!B2404)), 20, 0)))))))))))))))))))</f>
        <v>0</v>
      </c>
      <c r="E2404">
        <f>IF(D2404=0,'Painel Shopee'!C2404,D2404*'Painel Shopee'!C2404)</f>
        <v>0</v>
      </c>
    </row>
    <row r="2405" spans="1:5" x14ac:dyDescent="0.25">
      <c r="A2405">
        <f>IF(ISNUMBER(SEARCH("kit 2", 'Painel ML'!C2405)), 2,
IF(ISNUMBER(SEARCH("kit 3", 'Painel ML'!C2405)), 3,
IF(ISNUMBER(SEARCH("kit 4", 'Painel ML'!C2405)), 4,
IF(ISNUMBER(SEARCH("kit 5", 'Painel ML'!C2405)), 5,
IF(ISNUMBER(SEARCH("kit 6", 'Painel ML'!C2405)), 6,
IF(ISNUMBER(SEARCH("kit 7", 'Painel ML'!C2405)), 7,
IF(ISNUMBER(SEARCH("kit 8", 'Painel ML'!C2405)), 8,
IF(ISNUMBER(SEARCH("kit 9", 'Painel ML'!C2405)), 9,
IF(ISNUMBER(SEARCH("kit 10", 'Painel ML'!C2405)), 10,
IF(ISNUMBER(SEARCH("kit 11", 'Painel ML'!C2405)), 11,
IF(ISNUMBER(SEARCH("kit 12", 'Painel ML'!C2405)), 12,
IF(ISNUMBER(SEARCH("kit 13", 'Painel ML'!C2405)), 13,
IF(ISNUMBER(SEARCH("kit 14", 'Painel ML'!C2405)), 14,
IF(ISNUMBER(SEARCH("kit 15", 'Painel ML'!C2405)), 15,
IF(ISNUMBER(SEARCH("kit 16", 'Painel ML'!C2405)), 16,
IF(ISNUMBER(SEARCH("kit 17", 'Painel ML'!C2405)), 17,
IF(ISNUMBER(SEARCH("kit 18", 'Painel ML'!C2405)), 18,
IF(ISNUMBER(SEARCH("kit 19", 'Painel ML'!C2405)), 19,
IF(ISNUMBER(SEARCH("kit 20", 'Painel ML'!C2405)), 20, 0)))))))))))))))))))</f>
        <v>0</v>
      </c>
      <c r="B2405">
        <f>IF(A2405=0,'Painel ML'!A2405,A2405*'Painel ML'!A2405)</f>
        <v>0</v>
      </c>
      <c r="D2405">
        <f>IF(ISNUMBER(SEARCH("kit2", 'Painel Shopee'!B2405)), 2,
IF(ISNUMBER(SEARCH("kit3", 'Painel Shopee'!B2405)), 3,
IF(ISNUMBER(SEARCH("kit4", 'Painel Shopee'!B2405)), 4,
IF(ISNUMBER(SEARCH("kit5", 'Painel Shopee'!B2405)), 5,
IF(ISNUMBER(SEARCH("kit6", 'Painel Shopee'!B2405)), 6,
IF(ISNUMBER(SEARCH("kit7", 'Painel Shopee'!B2405)), 7,
IF(ISNUMBER(SEARCH("kit8", 'Painel Shopee'!B2405)), 8,
IF(ISNUMBER(SEARCH("kit9", 'Painel Shopee'!B2405)), 9,
IF(ISNUMBER(SEARCH("kit10", 'Painel Shopee'!B2405)), 10,
IF(ISNUMBER(SEARCH("kit11", 'Painel Shopee'!B2405)), 11,
IF(ISNUMBER(SEARCH("kit12", 'Painel Shopee'!B2405)), 12,
IF(ISNUMBER(SEARCH("kit13", 'Painel Shopee'!B2405)), 13,
IF(ISNUMBER(SEARCH("kit14", 'Painel Shopee'!B2405)), 14,
IF(ISNUMBER(SEARCH("kit15", 'Painel Shopee'!B2405)), 15,
IF(ISNUMBER(SEARCH("kit16", 'Painel Shopee'!B2405)), 16,
IF(ISNUMBER(SEARCH("kit17", 'Painel Shopee'!B2405)), 17,
IF(ISNUMBER(SEARCH("kit18", 'Painel Shopee'!B2405)), 18,
IF(ISNUMBER(SEARCH("kit19", 'Painel Shopee'!B2405)), 19,
IF(ISNUMBER(SEARCH("kit20", 'Painel Shopee'!B2405)), 20, 0)))))))))))))))))))</f>
        <v>0</v>
      </c>
      <c r="E2405">
        <f>IF(D2405=0,'Painel Shopee'!C2405,D2405*'Painel Shopee'!C2405)</f>
        <v>0</v>
      </c>
    </row>
    <row r="2406" spans="1:5" x14ac:dyDescent="0.25">
      <c r="A2406">
        <f>IF(ISNUMBER(SEARCH("kit 2", 'Painel ML'!C2406)), 2,
IF(ISNUMBER(SEARCH("kit 3", 'Painel ML'!C2406)), 3,
IF(ISNUMBER(SEARCH("kit 4", 'Painel ML'!C2406)), 4,
IF(ISNUMBER(SEARCH("kit 5", 'Painel ML'!C2406)), 5,
IF(ISNUMBER(SEARCH("kit 6", 'Painel ML'!C2406)), 6,
IF(ISNUMBER(SEARCH("kit 7", 'Painel ML'!C2406)), 7,
IF(ISNUMBER(SEARCH("kit 8", 'Painel ML'!C2406)), 8,
IF(ISNUMBER(SEARCH("kit 9", 'Painel ML'!C2406)), 9,
IF(ISNUMBER(SEARCH("kit 10", 'Painel ML'!C2406)), 10,
IF(ISNUMBER(SEARCH("kit 11", 'Painel ML'!C2406)), 11,
IF(ISNUMBER(SEARCH("kit 12", 'Painel ML'!C2406)), 12,
IF(ISNUMBER(SEARCH("kit 13", 'Painel ML'!C2406)), 13,
IF(ISNUMBER(SEARCH("kit 14", 'Painel ML'!C2406)), 14,
IF(ISNUMBER(SEARCH("kit 15", 'Painel ML'!C2406)), 15,
IF(ISNUMBER(SEARCH("kit 16", 'Painel ML'!C2406)), 16,
IF(ISNUMBER(SEARCH("kit 17", 'Painel ML'!C2406)), 17,
IF(ISNUMBER(SEARCH("kit 18", 'Painel ML'!C2406)), 18,
IF(ISNUMBER(SEARCH("kit 19", 'Painel ML'!C2406)), 19,
IF(ISNUMBER(SEARCH("kit 20", 'Painel ML'!C2406)), 20, 0)))))))))))))))))))</f>
        <v>0</v>
      </c>
      <c r="B2406">
        <f>IF(A2406=0,'Painel ML'!A2406,A2406*'Painel ML'!A2406)</f>
        <v>0</v>
      </c>
      <c r="D2406">
        <f>IF(ISNUMBER(SEARCH("kit2", 'Painel Shopee'!B2406)), 2,
IF(ISNUMBER(SEARCH("kit3", 'Painel Shopee'!B2406)), 3,
IF(ISNUMBER(SEARCH("kit4", 'Painel Shopee'!B2406)), 4,
IF(ISNUMBER(SEARCH("kit5", 'Painel Shopee'!B2406)), 5,
IF(ISNUMBER(SEARCH("kit6", 'Painel Shopee'!B2406)), 6,
IF(ISNUMBER(SEARCH("kit7", 'Painel Shopee'!B2406)), 7,
IF(ISNUMBER(SEARCH("kit8", 'Painel Shopee'!B2406)), 8,
IF(ISNUMBER(SEARCH("kit9", 'Painel Shopee'!B2406)), 9,
IF(ISNUMBER(SEARCH("kit10", 'Painel Shopee'!B2406)), 10,
IF(ISNUMBER(SEARCH("kit11", 'Painel Shopee'!B2406)), 11,
IF(ISNUMBER(SEARCH("kit12", 'Painel Shopee'!B2406)), 12,
IF(ISNUMBER(SEARCH("kit13", 'Painel Shopee'!B2406)), 13,
IF(ISNUMBER(SEARCH("kit14", 'Painel Shopee'!B2406)), 14,
IF(ISNUMBER(SEARCH("kit15", 'Painel Shopee'!B2406)), 15,
IF(ISNUMBER(SEARCH("kit16", 'Painel Shopee'!B2406)), 16,
IF(ISNUMBER(SEARCH("kit17", 'Painel Shopee'!B2406)), 17,
IF(ISNUMBER(SEARCH("kit18", 'Painel Shopee'!B2406)), 18,
IF(ISNUMBER(SEARCH("kit19", 'Painel Shopee'!B2406)), 19,
IF(ISNUMBER(SEARCH("kit20", 'Painel Shopee'!B2406)), 20, 0)))))))))))))))))))</f>
        <v>0</v>
      </c>
      <c r="E2406">
        <f>IF(D2406=0,'Painel Shopee'!C2406,D2406*'Painel Shopee'!C2406)</f>
        <v>0</v>
      </c>
    </row>
    <row r="2407" spans="1:5" x14ac:dyDescent="0.25">
      <c r="A2407">
        <f>IF(ISNUMBER(SEARCH("kit 2", 'Painel ML'!C2407)), 2,
IF(ISNUMBER(SEARCH("kit 3", 'Painel ML'!C2407)), 3,
IF(ISNUMBER(SEARCH("kit 4", 'Painel ML'!C2407)), 4,
IF(ISNUMBER(SEARCH("kit 5", 'Painel ML'!C2407)), 5,
IF(ISNUMBER(SEARCH("kit 6", 'Painel ML'!C2407)), 6,
IF(ISNUMBER(SEARCH("kit 7", 'Painel ML'!C2407)), 7,
IF(ISNUMBER(SEARCH("kit 8", 'Painel ML'!C2407)), 8,
IF(ISNUMBER(SEARCH("kit 9", 'Painel ML'!C2407)), 9,
IF(ISNUMBER(SEARCH("kit 10", 'Painel ML'!C2407)), 10,
IF(ISNUMBER(SEARCH("kit 11", 'Painel ML'!C2407)), 11,
IF(ISNUMBER(SEARCH("kit 12", 'Painel ML'!C2407)), 12,
IF(ISNUMBER(SEARCH("kit 13", 'Painel ML'!C2407)), 13,
IF(ISNUMBER(SEARCH("kit 14", 'Painel ML'!C2407)), 14,
IF(ISNUMBER(SEARCH("kit 15", 'Painel ML'!C2407)), 15,
IF(ISNUMBER(SEARCH("kit 16", 'Painel ML'!C2407)), 16,
IF(ISNUMBER(SEARCH("kit 17", 'Painel ML'!C2407)), 17,
IF(ISNUMBER(SEARCH("kit 18", 'Painel ML'!C2407)), 18,
IF(ISNUMBER(SEARCH("kit 19", 'Painel ML'!C2407)), 19,
IF(ISNUMBER(SEARCH("kit 20", 'Painel ML'!C2407)), 20, 0)))))))))))))))))))</f>
        <v>0</v>
      </c>
      <c r="B2407">
        <f>IF(A2407=0,'Painel ML'!A2407,A2407*'Painel ML'!A2407)</f>
        <v>0</v>
      </c>
      <c r="D2407">
        <f>IF(ISNUMBER(SEARCH("kit2", 'Painel Shopee'!B2407)), 2,
IF(ISNUMBER(SEARCH("kit3", 'Painel Shopee'!B2407)), 3,
IF(ISNUMBER(SEARCH("kit4", 'Painel Shopee'!B2407)), 4,
IF(ISNUMBER(SEARCH("kit5", 'Painel Shopee'!B2407)), 5,
IF(ISNUMBER(SEARCH("kit6", 'Painel Shopee'!B2407)), 6,
IF(ISNUMBER(SEARCH("kit7", 'Painel Shopee'!B2407)), 7,
IF(ISNUMBER(SEARCH("kit8", 'Painel Shopee'!B2407)), 8,
IF(ISNUMBER(SEARCH("kit9", 'Painel Shopee'!B2407)), 9,
IF(ISNUMBER(SEARCH("kit10", 'Painel Shopee'!B2407)), 10,
IF(ISNUMBER(SEARCH("kit11", 'Painel Shopee'!B2407)), 11,
IF(ISNUMBER(SEARCH("kit12", 'Painel Shopee'!B2407)), 12,
IF(ISNUMBER(SEARCH("kit13", 'Painel Shopee'!B2407)), 13,
IF(ISNUMBER(SEARCH("kit14", 'Painel Shopee'!B2407)), 14,
IF(ISNUMBER(SEARCH("kit15", 'Painel Shopee'!B2407)), 15,
IF(ISNUMBER(SEARCH("kit16", 'Painel Shopee'!B2407)), 16,
IF(ISNUMBER(SEARCH("kit17", 'Painel Shopee'!B2407)), 17,
IF(ISNUMBER(SEARCH("kit18", 'Painel Shopee'!B2407)), 18,
IF(ISNUMBER(SEARCH("kit19", 'Painel Shopee'!B2407)), 19,
IF(ISNUMBER(SEARCH("kit20", 'Painel Shopee'!B2407)), 20, 0)))))))))))))))))))</f>
        <v>0</v>
      </c>
      <c r="E2407">
        <f>IF(D2407=0,'Painel Shopee'!C2407,D2407*'Painel Shopee'!C2407)</f>
        <v>0</v>
      </c>
    </row>
    <row r="2408" spans="1:5" x14ac:dyDescent="0.25">
      <c r="A2408">
        <f>IF(ISNUMBER(SEARCH("kit 2", 'Painel ML'!C2408)), 2,
IF(ISNUMBER(SEARCH("kit 3", 'Painel ML'!C2408)), 3,
IF(ISNUMBER(SEARCH("kit 4", 'Painel ML'!C2408)), 4,
IF(ISNUMBER(SEARCH("kit 5", 'Painel ML'!C2408)), 5,
IF(ISNUMBER(SEARCH("kit 6", 'Painel ML'!C2408)), 6,
IF(ISNUMBER(SEARCH("kit 7", 'Painel ML'!C2408)), 7,
IF(ISNUMBER(SEARCH("kit 8", 'Painel ML'!C2408)), 8,
IF(ISNUMBER(SEARCH("kit 9", 'Painel ML'!C2408)), 9,
IF(ISNUMBER(SEARCH("kit 10", 'Painel ML'!C2408)), 10,
IF(ISNUMBER(SEARCH("kit 11", 'Painel ML'!C2408)), 11,
IF(ISNUMBER(SEARCH("kit 12", 'Painel ML'!C2408)), 12,
IF(ISNUMBER(SEARCH("kit 13", 'Painel ML'!C2408)), 13,
IF(ISNUMBER(SEARCH("kit 14", 'Painel ML'!C2408)), 14,
IF(ISNUMBER(SEARCH("kit 15", 'Painel ML'!C2408)), 15,
IF(ISNUMBER(SEARCH("kit 16", 'Painel ML'!C2408)), 16,
IF(ISNUMBER(SEARCH("kit 17", 'Painel ML'!C2408)), 17,
IF(ISNUMBER(SEARCH("kit 18", 'Painel ML'!C2408)), 18,
IF(ISNUMBER(SEARCH("kit 19", 'Painel ML'!C2408)), 19,
IF(ISNUMBER(SEARCH("kit 20", 'Painel ML'!C2408)), 20, 0)))))))))))))))))))</f>
        <v>0</v>
      </c>
      <c r="B2408">
        <f>IF(A2408=0,'Painel ML'!A2408,A2408*'Painel ML'!A2408)</f>
        <v>0</v>
      </c>
      <c r="D2408">
        <f>IF(ISNUMBER(SEARCH("kit2", 'Painel Shopee'!B2408)), 2,
IF(ISNUMBER(SEARCH("kit3", 'Painel Shopee'!B2408)), 3,
IF(ISNUMBER(SEARCH("kit4", 'Painel Shopee'!B2408)), 4,
IF(ISNUMBER(SEARCH("kit5", 'Painel Shopee'!B2408)), 5,
IF(ISNUMBER(SEARCH("kit6", 'Painel Shopee'!B2408)), 6,
IF(ISNUMBER(SEARCH("kit7", 'Painel Shopee'!B2408)), 7,
IF(ISNUMBER(SEARCH("kit8", 'Painel Shopee'!B2408)), 8,
IF(ISNUMBER(SEARCH("kit9", 'Painel Shopee'!B2408)), 9,
IF(ISNUMBER(SEARCH("kit10", 'Painel Shopee'!B2408)), 10,
IF(ISNUMBER(SEARCH("kit11", 'Painel Shopee'!B2408)), 11,
IF(ISNUMBER(SEARCH("kit12", 'Painel Shopee'!B2408)), 12,
IF(ISNUMBER(SEARCH("kit13", 'Painel Shopee'!B2408)), 13,
IF(ISNUMBER(SEARCH("kit14", 'Painel Shopee'!B2408)), 14,
IF(ISNUMBER(SEARCH("kit15", 'Painel Shopee'!B2408)), 15,
IF(ISNUMBER(SEARCH("kit16", 'Painel Shopee'!B2408)), 16,
IF(ISNUMBER(SEARCH("kit17", 'Painel Shopee'!B2408)), 17,
IF(ISNUMBER(SEARCH("kit18", 'Painel Shopee'!B2408)), 18,
IF(ISNUMBER(SEARCH("kit19", 'Painel Shopee'!B2408)), 19,
IF(ISNUMBER(SEARCH("kit20", 'Painel Shopee'!B2408)), 20, 0)))))))))))))))))))</f>
        <v>0</v>
      </c>
      <c r="E2408">
        <f>IF(D2408=0,'Painel Shopee'!C2408,D2408*'Painel Shopee'!C2408)</f>
        <v>0</v>
      </c>
    </row>
    <row r="2409" spans="1:5" x14ac:dyDescent="0.25">
      <c r="A2409">
        <f>IF(ISNUMBER(SEARCH("kit 2", 'Painel ML'!C2409)), 2,
IF(ISNUMBER(SEARCH("kit 3", 'Painel ML'!C2409)), 3,
IF(ISNUMBER(SEARCH("kit 4", 'Painel ML'!C2409)), 4,
IF(ISNUMBER(SEARCH("kit 5", 'Painel ML'!C2409)), 5,
IF(ISNUMBER(SEARCH("kit 6", 'Painel ML'!C2409)), 6,
IF(ISNUMBER(SEARCH("kit 7", 'Painel ML'!C2409)), 7,
IF(ISNUMBER(SEARCH("kit 8", 'Painel ML'!C2409)), 8,
IF(ISNUMBER(SEARCH("kit 9", 'Painel ML'!C2409)), 9,
IF(ISNUMBER(SEARCH("kit 10", 'Painel ML'!C2409)), 10,
IF(ISNUMBER(SEARCH("kit 11", 'Painel ML'!C2409)), 11,
IF(ISNUMBER(SEARCH("kit 12", 'Painel ML'!C2409)), 12,
IF(ISNUMBER(SEARCH("kit 13", 'Painel ML'!C2409)), 13,
IF(ISNUMBER(SEARCH("kit 14", 'Painel ML'!C2409)), 14,
IF(ISNUMBER(SEARCH("kit 15", 'Painel ML'!C2409)), 15,
IF(ISNUMBER(SEARCH("kit 16", 'Painel ML'!C2409)), 16,
IF(ISNUMBER(SEARCH("kit 17", 'Painel ML'!C2409)), 17,
IF(ISNUMBER(SEARCH("kit 18", 'Painel ML'!C2409)), 18,
IF(ISNUMBER(SEARCH("kit 19", 'Painel ML'!C2409)), 19,
IF(ISNUMBER(SEARCH("kit 20", 'Painel ML'!C2409)), 20, 0)))))))))))))))))))</f>
        <v>0</v>
      </c>
      <c r="B2409">
        <f>IF(A2409=0,'Painel ML'!A2409,A2409*'Painel ML'!A2409)</f>
        <v>0</v>
      </c>
      <c r="D2409">
        <f>IF(ISNUMBER(SEARCH("kit2", 'Painel Shopee'!B2409)), 2,
IF(ISNUMBER(SEARCH("kit3", 'Painel Shopee'!B2409)), 3,
IF(ISNUMBER(SEARCH("kit4", 'Painel Shopee'!B2409)), 4,
IF(ISNUMBER(SEARCH("kit5", 'Painel Shopee'!B2409)), 5,
IF(ISNUMBER(SEARCH("kit6", 'Painel Shopee'!B2409)), 6,
IF(ISNUMBER(SEARCH("kit7", 'Painel Shopee'!B2409)), 7,
IF(ISNUMBER(SEARCH("kit8", 'Painel Shopee'!B2409)), 8,
IF(ISNUMBER(SEARCH("kit9", 'Painel Shopee'!B2409)), 9,
IF(ISNUMBER(SEARCH("kit10", 'Painel Shopee'!B2409)), 10,
IF(ISNUMBER(SEARCH("kit11", 'Painel Shopee'!B2409)), 11,
IF(ISNUMBER(SEARCH("kit12", 'Painel Shopee'!B2409)), 12,
IF(ISNUMBER(SEARCH("kit13", 'Painel Shopee'!B2409)), 13,
IF(ISNUMBER(SEARCH("kit14", 'Painel Shopee'!B2409)), 14,
IF(ISNUMBER(SEARCH("kit15", 'Painel Shopee'!B2409)), 15,
IF(ISNUMBER(SEARCH("kit16", 'Painel Shopee'!B2409)), 16,
IF(ISNUMBER(SEARCH("kit17", 'Painel Shopee'!B2409)), 17,
IF(ISNUMBER(SEARCH("kit18", 'Painel Shopee'!B2409)), 18,
IF(ISNUMBER(SEARCH("kit19", 'Painel Shopee'!B2409)), 19,
IF(ISNUMBER(SEARCH("kit20", 'Painel Shopee'!B2409)), 20, 0)))))))))))))))))))</f>
        <v>0</v>
      </c>
      <c r="E2409">
        <f>IF(D2409=0,'Painel Shopee'!C2409,D2409*'Painel Shopee'!C2409)</f>
        <v>0</v>
      </c>
    </row>
    <row r="2410" spans="1:5" x14ac:dyDescent="0.25">
      <c r="A2410">
        <f>IF(ISNUMBER(SEARCH("kit 2", 'Painel ML'!C2410)), 2,
IF(ISNUMBER(SEARCH("kit 3", 'Painel ML'!C2410)), 3,
IF(ISNUMBER(SEARCH("kit 4", 'Painel ML'!C2410)), 4,
IF(ISNUMBER(SEARCH("kit 5", 'Painel ML'!C2410)), 5,
IF(ISNUMBER(SEARCH("kit 6", 'Painel ML'!C2410)), 6,
IF(ISNUMBER(SEARCH("kit 7", 'Painel ML'!C2410)), 7,
IF(ISNUMBER(SEARCH("kit 8", 'Painel ML'!C2410)), 8,
IF(ISNUMBER(SEARCH("kit 9", 'Painel ML'!C2410)), 9,
IF(ISNUMBER(SEARCH("kit 10", 'Painel ML'!C2410)), 10,
IF(ISNUMBER(SEARCH("kit 11", 'Painel ML'!C2410)), 11,
IF(ISNUMBER(SEARCH("kit 12", 'Painel ML'!C2410)), 12,
IF(ISNUMBER(SEARCH("kit 13", 'Painel ML'!C2410)), 13,
IF(ISNUMBER(SEARCH("kit 14", 'Painel ML'!C2410)), 14,
IF(ISNUMBER(SEARCH("kit 15", 'Painel ML'!C2410)), 15,
IF(ISNUMBER(SEARCH("kit 16", 'Painel ML'!C2410)), 16,
IF(ISNUMBER(SEARCH("kit 17", 'Painel ML'!C2410)), 17,
IF(ISNUMBER(SEARCH("kit 18", 'Painel ML'!C2410)), 18,
IF(ISNUMBER(SEARCH("kit 19", 'Painel ML'!C2410)), 19,
IF(ISNUMBER(SEARCH("kit 20", 'Painel ML'!C2410)), 20, 0)))))))))))))))))))</f>
        <v>0</v>
      </c>
      <c r="B2410">
        <f>IF(A2410=0,'Painel ML'!A2410,A2410*'Painel ML'!A2410)</f>
        <v>0</v>
      </c>
      <c r="D2410">
        <f>IF(ISNUMBER(SEARCH("kit2", 'Painel Shopee'!B2410)), 2,
IF(ISNUMBER(SEARCH("kit3", 'Painel Shopee'!B2410)), 3,
IF(ISNUMBER(SEARCH("kit4", 'Painel Shopee'!B2410)), 4,
IF(ISNUMBER(SEARCH("kit5", 'Painel Shopee'!B2410)), 5,
IF(ISNUMBER(SEARCH("kit6", 'Painel Shopee'!B2410)), 6,
IF(ISNUMBER(SEARCH("kit7", 'Painel Shopee'!B2410)), 7,
IF(ISNUMBER(SEARCH("kit8", 'Painel Shopee'!B2410)), 8,
IF(ISNUMBER(SEARCH("kit9", 'Painel Shopee'!B2410)), 9,
IF(ISNUMBER(SEARCH("kit10", 'Painel Shopee'!B2410)), 10,
IF(ISNUMBER(SEARCH("kit11", 'Painel Shopee'!B2410)), 11,
IF(ISNUMBER(SEARCH("kit12", 'Painel Shopee'!B2410)), 12,
IF(ISNUMBER(SEARCH("kit13", 'Painel Shopee'!B2410)), 13,
IF(ISNUMBER(SEARCH("kit14", 'Painel Shopee'!B2410)), 14,
IF(ISNUMBER(SEARCH("kit15", 'Painel Shopee'!B2410)), 15,
IF(ISNUMBER(SEARCH("kit16", 'Painel Shopee'!B2410)), 16,
IF(ISNUMBER(SEARCH("kit17", 'Painel Shopee'!B2410)), 17,
IF(ISNUMBER(SEARCH("kit18", 'Painel Shopee'!B2410)), 18,
IF(ISNUMBER(SEARCH("kit19", 'Painel Shopee'!B2410)), 19,
IF(ISNUMBER(SEARCH("kit20", 'Painel Shopee'!B2410)), 20, 0)))))))))))))))))))</f>
        <v>0</v>
      </c>
      <c r="E2410">
        <f>IF(D2410=0,'Painel Shopee'!C2410,D2410*'Painel Shopee'!C2410)</f>
        <v>0</v>
      </c>
    </row>
    <row r="2411" spans="1:5" x14ac:dyDescent="0.25">
      <c r="A2411">
        <f>IF(ISNUMBER(SEARCH("kit 2", 'Painel ML'!C2411)), 2,
IF(ISNUMBER(SEARCH("kit 3", 'Painel ML'!C2411)), 3,
IF(ISNUMBER(SEARCH("kit 4", 'Painel ML'!C2411)), 4,
IF(ISNUMBER(SEARCH("kit 5", 'Painel ML'!C2411)), 5,
IF(ISNUMBER(SEARCH("kit 6", 'Painel ML'!C2411)), 6,
IF(ISNUMBER(SEARCH("kit 7", 'Painel ML'!C2411)), 7,
IF(ISNUMBER(SEARCH("kit 8", 'Painel ML'!C2411)), 8,
IF(ISNUMBER(SEARCH("kit 9", 'Painel ML'!C2411)), 9,
IF(ISNUMBER(SEARCH("kit 10", 'Painel ML'!C2411)), 10,
IF(ISNUMBER(SEARCH("kit 11", 'Painel ML'!C2411)), 11,
IF(ISNUMBER(SEARCH("kit 12", 'Painel ML'!C2411)), 12,
IF(ISNUMBER(SEARCH("kit 13", 'Painel ML'!C2411)), 13,
IF(ISNUMBER(SEARCH("kit 14", 'Painel ML'!C2411)), 14,
IF(ISNUMBER(SEARCH("kit 15", 'Painel ML'!C2411)), 15,
IF(ISNUMBER(SEARCH("kit 16", 'Painel ML'!C2411)), 16,
IF(ISNUMBER(SEARCH("kit 17", 'Painel ML'!C2411)), 17,
IF(ISNUMBER(SEARCH("kit 18", 'Painel ML'!C2411)), 18,
IF(ISNUMBER(SEARCH("kit 19", 'Painel ML'!C2411)), 19,
IF(ISNUMBER(SEARCH("kit 20", 'Painel ML'!C2411)), 20, 0)))))))))))))))))))</f>
        <v>0</v>
      </c>
      <c r="B2411">
        <f>IF(A2411=0,'Painel ML'!A2411,A2411*'Painel ML'!A2411)</f>
        <v>0</v>
      </c>
      <c r="D2411">
        <f>IF(ISNUMBER(SEARCH("kit2", 'Painel Shopee'!B2411)), 2,
IF(ISNUMBER(SEARCH("kit3", 'Painel Shopee'!B2411)), 3,
IF(ISNUMBER(SEARCH("kit4", 'Painel Shopee'!B2411)), 4,
IF(ISNUMBER(SEARCH("kit5", 'Painel Shopee'!B2411)), 5,
IF(ISNUMBER(SEARCH("kit6", 'Painel Shopee'!B2411)), 6,
IF(ISNUMBER(SEARCH("kit7", 'Painel Shopee'!B2411)), 7,
IF(ISNUMBER(SEARCH("kit8", 'Painel Shopee'!B2411)), 8,
IF(ISNUMBER(SEARCH("kit9", 'Painel Shopee'!B2411)), 9,
IF(ISNUMBER(SEARCH("kit10", 'Painel Shopee'!B2411)), 10,
IF(ISNUMBER(SEARCH("kit11", 'Painel Shopee'!B2411)), 11,
IF(ISNUMBER(SEARCH("kit12", 'Painel Shopee'!B2411)), 12,
IF(ISNUMBER(SEARCH("kit13", 'Painel Shopee'!B2411)), 13,
IF(ISNUMBER(SEARCH("kit14", 'Painel Shopee'!B2411)), 14,
IF(ISNUMBER(SEARCH("kit15", 'Painel Shopee'!B2411)), 15,
IF(ISNUMBER(SEARCH("kit16", 'Painel Shopee'!B2411)), 16,
IF(ISNUMBER(SEARCH("kit17", 'Painel Shopee'!B2411)), 17,
IF(ISNUMBER(SEARCH("kit18", 'Painel Shopee'!B2411)), 18,
IF(ISNUMBER(SEARCH("kit19", 'Painel Shopee'!B2411)), 19,
IF(ISNUMBER(SEARCH("kit20", 'Painel Shopee'!B2411)), 20, 0)))))))))))))))))))</f>
        <v>0</v>
      </c>
      <c r="E2411">
        <f>IF(D2411=0,'Painel Shopee'!C2411,D2411*'Painel Shopee'!C2411)</f>
        <v>0</v>
      </c>
    </row>
    <row r="2412" spans="1:5" x14ac:dyDescent="0.25">
      <c r="A2412">
        <f>IF(ISNUMBER(SEARCH("kit 2", 'Painel ML'!C2412)), 2,
IF(ISNUMBER(SEARCH("kit 3", 'Painel ML'!C2412)), 3,
IF(ISNUMBER(SEARCH("kit 4", 'Painel ML'!C2412)), 4,
IF(ISNUMBER(SEARCH("kit 5", 'Painel ML'!C2412)), 5,
IF(ISNUMBER(SEARCH("kit 6", 'Painel ML'!C2412)), 6,
IF(ISNUMBER(SEARCH("kit 7", 'Painel ML'!C2412)), 7,
IF(ISNUMBER(SEARCH("kit 8", 'Painel ML'!C2412)), 8,
IF(ISNUMBER(SEARCH("kit 9", 'Painel ML'!C2412)), 9,
IF(ISNUMBER(SEARCH("kit 10", 'Painel ML'!C2412)), 10,
IF(ISNUMBER(SEARCH("kit 11", 'Painel ML'!C2412)), 11,
IF(ISNUMBER(SEARCH("kit 12", 'Painel ML'!C2412)), 12,
IF(ISNUMBER(SEARCH("kit 13", 'Painel ML'!C2412)), 13,
IF(ISNUMBER(SEARCH("kit 14", 'Painel ML'!C2412)), 14,
IF(ISNUMBER(SEARCH("kit 15", 'Painel ML'!C2412)), 15,
IF(ISNUMBER(SEARCH("kit 16", 'Painel ML'!C2412)), 16,
IF(ISNUMBER(SEARCH("kit 17", 'Painel ML'!C2412)), 17,
IF(ISNUMBER(SEARCH("kit 18", 'Painel ML'!C2412)), 18,
IF(ISNUMBER(SEARCH("kit 19", 'Painel ML'!C2412)), 19,
IF(ISNUMBER(SEARCH("kit 20", 'Painel ML'!C2412)), 20, 0)))))))))))))))))))</f>
        <v>0</v>
      </c>
      <c r="B2412">
        <f>IF(A2412=0,'Painel ML'!A2412,A2412*'Painel ML'!A2412)</f>
        <v>0</v>
      </c>
      <c r="D2412">
        <f>IF(ISNUMBER(SEARCH("kit2", 'Painel Shopee'!B2412)), 2,
IF(ISNUMBER(SEARCH("kit3", 'Painel Shopee'!B2412)), 3,
IF(ISNUMBER(SEARCH("kit4", 'Painel Shopee'!B2412)), 4,
IF(ISNUMBER(SEARCH("kit5", 'Painel Shopee'!B2412)), 5,
IF(ISNUMBER(SEARCH("kit6", 'Painel Shopee'!B2412)), 6,
IF(ISNUMBER(SEARCH("kit7", 'Painel Shopee'!B2412)), 7,
IF(ISNUMBER(SEARCH("kit8", 'Painel Shopee'!B2412)), 8,
IF(ISNUMBER(SEARCH("kit9", 'Painel Shopee'!B2412)), 9,
IF(ISNUMBER(SEARCH("kit10", 'Painel Shopee'!B2412)), 10,
IF(ISNUMBER(SEARCH("kit11", 'Painel Shopee'!B2412)), 11,
IF(ISNUMBER(SEARCH("kit12", 'Painel Shopee'!B2412)), 12,
IF(ISNUMBER(SEARCH("kit13", 'Painel Shopee'!B2412)), 13,
IF(ISNUMBER(SEARCH("kit14", 'Painel Shopee'!B2412)), 14,
IF(ISNUMBER(SEARCH("kit15", 'Painel Shopee'!B2412)), 15,
IF(ISNUMBER(SEARCH("kit16", 'Painel Shopee'!B2412)), 16,
IF(ISNUMBER(SEARCH("kit17", 'Painel Shopee'!B2412)), 17,
IF(ISNUMBER(SEARCH("kit18", 'Painel Shopee'!B2412)), 18,
IF(ISNUMBER(SEARCH("kit19", 'Painel Shopee'!B2412)), 19,
IF(ISNUMBER(SEARCH("kit20", 'Painel Shopee'!B2412)), 20, 0)))))))))))))))))))</f>
        <v>0</v>
      </c>
      <c r="E2412">
        <f>IF(D2412=0,'Painel Shopee'!C2412,D2412*'Painel Shopee'!C2412)</f>
        <v>0</v>
      </c>
    </row>
    <row r="2413" spans="1:5" x14ac:dyDescent="0.25">
      <c r="A2413">
        <f>IF(ISNUMBER(SEARCH("kit 2", 'Painel ML'!C2413)), 2,
IF(ISNUMBER(SEARCH("kit 3", 'Painel ML'!C2413)), 3,
IF(ISNUMBER(SEARCH("kit 4", 'Painel ML'!C2413)), 4,
IF(ISNUMBER(SEARCH("kit 5", 'Painel ML'!C2413)), 5,
IF(ISNUMBER(SEARCH("kit 6", 'Painel ML'!C2413)), 6,
IF(ISNUMBER(SEARCH("kit 7", 'Painel ML'!C2413)), 7,
IF(ISNUMBER(SEARCH("kit 8", 'Painel ML'!C2413)), 8,
IF(ISNUMBER(SEARCH("kit 9", 'Painel ML'!C2413)), 9,
IF(ISNUMBER(SEARCH("kit 10", 'Painel ML'!C2413)), 10,
IF(ISNUMBER(SEARCH("kit 11", 'Painel ML'!C2413)), 11,
IF(ISNUMBER(SEARCH("kit 12", 'Painel ML'!C2413)), 12,
IF(ISNUMBER(SEARCH("kit 13", 'Painel ML'!C2413)), 13,
IF(ISNUMBER(SEARCH("kit 14", 'Painel ML'!C2413)), 14,
IF(ISNUMBER(SEARCH("kit 15", 'Painel ML'!C2413)), 15,
IF(ISNUMBER(SEARCH("kit 16", 'Painel ML'!C2413)), 16,
IF(ISNUMBER(SEARCH("kit 17", 'Painel ML'!C2413)), 17,
IF(ISNUMBER(SEARCH("kit 18", 'Painel ML'!C2413)), 18,
IF(ISNUMBER(SEARCH("kit 19", 'Painel ML'!C2413)), 19,
IF(ISNUMBER(SEARCH("kit 20", 'Painel ML'!C2413)), 20, 0)))))))))))))))))))</f>
        <v>0</v>
      </c>
      <c r="B2413">
        <f>IF(A2413=0,'Painel ML'!A2413,A2413*'Painel ML'!A2413)</f>
        <v>0</v>
      </c>
      <c r="D2413">
        <f>IF(ISNUMBER(SEARCH("kit2", 'Painel Shopee'!B2413)), 2,
IF(ISNUMBER(SEARCH("kit3", 'Painel Shopee'!B2413)), 3,
IF(ISNUMBER(SEARCH("kit4", 'Painel Shopee'!B2413)), 4,
IF(ISNUMBER(SEARCH("kit5", 'Painel Shopee'!B2413)), 5,
IF(ISNUMBER(SEARCH("kit6", 'Painel Shopee'!B2413)), 6,
IF(ISNUMBER(SEARCH("kit7", 'Painel Shopee'!B2413)), 7,
IF(ISNUMBER(SEARCH("kit8", 'Painel Shopee'!B2413)), 8,
IF(ISNUMBER(SEARCH("kit9", 'Painel Shopee'!B2413)), 9,
IF(ISNUMBER(SEARCH("kit10", 'Painel Shopee'!B2413)), 10,
IF(ISNUMBER(SEARCH("kit11", 'Painel Shopee'!B2413)), 11,
IF(ISNUMBER(SEARCH("kit12", 'Painel Shopee'!B2413)), 12,
IF(ISNUMBER(SEARCH("kit13", 'Painel Shopee'!B2413)), 13,
IF(ISNUMBER(SEARCH("kit14", 'Painel Shopee'!B2413)), 14,
IF(ISNUMBER(SEARCH("kit15", 'Painel Shopee'!B2413)), 15,
IF(ISNUMBER(SEARCH("kit16", 'Painel Shopee'!B2413)), 16,
IF(ISNUMBER(SEARCH("kit17", 'Painel Shopee'!B2413)), 17,
IF(ISNUMBER(SEARCH("kit18", 'Painel Shopee'!B2413)), 18,
IF(ISNUMBER(SEARCH("kit19", 'Painel Shopee'!B2413)), 19,
IF(ISNUMBER(SEARCH("kit20", 'Painel Shopee'!B2413)), 20, 0)))))))))))))))))))</f>
        <v>0</v>
      </c>
      <c r="E2413">
        <f>IF(D2413=0,'Painel Shopee'!C2413,D2413*'Painel Shopee'!C2413)</f>
        <v>0</v>
      </c>
    </row>
    <row r="2414" spans="1:5" x14ac:dyDescent="0.25">
      <c r="A2414">
        <f>IF(ISNUMBER(SEARCH("kit 2", 'Painel ML'!C2414)), 2,
IF(ISNUMBER(SEARCH("kit 3", 'Painel ML'!C2414)), 3,
IF(ISNUMBER(SEARCH("kit 4", 'Painel ML'!C2414)), 4,
IF(ISNUMBER(SEARCH("kit 5", 'Painel ML'!C2414)), 5,
IF(ISNUMBER(SEARCH("kit 6", 'Painel ML'!C2414)), 6,
IF(ISNUMBER(SEARCH("kit 7", 'Painel ML'!C2414)), 7,
IF(ISNUMBER(SEARCH("kit 8", 'Painel ML'!C2414)), 8,
IF(ISNUMBER(SEARCH("kit 9", 'Painel ML'!C2414)), 9,
IF(ISNUMBER(SEARCH("kit 10", 'Painel ML'!C2414)), 10,
IF(ISNUMBER(SEARCH("kit 11", 'Painel ML'!C2414)), 11,
IF(ISNUMBER(SEARCH("kit 12", 'Painel ML'!C2414)), 12,
IF(ISNUMBER(SEARCH("kit 13", 'Painel ML'!C2414)), 13,
IF(ISNUMBER(SEARCH("kit 14", 'Painel ML'!C2414)), 14,
IF(ISNUMBER(SEARCH("kit 15", 'Painel ML'!C2414)), 15,
IF(ISNUMBER(SEARCH("kit 16", 'Painel ML'!C2414)), 16,
IF(ISNUMBER(SEARCH("kit 17", 'Painel ML'!C2414)), 17,
IF(ISNUMBER(SEARCH("kit 18", 'Painel ML'!C2414)), 18,
IF(ISNUMBER(SEARCH("kit 19", 'Painel ML'!C2414)), 19,
IF(ISNUMBER(SEARCH("kit 20", 'Painel ML'!C2414)), 20, 0)))))))))))))))))))</f>
        <v>0</v>
      </c>
      <c r="B2414">
        <f>IF(A2414=0,'Painel ML'!A2414,A2414*'Painel ML'!A2414)</f>
        <v>0</v>
      </c>
      <c r="D2414">
        <f>IF(ISNUMBER(SEARCH("kit2", 'Painel Shopee'!B2414)), 2,
IF(ISNUMBER(SEARCH("kit3", 'Painel Shopee'!B2414)), 3,
IF(ISNUMBER(SEARCH("kit4", 'Painel Shopee'!B2414)), 4,
IF(ISNUMBER(SEARCH("kit5", 'Painel Shopee'!B2414)), 5,
IF(ISNUMBER(SEARCH("kit6", 'Painel Shopee'!B2414)), 6,
IF(ISNUMBER(SEARCH("kit7", 'Painel Shopee'!B2414)), 7,
IF(ISNUMBER(SEARCH("kit8", 'Painel Shopee'!B2414)), 8,
IF(ISNUMBER(SEARCH("kit9", 'Painel Shopee'!B2414)), 9,
IF(ISNUMBER(SEARCH("kit10", 'Painel Shopee'!B2414)), 10,
IF(ISNUMBER(SEARCH("kit11", 'Painel Shopee'!B2414)), 11,
IF(ISNUMBER(SEARCH("kit12", 'Painel Shopee'!B2414)), 12,
IF(ISNUMBER(SEARCH("kit13", 'Painel Shopee'!B2414)), 13,
IF(ISNUMBER(SEARCH("kit14", 'Painel Shopee'!B2414)), 14,
IF(ISNUMBER(SEARCH("kit15", 'Painel Shopee'!B2414)), 15,
IF(ISNUMBER(SEARCH("kit16", 'Painel Shopee'!B2414)), 16,
IF(ISNUMBER(SEARCH("kit17", 'Painel Shopee'!B2414)), 17,
IF(ISNUMBER(SEARCH("kit18", 'Painel Shopee'!B2414)), 18,
IF(ISNUMBER(SEARCH("kit19", 'Painel Shopee'!B2414)), 19,
IF(ISNUMBER(SEARCH("kit20", 'Painel Shopee'!B2414)), 20, 0)))))))))))))))))))</f>
        <v>0</v>
      </c>
      <c r="E2414">
        <f>IF(D2414=0,'Painel Shopee'!C2414,D2414*'Painel Shopee'!C2414)</f>
        <v>0</v>
      </c>
    </row>
    <row r="2415" spans="1:5" x14ac:dyDescent="0.25">
      <c r="A2415">
        <f>IF(ISNUMBER(SEARCH("kit 2", 'Painel ML'!C2415)), 2,
IF(ISNUMBER(SEARCH("kit 3", 'Painel ML'!C2415)), 3,
IF(ISNUMBER(SEARCH("kit 4", 'Painel ML'!C2415)), 4,
IF(ISNUMBER(SEARCH("kit 5", 'Painel ML'!C2415)), 5,
IF(ISNUMBER(SEARCH("kit 6", 'Painel ML'!C2415)), 6,
IF(ISNUMBER(SEARCH("kit 7", 'Painel ML'!C2415)), 7,
IF(ISNUMBER(SEARCH("kit 8", 'Painel ML'!C2415)), 8,
IF(ISNUMBER(SEARCH("kit 9", 'Painel ML'!C2415)), 9,
IF(ISNUMBER(SEARCH("kit 10", 'Painel ML'!C2415)), 10,
IF(ISNUMBER(SEARCH("kit 11", 'Painel ML'!C2415)), 11,
IF(ISNUMBER(SEARCH("kit 12", 'Painel ML'!C2415)), 12,
IF(ISNUMBER(SEARCH("kit 13", 'Painel ML'!C2415)), 13,
IF(ISNUMBER(SEARCH("kit 14", 'Painel ML'!C2415)), 14,
IF(ISNUMBER(SEARCH("kit 15", 'Painel ML'!C2415)), 15,
IF(ISNUMBER(SEARCH("kit 16", 'Painel ML'!C2415)), 16,
IF(ISNUMBER(SEARCH("kit 17", 'Painel ML'!C2415)), 17,
IF(ISNUMBER(SEARCH("kit 18", 'Painel ML'!C2415)), 18,
IF(ISNUMBER(SEARCH("kit 19", 'Painel ML'!C2415)), 19,
IF(ISNUMBER(SEARCH("kit 20", 'Painel ML'!C2415)), 20, 0)))))))))))))))))))</f>
        <v>0</v>
      </c>
      <c r="B2415">
        <f>IF(A2415=0,'Painel ML'!A2415,A2415*'Painel ML'!A2415)</f>
        <v>0</v>
      </c>
      <c r="D2415">
        <f>IF(ISNUMBER(SEARCH("kit2", 'Painel Shopee'!B2415)), 2,
IF(ISNUMBER(SEARCH("kit3", 'Painel Shopee'!B2415)), 3,
IF(ISNUMBER(SEARCH("kit4", 'Painel Shopee'!B2415)), 4,
IF(ISNUMBER(SEARCH("kit5", 'Painel Shopee'!B2415)), 5,
IF(ISNUMBER(SEARCH("kit6", 'Painel Shopee'!B2415)), 6,
IF(ISNUMBER(SEARCH("kit7", 'Painel Shopee'!B2415)), 7,
IF(ISNUMBER(SEARCH("kit8", 'Painel Shopee'!B2415)), 8,
IF(ISNUMBER(SEARCH("kit9", 'Painel Shopee'!B2415)), 9,
IF(ISNUMBER(SEARCH("kit10", 'Painel Shopee'!B2415)), 10,
IF(ISNUMBER(SEARCH("kit11", 'Painel Shopee'!B2415)), 11,
IF(ISNUMBER(SEARCH("kit12", 'Painel Shopee'!B2415)), 12,
IF(ISNUMBER(SEARCH("kit13", 'Painel Shopee'!B2415)), 13,
IF(ISNUMBER(SEARCH("kit14", 'Painel Shopee'!B2415)), 14,
IF(ISNUMBER(SEARCH("kit15", 'Painel Shopee'!B2415)), 15,
IF(ISNUMBER(SEARCH("kit16", 'Painel Shopee'!B2415)), 16,
IF(ISNUMBER(SEARCH("kit17", 'Painel Shopee'!B2415)), 17,
IF(ISNUMBER(SEARCH("kit18", 'Painel Shopee'!B2415)), 18,
IF(ISNUMBER(SEARCH("kit19", 'Painel Shopee'!B2415)), 19,
IF(ISNUMBER(SEARCH("kit20", 'Painel Shopee'!B2415)), 20, 0)))))))))))))))))))</f>
        <v>0</v>
      </c>
      <c r="E2415">
        <f>IF(D2415=0,'Painel Shopee'!C2415,D2415*'Painel Shopee'!C2415)</f>
        <v>0</v>
      </c>
    </row>
    <row r="2416" spans="1:5" x14ac:dyDescent="0.25">
      <c r="A2416">
        <f>IF(ISNUMBER(SEARCH("kit 2", 'Painel ML'!C2416)), 2,
IF(ISNUMBER(SEARCH("kit 3", 'Painel ML'!C2416)), 3,
IF(ISNUMBER(SEARCH("kit 4", 'Painel ML'!C2416)), 4,
IF(ISNUMBER(SEARCH("kit 5", 'Painel ML'!C2416)), 5,
IF(ISNUMBER(SEARCH("kit 6", 'Painel ML'!C2416)), 6,
IF(ISNUMBER(SEARCH("kit 7", 'Painel ML'!C2416)), 7,
IF(ISNUMBER(SEARCH("kit 8", 'Painel ML'!C2416)), 8,
IF(ISNUMBER(SEARCH("kit 9", 'Painel ML'!C2416)), 9,
IF(ISNUMBER(SEARCH("kit 10", 'Painel ML'!C2416)), 10,
IF(ISNUMBER(SEARCH("kit 11", 'Painel ML'!C2416)), 11,
IF(ISNUMBER(SEARCH("kit 12", 'Painel ML'!C2416)), 12,
IF(ISNUMBER(SEARCH("kit 13", 'Painel ML'!C2416)), 13,
IF(ISNUMBER(SEARCH("kit 14", 'Painel ML'!C2416)), 14,
IF(ISNUMBER(SEARCH("kit 15", 'Painel ML'!C2416)), 15,
IF(ISNUMBER(SEARCH("kit 16", 'Painel ML'!C2416)), 16,
IF(ISNUMBER(SEARCH("kit 17", 'Painel ML'!C2416)), 17,
IF(ISNUMBER(SEARCH("kit 18", 'Painel ML'!C2416)), 18,
IF(ISNUMBER(SEARCH("kit 19", 'Painel ML'!C2416)), 19,
IF(ISNUMBER(SEARCH("kit 20", 'Painel ML'!C2416)), 20, 0)))))))))))))))))))</f>
        <v>0</v>
      </c>
      <c r="B2416">
        <f>IF(A2416=0,'Painel ML'!A2416,A2416*'Painel ML'!A2416)</f>
        <v>0</v>
      </c>
      <c r="D2416">
        <f>IF(ISNUMBER(SEARCH("kit2", 'Painel Shopee'!B2416)), 2,
IF(ISNUMBER(SEARCH("kit3", 'Painel Shopee'!B2416)), 3,
IF(ISNUMBER(SEARCH("kit4", 'Painel Shopee'!B2416)), 4,
IF(ISNUMBER(SEARCH("kit5", 'Painel Shopee'!B2416)), 5,
IF(ISNUMBER(SEARCH("kit6", 'Painel Shopee'!B2416)), 6,
IF(ISNUMBER(SEARCH("kit7", 'Painel Shopee'!B2416)), 7,
IF(ISNUMBER(SEARCH("kit8", 'Painel Shopee'!B2416)), 8,
IF(ISNUMBER(SEARCH("kit9", 'Painel Shopee'!B2416)), 9,
IF(ISNUMBER(SEARCH("kit10", 'Painel Shopee'!B2416)), 10,
IF(ISNUMBER(SEARCH("kit11", 'Painel Shopee'!B2416)), 11,
IF(ISNUMBER(SEARCH("kit12", 'Painel Shopee'!B2416)), 12,
IF(ISNUMBER(SEARCH("kit13", 'Painel Shopee'!B2416)), 13,
IF(ISNUMBER(SEARCH("kit14", 'Painel Shopee'!B2416)), 14,
IF(ISNUMBER(SEARCH("kit15", 'Painel Shopee'!B2416)), 15,
IF(ISNUMBER(SEARCH("kit16", 'Painel Shopee'!B2416)), 16,
IF(ISNUMBER(SEARCH("kit17", 'Painel Shopee'!B2416)), 17,
IF(ISNUMBER(SEARCH("kit18", 'Painel Shopee'!B2416)), 18,
IF(ISNUMBER(SEARCH("kit19", 'Painel Shopee'!B2416)), 19,
IF(ISNUMBER(SEARCH("kit20", 'Painel Shopee'!B2416)), 20, 0)))))))))))))))))))</f>
        <v>0</v>
      </c>
      <c r="E2416">
        <f>IF(D2416=0,'Painel Shopee'!C2416,D2416*'Painel Shopee'!C2416)</f>
        <v>0</v>
      </c>
    </row>
    <row r="2417" spans="1:5" x14ac:dyDescent="0.25">
      <c r="A2417">
        <f>IF(ISNUMBER(SEARCH("kit 2", 'Painel ML'!C2417)), 2,
IF(ISNUMBER(SEARCH("kit 3", 'Painel ML'!C2417)), 3,
IF(ISNUMBER(SEARCH("kit 4", 'Painel ML'!C2417)), 4,
IF(ISNUMBER(SEARCH("kit 5", 'Painel ML'!C2417)), 5,
IF(ISNUMBER(SEARCH("kit 6", 'Painel ML'!C2417)), 6,
IF(ISNUMBER(SEARCH("kit 7", 'Painel ML'!C2417)), 7,
IF(ISNUMBER(SEARCH("kit 8", 'Painel ML'!C2417)), 8,
IF(ISNUMBER(SEARCH("kit 9", 'Painel ML'!C2417)), 9,
IF(ISNUMBER(SEARCH("kit 10", 'Painel ML'!C2417)), 10,
IF(ISNUMBER(SEARCH("kit 11", 'Painel ML'!C2417)), 11,
IF(ISNUMBER(SEARCH("kit 12", 'Painel ML'!C2417)), 12,
IF(ISNUMBER(SEARCH("kit 13", 'Painel ML'!C2417)), 13,
IF(ISNUMBER(SEARCH("kit 14", 'Painel ML'!C2417)), 14,
IF(ISNUMBER(SEARCH("kit 15", 'Painel ML'!C2417)), 15,
IF(ISNUMBER(SEARCH("kit 16", 'Painel ML'!C2417)), 16,
IF(ISNUMBER(SEARCH("kit 17", 'Painel ML'!C2417)), 17,
IF(ISNUMBER(SEARCH("kit 18", 'Painel ML'!C2417)), 18,
IF(ISNUMBER(SEARCH("kit 19", 'Painel ML'!C2417)), 19,
IF(ISNUMBER(SEARCH("kit 20", 'Painel ML'!C2417)), 20, 0)))))))))))))))))))</f>
        <v>0</v>
      </c>
      <c r="B2417">
        <f>IF(A2417=0,'Painel ML'!A2417,A2417*'Painel ML'!A2417)</f>
        <v>0</v>
      </c>
      <c r="D2417">
        <f>IF(ISNUMBER(SEARCH("kit2", 'Painel Shopee'!B2417)), 2,
IF(ISNUMBER(SEARCH("kit3", 'Painel Shopee'!B2417)), 3,
IF(ISNUMBER(SEARCH("kit4", 'Painel Shopee'!B2417)), 4,
IF(ISNUMBER(SEARCH("kit5", 'Painel Shopee'!B2417)), 5,
IF(ISNUMBER(SEARCH("kit6", 'Painel Shopee'!B2417)), 6,
IF(ISNUMBER(SEARCH("kit7", 'Painel Shopee'!B2417)), 7,
IF(ISNUMBER(SEARCH("kit8", 'Painel Shopee'!B2417)), 8,
IF(ISNUMBER(SEARCH("kit9", 'Painel Shopee'!B2417)), 9,
IF(ISNUMBER(SEARCH("kit10", 'Painel Shopee'!B2417)), 10,
IF(ISNUMBER(SEARCH("kit11", 'Painel Shopee'!B2417)), 11,
IF(ISNUMBER(SEARCH("kit12", 'Painel Shopee'!B2417)), 12,
IF(ISNUMBER(SEARCH("kit13", 'Painel Shopee'!B2417)), 13,
IF(ISNUMBER(SEARCH("kit14", 'Painel Shopee'!B2417)), 14,
IF(ISNUMBER(SEARCH("kit15", 'Painel Shopee'!B2417)), 15,
IF(ISNUMBER(SEARCH("kit16", 'Painel Shopee'!B2417)), 16,
IF(ISNUMBER(SEARCH("kit17", 'Painel Shopee'!B2417)), 17,
IF(ISNUMBER(SEARCH("kit18", 'Painel Shopee'!B2417)), 18,
IF(ISNUMBER(SEARCH("kit19", 'Painel Shopee'!B2417)), 19,
IF(ISNUMBER(SEARCH("kit20", 'Painel Shopee'!B2417)), 20, 0)))))))))))))))))))</f>
        <v>0</v>
      </c>
      <c r="E2417">
        <f>IF(D2417=0,'Painel Shopee'!C2417,D2417*'Painel Shopee'!C2417)</f>
        <v>0</v>
      </c>
    </row>
    <row r="2418" spans="1:5" x14ac:dyDescent="0.25">
      <c r="A2418">
        <f>IF(ISNUMBER(SEARCH("kit 2", 'Painel ML'!C2418)), 2,
IF(ISNUMBER(SEARCH("kit 3", 'Painel ML'!C2418)), 3,
IF(ISNUMBER(SEARCH("kit 4", 'Painel ML'!C2418)), 4,
IF(ISNUMBER(SEARCH("kit 5", 'Painel ML'!C2418)), 5,
IF(ISNUMBER(SEARCH("kit 6", 'Painel ML'!C2418)), 6,
IF(ISNUMBER(SEARCH("kit 7", 'Painel ML'!C2418)), 7,
IF(ISNUMBER(SEARCH("kit 8", 'Painel ML'!C2418)), 8,
IF(ISNUMBER(SEARCH("kit 9", 'Painel ML'!C2418)), 9,
IF(ISNUMBER(SEARCH("kit 10", 'Painel ML'!C2418)), 10,
IF(ISNUMBER(SEARCH("kit 11", 'Painel ML'!C2418)), 11,
IF(ISNUMBER(SEARCH("kit 12", 'Painel ML'!C2418)), 12,
IF(ISNUMBER(SEARCH("kit 13", 'Painel ML'!C2418)), 13,
IF(ISNUMBER(SEARCH("kit 14", 'Painel ML'!C2418)), 14,
IF(ISNUMBER(SEARCH("kit 15", 'Painel ML'!C2418)), 15,
IF(ISNUMBER(SEARCH("kit 16", 'Painel ML'!C2418)), 16,
IF(ISNUMBER(SEARCH("kit 17", 'Painel ML'!C2418)), 17,
IF(ISNUMBER(SEARCH("kit 18", 'Painel ML'!C2418)), 18,
IF(ISNUMBER(SEARCH("kit 19", 'Painel ML'!C2418)), 19,
IF(ISNUMBER(SEARCH("kit 20", 'Painel ML'!C2418)), 20, 0)))))))))))))))))))</f>
        <v>0</v>
      </c>
      <c r="B2418">
        <f>IF(A2418=0,'Painel ML'!A2418,A2418*'Painel ML'!A2418)</f>
        <v>0</v>
      </c>
      <c r="D2418">
        <f>IF(ISNUMBER(SEARCH("kit2", 'Painel Shopee'!B2418)), 2,
IF(ISNUMBER(SEARCH("kit3", 'Painel Shopee'!B2418)), 3,
IF(ISNUMBER(SEARCH("kit4", 'Painel Shopee'!B2418)), 4,
IF(ISNUMBER(SEARCH("kit5", 'Painel Shopee'!B2418)), 5,
IF(ISNUMBER(SEARCH("kit6", 'Painel Shopee'!B2418)), 6,
IF(ISNUMBER(SEARCH("kit7", 'Painel Shopee'!B2418)), 7,
IF(ISNUMBER(SEARCH("kit8", 'Painel Shopee'!B2418)), 8,
IF(ISNUMBER(SEARCH("kit9", 'Painel Shopee'!B2418)), 9,
IF(ISNUMBER(SEARCH("kit10", 'Painel Shopee'!B2418)), 10,
IF(ISNUMBER(SEARCH("kit11", 'Painel Shopee'!B2418)), 11,
IF(ISNUMBER(SEARCH("kit12", 'Painel Shopee'!B2418)), 12,
IF(ISNUMBER(SEARCH("kit13", 'Painel Shopee'!B2418)), 13,
IF(ISNUMBER(SEARCH("kit14", 'Painel Shopee'!B2418)), 14,
IF(ISNUMBER(SEARCH("kit15", 'Painel Shopee'!B2418)), 15,
IF(ISNUMBER(SEARCH("kit16", 'Painel Shopee'!B2418)), 16,
IF(ISNUMBER(SEARCH("kit17", 'Painel Shopee'!B2418)), 17,
IF(ISNUMBER(SEARCH("kit18", 'Painel Shopee'!B2418)), 18,
IF(ISNUMBER(SEARCH("kit19", 'Painel Shopee'!B2418)), 19,
IF(ISNUMBER(SEARCH("kit20", 'Painel Shopee'!B2418)), 20, 0)))))))))))))))))))</f>
        <v>0</v>
      </c>
      <c r="E2418">
        <f>IF(D2418=0,'Painel Shopee'!C2418,D2418*'Painel Shopee'!C2418)</f>
        <v>0</v>
      </c>
    </row>
    <row r="2419" spans="1:5" x14ac:dyDescent="0.25">
      <c r="A2419">
        <f>IF(ISNUMBER(SEARCH("kit 2", 'Painel ML'!C2419)), 2,
IF(ISNUMBER(SEARCH("kit 3", 'Painel ML'!C2419)), 3,
IF(ISNUMBER(SEARCH("kit 4", 'Painel ML'!C2419)), 4,
IF(ISNUMBER(SEARCH("kit 5", 'Painel ML'!C2419)), 5,
IF(ISNUMBER(SEARCH("kit 6", 'Painel ML'!C2419)), 6,
IF(ISNUMBER(SEARCH("kit 7", 'Painel ML'!C2419)), 7,
IF(ISNUMBER(SEARCH("kit 8", 'Painel ML'!C2419)), 8,
IF(ISNUMBER(SEARCH("kit 9", 'Painel ML'!C2419)), 9,
IF(ISNUMBER(SEARCH("kit 10", 'Painel ML'!C2419)), 10,
IF(ISNUMBER(SEARCH("kit 11", 'Painel ML'!C2419)), 11,
IF(ISNUMBER(SEARCH("kit 12", 'Painel ML'!C2419)), 12,
IF(ISNUMBER(SEARCH("kit 13", 'Painel ML'!C2419)), 13,
IF(ISNUMBER(SEARCH("kit 14", 'Painel ML'!C2419)), 14,
IF(ISNUMBER(SEARCH("kit 15", 'Painel ML'!C2419)), 15,
IF(ISNUMBER(SEARCH("kit 16", 'Painel ML'!C2419)), 16,
IF(ISNUMBER(SEARCH("kit 17", 'Painel ML'!C2419)), 17,
IF(ISNUMBER(SEARCH("kit 18", 'Painel ML'!C2419)), 18,
IF(ISNUMBER(SEARCH("kit 19", 'Painel ML'!C2419)), 19,
IF(ISNUMBER(SEARCH("kit 20", 'Painel ML'!C2419)), 20, 0)))))))))))))))))))</f>
        <v>0</v>
      </c>
      <c r="B2419">
        <f>IF(A2419=0,'Painel ML'!A2419,A2419*'Painel ML'!A2419)</f>
        <v>0</v>
      </c>
      <c r="D2419">
        <f>IF(ISNUMBER(SEARCH("kit2", 'Painel Shopee'!B2419)), 2,
IF(ISNUMBER(SEARCH("kit3", 'Painel Shopee'!B2419)), 3,
IF(ISNUMBER(SEARCH("kit4", 'Painel Shopee'!B2419)), 4,
IF(ISNUMBER(SEARCH("kit5", 'Painel Shopee'!B2419)), 5,
IF(ISNUMBER(SEARCH("kit6", 'Painel Shopee'!B2419)), 6,
IF(ISNUMBER(SEARCH("kit7", 'Painel Shopee'!B2419)), 7,
IF(ISNUMBER(SEARCH("kit8", 'Painel Shopee'!B2419)), 8,
IF(ISNUMBER(SEARCH("kit9", 'Painel Shopee'!B2419)), 9,
IF(ISNUMBER(SEARCH("kit10", 'Painel Shopee'!B2419)), 10,
IF(ISNUMBER(SEARCH("kit11", 'Painel Shopee'!B2419)), 11,
IF(ISNUMBER(SEARCH("kit12", 'Painel Shopee'!B2419)), 12,
IF(ISNUMBER(SEARCH("kit13", 'Painel Shopee'!B2419)), 13,
IF(ISNUMBER(SEARCH("kit14", 'Painel Shopee'!B2419)), 14,
IF(ISNUMBER(SEARCH("kit15", 'Painel Shopee'!B2419)), 15,
IF(ISNUMBER(SEARCH("kit16", 'Painel Shopee'!B2419)), 16,
IF(ISNUMBER(SEARCH("kit17", 'Painel Shopee'!B2419)), 17,
IF(ISNUMBER(SEARCH("kit18", 'Painel Shopee'!B2419)), 18,
IF(ISNUMBER(SEARCH("kit19", 'Painel Shopee'!B2419)), 19,
IF(ISNUMBER(SEARCH("kit20", 'Painel Shopee'!B2419)), 20, 0)))))))))))))))))))</f>
        <v>0</v>
      </c>
      <c r="E2419">
        <f>IF(D2419=0,'Painel Shopee'!C2419,D2419*'Painel Shopee'!C2419)</f>
        <v>0</v>
      </c>
    </row>
    <row r="2420" spans="1:5" x14ac:dyDescent="0.25">
      <c r="A2420">
        <f>IF(ISNUMBER(SEARCH("kit 2", 'Painel ML'!C2420)), 2,
IF(ISNUMBER(SEARCH("kit 3", 'Painel ML'!C2420)), 3,
IF(ISNUMBER(SEARCH("kit 4", 'Painel ML'!C2420)), 4,
IF(ISNUMBER(SEARCH("kit 5", 'Painel ML'!C2420)), 5,
IF(ISNUMBER(SEARCH("kit 6", 'Painel ML'!C2420)), 6,
IF(ISNUMBER(SEARCH("kit 7", 'Painel ML'!C2420)), 7,
IF(ISNUMBER(SEARCH("kit 8", 'Painel ML'!C2420)), 8,
IF(ISNUMBER(SEARCH("kit 9", 'Painel ML'!C2420)), 9,
IF(ISNUMBER(SEARCH("kit 10", 'Painel ML'!C2420)), 10,
IF(ISNUMBER(SEARCH("kit 11", 'Painel ML'!C2420)), 11,
IF(ISNUMBER(SEARCH("kit 12", 'Painel ML'!C2420)), 12,
IF(ISNUMBER(SEARCH("kit 13", 'Painel ML'!C2420)), 13,
IF(ISNUMBER(SEARCH("kit 14", 'Painel ML'!C2420)), 14,
IF(ISNUMBER(SEARCH("kit 15", 'Painel ML'!C2420)), 15,
IF(ISNUMBER(SEARCH("kit 16", 'Painel ML'!C2420)), 16,
IF(ISNUMBER(SEARCH("kit 17", 'Painel ML'!C2420)), 17,
IF(ISNUMBER(SEARCH("kit 18", 'Painel ML'!C2420)), 18,
IF(ISNUMBER(SEARCH("kit 19", 'Painel ML'!C2420)), 19,
IF(ISNUMBER(SEARCH("kit 20", 'Painel ML'!C2420)), 20, 0)))))))))))))))))))</f>
        <v>0</v>
      </c>
      <c r="B2420">
        <f>IF(A2420=0,'Painel ML'!A2420,A2420*'Painel ML'!A2420)</f>
        <v>0</v>
      </c>
      <c r="D2420">
        <f>IF(ISNUMBER(SEARCH("kit2", 'Painel Shopee'!B2420)), 2,
IF(ISNUMBER(SEARCH("kit3", 'Painel Shopee'!B2420)), 3,
IF(ISNUMBER(SEARCH("kit4", 'Painel Shopee'!B2420)), 4,
IF(ISNUMBER(SEARCH("kit5", 'Painel Shopee'!B2420)), 5,
IF(ISNUMBER(SEARCH("kit6", 'Painel Shopee'!B2420)), 6,
IF(ISNUMBER(SEARCH("kit7", 'Painel Shopee'!B2420)), 7,
IF(ISNUMBER(SEARCH("kit8", 'Painel Shopee'!B2420)), 8,
IF(ISNUMBER(SEARCH("kit9", 'Painel Shopee'!B2420)), 9,
IF(ISNUMBER(SEARCH("kit10", 'Painel Shopee'!B2420)), 10,
IF(ISNUMBER(SEARCH("kit11", 'Painel Shopee'!B2420)), 11,
IF(ISNUMBER(SEARCH("kit12", 'Painel Shopee'!B2420)), 12,
IF(ISNUMBER(SEARCH("kit13", 'Painel Shopee'!B2420)), 13,
IF(ISNUMBER(SEARCH("kit14", 'Painel Shopee'!B2420)), 14,
IF(ISNUMBER(SEARCH("kit15", 'Painel Shopee'!B2420)), 15,
IF(ISNUMBER(SEARCH("kit16", 'Painel Shopee'!B2420)), 16,
IF(ISNUMBER(SEARCH("kit17", 'Painel Shopee'!B2420)), 17,
IF(ISNUMBER(SEARCH("kit18", 'Painel Shopee'!B2420)), 18,
IF(ISNUMBER(SEARCH("kit19", 'Painel Shopee'!B2420)), 19,
IF(ISNUMBER(SEARCH("kit20", 'Painel Shopee'!B2420)), 20, 0)))))))))))))))))))</f>
        <v>0</v>
      </c>
      <c r="E2420">
        <f>IF(D2420=0,'Painel Shopee'!C2420,D2420*'Painel Shopee'!C2420)</f>
        <v>0</v>
      </c>
    </row>
    <row r="2421" spans="1:5" x14ac:dyDescent="0.25">
      <c r="A2421">
        <f>IF(ISNUMBER(SEARCH("kit 2", 'Painel ML'!C2421)), 2,
IF(ISNUMBER(SEARCH("kit 3", 'Painel ML'!C2421)), 3,
IF(ISNUMBER(SEARCH("kit 4", 'Painel ML'!C2421)), 4,
IF(ISNUMBER(SEARCH("kit 5", 'Painel ML'!C2421)), 5,
IF(ISNUMBER(SEARCH("kit 6", 'Painel ML'!C2421)), 6,
IF(ISNUMBER(SEARCH("kit 7", 'Painel ML'!C2421)), 7,
IF(ISNUMBER(SEARCH("kit 8", 'Painel ML'!C2421)), 8,
IF(ISNUMBER(SEARCH("kit 9", 'Painel ML'!C2421)), 9,
IF(ISNUMBER(SEARCH("kit 10", 'Painel ML'!C2421)), 10,
IF(ISNUMBER(SEARCH("kit 11", 'Painel ML'!C2421)), 11,
IF(ISNUMBER(SEARCH("kit 12", 'Painel ML'!C2421)), 12,
IF(ISNUMBER(SEARCH("kit 13", 'Painel ML'!C2421)), 13,
IF(ISNUMBER(SEARCH("kit 14", 'Painel ML'!C2421)), 14,
IF(ISNUMBER(SEARCH("kit 15", 'Painel ML'!C2421)), 15,
IF(ISNUMBER(SEARCH("kit 16", 'Painel ML'!C2421)), 16,
IF(ISNUMBER(SEARCH("kit 17", 'Painel ML'!C2421)), 17,
IF(ISNUMBER(SEARCH("kit 18", 'Painel ML'!C2421)), 18,
IF(ISNUMBER(SEARCH("kit 19", 'Painel ML'!C2421)), 19,
IF(ISNUMBER(SEARCH("kit 20", 'Painel ML'!C2421)), 20, 0)))))))))))))))))))</f>
        <v>0</v>
      </c>
      <c r="B2421">
        <f>IF(A2421=0,'Painel ML'!A2421,A2421*'Painel ML'!A2421)</f>
        <v>0</v>
      </c>
      <c r="D2421">
        <f>IF(ISNUMBER(SEARCH("kit2", 'Painel Shopee'!B2421)), 2,
IF(ISNUMBER(SEARCH("kit3", 'Painel Shopee'!B2421)), 3,
IF(ISNUMBER(SEARCH("kit4", 'Painel Shopee'!B2421)), 4,
IF(ISNUMBER(SEARCH("kit5", 'Painel Shopee'!B2421)), 5,
IF(ISNUMBER(SEARCH("kit6", 'Painel Shopee'!B2421)), 6,
IF(ISNUMBER(SEARCH("kit7", 'Painel Shopee'!B2421)), 7,
IF(ISNUMBER(SEARCH("kit8", 'Painel Shopee'!B2421)), 8,
IF(ISNUMBER(SEARCH("kit9", 'Painel Shopee'!B2421)), 9,
IF(ISNUMBER(SEARCH("kit10", 'Painel Shopee'!B2421)), 10,
IF(ISNUMBER(SEARCH("kit11", 'Painel Shopee'!B2421)), 11,
IF(ISNUMBER(SEARCH("kit12", 'Painel Shopee'!B2421)), 12,
IF(ISNUMBER(SEARCH("kit13", 'Painel Shopee'!B2421)), 13,
IF(ISNUMBER(SEARCH("kit14", 'Painel Shopee'!B2421)), 14,
IF(ISNUMBER(SEARCH("kit15", 'Painel Shopee'!B2421)), 15,
IF(ISNUMBER(SEARCH("kit16", 'Painel Shopee'!B2421)), 16,
IF(ISNUMBER(SEARCH("kit17", 'Painel Shopee'!B2421)), 17,
IF(ISNUMBER(SEARCH("kit18", 'Painel Shopee'!B2421)), 18,
IF(ISNUMBER(SEARCH("kit19", 'Painel Shopee'!B2421)), 19,
IF(ISNUMBER(SEARCH("kit20", 'Painel Shopee'!B2421)), 20, 0)))))))))))))))))))</f>
        <v>0</v>
      </c>
      <c r="E2421">
        <f>IF(D2421=0,'Painel Shopee'!C2421,D2421*'Painel Shopee'!C2421)</f>
        <v>0</v>
      </c>
    </row>
    <row r="2422" spans="1:5" x14ac:dyDescent="0.25">
      <c r="A2422">
        <f>IF(ISNUMBER(SEARCH("kit 2", 'Painel ML'!C2422)), 2,
IF(ISNUMBER(SEARCH("kit 3", 'Painel ML'!C2422)), 3,
IF(ISNUMBER(SEARCH("kit 4", 'Painel ML'!C2422)), 4,
IF(ISNUMBER(SEARCH("kit 5", 'Painel ML'!C2422)), 5,
IF(ISNUMBER(SEARCH("kit 6", 'Painel ML'!C2422)), 6,
IF(ISNUMBER(SEARCH("kit 7", 'Painel ML'!C2422)), 7,
IF(ISNUMBER(SEARCH("kit 8", 'Painel ML'!C2422)), 8,
IF(ISNUMBER(SEARCH("kit 9", 'Painel ML'!C2422)), 9,
IF(ISNUMBER(SEARCH("kit 10", 'Painel ML'!C2422)), 10,
IF(ISNUMBER(SEARCH("kit 11", 'Painel ML'!C2422)), 11,
IF(ISNUMBER(SEARCH("kit 12", 'Painel ML'!C2422)), 12,
IF(ISNUMBER(SEARCH("kit 13", 'Painel ML'!C2422)), 13,
IF(ISNUMBER(SEARCH("kit 14", 'Painel ML'!C2422)), 14,
IF(ISNUMBER(SEARCH("kit 15", 'Painel ML'!C2422)), 15,
IF(ISNUMBER(SEARCH("kit 16", 'Painel ML'!C2422)), 16,
IF(ISNUMBER(SEARCH("kit 17", 'Painel ML'!C2422)), 17,
IF(ISNUMBER(SEARCH("kit 18", 'Painel ML'!C2422)), 18,
IF(ISNUMBER(SEARCH("kit 19", 'Painel ML'!C2422)), 19,
IF(ISNUMBER(SEARCH("kit 20", 'Painel ML'!C2422)), 20, 0)))))))))))))))))))</f>
        <v>0</v>
      </c>
      <c r="B2422">
        <f>IF(A2422=0,'Painel ML'!A2422,A2422*'Painel ML'!A2422)</f>
        <v>0</v>
      </c>
      <c r="D2422">
        <f>IF(ISNUMBER(SEARCH("kit2", 'Painel Shopee'!B2422)), 2,
IF(ISNUMBER(SEARCH("kit3", 'Painel Shopee'!B2422)), 3,
IF(ISNUMBER(SEARCH("kit4", 'Painel Shopee'!B2422)), 4,
IF(ISNUMBER(SEARCH("kit5", 'Painel Shopee'!B2422)), 5,
IF(ISNUMBER(SEARCH("kit6", 'Painel Shopee'!B2422)), 6,
IF(ISNUMBER(SEARCH("kit7", 'Painel Shopee'!B2422)), 7,
IF(ISNUMBER(SEARCH("kit8", 'Painel Shopee'!B2422)), 8,
IF(ISNUMBER(SEARCH("kit9", 'Painel Shopee'!B2422)), 9,
IF(ISNUMBER(SEARCH("kit10", 'Painel Shopee'!B2422)), 10,
IF(ISNUMBER(SEARCH("kit11", 'Painel Shopee'!B2422)), 11,
IF(ISNUMBER(SEARCH("kit12", 'Painel Shopee'!B2422)), 12,
IF(ISNUMBER(SEARCH("kit13", 'Painel Shopee'!B2422)), 13,
IF(ISNUMBER(SEARCH("kit14", 'Painel Shopee'!B2422)), 14,
IF(ISNUMBER(SEARCH("kit15", 'Painel Shopee'!B2422)), 15,
IF(ISNUMBER(SEARCH("kit16", 'Painel Shopee'!B2422)), 16,
IF(ISNUMBER(SEARCH("kit17", 'Painel Shopee'!B2422)), 17,
IF(ISNUMBER(SEARCH("kit18", 'Painel Shopee'!B2422)), 18,
IF(ISNUMBER(SEARCH("kit19", 'Painel Shopee'!B2422)), 19,
IF(ISNUMBER(SEARCH("kit20", 'Painel Shopee'!B2422)), 20, 0)))))))))))))))))))</f>
        <v>0</v>
      </c>
      <c r="E2422">
        <f>IF(D2422=0,'Painel Shopee'!C2422,D2422*'Painel Shopee'!C2422)</f>
        <v>0</v>
      </c>
    </row>
    <row r="2423" spans="1:5" x14ac:dyDescent="0.25">
      <c r="A2423">
        <f>IF(ISNUMBER(SEARCH("kit 2", 'Painel ML'!C2423)), 2,
IF(ISNUMBER(SEARCH("kit 3", 'Painel ML'!C2423)), 3,
IF(ISNUMBER(SEARCH("kit 4", 'Painel ML'!C2423)), 4,
IF(ISNUMBER(SEARCH("kit 5", 'Painel ML'!C2423)), 5,
IF(ISNUMBER(SEARCH("kit 6", 'Painel ML'!C2423)), 6,
IF(ISNUMBER(SEARCH("kit 7", 'Painel ML'!C2423)), 7,
IF(ISNUMBER(SEARCH("kit 8", 'Painel ML'!C2423)), 8,
IF(ISNUMBER(SEARCH("kit 9", 'Painel ML'!C2423)), 9,
IF(ISNUMBER(SEARCH("kit 10", 'Painel ML'!C2423)), 10,
IF(ISNUMBER(SEARCH("kit 11", 'Painel ML'!C2423)), 11,
IF(ISNUMBER(SEARCH("kit 12", 'Painel ML'!C2423)), 12,
IF(ISNUMBER(SEARCH("kit 13", 'Painel ML'!C2423)), 13,
IF(ISNUMBER(SEARCH("kit 14", 'Painel ML'!C2423)), 14,
IF(ISNUMBER(SEARCH("kit 15", 'Painel ML'!C2423)), 15,
IF(ISNUMBER(SEARCH("kit 16", 'Painel ML'!C2423)), 16,
IF(ISNUMBER(SEARCH("kit 17", 'Painel ML'!C2423)), 17,
IF(ISNUMBER(SEARCH("kit 18", 'Painel ML'!C2423)), 18,
IF(ISNUMBER(SEARCH("kit 19", 'Painel ML'!C2423)), 19,
IF(ISNUMBER(SEARCH("kit 20", 'Painel ML'!C2423)), 20, 0)))))))))))))))))))</f>
        <v>0</v>
      </c>
      <c r="B2423">
        <f>IF(A2423=0,'Painel ML'!A2423,A2423*'Painel ML'!A2423)</f>
        <v>0</v>
      </c>
      <c r="D2423">
        <f>IF(ISNUMBER(SEARCH("kit2", 'Painel Shopee'!B2423)), 2,
IF(ISNUMBER(SEARCH("kit3", 'Painel Shopee'!B2423)), 3,
IF(ISNUMBER(SEARCH("kit4", 'Painel Shopee'!B2423)), 4,
IF(ISNUMBER(SEARCH("kit5", 'Painel Shopee'!B2423)), 5,
IF(ISNUMBER(SEARCH("kit6", 'Painel Shopee'!B2423)), 6,
IF(ISNUMBER(SEARCH("kit7", 'Painel Shopee'!B2423)), 7,
IF(ISNUMBER(SEARCH("kit8", 'Painel Shopee'!B2423)), 8,
IF(ISNUMBER(SEARCH("kit9", 'Painel Shopee'!B2423)), 9,
IF(ISNUMBER(SEARCH("kit10", 'Painel Shopee'!B2423)), 10,
IF(ISNUMBER(SEARCH("kit11", 'Painel Shopee'!B2423)), 11,
IF(ISNUMBER(SEARCH("kit12", 'Painel Shopee'!B2423)), 12,
IF(ISNUMBER(SEARCH("kit13", 'Painel Shopee'!B2423)), 13,
IF(ISNUMBER(SEARCH("kit14", 'Painel Shopee'!B2423)), 14,
IF(ISNUMBER(SEARCH("kit15", 'Painel Shopee'!B2423)), 15,
IF(ISNUMBER(SEARCH("kit16", 'Painel Shopee'!B2423)), 16,
IF(ISNUMBER(SEARCH("kit17", 'Painel Shopee'!B2423)), 17,
IF(ISNUMBER(SEARCH("kit18", 'Painel Shopee'!B2423)), 18,
IF(ISNUMBER(SEARCH("kit19", 'Painel Shopee'!B2423)), 19,
IF(ISNUMBER(SEARCH("kit20", 'Painel Shopee'!B2423)), 20, 0)))))))))))))))))))</f>
        <v>0</v>
      </c>
      <c r="E2423">
        <f>IF(D2423=0,'Painel Shopee'!C2423,D2423*'Painel Shopee'!C2423)</f>
        <v>0</v>
      </c>
    </row>
    <row r="2424" spans="1:5" x14ac:dyDescent="0.25">
      <c r="A2424">
        <f>IF(ISNUMBER(SEARCH("kit 2", 'Painel ML'!C2424)), 2,
IF(ISNUMBER(SEARCH("kit 3", 'Painel ML'!C2424)), 3,
IF(ISNUMBER(SEARCH("kit 4", 'Painel ML'!C2424)), 4,
IF(ISNUMBER(SEARCH("kit 5", 'Painel ML'!C2424)), 5,
IF(ISNUMBER(SEARCH("kit 6", 'Painel ML'!C2424)), 6,
IF(ISNUMBER(SEARCH("kit 7", 'Painel ML'!C2424)), 7,
IF(ISNUMBER(SEARCH("kit 8", 'Painel ML'!C2424)), 8,
IF(ISNUMBER(SEARCH("kit 9", 'Painel ML'!C2424)), 9,
IF(ISNUMBER(SEARCH("kit 10", 'Painel ML'!C2424)), 10,
IF(ISNUMBER(SEARCH("kit 11", 'Painel ML'!C2424)), 11,
IF(ISNUMBER(SEARCH("kit 12", 'Painel ML'!C2424)), 12,
IF(ISNUMBER(SEARCH("kit 13", 'Painel ML'!C2424)), 13,
IF(ISNUMBER(SEARCH("kit 14", 'Painel ML'!C2424)), 14,
IF(ISNUMBER(SEARCH("kit 15", 'Painel ML'!C2424)), 15,
IF(ISNUMBER(SEARCH("kit 16", 'Painel ML'!C2424)), 16,
IF(ISNUMBER(SEARCH("kit 17", 'Painel ML'!C2424)), 17,
IF(ISNUMBER(SEARCH("kit 18", 'Painel ML'!C2424)), 18,
IF(ISNUMBER(SEARCH("kit 19", 'Painel ML'!C2424)), 19,
IF(ISNUMBER(SEARCH("kit 20", 'Painel ML'!C2424)), 20, 0)))))))))))))))))))</f>
        <v>0</v>
      </c>
      <c r="B2424">
        <f>IF(A2424=0,'Painel ML'!A2424,A2424*'Painel ML'!A2424)</f>
        <v>0</v>
      </c>
      <c r="D2424">
        <f>IF(ISNUMBER(SEARCH("kit2", 'Painel Shopee'!B2424)), 2,
IF(ISNUMBER(SEARCH("kit3", 'Painel Shopee'!B2424)), 3,
IF(ISNUMBER(SEARCH("kit4", 'Painel Shopee'!B2424)), 4,
IF(ISNUMBER(SEARCH("kit5", 'Painel Shopee'!B2424)), 5,
IF(ISNUMBER(SEARCH("kit6", 'Painel Shopee'!B2424)), 6,
IF(ISNUMBER(SEARCH("kit7", 'Painel Shopee'!B2424)), 7,
IF(ISNUMBER(SEARCH("kit8", 'Painel Shopee'!B2424)), 8,
IF(ISNUMBER(SEARCH("kit9", 'Painel Shopee'!B2424)), 9,
IF(ISNUMBER(SEARCH("kit10", 'Painel Shopee'!B2424)), 10,
IF(ISNUMBER(SEARCH("kit11", 'Painel Shopee'!B2424)), 11,
IF(ISNUMBER(SEARCH("kit12", 'Painel Shopee'!B2424)), 12,
IF(ISNUMBER(SEARCH("kit13", 'Painel Shopee'!B2424)), 13,
IF(ISNUMBER(SEARCH("kit14", 'Painel Shopee'!B2424)), 14,
IF(ISNUMBER(SEARCH("kit15", 'Painel Shopee'!B2424)), 15,
IF(ISNUMBER(SEARCH("kit16", 'Painel Shopee'!B2424)), 16,
IF(ISNUMBER(SEARCH("kit17", 'Painel Shopee'!B2424)), 17,
IF(ISNUMBER(SEARCH("kit18", 'Painel Shopee'!B2424)), 18,
IF(ISNUMBER(SEARCH("kit19", 'Painel Shopee'!B2424)), 19,
IF(ISNUMBER(SEARCH("kit20", 'Painel Shopee'!B2424)), 20, 0)))))))))))))))))))</f>
        <v>0</v>
      </c>
      <c r="E2424">
        <f>IF(D2424=0,'Painel Shopee'!C2424,D2424*'Painel Shopee'!C2424)</f>
        <v>0</v>
      </c>
    </row>
    <row r="2425" spans="1:5" x14ac:dyDescent="0.25">
      <c r="A2425">
        <f>IF(ISNUMBER(SEARCH("kit 2", 'Painel ML'!C2425)), 2,
IF(ISNUMBER(SEARCH("kit 3", 'Painel ML'!C2425)), 3,
IF(ISNUMBER(SEARCH("kit 4", 'Painel ML'!C2425)), 4,
IF(ISNUMBER(SEARCH("kit 5", 'Painel ML'!C2425)), 5,
IF(ISNUMBER(SEARCH("kit 6", 'Painel ML'!C2425)), 6,
IF(ISNUMBER(SEARCH("kit 7", 'Painel ML'!C2425)), 7,
IF(ISNUMBER(SEARCH("kit 8", 'Painel ML'!C2425)), 8,
IF(ISNUMBER(SEARCH("kit 9", 'Painel ML'!C2425)), 9,
IF(ISNUMBER(SEARCH("kit 10", 'Painel ML'!C2425)), 10,
IF(ISNUMBER(SEARCH("kit 11", 'Painel ML'!C2425)), 11,
IF(ISNUMBER(SEARCH("kit 12", 'Painel ML'!C2425)), 12,
IF(ISNUMBER(SEARCH("kit 13", 'Painel ML'!C2425)), 13,
IF(ISNUMBER(SEARCH("kit 14", 'Painel ML'!C2425)), 14,
IF(ISNUMBER(SEARCH("kit 15", 'Painel ML'!C2425)), 15,
IF(ISNUMBER(SEARCH("kit 16", 'Painel ML'!C2425)), 16,
IF(ISNUMBER(SEARCH("kit 17", 'Painel ML'!C2425)), 17,
IF(ISNUMBER(SEARCH("kit 18", 'Painel ML'!C2425)), 18,
IF(ISNUMBER(SEARCH("kit 19", 'Painel ML'!C2425)), 19,
IF(ISNUMBER(SEARCH("kit 20", 'Painel ML'!C2425)), 20, 0)))))))))))))))))))</f>
        <v>0</v>
      </c>
      <c r="B2425">
        <f>IF(A2425=0,'Painel ML'!A2425,A2425*'Painel ML'!A2425)</f>
        <v>0</v>
      </c>
      <c r="D2425">
        <f>IF(ISNUMBER(SEARCH("kit2", 'Painel Shopee'!B2425)), 2,
IF(ISNUMBER(SEARCH("kit3", 'Painel Shopee'!B2425)), 3,
IF(ISNUMBER(SEARCH("kit4", 'Painel Shopee'!B2425)), 4,
IF(ISNUMBER(SEARCH("kit5", 'Painel Shopee'!B2425)), 5,
IF(ISNUMBER(SEARCH("kit6", 'Painel Shopee'!B2425)), 6,
IF(ISNUMBER(SEARCH("kit7", 'Painel Shopee'!B2425)), 7,
IF(ISNUMBER(SEARCH("kit8", 'Painel Shopee'!B2425)), 8,
IF(ISNUMBER(SEARCH("kit9", 'Painel Shopee'!B2425)), 9,
IF(ISNUMBER(SEARCH("kit10", 'Painel Shopee'!B2425)), 10,
IF(ISNUMBER(SEARCH("kit11", 'Painel Shopee'!B2425)), 11,
IF(ISNUMBER(SEARCH("kit12", 'Painel Shopee'!B2425)), 12,
IF(ISNUMBER(SEARCH("kit13", 'Painel Shopee'!B2425)), 13,
IF(ISNUMBER(SEARCH("kit14", 'Painel Shopee'!B2425)), 14,
IF(ISNUMBER(SEARCH("kit15", 'Painel Shopee'!B2425)), 15,
IF(ISNUMBER(SEARCH("kit16", 'Painel Shopee'!B2425)), 16,
IF(ISNUMBER(SEARCH("kit17", 'Painel Shopee'!B2425)), 17,
IF(ISNUMBER(SEARCH("kit18", 'Painel Shopee'!B2425)), 18,
IF(ISNUMBER(SEARCH("kit19", 'Painel Shopee'!B2425)), 19,
IF(ISNUMBER(SEARCH("kit20", 'Painel Shopee'!B2425)), 20, 0)))))))))))))))))))</f>
        <v>0</v>
      </c>
      <c r="E2425">
        <f>IF(D2425=0,'Painel Shopee'!C2425,D2425*'Painel Shopee'!C2425)</f>
        <v>0</v>
      </c>
    </row>
    <row r="2426" spans="1:5" x14ac:dyDescent="0.25">
      <c r="A2426">
        <f>IF(ISNUMBER(SEARCH("kit 2", 'Painel ML'!C2426)), 2,
IF(ISNUMBER(SEARCH("kit 3", 'Painel ML'!C2426)), 3,
IF(ISNUMBER(SEARCH("kit 4", 'Painel ML'!C2426)), 4,
IF(ISNUMBER(SEARCH("kit 5", 'Painel ML'!C2426)), 5,
IF(ISNUMBER(SEARCH("kit 6", 'Painel ML'!C2426)), 6,
IF(ISNUMBER(SEARCH("kit 7", 'Painel ML'!C2426)), 7,
IF(ISNUMBER(SEARCH("kit 8", 'Painel ML'!C2426)), 8,
IF(ISNUMBER(SEARCH("kit 9", 'Painel ML'!C2426)), 9,
IF(ISNUMBER(SEARCH("kit 10", 'Painel ML'!C2426)), 10,
IF(ISNUMBER(SEARCH("kit 11", 'Painel ML'!C2426)), 11,
IF(ISNUMBER(SEARCH("kit 12", 'Painel ML'!C2426)), 12,
IF(ISNUMBER(SEARCH("kit 13", 'Painel ML'!C2426)), 13,
IF(ISNUMBER(SEARCH("kit 14", 'Painel ML'!C2426)), 14,
IF(ISNUMBER(SEARCH("kit 15", 'Painel ML'!C2426)), 15,
IF(ISNUMBER(SEARCH("kit 16", 'Painel ML'!C2426)), 16,
IF(ISNUMBER(SEARCH("kit 17", 'Painel ML'!C2426)), 17,
IF(ISNUMBER(SEARCH("kit 18", 'Painel ML'!C2426)), 18,
IF(ISNUMBER(SEARCH("kit 19", 'Painel ML'!C2426)), 19,
IF(ISNUMBER(SEARCH("kit 20", 'Painel ML'!C2426)), 20, 0)))))))))))))))))))</f>
        <v>0</v>
      </c>
      <c r="B2426">
        <f>IF(A2426=0,'Painel ML'!A2426,A2426*'Painel ML'!A2426)</f>
        <v>0</v>
      </c>
      <c r="D2426">
        <f>IF(ISNUMBER(SEARCH("kit2", 'Painel Shopee'!B2426)), 2,
IF(ISNUMBER(SEARCH("kit3", 'Painel Shopee'!B2426)), 3,
IF(ISNUMBER(SEARCH("kit4", 'Painel Shopee'!B2426)), 4,
IF(ISNUMBER(SEARCH("kit5", 'Painel Shopee'!B2426)), 5,
IF(ISNUMBER(SEARCH("kit6", 'Painel Shopee'!B2426)), 6,
IF(ISNUMBER(SEARCH("kit7", 'Painel Shopee'!B2426)), 7,
IF(ISNUMBER(SEARCH("kit8", 'Painel Shopee'!B2426)), 8,
IF(ISNUMBER(SEARCH("kit9", 'Painel Shopee'!B2426)), 9,
IF(ISNUMBER(SEARCH("kit10", 'Painel Shopee'!B2426)), 10,
IF(ISNUMBER(SEARCH("kit11", 'Painel Shopee'!B2426)), 11,
IF(ISNUMBER(SEARCH("kit12", 'Painel Shopee'!B2426)), 12,
IF(ISNUMBER(SEARCH("kit13", 'Painel Shopee'!B2426)), 13,
IF(ISNUMBER(SEARCH("kit14", 'Painel Shopee'!B2426)), 14,
IF(ISNUMBER(SEARCH("kit15", 'Painel Shopee'!B2426)), 15,
IF(ISNUMBER(SEARCH("kit16", 'Painel Shopee'!B2426)), 16,
IF(ISNUMBER(SEARCH("kit17", 'Painel Shopee'!B2426)), 17,
IF(ISNUMBER(SEARCH("kit18", 'Painel Shopee'!B2426)), 18,
IF(ISNUMBER(SEARCH("kit19", 'Painel Shopee'!B2426)), 19,
IF(ISNUMBER(SEARCH("kit20", 'Painel Shopee'!B2426)), 20, 0)))))))))))))))))))</f>
        <v>0</v>
      </c>
      <c r="E2426">
        <f>IF(D2426=0,'Painel Shopee'!C2426,D2426*'Painel Shopee'!C2426)</f>
        <v>0</v>
      </c>
    </row>
    <row r="2427" spans="1:5" x14ac:dyDescent="0.25">
      <c r="A2427">
        <f>IF(ISNUMBER(SEARCH("kit 2", 'Painel ML'!C2427)), 2,
IF(ISNUMBER(SEARCH("kit 3", 'Painel ML'!C2427)), 3,
IF(ISNUMBER(SEARCH("kit 4", 'Painel ML'!C2427)), 4,
IF(ISNUMBER(SEARCH("kit 5", 'Painel ML'!C2427)), 5,
IF(ISNUMBER(SEARCH("kit 6", 'Painel ML'!C2427)), 6,
IF(ISNUMBER(SEARCH("kit 7", 'Painel ML'!C2427)), 7,
IF(ISNUMBER(SEARCH("kit 8", 'Painel ML'!C2427)), 8,
IF(ISNUMBER(SEARCH("kit 9", 'Painel ML'!C2427)), 9,
IF(ISNUMBER(SEARCH("kit 10", 'Painel ML'!C2427)), 10,
IF(ISNUMBER(SEARCH("kit 11", 'Painel ML'!C2427)), 11,
IF(ISNUMBER(SEARCH("kit 12", 'Painel ML'!C2427)), 12,
IF(ISNUMBER(SEARCH("kit 13", 'Painel ML'!C2427)), 13,
IF(ISNUMBER(SEARCH("kit 14", 'Painel ML'!C2427)), 14,
IF(ISNUMBER(SEARCH("kit 15", 'Painel ML'!C2427)), 15,
IF(ISNUMBER(SEARCH("kit 16", 'Painel ML'!C2427)), 16,
IF(ISNUMBER(SEARCH("kit 17", 'Painel ML'!C2427)), 17,
IF(ISNUMBER(SEARCH("kit 18", 'Painel ML'!C2427)), 18,
IF(ISNUMBER(SEARCH("kit 19", 'Painel ML'!C2427)), 19,
IF(ISNUMBER(SEARCH("kit 20", 'Painel ML'!C2427)), 20, 0)))))))))))))))))))</f>
        <v>0</v>
      </c>
      <c r="B2427">
        <f>IF(A2427=0,'Painel ML'!A2427,A2427*'Painel ML'!A2427)</f>
        <v>0</v>
      </c>
      <c r="D2427">
        <f>IF(ISNUMBER(SEARCH("kit2", 'Painel Shopee'!B2427)), 2,
IF(ISNUMBER(SEARCH("kit3", 'Painel Shopee'!B2427)), 3,
IF(ISNUMBER(SEARCH("kit4", 'Painel Shopee'!B2427)), 4,
IF(ISNUMBER(SEARCH("kit5", 'Painel Shopee'!B2427)), 5,
IF(ISNUMBER(SEARCH("kit6", 'Painel Shopee'!B2427)), 6,
IF(ISNUMBER(SEARCH("kit7", 'Painel Shopee'!B2427)), 7,
IF(ISNUMBER(SEARCH("kit8", 'Painel Shopee'!B2427)), 8,
IF(ISNUMBER(SEARCH("kit9", 'Painel Shopee'!B2427)), 9,
IF(ISNUMBER(SEARCH("kit10", 'Painel Shopee'!B2427)), 10,
IF(ISNUMBER(SEARCH("kit11", 'Painel Shopee'!B2427)), 11,
IF(ISNUMBER(SEARCH("kit12", 'Painel Shopee'!B2427)), 12,
IF(ISNUMBER(SEARCH("kit13", 'Painel Shopee'!B2427)), 13,
IF(ISNUMBER(SEARCH("kit14", 'Painel Shopee'!B2427)), 14,
IF(ISNUMBER(SEARCH("kit15", 'Painel Shopee'!B2427)), 15,
IF(ISNUMBER(SEARCH("kit16", 'Painel Shopee'!B2427)), 16,
IF(ISNUMBER(SEARCH("kit17", 'Painel Shopee'!B2427)), 17,
IF(ISNUMBER(SEARCH("kit18", 'Painel Shopee'!B2427)), 18,
IF(ISNUMBER(SEARCH("kit19", 'Painel Shopee'!B2427)), 19,
IF(ISNUMBER(SEARCH("kit20", 'Painel Shopee'!B2427)), 20, 0)))))))))))))))))))</f>
        <v>0</v>
      </c>
      <c r="E2427">
        <f>IF(D2427=0,'Painel Shopee'!C2427,D2427*'Painel Shopee'!C2427)</f>
        <v>0</v>
      </c>
    </row>
    <row r="2428" spans="1:5" x14ac:dyDescent="0.25">
      <c r="A2428">
        <f>IF(ISNUMBER(SEARCH("kit 2", 'Painel ML'!C2428)), 2,
IF(ISNUMBER(SEARCH("kit 3", 'Painel ML'!C2428)), 3,
IF(ISNUMBER(SEARCH("kit 4", 'Painel ML'!C2428)), 4,
IF(ISNUMBER(SEARCH("kit 5", 'Painel ML'!C2428)), 5,
IF(ISNUMBER(SEARCH("kit 6", 'Painel ML'!C2428)), 6,
IF(ISNUMBER(SEARCH("kit 7", 'Painel ML'!C2428)), 7,
IF(ISNUMBER(SEARCH("kit 8", 'Painel ML'!C2428)), 8,
IF(ISNUMBER(SEARCH("kit 9", 'Painel ML'!C2428)), 9,
IF(ISNUMBER(SEARCH("kit 10", 'Painel ML'!C2428)), 10,
IF(ISNUMBER(SEARCH("kit 11", 'Painel ML'!C2428)), 11,
IF(ISNUMBER(SEARCH("kit 12", 'Painel ML'!C2428)), 12,
IF(ISNUMBER(SEARCH("kit 13", 'Painel ML'!C2428)), 13,
IF(ISNUMBER(SEARCH("kit 14", 'Painel ML'!C2428)), 14,
IF(ISNUMBER(SEARCH("kit 15", 'Painel ML'!C2428)), 15,
IF(ISNUMBER(SEARCH("kit 16", 'Painel ML'!C2428)), 16,
IF(ISNUMBER(SEARCH("kit 17", 'Painel ML'!C2428)), 17,
IF(ISNUMBER(SEARCH("kit 18", 'Painel ML'!C2428)), 18,
IF(ISNUMBER(SEARCH("kit 19", 'Painel ML'!C2428)), 19,
IF(ISNUMBER(SEARCH("kit 20", 'Painel ML'!C2428)), 20, 0)))))))))))))))))))</f>
        <v>0</v>
      </c>
      <c r="B2428">
        <f>IF(A2428=0,'Painel ML'!A2428,A2428*'Painel ML'!A2428)</f>
        <v>0</v>
      </c>
      <c r="D2428">
        <f>IF(ISNUMBER(SEARCH("kit2", 'Painel Shopee'!B2428)), 2,
IF(ISNUMBER(SEARCH("kit3", 'Painel Shopee'!B2428)), 3,
IF(ISNUMBER(SEARCH("kit4", 'Painel Shopee'!B2428)), 4,
IF(ISNUMBER(SEARCH("kit5", 'Painel Shopee'!B2428)), 5,
IF(ISNUMBER(SEARCH("kit6", 'Painel Shopee'!B2428)), 6,
IF(ISNUMBER(SEARCH("kit7", 'Painel Shopee'!B2428)), 7,
IF(ISNUMBER(SEARCH("kit8", 'Painel Shopee'!B2428)), 8,
IF(ISNUMBER(SEARCH("kit9", 'Painel Shopee'!B2428)), 9,
IF(ISNUMBER(SEARCH("kit10", 'Painel Shopee'!B2428)), 10,
IF(ISNUMBER(SEARCH("kit11", 'Painel Shopee'!B2428)), 11,
IF(ISNUMBER(SEARCH("kit12", 'Painel Shopee'!B2428)), 12,
IF(ISNUMBER(SEARCH("kit13", 'Painel Shopee'!B2428)), 13,
IF(ISNUMBER(SEARCH("kit14", 'Painel Shopee'!B2428)), 14,
IF(ISNUMBER(SEARCH("kit15", 'Painel Shopee'!B2428)), 15,
IF(ISNUMBER(SEARCH("kit16", 'Painel Shopee'!B2428)), 16,
IF(ISNUMBER(SEARCH("kit17", 'Painel Shopee'!B2428)), 17,
IF(ISNUMBER(SEARCH("kit18", 'Painel Shopee'!B2428)), 18,
IF(ISNUMBER(SEARCH("kit19", 'Painel Shopee'!B2428)), 19,
IF(ISNUMBER(SEARCH("kit20", 'Painel Shopee'!B2428)), 20, 0)))))))))))))))))))</f>
        <v>0</v>
      </c>
      <c r="E2428">
        <f>IF(D2428=0,'Painel Shopee'!C2428,D2428*'Painel Shopee'!C2428)</f>
        <v>0</v>
      </c>
    </row>
    <row r="2429" spans="1:5" x14ac:dyDescent="0.25">
      <c r="A2429">
        <f>IF(ISNUMBER(SEARCH("kit 2", 'Painel ML'!C2429)), 2,
IF(ISNUMBER(SEARCH("kit 3", 'Painel ML'!C2429)), 3,
IF(ISNUMBER(SEARCH("kit 4", 'Painel ML'!C2429)), 4,
IF(ISNUMBER(SEARCH("kit 5", 'Painel ML'!C2429)), 5,
IF(ISNUMBER(SEARCH("kit 6", 'Painel ML'!C2429)), 6,
IF(ISNUMBER(SEARCH("kit 7", 'Painel ML'!C2429)), 7,
IF(ISNUMBER(SEARCH("kit 8", 'Painel ML'!C2429)), 8,
IF(ISNUMBER(SEARCH("kit 9", 'Painel ML'!C2429)), 9,
IF(ISNUMBER(SEARCH("kit 10", 'Painel ML'!C2429)), 10,
IF(ISNUMBER(SEARCH("kit 11", 'Painel ML'!C2429)), 11,
IF(ISNUMBER(SEARCH("kit 12", 'Painel ML'!C2429)), 12,
IF(ISNUMBER(SEARCH("kit 13", 'Painel ML'!C2429)), 13,
IF(ISNUMBER(SEARCH("kit 14", 'Painel ML'!C2429)), 14,
IF(ISNUMBER(SEARCH("kit 15", 'Painel ML'!C2429)), 15,
IF(ISNUMBER(SEARCH("kit 16", 'Painel ML'!C2429)), 16,
IF(ISNUMBER(SEARCH("kit 17", 'Painel ML'!C2429)), 17,
IF(ISNUMBER(SEARCH("kit 18", 'Painel ML'!C2429)), 18,
IF(ISNUMBER(SEARCH("kit 19", 'Painel ML'!C2429)), 19,
IF(ISNUMBER(SEARCH("kit 20", 'Painel ML'!C2429)), 20, 0)))))))))))))))))))</f>
        <v>0</v>
      </c>
      <c r="B2429">
        <f>IF(A2429=0,'Painel ML'!A2429,A2429*'Painel ML'!A2429)</f>
        <v>0</v>
      </c>
      <c r="D2429">
        <f>IF(ISNUMBER(SEARCH("kit2", 'Painel Shopee'!B2429)), 2,
IF(ISNUMBER(SEARCH("kit3", 'Painel Shopee'!B2429)), 3,
IF(ISNUMBER(SEARCH("kit4", 'Painel Shopee'!B2429)), 4,
IF(ISNUMBER(SEARCH("kit5", 'Painel Shopee'!B2429)), 5,
IF(ISNUMBER(SEARCH("kit6", 'Painel Shopee'!B2429)), 6,
IF(ISNUMBER(SEARCH("kit7", 'Painel Shopee'!B2429)), 7,
IF(ISNUMBER(SEARCH("kit8", 'Painel Shopee'!B2429)), 8,
IF(ISNUMBER(SEARCH("kit9", 'Painel Shopee'!B2429)), 9,
IF(ISNUMBER(SEARCH("kit10", 'Painel Shopee'!B2429)), 10,
IF(ISNUMBER(SEARCH("kit11", 'Painel Shopee'!B2429)), 11,
IF(ISNUMBER(SEARCH("kit12", 'Painel Shopee'!B2429)), 12,
IF(ISNUMBER(SEARCH("kit13", 'Painel Shopee'!B2429)), 13,
IF(ISNUMBER(SEARCH("kit14", 'Painel Shopee'!B2429)), 14,
IF(ISNUMBER(SEARCH("kit15", 'Painel Shopee'!B2429)), 15,
IF(ISNUMBER(SEARCH("kit16", 'Painel Shopee'!B2429)), 16,
IF(ISNUMBER(SEARCH("kit17", 'Painel Shopee'!B2429)), 17,
IF(ISNUMBER(SEARCH("kit18", 'Painel Shopee'!B2429)), 18,
IF(ISNUMBER(SEARCH("kit19", 'Painel Shopee'!B2429)), 19,
IF(ISNUMBER(SEARCH("kit20", 'Painel Shopee'!B2429)), 20, 0)))))))))))))))))))</f>
        <v>0</v>
      </c>
      <c r="E2429">
        <f>IF(D2429=0,'Painel Shopee'!C2429,D2429*'Painel Shopee'!C2429)</f>
        <v>0</v>
      </c>
    </row>
    <row r="2430" spans="1:5" x14ac:dyDescent="0.25">
      <c r="A2430">
        <f>IF(ISNUMBER(SEARCH("kit 2", 'Painel ML'!C2430)), 2,
IF(ISNUMBER(SEARCH("kit 3", 'Painel ML'!C2430)), 3,
IF(ISNUMBER(SEARCH("kit 4", 'Painel ML'!C2430)), 4,
IF(ISNUMBER(SEARCH("kit 5", 'Painel ML'!C2430)), 5,
IF(ISNUMBER(SEARCH("kit 6", 'Painel ML'!C2430)), 6,
IF(ISNUMBER(SEARCH("kit 7", 'Painel ML'!C2430)), 7,
IF(ISNUMBER(SEARCH("kit 8", 'Painel ML'!C2430)), 8,
IF(ISNUMBER(SEARCH("kit 9", 'Painel ML'!C2430)), 9,
IF(ISNUMBER(SEARCH("kit 10", 'Painel ML'!C2430)), 10,
IF(ISNUMBER(SEARCH("kit 11", 'Painel ML'!C2430)), 11,
IF(ISNUMBER(SEARCH("kit 12", 'Painel ML'!C2430)), 12,
IF(ISNUMBER(SEARCH("kit 13", 'Painel ML'!C2430)), 13,
IF(ISNUMBER(SEARCH("kit 14", 'Painel ML'!C2430)), 14,
IF(ISNUMBER(SEARCH("kit 15", 'Painel ML'!C2430)), 15,
IF(ISNUMBER(SEARCH("kit 16", 'Painel ML'!C2430)), 16,
IF(ISNUMBER(SEARCH("kit 17", 'Painel ML'!C2430)), 17,
IF(ISNUMBER(SEARCH("kit 18", 'Painel ML'!C2430)), 18,
IF(ISNUMBER(SEARCH("kit 19", 'Painel ML'!C2430)), 19,
IF(ISNUMBER(SEARCH("kit 20", 'Painel ML'!C2430)), 20, 0)))))))))))))))))))</f>
        <v>0</v>
      </c>
      <c r="B2430">
        <f>IF(A2430=0,'Painel ML'!A2430,A2430*'Painel ML'!A2430)</f>
        <v>0</v>
      </c>
      <c r="D2430">
        <f>IF(ISNUMBER(SEARCH("kit2", 'Painel Shopee'!B2430)), 2,
IF(ISNUMBER(SEARCH("kit3", 'Painel Shopee'!B2430)), 3,
IF(ISNUMBER(SEARCH("kit4", 'Painel Shopee'!B2430)), 4,
IF(ISNUMBER(SEARCH("kit5", 'Painel Shopee'!B2430)), 5,
IF(ISNUMBER(SEARCH("kit6", 'Painel Shopee'!B2430)), 6,
IF(ISNUMBER(SEARCH("kit7", 'Painel Shopee'!B2430)), 7,
IF(ISNUMBER(SEARCH("kit8", 'Painel Shopee'!B2430)), 8,
IF(ISNUMBER(SEARCH("kit9", 'Painel Shopee'!B2430)), 9,
IF(ISNUMBER(SEARCH("kit10", 'Painel Shopee'!B2430)), 10,
IF(ISNUMBER(SEARCH("kit11", 'Painel Shopee'!B2430)), 11,
IF(ISNUMBER(SEARCH("kit12", 'Painel Shopee'!B2430)), 12,
IF(ISNUMBER(SEARCH("kit13", 'Painel Shopee'!B2430)), 13,
IF(ISNUMBER(SEARCH("kit14", 'Painel Shopee'!B2430)), 14,
IF(ISNUMBER(SEARCH("kit15", 'Painel Shopee'!B2430)), 15,
IF(ISNUMBER(SEARCH("kit16", 'Painel Shopee'!B2430)), 16,
IF(ISNUMBER(SEARCH("kit17", 'Painel Shopee'!B2430)), 17,
IF(ISNUMBER(SEARCH("kit18", 'Painel Shopee'!B2430)), 18,
IF(ISNUMBER(SEARCH("kit19", 'Painel Shopee'!B2430)), 19,
IF(ISNUMBER(SEARCH("kit20", 'Painel Shopee'!B2430)), 20, 0)))))))))))))))))))</f>
        <v>0</v>
      </c>
      <c r="E2430">
        <f>IF(D2430=0,'Painel Shopee'!C2430,D2430*'Painel Shopee'!C2430)</f>
        <v>0</v>
      </c>
    </row>
    <row r="2431" spans="1:5" x14ac:dyDescent="0.25">
      <c r="A2431">
        <f>IF(ISNUMBER(SEARCH("kit 2", 'Painel ML'!C2431)), 2,
IF(ISNUMBER(SEARCH("kit 3", 'Painel ML'!C2431)), 3,
IF(ISNUMBER(SEARCH("kit 4", 'Painel ML'!C2431)), 4,
IF(ISNUMBER(SEARCH("kit 5", 'Painel ML'!C2431)), 5,
IF(ISNUMBER(SEARCH("kit 6", 'Painel ML'!C2431)), 6,
IF(ISNUMBER(SEARCH("kit 7", 'Painel ML'!C2431)), 7,
IF(ISNUMBER(SEARCH("kit 8", 'Painel ML'!C2431)), 8,
IF(ISNUMBER(SEARCH("kit 9", 'Painel ML'!C2431)), 9,
IF(ISNUMBER(SEARCH("kit 10", 'Painel ML'!C2431)), 10,
IF(ISNUMBER(SEARCH("kit 11", 'Painel ML'!C2431)), 11,
IF(ISNUMBER(SEARCH("kit 12", 'Painel ML'!C2431)), 12,
IF(ISNUMBER(SEARCH("kit 13", 'Painel ML'!C2431)), 13,
IF(ISNUMBER(SEARCH("kit 14", 'Painel ML'!C2431)), 14,
IF(ISNUMBER(SEARCH("kit 15", 'Painel ML'!C2431)), 15,
IF(ISNUMBER(SEARCH("kit 16", 'Painel ML'!C2431)), 16,
IF(ISNUMBER(SEARCH("kit 17", 'Painel ML'!C2431)), 17,
IF(ISNUMBER(SEARCH("kit 18", 'Painel ML'!C2431)), 18,
IF(ISNUMBER(SEARCH("kit 19", 'Painel ML'!C2431)), 19,
IF(ISNUMBER(SEARCH("kit 20", 'Painel ML'!C2431)), 20, 0)))))))))))))))))))</f>
        <v>0</v>
      </c>
      <c r="B2431">
        <f>IF(A2431=0,'Painel ML'!A2431,A2431*'Painel ML'!A2431)</f>
        <v>0</v>
      </c>
      <c r="D2431">
        <f>IF(ISNUMBER(SEARCH("kit2", 'Painel Shopee'!B2431)), 2,
IF(ISNUMBER(SEARCH("kit3", 'Painel Shopee'!B2431)), 3,
IF(ISNUMBER(SEARCH("kit4", 'Painel Shopee'!B2431)), 4,
IF(ISNUMBER(SEARCH("kit5", 'Painel Shopee'!B2431)), 5,
IF(ISNUMBER(SEARCH("kit6", 'Painel Shopee'!B2431)), 6,
IF(ISNUMBER(SEARCH("kit7", 'Painel Shopee'!B2431)), 7,
IF(ISNUMBER(SEARCH("kit8", 'Painel Shopee'!B2431)), 8,
IF(ISNUMBER(SEARCH("kit9", 'Painel Shopee'!B2431)), 9,
IF(ISNUMBER(SEARCH("kit10", 'Painel Shopee'!B2431)), 10,
IF(ISNUMBER(SEARCH("kit11", 'Painel Shopee'!B2431)), 11,
IF(ISNUMBER(SEARCH("kit12", 'Painel Shopee'!B2431)), 12,
IF(ISNUMBER(SEARCH("kit13", 'Painel Shopee'!B2431)), 13,
IF(ISNUMBER(SEARCH("kit14", 'Painel Shopee'!B2431)), 14,
IF(ISNUMBER(SEARCH("kit15", 'Painel Shopee'!B2431)), 15,
IF(ISNUMBER(SEARCH("kit16", 'Painel Shopee'!B2431)), 16,
IF(ISNUMBER(SEARCH("kit17", 'Painel Shopee'!B2431)), 17,
IF(ISNUMBER(SEARCH("kit18", 'Painel Shopee'!B2431)), 18,
IF(ISNUMBER(SEARCH("kit19", 'Painel Shopee'!B2431)), 19,
IF(ISNUMBER(SEARCH("kit20", 'Painel Shopee'!B2431)), 20, 0)))))))))))))))))))</f>
        <v>0</v>
      </c>
      <c r="E2431">
        <f>IF(D2431=0,'Painel Shopee'!C2431,D2431*'Painel Shopee'!C2431)</f>
        <v>0</v>
      </c>
    </row>
    <row r="2432" spans="1:5" x14ac:dyDescent="0.25">
      <c r="A2432">
        <f>IF(ISNUMBER(SEARCH("kit 2", 'Painel ML'!C2432)), 2,
IF(ISNUMBER(SEARCH("kit 3", 'Painel ML'!C2432)), 3,
IF(ISNUMBER(SEARCH("kit 4", 'Painel ML'!C2432)), 4,
IF(ISNUMBER(SEARCH("kit 5", 'Painel ML'!C2432)), 5,
IF(ISNUMBER(SEARCH("kit 6", 'Painel ML'!C2432)), 6,
IF(ISNUMBER(SEARCH("kit 7", 'Painel ML'!C2432)), 7,
IF(ISNUMBER(SEARCH("kit 8", 'Painel ML'!C2432)), 8,
IF(ISNUMBER(SEARCH("kit 9", 'Painel ML'!C2432)), 9,
IF(ISNUMBER(SEARCH("kit 10", 'Painel ML'!C2432)), 10,
IF(ISNUMBER(SEARCH("kit 11", 'Painel ML'!C2432)), 11,
IF(ISNUMBER(SEARCH("kit 12", 'Painel ML'!C2432)), 12,
IF(ISNUMBER(SEARCH("kit 13", 'Painel ML'!C2432)), 13,
IF(ISNUMBER(SEARCH("kit 14", 'Painel ML'!C2432)), 14,
IF(ISNUMBER(SEARCH("kit 15", 'Painel ML'!C2432)), 15,
IF(ISNUMBER(SEARCH("kit 16", 'Painel ML'!C2432)), 16,
IF(ISNUMBER(SEARCH("kit 17", 'Painel ML'!C2432)), 17,
IF(ISNUMBER(SEARCH("kit 18", 'Painel ML'!C2432)), 18,
IF(ISNUMBER(SEARCH("kit 19", 'Painel ML'!C2432)), 19,
IF(ISNUMBER(SEARCH("kit 20", 'Painel ML'!C2432)), 20, 0)))))))))))))))))))</f>
        <v>0</v>
      </c>
      <c r="B2432">
        <f>IF(A2432=0,'Painel ML'!A2432,A2432*'Painel ML'!A2432)</f>
        <v>0</v>
      </c>
      <c r="D2432">
        <f>IF(ISNUMBER(SEARCH("kit2", 'Painel Shopee'!B2432)), 2,
IF(ISNUMBER(SEARCH("kit3", 'Painel Shopee'!B2432)), 3,
IF(ISNUMBER(SEARCH("kit4", 'Painel Shopee'!B2432)), 4,
IF(ISNUMBER(SEARCH("kit5", 'Painel Shopee'!B2432)), 5,
IF(ISNUMBER(SEARCH("kit6", 'Painel Shopee'!B2432)), 6,
IF(ISNUMBER(SEARCH("kit7", 'Painel Shopee'!B2432)), 7,
IF(ISNUMBER(SEARCH("kit8", 'Painel Shopee'!B2432)), 8,
IF(ISNUMBER(SEARCH("kit9", 'Painel Shopee'!B2432)), 9,
IF(ISNUMBER(SEARCH("kit10", 'Painel Shopee'!B2432)), 10,
IF(ISNUMBER(SEARCH("kit11", 'Painel Shopee'!B2432)), 11,
IF(ISNUMBER(SEARCH("kit12", 'Painel Shopee'!B2432)), 12,
IF(ISNUMBER(SEARCH("kit13", 'Painel Shopee'!B2432)), 13,
IF(ISNUMBER(SEARCH("kit14", 'Painel Shopee'!B2432)), 14,
IF(ISNUMBER(SEARCH("kit15", 'Painel Shopee'!B2432)), 15,
IF(ISNUMBER(SEARCH("kit16", 'Painel Shopee'!B2432)), 16,
IF(ISNUMBER(SEARCH("kit17", 'Painel Shopee'!B2432)), 17,
IF(ISNUMBER(SEARCH("kit18", 'Painel Shopee'!B2432)), 18,
IF(ISNUMBER(SEARCH("kit19", 'Painel Shopee'!B2432)), 19,
IF(ISNUMBER(SEARCH("kit20", 'Painel Shopee'!B2432)), 20, 0)))))))))))))))))))</f>
        <v>0</v>
      </c>
      <c r="E2432">
        <f>IF(D2432=0,'Painel Shopee'!C2432,D2432*'Painel Shopee'!C2432)</f>
        <v>0</v>
      </c>
    </row>
    <row r="2433" spans="1:5" x14ac:dyDescent="0.25">
      <c r="A2433">
        <f>IF(ISNUMBER(SEARCH("kit 2", 'Painel ML'!C2433)), 2,
IF(ISNUMBER(SEARCH("kit 3", 'Painel ML'!C2433)), 3,
IF(ISNUMBER(SEARCH("kit 4", 'Painel ML'!C2433)), 4,
IF(ISNUMBER(SEARCH("kit 5", 'Painel ML'!C2433)), 5,
IF(ISNUMBER(SEARCH("kit 6", 'Painel ML'!C2433)), 6,
IF(ISNUMBER(SEARCH("kit 7", 'Painel ML'!C2433)), 7,
IF(ISNUMBER(SEARCH("kit 8", 'Painel ML'!C2433)), 8,
IF(ISNUMBER(SEARCH("kit 9", 'Painel ML'!C2433)), 9,
IF(ISNUMBER(SEARCH("kit 10", 'Painel ML'!C2433)), 10,
IF(ISNUMBER(SEARCH("kit 11", 'Painel ML'!C2433)), 11,
IF(ISNUMBER(SEARCH("kit 12", 'Painel ML'!C2433)), 12,
IF(ISNUMBER(SEARCH("kit 13", 'Painel ML'!C2433)), 13,
IF(ISNUMBER(SEARCH("kit 14", 'Painel ML'!C2433)), 14,
IF(ISNUMBER(SEARCH("kit 15", 'Painel ML'!C2433)), 15,
IF(ISNUMBER(SEARCH("kit 16", 'Painel ML'!C2433)), 16,
IF(ISNUMBER(SEARCH("kit 17", 'Painel ML'!C2433)), 17,
IF(ISNUMBER(SEARCH("kit 18", 'Painel ML'!C2433)), 18,
IF(ISNUMBER(SEARCH("kit 19", 'Painel ML'!C2433)), 19,
IF(ISNUMBER(SEARCH("kit 20", 'Painel ML'!C2433)), 20, 0)))))))))))))))))))</f>
        <v>0</v>
      </c>
      <c r="B2433">
        <f>IF(A2433=0,'Painel ML'!A2433,A2433*'Painel ML'!A2433)</f>
        <v>0</v>
      </c>
      <c r="D2433">
        <f>IF(ISNUMBER(SEARCH("kit2", 'Painel Shopee'!B2433)), 2,
IF(ISNUMBER(SEARCH("kit3", 'Painel Shopee'!B2433)), 3,
IF(ISNUMBER(SEARCH("kit4", 'Painel Shopee'!B2433)), 4,
IF(ISNUMBER(SEARCH("kit5", 'Painel Shopee'!B2433)), 5,
IF(ISNUMBER(SEARCH("kit6", 'Painel Shopee'!B2433)), 6,
IF(ISNUMBER(SEARCH("kit7", 'Painel Shopee'!B2433)), 7,
IF(ISNUMBER(SEARCH("kit8", 'Painel Shopee'!B2433)), 8,
IF(ISNUMBER(SEARCH("kit9", 'Painel Shopee'!B2433)), 9,
IF(ISNUMBER(SEARCH("kit10", 'Painel Shopee'!B2433)), 10,
IF(ISNUMBER(SEARCH("kit11", 'Painel Shopee'!B2433)), 11,
IF(ISNUMBER(SEARCH("kit12", 'Painel Shopee'!B2433)), 12,
IF(ISNUMBER(SEARCH("kit13", 'Painel Shopee'!B2433)), 13,
IF(ISNUMBER(SEARCH("kit14", 'Painel Shopee'!B2433)), 14,
IF(ISNUMBER(SEARCH("kit15", 'Painel Shopee'!B2433)), 15,
IF(ISNUMBER(SEARCH("kit16", 'Painel Shopee'!B2433)), 16,
IF(ISNUMBER(SEARCH("kit17", 'Painel Shopee'!B2433)), 17,
IF(ISNUMBER(SEARCH("kit18", 'Painel Shopee'!B2433)), 18,
IF(ISNUMBER(SEARCH("kit19", 'Painel Shopee'!B2433)), 19,
IF(ISNUMBER(SEARCH("kit20", 'Painel Shopee'!B2433)), 20, 0)))))))))))))))))))</f>
        <v>0</v>
      </c>
      <c r="E2433">
        <f>IF(D2433=0,'Painel Shopee'!C2433,D2433*'Painel Shopee'!C2433)</f>
        <v>0</v>
      </c>
    </row>
    <row r="2434" spans="1:5" x14ac:dyDescent="0.25">
      <c r="A2434">
        <f>IF(ISNUMBER(SEARCH("kit 2", 'Painel ML'!C2434)), 2,
IF(ISNUMBER(SEARCH("kit 3", 'Painel ML'!C2434)), 3,
IF(ISNUMBER(SEARCH("kit 4", 'Painel ML'!C2434)), 4,
IF(ISNUMBER(SEARCH("kit 5", 'Painel ML'!C2434)), 5,
IF(ISNUMBER(SEARCH("kit 6", 'Painel ML'!C2434)), 6,
IF(ISNUMBER(SEARCH("kit 7", 'Painel ML'!C2434)), 7,
IF(ISNUMBER(SEARCH("kit 8", 'Painel ML'!C2434)), 8,
IF(ISNUMBER(SEARCH("kit 9", 'Painel ML'!C2434)), 9,
IF(ISNUMBER(SEARCH("kit 10", 'Painel ML'!C2434)), 10,
IF(ISNUMBER(SEARCH("kit 11", 'Painel ML'!C2434)), 11,
IF(ISNUMBER(SEARCH("kit 12", 'Painel ML'!C2434)), 12,
IF(ISNUMBER(SEARCH("kit 13", 'Painel ML'!C2434)), 13,
IF(ISNUMBER(SEARCH("kit 14", 'Painel ML'!C2434)), 14,
IF(ISNUMBER(SEARCH("kit 15", 'Painel ML'!C2434)), 15,
IF(ISNUMBER(SEARCH("kit 16", 'Painel ML'!C2434)), 16,
IF(ISNUMBER(SEARCH("kit 17", 'Painel ML'!C2434)), 17,
IF(ISNUMBER(SEARCH("kit 18", 'Painel ML'!C2434)), 18,
IF(ISNUMBER(SEARCH("kit 19", 'Painel ML'!C2434)), 19,
IF(ISNUMBER(SEARCH("kit 20", 'Painel ML'!C2434)), 20, 0)))))))))))))))))))</f>
        <v>0</v>
      </c>
      <c r="B2434">
        <f>IF(A2434=0,'Painel ML'!A2434,A2434*'Painel ML'!A2434)</f>
        <v>0</v>
      </c>
      <c r="D2434">
        <f>IF(ISNUMBER(SEARCH("kit2", 'Painel Shopee'!B2434)), 2,
IF(ISNUMBER(SEARCH("kit3", 'Painel Shopee'!B2434)), 3,
IF(ISNUMBER(SEARCH("kit4", 'Painel Shopee'!B2434)), 4,
IF(ISNUMBER(SEARCH("kit5", 'Painel Shopee'!B2434)), 5,
IF(ISNUMBER(SEARCH("kit6", 'Painel Shopee'!B2434)), 6,
IF(ISNUMBER(SEARCH("kit7", 'Painel Shopee'!B2434)), 7,
IF(ISNUMBER(SEARCH("kit8", 'Painel Shopee'!B2434)), 8,
IF(ISNUMBER(SEARCH("kit9", 'Painel Shopee'!B2434)), 9,
IF(ISNUMBER(SEARCH("kit10", 'Painel Shopee'!B2434)), 10,
IF(ISNUMBER(SEARCH("kit11", 'Painel Shopee'!B2434)), 11,
IF(ISNUMBER(SEARCH("kit12", 'Painel Shopee'!B2434)), 12,
IF(ISNUMBER(SEARCH("kit13", 'Painel Shopee'!B2434)), 13,
IF(ISNUMBER(SEARCH("kit14", 'Painel Shopee'!B2434)), 14,
IF(ISNUMBER(SEARCH("kit15", 'Painel Shopee'!B2434)), 15,
IF(ISNUMBER(SEARCH("kit16", 'Painel Shopee'!B2434)), 16,
IF(ISNUMBER(SEARCH("kit17", 'Painel Shopee'!B2434)), 17,
IF(ISNUMBER(SEARCH("kit18", 'Painel Shopee'!B2434)), 18,
IF(ISNUMBER(SEARCH("kit19", 'Painel Shopee'!B2434)), 19,
IF(ISNUMBER(SEARCH("kit20", 'Painel Shopee'!B2434)), 20, 0)))))))))))))))))))</f>
        <v>0</v>
      </c>
      <c r="E2434">
        <f>IF(D2434=0,'Painel Shopee'!C2434,D2434*'Painel Shopee'!C2434)</f>
        <v>0</v>
      </c>
    </row>
    <row r="2435" spans="1:5" x14ac:dyDescent="0.25">
      <c r="A2435">
        <f>IF(ISNUMBER(SEARCH("kit 2", 'Painel ML'!C2435)), 2,
IF(ISNUMBER(SEARCH("kit 3", 'Painel ML'!C2435)), 3,
IF(ISNUMBER(SEARCH("kit 4", 'Painel ML'!C2435)), 4,
IF(ISNUMBER(SEARCH("kit 5", 'Painel ML'!C2435)), 5,
IF(ISNUMBER(SEARCH("kit 6", 'Painel ML'!C2435)), 6,
IF(ISNUMBER(SEARCH("kit 7", 'Painel ML'!C2435)), 7,
IF(ISNUMBER(SEARCH("kit 8", 'Painel ML'!C2435)), 8,
IF(ISNUMBER(SEARCH("kit 9", 'Painel ML'!C2435)), 9,
IF(ISNUMBER(SEARCH("kit 10", 'Painel ML'!C2435)), 10,
IF(ISNUMBER(SEARCH("kit 11", 'Painel ML'!C2435)), 11,
IF(ISNUMBER(SEARCH("kit 12", 'Painel ML'!C2435)), 12,
IF(ISNUMBER(SEARCH("kit 13", 'Painel ML'!C2435)), 13,
IF(ISNUMBER(SEARCH("kit 14", 'Painel ML'!C2435)), 14,
IF(ISNUMBER(SEARCH("kit 15", 'Painel ML'!C2435)), 15,
IF(ISNUMBER(SEARCH("kit 16", 'Painel ML'!C2435)), 16,
IF(ISNUMBER(SEARCH("kit 17", 'Painel ML'!C2435)), 17,
IF(ISNUMBER(SEARCH("kit 18", 'Painel ML'!C2435)), 18,
IF(ISNUMBER(SEARCH("kit 19", 'Painel ML'!C2435)), 19,
IF(ISNUMBER(SEARCH("kit 20", 'Painel ML'!C2435)), 20, 0)))))))))))))))))))</f>
        <v>0</v>
      </c>
      <c r="B2435">
        <f>IF(A2435=0,'Painel ML'!A2435,A2435*'Painel ML'!A2435)</f>
        <v>0</v>
      </c>
      <c r="D2435">
        <f>IF(ISNUMBER(SEARCH("kit2", 'Painel Shopee'!B2435)), 2,
IF(ISNUMBER(SEARCH("kit3", 'Painel Shopee'!B2435)), 3,
IF(ISNUMBER(SEARCH("kit4", 'Painel Shopee'!B2435)), 4,
IF(ISNUMBER(SEARCH("kit5", 'Painel Shopee'!B2435)), 5,
IF(ISNUMBER(SEARCH("kit6", 'Painel Shopee'!B2435)), 6,
IF(ISNUMBER(SEARCH("kit7", 'Painel Shopee'!B2435)), 7,
IF(ISNUMBER(SEARCH("kit8", 'Painel Shopee'!B2435)), 8,
IF(ISNUMBER(SEARCH("kit9", 'Painel Shopee'!B2435)), 9,
IF(ISNUMBER(SEARCH("kit10", 'Painel Shopee'!B2435)), 10,
IF(ISNUMBER(SEARCH("kit11", 'Painel Shopee'!B2435)), 11,
IF(ISNUMBER(SEARCH("kit12", 'Painel Shopee'!B2435)), 12,
IF(ISNUMBER(SEARCH("kit13", 'Painel Shopee'!B2435)), 13,
IF(ISNUMBER(SEARCH("kit14", 'Painel Shopee'!B2435)), 14,
IF(ISNUMBER(SEARCH("kit15", 'Painel Shopee'!B2435)), 15,
IF(ISNUMBER(SEARCH("kit16", 'Painel Shopee'!B2435)), 16,
IF(ISNUMBER(SEARCH("kit17", 'Painel Shopee'!B2435)), 17,
IF(ISNUMBER(SEARCH("kit18", 'Painel Shopee'!B2435)), 18,
IF(ISNUMBER(SEARCH("kit19", 'Painel Shopee'!B2435)), 19,
IF(ISNUMBER(SEARCH("kit20", 'Painel Shopee'!B2435)), 20, 0)))))))))))))))))))</f>
        <v>0</v>
      </c>
      <c r="E2435">
        <f>IF(D2435=0,'Painel Shopee'!C2435,D2435*'Painel Shopee'!C2435)</f>
        <v>0</v>
      </c>
    </row>
    <row r="2436" spans="1:5" x14ac:dyDescent="0.25">
      <c r="A2436">
        <f>IF(ISNUMBER(SEARCH("kit 2", 'Painel ML'!C2436)), 2,
IF(ISNUMBER(SEARCH("kit 3", 'Painel ML'!C2436)), 3,
IF(ISNUMBER(SEARCH("kit 4", 'Painel ML'!C2436)), 4,
IF(ISNUMBER(SEARCH("kit 5", 'Painel ML'!C2436)), 5,
IF(ISNUMBER(SEARCH("kit 6", 'Painel ML'!C2436)), 6,
IF(ISNUMBER(SEARCH("kit 7", 'Painel ML'!C2436)), 7,
IF(ISNUMBER(SEARCH("kit 8", 'Painel ML'!C2436)), 8,
IF(ISNUMBER(SEARCH("kit 9", 'Painel ML'!C2436)), 9,
IF(ISNUMBER(SEARCH("kit 10", 'Painel ML'!C2436)), 10,
IF(ISNUMBER(SEARCH("kit 11", 'Painel ML'!C2436)), 11,
IF(ISNUMBER(SEARCH("kit 12", 'Painel ML'!C2436)), 12,
IF(ISNUMBER(SEARCH("kit 13", 'Painel ML'!C2436)), 13,
IF(ISNUMBER(SEARCH("kit 14", 'Painel ML'!C2436)), 14,
IF(ISNUMBER(SEARCH("kit 15", 'Painel ML'!C2436)), 15,
IF(ISNUMBER(SEARCH("kit 16", 'Painel ML'!C2436)), 16,
IF(ISNUMBER(SEARCH("kit 17", 'Painel ML'!C2436)), 17,
IF(ISNUMBER(SEARCH("kit 18", 'Painel ML'!C2436)), 18,
IF(ISNUMBER(SEARCH("kit 19", 'Painel ML'!C2436)), 19,
IF(ISNUMBER(SEARCH("kit 20", 'Painel ML'!C2436)), 20, 0)))))))))))))))))))</f>
        <v>0</v>
      </c>
      <c r="B2436">
        <f>IF(A2436=0,'Painel ML'!A2436,A2436*'Painel ML'!A2436)</f>
        <v>0</v>
      </c>
      <c r="D2436">
        <f>IF(ISNUMBER(SEARCH("kit2", 'Painel Shopee'!B2436)), 2,
IF(ISNUMBER(SEARCH("kit3", 'Painel Shopee'!B2436)), 3,
IF(ISNUMBER(SEARCH("kit4", 'Painel Shopee'!B2436)), 4,
IF(ISNUMBER(SEARCH("kit5", 'Painel Shopee'!B2436)), 5,
IF(ISNUMBER(SEARCH("kit6", 'Painel Shopee'!B2436)), 6,
IF(ISNUMBER(SEARCH("kit7", 'Painel Shopee'!B2436)), 7,
IF(ISNUMBER(SEARCH("kit8", 'Painel Shopee'!B2436)), 8,
IF(ISNUMBER(SEARCH("kit9", 'Painel Shopee'!B2436)), 9,
IF(ISNUMBER(SEARCH("kit10", 'Painel Shopee'!B2436)), 10,
IF(ISNUMBER(SEARCH("kit11", 'Painel Shopee'!B2436)), 11,
IF(ISNUMBER(SEARCH("kit12", 'Painel Shopee'!B2436)), 12,
IF(ISNUMBER(SEARCH("kit13", 'Painel Shopee'!B2436)), 13,
IF(ISNUMBER(SEARCH("kit14", 'Painel Shopee'!B2436)), 14,
IF(ISNUMBER(SEARCH("kit15", 'Painel Shopee'!B2436)), 15,
IF(ISNUMBER(SEARCH("kit16", 'Painel Shopee'!B2436)), 16,
IF(ISNUMBER(SEARCH("kit17", 'Painel Shopee'!B2436)), 17,
IF(ISNUMBER(SEARCH("kit18", 'Painel Shopee'!B2436)), 18,
IF(ISNUMBER(SEARCH("kit19", 'Painel Shopee'!B2436)), 19,
IF(ISNUMBER(SEARCH("kit20", 'Painel Shopee'!B2436)), 20, 0)))))))))))))))))))</f>
        <v>0</v>
      </c>
      <c r="E2436">
        <f>IF(D2436=0,'Painel Shopee'!C2436,D2436*'Painel Shopee'!C2436)</f>
        <v>0</v>
      </c>
    </row>
    <row r="2437" spans="1:5" x14ac:dyDescent="0.25">
      <c r="A2437">
        <f>IF(ISNUMBER(SEARCH("kit 2", 'Painel ML'!C2437)), 2,
IF(ISNUMBER(SEARCH("kit 3", 'Painel ML'!C2437)), 3,
IF(ISNUMBER(SEARCH("kit 4", 'Painel ML'!C2437)), 4,
IF(ISNUMBER(SEARCH("kit 5", 'Painel ML'!C2437)), 5,
IF(ISNUMBER(SEARCH("kit 6", 'Painel ML'!C2437)), 6,
IF(ISNUMBER(SEARCH("kit 7", 'Painel ML'!C2437)), 7,
IF(ISNUMBER(SEARCH("kit 8", 'Painel ML'!C2437)), 8,
IF(ISNUMBER(SEARCH("kit 9", 'Painel ML'!C2437)), 9,
IF(ISNUMBER(SEARCH("kit 10", 'Painel ML'!C2437)), 10,
IF(ISNUMBER(SEARCH("kit 11", 'Painel ML'!C2437)), 11,
IF(ISNUMBER(SEARCH("kit 12", 'Painel ML'!C2437)), 12,
IF(ISNUMBER(SEARCH("kit 13", 'Painel ML'!C2437)), 13,
IF(ISNUMBER(SEARCH("kit 14", 'Painel ML'!C2437)), 14,
IF(ISNUMBER(SEARCH("kit 15", 'Painel ML'!C2437)), 15,
IF(ISNUMBER(SEARCH("kit 16", 'Painel ML'!C2437)), 16,
IF(ISNUMBER(SEARCH("kit 17", 'Painel ML'!C2437)), 17,
IF(ISNUMBER(SEARCH("kit 18", 'Painel ML'!C2437)), 18,
IF(ISNUMBER(SEARCH("kit 19", 'Painel ML'!C2437)), 19,
IF(ISNUMBER(SEARCH("kit 20", 'Painel ML'!C2437)), 20, 0)))))))))))))))))))</f>
        <v>0</v>
      </c>
      <c r="B2437">
        <f>IF(A2437=0,'Painel ML'!A2437,A2437*'Painel ML'!A2437)</f>
        <v>0</v>
      </c>
      <c r="D2437">
        <f>IF(ISNUMBER(SEARCH("kit2", 'Painel Shopee'!B2437)), 2,
IF(ISNUMBER(SEARCH("kit3", 'Painel Shopee'!B2437)), 3,
IF(ISNUMBER(SEARCH("kit4", 'Painel Shopee'!B2437)), 4,
IF(ISNUMBER(SEARCH("kit5", 'Painel Shopee'!B2437)), 5,
IF(ISNUMBER(SEARCH("kit6", 'Painel Shopee'!B2437)), 6,
IF(ISNUMBER(SEARCH("kit7", 'Painel Shopee'!B2437)), 7,
IF(ISNUMBER(SEARCH("kit8", 'Painel Shopee'!B2437)), 8,
IF(ISNUMBER(SEARCH("kit9", 'Painel Shopee'!B2437)), 9,
IF(ISNUMBER(SEARCH("kit10", 'Painel Shopee'!B2437)), 10,
IF(ISNUMBER(SEARCH("kit11", 'Painel Shopee'!B2437)), 11,
IF(ISNUMBER(SEARCH("kit12", 'Painel Shopee'!B2437)), 12,
IF(ISNUMBER(SEARCH("kit13", 'Painel Shopee'!B2437)), 13,
IF(ISNUMBER(SEARCH("kit14", 'Painel Shopee'!B2437)), 14,
IF(ISNUMBER(SEARCH("kit15", 'Painel Shopee'!B2437)), 15,
IF(ISNUMBER(SEARCH("kit16", 'Painel Shopee'!B2437)), 16,
IF(ISNUMBER(SEARCH("kit17", 'Painel Shopee'!B2437)), 17,
IF(ISNUMBER(SEARCH("kit18", 'Painel Shopee'!B2437)), 18,
IF(ISNUMBER(SEARCH("kit19", 'Painel Shopee'!B2437)), 19,
IF(ISNUMBER(SEARCH("kit20", 'Painel Shopee'!B2437)), 20, 0)))))))))))))))))))</f>
        <v>0</v>
      </c>
      <c r="E2437">
        <f>IF(D2437=0,'Painel Shopee'!C2437,D2437*'Painel Shopee'!C2437)</f>
        <v>0</v>
      </c>
    </row>
    <row r="2438" spans="1:5" x14ac:dyDescent="0.25">
      <c r="A2438">
        <f>IF(ISNUMBER(SEARCH("kit 2", 'Painel ML'!C2438)), 2,
IF(ISNUMBER(SEARCH("kit 3", 'Painel ML'!C2438)), 3,
IF(ISNUMBER(SEARCH("kit 4", 'Painel ML'!C2438)), 4,
IF(ISNUMBER(SEARCH("kit 5", 'Painel ML'!C2438)), 5,
IF(ISNUMBER(SEARCH("kit 6", 'Painel ML'!C2438)), 6,
IF(ISNUMBER(SEARCH("kit 7", 'Painel ML'!C2438)), 7,
IF(ISNUMBER(SEARCH("kit 8", 'Painel ML'!C2438)), 8,
IF(ISNUMBER(SEARCH("kit 9", 'Painel ML'!C2438)), 9,
IF(ISNUMBER(SEARCH("kit 10", 'Painel ML'!C2438)), 10,
IF(ISNUMBER(SEARCH("kit 11", 'Painel ML'!C2438)), 11,
IF(ISNUMBER(SEARCH("kit 12", 'Painel ML'!C2438)), 12,
IF(ISNUMBER(SEARCH("kit 13", 'Painel ML'!C2438)), 13,
IF(ISNUMBER(SEARCH("kit 14", 'Painel ML'!C2438)), 14,
IF(ISNUMBER(SEARCH("kit 15", 'Painel ML'!C2438)), 15,
IF(ISNUMBER(SEARCH("kit 16", 'Painel ML'!C2438)), 16,
IF(ISNUMBER(SEARCH("kit 17", 'Painel ML'!C2438)), 17,
IF(ISNUMBER(SEARCH("kit 18", 'Painel ML'!C2438)), 18,
IF(ISNUMBER(SEARCH("kit 19", 'Painel ML'!C2438)), 19,
IF(ISNUMBER(SEARCH("kit 20", 'Painel ML'!C2438)), 20, 0)))))))))))))))))))</f>
        <v>0</v>
      </c>
      <c r="B2438">
        <f>IF(A2438=0,'Painel ML'!A2438,A2438*'Painel ML'!A2438)</f>
        <v>0</v>
      </c>
      <c r="D2438">
        <f>IF(ISNUMBER(SEARCH("kit2", 'Painel Shopee'!B2438)), 2,
IF(ISNUMBER(SEARCH("kit3", 'Painel Shopee'!B2438)), 3,
IF(ISNUMBER(SEARCH("kit4", 'Painel Shopee'!B2438)), 4,
IF(ISNUMBER(SEARCH("kit5", 'Painel Shopee'!B2438)), 5,
IF(ISNUMBER(SEARCH("kit6", 'Painel Shopee'!B2438)), 6,
IF(ISNUMBER(SEARCH("kit7", 'Painel Shopee'!B2438)), 7,
IF(ISNUMBER(SEARCH("kit8", 'Painel Shopee'!B2438)), 8,
IF(ISNUMBER(SEARCH("kit9", 'Painel Shopee'!B2438)), 9,
IF(ISNUMBER(SEARCH("kit10", 'Painel Shopee'!B2438)), 10,
IF(ISNUMBER(SEARCH("kit11", 'Painel Shopee'!B2438)), 11,
IF(ISNUMBER(SEARCH("kit12", 'Painel Shopee'!B2438)), 12,
IF(ISNUMBER(SEARCH("kit13", 'Painel Shopee'!B2438)), 13,
IF(ISNUMBER(SEARCH("kit14", 'Painel Shopee'!B2438)), 14,
IF(ISNUMBER(SEARCH("kit15", 'Painel Shopee'!B2438)), 15,
IF(ISNUMBER(SEARCH("kit16", 'Painel Shopee'!B2438)), 16,
IF(ISNUMBER(SEARCH("kit17", 'Painel Shopee'!B2438)), 17,
IF(ISNUMBER(SEARCH("kit18", 'Painel Shopee'!B2438)), 18,
IF(ISNUMBER(SEARCH("kit19", 'Painel Shopee'!B2438)), 19,
IF(ISNUMBER(SEARCH("kit20", 'Painel Shopee'!B2438)), 20, 0)))))))))))))))))))</f>
        <v>0</v>
      </c>
      <c r="E2438">
        <f>IF(D2438=0,'Painel Shopee'!C2438,D2438*'Painel Shopee'!C2438)</f>
        <v>0</v>
      </c>
    </row>
    <row r="2439" spans="1:5" x14ac:dyDescent="0.25">
      <c r="A2439">
        <f>IF(ISNUMBER(SEARCH("kit 2", 'Painel ML'!C2439)), 2,
IF(ISNUMBER(SEARCH("kit 3", 'Painel ML'!C2439)), 3,
IF(ISNUMBER(SEARCH("kit 4", 'Painel ML'!C2439)), 4,
IF(ISNUMBER(SEARCH("kit 5", 'Painel ML'!C2439)), 5,
IF(ISNUMBER(SEARCH("kit 6", 'Painel ML'!C2439)), 6,
IF(ISNUMBER(SEARCH("kit 7", 'Painel ML'!C2439)), 7,
IF(ISNUMBER(SEARCH("kit 8", 'Painel ML'!C2439)), 8,
IF(ISNUMBER(SEARCH("kit 9", 'Painel ML'!C2439)), 9,
IF(ISNUMBER(SEARCH("kit 10", 'Painel ML'!C2439)), 10,
IF(ISNUMBER(SEARCH("kit 11", 'Painel ML'!C2439)), 11,
IF(ISNUMBER(SEARCH("kit 12", 'Painel ML'!C2439)), 12,
IF(ISNUMBER(SEARCH("kit 13", 'Painel ML'!C2439)), 13,
IF(ISNUMBER(SEARCH("kit 14", 'Painel ML'!C2439)), 14,
IF(ISNUMBER(SEARCH("kit 15", 'Painel ML'!C2439)), 15,
IF(ISNUMBER(SEARCH("kit 16", 'Painel ML'!C2439)), 16,
IF(ISNUMBER(SEARCH("kit 17", 'Painel ML'!C2439)), 17,
IF(ISNUMBER(SEARCH("kit 18", 'Painel ML'!C2439)), 18,
IF(ISNUMBER(SEARCH("kit 19", 'Painel ML'!C2439)), 19,
IF(ISNUMBER(SEARCH("kit 20", 'Painel ML'!C2439)), 20, 0)))))))))))))))))))</f>
        <v>0</v>
      </c>
      <c r="B2439">
        <f>IF(A2439=0,'Painel ML'!A2439,A2439*'Painel ML'!A2439)</f>
        <v>0</v>
      </c>
      <c r="D2439">
        <f>IF(ISNUMBER(SEARCH("kit2", 'Painel Shopee'!B2439)), 2,
IF(ISNUMBER(SEARCH("kit3", 'Painel Shopee'!B2439)), 3,
IF(ISNUMBER(SEARCH("kit4", 'Painel Shopee'!B2439)), 4,
IF(ISNUMBER(SEARCH("kit5", 'Painel Shopee'!B2439)), 5,
IF(ISNUMBER(SEARCH("kit6", 'Painel Shopee'!B2439)), 6,
IF(ISNUMBER(SEARCH("kit7", 'Painel Shopee'!B2439)), 7,
IF(ISNUMBER(SEARCH("kit8", 'Painel Shopee'!B2439)), 8,
IF(ISNUMBER(SEARCH("kit9", 'Painel Shopee'!B2439)), 9,
IF(ISNUMBER(SEARCH("kit10", 'Painel Shopee'!B2439)), 10,
IF(ISNUMBER(SEARCH("kit11", 'Painel Shopee'!B2439)), 11,
IF(ISNUMBER(SEARCH("kit12", 'Painel Shopee'!B2439)), 12,
IF(ISNUMBER(SEARCH("kit13", 'Painel Shopee'!B2439)), 13,
IF(ISNUMBER(SEARCH("kit14", 'Painel Shopee'!B2439)), 14,
IF(ISNUMBER(SEARCH("kit15", 'Painel Shopee'!B2439)), 15,
IF(ISNUMBER(SEARCH("kit16", 'Painel Shopee'!B2439)), 16,
IF(ISNUMBER(SEARCH("kit17", 'Painel Shopee'!B2439)), 17,
IF(ISNUMBER(SEARCH("kit18", 'Painel Shopee'!B2439)), 18,
IF(ISNUMBER(SEARCH("kit19", 'Painel Shopee'!B2439)), 19,
IF(ISNUMBER(SEARCH("kit20", 'Painel Shopee'!B2439)), 20, 0)))))))))))))))))))</f>
        <v>0</v>
      </c>
      <c r="E2439">
        <f>IF(D2439=0,'Painel Shopee'!C2439,D2439*'Painel Shopee'!C2439)</f>
        <v>0</v>
      </c>
    </row>
    <row r="2440" spans="1:5" x14ac:dyDescent="0.25">
      <c r="A2440">
        <f>IF(ISNUMBER(SEARCH("kit 2", 'Painel ML'!C2440)), 2,
IF(ISNUMBER(SEARCH("kit 3", 'Painel ML'!C2440)), 3,
IF(ISNUMBER(SEARCH("kit 4", 'Painel ML'!C2440)), 4,
IF(ISNUMBER(SEARCH("kit 5", 'Painel ML'!C2440)), 5,
IF(ISNUMBER(SEARCH("kit 6", 'Painel ML'!C2440)), 6,
IF(ISNUMBER(SEARCH("kit 7", 'Painel ML'!C2440)), 7,
IF(ISNUMBER(SEARCH("kit 8", 'Painel ML'!C2440)), 8,
IF(ISNUMBER(SEARCH("kit 9", 'Painel ML'!C2440)), 9,
IF(ISNUMBER(SEARCH("kit 10", 'Painel ML'!C2440)), 10,
IF(ISNUMBER(SEARCH("kit 11", 'Painel ML'!C2440)), 11,
IF(ISNUMBER(SEARCH("kit 12", 'Painel ML'!C2440)), 12,
IF(ISNUMBER(SEARCH("kit 13", 'Painel ML'!C2440)), 13,
IF(ISNUMBER(SEARCH("kit 14", 'Painel ML'!C2440)), 14,
IF(ISNUMBER(SEARCH("kit 15", 'Painel ML'!C2440)), 15,
IF(ISNUMBER(SEARCH("kit 16", 'Painel ML'!C2440)), 16,
IF(ISNUMBER(SEARCH("kit 17", 'Painel ML'!C2440)), 17,
IF(ISNUMBER(SEARCH("kit 18", 'Painel ML'!C2440)), 18,
IF(ISNUMBER(SEARCH("kit 19", 'Painel ML'!C2440)), 19,
IF(ISNUMBER(SEARCH("kit 20", 'Painel ML'!C2440)), 20, 0)))))))))))))))))))</f>
        <v>0</v>
      </c>
      <c r="B2440">
        <f>IF(A2440=0,'Painel ML'!A2440,A2440*'Painel ML'!A2440)</f>
        <v>0</v>
      </c>
      <c r="D2440">
        <f>IF(ISNUMBER(SEARCH("kit2", 'Painel Shopee'!B2440)), 2,
IF(ISNUMBER(SEARCH("kit3", 'Painel Shopee'!B2440)), 3,
IF(ISNUMBER(SEARCH("kit4", 'Painel Shopee'!B2440)), 4,
IF(ISNUMBER(SEARCH("kit5", 'Painel Shopee'!B2440)), 5,
IF(ISNUMBER(SEARCH("kit6", 'Painel Shopee'!B2440)), 6,
IF(ISNUMBER(SEARCH("kit7", 'Painel Shopee'!B2440)), 7,
IF(ISNUMBER(SEARCH("kit8", 'Painel Shopee'!B2440)), 8,
IF(ISNUMBER(SEARCH("kit9", 'Painel Shopee'!B2440)), 9,
IF(ISNUMBER(SEARCH("kit10", 'Painel Shopee'!B2440)), 10,
IF(ISNUMBER(SEARCH("kit11", 'Painel Shopee'!B2440)), 11,
IF(ISNUMBER(SEARCH("kit12", 'Painel Shopee'!B2440)), 12,
IF(ISNUMBER(SEARCH("kit13", 'Painel Shopee'!B2440)), 13,
IF(ISNUMBER(SEARCH("kit14", 'Painel Shopee'!B2440)), 14,
IF(ISNUMBER(SEARCH("kit15", 'Painel Shopee'!B2440)), 15,
IF(ISNUMBER(SEARCH("kit16", 'Painel Shopee'!B2440)), 16,
IF(ISNUMBER(SEARCH("kit17", 'Painel Shopee'!B2440)), 17,
IF(ISNUMBER(SEARCH("kit18", 'Painel Shopee'!B2440)), 18,
IF(ISNUMBER(SEARCH("kit19", 'Painel Shopee'!B2440)), 19,
IF(ISNUMBER(SEARCH("kit20", 'Painel Shopee'!B2440)), 20, 0)))))))))))))))))))</f>
        <v>0</v>
      </c>
      <c r="E2440">
        <f>IF(D2440=0,'Painel Shopee'!C2440,D2440*'Painel Shopee'!C2440)</f>
        <v>0</v>
      </c>
    </row>
    <row r="2441" spans="1:5" x14ac:dyDescent="0.25">
      <c r="A2441">
        <f>IF(ISNUMBER(SEARCH("kit 2", 'Painel ML'!C2441)), 2,
IF(ISNUMBER(SEARCH("kit 3", 'Painel ML'!C2441)), 3,
IF(ISNUMBER(SEARCH("kit 4", 'Painel ML'!C2441)), 4,
IF(ISNUMBER(SEARCH("kit 5", 'Painel ML'!C2441)), 5,
IF(ISNUMBER(SEARCH("kit 6", 'Painel ML'!C2441)), 6,
IF(ISNUMBER(SEARCH("kit 7", 'Painel ML'!C2441)), 7,
IF(ISNUMBER(SEARCH("kit 8", 'Painel ML'!C2441)), 8,
IF(ISNUMBER(SEARCH("kit 9", 'Painel ML'!C2441)), 9,
IF(ISNUMBER(SEARCH("kit 10", 'Painel ML'!C2441)), 10,
IF(ISNUMBER(SEARCH("kit 11", 'Painel ML'!C2441)), 11,
IF(ISNUMBER(SEARCH("kit 12", 'Painel ML'!C2441)), 12,
IF(ISNUMBER(SEARCH("kit 13", 'Painel ML'!C2441)), 13,
IF(ISNUMBER(SEARCH("kit 14", 'Painel ML'!C2441)), 14,
IF(ISNUMBER(SEARCH("kit 15", 'Painel ML'!C2441)), 15,
IF(ISNUMBER(SEARCH("kit 16", 'Painel ML'!C2441)), 16,
IF(ISNUMBER(SEARCH("kit 17", 'Painel ML'!C2441)), 17,
IF(ISNUMBER(SEARCH("kit 18", 'Painel ML'!C2441)), 18,
IF(ISNUMBER(SEARCH("kit 19", 'Painel ML'!C2441)), 19,
IF(ISNUMBER(SEARCH("kit 20", 'Painel ML'!C2441)), 20, 0)))))))))))))))))))</f>
        <v>0</v>
      </c>
      <c r="B2441">
        <f>IF(A2441=0,'Painel ML'!A2441,A2441*'Painel ML'!A2441)</f>
        <v>0</v>
      </c>
      <c r="D2441">
        <f>IF(ISNUMBER(SEARCH("kit2", 'Painel Shopee'!B2441)), 2,
IF(ISNUMBER(SEARCH("kit3", 'Painel Shopee'!B2441)), 3,
IF(ISNUMBER(SEARCH("kit4", 'Painel Shopee'!B2441)), 4,
IF(ISNUMBER(SEARCH("kit5", 'Painel Shopee'!B2441)), 5,
IF(ISNUMBER(SEARCH("kit6", 'Painel Shopee'!B2441)), 6,
IF(ISNUMBER(SEARCH("kit7", 'Painel Shopee'!B2441)), 7,
IF(ISNUMBER(SEARCH("kit8", 'Painel Shopee'!B2441)), 8,
IF(ISNUMBER(SEARCH("kit9", 'Painel Shopee'!B2441)), 9,
IF(ISNUMBER(SEARCH("kit10", 'Painel Shopee'!B2441)), 10,
IF(ISNUMBER(SEARCH("kit11", 'Painel Shopee'!B2441)), 11,
IF(ISNUMBER(SEARCH("kit12", 'Painel Shopee'!B2441)), 12,
IF(ISNUMBER(SEARCH("kit13", 'Painel Shopee'!B2441)), 13,
IF(ISNUMBER(SEARCH("kit14", 'Painel Shopee'!B2441)), 14,
IF(ISNUMBER(SEARCH("kit15", 'Painel Shopee'!B2441)), 15,
IF(ISNUMBER(SEARCH("kit16", 'Painel Shopee'!B2441)), 16,
IF(ISNUMBER(SEARCH("kit17", 'Painel Shopee'!B2441)), 17,
IF(ISNUMBER(SEARCH("kit18", 'Painel Shopee'!B2441)), 18,
IF(ISNUMBER(SEARCH("kit19", 'Painel Shopee'!B2441)), 19,
IF(ISNUMBER(SEARCH("kit20", 'Painel Shopee'!B2441)), 20, 0)))))))))))))))))))</f>
        <v>0</v>
      </c>
      <c r="E2441">
        <f>IF(D2441=0,'Painel Shopee'!C2441,D2441*'Painel Shopee'!C2441)</f>
        <v>0</v>
      </c>
    </row>
    <row r="2442" spans="1:5" x14ac:dyDescent="0.25">
      <c r="A2442">
        <f>IF(ISNUMBER(SEARCH("kit 2", 'Painel ML'!C2442)), 2,
IF(ISNUMBER(SEARCH("kit 3", 'Painel ML'!C2442)), 3,
IF(ISNUMBER(SEARCH("kit 4", 'Painel ML'!C2442)), 4,
IF(ISNUMBER(SEARCH("kit 5", 'Painel ML'!C2442)), 5,
IF(ISNUMBER(SEARCH("kit 6", 'Painel ML'!C2442)), 6,
IF(ISNUMBER(SEARCH("kit 7", 'Painel ML'!C2442)), 7,
IF(ISNUMBER(SEARCH("kit 8", 'Painel ML'!C2442)), 8,
IF(ISNUMBER(SEARCH("kit 9", 'Painel ML'!C2442)), 9,
IF(ISNUMBER(SEARCH("kit 10", 'Painel ML'!C2442)), 10,
IF(ISNUMBER(SEARCH("kit 11", 'Painel ML'!C2442)), 11,
IF(ISNUMBER(SEARCH("kit 12", 'Painel ML'!C2442)), 12,
IF(ISNUMBER(SEARCH("kit 13", 'Painel ML'!C2442)), 13,
IF(ISNUMBER(SEARCH("kit 14", 'Painel ML'!C2442)), 14,
IF(ISNUMBER(SEARCH("kit 15", 'Painel ML'!C2442)), 15,
IF(ISNUMBER(SEARCH("kit 16", 'Painel ML'!C2442)), 16,
IF(ISNUMBER(SEARCH("kit 17", 'Painel ML'!C2442)), 17,
IF(ISNUMBER(SEARCH("kit 18", 'Painel ML'!C2442)), 18,
IF(ISNUMBER(SEARCH("kit 19", 'Painel ML'!C2442)), 19,
IF(ISNUMBER(SEARCH("kit 20", 'Painel ML'!C2442)), 20, 0)))))))))))))))))))</f>
        <v>0</v>
      </c>
      <c r="B2442">
        <f>IF(A2442=0,'Painel ML'!A2442,A2442*'Painel ML'!A2442)</f>
        <v>0</v>
      </c>
      <c r="D2442">
        <f>IF(ISNUMBER(SEARCH("kit2", 'Painel Shopee'!B2442)), 2,
IF(ISNUMBER(SEARCH("kit3", 'Painel Shopee'!B2442)), 3,
IF(ISNUMBER(SEARCH("kit4", 'Painel Shopee'!B2442)), 4,
IF(ISNUMBER(SEARCH("kit5", 'Painel Shopee'!B2442)), 5,
IF(ISNUMBER(SEARCH("kit6", 'Painel Shopee'!B2442)), 6,
IF(ISNUMBER(SEARCH("kit7", 'Painel Shopee'!B2442)), 7,
IF(ISNUMBER(SEARCH("kit8", 'Painel Shopee'!B2442)), 8,
IF(ISNUMBER(SEARCH("kit9", 'Painel Shopee'!B2442)), 9,
IF(ISNUMBER(SEARCH("kit10", 'Painel Shopee'!B2442)), 10,
IF(ISNUMBER(SEARCH("kit11", 'Painel Shopee'!B2442)), 11,
IF(ISNUMBER(SEARCH("kit12", 'Painel Shopee'!B2442)), 12,
IF(ISNUMBER(SEARCH("kit13", 'Painel Shopee'!B2442)), 13,
IF(ISNUMBER(SEARCH("kit14", 'Painel Shopee'!B2442)), 14,
IF(ISNUMBER(SEARCH("kit15", 'Painel Shopee'!B2442)), 15,
IF(ISNUMBER(SEARCH("kit16", 'Painel Shopee'!B2442)), 16,
IF(ISNUMBER(SEARCH("kit17", 'Painel Shopee'!B2442)), 17,
IF(ISNUMBER(SEARCH("kit18", 'Painel Shopee'!B2442)), 18,
IF(ISNUMBER(SEARCH("kit19", 'Painel Shopee'!B2442)), 19,
IF(ISNUMBER(SEARCH("kit20", 'Painel Shopee'!B2442)), 20, 0)))))))))))))))))))</f>
        <v>0</v>
      </c>
      <c r="E2442">
        <f>IF(D2442=0,'Painel Shopee'!C2442,D2442*'Painel Shopee'!C2442)</f>
        <v>0</v>
      </c>
    </row>
    <row r="2443" spans="1:5" x14ac:dyDescent="0.25">
      <c r="A2443">
        <f>IF(ISNUMBER(SEARCH("kit 2", 'Painel ML'!C2443)), 2,
IF(ISNUMBER(SEARCH("kit 3", 'Painel ML'!C2443)), 3,
IF(ISNUMBER(SEARCH("kit 4", 'Painel ML'!C2443)), 4,
IF(ISNUMBER(SEARCH("kit 5", 'Painel ML'!C2443)), 5,
IF(ISNUMBER(SEARCH("kit 6", 'Painel ML'!C2443)), 6,
IF(ISNUMBER(SEARCH("kit 7", 'Painel ML'!C2443)), 7,
IF(ISNUMBER(SEARCH("kit 8", 'Painel ML'!C2443)), 8,
IF(ISNUMBER(SEARCH("kit 9", 'Painel ML'!C2443)), 9,
IF(ISNUMBER(SEARCH("kit 10", 'Painel ML'!C2443)), 10,
IF(ISNUMBER(SEARCH("kit 11", 'Painel ML'!C2443)), 11,
IF(ISNUMBER(SEARCH("kit 12", 'Painel ML'!C2443)), 12,
IF(ISNUMBER(SEARCH("kit 13", 'Painel ML'!C2443)), 13,
IF(ISNUMBER(SEARCH("kit 14", 'Painel ML'!C2443)), 14,
IF(ISNUMBER(SEARCH("kit 15", 'Painel ML'!C2443)), 15,
IF(ISNUMBER(SEARCH("kit 16", 'Painel ML'!C2443)), 16,
IF(ISNUMBER(SEARCH("kit 17", 'Painel ML'!C2443)), 17,
IF(ISNUMBER(SEARCH("kit 18", 'Painel ML'!C2443)), 18,
IF(ISNUMBER(SEARCH("kit 19", 'Painel ML'!C2443)), 19,
IF(ISNUMBER(SEARCH("kit 20", 'Painel ML'!C2443)), 20, 0)))))))))))))))))))</f>
        <v>0</v>
      </c>
      <c r="B2443">
        <f>IF(A2443=0,'Painel ML'!A2443,A2443*'Painel ML'!A2443)</f>
        <v>0</v>
      </c>
      <c r="D2443">
        <f>IF(ISNUMBER(SEARCH("kit2", 'Painel Shopee'!B2443)), 2,
IF(ISNUMBER(SEARCH("kit3", 'Painel Shopee'!B2443)), 3,
IF(ISNUMBER(SEARCH("kit4", 'Painel Shopee'!B2443)), 4,
IF(ISNUMBER(SEARCH("kit5", 'Painel Shopee'!B2443)), 5,
IF(ISNUMBER(SEARCH("kit6", 'Painel Shopee'!B2443)), 6,
IF(ISNUMBER(SEARCH("kit7", 'Painel Shopee'!B2443)), 7,
IF(ISNUMBER(SEARCH("kit8", 'Painel Shopee'!B2443)), 8,
IF(ISNUMBER(SEARCH("kit9", 'Painel Shopee'!B2443)), 9,
IF(ISNUMBER(SEARCH("kit10", 'Painel Shopee'!B2443)), 10,
IF(ISNUMBER(SEARCH("kit11", 'Painel Shopee'!B2443)), 11,
IF(ISNUMBER(SEARCH("kit12", 'Painel Shopee'!B2443)), 12,
IF(ISNUMBER(SEARCH("kit13", 'Painel Shopee'!B2443)), 13,
IF(ISNUMBER(SEARCH("kit14", 'Painel Shopee'!B2443)), 14,
IF(ISNUMBER(SEARCH("kit15", 'Painel Shopee'!B2443)), 15,
IF(ISNUMBER(SEARCH("kit16", 'Painel Shopee'!B2443)), 16,
IF(ISNUMBER(SEARCH("kit17", 'Painel Shopee'!B2443)), 17,
IF(ISNUMBER(SEARCH("kit18", 'Painel Shopee'!B2443)), 18,
IF(ISNUMBER(SEARCH("kit19", 'Painel Shopee'!B2443)), 19,
IF(ISNUMBER(SEARCH("kit20", 'Painel Shopee'!B2443)), 20, 0)))))))))))))))))))</f>
        <v>0</v>
      </c>
      <c r="E2443">
        <f>IF(D2443=0,'Painel Shopee'!C2443,D2443*'Painel Shopee'!C2443)</f>
        <v>0</v>
      </c>
    </row>
    <row r="2444" spans="1:5" x14ac:dyDescent="0.25">
      <c r="A2444">
        <f>IF(ISNUMBER(SEARCH("kit 2", 'Painel ML'!C2444)), 2,
IF(ISNUMBER(SEARCH("kit 3", 'Painel ML'!C2444)), 3,
IF(ISNUMBER(SEARCH("kit 4", 'Painel ML'!C2444)), 4,
IF(ISNUMBER(SEARCH("kit 5", 'Painel ML'!C2444)), 5,
IF(ISNUMBER(SEARCH("kit 6", 'Painel ML'!C2444)), 6,
IF(ISNUMBER(SEARCH("kit 7", 'Painel ML'!C2444)), 7,
IF(ISNUMBER(SEARCH("kit 8", 'Painel ML'!C2444)), 8,
IF(ISNUMBER(SEARCH("kit 9", 'Painel ML'!C2444)), 9,
IF(ISNUMBER(SEARCH("kit 10", 'Painel ML'!C2444)), 10,
IF(ISNUMBER(SEARCH("kit 11", 'Painel ML'!C2444)), 11,
IF(ISNUMBER(SEARCH("kit 12", 'Painel ML'!C2444)), 12,
IF(ISNUMBER(SEARCH("kit 13", 'Painel ML'!C2444)), 13,
IF(ISNUMBER(SEARCH("kit 14", 'Painel ML'!C2444)), 14,
IF(ISNUMBER(SEARCH("kit 15", 'Painel ML'!C2444)), 15,
IF(ISNUMBER(SEARCH("kit 16", 'Painel ML'!C2444)), 16,
IF(ISNUMBER(SEARCH("kit 17", 'Painel ML'!C2444)), 17,
IF(ISNUMBER(SEARCH("kit 18", 'Painel ML'!C2444)), 18,
IF(ISNUMBER(SEARCH("kit 19", 'Painel ML'!C2444)), 19,
IF(ISNUMBER(SEARCH("kit 20", 'Painel ML'!C2444)), 20, 0)))))))))))))))))))</f>
        <v>0</v>
      </c>
      <c r="B2444">
        <f>IF(A2444=0,'Painel ML'!A2444,A2444*'Painel ML'!A2444)</f>
        <v>0</v>
      </c>
      <c r="D2444">
        <f>IF(ISNUMBER(SEARCH("kit2", 'Painel Shopee'!B2444)), 2,
IF(ISNUMBER(SEARCH("kit3", 'Painel Shopee'!B2444)), 3,
IF(ISNUMBER(SEARCH("kit4", 'Painel Shopee'!B2444)), 4,
IF(ISNUMBER(SEARCH("kit5", 'Painel Shopee'!B2444)), 5,
IF(ISNUMBER(SEARCH("kit6", 'Painel Shopee'!B2444)), 6,
IF(ISNUMBER(SEARCH("kit7", 'Painel Shopee'!B2444)), 7,
IF(ISNUMBER(SEARCH("kit8", 'Painel Shopee'!B2444)), 8,
IF(ISNUMBER(SEARCH("kit9", 'Painel Shopee'!B2444)), 9,
IF(ISNUMBER(SEARCH("kit10", 'Painel Shopee'!B2444)), 10,
IF(ISNUMBER(SEARCH("kit11", 'Painel Shopee'!B2444)), 11,
IF(ISNUMBER(SEARCH("kit12", 'Painel Shopee'!B2444)), 12,
IF(ISNUMBER(SEARCH("kit13", 'Painel Shopee'!B2444)), 13,
IF(ISNUMBER(SEARCH("kit14", 'Painel Shopee'!B2444)), 14,
IF(ISNUMBER(SEARCH("kit15", 'Painel Shopee'!B2444)), 15,
IF(ISNUMBER(SEARCH("kit16", 'Painel Shopee'!B2444)), 16,
IF(ISNUMBER(SEARCH("kit17", 'Painel Shopee'!B2444)), 17,
IF(ISNUMBER(SEARCH("kit18", 'Painel Shopee'!B2444)), 18,
IF(ISNUMBER(SEARCH("kit19", 'Painel Shopee'!B2444)), 19,
IF(ISNUMBER(SEARCH("kit20", 'Painel Shopee'!B2444)), 20, 0)))))))))))))))))))</f>
        <v>0</v>
      </c>
      <c r="E2444">
        <f>IF(D2444=0,'Painel Shopee'!C2444,D2444*'Painel Shopee'!C2444)</f>
        <v>0</v>
      </c>
    </row>
    <row r="2445" spans="1:5" x14ac:dyDescent="0.25">
      <c r="A2445">
        <f>IF(ISNUMBER(SEARCH("kit 2", 'Painel ML'!C2445)), 2,
IF(ISNUMBER(SEARCH("kit 3", 'Painel ML'!C2445)), 3,
IF(ISNUMBER(SEARCH("kit 4", 'Painel ML'!C2445)), 4,
IF(ISNUMBER(SEARCH("kit 5", 'Painel ML'!C2445)), 5,
IF(ISNUMBER(SEARCH("kit 6", 'Painel ML'!C2445)), 6,
IF(ISNUMBER(SEARCH("kit 7", 'Painel ML'!C2445)), 7,
IF(ISNUMBER(SEARCH("kit 8", 'Painel ML'!C2445)), 8,
IF(ISNUMBER(SEARCH("kit 9", 'Painel ML'!C2445)), 9,
IF(ISNUMBER(SEARCH("kit 10", 'Painel ML'!C2445)), 10,
IF(ISNUMBER(SEARCH("kit 11", 'Painel ML'!C2445)), 11,
IF(ISNUMBER(SEARCH("kit 12", 'Painel ML'!C2445)), 12,
IF(ISNUMBER(SEARCH("kit 13", 'Painel ML'!C2445)), 13,
IF(ISNUMBER(SEARCH("kit 14", 'Painel ML'!C2445)), 14,
IF(ISNUMBER(SEARCH("kit 15", 'Painel ML'!C2445)), 15,
IF(ISNUMBER(SEARCH("kit 16", 'Painel ML'!C2445)), 16,
IF(ISNUMBER(SEARCH("kit 17", 'Painel ML'!C2445)), 17,
IF(ISNUMBER(SEARCH("kit 18", 'Painel ML'!C2445)), 18,
IF(ISNUMBER(SEARCH("kit 19", 'Painel ML'!C2445)), 19,
IF(ISNUMBER(SEARCH("kit 20", 'Painel ML'!C2445)), 20, 0)))))))))))))))))))</f>
        <v>0</v>
      </c>
      <c r="B2445">
        <f>IF(A2445=0,'Painel ML'!A2445,A2445*'Painel ML'!A2445)</f>
        <v>0</v>
      </c>
      <c r="D2445">
        <f>IF(ISNUMBER(SEARCH("kit2", 'Painel Shopee'!B2445)), 2,
IF(ISNUMBER(SEARCH("kit3", 'Painel Shopee'!B2445)), 3,
IF(ISNUMBER(SEARCH("kit4", 'Painel Shopee'!B2445)), 4,
IF(ISNUMBER(SEARCH("kit5", 'Painel Shopee'!B2445)), 5,
IF(ISNUMBER(SEARCH("kit6", 'Painel Shopee'!B2445)), 6,
IF(ISNUMBER(SEARCH("kit7", 'Painel Shopee'!B2445)), 7,
IF(ISNUMBER(SEARCH("kit8", 'Painel Shopee'!B2445)), 8,
IF(ISNUMBER(SEARCH("kit9", 'Painel Shopee'!B2445)), 9,
IF(ISNUMBER(SEARCH("kit10", 'Painel Shopee'!B2445)), 10,
IF(ISNUMBER(SEARCH("kit11", 'Painel Shopee'!B2445)), 11,
IF(ISNUMBER(SEARCH("kit12", 'Painel Shopee'!B2445)), 12,
IF(ISNUMBER(SEARCH("kit13", 'Painel Shopee'!B2445)), 13,
IF(ISNUMBER(SEARCH("kit14", 'Painel Shopee'!B2445)), 14,
IF(ISNUMBER(SEARCH("kit15", 'Painel Shopee'!B2445)), 15,
IF(ISNUMBER(SEARCH("kit16", 'Painel Shopee'!B2445)), 16,
IF(ISNUMBER(SEARCH("kit17", 'Painel Shopee'!B2445)), 17,
IF(ISNUMBER(SEARCH("kit18", 'Painel Shopee'!B2445)), 18,
IF(ISNUMBER(SEARCH("kit19", 'Painel Shopee'!B2445)), 19,
IF(ISNUMBER(SEARCH("kit20", 'Painel Shopee'!B2445)), 20, 0)))))))))))))))))))</f>
        <v>0</v>
      </c>
      <c r="E2445">
        <f>IF(D2445=0,'Painel Shopee'!C2445,D2445*'Painel Shopee'!C2445)</f>
        <v>0</v>
      </c>
    </row>
    <row r="2446" spans="1:5" x14ac:dyDescent="0.25">
      <c r="A2446">
        <f>IF(ISNUMBER(SEARCH("kit 2", 'Painel ML'!C2446)), 2,
IF(ISNUMBER(SEARCH("kit 3", 'Painel ML'!C2446)), 3,
IF(ISNUMBER(SEARCH("kit 4", 'Painel ML'!C2446)), 4,
IF(ISNUMBER(SEARCH("kit 5", 'Painel ML'!C2446)), 5,
IF(ISNUMBER(SEARCH("kit 6", 'Painel ML'!C2446)), 6,
IF(ISNUMBER(SEARCH("kit 7", 'Painel ML'!C2446)), 7,
IF(ISNUMBER(SEARCH("kit 8", 'Painel ML'!C2446)), 8,
IF(ISNUMBER(SEARCH("kit 9", 'Painel ML'!C2446)), 9,
IF(ISNUMBER(SEARCH("kit 10", 'Painel ML'!C2446)), 10,
IF(ISNUMBER(SEARCH("kit 11", 'Painel ML'!C2446)), 11,
IF(ISNUMBER(SEARCH("kit 12", 'Painel ML'!C2446)), 12,
IF(ISNUMBER(SEARCH("kit 13", 'Painel ML'!C2446)), 13,
IF(ISNUMBER(SEARCH("kit 14", 'Painel ML'!C2446)), 14,
IF(ISNUMBER(SEARCH("kit 15", 'Painel ML'!C2446)), 15,
IF(ISNUMBER(SEARCH("kit 16", 'Painel ML'!C2446)), 16,
IF(ISNUMBER(SEARCH("kit 17", 'Painel ML'!C2446)), 17,
IF(ISNUMBER(SEARCH("kit 18", 'Painel ML'!C2446)), 18,
IF(ISNUMBER(SEARCH("kit 19", 'Painel ML'!C2446)), 19,
IF(ISNUMBER(SEARCH("kit 20", 'Painel ML'!C2446)), 20, 0)))))))))))))))))))</f>
        <v>0</v>
      </c>
      <c r="B2446">
        <f>IF(A2446=0,'Painel ML'!A2446,A2446*'Painel ML'!A2446)</f>
        <v>0</v>
      </c>
      <c r="D2446">
        <f>IF(ISNUMBER(SEARCH("kit2", 'Painel Shopee'!B2446)), 2,
IF(ISNUMBER(SEARCH("kit3", 'Painel Shopee'!B2446)), 3,
IF(ISNUMBER(SEARCH("kit4", 'Painel Shopee'!B2446)), 4,
IF(ISNUMBER(SEARCH("kit5", 'Painel Shopee'!B2446)), 5,
IF(ISNUMBER(SEARCH("kit6", 'Painel Shopee'!B2446)), 6,
IF(ISNUMBER(SEARCH("kit7", 'Painel Shopee'!B2446)), 7,
IF(ISNUMBER(SEARCH("kit8", 'Painel Shopee'!B2446)), 8,
IF(ISNUMBER(SEARCH("kit9", 'Painel Shopee'!B2446)), 9,
IF(ISNUMBER(SEARCH("kit10", 'Painel Shopee'!B2446)), 10,
IF(ISNUMBER(SEARCH("kit11", 'Painel Shopee'!B2446)), 11,
IF(ISNUMBER(SEARCH("kit12", 'Painel Shopee'!B2446)), 12,
IF(ISNUMBER(SEARCH("kit13", 'Painel Shopee'!B2446)), 13,
IF(ISNUMBER(SEARCH("kit14", 'Painel Shopee'!B2446)), 14,
IF(ISNUMBER(SEARCH("kit15", 'Painel Shopee'!B2446)), 15,
IF(ISNUMBER(SEARCH("kit16", 'Painel Shopee'!B2446)), 16,
IF(ISNUMBER(SEARCH("kit17", 'Painel Shopee'!B2446)), 17,
IF(ISNUMBER(SEARCH("kit18", 'Painel Shopee'!B2446)), 18,
IF(ISNUMBER(SEARCH("kit19", 'Painel Shopee'!B2446)), 19,
IF(ISNUMBER(SEARCH("kit20", 'Painel Shopee'!B2446)), 20, 0)))))))))))))))))))</f>
        <v>0</v>
      </c>
      <c r="E2446">
        <f>IF(D2446=0,'Painel Shopee'!C2446,D2446*'Painel Shopee'!C2446)</f>
        <v>0</v>
      </c>
    </row>
    <row r="2447" spans="1:5" x14ac:dyDescent="0.25">
      <c r="A2447">
        <f>IF(ISNUMBER(SEARCH("kit 2", 'Painel ML'!C2447)), 2,
IF(ISNUMBER(SEARCH("kit 3", 'Painel ML'!C2447)), 3,
IF(ISNUMBER(SEARCH("kit 4", 'Painel ML'!C2447)), 4,
IF(ISNUMBER(SEARCH("kit 5", 'Painel ML'!C2447)), 5,
IF(ISNUMBER(SEARCH("kit 6", 'Painel ML'!C2447)), 6,
IF(ISNUMBER(SEARCH("kit 7", 'Painel ML'!C2447)), 7,
IF(ISNUMBER(SEARCH("kit 8", 'Painel ML'!C2447)), 8,
IF(ISNUMBER(SEARCH("kit 9", 'Painel ML'!C2447)), 9,
IF(ISNUMBER(SEARCH("kit 10", 'Painel ML'!C2447)), 10,
IF(ISNUMBER(SEARCH("kit 11", 'Painel ML'!C2447)), 11,
IF(ISNUMBER(SEARCH("kit 12", 'Painel ML'!C2447)), 12,
IF(ISNUMBER(SEARCH("kit 13", 'Painel ML'!C2447)), 13,
IF(ISNUMBER(SEARCH("kit 14", 'Painel ML'!C2447)), 14,
IF(ISNUMBER(SEARCH("kit 15", 'Painel ML'!C2447)), 15,
IF(ISNUMBER(SEARCH("kit 16", 'Painel ML'!C2447)), 16,
IF(ISNUMBER(SEARCH("kit 17", 'Painel ML'!C2447)), 17,
IF(ISNUMBER(SEARCH("kit 18", 'Painel ML'!C2447)), 18,
IF(ISNUMBER(SEARCH("kit 19", 'Painel ML'!C2447)), 19,
IF(ISNUMBER(SEARCH("kit 20", 'Painel ML'!C2447)), 20, 0)))))))))))))))))))</f>
        <v>0</v>
      </c>
      <c r="B2447">
        <f>IF(A2447=0,'Painel ML'!A2447,A2447*'Painel ML'!A2447)</f>
        <v>0</v>
      </c>
      <c r="D2447">
        <f>IF(ISNUMBER(SEARCH("kit2", 'Painel Shopee'!B2447)), 2,
IF(ISNUMBER(SEARCH("kit3", 'Painel Shopee'!B2447)), 3,
IF(ISNUMBER(SEARCH("kit4", 'Painel Shopee'!B2447)), 4,
IF(ISNUMBER(SEARCH("kit5", 'Painel Shopee'!B2447)), 5,
IF(ISNUMBER(SEARCH("kit6", 'Painel Shopee'!B2447)), 6,
IF(ISNUMBER(SEARCH("kit7", 'Painel Shopee'!B2447)), 7,
IF(ISNUMBER(SEARCH("kit8", 'Painel Shopee'!B2447)), 8,
IF(ISNUMBER(SEARCH("kit9", 'Painel Shopee'!B2447)), 9,
IF(ISNUMBER(SEARCH("kit10", 'Painel Shopee'!B2447)), 10,
IF(ISNUMBER(SEARCH("kit11", 'Painel Shopee'!B2447)), 11,
IF(ISNUMBER(SEARCH("kit12", 'Painel Shopee'!B2447)), 12,
IF(ISNUMBER(SEARCH("kit13", 'Painel Shopee'!B2447)), 13,
IF(ISNUMBER(SEARCH("kit14", 'Painel Shopee'!B2447)), 14,
IF(ISNUMBER(SEARCH("kit15", 'Painel Shopee'!B2447)), 15,
IF(ISNUMBER(SEARCH("kit16", 'Painel Shopee'!B2447)), 16,
IF(ISNUMBER(SEARCH("kit17", 'Painel Shopee'!B2447)), 17,
IF(ISNUMBER(SEARCH("kit18", 'Painel Shopee'!B2447)), 18,
IF(ISNUMBER(SEARCH("kit19", 'Painel Shopee'!B2447)), 19,
IF(ISNUMBER(SEARCH("kit20", 'Painel Shopee'!B2447)), 20, 0)))))))))))))))))))</f>
        <v>0</v>
      </c>
      <c r="E2447">
        <f>IF(D2447=0,'Painel Shopee'!C2447,D2447*'Painel Shopee'!C2447)</f>
        <v>0</v>
      </c>
    </row>
    <row r="2448" spans="1:5" x14ac:dyDescent="0.25">
      <c r="A2448">
        <f>IF(ISNUMBER(SEARCH("kit 2", 'Painel ML'!C2448)), 2,
IF(ISNUMBER(SEARCH("kit 3", 'Painel ML'!C2448)), 3,
IF(ISNUMBER(SEARCH("kit 4", 'Painel ML'!C2448)), 4,
IF(ISNUMBER(SEARCH("kit 5", 'Painel ML'!C2448)), 5,
IF(ISNUMBER(SEARCH("kit 6", 'Painel ML'!C2448)), 6,
IF(ISNUMBER(SEARCH("kit 7", 'Painel ML'!C2448)), 7,
IF(ISNUMBER(SEARCH("kit 8", 'Painel ML'!C2448)), 8,
IF(ISNUMBER(SEARCH("kit 9", 'Painel ML'!C2448)), 9,
IF(ISNUMBER(SEARCH("kit 10", 'Painel ML'!C2448)), 10,
IF(ISNUMBER(SEARCH("kit 11", 'Painel ML'!C2448)), 11,
IF(ISNUMBER(SEARCH("kit 12", 'Painel ML'!C2448)), 12,
IF(ISNUMBER(SEARCH("kit 13", 'Painel ML'!C2448)), 13,
IF(ISNUMBER(SEARCH("kit 14", 'Painel ML'!C2448)), 14,
IF(ISNUMBER(SEARCH("kit 15", 'Painel ML'!C2448)), 15,
IF(ISNUMBER(SEARCH("kit 16", 'Painel ML'!C2448)), 16,
IF(ISNUMBER(SEARCH("kit 17", 'Painel ML'!C2448)), 17,
IF(ISNUMBER(SEARCH("kit 18", 'Painel ML'!C2448)), 18,
IF(ISNUMBER(SEARCH("kit 19", 'Painel ML'!C2448)), 19,
IF(ISNUMBER(SEARCH("kit 20", 'Painel ML'!C2448)), 20, 0)))))))))))))))))))</f>
        <v>0</v>
      </c>
      <c r="B2448">
        <f>IF(A2448=0,'Painel ML'!A2448,A2448*'Painel ML'!A2448)</f>
        <v>0</v>
      </c>
      <c r="D2448">
        <f>IF(ISNUMBER(SEARCH("kit2", 'Painel Shopee'!B2448)), 2,
IF(ISNUMBER(SEARCH("kit3", 'Painel Shopee'!B2448)), 3,
IF(ISNUMBER(SEARCH("kit4", 'Painel Shopee'!B2448)), 4,
IF(ISNUMBER(SEARCH("kit5", 'Painel Shopee'!B2448)), 5,
IF(ISNUMBER(SEARCH("kit6", 'Painel Shopee'!B2448)), 6,
IF(ISNUMBER(SEARCH("kit7", 'Painel Shopee'!B2448)), 7,
IF(ISNUMBER(SEARCH("kit8", 'Painel Shopee'!B2448)), 8,
IF(ISNUMBER(SEARCH("kit9", 'Painel Shopee'!B2448)), 9,
IF(ISNUMBER(SEARCH("kit10", 'Painel Shopee'!B2448)), 10,
IF(ISNUMBER(SEARCH("kit11", 'Painel Shopee'!B2448)), 11,
IF(ISNUMBER(SEARCH("kit12", 'Painel Shopee'!B2448)), 12,
IF(ISNUMBER(SEARCH("kit13", 'Painel Shopee'!B2448)), 13,
IF(ISNUMBER(SEARCH("kit14", 'Painel Shopee'!B2448)), 14,
IF(ISNUMBER(SEARCH("kit15", 'Painel Shopee'!B2448)), 15,
IF(ISNUMBER(SEARCH("kit16", 'Painel Shopee'!B2448)), 16,
IF(ISNUMBER(SEARCH("kit17", 'Painel Shopee'!B2448)), 17,
IF(ISNUMBER(SEARCH("kit18", 'Painel Shopee'!B2448)), 18,
IF(ISNUMBER(SEARCH("kit19", 'Painel Shopee'!B2448)), 19,
IF(ISNUMBER(SEARCH("kit20", 'Painel Shopee'!B2448)), 20, 0)))))))))))))))))))</f>
        <v>0</v>
      </c>
      <c r="E2448">
        <f>IF(D2448=0,'Painel Shopee'!C2448,D2448*'Painel Shopee'!C2448)</f>
        <v>0</v>
      </c>
    </row>
    <row r="2449" spans="1:5" x14ac:dyDescent="0.25">
      <c r="A2449">
        <f>IF(ISNUMBER(SEARCH("kit 2", 'Painel ML'!C2449)), 2,
IF(ISNUMBER(SEARCH("kit 3", 'Painel ML'!C2449)), 3,
IF(ISNUMBER(SEARCH("kit 4", 'Painel ML'!C2449)), 4,
IF(ISNUMBER(SEARCH("kit 5", 'Painel ML'!C2449)), 5,
IF(ISNUMBER(SEARCH("kit 6", 'Painel ML'!C2449)), 6,
IF(ISNUMBER(SEARCH("kit 7", 'Painel ML'!C2449)), 7,
IF(ISNUMBER(SEARCH("kit 8", 'Painel ML'!C2449)), 8,
IF(ISNUMBER(SEARCH("kit 9", 'Painel ML'!C2449)), 9,
IF(ISNUMBER(SEARCH("kit 10", 'Painel ML'!C2449)), 10,
IF(ISNUMBER(SEARCH("kit 11", 'Painel ML'!C2449)), 11,
IF(ISNUMBER(SEARCH("kit 12", 'Painel ML'!C2449)), 12,
IF(ISNUMBER(SEARCH("kit 13", 'Painel ML'!C2449)), 13,
IF(ISNUMBER(SEARCH("kit 14", 'Painel ML'!C2449)), 14,
IF(ISNUMBER(SEARCH("kit 15", 'Painel ML'!C2449)), 15,
IF(ISNUMBER(SEARCH("kit 16", 'Painel ML'!C2449)), 16,
IF(ISNUMBER(SEARCH("kit 17", 'Painel ML'!C2449)), 17,
IF(ISNUMBER(SEARCH("kit 18", 'Painel ML'!C2449)), 18,
IF(ISNUMBER(SEARCH("kit 19", 'Painel ML'!C2449)), 19,
IF(ISNUMBER(SEARCH("kit 20", 'Painel ML'!C2449)), 20, 0)))))))))))))))))))</f>
        <v>0</v>
      </c>
      <c r="B2449">
        <f>IF(A2449=0,'Painel ML'!A2449,A2449*'Painel ML'!A2449)</f>
        <v>0</v>
      </c>
      <c r="D2449">
        <f>IF(ISNUMBER(SEARCH("kit2", 'Painel Shopee'!B2449)), 2,
IF(ISNUMBER(SEARCH("kit3", 'Painel Shopee'!B2449)), 3,
IF(ISNUMBER(SEARCH("kit4", 'Painel Shopee'!B2449)), 4,
IF(ISNUMBER(SEARCH("kit5", 'Painel Shopee'!B2449)), 5,
IF(ISNUMBER(SEARCH("kit6", 'Painel Shopee'!B2449)), 6,
IF(ISNUMBER(SEARCH("kit7", 'Painel Shopee'!B2449)), 7,
IF(ISNUMBER(SEARCH("kit8", 'Painel Shopee'!B2449)), 8,
IF(ISNUMBER(SEARCH("kit9", 'Painel Shopee'!B2449)), 9,
IF(ISNUMBER(SEARCH("kit10", 'Painel Shopee'!B2449)), 10,
IF(ISNUMBER(SEARCH("kit11", 'Painel Shopee'!B2449)), 11,
IF(ISNUMBER(SEARCH("kit12", 'Painel Shopee'!B2449)), 12,
IF(ISNUMBER(SEARCH("kit13", 'Painel Shopee'!B2449)), 13,
IF(ISNUMBER(SEARCH("kit14", 'Painel Shopee'!B2449)), 14,
IF(ISNUMBER(SEARCH("kit15", 'Painel Shopee'!B2449)), 15,
IF(ISNUMBER(SEARCH("kit16", 'Painel Shopee'!B2449)), 16,
IF(ISNUMBER(SEARCH("kit17", 'Painel Shopee'!B2449)), 17,
IF(ISNUMBER(SEARCH("kit18", 'Painel Shopee'!B2449)), 18,
IF(ISNUMBER(SEARCH("kit19", 'Painel Shopee'!B2449)), 19,
IF(ISNUMBER(SEARCH("kit20", 'Painel Shopee'!B2449)), 20, 0)))))))))))))))))))</f>
        <v>0</v>
      </c>
      <c r="E2449">
        <f>IF(D2449=0,'Painel Shopee'!C2449,D2449*'Painel Shopee'!C2449)</f>
        <v>0</v>
      </c>
    </row>
    <row r="2450" spans="1:5" x14ac:dyDescent="0.25">
      <c r="A2450">
        <f>IF(ISNUMBER(SEARCH("kit 2", 'Painel ML'!C2450)), 2,
IF(ISNUMBER(SEARCH("kit 3", 'Painel ML'!C2450)), 3,
IF(ISNUMBER(SEARCH("kit 4", 'Painel ML'!C2450)), 4,
IF(ISNUMBER(SEARCH("kit 5", 'Painel ML'!C2450)), 5,
IF(ISNUMBER(SEARCH("kit 6", 'Painel ML'!C2450)), 6,
IF(ISNUMBER(SEARCH("kit 7", 'Painel ML'!C2450)), 7,
IF(ISNUMBER(SEARCH("kit 8", 'Painel ML'!C2450)), 8,
IF(ISNUMBER(SEARCH("kit 9", 'Painel ML'!C2450)), 9,
IF(ISNUMBER(SEARCH("kit 10", 'Painel ML'!C2450)), 10,
IF(ISNUMBER(SEARCH("kit 11", 'Painel ML'!C2450)), 11,
IF(ISNUMBER(SEARCH("kit 12", 'Painel ML'!C2450)), 12,
IF(ISNUMBER(SEARCH("kit 13", 'Painel ML'!C2450)), 13,
IF(ISNUMBER(SEARCH("kit 14", 'Painel ML'!C2450)), 14,
IF(ISNUMBER(SEARCH("kit 15", 'Painel ML'!C2450)), 15,
IF(ISNUMBER(SEARCH("kit 16", 'Painel ML'!C2450)), 16,
IF(ISNUMBER(SEARCH("kit 17", 'Painel ML'!C2450)), 17,
IF(ISNUMBER(SEARCH("kit 18", 'Painel ML'!C2450)), 18,
IF(ISNUMBER(SEARCH("kit 19", 'Painel ML'!C2450)), 19,
IF(ISNUMBER(SEARCH("kit 20", 'Painel ML'!C2450)), 20, 0)))))))))))))))))))</f>
        <v>0</v>
      </c>
      <c r="B2450">
        <f>IF(A2450=0,'Painel ML'!A2450,A2450*'Painel ML'!A2450)</f>
        <v>0</v>
      </c>
      <c r="D2450">
        <f>IF(ISNUMBER(SEARCH("kit2", 'Painel Shopee'!B2450)), 2,
IF(ISNUMBER(SEARCH("kit3", 'Painel Shopee'!B2450)), 3,
IF(ISNUMBER(SEARCH("kit4", 'Painel Shopee'!B2450)), 4,
IF(ISNUMBER(SEARCH("kit5", 'Painel Shopee'!B2450)), 5,
IF(ISNUMBER(SEARCH("kit6", 'Painel Shopee'!B2450)), 6,
IF(ISNUMBER(SEARCH("kit7", 'Painel Shopee'!B2450)), 7,
IF(ISNUMBER(SEARCH("kit8", 'Painel Shopee'!B2450)), 8,
IF(ISNUMBER(SEARCH("kit9", 'Painel Shopee'!B2450)), 9,
IF(ISNUMBER(SEARCH("kit10", 'Painel Shopee'!B2450)), 10,
IF(ISNUMBER(SEARCH("kit11", 'Painel Shopee'!B2450)), 11,
IF(ISNUMBER(SEARCH("kit12", 'Painel Shopee'!B2450)), 12,
IF(ISNUMBER(SEARCH("kit13", 'Painel Shopee'!B2450)), 13,
IF(ISNUMBER(SEARCH("kit14", 'Painel Shopee'!B2450)), 14,
IF(ISNUMBER(SEARCH("kit15", 'Painel Shopee'!B2450)), 15,
IF(ISNUMBER(SEARCH("kit16", 'Painel Shopee'!B2450)), 16,
IF(ISNUMBER(SEARCH("kit17", 'Painel Shopee'!B2450)), 17,
IF(ISNUMBER(SEARCH("kit18", 'Painel Shopee'!B2450)), 18,
IF(ISNUMBER(SEARCH("kit19", 'Painel Shopee'!B2450)), 19,
IF(ISNUMBER(SEARCH("kit20", 'Painel Shopee'!B2450)), 20, 0)))))))))))))))))))</f>
        <v>0</v>
      </c>
      <c r="E2450">
        <f>IF(D2450=0,'Painel Shopee'!C2450,D2450*'Painel Shopee'!C2450)</f>
        <v>0</v>
      </c>
    </row>
    <row r="2451" spans="1:5" x14ac:dyDescent="0.25">
      <c r="A2451">
        <f>IF(ISNUMBER(SEARCH("kit 2", 'Painel ML'!C2451)), 2,
IF(ISNUMBER(SEARCH("kit 3", 'Painel ML'!C2451)), 3,
IF(ISNUMBER(SEARCH("kit 4", 'Painel ML'!C2451)), 4,
IF(ISNUMBER(SEARCH("kit 5", 'Painel ML'!C2451)), 5,
IF(ISNUMBER(SEARCH("kit 6", 'Painel ML'!C2451)), 6,
IF(ISNUMBER(SEARCH("kit 7", 'Painel ML'!C2451)), 7,
IF(ISNUMBER(SEARCH("kit 8", 'Painel ML'!C2451)), 8,
IF(ISNUMBER(SEARCH("kit 9", 'Painel ML'!C2451)), 9,
IF(ISNUMBER(SEARCH("kit 10", 'Painel ML'!C2451)), 10,
IF(ISNUMBER(SEARCH("kit 11", 'Painel ML'!C2451)), 11,
IF(ISNUMBER(SEARCH("kit 12", 'Painel ML'!C2451)), 12,
IF(ISNUMBER(SEARCH("kit 13", 'Painel ML'!C2451)), 13,
IF(ISNUMBER(SEARCH("kit 14", 'Painel ML'!C2451)), 14,
IF(ISNUMBER(SEARCH("kit 15", 'Painel ML'!C2451)), 15,
IF(ISNUMBER(SEARCH("kit 16", 'Painel ML'!C2451)), 16,
IF(ISNUMBER(SEARCH("kit 17", 'Painel ML'!C2451)), 17,
IF(ISNUMBER(SEARCH("kit 18", 'Painel ML'!C2451)), 18,
IF(ISNUMBER(SEARCH("kit 19", 'Painel ML'!C2451)), 19,
IF(ISNUMBER(SEARCH("kit 20", 'Painel ML'!C2451)), 20, 0)))))))))))))))))))</f>
        <v>0</v>
      </c>
      <c r="B2451">
        <f>IF(A2451=0,'Painel ML'!A2451,A2451*'Painel ML'!A2451)</f>
        <v>0</v>
      </c>
      <c r="D2451">
        <f>IF(ISNUMBER(SEARCH("kit2", 'Painel Shopee'!B2451)), 2,
IF(ISNUMBER(SEARCH("kit3", 'Painel Shopee'!B2451)), 3,
IF(ISNUMBER(SEARCH("kit4", 'Painel Shopee'!B2451)), 4,
IF(ISNUMBER(SEARCH("kit5", 'Painel Shopee'!B2451)), 5,
IF(ISNUMBER(SEARCH("kit6", 'Painel Shopee'!B2451)), 6,
IF(ISNUMBER(SEARCH("kit7", 'Painel Shopee'!B2451)), 7,
IF(ISNUMBER(SEARCH("kit8", 'Painel Shopee'!B2451)), 8,
IF(ISNUMBER(SEARCH("kit9", 'Painel Shopee'!B2451)), 9,
IF(ISNUMBER(SEARCH("kit10", 'Painel Shopee'!B2451)), 10,
IF(ISNUMBER(SEARCH("kit11", 'Painel Shopee'!B2451)), 11,
IF(ISNUMBER(SEARCH("kit12", 'Painel Shopee'!B2451)), 12,
IF(ISNUMBER(SEARCH("kit13", 'Painel Shopee'!B2451)), 13,
IF(ISNUMBER(SEARCH("kit14", 'Painel Shopee'!B2451)), 14,
IF(ISNUMBER(SEARCH("kit15", 'Painel Shopee'!B2451)), 15,
IF(ISNUMBER(SEARCH("kit16", 'Painel Shopee'!B2451)), 16,
IF(ISNUMBER(SEARCH("kit17", 'Painel Shopee'!B2451)), 17,
IF(ISNUMBER(SEARCH("kit18", 'Painel Shopee'!B2451)), 18,
IF(ISNUMBER(SEARCH("kit19", 'Painel Shopee'!B2451)), 19,
IF(ISNUMBER(SEARCH("kit20", 'Painel Shopee'!B2451)), 20, 0)))))))))))))))))))</f>
        <v>0</v>
      </c>
      <c r="E2451">
        <f>IF(D2451=0,'Painel Shopee'!C2451,D2451*'Painel Shopee'!C2451)</f>
        <v>0</v>
      </c>
    </row>
    <row r="2452" spans="1:5" x14ac:dyDescent="0.25">
      <c r="A2452">
        <f>IF(ISNUMBER(SEARCH("kit 2", 'Painel ML'!C2452)), 2,
IF(ISNUMBER(SEARCH("kit 3", 'Painel ML'!C2452)), 3,
IF(ISNUMBER(SEARCH("kit 4", 'Painel ML'!C2452)), 4,
IF(ISNUMBER(SEARCH("kit 5", 'Painel ML'!C2452)), 5,
IF(ISNUMBER(SEARCH("kit 6", 'Painel ML'!C2452)), 6,
IF(ISNUMBER(SEARCH("kit 7", 'Painel ML'!C2452)), 7,
IF(ISNUMBER(SEARCH("kit 8", 'Painel ML'!C2452)), 8,
IF(ISNUMBER(SEARCH("kit 9", 'Painel ML'!C2452)), 9,
IF(ISNUMBER(SEARCH("kit 10", 'Painel ML'!C2452)), 10,
IF(ISNUMBER(SEARCH("kit 11", 'Painel ML'!C2452)), 11,
IF(ISNUMBER(SEARCH("kit 12", 'Painel ML'!C2452)), 12,
IF(ISNUMBER(SEARCH("kit 13", 'Painel ML'!C2452)), 13,
IF(ISNUMBER(SEARCH("kit 14", 'Painel ML'!C2452)), 14,
IF(ISNUMBER(SEARCH("kit 15", 'Painel ML'!C2452)), 15,
IF(ISNUMBER(SEARCH("kit 16", 'Painel ML'!C2452)), 16,
IF(ISNUMBER(SEARCH("kit 17", 'Painel ML'!C2452)), 17,
IF(ISNUMBER(SEARCH("kit 18", 'Painel ML'!C2452)), 18,
IF(ISNUMBER(SEARCH("kit 19", 'Painel ML'!C2452)), 19,
IF(ISNUMBER(SEARCH("kit 20", 'Painel ML'!C2452)), 20, 0)))))))))))))))))))</f>
        <v>0</v>
      </c>
      <c r="B2452">
        <f>IF(A2452=0,'Painel ML'!A2452,A2452*'Painel ML'!A2452)</f>
        <v>0</v>
      </c>
      <c r="D2452">
        <f>IF(ISNUMBER(SEARCH("kit2", 'Painel Shopee'!B2452)), 2,
IF(ISNUMBER(SEARCH("kit3", 'Painel Shopee'!B2452)), 3,
IF(ISNUMBER(SEARCH("kit4", 'Painel Shopee'!B2452)), 4,
IF(ISNUMBER(SEARCH("kit5", 'Painel Shopee'!B2452)), 5,
IF(ISNUMBER(SEARCH("kit6", 'Painel Shopee'!B2452)), 6,
IF(ISNUMBER(SEARCH("kit7", 'Painel Shopee'!B2452)), 7,
IF(ISNUMBER(SEARCH("kit8", 'Painel Shopee'!B2452)), 8,
IF(ISNUMBER(SEARCH("kit9", 'Painel Shopee'!B2452)), 9,
IF(ISNUMBER(SEARCH("kit10", 'Painel Shopee'!B2452)), 10,
IF(ISNUMBER(SEARCH("kit11", 'Painel Shopee'!B2452)), 11,
IF(ISNUMBER(SEARCH("kit12", 'Painel Shopee'!B2452)), 12,
IF(ISNUMBER(SEARCH("kit13", 'Painel Shopee'!B2452)), 13,
IF(ISNUMBER(SEARCH("kit14", 'Painel Shopee'!B2452)), 14,
IF(ISNUMBER(SEARCH("kit15", 'Painel Shopee'!B2452)), 15,
IF(ISNUMBER(SEARCH("kit16", 'Painel Shopee'!B2452)), 16,
IF(ISNUMBER(SEARCH("kit17", 'Painel Shopee'!B2452)), 17,
IF(ISNUMBER(SEARCH("kit18", 'Painel Shopee'!B2452)), 18,
IF(ISNUMBER(SEARCH("kit19", 'Painel Shopee'!B2452)), 19,
IF(ISNUMBER(SEARCH("kit20", 'Painel Shopee'!B2452)), 20, 0)))))))))))))))))))</f>
        <v>0</v>
      </c>
      <c r="E2452">
        <f>IF(D2452=0,'Painel Shopee'!C2452,D2452*'Painel Shopee'!C2452)</f>
        <v>0</v>
      </c>
    </row>
    <row r="2453" spans="1:5" x14ac:dyDescent="0.25">
      <c r="A2453">
        <f>IF(ISNUMBER(SEARCH("kit 2", 'Painel ML'!C2453)), 2,
IF(ISNUMBER(SEARCH("kit 3", 'Painel ML'!C2453)), 3,
IF(ISNUMBER(SEARCH("kit 4", 'Painel ML'!C2453)), 4,
IF(ISNUMBER(SEARCH("kit 5", 'Painel ML'!C2453)), 5,
IF(ISNUMBER(SEARCH("kit 6", 'Painel ML'!C2453)), 6,
IF(ISNUMBER(SEARCH("kit 7", 'Painel ML'!C2453)), 7,
IF(ISNUMBER(SEARCH("kit 8", 'Painel ML'!C2453)), 8,
IF(ISNUMBER(SEARCH("kit 9", 'Painel ML'!C2453)), 9,
IF(ISNUMBER(SEARCH("kit 10", 'Painel ML'!C2453)), 10,
IF(ISNUMBER(SEARCH("kit 11", 'Painel ML'!C2453)), 11,
IF(ISNUMBER(SEARCH("kit 12", 'Painel ML'!C2453)), 12,
IF(ISNUMBER(SEARCH("kit 13", 'Painel ML'!C2453)), 13,
IF(ISNUMBER(SEARCH("kit 14", 'Painel ML'!C2453)), 14,
IF(ISNUMBER(SEARCH("kit 15", 'Painel ML'!C2453)), 15,
IF(ISNUMBER(SEARCH("kit 16", 'Painel ML'!C2453)), 16,
IF(ISNUMBER(SEARCH("kit 17", 'Painel ML'!C2453)), 17,
IF(ISNUMBER(SEARCH("kit 18", 'Painel ML'!C2453)), 18,
IF(ISNUMBER(SEARCH("kit 19", 'Painel ML'!C2453)), 19,
IF(ISNUMBER(SEARCH("kit 20", 'Painel ML'!C2453)), 20, 0)))))))))))))))))))</f>
        <v>0</v>
      </c>
      <c r="B2453">
        <f>IF(A2453=0,'Painel ML'!A2453,A2453*'Painel ML'!A2453)</f>
        <v>0</v>
      </c>
      <c r="D2453">
        <f>IF(ISNUMBER(SEARCH("kit2", 'Painel Shopee'!B2453)), 2,
IF(ISNUMBER(SEARCH("kit3", 'Painel Shopee'!B2453)), 3,
IF(ISNUMBER(SEARCH("kit4", 'Painel Shopee'!B2453)), 4,
IF(ISNUMBER(SEARCH("kit5", 'Painel Shopee'!B2453)), 5,
IF(ISNUMBER(SEARCH("kit6", 'Painel Shopee'!B2453)), 6,
IF(ISNUMBER(SEARCH("kit7", 'Painel Shopee'!B2453)), 7,
IF(ISNUMBER(SEARCH("kit8", 'Painel Shopee'!B2453)), 8,
IF(ISNUMBER(SEARCH("kit9", 'Painel Shopee'!B2453)), 9,
IF(ISNUMBER(SEARCH("kit10", 'Painel Shopee'!B2453)), 10,
IF(ISNUMBER(SEARCH("kit11", 'Painel Shopee'!B2453)), 11,
IF(ISNUMBER(SEARCH("kit12", 'Painel Shopee'!B2453)), 12,
IF(ISNUMBER(SEARCH("kit13", 'Painel Shopee'!B2453)), 13,
IF(ISNUMBER(SEARCH("kit14", 'Painel Shopee'!B2453)), 14,
IF(ISNUMBER(SEARCH("kit15", 'Painel Shopee'!B2453)), 15,
IF(ISNUMBER(SEARCH("kit16", 'Painel Shopee'!B2453)), 16,
IF(ISNUMBER(SEARCH("kit17", 'Painel Shopee'!B2453)), 17,
IF(ISNUMBER(SEARCH("kit18", 'Painel Shopee'!B2453)), 18,
IF(ISNUMBER(SEARCH("kit19", 'Painel Shopee'!B2453)), 19,
IF(ISNUMBER(SEARCH("kit20", 'Painel Shopee'!B2453)), 20, 0)))))))))))))))))))</f>
        <v>0</v>
      </c>
      <c r="E2453">
        <f>IF(D2453=0,'Painel Shopee'!C2453,D2453*'Painel Shopee'!C2453)</f>
        <v>0</v>
      </c>
    </row>
    <row r="2454" spans="1:5" x14ac:dyDescent="0.25">
      <c r="A2454">
        <f>IF(ISNUMBER(SEARCH("kit 2", 'Painel ML'!C2454)), 2,
IF(ISNUMBER(SEARCH("kit 3", 'Painel ML'!C2454)), 3,
IF(ISNUMBER(SEARCH("kit 4", 'Painel ML'!C2454)), 4,
IF(ISNUMBER(SEARCH("kit 5", 'Painel ML'!C2454)), 5,
IF(ISNUMBER(SEARCH("kit 6", 'Painel ML'!C2454)), 6,
IF(ISNUMBER(SEARCH("kit 7", 'Painel ML'!C2454)), 7,
IF(ISNUMBER(SEARCH("kit 8", 'Painel ML'!C2454)), 8,
IF(ISNUMBER(SEARCH("kit 9", 'Painel ML'!C2454)), 9,
IF(ISNUMBER(SEARCH("kit 10", 'Painel ML'!C2454)), 10,
IF(ISNUMBER(SEARCH("kit 11", 'Painel ML'!C2454)), 11,
IF(ISNUMBER(SEARCH("kit 12", 'Painel ML'!C2454)), 12,
IF(ISNUMBER(SEARCH("kit 13", 'Painel ML'!C2454)), 13,
IF(ISNUMBER(SEARCH("kit 14", 'Painel ML'!C2454)), 14,
IF(ISNUMBER(SEARCH("kit 15", 'Painel ML'!C2454)), 15,
IF(ISNUMBER(SEARCH("kit 16", 'Painel ML'!C2454)), 16,
IF(ISNUMBER(SEARCH("kit 17", 'Painel ML'!C2454)), 17,
IF(ISNUMBER(SEARCH("kit 18", 'Painel ML'!C2454)), 18,
IF(ISNUMBER(SEARCH("kit 19", 'Painel ML'!C2454)), 19,
IF(ISNUMBER(SEARCH("kit 20", 'Painel ML'!C2454)), 20, 0)))))))))))))))))))</f>
        <v>0</v>
      </c>
      <c r="B2454">
        <f>IF(A2454=0,'Painel ML'!A2454,A2454*'Painel ML'!A2454)</f>
        <v>0</v>
      </c>
      <c r="D2454">
        <f>IF(ISNUMBER(SEARCH("kit2", 'Painel Shopee'!B2454)), 2,
IF(ISNUMBER(SEARCH("kit3", 'Painel Shopee'!B2454)), 3,
IF(ISNUMBER(SEARCH("kit4", 'Painel Shopee'!B2454)), 4,
IF(ISNUMBER(SEARCH("kit5", 'Painel Shopee'!B2454)), 5,
IF(ISNUMBER(SEARCH("kit6", 'Painel Shopee'!B2454)), 6,
IF(ISNUMBER(SEARCH("kit7", 'Painel Shopee'!B2454)), 7,
IF(ISNUMBER(SEARCH("kit8", 'Painel Shopee'!B2454)), 8,
IF(ISNUMBER(SEARCH("kit9", 'Painel Shopee'!B2454)), 9,
IF(ISNUMBER(SEARCH("kit10", 'Painel Shopee'!B2454)), 10,
IF(ISNUMBER(SEARCH("kit11", 'Painel Shopee'!B2454)), 11,
IF(ISNUMBER(SEARCH("kit12", 'Painel Shopee'!B2454)), 12,
IF(ISNUMBER(SEARCH("kit13", 'Painel Shopee'!B2454)), 13,
IF(ISNUMBER(SEARCH("kit14", 'Painel Shopee'!B2454)), 14,
IF(ISNUMBER(SEARCH("kit15", 'Painel Shopee'!B2454)), 15,
IF(ISNUMBER(SEARCH("kit16", 'Painel Shopee'!B2454)), 16,
IF(ISNUMBER(SEARCH("kit17", 'Painel Shopee'!B2454)), 17,
IF(ISNUMBER(SEARCH("kit18", 'Painel Shopee'!B2454)), 18,
IF(ISNUMBER(SEARCH("kit19", 'Painel Shopee'!B2454)), 19,
IF(ISNUMBER(SEARCH("kit20", 'Painel Shopee'!B2454)), 20, 0)))))))))))))))))))</f>
        <v>0</v>
      </c>
      <c r="E2454">
        <f>IF(D2454=0,'Painel Shopee'!C2454,D2454*'Painel Shopee'!C2454)</f>
        <v>0</v>
      </c>
    </row>
    <row r="2455" spans="1:5" x14ac:dyDescent="0.25">
      <c r="A2455">
        <f>IF(ISNUMBER(SEARCH("kit 2", 'Painel ML'!C2455)), 2,
IF(ISNUMBER(SEARCH("kit 3", 'Painel ML'!C2455)), 3,
IF(ISNUMBER(SEARCH("kit 4", 'Painel ML'!C2455)), 4,
IF(ISNUMBER(SEARCH("kit 5", 'Painel ML'!C2455)), 5,
IF(ISNUMBER(SEARCH("kit 6", 'Painel ML'!C2455)), 6,
IF(ISNUMBER(SEARCH("kit 7", 'Painel ML'!C2455)), 7,
IF(ISNUMBER(SEARCH("kit 8", 'Painel ML'!C2455)), 8,
IF(ISNUMBER(SEARCH("kit 9", 'Painel ML'!C2455)), 9,
IF(ISNUMBER(SEARCH("kit 10", 'Painel ML'!C2455)), 10,
IF(ISNUMBER(SEARCH("kit 11", 'Painel ML'!C2455)), 11,
IF(ISNUMBER(SEARCH("kit 12", 'Painel ML'!C2455)), 12,
IF(ISNUMBER(SEARCH("kit 13", 'Painel ML'!C2455)), 13,
IF(ISNUMBER(SEARCH("kit 14", 'Painel ML'!C2455)), 14,
IF(ISNUMBER(SEARCH("kit 15", 'Painel ML'!C2455)), 15,
IF(ISNUMBER(SEARCH("kit 16", 'Painel ML'!C2455)), 16,
IF(ISNUMBER(SEARCH("kit 17", 'Painel ML'!C2455)), 17,
IF(ISNUMBER(SEARCH("kit 18", 'Painel ML'!C2455)), 18,
IF(ISNUMBER(SEARCH("kit 19", 'Painel ML'!C2455)), 19,
IF(ISNUMBER(SEARCH("kit 20", 'Painel ML'!C2455)), 20, 0)))))))))))))))))))</f>
        <v>0</v>
      </c>
      <c r="B2455">
        <f>IF(A2455=0,'Painel ML'!A2455,A2455*'Painel ML'!A2455)</f>
        <v>0</v>
      </c>
      <c r="D2455">
        <f>IF(ISNUMBER(SEARCH("kit2", 'Painel Shopee'!B2455)), 2,
IF(ISNUMBER(SEARCH("kit3", 'Painel Shopee'!B2455)), 3,
IF(ISNUMBER(SEARCH("kit4", 'Painel Shopee'!B2455)), 4,
IF(ISNUMBER(SEARCH("kit5", 'Painel Shopee'!B2455)), 5,
IF(ISNUMBER(SEARCH("kit6", 'Painel Shopee'!B2455)), 6,
IF(ISNUMBER(SEARCH("kit7", 'Painel Shopee'!B2455)), 7,
IF(ISNUMBER(SEARCH("kit8", 'Painel Shopee'!B2455)), 8,
IF(ISNUMBER(SEARCH("kit9", 'Painel Shopee'!B2455)), 9,
IF(ISNUMBER(SEARCH("kit10", 'Painel Shopee'!B2455)), 10,
IF(ISNUMBER(SEARCH("kit11", 'Painel Shopee'!B2455)), 11,
IF(ISNUMBER(SEARCH("kit12", 'Painel Shopee'!B2455)), 12,
IF(ISNUMBER(SEARCH("kit13", 'Painel Shopee'!B2455)), 13,
IF(ISNUMBER(SEARCH("kit14", 'Painel Shopee'!B2455)), 14,
IF(ISNUMBER(SEARCH("kit15", 'Painel Shopee'!B2455)), 15,
IF(ISNUMBER(SEARCH("kit16", 'Painel Shopee'!B2455)), 16,
IF(ISNUMBER(SEARCH("kit17", 'Painel Shopee'!B2455)), 17,
IF(ISNUMBER(SEARCH("kit18", 'Painel Shopee'!B2455)), 18,
IF(ISNUMBER(SEARCH("kit19", 'Painel Shopee'!B2455)), 19,
IF(ISNUMBER(SEARCH("kit20", 'Painel Shopee'!B2455)), 20, 0)))))))))))))))))))</f>
        <v>0</v>
      </c>
      <c r="E2455">
        <f>IF(D2455=0,'Painel Shopee'!C2455,D2455*'Painel Shopee'!C2455)</f>
        <v>0</v>
      </c>
    </row>
    <row r="2456" spans="1:5" x14ac:dyDescent="0.25">
      <c r="A2456">
        <f>IF(ISNUMBER(SEARCH("kit 2", 'Painel ML'!C2456)), 2,
IF(ISNUMBER(SEARCH("kit 3", 'Painel ML'!C2456)), 3,
IF(ISNUMBER(SEARCH("kit 4", 'Painel ML'!C2456)), 4,
IF(ISNUMBER(SEARCH("kit 5", 'Painel ML'!C2456)), 5,
IF(ISNUMBER(SEARCH("kit 6", 'Painel ML'!C2456)), 6,
IF(ISNUMBER(SEARCH("kit 7", 'Painel ML'!C2456)), 7,
IF(ISNUMBER(SEARCH("kit 8", 'Painel ML'!C2456)), 8,
IF(ISNUMBER(SEARCH("kit 9", 'Painel ML'!C2456)), 9,
IF(ISNUMBER(SEARCH("kit 10", 'Painel ML'!C2456)), 10,
IF(ISNUMBER(SEARCH("kit 11", 'Painel ML'!C2456)), 11,
IF(ISNUMBER(SEARCH("kit 12", 'Painel ML'!C2456)), 12,
IF(ISNUMBER(SEARCH("kit 13", 'Painel ML'!C2456)), 13,
IF(ISNUMBER(SEARCH("kit 14", 'Painel ML'!C2456)), 14,
IF(ISNUMBER(SEARCH("kit 15", 'Painel ML'!C2456)), 15,
IF(ISNUMBER(SEARCH("kit 16", 'Painel ML'!C2456)), 16,
IF(ISNUMBER(SEARCH("kit 17", 'Painel ML'!C2456)), 17,
IF(ISNUMBER(SEARCH("kit 18", 'Painel ML'!C2456)), 18,
IF(ISNUMBER(SEARCH("kit 19", 'Painel ML'!C2456)), 19,
IF(ISNUMBER(SEARCH("kit 20", 'Painel ML'!C2456)), 20, 0)))))))))))))))))))</f>
        <v>0</v>
      </c>
      <c r="B2456">
        <f>IF(A2456=0,'Painel ML'!A2456,A2456*'Painel ML'!A2456)</f>
        <v>0</v>
      </c>
      <c r="D2456">
        <f>IF(ISNUMBER(SEARCH("kit2", 'Painel Shopee'!B2456)), 2,
IF(ISNUMBER(SEARCH("kit3", 'Painel Shopee'!B2456)), 3,
IF(ISNUMBER(SEARCH("kit4", 'Painel Shopee'!B2456)), 4,
IF(ISNUMBER(SEARCH("kit5", 'Painel Shopee'!B2456)), 5,
IF(ISNUMBER(SEARCH("kit6", 'Painel Shopee'!B2456)), 6,
IF(ISNUMBER(SEARCH("kit7", 'Painel Shopee'!B2456)), 7,
IF(ISNUMBER(SEARCH("kit8", 'Painel Shopee'!B2456)), 8,
IF(ISNUMBER(SEARCH("kit9", 'Painel Shopee'!B2456)), 9,
IF(ISNUMBER(SEARCH("kit10", 'Painel Shopee'!B2456)), 10,
IF(ISNUMBER(SEARCH("kit11", 'Painel Shopee'!B2456)), 11,
IF(ISNUMBER(SEARCH("kit12", 'Painel Shopee'!B2456)), 12,
IF(ISNUMBER(SEARCH("kit13", 'Painel Shopee'!B2456)), 13,
IF(ISNUMBER(SEARCH("kit14", 'Painel Shopee'!B2456)), 14,
IF(ISNUMBER(SEARCH("kit15", 'Painel Shopee'!B2456)), 15,
IF(ISNUMBER(SEARCH("kit16", 'Painel Shopee'!B2456)), 16,
IF(ISNUMBER(SEARCH("kit17", 'Painel Shopee'!B2456)), 17,
IF(ISNUMBER(SEARCH("kit18", 'Painel Shopee'!B2456)), 18,
IF(ISNUMBER(SEARCH("kit19", 'Painel Shopee'!B2456)), 19,
IF(ISNUMBER(SEARCH("kit20", 'Painel Shopee'!B2456)), 20, 0)))))))))))))))))))</f>
        <v>0</v>
      </c>
      <c r="E2456">
        <f>IF(D2456=0,'Painel Shopee'!C2456,D2456*'Painel Shopee'!C2456)</f>
        <v>0</v>
      </c>
    </row>
    <row r="2457" spans="1:5" x14ac:dyDescent="0.25">
      <c r="A2457">
        <f>IF(ISNUMBER(SEARCH("kit 2", 'Painel ML'!C2457)), 2,
IF(ISNUMBER(SEARCH("kit 3", 'Painel ML'!C2457)), 3,
IF(ISNUMBER(SEARCH("kit 4", 'Painel ML'!C2457)), 4,
IF(ISNUMBER(SEARCH("kit 5", 'Painel ML'!C2457)), 5,
IF(ISNUMBER(SEARCH("kit 6", 'Painel ML'!C2457)), 6,
IF(ISNUMBER(SEARCH("kit 7", 'Painel ML'!C2457)), 7,
IF(ISNUMBER(SEARCH("kit 8", 'Painel ML'!C2457)), 8,
IF(ISNUMBER(SEARCH("kit 9", 'Painel ML'!C2457)), 9,
IF(ISNUMBER(SEARCH("kit 10", 'Painel ML'!C2457)), 10,
IF(ISNUMBER(SEARCH("kit 11", 'Painel ML'!C2457)), 11,
IF(ISNUMBER(SEARCH("kit 12", 'Painel ML'!C2457)), 12,
IF(ISNUMBER(SEARCH("kit 13", 'Painel ML'!C2457)), 13,
IF(ISNUMBER(SEARCH("kit 14", 'Painel ML'!C2457)), 14,
IF(ISNUMBER(SEARCH("kit 15", 'Painel ML'!C2457)), 15,
IF(ISNUMBER(SEARCH("kit 16", 'Painel ML'!C2457)), 16,
IF(ISNUMBER(SEARCH("kit 17", 'Painel ML'!C2457)), 17,
IF(ISNUMBER(SEARCH("kit 18", 'Painel ML'!C2457)), 18,
IF(ISNUMBER(SEARCH("kit 19", 'Painel ML'!C2457)), 19,
IF(ISNUMBER(SEARCH("kit 20", 'Painel ML'!C2457)), 20, 0)))))))))))))))))))</f>
        <v>0</v>
      </c>
      <c r="B2457">
        <f>IF(A2457=0,'Painel ML'!A2457,A2457*'Painel ML'!A2457)</f>
        <v>0</v>
      </c>
      <c r="D2457">
        <f>IF(ISNUMBER(SEARCH("kit2", 'Painel Shopee'!B2457)), 2,
IF(ISNUMBER(SEARCH("kit3", 'Painel Shopee'!B2457)), 3,
IF(ISNUMBER(SEARCH("kit4", 'Painel Shopee'!B2457)), 4,
IF(ISNUMBER(SEARCH("kit5", 'Painel Shopee'!B2457)), 5,
IF(ISNUMBER(SEARCH("kit6", 'Painel Shopee'!B2457)), 6,
IF(ISNUMBER(SEARCH("kit7", 'Painel Shopee'!B2457)), 7,
IF(ISNUMBER(SEARCH("kit8", 'Painel Shopee'!B2457)), 8,
IF(ISNUMBER(SEARCH("kit9", 'Painel Shopee'!B2457)), 9,
IF(ISNUMBER(SEARCH("kit10", 'Painel Shopee'!B2457)), 10,
IF(ISNUMBER(SEARCH("kit11", 'Painel Shopee'!B2457)), 11,
IF(ISNUMBER(SEARCH("kit12", 'Painel Shopee'!B2457)), 12,
IF(ISNUMBER(SEARCH("kit13", 'Painel Shopee'!B2457)), 13,
IF(ISNUMBER(SEARCH("kit14", 'Painel Shopee'!B2457)), 14,
IF(ISNUMBER(SEARCH("kit15", 'Painel Shopee'!B2457)), 15,
IF(ISNUMBER(SEARCH("kit16", 'Painel Shopee'!B2457)), 16,
IF(ISNUMBER(SEARCH("kit17", 'Painel Shopee'!B2457)), 17,
IF(ISNUMBER(SEARCH("kit18", 'Painel Shopee'!B2457)), 18,
IF(ISNUMBER(SEARCH("kit19", 'Painel Shopee'!B2457)), 19,
IF(ISNUMBER(SEARCH("kit20", 'Painel Shopee'!B2457)), 20, 0)))))))))))))))))))</f>
        <v>0</v>
      </c>
      <c r="E2457">
        <f>IF(D2457=0,'Painel Shopee'!C2457,D2457*'Painel Shopee'!C2457)</f>
        <v>0</v>
      </c>
    </row>
    <row r="2458" spans="1:5" x14ac:dyDescent="0.25">
      <c r="A2458">
        <f>IF(ISNUMBER(SEARCH("kit 2", 'Painel ML'!C2458)), 2,
IF(ISNUMBER(SEARCH("kit 3", 'Painel ML'!C2458)), 3,
IF(ISNUMBER(SEARCH("kit 4", 'Painel ML'!C2458)), 4,
IF(ISNUMBER(SEARCH("kit 5", 'Painel ML'!C2458)), 5,
IF(ISNUMBER(SEARCH("kit 6", 'Painel ML'!C2458)), 6,
IF(ISNUMBER(SEARCH("kit 7", 'Painel ML'!C2458)), 7,
IF(ISNUMBER(SEARCH("kit 8", 'Painel ML'!C2458)), 8,
IF(ISNUMBER(SEARCH("kit 9", 'Painel ML'!C2458)), 9,
IF(ISNUMBER(SEARCH("kit 10", 'Painel ML'!C2458)), 10,
IF(ISNUMBER(SEARCH("kit 11", 'Painel ML'!C2458)), 11,
IF(ISNUMBER(SEARCH("kit 12", 'Painel ML'!C2458)), 12,
IF(ISNUMBER(SEARCH("kit 13", 'Painel ML'!C2458)), 13,
IF(ISNUMBER(SEARCH("kit 14", 'Painel ML'!C2458)), 14,
IF(ISNUMBER(SEARCH("kit 15", 'Painel ML'!C2458)), 15,
IF(ISNUMBER(SEARCH("kit 16", 'Painel ML'!C2458)), 16,
IF(ISNUMBER(SEARCH("kit 17", 'Painel ML'!C2458)), 17,
IF(ISNUMBER(SEARCH("kit 18", 'Painel ML'!C2458)), 18,
IF(ISNUMBER(SEARCH("kit 19", 'Painel ML'!C2458)), 19,
IF(ISNUMBER(SEARCH("kit 20", 'Painel ML'!C2458)), 20, 0)))))))))))))))))))</f>
        <v>0</v>
      </c>
      <c r="B2458">
        <f>IF(A2458=0,'Painel ML'!A2458,A2458*'Painel ML'!A2458)</f>
        <v>0</v>
      </c>
      <c r="D2458">
        <f>IF(ISNUMBER(SEARCH("kit2", 'Painel Shopee'!B2458)), 2,
IF(ISNUMBER(SEARCH("kit3", 'Painel Shopee'!B2458)), 3,
IF(ISNUMBER(SEARCH("kit4", 'Painel Shopee'!B2458)), 4,
IF(ISNUMBER(SEARCH("kit5", 'Painel Shopee'!B2458)), 5,
IF(ISNUMBER(SEARCH("kit6", 'Painel Shopee'!B2458)), 6,
IF(ISNUMBER(SEARCH("kit7", 'Painel Shopee'!B2458)), 7,
IF(ISNUMBER(SEARCH("kit8", 'Painel Shopee'!B2458)), 8,
IF(ISNUMBER(SEARCH("kit9", 'Painel Shopee'!B2458)), 9,
IF(ISNUMBER(SEARCH("kit10", 'Painel Shopee'!B2458)), 10,
IF(ISNUMBER(SEARCH("kit11", 'Painel Shopee'!B2458)), 11,
IF(ISNUMBER(SEARCH("kit12", 'Painel Shopee'!B2458)), 12,
IF(ISNUMBER(SEARCH("kit13", 'Painel Shopee'!B2458)), 13,
IF(ISNUMBER(SEARCH("kit14", 'Painel Shopee'!B2458)), 14,
IF(ISNUMBER(SEARCH("kit15", 'Painel Shopee'!B2458)), 15,
IF(ISNUMBER(SEARCH("kit16", 'Painel Shopee'!B2458)), 16,
IF(ISNUMBER(SEARCH("kit17", 'Painel Shopee'!B2458)), 17,
IF(ISNUMBER(SEARCH("kit18", 'Painel Shopee'!B2458)), 18,
IF(ISNUMBER(SEARCH("kit19", 'Painel Shopee'!B2458)), 19,
IF(ISNUMBER(SEARCH("kit20", 'Painel Shopee'!B2458)), 20, 0)))))))))))))))))))</f>
        <v>0</v>
      </c>
      <c r="E2458">
        <f>IF(D2458=0,'Painel Shopee'!C2458,D2458*'Painel Shopee'!C2458)</f>
        <v>0</v>
      </c>
    </row>
    <row r="2459" spans="1:5" x14ac:dyDescent="0.25">
      <c r="A2459">
        <f>IF(ISNUMBER(SEARCH("kit 2", 'Painel ML'!C2459)), 2,
IF(ISNUMBER(SEARCH("kit 3", 'Painel ML'!C2459)), 3,
IF(ISNUMBER(SEARCH("kit 4", 'Painel ML'!C2459)), 4,
IF(ISNUMBER(SEARCH("kit 5", 'Painel ML'!C2459)), 5,
IF(ISNUMBER(SEARCH("kit 6", 'Painel ML'!C2459)), 6,
IF(ISNUMBER(SEARCH("kit 7", 'Painel ML'!C2459)), 7,
IF(ISNUMBER(SEARCH("kit 8", 'Painel ML'!C2459)), 8,
IF(ISNUMBER(SEARCH("kit 9", 'Painel ML'!C2459)), 9,
IF(ISNUMBER(SEARCH("kit 10", 'Painel ML'!C2459)), 10,
IF(ISNUMBER(SEARCH("kit 11", 'Painel ML'!C2459)), 11,
IF(ISNUMBER(SEARCH("kit 12", 'Painel ML'!C2459)), 12,
IF(ISNUMBER(SEARCH("kit 13", 'Painel ML'!C2459)), 13,
IF(ISNUMBER(SEARCH("kit 14", 'Painel ML'!C2459)), 14,
IF(ISNUMBER(SEARCH("kit 15", 'Painel ML'!C2459)), 15,
IF(ISNUMBER(SEARCH("kit 16", 'Painel ML'!C2459)), 16,
IF(ISNUMBER(SEARCH("kit 17", 'Painel ML'!C2459)), 17,
IF(ISNUMBER(SEARCH("kit 18", 'Painel ML'!C2459)), 18,
IF(ISNUMBER(SEARCH("kit 19", 'Painel ML'!C2459)), 19,
IF(ISNUMBER(SEARCH("kit 20", 'Painel ML'!C2459)), 20, 0)))))))))))))))))))</f>
        <v>0</v>
      </c>
      <c r="B2459">
        <f>IF(A2459=0,'Painel ML'!A2459,A2459*'Painel ML'!A2459)</f>
        <v>0</v>
      </c>
      <c r="D2459">
        <f>IF(ISNUMBER(SEARCH("kit2", 'Painel Shopee'!B2459)), 2,
IF(ISNUMBER(SEARCH("kit3", 'Painel Shopee'!B2459)), 3,
IF(ISNUMBER(SEARCH("kit4", 'Painel Shopee'!B2459)), 4,
IF(ISNUMBER(SEARCH("kit5", 'Painel Shopee'!B2459)), 5,
IF(ISNUMBER(SEARCH("kit6", 'Painel Shopee'!B2459)), 6,
IF(ISNUMBER(SEARCH("kit7", 'Painel Shopee'!B2459)), 7,
IF(ISNUMBER(SEARCH("kit8", 'Painel Shopee'!B2459)), 8,
IF(ISNUMBER(SEARCH("kit9", 'Painel Shopee'!B2459)), 9,
IF(ISNUMBER(SEARCH("kit10", 'Painel Shopee'!B2459)), 10,
IF(ISNUMBER(SEARCH("kit11", 'Painel Shopee'!B2459)), 11,
IF(ISNUMBER(SEARCH("kit12", 'Painel Shopee'!B2459)), 12,
IF(ISNUMBER(SEARCH("kit13", 'Painel Shopee'!B2459)), 13,
IF(ISNUMBER(SEARCH("kit14", 'Painel Shopee'!B2459)), 14,
IF(ISNUMBER(SEARCH("kit15", 'Painel Shopee'!B2459)), 15,
IF(ISNUMBER(SEARCH("kit16", 'Painel Shopee'!B2459)), 16,
IF(ISNUMBER(SEARCH("kit17", 'Painel Shopee'!B2459)), 17,
IF(ISNUMBER(SEARCH("kit18", 'Painel Shopee'!B2459)), 18,
IF(ISNUMBER(SEARCH("kit19", 'Painel Shopee'!B2459)), 19,
IF(ISNUMBER(SEARCH("kit20", 'Painel Shopee'!B2459)), 20, 0)))))))))))))))))))</f>
        <v>0</v>
      </c>
      <c r="E2459">
        <f>IF(D2459=0,'Painel Shopee'!C2459,D2459*'Painel Shopee'!C2459)</f>
        <v>0</v>
      </c>
    </row>
    <row r="2460" spans="1:5" x14ac:dyDescent="0.25">
      <c r="A2460">
        <f>IF(ISNUMBER(SEARCH("kit 2", 'Painel ML'!C2460)), 2,
IF(ISNUMBER(SEARCH("kit 3", 'Painel ML'!C2460)), 3,
IF(ISNUMBER(SEARCH("kit 4", 'Painel ML'!C2460)), 4,
IF(ISNUMBER(SEARCH("kit 5", 'Painel ML'!C2460)), 5,
IF(ISNUMBER(SEARCH("kit 6", 'Painel ML'!C2460)), 6,
IF(ISNUMBER(SEARCH("kit 7", 'Painel ML'!C2460)), 7,
IF(ISNUMBER(SEARCH("kit 8", 'Painel ML'!C2460)), 8,
IF(ISNUMBER(SEARCH("kit 9", 'Painel ML'!C2460)), 9,
IF(ISNUMBER(SEARCH("kit 10", 'Painel ML'!C2460)), 10,
IF(ISNUMBER(SEARCH("kit 11", 'Painel ML'!C2460)), 11,
IF(ISNUMBER(SEARCH("kit 12", 'Painel ML'!C2460)), 12,
IF(ISNUMBER(SEARCH("kit 13", 'Painel ML'!C2460)), 13,
IF(ISNUMBER(SEARCH("kit 14", 'Painel ML'!C2460)), 14,
IF(ISNUMBER(SEARCH("kit 15", 'Painel ML'!C2460)), 15,
IF(ISNUMBER(SEARCH("kit 16", 'Painel ML'!C2460)), 16,
IF(ISNUMBER(SEARCH("kit 17", 'Painel ML'!C2460)), 17,
IF(ISNUMBER(SEARCH("kit 18", 'Painel ML'!C2460)), 18,
IF(ISNUMBER(SEARCH("kit 19", 'Painel ML'!C2460)), 19,
IF(ISNUMBER(SEARCH("kit 20", 'Painel ML'!C2460)), 20, 0)))))))))))))))))))</f>
        <v>0</v>
      </c>
      <c r="B2460">
        <f>IF(A2460=0,'Painel ML'!A2460,A2460*'Painel ML'!A2460)</f>
        <v>0</v>
      </c>
      <c r="D2460">
        <f>IF(ISNUMBER(SEARCH("kit2", 'Painel Shopee'!B2460)), 2,
IF(ISNUMBER(SEARCH("kit3", 'Painel Shopee'!B2460)), 3,
IF(ISNUMBER(SEARCH("kit4", 'Painel Shopee'!B2460)), 4,
IF(ISNUMBER(SEARCH("kit5", 'Painel Shopee'!B2460)), 5,
IF(ISNUMBER(SEARCH("kit6", 'Painel Shopee'!B2460)), 6,
IF(ISNUMBER(SEARCH("kit7", 'Painel Shopee'!B2460)), 7,
IF(ISNUMBER(SEARCH("kit8", 'Painel Shopee'!B2460)), 8,
IF(ISNUMBER(SEARCH("kit9", 'Painel Shopee'!B2460)), 9,
IF(ISNUMBER(SEARCH("kit10", 'Painel Shopee'!B2460)), 10,
IF(ISNUMBER(SEARCH("kit11", 'Painel Shopee'!B2460)), 11,
IF(ISNUMBER(SEARCH("kit12", 'Painel Shopee'!B2460)), 12,
IF(ISNUMBER(SEARCH("kit13", 'Painel Shopee'!B2460)), 13,
IF(ISNUMBER(SEARCH("kit14", 'Painel Shopee'!B2460)), 14,
IF(ISNUMBER(SEARCH("kit15", 'Painel Shopee'!B2460)), 15,
IF(ISNUMBER(SEARCH("kit16", 'Painel Shopee'!B2460)), 16,
IF(ISNUMBER(SEARCH("kit17", 'Painel Shopee'!B2460)), 17,
IF(ISNUMBER(SEARCH("kit18", 'Painel Shopee'!B2460)), 18,
IF(ISNUMBER(SEARCH("kit19", 'Painel Shopee'!B2460)), 19,
IF(ISNUMBER(SEARCH("kit20", 'Painel Shopee'!B2460)), 20, 0)))))))))))))))))))</f>
        <v>0</v>
      </c>
      <c r="E2460">
        <f>IF(D2460=0,'Painel Shopee'!C2460,D2460*'Painel Shopee'!C2460)</f>
        <v>0</v>
      </c>
    </row>
    <row r="2461" spans="1:5" x14ac:dyDescent="0.25">
      <c r="A2461">
        <f>IF(ISNUMBER(SEARCH("kit 2", 'Painel ML'!C2461)), 2,
IF(ISNUMBER(SEARCH("kit 3", 'Painel ML'!C2461)), 3,
IF(ISNUMBER(SEARCH("kit 4", 'Painel ML'!C2461)), 4,
IF(ISNUMBER(SEARCH("kit 5", 'Painel ML'!C2461)), 5,
IF(ISNUMBER(SEARCH("kit 6", 'Painel ML'!C2461)), 6,
IF(ISNUMBER(SEARCH("kit 7", 'Painel ML'!C2461)), 7,
IF(ISNUMBER(SEARCH("kit 8", 'Painel ML'!C2461)), 8,
IF(ISNUMBER(SEARCH("kit 9", 'Painel ML'!C2461)), 9,
IF(ISNUMBER(SEARCH("kit 10", 'Painel ML'!C2461)), 10,
IF(ISNUMBER(SEARCH("kit 11", 'Painel ML'!C2461)), 11,
IF(ISNUMBER(SEARCH("kit 12", 'Painel ML'!C2461)), 12,
IF(ISNUMBER(SEARCH("kit 13", 'Painel ML'!C2461)), 13,
IF(ISNUMBER(SEARCH("kit 14", 'Painel ML'!C2461)), 14,
IF(ISNUMBER(SEARCH("kit 15", 'Painel ML'!C2461)), 15,
IF(ISNUMBER(SEARCH("kit 16", 'Painel ML'!C2461)), 16,
IF(ISNUMBER(SEARCH("kit 17", 'Painel ML'!C2461)), 17,
IF(ISNUMBER(SEARCH("kit 18", 'Painel ML'!C2461)), 18,
IF(ISNUMBER(SEARCH("kit 19", 'Painel ML'!C2461)), 19,
IF(ISNUMBER(SEARCH("kit 20", 'Painel ML'!C2461)), 20, 0)))))))))))))))))))</f>
        <v>0</v>
      </c>
      <c r="B2461">
        <f>IF(A2461=0,'Painel ML'!A2461,A2461*'Painel ML'!A2461)</f>
        <v>0</v>
      </c>
      <c r="D2461">
        <f>IF(ISNUMBER(SEARCH("kit2", 'Painel Shopee'!B2461)), 2,
IF(ISNUMBER(SEARCH("kit3", 'Painel Shopee'!B2461)), 3,
IF(ISNUMBER(SEARCH("kit4", 'Painel Shopee'!B2461)), 4,
IF(ISNUMBER(SEARCH("kit5", 'Painel Shopee'!B2461)), 5,
IF(ISNUMBER(SEARCH("kit6", 'Painel Shopee'!B2461)), 6,
IF(ISNUMBER(SEARCH("kit7", 'Painel Shopee'!B2461)), 7,
IF(ISNUMBER(SEARCH("kit8", 'Painel Shopee'!B2461)), 8,
IF(ISNUMBER(SEARCH("kit9", 'Painel Shopee'!B2461)), 9,
IF(ISNUMBER(SEARCH("kit10", 'Painel Shopee'!B2461)), 10,
IF(ISNUMBER(SEARCH("kit11", 'Painel Shopee'!B2461)), 11,
IF(ISNUMBER(SEARCH("kit12", 'Painel Shopee'!B2461)), 12,
IF(ISNUMBER(SEARCH("kit13", 'Painel Shopee'!B2461)), 13,
IF(ISNUMBER(SEARCH("kit14", 'Painel Shopee'!B2461)), 14,
IF(ISNUMBER(SEARCH("kit15", 'Painel Shopee'!B2461)), 15,
IF(ISNUMBER(SEARCH("kit16", 'Painel Shopee'!B2461)), 16,
IF(ISNUMBER(SEARCH("kit17", 'Painel Shopee'!B2461)), 17,
IF(ISNUMBER(SEARCH("kit18", 'Painel Shopee'!B2461)), 18,
IF(ISNUMBER(SEARCH("kit19", 'Painel Shopee'!B2461)), 19,
IF(ISNUMBER(SEARCH("kit20", 'Painel Shopee'!B2461)), 20, 0)))))))))))))))))))</f>
        <v>0</v>
      </c>
      <c r="E2461">
        <f>IF(D2461=0,'Painel Shopee'!C2461,D2461*'Painel Shopee'!C2461)</f>
        <v>0</v>
      </c>
    </row>
    <row r="2462" spans="1:5" x14ac:dyDescent="0.25">
      <c r="A2462">
        <f>IF(ISNUMBER(SEARCH("kit 2", 'Painel ML'!C2462)), 2,
IF(ISNUMBER(SEARCH("kit 3", 'Painel ML'!C2462)), 3,
IF(ISNUMBER(SEARCH("kit 4", 'Painel ML'!C2462)), 4,
IF(ISNUMBER(SEARCH("kit 5", 'Painel ML'!C2462)), 5,
IF(ISNUMBER(SEARCH("kit 6", 'Painel ML'!C2462)), 6,
IF(ISNUMBER(SEARCH("kit 7", 'Painel ML'!C2462)), 7,
IF(ISNUMBER(SEARCH("kit 8", 'Painel ML'!C2462)), 8,
IF(ISNUMBER(SEARCH("kit 9", 'Painel ML'!C2462)), 9,
IF(ISNUMBER(SEARCH("kit 10", 'Painel ML'!C2462)), 10,
IF(ISNUMBER(SEARCH("kit 11", 'Painel ML'!C2462)), 11,
IF(ISNUMBER(SEARCH("kit 12", 'Painel ML'!C2462)), 12,
IF(ISNUMBER(SEARCH("kit 13", 'Painel ML'!C2462)), 13,
IF(ISNUMBER(SEARCH("kit 14", 'Painel ML'!C2462)), 14,
IF(ISNUMBER(SEARCH("kit 15", 'Painel ML'!C2462)), 15,
IF(ISNUMBER(SEARCH("kit 16", 'Painel ML'!C2462)), 16,
IF(ISNUMBER(SEARCH("kit 17", 'Painel ML'!C2462)), 17,
IF(ISNUMBER(SEARCH("kit 18", 'Painel ML'!C2462)), 18,
IF(ISNUMBER(SEARCH("kit 19", 'Painel ML'!C2462)), 19,
IF(ISNUMBER(SEARCH("kit 20", 'Painel ML'!C2462)), 20, 0)))))))))))))))))))</f>
        <v>0</v>
      </c>
      <c r="B2462">
        <f>IF(A2462=0,'Painel ML'!A2462,A2462*'Painel ML'!A2462)</f>
        <v>0</v>
      </c>
      <c r="D2462">
        <f>IF(ISNUMBER(SEARCH("kit2", 'Painel Shopee'!B2462)), 2,
IF(ISNUMBER(SEARCH("kit3", 'Painel Shopee'!B2462)), 3,
IF(ISNUMBER(SEARCH("kit4", 'Painel Shopee'!B2462)), 4,
IF(ISNUMBER(SEARCH("kit5", 'Painel Shopee'!B2462)), 5,
IF(ISNUMBER(SEARCH("kit6", 'Painel Shopee'!B2462)), 6,
IF(ISNUMBER(SEARCH("kit7", 'Painel Shopee'!B2462)), 7,
IF(ISNUMBER(SEARCH("kit8", 'Painel Shopee'!B2462)), 8,
IF(ISNUMBER(SEARCH("kit9", 'Painel Shopee'!B2462)), 9,
IF(ISNUMBER(SEARCH("kit10", 'Painel Shopee'!B2462)), 10,
IF(ISNUMBER(SEARCH("kit11", 'Painel Shopee'!B2462)), 11,
IF(ISNUMBER(SEARCH("kit12", 'Painel Shopee'!B2462)), 12,
IF(ISNUMBER(SEARCH("kit13", 'Painel Shopee'!B2462)), 13,
IF(ISNUMBER(SEARCH("kit14", 'Painel Shopee'!B2462)), 14,
IF(ISNUMBER(SEARCH("kit15", 'Painel Shopee'!B2462)), 15,
IF(ISNUMBER(SEARCH("kit16", 'Painel Shopee'!B2462)), 16,
IF(ISNUMBER(SEARCH("kit17", 'Painel Shopee'!B2462)), 17,
IF(ISNUMBER(SEARCH("kit18", 'Painel Shopee'!B2462)), 18,
IF(ISNUMBER(SEARCH("kit19", 'Painel Shopee'!B2462)), 19,
IF(ISNUMBER(SEARCH("kit20", 'Painel Shopee'!B2462)), 20, 0)))))))))))))))))))</f>
        <v>0</v>
      </c>
      <c r="E2462">
        <f>IF(D2462=0,'Painel Shopee'!C2462,D2462*'Painel Shopee'!C2462)</f>
        <v>0</v>
      </c>
    </row>
    <row r="2463" spans="1:5" x14ac:dyDescent="0.25">
      <c r="A2463">
        <f>IF(ISNUMBER(SEARCH("kit 2", 'Painel ML'!C2463)), 2,
IF(ISNUMBER(SEARCH("kit 3", 'Painel ML'!C2463)), 3,
IF(ISNUMBER(SEARCH("kit 4", 'Painel ML'!C2463)), 4,
IF(ISNUMBER(SEARCH("kit 5", 'Painel ML'!C2463)), 5,
IF(ISNUMBER(SEARCH("kit 6", 'Painel ML'!C2463)), 6,
IF(ISNUMBER(SEARCH("kit 7", 'Painel ML'!C2463)), 7,
IF(ISNUMBER(SEARCH("kit 8", 'Painel ML'!C2463)), 8,
IF(ISNUMBER(SEARCH("kit 9", 'Painel ML'!C2463)), 9,
IF(ISNUMBER(SEARCH("kit 10", 'Painel ML'!C2463)), 10,
IF(ISNUMBER(SEARCH("kit 11", 'Painel ML'!C2463)), 11,
IF(ISNUMBER(SEARCH("kit 12", 'Painel ML'!C2463)), 12,
IF(ISNUMBER(SEARCH("kit 13", 'Painel ML'!C2463)), 13,
IF(ISNUMBER(SEARCH("kit 14", 'Painel ML'!C2463)), 14,
IF(ISNUMBER(SEARCH("kit 15", 'Painel ML'!C2463)), 15,
IF(ISNUMBER(SEARCH("kit 16", 'Painel ML'!C2463)), 16,
IF(ISNUMBER(SEARCH("kit 17", 'Painel ML'!C2463)), 17,
IF(ISNUMBER(SEARCH("kit 18", 'Painel ML'!C2463)), 18,
IF(ISNUMBER(SEARCH("kit 19", 'Painel ML'!C2463)), 19,
IF(ISNUMBER(SEARCH("kit 20", 'Painel ML'!C2463)), 20, 0)))))))))))))))))))</f>
        <v>0</v>
      </c>
      <c r="B2463">
        <f>IF(A2463=0,'Painel ML'!A2463,A2463*'Painel ML'!A2463)</f>
        <v>0</v>
      </c>
      <c r="D2463">
        <f>IF(ISNUMBER(SEARCH("kit2", 'Painel Shopee'!B2463)), 2,
IF(ISNUMBER(SEARCH("kit3", 'Painel Shopee'!B2463)), 3,
IF(ISNUMBER(SEARCH("kit4", 'Painel Shopee'!B2463)), 4,
IF(ISNUMBER(SEARCH("kit5", 'Painel Shopee'!B2463)), 5,
IF(ISNUMBER(SEARCH("kit6", 'Painel Shopee'!B2463)), 6,
IF(ISNUMBER(SEARCH("kit7", 'Painel Shopee'!B2463)), 7,
IF(ISNUMBER(SEARCH("kit8", 'Painel Shopee'!B2463)), 8,
IF(ISNUMBER(SEARCH("kit9", 'Painel Shopee'!B2463)), 9,
IF(ISNUMBER(SEARCH("kit10", 'Painel Shopee'!B2463)), 10,
IF(ISNUMBER(SEARCH("kit11", 'Painel Shopee'!B2463)), 11,
IF(ISNUMBER(SEARCH("kit12", 'Painel Shopee'!B2463)), 12,
IF(ISNUMBER(SEARCH("kit13", 'Painel Shopee'!B2463)), 13,
IF(ISNUMBER(SEARCH("kit14", 'Painel Shopee'!B2463)), 14,
IF(ISNUMBER(SEARCH("kit15", 'Painel Shopee'!B2463)), 15,
IF(ISNUMBER(SEARCH("kit16", 'Painel Shopee'!B2463)), 16,
IF(ISNUMBER(SEARCH("kit17", 'Painel Shopee'!B2463)), 17,
IF(ISNUMBER(SEARCH("kit18", 'Painel Shopee'!B2463)), 18,
IF(ISNUMBER(SEARCH("kit19", 'Painel Shopee'!B2463)), 19,
IF(ISNUMBER(SEARCH("kit20", 'Painel Shopee'!B2463)), 20, 0)))))))))))))))))))</f>
        <v>0</v>
      </c>
      <c r="E2463">
        <f>IF(D2463=0,'Painel Shopee'!C2463,D2463*'Painel Shopee'!C2463)</f>
        <v>0</v>
      </c>
    </row>
    <row r="2464" spans="1:5" x14ac:dyDescent="0.25">
      <c r="A2464">
        <f>IF(ISNUMBER(SEARCH("kit 2", 'Painel ML'!C2464)), 2,
IF(ISNUMBER(SEARCH("kit 3", 'Painel ML'!C2464)), 3,
IF(ISNUMBER(SEARCH("kit 4", 'Painel ML'!C2464)), 4,
IF(ISNUMBER(SEARCH("kit 5", 'Painel ML'!C2464)), 5,
IF(ISNUMBER(SEARCH("kit 6", 'Painel ML'!C2464)), 6,
IF(ISNUMBER(SEARCH("kit 7", 'Painel ML'!C2464)), 7,
IF(ISNUMBER(SEARCH("kit 8", 'Painel ML'!C2464)), 8,
IF(ISNUMBER(SEARCH("kit 9", 'Painel ML'!C2464)), 9,
IF(ISNUMBER(SEARCH("kit 10", 'Painel ML'!C2464)), 10,
IF(ISNUMBER(SEARCH("kit 11", 'Painel ML'!C2464)), 11,
IF(ISNUMBER(SEARCH("kit 12", 'Painel ML'!C2464)), 12,
IF(ISNUMBER(SEARCH("kit 13", 'Painel ML'!C2464)), 13,
IF(ISNUMBER(SEARCH("kit 14", 'Painel ML'!C2464)), 14,
IF(ISNUMBER(SEARCH("kit 15", 'Painel ML'!C2464)), 15,
IF(ISNUMBER(SEARCH("kit 16", 'Painel ML'!C2464)), 16,
IF(ISNUMBER(SEARCH("kit 17", 'Painel ML'!C2464)), 17,
IF(ISNUMBER(SEARCH("kit 18", 'Painel ML'!C2464)), 18,
IF(ISNUMBER(SEARCH("kit 19", 'Painel ML'!C2464)), 19,
IF(ISNUMBER(SEARCH("kit 20", 'Painel ML'!C2464)), 20, 0)))))))))))))))))))</f>
        <v>0</v>
      </c>
      <c r="B2464">
        <f>IF(A2464=0,'Painel ML'!A2464,A2464*'Painel ML'!A2464)</f>
        <v>0</v>
      </c>
      <c r="D2464">
        <f>IF(ISNUMBER(SEARCH("kit2", 'Painel Shopee'!B2464)), 2,
IF(ISNUMBER(SEARCH("kit3", 'Painel Shopee'!B2464)), 3,
IF(ISNUMBER(SEARCH("kit4", 'Painel Shopee'!B2464)), 4,
IF(ISNUMBER(SEARCH("kit5", 'Painel Shopee'!B2464)), 5,
IF(ISNUMBER(SEARCH("kit6", 'Painel Shopee'!B2464)), 6,
IF(ISNUMBER(SEARCH("kit7", 'Painel Shopee'!B2464)), 7,
IF(ISNUMBER(SEARCH("kit8", 'Painel Shopee'!B2464)), 8,
IF(ISNUMBER(SEARCH("kit9", 'Painel Shopee'!B2464)), 9,
IF(ISNUMBER(SEARCH("kit10", 'Painel Shopee'!B2464)), 10,
IF(ISNUMBER(SEARCH("kit11", 'Painel Shopee'!B2464)), 11,
IF(ISNUMBER(SEARCH("kit12", 'Painel Shopee'!B2464)), 12,
IF(ISNUMBER(SEARCH("kit13", 'Painel Shopee'!B2464)), 13,
IF(ISNUMBER(SEARCH("kit14", 'Painel Shopee'!B2464)), 14,
IF(ISNUMBER(SEARCH("kit15", 'Painel Shopee'!B2464)), 15,
IF(ISNUMBER(SEARCH("kit16", 'Painel Shopee'!B2464)), 16,
IF(ISNUMBER(SEARCH("kit17", 'Painel Shopee'!B2464)), 17,
IF(ISNUMBER(SEARCH("kit18", 'Painel Shopee'!B2464)), 18,
IF(ISNUMBER(SEARCH("kit19", 'Painel Shopee'!B2464)), 19,
IF(ISNUMBER(SEARCH("kit20", 'Painel Shopee'!B2464)), 20, 0)))))))))))))))))))</f>
        <v>0</v>
      </c>
      <c r="E2464">
        <f>IF(D2464=0,'Painel Shopee'!C2464,D2464*'Painel Shopee'!C2464)</f>
        <v>0</v>
      </c>
    </row>
    <row r="2465" spans="1:5" x14ac:dyDescent="0.25">
      <c r="A2465">
        <f>IF(ISNUMBER(SEARCH("kit 2", 'Painel ML'!C2465)), 2,
IF(ISNUMBER(SEARCH("kit 3", 'Painel ML'!C2465)), 3,
IF(ISNUMBER(SEARCH("kit 4", 'Painel ML'!C2465)), 4,
IF(ISNUMBER(SEARCH("kit 5", 'Painel ML'!C2465)), 5,
IF(ISNUMBER(SEARCH("kit 6", 'Painel ML'!C2465)), 6,
IF(ISNUMBER(SEARCH("kit 7", 'Painel ML'!C2465)), 7,
IF(ISNUMBER(SEARCH("kit 8", 'Painel ML'!C2465)), 8,
IF(ISNUMBER(SEARCH("kit 9", 'Painel ML'!C2465)), 9,
IF(ISNUMBER(SEARCH("kit 10", 'Painel ML'!C2465)), 10,
IF(ISNUMBER(SEARCH("kit 11", 'Painel ML'!C2465)), 11,
IF(ISNUMBER(SEARCH("kit 12", 'Painel ML'!C2465)), 12,
IF(ISNUMBER(SEARCH("kit 13", 'Painel ML'!C2465)), 13,
IF(ISNUMBER(SEARCH("kit 14", 'Painel ML'!C2465)), 14,
IF(ISNUMBER(SEARCH("kit 15", 'Painel ML'!C2465)), 15,
IF(ISNUMBER(SEARCH("kit 16", 'Painel ML'!C2465)), 16,
IF(ISNUMBER(SEARCH("kit 17", 'Painel ML'!C2465)), 17,
IF(ISNUMBER(SEARCH("kit 18", 'Painel ML'!C2465)), 18,
IF(ISNUMBER(SEARCH("kit 19", 'Painel ML'!C2465)), 19,
IF(ISNUMBER(SEARCH("kit 20", 'Painel ML'!C2465)), 20, 0)))))))))))))))))))</f>
        <v>0</v>
      </c>
      <c r="B2465">
        <f>IF(A2465=0,'Painel ML'!A2465,A2465*'Painel ML'!A2465)</f>
        <v>0</v>
      </c>
      <c r="D2465">
        <f>IF(ISNUMBER(SEARCH("kit2", 'Painel Shopee'!B2465)), 2,
IF(ISNUMBER(SEARCH("kit3", 'Painel Shopee'!B2465)), 3,
IF(ISNUMBER(SEARCH("kit4", 'Painel Shopee'!B2465)), 4,
IF(ISNUMBER(SEARCH("kit5", 'Painel Shopee'!B2465)), 5,
IF(ISNUMBER(SEARCH("kit6", 'Painel Shopee'!B2465)), 6,
IF(ISNUMBER(SEARCH("kit7", 'Painel Shopee'!B2465)), 7,
IF(ISNUMBER(SEARCH("kit8", 'Painel Shopee'!B2465)), 8,
IF(ISNUMBER(SEARCH("kit9", 'Painel Shopee'!B2465)), 9,
IF(ISNUMBER(SEARCH("kit10", 'Painel Shopee'!B2465)), 10,
IF(ISNUMBER(SEARCH("kit11", 'Painel Shopee'!B2465)), 11,
IF(ISNUMBER(SEARCH("kit12", 'Painel Shopee'!B2465)), 12,
IF(ISNUMBER(SEARCH("kit13", 'Painel Shopee'!B2465)), 13,
IF(ISNUMBER(SEARCH("kit14", 'Painel Shopee'!B2465)), 14,
IF(ISNUMBER(SEARCH("kit15", 'Painel Shopee'!B2465)), 15,
IF(ISNUMBER(SEARCH("kit16", 'Painel Shopee'!B2465)), 16,
IF(ISNUMBER(SEARCH("kit17", 'Painel Shopee'!B2465)), 17,
IF(ISNUMBER(SEARCH("kit18", 'Painel Shopee'!B2465)), 18,
IF(ISNUMBER(SEARCH("kit19", 'Painel Shopee'!B2465)), 19,
IF(ISNUMBER(SEARCH("kit20", 'Painel Shopee'!B2465)), 20, 0)))))))))))))))))))</f>
        <v>0</v>
      </c>
      <c r="E2465">
        <f>IF(D2465=0,'Painel Shopee'!C2465,D2465*'Painel Shopee'!C2465)</f>
        <v>0</v>
      </c>
    </row>
    <row r="2466" spans="1:5" x14ac:dyDescent="0.25">
      <c r="A2466">
        <f>IF(ISNUMBER(SEARCH("kit 2", 'Painel ML'!C2466)), 2,
IF(ISNUMBER(SEARCH("kit 3", 'Painel ML'!C2466)), 3,
IF(ISNUMBER(SEARCH("kit 4", 'Painel ML'!C2466)), 4,
IF(ISNUMBER(SEARCH("kit 5", 'Painel ML'!C2466)), 5,
IF(ISNUMBER(SEARCH("kit 6", 'Painel ML'!C2466)), 6,
IF(ISNUMBER(SEARCH("kit 7", 'Painel ML'!C2466)), 7,
IF(ISNUMBER(SEARCH("kit 8", 'Painel ML'!C2466)), 8,
IF(ISNUMBER(SEARCH("kit 9", 'Painel ML'!C2466)), 9,
IF(ISNUMBER(SEARCH("kit 10", 'Painel ML'!C2466)), 10,
IF(ISNUMBER(SEARCH("kit 11", 'Painel ML'!C2466)), 11,
IF(ISNUMBER(SEARCH("kit 12", 'Painel ML'!C2466)), 12,
IF(ISNUMBER(SEARCH("kit 13", 'Painel ML'!C2466)), 13,
IF(ISNUMBER(SEARCH("kit 14", 'Painel ML'!C2466)), 14,
IF(ISNUMBER(SEARCH("kit 15", 'Painel ML'!C2466)), 15,
IF(ISNUMBER(SEARCH("kit 16", 'Painel ML'!C2466)), 16,
IF(ISNUMBER(SEARCH("kit 17", 'Painel ML'!C2466)), 17,
IF(ISNUMBER(SEARCH("kit 18", 'Painel ML'!C2466)), 18,
IF(ISNUMBER(SEARCH("kit 19", 'Painel ML'!C2466)), 19,
IF(ISNUMBER(SEARCH("kit 20", 'Painel ML'!C2466)), 20, 0)))))))))))))))))))</f>
        <v>0</v>
      </c>
      <c r="B2466">
        <f>IF(A2466=0,'Painel ML'!A2466,A2466*'Painel ML'!A2466)</f>
        <v>0</v>
      </c>
      <c r="D2466">
        <f>IF(ISNUMBER(SEARCH("kit2", 'Painel Shopee'!B2466)), 2,
IF(ISNUMBER(SEARCH("kit3", 'Painel Shopee'!B2466)), 3,
IF(ISNUMBER(SEARCH("kit4", 'Painel Shopee'!B2466)), 4,
IF(ISNUMBER(SEARCH("kit5", 'Painel Shopee'!B2466)), 5,
IF(ISNUMBER(SEARCH("kit6", 'Painel Shopee'!B2466)), 6,
IF(ISNUMBER(SEARCH("kit7", 'Painel Shopee'!B2466)), 7,
IF(ISNUMBER(SEARCH("kit8", 'Painel Shopee'!B2466)), 8,
IF(ISNUMBER(SEARCH("kit9", 'Painel Shopee'!B2466)), 9,
IF(ISNUMBER(SEARCH("kit10", 'Painel Shopee'!B2466)), 10,
IF(ISNUMBER(SEARCH("kit11", 'Painel Shopee'!B2466)), 11,
IF(ISNUMBER(SEARCH("kit12", 'Painel Shopee'!B2466)), 12,
IF(ISNUMBER(SEARCH("kit13", 'Painel Shopee'!B2466)), 13,
IF(ISNUMBER(SEARCH("kit14", 'Painel Shopee'!B2466)), 14,
IF(ISNUMBER(SEARCH("kit15", 'Painel Shopee'!B2466)), 15,
IF(ISNUMBER(SEARCH("kit16", 'Painel Shopee'!B2466)), 16,
IF(ISNUMBER(SEARCH("kit17", 'Painel Shopee'!B2466)), 17,
IF(ISNUMBER(SEARCH("kit18", 'Painel Shopee'!B2466)), 18,
IF(ISNUMBER(SEARCH("kit19", 'Painel Shopee'!B2466)), 19,
IF(ISNUMBER(SEARCH("kit20", 'Painel Shopee'!B2466)), 20, 0)))))))))))))))))))</f>
        <v>0</v>
      </c>
      <c r="E2466">
        <f>IF(D2466=0,'Painel Shopee'!C2466,D2466*'Painel Shopee'!C2466)</f>
        <v>0</v>
      </c>
    </row>
    <row r="2467" spans="1:5" x14ac:dyDescent="0.25">
      <c r="A2467">
        <f>IF(ISNUMBER(SEARCH("kit 2", 'Painel ML'!C2467)), 2,
IF(ISNUMBER(SEARCH("kit 3", 'Painel ML'!C2467)), 3,
IF(ISNUMBER(SEARCH("kit 4", 'Painel ML'!C2467)), 4,
IF(ISNUMBER(SEARCH("kit 5", 'Painel ML'!C2467)), 5,
IF(ISNUMBER(SEARCH("kit 6", 'Painel ML'!C2467)), 6,
IF(ISNUMBER(SEARCH("kit 7", 'Painel ML'!C2467)), 7,
IF(ISNUMBER(SEARCH("kit 8", 'Painel ML'!C2467)), 8,
IF(ISNUMBER(SEARCH("kit 9", 'Painel ML'!C2467)), 9,
IF(ISNUMBER(SEARCH("kit 10", 'Painel ML'!C2467)), 10,
IF(ISNUMBER(SEARCH("kit 11", 'Painel ML'!C2467)), 11,
IF(ISNUMBER(SEARCH("kit 12", 'Painel ML'!C2467)), 12,
IF(ISNUMBER(SEARCH("kit 13", 'Painel ML'!C2467)), 13,
IF(ISNUMBER(SEARCH("kit 14", 'Painel ML'!C2467)), 14,
IF(ISNUMBER(SEARCH("kit 15", 'Painel ML'!C2467)), 15,
IF(ISNUMBER(SEARCH("kit 16", 'Painel ML'!C2467)), 16,
IF(ISNUMBER(SEARCH("kit 17", 'Painel ML'!C2467)), 17,
IF(ISNUMBER(SEARCH("kit 18", 'Painel ML'!C2467)), 18,
IF(ISNUMBER(SEARCH("kit 19", 'Painel ML'!C2467)), 19,
IF(ISNUMBER(SEARCH("kit 20", 'Painel ML'!C2467)), 20, 0)))))))))))))))))))</f>
        <v>0</v>
      </c>
      <c r="B2467">
        <f>IF(A2467=0,'Painel ML'!A2467,A2467*'Painel ML'!A2467)</f>
        <v>0</v>
      </c>
      <c r="D2467">
        <f>IF(ISNUMBER(SEARCH("kit2", 'Painel Shopee'!B2467)), 2,
IF(ISNUMBER(SEARCH("kit3", 'Painel Shopee'!B2467)), 3,
IF(ISNUMBER(SEARCH("kit4", 'Painel Shopee'!B2467)), 4,
IF(ISNUMBER(SEARCH("kit5", 'Painel Shopee'!B2467)), 5,
IF(ISNUMBER(SEARCH("kit6", 'Painel Shopee'!B2467)), 6,
IF(ISNUMBER(SEARCH("kit7", 'Painel Shopee'!B2467)), 7,
IF(ISNUMBER(SEARCH("kit8", 'Painel Shopee'!B2467)), 8,
IF(ISNUMBER(SEARCH("kit9", 'Painel Shopee'!B2467)), 9,
IF(ISNUMBER(SEARCH("kit10", 'Painel Shopee'!B2467)), 10,
IF(ISNUMBER(SEARCH("kit11", 'Painel Shopee'!B2467)), 11,
IF(ISNUMBER(SEARCH("kit12", 'Painel Shopee'!B2467)), 12,
IF(ISNUMBER(SEARCH("kit13", 'Painel Shopee'!B2467)), 13,
IF(ISNUMBER(SEARCH("kit14", 'Painel Shopee'!B2467)), 14,
IF(ISNUMBER(SEARCH("kit15", 'Painel Shopee'!B2467)), 15,
IF(ISNUMBER(SEARCH("kit16", 'Painel Shopee'!B2467)), 16,
IF(ISNUMBER(SEARCH("kit17", 'Painel Shopee'!B2467)), 17,
IF(ISNUMBER(SEARCH("kit18", 'Painel Shopee'!B2467)), 18,
IF(ISNUMBER(SEARCH("kit19", 'Painel Shopee'!B2467)), 19,
IF(ISNUMBER(SEARCH("kit20", 'Painel Shopee'!B2467)), 20, 0)))))))))))))))))))</f>
        <v>0</v>
      </c>
      <c r="E2467">
        <f>IF(D2467=0,'Painel Shopee'!C2467,D2467*'Painel Shopee'!C2467)</f>
        <v>0</v>
      </c>
    </row>
    <row r="2468" spans="1:5" x14ac:dyDescent="0.25">
      <c r="A2468">
        <f>IF(ISNUMBER(SEARCH("kit 2", 'Painel ML'!C2468)), 2,
IF(ISNUMBER(SEARCH("kit 3", 'Painel ML'!C2468)), 3,
IF(ISNUMBER(SEARCH("kit 4", 'Painel ML'!C2468)), 4,
IF(ISNUMBER(SEARCH("kit 5", 'Painel ML'!C2468)), 5,
IF(ISNUMBER(SEARCH("kit 6", 'Painel ML'!C2468)), 6,
IF(ISNUMBER(SEARCH("kit 7", 'Painel ML'!C2468)), 7,
IF(ISNUMBER(SEARCH("kit 8", 'Painel ML'!C2468)), 8,
IF(ISNUMBER(SEARCH("kit 9", 'Painel ML'!C2468)), 9,
IF(ISNUMBER(SEARCH("kit 10", 'Painel ML'!C2468)), 10,
IF(ISNUMBER(SEARCH("kit 11", 'Painel ML'!C2468)), 11,
IF(ISNUMBER(SEARCH("kit 12", 'Painel ML'!C2468)), 12,
IF(ISNUMBER(SEARCH("kit 13", 'Painel ML'!C2468)), 13,
IF(ISNUMBER(SEARCH("kit 14", 'Painel ML'!C2468)), 14,
IF(ISNUMBER(SEARCH("kit 15", 'Painel ML'!C2468)), 15,
IF(ISNUMBER(SEARCH("kit 16", 'Painel ML'!C2468)), 16,
IF(ISNUMBER(SEARCH("kit 17", 'Painel ML'!C2468)), 17,
IF(ISNUMBER(SEARCH("kit 18", 'Painel ML'!C2468)), 18,
IF(ISNUMBER(SEARCH("kit 19", 'Painel ML'!C2468)), 19,
IF(ISNUMBER(SEARCH("kit 20", 'Painel ML'!C2468)), 20, 0)))))))))))))))))))</f>
        <v>0</v>
      </c>
      <c r="B2468">
        <f>IF(A2468=0,'Painel ML'!A2468,A2468*'Painel ML'!A2468)</f>
        <v>0</v>
      </c>
      <c r="D2468">
        <f>IF(ISNUMBER(SEARCH("kit2", 'Painel Shopee'!B2468)), 2,
IF(ISNUMBER(SEARCH("kit3", 'Painel Shopee'!B2468)), 3,
IF(ISNUMBER(SEARCH("kit4", 'Painel Shopee'!B2468)), 4,
IF(ISNUMBER(SEARCH("kit5", 'Painel Shopee'!B2468)), 5,
IF(ISNUMBER(SEARCH("kit6", 'Painel Shopee'!B2468)), 6,
IF(ISNUMBER(SEARCH("kit7", 'Painel Shopee'!B2468)), 7,
IF(ISNUMBER(SEARCH("kit8", 'Painel Shopee'!B2468)), 8,
IF(ISNUMBER(SEARCH("kit9", 'Painel Shopee'!B2468)), 9,
IF(ISNUMBER(SEARCH("kit10", 'Painel Shopee'!B2468)), 10,
IF(ISNUMBER(SEARCH("kit11", 'Painel Shopee'!B2468)), 11,
IF(ISNUMBER(SEARCH("kit12", 'Painel Shopee'!B2468)), 12,
IF(ISNUMBER(SEARCH("kit13", 'Painel Shopee'!B2468)), 13,
IF(ISNUMBER(SEARCH("kit14", 'Painel Shopee'!B2468)), 14,
IF(ISNUMBER(SEARCH("kit15", 'Painel Shopee'!B2468)), 15,
IF(ISNUMBER(SEARCH("kit16", 'Painel Shopee'!B2468)), 16,
IF(ISNUMBER(SEARCH("kit17", 'Painel Shopee'!B2468)), 17,
IF(ISNUMBER(SEARCH("kit18", 'Painel Shopee'!B2468)), 18,
IF(ISNUMBER(SEARCH("kit19", 'Painel Shopee'!B2468)), 19,
IF(ISNUMBER(SEARCH("kit20", 'Painel Shopee'!B2468)), 20, 0)))))))))))))))))))</f>
        <v>0</v>
      </c>
      <c r="E2468">
        <f>IF(D2468=0,'Painel Shopee'!C2468,D2468*'Painel Shopee'!C2468)</f>
        <v>0</v>
      </c>
    </row>
    <row r="2469" spans="1:5" x14ac:dyDescent="0.25">
      <c r="A2469">
        <f>IF(ISNUMBER(SEARCH("kit 2", 'Painel ML'!C2469)), 2,
IF(ISNUMBER(SEARCH("kit 3", 'Painel ML'!C2469)), 3,
IF(ISNUMBER(SEARCH("kit 4", 'Painel ML'!C2469)), 4,
IF(ISNUMBER(SEARCH("kit 5", 'Painel ML'!C2469)), 5,
IF(ISNUMBER(SEARCH("kit 6", 'Painel ML'!C2469)), 6,
IF(ISNUMBER(SEARCH("kit 7", 'Painel ML'!C2469)), 7,
IF(ISNUMBER(SEARCH("kit 8", 'Painel ML'!C2469)), 8,
IF(ISNUMBER(SEARCH("kit 9", 'Painel ML'!C2469)), 9,
IF(ISNUMBER(SEARCH("kit 10", 'Painel ML'!C2469)), 10,
IF(ISNUMBER(SEARCH("kit 11", 'Painel ML'!C2469)), 11,
IF(ISNUMBER(SEARCH("kit 12", 'Painel ML'!C2469)), 12,
IF(ISNUMBER(SEARCH("kit 13", 'Painel ML'!C2469)), 13,
IF(ISNUMBER(SEARCH("kit 14", 'Painel ML'!C2469)), 14,
IF(ISNUMBER(SEARCH("kit 15", 'Painel ML'!C2469)), 15,
IF(ISNUMBER(SEARCH("kit 16", 'Painel ML'!C2469)), 16,
IF(ISNUMBER(SEARCH("kit 17", 'Painel ML'!C2469)), 17,
IF(ISNUMBER(SEARCH("kit 18", 'Painel ML'!C2469)), 18,
IF(ISNUMBER(SEARCH("kit 19", 'Painel ML'!C2469)), 19,
IF(ISNUMBER(SEARCH("kit 20", 'Painel ML'!C2469)), 20, 0)))))))))))))))))))</f>
        <v>0</v>
      </c>
      <c r="B2469">
        <f>IF(A2469=0,'Painel ML'!A2469,A2469*'Painel ML'!A2469)</f>
        <v>0</v>
      </c>
      <c r="D2469">
        <f>IF(ISNUMBER(SEARCH("kit2", 'Painel Shopee'!B2469)), 2,
IF(ISNUMBER(SEARCH("kit3", 'Painel Shopee'!B2469)), 3,
IF(ISNUMBER(SEARCH("kit4", 'Painel Shopee'!B2469)), 4,
IF(ISNUMBER(SEARCH("kit5", 'Painel Shopee'!B2469)), 5,
IF(ISNUMBER(SEARCH("kit6", 'Painel Shopee'!B2469)), 6,
IF(ISNUMBER(SEARCH("kit7", 'Painel Shopee'!B2469)), 7,
IF(ISNUMBER(SEARCH("kit8", 'Painel Shopee'!B2469)), 8,
IF(ISNUMBER(SEARCH("kit9", 'Painel Shopee'!B2469)), 9,
IF(ISNUMBER(SEARCH("kit10", 'Painel Shopee'!B2469)), 10,
IF(ISNUMBER(SEARCH("kit11", 'Painel Shopee'!B2469)), 11,
IF(ISNUMBER(SEARCH("kit12", 'Painel Shopee'!B2469)), 12,
IF(ISNUMBER(SEARCH("kit13", 'Painel Shopee'!B2469)), 13,
IF(ISNUMBER(SEARCH("kit14", 'Painel Shopee'!B2469)), 14,
IF(ISNUMBER(SEARCH("kit15", 'Painel Shopee'!B2469)), 15,
IF(ISNUMBER(SEARCH("kit16", 'Painel Shopee'!B2469)), 16,
IF(ISNUMBER(SEARCH("kit17", 'Painel Shopee'!B2469)), 17,
IF(ISNUMBER(SEARCH("kit18", 'Painel Shopee'!B2469)), 18,
IF(ISNUMBER(SEARCH("kit19", 'Painel Shopee'!B2469)), 19,
IF(ISNUMBER(SEARCH("kit20", 'Painel Shopee'!B2469)), 20, 0)))))))))))))))))))</f>
        <v>0</v>
      </c>
      <c r="E2469">
        <f>IF(D2469=0,'Painel Shopee'!C2469,D2469*'Painel Shopee'!C2469)</f>
        <v>0</v>
      </c>
    </row>
    <row r="2470" spans="1:5" x14ac:dyDescent="0.25">
      <c r="A2470">
        <f>IF(ISNUMBER(SEARCH("kit 2", 'Painel ML'!C2470)), 2,
IF(ISNUMBER(SEARCH("kit 3", 'Painel ML'!C2470)), 3,
IF(ISNUMBER(SEARCH("kit 4", 'Painel ML'!C2470)), 4,
IF(ISNUMBER(SEARCH("kit 5", 'Painel ML'!C2470)), 5,
IF(ISNUMBER(SEARCH("kit 6", 'Painel ML'!C2470)), 6,
IF(ISNUMBER(SEARCH("kit 7", 'Painel ML'!C2470)), 7,
IF(ISNUMBER(SEARCH("kit 8", 'Painel ML'!C2470)), 8,
IF(ISNUMBER(SEARCH("kit 9", 'Painel ML'!C2470)), 9,
IF(ISNUMBER(SEARCH("kit 10", 'Painel ML'!C2470)), 10,
IF(ISNUMBER(SEARCH("kit 11", 'Painel ML'!C2470)), 11,
IF(ISNUMBER(SEARCH("kit 12", 'Painel ML'!C2470)), 12,
IF(ISNUMBER(SEARCH("kit 13", 'Painel ML'!C2470)), 13,
IF(ISNUMBER(SEARCH("kit 14", 'Painel ML'!C2470)), 14,
IF(ISNUMBER(SEARCH("kit 15", 'Painel ML'!C2470)), 15,
IF(ISNUMBER(SEARCH("kit 16", 'Painel ML'!C2470)), 16,
IF(ISNUMBER(SEARCH("kit 17", 'Painel ML'!C2470)), 17,
IF(ISNUMBER(SEARCH("kit 18", 'Painel ML'!C2470)), 18,
IF(ISNUMBER(SEARCH("kit 19", 'Painel ML'!C2470)), 19,
IF(ISNUMBER(SEARCH("kit 20", 'Painel ML'!C2470)), 20, 0)))))))))))))))))))</f>
        <v>0</v>
      </c>
      <c r="B2470">
        <f>IF(A2470=0,'Painel ML'!A2470,A2470*'Painel ML'!A2470)</f>
        <v>0</v>
      </c>
      <c r="D2470">
        <f>IF(ISNUMBER(SEARCH("kit2", 'Painel Shopee'!B2470)), 2,
IF(ISNUMBER(SEARCH("kit3", 'Painel Shopee'!B2470)), 3,
IF(ISNUMBER(SEARCH("kit4", 'Painel Shopee'!B2470)), 4,
IF(ISNUMBER(SEARCH("kit5", 'Painel Shopee'!B2470)), 5,
IF(ISNUMBER(SEARCH("kit6", 'Painel Shopee'!B2470)), 6,
IF(ISNUMBER(SEARCH("kit7", 'Painel Shopee'!B2470)), 7,
IF(ISNUMBER(SEARCH("kit8", 'Painel Shopee'!B2470)), 8,
IF(ISNUMBER(SEARCH("kit9", 'Painel Shopee'!B2470)), 9,
IF(ISNUMBER(SEARCH("kit10", 'Painel Shopee'!B2470)), 10,
IF(ISNUMBER(SEARCH("kit11", 'Painel Shopee'!B2470)), 11,
IF(ISNUMBER(SEARCH("kit12", 'Painel Shopee'!B2470)), 12,
IF(ISNUMBER(SEARCH("kit13", 'Painel Shopee'!B2470)), 13,
IF(ISNUMBER(SEARCH("kit14", 'Painel Shopee'!B2470)), 14,
IF(ISNUMBER(SEARCH("kit15", 'Painel Shopee'!B2470)), 15,
IF(ISNUMBER(SEARCH("kit16", 'Painel Shopee'!B2470)), 16,
IF(ISNUMBER(SEARCH("kit17", 'Painel Shopee'!B2470)), 17,
IF(ISNUMBER(SEARCH("kit18", 'Painel Shopee'!B2470)), 18,
IF(ISNUMBER(SEARCH("kit19", 'Painel Shopee'!B2470)), 19,
IF(ISNUMBER(SEARCH("kit20", 'Painel Shopee'!B2470)), 20, 0)))))))))))))))))))</f>
        <v>0</v>
      </c>
      <c r="E2470">
        <f>IF(D2470=0,'Painel Shopee'!C2470,D2470*'Painel Shopee'!C2470)</f>
        <v>0</v>
      </c>
    </row>
    <row r="2471" spans="1:5" x14ac:dyDescent="0.25">
      <c r="A2471">
        <f>IF(ISNUMBER(SEARCH("kit 2", 'Painel ML'!C2471)), 2,
IF(ISNUMBER(SEARCH("kit 3", 'Painel ML'!C2471)), 3,
IF(ISNUMBER(SEARCH("kit 4", 'Painel ML'!C2471)), 4,
IF(ISNUMBER(SEARCH("kit 5", 'Painel ML'!C2471)), 5,
IF(ISNUMBER(SEARCH("kit 6", 'Painel ML'!C2471)), 6,
IF(ISNUMBER(SEARCH("kit 7", 'Painel ML'!C2471)), 7,
IF(ISNUMBER(SEARCH("kit 8", 'Painel ML'!C2471)), 8,
IF(ISNUMBER(SEARCH("kit 9", 'Painel ML'!C2471)), 9,
IF(ISNUMBER(SEARCH("kit 10", 'Painel ML'!C2471)), 10,
IF(ISNUMBER(SEARCH("kit 11", 'Painel ML'!C2471)), 11,
IF(ISNUMBER(SEARCH("kit 12", 'Painel ML'!C2471)), 12,
IF(ISNUMBER(SEARCH("kit 13", 'Painel ML'!C2471)), 13,
IF(ISNUMBER(SEARCH("kit 14", 'Painel ML'!C2471)), 14,
IF(ISNUMBER(SEARCH("kit 15", 'Painel ML'!C2471)), 15,
IF(ISNUMBER(SEARCH("kit 16", 'Painel ML'!C2471)), 16,
IF(ISNUMBER(SEARCH("kit 17", 'Painel ML'!C2471)), 17,
IF(ISNUMBER(SEARCH("kit 18", 'Painel ML'!C2471)), 18,
IF(ISNUMBER(SEARCH("kit 19", 'Painel ML'!C2471)), 19,
IF(ISNUMBER(SEARCH("kit 20", 'Painel ML'!C2471)), 20, 0)))))))))))))))))))</f>
        <v>0</v>
      </c>
      <c r="B2471">
        <f>IF(A2471=0,'Painel ML'!A2471,A2471*'Painel ML'!A2471)</f>
        <v>0</v>
      </c>
      <c r="D2471">
        <f>IF(ISNUMBER(SEARCH("kit2", 'Painel Shopee'!B2471)), 2,
IF(ISNUMBER(SEARCH("kit3", 'Painel Shopee'!B2471)), 3,
IF(ISNUMBER(SEARCH("kit4", 'Painel Shopee'!B2471)), 4,
IF(ISNUMBER(SEARCH("kit5", 'Painel Shopee'!B2471)), 5,
IF(ISNUMBER(SEARCH("kit6", 'Painel Shopee'!B2471)), 6,
IF(ISNUMBER(SEARCH("kit7", 'Painel Shopee'!B2471)), 7,
IF(ISNUMBER(SEARCH("kit8", 'Painel Shopee'!B2471)), 8,
IF(ISNUMBER(SEARCH("kit9", 'Painel Shopee'!B2471)), 9,
IF(ISNUMBER(SEARCH("kit10", 'Painel Shopee'!B2471)), 10,
IF(ISNUMBER(SEARCH("kit11", 'Painel Shopee'!B2471)), 11,
IF(ISNUMBER(SEARCH("kit12", 'Painel Shopee'!B2471)), 12,
IF(ISNUMBER(SEARCH("kit13", 'Painel Shopee'!B2471)), 13,
IF(ISNUMBER(SEARCH("kit14", 'Painel Shopee'!B2471)), 14,
IF(ISNUMBER(SEARCH("kit15", 'Painel Shopee'!B2471)), 15,
IF(ISNUMBER(SEARCH("kit16", 'Painel Shopee'!B2471)), 16,
IF(ISNUMBER(SEARCH("kit17", 'Painel Shopee'!B2471)), 17,
IF(ISNUMBER(SEARCH("kit18", 'Painel Shopee'!B2471)), 18,
IF(ISNUMBER(SEARCH("kit19", 'Painel Shopee'!B2471)), 19,
IF(ISNUMBER(SEARCH("kit20", 'Painel Shopee'!B2471)), 20, 0)))))))))))))))))))</f>
        <v>0</v>
      </c>
      <c r="E2471">
        <f>IF(D2471=0,'Painel Shopee'!C2471,D2471*'Painel Shopee'!C2471)</f>
        <v>0</v>
      </c>
    </row>
    <row r="2472" spans="1:5" x14ac:dyDescent="0.25">
      <c r="A2472">
        <f>IF(ISNUMBER(SEARCH("kit 2", 'Painel ML'!C2472)), 2,
IF(ISNUMBER(SEARCH("kit 3", 'Painel ML'!C2472)), 3,
IF(ISNUMBER(SEARCH("kit 4", 'Painel ML'!C2472)), 4,
IF(ISNUMBER(SEARCH("kit 5", 'Painel ML'!C2472)), 5,
IF(ISNUMBER(SEARCH("kit 6", 'Painel ML'!C2472)), 6,
IF(ISNUMBER(SEARCH("kit 7", 'Painel ML'!C2472)), 7,
IF(ISNUMBER(SEARCH("kit 8", 'Painel ML'!C2472)), 8,
IF(ISNUMBER(SEARCH("kit 9", 'Painel ML'!C2472)), 9,
IF(ISNUMBER(SEARCH("kit 10", 'Painel ML'!C2472)), 10,
IF(ISNUMBER(SEARCH("kit 11", 'Painel ML'!C2472)), 11,
IF(ISNUMBER(SEARCH("kit 12", 'Painel ML'!C2472)), 12,
IF(ISNUMBER(SEARCH("kit 13", 'Painel ML'!C2472)), 13,
IF(ISNUMBER(SEARCH("kit 14", 'Painel ML'!C2472)), 14,
IF(ISNUMBER(SEARCH("kit 15", 'Painel ML'!C2472)), 15,
IF(ISNUMBER(SEARCH("kit 16", 'Painel ML'!C2472)), 16,
IF(ISNUMBER(SEARCH("kit 17", 'Painel ML'!C2472)), 17,
IF(ISNUMBER(SEARCH("kit 18", 'Painel ML'!C2472)), 18,
IF(ISNUMBER(SEARCH("kit 19", 'Painel ML'!C2472)), 19,
IF(ISNUMBER(SEARCH("kit 20", 'Painel ML'!C2472)), 20, 0)))))))))))))))))))</f>
        <v>0</v>
      </c>
      <c r="B2472">
        <f>IF(A2472=0,'Painel ML'!A2472,A2472*'Painel ML'!A2472)</f>
        <v>0</v>
      </c>
      <c r="D2472">
        <f>IF(ISNUMBER(SEARCH("kit2", 'Painel Shopee'!B2472)), 2,
IF(ISNUMBER(SEARCH("kit3", 'Painel Shopee'!B2472)), 3,
IF(ISNUMBER(SEARCH("kit4", 'Painel Shopee'!B2472)), 4,
IF(ISNUMBER(SEARCH("kit5", 'Painel Shopee'!B2472)), 5,
IF(ISNUMBER(SEARCH("kit6", 'Painel Shopee'!B2472)), 6,
IF(ISNUMBER(SEARCH("kit7", 'Painel Shopee'!B2472)), 7,
IF(ISNUMBER(SEARCH("kit8", 'Painel Shopee'!B2472)), 8,
IF(ISNUMBER(SEARCH("kit9", 'Painel Shopee'!B2472)), 9,
IF(ISNUMBER(SEARCH("kit10", 'Painel Shopee'!B2472)), 10,
IF(ISNUMBER(SEARCH("kit11", 'Painel Shopee'!B2472)), 11,
IF(ISNUMBER(SEARCH("kit12", 'Painel Shopee'!B2472)), 12,
IF(ISNUMBER(SEARCH("kit13", 'Painel Shopee'!B2472)), 13,
IF(ISNUMBER(SEARCH("kit14", 'Painel Shopee'!B2472)), 14,
IF(ISNUMBER(SEARCH("kit15", 'Painel Shopee'!B2472)), 15,
IF(ISNUMBER(SEARCH("kit16", 'Painel Shopee'!B2472)), 16,
IF(ISNUMBER(SEARCH("kit17", 'Painel Shopee'!B2472)), 17,
IF(ISNUMBER(SEARCH("kit18", 'Painel Shopee'!B2472)), 18,
IF(ISNUMBER(SEARCH("kit19", 'Painel Shopee'!B2472)), 19,
IF(ISNUMBER(SEARCH("kit20", 'Painel Shopee'!B2472)), 20, 0)))))))))))))))))))</f>
        <v>0</v>
      </c>
      <c r="E2472">
        <f>IF(D2472=0,'Painel Shopee'!C2472,D2472*'Painel Shopee'!C2472)</f>
        <v>0</v>
      </c>
    </row>
    <row r="2473" spans="1:5" x14ac:dyDescent="0.25">
      <c r="A2473">
        <f>IF(ISNUMBER(SEARCH("kit 2", 'Painel ML'!C2473)), 2,
IF(ISNUMBER(SEARCH("kit 3", 'Painel ML'!C2473)), 3,
IF(ISNUMBER(SEARCH("kit 4", 'Painel ML'!C2473)), 4,
IF(ISNUMBER(SEARCH("kit 5", 'Painel ML'!C2473)), 5,
IF(ISNUMBER(SEARCH("kit 6", 'Painel ML'!C2473)), 6,
IF(ISNUMBER(SEARCH("kit 7", 'Painel ML'!C2473)), 7,
IF(ISNUMBER(SEARCH("kit 8", 'Painel ML'!C2473)), 8,
IF(ISNUMBER(SEARCH("kit 9", 'Painel ML'!C2473)), 9,
IF(ISNUMBER(SEARCH("kit 10", 'Painel ML'!C2473)), 10,
IF(ISNUMBER(SEARCH("kit 11", 'Painel ML'!C2473)), 11,
IF(ISNUMBER(SEARCH("kit 12", 'Painel ML'!C2473)), 12,
IF(ISNUMBER(SEARCH("kit 13", 'Painel ML'!C2473)), 13,
IF(ISNUMBER(SEARCH("kit 14", 'Painel ML'!C2473)), 14,
IF(ISNUMBER(SEARCH("kit 15", 'Painel ML'!C2473)), 15,
IF(ISNUMBER(SEARCH("kit 16", 'Painel ML'!C2473)), 16,
IF(ISNUMBER(SEARCH("kit 17", 'Painel ML'!C2473)), 17,
IF(ISNUMBER(SEARCH("kit 18", 'Painel ML'!C2473)), 18,
IF(ISNUMBER(SEARCH("kit 19", 'Painel ML'!C2473)), 19,
IF(ISNUMBER(SEARCH("kit 20", 'Painel ML'!C2473)), 20, 0)))))))))))))))))))</f>
        <v>0</v>
      </c>
      <c r="B2473">
        <f>IF(A2473=0,'Painel ML'!A2473,A2473*'Painel ML'!A2473)</f>
        <v>0</v>
      </c>
      <c r="D2473">
        <f>IF(ISNUMBER(SEARCH("kit2", 'Painel Shopee'!B2473)), 2,
IF(ISNUMBER(SEARCH("kit3", 'Painel Shopee'!B2473)), 3,
IF(ISNUMBER(SEARCH("kit4", 'Painel Shopee'!B2473)), 4,
IF(ISNUMBER(SEARCH("kit5", 'Painel Shopee'!B2473)), 5,
IF(ISNUMBER(SEARCH("kit6", 'Painel Shopee'!B2473)), 6,
IF(ISNUMBER(SEARCH("kit7", 'Painel Shopee'!B2473)), 7,
IF(ISNUMBER(SEARCH("kit8", 'Painel Shopee'!B2473)), 8,
IF(ISNUMBER(SEARCH("kit9", 'Painel Shopee'!B2473)), 9,
IF(ISNUMBER(SEARCH("kit10", 'Painel Shopee'!B2473)), 10,
IF(ISNUMBER(SEARCH("kit11", 'Painel Shopee'!B2473)), 11,
IF(ISNUMBER(SEARCH("kit12", 'Painel Shopee'!B2473)), 12,
IF(ISNUMBER(SEARCH("kit13", 'Painel Shopee'!B2473)), 13,
IF(ISNUMBER(SEARCH("kit14", 'Painel Shopee'!B2473)), 14,
IF(ISNUMBER(SEARCH("kit15", 'Painel Shopee'!B2473)), 15,
IF(ISNUMBER(SEARCH("kit16", 'Painel Shopee'!B2473)), 16,
IF(ISNUMBER(SEARCH("kit17", 'Painel Shopee'!B2473)), 17,
IF(ISNUMBER(SEARCH("kit18", 'Painel Shopee'!B2473)), 18,
IF(ISNUMBER(SEARCH("kit19", 'Painel Shopee'!B2473)), 19,
IF(ISNUMBER(SEARCH("kit20", 'Painel Shopee'!B2473)), 20, 0)))))))))))))))))))</f>
        <v>0</v>
      </c>
      <c r="E2473">
        <f>IF(D2473=0,'Painel Shopee'!C2473,D2473*'Painel Shopee'!C2473)</f>
        <v>0</v>
      </c>
    </row>
    <row r="2474" spans="1:5" x14ac:dyDescent="0.25">
      <c r="A2474">
        <f>IF(ISNUMBER(SEARCH("kit 2", 'Painel ML'!C2474)), 2,
IF(ISNUMBER(SEARCH("kit 3", 'Painel ML'!C2474)), 3,
IF(ISNUMBER(SEARCH("kit 4", 'Painel ML'!C2474)), 4,
IF(ISNUMBER(SEARCH("kit 5", 'Painel ML'!C2474)), 5,
IF(ISNUMBER(SEARCH("kit 6", 'Painel ML'!C2474)), 6,
IF(ISNUMBER(SEARCH("kit 7", 'Painel ML'!C2474)), 7,
IF(ISNUMBER(SEARCH("kit 8", 'Painel ML'!C2474)), 8,
IF(ISNUMBER(SEARCH("kit 9", 'Painel ML'!C2474)), 9,
IF(ISNUMBER(SEARCH("kit 10", 'Painel ML'!C2474)), 10,
IF(ISNUMBER(SEARCH("kit 11", 'Painel ML'!C2474)), 11,
IF(ISNUMBER(SEARCH("kit 12", 'Painel ML'!C2474)), 12,
IF(ISNUMBER(SEARCH("kit 13", 'Painel ML'!C2474)), 13,
IF(ISNUMBER(SEARCH("kit 14", 'Painel ML'!C2474)), 14,
IF(ISNUMBER(SEARCH("kit 15", 'Painel ML'!C2474)), 15,
IF(ISNUMBER(SEARCH("kit 16", 'Painel ML'!C2474)), 16,
IF(ISNUMBER(SEARCH("kit 17", 'Painel ML'!C2474)), 17,
IF(ISNUMBER(SEARCH("kit 18", 'Painel ML'!C2474)), 18,
IF(ISNUMBER(SEARCH("kit 19", 'Painel ML'!C2474)), 19,
IF(ISNUMBER(SEARCH("kit 20", 'Painel ML'!C2474)), 20, 0)))))))))))))))))))</f>
        <v>0</v>
      </c>
      <c r="B2474">
        <f>IF(A2474=0,'Painel ML'!A2474,A2474*'Painel ML'!A2474)</f>
        <v>0</v>
      </c>
      <c r="D2474">
        <f>IF(ISNUMBER(SEARCH("kit2", 'Painel Shopee'!B2474)), 2,
IF(ISNUMBER(SEARCH("kit3", 'Painel Shopee'!B2474)), 3,
IF(ISNUMBER(SEARCH("kit4", 'Painel Shopee'!B2474)), 4,
IF(ISNUMBER(SEARCH("kit5", 'Painel Shopee'!B2474)), 5,
IF(ISNUMBER(SEARCH("kit6", 'Painel Shopee'!B2474)), 6,
IF(ISNUMBER(SEARCH("kit7", 'Painel Shopee'!B2474)), 7,
IF(ISNUMBER(SEARCH("kit8", 'Painel Shopee'!B2474)), 8,
IF(ISNUMBER(SEARCH("kit9", 'Painel Shopee'!B2474)), 9,
IF(ISNUMBER(SEARCH("kit10", 'Painel Shopee'!B2474)), 10,
IF(ISNUMBER(SEARCH("kit11", 'Painel Shopee'!B2474)), 11,
IF(ISNUMBER(SEARCH("kit12", 'Painel Shopee'!B2474)), 12,
IF(ISNUMBER(SEARCH("kit13", 'Painel Shopee'!B2474)), 13,
IF(ISNUMBER(SEARCH("kit14", 'Painel Shopee'!B2474)), 14,
IF(ISNUMBER(SEARCH("kit15", 'Painel Shopee'!B2474)), 15,
IF(ISNUMBER(SEARCH("kit16", 'Painel Shopee'!B2474)), 16,
IF(ISNUMBER(SEARCH("kit17", 'Painel Shopee'!B2474)), 17,
IF(ISNUMBER(SEARCH("kit18", 'Painel Shopee'!B2474)), 18,
IF(ISNUMBER(SEARCH("kit19", 'Painel Shopee'!B2474)), 19,
IF(ISNUMBER(SEARCH("kit20", 'Painel Shopee'!B2474)), 20, 0)))))))))))))))))))</f>
        <v>0</v>
      </c>
      <c r="E2474">
        <f>IF(D2474=0,'Painel Shopee'!C2474,D2474*'Painel Shopee'!C2474)</f>
        <v>0</v>
      </c>
    </row>
    <row r="2475" spans="1:5" x14ac:dyDescent="0.25">
      <c r="A2475">
        <f>IF(ISNUMBER(SEARCH("kit 2", 'Painel ML'!C2475)), 2,
IF(ISNUMBER(SEARCH("kit 3", 'Painel ML'!C2475)), 3,
IF(ISNUMBER(SEARCH("kit 4", 'Painel ML'!C2475)), 4,
IF(ISNUMBER(SEARCH("kit 5", 'Painel ML'!C2475)), 5,
IF(ISNUMBER(SEARCH("kit 6", 'Painel ML'!C2475)), 6,
IF(ISNUMBER(SEARCH("kit 7", 'Painel ML'!C2475)), 7,
IF(ISNUMBER(SEARCH("kit 8", 'Painel ML'!C2475)), 8,
IF(ISNUMBER(SEARCH("kit 9", 'Painel ML'!C2475)), 9,
IF(ISNUMBER(SEARCH("kit 10", 'Painel ML'!C2475)), 10,
IF(ISNUMBER(SEARCH("kit 11", 'Painel ML'!C2475)), 11,
IF(ISNUMBER(SEARCH("kit 12", 'Painel ML'!C2475)), 12,
IF(ISNUMBER(SEARCH("kit 13", 'Painel ML'!C2475)), 13,
IF(ISNUMBER(SEARCH("kit 14", 'Painel ML'!C2475)), 14,
IF(ISNUMBER(SEARCH("kit 15", 'Painel ML'!C2475)), 15,
IF(ISNUMBER(SEARCH("kit 16", 'Painel ML'!C2475)), 16,
IF(ISNUMBER(SEARCH("kit 17", 'Painel ML'!C2475)), 17,
IF(ISNUMBER(SEARCH("kit 18", 'Painel ML'!C2475)), 18,
IF(ISNUMBER(SEARCH("kit 19", 'Painel ML'!C2475)), 19,
IF(ISNUMBER(SEARCH("kit 20", 'Painel ML'!C2475)), 20, 0)))))))))))))))))))</f>
        <v>0</v>
      </c>
      <c r="B2475">
        <f>IF(A2475=0,'Painel ML'!A2475,A2475*'Painel ML'!A2475)</f>
        <v>0</v>
      </c>
      <c r="D2475">
        <f>IF(ISNUMBER(SEARCH("kit2", 'Painel Shopee'!B2475)), 2,
IF(ISNUMBER(SEARCH("kit3", 'Painel Shopee'!B2475)), 3,
IF(ISNUMBER(SEARCH("kit4", 'Painel Shopee'!B2475)), 4,
IF(ISNUMBER(SEARCH("kit5", 'Painel Shopee'!B2475)), 5,
IF(ISNUMBER(SEARCH("kit6", 'Painel Shopee'!B2475)), 6,
IF(ISNUMBER(SEARCH("kit7", 'Painel Shopee'!B2475)), 7,
IF(ISNUMBER(SEARCH("kit8", 'Painel Shopee'!B2475)), 8,
IF(ISNUMBER(SEARCH("kit9", 'Painel Shopee'!B2475)), 9,
IF(ISNUMBER(SEARCH("kit10", 'Painel Shopee'!B2475)), 10,
IF(ISNUMBER(SEARCH("kit11", 'Painel Shopee'!B2475)), 11,
IF(ISNUMBER(SEARCH("kit12", 'Painel Shopee'!B2475)), 12,
IF(ISNUMBER(SEARCH("kit13", 'Painel Shopee'!B2475)), 13,
IF(ISNUMBER(SEARCH("kit14", 'Painel Shopee'!B2475)), 14,
IF(ISNUMBER(SEARCH("kit15", 'Painel Shopee'!B2475)), 15,
IF(ISNUMBER(SEARCH("kit16", 'Painel Shopee'!B2475)), 16,
IF(ISNUMBER(SEARCH("kit17", 'Painel Shopee'!B2475)), 17,
IF(ISNUMBER(SEARCH("kit18", 'Painel Shopee'!B2475)), 18,
IF(ISNUMBER(SEARCH("kit19", 'Painel Shopee'!B2475)), 19,
IF(ISNUMBER(SEARCH("kit20", 'Painel Shopee'!B2475)), 20, 0)))))))))))))))))))</f>
        <v>0</v>
      </c>
      <c r="E2475">
        <f>IF(D2475=0,'Painel Shopee'!C2475,D2475*'Painel Shopee'!C2475)</f>
        <v>0</v>
      </c>
    </row>
    <row r="2476" spans="1:5" x14ac:dyDescent="0.25">
      <c r="A2476">
        <f>IF(ISNUMBER(SEARCH("kit 2", 'Painel ML'!C2476)), 2,
IF(ISNUMBER(SEARCH("kit 3", 'Painel ML'!C2476)), 3,
IF(ISNUMBER(SEARCH("kit 4", 'Painel ML'!C2476)), 4,
IF(ISNUMBER(SEARCH("kit 5", 'Painel ML'!C2476)), 5,
IF(ISNUMBER(SEARCH("kit 6", 'Painel ML'!C2476)), 6,
IF(ISNUMBER(SEARCH("kit 7", 'Painel ML'!C2476)), 7,
IF(ISNUMBER(SEARCH("kit 8", 'Painel ML'!C2476)), 8,
IF(ISNUMBER(SEARCH("kit 9", 'Painel ML'!C2476)), 9,
IF(ISNUMBER(SEARCH("kit 10", 'Painel ML'!C2476)), 10,
IF(ISNUMBER(SEARCH("kit 11", 'Painel ML'!C2476)), 11,
IF(ISNUMBER(SEARCH("kit 12", 'Painel ML'!C2476)), 12,
IF(ISNUMBER(SEARCH("kit 13", 'Painel ML'!C2476)), 13,
IF(ISNUMBER(SEARCH("kit 14", 'Painel ML'!C2476)), 14,
IF(ISNUMBER(SEARCH("kit 15", 'Painel ML'!C2476)), 15,
IF(ISNUMBER(SEARCH("kit 16", 'Painel ML'!C2476)), 16,
IF(ISNUMBER(SEARCH("kit 17", 'Painel ML'!C2476)), 17,
IF(ISNUMBER(SEARCH("kit 18", 'Painel ML'!C2476)), 18,
IF(ISNUMBER(SEARCH("kit 19", 'Painel ML'!C2476)), 19,
IF(ISNUMBER(SEARCH("kit 20", 'Painel ML'!C2476)), 20, 0)))))))))))))))))))</f>
        <v>0</v>
      </c>
      <c r="B2476">
        <f>IF(A2476=0,'Painel ML'!A2476,A2476*'Painel ML'!A2476)</f>
        <v>0</v>
      </c>
      <c r="D2476">
        <f>IF(ISNUMBER(SEARCH("kit2", 'Painel Shopee'!B2476)), 2,
IF(ISNUMBER(SEARCH("kit3", 'Painel Shopee'!B2476)), 3,
IF(ISNUMBER(SEARCH("kit4", 'Painel Shopee'!B2476)), 4,
IF(ISNUMBER(SEARCH("kit5", 'Painel Shopee'!B2476)), 5,
IF(ISNUMBER(SEARCH("kit6", 'Painel Shopee'!B2476)), 6,
IF(ISNUMBER(SEARCH("kit7", 'Painel Shopee'!B2476)), 7,
IF(ISNUMBER(SEARCH("kit8", 'Painel Shopee'!B2476)), 8,
IF(ISNUMBER(SEARCH("kit9", 'Painel Shopee'!B2476)), 9,
IF(ISNUMBER(SEARCH("kit10", 'Painel Shopee'!B2476)), 10,
IF(ISNUMBER(SEARCH("kit11", 'Painel Shopee'!B2476)), 11,
IF(ISNUMBER(SEARCH("kit12", 'Painel Shopee'!B2476)), 12,
IF(ISNUMBER(SEARCH("kit13", 'Painel Shopee'!B2476)), 13,
IF(ISNUMBER(SEARCH("kit14", 'Painel Shopee'!B2476)), 14,
IF(ISNUMBER(SEARCH("kit15", 'Painel Shopee'!B2476)), 15,
IF(ISNUMBER(SEARCH("kit16", 'Painel Shopee'!B2476)), 16,
IF(ISNUMBER(SEARCH("kit17", 'Painel Shopee'!B2476)), 17,
IF(ISNUMBER(SEARCH("kit18", 'Painel Shopee'!B2476)), 18,
IF(ISNUMBER(SEARCH("kit19", 'Painel Shopee'!B2476)), 19,
IF(ISNUMBER(SEARCH("kit20", 'Painel Shopee'!B2476)), 20, 0)))))))))))))))))))</f>
        <v>0</v>
      </c>
      <c r="E2476">
        <f>IF(D2476=0,'Painel Shopee'!C2476,D2476*'Painel Shopee'!C2476)</f>
        <v>0</v>
      </c>
    </row>
    <row r="2477" spans="1:5" x14ac:dyDescent="0.25">
      <c r="A2477">
        <f>IF(ISNUMBER(SEARCH("kit 2", 'Painel ML'!C2477)), 2,
IF(ISNUMBER(SEARCH("kit 3", 'Painel ML'!C2477)), 3,
IF(ISNUMBER(SEARCH("kit 4", 'Painel ML'!C2477)), 4,
IF(ISNUMBER(SEARCH("kit 5", 'Painel ML'!C2477)), 5,
IF(ISNUMBER(SEARCH("kit 6", 'Painel ML'!C2477)), 6,
IF(ISNUMBER(SEARCH("kit 7", 'Painel ML'!C2477)), 7,
IF(ISNUMBER(SEARCH("kit 8", 'Painel ML'!C2477)), 8,
IF(ISNUMBER(SEARCH("kit 9", 'Painel ML'!C2477)), 9,
IF(ISNUMBER(SEARCH("kit 10", 'Painel ML'!C2477)), 10,
IF(ISNUMBER(SEARCH("kit 11", 'Painel ML'!C2477)), 11,
IF(ISNUMBER(SEARCH("kit 12", 'Painel ML'!C2477)), 12,
IF(ISNUMBER(SEARCH("kit 13", 'Painel ML'!C2477)), 13,
IF(ISNUMBER(SEARCH("kit 14", 'Painel ML'!C2477)), 14,
IF(ISNUMBER(SEARCH("kit 15", 'Painel ML'!C2477)), 15,
IF(ISNUMBER(SEARCH("kit 16", 'Painel ML'!C2477)), 16,
IF(ISNUMBER(SEARCH("kit 17", 'Painel ML'!C2477)), 17,
IF(ISNUMBER(SEARCH("kit 18", 'Painel ML'!C2477)), 18,
IF(ISNUMBER(SEARCH("kit 19", 'Painel ML'!C2477)), 19,
IF(ISNUMBER(SEARCH("kit 20", 'Painel ML'!C2477)), 20, 0)))))))))))))))))))</f>
        <v>0</v>
      </c>
      <c r="B2477">
        <f>IF(A2477=0,'Painel ML'!A2477,A2477*'Painel ML'!A2477)</f>
        <v>0</v>
      </c>
      <c r="D2477">
        <f>IF(ISNUMBER(SEARCH("kit2", 'Painel Shopee'!B2477)), 2,
IF(ISNUMBER(SEARCH("kit3", 'Painel Shopee'!B2477)), 3,
IF(ISNUMBER(SEARCH("kit4", 'Painel Shopee'!B2477)), 4,
IF(ISNUMBER(SEARCH("kit5", 'Painel Shopee'!B2477)), 5,
IF(ISNUMBER(SEARCH("kit6", 'Painel Shopee'!B2477)), 6,
IF(ISNUMBER(SEARCH("kit7", 'Painel Shopee'!B2477)), 7,
IF(ISNUMBER(SEARCH("kit8", 'Painel Shopee'!B2477)), 8,
IF(ISNUMBER(SEARCH("kit9", 'Painel Shopee'!B2477)), 9,
IF(ISNUMBER(SEARCH("kit10", 'Painel Shopee'!B2477)), 10,
IF(ISNUMBER(SEARCH("kit11", 'Painel Shopee'!B2477)), 11,
IF(ISNUMBER(SEARCH("kit12", 'Painel Shopee'!B2477)), 12,
IF(ISNUMBER(SEARCH("kit13", 'Painel Shopee'!B2477)), 13,
IF(ISNUMBER(SEARCH("kit14", 'Painel Shopee'!B2477)), 14,
IF(ISNUMBER(SEARCH("kit15", 'Painel Shopee'!B2477)), 15,
IF(ISNUMBER(SEARCH("kit16", 'Painel Shopee'!B2477)), 16,
IF(ISNUMBER(SEARCH("kit17", 'Painel Shopee'!B2477)), 17,
IF(ISNUMBER(SEARCH("kit18", 'Painel Shopee'!B2477)), 18,
IF(ISNUMBER(SEARCH("kit19", 'Painel Shopee'!B2477)), 19,
IF(ISNUMBER(SEARCH("kit20", 'Painel Shopee'!B2477)), 20, 0)))))))))))))))))))</f>
        <v>0</v>
      </c>
      <c r="E2477">
        <f>IF(D2477=0,'Painel Shopee'!C2477,D2477*'Painel Shopee'!C2477)</f>
        <v>0</v>
      </c>
    </row>
    <row r="2478" spans="1:5" x14ac:dyDescent="0.25">
      <c r="A2478">
        <f>IF(ISNUMBER(SEARCH("kit 2", 'Painel ML'!C2478)), 2,
IF(ISNUMBER(SEARCH("kit 3", 'Painel ML'!C2478)), 3,
IF(ISNUMBER(SEARCH("kit 4", 'Painel ML'!C2478)), 4,
IF(ISNUMBER(SEARCH("kit 5", 'Painel ML'!C2478)), 5,
IF(ISNUMBER(SEARCH("kit 6", 'Painel ML'!C2478)), 6,
IF(ISNUMBER(SEARCH("kit 7", 'Painel ML'!C2478)), 7,
IF(ISNUMBER(SEARCH("kit 8", 'Painel ML'!C2478)), 8,
IF(ISNUMBER(SEARCH("kit 9", 'Painel ML'!C2478)), 9,
IF(ISNUMBER(SEARCH("kit 10", 'Painel ML'!C2478)), 10,
IF(ISNUMBER(SEARCH("kit 11", 'Painel ML'!C2478)), 11,
IF(ISNUMBER(SEARCH("kit 12", 'Painel ML'!C2478)), 12,
IF(ISNUMBER(SEARCH("kit 13", 'Painel ML'!C2478)), 13,
IF(ISNUMBER(SEARCH("kit 14", 'Painel ML'!C2478)), 14,
IF(ISNUMBER(SEARCH("kit 15", 'Painel ML'!C2478)), 15,
IF(ISNUMBER(SEARCH("kit 16", 'Painel ML'!C2478)), 16,
IF(ISNUMBER(SEARCH("kit 17", 'Painel ML'!C2478)), 17,
IF(ISNUMBER(SEARCH("kit 18", 'Painel ML'!C2478)), 18,
IF(ISNUMBER(SEARCH("kit 19", 'Painel ML'!C2478)), 19,
IF(ISNUMBER(SEARCH("kit 20", 'Painel ML'!C2478)), 20, 0)))))))))))))))))))</f>
        <v>0</v>
      </c>
      <c r="B2478">
        <f>IF(A2478=0,'Painel ML'!A2478,A2478*'Painel ML'!A2478)</f>
        <v>0</v>
      </c>
      <c r="D2478">
        <f>IF(ISNUMBER(SEARCH("kit2", 'Painel Shopee'!B2478)), 2,
IF(ISNUMBER(SEARCH("kit3", 'Painel Shopee'!B2478)), 3,
IF(ISNUMBER(SEARCH("kit4", 'Painel Shopee'!B2478)), 4,
IF(ISNUMBER(SEARCH("kit5", 'Painel Shopee'!B2478)), 5,
IF(ISNUMBER(SEARCH("kit6", 'Painel Shopee'!B2478)), 6,
IF(ISNUMBER(SEARCH("kit7", 'Painel Shopee'!B2478)), 7,
IF(ISNUMBER(SEARCH("kit8", 'Painel Shopee'!B2478)), 8,
IF(ISNUMBER(SEARCH("kit9", 'Painel Shopee'!B2478)), 9,
IF(ISNUMBER(SEARCH("kit10", 'Painel Shopee'!B2478)), 10,
IF(ISNUMBER(SEARCH("kit11", 'Painel Shopee'!B2478)), 11,
IF(ISNUMBER(SEARCH("kit12", 'Painel Shopee'!B2478)), 12,
IF(ISNUMBER(SEARCH("kit13", 'Painel Shopee'!B2478)), 13,
IF(ISNUMBER(SEARCH("kit14", 'Painel Shopee'!B2478)), 14,
IF(ISNUMBER(SEARCH("kit15", 'Painel Shopee'!B2478)), 15,
IF(ISNUMBER(SEARCH("kit16", 'Painel Shopee'!B2478)), 16,
IF(ISNUMBER(SEARCH("kit17", 'Painel Shopee'!B2478)), 17,
IF(ISNUMBER(SEARCH("kit18", 'Painel Shopee'!B2478)), 18,
IF(ISNUMBER(SEARCH("kit19", 'Painel Shopee'!B2478)), 19,
IF(ISNUMBER(SEARCH("kit20", 'Painel Shopee'!B2478)), 20, 0)))))))))))))))))))</f>
        <v>0</v>
      </c>
      <c r="E2478">
        <f>IF(D2478=0,'Painel Shopee'!C2478,D2478*'Painel Shopee'!C2478)</f>
        <v>0</v>
      </c>
    </row>
    <row r="2479" spans="1:5" x14ac:dyDescent="0.25">
      <c r="A2479">
        <f>IF(ISNUMBER(SEARCH("kit 2", 'Painel ML'!C2479)), 2,
IF(ISNUMBER(SEARCH("kit 3", 'Painel ML'!C2479)), 3,
IF(ISNUMBER(SEARCH("kit 4", 'Painel ML'!C2479)), 4,
IF(ISNUMBER(SEARCH("kit 5", 'Painel ML'!C2479)), 5,
IF(ISNUMBER(SEARCH("kit 6", 'Painel ML'!C2479)), 6,
IF(ISNUMBER(SEARCH("kit 7", 'Painel ML'!C2479)), 7,
IF(ISNUMBER(SEARCH("kit 8", 'Painel ML'!C2479)), 8,
IF(ISNUMBER(SEARCH("kit 9", 'Painel ML'!C2479)), 9,
IF(ISNUMBER(SEARCH("kit 10", 'Painel ML'!C2479)), 10,
IF(ISNUMBER(SEARCH("kit 11", 'Painel ML'!C2479)), 11,
IF(ISNUMBER(SEARCH("kit 12", 'Painel ML'!C2479)), 12,
IF(ISNUMBER(SEARCH("kit 13", 'Painel ML'!C2479)), 13,
IF(ISNUMBER(SEARCH("kit 14", 'Painel ML'!C2479)), 14,
IF(ISNUMBER(SEARCH("kit 15", 'Painel ML'!C2479)), 15,
IF(ISNUMBER(SEARCH("kit 16", 'Painel ML'!C2479)), 16,
IF(ISNUMBER(SEARCH("kit 17", 'Painel ML'!C2479)), 17,
IF(ISNUMBER(SEARCH("kit 18", 'Painel ML'!C2479)), 18,
IF(ISNUMBER(SEARCH("kit 19", 'Painel ML'!C2479)), 19,
IF(ISNUMBER(SEARCH("kit 20", 'Painel ML'!C2479)), 20, 0)))))))))))))))))))</f>
        <v>0</v>
      </c>
      <c r="B2479">
        <f>IF(A2479=0,'Painel ML'!A2479,A2479*'Painel ML'!A2479)</f>
        <v>0</v>
      </c>
      <c r="D2479">
        <f>IF(ISNUMBER(SEARCH("kit2", 'Painel Shopee'!B2479)), 2,
IF(ISNUMBER(SEARCH("kit3", 'Painel Shopee'!B2479)), 3,
IF(ISNUMBER(SEARCH("kit4", 'Painel Shopee'!B2479)), 4,
IF(ISNUMBER(SEARCH("kit5", 'Painel Shopee'!B2479)), 5,
IF(ISNUMBER(SEARCH("kit6", 'Painel Shopee'!B2479)), 6,
IF(ISNUMBER(SEARCH("kit7", 'Painel Shopee'!B2479)), 7,
IF(ISNUMBER(SEARCH("kit8", 'Painel Shopee'!B2479)), 8,
IF(ISNUMBER(SEARCH("kit9", 'Painel Shopee'!B2479)), 9,
IF(ISNUMBER(SEARCH("kit10", 'Painel Shopee'!B2479)), 10,
IF(ISNUMBER(SEARCH("kit11", 'Painel Shopee'!B2479)), 11,
IF(ISNUMBER(SEARCH("kit12", 'Painel Shopee'!B2479)), 12,
IF(ISNUMBER(SEARCH("kit13", 'Painel Shopee'!B2479)), 13,
IF(ISNUMBER(SEARCH("kit14", 'Painel Shopee'!B2479)), 14,
IF(ISNUMBER(SEARCH("kit15", 'Painel Shopee'!B2479)), 15,
IF(ISNUMBER(SEARCH("kit16", 'Painel Shopee'!B2479)), 16,
IF(ISNUMBER(SEARCH("kit17", 'Painel Shopee'!B2479)), 17,
IF(ISNUMBER(SEARCH("kit18", 'Painel Shopee'!B2479)), 18,
IF(ISNUMBER(SEARCH("kit19", 'Painel Shopee'!B2479)), 19,
IF(ISNUMBER(SEARCH("kit20", 'Painel Shopee'!B2479)), 20, 0)))))))))))))))))))</f>
        <v>0</v>
      </c>
      <c r="E2479">
        <f>IF(D2479=0,'Painel Shopee'!C2479,D2479*'Painel Shopee'!C2479)</f>
        <v>0</v>
      </c>
    </row>
    <row r="2480" spans="1:5" x14ac:dyDescent="0.25">
      <c r="A2480">
        <f>IF(ISNUMBER(SEARCH("kit 2", 'Painel ML'!C2480)), 2,
IF(ISNUMBER(SEARCH("kit 3", 'Painel ML'!C2480)), 3,
IF(ISNUMBER(SEARCH("kit 4", 'Painel ML'!C2480)), 4,
IF(ISNUMBER(SEARCH("kit 5", 'Painel ML'!C2480)), 5,
IF(ISNUMBER(SEARCH("kit 6", 'Painel ML'!C2480)), 6,
IF(ISNUMBER(SEARCH("kit 7", 'Painel ML'!C2480)), 7,
IF(ISNUMBER(SEARCH("kit 8", 'Painel ML'!C2480)), 8,
IF(ISNUMBER(SEARCH("kit 9", 'Painel ML'!C2480)), 9,
IF(ISNUMBER(SEARCH("kit 10", 'Painel ML'!C2480)), 10,
IF(ISNUMBER(SEARCH("kit 11", 'Painel ML'!C2480)), 11,
IF(ISNUMBER(SEARCH("kit 12", 'Painel ML'!C2480)), 12,
IF(ISNUMBER(SEARCH("kit 13", 'Painel ML'!C2480)), 13,
IF(ISNUMBER(SEARCH("kit 14", 'Painel ML'!C2480)), 14,
IF(ISNUMBER(SEARCH("kit 15", 'Painel ML'!C2480)), 15,
IF(ISNUMBER(SEARCH("kit 16", 'Painel ML'!C2480)), 16,
IF(ISNUMBER(SEARCH("kit 17", 'Painel ML'!C2480)), 17,
IF(ISNUMBER(SEARCH("kit 18", 'Painel ML'!C2480)), 18,
IF(ISNUMBER(SEARCH("kit 19", 'Painel ML'!C2480)), 19,
IF(ISNUMBER(SEARCH("kit 20", 'Painel ML'!C2480)), 20, 0)))))))))))))))))))</f>
        <v>0</v>
      </c>
      <c r="B2480">
        <f>IF(A2480=0,'Painel ML'!A2480,A2480*'Painel ML'!A2480)</f>
        <v>0</v>
      </c>
      <c r="D2480">
        <f>IF(ISNUMBER(SEARCH("kit2", 'Painel Shopee'!B2480)), 2,
IF(ISNUMBER(SEARCH("kit3", 'Painel Shopee'!B2480)), 3,
IF(ISNUMBER(SEARCH("kit4", 'Painel Shopee'!B2480)), 4,
IF(ISNUMBER(SEARCH("kit5", 'Painel Shopee'!B2480)), 5,
IF(ISNUMBER(SEARCH("kit6", 'Painel Shopee'!B2480)), 6,
IF(ISNUMBER(SEARCH("kit7", 'Painel Shopee'!B2480)), 7,
IF(ISNUMBER(SEARCH("kit8", 'Painel Shopee'!B2480)), 8,
IF(ISNUMBER(SEARCH("kit9", 'Painel Shopee'!B2480)), 9,
IF(ISNUMBER(SEARCH("kit10", 'Painel Shopee'!B2480)), 10,
IF(ISNUMBER(SEARCH("kit11", 'Painel Shopee'!B2480)), 11,
IF(ISNUMBER(SEARCH("kit12", 'Painel Shopee'!B2480)), 12,
IF(ISNUMBER(SEARCH("kit13", 'Painel Shopee'!B2480)), 13,
IF(ISNUMBER(SEARCH("kit14", 'Painel Shopee'!B2480)), 14,
IF(ISNUMBER(SEARCH("kit15", 'Painel Shopee'!B2480)), 15,
IF(ISNUMBER(SEARCH("kit16", 'Painel Shopee'!B2480)), 16,
IF(ISNUMBER(SEARCH("kit17", 'Painel Shopee'!B2480)), 17,
IF(ISNUMBER(SEARCH("kit18", 'Painel Shopee'!B2480)), 18,
IF(ISNUMBER(SEARCH("kit19", 'Painel Shopee'!B2480)), 19,
IF(ISNUMBER(SEARCH("kit20", 'Painel Shopee'!B2480)), 20, 0)))))))))))))))))))</f>
        <v>0</v>
      </c>
      <c r="E2480">
        <f>IF(D2480=0,'Painel Shopee'!C2480,D2480*'Painel Shopee'!C2480)</f>
        <v>0</v>
      </c>
    </row>
    <row r="2481" spans="1:5" x14ac:dyDescent="0.25">
      <c r="A2481">
        <f>IF(ISNUMBER(SEARCH("kit 2", 'Painel ML'!C2481)), 2,
IF(ISNUMBER(SEARCH("kit 3", 'Painel ML'!C2481)), 3,
IF(ISNUMBER(SEARCH("kit 4", 'Painel ML'!C2481)), 4,
IF(ISNUMBER(SEARCH("kit 5", 'Painel ML'!C2481)), 5,
IF(ISNUMBER(SEARCH("kit 6", 'Painel ML'!C2481)), 6,
IF(ISNUMBER(SEARCH("kit 7", 'Painel ML'!C2481)), 7,
IF(ISNUMBER(SEARCH("kit 8", 'Painel ML'!C2481)), 8,
IF(ISNUMBER(SEARCH("kit 9", 'Painel ML'!C2481)), 9,
IF(ISNUMBER(SEARCH("kit 10", 'Painel ML'!C2481)), 10,
IF(ISNUMBER(SEARCH("kit 11", 'Painel ML'!C2481)), 11,
IF(ISNUMBER(SEARCH("kit 12", 'Painel ML'!C2481)), 12,
IF(ISNUMBER(SEARCH("kit 13", 'Painel ML'!C2481)), 13,
IF(ISNUMBER(SEARCH("kit 14", 'Painel ML'!C2481)), 14,
IF(ISNUMBER(SEARCH("kit 15", 'Painel ML'!C2481)), 15,
IF(ISNUMBER(SEARCH("kit 16", 'Painel ML'!C2481)), 16,
IF(ISNUMBER(SEARCH("kit 17", 'Painel ML'!C2481)), 17,
IF(ISNUMBER(SEARCH("kit 18", 'Painel ML'!C2481)), 18,
IF(ISNUMBER(SEARCH("kit 19", 'Painel ML'!C2481)), 19,
IF(ISNUMBER(SEARCH("kit 20", 'Painel ML'!C2481)), 20, 0)))))))))))))))))))</f>
        <v>0</v>
      </c>
      <c r="B2481">
        <f>IF(A2481=0,'Painel ML'!A2481,A2481*'Painel ML'!A2481)</f>
        <v>0</v>
      </c>
      <c r="D2481">
        <f>IF(ISNUMBER(SEARCH("kit2", 'Painel Shopee'!B2481)), 2,
IF(ISNUMBER(SEARCH("kit3", 'Painel Shopee'!B2481)), 3,
IF(ISNUMBER(SEARCH("kit4", 'Painel Shopee'!B2481)), 4,
IF(ISNUMBER(SEARCH("kit5", 'Painel Shopee'!B2481)), 5,
IF(ISNUMBER(SEARCH("kit6", 'Painel Shopee'!B2481)), 6,
IF(ISNUMBER(SEARCH("kit7", 'Painel Shopee'!B2481)), 7,
IF(ISNUMBER(SEARCH("kit8", 'Painel Shopee'!B2481)), 8,
IF(ISNUMBER(SEARCH("kit9", 'Painel Shopee'!B2481)), 9,
IF(ISNUMBER(SEARCH("kit10", 'Painel Shopee'!B2481)), 10,
IF(ISNUMBER(SEARCH("kit11", 'Painel Shopee'!B2481)), 11,
IF(ISNUMBER(SEARCH("kit12", 'Painel Shopee'!B2481)), 12,
IF(ISNUMBER(SEARCH("kit13", 'Painel Shopee'!B2481)), 13,
IF(ISNUMBER(SEARCH("kit14", 'Painel Shopee'!B2481)), 14,
IF(ISNUMBER(SEARCH("kit15", 'Painel Shopee'!B2481)), 15,
IF(ISNUMBER(SEARCH("kit16", 'Painel Shopee'!B2481)), 16,
IF(ISNUMBER(SEARCH("kit17", 'Painel Shopee'!B2481)), 17,
IF(ISNUMBER(SEARCH("kit18", 'Painel Shopee'!B2481)), 18,
IF(ISNUMBER(SEARCH("kit19", 'Painel Shopee'!B2481)), 19,
IF(ISNUMBER(SEARCH("kit20", 'Painel Shopee'!B2481)), 20, 0)))))))))))))))))))</f>
        <v>0</v>
      </c>
      <c r="E2481">
        <f>IF(D2481=0,'Painel Shopee'!C2481,D2481*'Painel Shopee'!C2481)</f>
        <v>0</v>
      </c>
    </row>
    <row r="2482" spans="1:5" x14ac:dyDescent="0.25">
      <c r="A2482">
        <f>IF(ISNUMBER(SEARCH("kit 2", 'Painel ML'!C2482)), 2,
IF(ISNUMBER(SEARCH("kit 3", 'Painel ML'!C2482)), 3,
IF(ISNUMBER(SEARCH("kit 4", 'Painel ML'!C2482)), 4,
IF(ISNUMBER(SEARCH("kit 5", 'Painel ML'!C2482)), 5,
IF(ISNUMBER(SEARCH("kit 6", 'Painel ML'!C2482)), 6,
IF(ISNUMBER(SEARCH("kit 7", 'Painel ML'!C2482)), 7,
IF(ISNUMBER(SEARCH("kit 8", 'Painel ML'!C2482)), 8,
IF(ISNUMBER(SEARCH("kit 9", 'Painel ML'!C2482)), 9,
IF(ISNUMBER(SEARCH("kit 10", 'Painel ML'!C2482)), 10,
IF(ISNUMBER(SEARCH("kit 11", 'Painel ML'!C2482)), 11,
IF(ISNUMBER(SEARCH("kit 12", 'Painel ML'!C2482)), 12,
IF(ISNUMBER(SEARCH("kit 13", 'Painel ML'!C2482)), 13,
IF(ISNUMBER(SEARCH("kit 14", 'Painel ML'!C2482)), 14,
IF(ISNUMBER(SEARCH("kit 15", 'Painel ML'!C2482)), 15,
IF(ISNUMBER(SEARCH("kit 16", 'Painel ML'!C2482)), 16,
IF(ISNUMBER(SEARCH("kit 17", 'Painel ML'!C2482)), 17,
IF(ISNUMBER(SEARCH("kit 18", 'Painel ML'!C2482)), 18,
IF(ISNUMBER(SEARCH("kit 19", 'Painel ML'!C2482)), 19,
IF(ISNUMBER(SEARCH("kit 20", 'Painel ML'!C2482)), 20, 0)))))))))))))))))))</f>
        <v>0</v>
      </c>
      <c r="B2482">
        <f>IF(A2482=0,'Painel ML'!A2482,A2482*'Painel ML'!A2482)</f>
        <v>0</v>
      </c>
      <c r="D2482">
        <f>IF(ISNUMBER(SEARCH("kit2", 'Painel Shopee'!B2482)), 2,
IF(ISNUMBER(SEARCH("kit3", 'Painel Shopee'!B2482)), 3,
IF(ISNUMBER(SEARCH("kit4", 'Painel Shopee'!B2482)), 4,
IF(ISNUMBER(SEARCH("kit5", 'Painel Shopee'!B2482)), 5,
IF(ISNUMBER(SEARCH("kit6", 'Painel Shopee'!B2482)), 6,
IF(ISNUMBER(SEARCH("kit7", 'Painel Shopee'!B2482)), 7,
IF(ISNUMBER(SEARCH("kit8", 'Painel Shopee'!B2482)), 8,
IF(ISNUMBER(SEARCH("kit9", 'Painel Shopee'!B2482)), 9,
IF(ISNUMBER(SEARCH("kit10", 'Painel Shopee'!B2482)), 10,
IF(ISNUMBER(SEARCH("kit11", 'Painel Shopee'!B2482)), 11,
IF(ISNUMBER(SEARCH("kit12", 'Painel Shopee'!B2482)), 12,
IF(ISNUMBER(SEARCH("kit13", 'Painel Shopee'!B2482)), 13,
IF(ISNUMBER(SEARCH("kit14", 'Painel Shopee'!B2482)), 14,
IF(ISNUMBER(SEARCH("kit15", 'Painel Shopee'!B2482)), 15,
IF(ISNUMBER(SEARCH("kit16", 'Painel Shopee'!B2482)), 16,
IF(ISNUMBER(SEARCH("kit17", 'Painel Shopee'!B2482)), 17,
IF(ISNUMBER(SEARCH("kit18", 'Painel Shopee'!B2482)), 18,
IF(ISNUMBER(SEARCH("kit19", 'Painel Shopee'!B2482)), 19,
IF(ISNUMBER(SEARCH("kit20", 'Painel Shopee'!B2482)), 20, 0)))))))))))))))))))</f>
        <v>0</v>
      </c>
      <c r="E2482">
        <f>IF(D2482=0,'Painel Shopee'!C2482,D2482*'Painel Shopee'!C2482)</f>
        <v>0</v>
      </c>
    </row>
    <row r="2483" spans="1:5" x14ac:dyDescent="0.25">
      <c r="A2483">
        <f>IF(ISNUMBER(SEARCH("kit 2", 'Painel ML'!C2483)), 2,
IF(ISNUMBER(SEARCH("kit 3", 'Painel ML'!C2483)), 3,
IF(ISNUMBER(SEARCH("kit 4", 'Painel ML'!C2483)), 4,
IF(ISNUMBER(SEARCH("kit 5", 'Painel ML'!C2483)), 5,
IF(ISNUMBER(SEARCH("kit 6", 'Painel ML'!C2483)), 6,
IF(ISNUMBER(SEARCH("kit 7", 'Painel ML'!C2483)), 7,
IF(ISNUMBER(SEARCH("kit 8", 'Painel ML'!C2483)), 8,
IF(ISNUMBER(SEARCH("kit 9", 'Painel ML'!C2483)), 9,
IF(ISNUMBER(SEARCH("kit 10", 'Painel ML'!C2483)), 10,
IF(ISNUMBER(SEARCH("kit 11", 'Painel ML'!C2483)), 11,
IF(ISNUMBER(SEARCH("kit 12", 'Painel ML'!C2483)), 12,
IF(ISNUMBER(SEARCH("kit 13", 'Painel ML'!C2483)), 13,
IF(ISNUMBER(SEARCH("kit 14", 'Painel ML'!C2483)), 14,
IF(ISNUMBER(SEARCH("kit 15", 'Painel ML'!C2483)), 15,
IF(ISNUMBER(SEARCH("kit 16", 'Painel ML'!C2483)), 16,
IF(ISNUMBER(SEARCH("kit 17", 'Painel ML'!C2483)), 17,
IF(ISNUMBER(SEARCH("kit 18", 'Painel ML'!C2483)), 18,
IF(ISNUMBER(SEARCH("kit 19", 'Painel ML'!C2483)), 19,
IF(ISNUMBER(SEARCH("kit 20", 'Painel ML'!C2483)), 20, 0)))))))))))))))))))</f>
        <v>0</v>
      </c>
      <c r="B2483">
        <f>IF(A2483=0,'Painel ML'!A2483,A2483*'Painel ML'!A2483)</f>
        <v>0</v>
      </c>
      <c r="D2483">
        <f>IF(ISNUMBER(SEARCH("kit2", 'Painel Shopee'!B2483)), 2,
IF(ISNUMBER(SEARCH("kit3", 'Painel Shopee'!B2483)), 3,
IF(ISNUMBER(SEARCH("kit4", 'Painel Shopee'!B2483)), 4,
IF(ISNUMBER(SEARCH("kit5", 'Painel Shopee'!B2483)), 5,
IF(ISNUMBER(SEARCH("kit6", 'Painel Shopee'!B2483)), 6,
IF(ISNUMBER(SEARCH("kit7", 'Painel Shopee'!B2483)), 7,
IF(ISNUMBER(SEARCH("kit8", 'Painel Shopee'!B2483)), 8,
IF(ISNUMBER(SEARCH("kit9", 'Painel Shopee'!B2483)), 9,
IF(ISNUMBER(SEARCH("kit10", 'Painel Shopee'!B2483)), 10,
IF(ISNUMBER(SEARCH("kit11", 'Painel Shopee'!B2483)), 11,
IF(ISNUMBER(SEARCH("kit12", 'Painel Shopee'!B2483)), 12,
IF(ISNUMBER(SEARCH("kit13", 'Painel Shopee'!B2483)), 13,
IF(ISNUMBER(SEARCH("kit14", 'Painel Shopee'!B2483)), 14,
IF(ISNUMBER(SEARCH("kit15", 'Painel Shopee'!B2483)), 15,
IF(ISNUMBER(SEARCH("kit16", 'Painel Shopee'!B2483)), 16,
IF(ISNUMBER(SEARCH("kit17", 'Painel Shopee'!B2483)), 17,
IF(ISNUMBER(SEARCH("kit18", 'Painel Shopee'!B2483)), 18,
IF(ISNUMBER(SEARCH("kit19", 'Painel Shopee'!B2483)), 19,
IF(ISNUMBER(SEARCH("kit20", 'Painel Shopee'!B2483)), 20, 0)))))))))))))))))))</f>
        <v>0</v>
      </c>
      <c r="E2483">
        <f>IF(D2483=0,'Painel Shopee'!C2483,D2483*'Painel Shopee'!C2483)</f>
        <v>0</v>
      </c>
    </row>
    <row r="2484" spans="1:5" x14ac:dyDescent="0.25">
      <c r="A2484">
        <f>IF(ISNUMBER(SEARCH("kit 2", 'Painel ML'!C2484)), 2,
IF(ISNUMBER(SEARCH("kit 3", 'Painel ML'!C2484)), 3,
IF(ISNUMBER(SEARCH("kit 4", 'Painel ML'!C2484)), 4,
IF(ISNUMBER(SEARCH("kit 5", 'Painel ML'!C2484)), 5,
IF(ISNUMBER(SEARCH("kit 6", 'Painel ML'!C2484)), 6,
IF(ISNUMBER(SEARCH("kit 7", 'Painel ML'!C2484)), 7,
IF(ISNUMBER(SEARCH("kit 8", 'Painel ML'!C2484)), 8,
IF(ISNUMBER(SEARCH("kit 9", 'Painel ML'!C2484)), 9,
IF(ISNUMBER(SEARCH("kit 10", 'Painel ML'!C2484)), 10,
IF(ISNUMBER(SEARCH("kit 11", 'Painel ML'!C2484)), 11,
IF(ISNUMBER(SEARCH("kit 12", 'Painel ML'!C2484)), 12,
IF(ISNUMBER(SEARCH("kit 13", 'Painel ML'!C2484)), 13,
IF(ISNUMBER(SEARCH("kit 14", 'Painel ML'!C2484)), 14,
IF(ISNUMBER(SEARCH("kit 15", 'Painel ML'!C2484)), 15,
IF(ISNUMBER(SEARCH("kit 16", 'Painel ML'!C2484)), 16,
IF(ISNUMBER(SEARCH("kit 17", 'Painel ML'!C2484)), 17,
IF(ISNUMBER(SEARCH("kit 18", 'Painel ML'!C2484)), 18,
IF(ISNUMBER(SEARCH("kit 19", 'Painel ML'!C2484)), 19,
IF(ISNUMBER(SEARCH("kit 20", 'Painel ML'!C2484)), 20, 0)))))))))))))))))))</f>
        <v>0</v>
      </c>
      <c r="B2484">
        <f>IF(A2484=0,'Painel ML'!A2484,A2484*'Painel ML'!A2484)</f>
        <v>0</v>
      </c>
      <c r="D2484">
        <f>IF(ISNUMBER(SEARCH("kit2", 'Painel Shopee'!B2484)), 2,
IF(ISNUMBER(SEARCH("kit3", 'Painel Shopee'!B2484)), 3,
IF(ISNUMBER(SEARCH("kit4", 'Painel Shopee'!B2484)), 4,
IF(ISNUMBER(SEARCH("kit5", 'Painel Shopee'!B2484)), 5,
IF(ISNUMBER(SEARCH("kit6", 'Painel Shopee'!B2484)), 6,
IF(ISNUMBER(SEARCH("kit7", 'Painel Shopee'!B2484)), 7,
IF(ISNUMBER(SEARCH("kit8", 'Painel Shopee'!B2484)), 8,
IF(ISNUMBER(SEARCH("kit9", 'Painel Shopee'!B2484)), 9,
IF(ISNUMBER(SEARCH("kit10", 'Painel Shopee'!B2484)), 10,
IF(ISNUMBER(SEARCH("kit11", 'Painel Shopee'!B2484)), 11,
IF(ISNUMBER(SEARCH("kit12", 'Painel Shopee'!B2484)), 12,
IF(ISNUMBER(SEARCH("kit13", 'Painel Shopee'!B2484)), 13,
IF(ISNUMBER(SEARCH("kit14", 'Painel Shopee'!B2484)), 14,
IF(ISNUMBER(SEARCH("kit15", 'Painel Shopee'!B2484)), 15,
IF(ISNUMBER(SEARCH("kit16", 'Painel Shopee'!B2484)), 16,
IF(ISNUMBER(SEARCH("kit17", 'Painel Shopee'!B2484)), 17,
IF(ISNUMBER(SEARCH("kit18", 'Painel Shopee'!B2484)), 18,
IF(ISNUMBER(SEARCH("kit19", 'Painel Shopee'!B2484)), 19,
IF(ISNUMBER(SEARCH("kit20", 'Painel Shopee'!B2484)), 20, 0)))))))))))))))))))</f>
        <v>0</v>
      </c>
      <c r="E2484">
        <f>IF(D2484=0,'Painel Shopee'!C2484,D2484*'Painel Shopee'!C2484)</f>
        <v>0</v>
      </c>
    </row>
    <row r="2485" spans="1:5" x14ac:dyDescent="0.25">
      <c r="A2485">
        <f>IF(ISNUMBER(SEARCH("kit 2", 'Painel ML'!C2485)), 2,
IF(ISNUMBER(SEARCH("kit 3", 'Painel ML'!C2485)), 3,
IF(ISNUMBER(SEARCH("kit 4", 'Painel ML'!C2485)), 4,
IF(ISNUMBER(SEARCH("kit 5", 'Painel ML'!C2485)), 5,
IF(ISNUMBER(SEARCH("kit 6", 'Painel ML'!C2485)), 6,
IF(ISNUMBER(SEARCH("kit 7", 'Painel ML'!C2485)), 7,
IF(ISNUMBER(SEARCH("kit 8", 'Painel ML'!C2485)), 8,
IF(ISNUMBER(SEARCH("kit 9", 'Painel ML'!C2485)), 9,
IF(ISNUMBER(SEARCH("kit 10", 'Painel ML'!C2485)), 10,
IF(ISNUMBER(SEARCH("kit 11", 'Painel ML'!C2485)), 11,
IF(ISNUMBER(SEARCH("kit 12", 'Painel ML'!C2485)), 12,
IF(ISNUMBER(SEARCH("kit 13", 'Painel ML'!C2485)), 13,
IF(ISNUMBER(SEARCH("kit 14", 'Painel ML'!C2485)), 14,
IF(ISNUMBER(SEARCH("kit 15", 'Painel ML'!C2485)), 15,
IF(ISNUMBER(SEARCH("kit 16", 'Painel ML'!C2485)), 16,
IF(ISNUMBER(SEARCH("kit 17", 'Painel ML'!C2485)), 17,
IF(ISNUMBER(SEARCH("kit 18", 'Painel ML'!C2485)), 18,
IF(ISNUMBER(SEARCH("kit 19", 'Painel ML'!C2485)), 19,
IF(ISNUMBER(SEARCH("kit 20", 'Painel ML'!C2485)), 20, 0)))))))))))))))))))</f>
        <v>0</v>
      </c>
      <c r="B2485">
        <f>IF(A2485=0,'Painel ML'!A2485,A2485*'Painel ML'!A2485)</f>
        <v>0</v>
      </c>
      <c r="D2485">
        <f>IF(ISNUMBER(SEARCH("kit2", 'Painel Shopee'!B2485)), 2,
IF(ISNUMBER(SEARCH("kit3", 'Painel Shopee'!B2485)), 3,
IF(ISNUMBER(SEARCH("kit4", 'Painel Shopee'!B2485)), 4,
IF(ISNUMBER(SEARCH("kit5", 'Painel Shopee'!B2485)), 5,
IF(ISNUMBER(SEARCH("kit6", 'Painel Shopee'!B2485)), 6,
IF(ISNUMBER(SEARCH("kit7", 'Painel Shopee'!B2485)), 7,
IF(ISNUMBER(SEARCH("kit8", 'Painel Shopee'!B2485)), 8,
IF(ISNUMBER(SEARCH("kit9", 'Painel Shopee'!B2485)), 9,
IF(ISNUMBER(SEARCH("kit10", 'Painel Shopee'!B2485)), 10,
IF(ISNUMBER(SEARCH("kit11", 'Painel Shopee'!B2485)), 11,
IF(ISNUMBER(SEARCH("kit12", 'Painel Shopee'!B2485)), 12,
IF(ISNUMBER(SEARCH("kit13", 'Painel Shopee'!B2485)), 13,
IF(ISNUMBER(SEARCH("kit14", 'Painel Shopee'!B2485)), 14,
IF(ISNUMBER(SEARCH("kit15", 'Painel Shopee'!B2485)), 15,
IF(ISNUMBER(SEARCH("kit16", 'Painel Shopee'!B2485)), 16,
IF(ISNUMBER(SEARCH("kit17", 'Painel Shopee'!B2485)), 17,
IF(ISNUMBER(SEARCH("kit18", 'Painel Shopee'!B2485)), 18,
IF(ISNUMBER(SEARCH("kit19", 'Painel Shopee'!B2485)), 19,
IF(ISNUMBER(SEARCH("kit20", 'Painel Shopee'!B2485)), 20, 0)))))))))))))))))))</f>
        <v>0</v>
      </c>
      <c r="E2485">
        <f>IF(D2485=0,'Painel Shopee'!C2485,D2485*'Painel Shopee'!C2485)</f>
        <v>0</v>
      </c>
    </row>
    <row r="2486" spans="1:5" x14ac:dyDescent="0.25">
      <c r="A2486">
        <f>IF(ISNUMBER(SEARCH("kit 2", 'Painel ML'!C2486)), 2,
IF(ISNUMBER(SEARCH("kit 3", 'Painel ML'!C2486)), 3,
IF(ISNUMBER(SEARCH("kit 4", 'Painel ML'!C2486)), 4,
IF(ISNUMBER(SEARCH("kit 5", 'Painel ML'!C2486)), 5,
IF(ISNUMBER(SEARCH("kit 6", 'Painel ML'!C2486)), 6,
IF(ISNUMBER(SEARCH("kit 7", 'Painel ML'!C2486)), 7,
IF(ISNUMBER(SEARCH("kit 8", 'Painel ML'!C2486)), 8,
IF(ISNUMBER(SEARCH("kit 9", 'Painel ML'!C2486)), 9,
IF(ISNUMBER(SEARCH("kit 10", 'Painel ML'!C2486)), 10,
IF(ISNUMBER(SEARCH("kit 11", 'Painel ML'!C2486)), 11,
IF(ISNUMBER(SEARCH("kit 12", 'Painel ML'!C2486)), 12,
IF(ISNUMBER(SEARCH("kit 13", 'Painel ML'!C2486)), 13,
IF(ISNUMBER(SEARCH("kit 14", 'Painel ML'!C2486)), 14,
IF(ISNUMBER(SEARCH("kit 15", 'Painel ML'!C2486)), 15,
IF(ISNUMBER(SEARCH("kit 16", 'Painel ML'!C2486)), 16,
IF(ISNUMBER(SEARCH("kit 17", 'Painel ML'!C2486)), 17,
IF(ISNUMBER(SEARCH("kit 18", 'Painel ML'!C2486)), 18,
IF(ISNUMBER(SEARCH("kit 19", 'Painel ML'!C2486)), 19,
IF(ISNUMBER(SEARCH("kit 20", 'Painel ML'!C2486)), 20, 0)))))))))))))))))))</f>
        <v>0</v>
      </c>
      <c r="B2486">
        <f>IF(A2486=0,'Painel ML'!A2486,A2486*'Painel ML'!A2486)</f>
        <v>0</v>
      </c>
      <c r="D2486">
        <f>IF(ISNUMBER(SEARCH("kit2", 'Painel Shopee'!B2486)), 2,
IF(ISNUMBER(SEARCH("kit3", 'Painel Shopee'!B2486)), 3,
IF(ISNUMBER(SEARCH("kit4", 'Painel Shopee'!B2486)), 4,
IF(ISNUMBER(SEARCH("kit5", 'Painel Shopee'!B2486)), 5,
IF(ISNUMBER(SEARCH("kit6", 'Painel Shopee'!B2486)), 6,
IF(ISNUMBER(SEARCH("kit7", 'Painel Shopee'!B2486)), 7,
IF(ISNUMBER(SEARCH("kit8", 'Painel Shopee'!B2486)), 8,
IF(ISNUMBER(SEARCH("kit9", 'Painel Shopee'!B2486)), 9,
IF(ISNUMBER(SEARCH("kit10", 'Painel Shopee'!B2486)), 10,
IF(ISNUMBER(SEARCH("kit11", 'Painel Shopee'!B2486)), 11,
IF(ISNUMBER(SEARCH("kit12", 'Painel Shopee'!B2486)), 12,
IF(ISNUMBER(SEARCH("kit13", 'Painel Shopee'!B2486)), 13,
IF(ISNUMBER(SEARCH("kit14", 'Painel Shopee'!B2486)), 14,
IF(ISNUMBER(SEARCH("kit15", 'Painel Shopee'!B2486)), 15,
IF(ISNUMBER(SEARCH("kit16", 'Painel Shopee'!B2486)), 16,
IF(ISNUMBER(SEARCH("kit17", 'Painel Shopee'!B2486)), 17,
IF(ISNUMBER(SEARCH("kit18", 'Painel Shopee'!B2486)), 18,
IF(ISNUMBER(SEARCH("kit19", 'Painel Shopee'!B2486)), 19,
IF(ISNUMBER(SEARCH("kit20", 'Painel Shopee'!B2486)), 20, 0)))))))))))))))))))</f>
        <v>0</v>
      </c>
      <c r="E2486">
        <f>IF(D2486=0,'Painel Shopee'!C2486,D2486*'Painel Shopee'!C2486)</f>
        <v>0</v>
      </c>
    </row>
    <row r="2487" spans="1:5" x14ac:dyDescent="0.25">
      <c r="A2487">
        <f>IF(ISNUMBER(SEARCH("kit 2", 'Painel ML'!C2487)), 2,
IF(ISNUMBER(SEARCH("kit 3", 'Painel ML'!C2487)), 3,
IF(ISNUMBER(SEARCH("kit 4", 'Painel ML'!C2487)), 4,
IF(ISNUMBER(SEARCH("kit 5", 'Painel ML'!C2487)), 5,
IF(ISNUMBER(SEARCH("kit 6", 'Painel ML'!C2487)), 6,
IF(ISNUMBER(SEARCH("kit 7", 'Painel ML'!C2487)), 7,
IF(ISNUMBER(SEARCH("kit 8", 'Painel ML'!C2487)), 8,
IF(ISNUMBER(SEARCH("kit 9", 'Painel ML'!C2487)), 9,
IF(ISNUMBER(SEARCH("kit 10", 'Painel ML'!C2487)), 10,
IF(ISNUMBER(SEARCH("kit 11", 'Painel ML'!C2487)), 11,
IF(ISNUMBER(SEARCH("kit 12", 'Painel ML'!C2487)), 12,
IF(ISNUMBER(SEARCH("kit 13", 'Painel ML'!C2487)), 13,
IF(ISNUMBER(SEARCH("kit 14", 'Painel ML'!C2487)), 14,
IF(ISNUMBER(SEARCH("kit 15", 'Painel ML'!C2487)), 15,
IF(ISNUMBER(SEARCH("kit 16", 'Painel ML'!C2487)), 16,
IF(ISNUMBER(SEARCH("kit 17", 'Painel ML'!C2487)), 17,
IF(ISNUMBER(SEARCH("kit 18", 'Painel ML'!C2487)), 18,
IF(ISNUMBER(SEARCH("kit 19", 'Painel ML'!C2487)), 19,
IF(ISNUMBER(SEARCH("kit 20", 'Painel ML'!C2487)), 20, 0)))))))))))))))))))</f>
        <v>0</v>
      </c>
      <c r="B2487">
        <f>IF(A2487=0,'Painel ML'!A2487,A2487*'Painel ML'!A2487)</f>
        <v>0</v>
      </c>
      <c r="D2487">
        <f>IF(ISNUMBER(SEARCH("kit2", 'Painel Shopee'!B2487)), 2,
IF(ISNUMBER(SEARCH("kit3", 'Painel Shopee'!B2487)), 3,
IF(ISNUMBER(SEARCH("kit4", 'Painel Shopee'!B2487)), 4,
IF(ISNUMBER(SEARCH("kit5", 'Painel Shopee'!B2487)), 5,
IF(ISNUMBER(SEARCH("kit6", 'Painel Shopee'!B2487)), 6,
IF(ISNUMBER(SEARCH("kit7", 'Painel Shopee'!B2487)), 7,
IF(ISNUMBER(SEARCH("kit8", 'Painel Shopee'!B2487)), 8,
IF(ISNUMBER(SEARCH("kit9", 'Painel Shopee'!B2487)), 9,
IF(ISNUMBER(SEARCH("kit10", 'Painel Shopee'!B2487)), 10,
IF(ISNUMBER(SEARCH("kit11", 'Painel Shopee'!B2487)), 11,
IF(ISNUMBER(SEARCH("kit12", 'Painel Shopee'!B2487)), 12,
IF(ISNUMBER(SEARCH("kit13", 'Painel Shopee'!B2487)), 13,
IF(ISNUMBER(SEARCH("kit14", 'Painel Shopee'!B2487)), 14,
IF(ISNUMBER(SEARCH("kit15", 'Painel Shopee'!B2487)), 15,
IF(ISNUMBER(SEARCH("kit16", 'Painel Shopee'!B2487)), 16,
IF(ISNUMBER(SEARCH("kit17", 'Painel Shopee'!B2487)), 17,
IF(ISNUMBER(SEARCH("kit18", 'Painel Shopee'!B2487)), 18,
IF(ISNUMBER(SEARCH("kit19", 'Painel Shopee'!B2487)), 19,
IF(ISNUMBER(SEARCH("kit20", 'Painel Shopee'!B2487)), 20, 0)))))))))))))))))))</f>
        <v>0</v>
      </c>
      <c r="E2487">
        <f>IF(D2487=0,'Painel Shopee'!C2487,D2487*'Painel Shopee'!C2487)</f>
        <v>0</v>
      </c>
    </row>
    <row r="2488" spans="1:5" x14ac:dyDescent="0.25">
      <c r="A2488">
        <f>IF(ISNUMBER(SEARCH("kit 2", 'Painel ML'!C2488)), 2,
IF(ISNUMBER(SEARCH("kit 3", 'Painel ML'!C2488)), 3,
IF(ISNUMBER(SEARCH("kit 4", 'Painel ML'!C2488)), 4,
IF(ISNUMBER(SEARCH("kit 5", 'Painel ML'!C2488)), 5,
IF(ISNUMBER(SEARCH("kit 6", 'Painel ML'!C2488)), 6,
IF(ISNUMBER(SEARCH("kit 7", 'Painel ML'!C2488)), 7,
IF(ISNUMBER(SEARCH("kit 8", 'Painel ML'!C2488)), 8,
IF(ISNUMBER(SEARCH("kit 9", 'Painel ML'!C2488)), 9,
IF(ISNUMBER(SEARCH("kit 10", 'Painel ML'!C2488)), 10,
IF(ISNUMBER(SEARCH("kit 11", 'Painel ML'!C2488)), 11,
IF(ISNUMBER(SEARCH("kit 12", 'Painel ML'!C2488)), 12,
IF(ISNUMBER(SEARCH("kit 13", 'Painel ML'!C2488)), 13,
IF(ISNUMBER(SEARCH("kit 14", 'Painel ML'!C2488)), 14,
IF(ISNUMBER(SEARCH("kit 15", 'Painel ML'!C2488)), 15,
IF(ISNUMBER(SEARCH("kit 16", 'Painel ML'!C2488)), 16,
IF(ISNUMBER(SEARCH("kit 17", 'Painel ML'!C2488)), 17,
IF(ISNUMBER(SEARCH("kit 18", 'Painel ML'!C2488)), 18,
IF(ISNUMBER(SEARCH("kit 19", 'Painel ML'!C2488)), 19,
IF(ISNUMBER(SEARCH("kit 20", 'Painel ML'!C2488)), 20, 0)))))))))))))))))))</f>
        <v>0</v>
      </c>
      <c r="B2488">
        <f>IF(A2488=0,'Painel ML'!A2488,A2488*'Painel ML'!A2488)</f>
        <v>0</v>
      </c>
      <c r="D2488">
        <f>IF(ISNUMBER(SEARCH("kit2", 'Painel Shopee'!B2488)), 2,
IF(ISNUMBER(SEARCH("kit3", 'Painel Shopee'!B2488)), 3,
IF(ISNUMBER(SEARCH("kit4", 'Painel Shopee'!B2488)), 4,
IF(ISNUMBER(SEARCH("kit5", 'Painel Shopee'!B2488)), 5,
IF(ISNUMBER(SEARCH("kit6", 'Painel Shopee'!B2488)), 6,
IF(ISNUMBER(SEARCH("kit7", 'Painel Shopee'!B2488)), 7,
IF(ISNUMBER(SEARCH("kit8", 'Painel Shopee'!B2488)), 8,
IF(ISNUMBER(SEARCH("kit9", 'Painel Shopee'!B2488)), 9,
IF(ISNUMBER(SEARCH("kit10", 'Painel Shopee'!B2488)), 10,
IF(ISNUMBER(SEARCH("kit11", 'Painel Shopee'!B2488)), 11,
IF(ISNUMBER(SEARCH("kit12", 'Painel Shopee'!B2488)), 12,
IF(ISNUMBER(SEARCH("kit13", 'Painel Shopee'!B2488)), 13,
IF(ISNUMBER(SEARCH("kit14", 'Painel Shopee'!B2488)), 14,
IF(ISNUMBER(SEARCH("kit15", 'Painel Shopee'!B2488)), 15,
IF(ISNUMBER(SEARCH("kit16", 'Painel Shopee'!B2488)), 16,
IF(ISNUMBER(SEARCH("kit17", 'Painel Shopee'!B2488)), 17,
IF(ISNUMBER(SEARCH("kit18", 'Painel Shopee'!B2488)), 18,
IF(ISNUMBER(SEARCH("kit19", 'Painel Shopee'!B2488)), 19,
IF(ISNUMBER(SEARCH("kit20", 'Painel Shopee'!B2488)), 20, 0)))))))))))))))))))</f>
        <v>0</v>
      </c>
      <c r="E2488">
        <f>IF(D2488=0,'Painel Shopee'!C2488,D2488*'Painel Shopee'!C2488)</f>
        <v>0</v>
      </c>
    </row>
    <row r="2489" spans="1:5" x14ac:dyDescent="0.25">
      <c r="A2489">
        <f>IF(ISNUMBER(SEARCH("kit 2", 'Painel ML'!C2489)), 2,
IF(ISNUMBER(SEARCH("kit 3", 'Painel ML'!C2489)), 3,
IF(ISNUMBER(SEARCH("kit 4", 'Painel ML'!C2489)), 4,
IF(ISNUMBER(SEARCH("kit 5", 'Painel ML'!C2489)), 5,
IF(ISNUMBER(SEARCH("kit 6", 'Painel ML'!C2489)), 6,
IF(ISNUMBER(SEARCH("kit 7", 'Painel ML'!C2489)), 7,
IF(ISNUMBER(SEARCH("kit 8", 'Painel ML'!C2489)), 8,
IF(ISNUMBER(SEARCH("kit 9", 'Painel ML'!C2489)), 9,
IF(ISNUMBER(SEARCH("kit 10", 'Painel ML'!C2489)), 10,
IF(ISNUMBER(SEARCH("kit 11", 'Painel ML'!C2489)), 11,
IF(ISNUMBER(SEARCH("kit 12", 'Painel ML'!C2489)), 12,
IF(ISNUMBER(SEARCH("kit 13", 'Painel ML'!C2489)), 13,
IF(ISNUMBER(SEARCH("kit 14", 'Painel ML'!C2489)), 14,
IF(ISNUMBER(SEARCH("kit 15", 'Painel ML'!C2489)), 15,
IF(ISNUMBER(SEARCH("kit 16", 'Painel ML'!C2489)), 16,
IF(ISNUMBER(SEARCH("kit 17", 'Painel ML'!C2489)), 17,
IF(ISNUMBER(SEARCH("kit 18", 'Painel ML'!C2489)), 18,
IF(ISNUMBER(SEARCH("kit 19", 'Painel ML'!C2489)), 19,
IF(ISNUMBER(SEARCH("kit 20", 'Painel ML'!C2489)), 20, 0)))))))))))))))))))</f>
        <v>0</v>
      </c>
      <c r="B2489">
        <f>IF(A2489=0,'Painel ML'!A2489,A2489*'Painel ML'!A2489)</f>
        <v>0</v>
      </c>
      <c r="D2489">
        <f>IF(ISNUMBER(SEARCH("kit2", 'Painel Shopee'!B2489)), 2,
IF(ISNUMBER(SEARCH("kit3", 'Painel Shopee'!B2489)), 3,
IF(ISNUMBER(SEARCH("kit4", 'Painel Shopee'!B2489)), 4,
IF(ISNUMBER(SEARCH("kit5", 'Painel Shopee'!B2489)), 5,
IF(ISNUMBER(SEARCH("kit6", 'Painel Shopee'!B2489)), 6,
IF(ISNUMBER(SEARCH("kit7", 'Painel Shopee'!B2489)), 7,
IF(ISNUMBER(SEARCH("kit8", 'Painel Shopee'!B2489)), 8,
IF(ISNUMBER(SEARCH("kit9", 'Painel Shopee'!B2489)), 9,
IF(ISNUMBER(SEARCH("kit10", 'Painel Shopee'!B2489)), 10,
IF(ISNUMBER(SEARCH("kit11", 'Painel Shopee'!B2489)), 11,
IF(ISNUMBER(SEARCH("kit12", 'Painel Shopee'!B2489)), 12,
IF(ISNUMBER(SEARCH("kit13", 'Painel Shopee'!B2489)), 13,
IF(ISNUMBER(SEARCH("kit14", 'Painel Shopee'!B2489)), 14,
IF(ISNUMBER(SEARCH("kit15", 'Painel Shopee'!B2489)), 15,
IF(ISNUMBER(SEARCH("kit16", 'Painel Shopee'!B2489)), 16,
IF(ISNUMBER(SEARCH("kit17", 'Painel Shopee'!B2489)), 17,
IF(ISNUMBER(SEARCH("kit18", 'Painel Shopee'!B2489)), 18,
IF(ISNUMBER(SEARCH("kit19", 'Painel Shopee'!B2489)), 19,
IF(ISNUMBER(SEARCH("kit20", 'Painel Shopee'!B2489)), 20, 0)))))))))))))))))))</f>
        <v>0</v>
      </c>
      <c r="E2489">
        <f>IF(D2489=0,'Painel Shopee'!C2489,D2489*'Painel Shopee'!C2489)</f>
        <v>0</v>
      </c>
    </row>
    <row r="2490" spans="1:5" x14ac:dyDescent="0.25">
      <c r="A2490">
        <f>IF(ISNUMBER(SEARCH("kit 2", 'Painel ML'!C2490)), 2,
IF(ISNUMBER(SEARCH("kit 3", 'Painel ML'!C2490)), 3,
IF(ISNUMBER(SEARCH("kit 4", 'Painel ML'!C2490)), 4,
IF(ISNUMBER(SEARCH("kit 5", 'Painel ML'!C2490)), 5,
IF(ISNUMBER(SEARCH("kit 6", 'Painel ML'!C2490)), 6,
IF(ISNUMBER(SEARCH("kit 7", 'Painel ML'!C2490)), 7,
IF(ISNUMBER(SEARCH("kit 8", 'Painel ML'!C2490)), 8,
IF(ISNUMBER(SEARCH("kit 9", 'Painel ML'!C2490)), 9,
IF(ISNUMBER(SEARCH("kit 10", 'Painel ML'!C2490)), 10,
IF(ISNUMBER(SEARCH("kit 11", 'Painel ML'!C2490)), 11,
IF(ISNUMBER(SEARCH("kit 12", 'Painel ML'!C2490)), 12,
IF(ISNUMBER(SEARCH("kit 13", 'Painel ML'!C2490)), 13,
IF(ISNUMBER(SEARCH("kit 14", 'Painel ML'!C2490)), 14,
IF(ISNUMBER(SEARCH("kit 15", 'Painel ML'!C2490)), 15,
IF(ISNUMBER(SEARCH("kit 16", 'Painel ML'!C2490)), 16,
IF(ISNUMBER(SEARCH("kit 17", 'Painel ML'!C2490)), 17,
IF(ISNUMBER(SEARCH("kit 18", 'Painel ML'!C2490)), 18,
IF(ISNUMBER(SEARCH("kit 19", 'Painel ML'!C2490)), 19,
IF(ISNUMBER(SEARCH("kit 20", 'Painel ML'!C2490)), 20, 0)))))))))))))))))))</f>
        <v>0</v>
      </c>
      <c r="B2490">
        <f>IF(A2490=0,'Painel ML'!A2490,A2490*'Painel ML'!A2490)</f>
        <v>0</v>
      </c>
      <c r="D2490">
        <f>IF(ISNUMBER(SEARCH("kit2", 'Painel Shopee'!B2490)), 2,
IF(ISNUMBER(SEARCH("kit3", 'Painel Shopee'!B2490)), 3,
IF(ISNUMBER(SEARCH("kit4", 'Painel Shopee'!B2490)), 4,
IF(ISNUMBER(SEARCH("kit5", 'Painel Shopee'!B2490)), 5,
IF(ISNUMBER(SEARCH("kit6", 'Painel Shopee'!B2490)), 6,
IF(ISNUMBER(SEARCH("kit7", 'Painel Shopee'!B2490)), 7,
IF(ISNUMBER(SEARCH("kit8", 'Painel Shopee'!B2490)), 8,
IF(ISNUMBER(SEARCH("kit9", 'Painel Shopee'!B2490)), 9,
IF(ISNUMBER(SEARCH("kit10", 'Painel Shopee'!B2490)), 10,
IF(ISNUMBER(SEARCH("kit11", 'Painel Shopee'!B2490)), 11,
IF(ISNUMBER(SEARCH("kit12", 'Painel Shopee'!B2490)), 12,
IF(ISNUMBER(SEARCH("kit13", 'Painel Shopee'!B2490)), 13,
IF(ISNUMBER(SEARCH("kit14", 'Painel Shopee'!B2490)), 14,
IF(ISNUMBER(SEARCH("kit15", 'Painel Shopee'!B2490)), 15,
IF(ISNUMBER(SEARCH("kit16", 'Painel Shopee'!B2490)), 16,
IF(ISNUMBER(SEARCH("kit17", 'Painel Shopee'!B2490)), 17,
IF(ISNUMBER(SEARCH("kit18", 'Painel Shopee'!B2490)), 18,
IF(ISNUMBER(SEARCH("kit19", 'Painel Shopee'!B2490)), 19,
IF(ISNUMBER(SEARCH("kit20", 'Painel Shopee'!B2490)), 20, 0)))))))))))))))))))</f>
        <v>0</v>
      </c>
      <c r="E2490">
        <f>IF(D2490=0,'Painel Shopee'!C2490,D2490*'Painel Shopee'!C2490)</f>
        <v>0</v>
      </c>
    </row>
    <row r="2491" spans="1:5" x14ac:dyDescent="0.25">
      <c r="A2491">
        <f>IF(ISNUMBER(SEARCH("kit 2", 'Painel ML'!C2491)), 2,
IF(ISNUMBER(SEARCH("kit 3", 'Painel ML'!C2491)), 3,
IF(ISNUMBER(SEARCH("kit 4", 'Painel ML'!C2491)), 4,
IF(ISNUMBER(SEARCH("kit 5", 'Painel ML'!C2491)), 5,
IF(ISNUMBER(SEARCH("kit 6", 'Painel ML'!C2491)), 6,
IF(ISNUMBER(SEARCH("kit 7", 'Painel ML'!C2491)), 7,
IF(ISNUMBER(SEARCH("kit 8", 'Painel ML'!C2491)), 8,
IF(ISNUMBER(SEARCH("kit 9", 'Painel ML'!C2491)), 9,
IF(ISNUMBER(SEARCH("kit 10", 'Painel ML'!C2491)), 10,
IF(ISNUMBER(SEARCH("kit 11", 'Painel ML'!C2491)), 11,
IF(ISNUMBER(SEARCH("kit 12", 'Painel ML'!C2491)), 12,
IF(ISNUMBER(SEARCH("kit 13", 'Painel ML'!C2491)), 13,
IF(ISNUMBER(SEARCH("kit 14", 'Painel ML'!C2491)), 14,
IF(ISNUMBER(SEARCH("kit 15", 'Painel ML'!C2491)), 15,
IF(ISNUMBER(SEARCH("kit 16", 'Painel ML'!C2491)), 16,
IF(ISNUMBER(SEARCH("kit 17", 'Painel ML'!C2491)), 17,
IF(ISNUMBER(SEARCH("kit 18", 'Painel ML'!C2491)), 18,
IF(ISNUMBER(SEARCH("kit 19", 'Painel ML'!C2491)), 19,
IF(ISNUMBER(SEARCH("kit 20", 'Painel ML'!C2491)), 20, 0)))))))))))))))))))</f>
        <v>0</v>
      </c>
      <c r="B2491">
        <f>IF(A2491=0,'Painel ML'!A2491,A2491*'Painel ML'!A2491)</f>
        <v>0</v>
      </c>
      <c r="D2491">
        <f>IF(ISNUMBER(SEARCH("kit2", 'Painel Shopee'!B2491)), 2,
IF(ISNUMBER(SEARCH("kit3", 'Painel Shopee'!B2491)), 3,
IF(ISNUMBER(SEARCH("kit4", 'Painel Shopee'!B2491)), 4,
IF(ISNUMBER(SEARCH("kit5", 'Painel Shopee'!B2491)), 5,
IF(ISNUMBER(SEARCH("kit6", 'Painel Shopee'!B2491)), 6,
IF(ISNUMBER(SEARCH("kit7", 'Painel Shopee'!B2491)), 7,
IF(ISNUMBER(SEARCH("kit8", 'Painel Shopee'!B2491)), 8,
IF(ISNUMBER(SEARCH("kit9", 'Painel Shopee'!B2491)), 9,
IF(ISNUMBER(SEARCH("kit10", 'Painel Shopee'!B2491)), 10,
IF(ISNUMBER(SEARCH("kit11", 'Painel Shopee'!B2491)), 11,
IF(ISNUMBER(SEARCH("kit12", 'Painel Shopee'!B2491)), 12,
IF(ISNUMBER(SEARCH("kit13", 'Painel Shopee'!B2491)), 13,
IF(ISNUMBER(SEARCH("kit14", 'Painel Shopee'!B2491)), 14,
IF(ISNUMBER(SEARCH("kit15", 'Painel Shopee'!B2491)), 15,
IF(ISNUMBER(SEARCH("kit16", 'Painel Shopee'!B2491)), 16,
IF(ISNUMBER(SEARCH("kit17", 'Painel Shopee'!B2491)), 17,
IF(ISNUMBER(SEARCH("kit18", 'Painel Shopee'!B2491)), 18,
IF(ISNUMBER(SEARCH("kit19", 'Painel Shopee'!B2491)), 19,
IF(ISNUMBER(SEARCH("kit20", 'Painel Shopee'!B2491)), 20, 0)))))))))))))))))))</f>
        <v>0</v>
      </c>
      <c r="E2491">
        <f>IF(D2491=0,'Painel Shopee'!C2491,D2491*'Painel Shopee'!C2491)</f>
        <v>0</v>
      </c>
    </row>
    <row r="2492" spans="1:5" x14ac:dyDescent="0.25">
      <c r="A2492">
        <f>IF(ISNUMBER(SEARCH("kit 2", 'Painel ML'!C2492)), 2,
IF(ISNUMBER(SEARCH("kit 3", 'Painel ML'!C2492)), 3,
IF(ISNUMBER(SEARCH("kit 4", 'Painel ML'!C2492)), 4,
IF(ISNUMBER(SEARCH("kit 5", 'Painel ML'!C2492)), 5,
IF(ISNUMBER(SEARCH("kit 6", 'Painel ML'!C2492)), 6,
IF(ISNUMBER(SEARCH("kit 7", 'Painel ML'!C2492)), 7,
IF(ISNUMBER(SEARCH("kit 8", 'Painel ML'!C2492)), 8,
IF(ISNUMBER(SEARCH("kit 9", 'Painel ML'!C2492)), 9,
IF(ISNUMBER(SEARCH("kit 10", 'Painel ML'!C2492)), 10,
IF(ISNUMBER(SEARCH("kit 11", 'Painel ML'!C2492)), 11,
IF(ISNUMBER(SEARCH("kit 12", 'Painel ML'!C2492)), 12,
IF(ISNUMBER(SEARCH("kit 13", 'Painel ML'!C2492)), 13,
IF(ISNUMBER(SEARCH("kit 14", 'Painel ML'!C2492)), 14,
IF(ISNUMBER(SEARCH("kit 15", 'Painel ML'!C2492)), 15,
IF(ISNUMBER(SEARCH("kit 16", 'Painel ML'!C2492)), 16,
IF(ISNUMBER(SEARCH("kit 17", 'Painel ML'!C2492)), 17,
IF(ISNUMBER(SEARCH("kit 18", 'Painel ML'!C2492)), 18,
IF(ISNUMBER(SEARCH("kit 19", 'Painel ML'!C2492)), 19,
IF(ISNUMBER(SEARCH("kit 20", 'Painel ML'!C2492)), 20, 0)))))))))))))))))))</f>
        <v>0</v>
      </c>
      <c r="B2492">
        <f>IF(A2492=0,'Painel ML'!A2492,A2492*'Painel ML'!A2492)</f>
        <v>0</v>
      </c>
      <c r="D2492">
        <f>IF(ISNUMBER(SEARCH("kit2", 'Painel Shopee'!B2492)), 2,
IF(ISNUMBER(SEARCH("kit3", 'Painel Shopee'!B2492)), 3,
IF(ISNUMBER(SEARCH("kit4", 'Painel Shopee'!B2492)), 4,
IF(ISNUMBER(SEARCH("kit5", 'Painel Shopee'!B2492)), 5,
IF(ISNUMBER(SEARCH("kit6", 'Painel Shopee'!B2492)), 6,
IF(ISNUMBER(SEARCH("kit7", 'Painel Shopee'!B2492)), 7,
IF(ISNUMBER(SEARCH("kit8", 'Painel Shopee'!B2492)), 8,
IF(ISNUMBER(SEARCH("kit9", 'Painel Shopee'!B2492)), 9,
IF(ISNUMBER(SEARCH("kit10", 'Painel Shopee'!B2492)), 10,
IF(ISNUMBER(SEARCH("kit11", 'Painel Shopee'!B2492)), 11,
IF(ISNUMBER(SEARCH("kit12", 'Painel Shopee'!B2492)), 12,
IF(ISNUMBER(SEARCH("kit13", 'Painel Shopee'!B2492)), 13,
IF(ISNUMBER(SEARCH("kit14", 'Painel Shopee'!B2492)), 14,
IF(ISNUMBER(SEARCH("kit15", 'Painel Shopee'!B2492)), 15,
IF(ISNUMBER(SEARCH("kit16", 'Painel Shopee'!B2492)), 16,
IF(ISNUMBER(SEARCH("kit17", 'Painel Shopee'!B2492)), 17,
IF(ISNUMBER(SEARCH("kit18", 'Painel Shopee'!B2492)), 18,
IF(ISNUMBER(SEARCH("kit19", 'Painel Shopee'!B2492)), 19,
IF(ISNUMBER(SEARCH("kit20", 'Painel Shopee'!B2492)), 20, 0)))))))))))))))))))</f>
        <v>0</v>
      </c>
      <c r="E2492">
        <f>IF(D2492=0,'Painel Shopee'!C2492,D2492*'Painel Shopee'!C2492)</f>
        <v>0</v>
      </c>
    </row>
    <row r="2493" spans="1:5" x14ac:dyDescent="0.25">
      <c r="A2493">
        <f>IF(ISNUMBER(SEARCH("kit 2", 'Painel ML'!C2493)), 2,
IF(ISNUMBER(SEARCH("kit 3", 'Painel ML'!C2493)), 3,
IF(ISNUMBER(SEARCH("kit 4", 'Painel ML'!C2493)), 4,
IF(ISNUMBER(SEARCH("kit 5", 'Painel ML'!C2493)), 5,
IF(ISNUMBER(SEARCH("kit 6", 'Painel ML'!C2493)), 6,
IF(ISNUMBER(SEARCH("kit 7", 'Painel ML'!C2493)), 7,
IF(ISNUMBER(SEARCH("kit 8", 'Painel ML'!C2493)), 8,
IF(ISNUMBER(SEARCH("kit 9", 'Painel ML'!C2493)), 9,
IF(ISNUMBER(SEARCH("kit 10", 'Painel ML'!C2493)), 10,
IF(ISNUMBER(SEARCH("kit 11", 'Painel ML'!C2493)), 11,
IF(ISNUMBER(SEARCH("kit 12", 'Painel ML'!C2493)), 12,
IF(ISNUMBER(SEARCH("kit 13", 'Painel ML'!C2493)), 13,
IF(ISNUMBER(SEARCH("kit 14", 'Painel ML'!C2493)), 14,
IF(ISNUMBER(SEARCH("kit 15", 'Painel ML'!C2493)), 15,
IF(ISNUMBER(SEARCH("kit 16", 'Painel ML'!C2493)), 16,
IF(ISNUMBER(SEARCH("kit 17", 'Painel ML'!C2493)), 17,
IF(ISNUMBER(SEARCH("kit 18", 'Painel ML'!C2493)), 18,
IF(ISNUMBER(SEARCH("kit 19", 'Painel ML'!C2493)), 19,
IF(ISNUMBER(SEARCH("kit 20", 'Painel ML'!C2493)), 20, 0)))))))))))))))))))</f>
        <v>0</v>
      </c>
      <c r="B2493">
        <f>IF(A2493=0,'Painel ML'!A2493,A2493*'Painel ML'!A2493)</f>
        <v>0</v>
      </c>
      <c r="D2493">
        <f>IF(ISNUMBER(SEARCH("kit2", 'Painel Shopee'!B2493)), 2,
IF(ISNUMBER(SEARCH("kit3", 'Painel Shopee'!B2493)), 3,
IF(ISNUMBER(SEARCH("kit4", 'Painel Shopee'!B2493)), 4,
IF(ISNUMBER(SEARCH("kit5", 'Painel Shopee'!B2493)), 5,
IF(ISNUMBER(SEARCH("kit6", 'Painel Shopee'!B2493)), 6,
IF(ISNUMBER(SEARCH("kit7", 'Painel Shopee'!B2493)), 7,
IF(ISNUMBER(SEARCH("kit8", 'Painel Shopee'!B2493)), 8,
IF(ISNUMBER(SEARCH("kit9", 'Painel Shopee'!B2493)), 9,
IF(ISNUMBER(SEARCH("kit10", 'Painel Shopee'!B2493)), 10,
IF(ISNUMBER(SEARCH("kit11", 'Painel Shopee'!B2493)), 11,
IF(ISNUMBER(SEARCH("kit12", 'Painel Shopee'!B2493)), 12,
IF(ISNUMBER(SEARCH("kit13", 'Painel Shopee'!B2493)), 13,
IF(ISNUMBER(SEARCH("kit14", 'Painel Shopee'!B2493)), 14,
IF(ISNUMBER(SEARCH("kit15", 'Painel Shopee'!B2493)), 15,
IF(ISNUMBER(SEARCH("kit16", 'Painel Shopee'!B2493)), 16,
IF(ISNUMBER(SEARCH("kit17", 'Painel Shopee'!B2493)), 17,
IF(ISNUMBER(SEARCH("kit18", 'Painel Shopee'!B2493)), 18,
IF(ISNUMBER(SEARCH("kit19", 'Painel Shopee'!B2493)), 19,
IF(ISNUMBER(SEARCH("kit20", 'Painel Shopee'!B2493)), 20, 0)))))))))))))))))))</f>
        <v>0</v>
      </c>
      <c r="E2493">
        <f>IF(D2493=0,'Painel Shopee'!C2493,D2493*'Painel Shopee'!C2493)</f>
        <v>0</v>
      </c>
    </row>
    <row r="2494" spans="1:5" x14ac:dyDescent="0.25">
      <c r="A2494">
        <f>IF(ISNUMBER(SEARCH("kit 2", 'Painel ML'!C2494)), 2,
IF(ISNUMBER(SEARCH("kit 3", 'Painel ML'!C2494)), 3,
IF(ISNUMBER(SEARCH("kit 4", 'Painel ML'!C2494)), 4,
IF(ISNUMBER(SEARCH("kit 5", 'Painel ML'!C2494)), 5,
IF(ISNUMBER(SEARCH("kit 6", 'Painel ML'!C2494)), 6,
IF(ISNUMBER(SEARCH("kit 7", 'Painel ML'!C2494)), 7,
IF(ISNUMBER(SEARCH("kit 8", 'Painel ML'!C2494)), 8,
IF(ISNUMBER(SEARCH("kit 9", 'Painel ML'!C2494)), 9,
IF(ISNUMBER(SEARCH("kit 10", 'Painel ML'!C2494)), 10,
IF(ISNUMBER(SEARCH("kit 11", 'Painel ML'!C2494)), 11,
IF(ISNUMBER(SEARCH("kit 12", 'Painel ML'!C2494)), 12,
IF(ISNUMBER(SEARCH("kit 13", 'Painel ML'!C2494)), 13,
IF(ISNUMBER(SEARCH("kit 14", 'Painel ML'!C2494)), 14,
IF(ISNUMBER(SEARCH("kit 15", 'Painel ML'!C2494)), 15,
IF(ISNUMBER(SEARCH("kit 16", 'Painel ML'!C2494)), 16,
IF(ISNUMBER(SEARCH("kit 17", 'Painel ML'!C2494)), 17,
IF(ISNUMBER(SEARCH("kit 18", 'Painel ML'!C2494)), 18,
IF(ISNUMBER(SEARCH("kit 19", 'Painel ML'!C2494)), 19,
IF(ISNUMBER(SEARCH("kit 20", 'Painel ML'!C2494)), 20, 0)))))))))))))))))))</f>
        <v>0</v>
      </c>
      <c r="B2494">
        <f>IF(A2494=0,'Painel ML'!A2494,A2494*'Painel ML'!A2494)</f>
        <v>0</v>
      </c>
      <c r="D2494">
        <f>IF(ISNUMBER(SEARCH("kit2", 'Painel Shopee'!B2494)), 2,
IF(ISNUMBER(SEARCH("kit3", 'Painel Shopee'!B2494)), 3,
IF(ISNUMBER(SEARCH("kit4", 'Painel Shopee'!B2494)), 4,
IF(ISNUMBER(SEARCH("kit5", 'Painel Shopee'!B2494)), 5,
IF(ISNUMBER(SEARCH("kit6", 'Painel Shopee'!B2494)), 6,
IF(ISNUMBER(SEARCH("kit7", 'Painel Shopee'!B2494)), 7,
IF(ISNUMBER(SEARCH("kit8", 'Painel Shopee'!B2494)), 8,
IF(ISNUMBER(SEARCH("kit9", 'Painel Shopee'!B2494)), 9,
IF(ISNUMBER(SEARCH("kit10", 'Painel Shopee'!B2494)), 10,
IF(ISNUMBER(SEARCH("kit11", 'Painel Shopee'!B2494)), 11,
IF(ISNUMBER(SEARCH("kit12", 'Painel Shopee'!B2494)), 12,
IF(ISNUMBER(SEARCH("kit13", 'Painel Shopee'!B2494)), 13,
IF(ISNUMBER(SEARCH("kit14", 'Painel Shopee'!B2494)), 14,
IF(ISNUMBER(SEARCH("kit15", 'Painel Shopee'!B2494)), 15,
IF(ISNUMBER(SEARCH("kit16", 'Painel Shopee'!B2494)), 16,
IF(ISNUMBER(SEARCH("kit17", 'Painel Shopee'!B2494)), 17,
IF(ISNUMBER(SEARCH("kit18", 'Painel Shopee'!B2494)), 18,
IF(ISNUMBER(SEARCH("kit19", 'Painel Shopee'!B2494)), 19,
IF(ISNUMBER(SEARCH("kit20", 'Painel Shopee'!B2494)), 20, 0)))))))))))))))))))</f>
        <v>0</v>
      </c>
      <c r="E2494">
        <f>IF(D2494=0,'Painel Shopee'!C2494,D2494*'Painel Shopee'!C2494)</f>
        <v>0</v>
      </c>
    </row>
    <row r="2495" spans="1:5" x14ac:dyDescent="0.25">
      <c r="A2495">
        <f>IF(ISNUMBER(SEARCH("kit 2", 'Painel ML'!C2495)), 2,
IF(ISNUMBER(SEARCH("kit 3", 'Painel ML'!C2495)), 3,
IF(ISNUMBER(SEARCH("kit 4", 'Painel ML'!C2495)), 4,
IF(ISNUMBER(SEARCH("kit 5", 'Painel ML'!C2495)), 5,
IF(ISNUMBER(SEARCH("kit 6", 'Painel ML'!C2495)), 6,
IF(ISNUMBER(SEARCH("kit 7", 'Painel ML'!C2495)), 7,
IF(ISNUMBER(SEARCH("kit 8", 'Painel ML'!C2495)), 8,
IF(ISNUMBER(SEARCH("kit 9", 'Painel ML'!C2495)), 9,
IF(ISNUMBER(SEARCH("kit 10", 'Painel ML'!C2495)), 10,
IF(ISNUMBER(SEARCH("kit 11", 'Painel ML'!C2495)), 11,
IF(ISNUMBER(SEARCH("kit 12", 'Painel ML'!C2495)), 12,
IF(ISNUMBER(SEARCH("kit 13", 'Painel ML'!C2495)), 13,
IF(ISNUMBER(SEARCH("kit 14", 'Painel ML'!C2495)), 14,
IF(ISNUMBER(SEARCH("kit 15", 'Painel ML'!C2495)), 15,
IF(ISNUMBER(SEARCH("kit 16", 'Painel ML'!C2495)), 16,
IF(ISNUMBER(SEARCH("kit 17", 'Painel ML'!C2495)), 17,
IF(ISNUMBER(SEARCH("kit 18", 'Painel ML'!C2495)), 18,
IF(ISNUMBER(SEARCH("kit 19", 'Painel ML'!C2495)), 19,
IF(ISNUMBER(SEARCH("kit 20", 'Painel ML'!C2495)), 20, 0)))))))))))))))))))</f>
        <v>0</v>
      </c>
      <c r="B2495">
        <f>IF(A2495=0,'Painel ML'!A2495,A2495*'Painel ML'!A2495)</f>
        <v>0</v>
      </c>
      <c r="D2495">
        <f>IF(ISNUMBER(SEARCH("kit2", 'Painel Shopee'!B2495)), 2,
IF(ISNUMBER(SEARCH("kit3", 'Painel Shopee'!B2495)), 3,
IF(ISNUMBER(SEARCH("kit4", 'Painel Shopee'!B2495)), 4,
IF(ISNUMBER(SEARCH("kit5", 'Painel Shopee'!B2495)), 5,
IF(ISNUMBER(SEARCH("kit6", 'Painel Shopee'!B2495)), 6,
IF(ISNUMBER(SEARCH("kit7", 'Painel Shopee'!B2495)), 7,
IF(ISNUMBER(SEARCH("kit8", 'Painel Shopee'!B2495)), 8,
IF(ISNUMBER(SEARCH("kit9", 'Painel Shopee'!B2495)), 9,
IF(ISNUMBER(SEARCH("kit10", 'Painel Shopee'!B2495)), 10,
IF(ISNUMBER(SEARCH("kit11", 'Painel Shopee'!B2495)), 11,
IF(ISNUMBER(SEARCH("kit12", 'Painel Shopee'!B2495)), 12,
IF(ISNUMBER(SEARCH("kit13", 'Painel Shopee'!B2495)), 13,
IF(ISNUMBER(SEARCH("kit14", 'Painel Shopee'!B2495)), 14,
IF(ISNUMBER(SEARCH("kit15", 'Painel Shopee'!B2495)), 15,
IF(ISNUMBER(SEARCH("kit16", 'Painel Shopee'!B2495)), 16,
IF(ISNUMBER(SEARCH("kit17", 'Painel Shopee'!B2495)), 17,
IF(ISNUMBER(SEARCH("kit18", 'Painel Shopee'!B2495)), 18,
IF(ISNUMBER(SEARCH("kit19", 'Painel Shopee'!B2495)), 19,
IF(ISNUMBER(SEARCH("kit20", 'Painel Shopee'!B2495)), 20, 0)))))))))))))))))))</f>
        <v>0</v>
      </c>
      <c r="E2495">
        <f>IF(D2495=0,'Painel Shopee'!C2495,D2495*'Painel Shopee'!C2495)</f>
        <v>0</v>
      </c>
    </row>
    <row r="2496" spans="1:5" x14ac:dyDescent="0.25">
      <c r="A2496">
        <f>IF(ISNUMBER(SEARCH("kit 2", 'Painel ML'!C2496)), 2,
IF(ISNUMBER(SEARCH("kit 3", 'Painel ML'!C2496)), 3,
IF(ISNUMBER(SEARCH("kit 4", 'Painel ML'!C2496)), 4,
IF(ISNUMBER(SEARCH("kit 5", 'Painel ML'!C2496)), 5,
IF(ISNUMBER(SEARCH("kit 6", 'Painel ML'!C2496)), 6,
IF(ISNUMBER(SEARCH("kit 7", 'Painel ML'!C2496)), 7,
IF(ISNUMBER(SEARCH("kit 8", 'Painel ML'!C2496)), 8,
IF(ISNUMBER(SEARCH("kit 9", 'Painel ML'!C2496)), 9,
IF(ISNUMBER(SEARCH("kit 10", 'Painel ML'!C2496)), 10,
IF(ISNUMBER(SEARCH("kit 11", 'Painel ML'!C2496)), 11,
IF(ISNUMBER(SEARCH("kit 12", 'Painel ML'!C2496)), 12,
IF(ISNUMBER(SEARCH("kit 13", 'Painel ML'!C2496)), 13,
IF(ISNUMBER(SEARCH("kit 14", 'Painel ML'!C2496)), 14,
IF(ISNUMBER(SEARCH("kit 15", 'Painel ML'!C2496)), 15,
IF(ISNUMBER(SEARCH("kit 16", 'Painel ML'!C2496)), 16,
IF(ISNUMBER(SEARCH("kit 17", 'Painel ML'!C2496)), 17,
IF(ISNUMBER(SEARCH("kit 18", 'Painel ML'!C2496)), 18,
IF(ISNUMBER(SEARCH("kit 19", 'Painel ML'!C2496)), 19,
IF(ISNUMBER(SEARCH("kit 20", 'Painel ML'!C2496)), 20, 0)))))))))))))))))))</f>
        <v>0</v>
      </c>
      <c r="B2496">
        <f>IF(A2496=0,'Painel ML'!A2496,A2496*'Painel ML'!A2496)</f>
        <v>0</v>
      </c>
      <c r="D2496">
        <f>IF(ISNUMBER(SEARCH("kit2", 'Painel Shopee'!B2496)), 2,
IF(ISNUMBER(SEARCH("kit3", 'Painel Shopee'!B2496)), 3,
IF(ISNUMBER(SEARCH("kit4", 'Painel Shopee'!B2496)), 4,
IF(ISNUMBER(SEARCH("kit5", 'Painel Shopee'!B2496)), 5,
IF(ISNUMBER(SEARCH("kit6", 'Painel Shopee'!B2496)), 6,
IF(ISNUMBER(SEARCH("kit7", 'Painel Shopee'!B2496)), 7,
IF(ISNUMBER(SEARCH("kit8", 'Painel Shopee'!B2496)), 8,
IF(ISNUMBER(SEARCH("kit9", 'Painel Shopee'!B2496)), 9,
IF(ISNUMBER(SEARCH("kit10", 'Painel Shopee'!B2496)), 10,
IF(ISNUMBER(SEARCH("kit11", 'Painel Shopee'!B2496)), 11,
IF(ISNUMBER(SEARCH("kit12", 'Painel Shopee'!B2496)), 12,
IF(ISNUMBER(SEARCH("kit13", 'Painel Shopee'!B2496)), 13,
IF(ISNUMBER(SEARCH("kit14", 'Painel Shopee'!B2496)), 14,
IF(ISNUMBER(SEARCH("kit15", 'Painel Shopee'!B2496)), 15,
IF(ISNUMBER(SEARCH("kit16", 'Painel Shopee'!B2496)), 16,
IF(ISNUMBER(SEARCH("kit17", 'Painel Shopee'!B2496)), 17,
IF(ISNUMBER(SEARCH("kit18", 'Painel Shopee'!B2496)), 18,
IF(ISNUMBER(SEARCH("kit19", 'Painel Shopee'!B2496)), 19,
IF(ISNUMBER(SEARCH("kit20", 'Painel Shopee'!B2496)), 20, 0)))))))))))))))))))</f>
        <v>0</v>
      </c>
      <c r="E2496">
        <f>IF(D2496=0,'Painel Shopee'!C2496,D2496*'Painel Shopee'!C2496)</f>
        <v>0</v>
      </c>
    </row>
    <row r="2497" spans="1:5" x14ac:dyDescent="0.25">
      <c r="A2497">
        <f>IF(ISNUMBER(SEARCH("kit 2", 'Painel ML'!C2497)), 2,
IF(ISNUMBER(SEARCH("kit 3", 'Painel ML'!C2497)), 3,
IF(ISNUMBER(SEARCH("kit 4", 'Painel ML'!C2497)), 4,
IF(ISNUMBER(SEARCH("kit 5", 'Painel ML'!C2497)), 5,
IF(ISNUMBER(SEARCH("kit 6", 'Painel ML'!C2497)), 6,
IF(ISNUMBER(SEARCH("kit 7", 'Painel ML'!C2497)), 7,
IF(ISNUMBER(SEARCH("kit 8", 'Painel ML'!C2497)), 8,
IF(ISNUMBER(SEARCH("kit 9", 'Painel ML'!C2497)), 9,
IF(ISNUMBER(SEARCH("kit 10", 'Painel ML'!C2497)), 10,
IF(ISNUMBER(SEARCH("kit 11", 'Painel ML'!C2497)), 11,
IF(ISNUMBER(SEARCH("kit 12", 'Painel ML'!C2497)), 12,
IF(ISNUMBER(SEARCH("kit 13", 'Painel ML'!C2497)), 13,
IF(ISNUMBER(SEARCH("kit 14", 'Painel ML'!C2497)), 14,
IF(ISNUMBER(SEARCH("kit 15", 'Painel ML'!C2497)), 15,
IF(ISNUMBER(SEARCH("kit 16", 'Painel ML'!C2497)), 16,
IF(ISNUMBER(SEARCH("kit 17", 'Painel ML'!C2497)), 17,
IF(ISNUMBER(SEARCH("kit 18", 'Painel ML'!C2497)), 18,
IF(ISNUMBER(SEARCH("kit 19", 'Painel ML'!C2497)), 19,
IF(ISNUMBER(SEARCH("kit 20", 'Painel ML'!C2497)), 20, 0)))))))))))))))))))</f>
        <v>0</v>
      </c>
      <c r="B2497">
        <f>IF(A2497=0,'Painel ML'!A2497,A2497*'Painel ML'!A2497)</f>
        <v>0</v>
      </c>
      <c r="D2497">
        <f>IF(ISNUMBER(SEARCH("kit2", 'Painel Shopee'!B2497)), 2,
IF(ISNUMBER(SEARCH("kit3", 'Painel Shopee'!B2497)), 3,
IF(ISNUMBER(SEARCH("kit4", 'Painel Shopee'!B2497)), 4,
IF(ISNUMBER(SEARCH("kit5", 'Painel Shopee'!B2497)), 5,
IF(ISNUMBER(SEARCH("kit6", 'Painel Shopee'!B2497)), 6,
IF(ISNUMBER(SEARCH("kit7", 'Painel Shopee'!B2497)), 7,
IF(ISNUMBER(SEARCH("kit8", 'Painel Shopee'!B2497)), 8,
IF(ISNUMBER(SEARCH("kit9", 'Painel Shopee'!B2497)), 9,
IF(ISNUMBER(SEARCH("kit10", 'Painel Shopee'!B2497)), 10,
IF(ISNUMBER(SEARCH("kit11", 'Painel Shopee'!B2497)), 11,
IF(ISNUMBER(SEARCH("kit12", 'Painel Shopee'!B2497)), 12,
IF(ISNUMBER(SEARCH("kit13", 'Painel Shopee'!B2497)), 13,
IF(ISNUMBER(SEARCH("kit14", 'Painel Shopee'!B2497)), 14,
IF(ISNUMBER(SEARCH("kit15", 'Painel Shopee'!B2497)), 15,
IF(ISNUMBER(SEARCH("kit16", 'Painel Shopee'!B2497)), 16,
IF(ISNUMBER(SEARCH("kit17", 'Painel Shopee'!B2497)), 17,
IF(ISNUMBER(SEARCH("kit18", 'Painel Shopee'!B2497)), 18,
IF(ISNUMBER(SEARCH("kit19", 'Painel Shopee'!B2497)), 19,
IF(ISNUMBER(SEARCH("kit20", 'Painel Shopee'!B2497)), 20, 0)))))))))))))))))))</f>
        <v>0</v>
      </c>
      <c r="E2497">
        <f>IF(D2497=0,'Painel Shopee'!C2497,D2497*'Painel Shopee'!C2497)</f>
        <v>0</v>
      </c>
    </row>
    <row r="2498" spans="1:5" x14ac:dyDescent="0.25">
      <c r="A2498">
        <f>IF(ISNUMBER(SEARCH("kit 2", 'Painel ML'!C2498)), 2,
IF(ISNUMBER(SEARCH("kit 3", 'Painel ML'!C2498)), 3,
IF(ISNUMBER(SEARCH("kit 4", 'Painel ML'!C2498)), 4,
IF(ISNUMBER(SEARCH("kit 5", 'Painel ML'!C2498)), 5,
IF(ISNUMBER(SEARCH("kit 6", 'Painel ML'!C2498)), 6,
IF(ISNUMBER(SEARCH("kit 7", 'Painel ML'!C2498)), 7,
IF(ISNUMBER(SEARCH("kit 8", 'Painel ML'!C2498)), 8,
IF(ISNUMBER(SEARCH("kit 9", 'Painel ML'!C2498)), 9,
IF(ISNUMBER(SEARCH("kit 10", 'Painel ML'!C2498)), 10,
IF(ISNUMBER(SEARCH("kit 11", 'Painel ML'!C2498)), 11,
IF(ISNUMBER(SEARCH("kit 12", 'Painel ML'!C2498)), 12,
IF(ISNUMBER(SEARCH("kit 13", 'Painel ML'!C2498)), 13,
IF(ISNUMBER(SEARCH("kit 14", 'Painel ML'!C2498)), 14,
IF(ISNUMBER(SEARCH("kit 15", 'Painel ML'!C2498)), 15,
IF(ISNUMBER(SEARCH("kit 16", 'Painel ML'!C2498)), 16,
IF(ISNUMBER(SEARCH("kit 17", 'Painel ML'!C2498)), 17,
IF(ISNUMBER(SEARCH("kit 18", 'Painel ML'!C2498)), 18,
IF(ISNUMBER(SEARCH("kit 19", 'Painel ML'!C2498)), 19,
IF(ISNUMBER(SEARCH("kit 20", 'Painel ML'!C2498)), 20, 0)))))))))))))))))))</f>
        <v>0</v>
      </c>
      <c r="B2498">
        <f>IF(A2498=0,'Painel ML'!A2498,A2498*'Painel ML'!A2498)</f>
        <v>0</v>
      </c>
      <c r="D2498">
        <f>IF(ISNUMBER(SEARCH("kit2", 'Painel Shopee'!B2498)), 2,
IF(ISNUMBER(SEARCH("kit3", 'Painel Shopee'!B2498)), 3,
IF(ISNUMBER(SEARCH("kit4", 'Painel Shopee'!B2498)), 4,
IF(ISNUMBER(SEARCH("kit5", 'Painel Shopee'!B2498)), 5,
IF(ISNUMBER(SEARCH("kit6", 'Painel Shopee'!B2498)), 6,
IF(ISNUMBER(SEARCH("kit7", 'Painel Shopee'!B2498)), 7,
IF(ISNUMBER(SEARCH("kit8", 'Painel Shopee'!B2498)), 8,
IF(ISNUMBER(SEARCH("kit9", 'Painel Shopee'!B2498)), 9,
IF(ISNUMBER(SEARCH("kit10", 'Painel Shopee'!B2498)), 10,
IF(ISNUMBER(SEARCH("kit11", 'Painel Shopee'!B2498)), 11,
IF(ISNUMBER(SEARCH("kit12", 'Painel Shopee'!B2498)), 12,
IF(ISNUMBER(SEARCH("kit13", 'Painel Shopee'!B2498)), 13,
IF(ISNUMBER(SEARCH("kit14", 'Painel Shopee'!B2498)), 14,
IF(ISNUMBER(SEARCH("kit15", 'Painel Shopee'!B2498)), 15,
IF(ISNUMBER(SEARCH("kit16", 'Painel Shopee'!B2498)), 16,
IF(ISNUMBER(SEARCH("kit17", 'Painel Shopee'!B2498)), 17,
IF(ISNUMBER(SEARCH("kit18", 'Painel Shopee'!B2498)), 18,
IF(ISNUMBER(SEARCH("kit19", 'Painel Shopee'!B2498)), 19,
IF(ISNUMBER(SEARCH("kit20", 'Painel Shopee'!B2498)), 20, 0)))))))))))))))))))</f>
        <v>0</v>
      </c>
      <c r="E2498">
        <f>IF(D2498=0,'Painel Shopee'!C2498,D2498*'Painel Shopee'!C2498)</f>
        <v>0</v>
      </c>
    </row>
    <row r="2499" spans="1:5" x14ac:dyDescent="0.25">
      <c r="A2499">
        <f>IF(ISNUMBER(SEARCH("kit 2", 'Painel ML'!C2499)), 2,
IF(ISNUMBER(SEARCH("kit 3", 'Painel ML'!C2499)), 3,
IF(ISNUMBER(SEARCH("kit 4", 'Painel ML'!C2499)), 4,
IF(ISNUMBER(SEARCH("kit 5", 'Painel ML'!C2499)), 5,
IF(ISNUMBER(SEARCH("kit 6", 'Painel ML'!C2499)), 6,
IF(ISNUMBER(SEARCH("kit 7", 'Painel ML'!C2499)), 7,
IF(ISNUMBER(SEARCH("kit 8", 'Painel ML'!C2499)), 8,
IF(ISNUMBER(SEARCH("kit 9", 'Painel ML'!C2499)), 9,
IF(ISNUMBER(SEARCH("kit 10", 'Painel ML'!C2499)), 10,
IF(ISNUMBER(SEARCH("kit 11", 'Painel ML'!C2499)), 11,
IF(ISNUMBER(SEARCH("kit 12", 'Painel ML'!C2499)), 12,
IF(ISNUMBER(SEARCH("kit 13", 'Painel ML'!C2499)), 13,
IF(ISNUMBER(SEARCH("kit 14", 'Painel ML'!C2499)), 14,
IF(ISNUMBER(SEARCH("kit 15", 'Painel ML'!C2499)), 15,
IF(ISNUMBER(SEARCH("kit 16", 'Painel ML'!C2499)), 16,
IF(ISNUMBER(SEARCH("kit 17", 'Painel ML'!C2499)), 17,
IF(ISNUMBER(SEARCH("kit 18", 'Painel ML'!C2499)), 18,
IF(ISNUMBER(SEARCH("kit 19", 'Painel ML'!C2499)), 19,
IF(ISNUMBER(SEARCH("kit 20", 'Painel ML'!C2499)), 20, 0)))))))))))))))))))</f>
        <v>0</v>
      </c>
      <c r="B2499">
        <f>IF(A2499=0,'Painel ML'!A2499,A2499*'Painel ML'!A2499)</f>
        <v>0</v>
      </c>
      <c r="D2499">
        <f>IF(ISNUMBER(SEARCH("kit2", 'Painel Shopee'!B2499)), 2,
IF(ISNUMBER(SEARCH("kit3", 'Painel Shopee'!B2499)), 3,
IF(ISNUMBER(SEARCH("kit4", 'Painel Shopee'!B2499)), 4,
IF(ISNUMBER(SEARCH("kit5", 'Painel Shopee'!B2499)), 5,
IF(ISNUMBER(SEARCH("kit6", 'Painel Shopee'!B2499)), 6,
IF(ISNUMBER(SEARCH("kit7", 'Painel Shopee'!B2499)), 7,
IF(ISNUMBER(SEARCH("kit8", 'Painel Shopee'!B2499)), 8,
IF(ISNUMBER(SEARCH("kit9", 'Painel Shopee'!B2499)), 9,
IF(ISNUMBER(SEARCH("kit10", 'Painel Shopee'!B2499)), 10,
IF(ISNUMBER(SEARCH("kit11", 'Painel Shopee'!B2499)), 11,
IF(ISNUMBER(SEARCH("kit12", 'Painel Shopee'!B2499)), 12,
IF(ISNUMBER(SEARCH("kit13", 'Painel Shopee'!B2499)), 13,
IF(ISNUMBER(SEARCH("kit14", 'Painel Shopee'!B2499)), 14,
IF(ISNUMBER(SEARCH("kit15", 'Painel Shopee'!B2499)), 15,
IF(ISNUMBER(SEARCH("kit16", 'Painel Shopee'!B2499)), 16,
IF(ISNUMBER(SEARCH("kit17", 'Painel Shopee'!B2499)), 17,
IF(ISNUMBER(SEARCH("kit18", 'Painel Shopee'!B2499)), 18,
IF(ISNUMBER(SEARCH("kit19", 'Painel Shopee'!B2499)), 19,
IF(ISNUMBER(SEARCH("kit20", 'Painel Shopee'!B2499)), 20, 0)))))))))))))))))))</f>
        <v>0</v>
      </c>
      <c r="E2499">
        <f>IF(D2499=0,'Painel Shopee'!C2499,D2499*'Painel Shopee'!C2499)</f>
        <v>0</v>
      </c>
    </row>
    <row r="2500" spans="1:5" x14ac:dyDescent="0.25">
      <c r="A2500">
        <f>IF(ISNUMBER(SEARCH("kit 2", 'Painel ML'!C2500)), 2,
IF(ISNUMBER(SEARCH("kit 3", 'Painel ML'!C2500)), 3,
IF(ISNUMBER(SEARCH("kit 4", 'Painel ML'!C2500)), 4,
IF(ISNUMBER(SEARCH("kit 5", 'Painel ML'!C2500)), 5,
IF(ISNUMBER(SEARCH("kit 6", 'Painel ML'!C2500)), 6,
IF(ISNUMBER(SEARCH("kit 7", 'Painel ML'!C2500)), 7,
IF(ISNUMBER(SEARCH("kit 8", 'Painel ML'!C2500)), 8,
IF(ISNUMBER(SEARCH("kit 9", 'Painel ML'!C2500)), 9,
IF(ISNUMBER(SEARCH("kit 10", 'Painel ML'!C2500)), 10,
IF(ISNUMBER(SEARCH("kit 11", 'Painel ML'!C2500)), 11,
IF(ISNUMBER(SEARCH("kit 12", 'Painel ML'!C2500)), 12,
IF(ISNUMBER(SEARCH("kit 13", 'Painel ML'!C2500)), 13,
IF(ISNUMBER(SEARCH("kit 14", 'Painel ML'!C2500)), 14,
IF(ISNUMBER(SEARCH("kit 15", 'Painel ML'!C2500)), 15,
IF(ISNUMBER(SEARCH("kit 16", 'Painel ML'!C2500)), 16,
IF(ISNUMBER(SEARCH("kit 17", 'Painel ML'!C2500)), 17,
IF(ISNUMBER(SEARCH("kit 18", 'Painel ML'!C2500)), 18,
IF(ISNUMBER(SEARCH("kit 19", 'Painel ML'!C2500)), 19,
IF(ISNUMBER(SEARCH("kit 20", 'Painel ML'!C2500)), 20, 0)))))))))))))))))))</f>
        <v>0</v>
      </c>
      <c r="B2500">
        <f>IF(A2500=0,'Painel ML'!A2500,A2500*'Painel ML'!A2500)</f>
        <v>0</v>
      </c>
      <c r="D2500">
        <f>IF(ISNUMBER(SEARCH("kit2", 'Painel Shopee'!B2500)), 2,
IF(ISNUMBER(SEARCH("kit3", 'Painel Shopee'!B2500)), 3,
IF(ISNUMBER(SEARCH("kit4", 'Painel Shopee'!B2500)), 4,
IF(ISNUMBER(SEARCH("kit5", 'Painel Shopee'!B2500)), 5,
IF(ISNUMBER(SEARCH("kit6", 'Painel Shopee'!B2500)), 6,
IF(ISNUMBER(SEARCH("kit7", 'Painel Shopee'!B2500)), 7,
IF(ISNUMBER(SEARCH("kit8", 'Painel Shopee'!B2500)), 8,
IF(ISNUMBER(SEARCH("kit9", 'Painel Shopee'!B2500)), 9,
IF(ISNUMBER(SEARCH("kit10", 'Painel Shopee'!B2500)), 10,
IF(ISNUMBER(SEARCH("kit11", 'Painel Shopee'!B2500)), 11,
IF(ISNUMBER(SEARCH("kit12", 'Painel Shopee'!B2500)), 12,
IF(ISNUMBER(SEARCH("kit13", 'Painel Shopee'!B2500)), 13,
IF(ISNUMBER(SEARCH("kit14", 'Painel Shopee'!B2500)), 14,
IF(ISNUMBER(SEARCH("kit15", 'Painel Shopee'!B2500)), 15,
IF(ISNUMBER(SEARCH("kit16", 'Painel Shopee'!B2500)), 16,
IF(ISNUMBER(SEARCH("kit17", 'Painel Shopee'!B2500)), 17,
IF(ISNUMBER(SEARCH("kit18", 'Painel Shopee'!B2500)), 18,
IF(ISNUMBER(SEARCH("kit19", 'Painel Shopee'!B2500)), 19,
IF(ISNUMBER(SEARCH("kit20", 'Painel Shopee'!B2500)), 20, 0)))))))))))))))))))</f>
        <v>0</v>
      </c>
      <c r="E2500">
        <f>IF(D2500=0,'Painel Shopee'!C2500,D2500*'Painel Shopee'!C2500)</f>
        <v>0</v>
      </c>
    </row>
    <row r="2501" spans="1:5" x14ac:dyDescent="0.25">
      <c r="A2501">
        <f>IF(ISNUMBER(SEARCH("kit 2", 'Painel ML'!C2501)), 2,
IF(ISNUMBER(SEARCH("kit 3", 'Painel ML'!C2501)), 3,
IF(ISNUMBER(SEARCH("kit 4", 'Painel ML'!C2501)), 4,
IF(ISNUMBER(SEARCH("kit 5", 'Painel ML'!C2501)), 5,
IF(ISNUMBER(SEARCH("kit 6", 'Painel ML'!C2501)), 6,
IF(ISNUMBER(SEARCH("kit 7", 'Painel ML'!C2501)), 7,
IF(ISNUMBER(SEARCH("kit 8", 'Painel ML'!C2501)), 8,
IF(ISNUMBER(SEARCH("kit 9", 'Painel ML'!C2501)), 9,
IF(ISNUMBER(SEARCH("kit 10", 'Painel ML'!C2501)), 10,
IF(ISNUMBER(SEARCH("kit 11", 'Painel ML'!C2501)), 11,
IF(ISNUMBER(SEARCH("kit 12", 'Painel ML'!C2501)), 12,
IF(ISNUMBER(SEARCH("kit 13", 'Painel ML'!C2501)), 13,
IF(ISNUMBER(SEARCH("kit 14", 'Painel ML'!C2501)), 14,
IF(ISNUMBER(SEARCH("kit 15", 'Painel ML'!C2501)), 15,
IF(ISNUMBER(SEARCH("kit 16", 'Painel ML'!C2501)), 16,
IF(ISNUMBER(SEARCH("kit 17", 'Painel ML'!C2501)), 17,
IF(ISNUMBER(SEARCH("kit 18", 'Painel ML'!C2501)), 18,
IF(ISNUMBER(SEARCH("kit 19", 'Painel ML'!C2501)), 19,
IF(ISNUMBER(SEARCH("kit 20", 'Painel ML'!C2501)), 20, 0)))))))))))))))))))</f>
        <v>0</v>
      </c>
      <c r="B2501">
        <f>IF(A2501=0,'Painel ML'!A2501,A2501*'Painel ML'!A2501)</f>
        <v>0</v>
      </c>
      <c r="D2501">
        <f>IF(ISNUMBER(SEARCH("kit2", 'Painel Shopee'!B2501)), 2,
IF(ISNUMBER(SEARCH("kit3", 'Painel Shopee'!B2501)), 3,
IF(ISNUMBER(SEARCH("kit4", 'Painel Shopee'!B2501)), 4,
IF(ISNUMBER(SEARCH("kit5", 'Painel Shopee'!B2501)), 5,
IF(ISNUMBER(SEARCH("kit6", 'Painel Shopee'!B2501)), 6,
IF(ISNUMBER(SEARCH("kit7", 'Painel Shopee'!B2501)), 7,
IF(ISNUMBER(SEARCH("kit8", 'Painel Shopee'!B2501)), 8,
IF(ISNUMBER(SEARCH("kit9", 'Painel Shopee'!B2501)), 9,
IF(ISNUMBER(SEARCH("kit10", 'Painel Shopee'!B2501)), 10,
IF(ISNUMBER(SEARCH("kit11", 'Painel Shopee'!B2501)), 11,
IF(ISNUMBER(SEARCH("kit12", 'Painel Shopee'!B2501)), 12,
IF(ISNUMBER(SEARCH("kit13", 'Painel Shopee'!B2501)), 13,
IF(ISNUMBER(SEARCH("kit14", 'Painel Shopee'!B2501)), 14,
IF(ISNUMBER(SEARCH("kit15", 'Painel Shopee'!B2501)), 15,
IF(ISNUMBER(SEARCH("kit16", 'Painel Shopee'!B2501)), 16,
IF(ISNUMBER(SEARCH("kit17", 'Painel Shopee'!B2501)), 17,
IF(ISNUMBER(SEARCH("kit18", 'Painel Shopee'!B2501)), 18,
IF(ISNUMBER(SEARCH("kit19", 'Painel Shopee'!B2501)), 19,
IF(ISNUMBER(SEARCH("kit20", 'Painel Shopee'!B2501)), 20, 0)))))))))))))))))))</f>
        <v>0</v>
      </c>
      <c r="E2501">
        <f>IF(D2501=0,'Painel Shopee'!C2501,D2501*'Painel Shopee'!C2501)</f>
        <v>0</v>
      </c>
    </row>
    <row r="2502" spans="1:5" x14ac:dyDescent="0.25">
      <c r="A2502">
        <f>IF(ISNUMBER(SEARCH("kit 2", 'Painel ML'!C2502)), 2,
IF(ISNUMBER(SEARCH("kit 3", 'Painel ML'!C2502)), 3,
IF(ISNUMBER(SEARCH("kit 4", 'Painel ML'!C2502)), 4,
IF(ISNUMBER(SEARCH("kit 5", 'Painel ML'!C2502)), 5,
IF(ISNUMBER(SEARCH("kit 6", 'Painel ML'!C2502)), 6,
IF(ISNUMBER(SEARCH("kit 7", 'Painel ML'!C2502)), 7,
IF(ISNUMBER(SEARCH("kit 8", 'Painel ML'!C2502)), 8,
IF(ISNUMBER(SEARCH("kit 9", 'Painel ML'!C2502)), 9,
IF(ISNUMBER(SEARCH("kit 10", 'Painel ML'!C2502)), 10,
IF(ISNUMBER(SEARCH("kit 11", 'Painel ML'!C2502)), 11,
IF(ISNUMBER(SEARCH("kit 12", 'Painel ML'!C2502)), 12,
IF(ISNUMBER(SEARCH("kit 13", 'Painel ML'!C2502)), 13,
IF(ISNUMBER(SEARCH("kit 14", 'Painel ML'!C2502)), 14,
IF(ISNUMBER(SEARCH("kit 15", 'Painel ML'!C2502)), 15,
IF(ISNUMBER(SEARCH("kit 16", 'Painel ML'!C2502)), 16,
IF(ISNUMBER(SEARCH("kit 17", 'Painel ML'!C2502)), 17,
IF(ISNUMBER(SEARCH("kit 18", 'Painel ML'!C2502)), 18,
IF(ISNUMBER(SEARCH("kit 19", 'Painel ML'!C2502)), 19,
IF(ISNUMBER(SEARCH("kit 20", 'Painel ML'!C2502)), 20, 0)))))))))))))))))))</f>
        <v>0</v>
      </c>
      <c r="B2502">
        <f>IF(A2502=0,'Painel ML'!A2502,A2502*'Painel ML'!A2502)</f>
        <v>0</v>
      </c>
      <c r="D2502">
        <f>IF(ISNUMBER(SEARCH("kit2", 'Painel Shopee'!B2502)), 2,
IF(ISNUMBER(SEARCH("kit3", 'Painel Shopee'!B2502)), 3,
IF(ISNUMBER(SEARCH("kit4", 'Painel Shopee'!B2502)), 4,
IF(ISNUMBER(SEARCH("kit5", 'Painel Shopee'!B2502)), 5,
IF(ISNUMBER(SEARCH("kit6", 'Painel Shopee'!B2502)), 6,
IF(ISNUMBER(SEARCH("kit7", 'Painel Shopee'!B2502)), 7,
IF(ISNUMBER(SEARCH("kit8", 'Painel Shopee'!B2502)), 8,
IF(ISNUMBER(SEARCH("kit9", 'Painel Shopee'!B2502)), 9,
IF(ISNUMBER(SEARCH("kit10", 'Painel Shopee'!B2502)), 10,
IF(ISNUMBER(SEARCH("kit11", 'Painel Shopee'!B2502)), 11,
IF(ISNUMBER(SEARCH("kit12", 'Painel Shopee'!B2502)), 12,
IF(ISNUMBER(SEARCH("kit13", 'Painel Shopee'!B2502)), 13,
IF(ISNUMBER(SEARCH("kit14", 'Painel Shopee'!B2502)), 14,
IF(ISNUMBER(SEARCH("kit15", 'Painel Shopee'!B2502)), 15,
IF(ISNUMBER(SEARCH("kit16", 'Painel Shopee'!B2502)), 16,
IF(ISNUMBER(SEARCH("kit17", 'Painel Shopee'!B2502)), 17,
IF(ISNUMBER(SEARCH("kit18", 'Painel Shopee'!B2502)), 18,
IF(ISNUMBER(SEARCH("kit19", 'Painel Shopee'!B2502)), 19,
IF(ISNUMBER(SEARCH("kit20", 'Painel Shopee'!B2502)), 20, 0)))))))))))))))))))</f>
        <v>0</v>
      </c>
      <c r="E2502">
        <f>IF(D2502=0,'Painel Shopee'!C2502,D2502*'Painel Shopee'!C2502)</f>
        <v>0</v>
      </c>
    </row>
    <row r="2503" spans="1:5" x14ac:dyDescent="0.25">
      <c r="A2503">
        <f>IF(ISNUMBER(SEARCH("kit 2", 'Painel ML'!C2503)), 2,
IF(ISNUMBER(SEARCH("kit 3", 'Painel ML'!C2503)), 3,
IF(ISNUMBER(SEARCH("kit 4", 'Painel ML'!C2503)), 4,
IF(ISNUMBER(SEARCH("kit 5", 'Painel ML'!C2503)), 5,
IF(ISNUMBER(SEARCH("kit 6", 'Painel ML'!C2503)), 6,
IF(ISNUMBER(SEARCH("kit 7", 'Painel ML'!C2503)), 7,
IF(ISNUMBER(SEARCH("kit 8", 'Painel ML'!C2503)), 8,
IF(ISNUMBER(SEARCH("kit 9", 'Painel ML'!C2503)), 9,
IF(ISNUMBER(SEARCH("kit 10", 'Painel ML'!C2503)), 10,
IF(ISNUMBER(SEARCH("kit 11", 'Painel ML'!C2503)), 11,
IF(ISNUMBER(SEARCH("kit 12", 'Painel ML'!C2503)), 12,
IF(ISNUMBER(SEARCH("kit 13", 'Painel ML'!C2503)), 13,
IF(ISNUMBER(SEARCH("kit 14", 'Painel ML'!C2503)), 14,
IF(ISNUMBER(SEARCH("kit 15", 'Painel ML'!C2503)), 15,
IF(ISNUMBER(SEARCH("kit 16", 'Painel ML'!C2503)), 16,
IF(ISNUMBER(SEARCH("kit 17", 'Painel ML'!C2503)), 17,
IF(ISNUMBER(SEARCH("kit 18", 'Painel ML'!C2503)), 18,
IF(ISNUMBER(SEARCH("kit 19", 'Painel ML'!C2503)), 19,
IF(ISNUMBER(SEARCH("kit 20", 'Painel ML'!C2503)), 20, 0)))))))))))))))))))</f>
        <v>0</v>
      </c>
      <c r="B2503">
        <f>IF(A2503=0,'Painel ML'!A2503,A2503*'Painel ML'!A2503)</f>
        <v>0</v>
      </c>
      <c r="D2503">
        <f>IF(ISNUMBER(SEARCH("kit2", 'Painel Shopee'!B2503)), 2,
IF(ISNUMBER(SEARCH("kit3", 'Painel Shopee'!B2503)), 3,
IF(ISNUMBER(SEARCH("kit4", 'Painel Shopee'!B2503)), 4,
IF(ISNUMBER(SEARCH("kit5", 'Painel Shopee'!B2503)), 5,
IF(ISNUMBER(SEARCH("kit6", 'Painel Shopee'!B2503)), 6,
IF(ISNUMBER(SEARCH("kit7", 'Painel Shopee'!B2503)), 7,
IF(ISNUMBER(SEARCH("kit8", 'Painel Shopee'!B2503)), 8,
IF(ISNUMBER(SEARCH("kit9", 'Painel Shopee'!B2503)), 9,
IF(ISNUMBER(SEARCH("kit10", 'Painel Shopee'!B2503)), 10,
IF(ISNUMBER(SEARCH("kit11", 'Painel Shopee'!B2503)), 11,
IF(ISNUMBER(SEARCH("kit12", 'Painel Shopee'!B2503)), 12,
IF(ISNUMBER(SEARCH("kit13", 'Painel Shopee'!B2503)), 13,
IF(ISNUMBER(SEARCH("kit14", 'Painel Shopee'!B2503)), 14,
IF(ISNUMBER(SEARCH("kit15", 'Painel Shopee'!B2503)), 15,
IF(ISNUMBER(SEARCH("kit16", 'Painel Shopee'!B2503)), 16,
IF(ISNUMBER(SEARCH("kit17", 'Painel Shopee'!B2503)), 17,
IF(ISNUMBER(SEARCH("kit18", 'Painel Shopee'!B2503)), 18,
IF(ISNUMBER(SEARCH("kit19", 'Painel Shopee'!B2503)), 19,
IF(ISNUMBER(SEARCH("kit20", 'Painel Shopee'!B2503)), 20, 0)))))))))))))))))))</f>
        <v>0</v>
      </c>
      <c r="E2503">
        <f>IF(D2503=0,'Painel Shopee'!C2503,D2503*'Painel Shopee'!C2503)</f>
        <v>0</v>
      </c>
    </row>
    <row r="2504" spans="1:5" x14ac:dyDescent="0.25">
      <c r="A2504">
        <f>IF(ISNUMBER(SEARCH("kit 2", 'Painel ML'!C2504)), 2,
IF(ISNUMBER(SEARCH("kit 3", 'Painel ML'!C2504)), 3,
IF(ISNUMBER(SEARCH("kit 4", 'Painel ML'!C2504)), 4,
IF(ISNUMBER(SEARCH("kit 5", 'Painel ML'!C2504)), 5,
IF(ISNUMBER(SEARCH("kit 6", 'Painel ML'!C2504)), 6,
IF(ISNUMBER(SEARCH("kit 7", 'Painel ML'!C2504)), 7,
IF(ISNUMBER(SEARCH("kit 8", 'Painel ML'!C2504)), 8,
IF(ISNUMBER(SEARCH("kit 9", 'Painel ML'!C2504)), 9,
IF(ISNUMBER(SEARCH("kit 10", 'Painel ML'!C2504)), 10,
IF(ISNUMBER(SEARCH("kit 11", 'Painel ML'!C2504)), 11,
IF(ISNUMBER(SEARCH("kit 12", 'Painel ML'!C2504)), 12,
IF(ISNUMBER(SEARCH("kit 13", 'Painel ML'!C2504)), 13,
IF(ISNUMBER(SEARCH("kit 14", 'Painel ML'!C2504)), 14,
IF(ISNUMBER(SEARCH("kit 15", 'Painel ML'!C2504)), 15,
IF(ISNUMBER(SEARCH("kit 16", 'Painel ML'!C2504)), 16,
IF(ISNUMBER(SEARCH("kit 17", 'Painel ML'!C2504)), 17,
IF(ISNUMBER(SEARCH("kit 18", 'Painel ML'!C2504)), 18,
IF(ISNUMBER(SEARCH("kit 19", 'Painel ML'!C2504)), 19,
IF(ISNUMBER(SEARCH("kit 20", 'Painel ML'!C2504)), 20, 0)))))))))))))))))))</f>
        <v>0</v>
      </c>
      <c r="B2504">
        <f>IF(A2504=0,'Painel ML'!A2504,A2504*'Painel ML'!A2504)</f>
        <v>0</v>
      </c>
      <c r="D2504">
        <f>IF(ISNUMBER(SEARCH("kit2", 'Painel Shopee'!B2504)), 2,
IF(ISNUMBER(SEARCH("kit3", 'Painel Shopee'!B2504)), 3,
IF(ISNUMBER(SEARCH("kit4", 'Painel Shopee'!B2504)), 4,
IF(ISNUMBER(SEARCH("kit5", 'Painel Shopee'!B2504)), 5,
IF(ISNUMBER(SEARCH("kit6", 'Painel Shopee'!B2504)), 6,
IF(ISNUMBER(SEARCH("kit7", 'Painel Shopee'!B2504)), 7,
IF(ISNUMBER(SEARCH("kit8", 'Painel Shopee'!B2504)), 8,
IF(ISNUMBER(SEARCH("kit9", 'Painel Shopee'!B2504)), 9,
IF(ISNUMBER(SEARCH("kit10", 'Painel Shopee'!B2504)), 10,
IF(ISNUMBER(SEARCH("kit11", 'Painel Shopee'!B2504)), 11,
IF(ISNUMBER(SEARCH("kit12", 'Painel Shopee'!B2504)), 12,
IF(ISNUMBER(SEARCH("kit13", 'Painel Shopee'!B2504)), 13,
IF(ISNUMBER(SEARCH("kit14", 'Painel Shopee'!B2504)), 14,
IF(ISNUMBER(SEARCH("kit15", 'Painel Shopee'!B2504)), 15,
IF(ISNUMBER(SEARCH("kit16", 'Painel Shopee'!B2504)), 16,
IF(ISNUMBER(SEARCH("kit17", 'Painel Shopee'!B2504)), 17,
IF(ISNUMBER(SEARCH("kit18", 'Painel Shopee'!B2504)), 18,
IF(ISNUMBER(SEARCH("kit19", 'Painel Shopee'!B2504)), 19,
IF(ISNUMBER(SEARCH("kit20", 'Painel Shopee'!B2504)), 20, 0)))))))))))))))))))</f>
        <v>0</v>
      </c>
      <c r="E2504">
        <f>IF(D2504=0,'Painel Shopee'!C2504,D2504*'Painel Shopee'!C2504)</f>
        <v>0</v>
      </c>
    </row>
    <row r="2505" spans="1:5" x14ac:dyDescent="0.25">
      <c r="A2505">
        <f>IF(ISNUMBER(SEARCH("kit 2", 'Painel ML'!C2505)), 2,
IF(ISNUMBER(SEARCH("kit 3", 'Painel ML'!C2505)), 3,
IF(ISNUMBER(SEARCH("kit 4", 'Painel ML'!C2505)), 4,
IF(ISNUMBER(SEARCH("kit 5", 'Painel ML'!C2505)), 5,
IF(ISNUMBER(SEARCH("kit 6", 'Painel ML'!C2505)), 6,
IF(ISNUMBER(SEARCH("kit 7", 'Painel ML'!C2505)), 7,
IF(ISNUMBER(SEARCH("kit 8", 'Painel ML'!C2505)), 8,
IF(ISNUMBER(SEARCH("kit 9", 'Painel ML'!C2505)), 9,
IF(ISNUMBER(SEARCH("kit 10", 'Painel ML'!C2505)), 10,
IF(ISNUMBER(SEARCH("kit 11", 'Painel ML'!C2505)), 11,
IF(ISNUMBER(SEARCH("kit 12", 'Painel ML'!C2505)), 12,
IF(ISNUMBER(SEARCH("kit 13", 'Painel ML'!C2505)), 13,
IF(ISNUMBER(SEARCH("kit 14", 'Painel ML'!C2505)), 14,
IF(ISNUMBER(SEARCH("kit 15", 'Painel ML'!C2505)), 15,
IF(ISNUMBER(SEARCH("kit 16", 'Painel ML'!C2505)), 16,
IF(ISNUMBER(SEARCH("kit 17", 'Painel ML'!C2505)), 17,
IF(ISNUMBER(SEARCH("kit 18", 'Painel ML'!C2505)), 18,
IF(ISNUMBER(SEARCH("kit 19", 'Painel ML'!C2505)), 19,
IF(ISNUMBER(SEARCH("kit 20", 'Painel ML'!C2505)), 20, 0)))))))))))))))))))</f>
        <v>0</v>
      </c>
      <c r="B2505">
        <f>IF(A2505=0,'Painel ML'!A2505,A2505*'Painel ML'!A2505)</f>
        <v>0</v>
      </c>
      <c r="D2505">
        <f>IF(ISNUMBER(SEARCH("kit2", 'Painel Shopee'!B2505)), 2,
IF(ISNUMBER(SEARCH("kit3", 'Painel Shopee'!B2505)), 3,
IF(ISNUMBER(SEARCH("kit4", 'Painel Shopee'!B2505)), 4,
IF(ISNUMBER(SEARCH("kit5", 'Painel Shopee'!B2505)), 5,
IF(ISNUMBER(SEARCH("kit6", 'Painel Shopee'!B2505)), 6,
IF(ISNUMBER(SEARCH("kit7", 'Painel Shopee'!B2505)), 7,
IF(ISNUMBER(SEARCH("kit8", 'Painel Shopee'!B2505)), 8,
IF(ISNUMBER(SEARCH("kit9", 'Painel Shopee'!B2505)), 9,
IF(ISNUMBER(SEARCH("kit10", 'Painel Shopee'!B2505)), 10,
IF(ISNUMBER(SEARCH("kit11", 'Painel Shopee'!B2505)), 11,
IF(ISNUMBER(SEARCH("kit12", 'Painel Shopee'!B2505)), 12,
IF(ISNUMBER(SEARCH("kit13", 'Painel Shopee'!B2505)), 13,
IF(ISNUMBER(SEARCH("kit14", 'Painel Shopee'!B2505)), 14,
IF(ISNUMBER(SEARCH("kit15", 'Painel Shopee'!B2505)), 15,
IF(ISNUMBER(SEARCH("kit16", 'Painel Shopee'!B2505)), 16,
IF(ISNUMBER(SEARCH("kit17", 'Painel Shopee'!B2505)), 17,
IF(ISNUMBER(SEARCH("kit18", 'Painel Shopee'!B2505)), 18,
IF(ISNUMBER(SEARCH("kit19", 'Painel Shopee'!B2505)), 19,
IF(ISNUMBER(SEARCH("kit20", 'Painel Shopee'!B2505)), 20, 0)))))))))))))))))))</f>
        <v>0</v>
      </c>
      <c r="E2505">
        <f>IF(D2505=0,'Painel Shopee'!C2505,D2505*'Painel Shopee'!C2505)</f>
        <v>0</v>
      </c>
    </row>
    <row r="2506" spans="1:5" x14ac:dyDescent="0.25">
      <c r="A2506">
        <f>IF(ISNUMBER(SEARCH("kit 2", 'Painel ML'!C2506)), 2,
IF(ISNUMBER(SEARCH("kit 3", 'Painel ML'!C2506)), 3,
IF(ISNUMBER(SEARCH("kit 4", 'Painel ML'!C2506)), 4,
IF(ISNUMBER(SEARCH("kit 5", 'Painel ML'!C2506)), 5,
IF(ISNUMBER(SEARCH("kit 6", 'Painel ML'!C2506)), 6,
IF(ISNUMBER(SEARCH("kit 7", 'Painel ML'!C2506)), 7,
IF(ISNUMBER(SEARCH("kit 8", 'Painel ML'!C2506)), 8,
IF(ISNUMBER(SEARCH("kit 9", 'Painel ML'!C2506)), 9,
IF(ISNUMBER(SEARCH("kit 10", 'Painel ML'!C2506)), 10,
IF(ISNUMBER(SEARCH("kit 11", 'Painel ML'!C2506)), 11,
IF(ISNUMBER(SEARCH("kit 12", 'Painel ML'!C2506)), 12,
IF(ISNUMBER(SEARCH("kit 13", 'Painel ML'!C2506)), 13,
IF(ISNUMBER(SEARCH("kit 14", 'Painel ML'!C2506)), 14,
IF(ISNUMBER(SEARCH("kit 15", 'Painel ML'!C2506)), 15,
IF(ISNUMBER(SEARCH("kit 16", 'Painel ML'!C2506)), 16,
IF(ISNUMBER(SEARCH("kit 17", 'Painel ML'!C2506)), 17,
IF(ISNUMBER(SEARCH("kit 18", 'Painel ML'!C2506)), 18,
IF(ISNUMBER(SEARCH("kit 19", 'Painel ML'!C2506)), 19,
IF(ISNUMBER(SEARCH("kit 20", 'Painel ML'!C2506)), 20, 0)))))))))))))))))))</f>
        <v>0</v>
      </c>
      <c r="B2506">
        <f>IF(A2506=0,'Painel ML'!A2506,A2506*'Painel ML'!A2506)</f>
        <v>0</v>
      </c>
      <c r="D2506">
        <f>IF(ISNUMBER(SEARCH("kit2", 'Painel Shopee'!B2506)), 2,
IF(ISNUMBER(SEARCH("kit3", 'Painel Shopee'!B2506)), 3,
IF(ISNUMBER(SEARCH("kit4", 'Painel Shopee'!B2506)), 4,
IF(ISNUMBER(SEARCH("kit5", 'Painel Shopee'!B2506)), 5,
IF(ISNUMBER(SEARCH("kit6", 'Painel Shopee'!B2506)), 6,
IF(ISNUMBER(SEARCH("kit7", 'Painel Shopee'!B2506)), 7,
IF(ISNUMBER(SEARCH("kit8", 'Painel Shopee'!B2506)), 8,
IF(ISNUMBER(SEARCH("kit9", 'Painel Shopee'!B2506)), 9,
IF(ISNUMBER(SEARCH("kit10", 'Painel Shopee'!B2506)), 10,
IF(ISNUMBER(SEARCH("kit11", 'Painel Shopee'!B2506)), 11,
IF(ISNUMBER(SEARCH("kit12", 'Painel Shopee'!B2506)), 12,
IF(ISNUMBER(SEARCH("kit13", 'Painel Shopee'!B2506)), 13,
IF(ISNUMBER(SEARCH("kit14", 'Painel Shopee'!B2506)), 14,
IF(ISNUMBER(SEARCH("kit15", 'Painel Shopee'!B2506)), 15,
IF(ISNUMBER(SEARCH("kit16", 'Painel Shopee'!B2506)), 16,
IF(ISNUMBER(SEARCH("kit17", 'Painel Shopee'!B2506)), 17,
IF(ISNUMBER(SEARCH("kit18", 'Painel Shopee'!B2506)), 18,
IF(ISNUMBER(SEARCH("kit19", 'Painel Shopee'!B2506)), 19,
IF(ISNUMBER(SEARCH("kit20", 'Painel Shopee'!B2506)), 20, 0)))))))))))))))))))</f>
        <v>0</v>
      </c>
      <c r="E2506">
        <f>IF(D2506=0,'Painel Shopee'!C2506,D2506*'Painel Shopee'!C2506)</f>
        <v>0</v>
      </c>
    </row>
    <row r="2507" spans="1:5" x14ac:dyDescent="0.25">
      <c r="A2507">
        <f>IF(ISNUMBER(SEARCH("kit 2", 'Painel ML'!C2507)), 2,
IF(ISNUMBER(SEARCH("kit 3", 'Painel ML'!C2507)), 3,
IF(ISNUMBER(SEARCH("kit 4", 'Painel ML'!C2507)), 4,
IF(ISNUMBER(SEARCH("kit 5", 'Painel ML'!C2507)), 5,
IF(ISNUMBER(SEARCH("kit 6", 'Painel ML'!C2507)), 6,
IF(ISNUMBER(SEARCH("kit 7", 'Painel ML'!C2507)), 7,
IF(ISNUMBER(SEARCH("kit 8", 'Painel ML'!C2507)), 8,
IF(ISNUMBER(SEARCH("kit 9", 'Painel ML'!C2507)), 9,
IF(ISNUMBER(SEARCH("kit 10", 'Painel ML'!C2507)), 10,
IF(ISNUMBER(SEARCH("kit 11", 'Painel ML'!C2507)), 11,
IF(ISNUMBER(SEARCH("kit 12", 'Painel ML'!C2507)), 12,
IF(ISNUMBER(SEARCH("kit 13", 'Painel ML'!C2507)), 13,
IF(ISNUMBER(SEARCH("kit 14", 'Painel ML'!C2507)), 14,
IF(ISNUMBER(SEARCH("kit 15", 'Painel ML'!C2507)), 15,
IF(ISNUMBER(SEARCH("kit 16", 'Painel ML'!C2507)), 16,
IF(ISNUMBER(SEARCH("kit 17", 'Painel ML'!C2507)), 17,
IF(ISNUMBER(SEARCH("kit 18", 'Painel ML'!C2507)), 18,
IF(ISNUMBER(SEARCH("kit 19", 'Painel ML'!C2507)), 19,
IF(ISNUMBER(SEARCH("kit 20", 'Painel ML'!C2507)), 20, 0)))))))))))))))))))</f>
        <v>0</v>
      </c>
      <c r="B2507">
        <f>IF(A2507=0,'Painel ML'!A2507,A2507*'Painel ML'!A2507)</f>
        <v>0</v>
      </c>
      <c r="D2507">
        <f>IF(ISNUMBER(SEARCH("kit2", 'Painel Shopee'!B2507)), 2,
IF(ISNUMBER(SEARCH("kit3", 'Painel Shopee'!B2507)), 3,
IF(ISNUMBER(SEARCH("kit4", 'Painel Shopee'!B2507)), 4,
IF(ISNUMBER(SEARCH("kit5", 'Painel Shopee'!B2507)), 5,
IF(ISNUMBER(SEARCH("kit6", 'Painel Shopee'!B2507)), 6,
IF(ISNUMBER(SEARCH("kit7", 'Painel Shopee'!B2507)), 7,
IF(ISNUMBER(SEARCH("kit8", 'Painel Shopee'!B2507)), 8,
IF(ISNUMBER(SEARCH("kit9", 'Painel Shopee'!B2507)), 9,
IF(ISNUMBER(SEARCH("kit10", 'Painel Shopee'!B2507)), 10,
IF(ISNUMBER(SEARCH("kit11", 'Painel Shopee'!B2507)), 11,
IF(ISNUMBER(SEARCH("kit12", 'Painel Shopee'!B2507)), 12,
IF(ISNUMBER(SEARCH("kit13", 'Painel Shopee'!B2507)), 13,
IF(ISNUMBER(SEARCH("kit14", 'Painel Shopee'!B2507)), 14,
IF(ISNUMBER(SEARCH("kit15", 'Painel Shopee'!B2507)), 15,
IF(ISNUMBER(SEARCH("kit16", 'Painel Shopee'!B2507)), 16,
IF(ISNUMBER(SEARCH("kit17", 'Painel Shopee'!B2507)), 17,
IF(ISNUMBER(SEARCH("kit18", 'Painel Shopee'!B2507)), 18,
IF(ISNUMBER(SEARCH("kit19", 'Painel Shopee'!B2507)), 19,
IF(ISNUMBER(SEARCH("kit20", 'Painel Shopee'!B2507)), 20, 0)))))))))))))))))))</f>
        <v>0</v>
      </c>
      <c r="E2507">
        <f>IF(D2507=0,'Painel Shopee'!C2507,D2507*'Painel Shopee'!C2507)</f>
        <v>0</v>
      </c>
    </row>
    <row r="2508" spans="1:5" x14ac:dyDescent="0.25">
      <c r="A2508">
        <f>IF(ISNUMBER(SEARCH("kit 2", 'Painel ML'!C2508)), 2,
IF(ISNUMBER(SEARCH("kit 3", 'Painel ML'!C2508)), 3,
IF(ISNUMBER(SEARCH("kit 4", 'Painel ML'!C2508)), 4,
IF(ISNUMBER(SEARCH("kit 5", 'Painel ML'!C2508)), 5,
IF(ISNUMBER(SEARCH("kit 6", 'Painel ML'!C2508)), 6,
IF(ISNUMBER(SEARCH("kit 7", 'Painel ML'!C2508)), 7,
IF(ISNUMBER(SEARCH("kit 8", 'Painel ML'!C2508)), 8,
IF(ISNUMBER(SEARCH("kit 9", 'Painel ML'!C2508)), 9,
IF(ISNUMBER(SEARCH("kit 10", 'Painel ML'!C2508)), 10,
IF(ISNUMBER(SEARCH("kit 11", 'Painel ML'!C2508)), 11,
IF(ISNUMBER(SEARCH("kit 12", 'Painel ML'!C2508)), 12,
IF(ISNUMBER(SEARCH("kit 13", 'Painel ML'!C2508)), 13,
IF(ISNUMBER(SEARCH("kit 14", 'Painel ML'!C2508)), 14,
IF(ISNUMBER(SEARCH("kit 15", 'Painel ML'!C2508)), 15,
IF(ISNUMBER(SEARCH("kit 16", 'Painel ML'!C2508)), 16,
IF(ISNUMBER(SEARCH("kit 17", 'Painel ML'!C2508)), 17,
IF(ISNUMBER(SEARCH("kit 18", 'Painel ML'!C2508)), 18,
IF(ISNUMBER(SEARCH("kit 19", 'Painel ML'!C2508)), 19,
IF(ISNUMBER(SEARCH("kit 20", 'Painel ML'!C2508)), 20, 0)))))))))))))))))))</f>
        <v>0</v>
      </c>
      <c r="B2508">
        <f>IF(A2508=0,'Painel ML'!A2508,A2508*'Painel ML'!A2508)</f>
        <v>0</v>
      </c>
      <c r="D2508">
        <f>IF(ISNUMBER(SEARCH("kit2", 'Painel Shopee'!B2508)), 2,
IF(ISNUMBER(SEARCH("kit3", 'Painel Shopee'!B2508)), 3,
IF(ISNUMBER(SEARCH("kit4", 'Painel Shopee'!B2508)), 4,
IF(ISNUMBER(SEARCH("kit5", 'Painel Shopee'!B2508)), 5,
IF(ISNUMBER(SEARCH("kit6", 'Painel Shopee'!B2508)), 6,
IF(ISNUMBER(SEARCH("kit7", 'Painel Shopee'!B2508)), 7,
IF(ISNUMBER(SEARCH("kit8", 'Painel Shopee'!B2508)), 8,
IF(ISNUMBER(SEARCH("kit9", 'Painel Shopee'!B2508)), 9,
IF(ISNUMBER(SEARCH("kit10", 'Painel Shopee'!B2508)), 10,
IF(ISNUMBER(SEARCH("kit11", 'Painel Shopee'!B2508)), 11,
IF(ISNUMBER(SEARCH("kit12", 'Painel Shopee'!B2508)), 12,
IF(ISNUMBER(SEARCH("kit13", 'Painel Shopee'!B2508)), 13,
IF(ISNUMBER(SEARCH("kit14", 'Painel Shopee'!B2508)), 14,
IF(ISNUMBER(SEARCH("kit15", 'Painel Shopee'!B2508)), 15,
IF(ISNUMBER(SEARCH("kit16", 'Painel Shopee'!B2508)), 16,
IF(ISNUMBER(SEARCH("kit17", 'Painel Shopee'!B2508)), 17,
IF(ISNUMBER(SEARCH("kit18", 'Painel Shopee'!B2508)), 18,
IF(ISNUMBER(SEARCH("kit19", 'Painel Shopee'!B2508)), 19,
IF(ISNUMBER(SEARCH("kit20", 'Painel Shopee'!B2508)), 20, 0)))))))))))))))))))</f>
        <v>0</v>
      </c>
      <c r="E2508">
        <f>IF(D2508=0,'Painel Shopee'!C2508,D2508*'Painel Shopee'!C2508)</f>
        <v>0</v>
      </c>
    </row>
    <row r="2509" spans="1:5" x14ac:dyDescent="0.25">
      <c r="A2509">
        <f>IF(ISNUMBER(SEARCH("kit 2", 'Painel ML'!C2509)), 2,
IF(ISNUMBER(SEARCH("kit 3", 'Painel ML'!C2509)), 3,
IF(ISNUMBER(SEARCH("kit 4", 'Painel ML'!C2509)), 4,
IF(ISNUMBER(SEARCH("kit 5", 'Painel ML'!C2509)), 5,
IF(ISNUMBER(SEARCH("kit 6", 'Painel ML'!C2509)), 6,
IF(ISNUMBER(SEARCH("kit 7", 'Painel ML'!C2509)), 7,
IF(ISNUMBER(SEARCH("kit 8", 'Painel ML'!C2509)), 8,
IF(ISNUMBER(SEARCH("kit 9", 'Painel ML'!C2509)), 9,
IF(ISNUMBER(SEARCH("kit 10", 'Painel ML'!C2509)), 10,
IF(ISNUMBER(SEARCH("kit 11", 'Painel ML'!C2509)), 11,
IF(ISNUMBER(SEARCH("kit 12", 'Painel ML'!C2509)), 12,
IF(ISNUMBER(SEARCH("kit 13", 'Painel ML'!C2509)), 13,
IF(ISNUMBER(SEARCH("kit 14", 'Painel ML'!C2509)), 14,
IF(ISNUMBER(SEARCH("kit 15", 'Painel ML'!C2509)), 15,
IF(ISNUMBER(SEARCH("kit 16", 'Painel ML'!C2509)), 16,
IF(ISNUMBER(SEARCH("kit 17", 'Painel ML'!C2509)), 17,
IF(ISNUMBER(SEARCH("kit 18", 'Painel ML'!C2509)), 18,
IF(ISNUMBER(SEARCH("kit 19", 'Painel ML'!C2509)), 19,
IF(ISNUMBER(SEARCH("kit 20", 'Painel ML'!C2509)), 20, 0)))))))))))))))))))</f>
        <v>0</v>
      </c>
      <c r="B2509">
        <f>IF(A2509=0,'Painel ML'!A2509,A2509*'Painel ML'!A2509)</f>
        <v>0</v>
      </c>
      <c r="D2509">
        <f>IF(ISNUMBER(SEARCH("kit2", 'Painel Shopee'!B2509)), 2,
IF(ISNUMBER(SEARCH("kit3", 'Painel Shopee'!B2509)), 3,
IF(ISNUMBER(SEARCH("kit4", 'Painel Shopee'!B2509)), 4,
IF(ISNUMBER(SEARCH("kit5", 'Painel Shopee'!B2509)), 5,
IF(ISNUMBER(SEARCH("kit6", 'Painel Shopee'!B2509)), 6,
IF(ISNUMBER(SEARCH("kit7", 'Painel Shopee'!B2509)), 7,
IF(ISNUMBER(SEARCH("kit8", 'Painel Shopee'!B2509)), 8,
IF(ISNUMBER(SEARCH("kit9", 'Painel Shopee'!B2509)), 9,
IF(ISNUMBER(SEARCH("kit10", 'Painel Shopee'!B2509)), 10,
IF(ISNUMBER(SEARCH("kit11", 'Painel Shopee'!B2509)), 11,
IF(ISNUMBER(SEARCH("kit12", 'Painel Shopee'!B2509)), 12,
IF(ISNUMBER(SEARCH("kit13", 'Painel Shopee'!B2509)), 13,
IF(ISNUMBER(SEARCH("kit14", 'Painel Shopee'!B2509)), 14,
IF(ISNUMBER(SEARCH("kit15", 'Painel Shopee'!B2509)), 15,
IF(ISNUMBER(SEARCH("kit16", 'Painel Shopee'!B2509)), 16,
IF(ISNUMBER(SEARCH("kit17", 'Painel Shopee'!B2509)), 17,
IF(ISNUMBER(SEARCH("kit18", 'Painel Shopee'!B2509)), 18,
IF(ISNUMBER(SEARCH("kit19", 'Painel Shopee'!B2509)), 19,
IF(ISNUMBER(SEARCH("kit20", 'Painel Shopee'!B2509)), 20, 0)))))))))))))))))))</f>
        <v>0</v>
      </c>
      <c r="E2509">
        <f>IF(D2509=0,'Painel Shopee'!C2509,D2509*'Painel Shopee'!C2509)</f>
        <v>0</v>
      </c>
    </row>
    <row r="2510" spans="1:5" x14ac:dyDescent="0.25">
      <c r="A2510">
        <f>IF(ISNUMBER(SEARCH("kit 2", 'Painel ML'!C2510)), 2,
IF(ISNUMBER(SEARCH("kit 3", 'Painel ML'!C2510)), 3,
IF(ISNUMBER(SEARCH("kit 4", 'Painel ML'!C2510)), 4,
IF(ISNUMBER(SEARCH("kit 5", 'Painel ML'!C2510)), 5,
IF(ISNUMBER(SEARCH("kit 6", 'Painel ML'!C2510)), 6,
IF(ISNUMBER(SEARCH("kit 7", 'Painel ML'!C2510)), 7,
IF(ISNUMBER(SEARCH("kit 8", 'Painel ML'!C2510)), 8,
IF(ISNUMBER(SEARCH("kit 9", 'Painel ML'!C2510)), 9,
IF(ISNUMBER(SEARCH("kit 10", 'Painel ML'!C2510)), 10,
IF(ISNUMBER(SEARCH("kit 11", 'Painel ML'!C2510)), 11,
IF(ISNUMBER(SEARCH("kit 12", 'Painel ML'!C2510)), 12,
IF(ISNUMBER(SEARCH("kit 13", 'Painel ML'!C2510)), 13,
IF(ISNUMBER(SEARCH("kit 14", 'Painel ML'!C2510)), 14,
IF(ISNUMBER(SEARCH("kit 15", 'Painel ML'!C2510)), 15,
IF(ISNUMBER(SEARCH("kit 16", 'Painel ML'!C2510)), 16,
IF(ISNUMBER(SEARCH("kit 17", 'Painel ML'!C2510)), 17,
IF(ISNUMBER(SEARCH("kit 18", 'Painel ML'!C2510)), 18,
IF(ISNUMBER(SEARCH("kit 19", 'Painel ML'!C2510)), 19,
IF(ISNUMBER(SEARCH("kit 20", 'Painel ML'!C2510)), 20, 0)))))))))))))))))))</f>
        <v>0</v>
      </c>
      <c r="B2510">
        <f>IF(A2510=0,'Painel ML'!A2510,A2510*'Painel ML'!A2510)</f>
        <v>0</v>
      </c>
      <c r="D2510">
        <f>IF(ISNUMBER(SEARCH("kit2", 'Painel Shopee'!B2510)), 2,
IF(ISNUMBER(SEARCH("kit3", 'Painel Shopee'!B2510)), 3,
IF(ISNUMBER(SEARCH("kit4", 'Painel Shopee'!B2510)), 4,
IF(ISNUMBER(SEARCH("kit5", 'Painel Shopee'!B2510)), 5,
IF(ISNUMBER(SEARCH("kit6", 'Painel Shopee'!B2510)), 6,
IF(ISNUMBER(SEARCH("kit7", 'Painel Shopee'!B2510)), 7,
IF(ISNUMBER(SEARCH("kit8", 'Painel Shopee'!B2510)), 8,
IF(ISNUMBER(SEARCH("kit9", 'Painel Shopee'!B2510)), 9,
IF(ISNUMBER(SEARCH("kit10", 'Painel Shopee'!B2510)), 10,
IF(ISNUMBER(SEARCH("kit11", 'Painel Shopee'!B2510)), 11,
IF(ISNUMBER(SEARCH("kit12", 'Painel Shopee'!B2510)), 12,
IF(ISNUMBER(SEARCH("kit13", 'Painel Shopee'!B2510)), 13,
IF(ISNUMBER(SEARCH("kit14", 'Painel Shopee'!B2510)), 14,
IF(ISNUMBER(SEARCH("kit15", 'Painel Shopee'!B2510)), 15,
IF(ISNUMBER(SEARCH("kit16", 'Painel Shopee'!B2510)), 16,
IF(ISNUMBER(SEARCH("kit17", 'Painel Shopee'!B2510)), 17,
IF(ISNUMBER(SEARCH("kit18", 'Painel Shopee'!B2510)), 18,
IF(ISNUMBER(SEARCH("kit19", 'Painel Shopee'!B2510)), 19,
IF(ISNUMBER(SEARCH("kit20", 'Painel Shopee'!B2510)), 20, 0)))))))))))))))))))</f>
        <v>0</v>
      </c>
      <c r="E2510">
        <f>IF(D2510=0,'Painel Shopee'!C2510,D2510*'Painel Shopee'!C2510)</f>
        <v>0</v>
      </c>
    </row>
    <row r="2511" spans="1:5" x14ac:dyDescent="0.25">
      <c r="A2511">
        <f>IF(ISNUMBER(SEARCH("kit 2", 'Painel ML'!C2511)), 2,
IF(ISNUMBER(SEARCH("kit 3", 'Painel ML'!C2511)), 3,
IF(ISNUMBER(SEARCH("kit 4", 'Painel ML'!C2511)), 4,
IF(ISNUMBER(SEARCH("kit 5", 'Painel ML'!C2511)), 5,
IF(ISNUMBER(SEARCH("kit 6", 'Painel ML'!C2511)), 6,
IF(ISNUMBER(SEARCH("kit 7", 'Painel ML'!C2511)), 7,
IF(ISNUMBER(SEARCH("kit 8", 'Painel ML'!C2511)), 8,
IF(ISNUMBER(SEARCH("kit 9", 'Painel ML'!C2511)), 9,
IF(ISNUMBER(SEARCH("kit 10", 'Painel ML'!C2511)), 10,
IF(ISNUMBER(SEARCH("kit 11", 'Painel ML'!C2511)), 11,
IF(ISNUMBER(SEARCH("kit 12", 'Painel ML'!C2511)), 12,
IF(ISNUMBER(SEARCH("kit 13", 'Painel ML'!C2511)), 13,
IF(ISNUMBER(SEARCH("kit 14", 'Painel ML'!C2511)), 14,
IF(ISNUMBER(SEARCH("kit 15", 'Painel ML'!C2511)), 15,
IF(ISNUMBER(SEARCH("kit 16", 'Painel ML'!C2511)), 16,
IF(ISNUMBER(SEARCH("kit 17", 'Painel ML'!C2511)), 17,
IF(ISNUMBER(SEARCH("kit 18", 'Painel ML'!C2511)), 18,
IF(ISNUMBER(SEARCH("kit 19", 'Painel ML'!C2511)), 19,
IF(ISNUMBER(SEARCH("kit 20", 'Painel ML'!C2511)), 20, 0)))))))))))))))))))</f>
        <v>0</v>
      </c>
      <c r="B2511">
        <f>IF(A2511=0,'Painel ML'!A2511,A2511*'Painel ML'!A2511)</f>
        <v>0</v>
      </c>
      <c r="D2511">
        <f>IF(ISNUMBER(SEARCH("kit2", 'Painel Shopee'!B2511)), 2,
IF(ISNUMBER(SEARCH("kit3", 'Painel Shopee'!B2511)), 3,
IF(ISNUMBER(SEARCH("kit4", 'Painel Shopee'!B2511)), 4,
IF(ISNUMBER(SEARCH("kit5", 'Painel Shopee'!B2511)), 5,
IF(ISNUMBER(SEARCH("kit6", 'Painel Shopee'!B2511)), 6,
IF(ISNUMBER(SEARCH("kit7", 'Painel Shopee'!B2511)), 7,
IF(ISNUMBER(SEARCH("kit8", 'Painel Shopee'!B2511)), 8,
IF(ISNUMBER(SEARCH("kit9", 'Painel Shopee'!B2511)), 9,
IF(ISNUMBER(SEARCH("kit10", 'Painel Shopee'!B2511)), 10,
IF(ISNUMBER(SEARCH("kit11", 'Painel Shopee'!B2511)), 11,
IF(ISNUMBER(SEARCH("kit12", 'Painel Shopee'!B2511)), 12,
IF(ISNUMBER(SEARCH("kit13", 'Painel Shopee'!B2511)), 13,
IF(ISNUMBER(SEARCH("kit14", 'Painel Shopee'!B2511)), 14,
IF(ISNUMBER(SEARCH("kit15", 'Painel Shopee'!B2511)), 15,
IF(ISNUMBER(SEARCH("kit16", 'Painel Shopee'!B2511)), 16,
IF(ISNUMBER(SEARCH("kit17", 'Painel Shopee'!B2511)), 17,
IF(ISNUMBER(SEARCH("kit18", 'Painel Shopee'!B2511)), 18,
IF(ISNUMBER(SEARCH("kit19", 'Painel Shopee'!B2511)), 19,
IF(ISNUMBER(SEARCH("kit20", 'Painel Shopee'!B2511)), 20, 0)))))))))))))))))))</f>
        <v>0</v>
      </c>
      <c r="E2511">
        <f>IF(D2511=0,'Painel Shopee'!C2511,D2511*'Painel Shopee'!C2511)</f>
        <v>0</v>
      </c>
    </row>
    <row r="2512" spans="1:5" x14ac:dyDescent="0.25">
      <c r="A2512">
        <f>IF(ISNUMBER(SEARCH("kit 2", 'Painel ML'!C2512)), 2,
IF(ISNUMBER(SEARCH("kit 3", 'Painel ML'!C2512)), 3,
IF(ISNUMBER(SEARCH("kit 4", 'Painel ML'!C2512)), 4,
IF(ISNUMBER(SEARCH("kit 5", 'Painel ML'!C2512)), 5,
IF(ISNUMBER(SEARCH("kit 6", 'Painel ML'!C2512)), 6,
IF(ISNUMBER(SEARCH("kit 7", 'Painel ML'!C2512)), 7,
IF(ISNUMBER(SEARCH("kit 8", 'Painel ML'!C2512)), 8,
IF(ISNUMBER(SEARCH("kit 9", 'Painel ML'!C2512)), 9,
IF(ISNUMBER(SEARCH("kit 10", 'Painel ML'!C2512)), 10,
IF(ISNUMBER(SEARCH("kit 11", 'Painel ML'!C2512)), 11,
IF(ISNUMBER(SEARCH("kit 12", 'Painel ML'!C2512)), 12,
IF(ISNUMBER(SEARCH("kit 13", 'Painel ML'!C2512)), 13,
IF(ISNUMBER(SEARCH("kit 14", 'Painel ML'!C2512)), 14,
IF(ISNUMBER(SEARCH("kit 15", 'Painel ML'!C2512)), 15,
IF(ISNUMBER(SEARCH("kit 16", 'Painel ML'!C2512)), 16,
IF(ISNUMBER(SEARCH("kit 17", 'Painel ML'!C2512)), 17,
IF(ISNUMBER(SEARCH("kit 18", 'Painel ML'!C2512)), 18,
IF(ISNUMBER(SEARCH("kit 19", 'Painel ML'!C2512)), 19,
IF(ISNUMBER(SEARCH("kit 20", 'Painel ML'!C2512)), 20, 0)))))))))))))))))))</f>
        <v>0</v>
      </c>
      <c r="B2512">
        <f>IF(A2512=0,'Painel ML'!A2512,A2512*'Painel ML'!A2512)</f>
        <v>0</v>
      </c>
      <c r="D2512">
        <f>IF(ISNUMBER(SEARCH("kit2", 'Painel Shopee'!B2512)), 2,
IF(ISNUMBER(SEARCH("kit3", 'Painel Shopee'!B2512)), 3,
IF(ISNUMBER(SEARCH("kit4", 'Painel Shopee'!B2512)), 4,
IF(ISNUMBER(SEARCH("kit5", 'Painel Shopee'!B2512)), 5,
IF(ISNUMBER(SEARCH("kit6", 'Painel Shopee'!B2512)), 6,
IF(ISNUMBER(SEARCH("kit7", 'Painel Shopee'!B2512)), 7,
IF(ISNUMBER(SEARCH("kit8", 'Painel Shopee'!B2512)), 8,
IF(ISNUMBER(SEARCH("kit9", 'Painel Shopee'!B2512)), 9,
IF(ISNUMBER(SEARCH("kit10", 'Painel Shopee'!B2512)), 10,
IF(ISNUMBER(SEARCH("kit11", 'Painel Shopee'!B2512)), 11,
IF(ISNUMBER(SEARCH("kit12", 'Painel Shopee'!B2512)), 12,
IF(ISNUMBER(SEARCH("kit13", 'Painel Shopee'!B2512)), 13,
IF(ISNUMBER(SEARCH("kit14", 'Painel Shopee'!B2512)), 14,
IF(ISNUMBER(SEARCH("kit15", 'Painel Shopee'!B2512)), 15,
IF(ISNUMBER(SEARCH("kit16", 'Painel Shopee'!B2512)), 16,
IF(ISNUMBER(SEARCH("kit17", 'Painel Shopee'!B2512)), 17,
IF(ISNUMBER(SEARCH("kit18", 'Painel Shopee'!B2512)), 18,
IF(ISNUMBER(SEARCH("kit19", 'Painel Shopee'!B2512)), 19,
IF(ISNUMBER(SEARCH("kit20", 'Painel Shopee'!B2512)), 20, 0)))))))))))))))))))</f>
        <v>0</v>
      </c>
      <c r="E2512">
        <f>IF(D2512=0,'Painel Shopee'!C2512,D2512*'Painel Shopee'!C2512)</f>
        <v>0</v>
      </c>
    </row>
    <row r="2513" spans="1:5" x14ac:dyDescent="0.25">
      <c r="A2513">
        <f>IF(ISNUMBER(SEARCH("kit 2", 'Painel ML'!C2513)), 2,
IF(ISNUMBER(SEARCH("kit 3", 'Painel ML'!C2513)), 3,
IF(ISNUMBER(SEARCH("kit 4", 'Painel ML'!C2513)), 4,
IF(ISNUMBER(SEARCH("kit 5", 'Painel ML'!C2513)), 5,
IF(ISNUMBER(SEARCH("kit 6", 'Painel ML'!C2513)), 6,
IF(ISNUMBER(SEARCH("kit 7", 'Painel ML'!C2513)), 7,
IF(ISNUMBER(SEARCH("kit 8", 'Painel ML'!C2513)), 8,
IF(ISNUMBER(SEARCH("kit 9", 'Painel ML'!C2513)), 9,
IF(ISNUMBER(SEARCH("kit 10", 'Painel ML'!C2513)), 10,
IF(ISNUMBER(SEARCH("kit 11", 'Painel ML'!C2513)), 11,
IF(ISNUMBER(SEARCH("kit 12", 'Painel ML'!C2513)), 12,
IF(ISNUMBER(SEARCH("kit 13", 'Painel ML'!C2513)), 13,
IF(ISNUMBER(SEARCH("kit 14", 'Painel ML'!C2513)), 14,
IF(ISNUMBER(SEARCH("kit 15", 'Painel ML'!C2513)), 15,
IF(ISNUMBER(SEARCH("kit 16", 'Painel ML'!C2513)), 16,
IF(ISNUMBER(SEARCH("kit 17", 'Painel ML'!C2513)), 17,
IF(ISNUMBER(SEARCH("kit 18", 'Painel ML'!C2513)), 18,
IF(ISNUMBER(SEARCH("kit 19", 'Painel ML'!C2513)), 19,
IF(ISNUMBER(SEARCH("kit 20", 'Painel ML'!C2513)), 20, 0)))))))))))))))))))</f>
        <v>0</v>
      </c>
      <c r="B2513">
        <f>IF(A2513=0,'Painel ML'!A2513,A2513*'Painel ML'!A2513)</f>
        <v>0</v>
      </c>
      <c r="D2513">
        <f>IF(ISNUMBER(SEARCH("kit2", 'Painel Shopee'!B2513)), 2,
IF(ISNUMBER(SEARCH("kit3", 'Painel Shopee'!B2513)), 3,
IF(ISNUMBER(SEARCH("kit4", 'Painel Shopee'!B2513)), 4,
IF(ISNUMBER(SEARCH("kit5", 'Painel Shopee'!B2513)), 5,
IF(ISNUMBER(SEARCH("kit6", 'Painel Shopee'!B2513)), 6,
IF(ISNUMBER(SEARCH("kit7", 'Painel Shopee'!B2513)), 7,
IF(ISNUMBER(SEARCH("kit8", 'Painel Shopee'!B2513)), 8,
IF(ISNUMBER(SEARCH("kit9", 'Painel Shopee'!B2513)), 9,
IF(ISNUMBER(SEARCH("kit10", 'Painel Shopee'!B2513)), 10,
IF(ISNUMBER(SEARCH("kit11", 'Painel Shopee'!B2513)), 11,
IF(ISNUMBER(SEARCH("kit12", 'Painel Shopee'!B2513)), 12,
IF(ISNUMBER(SEARCH("kit13", 'Painel Shopee'!B2513)), 13,
IF(ISNUMBER(SEARCH("kit14", 'Painel Shopee'!B2513)), 14,
IF(ISNUMBER(SEARCH("kit15", 'Painel Shopee'!B2513)), 15,
IF(ISNUMBER(SEARCH("kit16", 'Painel Shopee'!B2513)), 16,
IF(ISNUMBER(SEARCH("kit17", 'Painel Shopee'!B2513)), 17,
IF(ISNUMBER(SEARCH("kit18", 'Painel Shopee'!B2513)), 18,
IF(ISNUMBER(SEARCH("kit19", 'Painel Shopee'!B2513)), 19,
IF(ISNUMBER(SEARCH("kit20", 'Painel Shopee'!B2513)), 20, 0)))))))))))))))))))</f>
        <v>0</v>
      </c>
      <c r="E2513">
        <f>IF(D2513=0,'Painel Shopee'!C2513,D2513*'Painel Shopee'!C2513)</f>
        <v>0</v>
      </c>
    </row>
    <row r="2514" spans="1:5" x14ac:dyDescent="0.25">
      <c r="A2514">
        <f>IF(ISNUMBER(SEARCH("kit 2", 'Painel ML'!C2514)), 2,
IF(ISNUMBER(SEARCH("kit 3", 'Painel ML'!C2514)), 3,
IF(ISNUMBER(SEARCH("kit 4", 'Painel ML'!C2514)), 4,
IF(ISNUMBER(SEARCH("kit 5", 'Painel ML'!C2514)), 5,
IF(ISNUMBER(SEARCH("kit 6", 'Painel ML'!C2514)), 6,
IF(ISNUMBER(SEARCH("kit 7", 'Painel ML'!C2514)), 7,
IF(ISNUMBER(SEARCH("kit 8", 'Painel ML'!C2514)), 8,
IF(ISNUMBER(SEARCH("kit 9", 'Painel ML'!C2514)), 9,
IF(ISNUMBER(SEARCH("kit 10", 'Painel ML'!C2514)), 10,
IF(ISNUMBER(SEARCH("kit 11", 'Painel ML'!C2514)), 11,
IF(ISNUMBER(SEARCH("kit 12", 'Painel ML'!C2514)), 12,
IF(ISNUMBER(SEARCH("kit 13", 'Painel ML'!C2514)), 13,
IF(ISNUMBER(SEARCH("kit 14", 'Painel ML'!C2514)), 14,
IF(ISNUMBER(SEARCH("kit 15", 'Painel ML'!C2514)), 15,
IF(ISNUMBER(SEARCH("kit 16", 'Painel ML'!C2514)), 16,
IF(ISNUMBER(SEARCH("kit 17", 'Painel ML'!C2514)), 17,
IF(ISNUMBER(SEARCH("kit 18", 'Painel ML'!C2514)), 18,
IF(ISNUMBER(SEARCH("kit 19", 'Painel ML'!C2514)), 19,
IF(ISNUMBER(SEARCH("kit 20", 'Painel ML'!C2514)), 20, 0)))))))))))))))))))</f>
        <v>0</v>
      </c>
      <c r="B2514">
        <f>IF(A2514=0,'Painel ML'!A2514,A2514*'Painel ML'!A2514)</f>
        <v>0</v>
      </c>
      <c r="D2514">
        <f>IF(ISNUMBER(SEARCH("kit2", 'Painel Shopee'!B2514)), 2,
IF(ISNUMBER(SEARCH("kit3", 'Painel Shopee'!B2514)), 3,
IF(ISNUMBER(SEARCH("kit4", 'Painel Shopee'!B2514)), 4,
IF(ISNUMBER(SEARCH("kit5", 'Painel Shopee'!B2514)), 5,
IF(ISNUMBER(SEARCH("kit6", 'Painel Shopee'!B2514)), 6,
IF(ISNUMBER(SEARCH("kit7", 'Painel Shopee'!B2514)), 7,
IF(ISNUMBER(SEARCH("kit8", 'Painel Shopee'!B2514)), 8,
IF(ISNUMBER(SEARCH("kit9", 'Painel Shopee'!B2514)), 9,
IF(ISNUMBER(SEARCH("kit10", 'Painel Shopee'!B2514)), 10,
IF(ISNUMBER(SEARCH("kit11", 'Painel Shopee'!B2514)), 11,
IF(ISNUMBER(SEARCH("kit12", 'Painel Shopee'!B2514)), 12,
IF(ISNUMBER(SEARCH("kit13", 'Painel Shopee'!B2514)), 13,
IF(ISNUMBER(SEARCH("kit14", 'Painel Shopee'!B2514)), 14,
IF(ISNUMBER(SEARCH("kit15", 'Painel Shopee'!B2514)), 15,
IF(ISNUMBER(SEARCH("kit16", 'Painel Shopee'!B2514)), 16,
IF(ISNUMBER(SEARCH("kit17", 'Painel Shopee'!B2514)), 17,
IF(ISNUMBER(SEARCH("kit18", 'Painel Shopee'!B2514)), 18,
IF(ISNUMBER(SEARCH("kit19", 'Painel Shopee'!B2514)), 19,
IF(ISNUMBER(SEARCH("kit20", 'Painel Shopee'!B2514)), 20, 0)))))))))))))))))))</f>
        <v>0</v>
      </c>
      <c r="E2514">
        <f>IF(D2514=0,'Painel Shopee'!C2514,D2514*'Painel Shopee'!C2514)</f>
        <v>0</v>
      </c>
    </row>
    <row r="2515" spans="1:5" x14ac:dyDescent="0.25">
      <c r="A2515">
        <f>IF(ISNUMBER(SEARCH("kit 2", 'Painel ML'!C2515)), 2,
IF(ISNUMBER(SEARCH("kit 3", 'Painel ML'!C2515)), 3,
IF(ISNUMBER(SEARCH("kit 4", 'Painel ML'!C2515)), 4,
IF(ISNUMBER(SEARCH("kit 5", 'Painel ML'!C2515)), 5,
IF(ISNUMBER(SEARCH("kit 6", 'Painel ML'!C2515)), 6,
IF(ISNUMBER(SEARCH("kit 7", 'Painel ML'!C2515)), 7,
IF(ISNUMBER(SEARCH("kit 8", 'Painel ML'!C2515)), 8,
IF(ISNUMBER(SEARCH("kit 9", 'Painel ML'!C2515)), 9,
IF(ISNUMBER(SEARCH("kit 10", 'Painel ML'!C2515)), 10,
IF(ISNUMBER(SEARCH("kit 11", 'Painel ML'!C2515)), 11,
IF(ISNUMBER(SEARCH("kit 12", 'Painel ML'!C2515)), 12,
IF(ISNUMBER(SEARCH("kit 13", 'Painel ML'!C2515)), 13,
IF(ISNUMBER(SEARCH("kit 14", 'Painel ML'!C2515)), 14,
IF(ISNUMBER(SEARCH("kit 15", 'Painel ML'!C2515)), 15,
IF(ISNUMBER(SEARCH("kit 16", 'Painel ML'!C2515)), 16,
IF(ISNUMBER(SEARCH("kit 17", 'Painel ML'!C2515)), 17,
IF(ISNUMBER(SEARCH("kit 18", 'Painel ML'!C2515)), 18,
IF(ISNUMBER(SEARCH("kit 19", 'Painel ML'!C2515)), 19,
IF(ISNUMBER(SEARCH("kit 20", 'Painel ML'!C2515)), 20, 0)))))))))))))))))))</f>
        <v>0</v>
      </c>
      <c r="B2515">
        <f>IF(A2515=0,'Painel ML'!A2515,A2515*'Painel ML'!A2515)</f>
        <v>0</v>
      </c>
      <c r="D2515">
        <f>IF(ISNUMBER(SEARCH("kit2", 'Painel Shopee'!B2515)), 2,
IF(ISNUMBER(SEARCH("kit3", 'Painel Shopee'!B2515)), 3,
IF(ISNUMBER(SEARCH("kit4", 'Painel Shopee'!B2515)), 4,
IF(ISNUMBER(SEARCH("kit5", 'Painel Shopee'!B2515)), 5,
IF(ISNUMBER(SEARCH("kit6", 'Painel Shopee'!B2515)), 6,
IF(ISNUMBER(SEARCH("kit7", 'Painel Shopee'!B2515)), 7,
IF(ISNUMBER(SEARCH("kit8", 'Painel Shopee'!B2515)), 8,
IF(ISNUMBER(SEARCH("kit9", 'Painel Shopee'!B2515)), 9,
IF(ISNUMBER(SEARCH("kit10", 'Painel Shopee'!B2515)), 10,
IF(ISNUMBER(SEARCH("kit11", 'Painel Shopee'!B2515)), 11,
IF(ISNUMBER(SEARCH("kit12", 'Painel Shopee'!B2515)), 12,
IF(ISNUMBER(SEARCH("kit13", 'Painel Shopee'!B2515)), 13,
IF(ISNUMBER(SEARCH("kit14", 'Painel Shopee'!B2515)), 14,
IF(ISNUMBER(SEARCH("kit15", 'Painel Shopee'!B2515)), 15,
IF(ISNUMBER(SEARCH("kit16", 'Painel Shopee'!B2515)), 16,
IF(ISNUMBER(SEARCH("kit17", 'Painel Shopee'!B2515)), 17,
IF(ISNUMBER(SEARCH("kit18", 'Painel Shopee'!B2515)), 18,
IF(ISNUMBER(SEARCH("kit19", 'Painel Shopee'!B2515)), 19,
IF(ISNUMBER(SEARCH("kit20", 'Painel Shopee'!B2515)), 20, 0)))))))))))))))))))</f>
        <v>0</v>
      </c>
      <c r="E2515">
        <f>IF(D2515=0,'Painel Shopee'!C2515,D2515*'Painel Shopee'!C2515)</f>
        <v>0</v>
      </c>
    </row>
    <row r="2516" spans="1:5" x14ac:dyDescent="0.25">
      <c r="A2516">
        <f>IF(ISNUMBER(SEARCH("kit 2", 'Painel ML'!C2516)), 2,
IF(ISNUMBER(SEARCH("kit 3", 'Painel ML'!C2516)), 3,
IF(ISNUMBER(SEARCH("kit 4", 'Painel ML'!C2516)), 4,
IF(ISNUMBER(SEARCH("kit 5", 'Painel ML'!C2516)), 5,
IF(ISNUMBER(SEARCH("kit 6", 'Painel ML'!C2516)), 6,
IF(ISNUMBER(SEARCH("kit 7", 'Painel ML'!C2516)), 7,
IF(ISNUMBER(SEARCH("kit 8", 'Painel ML'!C2516)), 8,
IF(ISNUMBER(SEARCH("kit 9", 'Painel ML'!C2516)), 9,
IF(ISNUMBER(SEARCH("kit 10", 'Painel ML'!C2516)), 10,
IF(ISNUMBER(SEARCH("kit 11", 'Painel ML'!C2516)), 11,
IF(ISNUMBER(SEARCH("kit 12", 'Painel ML'!C2516)), 12,
IF(ISNUMBER(SEARCH("kit 13", 'Painel ML'!C2516)), 13,
IF(ISNUMBER(SEARCH("kit 14", 'Painel ML'!C2516)), 14,
IF(ISNUMBER(SEARCH("kit 15", 'Painel ML'!C2516)), 15,
IF(ISNUMBER(SEARCH("kit 16", 'Painel ML'!C2516)), 16,
IF(ISNUMBER(SEARCH("kit 17", 'Painel ML'!C2516)), 17,
IF(ISNUMBER(SEARCH("kit 18", 'Painel ML'!C2516)), 18,
IF(ISNUMBER(SEARCH("kit 19", 'Painel ML'!C2516)), 19,
IF(ISNUMBER(SEARCH("kit 20", 'Painel ML'!C2516)), 20, 0)))))))))))))))))))</f>
        <v>0</v>
      </c>
      <c r="B2516">
        <f>IF(A2516=0,'Painel ML'!A2516,A2516*'Painel ML'!A2516)</f>
        <v>0</v>
      </c>
      <c r="D2516">
        <f>IF(ISNUMBER(SEARCH("kit2", 'Painel Shopee'!B2516)), 2,
IF(ISNUMBER(SEARCH("kit3", 'Painel Shopee'!B2516)), 3,
IF(ISNUMBER(SEARCH("kit4", 'Painel Shopee'!B2516)), 4,
IF(ISNUMBER(SEARCH("kit5", 'Painel Shopee'!B2516)), 5,
IF(ISNUMBER(SEARCH("kit6", 'Painel Shopee'!B2516)), 6,
IF(ISNUMBER(SEARCH("kit7", 'Painel Shopee'!B2516)), 7,
IF(ISNUMBER(SEARCH("kit8", 'Painel Shopee'!B2516)), 8,
IF(ISNUMBER(SEARCH("kit9", 'Painel Shopee'!B2516)), 9,
IF(ISNUMBER(SEARCH("kit10", 'Painel Shopee'!B2516)), 10,
IF(ISNUMBER(SEARCH("kit11", 'Painel Shopee'!B2516)), 11,
IF(ISNUMBER(SEARCH("kit12", 'Painel Shopee'!B2516)), 12,
IF(ISNUMBER(SEARCH("kit13", 'Painel Shopee'!B2516)), 13,
IF(ISNUMBER(SEARCH("kit14", 'Painel Shopee'!B2516)), 14,
IF(ISNUMBER(SEARCH("kit15", 'Painel Shopee'!B2516)), 15,
IF(ISNUMBER(SEARCH("kit16", 'Painel Shopee'!B2516)), 16,
IF(ISNUMBER(SEARCH("kit17", 'Painel Shopee'!B2516)), 17,
IF(ISNUMBER(SEARCH("kit18", 'Painel Shopee'!B2516)), 18,
IF(ISNUMBER(SEARCH("kit19", 'Painel Shopee'!B2516)), 19,
IF(ISNUMBER(SEARCH("kit20", 'Painel Shopee'!B2516)), 20, 0)))))))))))))))))))</f>
        <v>0</v>
      </c>
      <c r="E2516">
        <f>IF(D2516=0,'Painel Shopee'!C2516,D2516*'Painel Shopee'!C2516)</f>
        <v>0</v>
      </c>
    </row>
    <row r="2517" spans="1:5" x14ac:dyDescent="0.25">
      <c r="A2517">
        <f>IF(ISNUMBER(SEARCH("kit 2", 'Painel ML'!C2517)), 2,
IF(ISNUMBER(SEARCH("kit 3", 'Painel ML'!C2517)), 3,
IF(ISNUMBER(SEARCH("kit 4", 'Painel ML'!C2517)), 4,
IF(ISNUMBER(SEARCH("kit 5", 'Painel ML'!C2517)), 5,
IF(ISNUMBER(SEARCH("kit 6", 'Painel ML'!C2517)), 6,
IF(ISNUMBER(SEARCH("kit 7", 'Painel ML'!C2517)), 7,
IF(ISNUMBER(SEARCH("kit 8", 'Painel ML'!C2517)), 8,
IF(ISNUMBER(SEARCH("kit 9", 'Painel ML'!C2517)), 9,
IF(ISNUMBER(SEARCH("kit 10", 'Painel ML'!C2517)), 10,
IF(ISNUMBER(SEARCH("kit 11", 'Painel ML'!C2517)), 11,
IF(ISNUMBER(SEARCH("kit 12", 'Painel ML'!C2517)), 12,
IF(ISNUMBER(SEARCH("kit 13", 'Painel ML'!C2517)), 13,
IF(ISNUMBER(SEARCH("kit 14", 'Painel ML'!C2517)), 14,
IF(ISNUMBER(SEARCH("kit 15", 'Painel ML'!C2517)), 15,
IF(ISNUMBER(SEARCH("kit 16", 'Painel ML'!C2517)), 16,
IF(ISNUMBER(SEARCH("kit 17", 'Painel ML'!C2517)), 17,
IF(ISNUMBER(SEARCH("kit 18", 'Painel ML'!C2517)), 18,
IF(ISNUMBER(SEARCH("kit 19", 'Painel ML'!C2517)), 19,
IF(ISNUMBER(SEARCH("kit 20", 'Painel ML'!C2517)), 20, 0)))))))))))))))))))</f>
        <v>0</v>
      </c>
      <c r="B2517">
        <f>IF(A2517=0,'Painel ML'!A2517,A2517*'Painel ML'!A2517)</f>
        <v>0</v>
      </c>
      <c r="D2517">
        <f>IF(ISNUMBER(SEARCH("kit2", 'Painel Shopee'!B2517)), 2,
IF(ISNUMBER(SEARCH("kit3", 'Painel Shopee'!B2517)), 3,
IF(ISNUMBER(SEARCH("kit4", 'Painel Shopee'!B2517)), 4,
IF(ISNUMBER(SEARCH("kit5", 'Painel Shopee'!B2517)), 5,
IF(ISNUMBER(SEARCH("kit6", 'Painel Shopee'!B2517)), 6,
IF(ISNUMBER(SEARCH("kit7", 'Painel Shopee'!B2517)), 7,
IF(ISNUMBER(SEARCH("kit8", 'Painel Shopee'!B2517)), 8,
IF(ISNUMBER(SEARCH("kit9", 'Painel Shopee'!B2517)), 9,
IF(ISNUMBER(SEARCH("kit10", 'Painel Shopee'!B2517)), 10,
IF(ISNUMBER(SEARCH("kit11", 'Painel Shopee'!B2517)), 11,
IF(ISNUMBER(SEARCH("kit12", 'Painel Shopee'!B2517)), 12,
IF(ISNUMBER(SEARCH("kit13", 'Painel Shopee'!B2517)), 13,
IF(ISNUMBER(SEARCH("kit14", 'Painel Shopee'!B2517)), 14,
IF(ISNUMBER(SEARCH("kit15", 'Painel Shopee'!B2517)), 15,
IF(ISNUMBER(SEARCH("kit16", 'Painel Shopee'!B2517)), 16,
IF(ISNUMBER(SEARCH("kit17", 'Painel Shopee'!B2517)), 17,
IF(ISNUMBER(SEARCH("kit18", 'Painel Shopee'!B2517)), 18,
IF(ISNUMBER(SEARCH("kit19", 'Painel Shopee'!B2517)), 19,
IF(ISNUMBER(SEARCH("kit20", 'Painel Shopee'!B2517)), 20, 0)))))))))))))))))))</f>
        <v>0</v>
      </c>
      <c r="E2517">
        <f>IF(D2517=0,'Painel Shopee'!C2517,D2517*'Painel Shopee'!C2517)</f>
        <v>0</v>
      </c>
    </row>
    <row r="2518" spans="1:5" x14ac:dyDescent="0.25">
      <c r="A2518">
        <f>IF(ISNUMBER(SEARCH("kit 2", 'Painel ML'!C2518)), 2,
IF(ISNUMBER(SEARCH("kit 3", 'Painel ML'!C2518)), 3,
IF(ISNUMBER(SEARCH("kit 4", 'Painel ML'!C2518)), 4,
IF(ISNUMBER(SEARCH("kit 5", 'Painel ML'!C2518)), 5,
IF(ISNUMBER(SEARCH("kit 6", 'Painel ML'!C2518)), 6,
IF(ISNUMBER(SEARCH("kit 7", 'Painel ML'!C2518)), 7,
IF(ISNUMBER(SEARCH("kit 8", 'Painel ML'!C2518)), 8,
IF(ISNUMBER(SEARCH("kit 9", 'Painel ML'!C2518)), 9,
IF(ISNUMBER(SEARCH("kit 10", 'Painel ML'!C2518)), 10,
IF(ISNUMBER(SEARCH("kit 11", 'Painel ML'!C2518)), 11,
IF(ISNUMBER(SEARCH("kit 12", 'Painel ML'!C2518)), 12,
IF(ISNUMBER(SEARCH("kit 13", 'Painel ML'!C2518)), 13,
IF(ISNUMBER(SEARCH("kit 14", 'Painel ML'!C2518)), 14,
IF(ISNUMBER(SEARCH("kit 15", 'Painel ML'!C2518)), 15,
IF(ISNUMBER(SEARCH("kit 16", 'Painel ML'!C2518)), 16,
IF(ISNUMBER(SEARCH("kit 17", 'Painel ML'!C2518)), 17,
IF(ISNUMBER(SEARCH("kit 18", 'Painel ML'!C2518)), 18,
IF(ISNUMBER(SEARCH("kit 19", 'Painel ML'!C2518)), 19,
IF(ISNUMBER(SEARCH("kit 20", 'Painel ML'!C2518)), 20, 0)))))))))))))))))))</f>
        <v>0</v>
      </c>
      <c r="B2518">
        <f>IF(A2518=0,'Painel ML'!A2518,A2518*'Painel ML'!A2518)</f>
        <v>0</v>
      </c>
      <c r="D2518">
        <f>IF(ISNUMBER(SEARCH("kit2", 'Painel Shopee'!B2518)), 2,
IF(ISNUMBER(SEARCH("kit3", 'Painel Shopee'!B2518)), 3,
IF(ISNUMBER(SEARCH("kit4", 'Painel Shopee'!B2518)), 4,
IF(ISNUMBER(SEARCH("kit5", 'Painel Shopee'!B2518)), 5,
IF(ISNUMBER(SEARCH("kit6", 'Painel Shopee'!B2518)), 6,
IF(ISNUMBER(SEARCH("kit7", 'Painel Shopee'!B2518)), 7,
IF(ISNUMBER(SEARCH("kit8", 'Painel Shopee'!B2518)), 8,
IF(ISNUMBER(SEARCH("kit9", 'Painel Shopee'!B2518)), 9,
IF(ISNUMBER(SEARCH("kit10", 'Painel Shopee'!B2518)), 10,
IF(ISNUMBER(SEARCH("kit11", 'Painel Shopee'!B2518)), 11,
IF(ISNUMBER(SEARCH("kit12", 'Painel Shopee'!B2518)), 12,
IF(ISNUMBER(SEARCH("kit13", 'Painel Shopee'!B2518)), 13,
IF(ISNUMBER(SEARCH("kit14", 'Painel Shopee'!B2518)), 14,
IF(ISNUMBER(SEARCH("kit15", 'Painel Shopee'!B2518)), 15,
IF(ISNUMBER(SEARCH("kit16", 'Painel Shopee'!B2518)), 16,
IF(ISNUMBER(SEARCH("kit17", 'Painel Shopee'!B2518)), 17,
IF(ISNUMBER(SEARCH("kit18", 'Painel Shopee'!B2518)), 18,
IF(ISNUMBER(SEARCH("kit19", 'Painel Shopee'!B2518)), 19,
IF(ISNUMBER(SEARCH("kit20", 'Painel Shopee'!B2518)), 20, 0)))))))))))))))))))</f>
        <v>0</v>
      </c>
      <c r="E2518">
        <f>IF(D2518=0,'Painel Shopee'!C2518,D2518*'Painel Shopee'!C2518)</f>
        <v>0</v>
      </c>
    </row>
    <row r="2519" spans="1:5" x14ac:dyDescent="0.25">
      <c r="A2519">
        <f>IF(ISNUMBER(SEARCH("kit 2", 'Painel ML'!C2519)), 2,
IF(ISNUMBER(SEARCH("kit 3", 'Painel ML'!C2519)), 3,
IF(ISNUMBER(SEARCH("kit 4", 'Painel ML'!C2519)), 4,
IF(ISNUMBER(SEARCH("kit 5", 'Painel ML'!C2519)), 5,
IF(ISNUMBER(SEARCH("kit 6", 'Painel ML'!C2519)), 6,
IF(ISNUMBER(SEARCH("kit 7", 'Painel ML'!C2519)), 7,
IF(ISNUMBER(SEARCH("kit 8", 'Painel ML'!C2519)), 8,
IF(ISNUMBER(SEARCH("kit 9", 'Painel ML'!C2519)), 9,
IF(ISNUMBER(SEARCH("kit 10", 'Painel ML'!C2519)), 10,
IF(ISNUMBER(SEARCH("kit 11", 'Painel ML'!C2519)), 11,
IF(ISNUMBER(SEARCH("kit 12", 'Painel ML'!C2519)), 12,
IF(ISNUMBER(SEARCH("kit 13", 'Painel ML'!C2519)), 13,
IF(ISNUMBER(SEARCH("kit 14", 'Painel ML'!C2519)), 14,
IF(ISNUMBER(SEARCH("kit 15", 'Painel ML'!C2519)), 15,
IF(ISNUMBER(SEARCH("kit 16", 'Painel ML'!C2519)), 16,
IF(ISNUMBER(SEARCH("kit 17", 'Painel ML'!C2519)), 17,
IF(ISNUMBER(SEARCH("kit 18", 'Painel ML'!C2519)), 18,
IF(ISNUMBER(SEARCH("kit 19", 'Painel ML'!C2519)), 19,
IF(ISNUMBER(SEARCH("kit 20", 'Painel ML'!C2519)), 20, 0)))))))))))))))))))</f>
        <v>0</v>
      </c>
      <c r="B2519">
        <f>IF(A2519=0,'Painel ML'!A2519,A2519*'Painel ML'!A2519)</f>
        <v>0</v>
      </c>
      <c r="D2519">
        <f>IF(ISNUMBER(SEARCH("kit2", 'Painel Shopee'!B2519)), 2,
IF(ISNUMBER(SEARCH("kit3", 'Painel Shopee'!B2519)), 3,
IF(ISNUMBER(SEARCH("kit4", 'Painel Shopee'!B2519)), 4,
IF(ISNUMBER(SEARCH("kit5", 'Painel Shopee'!B2519)), 5,
IF(ISNUMBER(SEARCH("kit6", 'Painel Shopee'!B2519)), 6,
IF(ISNUMBER(SEARCH("kit7", 'Painel Shopee'!B2519)), 7,
IF(ISNUMBER(SEARCH("kit8", 'Painel Shopee'!B2519)), 8,
IF(ISNUMBER(SEARCH("kit9", 'Painel Shopee'!B2519)), 9,
IF(ISNUMBER(SEARCH("kit10", 'Painel Shopee'!B2519)), 10,
IF(ISNUMBER(SEARCH("kit11", 'Painel Shopee'!B2519)), 11,
IF(ISNUMBER(SEARCH("kit12", 'Painel Shopee'!B2519)), 12,
IF(ISNUMBER(SEARCH("kit13", 'Painel Shopee'!B2519)), 13,
IF(ISNUMBER(SEARCH("kit14", 'Painel Shopee'!B2519)), 14,
IF(ISNUMBER(SEARCH("kit15", 'Painel Shopee'!B2519)), 15,
IF(ISNUMBER(SEARCH("kit16", 'Painel Shopee'!B2519)), 16,
IF(ISNUMBER(SEARCH("kit17", 'Painel Shopee'!B2519)), 17,
IF(ISNUMBER(SEARCH("kit18", 'Painel Shopee'!B2519)), 18,
IF(ISNUMBER(SEARCH("kit19", 'Painel Shopee'!B2519)), 19,
IF(ISNUMBER(SEARCH("kit20", 'Painel Shopee'!B2519)), 20, 0)))))))))))))))))))</f>
        <v>0</v>
      </c>
      <c r="E2519">
        <f>IF(D2519=0,'Painel Shopee'!C2519,D2519*'Painel Shopee'!C2519)</f>
        <v>0</v>
      </c>
    </row>
    <row r="2520" spans="1:5" x14ac:dyDescent="0.25">
      <c r="A2520">
        <f>IF(ISNUMBER(SEARCH("kit 2", 'Painel ML'!C2520)), 2,
IF(ISNUMBER(SEARCH("kit 3", 'Painel ML'!C2520)), 3,
IF(ISNUMBER(SEARCH("kit 4", 'Painel ML'!C2520)), 4,
IF(ISNUMBER(SEARCH("kit 5", 'Painel ML'!C2520)), 5,
IF(ISNUMBER(SEARCH("kit 6", 'Painel ML'!C2520)), 6,
IF(ISNUMBER(SEARCH("kit 7", 'Painel ML'!C2520)), 7,
IF(ISNUMBER(SEARCH("kit 8", 'Painel ML'!C2520)), 8,
IF(ISNUMBER(SEARCH("kit 9", 'Painel ML'!C2520)), 9,
IF(ISNUMBER(SEARCH("kit 10", 'Painel ML'!C2520)), 10,
IF(ISNUMBER(SEARCH("kit 11", 'Painel ML'!C2520)), 11,
IF(ISNUMBER(SEARCH("kit 12", 'Painel ML'!C2520)), 12,
IF(ISNUMBER(SEARCH("kit 13", 'Painel ML'!C2520)), 13,
IF(ISNUMBER(SEARCH("kit 14", 'Painel ML'!C2520)), 14,
IF(ISNUMBER(SEARCH("kit 15", 'Painel ML'!C2520)), 15,
IF(ISNUMBER(SEARCH("kit 16", 'Painel ML'!C2520)), 16,
IF(ISNUMBER(SEARCH("kit 17", 'Painel ML'!C2520)), 17,
IF(ISNUMBER(SEARCH("kit 18", 'Painel ML'!C2520)), 18,
IF(ISNUMBER(SEARCH("kit 19", 'Painel ML'!C2520)), 19,
IF(ISNUMBER(SEARCH("kit 20", 'Painel ML'!C2520)), 20, 0)))))))))))))))))))</f>
        <v>0</v>
      </c>
      <c r="B2520">
        <f>IF(A2520=0,'Painel ML'!A2520,A2520*'Painel ML'!A2520)</f>
        <v>0</v>
      </c>
      <c r="D2520">
        <f>IF(ISNUMBER(SEARCH("kit2", 'Painel Shopee'!B2520)), 2,
IF(ISNUMBER(SEARCH("kit3", 'Painel Shopee'!B2520)), 3,
IF(ISNUMBER(SEARCH("kit4", 'Painel Shopee'!B2520)), 4,
IF(ISNUMBER(SEARCH("kit5", 'Painel Shopee'!B2520)), 5,
IF(ISNUMBER(SEARCH("kit6", 'Painel Shopee'!B2520)), 6,
IF(ISNUMBER(SEARCH("kit7", 'Painel Shopee'!B2520)), 7,
IF(ISNUMBER(SEARCH("kit8", 'Painel Shopee'!B2520)), 8,
IF(ISNUMBER(SEARCH("kit9", 'Painel Shopee'!B2520)), 9,
IF(ISNUMBER(SEARCH("kit10", 'Painel Shopee'!B2520)), 10,
IF(ISNUMBER(SEARCH("kit11", 'Painel Shopee'!B2520)), 11,
IF(ISNUMBER(SEARCH("kit12", 'Painel Shopee'!B2520)), 12,
IF(ISNUMBER(SEARCH("kit13", 'Painel Shopee'!B2520)), 13,
IF(ISNUMBER(SEARCH("kit14", 'Painel Shopee'!B2520)), 14,
IF(ISNUMBER(SEARCH("kit15", 'Painel Shopee'!B2520)), 15,
IF(ISNUMBER(SEARCH("kit16", 'Painel Shopee'!B2520)), 16,
IF(ISNUMBER(SEARCH("kit17", 'Painel Shopee'!B2520)), 17,
IF(ISNUMBER(SEARCH("kit18", 'Painel Shopee'!B2520)), 18,
IF(ISNUMBER(SEARCH("kit19", 'Painel Shopee'!B2520)), 19,
IF(ISNUMBER(SEARCH("kit20", 'Painel Shopee'!B2520)), 20, 0)))))))))))))))))))</f>
        <v>0</v>
      </c>
      <c r="E2520">
        <f>IF(D2520=0,'Painel Shopee'!C2520,D2520*'Painel Shopee'!C2520)</f>
        <v>0</v>
      </c>
    </row>
    <row r="2521" spans="1:5" x14ac:dyDescent="0.25">
      <c r="A2521">
        <f>IF(ISNUMBER(SEARCH("kit 2", 'Painel ML'!C2521)), 2,
IF(ISNUMBER(SEARCH("kit 3", 'Painel ML'!C2521)), 3,
IF(ISNUMBER(SEARCH("kit 4", 'Painel ML'!C2521)), 4,
IF(ISNUMBER(SEARCH("kit 5", 'Painel ML'!C2521)), 5,
IF(ISNUMBER(SEARCH("kit 6", 'Painel ML'!C2521)), 6,
IF(ISNUMBER(SEARCH("kit 7", 'Painel ML'!C2521)), 7,
IF(ISNUMBER(SEARCH("kit 8", 'Painel ML'!C2521)), 8,
IF(ISNUMBER(SEARCH("kit 9", 'Painel ML'!C2521)), 9,
IF(ISNUMBER(SEARCH("kit 10", 'Painel ML'!C2521)), 10,
IF(ISNUMBER(SEARCH("kit 11", 'Painel ML'!C2521)), 11,
IF(ISNUMBER(SEARCH("kit 12", 'Painel ML'!C2521)), 12,
IF(ISNUMBER(SEARCH("kit 13", 'Painel ML'!C2521)), 13,
IF(ISNUMBER(SEARCH("kit 14", 'Painel ML'!C2521)), 14,
IF(ISNUMBER(SEARCH("kit 15", 'Painel ML'!C2521)), 15,
IF(ISNUMBER(SEARCH("kit 16", 'Painel ML'!C2521)), 16,
IF(ISNUMBER(SEARCH("kit 17", 'Painel ML'!C2521)), 17,
IF(ISNUMBER(SEARCH("kit 18", 'Painel ML'!C2521)), 18,
IF(ISNUMBER(SEARCH("kit 19", 'Painel ML'!C2521)), 19,
IF(ISNUMBER(SEARCH("kit 20", 'Painel ML'!C2521)), 20, 0)))))))))))))))))))</f>
        <v>0</v>
      </c>
      <c r="B2521">
        <f>IF(A2521=0,'Painel ML'!A2521,A2521*'Painel ML'!A2521)</f>
        <v>0</v>
      </c>
      <c r="D2521">
        <f>IF(ISNUMBER(SEARCH("kit2", 'Painel Shopee'!B2521)), 2,
IF(ISNUMBER(SEARCH("kit3", 'Painel Shopee'!B2521)), 3,
IF(ISNUMBER(SEARCH("kit4", 'Painel Shopee'!B2521)), 4,
IF(ISNUMBER(SEARCH("kit5", 'Painel Shopee'!B2521)), 5,
IF(ISNUMBER(SEARCH("kit6", 'Painel Shopee'!B2521)), 6,
IF(ISNUMBER(SEARCH("kit7", 'Painel Shopee'!B2521)), 7,
IF(ISNUMBER(SEARCH("kit8", 'Painel Shopee'!B2521)), 8,
IF(ISNUMBER(SEARCH("kit9", 'Painel Shopee'!B2521)), 9,
IF(ISNUMBER(SEARCH("kit10", 'Painel Shopee'!B2521)), 10,
IF(ISNUMBER(SEARCH("kit11", 'Painel Shopee'!B2521)), 11,
IF(ISNUMBER(SEARCH("kit12", 'Painel Shopee'!B2521)), 12,
IF(ISNUMBER(SEARCH("kit13", 'Painel Shopee'!B2521)), 13,
IF(ISNUMBER(SEARCH("kit14", 'Painel Shopee'!B2521)), 14,
IF(ISNUMBER(SEARCH("kit15", 'Painel Shopee'!B2521)), 15,
IF(ISNUMBER(SEARCH("kit16", 'Painel Shopee'!B2521)), 16,
IF(ISNUMBER(SEARCH("kit17", 'Painel Shopee'!B2521)), 17,
IF(ISNUMBER(SEARCH("kit18", 'Painel Shopee'!B2521)), 18,
IF(ISNUMBER(SEARCH("kit19", 'Painel Shopee'!B2521)), 19,
IF(ISNUMBER(SEARCH("kit20", 'Painel Shopee'!B2521)), 20, 0)))))))))))))))))))</f>
        <v>0</v>
      </c>
      <c r="E2521">
        <f>IF(D2521=0,'Painel Shopee'!C2521,D2521*'Painel Shopee'!C2521)</f>
        <v>0</v>
      </c>
    </row>
    <row r="2522" spans="1:5" x14ac:dyDescent="0.25">
      <c r="A2522">
        <f>IF(ISNUMBER(SEARCH("kit 2", 'Painel ML'!C2522)), 2,
IF(ISNUMBER(SEARCH("kit 3", 'Painel ML'!C2522)), 3,
IF(ISNUMBER(SEARCH("kit 4", 'Painel ML'!C2522)), 4,
IF(ISNUMBER(SEARCH("kit 5", 'Painel ML'!C2522)), 5,
IF(ISNUMBER(SEARCH("kit 6", 'Painel ML'!C2522)), 6,
IF(ISNUMBER(SEARCH("kit 7", 'Painel ML'!C2522)), 7,
IF(ISNUMBER(SEARCH("kit 8", 'Painel ML'!C2522)), 8,
IF(ISNUMBER(SEARCH("kit 9", 'Painel ML'!C2522)), 9,
IF(ISNUMBER(SEARCH("kit 10", 'Painel ML'!C2522)), 10,
IF(ISNUMBER(SEARCH("kit 11", 'Painel ML'!C2522)), 11,
IF(ISNUMBER(SEARCH("kit 12", 'Painel ML'!C2522)), 12,
IF(ISNUMBER(SEARCH("kit 13", 'Painel ML'!C2522)), 13,
IF(ISNUMBER(SEARCH("kit 14", 'Painel ML'!C2522)), 14,
IF(ISNUMBER(SEARCH("kit 15", 'Painel ML'!C2522)), 15,
IF(ISNUMBER(SEARCH("kit 16", 'Painel ML'!C2522)), 16,
IF(ISNUMBER(SEARCH("kit 17", 'Painel ML'!C2522)), 17,
IF(ISNUMBER(SEARCH("kit 18", 'Painel ML'!C2522)), 18,
IF(ISNUMBER(SEARCH("kit 19", 'Painel ML'!C2522)), 19,
IF(ISNUMBER(SEARCH("kit 20", 'Painel ML'!C2522)), 20, 0)))))))))))))))))))</f>
        <v>0</v>
      </c>
      <c r="B2522">
        <f>IF(A2522=0,'Painel ML'!A2522,A2522*'Painel ML'!A2522)</f>
        <v>0</v>
      </c>
      <c r="D2522">
        <f>IF(ISNUMBER(SEARCH("kit2", 'Painel Shopee'!B2522)), 2,
IF(ISNUMBER(SEARCH("kit3", 'Painel Shopee'!B2522)), 3,
IF(ISNUMBER(SEARCH("kit4", 'Painel Shopee'!B2522)), 4,
IF(ISNUMBER(SEARCH("kit5", 'Painel Shopee'!B2522)), 5,
IF(ISNUMBER(SEARCH("kit6", 'Painel Shopee'!B2522)), 6,
IF(ISNUMBER(SEARCH("kit7", 'Painel Shopee'!B2522)), 7,
IF(ISNUMBER(SEARCH("kit8", 'Painel Shopee'!B2522)), 8,
IF(ISNUMBER(SEARCH("kit9", 'Painel Shopee'!B2522)), 9,
IF(ISNUMBER(SEARCH("kit10", 'Painel Shopee'!B2522)), 10,
IF(ISNUMBER(SEARCH("kit11", 'Painel Shopee'!B2522)), 11,
IF(ISNUMBER(SEARCH("kit12", 'Painel Shopee'!B2522)), 12,
IF(ISNUMBER(SEARCH("kit13", 'Painel Shopee'!B2522)), 13,
IF(ISNUMBER(SEARCH("kit14", 'Painel Shopee'!B2522)), 14,
IF(ISNUMBER(SEARCH("kit15", 'Painel Shopee'!B2522)), 15,
IF(ISNUMBER(SEARCH("kit16", 'Painel Shopee'!B2522)), 16,
IF(ISNUMBER(SEARCH("kit17", 'Painel Shopee'!B2522)), 17,
IF(ISNUMBER(SEARCH("kit18", 'Painel Shopee'!B2522)), 18,
IF(ISNUMBER(SEARCH("kit19", 'Painel Shopee'!B2522)), 19,
IF(ISNUMBER(SEARCH("kit20", 'Painel Shopee'!B2522)), 20, 0)))))))))))))))))))</f>
        <v>0</v>
      </c>
      <c r="E2522">
        <f>IF(D2522=0,'Painel Shopee'!C2522,D2522*'Painel Shopee'!C2522)</f>
        <v>0</v>
      </c>
    </row>
    <row r="2523" spans="1:5" x14ac:dyDescent="0.25">
      <c r="A2523">
        <f>IF(ISNUMBER(SEARCH("kit 2", 'Painel ML'!C2523)), 2,
IF(ISNUMBER(SEARCH("kit 3", 'Painel ML'!C2523)), 3,
IF(ISNUMBER(SEARCH("kit 4", 'Painel ML'!C2523)), 4,
IF(ISNUMBER(SEARCH("kit 5", 'Painel ML'!C2523)), 5,
IF(ISNUMBER(SEARCH("kit 6", 'Painel ML'!C2523)), 6,
IF(ISNUMBER(SEARCH("kit 7", 'Painel ML'!C2523)), 7,
IF(ISNUMBER(SEARCH("kit 8", 'Painel ML'!C2523)), 8,
IF(ISNUMBER(SEARCH("kit 9", 'Painel ML'!C2523)), 9,
IF(ISNUMBER(SEARCH("kit 10", 'Painel ML'!C2523)), 10,
IF(ISNUMBER(SEARCH("kit 11", 'Painel ML'!C2523)), 11,
IF(ISNUMBER(SEARCH("kit 12", 'Painel ML'!C2523)), 12,
IF(ISNUMBER(SEARCH("kit 13", 'Painel ML'!C2523)), 13,
IF(ISNUMBER(SEARCH("kit 14", 'Painel ML'!C2523)), 14,
IF(ISNUMBER(SEARCH("kit 15", 'Painel ML'!C2523)), 15,
IF(ISNUMBER(SEARCH("kit 16", 'Painel ML'!C2523)), 16,
IF(ISNUMBER(SEARCH("kit 17", 'Painel ML'!C2523)), 17,
IF(ISNUMBER(SEARCH("kit 18", 'Painel ML'!C2523)), 18,
IF(ISNUMBER(SEARCH("kit 19", 'Painel ML'!C2523)), 19,
IF(ISNUMBER(SEARCH("kit 20", 'Painel ML'!C2523)), 20, 0)))))))))))))))))))</f>
        <v>0</v>
      </c>
      <c r="B2523">
        <f>IF(A2523=0,'Painel ML'!A2523,A2523*'Painel ML'!A2523)</f>
        <v>0</v>
      </c>
      <c r="D2523">
        <f>IF(ISNUMBER(SEARCH("kit2", 'Painel Shopee'!B2523)), 2,
IF(ISNUMBER(SEARCH("kit3", 'Painel Shopee'!B2523)), 3,
IF(ISNUMBER(SEARCH("kit4", 'Painel Shopee'!B2523)), 4,
IF(ISNUMBER(SEARCH("kit5", 'Painel Shopee'!B2523)), 5,
IF(ISNUMBER(SEARCH("kit6", 'Painel Shopee'!B2523)), 6,
IF(ISNUMBER(SEARCH("kit7", 'Painel Shopee'!B2523)), 7,
IF(ISNUMBER(SEARCH("kit8", 'Painel Shopee'!B2523)), 8,
IF(ISNUMBER(SEARCH("kit9", 'Painel Shopee'!B2523)), 9,
IF(ISNUMBER(SEARCH("kit10", 'Painel Shopee'!B2523)), 10,
IF(ISNUMBER(SEARCH("kit11", 'Painel Shopee'!B2523)), 11,
IF(ISNUMBER(SEARCH("kit12", 'Painel Shopee'!B2523)), 12,
IF(ISNUMBER(SEARCH("kit13", 'Painel Shopee'!B2523)), 13,
IF(ISNUMBER(SEARCH("kit14", 'Painel Shopee'!B2523)), 14,
IF(ISNUMBER(SEARCH("kit15", 'Painel Shopee'!B2523)), 15,
IF(ISNUMBER(SEARCH("kit16", 'Painel Shopee'!B2523)), 16,
IF(ISNUMBER(SEARCH("kit17", 'Painel Shopee'!B2523)), 17,
IF(ISNUMBER(SEARCH("kit18", 'Painel Shopee'!B2523)), 18,
IF(ISNUMBER(SEARCH("kit19", 'Painel Shopee'!B2523)), 19,
IF(ISNUMBER(SEARCH("kit20", 'Painel Shopee'!B2523)), 20, 0)))))))))))))))))))</f>
        <v>0</v>
      </c>
      <c r="E2523">
        <f>IF(D2523=0,'Painel Shopee'!C2523,D2523*'Painel Shopee'!C2523)</f>
        <v>0</v>
      </c>
    </row>
    <row r="2524" spans="1:5" x14ac:dyDescent="0.25">
      <c r="A2524">
        <f>IF(ISNUMBER(SEARCH("kit 2", 'Painel ML'!C2524)), 2,
IF(ISNUMBER(SEARCH("kit 3", 'Painel ML'!C2524)), 3,
IF(ISNUMBER(SEARCH("kit 4", 'Painel ML'!C2524)), 4,
IF(ISNUMBER(SEARCH("kit 5", 'Painel ML'!C2524)), 5,
IF(ISNUMBER(SEARCH("kit 6", 'Painel ML'!C2524)), 6,
IF(ISNUMBER(SEARCH("kit 7", 'Painel ML'!C2524)), 7,
IF(ISNUMBER(SEARCH("kit 8", 'Painel ML'!C2524)), 8,
IF(ISNUMBER(SEARCH("kit 9", 'Painel ML'!C2524)), 9,
IF(ISNUMBER(SEARCH("kit 10", 'Painel ML'!C2524)), 10,
IF(ISNUMBER(SEARCH("kit 11", 'Painel ML'!C2524)), 11,
IF(ISNUMBER(SEARCH("kit 12", 'Painel ML'!C2524)), 12,
IF(ISNUMBER(SEARCH("kit 13", 'Painel ML'!C2524)), 13,
IF(ISNUMBER(SEARCH("kit 14", 'Painel ML'!C2524)), 14,
IF(ISNUMBER(SEARCH("kit 15", 'Painel ML'!C2524)), 15,
IF(ISNUMBER(SEARCH("kit 16", 'Painel ML'!C2524)), 16,
IF(ISNUMBER(SEARCH("kit 17", 'Painel ML'!C2524)), 17,
IF(ISNUMBER(SEARCH("kit 18", 'Painel ML'!C2524)), 18,
IF(ISNUMBER(SEARCH("kit 19", 'Painel ML'!C2524)), 19,
IF(ISNUMBER(SEARCH("kit 20", 'Painel ML'!C2524)), 20, 0)))))))))))))))))))</f>
        <v>0</v>
      </c>
      <c r="B2524">
        <f>IF(A2524=0,'Painel ML'!A2524,A2524*'Painel ML'!A2524)</f>
        <v>0</v>
      </c>
      <c r="D2524">
        <f>IF(ISNUMBER(SEARCH("kit2", 'Painel Shopee'!B2524)), 2,
IF(ISNUMBER(SEARCH("kit3", 'Painel Shopee'!B2524)), 3,
IF(ISNUMBER(SEARCH("kit4", 'Painel Shopee'!B2524)), 4,
IF(ISNUMBER(SEARCH("kit5", 'Painel Shopee'!B2524)), 5,
IF(ISNUMBER(SEARCH("kit6", 'Painel Shopee'!B2524)), 6,
IF(ISNUMBER(SEARCH("kit7", 'Painel Shopee'!B2524)), 7,
IF(ISNUMBER(SEARCH("kit8", 'Painel Shopee'!B2524)), 8,
IF(ISNUMBER(SEARCH("kit9", 'Painel Shopee'!B2524)), 9,
IF(ISNUMBER(SEARCH("kit10", 'Painel Shopee'!B2524)), 10,
IF(ISNUMBER(SEARCH("kit11", 'Painel Shopee'!B2524)), 11,
IF(ISNUMBER(SEARCH("kit12", 'Painel Shopee'!B2524)), 12,
IF(ISNUMBER(SEARCH("kit13", 'Painel Shopee'!B2524)), 13,
IF(ISNUMBER(SEARCH("kit14", 'Painel Shopee'!B2524)), 14,
IF(ISNUMBER(SEARCH("kit15", 'Painel Shopee'!B2524)), 15,
IF(ISNUMBER(SEARCH("kit16", 'Painel Shopee'!B2524)), 16,
IF(ISNUMBER(SEARCH("kit17", 'Painel Shopee'!B2524)), 17,
IF(ISNUMBER(SEARCH("kit18", 'Painel Shopee'!B2524)), 18,
IF(ISNUMBER(SEARCH("kit19", 'Painel Shopee'!B2524)), 19,
IF(ISNUMBER(SEARCH("kit20", 'Painel Shopee'!B2524)), 20, 0)))))))))))))))))))</f>
        <v>0</v>
      </c>
      <c r="E2524">
        <f>IF(D2524=0,'Painel Shopee'!C2524,D2524*'Painel Shopee'!C2524)</f>
        <v>0</v>
      </c>
    </row>
    <row r="2525" spans="1:5" x14ac:dyDescent="0.25">
      <c r="A2525">
        <f>IF(ISNUMBER(SEARCH("kit 2", 'Painel ML'!C2525)), 2,
IF(ISNUMBER(SEARCH("kit 3", 'Painel ML'!C2525)), 3,
IF(ISNUMBER(SEARCH("kit 4", 'Painel ML'!C2525)), 4,
IF(ISNUMBER(SEARCH("kit 5", 'Painel ML'!C2525)), 5,
IF(ISNUMBER(SEARCH("kit 6", 'Painel ML'!C2525)), 6,
IF(ISNUMBER(SEARCH("kit 7", 'Painel ML'!C2525)), 7,
IF(ISNUMBER(SEARCH("kit 8", 'Painel ML'!C2525)), 8,
IF(ISNUMBER(SEARCH("kit 9", 'Painel ML'!C2525)), 9,
IF(ISNUMBER(SEARCH("kit 10", 'Painel ML'!C2525)), 10,
IF(ISNUMBER(SEARCH("kit 11", 'Painel ML'!C2525)), 11,
IF(ISNUMBER(SEARCH("kit 12", 'Painel ML'!C2525)), 12,
IF(ISNUMBER(SEARCH("kit 13", 'Painel ML'!C2525)), 13,
IF(ISNUMBER(SEARCH("kit 14", 'Painel ML'!C2525)), 14,
IF(ISNUMBER(SEARCH("kit 15", 'Painel ML'!C2525)), 15,
IF(ISNUMBER(SEARCH("kit 16", 'Painel ML'!C2525)), 16,
IF(ISNUMBER(SEARCH("kit 17", 'Painel ML'!C2525)), 17,
IF(ISNUMBER(SEARCH("kit 18", 'Painel ML'!C2525)), 18,
IF(ISNUMBER(SEARCH("kit 19", 'Painel ML'!C2525)), 19,
IF(ISNUMBER(SEARCH("kit 20", 'Painel ML'!C2525)), 20, 0)))))))))))))))))))</f>
        <v>0</v>
      </c>
      <c r="B2525">
        <f>IF(A2525=0,'Painel ML'!A2525,A2525*'Painel ML'!A2525)</f>
        <v>0</v>
      </c>
      <c r="D2525">
        <f>IF(ISNUMBER(SEARCH("kit2", 'Painel Shopee'!B2525)), 2,
IF(ISNUMBER(SEARCH("kit3", 'Painel Shopee'!B2525)), 3,
IF(ISNUMBER(SEARCH("kit4", 'Painel Shopee'!B2525)), 4,
IF(ISNUMBER(SEARCH("kit5", 'Painel Shopee'!B2525)), 5,
IF(ISNUMBER(SEARCH("kit6", 'Painel Shopee'!B2525)), 6,
IF(ISNUMBER(SEARCH("kit7", 'Painel Shopee'!B2525)), 7,
IF(ISNUMBER(SEARCH("kit8", 'Painel Shopee'!B2525)), 8,
IF(ISNUMBER(SEARCH("kit9", 'Painel Shopee'!B2525)), 9,
IF(ISNUMBER(SEARCH("kit10", 'Painel Shopee'!B2525)), 10,
IF(ISNUMBER(SEARCH("kit11", 'Painel Shopee'!B2525)), 11,
IF(ISNUMBER(SEARCH("kit12", 'Painel Shopee'!B2525)), 12,
IF(ISNUMBER(SEARCH("kit13", 'Painel Shopee'!B2525)), 13,
IF(ISNUMBER(SEARCH("kit14", 'Painel Shopee'!B2525)), 14,
IF(ISNUMBER(SEARCH("kit15", 'Painel Shopee'!B2525)), 15,
IF(ISNUMBER(SEARCH("kit16", 'Painel Shopee'!B2525)), 16,
IF(ISNUMBER(SEARCH("kit17", 'Painel Shopee'!B2525)), 17,
IF(ISNUMBER(SEARCH("kit18", 'Painel Shopee'!B2525)), 18,
IF(ISNUMBER(SEARCH("kit19", 'Painel Shopee'!B2525)), 19,
IF(ISNUMBER(SEARCH("kit20", 'Painel Shopee'!B2525)), 20, 0)))))))))))))))))))</f>
        <v>0</v>
      </c>
      <c r="E2525">
        <f>IF(D2525=0,'Painel Shopee'!C2525,D2525*'Painel Shopee'!C2525)</f>
        <v>0</v>
      </c>
    </row>
    <row r="2526" spans="1:5" x14ac:dyDescent="0.25">
      <c r="A2526">
        <f>IF(ISNUMBER(SEARCH("kit 2", 'Painel ML'!C2526)), 2,
IF(ISNUMBER(SEARCH("kit 3", 'Painel ML'!C2526)), 3,
IF(ISNUMBER(SEARCH("kit 4", 'Painel ML'!C2526)), 4,
IF(ISNUMBER(SEARCH("kit 5", 'Painel ML'!C2526)), 5,
IF(ISNUMBER(SEARCH("kit 6", 'Painel ML'!C2526)), 6,
IF(ISNUMBER(SEARCH("kit 7", 'Painel ML'!C2526)), 7,
IF(ISNUMBER(SEARCH("kit 8", 'Painel ML'!C2526)), 8,
IF(ISNUMBER(SEARCH("kit 9", 'Painel ML'!C2526)), 9,
IF(ISNUMBER(SEARCH("kit 10", 'Painel ML'!C2526)), 10,
IF(ISNUMBER(SEARCH("kit 11", 'Painel ML'!C2526)), 11,
IF(ISNUMBER(SEARCH("kit 12", 'Painel ML'!C2526)), 12,
IF(ISNUMBER(SEARCH("kit 13", 'Painel ML'!C2526)), 13,
IF(ISNUMBER(SEARCH("kit 14", 'Painel ML'!C2526)), 14,
IF(ISNUMBER(SEARCH("kit 15", 'Painel ML'!C2526)), 15,
IF(ISNUMBER(SEARCH("kit 16", 'Painel ML'!C2526)), 16,
IF(ISNUMBER(SEARCH("kit 17", 'Painel ML'!C2526)), 17,
IF(ISNUMBER(SEARCH("kit 18", 'Painel ML'!C2526)), 18,
IF(ISNUMBER(SEARCH("kit 19", 'Painel ML'!C2526)), 19,
IF(ISNUMBER(SEARCH("kit 20", 'Painel ML'!C2526)), 20, 0)))))))))))))))))))</f>
        <v>0</v>
      </c>
      <c r="B2526">
        <f>IF(A2526=0,'Painel ML'!A2526,A2526*'Painel ML'!A2526)</f>
        <v>0</v>
      </c>
      <c r="D2526">
        <f>IF(ISNUMBER(SEARCH("kit2", 'Painel Shopee'!B2526)), 2,
IF(ISNUMBER(SEARCH("kit3", 'Painel Shopee'!B2526)), 3,
IF(ISNUMBER(SEARCH("kit4", 'Painel Shopee'!B2526)), 4,
IF(ISNUMBER(SEARCH("kit5", 'Painel Shopee'!B2526)), 5,
IF(ISNUMBER(SEARCH("kit6", 'Painel Shopee'!B2526)), 6,
IF(ISNUMBER(SEARCH("kit7", 'Painel Shopee'!B2526)), 7,
IF(ISNUMBER(SEARCH("kit8", 'Painel Shopee'!B2526)), 8,
IF(ISNUMBER(SEARCH("kit9", 'Painel Shopee'!B2526)), 9,
IF(ISNUMBER(SEARCH("kit10", 'Painel Shopee'!B2526)), 10,
IF(ISNUMBER(SEARCH("kit11", 'Painel Shopee'!B2526)), 11,
IF(ISNUMBER(SEARCH("kit12", 'Painel Shopee'!B2526)), 12,
IF(ISNUMBER(SEARCH("kit13", 'Painel Shopee'!B2526)), 13,
IF(ISNUMBER(SEARCH("kit14", 'Painel Shopee'!B2526)), 14,
IF(ISNUMBER(SEARCH("kit15", 'Painel Shopee'!B2526)), 15,
IF(ISNUMBER(SEARCH("kit16", 'Painel Shopee'!B2526)), 16,
IF(ISNUMBER(SEARCH("kit17", 'Painel Shopee'!B2526)), 17,
IF(ISNUMBER(SEARCH("kit18", 'Painel Shopee'!B2526)), 18,
IF(ISNUMBER(SEARCH("kit19", 'Painel Shopee'!B2526)), 19,
IF(ISNUMBER(SEARCH("kit20", 'Painel Shopee'!B2526)), 20, 0)))))))))))))))))))</f>
        <v>0</v>
      </c>
      <c r="E2526">
        <f>IF(D2526=0,'Painel Shopee'!C2526,D2526*'Painel Shopee'!C2526)</f>
        <v>0</v>
      </c>
    </row>
    <row r="2527" spans="1:5" x14ac:dyDescent="0.25">
      <c r="A2527">
        <f>IF(ISNUMBER(SEARCH("kit 2", 'Painel ML'!C2527)), 2,
IF(ISNUMBER(SEARCH("kit 3", 'Painel ML'!C2527)), 3,
IF(ISNUMBER(SEARCH("kit 4", 'Painel ML'!C2527)), 4,
IF(ISNUMBER(SEARCH("kit 5", 'Painel ML'!C2527)), 5,
IF(ISNUMBER(SEARCH("kit 6", 'Painel ML'!C2527)), 6,
IF(ISNUMBER(SEARCH("kit 7", 'Painel ML'!C2527)), 7,
IF(ISNUMBER(SEARCH("kit 8", 'Painel ML'!C2527)), 8,
IF(ISNUMBER(SEARCH("kit 9", 'Painel ML'!C2527)), 9,
IF(ISNUMBER(SEARCH("kit 10", 'Painel ML'!C2527)), 10,
IF(ISNUMBER(SEARCH("kit 11", 'Painel ML'!C2527)), 11,
IF(ISNUMBER(SEARCH("kit 12", 'Painel ML'!C2527)), 12,
IF(ISNUMBER(SEARCH("kit 13", 'Painel ML'!C2527)), 13,
IF(ISNUMBER(SEARCH("kit 14", 'Painel ML'!C2527)), 14,
IF(ISNUMBER(SEARCH("kit 15", 'Painel ML'!C2527)), 15,
IF(ISNUMBER(SEARCH("kit 16", 'Painel ML'!C2527)), 16,
IF(ISNUMBER(SEARCH("kit 17", 'Painel ML'!C2527)), 17,
IF(ISNUMBER(SEARCH("kit 18", 'Painel ML'!C2527)), 18,
IF(ISNUMBER(SEARCH("kit 19", 'Painel ML'!C2527)), 19,
IF(ISNUMBER(SEARCH("kit 20", 'Painel ML'!C2527)), 20, 0)))))))))))))))))))</f>
        <v>0</v>
      </c>
      <c r="B2527">
        <f>IF(A2527=0,'Painel ML'!A2527,A2527*'Painel ML'!A2527)</f>
        <v>0</v>
      </c>
      <c r="D2527">
        <f>IF(ISNUMBER(SEARCH("kit2", 'Painel Shopee'!B2527)), 2,
IF(ISNUMBER(SEARCH("kit3", 'Painel Shopee'!B2527)), 3,
IF(ISNUMBER(SEARCH("kit4", 'Painel Shopee'!B2527)), 4,
IF(ISNUMBER(SEARCH("kit5", 'Painel Shopee'!B2527)), 5,
IF(ISNUMBER(SEARCH("kit6", 'Painel Shopee'!B2527)), 6,
IF(ISNUMBER(SEARCH("kit7", 'Painel Shopee'!B2527)), 7,
IF(ISNUMBER(SEARCH("kit8", 'Painel Shopee'!B2527)), 8,
IF(ISNUMBER(SEARCH("kit9", 'Painel Shopee'!B2527)), 9,
IF(ISNUMBER(SEARCH("kit10", 'Painel Shopee'!B2527)), 10,
IF(ISNUMBER(SEARCH("kit11", 'Painel Shopee'!B2527)), 11,
IF(ISNUMBER(SEARCH("kit12", 'Painel Shopee'!B2527)), 12,
IF(ISNUMBER(SEARCH("kit13", 'Painel Shopee'!B2527)), 13,
IF(ISNUMBER(SEARCH("kit14", 'Painel Shopee'!B2527)), 14,
IF(ISNUMBER(SEARCH("kit15", 'Painel Shopee'!B2527)), 15,
IF(ISNUMBER(SEARCH("kit16", 'Painel Shopee'!B2527)), 16,
IF(ISNUMBER(SEARCH("kit17", 'Painel Shopee'!B2527)), 17,
IF(ISNUMBER(SEARCH("kit18", 'Painel Shopee'!B2527)), 18,
IF(ISNUMBER(SEARCH("kit19", 'Painel Shopee'!B2527)), 19,
IF(ISNUMBER(SEARCH("kit20", 'Painel Shopee'!B2527)), 20, 0)))))))))))))))))))</f>
        <v>0</v>
      </c>
      <c r="E2527">
        <f>IF(D2527=0,'Painel Shopee'!C2527,D2527*'Painel Shopee'!C2527)</f>
        <v>0</v>
      </c>
    </row>
    <row r="2528" spans="1:5" x14ac:dyDescent="0.25">
      <c r="A2528">
        <f>IF(ISNUMBER(SEARCH("kit 2", 'Painel ML'!C2528)), 2,
IF(ISNUMBER(SEARCH("kit 3", 'Painel ML'!C2528)), 3,
IF(ISNUMBER(SEARCH("kit 4", 'Painel ML'!C2528)), 4,
IF(ISNUMBER(SEARCH("kit 5", 'Painel ML'!C2528)), 5,
IF(ISNUMBER(SEARCH("kit 6", 'Painel ML'!C2528)), 6,
IF(ISNUMBER(SEARCH("kit 7", 'Painel ML'!C2528)), 7,
IF(ISNUMBER(SEARCH("kit 8", 'Painel ML'!C2528)), 8,
IF(ISNUMBER(SEARCH("kit 9", 'Painel ML'!C2528)), 9,
IF(ISNUMBER(SEARCH("kit 10", 'Painel ML'!C2528)), 10,
IF(ISNUMBER(SEARCH("kit 11", 'Painel ML'!C2528)), 11,
IF(ISNUMBER(SEARCH("kit 12", 'Painel ML'!C2528)), 12,
IF(ISNUMBER(SEARCH("kit 13", 'Painel ML'!C2528)), 13,
IF(ISNUMBER(SEARCH("kit 14", 'Painel ML'!C2528)), 14,
IF(ISNUMBER(SEARCH("kit 15", 'Painel ML'!C2528)), 15,
IF(ISNUMBER(SEARCH("kit 16", 'Painel ML'!C2528)), 16,
IF(ISNUMBER(SEARCH("kit 17", 'Painel ML'!C2528)), 17,
IF(ISNUMBER(SEARCH("kit 18", 'Painel ML'!C2528)), 18,
IF(ISNUMBER(SEARCH("kit 19", 'Painel ML'!C2528)), 19,
IF(ISNUMBER(SEARCH("kit 20", 'Painel ML'!C2528)), 20, 0)))))))))))))))))))</f>
        <v>0</v>
      </c>
      <c r="B2528">
        <f>IF(A2528=0,'Painel ML'!A2528,A2528*'Painel ML'!A2528)</f>
        <v>0</v>
      </c>
      <c r="D2528">
        <f>IF(ISNUMBER(SEARCH("kit2", 'Painel Shopee'!B2528)), 2,
IF(ISNUMBER(SEARCH("kit3", 'Painel Shopee'!B2528)), 3,
IF(ISNUMBER(SEARCH("kit4", 'Painel Shopee'!B2528)), 4,
IF(ISNUMBER(SEARCH("kit5", 'Painel Shopee'!B2528)), 5,
IF(ISNUMBER(SEARCH("kit6", 'Painel Shopee'!B2528)), 6,
IF(ISNUMBER(SEARCH("kit7", 'Painel Shopee'!B2528)), 7,
IF(ISNUMBER(SEARCH("kit8", 'Painel Shopee'!B2528)), 8,
IF(ISNUMBER(SEARCH("kit9", 'Painel Shopee'!B2528)), 9,
IF(ISNUMBER(SEARCH("kit10", 'Painel Shopee'!B2528)), 10,
IF(ISNUMBER(SEARCH("kit11", 'Painel Shopee'!B2528)), 11,
IF(ISNUMBER(SEARCH("kit12", 'Painel Shopee'!B2528)), 12,
IF(ISNUMBER(SEARCH("kit13", 'Painel Shopee'!B2528)), 13,
IF(ISNUMBER(SEARCH("kit14", 'Painel Shopee'!B2528)), 14,
IF(ISNUMBER(SEARCH("kit15", 'Painel Shopee'!B2528)), 15,
IF(ISNUMBER(SEARCH("kit16", 'Painel Shopee'!B2528)), 16,
IF(ISNUMBER(SEARCH("kit17", 'Painel Shopee'!B2528)), 17,
IF(ISNUMBER(SEARCH("kit18", 'Painel Shopee'!B2528)), 18,
IF(ISNUMBER(SEARCH("kit19", 'Painel Shopee'!B2528)), 19,
IF(ISNUMBER(SEARCH("kit20", 'Painel Shopee'!B2528)), 20, 0)))))))))))))))))))</f>
        <v>0</v>
      </c>
      <c r="E2528">
        <f>IF(D2528=0,'Painel Shopee'!C2528,D2528*'Painel Shopee'!C2528)</f>
        <v>0</v>
      </c>
    </row>
    <row r="2529" spans="1:5" x14ac:dyDescent="0.25">
      <c r="A2529">
        <f>IF(ISNUMBER(SEARCH("kit 2", 'Painel ML'!C2529)), 2,
IF(ISNUMBER(SEARCH("kit 3", 'Painel ML'!C2529)), 3,
IF(ISNUMBER(SEARCH("kit 4", 'Painel ML'!C2529)), 4,
IF(ISNUMBER(SEARCH("kit 5", 'Painel ML'!C2529)), 5,
IF(ISNUMBER(SEARCH("kit 6", 'Painel ML'!C2529)), 6,
IF(ISNUMBER(SEARCH("kit 7", 'Painel ML'!C2529)), 7,
IF(ISNUMBER(SEARCH("kit 8", 'Painel ML'!C2529)), 8,
IF(ISNUMBER(SEARCH("kit 9", 'Painel ML'!C2529)), 9,
IF(ISNUMBER(SEARCH("kit 10", 'Painel ML'!C2529)), 10,
IF(ISNUMBER(SEARCH("kit 11", 'Painel ML'!C2529)), 11,
IF(ISNUMBER(SEARCH("kit 12", 'Painel ML'!C2529)), 12,
IF(ISNUMBER(SEARCH("kit 13", 'Painel ML'!C2529)), 13,
IF(ISNUMBER(SEARCH("kit 14", 'Painel ML'!C2529)), 14,
IF(ISNUMBER(SEARCH("kit 15", 'Painel ML'!C2529)), 15,
IF(ISNUMBER(SEARCH("kit 16", 'Painel ML'!C2529)), 16,
IF(ISNUMBER(SEARCH("kit 17", 'Painel ML'!C2529)), 17,
IF(ISNUMBER(SEARCH("kit 18", 'Painel ML'!C2529)), 18,
IF(ISNUMBER(SEARCH("kit 19", 'Painel ML'!C2529)), 19,
IF(ISNUMBER(SEARCH("kit 20", 'Painel ML'!C2529)), 20, 0)))))))))))))))))))</f>
        <v>0</v>
      </c>
      <c r="B2529">
        <f>IF(A2529=0,'Painel ML'!A2529,A2529*'Painel ML'!A2529)</f>
        <v>0</v>
      </c>
      <c r="D2529">
        <f>IF(ISNUMBER(SEARCH("kit2", 'Painel Shopee'!B2529)), 2,
IF(ISNUMBER(SEARCH("kit3", 'Painel Shopee'!B2529)), 3,
IF(ISNUMBER(SEARCH("kit4", 'Painel Shopee'!B2529)), 4,
IF(ISNUMBER(SEARCH("kit5", 'Painel Shopee'!B2529)), 5,
IF(ISNUMBER(SEARCH("kit6", 'Painel Shopee'!B2529)), 6,
IF(ISNUMBER(SEARCH("kit7", 'Painel Shopee'!B2529)), 7,
IF(ISNUMBER(SEARCH("kit8", 'Painel Shopee'!B2529)), 8,
IF(ISNUMBER(SEARCH("kit9", 'Painel Shopee'!B2529)), 9,
IF(ISNUMBER(SEARCH("kit10", 'Painel Shopee'!B2529)), 10,
IF(ISNUMBER(SEARCH("kit11", 'Painel Shopee'!B2529)), 11,
IF(ISNUMBER(SEARCH("kit12", 'Painel Shopee'!B2529)), 12,
IF(ISNUMBER(SEARCH("kit13", 'Painel Shopee'!B2529)), 13,
IF(ISNUMBER(SEARCH("kit14", 'Painel Shopee'!B2529)), 14,
IF(ISNUMBER(SEARCH("kit15", 'Painel Shopee'!B2529)), 15,
IF(ISNUMBER(SEARCH("kit16", 'Painel Shopee'!B2529)), 16,
IF(ISNUMBER(SEARCH("kit17", 'Painel Shopee'!B2529)), 17,
IF(ISNUMBER(SEARCH("kit18", 'Painel Shopee'!B2529)), 18,
IF(ISNUMBER(SEARCH("kit19", 'Painel Shopee'!B2529)), 19,
IF(ISNUMBER(SEARCH("kit20", 'Painel Shopee'!B2529)), 20, 0)))))))))))))))))))</f>
        <v>0</v>
      </c>
      <c r="E2529">
        <f>IF(D2529=0,'Painel Shopee'!C2529,D2529*'Painel Shopee'!C2529)</f>
        <v>0</v>
      </c>
    </row>
    <row r="2530" spans="1:5" x14ac:dyDescent="0.25">
      <c r="A2530">
        <f>IF(ISNUMBER(SEARCH("kit 2", 'Painel ML'!C2530)), 2,
IF(ISNUMBER(SEARCH("kit 3", 'Painel ML'!C2530)), 3,
IF(ISNUMBER(SEARCH("kit 4", 'Painel ML'!C2530)), 4,
IF(ISNUMBER(SEARCH("kit 5", 'Painel ML'!C2530)), 5,
IF(ISNUMBER(SEARCH("kit 6", 'Painel ML'!C2530)), 6,
IF(ISNUMBER(SEARCH("kit 7", 'Painel ML'!C2530)), 7,
IF(ISNUMBER(SEARCH("kit 8", 'Painel ML'!C2530)), 8,
IF(ISNUMBER(SEARCH("kit 9", 'Painel ML'!C2530)), 9,
IF(ISNUMBER(SEARCH("kit 10", 'Painel ML'!C2530)), 10,
IF(ISNUMBER(SEARCH("kit 11", 'Painel ML'!C2530)), 11,
IF(ISNUMBER(SEARCH("kit 12", 'Painel ML'!C2530)), 12,
IF(ISNUMBER(SEARCH("kit 13", 'Painel ML'!C2530)), 13,
IF(ISNUMBER(SEARCH("kit 14", 'Painel ML'!C2530)), 14,
IF(ISNUMBER(SEARCH("kit 15", 'Painel ML'!C2530)), 15,
IF(ISNUMBER(SEARCH("kit 16", 'Painel ML'!C2530)), 16,
IF(ISNUMBER(SEARCH("kit 17", 'Painel ML'!C2530)), 17,
IF(ISNUMBER(SEARCH("kit 18", 'Painel ML'!C2530)), 18,
IF(ISNUMBER(SEARCH("kit 19", 'Painel ML'!C2530)), 19,
IF(ISNUMBER(SEARCH("kit 20", 'Painel ML'!C2530)), 20, 0)))))))))))))))))))</f>
        <v>0</v>
      </c>
      <c r="B2530">
        <f>IF(A2530=0,'Painel ML'!A2530,A2530*'Painel ML'!A2530)</f>
        <v>0</v>
      </c>
      <c r="D2530">
        <f>IF(ISNUMBER(SEARCH("kit2", 'Painel Shopee'!B2530)), 2,
IF(ISNUMBER(SEARCH("kit3", 'Painel Shopee'!B2530)), 3,
IF(ISNUMBER(SEARCH("kit4", 'Painel Shopee'!B2530)), 4,
IF(ISNUMBER(SEARCH("kit5", 'Painel Shopee'!B2530)), 5,
IF(ISNUMBER(SEARCH("kit6", 'Painel Shopee'!B2530)), 6,
IF(ISNUMBER(SEARCH("kit7", 'Painel Shopee'!B2530)), 7,
IF(ISNUMBER(SEARCH("kit8", 'Painel Shopee'!B2530)), 8,
IF(ISNUMBER(SEARCH("kit9", 'Painel Shopee'!B2530)), 9,
IF(ISNUMBER(SEARCH("kit10", 'Painel Shopee'!B2530)), 10,
IF(ISNUMBER(SEARCH("kit11", 'Painel Shopee'!B2530)), 11,
IF(ISNUMBER(SEARCH("kit12", 'Painel Shopee'!B2530)), 12,
IF(ISNUMBER(SEARCH("kit13", 'Painel Shopee'!B2530)), 13,
IF(ISNUMBER(SEARCH("kit14", 'Painel Shopee'!B2530)), 14,
IF(ISNUMBER(SEARCH("kit15", 'Painel Shopee'!B2530)), 15,
IF(ISNUMBER(SEARCH("kit16", 'Painel Shopee'!B2530)), 16,
IF(ISNUMBER(SEARCH("kit17", 'Painel Shopee'!B2530)), 17,
IF(ISNUMBER(SEARCH("kit18", 'Painel Shopee'!B2530)), 18,
IF(ISNUMBER(SEARCH("kit19", 'Painel Shopee'!B2530)), 19,
IF(ISNUMBER(SEARCH("kit20", 'Painel Shopee'!B2530)), 20, 0)))))))))))))))))))</f>
        <v>0</v>
      </c>
      <c r="E2530">
        <f>IF(D2530=0,'Painel Shopee'!C2530,D2530*'Painel Shopee'!C2530)</f>
        <v>0</v>
      </c>
    </row>
    <row r="2531" spans="1:5" x14ac:dyDescent="0.25">
      <c r="A2531">
        <f>IF(ISNUMBER(SEARCH("kit 2", 'Painel ML'!C2531)), 2,
IF(ISNUMBER(SEARCH("kit 3", 'Painel ML'!C2531)), 3,
IF(ISNUMBER(SEARCH("kit 4", 'Painel ML'!C2531)), 4,
IF(ISNUMBER(SEARCH("kit 5", 'Painel ML'!C2531)), 5,
IF(ISNUMBER(SEARCH("kit 6", 'Painel ML'!C2531)), 6,
IF(ISNUMBER(SEARCH("kit 7", 'Painel ML'!C2531)), 7,
IF(ISNUMBER(SEARCH("kit 8", 'Painel ML'!C2531)), 8,
IF(ISNUMBER(SEARCH("kit 9", 'Painel ML'!C2531)), 9,
IF(ISNUMBER(SEARCH("kit 10", 'Painel ML'!C2531)), 10,
IF(ISNUMBER(SEARCH("kit 11", 'Painel ML'!C2531)), 11,
IF(ISNUMBER(SEARCH("kit 12", 'Painel ML'!C2531)), 12,
IF(ISNUMBER(SEARCH("kit 13", 'Painel ML'!C2531)), 13,
IF(ISNUMBER(SEARCH("kit 14", 'Painel ML'!C2531)), 14,
IF(ISNUMBER(SEARCH("kit 15", 'Painel ML'!C2531)), 15,
IF(ISNUMBER(SEARCH("kit 16", 'Painel ML'!C2531)), 16,
IF(ISNUMBER(SEARCH("kit 17", 'Painel ML'!C2531)), 17,
IF(ISNUMBER(SEARCH("kit 18", 'Painel ML'!C2531)), 18,
IF(ISNUMBER(SEARCH("kit 19", 'Painel ML'!C2531)), 19,
IF(ISNUMBER(SEARCH("kit 20", 'Painel ML'!C2531)), 20, 0)))))))))))))))))))</f>
        <v>0</v>
      </c>
      <c r="B2531">
        <f>IF(A2531=0,'Painel ML'!A2531,A2531*'Painel ML'!A2531)</f>
        <v>0</v>
      </c>
      <c r="D2531">
        <f>IF(ISNUMBER(SEARCH("kit2", 'Painel Shopee'!B2531)), 2,
IF(ISNUMBER(SEARCH("kit3", 'Painel Shopee'!B2531)), 3,
IF(ISNUMBER(SEARCH("kit4", 'Painel Shopee'!B2531)), 4,
IF(ISNUMBER(SEARCH("kit5", 'Painel Shopee'!B2531)), 5,
IF(ISNUMBER(SEARCH("kit6", 'Painel Shopee'!B2531)), 6,
IF(ISNUMBER(SEARCH("kit7", 'Painel Shopee'!B2531)), 7,
IF(ISNUMBER(SEARCH("kit8", 'Painel Shopee'!B2531)), 8,
IF(ISNUMBER(SEARCH("kit9", 'Painel Shopee'!B2531)), 9,
IF(ISNUMBER(SEARCH("kit10", 'Painel Shopee'!B2531)), 10,
IF(ISNUMBER(SEARCH("kit11", 'Painel Shopee'!B2531)), 11,
IF(ISNUMBER(SEARCH("kit12", 'Painel Shopee'!B2531)), 12,
IF(ISNUMBER(SEARCH("kit13", 'Painel Shopee'!B2531)), 13,
IF(ISNUMBER(SEARCH("kit14", 'Painel Shopee'!B2531)), 14,
IF(ISNUMBER(SEARCH("kit15", 'Painel Shopee'!B2531)), 15,
IF(ISNUMBER(SEARCH("kit16", 'Painel Shopee'!B2531)), 16,
IF(ISNUMBER(SEARCH("kit17", 'Painel Shopee'!B2531)), 17,
IF(ISNUMBER(SEARCH("kit18", 'Painel Shopee'!B2531)), 18,
IF(ISNUMBER(SEARCH("kit19", 'Painel Shopee'!B2531)), 19,
IF(ISNUMBER(SEARCH("kit20", 'Painel Shopee'!B2531)), 20, 0)))))))))))))))))))</f>
        <v>0</v>
      </c>
      <c r="E2531">
        <f>IF(D2531=0,'Painel Shopee'!C2531,D2531*'Painel Shopee'!C2531)</f>
        <v>0</v>
      </c>
    </row>
    <row r="2532" spans="1:5" x14ac:dyDescent="0.25">
      <c r="A2532">
        <f>IF(ISNUMBER(SEARCH("kit 2", 'Painel ML'!C2532)), 2,
IF(ISNUMBER(SEARCH("kit 3", 'Painel ML'!C2532)), 3,
IF(ISNUMBER(SEARCH("kit 4", 'Painel ML'!C2532)), 4,
IF(ISNUMBER(SEARCH("kit 5", 'Painel ML'!C2532)), 5,
IF(ISNUMBER(SEARCH("kit 6", 'Painel ML'!C2532)), 6,
IF(ISNUMBER(SEARCH("kit 7", 'Painel ML'!C2532)), 7,
IF(ISNUMBER(SEARCH("kit 8", 'Painel ML'!C2532)), 8,
IF(ISNUMBER(SEARCH("kit 9", 'Painel ML'!C2532)), 9,
IF(ISNUMBER(SEARCH("kit 10", 'Painel ML'!C2532)), 10,
IF(ISNUMBER(SEARCH("kit 11", 'Painel ML'!C2532)), 11,
IF(ISNUMBER(SEARCH("kit 12", 'Painel ML'!C2532)), 12,
IF(ISNUMBER(SEARCH("kit 13", 'Painel ML'!C2532)), 13,
IF(ISNUMBER(SEARCH("kit 14", 'Painel ML'!C2532)), 14,
IF(ISNUMBER(SEARCH("kit 15", 'Painel ML'!C2532)), 15,
IF(ISNUMBER(SEARCH("kit 16", 'Painel ML'!C2532)), 16,
IF(ISNUMBER(SEARCH("kit 17", 'Painel ML'!C2532)), 17,
IF(ISNUMBER(SEARCH("kit 18", 'Painel ML'!C2532)), 18,
IF(ISNUMBER(SEARCH("kit 19", 'Painel ML'!C2532)), 19,
IF(ISNUMBER(SEARCH("kit 20", 'Painel ML'!C2532)), 20, 0)))))))))))))))))))</f>
        <v>0</v>
      </c>
      <c r="B2532">
        <f>IF(A2532=0,'Painel ML'!A2532,A2532*'Painel ML'!A2532)</f>
        <v>0</v>
      </c>
      <c r="D2532">
        <f>IF(ISNUMBER(SEARCH("kit2", 'Painel Shopee'!B2532)), 2,
IF(ISNUMBER(SEARCH("kit3", 'Painel Shopee'!B2532)), 3,
IF(ISNUMBER(SEARCH("kit4", 'Painel Shopee'!B2532)), 4,
IF(ISNUMBER(SEARCH("kit5", 'Painel Shopee'!B2532)), 5,
IF(ISNUMBER(SEARCH("kit6", 'Painel Shopee'!B2532)), 6,
IF(ISNUMBER(SEARCH("kit7", 'Painel Shopee'!B2532)), 7,
IF(ISNUMBER(SEARCH("kit8", 'Painel Shopee'!B2532)), 8,
IF(ISNUMBER(SEARCH("kit9", 'Painel Shopee'!B2532)), 9,
IF(ISNUMBER(SEARCH("kit10", 'Painel Shopee'!B2532)), 10,
IF(ISNUMBER(SEARCH("kit11", 'Painel Shopee'!B2532)), 11,
IF(ISNUMBER(SEARCH("kit12", 'Painel Shopee'!B2532)), 12,
IF(ISNUMBER(SEARCH("kit13", 'Painel Shopee'!B2532)), 13,
IF(ISNUMBER(SEARCH("kit14", 'Painel Shopee'!B2532)), 14,
IF(ISNUMBER(SEARCH("kit15", 'Painel Shopee'!B2532)), 15,
IF(ISNUMBER(SEARCH("kit16", 'Painel Shopee'!B2532)), 16,
IF(ISNUMBER(SEARCH("kit17", 'Painel Shopee'!B2532)), 17,
IF(ISNUMBER(SEARCH("kit18", 'Painel Shopee'!B2532)), 18,
IF(ISNUMBER(SEARCH("kit19", 'Painel Shopee'!B2532)), 19,
IF(ISNUMBER(SEARCH("kit20", 'Painel Shopee'!B2532)), 20, 0)))))))))))))))))))</f>
        <v>0</v>
      </c>
      <c r="E2532">
        <f>IF(D2532=0,'Painel Shopee'!C2532,D2532*'Painel Shopee'!C2532)</f>
        <v>0</v>
      </c>
    </row>
    <row r="2533" spans="1:5" x14ac:dyDescent="0.25">
      <c r="A2533">
        <f>IF(ISNUMBER(SEARCH("kit 2", 'Painel ML'!C2533)), 2,
IF(ISNUMBER(SEARCH("kit 3", 'Painel ML'!C2533)), 3,
IF(ISNUMBER(SEARCH("kit 4", 'Painel ML'!C2533)), 4,
IF(ISNUMBER(SEARCH("kit 5", 'Painel ML'!C2533)), 5,
IF(ISNUMBER(SEARCH("kit 6", 'Painel ML'!C2533)), 6,
IF(ISNUMBER(SEARCH("kit 7", 'Painel ML'!C2533)), 7,
IF(ISNUMBER(SEARCH("kit 8", 'Painel ML'!C2533)), 8,
IF(ISNUMBER(SEARCH("kit 9", 'Painel ML'!C2533)), 9,
IF(ISNUMBER(SEARCH("kit 10", 'Painel ML'!C2533)), 10,
IF(ISNUMBER(SEARCH("kit 11", 'Painel ML'!C2533)), 11,
IF(ISNUMBER(SEARCH("kit 12", 'Painel ML'!C2533)), 12,
IF(ISNUMBER(SEARCH("kit 13", 'Painel ML'!C2533)), 13,
IF(ISNUMBER(SEARCH("kit 14", 'Painel ML'!C2533)), 14,
IF(ISNUMBER(SEARCH("kit 15", 'Painel ML'!C2533)), 15,
IF(ISNUMBER(SEARCH("kit 16", 'Painel ML'!C2533)), 16,
IF(ISNUMBER(SEARCH("kit 17", 'Painel ML'!C2533)), 17,
IF(ISNUMBER(SEARCH("kit 18", 'Painel ML'!C2533)), 18,
IF(ISNUMBER(SEARCH("kit 19", 'Painel ML'!C2533)), 19,
IF(ISNUMBER(SEARCH("kit 20", 'Painel ML'!C2533)), 20, 0)))))))))))))))))))</f>
        <v>0</v>
      </c>
      <c r="B2533">
        <f>IF(A2533=0,'Painel ML'!A2533,A2533*'Painel ML'!A2533)</f>
        <v>0</v>
      </c>
      <c r="D2533">
        <f>IF(ISNUMBER(SEARCH("kit2", 'Painel Shopee'!B2533)), 2,
IF(ISNUMBER(SEARCH("kit3", 'Painel Shopee'!B2533)), 3,
IF(ISNUMBER(SEARCH("kit4", 'Painel Shopee'!B2533)), 4,
IF(ISNUMBER(SEARCH("kit5", 'Painel Shopee'!B2533)), 5,
IF(ISNUMBER(SEARCH("kit6", 'Painel Shopee'!B2533)), 6,
IF(ISNUMBER(SEARCH("kit7", 'Painel Shopee'!B2533)), 7,
IF(ISNUMBER(SEARCH("kit8", 'Painel Shopee'!B2533)), 8,
IF(ISNUMBER(SEARCH("kit9", 'Painel Shopee'!B2533)), 9,
IF(ISNUMBER(SEARCH("kit10", 'Painel Shopee'!B2533)), 10,
IF(ISNUMBER(SEARCH("kit11", 'Painel Shopee'!B2533)), 11,
IF(ISNUMBER(SEARCH("kit12", 'Painel Shopee'!B2533)), 12,
IF(ISNUMBER(SEARCH("kit13", 'Painel Shopee'!B2533)), 13,
IF(ISNUMBER(SEARCH("kit14", 'Painel Shopee'!B2533)), 14,
IF(ISNUMBER(SEARCH("kit15", 'Painel Shopee'!B2533)), 15,
IF(ISNUMBER(SEARCH("kit16", 'Painel Shopee'!B2533)), 16,
IF(ISNUMBER(SEARCH("kit17", 'Painel Shopee'!B2533)), 17,
IF(ISNUMBER(SEARCH("kit18", 'Painel Shopee'!B2533)), 18,
IF(ISNUMBER(SEARCH("kit19", 'Painel Shopee'!B2533)), 19,
IF(ISNUMBER(SEARCH("kit20", 'Painel Shopee'!B2533)), 20, 0)))))))))))))))))))</f>
        <v>0</v>
      </c>
      <c r="E2533">
        <f>IF(D2533=0,'Painel Shopee'!C2533,D2533*'Painel Shopee'!C2533)</f>
        <v>0</v>
      </c>
    </row>
    <row r="2534" spans="1:5" x14ac:dyDescent="0.25">
      <c r="A2534">
        <f>IF(ISNUMBER(SEARCH("kit 2", 'Painel ML'!C2534)), 2,
IF(ISNUMBER(SEARCH("kit 3", 'Painel ML'!C2534)), 3,
IF(ISNUMBER(SEARCH("kit 4", 'Painel ML'!C2534)), 4,
IF(ISNUMBER(SEARCH("kit 5", 'Painel ML'!C2534)), 5,
IF(ISNUMBER(SEARCH("kit 6", 'Painel ML'!C2534)), 6,
IF(ISNUMBER(SEARCH("kit 7", 'Painel ML'!C2534)), 7,
IF(ISNUMBER(SEARCH("kit 8", 'Painel ML'!C2534)), 8,
IF(ISNUMBER(SEARCH("kit 9", 'Painel ML'!C2534)), 9,
IF(ISNUMBER(SEARCH("kit 10", 'Painel ML'!C2534)), 10,
IF(ISNUMBER(SEARCH("kit 11", 'Painel ML'!C2534)), 11,
IF(ISNUMBER(SEARCH("kit 12", 'Painel ML'!C2534)), 12,
IF(ISNUMBER(SEARCH("kit 13", 'Painel ML'!C2534)), 13,
IF(ISNUMBER(SEARCH("kit 14", 'Painel ML'!C2534)), 14,
IF(ISNUMBER(SEARCH("kit 15", 'Painel ML'!C2534)), 15,
IF(ISNUMBER(SEARCH("kit 16", 'Painel ML'!C2534)), 16,
IF(ISNUMBER(SEARCH("kit 17", 'Painel ML'!C2534)), 17,
IF(ISNUMBER(SEARCH("kit 18", 'Painel ML'!C2534)), 18,
IF(ISNUMBER(SEARCH("kit 19", 'Painel ML'!C2534)), 19,
IF(ISNUMBER(SEARCH("kit 20", 'Painel ML'!C2534)), 20, 0)))))))))))))))))))</f>
        <v>0</v>
      </c>
      <c r="B2534">
        <f>IF(A2534=0,'Painel ML'!A2534,A2534*'Painel ML'!A2534)</f>
        <v>0</v>
      </c>
      <c r="D2534">
        <f>IF(ISNUMBER(SEARCH("kit2", 'Painel Shopee'!B2534)), 2,
IF(ISNUMBER(SEARCH("kit3", 'Painel Shopee'!B2534)), 3,
IF(ISNUMBER(SEARCH("kit4", 'Painel Shopee'!B2534)), 4,
IF(ISNUMBER(SEARCH("kit5", 'Painel Shopee'!B2534)), 5,
IF(ISNUMBER(SEARCH("kit6", 'Painel Shopee'!B2534)), 6,
IF(ISNUMBER(SEARCH("kit7", 'Painel Shopee'!B2534)), 7,
IF(ISNUMBER(SEARCH("kit8", 'Painel Shopee'!B2534)), 8,
IF(ISNUMBER(SEARCH("kit9", 'Painel Shopee'!B2534)), 9,
IF(ISNUMBER(SEARCH("kit10", 'Painel Shopee'!B2534)), 10,
IF(ISNUMBER(SEARCH("kit11", 'Painel Shopee'!B2534)), 11,
IF(ISNUMBER(SEARCH("kit12", 'Painel Shopee'!B2534)), 12,
IF(ISNUMBER(SEARCH("kit13", 'Painel Shopee'!B2534)), 13,
IF(ISNUMBER(SEARCH("kit14", 'Painel Shopee'!B2534)), 14,
IF(ISNUMBER(SEARCH("kit15", 'Painel Shopee'!B2534)), 15,
IF(ISNUMBER(SEARCH("kit16", 'Painel Shopee'!B2534)), 16,
IF(ISNUMBER(SEARCH("kit17", 'Painel Shopee'!B2534)), 17,
IF(ISNUMBER(SEARCH("kit18", 'Painel Shopee'!B2534)), 18,
IF(ISNUMBER(SEARCH("kit19", 'Painel Shopee'!B2534)), 19,
IF(ISNUMBER(SEARCH("kit20", 'Painel Shopee'!B2534)), 20, 0)))))))))))))))))))</f>
        <v>0</v>
      </c>
      <c r="E2534">
        <f>IF(D2534=0,'Painel Shopee'!C2534,D2534*'Painel Shopee'!C2534)</f>
        <v>0</v>
      </c>
    </row>
    <row r="2535" spans="1:5" x14ac:dyDescent="0.25">
      <c r="A2535">
        <f>IF(ISNUMBER(SEARCH("kit 2", 'Painel ML'!C2535)), 2,
IF(ISNUMBER(SEARCH("kit 3", 'Painel ML'!C2535)), 3,
IF(ISNUMBER(SEARCH("kit 4", 'Painel ML'!C2535)), 4,
IF(ISNUMBER(SEARCH("kit 5", 'Painel ML'!C2535)), 5,
IF(ISNUMBER(SEARCH("kit 6", 'Painel ML'!C2535)), 6,
IF(ISNUMBER(SEARCH("kit 7", 'Painel ML'!C2535)), 7,
IF(ISNUMBER(SEARCH("kit 8", 'Painel ML'!C2535)), 8,
IF(ISNUMBER(SEARCH("kit 9", 'Painel ML'!C2535)), 9,
IF(ISNUMBER(SEARCH("kit 10", 'Painel ML'!C2535)), 10,
IF(ISNUMBER(SEARCH("kit 11", 'Painel ML'!C2535)), 11,
IF(ISNUMBER(SEARCH("kit 12", 'Painel ML'!C2535)), 12,
IF(ISNUMBER(SEARCH("kit 13", 'Painel ML'!C2535)), 13,
IF(ISNUMBER(SEARCH("kit 14", 'Painel ML'!C2535)), 14,
IF(ISNUMBER(SEARCH("kit 15", 'Painel ML'!C2535)), 15,
IF(ISNUMBER(SEARCH("kit 16", 'Painel ML'!C2535)), 16,
IF(ISNUMBER(SEARCH("kit 17", 'Painel ML'!C2535)), 17,
IF(ISNUMBER(SEARCH("kit 18", 'Painel ML'!C2535)), 18,
IF(ISNUMBER(SEARCH("kit 19", 'Painel ML'!C2535)), 19,
IF(ISNUMBER(SEARCH("kit 20", 'Painel ML'!C2535)), 20, 0)))))))))))))))))))</f>
        <v>0</v>
      </c>
      <c r="B2535">
        <f>IF(A2535=0,'Painel ML'!A2535,A2535*'Painel ML'!A2535)</f>
        <v>0</v>
      </c>
      <c r="D2535">
        <f>IF(ISNUMBER(SEARCH("kit2", 'Painel Shopee'!B2535)), 2,
IF(ISNUMBER(SEARCH("kit3", 'Painel Shopee'!B2535)), 3,
IF(ISNUMBER(SEARCH("kit4", 'Painel Shopee'!B2535)), 4,
IF(ISNUMBER(SEARCH("kit5", 'Painel Shopee'!B2535)), 5,
IF(ISNUMBER(SEARCH("kit6", 'Painel Shopee'!B2535)), 6,
IF(ISNUMBER(SEARCH("kit7", 'Painel Shopee'!B2535)), 7,
IF(ISNUMBER(SEARCH("kit8", 'Painel Shopee'!B2535)), 8,
IF(ISNUMBER(SEARCH("kit9", 'Painel Shopee'!B2535)), 9,
IF(ISNUMBER(SEARCH("kit10", 'Painel Shopee'!B2535)), 10,
IF(ISNUMBER(SEARCH("kit11", 'Painel Shopee'!B2535)), 11,
IF(ISNUMBER(SEARCH("kit12", 'Painel Shopee'!B2535)), 12,
IF(ISNUMBER(SEARCH("kit13", 'Painel Shopee'!B2535)), 13,
IF(ISNUMBER(SEARCH("kit14", 'Painel Shopee'!B2535)), 14,
IF(ISNUMBER(SEARCH("kit15", 'Painel Shopee'!B2535)), 15,
IF(ISNUMBER(SEARCH("kit16", 'Painel Shopee'!B2535)), 16,
IF(ISNUMBER(SEARCH("kit17", 'Painel Shopee'!B2535)), 17,
IF(ISNUMBER(SEARCH("kit18", 'Painel Shopee'!B2535)), 18,
IF(ISNUMBER(SEARCH("kit19", 'Painel Shopee'!B2535)), 19,
IF(ISNUMBER(SEARCH("kit20", 'Painel Shopee'!B2535)), 20, 0)))))))))))))))))))</f>
        <v>0</v>
      </c>
      <c r="E2535">
        <f>IF(D2535=0,'Painel Shopee'!C2535,D2535*'Painel Shopee'!C2535)</f>
        <v>0</v>
      </c>
    </row>
    <row r="2536" spans="1:5" x14ac:dyDescent="0.25">
      <c r="A2536">
        <f>IF(ISNUMBER(SEARCH("kit 2", 'Painel ML'!C2536)), 2,
IF(ISNUMBER(SEARCH("kit 3", 'Painel ML'!C2536)), 3,
IF(ISNUMBER(SEARCH("kit 4", 'Painel ML'!C2536)), 4,
IF(ISNUMBER(SEARCH("kit 5", 'Painel ML'!C2536)), 5,
IF(ISNUMBER(SEARCH("kit 6", 'Painel ML'!C2536)), 6,
IF(ISNUMBER(SEARCH("kit 7", 'Painel ML'!C2536)), 7,
IF(ISNUMBER(SEARCH("kit 8", 'Painel ML'!C2536)), 8,
IF(ISNUMBER(SEARCH("kit 9", 'Painel ML'!C2536)), 9,
IF(ISNUMBER(SEARCH("kit 10", 'Painel ML'!C2536)), 10,
IF(ISNUMBER(SEARCH("kit 11", 'Painel ML'!C2536)), 11,
IF(ISNUMBER(SEARCH("kit 12", 'Painel ML'!C2536)), 12,
IF(ISNUMBER(SEARCH("kit 13", 'Painel ML'!C2536)), 13,
IF(ISNUMBER(SEARCH("kit 14", 'Painel ML'!C2536)), 14,
IF(ISNUMBER(SEARCH("kit 15", 'Painel ML'!C2536)), 15,
IF(ISNUMBER(SEARCH("kit 16", 'Painel ML'!C2536)), 16,
IF(ISNUMBER(SEARCH("kit 17", 'Painel ML'!C2536)), 17,
IF(ISNUMBER(SEARCH("kit 18", 'Painel ML'!C2536)), 18,
IF(ISNUMBER(SEARCH("kit 19", 'Painel ML'!C2536)), 19,
IF(ISNUMBER(SEARCH("kit 20", 'Painel ML'!C2536)), 20, 0)))))))))))))))))))</f>
        <v>0</v>
      </c>
      <c r="B2536">
        <f>IF(A2536=0,'Painel ML'!A2536,A2536*'Painel ML'!A2536)</f>
        <v>0</v>
      </c>
      <c r="D2536">
        <f>IF(ISNUMBER(SEARCH("kit2", 'Painel Shopee'!B2536)), 2,
IF(ISNUMBER(SEARCH("kit3", 'Painel Shopee'!B2536)), 3,
IF(ISNUMBER(SEARCH("kit4", 'Painel Shopee'!B2536)), 4,
IF(ISNUMBER(SEARCH("kit5", 'Painel Shopee'!B2536)), 5,
IF(ISNUMBER(SEARCH("kit6", 'Painel Shopee'!B2536)), 6,
IF(ISNUMBER(SEARCH("kit7", 'Painel Shopee'!B2536)), 7,
IF(ISNUMBER(SEARCH("kit8", 'Painel Shopee'!B2536)), 8,
IF(ISNUMBER(SEARCH("kit9", 'Painel Shopee'!B2536)), 9,
IF(ISNUMBER(SEARCH("kit10", 'Painel Shopee'!B2536)), 10,
IF(ISNUMBER(SEARCH("kit11", 'Painel Shopee'!B2536)), 11,
IF(ISNUMBER(SEARCH("kit12", 'Painel Shopee'!B2536)), 12,
IF(ISNUMBER(SEARCH("kit13", 'Painel Shopee'!B2536)), 13,
IF(ISNUMBER(SEARCH("kit14", 'Painel Shopee'!B2536)), 14,
IF(ISNUMBER(SEARCH("kit15", 'Painel Shopee'!B2536)), 15,
IF(ISNUMBER(SEARCH("kit16", 'Painel Shopee'!B2536)), 16,
IF(ISNUMBER(SEARCH("kit17", 'Painel Shopee'!B2536)), 17,
IF(ISNUMBER(SEARCH("kit18", 'Painel Shopee'!B2536)), 18,
IF(ISNUMBER(SEARCH("kit19", 'Painel Shopee'!B2536)), 19,
IF(ISNUMBER(SEARCH("kit20", 'Painel Shopee'!B2536)), 20, 0)))))))))))))))))))</f>
        <v>0</v>
      </c>
      <c r="E2536">
        <f>IF(D2536=0,'Painel Shopee'!C2536,D2536*'Painel Shopee'!C2536)</f>
        <v>0</v>
      </c>
    </row>
    <row r="2537" spans="1:5" x14ac:dyDescent="0.25">
      <c r="A2537">
        <f>IF(ISNUMBER(SEARCH("kit 2", 'Painel ML'!C2537)), 2,
IF(ISNUMBER(SEARCH("kit 3", 'Painel ML'!C2537)), 3,
IF(ISNUMBER(SEARCH("kit 4", 'Painel ML'!C2537)), 4,
IF(ISNUMBER(SEARCH("kit 5", 'Painel ML'!C2537)), 5,
IF(ISNUMBER(SEARCH("kit 6", 'Painel ML'!C2537)), 6,
IF(ISNUMBER(SEARCH("kit 7", 'Painel ML'!C2537)), 7,
IF(ISNUMBER(SEARCH("kit 8", 'Painel ML'!C2537)), 8,
IF(ISNUMBER(SEARCH("kit 9", 'Painel ML'!C2537)), 9,
IF(ISNUMBER(SEARCH("kit 10", 'Painel ML'!C2537)), 10,
IF(ISNUMBER(SEARCH("kit 11", 'Painel ML'!C2537)), 11,
IF(ISNUMBER(SEARCH("kit 12", 'Painel ML'!C2537)), 12,
IF(ISNUMBER(SEARCH("kit 13", 'Painel ML'!C2537)), 13,
IF(ISNUMBER(SEARCH("kit 14", 'Painel ML'!C2537)), 14,
IF(ISNUMBER(SEARCH("kit 15", 'Painel ML'!C2537)), 15,
IF(ISNUMBER(SEARCH("kit 16", 'Painel ML'!C2537)), 16,
IF(ISNUMBER(SEARCH("kit 17", 'Painel ML'!C2537)), 17,
IF(ISNUMBER(SEARCH("kit 18", 'Painel ML'!C2537)), 18,
IF(ISNUMBER(SEARCH("kit 19", 'Painel ML'!C2537)), 19,
IF(ISNUMBER(SEARCH("kit 20", 'Painel ML'!C2537)), 20, 0)))))))))))))))))))</f>
        <v>0</v>
      </c>
      <c r="B2537">
        <f>IF(A2537=0,'Painel ML'!A2537,A2537*'Painel ML'!A2537)</f>
        <v>0</v>
      </c>
      <c r="D2537">
        <f>IF(ISNUMBER(SEARCH("kit2", 'Painel Shopee'!B2537)), 2,
IF(ISNUMBER(SEARCH("kit3", 'Painel Shopee'!B2537)), 3,
IF(ISNUMBER(SEARCH("kit4", 'Painel Shopee'!B2537)), 4,
IF(ISNUMBER(SEARCH("kit5", 'Painel Shopee'!B2537)), 5,
IF(ISNUMBER(SEARCH("kit6", 'Painel Shopee'!B2537)), 6,
IF(ISNUMBER(SEARCH("kit7", 'Painel Shopee'!B2537)), 7,
IF(ISNUMBER(SEARCH("kit8", 'Painel Shopee'!B2537)), 8,
IF(ISNUMBER(SEARCH("kit9", 'Painel Shopee'!B2537)), 9,
IF(ISNUMBER(SEARCH("kit10", 'Painel Shopee'!B2537)), 10,
IF(ISNUMBER(SEARCH("kit11", 'Painel Shopee'!B2537)), 11,
IF(ISNUMBER(SEARCH("kit12", 'Painel Shopee'!B2537)), 12,
IF(ISNUMBER(SEARCH("kit13", 'Painel Shopee'!B2537)), 13,
IF(ISNUMBER(SEARCH("kit14", 'Painel Shopee'!B2537)), 14,
IF(ISNUMBER(SEARCH("kit15", 'Painel Shopee'!B2537)), 15,
IF(ISNUMBER(SEARCH("kit16", 'Painel Shopee'!B2537)), 16,
IF(ISNUMBER(SEARCH("kit17", 'Painel Shopee'!B2537)), 17,
IF(ISNUMBER(SEARCH("kit18", 'Painel Shopee'!B2537)), 18,
IF(ISNUMBER(SEARCH("kit19", 'Painel Shopee'!B2537)), 19,
IF(ISNUMBER(SEARCH("kit20", 'Painel Shopee'!B2537)), 20, 0)))))))))))))))))))</f>
        <v>0</v>
      </c>
      <c r="E2537">
        <f>IF(D2537=0,'Painel Shopee'!C2537,D2537*'Painel Shopee'!C2537)</f>
        <v>0</v>
      </c>
    </row>
    <row r="2538" spans="1:5" x14ac:dyDescent="0.25">
      <c r="A2538">
        <f>IF(ISNUMBER(SEARCH("kit 2", 'Painel ML'!C2538)), 2,
IF(ISNUMBER(SEARCH("kit 3", 'Painel ML'!C2538)), 3,
IF(ISNUMBER(SEARCH("kit 4", 'Painel ML'!C2538)), 4,
IF(ISNUMBER(SEARCH("kit 5", 'Painel ML'!C2538)), 5,
IF(ISNUMBER(SEARCH("kit 6", 'Painel ML'!C2538)), 6,
IF(ISNUMBER(SEARCH("kit 7", 'Painel ML'!C2538)), 7,
IF(ISNUMBER(SEARCH("kit 8", 'Painel ML'!C2538)), 8,
IF(ISNUMBER(SEARCH("kit 9", 'Painel ML'!C2538)), 9,
IF(ISNUMBER(SEARCH("kit 10", 'Painel ML'!C2538)), 10,
IF(ISNUMBER(SEARCH("kit 11", 'Painel ML'!C2538)), 11,
IF(ISNUMBER(SEARCH("kit 12", 'Painel ML'!C2538)), 12,
IF(ISNUMBER(SEARCH("kit 13", 'Painel ML'!C2538)), 13,
IF(ISNUMBER(SEARCH("kit 14", 'Painel ML'!C2538)), 14,
IF(ISNUMBER(SEARCH("kit 15", 'Painel ML'!C2538)), 15,
IF(ISNUMBER(SEARCH("kit 16", 'Painel ML'!C2538)), 16,
IF(ISNUMBER(SEARCH("kit 17", 'Painel ML'!C2538)), 17,
IF(ISNUMBER(SEARCH("kit 18", 'Painel ML'!C2538)), 18,
IF(ISNUMBER(SEARCH("kit 19", 'Painel ML'!C2538)), 19,
IF(ISNUMBER(SEARCH("kit 20", 'Painel ML'!C2538)), 20, 0)))))))))))))))))))</f>
        <v>0</v>
      </c>
      <c r="B2538">
        <f>IF(A2538=0,'Painel ML'!A2538,A2538*'Painel ML'!A2538)</f>
        <v>0</v>
      </c>
      <c r="D2538">
        <f>IF(ISNUMBER(SEARCH("kit2", 'Painel Shopee'!B2538)), 2,
IF(ISNUMBER(SEARCH("kit3", 'Painel Shopee'!B2538)), 3,
IF(ISNUMBER(SEARCH("kit4", 'Painel Shopee'!B2538)), 4,
IF(ISNUMBER(SEARCH("kit5", 'Painel Shopee'!B2538)), 5,
IF(ISNUMBER(SEARCH("kit6", 'Painel Shopee'!B2538)), 6,
IF(ISNUMBER(SEARCH("kit7", 'Painel Shopee'!B2538)), 7,
IF(ISNUMBER(SEARCH("kit8", 'Painel Shopee'!B2538)), 8,
IF(ISNUMBER(SEARCH("kit9", 'Painel Shopee'!B2538)), 9,
IF(ISNUMBER(SEARCH("kit10", 'Painel Shopee'!B2538)), 10,
IF(ISNUMBER(SEARCH("kit11", 'Painel Shopee'!B2538)), 11,
IF(ISNUMBER(SEARCH("kit12", 'Painel Shopee'!B2538)), 12,
IF(ISNUMBER(SEARCH("kit13", 'Painel Shopee'!B2538)), 13,
IF(ISNUMBER(SEARCH("kit14", 'Painel Shopee'!B2538)), 14,
IF(ISNUMBER(SEARCH("kit15", 'Painel Shopee'!B2538)), 15,
IF(ISNUMBER(SEARCH("kit16", 'Painel Shopee'!B2538)), 16,
IF(ISNUMBER(SEARCH("kit17", 'Painel Shopee'!B2538)), 17,
IF(ISNUMBER(SEARCH("kit18", 'Painel Shopee'!B2538)), 18,
IF(ISNUMBER(SEARCH("kit19", 'Painel Shopee'!B2538)), 19,
IF(ISNUMBER(SEARCH("kit20", 'Painel Shopee'!B2538)), 20, 0)))))))))))))))))))</f>
        <v>0</v>
      </c>
      <c r="E2538">
        <f>IF(D2538=0,'Painel Shopee'!C2538,D2538*'Painel Shopee'!C2538)</f>
        <v>0</v>
      </c>
    </row>
    <row r="2539" spans="1:5" x14ac:dyDescent="0.25">
      <c r="A2539">
        <f>IF(ISNUMBER(SEARCH("kit 2", 'Painel ML'!C2539)), 2,
IF(ISNUMBER(SEARCH("kit 3", 'Painel ML'!C2539)), 3,
IF(ISNUMBER(SEARCH("kit 4", 'Painel ML'!C2539)), 4,
IF(ISNUMBER(SEARCH("kit 5", 'Painel ML'!C2539)), 5,
IF(ISNUMBER(SEARCH("kit 6", 'Painel ML'!C2539)), 6,
IF(ISNUMBER(SEARCH("kit 7", 'Painel ML'!C2539)), 7,
IF(ISNUMBER(SEARCH("kit 8", 'Painel ML'!C2539)), 8,
IF(ISNUMBER(SEARCH("kit 9", 'Painel ML'!C2539)), 9,
IF(ISNUMBER(SEARCH("kit 10", 'Painel ML'!C2539)), 10,
IF(ISNUMBER(SEARCH("kit 11", 'Painel ML'!C2539)), 11,
IF(ISNUMBER(SEARCH("kit 12", 'Painel ML'!C2539)), 12,
IF(ISNUMBER(SEARCH("kit 13", 'Painel ML'!C2539)), 13,
IF(ISNUMBER(SEARCH("kit 14", 'Painel ML'!C2539)), 14,
IF(ISNUMBER(SEARCH("kit 15", 'Painel ML'!C2539)), 15,
IF(ISNUMBER(SEARCH("kit 16", 'Painel ML'!C2539)), 16,
IF(ISNUMBER(SEARCH("kit 17", 'Painel ML'!C2539)), 17,
IF(ISNUMBER(SEARCH("kit 18", 'Painel ML'!C2539)), 18,
IF(ISNUMBER(SEARCH("kit 19", 'Painel ML'!C2539)), 19,
IF(ISNUMBER(SEARCH("kit 20", 'Painel ML'!C2539)), 20, 0)))))))))))))))))))</f>
        <v>0</v>
      </c>
      <c r="B2539">
        <f>IF(A2539=0,'Painel ML'!A2539,A2539*'Painel ML'!A2539)</f>
        <v>0</v>
      </c>
      <c r="D2539">
        <f>IF(ISNUMBER(SEARCH("kit2", 'Painel Shopee'!B2539)), 2,
IF(ISNUMBER(SEARCH("kit3", 'Painel Shopee'!B2539)), 3,
IF(ISNUMBER(SEARCH("kit4", 'Painel Shopee'!B2539)), 4,
IF(ISNUMBER(SEARCH("kit5", 'Painel Shopee'!B2539)), 5,
IF(ISNUMBER(SEARCH("kit6", 'Painel Shopee'!B2539)), 6,
IF(ISNUMBER(SEARCH("kit7", 'Painel Shopee'!B2539)), 7,
IF(ISNUMBER(SEARCH("kit8", 'Painel Shopee'!B2539)), 8,
IF(ISNUMBER(SEARCH("kit9", 'Painel Shopee'!B2539)), 9,
IF(ISNUMBER(SEARCH("kit10", 'Painel Shopee'!B2539)), 10,
IF(ISNUMBER(SEARCH("kit11", 'Painel Shopee'!B2539)), 11,
IF(ISNUMBER(SEARCH("kit12", 'Painel Shopee'!B2539)), 12,
IF(ISNUMBER(SEARCH("kit13", 'Painel Shopee'!B2539)), 13,
IF(ISNUMBER(SEARCH("kit14", 'Painel Shopee'!B2539)), 14,
IF(ISNUMBER(SEARCH("kit15", 'Painel Shopee'!B2539)), 15,
IF(ISNUMBER(SEARCH("kit16", 'Painel Shopee'!B2539)), 16,
IF(ISNUMBER(SEARCH("kit17", 'Painel Shopee'!B2539)), 17,
IF(ISNUMBER(SEARCH("kit18", 'Painel Shopee'!B2539)), 18,
IF(ISNUMBER(SEARCH("kit19", 'Painel Shopee'!B2539)), 19,
IF(ISNUMBER(SEARCH("kit20", 'Painel Shopee'!B2539)), 20, 0)))))))))))))))))))</f>
        <v>0</v>
      </c>
      <c r="E2539">
        <f>IF(D2539=0,'Painel Shopee'!C2539,D2539*'Painel Shopee'!C2539)</f>
        <v>0</v>
      </c>
    </row>
    <row r="2540" spans="1:5" x14ac:dyDescent="0.25">
      <c r="A2540">
        <f>IF(ISNUMBER(SEARCH("kit 2", 'Painel ML'!C2540)), 2,
IF(ISNUMBER(SEARCH("kit 3", 'Painel ML'!C2540)), 3,
IF(ISNUMBER(SEARCH("kit 4", 'Painel ML'!C2540)), 4,
IF(ISNUMBER(SEARCH("kit 5", 'Painel ML'!C2540)), 5,
IF(ISNUMBER(SEARCH("kit 6", 'Painel ML'!C2540)), 6,
IF(ISNUMBER(SEARCH("kit 7", 'Painel ML'!C2540)), 7,
IF(ISNUMBER(SEARCH("kit 8", 'Painel ML'!C2540)), 8,
IF(ISNUMBER(SEARCH("kit 9", 'Painel ML'!C2540)), 9,
IF(ISNUMBER(SEARCH("kit 10", 'Painel ML'!C2540)), 10,
IF(ISNUMBER(SEARCH("kit 11", 'Painel ML'!C2540)), 11,
IF(ISNUMBER(SEARCH("kit 12", 'Painel ML'!C2540)), 12,
IF(ISNUMBER(SEARCH("kit 13", 'Painel ML'!C2540)), 13,
IF(ISNUMBER(SEARCH("kit 14", 'Painel ML'!C2540)), 14,
IF(ISNUMBER(SEARCH("kit 15", 'Painel ML'!C2540)), 15,
IF(ISNUMBER(SEARCH("kit 16", 'Painel ML'!C2540)), 16,
IF(ISNUMBER(SEARCH("kit 17", 'Painel ML'!C2540)), 17,
IF(ISNUMBER(SEARCH("kit 18", 'Painel ML'!C2540)), 18,
IF(ISNUMBER(SEARCH("kit 19", 'Painel ML'!C2540)), 19,
IF(ISNUMBER(SEARCH("kit 20", 'Painel ML'!C2540)), 20, 0)))))))))))))))))))</f>
        <v>0</v>
      </c>
      <c r="B2540">
        <f>IF(A2540=0,'Painel ML'!A2540,A2540*'Painel ML'!A2540)</f>
        <v>0</v>
      </c>
      <c r="D2540">
        <f>IF(ISNUMBER(SEARCH("kit2", 'Painel Shopee'!B2540)), 2,
IF(ISNUMBER(SEARCH("kit3", 'Painel Shopee'!B2540)), 3,
IF(ISNUMBER(SEARCH("kit4", 'Painel Shopee'!B2540)), 4,
IF(ISNUMBER(SEARCH("kit5", 'Painel Shopee'!B2540)), 5,
IF(ISNUMBER(SEARCH("kit6", 'Painel Shopee'!B2540)), 6,
IF(ISNUMBER(SEARCH("kit7", 'Painel Shopee'!B2540)), 7,
IF(ISNUMBER(SEARCH("kit8", 'Painel Shopee'!B2540)), 8,
IF(ISNUMBER(SEARCH("kit9", 'Painel Shopee'!B2540)), 9,
IF(ISNUMBER(SEARCH("kit10", 'Painel Shopee'!B2540)), 10,
IF(ISNUMBER(SEARCH("kit11", 'Painel Shopee'!B2540)), 11,
IF(ISNUMBER(SEARCH("kit12", 'Painel Shopee'!B2540)), 12,
IF(ISNUMBER(SEARCH("kit13", 'Painel Shopee'!B2540)), 13,
IF(ISNUMBER(SEARCH("kit14", 'Painel Shopee'!B2540)), 14,
IF(ISNUMBER(SEARCH("kit15", 'Painel Shopee'!B2540)), 15,
IF(ISNUMBER(SEARCH("kit16", 'Painel Shopee'!B2540)), 16,
IF(ISNUMBER(SEARCH("kit17", 'Painel Shopee'!B2540)), 17,
IF(ISNUMBER(SEARCH("kit18", 'Painel Shopee'!B2540)), 18,
IF(ISNUMBER(SEARCH("kit19", 'Painel Shopee'!B2540)), 19,
IF(ISNUMBER(SEARCH("kit20", 'Painel Shopee'!B2540)), 20, 0)))))))))))))))))))</f>
        <v>0</v>
      </c>
      <c r="E2540">
        <f>IF(D2540=0,'Painel Shopee'!C2540,D2540*'Painel Shopee'!C2540)</f>
        <v>0</v>
      </c>
    </row>
    <row r="2541" spans="1:5" x14ac:dyDescent="0.25">
      <c r="A2541">
        <f>IF(ISNUMBER(SEARCH("kit 2", 'Painel ML'!C2541)), 2,
IF(ISNUMBER(SEARCH("kit 3", 'Painel ML'!C2541)), 3,
IF(ISNUMBER(SEARCH("kit 4", 'Painel ML'!C2541)), 4,
IF(ISNUMBER(SEARCH("kit 5", 'Painel ML'!C2541)), 5,
IF(ISNUMBER(SEARCH("kit 6", 'Painel ML'!C2541)), 6,
IF(ISNUMBER(SEARCH("kit 7", 'Painel ML'!C2541)), 7,
IF(ISNUMBER(SEARCH("kit 8", 'Painel ML'!C2541)), 8,
IF(ISNUMBER(SEARCH("kit 9", 'Painel ML'!C2541)), 9,
IF(ISNUMBER(SEARCH("kit 10", 'Painel ML'!C2541)), 10,
IF(ISNUMBER(SEARCH("kit 11", 'Painel ML'!C2541)), 11,
IF(ISNUMBER(SEARCH("kit 12", 'Painel ML'!C2541)), 12,
IF(ISNUMBER(SEARCH("kit 13", 'Painel ML'!C2541)), 13,
IF(ISNUMBER(SEARCH("kit 14", 'Painel ML'!C2541)), 14,
IF(ISNUMBER(SEARCH("kit 15", 'Painel ML'!C2541)), 15,
IF(ISNUMBER(SEARCH("kit 16", 'Painel ML'!C2541)), 16,
IF(ISNUMBER(SEARCH("kit 17", 'Painel ML'!C2541)), 17,
IF(ISNUMBER(SEARCH("kit 18", 'Painel ML'!C2541)), 18,
IF(ISNUMBER(SEARCH("kit 19", 'Painel ML'!C2541)), 19,
IF(ISNUMBER(SEARCH("kit 20", 'Painel ML'!C2541)), 20, 0)))))))))))))))))))</f>
        <v>0</v>
      </c>
      <c r="B2541">
        <f>IF(A2541=0,'Painel ML'!A2541,A2541*'Painel ML'!A2541)</f>
        <v>0</v>
      </c>
      <c r="D2541">
        <f>IF(ISNUMBER(SEARCH("kit2", 'Painel Shopee'!B2541)), 2,
IF(ISNUMBER(SEARCH("kit3", 'Painel Shopee'!B2541)), 3,
IF(ISNUMBER(SEARCH("kit4", 'Painel Shopee'!B2541)), 4,
IF(ISNUMBER(SEARCH("kit5", 'Painel Shopee'!B2541)), 5,
IF(ISNUMBER(SEARCH("kit6", 'Painel Shopee'!B2541)), 6,
IF(ISNUMBER(SEARCH("kit7", 'Painel Shopee'!B2541)), 7,
IF(ISNUMBER(SEARCH("kit8", 'Painel Shopee'!B2541)), 8,
IF(ISNUMBER(SEARCH("kit9", 'Painel Shopee'!B2541)), 9,
IF(ISNUMBER(SEARCH("kit10", 'Painel Shopee'!B2541)), 10,
IF(ISNUMBER(SEARCH("kit11", 'Painel Shopee'!B2541)), 11,
IF(ISNUMBER(SEARCH("kit12", 'Painel Shopee'!B2541)), 12,
IF(ISNUMBER(SEARCH("kit13", 'Painel Shopee'!B2541)), 13,
IF(ISNUMBER(SEARCH("kit14", 'Painel Shopee'!B2541)), 14,
IF(ISNUMBER(SEARCH("kit15", 'Painel Shopee'!B2541)), 15,
IF(ISNUMBER(SEARCH("kit16", 'Painel Shopee'!B2541)), 16,
IF(ISNUMBER(SEARCH("kit17", 'Painel Shopee'!B2541)), 17,
IF(ISNUMBER(SEARCH("kit18", 'Painel Shopee'!B2541)), 18,
IF(ISNUMBER(SEARCH("kit19", 'Painel Shopee'!B2541)), 19,
IF(ISNUMBER(SEARCH("kit20", 'Painel Shopee'!B2541)), 20, 0)))))))))))))))))))</f>
        <v>0</v>
      </c>
      <c r="E2541">
        <f>IF(D2541=0,'Painel Shopee'!C2541,D2541*'Painel Shopee'!C2541)</f>
        <v>0</v>
      </c>
    </row>
    <row r="2542" spans="1:5" x14ac:dyDescent="0.25">
      <c r="A2542">
        <f>IF(ISNUMBER(SEARCH("kit 2", 'Painel ML'!C2542)), 2,
IF(ISNUMBER(SEARCH("kit 3", 'Painel ML'!C2542)), 3,
IF(ISNUMBER(SEARCH("kit 4", 'Painel ML'!C2542)), 4,
IF(ISNUMBER(SEARCH("kit 5", 'Painel ML'!C2542)), 5,
IF(ISNUMBER(SEARCH("kit 6", 'Painel ML'!C2542)), 6,
IF(ISNUMBER(SEARCH("kit 7", 'Painel ML'!C2542)), 7,
IF(ISNUMBER(SEARCH("kit 8", 'Painel ML'!C2542)), 8,
IF(ISNUMBER(SEARCH("kit 9", 'Painel ML'!C2542)), 9,
IF(ISNUMBER(SEARCH("kit 10", 'Painel ML'!C2542)), 10,
IF(ISNUMBER(SEARCH("kit 11", 'Painel ML'!C2542)), 11,
IF(ISNUMBER(SEARCH("kit 12", 'Painel ML'!C2542)), 12,
IF(ISNUMBER(SEARCH("kit 13", 'Painel ML'!C2542)), 13,
IF(ISNUMBER(SEARCH("kit 14", 'Painel ML'!C2542)), 14,
IF(ISNUMBER(SEARCH("kit 15", 'Painel ML'!C2542)), 15,
IF(ISNUMBER(SEARCH("kit 16", 'Painel ML'!C2542)), 16,
IF(ISNUMBER(SEARCH("kit 17", 'Painel ML'!C2542)), 17,
IF(ISNUMBER(SEARCH("kit 18", 'Painel ML'!C2542)), 18,
IF(ISNUMBER(SEARCH("kit 19", 'Painel ML'!C2542)), 19,
IF(ISNUMBER(SEARCH("kit 20", 'Painel ML'!C2542)), 20, 0)))))))))))))))))))</f>
        <v>0</v>
      </c>
      <c r="B2542">
        <f>IF(A2542=0,'Painel ML'!A2542,A2542*'Painel ML'!A2542)</f>
        <v>0</v>
      </c>
      <c r="D2542">
        <f>IF(ISNUMBER(SEARCH("kit2", 'Painel Shopee'!B2542)), 2,
IF(ISNUMBER(SEARCH("kit3", 'Painel Shopee'!B2542)), 3,
IF(ISNUMBER(SEARCH("kit4", 'Painel Shopee'!B2542)), 4,
IF(ISNUMBER(SEARCH("kit5", 'Painel Shopee'!B2542)), 5,
IF(ISNUMBER(SEARCH("kit6", 'Painel Shopee'!B2542)), 6,
IF(ISNUMBER(SEARCH("kit7", 'Painel Shopee'!B2542)), 7,
IF(ISNUMBER(SEARCH("kit8", 'Painel Shopee'!B2542)), 8,
IF(ISNUMBER(SEARCH("kit9", 'Painel Shopee'!B2542)), 9,
IF(ISNUMBER(SEARCH("kit10", 'Painel Shopee'!B2542)), 10,
IF(ISNUMBER(SEARCH("kit11", 'Painel Shopee'!B2542)), 11,
IF(ISNUMBER(SEARCH("kit12", 'Painel Shopee'!B2542)), 12,
IF(ISNUMBER(SEARCH("kit13", 'Painel Shopee'!B2542)), 13,
IF(ISNUMBER(SEARCH("kit14", 'Painel Shopee'!B2542)), 14,
IF(ISNUMBER(SEARCH("kit15", 'Painel Shopee'!B2542)), 15,
IF(ISNUMBER(SEARCH("kit16", 'Painel Shopee'!B2542)), 16,
IF(ISNUMBER(SEARCH("kit17", 'Painel Shopee'!B2542)), 17,
IF(ISNUMBER(SEARCH("kit18", 'Painel Shopee'!B2542)), 18,
IF(ISNUMBER(SEARCH("kit19", 'Painel Shopee'!B2542)), 19,
IF(ISNUMBER(SEARCH("kit20", 'Painel Shopee'!B2542)), 20, 0)))))))))))))))))))</f>
        <v>0</v>
      </c>
      <c r="E2542">
        <f>IF(D2542=0,'Painel Shopee'!C2542,D2542*'Painel Shopee'!C2542)</f>
        <v>0</v>
      </c>
    </row>
    <row r="2543" spans="1:5" x14ac:dyDescent="0.25">
      <c r="A2543">
        <f>IF(ISNUMBER(SEARCH("kit 2", 'Painel ML'!C2543)), 2,
IF(ISNUMBER(SEARCH("kit 3", 'Painel ML'!C2543)), 3,
IF(ISNUMBER(SEARCH("kit 4", 'Painel ML'!C2543)), 4,
IF(ISNUMBER(SEARCH("kit 5", 'Painel ML'!C2543)), 5,
IF(ISNUMBER(SEARCH("kit 6", 'Painel ML'!C2543)), 6,
IF(ISNUMBER(SEARCH("kit 7", 'Painel ML'!C2543)), 7,
IF(ISNUMBER(SEARCH("kit 8", 'Painel ML'!C2543)), 8,
IF(ISNUMBER(SEARCH("kit 9", 'Painel ML'!C2543)), 9,
IF(ISNUMBER(SEARCH("kit 10", 'Painel ML'!C2543)), 10,
IF(ISNUMBER(SEARCH("kit 11", 'Painel ML'!C2543)), 11,
IF(ISNUMBER(SEARCH("kit 12", 'Painel ML'!C2543)), 12,
IF(ISNUMBER(SEARCH("kit 13", 'Painel ML'!C2543)), 13,
IF(ISNUMBER(SEARCH("kit 14", 'Painel ML'!C2543)), 14,
IF(ISNUMBER(SEARCH("kit 15", 'Painel ML'!C2543)), 15,
IF(ISNUMBER(SEARCH("kit 16", 'Painel ML'!C2543)), 16,
IF(ISNUMBER(SEARCH("kit 17", 'Painel ML'!C2543)), 17,
IF(ISNUMBER(SEARCH("kit 18", 'Painel ML'!C2543)), 18,
IF(ISNUMBER(SEARCH("kit 19", 'Painel ML'!C2543)), 19,
IF(ISNUMBER(SEARCH("kit 20", 'Painel ML'!C2543)), 20, 0)))))))))))))))))))</f>
        <v>0</v>
      </c>
      <c r="B2543">
        <f>IF(A2543=0,'Painel ML'!A2543,A2543*'Painel ML'!A2543)</f>
        <v>0</v>
      </c>
      <c r="D2543">
        <f>IF(ISNUMBER(SEARCH("kit2", 'Painel Shopee'!B2543)), 2,
IF(ISNUMBER(SEARCH("kit3", 'Painel Shopee'!B2543)), 3,
IF(ISNUMBER(SEARCH("kit4", 'Painel Shopee'!B2543)), 4,
IF(ISNUMBER(SEARCH("kit5", 'Painel Shopee'!B2543)), 5,
IF(ISNUMBER(SEARCH("kit6", 'Painel Shopee'!B2543)), 6,
IF(ISNUMBER(SEARCH("kit7", 'Painel Shopee'!B2543)), 7,
IF(ISNUMBER(SEARCH("kit8", 'Painel Shopee'!B2543)), 8,
IF(ISNUMBER(SEARCH("kit9", 'Painel Shopee'!B2543)), 9,
IF(ISNUMBER(SEARCH("kit10", 'Painel Shopee'!B2543)), 10,
IF(ISNUMBER(SEARCH("kit11", 'Painel Shopee'!B2543)), 11,
IF(ISNUMBER(SEARCH("kit12", 'Painel Shopee'!B2543)), 12,
IF(ISNUMBER(SEARCH("kit13", 'Painel Shopee'!B2543)), 13,
IF(ISNUMBER(SEARCH("kit14", 'Painel Shopee'!B2543)), 14,
IF(ISNUMBER(SEARCH("kit15", 'Painel Shopee'!B2543)), 15,
IF(ISNUMBER(SEARCH("kit16", 'Painel Shopee'!B2543)), 16,
IF(ISNUMBER(SEARCH("kit17", 'Painel Shopee'!B2543)), 17,
IF(ISNUMBER(SEARCH("kit18", 'Painel Shopee'!B2543)), 18,
IF(ISNUMBER(SEARCH("kit19", 'Painel Shopee'!B2543)), 19,
IF(ISNUMBER(SEARCH("kit20", 'Painel Shopee'!B2543)), 20, 0)))))))))))))))))))</f>
        <v>0</v>
      </c>
      <c r="E2543">
        <f>IF(D2543=0,'Painel Shopee'!C2543,D2543*'Painel Shopee'!C2543)</f>
        <v>0</v>
      </c>
    </row>
    <row r="2544" spans="1:5" x14ac:dyDescent="0.25">
      <c r="A2544">
        <f>IF(ISNUMBER(SEARCH("kit 2", 'Painel ML'!C2544)), 2,
IF(ISNUMBER(SEARCH("kit 3", 'Painel ML'!C2544)), 3,
IF(ISNUMBER(SEARCH("kit 4", 'Painel ML'!C2544)), 4,
IF(ISNUMBER(SEARCH("kit 5", 'Painel ML'!C2544)), 5,
IF(ISNUMBER(SEARCH("kit 6", 'Painel ML'!C2544)), 6,
IF(ISNUMBER(SEARCH("kit 7", 'Painel ML'!C2544)), 7,
IF(ISNUMBER(SEARCH("kit 8", 'Painel ML'!C2544)), 8,
IF(ISNUMBER(SEARCH("kit 9", 'Painel ML'!C2544)), 9,
IF(ISNUMBER(SEARCH("kit 10", 'Painel ML'!C2544)), 10,
IF(ISNUMBER(SEARCH("kit 11", 'Painel ML'!C2544)), 11,
IF(ISNUMBER(SEARCH("kit 12", 'Painel ML'!C2544)), 12,
IF(ISNUMBER(SEARCH("kit 13", 'Painel ML'!C2544)), 13,
IF(ISNUMBER(SEARCH("kit 14", 'Painel ML'!C2544)), 14,
IF(ISNUMBER(SEARCH("kit 15", 'Painel ML'!C2544)), 15,
IF(ISNUMBER(SEARCH("kit 16", 'Painel ML'!C2544)), 16,
IF(ISNUMBER(SEARCH("kit 17", 'Painel ML'!C2544)), 17,
IF(ISNUMBER(SEARCH("kit 18", 'Painel ML'!C2544)), 18,
IF(ISNUMBER(SEARCH("kit 19", 'Painel ML'!C2544)), 19,
IF(ISNUMBER(SEARCH("kit 20", 'Painel ML'!C2544)), 20, 0)))))))))))))))))))</f>
        <v>0</v>
      </c>
      <c r="B2544">
        <f>IF(A2544=0,'Painel ML'!A2544,A2544*'Painel ML'!A2544)</f>
        <v>0</v>
      </c>
      <c r="D2544">
        <f>IF(ISNUMBER(SEARCH("kit2", 'Painel Shopee'!B2544)), 2,
IF(ISNUMBER(SEARCH("kit3", 'Painel Shopee'!B2544)), 3,
IF(ISNUMBER(SEARCH("kit4", 'Painel Shopee'!B2544)), 4,
IF(ISNUMBER(SEARCH("kit5", 'Painel Shopee'!B2544)), 5,
IF(ISNUMBER(SEARCH("kit6", 'Painel Shopee'!B2544)), 6,
IF(ISNUMBER(SEARCH("kit7", 'Painel Shopee'!B2544)), 7,
IF(ISNUMBER(SEARCH("kit8", 'Painel Shopee'!B2544)), 8,
IF(ISNUMBER(SEARCH("kit9", 'Painel Shopee'!B2544)), 9,
IF(ISNUMBER(SEARCH("kit10", 'Painel Shopee'!B2544)), 10,
IF(ISNUMBER(SEARCH("kit11", 'Painel Shopee'!B2544)), 11,
IF(ISNUMBER(SEARCH("kit12", 'Painel Shopee'!B2544)), 12,
IF(ISNUMBER(SEARCH("kit13", 'Painel Shopee'!B2544)), 13,
IF(ISNUMBER(SEARCH("kit14", 'Painel Shopee'!B2544)), 14,
IF(ISNUMBER(SEARCH("kit15", 'Painel Shopee'!B2544)), 15,
IF(ISNUMBER(SEARCH("kit16", 'Painel Shopee'!B2544)), 16,
IF(ISNUMBER(SEARCH("kit17", 'Painel Shopee'!B2544)), 17,
IF(ISNUMBER(SEARCH("kit18", 'Painel Shopee'!B2544)), 18,
IF(ISNUMBER(SEARCH("kit19", 'Painel Shopee'!B2544)), 19,
IF(ISNUMBER(SEARCH("kit20", 'Painel Shopee'!B2544)), 20, 0)))))))))))))))))))</f>
        <v>0</v>
      </c>
      <c r="E2544">
        <f>IF(D2544=0,'Painel Shopee'!C2544,D2544*'Painel Shopee'!C2544)</f>
        <v>0</v>
      </c>
    </row>
    <row r="2545" spans="1:5" x14ac:dyDescent="0.25">
      <c r="A2545">
        <f>IF(ISNUMBER(SEARCH("kit 2", 'Painel ML'!C2545)), 2,
IF(ISNUMBER(SEARCH("kit 3", 'Painel ML'!C2545)), 3,
IF(ISNUMBER(SEARCH("kit 4", 'Painel ML'!C2545)), 4,
IF(ISNUMBER(SEARCH("kit 5", 'Painel ML'!C2545)), 5,
IF(ISNUMBER(SEARCH("kit 6", 'Painel ML'!C2545)), 6,
IF(ISNUMBER(SEARCH("kit 7", 'Painel ML'!C2545)), 7,
IF(ISNUMBER(SEARCH("kit 8", 'Painel ML'!C2545)), 8,
IF(ISNUMBER(SEARCH("kit 9", 'Painel ML'!C2545)), 9,
IF(ISNUMBER(SEARCH("kit 10", 'Painel ML'!C2545)), 10,
IF(ISNUMBER(SEARCH("kit 11", 'Painel ML'!C2545)), 11,
IF(ISNUMBER(SEARCH("kit 12", 'Painel ML'!C2545)), 12,
IF(ISNUMBER(SEARCH("kit 13", 'Painel ML'!C2545)), 13,
IF(ISNUMBER(SEARCH("kit 14", 'Painel ML'!C2545)), 14,
IF(ISNUMBER(SEARCH("kit 15", 'Painel ML'!C2545)), 15,
IF(ISNUMBER(SEARCH("kit 16", 'Painel ML'!C2545)), 16,
IF(ISNUMBER(SEARCH("kit 17", 'Painel ML'!C2545)), 17,
IF(ISNUMBER(SEARCH("kit 18", 'Painel ML'!C2545)), 18,
IF(ISNUMBER(SEARCH("kit 19", 'Painel ML'!C2545)), 19,
IF(ISNUMBER(SEARCH("kit 20", 'Painel ML'!C2545)), 20, 0)))))))))))))))))))</f>
        <v>0</v>
      </c>
      <c r="B2545">
        <f>IF(A2545=0,'Painel ML'!A2545,A2545*'Painel ML'!A2545)</f>
        <v>0</v>
      </c>
      <c r="D2545">
        <f>IF(ISNUMBER(SEARCH("kit2", 'Painel Shopee'!B2545)), 2,
IF(ISNUMBER(SEARCH("kit3", 'Painel Shopee'!B2545)), 3,
IF(ISNUMBER(SEARCH("kit4", 'Painel Shopee'!B2545)), 4,
IF(ISNUMBER(SEARCH("kit5", 'Painel Shopee'!B2545)), 5,
IF(ISNUMBER(SEARCH("kit6", 'Painel Shopee'!B2545)), 6,
IF(ISNUMBER(SEARCH("kit7", 'Painel Shopee'!B2545)), 7,
IF(ISNUMBER(SEARCH("kit8", 'Painel Shopee'!B2545)), 8,
IF(ISNUMBER(SEARCH("kit9", 'Painel Shopee'!B2545)), 9,
IF(ISNUMBER(SEARCH("kit10", 'Painel Shopee'!B2545)), 10,
IF(ISNUMBER(SEARCH("kit11", 'Painel Shopee'!B2545)), 11,
IF(ISNUMBER(SEARCH("kit12", 'Painel Shopee'!B2545)), 12,
IF(ISNUMBER(SEARCH("kit13", 'Painel Shopee'!B2545)), 13,
IF(ISNUMBER(SEARCH("kit14", 'Painel Shopee'!B2545)), 14,
IF(ISNUMBER(SEARCH("kit15", 'Painel Shopee'!B2545)), 15,
IF(ISNUMBER(SEARCH("kit16", 'Painel Shopee'!B2545)), 16,
IF(ISNUMBER(SEARCH("kit17", 'Painel Shopee'!B2545)), 17,
IF(ISNUMBER(SEARCH("kit18", 'Painel Shopee'!B2545)), 18,
IF(ISNUMBER(SEARCH("kit19", 'Painel Shopee'!B2545)), 19,
IF(ISNUMBER(SEARCH("kit20", 'Painel Shopee'!B2545)), 20, 0)))))))))))))))))))</f>
        <v>0</v>
      </c>
      <c r="E2545">
        <f>IF(D2545=0,'Painel Shopee'!C2545,D2545*'Painel Shopee'!C2545)</f>
        <v>0</v>
      </c>
    </row>
    <row r="2546" spans="1:5" x14ac:dyDescent="0.25">
      <c r="A2546">
        <f>IF(ISNUMBER(SEARCH("kit 2", 'Painel ML'!C2546)), 2,
IF(ISNUMBER(SEARCH("kit 3", 'Painel ML'!C2546)), 3,
IF(ISNUMBER(SEARCH("kit 4", 'Painel ML'!C2546)), 4,
IF(ISNUMBER(SEARCH("kit 5", 'Painel ML'!C2546)), 5,
IF(ISNUMBER(SEARCH("kit 6", 'Painel ML'!C2546)), 6,
IF(ISNUMBER(SEARCH("kit 7", 'Painel ML'!C2546)), 7,
IF(ISNUMBER(SEARCH("kit 8", 'Painel ML'!C2546)), 8,
IF(ISNUMBER(SEARCH("kit 9", 'Painel ML'!C2546)), 9,
IF(ISNUMBER(SEARCH("kit 10", 'Painel ML'!C2546)), 10,
IF(ISNUMBER(SEARCH("kit 11", 'Painel ML'!C2546)), 11,
IF(ISNUMBER(SEARCH("kit 12", 'Painel ML'!C2546)), 12,
IF(ISNUMBER(SEARCH("kit 13", 'Painel ML'!C2546)), 13,
IF(ISNUMBER(SEARCH("kit 14", 'Painel ML'!C2546)), 14,
IF(ISNUMBER(SEARCH("kit 15", 'Painel ML'!C2546)), 15,
IF(ISNUMBER(SEARCH("kit 16", 'Painel ML'!C2546)), 16,
IF(ISNUMBER(SEARCH("kit 17", 'Painel ML'!C2546)), 17,
IF(ISNUMBER(SEARCH("kit 18", 'Painel ML'!C2546)), 18,
IF(ISNUMBER(SEARCH("kit 19", 'Painel ML'!C2546)), 19,
IF(ISNUMBER(SEARCH("kit 20", 'Painel ML'!C2546)), 20, 0)))))))))))))))))))</f>
        <v>0</v>
      </c>
      <c r="B2546">
        <f>IF(A2546=0,'Painel ML'!A2546,A2546*'Painel ML'!A2546)</f>
        <v>0</v>
      </c>
      <c r="D2546">
        <f>IF(ISNUMBER(SEARCH("kit2", 'Painel Shopee'!B2546)), 2,
IF(ISNUMBER(SEARCH("kit3", 'Painel Shopee'!B2546)), 3,
IF(ISNUMBER(SEARCH("kit4", 'Painel Shopee'!B2546)), 4,
IF(ISNUMBER(SEARCH("kit5", 'Painel Shopee'!B2546)), 5,
IF(ISNUMBER(SEARCH("kit6", 'Painel Shopee'!B2546)), 6,
IF(ISNUMBER(SEARCH("kit7", 'Painel Shopee'!B2546)), 7,
IF(ISNUMBER(SEARCH("kit8", 'Painel Shopee'!B2546)), 8,
IF(ISNUMBER(SEARCH("kit9", 'Painel Shopee'!B2546)), 9,
IF(ISNUMBER(SEARCH("kit10", 'Painel Shopee'!B2546)), 10,
IF(ISNUMBER(SEARCH("kit11", 'Painel Shopee'!B2546)), 11,
IF(ISNUMBER(SEARCH("kit12", 'Painel Shopee'!B2546)), 12,
IF(ISNUMBER(SEARCH("kit13", 'Painel Shopee'!B2546)), 13,
IF(ISNUMBER(SEARCH("kit14", 'Painel Shopee'!B2546)), 14,
IF(ISNUMBER(SEARCH("kit15", 'Painel Shopee'!B2546)), 15,
IF(ISNUMBER(SEARCH("kit16", 'Painel Shopee'!B2546)), 16,
IF(ISNUMBER(SEARCH("kit17", 'Painel Shopee'!B2546)), 17,
IF(ISNUMBER(SEARCH("kit18", 'Painel Shopee'!B2546)), 18,
IF(ISNUMBER(SEARCH("kit19", 'Painel Shopee'!B2546)), 19,
IF(ISNUMBER(SEARCH("kit20", 'Painel Shopee'!B2546)), 20, 0)))))))))))))))))))</f>
        <v>0</v>
      </c>
      <c r="E2546">
        <f>IF(D2546=0,'Painel Shopee'!C2546,D2546*'Painel Shopee'!C2546)</f>
        <v>0</v>
      </c>
    </row>
    <row r="2547" spans="1:5" x14ac:dyDescent="0.25">
      <c r="A2547">
        <f>IF(ISNUMBER(SEARCH("kit 2", 'Painel ML'!C2547)), 2,
IF(ISNUMBER(SEARCH("kit 3", 'Painel ML'!C2547)), 3,
IF(ISNUMBER(SEARCH("kit 4", 'Painel ML'!C2547)), 4,
IF(ISNUMBER(SEARCH("kit 5", 'Painel ML'!C2547)), 5,
IF(ISNUMBER(SEARCH("kit 6", 'Painel ML'!C2547)), 6,
IF(ISNUMBER(SEARCH("kit 7", 'Painel ML'!C2547)), 7,
IF(ISNUMBER(SEARCH("kit 8", 'Painel ML'!C2547)), 8,
IF(ISNUMBER(SEARCH("kit 9", 'Painel ML'!C2547)), 9,
IF(ISNUMBER(SEARCH("kit 10", 'Painel ML'!C2547)), 10,
IF(ISNUMBER(SEARCH("kit 11", 'Painel ML'!C2547)), 11,
IF(ISNUMBER(SEARCH("kit 12", 'Painel ML'!C2547)), 12,
IF(ISNUMBER(SEARCH("kit 13", 'Painel ML'!C2547)), 13,
IF(ISNUMBER(SEARCH("kit 14", 'Painel ML'!C2547)), 14,
IF(ISNUMBER(SEARCH("kit 15", 'Painel ML'!C2547)), 15,
IF(ISNUMBER(SEARCH("kit 16", 'Painel ML'!C2547)), 16,
IF(ISNUMBER(SEARCH("kit 17", 'Painel ML'!C2547)), 17,
IF(ISNUMBER(SEARCH("kit 18", 'Painel ML'!C2547)), 18,
IF(ISNUMBER(SEARCH("kit 19", 'Painel ML'!C2547)), 19,
IF(ISNUMBER(SEARCH("kit 20", 'Painel ML'!C2547)), 20, 0)))))))))))))))))))</f>
        <v>0</v>
      </c>
      <c r="B2547">
        <f>IF(A2547=0,'Painel ML'!A2547,A2547*'Painel ML'!A2547)</f>
        <v>0</v>
      </c>
      <c r="D2547">
        <f>IF(ISNUMBER(SEARCH("kit2", 'Painel Shopee'!B2547)), 2,
IF(ISNUMBER(SEARCH("kit3", 'Painel Shopee'!B2547)), 3,
IF(ISNUMBER(SEARCH("kit4", 'Painel Shopee'!B2547)), 4,
IF(ISNUMBER(SEARCH("kit5", 'Painel Shopee'!B2547)), 5,
IF(ISNUMBER(SEARCH("kit6", 'Painel Shopee'!B2547)), 6,
IF(ISNUMBER(SEARCH("kit7", 'Painel Shopee'!B2547)), 7,
IF(ISNUMBER(SEARCH("kit8", 'Painel Shopee'!B2547)), 8,
IF(ISNUMBER(SEARCH("kit9", 'Painel Shopee'!B2547)), 9,
IF(ISNUMBER(SEARCH("kit10", 'Painel Shopee'!B2547)), 10,
IF(ISNUMBER(SEARCH("kit11", 'Painel Shopee'!B2547)), 11,
IF(ISNUMBER(SEARCH("kit12", 'Painel Shopee'!B2547)), 12,
IF(ISNUMBER(SEARCH("kit13", 'Painel Shopee'!B2547)), 13,
IF(ISNUMBER(SEARCH("kit14", 'Painel Shopee'!B2547)), 14,
IF(ISNUMBER(SEARCH("kit15", 'Painel Shopee'!B2547)), 15,
IF(ISNUMBER(SEARCH("kit16", 'Painel Shopee'!B2547)), 16,
IF(ISNUMBER(SEARCH("kit17", 'Painel Shopee'!B2547)), 17,
IF(ISNUMBER(SEARCH("kit18", 'Painel Shopee'!B2547)), 18,
IF(ISNUMBER(SEARCH("kit19", 'Painel Shopee'!B2547)), 19,
IF(ISNUMBER(SEARCH("kit20", 'Painel Shopee'!B2547)), 20, 0)))))))))))))))))))</f>
        <v>0</v>
      </c>
      <c r="E2547">
        <f>IF(D2547=0,'Painel Shopee'!C2547,D2547*'Painel Shopee'!C2547)</f>
        <v>0</v>
      </c>
    </row>
    <row r="2548" spans="1:5" x14ac:dyDescent="0.25">
      <c r="A2548">
        <f>IF(ISNUMBER(SEARCH("kit 2", 'Painel ML'!C2548)), 2,
IF(ISNUMBER(SEARCH("kit 3", 'Painel ML'!C2548)), 3,
IF(ISNUMBER(SEARCH("kit 4", 'Painel ML'!C2548)), 4,
IF(ISNUMBER(SEARCH("kit 5", 'Painel ML'!C2548)), 5,
IF(ISNUMBER(SEARCH("kit 6", 'Painel ML'!C2548)), 6,
IF(ISNUMBER(SEARCH("kit 7", 'Painel ML'!C2548)), 7,
IF(ISNUMBER(SEARCH("kit 8", 'Painel ML'!C2548)), 8,
IF(ISNUMBER(SEARCH("kit 9", 'Painel ML'!C2548)), 9,
IF(ISNUMBER(SEARCH("kit 10", 'Painel ML'!C2548)), 10,
IF(ISNUMBER(SEARCH("kit 11", 'Painel ML'!C2548)), 11,
IF(ISNUMBER(SEARCH("kit 12", 'Painel ML'!C2548)), 12,
IF(ISNUMBER(SEARCH("kit 13", 'Painel ML'!C2548)), 13,
IF(ISNUMBER(SEARCH("kit 14", 'Painel ML'!C2548)), 14,
IF(ISNUMBER(SEARCH("kit 15", 'Painel ML'!C2548)), 15,
IF(ISNUMBER(SEARCH("kit 16", 'Painel ML'!C2548)), 16,
IF(ISNUMBER(SEARCH("kit 17", 'Painel ML'!C2548)), 17,
IF(ISNUMBER(SEARCH("kit 18", 'Painel ML'!C2548)), 18,
IF(ISNUMBER(SEARCH("kit 19", 'Painel ML'!C2548)), 19,
IF(ISNUMBER(SEARCH("kit 20", 'Painel ML'!C2548)), 20, 0)))))))))))))))))))</f>
        <v>0</v>
      </c>
      <c r="B2548">
        <f>IF(A2548=0,'Painel ML'!A2548,A2548*'Painel ML'!A2548)</f>
        <v>0</v>
      </c>
      <c r="D2548">
        <f>IF(ISNUMBER(SEARCH("kit2", 'Painel Shopee'!B2548)), 2,
IF(ISNUMBER(SEARCH("kit3", 'Painel Shopee'!B2548)), 3,
IF(ISNUMBER(SEARCH("kit4", 'Painel Shopee'!B2548)), 4,
IF(ISNUMBER(SEARCH("kit5", 'Painel Shopee'!B2548)), 5,
IF(ISNUMBER(SEARCH("kit6", 'Painel Shopee'!B2548)), 6,
IF(ISNUMBER(SEARCH("kit7", 'Painel Shopee'!B2548)), 7,
IF(ISNUMBER(SEARCH("kit8", 'Painel Shopee'!B2548)), 8,
IF(ISNUMBER(SEARCH("kit9", 'Painel Shopee'!B2548)), 9,
IF(ISNUMBER(SEARCH("kit10", 'Painel Shopee'!B2548)), 10,
IF(ISNUMBER(SEARCH("kit11", 'Painel Shopee'!B2548)), 11,
IF(ISNUMBER(SEARCH("kit12", 'Painel Shopee'!B2548)), 12,
IF(ISNUMBER(SEARCH("kit13", 'Painel Shopee'!B2548)), 13,
IF(ISNUMBER(SEARCH("kit14", 'Painel Shopee'!B2548)), 14,
IF(ISNUMBER(SEARCH("kit15", 'Painel Shopee'!B2548)), 15,
IF(ISNUMBER(SEARCH("kit16", 'Painel Shopee'!B2548)), 16,
IF(ISNUMBER(SEARCH("kit17", 'Painel Shopee'!B2548)), 17,
IF(ISNUMBER(SEARCH("kit18", 'Painel Shopee'!B2548)), 18,
IF(ISNUMBER(SEARCH("kit19", 'Painel Shopee'!B2548)), 19,
IF(ISNUMBER(SEARCH("kit20", 'Painel Shopee'!B2548)), 20, 0)))))))))))))))))))</f>
        <v>0</v>
      </c>
      <c r="E2548">
        <f>IF(D2548=0,'Painel Shopee'!C2548,D2548*'Painel Shopee'!C2548)</f>
        <v>0</v>
      </c>
    </row>
    <row r="2549" spans="1:5" x14ac:dyDescent="0.25">
      <c r="A2549">
        <f>IF(ISNUMBER(SEARCH("kit 2", 'Painel ML'!C2549)), 2,
IF(ISNUMBER(SEARCH("kit 3", 'Painel ML'!C2549)), 3,
IF(ISNUMBER(SEARCH("kit 4", 'Painel ML'!C2549)), 4,
IF(ISNUMBER(SEARCH("kit 5", 'Painel ML'!C2549)), 5,
IF(ISNUMBER(SEARCH("kit 6", 'Painel ML'!C2549)), 6,
IF(ISNUMBER(SEARCH("kit 7", 'Painel ML'!C2549)), 7,
IF(ISNUMBER(SEARCH("kit 8", 'Painel ML'!C2549)), 8,
IF(ISNUMBER(SEARCH("kit 9", 'Painel ML'!C2549)), 9,
IF(ISNUMBER(SEARCH("kit 10", 'Painel ML'!C2549)), 10,
IF(ISNUMBER(SEARCH("kit 11", 'Painel ML'!C2549)), 11,
IF(ISNUMBER(SEARCH("kit 12", 'Painel ML'!C2549)), 12,
IF(ISNUMBER(SEARCH("kit 13", 'Painel ML'!C2549)), 13,
IF(ISNUMBER(SEARCH("kit 14", 'Painel ML'!C2549)), 14,
IF(ISNUMBER(SEARCH("kit 15", 'Painel ML'!C2549)), 15,
IF(ISNUMBER(SEARCH("kit 16", 'Painel ML'!C2549)), 16,
IF(ISNUMBER(SEARCH("kit 17", 'Painel ML'!C2549)), 17,
IF(ISNUMBER(SEARCH("kit 18", 'Painel ML'!C2549)), 18,
IF(ISNUMBER(SEARCH("kit 19", 'Painel ML'!C2549)), 19,
IF(ISNUMBER(SEARCH("kit 20", 'Painel ML'!C2549)), 20, 0)))))))))))))))))))</f>
        <v>0</v>
      </c>
      <c r="B2549">
        <f>IF(A2549=0,'Painel ML'!A2549,A2549*'Painel ML'!A2549)</f>
        <v>0</v>
      </c>
      <c r="D2549">
        <f>IF(ISNUMBER(SEARCH("kit2", 'Painel Shopee'!B2549)), 2,
IF(ISNUMBER(SEARCH("kit3", 'Painel Shopee'!B2549)), 3,
IF(ISNUMBER(SEARCH("kit4", 'Painel Shopee'!B2549)), 4,
IF(ISNUMBER(SEARCH("kit5", 'Painel Shopee'!B2549)), 5,
IF(ISNUMBER(SEARCH("kit6", 'Painel Shopee'!B2549)), 6,
IF(ISNUMBER(SEARCH("kit7", 'Painel Shopee'!B2549)), 7,
IF(ISNUMBER(SEARCH("kit8", 'Painel Shopee'!B2549)), 8,
IF(ISNUMBER(SEARCH("kit9", 'Painel Shopee'!B2549)), 9,
IF(ISNUMBER(SEARCH("kit10", 'Painel Shopee'!B2549)), 10,
IF(ISNUMBER(SEARCH("kit11", 'Painel Shopee'!B2549)), 11,
IF(ISNUMBER(SEARCH("kit12", 'Painel Shopee'!B2549)), 12,
IF(ISNUMBER(SEARCH("kit13", 'Painel Shopee'!B2549)), 13,
IF(ISNUMBER(SEARCH("kit14", 'Painel Shopee'!B2549)), 14,
IF(ISNUMBER(SEARCH("kit15", 'Painel Shopee'!B2549)), 15,
IF(ISNUMBER(SEARCH("kit16", 'Painel Shopee'!B2549)), 16,
IF(ISNUMBER(SEARCH("kit17", 'Painel Shopee'!B2549)), 17,
IF(ISNUMBER(SEARCH("kit18", 'Painel Shopee'!B2549)), 18,
IF(ISNUMBER(SEARCH("kit19", 'Painel Shopee'!B2549)), 19,
IF(ISNUMBER(SEARCH("kit20", 'Painel Shopee'!B2549)), 20, 0)))))))))))))))))))</f>
        <v>0</v>
      </c>
      <c r="E2549">
        <f>IF(D2549=0,'Painel Shopee'!C2549,D2549*'Painel Shopee'!C2549)</f>
        <v>0</v>
      </c>
    </row>
    <row r="2550" spans="1:5" x14ac:dyDescent="0.25">
      <c r="A2550">
        <f>IF(ISNUMBER(SEARCH("kit 2", 'Painel ML'!C2550)), 2,
IF(ISNUMBER(SEARCH("kit 3", 'Painel ML'!C2550)), 3,
IF(ISNUMBER(SEARCH("kit 4", 'Painel ML'!C2550)), 4,
IF(ISNUMBER(SEARCH("kit 5", 'Painel ML'!C2550)), 5,
IF(ISNUMBER(SEARCH("kit 6", 'Painel ML'!C2550)), 6,
IF(ISNUMBER(SEARCH("kit 7", 'Painel ML'!C2550)), 7,
IF(ISNUMBER(SEARCH("kit 8", 'Painel ML'!C2550)), 8,
IF(ISNUMBER(SEARCH("kit 9", 'Painel ML'!C2550)), 9,
IF(ISNUMBER(SEARCH("kit 10", 'Painel ML'!C2550)), 10,
IF(ISNUMBER(SEARCH("kit 11", 'Painel ML'!C2550)), 11,
IF(ISNUMBER(SEARCH("kit 12", 'Painel ML'!C2550)), 12,
IF(ISNUMBER(SEARCH("kit 13", 'Painel ML'!C2550)), 13,
IF(ISNUMBER(SEARCH("kit 14", 'Painel ML'!C2550)), 14,
IF(ISNUMBER(SEARCH("kit 15", 'Painel ML'!C2550)), 15,
IF(ISNUMBER(SEARCH("kit 16", 'Painel ML'!C2550)), 16,
IF(ISNUMBER(SEARCH("kit 17", 'Painel ML'!C2550)), 17,
IF(ISNUMBER(SEARCH("kit 18", 'Painel ML'!C2550)), 18,
IF(ISNUMBER(SEARCH("kit 19", 'Painel ML'!C2550)), 19,
IF(ISNUMBER(SEARCH("kit 20", 'Painel ML'!C2550)), 20, 0)))))))))))))))))))</f>
        <v>0</v>
      </c>
      <c r="B2550">
        <f>IF(A2550=0,'Painel ML'!A2550,A2550*'Painel ML'!A2550)</f>
        <v>0</v>
      </c>
      <c r="D2550">
        <f>IF(ISNUMBER(SEARCH("kit2", 'Painel Shopee'!B2550)), 2,
IF(ISNUMBER(SEARCH("kit3", 'Painel Shopee'!B2550)), 3,
IF(ISNUMBER(SEARCH("kit4", 'Painel Shopee'!B2550)), 4,
IF(ISNUMBER(SEARCH("kit5", 'Painel Shopee'!B2550)), 5,
IF(ISNUMBER(SEARCH("kit6", 'Painel Shopee'!B2550)), 6,
IF(ISNUMBER(SEARCH("kit7", 'Painel Shopee'!B2550)), 7,
IF(ISNUMBER(SEARCH("kit8", 'Painel Shopee'!B2550)), 8,
IF(ISNUMBER(SEARCH("kit9", 'Painel Shopee'!B2550)), 9,
IF(ISNUMBER(SEARCH("kit10", 'Painel Shopee'!B2550)), 10,
IF(ISNUMBER(SEARCH("kit11", 'Painel Shopee'!B2550)), 11,
IF(ISNUMBER(SEARCH("kit12", 'Painel Shopee'!B2550)), 12,
IF(ISNUMBER(SEARCH("kit13", 'Painel Shopee'!B2550)), 13,
IF(ISNUMBER(SEARCH("kit14", 'Painel Shopee'!B2550)), 14,
IF(ISNUMBER(SEARCH("kit15", 'Painel Shopee'!B2550)), 15,
IF(ISNUMBER(SEARCH("kit16", 'Painel Shopee'!B2550)), 16,
IF(ISNUMBER(SEARCH("kit17", 'Painel Shopee'!B2550)), 17,
IF(ISNUMBER(SEARCH("kit18", 'Painel Shopee'!B2550)), 18,
IF(ISNUMBER(SEARCH("kit19", 'Painel Shopee'!B2550)), 19,
IF(ISNUMBER(SEARCH("kit20", 'Painel Shopee'!B2550)), 20, 0)))))))))))))))))))</f>
        <v>0</v>
      </c>
      <c r="E2550">
        <f>IF(D2550=0,'Painel Shopee'!C2550,D2550*'Painel Shopee'!C2550)</f>
        <v>0</v>
      </c>
    </row>
    <row r="2551" spans="1:5" x14ac:dyDescent="0.25">
      <c r="A2551">
        <f>IF(ISNUMBER(SEARCH("kit 2", 'Painel ML'!C2551)), 2,
IF(ISNUMBER(SEARCH("kit 3", 'Painel ML'!C2551)), 3,
IF(ISNUMBER(SEARCH("kit 4", 'Painel ML'!C2551)), 4,
IF(ISNUMBER(SEARCH("kit 5", 'Painel ML'!C2551)), 5,
IF(ISNUMBER(SEARCH("kit 6", 'Painel ML'!C2551)), 6,
IF(ISNUMBER(SEARCH("kit 7", 'Painel ML'!C2551)), 7,
IF(ISNUMBER(SEARCH("kit 8", 'Painel ML'!C2551)), 8,
IF(ISNUMBER(SEARCH("kit 9", 'Painel ML'!C2551)), 9,
IF(ISNUMBER(SEARCH("kit 10", 'Painel ML'!C2551)), 10,
IF(ISNUMBER(SEARCH("kit 11", 'Painel ML'!C2551)), 11,
IF(ISNUMBER(SEARCH("kit 12", 'Painel ML'!C2551)), 12,
IF(ISNUMBER(SEARCH("kit 13", 'Painel ML'!C2551)), 13,
IF(ISNUMBER(SEARCH("kit 14", 'Painel ML'!C2551)), 14,
IF(ISNUMBER(SEARCH("kit 15", 'Painel ML'!C2551)), 15,
IF(ISNUMBER(SEARCH("kit 16", 'Painel ML'!C2551)), 16,
IF(ISNUMBER(SEARCH("kit 17", 'Painel ML'!C2551)), 17,
IF(ISNUMBER(SEARCH("kit 18", 'Painel ML'!C2551)), 18,
IF(ISNUMBER(SEARCH("kit 19", 'Painel ML'!C2551)), 19,
IF(ISNUMBER(SEARCH("kit 20", 'Painel ML'!C2551)), 20, 0)))))))))))))))))))</f>
        <v>0</v>
      </c>
      <c r="B2551">
        <f>IF(A2551=0,'Painel ML'!A2551,A2551*'Painel ML'!A2551)</f>
        <v>0</v>
      </c>
      <c r="D2551">
        <f>IF(ISNUMBER(SEARCH("kit2", 'Painel Shopee'!B2551)), 2,
IF(ISNUMBER(SEARCH("kit3", 'Painel Shopee'!B2551)), 3,
IF(ISNUMBER(SEARCH("kit4", 'Painel Shopee'!B2551)), 4,
IF(ISNUMBER(SEARCH("kit5", 'Painel Shopee'!B2551)), 5,
IF(ISNUMBER(SEARCH("kit6", 'Painel Shopee'!B2551)), 6,
IF(ISNUMBER(SEARCH("kit7", 'Painel Shopee'!B2551)), 7,
IF(ISNUMBER(SEARCH("kit8", 'Painel Shopee'!B2551)), 8,
IF(ISNUMBER(SEARCH("kit9", 'Painel Shopee'!B2551)), 9,
IF(ISNUMBER(SEARCH("kit10", 'Painel Shopee'!B2551)), 10,
IF(ISNUMBER(SEARCH("kit11", 'Painel Shopee'!B2551)), 11,
IF(ISNUMBER(SEARCH("kit12", 'Painel Shopee'!B2551)), 12,
IF(ISNUMBER(SEARCH("kit13", 'Painel Shopee'!B2551)), 13,
IF(ISNUMBER(SEARCH("kit14", 'Painel Shopee'!B2551)), 14,
IF(ISNUMBER(SEARCH("kit15", 'Painel Shopee'!B2551)), 15,
IF(ISNUMBER(SEARCH("kit16", 'Painel Shopee'!B2551)), 16,
IF(ISNUMBER(SEARCH("kit17", 'Painel Shopee'!B2551)), 17,
IF(ISNUMBER(SEARCH("kit18", 'Painel Shopee'!B2551)), 18,
IF(ISNUMBER(SEARCH("kit19", 'Painel Shopee'!B2551)), 19,
IF(ISNUMBER(SEARCH("kit20", 'Painel Shopee'!B2551)), 20, 0)))))))))))))))))))</f>
        <v>0</v>
      </c>
      <c r="E2551">
        <f>IF(D2551=0,'Painel Shopee'!C2551,D2551*'Painel Shopee'!C2551)</f>
        <v>0</v>
      </c>
    </row>
    <row r="2552" spans="1:5" x14ac:dyDescent="0.25">
      <c r="A2552">
        <f>IF(ISNUMBER(SEARCH("kit 2", 'Painel ML'!C2552)), 2,
IF(ISNUMBER(SEARCH("kit 3", 'Painel ML'!C2552)), 3,
IF(ISNUMBER(SEARCH("kit 4", 'Painel ML'!C2552)), 4,
IF(ISNUMBER(SEARCH("kit 5", 'Painel ML'!C2552)), 5,
IF(ISNUMBER(SEARCH("kit 6", 'Painel ML'!C2552)), 6,
IF(ISNUMBER(SEARCH("kit 7", 'Painel ML'!C2552)), 7,
IF(ISNUMBER(SEARCH("kit 8", 'Painel ML'!C2552)), 8,
IF(ISNUMBER(SEARCH("kit 9", 'Painel ML'!C2552)), 9,
IF(ISNUMBER(SEARCH("kit 10", 'Painel ML'!C2552)), 10,
IF(ISNUMBER(SEARCH("kit 11", 'Painel ML'!C2552)), 11,
IF(ISNUMBER(SEARCH("kit 12", 'Painel ML'!C2552)), 12,
IF(ISNUMBER(SEARCH("kit 13", 'Painel ML'!C2552)), 13,
IF(ISNUMBER(SEARCH("kit 14", 'Painel ML'!C2552)), 14,
IF(ISNUMBER(SEARCH("kit 15", 'Painel ML'!C2552)), 15,
IF(ISNUMBER(SEARCH("kit 16", 'Painel ML'!C2552)), 16,
IF(ISNUMBER(SEARCH("kit 17", 'Painel ML'!C2552)), 17,
IF(ISNUMBER(SEARCH("kit 18", 'Painel ML'!C2552)), 18,
IF(ISNUMBER(SEARCH("kit 19", 'Painel ML'!C2552)), 19,
IF(ISNUMBER(SEARCH("kit 20", 'Painel ML'!C2552)), 20, 0)))))))))))))))))))</f>
        <v>0</v>
      </c>
      <c r="B2552">
        <f>IF(A2552=0,'Painel ML'!A2552,A2552*'Painel ML'!A2552)</f>
        <v>0</v>
      </c>
      <c r="D2552">
        <f>IF(ISNUMBER(SEARCH("kit2", 'Painel Shopee'!B2552)), 2,
IF(ISNUMBER(SEARCH("kit3", 'Painel Shopee'!B2552)), 3,
IF(ISNUMBER(SEARCH("kit4", 'Painel Shopee'!B2552)), 4,
IF(ISNUMBER(SEARCH("kit5", 'Painel Shopee'!B2552)), 5,
IF(ISNUMBER(SEARCH("kit6", 'Painel Shopee'!B2552)), 6,
IF(ISNUMBER(SEARCH("kit7", 'Painel Shopee'!B2552)), 7,
IF(ISNUMBER(SEARCH("kit8", 'Painel Shopee'!B2552)), 8,
IF(ISNUMBER(SEARCH("kit9", 'Painel Shopee'!B2552)), 9,
IF(ISNUMBER(SEARCH("kit10", 'Painel Shopee'!B2552)), 10,
IF(ISNUMBER(SEARCH("kit11", 'Painel Shopee'!B2552)), 11,
IF(ISNUMBER(SEARCH("kit12", 'Painel Shopee'!B2552)), 12,
IF(ISNUMBER(SEARCH("kit13", 'Painel Shopee'!B2552)), 13,
IF(ISNUMBER(SEARCH("kit14", 'Painel Shopee'!B2552)), 14,
IF(ISNUMBER(SEARCH("kit15", 'Painel Shopee'!B2552)), 15,
IF(ISNUMBER(SEARCH("kit16", 'Painel Shopee'!B2552)), 16,
IF(ISNUMBER(SEARCH("kit17", 'Painel Shopee'!B2552)), 17,
IF(ISNUMBER(SEARCH("kit18", 'Painel Shopee'!B2552)), 18,
IF(ISNUMBER(SEARCH("kit19", 'Painel Shopee'!B2552)), 19,
IF(ISNUMBER(SEARCH("kit20", 'Painel Shopee'!B2552)), 20, 0)))))))))))))))))))</f>
        <v>0</v>
      </c>
      <c r="E2552">
        <f>IF(D2552=0,'Painel Shopee'!C2552,D2552*'Painel Shopee'!C2552)</f>
        <v>0</v>
      </c>
    </row>
    <row r="2553" spans="1:5" x14ac:dyDescent="0.25">
      <c r="A2553">
        <f>IF(ISNUMBER(SEARCH("kit 2", 'Painel ML'!C2553)), 2,
IF(ISNUMBER(SEARCH("kit 3", 'Painel ML'!C2553)), 3,
IF(ISNUMBER(SEARCH("kit 4", 'Painel ML'!C2553)), 4,
IF(ISNUMBER(SEARCH("kit 5", 'Painel ML'!C2553)), 5,
IF(ISNUMBER(SEARCH("kit 6", 'Painel ML'!C2553)), 6,
IF(ISNUMBER(SEARCH("kit 7", 'Painel ML'!C2553)), 7,
IF(ISNUMBER(SEARCH("kit 8", 'Painel ML'!C2553)), 8,
IF(ISNUMBER(SEARCH("kit 9", 'Painel ML'!C2553)), 9,
IF(ISNUMBER(SEARCH("kit 10", 'Painel ML'!C2553)), 10,
IF(ISNUMBER(SEARCH("kit 11", 'Painel ML'!C2553)), 11,
IF(ISNUMBER(SEARCH("kit 12", 'Painel ML'!C2553)), 12,
IF(ISNUMBER(SEARCH("kit 13", 'Painel ML'!C2553)), 13,
IF(ISNUMBER(SEARCH("kit 14", 'Painel ML'!C2553)), 14,
IF(ISNUMBER(SEARCH("kit 15", 'Painel ML'!C2553)), 15,
IF(ISNUMBER(SEARCH("kit 16", 'Painel ML'!C2553)), 16,
IF(ISNUMBER(SEARCH("kit 17", 'Painel ML'!C2553)), 17,
IF(ISNUMBER(SEARCH("kit 18", 'Painel ML'!C2553)), 18,
IF(ISNUMBER(SEARCH("kit 19", 'Painel ML'!C2553)), 19,
IF(ISNUMBER(SEARCH("kit 20", 'Painel ML'!C2553)), 20, 0)))))))))))))))))))</f>
        <v>0</v>
      </c>
      <c r="B2553">
        <f>IF(A2553=0,'Painel ML'!A2553,A2553*'Painel ML'!A2553)</f>
        <v>0</v>
      </c>
      <c r="D2553">
        <f>IF(ISNUMBER(SEARCH("kit2", 'Painel Shopee'!B2553)), 2,
IF(ISNUMBER(SEARCH("kit3", 'Painel Shopee'!B2553)), 3,
IF(ISNUMBER(SEARCH("kit4", 'Painel Shopee'!B2553)), 4,
IF(ISNUMBER(SEARCH("kit5", 'Painel Shopee'!B2553)), 5,
IF(ISNUMBER(SEARCH("kit6", 'Painel Shopee'!B2553)), 6,
IF(ISNUMBER(SEARCH("kit7", 'Painel Shopee'!B2553)), 7,
IF(ISNUMBER(SEARCH("kit8", 'Painel Shopee'!B2553)), 8,
IF(ISNUMBER(SEARCH("kit9", 'Painel Shopee'!B2553)), 9,
IF(ISNUMBER(SEARCH("kit10", 'Painel Shopee'!B2553)), 10,
IF(ISNUMBER(SEARCH("kit11", 'Painel Shopee'!B2553)), 11,
IF(ISNUMBER(SEARCH("kit12", 'Painel Shopee'!B2553)), 12,
IF(ISNUMBER(SEARCH("kit13", 'Painel Shopee'!B2553)), 13,
IF(ISNUMBER(SEARCH("kit14", 'Painel Shopee'!B2553)), 14,
IF(ISNUMBER(SEARCH("kit15", 'Painel Shopee'!B2553)), 15,
IF(ISNUMBER(SEARCH("kit16", 'Painel Shopee'!B2553)), 16,
IF(ISNUMBER(SEARCH("kit17", 'Painel Shopee'!B2553)), 17,
IF(ISNUMBER(SEARCH("kit18", 'Painel Shopee'!B2553)), 18,
IF(ISNUMBER(SEARCH("kit19", 'Painel Shopee'!B2553)), 19,
IF(ISNUMBER(SEARCH("kit20", 'Painel Shopee'!B2553)), 20, 0)))))))))))))))))))</f>
        <v>0</v>
      </c>
      <c r="E2553">
        <f>IF(D2553=0,'Painel Shopee'!C2553,D2553*'Painel Shopee'!C2553)</f>
        <v>0</v>
      </c>
    </row>
    <row r="2554" spans="1:5" x14ac:dyDescent="0.25">
      <c r="A2554">
        <f>IF(ISNUMBER(SEARCH("kit 2", 'Painel ML'!C2554)), 2,
IF(ISNUMBER(SEARCH("kit 3", 'Painel ML'!C2554)), 3,
IF(ISNUMBER(SEARCH("kit 4", 'Painel ML'!C2554)), 4,
IF(ISNUMBER(SEARCH("kit 5", 'Painel ML'!C2554)), 5,
IF(ISNUMBER(SEARCH("kit 6", 'Painel ML'!C2554)), 6,
IF(ISNUMBER(SEARCH("kit 7", 'Painel ML'!C2554)), 7,
IF(ISNUMBER(SEARCH("kit 8", 'Painel ML'!C2554)), 8,
IF(ISNUMBER(SEARCH("kit 9", 'Painel ML'!C2554)), 9,
IF(ISNUMBER(SEARCH("kit 10", 'Painel ML'!C2554)), 10,
IF(ISNUMBER(SEARCH("kit 11", 'Painel ML'!C2554)), 11,
IF(ISNUMBER(SEARCH("kit 12", 'Painel ML'!C2554)), 12,
IF(ISNUMBER(SEARCH("kit 13", 'Painel ML'!C2554)), 13,
IF(ISNUMBER(SEARCH("kit 14", 'Painel ML'!C2554)), 14,
IF(ISNUMBER(SEARCH("kit 15", 'Painel ML'!C2554)), 15,
IF(ISNUMBER(SEARCH("kit 16", 'Painel ML'!C2554)), 16,
IF(ISNUMBER(SEARCH("kit 17", 'Painel ML'!C2554)), 17,
IF(ISNUMBER(SEARCH("kit 18", 'Painel ML'!C2554)), 18,
IF(ISNUMBER(SEARCH("kit 19", 'Painel ML'!C2554)), 19,
IF(ISNUMBER(SEARCH("kit 20", 'Painel ML'!C2554)), 20, 0)))))))))))))))))))</f>
        <v>0</v>
      </c>
      <c r="B2554">
        <f>IF(A2554=0,'Painel ML'!A2554,A2554*'Painel ML'!A2554)</f>
        <v>0</v>
      </c>
      <c r="D2554">
        <f>IF(ISNUMBER(SEARCH("kit2", 'Painel Shopee'!B2554)), 2,
IF(ISNUMBER(SEARCH("kit3", 'Painel Shopee'!B2554)), 3,
IF(ISNUMBER(SEARCH("kit4", 'Painel Shopee'!B2554)), 4,
IF(ISNUMBER(SEARCH("kit5", 'Painel Shopee'!B2554)), 5,
IF(ISNUMBER(SEARCH("kit6", 'Painel Shopee'!B2554)), 6,
IF(ISNUMBER(SEARCH("kit7", 'Painel Shopee'!B2554)), 7,
IF(ISNUMBER(SEARCH("kit8", 'Painel Shopee'!B2554)), 8,
IF(ISNUMBER(SEARCH("kit9", 'Painel Shopee'!B2554)), 9,
IF(ISNUMBER(SEARCH("kit10", 'Painel Shopee'!B2554)), 10,
IF(ISNUMBER(SEARCH("kit11", 'Painel Shopee'!B2554)), 11,
IF(ISNUMBER(SEARCH("kit12", 'Painel Shopee'!B2554)), 12,
IF(ISNUMBER(SEARCH("kit13", 'Painel Shopee'!B2554)), 13,
IF(ISNUMBER(SEARCH("kit14", 'Painel Shopee'!B2554)), 14,
IF(ISNUMBER(SEARCH("kit15", 'Painel Shopee'!B2554)), 15,
IF(ISNUMBER(SEARCH("kit16", 'Painel Shopee'!B2554)), 16,
IF(ISNUMBER(SEARCH("kit17", 'Painel Shopee'!B2554)), 17,
IF(ISNUMBER(SEARCH("kit18", 'Painel Shopee'!B2554)), 18,
IF(ISNUMBER(SEARCH("kit19", 'Painel Shopee'!B2554)), 19,
IF(ISNUMBER(SEARCH("kit20", 'Painel Shopee'!B2554)), 20, 0)))))))))))))))))))</f>
        <v>0</v>
      </c>
      <c r="E2554">
        <f>IF(D2554=0,'Painel Shopee'!C2554,D2554*'Painel Shopee'!C2554)</f>
        <v>0</v>
      </c>
    </row>
    <row r="2555" spans="1:5" x14ac:dyDescent="0.25">
      <c r="A2555">
        <f>IF(ISNUMBER(SEARCH("kit 2", 'Painel ML'!C2555)), 2,
IF(ISNUMBER(SEARCH("kit 3", 'Painel ML'!C2555)), 3,
IF(ISNUMBER(SEARCH("kit 4", 'Painel ML'!C2555)), 4,
IF(ISNUMBER(SEARCH("kit 5", 'Painel ML'!C2555)), 5,
IF(ISNUMBER(SEARCH("kit 6", 'Painel ML'!C2555)), 6,
IF(ISNUMBER(SEARCH("kit 7", 'Painel ML'!C2555)), 7,
IF(ISNUMBER(SEARCH("kit 8", 'Painel ML'!C2555)), 8,
IF(ISNUMBER(SEARCH("kit 9", 'Painel ML'!C2555)), 9,
IF(ISNUMBER(SEARCH("kit 10", 'Painel ML'!C2555)), 10,
IF(ISNUMBER(SEARCH("kit 11", 'Painel ML'!C2555)), 11,
IF(ISNUMBER(SEARCH("kit 12", 'Painel ML'!C2555)), 12,
IF(ISNUMBER(SEARCH("kit 13", 'Painel ML'!C2555)), 13,
IF(ISNUMBER(SEARCH("kit 14", 'Painel ML'!C2555)), 14,
IF(ISNUMBER(SEARCH("kit 15", 'Painel ML'!C2555)), 15,
IF(ISNUMBER(SEARCH("kit 16", 'Painel ML'!C2555)), 16,
IF(ISNUMBER(SEARCH("kit 17", 'Painel ML'!C2555)), 17,
IF(ISNUMBER(SEARCH("kit 18", 'Painel ML'!C2555)), 18,
IF(ISNUMBER(SEARCH("kit 19", 'Painel ML'!C2555)), 19,
IF(ISNUMBER(SEARCH("kit 20", 'Painel ML'!C2555)), 20, 0)))))))))))))))))))</f>
        <v>0</v>
      </c>
      <c r="B2555">
        <f>IF(A2555=0,'Painel ML'!A2555,A2555*'Painel ML'!A2555)</f>
        <v>0</v>
      </c>
      <c r="D2555">
        <f>IF(ISNUMBER(SEARCH("kit2", 'Painel Shopee'!B2555)), 2,
IF(ISNUMBER(SEARCH("kit3", 'Painel Shopee'!B2555)), 3,
IF(ISNUMBER(SEARCH("kit4", 'Painel Shopee'!B2555)), 4,
IF(ISNUMBER(SEARCH("kit5", 'Painel Shopee'!B2555)), 5,
IF(ISNUMBER(SEARCH("kit6", 'Painel Shopee'!B2555)), 6,
IF(ISNUMBER(SEARCH("kit7", 'Painel Shopee'!B2555)), 7,
IF(ISNUMBER(SEARCH("kit8", 'Painel Shopee'!B2555)), 8,
IF(ISNUMBER(SEARCH("kit9", 'Painel Shopee'!B2555)), 9,
IF(ISNUMBER(SEARCH("kit10", 'Painel Shopee'!B2555)), 10,
IF(ISNUMBER(SEARCH("kit11", 'Painel Shopee'!B2555)), 11,
IF(ISNUMBER(SEARCH("kit12", 'Painel Shopee'!B2555)), 12,
IF(ISNUMBER(SEARCH("kit13", 'Painel Shopee'!B2555)), 13,
IF(ISNUMBER(SEARCH("kit14", 'Painel Shopee'!B2555)), 14,
IF(ISNUMBER(SEARCH("kit15", 'Painel Shopee'!B2555)), 15,
IF(ISNUMBER(SEARCH("kit16", 'Painel Shopee'!B2555)), 16,
IF(ISNUMBER(SEARCH("kit17", 'Painel Shopee'!B2555)), 17,
IF(ISNUMBER(SEARCH("kit18", 'Painel Shopee'!B2555)), 18,
IF(ISNUMBER(SEARCH("kit19", 'Painel Shopee'!B2555)), 19,
IF(ISNUMBER(SEARCH("kit20", 'Painel Shopee'!B2555)), 20, 0)))))))))))))))))))</f>
        <v>0</v>
      </c>
      <c r="E2555">
        <f>IF(D2555=0,'Painel Shopee'!C2555,D2555*'Painel Shopee'!C2555)</f>
        <v>0</v>
      </c>
    </row>
    <row r="2556" spans="1:5" x14ac:dyDescent="0.25">
      <c r="A2556">
        <f>IF(ISNUMBER(SEARCH("kit 2", 'Painel ML'!C2556)), 2,
IF(ISNUMBER(SEARCH("kit 3", 'Painel ML'!C2556)), 3,
IF(ISNUMBER(SEARCH("kit 4", 'Painel ML'!C2556)), 4,
IF(ISNUMBER(SEARCH("kit 5", 'Painel ML'!C2556)), 5,
IF(ISNUMBER(SEARCH("kit 6", 'Painel ML'!C2556)), 6,
IF(ISNUMBER(SEARCH("kit 7", 'Painel ML'!C2556)), 7,
IF(ISNUMBER(SEARCH("kit 8", 'Painel ML'!C2556)), 8,
IF(ISNUMBER(SEARCH("kit 9", 'Painel ML'!C2556)), 9,
IF(ISNUMBER(SEARCH("kit 10", 'Painel ML'!C2556)), 10,
IF(ISNUMBER(SEARCH("kit 11", 'Painel ML'!C2556)), 11,
IF(ISNUMBER(SEARCH("kit 12", 'Painel ML'!C2556)), 12,
IF(ISNUMBER(SEARCH("kit 13", 'Painel ML'!C2556)), 13,
IF(ISNUMBER(SEARCH("kit 14", 'Painel ML'!C2556)), 14,
IF(ISNUMBER(SEARCH("kit 15", 'Painel ML'!C2556)), 15,
IF(ISNUMBER(SEARCH("kit 16", 'Painel ML'!C2556)), 16,
IF(ISNUMBER(SEARCH("kit 17", 'Painel ML'!C2556)), 17,
IF(ISNUMBER(SEARCH("kit 18", 'Painel ML'!C2556)), 18,
IF(ISNUMBER(SEARCH("kit 19", 'Painel ML'!C2556)), 19,
IF(ISNUMBER(SEARCH("kit 20", 'Painel ML'!C2556)), 20, 0)))))))))))))))))))</f>
        <v>0</v>
      </c>
      <c r="B2556">
        <f>IF(A2556=0,'Painel ML'!A2556,A2556*'Painel ML'!A2556)</f>
        <v>0</v>
      </c>
      <c r="D2556">
        <f>IF(ISNUMBER(SEARCH("kit2", 'Painel Shopee'!B2556)), 2,
IF(ISNUMBER(SEARCH("kit3", 'Painel Shopee'!B2556)), 3,
IF(ISNUMBER(SEARCH("kit4", 'Painel Shopee'!B2556)), 4,
IF(ISNUMBER(SEARCH("kit5", 'Painel Shopee'!B2556)), 5,
IF(ISNUMBER(SEARCH("kit6", 'Painel Shopee'!B2556)), 6,
IF(ISNUMBER(SEARCH("kit7", 'Painel Shopee'!B2556)), 7,
IF(ISNUMBER(SEARCH("kit8", 'Painel Shopee'!B2556)), 8,
IF(ISNUMBER(SEARCH("kit9", 'Painel Shopee'!B2556)), 9,
IF(ISNUMBER(SEARCH("kit10", 'Painel Shopee'!B2556)), 10,
IF(ISNUMBER(SEARCH("kit11", 'Painel Shopee'!B2556)), 11,
IF(ISNUMBER(SEARCH("kit12", 'Painel Shopee'!B2556)), 12,
IF(ISNUMBER(SEARCH("kit13", 'Painel Shopee'!B2556)), 13,
IF(ISNUMBER(SEARCH("kit14", 'Painel Shopee'!B2556)), 14,
IF(ISNUMBER(SEARCH("kit15", 'Painel Shopee'!B2556)), 15,
IF(ISNUMBER(SEARCH("kit16", 'Painel Shopee'!B2556)), 16,
IF(ISNUMBER(SEARCH("kit17", 'Painel Shopee'!B2556)), 17,
IF(ISNUMBER(SEARCH("kit18", 'Painel Shopee'!B2556)), 18,
IF(ISNUMBER(SEARCH("kit19", 'Painel Shopee'!B2556)), 19,
IF(ISNUMBER(SEARCH("kit20", 'Painel Shopee'!B2556)), 20, 0)))))))))))))))))))</f>
        <v>0</v>
      </c>
      <c r="E2556">
        <f>IF(D2556=0,'Painel Shopee'!C2556,D2556*'Painel Shopee'!C2556)</f>
        <v>0</v>
      </c>
    </row>
    <row r="2557" spans="1:5" x14ac:dyDescent="0.25">
      <c r="A2557">
        <f>IF(ISNUMBER(SEARCH("kit 2", 'Painel ML'!C2557)), 2,
IF(ISNUMBER(SEARCH("kit 3", 'Painel ML'!C2557)), 3,
IF(ISNUMBER(SEARCH("kit 4", 'Painel ML'!C2557)), 4,
IF(ISNUMBER(SEARCH("kit 5", 'Painel ML'!C2557)), 5,
IF(ISNUMBER(SEARCH("kit 6", 'Painel ML'!C2557)), 6,
IF(ISNUMBER(SEARCH("kit 7", 'Painel ML'!C2557)), 7,
IF(ISNUMBER(SEARCH("kit 8", 'Painel ML'!C2557)), 8,
IF(ISNUMBER(SEARCH("kit 9", 'Painel ML'!C2557)), 9,
IF(ISNUMBER(SEARCH("kit 10", 'Painel ML'!C2557)), 10,
IF(ISNUMBER(SEARCH("kit 11", 'Painel ML'!C2557)), 11,
IF(ISNUMBER(SEARCH("kit 12", 'Painel ML'!C2557)), 12,
IF(ISNUMBER(SEARCH("kit 13", 'Painel ML'!C2557)), 13,
IF(ISNUMBER(SEARCH("kit 14", 'Painel ML'!C2557)), 14,
IF(ISNUMBER(SEARCH("kit 15", 'Painel ML'!C2557)), 15,
IF(ISNUMBER(SEARCH("kit 16", 'Painel ML'!C2557)), 16,
IF(ISNUMBER(SEARCH("kit 17", 'Painel ML'!C2557)), 17,
IF(ISNUMBER(SEARCH("kit 18", 'Painel ML'!C2557)), 18,
IF(ISNUMBER(SEARCH("kit 19", 'Painel ML'!C2557)), 19,
IF(ISNUMBER(SEARCH("kit 20", 'Painel ML'!C2557)), 20, 0)))))))))))))))))))</f>
        <v>0</v>
      </c>
      <c r="B2557">
        <f>IF(A2557=0,'Painel ML'!A2557,A2557*'Painel ML'!A2557)</f>
        <v>0</v>
      </c>
      <c r="D2557">
        <f>IF(ISNUMBER(SEARCH("kit2", 'Painel Shopee'!B2557)), 2,
IF(ISNUMBER(SEARCH("kit3", 'Painel Shopee'!B2557)), 3,
IF(ISNUMBER(SEARCH("kit4", 'Painel Shopee'!B2557)), 4,
IF(ISNUMBER(SEARCH("kit5", 'Painel Shopee'!B2557)), 5,
IF(ISNUMBER(SEARCH("kit6", 'Painel Shopee'!B2557)), 6,
IF(ISNUMBER(SEARCH("kit7", 'Painel Shopee'!B2557)), 7,
IF(ISNUMBER(SEARCH("kit8", 'Painel Shopee'!B2557)), 8,
IF(ISNUMBER(SEARCH("kit9", 'Painel Shopee'!B2557)), 9,
IF(ISNUMBER(SEARCH("kit10", 'Painel Shopee'!B2557)), 10,
IF(ISNUMBER(SEARCH("kit11", 'Painel Shopee'!B2557)), 11,
IF(ISNUMBER(SEARCH("kit12", 'Painel Shopee'!B2557)), 12,
IF(ISNUMBER(SEARCH("kit13", 'Painel Shopee'!B2557)), 13,
IF(ISNUMBER(SEARCH("kit14", 'Painel Shopee'!B2557)), 14,
IF(ISNUMBER(SEARCH("kit15", 'Painel Shopee'!B2557)), 15,
IF(ISNUMBER(SEARCH("kit16", 'Painel Shopee'!B2557)), 16,
IF(ISNUMBER(SEARCH("kit17", 'Painel Shopee'!B2557)), 17,
IF(ISNUMBER(SEARCH("kit18", 'Painel Shopee'!B2557)), 18,
IF(ISNUMBER(SEARCH("kit19", 'Painel Shopee'!B2557)), 19,
IF(ISNUMBER(SEARCH("kit20", 'Painel Shopee'!B2557)), 20, 0)))))))))))))))))))</f>
        <v>0</v>
      </c>
      <c r="E2557">
        <f>IF(D2557=0,'Painel Shopee'!C2557,D2557*'Painel Shopee'!C2557)</f>
        <v>0</v>
      </c>
    </row>
    <row r="2558" spans="1:5" x14ac:dyDescent="0.25">
      <c r="A2558">
        <f>IF(ISNUMBER(SEARCH("kit 2", 'Painel ML'!C2558)), 2,
IF(ISNUMBER(SEARCH("kit 3", 'Painel ML'!C2558)), 3,
IF(ISNUMBER(SEARCH("kit 4", 'Painel ML'!C2558)), 4,
IF(ISNUMBER(SEARCH("kit 5", 'Painel ML'!C2558)), 5,
IF(ISNUMBER(SEARCH("kit 6", 'Painel ML'!C2558)), 6,
IF(ISNUMBER(SEARCH("kit 7", 'Painel ML'!C2558)), 7,
IF(ISNUMBER(SEARCH("kit 8", 'Painel ML'!C2558)), 8,
IF(ISNUMBER(SEARCH("kit 9", 'Painel ML'!C2558)), 9,
IF(ISNUMBER(SEARCH("kit 10", 'Painel ML'!C2558)), 10,
IF(ISNUMBER(SEARCH("kit 11", 'Painel ML'!C2558)), 11,
IF(ISNUMBER(SEARCH("kit 12", 'Painel ML'!C2558)), 12,
IF(ISNUMBER(SEARCH("kit 13", 'Painel ML'!C2558)), 13,
IF(ISNUMBER(SEARCH("kit 14", 'Painel ML'!C2558)), 14,
IF(ISNUMBER(SEARCH("kit 15", 'Painel ML'!C2558)), 15,
IF(ISNUMBER(SEARCH("kit 16", 'Painel ML'!C2558)), 16,
IF(ISNUMBER(SEARCH("kit 17", 'Painel ML'!C2558)), 17,
IF(ISNUMBER(SEARCH("kit 18", 'Painel ML'!C2558)), 18,
IF(ISNUMBER(SEARCH("kit 19", 'Painel ML'!C2558)), 19,
IF(ISNUMBER(SEARCH("kit 20", 'Painel ML'!C2558)), 20, 0)))))))))))))))))))</f>
        <v>0</v>
      </c>
      <c r="B2558">
        <f>IF(A2558=0,'Painel ML'!A2558,A2558*'Painel ML'!A2558)</f>
        <v>0</v>
      </c>
      <c r="D2558">
        <f>IF(ISNUMBER(SEARCH("kit2", 'Painel Shopee'!B2558)), 2,
IF(ISNUMBER(SEARCH("kit3", 'Painel Shopee'!B2558)), 3,
IF(ISNUMBER(SEARCH("kit4", 'Painel Shopee'!B2558)), 4,
IF(ISNUMBER(SEARCH("kit5", 'Painel Shopee'!B2558)), 5,
IF(ISNUMBER(SEARCH("kit6", 'Painel Shopee'!B2558)), 6,
IF(ISNUMBER(SEARCH("kit7", 'Painel Shopee'!B2558)), 7,
IF(ISNUMBER(SEARCH("kit8", 'Painel Shopee'!B2558)), 8,
IF(ISNUMBER(SEARCH("kit9", 'Painel Shopee'!B2558)), 9,
IF(ISNUMBER(SEARCH("kit10", 'Painel Shopee'!B2558)), 10,
IF(ISNUMBER(SEARCH("kit11", 'Painel Shopee'!B2558)), 11,
IF(ISNUMBER(SEARCH("kit12", 'Painel Shopee'!B2558)), 12,
IF(ISNUMBER(SEARCH("kit13", 'Painel Shopee'!B2558)), 13,
IF(ISNUMBER(SEARCH("kit14", 'Painel Shopee'!B2558)), 14,
IF(ISNUMBER(SEARCH("kit15", 'Painel Shopee'!B2558)), 15,
IF(ISNUMBER(SEARCH("kit16", 'Painel Shopee'!B2558)), 16,
IF(ISNUMBER(SEARCH("kit17", 'Painel Shopee'!B2558)), 17,
IF(ISNUMBER(SEARCH("kit18", 'Painel Shopee'!B2558)), 18,
IF(ISNUMBER(SEARCH("kit19", 'Painel Shopee'!B2558)), 19,
IF(ISNUMBER(SEARCH("kit20", 'Painel Shopee'!B2558)), 20, 0)))))))))))))))))))</f>
        <v>0</v>
      </c>
      <c r="E2558">
        <f>IF(D2558=0,'Painel Shopee'!C2558,D2558*'Painel Shopee'!C2558)</f>
        <v>0</v>
      </c>
    </row>
    <row r="2559" spans="1:5" x14ac:dyDescent="0.25">
      <c r="A2559">
        <f>IF(ISNUMBER(SEARCH("kit 2", 'Painel ML'!C2559)), 2,
IF(ISNUMBER(SEARCH("kit 3", 'Painel ML'!C2559)), 3,
IF(ISNUMBER(SEARCH("kit 4", 'Painel ML'!C2559)), 4,
IF(ISNUMBER(SEARCH("kit 5", 'Painel ML'!C2559)), 5,
IF(ISNUMBER(SEARCH("kit 6", 'Painel ML'!C2559)), 6,
IF(ISNUMBER(SEARCH("kit 7", 'Painel ML'!C2559)), 7,
IF(ISNUMBER(SEARCH("kit 8", 'Painel ML'!C2559)), 8,
IF(ISNUMBER(SEARCH("kit 9", 'Painel ML'!C2559)), 9,
IF(ISNUMBER(SEARCH("kit 10", 'Painel ML'!C2559)), 10,
IF(ISNUMBER(SEARCH("kit 11", 'Painel ML'!C2559)), 11,
IF(ISNUMBER(SEARCH("kit 12", 'Painel ML'!C2559)), 12,
IF(ISNUMBER(SEARCH("kit 13", 'Painel ML'!C2559)), 13,
IF(ISNUMBER(SEARCH("kit 14", 'Painel ML'!C2559)), 14,
IF(ISNUMBER(SEARCH("kit 15", 'Painel ML'!C2559)), 15,
IF(ISNUMBER(SEARCH("kit 16", 'Painel ML'!C2559)), 16,
IF(ISNUMBER(SEARCH("kit 17", 'Painel ML'!C2559)), 17,
IF(ISNUMBER(SEARCH("kit 18", 'Painel ML'!C2559)), 18,
IF(ISNUMBER(SEARCH("kit 19", 'Painel ML'!C2559)), 19,
IF(ISNUMBER(SEARCH("kit 20", 'Painel ML'!C2559)), 20, 0)))))))))))))))))))</f>
        <v>0</v>
      </c>
      <c r="B2559">
        <f>IF(A2559=0,'Painel ML'!A2559,A2559*'Painel ML'!A2559)</f>
        <v>0</v>
      </c>
      <c r="D2559">
        <f>IF(ISNUMBER(SEARCH("kit2", 'Painel Shopee'!B2559)), 2,
IF(ISNUMBER(SEARCH("kit3", 'Painel Shopee'!B2559)), 3,
IF(ISNUMBER(SEARCH("kit4", 'Painel Shopee'!B2559)), 4,
IF(ISNUMBER(SEARCH("kit5", 'Painel Shopee'!B2559)), 5,
IF(ISNUMBER(SEARCH("kit6", 'Painel Shopee'!B2559)), 6,
IF(ISNUMBER(SEARCH("kit7", 'Painel Shopee'!B2559)), 7,
IF(ISNUMBER(SEARCH("kit8", 'Painel Shopee'!B2559)), 8,
IF(ISNUMBER(SEARCH("kit9", 'Painel Shopee'!B2559)), 9,
IF(ISNUMBER(SEARCH("kit10", 'Painel Shopee'!B2559)), 10,
IF(ISNUMBER(SEARCH("kit11", 'Painel Shopee'!B2559)), 11,
IF(ISNUMBER(SEARCH("kit12", 'Painel Shopee'!B2559)), 12,
IF(ISNUMBER(SEARCH("kit13", 'Painel Shopee'!B2559)), 13,
IF(ISNUMBER(SEARCH("kit14", 'Painel Shopee'!B2559)), 14,
IF(ISNUMBER(SEARCH("kit15", 'Painel Shopee'!B2559)), 15,
IF(ISNUMBER(SEARCH("kit16", 'Painel Shopee'!B2559)), 16,
IF(ISNUMBER(SEARCH("kit17", 'Painel Shopee'!B2559)), 17,
IF(ISNUMBER(SEARCH("kit18", 'Painel Shopee'!B2559)), 18,
IF(ISNUMBER(SEARCH("kit19", 'Painel Shopee'!B2559)), 19,
IF(ISNUMBER(SEARCH("kit20", 'Painel Shopee'!B2559)), 20, 0)))))))))))))))))))</f>
        <v>0</v>
      </c>
      <c r="E2559">
        <f>IF(D2559=0,'Painel Shopee'!C2559,D2559*'Painel Shopee'!C2559)</f>
        <v>0</v>
      </c>
    </row>
    <row r="2560" spans="1:5" x14ac:dyDescent="0.25">
      <c r="A2560">
        <f>IF(ISNUMBER(SEARCH("kit 2", 'Painel ML'!C2560)), 2,
IF(ISNUMBER(SEARCH("kit 3", 'Painel ML'!C2560)), 3,
IF(ISNUMBER(SEARCH("kit 4", 'Painel ML'!C2560)), 4,
IF(ISNUMBER(SEARCH("kit 5", 'Painel ML'!C2560)), 5,
IF(ISNUMBER(SEARCH("kit 6", 'Painel ML'!C2560)), 6,
IF(ISNUMBER(SEARCH("kit 7", 'Painel ML'!C2560)), 7,
IF(ISNUMBER(SEARCH("kit 8", 'Painel ML'!C2560)), 8,
IF(ISNUMBER(SEARCH("kit 9", 'Painel ML'!C2560)), 9,
IF(ISNUMBER(SEARCH("kit 10", 'Painel ML'!C2560)), 10,
IF(ISNUMBER(SEARCH("kit 11", 'Painel ML'!C2560)), 11,
IF(ISNUMBER(SEARCH("kit 12", 'Painel ML'!C2560)), 12,
IF(ISNUMBER(SEARCH("kit 13", 'Painel ML'!C2560)), 13,
IF(ISNUMBER(SEARCH("kit 14", 'Painel ML'!C2560)), 14,
IF(ISNUMBER(SEARCH("kit 15", 'Painel ML'!C2560)), 15,
IF(ISNUMBER(SEARCH("kit 16", 'Painel ML'!C2560)), 16,
IF(ISNUMBER(SEARCH("kit 17", 'Painel ML'!C2560)), 17,
IF(ISNUMBER(SEARCH("kit 18", 'Painel ML'!C2560)), 18,
IF(ISNUMBER(SEARCH("kit 19", 'Painel ML'!C2560)), 19,
IF(ISNUMBER(SEARCH("kit 20", 'Painel ML'!C2560)), 20, 0)))))))))))))))))))</f>
        <v>0</v>
      </c>
      <c r="B2560">
        <f>IF(A2560=0,'Painel ML'!A2560,A2560*'Painel ML'!A2560)</f>
        <v>0</v>
      </c>
      <c r="D2560">
        <f>IF(ISNUMBER(SEARCH("kit2", 'Painel Shopee'!B2560)), 2,
IF(ISNUMBER(SEARCH("kit3", 'Painel Shopee'!B2560)), 3,
IF(ISNUMBER(SEARCH("kit4", 'Painel Shopee'!B2560)), 4,
IF(ISNUMBER(SEARCH("kit5", 'Painel Shopee'!B2560)), 5,
IF(ISNUMBER(SEARCH("kit6", 'Painel Shopee'!B2560)), 6,
IF(ISNUMBER(SEARCH("kit7", 'Painel Shopee'!B2560)), 7,
IF(ISNUMBER(SEARCH("kit8", 'Painel Shopee'!B2560)), 8,
IF(ISNUMBER(SEARCH("kit9", 'Painel Shopee'!B2560)), 9,
IF(ISNUMBER(SEARCH("kit10", 'Painel Shopee'!B2560)), 10,
IF(ISNUMBER(SEARCH("kit11", 'Painel Shopee'!B2560)), 11,
IF(ISNUMBER(SEARCH("kit12", 'Painel Shopee'!B2560)), 12,
IF(ISNUMBER(SEARCH("kit13", 'Painel Shopee'!B2560)), 13,
IF(ISNUMBER(SEARCH("kit14", 'Painel Shopee'!B2560)), 14,
IF(ISNUMBER(SEARCH("kit15", 'Painel Shopee'!B2560)), 15,
IF(ISNUMBER(SEARCH("kit16", 'Painel Shopee'!B2560)), 16,
IF(ISNUMBER(SEARCH("kit17", 'Painel Shopee'!B2560)), 17,
IF(ISNUMBER(SEARCH("kit18", 'Painel Shopee'!B2560)), 18,
IF(ISNUMBER(SEARCH("kit19", 'Painel Shopee'!B2560)), 19,
IF(ISNUMBER(SEARCH("kit20", 'Painel Shopee'!B2560)), 20, 0)))))))))))))))))))</f>
        <v>0</v>
      </c>
      <c r="E2560">
        <f>IF(D2560=0,'Painel Shopee'!C2560,D2560*'Painel Shopee'!C2560)</f>
        <v>0</v>
      </c>
    </row>
    <row r="2561" spans="1:5" x14ac:dyDescent="0.25">
      <c r="A2561">
        <f>IF(ISNUMBER(SEARCH("kit 2", 'Painel ML'!C2561)), 2,
IF(ISNUMBER(SEARCH("kit 3", 'Painel ML'!C2561)), 3,
IF(ISNUMBER(SEARCH("kit 4", 'Painel ML'!C2561)), 4,
IF(ISNUMBER(SEARCH("kit 5", 'Painel ML'!C2561)), 5,
IF(ISNUMBER(SEARCH("kit 6", 'Painel ML'!C2561)), 6,
IF(ISNUMBER(SEARCH("kit 7", 'Painel ML'!C2561)), 7,
IF(ISNUMBER(SEARCH("kit 8", 'Painel ML'!C2561)), 8,
IF(ISNUMBER(SEARCH("kit 9", 'Painel ML'!C2561)), 9,
IF(ISNUMBER(SEARCH("kit 10", 'Painel ML'!C2561)), 10,
IF(ISNUMBER(SEARCH("kit 11", 'Painel ML'!C2561)), 11,
IF(ISNUMBER(SEARCH("kit 12", 'Painel ML'!C2561)), 12,
IF(ISNUMBER(SEARCH("kit 13", 'Painel ML'!C2561)), 13,
IF(ISNUMBER(SEARCH("kit 14", 'Painel ML'!C2561)), 14,
IF(ISNUMBER(SEARCH("kit 15", 'Painel ML'!C2561)), 15,
IF(ISNUMBER(SEARCH("kit 16", 'Painel ML'!C2561)), 16,
IF(ISNUMBER(SEARCH("kit 17", 'Painel ML'!C2561)), 17,
IF(ISNUMBER(SEARCH("kit 18", 'Painel ML'!C2561)), 18,
IF(ISNUMBER(SEARCH("kit 19", 'Painel ML'!C2561)), 19,
IF(ISNUMBER(SEARCH("kit 20", 'Painel ML'!C2561)), 20, 0)))))))))))))))))))</f>
        <v>0</v>
      </c>
      <c r="B2561">
        <f>IF(A2561=0,'Painel ML'!A2561,A2561*'Painel ML'!A2561)</f>
        <v>0</v>
      </c>
      <c r="D2561">
        <f>IF(ISNUMBER(SEARCH("kit2", 'Painel Shopee'!B2561)), 2,
IF(ISNUMBER(SEARCH("kit3", 'Painel Shopee'!B2561)), 3,
IF(ISNUMBER(SEARCH("kit4", 'Painel Shopee'!B2561)), 4,
IF(ISNUMBER(SEARCH("kit5", 'Painel Shopee'!B2561)), 5,
IF(ISNUMBER(SEARCH("kit6", 'Painel Shopee'!B2561)), 6,
IF(ISNUMBER(SEARCH("kit7", 'Painel Shopee'!B2561)), 7,
IF(ISNUMBER(SEARCH("kit8", 'Painel Shopee'!B2561)), 8,
IF(ISNUMBER(SEARCH("kit9", 'Painel Shopee'!B2561)), 9,
IF(ISNUMBER(SEARCH("kit10", 'Painel Shopee'!B2561)), 10,
IF(ISNUMBER(SEARCH("kit11", 'Painel Shopee'!B2561)), 11,
IF(ISNUMBER(SEARCH("kit12", 'Painel Shopee'!B2561)), 12,
IF(ISNUMBER(SEARCH("kit13", 'Painel Shopee'!B2561)), 13,
IF(ISNUMBER(SEARCH("kit14", 'Painel Shopee'!B2561)), 14,
IF(ISNUMBER(SEARCH("kit15", 'Painel Shopee'!B2561)), 15,
IF(ISNUMBER(SEARCH("kit16", 'Painel Shopee'!B2561)), 16,
IF(ISNUMBER(SEARCH("kit17", 'Painel Shopee'!B2561)), 17,
IF(ISNUMBER(SEARCH("kit18", 'Painel Shopee'!B2561)), 18,
IF(ISNUMBER(SEARCH("kit19", 'Painel Shopee'!B2561)), 19,
IF(ISNUMBER(SEARCH("kit20", 'Painel Shopee'!B2561)), 20, 0)))))))))))))))))))</f>
        <v>0</v>
      </c>
      <c r="E2561">
        <f>IF(D2561=0,'Painel Shopee'!C2561,D2561*'Painel Shopee'!C2561)</f>
        <v>0</v>
      </c>
    </row>
    <row r="2562" spans="1:5" x14ac:dyDescent="0.25">
      <c r="A2562">
        <f>IF(ISNUMBER(SEARCH("kit 2", 'Painel ML'!C2562)), 2,
IF(ISNUMBER(SEARCH("kit 3", 'Painel ML'!C2562)), 3,
IF(ISNUMBER(SEARCH("kit 4", 'Painel ML'!C2562)), 4,
IF(ISNUMBER(SEARCH("kit 5", 'Painel ML'!C2562)), 5,
IF(ISNUMBER(SEARCH("kit 6", 'Painel ML'!C2562)), 6,
IF(ISNUMBER(SEARCH("kit 7", 'Painel ML'!C2562)), 7,
IF(ISNUMBER(SEARCH("kit 8", 'Painel ML'!C2562)), 8,
IF(ISNUMBER(SEARCH("kit 9", 'Painel ML'!C2562)), 9,
IF(ISNUMBER(SEARCH("kit 10", 'Painel ML'!C2562)), 10,
IF(ISNUMBER(SEARCH("kit 11", 'Painel ML'!C2562)), 11,
IF(ISNUMBER(SEARCH("kit 12", 'Painel ML'!C2562)), 12,
IF(ISNUMBER(SEARCH("kit 13", 'Painel ML'!C2562)), 13,
IF(ISNUMBER(SEARCH("kit 14", 'Painel ML'!C2562)), 14,
IF(ISNUMBER(SEARCH("kit 15", 'Painel ML'!C2562)), 15,
IF(ISNUMBER(SEARCH("kit 16", 'Painel ML'!C2562)), 16,
IF(ISNUMBER(SEARCH("kit 17", 'Painel ML'!C2562)), 17,
IF(ISNUMBER(SEARCH("kit 18", 'Painel ML'!C2562)), 18,
IF(ISNUMBER(SEARCH("kit 19", 'Painel ML'!C2562)), 19,
IF(ISNUMBER(SEARCH("kit 20", 'Painel ML'!C2562)), 20, 0)))))))))))))))))))</f>
        <v>0</v>
      </c>
      <c r="B2562">
        <f>IF(A2562=0,'Painel ML'!A2562,A2562*'Painel ML'!A2562)</f>
        <v>0</v>
      </c>
      <c r="D2562">
        <f>IF(ISNUMBER(SEARCH("kit2", 'Painel Shopee'!B2562)), 2,
IF(ISNUMBER(SEARCH("kit3", 'Painel Shopee'!B2562)), 3,
IF(ISNUMBER(SEARCH("kit4", 'Painel Shopee'!B2562)), 4,
IF(ISNUMBER(SEARCH("kit5", 'Painel Shopee'!B2562)), 5,
IF(ISNUMBER(SEARCH("kit6", 'Painel Shopee'!B2562)), 6,
IF(ISNUMBER(SEARCH("kit7", 'Painel Shopee'!B2562)), 7,
IF(ISNUMBER(SEARCH("kit8", 'Painel Shopee'!B2562)), 8,
IF(ISNUMBER(SEARCH("kit9", 'Painel Shopee'!B2562)), 9,
IF(ISNUMBER(SEARCH("kit10", 'Painel Shopee'!B2562)), 10,
IF(ISNUMBER(SEARCH("kit11", 'Painel Shopee'!B2562)), 11,
IF(ISNUMBER(SEARCH("kit12", 'Painel Shopee'!B2562)), 12,
IF(ISNUMBER(SEARCH("kit13", 'Painel Shopee'!B2562)), 13,
IF(ISNUMBER(SEARCH("kit14", 'Painel Shopee'!B2562)), 14,
IF(ISNUMBER(SEARCH("kit15", 'Painel Shopee'!B2562)), 15,
IF(ISNUMBER(SEARCH("kit16", 'Painel Shopee'!B2562)), 16,
IF(ISNUMBER(SEARCH("kit17", 'Painel Shopee'!B2562)), 17,
IF(ISNUMBER(SEARCH("kit18", 'Painel Shopee'!B2562)), 18,
IF(ISNUMBER(SEARCH("kit19", 'Painel Shopee'!B2562)), 19,
IF(ISNUMBER(SEARCH("kit20", 'Painel Shopee'!B2562)), 20, 0)))))))))))))))))))</f>
        <v>0</v>
      </c>
      <c r="E2562">
        <f>IF(D2562=0,'Painel Shopee'!C2562,D2562*'Painel Shopee'!C2562)</f>
        <v>0</v>
      </c>
    </row>
    <row r="2563" spans="1:5" x14ac:dyDescent="0.25">
      <c r="A2563">
        <f>IF(ISNUMBER(SEARCH("kit 2", 'Painel ML'!C2563)), 2,
IF(ISNUMBER(SEARCH("kit 3", 'Painel ML'!C2563)), 3,
IF(ISNUMBER(SEARCH("kit 4", 'Painel ML'!C2563)), 4,
IF(ISNUMBER(SEARCH("kit 5", 'Painel ML'!C2563)), 5,
IF(ISNUMBER(SEARCH("kit 6", 'Painel ML'!C2563)), 6,
IF(ISNUMBER(SEARCH("kit 7", 'Painel ML'!C2563)), 7,
IF(ISNUMBER(SEARCH("kit 8", 'Painel ML'!C2563)), 8,
IF(ISNUMBER(SEARCH("kit 9", 'Painel ML'!C2563)), 9,
IF(ISNUMBER(SEARCH("kit 10", 'Painel ML'!C2563)), 10,
IF(ISNUMBER(SEARCH("kit 11", 'Painel ML'!C2563)), 11,
IF(ISNUMBER(SEARCH("kit 12", 'Painel ML'!C2563)), 12,
IF(ISNUMBER(SEARCH("kit 13", 'Painel ML'!C2563)), 13,
IF(ISNUMBER(SEARCH("kit 14", 'Painel ML'!C2563)), 14,
IF(ISNUMBER(SEARCH("kit 15", 'Painel ML'!C2563)), 15,
IF(ISNUMBER(SEARCH("kit 16", 'Painel ML'!C2563)), 16,
IF(ISNUMBER(SEARCH("kit 17", 'Painel ML'!C2563)), 17,
IF(ISNUMBER(SEARCH("kit 18", 'Painel ML'!C2563)), 18,
IF(ISNUMBER(SEARCH("kit 19", 'Painel ML'!C2563)), 19,
IF(ISNUMBER(SEARCH("kit 20", 'Painel ML'!C2563)), 20, 0)))))))))))))))))))</f>
        <v>0</v>
      </c>
      <c r="B2563">
        <f>IF(A2563=0,'Painel ML'!A2563,A2563*'Painel ML'!A2563)</f>
        <v>0</v>
      </c>
      <c r="D2563">
        <f>IF(ISNUMBER(SEARCH("kit2", 'Painel Shopee'!B2563)), 2,
IF(ISNUMBER(SEARCH("kit3", 'Painel Shopee'!B2563)), 3,
IF(ISNUMBER(SEARCH("kit4", 'Painel Shopee'!B2563)), 4,
IF(ISNUMBER(SEARCH("kit5", 'Painel Shopee'!B2563)), 5,
IF(ISNUMBER(SEARCH("kit6", 'Painel Shopee'!B2563)), 6,
IF(ISNUMBER(SEARCH("kit7", 'Painel Shopee'!B2563)), 7,
IF(ISNUMBER(SEARCH("kit8", 'Painel Shopee'!B2563)), 8,
IF(ISNUMBER(SEARCH("kit9", 'Painel Shopee'!B2563)), 9,
IF(ISNUMBER(SEARCH("kit10", 'Painel Shopee'!B2563)), 10,
IF(ISNUMBER(SEARCH("kit11", 'Painel Shopee'!B2563)), 11,
IF(ISNUMBER(SEARCH("kit12", 'Painel Shopee'!B2563)), 12,
IF(ISNUMBER(SEARCH("kit13", 'Painel Shopee'!B2563)), 13,
IF(ISNUMBER(SEARCH("kit14", 'Painel Shopee'!B2563)), 14,
IF(ISNUMBER(SEARCH("kit15", 'Painel Shopee'!B2563)), 15,
IF(ISNUMBER(SEARCH("kit16", 'Painel Shopee'!B2563)), 16,
IF(ISNUMBER(SEARCH("kit17", 'Painel Shopee'!B2563)), 17,
IF(ISNUMBER(SEARCH("kit18", 'Painel Shopee'!B2563)), 18,
IF(ISNUMBER(SEARCH("kit19", 'Painel Shopee'!B2563)), 19,
IF(ISNUMBER(SEARCH("kit20", 'Painel Shopee'!B2563)), 20, 0)))))))))))))))))))</f>
        <v>0</v>
      </c>
      <c r="E2563">
        <f>IF(D2563=0,'Painel Shopee'!C2563,D2563*'Painel Shopee'!C2563)</f>
        <v>0</v>
      </c>
    </row>
    <row r="2564" spans="1:5" x14ac:dyDescent="0.25">
      <c r="A2564">
        <f>IF(ISNUMBER(SEARCH("kit 2", 'Painel ML'!C2564)), 2,
IF(ISNUMBER(SEARCH("kit 3", 'Painel ML'!C2564)), 3,
IF(ISNUMBER(SEARCH("kit 4", 'Painel ML'!C2564)), 4,
IF(ISNUMBER(SEARCH("kit 5", 'Painel ML'!C2564)), 5,
IF(ISNUMBER(SEARCH("kit 6", 'Painel ML'!C2564)), 6,
IF(ISNUMBER(SEARCH("kit 7", 'Painel ML'!C2564)), 7,
IF(ISNUMBER(SEARCH("kit 8", 'Painel ML'!C2564)), 8,
IF(ISNUMBER(SEARCH("kit 9", 'Painel ML'!C2564)), 9,
IF(ISNUMBER(SEARCH("kit 10", 'Painel ML'!C2564)), 10,
IF(ISNUMBER(SEARCH("kit 11", 'Painel ML'!C2564)), 11,
IF(ISNUMBER(SEARCH("kit 12", 'Painel ML'!C2564)), 12,
IF(ISNUMBER(SEARCH("kit 13", 'Painel ML'!C2564)), 13,
IF(ISNUMBER(SEARCH("kit 14", 'Painel ML'!C2564)), 14,
IF(ISNUMBER(SEARCH("kit 15", 'Painel ML'!C2564)), 15,
IF(ISNUMBER(SEARCH("kit 16", 'Painel ML'!C2564)), 16,
IF(ISNUMBER(SEARCH("kit 17", 'Painel ML'!C2564)), 17,
IF(ISNUMBER(SEARCH("kit 18", 'Painel ML'!C2564)), 18,
IF(ISNUMBER(SEARCH("kit 19", 'Painel ML'!C2564)), 19,
IF(ISNUMBER(SEARCH("kit 20", 'Painel ML'!C2564)), 20, 0)))))))))))))))))))</f>
        <v>0</v>
      </c>
      <c r="B2564">
        <f>IF(A2564=0,'Painel ML'!A2564,A2564*'Painel ML'!A2564)</f>
        <v>0</v>
      </c>
      <c r="D2564">
        <f>IF(ISNUMBER(SEARCH("kit2", 'Painel Shopee'!B2564)), 2,
IF(ISNUMBER(SEARCH("kit3", 'Painel Shopee'!B2564)), 3,
IF(ISNUMBER(SEARCH("kit4", 'Painel Shopee'!B2564)), 4,
IF(ISNUMBER(SEARCH("kit5", 'Painel Shopee'!B2564)), 5,
IF(ISNUMBER(SEARCH("kit6", 'Painel Shopee'!B2564)), 6,
IF(ISNUMBER(SEARCH("kit7", 'Painel Shopee'!B2564)), 7,
IF(ISNUMBER(SEARCH("kit8", 'Painel Shopee'!B2564)), 8,
IF(ISNUMBER(SEARCH("kit9", 'Painel Shopee'!B2564)), 9,
IF(ISNUMBER(SEARCH("kit10", 'Painel Shopee'!B2564)), 10,
IF(ISNUMBER(SEARCH("kit11", 'Painel Shopee'!B2564)), 11,
IF(ISNUMBER(SEARCH("kit12", 'Painel Shopee'!B2564)), 12,
IF(ISNUMBER(SEARCH("kit13", 'Painel Shopee'!B2564)), 13,
IF(ISNUMBER(SEARCH("kit14", 'Painel Shopee'!B2564)), 14,
IF(ISNUMBER(SEARCH("kit15", 'Painel Shopee'!B2564)), 15,
IF(ISNUMBER(SEARCH("kit16", 'Painel Shopee'!B2564)), 16,
IF(ISNUMBER(SEARCH("kit17", 'Painel Shopee'!B2564)), 17,
IF(ISNUMBER(SEARCH("kit18", 'Painel Shopee'!B2564)), 18,
IF(ISNUMBER(SEARCH("kit19", 'Painel Shopee'!B2564)), 19,
IF(ISNUMBER(SEARCH("kit20", 'Painel Shopee'!B2564)), 20, 0)))))))))))))))))))</f>
        <v>0</v>
      </c>
      <c r="E2564">
        <f>IF(D2564=0,'Painel Shopee'!C2564,D2564*'Painel Shopee'!C2564)</f>
        <v>0</v>
      </c>
    </row>
    <row r="2565" spans="1:5" x14ac:dyDescent="0.25">
      <c r="A2565">
        <f>IF(ISNUMBER(SEARCH("kit 2", 'Painel ML'!C2565)), 2,
IF(ISNUMBER(SEARCH("kit 3", 'Painel ML'!C2565)), 3,
IF(ISNUMBER(SEARCH("kit 4", 'Painel ML'!C2565)), 4,
IF(ISNUMBER(SEARCH("kit 5", 'Painel ML'!C2565)), 5,
IF(ISNUMBER(SEARCH("kit 6", 'Painel ML'!C2565)), 6,
IF(ISNUMBER(SEARCH("kit 7", 'Painel ML'!C2565)), 7,
IF(ISNUMBER(SEARCH("kit 8", 'Painel ML'!C2565)), 8,
IF(ISNUMBER(SEARCH("kit 9", 'Painel ML'!C2565)), 9,
IF(ISNUMBER(SEARCH("kit 10", 'Painel ML'!C2565)), 10,
IF(ISNUMBER(SEARCH("kit 11", 'Painel ML'!C2565)), 11,
IF(ISNUMBER(SEARCH("kit 12", 'Painel ML'!C2565)), 12,
IF(ISNUMBER(SEARCH("kit 13", 'Painel ML'!C2565)), 13,
IF(ISNUMBER(SEARCH("kit 14", 'Painel ML'!C2565)), 14,
IF(ISNUMBER(SEARCH("kit 15", 'Painel ML'!C2565)), 15,
IF(ISNUMBER(SEARCH("kit 16", 'Painel ML'!C2565)), 16,
IF(ISNUMBER(SEARCH("kit 17", 'Painel ML'!C2565)), 17,
IF(ISNUMBER(SEARCH("kit 18", 'Painel ML'!C2565)), 18,
IF(ISNUMBER(SEARCH("kit 19", 'Painel ML'!C2565)), 19,
IF(ISNUMBER(SEARCH("kit 20", 'Painel ML'!C2565)), 20, 0)))))))))))))))))))</f>
        <v>0</v>
      </c>
      <c r="B2565">
        <f>IF(A2565=0,'Painel ML'!A2565,A2565*'Painel ML'!A2565)</f>
        <v>0</v>
      </c>
      <c r="D2565">
        <f>IF(ISNUMBER(SEARCH("kit2", 'Painel Shopee'!B2565)), 2,
IF(ISNUMBER(SEARCH("kit3", 'Painel Shopee'!B2565)), 3,
IF(ISNUMBER(SEARCH("kit4", 'Painel Shopee'!B2565)), 4,
IF(ISNUMBER(SEARCH("kit5", 'Painel Shopee'!B2565)), 5,
IF(ISNUMBER(SEARCH("kit6", 'Painel Shopee'!B2565)), 6,
IF(ISNUMBER(SEARCH("kit7", 'Painel Shopee'!B2565)), 7,
IF(ISNUMBER(SEARCH("kit8", 'Painel Shopee'!B2565)), 8,
IF(ISNUMBER(SEARCH("kit9", 'Painel Shopee'!B2565)), 9,
IF(ISNUMBER(SEARCH("kit10", 'Painel Shopee'!B2565)), 10,
IF(ISNUMBER(SEARCH("kit11", 'Painel Shopee'!B2565)), 11,
IF(ISNUMBER(SEARCH("kit12", 'Painel Shopee'!B2565)), 12,
IF(ISNUMBER(SEARCH("kit13", 'Painel Shopee'!B2565)), 13,
IF(ISNUMBER(SEARCH("kit14", 'Painel Shopee'!B2565)), 14,
IF(ISNUMBER(SEARCH("kit15", 'Painel Shopee'!B2565)), 15,
IF(ISNUMBER(SEARCH("kit16", 'Painel Shopee'!B2565)), 16,
IF(ISNUMBER(SEARCH("kit17", 'Painel Shopee'!B2565)), 17,
IF(ISNUMBER(SEARCH("kit18", 'Painel Shopee'!B2565)), 18,
IF(ISNUMBER(SEARCH("kit19", 'Painel Shopee'!B2565)), 19,
IF(ISNUMBER(SEARCH("kit20", 'Painel Shopee'!B2565)), 20, 0)))))))))))))))))))</f>
        <v>0</v>
      </c>
      <c r="E2565">
        <f>IF(D2565=0,'Painel Shopee'!C2565,D2565*'Painel Shopee'!C2565)</f>
        <v>0</v>
      </c>
    </row>
    <row r="2566" spans="1:5" x14ac:dyDescent="0.25">
      <c r="A2566">
        <f>IF(ISNUMBER(SEARCH("kit 2", 'Painel ML'!C2566)), 2,
IF(ISNUMBER(SEARCH("kit 3", 'Painel ML'!C2566)), 3,
IF(ISNUMBER(SEARCH("kit 4", 'Painel ML'!C2566)), 4,
IF(ISNUMBER(SEARCH("kit 5", 'Painel ML'!C2566)), 5,
IF(ISNUMBER(SEARCH("kit 6", 'Painel ML'!C2566)), 6,
IF(ISNUMBER(SEARCH("kit 7", 'Painel ML'!C2566)), 7,
IF(ISNUMBER(SEARCH("kit 8", 'Painel ML'!C2566)), 8,
IF(ISNUMBER(SEARCH("kit 9", 'Painel ML'!C2566)), 9,
IF(ISNUMBER(SEARCH("kit 10", 'Painel ML'!C2566)), 10,
IF(ISNUMBER(SEARCH("kit 11", 'Painel ML'!C2566)), 11,
IF(ISNUMBER(SEARCH("kit 12", 'Painel ML'!C2566)), 12,
IF(ISNUMBER(SEARCH("kit 13", 'Painel ML'!C2566)), 13,
IF(ISNUMBER(SEARCH("kit 14", 'Painel ML'!C2566)), 14,
IF(ISNUMBER(SEARCH("kit 15", 'Painel ML'!C2566)), 15,
IF(ISNUMBER(SEARCH("kit 16", 'Painel ML'!C2566)), 16,
IF(ISNUMBER(SEARCH("kit 17", 'Painel ML'!C2566)), 17,
IF(ISNUMBER(SEARCH("kit 18", 'Painel ML'!C2566)), 18,
IF(ISNUMBER(SEARCH("kit 19", 'Painel ML'!C2566)), 19,
IF(ISNUMBER(SEARCH("kit 20", 'Painel ML'!C2566)), 20, 0)))))))))))))))))))</f>
        <v>0</v>
      </c>
      <c r="B2566">
        <f>IF(A2566=0,'Painel ML'!A2566,A2566*'Painel ML'!A2566)</f>
        <v>0</v>
      </c>
      <c r="D2566">
        <f>IF(ISNUMBER(SEARCH("kit2", 'Painel Shopee'!B2566)), 2,
IF(ISNUMBER(SEARCH("kit3", 'Painel Shopee'!B2566)), 3,
IF(ISNUMBER(SEARCH("kit4", 'Painel Shopee'!B2566)), 4,
IF(ISNUMBER(SEARCH("kit5", 'Painel Shopee'!B2566)), 5,
IF(ISNUMBER(SEARCH("kit6", 'Painel Shopee'!B2566)), 6,
IF(ISNUMBER(SEARCH("kit7", 'Painel Shopee'!B2566)), 7,
IF(ISNUMBER(SEARCH("kit8", 'Painel Shopee'!B2566)), 8,
IF(ISNUMBER(SEARCH("kit9", 'Painel Shopee'!B2566)), 9,
IF(ISNUMBER(SEARCH("kit10", 'Painel Shopee'!B2566)), 10,
IF(ISNUMBER(SEARCH("kit11", 'Painel Shopee'!B2566)), 11,
IF(ISNUMBER(SEARCH("kit12", 'Painel Shopee'!B2566)), 12,
IF(ISNUMBER(SEARCH("kit13", 'Painel Shopee'!B2566)), 13,
IF(ISNUMBER(SEARCH("kit14", 'Painel Shopee'!B2566)), 14,
IF(ISNUMBER(SEARCH("kit15", 'Painel Shopee'!B2566)), 15,
IF(ISNUMBER(SEARCH("kit16", 'Painel Shopee'!B2566)), 16,
IF(ISNUMBER(SEARCH("kit17", 'Painel Shopee'!B2566)), 17,
IF(ISNUMBER(SEARCH("kit18", 'Painel Shopee'!B2566)), 18,
IF(ISNUMBER(SEARCH("kit19", 'Painel Shopee'!B2566)), 19,
IF(ISNUMBER(SEARCH("kit20", 'Painel Shopee'!B2566)), 20, 0)))))))))))))))))))</f>
        <v>0</v>
      </c>
      <c r="E2566">
        <f>IF(D2566=0,'Painel Shopee'!C2566,D2566*'Painel Shopee'!C2566)</f>
        <v>0</v>
      </c>
    </row>
    <row r="2567" spans="1:5" x14ac:dyDescent="0.25">
      <c r="A2567">
        <f>IF(ISNUMBER(SEARCH("kit 2", 'Painel ML'!C2567)), 2,
IF(ISNUMBER(SEARCH("kit 3", 'Painel ML'!C2567)), 3,
IF(ISNUMBER(SEARCH("kit 4", 'Painel ML'!C2567)), 4,
IF(ISNUMBER(SEARCH("kit 5", 'Painel ML'!C2567)), 5,
IF(ISNUMBER(SEARCH("kit 6", 'Painel ML'!C2567)), 6,
IF(ISNUMBER(SEARCH("kit 7", 'Painel ML'!C2567)), 7,
IF(ISNUMBER(SEARCH("kit 8", 'Painel ML'!C2567)), 8,
IF(ISNUMBER(SEARCH("kit 9", 'Painel ML'!C2567)), 9,
IF(ISNUMBER(SEARCH("kit 10", 'Painel ML'!C2567)), 10,
IF(ISNUMBER(SEARCH("kit 11", 'Painel ML'!C2567)), 11,
IF(ISNUMBER(SEARCH("kit 12", 'Painel ML'!C2567)), 12,
IF(ISNUMBER(SEARCH("kit 13", 'Painel ML'!C2567)), 13,
IF(ISNUMBER(SEARCH("kit 14", 'Painel ML'!C2567)), 14,
IF(ISNUMBER(SEARCH("kit 15", 'Painel ML'!C2567)), 15,
IF(ISNUMBER(SEARCH("kit 16", 'Painel ML'!C2567)), 16,
IF(ISNUMBER(SEARCH("kit 17", 'Painel ML'!C2567)), 17,
IF(ISNUMBER(SEARCH("kit 18", 'Painel ML'!C2567)), 18,
IF(ISNUMBER(SEARCH("kit 19", 'Painel ML'!C2567)), 19,
IF(ISNUMBER(SEARCH("kit 20", 'Painel ML'!C2567)), 20, 0)))))))))))))))))))</f>
        <v>0</v>
      </c>
      <c r="B2567">
        <f>IF(A2567=0,'Painel ML'!A2567,A2567*'Painel ML'!A2567)</f>
        <v>0</v>
      </c>
      <c r="D2567">
        <f>IF(ISNUMBER(SEARCH("kit2", 'Painel Shopee'!B2567)), 2,
IF(ISNUMBER(SEARCH("kit3", 'Painel Shopee'!B2567)), 3,
IF(ISNUMBER(SEARCH("kit4", 'Painel Shopee'!B2567)), 4,
IF(ISNUMBER(SEARCH("kit5", 'Painel Shopee'!B2567)), 5,
IF(ISNUMBER(SEARCH("kit6", 'Painel Shopee'!B2567)), 6,
IF(ISNUMBER(SEARCH("kit7", 'Painel Shopee'!B2567)), 7,
IF(ISNUMBER(SEARCH("kit8", 'Painel Shopee'!B2567)), 8,
IF(ISNUMBER(SEARCH("kit9", 'Painel Shopee'!B2567)), 9,
IF(ISNUMBER(SEARCH("kit10", 'Painel Shopee'!B2567)), 10,
IF(ISNUMBER(SEARCH("kit11", 'Painel Shopee'!B2567)), 11,
IF(ISNUMBER(SEARCH("kit12", 'Painel Shopee'!B2567)), 12,
IF(ISNUMBER(SEARCH("kit13", 'Painel Shopee'!B2567)), 13,
IF(ISNUMBER(SEARCH("kit14", 'Painel Shopee'!B2567)), 14,
IF(ISNUMBER(SEARCH("kit15", 'Painel Shopee'!B2567)), 15,
IF(ISNUMBER(SEARCH("kit16", 'Painel Shopee'!B2567)), 16,
IF(ISNUMBER(SEARCH("kit17", 'Painel Shopee'!B2567)), 17,
IF(ISNUMBER(SEARCH("kit18", 'Painel Shopee'!B2567)), 18,
IF(ISNUMBER(SEARCH("kit19", 'Painel Shopee'!B2567)), 19,
IF(ISNUMBER(SEARCH("kit20", 'Painel Shopee'!B2567)), 20, 0)))))))))))))))))))</f>
        <v>0</v>
      </c>
      <c r="E2567">
        <f>IF(D2567=0,'Painel Shopee'!C2567,D2567*'Painel Shopee'!C2567)</f>
        <v>0</v>
      </c>
    </row>
    <row r="2568" spans="1:5" x14ac:dyDescent="0.25">
      <c r="A2568">
        <f>IF(ISNUMBER(SEARCH("kit 2", 'Painel ML'!C2568)), 2,
IF(ISNUMBER(SEARCH("kit 3", 'Painel ML'!C2568)), 3,
IF(ISNUMBER(SEARCH("kit 4", 'Painel ML'!C2568)), 4,
IF(ISNUMBER(SEARCH("kit 5", 'Painel ML'!C2568)), 5,
IF(ISNUMBER(SEARCH("kit 6", 'Painel ML'!C2568)), 6,
IF(ISNUMBER(SEARCH("kit 7", 'Painel ML'!C2568)), 7,
IF(ISNUMBER(SEARCH("kit 8", 'Painel ML'!C2568)), 8,
IF(ISNUMBER(SEARCH("kit 9", 'Painel ML'!C2568)), 9,
IF(ISNUMBER(SEARCH("kit 10", 'Painel ML'!C2568)), 10,
IF(ISNUMBER(SEARCH("kit 11", 'Painel ML'!C2568)), 11,
IF(ISNUMBER(SEARCH("kit 12", 'Painel ML'!C2568)), 12,
IF(ISNUMBER(SEARCH("kit 13", 'Painel ML'!C2568)), 13,
IF(ISNUMBER(SEARCH("kit 14", 'Painel ML'!C2568)), 14,
IF(ISNUMBER(SEARCH("kit 15", 'Painel ML'!C2568)), 15,
IF(ISNUMBER(SEARCH("kit 16", 'Painel ML'!C2568)), 16,
IF(ISNUMBER(SEARCH("kit 17", 'Painel ML'!C2568)), 17,
IF(ISNUMBER(SEARCH("kit 18", 'Painel ML'!C2568)), 18,
IF(ISNUMBER(SEARCH("kit 19", 'Painel ML'!C2568)), 19,
IF(ISNUMBER(SEARCH("kit 20", 'Painel ML'!C2568)), 20, 0)))))))))))))))))))</f>
        <v>0</v>
      </c>
      <c r="B2568">
        <f>IF(A2568=0,'Painel ML'!A2568,A2568*'Painel ML'!A2568)</f>
        <v>0</v>
      </c>
      <c r="D2568">
        <f>IF(ISNUMBER(SEARCH("kit2", 'Painel Shopee'!B2568)), 2,
IF(ISNUMBER(SEARCH("kit3", 'Painel Shopee'!B2568)), 3,
IF(ISNUMBER(SEARCH("kit4", 'Painel Shopee'!B2568)), 4,
IF(ISNUMBER(SEARCH("kit5", 'Painel Shopee'!B2568)), 5,
IF(ISNUMBER(SEARCH("kit6", 'Painel Shopee'!B2568)), 6,
IF(ISNUMBER(SEARCH("kit7", 'Painel Shopee'!B2568)), 7,
IF(ISNUMBER(SEARCH("kit8", 'Painel Shopee'!B2568)), 8,
IF(ISNUMBER(SEARCH("kit9", 'Painel Shopee'!B2568)), 9,
IF(ISNUMBER(SEARCH("kit10", 'Painel Shopee'!B2568)), 10,
IF(ISNUMBER(SEARCH("kit11", 'Painel Shopee'!B2568)), 11,
IF(ISNUMBER(SEARCH("kit12", 'Painel Shopee'!B2568)), 12,
IF(ISNUMBER(SEARCH("kit13", 'Painel Shopee'!B2568)), 13,
IF(ISNUMBER(SEARCH("kit14", 'Painel Shopee'!B2568)), 14,
IF(ISNUMBER(SEARCH("kit15", 'Painel Shopee'!B2568)), 15,
IF(ISNUMBER(SEARCH("kit16", 'Painel Shopee'!B2568)), 16,
IF(ISNUMBER(SEARCH("kit17", 'Painel Shopee'!B2568)), 17,
IF(ISNUMBER(SEARCH("kit18", 'Painel Shopee'!B2568)), 18,
IF(ISNUMBER(SEARCH("kit19", 'Painel Shopee'!B2568)), 19,
IF(ISNUMBER(SEARCH("kit20", 'Painel Shopee'!B2568)), 20, 0)))))))))))))))))))</f>
        <v>0</v>
      </c>
      <c r="E2568">
        <f>IF(D2568=0,'Painel Shopee'!C2568,D2568*'Painel Shopee'!C2568)</f>
        <v>0</v>
      </c>
    </row>
    <row r="2569" spans="1:5" x14ac:dyDescent="0.25">
      <c r="A2569">
        <f>IF(ISNUMBER(SEARCH("kit 2", 'Painel ML'!C2569)), 2,
IF(ISNUMBER(SEARCH("kit 3", 'Painel ML'!C2569)), 3,
IF(ISNUMBER(SEARCH("kit 4", 'Painel ML'!C2569)), 4,
IF(ISNUMBER(SEARCH("kit 5", 'Painel ML'!C2569)), 5,
IF(ISNUMBER(SEARCH("kit 6", 'Painel ML'!C2569)), 6,
IF(ISNUMBER(SEARCH("kit 7", 'Painel ML'!C2569)), 7,
IF(ISNUMBER(SEARCH("kit 8", 'Painel ML'!C2569)), 8,
IF(ISNUMBER(SEARCH("kit 9", 'Painel ML'!C2569)), 9,
IF(ISNUMBER(SEARCH("kit 10", 'Painel ML'!C2569)), 10,
IF(ISNUMBER(SEARCH("kit 11", 'Painel ML'!C2569)), 11,
IF(ISNUMBER(SEARCH("kit 12", 'Painel ML'!C2569)), 12,
IF(ISNUMBER(SEARCH("kit 13", 'Painel ML'!C2569)), 13,
IF(ISNUMBER(SEARCH("kit 14", 'Painel ML'!C2569)), 14,
IF(ISNUMBER(SEARCH("kit 15", 'Painel ML'!C2569)), 15,
IF(ISNUMBER(SEARCH("kit 16", 'Painel ML'!C2569)), 16,
IF(ISNUMBER(SEARCH("kit 17", 'Painel ML'!C2569)), 17,
IF(ISNUMBER(SEARCH("kit 18", 'Painel ML'!C2569)), 18,
IF(ISNUMBER(SEARCH("kit 19", 'Painel ML'!C2569)), 19,
IF(ISNUMBER(SEARCH("kit 20", 'Painel ML'!C2569)), 20, 0)))))))))))))))))))</f>
        <v>0</v>
      </c>
      <c r="B2569">
        <f>IF(A2569=0,'Painel ML'!A2569,A2569*'Painel ML'!A2569)</f>
        <v>0</v>
      </c>
      <c r="D2569">
        <f>IF(ISNUMBER(SEARCH("kit2", 'Painel Shopee'!B2569)), 2,
IF(ISNUMBER(SEARCH("kit3", 'Painel Shopee'!B2569)), 3,
IF(ISNUMBER(SEARCH("kit4", 'Painel Shopee'!B2569)), 4,
IF(ISNUMBER(SEARCH("kit5", 'Painel Shopee'!B2569)), 5,
IF(ISNUMBER(SEARCH("kit6", 'Painel Shopee'!B2569)), 6,
IF(ISNUMBER(SEARCH("kit7", 'Painel Shopee'!B2569)), 7,
IF(ISNUMBER(SEARCH("kit8", 'Painel Shopee'!B2569)), 8,
IF(ISNUMBER(SEARCH("kit9", 'Painel Shopee'!B2569)), 9,
IF(ISNUMBER(SEARCH("kit10", 'Painel Shopee'!B2569)), 10,
IF(ISNUMBER(SEARCH("kit11", 'Painel Shopee'!B2569)), 11,
IF(ISNUMBER(SEARCH("kit12", 'Painel Shopee'!B2569)), 12,
IF(ISNUMBER(SEARCH("kit13", 'Painel Shopee'!B2569)), 13,
IF(ISNUMBER(SEARCH("kit14", 'Painel Shopee'!B2569)), 14,
IF(ISNUMBER(SEARCH("kit15", 'Painel Shopee'!B2569)), 15,
IF(ISNUMBER(SEARCH("kit16", 'Painel Shopee'!B2569)), 16,
IF(ISNUMBER(SEARCH("kit17", 'Painel Shopee'!B2569)), 17,
IF(ISNUMBER(SEARCH("kit18", 'Painel Shopee'!B2569)), 18,
IF(ISNUMBER(SEARCH("kit19", 'Painel Shopee'!B2569)), 19,
IF(ISNUMBER(SEARCH("kit20", 'Painel Shopee'!B2569)), 20, 0)))))))))))))))))))</f>
        <v>0</v>
      </c>
      <c r="E2569">
        <f>IF(D2569=0,'Painel Shopee'!C2569,D2569*'Painel Shopee'!C2569)</f>
        <v>0</v>
      </c>
    </row>
    <row r="2570" spans="1:5" x14ac:dyDescent="0.25">
      <c r="A2570">
        <f>IF(ISNUMBER(SEARCH("kit 2", 'Painel ML'!C2570)), 2,
IF(ISNUMBER(SEARCH("kit 3", 'Painel ML'!C2570)), 3,
IF(ISNUMBER(SEARCH("kit 4", 'Painel ML'!C2570)), 4,
IF(ISNUMBER(SEARCH("kit 5", 'Painel ML'!C2570)), 5,
IF(ISNUMBER(SEARCH("kit 6", 'Painel ML'!C2570)), 6,
IF(ISNUMBER(SEARCH("kit 7", 'Painel ML'!C2570)), 7,
IF(ISNUMBER(SEARCH("kit 8", 'Painel ML'!C2570)), 8,
IF(ISNUMBER(SEARCH("kit 9", 'Painel ML'!C2570)), 9,
IF(ISNUMBER(SEARCH("kit 10", 'Painel ML'!C2570)), 10,
IF(ISNUMBER(SEARCH("kit 11", 'Painel ML'!C2570)), 11,
IF(ISNUMBER(SEARCH("kit 12", 'Painel ML'!C2570)), 12,
IF(ISNUMBER(SEARCH("kit 13", 'Painel ML'!C2570)), 13,
IF(ISNUMBER(SEARCH("kit 14", 'Painel ML'!C2570)), 14,
IF(ISNUMBER(SEARCH("kit 15", 'Painel ML'!C2570)), 15,
IF(ISNUMBER(SEARCH("kit 16", 'Painel ML'!C2570)), 16,
IF(ISNUMBER(SEARCH("kit 17", 'Painel ML'!C2570)), 17,
IF(ISNUMBER(SEARCH("kit 18", 'Painel ML'!C2570)), 18,
IF(ISNUMBER(SEARCH("kit 19", 'Painel ML'!C2570)), 19,
IF(ISNUMBER(SEARCH("kit 20", 'Painel ML'!C2570)), 20, 0)))))))))))))))))))</f>
        <v>0</v>
      </c>
      <c r="B2570">
        <f>IF(A2570=0,'Painel ML'!A2570,A2570*'Painel ML'!A2570)</f>
        <v>0</v>
      </c>
      <c r="D2570">
        <f>IF(ISNUMBER(SEARCH("kit2", 'Painel Shopee'!B2570)), 2,
IF(ISNUMBER(SEARCH("kit3", 'Painel Shopee'!B2570)), 3,
IF(ISNUMBER(SEARCH("kit4", 'Painel Shopee'!B2570)), 4,
IF(ISNUMBER(SEARCH("kit5", 'Painel Shopee'!B2570)), 5,
IF(ISNUMBER(SEARCH("kit6", 'Painel Shopee'!B2570)), 6,
IF(ISNUMBER(SEARCH("kit7", 'Painel Shopee'!B2570)), 7,
IF(ISNUMBER(SEARCH("kit8", 'Painel Shopee'!B2570)), 8,
IF(ISNUMBER(SEARCH("kit9", 'Painel Shopee'!B2570)), 9,
IF(ISNUMBER(SEARCH("kit10", 'Painel Shopee'!B2570)), 10,
IF(ISNUMBER(SEARCH("kit11", 'Painel Shopee'!B2570)), 11,
IF(ISNUMBER(SEARCH("kit12", 'Painel Shopee'!B2570)), 12,
IF(ISNUMBER(SEARCH("kit13", 'Painel Shopee'!B2570)), 13,
IF(ISNUMBER(SEARCH("kit14", 'Painel Shopee'!B2570)), 14,
IF(ISNUMBER(SEARCH("kit15", 'Painel Shopee'!B2570)), 15,
IF(ISNUMBER(SEARCH("kit16", 'Painel Shopee'!B2570)), 16,
IF(ISNUMBER(SEARCH("kit17", 'Painel Shopee'!B2570)), 17,
IF(ISNUMBER(SEARCH("kit18", 'Painel Shopee'!B2570)), 18,
IF(ISNUMBER(SEARCH("kit19", 'Painel Shopee'!B2570)), 19,
IF(ISNUMBER(SEARCH("kit20", 'Painel Shopee'!B2570)), 20, 0)))))))))))))))))))</f>
        <v>0</v>
      </c>
      <c r="E2570">
        <f>IF(D2570=0,'Painel Shopee'!C2570,D2570*'Painel Shopee'!C2570)</f>
        <v>0</v>
      </c>
    </row>
    <row r="2571" spans="1:5" x14ac:dyDescent="0.25">
      <c r="A2571">
        <f>IF(ISNUMBER(SEARCH("kit 2", 'Painel ML'!C2571)), 2,
IF(ISNUMBER(SEARCH("kit 3", 'Painel ML'!C2571)), 3,
IF(ISNUMBER(SEARCH("kit 4", 'Painel ML'!C2571)), 4,
IF(ISNUMBER(SEARCH("kit 5", 'Painel ML'!C2571)), 5,
IF(ISNUMBER(SEARCH("kit 6", 'Painel ML'!C2571)), 6,
IF(ISNUMBER(SEARCH("kit 7", 'Painel ML'!C2571)), 7,
IF(ISNUMBER(SEARCH("kit 8", 'Painel ML'!C2571)), 8,
IF(ISNUMBER(SEARCH("kit 9", 'Painel ML'!C2571)), 9,
IF(ISNUMBER(SEARCH("kit 10", 'Painel ML'!C2571)), 10,
IF(ISNUMBER(SEARCH("kit 11", 'Painel ML'!C2571)), 11,
IF(ISNUMBER(SEARCH("kit 12", 'Painel ML'!C2571)), 12,
IF(ISNUMBER(SEARCH("kit 13", 'Painel ML'!C2571)), 13,
IF(ISNUMBER(SEARCH("kit 14", 'Painel ML'!C2571)), 14,
IF(ISNUMBER(SEARCH("kit 15", 'Painel ML'!C2571)), 15,
IF(ISNUMBER(SEARCH("kit 16", 'Painel ML'!C2571)), 16,
IF(ISNUMBER(SEARCH("kit 17", 'Painel ML'!C2571)), 17,
IF(ISNUMBER(SEARCH("kit 18", 'Painel ML'!C2571)), 18,
IF(ISNUMBER(SEARCH("kit 19", 'Painel ML'!C2571)), 19,
IF(ISNUMBER(SEARCH("kit 20", 'Painel ML'!C2571)), 20, 0)))))))))))))))))))</f>
        <v>0</v>
      </c>
      <c r="B2571">
        <f>IF(A2571=0,'Painel ML'!A2571,A2571*'Painel ML'!A2571)</f>
        <v>0</v>
      </c>
      <c r="D2571">
        <f>IF(ISNUMBER(SEARCH("kit2", 'Painel Shopee'!B2571)), 2,
IF(ISNUMBER(SEARCH("kit3", 'Painel Shopee'!B2571)), 3,
IF(ISNUMBER(SEARCH("kit4", 'Painel Shopee'!B2571)), 4,
IF(ISNUMBER(SEARCH("kit5", 'Painel Shopee'!B2571)), 5,
IF(ISNUMBER(SEARCH("kit6", 'Painel Shopee'!B2571)), 6,
IF(ISNUMBER(SEARCH("kit7", 'Painel Shopee'!B2571)), 7,
IF(ISNUMBER(SEARCH("kit8", 'Painel Shopee'!B2571)), 8,
IF(ISNUMBER(SEARCH("kit9", 'Painel Shopee'!B2571)), 9,
IF(ISNUMBER(SEARCH("kit10", 'Painel Shopee'!B2571)), 10,
IF(ISNUMBER(SEARCH("kit11", 'Painel Shopee'!B2571)), 11,
IF(ISNUMBER(SEARCH("kit12", 'Painel Shopee'!B2571)), 12,
IF(ISNUMBER(SEARCH("kit13", 'Painel Shopee'!B2571)), 13,
IF(ISNUMBER(SEARCH("kit14", 'Painel Shopee'!B2571)), 14,
IF(ISNUMBER(SEARCH("kit15", 'Painel Shopee'!B2571)), 15,
IF(ISNUMBER(SEARCH("kit16", 'Painel Shopee'!B2571)), 16,
IF(ISNUMBER(SEARCH("kit17", 'Painel Shopee'!B2571)), 17,
IF(ISNUMBER(SEARCH("kit18", 'Painel Shopee'!B2571)), 18,
IF(ISNUMBER(SEARCH("kit19", 'Painel Shopee'!B2571)), 19,
IF(ISNUMBER(SEARCH("kit20", 'Painel Shopee'!B2571)), 20, 0)))))))))))))))))))</f>
        <v>0</v>
      </c>
      <c r="E2571">
        <f>IF(D2571=0,'Painel Shopee'!C2571,D2571*'Painel Shopee'!C2571)</f>
        <v>0</v>
      </c>
    </row>
    <row r="2572" spans="1:5" x14ac:dyDescent="0.25">
      <c r="A2572">
        <f>IF(ISNUMBER(SEARCH("kit 2", 'Painel ML'!C2572)), 2,
IF(ISNUMBER(SEARCH("kit 3", 'Painel ML'!C2572)), 3,
IF(ISNUMBER(SEARCH("kit 4", 'Painel ML'!C2572)), 4,
IF(ISNUMBER(SEARCH("kit 5", 'Painel ML'!C2572)), 5,
IF(ISNUMBER(SEARCH("kit 6", 'Painel ML'!C2572)), 6,
IF(ISNUMBER(SEARCH("kit 7", 'Painel ML'!C2572)), 7,
IF(ISNUMBER(SEARCH("kit 8", 'Painel ML'!C2572)), 8,
IF(ISNUMBER(SEARCH("kit 9", 'Painel ML'!C2572)), 9,
IF(ISNUMBER(SEARCH("kit 10", 'Painel ML'!C2572)), 10,
IF(ISNUMBER(SEARCH("kit 11", 'Painel ML'!C2572)), 11,
IF(ISNUMBER(SEARCH("kit 12", 'Painel ML'!C2572)), 12,
IF(ISNUMBER(SEARCH("kit 13", 'Painel ML'!C2572)), 13,
IF(ISNUMBER(SEARCH("kit 14", 'Painel ML'!C2572)), 14,
IF(ISNUMBER(SEARCH("kit 15", 'Painel ML'!C2572)), 15,
IF(ISNUMBER(SEARCH("kit 16", 'Painel ML'!C2572)), 16,
IF(ISNUMBER(SEARCH("kit 17", 'Painel ML'!C2572)), 17,
IF(ISNUMBER(SEARCH("kit 18", 'Painel ML'!C2572)), 18,
IF(ISNUMBER(SEARCH("kit 19", 'Painel ML'!C2572)), 19,
IF(ISNUMBER(SEARCH("kit 20", 'Painel ML'!C2572)), 20, 0)))))))))))))))))))</f>
        <v>0</v>
      </c>
      <c r="B2572">
        <f>IF(A2572=0,'Painel ML'!A2572,A2572*'Painel ML'!A2572)</f>
        <v>0</v>
      </c>
      <c r="D2572">
        <f>IF(ISNUMBER(SEARCH("kit2", 'Painel Shopee'!B2572)), 2,
IF(ISNUMBER(SEARCH("kit3", 'Painel Shopee'!B2572)), 3,
IF(ISNUMBER(SEARCH("kit4", 'Painel Shopee'!B2572)), 4,
IF(ISNUMBER(SEARCH("kit5", 'Painel Shopee'!B2572)), 5,
IF(ISNUMBER(SEARCH("kit6", 'Painel Shopee'!B2572)), 6,
IF(ISNUMBER(SEARCH("kit7", 'Painel Shopee'!B2572)), 7,
IF(ISNUMBER(SEARCH("kit8", 'Painel Shopee'!B2572)), 8,
IF(ISNUMBER(SEARCH("kit9", 'Painel Shopee'!B2572)), 9,
IF(ISNUMBER(SEARCH("kit10", 'Painel Shopee'!B2572)), 10,
IF(ISNUMBER(SEARCH("kit11", 'Painel Shopee'!B2572)), 11,
IF(ISNUMBER(SEARCH("kit12", 'Painel Shopee'!B2572)), 12,
IF(ISNUMBER(SEARCH("kit13", 'Painel Shopee'!B2572)), 13,
IF(ISNUMBER(SEARCH("kit14", 'Painel Shopee'!B2572)), 14,
IF(ISNUMBER(SEARCH("kit15", 'Painel Shopee'!B2572)), 15,
IF(ISNUMBER(SEARCH("kit16", 'Painel Shopee'!B2572)), 16,
IF(ISNUMBER(SEARCH("kit17", 'Painel Shopee'!B2572)), 17,
IF(ISNUMBER(SEARCH("kit18", 'Painel Shopee'!B2572)), 18,
IF(ISNUMBER(SEARCH("kit19", 'Painel Shopee'!B2572)), 19,
IF(ISNUMBER(SEARCH("kit20", 'Painel Shopee'!B2572)), 20, 0)))))))))))))))))))</f>
        <v>0</v>
      </c>
      <c r="E2572">
        <f>IF(D2572=0,'Painel Shopee'!C2572,D2572*'Painel Shopee'!C2572)</f>
        <v>0</v>
      </c>
    </row>
    <row r="2573" spans="1:5" x14ac:dyDescent="0.25">
      <c r="A2573">
        <f>IF(ISNUMBER(SEARCH("kit 2", 'Painel ML'!C2573)), 2,
IF(ISNUMBER(SEARCH("kit 3", 'Painel ML'!C2573)), 3,
IF(ISNUMBER(SEARCH("kit 4", 'Painel ML'!C2573)), 4,
IF(ISNUMBER(SEARCH("kit 5", 'Painel ML'!C2573)), 5,
IF(ISNUMBER(SEARCH("kit 6", 'Painel ML'!C2573)), 6,
IF(ISNUMBER(SEARCH("kit 7", 'Painel ML'!C2573)), 7,
IF(ISNUMBER(SEARCH("kit 8", 'Painel ML'!C2573)), 8,
IF(ISNUMBER(SEARCH("kit 9", 'Painel ML'!C2573)), 9,
IF(ISNUMBER(SEARCH("kit 10", 'Painel ML'!C2573)), 10,
IF(ISNUMBER(SEARCH("kit 11", 'Painel ML'!C2573)), 11,
IF(ISNUMBER(SEARCH("kit 12", 'Painel ML'!C2573)), 12,
IF(ISNUMBER(SEARCH("kit 13", 'Painel ML'!C2573)), 13,
IF(ISNUMBER(SEARCH("kit 14", 'Painel ML'!C2573)), 14,
IF(ISNUMBER(SEARCH("kit 15", 'Painel ML'!C2573)), 15,
IF(ISNUMBER(SEARCH("kit 16", 'Painel ML'!C2573)), 16,
IF(ISNUMBER(SEARCH("kit 17", 'Painel ML'!C2573)), 17,
IF(ISNUMBER(SEARCH("kit 18", 'Painel ML'!C2573)), 18,
IF(ISNUMBER(SEARCH("kit 19", 'Painel ML'!C2573)), 19,
IF(ISNUMBER(SEARCH("kit 20", 'Painel ML'!C2573)), 20, 0)))))))))))))))))))</f>
        <v>0</v>
      </c>
      <c r="B2573">
        <f>IF(A2573=0,'Painel ML'!A2573,A2573*'Painel ML'!A2573)</f>
        <v>0</v>
      </c>
      <c r="D2573">
        <f>IF(ISNUMBER(SEARCH("kit2", 'Painel Shopee'!B2573)), 2,
IF(ISNUMBER(SEARCH("kit3", 'Painel Shopee'!B2573)), 3,
IF(ISNUMBER(SEARCH("kit4", 'Painel Shopee'!B2573)), 4,
IF(ISNUMBER(SEARCH("kit5", 'Painel Shopee'!B2573)), 5,
IF(ISNUMBER(SEARCH("kit6", 'Painel Shopee'!B2573)), 6,
IF(ISNUMBER(SEARCH("kit7", 'Painel Shopee'!B2573)), 7,
IF(ISNUMBER(SEARCH("kit8", 'Painel Shopee'!B2573)), 8,
IF(ISNUMBER(SEARCH("kit9", 'Painel Shopee'!B2573)), 9,
IF(ISNUMBER(SEARCH("kit10", 'Painel Shopee'!B2573)), 10,
IF(ISNUMBER(SEARCH("kit11", 'Painel Shopee'!B2573)), 11,
IF(ISNUMBER(SEARCH("kit12", 'Painel Shopee'!B2573)), 12,
IF(ISNUMBER(SEARCH("kit13", 'Painel Shopee'!B2573)), 13,
IF(ISNUMBER(SEARCH("kit14", 'Painel Shopee'!B2573)), 14,
IF(ISNUMBER(SEARCH("kit15", 'Painel Shopee'!B2573)), 15,
IF(ISNUMBER(SEARCH("kit16", 'Painel Shopee'!B2573)), 16,
IF(ISNUMBER(SEARCH("kit17", 'Painel Shopee'!B2573)), 17,
IF(ISNUMBER(SEARCH("kit18", 'Painel Shopee'!B2573)), 18,
IF(ISNUMBER(SEARCH("kit19", 'Painel Shopee'!B2573)), 19,
IF(ISNUMBER(SEARCH("kit20", 'Painel Shopee'!B2573)), 20, 0)))))))))))))))))))</f>
        <v>0</v>
      </c>
      <c r="E2573">
        <f>IF(D2573=0,'Painel Shopee'!C2573,D2573*'Painel Shopee'!C2573)</f>
        <v>0</v>
      </c>
    </row>
    <row r="2574" spans="1:5" x14ac:dyDescent="0.25">
      <c r="A2574">
        <f>IF(ISNUMBER(SEARCH("kit 2", 'Painel ML'!C2574)), 2,
IF(ISNUMBER(SEARCH("kit 3", 'Painel ML'!C2574)), 3,
IF(ISNUMBER(SEARCH("kit 4", 'Painel ML'!C2574)), 4,
IF(ISNUMBER(SEARCH("kit 5", 'Painel ML'!C2574)), 5,
IF(ISNUMBER(SEARCH("kit 6", 'Painel ML'!C2574)), 6,
IF(ISNUMBER(SEARCH("kit 7", 'Painel ML'!C2574)), 7,
IF(ISNUMBER(SEARCH("kit 8", 'Painel ML'!C2574)), 8,
IF(ISNUMBER(SEARCH("kit 9", 'Painel ML'!C2574)), 9,
IF(ISNUMBER(SEARCH("kit 10", 'Painel ML'!C2574)), 10,
IF(ISNUMBER(SEARCH("kit 11", 'Painel ML'!C2574)), 11,
IF(ISNUMBER(SEARCH("kit 12", 'Painel ML'!C2574)), 12,
IF(ISNUMBER(SEARCH("kit 13", 'Painel ML'!C2574)), 13,
IF(ISNUMBER(SEARCH("kit 14", 'Painel ML'!C2574)), 14,
IF(ISNUMBER(SEARCH("kit 15", 'Painel ML'!C2574)), 15,
IF(ISNUMBER(SEARCH("kit 16", 'Painel ML'!C2574)), 16,
IF(ISNUMBER(SEARCH("kit 17", 'Painel ML'!C2574)), 17,
IF(ISNUMBER(SEARCH("kit 18", 'Painel ML'!C2574)), 18,
IF(ISNUMBER(SEARCH("kit 19", 'Painel ML'!C2574)), 19,
IF(ISNUMBER(SEARCH("kit 20", 'Painel ML'!C2574)), 20, 0)))))))))))))))))))</f>
        <v>0</v>
      </c>
      <c r="B2574">
        <f>IF(A2574=0,'Painel ML'!A2574,A2574*'Painel ML'!A2574)</f>
        <v>0</v>
      </c>
      <c r="D2574">
        <f>IF(ISNUMBER(SEARCH("kit2", 'Painel Shopee'!B2574)), 2,
IF(ISNUMBER(SEARCH("kit3", 'Painel Shopee'!B2574)), 3,
IF(ISNUMBER(SEARCH("kit4", 'Painel Shopee'!B2574)), 4,
IF(ISNUMBER(SEARCH("kit5", 'Painel Shopee'!B2574)), 5,
IF(ISNUMBER(SEARCH("kit6", 'Painel Shopee'!B2574)), 6,
IF(ISNUMBER(SEARCH("kit7", 'Painel Shopee'!B2574)), 7,
IF(ISNUMBER(SEARCH("kit8", 'Painel Shopee'!B2574)), 8,
IF(ISNUMBER(SEARCH("kit9", 'Painel Shopee'!B2574)), 9,
IF(ISNUMBER(SEARCH("kit10", 'Painel Shopee'!B2574)), 10,
IF(ISNUMBER(SEARCH("kit11", 'Painel Shopee'!B2574)), 11,
IF(ISNUMBER(SEARCH("kit12", 'Painel Shopee'!B2574)), 12,
IF(ISNUMBER(SEARCH("kit13", 'Painel Shopee'!B2574)), 13,
IF(ISNUMBER(SEARCH("kit14", 'Painel Shopee'!B2574)), 14,
IF(ISNUMBER(SEARCH("kit15", 'Painel Shopee'!B2574)), 15,
IF(ISNUMBER(SEARCH("kit16", 'Painel Shopee'!B2574)), 16,
IF(ISNUMBER(SEARCH("kit17", 'Painel Shopee'!B2574)), 17,
IF(ISNUMBER(SEARCH("kit18", 'Painel Shopee'!B2574)), 18,
IF(ISNUMBER(SEARCH("kit19", 'Painel Shopee'!B2574)), 19,
IF(ISNUMBER(SEARCH("kit20", 'Painel Shopee'!B2574)), 20, 0)))))))))))))))))))</f>
        <v>0</v>
      </c>
      <c r="E2574">
        <f>IF(D2574=0,'Painel Shopee'!C2574,D2574*'Painel Shopee'!C2574)</f>
        <v>0</v>
      </c>
    </row>
    <row r="2575" spans="1:5" x14ac:dyDescent="0.25">
      <c r="A2575">
        <f>IF(ISNUMBER(SEARCH("kit 2", 'Painel ML'!C2575)), 2,
IF(ISNUMBER(SEARCH("kit 3", 'Painel ML'!C2575)), 3,
IF(ISNUMBER(SEARCH("kit 4", 'Painel ML'!C2575)), 4,
IF(ISNUMBER(SEARCH("kit 5", 'Painel ML'!C2575)), 5,
IF(ISNUMBER(SEARCH("kit 6", 'Painel ML'!C2575)), 6,
IF(ISNUMBER(SEARCH("kit 7", 'Painel ML'!C2575)), 7,
IF(ISNUMBER(SEARCH("kit 8", 'Painel ML'!C2575)), 8,
IF(ISNUMBER(SEARCH("kit 9", 'Painel ML'!C2575)), 9,
IF(ISNUMBER(SEARCH("kit 10", 'Painel ML'!C2575)), 10,
IF(ISNUMBER(SEARCH("kit 11", 'Painel ML'!C2575)), 11,
IF(ISNUMBER(SEARCH("kit 12", 'Painel ML'!C2575)), 12,
IF(ISNUMBER(SEARCH("kit 13", 'Painel ML'!C2575)), 13,
IF(ISNUMBER(SEARCH("kit 14", 'Painel ML'!C2575)), 14,
IF(ISNUMBER(SEARCH("kit 15", 'Painel ML'!C2575)), 15,
IF(ISNUMBER(SEARCH("kit 16", 'Painel ML'!C2575)), 16,
IF(ISNUMBER(SEARCH("kit 17", 'Painel ML'!C2575)), 17,
IF(ISNUMBER(SEARCH("kit 18", 'Painel ML'!C2575)), 18,
IF(ISNUMBER(SEARCH("kit 19", 'Painel ML'!C2575)), 19,
IF(ISNUMBER(SEARCH("kit 20", 'Painel ML'!C2575)), 20, 0)))))))))))))))))))</f>
        <v>0</v>
      </c>
      <c r="B2575">
        <f>IF(A2575=0,'Painel ML'!A2575,A2575*'Painel ML'!A2575)</f>
        <v>0</v>
      </c>
      <c r="D2575">
        <f>IF(ISNUMBER(SEARCH("kit2", 'Painel Shopee'!B2575)), 2,
IF(ISNUMBER(SEARCH("kit3", 'Painel Shopee'!B2575)), 3,
IF(ISNUMBER(SEARCH("kit4", 'Painel Shopee'!B2575)), 4,
IF(ISNUMBER(SEARCH("kit5", 'Painel Shopee'!B2575)), 5,
IF(ISNUMBER(SEARCH("kit6", 'Painel Shopee'!B2575)), 6,
IF(ISNUMBER(SEARCH("kit7", 'Painel Shopee'!B2575)), 7,
IF(ISNUMBER(SEARCH("kit8", 'Painel Shopee'!B2575)), 8,
IF(ISNUMBER(SEARCH("kit9", 'Painel Shopee'!B2575)), 9,
IF(ISNUMBER(SEARCH("kit10", 'Painel Shopee'!B2575)), 10,
IF(ISNUMBER(SEARCH("kit11", 'Painel Shopee'!B2575)), 11,
IF(ISNUMBER(SEARCH("kit12", 'Painel Shopee'!B2575)), 12,
IF(ISNUMBER(SEARCH("kit13", 'Painel Shopee'!B2575)), 13,
IF(ISNUMBER(SEARCH("kit14", 'Painel Shopee'!B2575)), 14,
IF(ISNUMBER(SEARCH("kit15", 'Painel Shopee'!B2575)), 15,
IF(ISNUMBER(SEARCH("kit16", 'Painel Shopee'!B2575)), 16,
IF(ISNUMBER(SEARCH("kit17", 'Painel Shopee'!B2575)), 17,
IF(ISNUMBER(SEARCH("kit18", 'Painel Shopee'!B2575)), 18,
IF(ISNUMBER(SEARCH("kit19", 'Painel Shopee'!B2575)), 19,
IF(ISNUMBER(SEARCH("kit20", 'Painel Shopee'!B2575)), 20, 0)))))))))))))))))))</f>
        <v>0</v>
      </c>
      <c r="E2575">
        <f>IF(D2575=0,'Painel Shopee'!C2575,D2575*'Painel Shopee'!C2575)</f>
        <v>0</v>
      </c>
    </row>
    <row r="2576" spans="1:5" x14ac:dyDescent="0.25">
      <c r="A2576">
        <f>IF(ISNUMBER(SEARCH("kit 2", 'Painel ML'!C2576)), 2,
IF(ISNUMBER(SEARCH("kit 3", 'Painel ML'!C2576)), 3,
IF(ISNUMBER(SEARCH("kit 4", 'Painel ML'!C2576)), 4,
IF(ISNUMBER(SEARCH("kit 5", 'Painel ML'!C2576)), 5,
IF(ISNUMBER(SEARCH("kit 6", 'Painel ML'!C2576)), 6,
IF(ISNUMBER(SEARCH("kit 7", 'Painel ML'!C2576)), 7,
IF(ISNUMBER(SEARCH("kit 8", 'Painel ML'!C2576)), 8,
IF(ISNUMBER(SEARCH("kit 9", 'Painel ML'!C2576)), 9,
IF(ISNUMBER(SEARCH("kit 10", 'Painel ML'!C2576)), 10,
IF(ISNUMBER(SEARCH("kit 11", 'Painel ML'!C2576)), 11,
IF(ISNUMBER(SEARCH("kit 12", 'Painel ML'!C2576)), 12,
IF(ISNUMBER(SEARCH("kit 13", 'Painel ML'!C2576)), 13,
IF(ISNUMBER(SEARCH("kit 14", 'Painel ML'!C2576)), 14,
IF(ISNUMBER(SEARCH("kit 15", 'Painel ML'!C2576)), 15,
IF(ISNUMBER(SEARCH("kit 16", 'Painel ML'!C2576)), 16,
IF(ISNUMBER(SEARCH("kit 17", 'Painel ML'!C2576)), 17,
IF(ISNUMBER(SEARCH("kit 18", 'Painel ML'!C2576)), 18,
IF(ISNUMBER(SEARCH("kit 19", 'Painel ML'!C2576)), 19,
IF(ISNUMBER(SEARCH("kit 20", 'Painel ML'!C2576)), 20, 0)))))))))))))))))))</f>
        <v>0</v>
      </c>
      <c r="B2576">
        <f>IF(A2576=0,'Painel ML'!A2576,A2576*'Painel ML'!A2576)</f>
        <v>0</v>
      </c>
      <c r="D2576">
        <f>IF(ISNUMBER(SEARCH("kit2", 'Painel Shopee'!B2576)), 2,
IF(ISNUMBER(SEARCH("kit3", 'Painel Shopee'!B2576)), 3,
IF(ISNUMBER(SEARCH("kit4", 'Painel Shopee'!B2576)), 4,
IF(ISNUMBER(SEARCH("kit5", 'Painel Shopee'!B2576)), 5,
IF(ISNUMBER(SEARCH("kit6", 'Painel Shopee'!B2576)), 6,
IF(ISNUMBER(SEARCH("kit7", 'Painel Shopee'!B2576)), 7,
IF(ISNUMBER(SEARCH("kit8", 'Painel Shopee'!B2576)), 8,
IF(ISNUMBER(SEARCH("kit9", 'Painel Shopee'!B2576)), 9,
IF(ISNUMBER(SEARCH("kit10", 'Painel Shopee'!B2576)), 10,
IF(ISNUMBER(SEARCH("kit11", 'Painel Shopee'!B2576)), 11,
IF(ISNUMBER(SEARCH("kit12", 'Painel Shopee'!B2576)), 12,
IF(ISNUMBER(SEARCH("kit13", 'Painel Shopee'!B2576)), 13,
IF(ISNUMBER(SEARCH("kit14", 'Painel Shopee'!B2576)), 14,
IF(ISNUMBER(SEARCH("kit15", 'Painel Shopee'!B2576)), 15,
IF(ISNUMBER(SEARCH("kit16", 'Painel Shopee'!B2576)), 16,
IF(ISNUMBER(SEARCH("kit17", 'Painel Shopee'!B2576)), 17,
IF(ISNUMBER(SEARCH("kit18", 'Painel Shopee'!B2576)), 18,
IF(ISNUMBER(SEARCH("kit19", 'Painel Shopee'!B2576)), 19,
IF(ISNUMBER(SEARCH("kit20", 'Painel Shopee'!B2576)), 20, 0)))))))))))))))))))</f>
        <v>0</v>
      </c>
      <c r="E2576">
        <f>IF(D2576=0,'Painel Shopee'!C2576,D2576*'Painel Shopee'!C2576)</f>
        <v>0</v>
      </c>
    </row>
    <row r="2577" spans="1:5" x14ac:dyDescent="0.25">
      <c r="A2577">
        <f>IF(ISNUMBER(SEARCH("kit 2", 'Painel ML'!C2577)), 2,
IF(ISNUMBER(SEARCH("kit 3", 'Painel ML'!C2577)), 3,
IF(ISNUMBER(SEARCH("kit 4", 'Painel ML'!C2577)), 4,
IF(ISNUMBER(SEARCH("kit 5", 'Painel ML'!C2577)), 5,
IF(ISNUMBER(SEARCH("kit 6", 'Painel ML'!C2577)), 6,
IF(ISNUMBER(SEARCH("kit 7", 'Painel ML'!C2577)), 7,
IF(ISNUMBER(SEARCH("kit 8", 'Painel ML'!C2577)), 8,
IF(ISNUMBER(SEARCH("kit 9", 'Painel ML'!C2577)), 9,
IF(ISNUMBER(SEARCH("kit 10", 'Painel ML'!C2577)), 10,
IF(ISNUMBER(SEARCH("kit 11", 'Painel ML'!C2577)), 11,
IF(ISNUMBER(SEARCH("kit 12", 'Painel ML'!C2577)), 12,
IF(ISNUMBER(SEARCH("kit 13", 'Painel ML'!C2577)), 13,
IF(ISNUMBER(SEARCH("kit 14", 'Painel ML'!C2577)), 14,
IF(ISNUMBER(SEARCH("kit 15", 'Painel ML'!C2577)), 15,
IF(ISNUMBER(SEARCH("kit 16", 'Painel ML'!C2577)), 16,
IF(ISNUMBER(SEARCH("kit 17", 'Painel ML'!C2577)), 17,
IF(ISNUMBER(SEARCH("kit 18", 'Painel ML'!C2577)), 18,
IF(ISNUMBER(SEARCH("kit 19", 'Painel ML'!C2577)), 19,
IF(ISNUMBER(SEARCH("kit 20", 'Painel ML'!C2577)), 20, 0)))))))))))))))))))</f>
        <v>0</v>
      </c>
      <c r="B2577">
        <f>IF(A2577=0,'Painel ML'!A2577,A2577*'Painel ML'!A2577)</f>
        <v>0</v>
      </c>
      <c r="D2577">
        <f>IF(ISNUMBER(SEARCH("kit2", 'Painel Shopee'!B2577)), 2,
IF(ISNUMBER(SEARCH("kit3", 'Painel Shopee'!B2577)), 3,
IF(ISNUMBER(SEARCH("kit4", 'Painel Shopee'!B2577)), 4,
IF(ISNUMBER(SEARCH("kit5", 'Painel Shopee'!B2577)), 5,
IF(ISNUMBER(SEARCH("kit6", 'Painel Shopee'!B2577)), 6,
IF(ISNUMBER(SEARCH("kit7", 'Painel Shopee'!B2577)), 7,
IF(ISNUMBER(SEARCH("kit8", 'Painel Shopee'!B2577)), 8,
IF(ISNUMBER(SEARCH("kit9", 'Painel Shopee'!B2577)), 9,
IF(ISNUMBER(SEARCH("kit10", 'Painel Shopee'!B2577)), 10,
IF(ISNUMBER(SEARCH("kit11", 'Painel Shopee'!B2577)), 11,
IF(ISNUMBER(SEARCH("kit12", 'Painel Shopee'!B2577)), 12,
IF(ISNUMBER(SEARCH("kit13", 'Painel Shopee'!B2577)), 13,
IF(ISNUMBER(SEARCH("kit14", 'Painel Shopee'!B2577)), 14,
IF(ISNUMBER(SEARCH("kit15", 'Painel Shopee'!B2577)), 15,
IF(ISNUMBER(SEARCH("kit16", 'Painel Shopee'!B2577)), 16,
IF(ISNUMBER(SEARCH("kit17", 'Painel Shopee'!B2577)), 17,
IF(ISNUMBER(SEARCH("kit18", 'Painel Shopee'!B2577)), 18,
IF(ISNUMBER(SEARCH("kit19", 'Painel Shopee'!B2577)), 19,
IF(ISNUMBER(SEARCH("kit20", 'Painel Shopee'!B2577)), 20, 0)))))))))))))))))))</f>
        <v>0</v>
      </c>
      <c r="E2577">
        <f>IF(D2577=0,'Painel Shopee'!C2577,D2577*'Painel Shopee'!C2577)</f>
        <v>0</v>
      </c>
    </row>
    <row r="2578" spans="1:5" x14ac:dyDescent="0.25">
      <c r="A2578">
        <f>IF(ISNUMBER(SEARCH("kit 2", 'Painel ML'!C2578)), 2,
IF(ISNUMBER(SEARCH("kit 3", 'Painel ML'!C2578)), 3,
IF(ISNUMBER(SEARCH("kit 4", 'Painel ML'!C2578)), 4,
IF(ISNUMBER(SEARCH("kit 5", 'Painel ML'!C2578)), 5,
IF(ISNUMBER(SEARCH("kit 6", 'Painel ML'!C2578)), 6,
IF(ISNUMBER(SEARCH("kit 7", 'Painel ML'!C2578)), 7,
IF(ISNUMBER(SEARCH("kit 8", 'Painel ML'!C2578)), 8,
IF(ISNUMBER(SEARCH("kit 9", 'Painel ML'!C2578)), 9,
IF(ISNUMBER(SEARCH("kit 10", 'Painel ML'!C2578)), 10,
IF(ISNUMBER(SEARCH("kit 11", 'Painel ML'!C2578)), 11,
IF(ISNUMBER(SEARCH("kit 12", 'Painel ML'!C2578)), 12,
IF(ISNUMBER(SEARCH("kit 13", 'Painel ML'!C2578)), 13,
IF(ISNUMBER(SEARCH("kit 14", 'Painel ML'!C2578)), 14,
IF(ISNUMBER(SEARCH("kit 15", 'Painel ML'!C2578)), 15,
IF(ISNUMBER(SEARCH("kit 16", 'Painel ML'!C2578)), 16,
IF(ISNUMBER(SEARCH("kit 17", 'Painel ML'!C2578)), 17,
IF(ISNUMBER(SEARCH("kit 18", 'Painel ML'!C2578)), 18,
IF(ISNUMBER(SEARCH("kit 19", 'Painel ML'!C2578)), 19,
IF(ISNUMBER(SEARCH("kit 20", 'Painel ML'!C2578)), 20, 0)))))))))))))))))))</f>
        <v>0</v>
      </c>
      <c r="B2578">
        <f>IF(A2578=0,'Painel ML'!A2578,A2578*'Painel ML'!A2578)</f>
        <v>0</v>
      </c>
      <c r="D2578">
        <f>IF(ISNUMBER(SEARCH("kit2", 'Painel Shopee'!B2578)), 2,
IF(ISNUMBER(SEARCH("kit3", 'Painel Shopee'!B2578)), 3,
IF(ISNUMBER(SEARCH("kit4", 'Painel Shopee'!B2578)), 4,
IF(ISNUMBER(SEARCH("kit5", 'Painel Shopee'!B2578)), 5,
IF(ISNUMBER(SEARCH("kit6", 'Painel Shopee'!B2578)), 6,
IF(ISNUMBER(SEARCH("kit7", 'Painel Shopee'!B2578)), 7,
IF(ISNUMBER(SEARCH("kit8", 'Painel Shopee'!B2578)), 8,
IF(ISNUMBER(SEARCH("kit9", 'Painel Shopee'!B2578)), 9,
IF(ISNUMBER(SEARCH("kit10", 'Painel Shopee'!B2578)), 10,
IF(ISNUMBER(SEARCH("kit11", 'Painel Shopee'!B2578)), 11,
IF(ISNUMBER(SEARCH("kit12", 'Painel Shopee'!B2578)), 12,
IF(ISNUMBER(SEARCH("kit13", 'Painel Shopee'!B2578)), 13,
IF(ISNUMBER(SEARCH("kit14", 'Painel Shopee'!B2578)), 14,
IF(ISNUMBER(SEARCH("kit15", 'Painel Shopee'!B2578)), 15,
IF(ISNUMBER(SEARCH("kit16", 'Painel Shopee'!B2578)), 16,
IF(ISNUMBER(SEARCH("kit17", 'Painel Shopee'!B2578)), 17,
IF(ISNUMBER(SEARCH("kit18", 'Painel Shopee'!B2578)), 18,
IF(ISNUMBER(SEARCH("kit19", 'Painel Shopee'!B2578)), 19,
IF(ISNUMBER(SEARCH("kit20", 'Painel Shopee'!B2578)), 20, 0)))))))))))))))))))</f>
        <v>0</v>
      </c>
      <c r="E2578">
        <f>IF(D2578=0,'Painel Shopee'!C2578,D2578*'Painel Shopee'!C2578)</f>
        <v>0</v>
      </c>
    </row>
    <row r="2579" spans="1:5" x14ac:dyDescent="0.25">
      <c r="A2579">
        <f>IF(ISNUMBER(SEARCH("kit 2", 'Painel ML'!C2579)), 2,
IF(ISNUMBER(SEARCH("kit 3", 'Painel ML'!C2579)), 3,
IF(ISNUMBER(SEARCH("kit 4", 'Painel ML'!C2579)), 4,
IF(ISNUMBER(SEARCH("kit 5", 'Painel ML'!C2579)), 5,
IF(ISNUMBER(SEARCH("kit 6", 'Painel ML'!C2579)), 6,
IF(ISNUMBER(SEARCH("kit 7", 'Painel ML'!C2579)), 7,
IF(ISNUMBER(SEARCH("kit 8", 'Painel ML'!C2579)), 8,
IF(ISNUMBER(SEARCH("kit 9", 'Painel ML'!C2579)), 9,
IF(ISNUMBER(SEARCH("kit 10", 'Painel ML'!C2579)), 10,
IF(ISNUMBER(SEARCH("kit 11", 'Painel ML'!C2579)), 11,
IF(ISNUMBER(SEARCH("kit 12", 'Painel ML'!C2579)), 12,
IF(ISNUMBER(SEARCH("kit 13", 'Painel ML'!C2579)), 13,
IF(ISNUMBER(SEARCH("kit 14", 'Painel ML'!C2579)), 14,
IF(ISNUMBER(SEARCH("kit 15", 'Painel ML'!C2579)), 15,
IF(ISNUMBER(SEARCH("kit 16", 'Painel ML'!C2579)), 16,
IF(ISNUMBER(SEARCH("kit 17", 'Painel ML'!C2579)), 17,
IF(ISNUMBER(SEARCH("kit 18", 'Painel ML'!C2579)), 18,
IF(ISNUMBER(SEARCH("kit 19", 'Painel ML'!C2579)), 19,
IF(ISNUMBER(SEARCH("kit 20", 'Painel ML'!C2579)), 20, 0)))))))))))))))))))</f>
        <v>0</v>
      </c>
      <c r="B2579">
        <f>IF(A2579=0,'Painel ML'!A2579,A2579*'Painel ML'!A2579)</f>
        <v>0</v>
      </c>
      <c r="D2579">
        <f>IF(ISNUMBER(SEARCH("kit2", 'Painel Shopee'!B2579)), 2,
IF(ISNUMBER(SEARCH("kit3", 'Painel Shopee'!B2579)), 3,
IF(ISNUMBER(SEARCH("kit4", 'Painel Shopee'!B2579)), 4,
IF(ISNUMBER(SEARCH("kit5", 'Painel Shopee'!B2579)), 5,
IF(ISNUMBER(SEARCH("kit6", 'Painel Shopee'!B2579)), 6,
IF(ISNUMBER(SEARCH("kit7", 'Painel Shopee'!B2579)), 7,
IF(ISNUMBER(SEARCH("kit8", 'Painel Shopee'!B2579)), 8,
IF(ISNUMBER(SEARCH("kit9", 'Painel Shopee'!B2579)), 9,
IF(ISNUMBER(SEARCH("kit10", 'Painel Shopee'!B2579)), 10,
IF(ISNUMBER(SEARCH("kit11", 'Painel Shopee'!B2579)), 11,
IF(ISNUMBER(SEARCH("kit12", 'Painel Shopee'!B2579)), 12,
IF(ISNUMBER(SEARCH("kit13", 'Painel Shopee'!B2579)), 13,
IF(ISNUMBER(SEARCH("kit14", 'Painel Shopee'!B2579)), 14,
IF(ISNUMBER(SEARCH("kit15", 'Painel Shopee'!B2579)), 15,
IF(ISNUMBER(SEARCH("kit16", 'Painel Shopee'!B2579)), 16,
IF(ISNUMBER(SEARCH("kit17", 'Painel Shopee'!B2579)), 17,
IF(ISNUMBER(SEARCH("kit18", 'Painel Shopee'!B2579)), 18,
IF(ISNUMBER(SEARCH("kit19", 'Painel Shopee'!B2579)), 19,
IF(ISNUMBER(SEARCH("kit20", 'Painel Shopee'!B2579)), 20, 0)))))))))))))))))))</f>
        <v>0</v>
      </c>
      <c r="E2579">
        <f>IF(D2579=0,'Painel Shopee'!C2579,D2579*'Painel Shopee'!C2579)</f>
        <v>0</v>
      </c>
    </row>
    <row r="2580" spans="1:5" x14ac:dyDescent="0.25">
      <c r="A2580">
        <f>IF(ISNUMBER(SEARCH("kit 2", 'Painel ML'!C2580)), 2,
IF(ISNUMBER(SEARCH("kit 3", 'Painel ML'!C2580)), 3,
IF(ISNUMBER(SEARCH("kit 4", 'Painel ML'!C2580)), 4,
IF(ISNUMBER(SEARCH("kit 5", 'Painel ML'!C2580)), 5,
IF(ISNUMBER(SEARCH("kit 6", 'Painel ML'!C2580)), 6,
IF(ISNUMBER(SEARCH("kit 7", 'Painel ML'!C2580)), 7,
IF(ISNUMBER(SEARCH("kit 8", 'Painel ML'!C2580)), 8,
IF(ISNUMBER(SEARCH("kit 9", 'Painel ML'!C2580)), 9,
IF(ISNUMBER(SEARCH("kit 10", 'Painel ML'!C2580)), 10,
IF(ISNUMBER(SEARCH("kit 11", 'Painel ML'!C2580)), 11,
IF(ISNUMBER(SEARCH("kit 12", 'Painel ML'!C2580)), 12,
IF(ISNUMBER(SEARCH("kit 13", 'Painel ML'!C2580)), 13,
IF(ISNUMBER(SEARCH("kit 14", 'Painel ML'!C2580)), 14,
IF(ISNUMBER(SEARCH("kit 15", 'Painel ML'!C2580)), 15,
IF(ISNUMBER(SEARCH("kit 16", 'Painel ML'!C2580)), 16,
IF(ISNUMBER(SEARCH("kit 17", 'Painel ML'!C2580)), 17,
IF(ISNUMBER(SEARCH("kit 18", 'Painel ML'!C2580)), 18,
IF(ISNUMBER(SEARCH("kit 19", 'Painel ML'!C2580)), 19,
IF(ISNUMBER(SEARCH("kit 20", 'Painel ML'!C2580)), 20, 0)))))))))))))))))))</f>
        <v>0</v>
      </c>
      <c r="B2580">
        <f>IF(A2580=0,'Painel ML'!A2580,A2580*'Painel ML'!A2580)</f>
        <v>0</v>
      </c>
      <c r="D2580">
        <f>IF(ISNUMBER(SEARCH("kit2", 'Painel Shopee'!B2580)), 2,
IF(ISNUMBER(SEARCH("kit3", 'Painel Shopee'!B2580)), 3,
IF(ISNUMBER(SEARCH("kit4", 'Painel Shopee'!B2580)), 4,
IF(ISNUMBER(SEARCH("kit5", 'Painel Shopee'!B2580)), 5,
IF(ISNUMBER(SEARCH("kit6", 'Painel Shopee'!B2580)), 6,
IF(ISNUMBER(SEARCH("kit7", 'Painel Shopee'!B2580)), 7,
IF(ISNUMBER(SEARCH("kit8", 'Painel Shopee'!B2580)), 8,
IF(ISNUMBER(SEARCH("kit9", 'Painel Shopee'!B2580)), 9,
IF(ISNUMBER(SEARCH("kit10", 'Painel Shopee'!B2580)), 10,
IF(ISNUMBER(SEARCH("kit11", 'Painel Shopee'!B2580)), 11,
IF(ISNUMBER(SEARCH("kit12", 'Painel Shopee'!B2580)), 12,
IF(ISNUMBER(SEARCH("kit13", 'Painel Shopee'!B2580)), 13,
IF(ISNUMBER(SEARCH("kit14", 'Painel Shopee'!B2580)), 14,
IF(ISNUMBER(SEARCH("kit15", 'Painel Shopee'!B2580)), 15,
IF(ISNUMBER(SEARCH("kit16", 'Painel Shopee'!B2580)), 16,
IF(ISNUMBER(SEARCH("kit17", 'Painel Shopee'!B2580)), 17,
IF(ISNUMBER(SEARCH("kit18", 'Painel Shopee'!B2580)), 18,
IF(ISNUMBER(SEARCH("kit19", 'Painel Shopee'!B2580)), 19,
IF(ISNUMBER(SEARCH("kit20", 'Painel Shopee'!B2580)), 20, 0)))))))))))))))))))</f>
        <v>0</v>
      </c>
      <c r="E2580">
        <f>IF(D2580=0,'Painel Shopee'!C2580,D2580*'Painel Shopee'!C2580)</f>
        <v>0</v>
      </c>
    </row>
    <row r="2581" spans="1:5" x14ac:dyDescent="0.25">
      <c r="A2581">
        <f>IF(ISNUMBER(SEARCH("kit 2", 'Painel ML'!C2581)), 2,
IF(ISNUMBER(SEARCH("kit 3", 'Painel ML'!C2581)), 3,
IF(ISNUMBER(SEARCH("kit 4", 'Painel ML'!C2581)), 4,
IF(ISNUMBER(SEARCH("kit 5", 'Painel ML'!C2581)), 5,
IF(ISNUMBER(SEARCH("kit 6", 'Painel ML'!C2581)), 6,
IF(ISNUMBER(SEARCH("kit 7", 'Painel ML'!C2581)), 7,
IF(ISNUMBER(SEARCH("kit 8", 'Painel ML'!C2581)), 8,
IF(ISNUMBER(SEARCH("kit 9", 'Painel ML'!C2581)), 9,
IF(ISNUMBER(SEARCH("kit 10", 'Painel ML'!C2581)), 10,
IF(ISNUMBER(SEARCH("kit 11", 'Painel ML'!C2581)), 11,
IF(ISNUMBER(SEARCH("kit 12", 'Painel ML'!C2581)), 12,
IF(ISNUMBER(SEARCH("kit 13", 'Painel ML'!C2581)), 13,
IF(ISNUMBER(SEARCH("kit 14", 'Painel ML'!C2581)), 14,
IF(ISNUMBER(SEARCH("kit 15", 'Painel ML'!C2581)), 15,
IF(ISNUMBER(SEARCH("kit 16", 'Painel ML'!C2581)), 16,
IF(ISNUMBER(SEARCH("kit 17", 'Painel ML'!C2581)), 17,
IF(ISNUMBER(SEARCH("kit 18", 'Painel ML'!C2581)), 18,
IF(ISNUMBER(SEARCH("kit 19", 'Painel ML'!C2581)), 19,
IF(ISNUMBER(SEARCH("kit 20", 'Painel ML'!C2581)), 20, 0)))))))))))))))))))</f>
        <v>0</v>
      </c>
      <c r="B2581">
        <f>IF(A2581=0,'Painel ML'!A2581,A2581*'Painel ML'!A2581)</f>
        <v>0</v>
      </c>
      <c r="D2581">
        <f>IF(ISNUMBER(SEARCH("kit2", 'Painel Shopee'!B2581)), 2,
IF(ISNUMBER(SEARCH("kit3", 'Painel Shopee'!B2581)), 3,
IF(ISNUMBER(SEARCH("kit4", 'Painel Shopee'!B2581)), 4,
IF(ISNUMBER(SEARCH("kit5", 'Painel Shopee'!B2581)), 5,
IF(ISNUMBER(SEARCH("kit6", 'Painel Shopee'!B2581)), 6,
IF(ISNUMBER(SEARCH("kit7", 'Painel Shopee'!B2581)), 7,
IF(ISNUMBER(SEARCH("kit8", 'Painel Shopee'!B2581)), 8,
IF(ISNUMBER(SEARCH("kit9", 'Painel Shopee'!B2581)), 9,
IF(ISNUMBER(SEARCH("kit10", 'Painel Shopee'!B2581)), 10,
IF(ISNUMBER(SEARCH("kit11", 'Painel Shopee'!B2581)), 11,
IF(ISNUMBER(SEARCH("kit12", 'Painel Shopee'!B2581)), 12,
IF(ISNUMBER(SEARCH("kit13", 'Painel Shopee'!B2581)), 13,
IF(ISNUMBER(SEARCH("kit14", 'Painel Shopee'!B2581)), 14,
IF(ISNUMBER(SEARCH("kit15", 'Painel Shopee'!B2581)), 15,
IF(ISNUMBER(SEARCH("kit16", 'Painel Shopee'!B2581)), 16,
IF(ISNUMBER(SEARCH("kit17", 'Painel Shopee'!B2581)), 17,
IF(ISNUMBER(SEARCH("kit18", 'Painel Shopee'!B2581)), 18,
IF(ISNUMBER(SEARCH("kit19", 'Painel Shopee'!B2581)), 19,
IF(ISNUMBER(SEARCH("kit20", 'Painel Shopee'!B2581)), 20, 0)))))))))))))))))))</f>
        <v>0</v>
      </c>
      <c r="E2581">
        <f>IF(D2581=0,'Painel Shopee'!C2581,D2581*'Painel Shopee'!C2581)</f>
        <v>0</v>
      </c>
    </row>
    <row r="2582" spans="1:5" x14ac:dyDescent="0.25">
      <c r="A2582">
        <f>IF(ISNUMBER(SEARCH("kit 2", 'Painel ML'!C2582)), 2,
IF(ISNUMBER(SEARCH("kit 3", 'Painel ML'!C2582)), 3,
IF(ISNUMBER(SEARCH("kit 4", 'Painel ML'!C2582)), 4,
IF(ISNUMBER(SEARCH("kit 5", 'Painel ML'!C2582)), 5,
IF(ISNUMBER(SEARCH("kit 6", 'Painel ML'!C2582)), 6,
IF(ISNUMBER(SEARCH("kit 7", 'Painel ML'!C2582)), 7,
IF(ISNUMBER(SEARCH("kit 8", 'Painel ML'!C2582)), 8,
IF(ISNUMBER(SEARCH("kit 9", 'Painel ML'!C2582)), 9,
IF(ISNUMBER(SEARCH("kit 10", 'Painel ML'!C2582)), 10,
IF(ISNUMBER(SEARCH("kit 11", 'Painel ML'!C2582)), 11,
IF(ISNUMBER(SEARCH("kit 12", 'Painel ML'!C2582)), 12,
IF(ISNUMBER(SEARCH("kit 13", 'Painel ML'!C2582)), 13,
IF(ISNUMBER(SEARCH("kit 14", 'Painel ML'!C2582)), 14,
IF(ISNUMBER(SEARCH("kit 15", 'Painel ML'!C2582)), 15,
IF(ISNUMBER(SEARCH("kit 16", 'Painel ML'!C2582)), 16,
IF(ISNUMBER(SEARCH("kit 17", 'Painel ML'!C2582)), 17,
IF(ISNUMBER(SEARCH("kit 18", 'Painel ML'!C2582)), 18,
IF(ISNUMBER(SEARCH("kit 19", 'Painel ML'!C2582)), 19,
IF(ISNUMBER(SEARCH("kit 20", 'Painel ML'!C2582)), 20, 0)))))))))))))))))))</f>
        <v>0</v>
      </c>
      <c r="B2582">
        <f>IF(A2582=0,'Painel ML'!A2582,A2582*'Painel ML'!A2582)</f>
        <v>0</v>
      </c>
      <c r="D2582">
        <f>IF(ISNUMBER(SEARCH("kit2", 'Painel Shopee'!B2582)), 2,
IF(ISNUMBER(SEARCH("kit3", 'Painel Shopee'!B2582)), 3,
IF(ISNUMBER(SEARCH("kit4", 'Painel Shopee'!B2582)), 4,
IF(ISNUMBER(SEARCH("kit5", 'Painel Shopee'!B2582)), 5,
IF(ISNUMBER(SEARCH("kit6", 'Painel Shopee'!B2582)), 6,
IF(ISNUMBER(SEARCH("kit7", 'Painel Shopee'!B2582)), 7,
IF(ISNUMBER(SEARCH("kit8", 'Painel Shopee'!B2582)), 8,
IF(ISNUMBER(SEARCH("kit9", 'Painel Shopee'!B2582)), 9,
IF(ISNUMBER(SEARCH("kit10", 'Painel Shopee'!B2582)), 10,
IF(ISNUMBER(SEARCH("kit11", 'Painel Shopee'!B2582)), 11,
IF(ISNUMBER(SEARCH("kit12", 'Painel Shopee'!B2582)), 12,
IF(ISNUMBER(SEARCH("kit13", 'Painel Shopee'!B2582)), 13,
IF(ISNUMBER(SEARCH("kit14", 'Painel Shopee'!B2582)), 14,
IF(ISNUMBER(SEARCH("kit15", 'Painel Shopee'!B2582)), 15,
IF(ISNUMBER(SEARCH("kit16", 'Painel Shopee'!B2582)), 16,
IF(ISNUMBER(SEARCH("kit17", 'Painel Shopee'!B2582)), 17,
IF(ISNUMBER(SEARCH("kit18", 'Painel Shopee'!B2582)), 18,
IF(ISNUMBER(SEARCH("kit19", 'Painel Shopee'!B2582)), 19,
IF(ISNUMBER(SEARCH("kit20", 'Painel Shopee'!B2582)), 20, 0)))))))))))))))))))</f>
        <v>0</v>
      </c>
      <c r="E2582">
        <f>IF(D2582=0,'Painel Shopee'!C2582,D2582*'Painel Shopee'!C2582)</f>
        <v>0</v>
      </c>
    </row>
    <row r="2583" spans="1:5" x14ac:dyDescent="0.25">
      <c r="A2583">
        <f>IF(ISNUMBER(SEARCH("kit 2", 'Painel ML'!C2583)), 2,
IF(ISNUMBER(SEARCH("kit 3", 'Painel ML'!C2583)), 3,
IF(ISNUMBER(SEARCH("kit 4", 'Painel ML'!C2583)), 4,
IF(ISNUMBER(SEARCH("kit 5", 'Painel ML'!C2583)), 5,
IF(ISNUMBER(SEARCH("kit 6", 'Painel ML'!C2583)), 6,
IF(ISNUMBER(SEARCH("kit 7", 'Painel ML'!C2583)), 7,
IF(ISNUMBER(SEARCH("kit 8", 'Painel ML'!C2583)), 8,
IF(ISNUMBER(SEARCH("kit 9", 'Painel ML'!C2583)), 9,
IF(ISNUMBER(SEARCH("kit 10", 'Painel ML'!C2583)), 10,
IF(ISNUMBER(SEARCH("kit 11", 'Painel ML'!C2583)), 11,
IF(ISNUMBER(SEARCH("kit 12", 'Painel ML'!C2583)), 12,
IF(ISNUMBER(SEARCH("kit 13", 'Painel ML'!C2583)), 13,
IF(ISNUMBER(SEARCH("kit 14", 'Painel ML'!C2583)), 14,
IF(ISNUMBER(SEARCH("kit 15", 'Painel ML'!C2583)), 15,
IF(ISNUMBER(SEARCH("kit 16", 'Painel ML'!C2583)), 16,
IF(ISNUMBER(SEARCH("kit 17", 'Painel ML'!C2583)), 17,
IF(ISNUMBER(SEARCH("kit 18", 'Painel ML'!C2583)), 18,
IF(ISNUMBER(SEARCH("kit 19", 'Painel ML'!C2583)), 19,
IF(ISNUMBER(SEARCH("kit 20", 'Painel ML'!C2583)), 20, 0)))))))))))))))))))</f>
        <v>0</v>
      </c>
      <c r="B2583">
        <f>IF(A2583=0,'Painel ML'!A2583,A2583*'Painel ML'!A2583)</f>
        <v>0</v>
      </c>
      <c r="D2583">
        <f>IF(ISNUMBER(SEARCH("kit2", 'Painel Shopee'!B2583)), 2,
IF(ISNUMBER(SEARCH("kit3", 'Painel Shopee'!B2583)), 3,
IF(ISNUMBER(SEARCH("kit4", 'Painel Shopee'!B2583)), 4,
IF(ISNUMBER(SEARCH("kit5", 'Painel Shopee'!B2583)), 5,
IF(ISNUMBER(SEARCH("kit6", 'Painel Shopee'!B2583)), 6,
IF(ISNUMBER(SEARCH("kit7", 'Painel Shopee'!B2583)), 7,
IF(ISNUMBER(SEARCH("kit8", 'Painel Shopee'!B2583)), 8,
IF(ISNUMBER(SEARCH("kit9", 'Painel Shopee'!B2583)), 9,
IF(ISNUMBER(SEARCH("kit10", 'Painel Shopee'!B2583)), 10,
IF(ISNUMBER(SEARCH("kit11", 'Painel Shopee'!B2583)), 11,
IF(ISNUMBER(SEARCH("kit12", 'Painel Shopee'!B2583)), 12,
IF(ISNUMBER(SEARCH("kit13", 'Painel Shopee'!B2583)), 13,
IF(ISNUMBER(SEARCH("kit14", 'Painel Shopee'!B2583)), 14,
IF(ISNUMBER(SEARCH("kit15", 'Painel Shopee'!B2583)), 15,
IF(ISNUMBER(SEARCH("kit16", 'Painel Shopee'!B2583)), 16,
IF(ISNUMBER(SEARCH("kit17", 'Painel Shopee'!B2583)), 17,
IF(ISNUMBER(SEARCH("kit18", 'Painel Shopee'!B2583)), 18,
IF(ISNUMBER(SEARCH("kit19", 'Painel Shopee'!B2583)), 19,
IF(ISNUMBER(SEARCH("kit20", 'Painel Shopee'!B2583)), 20, 0)))))))))))))))))))</f>
        <v>0</v>
      </c>
      <c r="E2583">
        <f>IF(D2583=0,'Painel Shopee'!C2583,D2583*'Painel Shopee'!C2583)</f>
        <v>0</v>
      </c>
    </row>
    <row r="2584" spans="1:5" x14ac:dyDescent="0.25">
      <c r="A2584">
        <f>IF(ISNUMBER(SEARCH("kit 2", 'Painel ML'!C2584)), 2,
IF(ISNUMBER(SEARCH("kit 3", 'Painel ML'!C2584)), 3,
IF(ISNUMBER(SEARCH("kit 4", 'Painel ML'!C2584)), 4,
IF(ISNUMBER(SEARCH("kit 5", 'Painel ML'!C2584)), 5,
IF(ISNUMBER(SEARCH("kit 6", 'Painel ML'!C2584)), 6,
IF(ISNUMBER(SEARCH("kit 7", 'Painel ML'!C2584)), 7,
IF(ISNUMBER(SEARCH("kit 8", 'Painel ML'!C2584)), 8,
IF(ISNUMBER(SEARCH("kit 9", 'Painel ML'!C2584)), 9,
IF(ISNUMBER(SEARCH("kit 10", 'Painel ML'!C2584)), 10,
IF(ISNUMBER(SEARCH("kit 11", 'Painel ML'!C2584)), 11,
IF(ISNUMBER(SEARCH("kit 12", 'Painel ML'!C2584)), 12,
IF(ISNUMBER(SEARCH("kit 13", 'Painel ML'!C2584)), 13,
IF(ISNUMBER(SEARCH("kit 14", 'Painel ML'!C2584)), 14,
IF(ISNUMBER(SEARCH("kit 15", 'Painel ML'!C2584)), 15,
IF(ISNUMBER(SEARCH("kit 16", 'Painel ML'!C2584)), 16,
IF(ISNUMBER(SEARCH("kit 17", 'Painel ML'!C2584)), 17,
IF(ISNUMBER(SEARCH("kit 18", 'Painel ML'!C2584)), 18,
IF(ISNUMBER(SEARCH("kit 19", 'Painel ML'!C2584)), 19,
IF(ISNUMBER(SEARCH("kit 20", 'Painel ML'!C2584)), 20, 0)))))))))))))))))))</f>
        <v>0</v>
      </c>
      <c r="B2584">
        <f>IF(A2584=0,'Painel ML'!A2584,A2584*'Painel ML'!A2584)</f>
        <v>0</v>
      </c>
      <c r="D2584">
        <f>IF(ISNUMBER(SEARCH("kit2", 'Painel Shopee'!B2584)), 2,
IF(ISNUMBER(SEARCH("kit3", 'Painel Shopee'!B2584)), 3,
IF(ISNUMBER(SEARCH("kit4", 'Painel Shopee'!B2584)), 4,
IF(ISNUMBER(SEARCH("kit5", 'Painel Shopee'!B2584)), 5,
IF(ISNUMBER(SEARCH("kit6", 'Painel Shopee'!B2584)), 6,
IF(ISNUMBER(SEARCH("kit7", 'Painel Shopee'!B2584)), 7,
IF(ISNUMBER(SEARCH("kit8", 'Painel Shopee'!B2584)), 8,
IF(ISNUMBER(SEARCH("kit9", 'Painel Shopee'!B2584)), 9,
IF(ISNUMBER(SEARCH("kit10", 'Painel Shopee'!B2584)), 10,
IF(ISNUMBER(SEARCH("kit11", 'Painel Shopee'!B2584)), 11,
IF(ISNUMBER(SEARCH("kit12", 'Painel Shopee'!B2584)), 12,
IF(ISNUMBER(SEARCH("kit13", 'Painel Shopee'!B2584)), 13,
IF(ISNUMBER(SEARCH("kit14", 'Painel Shopee'!B2584)), 14,
IF(ISNUMBER(SEARCH("kit15", 'Painel Shopee'!B2584)), 15,
IF(ISNUMBER(SEARCH("kit16", 'Painel Shopee'!B2584)), 16,
IF(ISNUMBER(SEARCH("kit17", 'Painel Shopee'!B2584)), 17,
IF(ISNUMBER(SEARCH("kit18", 'Painel Shopee'!B2584)), 18,
IF(ISNUMBER(SEARCH("kit19", 'Painel Shopee'!B2584)), 19,
IF(ISNUMBER(SEARCH("kit20", 'Painel Shopee'!B2584)), 20, 0)))))))))))))))))))</f>
        <v>0</v>
      </c>
      <c r="E2584">
        <f>IF(D2584=0,'Painel Shopee'!C2584,D2584*'Painel Shopee'!C2584)</f>
        <v>0</v>
      </c>
    </row>
    <row r="2585" spans="1:5" x14ac:dyDescent="0.25">
      <c r="A2585">
        <f>IF(ISNUMBER(SEARCH("kit 2", 'Painel ML'!C2585)), 2,
IF(ISNUMBER(SEARCH("kit 3", 'Painel ML'!C2585)), 3,
IF(ISNUMBER(SEARCH("kit 4", 'Painel ML'!C2585)), 4,
IF(ISNUMBER(SEARCH("kit 5", 'Painel ML'!C2585)), 5,
IF(ISNUMBER(SEARCH("kit 6", 'Painel ML'!C2585)), 6,
IF(ISNUMBER(SEARCH("kit 7", 'Painel ML'!C2585)), 7,
IF(ISNUMBER(SEARCH("kit 8", 'Painel ML'!C2585)), 8,
IF(ISNUMBER(SEARCH("kit 9", 'Painel ML'!C2585)), 9,
IF(ISNUMBER(SEARCH("kit 10", 'Painel ML'!C2585)), 10,
IF(ISNUMBER(SEARCH("kit 11", 'Painel ML'!C2585)), 11,
IF(ISNUMBER(SEARCH("kit 12", 'Painel ML'!C2585)), 12,
IF(ISNUMBER(SEARCH("kit 13", 'Painel ML'!C2585)), 13,
IF(ISNUMBER(SEARCH("kit 14", 'Painel ML'!C2585)), 14,
IF(ISNUMBER(SEARCH("kit 15", 'Painel ML'!C2585)), 15,
IF(ISNUMBER(SEARCH("kit 16", 'Painel ML'!C2585)), 16,
IF(ISNUMBER(SEARCH("kit 17", 'Painel ML'!C2585)), 17,
IF(ISNUMBER(SEARCH("kit 18", 'Painel ML'!C2585)), 18,
IF(ISNUMBER(SEARCH("kit 19", 'Painel ML'!C2585)), 19,
IF(ISNUMBER(SEARCH("kit 20", 'Painel ML'!C2585)), 20, 0)))))))))))))))))))</f>
        <v>0</v>
      </c>
      <c r="B2585">
        <f>IF(A2585=0,'Painel ML'!A2585,A2585*'Painel ML'!A2585)</f>
        <v>0</v>
      </c>
      <c r="D2585">
        <f>IF(ISNUMBER(SEARCH("kit2", 'Painel Shopee'!B2585)), 2,
IF(ISNUMBER(SEARCH("kit3", 'Painel Shopee'!B2585)), 3,
IF(ISNUMBER(SEARCH("kit4", 'Painel Shopee'!B2585)), 4,
IF(ISNUMBER(SEARCH("kit5", 'Painel Shopee'!B2585)), 5,
IF(ISNUMBER(SEARCH("kit6", 'Painel Shopee'!B2585)), 6,
IF(ISNUMBER(SEARCH("kit7", 'Painel Shopee'!B2585)), 7,
IF(ISNUMBER(SEARCH("kit8", 'Painel Shopee'!B2585)), 8,
IF(ISNUMBER(SEARCH("kit9", 'Painel Shopee'!B2585)), 9,
IF(ISNUMBER(SEARCH("kit10", 'Painel Shopee'!B2585)), 10,
IF(ISNUMBER(SEARCH("kit11", 'Painel Shopee'!B2585)), 11,
IF(ISNUMBER(SEARCH("kit12", 'Painel Shopee'!B2585)), 12,
IF(ISNUMBER(SEARCH("kit13", 'Painel Shopee'!B2585)), 13,
IF(ISNUMBER(SEARCH("kit14", 'Painel Shopee'!B2585)), 14,
IF(ISNUMBER(SEARCH("kit15", 'Painel Shopee'!B2585)), 15,
IF(ISNUMBER(SEARCH("kit16", 'Painel Shopee'!B2585)), 16,
IF(ISNUMBER(SEARCH("kit17", 'Painel Shopee'!B2585)), 17,
IF(ISNUMBER(SEARCH("kit18", 'Painel Shopee'!B2585)), 18,
IF(ISNUMBER(SEARCH("kit19", 'Painel Shopee'!B2585)), 19,
IF(ISNUMBER(SEARCH("kit20", 'Painel Shopee'!B2585)), 20, 0)))))))))))))))))))</f>
        <v>0</v>
      </c>
      <c r="E2585">
        <f>IF(D2585=0,'Painel Shopee'!C2585,D2585*'Painel Shopee'!C2585)</f>
        <v>0</v>
      </c>
    </row>
    <row r="2586" spans="1:5" x14ac:dyDescent="0.25">
      <c r="A2586">
        <f>IF(ISNUMBER(SEARCH("kit 2", 'Painel ML'!C2586)), 2,
IF(ISNUMBER(SEARCH("kit 3", 'Painel ML'!C2586)), 3,
IF(ISNUMBER(SEARCH("kit 4", 'Painel ML'!C2586)), 4,
IF(ISNUMBER(SEARCH("kit 5", 'Painel ML'!C2586)), 5,
IF(ISNUMBER(SEARCH("kit 6", 'Painel ML'!C2586)), 6,
IF(ISNUMBER(SEARCH("kit 7", 'Painel ML'!C2586)), 7,
IF(ISNUMBER(SEARCH("kit 8", 'Painel ML'!C2586)), 8,
IF(ISNUMBER(SEARCH("kit 9", 'Painel ML'!C2586)), 9,
IF(ISNUMBER(SEARCH("kit 10", 'Painel ML'!C2586)), 10,
IF(ISNUMBER(SEARCH("kit 11", 'Painel ML'!C2586)), 11,
IF(ISNUMBER(SEARCH("kit 12", 'Painel ML'!C2586)), 12,
IF(ISNUMBER(SEARCH("kit 13", 'Painel ML'!C2586)), 13,
IF(ISNUMBER(SEARCH("kit 14", 'Painel ML'!C2586)), 14,
IF(ISNUMBER(SEARCH("kit 15", 'Painel ML'!C2586)), 15,
IF(ISNUMBER(SEARCH("kit 16", 'Painel ML'!C2586)), 16,
IF(ISNUMBER(SEARCH("kit 17", 'Painel ML'!C2586)), 17,
IF(ISNUMBER(SEARCH("kit 18", 'Painel ML'!C2586)), 18,
IF(ISNUMBER(SEARCH("kit 19", 'Painel ML'!C2586)), 19,
IF(ISNUMBER(SEARCH("kit 20", 'Painel ML'!C2586)), 20, 0)))))))))))))))))))</f>
        <v>0</v>
      </c>
      <c r="B2586">
        <f>IF(A2586=0,'Painel ML'!A2586,A2586*'Painel ML'!A2586)</f>
        <v>0</v>
      </c>
      <c r="D2586">
        <f>IF(ISNUMBER(SEARCH("kit2", 'Painel Shopee'!B2586)), 2,
IF(ISNUMBER(SEARCH("kit3", 'Painel Shopee'!B2586)), 3,
IF(ISNUMBER(SEARCH("kit4", 'Painel Shopee'!B2586)), 4,
IF(ISNUMBER(SEARCH("kit5", 'Painel Shopee'!B2586)), 5,
IF(ISNUMBER(SEARCH("kit6", 'Painel Shopee'!B2586)), 6,
IF(ISNUMBER(SEARCH("kit7", 'Painel Shopee'!B2586)), 7,
IF(ISNUMBER(SEARCH("kit8", 'Painel Shopee'!B2586)), 8,
IF(ISNUMBER(SEARCH("kit9", 'Painel Shopee'!B2586)), 9,
IF(ISNUMBER(SEARCH("kit10", 'Painel Shopee'!B2586)), 10,
IF(ISNUMBER(SEARCH("kit11", 'Painel Shopee'!B2586)), 11,
IF(ISNUMBER(SEARCH("kit12", 'Painel Shopee'!B2586)), 12,
IF(ISNUMBER(SEARCH("kit13", 'Painel Shopee'!B2586)), 13,
IF(ISNUMBER(SEARCH("kit14", 'Painel Shopee'!B2586)), 14,
IF(ISNUMBER(SEARCH("kit15", 'Painel Shopee'!B2586)), 15,
IF(ISNUMBER(SEARCH("kit16", 'Painel Shopee'!B2586)), 16,
IF(ISNUMBER(SEARCH("kit17", 'Painel Shopee'!B2586)), 17,
IF(ISNUMBER(SEARCH("kit18", 'Painel Shopee'!B2586)), 18,
IF(ISNUMBER(SEARCH("kit19", 'Painel Shopee'!B2586)), 19,
IF(ISNUMBER(SEARCH("kit20", 'Painel Shopee'!B2586)), 20, 0)))))))))))))))))))</f>
        <v>0</v>
      </c>
      <c r="E2586">
        <f>IF(D2586=0,'Painel Shopee'!C2586,D2586*'Painel Shopee'!C2586)</f>
        <v>0</v>
      </c>
    </row>
    <row r="2587" spans="1:5" x14ac:dyDescent="0.25">
      <c r="A2587">
        <f>IF(ISNUMBER(SEARCH("kit 2", 'Painel ML'!C2587)), 2,
IF(ISNUMBER(SEARCH("kit 3", 'Painel ML'!C2587)), 3,
IF(ISNUMBER(SEARCH("kit 4", 'Painel ML'!C2587)), 4,
IF(ISNUMBER(SEARCH("kit 5", 'Painel ML'!C2587)), 5,
IF(ISNUMBER(SEARCH("kit 6", 'Painel ML'!C2587)), 6,
IF(ISNUMBER(SEARCH("kit 7", 'Painel ML'!C2587)), 7,
IF(ISNUMBER(SEARCH("kit 8", 'Painel ML'!C2587)), 8,
IF(ISNUMBER(SEARCH("kit 9", 'Painel ML'!C2587)), 9,
IF(ISNUMBER(SEARCH("kit 10", 'Painel ML'!C2587)), 10,
IF(ISNUMBER(SEARCH("kit 11", 'Painel ML'!C2587)), 11,
IF(ISNUMBER(SEARCH("kit 12", 'Painel ML'!C2587)), 12,
IF(ISNUMBER(SEARCH("kit 13", 'Painel ML'!C2587)), 13,
IF(ISNUMBER(SEARCH("kit 14", 'Painel ML'!C2587)), 14,
IF(ISNUMBER(SEARCH("kit 15", 'Painel ML'!C2587)), 15,
IF(ISNUMBER(SEARCH("kit 16", 'Painel ML'!C2587)), 16,
IF(ISNUMBER(SEARCH("kit 17", 'Painel ML'!C2587)), 17,
IF(ISNUMBER(SEARCH("kit 18", 'Painel ML'!C2587)), 18,
IF(ISNUMBER(SEARCH("kit 19", 'Painel ML'!C2587)), 19,
IF(ISNUMBER(SEARCH("kit 20", 'Painel ML'!C2587)), 20, 0)))))))))))))))))))</f>
        <v>0</v>
      </c>
      <c r="B2587">
        <f>IF(A2587=0,'Painel ML'!A2587,A2587*'Painel ML'!A2587)</f>
        <v>0</v>
      </c>
      <c r="D2587">
        <f>IF(ISNUMBER(SEARCH("kit2", 'Painel Shopee'!B2587)), 2,
IF(ISNUMBER(SEARCH("kit3", 'Painel Shopee'!B2587)), 3,
IF(ISNUMBER(SEARCH("kit4", 'Painel Shopee'!B2587)), 4,
IF(ISNUMBER(SEARCH("kit5", 'Painel Shopee'!B2587)), 5,
IF(ISNUMBER(SEARCH("kit6", 'Painel Shopee'!B2587)), 6,
IF(ISNUMBER(SEARCH("kit7", 'Painel Shopee'!B2587)), 7,
IF(ISNUMBER(SEARCH("kit8", 'Painel Shopee'!B2587)), 8,
IF(ISNUMBER(SEARCH("kit9", 'Painel Shopee'!B2587)), 9,
IF(ISNUMBER(SEARCH("kit10", 'Painel Shopee'!B2587)), 10,
IF(ISNUMBER(SEARCH("kit11", 'Painel Shopee'!B2587)), 11,
IF(ISNUMBER(SEARCH("kit12", 'Painel Shopee'!B2587)), 12,
IF(ISNUMBER(SEARCH("kit13", 'Painel Shopee'!B2587)), 13,
IF(ISNUMBER(SEARCH("kit14", 'Painel Shopee'!B2587)), 14,
IF(ISNUMBER(SEARCH("kit15", 'Painel Shopee'!B2587)), 15,
IF(ISNUMBER(SEARCH("kit16", 'Painel Shopee'!B2587)), 16,
IF(ISNUMBER(SEARCH("kit17", 'Painel Shopee'!B2587)), 17,
IF(ISNUMBER(SEARCH("kit18", 'Painel Shopee'!B2587)), 18,
IF(ISNUMBER(SEARCH("kit19", 'Painel Shopee'!B2587)), 19,
IF(ISNUMBER(SEARCH("kit20", 'Painel Shopee'!B2587)), 20, 0)))))))))))))))))))</f>
        <v>0</v>
      </c>
      <c r="E2587">
        <f>IF(D2587=0,'Painel Shopee'!C2587,D2587*'Painel Shopee'!C2587)</f>
        <v>0</v>
      </c>
    </row>
    <row r="2588" spans="1:5" x14ac:dyDescent="0.25">
      <c r="A2588">
        <f>IF(ISNUMBER(SEARCH("kit 2", 'Painel ML'!C2588)), 2,
IF(ISNUMBER(SEARCH("kit 3", 'Painel ML'!C2588)), 3,
IF(ISNUMBER(SEARCH("kit 4", 'Painel ML'!C2588)), 4,
IF(ISNUMBER(SEARCH("kit 5", 'Painel ML'!C2588)), 5,
IF(ISNUMBER(SEARCH("kit 6", 'Painel ML'!C2588)), 6,
IF(ISNUMBER(SEARCH("kit 7", 'Painel ML'!C2588)), 7,
IF(ISNUMBER(SEARCH("kit 8", 'Painel ML'!C2588)), 8,
IF(ISNUMBER(SEARCH("kit 9", 'Painel ML'!C2588)), 9,
IF(ISNUMBER(SEARCH("kit 10", 'Painel ML'!C2588)), 10,
IF(ISNUMBER(SEARCH("kit 11", 'Painel ML'!C2588)), 11,
IF(ISNUMBER(SEARCH("kit 12", 'Painel ML'!C2588)), 12,
IF(ISNUMBER(SEARCH("kit 13", 'Painel ML'!C2588)), 13,
IF(ISNUMBER(SEARCH("kit 14", 'Painel ML'!C2588)), 14,
IF(ISNUMBER(SEARCH("kit 15", 'Painel ML'!C2588)), 15,
IF(ISNUMBER(SEARCH("kit 16", 'Painel ML'!C2588)), 16,
IF(ISNUMBER(SEARCH("kit 17", 'Painel ML'!C2588)), 17,
IF(ISNUMBER(SEARCH("kit 18", 'Painel ML'!C2588)), 18,
IF(ISNUMBER(SEARCH("kit 19", 'Painel ML'!C2588)), 19,
IF(ISNUMBER(SEARCH("kit 20", 'Painel ML'!C2588)), 20, 0)))))))))))))))))))</f>
        <v>0</v>
      </c>
      <c r="B2588">
        <f>IF(A2588=0,'Painel ML'!A2588,A2588*'Painel ML'!A2588)</f>
        <v>0</v>
      </c>
      <c r="D2588">
        <f>IF(ISNUMBER(SEARCH("kit2", 'Painel Shopee'!B2588)), 2,
IF(ISNUMBER(SEARCH("kit3", 'Painel Shopee'!B2588)), 3,
IF(ISNUMBER(SEARCH("kit4", 'Painel Shopee'!B2588)), 4,
IF(ISNUMBER(SEARCH("kit5", 'Painel Shopee'!B2588)), 5,
IF(ISNUMBER(SEARCH("kit6", 'Painel Shopee'!B2588)), 6,
IF(ISNUMBER(SEARCH("kit7", 'Painel Shopee'!B2588)), 7,
IF(ISNUMBER(SEARCH("kit8", 'Painel Shopee'!B2588)), 8,
IF(ISNUMBER(SEARCH("kit9", 'Painel Shopee'!B2588)), 9,
IF(ISNUMBER(SEARCH("kit10", 'Painel Shopee'!B2588)), 10,
IF(ISNUMBER(SEARCH("kit11", 'Painel Shopee'!B2588)), 11,
IF(ISNUMBER(SEARCH("kit12", 'Painel Shopee'!B2588)), 12,
IF(ISNUMBER(SEARCH("kit13", 'Painel Shopee'!B2588)), 13,
IF(ISNUMBER(SEARCH("kit14", 'Painel Shopee'!B2588)), 14,
IF(ISNUMBER(SEARCH("kit15", 'Painel Shopee'!B2588)), 15,
IF(ISNUMBER(SEARCH("kit16", 'Painel Shopee'!B2588)), 16,
IF(ISNUMBER(SEARCH("kit17", 'Painel Shopee'!B2588)), 17,
IF(ISNUMBER(SEARCH("kit18", 'Painel Shopee'!B2588)), 18,
IF(ISNUMBER(SEARCH("kit19", 'Painel Shopee'!B2588)), 19,
IF(ISNUMBER(SEARCH("kit20", 'Painel Shopee'!B2588)), 20, 0)))))))))))))))))))</f>
        <v>0</v>
      </c>
      <c r="E2588">
        <f>IF(D2588=0,'Painel Shopee'!C2588,D2588*'Painel Shopee'!C2588)</f>
        <v>0</v>
      </c>
    </row>
    <row r="2589" spans="1:5" x14ac:dyDescent="0.25">
      <c r="A2589">
        <f>IF(ISNUMBER(SEARCH("kit 2", 'Painel ML'!C2589)), 2,
IF(ISNUMBER(SEARCH("kit 3", 'Painel ML'!C2589)), 3,
IF(ISNUMBER(SEARCH("kit 4", 'Painel ML'!C2589)), 4,
IF(ISNUMBER(SEARCH("kit 5", 'Painel ML'!C2589)), 5,
IF(ISNUMBER(SEARCH("kit 6", 'Painel ML'!C2589)), 6,
IF(ISNUMBER(SEARCH("kit 7", 'Painel ML'!C2589)), 7,
IF(ISNUMBER(SEARCH("kit 8", 'Painel ML'!C2589)), 8,
IF(ISNUMBER(SEARCH("kit 9", 'Painel ML'!C2589)), 9,
IF(ISNUMBER(SEARCH("kit 10", 'Painel ML'!C2589)), 10,
IF(ISNUMBER(SEARCH("kit 11", 'Painel ML'!C2589)), 11,
IF(ISNUMBER(SEARCH("kit 12", 'Painel ML'!C2589)), 12,
IF(ISNUMBER(SEARCH("kit 13", 'Painel ML'!C2589)), 13,
IF(ISNUMBER(SEARCH("kit 14", 'Painel ML'!C2589)), 14,
IF(ISNUMBER(SEARCH("kit 15", 'Painel ML'!C2589)), 15,
IF(ISNUMBER(SEARCH("kit 16", 'Painel ML'!C2589)), 16,
IF(ISNUMBER(SEARCH("kit 17", 'Painel ML'!C2589)), 17,
IF(ISNUMBER(SEARCH("kit 18", 'Painel ML'!C2589)), 18,
IF(ISNUMBER(SEARCH("kit 19", 'Painel ML'!C2589)), 19,
IF(ISNUMBER(SEARCH("kit 20", 'Painel ML'!C2589)), 20, 0)))))))))))))))))))</f>
        <v>0</v>
      </c>
      <c r="B2589">
        <f>IF(A2589=0,'Painel ML'!A2589,A2589*'Painel ML'!A2589)</f>
        <v>0</v>
      </c>
      <c r="D2589">
        <f>IF(ISNUMBER(SEARCH("kit2", 'Painel Shopee'!B2589)), 2,
IF(ISNUMBER(SEARCH("kit3", 'Painel Shopee'!B2589)), 3,
IF(ISNUMBER(SEARCH("kit4", 'Painel Shopee'!B2589)), 4,
IF(ISNUMBER(SEARCH("kit5", 'Painel Shopee'!B2589)), 5,
IF(ISNUMBER(SEARCH("kit6", 'Painel Shopee'!B2589)), 6,
IF(ISNUMBER(SEARCH("kit7", 'Painel Shopee'!B2589)), 7,
IF(ISNUMBER(SEARCH("kit8", 'Painel Shopee'!B2589)), 8,
IF(ISNUMBER(SEARCH("kit9", 'Painel Shopee'!B2589)), 9,
IF(ISNUMBER(SEARCH("kit10", 'Painel Shopee'!B2589)), 10,
IF(ISNUMBER(SEARCH("kit11", 'Painel Shopee'!B2589)), 11,
IF(ISNUMBER(SEARCH("kit12", 'Painel Shopee'!B2589)), 12,
IF(ISNUMBER(SEARCH("kit13", 'Painel Shopee'!B2589)), 13,
IF(ISNUMBER(SEARCH("kit14", 'Painel Shopee'!B2589)), 14,
IF(ISNUMBER(SEARCH("kit15", 'Painel Shopee'!B2589)), 15,
IF(ISNUMBER(SEARCH("kit16", 'Painel Shopee'!B2589)), 16,
IF(ISNUMBER(SEARCH("kit17", 'Painel Shopee'!B2589)), 17,
IF(ISNUMBER(SEARCH("kit18", 'Painel Shopee'!B2589)), 18,
IF(ISNUMBER(SEARCH("kit19", 'Painel Shopee'!B2589)), 19,
IF(ISNUMBER(SEARCH("kit20", 'Painel Shopee'!B2589)), 20, 0)))))))))))))))))))</f>
        <v>0</v>
      </c>
      <c r="E2589">
        <f>IF(D2589=0,'Painel Shopee'!C2589,D2589*'Painel Shopee'!C2589)</f>
        <v>0</v>
      </c>
    </row>
    <row r="2590" spans="1:5" x14ac:dyDescent="0.25">
      <c r="A2590">
        <f>IF(ISNUMBER(SEARCH("kit 2", 'Painel ML'!C2590)), 2,
IF(ISNUMBER(SEARCH("kit 3", 'Painel ML'!C2590)), 3,
IF(ISNUMBER(SEARCH("kit 4", 'Painel ML'!C2590)), 4,
IF(ISNUMBER(SEARCH("kit 5", 'Painel ML'!C2590)), 5,
IF(ISNUMBER(SEARCH("kit 6", 'Painel ML'!C2590)), 6,
IF(ISNUMBER(SEARCH("kit 7", 'Painel ML'!C2590)), 7,
IF(ISNUMBER(SEARCH("kit 8", 'Painel ML'!C2590)), 8,
IF(ISNUMBER(SEARCH("kit 9", 'Painel ML'!C2590)), 9,
IF(ISNUMBER(SEARCH("kit 10", 'Painel ML'!C2590)), 10,
IF(ISNUMBER(SEARCH("kit 11", 'Painel ML'!C2590)), 11,
IF(ISNUMBER(SEARCH("kit 12", 'Painel ML'!C2590)), 12,
IF(ISNUMBER(SEARCH("kit 13", 'Painel ML'!C2590)), 13,
IF(ISNUMBER(SEARCH("kit 14", 'Painel ML'!C2590)), 14,
IF(ISNUMBER(SEARCH("kit 15", 'Painel ML'!C2590)), 15,
IF(ISNUMBER(SEARCH("kit 16", 'Painel ML'!C2590)), 16,
IF(ISNUMBER(SEARCH("kit 17", 'Painel ML'!C2590)), 17,
IF(ISNUMBER(SEARCH("kit 18", 'Painel ML'!C2590)), 18,
IF(ISNUMBER(SEARCH("kit 19", 'Painel ML'!C2590)), 19,
IF(ISNUMBER(SEARCH("kit 20", 'Painel ML'!C2590)), 20, 0)))))))))))))))))))</f>
        <v>0</v>
      </c>
      <c r="B2590">
        <f>IF(A2590=0,'Painel ML'!A2590,A2590*'Painel ML'!A2590)</f>
        <v>0</v>
      </c>
      <c r="D2590">
        <f>IF(ISNUMBER(SEARCH("kit2", 'Painel Shopee'!B2590)), 2,
IF(ISNUMBER(SEARCH("kit3", 'Painel Shopee'!B2590)), 3,
IF(ISNUMBER(SEARCH("kit4", 'Painel Shopee'!B2590)), 4,
IF(ISNUMBER(SEARCH("kit5", 'Painel Shopee'!B2590)), 5,
IF(ISNUMBER(SEARCH("kit6", 'Painel Shopee'!B2590)), 6,
IF(ISNUMBER(SEARCH("kit7", 'Painel Shopee'!B2590)), 7,
IF(ISNUMBER(SEARCH("kit8", 'Painel Shopee'!B2590)), 8,
IF(ISNUMBER(SEARCH("kit9", 'Painel Shopee'!B2590)), 9,
IF(ISNUMBER(SEARCH("kit10", 'Painel Shopee'!B2590)), 10,
IF(ISNUMBER(SEARCH("kit11", 'Painel Shopee'!B2590)), 11,
IF(ISNUMBER(SEARCH("kit12", 'Painel Shopee'!B2590)), 12,
IF(ISNUMBER(SEARCH("kit13", 'Painel Shopee'!B2590)), 13,
IF(ISNUMBER(SEARCH("kit14", 'Painel Shopee'!B2590)), 14,
IF(ISNUMBER(SEARCH("kit15", 'Painel Shopee'!B2590)), 15,
IF(ISNUMBER(SEARCH("kit16", 'Painel Shopee'!B2590)), 16,
IF(ISNUMBER(SEARCH("kit17", 'Painel Shopee'!B2590)), 17,
IF(ISNUMBER(SEARCH("kit18", 'Painel Shopee'!B2590)), 18,
IF(ISNUMBER(SEARCH("kit19", 'Painel Shopee'!B2590)), 19,
IF(ISNUMBER(SEARCH("kit20", 'Painel Shopee'!B2590)), 20, 0)))))))))))))))))))</f>
        <v>0</v>
      </c>
      <c r="E2590">
        <f>IF(D2590=0,'Painel Shopee'!C2590,D2590*'Painel Shopee'!C2590)</f>
        <v>0</v>
      </c>
    </row>
    <row r="2591" spans="1:5" x14ac:dyDescent="0.25">
      <c r="A2591">
        <f>IF(ISNUMBER(SEARCH("kit 2", 'Painel ML'!C2591)), 2,
IF(ISNUMBER(SEARCH("kit 3", 'Painel ML'!C2591)), 3,
IF(ISNUMBER(SEARCH("kit 4", 'Painel ML'!C2591)), 4,
IF(ISNUMBER(SEARCH("kit 5", 'Painel ML'!C2591)), 5,
IF(ISNUMBER(SEARCH("kit 6", 'Painel ML'!C2591)), 6,
IF(ISNUMBER(SEARCH("kit 7", 'Painel ML'!C2591)), 7,
IF(ISNUMBER(SEARCH("kit 8", 'Painel ML'!C2591)), 8,
IF(ISNUMBER(SEARCH("kit 9", 'Painel ML'!C2591)), 9,
IF(ISNUMBER(SEARCH("kit 10", 'Painel ML'!C2591)), 10,
IF(ISNUMBER(SEARCH("kit 11", 'Painel ML'!C2591)), 11,
IF(ISNUMBER(SEARCH("kit 12", 'Painel ML'!C2591)), 12,
IF(ISNUMBER(SEARCH("kit 13", 'Painel ML'!C2591)), 13,
IF(ISNUMBER(SEARCH("kit 14", 'Painel ML'!C2591)), 14,
IF(ISNUMBER(SEARCH("kit 15", 'Painel ML'!C2591)), 15,
IF(ISNUMBER(SEARCH("kit 16", 'Painel ML'!C2591)), 16,
IF(ISNUMBER(SEARCH("kit 17", 'Painel ML'!C2591)), 17,
IF(ISNUMBER(SEARCH("kit 18", 'Painel ML'!C2591)), 18,
IF(ISNUMBER(SEARCH("kit 19", 'Painel ML'!C2591)), 19,
IF(ISNUMBER(SEARCH("kit 20", 'Painel ML'!C2591)), 20, 0)))))))))))))))))))</f>
        <v>0</v>
      </c>
      <c r="B2591">
        <f>IF(A2591=0,'Painel ML'!A2591,A2591*'Painel ML'!A2591)</f>
        <v>0</v>
      </c>
      <c r="D2591">
        <f>IF(ISNUMBER(SEARCH("kit2", 'Painel Shopee'!B2591)), 2,
IF(ISNUMBER(SEARCH("kit3", 'Painel Shopee'!B2591)), 3,
IF(ISNUMBER(SEARCH("kit4", 'Painel Shopee'!B2591)), 4,
IF(ISNUMBER(SEARCH("kit5", 'Painel Shopee'!B2591)), 5,
IF(ISNUMBER(SEARCH("kit6", 'Painel Shopee'!B2591)), 6,
IF(ISNUMBER(SEARCH("kit7", 'Painel Shopee'!B2591)), 7,
IF(ISNUMBER(SEARCH("kit8", 'Painel Shopee'!B2591)), 8,
IF(ISNUMBER(SEARCH("kit9", 'Painel Shopee'!B2591)), 9,
IF(ISNUMBER(SEARCH("kit10", 'Painel Shopee'!B2591)), 10,
IF(ISNUMBER(SEARCH("kit11", 'Painel Shopee'!B2591)), 11,
IF(ISNUMBER(SEARCH("kit12", 'Painel Shopee'!B2591)), 12,
IF(ISNUMBER(SEARCH("kit13", 'Painel Shopee'!B2591)), 13,
IF(ISNUMBER(SEARCH("kit14", 'Painel Shopee'!B2591)), 14,
IF(ISNUMBER(SEARCH("kit15", 'Painel Shopee'!B2591)), 15,
IF(ISNUMBER(SEARCH("kit16", 'Painel Shopee'!B2591)), 16,
IF(ISNUMBER(SEARCH("kit17", 'Painel Shopee'!B2591)), 17,
IF(ISNUMBER(SEARCH("kit18", 'Painel Shopee'!B2591)), 18,
IF(ISNUMBER(SEARCH("kit19", 'Painel Shopee'!B2591)), 19,
IF(ISNUMBER(SEARCH("kit20", 'Painel Shopee'!B2591)), 20, 0)))))))))))))))))))</f>
        <v>0</v>
      </c>
      <c r="E2591">
        <f>IF(D2591=0,'Painel Shopee'!C2591,D2591*'Painel Shopee'!C2591)</f>
        <v>0</v>
      </c>
    </row>
    <row r="2592" spans="1:5" x14ac:dyDescent="0.25">
      <c r="A2592">
        <f>IF(ISNUMBER(SEARCH("kit 2", 'Painel ML'!C2592)), 2,
IF(ISNUMBER(SEARCH("kit 3", 'Painel ML'!C2592)), 3,
IF(ISNUMBER(SEARCH("kit 4", 'Painel ML'!C2592)), 4,
IF(ISNUMBER(SEARCH("kit 5", 'Painel ML'!C2592)), 5,
IF(ISNUMBER(SEARCH("kit 6", 'Painel ML'!C2592)), 6,
IF(ISNUMBER(SEARCH("kit 7", 'Painel ML'!C2592)), 7,
IF(ISNUMBER(SEARCH("kit 8", 'Painel ML'!C2592)), 8,
IF(ISNUMBER(SEARCH("kit 9", 'Painel ML'!C2592)), 9,
IF(ISNUMBER(SEARCH("kit 10", 'Painel ML'!C2592)), 10,
IF(ISNUMBER(SEARCH("kit 11", 'Painel ML'!C2592)), 11,
IF(ISNUMBER(SEARCH("kit 12", 'Painel ML'!C2592)), 12,
IF(ISNUMBER(SEARCH("kit 13", 'Painel ML'!C2592)), 13,
IF(ISNUMBER(SEARCH("kit 14", 'Painel ML'!C2592)), 14,
IF(ISNUMBER(SEARCH("kit 15", 'Painel ML'!C2592)), 15,
IF(ISNUMBER(SEARCH("kit 16", 'Painel ML'!C2592)), 16,
IF(ISNUMBER(SEARCH("kit 17", 'Painel ML'!C2592)), 17,
IF(ISNUMBER(SEARCH("kit 18", 'Painel ML'!C2592)), 18,
IF(ISNUMBER(SEARCH("kit 19", 'Painel ML'!C2592)), 19,
IF(ISNUMBER(SEARCH("kit 20", 'Painel ML'!C2592)), 20, 0)))))))))))))))))))</f>
        <v>0</v>
      </c>
      <c r="B2592">
        <f>IF(A2592=0,'Painel ML'!A2592,A2592*'Painel ML'!A2592)</f>
        <v>0</v>
      </c>
      <c r="D2592">
        <f>IF(ISNUMBER(SEARCH("kit2", 'Painel Shopee'!B2592)), 2,
IF(ISNUMBER(SEARCH("kit3", 'Painel Shopee'!B2592)), 3,
IF(ISNUMBER(SEARCH("kit4", 'Painel Shopee'!B2592)), 4,
IF(ISNUMBER(SEARCH("kit5", 'Painel Shopee'!B2592)), 5,
IF(ISNUMBER(SEARCH("kit6", 'Painel Shopee'!B2592)), 6,
IF(ISNUMBER(SEARCH("kit7", 'Painel Shopee'!B2592)), 7,
IF(ISNUMBER(SEARCH("kit8", 'Painel Shopee'!B2592)), 8,
IF(ISNUMBER(SEARCH("kit9", 'Painel Shopee'!B2592)), 9,
IF(ISNUMBER(SEARCH("kit10", 'Painel Shopee'!B2592)), 10,
IF(ISNUMBER(SEARCH("kit11", 'Painel Shopee'!B2592)), 11,
IF(ISNUMBER(SEARCH("kit12", 'Painel Shopee'!B2592)), 12,
IF(ISNUMBER(SEARCH("kit13", 'Painel Shopee'!B2592)), 13,
IF(ISNUMBER(SEARCH("kit14", 'Painel Shopee'!B2592)), 14,
IF(ISNUMBER(SEARCH("kit15", 'Painel Shopee'!B2592)), 15,
IF(ISNUMBER(SEARCH("kit16", 'Painel Shopee'!B2592)), 16,
IF(ISNUMBER(SEARCH("kit17", 'Painel Shopee'!B2592)), 17,
IF(ISNUMBER(SEARCH("kit18", 'Painel Shopee'!B2592)), 18,
IF(ISNUMBER(SEARCH("kit19", 'Painel Shopee'!B2592)), 19,
IF(ISNUMBER(SEARCH("kit20", 'Painel Shopee'!B2592)), 20, 0)))))))))))))))))))</f>
        <v>0</v>
      </c>
      <c r="E2592">
        <f>IF(D2592=0,'Painel Shopee'!C2592,D2592*'Painel Shopee'!C2592)</f>
        <v>0</v>
      </c>
    </row>
    <row r="2593" spans="1:5" x14ac:dyDescent="0.25">
      <c r="A2593">
        <f>IF(ISNUMBER(SEARCH("kit 2", 'Painel ML'!C2593)), 2,
IF(ISNUMBER(SEARCH("kit 3", 'Painel ML'!C2593)), 3,
IF(ISNUMBER(SEARCH("kit 4", 'Painel ML'!C2593)), 4,
IF(ISNUMBER(SEARCH("kit 5", 'Painel ML'!C2593)), 5,
IF(ISNUMBER(SEARCH("kit 6", 'Painel ML'!C2593)), 6,
IF(ISNUMBER(SEARCH("kit 7", 'Painel ML'!C2593)), 7,
IF(ISNUMBER(SEARCH("kit 8", 'Painel ML'!C2593)), 8,
IF(ISNUMBER(SEARCH("kit 9", 'Painel ML'!C2593)), 9,
IF(ISNUMBER(SEARCH("kit 10", 'Painel ML'!C2593)), 10,
IF(ISNUMBER(SEARCH("kit 11", 'Painel ML'!C2593)), 11,
IF(ISNUMBER(SEARCH("kit 12", 'Painel ML'!C2593)), 12,
IF(ISNUMBER(SEARCH("kit 13", 'Painel ML'!C2593)), 13,
IF(ISNUMBER(SEARCH("kit 14", 'Painel ML'!C2593)), 14,
IF(ISNUMBER(SEARCH("kit 15", 'Painel ML'!C2593)), 15,
IF(ISNUMBER(SEARCH("kit 16", 'Painel ML'!C2593)), 16,
IF(ISNUMBER(SEARCH("kit 17", 'Painel ML'!C2593)), 17,
IF(ISNUMBER(SEARCH("kit 18", 'Painel ML'!C2593)), 18,
IF(ISNUMBER(SEARCH("kit 19", 'Painel ML'!C2593)), 19,
IF(ISNUMBER(SEARCH("kit 20", 'Painel ML'!C2593)), 20, 0)))))))))))))))))))</f>
        <v>0</v>
      </c>
      <c r="B2593">
        <f>IF(A2593=0,'Painel ML'!A2593,A2593*'Painel ML'!A2593)</f>
        <v>0</v>
      </c>
      <c r="D2593">
        <f>IF(ISNUMBER(SEARCH("kit2", 'Painel Shopee'!B2593)), 2,
IF(ISNUMBER(SEARCH("kit3", 'Painel Shopee'!B2593)), 3,
IF(ISNUMBER(SEARCH("kit4", 'Painel Shopee'!B2593)), 4,
IF(ISNUMBER(SEARCH("kit5", 'Painel Shopee'!B2593)), 5,
IF(ISNUMBER(SEARCH("kit6", 'Painel Shopee'!B2593)), 6,
IF(ISNUMBER(SEARCH("kit7", 'Painel Shopee'!B2593)), 7,
IF(ISNUMBER(SEARCH("kit8", 'Painel Shopee'!B2593)), 8,
IF(ISNUMBER(SEARCH("kit9", 'Painel Shopee'!B2593)), 9,
IF(ISNUMBER(SEARCH("kit10", 'Painel Shopee'!B2593)), 10,
IF(ISNUMBER(SEARCH("kit11", 'Painel Shopee'!B2593)), 11,
IF(ISNUMBER(SEARCH("kit12", 'Painel Shopee'!B2593)), 12,
IF(ISNUMBER(SEARCH("kit13", 'Painel Shopee'!B2593)), 13,
IF(ISNUMBER(SEARCH("kit14", 'Painel Shopee'!B2593)), 14,
IF(ISNUMBER(SEARCH("kit15", 'Painel Shopee'!B2593)), 15,
IF(ISNUMBER(SEARCH("kit16", 'Painel Shopee'!B2593)), 16,
IF(ISNUMBER(SEARCH("kit17", 'Painel Shopee'!B2593)), 17,
IF(ISNUMBER(SEARCH("kit18", 'Painel Shopee'!B2593)), 18,
IF(ISNUMBER(SEARCH("kit19", 'Painel Shopee'!B2593)), 19,
IF(ISNUMBER(SEARCH("kit20", 'Painel Shopee'!B2593)), 20, 0)))))))))))))))))))</f>
        <v>0</v>
      </c>
      <c r="E2593">
        <f>IF(D2593=0,'Painel Shopee'!C2593,D2593*'Painel Shopee'!C2593)</f>
        <v>0</v>
      </c>
    </row>
    <row r="2594" spans="1:5" x14ac:dyDescent="0.25">
      <c r="A2594">
        <f>IF(ISNUMBER(SEARCH("kit 2", 'Painel ML'!C2594)), 2,
IF(ISNUMBER(SEARCH("kit 3", 'Painel ML'!C2594)), 3,
IF(ISNUMBER(SEARCH("kit 4", 'Painel ML'!C2594)), 4,
IF(ISNUMBER(SEARCH("kit 5", 'Painel ML'!C2594)), 5,
IF(ISNUMBER(SEARCH("kit 6", 'Painel ML'!C2594)), 6,
IF(ISNUMBER(SEARCH("kit 7", 'Painel ML'!C2594)), 7,
IF(ISNUMBER(SEARCH("kit 8", 'Painel ML'!C2594)), 8,
IF(ISNUMBER(SEARCH("kit 9", 'Painel ML'!C2594)), 9,
IF(ISNUMBER(SEARCH("kit 10", 'Painel ML'!C2594)), 10,
IF(ISNUMBER(SEARCH("kit 11", 'Painel ML'!C2594)), 11,
IF(ISNUMBER(SEARCH("kit 12", 'Painel ML'!C2594)), 12,
IF(ISNUMBER(SEARCH("kit 13", 'Painel ML'!C2594)), 13,
IF(ISNUMBER(SEARCH("kit 14", 'Painel ML'!C2594)), 14,
IF(ISNUMBER(SEARCH("kit 15", 'Painel ML'!C2594)), 15,
IF(ISNUMBER(SEARCH("kit 16", 'Painel ML'!C2594)), 16,
IF(ISNUMBER(SEARCH("kit 17", 'Painel ML'!C2594)), 17,
IF(ISNUMBER(SEARCH("kit 18", 'Painel ML'!C2594)), 18,
IF(ISNUMBER(SEARCH("kit 19", 'Painel ML'!C2594)), 19,
IF(ISNUMBER(SEARCH("kit 20", 'Painel ML'!C2594)), 20, 0)))))))))))))))))))</f>
        <v>0</v>
      </c>
      <c r="B2594">
        <f>IF(A2594=0,'Painel ML'!A2594,A2594*'Painel ML'!A2594)</f>
        <v>0</v>
      </c>
      <c r="D2594">
        <f>IF(ISNUMBER(SEARCH("kit2", 'Painel Shopee'!B2594)), 2,
IF(ISNUMBER(SEARCH("kit3", 'Painel Shopee'!B2594)), 3,
IF(ISNUMBER(SEARCH("kit4", 'Painel Shopee'!B2594)), 4,
IF(ISNUMBER(SEARCH("kit5", 'Painel Shopee'!B2594)), 5,
IF(ISNUMBER(SEARCH("kit6", 'Painel Shopee'!B2594)), 6,
IF(ISNUMBER(SEARCH("kit7", 'Painel Shopee'!B2594)), 7,
IF(ISNUMBER(SEARCH("kit8", 'Painel Shopee'!B2594)), 8,
IF(ISNUMBER(SEARCH("kit9", 'Painel Shopee'!B2594)), 9,
IF(ISNUMBER(SEARCH("kit10", 'Painel Shopee'!B2594)), 10,
IF(ISNUMBER(SEARCH("kit11", 'Painel Shopee'!B2594)), 11,
IF(ISNUMBER(SEARCH("kit12", 'Painel Shopee'!B2594)), 12,
IF(ISNUMBER(SEARCH("kit13", 'Painel Shopee'!B2594)), 13,
IF(ISNUMBER(SEARCH("kit14", 'Painel Shopee'!B2594)), 14,
IF(ISNUMBER(SEARCH("kit15", 'Painel Shopee'!B2594)), 15,
IF(ISNUMBER(SEARCH("kit16", 'Painel Shopee'!B2594)), 16,
IF(ISNUMBER(SEARCH("kit17", 'Painel Shopee'!B2594)), 17,
IF(ISNUMBER(SEARCH("kit18", 'Painel Shopee'!B2594)), 18,
IF(ISNUMBER(SEARCH("kit19", 'Painel Shopee'!B2594)), 19,
IF(ISNUMBER(SEARCH("kit20", 'Painel Shopee'!B2594)), 20, 0)))))))))))))))))))</f>
        <v>0</v>
      </c>
      <c r="E2594">
        <f>IF(D2594=0,'Painel Shopee'!C2594,D2594*'Painel Shopee'!C2594)</f>
        <v>0</v>
      </c>
    </row>
    <row r="2595" spans="1:5" x14ac:dyDescent="0.25">
      <c r="A2595">
        <f>IF(ISNUMBER(SEARCH("kit 2", 'Painel ML'!C2595)), 2,
IF(ISNUMBER(SEARCH("kit 3", 'Painel ML'!C2595)), 3,
IF(ISNUMBER(SEARCH("kit 4", 'Painel ML'!C2595)), 4,
IF(ISNUMBER(SEARCH("kit 5", 'Painel ML'!C2595)), 5,
IF(ISNUMBER(SEARCH("kit 6", 'Painel ML'!C2595)), 6,
IF(ISNUMBER(SEARCH("kit 7", 'Painel ML'!C2595)), 7,
IF(ISNUMBER(SEARCH("kit 8", 'Painel ML'!C2595)), 8,
IF(ISNUMBER(SEARCH("kit 9", 'Painel ML'!C2595)), 9,
IF(ISNUMBER(SEARCH("kit 10", 'Painel ML'!C2595)), 10,
IF(ISNUMBER(SEARCH("kit 11", 'Painel ML'!C2595)), 11,
IF(ISNUMBER(SEARCH("kit 12", 'Painel ML'!C2595)), 12,
IF(ISNUMBER(SEARCH("kit 13", 'Painel ML'!C2595)), 13,
IF(ISNUMBER(SEARCH("kit 14", 'Painel ML'!C2595)), 14,
IF(ISNUMBER(SEARCH("kit 15", 'Painel ML'!C2595)), 15,
IF(ISNUMBER(SEARCH("kit 16", 'Painel ML'!C2595)), 16,
IF(ISNUMBER(SEARCH("kit 17", 'Painel ML'!C2595)), 17,
IF(ISNUMBER(SEARCH("kit 18", 'Painel ML'!C2595)), 18,
IF(ISNUMBER(SEARCH("kit 19", 'Painel ML'!C2595)), 19,
IF(ISNUMBER(SEARCH("kit 20", 'Painel ML'!C2595)), 20, 0)))))))))))))))))))</f>
        <v>0</v>
      </c>
      <c r="B2595">
        <f>IF(A2595=0,'Painel ML'!A2595,A2595*'Painel ML'!A2595)</f>
        <v>0</v>
      </c>
      <c r="D2595">
        <f>IF(ISNUMBER(SEARCH("kit2", 'Painel Shopee'!B2595)), 2,
IF(ISNUMBER(SEARCH("kit3", 'Painel Shopee'!B2595)), 3,
IF(ISNUMBER(SEARCH("kit4", 'Painel Shopee'!B2595)), 4,
IF(ISNUMBER(SEARCH("kit5", 'Painel Shopee'!B2595)), 5,
IF(ISNUMBER(SEARCH("kit6", 'Painel Shopee'!B2595)), 6,
IF(ISNUMBER(SEARCH("kit7", 'Painel Shopee'!B2595)), 7,
IF(ISNUMBER(SEARCH("kit8", 'Painel Shopee'!B2595)), 8,
IF(ISNUMBER(SEARCH("kit9", 'Painel Shopee'!B2595)), 9,
IF(ISNUMBER(SEARCH("kit10", 'Painel Shopee'!B2595)), 10,
IF(ISNUMBER(SEARCH("kit11", 'Painel Shopee'!B2595)), 11,
IF(ISNUMBER(SEARCH("kit12", 'Painel Shopee'!B2595)), 12,
IF(ISNUMBER(SEARCH("kit13", 'Painel Shopee'!B2595)), 13,
IF(ISNUMBER(SEARCH("kit14", 'Painel Shopee'!B2595)), 14,
IF(ISNUMBER(SEARCH("kit15", 'Painel Shopee'!B2595)), 15,
IF(ISNUMBER(SEARCH("kit16", 'Painel Shopee'!B2595)), 16,
IF(ISNUMBER(SEARCH("kit17", 'Painel Shopee'!B2595)), 17,
IF(ISNUMBER(SEARCH("kit18", 'Painel Shopee'!B2595)), 18,
IF(ISNUMBER(SEARCH("kit19", 'Painel Shopee'!B2595)), 19,
IF(ISNUMBER(SEARCH("kit20", 'Painel Shopee'!B2595)), 20, 0)))))))))))))))))))</f>
        <v>0</v>
      </c>
      <c r="E2595">
        <f>IF(D2595=0,'Painel Shopee'!C2595,D2595*'Painel Shopee'!C2595)</f>
        <v>0</v>
      </c>
    </row>
    <row r="2596" spans="1:5" x14ac:dyDescent="0.25">
      <c r="A2596">
        <f>IF(ISNUMBER(SEARCH("kit 2", 'Painel ML'!C2596)), 2,
IF(ISNUMBER(SEARCH("kit 3", 'Painel ML'!C2596)), 3,
IF(ISNUMBER(SEARCH("kit 4", 'Painel ML'!C2596)), 4,
IF(ISNUMBER(SEARCH("kit 5", 'Painel ML'!C2596)), 5,
IF(ISNUMBER(SEARCH("kit 6", 'Painel ML'!C2596)), 6,
IF(ISNUMBER(SEARCH("kit 7", 'Painel ML'!C2596)), 7,
IF(ISNUMBER(SEARCH("kit 8", 'Painel ML'!C2596)), 8,
IF(ISNUMBER(SEARCH("kit 9", 'Painel ML'!C2596)), 9,
IF(ISNUMBER(SEARCH("kit 10", 'Painel ML'!C2596)), 10,
IF(ISNUMBER(SEARCH("kit 11", 'Painel ML'!C2596)), 11,
IF(ISNUMBER(SEARCH("kit 12", 'Painel ML'!C2596)), 12,
IF(ISNUMBER(SEARCH("kit 13", 'Painel ML'!C2596)), 13,
IF(ISNUMBER(SEARCH("kit 14", 'Painel ML'!C2596)), 14,
IF(ISNUMBER(SEARCH("kit 15", 'Painel ML'!C2596)), 15,
IF(ISNUMBER(SEARCH("kit 16", 'Painel ML'!C2596)), 16,
IF(ISNUMBER(SEARCH("kit 17", 'Painel ML'!C2596)), 17,
IF(ISNUMBER(SEARCH("kit 18", 'Painel ML'!C2596)), 18,
IF(ISNUMBER(SEARCH("kit 19", 'Painel ML'!C2596)), 19,
IF(ISNUMBER(SEARCH("kit 20", 'Painel ML'!C2596)), 20, 0)))))))))))))))))))</f>
        <v>0</v>
      </c>
      <c r="B2596">
        <f>IF(A2596=0,'Painel ML'!A2596,A2596*'Painel ML'!A2596)</f>
        <v>0</v>
      </c>
      <c r="D2596">
        <f>IF(ISNUMBER(SEARCH("kit2", 'Painel Shopee'!B2596)), 2,
IF(ISNUMBER(SEARCH("kit3", 'Painel Shopee'!B2596)), 3,
IF(ISNUMBER(SEARCH("kit4", 'Painel Shopee'!B2596)), 4,
IF(ISNUMBER(SEARCH("kit5", 'Painel Shopee'!B2596)), 5,
IF(ISNUMBER(SEARCH("kit6", 'Painel Shopee'!B2596)), 6,
IF(ISNUMBER(SEARCH("kit7", 'Painel Shopee'!B2596)), 7,
IF(ISNUMBER(SEARCH("kit8", 'Painel Shopee'!B2596)), 8,
IF(ISNUMBER(SEARCH("kit9", 'Painel Shopee'!B2596)), 9,
IF(ISNUMBER(SEARCH("kit10", 'Painel Shopee'!B2596)), 10,
IF(ISNUMBER(SEARCH("kit11", 'Painel Shopee'!B2596)), 11,
IF(ISNUMBER(SEARCH("kit12", 'Painel Shopee'!B2596)), 12,
IF(ISNUMBER(SEARCH("kit13", 'Painel Shopee'!B2596)), 13,
IF(ISNUMBER(SEARCH("kit14", 'Painel Shopee'!B2596)), 14,
IF(ISNUMBER(SEARCH("kit15", 'Painel Shopee'!B2596)), 15,
IF(ISNUMBER(SEARCH("kit16", 'Painel Shopee'!B2596)), 16,
IF(ISNUMBER(SEARCH("kit17", 'Painel Shopee'!B2596)), 17,
IF(ISNUMBER(SEARCH("kit18", 'Painel Shopee'!B2596)), 18,
IF(ISNUMBER(SEARCH("kit19", 'Painel Shopee'!B2596)), 19,
IF(ISNUMBER(SEARCH("kit20", 'Painel Shopee'!B2596)), 20, 0)))))))))))))))))))</f>
        <v>0</v>
      </c>
      <c r="E2596">
        <f>IF(D2596=0,'Painel Shopee'!C2596,D2596*'Painel Shopee'!C2596)</f>
        <v>0</v>
      </c>
    </row>
    <row r="2597" spans="1:5" x14ac:dyDescent="0.25">
      <c r="A2597">
        <f>IF(ISNUMBER(SEARCH("kit 2", 'Painel ML'!C2597)), 2,
IF(ISNUMBER(SEARCH("kit 3", 'Painel ML'!C2597)), 3,
IF(ISNUMBER(SEARCH("kit 4", 'Painel ML'!C2597)), 4,
IF(ISNUMBER(SEARCH("kit 5", 'Painel ML'!C2597)), 5,
IF(ISNUMBER(SEARCH("kit 6", 'Painel ML'!C2597)), 6,
IF(ISNUMBER(SEARCH("kit 7", 'Painel ML'!C2597)), 7,
IF(ISNUMBER(SEARCH("kit 8", 'Painel ML'!C2597)), 8,
IF(ISNUMBER(SEARCH("kit 9", 'Painel ML'!C2597)), 9,
IF(ISNUMBER(SEARCH("kit 10", 'Painel ML'!C2597)), 10,
IF(ISNUMBER(SEARCH("kit 11", 'Painel ML'!C2597)), 11,
IF(ISNUMBER(SEARCH("kit 12", 'Painel ML'!C2597)), 12,
IF(ISNUMBER(SEARCH("kit 13", 'Painel ML'!C2597)), 13,
IF(ISNUMBER(SEARCH("kit 14", 'Painel ML'!C2597)), 14,
IF(ISNUMBER(SEARCH("kit 15", 'Painel ML'!C2597)), 15,
IF(ISNUMBER(SEARCH("kit 16", 'Painel ML'!C2597)), 16,
IF(ISNUMBER(SEARCH("kit 17", 'Painel ML'!C2597)), 17,
IF(ISNUMBER(SEARCH("kit 18", 'Painel ML'!C2597)), 18,
IF(ISNUMBER(SEARCH("kit 19", 'Painel ML'!C2597)), 19,
IF(ISNUMBER(SEARCH("kit 20", 'Painel ML'!C2597)), 20, 0)))))))))))))))))))</f>
        <v>0</v>
      </c>
      <c r="B2597">
        <f>IF(A2597=0,'Painel ML'!A2597,A2597*'Painel ML'!A2597)</f>
        <v>0</v>
      </c>
      <c r="D2597">
        <f>IF(ISNUMBER(SEARCH("kit2", 'Painel Shopee'!B2597)), 2,
IF(ISNUMBER(SEARCH("kit3", 'Painel Shopee'!B2597)), 3,
IF(ISNUMBER(SEARCH("kit4", 'Painel Shopee'!B2597)), 4,
IF(ISNUMBER(SEARCH("kit5", 'Painel Shopee'!B2597)), 5,
IF(ISNUMBER(SEARCH("kit6", 'Painel Shopee'!B2597)), 6,
IF(ISNUMBER(SEARCH("kit7", 'Painel Shopee'!B2597)), 7,
IF(ISNUMBER(SEARCH("kit8", 'Painel Shopee'!B2597)), 8,
IF(ISNUMBER(SEARCH("kit9", 'Painel Shopee'!B2597)), 9,
IF(ISNUMBER(SEARCH("kit10", 'Painel Shopee'!B2597)), 10,
IF(ISNUMBER(SEARCH("kit11", 'Painel Shopee'!B2597)), 11,
IF(ISNUMBER(SEARCH("kit12", 'Painel Shopee'!B2597)), 12,
IF(ISNUMBER(SEARCH("kit13", 'Painel Shopee'!B2597)), 13,
IF(ISNUMBER(SEARCH("kit14", 'Painel Shopee'!B2597)), 14,
IF(ISNUMBER(SEARCH("kit15", 'Painel Shopee'!B2597)), 15,
IF(ISNUMBER(SEARCH("kit16", 'Painel Shopee'!B2597)), 16,
IF(ISNUMBER(SEARCH("kit17", 'Painel Shopee'!B2597)), 17,
IF(ISNUMBER(SEARCH("kit18", 'Painel Shopee'!B2597)), 18,
IF(ISNUMBER(SEARCH("kit19", 'Painel Shopee'!B2597)), 19,
IF(ISNUMBER(SEARCH("kit20", 'Painel Shopee'!B2597)), 20, 0)))))))))))))))))))</f>
        <v>0</v>
      </c>
      <c r="E2597">
        <f>IF(D2597=0,'Painel Shopee'!C2597,D2597*'Painel Shopee'!C2597)</f>
        <v>0</v>
      </c>
    </row>
    <row r="2598" spans="1:5" x14ac:dyDescent="0.25">
      <c r="A2598">
        <f>IF(ISNUMBER(SEARCH("kit 2", 'Painel ML'!C2598)), 2,
IF(ISNUMBER(SEARCH("kit 3", 'Painel ML'!C2598)), 3,
IF(ISNUMBER(SEARCH("kit 4", 'Painel ML'!C2598)), 4,
IF(ISNUMBER(SEARCH("kit 5", 'Painel ML'!C2598)), 5,
IF(ISNUMBER(SEARCH("kit 6", 'Painel ML'!C2598)), 6,
IF(ISNUMBER(SEARCH("kit 7", 'Painel ML'!C2598)), 7,
IF(ISNUMBER(SEARCH("kit 8", 'Painel ML'!C2598)), 8,
IF(ISNUMBER(SEARCH("kit 9", 'Painel ML'!C2598)), 9,
IF(ISNUMBER(SEARCH("kit 10", 'Painel ML'!C2598)), 10,
IF(ISNUMBER(SEARCH("kit 11", 'Painel ML'!C2598)), 11,
IF(ISNUMBER(SEARCH("kit 12", 'Painel ML'!C2598)), 12,
IF(ISNUMBER(SEARCH("kit 13", 'Painel ML'!C2598)), 13,
IF(ISNUMBER(SEARCH("kit 14", 'Painel ML'!C2598)), 14,
IF(ISNUMBER(SEARCH("kit 15", 'Painel ML'!C2598)), 15,
IF(ISNUMBER(SEARCH("kit 16", 'Painel ML'!C2598)), 16,
IF(ISNUMBER(SEARCH("kit 17", 'Painel ML'!C2598)), 17,
IF(ISNUMBER(SEARCH("kit 18", 'Painel ML'!C2598)), 18,
IF(ISNUMBER(SEARCH("kit 19", 'Painel ML'!C2598)), 19,
IF(ISNUMBER(SEARCH("kit 20", 'Painel ML'!C2598)), 20, 0)))))))))))))))))))</f>
        <v>0</v>
      </c>
      <c r="B2598">
        <f>IF(A2598=0,'Painel ML'!A2598,A2598*'Painel ML'!A2598)</f>
        <v>0</v>
      </c>
      <c r="D2598">
        <f>IF(ISNUMBER(SEARCH("kit2", 'Painel Shopee'!B2598)), 2,
IF(ISNUMBER(SEARCH("kit3", 'Painel Shopee'!B2598)), 3,
IF(ISNUMBER(SEARCH("kit4", 'Painel Shopee'!B2598)), 4,
IF(ISNUMBER(SEARCH("kit5", 'Painel Shopee'!B2598)), 5,
IF(ISNUMBER(SEARCH("kit6", 'Painel Shopee'!B2598)), 6,
IF(ISNUMBER(SEARCH("kit7", 'Painel Shopee'!B2598)), 7,
IF(ISNUMBER(SEARCH("kit8", 'Painel Shopee'!B2598)), 8,
IF(ISNUMBER(SEARCH("kit9", 'Painel Shopee'!B2598)), 9,
IF(ISNUMBER(SEARCH("kit10", 'Painel Shopee'!B2598)), 10,
IF(ISNUMBER(SEARCH("kit11", 'Painel Shopee'!B2598)), 11,
IF(ISNUMBER(SEARCH("kit12", 'Painel Shopee'!B2598)), 12,
IF(ISNUMBER(SEARCH("kit13", 'Painel Shopee'!B2598)), 13,
IF(ISNUMBER(SEARCH("kit14", 'Painel Shopee'!B2598)), 14,
IF(ISNUMBER(SEARCH("kit15", 'Painel Shopee'!B2598)), 15,
IF(ISNUMBER(SEARCH("kit16", 'Painel Shopee'!B2598)), 16,
IF(ISNUMBER(SEARCH("kit17", 'Painel Shopee'!B2598)), 17,
IF(ISNUMBER(SEARCH("kit18", 'Painel Shopee'!B2598)), 18,
IF(ISNUMBER(SEARCH("kit19", 'Painel Shopee'!B2598)), 19,
IF(ISNUMBER(SEARCH("kit20", 'Painel Shopee'!B2598)), 20, 0)))))))))))))))))))</f>
        <v>0</v>
      </c>
      <c r="E2598">
        <f>IF(D2598=0,'Painel Shopee'!C2598,D2598*'Painel Shopee'!C2598)</f>
        <v>0</v>
      </c>
    </row>
    <row r="2599" spans="1:5" x14ac:dyDescent="0.25">
      <c r="A2599">
        <f>IF(ISNUMBER(SEARCH("kit 2", 'Painel ML'!C2599)), 2,
IF(ISNUMBER(SEARCH("kit 3", 'Painel ML'!C2599)), 3,
IF(ISNUMBER(SEARCH("kit 4", 'Painel ML'!C2599)), 4,
IF(ISNUMBER(SEARCH("kit 5", 'Painel ML'!C2599)), 5,
IF(ISNUMBER(SEARCH("kit 6", 'Painel ML'!C2599)), 6,
IF(ISNUMBER(SEARCH("kit 7", 'Painel ML'!C2599)), 7,
IF(ISNUMBER(SEARCH("kit 8", 'Painel ML'!C2599)), 8,
IF(ISNUMBER(SEARCH("kit 9", 'Painel ML'!C2599)), 9,
IF(ISNUMBER(SEARCH("kit 10", 'Painel ML'!C2599)), 10,
IF(ISNUMBER(SEARCH("kit 11", 'Painel ML'!C2599)), 11,
IF(ISNUMBER(SEARCH("kit 12", 'Painel ML'!C2599)), 12,
IF(ISNUMBER(SEARCH("kit 13", 'Painel ML'!C2599)), 13,
IF(ISNUMBER(SEARCH("kit 14", 'Painel ML'!C2599)), 14,
IF(ISNUMBER(SEARCH("kit 15", 'Painel ML'!C2599)), 15,
IF(ISNUMBER(SEARCH("kit 16", 'Painel ML'!C2599)), 16,
IF(ISNUMBER(SEARCH("kit 17", 'Painel ML'!C2599)), 17,
IF(ISNUMBER(SEARCH("kit 18", 'Painel ML'!C2599)), 18,
IF(ISNUMBER(SEARCH("kit 19", 'Painel ML'!C2599)), 19,
IF(ISNUMBER(SEARCH("kit 20", 'Painel ML'!C2599)), 20, 0)))))))))))))))))))</f>
        <v>0</v>
      </c>
      <c r="B2599">
        <f>IF(A2599=0,'Painel ML'!A2599,A2599*'Painel ML'!A2599)</f>
        <v>0</v>
      </c>
      <c r="D2599">
        <f>IF(ISNUMBER(SEARCH("kit2", 'Painel Shopee'!B2599)), 2,
IF(ISNUMBER(SEARCH("kit3", 'Painel Shopee'!B2599)), 3,
IF(ISNUMBER(SEARCH("kit4", 'Painel Shopee'!B2599)), 4,
IF(ISNUMBER(SEARCH("kit5", 'Painel Shopee'!B2599)), 5,
IF(ISNUMBER(SEARCH("kit6", 'Painel Shopee'!B2599)), 6,
IF(ISNUMBER(SEARCH("kit7", 'Painel Shopee'!B2599)), 7,
IF(ISNUMBER(SEARCH("kit8", 'Painel Shopee'!B2599)), 8,
IF(ISNUMBER(SEARCH("kit9", 'Painel Shopee'!B2599)), 9,
IF(ISNUMBER(SEARCH("kit10", 'Painel Shopee'!B2599)), 10,
IF(ISNUMBER(SEARCH("kit11", 'Painel Shopee'!B2599)), 11,
IF(ISNUMBER(SEARCH("kit12", 'Painel Shopee'!B2599)), 12,
IF(ISNUMBER(SEARCH("kit13", 'Painel Shopee'!B2599)), 13,
IF(ISNUMBER(SEARCH("kit14", 'Painel Shopee'!B2599)), 14,
IF(ISNUMBER(SEARCH("kit15", 'Painel Shopee'!B2599)), 15,
IF(ISNUMBER(SEARCH("kit16", 'Painel Shopee'!B2599)), 16,
IF(ISNUMBER(SEARCH("kit17", 'Painel Shopee'!B2599)), 17,
IF(ISNUMBER(SEARCH("kit18", 'Painel Shopee'!B2599)), 18,
IF(ISNUMBER(SEARCH("kit19", 'Painel Shopee'!B2599)), 19,
IF(ISNUMBER(SEARCH("kit20", 'Painel Shopee'!B2599)), 20, 0)))))))))))))))))))</f>
        <v>0</v>
      </c>
      <c r="E2599">
        <f>IF(D2599=0,'Painel Shopee'!C2599,D2599*'Painel Shopee'!C2599)</f>
        <v>0</v>
      </c>
    </row>
    <row r="2600" spans="1:5" x14ac:dyDescent="0.25">
      <c r="A2600">
        <f>IF(ISNUMBER(SEARCH("kit 2", 'Painel ML'!C2600)), 2,
IF(ISNUMBER(SEARCH("kit 3", 'Painel ML'!C2600)), 3,
IF(ISNUMBER(SEARCH("kit 4", 'Painel ML'!C2600)), 4,
IF(ISNUMBER(SEARCH("kit 5", 'Painel ML'!C2600)), 5,
IF(ISNUMBER(SEARCH("kit 6", 'Painel ML'!C2600)), 6,
IF(ISNUMBER(SEARCH("kit 7", 'Painel ML'!C2600)), 7,
IF(ISNUMBER(SEARCH("kit 8", 'Painel ML'!C2600)), 8,
IF(ISNUMBER(SEARCH("kit 9", 'Painel ML'!C2600)), 9,
IF(ISNUMBER(SEARCH("kit 10", 'Painel ML'!C2600)), 10,
IF(ISNUMBER(SEARCH("kit 11", 'Painel ML'!C2600)), 11,
IF(ISNUMBER(SEARCH("kit 12", 'Painel ML'!C2600)), 12,
IF(ISNUMBER(SEARCH("kit 13", 'Painel ML'!C2600)), 13,
IF(ISNUMBER(SEARCH("kit 14", 'Painel ML'!C2600)), 14,
IF(ISNUMBER(SEARCH("kit 15", 'Painel ML'!C2600)), 15,
IF(ISNUMBER(SEARCH("kit 16", 'Painel ML'!C2600)), 16,
IF(ISNUMBER(SEARCH("kit 17", 'Painel ML'!C2600)), 17,
IF(ISNUMBER(SEARCH("kit 18", 'Painel ML'!C2600)), 18,
IF(ISNUMBER(SEARCH("kit 19", 'Painel ML'!C2600)), 19,
IF(ISNUMBER(SEARCH("kit 20", 'Painel ML'!C2600)), 20, 0)))))))))))))))))))</f>
        <v>0</v>
      </c>
      <c r="B2600">
        <f>IF(A2600=0,'Painel ML'!A2600,A2600*'Painel ML'!A2600)</f>
        <v>0</v>
      </c>
      <c r="D2600">
        <f>IF(ISNUMBER(SEARCH("kit2", 'Painel Shopee'!B2600)), 2,
IF(ISNUMBER(SEARCH("kit3", 'Painel Shopee'!B2600)), 3,
IF(ISNUMBER(SEARCH("kit4", 'Painel Shopee'!B2600)), 4,
IF(ISNUMBER(SEARCH("kit5", 'Painel Shopee'!B2600)), 5,
IF(ISNUMBER(SEARCH("kit6", 'Painel Shopee'!B2600)), 6,
IF(ISNUMBER(SEARCH("kit7", 'Painel Shopee'!B2600)), 7,
IF(ISNUMBER(SEARCH("kit8", 'Painel Shopee'!B2600)), 8,
IF(ISNUMBER(SEARCH("kit9", 'Painel Shopee'!B2600)), 9,
IF(ISNUMBER(SEARCH("kit10", 'Painel Shopee'!B2600)), 10,
IF(ISNUMBER(SEARCH("kit11", 'Painel Shopee'!B2600)), 11,
IF(ISNUMBER(SEARCH("kit12", 'Painel Shopee'!B2600)), 12,
IF(ISNUMBER(SEARCH("kit13", 'Painel Shopee'!B2600)), 13,
IF(ISNUMBER(SEARCH("kit14", 'Painel Shopee'!B2600)), 14,
IF(ISNUMBER(SEARCH("kit15", 'Painel Shopee'!B2600)), 15,
IF(ISNUMBER(SEARCH("kit16", 'Painel Shopee'!B2600)), 16,
IF(ISNUMBER(SEARCH("kit17", 'Painel Shopee'!B2600)), 17,
IF(ISNUMBER(SEARCH("kit18", 'Painel Shopee'!B2600)), 18,
IF(ISNUMBER(SEARCH("kit19", 'Painel Shopee'!B2600)), 19,
IF(ISNUMBER(SEARCH("kit20", 'Painel Shopee'!B2600)), 20, 0)))))))))))))))))))</f>
        <v>0</v>
      </c>
      <c r="E2600">
        <f>IF(D2600=0,'Painel Shopee'!C2600,D2600*'Painel Shopee'!C2600)</f>
        <v>0</v>
      </c>
    </row>
    <row r="2601" spans="1:5" x14ac:dyDescent="0.25">
      <c r="A2601">
        <f>IF(ISNUMBER(SEARCH("kit 2", 'Painel ML'!C2601)), 2,
IF(ISNUMBER(SEARCH("kit 3", 'Painel ML'!C2601)), 3,
IF(ISNUMBER(SEARCH("kit 4", 'Painel ML'!C2601)), 4,
IF(ISNUMBER(SEARCH("kit 5", 'Painel ML'!C2601)), 5,
IF(ISNUMBER(SEARCH("kit 6", 'Painel ML'!C2601)), 6,
IF(ISNUMBER(SEARCH("kit 7", 'Painel ML'!C2601)), 7,
IF(ISNUMBER(SEARCH("kit 8", 'Painel ML'!C2601)), 8,
IF(ISNUMBER(SEARCH("kit 9", 'Painel ML'!C2601)), 9,
IF(ISNUMBER(SEARCH("kit 10", 'Painel ML'!C2601)), 10,
IF(ISNUMBER(SEARCH("kit 11", 'Painel ML'!C2601)), 11,
IF(ISNUMBER(SEARCH("kit 12", 'Painel ML'!C2601)), 12,
IF(ISNUMBER(SEARCH("kit 13", 'Painel ML'!C2601)), 13,
IF(ISNUMBER(SEARCH("kit 14", 'Painel ML'!C2601)), 14,
IF(ISNUMBER(SEARCH("kit 15", 'Painel ML'!C2601)), 15,
IF(ISNUMBER(SEARCH("kit 16", 'Painel ML'!C2601)), 16,
IF(ISNUMBER(SEARCH("kit 17", 'Painel ML'!C2601)), 17,
IF(ISNUMBER(SEARCH("kit 18", 'Painel ML'!C2601)), 18,
IF(ISNUMBER(SEARCH("kit 19", 'Painel ML'!C2601)), 19,
IF(ISNUMBER(SEARCH("kit 20", 'Painel ML'!C2601)), 20, 0)))))))))))))))))))</f>
        <v>0</v>
      </c>
      <c r="B2601">
        <f>IF(A2601=0,'Painel ML'!A2601,A2601*'Painel ML'!A2601)</f>
        <v>0</v>
      </c>
      <c r="D2601">
        <f>IF(ISNUMBER(SEARCH("kit2", 'Painel Shopee'!B2601)), 2,
IF(ISNUMBER(SEARCH("kit3", 'Painel Shopee'!B2601)), 3,
IF(ISNUMBER(SEARCH("kit4", 'Painel Shopee'!B2601)), 4,
IF(ISNUMBER(SEARCH("kit5", 'Painel Shopee'!B2601)), 5,
IF(ISNUMBER(SEARCH("kit6", 'Painel Shopee'!B2601)), 6,
IF(ISNUMBER(SEARCH("kit7", 'Painel Shopee'!B2601)), 7,
IF(ISNUMBER(SEARCH("kit8", 'Painel Shopee'!B2601)), 8,
IF(ISNUMBER(SEARCH("kit9", 'Painel Shopee'!B2601)), 9,
IF(ISNUMBER(SEARCH("kit10", 'Painel Shopee'!B2601)), 10,
IF(ISNUMBER(SEARCH("kit11", 'Painel Shopee'!B2601)), 11,
IF(ISNUMBER(SEARCH("kit12", 'Painel Shopee'!B2601)), 12,
IF(ISNUMBER(SEARCH("kit13", 'Painel Shopee'!B2601)), 13,
IF(ISNUMBER(SEARCH("kit14", 'Painel Shopee'!B2601)), 14,
IF(ISNUMBER(SEARCH("kit15", 'Painel Shopee'!B2601)), 15,
IF(ISNUMBER(SEARCH("kit16", 'Painel Shopee'!B2601)), 16,
IF(ISNUMBER(SEARCH("kit17", 'Painel Shopee'!B2601)), 17,
IF(ISNUMBER(SEARCH("kit18", 'Painel Shopee'!B2601)), 18,
IF(ISNUMBER(SEARCH("kit19", 'Painel Shopee'!B2601)), 19,
IF(ISNUMBER(SEARCH("kit20", 'Painel Shopee'!B2601)), 20, 0)))))))))))))))))))</f>
        <v>0</v>
      </c>
      <c r="E2601">
        <f>IF(D2601=0,'Painel Shopee'!C2601,D2601*'Painel Shopee'!C2601)</f>
        <v>0</v>
      </c>
    </row>
    <row r="2602" spans="1:5" x14ac:dyDescent="0.25">
      <c r="A2602">
        <f>IF(ISNUMBER(SEARCH("kit 2", 'Painel ML'!C2602)), 2,
IF(ISNUMBER(SEARCH("kit 3", 'Painel ML'!C2602)), 3,
IF(ISNUMBER(SEARCH("kit 4", 'Painel ML'!C2602)), 4,
IF(ISNUMBER(SEARCH("kit 5", 'Painel ML'!C2602)), 5,
IF(ISNUMBER(SEARCH("kit 6", 'Painel ML'!C2602)), 6,
IF(ISNUMBER(SEARCH("kit 7", 'Painel ML'!C2602)), 7,
IF(ISNUMBER(SEARCH("kit 8", 'Painel ML'!C2602)), 8,
IF(ISNUMBER(SEARCH("kit 9", 'Painel ML'!C2602)), 9,
IF(ISNUMBER(SEARCH("kit 10", 'Painel ML'!C2602)), 10,
IF(ISNUMBER(SEARCH("kit 11", 'Painel ML'!C2602)), 11,
IF(ISNUMBER(SEARCH("kit 12", 'Painel ML'!C2602)), 12,
IF(ISNUMBER(SEARCH("kit 13", 'Painel ML'!C2602)), 13,
IF(ISNUMBER(SEARCH("kit 14", 'Painel ML'!C2602)), 14,
IF(ISNUMBER(SEARCH("kit 15", 'Painel ML'!C2602)), 15,
IF(ISNUMBER(SEARCH("kit 16", 'Painel ML'!C2602)), 16,
IF(ISNUMBER(SEARCH("kit 17", 'Painel ML'!C2602)), 17,
IF(ISNUMBER(SEARCH("kit 18", 'Painel ML'!C2602)), 18,
IF(ISNUMBER(SEARCH("kit 19", 'Painel ML'!C2602)), 19,
IF(ISNUMBER(SEARCH("kit 20", 'Painel ML'!C2602)), 20, 0)))))))))))))))))))</f>
        <v>0</v>
      </c>
      <c r="B2602">
        <f>IF(A2602=0,'Painel ML'!A2602,A2602*'Painel ML'!A2602)</f>
        <v>0</v>
      </c>
      <c r="D2602">
        <f>IF(ISNUMBER(SEARCH("kit2", 'Painel Shopee'!B2602)), 2,
IF(ISNUMBER(SEARCH("kit3", 'Painel Shopee'!B2602)), 3,
IF(ISNUMBER(SEARCH("kit4", 'Painel Shopee'!B2602)), 4,
IF(ISNUMBER(SEARCH("kit5", 'Painel Shopee'!B2602)), 5,
IF(ISNUMBER(SEARCH("kit6", 'Painel Shopee'!B2602)), 6,
IF(ISNUMBER(SEARCH("kit7", 'Painel Shopee'!B2602)), 7,
IF(ISNUMBER(SEARCH("kit8", 'Painel Shopee'!B2602)), 8,
IF(ISNUMBER(SEARCH("kit9", 'Painel Shopee'!B2602)), 9,
IF(ISNUMBER(SEARCH("kit10", 'Painel Shopee'!B2602)), 10,
IF(ISNUMBER(SEARCH("kit11", 'Painel Shopee'!B2602)), 11,
IF(ISNUMBER(SEARCH("kit12", 'Painel Shopee'!B2602)), 12,
IF(ISNUMBER(SEARCH("kit13", 'Painel Shopee'!B2602)), 13,
IF(ISNUMBER(SEARCH("kit14", 'Painel Shopee'!B2602)), 14,
IF(ISNUMBER(SEARCH("kit15", 'Painel Shopee'!B2602)), 15,
IF(ISNUMBER(SEARCH("kit16", 'Painel Shopee'!B2602)), 16,
IF(ISNUMBER(SEARCH("kit17", 'Painel Shopee'!B2602)), 17,
IF(ISNUMBER(SEARCH("kit18", 'Painel Shopee'!B2602)), 18,
IF(ISNUMBER(SEARCH("kit19", 'Painel Shopee'!B2602)), 19,
IF(ISNUMBER(SEARCH("kit20", 'Painel Shopee'!B2602)), 20, 0)))))))))))))))))))</f>
        <v>0</v>
      </c>
      <c r="E2602">
        <f>IF(D2602=0,'Painel Shopee'!C2602,D2602*'Painel Shopee'!C2602)</f>
        <v>0</v>
      </c>
    </row>
    <row r="2603" spans="1:5" x14ac:dyDescent="0.25">
      <c r="A2603">
        <f>IF(ISNUMBER(SEARCH("kit 2", 'Painel ML'!C2603)), 2,
IF(ISNUMBER(SEARCH("kit 3", 'Painel ML'!C2603)), 3,
IF(ISNUMBER(SEARCH("kit 4", 'Painel ML'!C2603)), 4,
IF(ISNUMBER(SEARCH("kit 5", 'Painel ML'!C2603)), 5,
IF(ISNUMBER(SEARCH("kit 6", 'Painel ML'!C2603)), 6,
IF(ISNUMBER(SEARCH("kit 7", 'Painel ML'!C2603)), 7,
IF(ISNUMBER(SEARCH("kit 8", 'Painel ML'!C2603)), 8,
IF(ISNUMBER(SEARCH("kit 9", 'Painel ML'!C2603)), 9,
IF(ISNUMBER(SEARCH("kit 10", 'Painel ML'!C2603)), 10,
IF(ISNUMBER(SEARCH("kit 11", 'Painel ML'!C2603)), 11,
IF(ISNUMBER(SEARCH("kit 12", 'Painel ML'!C2603)), 12,
IF(ISNUMBER(SEARCH("kit 13", 'Painel ML'!C2603)), 13,
IF(ISNUMBER(SEARCH("kit 14", 'Painel ML'!C2603)), 14,
IF(ISNUMBER(SEARCH("kit 15", 'Painel ML'!C2603)), 15,
IF(ISNUMBER(SEARCH("kit 16", 'Painel ML'!C2603)), 16,
IF(ISNUMBER(SEARCH("kit 17", 'Painel ML'!C2603)), 17,
IF(ISNUMBER(SEARCH("kit 18", 'Painel ML'!C2603)), 18,
IF(ISNUMBER(SEARCH("kit 19", 'Painel ML'!C2603)), 19,
IF(ISNUMBER(SEARCH("kit 20", 'Painel ML'!C2603)), 20, 0)))))))))))))))))))</f>
        <v>0</v>
      </c>
      <c r="B2603">
        <f>IF(A2603=0,'Painel ML'!A2603,A2603*'Painel ML'!A2603)</f>
        <v>0</v>
      </c>
      <c r="D2603">
        <f>IF(ISNUMBER(SEARCH("kit2", 'Painel Shopee'!B2603)), 2,
IF(ISNUMBER(SEARCH("kit3", 'Painel Shopee'!B2603)), 3,
IF(ISNUMBER(SEARCH("kit4", 'Painel Shopee'!B2603)), 4,
IF(ISNUMBER(SEARCH("kit5", 'Painel Shopee'!B2603)), 5,
IF(ISNUMBER(SEARCH("kit6", 'Painel Shopee'!B2603)), 6,
IF(ISNUMBER(SEARCH("kit7", 'Painel Shopee'!B2603)), 7,
IF(ISNUMBER(SEARCH("kit8", 'Painel Shopee'!B2603)), 8,
IF(ISNUMBER(SEARCH("kit9", 'Painel Shopee'!B2603)), 9,
IF(ISNUMBER(SEARCH("kit10", 'Painel Shopee'!B2603)), 10,
IF(ISNUMBER(SEARCH("kit11", 'Painel Shopee'!B2603)), 11,
IF(ISNUMBER(SEARCH("kit12", 'Painel Shopee'!B2603)), 12,
IF(ISNUMBER(SEARCH("kit13", 'Painel Shopee'!B2603)), 13,
IF(ISNUMBER(SEARCH("kit14", 'Painel Shopee'!B2603)), 14,
IF(ISNUMBER(SEARCH("kit15", 'Painel Shopee'!B2603)), 15,
IF(ISNUMBER(SEARCH("kit16", 'Painel Shopee'!B2603)), 16,
IF(ISNUMBER(SEARCH("kit17", 'Painel Shopee'!B2603)), 17,
IF(ISNUMBER(SEARCH("kit18", 'Painel Shopee'!B2603)), 18,
IF(ISNUMBER(SEARCH("kit19", 'Painel Shopee'!B2603)), 19,
IF(ISNUMBER(SEARCH("kit20", 'Painel Shopee'!B2603)), 20, 0)))))))))))))))))))</f>
        <v>0</v>
      </c>
      <c r="E2603">
        <f>IF(D2603=0,'Painel Shopee'!C2603,D2603*'Painel Shopee'!C2603)</f>
        <v>0</v>
      </c>
    </row>
    <row r="2604" spans="1:5" x14ac:dyDescent="0.25">
      <c r="A2604">
        <f>IF(ISNUMBER(SEARCH("kit 2", 'Painel ML'!C2604)), 2,
IF(ISNUMBER(SEARCH("kit 3", 'Painel ML'!C2604)), 3,
IF(ISNUMBER(SEARCH("kit 4", 'Painel ML'!C2604)), 4,
IF(ISNUMBER(SEARCH("kit 5", 'Painel ML'!C2604)), 5,
IF(ISNUMBER(SEARCH("kit 6", 'Painel ML'!C2604)), 6,
IF(ISNUMBER(SEARCH("kit 7", 'Painel ML'!C2604)), 7,
IF(ISNUMBER(SEARCH("kit 8", 'Painel ML'!C2604)), 8,
IF(ISNUMBER(SEARCH("kit 9", 'Painel ML'!C2604)), 9,
IF(ISNUMBER(SEARCH("kit 10", 'Painel ML'!C2604)), 10,
IF(ISNUMBER(SEARCH("kit 11", 'Painel ML'!C2604)), 11,
IF(ISNUMBER(SEARCH("kit 12", 'Painel ML'!C2604)), 12,
IF(ISNUMBER(SEARCH("kit 13", 'Painel ML'!C2604)), 13,
IF(ISNUMBER(SEARCH("kit 14", 'Painel ML'!C2604)), 14,
IF(ISNUMBER(SEARCH("kit 15", 'Painel ML'!C2604)), 15,
IF(ISNUMBER(SEARCH("kit 16", 'Painel ML'!C2604)), 16,
IF(ISNUMBER(SEARCH("kit 17", 'Painel ML'!C2604)), 17,
IF(ISNUMBER(SEARCH("kit 18", 'Painel ML'!C2604)), 18,
IF(ISNUMBER(SEARCH("kit 19", 'Painel ML'!C2604)), 19,
IF(ISNUMBER(SEARCH("kit 20", 'Painel ML'!C2604)), 20, 0)))))))))))))))))))</f>
        <v>0</v>
      </c>
      <c r="B2604">
        <f>IF(A2604=0,'Painel ML'!A2604,A2604*'Painel ML'!A2604)</f>
        <v>0</v>
      </c>
      <c r="D2604">
        <f>IF(ISNUMBER(SEARCH("kit2", 'Painel Shopee'!B2604)), 2,
IF(ISNUMBER(SEARCH("kit3", 'Painel Shopee'!B2604)), 3,
IF(ISNUMBER(SEARCH("kit4", 'Painel Shopee'!B2604)), 4,
IF(ISNUMBER(SEARCH("kit5", 'Painel Shopee'!B2604)), 5,
IF(ISNUMBER(SEARCH("kit6", 'Painel Shopee'!B2604)), 6,
IF(ISNUMBER(SEARCH("kit7", 'Painel Shopee'!B2604)), 7,
IF(ISNUMBER(SEARCH("kit8", 'Painel Shopee'!B2604)), 8,
IF(ISNUMBER(SEARCH("kit9", 'Painel Shopee'!B2604)), 9,
IF(ISNUMBER(SEARCH("kit10", 'Painel Shopee'!B2604)), 10,
IF(ISNUMBER(SEARCH("kit11", 'Painel Shopee'!B2604)), 11,
IF(ISNUMBER(SEARCH("kit12", 'Painel Shopee'!B2604)), 12,
IF(ISNUMBER(SEARCH("kit13", 'Painel Shopee'!B2604)), 13,
IF(ISNUMBER(SEARCH("kit14", 'Painel Shopee'!B2604)), 14,
IF(ISNUMBER(SEARCH("kit15", 'Painel Shopee'!B2604)), 15,
IF(ISNUMBER(SEARCH("kit16", 'Painel Shopee'!B2604)), 16,
IF(ISNUMBER(SEARCH("kit17", 'Painel Shopee'!B2604)), 17,
IF(ISNUMBER(SEARCH("kit18", 'Painel Shopee'!B2604)), 18,
IF(ISNUMBER(SEARCH("kit19", 'Painel Shopee'!B2604)), 19,
IF(ISNUMBER(SEARCH("kit20", 'Painel Shopee'!B2604)), 20, 0)))))))))))))))))))</f>
        <v>0</v>
      </c>
      <c r="E2604">
        <f>IF(D2604=0,'Painel Shopee'!C2604,D2604*'Painel Shopee'!C2604)</f>
        <v>0</v>
      </c>
    </row>
    <row r="2605" spans="1:5" x14ac:dyDescent="0.25">
      <c r="A2605">
        <f>IF(ISNUMBER(SEARCH("kit 2", 'Painel ML'!C2605)), 2,
IF(ISNUMBER(SEARCH("kit 3", 'Painel ML'!C2605)), 3,
IF(ISNUMBER(SEARCH("kit 4", 'Painel ML'!C2605)), 4,
IF(ISNUMBER(SEARCH("kit 5", 'Painel ML'!C2605)), 5,
IF(ISNUMBER(SEARCH("kit 6", 'Painel ML'!C2605)), 6,
IF(ISNUMBER(SEARCH("kit 7", 'Painel ML'!C2605)), 7,
IF(ISNUMBER(SEARCH("kit 8", 'Painel ML'!C2605)), 8,
IF(ISNUMBER(SEARCH("kit 9", 'Painel ML'!C2605)), 9,
IF(ISNUMBER(SEARCH("kit 10", 'Painel ML'!C2605)), 10,
IF(ISNUMBER(SEARCH("kit 11", 'Painel ML'!C2605)), 11,
IF(ISNUMBER(SEARCH("kit 12", 'Painel ML'!C2605)), 12,
IF(ISNUMBER(SEARCH("kit 13", 'Painel ML'!C2605)), 13,
IF(ISNUMBER(SEARCH("kit 14", 'Painel ML'!C2605)), 14,
IF(ISNUMBER(SEARCH("kit 15", 'Painel ML'!C2605)), 15,
IF(ISNUMBER(SEARCH("kit 16", 'Painel ML'!C2605)), 16,
IF(ISNUMBER(SEARCH("kit 17", 'Painel ML'!C2605)), 17,
IF(ISNUMBER(SEARCH("kit 18", 'Painel ML'!C2605)), 18,
IF(ISNUMBER(SEARCH("kit 19", 'Painel ML'!C2605)), 19,
IF(ISNUMBER(SEARCH("kit 20", 'Painel ML'!C2605)), 20, 0)))))))))))))))))))</f>
        <v>0</v>
      </c>
      <c r="B2605">
        <f>IF(A2605=0,'Painel ML'!A2605,A2605*'Painel ML'!A2605)</f>
        <v>0</v>
      </c>
      <c r="D2605">
        <f>IF(ISNUMBER(SEARCH("kit2", 'Painel Shopee'!B2605)), 2,
IF(ISNUMBER(SEARCH("kit3", 'Painel Shopee'!B2605)), 3,
IF(ISNUMBER(SEARCH("kit4", 'Painel Shopee'!B2605)), 4,
IF(ISNUMBER(SEARCH("kit5", 'Painel Shopee'!B2605)), 5,
IF(ISNUMBER(SEARCH("kit6", 'Painel Shopee'!B2605)), 6,
IF(ISNUMBER(SEARCH("kit7", 'Painel Shopee'!B2605)), 7,
IF(ISNUMBER(SEARCH("kit8", 'Painel Shopee'!B2605)), 8,
IF(ISNUMBER(SEARCH("kit9", 'Painel Shopee'!B2605)), 9,
IF(ISNUMBER(SEARCH("kit10", 'Painel Shopee'!B2605)), 10,
IF(ISNUMBER(SEARCH("kit11", 'Painel Shopee'!B2605)), 11,
IF(ISNUMBER(SEARCH("kit12", 'Painel Shopee'!B2605)), 12,
IF(ISNUMBER(SEARCH("kit13", 'Painel Shopee'!B2605)), 13,
IF(ISNUMBER(SEARCH("kit14", 'Painel Shopee'!B2605)), 14,
IF(ISNUMBER(SEARCH("kit15", 'Painel Shopee'!B2605)), 15,
IF(ISNUMBER(SEARCH("kit16", 'Painel Shopee'!B2605)), 16,
IF(ISNUMBER(SEARCH("kit17", 'Painel Shopee'!B2605)), 17,
IF(ISNUMBER(SEARCH("kit18", 'Painel Shopee'!B2605)), 18,
IF(ISNUMBER(SEARCH("kit19", 'Painel Shopee'!B2605)), 19,
IF(ISNUMBER(SEARCH("kit20", 'Painel Shopee'!B2605)), 20, 0)))))))))))))))))))</f>
        <v>0</v>
      </c>
      <c r="E2605">
        <f>IF(D2605=0,'Painel Shopee'!C2605,D2605*'Painel Shopee'!C2605)</f>
        <v>0</v>
      </c>
    </row>
    <row r="2606" spans="1:5" x14ac:dyDescent="0.25">
      <c r="A2606">
        <f>IF(ISNUMBER(SEARCH("kit 2", 'Painel ML'!C2606)), 2,
IF(ISNUMBER(SEARCH("kit 3", 'Painel ML'!C2606)), 3,
IF(ISNUMBER(SEARCH("kit 4", 'Painel ML'!C2606)), 4,
IF(ISNUMBER(SEARCH("kit 5", 'Painel ML'!C2606)), 5,
IF(ISNUMBER(SEARCH("kit 6", 'Painel ML'!C2606)), 6,
IF(ISNUMBER(SEARCH("kit 7", 'Painel ML'!C2606)), 7,
IF(ISNUMBER(SEARCH("kit 8", 'Painel ML'!C2606)), 8,
IF(ISNUMBER(SEARCH("kit 9", 'Painel ML'!C2606)), 9,
IF(ISNUMBER(SEARCH("kit 10", 'Painel ML'!C2606)), 10,
IF(ISNUMBER(SEARCH("kit 11", 'Painel ML'!C2606)), 11,
IF(ISNUMBER(SEARCH("kit 12", 'Painel ML'!C2606)), 12,
IF(ISNUMBER(SEARCH("kit 13", 'Painel ML'!C2606)), 13,
IF(ISNUMBER(SEARCH("kit 14", 'Painel ML'!C2606)), 14,
IF(ISNUMBER(SEARCH("kit 15", 'Painel ML'!C2606)), 15,
IF(ISNUMBER(SEARCH("kit 16", 'Painel ML'!C2606)), 16,
IF(ISNUMBER(SEARCH("kit 17", 'Painel ML'!C2606)), 17,
IF(ISNUMBER(SEARCH("kit 18", 'Painel ML'!C2606)), 18,
IF(ISNUMBER(SEARCH("kit 19", 'Painel ML'!C2606)), 19,
IF(ISNUMBER(SEARCH("kit 20", 'Painel ML'!C2606)), 20, 0)))))))))))))))))))</f>
        <v>0</v>
      </c>
      <c r="B2606">
        <f>IF(A2606=0,'Painel ML'!A2606,A2606*'Painel ML'!A2606)</f>
        <v>0</v>
      </c>
      <c r="D2606">
        <f>IF(ISNUMBER(SEARCH("kit2", 'Painel Shopee'!B2606)), 2,
IF(ISNUMBER(SEARCH("kit3", 'Painel Shopee'!B2606)), 3,
IF(ISNUMBER(SEARCH("kit4", 'Painel Shopee'!B2606)), 4,
IF(ISNUMBER(SEARCH("kit5", 'Painel Shopee'!B2606)), 5,
IF(ISNUMBER(SEARCH("kit6", 'Painel Shopee'!B2606)), 6,
IF(ISNUMBER(SEARCH("kit7", 'Painel Shopee'!B2606)), 7,
IF(ISNUMBER(SEARCH("kit8", 'Painel Shopee'!B2606)), 8,
IF(ISNUMBER(SEARCH("kit9", 'Painel Shopee'!B2606)), 9,
IF(ISNUMBER(SEARCH("kit10", 'Painel Shopee'!B2606)), 10,
IF(ISNUMBER(SEARCH("kit11", 'Painel Shopee'!B2606)), 11,
IF(ISNUMBER(SEARCH("kit12", 'Painel Shopee'!B2606)), 12,
IF(ISNUMBER(SEARCH("kit13", 'Painel Shopee'!B2606)), 13,
IF(ISNUMBER(SEARCH("kit14", 'Painel Shopee'!B2606)), 14,
IF(ISNUMBER(SEARCH("kit15", 'Painel Shopee'!B2606)), 15,
IF(ISNUMBER(SEARCH("kit16", 'Painel Shopee'!B2606)), 16,
IF(ISNUMBER(SEARCH("kit17", 'Painel Shopee'!B2606)), 17,
IF(ISNUMBER(SEARCH("kit18", 'Painel Shopee'!B2606)), 18,
IF(ISNUMBER(SEARCH("kit19", 'Painel Shopee'!B2606)), 19,
IF(ISNUMBER(SEARCH("kit20", 'Painel Shopee'!B2606)), 20, 0)))))))))))))))))))</f>
        <v>0</v>
      </c>
      <c r="E2606">
        <f>IF(D2606=0,'Painel Shopee'!C2606,D2606*'Painel Shopee'!C2606)</f>
        <v>0</v>
      </c>
    </row>
    <row r="2607" spans="1:5" x14ac:dyDescent="0.25">
      <c r="A2607">
        <f>IF(ISNUMBER(SEARCH("kit 2", 'Painel ML'!C2607)), 2,
IF(ISNUMBER(SEARCH("kit 3", 'Painel ML'!C2607)), 3,
IF(ISNUMBER(SEARCH("kit 4", 'Painel ML'!C2607)), 4,
IF(ISNUMBER(SEARCH("kit 5", 'Painel ML'!C2607)), 5,
IF(ISNUMBER(SEARCH("kit 6", 'Painel ML'!C2607)), 6,
IF(ISNUMBER(SEARCH("kit 7", 'Painel ML'!C2607)), 7,
IF(ISNUMBER(SEARCH("kit 8", 'Painel ML'!C2607)), 8,
IF(ISNUMBER(SEARCH("kit 9", 'Painel ML'!C2607)), 9,
IF(ISNUMBER(SEARCH("kit 10", 'Painel ML'!C2607)), 10,
IF(ISNUMBER(SEARCH("kit 11", 'Painel ML'!C2607)), 11,
IF(ISNUMBER(SEARCH("kit 12", 'Painel ML'!C2607)), 12,
IF(ISNUMBER(SEARCH("kit 13", 'Painel ML'!C2607)), 13,
IF(ISNUMBER(SEARCH("kit 14", 'Painel ML'!C2607)), 14,
IF(ISNUMBER(SEARCH("kit 15", 'Painel ML'!C2607)), 15,
IF(ISNUMBER(SEARCH("kit 16", 'Painel ML'!C2607)), 16,
IF(ISNUMBER(SEARCH("kit 17", 'Painel ML'!C2607)), 17,
IF(ISNUMBER(SEARCH("kit 18", 'Painel ML'!C2607)), 18,
IF(ISNUMBER(SEARCH("kit 19", 'Painel ML'!C2607)), 19,
IF(ISNUMBER(SEARCH("kit 20", 'Painel ML'!C2607)), 20, 0)))))))))))))))))))</f>
        <v>0</v>
      </c>
      <c r="B2607">
        <f>IF(A2607=0,'Painel ML'!A2607,A2607*'Painel ML'!A2607)</f>
        <v>0</v>
      </c>
      <c r="D2607">
        <f>IF(ISNUMBER(SEARCH("kit2", 'Painel Shopee'!B2607)), 2,
IF(ISNUMBER(SEARCH("kit3", 'Painel Shopee'!B2607)), 3,
IF(ISNUMBER(SEARCH("kit4", 'Painel Shopee'!B2607)), 4,
IF(ISNUMBER(SEARCH("kit5", 'Painel Shopee'!B2607)), 5,
IF(ISNUMBER(SEARCH("kit6", 'Painel Shopee'!B2607)), 6,
IF(ISNUMBER(SEARCH("kit7", 'Painel Shopee'!B2607)), 7,
IF(ISNUMBER(SEARCH("kit8", 'Painel Shopee'!B2607)), 8,
IF(ISNUMBER(SEARCH("kit9", 'Painel Shopee'!B2607)), 9,
IF(ISNUMBER(SEARCH("kit10", 'Painel Shopee'!B2607)), 10,
IF(ISNUMBER(SEARCH("kit11", 'Painel Shopee'!B2607)), 11,
IF(ISNUMBER(SEARCH("kit12", 'Painel Shopee'!B2607)), 12,
IF(ISNUMBER(SEARCH("kit13", 'Painel Shopee'!B2607)), 13,
IF(ISNUMBER(SEARCH("kit14", 'Painel Shopee'!B2607)), 14,
IF(ISNUMBER(SEARCH("kit15", 'Painel Shopee'!B2607)), 15,
IF(ISNUMBER(SEARCH("kit16", 'Painel Shopee'!B2607)), 16,
IF(ISNUMBER(SEARCH("kit17", 'Painel Shopee'!B2607)), 17,
IF(ISNUMBER(SEARCH("kit18", 'Painel Shopee'!B2607)), 18,
IF(ISNUMBER(SEARCH("kit19", 'Painel Shopee'!B2607)), 19,
IF(ISNUMBER(SEARCH("kit20", 'Painel Shopee'!B2607)), 20, 0)))))))))))))))))))</f>
        <v>0</v>
      </c>
      <c r="E2607">
        <f>IF(D2607=0,'Painel Shopee'!C2607,D2607*'Painel Shopee'!C2607)</f>
        <v>0</v>
      </c>
    </row>
    <row r="2608" spans="1:5" x14ac:dyDescent="0.25">
      <c r="A2608">
        <f>IF(ISNUMBER(SEARCH("kit 2", 'Painel ML'!C2608)), 2,
IF(ISNUMBER(SEARCH("kit 3", 'Painel ML'!C2608)), 3,
IF(ISNUMBER(SEARCH("kit 4", 'Painel ML'!C2608)), 4,
IF(ISNUMBER(SEARCH("kit 5", 'Painel ML'!C2608)), 5,
IF(ISNUMBER(SEARCH("kit 6", 'Painel ML'!C2608)), 6,
IF(ISNUMBER(SEARCH("kit 7", 'Painel ML'!C2608)), 7,
IF(ISNUMBER(SEARCH("kit 8", 'Painel ML'!C2608)), 8,
IF(ISNUMBER(SEARCH("kit 9", 'Painel ML'!C2608)), 9,
IF(ISNUMBER(SEARCH("kit 10", 'Painel ML'!C2608)), 10,
IF(ISNUMBER(SEARCH("kit 11", 'Painel ML'!C2608)), 11,
IF(ISNUMBER(SEARCH("kit 12", 'Painel ML'!C2608)), 12,
IF(ISNUMBER(SEARCH("kit 13", 'Painel ML'!C2608)), 13,
IF(ISNUMBER(SEARCH("kit 14", 'Painel ML'!C2608)), 14,
IF(ISNUMBER(SEARCH("kit 15", 'Painel ML'!C2608)), 15,
IF(ISNUMBER(SEARCH("kit 16", 'Painel ML'!C2608)), 16,
IF(ISNUMBER(SEARCH("kit 17", 'Painel ML'!C2608)), 17,
IF(ISNUMBER(SEARCH("kit 18", 'Painel ML'!C2608)), 18,
IF(ISNUMBER(SEARCH("kit 19", 'Painel ML'!C2608)), 19,
IF(ISNUMBER(SEARCH("kit 20", 'Painel ML'!C2608)), 20, 0)))))))))))))))))))</f>
        <v>0</v>
      </c>
      <c r="B2608">
        <f>IF(A2608=0,'Painel ML'!A2608,A2608*'Painel ML'!A2608)</f>
        <v>0</v>
      </c>
      <c r="D2608">
        <f>IF(ISNUMBER(SEARCH("kit2", 'Painel Shopee'!B2608)), 2,
IF(ISNUMBER(SEARCH("kit3", 'Painel Shopee'!B2608)), 3,
IF(ISNUMBER(SEARCH("kit4", 'Painel Shopee'!B2608)), 4,
IF(ISNUMBER(SEARCH("kit5", 'Painel Shopee'!B2608)), 5,
IF(ISNUMBER(SEARCH("kit6", 'Painel Shopee'!B2608)), 6,
IF(ISNUMBER(SEARCH("kit7", 'Painel Shopee'!B2608)), 7,
IF(ISNUMBER(SEARCH("kit8", 'Painel Shopee'!B2608)), 8,
IF(ISNUMBER(SEARCH("kit9", 'Painel Shopee'!B2608)), 9,
IF(ISNUMBER(SEARCH("kit10", 'Painel Shopee'!B2608)), 10,
IF(ISNUMBER(SEARCH("kit11", 'Painel Shopee'!B2608)), 11,
IF(ISNUMBER(SEARCH("kit12", 'Painel Shopee'!B2608)), 12,
IF(ISNUMBER(SEARCH("kit13", 'Painel Shopee'!B2608)), 13,
IF(ISNUMBER(SEARCH("kit14", 'Painel Shopee'!B2608)), 14,
IF(ISNUMBER(SEARCH("kit15", 'Painel Shopee'!B2608)), 15,
IF(ISNUMBER(SEARCH("kit16", 'Painel Shopee'!B2608)), 16,
IF(ISNUMBER(SEARCH("kit17", 'Painel Shopee'!B2608)), 17,
IF(ISNUMBER(SEARCH("kit18", 'Painel Shopee'!B2608)), 18,
IF(ISNUMBER(SEARCH("kit19", 'Painel Shopee'!B2608)), 19,
IF(ISNUMBER(SEARCH("kit20", 'Painel Shopee'!B2608)), 20, 0)))))))))))))))))))</f>
        <v>0</v>
      </c>
      <c r="E2608">
        <f>IF(D2608=0,'Painel Shopee'!C2608,D2608*'Painel Shopee'!C2608)</f>
        <v>0</v>
      </c>
    </row>
    <row r="2609" spans="1:5" x14ac:dyDescent="0.25">
      <c r="A2609">
        <f>IF(ISNUMBER(SEARCH("kit 2", 'Painel ML'!C2609)), 2,
IF(ISNUMBER(SEARCH("kit 3", 'Painel ML'!C2609)), 3,
IF(ISNUMBER(SEARCH("kit 4", 'Painel ML'!C2609)), 4,
IF(ISNUMBER(SEARCH("kit 5", 'Painel ML'!C2609)), 5,
IF(ISNUMBER(SEARCH("kit 6", 'Painel ML'!C2609)), 6,
IF(ISNUMBER(SEARCH("kit 7", 'Painel ML'!C2609)), 7,
IF(ISNUMBER(SEARCH("kit 8", 'Painel ML'!C2609)), 8,
IF(ISNUMBER(SEARCH("kit 9", 'Painel ML'!C2609)), 9,
IF(ISNUMBER(SEARCH("kit 10", 'Painel ML'!C2609)), 10,
IF(ISNUMBER(SEARCH("kit 11", 'Painel ML'!C2609)), 11,
IF(ISNUMBER(SEARCH("kit 12", 'Painel ML'!C2609)), 12,
IF(ISNUMBER(SEARCH("kit 13", 'Painel ML'!C2609)), 13,
IF(ISNUMBER(SEARCH("kit 14", 'Painel ML'!C2609)), 14,
IF(ISNUMBER(SEARCH("kit 15", 'Painel ML'!C2609)), 15,
IF(ISNUMBER(SEARCH("kit 16", 'Painel ML'!C2609)), 16,
IF(ISNUMBER(SEARCH("kit 17", 'Painel ML'!C2609)), 17,
IF(ISNUMBER(SEARCH("kit 18", 'Painel ML'!C2609)), 18,
IF(ISNUMBER(SEARCH("kit 19", 'Painel ML'!C2609)), 19,
IF(ISNUMBER(SEARCH("kit 20", 'Painel ML'!C2609)), 20, 0)))))))))))))))))))</f>
        <v>0</v>
      </c>
      <c r="B2609">
        <f>IF(A2609=0,'Painel ML'!A2609,A2609*'Painel ML'!A2609)</f>
        <v>0</v>
      </c>
      <c r="D2609">
        <f>IF(ISNUMBER(SEARCH("kit2", 'Painel Shopee'!B2609)), 2,
IF(ISNUMBER(SEARCH("kit3", 'Painel Shopee'!B2609)), 3,
IF(ISNUMBER(SEARCH("kit4", 'Painel Shopee'!B2609)), 4,
IF(ISNUMBER(SEARCH("kit5", 'Painel Shopee'!B2609)), 5,
IF(ISNUMBER(SEARCH("kit6", 'Painel Shopee'!B2609)), 6,
IF(ISNUMBER(SEARCH("kit7", 'Painel Shopee'!B2609)), 7,
IF(ISNUMBER(SEARCH("kit8", 'Painel Shopee'!B2609)), 8,
IF(ISNUMBER(SEARCH("kit9", 'Painel Shopee'!B2609)), 9,
IF(ISNUMBER(SEARCH("kit10", 'Painel Shopee'!B2609)), 10,
IF(ISNUMBER(SEARCH("kit11", 'Painel Shopee'!B2609)), 11,
IF(ISNUMBER(SEARCH("kit12", 'Painel Shopee'!B2609)), 12,
IF(ISNUMBER(SEARCH("kit13", 'Painel Shopee'!B2609)), 13,
IF(ISNUMBER(SEARCH("kit14", 'Painel Shopee'!B2609)), 14,
IF(ISNUMBER(SEARCH("kit15", 'Painel Shopee'!B2609)), 15,
IF(ISNUMBER(SEARCH("kit16", 'Painel Shopee'!B2609)), 16,
IF(ISNUMBER(SEARCH("kit17", 'Painel Shopee'!B2609)), 17,
IF(ISNUMBER(SEARCH("kit18", 'Painel Shopee'!B2609)), 18,
IF(ISNUMBER(SEARCH("kit19", 'Painel Shopee'!B2609)), 19,
IF(ISNUMBER(SEARCH("kit20", 'Painel Shopee'!B2609)), 20, 0)))))))))))))))))))</f>
        <v>0</v>
      </c>
      <c r="E2609">
        <f>IF(D2609=0,'Painel Shopee'!C2609,D2609*'Painel Shopee'!C2609)</f>
        <v>0</v>
      </c>
    </row>
    <row r="2610" spans="1:5" x14ac:dyDescent="0.25">
      <c r="A2610">
        <f>IF(ISNUMBER(SEARCH("kit 2", 'Painel ML'!C2610)), 2,
IF(ISNUMBER(SEARCH("kit 3", 'Painel ML'!C2610)), 3,
IF(ISNUMBER(SEARCH("kit 4", 'Painel ML'!C2610)), 4,
IF(ISNUMBER(SEARCH("kit 5", 'Painel ML'!C2610)), 5,
IF(ISNUMBER(SEARCH("kit 6", 'Painel ML'!C2610)), 6,
IF(ISNUMBER(SEARCH("kit 7", 'Painel ML'!C2610)), 7,
IF(ISNUMBER(SEARCH("kit 8", 'Painel ML'!C2610)), 8,
IF(ISNUMBER(SEARCH("kit 9", 'Painel ML'!C2610)), 9,
IF(ISNUMBER(SEARCH("kit 10", 'Painel ML'!C2610)), 10,
IF(ISNUMBER(SEARCH("kit 11", 'Painel ML'!C2610)), 11,
IF(ISNUMBER(SEARCH("kit 12", 'Painel ML'!C2610)), 12,
IF(ISNUMBER(SEARCH("kit 13", 'Painel ML'!C2610)), 13,
IF(ISNUMBER(SEARCH("kit 14", 'Painel ML'!C2610)), 14,
IF(ISNUMBER(SEARCH("kit 15", 'Painel ML'!C2610)), 15,
IF(ISNUMBER(SEARCH("kit 16", 'Painel ML'!C2610)), 16,
IF(ISNUMBER(SEARCH("kit 17", 'Painel ML'!C2610)), 17,
IF(ISNUMBER(SEARCH("kit 18", 'Painel ML'!C2610)), 18,
IF(ISNUMBER(SEARCH("kit 19", 'Painel ML'!C2610)), 19,
IF(ISNUMBER(SEARCH("kit 20", 'Painel ML'!C2610)), 20, 0)))))))))))))))))))</f>
        <v>0</v>
      </c>
      <c r="B2610">
        <f>IF(A2610=0,'Painel ML'!A2610,A2610*'Painel ML'!A2610)</f>
        <v>0</v>
      </c>
      <c r="D2610">
        <f>IF(ISNUMBER(SEARCH("kit2", 'Painel Shopee'!B2610)), 2,
IF(ISNUMBER(SEARCH("kit3", 'Painel Shopee'!B2610)), 3,
IF(ISNUMBER(SEARCH("kit4", 'Painel Shopee'!B2610)), 4,
IF(ISNUMBER(SEARCH("kit5", 'Painel Shopee'!B2610)), 5,
IF(ISNUMBER(SEARCH("kit6", 'Painel Shopee'!B2610)), 6,
IF(ISNUMBER(SEARCH("kit7", 'Painel Shopee'!B2610)), 7,
IF(ISNUMBER(SEARCH("kit8", 'Painel Shopee'!B2610)), 8,
IF(ISNUMBER(SEARCH("kit9", 'Painel Shopee'!B2610)), 9,
IF(ISNUMBER(SEARCH("kit10", 'Painel Shopee'!B2610)), 10,
IF(ISNUMBER(SEARCH("kit11", 'Painel Shopee'!B2610)), 11,
IF(ISNUMBER(SEARCH("kit12", 'Painel Shopee'!B2610)), 12,
IF(ISNUMBER(SEARCH("kit13", 'Painel Shopee'!B2610)), 13,
IF(ISNUMBER(SEARCH("kit14", 'Painel Shopee'!B2610)), 14,
IF(ISNUMBER(SEARCH("kit15", 'Painel Shopee'!B2610)), 15,
IF(ISNUMBER(SEARCH("kit16", 'Painel Shopee'!B2610)), 16,
IF(ISNUMBER(SEARCH("kit17", 'Painel Shopee'!B2610)), 17,
IF(ISNUMBER(SEARCH("kit18", 'Painel Shopee'!B2610)), 18,
IF(ISNUMBER(SEARCH("kit19", 'Painel Shopee'!B2610)), 19,
IF(ISNUMBER(SEARCH("kit20", 'Painel Shopee'!B2610)), 20, 0)))))))))))))))))))</f>
        <v>0</v>
      </c>
      <c r="E2610">
        <f>IF(D2610=0,'Painel Shopee'!C2610,D2610*'Painel Shopee'!C2610)</f>
        <v>0</v>
      </c>
    </row>
    <row r="2611" spans="1:5" x14ac:dyDescent="0.25">
      <c r="A2611">
        <f>IF(ISNUMBER(SEARCH("kit 2", 'Painel ML'!C2611)), 2,
IF(ISNUMBER(SEARCH("kit 3", 'Painel ML'!C2611)), 3,
IF(ISNUMBER(SEARCH("kit 4", 'Painel ML'!C2611)), 4,
IF(ISNUMBER(SEARCH("kit 5", 'Painel ML'!C2611)), 5,
IF(ISNUMBER(SEARCH("kit 6", 'Painel ML'!C2611)), 6,
IF(ISNUMBER(SEARCH("kit 7", 'Painel ML'!C2611)), 7,
IF(ISNUMBER(SEARCH("kit 8", 'Painel ML'!C2611)), 8,
IF(ISNUMBER(SEARCH("kit 9", 'Painel ML'!C2611)), 9,
IF(ISNUMBER(SEARCH("kit 10", 'Painel ML'!C2611)), 10,
IF(ISNUMBER(SEARCH("kit 11", 'Painel ML'!C2611)), 11,
IF(ISNUMBER(SEARCH("kit 12", 'Painel ML'!C2611)), 12,
IF(ISNUMBER(SEARCH("kit 13", 'Painel ML'!C2611)), 13,
IF(ISNUMBER(SEARCH("kit 14", 'Painel ML'!C2611)), 14,
IF(ISNUMBER(SEARCH("kit 15", 'Painel ML'!C2611)), 15,
IF(ISNUMBER(SEARCH("kit 16", 'Painel ML'!C2611)), 16,
IF(ISNUMBER(SEARCH("kit 17", 'Painel ML'!C2611)), 17,
IF(ISNUMBER(SEARCH("kit 18", 'Painel ML'!C2611)), 18,
IF(ISNUMBER(SEARCH("kit 19", 'Painel ML'!C2611)), 19,
IF(ISNUMBER(SEARCH("kit 20", 'Painel ML'!C2611)), 20, 0)))))))))))))))))))</f>
        <v>0</v>
      </c>
      <c r="B2611">
        <f>IF(A2611=0,'Painel ML'!A2611,A2611*'Painel ML'!A2611)</f>
        <v>0</v>
      </c>
      <c r="D2611">
        <f>IF(ISNUMBER(SEARCH("kit2", 'Painel Shopee'!B2611)), 2,
IF(ISNUMBER(SEARCH("kit3", 'Painel Shopee'!B2611)), 3,
IF(ISNUMBER(SEARCH("kit4", 'Painel Shopee'!B2611)), 4,
IF(ISNUMBER(SEARCH("kit5", 'Painel Shopee'!B2611)), 5,
IF(ISNUMBER(SEARCH("kit6", 'Painel Shopee'!B2611)), 6,
IF(ISNUMBER(SEARCH("kit7", 'Painel Shopee'!B2611)), 7,
IF(ISNUMBER(SEARCH("kit8", 'Painel Shopee'!B2611)), 8,
IF(ISNUMBER(SEARCH("kit9", 'Painel Shopee'!B2611)), 9,
IF(ISNUMBER(SEARCH("kit10", 'Painel Shopee'!B2611)), 10,
IF(ISNUMBER(SEARCH("kit11", 'Painel Shopee'!B2611)), 11,
IF(ISNUMBER(SEARCH("kit12", 'Painel Shopee'!B2611)), 12,
IF(ISNUMBER(SEARCH("kit13", 'Painel Shopee'!B2611)), 13,
IF(ISNUMBER(SEARCH("kit14", 'Painel Shopee'!B2611)), 14,
IF(ISNUMBER(SEARCH("kit15", 'Painel Shopee'!B2611)), 15,
IF(ISNUMBER(SEARCH("kit16", 'Painel Shopee'!B2611)), 16,
IF(ISNUMBER(SEARCH("kit17", 'Painel Shopee'!B2611)), 17,
IF(ISNUMBER(SEARCH("kit18", 'Painel Shopee'!B2611)), 18,
IF(ISNUMBER(SEARCH("kit19", 'Painel Shopee'!B2611)), 19,
IF(ISNUMBER(SEARCH("kit20", 'Painel Shopee'!B2611)), 20, 0)))))))))))))))))))</f>
        <v>0</v>
      </c>
      <c r="E2611">
        <f>IF(D2611=0,'Painel Shopee'!C2611,D2611*'Painel Shopee'!C2611)</f>
        <v>0</v>
      </c>
    </row>
    <row r="2612" spans="1:5" x14ac:dyDescent="0.25">
      <c r="A2612">
        <f>IF(ISNUMBER(SEARCH("kit 2", 'Painel ML'!C2612)), 2,
IF(ISNUMBER(SEARCH("kit 3", 'Painel ML'!C2612)), 3,
IF(ISNUMBER(SEARCH("kit 4", 'Painel ML'!C2612)), 4,
IF(ISNUMBER(SEARCH("kit 5", 'Painel ML'!C2612)), 5,
IF(ISNUMBER(SEARCH("kit 6", 'Painel ML'!C2612)), 6,
IF(ISNUMBER(SEARCH("kit 7", 'Painel ML'!C2612)), 7,
IF(ISNUMBER(SEARCH("kit 8", 'Painel ML'!C2612)), 8,
IF(ISNUMBER(SEARCH("kit 9", 'Painel ML'!C2612)), 9,
IF(ISNUMBER(SEARCH("kit 10", 'Painel ML'!C2612)), 10,
IF(ISNUMBER(SEARCH("kit 11", 'Painel ML'!C2612)), 11,
IF(ISNUMBER(SEARCH("kit 12", 'Painel ML'!C2612)), 12,
IF(ISNUMBER(SEARCH("kit 13", 'Painel ML'!C2612)), 13,
IF(ISNUMBER(SEARCH("kit 14", 'Painel ML'!C2612)), 14,
IF(ISNUMBER(SEARCH("kit 15", 'Painel ML'!C2612)), 15,
IF(ISNUMBER(SEARCH("kit 16", 'Painel ML'!C2612)), 16,
IF(ISNUMBER(SEARCH("kit 17", 'Painel ML'!C2612)), 17,
IF(ISNUMBER(SEARCH("kit 18", 'Painel ML'!C2612)), 18,
IF(ISNUMBER(SEARCH("kit 19", 'Painel ML'!C2612)), 19,
IF(ISNUMBER(SEARCH("kit 20", 'Painel ML'!C2612)), 20, 0)))))))))))))))))))</f>
        <v>0</v>
      </c>
      <c r="B2612">
        <f>IF(A2612=0,'Painel ML'!A2612,A2612*'Painel ML'!A2612)</f>
        <v>0</v>
      </c>
      <c r="D2612">
        <f>IF(ISNUMBER(SEARCH("kit2", 'Painel Shopee'!B2612)), 2,
IF(ISNUMBER(SEARCH("kit3", 'Painel Shopee'!B2612)), 3,
IF(ISNUMBER(SEARCH("kit4", 'Painel Shopee'!B2612)), 4,
IF(ISNUMBER(SEARCH("kit5", 'Painel Shopee'!B2612)), 5,
IF(ISNUMBER(SEARCH("kit6", 'Painel Shopee'!B2612)), 6,
IF(ISNUMBER(SEARCH("kit7", 'Painel Shopee'!B2612)), 7,
IF(ISNUMBER(SEARCH("kit8", 'Painel Shopee'!B2612)), 8,
IF(ISNUMBER(SEARCH("kit9", 'Painel Shopee'!B2612)), 9,
IF(ISNUMBER(SEARCH("kit10", 'Painel Shopee'!B2612)), 10,
IF(ISNUMBER(SEARCH("kit11", 'Painel Shopee'!B2612)), 11,
IF(ISNUMBER(SEARCH("kit12", 'Painel Shopee'!B2612)), 12,
IF(ISNUMBER(SEARCH("kit13", 'Painel Shopee'!B2612)), 13,
IF(ISNUMBER(SEARCH("kit14", 'Painel Shopee'!B2612)), 14,
IF(ISNUMBER(SEARCH("kit15", 'Painel Shopee'!B2612)), 15,
IF(ISNUMBER(SEARCH("kit16", 'Painel Shopee'!B2612)), 16,
IF(ISNUMBER(SEARCH("kit17", 'Painel Shopee'!B2612)), 17,
IF(ISNUMBER(SEARCH("kit18", 'Painel Shopee'!B2612)), 18,
IF(ISNUMBER(SEARCH("kit19", 'Painel Shopee'!B2612)), 19,
IF(ISNUMBER(SEARCH("kit20", 'Painel Shopee'!B2612)), 20, 0)))))))))))))))))))</f>
        <v>0</v>
      </c>
      <c r="E2612">
        <f>IF(D2612=0,'Painel Shopee'!C2612,D2612*'Painel Shopee'!C2612)</f>
        <v>0</v>
      </c>
    </row>
    <row r="2613" spans="1:5" x14ac:dyDescent="0.25">
      <c r="A2613">
        <f>IF(ISNUMBER(SEARCH("kit 2", 'Painel ML'!C2613)), 2,
IF(ISNUMBER(SEARCH("kit 3", 'Painel ML'!C2613)), 3,
IF(ISNUMBER(SEARCH("kit 4", 'Painel ML'!C2613)), 4,
IF(ISNUMBER(SEARCH("kit 5", 'Painel ML'!C2613)), 5,
IF(ISNUMBER(SEARCH("kit 6", 'Painel ML'!C2613)), 6,
IF(ISNUMBER(SEARCH("kit 7", 'Painel ML'!C2613)), 7,
IF(ISNUMBER(SEARCH("kit 8", 'Painel ML'!C2613)), 8,
IF(ISNUMBER(SEARCH("kit 9", 'Painel ML'!C2613)), 9,
IF(ISNUMBER(SEARCH("kit 10", 'Painel ML'!C2613)), 10,
IF(ISNUMBER(SEARCH("kit 11", 'Painel ML'!C2613)), 11,
IF(ISNUMBER(SEARCH("kit 12", 'Painel ML'!C2613)), 12,
IF(ISNUMBER(SEARCH("kit 13", 'Painel ML'!C2613)), 13,
IF(ISNUMBER(SEARCH("kit 14", 'Painel ML'!C2613)), 14,
IF(ISNUMBER(SEARCH("kit 15", 'Painel ML'!C2613)), 15,
IF(ISNUMBER(SEARCH("kit 16", 'Painel ML'!C2613)), 16,
IF(ISNUMBER(SEARCH("kit 17", 'Painel ML'!C2613)), 17,
IF(ISNUMBER(SEARCH("kit 18", 'Painel ML'!C2613)), 18,
IF(ISNUMBER(SEARCH("kit 19", 'Painel ML'!C2613)), 19,
IF(ISNUMBER(SEARCH("kit 20", 'Painel ML'!C2613)), 20, 0)))))))))))))))))))</f>
        <v>0</v>
      </c>
      <c r="B2613">
        <f>IF(A2613=0,'Painel ML'!A2613,A2613*'Painel ML'!A2613)</f>
        <v>0</v>
      </c>
      <c r="D2613">
        <f>IF(ISNUMBER(SEARCH("kit2", 'Painel Shopee'!B2613)), 2,
IF(ISNUMBER(SEARCH("kit3", 'Painel Shopee'!B2613)), 3,
IF(ISNUMBER(SEARCH("kit4", 'Painel Shopee'!B2613)), 4,
IF(ISNUMBER(SEARCH("kit5", 'Painel Shopee'!B2613)), 5,
IF(ISNUMBER(SEARCH("kit6", 'Painel Shopee'!B2613)), 6,
IF(ISNUMBER(SEARCH("kit7", 'Painel Shopee'!B2613)), 7,
IF(ISNUMBER(SEARCH("kit8", 'Painel Shopee'!B2613)), 8,
IF(ISNUMBER(SEARCH("kit9", 'Painel Shopee'!B2613)), 9,
IF(ISNUMBER(SEARCH("kit10", 'Painel Shopee'!B2613)), 10,
IF(ISNUMBER(SEARCH("kit11", 'Painel Shopee'!B2613)), 11,
IF(ISNUMBER(SEARCH("kit12", 'Painel Shopee'!B2613)), 12,
IF(ISNUMBER(SEARCH("kit13", 'Painel Shopee'!B2613)), 13,
IF(ISNUMBER(SEARCH("kit14", 'Painel Shopee'!B2613)), 14,
IF(ISNUMBER(SEARCH("kit15", 'Painel Shopee'!B2613)), 15,
IF(ISNUMBER(SEARCH("kit16", 'Painel Shopee'!B2613)), 16,
IF(ISNUMBER(SEARCH("kit17", 'Painel Shopee'!B2613)), 17,
IF(ISNUMBER(SEARCH("kit18", 'Painel Shopee'!B2613)), 18,
IF(ISNUMBER(SEARCH("kit19", 'Painel Shopee'!B2613)), 19,
IF(ISNUMBER(SEARCH("kit20", 'Painel Shopee'!B2613)), 20, 0)))))))))))))))))))</f>
        <v>0</v>
      </c>
      <c r="E2613">
        <f>IF(D2613=0,'Painel Shopee'!C2613,D2613*'Painel Shopee'!C2613)</f>
        <v>0</v>
      </c>
    </row>
    <row r="2614" spans="1:5" x14ac:dyDescent="0.25">
      <c r="A2614">
        <f>IF(ISNUMBER(SEARCH("kit 2", 'Painel ML'!C2614)), 2,
IF(ISNUMBER(SEARCH("kit 3", 'Painel ML'!C2614)), 3,
IF(ISNUMBER(SEARCH("kit 4", 'Painel ML'!C2614)), 4,
IF(ISNUMBER(SEARCH("kit 5", 'Painel ML'!C2614)), 5,
IF(ISNUMBER(SEARCH("kit 6", 'Painel ML'!C2614)), 6,
IF(ISNUMBER(SEARCH("kit 7", 'Painel ML'!C2614)), 7,
IF(ISNUMBER(SEARCH("kit 8", 'Painel ML'!C2614)), 8,
IF(ISNUMBER(SEARCH("kit 9", 'Painel ML'!C2614)), 9,
IF(ISNUMBER(SEARCH("kit 10", 'Painel ML'!C2614)), 10,
IF(ISNUMBER(SEARCH("kit 11", 'Painel ML'!C2614)), 11,
IF(ISNUMBER(SEARCH("kit 12", 'Painel ML'!C2614)), 12,
IF(ISNUMBER(SEARCH("kit 13", 'Painel ML'!C2614)), 13,
IF(ISNUMBER(SEARCH("kit 14", 'Painel ML'!C2614)), 14,
IF(ISNUMBER(SEARCH("kit 15", 'Painel ML'!C2614)), 15,
IF(ISNUMBER(SEARCH("kit 16", 'Painel ML'!C2614)), 16,
IF(ISNUMBER(SEARCH("kit 17", 'Painel ML'!C2614)), 17,
IF(ISNUMBER(SEARCH("kit 18", 'Painel ML'!C2614)), 18,
IF(ISNUMBER(SEARCH("kit 19", 'Painel ML'!C2614)), 19,
IF(ISNUMBER(SEARCH("kit 20", 'Painel ML'!C2614)), 20, 0)))))))))))))))))))</f>
        <v>0</v>
      </c>
      <c r="B2614">
        <f>IF(A2614=0,'Painel ML'!A2614,A2614*'Painel ML'!A2614)</f>
        <v>0</v>
      </c>
      <c r="D2614">
        <f>IF(ISNUMBER(SEARCH("kit2", 'Painel Shopee'!B2614)), 2,
IF(ISNUMBER(SEARCH("kit3", 'Painel Shopee'!B2614)), 3,
IF(ISNUMBER(SEARCH("kit4", 'Painel Shopee'!B2614)), 4,
IF(ISNUMBER(SEARCH("kit5", 'Painel Shopee'!B2614)), 5,
IF(ISNUMBER(SEARCH("kit6", 'Painel Shopee'!B2614)), 6,
IF(ISNUMBER(SEARCH("kit7", 'Painel Shopee'!B2614)), 7,
IF(ISNUMBER(SEARCH("kit8", 'Painel Shopee'!B2614)), 8,
IF(ISNUMBER(SEARCH("kit9", 'Painel Shopee'!B2614)), 9,
IF(ISNUMBER(SEARCH("kit10", 'Painel Shopee'!B2614)), 10,
IF(ISNUMBER(SEARCH("kit11", 'Painel Shopee'!B2614)), 11,
IF(ISNUMBER(SEARCH("kit12", 'Painel Shopee'!B2614)), 12,
IF(ISNUMBER(SEARCH("kit13", 'Painel Shopee'!B2614)), 13,
IF(ISNUMBER(SEARCH("kit14", 'Painel Shopee'!B2614)), 14,
IF(ISNUMBER(SEARCH("kit15", 'Painel Shopee'!B2614)), 15,
IF(ISNUMBER(SEARCH("kit16", 'Painel Shopee'!B2614)), 16,
IF(ISNUMBER(SEARCH("kit17", 'Painel Shopee'!B2614)), 17,
IF(ISNUMBER(SEARCH("kit18", 'Painel Shopee'!B2614)), 18,
IF(ISNUMBER(SEARCH("kit19", 'Painel Shopee'!B2614)), 19,
IF(ISNUMBER(SEARCH("kit20", 'Painel Shopee'!B2614)), 20, 0)))))))))))))))))))</f>
        <v>0</v>
      </c>
      <c r="E2614">
        <f>IF(D2614=0,'Painel Shopee'!C2614,D2614*'Painel Shopee'!C2614)</f>
        <v>0</v>
      </c>
    </row>
    <row r="2615" spans="1:5" x14ac:dyDescent="0.25">
      <c r="A2615">
        <f>IF(ISNUMBER(SEARCH("kit 2", 'Painel ML'!C2615)), 2,
IF(ISNUMBER(SEARCH("kit 3", 'Painel ML'!C2615)), 3,
IF(ISNUMBER(SEARCH("kit 4", 'Painel ML'!C2615)), 4,
IF(ISNUMBER(SEARCH("kit 5", 'Painel ML'!C2615)), 5,
IF(ISNUMBER(SEARCH("kit 6", 'Painel ML'!C2615)), 6,
IF(ISNUMBER(SEARCH("kit 7", 'Painel ML'!C2615)), 7,
IF(ISNUMBER(SEARCH("kit 8", 'Painel ML'!C2615)), 8,
IF(ISNUMBER(SEARCH("kit 9", 'Painel ML'!C2615)), 9,
IF(ISNUMBER(SEARCH("kit 10", 'Painel ML'!C2615)), 10,
IF(ISNUMBER(SEARCH("kit 11", 'Painel ML'!C2615)), 11,
IF(ISNUMBER(SEARCH("kit 12", 'Painel ML'!C2615)), 12,
IF(ISNUMBER(SEARCH("kit 13", 'Painel ML'!C2615)), 13,
IF(ISNUMBER(SEARCH("kit 14", 'Painel ML'!C2615)), 14,
IF(ISNUMBER(SEARCH("kit 15", 'Painel ML'!C2615)), 15,
IF(ISNUMBER(SEARCH("kit 16", 'Painel ML'!C2615)), 16,
IF(ISNUMBER(SEARCH("kit 17", 'Painel ML'!C2615)), 17,
IF(ISNUMBER(SEARCH("kit 18", 'Painel ML'!C2615)), 18,
IF(ISNUMBER(SEARCH("kit 19", 'Painel ML'!C2615)), 19,
IF(ISNUMBER(SEARCH("kit 20", 'Painel ML'!C2615)), 20, 0)))))))))))))))))))</f>
        <v>0</v>
      </c>
      <c r="B2615">
        <f>IF(A2615=0,'Painel ML'!A2615,A2615*'Painel ML'!A2615)</f>
        <v>0</v>
      </c>
      <c r="D2615">
        <f>IF(ISNUMBER(SEARCH("kit2", 'Painel Shopee'!B2615)), 2,
IF(ISNUMBER(SEARCH("kit3", 'Painel Shopee'!B2615)), 3,
IF(ISNUMBER(SEARCH("kit4", 'Painel Shopee'!B2615)), 4,
IF(ISNUMBER(SEARCH("kit5", 'Painel Shopee'!B2615)), 5,
IF(ISNUMBER(SEARCH("kit6", 'Painel Shopee'!B2615)), 6,
IF(ISNUMBER(SEARCH("kit7", 'Painel Shopee'!B2615)), 7,
IF(ISNUMBER(SEARCH("kit8", 'Painel Shopee'!B2615)), 8,
IF(ISNUMBER(SEARCH("kit9", 'Painel Shopee'!B2615)), 9,
IF(ISNUMBER(SEARCH("kit10", 'Painel Shopee'!B2615)), 10,
IF(ISNUMBER(SEARCH("kit11", 'Painel Shopee'!B2615)), 11,
IF(ISNUMBER(SEARCH("kit12", 'Painel Shopee'!B2615)), 12,
IF(ISNUMBER(SEARCH("kit13", 'Painel Shopee'!B2615)), 13,
IF(ISNUMBER(SEARCH("kit14", 'Painel Shopee'!B2615)), 14,
IF(ISNUMBER(SEARCH("kit15", 'Painel Shopee'!B2615)), 15,
IF(ISNUMBER(SEARCH("kit16", 'Painel Shopee'!B2615)), 16,
IF(ISNUMBER(SEARCH("kit17", 'Painel Shopee'!B2615)), 17,
IF(ISNUMBER(SEARCH("kit18", 'Painel Shopee'!B2615)), 18,
IF(ISNUMBER(SEARCH("kit19", 'Painel Shopee'!B2615)), 19,
IF(ISNUMBER(SEARCH("kit20", 'Painel Shopee'!B2615)), 20, 0)))))))))))))))))))</f>
        <v>0</v>
      </c>
      <c r="E2615">
        <f>IF(D2615=0,'Painel Shopee'!C2615,D2615*'Painel Shopee'!C2615)</f>
        <v>0</v>
      </c>
    </row>
    <row r="2616" spans="1:5" x14ac:dyDescent="0.25">
      <c r="A2616">
        <f>IF(ISNUMBER(SEARCH("kit 2", 'Painel ML'!C2616)), 2,
IF(ISNUMBER(SEARCH("kit 3", 'Painel ML'!C2616)), 3,
IF(ISNUMBER(SEARCH("kit 4", 'Painel ML'!C2616)), 4,
IF(ISNUMBER(SEARCH("kit 5", 'Painel ML'!C2616)), 5,
IF(ISNUMBER(SEARCH("kit 6", 'Painel ML'!C2616)), 6,
IF(ISNUMBER(SEARCH("kit 7", 'Painel ML'!C2616)), 7,
IF(ISNUMBER(SEARCH("kit 8", 'Painel ML'!C2616)), 8,
IF(ISNUMBER(SEARCH("kit 9", 'Painel ML'!C2616)), 9,
IF(ISNUMBER(SEARCH("kit 10", 'Painel ML'!C2616)), 10,
IF(ISNUMBER(SEARCH("kit 11", 'Painel ML'!C2616)), 11,
IF(ISNUMBER(SEARCH("kit 12", 'Painel ML'!C2616)), 12,
IF(ISNUMBER(SEARCH("kit 13", 'Painel ML'!C2616)), 13,
IF(ISNUMBER(SEARCH("kit 14", 'Painel ML'!C2616)), 14,
IF(ISNUMBER(SEARCH("kit 15", 'Painel ML'!C2616)), 15,
IF(ISNUMBER(SEARCH("kit 16", 'Painel ML'!C2616)), 16,
IF(ISNUMBER(SEARCH("kit 17", 'Painel ML'!C2616)), 17,
IF(ISNUMBER(SEARCH("kit 18", 'Painel ML'!C2616)), 18,
IF(ISNUMBER(SEARCH("kit 19", 'Painel ML'!C2616)), 19,
IF(ISNUMBER(SEARCH("kit 20", 'Painel ML'!C2616)), 20, 0)))))))))))))))))))</f>
        <v>0</v>
      </c>
      <c r="B2616">
        <f>IF(A2616=0,'Painel ML'!A2616,A2616*'Painel ML'!A2616)</f>
        <v>0</v>
      </c>
      <c r="D2616">
        <f>IF(ISNUMBER(SEARCH("kit2", 'Painel Shopee'!B2616)), 2,
IF(ISNUMBER(SEARCH("kit3", 'Painel Shopee'!B2616)), 3,
IF(ISNUMBER(SEARCH("kit4", 'Painel Shopee'!B2616)), 4,
IF(ISNUMBER(SEARCH("kit5", 'Painel Shopee'!B2616)), 5,
IF(ISNUMBER(SEARCH("kit6", 'Painel Shopee'!B2616)), 6,
IF(ISNUMBER(SEARCH("kit7", 'Painel Shopee'!B2616)), 7,
IF(ISNUMBER(SEARCH("kit8", 'Painel Shopee'!B2616)), 8,
IF(ISNUMBER(SEARCH("kit9", 'Painel Shopee'!B2616)), 9,
IF(ISNUMBER(SEARCH("kit10", 'Painel Shopee'!B2616)), 10,
IF(ISNUMBER(SEARCH("kit11", 'Painel Shopee'!B2616)), 11,
IF(ISNUMBER(SEARCH("kit12", 'Painel Shopee'!B2616)), 12,
IF(ISNUMBER(SEARCH("kit13", 'Painel Shopee'!B2616)), 13,
IF(ISNUMBER(SEARCH("kit14", 'Painel Shopee'!B2616)), 14,
IF(ISNUMBER(SEARCH("kit15", 'Painel Shopee'!B2616)), 15,
IF(ISNUMBER(SEARCH("kit16", 'Painel Shopee'!B2616)), 16,
IF(ISNUMBER(SEARCH("kit17", 'Painel Shopee'!B2616)), 17,
IF(ISNUMBER(SEARCH("kit18", 'Painel Shopee'!B2616)), 18,
IF(ISNUMBER(SEARCH("kit19", 'Painel Shopee'!B2616)), 19,
IF(ISNUMBER(SEARCH("kit20", 'Painel Shopee'!B2616)), 20, 0)))))))))))))))))))</f>
        <v>0</v>
      </c>
      <c r="E2616">
        <f>IF(D2616=0,'Painel Shopee'!C2616,D2616*'Painel Shopee'!C2616)</f>
        <v>0</v>
      </c>
    </row>
    <row r="2617" spans="1:5" x14ac:dyDescent="0.25">
      <c r="A2617">
        <f>IF(ISNUMBER(SEARCH("kit 2", 'Painel ML'!C2617)), 2,
IF(ISNUMBER(SEARCH("kit 3", 'Painel ML'!C2617)), 3,
IF(ISNUMBER(SEARCH("kit 4", 'Painel ML'!C2617)), 4,
IF(ISNUMBER(SEARCH("kit 5", 'Painel ML'!C2617)), 5,
IF(ISNUMBER(SEARCH("kit 6", 'Painel ML'!C2617)), 6,
IF(ISNUMBER(SEARCH("kit 7", 'Painel ML'!C2617)), 7,
IF(ISNUMBER(SEARCH("kit 8", 'Painel ML'!C2617)), 8,
IF(ISNUMBER(SEARCH("kit 9", 'Painel ML'!C2617)), 9,
IF(ISNUMBER(SEARCH("kit 10", 'Painel ML'!C2617)), 10,
IF(ISNUMBER(SEARCH("kit 11", 'Painel ML'!C2617)), 11,
IF(ISNUMBER(SEARCH("kit 12", 'Painel ML'!C2617)), 12,
IF(ISNUMBER(SEARCH("kit 13", 'Painel ML'!C2617)), 13,
IF(ISNUMBER(SEARCH("kit 14", 'Painel ML'!C2617)), 14,
IF(ISNUMBER(SEARCH("kit 15", 'Painel ML'!C2617)), 15,
IF(ISNUMBER(SEARCH("kit 16", 'Painel ML'!C2617)), 16,
IF(ISNUMBER(SEARCH("kit 17", 'Painel ML'!C2617)), 17,
IF(ISNUMBER(SEARCH("kit 18", 'Painel ML'!C2617)), 18,
IF(ISNUMBER(SEARCH("kit 19", 'Painel ML'!C2617)), 19,
IF(ISNUMBER(SEARCH("kit 20", 'Painel ML'!C2617)), 20, 0)))))))))))))))))))</f>
        <v>0</v>
      </c>
      <c r="B2617">
        <f>IF(A2617=0,'Painel ML'!A2617,A2617*'Painel ML'!A2617)</f>
        <v>0</v>
      </c>
      <c r="D2617">
        <f>IF(ISNUMBER(SEARCH("kit2", 'Painel Shopee'!B2617)), 2,
IF(ISNUMBER(SEARCH("kit3", 'Painel Shopee'!B2617)), 3,
IF(ISNUMBER(SEARCH("kit4", 'Painel Shopee'!B2617)), 4,
IF(ISNUMBER(SEARCH("kit5", 'Painel Shopee'!B2617)), 5,
IF(ISNUMBER(SEARCH("kit6", 'Painel Shopee'!B2617)), 6,
IF(ISNUMBER(SEARCH("kit7", 'Painel Shopee'!B2617)), 7,
IF(ISNUMBER(SEARCH("kit8", 'Painel Shopee'!B2617)), 8,
IF(ISNUMBER(SEARCH("kit9", 'Painel Shopee'!B2617)), 9,
IF(ISNUMBER(SEARCH("kit10", 'Painel Shopee'!B2617)), 10,
IF(ISNUMBER(SEARCH("kit11", 'Painel Shopee'!B2617)), 11,
IF(ISNUMBER(SEARCH("kit12", 'Painel Shopee'!B2617)), 12,
IF(ISNUMBER(SEARCH("kit13", 'Painel Shopee'!B2617)), 13,
IF(ISNUMBER(SEARCH("kit14", 'Painel Shopee'!B2617)), 14,
IF(ISNUMBER(SEARCH("kit15", 'Painel Shopee'!B2617)), 15,
IF(ISNUMBER(SEARCH("kit16", 'Painel Shopee'!B2617)), 16,
IF(ISNUMBER(SEARCH("kit17", 'Painel Shopee'!B2617)), 17,
IF(ISNUMBER(SEARCH("kit18", 'Painel Shopee'!B2617)), 18,
IF(ISNUMBER(SEARCH("kit19", 'Painel Shopee'!B2617)), 19,
IF(ISNUMBER(SEARCH("kit20", 'Painel Shopee'!B2617)), 20, 0)))))))))))))))))))</f>
        <v>0</v>
      </c>
      <c r="E2617">
        <f>IF(D2617=0,'Painel Shopee'!C2617,D2617*'Painel Shopee'!C2617)</f>
        <v>0</v>
      </c>
    </row>
    <row r="2618" spans="1:5" x14ac:dyDescent="0.25">
      <c r="A2618">
        <f>IF(ISNUMBER(SEARCH("kit 2", 'Painel ML'!C2618)), 2,
IF(ISNUMBER(SEARCH("kit 3", 'Painel ML'!C2618)), 3,
IF(ISNUMBER(SEARCH("kit 4", 'Painel ML'!C2618)), 4,
IF(ISNUMBER(SEARCH("kit 5", 'Painel ML'!C2618)), 5,
IF(ISNUMBER(SEARCH("kit 6", 'Painel ML'!C2618)), 6,
IF(ISNUMBER(SEARCH("kit 7", 'Painel ML'!C2618)), 7,
IF(ISNUMBER(SEARCH("kit 8", 'Painel ML'!C2618)), 8,
IF(ISNUMBER(SEARCH("kit 9", 'Painel ML'!C2618)), 9,
IF(ISNUMBER(SEARCH("kit 10", 'Painel ML'!C2618)), 10,
IF(ISNUMBER(SEARCH("kit 11", 'Painel ML'!C2618)), 11,
IF(ISNUMBER(SEARCH("kit 12", 'Painel ML'!C2618)), 12,
IF(ISNUMBER(SEARCH("kit 13", 'Painel ML'!C2618)), 13,
IF(ISNUMBER(SEARCH("kit 14", 'Painel ML'!C2618)), 14,
IF(ISNUMBER(SEARCH("kit 15", 'Painel ML'!C2618)), 15,
IF(ISNUMBER(SEARCH("kit 16", 'Painel ML'!C2618)), 16,
IF(ISNUMBER(SEARCH("kit 17", 'Painel ML'!C2618)), 17,
IF(ISNUMBER(SEARCH("kit 18", 'Painel ML'!C2618)), 18,
IF(ISNUMBER(SEARCH("kit 19", 'Painel ML'!C2618)), 19,
IF(ISNUMBER(SEARCH("kit 20", 'Painel ML'!C2618)), 20, 0)))))))))))))))))))</f>
        <v>0</v>
      </c>
      <c r="B2618">
        <f>IF(A2618=0,'Painel ML'!A2618,A2618*'Painel ML'!A2618)</f>
        <v>0</v>
      </c>
      <c r="D2618">
        <f>IF(ISNUMBER(SEARCH("kit2", 'Painel Shopee'!B2618)), 2,
IF(ISNUMBER(SEARCH("kit3", 'Painel Shopee'!B2618)), 3,
IF(ISNUMBER(SEARCH("kit4", 'Painel Shopee'!B2618)), 4,
IF(ISNUMBER(SEARCH("kit5", 'Painel Shopee'!B2618)), 5,
IF(ISNUMBER(SEARCH("kit6", 'Painel Shopee'!B2618)), 6,
IF(ISNUMBER(SEARCH("kit7", 'Painel Shopee'!B2618)), 7,
IF(ISNUMBER(SEARCH("kit8", 'Painel Shopee'!B2618)), 8,
IF(ISNUMBER(SEARCH("kit9", 'Painel Shopee'!B2618)), 9,
IF(ISNUMBER(SEARCH("kit10", 'Painel Shopee'!B2618)), 10,
IF(ISNUMBER(SEARCH("kit11", 'Painel Shopee'!B2618)), 11,
IF(ISNUMBER(SEARCH("kit12", 'Painel Shopee'!B2618)), 12,
IF(ISNUMBER(SEARCH("kit13", 'Painel Shopee'!B2618)), 13,
IF(ISNUMBER(SEARCH("kit14", 'Painel Shopee'!B2618)), 14,
IF(ISNUMBER(SEARCH("kit15", 'Painel Shopee'!B2618)), 15,
IF(ISNUMBER(SEARCH("kit16", 'Painel Shopee'!B2618)), 16,
IF(ISNUMBER(SEARCH("kit17", 'Painel Shopee'!B2618)), 17,
IF(ISNUMBER(SEARCH("kit18", 'Painel Shopee'!B2618)), 18,
IF(ISNUMBER(SEARCH("kit19", 'Painel Shopee'!B2618)), 19,
IF(ISNUMBER(SEARCH("kit20", 'Painel Shopee'!B2618)), 20, 0)))))))))))))))))))</f>
        <v>0</v>
      </c>
      <c r="E2618">
        <f>IF(D2618=0,'Painel Shopee'!C2618,D2618*'Painel Shopee'!C2618)</f>
        <v>0</v>
      </c>
    </row>
    <row r="2619" spans="1:5" x14ac:dyDescent="0.25">
      <c r="A2619">
        <f>IF(ISNUMBER(SEARCH("kit 2", 'Painel ML'!C2619)), 2,
IF(ISNUMBER(SEARCH("kit 3", 'Painel ML'!C2619)), 3,
IF(ISNUMBER(SEARCH("kit 4", 'Painel ML'!C2619)), 4,
IF(ISNUMBER(SEARCH("kit 5", 'Painel ML'!C2619)), 5,
IF(ISNUMBER(SEARCH("kit 6", 'Painel ML'!C2619)), 6,
IF(ISNUMBER(SEARCH("kit 7", 'Painel ML'!C2619)), 7,
IF(ISNUMBER(SEARCH("kit 8", 'Painel ML'!C2619)), 8,
IF(ISNUMBER(SEARCH("kit 9", 'Painel ML'!C2619)), 9,
IF(ISNUMBER(SEARCH("kit 10", 'Painel ML'!C2619)), 10,
IF(ISNUMBER(SEARCH("kit 11", 'Painel ML'!C2619)), 11,
IF(ISNUMBER(SEARCH("kit 12", 'Painel ML'!C2619)), 12,
IF(ISNUMBER(SEARCH("kit 13", 'Painel ML'!C2619)), 13,
IF(ISNUMBER(SEARCH("kit 14", 'Painel ML'!C2619)), 14,
IF(ISNUMBER(SEARCH("kit 15", 'Painel ML'!C2619)), 15,
IF(ISNUMBER(SEARCH("kit 16", 'Painel ML'!C2619)), 16,
IF(ISNUMBER(SEARCH("kit 17", 'Painel ML'!C2619)), 17,
IF(ISNUMBER(SEARCH("kit 18", 'Painel ML'!C2619)), 18,
IF(ISNUMBER(SEARCH("kit 19", 'Painel ML'!C2619)), 19,
IF(ISNUMBER(SEARCH("kit 20", 'Painel ML'!C2619)), 20, 0)))))))))))))))))))</f>
        <v>0</v>
      </c>
      <c r="B2619">
        <f>IF(A2619=0,'Painel ML'!A2619,A2619*'Painel ML'!A2619)</f>
        <v>0</v>
      </c>
      <c r="D2619">
        <f>IF(ISNUMBER(SEARCH("kit2", 'Painel Shopee'!B2619)), 2,
IF(ISNUMBER(SEARCH("kit3", 'Painel Shopee'!B2619)), 3,
IF(ISNUMBER(SEARCH("kit4", 'Painel Shopee'!B2619)), 4,
IF(ISNUMBER(SEARCH("kit5", 'Painel Shopee'!B2619)), 5,
IF(ISNUMBER(SEARCH("kit6", 'Painel Shopee'!B2619)), 6,
IF(ISNUMBER(SEARCH("kit7", 'Painel Shopee'!B2619)), 7,
IF(ISNUMBER(SEARCH("kit8", 'Painel Shopee'!B2619)), 8,
IF(ISNUMBER(SEARCH("kit9", 'Painel Shopee'!B2619)), 9,
IF(ISNUMBER(SEARCH("kit10", 'Painel Shopee'!B2619)), 10,
IF(ISNUMBER(SEARCH("kit11", 'Painel Shopee'!B2619)), 11,
IF(ISNUMBER(SEARCH("kit12", 'Painel Shopee'!B2619)), 12,
IF(ISNUMBER(SEARCH("kit13", 'Painel Shopee'!B2619)), 13,
IF(ISNUMBER(SEARCH("kit14", 'Painel Shopee'!B2619)), 14,
IF(ISNUMBER(SEARCH("kit15", 'Painel Shopee'!B2619)), 15,
IF(ISNUMBER(SEARCH("kit16", 'Painel Shopee'!B2619)), 16,
IF(ISNUMBER(SEARCH("kit17", 'Painel Shopee'!B2619)), 17,
IF(ISNUMBER(SEARCH("kit18", 'Painel Shopee'!B2619)), 18,
IF(ISNUMBER(SEARCH("kit19", 'Painel Shopee'!B2619)), 19,
IF(ISNUMBER(SEARCH("kit20", 'Painel Shopee'!B2619)), 20, 0)))))))))))))))))))</f>
        <v>0</v>
      </c>
      <c r="E2619">
        <f>IF(D2619=0,'Painel Shopee'!C2619,D2619*'Painel Shopee'!C2619)</f>
        <v>0</v>
      </c>
    </row>
    <row r="2620" spans="1:5" x14ac:dyDescent="0.25">
      <c r="A2620">
        <f>IF(ISNUMBER(SEARCH("kit 2", 'Painel ML'!C2620)), 2,
IF(ISNUMBER(SEARCH("kit 3", 'Painel ML'!C2620)), 3,
IF(ISNUMBER(SEARCH("kit 4", 'Painel ML'!C2620)), 4,
IF(ISNUMBER(SEARCH("kit 5", 'Painel ML'!C2620)), 5,
IF(ISNUMBER(SEARCH("kit 6", 'Painel ML'!C2620)), 6,
IF(ISNUMBER(SEARCH("kit 7", 'Painel ML'!C2620)), 7,
IF(ISNUMBER(SEARCH("kit 8", 'Painel ML'!C2620)), 8,
IF(ISNUMBER(SEARCH("kit 9", 'Painel ML'!C2620)), 9,
IF(ISNUMBER(SEARCH("kit 10", 'Painel ML'!C2620)), 10,
IF(ISNUMBER(SEARCH("kit 11", 'Painel ML'!C2620)), 11,
IF(ISNUMBER(SEARCH("kit 12", 'Painel ML'!C2620)), 12,
IF(ISNUMBER(SEARCH("kit 13", 'Painel ML'!C2620)), 13,
IF(ISNUMBER(SEARCH("kit 14", 'Painel ML'!C2620)), 14,
IF(ISNUMBER(SEARCH("kit 15", 'Painel ML'!C2620)), 15,
IF(ISNUMBER(SEARCH("kit 16", 'Painel ML'!C2620)), 16,
IF(ISNUMBER(SEARCH("kit 17", 'Painel ML'!C2620)), 17,
IF(ISNUMBER(SEARCH("kit 18", 'Painel ML'!C2620)), 18,
IF(ISNUMBER(SEARCH("kit 19", 'Painel ML'!C2620)), 19,
IF(ISNUMBER(SEARCH("kit 20", 'Painel ML'!C2620)), 20, 0)))))))))))))))))))</f>
        <v>0</v>
      </c>
      <c r="B2620">
        <f>IF(A2620=0,'Painel ML'!A2620,A2620*'Painel ML'!A2620)</f>
        <v>0</v>
      </c>
      <c r="D2620">
        <f>IF(ISNUMBER(SEARCH("kit2", 'Painel Shopee'!B2620)), 2,
IF(ISNUMBER(SEARCH("kit3", 'Painel Shopee'!B2620)), 3,
IF(ISNUMBER(SEARCH("kit4", 'Painel Shopee'!B2620)), 4,
IF(ISNUMBER(SEARCH("kit5", 'Painel Shopee'!B2620)), 5,
IF(ISNUMBER(SEARCH("kit6", 'Painel Shopee'!B2620)), 6,
IF(ISNUMBER(SEARCH("kit7", 'Painel Shopee'!B2620)), 7,
IF(ISNUMBER(SEARCH("kit8", 'Painel Shopee'!B2620)), 8,
IF(ISNUMBER(SEARCH("kit9", 'Painel Shopee'!B2620)), 9,
IF(ISNUMBER(SEARCH("kit10", 'Painel Shopee'!B2620)), 10,
IF(ISNUMBER(SEARCH("kit11", 'Painel Shopee'!B2620)), 11,
IF(ISNUMBER(SEARCH("kit12", 'Painel Shopee'!B2620)), 12,
IF(ISNUMBER(SEARCH("kit13", 'Painel Shopee'!B2620)), 13,
IF(ISNUMBER(SEARCH("kit14", 'Painel Shopee'!B2620)), 14,
IF(ISNUMBER(SEARCH("kit15", 'Painel Shopee'!B2620)), 15,
IF(ISNUMBER(SEARCH("kit16", 'Painel Shopee'!B2620)), 16,
IF(ISNUMBER(SEARCH("kit17", 'Painel Shopee'!B2620)), 17,
IF(ISNUMBER(SEARCH("kit18", 'Painel Shopee'!B2620)), 18,
IF(ISNUMBER(SEARCH("kit19", 'Painel Shopee'!B2620)), 19,
IF(ISNUMBER(SEARCH("kit20", 'Painel Shopee'!B2620)), 20, 0)))))))))))))))))))</f>
        <v>0</v>
      </c>
      <c r="E2620">
        <f>IF(D2620=0,'Painel Shopee'!C2620,D2620*'Painel Shopee'!C2620)</f>
        <v>0</v>
      </c>
    </row>
    <row r="2621" spans="1:5" x14ac:dyDescent="0.25">
      <c r="A2621">
        <f>IF(ISNUMBER(SEARCH("kit 2", 'Painel ML'!C2621)), 2,
IF(ISNUMBER(SEARCH("kit 3", 'Painel ML'!C2621)), 3,
IF(ISNUMBER(SEARCH("kit 4", 'Painel ML'!C2621)), 4,
IF(ISNUMBER(SEARCH("kit 5", 'Painel ML'!C2621)), 5,
IF(ISNUMBER(SEARCH("kit 6", 'Painel ML'!C2621)), 6,
IF(ISNUMBER(SEARCH("kit 7", 'Painel ML'!C2621)), 7,
IF(ISNUMBER(SEARCH("kit 8", 'Painel ML'!C2621)), 8,
IF(ISNUMBER(SEARCH("kit 9", 'Painel ML'!C2621)), 9,
IF(ISNUMBER(SEARCH("kit 10", 'Painel ML'!C2621)), 10,
IF(ISNUMBER(SEARCH("kit 11", 'Painel ML'!C2621)), 11,
IF(ISNUMBER(SEARCH("kit 12", 'Painel ML'!C2621)), 12,
IF(ISNUMBER(SEARCH("kit 13", 'Painel ML'!C2621)), 13,
IF(ISNUMBER(SEARCH("kit 14", 'Painel ML'!C2621)), 14,
IF(ISNUMBER(SEARCH("kit 15", 'Painel ML'!C2621)), 15,
IF(ISNUMBER(SEARCH("kit 16", 'Painel ML'!C2621)), 16,
IF(ISNUMBER(SEARCH("kit 17", 'Painel ML'!C2621)), 17,
IF(ISNUMBER(SEARCH("kit 18", 'Painel ML'!C2621)), 18,
IF(ISNUMBER(SEARCH("kit 19", 'Painel ML'!C2621)), 19,
IF(ISNUMBER(SEARCH("kit 20", 'Painel ML'!C2621)), 20, 0)))))))))))))))))))</f>
        <v>0</v>
      </c>
      <c r="B2621">
        <f>IF(A2621=0,'Painel ML'!A2621,A2621*'Painel ML'!A2621)</f>
        <v>0</v>
      </c>
      <c r="D2621">
        <f>IF(ISNUMBER(SEARCH("kit2", 'Painel Shopee'!B2621)), 2,
IF(ISNUMBER(SEARCH("kit3", 'Painel Shopee'!B2621)), 3,
IF(ISNUMBER(SEARCH("kit4", 'Painel Shopee'!B2621)), 4,
IF(ISNUMBER(SEARCH("kit5", 'Painel Shopee'!B2621)), 5,
IF(ISNUMBER(SEARCH("kit6", 'Painel Shopee'!B2621)), 6,
IF(ISNUMBER(SEARCH("kit7", 'Painel Shopee'!B2621)), 7,
IF(ISNUMBER(SEARCH("kit8", 'Painel Shopee'!B2621)), 8,
IF(ISNUMBER(SEARCH("kit9", 'Painel Shopee'!B2621)), 9,
IF(ISNUMBER(SEARCH("kit10", 'Painel Shopee'!B2621)), 10,
IF(ISNUMBER(SEARCH("kit11", 'Painel Shopee'!B2621)), 11,
IF(ISNUMBER(SEARCH("kit12", 'Painel Shopee'!B2621)), 12,
IF(ISNUMBER(SEARCH("kit13", 'Painel Shopee'!B2621)), 13,
IF(ISNUMBER(SEARCH("kit14", 'Painel Shopee'!B2621)), 14,
IF(ISNUMBER(SEARCH("kit15", 'Painel Shopee'!B2621)), 15,
IF(ISNUMBER(SEARCH("kit16", 'Painel Shopee'!B2621)), 16,
IF(ISNUMBER(SEARCH("kit17", 'Painel Shopee'!B2621)), 17,
IF(ISNUMBER(SEARCH("kit18", 'Painel Shopee'!B2621)), 18,
IF(ISNUMBER(SEARCH("kit19", 'Painel Shopee'!B2621)), 19,
IF(ISNUMBER(SEARCH("kit20", 'Painel Shopee'!B2621)), 20, 0)))))))))))))))))))</f>
        <v>0</v>
      </c>
      <c r="E2621">
        <f>IF(D2621=0,'Painel Shopee'!C2621,D2621*'Painel Shopee'!C2621)</f>
        <v>0</v>
      </c>
    </row>
    <row r="2622" spans="1:5" x14ac:dyDescent="0.25">
      <c r="A2622">
        <f>IF(ISNUMBER(SEARCH("kit 2", 'Painel ML'!C2622)), 2,
IF(ISNUMBER(SEARCH("kit 3", 'Painel ML'!C2622)), 3,
IF(ISNUMBER(SEARCH("kit 4", 'Painel ML'!C2622)), 4,
IF(ISNUMBER(SEARCH("kit 5", 'Painel ML'!C2622)), 5,
IF(ISNUMBER(SEARCH("kit 6", 'Painel ML'!C2622)), 6,
IF(ISNUMBER(SEARCH("kit 7", 'Painel ML'!C2622)), 7,
IF(ISNUMBER(SEARCH("kit 8", 'Painel ML'!C2622)), 8,
IF(ISNUMBER(SEARCH("kit 9", 'Painel ML'!C2622)), 9,
IF(ISNUMBER(SEARCH("kit 10", 'Painel ML'!C2622)), 10,
IF(ISNUMBER(SEARCH("kit 11", 'Painel ML'!C2622)), 11,
IF(ISNUMBER(SEARCH("kit 12", 'Painel ML'!C2622)), 12,
IF(ISNUMBER(SEARCH("kit 13", 'Painel ML'!C2622)), 13,
IF(ISNUMBER(SEARCH("kit 14", 'Painel ML'!C2622)), 14,
IF(ISNUMBER(SEARCH("kit 15", 'Painel ML'!C2622)), 15,
IF(ISNUMBER(SEARCH("kit 16", 'Painel ML'!C2622)), 16,
IF(ISNUMBER(SEARCH("kit 17", 'Painel ML'!C2622)), 17,
IF(ISNUMBER(SEARCH("kit 18", 'Painel ML'!C2622)), 18,
IF(ISNUMBER(SEARCH("kit 19", 'Painel ML'!C2622)), 19,
IF(ISNUMBER(SEARCH("kit 20", 'Painel ML'!C2622)), 20, 0)))))))))))))))))))</f>
        <v>0</v>
      </c>
      <c r="B2622">
        <f>IF(A2622=0,'Painel ML'!A2622,A2622*'Painel ML'!A2622)</f>
        <v>0</v>
      </c>
      <c r="D2622">
        <f>IF(ISNUMBER(SEARCH("kit2", 'Painel Shopee'!B2622)), 2,
IF(ISNUMBER(SEARCH("kit3", 'Painel Shopee'!B2622)), 3,
IF(ISNUMBER(SEARCH("kit4", 'Painel Shopee'!B2622)), 4,
IF(ISNUMBER(SEARCH("kit5", 'Painel Shopee'!B2622)), 5,
IF(ISNUMBER(SEARCH("kit6", 'Painel Shopee'!B2622)), 6,
IF(ISNUMBER(SEARCH("kit7", 'Painel Shopee'!B2622)), 7,
IF(ISNUMBER(SEARCH("kit8", 'Painel Shopee'!B2622)), 8,
IF(ISNUMBER(SEARCH("kit9", 'Painel Shopee'!B2622)), 9,
IF(ISNUMBER(SEARCH("kit10", 'Painel Shopee'!B2622)), 10,
IF(ISNUMBER(SEARCH("kit11", 'Painel Shopee'!B2622)), 11,
IF(ISNUMBER(SEARCH("kit12", 'Painel Shopee'!B2622)), 12,
IF(ISNUMBER(SEARCH("kit13", 'Painel Shopee'!B2622)), 13,
IF(ISNUMBER(SEARCH("kit14", 'Painel Shopee'!B2622)), 14,
IF(ISNUMBER(SEARCH("kit15", 'Painel Shopee'!B2622)), 15,
IF(ISNUMBER(SEARCH("kit16", 'Painel Shopee'!B2622)), 16,
IF(ISNUMBER(SEARCH("kit17", 'Painel Shopee'!B2622)), 17,
IF(ISNUMBER(SEARCH("kit18", 'Painel Shopee'!B2622)), 18,
IF(ISNUMBER(SEARCH("kit19", 'Painel Shopee'!B2622)), 19,
IF(ISNUMBER(SEARCH("kit20", 'Painel Shopee'!B2622)), 20, 0)))))))))))))))))))</f>
        <v>0</v>
      </c>
      <c r="E2622">
        <f>IF(D2622=0,'Painel Shopee'!C2622,D2622*'Painel Shopee'!C2622)</f>
        <v>0</v>
      </c>
    </row>
    <row r="2623" spans="1:5" x14ac:dyDescent="0.25">
      <c r="A2623">
        <f>IF(ISNUMBER(SEARCH("kit 2", 'Painel ML'!C2623)), 2,
IF(ISNUMBER(SEARCH("kit 3", 'Painel ML'!C2623)), 3,
IF(ISNUMBER(SEARCH("kit 4", 'Painel ML'!C2623)), 4,
IF(ISNUMBER(SEARCH("kit 5", 'Painel ML'!C2623)), 5,
IF(ISNUMBER(SEARCH("kit 6", 'Painel ML'!C2623)), 6,
IF(ISNUMBER(SEARCH("kit 7", 'Painel ML'!C2623)), 7,
IF(ISNUMBER(SEARCH("kit 8", 'Painel ML'!C2623)), 8,
IF(ISNUMBER(SEARCH("kit 9", 'Painel ML'!C2623)), 9,
IF(ISNUMBER(SEARCH("kit 10", 'Painel ML'!C2623)), 10,
IF(ISNUMBER(SEARCH("kit 11", 'Painel ML'!C2623)), 11,
IF(ISNUMBER(SEARCH("kit 12", 'Painel ML'!C2623)), 12,
IF(ISNUMBER(SEARCH("kit 13", 'Painel ML'!C2623)), 13,
IF(ISNUMBER(SEARCH("kit 14", 'Painel ML'!C2623)), 14,
IF(ISNUMBER(SEARCH("kit 15", 'Painel ML'!C2623)), 15,
IF(ISNUMBER(SEARCH("kit 16", 'Painel ML'!C2623)), 16,
IF(ISNUMBER(SEARCH("kit 17", 'Painel ML'!C2623)), 17,
IF(ISNUMBER(SEARCH("kit 18", 'Painel ML'!C2623)), 18,
IF(ISNUMBER(SEARCH("kit 19", 'Painel ML'!C2623)), 19,
IF(ISNUMBER(SEARCH("kit 20", 'Painel ML'!C2623)), 20, 0)))))))))))))))))))</f>
        <v>0</v>
      </c>
      <c r="B2623">
        <f>IF(A2623=0,'Painel ML'!A2623,A2623*'Painel ML'!A2623)</f>
        <v>0</v>
      </c>
      <c r="D2623">
        <f>IF(ISNUMBER(SEARCH("kit2", 'Painel Shopee'!B2623)), 2,
IF(ISNUMBER(SEARCH("kit3", 'Painel Shopee'!B2623)), 3,
IF(ISNUMBER(SEARCH("kit4", 'Painel Shopee'!B2623)), 4,
IF(ISNUMBER(SEARCH("kit5", 'Painel Shopee'!B2623)), 5,
IF(ISNUMBER(SEARCH("kit6", 'Painel Shopee'!B2623)), 6,
IF(ISNUMBER(SEARCH("kit7", 'Painel Shopee'!B2623)), 7,
IF(ISNUMBER(SEARCH("kit8", 'Painel Shopee'!B2623)), 8,
IF(ISNUMBER(SEARCH("kit9", 'Painel Shopee'!B2623)), 9,
IF(ISNUMBER(SEARCH("kit10", 'Painel Shopee'!B2623)), 10,
IF(ISNUMBER(SEARCH("kit11", 'Painel Shopee'!B2623)), 11,
IF(ISNUMBER(SEARCH("kit12", 'Painel Shopee'!B2623)), 12,
IF(ISNUMBER(SEARCH("kit13", 'Painel Shopee'!B2623)), 13,
IF(ISNUMBER(SEARCH("kit14", 'Painel Shopee'!B2623)), 14,
IF(ISNUMBER(SEARCH("kit15", 'Painel Shopee'!B2623)), 15,
IF(ISNUMBER(SEARCH("kit16", 'Painel Shopee'!B2623)), 16,
IF(ISNUMBER(SEARCH("kit17", 'Painel Shopee'!B2623)), 17,
IF(ISNUMBER(SEARCH("kit18", 'Painel Shopee'!B2623)), 18,
IF(ISNUMBER(SEARCH("kit19", 'Painel Shopee'!B2623)), 19,
IF(ISNUMBER(SEARCH("kit20", 'Painel Shopee'!B2623)), 20, 0)))))))))))))))))))</f>
        <v>0</v>
      </c>
      <c r="E2623">
        <f>IF(D2623=0,'Painel Shopee'!C2623,D2623*'Painel Shopee'!C2623)</f>
        <v>0</v>
      </c>
    </row>
    <row r="2624" spans="1:5" x14ac:dyDescent="0.25">
      <c r="A2624">
        <f>IF(ISNUMBER(SEARCH("kit 2", 'Painel ML'!C2624)), 2,
IF(ISNUMBER(SEARCH("kit 3", 'Painel ML'!C2624)), 3,
IF(ISNUMBER(SEARCH("kit 4", 'Painel ML'!C2624)), 4,
IF(ISNUMBER(SEARCH("kit 5", 'Painel ML'!C2624)), 5,
IF(ISNUMBER(SEARCH("kit 6", 'Painel ML'!C2624)), 6,
IF(ISNUMBER(SEARCH("kit 7", 'Painel ML'!C2624)), 7,
IF(ISNUMBER(SEARCH("kit 8", 'Painel ML'!C2624)), 8,
IF(ISNUMBER(SEARCH("kit 9", 'Painel ML'!C2624)), 9,
IF(ISNUMBER(SEARCH("kit 10", 'Painel ML'!C2624)), 10,
IF(ISNUMBER(SEARCH("kit 11", 'Painel ML'!C2624)), 11,
IF(ISNUMBER(SEARCH("kit 12", 'Painel ML'!C2624)), 12,
IF(ISNUMBER(SEARCH("kit 13", 'Painel ML'!C2624)), 13,
IF(ISNUMBER(SEARCH("kit 14", 'Painel ML'!C2624)), 14,
IF(ISNUMBER(SEARCH("kit 15", 'Painel ML'!C2624)), 15,
IF(ISNUMBER(SEARCH("kit 16", 'Painel ML'!C2624)), 16,
IF(ISNUMBER(SEARCH("kit 17", 'Painel ML'!C2624)), 17,
IF(ISNUMBER(SEARCH("kit 18", 'Painel ML'!C2624)), 18,
IF(ISNUMBER(SEARCH("kit 19", 'Painel ML'!C2624)), 19,
IF(ISNUMBER(SEARCH("kit 20", 'Painel ML'!C2624)), 20, 0)))))))))))))))))))</f>
        <v>0</v>
      </c>
      <c r="B2624">
        <f>IF(A2624=0,'Painel ML'!A2624,A2624*'Painel ML'!A2624)</f>
        <v>0</v>
      </c>
      <c r="D2624">
        <f>IF(ISNUMBER(SEARCH("kit2", 'Painel Shopee'!B2624)), 2,
IF(ISNUMBER(SEARCH("kit3", 'Painel Shopee'!B2624)), 3,
IF(ISNUMBER(SEARCH("kit4", 'Painel Shopee'!B2624)), 4,
IF(ISNUMBER(SEARCH("kit5", 'Painel Shopee'!B2624)), 5,
IF(ISNUMBER(SEARCH("kit6", 'Painel Shopee'!B2624)), 6,
IF(ISNUMBER(SEARCH("kit7", 'Painel Shopee'!B2624)), 7,
IF(ISNUMBER(SEARCH("kit8", 'Painel Shopee'!B2624)), 8,
IF(ISNUMBER(SEARCH("kit9", 'Painel Shopee'!B2624)), 9,
IF(ISNUMBER(SEARCH("kit10", 'Painel Shopee'!B2624)), 10,
IF(ISNUMBER(SEARCH("kit11", 'Painel Shopee'!B2624)), 11,
IF(ISNUMBER(SEARCH("kit12", 'Painel Shopee'!B2624)), 12,
IF(ISNUMBER(SEARCH("kit13", 'Painel Shopee'!B2624)), 13,
IF(ISNUMBER(SEARCH("kit14", 'Painel Shopee'!B2624)), 14,
IF(ISNUMBER(SEARCH("kit15", 'Painel Shopee'!B2624)), 15,
IF(ISNUMBER(SEARCH("kit16", 'Painel Shopee'!B2624)), 16,
IF(ISNUMBER(SEARCH("kit17", 'Painel Shopee'!B2624)), 17,
IF(ISNUMBER(SEARCH("kit18", 'Painel Shopee'!B2624)), 18,
IF(ISNUMBER(SEARCH("kit19", 'Painel Shopee'!B2624)), 19,
IF(ISNUMBER(SEARCH("kit20", 'Painel Shopee'!B2624)), 20, 0)))))))))))))))))))</f>
        <v>0</v>
      </c>
      <c r="E2624">
        <f>IF(D2624=0,'Painel Shopee'!C2624,D2624*'Painel Shopee'!C2624)</f>
        <v>0</v>
      </c>
    </row>
    <row r="2625" spans="1:5" x14ac:dyDescent="0.25">
      <c r="A2625">
        <f>IF(ISNUMBER(SEARCH("kit 2", 'Painel ML'!C2625)), 2,
IF(ISNUMBER(SEARCH("kit 3", 'Painel ML'!C2625)), 3,
IF(ISNUMBER(SEARCH("kit 4", 'Painel ML'!C2625)), 4,
IF(ISNUMBER(SEARCH("kit 5", 'Painel ML'!C2625)), 5,
IF(ISNUMBER(SEARCH("kit 6", 'Painel ML'!C2625)), 6,
IF(ISNUMBER(SEARCH("kit 7", 'Painel ML'!C2625)), 7,
IF(ISNUMBER(SEARCH("kit 8", 'Painel ML'!C2625)), 8,
IF(ISNUMBER(SEARCH("kit 9", 'Painel ML'!C2625)), 9,
IF(ISNUMBER(SEARCH("kit 10", 'Painel ML'!C2625)), 10,
IF(ISNUMBER(SEARCH("kit 11", 'Painel ML'!C2625)), 11,
IF(ISNUMBER(SEARCH("kit 12", 'Painel ML'!C2625)), 12,
IF(ISNUMBER(SEARCH("kit 13", 'Painel ML'!C2625)), 13,
IF(ISNUMBER(SEARCH("kit 14", 'Painel ML'!C2625)), 14,
IF(ISNUMBER(SEARCH("kit 15", 'Painel ML'!C2625)), 15,
IF(ISNUMBER(SEARCH("kit 16", 'Painel ML'!C2625)), 16,
IF(ISNUMBER(SEARCH("kit 17", 'Painel ML'!C2625)), 17,
IF(ISNUMBER(SEARCH("kit 18", 'Painel ML'!C2625)), 18,
IF(ISNUMBER(SEARCH("kit 19", 'Painel ML'!C2625)), 19,
IF(ISNUMBER(SEARCH("kit 20", 'Painel ML'!C2625)), 20, 0)))))))))))))))))))</f>
        <v>0</v>
      </c>
      <c r="B2625">
        <f>IF(A2625=0,'Painel ML'!A2625,A2625*'Painel ML'!A2625)</f>
        <v>0</v>
      </c>
      <c r="D2625">
        <f>IF(ISNUMBER(SEARCH("kit2", 'Painel Shopee'!B2625)), 2,
IF(ISNUMBER(SEARCH("kit3", 'Painel Shopee'!B2625)), 3,
IF(ISNUMBER(SEARCH("kit4", 'Painel Shopee'!B2625)), 4,
IF(ISNUMBER(SEARCH("kit5", 'Painel Shopee'!B2625)), 5,
IF(ISNUMBER(SEARCH("kit6", 'Painel Shopee'!B2625)), 6,
IF(ISNUMBER(SEARCH("kit7", 'Painel Shopee'!B2625)), 7,
IF(ISNUMBER(SEARCH("kit8", 'Painel Shopee'!B2625)), 8,
IF(ISNUMBER(SEARCH("kit9", 'Painel Shopee'!B2625)), 9,
IF(ISNUMBER(SEARCH("kit10", 'Painel Shopee'!B2625)), 10,
IF(ISNUMBER(SEARCH("kit11", 'Painel Shopee'!B2625)), 11,
IF(ISNUMBER(SEARCH("kit12", 'Painel Shopee'!B2625)), 12,
IF(ISNUMBER(SEARCH("kit13", 'Painel Shopee'!B2625)), 13,
IF(ISNUMBER(SEARCH("kit14", 'Painel Shopee'!B2625)), 14,
IF(ISNUMBER(SEARCH("kit15", 'Painel Shopee'!B2625)), 15,
IF(ISNUMBER(SEARCH("kit16", 'Painel Shopee'!B2625)), 16,
IF(ISNUMBER(SEARCH("kit17", 'Painel Shopee'!B2625)), 17,
IF(ISNUMBER(SEARCH("kit18", 'Painel Shopee'!B2625)), 18,
IF(ISNUMBER(SEARCH("kit19", 'Painel Shopee'!B2625)), 19,
IF(ISNUMBER(SEARCH("kit20", 'Painel Shopee'!B2625)), 20, 0)))))))))))))))))))</f>
        <v>0</v>
      </c>
      <c r="E2625">
        <f>IF(D2625=0,'Painel Shopee'!C2625,D2625*'Painel Shopee'!C2625)</f>
        <v>0</v>
      </c>
    </row>
    <row r="2626" spans="1:5" x14ac:dyDescent="0.25">
      <c r="A2626">
        <f>IF(ISNUMBER(SEARCH("kit 2", 'Painel ML'!C2626)), 2,
IF(ISNUMBER(SEARCH("kit 3", 'Painel ML'!C2626)), 3,
IF(ISNUMBER(SEARCH("kit 4", 'Painel ML'!C2626)), 4,
IF(ISNUMBER(SEARCH("kit 5", 'Painel ML'!C2626)), 5,
IF(ISNUMBER(SEARCH("kit 6", 'Painel ML'!C2626)), 6,
IF(ISNUMBER(SEARCH("kit 7", 'Painel ML'!C2626)), 7,
IF(ISNUMBER(SEARCH("kit 8", 'Painel ML'!C2626)), 8,
IF(ISNUMBER(SEARCH("kit 9", 'Painel ML'!C2626)), 9,
IF(ISNUMBER(SEARCH("kit 10", 'Painel ML'!C2626)), 10,
IF(ISNUMBER(SEARCH("kit 11", 'Painel ML'!C2626)), 11,
IF(ISNUMBER(SEARCH("kit 12", 'Painel ML'!C2626)), 12,
IF(ISNUMBER(SEARCH("kit 13", 'Painel ML'!C2626)), 13,
IF(ISNUMBER(SEARCH("kit 14", 'Painel ML'!C2626)), 14,
IF(ISNUMBER(SEARCH("kit 15", 'Painel ML'!C2626)), 15,
IF(ISNUMBER(SEARCH("kit 16", 'Painel ML'!C2626)), 16,
IF(ISNUMBER(SEARCH("kit 17", 'Painel ML'!C2626)), 17,
IF(ISNUMBER(SEARCH("kit 18", 'Painel ML'!C2626)), 18,
IF(ISNUMBER(SEARCH("kit 19", 'Painel ML'!C2626)), 19,
IF(ISNUMBER(SEARCH("kit 20", 'Painel ML'!C2626)), 20, 0)))))))))))))))))))</f>
        <v>0</v>
      </c>
      <c r="B2626">
        <f>IF(A2626=0,'Painel ML'!A2626,A2626*'Painel ML'!A2626)</f>
        <v>0</v>
      </c>
      <c r="D2626">
        <f>IF(ISNUMBER(SEARCH("kit2", 'Painel Shopee'!B2626)), 2,
IF(ISNUMBER(SEARCH("kit3", 'Painel Shopee'!B2626)), 3,
IF(ISNUMBER(SEARCH("kit4", 'Painel Shopee'!B2626)), 4,
IF(ISNUMBER(SEARCH("kit5", 'Painel Shopee'!B2626)), 5,
IF(ISNUMBER(SEARCH("kit6", 'Painel Shopee'!B2626)), 6,
IF(ISNUMBER(SEARCH("kit7", 'Painel Shopee'!B2626)), 7,
IF(ISNUMBER(SEARCH("kit8", 'Painel Shopee'!B2626)), 8,
IF(ISNUMBER(SEARCH("kit9", 'Painel Shopee'!B2626)), 9,
IF(ISNUMBER(SEARCH("kit10", 'Painel Shopee'!B2626)), 10,
IF(ISNUMBER(SEARCH("kit11", 'Painel Shopee'!B2626)), 11,
IF(ISNUMBER(SEARCH("kit12", 'Painel Shopee'!B2626)), 12,
IF(ISNUMBER(SEARCH("kit13", 'Painel Shopee'!B2626)), 13,
IF(ISNUMBER(SEARCH("kit14", 'Painel Shopee'!B2626)), 14,
IF(ISNUMBER(SEARCH("kit15", 'Painel Shopee'!B2626)), 15,
IF(ISNUMBER(SEARCH("kit16", 'Painel Shopee'!B2626)), 16,
IF(ISNUMBER(SEARCH("kit17", 'Painel Shopee'!B2626)), 17,
IF(ISNUMBER(SEARCH("kit18", 'Painel Shopee'!B2626)), 18,
IF(ISNUMBER(SEARCH("kit19", 'Painel Shopee'!B2626)), 19,
IF(ISNUMBER(SEARCH("kit20", 'Painel Shopee'!B2626)), 20, 0)))))))))))))))))))</f>
        <v>0</v>
      </c>
      <c r="E2626">
        <f>IF(D2626=0,'Painel Shopee'!C2626,D2626*'Painel Shopee'!C2626)</f>
        <v>0</v>
      </c>
    </row>
    <row r="2627" spans="1:5" x14ac:dyDescent="0.25">
      <c r="A2627">
        <f>IF(ISNUMBER(SEARCH("kit 2", 'Painel ML'!C2627)), 2,
IF(ISNUMBER(SEARCH("kit 3", 'Painel ML'!C2627)), 3,
IF(ISNUMBER(SEARCH("kit 4", 'Painel ML'!C2627)), 4,
IF(ISNUMBER(SEARCH("kit 5", 'Painel ML'!C2627)), 5,
IF(ISNUMBER(SEARCH("kit 6", 'Painel ML'!C2627)), 6,
IF(ISNUMBER(SEARCH("kit 7", 'Painel ML'!C2627)), 7,
IF(ISNUMBER(SEARCH("kit 8", 'Painel ML'!C2627)), 8,
IF(ISNUMBER(SEARCH("kit 9", 'Painel ML'!C2627)), 9,
IF(ISNUMBER(SEARCH("kit 10", 'Painel ML'!C2627)), 10,
IF(ISNUMBER(SEARCH("kit 11", 'Painel ML'!C2627)), 11,
IF(ISNUMBER(SEARCH("kit 12", 'Painel ML'!C2627)), 12,
IF(ISNUMBER(SEARCH("kit 13", 'Painel ML'!C2627)), 13,
IF(ISNUMBER(SEARCH("kit 14", 'Painel ML'!C2627)), 14,
IF(ISNUMBER(SEARCH("kit 15", 'Painel ML'!C2627)), 15,
IF(ISNUMBER(SEARCH("kit 16", 'Painel ML'!C2627)), 16,
IF(ISNUMBER(SEARCH("kit 17", 'Painel ML'!C2627)), 17,
IF(ISNUMBER(SEARCH("kit 18", 'Painel ML'!C2627)), 18,
IF(ISNUMBER(SEARCH("kit 19", 'Painel ML'!C2627)), 19,
IF(ISNUMBER(SEARCH("kit 20", 'Painel ML'!C2627)), 20, 0)))))))))))))))))))</f>
        <v>0</v>
      </c>
      <c r="B2627">
        <f>IF(A2627=0,'Painel ML'!A2627,A2627*'Painel ML'!A2627)</f>
        <v>0</v>
      </c>
      <c r="D2627">
        <f>IF(ISNUMBER(SEARCH("kit2", 'Painel Shopee'!B2627)), 2,
IF(ISNUMBER(SEARCH("kit3", 'Painel Shopee'!B2627)), 3,
IF(ISNUMBER(SEARCH("kit4", 'Painel Shopee'!B2627)), 4,
IF(ISNUMBER(SEARCH("kit5", 'Painel Shopee'!B2627)), 5,
IF(ISNUMBER(SEARCH("kit6", 'Painel Shopee'!B2627)), 6,
IF(ISNUMBER(SEARCH("kit7", 'Painel Shopee'!B2627)), 7,
IF(ISNUMBER(SEARCH("kit8", 'Painel Shopee'!B2627)), 8,
IF(ISNUMBER(SEARCH("kit9", 'Painel Shopee'!B2627)), 9,
IF(ISNUMBER(SEARCH("kit10", 'Painel Shopee'!B2627)), 10,
IF(ISNUMBER(SEARCH("kit11", 'Painel Shopee'!B2627)), 11,
IF(ISNUMBER(SEARCH("kit12", 'Painel Shopee'!B2627)), 12,
IF(ISNUMBER(SEARCH("kit13", 'Painel Shopee'!B2627)), 13,
IF(ISNUMBER(SEARCH("kit14", 'Painel Shopee'!B2627)), 14,
IF(ISNUMBER(SEARCH("kit15", 'Painel Shopee'!B2627)), 15,
IF(ISNUMBER(SEARCH("kit16", 'Painel Shopee'!B2627)), 16,
IF(ISNUMBER(SEARCH("kit17", 'Painel Shopee'!B2627)), 17,
IF(ISNUMBER(SEARCH("kit18", 'Painel Shopee'!B2627)), 18,
IF(ISNUMBER(SEARCH("kit19", 'Painel Shopee'!B2627)), 19,
IF(ISNUMBER(SEARCH("kit20", 'Painel Shopee'!B2627)), 20, 0)))))))))))))))))))</f>
        <v>0</v>
      </c>
      <c r="E2627">
        <f>IF(D2627=0,'Painel Shopee'!C2627,D2627*'Painel Shopee'!C2627)</f>
        <v>0</v>
      </c>
    </row>
    <row r="2628" spans="1:5" x14ac:dyDescent="0.25">
      <c r="A2628">
        <f>IF(ISNUMBER(SEARCH("kit 2", 'Painel ML'!C2628)), 2,
IF(ISNUMBER(SEARCH("kit 3", 'Painel ML'!C2628)), 3,
IF(ISNUMBER(SEARCH("kit 4", 'Painel ML'!C2628)), 4,
IF(ISNUMBER(SEARCH("kit 5", 'Painel ML'!C2628)), 5,
IF(ISNUMBER(SEARCH("kit 6", 'Painel ML'!C2628)), 6,
IF(ISNUMBER(SEARCH("kit 7", 'Painel ML'!C2628)), 7,
IF(ISNUMBER(SEARCH("kit 8", 'Painel ML'!C2628)), 8,
IF(ISNUMBER(SEARCH("kit 9", 'Painel ML'!C2628)), 9,
IF(ISNUMBER(SEARCH("kit 10", 'Painel ML'!C2628)), 10,
IF(ISNUMBER(SEARCH("kit 11", 'Painel ML'!C2628)), 11,
IF(ISNUMBER(SEARCH("kit 12", 'Painel ML'!C2628)), 12,
IF(ISNUMBER(SEARCH("kit 13", 'Painel ML'!C2628)), 13,
IF(ISNUMBER(SEARCH("kit 14", 'Painel ML'!C2628)), 14,
IF(ISNUMBER(SEARCH("kit 15", 'Painel ML'!C2628)), 15,
IF(ISNUMBER(SEARCH("kit 16", 'Painel ML'!C2628)), 16,
IF(ISNUMBER(SEARCH("kit 17", 'Painel ML'!C2628)), 17,
IF(ISNUMBER(SEARCH("kit 18", 'Painel ML'!C2628)), 18,
IF(ISNUMBER(SEARCH("kit 19", 'Painel ML'!C2628)), 19,
IF(ISNUMBER(SEARCH("kit 20", 'Painel ML'!C2628)), 20, 0)))))))))))))))))))</f>
        <v>0</v>
      </c>
      <c r="B2628">
        <f>IF(A2628=0,'Painel ML'!A2628,A2628*'Painel ML'!A2628)</f>
        <v>0</v>
      </c>
      <c r="D2628">
        <f>IF(ISNUMBER(SEARCH("kit2", 'Painel Shopee'!B2628)), 2,
IF(ISNUMBER(SEARCH("kit3", 'Painel Shopee'!B2628)), 3,
IF(ISNUMBER(SEARCH("kit4", 'Painel Shopee'!B2628)), 4,
IF(ISNUMBER(SEARCH("kit5", 'Painel Shopee'!B2628)), 5,
IF(ISNUMBER(SEARCH("kit6", 'Painel Shopee'!B2628)), 6,
IF(ISNUMBER(SEARCH("kit7", 'Painel Shopee'!B2628)), 7,
IF(ISNUMBER(SEARCH("kit8", 'Painel Shopee'!B2628)), 8,
IF(ISNUMBER(SEARCH("kit9", 'Painel Shopee'!B2628)), 9,
IF(ISNUMBER(SEARCH("kit10", 'Painel Shopee'!B2628)), 10,
IF(ISNUMBER(SEARCH("kit11", 'Painel Shopee'!B2628)), 11,
IF(ISNUMBER(SEARCH("kit12", 'Painel Shopee'!B2628)), 12,
IF(ISNUMBER(SEARCH("kit13", 'Painel Shopee'!B2628)), 13,
IF(ISNUMBER(SEARCH("kit14", 'Painel Shopee'!B2628)), 14,
IF(ISNUMBER(SEARCH("kit15", 'Painel Shopee'!B2628)), 15,
IF(ISNUMBER(SEARCH("kit16", 'Painel Shopee'!B2628)), 16,
IF(ISNUMBER(SEARCH("kit17", 'Painel Shopee'!B2628)), 17,
IF(ISNUMBER(SEARCH("kit18", 'Painel Shopee'!B2628)), 18,
IF(ISNUMBER(SEARCH("kit19", 'Painel Shopee'!B2628)), 19,
IF(ISNUMBER(SEARCH("kit20", 'Painel Shopee'!B2628)), 20, 0)))))))))))))))))))</f>
        <v>0</v>
      </c>
      <c r="E2628">
        <f>IF(D2628=0,'Painel Shopee'!C2628,D2628*'Painel Shopee'!C2628)</f>
        <v>0</v>
      </c>
    </row>
    <row r="2629" spans="1:5" x14ac:dyDescent="0.25">
      <c r="A2629">
        <f>IF(ISNUMBER(SEARCH("kit 2", 'Painel ML'!C2629)), 2,
IF(ISNUMBER(SEARCH("kit 3", 'Painel ML'!C2629)), 3,
IF(ISNUMBER(SEARCH("kit 4", 'Painel ML'!C2629)), 4,
IF(ISNUMBER(SEARCH("kit 5", 'Painel ML'!C2629)), 5,
IF(ISNUMBER(SEARCH("kit 6", 'Painel ML'!C2629)), 6,
IF(ISNUMBER(SEARCH("kit 7", 'Painel ML'!C2629)), 7,
IF(ISNUMBER(SEARCH("kit 8", 'Painel ML'!C2629)), 8,
IF(ISNUMBER(SEARCH("kit 9", 'Painel ML'!C2629)), 9,
IF(ISNUMBER(SEARCH("kit 10", 'Painel ML'!C2629)), 10,
IF(ISNUMBER(SEARCH("kit 11", 'Painel ML'!C2629)), 11,
IF(ISNUMBER(SEARCH("kit 12", 'Painel ML'!C2629)), 12,
IF(ISNUMBER(SEARCH("kit 13", 'Painel ML'!C2629)), 13,
IF(ISNUMBER(SEARCH("kit 14", 'Painel ML'!C2629)), 14,
IF(ISNUMBER(SEARCH("kit 15", 'Painel ML'!C2629)), 15,
IF(ISNUMBER(SEARCH("kit 16", 'Painel ML'!C2629)), 16,
IF(ISNUMBER(SEARCH("kit 17", 'Painel ML'!C2629)), 17,
IF(ISNUMBER(SEARCH("kit 18", 'Painel ML'!C2629)), 18,
IF(ISNUMBER(SEARCH("kit 19", 'Painel ML'!C2629)), 19,
IF(ISNUMBER(SEARCH("kit 20", 'Painel ML'!C2629)), 20, 0)))))))))))))))))))</f>
        <v>0</v>
      </c>
      <c r="B2629">
        <f>IF(A2629=0,'Painel ML'!A2629,A2629*'Painel ML'!A2629)</f>
        <v>0</v>
      </c>
      <c r="D2629">
        <f>IF(ISNUMBER(SEARCH("kit2", 'Painel Shopee'!B2629)), 2,
IF(ISNUMBER(SEARCH("kit3", 'Painel Shopee'!B2629)), 3,
IF(ISNUMBER(SEARCH("kit4", 'Painel Shopee'!B2629)), 4,
IF(ISNUMBER(SEARCH("kit5", 'Painel Shopee'!B2629)), 5,
IF(ISNUMBER(SEARCH("kit6", 'Painel Shopee'!B2629)), 6,
IF(ISNUMBER(SEARCH("kit7", 'Painel Shopee'!B2629)), 7,
IF(ISNUMBER(SEARCH("kit8", 'Painel Shopee'!B2629)), 8,
IF(ISNUMBER(SEARCH("kit9", 'Painel Shopee'!B2629)), 9,
IF(ISNUMBER(SEARCH("kit10", 'Painel Shopee'!B2629)), 10,
IF(ISNUMBER(SEARCH("kit11", 'Painel Shopee'!B2629)), 11,
IF(ISNUMBER(SEARCH("kit12", 'Painel Shopee'!B2629)), 12,
IF(ISNUMBER(SEARCH("kit13", 'Painel Shopee'!B2629)), 13,
IF(ISNUMBER(SEARCH("kit14", 'Painel Shopee'!B2629)), 14,
IF(ISNUMBER(SEARCH("kit15", 'Painel Shopee'!B2629)), 15,
IF(ISNUMBER(SEARCH("kit16", 'Painel Shopee'!B2629)), 16,
IF(ISNUMBER(SEARCH("kit17", 'Painel Shopee'!B2629)), 17,
IF(ISNUMBER(SEARCH("kit18", 'Painel Shopee'!B2629)), 18,
IF(ISNUMBER(SEARCH("kit19", 'Painel Shopee'!B2629)), 19,
IF(ISNUMBER(SEARCH("kit20", 'Painel Shopee'!B2629)), 20, 0)))))))))))))))))))</f>
        <v>0</v>
      </c>
      <c r="E2629">
        <f>IF(D2629=0,'Painel Shopee'!C2629,D2629*'Painel Shopee'!C2629)</f>
        <v>0</v>
      </c>
    </row>
    <row r="2630" spans="1:5" x14ac:dyDescent="0.25">
      <c r="A2630">
        <f>IF(ISNUMBER(SEARCH("kit 2", 'Painel ML'!C2630)), 2,
IF(ISNUMBER(SEARCH("kit 3", 'Painel ML'!C2630)), 3,
IF(ISNUMBER(SEARCH("kit 4", 'Painel ML'!C2630)), 4,
IF(ISNUMBER(SEARCH("kit 5", 'Painel ML'!C2630)), 5,
IF(ISNUMBER(SEARCH("kit 6", 'Painel ML'!C2630)), 6,
IF(ISNUMBER(SEARCH("kit 7", 'Painel ML'!C2630)), 7,
IF(ISNUMBER(SEARCH("kit 8", 'Painel ML'!C2630)), 8,
IF(ISNUMBER(SEARCH("kit 9", 'Painel ML'!C2630)), 9,
IF(ISNUMBER(SEARCH("kit 10", 'Painel ML'!C2630)), 10,
IF(ISNUMBER(SEARCH("kit 11", 'Painel ML'!C2630)), 11,
IF(ISNUMBER(SEARCH("kit 12", 'Painel ML'!C2630)), 12,
IF(ISNUMBER(SEARCH("kit 13", 'Painel ML'!C2630)), 13,
IF(ISNUMBER(SEARCH("kit 14", 'Painel ML'!C2630)), 14,
IF(ISNUMBER(SEARCH("kit 15", 'Painel ML'!C2630)), 15,
IF(ISNUMBER(SEARCH("kit 16", 'Painel ML'!C2630)), 16,
IF(ISNUMBER(SEARCH("kit 17", 'Painel ML'!C2630)), 17,
IF(ISNUMBER(SEARCH("kit 18", 'Painel ML'!C2630)), 18,
IF(ISNUMBER(SEARCH("kit 19", 'Painel ML'!C2630)), 19,
IF(ISNUMBER(SEARCH("kit 20", 'Painel ML'!C2630)), 20, 0)))))))))))))))))))</f>
        <v>0</v>
      </c>
      <c r="B2630">
        <f>IF(A2630=0,'Painel ML'!A2630,A2630*'Painel ML'!A2630)</f>
        <v>0</v>
      </c>
      <c r="D2630">
        <f>IF(ISNUMBER(SEARCH("kit2", 'Painel Shopee'!B2630)), 2,
IF(ISNUMBER(SEARCH("kit3", 'Painel Shopee'!B2630)), 3,
IF(ISNUMBER(SEARCH("kit4", 'Painel Shopee'!B2630)), 4,
IF(ISNUMBER(SEARCH("kit5", 'Painel Shopee'!B2630)), 5,
IF(ISNUMBER(SEARCH("kit6", 'Painel Shopee'!B2630)), 6,
IF(ISNUMBER(SEARCH("kit7", 'Painel Shopee'!B2630)), 7,
IF(ISNUMBER(SEARCH("kit8", 'Painel Shopee'!B2630)), 8,
IF(ISNUMBER(SEARCH("kit9", 'Painel Shopee'!B2630)), 9,
IF(ISNUMBER(SEARCH("kit10", 'Painel Shopee'!B2630)), 10,
IF(ISNUMBER(SEARCH("kit11", 'Painel Shopee'!B2630)), 11,
IF(ISNUMBER(SEARCH("kit12", 'Painel Shopee'!B2630)), 12,
IF(ISNUMBER(SEARCH("kit13", 'Painel Shopee'!B2630)), 13,
IF(ISNUMBER(SEARCH("kit14", 'Painel Shopee'!B2630)), 14,
IF(ISNUMBER(SEARCH("kit15", 'Painel Shopee'!B2630)), 15,
IF(ISNUMBER(SEARCH("kit16", 'Painel Shopee'!B2630)), 16,
IF(ISNUMBER(SEARCH("kit17", 'Painel Shopee'!B2630)), 17,
IF(ISNUMBER(SEARCH("kit18", 'Painel Shopee'!B2630)), 18,
IF(ISNUMBER(SEARCH("kit19", 'Painel Shopee'!B2630)), 19,
IF(ISNUMBER(SEARCH("kit20", 'Painel Shopee'!B2630)), 20, 0)))))))))))))))))))</f>
        <v>0</v>
      </c>
      <c r="E2630">
        <f>IF(D2630=0,'Painel Shopee'!C2630,D2630*'Painel Shopee'!C2630)</f>
        <v>0</v>
      </c>
    </row>
    <row r="2631" spans="1:5" x14ac:dyDescent="0.25">
      <c r="A2631">
        <f>IF(ISNUMBER(SEARCH("kit 2", 'Painel ML'!C2631)), 2,
IF(ISNUMBER(SEARCH("kit 3", 'Painel ML'!C2631)), 3,
IF(ISNUMBER(SEARCH("kit 4", 'Painel ML'!C2631)), 4,
IF(ISNUMBER(SEARCH("kit 5", 'Painel ML'!C2631)), 5,
IF(ISNUMBER(SEARCH("kit 6", 'Painel ML'!C2631)), 6,
IF(ISNUMBER(SEARCH("kit 7", 'Painel ML'!C2631)), 7,
IF(ISNUMBER(SEARCH("kit 8", 'Painel ML'!C2631)), 8,
IF(ISNUMBER(SEARCH("kit 9", 'Painel ML'!C2631)), 9,
IF(ISNUMBER(SEARCH("kit 10", 'Painel ML'!C2631)), 10,
IF(ISNUMBER(SEARCH("kit 11", 'Painel ML'!C2631)), 11,
IF(ISNUMBER(SEARCH("kit 12", 'Painel ML'!C2631)), 12,
IF(ISNUMBER(SEARCH("kit 13", 'Painel ML'!C2631)), 13,
IF(ISNUMBER(SEARCH("kit 14", 'Painel ML'!C2631)), 14,
IF(ISNUMBER(SEARCH("kit 15", 'Painel ML'!C2631)), 15,
IF(ISNUMBER(SEARCH("kit 16", 'Painel ML'!C2631)), 16,
IF(ISNUMBER(SEARCH("kit 17", 'Painel ML'!C2631)), 17,
IF(ISNUMBER(SEARCH("kit 18", 'Painel ML'!C2631)), 18,
IF(ISNUMBER(SEARCH("kit 19", 'Painel ML'!C2631)), 19,
IF(ISNUMBER(SEARCH("kit 20", 'Painel ML'!C2631)), 20, 0)))))))))))))))))))</f>
        <v>0</v>
      </c>
      <c r="B2631">
        <f>IF(A2631=0,'Painel ML'!A2631,A2631*'Painel ML'!A2631)</f>
        <v>0</v>
      </c>
      <c r="D2631">
        <f>IF(ISNUMBER(SEARCH("kit2", 'Painel Shopee'!B2631)), 2,
IF(ISNUMBER(SEARCH("kit3", 'Painel Shopee'!B2631)), 3,
IF(ISNUMBER(SEARCH("kit4", 'Painel Shopee'!B2631)), 4,
IF(ISNUMBER(SEARCH("kit5", 'Painel Shopee'!B2631)), 5,
IF(ISNUMBER(SEARCH("kit6", 'Painel Shopee'!B2631)), 6,
IF(ISNUMBER(SEARCH("kit7", 'Painel Shopee'!B2631)), 7,
IF(ISNUMBER(SEARCH("kit8", 'Painel Shopee'!B2631)), 8,
IF(ISNUMBER(SEARCH("kit9", 'Painel Shopee'!B2631)), 9,
IF(ISNUMBER(SEARCH("kit10", 'Painel Shopee'!B2631)), 10,
IF(ISNUMBER(SEARCH("kit11", 'Painel Shopee'!B2631)), 11,
IF(ISNUMBER(SEARCH("kit12", 'Painel Shopee'!B2631)), 12,
IF(ISNUMBER(SEARCH("kit13", 'Painel Shopee'!B2631)), 13,
IF(ISNUMBER(SEARCH("kit14", 'Painel Shopee'!B2631)), 14,
IF(ISNUMBER(SEARCH("kit15", 'Painel Shopee'!B2631)), 15,
IF(ISNUMBER(SEARCH("kit16", 'Painel Shopee'!B2631)), 16,
IF(ISNUMBER(SEARCH("kit17", 'Painel Shopee'!B2631)), 17,
IF(ISNUMBER(SEARCH("kit18", 'Painel Shopee'!B2631)), 18,
IF(ISNUMBER(SEARCH("kit19", 'Painel Shopee'!B2631)), 19,
IF(ISNUMBER(SEARCH("kit20", 'Painel Shopee'!B2631)), 20, 0)))))))))))))))))))</f>
        <v>0</v>
      </c>
      <c r="E2631">
        <f>IF(D2631=0,'Painel Shopee'!C2631,D2631*'Painel Shopee'!C2631)</f>
        <v>0</v>
      </c>
    </row>
    <row r="2632" spans="1:5" x14ac:dyDescent="0.25">
      <c r="A2632">
        <f>IF(ISNUMBER(SEARCH("kit 2", 'Painel ML'!C2632)), 2,
IF(ISNUMBER(SEARCH("kit 3", 'Painel ML'!C2632)), 3,
IF(ISNUMBER(SEARCH("kit 4", 'Painel ML'!C2632)), 4,
IF(ISNUMBER(SEARCH("kit 5", 'Painel ML'!C2632)), 5,
IF(ISNUMBER(SEARCH("kit 6", 'Painel ML'!C2632)), 6,
IF(ISNUMBER(SEARCH("kit 7", 'Painel ML'!C2632)), 7,
IF(ISNUMBER(SEARCH("kit 8", 'Painel ML'!C2632)), 8,
IF(ISNUMBER(SEARCH("kit 9", 'Painel ML'!C2632)), 9,
IF(ISNUMBER(SEARCH("kit 10", 'Painel ML'!C2632)), 10,
IF(ISNUMBER(SEARCH("kit 11", 'Painel ML'!C2632)), 11,
IF(ISNUMBER(SEARCH("kit 12", 'Painel ML'!C2632)), 12,
IF(ISNUMBER(SEARCH("kit 13", 'Painel ML'!C2632)), 13,
IF(ISNUMBER(SEARCH("kit 14", 'Painel ML'!C2632)), 14,
IF(ISNUMBER(SEARCH("kit 15", 'Painel ML'!C2632)), 15,
IF(ISNUMBER(SEARCH("kit 16", 'Painel ML'!C2632)), 16,
IF(ISNUMBER(SEARCH("kit 17", 'Painel ML'!C2632)), 17,
IF(ISNUMBER(SEARCH("kit 18", 'Painel ML'!C2632)), 18,
IF(ISNUMBER(SEARCH("kit 19", 'Painel ML'!C2632)), 19,
IF(ISNUMBER(SEARCH("kit 20", 'Painel ML'!C2632)), 20, 0)))))))))))))))))))</f>
        <v>0</v>
      </c>
      <c r="B2632">
        <f>IF(A2632=0,'Painel ML'!A2632,A2632*'Painel ML'!A2632)</f>
        <v>0</v>
      </c>
      <c r="D2632">
        <f>IF(ISNUMBER(SEARCH("kit2", 'Painel Shopee'!B2632)), 2,
IF(ISNUMBER(SEARCH("kit3", 'Painel Shopee'!B2632)), 3,
IF(ISNUMBER(SEARCH("kit4", 'Painel Shopee'!B2632)), 4,
IF(ISNUMBER(SEARCH("kit5", 'Painel Shopee'!B2632)), 5,
IF(ISNUMBER(SEARCH("kit6", 'Painel Shopee'!B2632)), 6,
IF(ISNUMBER(SEARCH("kit7", 'Painel Shopee'!B2632)), 7,
IF(ISNUMBER(SEARCH("kit8", 'Painel Shopee'!B2632)), 8,
IF(ISNUMBER(SEARCH("kit9", 'Painel Shopee'!B2632)), 9,
IF(ISNUMBER(SEARCH("kit10", 'Painel Shopee'!B2632)), 10,
IF(ISNUMBER(SEARCH("kit11", 'Painel Shopee'!B2632)), 11,
IF(ISNUMBER(SEARCH("kit12", 'Painel Shopee'!B2632)), 12,
IF(ISNUMBER(SEARCH("kit13", 'Painel Shopee'!B2632)), 13,
IF(ISNUMBER(SEARCH("kit14", 'Painel Shopee'!B2632)), 14,
IF(ISNUMBER(SEARCH("kit15", 'Painel Shopee'!B2632)), 15,
IF(ISNUMBER(SEARCH("kit16", 'Painel Shopee'!B2632)), 16,
IF(ISNUMBER(SEARCH("kit17", 'Painel Shopee'!B2632)), 17,
IF(ISNUMBER(SEARCH("kit18", 'Painel Shopee'!B2632)), 18,
IF(ISNUMBER(SEARCH("kit19", 'Painel Shopee'!B2632)), 19,
IF(ISNUMBER(SEARCH("kit20", 'Painel Shopee'!B2632)), 20, 0)))))))))))))))))))</f>
        <v>0</v>
      </c>
      <c r="E2632">
        <f>IF(D2632=0,'Painel Shopee'!C2632,D2632*'Painel Shopee'!C2632)</f>
        <v>0</v>
      </c>
    </row>
    <row r="2633" spans="1:5" x14ac:dyDescent="0.25">
      <c r="A2633">
        <f>IF(ISNUMBER(SEARCH("kit 2", 'Painel ML'!C2633)), 2,
IF(ISNUMBER(SEARCH("kit 3", 'Painel ML'!C2633)), 3,
IF(ISNUMBER(SEARCH("kit 4", 'Painel ML'!C2633)), 4,
IF(ISNUMBER(SEARCH("kit 5", 'Painel ML'!C2633)), 5,
IF(ISNUMBER(SEARCH("kit 6", 'Painel ML'!C2633)), 6,
IF(ISNUMBER(SEARCH("kit 7", 'Painel ML'!C2633)), 7,
IF(ISNUMBER(SEARCH("kit 8", 'Painel ML'!C2633)), 8,
IF(ISNUMBER(SEARCH("kit 9", 'Painel ML'!C2633)), 9,
IF(ISNUMBER(SEARCH("kit 10", 'Painel ML'!C2633)), 10,
IF(ISNUMBER(SEARCH("kit 11", 'Painel ML'!C2633)), 11,
IF(ISNUMBER(SEARCH("kit 12", 'Painel ML'!C2633)), 12,
IF(ISNUMBER(SEARCH("kit 13", 'Painel ML'!C2633)), 13,
IF(ISNUMBER(SEARCH("kit 14", 'Painel ML'!C2633)), 14,
IF(ISNUMBER(SEARCH("kit 15", 'Painel ML'!C2633)), 15,
IF(ISNUMBER(SEARCH("kit 16", 'Painel ML'!C2633)), 16,
IF(ISNUMBER(SEARCH("kit 17", 'Painel ML'!C2633)), 17,
IF(ISNUMBER(SEARCH("kit 18", 'Painel ML'!C2633)), 18,
IF(ISNUMBER(SEARCH("kit 19", 'Painel ML'!C2633)), 19,
IF(ISNUMBER(SEARCH("kit 20", 'Painel ML'!C2633)), 20, 0)))))))))))))))))))</f>
        <v>0</v>
      </c>
      <c r="B2633">
        <f>IF(A2633=0,'Painel ML'!A2633,A2633*'Painel ML'!A2633)</f>
        <v>0</v>
      </c>
      <c r="D2633">
        <f>IF(ISNUMBER(SEARCH("kit2", 'Painel Shopee'!B2633)), 2,
IF(ISNUMBER(SEARCH("kit3", 'Painel Shopee'!B2633)), 3,
IF(ISNUMBER(SEARCH("kit4", 'Painel Shopee'!B2633)), 4,
IF(ISNUMBER(SEARCH("kit5", 'Painel Shopee'!B2633)), 5,
IF(ISNUMBER(SEARCH("kit6", 'Painel Shopee'!B2633)), 6,
IF(ISNUMBER(SEARCH("kit7", 'Painel Shopee'!B2633)), 7,
IF(ISNUMBER(SEARCH("kit8", 'Painel Shopee'!B2633)), 8,
IF(ISNUMBER(SEARCH("kit9", 'Painel Shopee'!B2633)), 9,
IF(ISNUMBER(SEARCH("kit10", 'Painel Shopee'!B2633)), 10,
IF(ISNUMBER(SEARCH("kit11", 'Painel Shopee'!B2633)), 11,
IF(ISNUMBER(SEARCH("kit12", 'Painel Shopee'!B2633)), 12,
IF(ISNUMBER(SEARCH("kit13", 'Painel Shopee'!B2633)), 13,
IF(ISNUMBER(SEARCH("kit14", 'Painel Shopee'!B2633)), 14,
IF(ISNUMBER(SEARCH("kit15", 'Painel Shopee'!B2633)), 15,
IF(ISNUMBER(SEARCH("kit16", 'Painel Shopee'!B2633)), 16,
IF(ISNUMBER(SEARCH("kit17", 'Painel Shopee'!B2633)), 17,
IF(ISNUMBER(SEARCH("kit18", 'Painel Shopee'!B2633)), 18,
IF(ISNUMBER(SEARCH("kit19", 'Painel Shopee'!B2633)), 19,
IF(ISNUMBER(SEARCH("kit20", 'Painel Shopee'!B2633)), 20, 0)))))))))))))))))))</f>
        <v>0</v>
      </c>
      <c r="E2633">
        <f>IF(D2633=0,'Painel Shopee'!C2633,D2633*'Painel Shopee'!C2633)</f>
        <v>0</v>
      </c>
    </row>
    <row r="2634" spans="1:5" x14ac:dyDescent="0.25">
      <c r="A2634">
        <f>IF(ISNUMBER(SEARCH("kit 2", 'Painel ML'!C2634)), 2,
IF(ISNUMBER(SEARCH("kit 3", 'Painel ML'!C2634)), 3,
IF(ISNUMBER(SEARCH("kit 4", 'Painel ML'!C2634)), 4,
IF(ISNUMBER(SEARCH("kit 5", 'Painel ML'!C2634)), 5,
IF(ISNUMBER(SEARCH("kit 6", 'Painel ML'!C2634)), 6,
IF(ISNUMBER(SEARCH("kit 7", 'Painel ML'!C2634)), 7,
IF(ISNUMBER(SEARCH("kit 8", 'Painel ML'!C2634)), 8,
IF(ISNUMBER(SEARCH("kit 9", 'Painel ML'!C2634)), 9,
IF(ISNUMBER(SEARCH("kit 10", 'Painel ML'!C2634)), 10,
IF(ISNUMBER(SEARCH("kit 11", 'Painel ML'!C2634)), 11,
IF(ISNUMBER(SEARCH("kit 12", 'Painel ML'!C2634)), 12,
IF(ISNUMBER(SEARCH("kit 13", 'Painel ML'!C2634)), 13,
IF(ISNUMBER(SEARCH("kit 14", 'Painel ML'!C2634)), 14,
IF(ISNUMBER(SEARCH("kit 15", 'Painel ML'!C2634)), 15,
IF(ISNUMBER(SEARCH("kit 16", 'Painel ML'!C2634)), 16,
IF(ISNUMBER(SEARCH("kit 17", 'Painel ML'!C2634)), 17,
IF(ISNUMBER(SEARCH("kit 18", 'Painel ML'!C2634)), 18,
IF(ISNUMBER(SEARCH("kit 19", 'Painel ML'!C2634)), 19,
IF(ISNUMBER(SEARCH("kit 20", 'Painel ML'!C2634)), 20, 0)))))))))))))))))))</f>
        <v>0</v>
      </c>
      <c r="B2634">
        <f>IF(A2634=0,'Painel ML'!A2634,A2634*'Painel ML'!A2634)</f>
        <v>0</v>
      </c>
      <c r="D2634">
        <f>IF(ISNUMBER(SEARCH("kit2", 'Painel Shopee'!B2634)), 2,
IF(ISNUMBER(SEARCH("kit3", 'Painel Shopee'!B2634)), 3,
IF(ISNUMBER(SEARCH("kit4", 'Painel Shopee'!B2634)), 4,
IF(ISNUMBER(SEARCH("kit5", 'Painel Shopee'!B2634)), 5,
IF(ISNUMBER(SEARCH("kit6", 'Painel Shopee'!B2634)), 6,
IF(ISNUMBER(SEARCH("kit7", 'Painel Shopee'!B2634)), 7,
IF(ISNUMBER(SEARCH("kit8", 'Painel Shopee'!B2634)), 8,
IF(ISNUMBER(SEARCH("kit9", 'Painel Shopee'!B2634)), 9,
IF(ISNUMBER(SEARCH("kit10", 'Painel Shopee'!B2634)), 10,
IF(ISNUMBER(SEARCH("kit11", 'Painel Shopee'!B2634)), 11,
IF(ISNUMBER(SEARCH("kit12", 'Painel Shopee'!B2634)), 12,
IF(ISNUMBER(SEARCH("kit13", 'Painel Shopee'!B2634)), 13,
IF(ISNUMBER(SEARCH("kit14", 'Painel Shopee'!B2634)), 14,
IF(ISNUMBER(SEARCH("kit15", 'Painel Shopee'!B2634)), 15,
IF(ISNUMBER(SEARCH("kit16", 'Painel Shopee'!B2634)), 16,
IF(ISNUMBER(SEARCH("kit17", 'Painel Shopee'!B2634)), 17,
IF(ISNUMBER(SEARCH("kit18", 'Painel Shopee'!B2634)), 18,
IF(ISNUMBER(SEARCH("kit19", 'Painel Shopee'!B2634)), 19,
IF(ISNUMBER(SEARCH("kit20", 'Painel Shopee'!B2634)), 20, 0)))))))))))))))))))</f>
        <v>0</v>
      </c>
      <c r="E2634">
        <f>IF(D2634=0,'Painel Shopee'!C2634,D2634*'Painel Shopee'!C2634)</f>
        <v>0</v>
      </c>
    </row>
    <row r="2635" spans="1:5" x14ac:dyDescent="0.25">
      <c r="A2635">
        <f>IF(ISNUMBER(SEARCH("kit 2", 'Painel ML'!C2635)), 2,
IF(ISNUMBER(SEARCH("kit 3", 'Painel ML'!C2635)), 3,
IF(ISNUMBER(SEARCH("kit 4", 'Painel ML'!C2635)), 4,
IF(ISNUMBER(SEARCH("kit 5", 'Painel ML'!C2635)), 5,
IF(ISNUMBER(SEARCH("kit 6", 'Painel ML'!C2635)), 6,
IF(ISNUMBER(SEARCH("kit 7", 'Painel ML'!C2635)), 7,
IF(ISNUMBER(SEARCH("kit 8", 'Painel ML'!C2635)), 8,
IF(ISNUMBER(SEARCH("kit 9", 'Painel ML'!C2635)), 9,
IF(ISNUMBER(SEARCH("kit 10", 'Painel ML'!C2635)), 10,
IF(ISNUMBER(SEARCH("kit 11", 'Painel ML'!C2635)), 11,
IF(ISNUMBER(SEARCH("kit 12", 'Painel ML'!C2635)), 12,
IF(ISNUMBER(SEARCH("kit 13", 'Painel ML'!C2635)), 13,
IF(ISNUMBER(SEARCH("kit 14", 'Painel ML'!C2635)), 14,
IF(ISNUMBER(SEARCH("kit 15", 'Painel ML'!C2635)), 15,
IF(ISNUMBER(SEARCH("kit 16", 'Painel ML'!C2635)), 16,
IF(ISNUMBER(SEARCH("kit 17", 'Painel ML'!C2635)), 17,
IF(ISNUMBER(SEARCH("kit 18", 'Painel ML'!C2635)), 18,
IF(ISNUMBER(SEARCH("kit 19", 'Painel ML'!C2635)), 19,
IF(ISNUMBER(SEARCH("kit 20", 'Painel ML'!C2635)), 20, 0)))))))))))))))))))</f>
        <v>0</v>
      </c>
      <c r="B2635">
        <f>IF(A2635=0,'Painel ML'!A2635,A2635*'Painel ML'!A2635)</f>
        <v>0</v>
      </c>
      <c r="D2635">
        <f>IF(ISNUMBER(SEARCH("kit2", 'Painel Shopee'!B2635)), 2,
IF(ISNUMBER(SEARCH("kit3", 'Painel Shopee'!B2635)), 3,
IF(ISNUMBER(SEARCH("kit4", 'Painel Shopee'!B2635)), 4,
IF(ISNUMBER(SEARCH("kit5", 'Painel Shopee'!B2635)), 5,
IF(ISNUMBER(SEARCH("kit6", 'Painel Shopee'!B2635)), 6,
IF(ISNUMBER(SEARCH("kit7", 'Painel Shopee'!B2635)), 7,
IF(ISNUMBER(SEARCH("kit8", 'Painel Shopee'!B2635)), 8,
IF(ISNUMBER(SEARCH("kit9", 'Painel Shopee'!B2635)), 9,
IF(ISNUMBER(SEARCH("kit10", 'Painel Shopee'!B2635)), 10,
IF(ISNUMBER(SEARCH("kit11", 'Painel Shopee'!B2635)), 11,
IF(ISNUMBER(SEARCH("kit12", 'Painel Shopee'!B2635)), 12,
IF(ISNUMBER(SEARCH("kit13", 'Painel Shopee'!B2635)), 13,
IF(ISNUMBER(SEARCH("kit14", 'Painel Shopee'!B2635)), 14,
IF(ISNUMBER(SEARCH("kit15", 'Painel Shopee'!B2635)), 15,
IF(ISNUMBER(SEARCH("kit16", 'Painel Shopee'!B2635)), 16,
IF(ISNUMBER(SEARCH("kit17", 'Painel Shopee'!B2635)), 17,
IF(ISNUMBER(SEARCH("kit18", 'Painel Shopee'!B2635)), 18,
IF(ISNUMBER(SEARCH("kit19", 'Painel Shopee'!B2635)), 19,
IF(ISNUMBER(SEARCH("kit20", 'Painel Shopee'!B2635)), 20, 0)))))))))))))))))))</f>
        <v>0</v>
      </c>
      <c r="E2635">
        <f>IF(D2635=0,'Painel Shopee'!C2635,D2635*'Painel Shopee'!C2635)</f>
        <v>0</v>
      </c>
    </row>
    <row r="2636" spans="1:5" x14ac:dyDescent="0.25">
      <c r="A2636">
        <f>IF(ISNUMBER(SEARCH("kit 2", 'Painel ML'!C2636)), 2,
IF(ISNUMBER(SEARCH("kit 3", 'Painel ML'!C2636)), 3,
IF(ISNUMBER(SEARCH("kit 4", 'Painel ML'!C2636)), 4,
IF(ISNUMBER(SEARCH("kit 5", 'Painel ML'!C2636)), 5,
IF(ISNUMBER(SEARCH("kit 6", 'Painel ML'!C2636)), 6,
IF(ISNUMBER(SEARCH("kit 7", 'Painel ML'!C2636)), 7,
IF(ISNUMBER(SEARCH("kit 8", 'Painel ML'!C2636)), 8,
IF(ISNUMBER(SEARCH("kit 9", 'Painel ML'!C2636)), 9,
IF(ISNUMBER(SEARCH("kit 10", 'Painel ML'!C2636)), 10,
IF(ISNUMBER(SEARCH("kit 11", 'Painel ML'!C2636)), 11,
IF(ISNUMBER(SEARCH("kit 12", 'Painel ML'!C2636)), 12,
IF(ISNUMBER(SEARCH("kit 13", 'Painel ML'!C2636)), 13,
IF(ISNUMBER(SEARCH("kit 14", 'Painel ML'!C2636)), 14,
IF(ISNUMBER(SEARCH("kit 15", 'Painel ML'!C2636)), 15,
IF(ISNUMBER(SEARCH("kit 16", 'Painel ML'!C2636)), 16,
IF(ISNUMBER(SEARCH("kit 17", 'Painel ML'!C2636)), 17,
IF(ISNUMBER(SEARCH("kit 18", 'Painel ML'!C2636)), 18,
IF(ISNUMBER(SEARCH("kit 19", 'Painel ML'!C2636)), 19,
IF(ISNUMBER(SEARCH("kit 20", 'Painel ML'!C2636)), 20, 0)))))))))))))))))))</f>
        <v>0</v>
      </c>
      <c r="B2636">
        <f>IF(A2636=0,'Painel ML'!A2636,A2636*'Painel ML'!A2636)</f>
        <v>0</v>
      </c>
      <c r="D2636">
        <f>IF(ISNUMBER(SEARCH("kit2", 'Painel Shopee'!B2636)), 2,
IF(ISNUMBER(SEARCH("kit3", 'Painel Shopee'!B2636)), 3,
IF(ISNUMBER(SEARCH("kit4", 'Painel Shopee'!B2636)), 4,
IF(ISNUMBER(SEARCH("kit5", 'Painel Shopee'!B2636)), 5,
IF(ISNUMBER(SEARCH("kit6", 'Painel Shopee'!B2636)), 6,
IF(ISNUMBER(SEARCH("kit7", 'Painel Shopee'!B2636)), 7,
IF(ISNUMBER(SEARCH("kit8", 'Painel Shopee'!B2636)), 8,
IF(ISNUMBER(SEARCH("kit9", 'Painel Shopee'!B2636)), 9,
IF(ISNUMBER(SEARCH("kit10", 'Painel Shopee'!B2636)), 10,
IF(ISNUMBER(SEARCH("kit11", 'Painel Shopee'!B2636)), 11,
IF(ISNUMBER(SEARCH("kit12", 'Painel Shopee'!B2636)), 12,
IF(ISNUMBER(SEARCH("kit13", 'Painel Shopee'!B2636)), 13,
IF(ISNUMBER(SEARCH("kit14", 'Painel Shopee'!B2636)), 14,
IF(ISNUMBER(SEARCH("kit15", 'Painel Shopee'!B2636)), 15,
IF(ISNUMBER(SEARCH("kit16", 'Painel Shopee'!B2636)), 16,
IF(ISNUMBER(SEARCH("kit17", 'Painel Shopee'!B2636)), 17,
IF(ISNUMBER(SEARCH("kit18", 'Painel Shopee'!B2636)), 18,
IF(ISNUMBER(SEARCH("kit19", 'Painel Shopee'!B2636)), 19,
IF(ISNUMBER(SEARCH("kit20", 'Painel Shopee'!B2636)), 20, 0)))))))))))))))))))</f>
        <v>0</v>
      </c>
      <c r="E2636">
        <f>IF(D2636=0,'Painel Shopee'!C2636,D2636*'Painel Shopee'!C2636)</f>
        <v>0</v>
      </c>
    </row>
    <row r="2637" spans="1:5" x14ac:dyDescent="0.25">
      <c r="A2637">
        <f>IF(ISNUMBER(SEARCH("kit 2", 'Painel ML'!C2637)), 2,
IF(ISNUMBER(SEARCH("kit 3", 'Painel ML'!C2637)), 3,
IF(ISNUMBER(SEARCH("kit 4", 'Painel ML'!C2637)), 4,
IF(ISNUMBER(SEARCH("kit 5", 'Painel ML'!C2637)), 5,
IF(ISNUMBER(SEARCH("kit 6", 'Painel ML'!C2637)), 6,
IF(ISNUMBER(SEARCH("kit 7", 'Painel ML'!C2637)), 7,
IF(ISNUMBER(SEARCH("kit 8", 'Painel ML'!C2637)), 8,
IF(ISNUMBER(SEARCH("kit 9", 'Painel ML'!C2637)), 9,
IF(ISNUMBER(SEARCH("kit 10", 'Painel ML'!C2637)), 10,
IF(ISNUMBER(SEARCH("kit 11", 'Painel ML'!C2637)), 11,
IF(ISNUMBER(SEARCH("kit 12", 'Painel ML'!C2637)), 12,
IF(ISNUMBER(SEARCH("kit 13", 'Painel ML'!C2637)), 13,
IF(ISNUMBER(SEARCH("kit 14", 'Painel ML'!C2637)), 14,
IF(ISNUMBER(SEARCH("kit 15", 'Painel ML'!C2637)), 15,
IF(ISNUMBER(SEARCH("kit 16", 'Painel ML'!C2637)), 16,
IF(ISNUMBER(SEARCH("kit 17", 'Painel ML'!C2637)), 17,
IF(ISNUMBER(SEARCH("kit 18", 'Painel ML'!C2637)), 18,
IF(ISNUMBER(SEARCH("kit 19", 'Painel ML'!C2637)), 19,
IF(ISNUMBER(SEARCH("kit 20", 'Painel ML'!C2637)), 20, 0)))))))))))))))))))</f>
        <v>0</v>
      </c>
      <c r="B2637">
        <f>IF(A2637=0,'Painel ML'!A2637,A2637*'Painel ML'!A2637)</f>
        <v>0</v>
      </c>
      <c r="D2637">
        <f>IF(ISNUMBER(SEARCH("kit2", 'Painel Shopee'!B2637)), 2,
IF(ISNUMBER(SEARCH("kit3", 'Painel Shopee'!B2637)), 3,
IF(ISNUMBER(SEARCH("kit4", 'Painel Shopee'!B2637)), 4,
IF(ISNUMBER(SEARCH("kit5", 'Painel Shopee'!B2637)), 5,
IF(ISNUMBER(SEARCH("kit6", 'Painel Shopee'!B2637)), 6,
IF(ISNUMBER(SEARCH("kit7", 'Painel Shopee'!B2637)), 7,
IF(ISNUMBER(SEARCH("kit8", 'Painel Shopee'!B2637)), 8,
IF(ISNUMBER(SEARCH("kit9", 'Painel Shopee'!B2637)), 9,
IF(ISNUMBER(SEARCH("kit10", 'Painel Shopee'!B2637)), 10,
IF(ISNUMBER(SEARCH("kit11", 'Painel Shopee'!B2637)), 11,
IF(ISNUMBER(SEARCH("kit12", 'Painel Shopee'!B2637)), 12,
IF(ISNUMBER(SEARCH("kit13", 'Painel Shopee'!B2637)), 13,
IF(ISNUMBER(SEARCH("kit14", 'Painel Shopee'!B2637)), 14,
IF(ISNUMBER(SEARCH("kit15", 'Painel Shopee'!B2637)), 15,
IF(ISNUMBER(SEARCH("kit16", 'Painel Shopee'!B2637)), 16,
IF(ISNUMBER(SEARCH("kit17", 'Painel Shopee'!B2637)), 17,
IF(ISNUMBER(SEARCH("kit18", 'Painel Shopee'!B2637)), 18,
IF(ISNUMBER(SEARCH("kit19", 'Painel Shopee'!B2637)), 19,
IF(ISNUMBER(SEARCH("kit20", 'Painel Shopee'!B2637)), 20, 0)))))))))))))))))))</f>
        <v>0</v>
      </c>
      <c r="E2637">
        <f>IF(D2637=0,'Painel Shopee'!C2637,D2637*'Painel Shopee'!C2637)</f>
        <v>0</v>
      </c>
    </row>
    <row r="2638" spans="1:5" x14ac:dyDescent="0.25">
      <c r="A2638">
        <f>IF(ISNUMBER(SEARCH("kit 2", 'Painel ML'!C2638)), 2,
IF(ISNUMBER(SEARCH("kit 3", 'Painel ML'!C2638)), 3,
IF(ISNUMBER(SEARCH("kit 4", 'Painel ML'!C2638)), 4,
IF(ISNUMBER(SEARCH("kit 5", 'Painel ML'!C2638)), 5,
IF(ISNUMBER(SEARCH("kit 6", 'Painel ML'!C2638)), 6,
IF(ISNUMBER(SEARCH("kit 7", 'Painel ML'!C2638)), 7,
IF(ISNUMBER(SEARCH("kit 8", 'Painel ML'!C2638)), 8,
IF(ISNUMBER(SEARCH("kit 9", 'Painel ML'!C2638)), 9,
IF(ISNUMBER(SEARCH("kit 10", 'Painel ML'!C2638)), 10,
IF(ISNUMBER(SEARCH("kit 11", 'Painel ML'!C2638)), 11,
IF(ISNUMBER(SEARCH("kit 12", 'Painel ML'!C2638)), 12,
IF(ISNUMBER(SEARCH("kit 13", 'Painel ML'!C2638)), 13,
IF(ISNUMBER(SEARCH("kit 14", 'Painel ML'!C2638)), 14,
IF(ISNUMBER(SEARCH("kit 15", 'Painel ML'!C2638)), 15,
IF(ISNUMBER(SEARCH("kit 16", 'Painel ML'!C2638)), 16,
IF(ISNUMBER(SEARCH("kit 17", 'Painel ML'!C2638)), 17,
IF(ISNUMBER(SEARCH("kit 18", 'Painel ML'!C2638)), 18,
IF(ISNUMBER(SEARCH("kit 19", 'Painel ML'!C2638)), 19,
IF(ISNUMBER(SEARCH("kit 20", 'Painel ML'!C2638)), 20, 0)))))))))))))))))))</f>
        <v>0</v>
      </c>
      <c r="B2638">
        <f>IF(A2638=0,'Painel ML'!A2638,A2638*'Painel ML'!A2638)</f>
        <v>0</v>
      </c>
      <c r="D2638">
        <f>IF(ISNUMBER(SEARCH("kit2", 'Painel Shopee'!B2638)), 2,
IF(ISNUMBER(SEARCH("kit3", 'Painel Shopee'!B2638)), 3,
IF(ISNUMBER(SEARCH("kit4", 'Painel Shopee'!B2638)), 4,
IF(ISNUMBER(SEARCH("kit5", 'Painel Shopee'!B2638)), 5,
IF(ISNUMBER(SEARCH("kit6", 'Painel Shopee'!B2638)), 6,
IF(ISNUMBER(SEARCH("kit7", 'Painel Shopee'!B2638)), 7,
IF(ISNUMBER(SEARCH("kit8", 'Painel Shopee'!B2638)), 8,
IF(ISNUMBER(SEARCH("kit9", 'Painel Shopee'!B2638)), 9,
IF(ISNUMBER(SEARCH("kit10", 'Painel Shopee'!B2638)), 10,
IF(ISNUMBER(SEARCH("kit11", 'Painel Shopee'!B2638)), 11,
IF(ISNUMBER(SEARCH("kit12", 'Painel Shopee'!B2638)), 12,
IF(ISNUMBER(SEARCH("kit13", 'Painel Shopee'!B2638)), 13,
IF(ISNUMBER(SEARCH("kit14", 'Painel Shopee'!B2638)), 14,
IF(ISNUMBER(SEARCH("kit15", 'Painel Shopee'!B2638)), 15,
IF(ISNUMBER(SEARCH("kit16", 'Painel Shopee'!B2638)), 16,
IF(ISNUMBER(SEARCH("kit17", 'Painel Shopee'!B2638)), 17,
IF(ISNUMBER(SEARCH("kit18", 'Painel Shopee'!B2638)), 18,
IF(ISNUMBER(SEARCH("kit19", 'Painel Shopee'!B2638)), 19,
IF(ISNUMBER(SEARCH("kit20", 'Painel Shopee'!B2638)), 20, 0)))))))))))))))))))</f>
        <v>0</v>
      </c>
      <c r="E2638">
        <f>IF(D2638=0,'Painel Shopee'!C2638,D2638*'Painel Shopee'!C2638)</f>
        <v>0</v>
      </c>
    </row>
    <row r="2639" spans="1:5" x14ac:dyDescent="0.25">
      <c r="A2639">
        <f>IF(ISNUMBER(SEARCH("kit 2", 'Painel ML'!C2639)), 2,
IF(ISNUMBER(SEARCH("kit 3", 'Painel ML'!C2639)), 3,
IF(ISNUMBER(SEARCH("kit 4", 'Painel ML'!C2639)), 4,
IF(ISNUMBER(SEARCH("kit 5", 'Painel ML'!C2639)), 5,
IF(ISNUMBER(SEARCH("kit 6", 'Painel ML'!C2639)), 6,
IF(ISNUMBER(SEARCH("kit 7", 'Painel ML'!C2639)), 7,
IF(ISNUMBER(SEARCH("kit 8", 'Painel ML'!C2639)), 8,
IF(ISNUMBER(SEARCH("kit 9", 'Painel ML'!C2639)), 9,
IF(ISNUMBER(SEARCH("kit 10", 'Painel ML'!C2639)), 10,
IF(ISNUMBER(SEARCH("kit 11", 'Painel ML'!C2639)), 11,
IF(ISNUMBER(SEARCH("kit 12", 'Painel ML'!C2639)), 12,
IF(ISNUMBER(SEARCH("kit 13", 'Painel ML'!C2639)), 13,
IF(ISNUMBER(SEARCH("kit 14", 'Painel ML'!C2639)), 14,
IF(ISNUMBER(SEARCH("kit 15", 'Painel ML'!C2639)), 15,
IF(ISNUMBER(SEARCH("kit 16", 'Painel ML'!C2639)), 16,
IF(ISNUMBER(SEARCH("kit 17", 'Painel ML'!C2639)), 17,
IF(ISNUMBER(SEARCH("kit 18", 'Painel ML'!C2639)), 18,
IF(ISNUMBER(SEARCH("kit 19", 'Painel ML'!C2639)), 19,
IF(ISNUMBER(SEARCH("kit 20", 'Painel ML'!C2639)), 20, 0)))))))))))))))))))</f>
        <v>0</v>
      </c>
      <c r="B2639">
        <f>IF(A2639=0,'Painel ML'!A2639,A2639*'Painel ML'!A2639)</f>
        <v>0</v>
      </c>
      <c r="D2639">
        <f>IF(ISNUMBER(SEARCH("kit2", 'Painel Shopee'!B2639)), 2,
IF(ISNUMBER(SEARCH("kit3", 'Painel Shopee'!B2639)), 3,
IF(ISNUMBER(SEARCH("kit4", 'Painel Shopee'!B2639)), 4,
IF(ISNUMBER(SEARCH("kit5", 'Painel Shopee'!B2639)), 5,
IF(ISNUMBER(SEARCH("kit6", 'Painel Shopee'!B2639)), 6,
IF(ISNUMBER(SEARCH("kit7", 'Painel Shopee'!B2639)), 7,
IF(ISNUMBER(SEARCH("kit8", 'Painel Shopee'!B2639)), 8,
IF(ISNUMBER(SEARCH("kit9", 'Painel Shopee'!B2639)), 9,
IF(ISNUMBER(SEARCH("kit10", 'Painel Shopee'!B2639)), 10,
IF(ISNUMBER(SEARCH("kit11", 'Painel Shopee'!B2639)), 11,
IF(ISNUMBER(SEARCH("kit12", 'Painel Shopee'!B2639)), 12,
IF(ISNUMBER(SEARCH("kit13", 'Painel Shopee'!B2639)), 13,
IF(ISNUMBER(SEARCH("kit14", 'Painel Shopee'!B2639)), 14,
IF(ISNUMBER(SEARCH("kit15", 'Painel Shopee'!B2639)), 15,
IF(ISNUMBER(SEARCH("kit16", 'Painel Shopee'!B2639)), 16,
IF(ISNUMBER(SEARCH("kit17", 'Painel Shopee'!B2639)), 17,
IF(ISNUMBER(SEARCH("kit18", 'Painel Shopee'!B2639)), 18,
IF(ISNUMBER(SEARCH("kit19", 'Painel Shopee'!B2639)), 19,
IF(ISNUMBER(SEARCH("kit20", 'Painel Shopee'!B2639)), 20, 0)))))))))))))))))))</f>
        <v>0</v>
      </c>
      <c r="E2639">
        <f>IF(D2639=0,'Painel Shopee'!C2639,D2639*'Painel Shopee'!C2639)</f>
        <v>0</v>
      </c>
    </row>
    <row r="2640" spans="1:5" x14ac:dyDescent="0.25">
      <c r="A2640">
        <f>IF(ISNUMBER(SEARCH("kit 2", 'Painel ML'!C2640)), 2,
IF(ISNUMBER(SEARCH("kit 3", 'Painel ML'!C2640)), 3,
IF(ISNUMBER(SEARCH("kit 4", 'Painel ML'!C2640)), 4,
IF(ISNUMBER(SEARCH("kit 5", 'Painel ML'!C2640)), 5,
IF(ISNUMBER(SEARCH("kit 6", 'Painel ML'!C2640)), 6,
IF(ISNUMBER(SEARCH("kit 7", 'Painel ML'!C2640)), 7,
IF(ISNUMBER(SEARCH("kit 8", 'Painel ML'!C2640)), 8,
IF(ISNUMBER(SEARCH("kit 9", 'Painel ML'!C2640)), 9,
IF(ISNUMBER(SEARCH("kit 10", 'Painel ML'!C2640)), 10,
IF(ISNUMBER(SEARCH("kit 11", 'Painel ML'!C2640)), 11,
IF(ISNUMBER(SEARCH("kit 12", 'Painel ML'!C2640)), 12,
IF(ISNUMBER(SEARCH("kit 13", 'Painel ML'!C2640)), 13,
IF(ISNUMBER(SEARCH("kit 14", 'Painel ML'!C2640)), 14,
IF(ISNUMBER(SEARCH("kit 15", 'Painel ML'!C2640)), 15,
IF(ISNUMBER(SEARCH("kit 16", 'Painel ML'!C2640)), 16,
IF(ISNUMBER(SEARCH("kit 17", 'Painel ML'!C2640)), 17,
IF(ISNUMBER(SEARCH("kit 18", 'Painel ML'!C2640)), 18,
IF(ISNUMBER(SEARCH("kit 19", 'Painel ML'!C2640)), 19,
IF(ISNUMBER(SEARCH("kit 20", 'Painel ML'!C2640)), 20, 0)))))))))))))))))))</f>
        <v>0</v>
      </c>
      <c r="B2640">
        <f>IF(A2640=0,'Painel ML'!A2640,A2640*'Painel ML'!A2640)</f>
        <v>0</v>
      </c>
      <c r="D2640">
        <f>IF(ISNUMBER(SEARCH("kit2", 'Painel Shopee'!B2640)), 2,
IF(ISNUMBER(SEARCH("kit3", 'Painel Shopee'!B2640)), 3,
IF(ISNUMBER(SEARCH("kit4", 'Painel Shopee'!B2640)), 4,
IF(ISNUMBER(SEARCH("kit5", 'Painel Shopee'!B2640)), 5,
IF(ISNUMBER(SEARCH("kit6", 'Painel Shopee'!B2640)), 6,
IF(ISNUMBER(SEARCH("kit7", 'Painel Shopee'!B2640)), 7,
IF(ISNUMBER(SEARCH("kit8", 'Painel Shopee'!B2640)), 8,
IF(ISNUMBER(SEARCH("kit9", 'Painel Shopee'!B2640)), 9,
IF(ISNUMBER(SEARCH("kit10", 'Painel Shopee'!B2640)), 10,
IF(ISNUMBER(SEARCH("kit11", 'Painel Shopee'!B2640)), 11,
IF(ISNUMBER(SEARCH("kit12", 'Painel Shopee'!B2640)), 12,
IF(ISNUMBER(SEARCH("kit13", 'Painel Shopee'!B2640)), 13,
IF(ISNUMBER(SEARCH("kit14", 'Painel Shopee'!B2640)), 14,
IF(ISNUMBER(SEARCH("kit15", 'Painel Shopee'!B2640)), 15,
IF(ISNUMBER(SEARCH("kit16", 'Painel Shopee'!B2640)), 16,
IF(ISNUMBER(SEARCH("kit17", 'Painel Shopee'!B2640)), 17,
IF(ISNUMBER(SEARCH("kit18", 'Painel Shopee'!B2640)), 18,
IF(ISNUMBER(SEARCH("kit19", 'Painel Shopee'!B2640)), 19,
IF(ISNUMBER(SEARCH("kit20", 'Painel Shopee'!B2640)), 20, 0)))))))))))))))))))</f>
        <v>0</v>
      </c>
      <c r="E2640">
        <f>IF(D2640=0,'Painel Shopee'!C2640,D2640*'Painel Shopee'!C2640)</f>
        <v>0</v>
      </c>
    </row>
    <row r="2641" spans="1:5" x14ac:dyDescent="0.25">
      <c r="A2641">
        <f>IF(ISNUMBER(SEARCH("kit 2", 'Painel ML'!C2641)), 2,
IF(ISNUMBER(SEARCH("kit 3", 'Painel ML'!C2641)), 3,
IF(ISNUMBER(SEARCH("kit 4", 'Painel ML'!C2641)), 4,
IF(ISNUMBER(SEARCH("kit 5", 'Painel ML'!C2641)), 5,
IF(ISNUMBER(SEARCH("kit 6", 'Painel ML'!C2641)), 6,
IF(ISNUMBER(SEARCH("kit 7", 'Painel ML'!C2641)), 7,
IF(ISNUMBER(SEARCH("kit 8", 'Painel ML'!C2641)), 8,
IF(ISNUMBER(SEARCH("kit 9", 'Painel ML'!C2641)), 9,
IF(ISNUMBER(SEARCH("kit 10", 'Painel ML'!C2641)), 10,
IF(ISNUMBER(SEARCH("kit 11", 'Painel ML'!C2641)), 11,
IF(ISNUMBER(SEARCH("kit 12", 'Painel ML'!C2641)), 12,
IF(ISNUMBER(SEARCH("kit 13", 'Painel ML'!C2641)), 13,
IF(ISNUMBER(SEARCH("kit 14", 'Painel ML'!C2641)), 14,
IF(ISNUMBER(SEARCH("kit 15", 'Painel ML'!C2641)), 15,
IF(ISNUMBER(SEARCH("kit 16", 'Painel ML'!C2641)), 16,
IF(ISNUMBER(SEARCH("kit 17", 'Painel ML'!C2641)), 17,
IF(ISNUMBER(SEARCH("kit 18", 'Painel ML'!C2641)), 18,
IF(ISNUMBER(SEARCH("kit 19", 'Painel ML'!C2641)), 19,
IF(ISNUMBER(SEARCH("kit 20", 'Painel ML'!C2641)), 20, 0)))))))))))))))))))</f>
        <v>0</v>
      </c>
      <c r="B2641">
        <f>IF(A2641=0,'Painel ML'!A2641,A2641*'Painel ML'!A2641)</f>
        <v>0</v>
      </c>
      <c r="D2641">
        <f>IF(ISNUMBER(SEARCH("kit2", 'Painel Shopee'!B2641)), 2,
IF(ISNUMBER(SEARCH("kit3", 'Painel Shopee'!B2641)), 3,
IF(ISNUMBER(SEARCH("kit4", 'Painel Shopee'!B2641)), 4,
IF(ISNUMBER(SEARCH("kit5", 'Painel Shopee'!B2641)), 5,
IF(ISNUMBER(SEARCH("kit6", 'Painel Shopee'!B2641)), 6,
IF(ISNUMBER(SEARCH("kit7", 'Painel Shopee'!B2641)), 7,
IF(ISNUMBER(SEARCH("kit8", 'Painel Shopee'!B2641)), 8,
IF(ISNUMBER(SEARCH("kit9", 'Painel Shopee'!B2641)), 9,
IF(ISNUMBER(SEARCH("kit10", 'Painel Shopee'!B2641)), 10,
IF(ISNUMBER(SEARCH("kit11", 'Painel Shopee'!B2641)), 11,
IF(ISNUMBER(SEARCH("kit12", 'Painel Shopee'!B2641)), 12,
IF(ISNUMBER(SEARCH("kit13", 'Painel Shopee'!B2641)), 13,
IF(ISNUMBER(SEARCH("kit14", 'Painel Shopee'!B2641)), 14,
IF(ISNUMBER(SEARCH("kit15", 'Painel Shopee'!B2641)), 15,
IF(ISNUMBER(SEARCH("kit16", 'Painel Shopee'!B2641)), 16,
IF(ISNUMBER(SEARCH("kit17", 'Painel Shopee'!B2641)), 17,
IF(ISNUMBER(SEARCH("kit18", 'Painel Shopee'!B2641)), 18,
IF(ISNUMBER(SEARCH("kit19", 'Painel Shopee'!B2641)), 19,
IF(ISNUMBER(SEARCH("kit20", 'Painel Shopee'!B2641)), 20, 0)))))))))))))))))))</f>
        <v>0</v>
      </c>
      <c r="E2641">
        <f>IF(D2641=0,'Painel Shopee'!C2641,D2641*'Painel Shopee'!C2641)</f>
        <v>0</v>
      </c>
    </row>
    <row r="2642" spans="1:5" x14ac:dyDescent="0.25">
      <c r="A2642">
        <f>IF(ISNUMBER(SEARCH("kit 2", 'Painel ML'!C2642)), 2,
IF(ISNUMBER(SEARCH("kit 3", 'Painel ML'!C2642)), 3,
IF(ISNUMBER(SEARCH("kit 4", 'Painel ML'!C2642)), 4,
IF(ISNUMBER(SEARCH("kit 5", 'Painel ML'!C2642)), 5,
IF(ISNUMBER(SEARCH("kit 6", 'Painel ML'!C2642)), 6,
IF(ISNUMBER(SEARCH("kit 7", 'Painel ML'!C2642)), 7,
IF(ISNUMBER(SEARCH("kit 8", 'Painel ML'!C2642)), 8,
IF(ISNUMBER(SEARCH("kit 9", 'Painel ML'!C2642)), 9,
IF(ISNUMBER(SEARCH("kit 10", 'Painel ML'!C2642)), 10,
IF(ISNUMBER(SEARCH("kit 11", 'Painel ML'!C2642)), 11,
IF(ISNUMBER(SEARCH("kit 12", 'Painel ML'!C2642)), 12,
IF(ISNUMBER(SEARCH("kit 13", 'Painel ML'!C2642)), 13,
IF(ISNUMBER(SEARCH("kit 14", 'Painel ML'!C2642)), 14,
IF(ISNUMBER(SEARCH("kit 15", 'Painel ML'!C2642)), 15,
IF(ISNUMBER(SEARCH("kit 16", 'Painel ML'!C2642)), 16,
IF(ISNUMBER(SEARCH("kit 17", 'Painel ML'!C2642)), 17,
IF(ISNUMBER(SEARCH("kit 18", 'Painel ML'!C2642)), 18,
IF(ISNUMBER(SEARCH("kit 19", 'Painel ML'!C2642)), 19,
IF(ISNUMBER(SEARCH("kit 20", 'Painel ML'!C2642)), 20, 0)))))))))))))))))))</f>
        <v>0</v>
      </c>
      <c r="B2642">
        <f>IF(A2642=0,'Painel ML'!A2642,A2642*'Painel ML'!A2642)</f>
        <v>0</v>
      </c>
      <c r="D2642">
        <f>IF(ISNUMBER(SEARCH("kit2", 'Painel Shopee'!B2642)), 2,
IF(ISNUMBER(SEARCH("kit3", 'Painel Shopee'!B2642)), 3,
IF(ISNUMBER(SEARCH("kit4", 'Painel Shopee'!B2642)), 4,
IF(ISNUMBER(SEARCH("kit5", 'Painel Shopee'!B2642)), 5,
IF(ISNUMBER(SEARCH("kit6", 'Painel Shopee'!B2642)), 6,
IF(ISNUMBER(SEARCH("kit7", 'Painel Shopee'!B2642)), 7,
IF(ISNUMBER(SEARCH("kit8", 'Painel Shopee'!B2642)), 8,
IF(ISNUMBER(SEARCH("kit9", 'Painel Shopee'!B2642)), 9,
IF(ISNUMBER(SEARCH("kit10", 'Painel Shopee'!B2642)), 10,
IF(ISNUMBER(SEARCH("kit11", 'Painel Shopee'!B2642)), 11,
IF(ISNUMBER(SEARCH("kit12", 'Painel Shopee'!B2642)), 12,
IF(ISNUMBER(SEARCH("kit13", 'Painel Shopee'!B2642)), 13,
IF(ISNUMBER(SEARCH("kit14", 'Painel Shopee'!B2642)), 14,
IF(ISNUMBER(SEARCH("kit15", 'Painel Shopee'!B2642)), 15,
IF(ISNUMBER(SEARCH("kit16", 'Painel Shopee'!B2642)), 16,
IF(ISNUMBER(SEARCH("kit17", 'Painel Shopee'!B2642)), 17,
IF(ISNUMBER(SEARCH("kit18", 'Painel Shopee'!B2642)), 18,
IF(ISNUMBER(SEARCH("kit19", 'Painel Shopee'!B2642)), 19,
IF(ISNUMBER(SEARCH("kit20", 'Painel Shopee'!B2642)), 20, 0)))))))))))))))))))</f>
        <v>0</v>
      </c>
      <c r="E2642">
        <f>IF(D2642=0,'Painel Shopee'!C2642,D2642*'Painel Shopee'!C2642)</f>
        <v>0</v>
      </c>
    </row>
    <row r="2643" spans="1:5" x14ac:dyDescent="0.25">
      <c r="A2643">
        <f>IF(ISNUMBER(SEARCH("kit 2", 'Painel ML'!C2643)), 2,
IF(ISNUMBER(SEARCH("kit 3", 'Painel ML'!C2643)), 3,
IF(ISNUMBER(SEARCH("kit 4", 'Painel ML'!C2643)), 4,
IF(ISNUMBER(SEARCH("kit 5", 'Painel ML'!C2643)), 5,
IF(ISNUMBER(SEARCH("kit 6", 'Painel ML'!C2643)), 6,
IF(ISNUMBER(SEARCH("kit 7", 'Painel ML'!C2643)), 7,
IF(ISNUMBER(SEARCH("kit 8", 'Painel ML'!C2643)), 8,
IF(ISNUMBER(SEARCH("kit 9", 'Painel ML'!C2643)), 9,
IF(ISNUMBER(SEARCH("kit 10", 'Painel ML'!C2643)), 10,
IF(ISNUMBER(SEARCH("kit 11", 'Painel ML'!C2643)), 11,
IF(ISNUMBER(SEARCH("kit 12", 'Painel ML'!C2643)), 12,
IF(ISNUMBER(SEARCH("kit 13", 'Painel ML'!C2643)), 13,
IF(ISNUMBER(SEARCH("kit 14", 'Painel ML'!C2643)), 14,
IF(ISNUMBER(SEARCH("kit 15", 'Painel ML'!C2643)), 15,
IF(ISNUMBER(SEARCH("kit 16", 'Painel ML'!C2643)), 16,
IF(ISNUMBER(SEARCH("kit 17", 'Painel ML'!C2643)), 17,
IF(ISNUMBER(SEARCH("kit 18", 'Painel ML'!C2643)), 18,
IF(ISNUMBER(SEARCH("kit 19", 'Painel ML'!C2643)), 19,
IF(ISNUMBER(SEARCH("kit 20", 'Painel ML'!C2643)), 20, 0)))))))))))))))))))</f>
        <v>0</v>
      </c>
      <c r="B2643">
        <f>IF(A2643=0,'Painel ML'!A2643,A2643*'Painel ML'!A2643)</f>
        <v>0</v>
      </c>
      <c r="D2643">
        <f>IF(ISNUMBER(SEARCH("kit2", 'Painel Shopee'!B2643)), 2,
IF(ISNUMBER(SEARCH("kit3", 'Painel Shopee'!B2643)), 3,
IF(ISNUMBER(SEARCH("kit4", 'Painel Shopee'!B2643)), 4,
IF(ISNUMBER(SEARCH("kit5", 'Painel Shopee'!B2643)), 5,
IF(ISNUMBER(SEARCH("kit6", 'Painel Shopee'!B2643)), 6,
IF(ISNUMBER(SEARCH("kit7", 'Painel Shopee'!B2643)), 7,
IF(ISNUMBER(SEARCH("kit8", 'Painel Shopee'!B2643)), 8,
IF(ISNUMBER(SEARCH("kit9", 'Painel Shopee'!B2643)), 9,
IF(ISNUMBER(SEARCH("kit10", 'Painel Shopee'!B2643)), 10,
IF(ISNUMBER(SEARCH("kit11", 'Painel Shopee'!B2643)), 11,
IF(ISNUMBER(SEARCH("kit12", 'Painel Shopee'!B2643)), 12,
IF(ISNUMBER(SEARCH("kit13", 'Painel Shopee'!B2643)), 13,
IF(ISNUMBER(SEARCH("kit14", 'Painel Shopee'!B2643)), 14,
IF(ISNUMBER(SEARCH("kit15", 'Painel Shopee'!B2643)), 15,
IF(ISNUMBER(SEARCH("kit16", 'Painel Shopee'!B2643)), 16,
IF(ISNUMBER(SEARCH("kit17", 'Painel Shopee'!B2643)), 17,
IF(ISNUMBER(SEARCH("kit18", 'Painel Shopee'!B2643)), 18,
IF(ISNUMBER(SEARCH("kit19", 'Painel Shopee'!B2643)), 19,
IF(ISNUMBER(SEARCH("kit20", 'Painel Shopee'!B2643)), 20, 0)))))))))))))))))))</f>
        <v>0</v>
      </c>
      <c r="E2643">
        <f>IF(D2643=0,'Painel Shopee'!C2643,D2643*'Painel Shopee'!C2643)</f>
        <v>0</v>
      </c>
    </row>
    <row r="2644" spans="1:5" x14ac:dyDescent="0.25">
      <c r="A2644">
        <f>IF(ISNUMBER(SEARCH("kit 2", 'Painel ML'!C2644)), 2,
IF(ISNUMBER(SEARCH("kit 3", 'Painel ML'!C2644)), 3,
IF(ISNUMBER(SEARCH("kit 4", 'Painel ML'!C2644)), 4,
IF(ISNUMBER(SEARCH("kit 5", 'Painel ML'!C2644)), 5,
IF(ISNUMBER(SEARCH("kit 6", 'Painel ML'!C2644)), 6,
IF(ISNUMBER(SEARCH("kit 7", 'Painel ML'!C2644)), 7,
IF(ISNUMBER(SEARCH("kit 8", 'Painel ML'!C2644)), 8,
IF(ISNUMBER(SEARCH("kit 9", 'Painel ML'!C2644)), 9,
IF(ISNUMBER(SEARCH("kit 10", 'Painel ML'!C2644)), 10,
IF(ISNUMBER(SEARCH("kit 11", 'Painel ML'!C2644)), 11,
IF(ISNUMBER(SEARCH("kit 12", 'Painel ML'!C2644)), 12,
IF(ISNUMBER(SEARCH("kit 13", 'Painel ML'!C2644)), 13,
IF(ISNUMBER(SEARCH("kit 14", 'Painel ML'!C2644)), 14,
IF(ISNUMBER(SEARCH("kit 15", 'Painel ML'!C2644)), 15,
IF(ISNUMBER(SEARCH("kit 16", 'Painel ML'!C2644)), 16,
IF(ISNUMBER(SEARCH("kit 17", 'Painel ML'!C2644)), 17,
IF(ISNUMBER(SEARCH("kit 18", 'Painel ML'!C2644)), 18,
IF(ISNUMBER(SEARCH("kit 19", 'Painel ML'!C2644)), 19,
IF(ISNUMBER(SEARCH("kit 20", 'Painel ML'!C2644)), 20, 0)))))))))))))))))))</f>
        <v>0</v>
      </c>
      <c r="B2644">
        <f>IF(A2644=0,'Painel ML'!A2644,A2644*'Painel ML'!A2644)</f>
        <v>0</v>
      </c>
      <c r="D2644">
        <f>IF(ISNUMBER(SEARCH("kit2", 'Painel Shopee'!B2644)), 2,
IF(ISNUMBER(SEARCH("kit3", 'Painel Shopee'!B2644)), 3,
IF(ISNUMBER(SEARCH("kit4", 'Painel Shopee'!B2644)), 4,
IF(ISNUMBER(SEARCH("kit5", 'Painel Shopee'!B2644)), 5,
IF(ISNUMBER(SEARCH("kit6", 'Painel Shopee'!B2644)), 6,
IF(ISNUMBER(SEARCH("kit7", 'Painel Shopee'!B2644)), 7,
IF(ISNUMBER(SEARCH("kit8", 'Painel Shopee'!B2644)), 8,
IF(ISNUMBER(SEARCH("kit9", 'Painel Shopee'!B2644)), 9,
IF(ISNUMBER(SEARCH("kit10", 'Painel Shopee'!B2644)), 10,
IF(ISNUMBER(SEARCH("kit11", 'Painel Shopee'!B2644)), 11,
IF(ISNUMBER(SEARCH("kit12", 'Painel Shopee'!B2644)), 12,
IF(ISNUMBER(SEARCH("kit13", 'Painel Shopee'!B2644)), 13,
IF(ISNUMBER(SEARCH("kit14", 'Painel Shopee'!B2644)), 14,
IF(ISNUMBER(SEARCH("kit15", 'Painel Shopee'!B2644)), 15,
IF(ISNUMBER(SEARCH("kit16", 'Painel Shopee'!B2644)), 16,
IF(ISNUMBER(SEARCH("kit17", 'Painel Shopee'!B2644)), 17,
IF(ISNUMBER(SEARCH("kit18", 'Painel Shopee'!B2644)), 18,
IF(ISNUMBER(SEARCH("kit19", 'Painel Shopee'!B2644)), 19,
IF(ISNUMBER(SEARCH("kit20", 'Painel Shopee'!B2644)), 20, 0)))))))))))))))))))</f>
        <v>0</v>
      </c>
      <c r="E2644">
        <f>IF(D2644=0,'Painel Shopee'!C2644,D2644*'Painel Shopee'!C2644)</f>
        <v>0</v>
      </c>
    </row>
    <row r="2645" spans="1:5" x14ac:dyDescent="0.25">
      <c r="A2645">
        <f>IF(ISNUMBER(SEARCH("kit 2", 'Painel ML'!C2645)), 2,
IF(ISNUMBER(SEARCH("kit 3", 'Painel ML'!C2645)), 3,
IF(ISNUMBER(SEARCH("kit 4", 'Painel ML'!C2645)), 4,
IF(ISNUMBER(SEARCH("kit 5", 'Painel ML'!C2645)), 5,
IF(ISNUMBER(SEARCH("kit 6", 'Painel ML'!C2645)), 6,
IF(ISNUMBER(SEARCH("kit 7", 'Painel ML'!C2645)), 7,
IF(ISNUMBER(SEARCH("kit 8", 'Painel ML'!C2645)), 8,
IF(ISNUMBER(SEARCH("kit 9", 'Painel ML'!C2645)), 9,
IF(ISNUMBER(SEARCH("kit 10", 'Painel ML'!C2645)), 10,
IF(ISNUMBER(SEARCH("kit 11", 'Painel ML'!C2645)), 11,
IF(ISNUMBER(SEARCH("kit 12", 'Painel ML'!C2645)), 12,
IF(ISNUMBER(SEARCH("kit 13", 'Painel ML'!C2645)), 13,
IF(ISNUMBER(SEARCH("kit 14", 'Painel ML'!C2645)), 14,
IF(ISNUMBER(SEARCH("kit 15", 'Painel ML'!C2645)), 15,
IF(ISNUMBER(SEARCH("kit 16", 'Painel ML'!C2645)), 16,
IF(ISNUMBER(SEARCH("kit 17", 'Painel ML'!C2645)), 17,
IF(ISNUMBER(SEARCH("kit 18", 'Painel ML'!C2645)), 18,
IF(ISNUMBER(SEARCH("kit 19", 'Painel ML'!C2645)), 19,
IF(ISNUMBER(SEARCH("kit 20", 'Painel ML'!C2645)), 20, 0)))))))))))))))))))</f>
        <v>0</v>
      </c>
      <c r="B2645">
        <f>IF(A2645=0,'Painel ML'!A2645,A2645*'Painel ML'!A2645)</f>
        <v>0</v>
      </c>
      <c r="D2645">
        <f>IF(ISNUMBER(SEARCH("kit2", 'Painel Shopee'!B2645)), 2,
IF(ISNUMBER(SEARCH("kit3", 'Painel Shopee'!B2645)), 3,
IF(ISNUMBER(SEARCH("kit4", 'Painel Shopee'!B2645)), 4,
IF(ISNUMBER(SEARCH("kit5", 'Painel Shopee'!B2645)), 5,
IF(ISNUMBER(SEARCH("kit6", 'Painel Shopee'!B2645)), 6,
IF(ISNUMBER(SEARCH("kit7", 'Painel Shopee'!B2645)), 7,
IF(ISNUMBER(SEARCH("kit8", 'Painel Shopee'!B2645)), 8,
IF(ISNUMBER(SEARCH("kit9", 'Painel Shopee'!B2645)), 9,
IF(ISNUMBER(SEARCH("kit10", 'Painel Shopee'!B2645)), 10,
IF(ISNUMBER(SEARCH("kit11", 'Painel Shopee'!B2645)), 11,
IF(ISNUMBER(SEARCH("kit12", 'Painel Shopee'!B2645)), 12,
IF(ISNUMBER(SEARCH("kit13", 'Painel Shopee'!B2645)), 13,
IF(ISNUMBER(SEARCH("kit14", 'Painel Shopee'!B2645)), 14,
IF(ISNUMBER(SEARCH("kit15", 'Painel Shopee'!B2645)), 15,
IF(ISNUMBER(SEARCH("kit16", 'Painel Shopee'!B2645)), 16,
IF(ISNUMBER(SEARCH("kit17", 'Painel Shopee'!B2645)), 17,
IF(ISNUMBER(SEARCH("kit18", 'Painel Shopee'!B2645)), 18,
IF(ISNUMBER(SEARCH("kit19", 'Painel Shopee'!B2645)), 19,
IF(ISNUMBER(SEARCH("kit20", 'Painel Shopee'!B2645)), 20, 0)))))))))))))))))))</f>
        <v>0</v>
      </c>
      <c r="E2645">
        <f>IF(D2645=0,'Painel Shopee'!C2645,D2645*'Painel Shopee'!C2645)</f>
        <v>0</v>
      </c>
    </row>
    <row r="2646" spans="1:5" x14ac:dyDescent="0.25">
      <c r="A2646">
        <f>IF(ISNUMBER(SEARCH("kit 2", 'Painel ML'!C2646)), 2,
IF(ISNUMBER(SEARCH("kit 3", 'Painel ML'!C2646)), 3,
IF(ISNUMBER(SEARCH("kit 4", 'Painel ML'!C2646)), 4,
IF(ISNUMBER(SEARCH("kit 5", 'Painel ML'!C2646)), 5,
IF(ISNUMBER(SEARCH("kit 6", 'Painel ML'!C2646)), 6,
IF(ISNUMBER(SEARCH("kit 7", 'Painel ML'!C2646)), 7,
IF(ISNUMBER(SEARCH("kit 8", 'Painel ML'!C2646)), 8,
IF(ISNUMBER(SEARCH("kit 9", 'Painel ML'!C2646)), 9,
IF(ISNUMBER(SEARCH("kit 10", 'Painel ML'!C2646)), 10,
IF(ISNUMBER(SEARCH("kit 11", 'Painel ML'!C2646)), 11,
IF(ISNUMBER(SEARCH("kit 12", 'Painel ML'!C2646)), 12,
IF(ISNUMBER(SEARCH("kit 13", 'Painel ML'!C2646)), 13,
IF(ISNUMBER(SEARCH("kit 14", 'Painel ML'!C2646)), 14,
IF(ISNUMBER(SEARCH("kit 15", 'Painel ML'!C2646)), 15,
IF(ISNUMBER(SEARCH("kit 16", 'Painel ML'!C2646)), 16,
IF(ISNUMBER(SEARCH("kit 17", 'Painel ML'!C2646)), 17,
IF(ISNUMBER(SEARCH("kit 18", 'Painel ML'!C2646)), 18,
IF(ISNUMBER(SEARCH("kit 19", 'Painel ML'!C2646)), 19,
IF(ISNUMBER(SEARCH("kit 20", 'Painel ML'!C2646)), 20, 0)))))))))))))))))))</f>
        <v>0</v>
      </c>
      <c r="B2646">
        <f>IF(A2646=0,'Painel ML'!A2646,A2646*'Painel ML'!A2646)</f>
        <v>0</v>
      </c>
      <c r="D2646">
        <f>IF(ISNUMBER(SEARCH("kit2", 'Painel Shopee'!B2646)), 2,
IF(ISNUMBER(SEARCH("kit3", 'Painel Shopee'!B2646)), 3,
IF(ISNUMBER(SEARCH("kit4", 'Painel Shopee'!B2646)), 4,
IF(ISNUMBER(SEARCH("kit5", 'Painel Shopee'!B2646)), 5,
IF(ISNUMBER(SEARCH("kit6", 'Painel Shopee'!B2646)), 6,
IF(ISNUMBER(SEARCH("kit7", 'Painel Shopee'!B2646)), 7,
IF(ISNUMBER(SEARCH("kit8", 'Painel Shopee'!B2646)), 8,
IF(ISNUMBER(SEARCH("kit9", 'Painel Shopee'!B2646)), 9,
IF(ISNUMBER(SEARCH("kit10", 'Painel Shopee'!B2646)), 10,
IF(ISNUMBER(SEARCH("kit11", 'Painel Shopee'!B2646)), 11,
IF(ISNUMBER(SEARCH("kit12", 'Painel Shopee'!B2646)), 12,
IF(ISNUMBER(SEARCH("kit13", 'Painel Shopee'!B2646)), 13,
IF(ISNUMBER(SEARCH("kit14", 'Painel Shopee'!B2646)), 14,
IF(ISNUMBER(SEARCH("kit15", 'Painel Shopee'!B2646)), 15,
IF(ISNUMBER(SEARCH("kit16", 'Painel Shopee'!B2646)), 16,
IF(ISNUMBER(SEARCH("kit17", 'Painel Shopee'!B2646)), 17,
IF(ISNUMBER(SEARCH("kit18", 'Painel Shopee'!B2646)), 18,
IF(ISNUMBER(SEARCH("kit19", 'Painel Shopee'!B2646)), 19,
IF(ISNUMBER(SEARCH("kit20", 'Painel Shopee'!B2646)), 20, 0)))))))))))))))))))</f>
        <v>0</v>
      </c>
      <c r="E2646">
        <f>IF(D2646=0,'Painel Shopee'!C2646,D2646*'Painel Shopee'!C2646)</f>
        <v>0</v>
      </c>
    </row>
    <row r="2647" spans="1:5" x14ac:dyDescent="0.25">
      <c r="A2647">
        <f>IF(ISNUMBER(SEARCH("kit 2", 'Painel ML'!C2647)), 2,
IF(ISNUMBER(SEARCH("kit 3", 'Painel ML'!C2647)), 3,
IF(ISNUMBER(SEARCH("kit 4", 'Painel ML'!C2647)), 4,
IF(ISNUMBER(SEARCH("kit 5", 'Painel ML'!C2647)), 5,
IF(ISNUMBER(SEARCH("kit 6", 'Painel ML'!C2647)), 6,
IF(ISNUMBER(SEARCH("kit 7", 'Painel ML'!C2647)), 7,
IF(ISNUMBER(SEARCH("kit 8", 'Painel ML'!C2647)), 8,
IF(ISNUMBER(SEARCH("kit 9", 'Painel ML'!C2647)), 9,
IF(ISNUMBER(SEARCH("kit 10", 'Painel ML'!C2647)), 10,
IF(ISNUMBER(SEARCH("kit 11", 'Painel ML'!C2647)), 11,
IF(ISNUMBER(SEARCH("kit 12", 'Painel ML'!C2647)), 12,
IF(ISNUMBER(SEARCH("kit 13", 'Painel ML'!C2647)), 13,
IF(ISNUMBER(SEARCH("kit 14", 'Painel ML'!C2647)), 14,
IF(ISNUMBER(SEARCH("kit 15", 'Painel ML'!C2647)), 15,
IF(ISNUMBER(SEARCH("kit 16", 'Painel ML'!C2647)), 16,
IF(ISNUMBER(SEARCH("kit 17", 'Painel ML'!C2647)), 17,
IF(ISNUMBER(SEARCH("kit 18", 'Painel ML'!C2647)), 18,
IF(ISNUMBER(SEARCH("kit 19", 'Painel ML'!C2647)), 19,
IF(ISNUMBER(SEARCH("kit 20", 'Painel ML'!C2647)), 20, 0)))))))))))))))))))</f>
        <v>0</v>
      </c>
      <c r="B2647">
        <f>IF(A2647=0,'Painel ML'!A2647,A2647*'Painel ML'!A2647)</f>
        <v>0</v>
      </c>
      <c r="D2647">
        <f>IF(ISNUMBER(SEARCH("kit2", 'Painel Shopee'!B2647)), 2,
IF(ISNUMBER(SEARCH("kit3", 'Painel Shopee'!B2647)), 3,
IF(ISNUMBER(SEARCH("kit4", 'Painel Shopee'!B2647)), 4,
IF(ISNUMBER(SEARCH("kit5", 'Painel Shopee'!B2647)), 5,
IF(ISNUMBER(SEARCH("kit6", 'Painel Shopee'!B2647)), 6,
IF(ISNUMBER(SEARCH("kit7", 'Painel Shopee'!B2647)), 7,
IF(ISNUMBER(SEARCH("kit8", 'Painel Shopee'!B2647)), 8,
IF(ISNUMBER(SEARCH("kit9", 'Painel Shopee'!B2647)), 9,
IF(ISNUMBER(SEARCH("kit10", 'Painel Shopee'!B2647)), 10,
IF(ISNUMBER(SEARCH("kit11", 'Painel Shopee'!B2647)), 11,
IF(ISNUMBER(SEARCH("kit12", 'Painel Shopee'!B2647)), 12,
IF(ISNUMBER(SEARCH("kit13", 'Painel Shopee'!B2647)), 13,
IF(ISNUMBER(SEARCH("kit14", 'Painel Shopee'!B2647)), 14,
IF(ISNUMBER(SEARCH("kit15", 'Painel Shopee'!B2647)), 15,
IF(ISNUMBER(SEARCH("kit16", 'Painel Shopee'!B2647)), 16,
IF(ISNUMBER(SEARCH("kit17", 'Painel Shopee'!B2647)), 17,
IF(ISNUMBER(SEARCH("kit18", 'Painel Shopee'!B2647)), 18,
IF(ISNUMBER(SEARCH("kit19", 'Painel Shopee'!B2647)), 19,
IF(ISNUMBER(SEARCH("kit20", 'Painel Shopee'!B2647)), 20, 0)))))))))))))))))))</f>
        <v>0</v>
      </c>
      <c r="E2647">
        <f>IF(D2647=0,'Painel Shopee'!C2647,D2647*'Painel Shopee'!C2647)</f>
        <v>0</v>
      </c>
    </row>
    <row r="2648" spans="1:5" x14ac:dyDescent="0.25">
      <c r="A2648">
        <f>IF(ISNUMBER(SEARCH("kit 2", 'Painel ML'!C2648)), 2,
IF(ISNUMBER(SEARCH("kit 3", 'Painel ML'!C2648)), 3,
IF(ISNUMBER(SEARCH("kit 4", 'Painel ML'!C2648)), 4,
IF(ISNUMBER(SEARCH("kit 5", 'Painel ML'!C2648)), 5,
IF(ISNUMBER(SEARCH("kit 6", 'Painel ML'!C2648)), 6,
IF(ISNUMBER(SEARCH("kit 7", 'Painel ML'!C2648)), 7,
IF(ISNUMBER(SEARCH("kit 8", 'Painel ML'!C2648)), 8,
IF(ISNUMBER(SEARCH("kit 9", 'Painel ML'!C2648)), 9,
IF(ISNUMBER(SEARCH("kit 10", 'Painel ML'!C2648)), 10,
IF(ISNUMBER(SEARCH("kit 11", 'Painel ML'!C2648)), 11,
IF(ISNUMBER(SEARCH("kit 12", 'Painel ML'!C2648)), 12,
IF(ISNUMBER(SEARCH("kit 13", 'Painel ML'!C2648)), 13,
IF(ISNUMBER(SEARCH("kit 14", 'Painel ML'!C2648)), 14,
IF(ISNUMBER(SEARCH("kit 15", 'Painel ML'!C2648)), 15,
IF(ISNUMBER(SEARCH("kit 16", 'Painel ML'!C2648)), 16,
IF(ISNUMBER(SEARCH("kit 17", 'Painel ML'!C2648)), 17,
IF(ISNUMBER(SEARCH("kit 18", 'Painel ML'!C2648)), 18,
IF(ISNUMBER(SEARCH("kit 19", 'Painel ML'!C2648)), 19,
IF(ISNUMBER(SEARCH("kit 20", 'Painel ML'!C2648)), 20, 0)))))))))))))))))))</f>
        <v>0</v>
      </c>
      <c r="B2648">
        <f>IF(A2648=0,'Painel ML'!A2648,A2648*'Painel ML'!A2648)</f>
        <v>0</v>
      </c>
      <c r="D2648">
        <f>IF(ISNUMBER(SEARCH("kit2", 'Painel Shopee'!B2648)), 2,
IF(ISNUMBER(SEARCH("kit3", 'Painel Shopee'!B2648)), 3,
IF(ISNUMBER(SEARCH("kit4", 'Painel Shopee'!B2648)), 4,
IF(ISNUMBER(SEARCH("kit5", 'Painel Shopee'!B2648)), 5,
IF(ISNUMBER(SEARCH("kit6", 'Painel Shopee'!B2648)), 6,
IF(ISNUMBER(SEARCH("kit7", 'Painel Shopee'!B2648)), 7,
IF(ISNUMBER(SEARCH("kit8", 'Painel Shopee'!B2648)), 8,
IF(ISNUMBER(SEARCH("kit9", 'Painel Shopee'!B2648)), 9,
IF(ISNUMBER(SEARCH("kit10", 'Painel Shopee'!B2648)), 10,
IF(ISNUMBER(SEARCH("kit11", 'Painel Shopee'!B2648)), 11,
IF(ISNUMBER(SEARCH("kit12", 'Painel Shopee'!B2648)), 12,
IF(ISNUMBER(SEARCH("kit13", 'Painel Shopee'!B2648)), 13,
IF(ISNUMBER(SEARCH("kit14", 'Painel Shopee'!B2648)), 14,
IF(ISNUMBER(SEARCH("kit15", 'Painel Shopee'!B2648)), 15,
IF(ISNUMBER(SEARCH("kit16", 'Painel Shopee'!B2648)), 16,
IF(ISNUMBER(SEARCH("kit17", 'Painel Shopee'!B2648)), 17,
IF(ISNUMBER(SEARCH("kit18", 'Painel Shopee'!B2648)), 18,
IF(ISNUMBER(SEARCH("kit19", 'Painel Shopee'!B2648)), 19,
IF(ISNUMBER(SEARCH("kit20", 'Painel Shopee'!B2648)), 20, 0)))))))))))))))))))</f>
        <v>0</v>
      </c>
      <c r="E2648">
        <f>IF(D2648=0,'Painel Shopee'!C2648,D2648*'Painel Shopee'!C2648)</f>
        <v>0</v>
      </c>
    </row>
    <row r="2649" spans="1:5" x14ac:dyDescent="0.25">
      <c r="A2649">
        <f>IF(ISNUMBER(SEARCH("kit 2", 'Painel ML'!C2649)), 2,
IF(ISNUMBER(SEARCH("kit 3", 'Painel ML'!C2649)), 3,
IF(ISNUMBER(SEARCH("kit 4", 'Painel ML'!C2649)), 4,
IF(ISNUMBER(SEARCH("kit 5", 'Painel ML'!C2649)), 5,
IF(ISNUMBER(SEARCH("kit 6", 'Painel ML'!C2649)), 6,
IF(ISNUMBER(SEARCH("kit 7", 'Painel ML'!C2649)), 7,
IF(ISNUMBER(SEARCH("kit 8", 'Painel ML'!C2649)), 8,
IF(ISNUMBER(SEARCH("kit 9", 'Painel ML'!C2649)), 9,
IF(ISNUMBER(SEARCH("kit 10", 'Painel ML'!C2649)), 10,
IF(ISNUMBER(SEARCH("kit 11", 'Painel ML'!C2649)), 11,
IF(ISNUMBER(SEARCH("kit 12", 'Painel ML'!C2649)), 12,
IF(ISNUMBER(SEARCH("kit 13", 'Painel ML'!C2649)), 13,
IF(ISNUMBER(SEARCH("kit 14", 'Painel ML'!C2649)), 14,
IF(ISNUMBER(SEARCH("kit 15", 'Painel ML'!C2649)), 15,
IF(ISNUMBER(SEARCH("kit 16", 'Painel ML'!C2649)), 16,
IF(ISNUMBER(SEARCH("kit 17", 'Painel ML'!C2649)), 17,
IF(ISNUMBER(SEARCH("kit 18", 'Painel ML'!C2649)), 18,
IF(ISNUMBER(SEARCH("kit 19", 'Painel ML'!C2649)), 19,
IF(ISNUMBER(SEARCH("kit 20", 'Painel ML'!C2649)), 20, 0)))))))))))))))))))</f>
        <v>0</v>
      </c>
      <c r="B2649">
        <f>IF(A2649=0,'Painel ML'!A2649,A2649*'Painel ML'!A2649)</f>
        <v>0</v>
      </c>
      <c r="D2649">
        <f>IF(ISNUMBER(SEARCH("kit2", 'Painel Shopee'!B2649)), 2,
IF(ISNUMBER(SEARCH("kit3", 'Painel Shopee'!B2649)), 3,
IF(ISNUMBER(SEARCH("kit4", 'Painel Shopee'!B2649)), 4,
IF(ISNUMBER(SEARCH("kit5", 'Painel Shopee'!B2649)), 5,
IF(ISNUMBER(SEARCH("kit6", 'Painel Shopee'!B2649)), 6,
IF(ISNUMBER(SEARCH("kit7", 'Painel Shopee'!B2649)), 7,
IF(ISNUMBER(SEARCH("kit8", 'Painel Shopee'!B2649)), 8,
IF(ISNUMBER(SEARCH("kit9", 'Painel Shopee'!B2649)), 9,
IF(ISNUMBER(SEARCH("kit10", 'Painel Shopee'!B2649)), 10,
IF(ISNUMBER(SEARCH("kit11", 'Painel Shopee'!B2649)), 11,
IF(ISNUMBER(SEARCH("kit12", 'Painel Shopee'!B2649)), 12,
IF(ISNUMBER(SEARCH("kit13", 'Painel Shopee'!B2649)), 13,
IF(ISNUMBER(SEARCH("kit14", 'Painel Shopee'!B2649)), 14,
IF(ISNUMBER(SEARCH("kit15", 'Painel Shopee'!B2649)), 15,
IF(ISNUMBER(SEARCH("kit16", 'Painel Shopee'!B2649)), 16,
IF(ISNUMBER(SEARCH("kit17", 'Painel Shopee'!B2649)), 17,
IF(ISNUMBER(SEARCH("kit18", 'Painel Shopee'!B2649)), 18,
IF(ISNUMBER(SEARCH("kit19", 'Painel Shopee'!B2649)), 19,
IF(ISNUMBER(SEARCH("kit20", 'Painel Shopee'!B2649)), 20, 0)))))))))))))))))))</f>
        <v>0</v>
      </c>
      <c r="E2649">
        <f>IF(D2649=0,'Painel Shopee'!C2649,D2649*'Painel Shopee'!C2649)</f>
        <v>0</v>
      </c>
    </row>
    <row r="2650" spans="1:5" x14ac:dyDescent="0.25">
      <c r="A2650">
        <f>IF(ISNUMBER(SEARCH("kit 2", 'Painel ML'!C2650)), 2,
IF(ISNUMBER(SEARCH("kit 3", 'Painel ML'!C2650)), 3,
IF(ISNUMBER(SEARCH("kit 4", 'Painel ML'!C2650)), 4,
IF(ISNUMBER(SEARCH("kit 5", 'Painel ML'!C2650)), 5,
IF(ISNUMBER(SEARCH("kit 6", 'Painel ML'!C2650)), 6,
IF(ISNUMBER(SEARCH("kit 7", 'Painel ML'!C2650)), 7,
IF(ISNUMBER(SEARCH("kit 8", 'Painel ML'!C2650)), 8,
IF(ISNUMBER(SEARCH("kit 9", 'Painel ML'!C2650)), 9,
IF(ISNUMBER(SEARCH("kit 10", 'Painel ML'!C2650)), 10,
IF(ISNUMBER(SEARCH("kit 11", 'Painel ML'!C2650)), 11,
IF(ISNUMBER(SEARCH("kit 12", 'Painel ML'!C2650)), 12,
IF(ISNUMBER(SEARCH("kit 13", 'Painel ML'!C2650)), 13,
IF(ISNUMBER(SEARCH("kit 14", 'Painel ML'!C2650)), 14,
IF(ISNUMBER(SEARCH("kit 15", 'Painel ML'!C2650)), 15,
IF(ISNUMBER(SEARCH("kit 16", 'Painel ML'!C2650)), 16,
IF(ISNUMBER(SEARCH("kit 17", 'Painel ML'!C2650)), 17,
IF(ISNUMBER(SEARCH("kit 18", 'Painel ML'!C2650)), 18,
IF(ISNUMBER(SEARCH("kit 19", 'Painel ML'!C2650)), 19,
IF(ISNUMBER(SEARCH("kit 20", 'Painel ML'!C2650)), 20, 0)))))))))))))))))))</f>
        <v>0</v>
      </c>
      <c r="B2650">
        <f>IF(A2650=0,'Painel ML'!A2650,A2650*'Painel ML'!A2650)</f>
        <v>0</v>
      </c>
      <c r="D2650">
        <f>IF(ISNUMBER(SEARCH("kit2", 'Painel Shopee'!B2650)), 2,
IF(ISNUMBER(SEARCH("kit3", 'Painel Shopee'!B2650)), 3,
IF(ISNUMBER(SEARCH("kit4", 'Painel Shopee'!B2650)), 4,
IF(ISNUMBER(SEARCH("kit5", 'Painel Shopee'!B2650)), 5,
IF(ISNUMBER(SEARCH("kit6", 'Painel Shopee'!B2650)), 6,
IF(ISNUMBER(SEARCH("kit7", 'Painel Shopee'!B2650)), 7,
IF(ISNUMBER(SEARCH("kit8", 'Painel Shopee'!B2650)), 8,
IF(ISNUMBER(SEARCH("kit9", 'Painel Shopee'!B2650)), 9,
IF(ISNUMBER(SEARCH("kit10", 'Painel Shopee'!B2650)), 10,
IF(ISNUMBER(SEARCH("kit11", 'Painel Shopee'!B2650)), 11,
IF(ISNUMBER(SEARCH("kit12", 'Painel Shopee'!B2650)), 12,
IF(ISNUMBER(SEARCH("kit13", 'Painel Shopee'!B2650)), 13,
IF(ISNUMBER(SEARCH("kit14", 'Painel Shopee'!B2650)), 14,
IF(ISNUMBER(SEARCH("kit15", 'Painel Shopee'!B2650)), 15,
IF(ISNUMBER(SEARCH("kit16", 'Painel Shopee'!B2650)), 16,
IF(ISNUMBER(SEARCH("kit17", 'Painel Shopee'!B2650)), 17,
IF(ISNUMBER(SEARCH("kit18", 'Painel Shopee'!B2650)), 18,
IF(ISNUMBER(SEARCH("kit19", 'Painel Shopee'!B2650)), 19,
IF(ISNUMBER(SEARCH("kit20", 'Painel Shopee'!B2650)), 20, 0)))))))))))))))))))</f>
        <v>0</v>
      </c>
      <c r="E2650">
        <f>IF(D2650=0,'Painel Shopee'!C2650,D2650*'Painel Shopee'!C2650)</f>
        <v>0</v>
      </c>
    </row>
    <row r="2651" spans="1:5" x14ac:dyDescent="0.25">
      <c r="A2651">
        <f>IF(ISNUMBER(SEARCH("kit 2", 'Painel ML'!C2651)), 2,
IF(ISNUMBER(SEARCH("kit 3", 'Painel ML'!C2651)), 3,
IF(ISNUMBER(SEARCH("kit 4", 'Painel ML'!C2651)), 4,
IF(ISNUMBER(SEARCH("kit 5", 'Painel ML'!C2651)), 5,
IF(ISNUMBER(SEARCH("kit 6", 'Painel ML'!C2651)), 6,
IF(ISNUMBER(SEARCH("kit 7", 'Painel ML'!C2651)), 7,
IF(ISNUMBER(SEARCH("kit 8", 'Painel ML'!C2651)), 8,
IF(ISNUMBER(SEARCH("kit 9", 'Painel ML'!C2651)), 9,
IF(ISNUMBER(SEARCH("kit 10", 'Painel ML'!C2651)), 10,
IF(ISNUMBER(SEARCH("kit 11", 'Painel ML'!C2651)), 11,
IF(ISNUMBER(SEARCH("kit 12", 'Painel ML'!C2651)), 12,
IF(ISNUMBER(SEARCH("kit 13", 'Painel ML'!C2651)), 13,
IF(ISNUMBER(SEARCH("kit 14", 'Painel ML'!C2651)), 14,
IF(ISNUMBER(SEARCH("kit 15", 'Painel ML'!C2651)), 15,
IF(ISNUMBER(SEARCH("kit 16", 'Painel ML'!C2651)), 16,
IF(ISNUMBER(SEARCH("kit 17", 'Painel ML'!C2651)), 17,
IF(ISNUMBER(SEARCH("kit 18", 'Painel ML'!C2651)), 18,
IF(ISNUMBER(SEARCH("kit 19", 'Painel ML'!C2651)), 19,
IF(ISNUMBER(SEARCH("kit 20", 'Painel ML'!C2651)), 20, 0)))))))))))))))))))</f>
        <v>0</v>
      </c>
      <c r="B2651">
        <f>IF(A2651=0,'Painel ML'!A2651,A2651*'Painel ML'!A2651)</f>
        <v>0</v>
      </c>
      <c r="D2651">
        <f>IF(ISNUMBER(SEARCH("kit2", 'Painel Shopee'!B2651)), 2,
IF(ISNUMBER(SEARCH("kit3", 'Painel Shopee'!B2651)), 3,
IF(ISNUMBER(SEARCH("kit4", 'Painel Shopee'!B2651)), 4,
IF(ISNUMBER(SEARCH("kit5", 'Painel Shopee'!B2651)), 5,
IF(ISNUMBER(SEARCH("kit6", 'Painel Shopee'!B2651)), 6,
IF(ISNUMBER(SEARCH("kit7", 'Painel Shopee'!B2651)), 7,
IF(ISNUMBER(SEARCH("kit8", 'Painel Shopee'!B2651)), 8,
IF(ISNUMBER(SEARCH("kit9", 'Painel Shopee'!B2651)), 9,
IF(ISNUMBER(SEARCH("kit10", 'Painel Shopee'!B2651)), 10,
IF(ISNUMBER(SEARCH("kit11", 'Painel Shopee'!B2651)), 11,
IF(ISNUMBER(SEARCH("kit12", 'Painel Shopee'!B2651)), 12,
IF(ISNUMBER(SEARCH("kit13", 'Painel Shopee'!B2651)), 13,
IF(ISNUMBER(SEARCH("kit14", 'Painel Shopee'!B2651)), 14,
IF(ISNUMBER(SEARCH("kit15", 'Painel Shopee'!B2651)), 15,
IF(ISNUMBER(SEARCH("kit16", 'Painel Shopee'!B2651)), 16,
IF(ISNUMBER(SEARCH("kit17", 'Painel Shopee'!B2651)), 17,
IF(ISNUMBER(SEARCH("kit18", 'Painel Shopee'!B2651)), 18,
IF(ISNUMBER(SEARCH("kit19", 'Painel Shopee'!B2651)), 19,
IF(ISNUMBER(SEARCH("kit20", 'Painel Shopee'!B2651)), 20, 0)))))))))))))))))))</f>
        <v>0</v>
      </c>
      <c r="E2651">
        <f>IF(D2651=0,'Painel Shopee'!C2651,D2651*'Painel Shopee'!C2651)</f>
        <v>0</v>
      </c>
    </row>
    <row r="2652" spans="1:5" x14ac:dyDescent="0.25">
      <c r="A2652">
        <f>IF(ISNUMBER(SEARCH("kit 2", 'Painel ML'!C2652)), 2,
IF(ISNUMBER(SEARCH("kit 3", 'Painel ML'!C2652)), 3,
IF(ISNUMBER(SEARCH("kit 4", 'Painel ML'!C2652)), 4,
IF(ISNUMBER(SEARCH("kit 5", 'Painel ML'!C2652)), 5,
IF(ISNUMBER(SEARCH("kit 6", 'Painel ML'!C2652)), 6,
IF(ISNUMBER(SEARCH("kit 7", 'Painel ML'!C2652)), 7,
IF(ISNUMBER(SEARCH("kit 8", 'Painel ML'!C2652)), 8,
IF(ISNUMBER(SEARCH("kit 9", 'Painel ML'!C2652)), 9,
IF(ISNUMBER(SEARCH("kit 10", 'Painel ML'!C2652)), 10,
IF(ISNUMBER(SEARCH("kit 11", 'Painel ML'!C2652)), 11,
IF(ISNUMBER(SEARCH("kit 12", 'Painel ML'!C2652)), 12,
IF(ISNUMBER(SEARCH("kit 13", 'Painel ML'!C2652)), 13,
IF(ISNUMBER(SEARCH("kit 14", 'Painel ML'!C2652)), 14,
IF(ISNUMBER(SEARCH("kit 15", 'Painel ML'!C2652)), 15,
IF(ISNUMBER(SEARCH("kit 16", 'Painel ML'!C2652)), 16,
IF(ISNUMBER(SEARCH("kit 17", 'Painel ML'!C2652)), 17,
IF(ISNUMBER(SEARCH("kit 18", 'Painel ML'!C2652)), 18,
IF(ISNUMBER(SEARCH("kit 19", 'Painel ML'!C2652)), 19,
IF(ISNUMBER(SEARCH("kit 20", 'Painel ML'!C2652)), 20, 0)))))))))))))))))))</f>
        <v>0</v>
      </c>
      <c r="B2652">
        <f>IF(A2652=0,'Painel ML'!A2652,A2652*'Painel ML'!A2652)</f>
        <v>0</v>
      </c>
      <c r="D2652">
        <f>IF(ISNUMBER(SEARCH("kit2", 'Painel Shopee'!B2652)), 2,
IF(ISNUMBER(SEARCH("kit3", 'Painel Shopee'!B2652)), 3,
IF(ISNUMBER(SEARCH("kit4", 'Painel Shopee'!B2652)), 4,
IF(ISNUMBER(SEARCH("kit5", 'Painel Shopee'!B2652)), 5,
IF(ISNUMBER(SEARCH("kit6", 'Painel Shopee'!B2652)), 6,
IF(ISNUMBER(SEARCH("kit7", 'Painel Shopee'!B2652)), 7,
IF(ISNUMBER(SEARCH("kit8", 'Painel Shopee'!B2652)), 8,
IF(ISNUMBER(SEARCH("kit9", 'Painel Shopee'!B2652)), 9,
IF(ISNUMBER(SEARCH("kit10", 'Painel Shopee'!B2652)), 10,
IF(ISNUMBER(SEARCH("kit11", 'Painel Shopee'!B2652)), 11,
IF(ISNUMBER(SEARCH("kit12", 'Painel Shopee'!B2652)), 12,
IF(ISNUMBER(SEARCH("kit13", 'Painel Shopee'!B2652)), 13,
IF(ISNUMBER(SEARCH("kit14", 'Painel Shopee'!B2652)), 14,
IF(ISNUMBER(SEARCH("kit15", 'Painel Shopee'!B2652)), 15,
IF(ISNUMBER(SEARCH("kit16", 'Painel Shopee'!B2652)), 16,
IF(ISNUMBER(SEARCH("kit17", 'Painel Shopee'!B2652)), 17,
IF(ISNUMBER(SEARCH("kit18", 'Painel Shopee'!B2652)), 18,
IF(ISNUMBER(SEARCH("kit19", 'Painel Shopee'!B2652)), 19,
IF(ISNUMBER(SEARCH("kit20", 'Painel Shopee'!B2652)), 20, 0)))))))))))))))))))</f>
        <v>0</v>
      </c>
      <c r="E2652">
        <f>IF(D2652=0,'Painel Shopee'!C2652,D2652*'Painel Shopee'!C2652)</f>
        <v>0</v>
      </c>
    </row>
    <row r="2653" spans="1:5" x14ac:dyDescent="0.25">
      <c r="A2653">
        <f>IF(ISNUMBER(SEARCH("kit 2", 'Painel ML'!C2653)), 2,
IF(ISNUMBER(SEARCH("kit 3", 'Painel ML'!C2653)), 3,
IF(ISNUMBER(SEARCH("kit 4", 'Painel ML'!C2653)), 4,
IF(ISNUMBER(SEARCH("kit 5", 'Painel ML'!C2653)), 5,
IF(ISNUMBER(SEARCH("kit 6", 'Painel ML'!C2653)), 6,
IF(ISNUMBER(SEARCH("kit 7", 'Painel ML'!C2653)), 7,
IF(ISNUMBER(SEARCH("kit 8", 'Painel ML'!C2653)), 8,
IF(ISNUMBER(SEARCH("kit 9", 'Painel ML'!C2653)), 9,
IF(ISNUMBER(SEARCH("kit 10", 'Painel ML'!C2653)), 10,
IF(ISNUMBER(SEARCH("kit 11", 'Painel ML'!C2653)), 11,
IF(ISNUMBER(SEARCH("kit 12", 'Painel ML'!C2653)), 12,
IF(ISNUMBER(SEARCH("kit 13", 'Painel ML'!C2653)), 13,
IF(ISNUMBER(SEARCH("kit 14", 'Painel ML'!C2653)), 14,
IF(ISNUMBER(SEARCH("kit 15", 'Painel ML'!C2653)), 15,
IF(ISNUMBER(SEARCH("kit 16", 'Painel ML'!C2653)), 16,
IF(ISNUMBER(SEARCH("kit 17", 'Painel ML'!C2653)), 17,
IF(ISNUMBER(SEARCH("kit 18", 'Painel ML'!C2653)), 18,
IF(ISNUMBER(SEARCH("kit 19", 'Painel ML'!C2653)), 19,
IF(ISNUMBER(SEARCH("kit 20", 'Painel ML'!C2653)), 20, 0)))))))))))))))))))</f>
        <v>0</v>
      </c>
      <c r="B2653">
        <f>IF(A2653=0,'Painel ML'!A2653,A2653*'Painel ML'!A2653)</f>
        <v>0</v>
      </c>
      <c r="D2653">
        <f>IF(ISNUMBER(SEARCH("kit2", 'Painel Shopee'!B2653)), 2,
IF(ISNUMBER(SEARCH("kit3", 'Painel Shopee'!B2653)), 3,
IF(ISNUMBER(SEARCH("kit4", 'Painel Shopee'!B2653)), 4,
IF(ISNUMBER(SEARCH("kit5", 'Painel Shopee'!B2653)), 5,
IF(ISNUMBER(SEARCH("kit6", 'Painel Shopee'!B2653)), 6,
IF(ISNUMBER(SEARCH("kit7", 'Painel Shopee'!B2653)), 7,
IF(ISNUMBER(SEARCH("kit8", 'Painel Shopee'!B2653)), 8,
IF(ISNUMBER(SEARCH("kit9", 'Painel Shopee'!B2653)), 9,
IF(ISNUMBER(SEARCH("kit10", 'Painel Shopee'!B2653)), 10,
IF(ISNUMBER(SEARCH("kit11", 'Painel Shopee'!B2653)), 11,
IF(ISNUMBER(SEARCH("kit12", 'Painel Shopee'!B2653)), 12,
IF(ISNUMBER(SEARCH("kit13", 'Painel Shopee'!B2653)), 13,
IF(ISNUMBER(SEARCH("kit14", 'Painel Shopee'!B2653)), 14,
IF(ISNUMBER(SEARCH("kit15", 'Painel Shopee'!B2653)), 15,
IF(ISNUMBER(SEARCH("kit16", 'Painel Shopee'!B2653)), 16,
IF(ISNUMBER(SEARCH("kit17", 'Painel Shopee'!B2653)), 17,
IF(ISNUMBER(SEARCH("kit18", 'Painel Shopee'!B2653)), 18,
IF(ISNUMBER(SEARCH("kit19", 'Painel Shopee'!B2653)), 19,
IF(ISNUMBER(SEARCH("kit20", 'Painel Shopee'!B2653)), 20, 0)))))))))))))))))))</f>
        <v>0</v>
      </c>
      <c r="E2653">
        <f>IF(D2653=0,'Painel Shopee'!C2653,D2653*'Painel Shopee'!C2653)</f>
        <v>0</v>
      </c>
    </row>
    <row r="2654" spans="1:5" x14ac:dyDescent="0.25">
      <c r="A2654">
        <f>IF(ISNUMBER(SEARCH("kit 2", 'Painel ML'!C2654)), 2,
IF(ISNUMBER(SEARCH("kit 3", 'Painel ML'!C2654)), 3,
IF(ISNUMBER(SEARCH("kit 4", 'Painel ML'!C2654)), 4,
IF(ISNUMBER(SEARCH("kit 5", 'Painel ML'!C2654)), 5,
IF(ISNUMBER(SEARCH("kit 6", 'Painel ML'!C2654)), 6,
IF(ISNUMBER(SEARCH("kit 7", 'Painel ML'!C2654)), 7,
IF(ISNUMBER(SEARCH("kit 8", 'Painel ML'!C2654)), 8,
IF(ISNUMBER(SEARCH("kit 9", 'Painel ML'!C2654)), 9,
IF(ISNUMBER(SEARCH("kit 10", 'Painel ML'!C2654)), 10,
IF(ISNUMBER(SEARCH("kit 11", 'Painel ML'!C2654)), 11,
IF(ISNUMBER(SEARCH("kit 12", 'Painel ML'!C2654)), 12,
IF(ISNUMBER(SEARCH("kit 13", 'Painel ML'!C2654)), 13,
IF(ISNUMBER(SEARCH("kit 14", 'Painel ML'!C2654)), 14,
IF(ISNUMBER(SEARCH("kit 15", 'Painel ML'!C2654)), 15,
IF(ISNUMBER(SEARCH("kit 16", 'Painel ML'!C2654)), 16,
IF(ISNUMBER(SEARCH("kit 17", 'Painel ML'!C2654)), 17,
IF(ISNUMBER(SEARCH("kit 18", 'Painel ML'!C2654)), 18,
IF(ISNUMBER(SEARCH("kit 19", 'Painel ML'!C2654)), 19,
IF(ISNUMBER(SEARCH("kit 20", 'Painel ML'!C2654)), 20, 0)))))))))))))))))))</f>
        <v>0</v>
      </c>
      <c r="B2654">
        <f>IF(A2654=0,'Painel ML'!A2654,A2654*'Painel ML'!A2654)</f>
        <v>0</v>
      </c>
      <c r="D2654">
        <f>IF(ISNUMBER(SEARCH("kit2", 'Painel Shopee'!B2654)), 2,
IF(ISNUMBER(SEARCH("kit3", 'Painel Shopee'!B2654)), 3,
IF(ISNUMBER(SEARCH("kit4", 'Painel Shopee'!B2654)), 4,
IF(ISNUMBER(SEARCH("kit5", 'Painel Shopee'!B2654)), 5,
IF(ISNUMBER(SEARCH("kit6", 'Painel Shopee'!B2654)), 6,
IF(ISNUMBER(SEARCH("kit7", 'Painel Shopee'!B2654)), 7,
IF(ISNUMBER(SEARCH("kit8", 'Painel Shopee'!B2654)), 8,
IF(ISNUMBER(SEARCH("kit9", 'Painel Shopee'!B2654)), 9,
IF(ISNUMBER(SEARCH("kit10", 'Painel Shopee'!B2654)), 10,
IF(ISNUMBER(SEARCH("kit11", 'Painel Shopee'!B2654)), 11,
IF(ISNUMBER(SEARCH("kit12", 'Painel Shopee'!B2654)), 12,
IF(ISNUMBER(SEARCH("kit13", 'Painel Shopee'!B2654)), 13,
IF(ISNUMBER(SEARCH("kit14", 'Painel Shopee'!B2654)), 14,
IF(ISNUMBER(SEARCH("kit15", 'Painel Shopee'!B2654)), 15,
IF(ISNUMBER(SEARCH("kit16", 'Painel Shopee'!B2654)), 16,
IF(ISNUMBER(SEARCH("kit17", 'Painel Shopee'!B2654)), 17,
IF(ISNUMBER(SEARCH("kit18", 'Painel Shopee'!B2654)), 18,
IF(ISNUMBER(SEARCH("kit19", 'Painel Shopee'!B2654)), 19,
IF(ISNUMBER(SEARCH("kit20", 'Painel Shopee'!B2654)), 20, 0)))))))))))))))))))</f>
        <v>0</v>
      </c>
      <c r="E2654">
        <f>IF(D2654=0,'Painel Shopee'!C2654,D2654*'Painel Shopee'!C2654)</f>
        <v>0</v>
      </c>
    </row>
    <row r="2655" spans="1:5" x14ac:dyDescent="0.25">
      <c r="A2655">
        <f>IF(ISNUMBER(SEARCH("kit 2", 'Painel ML'!C2655)), 2,
IF(ISNUMBER(SEARCH("kit 3", 'Painel ML'!C2655)), 3,
IF(ISNUMBER(SEARCH("kit 4", 'Painel ML'!C2655)), 4,
IF(ISNUMBER(SEARCH("kit 5", 'Painel ML'!C2655)), 5,
IF(ISNUMBER(SEARCH("kit 6", 'Painel ML'!C2655)), 6,
IF(ISNUMBER(SEARCH("kit 7", 'Painel ML'!C2655)), 7,
IF(ISNUMBER(SEARCH("kit 8", 'Painel ML'!C2655)), 8,
IF(ISNUMBER(SEARCH("kit 9", 'Painel ML'!C2655)), 9,
IF(ISNUMBER(SEARCH("kit 10", 'Painel ML'!C2655)), 10,
IF(ISNUMBER(SEARCH("kit 11", 'Painel ML'!C2655)), 11,
IF(ISNUMBER(SEARCH("kit 12", 'Painel ML'!C2655)), 12,
IF(ISNUMBER(SEARCH("kit 13", 'Painel ML'!C2655)), 13,
IF(ISNUMBER(SEARCH("kit 14", 'Painel ML'!C2655)), 14,
IF(ISNUMBER(SEARCH("kit 15", 'Painel ML'!C2655)), 15,
IF(ISNUMBER(SEARCH("kit 16", 'Painel ML'!C2655)), 16,
IF(ISNUMBER(SEARCH("kit 17", 'Painel ML'!C2655)), 17,
IF(ISNUMBER(SEARCH("kit 18", 'Painel ML'!C2655)), 18,
IF(ISNUMBER(SEARCH("kit 19", 'Painel ML'!C2655)), 19,
IF(ISNUMBER(SEARCH("kit 20", 'Painel ML'!C2655)), 20, 0)))))))))))))))))))</f>
        <v>0</v>
      </c>
      <c r="B2655">
        <f>IF(A2655=0,'Painel ML'!A2655,A2655*'Painel ML'!A2655)</f>
        <v>0</v>
      </c>
      <c r="D2655">
        <f>IF(ISNUMBER(SEARCH("kit2", 'Painel Shopee'!B2655)), 2,
IF(ISNUMBER(SEARCH("kit3", 'Painel Shopee'!B2655)), 3,
IF(ISNUMBER(SEARCH("kit4", 'Painel Shopee'!B2655)), 4,
IF(ISNUMBER(SEARCH("kit5", 'Painel Shopee'!B2655)), 5,
IF(ISNUMBER(SEARCH("kit6", 'Painel Shopee'!B2655)), 6,
IF(ISNUMBER(SEARCH("kit7", 'Painel Shopee'!B2655)), 7,
IF(ISNUMBER(SEARCH("kit8", 'Painel Shopee'!B2655)), 8,
IF(ISNUMBER(SEARCH("kit9", 'Painel Shopee'!B2655)), 9,
IF(ISNUMBER(SEARCH("kit10", 'Painel Shopee'!B2655)), 10,
IF(ISNUMBER(SEARCH("kit11", 'Painel Shopee'!B2655)), 11,
IF(ISNUMBER(SEARCH("kit12", 'Painel Shopee'!B2655)), 12,
IF(ISNUMBER(SEARCH("kit13", 'Painel Shopee'!B2655)), 13,
IF(ISNUMBER(SEARCH("kit14", 'Painel Shopee'!B2655)), 14,
IF(ISNUMBER(SEARCH("kit15", 'Painel Shopee'!B2655)), 15,
IF(ISNUMBER(SEARCH("kit16", 'Painel Shopee'!B2655)), 16,
IF(ISNUMBER(SEARCH("kit17", 'Painel Shopee'!B2655)), 17,
IF(ISNUMBER(SEARCH("kit18", 'Painel Shopee'!B2655)), 18,
IF(ISNUMBER(SEARCH("kit19", 'Painel Shopee'!B2655)), 19,
IF(ISNUMBER(SEARCH("kit20", 'Painel Shopee'!B2655)), 20, 0)))))))))))))))))))</f>
        <v>0</v>
      </c>
      <c r="E2655">
        <f>IF(D2655=0,'Painel Shopee'!C2655,D2655*'Painel Shopee'!C2655)</f>
        <v>0</v>
      </c>
    </row>
    <row r="2656" spans="1:5" x14ac:dyDescent="0.25">
      <c r="A2656">
        <f>IF(ISNUMBER(SEARCH("kit 2", 'Painel ML'!C2656)), 2,
IF(ISNUMBER(SEARCH("kit 3", 'Painel ML'!C2656)), 3,
IF(ISNUMBER(SEARCH("kit 4", 'Painel ML'!C2656)), 4,
IF(ISNUMBER(SEARCH("kit 5", 'Painel ML'!C2656)), 5,
IF(ISNUMBER(SEARCH("kit 6", 'Painel ML'!C2656)), 6,
IF(ISNUMBER(SEARCH("kit 7", 'Painel ML'!C2656)), 7,
IF(ISNUMBER(SEARCH("kit 8", 'Painel ML'!C2656)), 8,
IF(ISNUMBER(SEARCH("kit 9", 'Painel ML'!C2656)), 9,
IF(ISNUMBER(SEARCH("kit 10", 'Painel ML'!C2656)), 10,
IF(ISNUMBER(SEARCH("kit 11", 'Painel ML'!C2656)), 11,
IF(ISNUMBER(SEARCH("kit 12", 'Painel ML'!C2656)), 12,
IF(ISNUMBER(SEARCH("kit 13", 'Painel ML'!C2656)), 13,
IF(ISNUMBER(SEARCH("kit 14", 'Painel ML'!C2656)), 14,
IF(ISNUMBER(SEARCH("kit 15", 'Painel ML'!C2656)), 15,
IF(ISNUMBER(SEARCH("kit 16", 'Painel ML'!C2656)), 16,
IF(ISNUMBER(SEARCH("kit 17", 'Painel ML'!C2656)), 17,
IF(ISNUMBER(SEARCH("kit 18", 'Painel ML'!C2656)), 18,
IF(ISNUMBER(SEARCH("kit 19", 'Painel ML'!C2656)), 19,
IF(ISNUMBER(SEARCH("kit 20", 'Painel ML'!C2656)), 20, 0)))))))))))))))))))</f>
        <v>0</v>
      </c>
      <c r="B2656">
        <f>IF(A2656=0,'Painel ML'!A2656,A2656*'Painel ML'!A2656)</f>
        <v>0</v>
      </c>
      <c r="D2656">
        <f>IF(ISNUMBER(SEARCH("kit2", 'Painel Shopee'!B2656)), 2,
IF(ISNUMBER(SEARCH("kit3", 'Painel Shopee'!B2656)), 3,
IF(ISNUMBER(SEARCH("kit4", 'Painel Shopee'!B2656)), 4,
IF(ISNUMBER(SEARCH("kit5", 'Painel Shopee'!B2656)), 5,
IF(ISNUMBER(SEARCH("kit6", 'Painel Shopee'!B2656)), 6,
IF(ISNUMBER(SEARCH("kit7", 'Painel Shopee'!B2656)), 7,
IF(ISNUMBER(SEARCH("kit8", 'Painel Shopee'!B2656)), 8,
IF(ISNUMBER(SEARCH("kit9", 'Painel Shopee'!B2656)), 9,
IF(ISNUMBER(SEARCH("kit10", 'Painel Shopee'!B2656)), 10,
IF(ISNUMBER(SEARCH("kit11", 'Painel Shopee'!B2656)), 11,
IF(ISNUMBER(SEARCH("kit12", 'Painel Shopee'!B2656)), 12,
IF(ISNUMBER(SEARCH("kit13", 'Painel Shopee'!B2656)), 13,
IF(ISNUMBER(SEARCH("kit14", 'Painel Shopee'!B2656)), 14,
IF(ISNUMBER(SEARCH("kit15", 'Painel Shopee'!B2656)), 15,
IF(ISNUMBER(SEARCH("kit16", 'Painel Shopee'!B2656)), 16,
IF(ISNUMBER(SEARCH("kit17", 'Painel Shopee'!B2656)), 17,
IF(ISNUMBER(SEARCH("kit18", 'Painel Shopee'!B2656)), 18,
IF(ISNUMBER(SEARCH("kit19", 'Painel Shopee'!B2656)), 19,
IF(ISNUMBER(SEARCH("kit20", 'Painel Shopee'!B2656)), 20, 0)))))))))))))))))))</f>
        <v>0</v>
      </c>
      <c r="E2656">
        <f>IF(D2656=0,'Painel Shopee'!C2656,D2656*'Painel Shopee'!C2656)</f>
        <v>0</v>
      </c>
    </row>
    <row r="2657" spans="1:5" x14ac:dyDescent="0.25">
      <c r="A2657">
        <f>IF(ISNUMBER(SEARCH("kit 2", 'Painel ML'!C2657)), 2,
IF(ISNUMBER(SEARCH("kit 3", 'Painel ML'!C2657)), 3,
IF(ISNUMBER(SEARCH("kit 4", 'Painel ML'!C2657)), 4,
IF(ISNUMBER(SEARCH("kit 5", 'Painel ML'!C2657)), 5,
IF(ISNUMBER(SEARCH("kit 6", 'Painel ML'!C2657)), 6,
IF(ISNUMBER(SEARCH("kit 7", 'Painel ML'!C2657)), 7,
IF(ISNUMBER(SEARCH("kit 8", 'Painel ML'!C2657)), 8,
IF(ISNUMBER(SEARCH("kit 9", 'Painel ML'!C2657)), 9,
IF(ISNUMBER(SEARCH("kit 10", 'Painel ML'!C2657)), 10,
IF(ISNUMBER(SEARCH("kit 11", 'Painel ML'!C2657)), 11,
IF(ISNUMBER(SEARCH("kit 12", 'Painel ML'!C2657)), 12,
IF(ISNUMBER(SEARCH("kit 13", 'Painel ML'!C2657)), 13,
IF(ISNUMBER(SEARCH("kit 14", 'Painel ML'!C2657)), 14,
IF(ISNUMBER(SEARCH("kit 15", 'Painel ML'!C2657)), 15,
IF(ISNUMBER(SEARCH("kit 16", 'Painel ML'!C2657)), 16,
IF(ISNUMBER(SEARCH("kit 17", 'Painel ML'!C2657)), 17,
IF(ISNUMBER(SEARCH("kit 18", 'Painel ML'!C2657)), 18,
IF(ISNUMBER(SEARCH("kit 19", 'Painel ML'!C2657)), 19,
IF(ISNUMBER(SEARCH("kit 20", 'Painel ML'!C2657)), 20, 0)))))))))))))))))))</f>
        <v>0</v>
      </c>
      <c r="B2657">
        <f>IF(A2657=0,'Painel ML'!A2657,A2657*'Painel ML'!A2657)</f>
        <v>0</v>
      </c>
      <c r="D2657">
        <f>IF(ISNUMBER(SEARCH("kit2", 'Painel Shopee'!B2657)), 2,
IF(ISNUMBER(SEARCH("kit3", 'Painel Shopee'!B2657)), 3,
IF(ISNUMBER(SEARCH("kit4", 'Painel Shopee'!B2657)), 4,
IF(ISNUMBER(SEARCH("kit5", 'Painel Shopee'!B2657)), 5,
IF(ISNUMBER(SEARCH("kit6", 'Painel Shopee'!B2657)), 6,
IF(ISNUMBER(SEARCH("kit7", 'Painel Shopee'!B2657)), 7,
IF(ISNUMBER(SEARCH("kit8", 'Painel Shopee'!B2657)), 8,
IF(ISNUMBER(SEARCH("kit9", 'Painel Shopee'!B2657)), 9,
IF(ISNUMBER(SEARCH("kit10", 'Painel Shopee'!B2657)), 10,
IF(ISNUMBER(SEARCH("kit11", 'Painel Shopee'!B2657)), 11,
IF(ISNUMBER(SEARCH("kit12", 'Painel Shopee'!B2657)), 12,
IF(ISNUMBER(SEARCH("kit13", 'Painel Shopee'!B2657)), 13,
IF(ISNUMBER(SEARCH("kit14", 'Painel Shopee'!B2657)), 14,
IF(ISNUMBER(SEARCH("kit15", 'Painel Shopee'!B2657)), 15,
IF(ISNUMBER(SEARCH("kit16", 'Painel Shopee'!B2657)), 16,
IF(ISNUMBER(SEARCH("kit17", 'Painel Shopee'!B2657)), 17,
IF(ISNUMBER(SEARCH("kit18", 'Painel Shopee'!B2657)), 18,
IF(ISNUMBER(SEARCH("kit19", 'Painel Shopee'!B2657)), 19,
IF(ISNUMBER(SEARCH("kit20", 'Painel Shopee'!B2657)), 20, 0)))))))))))))))))))</f>
        <v>0</v>
      </c>
      <c r="E2657">
        <f>IF(D2657=0,'Painel Shopee'!C2657,D2657*'Painel Shopee'!C2657)</f>
        <v>0</v>
      </c>
    </row>
    <row r="2658" spans="1:5" x14ac:dyDescent="0.25">
      <c r="A2658">
        <f>IF(ISNUMBER(SEARCH("kit 2", 'Painel ML'!C2658)), 2,
IF(ISNUMBER(SEARCH("kit 3", 'Painel ML'!C2658)), 3,
IF(ISNUMBER(SEARCH("kit 4", 'Painel ML'!C2658)), 4,
IF(ISNUMBER(SEARCH("kit 5", 'Painel ML'!C2658)), 5,
IF(ISNUMBER(SEARCH("kit 6", 'Painel ML'!C2658)), 6,
IF(ISNUMBER(SEARCH("kit 7", 'Painel ML'!C2658)), 7,
IF(ISNUMBER(SEARCH("kit 8", 'Painel ML'!C2658)), 8,
IF(ISNUMBER(SEARCH("kit 9", 'Painel ML'!C2658)), 9,
IF(ISNUMBER(SEARCH("kit 10", 'Painel ML'!C2658)), 10,
IF(ISNUMBER(SEARCH("kit 11", 'Painel ML'!C2658)), 11,
IF(ISNUMBER(SEARCH("kit 12", 'Painel ML'!C2658)), 12,
IF(ISNUMBER(SEARCH("kit 13", 'Painel ML'!C2658)), 13,
IF(ISNUMBER(SEARCH("kit 14", 'Painel ML'!C2658)), 14,
IF(ISNUMBER(SEARCH("kit 15", 'Painel ML'!C2658)), 15,
IF(ISNUMBER(SEARCH("kit 16", 'Painel ML'!C2658)), 16,
IF(ISNUMBER(SEARCH("kit 17", 'Painel ML'!C2658)), 17,
IF(ISNUMBER(SEARCH("kit 18", 'Painel ML'!C2658)), 18,
IF(ISNUMBER(SEARCH("kit 19", 'Painel ML'!C2658)), 19,
IF(ISNUMBER(SEARCH("kit 20", 'Painel ML'!C2658)), 20, 0)))))))))))))))))))</f>
        <v>0</v>
      </c>
      <c r="B2658">
        <f>IF(A2658=0,'Painel ML'!A2658,A2658*'Painel ML'!A2658)</f>
        <v>0</v>
      </c>
      <c r="D2658">
        <f>IF(ISNUMBER(SEARCH("kit2", 'Painel Shopee'!B2658)), 2,
IF(ISNUMBER(SEARCH("kit3", 'Painel Shopee'!B2658)), 3,
IF(ISNUMBER(SEARCH("kit4", 'Painel Shopee'!B2658)), 4,
IF(ISNUMBER(SEARCH("kit5", 'Painel Shopee'!B2658)), 5,
IF(ISNUMBER(SEARCH("kit6", 'Painel Shopee'!B2658)), 6,
IF(ISNUMBER(SEARCH("kit7", 'Painel Shopee'!B2658)), 7,
IF(ISNUMBER(SEARCH("kit8", 'Painel Shopee'!B2658)), 8,
IF(ISNUMBER(SEARCH("kit9", 'Painel Shopee'!B2658)), 9,
IF(ISNUMBER(SEARCH("kit10", 'Painel Shopee'!B2658)), 10,
IF(ISNUMBER(SEARCH("kit11", 'Painel Shopee'!B2658)), 11,
IF(ISNUMBER(SEARCH("kit12", 'Painel Shopee'!B2658)), 12,
IF(ISNUMBER(SEARCH("kit13", 'Painel Shopee'!B2658)), 13,
IF(ISNUMBER(SEARCH("kit14", 'Painel Shopee'!B2658)), 14,
IF(ISNUMBER(SEARCH("kit15", 'Painel Shopee'!B2658)), 15,
IF(ISNUMBER(SEARCH("kit16", 'Painel Shopee'!B2658)), 16,
IF(ISNUMBER(SEARCH("kit17", 'Painel Shopee'!B2658)), 17,
IF(ISNUMBER(SEARCH("kit18", 'Painel Shopee'!B2658)), 18,
IF(ISNUMBER(SEARCH("kit19", 'Painel Shopee'!B2658)), 19,
IF(ISNUMBER(SEARCH("kit20", 'Painel Shopee'!B2658)), 20, 0)))))))))))))))))))</f>
        <v>0</v>
      </c>
      <c r="E2658">
        <f>IF(D2658=0,'Painel Shopee'!C2658,D2658*'Painel Shopee'!C2658)</f>
        <v>0</v>
      </c>
    </row>
    <row r="2659" spans="1:5" x14ac:dyDescent="0.25">
      <c r="A2659">
        <f>IF(ISNUMBER(SEARCH("kit 2", 'Painel ML'!C2659)), 2,
IF(ISNUMBER(SEARCH("kit 3", 'Painel ML'!C2659)), 3,
IF(ISNUMBER(SEARCH("kit 4", 'Painel ML'!C2659)), 4,
IF(ISNUMBER(SEARCH("kit 5", 'Painel ML'!C2659)), 5,
IF(ISNUMBER(SEARCH("kit 6", 'Painel ML'!C2659)), 6,
IF(ISNUMBER(SEARCH("kit 7", 'Painel ML'!C2659)), 7,
IF(ISNUMBER(SEARCH("kit 8", 'Painel ML'!C2659)), 8,
IF(ISNUMBER(SEARCH("kit 9", 'Painel ML'!C2659)), 9,
IF(ISNUMBER(SEARCH("kit 10", 'Painel ML'!C2659)), 10,
IF(ISNUMBER(SEARCH("kit 11", 'Painel ML'!C2659)), 11,
IF(ISNUMBER(SEARCH("kit 12", 'Painel ML'!C2659)), 12,
IF(ISNUMBER(SEARCH("kit 13", 'Painel ML'!C2659)), 13,
IF(ISNUMBER(SEARCH("kit 14", 'Painel ML'!C2659)), 14,
IF(ISNUMBER(SEARCH("kit 15", 'Painel ML'!C2659)), 15,
IF(ISNUMBER(SEARCH("kit 16", 'Painel ML'!C2659)), 16,
IF(ISNUMBER(SEARCH("kit 17", 'Painel ML'!C2659)), 17,
IF(ISNUMBER(SEARCH("kit 18", 'Painel ML'!C2659)), 18,
IF(ISNUMBER(SEARCH("kit 19", 'Painel ML'!C2659)), 19,
IF(ISNUMBER(SEARCH("kit 20", 'Painel ML'!C2659)), 20, 0)))))))))))))))))))</f>
        <v>0</v>
      </c>
      <c r="B2659">
        <f>IF(A2659=0,'Painel ML'!A2659,A2659*'Painel ML'!A2659)</f>
        <v>0</v>
      </c>
      <c r="D2659">
        <f>IF(ISNUMBER(SEARCH("kit2", 'Painel Shopee'!B2659)), 2,
IF(ISNUMBER(SEARCH("kit3", 'Painel Shopee'!B2659)), 3,
IF(ISNUMBER(SEARCH("kit4", 'Painel Shopee'!B2659)), 4,
IF(ISNUMBER(SEARCH("kit5", 'Painel Shopee'!B2659)), 5,
IF(ISNUMBER(SEARCH("kit6", 'Painel Shopee'!B2659)), 6,
IF(ISNUMBER(SEARCH("kit7", 'Painel Shopee'!B2659)), 7,
IF(ISNUMBER(SEARCH("kit8", 'Painel Shopee'!B2659)), 8,
IF(ISNUMBER(SEARCH("kit9", 'Painel Shopee'!B2659)), 9,
IF(ISNUMBER(SEARCH("kit10", 'Painel Shopee'!B2659)), 10,
IF(ISNUMBER(SEARCH("kit11", 'Painel Shopee'!B2659)), 11,
IF(ISNUMBER(SEARCH("kit12", 'Painel Shopee'!B2659)), 12,
IF(ISNUMBER(SEARCH("kit13", 'Painel Shopee'!B2659)), 13,
IF(ISNUMBER(SEARCH("kit14", 'Painel Shopee'!B2659)), 14,
IF(ISNUMBER(SEARCH("kit15", 'Painel Shopee'!B2659)), 15,
IF(ISNUMBER(SEARCH("kit16", 'Painel Shopee'!B2659)), 16,
IF(ISNUMBER(SEARCH("kit17", 'Painel Shopee'!B2659)), 17,
IF(ISNUMBER(SEARCH("kit18", 'Painel Shopee'!B2659)), 18,
IF(ISNUMBER(SEARCH("kit19", 'Painel Shopee'!B2659)), 19,
IF(ISNUMBER(SEARCH("kit20", 'Painel Shopee'!B2659)), 20, 0)))))))))))))))))))</f>
        <v>0</v>
      </c>
      <c r="E2659">
        <f>IF(D2659=0,'Painel Shopee'!C2659,D2659*'Painel Shopee'!C2659)</f>
        <v>0</v>
      </c>
    </row>
    <row r="2660" spans="1:5" x14ac:dyDescent="0.25">
      <c r="A2660">
        <f>IF(ISNUMBER(SEARCH("kit 2", 'Painel ML'!C2660)), 2,
IF(ISNUMBER(SEARCH("kit 3", 'Painel ML'!C2660)), 3,
IF(ISNUMBER(SEARCH("kit 4", 'Painel ML'!C2660)), 4,
IF(ISNUMBER(SEARCH("kit 5", 'Painel ML'!C2660)), 5,
IF(ISNUMBER(SEARCH("kit 6", 'Painel ML'!C2660)), 6,
IF(ISNUMBER(SEARCH("kit 7", 'Painel ML'!C2660)), 7,
IF(ISNUMBER(SEARCH("kit 8", 'Painel ML'!C2660)), 8,
IF(ISNUMBER(SEARCH("kit 9", 'Painel ML'!C2660)), 9,
IF(ISNUMBER(SEARCH("kit 10", 'Painel ML'!C2660)), 10,
IF(ISNUMBER(SEARCH("kit 11", 'Painel ML'!C2660)), 11,
IF(ISNUMBER(SEARCH("kit 12", 'Painel ML'!C2660)), 12,
IF(ISNUMBER(SEARCH("kit 13", 'Painel ML'!C2660)), 13,
IF(ISNUMBER(SEARCH("kit 14", 'Painel ML'!C2660)), 14,
IF(ISNUMBER(SEARCH("kit 15", 'Painel ML'!C2660)), 15,
IF(ISNUMBER(SEARCH("kit 16", 'Painel ML'!C2660)), 16,
IF(ISNUMBER(SEARCH("kit 17", 'Painel ML'!C2660)), 17,
IF(ISNUMBER(SEARCH("kit 18", 'Painel ML'!C2660)), 18,
IF(ISNUMBER(SEARCH("kit 19", 'Painel ML'!C2660)), 19,
IF(ISNUMBER(SEARCH("kit 20", 'Painel ML'!C2660)), 20, 0)))))))))))))))))))</f>
        <v>0</v>
      </c>
      <c r="B2660">
        <f>IF(A2660=0,'Painel ML'!A2660,A2660*'Painel ML'!A2660)</f>
        <v>0</v>
      </c>
      <c r="D2660">
        <f>IF(ISNUMBER(SEARCH("kit2", 'Painel Shopee'!B2660)), 2,
IF(ISNUMBER(SEARCH("kit3", 'Painel Shopee'!B2660)), 3,
IF(ISNUMBER(SEARCH("kit4", 'Painel Shopee'!B2660)), 4,
IF(ISNUMBER(SEARCH("kit5", 'Painel Shopee'!B2660)), 5,
IF(ISNUMBER(SEARCH("kit6", 'Painel Shopee'!B2660)), 6,
IF(ISNUMBER(SEARCH("kit7", 'Painel Shopee'!B2660)), 7,
IF(ISNUMBER(SEARCH("kit8", 'Painel Shopee'!B2660)), 8,
IF(ISNUMBER(SEARCH("kit9", 'Painel Shopee'!B2660)), 9,
IF(ISNUMBER(SEARCH("kit10", 'Painel Shopee'!B2660)), 10,
IF(ISNUMBER(SEARCH("kit11", 'Painel Shopee'!B2660)), 11,
IF(ISNUMBER(SEARCH("kit12", 'Painel Shopee'!B2660)), 12,
IF(ISNUMBER(SEARCH("kit13", 'Painel Shopee'!B2660)), 13,
IF(ISNUMBER(SEARCH("kit14", 'Painel Shopee'!B2660)), 14,
IF(ISNUMBER(SEARCH("kit15", 'Painel Shopee'!B2660)), 15,
IF(ISNUMBER(SEARCH("kit16", 'Painel Shopee'!B2660)), 16,
IF(ISNUMBER(SEARCH("kit17", 'Painel Shopee'!B2660)), 17,
IF(ISNUMBER(SEARCH("kit18", 'Painel Shopee'!B2660)), 18,
IF(ISNUMBER(SEARCH("kit19", 'Painel Shopee'!B2660)), 19,
IF(ISNUMBER(SEARCH("kit20", 'Painel Shopee'!B2660)), 20, 0)))))))))))))))))))</f>
        <v>0</v>
      </c>
      <c r="E2660">
        <f>IF(D2660=0,'Painel Shopee'!C2660,D2660*'Painel Shopee'!C2660)</f>
        <v>0</v>
      </c>
    </row>
    <row r="2661" spans="1:5" x14ac:dyDescent="0.25">
      <c r="A2661">
        <f>IF(ISNUMBER(SEARCH("kit 2", 'Painel ML'!C2661)), 2,
IF(ISNUMBER(SEARCH("kit 3", 'Painel ML'!C2661)), 3,
IF(ISNUMBER(SEARCH("kit 4", 'Painel ML'!C2661)), 4,
IF(ISNUMBER(SEARCH("kit 5", 'Painel ML'!C2661)), 5,
IF(ISNUMBER(SEARCH("kit 6", 'Painel ML'!C2661)), 6,
IF(ISNUMBER(SEARCH("kit 7", 'Painel ML'!C2661)), 7,
IF(ISNUMBER(SEARCH("kit 8", 'Painel ML'!C2661)), 8,
IF(ISNUMBER(SEARCH("kit 9", 'Painel ML'!C2661)), 9,
IF(ISNUMBER(SEARCH("kit 10", 'Painel ML'!C2661)), 10,
IF(ISNUMBER(SEARCH("kit 11", 'Painel ML'!C2661)), 11,
IF(ISNUMBER(SEARCH("kit 12", 'Painel ML'!C2661)), 12,
IF(ISNUMBER(SEARCH("kit 13", 'Painel ML'!C2661)), 13,
IF(ISNUMBER(SEARCH("kit 14", 'Painel ML'!C2661)), 14,
IF(ISNUMBER(SEARCH("kit 15", 'Painel ML'!C2661)), 15,
IF(ISNUMBER(SEARCH("kit 16", 'Painel ML'!C2661)), 16,
IF(ISNUMBER(SEARCH("kit 17", 'Painel ML'!C2661)), 17,
IF(ISNUMBER(SEARCH("kit 18", 'Painel ML'!C2661)), 18,
IF(ISNUMBER(SEARCH("kit 19", 'Painel ML'!C2661)), 19,
IF(ISNUMBER(SEARCH("kit 20", 'Painel ML'!C2661)), 20, 0)))))))))))))))))))</f>
        <v>0</v>
      </c>
      <c r="B2661">
        <f>IF(A2661=0,'Painel ML'!A2661,A2661*'Painel ML'!A2661)</f>
        <v>0</v>
      </c>
      <c r="D2661">
        <f>IF(ISNUMBER(SEARCH("kit2", 'Painel Shopee'!B2661)), 2,
IF(ISNUMBER(SEARCH("kit3", 'Painel Shopee'!B2661)), 3,
IF(ISNUMBER(SEARCH("kit4", 'Painel Shopee'!B2661)), 4,
IF(ISNUMBER(SEARCH("kit5", 'Painel Shopee'!B2661)), 5,
IF(ISNUMBER(SEARCH("kit6", 'Painel Shopee'!B2661)), 6,
IF(ISNUMBER(SEARCH("kit7", 'Painel Shopee'!B2661)), 7,
IF(ISNUMBER(SEARCH("kit8", 'Painel Shopee'!B2661)), 8,
IF(ISNUMBER(SEARCH("kit9", 'Painel Shopee'!B2661)), 9,
IF(ISNUMBER(SEARCH("kit10", 'Painel Shopee'!B2661)), 10,
IF(ISNUMBER(SEARCH("kit11", 'Painel Shopee'!B2661)), 11,
IF(ISNUMBER(SEARCH("kit12", 'Painel Shopee'!B2661)), 12,
IF(ISNUMBER(SEARCH("kit13", 'Painel Shopee'!B2661)), 13,
IF(ISNUMBER(SEARCH("kit14", 'Painel Shopee'!B2661)), 14,
IF(ISNUMBER(SEARCH("kit15", 'Painel Shopee'!B2661)), 15,
IF(ISNUMBER(SEARCH("kit16", 'Painel Shopee'!B2661)), 16,
IF(ISNUMBER(SEARCH("kit17", 'Painel Shopee'!B2661)), 17,
IF(ISNUMBER(SEARCH("kit18", 'Painel Shopee'!B2661)), 18,
IF(ISNUMBER(SEARCH("kit19", 'Painel Shopee'!B2661)), 19,
IF(ISNUMBER(SEARCH("kit20", 'Painel Shopee'!B2661)), 20, 0)))))))))))))))))))</f>
        <v>0</v>
      </c>
      <c r="E2661">
        <f>IF(D2661=0,'Painel Shopee'!C2661,D2661*'Painel Shopee'!C2661)</f>
        <v>0</v>
      </c>
    </row>
    <row r="2662" spans="1:5" x14ac:dyDescent="0.25">
      <c r="A2662">
        <f>IF(ISNUMBER(SEARCH("kit 2", 'Painel ML'!C2662)), 2,
IF(ISNUMBER(SEARCH("kit 3", 'Painel ML'!C2662)), 3,
IF(ISNUMBER(SEARCH("kit 4", 'Painel ML'!C2662)), 4,
IF(ISNUMBER(SEARCH("kit 5", 'Painel ML'!C2662)), 5,
IF(ISNUMBER(SEARCH("kit 6", 'Painel ML'!C2662)), 6,
IF(ISNUMBER(SEARCH("kit 7", 'Painel ML'!C2662)), 7,
IF(ISNUMBER(SEARCH("kit 8", 'Painel ML'!C2662)), 8,
IF(ISNUMBER(SEARCH("kit 9", 'Painel ML'!C2662)), 9,
IF(ISNUMBER(SEARCH("kit 10", 'Painel ML'!C2662)), 10,
IF(ISNUMBER(SEARCH("kit 11", 'Painel ML'!C2662)), 11,
IF(ISNUMBER(SEARCH("kit 12", 'Painel ML'!C2662)), 12,
IF(ISNUMBER(SEARCH("kit 13", 'Painel ML'!C2662)), 13,
IF(ISNUMBER(SEARCH("kit 14", 'Painel ML'!C2662)), 14,
IF(ISNUMBER(SEARCH("kit 15", 'Painel ML'!C2662)), 15,
IF(ISNUMBER(SEARCH("kit 16", 'Painel ML'!C2662)), 16,
IF(ISNUMBER(SEARCH("kit 17", 'Painel ML'!C2662)), 17,
IF(ISNUMBER(SEARCH("kit 18", 'Painel ML'!C2662)), 18,
IF(ISNUMBER(SEARCH("kit 19", 'Painel ML'!C2662)), 19,
IF(ISNUMBER(SEARCH("kit 20", 'Painel ML'!C2662)), 20, 0)))))))))))))))))))</f>
        <v>0</v>
      </c>
      <c r="B2662">
        <f>IF(A2662=0,'Painel ML'!A2662,A2662*'Painel ML'!A2662)</f>
        <v>0</v>
      </c>
      <c r="D2662">
        <f>IF(ISNUMBER(SEARCH("kit2", 'Painel Shopee'!B2662)), 2,
IF(ISNUMBER(SEARCH("kit3", 'Painel Shopee'!B2662)), 3,
IF(ISNUMBER(SEARCH("kit4", 'Painel Shopee'!B2662)), 4,
IF(ISNUMBER(SEARCH("kit5", 'Painel Shopee'!B2662)), 5,
IF(ISNUMBER(SEARCH("kit6", 'Painel Shopee'!B2662)), 6,
IF(ISNUMBER(SEARCH("kit7", 'Painel Shopee'!B2662)), 7,
IF(ISNUMBER(SEARCH("kit8", 'Painel Shopee'!B2662)), 8,
IF(ISNUMBER(SEARCH("kit9", 'Painel Shopee'!B2662)), 9,
IF(ISNUMBER(SEARCH("kit10", 'Painel Shopee'!B2662)), 10,
IF(ISNUMBER(SEARCH("kit11", 'Painel Shopee'!B2662)), 11,
IF(ISNUMBER(SEARCH("kit12", 'Painel Shopee'!B2662)), 12,
IF(ISNUMBER(SEARCH("kit13", 'Painel Shopee'!B2662)), 13,
IF(ISNUMBER(SEARCH("kit14", 'Painel Shopee'!B2662)), 14,
IF(ISNUMBER(SEARCH("kit15", 'Painel Shopee'!B2662)), 15,
IF(ISNUMBER(SEARCH("kit16", 'Painel Shopee'!B2662)), 16,
IF(ISNUMBER(SEARCH("kit17", 'Painel Shopee'!B2662)), 17,
IF(ISNUMBER(SEARCH("kit18", 'Painel Shopee'!B2662)), 18,
IF(ISNUMBER(SEARCH("kit19", 'Painel Shopee'!B2662)), 19,
IF(ISNUMBER(SEARCH("kit20", 'Painel Shopee'!B2662)), 20, 0)))))))))))))))))))</f>
        <v>0</v>
      </c>
      <c r="E2662">
        <f>IF(D2662=0,'Painel Shopee'!C2662,D2662*'Painel Shopee'!C2662)</f>
        <v>0</v>
      </c>
    </row>
    <row r="2663" spans="1:5" x14ac:dyDescent="0.25">
      <c r="A2663">
        <f>IF(ISNUMBER(SEARCH("kit 2", 'Painel ML'!C2663)), 2,
IF(ISNUMBER(SEARCH("kit 3", 'Painel ML'!C2663)), 3,
IF(ISNUMBER(SEARCH("kit 4", 'Painel ML'!C2663)), 4,
IF(ISNUMBER(SEARCH("kit 5", 'Painel ML'!C2663)), 5,
IF(ISNUMBER(SEARCH("kit 6", 'Painel ML'!C2663)), 6,
IF(ISNUMBER(SEARCH("kit 7", 'Painel ML'!C2663)), 7,
IF(ISNUMBER(SEARCH("kit 8", 'Painel ML'!C2663)), 8,
IF(ISNUMBER(SEARCH("kit 9", 'Painel ML'!C2663)), 9,
IF(ISNUMBER(SEARCH("kit 10", 'Painel ML'!C2663)), 10,
IF(ISNUMBER(SEARCH("kit 11", 'Painel ML'!C2663)), 11,
IF(ISNUMBER(SEARCH("kit 12", 'Painel ML'!C2663)), 12,
IF(ISNUMBER(SEARCH("kit 13", 'Painel ML'!C2663)), 13,
IF(ISNUMBER(SEARCH("kit 14", 'Painel ML'!C2663)), 14,
IF(ISNUMBER(SEARCH("kit 15", 'Painel ML'!C2663)), 15,
IF(ISNUMBER(SEARCH("kit 16", 'Painel ML'!C2663)), 16,
IF(ISNUMBER(SEARCH("kit 17", 'Painel ML'!C2663)), 17,
IF(ISNUMBER(SEARCH("kit 18", 'Painel ML'!C2663)), 18,
IF(ISNUMBER(SEARCH("kit 19", 'Painel ML'!C2663)), 19,
IF(ISNUMBER(SEARCH("kit 20", 'Painel ML'!C2663)), 20, 0)))))))))))))))))))</f>
        <v>0</v>
      </c>
      <c r="B2663">
        <f>IF(A2663=0,'Painel ML'!A2663,A2663*'Painel ML'!A2663)</f>
        <v>0</v>
      </c>
      <c r="D2663">
        <f>IF(ISNUMBER(SEARCH("kit2", 'Painel Shopee'!B2663)), 2,
IF(ISNUMBER(SEARCH("kit3", 'Painel Shopee'!B2663)), 3,
IF(ISNUMBER(SEARCH("kit4", 'Painel Shopee'!B2663)), 4,
IF(ISNUMBER(SEARCH("kit5", 'Painel Shopee'!B2663)), 5,
IF(ISNUMBER(SEARCH("kit6", 'Painel Shopee'!B2663)), 6,
IF(ISNUMBER(SEARCH("kit7", 'Painel Shopee'!B2663)), 7,
IF(ISNUMBER(SEARCH("kit8", 'Painel Shopee'!B2663)), 8,
IF(ISNUMBER(SEARCH("kit9", 'Painel Shopee'!B2663)), 9,
IF(ISNUMBER(SEARCH("kit10", 'Painel Shopee'!B2663)), 10,
IF(ISNUMBER(SEARCH("kit11", 'Painel Shopee'!B2663)), 11,
IF(ISNUMBER(SEARCH("kit12", 'Painel Shopee'!B2663)), 12,
IF(ISNUMBER(SEARCH("kit13", 'Painel Shopee'!B2663)), 13,
IF(ISNUMBER(SEARCH("kit14", 'Painel Shopee'!B2663)), 14,
IF(ISNUMBER(SEARCH("kit15", 'Painel Shopee'!B2663)), 15,
IF(ISNUMBER(SEARCH("kit16", 'Painel Shopee'!B2663)), 16,
IF(ISNUMBER(SEARCH("kit17", 'Painel Shopee'!B2663)), 17,
IF(ISNUMBER(SEARCH("kit18", 'Painel Shopee'!B2663)), 18,
IF(ISNUMBER(SEARCH("kit19", 'Painel Shopee'!B2663)), 19,
IF(ISNUMBER(SEARCH("kit20", 'Painel Shopee'!B2663)), 20, 0)))))))))))))))))))</f>
        <v>0</v>
      </c>
      <c r="E2663">
        <f>IF(D2663=0,'Painel Shopee'!C2663,D2663*'Painel Shopee'!C2663)</f>
        <v>0</v>
      </c>
    </row>
    <row r="2664" spans="1:5" x14ac:dyDescent="0.25">
      <c r="A2664">
        <f>IF(ISNUMBER(SEARCH("kit 2", 'Painel ML'!C2664)), 2,
IF(ISNUMBER(SEARCH("kit 3", 'Painel ML'!C2664)), 3,
IF(ISNUMBER(SEARCH("kit 4", 'Painel ML'!C2664)), 4,
IF(ISNUMBER(SEARCH("kit 5", 'Painel ML'!C2664)), 5,
IF(ISNUMBER(SEARCH("kit 6", 'Painel ML'!C2664)), 6,
IF(ISNUMBER(SEARCH("kit 7", 'Painel ML'!C2664)), 7,
IF(ISNUMBER(SEARCH("kit 8", 'Painel ML'!C2664)), 8,
IF(ISNUMBER(SEARCH("kit 9", 'Painel ML'!C2664)), 9,
IF(ISNUMBER(SEARCH("kit 10", 'Painel ML'!C2664)), 10,
IF(ISNUMBER(SEARCH("kit 11", 'Painel ML'!C2664)), 11,
IF(ISNUMBER(SEARCH("kit 12", 'Painel ML'!C2664)), 12,
IF(ISNUMBER(SEARCH("kit 13", 'Painel ML'!C2664)), 13,
IF(ISNUMBER(SEARCH("kit 14", 'Painel ML'!C2664)), 14,
IF(ISNUMBER(SEARCH("kit 15", 'Painel ML'!C2664)), 15,
IF(ISNUMBER(SEARCH("kit 16", 'Painel ML'!C2664)), 16,
IF(ISNUMBER(SEARCH("kit 17", 'Painel ML'!C2664)), 17,
IF(ISNUMBER(SEARCH("kit 18", 'Painel ML'!C2664)), 18,
IF(ISNUMBER(SEARCH("kit 19", 'Painel ML'!C2664)), 19,
IF(ISNUMBER(SEARCH("kit 20", 'Painel ML'!C2664)), 20, 0)))))))))))))))))))</f>
        <v>0</v>
      </c>
      <c r="B2664">
        <f>IF(A2664=0,'Painel ML'!A2664,A2664*'Painel ML'!A2664)</f>
        <v>0</v>
      </c>
      <c r="D2664">
        <f>IF(ISNUMBER(SEARCH("kit2", 'Painel Shopee'!B2664)), 2,
IF(ISNUMBER(SEARCH("kit3", 'Painel Shopee'!B2664)), 3,
IF(ISNUMBER(SEARCH("kit4", 'Painel Shopee'!B2664)), 4,
IF(ISNUMBER(SEARCH("kit5", 'Painel Shopee'!B2664)), 5,
IF(ISNUMBER(SEARCH("kit6", 'Painel Shopee'!B2664)), 6,
IF(ISNUMBER(SEARCH("kit7", 'Painel Shopee'!B2664)), 7,
IF(ISNUMBER(SEARCH("kit8", 'Painel Shopee'!B2664)), 8,
IF(ISNUMBER(SEARCH("kit9", 'Painel Shopee'!B2664)), 9,
IF(ISNUMBER(SEARCH("kit10", 'Painel Shopee'!B2664)), 10,
IF(ISNUMBER(SEARCH("kit11", 'Painel Shopee'!B2664)), 11,
IF(ISNUMBER(SEARCH("kit12", 'Painel Shopee'!B2664)), 12,
IF(ISNUMBER(SEARCH("kit13", 'Painel Shopee'!B2664)), 13,
IF(ISNUMBER(SEARCH("kit14", 'Painel Shopee'!B2664)), 14,
IF(ISNUMBER(SEARCH("kit15", 'Painel Shopee'!B2664)), 15,
IF(ISNUMBER(SEARCH("kit16", 'Painel Shopee'!B2664)), 16,
IF(ISNUMBER(SEARCH("kit17", 'Painel Shopee'!B2664)), 17,
IF(ISNUMBER(SEARCH("kit18", 'Painel Shopee'!B2664)), 18,
IF(ISNUMBER(SEARCH("kit19", 'Painel Shopee'!B2664)), 19,
IF(ISNUMBER(SEARCH("kit20", 'Painel Shopee'!B2664)), 20, 0)))))))))))))))))))</f>
        <v>0</v>
      </c>
      <c r="E2664">
        <f>IF(D2664=0,'Painel Shopee'!C2664,D2664*'Painel Shopee'!C2664)</f>
        <v>0</v>
      </c>
    </row>
    <row r="2665" spans="1:5" x14ac:dyDescent="0.25">
      <c r="A2665">
        <f>IF(ISNUMBER(SEARCH("kit 2", 'Painel ML'!C2665)), 2,
IF(ISNUMBER(SEARCH("kit 3", 'Painel ML'!C2665)), 3,
IF(ISNUMBER(SEARCH("kit 4", 'Painel ML'!C2665)), 4,
IF(ISNUMBER(SEARCH("kit 5", 'Painel ML'!C2665)), 5,
IF(ISNUMBER(SEARCH("kit 6", 'Painel ML'!C2665)), 6,
IF(ISNUMBER(SEARCH("kit 7", 'Painel ML'!C2665)), 7,
IF(ISNUMBER(SEARCH("kit 8", 'Painel ML'!C2665)), 8,
IF(ISNUMBER(SEARCH("kit 9", 'Painel ML'!C2665)), 9,
IF(ISNUMBER(SEARCH("kit 10", 'Painel ML'!C2665)), 10,
IF(ISNUMBER(SEARCH("kit 11", 'Painel ML'!C2665)), 11,
IF(ISNUMBER(SEARCH("kit 12", 'Painel ML'!C2665)), 12,
IF(ISNUMBER(SEARCH("kit 13", 'Painel ML'!C2665)), 13,
IF(ISNUMBER(SEARCH("kit 14", 'Painel ML'!C2665)), 14,
IF(ISNUMBER(SEARCH("kit 15", 'Painel ML'!C2665)), 15,
IF(ISNUMBER(SEARCH("kit 16", 'Painel ML'!C2665)), 16,
IF(ISNUMBER(SEARCH("kit 17", 'Painel ML'!C2665)), 17,
IF(ISNUMBER(SEARCH("kit 18", 'Painel ML'!C2665)), 18,
IF(ISNUMBER(SEARCH("kit 19", 'Painel ML'!C2665)), 19,
IF(ISNUMBER(SEARCH("kit 20", 'Painel ML'!C2665)), 20, 0)))))))))))))))))))</f>
        <v>0</v>
      </c>
      <c r="B2665">
        <f>IF(A2665=0,'Painel ML'!A2665,A2665*'Painel ML'!A2665)</f>
        <v>0</v>
      </c>
      <c r="D2665">
        <f>IF(ISNUMBER(SEARCH("kit2", 'Painel Shopee'!B2665)), 2,
IF(ISNUMBER(SEARCH("kit3", 'Painel Shopee'!B2665)), 3,
IF(ISNUMBER(SEARCH("kit4", 'Painel Shopee'!B2665)), 4,
IF(ISNUMBER(SEARCH("kit5", 'Painel Shopee'!B2665)), 5,
IF(ISNUMBER(SEARCH("kit6", 'Painel Shopee'!B2665)), 6,
IF(ISNUMBER(SEARCH("kit7", 'Painel Shopee'!B2665)), 7,
IF(ISNUMBER(SEARCH("kit8", 'Painel Shopee'!B2665)), 8,
IF(ISNUMBER(SEARCH("kit9", 'Painel Shopee'!B2665)), 9,
IF(ISNUMBER(SEARCH("kit10", 'Painel Shopee'!B2665)), 10,
IF(ISNUMBER(SEARCH("kit11", 'Painel Shopee'!B2665)), 11,
IF(ISNUMBER(SEARCH("kit12", 'Painel Shopee'!B2665)), 12,
IF(ISNUMBER(SEARCH("kit13", 'Painel Shopee'!B2665)), 13,
IF(ISNUMBER(SEARCH("kit14", 'Painel Shopee'!B2665)), 14,
IF(ISNUMBER(SEARCH("kit15", 'Painel Shopee'!B2665)), 15,
IF(ISNUMBER(SEARCH("kit16", 'Painel Shopee'!B2665)), 16,
IF(ISNUMBER(SEARCH("kit17", 'Painel Shopee'!B2665)), 17,
IF(ISNUMBER(SEARCH("kit18", 'Painel Shopee'!B2665)), 18,
IF(ISNUMBER(SEARCH("kit19", 'Painel Shopee'!B2665)), 19,
IF(ISNUMBER(SEARCH("kit20", 'Painel Shopee'!B2665)), 20, 0)))))))))))))))))))</f>
        <v>0</v>
      </c>
      <c r="E2665">
        <f>IF(D2665=0,'Painel Shopee'!C2665,D2665*'Painel Shopee'!C2665)</f>
        <v>0</v>
      </c>
    </row>
    <row r="2666" spans="1:5" x14ac:dyDescent="0.25">
      <c r="A2666">
        <f>IF(ISNUMBER(SEARCH("kit 2", 'Painel ML'!C2666)), 2,
IF(ISNUMBER(SEARCH("kit 3", 'Painel ML'!C2666)), 3,
IF(ISNUMBER(SEARCH("kit 4", 'Painel ML'!C2666)), 4,
IF(ISNUMBER(SEARCH("kit 5", 'Painel ML'!C2666)), 5,
IF(ISNUMBER(SEARCH("kit 6", 'Painel ML'!C2666)), 6,
IF(ISNUMBER(SEARCH("kit 7", 'Painel ML'!C2666)), 7,
IF(ISNUMBER(SEARCH("kit 8", 'Painel ML'!C2666)), 8,
IF(ISNUMBER(SEARCH("kit 9", 'Painel ML'!C2666)), 9,
IF(ISNUMBER(SEARCH("kit 10", 'Painel ML'!C2666)), 10,
IF(ISNUMBER(SEARCH("kit 11", 'Painel ML'!C2666)), 11,
IF(ISNUMBER(SEARCH("kit 12", 'Painel ML'!C2666)), 12,
IF(ISNUMBER(SEARCH("kit 13", 'Painel ML'!C2666)), 13,
IF(ISNUMBER(SEARCH("kit 14", 'Painel ML'!C2666)), 14,
IF(ISNUMBER(SEARCH("kit 15", 'Painel ML'!C2666)), 15,
IF(ISNUMBER(SEARCH("kit 16", 'Painel ML'!C2666)), 16,
IF(ISNUMBER(SEARCH("kit 17", 'Painel ML'!C2666)), 17,
IF(ISNUMBER(SEARCH("kit 18", 'Painel ML'!C2666)), 18,
IF(ISNUMBER(SEARCH("kit 19", 'Painel ML'!C2666)), 19,
IF(ISNUMBER(SEARCH("kit 20", 'Painel ML'!C2666)), 20, 0)))))))))))))))))))</f>
        <v>0</v>
      </c>
      <c r="B2666">
        <f>IF(A2666=0,'Painel ML'!A2666,A2666*'Painel ML'!A2666)</f>
        <v>0</v>
      </c>
      <c r="D2666">
        <f>IF(ISNUMBER(SEARCH("kit2", 'Painel Shopee'!B2666)), 2,
IF(ISNUMBER(SEARCH("kit3", 'Painel Shopee'!B2666)), 3,
IF(ISNUMBER(SEARCH("kit4", 'Painel Shopee'!B2666)), 4,
IF(ISNUMBER(SEARCH("kit5", 'Painel Shopee'!B2666)), 5,
IF(ISNUMBER(SEARCH("kit6", 'Painel Shopee'!B2666)), 6,
IF(ISNUMBER(SEARCH("kit7", 'Painel Shopee'!B2666)), 7,
IF(ISNUMBER(SEARCH("kit8", 'Painel Shopee'!B2666)), 8,
IF(ISNUMBER(SEARCH("kit9", 'Painel Shopee'!B2666)), 9,
IF(ISNUMBER(SEARCH("kit10", 'Painel Shopee'!B2666)), 10,
IF(ISNUMBER(SEARCH("kit11", 'Painel Shopee'!B2666)), 11,
IF(ISNUMBER(SEARCH("kit12", 'Painel Shopee'!B2666)), 12,
IF(ISNUMBER(SEARCH("kit13", 'Painel Shopee'!B2666)), 13,
IF(ISNUMBER(SEARCH("kit14", 'Painel Shopee'!B2666)), 14,
IF(ISNUMBER(SEARCH("kit15", 'Painel Shopee'!B2666)), 15,
IF(ISNUMBER(SEARCH("kit16", 'Painel Shopee'!B2666)), 16,
IF(ISNUMBER(SEARCH("kit17", 'Painel Shopee'!B2666)), 17,
IF(ISNUMBER(SEARCH("kit18", 'Painel Shopee'!B2666)), 18,
IF(ISNUMBER(SEARCH("kit19", 'Painel Shopee'!B2666)), 19,
IF(ISNUMBER(SEARCH("kit20", 'Painel Shopee'!B2666)), 20, 0)))))))))))))))))))</f>
        <v>0</v>
      </c>
      <c r="E2666">
        <f>IF(D2666=0,'Painel Shopee'!C2666,D2666*'Painel Shopee'!C2666)</f>
        <v>0</v>
      </c>
    </row>
    <row r="2667" spans="1:5" x14ac:dyDescent="0.25">
      <c r="A2667">
        <f>IF(ISNUMBER(SEARCH("kit 2", 'Painel ML'!C2667)), 2,
IF(ISNUMBER(SEARCH("kit 3", 'Painel ML'!C2667)), 3,
IF(ISNUMBER(SEARCH("kit 4", 'Painel ML'!C2667)), 4,
IF(ISNUMBER(SEARCH("kit 5", 'Painel ML'!C2667)), 5,
IF(ISNUMBER(SEARCH("kit 6", 'Painel ML'!C2667)), 6,
IF(ISNUMBER(SEARCH("kit 7", 'Painel ML'!C2667)), 7,
IF(ISNUMBER(SEARCH("kit 8", 'Painel ML'!C2667)), 8,
IF(ISNUMBER(SEARCH("kit 9", 'Painel ML'!C2667)), 9,
IF(ISNUMBER(SEARCH("kit 10", 'Painel ML'!C2667)), 10,
IF(ISNUMBER(SEARCH("kit 11", 'Painel ML'!C2667)), 11,
IF(ISNUMBER(SEARCH("kit 12", 'Painel ML'!C2667)), 12,
IF(ISNUMBER(SEARCH("kit 13", 'Painel ML'!C2667)), 13,
IF(ISNUMBER(SEARCH("kit 14", 'Painel ML'!C2667)), 14,
IF(ISNUMBER(SEARCH("kit 15", 'Painel ML'!C2667)), 15,
IF(ISNUMBER(SEARCH("kit 16", 'Painel ML'!C2667)), 16,
IF(ISNUMBER(SEARCH("kit 17", 'Painel ML'!C2667)), 17,
IF(ISNUMBER(SEARCH("kit 18", 'Painel ML'!C2667)), 18,
IF(ISNUMBER(SEARCH("kit 19", 'Painel ML'!C2667)), 19,
IF(ISNUMBER(SEARCH("kit 20", 'Painel ML'!C2667)), 20, 0)))))))))))))))))))</f>
        <v>0</v>
      </c>
      <c r="B2667">
        <f>IF(A2667=0,'Painel ML'!A2667,A2667*'Painel ML'!A2667)</f>
        <v>0</v>
      </c>
      <c r="D2667">
        <f>IF(ISNUMBER(SEARCH("kit2", 'Painel Shopee'!B2667)), 2,
IF(ISNUMBER(SEARCH("kit3", 'Painel Shopee'!B2667)), 3,
IF(ISNUMBER(SEARCH("kit4", 'Painel Shopee'!B2667)), 4,
IF(ISNUMBER(SEARCH("kit5", 'Painel Shopee'!B2667)), 5,
IF(ISNUMBER(SEARCH("kit6", 'Painel Shopee'!B2667)), 6,
IF(ISNUMBER(SEARCH("kit7", 'Painel Shopee'!B2667)), 7,
IF(ISNUMBER(SEARCH("kit8", 'Painel Shopee'!B2667)), 8,
IF(ISNUMBER(SEARCH("kit9", 'Painel Shopee'!B2667)), 9,
IF(ISNUMBER(SEARCH("kit10", 'Painel Shopee'!B2667)), 10,
IF(ISNUMBER(SEARCH("kit11", 'Painel Shopee'!B2667)), 11,
IF(ISNUMBER(SEARCH("kit12", 'Painel Shopee'!B2667)), 12,
IF(ISNUMBER(SEARCH("kit13", 'Painel Shopee'!B2667)), 13,
IF(ISNUMBER(SEARCH("kit14", 'Painel Shopee'!B2667)), 14,
IF(ISNUMBER(SEARCH("kit15", 'Painel Shopee'!B2667)), 15,
IF(ISNUMBER(SEARCH("kit16", 'Painel Shopee'!B2667)), 16,
IF(ISNUMBER(SEARCH("kit17", 'Painel Shopee'!B2667)), 17,
IF(ISNUMBER(SEARCH("kit18", 'Painel Shopee'!B2667)), 18,
IF(ISNUMBER(SEARCH("kit19", 'Painel Shopee'!B2667)), 19,
IF(ISNUMBER(SEARCH("kit20", 'Painel Shopee'!B2667)), 20, 0)))))))))))))))))))</f>
        <v>0</v>
      </c>
      <c r="E2667">
        <f>IF(D2667=0,'Painel Shopee'!C2667,D2667*'Painel Shopee'!C2667)</f>
        <v>0</v>
      </c>
    </row>
    <row r="2668" spans="1:5" x14ac:dyDescent="0.25">
      <c r="A2668">
        <f>IF(ISNUMBER(SEARCH("kit 2", 'Painel ML'!C2668)), 2,
IF(ISNUMBER(SEARCH("kit 3", 'Painel ML'!C2668)), 3,
IF(ISNUMBER(SEARCH("kit 4", 'Painel ML'!C2668)), 4,
IF(ISNUMBER(SEARCH("kit 5", 'Painel ML'!C2668)), 5,
IF(ISNUMBER(SEARCH("kit 6", 'Painel ML'!C2668)), 6,
IF(ISNUMBER(SEARCH("kit 7", 'Painel ML'!C2668)), 7,
IF(ISNUMBER(SEARCH("kit 8", 'Painel ML'!C2668)), 8,
IF(ISNUMBER(SEARCH("kit 9", 'Painel ML'!C2668)), 9,
IF(ISNUMBER(SEARCH("kit 10", 'Painel ML'!C2668)), 10,
IF(ISNUMBER(SEARCH("kit 11", 'Painel ML'!C2668)), 11,
IF(ISNUMBER(SEARCH("kit 12", 'Painel ML'!C2668)), 12,
IF(ISNUMBER(SEARCH("kit 13", 'Painel ML'!C2668)), 13,
IF(ISNUMBER(SEARCH("kit 14", 'Painel ML'!C2668)), 14,
IF(ISNUMBER(SEARCH("kit 15", 'Painel ML'!C2668)), 15,
IF(ISNUMBER(SEARCH("kit 16", 'Painel ML'!C2668)), 16,
IF(ISNUMBER(SEARCH("kit 17", 'Painel ML'!C2668)), 17,
IF(ISNUMBER(SEARCH("kit 18", 'Painel ML'!C2668)), 18,
IF(ISNUMBER(SEARCH("kit 19", 'Painel ML'!C2668)), 19,
IF(ISNUMBER(SEARCH("kit 20", 'Painel ML'!C2668)), 20, 0)))))))))))))))))))</f>
        <v>0</v>
      </c>
      <c r="B2668">
        <f>IF(A2668=0,'Painel ML'!A2668,A2668*'Painel ML'!A2668)</f>
        <v>0</v>
      </c>
      <c r="D2668">
        <f>IF(ISNUMBER(SEARCH("kit2", 'Painel Shopee'!B2668)), 2,
IF(ISNUMBER(SEARCH("kit3", 'Painel Shopee'!B2668)), 3,
IF(ISNUMBER(SEARCH("kit4", 'Painel Shopee'!B2668)), 4,
IF(ISNUMBER(SEARCH("kit5", 'Painel Shopee'!B2668)), 5,
IF(ISNUMBER(SEARCH("kit6", 'Painel Shopee'!B2668)), 6,
IF(ISNUMBER(SEARCH("kit7", 'Painel Shopee'!B2668)), 7,
IF(ISNUMBER(SEARCH("kit8", 'Painel Shopee'!B2668)), 8,
IF(ISNUMBER(SEARCH("kit9", 'Painel Shopee'!B2668)), 9,
IF(ISNUMBER(SEARCH("kit10", 'Painel Shopee'!B2668)), 10,
IF(ISNUMBER(SEARCH("kit11", 'Painel Shopee'!B2668)), 11,
IF(ISNUMBER(SEARCH("kit12", 'Painel Shopee'!B2668)), 12,
IF(ISNUMBER(SEARCH("kit13", 'Painel Shopee'!B2668)), 13,
IF(ISNUMBER(SEARCH("kit14", 'Painel Shopee'!B2668)), 14,
IF(ISNUMBER(SEARCH("kit15", 'Painel Shopee'!B2668)), 15,
IF(ISNUMBER(SEARCH("kit16", 'Painel Shopee'!B2668)), 16,
IF(ISNUMBER(SEARCH("kit17", 'Painel Shopee'!B2668)), 17,
IF(ISNUMBER(SEARCH("kit18", 'Painel Shopee'!B2668)), 18,
IF(ISNUMBER(SEARCH("kit19", 'Painel Shopee'!B2668)), 19,
IF(ISNUMBER(SEARCH("kit20", 'Painel Shopee'!B2668)), 20, 0)))))))))))))))))))</f>
        <v>0</v>
      </c>
      <c r="E2668">
        <f>IF(D2668=0,'Painel Shopee'!C2668,D2668*'Painel Shopee'!C2668)</f>
        <v>0</v>
      </c>
    </row>
    <row r="2669" spans="1:5" x14ac:dyDescent="0.25">
      <c r="A2669">
        <f>IF(ISNUMBER(SEARCH("kit 2", 'Painel ML'!C2669)), 2,
IF(ISNUMBER(SEARCH("kit 3", 'Painel ML'!C2669)), 3,
IF(ISNUMBER(SEARCH("kit 4", 'Painel ML'!C2669)), 4,
IF(ISNUMBER(SEARCH("kit 5", 'Painel ML'!C2669)), 5,
IF(ISNUMBER(SEARCH("kit 6", 'Painel ML'!C2669)), 6,
IF(ISNUMBER(SEARCH("kit 7", 'Painel ML'!C2669)), 7,
IF(ISNUMBER(SEARCH("kit 8", 'Painel ML'!C2669)), 8,
IF(ISNUMBER(SEARCH("kit 9", 'Painel ML'!C2669)), 9,
IF(ISNUMBER(SEARCH("kit 10", 'Painel ML'!C2669)), 10,
IF(ISNUMBER(SEARCH("kit 11", 'Painel ML'!C2669)), 11,
IF(ISNUMBER(SEARCH("kit 12", 'Painel ML'!C2669)), 12,
IF(ISNUMBER(SEARCH("kit 13", 'Painel ML'!C2669)), 13,
IF(ISNUMBER(SEARCH("kit 14", 'Painel ML'!C2669)), 14,
IF(ISNUMBER(SEARCH("kit 15", 'Painel ML'!C2669)), 15,
IF(ISNUMBER(SEARCH("kit 16", 'Painel ML'!C2669)), 16,
IF(ISNUMBER(SEARCH("kit 17", 'Painel ML'!C2669)), 17,
IF(ISNUMBER(SEARCH("kit 18", 'Painel ML'!C2669)), 18,
IF(ISNUMBER(SEARCH("kit 19", 'Painel ML'!C2669)), 19,
IF(ISNUMBER(SEARCH("kit 20", 'Painel ML'!C2669)), 20, 0)))))))))))))))))))</f>
        <v>0</v>
      </c>
      <c r="B2669">
        <f>IF(A2669=0,'Painel ML'!A2669,A2669*'Painel ML'!A2669)</f>
        <v>0</v>
      </c>
      <c r="D2669">
        <f>IF(ISNUMBER(SEARCH("kit2", 'Painel Shopee'!B2669)), 2,
IF(ISNUMBER(SEARCH("kit3", 'Painel Shopee'!B2669)), 3,
IF(ISNUMBER(SEARCH("kit4", 'Painel Shopee'!B2669)), 4,
IF(ISNUMBER(SEARCH("kit5", 'Painel Shopee'!B2669)), 5,
IF(ISNUMBER(SEARCH("kit6", 'Painel Shopee'!B2669)), 6,
IF(ISNUMBER(SEARCH("kit7", 'Painel Shopee'!B2669)), 7,
IF(ISNUMBER(SEARCH("kit8", 'Painel Shopee'!B2669)), 8,
IF(ISNUMBER(SEARCH("kit9", 'Painel Shopee'!B2669)), 9,
IF(ISNUMBER(SEARCH("kit10", 'Painel Shopee'!B2669)), 10,
IF(ISNUMBER(SEARCH("kit11", 'Painel Shopee'!B2669)), 11,
IF(ISNUMBER(SEARCH("kit12", 'Painel Shopee'!B2669)), 12,
IF(ISNUMBER(SEARCH("kit13", 'Painel Shopee'!B2669)), 13,
IF(ISNUMBER(SEARCH("kit14", 'Painel Shopee'!B2669)), 14,
IF(ISNUMBER(SEARCH("kit15", 'Painel Shopee'!B2669)), 15,
IF(ISNUMBER(SEARCH("kit16", 'Painel Shopee'!B2669)), 16,
IF(ISNUMBER(SEARCH("kit17", 'Painel Shopee'!B2669)), 17,
IF(ISNUMBER(SEARCH("kit18", 'Painel Shopee'!B2669)), 18,
IF(ISNUMBER(SEARCH("kit19", 'Painel Shopee'!B2669)), 19,
IF(ISNUMBER(SEARCH("kit20", 'Painel Shopee'!B2669)), 20, 0)))))))))))))))))))</f>
        <v>0</v>
      </c>
      <c r="E2669">
        <f>IF(D2669=0,'Painel Shopee'!C2669,D2669*'Painel Shopee'!C2669)</f>
        <v>0</v>
      </c>
    </row>
    <row r="2670" spans="1:5" x14ac:dyDescent="0.25">
      <c r="A2670">
        <f>IF(ISNUMBER(SEARCH("kit 2", 'Painel ML'!C2670)), 2,
IF(ISNUMBER(SEARCH("kit 3", 'Painel ML'!C2670)), 3,
IF(ISNUMBER(SEARCH("kit 4", 'Painel ML'!C2670)), 4,
IF(ISNUMBER(SEARCH("kit 5", 'Painel ML'!C2670)), 5,
IF(ISNUMBER(SEARCH("kit 6", 'Painel ML'!C2670)), 6,
IF(ISNUMBER(SEARCH("kit 7", 'Painel ML'!C2670)), 7,
IF(ISNUMBER(SEARCH("kit 8", 'Painel ML'!C2670)), 8,
IF(ISNUMBER(SEARCH("kit 9", 'Painel ML'!C2670)), 9,
IF(ISNUMBER(SEARCH("kit 10", 'Painel ML'!C2670)), 10,
IF(ISNUMBER(SEARCH("kit 11", 'Painel ML'!C2670)), 11,
IF(ISNUMBER(SEARCH("kit 12", 'Painel ML'!C2670)), 12,
IF(ISNUMBER(SEARCH("kit 13", 'Painel ML'!C2670)), 13,
IF(ISNUMBER(SEARCH("kit 14", 'Painel ML'!C2670)), 14,
IF(ISNUMBER(SEARCH("kit 15", 'Painel ML'!C2670)), 15,
IF(ISNUMBER(SEARCH("kit 16", 'Painel ML'!C2670)), 16,
IF(ISNUMBER(SEARCH("kit 17", 'Painel ML'!C2670)), 17,
IF(ISNUMBER(SEARCH("kit 18", 'Painel ML'!C2670)), 18,
IF(ISNUMBER(SEARCH("kit 19", 'Painel ML'!C2670)), 19,
IF(ISNUMBER(SEARCH("kit 20", 'Painel ML'!C2670)), 20, 0)))))))))))))))))))</f>
        <v>0</v>
      </c>
      <c r="B2670">
        <f>IF(A2670=0,'Painel ML'!A2670,A2670*'Painel ML'!A2670)</f>
        <v>0</v>
      </c>
      <c r="D2670">
        <f>IF(ISNUMBER(SEARCH("kit2", 'Painel Shopee'!B2670)), 2,
IF(ISNUMBER(SEARCH("kit3", 'Painel Shopee'!B2670)), 3,
IF(ISNUMBER(SEARCH("kit4", 'Painel Shopee'!B2670)), 4,
IF(ISNUMBER(SEARCH("kit5", 'Painel Shopee'!B2670)), 5,
IF(ISNUMBER(SEARCH("kit6", 'Painel Shopee'!B2670)), 6,
IF(ISNUMBER(SEARCH("kit7", 'Painel Shopee'!B2670)), 7,
IF(ISNUMBER(SEARCH("kit8", 'Painel Shopee'!B2670)), 8,
IF(ISNUMBER(SEARCH("kit9", 'Painel Shopee'!B2670)), 9,
IF(ISNUMBER(SEARCH("kit10", 'Painel Shopee'!B2670)), 10,
IF(ISNUMBER(SEARCH("kit11", 'Painel Shopee'!B2670)), 11,
IF(ISNUMBER(SEARCH("kit12", 'Painel Shopee'!B2670)), 12,
IF(ISNUMBER(SEARCH("kit13", 'Painel Shopee'!B2670)), 13,
IF(ISNUMBER(SEARCH("kit14", 'Painel Shopee'!B2670)), 14,
IF(ISNUMBER(SEARCH("kit15", 'Painel Shopee'!B2670)), 15,
IF(ISNUMBER(SEARCH("kit16", 'Painel Shopee'!B2670)), 16,
IF(ISNUMBER(SEARCH("kit17", 'Painel Shopee'!B2670)), 17,
IF(ISNUMBER(SEARCH("kit18", 'Painel Shopee'!B2670)), 18,
IF(ISNUMBER(SEARCH("kit19", 'Painel Shopee'!B2670)), 19,
IF(ISNUMBER(SEARCH("kit20", 'Painel Shopee'!B2670)), 20, 0)))))))))))))))))))</f>
        <v>0</v>
      </c>
      <c r="E2670">
        <f>IF(D2670=0,'Painel Shopee'!C2670,D2670*'Painel Shopee'!C2670)</f>
        <v>0</v>
      </c>
    </row>
    <row r="2671" spans="1:5" x14ac:dyDescent="0.25">
      <c r="A2671">
        <f>IF(ISNUMBER(SEARCH("kit 2", 'Painel ML'!C2671)), 2,
IF(ISNUMBER(SEARCH("kit 3", 'Painel ML'!C2671)), 3,
IF(ISNUMBER(SEARCH("kit 4", 'Painel ML'!C2671)), 4,
IF(ISNUMBER(SEARCH("kit 5", 'Painel ML'!C2671)), 5,
IF(ISNUMBER(SEARCH("kit 6", 'Painel ML'!C2671)), 6,
IF(ISNUMBER(SEARCH("kit 7", 'Painel ML'!C2671)), 7,
IF(ISNUMBER(SEARCH("kit 8", 'Painel ML'!C2671)), 8,
IF(ISNUMBER(SEARCH("kit 9", 'Painel ML'!C2671)), 9,
IF(ISNUMBER(SEARCH("kit 10", 'Painel ML'!C2671)), 10,
IF(ISNUMBER(SEARCH("kit 11", 'Painel ML'!C2671)), 11,
IF(ISNUMBER(SEARCH("kit 12", 'Painel ML'!C2671)), 12,
IF(ISNUMBER(SEARCH("kit 13", 'Painel ML'!C2671)), 13,
IF(ISNUMBER(SEARCH("kit 14", 'Painel ML'!C2671)), 14,
IF(ISNUMBER(SEARCH("kit 15", 'Painel ML'!C2671)), 15,
IF(ISNUMBER(SEARCH("kit 16", 'Painel ML'!C2671)), 16,
IF(ISNUMBER(SEARCH("kit 17", 'Painel ML'!C2671)), 17,
IF(ISNUMBER(SEARCH("kit 18", 'Painel ML'!C2671)), 18,
IF(ISNUMBER(SEARCH("kit 19", 'Painel ML'!C2671)), 19,
IF(ISNUMBER(SEARCH("kit 20", 'Painel ML'!C2671)), 20, 0)))))))))))))))))))</f>
        <v>0</v>
      </c>
      <c r="B2671">
        <f>IF(A2671=0,'Painel ML'!A2671,A2671*'Painel ML'!A2671)</f>
        <v>0</v>
      </c>
      <c r="D2671">
        <f>IF(ISNUMBER(SEARCH("kit2", 'Painel Shopee'!B2671)), 2,
IF(ISNUMBER(SEARCH("kit3", 'Painel Shopee'!B2671)), 3,
IF(ISNUMBER(SEARCH("kit4", 'Painel Shopee'!B2671)), 4,
IF(ISNUMBER(SEARCH("kit5", 'Painel Shopee'!B2671)), 5,
IF(ISNUMBER(SEARCH("kit6", 'Painel Shopee'!B2671)), 6,
IF(ISNUMBER(SEARCH("kit7", 'Painel Shopee'!B2671)), 7,
IF(ISNUMBER(SEARCH("kit8", 'Painel Shopee'!B2671)), 8,
IF(ISNUMBER(SEARCH("kit9", 'Painel Shopee'!B2671)), 9,
IF(ISNUMBER(SEARCH("kit10", 'Painel Shopee'!B2671)), 10,
IF(ISNUMBER(SEARCH("kit11", 'Painel Shopee'!B2671)), 11,
IF(ISNUMBER(SEARCH("kit12", 'Painel Shopee'!B2671)), 12,
IF(ISNUMBER(SEARCH("kit13", 'Painel Shopee'!B2671)), 13,
IF(ISNUMBER(SEARCH("kit14", 'Painel Shopee'!B2671)), 14,
IF(ISNUMBER(SEARCH("kit15", 'Painel Shopee'!B2671)), 15,
IF(ISNUMBER(SEARCH("kit16", 'Painel Shopee'!B2671)), 16,
IF(ISNUMBER(SEARCH("kit17", 'Painel Shopee'!B2671)), 17,
IF(ISNUMBER(SEARCH("kit18", 'Painel Shopee'!B2671)), 18,
IF(ISNUMBER(SEARCH("kit19", 'Painel Shopee'!B2671)), 19,
IF(ISNUMBER(SEARCH("kit20", 'Painel Shopee'!B2671)), 20, 0)))))))))))))))))))</f>
        <v>0</v>
      </c>
      <c r="E2671">
        <f>IF(D2671=0,'Painel Shopee'!C2671,D2671*'Painel Shopee'!C2671)</f>
        <v>0</v>
      </c>
    </row>
    <row r="2672" spans="1:5" x14ac:dyDescent="0.25">
      <c r="A2672">
        <f>IF(ISNUMBER(SEARCH("kit 2", 'Painel ML'!C2672)), 2,
IF(ISNUMBER(SEARCH("kit 3", 'Painel ML'!C2672)), 3,
IF(ISNUMBER(SEARCH("kit 4", 'Painel ML'!C2672)), 4,
IF(ISNUMBER(SEARCH("kit 5", 'Painel ML'!C2672)), 5,
IF(ISNUMBER(SEARCH("kit 6", 'Painel ML'!C2672)), 6,
IF(ISNUMBER(SEARCH("kit 7", 'Painel ML'!C2672)), 7,
IF(ISNUMBER(SEARCH("kit 8", 'Painel ML'!C2672)), 8,
IF(ISNUMBER(SEARCH("kit 9", 'Painel ML'!C2672)), 9,
IF(ISNUMBER(SEARCH("kit 10", 'Painel ML'!C2672)), 10,
IF(ISNUMBER(SEARCH("kit 11", 'Painel ML'!C2672)), 11,
IF(ISNUMBER(SEARCH("kit 12", 'Painel ML'!C2672)), 12,
IF(ISNUMBER(SEARCH("kit 13", 'Painel ML'!C2672)), 13,
IF(ISNUMBER(SEARCH("kit 14", 'Painel ML'!C2672)), 14,
IF(ISNUMBER(SEARCH("kit 15", 'Painel ML'!C2672)), 15,
IF(ISNUMBER(SEARCH("kit 16", 'Painel ML'!C2672)), 16,
IF(ISNUMBER(SEARCH("kit 17", 'Painel ML'!C2672)), 17,
IF(ISNUMBER(SEARCH("kit 18", 'Painel ML'!C2672)), 18,
IF(ISNUMBER(SEARCH("kit 19", 'Painel ML'!C2672)), 19,
IF(ISNUMBER(SEARCH("kit 20", 'Painel ML'!C2672)), 20, 0)))))))))))))))))))</f>
        <v>0</v>
      </c>
      <c r="B2672">
        <f>IF(A2672=0,'Painel ML'!A2672,A2672*'Painel ML'!A2672)</f>
        <v>0</v>
      </c>
      <c r="D2672">
        <f>IF(ISNUMBER(SEARCH("kit2", 'Painel Shopee'!B2672)), 2,
IF(ISNUMBER(SEARCH("kit3", 'Painel Shopee'!B2672)), 3,
IF(ISNUMBER(SEARCH("kit4", 'Painel Shopee'!B2672)), 4,
IF(ISNUMBER(SEARCH("kit5", 'Painel Shopee'!B2672)), 5,
IF(ISNUMBER(SEARCH("kit6", 'Painel Shopee'!B2672)), 6,
IF(ISNUMBER(SEARCH("kit7", 'Painel Shopee'!B2672)), 7,
IF(ISNUMBER(SEARCH("kit8", 'Painel Shopee'!B2672)), 8,
IF(ISNUMBER(SEARCH("kit9", 'Painel Shopee'!B2672)), 9,
IF(ISNUMBER(SEARCH("kit10", 'Painel Shopee'!B2672)), 10,
IF(ISNUMBER(SEARCH("kit11", 'Painel Shopee'!B2672)), 11,
IF(ISNUMBER(SEARCH("kit12", 'Painel Shopee'!B2672)), 12,
IF(ISNUMBER(SEARCH("kit13", 'Painel Shopee'!B2672)), 13,
IF(ISNUMBER(SEARCH("kit14", 'Painel Shopee'!B2672)), 14,
IF(ISNUMBER(SEARCH("kit15", 'Painel Shopee'!B2672)), 15,
IF(ISNUMBER(SEARCH("kit16", 'Painel Shopee'!B2672)), 16,
IF(ISNUMBER(SEARCH("kit17", 'Painel Shopee'!B2672)), 17,
IF(ISNUMBER(SEARCH("kit18", 'Painel Shopee'!B2672)), 18,
IF(ISNUMBER(SEARCH("kit19", 'Painel Shopee'!B2672)), 19,
IF(ISNUMBER(SEARCH("kit20", 'Painel Shopee'!B2672)), 20, 0)))))))))))))))))))</f>
        <v>0</v>
      </c>
      <c r="E2672">
        <f>IF(D2672=0,'Painel Shopee'!C2672,D2672*'Painel Shopee'!C2672)</f>
        <v>0</v>
      </c>
    </row>
    <row r="2673" spans="1:5" x14ac:dyDescent="0.25">
      <c r="A2673">
        <f>IF(ISNUMBER(SEARCH("kit 2", 'Painel ML'!C2673)), 2,
IF(ISNUMBER(SEARCH("kit 3", 'Painel ML'!C2673)), 3,
IF(ISNUMBER(SEARCH("kit 4", 'Painel ML'!C2673)), 4,
IF(ISNUMBER(SEARCH("kit 5", 'Painel ML'!C2673)), 5,
IF(ISNUMBER(SEARCH("kit 6", 'Painel ML'!C2673)), 6,
IF(ISNUMBER(SEARCH("kit 7", 'Painel ML'!C2673)), 7,
IF(ISNUMBER(SEARCH("kit 8", 'Painel ML'!C2673)), 8,
IF(ISNUMBER(SEARCH("kit 9", 'Painel ML'!C2673)), 9,
IF(ISNUMBER(SEARCH("kit 10", 'Painel ML'!C2673)), 10,
IF(ISNUMBER(SEARCH("kit 11", 'Painel ML'!C2673)), 11,
IF(ISNUMBER(SEARCH("kit 12", 'Painel ML'!C2673)), 12,
IF(ISNUMBER(SEARCH("kit 13", 'Painel ML'!C2673)), 13,
IF(ISNUMBER(SEARCH("kit 14", 'Painel ML'!C2673)), 14,
IF(ISNUMBER(SEARCH("kit 15", 'Painel ML'!C2673)), 15,
IF(ISNUMBER(SEARCH("kit 16", 'Painel ML'!C2673)), 16,
IF(ISNUMBER(SEARCH("kit 17", 'Painel ML'!C2673)), 17,
IF(ISNUMBER(SEARCH("kit 18", 'Painel ML'!C2673)), 18,
IF(ISNUMBER(SEARCH("kit 19", 'Painel ML'!C2673)), 19,
IF(ISNUMBER(SEARCH("kit 20", 'Painel ML'!C2673)), 20, 0)))))))))))))))))))</f>
        <v>0</v>
      </c>
      <c r="B2673">
        <f>IF(A2673=0,'Painel ML'!A2673,A2673*'Painel ML'!A2673)</f>
        <v>0</v>
      </c>
      <c r="D2673">
        <f>IF(ISNUMBER(SEARCH("kit2", 'Painel Shopee'!B2673)), 2,
IF(ISNUMBER(SEARCH("kit3", 'Painel Shopee'!B2673)), 3,
IF(ISNUMBER(SEARCH("kit4", 'Painel Shopee'!B2673)), 4,
IF(ISNUMBER(SEARCH("kit5", 'Painel Shopee'!B2673)), 5,
IF(ISNUMBER(SEARCH("kit6", 'Painel Shopee'!B2673)), 6,
IF(ISNUMBER(SEARCH("kit7", 'Painel Shopee'!B2673)), 7,
IF(ISNUMBER(SEARCH("kit8", 'Painel Shopee'!B2673)), 8,
IF(ISNUMBER(SEARCH("kit9", 'Painel Shopee'!B2673)), 9,
IF(ISNUMBER(SEARCH("kit10", 'Painel Shopee'!B2673)), 10,
IF(ISNUMBER(SEARCH("kit11", 'Painel Shopee'!B2673)), 11,
IF(ISNUMBER(SEARCH("kit12", 'Painel Shopee'!B2673)), 12,
IF(ISNUMBER(SEARCH("kit13", 'Painel Shopee'!B2673)), 13,
IF(ISNUMBER(SEARCH("kit14", 'Painel Shopee'!B2673)), 14,
IF(ISNUMBER(SEARCH("kit15", 'Painel Shopee'!B2673)), 15,
IF(ISNUMBER(SEARCH("kit16", 'Painel Shopee'!B2673)), 16,
IF(ISNUMBER(SEARCH("kit17", 'Painel Shopee'!B2673)), 17,
IF(ISNUMBER(SEARCH("kit18", 'Painel Shopee'!B2673)), 18,
IF(ISNUMBER(SEARCH("kit19", 'Painel Shopee'!B2673)), 19,
IF(ISNUMBER(SEARCH("kit20", 'Painel Shopee'!B2673)), 20, 0)))))))))))))))))))</f>
        <v>0</v>
      </c>
      <c r="E2673">
        <f>IF(D2673=0,'Painel Shopee'!C2673,D2673*'Painel Shopee'!C2673)</f>
        <v>0</v>
      </c>
    </row>
    <row r="2674" spans="1:5" x14ac:dyDescent="0.25">
      <c r="A2674">
        <f>IF(ISNUMBER(SEARCH("kit 2", 'Painel ML'!C2674)), 2,
IF(ISNUMBER(SEARCH("kit 3", 'Painel ML'!C2674)), 3,
IF(ISNUMBER(SEARCH("kit 4", 'Painel ML'!C2674)), 4,
IF(ISNUMBER(SEARCH("kit 5", 'Painel ML'!C2674)), 5,
IF(ISNUMBER(SEARCH("kit 6", 'Painel ML'!C2674)), 6,
IF(ISNUMBER(SEARCH("kit 7", 'Painel ML'!C2674)), 7,
IF(ISNUMBER(SEARCH("kit 8", 'Painel ML'!C2674)), 8,
IF(ISNUMBER(SEARCH("kit 9", 'Painel ML'!C2674)), 9,
IF(ISNUMBER(SEARCH("kit 10", 'Painel ML'!C2674)), 10,
IF(ISNUMBER(SEARCH("kit 11", 'Painel ML'!C2674)), 11,
IF(ISNUMBER(SEARCH("kit 12", 'Painel ML'!C2674)), 12,
IF(ISNUMBER(SEARCH("kit 13", 'Painel ML'!C2674)), 13,
IF(ISNUMBER(SEARCH("kit 14", 'Painel ML'!C2674)), 14,
IF(ISNUMBER(SEARCH("kit 15", 'Painel ML'!C2674)), 15,
IF(ISNUMBER(SEARCH("kit 16", 'Painel ML'!C2674)), 16,
IF(ISNUMBER(SEARCH("kit 17", 'Painel ML'!C2674)), 17,
IF(ISNUMBER(SEARCH("kit 18", 'Painel ML'!C2674)), 18,
IF(ISNUMBER(SEARCH("kit 19", 'Painel ML'!C2674)), 19,
IF(ISNUMBER(SEARCH("kit 20", 'Painel ML'!C2674)), 20, 0)))))))))))))))))))</f>
        <v>0</v>
      </c>
      <c r="B2674">
        <f>IF(A2674=0,'Painel ML'!A2674,A2674*'Painel ML'!A2674)</f>
        <v>0</v>
      </c>
      <c r="D2674">
        <f>IF(ISNUMBER(SEARCH("kit2", 'Painel Shopee'!B2674)), 2,
IF(ISNUMBER(SEARCH("kit3", 'Painel Shopee'!B2674)), 3,
IF(ISNUMBER(SEARCH("kit4", 'Painel Shopee'!B2674)), 4,
IF(ISNUMBER(SEARCH("kit5", 'Painel Shopee'!B2674)), 5,
IF(ISNUMBER(SEARCH("kit6", 'Painel Shopee'!B2674)), 6,
IF(ISNUMBER(SEARCH("kit7", 'Painel Shopee'!B2674)), 7,
IF(ISNUMBER(SEARCH("kit8", 'Painel Shopee'!B2674)), 8,
IF(ISNUMBER(SEARCH("kit9", 'Painel Shopee'!B2674)), 9,
IF(ISNUMBER(SEARCH("kit10", 'Painel Shopee'!B2674)), 10,
IF(ISNUMBER(SEARCH("kit11", 'Painel Shopee'!B2674)), 11,
IF(ISNUMBER(SEARCH("kit12", 'Painel Shopee'!B2674)), 12,
IF(ISNUMBER(SEARCH("kit13", 'Painel Shopee'!B2674)), 13,
IF(ISNUMBER(SEARCH("kit14", 'Painel Shopee'!B2674)), 14,
IF(ISNUMBER(SEARCH("kit15", 'Painel Shopee'!B2674)), 15,
IF(ISNUMBER(SEARCH("kit16", 'Painel Shopee'!B2674)), 16,
IF(ISNUMBER(SEARCH("kit17", 'Painel Shopee'!B2674)), 17,
IF(ISNUMBER(SEARCH("kit18", 'Painel Shopee'!B2674)), 18,
IF(ISNUMBER(SEARCH("kit19", 'Painel Shopee'!B2674)), 19,
IF(ISNUMBER(SEARCH("kit20", 'Painel Shopee'!B2674)), 20, 0)))))))))))))))))))</f>
        <v>0</v>
      </c>
      <c r="E2674">
        <f>IF(D2674=0,'Painel Shopee'!C2674,D2674*'Painel Shopee'!C2674)</f>
        <v>0</v>
      </c>
    </row>
    <row r="2675" spans="1:5" x14ac:dyDescent="0.25">
      <c r="A2675">
        <f>IF(ISNUMBER(SEARCH("kit 2", 'Painel ML'!C2675)), 2,
IF(ISNUMBER(SEARCH("kit 3", 'Painel ML'!C2675)), 3,
IF(ISNUMBER(SEARCH("kit 4", 'Painel ML'!C2675)), 4,
IF(ISNUMBER(SEARCH("kit 5", 'Painel ML'!C2675)), 5,
IF(ISNUMBER(SEARCH("kit 6", 'Painel ML'!C2675)), 6,
IF(ISNUMBER(SEARCH("kit 7", 'Painel ML'!C2675)), 7,
IF(ISNUMBER(SEARCH("kit 8", 'Painel ML'!C2675)), 8,
IF(ISNUMBER(SEARCH("kit 9", 'Painel ML'!C2675)), 9,
IF(ISNUMBER(SEARCH("kit 10", 'Painel ML'!C2675)), 10,
IF(ISNUMBER(SEARCH("kit 11", 'Painel ML'!C2675)), 11,
IF(ISNUMBER(SEARCH("kit 12", 'Painel ML'!C2675)), 12,
IF(ISNUMBER(SEARCH("kit 13", 'Painel ML'!C2675)), 13,
IF(ISNUMBER(SEARCH("kit 14", 'Painel ML'!C2675)), 14,
IF(ISNUMBER(SEARCH("kit 15", 'Painel ML'!C2675)), 15,
IF(ISNUMBER(SEARCH("kit 16", 'Painel ML'!C2675)), 16,
IF(ISNUMBER(SEARCH("kit 17", 'Painel ML'!C2675)), 17,
IF(ISNUMBER(SEARCH("kit 18", 'Painel ML'!C2675)), 18,
IF(ISNUMBER(SEARCH("kit 19", 'Painel ML'!C2675)), 19,
IF(ISNUMBER(SEARCH("kit 20", 'Painel ML'!C2675)), 20, 0)))))))))))))))))))</f>
        <v>0</v>
      </c>
      <c r="B2675">
        <f>IF(A2675=0,'Painel ML'!A2675,A2675*'Painel ML'!A2675)</f>
        <v>0</v>
      </c>
      <c r="D2675">
        <f>IF(ISNUMBER(SEARCH("kit2", 'Painel Shopee'!B2675)), 2,
IF(ISNUMBER(SEARCH("kit3", 'Painel Shopee'!B2675)), 3,
IF(ISNUMBER(SEARCH("kit4", 'Painel Shopee'!B2675)), 4,
IF(ISNUMBER(SEARCH("kit5", 'Painel Shopee'!B2675)), 5,
IF(ISNUMBER(SEARCH("kit6", 'Painel Shopee'!B2675)), 6,
IF(ISNUMBER(SEARCH("kit7", 'Painel Shopee'!B2675)), 7,
IF(ISNUMBER(SEARCH("kit8", 'Painel Shopee'!B2675)), 8,
IF(ISNUMBER(SEARCH("kit9", 'Painel Shopee'!B2675)), 9,
IF(ISNUMBER(SEARCH("kit10", 'Painel Shopee'!B2675)), 10,
IF(ISNUMBER(SEARCH("kit11", 'Painel Shopee'!B2675)), 11,
IF(ISNUMBER(SEARCH("kit12", 'Painel Shopee'!B2675)), 12,
IF(ISNUMBER(SEARCH("kit13", 'Painel Shopee'!B2675)), 13,
IF(ISNUMBER(SEARCH("kit14", 'Painel Shopee'!B2675)), 14,
IF(ISNUMBER(SEARCH("kit15", 'Painel Shopee'!B2675)), 15,
IF(ISNUMBER(SEARCH("kit16", 'Painel Shopee'!B2675)), 16,
IF(ISNUMBER(SEARCH("kit17", 'Painel Shopee'!B2675)), 17,
IF(ISNUMBER(SEARCH("kit18", 'Painel Shopee'!B2675)), 18,
IF(ISNUMBER(SEARCH("kit19", 'Painel Shopee'!B2675)), 19,
IF(ISNUMBER(SEARCH("kit20", 'Painel Shopee'!B2675)), 20, 0)))))))))))))))))))</f>
        <v>0</v>
      </c>
      <c r="E2675">
        <f>IF(D2675=0,'Painel Shopee'!C2675,D2675*'Painel Shopee'!C2675)</f>
        <v>0</v>
      </c>
    </row>
    <row r="2676" spans="1:5" x14ac:dyDescent="0.25">
      <c r="A2676">
        <f>IF(ISNUMBER(SEARCH("kit 2", 'Painel ML'!C2676)), 2,
IF(ISNUMBER(SEARCH("kit 3", 'Painel ML'!C2676)), 3,
IF(ISNUMBER(SEARCH("kit 4", 'Painel ML'!C2676)), 4,
IF(ISNUMBER(SEARCH("kit 5", 'Painel ML'!C2676)), 5,
IF(ISNUMBER(SEARCH("kit 6", 'Painel ML'!C2676)), 6,
IF(ISNUMBER(SEARCH("kit 7", 'Painel ML'!C2676)), 7,
IF(ISNUMBER(SEARCH("kit 8", 'Painel ML'!C2676)), 8,
IF(ISNUMBER(SEARCH("kit 9", 'Painel ML'!C2676)), 9,
IF(ISNUMBER(SEARCH("kit 10", 'Painel ML'!C2676)), 10,
IF(ISNUMBER(SEARCH("kit 11", 'Painel ML'!C2676)), 11,
IF(ISNUMBER(SEARCH("kit 12", 'Painel ML'!C2676)), 12,
IF(ISNUMBER(SEARCH("kit 13", 'Painel ML'!C2676)), 13,
IF(ISNUMBER(SEARCH("kit 14", 'Painel ML'!C2676)), 14,
IF(ISNUMBER(SEARCH("kit 15", 'Painel ML'!C2676)), 15,
IF(ISNUMBER(SEARCH("kit 16", 'Painel ML'!C2676)), 16,
IF(ISNUMBER(SEARCH("kit 17", 'Painel ML'!C2676)), 17,
IF(ISNUMBER(SEARCH("kit 18", 'Painel ML'!C2676)), 18,
IF(ISNUMBER(SEARCH("kit 19", 'Painel ML'!C2676)), 19,
IF(ISNUMBER(SEARCH("kit 20", 'Painel ML'!C2676)), 20, 0)))))))))))))))))))</f>
        <v>0</v>
      </c>
      <c r="B2676">
        <f>IF(A2676=0,'Painel ML'!A2676,A2676*'Painel ML'!A2676)</f>
        <v>0</v>
      </c>
      <c r="D2676">
        <f>IF(ISNUMBER(SEARCH("kit2", 'Painel Shopee'!B2676)), 2,
IF(ISNUMBER(SEARCH("kit3", 'Painel Shopee'!B2676)), 3,
IF(ISNUMBER(SEARCH("kit4", 'Painel Shopee'!B2676)), 4,
IF(ISNUMBER(SEARCH("kit5", 'Painel Shopee'!B2676)), 5,
IF(ISNUMBER(SEARCH("kit6", 'Painel Shopee'!B2676)), 6,
IF(ISNUMBER(SEARCH("kit7", 'Painel Shopee'!B2676)), 7,
IF(ISNUMBER(SEARCH("kit8", 'Painel Shopee'!B2676)), 8,
IF(ISNUMBER(SEARCH("kit9", 'Painel Shopee'!B2676)), 9,
IF(ISNUMBER(SEARCH("kit10", 'Painel Shopee'!B2676)), 10,
IF(ISNUMBER(SEARCH("kit11", 'Painel Shopee'!B2676)), 11,
IF(ISNUMBER(SEARCH("kit12", 'Painel Shopee'!B2676)), 12,
IF(ISNUMBER(SEARCH("kit13", 'Painel Shopee'!B2676)), 13,
IF(ISNUMBER(SEARCH("kit14", 'Painel Shopee'!B2676)), 14,
IF(ISNUMBER(SEARCH("kit15", 'Painel Shopee'!B2676)), 15,
IF(ISNUMBER(SEARCH("kit16", 'Painel Shopee'!B2676)), 16,
IF(ISNUMBER(SEARCH("kit17", 'Painel Shopee'!B2676)), 17,
IF(ISNUMBER(SEARCH("kit18", 'Painel Shopee'!B2676)), 18,
IF(ISNUMBER(SEARCH("kit19", 'Painel Shopee'!B2676)), 19,
IF(ISNUMBER(SEARCH("kit20", 'Painel Shopee'!B2676)), 20, 0)))))))))))))))))))</f>
        <v>0</v>
      </c>
      <c r="E2676">
        <f>IF(D2676=0,'Painel Shopee'!C2676,D2676*'Painel Shopee'!C2676)</f>
        <v>0</v>
      </c>
    </row>
    <row r="2677" spans="1:5" x14ac:dyDescent="0.25">
      <c r="A2677">
        <f>IF(ISNUMBER(SEARCH("kit 2", 'Painel ML'!C2677)), 2,
IF(ISNUMBER(SEARCH("kit 3", 'Painel ML'!C2677)), 3,
IF(ISNUMBER(SEARCH("kit 4", 'Painel ML'!C2677)), 4,
IF(ISNUMBER(SEARCH("kit 5", 'Painel ML'!C2677)), 5,
IF(ISNUMBER(SEARCH("kit 6", 'Painel ML'!C2677)), 6,
IF(ISNUMBER(SEARCH("kit 7", 'Painel ML'!C2677)), 7,
IF(ISNUMBER(SEARCH("kit 8", 'Painel ML'!C2677)), 8,
IF(ISNUMBER(SEARCH("kit 9", 'Painel ML'!C2677)), 9,
IF(ISNUMBER(SEARCH("kit 10", 'Painel ML'!C2677)), 10,
IF(ISNUMBER(SEARCH("kit 11", 'Painel ML'!C2677)), 11,
IF(ISNUMBER(SEARCH("kit 12", 'Painel ML'!C2677)), 12,
IF(ISNUMBER(SEARCH("kit 13", 'Painel ML'!C2677)), 13,
IF(ISNUMBER(SEARCH("kit 14", 'Painel ML'!C2677)), 14,
IF(ISNUMBER(SEARCH("kit 15", 'Painel ML'!C2677)), 15,
IF(ISNUMBER(SEARCH("kit 16", 'Painel ML'!C2677)), 16,
IF(ISNUMBER(SEARCH("kit 17", 'Painel ML'!C2677)), 17,
IF(ISNUMBER(SEARCH("kit 18", 'Painel ML'!C2677)), 18,
IF(ISNUMBER(SEARCH("kit 19", 'Painel ML'!C2677)), 19,
IF(ISNUMBER(SEARCH("kit 20", 'Painel ML'!C2677)), 20, 0)))))))))))))))))))</f>
        <v>0</v>
      </c>
      <c r="B2677">
        <f>IF(A2677=0,'Painel ML'!A2677,A2677*'Painel ML'!A2677)</f>
        <v>0</v>
      </c>
      <c r="D2677">
        <f>IF(ISNUMBER(SEARCH("kit2", 'Painel Shopee'!B2677)), 2,
IF(ISNUMBER(SEARCH("kit3", 'Painel Shopee'!B2677)), 3,
IF(ISNUMBER(SEARCH("kit4", 'Painel Shopee'!B2677)), 4,
IF(ISNUMBER(SEARCH("kit5", 'Painel Shopee'!B2677)), 5,
IF(ISNUMBER(SEARCH("kit6", 'Painel Shopee'!B2677)), 6,
IF(ISNUMBER(SEARCH("kit7", 'Painel Shopee'!B2677)), 7,
IF(ISNUMBER(SEARCH("kit8", 'Painel Shopee'!B2677)), 8,
IF(ISNUMBER(SEARCH("kit9", 'Painel Shopee'!B2677)), 9,
IF(ISNUMBER(SEARCH("kit10", 'Painel Shopee'!B2677)), 10,
IF(ISNUMBER(SEARCH("kit11", 'Painel Shopee'!B2677)), 11,
IF(ISNUMBER(SEARCH("kit12", 'Painel Shopee'!B2677)), 12,
IF(ISNUMBER(SEARCH("kit13", 'Painel Shopee'!B2677)), 13,
IF(ISNUMBER(SEARCH("kit14", 'Painel Shopee'!B2677)), 14,
IF(ISNUMBER(SEARCH("kit15", 'Painel Shopee'!B2677)), 15,
IF(ISNUMBER(SEARCH("kit16", 'Painel Shopee'!B2677)), 16,
IF(ISNUMBER(SEARCH("kit17", 'Painel Shopee'!B2677)), 17,
IF(ISNUMBER(SEARCH("kit18", 'Painel Shopee'!B2677)), 18,
IF(ISNUMBER(SEARCH("kit19", 'Painel Shopee'!B2677)), 19,
IF(ISNUMBER(SEARCH("kit20", 'Painel Shopee'!B2677)), 20, 0)))))))))))))))))))</f>
        <v>0</v>
      </c>
      <c r="E2677">
        <f>IF(D2677=0,'Painel Shopee'!C2677,D2677*'Painel Shopee'!C2677)</f>
        <v>0</v>
      </c>
    </row>
    <row r="2678" spans="1:5" x14ac:dyDescent="0.25">
      <c r="A2678">
        <f>IF(ISNUMBER(SEARCH("kit 2", 'Painel ML'!C2678)), 2,
IF(ISNUMBER(SEARCH("kit 3", 'Painel ML'!C2678)), 3,
IF(ISNUMBER(SEARCH("kit 4", 'Painel ML'!C2678)), 4,
IF(ISNUMBER(SEARCH("kit 5", 'Painel ML'!C2678)), 5,
IF(ISNUMBER(SEARCH("kit 6", 'Painel ML'!C2678)), 6,
IF(ISNUMBER(SEARCH("kit 7", 'Painel ML'!C2678)), 7,
IF(ISNUMBER(SEARCH("kit 8", 'Painel ML'!C2678)), 8,
IF(ISNUMBER(SEARCH("kit 9", 'Painel ML'!C2678)), 9,
IF(ISNUMBER(SEARCH("kit 10", 'Painel ML'!C2678)), 10,
IF(ISNUMBER(SEARCH("kit 11", 'Painel ML'!C2678)), 11,
IF(ISNUMBER(SEARCH("kit 12", 'Painel ML'!C2678)), 12,
IF(ISNUMBER(SEARCH("kit 13", 'Painel ML'!C2678)), 13,
IF(ISNUMBER(SEARCH("kit 14", 'Painel ML'!C2678)), 14,
IF(ISNUMBER(SEARCH("kit 15", 'Painel ML'!C2678)), 15,
IF(ISNUMBER(SEARCH("kit 16", 'Painel ML'!C2678)), 16,
IF(ISNUMBER(SEARCH("kit 17", 'Painel ML'!C2678)), 17,
IF(ISNUMBER(SEARCH("kit 18", 'Painel ML'!C2678)), 18,
IF(ISNUMBER(SEARCH("kit 19", 'Painel ML'!C2678)), 19,
IF(ISNUMBER(SEARCH("kit 20", 'Painel ML'!C2678)), 20, 0)))))))))))))))))))</f>
        <v>0</v>
      </c>
      <c r="B2678">
        <f>IF(A2678=0,'Painel ML'!A2678,A2678*'Painel ML'!A2678)</f>
        <v>0</v>
      </c>
      <c r="D2678">
        <f>IF(ISNUMBER(SEARCH("kit2", 'Painel Shopee'!B2678)), 2,
IF(ISNUMBER(SEARCH("kit3", 'Painel Shopee'!B2678)), 3,
IF(ISNUMBER(SEARCH("kit4", 'Painel Shopee'!B2678)), 4,
IF(ISNUMBER(SEARCH("kit5", 'Painel Shopee'!B2678)), 5,
IF(ISNUMBER(SEARCH("kit6", 'Painel Shopee'!B2678)), 6,
IF(ISNUMBER(SEARCH("kit7", 'Painel Shopee'!B2678)), 7,
IF(ISNUMBER(SEARCH("kit8", 'Painel Shopee'!B2678)), 8,
IF(ISNUMBER(SEARCH("kit9", 'Painel Shopee'!B2678)), 9,
IF(ISNUMBER(SEARCH("kit10", 'Painel Shopee'!B2678)), 10,
IF(ISNUMBER(SEARCH("kit11", 'Painel Shopee'!B2678)), 11,
IF(ISNUMBER(SEARCH("kit12", 'Painel Shopee'!B2678)), 12,
IF(ISNUMBER(SEARCH("kit13", 'Painel Shopee'!B2678)), 13,
IF(ISNUMBER(SEARCH("kit14", 'Painel Shopee'!B2678)), 14,
IF(ISNUMBER(SEARCH("kit15", 'Painel Shopee'!B2678)), 15,
IF(ISNUMBER(SEARCH("kit16", 'Painel Shopee'!B2678)), 16,
IF(ISNUMBER(SEARCH("kit17", 'Painel Shopee'!B2678)), 17,
IF(ISNUMBER(SEARCH("kit18", 'Painel Shopee'!B2678)), 18,
IF(ISNUMBER(SEARCH("kit19", 'Painel Shopee'!B2678)), 19,
IF(ISNUMBER(SEARCH("kit20", 'Painel Shopee'!B2678)), 20, 0)))))))))))))))))))</f>
        <v>0</v>
      </c>
      <c r="E2678">
        <f>IF(D2678=0,'Painel Shopee'!C2678,D2678*'Painel Shopee'!C2678)</f>
        <v>0</v>
      </c>
    </row>
    <row r="2679" spans="1:5" x14ac:dyDescent="0.25">
      <c r="A2679">
        <f>IF(ISNUMBER(SEARCH("kit 2", 'Painel ML'!C2679)), 2,
IF(ISNUMBER(SEARCH("kit 3", 'Painel ML'!C2679)), 3,
IF(ISNUMBER(SEARCH("kit 4", 'Painel ML'!C2679)), 4,
IF(ISNUMBER(SEARCH("kit 5", 'Painel ML'!C2679)), 5,
IF(ISNUMBER(SEARCH("kit 6", 'Painel ML'!C2679)), 6,
IF(ISNUMBER(SEARCH("kit 7", 'Painel ML'!C2679)), 7,
IF(ISNUMBER(SEARCH("kit 8", 'Painel ML'!C2679)), 8,
IF(ISNUMBER(SEARCH("kit 9", 'Painel ML'!C2679)), 9,
IF(ISNUMBER(SEARCH("kit 10", 'Painel ML'!C2679)), 10,
IF(ISNUMBER(SEARCH("kit 11", 'Painel ML'!C2679)), 11,
IF(ISNUMBER(SEARCH("kit 12", 'Painel ML'!C2679)), 12,
IF(ISNUMBER(SEARCH("kit 13", 'Painel ML'!C2679)), 13,
IF(ISNUMBER(SEARCH("kit 14", 'Painel ML'!C2679)), 14,
IF(ISNUMBER(SEARCH("kit 15", 'Painel ML'!C2679)), 15,
IF(ISNUMBER(SEARCH("kit 16", 'Painel ML'!C2679)), 16,
IF(ISNUMBER(SEARCH("kit 17", 'Painel ML'!C2679)), 17,
IF(ISNUMBER(SEARCH("kit 18", 'Painel ML'!C2679)), 18,
IF(ISNUMBER(SEARCH("kit 19", 'Painel ML'!C2679)), 19,
IF(ISNUMBER(SEARCH("kit 20", 'Painel ML'!C2679)), 20, 0)))))))))))))))))))</f>
        <v>0</v>
      </c>
      <c r="B2679">
        <f>IF(A2679=0,'Painel ML'!A2679,A2679*'Painel ML'!A2679)</f>
        <v>0</v>
      </c>
      <c r="D2679">
        <f>IF(ISNUMBER(SEARCH("kit2", 'Painel Shopee'!B2679)), 2,
IF(ISNUMBER(SEARCH("kit3", 'Painel Shopee'!B2679)), 3,
IF(ISNUMBER(SEARCH("kit4", 'Painel Shopee'!B2679)), 4,
IF(ISNUMBER(SEARCH("kit5", 'Painel Shopee'!B2679)), 5,
IF(ISNUMBER(SEARCH("kit6", 'Painel Shopee'!B2679)), 6,
IF(ISNUMBER(SEARCH("kit7", 'Painel Shopee'!B2679)), 7,
IF(ISNUMBER(SEARCH("kit8", 'Painel Shopee'!B2679)), 8,
IF(ISNUMBER(SEARCH("kit9", 'Painel Shopee'!B2679)), 9,
IF(ISNUMBER(SEARCH("kit10", 'Painel Shopee'!B2679)), 10,
IF(ISNUMBER(SEARCH("kit11", 'Painel Shopee'!B2679)), 11,
IF(ISNUMBER(SEARCH("kit12", 'Painel Shopee'!B2679)), 12,
IF(ISNUMBER(SEARCH("kit13", 'Painel Shopee'!B2679)), 13,
IF(ISNUMBER(SEARCH("kit14", 'Painel Shopee'!B2679)), 14,
IF(ISNUMBER(SEARCH("kit15", 'Painel Shopee'!B2679)), 15,
IF(ISNUMBER(SEARCH("kit16", 'Painel Shopee'!B2679)), 16,
IF(ISNUMBER(SEARCH("kit17", 'Painel Shopee'!B2679)), 17,
IF(ISNUMBER(SEARCH("kit18", 'Painel Shopee'!B2679)), 18,
IF(ISNUMBER(SEARCH("kit19", 'Painel Shopee'!B2679)), 19,
IF(ISNUMBER(SEARCH("kit20", 'Painel Shopee'!B2679)), 20, 0)))))))))))))))))))</f>
        <v>0</v>
      </c>
      <c r="E2679">
        <f>IF(D2679=0,'Painel Shopee'!C2679,D2679*'Painel Shopee'!C2679)</f>
        <v>0</v>
      </c>
    </row>
    <row r="2680" spans="1:5" x14ac:dyDescent="0.25">
      <c r="A2680">
        <f>IF(ISNUMBER(SEARCH("kit 2", 'Painel ML'!C2680)), 2,
IF(ISNUMBER(SEARCH("kit 3", 'Painel ML'!C2680)), 3,
IF(ISNUMBER(SEARCH("kit 4", 'Painel ML'!C2680)), 4,
IF(ISNUMBER(SEARCH("kit 5", 'Painel ML'!C2680)), 5,
IF(ISNUMBER(SEARCH("kit 6", 'Painel ML'!C2680)), 6,
IF(ISNUMBER(SEARCH("kit 7", 'Painel ML'!C2680)), 7,
IF(ISNUMBER(SEARCH("kit 8", 'Painel ML'!C2680)), 8,
IF(ISNUMBER(SEARCH("kit 9", 'Painel ML'!C2680)), 9,
IF(ISNUMBER(SEARCH("kit 10", 'Painel ML'!C2680)), 10,
IF(ISNUMBER(SEARCH("kit 11", 'Painel ML'!C2680)), 11,
IF(ISNUMBER(SEARCH("kit 12", 'Painel ML'!C2680)), 12,
IF(ISNUMBER(SEARCH("kit 13", 'Painel ML'!C2680)), 13,
IF(ISNUMBER(SEARCH("kit 14", 'Painel ML'!C2680)), 14,
IF(ISNUMBER(SEARCH("kit 15", 'Painel ML'!C2680)), 15,
IF(ISNUMBER(SEARCH("kit 16", 'Painel ML'!C2680)), 16,
IF(ISNUMBER(SEARCH("kit 17", 'Painel ML'!C2680)), 17,
IF(ISNUMBER(SEARCH("kit 18", 'Painel ML'!C2680)), 18,
IF(ISNUMBER(SEARCH("kit 19", 'Painel ML'!C2680)), 19,
IF(ISNUMBER(SEARCH("kit 20", 'Painel ML'!C2680)), 20, 0)))))))))))))))))))</f>
        <v>0</v>
      </c>
      <c r="B2680">
        <f>IF(A2680=0,'Painel ML'!A2680,A2680*'Painel ML'!A2680)</f>
        <v>0</v>
      </c>
      <c r="D2680">
        <f>IF(ISNUMBER(SEARCH("kit2", 'Painel Shopee'!B2680)), 2,
IF(ISNUMBER(SEARCH("kit3", 'Painel Shopee'!B2680)), 3,
IF(ISNUMBER(SEARCH("kit4", 'Painel Shopee'!B2680)), 4,
IF(ISNUMBER(SEARCH("kit5", 'Painel Shopee'!B2680)), 5,
IF(ISNUMBER(SEARCH("kit6", 'Painel Shopee'!B2680)), 6,
IF(ISNUMBER(SEARCH("kit7", 'Painel Shopee'!B2680)), 7,
IF(ISNUMBER(SEARCH("kit8", 'Painel Shopee'!B2680)), 8,
IF(ISNUMBER(SEARCH("kit9", 'Painel Shopee'!B2680)), 9,
IF(ISNUMBER(SEARCH("kit10", 'Painel Shopee'!B2680)), 10,
IF(ISNUMBER(SEARCH("kit11", 'Painel Shopee'!B2680)), 11,
IF(ISNUMBER(SEARCH("kit12", 'Painel Shopee'!B2680)), 12,
IF(ISNUMBER(SEARCH("kit13", 'Painel Shopee'!B2680)), 13,
IF(ISNUMBER(SEARCH("kit14", 'Painel Shopee'!B2680)), 14,
IF(ISNUMBER(SEARCH("kit15", 'Painel Shopee'!B2680)), 15,
IF(ISNUMBER(SEARCH("kit16", 'Painel Shopee'!B2680)), 16,
IF(ISNUMBER(SEARCH("kit17", 'Painel Shopee'!B2680)), 17,
IF(ISNUMBER(SEARCH("kit18", 'Painel Shopee'!B2680)), 18,
IF(ISNUMBER(SEARCH("kit19", 'Painel Shopee'!B2680)), 19,
IF(ISNUMBER(SEARCH("kit20", 'Painel Shopee'!B2680)), 20, 0)))))))))))))))))))</f>
        <v>0</v>
      </c>
      <c r="E2680">
        <f>IF(D2680=0,'Painel Shopee'!C2680,D2680*'Painel Shopee'!C2680)</f>
        <v>0</v>
      </c>
    </row>
    <row r="2681" spans="1:5" x14ac:dyDescent="0.25">
      <c r="A2681">
        <f>IF(ISNUMBER(SEARCH("kit 2", 'Painel ML'!C2681)), 2,
IF(ISNUMBER(SEARCH("kit 3", 'Painel ML'!C2681)), 3,
IF(ISNUMBER(SEARCH("kit 4", 'Painel ML'!C2681)), 4,
IF(ISNUMBER(SEARCH("kit 5", 'Painel ML'!C2681)), 5,
IF(ISNUMBER(SEARCH("kit 6", 'Painel ML'!C2681)), 6,
IF(ISNUMBER(SEARCH("kit 7", 'Painel ML'!C2681)), 7,
IF(ISNUMBER(SEARCH("kit 8", 'Painel ML'!C2681)), 8,
IF(ISNUMBER(SEARCH("kit 9", 'Painel ML'!C2681)), 9,
IF(ISNUMBER(SEARCH("kit 10", 'Painel ML'!C2681)), 10,
IF(ISNUMBER(SEARCH("kit 11", 'Painel ML'!C2681)), 11,
IF(ISNUMBER(SEARCH("kit 12", 'Painel ML'!C2681)), 12,
IF(ISNUMBER(SEARCH("kit 13", 'Painel ML'!C2681)), 13,
IF(ISNUMBER(SEARCH("kit 14", 'Painel ML'!C2681)), 14,
IF(ISNUMBER(SEARCH("kit 15", 'Painel ML'!C2681)), 15,
IF(ISNUMBER(SEARCH("kit 16", 'Painel ML'!C2681)), 16,
IF(ISNUMBER(SEARCH("kit 17", 'Painel ML'!C2681)), 17,
IF(ISNUMBER(SEARCH("kit 18", 'Painel ML'!C2681)), 18,
IF(ISNUMBER(SEARCH("kit 19", 'Painel ML'!C2681)), 19,
IF(ISNUMBER(SEARCH("kit 20", 'Painel ML'!C2681)), 20, 0)))))))))))))))))))</f>
        <v>0</v>
      </c>
      <c r="B2681">
        <f>IF(A2681=0,'Painel ML'!A2681,A2681*'Painel ML'!A2681)</f>
        <v>0</v>
      </c>
      <c r="D2681">
        <f>IF(ISNUMBER(SEARCH("kit2", 'Painel Shopee'!B2681)), 2,
IF(ISNUMBER(SEARCH("kit3", 'Painel Shopee'!B2681)), 3,
IF(ISNUMBER(SEARCH("kit4", 'Painel Shopee'!B2681)), 4,
IF(ISNUMBER(SEARCH("kit5", 'Painel Shopee'!B2681)), 5,
IF(ISNUMBER(SEARCH("kit6", 'Painel Shopee'!B2681)), 6,
IF(ISNUMBER(SEARCH("kit7", 'Painel Shopee'!B2681)), 7,
IF(ISNUMBER(SEARCH("kit8", 'Painel Shopee'!B2681)), 8,
IF(ISNUMBER(SEARCH("kit9", 'Painel Shopee'!B2681)), 9,
IF(ISNUMBER(SEARCH("kit10", 'Painel Shopee'!B2681)), 10,
IF(ISNUMBER(SEARCH("kit11", 'Painel Shopee'!B2681)), 11,
IF(ISNUMBER(SEARCH("kit12", 'Painel Shopee'!B2681)), 12,
IF(ISNUMBER(SEARCH("kit13", 'Painel Shopee'!B2681)), 13,
IF(ISNUMBER(SEARCH("kit14", 'Painel Shopee'!B2681)), 14,
IF(ISNUMBER(SEARCH("kit15", 'Painel Shopee'!B2681)), 15,
IF(ISNUMBER(SEARCH("kit16", 'Painel Shopee'!B2681)), 16,
IF(ISNUMBER(SEARCH("kit17", 'Painel Shopee'!B2681)), 17,
IF(ISNUMBER(SEARCH("kit18", 'Painel Shopee'!B2681)), 18,
IF(ISNUMBER(SEARCH("kit19", 'Painel Shopee'!B2681)), 19,
IF(ISNUMBER(SEARCH("kit20", 'Painel Shopee'!B2681)), 20, 0)))))))))))))))))))</f>
        <v>0</v>
      </c>
      <c r="E2681">
        <f>IF(D2681=0,'Painel Shopee'!C2681,D2681*'Painel Shopee'!C2681)</f>
        <v>0</v>
      </c>
    </row>
    <row r="2682" spans="1:5" x14ac:dyDescent="0.25">
      <c r="A2682">
        <f>IF(ISNUMBER(SEARCH("kit 2", 'Painel ML'!C2682)), 2,
IF(ISNUMBER(SEARCH("kit 3", 'Painel ML'!C2682)), 3,
IF(ISNUMBER(SEARCH("kit 4", 'Painel ML'!C2682)), 4,
IF(ISNUMBER(SEARCH("kit 5", 'Painel ML'!C2682)), 5,
IF(ISNUMBER(SEARCH("kit 6", 'Painel ML'!C2682)), 6,
IF(ISNUMBER(SEARCH("kit 7", 'Painel ML'!C2682)), 7,
IF(ISNUMBER(SEARCH("kit 8", 'Painel ML'!C2682)), 8,
IF(ISNUMBER(SEARCH("kit 9", 'Painel ML'!C2682)), 9,
IF(ISNUMBER(SEARCH("kit 10", 'Painel ML'!C2682)), 10,
IF(ISNUMBER(SEARCH("kit 11", 'Painel ML'!C2682)), 11,
IF(ISNUMBER(SEARCH("kit 12", 'Painel ML'!C2682)), 12,
IF(ISNUMBER(SEARCH("kit 13", 'Painel ML'!C2682)), 13,
IF(ISNUMBER(SEARCH("kit 14", 'Painel ML'!C2682)), 14,
IF(ISNUMBER(SEARCH("kit 15", 'Painel ML'!C2682)), 15,
IF(ISNUMBER(SEARCH("kit 16", 'Painel ML'!C2682)), 16,
IF(ISNUMBER(SEARCH("kit 17", 'Painel ML'!C2682)), 17,
IF(ISNUMBER(SEARCH("kit 18", 'Painel ML'!C2682)), 18,
IF(ISNUMBER(SEARCH("kit 19", 'Painel ML'!C2682)), 19,
IF(ISNUMBER(SEARCH("kit 20", 'Painel ML'!C2682)), 20, 0)))))))))))))))))))</f>
        <v>0</v>
      </c>
      <c r="B2682">
        <f>IF(A2682=0,'Painel ML'!A2682,A2682*'Painel ML'!A2682)</f>
        <v>0</v>
      </c>
      <c r="D2682">
        <f>IF(ISNUMBER(SEARCH("kit2", 'Painel Shopee'!B2682)), 2,
IF(ISNUMBER(SEARCH("kit3", 'Painel Shopee'!B2682)), 3,
IF(ISNUMBER(SEARCH("kit4", 'Painel Shopee'!B2682)), 4,
IF(ISNUMBER(SEARCH("kit5", 'Painel Shopee'!B2682)), 5,
IF(ISNUMBER(SEARCH("kit6", 'Painel Shopee'!B2682)), 6,
IF(ISNUMBER(SEARCH("kit7", 'Painel Shopee'!B2682)), 7,
IF(ISNUMBER(SEARCH("kit8", 'Painel Shopee'!B2682)), 8,
IF(ISNUMBER(SEARCH("kit9", 'Painel Shopee'!B2682)), 9,
IF(ISNUMBER(SEARCH("kit10", 'Painel Shopee'!B2682)), 10,
IF(ISNUMBER(SEARCH("kit11", 'Painel Shopee'!B2682)), 11,
IF(ISNUMBER(SEARCH("kit12", 'Painel Shopee'!B2682)), 12,
IF(ISNUMBER(SEARCH("kit13", 'Painel Shopee'!B2682)), 13,
IF(ISNUMBER(SEARCH("kit14", 'Painel Shopee'!B2682)), 14,
IF(ISNUMBER(SEARCH("kit15", 'Painel Shopee'!B2682)), 15,
IF(ISNUMBER(SEARCH("kit16", 'Painel Shopee'!B2682)), 16,
IF(ISNUMBER(SEARCH("kit17", 'Painel Shopee'!B2682)), 17,
IF(ISNUMBER(SEARCH("kit18", 'Painel Shopee'!B2682)), 18,
IF(ISNUMBER(SEARCH("kit19", 'Painel Shopee'!B2682)), 19,
IF(ISNUMBER(SEARCH("kit20", 'Painel Shopee'!B2682)), 20, 0)))))))))))))))))))</f>
        <v>0</v>
      </c>
      <c r="E2682">
        <f>IF(D2682=0,'Painel Shopee'!C2682,D2682*'Painel Shopee'!C2682)</f>
        <v>0</v>
      </c>
    </row>
    <row r="2683" spans="1:5" x14ac:dyDescent="0.25">
      <c r="A2683">
        <f>IF(ISNUMBER(SEARCH("kit 2", 'Painel ML'!C2683)), 2,
IF(ISNUMBER(SEARCH("kit 3", 'Painel ML'!C2683)), 3,
IF(ISNUMBER(SEARCH("kit 4", 'Painel ML'!C2683)), 4,
IF(ISNUMBER(SEARCH("kit 5", 'Painel ML'!C2683)), 5,
IF(ISNUMBER(SEARCH("kit 6", 'Painel ML'!C2683)), 6,
IF(ISNUMBER(SEARCH("kit 7", 'Painel ML'!C2683)), 7,
IF(ISNUMBER(SEARCH("kit 8", 'Painel ML'!C2683)), 8,
IF(ISNUMBER(SEARCH("kit 9", 'Painel ML'!C2683)), 9,
IF(ISNUMBER(SEARCH("kit 10", 'Painel ML'!C2683)), 10,
IF(ISNUMBER(SEARCH("kit 11", 'Painel ML'!C2683)), 11,
IF(ISNUMBER(SEARCH("kit 12", 'Painel ML'!C2683)), 12,
IF(ISNUMBER(SEARCH("kit 13", 'Painel ML'!C2683)), 13,
IF(ISNUMBER(SEARCH("kit 14", 'Painel ML'!C2683)), 14,
IF(ISNUMBER(SEARCH("kit 15", 'Painel ML'!C2683)), 15,
IF(ISNUMBER(SEARCH("kit 16", 'Painel ML'!C2683)), 16,
IF(ISNUMBER(SEARCH("kit 17", 'Painel ML'!C2683)), 17,
IF(ISNUMBER(SEARCH("kit 18", 'Painel ML'!C2683)), 18,
IF(ISNUMBER(SEARCH("kit 19", 'Painel ML'!C2683)), 19,
IF(ISNUMBER(SEARCH("kit 20", 'Painel ML'!C2683)), 20, 0)))))))))))))))))))</f>
        <v>0</v>
      </c>
      <c r="B2683">
        <f>IF(A2683=0,'Painel ML'!A2683,A2683*'Painel ML'!A2683)</f>
        <v>0</v>
      </c>
      <c r="D2683">
        <f>IF(ISNUMBER(SEARCH("kit2", 'Painel Shopee'!B2683)), 2,
IF(ISNUMBER(SEARCH("kit3", 'Painel Shopee'!B2683)), 3,
IF(ISNUMBER(SEARCH("kit4", 'Painel Shopee'!B2683)), 4,
IF(ISNUMBER(SEARCH("kit5", 'Painel Shopee'!B2683)), 5,
IF(ISNUMBER(SEARCH("kit6", 'Painel Shopee'!B2683)), 6,
IF(ISNUMBER(SEARCH("kit7", 'Painel Shopee'!B2683)), 7,
IF(ISNUMBER(SEARCH("kit8", 'Painel Shopee'!B2683)), 8,
IF(ISNUMBER(SEARCH("kit9", 'Painel Shopee'!B2683)), 9,
IF(ISNUMBER(SEARCH("kit10", 'Painel Shopee'!B2683)), 10,
IF(ISNUMBER(SEARCH("kit11", 'Painel Shopee'!B2683)), 11,
IF(ISNUMBER(SEARCH("kit12", 'Painel Shopee'!B2683)), 12,
IF(ISNUMBER(SEARCH("kit13", 'Painel Shopee'!B2683)), 13,
IF(ISNUMBER(SEARCH("kit14", 'Painel Shopee'!B2683)), 14,
IF(ISNUMBER(SEARCH("kit15", 'Painel Shopee'!B2683)), 15,
IF(ISNUMBER(SEARCH("kit16", 'Painel Shopee'!B2683)), 16,
IF(ISNUMBER(SEARCH("kit17", 'Painel Shopee'!B2683)), 17,
IF(ISNUMBER(SEARCH("kit18", 'Painel Shopee'!B2683)), 18,
IF(ISNUMBER(SEARCH("kit19", 'Painel Shopee'!B2683)), 19,
IF(ISNUMBER(SEARCH("kit20", 'Painel Shopee'!B2683)), 20, 0)))))))))))))))))))</f>
        <v>0</v>
      </c>
      <c r="E2683">
        <f>IF(D2683=0,'Painel Shopee'!C2683,D2683*'Painel Shopee'!C2683)</f>
        <v>0</v>
      </c>
    </row>
    <row r="2684" spans="1:5" x14ac:dyDescent="0.25">
      <c r="A2684">
        <f>IF(ISNUMBER(SEARCH("kit 2", 'Painel ML'!C2684)), 2,
IF(ISNUMBER(SEARCH("kit 3", 'Painel ML'!C2684)), 3,
IF(ISNUMBER(SEARCH("kit 4", 'Painel ML'!C2684)), 4,
IF(ISNUMBER(SEARCH("kit 5", 'Painel ML'!C2684)), 5,
IF(ISNUMBER(SEARCH("kit 6", 'Painel ML'!C2684)), 6,
IF(ISNUMBER(SEARCH("kit 7", 'Painel ML'!C2684)), 7,
IF(ISNUMBER(SEARCH("kit 8", 'Painel ML'!C2684)), 8,
IF(ISNUMBER(SEARCH("kit 9", 'Painel ML'!C2684)), 9,
IF(ISNUMBER(SEARCH("kit 10", 'Painel ML'!C2684)), 10,
IF(ISNUMBER(SEARCH("kit 11", 'Painel ML'!C2684)), 11,
IF(ISNUMBER(SEARCH("kit 12", 'Painel ML'!C2684)), 12,
IF(ISNUMBER(SEARCH("kit 13", 'Painel ML'!C2684)), 13,
IF(ISNUMBER(SEARCH("kit 14", 'Painel ML'!C2684)), 14,
IF(ISNUMBER(SEARCH("kit 15", 'Painel ML'!C2684)), 15,
IF(ISNUMBER(SEARCH("kit 16", 'Painel ML'!C2684)), 16,
IF(ISNUMBER(SEARCH("kit 17", 'Painel ML'!C2684)), 17,
IF(ISNUMBER(SEARCH("kit 18", 'Painel ML'!C2684)), 18,
IF(ISNUMBER(SEARCH("kit 19", 'Painel ML'!C2684)), 19,
IF(ISNUMBER(SEARCH("kit 20", 'Painel ML'!C2684)), 20, 0)))))))))))))))))))</f>
        <v>0</v>
      </c>
      <c r="B2684">
        <f>IF(A2684=0,'Painel ML'!A2684,A2684*'Painel ML'!A2684)</f>
        <v>0</v>
      </c>
      <c r="D2684">
        <f>IF(ISNUMBER(SEARCH("kit2", 'Painel Shopee'!B2684)), 2,
IF(ISNUMBER(SEARCH("kit3", 'Painel Shopee'!B2684)), 3,
IF(ISNUMBER(SEARCH("kit4", 'Painel Shopee'!B2684)), 4,
IF(ISNUMBER(SEARCH("kit5", 'Painel Shopee'!B2684)), 5,
IF(ISNUMBER(SEARCH("kit6", 'Painel Shopee'!B2684)), 6,
IF(ISNUMBER(SEARCH("kit7", 'Painel Shopee'!B2684)), 7,
IF(ISNUMBER(SEARCH("kit8", 'Painel Shopee'!B2684)), 8,
IF(ISNUMBER(SEARCH("kit9", 'Painel Shopee'!B2684)), 9,
IF(ISNUMBER(SEARCH("kit10", 'Painel Shopee'!B2684)), 10,
IF(ISNUMBER(SEARCH("kit11", 'Painel Shopee'!B2684)), 11,
IF(ISNUMBER(SEARCH("kit12", 'Painel Shopee'!B2684)), 12,
IF(ISNUMBER(SEARCH("kit13", 'Painel Shopee'!B2684)), 13,
IF(ISNUMBER(SEARCH("kit14", 'Painel Shopee'!B2684)), 14,
IF(ISNUMBER(SEARCH("kit15", 'Painel Shopee'!B2684)), 15,
IF(ISNUMBER(SEARCH("kit16", 'Painel Shopee'!B2684)), 16,
IF(ISNUMBER(SEARCH("kit17", 'Painel Shopee'!B2684)), 17,
IF(ISNUMBER(SEARCH("kit18", 'Painel Shopee'!B2684)), 18,
IF(ISNUMBER(SEARCH("kit19", 'Painel Shopee'!B2684)), 19,
IF(ISNUMBER(SEARCH("kit20", 'Painel Shopee'!B2684)), 20, 0)))))))))))))))))))</f>
        <v>0</v>
      </c>
      <c r="E2684">
        <f>IF(D2684=0,'Painel Shopee'!C2684,D2684*'Painel Shopee'!C2684)</f>
        <v>0</v>
      </c>
    </row>
    <row r="2685" spans="1:5" x14ac:dyDescent="0.25">
      <c r="A2685">
        <f>IF(ISNUMBER(SEARCH("kit 2", 'Painel ML'!C2685)), 2,
IF(ISNUMBER(SEARCH("kit 3", 'Painel ML'!C2685)), 3,
IF(ISNUMBER(SEARCH("kit 4", 'Painel ML'!C2685)), 4,
IF(ISNUMBER(SEARCH("kit 5", 'Painel ML'!C2685)), 5,
IF(ISNUMBER(SEARCH("kit 6", 'Painel ML'!C2685)), 6,
IF(ISNUMBER(SEARCH("kit 7", 'Painel ML'!C2685)), 7,
IF(ISNUMBER(SEARCH("kit 8", 'Painel ML'!C2685)), 8,
IF(ISNUMBER(SEARCH("kit 9", 'Painel ML'!C2685)), 9,
IF(ISNUMBER(SEARCH("kit 10", 'Painel ML'!C2685)), 10,
IF(ISNUMBER(SEARCH("kit 11", 'Painel ML'!C2685)), 11,
IF(ISNUMBER(SEARCH("kit 12", 'Painel ML'!C2685)), 12,
IF(ISNUMBER(SEARCH("kit 13", 'Painel ML'!C2685)), 13,
IF(ISNUMBER(SEARCH("kit 14", 'Painel ML'!C2685)), 14,
IF(ISNUMBER(SEARCH("kit 15", 'Painel ML'!C2685)), 15,
IF(ISNUMBER(SEARCH("kit 16", 'Painel ML'!C2685)), 16,
IF(ISNUMBER(SEARCH("kit 17", 'Painel ML'!C2685)), 17,
IF(ISNUMBER(SEARCH("kit 18", 'Painel ML'!C2685)), 18,
IF(ISNUMBER(SEARCH("kit 19", 'Painel ML'!C2685)), 19,
IF(ISNUMBER(SEARCH("kit 20", 'Painel ML'!C2685)), 20, 0)))))))))))))))))))</f>
        <v>0</v>
      </c>
      <c r="B2685">
        <f>IF(A2685=0,'Painel ML'!A2685,A2685*'Painel ML'!A2685)</f>
        <v>0</v>
      </c>
      <c r="D2685">
        <f>IF(ISNUMBER(SEARCH("kit2", 'Painel Shopee'!B2685)), 2,
IF(ISNUMBER(SEARCH("kit3", 'Painel Shopee'!B2685)), 3,
IF(ISNUMBER(SEARCH("kit4", 'Painel Shopee'!B2685)), 4,
IF(ISNUMBER(SEARCH("kit5", 'Painel Shopee'!B2685)), 5,
IF(ISNUMBER(SEARCH("kit6", 'Painel Shopee'!B2685)), 6,
IF(ISNUMBER(SEARCH("kit7", 'Painel Shopee'!B2685)), 7,
IF(ISNUMBER(SEARCH("kit8", 'Painel Shopee'!B2685)), 8,
IF(ISNUMBER(SEARCH("kit9", 'Painel Shopee'!B2685)), 9,
IF(ISNUMBER(SEARCH("kit10", 'Painel Shopee'!B2685)), 10,
IF(ISNUMBER(SEARCH("kit11", 'Painel Shopee'!B2685)), 11,
IF(ISNUMBER(SEARCH("kit12", 'Painel Shopee'!B2685)), 12,
IF(ISNUMBER(SEARCH("kit13", 'Painel Shopee'!B2685)), 13,
IF(ISNUMBER(SEARCH("kit14", 'Painel Shopee'!B2685)), 14,
IF(ISNUMBER(SEARCH("kit15", 'Painel Shopee'!B2685)), 15,
IF(ISNUMBER(SEARCH("kit16", 'Painel Shopee'!B2685)), 16,
IF(ISNUMBER(SEARCH("kit17", 'Painel Shopee'!B2685)), 17,
IF(ISNUMBER(SEARCH("kit18", 'Painel Shopee'!B2685)), 18,
IF(ISNUMBER(SEARCH("kit19", 'Painel Shopee'!B2685)), 19,
IF(ISNUMBER(SEARCH("kit20", 'Painel Shopee'!B2685)), 20, 0)))))))))))))))))))</f>
        <v>0</v>
      </c>
      <c r="E2685">
        <f>IF(D2685=0,'Painel Shopee'!C2685,D2685*'Painel Shopee'!C2685)</f>
        <v>0</v>
      </c>
    </row>
    <row r="2686" spans="1:5" x14ac:dyDescent="0.25">
      <c r="A2686">
        <f>IF(ISNUMBER(SEARCH("kit 2", 'Painel ML'!C2686)), 2,
IF(ISNUMBER(SEARCH("kit 3", 'Painel ML'!C2686)), 3,
IF(ISNUMBER(SEARCH("kit 4", 'Painel ML'!C2686)), 4,
IF(ISNUMBER(SEARCH("kit 5", 'Painel ML'!C2686)), 5,
IF(ISNUMBER(SEARCH("kit 6", 'Painel ML'!C2686)), 6,
IF(ISNUMBER(SEARCH("kit 7", 'Painel ML'!C2686)), 7,
IF(ISNUMBER(SEARCH("kit 8", 'Painel ML'!C2686)), 8,
IF(ISNUMBER(SEARCH("kit 9", 'Painel ML'!C2686)), 9,
IF(ISNUMBER(SEARCH("kit 10", 'Painel ML'!C2686)), 10,
IF(ISNUMBER(SEARCH("kit 11", 'Painel ML'!C2686)), 11,
IF(ISNUMBER(SEARCH("kit 12", 'Painel ML'!C2686)), 12,
IF(ISNUMBER(SEARCH("kit 13", 'Painel ML'!C2686)), 13,
IF(ISNUMBER(SEARCH("kit 14", 'Painel ML'!C2686)), 14,
IF(ISNUMBER(SEARCH("kit 15", 'Painel ML'!C2686)), 15,
IF(ISNUMBER(SEARCH("kit 16", 'Painel ML'!C2686)), 16,
IF(ISNUMBER(SEARCH("kit 17", 'Painel ML'!C2686)), 17,
IF(ISNUMBER(SEARCH("kit 18", 'Painel ML'!C2686)), 18,
IF(ISNUMBER(SEARCH("kit 19", 'Painel ML'!C2686)), 19,
IF(ISNUMBER(SEARCH("kit 20", 'Painel ML'!C2686)), 20, 0)))))))))))))))))))</f>
        <v>0</v>
      </c>
      <c r="B2686">
        <f>IF(A2686=0,'Painel ML'!A2686,A2686*'Painel ML'!A2686)</f>
        <v>0</v>
      </c>
      <c r="D2686">
        <f>IF(ISNUMBER(SEARCH("kit2", 'Painel Shopee'!B2686)), 2,
IF(ISNUMBER(SEARCH("kit3", 'Painel Shopee'!B2686)), 3,
IF(ISNUMBER(SEARCH("kit4", 'Painel Shopee'!B2686)), 4,
IF(ISNUMBER(SEARCH("kit5", 'Painel Shopee'!B2686)), 5,
IF(ISNUMBER(SEARCH("kit6", 'Painel Shopee'!B2686)), 6,
IF(ISNUMBER(SEARCH("kit7", 'Painel Shopee'!B2686)), 7,
IF(ISNUMBER(SEARCH("kit8", 'Painel Shopee'!B2686)), 8,
IF(ISNUMBER(SEARCH("kit9", 'Painel Shopee'!B2686)), 9,
IF(ISNUMBER(SEARCH("kit10", 'Painel Shopee'!B2686)), 10,
IF(ISNUMBER(SEARCH("kit11", 'Painel Shopee'!B2686)), 11,
IF(ISNUMBER(SEARCH("kit12", 'Painel Shopee'!B2686)), 12,
IF(ISNUMBER(SEARCH("kit13", 'Painel Shopee'!B2686)), 13,
IF(ISNUMBER(SEARCH("kit14", 'Painel Shopee'!B2686)), 14,
IF(ISNUMBER(SEARCH("kit15", 'Painel Shopee'!B2686)), 15,
IF(ISNUMBER(SEARCH("kit16", 'Painel Shopee'!B2686)), 16,
IF(ISNUMBER(SEARCH("kit17", 'Painel Shopee'!B2686)), 17,
IF(ISNUMBER(SEARCH("kit18", 'Painel Shopee'!B2686)), 18,
IF(ISNUMBER(SEARCH("kit19", 'Painel Shopee'!B2686)), 19,
IF(ISNUMBER(SEARCH("kit20", 'Painel Shopee'!B2686)), 20, 0)))))))))))))))))))</f>
        <v>0</v>
      </c>
      <c r="E2686">
        <f>IF(D2686=0,'Painel Shopee'!C2686,D2686*'Painel Shopee'!C2686)</f>
        <v>0</v>
      </c>
    </row>
    <row r="2687" spans="1:5" x14ac:dyDescent="0.25">
      <c r="A2687">
        <f>IF(ISNUMBER(SEARCH("kit 2", 'Painel ML'!C2687)), 2,
IF(ISNUMBER(SEARCH("kit 3", 'Painel ML'!C2687)), 3,
IF(ISNUMBER(SEARCH("kit 4", 'Painel ML'!C2687)), 4,
IF(ISNUMBER(SEARCH("kit 5", 'Painel ML'!C2687)), 5,
IF(ISNUMBER(SEARCH("kit 6", 'Painel ML'!C2687)), 6,
IF(ISNUMBER(SEARCH("kit 7", 'Painel ML'!C2687)), 7,
IF(ISNUMBER(SEARCH("kit 8", 'Painel ML'!C2687)), 8,
IF(ISNUMBER(SEARCH("kit 9", 'Painel ML'!C2687)), 9,
IF(ISNUMBER(SEARCH("kit 10", 'Painel ML'!C2687)), 10,
IF(ISNUMBER(SEARCH("kit 11", 'Painel ML'!C2687)), 11,
IF(ISNUMBER(SEARCH("kit 12", 'Painel ML'!C2687)), 12,
IF(ISNUMBER(SEARCH("kit 13", 'Painel ML'!C2687)), 13,
IF(ISNUMBER(SEARCH("kit 14", 'Painel ML'!C2687)), 14,
IF(ISNUMBER(SEARCH("kit 15", 'Painel ML'!C2687)), 15,
IF(ISNUMBER(SEARCH("kit 16", 'Painel ML'!C2687)), 16,
IF(ISNUMBER(SEARCH("kit 17", 'Painel ML'!C2687)), 17,
IF(ISNUMBER(SEARCH("kit 18", 'Painel ML'!C2687)), 18,
IF(ISNUMBER(SEARCH("kit 19", 'Painel ML'!C2687)), 19,
IF(ISNUMBER(SEARCH("kit 20", 'Painel ML'!C2687)), 20, 0)))))))))))))))))))</f>
        <v>0</v>
      </c>
      <c r="B2687">
        <f>IF(A2687=0,'Painel ML'!A2687,A2687*'Painel ML'!A2687)</f>
        <v>0</v>
      </c>
      <c r="D2687">
        <f>IF(ISNUMBER(SEARCH("kit2", 'Painel Shopee'!B2687)), 2,
IF(ISNUMBER(SEARCH("kit3", 'Painel Shopee'!B2687)), 3,
IF(ISNUMBER(SEARCH("kit4", 'Painel Shopee'!B2687)), 4,
IF(ISNUMBER(SEARCH("kit5", 'Painel Shopee'!B2687)), 5,
IF(ISNUMBER(SEARCH("kit6", 'Painel Shopee'!B2687)), 6,
IF(ISNUMBER(SEARCH("kit7", 'Painel Shopee'!B2687)), 7,
IF(ISNUMBER(SEARCH("kit8", 'Painel Shopee'!B2687)), 8,
IF(ISNUMBER(SEARCH("kit9", 'Painel Shopee'!B2687)), 9,
IF(ISNUMBER(SEARCH("kit10", 'Painel Shopee'!B2687)), 10,
IF(ISNUMBER(SEARCH("kit11", 'Painel Shopee'!B2687)), 11,
IF(ISNUMBER(SEARCH("kit12", 'Painel Shopee'!B2687)), 12,
IF(ISNUMBER(SEARCH("kit13", 'Painel Shopee'!B2687)), 13,
IF(ISNUMBER(SEARCH("kit14", 'Painel Shopee'!B2687)), 14,
IF(ISNUMBER(SEARCH("kit15", 'Painel Shopee'!B2687)), 15,
IF(ISNUMBER(SEARCH("kit16", 'Painel Shopee'!B2687)), 16,
IF(ISNUMBER(SEARCH("kit17", 'Painel Shopee'!B2687)), 17,
IF(ISNUMBER(SEARCH("kit18", 'Painel Shopee'!B2687)), 18,
IF(ISNUMBER(SEARCH("kit19", 'Painel Shopee'!B2687)), 19,
IF(ISNUMBER(SEARCH("kit20", 'Painel Shopee'!B2687)), 20, 0)))))))))))))))))))</f>
        <v>0</v>
      </c>
      <c r="E2687">
        <f>IF(D2687=0,'Painel Shopee'!C2687,D2687*'Painel Shopee'!C2687)</f>
        <v>0</v>
      </c>
    </row>
    <row r="2688" spans="1:5" x14ac:dyDescent="0.25">
      <c r="A2688">
        <f>IF(ISNUMBER(SEARCH("kit 2", 'Painel ML'!C2688)), 2,
IF(ISNUMBER(SEARCH("kit 3", 'Painel ML'!C2688)), 3,
IF(ISNUMBER(SEARCH("kit 4", 'Painel ML'!C2688)), 4,
IF(ISNUMBER(SEARCH("kit 5", 'Painel ML'!C2688)), 5,
IF(ISNUMBER(SEARCH("kit 6", 'Painel ML'!C2688)), 6,
IF(ISNUMBER(SEARCH("kit 7", 'Painel ML'!C2688)), 7,
IF(ISNUMBER(SEARCH("kit 8", 'Painel ML'!C2688)), 8,
IF(ISNUMBER(SEARCH("kit 9", 'Painel ML'!C2688)), 9,
IF(ISNUMBER(SEARCH("kit 10", 'Painel ML'!C2688)), 10,
IF(ISNUMBER(SEARCH("kit 11", 'Painel ML'!C2688)), 11,
IF(ISNUMBER(SEARCH("kit 12", 'Painel ML'!C2688)), 12,
IF(ISNUMBER(SEARCH("kit 13", 'Painel ML'!C2688)), 13,
IF(ISNUMBER(SEARCH("kit 14", 'Painel ML'!C2688)), 14,
IF(ISNUMBER(SEARCH("kit 15", 'Painel ML'!C2688)), 15,
IF(ISNUMBER(SEARCH("kit 16", 'Painel ML'!C2688)), 16,
IF(ISNUMBER(SEARCH("kit 17", 'Painel ML'!C2688)), 17,
IF(ISNUMBER(SEARCH("kit 18", 'Painel ML'!C2688)), 18,
IF(ISNUMBER(SEARCH("kit 19", 'Painel ML'!C2688)), 19,
IF(ISNUMBER(SEARCH("kit 20", 'Painel ML'!C2688)), 20, 0)))))))))))))))))))</f>
        <v>0</v>
      </c>
      <c r="B2688">
        <f>IF(A2688=0,'Painel ML'!A2688,A2688*'Painel ML'!A2688)</f>
        <v>0</v>
      </c>
      <c r="D2688">
        <f>IF(ISNUMBER(SEARCH("kit2", 'Painel Shopee'!B2688)), 2,
IF(ISNUMBER(SEARCH("kit3", 'Painel Shopee'!B2688)), 3,
IF(ISNUMBER(SEARCH("kit4", 'Painel Shopee'!B2688)), 4,
IF(ISNUMBER(SEARCH("kit5", 'Painel Shopee'!B2688)), 5,
IF(ISNUMBER(SEARCH("kit6", 'Painel Shopee'!B2688)), 6,
IF(ISNUMBER(SEARCH("kit7", 'Painel Shopee'!B2688)), 7,
IF(ISNUMBER(SEARCH("kit8", 'Painel Shopee'!B2688)), 8,
IF(ISNUMBER(SEARCH("kit9", 'Painel Shopee'!B2688)), 9,
IF(ISNUMBER(SEARCH("kit10", 'Painel Shopee'!B2688)), 10,
IF(ISNUMBER(SEARCH("kit11", 'Painel Shopee'!B2688)), 11,
IF(ISNUMBER(SEARCH("kit12", 'Painel Shopee'!B2688)), 12,
IF(ISNUMBER(SEARCH("kit13", 'Painel Shopee'!B2688)), 13,
IF(ISNUMBER(SEARCH("kit14", 'Painel Shopee'!B2688)), 14,
IF(ISNUMBER(SEARCH("kit15", 'Painel Shopee'!B2688)), 15,
IF(ISNUMBER(SEARCH("kit16", 'Painel Shopee'!B2688)), 16,
IF(ISNUMBER(SEARCH("kit17", 'Painel Shopee'!B2688)), 17,
IF(ISNUMBER(SEARCH("kit18", 'Painel Shopee'!B2688)), 18,
IF(ISNUMBER(SEARCH("kit19", 'Painel Shopee'!B2688)), 19,
IF(ISNUMBER(SEARCH("kit20", 'Painel Shopee'!B2688)), 20, 0)))))))))))))))))))</f>
        <v>0</v>
      </c>
      <c r="E2688">
        <f>IF(D2688=0,'Painel Shopee'!C2688,D2688*'Painel Shopee'!C2688)</f>
        <v>0</v>
      </c>
    </row>
    <row r="2689" spans="1:5" x14ac:dyDescent="0.25">
      <c r="A2689">
        <f>IF(ISNUMBER(SEARCH("kit 2", 'Painel ML'!C2689)), 2,
IF(ISNUMBER(SEARCH("kit 3", 'Painel ML'!C2689)), 3,
IF(ISNUMBER(SEARCH("kit 4", 'Painel ML'!C2689)), 4,
IF(ISNUMBER(SEARCH("kit 5", 'Painel ML'!C2689)), 5,
IF(ISNUMBER(SEARCH("kit 6", 'Painel ML'!C2689)), 6,
IF(ISNUMBER(SEARCH("kit 7", 'Painel ML'!C2689)), 7,
IF(ISNUMBER(SEARCH("kit 8", 'Painel ML'!C2689)), 8,
IF(ISNUMBER(SEARCH("kit 9", 'Painel ML'!C2689)), 9,
IF(ISNUMBER(SEARCH("kit 10", 'Painel ML'!C2689)), 10,
IF(ISNUMBER(SEARCH("kit 11", 'Painel ML'!C2689)), 11,
IF(ISNUMBER(SEARCH("kit 12", 'Painel ML'!C2689)), 12,
IF(ISNUMBER(SEARCH("kit 13", 'Painel ML'!C2689)), 13,
IF(ISNUMBER(SEARCH("kit 14", 'Painel ML'!C2689)), 14,
IF(ISNUMBER(SEARCH("kit 15", 'Painel ML'!C2689)), 15,
IF(ISNUMBER(SEARCH("kit 16", 'Painel ML'!C2689)), 16,
IF(ISNUMBER(SEARCH("kit 17", 'Painel ML'!C2689)), 17,
IF(ISNUMBER(SEARCH("kit 18", 'Painel ML'!C2689)), 18,
IF(ISNUMBER(SEARCH("kit 19", 'Painel ML'!C2689)), 19,
IF(ISNUMBER(SEARCH("kit 20", 'Painel ML'!C2689)), 20, 0)))))))))))))))))))</f>
        <v>0</v>
      </c>
      <c r="B2689">
        <f>IF(A2689=0,'Painel ML'!A2689,A2689*'Painel ML'!A2689)</f>
        <v>0</v>
      </c>
      <c r="D2689">
        <f>IF(ISNUMBER(SEARCH("kit2", 'Painel Shopee'!B2689)), 2,
IF(ISNUMBER(SEARCH("kit3", 'Painel Shopee'!B2689)), 3,
IF(ISNUMBER(SEARCH("kit4", 'Painel Shopee'!B2689)), 4,
IF(ISNUMBER(SEARCH("kit5", 'Painel Shopee'!B2689)), 5,
IF(ISNUMBER(SEARCH("kit6", 'Painel Shopee'!B2689)), 6,
IF(ISNUMBER(SEARCH("kit7", 'Painel Shopee'!B2689)), 7,
IF(ISNUMBER(SEARCH("kit8", 'Painel Shopee'!B2689)), 8,
IF(ISNUMBER(SEARCH("kit9", 'Painel Shopee'!B2689)), 9,
IF(ISNUMBER(SEARCH("kit10", 'Painel Shopee'!B2689)), 10,
IF(ISNUMBER(SEARCH("kit11", 'Painel Shopee'!B2689)), 11,
IF(ISNUMBER(SEARCH("kit12", 'Painel Shopee'!B2689)), 12,
IF(ISNUMBER(SEARCH("kit13", 'Painel Shopee'!B2689)), 13,
IF(ISNUMBER(SEARCH("kit14", 'Painel Shopee'!B2689)), 14,
IF(ISNUMBER(SEARCH("kit15", 'Painel Shopee'!B2689)), 15,
IF(ISNUMBER(SEARCH("kit16", 'Painel Shopee'!B2689)), 16,
IF(ISNUMBER(SEARCH("kit17", 'Painel Shopee'!B2689)), 17,
IF(ISNUMBER(SEARCH("kit18", 'Painel Shopee'!B2689)), 18,
IF(ISNUMBER(SEARCH("kit19", 'Painel Shopee'!B2689)), 19,
IF(ISNUMBER(SEARCH("kit20", 'Painel Shopee'!B2689)), 20, 0)))))))))))))))))))</f>
        <v>0</v>
      </c>
      <c r="E2689">
        <f>IF(D2689=0,'Painel Shopee'!C2689,D2689*'Painel Shopee'!C2689)</f>
        <v>0</v>
      </c>
    </row>
    <row r="2690" spans="1:5" x14ac:dyDescent="0.25">
      <c r="A2690">
        <f>IF(ISNUMBER(SEARCH("kit 2", 'Painel ML'!C2690)), 2,
IF(ISNUMBER(SEARCH("kit 3", 'Painel ML'!C2690)), 3,
IF(ISNUMBER(SEARCH("kit 4", 'Painel ML'!C2690)), 4,
IF(ISNUMBER(SEARCH("kit 5", 'Painel ML'!C2690)), 5,
IF(ISNUMBER(SEARCH("kit 6", 'Painel ML'!C2690)), 6,
IF(ISNUMBER(SEARCH("kit 7", 'Painel ML'!C2690)), 7,
IF(ISNUMBER(SEARCH("kit 8", 'Painel ML'!C2690)), 8,
IF(ISNUMBER(SEARCH("kit 9", 'Painel ML'!C2690)), 9,
IF(ISNUMBER(SEARCH("kit 10", 'Painel ML'!C2690)), 10,
IF(ISNUMBER(SEARCH("kit 11", 'Painel ML'!C2690)), 11,
IF(ISNUMBER(SEARCH("kit 12", 'Painel ML'!C2690)), 12,
IF(ISNUMBER(SEARCH("kit 13", 'Painel ML'!C2690)), 13,
IF(ISNUMBER(SEARCH("kit 14", 'Painel ML'!C2690)), 14,
IF(ISNUMBER(SEARCH("kit 15", 'Painel ML'!C2690)), 15,
IF(ISNUMBER(SEARCH("kit 16", 'Painel ML'!C2690)), 16,
IF(ISNUMBER(SEARCH("kit 17", 'Painel ML'!C2690)), 17,
IF(ISNUMBER(SEARCH("kit 18", 'Painel ML'!C2690)), 18,
IF(ISNUMBER(SEARCH("kit 19", 'Painel ML'!C2690)), 19,
IF(ISNUMBER(SEARCH("kit 20", 'Painel ML'!C2690)), 20, 0)))))))))))))))))))</f>
        <v>0</v>
      </c>
      <c r="B2690">
        <f>IF(A2690=0,'Painel ML'!A2690,A2690*'Painel ML'!A2690)</f>
        <v>0</v>
      </c>
      <c r="D2690">
        <f>IF(ISNUMBER(SEARCH("kit2", 'Painel Shopee'!B2690)), 2,
IF(ISNUMBER(SEARCH("kit3", 'Painel Shopee'!B2690)), 3,
IF(ISNUMBER(SEARCH("kit4", 'Painel Shopee'!B2690)), 4,
IF(ISNUMBER(SEARCH("kit5", 'Painel Shopee'!B2690)), 5,
IF(ISNUMBER(SEARCH("kit6", 'Painel Shopee'!B2690)), 6,
IF(ISNUMBER(SEARCH("kit7", 'Painel Shopee'!B2690)), 7,
IF(ISNUMBER(SEARCH("kit8", 'Painel Shopee'!B2690)), 8,
IF(ISNUMBER(SEARCH("kit9", 'Painel Shopee'!B2690)), 9,
IF(ISNUMBER(SEARCH("kit10", 'Painel Shopee'!B2690)), 10,
IF(ISNUMBER(SEARCH("kit11", 'Painel Shopee'!B2690)), 11,
IF(ISNUMBER(SEARCH("kit12", 'Painel Shopee'!B2690)), 12,
IF(ISNUMBER(SEARCH("kit13", 'Painel Shopee'!B2690)), 13,
IF(ISNUMBER(SEARCH("kit14", 'Painel Shopee'!B2690)), 14,
IF(ISNUMBER(SEARCH("kit15", 'Painel Shopee'!B2690)), 15,
IF(ISNUMBER(SEARCH("kit16", 'Painel Shopee'!B2690)), 16,
IF(ISNUMBER(SEARCH("kit17", 'Painel Shopee'!B2690)), 17,
IF(ISNUMBER(SEARCH("kit18", 'Painel Shopee'!B2690)), 18,
IF(ISNUMBER(SEARCH("kit19", 'Painel Shopee'!B2690)), 19,
IF(ISNUMBER(SEARCH("kit20", 'Painel Shopee'!B2690)), 20, 0)))))))))))))))))))</f>
        <v>0</v>
      </c>
      <c r="E2690">
        <f>IF(D2690=0,'Painel Shopee'!C2690,D2690*'Painel Shopee'!C2690)</f>
        <v>0</v>
      </c>
    </row>
    <row r="2691" spans="1:5" x14ac:dyDescent="0.25">
      <c r="A2691">
        <f>IF(ISNUMBER(SEARCH("kit 2", 'Painel ML'!C2691)), 2,
IF(ISNUMBER(SEARCH("kit 3", 'Painel ML'!C2691)), 3,
IF(ISNUMBER(SEARCH("kit 4", 'Painel ML'!C2691)), 4,
IF(ISNUMBER(SEARCH("kit 5", 'Painel ML'!C2691)), 5,
IF(ISNUMBER(SEARCH("kit 6", 'Painel ML'!C2691)), 6,
IF(ISNUMBER(SEARCH("kit 7", 'Painel ML'!C2691)), 7,
IF(ISNUMBER(SEARCH("kit 8", 'Painel ML'!C2691)), 8,
IF(ISNUMBER(SEARCH("kit 9", 'Painel ML'!C2691)), 9,
IF(ISNUMBER(SEARCH("kit 10", 'Painel ML'!C2691)), 10,
IF(ISNUMBER(SEARCH("kit 11", 'Painel ML'!C2691)), 11,
IF(ISNUMBER(SEARCH("kit 12", 'Painel ML'!C2691)), 12,
IF(ISNUMBER(SEARCH("kit 13", 'Painel ML'!C2691)), 13,
IF(ISNUMBER(SEARCH("kit 14", 'Painel ML'!C2691)), 14,
IF(ISNUMBER(SEARCH("kit 15", 'Painel ML'!C2691)), 15,
IF(ISNUMBER(SEARCH("kit 16", 'Painel ML'!C2691)), 16,
IF(ISNUMBER(SEARCH("kit 17", 'Painel ML'!C2691)), 17,
IF(ISNUMBER(SEARCH("kit 18", 'Painel ML'!C2691)), 18,
IF(ISNUMBER(SEARCH("kit 19", 'Painel ML'!C2691)), 19,
IF(ISNUMBER(SEARCH("kit 20", 'Painel ML'!C2691)), 20, 0)))))))))))))))))))</f>
        <v>0</v>
      </c>
      <c r="B2691">
        <f>IF(A2691=0,'Painel ML'!A2691,A2691*'Painel ML'!A2691)</f>
        <v>0</v>
      </c>
      <c r="D2691">
        <f>IF(ISNUMBER(SEARCH("kit2", 'Painel Shopee'!B2691)), 2,
IF(ISNUMBER(SEARCH("kit3", 'Painel Shopee'!B2691)), 3,
IF(ISNUMBER(SEARCH("kit4", 'Painel Shopee'!B2691)), 4,
IF(ISNUMBER(SEARCH("kit5", 'Painel Shopee'!B2691)), 5,
IF(ISNUMBER(SEARCH("kit6", 'Painel Shopee'!B2691)), 6,
IF(ISNUMBER(SEARCH("kit7", 'Painel Shopee'!B2691)), 7,
IF(ISNUMBER(SEARCH("kit8", 'Painel Shopee'!B2691)), 8,
IF(ISNUMBER(SEARCH("kit9", 'Painel Shopee'!B2691)), 9,
IF(ISNUMBER(SEARCH("kit10", 'Painel Shopee'!B2691)), 10,
IF(ISNUMBER(SEARCH("kit11", 'Painel Shopee'!B2691)), 11,
IF(ISNUMBER(SEARCH("kit12", 'Painel Shopee'!B2691)), 12,
IF(ISNUMBER(SEARCH("kit13", 'Painel Shopee'!B2691)), 13,
IF(ISNUMBER(SEARCH("kit14", 'Painel Shopee'!B2691)), 14,
IF(ISNUMBER(SEARCH("kit15", 'Painel Shopee'!B2691)), 15,
IF(ISNUMBER(SEARCH("kit16", 'Painel Shopee'!B2691)), 16,
IF(ISNUMBER(SEARCH("kit17", 'Painel Shopee'!B2691)), 17,
IF(ISNUMBER(SEARCH("kit18", 'Painel Shopee'!B2691)), 18,
IF(ISNUMBER(SEARCH("kit19", 'Painel Shopee'!B2691)), 19,
IF(ISNUMBER(SEARCH("kit20", 'Painel Shopee'!B2691)), 20, 0)))))))))))))))))))</f>
        <v>0</v>
      </c>
      <c r="E2691">
        <f>IF(D2691=0,'Painel Shopee'!C2691,D2691*'Painel Shopee'!C2691)</f>
        <v>0</v>
      </c>
    </row>
    <row r="2692" spans="1:5" x14ac:dyDescent="0.25">
      <c r="A2692">
        <f>IF(ISNUMBER(SEARCH("kit 2", 'Painel ML'!C2692)), 2,
IF(ISNUMBER(SEARCH("kit 3", 'Painel ML'!C2692)), 3,
IF(ISNUMBER(SEARCH("kit 4", 'Painel ML'!C2692)), 4,
IF(ISNUMBER(SEARCH("kit 5", 'Painel ML'!C2692)), 5,
IF(ISNUMBER(SEARCH("kit 6", 'Painel ML'!C2692)), 6,
IF(ISNUMBER(SEARCH("kit 7", 'Painel ML'!C2692)), 7,
IF(ISNUMBER(SEARCH("kit 8", 'Painel ML'!C2692)), 8,
IF(ISNUMBER(SEARCH("kit 9", 'Painel ML'!C2692)), 9,
IF(ISNUMBER(SEARCH("kit 10", 'Painel ML'!C2692)), 10,
IF(ISNUMBER(SEARCH("kit 11", 'Painel ML'!C2692)), 11,
IF(ISNUMBER(SEARCH("kit 12", 'Painel ML'!C2692)), 12,
IF(ISNUMBER(SEARCH("kit 13", 'Painel ML'!C2692)), 13,
IF(ISNUMBER(SEARCH("kit 14", 'Painel ML'!C2692)), 14,
IF(ISNUMBER(SEARCH("kit 15", 'Painel ML'!C2692)), 15,
IF(ISNUMBER(SEARCH("kit 16", 'Painel ML'!C2692)), 16,
IF(ISNUMBER(SEARCH("kit 17", 'Painel ML'!C2692)), 17,
IF(ISNUMBER(SEARCH("kit 18", 'Painel ML'!C2692)), 18,
IF(ISNUMBER(SEARCH("kit 19", 'Painel ML'!C2692)), 19,
IF(ISNUMBER(SEARCH("kit 20", 'Painel ML'!C2692)), 20, 0)))))))))))))))))))</f>
        <v>0</v>
      </c>
      <c r="B2692">
        <f>IF(A2692=0,'Painel ML'!A2692,A2692*'Painel ML'!A2692)</f>
        <v>0</v>
      </c>
      <c r="D2692">
        <f>IF(ISNUMBER(SEARCH("kit2", 'Painel Shopee'!B2692)), 2,
IF(ISNUMBER(SEARCH("kit3", 'Painel Shopee'!B2692)), 3,
IF(ISNUMBER(SEARCH("kit4", 'Painel Shopee'!B2692)), 4,
IF(ISNUMBER(SEARCH("kit5", 'Painel Shopee'!B2692)), 5,
IF(ISNUMBER(SEARCH("kit6", 'Painel Shopee'!B2692)), 6,
IF(ISNUMBER(SEARCH("kit7", 'Painel Shopee'!B2692)), 7,
IF(ISNUMBER(SEARCH("kit8", 'Painel Shopee'!B2692)), 8,
IF(ISNUMBER(SEARCH("kit9", 'Painel Shopee'!B2692)), 9,
IF(ISNUMBER(SEARCH("kit10", 'Painel Shopee'!B2692)), 10,
IF(ISNUMBER(SEARCH("kit11", 'Painel Shopee'!B2692)), 11,
IF(ISNUMBER(SEARCH("kit12", 'Painel Shopee'!B2692)), 12,
IF(ISNUMBER(SEARCH("kit13", 'Painel Shopee'!B2692)), 13,
IF(ISNUMBER(SEARCH("kit14", 'Painel Shopee'!B2692)), 14,
IF(ISNUMBER(SEARCH("kit15", 'Painel Shopee'!B2692)), 15,
IF(ISNUMBER(SEARCH("kit16", 'Painel Shopee'!B2692)), 16,
IF(ISNUMBER(SEARCH("kit17", 'Painel Shopee'!B2692)), 17,
IF(ISNUMBER(SEARCH("kit18", 'Painel Shopee'!B2692)), 18,
IF(ISNUMBER(SEARCH("kit19", 'Painel Shopee'!B2692)), 19,
IF(ISNUMBER(SEARCH("kit20", 'Painel Shopee'!B2692)), 20, 0)))))))))))))))))))</f>
        <v>0</v>
      </c>
      <c r="E2692">
        <f>IF(D2692=0,'Painel Shopee'!C2692,D2692*'Painel Shopee'!C2692)</f>
        <v>0</v>
      </c>
    </row>
    <row r="2693" spans="1:5" x14ac:dyDescent="0.25">
      <c r="A2693">
        <f>IF(ISNUMBER(SEARCH("kit 2", 'Painel ML'!C2693)), 2,
IF(ISNUMBER(SEARCH("kit 3", 'Painel ML'!C2693)), 3,
IF(ISNUMBER(SEARCH("kit 4", 'Painel ML'!C2693)), 4,
IF(ISNUMBER(SEARCH("kit 5", 'Painel ML'!C2693)), 5,
IF(ISNUMBER(SEARCH("kit 6", 'Painel ML'!C2693)), 6,
IF(ISNUMBER(SEARCH("kit 7", 'Painel ML'!C2693)), 7,
IF(ISNUMBER(SEARCH("kit 8", 'Painel ML'!C2693)), 8,
IF(ISNUMBER(SEARCH("kit 9", 'Painel ML'!C2693)), 9,
IF(ISNUMBER(SEARCH("kit 10", 'Painel ML'!C2693)), 10,
IF(ISNUMBER(SEARCH("kit 11", 'Painel ML'!C2693)), 11,
IF(ISNUMBER(SEARCH("kit 12", 'Painel ML'!C2693)), 12,
IF(ISNUMBER(SEARCH("kit 13", 'Painel ML'!C2693)), 13,
IF(ISNUMBER(SEARCH("kit 14", 'Painel ML'!C2693)), 14,
IF(ISNUMBER(SEARCH("kit 15", 'Painel ML'!C2693)), 15,
IF(ISNUMBER(SEARCH("kit 16", 'Painel ML'!C2693)), 16,
IF(ISNUMBER(SEARCH("kit 17", 'Painel ML'!C2693)), 17,
IF(ISNUMBER(SEARCH("kit 18", 'Painel ML'!C2693)), 18,
IF(ISNUMBER(SEARCH("kit 19", 'Painel ML'!C2693)), 19,
IF(ISNUMBER(SEARCH("kit 20", 'Painel ML'!C2693)), 20, 0)))))))))))))))))))</f>
        <v>0</v>
      </c>
      <c r="B2693">
        <f>IF(A2693=0,'Painel ML'!A2693,A2693*'Painel ML'!A2693)</f>
        <v>0</v>
      </c>
      <c r="D2693">
        <f>IF(ISNUMBER(SEARCH("kit2", 'Painel Shopee'!B2693)), 2,
IF(ISNUMBER(SEARCH("kit3", 'Painel Shopee'!B2693)), 3,
IF(ISNUMBER(SEARCH("kit4", 'Painel Shopee'!B2693)), 4,
IF(ISNUMBER(SEARCH("kit5", 'Painel Shopee'!B2693)), 5,
IF(ISNUMBER(SEARCH("kit6", 'Painel Shopee'!B2693)), 6,
IF(ISNUMBER(SEARCH("kit7", 'Painel Shopee'!B2693)), 7,
IF(ISNUMBER(SEARCH("kit8", 'Painel Shopee'!B2693)), 8,
IF(ISNUMBER(SEARCH("kit9", 'Painel Shopee'!B2693)), 9,
IF(ISNUMBER(SEARCH("kit10", 'Painel Shopee'!B2693)), 10,
IF(ISNUMBER(SEARCH("kit11", 'Painel Shopee'!B2693)), 11,
IF(ISNUMBER(SEARCH("kit12", 'Painel Shopee'!B2693)), 12,
IF(ISNUMBER(SEARCH("kit13", 'Painel Shopee'!B2693)), 13,
IF(ISNUMBER(SEARCH("kit14", 'Painel Shopee'!B2693)), 14,
IF(ISNUMBER(SEARCH("kit15", 'Painel Shopee'!B2693)), 15,
IF(ISNUMBER(SEARCH("kit16", 'Painel Shopee'!B2693)), 16,
IF(ISNUMBER(SEARCH("kit17", 'Painel Shopee'!B2693)), 17,
IF(ISNUMBER(SEARCH("kit18", 'Painel Shopee'!B2693)), 18,
IF(ISNUMBER(SEARCH("kit19", 'Painel Shopee'!B2693)), 19,
IF(ISNUMBER(SEARCH("kit20", 'Painel Shopee'!B2693)), 20, 0)))))))))))))))))))</f>
        <v>0</v>
      </c>
      <c r="E2693">
        <f>IF(D2693=0,'Painel Shopee'!C2693,D2693*'Painel Shopee'!C2693)</f>
        <v>0</v>
      </c>
    </row>
    <row r="2694" spans="1:5" x14ac:dyDescent="0.25">
      <c r="A2694">
        <f>IF(ISNUMBER(SEARCH("kit 2", 'Painel ML'!C2694)), 2,
IF(ISNUMBER(SEARCH("kit 3", 'Painel ML'!C2694)), 3,
IF(ISNUMBER(SEARCH("kit 4", 'Painel ML'!C2694)), 4,
IF(ISNUMBER(SEARCH("kit 5", 'Painel ML'!C2694)), 5,
IF(ISNUMBER(SEARCH("kit 6", 'Painel ML'!C2694)), 6,
IF(ISNUMBER(SEARCH("kit 7", 'Painel ML'!C2694)), 7,
IF(ISNUMBER(SEARCH("kit 8", 'Painel ML'!C2694)), 8,
IF(ISNUMBER(SEARCH("kit 9", 'Painel ML'!C2694)), 9,
IF(ISNUMBER(SEARCH("kit 10", 'Painel ML'!C2694)), 10,
IF(ISNUMBER(SEARCH("kit 11", 'Painel ML'!C2694)), 11,
IF(ISNUMBER(SEARCH("kit 12", 'Painel ML'!C2694)), 12,
IF(ISNUMBER(SEARCH("kit 13", 'Painel ML'!C2694)), 13,
IF(ISNUMBER(SEARCH("kit 14", 'Painel ML'!C2694)), 14,
IF(ISNUMBER(SEARCH("kit 15", 'Painel ML'!C2694)), 15,
IF(ISNUMBER(SEARCH("kit 16", 'Painel ML'!C2694)), 16,
IF(ISNUMBER(SEARCH("kit 17", 'Painel ML'!C2694)), 17,
IF(ISNUMBER(SEARCH("kit 18", 'Painel ML'!C2694)), 18,
IF(ISNUMBER(SEARCH("kit 19", 'Painel ML'!C2694)), 19,
IF(ISNUMBER(SEARCH("kit 20", 'Painel ML'!C2694)), 20, 0)))))))))))))))))))</f>
        <v>0</v>
      </c>
      <c r="B2694">
        <f>IF(A2694=0,'Painel ML'!A2694,A2694*'Painel ML'!A2694)</f>
        <v>0</v>
      </c>
      <c r="D2694">
        <f>IF(ISNUMBER(SEARCH("kit2", 'Painel Shopee'!B2694)), 2,
IF(ISNUMBER(SEARCH("kit3", 'Painel Shopee'!B2694)), 3,
IF(ISNUMBER(SEARCH("kit4", 'Painel Shopee'!B2694)), 4,
IF(ISNUMBER(SEARCH("kit5", 'Painel Shopee'!B2694)), 5,
IF(ISNUMBER(SEARCH("kit6", 'Painel Shopee'!B2694)), 6,
IF(ISNUMBER(SEARCH("kit7", 'Painel Shopee'!B2694)), 7,
IF(ISNUMBER(SEARCH("kit8", 'Painel Shopee'!B2694)), 8,
IF(ISNUMBER(SEARCH("kit9", 'Painel Shopee'!B2694)), 9,
IF(ISNUMBER(SEARCH("kit10", 'Painel Shopee'!B2694)), 10,
IF(ISNUMBER(SEARCH("kit11", 'Painel Shopee'!B2694)), 11,
IF(ISNUMBER(SEARCH("kit12", 'Painel Shopee'!B2694)), 12,
IF(ISNUMBER(SEARCH("kit13", 'Painel Shopee'!B2694)), 13,
IF(ISNUMBER(SEARCH("kit14", 'Painel Shopee'!B2694)), 14,
IF(ISNUMBER(SEARCH("kit15", 'Painel Shopee'!B2694)), 15,
IF(ISNUMBER(SEARCH("kit16", 'Painel Shopee'!B2694)), 16,
IF(ISNUMBER(SEARCH("kit17", 'Painel Shopee'!B2694)), 17,
IF(ISNUMBER(SEARCH("kit18", 'Painel Shopee'!B2694)), 18,
IF(ISNUMBER(SEARCH("kit19", 'Painel Shopee'!B2694)), 19,
IF(ISNUMBER(SEARCH("kit20", 'Painel Shopee'!B2694)), 20, 0)))))))))))))))))))</f>
        <v>0</v>
      </c>
      <c r="E2694">
        <f>IF(D2694=0,'Painel Shopee'!C2694,D2694*'Painel Shopee'!C2694)</f>
        <v>0</v>
      </c>
    </row>
    <row r="2695" spans="1:5" x14ac:dyDescent="0.25">
      <c r="A2695">
        <f>IF(ISNUMBER(SEARCH("kit 2", 'Painel ML'!C2695)), 2,
IF(ISNUMBER(SEARCH("kit 3", 'Painel ML'!C2695)), 3,
IF(ISNUMBER(SEARCH("kit 4", 'Painel ML'!C2695)), 4,
IF(ISNUMBER(SEARCH("kit 5", 'Painel ML'!C2695)), 5,
IF(ISNUMBER(SEARCH("kit 6", 'Painel ML'!C2695)), 6,
IF(ISNUMBER(SEARCH("kit 7", 'Painel ML'!C2695)), 7,
IF(ISNUMBER(SEARCH("kit 8", 'Painel ML'!C2695)), 8,
IF(ISNUMBER(SEARCH("kit 9", 'Painel ML'!C2695)), 9,
IF(ISNUMBER(SEARCH("kit 10", 'Painel ML'!C2695)), 10,
IF(ISNUMBER(SEARCH("kit 11", 'Painel ML'!C2695)), 11,
IF(ISNUMBER(SEARCH("kit 12", 'Painel ML'!C2695)), 12,
IF(ISNUMBER(SEARCH("kit 13", 'Painel ML'!C2695)), 13,
IF(ISNUMBER(SEARCH("kit 14", 'Painel ML'!C2695)), 14,
IF(ISNUMBER(SEARCH("kit 15", 'Painel ML'!C2695)), 15,
IF(ISNUMBER(SEARCH("kit 16", 'Painel ML'!C2695)), 16,
IF(ISNUMBER(SEARCH("kit 17", 'Painel ML'!C2695)), 17,
IF(ISNUMBER(SEARCH("kit 18", 'Painel ML'!C2695)), 18,
IF(ISNUMBER(SEARCH("kit 19", 'Painel ML'!C2695)), 19,
IF(ISNUMBER(SEARCH("kit 20", 'Painel ML'!C2695)), 20, 0)))))))))))))))))))</f>
        <v>0</v>
      </c>
      <c r="B2695">
        <f>IF(A2695=0,'Painel ML'!A2695,A2695*'Painel ML'!A2695)</f>
        <v>0</v>
      </c>
      <c r="D2695">
        <f>IF(ISNUMBER(SEARCH("kit2", 'Painel Shopee'!B2695)), 2,
IF(ISNUMBER(SEARCH("kit3", 'Painel Shopee'!B2695)), 3,
IF(ISNUMBER(SEARCH("kit4", 'Painel Shopee'!B2695)), 4,
IF(ISNUMBER(SEARCH("kit5", 'Painel Shopee'!B2695)), 5,
IF(ISNUMBER(SEARCH("kit6", 'Painel Shopee'!B2695)), 6,
IF(ISNUMBER(SEARCH("kit7", 'Painel Shopee'!B2695)), 7,
IF(ISNUMBER(SEARCH("kit8", 'Painel Shopee'!B2695)), 8,
IF(ISNUMBER(SEARCH("kit9", 'Painel Shopee'!B2695)), 9,
IF(ISNUMBER(SEARCH("kit10", 'Painel Shopee'!B2695)), 10,
IF(ISNUMBER(SEARCH("kit11", 'Painel Shopee'!B2695)), 11,
IF(ISNUMBER(SEARCH("kit12", 'Painel Shopee'!B2695)), 12,
IF(ISNUMBER(SEARCH("kit13", 'Painel Shopee'!B2695)), 13,
IF(ISNUMBER(SEARCH("kit14", 'Painel Shopee'!B2695)), 14,
IF(ISNUMBER(SEARCH("kit15", 'Painel Shopee'!B2695)), 15,
IF(ISNUMBER(SEARCH("kit16", 'Painel Shopee'!B2695)), 16,
IF(ISNUMBER(SEARCH("kit17", 'Painel Shopee'!B2695)), 17,
IF(ISNUMBER(SEARCH("kit18", 'Painel Shopee'!B2695)), 18,
IF(ISNUMBER(SEARCH("kit19", 'Painel Shopee'!B2695)), 19,
IF(ISNUMBER(SEARCH("kit20", 'Painel Shopee'!B2695)), 20, 0)))))))))))))))))))</f>
        <v>0</v>
      </c>
      <c r="E2695">
        <f>IF(D2695=0,'Painel Shopee'!C2695,D2695*'Painel Shopee'!C2695)</f>
        <v>0</v>
      </c>
    </row>
    <row r="2696" spans="1:5" x14ac:dyDescent="0.25">
      <c r="A2696">
        <f>IF(ISNUMBER(SEARCH("kit 2", 'Painel ML'!C2696)), 2,
IF(ISNUMBER(SEARCH("kit 3", 'Painel ML'!C2696)), 3,
IF(ISNUMBER(SEARCH("kit 4", 'Painel ML'!C2696)), 4,
IF(ISNUMBER(SEARCH("kit 5", 'Painel ML'!C2696)), 5,
IF(ISNUMBER(SEARCH("kit 6", 'Painel ML'!C2696)), 6,
IF(ISNUMBER(SEARCH("kit 7", 'Painel ML'!C2696)), 7,
IF(ISNUMBER(SEARCH("kit 8", 'Painel ML'!C2696)), 8,
IF(ISNUMBER(SEARCH("kit 9", 'Painel ML'!C2696)), 9,
IF(ISNUMBER(SEARCH("kit 10", 'Painel ML'!C2696)), 10,
IF(ISNUMBER(SEARCH("kit 11", 'Painel ML'!C2696)), 11,
IF(ISNUMBER(SEARCH("kit 12", 'Painel ML'!C2696)), 12,
IF(ISNUMBER(SEARCH("kit 13", 'Painel ML'!C2696)), 13,
IF(ISNUMBER(SEARCH("kit 14", 'Painel ML'!C2696)), 14,
IF(ISNUMBER(SEARCH("kit 15", 'Painel ML'!C2696)), 15,
IF(ISNUMBER(SEARCH("kit 16", 'Painel ML'!C2696)), 16,
IF(ISNUMBER(SEARCH("kit 17", 'Painel ML'!C2696)), 17,
IF(ISNUMBER(SEARCH("kit 18", 'Painel ML'!C2696)), 18,
IF(ISNUMBER(SEARCH("kit 19", 'Painel ML'!C2696)), 19,
IF(ISNUMBER(SEARCH("kit 20", 'Painel ML'!C2696)), 20, 0)))))))))))))))))))</f>
        <v>0</v>
      </c>
      <c r="B2696">
        <f>IF(A2696=0,'Painel ML'!A2696,A2696*'Painel ML'!A2696)</f>
        <v>0</v>
      </c>
      <c r="D2696">
        <f>IF(ISNUMBER(SEARCH("kit2", 'Painel Shopee'!B2696)), 2,
IF(ISNUMBER(SEARCH("kit3", 'Painel Shopee'!B2696)), 3,
IF(ISNUMBER(SEARCH("kit4", 'Painel Shopee'!B2696)), 4,
IF(ISNUMBER(SEARCH("kit5", 'Painel Shopee'!B2696)), 5,
IF(ISNUMBER(SEARCH("kit6", 'Painel Shopee'!B2696)), 6,
IF(ISNUMBER(SEARCH("kit7", 'Painel Shopee'!B2696)), 7,
IF(ISNUMBER(SEARCH("kit8", 'Painel Shopee'!B2696)), 8,
IF(ISNUMBER(SEARCH("kit9", 'Painel Shopee'!B2696)), 9,
IF(ISNUMBER(SEARCH("kit10", 'Painel Shopee'!B2696)), 10,
IF(ISNUMBER(SEARCH("kit11", 'Painel Shopee'!B2696)), 11,
IF(ISNUMBER(SEARCH("kit12", 'Painel Shopee'!B2696)), 12,
IF(ISNUMBER(SEARCH("kit13", 'Painel Shopee'!B2696)), 13,
IF(ISNUMBER(SEARCH("kit14", 'Painel Shopee'!B2696)), 14,
IF(ISNUMBER(SEARCH("kit15", 'Painel Shopee'!B2696)), 15,
IF(ISNUMBER(SEARCH("kit16", 'Painel Shopee'!B2696)), 16,
IF(ISNUMBER(SEARCH("kit17", 'Painel Shopee'!B2696)), 17,
IF(ISNUMBER(SEARCH("kit18", 'Painel Shopee'!B2696)), 18,
IF(ISNUMBER(SEARCH("kit19", 'Painel Shopee'!B2696)), 19,
IF(ISNUMBER(SEARCH("kit20", 'Painel Shopee'!B2696)), 20, 0)))))))))))))))))))</f>
        <v>0</v>
      </c>
      <c r="E2696">
        <f>IF(D2696=0,'Painel Shopee'!C2696,D2696*'Painel Shopee'!C2696)</f>
        <v>0</v>
      </c>
    </row>
    <row r="2697" spans="1:5" x14ac:dyDescent="0.25">
      <c r="A2697">
        <f>IF(ISNUMBER(SEARCH("kit 2", 'Painel ML'!C2697)), 2,
IF(ISNUMBER(SEARCH("kit 3", 'Painel ML'!C2697)), 3,
IF(ISNUMBER(SEARCH("kit 4", 'Painel ML'!C2697)), 4,
IF(ISNUMBER(SEARCH("kit 5", 'Painel ML'!C2697)), 5,
IF(ISNUMBER(SEARCH("kit 6", 'Painel ML'!C2697)), 6,
IF(ISNUMBER(SEARCH("kit 7", 'Painel ML'!C2697)), 7,
IF(ISNUMBER(SEARCH("kit 8", 'Painel ML'!C2697)), 8,
IF(ISNUMBER(SEARCH("kit 9", 'Painel ML'!C2697)), 9,
IF(ISNUMBER(SEARCH("kit 10", 'Painel ML'!C2697)), 10,
IF(ISNUMBER(SEARCH("kit 11", 'Painel ML'!C2697)), 11,
IF(ISNUMBER(SEARCH("kit 12", 'Painel ML'!C2697)), 12,
IF(ISNUMBER(SEARCH("kit 13", 'Painel ML'!C2697)), 13,
IF(ISNUMBER(SEARCH("kit 14", 'Painel ML'!C2697)), 14,
IF(ISNUMBER(SEARCH("kit 15", 'Painel ML'!C2697)), 15,
IF(ISNUMBER(SEARCH("kit 16", 'Painel ML'!C2697)), 16,
IF(ISNUMBER(SEARCH("kit 17", 'Painel ML'!C2697)), 17,
IF(ISNUMBER(SEARCH("kit 18", 'Painel ML'!C2697)), 18,
IF(ISNUMBER(SEARCH("kit 19", 'Painel ML'!C2697)), 19,
IF(ISNUMBER(SEARCH("kit 20", 'Painel ML'!C2697)), 20, 0)))))))))))))))))))</f>
        <v>0</v>
      </c>
      <c r="B2697">
        <f>IF(A2697=0,'Painel ML'!A2697,A2697*'Painel ML'!A2697)</f>
        <v>0</v>
      </c>
      <c r="D2697">
        <f>IF(ISNUMBER(SEARCH("kit2", 'Painel Shopee'!B2697)), 2,
IF(ISNUMBER(SEARCH("kit3", 'Painel Shopee'!B2697)), 3,
IF(ISNUMBER(SEARCH("kit4", 'Painel Shopee'!B2697)), 4,
IF(ISNUMBER(SEARCH("kit5", 'Painel Shopee'!B2697)), 5,
IF(ISNUMBER(SEARCH("kit6", 'Painel Shopee'!B2697)), 6,
IF(ISNUMBER(SEARCH("kit7", 'Painel Shopee'!B2697)), 7,
IF(ISNUMBER(SEARCH("kit8", 'Painel Shopee'!B2697)), 8,
IF(ISNUMBER(SEARCH("kit9", 'Painel Shopee'!B2697)), 9,
IF(ISNUMBER(SEARCH("kit10", 'Painel Shopee'!B2697)), 10,
IF(ISNUMBER(SEARCH("kit11", 'Painel Shopee'!B2697)), 11,
IF(ISNUMBER(SEARCH("kit12", 'Painel Shopee'!B2697)), 12,
IF(ISNUMBER(SEARCH("kit13", 'Painel Shopee'!B2697)), 13,
IF(ISNUMBER(SEARCH("kit14", 'Painel Shopee'!B2697)), 14,
IF(ISNUMBER(SEARCH("kit15", 'Painel Shopee'!B2697)), 15,
IF(ISNUMBER(SEARCH("kit16", 'Painel Shopee'!B2697)), 16,
IF(ISNUMBER(SEARCH("kit17", 'Painel Shopee'!B2697)), 17,
IF(ISNUMBER(SEARCH("kit18", 'Painel Shopee'!B2697)), 18,
IF(ISNUMBER(SEARCH("kit19", 'Painel Shopee'!B2697)), 19,
IF(ISNUMBER(SEARCH("kit20", 'Painel Shopee'!B2697)), 20, 0)))))))))))))))))))</f>
        <v>0</v>
      </c>
      <c r="E2697">
        <f>IF(D2697=0,'Painel Shopee'!C2697,D2697*'Painel Shopee'!C2697)</f>
        <v>0</v>
      </c>
    </row>
    <row r="2698" spans="1:5" x14ac:dyDescent="0.25">
      <c r="A2698">
        <f>IF(ISNUMBER(SEARCH("kit 2", 'Painel ML'!C2698)), 2,
IF(ISNUMBER(SEARCH("kit 3", 'Painel ML'!C2698)), 3,
IF(ISNUMBER(SEARCH("kit 4", 'Painel ML'!C2698)), 4,
IF(ISNUMBER(SEARCH("kit 5", 'Painel ML'!C2698)), 5,
IF(ISNUMBER(SEARCH("kit 6", 'Painel ML'!C2698)), 6,
IF(ISNUMBER(SEARCH("kit 7", 'Painel ML'!C2698)), 7,
IF(ISNUMBER(SEARCH("kit 8", 'Painel ML'!C2698)), 8,
IF(ISNUMBER(SEARCH("kit 9", 'Painel ML'!C2698)), 9,
IF(ISNUMBER(SEARCH("kit 10", 'Painel ML'!C2698)), 10,
IF(ISNUMBER(SEARCH("kit 11", 'Painel ML'!C2698)), 11,
IF(ISNUMBER(SEARCH("kit 12", 'Painel ML'!C2698)), 12,
IF(ISNUMBER(SEARCH("kit 13", 'Painel ML'!C2698)), 13,
IF(ISNUMBER(SEARCH("kit 14", 'Painel ML'!C2698)), 14,
IF(ISNUMBER(SEARCH("kit 15", 'Painel ML'!C2698)), 15,
IF(ISNUMBER(SEARCH("kit 16", 'Painel ML'!C2698)), 16,
IF(ISNUMBER(SEARCH("kit 17", 'Painel ML'!C2698)), 17,
IF(ISNUMBER(SEARCH("kit 18", 'Painel ML'!C2698)), 18,
IF(ISNUMBER(SEARCH("kit 19", 'Painel ML'!C2698)), 19,
IF(ISNUMBER(SEARCH("kit 20", 'Painel ML'!C2698)), 20, 0)))))))))))))))))))</f>
        <v>0</v>
      </c>
      <c r="B2698">
        <f>IF(A2698=0,'Painel ML'!A2698,A2698*'Painel ML'!A2698)</f>
        <v>0</v>
      </c>
      <c r="D2698">
        <f>IF(ISNUMBER(SEARCH("kit2", 'Painel Shopee'!B2698)), 2,
IF(ISNUMBER(SEARCH("kit3", 'Painel Shopee'!B2698)), 3,
IF(ISNUMBER(SEARCH("kit4", 'Painel Shopee'!B2698)), 4,
IF(ISNUMBER(SEARCH("kit5", 'Painel Shopee'!B2698)), 5,
IF(ISNUMBER(SEARCH("kit6", 'Painel Shopee'!B2698)), 6,
IF(ISNUMBER(SEARCH("kit7", 'Painel Shopee'!B2698)), 7,
IF(ISNUMBER(SEARCH("kit8", 'Painel Shopee'!B2698)), 8,
IF(ISNUMBER(SEARCH("kit9", 'Painel Shopee'!B2698)), 9,
IF(ISNUMBER(SEARCH("kit10", 'Painel Shopee'!B2698)), 10,
IF(ISNUMBER(SEARCH("kit11", 'Painel Shopee'!B2698)), 11,
IF(ISNUMBER(SEARCH("kit12", 'Painel Shopee'!B2698)), 12,
IF(ISNUMBER(SEARCH("kit13", 'Painel Shopee'!B2698)), 13,
IF(ISNUMBER(SEARCH("kit14", 'Painel Shopee'!B2698)), 14,
IF(ISNUMBER(SEARCH("kit15", 'Painel Shopee'!B2698)), 15,
IF(ISNUMBER(SEARCH("kit16", 'Painel Shopee'!B2698)), 16,
IF(ISNUMBER(SEARCH("kit17", 'Painel Shopee'!B2698)), 17,
IF(ISNUMBER(SEARCH("kit18", 'Painel Shopee'!B2698)), 18,
IF(ISNUMBER(SEARCH("kit19", 'Painel Shopee'!B2698)), 19,
IF(ISNUMBER(SEARCH("kit20", 'Painel Shopee'!B2698)), 20, 0)))))))))))))))))))</f>
        <v>0</v>
      </c>
      <c r="E2698">
        <f>IF(D2698=0,'Painel Shopee'!C2698,D2698*'Painel Shopee'!C2698)</f>
        <v>0</v>
      </c>
    </row>
    <row r="2699" spans="1:5" x14ac:dyDescent="0.25">
      <c r="A2699">
        <f>IF(ISNUMBER(SEARCH("kit 2", 'Painel ML'!C2699)), 2,
IF(ISNUMBER(SEARCH("kit 3", 'Painel ML'!C2699)), 3,
IF(ISNUMBER(SEARCH("kit 4", 'Painel ML'!C2699)), 4,
IF(ISNUMBER(SEARCH("kit 5", 'Painel ML'!C2699)), 5,
IF(ISNUMBER(SEARCH("kit 6", 'Painel ML'!C2699)), 6,
IF(ISNUMBER(SEARCH("kit 7", 'Painel ML'!C2699)), 7,
IF(ISNUMBER(SEARCH("kit 8", 'Painel ML'!C2699)), 8,
IF(ISNUMBER(SEARCH("kit 9", 'Painel ML'!C2699)), 9,
IF(ISNUMBER(SEARCH("kit 10", 'Painel ML'!C2699)), 10,
IF(ISNUMBER(SEARCH("kit 11", 'Painel ML'!C2699)), 11,
IF(ISNUMBER(SEARCH("kit 12", 'Painel ML'!C2699)), 12,
IF(ISNUMBER(SEARCH("kit 13", 'Painel ML'!C2699)), 13,
IF(ISNUMBER(SEARCH("kit 14", 'Painel ML'!C2699)), 14,
IF(ISNUMBER(SEARCH("kit 15", 'Painel ML'!C2699)), 15,
IF(ISNUMBER(SEARCH("kit 16", 'Painel ML'!C2699)), 16,
IF(ISNUMBER(SEARCH("kit 17", 'Painel ML'!C2699)), 17,
IF(ISNUMBER(SEARCH("kit 18", 'Painel ML'!C2699)), 18,
IF(ISNUMBER(SEARCH("kit 19", 'Painel ML'!C2699)), 19,
IF(ISNUMBER(SEARCH("kit 20", 'Painel ML'!C2699)), 20, 0)))))))))))))))))))</f>
        <v>0</v>
      </c>
      <c r="B2699">
        <f>IF(A2699=0,'Painel ML'!A2699,A2699*'Painel ML'!A2699)</f>
        <v>0</v>
      </c>
      <c r="D2699">
        <f>IF(ISNUMBER(SEARCH("kit2", 'Painel Shopee'!B2699)), 2,
IF(ISNUMBER(SEARCH("kit3", 'Painel Shopee'!B2699)), 3,
IF(ISNUMBER(SEARCH("kit4", 'Painel Shopee'!B2699)), 4,
IF(ISNUMBER(SEARCH("kit5", 'Painel Shopee'!B2699)), 5,
IF(ISNUMBER(SEARCH("kit6", 'Painel Shopee'!B2699)), 6,
IF(ISNUMBER(SEARCH("kit7", 'Painel Shopee'!B2699)), 7,
IF(ISNUMBER(SEARCH("kit8", 'Painel Shopee'!B2699)), 8,
IF(ISNUMBER(SEARCH("kit9", 'Painel Shopee'!B2699)), 9,
IF(ISNUMBER(SEARCH("kit10", 'Painel Shopee'!B2699)), 10,
IF(ISNUMBER(SEARCH("kit11", 'Painel Shopee'!B2699)), 11,
IF(ISNUMBER(SEARCH("kit12", 'Painel Shopee'!B2699)), 12,
IF(ISNUMBER(SEARCH("kit13", 'Painel Shopee'!B2699)), 13,
IF(ISNUMBER(SEARCH("kit14", 'Painel Shopee'!B2699)), 14,
IF(ISNUMBER(SEARCH("kit15", 'Painel Shopee'!B2699)), 15,
IF(ISNUMBER(SEARCH("kit16", 'Painel Shopee'!B2699)), 16,
IF(ISNUMBER(SEARCH("kit17", 'Painel Shopee'!B2699)), 17,
IF(ISNUMBER(SEARCH("kit18", 'Painel Shopee'!B2699)), 18,
IF(ISNUMBER(SEARCH("kit19", 'Painel Shopee'!B2699)), 19,
IF(ISNUMBER(SEARCH("kit20", 'Painel Shopee'!B2699)), 20, 0)))))))))))))))))))</f>
        <v>0</v>
      </c>
      <c r="E2699">
        <f>IF(D2699=0,'Painel Shopee'!C2699,D2699*'Painel Shopee'!C2699)</f>
        <v>0</v>
      </c>
    </row>
    <row r="2700" spans="1:5" x14ac:dyDescent="0.25">
      <c r="A2700">
        <f>IF(ISNUMBER(SEARCH("kit 2", 'Painel ML'!C2700)), 2,
IF(ISNUMBER(SEARCH("kit 3", 'Painel ML'!C2700)), 3,
IF(ISNUMBER(SEARCH("kit 4", 'Painel ML'!C2700)), 4,
IF(ISNUMBER(SEARCH("kit 5", 'Painel ML'!C2700)), 5,
IF(ISNUMBER(SEARCH("kit 6", 'Painel ML'!C2700)), 6,
IF(ISNUMBER(SEARCH("kit 7", 'Painel ML'!C2700)), 7,
IF(ISNUMBER(SEARCH("kit 8", 'Painel ML'!C2700)), 8,
IF(ISNUMBER(SEARCH("kit 9", 'Painel ML'!C2700)), 9,
IF(ISNUMBER(SEARCH("kit 10", 'Painel ML'!C2700)), 10,
IF(ISNUMBER(SEARCH("kit 11", 'Painel ML'!C2700)), 11,
IF(ISNUMBER(SEARCH("kit 12", 'Painel ML'!C2700)), 12,
IF(ISNUMBER(SEARCH("kit 13", 'Painel ML'!C2700)), 13,
IF(ISNUMBER(SEARCH("kit 14", 'Painel ML'!C2700)), 14,
IF(ISNUMBER(SEARCH("kit 15", 'Painel ML'!C2700)), 15,
IF(ISNUMBER(SEARCH("kit 16", 'Painel ML'!C2700)), 16,
IF(ISNUMBER(SEARCH("kit 17", 'Painel ML'!C2700)), 17,
IF(ISNUMBER(SEARCH("kit 18", 'Painel ML'!C2700)), 18,
IF(ISNUMBER(SEARCH("kit 19", 'Painel ML'!C2700)), 19,
IF(ISNUMBER(SEARCH("kit 20", 'Painel ML'!C2700)), 20, 0)))))))))))))))))))</f>
        <v>0</v>
      </c>
      <c r="B2700">
        <f>IF(A2700=0,'Painel ML'!A2700,A2700*'Painel ML'!A2700)</f>
        <v>0</v>
      </c>
      <c r="D2700">
        <f>IF(ISNUMBER(SEARCH("kit2", 'Painel Shopee'!B2700)), 2,
IF(ISNUMBER(SEARCH("kit3", 'Painel Shopee'!B2700)), 3,
IF(ISNUMBER(SEARCH("kit4", 'Painel Shopee'!B2700)), 4,
IF(ISNUMBER(SEARCH("kit5", 'Painel Shopee'!B2700)), 5,
IF(ISNUMBER(SEARCH("kit6", 'Painel Shopee'!B2700)), 6,
IF(ISNUMBER(SEARCH("kit7", 'Painel Shopee'!B2700)), 7,
IF(ISNUMBER(SEARCH("kit8", 'Painel Shopee'!B2700)), 8,
IF(ISNUMBER(SEARCH("kit9", 'Painel Shopee'!B2700)), 9,
IF(ISNUMBER(SEARCH("kit10", 'Painel Shopee'!B2700)), 10,
IF(ISNUMBER(SEARCH("kit11", 'Painel Shopee'!B2700)), 11,
IF(ISNUMBER(SEARCH("kit12", 'Painel Shopee'!B2700)), 12,
IF(ISNUMBER(SEARCH("kit13", 'Painel Shopee'!B2700)), 13,
IF(ISNUMBER(SEARCH("kit14", 'Painel Shopee'!B2700)), 14,
IF(ISNUMBER(SEARCH("kit15", 'Painel Shopee'!B2700)), 15,
IF(ISNUMBER(SEARCH("kit16", 'Painel Shopee'!B2700)), 16,
IF(ISNUMBER(SEARCH("kit17", 'Painel Shopee'!B2700)), 17,
IF(ISNUMBER(SEARCH("kit18", 'Painel Shopee'!B2700)), 18,
IF(ISNUMBER(SEARCH("kit19", 'Painel Shopee'!B2700)), 19,
IF(ISNUMBER(SEARCH("kit20", 'Painel Shopee'!B2700)), 20, 0)))))))))))))))))))</f>
        <v>0</v>
      </c>
      <c r="E2700">
        <f>IF(D2700=0,'Painel Shopee'!C2700,D2700*'Painel Shopee'!C2700)</f>
        <v>0</v>
      </c>
    </row>
    <row r="2701" spans="1:5" x14ac:dyDescent="0.25">
      <c r="A2701">
        <f>IF(ISNUMBER(SEARCH("kit 2", 'Painel ML'!C2701)), 2,
IF(ISNUMBER(SEARCH("kit 3", 'Painel ML'!C2701)), 3,
IF(ISNUMBER(SEARCH("kit 4", 'Painel ML'!C2701)), 4,
IF(ISNUMBER(SEARCH("kit 5", 'Painel ML'!C2701)), 5,
IF(ISNUMBER(SEARCH("kit 6", 'Painel ML'!C2701)), 6,
IF(ISNUMBER(SEARCH("kit 7", 'Painel ML'!C2701)), 7,
IF(ISNUMBER(SEARCH("kit 8", 'Painel ML'!C2701)), 8,
IF(ISNUMBER(SEARCH("kit 9", 'Painel ML'!C2701)), 9,
IF(ISNUMBER(SEARCH("kit 10", 'Painel ML'!C2701)), 10,
IF(ISNUMBER(SEARCH("kit 11", 'Painel ML'!C2701)), 11,
IF(ISNUMBER(SEARCH("kit 12", 'Painel ML'!C2701)), 12,
IF(ISNUMBER(SEARCH("kit 13", 'Painel ML'!C2701)), 13,
IF(ISNUMBER(SEARCH("kit 14", 'Painel ML'!C2701)), 14,
IF(ISNUMBER(SEARCH("kit 15", 'Painel ML'!C2701)), 15,
IF(ISNUMBER(SEARCH("kit 16", 'Painel ML'!C2701)), 16,
IF(ISNUMBER(SEARCH("kit 17", 'Painel ML'!C2701)), 17,
IF(ISNUMBER(SEARCH("kit 18", 'Painel ML'!C2701)), 18,
IF(ISNUMBER(SEARCH("kit 19", 'Painel ML'!C2701)), 19,
IF(ISNUMBER(SEARCH("kit 20", 'Painel ML'!C2701)), 20, 0)))))))))))))))))))</f>
        <v>0</v>
      </c>
      <c r="B2701">
        <f>IF(A2701=0,'Painel ML'!A2701,A2701*'Painel ML'!A2701)</f>
        <v>0</v>
      </c>
      <c r="D2701">
        <f>IF(ISNUMBER(SEARCH("kit2", 'Painel Shopee'!B2701)), 2,
IF(ISNUMBER(SEARCH("kit3", 'Painel Shopee'!B2701)), 3,
IF(ISNUMBER(SEARCH("kit4", 'Painel Shopee'!B2701)), 4,
IF(ISNUMBER(SEARCH("kit5", 'Painel Shopee'!B2701)), 5,
IF(ISNUMBER(SEARCH("kit6", 'Painel Shopee'!B2701)), 6,
IF(ISNUMBER(SEARCH("kit7", 'Painel Shopee'!B2701)), 7,
IF(ISNUMBER(SEARCH("kit8", 'Painel Shopee'!B2701)), 8,
IF(ISNUMBER(SEARCH("kit9", 'Painel Shopee'!B2701)), 9,
IF(ISNUMBER(SEARCH("kit10", 'Painel Shopee'!B2701)), 10,
IF(ISNUMBER(SEARCH("kit11", 'Painel Shopee'!B2701)), 11,
IF(ISNUMBER(SEARCH("kit12", 'Painel Shopee'!B2701)), 12,
IF(ISNUMBER(SEARCH("kit13", 'Painel Shopee'!B2701)), 13,
IF(ISNUMBER(SEARCH("kit14", 'Painel Shopee'!B2701)), 14,
IF(ISNUMBER(SEARCH("kit15", 'Painel Shopee'!B2701)), 15,
IF(ISNUMBER(SEARCH("kit16", 'Painel Shopee'!B2701)), 16,
IF(ISNUMBER(SEARCH("kit17", 'Painel Shopee'!B2701)), 17,
IF(ISNUMBER(SEARCH("kit18", 'Painel Shopee'!B2701)), 18,
IF(ISNUMBER(SEARCH("kit19", 'Painel Shopee'!B2701)), 19,
IF(ISNUMBER(SEARCH("kit20", 'Painel Shopee'!B2701)), 20, 0)))))))))))))))))))</f>
        <v>0</v>
      </c>
      <c r="E2701">
        <f>IF(D2701=0,'Painel Shopee'!C2701,D2701*'Painel Shopee'!C2701)</f>
        <v>0</v>
      </c>
    </row>
    <row r="2702" spans="1:5" x14ac:dyDescent="0.25">
      <c r="A2702">
        <f>IF(ISNUMBER(SEARCH("kit 2", 'Painel ML'!C2702)), 2,
IF(ISNUMBER(SEARCH("kit 3", 'Painel ML'!C2702)), 3,
IF(ISNUMBER(SEARCH("kit 4", 'Painel ML'!C2702)), 4,
IF(ISNUMBER(SEARCH("kit 5", 'Painel ML'!C2702)), 5,
IF(ISNUMBER(SEARCH("kit 6", 'Painel ML'!C2702)), 6,
IF(ISNUMBER(SEARCH("kit 7", 'Painel ML'!C2702)), 7,
IF(ISNUMBER(SEARCH("kit 8", 'Painel ML'!C2702)), 8,
IF(ISNUMBER(SEARCH("kit 9", 'Painel ML'!C2702)), 9,
IF(ISNUMBER(SEARCH("kit 10", 'Painel ML'!C2702)), 10,
IF(ISNUMBER(SEARCH("kit 11", 'Painel ML'!C2702)), 11,
IF(ISNUMBER(SEARCH("kit 12", 'Painel ML'!C2702)), 12,
IF(ISNUMBER(SEARCH("kit 13", 'Painel ML'!C2702)), 13,
IF(ISNUMBER(SEARCH("kit 14", 'Painel ML'!C2702)), 14,
IF(ISNUMBER(SEARCH("kit 15", 'Painel ML'!C2702)), 15,
IF(ISNUMBER(SEARCH("kit 16", 'Painel ML'!C2702)), 16,
IF(ISNUMBER(SEARCH("kit 17", 'Painel ML'!C2702)), 17,
IF(ISNUMBER(SEARCH("kit 18", 'Painel ML'!C2702)), 18,
IF(ISNUMBER(SEARCH("kit 19", 'Painel ML'!C2702)), 19,
IF(ISNUMBER(SEARCH("kit 20", 'Painel ML'!C2702)), 20, 0)))))))))))))))))))</f>
        <v>0</v>
      </c>
      <c r="B2702">
        <f>IF(A2702=0,'Painel ML'!A2702,A2702*'Painel ML'!A2702)</f>
        <v>0</v>
      </c>
      <c r="D2702">
        <f>IF(ISNUMBER(SEARCH("kit2", 'Painel Shopee'!B2702)), 2,
IF(ISNUMBER(SEARCH("kit3", 'Painel Shopee'!B2702)), 3,
IF(ISNUMBER(SEARCH("kit4", 'Painel Shopee'!B2702)), 4,
IF(ISNUMBER(SEARCH("kit5", 'Painel Shopee'!B2702)), 5,
IF(ISNUMBER(SEARCH("kit6", 'Painel Shopee'!B2702)), 6,
IF(ISNUMBER(SEARCH("kit7", 'Painel Shopee'!B2702)), 7,
IF(ISNUMBER(SEARCH("kit8", 'Painel Shopee'!B2702)), 8,
IF(ISNUMBER(SEARCH("kit9", 'Painel Shopee'!B2702)), 9,
IF(ISNUMBER(SEARCH("kit10", 'Painel Shopee'!B2702)), 10,
IF(ISNUMBER(SEARCH("kit11", 'Painel Shopee'!B2702)), 11,
IF(ISNUMBER(SEARCH("kit12", 'Painel Shopee'!B2702)), 12,
IF(ISNUMBER(SEARCH("kit13", 'Painel Shopee'!B2702)), 13,
IF(ISNUMBER(SEARCH("kit14", 'Painel Shopee'!B2702)), 14,
IF(ISNUMBER(SEARCH("kit15", 'Painel Shopee'!B2702)), 15,
IF(ISNUMBER(SEARCH("kit16", 'Painel Shopee'!B2702)), 16,
IF(ISNUMBER(SEARCH("kit17", 'Painel Shopee'!B2702)), 17,
IF(ISNUMBER(SEARCH("kit18", 'Painel Shopee'!B2702)), 18,
IF(ISNUMBER(SEARCH("kit19", 'Painel Shopee'!B2702)), 19,
IF(ISNUMBER(SEARCH("kit20", 'Painel Shopee'!B2702)), 20, 0)))))))))))))))))))</f>
        <v>0</v>
      </c>
      <c r="E2702">
        <f>IF(D2702=0,'Painel Shopee'!C2702,D2702*'Painel Shopee'!C2702)</f>
        <v>0</v>
      </c>
    </row>
    <row r="2703" spans="1:5" x14ac:dyDescent="0.25">
      <c r="A2703">
        <f>IF(ISNUMBER(SEARCH("kit 2", 'Painel ML'!C2703)), 2,
IF(ISNUMBER(SEARCH("kit 3", 'Painel ML'!C2703)), 3,
IF(ISNUMBER(SEARCH("kit 4", 'Painel ML'!C2703)), 4,
IF(ISNUMBER(SEARCH("kit 5", 'Painel ML'!C2703)), 5,
IF(ISNUMBER(SEARCH("kit 6", 'Painel ML'!C2703)), 6,
IF(ISNUMBER(SEARCH("kit 7", 'Painel ML'!C2703)), 7,
IF(ISNUMBER(SEARCH("kit 8", 'Painel ML'!C2703)), 8,
IF(ISNUMBER(SEARCH("kit 9", 'Painel ML'!C2703)), 9,
IF(ISNUMBER(SEARCH("kit 10", 'Painel ML'!C2703)), 10,
IF(ISNUMBER(SEARCH("kit 11", 'Painel ML'!C2703)), 11,
IF(ISNUMBER(SEARCH("kit 12", 'Painel ML'!C2703)), 12,
IF(ISNUMBER(SEARCH("kit 13", 'Painel ML'!C2703)), 13,
IF(ISNUMBER(SEARCH("kit 14", 'Painel ML'!C2703)), 14,
IF(ISNUMBER(SEARCH("kit 15", 'Painel ML'!C2703)), 15,
IF(ISNUMBER(SEARCH("kit 16", 'Painel ML'!C2703)), 16,
IF(ISNUMBER(SEARCH("kit 17", 'Painel ML'!C2703)), 17,
IF(ISNUMBER(SEARCH("kit 18", 'Painel ML'!C2703)), 18,
IF(ISNUMBER(SEARCH("kit 19", 'Painel ML'!C2703)), 19,
IF(ISNUMBER(SEARCH("kit 20", 'Painel ML'!C2703)), 20, 0)))))))))))))))))))</f>
        <v>0</v>
      </c>
      <c r="B2703">
        <f>IF(A2703=0,'Painel ML'!A2703,A2703*'Painel ML'!A2703)</f>
        <v>0</v>
      </c>
      <c r="D2703">
        <f>IF(ISNUMBER(SEARCH("kit2", 'Painel Shopee'!B2703)), 2,
IF(ISNUMBER(SEARCH("kit3", 'Painel Shopee'!B2703)), 3,
IF(ISNUMBER(SEARCH("kit4", 'Painel Shopee'!B2703)), 4,
IF(ISNUMBER(SEARCH("kit5", 'Painel Shopee'!B2703)), 5,
IF(ISNUMBER(SEARCH("kit6", 'Painel Shopee'!B2703)), 6,
IF(ISNUMBER(SEARCH("kit7", 'Painel Shopee'!B2703)), 7,
IF(ISNUMBER(SEARCH("kit8", 'Painel Shopee'!B2703)), 8,
IF(ISNUMBER(SEARCH("kit9", 'Painel Shopee'!B2703)), 9,
IF(ISNUMBER(SEARCH("kit10", 'Painel Shopee'!B2703)), 10,
IF(ISNUMBER(SEARCH("kit11", 'Painel Shopee'!B2703)), 11,
IF(ISNUMBER(SEARCH("kit12", 'Painel Shopee'!B2703)), 12,
IF(ISNUMBER(SEARCH("kit13", 'Painel Shopee'!B2703)), 13,
IF(ISNUMBER(SEARCH("kit14", 'Painel Shopee'!B2703)), 14,
IF(ISNUMBER(SEARCH("kit15", 'Painel Shopee'!B2703)), 15,
IF(ISNUMBER(SEARCH("kit16", 'Painel Shopee'!B2703)), 16,
IF(ISNUMBER(SEARCH("kit17", 'Painel Shopee'!B2703)), 17,
IF(ISNUMBER(SEARCH("kit18", 'Painel Shopee'!B2703)), 18,
IF(ISNUMBER(SEARCH("kit19", 'Painel Shopee'!B2703)), 19,
IF(ISNUMBER(SEARCH("kit20", 'Painel Shopee'!B2703)), 20, 0)))))))))))))))))))</f>
        <v>0</v>
      </c>
      <c r="E2703">
        <f>IF(D2703=0,'Painel Shopee'!C2703,D2703*'Painel Shopee'!C2703)</f>
        <v>0</v>
      </c>
    </row>
    <row r="2704" spans="1:5" x14ac:dyDescent="0.25">
      <c r="A2704">
        <f>IF(ISNUMBER(SEARCH("kit 2", 'Painel ML'!C2704)), 2,
IF(ISNUMBER(SEARCH("kit 3", 'Painel ML'!C2704)), 3,
IF(ISNUMBER(SEARCH("kit 4", 'Painel ML'!C2704)), 4,
IF(ISNUMBER(SEARCH("kit 5", 'Painel ML'!C2704)), 5,
IF(ISNUMBER(SEARCH("kit 6", 'Painel ML'!C2704)), 6,
IF(ISNUMBER(SEARCH("kit 7", 'Painel ML'!C2704)), 7,
IF(ISNUMBER(SEARCH("kit 8", 'Painel ML'!C2704)), 8,
IF(ISNUMBER(SEARCH("kit 9", 'Painel ML'!C2704)), 9,
IF(ISNUMBER(SEARCH("kit 10", 'Painel ML'!C2704)), 10,
IF(ISNUMBER(SEARCH("kit 11", 'Painel ML'!C2704)), 11,
IF(ISNUMBER(SEARCH("kit 12", 'Painel ML'!C2704)), 12,
IF(ISNUMBER(SEARCH("kit 13", 'Painel ML'!C2704)), 13,
IF(ISNUMBER(SEARCH("kit 14", 'Painel ML'!C2704)), 14,
IF(ISNUMBER(SEARCH("kit 15", 'Painel ML'!C2704)), 15,
IF(ISNUMBER(SEARCH("kit 16", 'Painel ML'!C2704)), 16,
IF(ISNUMBER(SEARCH("kit 17", 'Painel ML'!C2704)), 17,
IF(ISNUMBER(SEARCH("kit 18", 'Painel ML'!C2704)), 18,
IF(ISNUMBER(SEARCH("kit 19", 'Painel ML'!C2704)), 19,
IF(ISNUMBER(SEARCH("kit 20", 'Painel ML'!C2704)), 20, 0)))))))))))))))))))</f>
        <v>0</v>
      </c>
      <c r="B2704">
        <f>IF(A2704=0,'Painel ML'!A2704,A2704*'Painel ML'!A2704)</f>
        <v>0</v>
      </c>
      <c r="D2704">
        <f>IF(ISNUMBER(SEARCH("kit2", 'Painel Shopee'!B2704)), 2,
IF(ISNUMBER(SEARCH("kit3", 'Painel Shopee'!B2704)), 3,
IF(ISNUMBER(SEARCH("kit4", 'Painel Shopee'!B2704)), 4,
IF(ISNUMBER(SEARCH("kit5", 'Painel Shopee'!B2704)), 5,
IF(ISNUMBER(SEARCH("kit6", 'Painel Shopee'!B2704)), 6,
IF(ISNUMBER(SEARCH("kit7", 'Painel Shopee'!B2704)), 7,
IF(ISNUMBER(SEARCH("kit8", 'Painel Shopee'!B2704)), 8,
IF(ISNUMBER(SEARCH("kit9", 'Painel Shopee'!B2704)), 9,
IF(ISNUMBER(SEARCH("kit10", 'Painel Shopee'!B2704)), 10,
IF(ISNUMBER(SEARCH("kit11", 'Painel Shopee'!B2704)), 11,
IF(ISNUMBER(SEARCH("kit12", 'Painel Shopee'!B2704)), 12,
IF(ISNUMBER(SEARCH("kit13", 'Painel Shopee'!B2704)), 13,
IF(ISNUMBER(SEARCH("kit14", 'Painel Shopee'!B2704)), 14,
IF(ISNUMBER(SEARCH("kit15", 'Painel Shopee'!B2704)), 15,
IF(ISNUMBER(SEARCH("kit16", 'Painel Shopee'!B2704)), 16,
IF(ISNUMBER(SEARCH("kit17", 'Painel Shopee'!B2704)), 17,
IF(ISNUMBER(SEARCH("kit18", 'Painel Shopee'!B2704)), 18,
IF(ISNUMBER(SEARCH("kit19", 'Painel Shopee'!B2704)), 19,
IF(ISNUMBER(SEARCH("kit20", 'Painel Shopee'!B2704)), 20, 0)))))))))))))))))))</f>
        <v>0</v>
      </c>
      <c r="E2704">
        <f>IF(D2704=0,'Painel Shopee'!C2704,D2704*'Painel Shopee'!C2704)</f>
        <v>0</v>
      </c>
    </row>
    <row r="2705" spans="1:5" x14ac:dyDescent="0.25">
      <c r="A2705">
        <f>IF(ISNUMBER(SEARCH("kit 2", 'Painel ML'!C2705)), 2,
IF(ISNUMBER(SEARCH("kit 3", 'Painel ML'!C2705)), 3,
IF(ISNUMBER(SEARCH("kit 4", 'Painel ML'!C2705)), 4,
IF(ISNUMBER(SEARCH("kit 5", 'Painel ML'!C2705)), 5,
IF(ISNUMBER(SEARCH("kit 6", 'Painel ML'!C2705)), 6,
IF(ISNUMBER(SEARCH("kit 7", 'Painel ML'!C2705)), 7,
IF(ISNUMBER(SEARCH("kit 8", 'Painel ML'!C2705)), 8,
IF(ISNUMBER(SEARCH("kit 9", 'Painel ML'!C2705)), 9,
IF(ISNUMBER(SEARCH("kit 10", 'Painel ML'!C2705)), 10,
IF(ISNUMBER(SEARCH("kit 11", 'Painel ML'!C2705)), 11,
IF(ISNUMBER(SEARCH("kit 12", 'Painel ML'!C2705)), 12,
IF(ISNUMBER(SEARCH("kit 13", 'Painel ML'!C2705)), 13,
IF(ISNUMBER(SEARCH("kit 14", 'Painel ML'!C2705)), 14,
IF(ISNUMBER(SEARCH("kit 15", 'Painel ML'!C2705)), 15,
IF(ISNUMBER(SEARCH("kit 16", 'Painel ML'!C2705)), 16,
IF(ISNUMBER(SEARCH("kit 17", 'Painel ML'!C2705)), 17,
IF(ISNUMBER(SEARCH("kit 18", 'Painel ML'!C2705)), 18,
IF(ISNUMBER(SEARCH("kit 19", 'Painel ML'!C2705)), 19,
IF(ISNUMBER(SEARCH("kit 20", 'Painel ML'!C2705)), 20, 0)))))))))))))))))))</f>
        <v>0</v>
      </c>
      <c r="B2705">
        <f>IF(A2705=0,'Painel ML'!A2705,A2705*'Painel ML'!A2705)</f>
        <v>0</v>
      </c>
      <c r="D2705">
        <f>IF(ISNUMBER(SEARCH("kit2", 'Painel Shopee'!B2705)), 2,
IF(ISNUMBER(SEARCH("kit3", 'Painel Shopee'!B2705)), 3,
IF(ISNUMBER(SEARCH("kit4", 'Painel Shopee'!B2705)), 4,
IF(ISNUMBER(SEARCH("kit5", 'Painel Shopee'!B2705)), 5,
IF(ISNUMBER(SEARCH("kit6", 'Painel Shopee'!B2705)), 6,
IF(ISNUMBER(SEARCH("kit7", 'Painel Shopee'!B2705)), 7,
IF(ISNUMBER(SEARCH("kit8", 'Painel Shopee'!B2705)), 8,
IF(ISNUMBER(SEARCH("kit9", 'Painel Shopee'!B2705)), 9,
IF(ISNUMBER(SEARCH("kit10", 'Painel Shopee'!B2705)), 10,
IF(ISNUMBER(SEARCH("kit11", 'Painel Shopee'!B2705)), 11,
IF(ISNUMBER(SEARCH("kit12", 'Painel Shopee'!B2705)), 12,
IF(ISNUMBER(SEARCH("kit13", 'Painel Shopee'!B2705)), 13,
IF(ISNUMBER(SEARCH("kit14", 'Painel Shopee'!B2705)), 14,
IF(ISNUMBER(SEARCH("kit15", 'Painel Shopee'!B2705)), 15,
IF(ISNUMBER(SEARCH("kit16", 'Painel Shopee'!B2705)), 16,
IF(ISNUMBER(SEARCH("kit17", 'Painel Shopee'!B2705)), 17,
IF(ISNUMBER(SEARCH("kit18", 'Painel Shopee'!B2705)), 18,
IF(ISNUMBER(SEARCH("kit19", 'Painel Shopee'!B2705)), 19,
IF(ISNUMBER(SEARCH("kit20", 'Painel Shopee'!B2705)), 20, 0)))))))))))))))))))</f>
        <v>0</v>
      </c>
      <c r="E2705">
        <f>IF(D2705=0,'Painel Shopee'!C2705,D2705*'Painel Shopee'!C2705)</f>
        <v>0</v>
      </c>
    </row>
    <row r="2706" spans="1:5" x14ac:dyDescent="0.25">
      <c r="A2706">
        <f>IF(ISNUMBER(SEARCH("kit 2", 'Painel ML'!C2706)), 2,
IF(ISNUMBER(SEARCH("kit 3", 'Painel ML'!C2706)), 3,
IF(ISNUMBER(SEARCH("kit 4", 'Painel ML'!C2706)), 4,
IF(ISNUMBER(SEARCH("kit 5", 'Painel ML'!C2706)), 5,
IF(ISNUMBER(SEARCH("kit 6", 'Painel ML'!C2706)), 6,
IF(ISNUMBER(SEARCH("kit 7", 'Painel ML'!C2706)), 7,
IF(ISNUMBER(SEARCH("kit 8", 'Painel ML'!C2706)), 8,
IF(ISNUMBER(SEARCH("kit 9", 'Painel ML'!C2706)), 9,
IF(ISNUMBER(SEARCH("kit 10", 'Painel ML'!C2706)), 10,
IF(ISNUMBER(SEARCH("kit 11", 'Painel ML'!C2706)), 11,
IF(ISNUMBER(SEARCH("kit 12", 'Painel ML'!C2706)), 12,
IF(ISNUMBER(SEARCH("kit 13", 'Painel ML'!C2706)), 13,
IF(ISNUMBER(SEARCH("kit 14", 'Painel ML'!C2706)), 14,
IF(ISNUMBER(SEARCH("kit 15", 'Painel ML'!C2706)), 15,
IF(ISNUMBER(SEARCH("kit 16", 'Painel ML'!C2706)), 16,
IF(ISNUMBER(SEARCH("kit 17", 'Painel ML'!C2706)), 17,
IF(ISNUMBER(SEARCH("kit 18", 'Painel ML'!C2706)), 18,
IF(ISNUMBER(SEARCH("kit 19", 'Painel ML'!C2706)), 19,
IF(ISNUMBER(SEARCH("kit 20", 'Painel ML'!C2706)), 20, 0)))))))))))))))))))</f>
        <v>0</v>
      </c>
      <c r="B2706">
        <f>IF(A2706=0,'Painel ML'!A2706,A2706*'Painel ML'!A2706)</f>
        <v>0</v>
      </c>
      <c r="D2706">
        <f>IF(ISNUMBER(SEARCH("kit2", 'Painel Shopee'!B2706)), 2,
IF(ISNUMBER(SEARCH("kit3", 'Painel Shopee'!B2706)), 3,
IF(ISNUMBER(SEARCH("kit4", 'Painel Shopee'!B2706)), 4,
IF(ISNUMBER(SEARCH("kit5", 'Painel Shopee'!B2706)), 5,
IF(ISNUMBER(SEARCH("kit6", 'Painel Shopee'!B2706)), 6,
IF(ISNUMBER(SEARCH("kit7", 'Painel Shopee'!B2706)), 7,
IF(ISNUMBER(SEARCH("kit8", 'Painel Shopee'!B2706)), 8,
IF(ISNUMBER(SEARCH("kit9", 'Painel Shopee'!B2706)), 9,
IF(ISNUMBER(SEARCH("kit10", 'Painel Shopee'!B2706)), 10,
IF(ISNUMBER(SEARCH("kit11", 'Painel Shopee'!B2706)), 11,
IF(ISNUMBER(SEARCH("kit12", 'Painel Shopee'!B2706)), 12,
IF(ISNUMBER(SEARCH("kit13", 'Painel Shopee'!B2706)), 13,
IF(ISNUMBER(SEARCH("kit14", 'Painel Shopee'!B2706)), 14,
IF(ISNUMBER(SEARCH("kit15", 'Painel Shopee'!B2706)), 15,
IF(ISNUMBER(SEARCH("kit16", 'Painel Shopee'!B2706)), 16,
IF(ISNUMBER(SEARCH("kit17", 'Painel Shopee'!B2706)), 17,
IF(ISNUMBER(SEARCH("kit18", 'Painel Shopee'!B2706)), 18,
IF(ISNUMBER(SEARCH("kit19", 'Painel Shopee'!B2706)), 19,
IF(ISNUMBER(SEARCH("kit20", 'Painel Shopee'!B2706)), 20, 0)))))))))))))))))))</f>
        <v>0</v>
      </c>
      <c r="E2706">
        <f>IF(D2706=0,'Painel Shopee'!C2706,D2706*'Painel Shopee'!C2706)</f>
        <v>0</v>
      </c>
    </row>
    <row r="2707" spans="1:5" x14ac:dyDescent="0.25">
      <c r="A2707">
        <f>IF(ISNUMBER(SEARCH("kit 2", 'Painel ML'!C2707)), 2,
IF(ISNUMBER(SEARCH("kit 3", 'Painel ML'!C2707)), 3,
IF(ISNUMBER(SEARCH("kit 4", 'Painel ML'!C2707)), 4,
IF(ISNUMBER(SEARCH("kit 5", 'Painel ML'!C2707)), 5,
IF(ISNUMBER(SEARCH("kit 6", 'Painel ML'!C2707)), 6,
IF(ISNUMBER(SEARCH("kit 7", 'Painel ML'!C2707)), 7,
IF(ISNUMBER(SEARCH("kit 8", 'Painel ML'!C2707)), 8,
IF(ISNUMBER(SEARCH("kit 9", 'Painel ML'!C2707)), 9,
IF(ISNUMBER(SEARCH("kit 10", 'Painel ML'!C2707)), 10,
IF(ISNUMBER(SEARCH("kit 11", 'Painel ML'!C2707)), 11,
IF(ISNUMBER(SEARCH("kit 12", 'Painel ML'!C2707)), 12,
IF(ISNUMBER(SEARCH("kit 13", 'Painel ML'!C2707)), 13,
IF(ISNUMBER(SEARCH("kit 14", 'Painel ML'!C2707)), 14,
IF(ISNUMBER(SEARCH("kit 15", 'Painel ML'!C2707)), 15,
IF(ISNUMBER(SEARCH("kit 16", 'Painel ML'!C2707)), 16,
IF(ISNUMBER(SEARCH("kit 17", 'Painel ML'!C2707)), 17,
IF(ISNUMBER(SEARCH("kit 18", 'Painel ML'!C2707)), 18,
IF(ISNUMBER(SEARCH("kit 19", 'Painel ML'!C2707)), 19,
IF(ISNUMBER(SEARCH("kit 20", 'Painel ML'!C2707)), 20, 0)))))))))))))))))))</f>
        <v>0</v>
      </c>
      <c r="B2707">
        <f>IF(A2707=0,'Painel ML'!A2707,A2707*'Painel ML'!A2707)</f>
        <v>0</v>
      </c>
      <c r="D2707">
        <f>IF(ISNUMBER(SEARCH("kit2", 'Painel Shopee'!B2707)), 2,
IF(ISNUMBER(SEARCH("kit3", 'Painel Shopee'!B2707)), 3,
IF(ISNUMBER(SEARCH("kit4", 'Painel Shopee'!B2707)), 4,
IF(ISNUMBER(SEARCH("kit5", 'Painel Shopee'!B2707)), 5,
IF(ISNUMBER(SEARCH("kit6", 'Painel Shopee'!B2707)), 6,
IF(ISNUMBER(SEARCH("kit7", 'Painel Shopee'!B2707)), 7,
IF(ISNUMBER(SEARCH("kit8", 'Painel Shopee'!B2707)), 8,
IF(ISNUMBER(SEARCH("kit9", 'Painel Shopee'!B2707)), 9,
IF(ISNUMBER(SEARCH("kit10", 'Painel Shopee'!B2707)), 10,
IF(ISNUMBER(SEARCH("kit11", 'Painel Shopee'!B2707)), 11,
IF(ISNUMBER(SEARCH("kit12", 'Painel Shopee'!B2707)), 12,
IF(ISNUMBER(SEARCH("kit13", 'Painel Shopee'!B2707)), 13,
IF(ISNUMBER(SEARCH("kit14", 'Painel Shopee'!B2707)), 14,
IF(ISNUMBER(SEARCH("kit15", 'Painel Shopee'!B2707)), 15,
IF(ISNUMBER(SEARCH("kit16", 'Painel Shopee'!B2707)), 16,
IF(ISNUMBER(SEARCH("kit17", 'Painel Shopee'!B2707)), 17,
IF(ISNUMBER(SEARCH("kit18", 'Painel Shopee'!B2707)), 18,
IF(ISNUMBER(SEARCH("kit19", 'Painel Shopee'!B2707)), 19,
IF(ISNUMBER(SEARCH("kit20", 'Painel Shopee'!B2707)), 20, 0)))))))))))))))))))</f>
        <v>0</v>
      </c>
      <c r="E2707">
        <f>IF(D2707=0,'Painel Shopee'!C2707,D2707*'Painel Shopee'!C2707)</f>
        <v>0</v>
      </c>
    </row>
    <row r="2708" spans="1:5" x14ac:dyDescent="0.25">
      <c r="A2708">
        <f>IF(ISNUMBER(SEARCH("kit 2", 'Painel ML'!C2708)), 2,
IF(ISNUMBER(SEARCH("kit 3", 'Painel ML'!C2708)), 3,
IF(ISNUMBER(SEARCH("kit 4", 'Painel ML'!C2708)), 4,
IF(ISNUMBER(SEARCH("kit 5", 'Painel ML'!C2708)), 5,
IF(ISNUMBER(SEARCH("kit 6", 'Painel ML'!C2708)), 6,
IF(ISNUMBER(SEARCH("kit 7", 'Painel ML'!C2708)), 7,
IF(ISNUMBER(SEARCH("kit 8", 'Painel ML'!C2708)), 8,
IF(ISNUMBER(SEARCH("kit 9", 'Painel ML'!C2708)), 9,
IF(ISNUMBER(SEARCH("kit 10", 'Painel ML'!C2708)), 10,
IF(ISNUMBER(SEARCH("kit 11", 'Painel ML'!C2708)), 11,
IF(ISNUMBER(SEARCH("kit 12", 'Painel ML'!C2708)), 12,
IF(ISNUMBER(SEARCH("kit 13", 'Painel ML'!C2708)), 13,
IF(ISNUMBER(SEARCH("kit 14", 'Painel ML'!C2708)), 14,
IF(ISNUMBER(SEARCH("kit 15", 'Painel ML'!C2708)), 15,
IF(ISNUMBER(SEARCH("kit 16", 'Painel ML'!C2708)), 16,
IF(ISNUMBER(SEARCH("kit 17", 'Painel ML'!C2708)), 17,
IF(ISNUMBER(SEARCH("kit 18", 'Painel ML'!C2708)), 18,
IF(ISNUMBER(SEARCH("kit 19", 'Painel ML'!C2708)), 19,
IF(ISNUMBER(SEARCH("kit 20", 'Painel ML'!C2708)), 20, 0)))))))))))))))))))</f>
        <v>0</v>
      </c>
      <c r="B2708">
        <f>IF(A2708=0,'Painel ML'!A2708,A2708*'Painel ML'!A2708)</f>
        <v>0</v>
      </c>
      <c r="D2708">
        <f>IF(ISNUMBER(SEARCH("kit2", 'Painel Shopee'!B2708)), 2,
IF(ISNUMBER(SEARCH("kit3", 'Painel Shopee'!B2708)), 3,
IF(ISNUMBER(SEARCH("kit4", 'Painel Shopee'!B2708)), 4,
IF(ISNUMBER(SEARCH("kit5", 'Painel Shopee'!B2708)), 5,
IF(ISNUMBER(SEARCH("kit6", 'Painel Shopee'!B2708)), 6,
IF(ISNUMBER(SEARCH("kit7", 'Painel Shopee'!B2708)), 7,
IF(ISNUMBER(SEARCH("kit8", 'Painel Shopee'!B2708)), 8,
IF(ISNUMBER(SEARCH("kit9", 'Painel Shopee'!B2708)), 9,
IF(ISNUMBER(SEARCH("kit10", 'Painel Shopee'!B2708)), 10,
IF(ISNUMBER(SEARCH("kit11", 'Painel Shopee'!B2708)), 11,
IF(ISNUMBER(SEARCH("kit12", 'Painel Shopee'!B2708)), 12,
IF(ISNUMBER(SEARCH("kit13", 'Painel Shopee'!B2708)), 13,
IF(ISNUMBER(SEARCH("kit14", 'Painel Shopee'!B2708)), 14,
IF(ISNUMBER(SEARCH("kit15", 'Painel Shopee'!B2708)), 15,
IF(ISNUMBER(SEARCH("kit16", 'Painel Shopee'!B2708)), 16,
IF(ISNUMBER(SEARCH("kit17", 'Painel Shopee'!B2708)), 17,
IF(ISNUMBER(SEARCH("kit18", 'Painel Shopee'!B2708)), 18,
IF(ISNUMBER(SEARCH("kit19", 'Painel Shopee'!B2708)), 19,
IF(ISNUMBER(SEARCH("kit20", 'Painel Shopee'!B2708)), 20, 0)))))))))))))))))))</f>
        <v>0</v>
      </c>
      <c r="E2708">
        <f>IF(D2708=0,'Painel Shopee'!C2708,D2708*'Painel Shopee'!C2708)</f>
        <v>0</v>
      </c>
    </row>
    <row r="2709" spans="1:5" x14ac:dyDescent="0.25">
      <c r="A2709">
        <f>IF(ISNUMBER(SEARCH("kit 2", 'Painel ML'!C2709)), 2,
IF(ISNUMBER(SEARCH("kit 3", 'Painel ML'!C2709)), 3,
IF(ISNUMBER(SEARCH("kit 4", 'Painel ML'!C2709)), 4,
IF(ISNUMBER(SEARCH("kit 5", 'Painel ML'!C2709)), 5,
IF(ISNUMBER(SEARCH("kit 6", 'Painel ML'!C2709)), 6,
IF(ISNUMBER(SEARCH("kit 7", 'Painel ML'!C2709)), 7,
IF(ISNUMBER(SEARCH("kit 8", 'Painel ML'!C2709)), 8,
IF(ISNUMBER(SEARCH("kit 9", 'Painel ML'!C2709)), 9,
IF(ISNUMBER(SEARCH("kit 10", 'Painel ML'!C2709)), 10,
IF(ISNUMBER(SEARCH("kit 11", 'Painel ML'!C2709)), 11,
IF(ISNUMBER(SEARCH("kit 12", 'Painel ML'!C2709)), 12,
IF(ISNUMBER(SEARCH("kit 13", 'Painel ML'!C2709)), 13,
IF(ISNUMBER(SEARCH("kit 14", 'Painel ML'!C2709)), 14,
IF(ISNUMBER(SEARCH("kit 15", 'Painel ML'!C2709)), 15,
IF(ISNUMBER(SEARCH("kit 16", 'Painel ML'!C2709)), 16,
IF(ISNUMBER(SEARCH("kit 17", 'Painel ML'!C2709)), 17,
IF(ISNUMBER(SEARCH("kit 18", 'Painel ML'!C2709)), 18,
IF(ISNUMBER(SEARCH("kit 19", 'Painel ML'!C2709)), 19,
IF(ISNUMBER(SEARCH("kit 20", 'Painel ML'!C2709)), 20, 0)))))))))))))))))))</f>
        <v>0</v>
      </c>
      <c r="B2709">
        <f>IF(A2709=0,'Painel ML'!A2709,A2709*'Painel ML'!A2709)</f>
        <v>0</v>
      </c>
      <c r="D2709">
        <f>IF(ISNUMBER(SEARCH("kit2", 'Painel Shopee'!B2709)), 2,
IF(ISNUMBER(SEARCH("kit3", 'Painel Shopee'!B2709)), 3,
IF(ISNUMBER(SEARCH("kit4", 'Painel Shopee'!B2709)), 4,
IF(ISNUMBER(SEARCH("kit5", 'Painel Shopee'!B2709)), 5,
IF(ISNUMBER(SEARCH("kit6", 'Painel Shopee'!B2709)), 6,
IF(ISNUMBER(SEARCH("kit7", 'Painel Shopee'!B2709)), 7,
IF(ISNUMBER(SEARCH("kit8", 'Painel Shopee'!B2709)), 8,
IF(ISNUMBER(SEARCH("kit9", 'Painel Shopee'!B2709)), 9,
IF(ISNUMBER(SEARCH("kit10", 'Painel Shopee'!B2709)), 10,
IF(ISNUMBER(SEARCH("kit11", 'Painel Shopee'!B2709)), 11,
IF(ISNUMBER(SEARCH("kit12", 'Painel Shopee'!B2709)), 12,
IF(ISNUMBER(SEARCH("kit13", 'Painel Shopee'!B2709)), 13,
IF(ISNUMBER(SEARCH("kit14", 'Painel Shopee'!B2709)), 14,
IF(ISNUMBER(SEARCH("kit15", 'Painel Shopee'!B2709)), 15,
IF(ISNUMBER(SEARCH("kit16", 'Painel Shopee'!B2709)), 16,
IF(ISNUMBER(SEARCH("kit17", 'Painel Shopee'!B2709)), 17,
IF(ISNUMBER(SEARCH("kit18", 'Painel Shopee'!B2709)), 18,
IF(ISNUMBER(SEARCH("kit19", 'Painel Shopee'!B2709)), 19,
IF(ISNUMBER(SEARCH("kit20", 'Painel Shopee'!B2709)), 20, 0)))))))))))))))))))</f>
        <v>0</v>
      </c>
      <c r="E2709">
        <f>IF(D2709=0,'Painel Shopee'!C2709,D2709*'Painel Shopee'!C2709)</f>
        <v>0</v>
      </c>
    </row>
    <row r="2710" spans="1:5" x14ac:dyDescent="0.25">
      <c r="A2710">
        <f>IF(ISNUMBER(SEARCH("kit 2", 'Painel ML'!C2710)), 2,
IF(ISNUMBER(SEARCH("kit 3", 'Painel ML'!C2710)), 3,
IF(ISNUMBER(SEARCH("kit 4", 'Painel ML'!C2710)), 4,
IF(ISNUMBER(SEARCH("kit 5", 'Painel ML'!C2710)), 5,
IF(ISNUMBER(SEARCH("kit 6", 'Painel ML'!C2710)), 6,
IF(ISNUMBER(SEARCH("kit 7", 'Painel ML'!C2710)), 7,
IF(ISNUMBER(SEARCH("kit 8", 'Painel ML'!C2710)), 8,
IF(ISNUMBER(SEARCH("kit 9", 'Painel ML'!C2710)), 9,
IF(ISNUMBER(SEARCH("kit 10", 'Painel ML'!C2710)), 10,
IF(ISNUMBER(SEARCH("kit 11", 'Painel ML'!C2710)), 11,
IF(ISNUMBER(SEARCH("kit 12", 'Painel ML'!C2710)), 12,
IF(ISNUMBER(SEARCH("kit 13", 'Painel ML'!C2710)), 13,
IF(ISNUMBER(SEARCH("kit 14", 'Painel ML'!C2710)), 14,
IF(ISNUMBER(SEARCH("kit 15", 'Painel ML'!C2710)), 15,
IF(ISNUMBER(SEARCH("kit 16", 'Painel ML'!C2710)), 16,
IF(ISNUMBER(SEARCH("kit 17", 'Painel ML'!C2710)), 17,
IF(ISNUMBER(SEARCH("kit 18", 'Painel ML'!C2710)), 18,
IF(ISNUMBER(SEARCH("kit 19", 'Painel ML'!C2710)), 19,
IF(ISNUMBER(SEARCH("kit 20", 'Painel ML'!C2710)), 20, 0)))))))))))))))))))</f>
        <v>0</v>
      </c>
      <c r="B2710">
        <f>IF(A2710=0,'Painel ML'!A2710,A2710*'Painel ML'!A2710)</f>
        <v>0</v>
      </c>
      <c r="D2710">
        <f>IF(ISNUMBER(SEARCH("kit2", 'Painel Shopee'!B2710)), 2,
IF(ISNUMBER(SEARCH("kit3", 'Painel Shopee'!B2710)), 3,
IF(ISNUMBER(SEARCH("kit4", 'Painel Shopee'!B2710)), 4,
IF(ISNUMBER(SEARCH("kit5", 'Painel Shopee'!B2710)), 5,
IF(ISNUMBER(SEARCH("kit6", 'Painel Shopee'!B2710)), 6,
IF(ISNUMBER(SEARCH("kit7", 'Painel Shopee'!B2710)), 7,
IF(ISNUMBER(SEARCH("kit8", 'Painel Shopee'!B2710)), 8,
IF(ISNUMBER(SEARCH("kit9", 'Painel Shopee'!B2710)), 9,
IF(ISNUMBER(SEARCH("kit10", 'Painel Shopee'!B2710)), 10,
IF(ISNUMBER(SEARCH("kit11", 'Painel Shopee'!B2710)), 11,
IF(ISNUMBER(SEARCH("kit12", 'Painel Shopee'!B2710)), 12,
IF(ISNUMBER(SEARCH("kit13", 'Painel Shopee'!B2710)), 13,
IF(ISNUMBER(SEARCH("kit14", 'Painel Shopee'!B2710)), 14,
IF(ISNUMBER(SEARCH("kit15", 'Painel Shopee'!B2710)), 15,
IF(ISNUMBER(SEARCH("kit16", 'Painel Shopee'!B2710)), 16,
IF(ISNUMBER(SEARCH("kit17", 'Painel Shopee'!B2710)), 17,
IF(ISNUMBER(SEARCH("kit18", 'Painel Shopee'!B2710)), 18,
IF(ISNUMBER(SEARCH("kit19", 'Painel Shopee'!B2710)), 19,
IF(ISNUMBER(SEARCH("kit20", 'Painel Shopee'!B2710)), 20, 0)))))))))))))))))))</f>
        <v>0</v>
      </c>
      <c r="E2710">
        <f>IF(D2710=0,'Painel Shopee'!C2710,D2710*'Painel Shopee'!C2710)</f>
        <v>0</v>
      </c>
    </row>
    <row r="2711" spans="1:5" x14ac:dyDescent="0.25">
      <c r="A2711">
        <f>IF(ISNUMBER(SEARCH("kit 2", 'Painel ML'!C2711)), 2,
IF(ISNUMBER(SEARCH("kit 3", 'Painel ML'!C2711)), 3,
IF(ISNUMBER(SEARCH("kit 4", 'Painel ML'!C2711)), 4,
IF(ISNUMBER(SEARCH("kit 5", 'Painel ML'!C2711)), 5,
IF(ISNUMBER(SEARCH("kit 6", 'Painel ML'!C2711)), 6,
IF(ISNUMBER(SEARCH("kit 7", 'Painel ML'!C2711)), 7,
IF(ISNUMBER(SEARCH("kit 8", 'Painel ML'!C2711)), 8,
IF(ISNUMBER(SEARCH("kit 9", 'Painel ML'!C2711)), 9,
IF(ISNUMBER(SEARCH("kit 10", 'Painel ML'!C2711)), 10,
IF(ISNUMBER(SEARCH("kit 11", 'Painel ML'!C2711)), 11,
IF(ISNUMBER(SEARCH("kit 12", 'Painel ML'!C2711)), 12,
IF(ISNUMBER(SEARCH("kit 13", 'Painel ML'!C2711)), 13,
IF(ISNUMBER(SEARCH("kit 14", 'Painel ML'!C2711)), 14,
IF(ISNUMBER(SEARCH("kit 15", 'Painel ML'!C2711)), 15,
IF(ISNUMBER(SEARCH("kit 16", 'Painel ML'!C2711)), 16,
IF(ISNUMBER(SEARCH("kit 17", 'Painel ML'!C2711)), 17,
IF(ISNUMBER(SEARCH("kit 18", 'Painel ML'!C2711)), 18,
IF(ISNUMBER(SEARCH("kit 19", 'Painel ML'!C2711)), 19,
IF(ISNUMBER(SEARCH("kit 20", 'Painel ML'!C2711)), 20, 0)))))))))))))))))))</f>
        <v>0</v>
      </c>
      <c r="B2711">
        <f>IF(A2711=0,'Painel ML'!A2711,A2711*'Painel ML'!A2711)</f>
        <v>0</v>
      </c>
      <c r="D2711">
        <f>IF(ISNUMBER(SEARCH("kit2", 'Painel Shopee'!B2711)), 2,
IF(ISNUMBER(SEARCH("kit3", 'Painel Shopee'!B2711)), 3,
IF(ISNUMBER(SEARCH("kit4", 'Painel Shopee'!B2711)), 4,
IF(ISNUMBER(SEARCH("kit5", 'Painel Shopee'!B2711)), 5,
IF(ISNUMBER(SEARCH("kit6", 'Painel Shopee'!B2711)), 6,
IF(ISNUMBER(SEARCH("kit7", 'Painel Shopee'!B2711)), 7,
IF(ISNUMBER(SEARCH("kit8", 'Painel Shopee'!B2711)), 8,
IF(ISNUMBER(SEARCH("kit9", 'Painel Shopee'!B2711)), 9,
IF(ISNUMBER(SEARCH("kit10", 'Painel Shopee'!B2711)), 10,
IF(ISNUMBER(SEARCH("kit11", 'Painel Shopee'!B2711)), 11,
IF(ISNUMBER(SEARCH("kit12", 'Painel Shopee'!B2711)), 12,
IF(ISNUMBER(SEARCH("kit13", 'Painel Shopee'!B2711)), 13,
IF(ISNUMBER(SEARCH("kit14", 'Painel Shopee'!B2711)), 14,
IF(ISNUMBER(SEARCH("kit15", 'Painel Shopee'!B2711)), 15,
IF(ISNUMBER(SEARCH("kit16", 'Painel Shopee'!B2711)), 16,
IF(ISNUMBER(SEARCH("kit17", 'Painel Shopee'!B2711)), 17,
IF(ISNUMBER(SEARCH("kit18", 'Painel Shopee'!B2711)), 18,
IF(ISNUMBER(SEARCH("kit19", 'Painel Shopee'!B2711)), 19,
IF(ISNUMBER(SEARCH("kit20", 'Painel Shopee'!B2711)), 20, 0)))))))))))))))))))</f>
        <v>0</v>
      </c>
      <c r="E2711">
        <f>IF(D2711=0,'Painel Shopee'!C2711,D2711*'Painel Shopee'!C2711)</f>
        <v>0</v>
      </c>
    </row>
    <row r="2712" spans="1:5" x14ac:dyDescent="0.25">
      <c r="A2712">
        <f>IF(ISNUMBER(SEARCH("kit 2", 'Painel ML'!C2712)), 2,
IF(ISNUMBER(SEARCH("kit 3", 'Painel ML'!C2712)), 3,
IF(ISNUMBER(SEARCH("kit 4", 'Painel ML'!C2712)), 4,
IF(ISNUMBER(SEARCH("kit 5", 'Painel ML'!C2712)), 5,
IF(ISNUMBER(SEARCH("kit 6", 'Painel ML'!C2712)), 6,
IF(ISNUMBER(SEARCH("kit 7", 'Painel ML'!C2712)), 7,
IF(ISNUMBER(SEARCH("kit 8", 'Painel ML'!C2712)), 8,
IF(ISNUMBER(SEARCH("kit 9", 'Painel ML'!C2712)), 9,
IF(ISNUMBER(SEARCH("kit 10", 'Painel ML'!C2712)), 10,
IF(ISNUMBER(SEARCH("kit 11", 'Painel ML'!C2712)), 11,
IF(ISNUMBER(SEARCH("kit 12", 'Painel ML'!C2712)), 12,
IF(ISNUMBER(SEARCH("kit 13", 'Painel ML'!C2712)), 13,
IF(ISNUMBER(SEARCH("kit 14", 'Painel ML'!C2712)), 14,
IF(ISNUMBER(SEARCH("kit 15", 'Painel ML'!C2712)), 15,
IF(ISNUMBER(SEARCH("kit 16", 'Painel ML'!C2712)), 16,
IF(ISNUMBER(SEARCH("kit 17", 'Painel ML'!C2712)), 17,
IF(ISNUMBER(SEARCH("kit 18", 'Painel ML'!C2712)), 18,
IF(ISNUMBER(SEARCH("kit 19", 'Painel ML'!C2712)), 19,
IF(ISNUMBER(SEARCH("kit 20", 'Painel ML'!C2712)), 20, 0)))))))))))))))))))</f>
        <v>0</v>
      </c>
      <c r="B2712">
        <f>IF(A2712=0,'Painel ML'!A2712,A2712*'Painel ML'!A2712)</f>
        <v>0</v>
      </c>
      <c r="D2712">
        <f>IF(ISNUMBER(SEARCH("kit2", 'Painel Shopee'!B2712)), 2,
IF(ISNUMBER(SEARCH("kit3", 'Painel Shopee'!B2712)), 3,
IF(ISNUMBER(SEARCH("kit4", 'Painel Shopee'!B2712)), 4,
IF(ISNUMBER(SEARCH("kit5", 'Painel Shopee'!B2712)), 5,
IF(ISNUMBER(SEARCH("kit6", 'Painel Shopee'!B2712)), 6,
IF(ISNUMBER(SEARCH("kit7", 'Painel Shopee'!B2712)), 7,
IF(ISNUMBER(SEARCH("kit8", 'Painel Shopee'!B2712)), 8,
IF(ISNUMBER(SEARCH("kit9", 'Painel Shopee'!B2712)), 9,
IF(ISNUMBER(SEARCH("kit10", 'Painel Shopee'!B2712)), 10,
IF(ISNUMBER(SEARCH("kit11", 'Painel Shopee'!B2712)), 11,
IF(ISNUMBER(SEARCH("kit12", 'Painel Shopee'!B2712)), 12,
IF(ISNUMBER(SEARCH("kit13", 'Painel Shopee'!B2712)), 13,
IF(ISNUMBER(SEARCH("kit14", 'Painel Shopee'!B2712)), 14,
IF(ISNUMBER(SEARCH("kit15", 'Painel Shopee'!B2712)), 15,
IF(ISNUMBER(SEARCH("kit16", 'Painel Shopee'!B2712)), 16,
IF(ISNUMBER(SEARCH("kit17", 'Painel Shopee'!B2712)), 17,
IF(ISNUMBER(SEARCH("kit18", 'Painel Shopee'!B2712)), 18,
IF(ISNUMBER(SEARCH("kit19", 'Painel Shopee'!B2712)), 19,
IF(ISNUMBER(SEARCH("kit20", 'Painel Shopee'!B2712)), 20, 0)))))))))))))))))))</f>
        <v>0</v>
      </c>
      <c r="E2712">
        <f>IF(D2712=0,'Painel Shopee'!C2712,D2712*'Painel Shopee'!C2712)</f>
        <v>0</v>
      </c>
    </row>
    <row r="2713" spans="1:5" x14ac:dyDescent="0.25">
      <c r="A2713">
        <f>IF(ISNUMBER(SEARCH("kit 2", 'Painel ML'!C2713)), 2,
IF(ISNUMBER(SEARCH("kit 3", 'Painel ML'!C2713)), 3,
IF(ISNUMBER(SEARCH("kit 4", 'Painel ML'!C2713)), 4,
IF(ISNUMBER(SEARCH("kit 5", 'Painel ML'!C2713)), 5,
IF(ISNUMBER(SEARCH("kit 6", 'Painel ML'!C2713)), 6,
IF(ISNUMBER(SEARCH("kit 7", 'Painel ML'!C2713)), 7,
IF(ISNUMBER(SEARCH("kit 8", 'Painel ML'!C2713)), 8,
IF(ISNUMBER(SEARCH("kit 9", 'Painel ML'!C2713)), 9,
IF(ISNUMBER(SEARCH("kit 10", 'Painel ML'!C2713)), 10,
IF(ISNUMBER(SEARCH("kit 11", 'Painel ML'!C2713)), 11,
IF(ISNUMBER(SEARCH("kit 12", 'Painel ML'!C2713)), 12,
IF(ISNUMBER(SEARCH("kit 13", 'Painel ML'!C2713)), 13,
IF(ISNUMBER(SEARCH("kit 14", 'Painel ML'!C2713)), 14,
IF(ISNUMBER(SEARCH("kit 15", 'Painel ML'!C2713)), 15,
IF(ISNUMBER(SEARCH("kit 16", 'Painel ML'!C2713)), 16,
IF(ISNUMBER(SEARCH("kit 17", 'Painel ML'!C2713)), 17,
IF(ISNUMBER(SEARCH("kit 18", 'Painel ML'!C2713)), 18,
IF(ISNUMBER(SEARCH("kit 19", 'Painel ML'!C2713)), 19,
IF(ISNUMBER(SEARCH("kit 20", 'Painel ML'!C2713)), 20, 0)))))))))))))))))))</f>
        <v>0</v>
      </c>
      <c r="B2713">
        <f>IF(A2713=0,'Painel ML'!A2713,A2713*'Painel ML'!A2713)</f>
        <v>0</v>
      </c>
      <c r="D2713">
        <f>IF(ISNUMBER(SEARCH("kit2", 'Painel Shopee'!B2713)), 2,
IF(ISNUMBER(SEARCH("kit3", 'Painel Shopee'!B2713)), 3,
IF(ISNUMBER(SEARCH("kit4", 'Painel Shopee'!B2713)), 4,
IF(ISNUMBER(SEARCH("kit5", 'Painel Shopee'!B2713)), 5,
IF(ISNUMBER(SEARCH("kit6", 'Painel Shopee'!B2713)), 6,
IF(ISNUMBER(SEARCH("kit7", 'Painel Shopee'!B2713)), 7,
IF(ISNUMBER(SEARCH("kit8", 'Painel Shopee'!B2713)), 8,
IF(ISNUMBER(SEARCH("kit9", 'Painel Shopee'!B2713)), 9,
IF(ISNUMBER(SEARCH("kit10", 'Painel Shopee'!B2713)), 10,
IF(ISNUMBER(SEARCH("kit11", 'Painel Shopee'!B2713)), 11,
IF(ISNUMBER(SEARCH("kit12", 'Painel Shopee'!B2713)), 12,
IF(ISNUMBER(SEARCH("kit13", 'Painel Shopee'!B2713)), 13,
IF(ISNUMBER(SEARCH("kit14", 'Painel Shopee'!B2713)), 14,
IF(ISNUMBER(SEARCH("kit15", 'Painel Shopee'!B2713)), 15,
IF(ISNUMBER(SEARCH("kit16", 'Painel Shopee'!B2713)), 16,
IF(ISNUMBER(SEARCH("kit17", 'Painel Shopee'!B2713)), 17,
IF(ISNUMBER(SEARCH("kit18", 'Painel Shopee'!B2713)), 18,
IF(ISNUMBER(SEARCH("kit19", 'Painel Shopee'!B2713)), 19,
IF(ISNUMBER(SEARCH("kit20", 'Painel Shopee'!B2713)), 20, 0)))))))))))))))))))</f>
        <v>0</v>
      </c>
      <c r="E2713">
        <f>IF(D2713=0,'Painel Shopee'!C2713,D2713*'Painel Shopee'!C2713)</f>
        <v>0</v>
      </c>
    </row>
    <row r="2714" spans="1:5" x14ac:dyDescent="0.25">
      <c r="A2714">
        <f>IF(ISNUMBER(SEARCH("kit 2", 'Painel ML'!C2714)), 2,
IF(ISNUMBER(SEARCH("kit 3", 'Painel ML'!C2714)), 3,
IF(ISNUMBER(SEARCH("kit 4", 'Painel ML'!C2714)), 4,
IF(ISNUMBER(SEARCH("kit 5", 'Painel ML'!C2714)), 5,
IF(ISNUMBER(SEARCH("kit 6", 'Painel ML'!C2714)), 6,
IF(ISNUMBER(SEARCH("kit 7", 'Painel ML'!C2714)), 7,
IF(ISNUMBER(SEARCH("kit 8", 'Painel ML'!C2714)), 8,
IF(ISNUMBER(SEARCH("kit 9", 'Painel ML'!C2714)), 9,
IF(ISNUMBER(SEARCH("kit 10", 'Painel ML'!C2714)), 10,
IF(ISNUMBER(SEARCH("kit 11", 'Painel ML'!C2714)), 11,
IF(ISNUMBER(SEARCH("kit 12", 'Painel ML'!C2714)), 12,
IF(ISNUMBER(SEARCH("kit 13", 'Painel ML'!C2714)), 13,
IF(ISNUMBER(SEARCH("kit 14", 'Painel ML'!C2714)), 14,
IF(ISNUMBER(SEARCH("kit 15", 'Painel ML'!C2714)), 15,
IF(ISNUMBER(SEARCH("kit 16", 'Painel ML'!C2714)), 16,
IF(ISNUMBER(SEARCH("kit 17", 'Painel ML'!C2714)), 17,
IF(ISNUMBER(SEARCH("kit 18", 'Painel ML'!C2714)), 18,
IF(ISNUMBER(SEARCH("kit 19", 'Painel ML'!C2714)), 19,
IF(ISNUMBER(SEARCH("kit 20", 'Painel ML'!C2714)), 20, 0)))))))))))))))))))</f>
        <v>0</v>
      </c>
      <c r="B2714">
        <f>IF(A2714=0,'Painel ML'!A2714,A2714*'Painel ML'!A2714)</f>
        <v>0</v>
      </c>
      <c r="D2714">
        <f>IF(ISNUMBER(SEARCH("kit2", 'Painel Shopee'!B2714)), 2,
IF(ISNUMBER(SEARCH("kit3", 'Painel Shopee'!B2714)), 3,
IF(ISNUMBER(SEARCH("kit4", 'Painel Shopee'!B2714)), 4,
IF(ISNUMBER(SEARCH("kit5", 'Painel Shopee'!B2714)), 5,
IF(ISNUMBER(SEARCH("kit6", 'Painel Shopee'!B2714)), 6,
IF(ISNUMBER(SEARCH("kit7", 'Painel Shopee'!B2714)), 7,
IF(ISNUMBER(SEARCH("kit8", 'Painel Shopee'!B2714)), 8,
IF(ISNUMBER(SEARCH("kit9", 'Painel Shopee'!B2714)), 9,
IF(ISNUMBER(SEARCH("kit10", 'Painel Shopee'!B2714)), 10,
IF(ISNUMBER(SEARCH("kit11", 'Painel Shopee'!B2714)), 11,
IF(ISNUMBER(SEARCH("kit12", 'Painel Shopee'!B2714)), 12,
IF(ISNUMBER(SEARCH("kit13", 'Painel Shopee'!B2714)), 13,
IF(ISNUMBER(SEARCH("kit14", 'Painel Shopee'!B2714)), 14,
IF(ISNUMBER(SEARCH("kit15", 'Painel Shopee'!B2714)), 15,
IF(ISNUMBER(SEARCH("kit16", 'Painel Shopee'!B2714)), 16,
IF(ISNUMBER(SEARCH("kit17", 'Painel Shopee'!B2714)), 17,
IF(ISNUMBER(SEARCH("kit18", 'Painel Shopee'!B2714)), 18,
IF(ISNUMBER(SEARCH("kit19", 'Painel Shopee'!B2714)), 19,
IF(ISNUMBER(SEARCH("kit20", 'Painel Shopee'!B2714)), 20, 0)))))))))))))))))))</f>
        <v>0</v>
      </c>
      <c r="E2714">
        <f>IF(D2714=0,'Painel Shopee'!C2714,D2714*'Painel Shopee'!C2714)</f>
        <v>0</v>
      </c>
    </row>
    <row r="2715" spans="1:5" x14ac:dyDescent="0.25">
      <c r="A2715">
        <f>IF(ISNUMBER(SEARCH("kit 2", 'Painel ML'!C2715)), 2,
IF(ISNUMBER(SEARCH("kit 3", 'Painel ML'!C2715)), 3,
IF(ISNUMBER(SEARCH("kit 4", 'Painel ML'!C2715)), 4,
IF(ISNUMBER(SEARCH("kit 5", 'Painel ML'!C2715)), 5,
IF(ISNUMBER(SEARCH("kit 6", 'Painel ML'!C2715)), 6,
IF(ISNUMBER(SEARCH("kit 7", 'Painel ML'!C2715)), 7,
IF(ISNUMBER(SEARCH("kit 8", 'Painel ML'!C2715)), 8,
IF(ISNUMBER(SEARCH("kit 9", 'Painel ML'!C2715)), 9,
IF(ISNUMBER(SEARCH("kit 10", 'Painel ML'!C2715)), 10,
IF(ISNUMBER(SEARCH("kit 11", 'Painel ML'!C2715)), 11,
IF(ISNUMBER(SEARCH("kit 12", 'Painel ML'!C2715)), 12,
IF(ISNUMBER(SEARCH("kit 13", 'Painel ML'!C2715)), 13,
IF(ISNUMBER(SEARCH("kit 14", 'Painel ML'!C2715)), 14,
IF(ISNUMBER(SEARCH("kit 15", 'Painel ML'!C2715)), 15,
IF(ISNUMBER(SEARCH("kit 16", 'Painel ML'!C2715)), 16,
IF(ISNUMBER(SEARCH("kit 17", 'Painel ML'!C2715)), 17,
IF(ISNUMBER(SEARCH("kit 18", 'Painel ML'!C2715)), 18,
IF(ISNUMBER(SEARCH("kit 19", 'Painel ML'!C2715)), 19,
IF(ISNUMBER(SEARCH("kit 20", 'Painel ML'!C2715)), 20, 0)))))))))))))))))))</f>
        <v>0</v>
      </c>
      <c r="B2715">
        <f>IF(A2715=0,'Painel ML'!A2715,A2715*'Painel ML'!A2715)</f>
        <v>0</v>
      </c>
      <c r="D2715">
        <f>IF(ISNUMBER(SEARCH("kit2", 'Painel Shopee'!B2715)), 2,
IF(ISNUMBER(SEARCH("kit3", 'Painel Shopee'!B2715)), 3,
IF(ISNUMBER(SEARCH("kit4", 'Painel Shopee'!B2715)), 4,
IF(ISNUMBER(SEARCH("kit5", 'Painel Shopee'!B2715)), 5,
IF(ISNUMBER(SEARCH("kit6", 'Painel Shopee'!B2715)), 6,
IF(ISNUMBER(SEARCH("kit7", 'Painel Shopee'!B2715)), 7,
IF(ISNUMBER(SEARCH("kit8", 'Painel Shopee'!B2715)), 8,
IF(ISNUMBER(SEARCH("kit9", 'Painel Shopee'!B2715)), 9,
IF(ISNUMBER(SEARCH("kit10", 'Painel Shopee'!B2715)), 10,
IF(ISNUMBER(SEARCH("kit11", 'Painel Shopee'!B2715)), 11,
IF(ISNUMBER(SEARCH("kit12", 'Painel Shopee'!B2715)), 12,
IF(ISNUMBER(SEARCH("kit13", 'Painel Shopee'!B2715)), 13,
IF(ISNUMBER(SEARCH("kit14", 'Painel Shopee'!B2715)), 14,
IF(ISNUMBER(SEARCH("kit15", 'Painel Shopee'!B2715)), 15,
IF(ISNUMBER(SEARCH("kit16", 'Painel Shopee'!B2715)), 16,
IF(ISNUMBER(SEARCH("kit17", 'Painel Shopee'!B2715)), 17,
IF(ISNUMBER(SEARCH("kit18", 'Painel Shopee'!B2715)), 18,
IF(ISNUMBER(SEARCH("kit19", 'Painel Shopee'!B2715)), 19,
IF(ISNUMBER(SEARCH("kit20", 'Painel Shopee'!B2715)), 20, 0)))))))))))))))))))</f>
        <v>0</v>
      </c>
      <c r="E2715">
        <f>IF(D2715=0,'Painel Shopee'!C2715,D2715*'Painel Shopee'!C2715)</f>
        <v>0</v>
      </c>
    </row>
    <row r="2716" spans="1:5" x14ac:dyDescent="0.25">
      <c r="A2716">
        <f>IF(ISNUMBER(SEARCH("kit 2", 'Painel ML'!C2716)), 2,
IF(ISNUMBER(SEARCH("kit 3", 'Painel ML'!C2716)), 3,
IF(ISNUMBER(SEARCH("kit 4", 'Painel ML'!C2716)), 4,
IF(ISNUMBER(SEARCH("kit 5", 'Painel ML'!C2716)), 5,
IF(ISNUMBER(SEARCH("kit 6", 'Painel ML'!C2716)), 6,
IF(ISNUMBER(SEARCH("kit 7", 'Painel ML'!C2716)), 7,
IF(ISNUMBER(SEARCH("kit 8", 'Painel ML'!C2716)), 8,
IF(ISNUMBER(SEARCH("kit 9", 'Painel ML'!C2716)), 9,
IF(ISNUMBER(SEARCH("kit 10", 'Painel ML'!C2716)), 10,
IF(ISNUMBER(SEARCH("kit 11", 'Painel ML'!C2716)), 11,
IF(ISNUMBER(SEARCH("kit 12", 'Painel ML'!C2716)), 12,
IF(ISNUMBER(SEARCH("kit 13", 'Painel ML'!C2716)), 13,
IF(ISNUMBER(SEARCH("kit 14", 'Painel ML'!C2716)), 14,
IF(ISNUMBER(SEARCH("kit 15", 'Painel ML'!C2716)), 15,
IF(ISNUMBER(SEARCH("kit 16", 'Painel ML'!C2716)), 16,
IF(ISNUMBER(SEARCH("kit 17", 'Painel ML'!C2716)), 17,
IF(ISNUMBER(SEARCH("kit 18", 'Painel ML'!C2716)), 18,
IF(ISNUMBER(SEARCH("kit 19", 'Painel ML'!C2716)), 19,
IF(ISNUMBER(SEARCH("kit 20", 'Painel ML'!C2716)), 20, 0)))))))))))))))))))</f>
        <v>0</v>
      </c>
      <c r="B2716">
        <f>IF(A2716=0,'Painel ML'!A2716,A2716*'Painel ML'!A2716)</f>
        <v>0</v>
      </c>
      <c r="D2716">
        <f>IF(ISNUMBER(SEARCH("kit2", 'Painel Shopee'!B2716)), 2,
IF(ISNUMBER(SEARCH("kit3", 'Painel Shopee'!B2716)), 3,
IF(ISNUMBER(SEARCH("kit4", 'Painel Shopee'!B2716)), 4,
IF(ISNUMBER(SEARCH("kit5", 'Painel Shopee'!B2716)), 5,
IF(ISNUMBER(SEARCH("kit6", 'Painel Shopee'!B2716)), 6,
IF(ISNUMBER(SEARCH("kit7", 'Painel Shopee'!B2716)), 7,
IF(ISNUMBER(SEARCH("kit8", 'Painel Shopee'!B2716)), 8,
IF(ISNUMBER(SEARCH("kit9", 'Painel Shopee'!B2716)), 9,
IF(ISNUMBER(SEARCH("kit10", 'Painel Shopee'!B2716)), 10,
IF(ISNUMBER(SEARCH("kit11", 'Painel Shopee'!B2716)), 11,
IF(ISNUMBER(SEARCH("kit12", 'Painel Shopee'!B2716)), 12,
IF(ISNUMBER(SEARCH("kit13", 'Painel Shopee'!B2716)), 13,
IF(ISNUMBER(SEARCH("kit14", 'Painel Shopee'!B2716)), 14,
IF(ISNUMBER(SEARCH("kit15", 'Painel Shopee'!B2716)), 15,
IF(ISNUMBER(SEARCH("kit16", 'Painel Shopee'!B2716)), 16,
IF(ISNUMBER(SEARCH("kit17", 'Painel Shopee'!B2716)), 17,
IF(ISNUMBER(SEARCH("kit18", 'Painel Shopee'!B2716)), 18,
IF(ISNUMBER(SEARCH("kit19", 'Painel Shopee'!B2716)), 19,
IF(ISNUMBER(SEARCH("kit20", 'Painel Shopee'!B2716)), 20, 0)))))))))))))))))))</f>
        <v>0</v>
      </c>
      <c r="E2716">
        <f>IF(D2716=0,'Painel Shopee'!C2716,D2716*'Painel Shopee'!C2716)</f>
        <v>0</v>
      </c>
    </row>
    <row r="2717" spans="1:5" x14ac:dyDescent="0.25">
      <c r="A2717">
        <f>IF(ISNUMBER(SEARCH("kit 2", 'Painel ML'!C2717)), 2,
IF(ISNUMBER(SEARCH("kit 3", 'Painel ML'!C2717)), 3,
IF(ISNUMBER(SEARCH("kit 4", 'Painel ML'!C2717)), 4,
IF(ISNUMBER(SEARCH("kit 5", 'Painel ML'!C2717)), 5,
IF(ISNUMBER(SEARCH("kit 6", 'Painel ML'!C2717)), 6,
IF(ISNUMBER(SEARCH("kit 7", 'Painel ML'!C2717)), 7,
IF(ISNUMBER(SEARCH("kit 8", 'Painel ML'!C2717)), 8,
IF(ISNUMBER(SEARCH("kit 9", 'Painel ML'!C2717)), 9,
IF(ISNUMBER(SEARCH("kit 10", 'Painel ML'!C2717)), 10,
IF(ISNUMBER(SEARCH("kit 11", 'Painel ML'!C2717)), 11,
IF(ISNUMBER(SEARCH("kit 12", 'Painel ML'!C2717)), 12,
IF(ISNUMBER(SEARCH("kit 13", 'Painel ML'!C2717)), 13,
IF(ISNUMBER(SEARCH("kit 14", 'Painel ML'!C2717)), 14,
IF(ISNUMBER(SEARCH("kit 15", 'Painel ML'!C2717)), 15,
IF(ISNUMBER(SEARCH("kit 16", 'Painel ML'!C2717)), 16,
IF(ISNUMBER(SEARCH("kit 17", 'Painel ML'!C2717)), 17,
IF(ISNUMBER(SEARCH("kit 18", 'Painel ML'!C2717)), 18,
IF(ISNUMBER(SEARCH("kit 19", 'Painel ML'!C2717)), 19,
IF(ISNUMBER(SEARCH("kit 20", 'Painel ML'!C2717)), 20, 0)))))))))))))))))))</f>
        <v>0</v>
      </c>
      <c r="B2717">
        <f>IF(A2717=0,'Painel ML'!A2717,A2717*'Painel ML'!A2717)</f>
        <v>0</v>
      </c>
      <c r="D2717">
        <f>IF(ISNUMBER(SEARCH("kit2", 'Painel Shopee'!B2717)), 2,
IF(ISNUMBER(SEARCH("kit3", 'Painel Shopee'!B2717)), 3,
IF(ISNUMBER(SEARCH("kit4", 'Painel Shopee'!B2717)), 4,
IF(ISNUMBER(SEARCH("kit5", 'Painel Shopee'!B2717)), 5,
IF(ISNUMBER(SEARCH("kit6", 'Painel Shopee'!B2717)), 6,
IF(ISNUMBER(SEARCH("kit7", 'Painel Shopee'!B2717)), 7,
IF(ISNUMBER(SEARCH("kit8", 'Painel Shopee'!B2717)), 8,
IF(ISNUMBER(SEARCH("kit9", 'Painel Shopee'!B2717)), 9,
IF(ISNUMBER(SEARCH("kit10", 'Painel Shopee'!B2717)), 10,
IF(ISNUMBER(SEARCH("kit11", 'Painel Shopee'!B2717)), 11,
IF(ISNUMBER(SEARCH("kit12", 'Painel Shopee'!B2717)), 12,
IF(ISNUMBER(SEARCH("kit13", 'Painel Shopee'!B2717)), 13,
IF(ISNUMBER(SEARCH("kit14", 'Painel Shopee'!B2717)), 14,
IF(ISNUMBER(SEARCH("kit15", 'Painel Shopee'!B2717)), 15,
IF(ISNUMBER(SEARCH("kit16", 'Painel Shopee'!B2717)), 16,
IF(ISNUMBER(SEARCH("kit17", 'Painel Shopee'!B2717)), 17,
IF(ISNUMBER(SEARCH("kit18", 'Painel Shopee'!B2717)), 18,
IF(ISNUMBER(SEARCH("kit19", 'Painel Shopee'!B2717)), 19,
IF(ISNUMBER(SEARCH("kit20", 'Painel Shopee'!B2717)), 20, 0)))))))))))))))))))</f>
        <v>0</v>
      </c>
      <c r="E2717">
        <f>IF(D2717=0,'Painel Shopee'!C2717,D2717*'Painel Shopee'!C2717)</f>
        <v>0</v>
      </c>
    </row>
    <row r="2718" spans="1:5" x14ac:dyDescent="0.25">
      <c r="A2718">
        <f>IF(ISNUMBER(SEARCH("kit 2", 'Painel ML'!C2718)), 2,
IF(ISNUMBER(SEARCH("kit 3", 'Painel ML'!C2718)), 3,
IF(ISNUMBER(SEARCH("kit 4", 'Painel ML'!C2718)), 4,
IF(ISNUMBER(SEARCH("kit 5", 'Painel ML'!C2718)), 5,
IF(ISNUMBER(SEARCH("kit 6", 'Painel ML'!C2718)), 6,
IF(ISNUMBER(SEARCH("kit 7", 'Painel ML'!C2718)), 7,
IF(ISNUMBER(SEARCH("kit 8", 'Painel ML'!C2718)), 8,
IF(ISNUMBER(SEARCH("kit 9", 'Painel ML'!C2718)), 9,
IF(ISNUMBER(SEARCH("kit 10", 'Painel ML'!C2718)), 10,
IF(ISNUMBER(SEARCH("kit 11", 'Painel ML'!C2718)), 11,
IF(ISNUMBER(SEARCH("kit 12", 'Painel ML'!C2718)), 12,
IF(ISNUMBER(SEARCH("kit 13", 'Painel ML'!C2718)), 13,
IF(ISNUMBER(SEARCH("kit 14", 'Painel ML'!C2718)), 14,
IF(ISNUMBER(SEARCH("kit 15", 'Painel ML'!C2718)), 15,
IF(ISNUMBER(SEARCH("kit 16", 'Painel ML'!C2718)), 16,
IF(ISNUMBER(SEARCH("kit 17", 'Painel ML'!C2718)), 17,
IF(ISNUMBER(SEARCH("kit 18", 'Painel ML'!C2718)), 18,
IF(ISNUMBER(SEARCH("kit 19", 'Painel ML'!C2718)), 19,
IF(ISNUMBER(SEARCH("kit 20", 'Painel ML'!C2718)), 20, 0)))))))))))))))))))</f>
        <v>0</v>
      </c>
      <c r="B2718">
        <f>IF(A2718=0,'Painel ML'!A2718,A2718*'Painel ML'!A2718)</f>
        <v>0</v>
      </c>
      <c r="D2718">
        <f>IF(ISNUMBER(SEARCH("kit2", 'Painel Shopee'!B2718)), 2,
IF(ISNUMBER(SEARCH("kit3", 'Painel Shopee'!B2718)), 3,
IF(ISNUMBER(SEARCH("kit4", 'Painel Shopee'!B2718)), 4,
IF(ISNUMBER(SEARCH("kit5", 'Painel Shopee'!B2718)), 5,
IF(ISNUMBER(SEARCH("kit6", 'Painel Shopee'!B2718)), 6,
IF(ISNUMBER(SEARCH("kit7", 'Painel Shopee'!B2718)), 7,
IF(ISNUMBER(SEARCH("kit8", 'Painel Shopee'!B2718)), 8,
IF(ISNUMBER(SEARCH("kit9", 'Painel Shopee'!B2718)), 9,
IF(ISNUMBER(SEARCH("kit10", 'Painel Shopee'!B2718)), 10,
IF(ISNUMBER(SEARCH("kit11", 'Painel Shopee'!B2718)), 11,
IF(ISNUMBER(SEARCH("kit12", 'Painel Shopee'!B2718)), 12,
IF(ISNUMBER(SEARCH("kit13", 'Painel Shopee'!B2718)), 13,
IF(ISNUMBER(SEARCH("kit14", 'Painel Shopee'!B2718)), 14,
IF(ISNUMBER(SEARCH("kit15", 'Painel Shopee'!B2718)), 15,
IF(ISNUMBER(SEARCH("kit16", 'Painel Shopee'!B2718)), 16,
IF(ISNUMBER(SEARCH("kit17", 'Painel Shopee'!B2718)), 17,
IF(ISNUMBER(SEARCH("kit18", 'Painel Shopee'!B2718)), 18,
IF(ISNUMBER(SEARCH("kit19", 'Painel Shopee'!B2718)), 19,
IF(ISNUMBER(SEARCH("kit20", 'Painel Shopee'!B2718)), 20, 0)))))))))))))))))))</f>
        <v>0</v>
      </c>
      <c r="E2718">
        <f>IF(D2718=0,'Painel Shopee'!C2718,D2718*'Painel Shopee'!C2718)</f>
        <v>0</v>
      </c>
    </row>
    <row r="2719" spans="1:5" x14ac:dyDescent="0.25">
      <c r="A2719">
        <f>IF(ISNUMBER(SEARCH("kit 2", 'Painel ML'!C2719)), 2,
IF(ISNUMBER(SEARCH("kit 3", 'Painel ML'!C2719)), 3,
IF(ISNUMBER(SEARCH("kit 4", 'Painel ML'!C2719)), 4,
IF(ISNUMBER(SEARCH("kit 5", 'Painel ML'!C2719)), 5,
IF(ISNUMBER(SEARCH("kit 6", 'Painel ML'!C2719)), 6,
IF(ISNUMBER(SEARCH("kit 7", 'Painel ML'!C2719)), 7,
IF(ISNUMBER(SEARCH("kit 8", 'Painel ML'!C2719)), 8,
IF(ISNUMBER(SEARCH("kit 9", 'Painel ML'!C2719)), 9,
IF(ISNUMBER(SEARCH("kit 10", 'Painel ML'!C2719)), 10,
IF(ISNUMBER(SEARCH("kit 11", 'Painel ML'!C2719)), 11,
IF(ISNUMBER(SEARCH("kit 12", 'Painel ML'!C2719)), 12,
IF(ISNUMBER(SEARCH("kit 13", 'Painel ML'!C2719)), 13,
IF(ISNUMBER(SEARCH("kit 14", 'Painel ML'!C2719)), 14,
IF(ISNUMBER(SEARCH("kit 15", 'Painel ML'!C2719)), 15,
IF(ISNUMBER(SEARCH("kit 16", 'Painel ML'!C2719)), 16,
IF(ISNUMBER(SEARCH("kit 17", 'Painel ML'!C2719)), 17,
IF(ISNUMBER(SEARCH("kit 18", 'Painel ML'!C2719)), 18,
IF(ISNUMBER(SEARCH("kit 19", 'Painel ML'!C2719)), 19,
IF(ISNUMBER(SEARCH("kit 20", 'Painel ML'!C2719)), 20, 0)))))))))))))))))))</f>
        <v>0</v>
      </c>
      <c r="B2719">
        <f>IF(A2719=0,'Painel ML'!A2719,A2719*'Painel ML'!A2719)</f>
        <v>0</v>
      </c>
      <c r="D2719">
        <f>IF(ISNUMBER(SEARCH("kit2", 'Painel Shopee'!B2719)), 2,
IF(ISNUMBER(SEARCH("kit3", 'Painel Shopee'!B2719)), 3,
IF(ISNUMBER(SEARCH("kit4", 'Painel Shopee'!B2719)), 4,
IF(ISNUMBER(SEARCH("kit5", 'Painel Shopee'!B2719)), 5,
IF(ISNUMBER(SEARCH("kit6", 'Painel Shopee'!B2719)), 6,
IF(ISNUMBER(SEARCH("kit7", 'Painel Shopee'!B2719)), 7,
IF(ISNUMBER(SEARCH("kit8", 'Painel Shopee'!B2719)), 8,
IF(ISNUMBER(SEARCH("kit9", 'Painel Shopee'!B2719)), 9,
IF(ISNUMBER(SEARCH("kit10", 'Painel Shopee'!B2719)), 10,
IF(ISNUMBER(SEARCH("kit11", 'Painel Shopee'!B2719)), 11,
IF(ISNUMBER(SEARCH("kit12", 'Painel Shopee'!B2719)), 12,
IF(ISNUMBER(SEARCH("kit13", 'Painel Shopee'!B2719)), 13,
IF(ISNUMBER(SEARCH("kit14", 'Painel Shopee'!B2719)), 14,
IF(ISNUMBER(SEARCH("kit15", 'Painel Shopee'!B2719)), 15,
IF(ISNUMBER(SEARCH("kit16", 'Painel Shopee'!B2719)), 16,
IF(ISNUMBER(SEARCH("kit17", 'Painel Shopee'!B2719)), 17,
IF(ISNUMBER(SEARCH("kit18", 'Painel Shopee'!B2719)), 18,
IF(ISNUMBER(SEARCH("kit19", 'Painel Shopee'!B2719)), 19,
IF(ISNUMBER(SEARCH("kit20", 'Painel Shopee'!B2719)), 20, 0)))))))))))))))))))</f>
        <v>0</v>
      </c>
      <c r="E2719">
        <f>IF(D2719=0,'Painel Shopee'!C2719,D2719*'Painel Shopee'!C2719)</f>
        <v>0</v>
      </c>
    </row>
    <row r="2720" spans="1:5" x14ac:dyDescent="0.25">
      <c r="A2720">
        <f>IF(ISNUMBER(SEARCH("kit 2", 'Painel ML'!C2720)), 2,
IF(ISNUMBER(SEARCH("kit 3", 'Painel ML'!C2720)), 3,
IF(ISNUMBER(SEARCH("kit 4", 'Painel ML'!C2720)), 4,
IF(ISNUMBER(SEARCH("kit 5", 'Painel ML'!C2720)), 5,
IF(ISNUMBER(SEARCH("kit 6", 'Painel ML'!C2720)), 6,
IF(ISNUMBER(SEARCH("kit 7", 'Painel ML'!C2720)), 7,
IF(ISNUMBER(SEARCH("kit 8", 'Painel ML'!C2720)), 8,
IF(ISNUMBER(SEARCH("kit 9", 'Painel ML'!C2720)), 9,
IF(ISNUMBER(SEARCH("kit 10", 'Painel ML'!C2720)), 10,
IF(ISNUMBER(SEARCH("kit 11", 'Painel ML'!C2720)), 11,
IF(ISNUMBER(SEARCH("kit 12", 'Painel ML'!C2720)), 12,
IF(ISNUMBER(SEARCH("kit 13", 'Painel ML'!C2720)), 13,
IF(ISNUMBER(SEARCH("kit 14", 'Painel ML'!C2720)), 14,
IF(ISNUMBER(SEARCH("kit 15", 'Painel ML'!C2720)), 15,
IF(ISNUMBER(SEARCH("kit 16", 'Painel ML'!C2720)), 16,
IF(ISNUMBER(SEARCH("kit 17", 'Painel ML'!C2720)), 17,
IF(ISNUMBER(SEARCH("kit 18", 'Painel ML'!C2720)), 18,
IF(ISNUMBER(SEARCH("kit 19", 'Painel ML'!C2720)), 19,
IF(ISNUMBER(SEARCH("kit 20", 'Painel ML'!C2720)), 20, 0)))))))))))))))))))</f>
        <v>0</v>
      </c>
      <c r="B2720">
        <f>IF(A2720=0,'Painel ML'!A2720,A2720*'Painel ML'!A2720)</f>
        <v>0</v>
      </c>
      <c r="D2720">
        <f>IF(ISNUMBER(SEARCH("kit2", 'Painel Shopee'!B2720)), 2,
IF(ISNUMBER(SEARCH("kit3", 'Painel Shopee'!B2720)), 3,
IF(ISNUMBER(SEARCH("kit4", 'Painel Shopee'!B2720)), 4,
IF(ISNUMBER(SEARCH("kit5", 'Painel Shopee'!B2720)), 5,
IF(ISNUMBER(SEARCH("kit6", 'Painel Shopee'!B2720)), 6,
IF(ISNUMBER(SEARCH("kit7", 'Painel Shopee'!B2720)), 7,
IF(ISNUMBER(SEARCH("kit8", 'Painel Shopee'!B2720)), 8,
IF(ISNUMBER(SEARCH("kit9", 'Painel Shopee'!B2720)), 9,
IF(ISNUMBER(SEARCH("kit10", 'Painel Shopee'!B2720)), 10,
IF(ISNUMBER(SEARCH("kit11", 'Painel Shopee'!B2720)), 11,
IF(ISNUMBER(SEARCH("kit12", 'Painel Shopee'!B2720)), 12,
IF(ISNUMBER(SEARCH("kit13", 'Painel Shopee'!B2720)), 13,
IF(ISNUMBER(SEARCH("kit14", 'Painel Shopee'!B2720)), 14,
IF(ISNUMBER(SEARCH("kit15", 'Painel Shopee'!B2720)), 15,
IF(ISNUMBER(SEARCH("kit16", 'Painel Shopee'!B2720)), 16,
IF(ISNUMBER(SEARCH("kit17", 'Painel Shopee'!B2720)), 17,
IF(ISNUMBER(SEARCH("kit18", 'Painel Shopee'!B2720)), 18,
IF(ISNUMBER(SEARCH("kit19", 'Painel Shopee'!B2720)), 19,
IF(ISNUMBER(SEARCH("kit20", 'Painel Shopee'!B2720)), 20, 0)))))))))))))))))))</f>
        <v>0</v>
      </c>
      <c r="E2720">
        <f>IF(D2720=0,'Painel Shopee'!C2720,D2720*'Painel Shopee'!C2720)</f>
        <v>0</v>
      </c>
    </row>
    <row r="2721" spans="1:5" x14ac:dyDescent="0.25">
      <c r="A2721">
        <f>IF(ISNUMBER(SEARCH("kit 2", 'Painel ML'!C2721)), 2,
IF(ISNUMBER(SEARCH("kit 3", 'Painel ML'!C2721)), 3,
IF(ISNUMBER(SEARCH("kit 4", 'Painel ML'!C2721)), 4,
IF(ISNUMBER(SEARCH("kit 5", 'Painel ML'!C2721)), 5,
IF(ISNUMBER(SEARCH("kit 6", 'Painel ML'!C2721)), 6,
IF(ISNUMBER(SEARCH("kit 7", 'Painel ML'!C2721)), 7,
IF(ISNUMBER(SEARCH("kit 8", 'Painel ML'!C2721)), 8,
IF(ISNUMBER(SEARCH("kit 9", 'Painel ML'!C2721)), 9,
IF(ISNUMBER(SEARCH("kit 10", 'Painel ML'!C2721)), 10,
IF(ISNUMBER(SEARCH("kit 11", 'Painel ML'!C2721)), 11,
IF(ISNUMBER(SEARCH("kit 12", 'Painel ML'!C2721)), 12,
IF(ISNUMBER(SEARCH("kit 13", 'Painel ML'!C2721)), 13,
IF(ISNUMBER(SEARCH("kit 14", 'Painel ML'!C2721)), 14,
IF(ISNUMBER(SEARCH("kit 15", 'Painel ML'!C2721)), 15,
IF(ISNUMBER(SEARCH("kit 16", 'Painel ML'!C2721)), 16,
IF(ISNUMBER(SEARCH("kit 17", 'Painel ML'!C2721)), 17,
IF(ISNUMBER(SEARCH("kit 18", 'Painel ML'!C2721)), 18,
IF(ISNUMBER(SEARCH("kit 19", 'Painel ML'!C2721)), 19,
IF(ISNUMBER(SEARCH("kit 20", 'Painel ML'!C2721)), 20, 0)))))))))))))))))))</f>
        <v>0</v>
      </c>
      <c r="B2721">
        <f>IF(A2721=0,'Painel ML'!A2721,A2721*'Painel ML'!A2721)</f>
        <v>0</v>
      </c>
      <c r="D2721">
        <f>IF(ISNUMBER(SEARCH("kit2", 'Painel Shopee'!B2721)), 2,
IF(ISNUMBER(SEARCH("kit3", 'Painel Shopee'!B2721)), 3,
IF(ISNUMBER(SEARCH("kit4", 'Painel Shopee'!B2721)), 4,
IF(ISNUMBER(SEARCH("kit5", 'Painel Shopee'!B2721)), 5,
IF(ISNUMBER(SEARCH("kit6", 'Painel Shopee'!B2721)), 6,
IF(ISNUMBER(SEARCH("kit7", 'Painel Shopee'!B2721)), 7,
IF(ISNUMBER(SEARCH("kit8", 'Painel Shopee'!B2721)), 8,
IF(ISNUMBER(SEARCH("kit9", 'Painel Shopee'!B2721)), 9,
IF(ISNUMBER(SEARCH("kit10", 'Painel Shopee'!B2721)), 10,
IF(ISNUMBER(SEARCH("kit11", 'Painel Shopee'!B2721)), 11,
IF(ISNUMBER(SEARCH("kit12", 'Painel Shopee'!B2721)), 12,
IF(ISNUMBER(SEARCH("kit13", 'Painel Shopee'!B2721)), 13,
IF(ISNUMBER(SEARCH("kit14", 'Painel Shopee'!B2721)), 14,
IF(ISNUMBER(SEARCH("kit15", 'Painel Shopee'!B2721)), 15,
IF(ISNUMBER(SEARCH("kit16", 'Painel Shopee'!B2721)), 16,
IF(ISNUMBER(SEARCH("kit17", 'Painel Shopee'!B2721)), 17,
IF(ISNUMBER(SEARCH("kit18", 'Painel Shopee'!B2721)), 18,
IF(ISNUMBER(SEARCH("kit19", 'Painel Shopee'!B2721)), 19,
IF(ISNUMBER(SEARCH("kit20", 'Painel Shopee'!B2721)), 20, 0)))))))))))))))))))</f>
        <v>0</v>
      </c>
      <c r="E2721">
        <f>IF(D2721=0,'Painel Shopee'!C2721,D2721*'Painel Shopee'!C2721)</f>
        <v>0</v>
      </c>
    </row>
    <row r="2722" spans="1:5" x14ac:dyDescent="0.25">
      <c r="A2722">
        <f>IF(ISNUMBER(SEARCH("kit 2", 'Painel ML'!C2722)), 2,
IF(ISNUMBER(SEARCH("kit 3", 'Painel ML'!C2722)), 3,
IF(ISNUMBER(SEARCH("kit 4", 'Painel ML'!C2722)), 4,
IF(ISNUMBER(SEARCH("kit 5", 'Painel ML'!C2722)), 5,
IF(ISNUMBER(SEARCH("kit 6", 'Painel ML'!C2722)), 6,
IF(ISNUMBER(SEARCH("kit 7", 'Painel ML'!C2722)), 7,
IF(ISNUMBER(SEARCH("kit 8", 'Painel ML'!C2722)), 8,
IF(ISNUMBER(SEARCH("kit 9", 'Painel ML'!C2722)), 9,
IF(ISNUMBER(SEARCH("kit 10", 'Painel ML'!C2722)), 10,
IF(ISNUMBER(SEARCH("kit 11", 'Painel ML'!C2722)), 11,
IF(ISNUMBER(SEARCH("kit 12", 'Painel ML'!C2722)), 12,
IF(ISNUMBER(SEARCH("kit 13", 'Painel ML'!C2722)), 13,
IF(ISNUMBER(SEARCH("kit 14", 'Painel ML'!C2722)), 14,
IF(ISNUMBER(SEARCH("kit 15", 'Painel ML'!C2722)), 15,
IF(ISNUMBER(SEARCH("kit 16", 'Painel ML'!C2722)), 16,
IF(ISNUMBER(SEARCH("kit 17", 'Painel ML'!C2722)), 17,
IF(ISNUMBER(SEARCH("kit 18", 'Painel ML'!C2722)), 18,
IF(ISNUMBER(SEARCH("kit 19", 'Painel ML'!C2722)), 19,
IF(ISNUMBER(SEARCH("kit 20", 'Painel ML'!C2722)), 20, 0)))))))))))))))))))</f>
        <v>0</v>
      </c>
      <c r="B2722">
        <f>IF(A2722=0,'Painel ML'!A2722,A2722*'Painel ML'!A2722)</f>
        <v>0</v>
      </c>
      <c r="D2722">
        <f>IF(ISNUMBER(SEARCH("kit2", 'Painel Shopee'!B2722)), 2,
IF(ISNUMBER(SEARCH("kit3", 'Painel Shopee'!B2722)), 3,
IF(ISNUMBER(SEARCH("kit4", 'Painel Shopee'!B2722)), 4,
IF(ISNUMBER(SEARCH("kit5", 'Painel Shopee'!B2722)), 5,
IF(ISNUMBER(SEARCH("kit6", 'Painel Shopee'!B2722)), 6,
IF(ISNUMBER(SEARCH("kit7", 'Painel Shopee'!B2722)), 7,
IF(ISNUMBER(SEARCH("kit8", 'Painel Shopee'!B2722)), 8,
IF(ISNUMBER(SEARCH("kit9", 'Painel Shopee'!B2722)), 9,
IF(ISNUMBER(SEARCH("kit10", 'Painel Shopee'!B2722)), 10,
IF(ISNUMBER(SEARCH("kit11", 'Painel Shopee'!B2722)), 11,
IF(ISNUMBER(SEARCH("kit12", 'Painel Shopee'!B2722)), 12,
IF(ISNUMBER(SEARCH("kit13", 'Painel Shopee'!B2722)), 13,
IF(ISNUMBER(SEARCH("kit14", 'Painel Shopee'!B2722)), 14,
IF(ISNUMBER(SEARCH("kit15", 'Painel Shopee'!B2722)), 15,
IF(ISNUMBER(SEARCH("kit16", 'Painel Shopee'!B2722)), 16,
IF(ISNUMBER(SEARCH("kit17", 'Painel Shopee'!B2722)), 17,
IF(ISNUMBER(SEARCH("kit18", 'Painel Shopee'!B2722)), 18,
IF(ISNUMBER(SEARCH("kit19", 'Painel Shopee'!B2722)), 19,
IF(ISNUMBER(SEARCH("kit20", 'Painel Shopee'!B2722)), 20, 0)))))))))))))))))))</f>
        <v>0</v>
      </c>
      <c r="E2722">
        <f>IF(D2722=0,'Painel Shopee'!C2722,D2722*'Painel Shopee'!C2722)</f>
        <v>0</v>
      </c>
    </row>
    <row r="2723" spans="1:5" x14ac:dyDescent="0.25">
      <c r="A2723">
        <f>IF(ISNUMBER(SEARCH("kit 2", 'Painel ML'!C2723)), 2,
IF(ISNUMBER(SEARCH("kit 3", 'Painel ML'!C2723)), 3,
IF(ISNUMBER(SEARCH("kit 4", 'Painel ML'!C2723)), 4,
IF(ISNUMBER(SEARCH("kit 5", 'Painel ML'!C2723)), 5,
IF(ISNUMBER(SEARCH("kit 6", 'Painel ML'!C2723)), 6,
IF(ISNUMBER(SEARCH("kit 7", 'Painel ML'!C2723)), 7,
IF(ISNUMBER(SEARCH("kit 8", 'Painel ML'!C2723)), 8,
IF(ISNUMBER(SEARCH("kit 9", 'Painel ML'!C2723)), 9,
IF(ISNUMBER(SEARCH("kit 10", 'Painel ML'!C2723)), 10,
IF(ISNUMBER(SEARCH("kit 11", 'Painel ML'!C2723)), 11,
IF(ISNUMBER(SEARCH("kit 12", 'Painel ML'!C2723)), 12,
IF(ISNUMBER(SEARCH("kit 13", 'Painel ML'!C2723)), 13,
IF(ISNUMBER(SEARCH("kit 14", 'Painel ML'!C2723)), 14,
IF(ISNUMBER(SEARCH("kit 15", 'Painel ML'!C2723)), 15,
IF(ISNUMBER(SEARCH("kit 16", 'Painel ML'!C2723)), 16,
IF(ISNUMBER(SEARCH("kit 17", 'Painel ML'!C2723)), 17,
IF(ISNUMBER(SEARCH("kit 18", 'Painel ML'!C2723)), 18,
IF(ISNUMBER(SEARCH("kit 19", 'Painel ML'!C2723)), 19,
IF(ISNUMBER(SEARCH("kit 20", 'Painel ML'!C2723)), 20, 0)))))))))))))))))))</f>
        <v>0</v>
      </c>
      <c r="B2723">
        <f>IF(A2723=0,'Painel ML'!A2723,A2723*'Painel ML'!A2723)</f>
        <v>0</v>
      </c>
      <c r="D2723">
        <f>IF(ISNUMBER(SEARCH("kit2", 'Painel Shopee'!B2723)), 2,
IF(ISNUMBER(SEARCH("kit3", 'Painel Shopee'!B2723)), 3,
IF(ISNUMBER(SEARCH("kit4", 'Painel Shopee'!B2723)), 4,
IF(ISNUMBER(SEARCH("kit5", 'Painel Shopee'!B2723)), 5,
IF(ISNUMBER(SEARCH("kit6", 'Painel Shopee'!B2723)), 6,
IF(ISNUMBER(SEARCH("kit7", 'Painel Shopee'!B2723)), 7,
IF(ISNUMBER(SEARCH("kit8", 'Painel Shopee'!B2723)), 8,
IF(ISNUMBER(SEARCH("kit9", 'Painel Shopee'!B2723)), 9,
IF(ISNUMBER(SEARCH("kit10", 'Painel Shopee'!B2723)), 10,
IF(ISNUMBER(SEARCH("kit11", 'Painel Shopee'!B2723)), 11,
IF(ISNUMBER(SEARCH("kit12", 'Painel Shopee'!B2723)), 12,
IF(ISNUMBER(SEARCH("kit13", 'Painel Shopee'!B2723)), 13,
IF(ISNUMBER(SEARCH("kit14", 'Painel Shopee'!B2723)), 14,
IF(ISNUMBER(SEARCH("kit15", 'Painel Shopee'!B2723)), 15,
IF(ISNUMBER(SEARCH("kit16", 'Painel Shopee'!B2723)), 16,
IF(ISNUMBER(SEARCH("kit17", 'Painel Shopee'!B2723)), 17,
IF(ISNUMBER(SEARCH("kit18", 'Painel Shopee'!B2723)), 18,
IF(ISNUMBER(SEARCH("kit19", 'Painel Shopee'!B2723)), 19,
IF(ISNUMBER(SEARCH("kit20", 'Painel Shopee'!B2723)), 20, 0)))))))))))))))))))</f>
        <v>0</v>
      </c>
      <c r="E2723">
        <f>IF(D2723=0,'Painel Shopee'!C2723,D2723*'Painel Shopee'!C2723)</f>
        <v>0</v>
      </c>
    </row>
    <row r="2724" spans="1:5" x14ac:dyDescent="0.25">
      <c r="A2724">
        <f>IF(ISNUMBER(SEARCH("kit 2", 'Painel ML'!C2724)), 2,
IF(ISNUMBER(SEARCH("kit 3", 'Painel ML'!C2724)), 3,
IF(ISNUMBER(SEARCH("kit 4", 'Painel ML'!C2724)), 4,
IF(ISNUMBER(SEARCH("kit 5", 'Painel ML'!C2724)), 5,
IF(ISNUMBER(SEARCH("kit 6", 'Painel ML'!C2724)), 6,
IF(ISNUMBER(SEARCH("kit 7", 'Painel ML'!C2724)), 7,
IF(ISNUMBER(SEARCH("kit 8", 'Painel ML'!C2724)), 8,
IF(ISNUMBER(SEARCH("kit 9", 'Painel ML'!C2724)), 9,
IF(ISNUMBER(SEARCH("kit 10", 'Painel ML'!C2724)), 10,
IF(ISNUMBER(SEARCH("kit 11", 'Painel ML'!C2724)), 11,
IF(ISNUMBER(SEARCH("kit 12", 'Painel ML'!C2724)), 12,
IF(ISNUMBER(SEARCH("kit 13", 'Painel ML'!C2724)), 13,
IF(ISNUMBER(SEARCH("kit 14", 'Painel ML'!C2724)), 14,
IF(ISNUMBER(SEARCH("kit 15", 'Painel ML'!C2724)), 15,
IF(ISNUMBER(SEARCH("kit 16", 'Painel ML'!C2724)), 16,
IF(ISNUMBER(SEARCH("kit 17", 'Painel ML'!C2724)), 17,
IF(ISNUMBER(SEARCH("kit 18", 'Painel ML'!C2724)), 18,
IF(ISNUMBER(SEARCH("kit 19", 'Painel ML'!C2724)), 19,
IF(ISNUMBER(SEARCH("kit 20", 'Painel ML'!C2724)), 20, 0)))))))))))))))))))</f>
        <v>0</v>
      </c>
      <c r="B2724">
        <f>IF(A2724=0,'Painel ML'!A2724,A2724*'Painel ML'!A2724)</f>
        <v>0</v>
      </c>
      <c r="D2724">
        <f>IF(ISNUMBER(SEARCH("kit2", 'Painel Shopee'!B2724)), 2,
IF(ISNUMBER(SEARCH("kit3", 'Painel Shopee'!B2724)), 3,
IF(ISNUMBER(SEARCH("kit4", 'Painel Shopee'!B2724)), 4,
IF(ISNUMBER(SEARCH("kit5", 'Painel Shopee'!B2724)), 5,
IF(ISNUMBER(SEARCH("kit6", 'Painel Shopee'!B2724)), 6,
IF(ISNUMBER(SEARCH("kit7", 'Painel Shopee'!B2724)), 7,
IF(ISNUMBER(SEARCH("kit8", 'Painel Shopee'!B2724)), 8,
IF(ISNUMBER(SEARCH("kit9", 'Painel Shopee'!B2724)), 9,
IF(ISNUMBER(SEARCH("kit10", 'Painel Shopee'!B2724)), 10,
IF(ISNUMBER(SEARCH("kit11", 'Painel Shopee'!B2724)), 11,
IF(ISNUMBER(SEARCH("kit12", 'Painel Shopee'!B2724)), 12,
IF(ISNUMBER(SEARCH("kit13", 'Painel Shopee'!B2724)), 13,
IF(ISNUMBER(SEARCH("kit14", 'Painel Shopee'!B2724)), 14,
IF(ISNUMBER(SEARCH("kit15", 'Painel Shopee'!B2724)), 15,
IF(ISNUMBER(SEARCH("kit16", 'Painel Shopee'!B2724)), 16,
IF(ISNUMBER(SEARCH("kit17", 'Painel Shopee'!B2724)), 17,
IF(ISNUMBER(SEARCH("kit18", 'Painel Shopee'!B2724)), 18,
IF(ISNUMBER(SEARCH("kit19", 'Painel Shopee'!B2724)), 19,
IF(ISNUMBER(SEARCH("kit20", 'Painel Shopee'!B2724)), 20, 0)))))))))))))))))))</f>
        <v>0</v>
      </c>
      <c r="E2724">
        <f>IF(D2724=0,'Painel Shopee'!C2724,D2724*'Painel Shopee'!C2724)</f>
        <v>0</v>
      </c>
    </row>
    <row r="2725" spans="1:5" x14ac:dyDescent="0.25">
      <c r="A2725">
        <f>IF(ISNUMBER(SEARCH("kit 2", 'Painel ML'!C2725)), 2,
IF(ISNUMBER(SEARCH("kit 3", 'Painel ML'!C2725)), 3,
IF(ISNUMBER(SEARCH("kit 4", 'Painel ML'!C2725)), 4,
IF(ISNUMBER(SEARCH("kit 5", 'Painel ML'!C2725)), 5,
IF(ISNUMBER(SEARCH("kit 6", 'Painel ML'!C2725)), 6,
IF(ISNUMBER(SEARCH("kit 7", 'Painel ML'!C2725)), 7,
IF(ISNUMBER(SEARCH("kit 8", 'Painel ML'!C2725)), 8,
IF(ISNUMBER(SEARCH("kit 9", 'Painel ML'!C2725)), 9,
IF(ISNUMBER(SEARCH("kit 10", 'Painel ML'!C2725)), 10,
IF(ISNUMBER(SEARCH("kit 11", 'Painel ML'!C2725)), 11,
IF(ISNUMBER(SEARCH("kit 12", 'Painel ML'!C2725)), 12,
IF(ISNUMBER(SEARCH("kit 13", 'Painel ML'!C2725)), 13,
IF(ISNUMBER(SEARCH("kit 14", 'Painel ML'!C2725)), 14,
IF(ISNUMBER(SEARCH("kit 15", 'Painel ML'!C2725)), 15,
IF(ISNUMBER(SEARCH("kit 16", 'Painel ML'!C2725)), 16,
IF(ISNUMBER(SEARCH("kit 17", 'Painel ML'!C2725)), 17,
IF(ISNUMBER(SEARCH("kit 18", 'Painel ML'!C2725)), 18,
IF(ISNUMBER(SEARCH("kit 19", 'Painel ML'!C2725)), 19,
IF(ISNUMBER(SEARCH("kit 20", 'Painel ML'!C2725)), 20, 0)))))))))))))))))))</f>
        <v>0</v>
      </c>
      <c r="B2725">
        <f>IF(A2725=0,'Painel ML'!A2725,A2725*'Painel ML'!A2725)</f>
        <v>0</v>
      </c>
      <c r="D2725">
        <f>IF(ISNUMBER(SEARCH("kit2", 'Painel Shopee'!B2725)), 2,
IF(ISNUMBER(SEARCH("kit3", 'Painel Shopee'!B2725)), 3,
IF(ISNUMBER(SEARCH("kit4", 'Painel Shopee'!B2725)), 4,
IF(ISNUMBER(SEARCH("kit5", 'Painel Shopee'!B2725)), 5,
IF(ISNUMBER(SEARCH("kit6", 'Painel Shopee'!B2725)), 6,
IF(ISNUMBER(SEARCH("kit7", 'Painel Shopee'!B2725)), 7,
IF(ISNUMBER(SEARCH("kit8", 'Painel Shopee'!B2725)), 8,
IF(ISNUMBER(SEARCH("kit9", 'Painel Shopee'!B2725)), 9,
IF(ISNUMBER(SEARCH("kit10", 'Painel Shopee'!B2725)), 10,
IF(ISNUMBER(SEARCH("kit11", 'Painel Shopee'!B2725)), 11,
IF(ISNUMBER(SEARCH("kit12", 'Painel Shopee'!B2725)), 12,
IF(ISNUMBER(SEARCH("kit13", 'Painel Shopee'!B2725)), 13,
IF(ISNUMBER(SEARCH("kit14", 'Painel Shopee'!B2725)), 14,
IF(ISNUMBER(SEARCH("kit15", 'Painel Shopee'!B2725)), 15,
IF(ISNUMBER(SEARCH("kit16", 'Painel Shopee'!B2725)), 16,
IF(ISNUMBER(SEARCH("kit17", 'Painel Shopee'!B2725)), 17,
IF(ISNUMBER(SEARCH("kit18", 'Painel Shopee'!B2725)), 18,
IF(ISNUMBER(SEARCH("kit19", 'Painel Shopee'!B2725)), 19,
IF(ISNUMBER(SEARCH("kit20", 'Painel Shopee'!B2725)), 20, 0)))))))))))))))))))</f>
        <v>0</v>
      </c>
      <c r="E2725">
        <f>IF(D2725=0,'Painel Shopee'!C2725,D2725*'Painel Shopee'!C2725)</f>
        <v>0</v>
      </c>
    </row>
    <row r="2726" spans="1:5" x14ac:dyDescent="0.25">
      <c r="A2726">
        <f>IF(ISNUMBER(SEARCH("kit 2", 'Painel ML'!C2726)), 2,
IF(ISNUMBER(SEARCH("kit 3", 'Painel ML'!C2726)), 3,
IF(ISNUMBER(SEARCH("kit 4", 'Painel ML'!C2726)), 4,
IF(ISNUMBER(SEARCH("kit 5", 'Painel ML'!C2726)), 5,
IF(ISNUMBER(SEARCH("kit 6", 'Painel ML'!C2726)), 6,
IF(ISNUMBER(SEARCH("kit 7", 'Painel ML'!C2726)), 7,
IF(ISNUMBER(SEARCH("kit 8", 'Painel ML'!C2726)), 8,
IF(ISNUMBER(SEARCH("kit 9", 'Painel ML'!C2726)), 9,
IF(ISNUMBER(SEARCH("kit 10", 'Painel ML'!C2726)), 10,
IF(ISNUMBER(SEARCH("kit 11", 'Painel ML'!C2726)), 11,
IF(ISNUMBER(SEARCH("kit 12", 'Painel ML'!C2726)), 12,
IF(ISNUMBER(SEARCH("kit 13", 'Painel ML'!C2726)), 13,
IF(ISNUMBER(SEARCH("kit 14", 'Painel ML'!C2726)), 14,
IF(ISNUMBER(SEARCH("kit 15", 'Painel ML'!C2726)), 15,
IF(ISNUMBER(SEARCH("kit 16", 'Painel ML'!C2726)), 16,
IF(ISNUMBER(SEARCH("kit 17", 'Painel ML'!C2726)), 17,
IF(ISNUMBER(SEARCH("kit 18", 'Painel ML'!C2726)), 18,
IF(ISNUMBER(SEARCH("kit 19", 'Painel ML'!C2726)), 19,
IF(ISNUMBER(SEARCH("kit 20", 'Painel ML'!C2726)), 20, 0)))))))))))))))))))</f>
        <v>0</v>
      </c>
      <c r="B2726">
        <f>IF(A2726=0,'Painel ML'!A2726,A2726*'Painel ML'!A2726)</f>
        <v>0</v>
      </c>
      <c r="D2726">
        <f>IF(ISNUMBER(SEARCH("kit2", 'Painel Shopee'!B2726)), 2,
IF(ISNUMBER(SEARCH("kit3", 'Painel Shopee'!B2726)), 3,
IF(ISNUMBER(SEARCH("kit4", 'Painel Shopee'!B2726)), 4,
IF(ISNUMBER(SEARCH("kit5", 'Painel Shopee'!B2726)), 5,
IF(ISNUMBER(SEARCH("kit6", 'Painel Shopee'!B2726)), 6,
IF(ISNUMBER(SEARCH("kit7", 'Painel Shopee'!B2726)), 7,
IF(ISNUMBER(SEARCH("kit8", 'Painel Shopee'!B2726)), 8,
IF(ISNUMBER(SEARCH("kit9", 'Painel Shopee'!B2726)), 9,
IF(ISNUMBER(SEARCH("kit10", 'Painel Shopee'!B2726)), 10,
IF(ISNUMBER(SEARCH("kit11", 'Painel Shopee'!B2726)), 11,
IF(ISNUMBER(SEARCH("kit12", 'Painel Shopee'!B2726)), 12,
IF(ISNUMBER(SEARCH("kit13", 'Painel Shopee'!B2726)), 13,
IF(ISNUMBER(SEARCH("kit14", 'Painel Shopee'!B2726)), 14,
IF(ISNUMBER(SEARCH("kit15", 'Painel Shopee'!B2726)), 15,
IF(ISNUMBER(SEARCH("kit16", 'Painel Shopee'!B2726)), 16,
IF(ISNUMBER(SEARCH("kit17", 'Painel Shopee'!B2726)), 17,
IF(ISNUMBER(SEARCH("kit18", 'Painel Shopee'!B2726)), 18,
IF(ISNUMBER(SEARCH("kit19", 'Painel Shopee'!B2726)), 19,
IF(ISNUMBER(SEARCH("kit20", 'Painel Shopee'!B2726)), 20, 0)))))))))))))))))))</f>
        <v>0</v>
      </c>
      <c r="E2726">
        <f>IF(D2726=0,'Painel Shopee'!C2726,D2726*'Painel Shopee'!C2726)</f>
        <v>0</v>
      </c>
    </row>
    <row r="2727" spans="1:5" x14ac:dyDescent="0.25">
      <c r="A2727">
        <f>IF(ISNUMBER(SEARCH("kit 2", 'Painel ML'!C2727)), 2,
IF(ISNUMBER(SEARCH("kit 3", 'Painel ML'!C2727)), 3,
IF(ISNUMBER(SEARCH("kit 4", 'Painel ML'!C2727)), 4,
IF(ISNUMBER(SEARCH("kit 5", 'Painel ML'!C2727)), 5,
IF(ISNUMBER(SEARCH("kit 6", 'Painel ML'!C2727)), 6,
IF(ISNUMBER(SEARCH("kit 7", 'Painel ML'!C2727)), 7,
IF(ISNUMBER(SEARCH("kit 8", 'Painel ML'!C2727)), 8,
IF(ISNUMBER(SEARCH("kit 9", 'Painel ML'!C2727)), 9,
IF(ISNUMBER(SEARCH("kit 10", 'Painel ML'!C2727)), 10,
IF(ISNUMBER(SEARCH("kit 11", 'Painel ML'!C2727)), 11,
IF(ISNUMBER(SEARCH("kit 12", 'Painel ML'!C2727)), 12,
IF(ISNUMBER(SEARCH("kit 13", 'Painel ML'!C2727)), 13,
IF(ISNUMBER(SEARCH("kit 14", 'Painel ML'!C2727)), 14,
IF(ISNUMBER(SEARCH("kit 15", 'Painel ML'!C2727)), 15,
IF(ISNUMBER(SEARCH("kit 16", 'Painel ML'!C2727)), 16,
IF(ISNUMBER(SEARCH("kit 17", 'Painel ML'!C2727)), 17,
IF(ISNUMBER(SEARCH("kit 18", 'Painel ML'!C2727)), 18,
IF(ISNUMBER(SEARCH("kit 19", 'Painel ML'!C2727)), 19,
IF(ISNUMBER(SEARCH("kit 20", 'Painel ML'!C2727)), 20, 0)))))))))))))))))))</f>
        <v>0</v>
      </c>
      <c r="B2727">
        <f>IF(A2727=0,'Painel ML'!A2727,A2727*'Painel ML'!A2727)</f>
        <v>0</v>
      </c>
      <c r="D2727">
        <f>IF(ISNUMBER(SEARCH("kit2", 'Painel Shopee'!B2727)), 2,
IF(ISNUMBER(SEARCH("kit3", 'Painel Shopee'!B2727)), 3,
IF(ISNUMBER(SEARCH("kit4", 'Painel Shopee'!B2727)), 4,
IF(ISNUMBER(SEARCH("kit5", 'Painel Shopee'!B2727)), 5,
IF(ISNUMBER(SEARCH("kit6", 'Painel Shopee'!B2727)), 6,
IF(ISNUMBER(SEARCH("kit7", 'Painel Shopee'!B2727)), 7,
IF(ISNUMBER(SEARCH("kit8", 'Painel Shopee'!B2727)), 8,
IF(ISNUMBER(SEARCH("kit9", 'Painel Shopee'!B2727)), 9,
IF(ISNUMBER(SEARCH("kit10", 'Painel Shopee'!B2727)), 10,
IF(ISNUMBER(SEARCH("kit11", 'Painel Shopee'!B2727)), 11,
IF(ISNUMBER(SEARCH("kit12", 'Painel Shopee'!B2727)), 12,
IF(ISNUMBER(SEARCH("kit13", 'Painel Shopee'!B2727)), 13,
IF(ISNUMBER(SEARCH("kit14", 'Painel Shopee'!B2727)), 14,
IF(ISNUMBER(SEARCH("kit15", 'Painel Shopee'!B2727)), 15,
IF(ISNUMBER(SEARCH("kit16", 'Painel Shopee'!B2727)), 16,
IF(ISNUMBER(SEARCH("kit17", 'Painel Shopee'!B2727)), 17,
IF(ISNUMBER(SEARCH("kit18", 'Painel Shopee'!B2727)), 18,
IF(ISNUMBER(SEARCH("kit19", 'Painel Shopee'!B2727)), 19,
IF(ISNUMBER(SEARCH("kit20", 'Painel Shopee'!B2727)), 20, 0)))))))))))))))))))</f>
        <v>0</v>
      </c>
      <c r="E2727">
        <f>IF(D2727=0,'Painel Shopee'!C2727,D2727*'Painel Shopee'!C2727)</f>
        <v>0</v>
      </c>
    </row>
    <row r="2728" spans="1:5" x14ac:dyDescent="0.25">
      <c r="A2728">
        <f>IF(ISNUMBER(SEARCH("kit 2", 'Painel ML'!C2728)), 2,
IF(ISNUMBER(SEARCH("kit 3", 'Painel ML'!C2728)), 3,
IF(ISNUMBER(SEARCH("kit 4", 'Painel ML'!C2728)), 4,
IF(ISNUMBER(SEARCH("kit 5", 'Painel ML'!C2728)), 5,
IF(ISNUMBER(SEARCH("kit 6", 'Painel ML'!C2728)), 6,
IF(ISNUMBER(SEARCH("kit 7", 'Painel ML'!C2728)), 7,
IF(ISNUMBER(SEARCH("kit 8", 'Painel ML'!C2728)), 8,
IF(ISNUMBER(SEARCH("kit 9", 'Painel ML'!C2728)), 9,
IF(ISNUMBER(SEARCH("kit 10", 'Painel ML'!C2728)), 10,
IF(ISNUMBER(SEARCH("kit 11", 'Painel ML'!C2728)), 11,
IF(ISNUMBER(SEARCH("kit 12", 'Painel ML'!C2728)), 12,
IF(ISNUMBER(SEARCH("kit 13", 'Painel ML'!C2728)), 13,
IF(ISNUMBER(SEARCH("kit 14", 'Painel ML'!C2728)), 14,
IF(ISNUMBER(SEARCH("kit 15", 'Painel ML'!C2728)), 15,
IF(ISNUMBER(SEARCH("kit 16", 'Painel ML'!C2728)), 16,
IF(ISNUMBER(SEARCH("kit 17", 'Painel ML'!C2728)), 17,
IF(ISNUMBER(SEARCH("kit 18", 'Painel ML'!C2728)), 18,
IF(ISNUMBER(SEARCH("kit 19", 'Painel ML'!C2728)), 19,
IF(ISNUMBER(SEARCH("kit 20", 'Painel ML'!C2728)), 20, 0)))))))))))))))))))</f>
        <v>0</v>
      </c>
      <c r="B2728">
        <f>IF(A2728=0,'Painel ML'!A2728,A2728*'Painel ML'!A2728)</f>
        <v>0</v>
      </c>
      <c r="D2728">
        <f>IF(ISNUMBER(SEARCH("kit2", 'Painel Shopee'!B2728)), 2,
IF(ISNUMBER(SEARCH("kit3", 'Painel Shopee'!B2728)), 3,
IF(ISNUMBER(SEARCH("kit4", 'Painel Shopee'!B2728)), 4,
IF(ISNUMBER(SEARCH("kit5", 'Painel Shopee'!B2728)), 5,
IF(ISNUMBER(SEARCH("kit6", 'Painel Shopee'!B2728)), 6,
IF(ISNUMBER(SEARCH("kit7", 'Painel Shopee'!B2728)), 7,
IF(ISNUMBER(SEARCH("kit8", 'Painel Shopee'!B2728)), 8,
IF(ISNUMBER(SEARCH("kit9", 'Painel Shopee'!B2728)), 9,
IF(ISNUMBER(SEARCH("kit10", 'Painel Shopee'!B2728)), 10,
IF(ISNUMBER(SEARCH("kit11", 'Painel Shopee'!B2728)), 11,
IF(ISNUMBER(SEARCH("kit12", 'Painel Shopee'!B2728)), 12,
IF(ISNUMBER(SEARCH("kit13", 'Painel Shopee'!B2728)), 13,
IF(ISNUMBER(SEARCH("kit14", 'Painel Shopee'!B2728)), 14,
IF(ISNUMBER(SEARCH("kit15", 'Painel Shopee'!B2728)), 15,
IF(ISNUMBER(SEARCH("kit16", 'Painel Shopee'!B2728)), 16,
IF(ISNUMBER(SEARCH("kit17", 'Painel Shopee'!B2728)), 17,
IF(ISNUMBER(SEARCH("kit18", 'Painel Shopee'!B2728)), 18,
IF(ISNUMBER(SEARCH("kit19", 'Painel Shopee'!B2728)), 19,
IF(ISNUMBER(SEARCH("kit20", 'Painel Shopee'!B2728)), 20, 0)))))))))))))))))))</f>
        <v>0</v>
      </c>
      <c r="E2728">
        <f>IF(D2728=0,'Painel Shopee'!C2728,D2728*'Painel Shopee'!C2728)</f>
        <v>0</v>
      </c>
    </row>
    <row r="2729" spans="1:5" x14ac:dyDescent="0.25">
      <c r="A2729">
        <f>IF(ISNUMBER(SEARCH("kit 2", 'Painel ML'!C2729)), 2,
IF(ISNUMBER(SEARCH("kit 3", 'Painel ML'!C2729)), 3,
IF(ISNUMBER(SEARCH("kit 4", 'Painel ML'!C2729)), 4,
IF(ISNUMBER(SEARCH("kit 5", 'Painel ML'!C2729)), 5,
IF(ISNUMBER(SEARCH("kit 6", 'Painel ML'!C2729)), 6,
IF(ISNUMBER(SEARCH("kit 7", 'Painel ML'!C2729)), 7,
IF(ISNUMBER(SEARCH("kit 8", 'Painel ML'!C2729)), 8,
IF(ISNUMBER(SEARCH("kit 9", 'Painel ML'!C2729)), 9,
IF(ISNUMBER(SEARCH("kit 10", 'Painel ML'!C2729)), 10,
IF(ISNUMBER(SEARCH("kit 11", 'Painel ML'!C2729)), 11,
IF(ISNUMBER(SEARCH("kit 12", 'Painel ML'!C2729)), 12,
IF(ISNUMBER(SEARCH("kit 13", 'Painel ML'!C2729)), 13,
IF(ISNUMBER(SEARCH("kit 14", 'Painel ML'!C2729)), 14,
IF(ISNUMBER(SEARCH("kit 15", 'Painel ML'!C2729)), 15,
IF(ISNUMBER(SEARCH("kit 16", 'Painel ML'!C2729)), 16,
IF(ISNUMBER(SEARCH("kit 17", 'Painel ML'!C2729)), 17,
IF(ISNUMBER(SEARCH("kit 18", 'Painel ML'!C2729)), 18,
IF(ISNUMBER(SEARCH("kit 19", 'Painel ML'!C2729)), 19,
IF(ISNUMBER(SEARCH("kit 20", 'Painel ML'!C2729)), 20, 0)))))))))))))))))))</f>
        <v>0</v>
      </c>
      <c r="B2729">
        <f>IF(A2729=0,'Painel ML'!A2729,A2729*'Painel ML'!A2729)</f>
        <v>0</v>
      </c>
      <c r="D2729">
        <f>IF(ISNUMBER(SEARCH("kit2", 'Painel Shopee'!B2729)), 2,
IF(ISNUMBER(SEARCH("kit3", 'Painel Shopee'!B2729)), 3,
IF(ISNUMBER(SEARCH("kit4", 'Painel Shopee'!B2729)), 4,
IF(ISNUMBER(SEARCH("kit5", 'Painel Shopee'!B2729)), 5,
IF(ISNUMBER(SEARCH("kit6", 'Painel Shopee'!B2729)), 6,
IF(ISNUMBER(SEARCH("kit7", 'Painel Shopee'!B2729)), 7,
IF(ISNUMBER(SEARCH("kit8", 'Painel Shopee'!B2729)), 8,
IF(ISNUMBER(SEARCH("kit9", 'Painel Shopee'!B2729)), 9,
IF(ISNUMBER(SEARCH("kit10", 'Painel Shopee'!B2729)), 10,
IF(ISNUMBER(SEARCH("kit11", 'Painel Shopee'!B2729)), 11,
IF(ISNUMBER(SEARCH("kit12", 'Painel Shopee'!B2729)), 12,
IF(ISNUMBER(SEARCH("kit13", 'Painel Shopee'!B2729)), 13,
IF(ISNUMBER(SEARCH("kit14", 'Painel Shopee'!B2729)), 14,
IF(ISNUMBER(SEARCH("kit15", 'Painel Shopee'!B2729)), 15,
IF(ISNUMBER(SEARCH("kit16", 'Painel Shopee'!B2729)), 16,
IF(ISNUMBER(SEARCH("kit17", 'Painel Shopee'!B2729)), 17,
IF(ISNUMBER(SEARCH("kit18", 'Painel Shopee'!B2729)), 18,
IF(ISNUMBER(SEARCH("kit19", 'Painel Shopee'!B2729)), 19,
IF(ISNUMBER(SEARCH("kit20", 'Painel Shopee'!B2729)), 20, 0)))))))))))))))))))</f>
        <v>0</v>
      </c>
      <c r="E2729">
        <f>IF(D2729=0,'Painel Shopee'!C2729,D2729*'Painel Shopee'!C2729)</f>
        <v>0</v>
      </c>
    </row>
    <row r="2730" spans="1:5" x14ac:dyDescent="0.25">
      <c r="A2730">
        <f>IF(ISNUMBER(SEARCH("kit 2", 'Painel ML'!C2730)), 2,
IF(ISNUMBER(SEARCH("kit 3", 'Painel ML'!C2730)), 3,
IF(ISNUMBER(SEARCH("kit 4", 'Painel ML'!C2730)), 4,
IF(ISNUMBER(SEARCH("kit 5", 'Painel ML'!C2730)), 5,
IF(ISNUMBER(SEARCH("kit 6", 'Painel ML'!C2730)), 6,
IF(ISNUMBER(SEARCH("kit 7", 'Painel ML'!C2730)), 7,
IF(ISNUMBER(SEARCH("kit 8", 'Painel ML'!C2730)), 8,
IF(ISNUMBER(SEARCH("kit 9", 'Painel ML'!C2730)), 9,
IF(ISNUMBER(SEARCH("kit 10", 'Painel ML'!C2730)), 10,
IF(ISNUMBER(SEARCH("kit 11", 'Painel ML'!C2730)), 11,
IF(ISNUMBER(SEARCH("kit 12", 'Painel ML'!C2730)), 12,
IF(ISNUMBER(SEARCH("kit 13", 'Painel ML'!C2730)), 13,
IF(ISNUMBER(SEARCH("kit 14", 'Painel ML'!C2730)), 14,
IF(ISNUMBER(SEARCH("kit 15", 'Painel ML'!C2730)), 15,
IF(ISNUMBER(SEARCH("kit 16", 'Painel ML'!C2730)), 16,
IF(ISNUMBER(SEARCH("kit 17", 'Painel ML'!C2730)), 17,
IF(ISNUMBER(SEARCH("kit 18", 'Painel ML'!C2730)), 18,
IF(ISNUMBER(SEARCH("kit 19", 'Painel ML'!C2730)), 19,
IF(ISNUMBER(SEARCH("kit 20", 'Painel ML'!C2730)), 20, 0)))))))))))))))))))</f>
        <v>0</v>
      </c>
      <c r="B2730">
        <f>IF(A2730=0,'Painel ML'!A2730,A2730*'Painel ML'!A2730)</f>
        <v>0</v>
      </c>
      <c r="D2730">
        <f>IF(ISNUMBER(SEARCH("kit2", 'Painel Shopee'!B2730)), 2,
IF(ISNUMBER(SEARCH("kit3", 'Painel Shopee'!B2730)), 3,
IF(ISNUMBER(SEARCH("kit4", 'Painel Shopee'!B2730)), 4,
IF(ISNUMBER(SEARCH("kit5", 'Painel Shopee'!B2730)), 5,
IF(ISNUMBER(SEARCH("kit6", 'Painel Shopee'!B2730)), 6,
IF(ISNUMBER(SEARCH("kit7", 'Painel Shopee'!B2730)), 7,
IF(ISNUMBER(SEARCH("kit8", 'Painel Shopee'!B2730)), 8,
IF(ISNUMBER(SEARCH("kit9", 'Painel Shopee'!B2730)), 9,
IF(ISNUMBER(SEARCH("kit10", 'Painel Shopee'!B2730)), 10,
IF(ISNUMBER(SEARCH("kit11", 'Painel Shopee'!B2730)), 11,
IF(ISNUMBER(SEARCH("kit12", 'Painel Shopee'!B2730)), 12,
IF(ISNUMBER(SEARCH("kit13", 'Painel Shopee'!B2730)), 13,
IF(ISNUMBER(SEARCH("kit14", 'Painel Shopee'!B2730)), 14,
IF(ISNUMBER(SEARCH("kit15", 'Painel Shopee'!B2730)), 15,
IF(ISNUMBER(SEARCH("kit16", 'Painel Shopee'!B2730)), 16,
IF(ISNUMBER(SEARCH("kit17", 'Painel Shopee'!B2730)), 17,
IF(ISNUMBER(SEARCH("kit18", 'Painel Shopee'!B2730)), 18,
IF(ISNUMBER(SEARCH("kit19", 'Painel Shopee'!B2730)), 19,
IF(ISNUMBER(SEARCH("kit20", 'Painel Shopee'!B2730)), 20, 0)))))))))))))))))))</f>
        <v>0</v>
      </c>
      <c r="E2730">
        <f>IF(D2730=0,'Painel Shopee'!C2730,D2730*'Painel Shopee'!C2730)</f>
        <v>0</v>
      </c>
    </row>
    <row r="2731" spans="1:5" x14ac:dyDescent="0.25">
      <c r="A2731">
        <f>IF(ISNUMBER(SEARCH("kit 2", 'Painel ML'!C2731)), 2,
IF(ISNUMBER(SEARCH("kit 3", 'Painel ML'!C2731)), 3,
IF(ISNUMBER(SEARCH("kit 4", 'Painel ML'!C2731)), 4,
IF(ISNUMBER(SEARCH("kit 5", 'Painel ML'!C2731)), 5,
IF(ISNUMBER(SEARCH("kit 6", 'Painel ML'!C2731)), 6,
IF(ISNUMBER(SEARCH("kit 7", 'Painel ML'!C2731)), 7,
IF(ISNUMBER(SEARCH("kit 8", 'Painel ML'!C2731)), 8,
IF(ISNUMBER(SEARCH("kit 9", 'Painel ML'!C2731)), 9,
IF(ISNUMBER(SEARCH("kit 10", 'Painel ML'!C2731)), 10,
IF(ISNUMBER(SEARCH("kit 11", 'Painel ML'!C2731)), 11,
IF(ISNUMBER(SEARCH("kit 12", 'Painel ML'!C2731)), 12,
IF(ISNUMBER(SEARCH("kit 13", 'Painel ML'!C2731)), 13,
IF(ISNUMBER(SEARCH("kit 14", 'Painel ML'!C2731)), 14,
IF(ISNUMBER(SEARCH("kit 15", 'Painel ML'!C2731)), 15,
IF(ISNUMBER(SEARCH("kit 16", 'Painel ML'!C2731)), 16,
IF(ISNUMBER(SEARCH("kit 17", 'Painel ML'!C2731)), 17,
IF(ISNUMBER(SEARCH("kit 18", 'Painel ML'!C2731)), 18,
IF(ISNUMBER(SEARCH("kit 19", 'Painel ML'!C2731)), 19,
IF(ISNUMBER(SEARCH("kit 20", 'Painel ML'!C2731)), 20, 0)))))))))))))))))))</f>
        <v>0</v>
      </c>
      <c r="B2731">
        <f>IF(A2731=0,'Painel ML'!A2731,A2731*'Painel ML'!A2731)</f>
        <v>0</v>
      </c>
      <c r="D2731">
        <f>IF(ISNUMBER(SEARCH("kit2", 'Painel Shopee'!B2731)), 2,
IF(ISNUMBER(SEARCH("kit3", 'Painel Shopee'!B2731)), 3,
IF(ISNUMBER(SEARCH("kit4", 'Painel Shopee'!B2731)), 4,
IF(ISNUMBER(SEARCH("kit5", 'Painel Shopee'!B2731)), 5,
IF(ISNUMBER(SEARCH("kit6", 'Painel Shopee'!B2731)), 6,
IF(ISNUMBER(SEARCH("kit7", 'Painel Shopee'!B2731)), 7,
IF(ISNUMBER(SEARCH("kit8", 'Painel Shopee'!B2731)), 8,
IF(ISNUMBER(SEARCH("kit9", 'Painel Shopee'!B2731)), 9,
IF(ISNUMBER(SEARCH("kit10", 'Painel Shopee'!B2731)), 10,
IF(ISNUMBER(SEARCH("kit11", 'Painel Shopee'!B2731)), 11,
IF(ISNUMBER(SEARCH("kit12", 'Painel Shopee'!B2731)), 12,
IF(ISNUMBER(SEARCH("kit13", 'Painel Shopee'!B2731)), 13,
IF(ISNUMBER(SEARCH("kit14", 'Painel Shopee'!B2731)), 14,
IF(ISNUMBER(SEARCH("kit15", 'Painel Shopee'!B2731)), 15,
IF(ISNUMBER(SEARCH("kit16", 'Painel Shopee'!B2731)), 16,
IF(ISNUMBER(SEARCH("kit17", 'Painel Shopee'!B2731)), 17,
IF(ISNUMBER(SEARCH("kit18", 'Painel Shopee'!B2731)), 18,
IF(ISNUMBER(SEARCH("kit19", 'Painel Shopee'!B2731)), 19,
IF(ISNUMBER(SEARCH("kit20", 'Painel Shopee'!B2731)), 20, 0)))))))))))))))))))</f>
        <v>0</v>
      </c>
      <c r="E2731">
        <f>IF(D2731=0,'Painel Shopee'!C2731,D2731*'Painel Shopee'!C2731)</f>
        <v>0</v>
      </c>
    </row>
    <row r="2732" spans="1:5" x14ac:dyDescent="0.25">
      <c r="A2732">
        <f>IF(ISNUMBER(SEARCH("kit 2", 'Painel ML'!C2732)), 2,
IF(ISNUMBER(SEARCH("kit 3", 'Painel ML'!C2732)), 3,
IF(ISNUMBER(SEARCH("kit 4", 'Painel ML'!C2732)), 4,
IF(ISNUMBER(SEARCH("kit 5", 'Painel ML'!C2732)), 5,
IF(ISNUMBER(SEARCH("kit 6", 'Painel ML'!C2732)), 6,
IF(ISNUMBER(SEARCH("kit 7", 'Painel ML'!C2732)), 7,
IF(ISNUMBER(SEARCH("kit 8", 'Painel ML'!C2732)), 8,
IF(ISNUMBER(SEARCH("kit 9", 'Painel ML'!C2732)), 9,
IF(ISNUMBER(SEARCH("kit 10", 'Painel ML'!C2732)), 10,
IF(ISNUMBER(SEARCH("kit 11", 'Painel ML'!C2732)), 11,
IF(ISNUMBER(SEARCH("kit 12", 'Painel ML'!C2732)), 12,
IF(ISNUMBER(SEARCH("kit 13", 'Painel ML'!C2732)), 13,
IF(ISNUMBER(SEARCH("kit 14", 'Painel ML'!C2732)), 14,
IF(ISNUMBER(SEARCH("kit 15", 'Painel ML'!C2732)), 15,
IF(ISNUMBER(SEARCH("kit 16", 'Painel ML'!C2732)), 16,
IF(ISNUMBER(SEARCH("kit 17", 'Painel ML'!C2732)), 17,
IF(ISNUMBER(SEARCH("kit 18", 'Painel ML'!C2732)), 18,
IF(ISNUMBER(SEARCH("kit 19", 'Painel ML'!C2732)), 19,
IF(ISNUMBER(SEARCH("kit 20", 'Painel ML'!C2732)), 20, 0)))))))))))))))))))</f>
        <v>0</v>
      </c>
      <c r="B2732">
        <f>IF(A2732=0,'Painel ML'!A2732,A2732*'Painel ML'!A2732)</f>
        <v>0</v>
      </c>
      <c r="D2732">
        <f>IF(ISNUMBER(SEARCH("kit2", 'Painel Shopee'!B2732)), 2,
IF(ISNUMBER(SEARCH("kit3", 'Painel Shopee'!B2732)), 3,
IF(ISNUMBER(SEARCH("kit4", 'Painel Shopee'!B2732)), 4,
IF(ISNUMBER(SEARCH("kit5", 'Painel Shopee'!B2732)), 5,
IF(ISNUMBER(SEARCH("kit6", 'Painel Shopee'!B2732)), 6,
IF(ISNUMBER(SEARCH("kit7", 'Painel Shopee'!B2732)), 7,
IF(ISNUMBER(SEARCH("kit8", 'Painel Shopee'!B2732)), 8,
IF(ISNUMBER(SEARCH("kit9", 'Painel Shopee'!B2732)), 9,
IF(ISNUMBER(SEARCH("kit10", 'Painel Shopee'!B2732)), 10,
IF(ISNUMBER(SEARCH("kit11", 'Painel Shopee'!B2732)), 11,
IF(ISNUMBER(SEARCH("kit12", 'Painel Shopee'!B2732)), 12,
IF(ISNUMBER(SEARCH("kit13", 'Painel Shopee'!B2732)), 13,
IF(ISNUMBER(SEARCH("kit14", 'Painel Shopee'!B2732)), 14,
IF(ISNUMBER(SEARCH("kit15", 'Painel Shopee'!B2732)), 15,
IF(ISNUMBER(SEARCH("kit16", 'Painel Shopee'!B2732)), 16,
IF(ISNUMBER(SEARCH("kit17", 'Painel Shopee'!B2732)), 17,
IF(ISNUMBER(SEARCH("kit18", 'Painel Shopee'!B2732)), 18,
IF(ISNUMBER(SEARCH("kit19", 'Painel Shopee'!B2732)), 19,
IF(ISNUMBER(SEARCH("kit20", 'Painel Shopee'!B2732)), 20, 0)))))))))))))))))))</f>
        <v>0</v>
      </c>
      <c r="E2732">
        <f>IF(D2732=0,'Painel Shopee'!C2732,D2732*'Painel Shopee'!C2732)</f>
        <v>0</v>
      </c>
    </row>
    <row r="2733" spans="1:5" x14ac:dyDescent="0.25">
      <c r="A2733">
        <f>IF(ISNUMBER(SEARCH("kit 2", 'Painel ML'!C2733)), 2,
IF(ISNUMBER(SEARCH("kit 3", 'Painel ML'!C2733)), 3,
IF(ISNUMBER(SEARCH("kit 4", 'Painel ML'!C2733)), 4,
IF(ISNUMBER(SEARCH("kit 5", 'Painel ML'!C2733)), 5,
IF(ISNUMBER(SEARCH("kit 6", 'Painel ML'!C2733)), 6,
IF(ISNUMBER(SEARCH("kit 7", 'Painel ML'!C2733)), 7,
IF(ISNUMBER(SEARCH("kit 8", 'Painel ML'!C2733)), 8,
IF(ISNUMBER(SEARCH("kit 9", 'Painel ML'!C2733)), 9,
IF(ISNUMBER(SEARCH("kit 10", 'Painel ML'!C2733)), 10,
IF(ISNUMBER(SEARCH("kit 11", 'Painel ML'!C2733)), 11,
IF(ISNUMBER(SEARCH("kit 12", 'Painel ML'!C2733)), 12,
IF(ISNUMBER(SEARCH("kit 13", 'Painel ML'!C2733)), 13,
IF(ISNUMBER(SEARCH("kit 14", 'Painel ML'!C2733)), 14,
IF(ISNUMBER(SEARCH("kit 15", 'Painel ML'!C2733)), 15,
IF(ISNUMBER(SEARCH("kit 16", 'Painel ML'!C2733)), 16,
IF(ISNUMBER(SEARCH("kit 17", 'Painel ML'!C2733)), 17,
IF(ISNUMBER(SEARCH("kit 18", 'Painel ML'!C2733)), 18,
IF(ISNUMBER(SEARCH("kit 19", 'Painel ML'!C2733)), 19,
IF(ISNUMBER(SEARCH("kit 20", 'Painel ML'!C2733)), 20, 0)))))))))))))))))))</f>
        <v>0</v>
      </c>
      <c r="B2733">
        <f>IF(A2733=0,'Painel ML'!A2733,A2733*'Painel ML'!A2733)</f>
        <v>0</v>
      </c>
      <c r="D2733">
        <f>IF(ISNUMBER(SEARCH("kit2", 'Painel Shopee'!B2733)), 2,
IF(ISNUMBER(SEARCH("kit3", 'Painel Shopee'!B2733)), 3,
IF(ISNUMBER(SEARCH("kit4", 'Painel Shopee'!B2733)), 4,
IF(ISNUMBER(SEARCH("kit5", 'Painel Shopee'!B2733)), 5,
IF(ISNUMBER(SEARCH("kit6", 'Painel Shopee'!B2733)), 6,
IF(ISNUMBER(SEARCH("kit7", 'Painel Shopee'!B2733)), 7,
IF(ISNUMBER(SEARCH("kit8", 'Painel Shopee'!B2733)), 8,
IF(ISNUMBER(SEARCH("kit9", 'Painel Shopee'!B2733)), 9,
IF(ISNUMBER(SEARCH("kit10", 'Painel Shopee'!B2733)), 10,
IF(ISNUMBER(SEARCH("kit11", 'Painel Shopee'!B2733)), 11,
IF(ISNUMBER(SEARCH("kit12", 'Painel Shopee'!B2733)), 12,
IF(ISNUMBER(SEARCH("kit13", 'Painel Shopee'!B2733)), 13,
IF(ISNUMBER(SEARCH("kit14", 'Painel Shopee'!B2733)), 14,
IF(ISNUMBER(SEARCH("kit15", 'Painel Shopee'!B2733)), 15,
IF(ISNUMBER(SEARCH("kit16", 'Painel Shopee'!B2733)), 16,
IF(ISNUMBER(SEARCH("kit17", 'Painel Shopee'!B2733)), 17,
IF(ISNUMBER(SEARCH("kit18", 'Painel Shopee'!B2733)), 18,
IF(ISNUMBER(SEARCH("kit19", 'Painel Shopee'!B2733)), 19,
IF(ISNUMBER(SEARCH("kit20", 'Painel Shopee'!B2733)), 20, 0)))))))))))))))))))</f>
        <v>0</v>
      </c>
      <c r="E2733">
        <f>IF(D2733=0,'Painel Shopee'!C2733,D2733*'Painel Shopee'!C2733)</f>
        <v>0</v>
      </c>
    </row>
    <row r="2734" spans="1:5" x14ac:dyDescent="0.25">
      <c r="A2734">
        <f>IF(ISNUMBER(SEARCH("kit 2", 'Painel ML'!C2734)), 2,
IF(ISNUMBER(SEARCH("kit 3", 'Painel ML'!C2734)), 3,
IF(ISNUMBER(SEARCH("kit 4", 'Painel ML'!C2734)), 4,
IF(ISNUMBER(SEARCH("kit 5", 'Painel ML'!C2734)), 5,
IF(ISNUMBER(SEARCH("kit 6", 'Painel ML'!C2734)), 6,
IF(ISNUMBER(SEARCH("kit 7", 'Painel ML'!C2734)), 7,
IF(ISNUMBER(SEARCH("kit 8", 'Painel ML'!C2734)), 8,
IF(ISNUMBER(SEARCH("kit 9", 'Painel ML'!C2734)), 9,
IF(ISNUMBER(SEARCH("kit 10", 'Painel ML'!C2734)), 10,
IF(ISNUMBER(SEARCH("kit 11", 'Painel ML'!C2734)), 11,
IF(ISNUMBER(SEARCH("kit 12", 'Painel ML'!C2734)), 12,
IF(ISNUMBER(SEARCH("kit 13", 'Painel ML'!C2734)), 13,
IF(ISNUMBER(SEARCH("kit 14", 'Painel ML'!C2734)), 14,
IF(ISNUMBER(SEARCH("kit 15", 'Painel ML'!C2734)), 15,
IF(ISNUMBER(SEARCH("kit 16", 'Painel ML'!C2734)), 16,
IF(ISNUMBER(SEARCH("kit 17", 'Painel ML'!C2734)), 17,
IF(ISNUMBER(SEARCH("kit 18", 'Painel ML'!C2734)), 18,
IF(ISNUMBER(SEARCH("kit 19", 'Painel ML'!C2734)), 19,
IF(ISNUMBER(SEARCH("kit 20", 'Painel ML'!C2734)), 20, 0)))))))))))))))))))</f>
        <v>0</v>
      </c>
      <c r="B2734">
        <f>IF(A2734=0,'Painel ML'!A2734,A2734*'Painel ML'!A2734)</f>
        <v>0</v>
      </c>
      <c r="D2734">
        <f>IF(ISNUMBER(SEARCH("kit2", 'Painel Shopee'!B2734)), 2,
IF(ISNUMBER(SEARCH("kit3", 'Painel Shopee'!B2734)), 3,
IF(ISNUMBER(SEARCH("kit4", 'Painel Shopee'!B2734)), 4,
IF(ISNUMBER(SEARCH("kit5", 'Painel Shopee'!B2734)), 5,
IF(ISNUMBER(SEARCH("kit6", 'Painel Shopee'!B2734)), 6,
IF(ISNUMBER(SEARCH("kit7", 'Painel Shopee'!B2734)), 7,
IF(ISNUMBER(SEARCH("kit8", 'Painel Shopee'!B2734)), 8,
IF(ISNUMBER(SEARCH("kit9", 'Painel Shopee'!B2734)), 9,
IF(ISNUMBER(SEARCH("kit10", 'Painel Shopee'!B2734)), 10,
IF(ISNUMBER(SEARCH("kit11", 'Painel Shopee'!B2734)), 11,
IF(ISNUMBER(SEARCH("kit12", 'Painel Shopee'!B2734)), 12,
IF(ISNUMBER(SEARCH("kit13", 'Painel Shopee'!B2734)), 13,
IF(ISNUMBER(SEARCH("kit14", 'Painel Shopee'!B2734)), 14,
IF(ISNUMBER(SEARCH("kit15", 'Painel Shopee'!B2734)), 15,
IF(ISNUMBER(SEARCH("kit16", 'Painel Shopee'!B2734)), 16,
IF(ISNUMBER(SEARCH("kit17", 'Painel Shopee'!B2734)), 17,
IF(ISNUMBER(SEARCH("kit18", 'Painel Shopee'!B2734)), 18,
IF(ISNUMBER(SEARCH("kit19", 'Painel Shopee'!B2734)), 19,
IF(ISNUMBER(SEARCH("kit20", 'Painel Shopee'!B2734)), 20, 0)))))))))))))))))))</f>
        <v>0</v>
      </c>
      <c r="E2734">
        <f>IF(D2734=0,'Painel Shopee'!C2734,D2734*'Painel Shopee'!C2734)</f>
        <v>0</v>
      </c>
    </row>
    <row r="2735" spans="1:5" x14ac:dyDescent="0.25">
      <c r="A2735">
        <f>IF(ISNUMBER(SEARCH("kit 2", 'Painel ML'!C2735)), 2,
IF(ISNUMBER(SEARCH("kit 3", 'Painel ML'!C2735)), 3,
IF(ISNUMBER(SEARCH("kit 4", 'Painel ML'!C2735)), 4,
IF(ISNUMBER(SEARCH("kit 5", 'Painel ML'!C2735)), 5,
IF(ISNUMBER(SEARCH("kit 6", 'Painel ML'!C2735)), 6,
IF(ISNUMBER(SEARCH("kit 7", 'Painel ML'!C2735)), 7,
IF(ISNUMBER(SEARCH("kit 8", 'Painel ML'!C2735)), 8,
IF(ISNUMBER(SEARCH("kit 9", 'Painel ML'!C2735)), 9,
IF(ISNUMBER(SEARCH("kit 10", 'Painel ML'!C2735)), 10,
IF(ISNUMBER(SEARCH("kit 11", 'Painel ML'!C2735)), 11,
IF(ISNUMBER(SEARCH("kit 12", 'Painel ML'!C2735)), 12,
IF(ISNUMBER(SEARCH("kit 13", 'Painel ML'!C2735)), 13,
IF(ISNUMBER(SEARCH("kit 14", 'Painel ML'!C2735)), 14,
IF(ISNUMBER(SEARCH("kit 15", 'Painel ML'!C2735)), 15,
IF(ISNUMBER(SEARCH("kit 16", 'Painel ML'!C2735)), 16,
IF(ISNUMBER(SEARCH("kit 17", 'Painel ML'!C2735)), 17,
IF(ISNUMBER(SEARCH("kit 18", 'Painel ML'!C2735)), 18,
IF(ISNUMBER(SEARCH("kit 19", 'Painel ML'!C2735)), 19,
IF(ISNUMBER(SEARCH("kit 20", 'Painel ML'!C2735)), 20, 0)))))))))))))))))))</f>
        <v>0</v>
      </c>
      <c r="B2735">
        <f>IF(A2735=0,'Painel ML'!A2735,A2735*'Painel ML'!A2735)</f>
        <v>0</v>
      </c>
      <c r="D2735">
        <f>IF(ISNUMBER(SEARCH("kit2", 'Painel Shopee'!B2735)), 2,
IF(ISNUMBER(SEARCH("kit3", 'Painel Shopee'!B2735)), 3,
IF(ISNUMBER(SEARCH("kit4", 'Painel Shopee'!B2735)), 4,
IF(ISNUMBER(SEARCH("kit5", 'Painel Shopee'!B2735)), 5,
IF(ISNUMBER(SEARCH("kit6", 'Painel Shopee'!B2735)), 6,
IF(ISNUMBER(SEARCH("kit7", 'Painel Shopee'!B2735)), 7,
IF(ISNUMBER(SEARCH("kit8", 'Painel Shopee'!B2735)), 8,
IF(ISNUMBER(SEARCH("kit9", 'Painel Shopee'!B2735)), 9,
IF(ISNUMBER(SEARCH("kit10", 'Painel Shopee'!B2735)), 10,
IF(ISNUMBER(SEARCH("kit11", 'Painel Shopee'!B2735)), 11,
IF(ISNUMBER(SEARCH("kit12", 'Painel Shopee'!B2735)), 12,
IF(ISNUMBER(SEARCH("kit13", 'Painel Shopee'!B2735)), 13,
IF(ISNUMBER(SEARCH("kit14", 'Painel Shopee'!B2735)), 14,
IF(ISNUMBER(SEARCH("kit15", 'Painel Shopee'!B2735)), 15,
IF(ISNUMBER(SEARCH("kit16", 'Painel Shopee'!B2735)), 16,
IF(ISNUMBER(SEARCH("kit17", 'Painel Shopee'!B2735)), 17,
IF(ISNUMBER(SEARCH("kit18", 'Painel Shopee'!B2735)), 18,
IF(ISNUMBER(SEARCH("kit19", 'Painel Shopee'!B2735)), 19,
IF(ISNUMBER(SEARCH("kit20", 'Painel Shopee'!B2735)), 20, 0)))))))))))))))))))</f>
        <v>0</v>
      </c>
      <c r="E2735">
        <f>IF(D2735=0,'Painel Shopee'!C2735,D2735*'Painel Shopee'!C2735)</f>
        <v>0</v>
      </c>
    </row>
    <row r="2736" spans="1:5" x14ac:dyDescent="0.25">
      <c r="A2736">
        <f>IF(ISNUMBER(SEARCH("kit 2", 'Painel ML'!C2736)), 2,
IF(ISNUMBER(SEARCH("kit 3", 'Painel ML'!C2736)), 3,
IF(ISNUMBER(SEARCH("kit 4", 'Painel ML'!C2736)), 4,
IF(ISNUMBER(SEARCH("kit 5", 'Painel ML'!C2736)), 5,
IF(ISNUMBER(SEARCH("kit 6", 'Painel ML'!C2736)), 6,
IF(ISNUMBER(SEARCH("kit 7", 'Painel ML'!C2736)), 7,
IF(ISNUMBER(SEARCH("kit 8", 'Painel ML'!C2736)), 8,
IF(ISNUMBER(SEARCH("kit 9", 'Painel ML'!C2736)), 9,
IF(ISNUMBER(SEARCH("kit 10", 'Painel ML'!C2736)), 10,
IF(ISNUMBER(SEARCH("kit 11", 'Painel ML'!C2736)), 11,
IF(ISNUMBER(SEARCH("kit 12", 'Painel ML'!C2736)), 12,
IF(ISNUMBER(SEARCH("kit 13", 'Painel ML'!C2736)), 13,
IF(ISNUMBER(SEARCH("kit 14", 'Painel ML'!C2736)), 14,
IF(ISNUMBER(SEARCH("kit 15", 'Painel ML'!C2736)), 15,
IF(ISNUMBER(SEARCH("kit 16", 'Painel ML'!C2736)), 16,
IF(ISNUMBER(SEARCH("kit 17", 'Painel ML'!C2736)), 17,
IF(ISNUMBER(SEARCH("kit 18", 'Painel ML'!C2736)), 18,
IF(ISNUMBER(SEARCH("kit 19", 'Painel ML'!C2736)), 19,
IF(ISNUMBER(SEARCH("kit 20", 'Painel ML'!C2736)), 20, 0)))))))))))))))))))</f>
        <v>0</v>
      </c>
      <c r="B2736">
        <f>IF(A2736=0,'Painel ML'!A2736,A2736*'Painel ML'!A2736)</f>
        <v>0</v>
      </c>
      <c r="D2736">
        <f>IF(ISNUMBER(SEARCH("kit2", 'Painel Shopee'!B2736)), 2,
IF(ISNUMBER(SEARCH("kit3", 'Painel Shopee'!B2736)), 3,
IF(ISNUMBER(SEARCH("kit4", 'Painel Shopee'!B2736)), 4,
IF(ISNUMBER(SEARCH("kit5", 'Painel Shopee'!B2736)), 5,
IF(ISNUMBER(SEARCH("kit6", 'Painel Shopee'!B2736)), 6,
IF(ISNUMBER(SEARCH("kit7", 'Painel Shopee'!B2736)), 7,
IF(ISNUMBER(SEARCH("kit8", 'Painel Shopee'!B2736)), 8,
IF(ISNUMBER(SEARCH("kit9", 'Painel Shopee'!B2736)), 9,
IF(ISNUMBER(SEARCH("kit10", 'Painel Shopee'!B2736)), 10,
IF(ISNUMBER(SEARCH("kit11", 'Painel Shopee'!B2736)), 11,
IF(ISNUMBER(SEARCH("kit12", 'Painel Shopee'!B2736)), 12,
IF(ISNUMBER(SEARCH("kit13", 'Painel Shopee'!B2736)), 13,
IF(ISNUMBER(SEARCH("kit14", 'Painel Shopee'!B2736)), 14,
IF(ISNUMBER(SEARCH("kit15", 'Painel Shopee'!B2736)), 15,
IF(ISNUMBER(SEARCH("kit16", 'Painel Shopee'!B2736)), 16,
IF(ISNUMBER(SEARCH("kit17", 'Painel Shopee'!B2736)), 17,
IF(ISNUMBER(SEARCH("kit18", 'Painel Shopee'!B2736)), 18,
IF(ISNUMBER(SEARCH("kit19", 'Painel Shopee'!B2736)), 19,
IF(ISNUMBER(SEARCH("kit20", 'Painel Shopee'!B2736)), 20, 0)))))))))))))))))))</f>
        <v>0</v>
      </c>
      <c r="E2736">
        <f>IF(D2736=0,'Painel Shopee'!C2736,D2736*'Painel Shopee'!C2736)</f>
        <v>0</v>
      </c>
    </row>
    <row r="2737" spans="1:5" x14ac:dyDescent="0.25">
      <c r="A2737">
        <f>IF(ISNUMBER(SEARCH("kit 2", 'Painel ML'!C2737)), 2,
IF(ISNUMBER(SEARCH("kit 3", 'Painel ML'!C2737)), 3,
IF(ISNUMBER(SEARCH("kit 4", 'Painel ML'!C2737)), 4,
IF(ISNUMBER(SEARCH("kit 5", 'Painel ML'!C2737)), 5,
IF(ISNUMBER(SEARCH("kit 6", 'Painel ML'!C2737)), 6,
IF(ISNUMBER(SEARCH("kit 7", 'Painel ML'!C2737)), 7,
IF(ISNUMBER(SEARCH("kit 8", 'Painel ML'!C2737)), 8,
IF(ISNUMBER(SEARCH("kit 9", 'Painel ML'!C2737)), 9,
IF(ISNUMBER(SEARCH("kit 10", 'Painel ML'!C2737)), 10,
IF(ISNUMBER(SEARCH("kit 11", 'Painel ML'!C2737)), 11,
IF(ISNUMBER(SEARCH("kit 12", 'Painel ML'!C2737)), 12,
IF(ISNUMBER(SEARCH("kit 13", 'Painel ML'!C2737)), 13,
IF(ISNUMBER(SEARCH("kit 14", 'Painel ML'!C2737)), 14,
IF(ISNUMBER(SEARCH("kit 15", 'Painel ML'!C2737)), 15,
IF(ISNUMBER(SEARCH("kit 16", 'Painel ML'!C2737)), 16,
IF(ISNUMBER(SEARCH("kit 17", 'Painel ML'!C2737)), 17,
IF(ISNUMBER(SEARCH("kit 18", 'Painel ML'!C2737)), 18,
IF(ISNUMBER(SEARCH("kit 19", 'Painel ML'!C2737)), 19,
IF(ISNUMBER(SEARCH("kit 20", 'Painel ML'!C2737)), 20, 0)))))))))))))))))))</f>
        <v>0</v>
      </c>
      <c r="B2737">
        <f>IF(A2737=0,'Painel ML'!A2737,A2737*'Painel ML'!A2737)</f>
        <v>0</v>
      </c>
      <c r="D2737">
        <f>IF(ISNUMBER(SEARCH("kit2", 'Painel Shopee'!B2737)), 2,
IF(ISNUMBER(SEARCH("kit3", 'Painel Shopee'!B2737)), 3,
IF(ISNUMBER(SEARCH("kit4", 'Painel Shopee'!B2737)), 4,
IF(ISNUMBER(SEARCH("kit5", 'Painel Shopee'!B2737)), 5,
IF(ISNUMBER(SEARCH("kit6", 'Painel Shopee'!B2737)), 6,
IF(ISNUMBER(SEARCH("kit7", 'Painel Shopee'!B2737)), 7,
IF(ISNUMBER(SEARCH("kit8", 'Painel Shopee'!B2737)), 8,
IF(ISNUMBER(SEARCH("kit9", 'Painel Shopee'!B2737)), 9,
IF(ISNUMBER(SEARCH("kit10", 'Painel Shopee'!B2737)), 10,
IF(ISNUMBER(SEARCH("kit11", 'Painel Shopee'!B2737)), 11,
IF(ISNUMBER(SEARCH("kit12", 'Painel Shopee'!B2737)), 12,
IF(ISNUMBER(SEARCH("kit13", 'Painel Shopee'!B2737)), 13,
IF(ISNUMBER(SEARCH("kit14", 'Painel Shopee'!B2737)), 14,
IF(ISNUMBER(SEARCH("kit15", 'Painel Shopee'!B2737)), 15,
IF(ISNUMBER(SEARCH("kit16", 'Painel Shopee'!B2737)), 16,
IF(ISNUMBER(SEARCH("kit17", 'Painel Shopee'!B2737)), 17,
IF(ISNUMBER(SEARCH("kit18", 'Painel Shopee'!B2737)), 18,
IF(ISNUMBER(SEARCH("kit19", 'Painel Shopee'!B2737)), 19,
IF(ISNUMBER(SEARCH("kit20", 'Painel Shopee'!B2737)), 20, 0)))))))))))))))))))</f>
        <v>0</v>
      </c>
      <c r="E2737">
        <f>IF(D2737=0,'Painel Shopee'!C2737,D2737*'Painel Shopee'!C2737)</f>
        <v>0</v>
      </c>
    </row>
    <row r="2738" spans="1:5" x14ac:dyDescent="0.25">
      <c r="A2738">
        <f>IF(ISNUMBER(SEARCH("kit 2", 'Painel ML'!C2738)), 2,
IF(ISNUMBER(SEARCH("kit 3", 'Painel ML'!C2738)), 3,
IF(ISNUMBER(SEARCH("kit 4", 'Painel ML'!C2738)), 4,
IF(ISNUMBER(SEARCH("kit 5", 'Painel ML'!C2738)), 5,
IF(ISNUMBER(SEARCH("kit 6", 'Painel ML'!C2738)), 6,
IF(ISNUMBER(SEARCH("kit 7", 'Painel ML'!C2738)), 7,
IF(ISNUMBER(SEARCH("kit 8", 'Painel ML'!C2738)), 8,
IF(ISNUMBER(SEARCH("kit 9", 'Painel ML'!C2738)), 9,
IF(ISNUMBER(SEARCH("kit 10", 'Painel ML'!C2738)), 10,
IF(ISNUMBER(SEARCH("kit 11", 'Painel ML'!C2738)), 11,
IF(ISNUMBER(SEARCH("kit 12", 'Painel ML'!C2738)), 12,
IF(ISNUMBER(SEARCH("kit 13", 'Painel ML'!C2738)), 13,
IF(ISNUMBER(SEARCH("kit 14", 'Painel ML'!C2738)), 14,
IF(ISNUMBER(SEARCH("kit 15", 'Painel ML'!C2738)), 15,
IF(ISNUMBER(SEARCH("kit 16", 'Painel ML'!C2738)), 16,
IF(ISNUMBER(SEARCH("kit 17", 'Painel ML'!C2738)), 17,
IF(ISNUMBER(SEARCH("kit 18", 'Painel ML'!C2738)), 18,
IF(ISNUMBER(SEARCH("kit 19", 'Painel ML'!C2738)), 19,
IF(ISNUMBER(SEARCH("kit 20", 'Painel ML'!C2738)), 20, 0)))))))))))))))))))</f>
        <v>0</v>
      </c>
      <c r="B2738">
        <f>IF(A2738=0,'Painel ML'!A2738,A2738*'Painel ML'!A2738)</f>
        <v>0</v>
      </c>
      <c r="D2738">
        <f>IF(ISNUMBER(SEARCH("kit2", 'Painel Shopee'!B2738)), 2,
IF(ISNUMBER(SEARCH("kit3", 'Painel Shopee'!B2738)), 3,
IF(ISNUMBER(SEARCH("kit4", 'Painel Shopee'!B2738)), 4,
IF(ISNUMBER(SEARCH("kit5", 'Painel Shopee'!B2738)), 5,
IF(ISNUMBER(SEARCH("kit6", 'Painel Shopee'!B2738)), 6,
IF(ISNUMBER(SEARCH("kit7", 'Painel Shopee'!B2738)), 7,
IF(ISNUMBER(SEARCH("kit8", 'Painel Shopee'!B2738)), 8,
IF(ISNUMBER(SEARCH("kit9", 'Painel Shopee'!B2738)), 9,
IF(ISNUMBER(SEARCH("kit10", 'Painel Shopee'!B2738)), 10,
IF(ISNUMBER(SEARCH("kit11", 'Painel Shopee'!B2738)), 11,
IF(ISNUMBER(SEARCH("kit12", 'Painel Shopee'!B2738)), 12,
IF(ISNUMBER(SEARCH("kit13", 'Painel Shopee'!B2738)), 13,
IF(ISNUMBER(SEARCH("kit14", 'Painel Shopee'!B2738)), 14,
IF(ISNUMBER(SEARCH("kit15", 'Painel Shopee'!B2738)), 15,
IF(ISNUMBER(SEARCH("kit16", 'Painel Shopee'!B2738)), 16,
IF(ISNUMBER(SEARCH("kit17", 'Painel Shopee'!B2738)), 17,
IF(ISNUMBER(SEARCH("kit18", 'Painel Shopee'!B2738)), 18,
IF(ISNUMBER(SEARCH("kit19", 'Painel Shopee'!B2738)), 19,
IF(ISNUMBER(SEARCH("kit20", 'Painel Shopee'!B2738)), 20, 0)))))))))))))))))))</f>
        <v>0</v>
      </c>
      <c r="E2738">
        <f>IF(D2738=0,'Painel Shopee'!C2738,D2738*'Painel Shopee'!C2738)</f>
        <v>0</v>
      </c>
    </row>
    <row r="2739" spans="1:5" x14ac:dyDescent="0.25">
      <c r="A2739">
        <f>IF(ISNUMBER(SEARCH("kit 2", 'Painel ML'!C2739)), 2,
IF(ISNUMBER(SEARCH("kit 3", 'Painel ML'!C2739)), 3,
IF(ISNUMBER(SEARCH("kit 4", 'Painel ML'!C2739)), 4,
IF(ISNUMBER(SEARCH("kit 5", 'Painel ML'!C2739)), 5,
IF(ISNUMBER(SEARCH("kit 6", 'Painel ML'!C2739)), 6,
IF(ISNUMBER(SEARCH("kit 7", 'Painel ML'!C2739)), 7,
IF(ISNUMBER(SEARCH("kit 8", 'Painel ML'!C2739)), 8,
IF(ISNUMBER(SEARCH("kit 9", 'Painel ML'!C2739)), 9,
IF(ISNUMBER(SEARCH("kit 10", 'Painel ML'!C2739)), 10,
IF(ISNUMBER(SEARCH("kit 11", 'Painel ML'!C2739)), 11,
IF(ISNUMBER(SEARCH("kit 12", 'Painel ML'!C2739)), 12,
IF(ISNUMBER(SEARCH("kit 13", 'Painel ML'!C2739)), 13,
IF(ISNUMBER(SEARCH("kit 14", 'Painel ML'!C2739)), 14,
IF(ISNUMBER(SEARCH("kit 15", 'Painel ML'!C2739)), 15,
IF(ISNUMBER(SEARCH("kit 16", 'Painel ML'!C2739)), 16,
IF(ISNUMBER(SEARCH("kit 17", 'Painel ML'!C2739)), 17,
IF(ISNUMBER(SEARCH("kit 18", 'Painel ML'!C2739)), 18,
IF(ISNUMBER(SEARCH("kit 19", 'Painel ML'!C2739)), 19,
IF(ISNUMBER(SEARCH("kit 20", 'Painel ML'!C2739)), 20, 0)))))))))))))))))))</f>
        <v>0</v>
      </c>
      <c r="B2739">
        <f>IF(A2739=0,'Painel ML'!A2739,A2739*'Painel ML'!A2739)</f>
        <v>0</v>
      </c>
      <c r="D2739">
        <f>IF(ISNUMBER(SEARCH("kit2", 'Painel Shopee'!B2739)), 2,
IF(ISNUMBER(SEARCH("kit3", 'Painel Shopee'!B2739)), 3,
IF(ISNUMBER(SEARCH("kit4", 'Painel Shopee'!B2739)), 4,
IF(ISNUMBER(SEARCH("kit5", 'Painel Shopee'!B2739)), 5,
IF(ISNUMBER(SEARCH("kit6", 'Painel Shopee'!B2739)), 6,
IF(ISNUMBER(SEARCH("kit7", 'Painel Shopee'!B2739)), 7,
IF(ISNUMBER(SEARCH("kit8", 'Painel Shopee'!B2739)), 8,
IF(ISNUMBER(SEARCH("kit9", 'Painel Shopee'!B2739)), 9,
IF(ISNUMBER(SEARCH("kit10", 'Painel Shopee'!B2739)), 10,
IF(ISNUMBER(SEARCH("kit11", 'Painel Shopee'!B2739)), 11,
IF(ISNUMBER(SEARCH("kit12", 'Painel Shopee'!B2739)), 12,
IF(ISNUMBER(SEARCH("kit13", 'Painel Shopee'!B2739)), 13,
IF(ISNUMBER(SEARCH("kit14", 'Painel Shopee'!B2739)), 14,
IF(ISNUMBER(SEARCH("kit15", 'Painel Shopee'!B2739)), 15,
IF(ISNUMBER(SEARCH("kit16", 'Painel Shopee'!B2739)), 16,
IF(ISNUMBER(SEARCH("kit17", 'Painel Shopee'!B2739)), 17,
IF(ISNUMBER(SEARCH("kit18", 'Painel Shopee'!B2739)), 18,
IF(ISNUMBER(SEARCH("kit19", 'Painel Shopee'!B2739)), 19,
IF(ISNUMBER(SEARCH("kit20", 'Painel Shopee'!B2739)), 20, 0)))))))))))))))))))</f>
        <v>0</v>
      </c>
      <c r="E2739">
        <f>IF(D2739=0,'Painel Shopee'!C2739,D2739*'Painel Shopee'!C2739)</f>
        <v>0</v>
      </c>
    </row>
    <row r="2740" spans="1:5" x14ac:dyDescent="0.25">
      <c r="A2740">
        <f>IF(ISNUMBER(SEARCH("kit 2", 'Painel ML'!C2740)), 2,
IF(ISNUMBER(SEARCH("kit 3", 'Painel ML'!C2740)), 3,
IF(ISNUMBER(SEARCH("kit 4", 'Painel ML'!C2740)), 4,
IF(ISNUMBER(SEARCH("kit 5", 'Painel ML'!C2740)), 5,
IF(ISNUMBER(SEARCH("kit 6", 'Painel ML'!C2740)), 6,
IF(ISNUMBER(SEARCH("kit 7", 'Painel ML'!C2740)), 7,
IF(ISNUMBER(SEARCH("kit 8", 'Painel ML'!C2740)), 8,
IF(ISNUMBER(SEARCH("kit 9", 'Painel ML'!C2740)), 9,
IF(ISNUMBER(SEARCH("kit 10", 'Painel ML'!C2740)), 10,
IF(ISNUMBER(SEARCH("kit 11", 'Painel ML'!C2740)), 11,
IF(ISNUMBER(SEARCH("kit 12", 'Painel ML'!C2740)), 12,
IF(ISNUMBER(SEARCH("kit 13", 'Painel ML'!C2740)), 13,
IF(ISNUMBER(SEARCH("kit 14", 'Painel ML'!C2740)), 14,
IF(ISNUMBER(SEARCH("kit 15", 'Painel ML'!C2740)), 15,
IF(ISNUMBER(SEARCH("kit 16", 'Painel ML'!C2740)), 16,
IF(ISNUMBER(SEARCH("kit 17", 'Painel ML'!C2740)), 17,
IF(ISNUMBER(SEARCH("kit 18", 'Painel ML'!C2740)), 18,
IF(ISNUMBER(SEARCH("kit 19", 'Painel ML'!C2740)), 19,
IF(ISNUMBER(SEARCH("kit 20", 'Painel ML'!C2740)), 20, 0)))))))))))))))))))</f>
        <v>0</v>
      </c>
      <c r="B2740">
        <f>IF(A2740=0,'Painel ML'!A2740,A2740*'Painel ML'!A2740)</f>
        <v>0</v>
      </c>
      <c r="D2740">
        <f>IF(ISNUMBER(SEARCH("kit2", 'Painel Shopee'!B2740)), 2,
IF(ISNUMBER(SEARCH("kit3", 'Painel Shopee'!B2740)), 3,
IF(ISNUMBER(SEARCH("kit4", 'Painel Shopee'!B2740)), 4,
IF(ISNUMBER(SEARCH("kit5", 'Painel Shopee'!B2740)), 5,
IF(ISNUMBER(SEARCH("kit6", 'Painel Shopee'!B2740)), 6,
IF(ISNUMBER(SEARCH("kit7", 'Painel Shopee'!B2740)), 7,
IF(ISNUMBER(SEARCH("kit8", 'Painel Shopee'!B2740)), 8,
IF(ISNUMBER(SEARCH("kit9", 'Painel Shopee'!B2740)), 9,
IF(ISNUMBER(SEARCH("kit10", 'Painel Shopee'!B2740)), 10,
IF(ISNUMBER(SEARCH("kit11", 'Painel Shopee'!B2740)), 11,
IF(ISNUMBER(SEARCH("kit12", 'Painel Shopee'!B2740)), 12,
IF(ISNUMBER(SEARCH("kit13", 'Painel Shopee'!B2740)), 13,
IF(ISNUMBER(SEARCH("kit14", 'Painel Shopee'!B2740)), 14,
IF(ISNUMBER(SEARCH("kit15", 'Painel Shopee'!B2740)), 15,
IF(ISNUMBER(SEARCH("kit16", 'Painel Shopee'!B2740)), 16,
IF(ISNUMBER(SEARCH("kit17", 'Painel Shopee'!B2740)), 17,
IF(ISNUMBER(SEARCH("kit18", 'Painel Shopee'!B2740)), 18,
IF(ISNUMBER(SEARCH("kit19", 'Painel Shopee'!B2740)), 19,
IF(ISNUMBER(SEARCH("kit20", 'Painel Shopee'!B2740)), 20, 0)))))))))))))))))))</f>
        <v>0</v>
      </c>
      <c r="E2740">
        <f>IF(D2740=0,'Painel Shopee'!C2740,D2740*'Painel Shopee'!C2740)</f>
        <v>0</v>
      </c>
    </row>
    <row r="2741" spans="1:5" x14ac:dyDescent="0.25">
      <c r="A2741">
        <f>IF(ISNUMBER(SEARCH("kit 2", 'Painel ML'!C2741)), 2,
IF(ISNUMBER(SEARCH("kit 3", 'Painel ML'!C2741)), 3,
IF(ISNUMBER(SEARCH("kit 4", 'Painel ML'!C2741)), 4,
IF(ISNUMBER(SEARCH("kit 5", 'Painel ML'!C2741)), 5,
IF(ISNUMBER(SEARCH("kit 6", 'Painel ML'!C2741)), 6,
IF(ISNUMBER(SEARCH("kit 7", 'Painel ML'!C2741)), 7,
IF(ISNUMBER(SEARCH("kit 8", 'Painel ML'!C2741)), 8,
IF(ISNUMBER(SEARCH("kit 9", 'Painel ML'!C2741)), 9,
IF(ISNUMBER(SEARCH("kit 10", 'Painel ML'!C2741)), 10,
IF(ISNUMBER(SEARCH("kit 11", 'Painel ML'!C2741)), 11,
IF(ISNUMBER(SEARCH("kit 12", 'Painel ML'!C2741)), 12,
IF(ISNUMBER(SEARCH("kit 13", 'Painel ML'!C2741)), 13,
IF(ISNUMBER(SEARCH("kit 14", 'Painel ML'!C2741)), 14,
IF(ISNUMBER(SEARCH("kit 15", 'Painel ML'!C2741)), 15,
IF(ISNUMBER(SEARCH("kit 16", 'Painel ML'!C2741)), 16,
IF(ISNUMBER(SEARCH("kit 17", 'Painel ML'!C2741)), 17,
IF(ISNUMBER(SEARCH("kit 18", 'Painel ML'!C2741)), 18,
IF(ISNUMBER(SEARCH("kit 19", 'Painel ML'!C2741)), 19,
IF(ISNUMBER(SEARCH("kit 20", 'Painel ML'!C2741)), 20, 0)))))))))))))))))))</f>
        <v>0</v>
      </c>
      <c r="B2741">
        <f>IF(A2741=0,'Painel ML'!A2741,A2741*'Painel ML'!A2741)</f>
        <v>0</v>
      </c>
      <c r="D2741">
        <f>IF(ISNUMBER(SEARCH("kit2", 'Painel Shopee'!B2741)), 2,
IF(ISNUMBER(SEARCH("kit3", 'Painel Shopee'!B2741)), 3,
IF(ISNUMBER(SEARCH("kit4", 'Painel Shopee'!B2741)), 4,
IF(ISNUMBER(SEARCH("kit5", 'Painel Shopee'!B2741)), 5,
IF(ISNUMBER(SEARCH("kit6", 'Painel Shopee'!B2741)), 6,
IF(ISNUMBER(SEARCH("kit7", 'Painel Shopee'!B2741)), 7,
IF(ISNUMBER(SEARCH("kit8", 'Painel Shopee'!B2741)), 8,
IF(ISNUMBER(SEARCH("kit9", 'Painel Shopee'!B2741)), 9,
IF(ISNUMBER(SEARCH("kit10", 'Painel Shopee'!B2741)), 10,
IF(ISNUMBER(SEARCH("kit11", 'Painel Shopee'!B2741)), 11,
IF(ISNUMBER(SEARCH("kit12", 'Painel Shopee'!B2741)), 12,
IF(ISNUMBER(SEARCH("kit13", 'Painel Shopee'!B2741)), 13,
IF(ISNUMBER(SEARCH("kit14", 'Painel Shopee'!B2741)), 14,
IF(ISNUMBER(SEARCH("kit15", 'Painel Shopee'!B2741)), 15,
IF(ISNUMBER(SEARCH("kit16", 'Painel Shopee'!B2741)), 16,
IF(ISNUMBER(SEARCH("kit17", 'Painel Shopee'!B2741)), 17,
IF(ISNUMBER(SEARCH("kit18", 'Painel Shopee'!B2741)), 18,
IF(ISNUMBER(SEARCH("kit19", 'Painel Shopee'!B2741)), 19,
IF(ISNUMBER(SEARCH("kit20", 'Painel Shopee'!B2741)), 20, 0)))))))))))))))))))</f>
        <v>0</v>
      </c>
      <c r="E2741">
        <f>IF(D2741=0,'Painel Shopee'!C2741,D2741*'Painel Shopee'!C2741)</f>
        <v>0</v>
      </c>
    </row>
    <row r="2742" spans="1:5" x14ac:dyDescent="0.25">
      <c r="A2742">
        <f>IF(ISNUMBER(SEARCH("kit 2", 'Painel ML'!C2742)), 2,
IF(ISNUMBER(SEARCH("kit 3", 'Painel ML'!C2742)), 3,
IF(ISNUMBER(SEARCH("kit 4", 'Painel ML'!C2742)), 4,
IF(ISNUMBER(SEARCH("kit 5", 'Painel ML'!C2742)), 5,
IF(ISNUMBER(SEARCH("kit 6", 'Painel ML'!C2742)), 6,
IF(ISNUMBER(SEARCH("kit 7", 'Painel ML'!C2742)), 7,
IF(ISNUMBER(SEARCH("kit 8", 'Painel ML'!C2742)), 8,
IF(ISNUMBER(SEARCH("kit 9", 'Painel ML'!C2742)), 9,
IF(ISNUMBER(SEARCH("kit 10", 'Painel ML'!C2742)), 10,
IF(ISNUMBER(SEARCH("kit 11", 'Painel ML'!C2742)), 11,
IF(ISNUMBER(SEARCH("kit 12", 'Painel ML'!C2742)), 12,
IF(ISNUMBER(SEARCH("kit 13", 'Painel ML'!C2742)), 13,
IF(ISNUMBER(SEARCH("kit 14", 'Painel ML'!C2742)), 14,
IF(ISNUMBER(SEARCH("kit 15", 'Painel ML'!C2742)), 15,
IF(ISNUMBER(SEARCH("kit 16", 'Painel ML'!C2742)), 16,
IF(ISNUMBER(SEARCH("kit 17", 'Painel ML'!C2742)), 17,
IF(ISNUMBER(SEARCH("kit 18", 'Painel ML'!C2742)), 18,
IF(ISNUMBER(SEARCH("kit 19", 'Painel ML'!C2742)), 19,
IF(ISNUMBER(SEARCH("kit 20", 'Painel ML'!C2742)), 20, 0)))))))))))))))))))</f>
        <v>0</v>
      </c>
      <c r="B2742">
        <f>IF(A2742=0,'Painel ML'!A2742,A2742*'Painel ML'!A2742)</f>
        <v>0</v>
      </c>
      <c r="D2742">
        <f>IF(ISNUMBER(SEARCH("kit2", 'Painel Shopee'!B2742)), 2,
IF(ISNUMBER(SEARCH("kit3", 'Painel Shopee'!B2742)), 3,
IF(ISNUMBER(SEARCH("kit4", 'Painel Shopee'!B2742)), 4,
IF(ISNUMBER(SEARCH("kit5", 'Painel Shopee'!B2742)), 5,
IF(ISNUMBER(SEARCH("kit6", 'Painel Shopee'!B2742)), 6,
IF(ISNUMBER(SEARCH("kit7", 'Painel Shopee'!B2742)), 7,
IF(ISNUMBER(SEARCH("kit8", 'Painel Shopee'!B2742)), 8,
IF(ISNUMBER(SEARCH("kit9", 'Painel Shopee'!B2742)), 9,
IF(ISNUMBER(SEARCH("kit10", 'Painel Shopee'!B2742)), 10,
IF(ISNUMBER(SEARCH("kit11", 'Painel Shopee'!B2742)), 11,
IF(ISNUMBER(SEARCH("kit12", 'Painel Shopee'!B2742)), 12,
IF(ISNUMBER(SEARCH("kit13", 'Painel Shopee'!B2742)), 13,
IF(ISNUMBER(SEARCH("kit14", 'Painel Shopee'!B2742)), 14,
IF(ISNUMBER(SEARCH("kit15", 'Painel Shopee'!B2742)), 15,
IF(ISNUMBER(SEARCH("kit16", 'Painel Shopee'!B2742)), 16,
IF(ISNUMBER(SEARCH("kit17", 'Painel Shopee'!B2742)), 17,
IF(ISNUMBER(SEARCH("kit18", 'Painel Shopee'!B2742)), 18,
IF(ISNUMBER(SEARCH("kit19", 'Painel Shopee'!B2742)), 19,
IF(ISNUMBER(SEARCH("kit20", 'Painel Shopee'!B2742)), 20, 0)))))))))))))))))))</f>
        <v>0</v>
      </c>
      <c r="E2742">
        <f>IF(D2742=0,'Painel Shopee'!C2742,D2742*'Painel Shopee'!C2742)</f>
        <v>0</v>
      </c>
    </row>
    <row r="2743" spans="1:5" x14ac:dyDescent="0.25">
      <c r="A2743">
        <f>IF(ISNUMBER(SEARCH("kit 2", 'Painel ML'!C2743)), 2,
IF(ISNUMBER(SEARCH("kit 3", 'Painel ML'!C2743)), 3,
IF(ISNUMBER(SEARCH("kit 4", 'Painel ML'!C2743)), 4,
IF(ISNUMBER(SEARCH("kit 5", 'Painel ML'!C2743)), 5,
IF(ISNUMBER(SEARCH("kit 6", 'Painel ML'!C2743)), 6,
IF(ISNUMBER(SEARCH("kit 7", 'Painel ML'!C2743)), 7,
IF(ISNUMBER(SEARCH("kit 8", 'Painel ML'!C2743)), 8,
IF(ISNUMBER(SEARCH("kit 9", 'Painel ML'!C2743)), 9,
IF(ISNUMBER(SEARCH("kit 10", 'Painel ML'!C2743)), 10,
IF(ISNUMBER(SEARCH("kit 11", 'Painel ML'!C2743)), 11,
IF(ISNUMBER(SEARCH("kit 12", 'Painel ML'!C2743)), 12,
IF(ISNUMBER(SEARCH("kit 13", 'Painel ML'!C2743)), 13,
IF(ISNUMBER(SEARCH("kit 14", 'Painel ML'!C2743)), 14,
IF(ISNUMBER(SEARCH("kit 15", 'Painel ML'!C2743)), 15,
IF(ISNUMBER(SEARCH("kit 16", 'Painel ML'!C2743)), 16,
IF(ISNUMBER(SEARCH("kit 17", 'Painel ML'!C2743)), 17,
IF(ISNUMBER(SEARCH("kit 18", 'Painel ML'!C2743)), 18,
IF(ISNUMBER(SEARCH("kit 19", 'Painel ML'!C2743)), 19,
IF(ISNUMBER(SEARCH("kit 20", 'Painel ML'!C2743)), 20, 0)))))))))))))))))))</f>
        <v>0</v>
      </c>
      <c r="B2743">
        <f>IF(A2743=0,'Painel ML'!A2743,A2743*'Painel ML'!A2743)</f>
        <v>0</v>
      </c>
      <c r="D2743">
        <f>IF(ISNUMBER(SEARCH("kit2", 'Painel Shopee'!B2743)), 2,
IF(ISNUMBER(SEARCH("kit3", 'Painel Shopee'!B2743)), 3,
IF(ISNUMBER(SEARCH("kit4", 'Painel Shopee'!B2743)), 4,
IF(ISNUMBER(SEARCH("kit5", 'Painel Shopee'!B2743)), 5,
IF(ISNUMBER(SEARCH("kit6", 'Painel Shopee'!B2743)), 6,
IF(ISNUMBER(SEARCH("kit7", 'Painel Shopee'!B2743)), 7,
IF(ISNUMBER(SEARCH("kit8", 'Painel Shopee'!B2743)), 8,
IF(ISNUMBER(SEARCH("kit9", 'Painel Shopee'!B2743)), 9,
IF(ISNUMBER(SEARCH("kit10", 'Painel Shopee'!B2743)), 10,
IF(ISNUMBER(SEARCH("kit11", 'Painel Shopee'!B2743)), 11,
IF(ISNUMBER(SEARCH("kit12", 'Painel Shopee'!B2743)), 12,
IF(ISNUMBER(SEARCH("kit13", 'Painel Shopee'!B2743)), 13,
IF(ISNUMBER(SEARCH("kit14", 'Painel Shopee'!B2743)), 14,
IF(ISNUMBER(SEARCH("kit15", 'Painel Shopee'!B2743)), 15,
IF(ISNUMBER(SEARCH("kit16", 'Painel Shopee'!B2743)), 16,
IF(ISNUMBER(SEARCH("kit17", 'Painel Shopee'!B2743)), 17,
IF(ISNUMBER(SEARCH("kit18", 'Painel Shopee'!B2743)), 18,
IF(ISNUMBER(SEARCH("kit19", 'Painel Shopee'!B2743)), 19,
IF(ISNUMBER(SEARCH("kit20", 'Painel Shopee'!B2743)), 20, 0)))))))))))))))))))</f>
        <v>0</v>
      </c>
      <c r="E2743">
        <f>IF(D2743=0,'Painel Shopee'!C2743,D2743*'Painel Shopee'!C2743)</f>
        <v>0</v>
      </c>
    </row>
    <row r="2744" spans="1:5" x14ac:dyDescent="0.25">
      <c r="A2744">
        <f>IF(ISNUMBER(SEARCH("kit 2", 'Painel ML'!C2744)), 2,
IF(ISNUMBER(SEARCH("kit 3", 'Painel ML'!C2744)), 3,
IF(ISNUMBER(SEARCH("kit 4", 'Painel ML'!C2744)), 4,
IF(ISNUMBER(SEARCH("kit 5", 'Painel ML'!C2744)), 5,
IF(ISNUMBER(SEARCH("kit 6", 'Painel ML'!C2744)), 6,
IF(ISNUMBER(SEARCH("kit 7", 'Painel ML'!C2744)), 7,
IF(ISNUMBER(SEARCH("kit 8", 'Painel ML'!C2744)), 8,
IF(ISNUMBER(SEARCH("kit 9", 'Painel ML'!C2744)), 9,
IF(ISNUMBER(SEARCH("kit 10", 'Painel ML'!C2744)), 10,
IF(ISNUMBER(SEARCH("kit 11", 'Painel ML'!C2744)), 11,
IF(ISNUMBER(SEARCH("kit 12", 'Painel ML'!C2744)), 12,
IF(ISNUMBER(SEARCH("kit 13", 'Painel ML'!C2744)), 13,
IF(ISNUMBER(SEARCH("kit 14", 'Painel ML'!C2744)), 14,
IF(ISNUMBER(SEARCH("kit 15", 'Painel ML'!C2744)), 15,
IF(ISNUMBER(SEARCH("kit 16", 'Painel ML'!C2744)), 16,
IF(ISNUMBER(SEARCH("kit 17", 'Painel ML'!C2744)), 17,
IF(ISNUMBER(SEARCH("kit 18", 'Painel ML'!C2744)), 18,
IF(ISNUMBER(SEARCH("kit 19", 'Painel ML'!C2744)), 19,
IF(ISNUMBER(SEARCH("kit 20", 'Painel ML'!C2744)), 20, 0)))))))))))))))))))</f>
        <v>0</v>
      </c>
      <c r="B2744">
        <f>IF(A2744=0,'Painel ML'!A2744,A2744*'Painel ML'!A2744)</f>
        <v>0</v>
      </c>
      <c r="D2744">
        <f>IF(ISNUMBER(SEARCH("kit2", 'Painel Shopee'!B2744)), 2,
IF(ISNUMBER(SEARCH("kit3", 'Painel Shopee'!B2744)), 3,
IF(ISNUMBER(SEARCH("kit4", 'Painel Shopee'!B2744)), 4,
IF(ISNUMBER(SEARCH("kit5", 'Painel Shopee'!B2744)), 5,
IF(ISNUMBER(SEARCH("kit6", 'Painel Shopee'!B2744)), 6,
IF(ISNUMBER(SEARCH("kit7", 'Painel Shopee'!B2744)), 7,
IF(ISNUMBER(SEARCH("kit8", 'Painel Shopee'!B2744)), 8,
IF(ISNUMBER(SEARCH("kit9", 'Painel Shopee'!B2744)), 9,
IF(ISNUMBER(SEARCH("kit10", 'Painel Shopee'!B2744)), 10,
IF(ISNUMBER(SEARCH("kit11", 'Painel Shopee'!B2744)), 11,
IF(ISNUMBER(SEARCH("kit12", 'Painel Shopee'!B2744)), 12,
IF(ISNUMBER(SEARCH("kit13", 'Painel Shopee'!B2744)), 13,
IF(ISNUMBER(SEARCH("kit14", 'Painel Shopee'!B2744)), 14,
IF(ISNUMBER(SEARCH("kit15", 'Painel Shopee'!B2744)), 15,
IF(ISNUMBER(SEARCH("kit16", 'Painel Shopee'!B2744)), 16,
IF(ISNUMBER(SEARCH("kit17", 'Painel Shopee'!B2744)), 17,
IF(ISNUMBER(SEARCH("kit18", 'Painel Shopee'!B2744)), 18,
IF(ISNUMBER(SEARCH("kit19", 'Painel Shopee'!B2744)), 19,
IF(ISNUMBER(SEARCH("kit20", 'Painel Shopee'!B2744)), 20, 0)))))))))))))))))))</f>
        <v>0</v>
      </c>
      <c r="E2744">
        <f>IF(D2744=0,'Painel Shopee'!C2744,D2744*'Painel Shopee'!C2744)</f>
        <v>0</v>
      </c>
    </row>
    <row r="2745" spans="1:5" x14ac:dyDescent="0.25">
      <c r="A2745">
        <f>IF(ISNUMBER(SEARCH("kit 2", 'Painel ML'!C2745)), 2,
IF(ISNUMBER(SEARCH("kit 3", 'Painel ML'!C2745)), 3,
IF(ISNUMBER(SEARCH("kit 4", 'Painel ML'!C2745)), 4,
IF(ISNUMBER(SEARCH("kit 5", 'Painel ML'!C2745)), 5,
IF(ISNUMBER(SEARCH("kit 6", 'Painel ML'!C2745)), 6,
IF(ISNUMBER(SEARCH("kit 7", 'Painel ML'!C2745)), 7,
IF(ISNUMBER(SEARCH("kit 8", 'Painel ML'!C2745)), 8,
IF(ISNUMBER(SEARCH("kit 9", 'Painel ML'!C2745)), 9,
IF(ISNUMBER(SEARCH("kit 10", 'Painel ML'!C2745)), 10,
IF(ISNUMBER(SEARCH("kit 11", 'Painel ML'!C2745)), 11,
IF(ISNUMBER(SEARCH("kit 12", 'Painel ML'!C2745)), 12,
IF(ISNUMBER(SEARCH("kit 13", 'Painel ML'!C2745)), 13,
IF(ISNUMBER(SEARCH("kit 14", 'Painel ML'!C2745)), 14,
IF(ISNUMBER(SEARCH("kit 15", 'Painel ML'!C2745)), 15,
IF(ISNUMBER(SEARCH("kit 16", 'Painel ML'!C2745)), 16,
IF(ISNUMBER(SEARCH("kit 17", 'Painel ML'!C2745)), 17,
IF(ISNUMBER(SEARCH("kit 18", 'Painel ML'!C2745)), 18,
IF(ISNUMBER(SEARCH("kit 19", 'Painel ML'!C2745)), 19,
IF(ISNUMBER(SEARCH("kit 20", 'Painel ML'!C2745)), 20, 0)))))))))))))))))))</f>
        <v>0</v>
      </c>
      <c r="B2745">
        <f>IF(A2745=0,'Painel ML'!A2745,A2745*'Painel ML'!A2745)</f>
        <v>0</v>
      </c>
      <c r="D2745">
        <f>IF(ISNUMBER(SEARCH("kit2", 'Painel Shopee'!B2745)), 2,
IF(ISNUMBER(SEARCH("kit3", 'Painel Shopee'!B2745)), 3,
IF(ISNUMBER(SEARCH("kit4", 'Painel Shopee'!B2745)), 4,
IF(ISNUMBER(SEARCH("kit5", 'Painel Shopee'!B2745)), 5,
IF(ISNUMBER(SEARCH("kit6", 'Painel Shopee'!B2745)), 6,
IF(ISNUMBER(SEARCH("kit7", 'Painel Shopee'!B2745)), 7,
IF(ISNUMBER(SEARCH("kit8", 'Painel Shopee'!B2745)), 8,
IF(ISNUMBER(SEARCH("kit9", 'Painel Shopee'!B2745)), 9,
IF(ISNUMBER(SEARCH("kit10", 'Painel Shopee'!B2745)), 10,
IF(ISNUMBER(SEARCH("kit11", 'Painel Shopee'!B2745)), 11,
IF(ISNUMBER(SEARCH("kit12", 'Painel Shopee'!B2745)), 12,
IF(ISNUMBER(SEARCH("kit13", 'Painel Shopee'!B2745)), 13,
IF(ISNUMBER(SEARCH("kit14", 'Painel Shopee'!B2745)), 14,
IF(ISNUMBER(SEARCH("kit15", 'Painel Shopee'!B2745)), 15,
IF(ISNUMBER(SEARCH("kit16", 'Painel Shopee'!B2745)), 16,
IF(ISNUMBER(SEARCH("kit17", 'Painel Shopee'!B2745)), 17,
IF(ISNUMBER(SEARCH("kit18", 'Painel Shopee'!B2745)), 18,
IF(ISNUMBER(SEARCH("kit19", 'Painel Shopee'!B2745)), 19,
IF(ISNUMBER(SEARCH("kit20", 'Painel Shopee'!B2745)), 20, 0)))))))))))))))))))</f>
        <v>0</v>
      </c>
      <c r="E2745">
        <f>IF(D2745=0,'Painel Shopee'!C2745,D2745*'Painel Shopee'!C2745)</f>
        <v>0</v>
      </c>
    </row>
    <row r="2746" spans="1:5" x14ac:dyDescent="0.25">
      <c r="A2746">
        <f>IF(ISNUMBER(SEARCH("kit 2", 'Painel ML'!C2746)), 2,
IF(ISNUMBER(SEARCH("kit 3", 'Painel ML'!C2746)), 3,
IF(ISNUMBER(SEARCH("kit 4", 'Painel ML'!C2746)), 4,
IF(ISNUMBER(SEARCH("kit 5", 'Painel ML'!C2746)), 5,
IF(ISNUMBER(SEARCH("kit 6", 'Painel ML'!C2746)), 6,
IF(ISNUMBER(SEARCH("kit 7", 'Painel ML'!C2746)), 7,
IF(ISNUMBER(SEARCH("kit 8", 'Painel ML'!C2746)), 8,
IF(ISNUMBER(SEARCH("kit 9", 'Painel ML'!C2746)), 9,
IF(ISNUMBER(SEARCH("kit 10", 'Painel ML'!C2746)), 10,
IF(ISNUMBER(SEARCH("kit 11", 'Painel ML'!C2746)), 11,
IF(ISNUMBER(SEARCH("kit 12", 'Painel ML'!C2746)), 12,
IF(ISNUMBER(SEARCH("kit 13", 'Painel ML'!C2746)), 13,
IF(ISNUMBER(SEARCH("kit 14", 'Painel ML'!C2746)), 14,
IF(ISNUMBER(SEARCH("kit 15", 'Painel ML'!C2746)), 15,
IF(ISNUMBER(SEARCH("kit 16", 'Painel ML'!C2746)), 16,
IF(ISNUMBER(SEARCH("kit 17", 'Painel ML'!C2746)), 17,
IF(ISNUMBER(SEARCH("kit 18", 'Painel ML'!C2746)), 18,
IF(ISNUMBER(SEARCH("kit 19", 'Painel ML'!C2746)), 19,
IF(ISNUMBER(SEARCH("kit 20", 'Painel ML'!C2746)), 20, 0)))))))))))))))))))</f>
        <v>0</v>
      </c>
      <c r="B2746">
        <f>IF(A2746=0,'Painel ML'!A2746,A2746*'Painel ML'!A2746)</f>
        <v>0</v>
      </c>
      <c r="D2746">
        <f>IF(ISNUMBER(SEARCH("kit2", 'Painel Shopee'!B2746)), 2,
IF(ISNUMBER(SEARCH("kit3", 'Painel Shopee'!B2746)), 3,
IF(ISNUMBER(SEARCH("kit4", 'Painel Shopee'!B2746)), 4,
IF(ISNUMBER(SEARCH("kit5", 'Painel Shopee'!B2746)), 5,
IF(ISNUMBER(SEARCH("kit6", 'Painel Shopee'!B2746)), 6,
IF(ISNUMBER(SEARCH("kit7", 'Painel Shopee'!B2746)), 7,
IF(ISNUMBER(SEARCH("kit8", 'Painel Shopee'!B2746)), 8,
IF(ISNUMBER(SEARCH("kit9", 'Painel Shopee'!B2746)), 9,
IF(ISNUMBER(SEARCH("kit10", 'Painel Shopee'!B2746)), 10,
IF(ISNUMBER(SEARCH("kit11", 'Painel Shopee'!B2746)), 11,
IF(ISNUMBER(SEARCH("kit12", 'Painel Shopee'!B2746)), 12,
IF(ISNUMBER(SEARCH("kit13", 'Painel Shopee'!B2746)), 13,
IF(ISNUMBER(SEARCH("kit14", 'Painel Shopee'!B2746)), 14,
IF(ISNUMBER(SEARCH("kit15", 'Painel Shopee'!B2746)), 15,
IF(ISNUMBER(SEARCH("kit16", 'Painel Shopee'!B2746)), 16,
IF(ISNUMBER(SEARCH("kit17", 'Painel Shopee'!B2746)), 17,
IF(ISNUMBER(SEARCH("kit18", 'Painel Shopee'!B2746)), 18,
IF(ISNUMBER(SEARCH("kit19", 'Painel Shopee'!B2746)), 19,
IF(ISNUMBER(SEARCH("kit20", 'Painel Shopee'!B2746)), 20, 0)))))))))))))))))))</f>
        <v>0</v>
      </c>
      <c r="E2746">
        <f>IF(D2746=0,'Painel Shopee'!C2746,D2746*'Painel Shopee'!C2746)</f>
        <v>0</v>
      </c>
    </row>
    <row r="2747" spans="1:5" x14ac:dyDescent="0.25">
      <c r="A2747">
        <f>IF(ISNUMBER(SEARCH("kit 2", 'Painel ML'!C2747)), 2,
IF(ISNUMBER(SEARCH("kit 3", 'Painel ML'!C2747)), 3,
IF(ISNUMBER(SEARCH("kit 4", 'Painel ML'!C2747)), 4,
IF(ISNUMBER(SEARCH("kit 5", 'Painel ML'!C2747)), 5,
IF(ISNUMBER(SEARCH("kit 6", 'Painel ML'!C2747)), 6,
IF(ISNUMBER(SEARCH("kit 7", 'Painel ML'!C2747)), 7,
IF(ISNUMBER(SEARCH("kit 8", 'Painel ML'!C2747)), 8,
IF(ISNUMBER(SEARCH("kit 9", 'Painel ML'!C2747)), 9,
IF(ISNUMBER(SEARCH("kit 10", 'Painel ML'!C2747)), 10,
IF(ISNUMBER(SEARCH("kit 11", 'Painel ML'!C2747)), 11,
IF(ISNUMBER(SEARCH("kit 12", 'Painel ML'!C2747)), 12,
IF(ISNUMBER(SEARCH("kit 13", 'Painel ML'!C2747)), 13,
IF(ISNUMBER(SEARCH("kit 14", 'Painel ML'!C2747)), 14,
IF(ISNUMBER(SEARCH("kit 15", 'Painel ML'!C2747)), 15,
IF(ISNUMBER(SEARCH("kit 16", 'Painel ML'!C2747)), 16,
IF(ISNUMBER(SEARCH("kit 17", 'Painel ML'!C2747)), 17,
IF(ISNUMBER(SEARCH("kit 18", 'Painel ML'!C2747)), 18,
IF(ISNUMBER(SEARCH("kit 19", 'Painel ML'!C2747)), 19,
IF(ISNUMBER(SEARCH("kit 20", 'Painel ML'!C2747)), 20, 0)))))))))))))))))))</f>
        <v>0</v>
      </c>
      <c r="B2747">
        <f>IF(A2747=0,'Painel ML'!A2747,A2747*'Painel ML'!A2747)</f>
        <v>0</v>
      </c>
      <c r="D2747">
        <f>IF(ISNUMBER(SEARCH("kit2", 'Painel Shopee'!B2747)), 2,
IF(ISNUMBER(SEARCH("kit3", 'Painel Shopee'!B2747)), 3,
IF(ISNUMBER(SEARCH("kit4", 'Painel Shopee'!B2747)), 4,
IF(ISNUMBER(SEARCH("kit5", 'Painel Shopee'!B2747)), 5,
IF(ISNUMBER(SEARCH("kit6", 'Painel Shopee'!B2747)), 6,
IF(ISNUMBER(SEARCH("kit7", 'Painel Shopee'!B2747)), 7,
IF(ISNUMBER(SEARCH("kit8", 'Painel Shopee'!B2747)), 8,
IF(ISNUMBER(SEARCH("kit9", 'Painel Shopee'!B2747)), 9,
IF(ISNUMBER(SEARCH("kit10", 'Painel Shopee'!B2747)), 10,
IF(ISNUMBER(SEARCH("kit11", 'Painel Shopee'!B2747)), 11,
IF(ISNUMBER(SEARCH("kit12", 'Painel Shopee'!B2747)), 12,
IF(ISNUMBER(SEARCH("kit13", 'Painel Shopee'!B2747)), 13,
IF(ISNUMBER(SEARCH("kit14", 'Painel Shopee'!B2747)), 14,
IF(ISNUMBER(SEARCH("kit15", 'Painel Shopee'!B2747)), 15,
IF(ISNUMBER(SEARCH("kit16", 'Painel Shopee'!B2747)), 16,
IF(ISNUMBER(SEARCH("kit17", 'Painel Shopee'!B2747)), 17,
IF(ISNUMBER(SEARCH("kit18", 'Painel Shopee'!B2747)), 18,
IF(ISNUMBER(SEARCH("kit19", 'Painel Shopee'!B2747)), 19,
IF(ISNUMBER(SEARCH("kit20", 'Painel Shopee'!B2747)), 20, 0)))))))))))))))))))</f>
        <v>0</v>
      </c>
      <c r="E2747">
        <f>IF(D2747=0,'Painel Shopee'!C2747,D2747*'Painel Shopee'!C2747)</f>
        <v>0</v>
      </c>
    </row>
    <row r="2748" spans="1:5" x14ac:dyDescent="0.25">
      <c r="A2748">
        <f>IF(ISNUMBER(SEARCH("kit 2", 'Painel ML'!C2748)), 2,
IF(ISNUMBER(SEARCH("kit 3", 'Painel ML'!C2748)), 3,
IF(ISNUMBER(SEARCH("kit 4", 'Painel ML'!C2748)), 4,
IF(ISNUMBER(SEARCH("kit 5", 'Painel ML'!C2748)), 5,
IF(ISNUMBER(SEARCH("kit 6", 'Painel ML'!C2748)), 6,
IF(ISNUMBER(SEARCH("kit 7", 'Painel ML'!C2748)), 7,
IF(ISNUMBER(SEARCH("kit 8", 'Painel ML'!C2748)), 8,
IF(ISNUMBER(SEARCH("kit 9", 'Painel ML'!C2748)), 9,
IF(ISNUMBER(SEARCH("kit 10", 'Painel ML'!C2748)), 10,
IF(ISNUMBER(SEARCH("kit 11", 'Painel ML'!C2748)), 11,
IF(ISNUMBER(SEARCH("kit 12", 'Painel ML'!C2748)), 12,
IF(ISNUMBER(SEARCH("kit 13", 'Painel ML'!C2748)), 13,
IF(ISNUMBER(SEARCH("kit 14", 'Painel ML'!C2748)), 14,
IF(ISNUMBER(SEARCH("kit 15", 'Painel ML'!C2748)), 15,
IF(ISNUMBER(SEARCH("kit 16", 'Painel ML'!C2748)), 16,
IF(ISNUMBER(SEARCH("kit 17", 'Painel ML'!C2748)), 17,
IF(ISNUMBER(SEARCH("kit 18", 'Painel ML'!C2748)), 18,
IF(ISNUMBER(SEARCH("kit 19", 'Painel ML'!C2748)), 19,
IF(ISNUMBER(SEARCH("kit 20", 'Painel ML'!C2748)), 20, 0)))))))))))))))))))</f>
        <v>0</v>
      </c>
      <c r="B2748">
        <f>IF(A2748=0,'Painel ML'!A2748,A2748*'Painel ML'!A2748)</f>
        <v>0</v>
      </c>
      <c r="D2748">
        <f>IF(ISNUMBER(SEARCH("kit2", 'Painel Shopee'!B2748)), 2,
IF(ISNUMBER(SEARCH("kit3", 'Painel Shopee'!B2748)), 3,
IF(ISNUMBER(SEARCH("kit4", 'Painel Shopee'!B2748)), 4,
IF(ISNUMBER(SEARCH("kit5", 'Painel Shopee'!B2748)), 5,
IF(ISNUMBER(SEARCH("kit6", 'Painel Shopee'!B2748)), 6,
IF(ISNUMBER(SEARCH("kit7", 'Painel Shopee'!B2748)), 7,
IF(ISNUMBER(SEARCH("kit8", 'Painel Shopee'!B2748)), 8,
IF(ISNUMBER(SEARCH("kit9", 'Painel Shopee'!B2748)), 9,
IF(ISNUMBER(SEARCH("kit10", 'Painel Shopee'!B2748)), 10,
IF(ISNUMBER(SEARCH("kit11", 'Painel Shopee'!B2748)), 11,
IF(ISNUMBER(SEARCH("kit12", 'Painel Shopee'!B2748)), 12,
IF(ISNUMBER(SEARCH("kit13", 'Painel Shopee'!B2748)), 13,
IF(ISNUMBER(SEARCH("kit14", 'Painel Shopee'!B2748)), 14,
IF(ISNUMBER(SEARCH("kit15", 'Painel Shopee'!B2748)), 15,
IF(ISNUMBER(SEARCH("kit16", 'Painel Shopee'!B2748)), 16,
IF(ISNUMBER(SEARCH("kit17", 'Painel Shopee'!B2748)), 17,
IF(ISNUMBER(SEARCH("kit18", 'Painel Shopee'!B2748)), 18,
IF(ISNUMBER(SEARCH("kit19", 'Painel Shopee'!B2748)), 19,
IF(ISNUMBER(SEARCH("kit20", 'Painel Shopee'!B2748)), 20, 0)))))))))))))))))))</f>
        <v>0</v>
      </c>
      <c r="E2748">
        <f>IF(D2748=0,'Painel Shopee'!C2748,D2748*'Painel Shopee'!C2748)</f>
        <v>0</v>
      </c>
    </row>
    <row r="2749" spans="1:5" x14ac:dyDescent="0.25">
      <c r="A2749">
        <f>IF(ISNUMBER(SEARCH("kit 2", 'Painel ML'!C2749)), 2,
IF(ISNUMBER(SEARCH("kit 3", 'Painel ML'!C2749)), 3,
IF(ISNUMBER(SEARCH("kit 4", 'Painel ML'!C2749)), 4,
IF(ISNUMBER(SEARCH("kit 5", 'Painel ML'!C2749)), 5,
IF(ISNUMBER(SEARCH("kit 6", 'Painel ML'!C2749)), 6,
IF(ISNUMBER(SEARCH("kit 7", 'Painel ML'!C2749)), 7,
IF(ISNUMBER(SEARCH("kit 8", 'Painel ML'!C2749)), 8,
IF(ISNUMBER(SEARCH("kit 9", 'Painel ML'!C2749)), 9,
IF(ISNUMBER(SEARCH("kit 10", 'Painel ML'!C2749)), 10,
IF(ISNUMBER(SEARCH("kit 11", 'Painel ML'!C2749)), 11,
IF(ISNUMBER(SEARCH("kit 12", 'Painel ML'!C2749)), 12,
IF(ISNUMBER(SEARCH("kit 13", 'Painel ML'!C2749)), 13,
IF(ISNUMBER(SEARCH("kit 14", 'Painel ML'!C2749)), 14,
IF(ISNUMBER(SEARCH("kit 15", 'Painel ML'!C2749)), 15,
IF(ISNUMBER(SEARCH("kit 16", 'Painel ML'!C2749)), 16,
IF(ISNUMBER(SEARCH("kit 17", 'Painel ML'!C2749)), 17,
IF(ISNUMBER(SEARCH("kit 18", 'Painel ML'!C2749)), 18,
IF(ISNUMBER(SEARCH("kit 19", 'Painel ML'!C2749)), 19,
IF(ISNUMBER(SEARCH("kit 20", 'Painel ML'!C2749)), 20, 0)))))))))))))))))))</f>
        <v>0</v>
      </c>
      <c r="B2749">
        <f>IF(A2749=0,'Painel ML'!A2749,A2749*'Painel ML'!A2749)</f>
        <v>0</v>
      </c>
      <c r="D2749">
        <f>IF(ISNUMBER(SEARCH("kit2", 'Painel Shopee'!B2749)), 2,
IF(ISNUMBER(SEARCH("kit3", 'Painel Shopee'!B2749)), 3,
IF(ISNUMBER(SEARCH("kit4", 'Painel Shopee'!B2749)), 4,
IF(ISNUMBER(SEARCH("kit5", 'Painel Shopee'!B2749)), 5,
IF(ISNUMBER(SEARCH("kit6", 'Painel Shopee'!B2749)), 6,
IF(ISNUMBER(SEARCH("kit7", 'Painel Shopee'!B2749)), 7,
IF(ISNUMBER(SEARCH("kit8", 'Painel Shopee'!B2749)), 8,
IF(ISNUMBER(SEARCH("kit9", 'Painel Shopee'!B2749)), 9,
IF(ISNUMBER(SEARCH("kit10", 'Painel Shopee'!B2749)), 10,
IF(ISNUMBER(SEARCH("kit11", 'Painel Shopee'!B2749)), 11,
IF(ISNUMBER(SEARCH("kit12", 'Painel Shopee'!B2749)), 12,
IF(ISNUMBER(SEARCH("kit13", 'Painel Shopee'!B2749)), 13,
IF(ISNUMBER(SEARCH("kit14", 'Painel Shopee'!B2749)), 14,
IF(ISNUMBER(SEARCH("kit15", 'Painel Shopee'!B2749)), 15,
IF(ISNUMBER(SEARCH("kit16", 'Painel Shopee'!B2749)), 16,
IF(ISNUMBER(SEARCH("kit17", 'Painel Shopee'!B2749)), 17,
IF(ISNUMBER(SEARCH("kit18", 'Painel Shopee'!B2749)), 18,
IF(ISNUMBER(SEARCH("kit19", 'Painel Shopee'!B2749)), 19,
IF(ISNUMBER(SEARCH("kit20", 'Painel Shopee'!B2749)), 20, 0)))))))))))))))))))</f>
        <v>0</v>
      </c>
      <c r="E2749">
        <f>IF(D2749=0,'Painel Shopee'!C2749,D2749*'Painel Shopee'!C2749)</f>
        <v>0</v>
      </c>
    </row>
    <row r="2750" spans="1:5" x14ac:dyDescent="0.25">
      <c r="A2750">
        <f>IF(ISNUMBER(SEARCH("kit 2", 'Painel ML'!C2750)), 2,
IF(ISNUMBER(SEARCH("kit 3", 'Painel ML'!C2750)), 3,
IF(ISNUMBER(SEARCH("kit 4", 'Painel ML'!C2750)), 4,
IF(ISNUMBER(SEARCH("kit 5", 'Painel ML'!C2750)), 5,
IF(ISNUMBER(SEARCH("kit 6", 'Painel ML'!C2750)), 6,
IF(ISNUMBER(SEARCH("kit 7", 'Painel ML'!C2750)), 7,
IF(ISNUMBER(SEARCH("kit 8", 'Painel ML'!C2750)), 8,
IF(ISNUMBER(SEARCH("kit 9", 'Painel ML'!C2750)), 9,
IF(ISNUMBER(SEARCH("kit 10", 'Painel ML'!C2750)), 10,
IF(ISNUMBER(SEARCH("kit 11", 'Painel ML'!C2750)), 11,
IF(ISNUMBER(SEARCH("kit 12", 'Painel ML'!C2750)), 12,
IF(ISNUMBER(SEARCH("kit 13", 'Painel ML'!C2750)), 13,
IF(ISNUMBER(SEARCH("kit 14", 'Painel ML'!C2750)), 14,
IF(ISNUMBER(SEARCH("kit 15", 'Painel ML'!C2750)), 15,
IF(ISNUMBER(SEARCH("kit 16", 'Painel ML'!C2750)), 16,
IF(ISNUMBER(SEARCH("kit 17", 'Painel ML'!C2750)), 17,
IF(ISNUMBER(SEARCH("kit 18", 'Painel ML'!C2750)), 18,
IF(ISNUMBER(SEARCH("kit 19", 'Painel ML'!C2750)), 19,
IF(ISNUMBER(SEARCH("kit 20", 'Painel ML'!C2750)), 20, 0)))))))))))))))))))</f>
        <v>0</v>
      </c>
      <c r="B2750">
        <f>IF(A2750=0,'Painel ML'!A2750,A2750*'Painel ML'!A2750)</f>
        <v>0</v>
      </c>
      <c r="D2750">
        <f>IF(ISNUMBER(SEARCH("kit2", 'Painel Shopee'!B2750)), 2,
IF(ISNUMBER(SEARCH("kit3", 'Painel Shopee'!B2750)), 3,
IF(ISNUMBER(SEARCH("kit4", 'Painel Shopee'!B2750)), 4,
IF(ISNUMBER(SEARCH("kit5", 'Painel Shopee'!B2750)), 5,
IF(ISNUMBER(SEARCH("kit6", 'Painel Shopee'!B2750)), 6,
IF(ISNUMBER(SEARCH("kit7", 'Painel Shopee'!B2750)), 7,
IF(ISNUMBER(SEARCH("kit8", 'Painel Shopee'!B2750)), 8,
IF(ISNUMBER(SEARCH("kit9", 'Painel Shopee'!B2750)), 9,
IF(ISNUMBER(SEARCH("kit10", 'Painel Shopee'!B2750)), 10,
IF(ISNUMBER(SEARCH("kit11", 'Painel Shopee'!B2750)), 11,
IF(ISNUMBER(SEARCH("kit12", 'Painel Shopee'!B2750)), 12,
IF(ISNUMBER(SEARCH("kit13", 'Painel Shopee'!B2750)), 13,
IF(ISNUMBER(SEARCH("kit14", 'Painel Shopee'!B2750)), 14,
IF(ISNUMBER(SEARCH("kit15", 'Painel Shopee'!B2750)), 15,
IF(ISNUMBER(SEARCH("kit16", 'Painel Shopee'!B2750)), 16,
IF(ISNUMBER(SEARCH("kit17", 'Painel Shopee'!B2750)), 17,
IF(ISNUMBER(SEARCH("kit18", 'Painel Shopee'!B2750)), 18,
IF(ISNUMBER(SEARCH("kit19", 'Painel Shopee'!B2750)), 19,
IF(ISNUMBER(SEARCH("kit20", 'Painel Shopee'!B2750)), 20, 0)))))))))))))))))))</f>
        <v>0</v>
      </c>
      <c r="E2750">
        <f>IF(D2750=0,'Painel Shopee'!C2750,D2750*'Painel Shopee'!C2750)</f>
        <v>0</v>
      </c>
    </row>
    <row r="2751" spans="1:5" x14ac:dyDescent="0.25">
      <c r="A2751">
        <f>IF(ISNUMBER(SEARCH("kit 2", 'Painel ML'!C2751)), 2,
IF(ISNUMBER(SEARCH("kit 3", 'Painel ML'!C2751)), 3,
IF(ISNUMBER(SEARCH("kit 4", 'Painel ML'!C2751)), 4,
IF(ISNUMBER(SEARCH("kit 5", 'Painel ML'!C2751)), 5,
IF(ISNUMBER(SEARCH("kit 6", 'Painel ML'!C2751)), 6,
IF(ISNUMBER(SEARCH("kit 7", 'Painel ML'!C2751)), 7,
IF(ISNUMBER(SEARCH("kit 8", 'Painel ML'!C2751)), 8,
IF(ISNUMBER(SEARCH("kit 9", 'Painel ML'!C2751)), 9,
IF(ISNUMBER(SEARCH("kit 10", 'Painel ML'!C2751)), 10,
IF(ISNUMBER(SEARCH("kit 11", 'Painel ML'!C2751)), 11,
IF(ISNUMBER(SEARCH("kit 12", 'Painel ML'!C2751)), 12,
IF(ISNUMBER(SEARCH("kit 13", 'Painel ML'!C2751)), 13,
IF(ISNUMBER(SEARCH("kit 14", 'Painel ML'!C2751)), 14,
IF(ISNUMBER(SEARCH("kit 15", 'Painel ML'!C2751)), 15,
IF(ISNUMBER(SEARCH("kit 16", 'Painel ML'!C2751)), 16,
IF(ISNUMBER(SEARCH("kit 17", 'Painel ML'!C2751)), 17,
IF(ISNUMBER(SEARCH("kit 18", 'Painel ML'!C2751)), 18,
IF(ISNUMBER(SEARCH("kit 19", 'Painel ML'!C2751)), 19,
IF(ISNUMBER(SEARCH("kit 20", 'Painel ML'!C2751)), 20, 0)))))))))))))))))))</f>
        <v>0</v>
      </c>
      <c r="B2751">
        <f>IF(A2751=0,'Painel ML'!A2751,A2751*'Painel ML'!A2751)</f>
        <v>0</v>
      </c>
      <c r="D2751">
        <f>IF(ISNUMBER(SEARCH("kit2", 'Painel Shopee'!B2751)), 2,
IF(ISNUMBER(SEARCH("kit3", 'Painel Shopee'!B2751)), 3,
IF(ISNUMBER(SEARCH("kit4", 'Painel Shopee'!B2751)), 4,
IF(ISNUMBER(SEARCH("kit5", 'Painel Shopee'!B2751)), 5,
IF(ISNUMBER(SEARCH("kit6", 'Painel Shopee'!B2751)), 6,
IF(ISNUMBER(SEARCH("kit7", 'Painel Shopee'!B2751)), 7,
IF(ISNUMBER(SEARCH("kit8", 'Painel Shopee'!B2751)), 8,
IF(ISNUMBER(SEARCH("kit9", 'Painel Shopee'!B2751)), 9,
IF(ISNUMBER(SEARCH("kit10", 'Painel Shopee'!B2751)), 10,
IF(ISNUMBER(SEARCH("kit11", 'Painel Shopee'!B2751)), 11,
IF(ISNUMBER(SEARCH("kit12", 'Painel Shopee'!B2751)), 12,
IF(ISNUMBER(SEARCH("kit13", 'Painel Shopee'!B2751)), 13,
IF(ISNUMBER(SEARCH("kit14", 'Painel Shopee'!B2751)), 14,
IF(ISNUMBER(SEARCH("kit15", 'Painel Shopee'!B2751)), 15,
IF(ISNUMBER(SEARCH("kit16", 'Painel Shopee'!B2751)), 16,
IF(ISNUMBER(SEARCH("kit17", 'Painel Shopee'!B2751)), 17,
IF(ISNUMBER(SEARCH("kit18", 'Painel Shopee'!B2751)), 18,
IF(ISNUMBER(SEARCH("kit19", 'Painel Shopee'!B2751)), 19,
IF(ISNUMBER(SEARCH("kit20", 'Painel Shopee'!B2751)), 20, 0)))))))))))))))))))</f>
        <v>0</v>
      </c>
      <c r="E2751">
        <f>IF(D2751=0,'Painel Shopee'!C2751,D2751*'Painel Shopee'!C2751)</f>
        <v>0</v>
      </c>
    </row>
    <row r="2752" spans="1:5" x14ac:dyDescent="0.25">
      <c r="A2752">
        <f>IF(ISNUMBER(SEARCH("kit 2", 'Painel ML'!C2752)), 2,
IF(ISNUMBER(SEARCH("kit 3", 'Painel ML'!C2752)), 3,
IF(ISNUMBER(SEARCH("kit 4", 'Painel ML'!C2752)), 4,
IF(ISNUMBER(SEARCH("kit 5", 'Painel ML'!C2752)), 5,
IF(ISNUMBER(SEARCH("kit 6", 'Painel ML'!C2752)), 6,
IF(ISNUMBER(SEARCH("kit 7", 'Painel ML'!C2752)), 7,
IF(ISNUMBER(SEARCH("kit 8", 'Painel ML'!C2752)), 8,
IF(ISNUMBER(SEARCH("kit 9", 'Painel ML'!C2752)), 9,
IF(ISNUMBER(SEARCH("kit 10", 'Painel ML'!C2752)), 10,
IF(ISNUMBER(SEARCH("kit 11", 'Painel ML'!C2752)), 11,
IF(ISNUMBER(SEARCH("kit 12", 'Painel ML'!C2752)), 12,
IF(ISNUMBER(SEARCH("kit 13", 'Painel ML'!C2752)), 13,
IF(ISNUMBER(SEARCH("kit 14", 'Painel ML'!C2752)), 14,
IF(ISNUMBER(SEARCH("kit 15", 'Painel ML'!C2752)), 15,
IF(ISNUMBER(SEARCH("kit 16", 'Painel ML'!C2752)), 16,
IF(ISNUMBER(SEARCH("kit 17", 'Painel ML'!C2752)), 17,
IF(ISNUMBER(SEARCH("kit 18", 'Painel ML'!C2752)), 18,
IF(ISNUMBER(SEARCH("kit 19", 'Painel ML'!C2752)), 19,
IF(ISNUMBER(SEARCH("kit 20", 'Painel ML'!C2752)), 20, 0)))))))))))))))))))</f>
        <v>0</v>
      </c>
      <c r="B2752">
        <f>IF(A2752=0,'Painel ML'!A2752,A2752*'Painel ML'!A2752)</f>
        <v>0</v>
      </c>
      <c r="D2752">
        <f>IF(ISNUMBER(SEARCH("kit2", 'Painel Shopee'!B2752)), 2,
IF(ISNUMBER(SEARCH("kit3", 'Painel Shopee'!B2752)), 3,
IF(ISNUMBER(SEARCH("kit4", 'Painel Shopee'!B2752)), 4,
IF(ISNUMBER(SEARCH("kit5", 'Painel Shopee'!B2752)), 5,
IF(ISNUMBER(SEARCH("kit6", 'Painel Shopee'!B2752)), 6,
IF(ISNUMBER(SEARCH("kit7", 'Painel Shopee'!B2752)), 7,
IF(ISNUMBER(SEARCH("kit8", 'Painel Shopee'!B2752)), 8,
IF(ISNUMBER(SEARCH("kit9", 'Painel Shopee'!B2752)), 9,
IF(ISNUMBER(SEARCH("kit10", 'Painel Shopee'!B2752)), 10,
IF(ISNUMBER(SEARCH("kit11", 'Painel Shopee'!B2752)), 11,
IF(ISNUMBER(SEARCH("kit12", 'Painel Shopee'!B2752)), 12,
IF(ISNUMBER(SEARCH("kit13", 'Painel Shopee'!B2752)), 13,
IF(ISNUMBER(SEARCH("kit14", 'Painel Shopee'!B2752)), 14,
IF(ISNUMBER(SEARCH("kit15", 'Painel Shopee'!B2752)), 15,
IF(ISNUMBER(SEARCH("kit16", 'Painel Shopee'!B2752)), 16,
IF(ISNUMBER(SEARCH("kit17", 'Painel Shopee'!B2752)), 17,
IF(ISNUMBER(SEARCH("kit18", 'Painel Shopee'!B2752)), 18,
IF(ISNUMBER(SEARCH("kit19", 'Painel Shopee'!B2752)), 19,
IF(ISNUMBER(SEARCH("kit20", 'Painel Shopee'!B2752)), 20, 0)))))))))))))))))))</f>
        <v>0</v>
      </c>
      <c r="E2752">
        <f>IF(D2752=0,'Painel Shopee'!C2752,D2752*'Painel Shopee'!C2752)</f>
        <v>0</v>
      </c>
    </row>
    <row r="2753" spans="1:5" x14ac:dyDescent="0.25">
      <c r="A2753">
        <f>IF(ISNUMBER(SEARCH("kit 2", 'Painel ML'!C2753)), 2,
IF(ISNUMBER(SEARCH("kit 3", 'Painel ML'!C2753)), 3,
IF(ISNUMBER(SEARCH("kit 4", 'Painel ML'!C2753)), 4,
IF(ISNUMBER(SEARCH("kit 5", 'Painel ML'!C2753)), 5,
IF(ISNUMBER(SEARCH("kit 6", 'Painel ML'!C2753)), 6,
IF(ISNUMBER(SEARCH("kit 7", 'Painel ML'!C2753)), 7,
IF(ISNUMBER(SEARCH("kit 8", 'Painel ML'!C2753)), 8,
IF(ISNUMBER(SEARCH("kit 9", 'Painel ML'!C2753)), 9,
IF(ISNUMBER(SEARCH("kit 10", 'Painel ML'!C2753)), 10,
IF(ISNUMBER(SEARCH("kit 11", 'Painel ML'!C2753)), 11,
IF(ISNUMBER(SEARCH("kit 12", 'Painel ML'!C2753)), 12,
IF(ISNUMBER(SEARCH("kit 13", 'Painel ML'!C2753)), 13,
IF(ISNUMBER(SEARCH("kit 14", 'Painel ML'!C2753)), 14,
IF(ISNUMBER(SEARCH("kit 15", 'Painel ML'!C2753)), 15,
IF(ISNUMBER(SEARCH("kit 16", 'Painel ML'!C2753)), 16,
IF(ISNUMBER(SEARCH("kit 17", 'Painel ML'!C2753)), 17,
IF(ISNUMBER(SEARCH("kit 18", 'Painel ML'!C2753)), 18,
IF(ISNUMBER(SEARCH("kit 19", 'Painel ML'!C2753)), 19,
IF(ISNUMBER(SEARCH("kit 20", 'Painel ML'!C2753)), 20, 0)))))))))))))))))))</f>
        <v>0</v>
      </c>
      <c r="B2753">
        <f>IF(A2753=0,'Painel ML'!A2753,A2753*'Painel ML'!A2753)</f>
        <v>0</v>
      </c>
      <c r="D2753">
        <f>IF(ISNUMBER(SEARCH("kit2", 'Painel Shopee'!B2753)), 2,
IF(ISNUMBER(SEARCH("kit3", 'Painel Shopee'!B2753)), 3,
IF(ISNUMBER(SEARCH("kit4", 'Painel Shopee'!B2753)), 4,
IF(ISNUMBER(SEARCH("kit5", 'Painel Shopee'!B2753)), 5,
IF(ISNUMBER(SEARCH("kit6", 'Painel Shopee'!B2753)), 6,
IF(ISNUMBER(SEARCH("kit7", 'Painel Shopee'!B2753)), 7,
IF(ISNUMBER(SEARCH("kit8", 'Painel Shopee'!B2753)), 8,
IF(ISNUMBER(SEARCH("kit9", 'Painel Shopee'!B2753)), 9,
IF(ISNUMBER(SEARCH("kit10", 'Painel Shopee'!B2753)), 10,
IF(ISNUMBER(SEARCH("kit11", 'Painel Shopee'!B2753)), 11,
IF(ISNUMBER(SEARCH("kit12", 'Painel Shopee'!B2753)), 12,
IF(ISNUMBER(SEARCH("kit13", 'Painel Shopee'!B2753)), 13,
IF(ISNUMBER(SEARCH("kit14", 'Painel Shopee'!B2753)), 14,
IF(ISNUMBER(SEARCH("kit15", 'Painel Shopee'!B2753)), 15,
IF(ISNUMBER(SEARCH("kit16", 'Painel Shopee'!B2753)), 16,
IF(ISNUMBER(SEARCH("kit17", 'Painel Shopee'!B2753)), 17,
IF(ISNUMBER(SEARCH("kit18", 'Painel Shopee'!B2753)), 18,
IF(ISNUMBER(SEARCH("kit19", 'Painel Shopee'!B2753)), 19,
IF(ISNUMBER(SEARCH("kit20", 'Painel Shopee'!B2753)), 20, 0)))))))))))))))))))</f>
        <v>0</v>
      </c>
      <c r="E2753">
        <f>IF(D2753=0,'Painel Shopee'!C2753,D2753*'Painel Shopee'!C2753)</f>
        <v>0</v>
      </c>
    </row>
    <row r="2754" spans="1:5" x14ac:dyDescent="0.25">
      <c r="A2754">
        <f>IF(ISNUMBER(SEARCH("kit 2", 'Painel ML'!C2754)), 2,
IF(ISNUMBER(SEARCH("kit 3", 'Painel ML'!C2754)), 3,
IF(ISNUMBER(SEARCH("kit 4", 'Painel ML'!C2754)), 4,
IF(ISNUMBER(SEARCH("kit 5", 'Painel ML'!C2754)), 5,
IF(ISNUMBER(SEARCH("kit 6", 'Painel ML'!C2754)), 6,
IF(ISNUMBER(SEARCH("kit 7", 'Painel ML'!C2754)), 7,
IF(ISNUMBER(SEARCH("kit 8", 'Painel ML'!C2754)), 8,
IF(ISNUMBER(SEARCH("kit 9", 'Painel ML'!C2754)), 9,
IF(ISNUMBER(SEARCH("kit 10", 'Painel ML'!C2754)), 10,
IF(ISNUMBER(SEARCH("kit 11", 'Painel ML'!C2754)), 11,
IF(ISNUMBER(SEARCH("kit 12", 'Painel ML'!C2754)), 12,
IF(ISNUMBER(SEARCH("kit 13", 'Painel ML'!C2754)), 13,
IF(ISNUMBER(SEARCH("kit 14", 'Painel ML'!C2754)), 14,
IF(ISNUMBER(SEARCH("kit 15", 'Painel ML'!C2754)), 15,
IF(ISNUMBER(SEARCH("kit 16", 'Painel ML'!C2754)), 16,
IF(ISNUMBER(SEARCH("kit 17", 'Painel ML'!C2754)), 17,
IF(ISNUMBER(SEARCH("kit 18", 'Painel ML'!C2754)), 18,
IF(ISNUMBER(SEARCH("kit 19", 'Painel ML'!C2754)), 19,
IF(ISNUMBER(SEARCH("kit 20", 'Painel ML'!C2754)), 20, 0)))))))))))))))))))</f>
        <v>0</v>
      </c>
      <c r="B2754">
        <f>IF(A2754=0,'Painel ML'!A2754,A2754*'Painel ML'!A2754)</f>
        <v>0</v>
      </c>
      <c r="D2754">
        <f>IF(ISNUMBER(SEARCH("kit2", 'Painel Shopee'!B2754)), 2,
IF(ISNUMBER(SEARCH("kit3", 'Painel Shopee'!B2754)), 3,
IF(ISNUMBER(SEARCH("kit4", 'Painel Shopee'!B2754)), 4,
IF(ISNUMBER(SEARCH("kit5", 'Painel Shopee'!B2754)), 5,
IF(ISNUMBER(SEARCH("kit6", 'Painel Shopee'!B2754)), 6,
IF(ISNUMBER(SEARCH("kit7", 'Painel Shopee'!B2754)), 7,
IF(ISNUMBER(SEARCH("kit8", 'Painel Shopee'!B2754)), 8,
IF(ISNUMBER(SEARCH("kit9", 'Painel Shopee'!B2754)), 9,
IF(ISNUMBER(SEARCH("kit10", 'Painel Shopee'!B2754)), 10,
IF(ISNUMBER(SEARCH("kit11", 'Painel Shopee'!B2754)), 11,
IF(ISNUMBER(SEARCH("kit12", 'Painel Shopee'!B2754)), 12,
IF(ISNUMBER(SEARCH("kit13", 'Painel Shopee'!B2754)), 13,
IF(ISNUMBER(SEARCH("kit14", 'Painel Shopee'!B2754)), 14,
IF(ISNUMBER(SEARCH("kit15", 'Painel Shopee'!B2754)), 15,
IF(ISNUMBER(SEARCH("kit16", 'Painel Shopee'!B2754)), 16,
IF(ISNUMBER(SEARCH("kit17", 'Painel Shopee'!B2754)), 17,
IF(ISNUMBER(SEARCH("kit18", 'Painel Shopee'!B2754)), 18,
IF(ISNUMBER(SEARCH("kit19", 'Painel Shopee'!B2754)), 19,
IF(ISNUMBER(SEARCH("kit20", 'Painel Shopee'!B2754)), 20, 0)))))))))))))))))))</f>
        <v>0</v>
      </c>
      <c r="E2754">
        <f>IF(D2754=0,'Painel Shopee'!C2754,D2754*'Painel Shopee'!C2754)</f>
        <v>0</v>
      </c>
    </row>
    <row r="2755" spans="1:5" x14ac:dyDescent="0.25">
      <c r="A2755">
        <f>IF(ISNUMBER(SEARCH("kit 2", 'Painel ML'!C2755)), 2,
IF(ISNUMBER(SEARCH("kit 3", 'Painel ML'!C2755)), 3,
IF(ISNUMBER(SEARCH("kit 4", 'Painel ML'!C2755)), 4,
IF(ISNUMBER(SEARCH("kit 5", 'Painel ML'!C2755)), 5,
IF(ISNUMBER(SEARCH("kit 6", 'Painel ML'!C2755)), 6,
IF(ISNUMBER(SEARCH("kit 7", 'Painel ML'!C2755)), 7,
IF(ISNUMBER(SEARCH("kit 8", 'Painel ML'!C2755)), 8,
IF(ISNUMBER(SEARCH("kit 9", 'Painel ML'!C2755)), 9,
IF(ISNUMBER(SEARCH("kit 10", 'Painel ML'!C2755)), 10,
IF(ISNUMBER(SEARCH("kit 11", 'Painel ML'!C2755)), 11,
IF(ISNUMBER(SEARCH("kit 12", 'Painel ML'!C2755)), 12,
IF(ISNUMBER(SEARCH("kit 13", 'Painel ML'!C2755)), 13,
IF(ISNUMBER(SEARCH("kit 14", 'Painel ML'!C2755)), 14,
IF(ISNUMBER(SEARCH("kit 15", 'Painel ML'!C2755)), 15,
IF(ISNUMBER(SEARCH("kit 16", 'Painel ML'!C2755)), 16,
IF(ISNUMBER(SEARCH("kit 17", 'Painel ML'!C2755)), 17,
IF(ISNUMBER(SEARCH("kit 18", 'Painel ML'!C2755)), 18,
IF(ISNUMBER(SEARCH("kit 19", 'Painel ML'!C2755)), 19,
IF(ISNUMBER(SEARCH("kit 20", 'Painel ML'!C2755)), 20, 0)))))))))))))))))))</f>
        <v>0</v>
      </c>
      <c r="B2755">
        <f>IF(A2755=0,'Painel ML'!A2755,A2755*'Painel ML'!A2755)</f>
        <v>0</v>
      </c>
      <c r="D2755">
        <f>IF(ISNUMBER(SEARCH("kit2", 'Painel Shopee'!B2755)), 2,
IF(ISNUMBER(SEARCH("kit3", 'Painel Shopee'!B2755)), 3,
IF(ISNUMBER(SEARCH("kit4", 'Painel Shopee'!B2755)), 4,
IF(ISNUMBER(SEARCH("kit5", 'Painel Shopee'!B2755)), 5,
IF(ISNUMBER(SEARCH("kit6", 'Painel Shopee'!B2755)), 6,
IF(ISNUMBER(SEARCH("kit7", 'Painel Shopee'!B2755)), 7,
IF(ISNUMBER(SEARCH("kit8", 'Painel Shopee'!B2755)), 8,
IF(ISNUMBER(SEARCH("kit9", 'Painel Shopee'!B2755)), 9,
IF(ISNUMBER(SEARCH("kit10", 'Painel Shopee'!B2755)), 10,
IF(ISNUMBER(SEARCH("kit11", 'Painel Shopee'!B2755)), 11,
IF(ISNUMBER(SEARCH("kit12", 'Painel Shopee'!B2755)), 12,
IF(ISNUMBER(SEARCH("kit13", 'Painel Shopee'!B2755)), 13,
IF(ISNUMBER(SEARCH("kit14", 'Painel Shopee'!B2755)), 14,
IF(ISNUMBER(SEARCH("kit15", 'Painel Shopee'!B2755)), 15,
IF(ISNUMBER(SEARCH("kit16", 'Painel Shopee'!B2755)), 16,
IF(ISNUMBER(SEARCH("kit17", 'Painel Shopee'!B2755)), 17,
IF(ISNUMBER(SEARCH("kit18", 'Painel Shopee'!B2755)), 18,
IF(ISNUMBER(SEARCH("kit19", 'Painel Shopee'!B2755)), 19,
IF(ISNUMBER(SEARCH("kit20", 'Painel Shopee'!B2755)), 20, 0)))))))))))))))))))</f>
        <v>0</v>
      </c>
      <c r="E2755">
        <f>IF(D2755=0,'Painel Shopee'!C2755,D2755*'Painel Shopee'!C2755)</f>
        <v>0</v>
      </c>
    </row>
    <row r="2756" spans="1:5" x14ac:dyDescent="0.25">
      <c r="A2756">
        <f>IF(ISNUMBER(SEARCH("kit 2", 'Painel ML'!C2756)), 2,
IF(ISNUMBER(SEARCH("kit 3", 'Painel ML'!C2756)), 3,
IF(ISNUMBER(SEARCH("kit 4", 'Painel ML'!C2756)), 4,
IF(ISNUMBER(SEARCH("kit 5", 'Painel ML'!C2756)), 5,
IF(ISNUMBER(SEARCH("kit 6", 'Painel ML'!C2756)), 6,
IF(ISNUMBER(SEARCH("kit 7", 'Painel ML'!C2756)), 7,
IF(ISNUMBER(SEARCH("kit 8", 'Painel ML'!C2756)), 8,
IF(ISNUMBER(SEARCH("kit 9", 'Painel ML'!C2756)), 9,
IF(ISNUMBER(SEARCH("kit 10", 'Painel ML'!C2756)), 10,
IF(ISNUMBER(SEARCH("kit 11", 'Painel ML'!C2756)), 11,
IF(ISNUMBER(SEARCH("kit 12", 'Painel ML'!C2756)), 12,
IF(ISNUMBER(SEARCH("kit 13", 'Painel ML'!C2756)), 13,
IF(ISNUMBER(SEARCH("kit 14", 'Painel ML'!C2756)), 14,
IF(ISNUMBER(SEARCH("kit 15", 'Painel ML'!C2756)), 15,
IF(ISNUMBER(SEARCH("kit 16", 'Painel ML'!C2756)), 16,
IF(ISNUMBER(SEARCH("kit 17", 'Painel ML'!C2756)), 17,
IF(ISNUMBER(SEARCH("kit 18", 'Painel ML'!C2756)), 18,
IF(ISNUMBER(SEARCH("kit 19", 'Painel ML'!C2756)), 19,
IF(ISNUMBER(SEARCH("kit 20", 'Painel ML'!C2756)), 20, 0)))))))))))))))))))</f>
        <v>0</v>
      </c>
      <c r="B2756">
        <f>IF(A2756=0,'Painel ML'!A2756,A2756*'Painel ML'!A2756)</f>
        <v>0</v>
      </c>
      <c r="D2756">
        <f>IF(ISNUMBER(SEARCH("kit2", 'Painel Shopee'!B2756)), 2,
IF(ISNUMBER(SEARCH("kit3", 'Painel Shopee'!B2756)), 3,
IF(ISNUMBER(SEARCH("kit4", 'Painel Shopee'!B2756)), 4,
IF(ISNUMBER(SEARCH("kit5", 'Painel Shopee'!B2756)), 5,
IF(ISNUMBER(SEARCH("kit6", 'Painel Shopee'!B2756)), 6,
IF(ISNUMBER(SEARCH("kit7", 'Painel Shopee'!B2756)), 7,
IF(ISNUMBER(SEARCH("kit8", 'Painel Shopee'!B2756)), 8,
IF(ISNUMBER(SEARCH("kit9", 'Painel Shopee'!B2756)), 9,
IF(ISNUMBER(SEARCH("kit10", 'Painel Shopee'!B2756)), 10,
IF(ISNUMBER(SEARCH("kit11", 'Painel Shopee'!B2756)), 11,
IF(ISNUMBER(SEARCH("kit12", 'Painel Shopee'!B2756)), 12,
IF(ISNUMBER(SEARCH("kit13", 'Painel Shopee'!B2756)), 13,
IF(ISNUMBER(SEARCH("kit14", 'Painel Shopee'!B2756)), 14,
IF(ISNUMBER(SEARCH("kit15", 'Painel Shopee'!B2756)), 15,
IF(ISNUMBER(SEARCH("kit16", 'Painel Shopee'!B2756)), 16,
IF(ISNUMBER(SEARCH("kit17", 'Painel Shopee'!B2756)), 17,
IF(ISNUMBER(SEARCH("kit18", 'Painel Shopee'!B2756)), 18,
IF(ISNUMBER(SEARCH("kit19", 'Painel Shopee'!B2756)), 19,
IF(ISNUMBER(SEARCH("kit20", 'Painel Shopee'!B2756)), 20, 0)))))))))))))))))))</f>
        <v>0</v>
      </c>
      <c r="E2756">
        <f>IF(D2756=0,'Painel Shopee'!C2756,D2756*'Painel Shopee'!C2756)</f>
        <v>0</v>
      </c>
    </row>
    <row r="2757" spans="1:5" x14ac:dyDescent="0.25">
      <c r="A2757">
        <f>IF(ISNUMBER(SEARCH("kit 2", 'Painel ML'!C2757)), 2,
IF(ISNUMBER(SEARCH("kit 3", 'Painel ML'!C2757)), 3,
IF(ISNUMBER(SEARCH("kit 4", 'Painel ML'!C2757)), 4,
IF(ISNUMBER(SEARCH("kit 5", 'Painel ML'!C2757)), 5,
IF(ISNUMBER(SEARCH("kit 6", 'Painel ML'!C2757)), 6,
IF(ISNUMBER(SEARCH("kit 7", 'Painel ML'!C2757)), 7,
IF(ISNUMBER(SEARCH("kit 8", 'Painel ML'!C2757)), 8,
IF(ISNUMBER(SEARCH("kit 9", 'Painel ML'!C2757)), 9,
IF(ISNUMBER(SEARCH("kit 10", 'Painel ML'!C2757)), 10,
IF(ISNUMBER(SEARCH("kit 11", 'Painel ML'!C2757)), 11,
IF(ISNUMBER(SEARCH("kit 12", 'Painel ML'!C2757)), 12,
IF(ISNUMBER(SEARCH("kit 13", 'Painel ML'!C2757)), 13,
IF(ISNUMBER(SEARCH("kit 14", 'Painel ML'!C2757)), 14,
IF(ISNUMBER(SEARCH("kit 15", 'Painel ML'!C2757)), 15,
IF(ISNUMBER(SEARCH("kit 16", 'Painel ML'!C2757)), 16,
IF(ISNUMBER(SEARCH("kit 17", 'Painel ML'!C2757)), 17,
IF(ISNUMBER(SEARCH("kit 18", 'Painel ML'!C2757)), 18,
IF(ISNUMBER(SEARCH("kit 19", 'Painel ML'!C2757)), 19,
IF(ISNUMBER(SEARCH("kit 20", 'Painel ML'!C2757)), 20, 0)))))))))))))))))))</f>
        <v>0</v>
      </c>
      <c r="B2757">
        <f>IF(A2757=0,'Painel ML'!A2757,A2757*'Painel ML'!A2757)</f>
        <v>0</v>
      </c>
      <c r="D2757">
        <f>IF(ISNUMBER(SEARCH("kit2", 'Painel Shopee'!B2757)), 2,
IF(ISNUMBER(SEARCH("kit3", 'Painel Shopee'!B2757)), 3,
IF(ISNUMBER(SEARCH("kit4", 'Painel Shopee'!B2757)), 4,
IF(ISNUMBER(SEARCH("kit5", 'Painel Shopee'!B2757)), 5,
IF(ISNUMBER(SEARCH("kit6", 'Painel Shopee'!B2757)), 6,
IF(ISNUMBER(SEARCH("kit7", 'Painel Shopee'!B2757)), 7,
IF(ISNUMBER(SEARCH("kit8", 'Painel Shopee'!B2757)), 8,
IF(ISNUMBER(SEARCH("kit9", 'Painel Shopee'!B2757)), 9,
IF(ISNUMBER(SEARCH("kit10", 'Painel Shopee'!B2757)), 10,
IF(ISNUMBER(SEARCH("kit11", 'Painel Shopee'!B2757)), 11,
IF(ISNUMBER(SEARCH("kit12", 'Painel Shopee'!B2757)), 12,
IF(ISNUMBER(SEARCH("kit13", 'Painel Shopee'!B2757)), 13,
IF(ISNUMBER(SEARCH("kit14", 'Painel Shopee'!B2757)), 14,
IF(ISNUMBER(SEARCH("kit15", 'Painel Shopee'!B2757)), 15,
IF(ISNUMBER(SEARCH("kit16", 'Painel Shopee'!B2757)), 16,
IF(ISNUMBER(SEARCH("kit17", 'Painel Shopee'!B2757)), 17,
IF(ISNUMBER(SEARCH("kit18", 'Painel Shopee'!B2757)), 18,
IF(ISNUMBER(SEARCH("kit19", 'Painel Shopee'!B2757)), 19,
IF(ISNUMBER(SEARCH("kit20", 'Painel Shopee'!B2757)), 20, 0)))))))))))))))))))</f>
        <v>0</v>
      </c>
      <c r="E2757">
        <f>IF(D2757=0,'Painel Shopee'!C2757,D2757*'Painel Shopee'!C2757)</f>
        <v>0</v>
      </c>
    </row>
    <row r="2758" spans="1:5" x14ac:dyDescent="0.25">
      <c r="A2758">
        <f>IF(ISNUMBER(SEARCH("kit 2", 'Painel ML'!C2758)), 2,
IF(ISNUMBER(SEARCH("kit 3", 'Painel ML'!C2758)), 3,
IF(ISNUMBER(SEARCH("kit 4", 'Painel ML'!C2758)), 4,
IF(ISNUMBER(SEARCH("kit 5", 'Painel ML'!C2758)), 5,
IF(ISNUMBER(SEARCH("kit 6", 'Painel ML'!C2758)), 6,
IF(ISNUMBER(SEARCH("kit 7", 'Painel ML'!C2758)), 7,
IF(ISNUMBER(SEARCH("kit 8", 'Painel ML'!C2758)), 8,
IF(ISNUMBER(SEARCH("kit 9", 'Painel ML'!C2758)), 9,
IF(ISNUMBER(SEARCH("kit 10", 'Painel ML'!C2758)), 10,
IF(ISNUMBER(SEARCH("kit 11", 'Painel ML'!C2758)), 11,
IF(ISNUMBER(SEARCH("kit 12", 'Painel ML'!C2758)), 12,
IF(ISNUMBER(SEARCH("kit 13", 'Painel ML'!C2758)), 13,
IF(ISNUMBER(SEARCH("kit 14", 'Painel ML'!C2758)), 14,
IF(ISNUMBER(SEARCH("kit 15", 'Painel ML'!C2758)), 15,
IF(ISNUMBER(SEARCH("kit 16", 'Painel ML'!C2758)), 16,
IF(ISNUMBER(SEARCH("kit 17", 'Painel ML'!C2758)), 17,
IF(ISNUMBER(SEARCH("kit 18", 'Painel ML'!C2758)), 18,
IF(ISNUMBER(SEARCH("kit 19", 'Painel ML'!C2758)), 19,
IF(ISNUMBER(SEARCH("kit 20", 'Painel ML'!C2758)), 20, 0)))))))))))))))))))</f>
        <v>0</v>
      </c>
      <c r="B2758">
        <f>IF(A2758=0,'Painel ML'!A2758,A2758*'Painel ML'!A2758)</f>
        <v>0</v>
      </c>
      <c r="D2758">
        <f>IF(ISNUMBER(SEARCH("kit2", 'Painel Shopee'!B2758)), 2,
IF(ISNUMBER(SEARCH("kit3", 'Painel Shopee'!B2758)), 3,
IF(ISNUMBER(SEARCH("kit4", 'Painel Shopee'!B2758)), 4,
IF(ISNUMBER(SEARCH("kit5", 'Painel Shopee'!B2758)), 5,
IF(ISNUMBER(SEARCH("kit6", 'Painel Shopee'!B2758)), 6,
IF(ISNUMBER(SEARCH("kit7", 'Painel Shopee'!B2758)), 7,
IF(ISNUMBER(SEARCH("kit8", 'Painel Shopee'!B2758)), 8,
IF(ISNUMBER(SEARCH("kit9", 'Painel Shopee'!B2758)), 9,
IF(ISNUMBER(SEARCH("kit10", 'Painel Shopee'!B2758)), 10,
IF(ISNUMBER(SEARCH("kit11", 'Painel Shopee'!B2758)), 11,
IF(ISNUMBER(SEARCH("kit12", 'Painel Shopee'!B2758)), 12,
IF(ISNUMBER(SEARCH("kit13", 'Painel Shopee'!B2758)), 13,
IF(ISNUMBER(SEARCH("kit14", 'Painel Shopee'!B2758)), 14,
IF(ISNUMBER(SEARCH("kit15", 'Painel Shopee'!B2758)), 15,
IF(ISNUMBER(SEARCH("kit16", 'Painel Shopee'!B2758)), 16,
IF(ISNUMBER(SEARCH("kit17", 'Painel Shopee'!B2758)), 17,
IF(ISNUMBER(SEARCH("kit18", 'Painel Shopee'!B2758)), 18,
IF(ISNUMBER(SEARCH("kit19", 'Painel Shopee'!B2758)), 19,
IF(ISNUMBER(SEARCH("kit20", 'Painel Shopee'!B2758)), 20, 0)))))))))))))))))))</f>
        <v>0</v>
      </c>
      <c r="E2758">
        <f>IF(D2758=0,'Painel Shopee'!C2758,D2758*'Painel Shopee'!C2758)</f>
        <v>0</v>
      </c>
    </row>
    <row r="2759" spans="1:5" x14ac:dyDescent="0.25">
      <c r="A2759">
        <f>IF(ISNUMBER(SEARCH("kit 2", 'Painel ML'!C2759)), 2,
IF(ISNUMBER(SEARCH("kit 3", 'Painel ML'!C2759)), 3,
IF(ISNUMBER(SEARCH("kit 4", 'Painel ML'!C2759)), 4,
IF(ISNUMBER(SEARCH("kit 5", 'Painel ML'!C2759)), 5,
IF(ISNUMBER(SEARCH("kit 6", 'Painel ML'!C2759)), 6,
IF(ISNUMBER(SEARCH("kit 7", 'Painel ML'!C2759)), 7,
IF(ISNUMBER(SEARCH("kit 8", 'Painel ML'!C2759)), 8,
IF(ISNUMBER(SEARCH("kit 9", 'Painel ML'!C2759)), 9,
IF(ISNUMBER(SEARCH("kit 10", 'Painel ML'!C2759)), 10,
IF(ISNUMBER(SEARCH("kit 11", 'Painel ML'!C2759)), 11,
IF(ISNUMBER(SEARCH("kit 12", 'Painel ML'!C2759)), 12,
IF(ISNUMBER(SEARCH("kit 13", 'Painel ML'!C2759)), 13,
IF(ISNUMBER(SEARCH("kit 14", 'Painel ML'!C2759)), 14,
IF(ISNUMBER(SEARCH("kit 15", 'Painel ML'!C2759)), 15,
IF(ISNUMBER(SEARCH("kit 16", 'Painel ML'!C2759)), 16,
IF(ISNUMBER(SEARCH("kit 17", 'Painel ML'!C2759)), 17,
IF(ISNUMBER(SEARCH("kit 18", 'Painel ML'!C2759)), 18,
IF(ISNUMBER(SEARCH("kit 19", 'Painel ML'!C2759)), 19,
IF(ISNUMBER(SEARCH("kit 20", 'Painel ML'!C2759)), 20, 0)))))))))))))))))))</f>
        <v>0</v>
      </c>
      <c r="B2759">
        <f>IF(A2759=0,'Painel ML'!A2759,A2759*'Painel ML'!A2759)</f>
        <v>0</v>
      </c>
      <c r="D2759">
        <f>IF(ISNUMBER(SEARCH("kit2", 'Painel Shopee'!B2759)), 2,
IF(ISNUMBER(SEARCH("kit3", 'Painel Shopee'!B2759)), 3,
IF(ISNUMBER(SEARCH("kit4", 'Painel Shopee'!B2759)), 4,
IF(ISNUMBER(SEARCH("kit5", 'Painel Shopee'!B2759)), 5,
IF(ISNUMBER(SEARCH("kit6", 'Painel Shopee'!B2759)), 6,
IF(ISNUMBER(SEARCH("kit7", 'Painel Shopee'!B2759)), 7,
IF(ISNUMBER(SEARCH("kit8", 'Painel Shopee'!B2759)), 8,
IF(ISNUMBER(SEARCH("kit9", 'Painel Shopee'!B2759)), 9,
IF(ISNUMBER(SEARCH("kit10", 'Painel Shopee'!B2759)), 10,
IF(ISNUMBER(SEARCH("kit11", 'Painel Shopee'!B2759)), 11,
IF(ISNUMBER(SEARCH("kit12", 'Painel Shopee'!B2759)), 12,
IF(ISNUMBER(SEARCH("kit13", 'Painel Shopee'!B2759)), 13,
IF(ISNUMBER(SEARCH("kit14", 'Painel Shopee'!B2759)), 14,
IF(ISNUMBER(SEARCH("kit15", 'Painel Shopee'!B2759)), 15,
IF(ISNUMBER(SEARCH("kit16", 'Painel Shopee'!B2759)), 16,
IF(ISNUMBER(SEARCH("kit17", 'Painel Shopee'!B2759)), 17,
IF(ISNUMBER(SEARCH("kit18", 'Painel Shopee'!B2759)), 18,
IF(ISNUMBER(SEARCH("kit19", 'Painel Shopee'!B2759)), 19,
IF(ISNUMBER(SEARCH("kit20", 'Painel Shopee'!B2759)), 20, 0)))))))))))))))))))</f>
        <v>0</v>
      </c>
      <c r="E2759">
        <f>IF(D2759=0,'Painel Shopee'!C2759,D2759*'Painel Shopee'!C2759)</f>
        <v>0</v>
      </c>
    </row>
    <row r="2760" spans="1:5" x14ac:dyDescent="0.25">
      <c r="A2760">
        <f>IF(ISNUMBER(SEARCH("kit 2", 'Painel ML'!C2760)), 2,
IF(ISNUMBER(SEARCH("kit 3", 'Painel ML'!C2760)), 3,
IF(ISNUMBER(SEARCH("kit 4", 'Painel ML'!C2760)), 4,
IF(ISNUMBER(SEARCH("kit 5", 'Painel ML'!C2760)), 5,
IF(ISNUMBER(SEARCH("kit 6", 'Painel ML'!C2760)), 6,
IF(ISNUMBER(SEARCH("kit 7", 'Painel ML'!C2760)), 7,
IF(ISNUMBER(SEARCH("kit 8", 'Painel ML'!C2760)), 8,
IF(ISNUMBER(SEARCH("kit 9", 'Painel ML'!C2760)), 9,
IF(ISNUMBER(SEARCH("kit 10", 'Painel ML'!C2760)), 10,
IF(ISNUMBER(SEARCH("kit 11", 'Painel ML'!C2760)), 11,
IF(ISNUMBER(SEARCH("kit 12", 'Painel ML'!C2760)), 12,
IF(ISNUMBER(SEARCH("kit 13", 'Painel ML'!C2760)), 13,
IF(ISNUMBER(SEARCH("kit 14", 'Painel ML'!C2760)), 14,
IF(ISNUMBER(SEARCH("kit 15", 'Painel ML'!C2760)), 15,
IF(ISNUMBER(SEARCH("kit 16", 'Painel ML'!C2760)), 16,
IF(ISNUMBER(SEARCH("kit 17", 'Painel ML'!C2760)), 17,
IF(ISNUMBER(SEARCH("kit 18", 'Painel ML'!C2760)), 18,
IF(ISNUMBER(SEARCH("kit 19", 'Painel ML'!C2760)), 19,
IF(ISNUMBER(SEARCH("kit 20", 'Painel ML'!C2760)), 20, 0)))))))))))))))))))</f>
        <v>0</v>
      </c>
      <c r="B2760">
        <f>IF(A2760=0,'Painel ML'!A2760,A2760*'Painel ML'!A2760)</f>
        <v>0</v>
      </c>
      <c r="D2760">
        <f>IF(ISNUMBER(SEARCH("kit2", 'Painel Shopee'!B2760)), 2,
IF(ISNUMBER(SEARCH("kit3", 'Painel Shopee'!B2760)), 3,
IF(ISNUMBER(SEARCH("kit4", 'Painel Shopee'!B2760)), 4,
IF(ISNUMBER(SEARCH("kit5", 'Painel Shopee'!B2760)), 5,
IF(ISNUMBER(SEARCH("kit6", 'Painel Shopee'!B2760)), 6,
IF(ISNUMBER(SEARCH("kit7", 'Painel Shopee'!B2760)), 7,
IF(ISNUMBER(SEARCH("kit8", 'Painel Shopee'!B2760)), 8,
IF(ISNUMBER(SEARCH("kit9", 'Painel Shopee'!B2760)), 9,
IF(ISNUMBER(SEARCH("kit10", 'Painel Shopee'!B2760)), 10,
IF(ISNUMBER(SEARCH("kit11", 'Painel Shopee'!B2760)), 11,
IF(ISNUMBER(SEARCH("kit12", 'Painel Shopee'!B2760)), 12,
IF(ISNUMBER(SEARCH("kit13", 'Painel Shopee'!B2760)), 13,
IF(ISNUMBER(SEARCH("kit14", 'Painel Shopee'!B2760)), 14,
IF(ISNUMBER(SEARCH("kit15", 'Painel Shopee'!B2760)), 15,
IF(ISNUMBER(SEARCH("kit16", 'Painel Shopee'!B2760)), 16,
IF(ISNUMBER(SEARCH("kit17", 'Painel Shopee'!B2760)), 17,
IF(ISNUMBER(SEARCH("kit18", 'Painel Shopee'!B2760)), 18,
IF(ISNUMBER(SEARCH("kit19", 'Painel Shopee'!B2760)), 19,
IF(ISNUMBER(SEARCH("kit20", 'Painel Shopee'!B2760)), 20, 0)))))))))))))))))))</f>
        <v>0</v>
      </c>
      <c r="E2760">
        <f>IF(D2760=0,'Painel Shopee'!C2760,D2760*'Painel Shopee'!C2760)</f>
        <v>0</v>
      </c>
    </row>
    <row r="2761" spans="1:5" x14ac:dyDescent="0.25">
      <c r="A2761">
        <f>IF(ISNUMBER(SEARCH("kit 2", 'Painel ML'!C2761)), 2,
IF(ISNUMBER(SEARCH("kit 3", 'Painel ML'!C2761)), 3,
IF(ISNUMBER(SEARCH("kit 4", 'Painel ML'!C2761)), 4,
IF(ISNUMBER(SEARCH("kit 5", 'Painel ML'!C2761)), 5,
IF(ISNUMBER(SEARCH("kit 6", 'Painel ML'!C2761)), 6,
IF(ISNUMBER(SEARCH("kit 7", 'Painel ML'!C2761)), 7,
IF(ISNUMBER(SEARCH("kit 8", 'Painel ML'!C2761)), 8,
IF(ISNUMBER(SEARCH("kit 9", 'Painel ML'!C2761)), 9,
IF(ISNUMBER(SEARCH("kit 10", 'Painel ML'!C2761)), 10,
IF(ISNUMBER(SEARCH("kit 11", 'Painel ML'!C2761)), 11,
IF(ISNUMBER(SEARCH("kit 12", 'Painel ML'!C2761)), 12,
IF(ISNUMBER(SEARCH("kit 13", 'Painel ML'!C2761)), 13,
IF(ISNUMBER(SEARCH("kit 14", 'Painel ML'!C2761)), 14,
IF(ISNUMBER(SEARCH("kit 15", 'Painel ML'!C2761)), 15,
IF(ISNUMBER(SEARCH("kit 16", 'Painel ML'!C2761)), 16,
IF(ISNUMBER(SEARCH("kit 17", 'Painel ML'!C2761)), 17,
IF(ISNUMBER(SEARCH("kit 18", 'Painel ML'!C2761)), 18,
IF(ISNUMBER(SEARCH("kit 19", 'Painel ML'!C2761)), 19,
IF(ISNUMBER(SEARCH("kit 20", 'Painel ML'!C2761)), 20, 0)))))))))))))))))))</f>
        <v>0</v>
      </c>
      <c r="B2761">
        <f>IF(A2761=0,'Painel ML'!A2761,A2761*'Painel ML'!A2761)</f>
        <v>0</v>
      </c>
      <c r="D2761">
        <f>IF(ISNUMBER(SEARCH("kit2", 'Painel Shopee'!B2761)), 2,
IF(ISNUMBER(SEARCH("kit3", 'Painel Shopee'!B2761)), 3,
IF(ISNUMBER(SEARCH("kit4", 'Painel Shopee'!B2761)), 4,
IF(ISNUMBER(SEARCH("kit5", 'Painel Shopee'!B2761)), 5,
IF(ISNUMBER(SEARCH("kit6", 'Painel Shopee'!B2761)), 6,
IF(ISNUMBER(SEARCH("kit7", 'Painel Shopee'!B2761)), 7,
IF(ISNUMBER(SEARCH("kit8", 'Painel Shopee'!B2761)), 8,
IF(ISNUMBER(SEARCH("kit9", 'Painel Shopee'!B2761)), 9,
IF(ISNUMBER(SEARCH("kit10", 'Painel Shopee'!B2761)), 10,
IF(ISNUMBER(SEARCH("kit11", 'Painel Shopee'!B2761)), 11,
IF(ISNUMBER(SEARCH("kit12", 'Painel Shopee'!B2761)), 12,
IF(ISNUMBER(SEARCH("kit13", 'Painel Shopee'!B2761)), 13,
IF(ISNUMBER(SEARCH("kit14", 'Painel Shopee'!B2761)), 14,
IF(ISNUMBER(SEARCH("kit15", 'Painel Shopee'!B2761)), 15,
IF(ISNUMBER(SEARCH("kit16", 'Painel Shopee'!B2761)), 16,
IF(ISNUMBER(SEARCH("kit17", 'Painel Shopee'!B2761)), 17,
IF(ISNUMBER(SEARCH("kit18", 'Painel Shopee'!B2761)), 18,
IF(ISNUMBER(SEARCH("kit19", 'Painel Shopee'!B2761)), 19,
IF(ISNUMBER(SEARCH("kit20", 'Painel Shopee'!B2761)), 20, 0)))))))))))))))))))</f>
        <v>0</v>
      </c>
      <c r="E2761">
        <f>IF(D2761=0,'Painel Shopee'!C2761,D2761*'Painel Shopee'!C2761)</f>
        <v>0</v>
      </c>
    </row>
    <row r="2762" spans="1:5" x14ac:dyDescent="0.25">
      <c r="A2762">
        <f>IF(ISNUMBER(SEARCH("kit 2", 'Painel ML'!C2762)), 2,
IF(ISNUMBER(SEARCH("kit 3", 'Painel ML'!C2762)), 3,
IF(ISNUMBER(SEARCH("kit 4", 'Painel ML'!C2762)), 4,
IF(ISNUMBER(SEARCH("kit 5", 'Painel ML'!C2762)), 5,
IF(ISNUMBER(SEARCH("kit 6", 'Painel ML'!C2762)), 6,
IF(ISNUMBER(SEARCH("kit 7", 'Painel ML'!C2762)), 7,
IF(ISNUMBER(SEARCH("kit 8", 'Painel ML'!C2762)), 8,
IF(ISNUMBER(SEARCH("kit 9", 'Painel ML'!C2762)), 9,
IF(ISNUMBER(SEARCH("kit 10", 'Painel ML'!C2762)), 10,
IF(ISNUMBER(SEARCH("kit 11", 'Painel ML'!C2762)), 11,
IF(ISNUMBER(SEARCH("kit 12", 'Painel ML'!C2762)), 12,
IF(ISNUMBER(SEARCH("kit 13", 'Painel ML'!C2762)), 13,
IF(ISNUMBER(SEARCH("kit 14", 'Painel ML'!C2762)), 14,
IF(ISNUMBER(SEARCH("kit 15", 'Painel ML'!C2762)), 15,
IF(ISNUMBER(SEARCH("kit 16", 'Painel ML'!C2762)), 16,
IF(ISNUMBER(SEARCH("kit 17", 'Painel ML'!C2762)), 17,
IF(ISNUMBER(SEARCH("kit 18", 'Painel ML'!C2762)), 18,
IF(ISNUMBER(SEARCH("kit 19", 'Painel ML'!C2762)), 19,
IF(ISNUMBER(SEARCH("kit 20", 'Painel ML'!C2762)), 20, 0)))))))))))))))))))</f>
        <v>0</v>
      </c>
      <c r="B2762">
        <f>IF(A2762=0,'Painel ML'!A2762,A2762*'Painel ML'!A2762)</f>
        <v>0</v>
      </c>
      <c r="D2762">
        <f>IF(ISNUMBER(SEARCH("kit2", 'Painel Shopee'!B2762)), 2,
IF(ISNUMBER(SEARCH("kit3", 'Painel Shopee'!B2762)), 3,
IF(ISNUMBER(SEARCH("kit4", 'Painel Shopee'!B2762)), 4,
IF(ISNUMBER(SEARCH("kit5", 'Painel Shopee'!B2762)), 5,
IF(ISNUMBER(SEARCH("kit6", 'Painel Shopee'!B2762)), 6,
IF(ISNUMBER(SEARCH("kit7", 'Painel Shopee'!B2762)), 7,
IF(ISNUMBER(SEARCH("kit8", 'Painel Shopee'!B2762)), 8,
IF(ISNUMBER(SEARCH("kit9", 'Painel Shopee'!B2762)), 9,
IF(ISNUMBER(SEARCH("kit10", 'Painel Shopee'!B2762)), 10,
IF(ISNUMBER(SEARCH("kit11", 'Painel Shopee'!B2762)), 11,
IF(ISNUMBER(SEARCH("kit12", 'Painel Shopee'!B2762)), 12,
IF(ISNUMBER(SEARCH("kit13", 'Painel Shopee'!B2762)), 13,
IF(ISNUMBER(SEARCH("kit14", 'Painel Shopee'!B2762)), 14,
IF(ISNUMBER(SEARCH("kit15", 'Painel Shopee'!B2762)), 15,
IF(ISNUMBER(SEARCH("kit16", 'Painel Shopee'!B2762)), 16,
IF(ISNUMBER(SEARCH("kit17", 'Painel Shopee'!B2762)), 17,
IF(ISNUMBER(SEARCH("kit18", 'Painel Shopee'!B2762)), 18,
IF(ISNUMBER(SEARCH("kit19", 'Painel Shopee'!B2762)), 19,
IF(ISNUMBER(SEARCH("kit20", 'Painel Shopee'!B2762)), 20, 0)))))))))))))))))))</f>
        <v>0</v>
      </c>
      <c r="E2762">
        <f>IF(D2762=0,'Painel Shopee'!C2762,D2762*'Painel Shopee'!C2762)</f>
        <v>0</v>
      </c>
    </row>
    <row r="2763" spans="1:5" x14ac:dyDescent="0.25">
      <c r="A2763">
        <f>IF(ISNUMBER(SEARCH("kit 2", 'Painel ML'!C2763)), 2,
IF(ISNUMBER(SEARCH("kit 3", 'Painel ML'!C2763)), 3,
IF(ISNUMBER(SEARCH("kit 4", 'Painel ML'!C2763)), 4,
IF(ISNUMBER(SEARCH("kit 5", 'Painel ML'!C2763)), 5,
IF(ISNUMBER(SEARCH("kit 6", 'Painel ML'!C2763)), 6,
IF(ISNUMBER(SEARCH("kit 7", 'Painel ML'!C2763)), 7,
IF(ISNUMBER(SEARCH("kit 8", 'Painel ML'!C2763)), 8,
IF(ISNUMBER(SEARCH("kit 9", 'Painel ML'!C2763)), 9,
IF(ISNUMBER(SEARCH("kit 10", 'Painel ML'!C2763)), 10,
IF(ISNUMBER(SEARCH("kit 11", 'Painel ML'!C2763)), 11,
IF(ISNUMBER(SEARCH("kit 12", 'Painel ML'!C2763)), 12,
IF(ISNUMBER(SEARCH("kit 13", 'Painel ML'!C2763)), 13,
IF(ISNUMBER(SEARCH("kit 14", 'Painel ML'!C2763)), 14,
IF(ISNUMBER(SEARCH("kit 15", 'Painel ML'!C2763)), 15,
IF(ISNUMBER(SEARCH("kit 16", 'Painel ML'!C2763)), 16,
IF(ISNUMBER(SEARCH("kit 17", 'Painel ML'!C2763)), 17,
IF(ISNUMBER(SEARCH("kit 18", 'Painel ML'!C2763)), 18,
IF(ISNUMBER(SEARCH("kit 19", 'Painel ML'!C2763)), 19,
IF(ISNUMBER(SEARCH("kit 20", 'Painel ML'!C2763)), 20, 0)))))))))))))))))))</f>
        <v>0</v>
      </c>
      <c r="B2763">
        <f>IF(A2763=0,'Painel ML'!A2763,A2763*'Painel ML'!A2763)</f>
        <v>0</v>
      </c>
      <c r="D2763">
        <f>IF(ISNUMBER(SEARCH("kit2", 'Painel Shopee'!B2763)), 2,
IF(ISNUMBER(SEARCH("kit3", 'Painel Shopee'!B2763)), 3,
IF(ISNUMBER(SEARCH("kit4", 'Painel Shopee'!B2763)), 4,
IF(ISNUMBER(SEARCH("kit5", 'Painel Shopee'!B2763)), 5,
IF(ISNUMBER(SEARCH("kit6", 'Painel Shopee'!B2763)), 6,
IF(ISNUMBER(SEARCH("kit7", 'Painel Shopee'!B2763)), 7,
IF(ISNUMBER(SEARCH("kit8", 'Painel Shopee'!B2763)), 8,
IF(ISNUMBER(SEARCH("kit9", 'Painel Shopee'!B2763)), 9,
IF(ISNUMBER(SEARCH("kit10", 'Painel Shopee'!B2763)), 10,
IF(ISNUMBER(SEARCH("kit11", 'Painel Shopee'!B2763)), 11,
IF(ISNUMBER(SEARCH("kit12", 'Painel Shopee'!B2763)), 12,
IF(ISNUMBER(SEARCH("kit13", 'Painel Shopee'!B2763)), 13,
IF(ISNUMBER(SEARCH("kit14", 'Painel Shopee'!B2763)), 14,
IF(ISNUMBER(SEARCH("kit15", 'Painel Shopee'!B2763)), 15,
IF(ISNUMBER(SEARCH("kit16", 'Painel Shopee'!B2763)), 16,
IF(ISNUMBER(SEARCH("kit17", 'Painel Shopee'!B2763)), 17,
IF(ISNUMBER(SEARCH("kit18", 'Painel Shopee'!B2763)), 18,
IF(ISNUMBER(SEARCH("kit19", 'Painel Shopee'!B2763)), 19,
IF(ISNUMBER(SEARCH("kit20", 'Painel Shopee'!B2763)), 20, 0)))))))))))))))))))</f>
        <v>0</v>
      </c>
      <c r="E2763">
        <f>IF(D2763=0,'Painel Shopee'!C2763,D2763*'Painel Shopee'!C2763)</f>
        <v>0</v>
      </c>
    </row>
    <row r="2764" spans="1:5" x14ac:dyDescent="0.25">
      <c r="A2764">
        <f>IF(ISNUMBER(SEARCH("kit 2", 'Painel ML'!C2764)), 2,
IF(ISNUMBER(SEARCH("kit 3", 'Painel ML'!C2764)), 3,
IF(ISNUMBER(SEARCH("kit 4", 'Painel ML'!C2764)), 4,
IF(ISNUMBER(SEARCH("kit 5", 'Painel ML'!C2764)), 5,
IF(ISNUMBER(SEARCH("kit 6", 'Painel ML'!C2764)), 6,
IF(ISNUMBER(SEARCH("kit 7", 'Painel ML'!C2764)), 7,
IF(ISNUMBER(SEARCH("kit 8", 'Painel ML'!C2764)), 8,
IF(ISNUMBER(SEARCH("kit 9", 'Painel ML'!C2764)), 9,
IF(ISNUMBER(SEARCH("kit 10", 'Painel ML'!C2764)), 10,
IF(ISNUMBER(SEARCH("kit 11", 'Painel ML'!C2764)), 11,
IF(ISNUMBER(SEARCH("kit 12", 'Painel ML'!C2764)), 12,
IF(ISNUMBER(SEARCH("kit 13", 'Painel ML'!C2764)), 13,
IF(ISNUMBER(SEARCH("kit 14", 'Painel ML'!C2764)), 14,
IF(ISNUMBER(SEARCH("kit 15", 'Painel ML'!C2764)), 15,
IF(ISNUMBER(SEARCH("kit 16", 'Painel ML'!C2764)), 16,
IF(ISNUMBER(SEARCH("kit 17", 'Painel ML'!C2764)), 17,
IF(ISNUMBER(SEARCH("kit 18", 'Painel ML'!C2764)), 18,
IF(ISNUMBER(SEARCH("kit 19", 'Painel ML'!C2764)), 19,
IF(ISNUMBER(SEARCH("kit 20", 'Painel ML'!C2764)), 20, 0)))))))))))))))))))</f>
        <v>0</v>
      </c>
      <c r="B2764">
        <f>IF(A2764=0,'Painel ML'!A2764,A2764*'Painel ML'!A2764)</f>
        <v>0</v>
      </c>
      <c r="D2764">
        <f>IF(ISNUMBER(SEARCH("kit2", 'Painel Shopee'!B2764)), 2,
IF(ISNUMBER(SEARCH("kit3", 'Painel Shopee'!B2764)), 3,
IF(ISNUMBER(SEARCH("kit4", 'Painel Shopee'!B2764)), 4,
IF(ISNUMBER(SEARCH("kit5", 'Painel Shopee'!B2764)), 5,
IF(ISNUMBER(SEARCH("kit6", 'Painel Shopee'!B2764)), 6,
IF(ISNUMBER(SEARCH("kit7", 'Painel Shopee'!B2764)), 7,
IF(ISNUMBER(SEARCH("kit8", 'Painel Shopee'!B2764)), 8,
IF(ISNUMBER(SEARCH("kit9", 'Painel Shopee'!B2764)), 9,
IF(ISNUMBER(SEARCH("kit10", 'Painel Shopee'!B2764)), 10,
IF(ISNUMBER(SEARCH("kit11", 'Painel Shopee'!B2764)), 11,
IF(ISNUMBER(SEARCH("kit12", 'Painel Shopee'!B2764)), 12,
IF(ISNUMBER(SEARCH("kit13", 'Painel Shopee'!B2764)), 13,
IF(ISNUMBER(SEARCH("kit14", 'Painel Shopee'!B2764)), 14,
IF(ISNUMBER(SEARCH("kit15", 'Painel Shopee'!B2764)), 15,
IF(ISNUMBER(SEARCH("kit16", 'Painel Shopee'!B2764)), 16,
IF(ISNUMBER(SEARCH("kit17", 'Painel Shopee'!B2764)), 17,
IF(ISNUMBER(SEARCH("kit18", 'Painel Shopee'!B2764)), 18,
IF(ISNUMBER(SEARCH("kit19", 'Painel Shopee'!B2764)), 19,
IF(ISNUMBER(SEARCH("kit20", 'Painel Shopee'!B2764)), 20, 0)))))))))))))))))))</f>
        <v>0</v>
      </c>
      <c r="E2764">
        <f>IF(D2764=0,'Painel Shopee'!C2764,D2764*'Painel Shopee'!C2764)</f>
        <v>0</v>
      </c>
    </row>
    <row r="2765" spans="1:5" x14ac:dyDescent="0.25">
      <c r="A2765">
        <f>IF(ISNUMBER(SEARCH("kit 2", 'Painel ML'!C2765)), 2,
IF(ISNUMBER(SEARCH("kit 3", 'Painel ML'!C2765)), 3,
IF(ISNUMBER(SEARCH("kit 4", 'Painel ML'!C2765)), 4,
IF(ISNUMBER(SEARCH("kit 5", 'Painel ML'!C2765)), 5,
IF(ISNUMBER(SEARCH("kit 6", 'Painel ML'!C2765)), 6,
IF(ISNUMBER(SEARCH("kit 7", 'Painel ML'!C2765)), 7,
IF(ISNUMBER(SEARCH("kit 8", 'Painel ML'!C2765)), 8,
IF(ISNUMBER(SEARCH("kit 9", 'Painel ML'!C2765)), 9,
IF(ISNUMBER(SEARCH("kit 10", 'Painel ML'!C2765)), 10,
IF(ISNUMBER(SEARCH("kit 11", 'Painel ML'!C2765)), 11,
IF(ISNUMBER(SEARCH("kit 12", 'Painel ML'!C2765)), 12,
IF(ISNUMBER(SEARCH("kit 13", 'Painel ML'!C2765)), 13,
IF(ISNUMBER(SEARCH("kit 14", 'Painel ML'!C2765)), 14,
IF(ISNUMBER(SEARCH("kit 15", 'Painel ML'!C2765)), 15,
IF(ISNUMBER(SEARCH("kit 16", 'Painel ML'!C2765)), 16,
IF(ISNUMBER(SEARCH("kit 17", 'Painel ML'!C2765)), 17,
IF(ISNUMBER(SEARCH("kit 18", 'Painel ML'!C2765)), 18,
IF(ISNUMBER(SEARCH("kit 19", 'Painel ML'!C2765)), 19,
IF(ISNUMBER(SEARCH("kit 20", 'Painel ML'!C2765)), 20, 0)))))))))))))))))))</f>
        <v>0</v>
      </c>
      <c r="B2765">
        <f>IF(A2765=0,'Painel ML'!A2765,A2765*'Painel ML'!A2765)</f>
        <v>0</v>
      </c>
      <c r="D2765">
        <f>IF(ISNUMBER(SEARCH("kit2", 'Painel Shopee'!B2765)), 2,
IF(ISNUMBER(SEARCH("kit3", 'Painel Shopee'!B2765)), 3,
IF(ISNUMBER(SEARCH("kit4", 'Painel Shopee'!B2765)), 4,
IF(ISNUMBER(SEARCH("kit5", 'Painel Shopee'!B2765)), 5,
IF(ISNUMBER(SEARCH("kit6", 'Painel Shopee'!B2765)), 6,
IF(ISNUMBER(SEARCH("kit7", 'Painel Shopee'!B2765)), 7,
IF(ISNUMBER(SEARCH("kit8", 'Painel Shopee'!B2765)), 8,
IF(ISNUMBER(SEARCH("kit9", 'Painel Shopee'!B2765)), 9,
IF(ISNUMBER(SEARCH("kit10", 'Painel Shopee'!B2765)), 10,
IF(ISNUMBER(SEARCH("kit11", 'Painel Shopee'!B2765)), 11,
IF(ISNUMBER(SEARCH("kit12", 'Painel Shopee'!B2765)), 12,
IF(ISNUMBER(SEARCH("kit13", 'Painel Shopee'!B2765)), 13,
IF(ISNUMBER(SEARCH("kit14", 'Painel Shopee'!B2765)), 14,
IF(ISNUMBER(SEARCH("kit15", 'Painel Shopee'!B2765)), 15,
IF(ISNUMBER(SEARCH("kit16", 'Painel Shopee'!B2765)), 16,
IF(ISNUMBER(SEARCH("kit17", 'Painel Shopee'!B2765)), 17,
IF(ISNUMBER(SEARCH("kit18", 'Painel Shopee'!B2765)), 18,
IF(ISNUMBER(SEARCH("kit19", 'Painel Shopee'!B2765)), 19,
IF(ISNUMBER(SEARCH("kit20", 'Painel Shopee'!B2765)), 20, 0)))))))))))))))))))</f>
        <v>0</v>
      </c>
      <c r="E2765">
        <f>IF(D2765=0,'Painel Shopee'!C2765,D2765*'Painel Shopee'!C2765)</f>
        <v>0</v>
      </c>
    </row>
    <row r="2766" spans="1:5" x14ac:dyDescent="0.25">
      <c r="A2766">
        <f>IF(ISNUMBER(SEARCH("kit 2", 'Painel ML'!C2766)), 2,
IF(ISNUMBER(SEARCH("kit 3", 'Painel ML'!C2766)), 3,
IF(ISNUMBER(SEARCH("kit 4", 'Painel ML'!C2766)), 4,
IF(ISNUMBER(SEARCH("kit 5", 'Painel ML'!C2766)), 5,
IF(ISNUMBER(SEARCH("kit 6", 'Painel ML'!C2766)), 6,
IF(ISNUMBER(SEARCH("kit 7", 'Painel ML'!C2766)), 7,
IF(ISNUMBER(SEARCH("kit 8", 'Painel ML'!C2766)), 8,
IF(ISNUMBER(SEARCH("kit 9", 'Painel ML'!C2766)), 9,
IF(ISNUMBER(SEARCH("kit 10", 'Painel ML'!C2766)), 10,
IF(ISNUMBER(SEARCH("kit 11", 'Painel ML'!C2766)), 11,
IF(ISNUMBER(SEARCH("kit 12", 'Painel ML'!C2766)), 12,
IF(ISNUMBER(SEARCH("kit 13", 'Painel ML'!C2766)), 13,
IF(ISNUMBER(SEARCH("kit 14", 'Painel ML'!C2766)), 14,
IF(ISNUMBER(SEARCH("kit 15", 'Painel ML'!C2766)), 15,
IF(ISNUMBER(SEARCH("kit 16", 'Painel ML'!C2766)), 16,
IF(ISNUMBER(SEARCH("kit 17", 'Painel ML'!C2766)), 17,
IF(ISNUMBER(SEARCH("kit 18", 'Painel ML'!C2766)), 18,
IF(ISNUMBER(SEARCH("kit 19", 'Painel ML'!C2766)), 19,
IF(ISNUMBER(SEARCH("kit 20", 'Painel ML'!C2766)), 20, 0)))))))))))))))))))</f>
        <v>0</v>
      </c>
      <c r="B2766">
        <f>IF(A2766=0,'Painel ML'!A2766,A2766*'Painel ML'!A2766)</f>
        <v>0</v>
      </c>
      <c r="D2766">
        <f>IF(ISNUMBER(SEARCH("kit2", 'Painel Shopee'!B2766)), 2,
IF(ISNUMBER(SEARCH("kit3", 'Painel Shopee'!B2766)), 3,
IF(ISNUMBER(SEARCH("kit4", 'Painel Shopee'!B2766)), 4,
IF(ISNUMBER(SEARCH("kit5", 'Painel Shopee'!B2766)), 5,
IF(ISNUMBER(SEARCH("kit6", 'Painel Shopee'!B2766)), 6,
IF(ISNUMBER(SEARCH("kit7", 'Painel Shopee'!B2766)), 7,
IF(ISNUMBER(SEARCH("kit8", 'Painel Shopee'!B2766)), 8,
IF(ISNUMBER(SEARCH("kit9", 'Painel Shopee'!B2766)), 9,
IF(ISNUMBER(SEARCH("kit10", 'Painel Shopee'!B2766)), 10,
IF(ISNUMBER(SEARCH("kit11", 'Painel Shopee'!B2766)), 11,
IF(ISNUMBER(SEARCH("kit12", 'Painel Shopee'!B2766)), 12,
IF(ISNUMBER(SEARCH("kit13", 'Painel Shopee'!B2766)), 13,
IF(ISNUMBER(SEARCH("kit14", 'Painel Shopee'!B2766)), 14,
IF(ISNUMBER(SEARCH("kit15", 'Painel Shopee'!B2766)), 15,
IF(ISNUMBER(SEARCH("kit16", 'Painel Shopee'!B2766)), 16,
IF(ISNUMBER(SEARCH("kit17", 'Painel Shopee'!B2766)), 17,
IF(ISNUMBER(SEARCH("kit18", 'Painel Shopee'!B2766)), 18,
IF(ISNUMBER(SEARCH("kit19", 'Painel Shopee'!B2766)), 19,
IF(ISNUMBER(SEARCH("kit20", 'Painel Shopee'!B2766)), 20, 0)))))))))))))))))))</f>
        <v>0</v>
      </c>
      <c r="E2766">
        <f>IF(D2766=0,'Painel Shopee'!C2766,D2766*'Painel Shopee'!C2766)</f>
        <v>0</v>
      </c>
    </row>
    <row r="2767" spans="1:5" x14ac:dyDescent="0.25">
      <c r="A2767">
        <f>IF(ISNUMBER(SEARCH("kit 2", 'Painel ML'!C2767)), 2,
IF(ISNUMBER(SEARCH("kit 3", 'Painel ML'!C2767)), 3,
IF(ISNUMBER(SEARCH("kit 4", 'Painel ML'!C2767)), 4,
IF(ISNUMBER(SEARCH("kit 5", 'Painel ML'!C2767)), 5,
IF(ISNUMBER(SEARCH("kit 6", 'Painel ML'!C2767)), 6,
IF(ISNUMBER(SEARCH("kit 7", 'Painel ML'!C2767)), 7,
IF(ISNUMBER(SEARCH("kit 8", 'Painel ML'!C2767)), 8,
IF(ISNUMBER(SEARCH("kit 9", 'Painel ML'!C2767)), 9,
IF(ISNUMBER(SEARCH("kit 10", 'Painel ML'!C2767)), 10,
IF(ISNUMBER(SEARCH("kit 11", 'Painel ML'!C2767)), 11,
IF(ISNUMBER(SEARCH("kit 12", 'Painel ML'!C2767)), 12,
IF(ISNUMBER(SEARCH("kit 13", 'Painel ML'!C2767)), 13,
IF(ISNUMBER(SEARCH("kit 14", 'Painel ML'!C2767)), 14,
IF(ISNUMBER(SEARCH("kit 15", 'Painel ML'!C2767)), 15,
IF(ISNUMBER(SEARCH("kit 16", 'Painel ML'!C2767)), 16,
IF(ISNUMBER(SEARCH("kit 17", 'Painel ML'!C2767)), 17,
IF(ISNUMBER(SEARCH("kit 18", 'Painel ML'!C2767)), 18,
IF(ISNUMBER(SEARCH("kit 19", 'Painel ML'!C2767)), 19,
IF(ISNUMBER(SEARCH("kit 20", 'Painel ML'!C2767)), 20, 0)))))))))))))))))))</f>
        <v>0</v>
      </c>
      <c r="B2767">
        <f>IF(A2767=0,'Painel ML'!A2767,A2767*'Painel ML'!A2767)</f>
        <v>0</v>
      </c>
      <c r="D2767">
        <f>IF(ISNUMBER(SEARCH("kit2", 'Painel Shopee'!B2767)), 2,
IF(ISNUMBER(SEARCH("kit3", 'Painel Shopee'!B2767)), 3,
IF(ISNUMBER(SEARCH("kit4", 'Painel Shopee'!B2767)), 4,
IF(ISNUMBER(SEARCH("kit5", 'Painel Shopee'!B2767)), 5,
IF(ISNUMBER(SEARCH("kit6", 'Painel Shopee'!B2767)), 6,
IF(ISNUMBER(SEARCH("kit7", 'Painel Shopee'!B2767)), 7,
IF(ISNUMBER(SEARCH("kit8", 'Painel Shopee'!B2767)), 8,
IF(ISNUMBER(SEARCH("kit9", 'Painel Shopee'!B2767)), 9,
IF(ISNUMBER(SEARCH("kit10", 'Painel Shopee'!B2767)), 10,
IF(ISNUMBER(SEARCH("kit11", 'Painel Shopee'!B2767)), 11,
IF(ISNUMBER(SEARCH("kit12", 'Painel Shopee'!B2767)), 12,
IF(ISNUMBER(SEARCH("kit13", 'Painel Shopee'!B2767)), 13,
IF(ISNUMBER(SEARCH("kit14", 'Painel Shopee'!B2767)), 14,
IF(ISNUMBER(SEARCH("kit15", 'Painel Shopee'!B2767)), 15,
IF(ISNUMBER(SEARCH("kit16", 'Painel Shopee'!B2767)), 16,
IF(ISNUMBER(SEARCH("kit17", 'Painel Shopee'!B2767)), 17,
IF(ISNUMBER(SEARCH("kit18", 'Painel Shopee'!B2767)), 18,
IF(ISNUMBER(SEARCH("kit19", 'Painel Shopee'!B2767)), 19,
IF(ISNUMBER(SEARCH("kit20", 'Painel Shopee'!B2767)), 20, 0)))))))))))))))))))</f>
        <v>0</v>
      </c>
      <c r="E2767">
        <f>IF(D2767=0,'Painel Shopee'!C2767,D2767*'Painel Shopee'!C2767)</f>
        <v>0</v>
      </c>
    </row>
    <row r="2768" spans="1:5" x14ac:dyDescent="0.25">
      <c r="A2768">
        <f>IF(ISNUMBER(SEARCH("kit 2", 'Painel ML'!C2768)), 2,
IF(ISNUMBER(SEARCH("kit 3", 'Painel ML'!C2768)), 3,
IF(ISNUMBER(SEARCH("kit 4", 'Painel ML'!C2768)), 4,
IF(ISNUMBER(SEARCH("kit 5", 'Painel ML'!C2768)), 5,
IF(ISNUMBER(SEARCH("kit 6", 'Painel ML'!C2768)), 6,
IF(ISNUMBER(SEARCH("kit 7", 'Painel ML'!C2768)), 7,
IF(ISNUMBER(SEARCH("kit 8", 'Painel ML'!C2768)), 8,
IF(ISNUMBER(SEARCH("kit 9", 'Painel ML'!C2768)), 9,
IF(ISNUMBER(SEARCH("kit 10", 'Painel ML'!C2768)), 10,
IF(ISNUMBER(SEARCH("kit 11", 'Painel ML'!C2768)), 11,
IF(ISNUMBER(SEARCH("kit 12", 'Painel ML'!C2768)), 12,
IF(ISNUMBER(SEARCH("kit 13", 'Painel ML'!C2768)), 13,
IF(ISNUMBER(SEARCH("kit 14", 'Painel ML'!C2768)), 14,
IF(ISNUMBER(SEARCH("kit 15", 'Painel ML'!C2768)), 15,
IF(ISNUMBER(SEARCH("kit 16", 'Painel ML'!C2768)), 16,
IF(ISNUMBER(SEARCH("kit 17", 'Painel ML'!C2768)), 17,
IF(ISNUMBER(SEARCH("kit 18", 'Painel ML'!C2768)), 18,
IF(ISNUMBER(SEARCH("kit 19", 'Painel ML'!C2768)), 19,
IF(ISNUMBER(SEARCH("kit 20", 'Painel ML'!C2768)), 20, 0)))))))))))))))))))</f>
        <v>0</v>
      </c>
      <c r="B2768">
        <f>IF(A2768=0,'Painel ML'!A2768,A2768*'Painel ML'!A2768)</f>
        <v>0</v>
      </c>
      <c r="D2768">
        <f>IF(ISNUMBER(SEARCH("kit2", 'Painel Shopee'!B2768)), 2,
IF(ISNUMBER(SEARCH("kit3", 'Painel Shopee'!B2768)), 3,
IF(ISNUMBER(SEARCH("kit4", 'Painel Shopee'!B2768)), 4,
IF(ISNUMBER(SEARCH("kit5", 'Painel Shopee'!B2768)), 5,
IF(ISNUMBER(SEARCH("kit6", 'Painel Shopee'!B2768)), 6,
IF(ISNUMBER(SEARCH("kit7", 'Painel Shopee'!B2768)), 7,
IF(ISNUMBER(SEARCH("kit8", 'Painel Shopee'!B2768)), 8,
IF(ISNUMBER(SEARCH("kit9", 'Painel Shopee'!B2768)), 9,
IF(ISNUMBER(SEARCH("kit10", 'Painel Shopee'!B2768)), 10,
IF(ISNUMBER(SEARCH("kit11", 'Painel Shopee'!B2768)), 11,
IF(ISNUMBER(SEARCH("kit12", 'Painel Shopee'!B2768)), 12,
IF(ISNUMBER(SEARCH("kit13", 'Painel Shopee'!B2768)), 13,
IF(ISNUMBER(SEARCH("kit14", 'Painel Shopee'!B2768)), 14,
IF(ISNUMBER(SEARCH("kit15", 'Painel Shopee'!B2768)), 15,
IF(ISNUMBER(SEARCH("kit16", 'Painel Shopee'!B2768)), 16,
IF(ISNUMBER(SEARCH("kit17", 'Painel Shopee'!B2768)), 17,
IF(ISNUMBER(SEARCH("kit18", 'Painel Shopee'!B2768)), 18,
IF(ISNUMBER(SEARCH("kit19", 'Painel Shopee'!B2768)), 19,
IF(ISNUMBER(SEARCH("kit20", 'Painel Shopee'!B2768)), 20, 0)))))))))))))))))))</f>
        <v>0</v>
      </c>
      <c r="E2768">
        <f>IF(D2768=0,'Painel Shopee'!C2768,D2768*'Painel Shopee'!C2768)</f>
        <v>0</v>
      </c>
    </row>
    <row r="2769" spans="1:5" x14ac:dyDescent="0.25">
      <c r="A2769">
        <f>IF(ISNUMBER(SEARCH("kit 2", 'Painel ML'!C2769)), 2,
IF(ISNUMBER(SEARCH("kit 3", 'Painel ML'!C2769)), 3,
IF(ISNUMBER(SEARCH("kit 4", 'Painel ML'!C2769)), 4,
IF(ISNUMBER(SEARCH("kit 5", 'Painel ML'!C2769)), 5,
IF(ISNUMBER(SEARCH("kit 6", 'Painel ML'!C2769)), 6,
IF(ISNUMBER(SEARCH("kit 7", 'Painel ML'!C2769)), 7,
IF(ISNUMBER(SEARCH("kit 8", 'Painel ML'!C2769)), 8,
IF(ISNUMBER(SEARCH("kit 9", 'Painel ML'!C2769)), 9,
IF(ISNUMBER(SEARCH("kit 10", 'Painel ML'!C2769)), 10,
IF(ISNUMBER(SEARCH("kit 11", 'Painel ML'!C2769)), 11,
IF(ISNUMBER(SEARCH("kit 12", 'Painel ML'!C2769)), 12,
IF(ISNUMBER(SEARCH("kit 13", 'Painel ML'!C2769)), 13,
IF(ISNUMBER(SEARCH("kit 14", 'Painel ML'!C2769)), 14,
IF(ISNUMBER(SEARCH("kit 15", 'Painel ML'!C2769)), 15,
IF(ISNUMBER(SEARCH("kit 16", 'Painel ML'!C2769)), 16,
IF(ISNUMBER(SEARCH("kit 17", 'Painel ML'!C2769)), 17,
IF(ISNUMBER(SEARCH("kit 18", 'Painel ML'!C2769)), 18,
IF(ISNUMBER(SEARCH("kit 19", 'Painel ML'!C2769)), 19,
IF(ISNUMBER(SEARCH("kit 20", 'Painel ML'!C2769)), 20, 0)))))))))))))))))))</f>
        <v>0</v>
      </c>
      <c r="B2769">
        <f>IF(A2769=0,'Painel ML'!A2769,A2769*'Painel ML'!A2769)</f>
        <v>0</v>
      </c>
      <c r="D2769">
        <f>IF(ISNUMBER(SEARCH("kit2", 'Painel Shopee'!B2769)), 2,
IF(ISNUMBER(SEARCH("kit3", 'Painel Shopee'!B2769)), 3,
IF(ISNUMBER(SEARCH("kit4", 'Painel Shopee'!B2769)), 4,
IF(ISNUMBER(SEARCH("kit5", 'Painel Shopee'!B2769)), 5,
IF(ISNUMBER(SEARCH("kit6", 'Painel Shopee'!B2769)), 6,
IF(ISNUMBER(SEARCH("kit7", 'Painel Shopee'!B2769)), 7,
IF(ISNUMBER(SEARCH("kit8", 'Painel Shopee'!B2769)), 8,
IF(ISNUMBER(SEARCH("kit9", 'Painel Shopee'!B2769)), 9,
IF(ISNUMBER(SEARCH("kit10", 'Painel Shopee'!B2769)), 10,
IF(ISNUMBER(SEARCH("kit11", 'Painel Shopee'!B2769)), 11,
IF(ISNUMBER(SEARCH("kit12", 'Painel Shopee'!B2769)), 12,
IF(ISNUMBER(SEARCH("kit13", 'Painel Shopee'!B2769)), 13,
IF(ISNUMBER(SEARCH("kit14", 'Painel Shopee'!B2769)), 14,
IF(ISNUMBER(SEARCH("kit15", 'Painel Shopee'!B2769)), 15,
IF(ISNUMBER(SEARCH("kit16", 'Painel Shopee'!B2769)), 16,
IF(ISNUMBER(SEARCH("kit17", 'Painel Shopee'!B2769)), 17,
IF(ISNUMBER(SEARCH("kit18", 'Painel Shopee'!B2769)), 18,
IF(ISNUMBER(SEARCH("kit19", 'Painel Shopee'!B2769)), 19,
IF(ISNUMBER(SEARCH("kit20", 'Painel Shopee'!B2769)), 20, 0)))))))))))))))))))</f>
        <v>0</v>
      </c>
      <c r="E2769">
        <f>IF(D2769=0,'Painel Shopee'!C2769,D2769*'Painel Shopee'!C2769)</f>
        <v>0</v>
      </c>
    </row>
    <row r="2770" spans="1:5" x14ac:dyDescent="0.25">
      <c r="A2770">
        <f>IF(ISNUMBER(SEARCH("kit 2", 'Painel ML'!C2770)), 2,
IF(ISNUMBER(SEARCH("kit 3", 'Painel ML'!C2770)), 3,
IF(ISNUMBER(SEARCH("kit 4", 'Painel ML'!C2770)), 4,
IF(ISNUMBER(SEARCH("kit 5", 'Painel ML'!C2770)), 5,
IF(ISNUMBER(SEARCH("kit 6", 'Painel ML'!C2770)), 6,
IF(ISNUMBER(SEARCH("kit 7", 'Painel ML'!C2770)), 7,
IF(ISNUMBER(SEARCH("kit 8", 'Painel ML'!C2770)), 8,
IF(ISNUMBER(SEARCH("kit 9", 'Painel ML'!C2770)), 9,
IF(ISNUMBER(SEARCH("kit 10", 'Painel ML'!C2770)), 10,
IF(ISNUMBER(SEARCH("kit 11", 'Painel ML'!C2770)), 11,
IF(ISNUMBER(SEARCH("kit 12", 'Painel ML'!C2770)), 12,
IF(ISNUMBER(SEARCH("kit 13", 'Painel ML'!C2770)), 13,
IF(ISNUMBER(SEARCH("kit 14", 'Painel ML'!C2770)), 14,
IF(ISNUMBER(SEARCH("kit 15", 'Painel ML'!C2770)), 15,
IF(ISNUMBER(SEARCH("kit 16", 'Painel ML'!C2770)), 16,
IF(ISNUMBER(SEARCH("kit 17", 'Painel ML'!C2770)), 17,
IF(ISNUMBER(SEARCH("kit 18", 'Painel ML'!C2770)), 18,
IF(ISNUMBER(SEARCH("kit 19", 'Painel ML'!C2770)), 19,
IF(ISNUMBER(SEARCH("kit 20", 'Painel ML'!C2770)), 20, 0)))))))))))))))))))</f>
        <v>0</v>
      </c>
      <c r="B2770">
        <f>IF(A2770=0,'Painel ML'!A2770,A2770*'Painel ML'!A2770)</f>
        <v>0</v>
      </c>
      <c r="D2770">
        <f>IF(ISNUMBER(SEARCH("kit2", 'Painel Shopee'!B2770)), 2,
IF(ISNUMBER(SEARCH("kit3", 'Painel Shopee'!B2770)), 3,
IF(ISNUMBER(SEARCH("kit4", 'Painel Shopee'!B2770)), 4,
IF(ISNUMBER(SEARCH("kit5", 'Painel Shopee'!B2770)), 5,
IF(ISNUMBER(SEARCH("kit6", 'Painel Shopee'!B2770)), 6,
IF(ISNUMBER(SEARCH("kit7", 'Painel Shopee'!B2770)), 7,
IF(ISNUMBER(SEARCH("kit8", 'Painel Shopee'!B2770)), 8,
IF(ISNUMBER(SEARCH("kit9", 'Painel Shopee'!B2770)), 9,
IF(ISNUMBER(SEARCH("kit10", 'Painel Shopee'!B2770)), 10,
IF(ISNUMBER(SEARCH("kit11", 'Painel Shopee'!B2770)), 11,
IF(ISNUMBER(SEARCH("kit12", 'Painel Shopee'!B2770)), 12,
IF(ISNUMBER(SEARCH("kit13", 'Painel Shopee'!B2770)), 13,
IF(ISNUMBER(SEARCH("kit14", 'Painel Shopee'!B2770)), 14,
IF(ISNUMBER(SEARCH("kit15", 'Painel Shopee'!B2770)), 15,
IF(ISNUMBER(SEARCH("kit16", 'Painel Shopee'!B2770)), 16,
IF(ISNUMBER(SEARCH("kit17", 'Painel Shopee'!B2770)), 17,
IF(ISNUMBER(SEARCH("kit18", 'Painel Shopee'!B2770)), 18,
IF(ISNUMBER(SEARCH("kit19", 'Painel Shopee'!B2770)), 19,
IF(ISNUMBER(SEARCH("kit20", 'Painel Shopee'!B2770)), 20, 0)))))))))))))))))))</f>
        <v>0</v>
      </c>
      <c r="E2770">
        <f>IF(D2770=0,'Painel Shopee'!C2770,D2770*'Painel Shopee'!C2770)</f>
        <v>0</v>
      </c>
    </row>
    <row r="2771" spans="1:5" x14ac:dyDescent="0.25">
      <c r="A2771">
        <f>IF(ISNUMBER(SEARCH("kit 2", 'Painel ML'!C2771)), 2,
IF(ISNUMBER(SEARCH("kit 3", 'Painel ML'!C2771)), 3,
IF(ISNUMBER(SEARCH("kit 4", 'Painel ML'!C2771)), 4,
IF(ISNUMBER(SEARCH("kit 5", 'Painel ML'!C2771)), 5,
IF(ISNUMBER(SEARCH("kit 6", 'Painel ML'!C2771)), 6,
IF(ISNUMBER(SEARCH("kit 7", 'Painel ML'!C2771)), 7,
IF(ISNUMBER(SEARCH("kit 8", 'Painel ML'!C2771)), 8,
IF(ISNUMBER(SEARCH("kit 9", 'Painel ML'!C2771)), 9,
IF(ISNUMBER(SEARCH("kit 10", 'Painel ML'!C2771)), 10,
IF(ISNUMBER(SEARCH("kit 11", 'Painel ML'!C2771)), 11,
IF(ISNUMBER(SEARCH("kit 12", 'Painel ML'!C2771)), 12,
IF(ISNUMBER(SEARCH("kit 13", 'Painel ML'!C2771)), 13,
IF(ISNUMBER(SEARCH("kit 14", 'Painel ML'!C2771)), 14,
IF(ISNUMBER(SEARCH("kit 15", 'Painel ML'!C2771)), 15,
IF(ISNUMBER(SEARCH("kit 16", 'Painel ML'!C2771)), 16,
IF(ISNUMBER(SEARCH("kit 17", 'Painel ML'!C2771)), 17,
IF(ISNUMBER(SEARCH("kit 18", 'Painel ML'!C2771)), 18,
IF(ISNUMBER(SEARCH("kit 19", 'Painel ML'!C2771)), 19,
IF(ISNUMBER(SEARCH("kit 20", 'Painel ML'!C2771)), 20, 0)))))))))))))))))))</f>
        <v>0</v>
      </c>
      <c r="B2771">
        <f>IF(A2771=0,'Painel ML'!A2771,A2771*'Painel ML'!A2771)</f>
        <v>0</v>
      </c>
      <c r="D2771">
        <f>IF(ISNUMBER(SEARCH("kit2", 'Painel Shopee'!B2771)), 2,
IF(ISNUMBER(SEARCH("kit3", 'Painel Shopee'!B2771)), 3,
IF(ISNUMBER(SEARCH("kit4", 'Painel Shopee'!B2771)), 4,
IF(ISNUMBER(SEARCH("kit5", 'Painel Shopee'!B2771)), 5,
IF(ISNUMBER(SEARCH("kit6", 'Painel Shopee'!B2771)), 6,
IF(ISNUMBER(SEARCH("kit7", 'Painel Shopee'!B2771)), 7,
IF(ISNUMBER(SEARCH("kit8", 'Painel Shopee'!B2771)), 8,
IF(ISNUMBER(SEARCH("kit9", 'Painel Shopee'!B2771)), 9,
IF(ISNUMBER(SEARCH("kit10", 'Painel Shopee'!B2771)), 10,
IF(ISNUMBER(SEARCH("kit11", 'Painel Shopee'!B2771)), 11,
IF(ISNUMBER(SEARCH("kit12", 'Painel Shopee'!B2771)), 12,
IF(ISNUMBER(SEARCH("kit13", 'Painel Shopee'!B2771)), 13,
IF(ISNUMBER(SEARCH("kit14", 'Painel Shopee'!B2771)), 14,
IF(ISNUMBER(SEARCH("kit15", 'Painel Shopee'!B2771)), 15,
IF(ISNUMBER(SEARCH("kit16", 'Painel Shopee'!B2771)), 16,
IF(ISNUMBER(SEARCH("kit17", 'Painel Shopee'!B2771)), 17,
IF(ISNUMBER(SEARCH("kit18", 'Painel Shopee'!B2771)), 18,
IF(ISNUMBER(SEARCH("kit19", 'Painel Shopee'!B2771)), 19,
IF(ISNUMBER(SEARCH("kit20", 'Painel Shopee'!B2771)), 20, 0)))))))))))))))))))</f>
        <v>0</v>
      </c>
      <c r="E2771">
        <f>IF(D2771=0,'Painel Shopee'!C2771,D2771*'Painel Shopee'!C2771)</f>
        <v>0</v>
      </c>
    </row>
    <row r="2772" spans="1:5" x14ac:dyDescent="0.25">
      <c r="A2772">
        <f>IF(ISNUMBER(SEARCH("kit 2", 'Painel ML'!C2772)), 2,
IF(ISNUMBER(SEARCH("kit 3", 'Painel ML'!C2772)), 3,
IF(ISNUMBER(SEARCH("kit 4", 'Painel ML'!C2772)), 4,
IF(ISNUMBER(SEARCH("kit 5", 'Painel ML'!C2772)), 5,
IF(ISNUMBER(SEARCH("kit 6", 'Painel ML'!C2772)), 6,
IF(ISNUMBER(SEARCH("kit 7", 'Painel ML'!C2772)), 7,
IF(ISNUMBER(SEARCH("kit 8", 'Painel ML'!C2772)), 8,
IF(ISNUMBER(SEARCH("kit 9", 'Painel ML'!C2772)), 9,
IF(ISNUMBER(SEARCH("kit 10", 'Painel ML'!C2772)), 10,
IF(ISNUMBER(SEARCH("kit 11", 'Painel ML'!C2772)), 11,
IF(ISNUMBER(SEARCH("kit 12", 'Painel ML'!C2772)), 12,
IF(ISNUMBER(SEARCH("kit 13", 'Painel ML'!C2772)), 13,
IF(ISNUMBER(SEARCH("kit 14", 'Painel ML'!C2772)), 14,
IF(ISNUMBER(SEARCH("kit 15", 'Painel ML'!C2772)), 15,
IF(ISNUMBER(SEARCH("kit 16", 'Painel ML'!C2772)), 16,
IF(ISNUMBER(SEARCH("kit 17", 'Painel ML'!C2772)), 17,
IF(ISNUMBER(SEARCH("kit 18", 'Painel ML'!C2772)), 18,
IF(ISNUMBER(SEARCH("kit 19", 'Painel ML'!C2772)), 19,
IF(ISNUMBER(SEARCH("kit 20", 'Painel ML'!C2772)), 20, 0)))))))))))))))))))</f>
        <v>0</v>
      </c>
      <c r="B2772">
        <f>IF(A2772=0,'Painel ML'!A2772,A2772*'Painel ML'!A2772)</f>
        <v>0</v>
      </c>
      <c r="D2772">
        <f>IF(ISNUMBER(SEARCH("kit2", 'Painel Shopee'!B2772)), 2,
IF(ISNUMBER(SEARCH("kit3", 'Painel Shopee'!B2772)), 3,
IF(ISNUMBER(SEARCH("kit4", 'Painel Shopee'!B2772)), 4,
IF(ISNUMBER(SEARCH("kit5", 'Painel Shopee'!B2772)), 5,
IF(ISNUMBER(SEARCH("kit6", 'Painel Shopee'!B2772)), 6,
IF(ISNUMBER(SEARCH("kit7", 'Painel Shopee'!B2772)), 7,
IF(ISNUMBER(SEARCH("kit8", 'Painel Shopee'!B2772)), 8,
IF(ISNUMBER(SEARCH("kit9", 'Painel Shopee'!B2772)), 9,
IF(ISNUMBER(SEARCH("kit10", 'Painel Shopee'!B2772)), 10,
IF(ISNUMBER(SEARCH("kit11", 'Painel Shopee'!B2772)), 11,
IF(ISNUMBER(SEARCH("kit12", 'Painel Shopee'!B2772)), 12,
IF(ISNUMBER(SEARCH("kit13", 'Painel Shopee'!B2772)), 13,
IF(ISNUMBER(SEARCH("kit14", 'Painel Shopee'!B2772)), 14,
IF(ISNUMBER(SEARCH("kit15", 'Painel Shopee'!B2772)), 15,
IF(ISNUMBER(SEARCH("kit16", 'Painel Shopee'!B2772)), 16,
IF(ISNUMBER(SEARCH("kit17", 'Painel Shopee'!B2772)), 17,
IF(ISNUMBER(SEARCH("kit18", 'Painel Shopee'!B2772)), 18,
IF(ISNUMBER(SEARCH("kit19", 'Painel Shopee'!B2772)), 19,
IF(ISNUMBER(SEARCH("kit20", 'Painel Shopee'!B2772)), 20, 0)))))))))))))))))))</f>
        <v>0</v>
      </c>
      <c r="E2772">
        <f>IF(D2772=0,'Painel Shopee'!C2772,D2772*'Painel Shopee'!C2772)</f>
        <v>0</v>
      </c>
    </row>
    <row r="2773" spans="1:5" x14ac:dyDescent="0.25">
      <c r="A2773">
        <f>IF(ISNUMBER(SEARCH("kit 2", 'Painel ML'!C2773)), 2,
IF(ISNUMBER(SEARCH("kit 3", 'Painel ML'!C2773)), 3,
IF(ISNUMBER(SEARCH("kit 4", 'Painel ML'!C2773)), 4,
IF(ISNUMBER(SEARCH("kit 5", 'Painel ML'!C2773)), 5,
IF(ISNUMBER(SEARCH("kit 6", 'Painel ML'!C2773)), 6,
IF(ISNUMBER(SEARCH("kit 7", 'Painel ML'!C2773)), 7,
IF(ISNUMBER(SEARCH("kit 8", 'Painel ML'!C2773)), 8,
IF(ISNUMBER(SEARCH("kit 9", 'Painel ML'!C2773)), 9,
IF(ISNUMBER(SEARCH("kit 10", 'Painel ML'!C2773)), 10,
IF(ISNUMBER(SEARCH("kit 11", 'Painel ML'!C2773)), 11,
IF(ISNUMBER(SEARCH("kit 12", 'Painel ML'!C2773)), 12,
IF(ISNUMBER(SEARCH("kit 13", 'Painel ML'!C2773)), 13,
IF(ISNUMBER(SEARCH("kit 14", 'Painel ML'!C2773)), 14,
IF(ISNUMBER(SEARCH("kit 15", 'Painel ML'!C2773)), 15,
IF(ISNUMBER(SEARCH("kit 16", 'Painel ML'!C2773)), 16,
IF(ISNUMBER(SEARCH("kit 17", 'Painel ML'!C2773)), 17,
IF(ISNUMBER(SEARCH("kit 18", 'Painel ML'!C2773)), 18,
IF(ISNUMBER(SEARCH("kit 19", 'Painel ML'!C2773)), 19,
IF(ISNUMBER(SEARCH("kit 20", 'Painel ML'!C2773)), 20, 0)))))))))))))))))))</f>
        <v>0</v>
      </c>
      <c r="B2773">
        <f>IF(A2773=0,'Painel ML'!A2773,A2773*'Painel ML'!A2773)</f>
        <v>0</v>
      </c>
      <c r="D2773">
        <f>IF(ISNUMBER(SEARCH("kit2", 'Painel Shopee'!B2773)), 2,
IF(ISNUMBER(SEARCH("kit3", 'Painel Shopee'!B2773)), 3,
IF(ISNUMBER(SEARCH("kit4", 'Painel Shopee'!B2773)), 4,
IF(ISNUMBER(SEARCH("kit5", 'Painel Shopee'!B2773)), 5,
IF(ISNUMBER(SEARCH("kit6", 'Painel Shopee'!B2773)), 6,
IF(ISNUMBER(SEARCH("kit7", 'Painel Shopee'!B2773)), 7,
IF(ISNUMBER(SEARCH("kit8", 'Painel Shopee'!B2773)), 8,
IF(ISNUMBER(SEARCH("kit9", 'Painel Shopee'!B2773)), 9,
IF(ISNUMBER(SEARCH("kit10", 'Painel Shopee'!B2773)), 10,
IF(ISNUMBER(SEARCH("kit11", 'Painel Shopee'!B2773)), 11,
IF(ISNUMBER(SEARCH("kit12", 'Painel Shopee'!B2773)), 12,
IF(ISNUMBER(SEARCH("kit13", 'Painel Shopee'!B2773)), 13,
IF(ISNUMBER(SEARCH("kit14", 'Painel Shopee'!B2773)), 14,
IF(ISNUMBER(SEARCH("kit15", 'Painel Shopee'!B2773)), 15,
IF(ISNUMBER(SEARCH("kit16", 'Painel Shopee'!B2773)), 16,
IF(ISNUMBER(SEARCH("kit17", 'Painel Shopee'!B2773)), 17,
IF(ISNUMBER(SEARCH("kit18", 'Painel Shopee'!B2773)), 18,
IF(ISNUMBER(SEARCH("kit19", 'Painel Shopee'!B2773)), 19,
IF(ISNUMBER(SEARCH("kit20", 'Painel Shopee'!B2773)), 20, 0)))))))))))))))))))</f>
        <v>0</v>
      </c>
      <c r="E2773">
        <f>IF(D2773=0,'Painel Shopee'!C2773,D2773*'Painel Shopee'!C2773)</f>
        <v>0</v>
      </c>
    </row>
    <row r="2774" spans="1:5" x14ac:dyDescent="0.25">
      <c r="A2774">
        <f>IF(ISNUMBER(SEARCH("kit 2", 'Painel ML'!C2774)), 2,
IF(ISNUMBER(SEARCH("kit 3", 'Painel ML'!C2774)), 3,
IF(ISNUMBER(SEARCH("kit 4", 'Painel ML'!C2774)), 4,
IF(ISNUMBER(SEARCH("kit 5", 'Painel ML'!C2774)), 5,
IF(ISNUMBER(SEARCH("kit 6", 'Painel ML'!C2774)), 6,
IF(ISNUMBER(SEARCH("kit 7", 'Painel ML'!C2774)), 7,
IF(ISNUMBER(SEARCH("kit 8", 'Painel ML'!C2774)), 8,
IF(ISNUMBER(SEARCH("kit 9", 'Painel ML'!C2774)), 9,
IF(ISNUMBER(SEARCH("kit 10", 'Painel ML'!C2774)), 10,
IF(ISNUMBER(SEARCH("kit 11", 'Painel ML'!C2774)), 11,
IF(ISNUMBER(SEARCH("kit 12", 'Painel ML'!C2774)), 12,
IF(ISNUMBER(SEARCH("kit 13", 'Painel ML'!C2774)), 13,
IF(ISNUMBER(SEARCH("kit 14", 'Painel ML'!C2774)), 14,
IF(ISNUMBER(SEARCH("kit 15", 'Painel ML'!C2774)), 15,
IF(ISNUMBER(SEARCH("kit 16", 'Painel ML'!C2774)), 16,
IF(ISNUMBER(SEARCH("kit 17", 'Painel ML'!C2774)), 17,
IF(ISNUMBER(SEARCH("kit 18", 'Painel ML'!C2774)), 18,
IF(ISNUMBER(SEARCH("kit 19", 'Painel ML'!C2774)), 19,
IF(ISNUMBER(SEARCH("kit 20", 'Painel ML'!C2774)), 20, 0)))))))))))))))))))</f>
        <v>0</v>
      </c>
      <c r="B2774">
        <f>IF(A2774=0,'Painel ML'!A2774,A2774*'Painel ML'!A2774)</f>
        <v>0</v>
      </c>
      <c r="D2774">
        <f>IF(ISNUMBER(SEARCH("kit2", 'Painel Shopee'!B2774)), 2,
IF(ISNUMBER(SEARCH("kit3", 'Painel Shopee'!B2774)), 3,
IF(ISNUMBER(SEARCH("kit4", 'Painel Shopee'!B2774)), 4,
IF(ISNUMBER(SEARCH("kit5", 'Painel Shopee'!B2774)), 5,
IF(ISNUMBER(SEARCH("kit6", 'Painel Shopee'!B2774)), 6,
IF(ISNUMBER(SEARCH("kit7", 'Painel Shopee'!B2774)), 7,
IF(ISNUMBER(SEARCH("kit8", 'Painel Shopee'!B2774)), 8,
IF(ISNUMBER(SEARCH("kit9", 'Painel Shopee'!B2774)), 9,
IF(ISNUMBER(SEARCH("kit10", 'Painel Shopee'!B2774)), 10,
IF(ISNUMBER(SEARCH("kit11", 'Painel Shopee'!B2774)), 11,
IF(ISNUMBER(SEARCH("kit12", 'Painel Shopee'!B2774)), 12,
IF(ISNUMBER(SEARCH("kit13", 'Painel Shopee'!B2774)), 13,
IF(ISNUMBER(SEARCH("kit14", 'Painel Shopee'!B2774)), 14,
IF(ISNUMBER(SEARCH("kit15", 'Painel Shopee'!B2774)), 15,
IF(ISNUMBER(SEARCH("kit16", 'Painel Shopee'!B2774)), 16,
IF(ISNUMBER(SEARCH("kit17", 'Painel Shopee'!B2774)), 17,
IF(ISNUMBER(SEARCH("kit18", 'Painel Shopee'!B2774)), 18,
IF(ISNUMBER(SEARCH("kit19", 'Painel Shopee'!B2774)), 19,
IF(ISNUMBER(SEARCH("kit20", 'Painel Shopee'!B2774)), 20, 0)))))))))))))))))))</f>
        <v>0</v>
      </c>
      <c r="E2774">
        <f>IF(D2774=0,'Painel Shopee'!C2774,D2774*'Painel Shopee'!C2774)</f>
        <v>0</v>
      </c>
    </row>
    <row r="2775" spans="1:5" x14ac:dyDescent="0.25">
      <c r="A2775">
        <f>IF(ISNUMBER(SEARCH("kit 2", 'Painel ML'!C2775)), 2,
IF(ISNUMBER(SEARCH("kit 3", 'Painel ML'!C2775)), 3,
IF(ISNUMBER(SEARCH("kit 4", 'Painel ML'!C2775)), 4,
IF(ISNUMBER(SEARCH("kit 5", 'Painel ML'!C2775)), 5,
IF(ISNUMBER(SEARCH("kit 6", 'Painel ML'!C2775)), 6,
IF(ISNUMBER(SEARCH("kit 7", 'Painel ML'!C2775)), 7,
IF(ISNUMBER(SEARCH("kit 8", 'Painel ML'!C2775)), 8,
IF(ISNUMBER(SEARCH("kit 9", 'Painel ML'!C2775)), 9,
IF(ISNUMBER(SEARCH("kit 10", 'Painel ML'!C2775)), 10,
IF(ISNUMBER(SEARCH("kit 11", 'Painel ML'!C2775)), 11,
IF(ISNUMBER(SEARCH("kit 12", 'Painel ML'!C2775)), 12,
IF(ISNUMBER(SEARCH("kit 13", 'Painel ML'!C2775)), 13,
IF(ISNUMBER(SEARCH("kit 14", 'Painel ML'!C2775)), 14,
IF(ISNUMBER(SEARCH("kit 15", 'Painel ML'!C2775)), 15,
IF(ISNUMBER(SEARCH("kit 16", 'Painel ML'!C2775)), 16,
IF(ISNUMBER(SEARCH("kit 17", 'Painel ML'!C2775)), 17,
IF(ISNUMBER(SEARCH("kit 18", 'Painel ML'!C2775)), 18,
IF(ISNUMBER(SEARCH("kit 19", 'Painel ML'!C2775)), 19,
IF(ISNUMBER(SEARCH("kit 20", 'Painel ML'!C2775)), 20, 0)))))))))))))))))))</f>
        <v>0</v>
      </c>
      <c r="B2775">
        <f>IF(A2775=0,'Painel ML'!A2775,A2775*'Painel ML'!A2775)</f>
        <v>0</v>
      </c>
      <c r="D2775">
        <f>IF(ISNUMBER(SEARCH("kit2", 'Painel Shopee'!B2775)), 2,
IF(ISNUMBER(SEARCH("kit3", 'Painel Shopee'!B2775)), 3,
IF(ISNUMBER(SEARCH("kit4", 'Painel Shopee'!B2775)), 4,
IF(ISNUMBER(SEARCH("kit5", 'Painel Shopee'!B2775)), 5,
IF(ISNUMBER(SEARCH("kit6", 'Painel Shopee'!B2775)), 6,
IF(ISNUMBER(SEARCH("kit7", 'Painel Shopee'!B2775)), 7,
IF(ISNUMBER(SEARCH("kit8", 'Painel Shopee'!B2775)), 8,
IF(ISNUMBER(SEARCH("kit9", 'Painel Shopee'!B2775)), 9,
IF(ISNUMBER(SEARCH("kit10", 'Painel Shopee'!B2775)), 10,
IF(ISNUMBER(SEARCH("kit11", 'Painel Shopee'!B2775)), 11,
IF(ISNUMBER(SEARCH("kit12", 'Painel Shopee'!B2775)), 12,
IF(ISNUMBER(SEARCH("kit13", 'Painel Shopee'!B2775)), 13,
IF(ISNUMBER(SEARCH("kit14", 'Painel Shopee'!B2775)), 14,
IF(ISNUMBER(SEARCH("kit15", 'Painel Shopee'!B2775)), 15,
IF(ISNUMBER(SEARCH("kit16", 'Painel Shopee'!B2775)), 16,
IF(ISNUMBER(SEARCH("kit17", 'Painel Shopee'!B2775)), 17,
IF(ISNUMBER(SEARCH("kit18", 'Painel Shopee'!B2775)), 18,
IF(ISNUMBER(SEARCH("kit19", 'Painel Shopee'!B2775)), 19,
IF(ISNUMBER(SEARCH("kit20", 'Painel Shopee'!B2775)), 20, 0)))))))))))))))))))</f>
        <v>0</v>
      </c>
      <c r="E2775">
        <f>IF(D2775=0,'Painel Shopee'!C2775,D2775*'Painel Shopee'!C2775)</f>
        <v>0</v>
      </c>
    </row>
    <row r="2776" spans="1:5" x14ac:dyDescent="0.25">
      <c r="A2776">
        <f>IF(ISNUMBER(SEARCH("kit 2", 'Painel ML'!C2776)), 2,
IF(ISNUMBER(SEARCH("kit 3", 'Painel ML'!C2776)), 3,
IF(ISNUMBER(SEARCH("kit 4", 'Painel ML'!C2776)), 4,
IF(ISNUMBER(SEARCH("kit 5", 'Painel ML'!C2776)), 5,
IF(ISNUMBER(SEARCH("kit 6", 'Painel ML'!C2776)), 6,
IF(ISNUMBER(SEARCH("kit 7", 'Painel ML'!C2776)), 7,
IF(ISNUMBER(SEARCH("kit 8", 'Painel ML'!C2776)), 8,
IF(ISNUMBER(SEARCH("kit 9", 'Painel ML'!C2776)), 9,
IF(ISNUMBER(SEARCH("kit 10", 'Painel ML'!C2776)), 10,
IF(ISNUMBER(SEARCH("kit 11", 'Painel ML'!C2776)), 11,
IF(ISNUMBER(SEARCH("kit 12", 'Painel ML'!C2776)), 12,
IF(ISNUMBER(SEARCH("kit 13", 'Painel ML'!C2776)), 13,
IF(ISNUMBER(SEARCH("kit 14", 'Painel ML'!C2776)), 14,
IF(ISNUMBER(SEARCH("kit 15", 'Painel ML'!C2776)), 15,
IF(ISNUMBER(SEARCH("kit 16", 'Painel ML'!C2776)), 16,
IF(ISNUMBER(SEARCH("kit 17", 'Painel ML'!C2776)), 17,
IF(ISNUMBER(SEARCH("kit 18", 'Painel ML'!C2776)), 18,
IF(ISNUMBER(SEARCH("kit 19", 'Painel ML'!C2776)), 19,
IF(ISNUMBER(SEARCH("kit 20", 'Painel ML'!C2776)), 20, 0)))))))))))))))))))</f>
        <v>0</v>
      </c>
      <c r="B2776">
        <f>IF(A2776=0,'Painel ML'!A2776,A2776*'Painel ML'!A2776)</f>
        <v>0</v>
      </c>
      <c r="D2776">
        <f>IF(ISNUMBER(SEARCH("kit2", 'Painel Shopee'!B2776)), 2,
IF(ISNUMBER(SEARCH("kit3", 'Painel Shopee'!B2776)), 3,
IF(ISNUMBER(SEARCH("kit4", 'Painel Shopee'!B2776)), 4,
IF(ISNUMBER(SEARCH("kit5", 'Painel Shopee'!B2776)), 5,
IF(ISNUMBER(SEARCH("kit6", 'Painel Shopee'!B2776)), 6,
IF(ISNUMBER(SEARCH("kit7", 'Painel Shopee'!B2776)), 7,
IF(ISNUMBER(SEARCH("kit8", 'Painel Shopee'!B2776)), 8,
IF(ISNUMBER(SEARCH("kit9", 'Painel Shopee'!B2776)), 9,
IF(ISNUMBER(SEARCH("kit10", 'Painel Shopee'!B2776)), 10,
IF(ISNUMBER(SEARCH("kit11", 'Painel Shopee'!B2776)), 11,
IF(ISNUMBER(SEARCH("kit12", 'Painel Shopee'!B2776)), 12,
IF(ISNUMBER(SEARCH("kit13", 'Painel Shopee'!B2776)), 13,
IF(ISNUMBER(SEARCH("kit14", 'Painel Shopee'!B2776)), 14,
IF(ISNUMBER(SEARCH("kit15", 'Painel Shopee'!B2776)), 15,
IF(ISNUMBER(SEARCH("kit16", 'Painel Shopee'!B2776)), 16,
IF(ISNUMBER(SEARCH("kit17", 'Painel Shopee'!B2776)), 17,
IF(ISNUMBER(SEARCH("kit18", 'Painel Shopee'!B2776)), 18,
IF(ISNUMBER(SEARCH("kit19", 'Painel Shopee'!B2776)), 19,
IF(ISNUMBER(SEARCH("kit20", 'Painel Shopee'!B2776)), 20, 0)))))))))))))))))))</f>
        <v>0</v>
      </c>
      <c r="E2776">
        <f>IF(D2776=0,'Painel Shopee'!C2776,D2776*'Painel Shopee'!C2776)</f>
        <v>0</v>
      </c>
    </row>
    <row r="2777" spans="1:5" x14ac:dyDescent="0.25">
      <c r="A2777">
        <f>IF(ISNUMBER(SEARCH("kit 2", 'Painel ML'!C2777)), 2,
IF(ISNUMBER(SEARCH("kit 3", 'Painel ML'!C2777)), 3,
IF(ISNUMBER(SEARCH("kit 4", 'Painel ML'!C2777)), 4,
IF(ISNUMBER(SEARCH("kit 5", 'Painel ML'!C2777)), 5,
IF(ISNUMBER(SEARCH("kit 6", 'Painel ML'!C2777)), 6,
IF(ISNUMBER(SEARCH("kit 7", 'Painel ML'!C2777)), 7,
IF(ISNUMBER(SEARCH("kit 8", 'Painel ML'!C2777)), 8,
IF(ISNUMBER(SEARCH("kit 9", 'Painel ML'!C2777)), 9,
IF(ISNUMBER(SEARCH("kit 10", 'Painel ML'!C2777)), 10,
IF(ISNUMBER(SEARCH("kit 11", 'Painel ML'!C2777)), 11,
IF(ISNUMBER(SEARCH("kit 12", 'Painel ML'!C2777)), 12,
IF(ISNUMBER(SEARCH("kit 13", 'Painel ML'!C2777)), 13,
IF(ISNUMBER(SEARCH("kit 14", 'Painel ML'!C2777)), 14,
IF(ISNUMBER(SEARCH("kit 15", 'Painel ML'!C2777)), 15,
IF(ISNUMBER(SEARCH("kit 16", 'Painel ML'!C2777)), 16,
IF(ISNUMBER(SEARCH("kit 17", 'Painel ML'!C2777)), 17,
IF(ISNUMBER(SEARCH("kit 18", 'Painel ML'!C2777)), 18,
IF(ISNUMBER(SEARCH("kit 19", 'Painel ML'!C2777)), 19,
IF(ISNUMBER(SEARCH("kit 20", 'Painel ML'!C2777)), 20, 0)))))))))))))))))))</f>
        <v>0</v>
      </c>
      <c r="B2777">
        <f>IF(A2777=0,'Painel ML'!A2777,A2777*'Painel ML'!A2777)</f>
        <v>0</v>
      </c>
      <c r="D2777">
        <f>IF(ISNUMBER(SEARCH("kit2", 'Painel Shopee'!B2777)), 2,
IF(ISNUMBER(SEARCH("kit3", 'Painel Shopee'!B2777)), 3,
IF(ISNUMBER(SEARCH("kit4", 'Painel Shopee'!B2777)), 4,
IF(ISNUMBER(SEARCH("kit5", 'Painel Shopee'!B2777)), 5,
IF(ISNUMBER(SEARCH("kit6", 'Painel Shopee'!B2777)), 6,
IF(ISNUMBER(SEARCH("kit7", 'Painel Shopee'!B2777)), 7,
IF(ISNUMBER(SEARCH("kit8", 'Painel Shopee'!B2777)), 8,
IF(ISNUMBER(SEARCH("kit9", 'Painel Shopee'!B2777)), 9,
IF(ISNUMBER(SEARCH("kit10", 'Painel Shopee'!B2777)), 10,
IF(ISNUMBER(SEARCH("kit11", 'Painel Shopee'!B2777)), 11,
IF(ISNUMBER(SEARCH("kit12", 'Painel Shopee'!B2777)), 12,
IF(ISNUMBER(SEARCH("kit13", 'Painel Shopee'!B2777)), 13,
IF(ISNUMBER(SEARCH("kit14", 'Painel Shopee'!B2777)), 14,
IF(ISNUMBER(SEARCH("kit15", 'Painel Shopee'!B2777)), 15,
IF(ISNUMBER(SEARCH("kit16", 'Painel Shopee'!B2777)), 16,
IF(ISNUMBER(SEARCH("kit17", 'Painel Shopee'!B2777)), 17,
IF(ISNUMBER(SEARCH("kit18", 'Painel Shopee'!B2777)), 18,
IF(ISNUMBER(SEARCH("kit19", 'Painel Shopee'!B2777)), 19,
IF(ISNUMBER(SEARCH("kit20", 'Painel Shopee'!B2777)), 20, 0)))))))))))))))))))</f>
        <v>0</v>
      </c>
      <c r="E2777">
        <f>IF(D2777=0,'Painel Shopee'!C2777,D2777*'Painel Shopee'!C2777)</f>
        <v>0</v>
      </c>
    </row>
    <row r="2778" spans="1:5" x14ac:dyDescent="0.25">
      <c r="A2778">
        <f>IF(ISNUMBER(SEARCH("kit 2", 'Painel ML'!C2778)), 2,
IF(ISNUMBER(SEARCH("kit 3", 'Painel ML'!C2778)), 3,
IF(ISNUMBER(SEARCH("kit 4", 'Painel ML'!C2778)), 4,
IF(ISNUMBER(SEARCH("kit 5", 'Painel ML'!C2778)), 5,
IF(ISNUMBER(SEARCH("kit 6", 'Painel ML'!C2778)), 6,
IF(ISNUMBER(SEARCH("kit 7", 'Painel ML'!C2778)), 7,
IF(ISNUMBER(SEARCH("kit 8", 'Painel ML'!C2778)), 8,
IF(ISNUMBER(SEARCH("kit 9", 'Painel ML'!C2778)), 9,
IF(ISNUMBER(SEARCH("kit 10", 'Painel ML'!C2778)), 10,
IF(ISNUMBER(SEARCH("kit 11", 'Painel ML'!C2778)), 11,
IF(ISNUMBER(SEARCH("kit 12", 'Painel ML'!C2778)), 12,
IF(ISNUMBER(SEARCH("kit 13", 'Painel ML'!C2778)), 13,
IF(ISNUMBER(SEARCH("kit 14", 'Painel ML'!C2778)), 14,
IF(ISNUMBER(SEARCH("kit 15", 'Painel ML'!C2778)), 15,
IF(ISNUMBER(SEARCH("kit 16", 'Painel ML'!C2778)), 16,
IF(ISNUMBER(SEARCH("kit 17", 'Painel ML'!C2778)), 17,
IF(ISNUMBER(SEARCH("kit 18", 'Painel ML'!C2778)), 18,
IF(ISNUMBER(SEARCH("kit 19", 'Painel ML'!C2778)), 19,
IF(ISNUMBER(SEARCH("kit 20", 'Painel ML'!C2778)), 20, 0)))))))))))))))))))</f>
        <v>0</v>
      </c>
      <c r="B2778">
        <f>IF(A2778=0,'Painel ML'!A2778,A2778*'Painel ML'!A2778)</f>
        <v>0</v>
      </c>
      <c r="D2778">
        <f>IF(ISNUMBER(SEARCH("kit2", 'Painel Shopee'!B2778)), 2,
IF(ISNUMBER(SEARCH("kit3", 'Painel Shopee'!B2778)), 3,
IF(ISNUMBER(SEARCH("kit4", 'Painel Shopee'!B2778)), 4,
IF(ISNUMBER(SEARCH("kit5", 'Painel Shopee'!B2778)), 5,
IF(ISNUMBER(SEARCH("kit6", 'Painel Shopee'!B2778)), 6,
IF(ISNUMBER(SEARCH("kit7", 'Painel Shopee'!B2778)), 7,
IF(ISNUMBER(SEARCH("kit8", 'Painel Shopee'!B2778)), 8,
IF(ISNUMBER(SEARCH("kit9", 'Painel Shopee'!B2778)), 9,
IF(ISNUMBER(SEARCH("kit10", 'Painel Shopee'!B2778)), 10,
IF(ISNUMBER(SEARCH("kit11", 'Painel Shopee'!B2778)), 11,
IF(ISNUMBER(SEARCH("kit12", 'Painel Shopee'!B2778)), 12,
IF(ISNUMBER(SEARCH("kit13", 'Painel Shopee'!B2778)), 13,
IF(ISNUMBER(SEARCH("kit14", 'Painel Shopee'!B2778)), 14,
IF(ISNUMBER(SEARCH("kit15", 'Painel Shopee'!B2778)), 15,
IF(ISNUMBER(SEARCH("kit16", 'Painel Shopee'!B2778)), 16,
IF(ISNUMBER(SEARCH("kit17", 'Painel Shopee'!B2778)), 17,
IF(ISNUMBER(SEARCH("kit18", 'Painel Shopee'!B2778)), 18,
IF(ISNUMBER(SEARCH("kit19", 'Painel Shopee'!B2778)), 19,
IF(ISNUMBER(SEARCH("kit20", 'Painel Shopee'!B2778)), 20, 0)))))))))))))))))))</f>
        <v>0</v>
      </c>
      <c r="E2778">
        <f>IF(D2778=0,'Painel Shopee'!C2778,D2778*'Painel Shopee'!C2778)</f>
        <v>0</v>
      </c>
    </row>
    <row r="2779" spans="1:5" x14ac:dyDescent="0.25">
      <c r="A2779">
        <f>IF(ISNUMBER(SEARCH("kit 2", 'Painel ML'!C2779)), 2,
IF(ISNUMBER(SEARCH("kit 3", 'Painel ML'!C2779)), 3,
IF(ISNUMBER(SEARCH("kit 4", 'Painel ML'!C2779)), 4,
IF(ISNUMBER(SEARCH("kit 5", 'Painel ML'!C2779)), 5,
IF(ISNUMBER(SEARCH("kit 6", 'Painel ML'!C2779)), 6,
IF(ISNUMBER(SEARCH("kit 7", 'Painel ML'!C2779)), 7,
IF(ISNUMBER(SEARCH("kit 8", 'Painel ML'!C2779)), 8,
IF(ISNUMBER(SEARCH("kit 9", 'Painel ML'!C2779)), 9,
IF(ISNUMBER(SEARCH("kit 10", 'Painel ML'!C2779)), 10,
IF(ISNUMBER(SEARCH("kit 11", 'Painel ML'!C2779)), 11,
IF(ISNUMBER(SEARCH("kit 12", 'Painel ML'!C2779)), 12,
IF(ISNUMBER(SEARCH("kit 13", 'Painel ML'!C2779)), 13,
IF(ISNUMBER(SEARCH("kit 14", 'Painel ML'!C2779)), 14,
IF(ISNUMBER(SEARCH("kit 15", 'Painel ML'!C2779)), 15,
IF(ISNUMBER(SEARCH("kit 16", 'Painel ML'!C2779)), 16,
IF(ISNUMBER(SEARCH("kit 17", 'Painel ML'!C2779)), 17,
IF(ISNUMBER(SEARCH("kit 18", 'Painel ML'!C2779)), 18,
IF(ISNUMBER(SEARCH("kit 19", 'Painel ML'!C2779)), 19,
IF(ISNUMBER(SEARCH("kit 20", 'Painel ML'!C2779)), 20, 0)))))))))))))))))))</f>
        <v>0</v>
      </c>
      <c r="B2779">
        <f>IF(A2779=0,'Painel ML'!A2779,A2779*'Painel ML'!A2779)</f>
        <v>0</v>
      </c>
      <c r="D2779">
        <f>IF(ISNUMBER(SEARCH("kit2", 'Painel Shopee'!B2779)), 2,
IF(ISNUMBER(SEARCH("kit3", 'Painel Shopee'!B2779)), 3,
IF(ISNUMBER(SEARCH("kit4", 'Painel Shopee'!B2779)), 4,
IF(ISNUMBER(SEARCH("kit5", 'Painel Shopee'!B2779)), 5,
IF(ISNUMBER(SEARCH("kit6", 'Painel Shopee'!B2779)), 6,
IF(ISNUMBER(SEARCH("kit7", 'Painel Shopee'!B2779)), 7,
IF(ISNUMBER(SEARCH("kit8", 'Painel Shopee'!B2779)), 8,
IF(ISNUMBER(SEARCH("kit9", 'Painel Shopee'!B2779)), 9,
IF(ISNUMBER(SEARCH("kit10", 'Painel Shopee'!B2779)), 10,
IF(ISNUMBER(SEARCH("kit11", 'Painel Shopee'!B2779)), 11,
IF(ISNUMBER(SEARCH("kit12", 'Painel Shopee'!B2779)), 12,
IF(ISNUMBER(SEARCH("kit13", 'Painel Shopee'!B2779)), 13,
IF(ISNUMBER(SEARCH("kit14", 'Painel Shopee'!B2779)), 14,
IF(ISNUMBER(SEARCH("kit15", 'Painel Shopee'!B2779)), 15,
IF(ISNUMBER(SEARCH("kit16", 'Painel Shopee'!B2779)), 16,
IF(ISNUMBER(SEARCH("kit17", 'Painel Shopee'!B2779)), 17,
IF(ISNUMBER(SEARCH("kit18", 'Painel Shopee'!B2779)), 18,
IF(ISNUMBER(SEARCH("kit19", 'Painel Shopee'!B2779)), 19,
IF(ISNUMBER(SEARCH("kit20", 'Painel Shopee'!B2779)), 20, 0)))))))))))))))))))</f>
        <v>0</v>
      </c>
      <c r="E2779">
        <f>IF(D2779=0,'Painel Shopee'!C2779,D2779*'Painel Shopee'!C2779)</f>
        <v>0</v>
      </c>
    </row>
    <row r="2780" spans="1:5" x14ac:dyDescent="0.25">
      <c r="A2780">
        <f>IF(ISNUMBER(SEARCH("kit 2", 'Painel ML'!C2780)), 2,
IF(ISNUMBER(SEARCH("kit 3", 'Painel ML'!C2780)), 3,
IF(ISNUMBER(SEARCH("kit 4", 'Painel ML'!C2780)), 4,
IF(ISNUMBER(SEARCH("kit 5", 'Painel ML'!C2780)), 5,
IF(ISNUMBER(SEARCH("kit 6", 'Painel ML'!C2780)), 6,
IF(ISNUMBER(SEARCH("kit 7", 'Painel ML'!C2780)), 7,
IF(ISNUMBER(SEARCH("kit 8", 'Painel ML'!C2780)), 8,
IF(ISNUMBER(SEARCH("kit 9", 'Painel ML'!C2780)), 9,
IF(ISNUMBER(SEARCH("kit 10", 'Painel ML'!C2780)), 10,
IF(ISNUMBER(SEARCH("kit 11", 'Painel ML'!C2780)), 11,
IF(ISNUMBER(SEARCH("kit 12", 'Painel ML'!C2780)), 12,
IF(ISNUMBER(SEARCH("kit 13", 'Painel ML'!C2780)), 13,
IF(ISNUMBER(SEARCH("kit 14", 'Painel ML'!C2780)), 14,
IF(ISNUMBER(SEARCH("kit 15", 'Painel ML'!C2780)), 15,
IF(ISNUMBER(SEARCH("kit 16", 'Painel ML'!C2780)), 16,
IF(ISNUMBER(SEARCH("kit 17", 'Painel ML'!C2780)), 17,
IF(ISNUMBER(SEARCH("kit 18", 'Painel ML'!C2780)), 18,
IF(ISNUMBER(SEARCH("kit 19", 'Painel ML'!C2780)), 19,
IF(ISNUMBER(SEARCH("kit 20", 'Painel ML'!C2780)), 20, 0)))))))))))))))))))</f>
        <v>0</v>
      </c>
      <c r="B2780">
        <f>IF(A2780=0,'Painel ML'!A2780,A2780*'Painel ML'!A2780)</f>
        <v>0</v>
      </c>
      <c r="D2780">
        <f>IF(ISNUMBER(SEARCH("kit2", 'Painel Shopee'!B2780)), 2,
IF(ISNUMBER(SEARCH("kit3", 'Painel Shopee'!B2780)), 3,
IF(ISNUMBER(SEARCH("kit4", 'Painel Shopee'!B2780)), 4,
IF(ISNUMBER(SEARCH("kit5", 'Painel Shopee'!B2780)), 5,
IF(ISNUMBER(SEARCH("kit6", 'Painel Shopee'!B2780)), 6,
IF(ISNUMBER(SEARCH("kit7", 'Painel Shopee'!B2780)), 7,
IF(ISNUMBER(SEARCH("kit8", 'Painel Shopee'!B2780)), 8,
IF(ISNUMBER(SEARCH("kit9", 'Painel Shopee'!B2780)), 9,
IF(ISNUMBER(SEARCH("kit10", 'Painel Shopee'!B2780)), 10,
IF(ISNUMBER(SEARCH("kit11", 'Painel Shopee'!B2780)), 11,
IF(ISNUMBER(SEARCH("kit12", 'Painel Shopee'!B2780)), 12,
IF(ISNUMBER(SEARCH("kit13", 'Painel Shopee'!B2780)), 13,
IF(ISNUMBER(SEARCH("kit14", 'Painel Shopee'!B2780)), 14,
IF(ISNUMBER(SEARCH("kit15", 'Painel Shopee'!B2780)), 15,
IF(ISNUMBER(SEARCH("kit16", 'Painel Shopee'!B2780)), 16,
IF(ISNUMBER(SEARCH("kit17", 'Painel Shopee'!B2780)), 17,
IF(ISNUMBER(SEARCH("kit18", 'Painel Shopee'!B2780)), 18,
IF(ISNUMBER(SEARCH("kit19", 'Painel Shopee'!B2780)), 19,
IF(ISNUMBER(SEARCH("kit20", 'Painel Shopee'!B2780)), 20, 0)))))))))))))))))))</f>
        <v>0</v>
      </c>
      <c r="E2780">
        <f>IF(D2780=0,'Painel Shopee'!C2780,D2780*'Painel Shopee'!C2780)</f>
        <v>0</v>
      </c>
    </row>
    <row r="2781" spans="1:5" x14ac:dyDescent="0.25">
      <c r="A2781">
        <f>IF(ISNUMBER(SEARCH("kit 2", 'Painel ML'!C2781)), 2,
IF(ISNUMBER(SEARCH("kit 3", 'Painel ML'!C2781)), 3,
IF(ISNUMBER(SEARCH("kit 4", 'Painel ML'!C2781)), 4,
IF(ISNUMBER(SEARCH("kit 5", 'Painel ML'!C2781)), 5,
IF(ISNUMBER(SEARCH("kit 6", 'Painel ML'!C2781)), 6,
IF(ISNUMBER(SEARCH("kit 7", 'Painel ML'!C2781)), 7,
IF(ISNUMBER(SEARCH("kit 8", 'Painel ML'!C2781)), 8,
IF(ISNUMBER(SEARCH("kit 9", 'Painel ML'!C2781)), 9,
IF(ISNUMBER(SEARCH("kit 10", 'Painel ML'!C2781)), 10,
IF(ISNUMBER(SEARCH("kit 11", 'Painel ML'!C2781)), 11,
IF(ISNUMBER(SEARCH("kit 12", 'Painel ML'!C2781)), 12,
IF(ISNUMBER(SEARCH("kit 13", 'Painel ML'!C2781)), 13,
IF(ISNUMBER(SEARCH("kit 14", 'Painel ML'!C2781)), 14,
IF(ISNUMBER(SEARCH("kit 15", 'Painel ML'!C2781)), 15,
IF(ISNUMBER(SEARCH("kit 16", 'Painel ML'!C2781)), 16,
IF(ISNUMBER(SEARCH("kit 17", 'Painel ML'!C2781)), 17,
IF(ISNUMBER(SEARCH("kit 18", 'Painel ML'!C2781)), 18,
IF(ISNUMBER(SEARCH("kit 19", 'Painel ML'!C2781)), 19,
IF(ISNUMBER(SEARCH("kit 20", 'Painel ML'!C2781)), 20, 0)))))))))))))))))))</f>
        <v>0</v>
      </c>
      <c r="B2781">
        <f>IF(A2781=0,'Painel ML'!A2781,A2781*'Painel ML'!A2781)</f>
        <v>0</v>
      </c>
      <c r="D2781">
        <f>IF(ISNUMBER(SEARCH("kit2", 'Painel Shopee'!B2781)), 2,
IF(ISNUMBER(SEARCH("kit3", 'Painel Shopee'!B2781)), 3,
IF(ISNUMBER(SEARCH("kit4", 'Painel Shopee'!B2781)), 4,
IF(ISNUMBER(SEARCH("kit5", 'Painel Shopee'!B2781)), 5,
IF(ISNUMBER(SEARCH("kit6", 'Painel Shopee'!B2781)), 6,
IF(ISNUMBER(SEARCH("kit7", 'Painel Shopee'!B2781)), 7,
IF(ISNUMBER(SEARCH("kit8", 'Painel Shopee'!B2781)), 8,
IF(ISNUMBER(SEARCH("kit9", 'Painel Shopee'!B2781)), 9,
IF(ISNUMBER(SEARCH("kit10", 'Painel Shopee'!B2781)), 10,
IF(ISNUMBER(SEARCH("kit11", 'Painel Shopee'!B2781)), 11,
IF(ISNUMBER(SEARCH("kit12", 'Painel Shopee'!B2781)), 12,
IF(ISNUMBER(SEARCH("kit13", 'Painel Shopee'!B2781)), 13,
IF(ISNUMBER(SEARCH("kit14", 'Painel Shopee'!B2781)), 14,
IF(ISNUMBER(SEARCH("kit15", 'Painel Shopee'!B2781)), 15,
IF(ISNUMBER(SEARCH("kit16", 'Painel Shopee'!B2781)), 16,
IF(ISNUMBER(SEARCH("kit17", 'Painel Shopee'!B2781)), 17,
IF(ISNUMBER(SEARCH("kit18", 'Painel Shopee'!B2781)), 18,
IF(ISNUMBER(SEARCH("kit19", 'Painel Shopee'!B2781)), 19,
IF(ISNUMBER(SEARCH("kit20", 'Painel Shopee'!B2781)), 20, 0)))))))))))))))))))</f>
        <v>0</v>
      </c>
      <c r="E2781">
        <f>IF(D2781=0,'Painel Shopee'!C2781,D2781*'Painel Shopee'!C2781)</f>
        <v>0</v>
      </c>
    </row>
    <row r="2782" spans="1:5" x14ac:dyDescent="0.25">
      <c r="A2782">
        <f>IF(ISNUMBER(SEARCH("kit 2", 'Painel ML'!C2782)), 2,
IF(ISNUMBER(SEARCH("kit 3", 'Painel ML'!C2782)), 3,
IF(ISNUMBER(SEARCH("kit 4", 'Painel ML'!C2782)), 4,
IF(ISNUMBER(SEARCH("kit 5", 'Painel ML'!C2782)), 5,
IF(ISNUMBER(SEARCH("kit 6", 'Painel ML'!C2782)), 6,
IF(ISNUMBER(SEARCH("kit 7", 'Painel ML'!C2782)), 7,
IF(ISNUMBER(SEARCH("kit 8", 'Painel ML'!C2782)), 8,
IF(ISNUMBER(SEARCH("kit 9", 'Painel ML'!C2782)), 9,
IF(ISNUMBER(SEARCH("kit 10", 'Painel ML'!C2782)), 10,
IF(ISNUMBER(SEARCH("kit 11", 'Painel ML'!C2782)), 11,
IF(ISNUMBER(SEARCH("kit 12", 'Painel ML'!C2782)), 12,
IF(ISNUMBER(SEARCH("kit 13", 'Painel ML'!C2782)), 13,
IF(ISNUMBER(SEARCH("kit 14", 'Painel ML'!C2782)), 14,
IF(ISNUMBER(SEARCH("kit 15", 'Painel ML'!C2782)), 15,
IF(ISNUMBER(SEARCH("kit 16", 'Painel ML'!C2782)), 16,
IF(ISNUMBER(SEARCH("kit 17", 'Painel ML'!C2782)), 17,
IF(ISNUMBER(SEARCH("kit 18", 'Painel ML'!C2782)), 18,
IF(ISNUMBER(SEARCH("kit 19", 'Painel ML'!C2782)), 19,
IF(ISNUMBER(SEARCH("kit 20", 'Painel ML'!C2782)), 20, 0)))))))))))))))))))</f>
        <v>0</v>
      </c>
      <c r="B2782">
        <f>IF(A2782=0,'Painel ML'!A2782,A2782*'Painel ML'!A2782)</f>
        <v>0</v>
      </c>
      <c r="D2782">
        <f>IF(ISNUMBER(SEARCH("kit2", 'Painel Shopee'!B2782)), 2,
IF(ISNUMBER(SEARCH("kit3", 'Painel Shopee'!B2782)), 3,
IF(ISNUMBER(SEARCH("kit4", 'Painel Shopee'!B2782)), 4,
IF(ISNUMBER(SEARCH("kit5", 'Painel Shopee'!B2782)), 5,
IF(ISNUMBER(SEARCH("kit6", 'Painel Shopee'!B2782)), 6,
IF(ISNUMBER(SEARCH("kit7", 'Painel Shopee'!B2782)), 7,
IF(ISNUMBER(SEARCH("kit8", 'Painel Shopee'!B2782)), 8,
IF(ISNUMBER(SEARCH("kit9", 'Painel Shopee'!B2782)), 9,
IF(ISNUMBER(SEARCH("kit10", 'Painel Shopee'!B2782)), 10,
IF(ISNUMBER(SEARCH("kit11", 'Painel Shopee'!B2782)), 11,
IF(ISNUMBER(SEARCH("kit12", 'Painel Shopee'!B2782)), 12,
IF(ISNUMBER(SEARCH("kit13", 'Painel Shopee'!B2782)), 13,
IF(ISNUMBER(SEARCH("kit14", 'Painel Shopee'!B2782)), 14,
IF(ISNUMBER(SEARCH("kit15", 'Painel Shopee'!B2782)), 15,
IF(ISNUMBER(SEARCH("kit16", 'Painel Shopee'!B2782)), 16,
IF(ISNUMBER(SEARCH("kit17", 'Painel Shopee'!B2782)), 17,
IF(ISNUMBER(SEARCH("kit18", 'Painel Shopee'!B2782)), 18,
IF(ISNUMBER(SEARCH("kit19", 'Painel Shopee'!B2782)), 19,
IF(ISNUMBER(SEARCH("kit20", 'Painel Shopee'!B2782)), 20, 0)))))))))))))))))))</f>
        <v>0</v>
      </c>
      <c r="E2782">
        <f>IF(D2782=0,'Painel Shopee'!C2782,D2782*'Painel Shopee'!C2782)</f>
        <v>0</v>
      </c>
    </row>
    <row r="2783" spans="1:5" x14ac:dyDescent="0.25">
      <c r="A2783">
        <f>IF(ISNUMBER(SEARCH("kit 2", 'Painel ML'!C2783)), 2,
IF(ISNUMBER(SEARCH("kit 3", 'Painel ML'!C2783)), 3,
IF(ISNUMBER(SEARCH("kit 4", 'Painel ML'!C2783)), 4,
IF(ISNUMBER(SEARCH("kit 5", 'Painel ML'!C2783)), 5,
IF(ISNUMBER(SEARCH("kit 6", 'Painel ML'!C2783)), 6,
IF(ISNUMBER(SEARCH("kit 7", 'Painel ML'!C2783)), 7,
IF(ISNUMBER(SEARCH("kit 8", 'Painel ML'!C2783)), 8,
IF(ISNUMBER(SEARCH("kit 9", 'Painel ML'!C2783)), 9,
IF(ISNUMBER(SEARCH("kit 10", 'Painel ML'!C2783)), 10,
IF(ISNUMBER(SEARCH("kit 11", 'Painel ML'!C2783)), 11,
IF(ISNUMBER(SEARCH("kit 12", 'Painel ML'!C2783)), 12,
IF(ISNUMBER(SEARCH("kit 13", 'Painel ML'!C2783)), 13,
IF(ISNUMBER(SEARCH("kit 14", 'Painel ML'!C2783)), 14,
IF(ISNUMBER(SEARCH("kit 15", 'Painel ML'!C2783)), 15,
IF(ISNUMBER(SEARCH("kit 16", 'Painel ML'!C2783)), 16,
IF(ISNUMBER(SEARCH("kit 17", 'Painel ML'!C2783)), 17,
IF(ISNUMBER(SEARCH("kit 18", 'Painel ML'!C2783)), 18,
IF(ISNUMBER(SEARCH("kit 19", 'Painel ML'!C2783)), 19,
IF(ISNUMBER(SEARCH("kit 20", 'Painel ML'!C2783)), 20, 0)))))))))))))))))))</f>
        <v>0</v>
      </c>
      <c r="B2783">
        <f>IF(A2783=0,'Painel ML'!A2783,A2783*'Painel ML'!A2783)</f>
        <v>0</v>
      </c>
      <c r="D2783">
        <f>IF(ISNUMBER(SEARCH("kit2", 'Painel Shopee'!B2783)), 2,
IF(ISNUMBER(SEARCH("kit3", 'Painel Shopee'!B2783)), 3,
IF(ISNUMBER(SEARCH("kit4", 'Painel Shopee'!B2783)), 4,
IF(ISNUMBER(SEARCH("kit5", 'Painel Shopee'!B2783)), 5,
IF(ISNUMBER(SEARCH("kit6", 'Painel Shopee'!B2783)), 6,
IF(ISNUMBER(SEARCH("kit7", 'Painel Shopee'!B2783)), 7,
IF(ISNUMBER(SEARCH("kit8", 'Painel Shopee'!B2783)), 8,
IF(ISNUMBER(SEARCH("kit9", 'Painel Shopee'!B2783)), 9,
IF(ISNUMBER(SEARCH("kit10", 'Painel Shopee'!B2783)), 10,
IF(ISNUMBER(SEARCH("kit11", 'Painel Shopee'!B2783)), 11,
IF(ISNUMBER(SEARCH("kit12", 'Painel Shopee'!B2783)), 12,
IF(ISNUMBER(SEARCH("kit13", 'Painel Shopee'!B2783)), 13,
IF(ISNUMBER(SEARCH("kit14", 'Painel Shopee'!B2783)), 14,
IF(ISNUMBER(SEARCH("kit15", 'Painel Shopee'!B2783)), 15,
IF(ISNUMBER(SEARCH("kit16", 'Painel Shopee'!B2783)), 16,
IF(ISNUMBER(SEARCH("kit17", 'Painel Shopee'!B2783)), 17,
IF(ISNUMBER(SEARCH("kit18", 'Painel Shopee'!B2783)), 18,
IF(ISNUMBER(SEARCH("kit19", 'Painel Shopee'!B2783)), 19,
IF(ISNUMBER(SEARCH("kit20", 'Painel Shopee'!B2783)), 20, 0)))))))))))))))))))</f>
        <v>0</v>
      </c>
      <c r="E2783">
        <f>IF(D2783=0,'Painel Shopee'!C2783,D2783*'Painel Shopee'!C2783)</f>
        <v>0</v>
      </c>
    </row>
    <row r="2784" spans="1:5" x14ac:dyDescent="0.25">
      <c r="A2784">
        <f>IF(ISNUMBER(SEARCH("kit 2", 'Painel ML'!C2784)), 2,
IF(ISNUMBER(SEARCH("kit 3", 'Painel ML'!C2784)), 3,
IF(ISNUMBER(SEARCH("kit 4", 'Painel ML'!C2784)), 4,
IF(ISNUMBER(SEARCH("kit 5", 'Painel ML'!C2784)), 5,
IF(ISNUMBER(SEARCH("kit 6", 'Painel ML'!C2784)), 6,
IF(ISNUMBER(SEARCH("kit 7", 'Painel ML'!C2784)), 7,
IF(ISNUMBER(SEARCH("kit 8", 'Painel ML'!C2784)), 8,
IF(ISNUMBER(SEARCH("kit 9", 'Painel ML'!C2784)), 9,
IF(ISNUMBER(SEARCH("kit 10", 'Painel ML'!C2784)), 10,
IF(ISNUMBER(SEARCH("kit 11", 'Painel ML'!C2784)), 11,
IF(ISNUMBER(SEARCH("kit 12", 'Painel ML'!C2784)), 12,
IF(ISNUMBER(SEARCH("kit 13", 'Painel ML'!C2784)), 13,
IF(ISNUMBER(SEARCH("kit 14", 'Painel ML'!C2784)), 14,
IF(ISNUMBER(SEARCH("kit 15", 'Painel ML'!C2784)), 15,
IF(ISNUMBER(SEARCH("kit 16", 'Painel ML'!C2784)), 16,
IF(ISNUMBER(SEARCH("kit 17", 'Painel ML'!C2784)), 17,
IF(ISNUMBER(SEARCH("kit 18", 'Painel ML'!C2784)), 18,
IF(ISNUMBER(SEARCH("kit 19", 'Painel ML'!C2784)), 19,
IF(ISNUMBER(SEARCH("kit 20", 'Painel ML'!C2784)), 20, 0)))))))))))))))))))</f>
        <v>0</v>
      </c>
      <c r="B2784">
        <f>IF(A2784=0,'Painel ML'!A2784,A2784*'Painel ML'!A2784)</f>
        <v>0</v>
      </c>
      <c r="D2784">
        <f>IF(ISNUMBER(SEARCH("kit2", 'Painel Shopee'!B2784)), 2,
IF(ISNUMBER(SEARCH("kit3", 'Painel Shopee'!B2784)), 3,
IF(ISNUMBER(SEARCH("kit4", 'Painel Shopee'!B2784)), 4,
IF(ISNUMBER(SEARCH("kit5", 'Painel Shopee'!B2784)), 5,
IF(ISNUMBER(SEARCH("kit6", 'Painel Shopee'!B2784)), 6,
IF(ISNUMBER(SEARCH("kit7", 'Painel Shopee'!B2784)), 7,
IF(ISNUMBER(SEARCH("kit8", 'Painel Shopee'!B2784)), 8,
IF(ISNUMBER(SEARCH("kit9", 'Painel Shopee'!B2784)), 9,
IF(ISNUMBER(SEARCH("kit10", 'Painel Shopee'!B2784)), 10,
IF(ISNUMBER(SEARCH("kit11", 'Painel Shopee'!B2784)), 11,
IF(ISNUMBER(SEARCH("kit12", 'Painel Shopee'!B2784)), 12,
IF(ISNUMBER(SEARCH("kit13", 'Painel Shopee'!B2784)), 13,
IF(ISNUMBER(SEARCH("kit14", 'Painel Shopee'!B2784)), 14,
IF(ISNUMBER(SEARCH("kit15", 'Painel Shopee'!B2784)), 15,
IF(ISNUMBER(SEARCH("kit16", 'Painel Shopee'!B2784)), 16,
IF(ISNUMBER(SEARCH("kit17", 'Painel Shopee'!B2784)), 17,
IF(ISNUMBER(SEARCH("kit18", 'Painel Shopee'!B2784)), 18,
IF(ISNUMBER(SEARCH("kit19", 'Painel Shopee'!B2784)), 19,
IF(ISNUMBER(SEARCH("kit20", 'Painel Shopee'!B2784)), 20, 0)))))))))))))))))))</f>
        <v>0</v>
      </c>
      <c r="E2784">
        <f>IF(D2784=0,'Painel Shopee'!C2784,D2784*'Painel Shopee'!C2784)</f>
        <v>0</v>
      </c>
    </row>
    <row r="2785" spans="1:5" x14ac:dyDescent="0.25">
      <c r="A2785">
        <f>IF(ISNUMBER(SEARCH("kit 2", 'Painel ML'!C2785)), 2,
IF(ISNUMBER(SEARCH("kit 3", 'Painel ML'!C2785)), 3,
IF(ISNUMBER(SEARCH("kit 4", 'Painel ML'!C2785)), 4,
IF(ISNUMBER(SEARCH("kit 5", 'Painel ML'!C2785)), 5,
IF(ISNUMBER(SEARCH("kit 6", 'Painel ML'!C2785)), 6,
IF(ISNUMBER(SEARCH("kit 7", 'Painel ML'!C2785)), 7,
IF(ISNUMBER(SEARCH("kit 8", 'Painel ML'!C2785)), 8,
IF(ISNUMBER(SEARCH("kit 9", 'Painel ML'!C2785)), 9,
IF(ISNUMBER(SEARCH("kit 10", 'Painel ML'!C2785)), 10,
IF(ISNUMBER(SEARCH("kit 11", 'Painel ML'!C2785)), 11,
IF(ISNUMBER(SEARCH("kit 12", 'Painel ML'!C2785)), 12,
IF(ISNUMBER(SEARCH("kit 13", 'Painel ML'!C2785)), 13,
IF(ISNUMBER(SEARCH("kit 14", 'Painel ML'!C2785)), 14,
IF(ISNUMBER(SEARCH("kit 15", 'Painel ML'!C2785)), 15,
IF(ISNUMBER(SEARCH("kit 16", 'Painel ML'!C2785)), 16,
IF(ISNUMBER(SEARCH("kit 17", 'Painel ML'!C2785)), 17,
IF(ISNUMBER(SEARCH("kit 18", 'Painel ML'!C2785)), 18,
IF(ISNUMBER(SEARCH("kit 19", 'Painel ML'!C2785)), 19,
IF(ISNUMBER(SEARCH("kit 20", 'Painel ML'!C2785)), 20, 0)))))))))))))))))))</f>
        <v>0</v>
      </c>
      <c r="B2785">
        <f>IF(A2785=0,'Painel ML'!A2785,A2785*'Painel ML'!A2785)</f>
        <v>0</v>
      </c>
      <c r="D2785">
        <f>IF(ISNUMBER(SEARCH("kit2", 'Painel Shopee'!B2785)), 2,
IF(ISNUMBER(SEARCH("kit3", 'Painel Shopee'!B2785)), 3,
IF(ISNUMBER(SEARCH("kit4", 'Painel Shopee'!B2785)), 4,
IF(ISNUMBER(SEARCH("kit5", 'Painel Shopee'!B2785)), 5,
IF(ISNUMBER(SEARCH("kit6", 'Painel Shopee'!B2785)), 6,
IF(ISNUMBER(SEARCH("kit7", 'Painel Shopee'!B2785)), 7,
IF(ISNUMBER(SEARCH("kit8", 'Painel Shopee'!B2785)), 8,
IF(ISNUMBER(SEARCH("kit9", 'Painel Shopee'!B2785)), 9,
IF(ISNUMBER(SEARCH("kit10", 'Painel Shopee'!B2785)), 10,
IF(ISNUMBER(SEARCH("kit11", 'Painel Shopee'!B2785)), 11,
IF(ISNUMBER(SEARCH("kit12", 'Painel Shopee'!B2785)), 12,
IF(ISNUMBER(SEARCH("kit13", 'Painel Shopee'!B2785)), 13,
IF(ISNUMBER(SEARCH("kit14", 'Painel Shopee'!B2785)), 14,
IF(ISNUMBER(SEARCH("kit15", 'Painel Shopee'!B2785)), 15,
IF(ISNUMBER(SEARCH("kit16", 'Painel Shopee'!B2785)), 16,
IF(ISNUMBER(SEARCH("kit17", 'Painel Shopee'!B2785)), 17,
IF(ISNUMBER(SEARCH("kit18", 'Painel Shopee'!B2785)), 18,
IF(ISNUMBER(SEARCH("kit19", 'Painel Shopee'!B2785)), 19,
IF(ISNUMBER(SEARCH("kit20", 'Painel Shopee'!B2785)), 20, 0)))))))))))))))))))</f>
        <v>0</v>
      </c>
      <c r="E2785">
        <f>IF(D2785=0,'Painel Shopee'!C2785,D2785*'Painel Shopee'!C2785)</f>
        <v>0</v>
      </c>
    </row>
    <row r="2786" spans="1:5" x14ac:dyDescent="0.25">
      <c r="A2786">
        <f>IF(ISNUMBER(SEARCH("kit 2", 'Painel ML'!C2786)), 2,
IF(ISNUMBER(SEARCH("kit 3", 'Painel ML'!C2786)), 3,
IF(ISNUMBER(SEARCH("kit 4", 'Painel ML'!C2786)), 4,
IF(ISNUMBER(SEARCH("kit 5", 'Painel ML'!C2786)), 5,
IF(ISNUMBER(SEARCH("kit 6", 'Painel ML'!C2786)), 6,
IF(ISNUMBER(SEARCH("kit 7", 'Painel ML'!C2786)), 7,
IF(ISNUMBER(SEARCH("kit 8", 'Painel ML'!C2786)), 8,
IF(ISNUMBER(SEARCH("kit 9", 'Painel ML'!C2786)), 9,
IF(ISNUMBER(SEARCH("kit 10", 'Painel ML'!C2786)), 10,
IF(ISNUMBER(SEARCH("kit 11", 'Painel ML'!C2786)), 11,
IF(ISNUMBER(SEARCH("kit 12", 'Painel ML'!C2786)), 12,
IF(ISNUMBER(SEARCH("kit 13", 'Painel ML'!C2786)), 13,
IF(ISNUMBER(SEARCH("kit 14", 'Painel ML'!C2786)), 14,
IF(ISNUMBER(SEARCH("kit 15", 'Painel ML'!C2786)), 15,
IF(ISNUMBER(SEARCH("kit 16", 'Painel ML'!C2786)), 16,
IF(ISNUMBER(SEARCH("kit 17", 'Painel ML'!C2786)), 17,
IF(ISNUMBER(SEARCH("kit 18", 'Painel ML'!C2786)), 18,
IF(ISNUMBER(SEARCH("kit 19", 'Painel ML'!C2786)), 19,
IF(ISNUMBER(SEARCH("kit 20", 'Painel ML'!C2786)), 20, 0)))))))))))))))))))</f>
        <v>0</v>
      </c>
      <c r="B2786">
        <f>IF(A2786=0,'Painel ML'!A2786,A2786*'Painel ML'!A2786)</f>
        <v>0</v>
      </c>
      <c r="D2786">
        <f>IF(ISNUMBER(SEARCH("kit2", 'Painel Shopee'!B2786)), 2,
IF(ISNUMBER(SEARCH("kit3", 'Painel Shopee'!B2786)), 3,
IF(ISNUMBER(SEARCH("kit4", 'Painel Shopee'!B2786)), 4,
IF(ISNUMBER(SEARCH("kit5", 'Painel Shopee'!B2786)), 5,
IF(ISNUMBER(SEARCH("kit6", 'Painel Shopee'!B2786)), 6,
IF(ISNUMBER(SEARCH("kit7", 'Painel Shopee'!B2786)), 7,
IF(ISNUMBER(SEARCH("kit8", 'Painel Shopee'!B2786)), 8,
IF(ISNUMBER(SEARCH("kit9", 'Painel Shopee'!B2786)), 9,
IF(ISNUMBER(SEARCH("kit10", 'Painel Shopee'!B2786)), 10,
IF(ISNUMBER(SEARCH("kit11", 'Painel Shopee'!B2786)), 11,
IF(ISNUMBER(SEARCH("kit12", 'Painel Shopee'!B2786)), 12,
IF(ISNUMBER(SEARCH("kit13", 'Painel Shopee'!B2786)), 13,
IF(ISNUMBER(SEARCH("kit14", 'Painel Shopee'!B2786)), 14,
IF(ISNUMBER(SEARCH("kit15", 'Painel Shopee'!B2786)), 15,
IF(ISNUMBER(SEARCH("kit16", 'Painel Shopee'!B2786)), 16,
IF(ISNUMBER(SEARCH("kit17", 'Painel Shopee'!B2786)), 17,
IF(ISNUMBER(SEARCH("kit18", 'Painel Shopee'!B2786)), 18,
IF(ISNUMBER(SEARCH("kit19", 'Painel Shopee'!B2786)), 19,
IF(ISNUMBER(SEARCH("kit20", 'Painel Shopee'!B2786)), 20, 0)))))))))))))))))))</f>
        <v>0</v>
      </c>
      <c r="E2786">
        <f>IF(D2786=0,'Painel Shopee'!C2786,D2786*'Painel Shopee'!C2786)</f>
        <v>0</v>
      </c>
    </row>
    <row r="2787" spans="1:5" x14ac:dyDescent="0.25">
      <c r="A2787">
        <f>IF(ISNUMBER(SEARCH("kit 2", 'Painel ML'!C2787)), 2,
IF(ISNUMBER(SEARCH("kit 3", 'Painel ML'!C2787)), 3,
IF(ISNUMBER(SEARCH("kit 4", 'Painel ML'!C2787)), 4,
IF(ISNUMBER(SEARCH("kit 5", 'Painel ML'!C2787)), 5,
IF(ISNUMBER(SEARCH("kit 6", 'Painel ML'!C2787)), 6,
IF(ISNUMBER(SEARCH("kit 7", 'Painel ML'!C2787)), 7,
IF(ISNUMBER(SEARCH("kit 8", 'Painel ML'!C2787)), 8,
IF(ISNUMBER(SEARCH("kit 9", 'Painel ML'!C2787)), 9,
IF(ISNUMBER(SEARCH("kit 10", 'Painel ML'!C2787)), 10,
IF(ISNUMBER(SEARCH("kit 11", 'Painel ML'!C2787)), 11,
IF(ISNUMBER(SEARCH("kit 12", 'Painel ML'!C2787)), 12,
IF(ISNUMBER(SEARCH("kit 13", 'Painel ML'!C2787)), 13,
IF(ISNUMBER(SEARCH("kit 14", 'Painel ML'!C2787)), 14,
IF(ISNUMBER(SEARCH("kit 15", 'Painel ML'!C2787)), 15,
IF(ISNUMBER(SEARCH("kit 16", 'Painel ML'!C2787)), 16,
IF(ISNUMBER(SEARCH("kit 17", 'Painel ML'!C2787)), 17,
IF(ISNUMBER(SEARCH("kit 18", 'Painel ML'!C2787)), 18,
IF(ISNUMBER(SEARCH("kit 19", 'Painel ML'!C2787)), 19,
IF(ISNUMBER(SEARCH("kit 20", 'Painel ML'!C2787)), 20, 0)))))))))))))))))))</f>
        <v>0</v>
      </c>
      <c r="B2787">
        <f>IF(A2787=0,'Painel ML'!A2787,A2787*'Painel ML'!A2787)</f>
        <v>0</v>
      </c>
      <c r="D2787">
        <f>IF(ISNUMBER(SEARCH("kit2", 'Painel Shopee'!B2787)), 2,
IF(ISNUMBER(SEARCH("kit3", 'Painel Shopee'!B2787)), 3,
IF(ISNUMBER(SEARCH("kit4", 'Painel Shopee'!B2787)), 4,
IF(ISNUMBER(SEARCH("kit5", 'Painel Shopee'!B2787)), 5,
IF(ISNUMBER(SEARCH("kit6", 'Painel Shopee'!B2787)), 6,
IF(ISNUMBER(SEARCH("kit7", 'Painel Shopee'!B2787)), 7,
IF(ISNUMBER(SEARCH("kit8", 'Painel Shopee'!B2787)), 8,
IF(ISNUMBER(SEARCH("kit9", 'Painel Shopee'!B2787)), 9,
IF(ISNUMBER(SEARCH("kit10", 'Painel Shopee'!B2787)), 10,
IF(ISNUMBER(SEARCH("kit11", 'Painel Shopee'!B2787)), 11,
IF(ISNUMBER(SEARCH("kit12", 'Painel Shopee'!B2787)), 12,
IF(ISNUMBER(SEARCH("kit13", 'Painel Shopee'!B2787)), 13,
IF(ISNUMBER(SEARCH("kit14", 'Painel Shopee'!B2787)), 14,
IF(ISNUMBER(SEARCH("kit15", 'Painel Shopee'!B2787)), 15,
IF(ISNUMBER(SEARCH("kit16", 'Painel Shopee'!B2787)), 16,
IF(ISNUMBER(SEARCH("kit17", 'Painel Shopee'!B2787)), 17,
IF(ISNUMBER(SEARCH("kit18", 'Painel Shopee'!B2787)), 18,
IF(ISNUMBER(SEARCH("kit19", 'Painel Shopee'!B2787)), 19,
IF(ISNUMBER(SEARCH("kit20", 'Painel Shopee'!B2787)), 20, 0)))))))))))))))))))</f>
        <v>0</v>
      </c>
      <c r="E2787">
        <f>IF(D2787=0,'Painel Shopee'!C2787,D2787*'Painel Shopee'!C2787)</f>
        <v>0</v>
      </c>
    </row>
    <row r="2788" spans="1:5" x14ac:dyDescent="0.25">
      <c r="A2788">
        <f>IF(ISNUMBER(SEARCH("kit 2", 'Painel ML'!C2788)), 2,
IF(ISNUMBER(SEARCH("kit 3", 'Painel ML'!C2788)), 3,
IF(ISNUMBER(SEARCH("kit 4", 'Painel ML'!C2788)), 4,
IF(ISNUMBER(SEARCH("kit 5", 'Painel ML'!C2788)), 5,
IF(ISNUMBER(SEARCH("kit 6", 'Painel ML'!C2788)), 6,
IF(ISNUMBER(SEARCH("kit 7", 'Painel ML'!C2788)), 7,
IF(ISNUMBER(SEARCH("kit 8", 'Painel ML'!C2788)), 8,
IF(ISNUMBER(SEARCH("kit 9", 'Painel ML'!C2788)), 9,
IF(ISNUMBER(SEARCH("kit 10", 'Painel ML'!C2788)), 10,
IF(ISNUMBER(SEARCH("kit 11", 'Painel ML'!C2788)), 11,
IF(ISNUMBER(SEARCH("kit 12", 'Painel ML'!C2788)), 12,
IF(ISNUMBER(SEARCH("kit 13", 'Painel ML'!C2788)), 13,
IF(ISNUMBER(SEARCH("kit 14", 'Painel ML'!C2788)), 14,
IF(ISNUMBER(SEARCH("kit 15", 'Painel ML'!C2788)), 15,
IF(ISNUMBER(SEARCH("kit 16", 'Painel ML'!C2788)), 16,
IF(ISNUMBER(SEARCH("kit 17", 'Painel ML'!C2788)), 17,
IF(ISNUMBER(SEARCH("kit 18", 'Painel ML'!C2788)), 18,
IF(ISNUMBER(SEARCH("kit 19", 'Painel ML'!C2788)), 19,
IF(ISNUMBER(SEARCH("kit 20", 'Painel ML'!C2788)), 20, 0)))))))))))))))))))</f>
        <v>0</v>
      </c>
      <c r="B2788">
        <f>IF(A2788=0,'Painel ML'!A2788,A2788*'Painel ML'!A2788)</f>
        <v>0</v>
      </c>
      <c r="D2788">
        <f>IF(ISNUMBER(SEARCH("kit2", 'Painel Shopee'!B2788)), 2,
IF(ISNUMBER(SEARCH("kit3", 'Painel Shopee'!B2788)), 3,
IF(ISNUMBER(SEARCH("kit4", 'Painel Shopee'!B2788)), 4,
IF(ISNUMBER(SEARCH("kit5", 'Painel Shopee'!B2788)), 5,
IF(ISNUMBER(SEARCH("kit6", 'Painel Shopee'!B2788)), 6,
IF(ISNUMBER(SEARCH("kit7", 'Painel Shopee'!B2788)), 7,
IF(ISNUMBER(SEARCH("kit8", 'Painel Shopee'!B2788)), 8,
IF(ISNUMBER(SEARCH("kit9", 'Painel Shopee'!B2788)), 9,
IF(ISNUMBER(SEARCH("kit10", 'Painel Shopee'!B2788)), 10,
IF(ISNUMBER(SEARCH("kit11", 'Painel Shopee'!B2788)), 11,
IF(ISNUMBER(SEARCH("kit12", 'Painel Shopee'!B2788)), 12,
IF(ISNUMBER(SEARCH("kit13", 'Painel Shopee'!B2788)), 13,
IF(ISNUMBER(SEARCH("kit14", 'Painel Shopee'!B2788)), 14,
IF(ISNUMBER(SEARCH("kit15", 'Painel Shopee'!B2788)), 15,
IF(ISNUMBER(SEARCH("kit16", 'Painel Shopee'!B2788)), 16,
IF(ISNUMBER(SEARCH("kit17", 'Painel Shopee'!B2788)), 17,
IF(ISNUMBER(SEARCH("kit18", 'Painel Shopee'!B2788)), 18,
IF(ISNUMBER(SEARCH("kit19", 'Painel Shopee'!B2788)), 19,
IF(ISNUMBER(SEARCH("kit20", 'Painel Shopee'!B2788)), 20, 0)))))))))))))))))))</f>
        <v>0</v>
      </c>
      <c r="E2788">
        <f>IF(D2788=0,'Painel Shopee'!C2788,D2788*'Painel Shopee'!C2788)</f>
        <v>0</v>
      </c>
    </row>
    <row r="2789" spans="1:5" x14ac:dyDescent="0.25">
      <c r="A2789">
        <f>IF(ISNUMBER(SEARCH("kit 2", 'Painel ML'!C2789)), 2,
IF(ISNUMBER(SEARCH("kit 3", 'Painel ML'!C2789)), 3,
IF(ISNUMBER(SEARCH("kit 4", 'Painel ML'!C2789)), 4,
IF(ISNUMBER(SEARCH("kit 5", 'Painel ML'!C2789)), 5,
IF(ISNUMBER(SEARCH("kit 6", 'Painel ML'!C2789)), 6,
IF(ISNUMBER(SEARCH("kit 7", 'Painel ML'!C2789)), 7,
IF(ISNUMBER(SEARCH("kit 8", 'Painel ML'!C2789)), 8,
IF(ISNUMBER(SEARCH("kit 9", 'Painel ML'!C2789)), 9,
IF(ISNUMBER(SEARCH("kit 10", 'Painel ML'!C2789)), 10,
IF(ISNUMBER(SEARCH("kit 11", 'Painel ML'!C2789)), 11,
IF(ISNUMBER(SEARCH("kit 12", 'Painel ML'!C2789)), 12,
IF(ISNUMBER(SEARCH("kit 13", 'Painel ML'!C2789)), 13,
IF(ISNUMBER(SEARCH("kit 14", 'Painel ML'!C2789)), 14,
IF(ISNUMBER(SEARCH("kit 15", 'Painel ML'!C2789)), 15,
IF(ISNUMBER(SEARCH("kit 16", 'Painel ML'!C2789)), 16,
IF(ISNUMBER(SEARCH("kit 17", 'Painel ML'!C2789)), 17,
IF(ISNUMBER(SEARCH("kit 18", 'Painel ML'!C2789)), 18,
IF(ISNUMBER(SEARCH("kit 19", 'Painel ML'!C2789)), 19,
IF(ISNUMBER(SEARCH("kit 20", 'Painel ML'!C2789)), 20, 0)))))))))))))))))))</f>
        <v>0</v>
      </c>
      <c r="B2789">
        <f>IF(A2789=0,'Painel ML'!A2789,A2789*'Painel ML'!A2789)</f>
        <v>0</v>
      </c>
      <c r="D2789">
        <f>IF(ISNUMBER(SEARCH("kit2", 'Painel Shopee'!B2789)), 2,
IF(ISNUMBER(SEARCH("kit3", 'Painel Shopee'!B2789)), 3,
IF(ISNUMBER(SEARCH("kit4", 'Painel Shopee'!B2789)), 4,
IF(ISNUMBER(SEARCH("kit5", 'Painel Shopee'!B2789)), 5,
IF(ISNUMBER(SEARCH("kit6", 'Painel Shopee'!B2789)), 6,
IF(ISNUMBER(SEARCH("kit7", 'Painel Shopee'!B2789)), 7,
IF(ISNUMBER(SEARCH("kit8", 'Painel Shopee'!B2789)), 8,
IF(ISNUMBER(SEARCH("kit9", 'Painel Shopee'!B2789)), 9,
IF(ISNUMBER(SEARCH("kit10", 'Painel Shopee'!B2789)), 10,
IF(ISNUMBER(SEARCH("kit11", 'Painel Shopee'!B2789)), 11,
IF(ISNUMBER(SEARCH("kit12", 'Painel Shopee'!B2789)), 12,
IF(ISNUMBER(SEARCH("kit13", 'Painel Shopee'!B2789)), 13,
IF(ISNUMBER(SEARCH("kit14", 'Painel Shopee'!B2789)), 14,
IF(ISNUMBER(SEARCH("kit15", 'Painel Shopee'!B2789)), 15,
IF(ISNUMBER(SEARCH("kit16", 'Painel Shopee'!B2789)), 16,
IF(ISNUMBER(SEARCH("kit17", 'Painel Shopee'!B2789)), 17,
IF(ISNUMBER(SEARCH("kit18", 'Painel Shopee'!B2789)), 18,
IF(ISNUMBER(SEARCH("kit19", 'Painel Shopee'!B2789)), 19,
IF(ISNUMBER(SEARCH("kit20", 'Painel Shopee'!B2789)), 20, 0)))))))))))))))))))</f>
        <v>0</v>
      </c>
      <c r="E2789">
        <f>IF(D2789=0,'Painel Shopee'!C2789,D2789*'Painel Shopee'!C2789)</f>
        <v>0</v>
      </c>
    </row>
    <row r="2790" spans="1:5" x14ac:dyDescent="0.25">
      <c r="A2790">
        <f>IF(ISNUMBER(SEARCH("kit 2", 'Painel ML'!C2790)), 2,
IF(ISNUMBER(SEARCH("kit 3", 'Painel ML'!C2790)), 3,
IF(ISNUMBER(SEARCH("kit 4", 'Painel ML'!C2790)), 4,
IF(ISNUMBER(SEARCH("kit 5", 'Painel ML'!C2790)), 5,
IF(ISNUMBER(SEARCH("kit 6", 'Painel ML'!C2790)), 6,
IF(ISNUMBER(SEARCH("kit 7", 'Painel ML'!C2790)), 7,
IF(ISNUMBER(SEARCH("kit 8", 'Painel ML'!C2790)), 8,
IF(ISNUMBER(SEARCH("kit 9", 'Painel ML'!C2790)), 9,
IF(ISNUMBER(SEARCH("kit 10", 'Painel ML'!C2790)), 10,
IF(ISNUMBER(SEARCH("kit 11", 'Painel ML'!C2790)), 11,
IF(ISNUMBER(SEARCH("kit 12", 'Painel ML'!C2790)), 12,
IF(ISNUMBER(SEARCH("kit 13", 'Painel ML'!C2790)), 13,
IF(ISNUMBER(SEARCH("kit 14", 'Painel ML'!C2790)), 14,
IF(ISNUMBER(SEARCH("kit 15", 'Painel ML'!C2790)), 15,
IF(ISNUMBER(SEARCH("kit 16", 'Painel ML'!C2790)), 16,
IF(ISNUMBER(SEARCH("kit 17", 'Painel ML'!C2790)), 17,
IF(ISNUMBER(SEARCH("kit 18", 'Painel ML'!C2790)), 18,
IF(ISNUMBER(SEARCH("kit 19", 'Painel ML'!C2790)), 19,
IF(ISNUMBER(SEARCH("kit 20", 'Painel ML'!C2790)), 20, 0)))))))))))))))))))</f>
        <v>0</v>
      </c>
      <c r="B2790">
        <f>IF(A2790=0,'Painel ML'!A2790,A2790*'Painel ML'!A2790)</f>
        <v>0</v>
      </c>
      <c r="D2790">
        <f>IF(ISNUMBER(SEARCH("kit2", 'Painel Shopee'!B2790)), 2,
IF(ISNUMBER(SEARCH("kit3", 'Painel Shopee'!B2790)), 3,
IF(ISNUMBER(SEARCH("kit4", 'Painel Shopee'!B2790)), 4,
IF(ISNUMBER(SEARCH("kit5", 'Painel Shopee'!B2790)), 5,
IF(ISNUMBER(SEARCH("kit6", 'Painel Shopee'!B2790)), 6,
IF(ISNUMBER(SEARCH("kit7", 'Painel Shopee'!B2790)), 7,
IF(ISNUMBER(SEARCH("kit8", 'Painel Shopee'!B2790)), 8,
IF(ISNUMBER(SEARCH("kit9", 'Painel Shopee'!B2790)), 9,
IF(ISNUMBER(SEARCH("kit10", 'Painel Shopee'!B2790)), 10,
IF(ISNUMBER(SEARCH("kit11", 'Painel Shopee'!B2790)), 11,
IF(ISNUMBER(SEARCH("kit12", 'Painel Shopee'!B2790)), 12,
IF(ISNUMBER(SEARCH("kit13", 'Painel Shopee'!B2790)), 13,
IF(ISNUMBER(SEARCH("kit14", 'Painel Shopee'!B2790)), 14,
IF(ISNUMBER(SEARCH("kit15", 'Painel Shopee'!B2790)), 15,
IF(ISNUMBER(SEARCH("kit16", 'Painel Shopee'!B2790)), 16,
IF(ISNUMBER(SEARCH("kit17", 'Painel Shopee'!B2790)), 17,
IF(ISNUMBER(SEARCH("kit18", 'Painel Shopee'!B2790)), 18,
IF(ISNUMBER(SEARCH("kit19", 'Painel Shopee'!B2790)), 19,
IF(ISNUMBER(SEARCH("kit20", 'Painel Shopee'!B2790)), 20, 0)))))))))))))))))))</f>
        <v>0</v>
      </c>
      <c r="E2790">
        <f>IF(D2790=0,'Painel Shopee'!C2790,D2790*'Painel Shopee'!C2790)</f>
        <v>0</v>
      </c>
    </row>
    <row r="2791" spans="1:5" x14ac:dyDescent="0.25">
      <c r="A2791">
        <f>IF(ISNUMBER(SEARCH("kit 2", 'Painel ML'!C2791)), 2,
IF(ISNUMBER(SEARCH("kit 3", 'Painel ML'!C2791)), 3,
IF(ISNUMBER(SEARCH("kit 4", 'Painel ML'!C2791)), 4,
IF(ISNUMBER(SEARCH("kit 5", 'Painel ML'!C2791)), 5,
IF(ISNUMBER(SEARCH("kit 6", 'Painel ML'!C2791)), 6,
IF(ISNUMBER(SEARCH("kit 7", 'Painel ML'!C2791)), 7,
IF(ISNUMBER(SEARCH("kit 8", 'Painel ML'!C2791)), 8,
IF(ISNUMBER(SEARCH("kit 9", 'Painel ML'!C2791)), 9,
IF(ISNUMBER(SEARCH("kit 10", 'Painel ML'!C2791)), 10,
IF(ISNUMBER(SEARCH("kit 11", 'Painel ML'!C2791)), 11,
IF(ISNUMBER(SEARCH("kit 12", 'Painel ML'!C2791)), 12,
IF(ISNUMBER(SEARCH("kit 13", 'Painel ML'!C2791)), 13,
IF(ISNUMBER(SEARCH("kit 14", 'Painel ML'!C2791)), 14,
IF(ISNUMBER(SEARCH("kit 15", 'Painel ML'!C2791)), 15,
IF(ISNUMBER(SEARCH("kit 16", 'Painel ML'!C2791)), 16,
IF(ISNUMBER(SEARCH("kit 17", 'Painel ML'!C2791)), 17,
IF(ISNUMBER(SEARCH("kit 18", 'Painel ML'!C2791)), 18,
IF(ISNUMBER(SEARCH("kit 19", 'Painel ML'!C2791)), 19,
IF(ISNUMBER(SEARCH("kit 20", 'Painel ML'!C2791)), 20, 0)))))))))))))))))))</f>
        <v>0</v>
      </c>
      <c r="B2791">
        <f>IF(A2791=0,'Painel ML'!A2791,A2791*'Painel ML'!A2791)</f>
        <v>0</v>
      </c>
      <c r="D2791">
        <f>IF(ISNUMBER(SEARCH("kit2", 'Painel Shopee'!B2791)), 2,
IF(ISNUMBER(SEARCH("kit3", 'Painel Shopee'!B2791)), 3,
IF(ISNUMBER(SEARCH("kit4", 'Painel Shopee'!B2791)), 4,
IF(ISNUMBER(SEARCH("kit5", 'Painel Shopee'!B2791)), 5,
IF(ISNUMBER(SEARCH("kit6", 'Painel Shopee'!B2791)), 6,
IF(ISNUMBER(SEARCH("kit7", 'Painel Shopee'!B2791)), 7,
IF(ISNUMBER(SEARCH("kit8", 'Painel Shopee'!B2791)), 8,
IF(ISNUMBER(SEARCH("kit9", 'Painel Shopee'!B2791)), 9,
IF(ISNUMBER(SEARCH("kit10", 'Painel Shopee'!B2791)), 10,
IF(ISNUMBER(SEARCH("kit11", 'Painel Shopee'!B2791)), 11,
IF(ISNUMBER(SEARCH("kit12", 'Painel Shopee'!B2791)), 12,
IF(ISNUMBER(SEARCH("kit13", 'Painel Shopee'!B2791)), 13,
IF(ISNUMBER(SEARCH("kit14", 'Painel Shopee'!B2791)), 14,
IF(ISNUMBER(SEARCH("kit15", 'Painel Shopee'!B2791)), 15,
IF(ISNUMBER(SEARCH("kit16", 'Painel Shopee'!B2791)), 16,
IF(ISNUMBER(SEARCH("kit17", 'Painel Shopee'!B2791)), 17,
IF(ISNUMBER(SEARCH("kit18", 'Painel Shopee'!B2791)), 18,
IF(ISNUMBER(SEARCH("kit19", 'Painel Shopee'!B2791)), 19,
IF(ISNUMBER(SEARCH("kit20", 'Painel Shopee'!B2791)), 20, 0)))))))))))))))))))</f>
        <v>0</v>
      </c>
      <c r="E2791">
        <f>IF(D2791=0,'Painel Shopee'!C2791,D2791*'Painel Shopee'!C2791)</f>
        <v>0</v>
      </c>
    </row>
    <row r="2792" spans="1:5" x14ac:dyDescent="0.25">
      <c r="A2792">
        <f>IF(ISNUMBER(SEARCH("kit 2", 'Painel ML'!C2792)), 2,
IF(ISNUMBER(SEARCH("kit 3", 'Painel ML'!C2792)), 3,
IF(ISNUMBER(SEARCH("kit 4", 'Painel ML'!C2792)), 4,
IF(ISNUMBER(SEARCH("kit 5", 'Painel ML'!C2792)), 5,
IF(ISNUMBER(SEARCH("kit 6", 'Painel ML'!C2792)), 6,
IF(ISNUMBER(SEARCH("kit 7", 'Painel ML'!C2792)), 7,
IF(ISNUMBER(SEARCH("kit 8", 'Painel ML'!C2792)), 8,
IF(ISNUMBER(SEARCH("kit 9", 'Painel ML'!C2792)), 9,
IF(ISNUMBER(SEARCH("kit 10", 'Painel ML'!C2792)), 10,
IF(ISNUMBER(SEARCH("kit 11", 'Painel ML'!C2792)), 11,
IF(ISNUMBER(SEARCH("kit 12", 'Painel ML'!C2792)), 12,
IF(ISNUMBER(SEARCH("kit 13", 'Painel ML'!C2792)), 13,
IF(ISNUMBER(SEARCH("kit 14", 'Painel ML'!C2792)), 14,
IF(ISNUMBER(SEARCH("kit 15", 'Painel ML'!C2792)), 15,
IF(ISNUMBER(SEARCH("kit 16", 'Painel ML'!C2792)), 16,
IF(ISNUMBER(SEARCH("kit 17", 'Painel ML'!C2792)), 17,
IF(ISNUMBER(SEARCH("kit 18", 'Painel ML'!C2792)), 18,
IF(ISNUMBER(SEARCH("kit 19", 'Painel ML'!C2792)), 19,
IF(ISNUMBER(SEARCH("kit 20", 'Painel ML'!C2792)), 20, 0)))))))))))))))))))</f>
        <v>0</v>
      </c>
      <c r="B2792">
        <f>IF(A2792=0,'Painel ML'!A2792,A2792*'Painel ML'!A2792)</f>
        <v>0</v>
      </c>
      <c r="D2792">
        <f>IF(ISNUMBER(SEARCH("kit2", 'Painel Shopee'!B2792)), 2,
IF(ISNUMBER(SEARCH("kit3", 'Painel Shopee'!B2792)), 3,
IF(ISNUMBER(SEARCH("kit4", 'Painel Shopee'!B2792)), 4,
IF(ISNUMBER(SEARCH("kit5", 'Painel Shopee'!B2792)), 5,
IF(ISNUMBER(SEARCH("kit6", 'Painel Shopee'!B2792)), 6,
IF(ISNUMBER(SEARCH("kit7", 'Painel Shopee'!B2792)), 7,
IF(ISNUMBER(SEARCH("kit8", 'Painel Shopee'!B2792)), 8,
IF(ISNUMBER(SEARCH("kit9", 'Painel Shopee'!B2792)), 9,
IF(ISNUMBER(SEARCH("kit10", 'Painel Shopee'!B2792)), 10,
IF(ISNUMBER(SEARCH("kit11", 'Painel Shopee'!B2792)), 11,
IF(ISNUMBER(SEARCH("kit12", 'Painel Shopee'!B2792)), 12,
IF(ISNUMBER(SEARCH("kit13", 'Painel Shopee'!B2792)), 13,
IF(ISNUMBER(SEARCH("kit14", 'Painel Shopee'!B2792)), 14,
IF(ISNUMBER(SEARCH("kit15", 'Painel Shopee'!B2792)), 15,
IF(ISNUMBER(SEARCH("kit16", 'Painel Shopee'!B2792)), 16,
IF(ISNUMBER(SEARCH("kit17", 'Painel Shopee'!B2792)), 17,
IF(ISNUMBER(SEARCH("kit18", 'Painel Shopee'!B2792)), 18,
IF(ISNUMBER(SEARCH("kit19", 'Painel Shopee'!B2792)), 19,
IF(ISNUMBER(SEARCH("kit20", 'Painel Shopee'!B2792)), 20, 0)))))))))))))))))))</f>
        <v>0</v>
      </c>
      <c r="E2792">
        <f>IF(D2792=0,'Painel Shopee'!C2792,D2792*'Painel Shopee'!C2792)</f>
        <v>0</v>
      </c>
    </row>
    <row r="2793" spans="1:5" x14ac:dyDescent="0.25">
      <c r="A2793">
        <f>IF(ISNUMBER(SEARCH("kit 2", 'Painel ML'!C2793)), 2,
IF(ISNUMBER(SEARCH("kit 3", 'Painel ML'!C2793)), 3,
IF(ISNUMBER(SEARCH("kit 4", 'Painel ML'!C2793)), 4,
IF(ISNUMBER(SEARCH("kit 5", 'Painel ML'!C2793)), 5,
IF(ISNUMBER(SEARCH("kit 6", 'Painel ML'!C2793)), 6,
IF(ISNUMBER(SEARCH("kit 7", 'Painel ML'!C2793)), 7,
IF(ISNUMBER(SEARCH("kit 8", 'Painel ML'!C2793)), 8,
IF(ISNUMBER(SEARCH("kit 9", 'Painel ML'!C2793)), 9,
IF(ISNUMBER(SEARCH("kit 10", 'Painel ML'!C2793)), 10,
IF(ISNUMBER(SEARCH("kit 11", 'Painel ML'!C2793)), 11,
IF(ISNUMBER(SEARCH("kit 12", 'Painel ML'!C2793)), 12,
IF(ISNUMBER(SEARCH("kit 13", 'Painel ML'!C2793)), 13,
IF(ISNUMBER(SEARCH("kit 14", 'Painel ML'!C2793)), 14,
IF(ISNUMBER(SEARCH("kit 15", 'Painel ML'!C2793)), 15,
IF(ISNUMBER(SEARCH("kit 16", 'Painel ML'!C2793)), 16,
IF(ISNUMBER(SEARCH("kit 17", 'Painel ML'!C2793)), 17,
IF(ISNUMBER(SEARCH("kit 18", 'Painel ML'!C2793)), 18,
IF(ISNUMBER(SEARCH("kit 19", 'Painel ML'!C2793)), 19,
IF(ISNUMBER(SEARCH("kit 20", 'Painel ML'!C2793)), 20, 0)))))))))))))))))))</f>
        <v>0</v>
      </c>
      <c r="B2793">
        <f>IF(A2793=0,'Painel ML'!A2793,A2793*'Painel ML'!A2793)</f>
        <v>0</v>
      </c>
      <c r="D2793">
        <f>IF(ISNUMBER(SEARCH("kit2", 'Painel Shopee'!B2793)), 2,
IF(ISNUMBER(SEARCH("kit3", 'Painel Shopee'!B2793)), 3,
IF(ISNUMBER(SEARCH("kit4", 'Painel Shopee'!B2793)), 4,
IF(ISNUMBER(SEARCH("kit5", 'Painel Shopee'!B2793)), 5,
IF(ISNUMBER(SEARCH("kit6", 'Painel Shopee'!B2793)), 6,
IF(ISNUMBER(SEARCH("kit7", 'Painel Shopee'!B2793)), 7,
IF(ISNUMBER(SEARCH("kit8", 'Painel Shopee'!B2793)), 8,
IF(ISNUMBER(SEARCH("kit9", 'Painel Shopee'!B2793)), 9,
IF(ISNUMBER(SEARCH("kit10", 'Painel Shopee'!B2793)), 10,
IF(ISNUMBER(SEARCH("kit11", 'Painel Shopee'!B2793)), 11,
IF(ISNUMBER(SEARCH("kit12", 'Painel Shopee'!B2793)), 12,
IF(ISNUMBER(SEARCH("kit13", 'Painel Shopee'!B2793)), 13,
IF(ISNUMBER(SEARCH("kit14", 'Painel Shopee'!B2793)), 14,
IF(ISNUMBER(SEARCH("kit15", 'Painel Shopee'!B2793)), 15,
IF(ISNUMBER(SEARCH("kit16", 'Painel Shopee'!B2793)), 16,
IF(ISNUMBER(SEARCH("kit17", 'Painel Shopee'!B2793)), 17,
IF(ISNUMBER(SEARCH("kit18", 'Painel Shopee'!B2793)), 18,
IF(ISNUMBER(SEARCH("kit19", 'Painel Shopee'!B2793)), 19,
IF(ISNUMBER(SEARCH("kit20", 'Painel Shopee'!B2793)), 20, 0)))))))))))))))))))</f>
        <v>0</v>
      </c>
      <c r="E2793">
        <f>IF(D2793=0,'Painel Shopee'!C2793,D2793*'Painel Shopee'!C2793)</f>
        <v>0</v>
      </c>
    </row>
    <row r="2794" spans="1:5" x14ac:dyDescent="0.25">
      <c r="A2794">
        <f>IF(ISNUMBER(SEARCH("kit 2", 'Painel ML'!C2794)), 2,
IF(ISNUMBER(SEARCH("kit 3", 'Painel ML'!C2794)), 3,
IF(ISNUMBER(SEARCH("kit 4", 'Painel ML'!C2794)), 4,
IF(ISNUMBER(SEARCH("kit 5", 'Painel ML'!C2794)), 5,
IF(ISNUMBER(SEARCH("kit 6", 'Painel ML'!C2794)), 6,
IF(ISNUMBER(SEARCH("kit 7", 'Painel ML'!C2794)), 7,
IF(ISNUMBER(SEARCH("kit 8", 'Painel ML'!C2794)), 8,
IF(ISNUMBER(SEARCH("kit 9", 'Painel ML'!C2794)), 9,
IF(ISNUMBER(SEARCH("kit 10", 'Painel ML'!C2794)), 10,
IF(ISNUMBER(SEARCH("kit 11", 'Painel ML'!C2794)), 11,
IF(ISNUMBER(SEARCH("kit 12", 'Painel ML'!C2794)), 12,
IF(ISNUMBER(SEARCH("kit 13", 'Painel ML'!C2794)), 13,
IF(ISNUMBER(SEARCH("kit 14", 'Painel ML'!C2794)), 14,
IF(ISNUMBER(SEARCH("kit 15", 'Painel ML'!C2794)), 15,
IF(ISNUMBER(SEARCH("kit 16", 'Painel ML'!C2794)), 16,
IF(ISNUMBER(SEARCH("kit 17", 'Painel ML'!C2794)), 17,
IF(ISNUMBER(SEARCH("kit 18", 'Painel ML'!C2794)), 18,
IF(ISNUMBER(SEARCH("kit 19", 'Painel ML'!C2794)), 19,
IF(ISNUMBER(SEARCH("kit 20", 'Painel ML'!C2794)), 20, 0)))))))))))))))))))</f>
        <v>0</v>
      </c>
      <c r="B2794">
        <f>IF(A2794=0,'Painel ML'!A2794,A2794*'Painel ML'!A2794)</f>
        <v>0</v>
      </c>
      <c r="D2794">
        <f>IF(ISNUMBER(SEARCH("kit2", 'Painel Shopee'!B2794)), 2,
IF(ISNUMBER(SEARCH("kit3", 'Painel Shopee'!B2794)), 3,
IF(ISNUMBER(SEARCH("kit4", 'Painel Shopee'!B2794)), 4,
IF(ISNUMBER(SEARCH("kit5", 'Painel Shopee'!B2794)), 5,
IF(ISNUMBER(SEARCH("kit6", 'Painel Shopee'!B2794)), 6,
IF(ISNUMBER(SEARCH("kit7", 'Painel Shopee'!B2794)), 7,
IF(ISNUMBER(SEARCH("kit8", 'Painel Shopee'!B2794)), 8,
IF(ISNUMBER(SEARCH("kit9", 'Painel Shopee'!B2794)), 9,
IF(ISNUMBER(SEARCH("kit10", 'Painel Shopee'!B2794)), 10,
IF(ISNUMBER(SEARCH("kit11", 'Painel Shopee'!B2794)), 11,
IF(ISNUMBER(SEARCH("kit12", 'Painel Shopee'!B2794)), 12,
IF(ISNUMBER(SEARCH("kit13", 'Painel Shopee'!B2794)), 13,
IF(ISNUMBER(SEARCH("kit14", 'Painel Shopee'!B2794)), 14,
IF(ISNUMBER(SEARCH("kit15", 'Painel Shopee'!B2794)), 15,
IF(ISNUMBER(SEARCH("kit16", 'Painel Shopee'!B2794)), 16,
IF(ISNUMBER(SEARCH("kit17", 'Painel Shopee'!B2794)), 17,
IF(ISNUMBER(SEARCH("kit18", 'Painel Shopee'!B2794)), 18,
IF(ISNUMBER(SEARCH("kit19", 'Painel Shopee'!B2794)), 19,
IF(ISNUMBER(SEARCH("kit20", 'Painel Shopee'!B2794)), 20, 0)))))))))))))))))))</f>
        <v>0</v>
      </c>
      <c r="E2794">
        <f>IF(D2794=0,'Painel Shopee'!C2794,D2794*'Painel Shopee'!C2794)</f>
        <v>0</v>
      </c>
    </row>
    <row r="2795" spans="1:5" x14ac:dyDescent="0.25">
      <c r="A2795">
        <f>IF(ISNUMBER(SEARCH("kit 2", 'Painel ML'!C2795)), 2,
IF(ISNUMBER(SEARCH("kit 3", 'Painel ML'!C2795)), 3,
IF(ISNUMBER(SEARCH("kit 4", 'Painel ML'!C2795)), 4,
IF(ISNUMBER(SEARCH("kit 5", 'Painel ML'!C2795)), 5,
IF(ISNUMBER(SEARCH("kit 6", 'Painel ML'!C2795)), 6,
IF(ISNUMBER(SEARCH("kit 7", 'Painel ML'!C2795)), 7,
IF(ISNUMBER(SEARCH("kit 8", 'Painel ML'!C2795)), 8,
IF(ISNUMBER(SEARCH("kit 9", 'Painel ML'!C2795)), 9,
IF(ISNUMBER(SEARCH("kit 10", 'Painel ML'!C2795)), 10,
IF(ISNUMBER(SEARCH("kit 11", 'Painel ML'!C2795)), 11,
IF(ISNUMBER(SEARCH("kit 12", 'Painel ML'!C2795)), 12,
IF(ISNUMBER(SEARCH("kit 13", 'Painel ML'!C2795)), 13,
IF(ISNUMBER(SEARCH("kit 14", 'Painel ML'!C2795)), 14,
IF(ISNUMBER(SEARCH("kit 15", 'Painel ML'!C2795)), 15,
IF(ISNUMBER(SEARCH("kit 16", 'Painel ML'!C2795)), 16,
IF(ISNUMBER(SEARCH("kit 17", 'Painel ML'!C2795)), 17,
IF(ISNUMBER(SEARCH("kit 18", 'Painel ML'!C2795)), 18,
IF(ISNUMBER(SEARCH("kit 19", 'Painel ML'!C2795)), 19,
IF(ISNUMBER(SEARCH("kit 20", 'Painel ML'!C2795)), 20, 0)))))))))))))))))))</f>
        <v>0</v>
      </c>
      <c r="B2795">
        <f>IF(A2795=0,'Painel ML'!A2795,A2795*'Painel ML'!A2795)</f>
        <v>0</v>
      </c>
      <c r="D2795">
        <f>IF(ISNUMBER(SEARCH("kit2", 'Painel Shopee'!B2795)), 2,
IF(ISNUMBER(SEARCH("kit3", 'Painel Shopee'!B2795)), 3,
IF(ISNUMBER(SEARCH("kit4", 'Painel Shopee'!B2795)), 4,
IF(ISNUMBER(SEARCH("kit5", 'Painel Shopee'!B2795)), 5,
IF(ISNUMBER(SEARCH("kit6", 'Painel Shopee'!B2795)), 6,
IF(ISNUMBER(SEARCH("kit7", 'Painel Shopee'!B2795)), 7,
IF(ISNUMBER(SEARCH("kit8", 'Painel Shopee'!B2795)), 8,
IF(ISNUMBER(SEARCH("kit9", 'Painel Shopee'!B2795)), 9,
IF(ISNUMBER(SEARCH("kit10", 'Painel Shopee'!B2795)), 10,
IF(ISNUMBER(SEARCH("kit11", 'Painel Shopee'!B2795)), 11,
IF(ISNUMBER(SEARCH("kit12", 'Painel Shopee'!B2795)), 12,
IF(ISNUMBER(SEARCH("kit13", 'Painel Shopee'!B2795)), 13,
IF(ISNUMBER(SEARCH("kit14", 'Painel Shopee'!B2795)), 14,
IF(ISNUMBER(SEARCH("kit15", 'Painel Shopee'!B2795)), 15,
IF(ISNUMBER(SEARCH("kit16", 'Painel Shopee'!B2795)), 16,
IF(ISNUMBER(SEARCH("kit17", 'Painel Shopee'!B2795)), 17,
IF(ISNUMBER(SEARCH("kit18", 'Painel Shopee'!B2795)), 18,
IF(ISNUMBER(SEARCH("kit19", 'Painel Shopee'!B2795)), 19,
IF(ISNUMBER(SEARCH("kit20", 'Painel Shopee'!B2795)), 20, 0)))))))))))))))))))</f>
        <v>0</v>
      </c>
      <c r="E2795">
        <f>IF(D2795=0,'Painel Shopee'!C2795,D2795*'Painel Shopee'!C2795)</f>
        <v>0</v>
      </c>
    </row>
    <row r="2796" spans="1:5" x14ac:dyDescent="0.25">
      <c r="A2796">
        <f>IF(ISNUMBER(SEARCH("kit 2", 'Painel ML'!C2796)), 2,
IF(ISNUMBER(SEARCH("kit 3", 'Painel ML'!C2796)), 3,
IF(ISNUMBER(SEARCH("kit 4", 'Painel ML'!C2796)), 4,
IF(ISNUMBER(SEARCH("kit 5", 'Painel ML'!C2796)), 5,
IF(ISNUMBER(SEARCH("kit 6", 'Painel ML'!C2796)), 6,
IF(ISNUMBER(SEARCH("kit 7", 'Painel ML'!C2796)), 7,
IF(ISNUMBER(SEARCH("kit 8", 'Painel ML'!C2796)), 8,
IF(ISNUMBER(SEARCH("kit 9", 'Painel ML'!C2796)), 9,
IF(ISNUMBER(SEARCH("kit 10", 'Painel ML'!C2796)), 10,
IF(ISNUMBER(SEARCH("kit 11", 'Painel ML'!C2796)), 11,
IF(ISNUMBER(SEARCH("kit 12", 'Painel ML'!C2796)), 12,
IF(ISNUMBER(SEARCH("kit 13", 'Painel ML'!C2796)), 13,
IF(ISNUMBER(SEARCH("kit 14", 'Painel ML'!C2796)), 14,
IF(ISNUMBER(SEARCH("kit 15", 'Painel ML'!C2796)), 15,
IF(ISNUMBER(SEARCH("kit 16", 'Painel ML'!C2796)), 16,
IF(ISNUMBER(SEARCH("kit 17", 'Painel ML'!C2796)), 17,
IF(ISNUMBER(SEARCH("kit 18", 'Painel ML'!C2796)), 18,
IF(ISNUMBER(SEARCH("kit 19", 'Painel ML'!C2796)), 19,
IF(ISNUMBER(SEARCH("kit 20", 'Painel ML'!C2796)), 20, 0)))))))))))))))))))</f>
        <v>0</v>
      </c>
      <c r="B2796">
        <f>IF(A2796=0,'Painel ML'!A2796,A2796*'Painel ML'!A2796)</f>
        <v>0</v>
      </c>
      <c r="D2796">
        <f>IF(ISNUMBER(SEARCH("kit2", 'Painel Shopee'!B2796)), 2,
IF(ISNUMBER(SEARCH("kit3", 'Painel Shopee'!B2796)), 3,
IF(ISNUMBER(SEARCH("kit4", 'Painel Shopee'!B2796)), 4,
IF(ISNUMBER(SEARCH("kit5", 'Painel Shopee'!B2796)), 5,
IF(ISNUMBER(SEARCH("kit6", 'Painel Shopee'!B2796)), 6,
IF(ISNUMBER(SEARCH("kit7", 'Painel Shopee'!B2796)), 7,
IF(ISNUMBER(SEARCH("kit8", 'Painel Shopee'!B2796)), 8,
IF(ISNUMBER(SEARCH("kit9", 'Painel Shopee'!B2796)), 9,
IF(ISNUMBER(SEARCH("kit10", 'Painel Shopee'!B2796)), 10,
IF(ISNUMBER(SEARCH("kit11", 'Painel Shopee'!B2796)), 11,
IF(ISNUMBER(SEARCH("kit12", 'Painel Shopee'!B2796)), 12,
IF(ISNUMBER(SEARCH("kit13", 'Painel Shopee'!B2796)), 13,
IF(ISNUMBER(SEARCH("kit14", 'Painel Shopee'!B2796)), 14,
IF(ISNUMBER(SEARCH("kit15", 'Painel Shopee'!B2796)), 15,
IF(ISNUMBER(SEARCH("kit16", 'Painel Shopee'!B2796)), 16,
IF(ISNUMBER(SEARCH("kit17", 'Painel Shopee'!B2796)), 17,
IF(ISNUMBER(SEARCH("kit18", 'Painel Shopee'!B2796)), 18,
IF(ISNUMBER(SEARCH("kit19", 'Painel Shopee'!B2796)), 19,
IF(ISNUMBER(SEARCH("kit20", 'Painel Shopee'!B2796)), 20, 0)))))))))))))))))))</f>
        <v>0</v>
      </c>
      <c r="E2796">
        <f>IF(D2796=0,'Painel Shopee'!C2796,D2796*'Painel Shopee'!C2796)</f>
        <v>0</v>
      </c>
    </row>
    <row r="2797" spans="1:5" x14ac:dyDescent="0.25">
      <c r="A2797">
        <f>IF(ISNUMBER(SEARCH("kit 2", 'Painel ML'!C2797)), 2,
IF(ISNUMBER(SEARCH("kit 3", 'Painel ML'!C2797)), 3,
IF(ISNUMBER(SEARCH("kit 4", 'Painel ML'!C2797)), 4,
IF(ISNUMBER(SEARCH("kit 5", 'Painel ML'!C2797)), 5,
IF(ISNUMBER(SEARCH("kit 6", 'Painel ML'!C2797)), 6,
IF(ISNUMBER(SEARCH("kit 7", 'Painel ML'!C2797)), 7,
IF(ISNUMBER(SEARCH("kit 8", 'Painel ML'!C2797)), 8,
IF(ISNUMBER(SEARCH("kit 9", 'Painel ML'!C2797)), 9,
IF(ISNUMBER(SEARCH("kit 10", 'Painel ML'!C2797)), 10,
IF(ISNUMBER(SEARCH("kit 11", 'Painel ML'!C2797)), 11,
IF(ISNUMBER(SEARCH("kit 12", 'Painel ML'!C2797)), 12,
IF(ISNUMBER(SEARCH("kit 13", 'Painel ML'!C2797)), 13,
IF(ISNUMBER(SEARCH("kit 14", 'Painel ML'!C2797)), 14,
IF(ISNUMBER(SEARCH("kit 15", 'Painel ML'!C2797)), 15,
IF(ISNUMBER(SEARCH("kit 16", 'Painel ML'!C2797)), 16,
IF(ISNUMBER(SEARCH("kit 17", 'Painel ML'!C2797)), 17,
IF(ISNUMBER(SEARCH("kit 18", 'Painel ML'!C2797)), 18,
IF(ISNUMBER(SEARCH("kit 19", 'Painel ML'!C2797)), 19,
IF(ISNUMBER(SEARCH("kit 20", 'Painel ML'!C2797)), 20, 0)))))))))))))))))))</f>
        <v>0</v>
      </c>
      <c r="B2797">
        <f>IF(A2797=0,'Painel ML'!A2797,A2797*'Painel ML'!A2797)</f>
        <v>0</v>
      </c>
      <c r="D2797">
        <f>IF(ISNUMBER(SEARCH("kit2", 'Painel Shopee'!B2797)), 2,
IF(ISNUMBER(SEARCH("kit3", 'Painel Shopee'!B2797)), 3,
IF(ISNUMBER(SEARCH("kit4", 'Painel Shopee'!B2797)), 4,
IF(ISNUMBER(SEARCH("kit5", 'Painel Shopee'!B2797)), 5,
IF(ISNUMBER(SEARCH("kit6", 'Painel Shopee'!B2797)), 6,
IF(ISNUMBER(SEARCH("kit7", 'Painel Shopee'!B2797)), 7,
IF(ISNUMBER(SEARCH("kit8", 'Painel Shopee'!B2797)), 8,
IF(ISNUMBER(SEARCH("kit9", 'Painel Shopee'!B2797)), 9,
IF(ISNUMBER(SEARCH("kit10", 'Painel Shopee'!B2797)), 10,
IF(ISNUMBER(SEARCH("kit11", 'Painel Shopee'!B2797)), 11,
IF(ISNUMBER(SEARCH("kit12", 'Painel Shopee'!B2797)), 12,
IF(ISNUMBER(SEARCH("kit13", 'Painel Shopee'!B2797)), 13,
IF(ISNUMBER(SEARCH("kit14", 'Painel Shopee'!B2797)), 14,
IF(ISNUMBER(SEARCH("kit15", 'Painel Shopee'!B2797)), 15,
IF(ISNUMBER(SEARCH("kit16", 'Painel Shopee'!B2797)), 16,
IF(ISNUMBER(SEARCH("kit17", 'Painel Shopee'!B2797)), 17,
IF(ISNUMBER(SEARCH("kit18", 'Painel Shopee'!B2797)), 18,
IF(ISNUMBER(SEARCH("kit19", 'Painel Shopee'!B2797)), 19,
IF(ISNUMBER(SEARCH("kit20", 'Painel Shopee'!B2797)), 20, 0)))))))))))))))))))</f>
        <v>0</v>
      </c>
      <c r="E2797">
        <f>IF(D2797=0,'Painel Shopee'!C2797,D2797*'Painel Shopee'!C2797)</f>
        <v>0</v>
      </c>
    </row>
    <row r="2798" spans="1:5" x14ac:dyDescent="0.25">
      <c r="A2798">
        <f>IF(ISNUMBER(SEARCH("kit 2", 'Painel ML'!C2798)), 2,
IF(ISNUMBER(SEARCH("kit 3", 'Painel ML'!C2798)), 3,
IF(ISNUMBER(SEARCH("kit 4", 'Painel ML'!C2798)), 4,
IF(ISNUMBER(SEARCH("kit 5", 'Painel ML'!C2798)), 5,
IF(ISNUMBER(SEARCH("kit 6", 'Painel ML'!C2798)), 6,
IF(ISNUMBER(SEARCH("kit 7", 'Painel ML'!C2798)), 7,
IF(ISNUMBER(SEARCH("kit 8", 'Painel ML'!C2798)), 8,
IF(ISNUMBER(SEARCH("kit 9", 'Painel ML'!C2798)), 9,
IF(ISNUMBER(SEARCH("kit 10", 'Painel ML'!C2798)), 10,
IF(ISNUMBER(SEARCH("kit 11", 'Painel ML'!C2798)), 11,
IF(ISNUMBER(SEARCH("kit 12", 'Painel ML'!C2798)), 12,
IF(ISNUMBER(SEARCH("kit 13", 'Painel ML'!C2798)), 13,
IF(ISNUMBER(SEARCH("kit 14", 'Painel ML'!C2798)), 14,
IF(ISNUMBER(SEARCH("kit 15", 'Painel ML'!C2798)), 15,
IF(ISNUMBER(SEARCH("kit 16", 'Painel ML'!C2798)), 16,
IF(ISNUMBER(SEARCH("kit 17", 'Painel ML'!C2798)), 17,
IF(ISNUMBER(SEARCH("kit 18", 'Painel ML'!C2798)), 18,
IF(ISNUMBER(SEARCH("kit 19", 'Painel ML'!C2798)), 19,
IF(ISNUMBER(SEARCH("kit 20", 'Painel ML'!C2798)), 20, 0)))))))))))))))))))</f>
        <v>0</v>
      </c>
      <c r="B2798">
        <f>IF(A2798=0,'Painel ML'!A2798,A2798*'Painel ML'!A2798)</f>
        <v>0</v>
      </c>
      <c r="D2798">
        <f>IF(ISNUMBER(SEARCH("kit2", 'Painel Shopee'!B2798)), 2,
IF(ISNUMBER(SEARCH("kit3", 'Painel Shopee'!B2798)), 3,
IF(ISNUMBER(SEARCH("kit4", 'Painel Shopee'!B2798)), 4,
IF(ISNUMBER(SEARCH("kit5", 'Painel Shopee'!B2798)), 5,
IF(ISNUMBER(SEARCH("kit6", 'Painel Shopee'!B2798)), 6,
IF(ISNUMBER(SEARCH("kit7", 'Painel Shopee'!B2798)), 7,
IF(ISNUMBER(SEARCH("kit8", 'Painel Shopee'!B2798)), 8,
IF(ISNUMBER(SEARCH("kit9", 'Painel Shopee'!B2798)), 9,
IF(ISNUMBER(SEARCH("kit10", 'Painel Shopee'!B2798)), 10,
IF(ISNUMBER(SEARCH("kit11", 'Painel Shopee'!B2798)), 11,
IF(ISNUMBER(SEARCH("kit12", 'Painel Shopee'!B2798)), 12,
IF(ISNUMBER(SEARCH("kit13", 'Painel Shopee'!B2798)), 13,
IF(ISNUMBER(SEARCH("kit14", 'Painel Shopee'!B2798)), 14,
IF(ISNUMBER(SEARCH("kit15", 'Painel Shopee'!B2798)), 15,
IF(ISNUMBER(SEARCH("kit16", 'Painel Shopee'!B2798)), 16,
IF(ISNUMBER(SEARCH("kit17", 'Painel Shopee'!B2798)), 17,
IF(ISNUMBER(SEARCH("kit18", 'Painel Shopee'!B2798)), 18,
IF(ISNUMBER(SEARCH("kit19", 'Painel Shopee'!B2798)), 19,
IF(ISNUMBER(SEARCH("kit20", 'Painel Shopee'!B2798)), 20, 0)))))))))))))))))))</f>
        <v>0</v>
      </c>
      <c r="E2798">
        <f>IF(D2798=0,'Painel Shopee'!C2798,D2798*'Painel Shopee'!C2798)</f>
        <v>0</v>
      </c>
    </row>
    <row r="2799" spans="1:5" x14ac:dyDescent="0.25">
      <c r="A2799">
        <f>IF(ISNUMBER(SEARCH("kit 2", 'Painel ML'!C2799)), 2,
IF(ISNUMBER(SEARCH("kit 3", 'Painel ML'!C2799)), 3,
IF(ISNUMBER(SEARCH("kit 4", 'Painel ML'!C2799)), 4,
IF(ISNUMBER(SEARCH("kit 5", 'Painel ML'!C2799)), 5,
IF(ISNUMBER(SEARCH("kit 6", 'Painel ML'!C2799)), 6,
IF(ISNUMBER(SEARCH("kit 7", 'Painel ML'!C2799)), 7,
IF(ISNUMBER(SEARCH("kit 8", 'Painel ML'!C2799)), 8,
IF(ISNUMBER(SEARCH("kit 9", 'Painel ML'!C2799)), 9,
IF(ISNUMBER(SEARCH("kit 10", 'Painel ML'!C2799)), 10,
IF(ISNUMBER(SEARCH("kit 11", 'Painel ML'!C2799)), 11,
IF(ISNUMBER(SEARCH("kit 12", 'Painel ML'!C2799)), 12,
IF(ISNUMBER(SEARCH("kit 13", 'Painel ML'!C2799)), 13,
IF(ISNUMBER(SEARCH("kit 14", 'Painel ML'!C2799)), 14,
IF(ISNUMBER(SEARCH("kit 15", 'Painel ML'!C2799)), 15,
IF(ISNUMBER(SEARCH("kit 16", 'Painel ML'!C2799)), 16,
IF(ISNUMBER(SEARCH("kit 17", 'Painel ML'!C2799)), 17,
IF(ISNUMBER(SEARCH("kit 18", 'Painel ML'!C2799)), 18,
IF(ISNUMBER(SEARCH("kit 19", 'Painel ML'!C2799)), 19,
IF(ISNUMBER(SEARCH("kit 20", 'Painel ML'!C2799)), 20, 0)))))))))))))))))))</f>
        <v>0</v>
      </c>
      <c r="B2799">
        <f>IF(A2799=0,'Painel ML'!A2799,A2799*'Painel ML'!A2799)</f>
        <v>0</v>
      </c>
      <c r="D2799">
        <f>IF(ISNUMBER(SEARCH("kit2", 'Painel Shopee'!B2799)), 2,
IF(ISNUMBER(SEARCH("kit3", 'Painel Shopee'!B2799)), 3,
IF(ISNUMBER(SEARCH("kit4", 'Painel Shopee'!B2799)), 4,
IF(ISNUMBER(SEARCH("kit5", 'Painel Shopee'!B2799)), 5,
IF(ISNUMBER(SEARCH("kit6", 'Painel Shopee'!B2799)), 6,
IF(ISNUMBER(SEARCH("kit7", 'Painel Shopee'!B2799)), 7,
IF(ISNUMBER(SEARCH("kit8", 'Painel Shopee'!B2799)), 8,
IF(ISNUMBER(SEARCH("kit9", 'Painel Shopee'!B2799)), 9,
IF(ISNUMBER(SEARCH("kit10", 'Painel Shopee'!B2799)), 10,
IF(ISNUMBER(SEARCH("kit11", 'Painel Shopee'!B2799)), 11,
IF(ISNUMBER(SEARCH("kit12", 'Painel Shopee'!B2799)), 12,
IF(ISNUMBER(SEARCH("kit13", 'Painel Shopee'!B2799)), 13,
IF(ISNUMBER(SEARCH("kit14", 'Painel Shopee'!B2799)), 14,
IF(ISNUMBER(SEARCH("kit15", 'Painel Shopee'!B2799)), 15,
IF(ISNUMBER(SEARCH("kit16", 'Painel Shopee'!B2799)), 16,
IF(ISNUMBER(SEARCH("kit17", 'Painel Shopee'!B2799)), 17,
IF(ISNUMBER(SEARCH("kit18", 'Painel Shopee'!B2799)), 18,
IF(ISNUMBER(SEARCH("kit19", 'Painel Shopee'!B2799)), 19,
IF(ISNUMBER(SEARCH("kit20", 'Painel Shopee'!B2799)), 20, 0)))))))))))))))))))</f>
        <v>0</v>
      </c>
      <c r="E2799">
        <f>IF(D2799=0,'Painel Shopee'!C2799,D2799*'Painel Shopee'!C2799)</f>
        <v>0</v>
      </c>
    </row>
    <row r="2800" spans="1:5" x14ac:dyDescent="0.25">
      <c r="A2800">
        <f>IF(ISNUMBER(SEARCH("kit 2", 'Painel ML'!C2800)), 2,
IF(ISNUMBER(SEARCH("kit 3", 'Painel ML'!C2800)), 3,
IF(ISNUMBER(SEARCH("kit 4", 'Painel ML'!C2800)), 4,
IF(ISNUMBER(SEARCH("kit 5", 'Painel ML'!C2800)), 5,
IF(ISNUMBER(SEARCH("kit 6", 'Painel ML'!C2800)), 6,
IF(ISNUMBER(SEARCH("kit 7", 'Painel ML'!C2800)), 7,
IF(ISNUMBER(SEARCH("kit 8", 'Painel ML'!C2800)), 8,
IF(ISNUMBER(SEARCH("kit 9", 'Painel ML'!C2800)), 9,
IF(ISNUMBER(SEARCH("kit 10", 'Painel ML'!C2800)), 10,
IF(ISNUMBER(SEARCH("kit 11", 'Painel ML'!C2800)), 11,
IF(ISNUMBER(SEARCH("kit 12", 'Painel ML'!C2800)), 12,
IF(ISNUMBER(SEARCH("kit 13", 'Painel ML'!C2800)), 13,
IF(ISNUMBER(SEARCH("kit 14", 'Painel ML'!C2800)), 14,
IF(ISNUMBER(SEARCH("kit 15", 'Painel ML'!C2800)), 15,
IF(ISNUMBER(SEARCH("kit 16", 'Painel ML'!C2800)), 16,
IF(ISNUMBER(SEARCH("kit 17", 'Painel ML'!C2800)), 17,
IF(ISNUMBER(SEARCH("kit 18", 'Painel ML'!C2800)), 18,
IF(ISNUMBER(SEARCH("kit 19", 'Painel ML'!C2800)), 19,
IF(ISNUMBER(SEARCH("kit 20", 'Painel ML'!C2800)), 20, 0)))))))))))))))))))</f>
        <v>0</v>
      </c>
      <c r="B2800">
        <f>IF(A2800=0,'Painel ML'!A2800,A2800*'Painel ML'!A2800)</f>
        <v>0</v>
      </c>
      <c r="D2800">
        <f>IF(ISNUMBER(SEARCH("kit2", 'Painel Shopee'!B2800)), 2,
IF(ISNUMBER(SEARCH("kit3", 'Painel Shopee'!B2800)), 3,
IF(ISNUMBER(SEARCH("kit4", 'Painel Shopee'!B2800)), 4,
IF(ISNUMBER(SEARCH("kit5", 'Painel Shopee'!B2800)), 5,
IF(ISNUMBER(SEARCH("kit6", 'Painel Shopee'!B2800)), 6,
IF(ISNUMBER(SEARCH("kit7", 'Painel Shopee'!B2800)), 7,
IF(ISNUMBER(SEARCH("kit8", 'Painel Shopee'!B2800)), 8,
IF(ISNUMBER(SEARCH("kit9", 'Painel Shopee'!B2800)), 9,
IF(ISNUMBER(SEARCH("kit10", 'Painel Shopee'!B2800)), 10,
IF(ISNUMBER(SEARCH("kit11", 'Painel Shopee'!B2800)), 11,
IF(ISNUMBER(SEARCH("kit12", 'Painel Shopee'!B2800)), 12,
IF(ISNUMBER(SEARCH("kit13", 'Painel Shopee'!B2800)), 13,
IF(ISNUMBER(SEARCH("kit14", 'Painel Shopee'!B2800)), 14,
IF(ISNUMBER(SEARCH("kit15", 'Painel Shopee'!B2800)), 15,
IF(ISNUMBER(SEARCH("kit16", 'Painel Shopee'!B2800)), 16,
IF(ISNUMBER(SEARCH("kit17", 'Painel Shopee'!B2800)), 17,
IF(ISNUMBER(SEARCH("kit18", 'Painel Shopee'!B2800)), 18,
IF(ISNUMBER(SEARCH("kit19", 'Painel Shopee'!B2800)), 19,
IF(ISNUMBER(SEARCH("kit20", 'Painel Shopee'!B2800)), 20, 0)))))))))))))))))))</f>
        <v>0</v>
      </c>
      <c r="E2800">
        <f>IF(D2800=0,'Painel Shopee'!C2800,D2800*'Painel Shopee'!C2800)</f>
        <v>0</v>
      </c>
    </row>
    <row r="2801" spans="1:5" x14ac:dyDescent="0.25">
      <c r="A2801">
        <f>IF(ISNUMBER(SEARCH("kit 2", 'Painel ML'!C2801)), 2,
IF(ISNUMBER(SEARCH("kit 3", 'Painel ML'!C2801)), 3,
IF(ISNUMBER(SEARCH("kit 4", 'Painel ML'!C2801)), 4,
IF(ISNUMBER(SEARCH("kit 5", 'Painel ML'!C2801)), 5,
IF(ISNUMBER(SEARCH("kit 6", 'Painel ML'!C2801)), 6,
IF(ISNUMBER(SEARCH("kit 7", 'Painel ML'!C2801)), 7,
IF(ISNUMBER(SEARCH("kit 8", 'Painel ML'!C2801)), 8,
IF(ISNUMBER(SEARCH("kit 9", 'Painel ML'!C2801)), 9,
IF(ISNUMBER(SEARCH("kit 10", 'Painel ML'!C2801)), 10,
IF(ISNUMBER(SEARCH("kit 11", 'Painel ML'!C2801)), 11,
IF(ISNUMBER(SEARCH("kit 12", 'Painel ML'!C2801)), 12,
IF(ISNUMBER(SEARCH("kit 13", 'Painel ML'!C2801)), 13,
IF(ISNUMBER(SEARCH("kit 14", 'Painel ML'!C2801)), 14,
IF(ISNUMBER(SEARCH("kit 15", 'Painel ML'!C2801)), 15,
IF(ISNUMBER(SEARCH("kit 16", 'Painel ML'!C2801)), 16,
IF(ISNUMBER(SEARCH("kit 17", 'Painel ML'!C2801)), 17,
IF(ISNUMBER(SEARCH("kit 18", 'Painel ML'!C2801)), 18,
IF(ISNUMBER(SEARCH("kit 19", 'Painel ML'!C2801)), 19,
IF(ISNUMBER(SEARCH("kit 20", 'Painel ML'!C2801)), 20, 0)))))))))))))))))))</f>
        <v>0</v>
      </c>
      <c r="B2801">
        <f>IF(A2801=0,'Painel ML'!A2801,A2801*'Painel ML'!A2801)</f>
        <v>0</v>
      </c>
      <c r="D2801">
        <f>IF(ISNUMBER(SEARCH("kit2", 'Painel Shopee'!B2801)), 2,
IF(ISNUMBER(SEARCH("kit3", 'Painel Shopee'!B2801)), 3,
IF(ISNUMBER(SEARCH("kit4", 'Painel Shopee'!B2801)), 4,
IF(ISNUMBER(SEARCH("kit5", 'Painel Shopee'!B2801)), 5,
IF(ISNUMBER(SEARCH("kit6", 'Painel Shopee'!B2801)), 6,
IF(ISNUMBER(SEARCH("kit7", 'Painel Shopee'!B2801)), 7,
IF(ISNUMBER(SEARCH("kit8", 'Painel Shopee'!B2801)), 8,
IF(ISNUMBER(SEARCH("kit9", 'Painel Shopee'!B2801)), 9,
IF(ISNUMBER(SEARCH("kit10", 'Painel Shopee'!B2801)), 10,
IF(ISNUMBER(SEARCH("kit11", 'Painel Shopee'!B2801)), 11,
IF(ISNUMBER(SEARCH("kit12", 'Painel Shopee'!B2801)), 12,
IF(ISNUMBER(SEARCH("kit13", 'Painel Shopee'!B2801)), 13,
IF(ISNUMBER(SEARCH("kit14", 'Painel Shopee'!B2801)), 14,
IF(ISNUMBER(SEARCH("kit15", 'Painel Shopee'!B2801)), 15,
IF(ISNUMBER(SEARCH("kit16", 'Painel Shopee'!B2801)), 16,
IF(ISNUMBER(SEARCH("kit17", 'Painel Shopee'!B2801)), 17,
IF(ISNUMBER(SEARCH("kit18", 'Painel Shopee'!B2801)), 18,
IF(ISNUMBER(SEARCH("kit19", 'Painel Shopee'!B2801)), 19,
IF(ISNUMBER(SEARCH("kit20", 'Painel Shopee'!B2801)), 20, 0)))))))))))))))))))</f>
        <v>0</v>
      </c>
      <c r="E2801">
        <f>IF(D2801=0,'Painel Shopee'!C2801,D2801*'Painel Shopee'!C2801)</f>
        <v>0</v>
      </c>
    </row>
    <row r="2802" spans="1:5" x14ac:dyDescent="0.25">
      <c r="A2802">
        <f>IF(ISNUMBER(SEARCH("kit 2", 'Painel ML'!C2802)), 2,
IF(ISNUMBER(SEARCH("kit 3", 'Painel ML'!C2802)), 3,
IF(ISNUMBER(SEARCH("kit 4", 'Painel ML'!C2802)), 4,
IF(ISNUMBER(SEARCH("kit 5", 'Painel ML'!C2802)), 5,
IF(ISNUMBER(SEARCH("kit 6", 'Painel ML'!C2802)), 6,
IF(ISNUMBER(SEARCH("kit 7", 'Painel ML'!C2802)), 7,
IF(ISNUMBER(SEARCH("kit 8", 'Painel ML'!C2802)), 8,
IF(ISNUMBER(SEARCH("kit 9", 'Painel ML'!C2802)), 9,
IF(ISNUMBER(SEARCH("kit 10", 'Painel ML'!C2802)), 10,
IF(ISNUMBER(SEARCH("kit 11", 'Painel ML'!C2802)), 11,
IF(ISNUMBER(SEARCH("kit 12", 'Painel ML'!C2802)), 12,
IF(ISNUMBER(SEARCH("kit 13", 'Painel ML'!C2802)), 13,
IF(ISNUMBER(SEARCH("kit 14", 'Painel ML'!C2802)), 14,
IF(ISNUMBER(SEARCH("kit 15", 'Painel ML'!C2802)), 15,
IF(ISNUMBER(SEARCH("kit 16", 'Painel ML'!C2802)), 16,
IF(ISNUMBER(SEARCH("kit 17", 'Painel ML'!C2802)), 17,
IF(ISNUMBER(SEARCH("kit 18", 'Painel ML'!C2802)), 18,
IF(ISNUMBER(SEARCH("kit 19", 'Painel ML'!C2802)), 19,
IF(ISNUMBER(SEARCH("kit 20", 'Painel ML'!C2802)), 20, 0)))))))))))))))))))</f>
        <v>0</v>
      </c>
      <c r="B2802">
        <f>IF(A2802=0,'Painel ML'!A2802,A2802*'Painel ML'!A2802)</f>
        <v>0</v>
      </c>
      <c r="D2802">
        <f>IF(ISNUMBER(SEARCH("kit2", 'Painel Shopee'!B2802)), 2,
IF(ISNUMBER(SEARCH("kit3", 'Painel Shopee'!B2802)), 3,
IF(ISNUMBER(SEARCH("kit4", 'Painel Shopee'!B2802)), 4,
IF(ISNUMBER(SEARCH("kit5", 'Painel Shopee'!B2802)), 5,
IF(ISNUMBER(SEARCH("kit6", 'Painel Shopee'!B2802)), 6,
IF(ISNUMBER(SEARCH("kit7", 'Painel Shopee'!B2802)), 7,
IF(ISNUMBER(SEARCH("kit8", 'Painel Shopee'!B2802)), 8,
IF(ISNUMBER(SEARCH("kit9", 'Painel Shopee'!B2802)), 9,
IF(ISNUMBER(SEARCH("kit10", 'Painel Shopee'!B2802)), 10,
IF(ISNUMBER(SEARCH("kit11", 'Painel Shopee'!B2802)), 11,
IF(ISNUMBER(SEARCH("kit12", 'Painel Shopee'!B2802)), 12,
IF(ISNUMBER(SEARCH("kit13", 'Painel Shopee'!B2802)), 13,
IF(ISNUMBER(SEARCH("kit14", 'Painel Shopee'!B2802)), 14,
IF(ISNUMBER(SEARCH("kit15", 'Painel Shopee'!B2802)), 15,
IF(ISNUMBER(SEARCH("kit16", 'Painel Shopee'!B2802)), 16,
IF(ISNUMBER(SEARCH("kit17", 'Painel Shopee'!B2802)), 17,
IF(ISNUMBER(SEARCH("kit18", 'Painel Shopee'!B2802)), 18,
IF(ISNUMBER(SEARCH("kit19", 'Painel Shopee'!B2802)), 19,
IF(ISNUMBER(SEARCH("kit20", 'Painel Shopee'!B2802)), 20, 0)))))))))))))))))))</f>
        <v>0</v>
      </c>
      <c r="E2802">
        <f>IF(D2802=0,'Painel Shopee'!C2802,D2802*'Painel Shopee'!C2802)</f>
        <v>0</v>
      </c>
    </row>
    <row r="2803" spans="1:5" x14ac:dyDescent="0.25">
      <c r="A2803">
        <f>IF(ISNUMBER(SEARCH("kit 2", 'Painel ML'!C2803)), 2,
IF(ISNUMBER(SEARCH("kit 3", 'Painel ML'!C2803)), 3,
IF(ISNUMBER(SEARCH("kit 4", 'Painel ML'!C2803)), 4,
IF(ISNUMBER(SEARCH("kit 5", 'Painel ML'!C2803)), 5,
IF(ISNUMBER(SEARCH("kit 6", 'Painel ML'!C2803)), 6,
IF(ISNUMBER(SEARCH("kit 7", 'Painel ML'!C2803)), 7,
IF(ISNUMBER(SEARCH("kit 8", 'Painel ML'!C2803)), 8,
IF(ISNUMBER(SEARCH("kit 9", 'Painel ML'!C2803)), 9,
IF(ISNUMBER(SEARCH("kit 10", 'Painel ML'!C2803)), 10,
IF(ISNUMBER(SEARCH("kit 11", 'Painel ML'!C2803)), 11,
IF(ISNUMBER(SEARCH("kit 12", 'Painel ML'!C2803)), 12,
IF(ISNUMBER(SEARCH("kit 13", 'Painel ML'!C2803)), 13,
IF(ISNUMBER(SEARCH("kit 14", 'Painel ML'!C2803)), 14,
IF(ISNUMBER(SEARCH("kit 15", 'Painel ML'!C2803)), 15,
IF(ISNUMBER(SEARCH("kit 16", 'Painel ML'!C2803)), 16,
IF(ISNUMBER(SEARCH("kit 17", 'Painel ML'!C2803)), 17,
IF(ISNUMBER(SEARCH("kit 18", 'Painel ML'!C2803)), 18,
IF(ISNUMBER(SEARCH("kit 19", 'Painel ML'!C2803)), 19,
IF(ISNUMBER(SEARCH("kit 20", 'Painel ML'!C2803)), 20, 0)))))))))))))))))))</f>
        <v>0</v>
      </c>
      <c r="B2803">
        <f>IF(A2803=0,'Painel ML'!A2803,A2803*'Painel ML'!A2803)</f>
        <v>0</v>
      </c>
      <c r="D2803">
        <f>IF(ISNUMBER(SEARCH("kit2", 'Painel Shopee'!B2803)), 2,
IF(ISNUMBER(SEARCH("kit3", 'Painel Shopee'!B2803)), 3,
IF(ISNUMBER(SEARCH("kit4", 'Painel Shopee'!B2803)), 4,
IF(ISNUMBER(SEARCH("kit5", 'Painel Shopee'!B2803)), 5,
IF(ISNUMBER(SEARCH("kit6", 'Painel Shopee'!B2803)), 6,
IF(ISNUMBER(SEARCH("kit7", 'Painel Shopee'!B2803)), 7,
IF(ISNUMBER(SEARCH("kit8", 'Painel Shopee'!B2803)), 8,
IF(ISNUMBER(SEARCH("kit9", 'Painel Shopee'!B2803)), 9,
IF(ISNUMBER(SEARCH("kit10", 'Painel Shopee'!B2803)), 10,
IF(ISNUMBER(SEARCH("kit11", 'Painel Shopee'!B2803)), 11,
IF(ISNUMBER(SEARCH("kit12", 'Painel Shopee'!B2803)), 12,
IF(ISNUMBER(SEARCH("kit13", 'Painel Shopee'!B2803)), 13,
IF(ISNUMBER(SEARCH("kit14", 'Painel Shopee'!B2803)), 14,
IF(ISNUMBER(SEARCH("kit15", 'Painel Shopee'!B2803)), 15,
IF(ISNUMBER(SEARCH("kit16", 'Painel Shopee'!B2803)), 16,
IF(ISNUMBER(SEARCH("kit17", 'Painel Shopee'!B2803)), 17,
IF(ISNUMBER(SEARCH("kit18", 'Painel Shopee'!B2803)), 18,
IF(ISNUMBER(SEARCH("kit19", 'Painel Shopee'!B2803)), 19,
IF(ISNUMBER(SEARCH("kit20", 'Painel Shopee'!B2803)), 20, 0)))))))))))))))))))</f>
        <v>0</v>
      </c>
      <c r="E2803">
        <f>IF(D2803=0,'Painel Shopee'!C2803,D2803*'Painel Shopee'!C2803)</f>
        <v>0</v>
      </c>
    </row>
    <row r="2804" spans="1:5" x14ac:dyDescent="0.25">
      <c r="A2804">
        <f>IF(ISNUMBER(SEARCH("kit 2", 'Painel ML'!C2804)), 2,
IF(ISNUMBER(SEARCH("kit 3", 'Painel ML'!C2804)), 3,
IF(ISNUMBER(SEARCH("kit 4", 'Painel ML'!C2804)), 4,
IF(ISNUMBER(SEARCH("kit 5", 'Painel ML'!C2804)), 5,
IF(ISNUMBER(SEARCH("kit 6", 'Painel ML'!C2804)), 6,
IF(ISNUMBER(SEARCH("kit 7", 'Painel ML'!C2804)), 7,
IF(ISNUMBER(SEARCH("kit 8", 'Painel ML'!C2804)), 8,
IF(ISNUMBER(SEARCH("kit 9", 'Painel ML'!C2804)), 9,
IF(ISNUMBER(SEARCH("kit 10", 'Painel ML'!C2804)), 10,
IF(ISNUMBER(SEARCH("kit 11", 'Painel ML'!C2804)), 11,
IF(ISNUMBER(SEARCH("kit 12", 'Painel ML'!C2804)), 12,
IF(ISNUMBER(SEARCH("kit 13", 'Painel ML'!C2804)), 13,
IF(ISNUMBER(SEARCH("kit 14", 'Painel ML'!C2804)), 14,
IF(ISNUMBER(SEARCH("kit 15", 'Painel ML'!C2804)), 15,
IF(ISNUMBER(SEARCH("kit 16", 'Painel ML'!C2804)), 16,
IF(ISNUMBER(SEARCH("kit 17", 'Painel ML'!C2804)), 17,
IF(ISNUMBER(SEARCH("kit 18", 'Painel ML'!C2804)), 18,
IF(ISNUMBER(SEARCH("kit 19", 'Painel ML'!C2804)), 19,
IF(ISNUMBER(SEARCH("kit 20", 'Painel ML'!C2804)), 20, 0)))))))))))))))))))</f>
        <v>0</v>
      </c>
      <c r="B2804">
        <f>IF(A2804=0,'Painel ML'!A2804,A2804*'Painel ML'!A2804)</f>
        <v>0</v>
      </c>
      <c r="D2804">
        <f>IF(ISNUMBER(SEARCH("kit2", 'Painel Shopee'!B2804)), 2,
IF(ISNUMBER(SEARCH("kit3", 'Painel Shopee'!B2804)), 3,
IF(ISNUMBER(SEARCH("kit4", 'Painel Shopee'!B2804)), 4,
IF(ISNUMBER(SEARCH("kit5", 'Painel Shopee'!B2804)), 5,
IF(ISNUMBER(SEARCH("kit6", 'Painel Shopee'!B2804)), 6,
IF(ISNUMBER(SEARCH("kit7", 'Painel Shopee'!B2804)), 7,
IF(ISNUMBER(SEARCH("kit8", 'Painel Shopee'!B2804)), 8,
IF(ISNUMBER(SEARCH("kit9", 'Painel Shopee'!B2804)), 9,
IF(ISNUMBER(SEARCH("kit10", 'Painel Shopee'!B2804)), 10,
IF(ISNUMBER(SEARCH("kit11", 'Painel Shopee'!B2804)), 11,
IF(ISNUMBER(SEARCH("kit12", 'Painel Shopee'!B2804)), 12,
IF(ISNUMBER(SEARCH("kit13", 'Painel Shopee'!B2804)), 13,
IF(ISNUMBER(SEARCH("kit14", 'Painel Shopee'!B2804)), 14,
IF(ISNUMBER(SEARCH("kit15", 'Painel Shopee'!B2804)), 15,
IF(ISNUMBER(SEARCH("kit16", 'Painel Shopee'!B2804)), 16,
IF(ISNUMBER(SEARCH("kit17", 'Painel Shopee'!B2804)), 17,
IF(ISNUMBER(SEARCH("kit18", 'Painel Shopee'!B2804)), 18,
IF(ISNUMBER(SEARCH("kit19", 'Painel Shopee'!B2804)), 19,
IF(ISNUMBER(SEARCH("kit20", 'Painel Shopee'!B2804)), 20, 0)))))))))))))))))))</f>
        <v>0</v>
      </c>
      <c r="E2804">
        <f>IF(D2804=0,'Painel Shopee'!C2804,D2804*'Painel Shopee'!C2804)</f>
        <v>0</v>
      </c>
    </row>
    <row r="2805" spans="1:5" x14ac:dyDescent="0.25">
      <c r="A2805">
        <f>IF(ISNUMBER(SEARCH("kit 2", 'Painel ML'!C2805)), 2,
IF(ISNUMBER(SEARCH("kit 3", 'Painel ML'!C2805)), 3,
IF(ISNUMBER(SEARCH("kit 4", 'Painel ML'!C2805)), 4,
IF(ISNUMBER(SEARCH("kit 5", 'Painel ML'!C2805)), 5,
IF(ISNUMBER(SEARCH("kit 6", 'Painel ML'!C2805)), 6,
IF(ISNUMBER(SEARCH("kit 7", 'Painel ML'!C2805)), 7,
IF(ISNUMBER(SEARCH("kit 8", 'Painel ML'!C2805)), 8,
IF(ISNUMBER(SEARCH("kit 9", 'Painel ML'!C2805)), 9,
IF(ISNUMBER(SEARCH("kit 10", 'Painel ML'!C2805)), 10,
IF(ISNUMBER(SEARCH("kit 11", 'Painel ML'!C2805)), 11,
IF(ISNUMBER(SEARCH("kit 12", 'Painel ML'!C2805)), 12,
IF(ISNUMBER(SEARCH("kit 13", 'Painel ML'!C2805)), 13,
IF(ISNUMBER(SEARCH("kit 14", 'Painel ML'!C2805)), 14,
IF(ISNUMBER(SEARCH("kit 15", 'Painel ML'!C2805)), 15,
IF(ISNUMBER(SEARCH("kit 16", 'Painel ML'!C2805)), 16,
IF(ISNUMBER(SEARCH("kit 17", 'Painel ML'!C2805)), 17,
IF(ISNUMBER(SEARCH("kit 18", 'Painel ML'!C2805)), 18,
IF(ISNUMBER(SEARCH("kit 19", 'Painel ML'!C2805)), 19,
IF(ISNUMBER(SEARCH("kit 20", 'Painel ML'!C2805)), 20, 0)))))))))))))))))))</f>
        <v>0</v>
      </c>
      <c r="B2805">
        <f>IF(A2805=0,'Painel ML'!A2805,A2805*'Painel ML'!A2805)</f>
        <v>0</v>
      </c>
      <c r="D2805">
        <f>IF(ISNUMBER(SEARCH("kit2", 'Painel Shopee'!B2805)), 2,
IF(ISNUMBER(SEARCH("kit3", 'Painel Shopee'!B2805)), 3,
IF(ISNUMBER(SEARCH("kit4", 'Painel Shopee'!B2805)), 4,
IF(ISNUMBER(SEARCH("kit5", 'Painel Shopee'!B2805)), 5,
IF(ISNUMBER(SEARCH("kit6", 'Painel Shopee'!B2805)), 6,
IF(ISNUMBER(SEARCH("kit7", 'Painel Shopee'!B2805)), 7,
IF(ISNUMBER(SEARCH("kit8", 'Painel Shopee'!B2805)), 8,
IF(ISNUMBER(SEARCH("kit9", 'Painel Shopee'!B2805)), 9,
IF(ISNUMBER(SEARCH("kit10", 'Painel Shopee'!B2805)), 10,
IF(ISNUMBER(SEARCH("kit11", 'Painel Shopee'!B2805)), 11,
IF(ISNUMBER(SEARCH("kit12", 'Painel Shopee'!B2805)), 12,
IF(ISNUMBER(SEARCH("kit13", 'Painel Shopee'!B2805)), 13,
IF(ISNUMBER(SEARCH("kit14", 'Painel Shopee'!B2805)), 14,
IF(ISNUMBER(SEARCH("kit15", 'Painel Shopee'!B2805)), 15,
IF(ISNUMBER(SEARCH("kit16", 'Painel Shopee'!B2805)), 16,
IF(ISNUMBER(SEARCH("kit17", 'Painel Shopee'!B2805)), 17,
IF(ISNUMBER(SEARCH("kit18", 'Painel Shopee'!B2805)), 18,
IF(ISNUMBER(SEARCH("kit19", 'Painel Shopee'!B2805)), 19,
IF(ISNUMBER(SEARCH("kit20", 'Painel Shopee'!B2805)), 20, 0)))))))))))))))))))</f>
        <v>0</v>
      </c>
      <c r="E2805">
        <f>IF(D2805=0,'Painel Shopee'!C2805,D2805*'Painel Shopee'!C2805)</f>
        <v>0</v>
      </c>
    </row>
    <row r="2806" spans="1:5" x14ac:dyDescent="0.25">
      <c r="A2806">
        <f>IF(ISNUMBER(SEARCH("kit 2", 'Painel ML'!C2806)), 2,
IF(ISNUMBER(SEARCH("kit 3", 'Painel ML'!C2806)), 3,
IF(ISNUMBER(SEARCH("kit 4", 'Painel ML'!C2806)), 4,
IF(ISNUMBER(SEARCH("kit 5", 'Painel ML'!C2806)), 5,
IF(ISNUMBER(SEARCH("kit 6", 'Painel ML'!C2806)), 6,
IF(ISNUMBER(SEARCH("kit 7", 'Painel ML'!C2806)), 7,
IF(ISNUMBER(SEARCH("kit 8", 'Painel ML'!C2806)), 8,
IF(ISNUMBER(SEARCH("kit 9", 'Painel ML'!C2806)), 9,
IF(ISNUMBER(SEARCH("kit 10", 'Painel ML'!C2806)), 10,
IF(ISNUMBER(SEARCH("kit 11", 'Painel ML'!C2806)), 11,
IF(ISNUMBER(SEARCH("kit 12", 'Painel ML'!C2806)), 12,
IF(ISNUMBER(SEARCH("kit 13", 'Painel ML'!C2806)), 13,
IF(ISNUMBER(SEARCH("kit 14", 'Painel ML'!C2806)), 14,
IF(ISNUMBER(SEARCH("kit 15", 'Painel ML'!C2806)), 15,
IF(ISNUMBER(SEARCH("kit 16", 'Painel ML'!C2806)), 16,
IF(ISNUMBER(SEARCH("kit 17", 'Painel ML'!C2806)), 17,
IF(ISNUMBER(SEARCH("kit 18", 'Painel ML'!C2806)), 18,
IF(ISNUMBER(SEARCH("kit 19", 'Painel ML'!C2806)), 19,
IF(ISNUMBER(SEARCH("kit 20", 'Painel ML'!C2806)), 20, 0)))))))))))))))))))</f>
        <v>0</v>
      </c>
      <c r="B2806">
        <f>IF(A2806=0,'Painel ML'!A2806,A2806*'Painel ML'!A2806)</f>
        <v>0</v>
      </c>
      <c r="D2806">
        <f>IF(ISNUMBER(SEARCH("kit2", 'Painel Shopee'!B2806)), 2,
IF(ISNUMBER(SEARCH("kit3", 'Painel Shopee'!B2806)), 3,
IF(ISNUMBER(SEARCH("kit4", 'Painel Shopee'!B2806)), 4,
IF(ISNUMBER(SEARCH("kit5", 'Painel Shopee'!B2806)), 5,
IF(ISNUMBER(SEARCH("kit6", 'Painel Shopee'!B2806)), 6,
IF(ISNUMBER(SEARCH("kit7", 'Painel Shopee'!B2806)), 7,
IF(ISNUMBER(SEARCH("kit8", 'Painel Shopee'!B2806)), 8,
IF(ISNUMBER(SEARCH("kit9", 'Painel Shopee'!B2806)), 9,
IF(ISNUMBER(SEARCH("kit10", 'Painel Shopee'!B2806)), 10,
IF(ISNUMBER(SEARCH("kit11", 'Painel Shopee'!B2806)), 11,
IF(ISNUMBER(SEARCH("kit12", 'Painel Shopee'!B2806)), 12,
IF(ISNUMBER(SEARCH("kit13", 'Painel Shopee'!B2806)), 13,
IF(ISNUMBER(SEARCH("kit14", 'Painel Shopee'!B2806)), 14,
IF(ISNUMBER(SEARCH("kit15", 'Painel Shopee'!B2806)), 15,
IF(ISNUMBER(SEARCH("kit16", 'Painel Shopee'!B2806)), 16,
IF(ISNUMBER(SEARCH("kit17", 'Painel Shopee'!B2806)), 17,
IF(ISNUMBER(SEARCH("kit18", 'Painel Shopee'!B2806)), 18,
IF(ISNUMBER(SEARCH("kit19", 'Painel Shopee'!B2806)), 19,
IF(ISNUMBER(SEARCH("kit20", 'Painel Shopee'!B2806)), 20, 0)))))))))))))))))))</f>
        <v>0</v>
      </c>
      <c r="E2806">
        <f>IF(D2806=0,'Painel Shopee'!C2806,D2806*'Painel Shopee'!C2806)</f>
        <v>0</v>
      </c>
    </row>
    <row r="2807" spans="1:5" x14ac:dyDescent="0.25">
      <c r="A2807">
        <f>IF(ISNUMBER(SEARCH("kit 2", 'Painel ML'!C2807)), 2,
IF(ISNUMBER(SEARCH("kit 3", 'Painel ML'!C2807)), 3,
IF(ISNUMBER(SEARCH("kit 4", 'Painel ML'!C2807)), 4,
IF(ISNUMBER(SEARCH("kit 5", 'Painel ML'!C2807)), 5,
IF(ISNUMBER(SEARCH("kit 6", 'Painel ML'!C2807)), 6,
IF(ISNUMBER(SEARCH("kit 7", 'Painel ML'!C2807)), 7,
IF(ISNUMBER(SEARCH("kit 8", 'Painel ML'!C2807)), 8,
IF(ISNUMBER(SEARCH("kit 9", 'Painel ML'!C2807)), 9,
IF(ISNUMBER(SEARCH("kit 10", 'Painel ML'!C2807)), 10,
IF(ISNUMBER(SEARCH("kit 11", 'Painel ML'!C2807)), 11,
IF(ISNUMBER(SEARCH("kit 12", 'Painel ML'!C2807)), 12,
IF(ISNUMBER(SEARCH("kit 13", 'Painel ML'!C2807)), 13,
IF(ISNUMBER(SEARCH("kit 14", 'Painel ML'!C2807)), 14,
IF(ISNUMBER(SEARCH("kit 15", 'Painel ML'!C2807)), 15,
IF(ISNUMBER(SEARCH("kit 16", 'Painel ML'!C2807)), 16,
IF(ISNUMBER(SEARCH("kit 17", 'Painel ML'!C2807)), 17,
IF(ISNUMBER(SEARCH("kit 18", 'Painel ML'!C2807)), 18,
IF(ISNUMBER(SEARCH("kit 19", 'Painel ML'!C2807)), 19,
IF(ISNUMBER(SEARCH("kit 20", 'Painel ML'!C2807)), 20, 0)))))))))))))))))))</f>
        <v>0</v>
      </c>
      <c r="B2807">
        <f>IF(A2807=0,'Painel ML'!A2807,A2807*'Painel ML'!A2807)</f>
        <v>0</v>
      </c>
      <c r="D2807">
        <f>IF(ISNUMBER(SEARCH("kit2", 'Painel Shopee'!B2807)), 2,
IF(ISNUMBER(SEARCH("kit3", 'Painel Shopee'!B2807)), 3,
IF(ISNUMBER(SEARCH("kit4", 'Painel Shopee'!B2807)), 4,
IF(ISNUMBER(SEARCH("kit5", 'Painel Shopee'!B2807)), 5,
IF(ISNUMBER(SEARCH("kit6", 'Painel Shopee'!B2807)), 6,
IF(ISNUMBER(SEARCH("kit7", 'Painel Shopee'!B2807)), 7,
IF(ISNUMBER(SEARCH("kit8", 'Painel Shopee'!B2807)), 8,
IF(ISNUMBER(SEARCH("kit9", 'Painel Shopee'!B2807)), 9,
IF(ISNUMBER(SEARCH("kit10", 'Painel Shopee'!B2807)), 10,
IF(ISNUMBER(SEARCH("kit11", 'Painel Shopee'!B2807)), 11,
IF(ISNUMBER(SEARCH("kit12", 'Painel Shopee'!B2807)), 12,
IF(ISNUMBER(SEARCH("kit13", 'Painel Shopee'!B2807)), 13,
IF(ISNUMBER(SEARCH("kit14", 'Painel Shopee'!B2807)), 14,
IF(ISNUMBER(SEARCH("kit15", 'Painel Shopee'!B2807)), 15,
IF(ISNUMBER(SEARCH("kit16", 'Painel Shopee'!B2807)), 16,
IF(ISNUMBER(SEARCH("kit17", 'Painel Shopee'!B2807)), 17,
IF(ISNUMBER(SEARCH("kit18", 'Painel Shopee'!B2807)), 18,
IF(ISNUMBER(SEARCH("kit19", 'Painel Shopee'!B2807)), 19,
IF(ISNUMBER(SEARCH("kit20", 'Painel Shopee'!B2807)), 20, 0)))))))))))))))))))</f>
        <v>0</v>
      </c>
      <c r="E2807">
        <f>IF(D2807=0,'Painel Shopee'!C2807,D2807*'Painel Shopee'!C2807)</f>
        <v>0</v>
      </c>
    </row>
    <row r="2808" spans="1:5" x14ac:dyDescent="0.25">
      <c r="A2808">
        <f>IF(ISNUMBER(SEARCH("kit 2", 'Painel ML'!C2808)), 2,
IF(ISNUMBER(SEARCH("kit 3", 'Painel ML'!C2808)), 3,
IF(ISNUMBER(SEARCH("kit 4", 'Painel ML'!C2808)), 4,
IF(ISNUMBER(SEARCH("kit 5", 'Painel ML'!C2808)), 5,
IF(ISNUMBER(SEARCH("kit 6", 'Painel ML'!C2808)), 6,
IF(ISNUMBER(SEARCH("kit 7", 'Painel ML'!C2808)), 7,
IF(ISNUMBER(SEARCH("kit 8", 'Painel ML'!C2808)), 8,
IF(ISNUMBER(SEARCH("kit 9", 'Painel ML'!C2808)), 9,
IF(ISNUMBER(SEARCH("kit 10", 'Painel ML'!C2808)), 10,
IF(ISNUMBER(SEARCH("kit 11", 'Painel ML'!C2808)), 11,
IF(ISNUMBER(SEARCH("kit 12", 'Painel ML'!C2808)), 12,
IF(ISNUMBER(SEARCH("kit 13", 'Painel ML'!C2808)), 13,
IF(ISNUMBER(SEARCH("kit 14", 'Painel ML'!C2808)), 14,
IF(ISNUMBER(SEARCH("kit 15", 'Painel ML'!C2808)), 15,
IF(ISNUMBER(SEARCH("kit 16", 'Painel ML'!C2808)), 16,
IF(ISNUMBER(SEARCH("kit 17", 'Painel ML'!C2808)), 17,
IF(ISNUMBER(SEARCH("kit 18", 'Painel ML'!C2808)), 18,
IF(ISNUMBER(SEARCH("kit 19", 'Painel ML'!C2808)), 19,
IF(ISNUMBER(SEARCH("kit 20", 'Painel ML'!C2808)), 20, 0)))))))))))))))))))</f>
        <v>0</v>
      </c>
      <c r="B2808">
        <f>IF(A2808=0,'Painel ML'!A2808,A2808*'Painel ML'!A2808)</f>
        <v>0</v>
      </c>
      <c r="D2808">
        <f>IF(ISNUMBER(SEARCH("kit2", 'Painel Shopee'!B2808)), 2,
IF(ISNUMBER(SEARCH("kit3", 'Painel Shopee'!B2808)), 3,
IF(ISNUMBER(SEARCH("kit4", 'Painel Shopee'!B2808)), 4,
IF(ISNUMBER(SEARCH("kit5", 'Painel Shopee'!B2808)), 5,
IF(ISNUMBER(SEARCH("kit6", 'Painel Shopee'!B2808)), 6,
IF(ISNUMBER(SEARCH("kit7", 'Painel Shopee'!B2808)), 7,
IF(ISNUMBER(SEARCH("kit8", 'Painel Shopee'!B2808)), 8,
IF(ISNUMBER(SEARCH("kit9", 'Painel Shopee'!B2808)), 9,
IF(ISNUMBER(SEARCH("kit10", 'Painel Shopee'!B2808)), 10,
IF(ISNUMBER(SEARCH("kit11", 'Painel Shopee'!B2808)), 11,
IF(ISNUMBER(SEARCH("kit12", 'Painel Shopee'!B2808)), 12,
IF(ISNUMBER(SEARCH("kit13", 'Painel Shopee'!B2808)), 13,
IF(ISNUMBER(SEARCH("kit14", 'Painel Shopee'!B2808)), 14,
IF(ISNUMBER(SEARCH("kit15", 'Painel Shopee'!B2808)), 15,
IF(ISNUMBER(SEARCH("kit16", 'Painel Shopee'!B2808)), 16,
IF(ISNUMBER(SEARCH("kit17", 'Painel Shopee'!B2808)), 17,
IF(ISNUMBER(SEARCH("kit18", 'Painel Shopee'!B2808)), 18,
IF(ISNUMBER(SEARCH("kit19", 'Painel Shopee'!B2808)), 19,
IF(ISNUMBER(SEARCH("kit20", 'Painel Shopee'!B2808)), 20, 0)))))))))))))))))))</f>
        <v>0</v>
      </c>
      <c r="E2808">
        <f>IF(D2808=0,'Painel Shopee'!C2808,D2808*'Painel Shopee'!C2808)</f>
        <v>0</v>
      </c>
    </row>
    <row r="2809" spans="1:5" x14ac:dyDescent="0.25">
      <c r="A2809">
        <f>IF(ISNUMBER(SEARCH("kit 2", 'Painel ML'!C2809)), 2,
IF(ISNUMBER(SEARCH("kit 3", 'Painel ML'!C2809)), 3,
IF(ISNUMBER(SEARCH("kit 4", 'Painel ML'!C2809)), 4,
IF(ISNUMBER(SEARCH("kit 5", 'Painel ML'!C2809)), 5,
IF(ISNUMBER(SEARCH("kit 6", 'Painel ML'!C2809)), 6,
IF(ISNUMBER(SEARCH("kit 7", 'Painel ML'!C2809)), 7,
IF(ISNUMBER(SEARCH("kit 8", 'Painel ML'!C2809)), 8,
IF(ISNUMBER(SEARCH("kit 9", 'Painel ML'!C2809)), 9,
IF(ISNUMBER(SEARCH("kit 10", 'Painel ML'!C2809)), 10,
IF(ISNUMBER(SEARCH("kit 11", 'Painel ML'!C2809)), 11,
IF(ISNUMBER(SEARCH("kit 12", 'Painel ML'!C2809)), 12,
IF(ISNUMBER(SEARCH("kit 13", 'Painel ML'!C2809)), 13,
IF(ISNUMBER(SEARCH("kit 14", 'Painel ML'!C2809)), 14,
IF(ISNUMBER(SEARCH("kit 15", 'Painel ML'!C2809)), 15,
IF(ISNUMBER(SEARCH("kit 16", 'Painel ML'!C2809)), 16,
IF(ISNUMBER(SEARCH("kit 17", 'Painel ML'!C2809)), 17,
IF(ISNUMBER(SEARCH("kit 18", 'Painel ML'!C2809)), 18,
IF(ISNUMBER(SEARCH("kit 19", 'Painel ML'!C2809)), 19,
IF(ISNUMBER(SEARCH("kit 20", 'Painel ML'!C2809)), 20, 0)))))))))))))))))))</f>
        <v>0</v>
      </c>
      <c r="B2809">
        <f>IF(A2809=0,'Painel ML'!A2809,A2809*'Painel ML'!A2809)</f>
        <v>0</v>
      </c>
      <c r="D2809">
        <f>IF(ISNUMBER(SEARCH("kit2", 'Painel Shopee'!B2809)), 2,
IF(ISNUMBER(SEARCH("kit3", 'Painel Shopee'!B2809)), 3,
IF(ISNUMBER(SEARCH("kit4", 'Painel Shopee'!B2809)), 4,
IF(ISNUMBER(SEARCH("kit5", 'Painel Shopee'!B2809)), 5,
IF(ISNUMBER(SEARCH("kit6", 'Painel Shopee'!B2809)), 6,
IF(ISNUMBER(SEARCH("kit7", 'Painel Shopee'!B2809)), 7,
IF(ISNUMBER(SEARCH("kit8", 'Painel Shopee'!B2809)), 8,
IF(ISNUMBER(SEARCH("kit9", 'Painel Shopee'!B2809)), 9,
IF(ISNUMBER(SEARCH("kit10", 'Painel Shopee'!B2809)), 10,
IF(ISNUMBER(SEARCH("kit11", 'Painel Shopee'!B2809)), 11,
IF(ISNUMBER(SEARCH("kit12", 'Painel Shopee'!B2809)), 12,
IF(ISNUMBER(SEARCH("kit13", 'Painel Shopee'!B2809)), 13,
IF(ISNUMBER(SEARCH("kit14", 'Painel Shopee'!B2809)), 14,
IF(ISNUMBER(SEARCH("kit15", 'Painel Shopee'!B2809)), 15,
IF(ISNUMBER(SEARCH("kit16", 'Painel Shopee'!B2809)), 16,
IF(ISNUMBER(SEARCH("kit17", 'Painel Shopee'!B2809)), 17,
IF(ISNUMBER(SEARCH("kit18", 'Painel Shopee'!B2809)), 18,
IF(ISNUMBER(SEARCH("kit19", 'Painel Shopee'!B2809)), 19,
IF(ISNUMBER(SEARCH("kit20", 'Painel Shopee'!B2809)), 20, 0)))))))))))))))))))</f>
        <v>0</v>
      </c>
      <c r="E2809">
        <f>IF(D2809=0,'Painel Shopee'!C2809,D2809*'Painel Shopee'!C2809)</f>
        <v>0</v>
      </c>
    </row>
    <row r="2810" spans="1:5" x14ac:dyDescent="0.25">
      <c r="A2810">
        <f>IF(ISNUMBER(SEARCH("kit 2", 'Painel ML'!C2810)), 2,
IF(ISNUMBER(SEARCH("kit 3", 'Painel ML'!C2810)), 3,
IF(ISNUMBER(SEARCH("kit 4", 'Painel ML'!C2810)), 4,
IF(ISNUMBER(SEARCH("kit 5", 'Painel ML'!C2810)), 5,
IF(ISNUMBER(SEARCH("kit 6", 'Painel ML'!C2810)), 6,
IF(ISNUMBER(SEARCH("kit 7", 'Painel ML'!C2810)), 7,
IF(ISNUMBER(SEARCH("kit 8", 'Painel ML'!C2810)), 8,
IF(ISNUMBER(SEARCH("kit 9", 'Painel ML'!C2810)), 9,
IF(ISNUMBER(SEARCH("kit 10", 'Painel ML'!C2810)), 10,
IF(ISNUMBER(SEARCH("kit 11", 'Painel ML'!C2810)), 11,
IF(ISNUMBER(SEARCH("kit 12", 'Painel ML'!C2810)), 12,
IF(ISNUMBER(SEARCH("kit 13", 'Painel ML'!C2810)), 13,
IF(ISNUMBER(SEARCH("kit 14", 'Painel ML'!C2810)), 14,
IF(ISNUMBER(SEARCH("kit 15", 'Painel ML'!C2810)), 15,
IF(ISNUMBER(SEARCH("kit 16", 'Painel ML'!C2810)), 16,
IF(ISNUMBER(SEARCH("kit 17", 'Painel ML'!C2810)), 17,
IF(ISNUMBER(SEARCH("kit 18", 'Painel ML'!C2810)), 18,
IF(ISNUMBER(SEARCH("kit 19", 'Painel ML'!C2810)), 19,
IF(ISNUMBER(SEARCH("kit 20", 'Painel ML'!C2810)), 20, 0)))))))))))))))))))</f>
        <v>0</v>
      </c>
      <c r="B2810">
        <f>IF(A2810=0,'Painel ML'!A2810,A2810*'Painel ML'!A2810)</f>
        <v>0</v>
      </c>
      <c r="D2810">
        <f>IF(ISNUMBER(SEARCH("kit2", 'Painel Shopee'!B2810)), 2,
IF(ISNUMBER(SEARCH("kit3", 'Painel Shopee'!B2810)), 3,
IF(ISNUMBER(SEARCH("kit4", 'Painel Shopee'!B2810)), 4,
IF(ISNUMBER(SEARCH("kit5", 'Painel Shopee'!B2810)), 5,
IF(ISNUMBER(SEARCH("kit6", 'Painel Shopee'!B2810)), 6,
IF(ISNUMBER(SEARCH("kit7", 'Painel Shopee'!B2810)), 7,
IF(ISNUMBER(SEARCH("kit8", 'Painel Shopee'!B2810)), 8,
IF(ISNUMBER(SEARCH("kit9", 'Painel Shopee'!B2810)), 9,
IF(ISNUMBER(SEARCH("kit10", 'Painel Shopee'!B2810)), 10,
IF(ISNUMBER(SEARCH("kit11", 'Painel Shopee'!B2810)), 11,
IF(ISNUMBER(SEARCH("kit12", 'Painel Shopee'!B2810)), 12,
IF(ISNUMBER(SEARCH("kit13", 'Painel Shopee'!B2810)), 13,
IF(ISNUMBER(SEARCH("kit14", 'Painel Shopee'!B2810)), 14,
IF(ISNUMBER(SEARCH("kit15", 'Painel Shopee'!B2810)), 15,
IF(ISNUMBER(SEARCH("kit16", 'Painel Shopee'!B2810)), 16,
IF(ISNUMBER(SEARCH("kit17", 'Painel Shopee'!B2810)), 17,
IF(ISNUMBER(SEARCH("kit18", 'Painel Shopee'!B2810)), 18,
IF(ISNUMBER(SEARCH("kit19", 'Painel Shopee'!B2810)), 19,
IF(ISNUMBER(SEARCH("kit20", 'Painel Shopee'!B2810)), 20, 0)))))))))))))))))))</f>
        <v>0</v>
      </c>
      <c r="E2810">
        <f>IF(D2810=0,'Painel Shopee'!C2810,D2810*'Painel Shopee'!C2810)</f>
        <v>0</v>
      </c>
    </row>
    <row r="2811" spans="1:5" x14ac:dyDescent="0.25">
      <c r="A2811">
        <f>IF(ISNUMBER(SEARCH("kit 2", 'Painel ML'!C2811)), 2,
IF(ISNUMBER(SEARCH("kit 3", 'Painel ML'!C2811)), 3,
IF(ISNUMBER(SEARCH("kit 4", 'Painel ML'!C2811)), 4,
IF(ISNUMBER(SEARCH("kit 5", 'Painel ML'!C2811)), 5,
IF(ISNUMBER(SEARCH("kit 6", 'Painel ML'!C2811)), 6,
IF(ISNUMBER(SEARCH("kit 7", 'Painel ML'!C2811)), 7,
IF(ISNUMBER(SEARCH("kit 8", 'Painel ML'!C2811)), 8,
IF(ISNUMBER(SEARCH("kit 9", 'Painel ML'!C2811)), 9,
IF(ISNUMBER(SEARCH("kit 10", 'Painel ML'!C2811)), 10,
IF(ISNUMBER(SEARCH("kit 11", 'Painel ML'!C2811)), 11,
IF(ISNUMBER(SEARCH("kit 12", 'Painel ML'!C2811)), 12,
IF(ISNUMBER(SEARCH("kit 13", 'Painel ML'!C2811)), 13,
IF(ISNUMBER(SEARCH("kit 14", 'Painel ML'!C2811)), 14,
IF(ISNUMBER(SEARCH("kit 15", 'Painel ML'!C2811)), 15,
IF(ISNUMBER(SEARCH("kit 16", 'Painel ML'!C2811)), 16,
IF(ISNUMBER(SEARCH("kit 17", 'Painel ML'!C2811)), 17,
IF(ISNUMBER(SEARCH("kit 18", 'Painel ML'!C2811)), 18,
IF(ISNUMBER(SEARCH("kit 19", 'Painel ML'!C2811)), 19,
IF(ISNUMBER(SEARCH("kit 20", 'Painel ML'!C2811)), 20, 0)))))))))))))))))))</f>
        <v>0</v>
      </c>
      <c r="B2811">
        <f>IF(A2811=0,'Painel ML'!A2811,A2811*'Painel ML'!A2811)</f>
        <v>0</v>
      </c>
      <c r="D2811">
        <f>IF(ISNUMBER(SEARCH("kit2", 'Painel Shopee'!B2811)), 2,
IF(ISNUMBER(SEARCH("kit3", 'Painel Shopee'!B2811)), 3,
IF(ISNUMBER(SEARCH("kit4", 'Painel Shopee'!B2811)), 4,
IF(ISNUMBER(SEARCH("kit5", 'Painel Shopee'!B2811)), 5,
IF(ISNUMBER(SEARCH("kit6", 'Painel Shopee'!B2811)), 6,
IF(ISNUMBER(SEARCH("kit7", 'Painel Shopee'!B2811)), 7,
IF(ISNUMBER(SEARCH("kit8", 'Painel Shopee'!B2811)), 8,
IF(ISNUMBER(SEARCH("kit9", 'Painel Shopee'!B2811)), 9,
IF(ISNUMBER(SEARCH("kit10", 'Painel Shopee'!B2811)), 10,
IF(ISNUMBER(SEARCH("kit11", 'Painel Shopee'!B2811)), 11,
IF(ISNUMBER(SEARCH("kit12", 'Painel Shopee'!B2811)), 12,
IF(ISNUMBER(SEARCH("kit13", 'Painel Shopee'!B2811)), 13,
IF(ISNUMBER(SEARCH("kit14", 'Painel Shopee'!B2811)), 14,
IF(ISNUMBER(SEARCH("kit15", 'Painel Shopee'!B2811)), 15,
IF(ISNUMBER(SEARCH("kit16", 'Painel Shopee'!B2811)), 16,
IF(ISNUMBER(SEARCH("kit17", 'Painel Shopee'!B2811)), 17,
IF(ISNUMBER(SEARCH("kit18", 'Painel Shopee'!B2811)), 18,
IF(ISNUMBER(SEARCH("kit19", 'Painel Shopee'!B2811)), 19,
IF(ISNUMBER(SEARCH("kit20", 'Painel Shopee'!B2811)), 20, 0)))))))))))))))))))</f>
        <v>0</v>
      </c>
      <c r="E2811">
        <f>IF(D2811=0,'Painel Shopee'!C2811,D2811*'Painel Shopee'!C2811)</f>
        <v>0</v>
      </c>
    </row>
    <row r="2812" spans="1:5" x14ac:dyDescent="0.25">
      <c r="A2812">
        <f>IF(ISNUMBER(SEARCH("kit 2", 'Painel ML'!C2812)), 2,
IF(ISNUMBER(SEARCH("kit 3", 'Painel ML'!C2812)), 3,
IF(ISNUMBER(SEARCH("kit 4", 'Painel ML'!C2812)), 4,
IF(ISNUMBER(SEARCH("kit 5", 'Painel ML'!C2812)), 5,
IF(ISNUMBER(SEARCH("kit 6", 'Painel ML'!C2812)), 6,
IF(ISNUMBER(SEARCH("kit 7", 'Painel ML'!C2812)), 7,
IF(ISNUMBER(SEARCH("kit 8", 'Painel ML'!C2812)), 8,
IF(ISNUMBER(SEARCH("kit 9", 'Painel ML'!C2812)), 9,
IF(ISNUMBER(SEARCH("kit 10", 'Painel ML'!C2812)), 10,
IF(ISNUMBER(SEARCH("kit 11", 'Painel ML'!C2812)), 11,
IF(ISNUMBER(SEARCH("kit 12", 'Painel ML'!C2812)), 12,
IF(ISNUMBER(SEARCH("kit 13", 'Painel ML'!C2812)), 13,
IF(ISNUMBER(SEARCH("kit 14", 'Painel ML'!C2812)), 14,
IF(ISNUMBER(SEARCH("kit 15", 'Painel ML'!C2812)), 15,
IF(ISNUMBER(SEARCH("kit 16", 'Painel ML'!C2812)), 16,
IF(ISNUMBER(SEARCH("kit 17", 'Painel ML'!C2812)), 17,
IF(ISNUMBER(SEARCH("kit 18", 'Painel ML'!C2812)), 18,
IF(ISNUMBER(SEARCH("kit 19", 'Painel ML'!C2812)), 19,
IF(ISNUMBER(SEARCH("kit 20", 'Painel ML'!C2812)), 20, 0)))))))))))))))))))</f>
        <v>0</v>
      </c>
      <c r="B2812">
        <f>IF(A2812=0,'Painel ML'!A2812,A2812*'Painel ML'!A2812)</f>
        <v>0</v>
      </c>
      <c r="D2812">
        <f>IF(ISNUMBER(SEARCH("kit2", 'Painel Shopee'!B2812)), 2,
IF(ISNUMBER(SEARCH("kit3", 'Painel Shopee'!B2812)), 3,
IF(ISNUMBER(SEARCH("kit4", 'Painel Shopee'!B2812)), 4,
IF(ISNUMBER(SEARCH("kit5", 'Painel Shopee'!B2812)), 5,
IF(ISNUMBER(SEARCH("kit6", 'Painel Shopee'!B2812)), 6,
IF(ISNUMBER(SEARCH("kit7", 'Painel Shopee'!B2812)), 7,
IF(ISNUMBER(SEARCH("kit8", 'Painel Shopee'!B2812)), 8,
IF(ISNUMBER(SEARCH("kit9", 'Painel Shopee'!B2812)), 9,
IF(ISNUMBER(SEARCH("kit10", 'Painel Shopee'!B2812)), 10,
IF(ISNUMBER(SEARCH("kit11", 'Painel Shopee'!B2812)), 11,
IF(ISNUMBER(SEARCH("kit12", 'Painel Shopee'!B2812)), 12,
IF(ISNUMBER(SEARCH("kit13", 'Painel Shopee'!B2812)), 13,
IF(ISNUMBER(SEARCH("kit14", 'Painel Shopee'!B2812)), 14,
IF(ISNUMBER(SEARCH("kit15", 'Painel Shopee'!B2812)), 15,
IF(ISNUMBER(SEARCH("kit16", 'Painel Shopee'!B2812)), 16,
IF(ISNUMBER(SEARCH("kit17", 'Painel Shopee'!B2812)), 17,
IF(ISNUMBER(SEARCH("kit18", 'Painel Shopee'!B2812)), 18,
IF(ISNUMBER(SEARCH("kit19", 'Painel Shopee'!B2812)), 19,
IF(ISNUMBER(SEARCH("kit20", 'Painel Shopee'!B2812)), 20, 0)))))))))))))))))))</f>
        <v>0</v>
      </c>
      <c r="E2812">
        <f>IF(D2812=0,'Painel Shopee'!C2812,D2812*'Painel Shopee'!C2812)</f>
        <v>0</v>
      </c>
    </row>
    <row r="2813" spans="1:5" x14ac:dyDescent="0.25">
      <c r="A2813">
        <f>IF(ISNUMBER(SEARCH("kit 2", 'Painel ML'!C2813)), 2,
IF(ISNUMBER(SEARCH("kit 3", 'Painel ML'!C2813)), 3,
IF(ISNUMBER(SEARCH("kit 4", 'Painel ML'!C2813)), 4,
IF(ISNUMBER(SEARCH("kit 5", 'Painel ML'!C2813)), 5,
IF(ISNUMBER(SEARCH("kit 6", 'Painel ML'!C2813)), 6,
IF(ISNUMBER(SEARCH("kit 7", 'Painel ML'!C2813)), 7,
IF(ISNUMBER(SEARCH("kit 8", 'Painel ML'!C2813)), 8,
IF(ISNUMBER(SEARCH("kit 9", 'Painel ML'!C2813)), 9,
IF(ISNUMBER(SEARCH("kit 10", 'Painel ML'!C2813)), 10,
IF(ISNUMBER(SEARCH("kit 11", 'Painel ML'!C2813)), 11,
IF(ISNUMBER(SEARCH("kit 12", 'Painel ML'!C2813)), 12,
IF(ISNUMBER(SEARCH("kit 13", 'Painel ML'!C2813)), 13,
IF(ISNUMBER(SEARCH("kit 14", 'Painel ML'!C2813)), 14,
IF(ISNUMBER(SEARCH("kit 15", 'Painel ML'!C2813)), 15,
IF(ISNUMBER(SEARCH("kit 16", 'Painel ML'!C2813)), 16,
IF(ISNUMBER(SEARCH("kit 17", 'Painel ML'!C2813)), 17,
IF(ISNUMBER(SEARCH("kit 18", 'Painel ML'!C2813)), 18,
IF(ISNUMBER(SEARCH("kit 19", 'Painel ML'!C2813)), 19,
IF(ISNUMBER(SEARCH("kit 20", 'Painel ML'!C2813)), 20, 0)))))))))))))))))))</f>
        <v>0</v>
      </c>
      <c r="B2813">
        <f>IF(A2813=0,'Painel ML'!A2813,A2813*'Painel ML'!A2813)</f>
        <v>0</v>
      </c>
      <c r="D2813">
        <f>IF(ISNUMBER(SEARCH("kit2", 'Painel Shopee'!B2813)), 2,
IF(ISNUMBER(SEARCH("kit3", 'Painel Shopee'!B2813)), 3,
IF(ISNUMBER(SEARCH("kit4", 'Painel Shopee'!B2813)), 4,
IF(ISNUMBER(SEARCH("kit5", 'Painel Shopee'!B2813)), 5,
IF(ISNUMBER(SEARCH("kit6", 'Painel Shopee'!B2813)), 6,
IF(ISNUMBER(SEARCH("kit7", 'Painel Shopee'!B2813)), 7,
IF(ISNUMBER(SEARCH("kit8", 'Painel Shopee'!B2813)), 8,
IF(ISNUMBER(SEARCH("kit9", 'Painel Shopee'!B2813)), 9,
IF(ISNUMBER(SEARCH("kit10", 'Painel Shopee'!B2813)), 10,
IF(ISNUMBER(SEARCH("kit11", 'Painel Shopee'!B2813)), 11,
IF(ISNUMBER(SEARCH("kit12", 'Painel Shopee'!B2813)), 12,
IF(ISNUMBER(SEARCH("kit13", 'Painel Shopee'!B2813)), 13,
IF(ISNUMBER(SEARCH("kit14", 'Painel Shopee'!B2813)), 14,
IF(ISNUMBER(SEARCH("kit15", 'Painel Shopee'!B2813)), 15,
IF(ISNUMBER(SEARCH("kit16", 'Painel Shopee'!B2813)), 16,
IF(ISNUMBER(SEARCH("kit17", 'Painel Shopee'!B2813)), 17,
IF(ISNUMBER(SEARCH("kit18", 'Painel Shopee'!B2813)), 18,
IF(ISNUMBER(SEARCH("kit19", 'Painel Shopee'!B2813)), 19,
IF(ISNUMBER(SEARCH("kit20", 'Painel Shopee'!B2813)), 20, 0)))))))))))))))))))</f>
        <v>0</v>
      </c>
      <c r="E2813">
        <f>IF(D2813=0,'Painel Shopee'!C2813,D2813*'Painel Shopee'!C2813)</f>
        <v>0</v>
      </c>
    </row>
    <row r="2814" spans="1:5" x14ac:dyDescent="0.25">
      <c r="A2814">
        <f>IF(ISNUMBER(SEARCH("kit 2", 'Painel ML'!C2814)), 2,
IF(ISNUMBER(SEARCH("kit 3", 'Painel ML'!C2814)), 3,
IF(ISNUMBER(SEARCH("kit 4", 'Painel ML'!C2814)), 4,
IF(ISNUMBER(SEARCH("kit 5", 'Painel ML'!C2814)), 5,
IF(ISNUMBER(SEARCH("kit 6", 'Painel ML'!C2814)), 6,
IF(ISNUMBER(SEARCH("kit 7", 'Painel ML'!C2814)), 7,
IF(ISNUMBER(SEARCH("kit 8", 'Painel ML'!C2814)), 8,
IF(ISNUMBER(SEARCH("kit 9", 'Painel ML'!C2814)), 9,
IF(ISNUMBER(SEARCH("kit 10", 'Painel ML'!C2814)), 10,
IF(ISNUMBER(SEARCH("kit 11", 'Painel ML'!C2814)), 11,
IF(ISNUMBER(SEARCH("kit 12", 'Painel ML'!C2814)), 12,
IF(ISNUMBER(SEARCH("kit 13", 'Painel ML'!C2814)), 13,
IF(ISNUMBER(SEARCH("kit 14", 'Painel ML'!C2814)), 14,
IF(ISNUMBER(SEARCH("kit 15", 'Painel ML'!C2814)), 15,
IF(ISNUMBER(SEARCH("kit 16", 'Painel ML'!C2814)), 16,
IF(ISNUMBER(SEARCH("kit 17", 'Painel ML'!C2814)), 17,
IF(ISNUMBER(SEARCH("kit 18", 'Painel ML'!C2814)), 18,
IF(ISNUMBER(SEARCH("kit 19", 'Painel ML'!C2814)), 19,
IF(ISNUMBER(SEARCH("kit 20", 'Painel ML'!C2814)), 20, 0)))))))))))))))))))</f>
        <v>0</v>
      </c>
      <c r="B2814">
        <f>IF(A2814=0,'Painel ML'!A2814,A2814*'Painel ML'!A2814)</f>
        <v>0</v>
      </c>
      <c r="D2814">
        <f>IF(ISNUMBER(SEARCH("kit2", 'Painel Shopee'!B2814)), 2,
IF(ISNUMBER(SEARCH("kit3", 'Painel Shopee'!B2814)), 3,
IF(ISNUMBER(SEARCH("kit4", 'Painel Shopee'!B2814)), 4,
IF(ISNUMBER(SEARCH("kit5", 'Painel Shopee'!B2814)), 5,
IF(ISNUMBER(SEARCH("kit6", 'Painel Shopee'!B2814)), 6,
IF(ISNUMBER(SEARCH("kit7", 'Painel Shopee'!B2814)), 7,
IF(ISNUMBER(SEARCH("kit8", 'Painel Shopee'!B2814)), 8,
IF(ISNUMBER(SEARCH("kit9", 'Painel Shopee'!B2814)), 9,
IF(ISNUMBER(SEARCH("kit10", 'Painel Shopee'!B2814)), 10,
IF(ISNUMBER(SEARCH("kit11", 'Painel Shopee'!B2814)), 11,
IF(ISNUMBER(SEARCH("kit12", 'Painel Shopee'!B2814)), 12,
IF(ISNUMBER(SEARCH("kit13", 'Painel Shopee'!B2814)), 13,
IF(ISNUMBER(SEARCH("kit14", 'Painel Shopee'!B2814)), 14,
IF(ISNUMBER(SEARCH("kit15", 'Painel Shopee'!B2814)), 15,
IF(ISNUMBER(SEARCH("kit16", 'Painel Shopee'!B2814)), 16,
IF(ISNUMBER(SEARCH("kit17", 'Painel Shopee'!B2814)), 17,
IF(ISNUMBER(SEARCH("kit18", 'Painel Shopee'!B2814)), 18,
IF(ISNUMBER(SEARCH("kit19", 'Painel Shopee'!B2814)), 19,
IF(ISNUMBER(SEARCH("kit20", 'Painel Shopee'!B2814)), 20, 0)))))))))))))))))))</f>
        <v>0</v>
      </c>
      <c r="E2814">
        <f>IF(D2814=0,'Painel Shopee'!C2814,D2814*'Painel Shopee'!C2814)</f>
        <v>0</v>
      </c>
    </row>
    <row r="2815" spans="1:5" x14ac:dyDescent="0.25">
      <c r="A2815">
        <f>IF(ISNUMBER(SEARCH("kit 2", 'Painel ML'!C2815)), 2,
IF(ISNUMBER(SEARCH("kit 3", 'Painel ML'!C2815)), 3,
IF(ISNUMBER(SEARCH("kit 4", 'Painel ML'!C2815)), 4,
IF(ISNUMBER(SEARCH("kit 5", 'Painel ML'!C2815)), 5,
IF(ISNUMBER(SEARCH("kit 6", 'Painel ML'!C2815)), 6,
IF(ISNUMBER(SEARCH("kit 7", 'Painel ML'!C2815)), 7,
IF(ISNUMBER(SEARCH("kit 8", 'Painel ML'!C2815)), 8,
IF(ISNUMBER(SEARCH("kit 9", 'Painel ML'!C2815)), 9,
IF(ISNUMBER(SEARCH("kit 10", 'Painel ML'!C2815)), 10,
IF(ISNUMBER(SEARCH("kit 11", 'Painel ML'!C2815)), 11,
IF(ISNUMBER(SEARCH("kit 12", 'Painel ML'!C2815)), 12,
IF(ISNUMBER(SEARCH("kit 13", 'Painel ML'!C2815)), 13,
IF(ISNUMBER(SEARCH("kit 14", 'Painel ML'!C2815)), 14,
IF(ISNUMBER(SEARCH("kit 15", 'Painel ML'!C2815)), 15,
IF(ISNUMBER(SEARCH("kit 16", 'Painel ML'!C2815)), 16,
IF(ISNUMBER(SEARCH("kit 17", 'Painel ML'!C2815)), 17,
IF(ISNUMBER(SEARCH("kit 18", 'Painel ML'!C2815)), 18,
IF(ISNUMBER(SEARCH("kit 19", 'Painel ML'!C2815)), 19,
IF(ISNUMBER(SEARCH("kit 20", 'Painel ML'!C2815)), 20, 0)))))))))))))))))))</f>
        <v>0</v>
      </c>
      <c r="B2815">
        <f>IF(A2815=0,'Painel ML'!A2815,A2815*'Painel ML'!A2815)</f>
        <v>0</v>
      </c>
      <c r="D2815">
        <f>IF(ISNUMBER(SEARCH("kit2", 'Painel Shopee'!B2815)), 2,
IF(ISNUMBER(SEARCH("kit3", 'Painel Shopee'!B2815)), 3,
IF(ISNUMBER(SEARCH("kit4", 'Painel Shopee'!B2815)), 4,
IF(ISNUMBER(SEARCH("kit5", 'Painel Shopee'!B2815)), 5,
IF(ISNUMBER(SEARCH("kit6", 'Painel Shopee'!B2815)), 6,
IF(ISNUMBER(SEARCH("kit7", 'Painel Shopee'!B2815)), 7,
IF(ISNUMBER(SEARCH("kit8", 'Painel Shopee'!B2815)), 8,
IF(ISNUMBER(SEARCH("kit9", 'Painel Shopee'!B2815)), 9,
IF(ISNUMBER(SEARCH("kit10", 'Painel Shopee'!B2815)), 10,
IF(ISNUMBER(SEARCH("kit11", 'Painel Shopee'!B2815)), 11,
IF(ISNUMBER(SEARCH("kit12", 'Painel Shopee'!B2815)), 12,
IF(ISNUMBER(SEARCH("kit13", 'Painel Shopee'!B2815)), 13,
IF(ISNUMBER(SEARCH("kit14", 'Painel Shopee'!B2815)), 14,
IF(ISNUMBER(SEARCH("kit15", 'Painel Shopee'!B2815)), 15,
IF(ISNUMBER(SEARCH("kit16", 'Painel Shopee'!B2815)), 16,
IF(ISNUMBER(SEARCH("kit17", 'Painel Shopee'!B2815)), 17,
IF(ISNUMBER(SEARCH("kit18", 'Painel Shopee'!B2815)), 18,
IF(ISNUMBER(SEARCH("kit19", 'Painel Shopee'!B2815)), 19,
IF(ISNUMBER(SEARCH("kit20", 'Painel Shopee'!B2815)), 20, 0)))))))))))))))))))</f>
        <v>0</v>
      </c>
      <c r="E2815">
        <f>IF(D2815=0,'Painel Shopee'!C2815,D2815*'Painel Shopee'!C2815)</f>
        <v>0</v>
      </c>
    </row>
    <row r="2816" spans="1:5" x14ac:dyDescent="0.25">
      <c r="A2816">
        <f>IF(ISNUMBER(SEARCH("kit 2", 'Painel ML'!C2816)), 2,
IF(ISNUMBER(SEARCH("kit 3", 'Painel ML'!C2816)), 3,
IF(ISNUMBER(SEARCH("kit 4", 'Painel ML'!C2816)), 4,
IF(ISNUMBER(SEARCH("kit 5", 'Painel ML'!C2816)), 5,
IF(ISNUMBER(SEARCH("kit 6", 'Painel ML'!C2816)), 6,
IF(ISNUMBER(SEARCH("kit 7", 'Painel ML'!C2816)), 7,
IF(ISNUMBER(SEARCH("kit 8", 'Painel ML'!C2816)), 8,
IF(ISNUMBER(SEARCH("kit 9", 'Painel ML'!C2816)), 9,
IF(ISNUMBER(SEARCH("kit 10", 'Painel ML'!C2816)), 10,
IF(ISNUMBER(SEARCH("kit 11", 'Painel ML'!C2816)), 11,
IF(ISNUMBER(SEARCH("kit 12", 'Painel ML'!C2816)), 12,
IF(ISNUMBER(SEARCH("kit 13", 'Painel ML'!C2816)), 13,
IF(ISNUMBER(SEARCH("kit 14", 'Painel ML'!C2816)), 14,
IF(ISNUMBER(SEARCH("kit 15", 'Painel ML'!C2816)), 15,
IF(ISNUMBER(SEARCH("kit 16", 'Painel ML'!C2816)), 16,
IF(ISNUMBER(SEARCH("kit 17", 'Painel ML'!C2816)), 17,
IF(ISNUMBER(SEARCH("kit 18", 'Painel ML'!C2816)), 18,
IF(ISNUMBER(SEARCH("kit 19", 'Painel ML'!C2816)), 19,
IF(ISNUMBER(SEARCH("kit 20", 'Painel ML'!C2816)), 20, 0)))))))))))))))))))</f>
        <v>0</v>
      </c>
      <c r="B2816">
        <f>IF(A2816=0,'Painel ML'!A2816,A2816*'Painel ML'!A2816)</f>
        <v>0</v>
      </c>
      <c r="D2816">
        <f>IF(ISNUMBER(SEARCH("kit2", 'Painel Shopee'!B2816)), 2,
IF(ISNUMBER(SEARCH("kit3", 'Painel Shopee'!B2816)), 3,
IF(ISNUMBER(SEARCH("kit4", 'Painel Shopee'!B2816)), 4,
IF(ISNUMBER(SEARCH("kit5", 'Painel Shopee'!B2816)), 5,
IF(ISNUMBER(SEARCH("kit6", 'Painel Shopee'!B2816)), 6,
IF(ISNUMBER(SEARCH("kit7", 'Painel Shopee'!B2816)), 7,
IF(ISNUMBER(SEARCH("kit8", 'Painel Shopee'!B2816)), 8,
IF(ISNUMBER(SEARCH("kit9", 'Painel Shopee'!B2816)), 9,
IF(ISNUMBER(SEARCH("kit10", 'Painel Shopee'!B2816)), 10,
IF(ISNUMBER(SEARCH("kit11", 'Painel Shopee'!B2816)), 11,
IF(ISNUMBER(SEARCH("kit12", 'Painel Shopee'!B2816)), 12,
IF(ISNUMBER(SEARCH("kit13", 'Painel Shopee'!B2816)), 13,
IF(ISNUMBER(SEARCH("kit14", 'Painel Shopee'!B2816)), 14,
IF(ISNUMBER(SEARCH("kit15", 'Painel Shopee'!B2816)), 15,
IF(ISNUMBER(SEARCH("kit16", 'Painel Shopee'!B2816)), 16,
IF(ISNUMBER(SEARCH("kit17", 'Painel Shopee'!B2816)), 17,
IF(ISNUMBER(SEARCH("kit18", 'Painel Shopee'!B2816)), 18,
IF(ISNUMBER(SEARCH("kit19", 'Painel Shopee'!B2816)), 19,
IF(ISNUMBER(SEARCH("kit20", 'Painel Shopee'!B2816)), 20, 0)))))))))))))))))))</f>
        <v>0</v>
      </c>
      <c r="E2816">
        <f>IF(D2816=0,'Painel Shopee'!C2816,D2816*'Painel Shopee'!C2816)</f>
        <v>0</v>
      </c>
    </row>
    <row r="2817" spans="1:5" x14ac:dyDescent="0.25">
      <c r="A2817">
        <f>IF(ISNUMBER(SEARCH("kit 2", 'Painel ML'!C2817)), 2,
IF(ISNUMBER(SEARCH("kit 3", 'Painel ML'!C2817)), 3,
IF(ISNUMBER(SEARCH("kit 4", 'Painel ML'!C2817)), 4,
IF(ISNUMBER(SEARCH("kit 5", 'Painel ML'!C2817)), 5,
IF(ISNUMBER(SEARCH("kit 6", 'Painel ML'!C2817)), 6,
IF(ISNUMBER(SEARCH("kit 7", 'Painel ML'!C2817)), 7,
IF(ISNUMBER(SEARCH("kit 8", 'Painel ML'!C2817)), 8,
IF(ISNUMBER(SEARCH("kit 9", 'Painel ML'!C2817)), 9,
IF(ISNUMBER(SEARCH("kit 10", 'Painel ML'!C2817)), 10,
IF(ISNUMBER(SEARCH("kit 11", 'Painel ML'!C2817)), 11,
IF(ISNUMBER(SEARCH("kit 12", 'Painel ML'!C2817)), 12,
IF(ISNUMBER(SEARCH("kit 13", 'Painel ML'!C2817)), 13,
IF(ISNUMBER(SEARCH("kit 14", 'Painel ML'!C2817)), 14,
IF(ISNUMBER(SEARCH("kit 15", 'Painel ML'!C2817)), 15,
IF(ISNUMBER(SEARCH("kit 16", 'Painel ML'!C2817)), 16,
IF(ISNUMBER(SEARCH("kit 17", 'Painel ML'!C2817)), 17,
IF(ISNUMBER(SEARCH("kit 18", 'Painel ML'!C2817)), 18,
IF(ISNUMBER(SEARCH("kit 19", 'Painel ML'!C2817)), 19,
IF(ISNUMBER(SEARCH("kit 20", 'Painel ML'!C2817)), 20, 0)))))))))))))))))))</f>
        <v>0</v>
      </c>
      <c r="B2817">
        <f>IF(A2817=0,'Painel ML'!A2817,A2817*'Painel ML'!A2817)</f>
        <v>0</v>
      </c>
      <c r="D2817">
        <f>IF(ISNUMBER(SEARCH("kit2", 'Painel Shopee'!B2817)), 2,
IF(ISNUMBER(SEARCH("kit3", 'Painel Shopee'!B2817)), 3,
IF(ISNUMBER(SEARCH("kit4", 'Painel Shopee'!B2817)), 4,
IF(ISNUMBER(SEARCH("kit5", 'Painel Shopee'!B2817)), 5,
IF(ISNUMBER(SEARCH("kit6", 'Painel Shopee'!B2817)), 6,
IF(ISNUMBER(SEARCH("kit7", 'Painel Shopee'!B2817)), 7,
IF(ISNUMBER(SEARCH("kit8", 'Painel Shopee'!B2817)), 8,
IF(ISNUMBER(SEARCH("kit9", 'Painel Shopee'!B2817)), 9,
IF(ISNUMBER(SEARCH("kit10", 'Painel Shopee'!B2817)), 10,
IF(ISNUMBER(SEARCH("kit11", 'Painel Shopee'!B2817)), 11,
IF(ISNUMBER(SEARCH("kit12", 'Painel Shopee'!B2817)), 12,
IF(ISNUMBER(SEARCH("kit13", 'Painel Shopee'!B2817)), 13,
IF(ISNUMBER(SEARCH("kit14", 'Painel Shopee'!B2817)), 14,
IF(ISNUMBER(SEARCH("kit15", 'Painel Shopee'!B2817)), 15,
IF(ISNUMBER(SEARCH("kit16", 'Painel Shopee'!B2817)), 16,
IF(ISNUMBER(SEARCH("kit17", 'Painel Shopee'!B2817)), 17,
IF(ISNUMBER(SEARCH("kit18", 'Painel Shopee'!B2817)), 18,
IF(ISNUMBER(SEARCH("kit19", 'Painel Shopee'!B2817)), 19,
IF(ISNUMBER(SEARCH("kit20", 'Painel Shopee'!B2817)), 20, 0)))))))))))))))))))</f>
        <v>0</v>
      </c>
      <c r="E2817">
        <f>IF(D2817=0,'Painel Shopee'!C2817,D2817*'Painel Shopee'!C2817)</f>
        <v>0</v>
      </c>
    </row>
    <row r="2818" spans="1:5" x14ac:dyDescent="0.25">
      <c r="A2818">
        <f>IF(ISNUMBER(SEARCH("kit 2", 'Painel ML'!C2818)), 2,
IF(ISNUMBER(SEARCH("kit 3", 'Painel ML'!C2818)), 3,
IF(ISNUMBER(SEARCH("kit 4", 'Painel ML'!C2818)), 4,
IF(ISNUMBER(SEARCH("kit 5", 'Painel ML'!C2818)), 5,
IF(ISNUMBER(SEARCH("kit 6", 'Painel ML'!C2818)), 6,
IF(ISNUMBER(SEARCH("kit 7", 'Painel ML'!C2818)), 7,
IF(ISNUMBER(SEARCH("kit 8", 'Painel ML'!C2818)), 8,
IF(ISNUMBER(SEARCH("kit 9", 'Painel ML'!C2818)), 9,
IF(ISNUMBER(SEARCH("kit 10", 'Painel ML'!C2818)), 10,
IF(ISNUMBER(SEARCH("kit 11", 'Painel ML'!C2818)), 11,
IF(ISNUMBER(SEARCH("kit 12", 'Painel ML'!C2818)), 12,
IF(ISNUMBER(SEARCH("kit 13", 'Painel ML'!C2818)), 13,
IF(ISNUMBER(SEARCH("kit 14", 'Painel ML'!C2818)), 14,
IF(ISNUMBER(SEARCH("kit 15", 'Painel ML'!C2818)), 15,
IF(ISNUMBER(SEARCH("kit 16", 'Painel ML'!C2818)), 16,
IF(ISNUMBER(SEARCH("kit 17", 'Painel ML'!C2818)), 17,
IF(ISNUMBER(SEARCH("kit 18", 'Painel ML'!C2818)), 18,
IF(ISNUMBER(SEARCH("kit 19", 'Painel ML'!C2818)), 19,
IF(ISNUMBER(SEARCH("kit 20", 'Painel ML'!C2818)), 20, 0)))))))))))))))))))</f>
        <v>0</v>
      </c>
      <c r="B2818">
        <f>IF(A2818=0,'Painel ML'!A2818,A2818*'Painel ML'!A2818)</f>
        <v>0</v>
      </c>
      <c r="D2818">
        <f>IF(ISNUMBER(SEARCH("kit2", 'Painel Shopee'!B2818)), 2,
IF(ISNUMBER(SEARCH("kit3", 'Painel Shopee'!B2818)), 3,
IF(ISNUMBER(SEARCH("kit4", 'Painel Shopee'!B2818)), 4,
IF(ISNUMBER(SEARCH("kit5", 'Painel Shopee'!B2818)), 5,
IF(ISNUMBER(SEARCH("kit6", 'Painel Shopee'!B2818)), 6,
IF(ISNUMBER(SEARCH("kit7", 'Painel Shopee'!B2818)), 7,
IF(ISNUMBER(SEARCH("kit8", 'Painel Shopee'!B2818)), 8,
IF(ISNUMBER(SEARCH("kit9", 'Painel Shopee'!B2818)), 9,
IF(ISNUMBER(SEARCH("kit10", 'Painel Shopee'!B2818)), 10,
IF(ISNUMBER(SEARCH("kit11", 'Painel Shopee'!B2818)), 11,
IF(ISNUMBER(SEARCH("kit12", 'Painel Shopee'!B2818)), 12,
IF(ISNUMBER(SEARCH("kit13", 'Painel Shopee'!B2818)), 13,
IF(ISNUMBER(SEARCH("kit14", 'Painel Shopee'!B2818)), 14,
IF(ISNUMBER(SEARCH("kit15", 'Painel Shopee'!B2818)), 15,
IF(ISNUMBER(SEARCH("kit16", 'Painel Shopee'!B2818)), 16,
IF(ISNUMBER(SEARCH("kit17", 'Painel Shopee'!B2818)), 17,
IF(ISNUMBER(SEARCH("kit18", 'Painel Shopee'!B2818)), 18,
IF(ISNUMBER(SEARCH("kit19", 'Painel Shopee'!B2818)), 19,
IF(ISNUMBER(SEARCH("kit20", 'Painel Shopee'!B2818)), 20, 0)))))))))))))))))))</f>
        <v>0</v>
      </c>
      <c r="E2818">
        <f>IF(D2818=0,'Painel Shopee'!C2818,D2818*'Painel Shopee'!C2818)</f>
        <v>0</v>
      </c>
    </row>
    <row r="2819" spans="1:5" x14ac:dyDescent="0.25">
      <c r="A2819">
        <f>IF(ISNUMBER(SEARCH("kit 2", 'Painel ML'!C2819)), 2,
IF(ISNUMBER(SEARCH("kit 3", 'Painel ML'!C2819)), 3,
IF(ISNUMBER(SEARCH("kit 4", 'Painel ML'!C2819)), 4,
IF(ISNUMBER(SEARCH("kit 5", 'Painel ML'!C2819)), 5,
IF(ISNUMBER(SEARCH("kit 6", 'Painel ML'!C2819)), 6,
IF(ISNUMBER(SEARCH("kit 7", 'Painel ML'!C2819)), 7,
IF(ISNUMBER(SEARCH("kit 8", 'Painel ML'!C2819)), 8,
IF(ISNUMBER(SEARCH("kit 9", 'Painel ML'!C2819)), 9,
IF(ISNUMBER(SEARCH("kit 10", 'Painel ML'!C2819)), 10,
IF(ISNUMBER(SEARCH("kit 11", 'Painel ML'!C2819)), 11,
IF(ISNUMBER(SEARCH("kit 12", 'Painel ML'!C2819)), 12,
IF(ISNUMBER(SEARCH("kit 13", 'Painel ML'!C2819)), 13,
IF(ISNUMBER(SEARCH("kit 14", 'Painel ML'!C2819)), 14,
IF(ISNUMBER(SEARCH("kit 15", 'Painel ML'!C2819)), 15,
IF(ISNUMBER(SEARCH("kit 16", 'Painel ML'!C2819)), 16,
IF(ISNUMBER(SEARCH("kit 17", 'Painel ML'!C2819)), 17,
IF(ISNUMBER(SEARCH("kit 18", 'Painel ML'!C2819)), 18,
IF(ISNUMBER(SEARCH("kit 19", 'Painel ML'!C2819)), 19,
IF(ISNUMBER(SEARCH("kit 20", 'Painel ML'!C2819)), 20, 0)))))))))))))))))))</f>
        <v>0</v>
      </c>
      <c r="B2819">
        <f>IF(A2819=0,'Painel ML'!A2819,A2819*'Painel ML'!A2819)</f>
        <v>0</v>
      </c>
      <c r="D2819">
        <f>IF(ISNUMBER(SEARCH("kit2", 'Painel Shopee'!B2819)), 2,
IF(ISNUMBER(SEARCH("kit3", 'Painel Shopee'!B2819)), 3,
IF(ISNUMBER(SEARCH("kit4", 'Painel Shopee'!B2819)), 4,
IF(ISNUMBER(SEARCH("kit5", 'Painel Shopee'!B2819)), 5,
IF(ISNUMBER(SEARCH("kit6", 'Painel Shopee'!B2819)), 6,
IF(ISNUMBER(SEARCH("kit7", 'Painel Shopee'!B2819)), 7,
IF(ISNUMBER(SEARCH("kit8", 'Painel Shopee'!B2819)), 8,
IF(ISNUMBER(SEARCH("kit9", 'Painel Shopee'!B2819)), 9,
IF(ISNUMBER(SEARCH("kit10", 'Painel Shopee'!B2819)), 10,
IF(ISNUMBER(SEARCH("kit11", 'Painel Shopee'!B2819)), 11,
IF(ISNUMBER(SEARCH("kit12", 'Painel Shopee'!B2819)), 12,
IF(ISNUMBER(SEARCH("kit13", 'Painel Shopee'!B2819)), 13,
IF(ISNUMBER(SEARCH("kit14", 'Painel Shopee'!B2819)), 14,
IF(ISNUMBER(SEARCH("kit15", 'Painel Shopee'!B2819)), 15,
IF(ISNUMBER(SEARCH("kit16", 'Painel Shopee'!B2819)), 16,
IF(ISNUMBER(SEARCH("kit17", 'Painel Shopee'!B2819)), 17,
IF(ISNUMBER(SEARCH("kit18", 'Painel Shopee'!B2819)), 18,
IF(ISNUMBER(SEARCH("kit19", 'Painel Shopee'!B2819)), 19,
IF(ISNUMBER(SEARCH("kit20", 'Painel Shopee'!B2819)), 20, 0)))))))))))))))))))</f>
        <v>0</v>
      </c>
      <c r="E2819">
        <f>IF(D2819=0,'Painel Shopee'!C2819,D2819*'Painel Shopee'!C2819)</f>
        <v>0</v>
      </c>
    </row>
    <row r="2820" spans="1:5" x14ac:dyDescent="0.25">
      <c r="A2820">
        <f>IF(ISNUMBER(SEARCH("kit 2", 'Painel ML'!C2820)), 2,
IF(ISNUMBER(SEARCH("kit 3", 'Painel ML'!C2820)), 3,
IF(ISNUMBER(SEARCH("kit 4", 'Painel ML'!C2820)), 4,
IF(ISNUMBER(SEARCH("kit 5", 'Painel ML'!C2820)), 5,
IF(ISNUMBER(SEARCH("kit 6", 'Painel ML'!C2820)), 6,
IF(ISNUMBER(SEARCH("kit 7", 'Painel ML'!C2820)), 7,
IF(ISNUMBER(SEARCH("kit 8", 'Painel ML'!C2820)), 8,
IF(ISNUMBER(SEARCH("kit 9", 'Painel ML'!C2820)), 9,
IF(ISNUMBER(SEARCH("kit 10", 'Painel ML'!C2820)), 10,
IF(ISNUMBER(SEARCH("kit 11", 'Painel ML'!C2820)), 11,
IF(ISNUMBER(SEARCH("kit 12", 'Painel ML'!C2820)), 12,
IF(ISNUMBER(SEARCH("kit 13", 'Painel ML'!C2820)), 13,
IF(ISNUMBER(SEARCH("kit 14", 'Painel ML'!C2820)), 14,
IF(ISNUMBER(SEARCH("kit 15", 'Painel ML'!C2820)), 15,
IF(ISNUMBER(SEARCH("kit 16", 'Painel ML'!C2820)), 16,
IF(ISNUMBER(SEARCH("kit 17", 'Painel ML'!C2820)), 17,
IF(ISNUMBER(SEARCH("kit 18", 'Painel ML'!C2820)), 18,
IF(ISNUMBER(SEARCH("kit 19", 'Painel ML'!C2820)), 19,
IF(ISNUMBER(SEARCH("kit 20", 'Painel ML'!C2820)), 20, 0)))))))))))))))))))</f>
        <v>0</v>
      </c>
      <c r="B2820">
        <f>IF(A2820=0,'Painel ML'!A2820,A2820*'Painel ML'!A2820)</f>
        <v>0</v>
      </c>
      <c r="D2820">
        <f>IF(ISNUMBER(SEARCH("kit2", 'Painel Shopee'!B2820)), 2,
IF(ISNUMBER(SEARCH("kit3", 'Painel Shopee'!B2820)), 3,
IF(ISNUMBER(SEARCH("kit4", 'Painel Shopee'!B2820)), 4,
IF(ISNUMBER(SEARCH("kit5", 'Painel Shopee'!B2820)), 5,
IF(ISNUMBER(SEARCH("kit6", 'Painel Shopee'!B2820)), 6,
IF(ISNUMBER(SEARCH("kit7", 'Painel Shopee'!B2820)), 7,
IF(ISNUMBER(SEARCH("kit8", 'Painel Shopee'!B2820)), 8,
IF(ISNUMBER(SEARCH("kit9", 'Painel Shopee'!B2820)), 9,
IF(ISNUMBER(SEARCH("kit10", 'Painel Shopee'!B2820)), 10,
IF(ISNUMBER(SEARCH("kit11", 'Painel Shopee'!B2820)), 11,
IF(ISNUMBER(SEARCH("kit12", 'Painel Shopee'!B2820)), 12,
IF(ISNUMBER(SEARCH("kit13", 'Painel Shopee'!B2820)), 13,
IF(ISNUMBER(SEARCH("kit14", 'Painel Shopee'!B2820)), 14,
IF(ISNUMBER(SEARCH("kit15", 'Painel Shopee'!B2820)), 15,
IF(ISNUMBER(SEARCH("kit16", 'Painel Shopee'!B2820)), 16,
IF(ISNUMBER(SEARCH("kit17", 'Painel Shopee'!B2820)), 17,
IF(ISNUMBER(SEARCH("kit18", 'Painel Shopee'!B2820)), 18,
IF(ISNUMBER(SEARCH("kit19", 'Painel Shopee'!B2820)), 19,
IF(ISNUMBER(SEARCH("kit20", 'Painel Shopee'!B2820)), 20, 0)))))))))))))))))))</f>
        <v>0</v>
      </c>
      <c r="E2820">
        <f>IF(D2820=0,'Painel Shopee'!C2820,D2820*'Painel Shopee'!C2820)</f>
        <v>0</v>
      </c>
    </row>
    <row r="2821" spans="1:5" x14ac:dyDescent="0.25">
      <c r="A2821">
        <f>IF(ISNUMBER(SEARCH("kit 2", 'Painel ML'!C2821)), 2,
IF(ISNUMBER(SEARCH("kit 3", 'Painel ML'!C2821)), 3,
IF(ISNUMBER(SEARCH("kit 4", 'Painel ML'!C2821)), 4,
IF(ISNUMBER(SEARCH("kit 5", 'Painel ML'!C2821)), 5,
IF(ISNUMBER(SEARCH("kit 6", 'Painel ML'!C2821)), 6,
IF(ISNUMBER(SEARCH("kit 7", 'Painel ML'!C2821)), 7,
IF(ISNUMBER(SEARCH("kit 8", 'Painel ML'!C2821)), 8,
IF(ISNUMBER(SEARCH("kit 9", 'Painel ML'!C2821)), 9,
IF(ISNUMBER(SEARCH("kit 10", 'Painel ML'!C2821)), 10,
IF(ISNUMBER(SEARCH("kit 11", 'Painel ML'!C2821)), 11,
IF(ISNUMBER(SEARCH("kit 12", 'Painel ML'!C2821)), 12,
IF(ISNUMBER(SEARCH("kit 13", 'Painel ML'!C2821)), 13,
IF(ISNUMBER(SEARCH("kit 14", 'Painel ML'!C2821)), 14,
IF(ISNUMBER(SEARCH("kit 15", 'Painel ML'!C2821)), 15,
IF(ISNUMBER(SEARCH("kit 16", 'Painel ML'!C2821)), 16,
IF(ISNUMBER(SEARCH("kit 17", 'Painel ML'!C2821)), 17,
IF(ISNUMBER(SEARCH("kit 18", 'Painel ML'!C2821)), 18,
IF(ISNUMBER(SEARCH("kit 19", 'Painel ML'!C2821)), 19,
IF(ISNUMBER(SEARCH("kit 20", 'Painel ML'!C2821)), 20, 0)))))))))))))))))))</f>
        <v>0</v>
      </c>
      <c r="B2821">
        <f>IF(A2821=0,'Painel ML'!A2821,A2821*'Painel ML'!A2821)</f>
        <v>0</v>
      </c>
      <c r="D2821">
        <f>IF(ISNUMBER(SEARCH("kit2", 'Painel Shopee'!B2821)), 2,
IF(ISNUMBER(SEARCH("kit3", 'Painel Shopee'!B2821)), 3,
IF(ISNUMBER(SEARCH("kit4", 'Painel Shopee'!B2821)), 4,
IF(ISNUMBER(SEARCH("kit5", 'Painel Shopee'!B2821)), 5,
IF(ISNUMBER(SEARCH("kit6", 'Painel Shopee'!B2821)), 6,
IF(ISNUMBER(SEARCH("kit7", 'Painel Shopee'!B2821)), 7,
IF(ISNUMBER(SEARCH("kit8", 'Painel Shopee'!B2821)), 8,
IF(ISNUMBER(SEARCH("kit9", 'Painel Shopee'!B2821)), 9,
IF(ISNUMBER(SEARCH("kit10", 'Painel Shopee'!B2821)), 10,
IF(ISNUMBER(SEARCH("kit11", 'Painel Shopee'!B2821)), 11,
IF(ISNUMBER(SEARCH("kit12", 'Painel Shopee'!B2821)), 12,
IF(ISNUMBER(SEARCH("kit13", 'Painel Shopee'!B2821)), 13,
IF(ISNUMBER(SEARCH("kit14", 'Painel Shopee'!B2821)), 14,
IF(ISNUMBER(SEARCH("kit15", 'Painel Shopee'!B2821)), 15,
IF(ISNUMBER(SEARCH("kit16", 'Painel Shopee'!B2821)), 16,
IF(ISNUMBER(SEARCH("kit17", 'Painel Shopee'!B2821)), 17,
IF(ISNUMBER(SEARCH("kit18", 'Painel Shopee'!B2821)), 18,
IF(ISNUMBER(SEARCH("kit19", 'Painel Shopee'!B2821)), 19,
IF(ISNUMBER(SEARCH("kit20", 'Painel Shopee'!B2821)), 20, 0)))))))))))))))))))</f>
        <v>0</v>
      </c>
      <c r="E2821">
        <f>IF(D2821=0,'Painel Shopee'!C2821,D2821*'Painel Shopee'!C2821)</f>
        <v>0</v>
      </c>
    </row>
    <row r="2822" spans="1:5" x14ac:dyDescent="0.25">
      <c r="A2822">
        <f>IF(ISNUMBER(SEARCH("kit 2", 'Painel ML'!C2822)), 2,
IF(ISNUMBER(SEARCH("kit 3", 'Painel ML'!C2822)), 3,
IF(ISNUMBER(SEARCH("kit 4", 'Painel ML'!C2822)), 4,
IF(ISNUMBER(SEARCH("kit 5", 'Painel ML'!C2822)), 5,
IF(ISNUMBER(SEARCH("kit 6", 'Painel ML'!C2822)), 6,
IF(ISNUMBER(SEARCH("kit 7", 'Painel ML'!C2822)), 7,
IF(ISNUMBER(SEARCH("kit 8", 'Painel ML'!C2822)), 8,
IF(ISNUMBER(SEARCH("kit 9", 'Painel ML'!C2822)), 9,
IF(ISNUMBER(SEARCH("kit 10", 'Painel ML'!C2822)), 10,
IF(ISNUMBER(SEARCH("kit 11", 'Painel ML'!C2822)), 11,
IF(ISNUMBER(SEARCH("kit 12", 'Painel ML'!C2822)), 12,
IF(ISNUMBER(SEARCH("kit 13", 'Painel ML'!C2822)), 13,
IF(ISNUMBER(SEARCH("kit 14", 'Painel ML'!C2822)), 14,
IF(ISNUMBER(SEARCH("kit 15", 'Painel ML'!C2822)), 15,
IF(ISNUMBER(SEARCH("kit 16", 'Painel ML'!C2822)), 16,
IF(ISNUMBER(SEARCH("kit 17", 'Painel ML'!C2822)), 17,
IF(ISNUMBER(SEARCH("kit 18", 'Painel ML'!C2822)), 18,
IF(ISNUMBER(SEARCH("kit 19", 'Painel ML'!C2822)), 19,
IF(ISNUMBER(SEARCH("kit 20", 'Painel ML'!C2822)), 20, 0)))))))))))))))))))</f>
        <v>0</v>
      </c>
      <c r="B2822">
        <f>IF(A2822=0,'Painel ML'!A2822,A2822*'Painel ML'!A2822)</f>
        <v>0</v>
      </c>
      <c r="D2822">
        <f>IF(ISNUMBER(SEARCH("kit2", 'Painel Shopee'!B2822)), 2,
IF(ISNUMBER(SEARCH("kit3", 'Painel Shopee'!B2822)), 3,
IF(ISNUMBER(SEARCH("kit4", 'Painel Shopee'!B2822)), 4,
IF(ISNUMBER(SEARCH("kit5", 'Painel Shopee'!B2822)), 5,
IF(ISNUMBER(SEARCH("kit6", 'Painel Shopee'!B2822)), 6,
IF(ISNUMBER(SEARCH("kit7", 'Painel Shopee'!B2822)), 7,
IF(ISNUMBER(SEARCH("kit8", 'Painel Shopee'!B2822)), 8,
IF(ISNUMBER(SEARCH("kit9", 'Painel Shopee'!B2822)), 9,
IF(ISNUMBER(SEARCH("kit10", 'Painel Shopee'!B2822)), 10,
IF(ISNUMBER(SEARCH("kit11", 'Painel Shopee'!B2822)), 11,
IF(ISNUMBER(SEARCH("kit12", 'Painel Shopee'!B2822)), 12,
IF(ISNUMBER(SEARCH("kit13", 'Painel Shopee'!B2822)), 13,
IF(ISNUMBER(SEARCH("kit14", 'Painel Shopee'!B2822)), 14,
IF(ISNUMBER(SEARCH("kit15", 'Painel Shopee'!B2822)), 15,
IF(ISNUMBER(SEARCH("kit16", 'Painel Shopee'!B2822)), 16,
IF(ISNUMBER(SEARCH("kit17", 'Painel Shopee'!B2822)), 17,
IF(ISNUMBER(SEARCH("kit18", 'Painel Shopee'!B2822)), 18,
IF(ISNUMBER(SEARCH("kit19", 'Painel Shopee'!B2822)), 19,
IF(ISNUMBER(SEARCH("kit20", 'Painel Shopee'!B2822)), 20, 0)))))))))))))))))))</f>
        <v>0</v>
      </c>
      <c r="E2822">
        <f>IF(D2822=0,'Painel Shopee'!C2822,D2822*'Painel Shopee'!C2822)</f>
        <v>0</v>
      </c>
    </row>
    <row r="2823" spans="1:5" x14ac:dyDescent="0.25">
      <c r="A2823">
        <f>IF(ISNUMBER(SEARCH("kit 2", 'Painel ML'!C2823)), 2,
IF(ISNUMBER(SEARCH("kit 3", 'Painel ML'!C2823)), 3,
IF(ISNUMBER(SEARCH("kit 4", 'Painel ML'!C2823)), 4,
IF(ISNUMBER(SEARCH("kit 5", 'Painel ML'!C2823)), 5,
IF(ISNUMBER(SEARCH("kit 6", 'Painel ML'!C2823)), 6,
IF(ISNUMBER(SEARCH("kit 7", 'Painel ML'!C2823)), 7,
IF(ISNUMBER(SEARCH("kit 8", 'Painel ML'!C2823)), 8,
IF(ISNUMBER(SEARCH("kit 9", 'Painel ML'!C2823)), 9,
IF(ISNUMBER(SEARCH("kit 10", 'Painel ML'!C2823)), 10,
IF(ISNUMBER(SEARCH("kit 11", 'Painel ML'!C2823)), 11,
IF(ISNUMBER(SEARCH("kit 12", 'Painel ML'!C2823)), 12,
IF(ISNUMBER(SEARCH("kit 13", 'Painel ML'!C2823)), 13,
IF(ISNUMBER(SEARCH("kit 14", 'Painel ML'!C2823)), 14,
IF(ISNUMBER(SEARCH("kit 15", 'Painel ML'!C2823)), 15,
IF(ISNUMBER(SEARCH("kit 16", 'Painel ML'!C2823)), 16,
IF(ISNUMBER(SEARCH("kit 17", 'Painel ML'!C2823)), 17,
IF(ISNUMBER(SEARCH("kit 18", 'Painel ML'!C2823)), 18,
IF(ISNUMBER(SEARCH("kit 19", 'Painel ML'!C2823)), 19,
IF(ISNUMBER(SEARCH("kit 20", 'Painel ML'!C2823)), 20, 0)))))))))))))))))))</f>
        <v>0</v>
      </c>
      <c r="B2823">
        <f>IF(A2823=0,'Painel ML'!A2823,A2823*'Painel ML'!A2823)</f>
        <v>0</v>
      </c>
      <c r="D2823">
        <f>IF(ISNUMBER(SEARCH("kit2", 'Painel Shopee'!B2823)), 2,
IF(ISNUMBER(SEARCH("kit3", 'Painel Shopee'!B2823)), 3,
IF(ISNUMBER(SEARCH("kit4", 'Painel Shopee'!B2823)), 4,
IF(ISNUMBER(SEARCH("kit5", 'Painel Shopee'!B2823)), 5,
IF(ISNUMBER(SEARCH("kit6", 'Painel Shopee'!B2823)), 6,
IF(ISNUMBER(SEARCH("kit7", 'Painel Shopee'!B2823)), 7,
IF(ISNUMBER(SEARCH("kit8", 'Painel Shopee'!B2823)), 8,
IF(ISNUMBER(SEARCH("kit9", 'Painel Shopee'!B2823)), 9,
IF(ISNUMBER(SEARCH("kit10", 'Painel Shopee'!B2823)), 10,
IF(ISNUMBER(SEARCH("kit11", 'Painel Shopee'!B2823)), 11,
IF(ISNUMBER(SEARCH("kit12", 'Painel Shopee'!B2823)), 12,
IF(ISNUMBER(SEARCH("kit13", 'Painel Shopee'!B2823)), 13,
IF(ISNUMBER(SEARCH("kit14", 'Painel Shopee'!B2823)), 14,
IF(ISNUMBER(SEARCH("kit15", 'Painel Shopee'!B2823)), 15,
IF(ISNUMBER(SEARCH("kit16", 'Painel Shopee'!B2823)), 16,
IF(ISNUMBER(SEARCH("kit17", 'Painel Shopee'!B2823)), 17,
IF(ISNUMBER(SEARCH("kit18", 'Painel Shopee'!B2823)), 18,
IF(ISNUMBER(SEARCH("kit19", 'Painel Shopee'!B2823)), 19,
IF(ISNUMBER(SEARCH("kit20", 'Painel Shopee'!B2823)), 20, 0)))))))))))))))))))</f>
        <v>0</v>
      </c>
      <c r="E2823">
        <f>IF(D2823=0,'Painel Shopee'!C2823,D2823*'Painel Shopee'!C2823)</f>
        <v>0</v>
      </c>
    </row>
    <row r="2824" spans="1:5" x14ac:dyDescent="0.25">
      <c r="A2824">
        <f>IF(ISNUMBER(SEARCH("kit 2", 'Painel ML'!C2824)), 2,
IF(ISNUMBER(SEARCH("kit 3", 'Painel ML'!C2824)), 3,
IF(ISNUMBER(SEARCH("kit 4", 'Painel ML'!C2824)), 4,
IF(ISNUMBER(SEARCH("kit 5", 'Painel ML'!C2824)), 5,
IF(ISNUMBER(SEARCH("kit 6", 'Painel ML'!C2824)), 6,
IF(ISNUMBER(SEARCH("kit 7", 'Painel ML'!C2824)), 7,
IF(ISNUMBER(SEARCH("kit 8", 'Painel ML'!C2824)), 8,
IF(ISNUMBER(SEARCH("kit 9", 'Painel ML'!C2824)), 9,
IF(ISNUMBER(SEARCH("kit 10", 'Painel ML'!C2824)), 10,
IF(ISNUMBER(SEARCH("kit 11", 'Painel ML'!C2824)), 11,
IF(ISNUMBER(SEARCH("kit 12", 'Painel ML'!C2824)), 12,
IF(ISNUMBER(SEARCH("kit 13", 'Painel ML'!C2824)), 13,
IF(ISNUMBER(SEARCH("kit 14", 'Painel ML'!C2824)), 14,
IF(ISNUMBER(SEARCH("kit 15", 'Painel ML'!C2824)), 15,
IF(ISNUMBER(SEARCH("kit 16", 'Painel ML'!C2824)), 16,
IF(ISNUMBER(SEARCH("kit 17", 'Painel ML'!C2824)), 17,
IF(ISNUMBER(SEARCH("kit 18", 'Painel ML'!C2824)), 18,
IF(ISNUMBER(SEARCH("kit 19", 'Painel ML'!C2824)), 19,
IF(ISNUMBER(SEARCH("kit 20", 'Painel ML'!C2824)), 20, 0)))))))))))))))))))</f>
        <v>0</v>
      </c>
      <c r="B2824">
        <f>IF(A2824=0,'Painel ML'!A2824,A2824*'Painel ML'!A2824)</f>
        <v>0</v>
      </c>
      <c r="D2824">
        <f>IF(ISNUMBER(SEARCH("kit2", 'Painel Shopee'!B2824)), 2,
IF(ISNUMBER(SEARCH("kit3", 'Painel Shopee'!B2824)), 3,
IF(ISNUMBER(SEARCH("kit4", 'Painel Shopee'!B2824)), 4,
IF(ISNUMBER(SEARCH("kit5", 'Painel Shopee'!B2824)), 5,
IF(ISNUMBER(SEARCH("kit6", 'Painel Shopee'!B2824)), 6,
IF(ISNUMBER(SEARCH("kit7", 'Painel Shopee'!B2824)), 7,
IF(ISNUMBER(SEARCH("kit8", 'Painel Shopee'!B2824)), 8,
IF(ISNUMBER(SEARCH("kit9", 'Painel Shopee'!B2824)), 9,
IF(ISNUMBER(SEARCH("kit10", 'Painel Shopee'!B2824)), 10,
IF(ISNUMBER(SEARCH("kit11", 'Painel Shopee'!B2824)), 11,
IF(ISNUMBER(SEARCH("kit12", 'Painel Shopee'!B2824)), 12,
IF(ISNUMBER(SEARCH("kit13", 'Painel Shopee'!B2824)), 13,
IF(ISNUMBER(SEARCH("kit14", 'Painel Shopee'!B2824)), 14,
IF(ISNUMBER(SEARCH("kit15", 'Painel Shopee'!B2824)), 15,
IF(ISNUMBER(SEARCH("kit16", 'Painel Shopee'!B2824)), 16,
IF(ISNUMBER(SEARCH("kit17", 'Painel Shopee'!B2824)), 17,
IF(ISNUMBER(SEARCH("kit18", 'Painel Shopee'!B2824)), 18,
IF(ISNUMBER(SEARCH("kit19", 'Painel Shopee'!B2824)), 19,
IF(ISNUMBER(SEARCH("kit20", 'Painel Shopee'!B2824)), 20, 0)))))))))))))))))))</f>
        <v>0</v>
      </c>
      <c r="E2824">
        <f>IF(D2824=0,'Painel Shopee'!C2824,D2824*'Painel Shopee'!C2824)</f>
        <v>0</v>
      </c>
    </row>
    <row r="2825" spans="1:5" x14ac:dyDescent="0.25">
      <c r="A2825">
        <f>IF(ISNUMBER(SEARCH("kit 2", 'Painel ML'!C2825)), 2,
IF(ISNUMBER(SEARCH("kit 3", 'Painel ML'!C2825)), 3,
IF(ISNUMBER(SEARCH("kit 4", 'Painel ML'!C2825)), 4,
IF(ISNUMBER(SEARCH("kit 5", 'Painel ML'!C2825)), 5,
IF(ISNUMBER(SEARCH("kit 6", 'Painel ML'!C2825)), 6,
IF(ISNUMBER(SEARCH("kit 7", 'Painel ML'!C2825)), 7,
IF(ISNUMBER(SEARCH("kit 8", 'Painel ML'!C2825)), 8,
IF(ISNUMBER(SEARCH("kit 9", 'Painel ML'!C2825)), 9,
IF(ISNUMBER(SEARCH("kit 10", 'Painel ML'!C2825)), 10,
IF(ISNUMBER(SEARCH("kit 11", 'Painel ML'!C2825)), 11,
IF(ISNUMBER(SEARCH("kit 12", 'Painel ML'!C2825)), 12,
IF(ISNUMBER(SEARCH("kit 13", 'Painel ML'!C2825)), 13,
IF(ISNUMBER(SEARCH("kit 14", 'Painel ML'!C2825)), 14,
IF(ISNUMBER(SEARCH("kit 15", 'Painel ML'!C2825)), 15,
IF(ISNUMBER(SEARCH("kit 16", 'Painel ML'!C2825)), 16,
IF(ISNUMBER(SEARCH("kit 17", 'Painel ML'!C2825)), 17,
IF(ISNUMBER(SEARCH("kit 18", 'Painel ML'!C2825)), 18,
IF(ISNUMBER(SEARCH("kit 19", 'Painel ML'!C2825)), 19,
IF(ISNUMBER(SEARCH("kit 20", 'Painel ML'!C2825)), 20, 0)))))))))))))))))))</f>
        <v>0</v>
      </c>
      <c r="B2825">
        <f>IF(A2825=0,'Painel ML'!A2825,A2825*'Painel ML'!A2825)</f>
        <v>0</v>
      </c>
      <c r="D2825">
        <f>IF(ISNUMBER(SEARCH("kit2", 'Painel Shopee'!B2825)), 2,
IF(ISNUMBER(SEARCH("kit3", 'Painel Shopee'!B2825)), 3,
IF(ISNUMBER(SEARCH("kit4", 'Painel Shopee'!B2825)), 4,
IF(ISNUMBER(SEARCH("kit5", 'Painel Shopee'!B2825)), 5,
IF(ISNUMBER(SEARCH("kit6", 'Painel Shopee'!B2825)), 6,
IF(ISNUMBER(SEARCH("kit7", 'Painel Shopee'!B2825)), 7,
IF(ISNUMBER(SEARCH("kit8", 'Painel Shopee'!B2825)), 8,
IF(ISNUMBER(SEARCH("kit9", 'Painel Shopee'!B2825)), 9,
IF(ISNUMBER(SEARCH("kit10", 'Painel Shopee'!B2825)), 10,
IF(ISNUMBER(SEARCH("kit11", 'Painel Shopee'!B2825)), 11,
IF(ISNUMBER(SEARCH("kit12", 'Painel Shopee'!B2825)), 12,
IF(ISNUMBER(SEARCH("kit13", 'Painel Shopee'!B2825)), 13,
IF(ISNUMBER(SEARCH("kit14", 'Painel Shopee'!B2825)), 14,
IF(ISNUMBER(SEARCH("kit15", 'Painel Shopee'!B2825)), 15,
IF(ISNUMBER(SEARCH("kit16", 'Painel Shopee'!B2825)), 16,
IF(ISNUMBER(SEARCH("kit17", 'Painel Shopee'!B2825)), 17,
IF(ISNUMBER(SEARCH("kit18", 'Painel Shopee'!B2825)), 18,
IF(ISNUMBER(SEARCH("kit19", 'Painel Shopee'!B2825)), 19,
IF(ISNUMBER(SEARCH("kit20", 'Painel Shopee'!B2825)), 20, 0)))))))))))))))))))</f>
        <v>0</v>
      </c>
      <c r="E2825">
        <f>IF(D2825=0,'Painel Shopee'!C2825,D2825*'Painel Shopee'!C2825)</f>
        <v>0</v>
      </c>
    </row>
    <row r="2826" spans="1:5" x14ac:dyDescent="0.25">
      <c r="A2826">
        <f>IF(ISNUMBER(SEARCH("kit 2", 'Painel ML'!C2826)), 2,
IF(ISNUMBER(SEARCH("kit 3", 'Painel ML'!C2826)), 3,
IF(ISNUMBER(SEARCH("kit 4", 'Painel ML'!C2826)), 4,
IF(ISNUMBER(SEARCH("kit 5", 'Painel ML'!C2826)), 5,
IF(ISNUMBER(SEARCH("kit 6", 'Painel ML'!C2826)), 6,
IF(ISNUMBER(SEARCH("kit 7", 'Painel ML'!C2826)), 7,
IF(ISNUMBER(SEARCH("kit 8", 'Painel ML'!C2826)), 8,
IF(ISNUMBER(SEARCH("kit 9", 'Painel ML'!C2826)), 9,
IF(ISNUMBER(SEARCH("kit 10", 'Painel ML'!C2826)), 10,
IF(ISNUMBER(SEARCH("kit 11", 'Painel ML'!C2826)), 11,
IF(ISNUMBER(SEARCH("kit 12", 'Painel ML'!C2826)), 12,
IF(ISNUMBER(SEARCH("kit 13", 'Painel ML'!C2826)), 13,
IF(ISNUMBER(SEARCH("kit 14", 'Painel ML'!C2826)), 14,
IF(ISNUMBER(SEARCH("kit 15", 'Painel ML'!C2826)), 15,
IF(ISNUMBER(SEARCH("kit 16", 'Painel ML'!C2826)), 16,
IF(ISNUMBER(SEARCH("kit 17", 'Painel ML'!C2826)), 17,
IF(ISNUMBER(SEARCH("kit 18", 'Painel ML'!C2826)), 18,
IF(ISNUMBER(SEARCH("kit 19", 'Painel ML'!C2826)), 19,
IF(ISNUMBER(SEARCH("kit 20", 'Painel ML'!C2826)), 20, 0)))))))))))))))))))</f>
        <v>0</v>
      </c>
      <c r="B2826">
        <f>IF(A2826=0,'Painel ML'!A2826,A2826*'Painel ML'!A2826)</f>
        <v>0</v>
      </c>
      <c r="D2826">
        <f>IF(ISNUMBER(SEARCH("kit2", 'Painel Shopee'!B2826)), 2,
IF(ISNUMBER(SEARCH("kit3", 'Painel Shopee'!B2826)), 3,
IF(ISNUMBER(SEARCH("kit4", 'Painel Shopee'!B2826)), 4,
IF(ISNUMBER(SEARCH("kit5", 'Painel Shopee'!B2826)), 5,
IF(ISNUMBER(SEARCH("kit6", 'Painel Shopee'!B2826)), 6,
IF(ISNUMBER(SEARCH("kit7", 'Painel Shopee'!B2826)), 7,
IF(ISNUMBER(SEARCH("kit8", 'Painel Shopee'!B2826)), 8,
IF(ISNUMBER(SEARCH("kit9", 'Painel Shopee'!B2826)), 9,
IF(ISNUMBER(SEARCH("kit10", 'Painel Shopee'!B2826)), 10,
IF(ISNUMBER(SEARCH("kit11", 'Painel Shopee'!B2826)), 11,
IF(ISNUMBER(SEARCH("kit12", 'Painel Shopee'!B2826)), 12,
IF(ISNUMBER(SEARCH("kit13", 'Painel Shopee'!B2826)), 13,
IF(ISNUMBER(SEARCH("kit14", 'Painel Shopee'!B2826)), 14,
IF(ISNUMBER(SEARCH("kit15", 'Painel Shopee'!B2826)), 15,
IF(ISNUMBER(SEARCH("kit16", 'Painel Shopee'!B2826)), 16,
IF(ISNUMBER(SEARCH("kit17", 'Painel Shopee'!B2826)), 17,
IF(ISNUMBER(SEARCH("kit18", 'Painel Shopee'!B2826)), 18,
IF(ISNUMBER(SEARCH("kit19", 'Painel Shopee'!B2826)), 19,
IF(ISNUMBER(SEARCH("kit20", 'Painel Shopee'!B2826)), 20, 0)))))))))))))))))))</f>
        <v>0</v>
      </c>
      <c r="E2826">
        <f>IF(D2826=0,'Painel Shopee'!C2826,D2826*'Painel Shopee'!C2826)</f>
        <v>0</v>
      </c>
    </row>
    <row r="2827" spans="1:5" x14ac:dyDescent="0.25">
      <c r="A2827">
        <f>IF(ISNUMBER(SEARCH("kit 2", 'Painel ML'!C2827)), 2,
IF(ISNUMBER(SEARCH("kit 3", 'Painel ML'!C2827)), 3,
IF(ISNUMBER(SEARCH("kit 4", 'Painel ML'!C2827)), 4,
IF(ISNUMBER(SEARCH("kit 5", 'Painel ML'!C2827)), 5,
IF(ISNUMBER(SEARCH("kit 6", 'Painel ML'!C2827)), 6,
IF(ISNUMBER(SEARCH("kit 7", 'Painel ML'!C2827)), 7,
IF(ISNUMBER(SEARCH("kit 8", 'Painel ML'!C2827)), 8,
IF(ISNUMBER(SEARCH("kit 9", 'Painel ML'!C2827)), 9,
IF(ISNUMBER(SEARCH("kit 10", 'Painel ML'!C2827)), 10,
IF(ISNUMBER(SEARCH("kit 11", 'Painel ML'!C2827)), 11,
IF(ISNUMBER(SEARCH("kit 12", 'Painel ML'!C2827)), 12,
IF(ISNUMBER(SEARCH("kit 13", 'Painel ML'!C2827)), 13,
IF(ISNUMBER(SEARCH("kit 14", 'Painel ML'!C2827)), 14,
IF(ISNUMBER(SEARCH("kit 15", 'Painel ML'!C2827)), 15,
IF(ISNUMBER(SEARCH("kit 16", 'Painel ML'!C2827)), 16,
IF(ISNUMBER(SEARCH("kit 17", 'Painel ML'!C2827)), 17,
IF(ISNUMBER(SEARCH("kit 18", 'Painel ML'!C2827)), 18,
IF(ISNUMBER(SEARCH("kit 19", 'Painel ML'!C2827)), 19,
IF(ISNUMBER(SEARCH("kit 20", 'Painel ML'!C2827)), 20, 0)))))))))))))))))))</f>
        <v>0</v>
      </c>
      <c r="B2827">
        <f>IF(A2827=0,'Painel ML'!A2827,A2827*'Painel ML'!A2827)</f>
        <v>0</v>
      </c>
      <c r="D2827">
        <f>IF(ISNUMBER(SEARCH("kit2", 'Painel Shopee'!B2827)), 2,
IF(ISNUMBER(SEARCH("kit3", 'Painel Shopee'!B2827)), 3,
IF(ISNUMBER(SEARCH("kit4", 'Painel Shopee'!B2827)), 4,
IF(ISNUMBER(SEARCH("kit5", 'Painel Shopee'!B2827)), 5,
IF(ISNUMBER(SEARCH("kit6", 'Painel Shopee'!B2827)), 6,
IF(ISNUMBER(SEARCH("kit7", 'Painel Shopee'!B2827)), 7,
IF(ISNUMBER(SEARCH("kit8", 'Painel Shopee'!B2827)), 8,
IF(ISNUMBER(SEARCH("kit9", 'Painel Shopee'!B2827)), 9,
IF(ISNUMBER(SEARCH("kit10", 'Painel Shopee'!B2827)), 10,
IF(ISNUMBER(SEARCH("kit11", 'Painel Shopee'!B2827)), 11,
IF(ISNUMBER(SEARCH("kit12", 'Painel Shopee'!B2827)), 12,
IF(ISNUMBER(SEARCH("kit13", 'Painel Shopee'!B2827)), 13,
IF(ISNUMBER(SEARCH("kit14", 'Painel Shopee'!B2827)), 14,
IF(ISNUMBER(SEARCH("kit15", 'Painel Shopee'!B2827)), 15,
IF(ISNUMBER(SEARCH("kit16", 'Painel Shopee'!B2827)), 16,
IF(ISNUMBER(SEARCH("kit17", 'Painel Shopee'!B2827)), 17,
IF(ISNUMBER(SEARCH("kit18", 'Painel Shopee'!B2827)), 18,
IF(ISNUMBER(SEARCH("kit19", 'Painel Shopee'!B2827)), 19,
IF(ISNUMBER(SEARCH("kit20", 'Painel Shopee'!B2827)), 20, 0)))))))))))))))))))</f>
        <v>0</v>
      </c>
      <c r="E2827">
        <f>IF(D2827=0,'Painel Shopee'!C2827,D2827*'Painel Shopee'!C2827)</f>
        <v>0</v>
      </c>
    </row>
    <row r="2828" spans="1:5" x14ac:dyDescent="0.25">
      <c r="A2828">
        <f>IF(ISNUMBER(SEARCH("kit 2", 'Painel ML'!C2828)), 2,
IF(ISNUMBER(SEARCH("kit 3", 'Painel ML'!C2828)), 3,
IF(ISNUMBER(SEARCH("kit 4", 'Painel ML'!C2828)), 4,
IF(ISNUMBER(SEARCH("kit 5", 'Painel ML'!C2828)), 5,
IF(ISNUMBER(SEARCH("kit 6", 'Painel ML'!C2828)), 6,
IF(ISNUMBER(SEARCH("kit 7", 'Painel ML'!C2828)), 7,
IF(ISNUMBER(SEARCH("kit 8", 'Painel ML'!C2828)), 8,
IF(ISNUMBER(SEARCH("kit 9", 'Painel ML'!C2828)), 9,
IF(ISNUMBER(SEARCH("kit 10", 'Painel ML'!C2828)), 10,
IF(ISNUMBER(SEARCH("kit 11", 'Painel ML'!C2828)), 11,
IF(ISNUMBER(SEARCH("kit 12", 'Painel ML'!C2828)), 12,
IF(ISNUMBER(SEARCH("kit 13", 'Painel ML'!C2828)), 13,
IF(ISNUMBER(SEARCH("kit 14", 'Painel ML'!C2828)), 14,
IF(ISNUMBER(SEARCH("kit 15", 'Painel ML'!C2828)), 15,
IF(ISNUMBER(SEARCH("kit 16", 'Painel ML'!C2828)), 16,
IF(ISNUMBER(SEARCH("kit 17", 'Painel ML'!C2828)), 17,
IF(ISNUMBER(SEARCH("kit 18", 'Painel ML'!C2828)), 18,
IF(ISNUMBER(SEARCH("kit 19", 'Painel ML'!C2828)), 19,
IF(ISNUMBER(SEARCH("kit 20", 'Painel ML'!C2828)), 20, 0)))))))))))))))))))</f>
        <v>0</v>
      </c>
      <c r="B2828">
        <f>IF(A2828=0,'Painel ML'!A2828,A2828*'Painel ML'!A2828)</f>
        <v>0</v>
      </c>
      <c r="D2828">
        <f>IF(ISNUMBER(SEARCH("kit2", 'Painel Shopee'!B2828)), 2,
IF(ISNUMBER(SEARCH("kit3", 'Painel Shopee'!B2828)), 3,
IF(ISNUMBER(SEARCH("kit4", 'Painel Shopee'!B2828)), 4,
IF(ISNUMBER(SEARCH("kit5", 'Painel Shopee'!B2828)), 5,
IF(ISNUMBER(SEARCH("kit6", 'Painel Shopee'!B2828)), 6,
IF(ISNUMBER(SEARCH("kit7", 'Painel Shopee'!B2828)), 7,
IF(ISNUMBER(SEARCH("kit8", 'Painel Shopee'!B2828)), 8,
IF(ISNUMBER(SEARCH("kit9", 'Painel Shopee'!B2828)), 9,
IF(ISNUMBER(SEARCH("kit10", 'Painel Shopee'!B2828)), 10,
IF(ISNUMBER(SEARCH("kit11", 'Painel Shopee'!B2828)), 11,
IF(ISNUMBER(SEARCH("kit12", 'Painel Shopee'!B2828)), 12,
IF(ISNUMBER(SEARCH("kit13", 'Painel Shopee'!B2828)), 13,
IF(ISNUMBER(SEARCH("kit14", 'Painel Shopee'!B2828)), 14,
IF(ISNUMBER(SEARCH("kit15", 'Painel Shopee'!B2828)), 15,
IF(ISNUMBER(SEARCH("kit16", 'Painel Shopee'!B2828)), 16,
IF(ISNUMBER(SEARCH("kit17", 'Painel Shopee'!B2828)), 17,
IF(ISNUMBER(SEARCH("kit18", 'Painel Shopee'!B2828)), 18,
IF(ISNUMBER(SEARCH("kit19", 'Painel Shopee'!B2828)), 19,
IF(ISNUMBER(SEARCH("kit20", 'Painel Shopee'!B2828)), 20, 0)))))))))))))))))))</f>
        <v>0</v>
      </c>
      <c r="E2828">
        <f>IF(D2828=0,'Painel Shopee'!C2828,D2828*'Painel Shopee'!C2828)</f>
        <v>0</v>
      </c>
    </row>
    <row r="2829" spans="1:5" x14ac:dyDescent="0.25">
      <c r="A2829">
        <f>IF(ISNUMBER(SEARCH("kit 2", 'Painel ML'!C2829)), 2,
IF(ISNUMBER(SEARCH("kit 3", 'Painel ML'!C2829)), 3,
IF(ISNUMBER(SEARCH("kit 4", 'Painel ML'!C2829)), 4,
IF(ISNUMBER(SEARCH("kit 5", 'Painel ML'!C2829)), 5,
IF(ISNUMBER(SEARCH("kit 6", 'Painel ML'!C2829)), 6,
IF(ISNUMBER(SEARCH("kit 7", 'Painel ML'!C2829)), 7,
IF(ISNUMBER(SEARCH("kit 8", 'Painel ML'!C2829)), 8,
IF(ISNUMBER(SEARCH("kit 9", 'Painel ML'!C2829)), 9,
IF(ISNUMBER(SEARCH("kit 10", 'Painel ML'!C2829)), 10,
IF(ISNUMBER(SEARCH("kit 11", 'Painel ML'!C2829)), 11,
IF(ISNUMBER(SEARCH("kit 12", 'Painel ML'!C2829)), 12,
IF(ISNUMBER(SEARCH("kit 13", 'Painel ML'!C2829)), 13,
IF(ISNUMBER(SEARCH("kit 14", 'Painel ML'!C2829)), 14,
IF(ISNUMBER(SEARCH("kit 15", 'Painel ML'!C2829)), 15,
IF(ISNUMBER(SEARCH("kit 16", 'Painel ML'!C2829)), 16,
IF(ISNUMBER(SEARCH("kit 17", 'Painel ML'!C2829)), 17,
IF(ISNUMBER(SEARCH("kit 18", 'Painel ML'!C2829)), 18,
IF(ISNUMBER(SEARCH("kit 19", 'Painel ML'!C2829)), 19,
IF(ISNUMBER(SEARCH("kit 20", 'Painel ML'!C2829)), 20, 0)))))))))))))))))))</f>
        <v>0</v>
      </c>
      <c r="B2829">
        <f>IF(A2829=0,'Painel ML'!A2829,A2829*'Painel ML'!A2829)</f>
        <v>0</v>
      </c>
      <c r="D2829">
        <f>IF(ISNUMBER(SEARCH("kit2", 'Painel Shopee'!B2829)), 2,
IF(ISNUMBER(SEARCH("kit3", 'Painel Shopee'!B2829)), 3,
IF(ISNUMBER(SEARCH("kit4", 'Painel Shopee'!B2829)), 4,
IF(ISNUMBER(SEARCH("kit5", 'Painel Shopee'!B2829)), 5,
IF(ISNUMBER(SEARCH("kit6", 'Painel Shopee'!B2829)), 6,
IF(ISNUMBER(SEARCH("kit7", 'Painel Shopee'!B2829)), 7,
IF(ISNUMBER(SEARCH("kit8", 'Painel Shopee'!B2829)), 8,
IF(ISNUMBER(SEARCH("kit9", 'Painel Shopee'!B2829)), 9,
IF(ISNUMBER(SEARCH("kit10", 'Painel Shopee'!B2829)), 10,
IF(ISNUMBER(SEARCH("kit11", 'Painel Shopee'!B2829)), 11,
IF(ISNUMBER(SEARCH("kit12", 'Painel Shopee'!B2829)), 12,
IF(ISNUMBER(SEARCH("kit13", 'Painel Shopee'!B2829)), 13,
IF(ISNUMBER(SEARCH("kit14", 'Painel Shopee'!B2829)), 14,
IF(ISNUMBER(SEARCH("kit15", 'Painel Shopee'!B2829)), 15,
IF(ISNUMBER(SEARCH("kit16", 'Painel Shopee'!B2829)), 16,
IF(ISNUMBER(SEARCH("kit17", 'Painel Shopee'!B2829)), 17,
IF(ISNUMBER(SEARCH("kit18", 'Painel Shopee'!B2829)), 18,
IF(ISNUMBER(SEARCH("kit19", 'Painel Shopee'!B2829)), 19,
IF(ISNUMBER(SEARCH("kit20", 'Painel Shopee'!B2829)), 20, 0)))))))))))))))))))</f>
        <v>0</v>
      </c>
      <c r="E2829">
        <f>IF(D2829=0,'Painel Shopee'!C2829,D2829*'Painel Shopee'!C2829)</f>
        <v>0</v>
      </c>
    </row>
    <row r="2830" spans="1:5" x14ac:dyDescent="0.25">
      <c r="A2830">
        <f>IF(ISNUMBER(SEARCH("kit 2", 'Painel ML'!C2830)), 2,
IF(ISNUMBER(SEARCH("kit 3", 'Painel ML'!C2830)), 3,
IF(ISNUMBER(SEARCH("kit 4", 'Painel ML'!C2830)), 4,
IF(ISNUMBER(SEARCH("kit 5", 'Painel ML'!C2830)), 5,
IF(ISNUMBER(SEARCH("kit 6", 'Painel ML'!C2830)), 6,
IF(ISNUMBER(SEARCH("kit 7", 'Painel ML'!C2830)), 7,
IF(ISNUMBER(SEARCH("kit 8", 'Painel ML'!C2830)), 8,
IF(ISNUMBER(SEARCH("kit 9", 'Painel ML'!C2830)), 9,
IF(ISNUMBER(SEARCH("kit 10", 'Painel ML'!C2830)), 10,
IF(ISNUMBER(SEARCH("kit 11", 'Painel ML'!C2830)), 11,
IF(ISNUMBER(SEARCH("kit 12", 'Painel ML'!C2830)), 12,
IF(ISNUMBER(SEARCH("kit 13", 'Painel ML'!C2830)), 13,
IF(ISNUMBER(SEARCH("kit 14", 'Painel ML'!C2830)), 14,
IF(ISNUMBER(SEARCH("kit 15", 'Painel ML'!C2830)), 15,
IF(ISNUMBER(SEARCH("kit 16", 'Painel ML'!C2830)), 16,
IF(ISNUMBER(SEARCH("kit 17", 'Painel ML'!C2830)), 17,
IF(ISNUMBER(SEARCH("kit 18", 'Painel ML'!C2830)), 18,
IF(ISNUMBER(SEARCH("kit 19", 'Painel ML'!C2830)), 19,
IF(ISNUMBER(SEARCH("kit 20", 'Painel ML'!C2830)), 20, 0)))))))))))))))))))</f>
        <v>0</v>
      </c>
      <c r="B2830">
        <f>IF(A2830=0,'Painel ML'!A2830,A2830*'Painel ML'!A2830)</f>
        <v>0</v>
      </c>
      <c r="D2830">
        <f>IF(ISNUMBER(SEARCH("kit2", 'Painel Shopee'!B2830)), 2,
IF(ISNUMBER(SEARCH("kit3", 'Painel Shopee'!B2830)), 3,
IF(ISNUMBER(SEARCH("kit4", 'Painel Shopee'!B2830)), 4,
IF(ISNUMBER(SEARCH("kit5", 'Painel Shopee'!B2830)), 5,
IF(ISNUMBER(SEARCH("kit6", 'Painel Shopee'!B2830)), 6,
IF(ISNUMBER(SEARCH("kit7", 'Painel Shopee'!B2830)), 7,
IF(ISNUMBER(SEARCH("kit8", 'Painel Shopee'!B2830)), 8,
IF(ISNUMBER(SEARCH("kit9", 'Painel Shopee'!B2830)), 9,
IF(ISNUMBER(SEARCH("kit10", 'Painel Shopee'!B2830)), 10,
IF(ISNUMBER(SEARCH("kit11", 'Painel Shopee'!B2830)), 11,
IF(ISNUMBER(SEARCH("kit12", 'Painel Shopee'!B2830)), 12,
IF(ISNUMBER(SEARCH("kit13", 'Painel Shopee'!B2830)), 13,
IF(ISNUMBER(SEARCH("kit14", 'Painel Shopee'!B2830)), 14,
IF(ISNUMBER(SEARCH("kit15", 'Painel Shopee'!B2830)), 15,
IF(ISNUMBER(SEARCH("kit16", 'Painel Shopee'!B2830)), 16,
IF(ISNUMBER(SEARCH("kit17", 'Painel Shopee'!B2830)), 17,
IF(ISNUMBER(SEARCH("kit18", 'Painel Shopee'!B2830)), 18,
IF(ISNUMBER(SEARCH("kit19", 'Painel Shopee'!B2830)), 19,
IF(ISNUMBER(SEARCH("kit20", 'Painel Shopee'!B2830)), 20, 0)))))))))))))))))))</f>
        <v>0</v>
      </c>
      <c r="E2830">
        <f>IF(D2830=0,'Painel Shopee'!C2830,D2830*'Painel Shopee'!C2830)</f>
        <v>0</v>
      </c>
    </row>
    <row r="2831" spans="1:5" x14ac:dyDescent="0.25">
      <c r="A2831">
        <f>IF(ISNUMBER(SEARCH("kit 2", 'Painel ML'!C2831)), 2,
IF(ISNUMBER(SEARCH("kit 3", 'Painel ML'!C2831)), 3,
IF(ISNUMBER(SEARCH("kit 4", 'Painel ML'!C2831)), 4,
IF(ISNUMBER(SEARCH("kit 5", 'Painel ML'!C2831)), 5,
IF(ISNUMBER(SEARCH("kit 6", 'Painel ML'!C2831)), 6,
IF(ISNUMBER(SEARCH("kit 7", 'Painel ML'!C2831)), 7,
IF(ISNUMBER(SEARCH("kit 8", 'Painel ML'!C2831)), 8,
IF(ISNUMBER(SEARCH("kit 9", 'Painel ML'!C2831)), 9,
IF(ISNUMBER(SEARCH("kit 10", 'Painel ML'!C2831)), 10,
IF(ISNUMBER(SEARCH("kit 11", 'Painel ML'!C2831)), 11,
IF(ISNUMBER(SEARCH("kit 12", 'Painel ML'!C2831)), 12,
IF(ISNUMBER(SEARCH("kit 13", 'Painel ML'!C2831)), 13,
IF(ISNUMBER(SEARCH("kit 14", 'Painel ML'!C2831)), 14,
IF(ISNUMBER(SEARCH("kit 15", 'Painel ML'!C2831)), 15,
IF(ISNUMBER(SEARCH("kit 16", 'Painel ML'!C2831)), 16,
IF(ISNUMBER(SEARCH("kit 17", 'Painel ML'!C2831)), 17,
IF(ISNUMBER(SEARCH("kit 18", 'Painel ML'!C2831)), 18,
IF(ISNUMBER(SEARCH("kit 19", 'Painel ML'!C2831)), 19,
IF(ISNUMBER(SEARCH("kit 20", 'Painel ML'!C2831)), 20, 0)))))))))))))))))))</f>
        <v>0</v>
      </c>
      <c r="B2831">
        <f>IF(A2831=0,'Painel ML'!A2831,A2831*'Painel ML'!A2831)</f>
        <v>0</v>
      </c>
      <c r="D2831">
        <f>IF(ISNUMBER(SEARCH("kit2", 'Painel Shopee'!B2831)), 2,
IF(ISNUMBER(SEARCH("kit3", 'Painel Shopee'!B2831)), 3,
IF(ISNUMBER(SEARCH("kit4", 'Painel Shopee'!B2831)), 4,
IF(ISNUMBER(SEARCH("kit5", 'Painel Shopee'!B2831)), 5,
IF(ISNUMBER(SEARCH("kit6", 'Painel Shopee'!B2831)), 6,
IF(ISNUMBER(SEARCH("kit7", 'Painel Shopee'!B2831)), 7,
IF(ISNUMBER(SEARCH("kit8", 'Painel Shopee'!B2831)), 8,
IF(ISNUMBER(SEARCH("kit9", 'Painel Shopee'!B2831)), 9,
IF(ISNUMBER(SEARCH("kit10", 'Painel Shopee'!B2831)), 10,
IF(ISNUMBER(SEARCH("kit11", 'Painel Shopee'!B2831)), 11,
IF(ISNUMBER(SEARCH("kit12", 'Painel Shopee'!B2831)), 12,
IF(ISNUMBER(SEARCH("kit13", 'Painel Shopee'!B2831)), 13,
IF(ISNUMBER(SEARCH("kit14", 'Painel Shopee'!B2831)), 14,
IF(ISNUMBER(SEARCH("kit15", 'Painel Shopee'!B2831)), 15,
IF(ISNUMBER(SEARCH("kit16", 'Painel Shopee'!B2831)), 16,
IF(ISNUMBER(SEARCH("kit17", 'Painel Shopee'!B2831)), 17,
IF(ISNUMBER(SEARCH("kit18", 'Painel Shopee'!B2831)), 18,
IF(ISNUMBER(SEARCH("kit19", 'Painel Shopee'!B2831)), 19,
IF(ISNUMBER(SEARCH("kit20", 'Painel Shopee'!B2831)), 20, 0)))))))))))))))))))</f>
        <v>0</v>
      </c>
      <c r="E2831">
        <f>IF(D2831=0,'Painel Shopee'!C2831,D2831*'Painel Shopee'!C2831)</f>
        <v>0</v>
      </c>
    </row>
    <row r="2832" spans="1:5" x14ac:dyDescent="0.25">
      <c r="A2832">
        <f>IF(ISNUMBER(SEARCH("kit 2", 'Painel ML'!C2832)), 2,
IF(ISNUMBER(SEARCH("kit 3", 'Painel ML'!C2832)), 3,
IF(ISNUMBER(SEARCH("kit 4", 'Painel ML'!C2832)), 4,
IF(ISNUMBER(SEARCH("kit 5", 'Painel ML'!C2832)), 5,
IF(ISNUMBER(SEARCH("kit 6", 'Painel ML'!C2832)), 6,
IF(ISNUMBER(SEARCH("kit 7", 'Painel ML'!C2832)), 7,
IF(ISNUMBER(SEARCH("kit 8", 'Painel ML'!C2832)), 8,
IF(ISNUMBER(SEARCH("kit 9", 'Painel ML'!C2832)), 9,
IF(ISNUMBER(SEARCH("kit 10", 'Painel ML'!C2832)), 10,
IF(ISNUMBER(SEARCH("kit 11", 'Painel ML'!C2832)), 11,
IF(ISNUMBER(SEARCH("kit 12", 'Painel ML'!C2832)), 12,
IF(ISNUMBER(SEARCH("kit 13", 'Painel ML'!C2832)), 13,
IF(ISNUMBER(SEARCH("kit 14", 'Painel ML'!C2832)), 14,
IF(ISNUMBER(SEARCH("kit 15", 'Painel ML'!C2832)), 15,
IF(ISNUMBER(SEARCH("kit 16", 'Painel ML'!C2832)), 16,
IF(ISNUMBER(SEARCH("kit 17", 'Painel ML'!C2832)), 17,
IF(ISNUMBER(SEARCH("kit 18", 'Painel ML'!C2832)), 18,
IF(ISNUMBER(SEARCH("kit 19", 'Painel ML'!C2832)), 19,
IF(ISNUMBER(SEARCH("kit 20", 'Painel ML'!C2832)), 20, 0)))))))))))))))))))</f>
        <v>0</v>
      </c>
      <c r="B2832">
        <f>IF(A2832=0,'Painel ML'!A2832,A2832*'Painel ML'!A2832)</f>
        <v>0</v>
      </c>
      <c r="D2832">
        <f>IF(ISNUMBER(SEARCH("kit2", 'Painel Shopee'!B2832)), 2,
IF(ISNUMBER(SEARCH("kit3", 'Painel Shopee'!B2832)), 3,
IF(ISNUMBER(SEARCH("kit4", 'Painel Shopee'!B2832)), 4,
IF(ISNUMBER(SEARCH("kit5", 'Painel Shopee'!B2832)), 5,
IF(ISNUMBER(SEARCH("kit6", 'Painel Shopee'!B2832)), 6,
IF(ISNUMBER(SEARCH("kit7", 'Painel Shopee'!B2832)), 7,
IF(ISNUMBER(SEARCH("kit8", 'Painel Shopee'!B2832)), 8,
IF(ISNUMBER(SEARCH("kit9", 'Painel Shopee'!B2832)), 9,
IF(ISNUMBER(SEARCH("kit10", 'Painel Shopee'!B2832)), 10,
IF(ISNUMBER(SEARCH("kit11", 'Painel Shopee'!B2832)), 11,
IF(ISNUMBER(SEARCH("kit12", 'Painel Shopee'!B2832)), 12,
IF(ISNUMBER(SEARCH("kit13", 'Painel Shopee'!B2832)), 13,
IF(ISNUMBER(SEARCH("kit14", 'Painel Shopee'!B2832)), 14,
IF(ISNUMBER(SEARCH("kit15", 'Painel Shopee'!B2832)), 15,
IF(ISNUMBER(SEARCH("kit16", 'Painel Shopee'!B2832)), 16,
IF(ISNUMBER(SEARCH("kit17", 'Painel Shopee'!B2832)), 17,
IF(ISNUMBER(SEARCH("kit18", 'Painel Shopee'!B2832)), 18,
IF(ISNUMBER(SEARCH("kit19", 'Painel Shopee'!B2832)), 19,
IF(ISNUMBER(SEARCH("kit20", 'Painel Shopee'!B2832)), 20, 0)))))))))))))))))))</f>
        <v>0</v>
      </c>
      <c r="E2832">
        <f>IF(D2832=0,'Painel Shopee'!C2832,D2832*'Painel Shopee'!C2832)</f>
        <v>0</v>
      </c>
    </row>
    <row r="2833" spans="1:5" x14ac:dyDescent="0.25">
      <c r="A2833">
        <f>IF(ISNUMBER(SEARCH("kit 2", 'Painel ML'!C2833)), 2,
IF(ISNUMBER(SEARCH("kit 3", 'Painel ML'!C2833)), 3,
IF(ISNUMBER(SEARCH("kit 4", 'Painel ML'!C2833)), 4,
IF(ISNUMBER(SEARCH("kit 5", 'Painel ML'!C2833)), 5,
IF(ISNUMBER(SEARCH("kit 6", 'Painel ML'!C2833)), 6,
IF(ISNUMBER(SEARCH("kit 7", 'Painel ML'!C2833)), 7,
IF(ISNUMBER(SEARCH("kit 8", 'Painel ML'!C2833)), 8,
IF(ISNUMBER(SEARCH("kit 9", 'Painel ML'!C2833)), 9,
IF(ISNUMBER(SEARCH("kit 10", 'Painel ML'!C2833)), 10,
IF(ISNUMBER(SEARCH("kit 11", 'Painel ML'!C2833)), 11,
IF(ISNUMBER(SEARCH("kit 12", 'Painel ML'!C2833)), 12,
IF(ISNUMBER(SEARCH("kit 13", 'Painel ML'!C2833)), 13,
IF(ISNUMBER(SEARCH("kit 14", 'Painel ML'!C2833)), 14,
IF(ISNUMBER(SEARCH("kit 15", 'Painel ML'!C2833)), 15,
IF(ISNUMBER(SEARCH("kit 16", 'Painel ML'!C2833)), 16,
IF(ISNUMBER(SEARCH("kit 17", 'Painel ML'!C2833)), 17,
IF(ISNUMBER(SEARCH("kit 18", 'Painel ML'!C2833)), 18,
IF(ISNUMBER(SEARCH("kit 19", 'Painel ML'!C2833)), 19,
IF(ISNUMBER(SEARCH("kit 20", 'Painel ML'!C2833)), 20, 0)))))))))))))))))))</f>
        <v>0</v>
      </c>
      <c r="B2833">
        <f>IF(A2833=0,'Painel ML'!A2833,A2833*'Painel ML'!A2833)</f>
        <v>0</v>
      </c>
      <c r="D2833">
        <f>IF(ISNUMBER(SEARCH("kit2", 'Painel Shopee'!B2833)), 2,
IF(ISNUMBER(SEARCH("kit3", 'Painel Shopee'!B2833)), 3,
IF(ISNUMBER(SEARCH("kit4", 'Painel Shopee'!B2833)), 4,
IF(ISNUMBER(SEARCH("kit5", 'Painel Shopee'!B2833)), 5,
IF(ISNUMBER(SEARCH("kit6", 'Painel Shopee'!B2833)), 6,
IF(ISNUMBER(SEARCH("kit7", 'Painel Shopee'!B2833)), 7,
IF(ISNUMBER(SEARCH("kit8", 'Painel Shopee'!B2833)), 8,
IF(ISNUMBER(SEARCH("kit9", 'Painel Shopee'!B2833)), 9,
IF(ISNUMBER(SEARCH("kit10", 'Painel Shopee'!B2833)), 10,
IF(ISNUMBER(SEARCH("kit11", 'Painel Shopee'!B2833)), 11,
IF(ISNUMBER(SEARCH("kit12", 'Painel Shopee'!B2833)), 12,
IF(ISNUMBER(SEARCH("kit13", 'Painel Shopee'!B2833)), 13,
IF(ISNUMBER(SEARCH("kit14", 'Painel Shopee'!B2833)), 14,
IF(ISNUMBER(SEARCH("kit15", 'Painel Shopee'!B2833)), 15,
IF(ISNUMBER(SEARCH("kit16", 'Painel Shopee'!B2833)), 16,
IF(ISNUMBER(SEARCH("kit17", 'Painel Shopee'!B2833)), 17,
IF(ISNUMBER(SEARCH("kit18", 'Painel Shopee'!B2833)), 18,
IF(ISNUMBER(SEARCH("kit19", 'Painel Shopee'!B2833)), 19,
IF(ISNUMBER(SEARCH("kit20", 'Painel Shopee'!B2833)), 20, 0)))))))))))))))))))</f>
        <v>0</v>
      </c>
      <c r="E2833">
        <f>IF(D2833=0,'Painel Shopee'!C2833,D2833*'Painel Shopee'!C2833)</f>
        <v>0</v>
      </c>
    </row>
    <row r="2834" spans="1:5" x14ac:dyDescent="0.25">
      <c r="A2834">
        <f>IF(ISNUMBER(SEARCH("kit 2", 'Painel ML'!C2834)), 2,
IF(ISNUMBER(SEARCH("kit 3", 'Painel ML'!C2834)), 3,
IF(ISNUMBER(SEARCH("kit 4", 'Painel ML'!C2834)), 4,
IF(ISNUMBER(SEARCH("kit 5", 'Painel ML'!C2834)), 5,
IF(ISNUMBER(SEARCH("kit 6", 'Painel ML'!C2834)), 6,
IF(ISNUMBER(SEARCH("kit 7", 'Painel ML'!C2834)), 7,
IF(ISNUMBER(SEARCH("kit 8", 'Painel ML'!C2834)), 8,
IF(ISNUMBER(SEARCH("kit 9", 'Painel ML'!C2834)), 9,
IF(ISNUMBER(SEARCH("kit 10", 'Painel ML'!C2834)), 10,
IF(ISNUMBER(SEARCH("kit 11", 'Painel ML'!C2834)), 11,
IF(ISNUMBER(SEARCH("kit 12", 'Painel ML'!C2834)), 12,
IF(ISNUMBER(SEARCH("kit 13", 'Painel ML'!C2834)), 13,
IF(ISNUMBER(SEARCH("kit 14", 'Painel ML'!C2834)), 14,
IF(ISNUMBER(SEARCH("kit 15", 'Painel ML'!C2834)), 15,
IF(ISNUMBER(SEARCH("kit 16", 'Painel ML'!C2834)), 16,
IF(ISNUMBER(SEARCH("kit 17", 'Painel ML'!C2834)), 17,
IF(ISNUMBER(SEARCH("kit 18", 'Painel ML'!C2834)), 18,
IF(ISNUMBER(SEARCH("kit 19", 'Painel ML'!C2834)), 19,
IF(ISNUMBER(SEARCH("kit 20", 'Painel ML'!C2834)), 20, 0)))))))))))))))))))</f>
        <v>0</v>
      </c>
      <c r="B2834">
        <f>IF(A2834=0,'Painel ML'!A2834,A2834*'Painel ML'!A2834)</f>
        <v>0</v>
      </c>
      <c r="D2834">
        <f>IF(ISNUMBER(SEARCH("kit2", 'Painel Shopee'!B2834)), 2,
IF(ISNUMBER(SEARCH("kit3", 'Painel Shopee'!B2834)), 3,
IF(ISNUMBER(SEARCH("kit4", 'Painel Shopee'!B2834)), 4,
IF(ISNUMBER(SEARCH("kit5", 'Painel Shopee'!B2834)), 5,
IF(ISNUMBER(SEARCH("kit6", 'Painel Shopee'!B2834)), 6,
IF(ISNUMBER(SEARCH("kit7", 'Painel Shopee'!B2834)), 7,
IF(ISNUMBER(SEARCH("kit8", 'Painel Shopee'!B2834)), 8,
IF(ISNUMBER(SEARCH("kit9", 'Painel Shopee'!B2834)), 9,
IF(ISNUMBER(SEARCH("kit10", 'Painel Shopee'!B2834)), 10,
IF(ISNUMBER(SEARCH("kit11", 'Painel Shopee'!B2834)), 11,
IF(ISNUMBER(SEARCH("kit12", 'Painel Shopee'!B2834)), 12,
IF(ISNUMBER(SEARCH("kit13", 'Painel Shopee'!B2834)), 13,
IF(ISNUMBER(SEARCH("kit14", 'Painel Shopee'!B2834)), 14,
IF(ISNUMBER(SEARCH("kit15", 'Painel Shopee'!B2834)), 15,
IF(ISNUMBER(SEARCH("kit16", 'Painel Shopee'!B2834)), 16,
IF(ISNUMBER(SEARCH("kit17", 'Painel Shopee'!B2834)), 17,
IF(ISNUMBER(SEARCH("kit18", 'Painel Shopee'!B2834)), 18,
IF(ISNUMBER(SEARCH("kit19", 'Painel Shopee'!B2834)), 19,
IF(ISNUMBER(SEARCH("kit20", 'Painel Shopee'!B2834)), 20, 0)))))))))))))))))))</f>
        <v>0</v>
      </c>
      <c r="E2834">
        <f>IF(D2834=0,'Painel Shopee'!C2834,D2834*'Painel Shopee'!C2834)</f>
        <v>0</v>
      </c>
    </row>
    <row r="2835" spans="1:5" x14ac:dyDescent="0.25">
      <c r="A2835">
        <f>IF(ISNUMBER(SEARCH("kit 2", 'Painel ML'!C2835)), 2,
IF(ISNUMBER(SEARCH("kit 3", 'Painel ML'!C2835)), 3,
IF(ISNUMBER(SEARCH("kit 4", 'Painel ML'!C2835)), 4,
IF(ISNUMBER(SEARCH("kit 5", 'Painel ML'!C2835)), 5,
IF(ISNUMBER(SEARCH("kit 6", 'Painel ML'!C2835)), 6,
IF(ISNUMBER(SEARCH("kit 7", 'Painel ML'!C2835)), 7,
IF(ISNUMBER(SEARCH("kit 8", 'Painel ML'!C2835)), 8,
IF(ISNUMBER(SEARCH("kit 9", 'Painel ML'!C2835)), 9,
IF(ISNUMBER(SEARCH("kit 10", 'Painel ML'!C2835)), 10,
IF(ISNUMBER(SEARCH("kit 11", 'Painel ML'!C2835)), 11,
IF(ISNUMBER(SEARCH("kit 12", 'Painel ML'!C2835)), 12,
IF(ISNUMBER(SEARCH("kit 13", 'Painel ML'!C2835)), 13,
IF(ISNUMBER(SEARCH("kit 14", 'Painel ML'!C2835)), 14,
IF(ISNUMBER(SEARCH("kit 15", 'Painel ML'!C2835)), 15,
IF(ISNUMBER(SEARCH("kit 16", 'Painel ML'!C2835)), 16,
IF(ISNUMBER(SEARCH("kit 17", 'Painel ML'!C2835)), 17,
IF(ISNUMBER(SEARCH("kit 18", 'Painel ML'!C2835)), 18,
IF(ISNUMBER(SEARCH("kit 19", 'Painel ML'!C2835)), 19,
IF(ISNUMBER(SEARCH("kit 20", 'Painel ML'!C2835)), 20, 0)))))))))))))))))))</f>
        <v>0</v>
      </c>
      <c r="B2835">
        <f>IF(A2835=0,'Painel ML'!A2835,A2835*'Painel ML'!A2835)</f>
        <v>0</v>
      </c>
      <c r="D2835">
        <f>IF(ISNUMBER(SEARCH("kit2", 'Painel Shopee'!B2835)), 2,
IF(ISNUMBER(SEARCH("kit3", 'Painel Shopee'!B2835)), 3,
IF(ISNUMBER(SEARCH("kit4", 'Painel Shopee'!B2835)), 4,
IF(ISNUMBER(SEARCH("kit5", 'Painel Shopee'!B2835)), 5,
IF(ISNUMBER(SEARCH("kit6", 'Painel Shopee'!B2835)), 6,
IF(ISNUMBER(SEARCH("kit7", 'Painel Shopee'!B2835)), 7,
IF(ISNUMBER(SEARCH("kit8", 'Painel Shopee'!B2835)), 8,
IF(ISNUMBER(SEARCH("kit9", 'Painel Shopee'!B2835)), 9,
IF(ISNUMBER(SEARCH("kit10", 'Painel Shopee'!B2835)), 10,
IF(ISNUMBER(SEARCH("kit11", 'Painel Shopee'!B2835)), 11,
IF(ISNUMBER(SEARCH("kit12", 'Painel Shopee'!B2835)), 12,
IF(ISNUMBER(SEARCH("kit13", 'Painel Shopee'!B2835)), 13,
IF(ISNUMBER(SEARCH("kit14", 'Painel Shopee'!B2835)), 14,
IF(ISNUMBER(SEARCH("kit15", 'Painel Shopee'!B2835)), 15,
IF(ISNUMBER(SEARCH("kit16", 'Painel Shopee'!B2835)), 16,
IF(ISNUMBER(SEARCH("kit17", 'Painel Shopee'!B2835)), 17,
IF(ISNUMBER(SEARCH("kit18", 'Painel Shopee'!B2835)), 18,
IF(ISNUMBER(SEARCH("kit19", 'Painel Shopee'!B2835)), 19,
IF(ISNUMBER(SEARCH("kit20", 'Painel Shopee'!B2835)), 20, 0)))))))))))))))))))</f>
        <v>0</v>
      </c>
      <c r="E2835">
        <f>IF(D2835=0,'Painel Shopee'!C2835,D2835*'Painel Shopee'!C2835)</f>
        <v>0</v>
      </c>
    </row>
    <row r="2836" spans="1:5" x14ac:dyDescent="0.25">
      <c r="A2836">
        <f>IF(ISNUMBER(SEARCH("kit 2", 'Painel ML'!C2836)), 2,
IF(ISNUMBER(SEARCH("kit 3", 'Painel ML'!C2836)), 3,
IF(ISNUMBER(SEARCH("kit 4", 'Painel ML'!C2836)), 4,
IF(ISNUMBER(SEARCH("kit 5", 'Painel ML'!C2836)), 5,
IF(ISNUMBER(SEARCH("kit 6", 'Painel ML'!C2836)), 6,
IF(ISNUMBER(SEARCH("kit 7", 'Painel ML'!C2836)), 7,
IF(ISNUMBER(SEARCH("kit 8", 'Painel ML'!C2836)), 8,
IF(ISNUMBER(SEARCH("kit 9", 'Painel ML'!C2836)), 9,
IF(ISNUMBER(SEARCH("kit 10", 'Painel ML'!C2836)), 10,
IF(ISNUMBER(SEARCH("kit 11", 'Painel ML'!C2836)), 11,
IF(ISNUMBER(SEARCH("kit 12", 'Painel ML'!C2836)), 12,
IF(ISNUMBER(SEARCH("kit 13", 'Painel ML'!C2836)), 13,
IF(ISNUMBER(SEARCH("kit 14", 'Painel ML'!C2836)), 14,
IF(ISNUMBER(SEARCH("kit 15", 'Painel ML'!C2836)), 15,
IF(ISNUMBER(SEARCH("kit 16", 'Painel ML'!C2836)), 16,
IF(ISNUMBER(SEARCH("kit 17", 'Painel ML'!C2836)), 17,
IF(ISNUMBER(SEARCH("kit 18", 'Painel ML'!C2836)), 18,
IF(ISNUMBER(SEARCH("kit 19", 'Painel ML'!C2836)), 19,
IF(ISNUMBER(SEARCH("kit 20", 'Painel ML'!C2836)), 20, 0)))))))))))))))))))</f>
        <v>0</v>
      </c>
      <c r="B2836">
        <f>IF(A2836=0,'Painel ML'!A2836,A2836*'Painel ML'!A2836)</f>
        <v>0</v>
      </c>
      <c r="D2836">
        <f>IF(ISNUMBER(SEARCH("kit2", 'Painel Shopee'!B2836)), 2,
IF(ISNUMBER(SEARCH("kit3", 'Painel Shopee'!B2836)), 3,
IF(ISNUMBER(SEARCH("kit4", 'Painel Shopee'!B2836)), 4,
IF(ISNUMBER(SEARCH("kit5", 'Painel Shopee'!B2836)), 5,
IF(ISNUMBER(SEARCH("kit6", 'Painel Shopee'!B2836)), 6,
IF(ISNUMBER(SEARCH("kit7", 'Painel Shopee'!B2836)), 7,
IF(ISNUMBER(SEARCH("kit8", 'Painel Shopee'!B2836)), 8,
IF(ISNUMBER(SEARCH("kit9", 'Painel Shopee'!B2836)), 9,
IF(ISNUMBER(SEARCH("kit10", 'Painel Shopee'!B2836)), 10,
IF(ISNUMBER(SEARCH("kit11", 'Painel Shopee'!B2836)), 11,
IF(ISNUMBER(SEARCH("kit12", 'Painel Shopee'!B2836)), 12,
IF(ISNUMBER(SEARCH("kit13", 'Painel Shopee'!B2836)), 13,
IF(ISNUMBER(SEARCH("kit14", 'Painel Shopee'!B2836)), 14,
IF(ISNUMBER(SEARCH("kit15", 'Painel Shopee'!B2836)), 15,
IF(ISNUMBER(SEARCH("kit16", 'Painel Shopee'!B2836)), 16,
IF(ISNUMBER(SEARCH("kit17", 'Painel Shopee'!B2836)), 17,
IF(ISNUMBER(SEARCH("kit18", 'Painel Shopee'!B2836)), 18,
IF(ISNUMBER(SEARCH("kit19", 'Painel Shopee'!B2836)), 19,
IF(ISNUMBER(SEARCH("kit20", 'Painel Shopee'!B2836)), 20, 0)))))))))))))))))))</f>
        <v>0</v>
      </c>
      <c r="E2836">
        <f>IF(D2836=0,'Painel Shopee'!C2836,D2836*'Painel Shopee'!C2836)</f>
        <v>0</v>
      </c>
    </row>
    <row r="2837" spans="1:5" x14ac:dyDescent="0.25">
      <c r="A2837">
        <f>IF(ISNUMBER(SEARCH("kit 2", 'Painel ML'!C2837)), 2,
IF(ISNUMBER(SEARCH("kit 3", 'Painel ML'!C2837)), 3,
IF(ISNUMBER(SEARCH("kit 4", 'Painel ML'!C2837)), 4,
IF(ISNUMBER(SEARCH("kit 5", 'Painel ML'!C2837)), 5,
IF(ISNUMBER(SEARCH("kit 6", 'Painel ML'!C2837)), 6,
IF(ISNUMBER(SEARCH("kit 7", 'Painel ML'!C2837)), 7,
IF(ISNUMBER(SEARCH("kit 8", 'Painel ML'!C2837)), 8,
IF(ISNUMBER(SEARCH("kit 9", 'Painel ML'!C2837)), 9,
IF(ISNUMBER(SEARCH("kit 10", 'Painel ML'!C2837)), 10,
IF(ISNUMBER(SEARCH("kit 11", 'Painel ML'!C2837)), 11,
IF(ISNUMBER(SEARCH("kit 12", 'Painel ML'!C2837)), 12,
IF(ISNUMBER(SEARCH("kit 13", 'Painel ML'!C2837)), 13,
IF(ISNUMBER(SEARCH("kit 14", 'Painel ML'!C2837)), 14,
IF(ISNUMBER(SEARCH("kit 15", 'Painel ML'!C2837)), 15,
IF(ISNUMBER(SEARCH("kit 16", 'Painel ML'!C2837)), 16,
IF(ISNUMBER(SEARCH("kit 17", 'Painel ML'!C2837)), 17,
IF(ISNUMBER(SEARCH("kit 18", 'Painel ML'!C2837)), 18,
IF(ISNUMBER(SEARCH("kit 19", 'Painel ML'!C2837)), 19,
IF(ISNUMBER(SEARCH("kit 20", 'Painel ML'!C2837)), 20, 0)))))))))))))))))))</f>
        <v>0</v>
      </c>
      <c r="B2837">
        <f>IF(A2837=0,'Painel ML'!A2837,A2837*'Painel ML'!A2837)</f>
        <v>0</v>
      </c>
      <c r="D2837">
        <f>IF(ISNUMBER(SEARCH("kit2", 'Painel Shopee'!B2837)), 2,
IF(ISNUMBER(SEARCH("kit3", 'Painel Shopee'!B2837)), 3,
IF(ISNUMBER(SEARCH("kit4", 'Painel Shopee'!B2837)), 4,
IF(ISNUMBER(SEARCH("kit5", 'Painel Shopee'!B2837)), 5,
IF(ISNUMBER(SEARCH("kit6", 'Painel Shopee'!B2837)), 6,
IF(ISNUMBER(SEARCH("kit7", 'Painel Shopee'!B2837)), 7,
IF(ISNUMBER(SEARCH("kit8", 'Painel Shopee'!B2837)), 8,
IF(ISNUMBER(SEARCH("kit9", 'Painel Shopee'!B2837)), 9,
IF(ISNUMBER(SEARCH("kit10", 'Painel Shopee'!B2837)), 10,
IF(ISNUMBER(SEARCH("kit11", 'Painel Shopee'!B2837)), 11,
IF(ISNUMBER(SEARCH("kit12", 'Painel Shopee'!B2837)), 12,
IF(ISNUMBER(SEARCH("kit13", 'Painel Shopee'!B2837)), 13,
IF(ISNUMBER(SEARCH("kit14", 'Painel Shopee'!B2837)), 14,
IF(ISNUMBER(SEARCH("kit15", 'Painel Shopee'!B2837)), 15,
IF(ISNUMBER(SEARCH("kit16", 'Painel Shopee'!B2837)), 16,
IF(ISNUMBER(SEARCH("kit17", 'Painel Shopee'!B2837)), 17,
IF(ISNUMBER(SEARCH("kit18", 'Painel Shopee'!B2837)), 18,
IF(ISNUMBER(SEARCH("kit19", 'Painel Shopee'!B2837)), 19,
IF(ISNUMBER(SEARCH("kit20", 'Painel Shopee'!B2837)), 20, 0)))))))))))))))))))</f>
        <v>0</v>
      </c>
      <c r="E2837">
        <f>IF(D2837=0,'Painel Shopee'!C2837,D2837*'Painel Shopee'!C2837)</f>
        <v>0</v>
      </c>
    </row>
    <row r="2838" spans="1:5" x14ac:dyDescent="0.25">
      <c r="A2838">
        <f>IF(ISNUMBER(SEARCH("kit 2", 'Painel ML'!C2838)), 2,
IF(ISNUMBER(SEARCH("kit 3", 'Painel ML'!C2838)), 3,
IF(ISNUMBER(SEARCH("kit 4", 'Painel ML'!C2838)), 4,
IF(ISNUMBER(SEARCH("kit 5", 'Painel ML'!C2838)), 5,
IF(ISNUMBER(SEARCH("kit 6", 'Painel ML'!C2838)), 6,
IF(ISNUMBER(SEARCH("kit 7", 'Painel ML'!C2838)), 7,
IF(ISNUMBER(SEARCH("kit 8", 'Painel ML'!C2838)), 8,
IF(ISNUMBER(SEARCH("kit 9", 'Painel ML'!C2838)), 9,
IF(ISNUMBER(SEARCH("kit 10", 'Painel ML'!C2838)), 10,
IF(ISNUMBER(SEARCH("kit 11", 'Painel ML'!C2838)), 11,
IF(ISNUMBER(SEARCH("kit 12", 'Painel ML'!C2838)), 12,
IF(ISNUMBER(SEARCH("kit 13", 'Painel ML'!C2838)), 13,
IF(ISNUMBER(SEARCH("kit 14", 'Painel ML'!C2838)), 14,
IF(ISNUMBER(SEARCH("kit 15", 'Painel ML'!C2838)), 15,
IF(ISNUMBER(SEARCH("kit 16", 'Painel ML'!C2838)), 16,
IF(ISNUMBER(SEARCH("kit 17", 'Painel ML'!C2838)), 17,
IF(ISNUMBER(SEARCH("kit 18", 'Painel ML'!C2838)), 18,
IF(ISNUMBER(SEARCH("kit 19", 'Painel ML'!C2838)), 19,
IF(ISNUMBER(SEARCH("kit 20", 'Painel ML'!C2838)), 20, 0)))))))))))))))))))</f>
        <v>0</v>
      </c>
      <c r="B2838">
        <f>IF(A2838=0,'Painel ML'!A2838,A2838*'Painel ML'!A2838)</f>
        <v>0</v>
      </c>
      <c r="D2838">
        <f>IF(ISNUMBER(SEARCH("kit2", 'Painel Shopee'!B2838)), 2,
IF(ISNUMBER(SEARCH("kit3", 'Painel Shopee'!B2838)), 3,
IF(ISNUMBER(SEARCH("kit4", 'Painel Shopee'!B2838)), 4,
IF(ISNUMBER(SEARCH("kit5", 'Painel Shopee'!B2838)), 5,
IF(ISNUMBER(SEARCH("kit6", 'Painel Shopee'!B2838)), 6,
IF(ISNUMBER(SEARCH("kit7", 'Painel Shopee'!B2838)), 7,
IF(ISNUMBER(SEARCH("kit8", 'Painel Shopee'!B2838)), 8,
IF(ISNUMBER(SEARCH("kit9", 'Painel Shopee'!B2838)), 9,
IF(ISNUMBER(SEARCH("kit10", 'Painel Shopee'!B2838)), 10,
IF(ISNUMBER(SEARCH("kit11", 'Painel Shopee'!B2838)), 11,
IF(ISNUMBER(SEARCH("kit12", 'Painel Shopee'!B2838)), 12,
IF(ISNUMBER(SEARCH("kit13", 'Painel Shopee'!B2838)), 13,
IF(ISNUMBER(SEARCH("kit14", 'Painel Shopee'!B2838)), 14,
IF(ISNUMBER(SEARCH("kit15", 'Painel Shopee'!B2838)), 15,
IF(ISNUMBER(SEARCH("kit16", 'Painel Shopee'!B2838)), 16,
IF(ISNUMBER(SEARCH("kit17", 'Painel Shopee'!B2838)), 17,
IF(ISNUMBER(SEARCH("kit18", 'Painel Shopee'!B2838)), 18,
IF(ISNUMBER(SEARCH("kit19", 'Painel Shopee'!B2838)), 19,
IF(ISNUMBER(SEARCH("kit20", 'Painel Shopee'!B2838)), 20, 0)))))))))))))))))))</f>
        <v>0</v>
      </c>
      <c r="E2838">
        <f>IF(D2838=0,'Painel Shopee'!C2838,D2838*'Painel Shopee'!C2838)</f>
        <v>0</v>
      </c>
    </row>
    <row r="2839" spans="1:5" x14ac:dyDescent="0.25">
      <c r="A2839">
        <f>IF(ISNUMBER(SEARCH("kit 2", 'Painel ML'!C2839)), 2,
IF(ISNUMBER(SEARCH("kit 3", 'Painel ML'!C2839)), 3,
IF(ISNUMBER(SEARCH("kit 4", 'Painel ML'!C2839)), 4,
IF(ISNUMBER(SEARCH("kit 5", 'Painel ML'!C2839)), 5,
IF(ISNUMBER(SEARCH("kit 6", 'Painel ML'!C2839)), 6,
IF(ISNUMBER(SEARCH("kit 7", 'Painel ML'!C2839)), 7,
IF(ISNUMBER(SEARCH("kit 8", 'Painel ML'!C2839)), 8,
IF(ISNUMBER(SEARCH("kit 9", 'Painel ML'!C2839)), 9,
IF(ISNUMBER(SEARCH("kit 10", 'Painel ML'!C2839)), 10,
IF(ISNUMBER(SEARCH("kit 11", 'Painel ML'!C2839)), 11,
IF(ISNUMBER(SEARCH("kit 12", 'Painel ML'!C2839)), 12,
IF(ISNUMBER(SEARCH("kit 13", 'Painel ML'!C2839)), 13,
IF(ISNUMBER(SEARCH("kit 14", 'Painel ML'!C2839)), 14,
IF(ISNUMBER(SEARCH("kit 15", 'Painel ML'!C2839)), 15,
IF(ISNUMBER(SEARCH("kit 16", 'Painel ML'!C2839)), 16,
IF(ISNUMBER(SEARCH("kit 17", 'Painel ML'!C2839)), 17,
IF(ISNUMBER(SEARCH("kit 18", 'Painel ML'!C2839)), 18,
IF(ISNUMBER(SEARCH("kit 19", 'Painel ML'!C2839)), 19,
IF(ISNUMBER(SEARCH("kit 20", 'Painel ML'!C2839)), 20, 0)))))))))))))))))))</f>
        <v>0</v>
      </c>
      <c r="B2839">
        <f>IF(A2839=0,'Painel ML'!A2839,A2839*'Painel ML'!A2839)</f>
        <v>0</v>
      </c>
      <c r="D2839">
        <f>IF(ISNUMBER(SEARCH("kit2", 'Painel Shopee'!B2839)), 2,
IF(ISNUMBER(SEARCH("kit3", 'Painel Shopee'!B2839)), 3,
IF(ISNUMBER(SEARCH("kit4", 'Painel Shopee'!B2839)), 4,
IF(ISNUMBER(SEARCH("kit5", 'Painel Shopee'!B2839)), 5,
IF(ISNUMBER(SEARCH("kit6", 'Painel Shopee'!B2839)), 6,
IF(ISNUMBER(SEARCH("kit7", 'Painel Shopee'!B2839)), 7,
IF(ISNUMBER(SEARCH("kit8", 'Painel Shopee'!B2839)), 8,
IF(ISNUMBER(SEARCH("kit9", 'Painel Shopee'!B2839)), 9,
IF(ISNUMBER(SEARCH("kit10", 'Painel Shopee'!B2839)), 10,
IF(ISNUMBER(SEARCH("kit11", 'Painel Shopee'!B2839)), 11,
IF(ISNUMBER(SEARCH("kit12", 'Painel Shopee'!B2839)), 12,
IF(ISNUMBER(SEARCH("kit13", 'Painel Shopee'!B2839)), 13,
IF(ISNUMBER(SEARCH("kit14", 'Painel Shopee'!B2839)), 14,
IF(ISNUMBER(SEARCH("kit15", 'Painel Shopee'!B2839)), 15,
IF(ISNUMBER(SEARCH("kit16", 'Painel Shopee'!B2839)), 16,
IF(ISNUMBER(SEARCH("kit17", 'Painel Shopee'!B2839)), 17,
IF(ISNUMBER(SEARCH("kit18", 'Painel Shopee'!B2839)), 18,
IF(ISNUMBER(SEARCH("kit19", 'Painel Shopee'!B2839)), 19,
IF(ISNUMBER(SEARCH("kit20", 'Painel Shopee'!B2839)), 20, 0)))))))))))))))))))</f>
        <v>0</v>
      </c>
      <c r="E2839">
        <f>IF(D2839=0,'Painel Shopee'!C2839,D2839*'Painel Shopee'!C2839)</f>
        <v>0</v>
      </c>
    </row>
    <row r="2840" spans="1:5" x14ac:dyDescent="0.25">
      <c r="A2840">
        <f>IF(ISNUMBER(SEARCH("kit 2", 'Painel ML'!C2840)), 2,
IF(ISNUMBER(SEARCH("kit 3", 'Painel ML'!C2840)), 3,
IF(ISNUMBER(SEARCH("kit 4", 'Painel ML'!C2840)), 4,
IF(ISNUMBER(SEARCH("kit 5", 'Painel ML'!C2840)), 5,
IF(ISNUMBER(SEARCH("kit 6", 'Painel ML'!C2840)), 6,
IF(ISNUMBER(SEARCH("kit 7", 'Painel ML'!C2840)), 7,
IF(ISNUMBER(SEARCH("kit 8", 'Painel ML'!C2840)), 8,
IF(ISNUMBER(SEARCH("kit 9", 'Painel ML'!C2840)), 9,
IF(ISNUMBER(SEARCH("kit 10", 'Painel ML'!C2840)), 10,
IF(ISNUMBER(SEARCH("kit 11", 'Painel ML'!C2840)), 11,
IF(ISNUMBER(SEARCH("kit 12", 'Painel ML'!C2840)), 12,
IF(ISNUMBER(SEARCH("kit 13", 'Painel ML'!C2840)), 13,
IF(ISNUMBER(SEARCH("kit 14", 'Painel ML'!C2840)), 14,
IF(ISNUMBER(SEARCH("kit 15", 'Painel ML'!C2840)), 15,
IF(ISNUMBER(SEARCH("kit 16", 'Painel ML'!C2840)), 16,
IF(ISNUMBER(SEARCH("kit 17", 'Painel ML'!C2840)), 17,
IF(ISNUMBER(SEARCH("kit 18", 'Painel ML'!C2840)), 18,
IF(ISNUMBER(SEARCH("kit 19", 'Painel ML'!C2840)), 19,
IF(ISNUMBER(SEARCH("kit 20", 'Painel ML'!C2840)), 20, 0)))))))))))))))))))</f>
        <v>0</v>
      </c>
      <c r="B2840">
        <f>IF(A2840=0,'Painel ML'!A2840,A2840*'Painel ML'!A2840)</f>
        <v>0</v>
      </c>
      <c r="D2840">
        <f>IF(ISNUMBER(SEARCH("kit2", 'Painel Shopee'!B2840)), 2,
IF(ISNUMBER(SEARCH("kit3", 'Painel Shopee'!B2840)), 3,
IF(ISNUMBER(SEARCH("kit4", 'Painel Shopee'!B2840)), 4,
IF(ISNUMBER(SEARCH("kit5", 'Painel Shopee'!B2840)), 5,
IF(ISNUMBER(SEARCH("kit6", 'Painel Shopee'!B2840)), 6,
IF(ISNUMBER(SEARCH("kit7", 'Painel Shopee'!B2840)), 7,
IF(ISNUMBER(SEARCH("kit8", 'Painel Shopee'!B2840)), 8,
IF(ISNUMBER(SEARCH("kit9", 'Painel Shopee'!B2840)), 9,
IF(ISNUMBER(SEARCH("kit10", 'Painel Shopee'!B2840)), 10,
IF(ISNUMBER(SEARCH("kit11", 'Painel Shopee'!B2840)), 11,
IF(ISNUMBER(SEARCH("kit12", 'Painel Shopee'!B2840)), 12,
IF(ISNUMBER(SEARCH("kit13", 'Painel Shopee'!B2840)), 13,
IF(ISNUMBER(SEARCH("kit14", 'Painel Shopee'!B2840)), 14,
IF(ISNUMBER(SEARCH("kit15", 'Painel Shopee'!B2840)), 15,
IF(ISNUMBER(SEARCH("kit16", 'Painel Shopee'!B2840)), 16,
IF(ISNUMBER(SEARCH("kit17", 'Painel Shopee'!B2840)), 17,
IF(ISNUMBER(SEARCH("kit18", 'Painel Shopee'!B2840)), 18,
IF(ISNUMBER(SEARCH("kit19", 'Painel Shopee'!B2840)), 19,
IF(ISNUMBER(SEARCH("kit20", 'Painel Shopee'!B2840)), 20, 0)))))))))))))))))))</f>
        <v>0</v>
      </c>
      <c r="E2840">
        <f>IF(D2840=0,'Painel Shopee'!C2840,D2840*'Painel Shopee'!C2840)</f>
        <v>0</v>
      </c>
    </row>
    <row r="2841" spans="1:5" x14ac:dyDescent="0.25">
      <c r="A2841">
        <f>IF(ISNUMBER(SEARCH("kit 2", 'Painel ML'!C2841)), 2,
IF(ISNUMBER(SEARCH("kit 3", 'Painel ML'!C2841)), 3,
IF(ISNUMBER(SEARCH("kit 4", 'Painel ML'!C2841)), 4,
IF(ISNUMBER(SEARCH("kit 5", 'Painel ML'!C2841)), 5,
IF(ISNUMBER(SEARCH("kit 6", 'Painel ML'!C2841)), 6,
IF(ISNUMBER(SEARCH("kit 7", 'Painel ML'!C2841)), 7,
IF(ISNUMBER(SEARCH("kit 8", 'Painel ML'!C2841)), 8,
IF(ISNUMBER(SEARCH("kit 9", 'Painel ML'!C2841)), 9,
IF(ISNUMBER(SEARCH("kit 10", 'Painel ML'!C2841)), 10,
IF(ISNUMBER(SEARCH("kit 11", 'Painel ML'!C2841)), 11,
IF(ISNUMBER(SEARCH("kit 12", 'Painel ML'!C2841)), 12,
IF(ISNUMBER(SEARCH("kit 13", 'Painel ML'!C2841)), 13,
IF(ISNUMBER(SEARCH("kit 14", 'Painel ML'!C2841)), 14,
IF(ISNUMBER(SEARCH("kit 15", 'Painel ML'!C2841)), 15,
IF(ISNUMBER(SEARCH("kit 16", 'Painel ML'!C2841)), 16,
IF(ISNUMBER(SEARCH("kit 17", 'Painel ML'!C2841)), 17,
IF(ISNUMBER(SEARCH("kit 18", 'Painel ML'!C2841)), 18,
IF(ISNUMBER(SEARCH("kit 19", 'Painel ML'!C2841)), 19,
IF(ISNUMBER(SEARCH("kit 20", 'Painel ML'!C2841)), 20, 0)))))))))))))))))))</f>
        <v>0</v>
      </c>
      <c r="B2841">
        <f>IF(A2841=0,'Painel ML'!A2841,A2841*'Painel ML'!A2841)</f>
        <v>0</v>
      </c>
      <c r="D2841">
        <f>IF(ISNUMBER(SEARCH("kit2", 'Painel Shopee'!B2841)), 2,
IF(ISNUMBER(SEARCH("kit3", 'Painel Shopee'!B2841)), 3,
IF(ISNUMBER(SEARCH("kit4", 'Painel Shopee'!B2841)), 4,
IF(ISNUMBER(SEARCH("kit5", 'Painel Shopee'!B2841)), 5,
IF(ISNUMBER(SEARCH("kit6", 'Painel Shopee'!B2841)), 6,
IF(ISNUMBER(SEARCH("kit7", 'Painel Shopee'!B2841)), 7,
IF(ISNUMBER(SEARCH("kit8", 'Painel Shopee'!B2841)), 8,
IF(ISNUMBER(SEARCH("kit9", 'Painel Shopee'!B2841)), 9,
IF(ISNUMBER(SEARCH("kit10", 'Painel Shopee'!B2841)), 10,
IF(ISNUMBER(SEARCH("kit11", 'Painel Shopee'!B2841)), 11,
IF(ISNUMBER(SEARCH("kit12", 'Painel Shopee'!B2841)), 12,
IF(ISNUMBER(SEARCH("kit13", 'Painel Shopee'!B2841)), 13,
IF(ISNUMBER(SEARCH("kit14", 'Painel Shopee'!B2841)), 14,
IF(ISNUMBER(SEARCH("kit15", 'Painel Shopee'!B2841)), 15,
IF(ISNUMBER(SEARCH("kit16", 'Painel Shopee'!B2841)), 16,
IF(ISNUMBER(SEARCH("kit17", 'Painel Shopee'!B2841)), 17,
IF(ISNUMBER(SEARCH("kit18", 'Painel Shopee'!B2841)), 18,
IF(ISNUMBER(SEARCH("kit19", 'Painel Shopee'!B2841)), 19,
IF(ISNUMBER(SEARCH("kit20", 'Painel Shopee'!B2841)), 20, 0)))))))))))))))))))</f>
        <v>0</v>
      </c>
      <c r="E2841">
        <f>IF(D2841=0,'Painel Shopee'!C2841,D2841*'Painel Shopee'!C2841)</f>
        <v>0</v>
      </c>
    </row>
    <row r="2842" spans="1:5" x14ac:dyDescent="0.25">
      <c r="A2842">
        <f>IF(ISNUMBER(SEARCH("kit 2", 'Painel ML'!C2842)), 2,
IF(ISNUMBER(SEARCH("kit 3", 'Painel ML'!C2842)), 3,
IF(ISNUMBER(SEARCH("kit 4", 'Painel ML'!C2842)), 4,
IF(ISNUMBER(SEARCH("kit 5", 'Painel ML'!C2842)), 5,
IF(ISNUMBER(SEARCH("kit 6", 'Painel ML'!C2842)), 6,
IF(ISNUMBER(SEARCH("kit 7", 'Painel ML'!C2842)), 7,
IF(ISNUMBER(SEARCH("kit 8", 'Painel ML'!C2842)), 8,
IF(ISNUMBER(SEARCH("kit 9", 'Painel ML'!C2842)), 9,
IF(ISNUMBER(SEARCH("kit 10", 'Painel ML'!C2842)), 10,
IF(ISNUMBER(SEARCH("kit 11", 'Painel ML'!C2842)), 11,
IF(ISNUMBER(SEARCH("kit 12", 'Painel ML'!C2842)), 12,
IF(ISNUMBER(SEARCH("kit 13", 'Painel ML'!C2842)), 13,
IF(ISNUMBER(SEARCH("kit 14", 'Painel ML'!C2842)), 14,
IF(ISNUMBER(SEARCH("kit 15", 'Painel ML'!C2842)), 15,
IF(ISNUMBER(SEARCH("kit 16", 'Painel ML'!C2842)), 16,
IF(ISNUMBER(SEARCH("kit 17", 'Painel ML'!C2842)), 17,
IF(ISNUMBER(SEARCH("kit 18", 'Painel ML'!C2842)), 18,
IF(ISNUMBER(SEARCH("kit 19", 'Painel ML'!C2842)), 19,
IF(ISNUMBER(SEARCH("kit 20", 'Painel ML'!C2842)), 20, 0)))))))))))))))))))</f>
        <v>0</v>
      </c>
      <c r="B2842">
        <f>IF(A2842=0,'Painel ML'!A2842,A2842*'Painel ML'!A2842)</f>
        <v>0</v>
      </c>
      <c r="D2842">
        <f>IF(ISNUMBER(SEARCH("kit2", 'Painel Shopee'!B2842)), 2,
IF(ISNUMBER(SEARCH("kit3", 'Painel Shopee'!B2842)), 3,
IF(ISNUMBER(SEARCH("kit4", 'Painel Shopee'!B2842)), 4,
IF(ISNUMBER(SEARCH("kit5", 'Painel Shopee'!B2842)), 5,
IF(ISNUMBER(SEARCH("kit6", 'Painel Shopee'!B2842)), 6,
IF(ISNUMBER(SEARCH("kit7", 'Painel Shopee'!B2842)), 7,
IF(ISNUMBER(SEARCH("kit8", 'Painel Shopee'!B2842)), 8,
IF(ISNUMBER(SEARCH("kit9", 'Painel Shopee'!B2842)), 9,
IF(ISNUMBER(SEARCH("kit10", 'Painel Shopee'!B2842)), 10,
IF(ISNUMBER(SEARCH("kit11", 'Painel Shopee'!B2842)), 11,
IF(ISNUMBER(SEARCH("kit12", 'Painel Shopee'!B2842)), 12,
IF(ISNUMBER(SEARCH("kit13", 'Painel Shopee'!B2842)), 13,
IF(ISNUMBER(SEARCH("kit14", 'Painel Shopee'!B2842)), 14,
IF(ISNUMBER(SEARCH("kit15", 'Painel Shopee'!B2842)), 15,
IF(ISNUMBER(SEARCH("kit16", 'Painel Shopee'!B2842)), 16,
IF(ISNUMBER(SEARCH("kit17", 'Painel Shopee'!B2842)), 17,
IF(ISNUMBER(SEARCH("kit18", 'Painel Shopee'!B2842)), 18,
IF(ISNUMBER(SEARCH("kit19", 'Painel Shopee'!B2842)), 19,
IF(ISNUMBER(SEARCH("kit20", 'Painel Shopee'!B2842)), 20, 0)))))))))))))))))))</f>
        <v>0</v>
      </c>
      <c r="E2842">
        <f>IF(D2842=0,'Painel Shopee'!C2842,D2842*'Painel Shopee'!C2842)</f>
        <v>0</v>
      </c>
    </row>
    <row r="2843" spans="1:5" x14ac:dyDescent="0.25">
      <c r="A2843">
        <f>IF(ISNUMBER(SEARCH("kit 2", 'Painel ML'!C2843)), 2,
IF(ISNUMBER(SEARCH("kit 3", 'Painel ML'!C2843)), 3,
IF(ISNUMBER(SEARCH("kit 4", 'Painel ML'!C2843)), 4,
IF(ISNUMBER(SEARCH("kit 5", 'Painel ML'!C2843)), 5,
IF(ISNUMBER(SEARCH("kit 6", 'Painel ML'!C2843)), 6,
IF(ISNUMBER(SEARCH("kit 7", 'Painel ML'!C2843)), 7,
IF(ISNUMBER(SEARCH("kit 8", 'Painel ML'!C2843)), 8,
IF(ISNUMBER(SEARCH("kit 9", 'Painel ML'!C2843)), 9,
IF(ISNUMBER(SEARCH("kit 10", 'Painel ML'!C2843)), 10,
IF(ISNUMBER(SEARCH("kit 11", 'Painel ML'!C2843)), 11,
IF(ISNUMBER(SEARCH("kit 12", 'Painel ML'!C2843)), 12,
IF(ISNUMBER(SEARCH("kit 13", 'Painel ML'!C2843)), 13,
IF(ISNUMBER(SEARCH("kit 14", 'Painel ML'!C2843)), 14,
IF(ISNUMBER(SEARCH("kit 15", 'Painel ML'!C2843)), 15,
IF(ISNUMBER(SEARCH("kit 16", 'Painel ML'!C2843)), 16,
IF(ISNUMBER(SEARCH("kit 17", 'Painel ML'!C2843)), 17,
IF(ISNUMBER(SEARCH("kit 18", 'Painel ML'!C2843)), 18,
IF(ISNUMBER(SEARCH("kit 19", 'Painel ML'!C2843)), 19,
IF(ISNUMBER(SEARCH("kit 20", 'Painel ML'!C2843)), 20, 0)))))))))))))))))))</f>
        <v>0</v>
      </c>
      <c r="B2843">
        <f>IF(A2843=0,'Painel ML'!A2843,A2843*'Painel ML'!A2843)</f>
        <v>0</v>
      </c>
      <c r="D2843">
        <f>IF(ISNUMBER(SEARCH("kit2", 'Painel Shopee'!B2843)), 2,
IF(ISNUMBER(SEARCH("kit3", 'Painel Shopee'!B2843)), 3,
IF(ISNUMBER(SEARCH("kit4", 'Painel Shopee'!B2843)), 4,
IF(ISNUMBER(SEARCH("kit5", 'Painel Shopee'!B2843)), 5,
IF(ISNUMBER(SEARCH("kit6", 'Painel Shopee'!B2843)), 6,
IF(ISNUMBER(SEARCH("kit7", 'Painel Shopee'!B2843)), 7,
IF(ISNUMBER(SEARCH("kit8", 'Painel Shopee'!B2843)), 8,
IF(ISNUMBER(SEARCH("kit9", 'Painel Shopee'!B2843)), 9,
IF(ISNUMBER(SEARCH("kit10", 'Painel Shopee'!B2843)), 10,
IF(ISNUMBER(SEARCH("kit11", 'Painel Shopee'!B2843)), 11,
IF(ISNUMBER(SEARCH("kit12", 'Painel Shopee'!B2843)), 12,
IF(ISNUMBER(SEARCH("kit13", 'Painel Shopee'!B2843)), 13,
IF(ISNUMBER(SEARCH("kit14", 'Painel Shopee'!B2843)), 14,
IF(ISNUMBER(SEARCH("kit15", 'Painel Shopee'!B2843)), 15,
IF(ISNUMBER(SEARCH("kit16", 'Painel Shopee'!B2843)), 16,
IF(ISNUMBER(SEARCH("kit17", 'Painel Shopee'!B2843)), 17,
IF(ISNUMBER(SEARCH("kit18", 'Painel Shopee'!B2843)), 18,
IF(ISNUMBER(SEARCH("kit19", 'Painel Shopee'!B2843)), 19,
IF(ISNUMBER(SEARCH("kit20", 'Painel Shopee'!B2843)), 20, 0)))))))))))))))))))</f>
        <v>0</v>
      </c>
      <c r="E2843">
        <f>IF(D2843=0,'Painel Shopee'!C2843,D2843*'Painel Shopee'!C2843)</f>
        <v>0</v>
      </c>
    </row>
    <row r="2844" spans="1:5" x14ac:dyDescent="0.25">
      <c r="A2844">
        <f>IF(ISNUMBER(SEARCH("kit 2", 'Painel ML'!C2844)), 2,
IF(ISNUMBER(SEARCH("kit 3", 'Painel ML'!C2844)), 3,
IF(ISNUMBER(SEARCH("kit 4", 'Painel ML'!C2844)), 4,
IF(ISNUMBER(SEARCH("kit 5", 'Painel ML'!C2844)), 5,
IF(ISNUMBER(SEARCH("kit 6", 'Painel ML'!C2844)), 6,
IF(ISNUMBER(SEARCH("kit 7", 'Painel ML'!C2844)), 7,
IF(ISNUMBER(SEARCH("kit 8", 'Painel ML'!C2844)), 8,
IF(ISNUMBER(SEARCH("kit 9", 'Painel ML'!C2844)), 9,
IF(ISNUMBER(SEARCH("kit 10", 'Painel ML'!C2844)), 10,
IF(ISNUMBER(SEARCH("kit 11", 'Painel ML'!C2844)), 11,
IF(ISNUMBER(SEARCH("kit 12", 'Painel ML'!C2844)), 12,
IF(ISNUMBER(SEARCH("kit 13", 'Painel ML'!C2844)), 13,
IF(ISNUMBER(SEARCH("kit 14", 'Painel ML'!C2844)), 14,
IF(ISNUMBER(SEARCH("kit 15", 'Painel ML'!C2844)), 15,
IF(ISNUMBER(SEARCH("kit 16", 'Painel ML'!C2844)), 16,
IF(ISNUMBER(SEARCH("kit 17", 'Painel ML'!C2844)), 17,
IF(ISNUMBER(SEARCH("kit 18", 'Painel ML'!C2844)), 18,
IF(ISNUMBER(SEARCH("kit 19", 'Painel ML'!C2844)), 19,
IF(ISNUMBER(SEARCH("kit 20", 'Painel ML'!C2844)), 20, 0)))))))))))))))))))</f>
        <v>0</v>
      </c>
      <c r="B2844">
        <f>IF(A2844=0,'Painel ML'!A2844,A2844*'Painel ML'!A2844)</f>
        <v>0</v>
      </c>
      <c r="D2844">
        <f>IF(ISNUMBER(SEARCH("kit2", 'Painel Shopee'!B2844)), 2,
IF(ISNUMBER(SEARCH("kit3", 'Painel Shopee'!B2844)), 3,
IF(ISNUMBER(SEARCH("kit4", 'Painel Shopee'!B2844)), 4,
IF(ISNUMBER(SEARCH("kit5", 'Painel Shopee'!B2844)), 5,
IF(ISNUMBER(SEARCH("kit6", 'Painel Shopee'!B2844)), 6,
IF(ISNUMBER(SEARCH("kit7", 'Painel Shopee'!B2844)), 7,
IF(ISNUMBER(SEARCH("kit8", 'Painel Shopee'!B2844)), 8,
IF(ISNUMBER(SEARCH("kit9", 'Painel Shopee'!B2844)), 9,
IF(ISNUMBER(SEARCH("kit10", 'Painel Shopee'!B2844)), 10,
IF(ISNUMBER(SEARCH("kit11", 'Painel Shopee'!B2844)), 11,
IF(ISNUMBER(SEARCH("kit12", 'Painel Shopee'!B2844)), 12,
IF(ISNUMBER(SEARCH("kit13", 'Painel Shopee'!B2844)), 13,
IF(ISNUMBER(SEARCH("kit14", 'Painel Shopee'!B2844)), 14,
IF(ISNUMBER(SEARCH("kit15", 'Painel Shopee'!B2844)), 15,
IF(ISNUMBER(SEARCH("kit16", 'Painel Shopee'!B2844)), 16,
IF(ISNUMBER(SEARCH("kit17", 'Painel Shopee'!B2844)), 17,
IF(ISNUMBER(SEARCH("kit18", 'Painel Shopee'!B2844)), 18,
IF(ISNUMBER(SEARCH("kit19", 'Painel Shopee'!B2844)), 19,
IF(ISNUMBER(SEARCH("kit20", 'Painel Shopee'!B2844)), 20, 0)))))))))))))))))))</f>
        <v>0</v>
      </c>
      <c r="E2844">
        <f>IF(D2844=0,'Painel Shopee'!C2844,D2844*'Painel Shopee'!C2844)</f>
        <v>0</v>
      </c>
    </row>
    <row r="2845" spans="1:5" x14ac:dyDescent="0.25">
      <c r="A2845">
        <f>IF(ISNUMBER(SEARCH("kit 2", 'Painel ML'!C2845)), 2,
IF(ISNUMBER(SEARCH("kit 3", 'Painel ML'!C2845)), 3,
IF(ISNUMBER(SEARCH("kit 4", 'Painel ML'!C2845)), 4,
IF(ISNUMBER(SEARCH("kit 5", 'Painel ML'!C2845)), 5,
IF(ISNUMBER(SEARCH("kit 6", 'Painel ML'!C2845)), 6,
IF(ISNUMBER(SEARCH("kit 7", 'Painel ML'!C2845)), 7,
IF(ISNUMBER(SEARCH("kit 8", 'Painel ML'!C2845)), 8,
IF(ISNUMBER(SEARCH("kit 9", 'Painel ML'!C2845)), 9,
IF(ISNUMBER(SEARCH("kit 10", 'Painel ML'!C2845)), 10,
IF(ISNUMBER(SEARCH("kit 11", 'Painel ML'!C2845)), 11,
IF(ISNUMBER(SEARCH("kit 12", 'Painel ML'!C2845)), 12,
IF(ISNUMBER(SEARCH("kit 13", 'Painel ML'!C2845)), 13,
IF(ISNUMBER(SEARCH("kit 14", 'Painel ML'!C2845)), 14,
IF(ISNUMBER(SEARCH("kit 15", 'Painel ML'!C2845)), 15,
IF(ISNUMBER(SEARCH("kit 16", 'Painel ML'!C2845)), 16,
IF(ISNUMBER(SEARCH("kit 17", 'Painel ML'!C2845)), 17,
IF(ISNUMBER(SEARCH("kit 18", 'Painel ML'!C2845)), 18,
IF(ISNUMBER(SEARCH("kit 19", 'Painel ML'!C2845)), 19,
IF(ISNUMBER(SEARCH("kit 20", 'Painel ML'!C2845)), 20, 0)))))))))))))))))))</f>
        <v>0</v>
      </c>
      <c r="B2845">
        <f>IF(A2845=0,'Painel ML'!A2845,A2845*'Painel ML'!A2845)</f>
        <v>0</v>
      </c>
      <c r="D2845">
        <f>IF(ISNUMBER(SEARCH("kit2", 'Painel Shopee'!B2845)), 2,
IF(ISNUMBER(SEARCH("kit3", 'Painel Shopee'!B2845)), 3,
IF(ISNUMBER(SEARCH("kit4", 'Painel Shopee'!B2845)), 4,
IF(ISNUMBER(SEARCH("kit5", 'Painel Shopee'!B2845)), 5,
IF(ISNUMBER(SEARCH("kit6", 'Painel Shopee'!B2845)), 6,
IF(ISNUMBER(SEARCH("kit7", 'Painel Shopee'!B2845)), 7,
IF(ISNUMBER(SEARCH("kit8", 'Painel Shopee'!B2845)), 8,
IF(ISNUMBER(SEARCH("kit9", 'Painel Shopee'!B2845)), 9,
IF(ISNUMBER(SEARCH("kit10", 'Painel Shopee'!B2845)), 10,
IF(ISNUMBER(SEARCH("kit11", 'Painel Shopee'!B2845)), 11,
IF(ISNUMBER(SEARCH("kit12", 'Painel Shopee'!B2845)), 12,
IF(ISNUMBER(SEARCH("kit13", 'Painel Shopee'!B2845)), 13,
IF(ISNUMBER(SEARCH("kit14", 'Painel Shopee'!B2845)), 14,
IF(ISNUMBER(SEARCH("kit15", 'Painel Shopee'!B2845)), 15,
IF(ISNUMBER(SEARCH("kit16", 'Painel Shopee'!B2845)), 16,
IF(ISNUMBER(SEARCH("kit17", 'Painel Shopee'!B2845)), 17,
IF(ISNUMBER(SEARCH("kit18", 'Painel Shopee'!B2845)), 18,
IF(ISNUMBER(SEARCH("kit19", 'Painel Shopee'!B2845)), 19,
IF(ISNUMBER(SEARCH("kit20", 'Painel Shopee'!B2845)), 20, 0)))))))))))))))))))</f>
        <v>0</v>
      </c>
      <c r="E2845">
        <f>IF(D2845=0,'Painel Shopee'!C2845,D2845*'Painel Shopee'!C2845)</f>
        <v>0</v>
      </c>
    </row>
    <row r="2846" spans="1:5" x14ac:dyDescent="0.25">
      <c r="A2846">
        <f>IF(ISNUMBER(SEARCH("kit 2", 'Painel ML'!C2846)), 2,
IF(ISNUMBER(SEARCH("kit 3", 'Painel ML'!C2846)), 3,
IF(ISNUMBER(SEARCH("kit 4", 'Painel ML'!C2846)), 4,
IF(ISNUMBER(SEARCH("kit 5", 'Painel ML'!C2846)), 5,
IF(ISNUMBER(SEARCH("kit 6", 'Painel ML'!C2846)), 6,
IF(ISNUMBER(SEARCH("kit 7", 'Painel ML'!C2846)), 7,
IF(ISNUMBER(SEARCH("kit 8", 'Painel ML'!C2846)), 8,
IF(ISNUMBER(SEARCH("kit 9", 'Painel ML'!C2846)), 9,
IF(ISNUMBER(SEARCH("kit 10", 'Painel ML'!C2846)), 10,
IF(ISNUMBER(SEARCH("kit 11", 'Painel ML'!C2846)), 11,
IF(ISNUMBER(SEARCH("kit 12", 'Painel ML'!C2846)), 12,
IF(ISNUMBER(SEARCH("kit 13", 'Painel ML'!C2846)), 13,
IF(ISNUMBER(SEARCH("kit 14", 'Painel ML'!C2846)), 14,
IF(ISNUMBER(SEARCH("kit 15", 'Painel ML'!C2846)), 15,
IF(ISNUMBER(SEARCH("kit 16", 'Painel ML'!C2846)), 16,
IF(ISNUMBER(SEARCH("kit 17", 'Painel ML'!C2846)), 17,
IF(ISNUMBER(SEARCH("kit 18", 'Painel ML'!C2846)), 18,
IF(ISNUMBER(SEARCH("kit 19", 'Painel ML'!C2846)), 19,
IF(ISNUMBER(SEARCH("kit 20", 'Painel ML'!C2846)), 20, 0)))))))))))))))))))</f>
        <v>0</v>
      </c>
      <c r="B2846">
        <f>IF(A2846=0,'Painel ML'!A2846,A2846*'Painel ML'!A2846)</f>
        <v>0</v>
      </c>
      <c r="D2846">
        <f>IF(ISNUMBER(SEARCH("kit2", 'Painel Shopee'!B2846)), 2,
IF(ISNUMBER(SEARCH("kit3", 'Painel Shopee'!B2846)), 3,
IF(ISNUMBER(SEARCH("kit4", 'Painel Shopee'!B2846)), 4,
IF(ISNUMBER(SEARCH("kit5", 'Painel Shopee'!B2846)), 5,
IF(ISNUMBER(SEARCH("kit6", 'Painel Shopee'!B2846)), 6,
IF(ISNUMBER(SEARCH("kit7", 'Painel Shopee'!B2846)), 7,
IF(ISNUMBER(SEARCH("kit8", 'Painel Shopee'!B2846)), 8,
IF(ISNUMBER(SEARCH("kit9", 'Painel Shopee'!B2846)), 9,
IF(ISNUMBER(SEARCH("kit10", 'Painel Shopee'!B2846)), 10,
IF(ISNUMBER(SEARCH("kit11", 'Painel Shopee'!B2846)), 11,
IF(ISNUMBER(SEARCH("kit12", 'Painel Shopee'!B2846)), 12,
IF(ISNUMBER(SEARCH("kit13", 'Painel Shopee'!B2846)), 13,
IF(ISNUMBER(SEARCH("kit14", 'Painel Shopee'!B2846)), 14,
IF(ISNUMBER(SEARCH("kit15", 'Painel Shopee'!B2846)), 15,
IF(ISNUMBER(SEARCH("kit16", 'Painel Shopee'!B2846)), 16,
IF(ISNUMBER(SEARCH("kit17", 'Painel Shopee'!B2846)), 17,
IF(ISNUMBER(SEARCH("kit18", 'Painel Shopee'!B2846)), 18,
IF(ISNUMBER(SEARCH("kit19", 'Painel Shopee'!B2846)), 19,
IF(ISNUMBER(SEARCH("kit20", 'Painel Shopee'!B2846)), 20, 0)))))))))))))))))))</f>
        <v>0</v>
      </c>
      <c r="E2846">
        <f>IF(D2846=0,'Painel Shopee'!C2846,D2846*'Painel Shopee'!C2846)</f>
        <v>0</v>
      </c>
    </row>
    <row r="2847" spans="1:5" x14ac:dyDescent="0.25">
      <c r="A2847">
        <f>IF(ISNUMBER(SEARCH("kit 2", 'Painel ML'!C2847)), 2,
IF(ISNUMBER(SEARCH("kit 3", 'Painel ML'!C2847)), 3,
IF(ISNUMBER(SEARCH("kit 4", 'Painel ML'!C2847)), 4,
IF(ISNUMBER(SEARCH("kit 5", 'Painel ML'!C2847)), 5,
IF(ISNUMBER(SEARCH("kit 6", 'Painel ML'!C2847)), 6,
IF(ISNUMBER(SEARCH("kit 7", 'Painel ML'!C2847)), 7,
IF(ISNUMBER(SEARCH("kit 8", 'Painel ML'!C2847)), 8,
IF(ISNUMBER(SEARCH("kit 9", 'Painel ML'!C2847)), 9,
IF(ISNUMBER(SEARCH("kit 10", 'Painel ML'!C2847)), 10,
IF(ISNUMBER(SEARCH("kit 11", 'Painel ML'!C2847)), 11,
IF(ISNUMBER(SEARCH("kit 12", 'Painel ML'!C2847)), 12,
IF(ISNUMBER(SEARCH("kit 13", 'Painel ML'!C2847)), 13,
IF(ISNUMBER(SEARCH("kit 14", 'Painel ML'!C2847)), 14,
IF(ISNUMBER(SEARCH("kit 15", 'Painel ML'!C2847)), 15,
IF(ISNUMBER(SEARCH("kit 16", 'Painel ML'!C2847)), 16,
IF(ISNUMBER(SEARCH("kit 17", 'Painel ML'!C2847)), 17,
IF(ISNUMBER(SEARCH("kit 18", 'Painel ML'!C2847)), 18,
IF(ISNUMBER(SEARCH("kit 19", 'Painel ML'!C2847)), 19,
IF(ISNUMBER(SEARCH("kit 20", 'Painel ML'!C2847)), 20, 0)))))))))))))))))))</f>
        <v>0</v>
      </c>
      <c r="B2847">
        <f>IF(A2847=0,'Painel ML'!A2847,A2847*'Painel ML'!A2847)</f>
        <v>0</v>
      </c>
      <c r="D2847">
        <f>IF(ISNUMBER(SEARCH("kit2", 'Painel Shopee'!B2847)), 2,
IF(ISNUMBER(SEARCH("kit3", 'Painel Shopee'!B2847)), 3,
IF(ISNUMBER(SEARCH("kit4", 'Painel Shopee'!B2847)), 4,
IF(ISNUMBER(SEARCH("kit5", 'Painel Shopee'!B2847)), 5,
IF(ISNUMBER(SEARCH("kit6", 'Painel Shopee'!B2847)), 6,
IF(ISNUMBER(SEARCH("kit7", 'Painel Shopee'!B2847)), 7,
IF(ISNUMBER(SEARCH("kit8", 'Painel Shopee'!B2847)), 8,
IF(ISNUMBER(SEARCH("kit9", 'Painel Shopee'!B2847)), 9,
IF(ISNUMBER(SEARCH("kit10", 'Painel Shopee'!B2847)), 10,
IF(ISNUMBER(SEARCH("kit11", 'Painel Shopee'!B2847)), 11,
IF(ISNUMBER(SEARCH("kit12", 'Painel Shopee'!B2847)), 12,
IF(ISNUMBER(SEARCH("kit13", 'Painel Shopee'!B2847)), 13,
IF(ISNUMBER(SEARCH("kit14", 'Painel Shopee'!B2847)), 14,
IF(ISNUMBER(SEARCH("kit15", 'Painel Shopee'!B2847)), 15,
IF(ISNUMBER(SEARCH("kit16", 'Painel Shopee'!B2847)), 16,
IF(ISNUMBER(SEARCH("kit17", 'Painel Shopee'!B2847)), 17,
IF(ISNUMBER(SEARCH("kit18", 'Painel Shopee'!B2847)), 18,
IF(ISNUMBER(SEARCH("kit19", 'Painel Shopee'!B2847)), 19,
IF(ISNUMBER(SEARCH("kit20", 'Painel Shopee'!B2847)), 20, 0)))))))))))))))))))</f>
        <v>0</v>
      </c>
      <c r="E2847">
        <f>IF(D2847=0,'Painel Shopee'!C2847,D2847*'Painel Shopee'!C2847)</f>
        <v>0</v>
      </c>
    </row>
    <row r="2848" spans="1:5" x14ac:dyDescent="0.25">
      <c r="A2848">
        <f>IF(ISNUMBER(SEARCH("kit 2", 'Painel ML'!C2848)), 2,
IF(ISNUMBER(SEARCH("kit 3", 'Painel ML'!C2848)), 3,
IF(ISNUMBER(SEARCH("kit 4", 'Painel ML'!C2848)), 4,
IF(ISNUMBER(SEARCH("kit 5", 'Painel ML'!C2848)), 5,
IF(ISNUMBER(SEARCH("kit 6", 'Painel ML'!C2848)), 6,
IF(ISNUMBER(SEARCH("kit 7", 'Painel ML'!C2848)), 7,
IF(ISNUMBER(SEARCH("kit 8", 'Painel ML'!C2848)), 8,
IF(ISNUMBER(SEARCH("kit 9", 'Painel ML'!C2848)), 9,
IF(ISNUMBER(SEARCH("kit 10", 'Painel ML'!C2848)), 10,
IF(ISNUMBER(SEARCH("kit 11", 'Painel ML'!C2848)), 11,
IF(ISNUMBER(SEARCH("kit 12", 'Painel ML'!C2848)), 12,
IF(ISNUMBER(SEARCH("kit 13", 'Painel ML'!C2848)), 13,
IF(ISNUMBER(SEARCH("kit 14", 'Painel ML'!C2848)), 14,
IF(ISNUMBER(SEARCH("kit 15", 'Painel ML'!C2848)), 15,
IF(ISNUMBER(SEARCH("kit 16", 'Painel ML'!C2848)), 16,
IF(ISNUMBER(SEARCH("kit 17", 'Painel ML'!C2848)), 17,
IF(ISNUMBER(SEARCH("kit 18", 'Painel ML'!C2848)), 18,
IF(ISNUMBER(SEARCH("kit 19", 'Painel ML'!C2848)), 19,
IF(ISNUMBER(SEARCH("kit 20", 'Painel ML'!C2848)), 20, 0)))))))))))))))))))</f>
        <v>0</v>
      </c>
      <c r="B2848">
        <f>IF(A2848=0,'Painel ML'!A2848,A2848*'Painel ML'!A2848)</f>
        <v>0</v>
      </c>
      <c r="D2848">
        <f>IF(ISNUMBER(SEARCH("kit2", 'Painel Shopee'!B2848)), 2,
IF(ISNUMBER(SEARCH("kit3", 'Painel Shopee'!B2848)), 3,
IF(ISNUMBER(SEARCH("kit4", 'Painel Shopee'!B2848)), 4,
IF(ISNUMBER(SEARCH("kit5", 'Painel Shopee'!B2848)), 5,
IF(ISNUMBER(SEARCH("kit6", 'Painel Shopee'!B2848)), 6,
IF(ISNUMBER(SEARCH("kit7", 'Painel Shopee'!B2848)), 7,
IF(ISNUMBER(SEARCH("kit8", 'Painel Shopee'!B2848)), 8,
IF(ISNUMBER(SEARCH("kit9", 'Painel Shopee'!B2848)), 9,
IF(ISNUMBER(SEARCH("kit10", 'Painel Shopee'!B2848)), 10,
IF(ISNUMBER(SEARCH("kit11", 'Painel Shopee'!B2848)), 11,
IF(ISNUMBER(SEARCH("kit12", 'Painel Shopee'!B2848)), 12,
IF(ISNUMBER(SEARCH("kit13", 'Painel Shopee'!B2848)), 13,
IF(ISNUMBER(SEARCH("kit14", 'Painel Shopee'!B2848)), 14,
IF(ISNUMBER(SEARCH("kit15", 'Painel Shopee'!B2848)), 15,
IF(ISNUMBER(SEARCH("kit16", 'Painel Shopee'!B2848)), 16,
IF(ISNUMBER(SEARCH("kit17", 'Painel Shopee'!B2848)), 17,
IF(ISNUMBER(SEARCH("kit18", 'Painel Shopee'!B2848)), 18,
IF(ISNUMBER(SEARCH("kit19", 'Painel Shopee'!B2848)), 19,
IF(ISNUMBER(SEARCH("kit20", 'Painel Shopee'!B2848)), 20, 0)))))))))))))))))))</f>
        <v>0</v>
      </c>
      <c r="E2848">
        <f>IF(D2848=0,'Painel Shopee'!C2848,D2848*'Painel Shopee'!C2848)</f>
        <v>0</v>
      </c>
    </row>
    <row r="2849" spans="1:5" x14ac:dyDescent="0.25">
      <c r="A2849">
        <f>IF(ISNUMBER(SEARCH("kit 2", 'Painel ML'!C2849)), 2,
IF(ISNUMBER(SEARCH("kit 3", 'Painel ML'!C2849)), 3,
IF(ISNUMBER(SEARCH("kit 4", 'Painel ML'!C2849)), 4,
IF(ISNUMBER(SEARCH("kit 5", 'Painel ML'!C2849)), 5,
IF(ISNUMBER(SEARCH("kit 6", 'Painel ML'!C2849)), 6,
IF(ISNUMBER(SEARCH("kit 7", 'Painel ML'!C2849)), 7,
IF(ISNUMBER(SEARCH("kit 8", 'Painel ML'!C2849)), 8,
IF(ISNUMBER(SEARCH("kit 9", 'Painel ML'!C2849)), 9,
IF(ISNUMBER(SEARCH("kit 10", 'Painel ML'!C2849)), 10,
IF(ISNUMBER(SEARCH("kit 11", 'Painel ML'!C2849)), 11,
IF(ISNUMBER(SEARCH("kit 12", 'Painel ML'!C2849)), 12,
IF(ISNUMBER(SEARCH("kit 13", 'Painel ML'!C2849)), 13,
IF(ISNUMBER(SEARCH("kit 14", 'Painel ML'!C2849)), 14,
IF(ISNUMBER(SEARCH("kit 15", 'Painel ML'!C2849)), 15,
IF(ISNUMBER(SEARCH("kit 16", 'Painel ML'!C2849)), 16,
IF(ISNUMBER(SEARCH("kit 17", 'Painel ML'!C2849)), 17,
IF(ISNUMBER(SEARCH("kit 18", 'Painel ML'!C2849)), 18,
IF(ISNUMBER(SEARCH("kit 19", 'Painel ML'!C2849)), 19,
IF(ISNUMBER(SEARCH("kit 20", 'Painel ML'!C2849)), 20, 0)))))))))))))))))))</f>
        <v>0</v>
      </c>
      <c r="B2849">
        <f>IF(A2849=0,'Painel ML'!A2849,A2849*'Painel ML'!A2849)</f>
        <v>0</v>
      </c>
      <c r="D2849">
        <f>IF(ISNUMBER(SEARCH("kit2", 'Painel Shopee'!B2849)), 2,
IF(ISNUMBER(SEARCH("kit3", 'Painel Shopee'!B2849)), 3,
IF(ISNUMBER(SEARCH("kit4", 'Painel Shopee'!B2849)), 4,
IF(ISNUMBER(SEARCH("kit5", 'Painel Shopee'!B2849)), 5,
IF(ISNUMBER(SEARCH("kit6", 'Painel Shopee'!B2849)), 6,
IF(ISNUMBER(SEARCH("kit7", 'Painel Shopee'!B2849)), 7,
IF(ISNUMBER(SEARCH("kit8", 'Painel Shopee'!B2849)), 8,
IF(ISNUMBER(SEARCH("kit9", 'Painel Shopee'!B2849)), 9,
IF(ISNUMBER(SEARCH("kit10", 'Painel Shopee'!B2849)), 10,
IF(ISNUMBER(SEARCH("kit11", 'Painel Shopee'!B2849)), 11,
IF(ISNUMBER(SEARCH("kit12", 'Painel Shopee'!B2849)), 12,
IF(ISNUMBER(SEARCH("kit13", 'Painel Shopee'!B2849)), 13,
IF(ISNUMBER(SEARCH("kit14", 'Painel Shopee'!B2849)), 14,
IF(ISNUMBER(SEARCH("kit15", 'Painel Shopee'!B2849)), 15,
IF(ISNUMBER(SEARCH("kit16", 'Painel Shopee'!B2849)), 16,
IF(ISNUMBER(SEARCH("kit17", 'Painel Shopee'!B2849)), 17,
IF(ISNUMBER(SEARCH("kit18", 'Painel Shopee'!B2849)), 18,
IF(ISNUMBER(SEARCH("kit19", 'Painel Shopee'!B2849)), 19,
IF(ISNUMBER(SEARCH("kit20", 'Painel Shopee'!B2849)), 20, 0)))))))))))))))))))</f>
        <v>0</v>
      </c>
      <c r="E2849">
        <f>IF(D2849=0,'Painel Shopee'!C2849,D2849*'Painel Shopee'!C2849)</f>
        <v>0</v>
      </c>
    </row>
    <row r="2850" spans="1:5" x14ac:dyDescent="0.25">
      <c r="A2850">
        <f>IF(ISNUMBER(SEARCH("kit 2", 'Painel ML'!C2850)), 2,
IF(ISNUMBER(SEARCH("kit 3", 'Painel ML'!C2850)), 3,
IF(ISNUMBER(SEARCH("kit 4", 'Painel ML'!C2850)), 4,
IF(ISNUMBER(SEARCH("kit 5", 'Painel ML'!C2850)), 5,
IF(ISNUMBER(SEARCH("kit 6", 'Painel ML'!C2850)), 6,
IF(ISNUMBER(SEARCH("kit 7", 'Painel ML'!C2850)), 7,
IF(ISNUMBER(SEARCH("kit 8", 'Painel ML'!C2850)), 8,
IF(ISNUMBER(SEARCH("kit 9", 'Painel ML'!C2850)), 9,
IF(ISNUMBER(SEARCH("kit 10", 'Painel ML'!C2850)), 10,
IF(ISNUMBER(SEARCH("kit 11", 'Painel ML'!C2850)), 11,
IF(ISNUMBER(SEARCH("kit 12", 'Painel ML'!C2850)), 12,
IF(ISNUMBER(SEARCH("kit 13", 'Painel ML'!C2850)), 13,
IF(ISNUMBER(SEARCH("kit 14", 'Painel ML'!C2850)), 14,
IF(ISNUMBER(SEARCH("kit 15", 'Painel ML'!C2850)), 15,
IF(ISNUMBER(SEARCH("kit 16", 'Painel ML'!C2850)), 16,
IF(ISNUMBER(SEARCH("kit 17", 'Painel ML'!C2850)), 17,
IF(ISNUMBER(SEARCH("kit 18", 'Painel ML'!C2850)), 18,
IF(ISNUMBER(SEARCH("kit 19", 'Painel ML'!C2850)), 19,
IF(ISNUMBER(SEARCH("kit 20", 'Painel ML'!C2850)), 20, 0)))))))))))))))))))</f>
        <v>0</v>
      </c>
      <c r="B2850">
        <f>IF(A2850=0,'Painel ML'!A2850,A2850*'Painel ML'!A2850)</f>
        <v>0</v>
      </c>
      <c r="D2850">
        <f>IF(ISNUMBER(SEARCH("kit2", 'Painel Shopee'!B2850)), 2,
IF(ISNUMBER(SEARCH("kit3", 'Painel Shopee'!B2850)), 3,
IF(ISNUMBER(SEARCH("kit4", 'Painel Shopee'!B2850)), 4,
IF(ISNUMBER(SEARCH("kit5", 'Painel Shopee'!B2850)), 5,
IF(ISNUMBER(SEARCH("kit6", 'Painel Shopee'!B2850)), 6,
IF(ISNUMBER(SEARCH("kit7", 'Painel Shopee'!B2850)), 7,
IF(ISNUMBER(SEARCH("kit8", 'Painel Shopee'!B2850)), 8,
IF(ISNUMBER(SEARCH("kit9", 'Painel Shopee'!B2850)), 9,
IF(ISNUMBER(SEARCH("kit10", 'Painel Shopee'!B2850)), 10,
IF(ISNUMBER(SEARCH("kit11", 'Painel Shopee'!B2850)), 11,
IF(ISNUMBER(SEARCH("kit12", 'Painel Shopee'!B2850)), 12,
IF(ISNUMBER(SEARCH("kit13", 'Painel Shopee'!B2850)), 13,
IF(ISNUMBER(SEARCH("kit14", 'Painel Shopee'!B2850)), 14,
IF(ISNUMBER(SEARCH("kit15", 'Painel Shopee'!B2850)), 15,
IF(ISNUMBER(SEARCH("kit16", 'Painel Shopee'!B2850)), 16,
IF(ISNUMBER(SEARCH("kit17", 'Painel Shopee'!B2850)), 17,
IF(ISNUMBER(SEARCH("kit18", 'Painel Shopee'!B2850)), 18,
IF(ISNUMBER(SEARCH("kit19", 'Painel Shopee'!B2850)), 19,
IF(ISNUMBER(SEARCH("kit20", 'Painel Shopee'!B2850)), 20, 0)))))))))))))))))))</f>
        <v>0</v>
      </c>
      <c r="E2850">
        <f>IF(D2850=0,'Painel Shopee'!C2850,D2850*'Painel Shopee'!C2850)</f>
        <v>0</v>
      </c>
    </row>
    <row r="2851" spans="1:5" x14ac:dyDescent="0.25">
      <c r="A2851">
        <f>IF(ISNUMBER(SEARCH("kit 2", 'Painel ML'!C2851)), 2,
IF(ISNUMBER(SEARCH("kit 3", 'Painel ML'!C2851)), 3,
IF(ISNUMBER(SEARCH("kit 4", 'Painel ML'!C2851)), 4,
IF(ISNUMBER(SEARCH("kit 5", 'Painel ML'!C2851)), 5,
IF(ISNUMBER(SEARCH("kit 6", 'Painel ML'!C2851)), 6,
IF(ISNUMBER(SEARCH("kit 7", 'Painel ML'!C2851)), 7,
IF(ISNUMBER(SEARCH("kit 8", 'Painel ML'!C2851)), 8,
IF(ISNUMBER(SEARCH("kit 9", 'Painel ML'!C2851)), 9,
IF(ISNUMBER(SEARCH("kit 10", 'Painel ML'!C2851)), 10,
IF(ISNUMBER(SEARCH("kit 11", 'Painel ML'!C2851)), 11,
IF(ISNUMBER(SEARCH("kit 12", 'Painel ML'!C2851)), 12,
IF(ISNUMBER(SEARCH("kit 13", 'Painel ML'!C2851)), 13,
IF(ISNUMBER(SEARCH("kit 14", 'Painel ML'!C2851)), 14,
IF(ISNUMBER(SEARCH("kit 15", 'Painel ML'!C2851)), 15,
IF(ISNUMBER(SEARCH("kit 16", 'Painel ML'!C2851)), 16,
IF(ISNUMBER(SEARCH("kit 17", 'Painel ML'!C2851)), 17,
IF(ISNUMBER(SEARCH("kit 18", 'Painel ML'!C2851)), 18,
IF(ISNUMBER(SEARCH("kit 19", 'Painel ML'!C2851)), 19,
IF(ISNUMBER(SEARCH("kit 20", 'Painel ML'!C2851)), 20, 0)))))))))))))))))))</f>
        <v>0</v>
      </c>
      <c r="B2851">
        <f>IF(A2851=0,'Painel ML'!A2851,A2851*'Painel ML'!A2851)</f>
        <v>0</v>
      </c>
      <c r="D2851">
        <f>IF(ISNUMBER(SEARCH("kit2", 'Painel Shopee'!B2851)), 2,
IF(ISNUMBER(SEARCH("kit3", 'Painel Shopee'!B2851)), 3,
IF(ISNUMBER(SEARCH("kit4", 'Painel Shopee'!B2851)), 4,
IF(ISNUMBER(SEARCH("kit5", 'Painel Shopee'!B2851)), 5,
IF(ISNUMBER(SEARCH("kit6", 'Painel Shopee'!B2851)), 6,
IF(ISNUMBER(SEARCH("kit7", 'Painel Shopee'!B2851)), 7,
IF(ISNUMBER(SEARCH("kit8", 'Painel Shopee'!B2851)), 8,
IF(ISNUMBER(SEARCH("kit9", 'Painel Shopee'!B2851)), 9,
IF(ISNUMBER(SEARCH("kit10", 'Painel Shopee'!B2851)), 10,
IF(ISNUMBER(SEARCH("kit11", 'Painel Shopee'!B2851)), 11,
IF(ISNUMBER(SEARCH("kit12", 'Painel Shopee'!B2851)), 12,
IF(ISNUMBER(SEARCH("kit13", 'Painel Shopee'!B2851)), 13,
IF(ISNUMBER(SEARCH("kit14", 'Painel Shopee'!B2851)), 14,
IF(ISNUMBER(SEARCH("kit15", 'Painel Shopee'!B2851)), 15,
IF(ISNUMBER(SEARCH("kit16", 'Painel Shopee'!B2851)), 16,
IF(ISNUMBER(SEARCH("kit17", 'Painel Shopee'!B2851)), 17,
IF(ISNUMBER(SEARCH("kit18", 'Painel Shopee'!B2851)), 18,
IF(ISNUMBER(SEARCH("kit19", 'Painel Shopee'!B2851)), 19,
IF(ISNUMBER(SEARCH("kit20", 'Painel Shopee'!B2851)), 20, 0)))))))))))))))))))</f>
        <v>0</v>
      </c>
      <c r="E2851">
        <f>IF(D2851=0,'Painel Shopee'!C2851,D2851*'Painel Shopee'!C2851)</f>
        <v>0</v>
      </c>
    </row>
    <row r="2852" spans="1:5" x14ac:dyDescent="0.25">
      <c r="A2852">
        <f>IF(ISNUMBER(SEARCH("kit 2", 'Painel ML'!C2852)), 2,
IF(ISNUMBER(SEARCH("kit 3", 'Painel ML'!C2852)), 3,
IF(ISNUMBER(SEARCH("kit 4", 'Painel ML'!C2852)), 4,
IF(ISNUMBER(SEARCH("kit 5", 'Painel ML'!C2852)), 5,
IF(ISNUMBER(SEARCH("kit 6", 'Painel ML'!C2852)), 6,
IF(ISNUMBER(SEARCH("kit 7", 'Painel ML'!C2852)), 7,
IF(ISNUMBER(SEARCH("kit 8", 'Painel ML'!C2852)), 8,
IF(ISNUMBER(SEARCH("kit 9", 'Painel ML'!C2852)), 9,
IF(ISNUMBER(SEARCH("kit 10", 'Painel ML'!C2852)), 10,
IF(ISNUMBER(SEARCH("kit 11", 'Painel ML'!C2852)), 11,
IF(ISNUMBER(SEARCH("kit 12", 'Painel ML'!C2852)), 12,
IF(ISNUMBER(SEARCH("kit 13", 'Painel ML'!C2852)), 13,
IF(ISNUMBER(SEARCH("kit 14", 'Painel ML'!C2852)), 14,
IF(ISNUMBER(SEARCH("kit 15", 'Painel ML'!C2852)), 15,
IF(ISNUMBER(SEARCH("kit 16", 'Painel ML'!C2852)), 16,
IF(ISNUMBER(SEARCH("kit 17", 'Painel ML'!C2852)), 17,
IF(ISNUMBER(SEARCH("kit 18", 'Painel ML'!C2852)), 18,
IF(ISNUMBER(SEARCH("kit 19", 'Painel ML'!C2852)), 19,
IF(ISNUMBER(SEARCH("kit 20", 'Painel ML'!C2852)), 20, 0)))))))))))))))))))</f>
        <v>0</v>
      </c>
      <c r="B2852">
        <f>IF(A2852=0,'Painel ML'!A2852,A2852*'Painel ML'!A2852)</f>
        <v>0</v>
      </c>
      <c r="D2852">
        <f>IF(ISNUMBER(SEARCH("kit2", 'Painel Shopee'!B2852)), 2,
IF(ISNUMBER(SEARCH("kit3", 'Painel Shopee'!B2852)), 3,
IF(ISNUMBER(SEARCH("kit4", 'Painel Shopee'!B2852)), 4,
IF(ISNUMBER(SEARCH("kit5", 'Painel Shopee'!B2852)), 5,
IF(ISNUMBER(SEARCH("kit6", 'Painel Shopee'!B2852)), 6,
IF(ISNUMBER(SEARCH("kit7", 'Painel Shopee'!B2852)), 7,
IF(ISNUMBER(SEARCH("kit8", 'Painel Shopee'!B2852)), 8,
IF(ISNUMBER(SEARCH("kit9", 'Painel Shopee'!B2852)), 9,
IF(ISNUMBER(SEARCH("kit10", 'Painel Shopee'!B2852)), 10,
IF(ISNUMBER(SEARCH("kit11", 'Painel Shopee'!B2852)), 11,
IF(ISNUMBER(SEARCH("kit12", 'Painel Shopee'!B2852)), 12,
IF(ISNUMBER(SEARCH("kit13", 'Painel Shopee'!B2852)), 13,
IF(ISNUMBER(SEARCH("kit14", 'Painel Shopee'!B2852)), 14,
IF(ISNUMBER(SEARCH("kit15", 'Painel Shopee'!B2852)), 15,
IF(ISNUMBER(SEARCH("kit16", 'Painel Shopee'!B2852)), 16,
IF(ISNUMBER(SEARCH("kit17", 'Painel Shopee'!B2852)), 17,
IF(ISNUMBER(SEARCH("kit18", 'Painel Shopee'!B2852)), 18,
IF(ISNUMBER(SEARCH("kit19", 'Painel Shopee'!B2852)), 19,
IF(ISNUMBER(SEARCH("kit20", 'Painel Shopee'!B2852)), 20, 0)))))))))))))))))))</f>
        <v>0</v>
      </c>
      <c r="E2852">
        <f>IF(D2852=0,'Painel Shopee'!C2852,D2852*'Painel Shopee'!C2852)</f>
        <v>0</v>
      </c>
    </row>
    <row r="2853" spans="1:5" x14ac:dyDescent="0.25">
      <c r="A2853">
        <f>IF(ISNUMBER(SEARCH("kit 2", 'Painel ML'!C2853)), 2,
IF(ISNUMBER(SEARCH("kit 3", 'Painel ML'!C2853)), 3,
IF(ISNUMBER(SEARCH("kit 4", 'Painel ML'!C2853)), 4,
IF(ISNUMBER(SEARCH("kit 5", 'Painel ML'!C2853)), 5,
IF(ISNUMBER(SEARCH("kit 6", 'Painel ML'!C2853)), 6,
IF(ISNUMBER(SEARCH("kit 7", 'Painel ML'!C2853)), 7,
IF(ISNUMBER(SEARCH("kit 8", 'Painel ML'!C2853)), 8,
IF(ISNUMBER(SEARCH("kit 9", 'Painel ML'!C2853)), 9,
IF(ISNUMBER(SEARCH("kit 10", 'Painel ML'!C2853)), 10,
IF(ISNUMBER(SEARCH("kit 11", 'Painel ML'!C2853)), 11,
IF(ISNUMBER(SEARCH("kit 12", 'Painel ML'!C2853)), 12,
IF(ISNUMBER(SEARCH("kit 13", 'Painel ML'!C2853)), 13,
IF(ISNUMBER(SEARCH("kit 14", 'Painel ML'!C2853)), 14,
IF(ISNUMBER(SEARCH("kit 15", 'Painel ML'!C2853)), 15,
IF(ISNUMBER(SEARCH("kit 16", 'Painel ML'!C2853)), 16,
IF(ISNUMBER(SEARCH("kit 17", 'Painel ML'!C2853)), 17,
IF(ISNUMBER(SEARCH("kit 18", 'Painel ML'!C2853)), 18,
IF(ISNUMBER(SEARCH("kit 19", 'Painel ML'!C2853)), 19,
IF(ISNUMBER(SEARCH("kit 20", 'Painel ML'!C2853)), 20, 0)))))))))))))))))))</f>
        <v>0</v>
      </c>
      <c r="B2853">
        <f>IF(A2853=0,'Painel ML'!A2853,A2853*'Painel ML'!A2853)</f>
        <v>0</v>
      </c>
      <c r="D2853">
        <f>IF(ISNUMBER(SEARCH("kit2", 'Painel Shopee'!B2853)), 2,
IF(ISNUMBER(SEARCH("kit3", 'Painel Shopee'!B2853)), 3,
IF(ISNUMBER(SEARCH("kit4", 'Painel Shopee'!B2853)), 4,
IF(ISNUMBER(SEARCH("kit5", 'Painel Shopee'!B2853)), 5,
IF(ISNUMBER(SEARCH("kit6", 'Painel Shopee'!B2853)), 6,
IF(ISNUMBER(SEARCH("kit7", 'Painel Shopee'!B2853)), 7,
IF(ISNUMBER(SEARCH("kit8", 'Painel Shopee'!B2853)), 8,
IF(ISNUMBER(SEARCH("kit9", 'Painel Shopee'!B2853)), 9,
IF(ISNUMBER(SEARCH("kit10", 'Painel Shopee'!B2853)), 10,
IF(ISNUMBER(SEARCH("kit11", 'Painel Shopee'!B2853)), 11,
IF(ISNUMBER(SEARCH("kit12", 'Painel Shopee'!B2853)), 12,
IF(ISNUMBER(SEARCH("kit13", 'Painel Shopee'!B2853)), 13,
IF(ISNUMBER(SEARCH("kit14", 'Painel Shopee'!B2853)), 14,
IF(ISNUMBER(SEARCH("kit15", 'Painel Shopee'!B2853)), 15,
IF(ISNUMBER(SEARCH("kit16", 'Painel Shopee'!B2853)), 16,
IF(ISNUMBER(SEARCH("kit17", 'Painel Shopee'!B2853)), 17,
IF(ISNUMBER(SEARCH("kit18", 'Painel Shopee'!B2853)), 18,
IF(ISNUMBER(SEARCH("kit19", 'Painel Shopee'!B2853)), 19,
IF(ISNUMBER(SEARCH("kit20", 'Painel Shopee'!B2853)), 20, 0)))))))))))))))))))</f>
        <v>0</v>
      </c>
      <c r="E2853">
        <f>IF(D2853=0,'Painel Shopee'!C2853,D2853*'Painel Shopee'!C2853)</f>
        <v>0</v>
      </c>
    </row>
    <row r="2854" spans="1:5" x14ac:dyDescent="0.25">
      <c r="A2854">
        <f>IF(ISNUMBER(SEARCH("kit 2", 'Painel ML'!C2854)), 2,
IF(ISNUMBER(SEARCH("kit 3", 'Painel ML'!C2854)), 3,
IF(ISNUMBER(SEARCH("kit 4", 'Painel ML'!C2854)), 4,
IF(ISNUMBER(SEARCH("kit 5", 'Painel ML'!C2854)), 5,
IF(ISNUMBER(SEARCH("kit 6", 'Painel ML'!C2854)), 6,
IF(ISNUMBER(SEARCH("kit 7", 'Painel ML'!C2854)), 7,
IF(ISNUMBER(SEARCH("kit 8", 'Painel ML'!C2854)), 8,
IF(ISNUMBER(SEARCH("kit 9", 'Painel ML'!C2854)), 9,
IF(ISNUMBER(SEARCH("kit 10", 'Painel ML'!C2854)), 10,
IF(ISNUMBER(SEARCH("kit 11", 'Painel ML'!C2854)), 11,
IF(ISNUMBER(SEARCH("kit 12", 'Painel ML'!C2854)), 12,
IF(ISNUMBER(SEARCH("kit 13", 'Painel ML'!C2854)), 13,
IF(ISNUMBER(SEARCH("kit 14", 'Painel ML'!C2854)), 14,
IF(ISNUMBER(SEARCH("kit 15", 'Painel ML'!C2854)), 15,
IF(ISNUMBER(SEARCH("kit 16", 'Painel ML'!C2854)), 16,
IF(ISNUMBER(SEARCH("kit 17", 'Painel ML'!C2854)), 17,
IF(ISNUMBER(SEARCH("kit 18", 'Painel ML'!C2854)), 18,
IF(ISNUMBER(SEARCH("kit 19", 'Painel ML'!C2854)), 19,
IF(ISNUMBER(SEARCH("kit 20", 'Painel ML'!C2854)), 20, 0)))))))))))))))))))</f>
        <v>0</v>
      </c>
      <c r="B2854">
        <f>IF(A2854=0,'Painel ML'!A2854,A2854*'Painel ML'!A2854)</f>
        <v>0</v>
      </c>
      <c r="D2854">
        <f>IF(ISNUMBER(SEARCH("kit2", 'Painel Shopee'!B2854)), 2,
IF(ISNUMBER(SEARCH("kit3", 'Painel Shopee'!B2854)), 3,
IF(ISNUMBER(SEARCH("kit4", 'Painel Shopee'!B2854)), 4,
IF(ISNUMBER(SEARCH("kit5", 'Painel Shopee'!B2854)), 5,
IF(ISNUMBER(SEARCH("kit6", 'Painel Shopee'!B2854)), 6,
IF(ISNUMBER(SEARCH("kit7", 'Painel Shopee'!B2854)), 7,
IF(ISNUMBER(SEARCH("kit8", 'Painel Shopee'!B2854)), 8,
IF(ISNUMBER(SEARCH("kit9", 'Painel Shopee'!B2854)), 9,
IF(ISNUMBER(SEARCH("kit10", 'Painel Shopee'!B2854)), 10,
IF(ISNUMBER(SEARCH("kit11", 'Painel Shopee'!B2854)), 11,
IF(ISNUMBER(SEARCH("kit12", 'Painel Shopee'!B2854)), 12,
IF(ISNUMBER(SEARCH("kit13", 'Painel Shopee'!B2854)), 13,
IF(ISNUMBER(SEARCH("kit14", 'Painel Shopee'!B2854)), 14,
IF(ISNUMBER(SEARCH("kit15", 'Painel Shopee'!B2854)), 15,
IF(ISNUMBER(SEARCH("kit16", 'Painel Shopee'!B2854)), 16,
IF(ISNUMBER(SEARCH("kit17", 'Painel Shopee'!B2854)), 17,
IF(ISNUMBER(SEARCH("kit18", 'Painel Shopee'!B2854)), 18,
IF(ISNUMBER(SEARCH("kit19", 'Painel Shopee'!B2854)), 19,
IF(ISNUMBER(SEARCH("kit20", 'Painel Shopee'!B2854)), 20, 0)))))))))))))))))))</f>
        <v>0</v>
      </c>
      <c r="E2854">
        <f>IF(D2854=0,'Painel Shopee'!C2854,D2854*'Painel Shopee'!C2854)</f>
        <v>0</v>
      </c>
    </row>
    <row r="2855" spans="1:5" x14ac:dyDescent="0.25">
      <c r="A2855">
        <f>IF(ISNUMBER(SEARCH("kit 2", 'Painel ML'!C2855)), 2,
IF(ISNUMBER(SEARCH("kit 3", 'Painel ML'!C2855)), 3,
IF(ISNUMBER(SEARCH("kit 4", 'Painel ML'!C2855)), 4,
IF(ISNUMBER(SEARCH("kit 5", 'Painel ML'!C2855)), 5,
IF(ISNUMBER(SEARCH("kit 6", 'Painel ML'!C2855)), 6,
IF(ISNUMBER(SEARCH("kit 7", 'Painel ML'!C2855)), 7,
IF(ISNUMBER(SEARCH("kit 8", 'Painel ML'!C2855)), 8,
IF(ISNUMBER(SEARCH("kit 9", 'Painel ML'!C2855)), 9,
IF(ISNUMBER(SEARCH("kit 10", 'Painel ML'!C2855)), 10,
IF(ISNUMBER(SEARCH("kit 11", 'Painel ML'!C2855)), 11,
IF(ISNUMBER(SEARCH("kit 12", 'Painel ML'!C2855)), 12,
IF(ISNUMBER(SEARCH("kit 13", 'Painel ML'!C2855)), 13,
IF(ISNUMBER(SEARCH("kit 14", 'Painel ML'!C2855)), 14,
IF(ISNUMBER(SEARCH("kit 15", 'Painel ML'!C2855)), 15,
IF(ISNUMBER(SEARCH("kit 16", 'Painel ML'!C2855)), 16,
IF(ISNUMBER(SEARCH("kit 17", 'Painel ML'!C2855)), 17,
IF(ISNUMBER(SEARCH("kit 18", 'Painel ML'!C2855)), 18,
IF(ISNUMBER(SEARCH("kit 19", 'Painel ML'!C2855)), 19,
IF(ISNUMBER(SEARCH("kit 20", 'Painel ML'!C2855)), 20, 0)))))))))))))))))))</f>
        <v>0</v>
      </c>
      <c r="B2855">
        <f>IF(A2855=0,'Painel ML'!A2855,A2855*'Painel ML'!A2855)</f>
        <v>0</v>
      </c>
      <c r="D2855">
        <f>IF(ISNUMBER(SEARCH("kit2", 'Painel Shopee'!B2855)), 2,
IF(ISNUMBER(SEARCH("kit3", 'Painel Shopee'!B2855)), 3,
IF(ISNUMBER(SEARCH("kit4", 'Painel Shopee'!B2855)), 4,
IF(ISNUMBER(SEARCH("kit5", 'Painel Shopee'!B2855)), 5,
IF(ISNUMBER(SEARCH("kit6", 'Painel Shopee'!B2855)), 6,
IF(ISNUMBER(SEARCH("kit7", 'Painel Shopee'!B2855)), 7,
IF(ISNUMBER(SEARCH("kit8", 'Painel Shopee'!B2855)), 8,
IF(ISNUMBER(SEARCH("kit9", 'Painel Shopee'!B2855)), 9,
IF(ISNUMBER(SEARCH("kit10", 'Painel Shopee'!B2855)), 10,
IF(ISNUMBER(SEARCH("kit11", 'Painel Shopee'!B2855)), 11,
IF(ISNUMBER(SEARCH("kit12", 'Painel Shopee'!B2855)), 12,
IF(ISNUMBER(SEARCH("kit13", 'Painel Shopee'!B2855)), 13,
IF(ISNUMBER(SEARCH("kit14", 'Painel Shopee'!B2855)), 14,
IF(ISNUMBER(SEARCH("kit15", 'Painel Shopee'!B2855)), 15,
IF(ISNUMBER(SEARCH("kit16", 'Painel Shopee'!B2855)), 16,
IF(ISNUMBER(SEARCH("kit17", 'Painel Shopee'!B2855)), 17,
IF(ISNUMBER(SEARCH("kit18", 'Painel Shopee'!B2855)), 18,
IF(ISNUMBER(SEARCH("kit19", 'Painel Shopee'!B2855)), 19,
IF(ISNUMBER(SEARCH("kit20", 'Painel Shopee'!B2855)), 20, 0)))))))))))))))))))</f>
        <v>0</v>
      </c>
      <c r="E2855">
        <f>IF(D2855=0,'Painel Shopee'!C2855,D2855*'Painel Shopee'!C2855)</f>
        <v>0</v>
      </c>
    </row>
    <row r="2856" spans="1:5" x14ac:dyDescent="0.25">
      <c r="A2856">
        <f>IF(ISNUMBER(SEARCH("kit 2", 'Painel ML'!C2856)), 2,
IF(ISNUMBER(SEARCH("kit 3", 'Painel ML'!C2856)), 3,
IF(ISNUMBER(SEARCH("kit 4", 'Painel ML'!C2856)), 4,
IF(ISNUMBER(SEARCH("kit 5", 'Painel ML'!C2856)), 5,
IF(ISNUMBER(SEARCH("kit 6", 'Painel ML'!C2856)), 6,
IF(ISNUMBER(SEARCH("kit 7", 'Painel ML'!C2856)), 7,
IF(ISNUMBER(SEARCH("kit 8", 'Painel ML'!C2856)), 8,
IF(ISNUMBER(SEARCH("kit 9", 'Painel ML'!C2856)), 9,
IF(ISNUMBER(SEARCH("kit 10", 'Painel ML'!C2856)), 10,
IF(ISNUMBER(SEARCH("kit 11", 'Painel ML'!C2856)), 11,
IF(ISNUMBER(SEARCH("kit 12", 'Painel ML'!C2856)), 12,
IF(ISNUMBER(SEARCH("kit 13", 'Painel ML'!C2856)), 13,
IF(ISNUMBER(SEARCH("kit 14", 'Painel ML'!C2856)), 14,
IF(ISNUMBER(SEARCH("kit 15", 'Painel ML'!C2856)), 15,
IF(ISNUMBER(SEARCH("kit 16", 'Painel ML'!C2856)), 16,
IF(ISNUMBER(SEARCH("kit 17", 'Painel ML'!C2856)), 17,
IF(ISNUMBER(SEARCH("kit 18", 'Painel ML'!C2856)), 18,
IF(ISNUMBER(SEARCH("kit 19", 'Painel ML'!C2856)), 19,
IF(ISNUMBER(SEARCH("kit 20", 'Painel ML'!C2856)), 20, 0)))))))))))))))))))</f>
        <v>0</v>
      </c>
      <c r="B2856">
        <f>IF(A2856=0,'Painel ML'!A2856,A2856*'Painel ML'!A2856)</f>
        <v>0</v>
      </c>
      <c r="D2856">
        <f>IF(ISNUMBER(SEARCH("kit2", 'Painel Shopee'!B2856)), 2,
IF(ISNUMBER(SEARCH("kit3", 'Painel Shopee'!B2856)), 3,
IF(ISNUMBER(SEARCH("kit4", 'Painel Shopee'!B2856)), 4,
IF(ISNUMBER(SEARCH("kit5", 'Painel Shopee'!B2856)), 5,
IF(ISNUMBER(SEARCH("kit6", 'Painel Shopee'!B2856)), 6,
IF(ISNUMBER(SEARCH("kit7", 'Painel Shopee'!B2856)), 7,
IF(ISNUMBER(SEARCH("kit8", 'Painel Shopee'!B2856)), 8,
IF(ISNUMBER(SEARCH("kit9", 'Painel Shopee'!B2856)), 9,
IF(ISNUMBER(SEARCH("kit10", 'Painel Shopee'!B2856)), 10,
IF(ISNUMBER(SEARCH("kit11", 'Painel Shopee'!B2856)), 11,
IF(ISNUMBER(SEARCH("kit12", 'Painel Shopee'!B2856)), 12,
IF(ISNUMBER(SEARCH("kit13", 'Painel Shopee'!B2856)), 13,
IF(ISNUMBER(SEARCH("kit14", 'Painel Shopee'!B2856)), 14,
IF(ISNUMBER(SEARCH("kit15", 'Painel Shopee'!B2856)), 15,
IF(ISNUMBER(SEARCH("kit16", 'Painel Shopee'!B2856)), 16,
IF(ISNUMBER(SEARCH("kit17", 'Painel Shopee'!B2856)), 17,
IF(ISNUMBER(SEARCH("kit18", 'Painel Shopee'!B2856)), 18,
IF(ISNUMBER(SEARCH("kit19", 'Painel Shopee'!B2856)), 19,
IF(ISNUMBER(SEARCH("kit20", 'Painel Shopee'!B2856)), 20, 0)))))))))))))))))))</f>
        <v>0</v>
      </c>
      <c r="E2856">
        <f>IF(D2856=0,'Painel Shopee'!C2856,D2856*'Painel Shopee'!C2856)</f>
        <v>0</v>
      </c>
    </row>
    <row r="2857" spans="1:5" x14ac:dyDescent="0.25">
      <c r="A2857">
        <f>IF(ISNUMBER(SEARCH("kit 2", 'Painel ML'!C2857)), 2,
IF(ISNUMBER(SEARCH("kit 3", 'Painel ML'!C2857)), 3,
IF(ISNUMBER(SEARCH("kit 4", 'Painel ML'!C2857)), 4,
IF(ISNUMBER(SEARCH("kit 5", 'Painel ML'!C2857)), 5,
IF(ISNUMBER(SEARCH("kit 6", 'Painel ML'!C2857)), 6,
IF(ISNUMBER(SEARCH("kit 7", 'Painel ML'!C2857)), 7,
IF(ISNUMBER(SEARCH("kit 8", 'Painel ML'!C2857)), 8,
IF(ISNUMBER(SEARCH("kit 9", 'Painel ML'!C2857)), 9,
IF(ISNUMBER(SEARCH("kit 10", 'Painel ML'!C2857)), 10,
IF(ISNUMBER(SEARCH("kit 11", 'Painel ML'!C2857)), 11,
IF(ISNUMBER(SEARCH("kit 12", 'Painel ML'!C2857)), 12,
IF(ISNUMBER(SEARCH("kit 13", 'Painel ML'!C2857)), 13,
IF(ISNUMBER(SEARCH("kit 14", 'Painel ML'!C2857)), 14,
IF(ISNUMBER(SEARCH("kit 15", 'Painel ML'!C2857)), 15,
IF(ISNUMBER(SEARCH("kit 16", 'Painel ML'!C2857)), 16,
IF(ISNUMBER(SEARCH("kit 17", 'Painel ML'!C2857)), 17,
IF(ISNUMBER(SEARCH("kit 18", 'Painel ML'!C2857)), 18,
IF(ISNUMBER(SEARCH("kit 19", 'Painel ML'!C2857)), 19,
IF(ISNUMBER(SEARCH("kit 20", 'Painel ML'!C2857)), 20, 0)))))))))))))))))))</f>
        <v>0</v>
      </c>
      <c r="B2857">
        <f>IF(A2857=0,'Painel ML'!A2857,A2857*'Painel ML'!A2857)</f>
        <v>0</v>
      </c>
      <c r="D2857">
        <f>IF(ISNUMBER(SEARCH("kit2", 'Painel Shopee'!B2857)), 2,
IF(ISNUMBER(SEARCH("kit3", 'Painel Shopee'!B2857)), 3,
IF(ISNUMBER(SEARCH("kit4", 'Painel Shopee'!B2857)), 4,
IF(ISNUMBER(SEARCH("kit5", 'Painel Shopee'!B2857)), 5,
IF(ISNUMBER(SEARCH("kit6", 'Painel Shopee'!B2857)), 6,
IF(ISNUMBER(SEARCH("kit7", 'Painel Shopee'!B2857)), 7,
IF(ISNUMBER(SEARCH("kit8", 'Painel Shopee'!B2857)), 8,
IF(ISNUMBER(SEARCH("kit9", 'Painel Shopee'!B2857)), 9,
IF(ISNUMBER(SEARCH("kit10", 'Painel Shopee'!B2857)), 10,
IF(ISNUMBER(SEARCH("kit11", 'Painel Shopee'!B2857)), 11,
IF(ISNUMBER(SEARCH("kit12", 'Painel Shopee'!B2857)), 12,
IF(ISNUMBER(SEARCH("kit13", 'Painel Shopee'!B2857)), 13,
IF(ISNUMBER(SEARCH("kit14", 'Painel Shopee'!B2857)), 14,
IF(ISNUMBER(SEARCH("kit15", 'Painel Shopee'!B2857)), 15,
IF(ISNUMBER(SEARCH("kit16", 'Painel Shopee'!B2857)), 16,
IF(ISNUMBER(SEARCH("kit17", 'Painel Shopee'!B2857)), 17,
IF(ISNUMBER(SEARCH("kit18", 'Painel Shopee'!B2857)), 18,
IF(ISNUMBER(SEARCH("kit19", 'Painel Shopee'!B2857)), 19,
IF(ISNUMBER(SEARCH("kit20", 'Painel Shopee'!B2857)), 20, 0)))))))))))))))))))</f>
        <v>0</v>
      </c>
      <c r="E2857">
        <f>IF(D2857=0,'Painel Shopee'!C2857,D2857*'Painel Shopee'!C2857)</f>
        <v>0</v>
      </c>
    </row>
    <row r="2858" spans="1:5" x14ac:dyDescent="0.25">
      <c r="A2858">
        <f>IF(ISNUMBER(SEARCH("kit 2", 'Painel ML'!C2858)), 2,
IF(ISNUMBER(SEARCH("kit 3", 'Painel ML'!C2858)), 3,
IF(ISNUMBER(SEARCH("kit 4", 'Painel ML'!C2858)), 4,
IF(ISNUMBER(SEARCH("kit 5", 'Painel ML'!C2858)), 5,
IF(ISNUMBER(SEARCH("kit 6", 'Painel ML'!C2858)), 6,
IF(ISNUMBER(SEARCH("kit 7", 'Painel ML'!C2858)), 7,
IF(ISNUMBER(SEARCH("kit 8", 'Painel ML'!C2858)), 8,
IF(ISNUMBER(SEARCH("kit 9", 'Painel ML'!C2858)), 9,
IF(ISNUMBER(SEARCH("kit 10", 'Painel ML'!C2858)), 10,
IF(ISNUMBER(SEARCH("kit 11", 'Painel ML'!C2858)), 11,
IF(ISNUMBER(SEARCH("kit 12", 'Painel ML'!C2858)), 12,
IF(ISNUMBER(SEARCH("kit 13", 'Painel ML'!C2858)), 13,
IF(ISNUMBER(SEARCH("kit 14", 'Painel ML'!C2858)), 14,
IF(ISNUMBER(SEARCH("kit 15", 'Painel ML'!C2858)), 15,
IF(ISNUMBER(SEARCH("kit 16", 'Painel ML'!C2858)), 16,
IF(ISNUMBER(SEARCH("kit 17", 'Painel ML'!C2858)), 17,
IF(ISNUMBER(SEARCH("kit 18", 'Painel ML'!C2858)), 18,
IF(ISNUMBER(SEARCH("kit 19", 'Painel ML'!C2858)), 19,
IF(ISNUMBER(SEARCH("kit 20", 'Painel ML'!C2858)), 20, 0)))))))))))))))))))</f>
        <v>0</v>
      </c>
      <c r="B2858">
        <f>IF(A2858=0,'Painel ML'!A2858,A2858*'Painel ML'!A2858)</f>
        <v>0</v>
      </c>
      <c r="D2858">
        <f>IF(ISNUMBER(SEARCH("kit2", 'Painel Shopee'!B2858)), 2,
IF(ISNUMBER(SEARCH("kit3", 'Painel Shopee'!B2858)), 3,
IF(ISNUMBER(SEARCH("kit4", 'Painel Shopee'!B2858)), 4,
IF(ISNUMBER(SEARCH("kit5", 'Painel Shopee'!B2858)), 5,
IF(ISNUMBER(SEARCH("kit6", 'Painel Shopee'!B2858)), 6,
IF(ISNUMBER(SEARCH("kit7", 'Painel Shopee'!B2858)), 7,
IF(ISNUMBER(SEARCH("kit8", 'Painel Shopee'!B2858)), 8,
IF(ISNUMBER(SEARCH("kit9", 'Painel Shopee'!B2858)), 9,
IF(ISNUMBER(SEARCH("kit10", 'Painel Shopee'!B2858)), 10,
IF(ISNUMBER(SEARCH("kit11", 'Painel Shopee'!B2858)), 11,
IF(ISNUMBER(SEARCH("kit12", 'Painel Shopee'!B2858)), 12,
IF(ISNUMBER(SEARCH("kit13", 'Painel Shopee'!B2858)), 13,
IF(ISNUMBER(SEARCH("kit14", 'Painel Shopee'!B2858)), 14,
IF(ISNUMBER(SEARCH("kit15", 'Painel Shopee'!B2858)), 15,
IF(ISNUMBER(SEARCH("kit16", 'Painel Shopee'!B2858)), 16,
IF(ISNUMBER(SEARCH("kit17", 'Painel Shopee'!B2858)), 17,
IF(ISNUMBER(SEARCH("kit18", 'Painel Shopee'!B2858)), 18,
IF(ISNUMBER(SEARCH("kit19", 'Painel Shopee'!B2858)), 19,
IF(ISNUMBER(SEARCH("kit20", 'Painel Shopee'!B2858)), 20, 0)))))))))))))))))))</f>
        <v>0</v>
      </c>
      <c r="E2858">
        <f>IF(D2858=0,'Painel Shopee'!C2858,D2858*'Painel Shopee'!C2858)</f>
        <v>0</v>
      </c>
    </row>
    <row r="2859" spans="1:5" x14ac:dyDescent="0.25">
      <c r="A2859">
        <f>IF(ISNUMBER(SEARCH("kit 2", 'Painel ML'!C2859)), 2,
IF(ISNUMBER(SEARCH("kit 3", 'Painel ML'!C2859)), 3,
IF(ISNUMBER(SEARCH("kit 4", 'Painel ML'!C2859)), 4,
IF(ISNUMBER(SEARCH("kit 5", 'Painel ML'!C2859)), 5,
IF(ISNUMBER(SEARCH("kit 6", 'Painel ML'!C2859)), 6,
IF(ISNUMBER(SEARCH("kit 7", 'Painel ML'!C2859)), 7,
IF(ISNUMBER(SEARCH("kit 8", 'Painel ML'!C2859)), 8,
IF(ISNUMBER(SEARCH("kit 9", 'Painel ML'!C2859)), 9,
IF(ISNUMBER(SEARCH("kit 10", 'Painel ML'!C2859)), 10,
IF(ISNUMBER(SEARCH("kit 11", 'Painel ML'!C2859)), 11,
IF(ISNUMBER(SEARCH("kit 12", 'Painel ML'!C2859)), 12,
IF(ISNUMBER(SEARCH("kit 13", 'Painel ML'!C2859)), 13,
IF(ISNUMBER(SEARCH("kit 14", 'Painel ML'!C2859)), 14,
IF(ISNUMBER(SEARCH("kit 15", 'Painel ML'!C2859)), 15,
IF(ISNUMBER(SEARCH("kit 16", 'Painel ML'!C2859)), 16,
IF(ISNUMBER(SEARCH("kit 17", 'Painel ML'!C2859)), 17,
IF(ISNUMBER(SEARCH("kit 18", 'Painel ML'!C2859)), 18,
IF(ISNUMBER(SEARCH("kit 19", 'Painel ML'!C2859)), 19,
IF(ISNUMBER(SEARCH("kit 20", 'Painel ML'!C2859)), 20, 0)))))))))))))))))))</f>
        <v>0</v>
      </c>
      <c r="B2859">
        <f>IF(A2859=0,'Painel ML'!A2859,A2859*'Painel ML'!A2859)</f>
        <v>0</v>
      </c>
      <c r="D2859">
        <f>IF(ISNUMBER(SEARCH("kit2", 'Painel Shopee'!B2859)), 2,
IF(ISNUMBER(SEARCH("kit3", 'Painel Shopee'!B2859)), 3,
IF(ISNUMBER(SEARCH("kit4", 'Painel Shopee'!B2859)), 4,
IF(ISNUMBER(SEARCH("kit5", 'Painel Shopee'!B2859)), 5,
IF(ISNUMBER(SEARCH("kit6", 'Painel Shopee'!B2859)), 6,
IF(ISNUMBER(SEARCH("kit7", 'Painel Shopee'!B2859)), 7,
IF(ISNUMBER(SEARCH("kit8", 'Painel Shopee'!B2859)), 8,
IF(ISNUMBER(SEARCH("kit9", 'Painel Shopee'!B2859)), 9,
IF(ISNUMBER(SEARCH("kit10", 'Painel Shopee'!B2859)), 10,
IF(ISNUMBER(SEARCH("kit11", 'Painel Shopee'!B2859)), 11,
IF(ISNUMBER(SEARCH("kit12", 'Painel Shopee'!B2859)), 12,
IF(ISNUMBER(SEARCH("kit13", 'Painel Shopee'!B2859)), 13,
IF(ISNUMBER(SEARCH("kit14", 'Painel Shopee'!B2859)), 14,
IF(ISNUMBER(SEARCH("kit15", 'Painel Shopee'!B2859)), 15,
IF(ISNUMBER(SEARCH("kit16", 'Painel Shopee'!B2859)), 16,
IF(ISNUMBER(SEARCH("kit17", 'Painel Shopee'!B2859)), 17,
IF(ISNUMBER(SEARCH("kit18", 'Painel Shopee'!B2859)), 18,
IF(ISNUMBER(SEARCH("kit19", 'Painel Shopee'!B2859)), 19,
IF(ISNUMBER(SEARCH("kit20", 'Painel Shopee'!B2859)), 20, 0)))))))))))))))))))</f>
        <v>0</v>
      </c>
      <c r="E2859">
        <f>IF(D2859=0,'Painel Shopee'!C2859,D2859*'Painel Shopee'!C2859)</f>
        <v>0</v>
      </c>
    </row>
    <row r="2860" spans="1:5" x14ac:dyDescent="0.25">
      <c r="A2860">
        <f>IF(ISNUMBER(SEARCH("kit 2", 'Painel ML'!C2860)), 2,
IF(ISNUMBER(SEARCH("kit 3", 'Painel ML'!C2860)), 3,
IF(ISNUMBER(SEARCH("kit 4", 'Painel ML'!C2860)), 4,
IF(ISNUMBER(SEARCH("kit 5", 'Painel ML'!C2860)), 5,
IF(ISNUMBER(SEARCH("kit 6", 'Painel ML'!C2860)), 6,
IF(ISNUMBER(SEARCH("kit 7", 'Painel ML'!C2860)), 7,
IF(ISNUMBER(SEARCH("kit 8", 'Painel ML'!C2860)), 8,
IF(ISNUMBER(SEARCH("kit 9", 'Painel ML'!C2860)), 9,
IF(ISNUMBER(SEARCH("kit 10", 'Painel ML'!C2860)), 10,
IF(ISNUMBER(SEARCH("kit 11", 'Painel ML'!C2860)), 11,
IF(ISNUMBER(SEARCH("kit 12", 'Painel ML'!C2860)), 12,
IF(ISNUMBER(SEARCH("kit 13", 'Painel ML'!C2860)), 13,
IF(ISNUMBER(SEARCH("kit 14", 'Painel ML'!C2860)), 14,
IF(ISNUMBER(SEARCH("kit 15", 'Painel ML'!C2860)), 15,
IF(ISNUMBER(SEARCH("kit 16", 'Painel ML'!C2860)), 16,
IF(ISNUMBER(SEARCH("kit 17", 'Painel ML'!C2860)), 17,
IF(ISNUMBER(SEARCH("kit 18", 'Painel ML'!C2860)), 18,
IF(ISNUMBER(SEARCH("kit 19", 'Painel ML'!C2860)), 19,
IF(ISNUMBER(SEARCH("kit 20", 'Painel ML'!C2860)), 20, 0)))))))))))))))))))</f>
        <v>0</v>
      </c>
      <c r="B2860">
        <f>IF(A2860=0,'Painel ML'!A2860,A2860*'Painel ML'!A2860)</f>
        <v>0</v>
      </c>
      <c r="D2860">
        <f>IF(ISNUMBER(SEARCH("kit2", 'Painel Shopee'!B2860)), 2,
IF(ISNUMBER(SEARCH("kit3", 'Painel Shopee'!B2860)), 3,
IF(ISNUMBER(SEARCH("kit4", 'Painel Shopee'!B2860)), 4,
IF(ISNUMBER(SEARCH("kit5", 'Painel Shopee'!B2860)), 5,
IF(ISNUMBER(SEARCH("kit6", 'Painel Shopee'!B2860)), 6,
IF(ISNUMBER(SEARCH("kit7", 'Painel Shopee'!B2860)), 7,
IF(ISNUMBER(SEARCH("kit8", 'Painel Shopee'!B2860)), 8,
IF(ISNUMBER(SEARCH("kit9", 'Painel Shopee'!B2860)), 9,
IF(ISNUMBER(SEARCH("kit10", 'Painel Shopee'!B2860)), 10,
IF(ISNUMBER(SEARCH("kit11", 'Painel Shopee'!B2860)), 11,
IF(ISNUMBER(SEARCH("kit12", 'Painel Shopee'!B2860)), 12,
IF(ISNUMBER(SEARCH("kit13", 'Painel Shopee'!B2860)), 13,
IF(ISNUMBER(SEARCH("kit14", 'Painel Shopee'!B2860)), 14,
IF(ISNUMBER(SEARCH("kit15", 'Painel Shopee'!B2860)), 15,
IF(ISNUMBER(SEARCH("kit16", 'Painel Shopee'!B2860)), 16,
IF(ISNUMBER(SEARCH("kit17", 'Painel Shopee'!B2860)), 17,
IF(ISNUMBER(SEARCH("kit18", 'Painel Shopee'!B2860)), 18,
IF(ISNUMBER(SEARCH("kit19", 'Painel Shopee'!B2860)), 19,
IF(ISNUMBER(SEARCH("kit20", 'Painel Shopee'!B2860)), 20, 0)))))))))))))))))))</f>
        <v>0</v>
      </c>
      <c r="E2860">
        <f>IF(D2860=0,'Painel Shopee'!C2860,D2860*'Painel Shopee'!C2860)</f>
        <v>0</v>
      </c>
    </row>
    <row r="2861" spans="1:5" x14ac:dyDescent="0.25">
      <c r="A2861">
        <f>IF(ISNUMBER(SEARCH("kit 2", 'Painel ML'!C2861)), 2,
IF(ISNUMBER(SEARCH("kit 3", 'Painel ML'!C2861)), 3,
IF(ISNUMBER(SEARCH("kit 4", 'Painel ML'!C2861)), 4,
IF(ISNUMBER(SEARCH("kit 5", 'Painel ML'!C2861)), 5,
IF(ISNUMBER(SEARCH("kit 6", 'Painel ML'!C2861)), 6,
IF(ISNUMBER(SEARCH("kit 7", 'Painel ML'!C2861)), 7,
IF(ISNUMBER(SEARCH("kit 8", 'Painel ML'!C2861)), 8,
IF(ISNUMBER(SEARCH("kit 9", 'Painel ML'!C2861)), 9,
IF(ISNUMBER(SEARCH("kit 10", 'Painel ML'!C2861)), 10,
IF(ISNUMBER(SEARCH("kit 11", 'Painel ML'!C2861)), 11,
IF(ISNUMBER(SEARCH("kit 12", 'Painel ML'!C2861)), 12,
IF(ISNUMBER(SEARCH("kit 13", 'Painel ML'!C2861)), 13,
IF(ISNUMBER(SEARCH("kit 14", 'Painel ML'!C2861)), 14,
IF(ISNUMBER(SEARCH("kit 15", 'Painel ML'!C2861)), 15,
IF(ISNUMBER(SEARCH("kit 16", 'Painel ML'!C2861)), 16,
IF(ISNUMBER(SEARCH("kit 17", 'Painel ML'!C2861)), 17,
IF(ISNUMBER(SEARCH("kit 18", 'Painel ML'!C2861)), 18,
IF(ISNUMBER(SEARCH("kit 19", 'Painel ML'!C2861)), 19,
IF(ISNUMBER(SEARCH("kit 20", 'Painel ML'!C2861)), 20, 0)))))))))))))))))))</f>
        <v>0</v>
      </c>
      <c r="B2861">
        <f>IF(A2861=0,'Painel ML'!A2861,A2861*'Painel ML'!A2861)</f>
        <v>0</v>
      </c>
      <c r="D2861">
        <f>IF(ISNUMBER(SEARCH("kit2", 'Painel Shopee'!B2861)), 2,
IF(ISNUMBER(SEARCH("kit3", 'Painel Shopee'!B2861)), 3,
IF(ISNUMBER(SEARCH("kit4", 'Painel Shopee'!B2861)), 4,
IF(ISNUMBER(SEARCH("kit5", 'Painel Shopee'!B2861)), 5,
IF(ISNUMBER(SEARCH("kit6", 'Painel Shopee'!B2861)), 6,
IF(ISNUMBER(SEARCH("kit7", 'Painel Shopee'!B2861)), 7,
IF(ISNUMBER(SEARCH("kit8", 'Painel Shopee'!B2861)), 8,
IF(ISNUMBER(SEARCH("kit9", 'Painel Shopee'!B2861)), 9,
IF(ISNUMBER(SEARCH("kit10", 'Painel Shopee'!B2861)), 10,
IF(ISNUMBER(SEARCH("kit11", 'Painel Shopee'!B2861)), 11,
IF(ISNUMBER(SEARCH("kit12", 'Painel Shopee'!B2861)), 12,
IF(ISNUMBER(SEARCH("kit13", 'Painel Shopee'!B2861)), 13,
IF(ISNUMBER(SEARCH("kit14", 'Painel Shopee'!B2861)), 14,
IF(ISNUMBER(SEARCH("kit15", 'Painel Shopee'!B2861)), 15,
IF(ISNUMBER(SEARCH("kit16", 'Painel Shopee'!B2861)), 16,
IF(ISNUMBER(SEARCH("kit17", 'Painel Shopee'!B2861)), 17,
IF(ISNUMBER(SEARCH("kit18", 'Painel Shopee'!B2861)), 18,
IF(ISNUMBER(SEARCH("kit19", 'Painel Shopee'!B2861)), 19,
IF(ISNUMBER(SEARCH("kit20", 'Painel Shopee'!B2861)), 20, 0)))))))))))))))))))</f>
        <v>0</v>
      </c>
      <c r="E2861">
        <f>IF(D2861=0,'Painel Shopee'!C2861,D2861*'Painel Shopee'!C2861)</f>
        <v>0</v>
      </c>
    </row>
    <row r="2862" spans="1:5" x14ac:dyDescent="0.25">
      <c r="A2862">
        <f>IF(ISNUMBER(SEARCH("kit 2", 'Painel ML'!C2862)), 2,
IF(ISNUMBER(SEARCH("kit 3", 'Painel ML'!C2862)), 3,
IF(ISNUMBER(SEARCH("kit 4", 'Painel ML'!C2862)), 4,
IF(ISNUMBER(SEARCH("kit 5", 'Painel ML'!C2862)), 5,
IF(ISNUMBER(SEARCH("kit 6", 'Painel ML'!C2862)), 6,
IF(ISNUMBER(SEARCH("kit 7", 'Painel ML'!C2862)), 7,
IF(ISNUMBER(SEARCH("kit 8", 'Painel ML'!C2862)), 8,
IF(ISNUMBER(SEARCH("kit 9", 'Painel ML'!C2862)), 9,
IF(ISNUMBER(SEARCH("kit 10", 'Painel ML'!C2862)), 10,
IF(ISNUMBER(SEARCH("kit 11", 'Painel ML'!C2862)), 11,
IF(ISNUMBER(SEARCH("kit 12", 'Painel ML'!C2862)), 12,
IF(ISNUMBER(SEARCH("kit 13", 'Painel ML'!C2862)), 13,
IF(ISNUMBER(SEARCH("kit 14", 'Painel ML'!C2862)), 14,
IF(ISNUMBER(SEARCH("kit 15", 'Painel ML'!C2862)), 15,
IF(ISNUMBER(SEARCH("kit 16", 'Painel ML'!C2862)), 16,
IF(ISNUMBER(SEARCH("kit 17", 'Painel ML'!C2862)), 17,
IF(ISNUMBER(SEARCH("kit 18", 'Painel ML'!C2862)), 18,
IF(ISNUMBER(SEARCH("kit 19", 'Painel ML'!C2862)), 19,
IF(ISNUMBER(SEARCH("kit 20", 'Painel ML'!C2862)), 20, 0)))))))))))))))))))</f>
        <v>0</v>
      </c>
      <c r="B2862">
        <f>IF(A2862=0,'Painel ML'!A2862,A2862*'Painel ML'!A2862)</f>
        <v>0</v>
      </c>
      <c r="D2862">
        <f>IF(ISNUMBER(SEARCH("kit2", 'Painel Shopee'!B2862)), 2,
IF(ISNUMBER(SEARCH("kit3", 'Painel Shopee'!B2862)), 3,
IF(ISNUMBER(SEARCH("kit4", 'Painel Shopee'!B2862)), 4,
IF(ISNUMBER(SEARCH("kit5", 'Painel Shopee'!B2862)), 5,
IF(ISNUMBER(SEARCH("kit6", 'Painel Shopee'!B2862)), 6,
IF(ISNUMBER(SEARCH("kit7", 'Painel Shopee'!B2862)), 7,
IF(ISNUMBER(SEARCH("kit8", 'Painel Shopee'!B2862)), 8,
IF(ISNUMBER(SEARCH("kit9", 'Painel Shopee'!B2862)), 9,
IF(ISNUMBER(SEARCH("kit10", 'Painel Shopee'!B2862)), 10,
IF(ISNUMBER(SEARCH("kit11", 'Painel Shopee'!B2862)), 11,
IF(ISNUMBER(SEARCH("kit12", 'Painel Shopee'!B2862)), 12,
IF(ISNUMBER(SEARCH("kit13", 'Painel Shopee'!B2862)), 13,
IF(ISNUMBER(SEARCH("kit14", 'Painel Shopee'!B2862)), 14,
IF(ISNUMBER(SEARCH("kit15", 'Painel Shopee'!B2862)), 15,
IF(ISNUMBER(SEARCH("kit16", 'Painel Shopee'!B2862)), 16,
IF(ISNUMBER(SEARCH("kit17", 'Painel Shopee'!B2862)), 17,
IF(ISNUMBER(SEARCH("kit18", 'Painel Shopee'!B2862)), 18,
IF(ISNUMBER(SEARCH("kit19", 'Painel Shopee'!B2862)), 19,
IF(ISNUMBER(SEARCH("kit20", 'Painel Shopee'!B2862)), 20, 0)))))))))))))))))))</f>
        <v>0</v>
      </c>
      <c r="E2862">
        <f>IF(D2862=0,'Painel Shopee'!C2862,D2862*'Painel Shopee'!C2862)</f>
        <v>0</v>
      </c>
    </row>
    <row r="2863" spans="1:5" x14ac:dyDescent="0.25">
      <c r="A2863">
        <f>IF(ISNUMBER(SEARCH("kit 2", 'Painel ML'!C2863)), 2,
IF(ISNUMBER(SEARCH("kit 3", 'Painel ML'!C2863)), 3,
IF(ISNUMBER(SEARCH("kit 4", 'Painel ML'!C2863)), 4,
IF(ISNUMBER(SEARCH("kit 5", 'Painel ML'!C2863)), 5,
IF(ISNUMBER(SEARCH("kit 6", 'Painel ML'!C2863)), 6,
IF(ISNUMBER(SEARCH("kit 7", 'Painel ML'!C2863)), 7,
IF(ISNUMBER(SEARCH("kit 8", 'Painel ML'!C2863)), 8,
IF(ISNUMBER(SEARCH("kit 9", 'Painel ML'!C2863)), 9,
IF(ISNUMBER(SEARCH("kit 10", 'Painel ML'!C2863)), 10,
IF(ISNUMBER(SEARCH("kit 11", 'Painel ML'!C2863)), 11,
IF(ISNUMBER(SEARCH("kit 12", 'Painel ML'!C2863)), 12,
IF(ISNUMBER(SEARCH("kit 13", 'Painel ML'!C2863)), 13,
IF(ISNUMBER(SEARCH("kit 14", 'Painel ML'!C2863)), 14,
IF(ISNUMBER(SEARCH("kit 15", 'Painel ML'!C2863)), 15,
IF(ISNUMBER(SEARCH("kit 16", 'Painel ML'!C2863)), 16,
IF(ISNUMBER(SEARCH("kit 17", 'Painel ML'!C2863)), 17,
IF(ISNUMBER(SEARCH("kit 18", 'Painel ML'!C2863)), 18,
IF(ISNUMBER(SEARCH("kit 19", 'Painel ML'!C2863)), 19,
IF(ISNUMBER(SEARCH("kit 20", 'Painel ML'!C2863)), 20, 0)))))))))))))))))))</f>
        <v>0</v>
      </c>
      <c r="B2863">
        <f>IF(A2863=0,'Painel ML'!A2863,A2863*'Painel ML'!A2863)</f>
        <v>0</v>
      </c>
      <c r="D2863">
        <f>IF(ISNUMBER(SEARCH("kit2", 'Painel Shopee'!B2863)), 2,
IF(ISNUMBER(SEARCH("kit3", 'Painel Shopee'!B2863)), 3,
IF(ISNUMBER(SEARCH("kit4", 'Painel Shopee'!B2863)), 4,
IF(ISNUMBER(SEARCH("kit5", 'Painel Shopee'!B2863)), 5,
IF(ISNUMBER(SEARCH("kit6", 'Painel Shopee'!B2863)), 6,
IF(ISNUMBER(SEARCH("kit7", 'Painel Shopee'!B2863)), 7,
IF(ISNUMBER(SEARCH("kit8", 'Painel Shopee'!B2863)), 8,
IF(ISNUMBER(SEARCH("kit9", 'Painel Shopee'!B2863)), 9,
IF(ISNUMBER(SEARCH("kit10", 'Painel Shopee'!B2863)), 10,
IF(ISNUMBER(SEARCH("kit11", 'Painel Shopee'!B2863)), 11,
IF(ISNUMBER(SEARCH("kit12", 'Painel Shopee'!B2863)), 12,
IF(ISNUMBER(SEARCH("kit13", 'Painel Shopee'!B2863)), 13,
IF(ISNUMBER(SEARCH("kit14", 'Painel Shopee'!B2863)), 14,
IF(ISNUMBER(SEARCH("kit15", 'Painel Shopee'!B2863)), 15,
IF(ISNUMBER(SEARCH("kit16", 'Painel Shopee'!B2863)), 16,
IF(ISNUMBER(SEARCH("kit17", 'Painel Shopee'!B2863)), 17,
IF(ISNUMBER(SEARCH("kit18", 'Painel Shopee'!B2863)), 18,
IF(ISNUMBER(SEARCH("kit19", 'Painel Shopee'!B2863)), 19,
IF(ISNUMBER(SEARCH("kit20", 'Painel Shopee'!B2863)), 20, 0)))))))))))))))))))</f>
        <v>0</v>
      </c>
      <c r="E2863">
        <f>IF(D2863=0,'Painel Shopee'!C2863,D2863*'Painel Shopee'!C2863)</f>
        <v>0</v>
      </c>
    </row>
    <row r="2864" spans="1:5" x14ac:dyDescent="0.25">
      <c r="A2864">
        <f>IF(ISNUMBER(SEARCH("kit 2", 'Painel ML'!C2864)), 2,
IF(ISNUMBER(SEARCH("kit 3", 'Painel ML'!C2864)), 3,
IF(ISNUMBER(SEARCH("kit 4", 'Painel ML'!C2864)), 4,
IF(ISNUMBER(SEARCH("kit 5", 'Painel ML'!C2864)), 5,
IF(ISNUMBER(SEARCH("kit 6", 'Painel ML'!C2864)), 6,
IF(ISNUMBER(SEARCH("kit 7", 'Painel ML'!C2864)), 7,
IF(ISNUMBER(SEARCH("kit 8", 'Painel ML'!C2864)), 8,
IF(ISNUMBER(SEARCH("kit 9", 'Painel ML'!C2864)), 9,
IF(ISNUMBER(SEARCH("kit 10", 'Painel ML'!C2864)), 10,
IF(ISNUMBER(SEARCH("kit 11", 'Painel ML'!C2864)), 11,
IF(ISNUMBER(SEARCH("kit 12", 'Painel ML'!C2864)), 12,
IF(ISNUMBER(SEARCH("kit 13", 'Painel ML'!C2864)), 13,
IF(ISNUMBER(SEARCH("kit 14", 'Painel ML'!C2864)), 14,
IF(ISNUMBER(SEARCH("kit 15", 'Painel ML'!C2864)), 15,
IF(ISNUMBER(SEARCH("kit 16", 'Painel ML'!C2864)), 16,
IF(ISNUMBER(SEARCH("kit 17", 'Painel ML'!C2864)), 17,
IF(ISNUMBER(SEARCH("kit 18", 'Painel ML'!C2864)), 18,
IF(ISNUMBER(SEARCH("kit 19", 'Painel ML'!C2864)), 19,
IF(ISNUMBER(SEARCH("kit 20", 'Painel ML'!C2864)), 20, 0)))))))))))))))))))</f>
        <v>0</v>
      </c>
      <c r="B2864">
        <f>IF(A2864=0,'Painel ML'!A2864,A2864*'Painel ML'!A2864)</f>
        <v>0</v>
      </c>
      <c r="D2864">
        <f>IF(ISNUMBER(SEARCH("kit2", 'Painel Shopee'!B2864)), 2,
IF(ISNUMBER(SEARCH("kit3", 'Painel Shopee'!B2864)), 3,
IF(ISNUMBER(SEARCH("kit4", 'Painel Shopee'!B2864)), 4,
IF(ISNUMBER(SEARCH("kit5", 'Painel Shopee'!B2864)), 5,
IF(ISNUMBER(SEARCH("kit6", 'Painel Shopee'!B2864)), 6,
IF(ISNUMBER(SEARCH("kit7", 'Painel Shopee'!B2864)), 7,
IF(ISNUMBER(SEARCH("kit8", 'Painel Shopee'!B2864)), 8,
IF(ISNUMBER(SEARCH("kit9", 'Painel Shopee'!B2864)), 9,
IF(ISNUMBER(SEARCH("kit10", 'Painel Shopee'!B2864)), 10,
IF(ISNUMBER(SEARCH("kit11", 'Painel Shopee'!B2864)), 11,
IF(ISNUMBER(SEARCH("kit12", 'Painel Shopee'!B2864)), 12,
IF(ISNUMBER(SEARCH("kit13", 'Painel Shopee'!B2864)), 13,
IF(ISNUMBER(SEARCH("kit14", 'Painel Shopee'!B2864)), 14,
IF(ISNUMBER(SEARCH("kit15", 'Painel Shopee'!B2864)), 15,
IF(ISNUMBER(SEARCH("kit16", 'Painel Shopee'!B2864)), 16,
IF(ISNUMBER(SEARCH("kit17", 'Painel Shopee'!B2864)), 17,
IF(ISNUMBER(SEARCH("kit18", 'Painel Shopee'!B2864)), 18,
IF(ISNUMBER(SEARCH("kit19", 'Painel Shopee'!B2864)), 19,
IF(ISNUMBER(SEARCH("kit20", 'Painel Shopee'!B2864)), 20, 0)))))))))))))))))))</f>
        <v>0</v>
      </c>
      <c r="E2864">
        <f>IF(D2864=0,'Painel Shopee'!C2864,D2864*'Painel Shopee'!C2864)</f>
        <v>0</v>
      </c>
    </row>
    <row r="2865" spans="1:5" x14ac:dyDescent="0.25">
      <c r="A2865">
        <f>IF(ISNUMBER(SEARCH("kit 2", 'Painel ML'!C2865)), 2,
IF(ISNUMBER(SEARCH("kit 3", 'Painel ML'!C2865)), 3,
IF(ISNUMBER(SEARCH("kit 4", 'Painel ML'!C2865)), 4,
IF(ISNUMBER(SEARCH("kit 5", 'Painel ML'!C2865)), 5,
IF(ISNUMBER(SEARCH("kit 6", 'Painel ML'!C2865)), 6,
IF(ISNUMBER(SEARCH("kit 7", 'Painel ML'!C2865)), 7,
IF(ISNUMBER(SEARCH("kit 8", 'Painel ML'!C2865)), 8,
IF(ISNUMBER(SEARCH("kit 9", 'Painel ML'!C2865)), 9,
IF(ISNUMBER(SEARCH("kit 10", 'Painel ML'!C2865)), 10,
IF(ISNUMBER(SEARCH("kit 11", 'Painel ML'!C2865)), 11,
IF(ISNUMBER(SEARCH("kit 12", 'Painel ML'!C2865)), 12,
IF(ISNUMBER(SEARCH("kit 13", 'Painel ML'!C2865)), 13,
IF(ISNUMBER(SEARCH("kit 14", 'Painel ML'!C2865)), 14,
IF(ISNUMBER(SEARCH("kit 15", 'Painel ML'!C2865)), 15,
IF(ISNUMBER(SEARCH("kit 16", 'Painel ML'!C2865)), 16,
IF(ISNUMBER(SEARCH("kit 17", 'Painel ML'!C2865)), 17,
IF(ISNUMBER(SEARCH("kit 18", 'Painel ML'!C2865)), 18,
IF(ISNUMBER(SEARCH("kit 19", 'Painel ML'!C2865)), 19,
IF(ISNUMBER(SEARCH("kit 20", 'Painel ML'!C2865)), 20, 0)))))))))))))))))))</f>
        <v>0</v>
      </c>
      <c r="B2865">
        <f>IF(A2865=0,'Painel ML'!A2865,A2865*'Painel ML'!A2865)</f>
        <v>0</v>
      </c>
      <c r="D2865">
        <f>IF(ISNUMBER(SEARCH("kit2", 'Painel Shopee'!B2865)), 2,
IF(ISNUMBER(SEARCH("kit3", 'Painel Shopee'!B2865)), 3,
IF(ISNUMBER(SEARCH("kit4", 'Painel Shopee'!B2865)), 4,
IF(ISNUMBER(SEARCH("kit5", 'Painel Shopee'!B2865)), 5,
IF(ISNUMBER(SEARCH("kit6", 'Painel Shopee'!B2865)), 6,
IF(ISNUMBER(SEARCH("kit7", 'Painel Shopee'!B2865)), 7,
IF(ISNUMBER(SEARCH("kit8", 'Painel Shopee'!B2865)), 8,
IF(ISNUMBER(SEARCH("kit9", 'Painel Shopee'!B2865)), 9,
IF(ISNUMBER(SEARCH("kit10", 'Painel Shopee'!B2865)), 10,
IF(ISNUMBER(SEARCH("kit11", 'Painel Shopee'!B2865)), 11,
IF(ISNUMBER(SEARCH("kit12", 'Painel Shopee'!B2865)), 12,
IF(ISNUMBER(SEARCH("kit13", 'Painel Shopee'!B2865)), 13,
IF(ISNUMBER(SEARCH("kit14", 'Painel Shopee'!B2865)), 14,
IF(ISNUMBER(SEARCH("kit15", 'Painel Shopee'!B2865)), 15,
IF(ISNUMBER(SEARCH("kit16", 'Painel Shopee'!B2865)), 16,
IF(ISNUMBER(SEARCH("kit17", 'Painel Shopee'!B2865)), 17,
IF(ISNUMBER(SEARCH("kit18", 'Painel Shopee'!B2865)), 18,
IF(ISNUMBER(SEARCH("kit19", 'Painel Shopee'!B2865)), 19,
IF(ISNUMBER(SEARCH("kit20", 'Painel Shopee'!B2865)), 20, 0)))))))))))))))))))</f>
        <v>0</v>
      </c>
      <c r="E2865">
        <f>IF(D2865=0,'Painel Shopee'!C2865,D2865*'Painel Shopee'!C2865)</f>
        <v>0</v>
      </c>
    </row>
    <row r="2866" spans="1:5" x14ac:dyDescent="0.25">
      <c r="A2866">
        <f>IF(ISNUMBER(SEARCH("kit 2", 'Painel ML'!C2866)), 2,
IF(ISNUMBER(SEARCH("kit 3", 'Painel ML'!C2866)), 3,
IF(ISNUMBER(SEARCH("kit 4", 'Painel ML'!C2866)), 4,
IF(ISNUMBER(SEARCH("kit 5", 'Painel ML'!C2866)), 5,
IF(ISNUMBER(SEARCH("kit 6", 'Painel ML'!C2866)), 6,
IF(ISNUMBER(SEARCH("kit 7", 'Painel ML'!C2866)), 7,
IF(ISNUMBER(SEARCH("kit 8", 'Painel ML'!C2866)), 8,
IF(ISNUMBER(SEARCH("kit 9", 'Painel ML'!C2866)), 9,
IF(ISNUMBER(SEARCH("kit 10", 'Painel ML'!C2866)), 10,
IF(ISNUMBER(SEARCH("kit 11", 'Painel ML'!C2866)), 11,
IF(ISNUMBER(SEARCH("kit 12", 'Painel ML'!C2866)), 12,
IF(ISNUMBER(SEARCH("kit 13", 'Painel ML'!C2866)), 13,
IF(ISNUMBER(SEARCH("kit 14", 'Painel ML'!C2866)), 14,
IF(ISNUMBER(SEARCH("kit 15", 'Painel ML'!C2866)), 15,
IF(ISNUMBER(SEARCH("kit 16", 'Painel ML'!C2866)), 16,
IF(ISNUMBER(SEARCH("kit 17", 'Painel ML'!C2866)), 17,
IF(ISNUMBER(SEARCH("kit 18", 'Painel ML'!C2866)), 18,
IF(ISNUMBER(SEARCH("kit 19", 'Painel ML'!C2866)), 19,
IF(ISNUMBER(SEARCH("kit 20", 'Painel ML'!C2866)), 20, 0)))))))))))))))))))</f>
        <v>0</v>
      </c>
      <c r="B2866">
        <f>IF(A2866=0,'Painel ML'!A2866,A2866*'Painel ML'!A2866)</f>
        <v>0</v>
      </c>
      <c r="D2866">
        <f>IF(ISNUMBER(SEARCH("kit2", 'Painel Shopee'!B2866)), 2,
IF(ISNUMBER(SEARCH("kit3", 'Painel Shopee'!B2866)), 3,
IF(ISNUMBER(SEARCH("kit4", 'Painel Shopee'!B2866)), 4,
IF(ISNUMBER(SEARCH("kit5", 'Painel Shopee'!B2866)), 5,
IF(ISNUMBER(SEARCH("kit6", 'Painel Shopee'!B2866)), 6,
IF(ISNUMBER(SEARCH("kit7", 'Painel Shopee'!B2866)), 7,
IF(ISNUMBER(SEARCH("kit8", 'Painel Shopee'!B2866)), 8,
IF(ISNUMBER(SEARCH("kit9", 'Painel Shopee'!B2866)), 9,
IF(ISNUMBER(SEARCH("kit10", 'Painel Shopee'!B2866)), 10,
IF(ISNUMBER(SEARCH("kit11", 'Painel Shopee'!B2866)), 11,
IF(ISNUMBER(SEARCH("kit12", 'Painel Shopee'!B2866)), 12,
IF(ISNUMBER(SEARCH("kit13", 'Painel Shopee'!B2866)), 13,
IF(ISNUMBER(SEARCH("kit14", 'Painel Shopee'!B2866)), 14,
IF(ISNUMBER(SEARCH("kit15", 'Painel Shopee'!B2866)), 15,
IF(ISNUMBER(SEARCH("kit16", 'Painel Shopee'!B2866)), 16,
IF(ISNUMBER(SEARCH("kit17", 'Painel Shopee'!B2866)), 17,
IF(ISNUMBER(SEARCH("kit18", 'Painel Shopee'!B2866)), 18,
IF(ISNUMBER(SEARCH("kit19", 'Painel Shopee'!B2866)), 19,
IF(ISNUMBER(SEARCH("kit20", 'Painel Shopee'!B2866)), 20, 0)))))))))))))))))))</f>
        <v>0</v>
      </c>
      <c r="E2866">
        <f>IF(D2866=0,'Painel Shopee'!C2866,D2866*'Painel Shopee'!C2866)</f>
        <v>0</v>
      </c>
    </row>
    <row r="2867" spans="1:5" x14ac:dyDescent="0.25">
      <c r="A2867">
        <f>IF(ISNUMBER(SEARCH("kit 2", 'Painel ML'!C2867)), 2,
IF(ISNUMBER(SEARCH("kit 3", 'Painel ML'!C2867)), 3,
IF(ISNUMBER(SEARCH("kit 4", 'Painel ML'!C2867)), 4,
IF(ISNUMBER(SEARCH("kit 5", 'Painel ML'!C2867)), 5,
IF(ISNUMBER(SEARCH("kit 6", 'Painel ML'!C2867)), 6,
IF(ISNUMBER(SEARCH("kit 7", 'Painel ML'!C2867)), 7,
IF(ISNUMBER(SEARCH("kit 8", 'Painel ML'!C2867)), 8,
IF(ISNUMBER(SEARCH("kit 9", 'Painel ML'!C2867)), 9,
IF(ISNUMBER(SEARCH("kit 10", 'Painel ML'!C2867)), 10,
IF(ISNUMBER(SEARCH("kit 11", 'Painel ML'!C2867)), 11,
IF(ISNUMBER(SEARCH("kit 12", 'Painel ML'!C2867)), 12,
IF(ISNUMBER(SEARCH("kit 13", 'Painel ML'!C2867)), 13,
IF(ISNUMBER(SEARCH("kit 14", 'Painel ML'!C2867)), 14,
IF(ISNUMBER(SEARCH("kit 15", 'Painel ML'!C2867)), 15,
IF(ISNUMBER(SEARCH("kit 16", 'Painel ML'!C2867)), 16,
IF(ISNUMBER(SEARCH("kit 17", 'Painel ML'!C2867)), 17,
IF(ISNUMBER(SEARCH("kit 18", 'Painel ML'!C2867)), 18,
IF(ISNUMBER(SEARCH("kit 19", 'Painel ML'!C2867)), 19,
IF(ISNUMBER(SEARCH("kit 20", 'Painel ML'!C2867)), 20, 0)))))))))))))))))))</f>
        <v>0</v>
      </c>
      <c r="B2867">
        <f>IF(A2867=0,'Painel ML'!A2867,A2867*'Painel ML'!A2867)</f>
        <v>0</v>
      </c>
      <c r="D2867">
        <f>IF(ISNUMBER(SEARCH("kit2", 'Painel Shopee'!B2867)), 2,
IF(ISNUMBER(SEARCH("kit3", 'Painel Shopee'!B2867)), 3,
IF(ISNUMBER(SEARCH("kit4", 'Painel Shopee'!B2867)), 4,
IF(ISNUMBER(SEARCH("kit5", 'Painel Shopee'!B2867)), 5,
IF(ISNUMBER(SEARCH("kit6", 'Painel Shopee'!B2867)), 6,
IF(ISNUMBER(SEARCH("kit7", 'Painel Shopee'!B2867)), 7,
IF(ISNUMBER(SEARCH("kit8", 'Painel Shopee'!B2867)), 8,
IF(ISNUMBER(SEARCH("kit9", 'Painel Shopee'!B2867)), 9,
IF(ISNUMBER(SEARCH("kit10", 'Painel Shopee'!B2867)), 10,
IF(ISNUMBER(SEARCH("kit11", 'Painel Shopee'!B2867)), 11,
IF(ISNUMBER(SEARCH("kit12", 'Painel Shopee'!B2867)), 12,
IF(ISNUMBER(SEARCH("kit13", 'Painel Shopee'!B2867)), 13,
IF(ISNUMBER(SEARCH("kit14", 'Painel Shopee'!B2867)), 14,
IF(ISNUMBER(SEARCH("kit15", 'Painel Shopee'!B2867)), 15,
IF(ISNUMBER(SEARCH("kit16", 'Painel Shopee'!B2867)), 16,
IF(ISNUMBER(SEARCH("kit17", 'Painel Shopee'!B2867)), 17,
IF(ISNUMBER(SEARCH("kit18", 'Painel Shopee'!B2867)), 18,
IF(ISNUMBER(SEARCH("kit19", 'Painel Shopee'!B2867)), 19,
IF(ISNUMBER(SEARCH("kit20", 'Painel Shopee'!B2867)), 20, 0)))))))))))))))))))</f>
        <v>0</v>
      </c>
      <c r="E2867">
        <f>IF(D2867=0,'Painel Shopee'!C2867,D2867*'Painel Shopee'!C2867)</f>
        <v>0</v>
      </c>
    </row>
    <row r="2868" spans="1:5" x14ac:dyDescent="0.25">
      <c r="A2868">
        <f>IF(ISNUMBER(SEARCH("kit 2", 'Painel ML'!C2868)), 2,
IF(ISNUMBER(SEARCH("kit 3", 'Painel ML'!C2868)), 3,
IF(ISNUMBER(SEARCH("kit 4", 'Painel ML'!C2868)), 4,
IF(ISNUMBER(SEARCH("kit 5", 'Painel ML'!C2868)), 5,
IF(ISNUMBER(SEARCH("kit 6", 'Painel ML'!C2868)), 6,
IF(ISNUMBER(SEARCH("kit 7", 'Painel ML'!C2868)), 7,
IF(ISNUMBER(SEARCH("kit 8", 'Painel ML'!C2868)), 8,
IF(ISNUMBER(SEARCH("kit 9", 'Painel ML'!C2868)), 9,
IF(ISNUMBER(SEARCH("kit 10", 'Painel ML'!C2868)), 10,
IF(ISNUMBER(SEARCH("kit 11", 'Painel ML'!C2868)), 11,
IF(ISNUMBER(SEARCH("kit 12", 'Painel ML'!C2868)), 12,
IF(ISNUMBER(SEARCH("kit 13", 'Painel ML'!C2868)), 13,
IF(ISNUMBER(SEARCH("kit 14", 'Painel ML'!C2868)), 14,
IF(ISNUMBER(SEARCH("kit 15", 'Painel ML'!C2868)), 15,
IF(ISNUMBER(SEARCH("kit 16", 'Painel ML'!C2868)), 16,
IF(ISNUMBER(SEARCH("kit 17", 'Painel ML'!C2868)), 17,
IF(ISNUMBER(SEARCH("kit 18", 'Painel ML'!C2868)), 18,
IF(ISNUMBER(SEARCH("kit 19", 'Painel ML'!C2868)), 19,
IF(ISNUMBER(SEARCH("kit 20", 'Painel ML'!C2868)), 20, 0)))))))))))))))))))</f>
        <v>0</v>
      </c>
      <c r="B2868">
        <f>IF(A2868=0,'Painel ML'!A2868,A2868*'Painel ML'!A2868)</f>
        <v>0</v>
      </c>
      <c r="D2868">
        <f>IF(ISNUMBER(SEARCH("kit2", 'Painel Shopee'!B2868)), 2,
IF(ISNUMBER(SEARCH("kit3", 'Painel Shopee'!B2868)), 3,
IF(ISNUMBER(SEARCH("kit4", 'Painel Shopee'!B2868)), 4,
IF(ISNUMBER(SEARCH("kit5", 'Painel Shopee'!B2868)), 5,
IF(ISNUMBER(SEARCH("kit6", 'Painel Shopee'!B2868)), 6,
IF(ISNUMBER(SEARCH("kit7", 'Painel Shopee'!B2868)), 7,
IF(ISNUMBER(SEARCH("kit8", 'Painel Shopee'!B2868)), 8,
IF(ISNUMBER(SEARCH("kit9", 'Painel Shopee'!B2868)), 9,
IF(ISNUMBER(SEARCH("kit10", 'Painel Shopee'!B2868)), 10,
IF(ISNUMBER(SEARCH("kit11", 'Painel Shopee'!B2868)), 11,
IF(ISNUMBER(SEARCH("kit12", 'Painel Shopee'!B2868)), 12,
IF(ISNUMBER(SEARCH("kit13", 'Painel Shopee'!B2868)), 13,
IF(ISNUMBER(SEARCH("kit14", 'Painel Shopee'!B2868)), 14,
IF(ISNUMBER(SEARCH("kit15", 'Painel Shopee'!B2868)), 15,
IF(ISNUMBER(SEARCH("kit16", 'Painel Shopee'!B2868)), 16,
IF(ISNUMBER(SEARCH("kit17", 'Painel Shopee'!B2868)), 17,
IF(ISNUMBER(SEARCH("kit18", 'Painel Shopee'!B2868)), 18,
IF(ISNUMBER(SEARCH("kit19", 'Painel Shopee'!B2868)), 19,
IF(ISNUMBER(SEARCH("kit20", 'Painel Shopee'!B2868)), 20, 0)))))))))))))))))))</f>
        <v>0</v>
      </c>
      <c r="E2868">
        <f>IF(D2868=0,'Painel Shopee'!C2868,D2868*'Painel Shopee'!C2868)</f>
        <v>0</v>
      </c>
    </row>
    <row r="2869" spans="1:5" x14ac:dyDescent="0.25">
      <c r="A2869">
        <f>IF(ISNUMBER(SEARCH("kit 2", 'Painel ML'!C2869)), 2,
IF(ISNUMBER(SEARCH("kit 3", 'Painel ML'!C2869)), 3,
IF(ISNUMBER(SEARCH("kit 4", 'Painel ML'!C2869)), 4,
IF(ISNUMBER(SEARCH("kit 5", 'Painel ML'!C2869)), 5,
IF(ISNUMBER(SEARCH("kit 6", 'Painel ML'!C2869)), 6,
IF(ISNUMBER(SEARCH("kit 7", 'Painel ML'!C2869)), 7,
IF(ISNUMBER(SEARCH("kit 8", 'Painel ML'!C2869)), 8,
IF(ISNUMBER(SEARCH("kit 9", 'Painel ML'!C2869)), 9,
IF(ISNUMBER(SEARCH("kit 10", 'Painel ML'!C2869)), 10,
IF(ISNUMBER(SEARCH("kit 11", 'Painel ML'!C2869)), 11,
IF(ISNUMBER(SEARCH("kit 12", 'Painel ML'!C2869)), 12,
IF(ISNUMBER(SEARCH("kit 13", 'Painel ML'!C2869)), 13,
IF(ISNUMBER(SEARCH("kit 14", 'Painel ML'!C2869)), 14,
IF(ISNUMBER(SEARCH("kit 15", 'Painel ML'!C2869)), 15,
IF(ISNUMBER(SEARCH("kit 16", 'Painel ML'!C2869)), 16,
IF(ISNUMBER(SEARCH("kit 17", 'Painel ML'!C2869)), 17,
IF(ISNUMBER(SEARCH("kit 18", 'Painel ML'!C2869)), 18,
IF(ISNUMBER(SEARCH("kit 19", 'Painel ML'!C2869)), 19,
IF(ISNUMBER(SEARCH("kit 20", 'Painel ML'!C2869)), 20, 0)))))))))))))))))))</f>
        <v>0</v>
      </c>
      <c r="B2869">
        <f>IF(A2869=0,'Painel ML'!A2869,A2869*'Painel ML'!A2869)</f>
        <v>0</v>
      </c>
      <c r="D2869">
        <f>IF(ISNUMBER(SEARCH("kit2", 'Painel Shopee'!B2869)), 2,
IF(ISNUMBER(SEARCH("kit3", 'Painel Shopee'!B2869)), 3,
IF(ISNUMBER(SEARCH("kit4", 'Painel Shopee'!B2869)), 4,
IF(ISNUMBER(SEARCH("kit5", 'Painel Shopee'!B2869)), 5,
IF(ISNUMBER(SEARCH("kit6", 'Painel Shopee'!B2869)), 6,
IF(ISNUMBER(SEARCH("kit7", 'Painel Shopee'!B2869)), 7,
IF(ISNUMBER(SEARCH("kit8", 'Painel Shopee'!B2869)), 8,
IF(ISNUMBER(SEARCH("kit9", 'Painel Shopee'!B2869)), 9,
IF(ISNUMBER(SEARCH("kit10", 'Painel Shopee'!B2869)), 10,
IF(ISNUMBER(SEARCH("kit11", 'Painel Shopee'!B2869)), 11,
IF(ISNUMBER(SEARCH("kit12", 'Painel Shopee'!B2869)), 12,
IF(ISNUMBER(SEARCH("kit13", 'Painel Shopee'!B2869)), 13,
IF(ISNUMBER(SEARCH("kit14", 'Painel Shopee'!B2869)), 14,
IF(ISNUMBER(SEARCH("kit15", 'Painel Shopee'!B2869)), 15,
IF(ISNUMBER(SEARCH("kit16", 'Painel Shopee'!B2869)), 16,
IF(ISNUMBER(SEARCH("kit17", 'Painel Shopee'!B2869)), 17,
IF(ISNUMBER(SEARCH("kit18", 'Painel Shopee'!B2869)), 18,
IF(ISNUMBER(SEARCH("kit19", 'Painel Shopee'!B2869)), 19,
IF(ISNUMBER(SEARCH("kit20", 'Painel Shopee'!B2869)), 20, 0)))))))))))))))))))</f>
        <v>0</v>
      </c>
      <c r="E2869">
        <f>IF(D2869=0,'Painel Shopee'!C2869,D2869*'Painel Shopee'!C2869)</f>
        <v>0</v>
      </c>
    </row>
    <row r="2870" spans="1:5" x14ac:dyDescent="0.25">
      <c r="A2870">
        <f>IF(ISNUMBER(SEARCH("kit 2", 'Painel ML'!C2870)), 2,
IF(ISNUMBER(SEARCH("kit 3", 'Painel ML'!C2870)), 3,
IF(ISNUMBER(SEARCH("kit 4", 'Painel ML'!C2870)), 4,
IF(ISNUMBER(SEARCH("kit 5", 'Painel ML'!C2870)), 5,
IF(ISNUMBER(SEARCH("kit 6", 'Painel ML'!C2870)), 6,
IF(ISNUMBER(SEARCH("kit 7", 'Painel ML'!C2870)), 7,
IF(ISNUMBER(SEARCH("kit 8", 'Painel ML'!C2870)), 8,
IF(ISNUMBER(SEARCH("kit 9", 'Painel ML'!C2870)), 9,
IF(ISNUMBER(SEARCH("kit 10", 'Painel ML'!C2870)), 10,
IF(ISNUMBER(SEARCH("kit 11", 'Painel ML'!C2870)), 11,
IF(ISNUMBER(SEARCH("kit 12", 'Painel ML'!C2870)), 12,
IF(ISNUMBER(SEARCH("kit 13", 'Painel ML'!C2870)), 13,
IF(ISNUMBER(SEARCH("kit 14", 'Painel ML'!C2870)), 14,
IF(ISNUMBER(SEARCH("kit 15", 'Painel ML'!C2870)), 15,
IF(ISNUMBER(SEARCH("kit 16", 'Painel ML'!C2870)), 16,
IF(ISNUMBER(SEARCH("kit 17", 'Painel ML'!C2870)), 17,
IF(ISNUMBER(SEARCH("kit 18", 'Painel ML'!C2870)), 18,
IF(ISNUMBER(SEARCH("kit 19", 'Painel ML'!C2870)), 19,
IF(ISNUMBER(SEARCH("kit 20", 'Painel ML'!C2870)), 20, 0)))))))))))))))))))</f>
        <v>0</v>
      </c>
      <c r="B2870">
        <f>IF(A2870=0,'Painel ML'!A2870,A2870*'Painel ML'!A2870)</f>
        <v>0</v>
      </c>
      <c r="D2870">
        <f>IF(ISNUMBER(SEARCH("kit2", 'Painel Shopee'!B2870)), 2,
IF(ISNUMBER(SEARCH("kit3", 'Painel Shopee'!B2870)), 3,
IF(ISNUMBER(SEARCH("kit4", 'Painel Shopee'!B2870)), 4,
IF(ISNUMBER(SEARCH("kit5", 'Painel Shopee'!B2870)), 5,
IF(ISNUMBER(SEARCH("kit6", 'Painel Shopee'!B2870)), 6,
IF(ISNUMBER(SEARCH("kit7", 'Painel Shopee'!B2870)), 7,
IF(ISNUMBER(SEARCH("kit8", 'Painel Shopee'!B2870)), 8,
IF(ISNUMBER(SEARCH("kit9", 'Painel Shopee'!B2870)), 9,
IF(ISNUMBER(SEARCH("kit10", 'Painel Shopee'!B2870)), 10,
IF(ISNUMBER(SEARCH("kit11", 'Painel Shopee'!B2870)), 11,
IF(ISNUMBER(SEARCH("kit12", 'Painel Shopee'!B2870)), 12,
IF(ISNUMBER(SEARCH("kit13", 'Painel Shopee'!B2870)), 13,
IF(ISNUMBER(SEARCH("kit14", 'Painel Shopee'!B2870)), 14,
IF(ISNUMBER(SEARCH("kit15", 'Painel Shopee'!B2870)), 15,
IF(ISNUMBER(SEARCH("kit16", 'Painel Shopee'!B2870)), 16,
IF(ISNUMBER(SEARCH("kit17", 'Painel Shopee'!B2870)), 17,
IF(ISNUMBER(SEARCH("kit18", 'Painel Shopee'!B2870)), 18,
IF(ISNUMBER(SEARCH("kit19", 'Painel Shopee'!B2870)), 19,
IF(ISNUMBER(SEARCH("kit20", 'Painel Shopee'!B2870)), 20, 0)))))))))))))))))))</f>
        <v>0</v>
      </c>
      <c r="E2870">
        <f>IF(D2870=0,'Painel Shopee'!C2870,D2870*'Painel Shopee'!C2870)</f>
        <v>0</v>
      </c>
    </row>
    <row r="2871" spans="1:5" x14ac:dyDescent="0.25">
      <c r="A2871">
        <f>IF(ISNUMBER(SEARCH("kit 2", 'Painel ML'!C2871)), 2,
IF(ISNUMBER(SEARCH("kit 3", 'Painel ML'!C2871)), 3,
IF(ISNUMBER(SEARCH("kit 4", 'Painel ML'!C2871)), 4,
IF(ISNUMBER(SEARCH("kit 5", 'Painel ML'!C2871)), 5,
IF(ISNUMBER(SEARCH("kit 6", 'Painel ML'!C2871)), 6,
IF(ISNUMBER(SEARCH("kit 7", 'Painel ML'!C2871)), 7,
IF(ISNUMBER(SEARCH("kit 8", 'Painel ML'!C2871)), 8,
IF(ISNUMBER(SEARCH("kit 9", 'Painel ML'!C2871)), 9,
IF(ISNUMBER(SEARCH("kit 10", 'Painel ML'!C2871)), 10,
IF(ISNUMBER(SEARCH("kit 11", 'Painel ML'!C2871)), 11,
IF(ISNUMBER(SEARCH("kit 12", 'Painel ML'!C2871)), 12,
IF(ISNUMBER(SEARCH("kit 13", 'Painel ML'!C2871)), 13,
IF(ISNUMBER(SEARCH("kit 14", 'Painel ML'!C2871)), 14,
IF(ISNUMBER(SEARCH("kit 15", 'Painel ML'!C2871)), 15,
IF(ISNUMBER(SEARCH("kit 16", 'Painel ML'!C2871)), 16,
IF(ISNUMBER(SEARCH("kit 17", 'Painel ML'!C2871)), 17,
IF(ISNUMBER(SEARCH("kit 18", 'Painel ML'!C2871)), 18,
IF(ISNUMBER(SEARCH("kit 19", 'Painel ML'!C2871)), 19,
IF(ISNUMBER(SEARCH("kit 20", 'Painel ML'!C2871)), 20, 0)))))))))))))))))))</f>
        <v>0</v>
      </c>
      <c r="B2871">
        <f>IF(A2871=0,'Painel ML'!A2871,A2871*'Painel ML'!A2871)</f>
        <v>0</v>
      </c>
      <c r="D2871">
        <f>IF(ISNUMBER(SEARCH("kit2", 'Painel Shopee'!B2871)), 2,
IF(ISNUMBER(SEARCH("kit3", 'Painel Shopee'!B2871)), 3,
IF(ISNUMBER(SEARCH("kit4", 'Painel Shopee'!B2871)), 4,
IF(ISNUMBER(SEARCH("kit5", 'Painel Shopee'!B2871)), 5,
IF(ISNUMBER(SEARCH("kit6", 'Painel Shopee'!B2871)), 6,
IF(ISNUMBER(SEARCH("kit7", 'Painel Shopee'!B2871)), 7,
IF(ISNUMBER(SEARCH("kit8", 'Painel Shopee'!B2871)), 8,
IF(ISNUMBER(SEARCH("kit9", 'Painel Shopee'!B2871)), 9,
IF(ISNUMBER(SEARCH("kit10", 'Painel Shopee'!B2871)), 10,
IF(ISNUMBER(SEARCH("kit11", 'Painel Shopee'!B2871)), 11,
IF(ISNUMBER(SEARCH("kit12", 'Painel Shopee'!B2871)), 12,
IF(ISNUMBER(SEARCH("kit13", 'Painel Shopee'!B2871)), 13,
IF(ISNUMBER(SEARCH("kit14", 'Painel Shopee'!B2871)), 14,
IF(ISNUMBER(SEARCH("kit15", 'Painel Shopee'!B2871)), 15,
IF(ISNUMBER(SEARCH("kit16", 'Painel Shopee'!B2871)), 16,
IF(ISNUMBER(SEARCH("kit17", 'Painel Shopee'!B2871)), 17,
IF(ISNUMBER(SEARCH("kit18", 'Painel Shopee'!B2871)), 18,
IF(ISNUMBER(SEARCH("kit19", 'Painel Shopee'!B2871)), 19,
IF(ISNUMBER(SEARCH("kit20", 'Painel Shopee'!B2871)), 20, 0)))))))))))))))))))</f>
        <v>0</v>
      </c>
      <c r="E2871">
        <f>IF(D2871=0,'Painel Shopee'!C2871,D2871*'Painel Shopee'!C2871)</f>
        <v>0</v>
      </c>
    </row>
    <row r="2872" spans="1:5" x14ac:dyDescent="0.25">
      <c r="A2872">
        <f>IF(ISNUMBER(SEARCH("kit 2", 'Painel ML'!C2872)), 2,
IF(ISNUMBER(SEARCH("kit 3", 'Painel ML'!C2872)), 3,
IF(ISNUMBER(SEARCH("kit 4", 'Painel ML'!C2872)), 4,
IF(ISNUMBER(SEARCH("kit 5", 'Painel ML'!C2872)), 5,
IF(ISNUMBER(SEARCH("kit 6", 'Painel ML'!C2872)), 6,
IF(ISNUMBER(SEARCH("kit 7", 'Painel ML'!C2872)), 7,
IF(ISNUMBER(SEARCH("kit 8", 'Painel ML'!C2872)), 8,
IF(ISNUMBER(SEARCH("kit 9", 'Painel ML'!C2872)), 9,
IF(ISNUMBER(SEARCH("kit 10", 'Painel ML'!C2872)), 10,
IF(ISNUMBER(SEARCH("kit 11", 'Painel ML'!C2872)), 11,
IF(ISNUMBER(SEARCH("kit 12", 'Painel ML'!C2872)), 12,
IF(ISNUMBER(SEARCH("kit 13", 'Painel ML'!C2872)), 13,
IF(ISNUMBER(SEARCH("kit 14", 'Painel ML'!C2872)), 14,
IF(ISNUMBER(SEARCH("kit 15", 'Painel ML'!C2872)), 15,
IF(ISNUMBER(SEARCH("kit 16", 'Painel ML'!C2872)), 16,
IF(ISNUMBER(SEARCH("kit 17", 'Painel ML'!C2872)), 17,
IF(ISNUMBER(SEARCH("kit 18", 'Painel ML'!C2872)), 18,
IF(ISNUMBER(SEARCH("kit 19", 'Painel ML'!C2872)), 19,
IF(ISNUMBER(SEARCH("kit 20", 'Painel ML'!C2872)), 20, 0)))))))))))))))))))</f>
        <v>0</v>
      </c>
      <c r="B2872">
        <f>IF(A2872=0,'Painel ML'!A2872,A2872*'Painel ML'!A2872)</f>
        <v>0</v>
      </c>
      <c r="D2872">
        <f>IF(ISNUMBER(SEARCH("kit2", 'Painel Shopee'!B2872)), 2,
IF(ISNUMBER(SEARCH("kit3", 'Painel Shopee'!B2872)), 3,
IF(ISNUMBER(SEARCH("kit4", 'Painel Shopee'!B2872)), 4,
IF(ISNUMBER(SEARCH("kit5", 'Painel Shopee'!B2872)), 5,
IF(ISNUMBER(SEARCH("kit6", 'Painel Shopee'!B2872)), 6,
IF(ISNUMBER(SEARCH("kit7", 'Painel Shopee'!B2872)), 7,
IF(ISNUMBER(SEARCH("kit8", 'Painel Shopee'!B2872)), 8,
IF(ISNUMBER(SEARCH("kit9", 'Painel Shopee'!B2872)), 9,
IF(ISNUMBER(SEARCH("kit10", 'Painel Shopee'!B2872)), 10,
IF(ISNUMBER(SEARCH("kit11", 'Painel Shopee'!B2872)), 11,
IF(ISNUMBER(SEARCH("kit12", 'Painel Shopee'!B2872)), 12,
IF(ISNUMBER(SEARCH("kit13", 'Painel Shopee'!B2872)), 13,
IF(ISNUMBER(SEARCH("kit14", 'Painel Shopee'!B2872)), 14,
IF(ISNUMBER(SEARCH("kit15", 'Painel Shopee'!B2872)), 15,
IF(ISNUMBER(SEARCH("kit16", 'Painel Shopee'!B2872)), 16,
IF(ISNUMBER(SEARCH("kit17", 'Painel Shopee'!B2872)), 17,
IF(ISNUMBER(SEARCH("kit18", 'Painel Shopee'!B2872)), 18,
IF(ISNUMBER(SEARCH("kit19", 'Painel Shopee'!B2872)), 19,
IF(ISNUMBER(SEARCH("kit20", 'Painel Shopee'!B2872)), 20, 0)))))))))))))))))))</f>
        <v>0</v>
      </c>
      <c r="E2872">
        <f>IF(D2872=0,'Painel Shopee'!C2872,D2872*'Painel Shopee'!C2872)</f>
        <v>0</v>
      </c>
    </row>
    <row r="2873" spans="1:5" x14ac:dyDescent="0.25">
      <c r="A2873">
        <f>IF(ISNUMBER(SEARCH("kit 2", 'Painel ML'!C2873)), 2,
IF(ISNUMBER(SEARCH("kit 3", 'Painel ML'!C2873)), 3,
IF(ISNUMBER(SEARCH("kit 4", 'Painel ML'!C2873)), 4,
IF(ISNUMBER(SEARCH("kit 5", 'Painel ML'!C2873)), 5,
IF(ISNUMBER(SEARCH("kit 6", 'Painel ML'!C2873)), 6,
IF(ISNUMBER(SEARCH("kit 7", 'Painel ML'!C2873)), 7,
IF(ISNUMBER(SEARCH("kit 8", 'Painel ML'!C2873)), 8,
IF(ISNUMBER(SEARCH("kit 9", 'Painel ML'!C2873)), 9,
IF(ISNUMBER(SEARCH("kit 10", 'Painel ML'!C2873)), 10,
IF(ISNUMBER(SEARCH("kit 11", 'Painel ML'!C2873)), 11,
IF(ISNUMBER(SEARCH("kit 12", 'Painel ML'!C2873)), 12,
IF(ISNUMBER(SEARCH("kit 13", 'Painel ML'!C2873)), 13,
IF(ISNUMBER(SEARCH("kit 14", 'Painel ML'!C2873)), 14,
IF(ISNUMBER(SEARCH("kit 15", 'Painel ML'!C2873)), 15,
IF(ISNUMBER(SEARCH("kit 16", 'Painel ML'!C2873)), 16,
IF(ISNUMBER(SEARCH("kit 17", 'Painel ML'!C2873)), 17,
IF(ISNUMBER(SEARCH("kit 18", 'Painel ML'!C2873)), 18,
IF(ISNUMBER(SEARCH("kit 19", 'Painel ML'!C2873)), 19,
IF(ISNUMBER(SEARCH("kit 20", 'Painel ML'!C2873)), 20, 0)))))))))))))))))))</f>
        <v>0</v>
      </c>
      <c r="B2873">
        <f>IF(A2873=0,'Painel ML'!A2873,A2873*'Painel ML'!A2873)</f>
        <v>0</v>
      </c>
      <c r="D2873">
        <f>IF(ISNUMBER(SEARCH("kit2", 'Painel Shopee'!B2873)), 2,
IF(ISNUMBER(SEARCH("kit3", 'Painel Shopee'!B2873)), 3,
IF(ISNUMBER(SEARCH("kit4", 'Painel Shopee'!B2873)), 4,
IF(ISNUMBER(SEARCH("kit5", 'Painel Shopee'!B2873)), 5,
IF(ISNUMBER(SEARCH("kit6", 'Painel Shopee'!B2873)), 6,
IF(ISNUMBER(SEARCH("kit7", 'Painel Shopee'!B2873)), 7,
IF(ISNUMBER(SEARCH("kit8", 'Painel Shopee'!B2873)), 8,
IF(ISNUMBER(SEARCH("kit9", 'Painel Shopee'!B2873)), 9,
IF(ISNUMBER(SEARCH("kit10", 'Painel Shopee'!B2873)), 10,
IF(ISNUMBER(SEARCH("kit11", 'Painel Shopee'!B2873)), 11,
IF(ISNUMBER(SEARCH("kit12", 'Painel Shopee'!B2873)), 12,
IF(ISNUMBER(SEARCH("kit13", 'Painel Shopee'!B2873)), 13,
IF(ISNUMBER(SEARCH("kit14", 'Painel Shopee'!B2873)), 14,
IF(ISNUMBER(SEARCH("kit15", 'Painel Shopee'!B2873)), 15,
IF(ISNUMBER(SEARCH("kit16", 'Painel Shopee'!B2873)), 16,
IF(ISNUMBER(SEARCH("kit17", 'Painel Shopee'!B2873)), 17,
IF(ISNUMBER(SEARCH("kit18", 'Painel Shopee'!B2873)), 18,
IF(ISNUMBER(SEARCH("kit19", 'Painel Shopee'!B2873)), 19,
IF(ISNUMBER(SEARCH("kit20", 'Painel Shopee'!B2873)), 20, 0)))))))))))))))))))</f>
        <v>0</v>
      </c>
      <c r="E2873">
        <f>IF(D2873=0,'Painel Shopee'!C2873,D2873*'Painel Shopee'!C2873)</f>
        <v>0</v>
      </c>
    </row>
    <row r="2874" spans="1:5" x14ac:dyDescent="0.25">
      <c r="A2874">
        <f>IF(ISNUMBER(SEARCH("kit 2", 'Painel ML'!C2874)), 2,
IF(ISNUMBER(SEARCH("kit 3", 'Painel ML'!C2874)), 3,
IF(ISNUMBER(SEARCH("kit 4", 'Painel ML'!C2874)), 4,
IF(ISNUMBER(SEARCH("kit 5", 'Painel ML'!C2874)), 5,
IF(ISNUMBER(SEARCH("kit 6", 'Painel ML'!C2874)), 6,
IF(ISNUMBER(SEARCH("kit 7", 'Painel ML'!C2874)), 7,
IF(ISNUMBER(SEARCH("kit 8", 'Painel ML'!C2874)), 8,
IF(ISNUMBER(SEARCH("kit 9", 'Painel ML'!C2874)), 9,
IF(ISNUMBER(SEARCH("kit 10", 'Painel ML'!C2874)), 10,
IF(ISNUMBER(SEARCH("kit 11", 'Painel ML'!C2874)), 11,
IF(ISNUMBER(SEARCH("kit 12", 'Painel ML'!C2874)), 12,
IF(ISNUMBER(SEARCH("kit 13", 'Painel ML'!C2874)), 13,
IF(ISNUMBER(SEARCH("kit 14", 'Painel ML'!C2874)), 14,
IF(ISNUMBER(SEARCH("kit 15", 'Painel ML'!C2874)), 15,
IF(ISNUMBER(SEARCH("kit 16", 'Painel ML'!C2874)), 16,
IF(ISNUMBER(SEARCH("kit 17", 'Painel ML'!C2874)), 17,
IF(ISNUMBER(SEARCH("kit 18", 'Painel ML'!C2874)), 18,
IF(ISNUMBER(SEARCH("kit 19", 'Painel ML'!C2874)), 19,
IF(ISNUMBER(SEARCH("kit 20", 'Painel ML'!C2874)), 20, 0)))))))))))))))))))</f>
        <v>0</v>
      </c>
      <c r="B2874">
        <f>IF(A2874=0,'Painel ML'!A2874,A2874*'Painel ML'!A2874)</f>
        <v>0</v>
      </c>
      <c r="D2874">
        <f>IF(ISNUMBER(SEARCH("kit2", 'Painel Shopee'!B2874)), 2,
IF(ISNUMBER(SEARCH("kit3", 'Painel Shopee'!B2874)), 3,
IF(ISNUMBER(SEARCH("kit4", 'Painel Shopee'!B2874)), 4,
IF(ISNUMBER(SEARCH("kit5", 'Painel Shopee'!B2874)), 5,
IF(ISNUMBER(SEARCH("kit6", 'Painel Shopee'!B2874)), 6,
IF(ISNUMBER(SEARCH("kit7", 'Painel Shopee'!B2874)), 7,
IF(ISNUMBER(SEARCH("kit8", 'Painel Shopee'!B2874)), 8,
IF(ISNUMBER(SEARCH("kit9", 'Painel Shopee'!B2874)), 9,
IF(ISNUMBER(SEARCH("kit10", 'Painel Shopee'!B2874)), 10,
IF(ISNUMBER(SEARCH("kit11", 'Painel Shopee'!B2874)), 11,
IF(ISNUMBER(SEARCH("kit12", 'Painel Shopee'!B2874)), 12,
IF(ISNUMBER(SEARCH("kit13", 'Painel Shopee'!B2874)), 13,
IF(ISNUMBER(SEARCH("kit14", 'Painel Shopee'!B2874)), 14,
IF(ISNUMBER(SEARCH("kit15", 'Painel Shopee'!B2874)), 15,
IF(ISNUMBER(SEARCH("kit16", 'Painel Shopee'!B2874)), 16,
IF(ISNUMBER(SEARCH("kit17", 'Painel Shopee'!B2874)), 17,
IF(ISNUMBER(SEARCH("kit18", 'Painel Shopee'!B2874)), 18,
IF(ISNUMBER(SEARCH("kit19", 'Painel Shopee'!B2874)), 19,
IF(ISNUMBER(SEARCH("kit20", 'Painel Shopee'!B2874)), 20, 0)))))))))))))))))))</f>
        <v>0</v>
      </c>
      <c r="E2874">
        <f>IF(D2874=0,'Painel Shopee'!C2874,D2874*'Painel Shopee'!C2874)</f>
        <v>0</v>
      </c>
    </row>
    <row r="2875" spans="1:5" x14ac:dyDescent="0.25">
      <c r="A2875">
        <f>IF(ISNUMBER(SEARCH("kit 2", 'Painel ML'!C2875)), 2,
IF(ISNUMBER(SEARCH("kit 3", 'Painel ML'!C2875)), 3,
IF(ISNUMBER(SEARCH("kit 4", 'Painel ML'!C2875)), 4,
IF(ISNUMBER(SEARCH("kit 5", 'Painel ML'!C2875)), 5,
IF(ISNUMBER(SEARCH("kit 6", 'Painel ML'!C2875)), 6,
IF(ISNUMBER(SEARCH("kit 7", 'Painel ML'!C2875)), 7,
IF(ISNUMBER(SEARCH("kit 8", 'Painel ML'!C2875)), 8,
IF(ISNUMBER(SEARCH("kit 9", 'Painel ML'!C2875)), 9,
IF(ISNUMBER(SEARCH("kit 10", 'Painel ML'!C2875)), 10,
IF(ISNUMBER(SEARCH("kit 11", 'Painel ML'!C2875)), 11,
IF(ISNUMBER(SEARCH("kit 12", 'Painel ML'!C2875)), 12,
IF(ISNUMBER(SEARCH("kit 13", 'Painel ML'!C2875)), 13,
IF(ISNUMBER(SEARCH("kit 14", 'Painel ML'!C2875)), 14,
IF(ISNUMBER(SEARCH("kit 15", 'Painel ML'!C2875)), 15,
IF(ISNUMBER(SEARCH("kit 16", 'Painel ML'!C2875)), 16,
IF(ISNUMBER(SEARCH("kit 17", 'Painel ML'!C2875)), 17,
IF(ISNUMBER(SEARCH("kit 18", 'Painel ML'!C2875)), 18,
IF(ISNUMBER(SEARCH("kit 19", 'Painel ML'!C2875)), 19,
IF(ISNUMBER(SEARCH("kit 20", 'Painel ML'!C2875)), 20, 0)))))))))))))))))))</f>
        <v>0</v>
      </c>
      <c r="B2875">
        <f>IF(A2875=0,'Painel ML'!A2875,A2875*'Painel ML'!A2875)</f>
        <v>0</v>
      </c>
      <c r="D2875">
        <f>IF(ISNUMBER(SEARCH("kit2", 'Painel Shopee'!B2875)), 2,
IF(ISNUMBER(SEARCH("kit3", 'Painel Shopee'!B2875)), 3,
IF(ISNUMBER(SEARCH("kit4", 'Painel Shopee'!B2875)), 4,
IF(ISNUMBER(SEARCH("kit5", 'Painel Shopee'!B2875)), 5,
IF(ISNUMBER(SEARCH("kit6", 'Painel Shopee'!B2875)), 6,
IF(ISNUMBER(SEARCH("kit7", 'Painel Shopee'!B2875)), 7,
IF(ISNUMBER(SEARCH("kit8", 'Painel Shopee'!B2875)), 8,
IF(ISNUMBER(SEARCH("kit9", 'Painel Shopee'!B2875)), 9,
IF(ISNUMBER(SEARCH("kit10", 'Painel Shopee'!B2875)), 10,
IF(ISNUMBER(SEARCH("kit11", 'Painel Shopee'!B2875)), 11,
IF(ISNUMBER(SEARCH("kit12", 'Painel Shopee'!B2875)), 12,
IF(ISNUMBER(SEARCH("kit13", 'Painel Shopee'!B2875)), 13,
IF(ISNUMBER(SEARCH("kit14", 'Painel Shopee'!B2875)), 14,
IF(ISNUMBER(SEARCH("kit15", 'Painel Shopee'!B2875)), 15,
IF(ISNUMBER(SEARCH("kit16", 'Painel Shopee'!B2875)), 16,
IF(ISNUMBER(SEARCH("kit17", 'Painel Shopee'!B2875)), 17,
IF(ISNUMBER(SEARCH("kit18", 'Painel Shopee'!B2875)), 18,
IF(ISNUMBER(SEARCH("kit19", 'Painel Shopee'!B2875)), 19,
IF(ISNUMBER(SEARCH("kit20", 'Painel Shopee'!B2875)), 20, 0)))))))))))))))))))</f>
        <v>0</v>
      </c>
      <c r="E2875">
        <f>IF(D2875=0,'Painel Shopee'!C2875,D2875*'Painel Shopee'!C2875)</f>
        <v>0</v>
      </c>
    </row>
    <row r="2876" spans="1:5" x14ac:dyDescent="0.25">
      <c r="A2876">
        <f>IF(ISNUMBER(SEARCH("kit 2", 'Painel ML'!C2876)), 2,
IF(ISNUMBER(SEARCH("kit 3", 'Painel ML'!C2876)), 3,
IF(ISNUMBER(SEARCH("kit 4", 'Painel ML'!C2876)), 4,
IF(ISNUMBER(SEARCH("kit 5", 'Painel ML'!C2876)), 5,
IF(ISNUMBER(SEARCH("kit 6", 'Painel ML'!C2876)), 6,
IF(ISNUMBER(SEARCH("kit 7", 'Painel ML'!C2876)), 7,
IF(ISNUMBER(SEARCH("kit 8", 'Painel ML'!C2876)), 8,
IF(ISNUMBER(SEARCH("kit 9", 'Painel ML'!C2876)), 9,
IF(ISNUMBER(SEARCH("kit 10", 'Painel ML'!C2876)), 10,
IF(ISNUMBER(SEARCH("kit 11", 'Painel ML'!C2876)), 11,
IF(ISNUMBER(SEARCH("kit 12", 'Painel ML'!C2876)), 12,
IF(ISNUMBER(SEARCH("kit 13", 'Painel ML'!C2876)), 13,
IF(ISNUMBER(SEARCH("kit 14", 'Painel ML'!C2876)), 14,
IF(ISNUMBER(SEARCH("kit 15", 'Painel ML'!C2876)), 15,
IF(ISNUMBER(SEARCH("kit 16", 'Painel ML'!C2876)), 16,
IF(ISNUMBER(SEARCH("kit 17", 'Painel ML'!C2876)), 17,
IF(ISNUMBER(SEARCH("kit 18", 'Painel ML'!C2876)), 18,
IF(ISNUMBER(SEARCH("kit 19", 'Painel ML'!C2876)), 19,
IF(ISNUMBER(SEARCH("kit 20", 'Painel ML'!C2876)), 20, 0)))))))))))))))))))</f>
        <v>0</v>
      </c>
      <c r="B2876">
        <f>IF(A2876=0,'Painel ML'!A2876,A2876*'Painel ML'!A2876)</f>
        <v>0</v>
      </c>
      <c r="D2876">
        <f>IF(ISNUMBER(SEARCH("kit2", 'Painel Shopee'!B2876)), 2,
IF(ISNUMBER(SEARCH("kit3", 'Painel Shopee'!B2876)), 3,
IF(ISNUMBER(SEARCH("kit4", 'Painel Shopee'!B2876)), 4,
IF(ISNUMBER(SEARCH("kit5", 'Painel Shopee'!B2876)), 5,
IF(ISNUMBER(SEARCH("kit6", 'Painel Shopee'!B2876)), 6,
IF(ISNUMBER(SEARCH("kit7", 'Painel Shopee'!B2876)), 7,
IF(ISNUMBER(SEARCH("kit8", 'Painel Shopee'!B2876)), 8,
IF(ISNUMBER(SEARCH("kit9", 'Painel Shopee'!B2876)), 9,
IF(ISNUMBER(SEARCH("kit10", 'Painel Shopee'!B2876)), 10,
IF(ISNUMBER(SEARCH("kit11", 'Painel Shopee'!B2876)), 11,
IF(ISNUMBER(SEARCH("kit12", 'Painel Shopee'!B2876)), 12,
IF(ISNUMBER(SEARCH("kit13", 'Painel Shopee'!B2876)), 13,
IF(ISNUMBER(SEARCH("kit14", 'Painel Shopee'!B2876)), 14,
IF(ISNUMBER(SEARCH("kit15", 'Painel Shopee'!B2876)), 15,
IF(ISNUMBER(SEARCH("kit16", 'Painel Shopee'!B2876)), 16,
IF(ISNUMBER(SEARCH("kit17", 'Painel Shopee'!B2876)), 17,
IF(ISNUMBER(SEARCH("kit18", 'Painel Shopee'!B2876)), 18,
IF(ISNUMBER(SEARCH("kit19", 'Painel Shopee'!B2876)), 19,
IF(ISNUMBER(SEARCH("kit20", 'Painel Shopee'!B2876)), 20, 0)))))))))))))))))))</f>
        <v>0</v>
      </c>
      <c r="E2876">
        <f>IF(D2876=0,'Painel Shopee'!C2876,D2876*'Painel Shopee'!C2876)</f>
        <v>0</v>
      </c>
    </row>
    <row r="2877" spans="1:5" x14ac:dyDescent="0.25">
      <c r="A2877">
        <f>IF(ISNUMBER(SEARCH("kit 2", 'Painel ML'!C2877)), 2,
IF(ISNUMBER(SEARCH("kit 3", 'Painel ML'!C2877)), 3,
IF(ISNUMBER(SEARCH("kit 4", 'Painel ML'!C2877)), 4,
IF(ISNUMBER(SEARCH("kit 5", 'Painel ML'!C2877)), 5,
IF(ISNUMBER(SEARCH("kit 6", 'Painel ML'!C2877)), 6,
IF(ISNUMBER(SEARCH("kit 7", 'Painel ML'!C2877)), 7,
IF(ISNUMBER(SEARCH("kit 8", 'Painel ML'!C2877)), 8,
IF(ISNUMBER(SEARCH("kit 9", 'Painel ML'!C2877)), 9,
IF(ISNUMBER(SEARCH("kit 10", 'Painel ML'!C2877)), 10,
IF(ISNUMBER(SEARCH("kit 11", 'Painel ML'!C2877)), 11,
IF(ISNUMBER(SEARCH("kit 12", 'Painel ML'!C2877)), 12,
IF(ISNUMBER(SEARCH("kit 13", 'Painel ML'!C2877)), 13,
IF(ISNUMBER(SEARCH("kit 14", 'Painel ML'!C2877)), 14,
IF(ISNUMBER(SEARCH("kit 15", 'Painel ML'!C2877)), 15,
IF(ISNUMBER(SEARCH("kit 16", 'Painel ML'!C2877)), 16,
IF(ISNUMBER(SEARCH("kit 17", 'Painel ML'!C2877)), 17,
IF(ISNUMBER(SEARCH("kit 18", 'Painel ML'!C2877)), 18,
IF(ISNUMBER(SEARCH("kit 19", 'Painel ML'!C2877)), 19,
IF(ISNUMBER(SEARCH("kit 20", 'Painel ML'!C2877)), 20, 0)))))))))))))))))))</f>
        <v>0</v>
      </c>
      <c r="B2877">
        <f>IF(A2877=0,'Painel ML'!A2877,A2877*'Painel ML'!A2877)</f>
        <v>0</v>
      </c>
      <c r="D2877">
        <f>IF(ISNUMBER(SEARCH("kit2", 'Painel Shopee'!B2877)), 2,
IF(ISNUMBER(SEARCH("kit3", 'Painel Shopee'!B2877)), 3,
IF(ISNUMBER(SEARCH("kit4", 'Painel Shopee'!B2877)), 4,
IF(ISNUMBER(SEARCH("kit5", 'Painel Shopee'!B2877)), 5,
IF(ISNUMBER(SEARCH("kit6", 'Painel Shopee'!B2877)), 6,
IF(ISNUMBER(SEARCH("kit7", 'Painel Shopee'!B2877)), 7,
IF(ISNUMBER(SEARCH("kit8", 'Painel Shopee'!B2877)), 8,
IF(ISNUMBER(SEARCH("kit9", 'Painel Shopee'!B2877)), 9,
IF(ISNUMBER(SEARCH("kit10", 'Painel Shopee'!B2877)), 10,
IF(ISNUMBER(SEARCH("kit11", 'Painel Shopee'!B2877)), 11,
IF(ISNUMBER(SEARCH("kit12", 'Painel Shopee'!B2877)), 12,
IF(ISNUMBER(SEARCH("kit13", 'Painel Shopee'!B2877)), 13,
IF(ISNUMBER(SEARCH("kit14", 'Painel Shopee'!B2877)), 14,
IF(ISNUMBER(SEARCH("kit15", 'Painel Shopee'!B2877)), 15,
IF(ISNUMBER(SEARCH("kit16", 'Painel Shopee'!B2877)), 16,
IF(ISNUMBER(SEARCH("kit17", 'Painel Shopee'!B2877)), 17,
IF(ISNUMBER(SEARCH("kit18", 'Painel Shopee'!B2877)), 18,
IF(ISNUMBER(SEARCH("kit19", 'Painel Shopee'!B2877)), 19,
IF(ISNUMBER(SEARCH("kit20", 'Painel Shopee'!B2877)), 20, 0)))))))))))))))))))</f>
        <v>0</v>
      </c>
      <c r="E2877">
        <f>IF(D2877=0,'Painel Shopee'!C2877,D2877*'Painel Shopee'!C2877)</f>
        <v>0</v>
      </c>
    </row>
    <row r="2878" spans="1:5" x14ac:dyDescent="0.25">
      <c r="A2878">
        <f>IF(ISNUMBER(SEARCH("kit 2", 'Painel ML'!C2878)), 2,
IF(ISNUMBER(SEARCH("kit 3", 'Painel ML'!C2878)), 3,
IF(ISNUMBER(SEARCH("kit 4", 'Painel ML'!C2878)), 4,
IF(ISNUMBER(SEARCH("kit 5", 'Painel ML'!C2878)), 5,
IF(ISNUMBER(SEARCH("kit 6", 'Painel ML'!C2878)), 6,
IF(ISNUMBER(SEARCH("kit 7", 'Painel ML'!C2878)), 7,
IF(ISNUMBER(SEARCH("kit 8", 'Painel ML'!C2878)), 8,
IF(ISNUMBER(SEARCH("kit 9", 'Painel ML'!C2878)), 9,
IF(ISNUMBER(SEARCH("kit 10", 'Painel ML'!C2878)), 10,
IF(ISNUMBER(SEARCH("kit 11", 'Painel ML'!C2878)), 11,
IF(ISNUMBER(SEARCH("kit 12", 'Painel ML'!C2878)), 12,
IF(ISNUMBER(SEARCH("kit 13", 'Painel ML'!C2878)), 13,
IF(ISNUMBER(SEARCH("kit 14", 'Painel ML'!C2878)), 14,
IF(ISNUMBER(SEARCH("kit 15", 'Painel ML'!C2878)), 15,
IF(ISNUMBER(SEARCH("kit 16", 'Painel ML'!C2878)), 16,
IF(ISNUMBER(SEARCH("kit 17", 'Painel ML'!C2878)), 17,
IF(ISNUMBER(SEARCH("kit 18", 'Painel ML'!C2878)), 18,
IF(ISNUMBER(SEARCH("kit 19", 'Painel ML'!C2878)), 19,
IF(ISNUMBER(SEARCH("kit 20", 'Painel ML'!C2878)), 20, 0)))))))))))))))))))</f>
        <v>0</v>
      </c>
      <c r="B2878">
        <f>IF(A2878=0,'Painel ML'!A2878,A2878*'Painel ML'!A2878)</f>
        <v>0</v>
      </c>
      <c r="D2878">
        <f>IF(ISNUMBER(SEARCH("kit2", 'Painel Shopee'!B2878)), 2,
IF(ISNUMBER(SEARCH("kit3", 'Painel Shopee'!B2878)), 3,
IF(ISNUMBER(SEARCH("kit4", 'Painel Shopee'!B2878)), 4,
IF(ISNUMBER(SEARCH("kit5", 'Painel Shopee'!B2878)), 5,
IF(ISNUMBER(SEARCH("kit6", 'Painel Shopee'!B2878)), 6,
IF(ISNUMBER(SEARCH("kit7", 'Painel Shopee'!B2878)), 7,
IF(ISNUMBER(SEARCH("kit8", 'Painel Shopee'!B2878)), 8,
IF(ISNUMBER(SEARCH("kit9", 'Painel Shopee'!B2878)), 9,
IF(ISNUMBER(SEARCH("kit10", 'Painel Shopee'!B2878)), 10,
IF(ISNUMBER(SEARCH("kit11", 'Painel Shopee'!B2878)), 11,
IF(ISNUMBER(SEARCH("kit12", 'Painel Shopee'!B2878)), 12,
IF(ISNUMBER(SEARCH("kit13", 'Painel Shopee'!B2878)), 13,
IF(ISNUMBER(SEARCH("kit14", 'Painel Shopee'!B2878)), 14,
IF(ISNUMBER(SEARCH("kit15", 'Painel Shopee'!B2878)), 15,
IF(ISNUMBER(SEARCH("kit16", 'Painel Shopee'!B2878)), 16,
IF(ISNUMBER(SEARCH("kit17", 'Painel Shopee'!B2878)), 17,
IF(ISNUMBER(SEARCH("kit18", 'Painel Shopee'!B2878)), 18,
IF(ISNUMBER(SEARCH("kit19", 'Painel Shopee'!B2878)), 19,
IF(ISNUMBER(SEARCH("kit20", 'Painel Shopee'!B2878)), 20, 0)))))))))))))))))))</f>
        <v>0</v>
      </c>
      <c r="E2878">
        <f>IF(D2878=0,'Painel Shopee'!C2878,D2878*'Painel Shopee'!C2878)</f>
        <v>0</v>
      </c>
    </row>
    <row r="2879" spans="1:5" x14ac:dyDescent="0.25">
      <c r="A2879">
        <f>IF(ISNUMBER(SEARCH("kit 2", 'Painel ML'!C2879)), 2,
IF(ISNUMBER(SEARCH("kit 3", 'Painel ML'!C2879)), 3,
IF(ISNUMBER(SEARCH("kit 4", 'Painel ML'!C2879)), 4,
IF(ISNUMBER(SEARCH("kit 5", 'Painel ML'!C2879)), 5,
IF(ISNUMBER(SEARCH("kit 6", 'Painel ML'!C2879)), 6,
IF(ISNUMBER(SEARCH("kit 7", 'Painel ML'!C2879)), 7,
IF(ISNUMBER(SEARCH("kit 8", 'Painel ML'!C2879)), 8,
IF(ISNUMBER(SEARCH("kit 9", 'Painel ML'!C2879)), 9,
IF(ISNUMBER(SEARCH("kit 10", 'Painel ML'!C2879)), 10,
IF(ISNUMBER(SEARCH("kit 11", 'Painel ML'!C2879)), 11,
IF(ISNUMBER(SEARCH("kit 12", 'Painel ML'!C2879)), 12,
IF(ISNUMBER(SEARCH("kit 13", 'Painel ML'!C2879)), 13,
IF(ISNUMBER(SEARCH("kit 14", 'Painel ML'!C2879)), 14,
IF(ISNUMBER(SEARCH("kit 15", 'Painel ML'!C2879)), 15,
IF(ISNUMBER(SEARCH("kit 16", 'Painel ML'!C2879)), 16,
IF(ISNUMBER(SEARCH("kit 17", 'Painel ML'!C2879)), 17,
IF(ISNUMBER(SEARCH("kit 18", 'Painel ML'!C2879)), 18,
IF(ISNUMBER(SEARCH("kit 19", 'Painel ML'!C2879)), 19,
IF(ISNUMBER(SEARCH("kit 20", 'Painel ML'!C2879)), 20, 0)))))))))))))))))))</f>
        <v>0</v>
      </c>
      <c r="B2879">
        <f>IF(A2879=0,'Painel ML'!A2879,A2879*'Painel ML'!A2879)</f>
        <v>0</v>
      </c>
      <c r="D2879">
        <f>IF(ISNUMBER(SEARCH("kit2", 'Painel Shopee'!B2879)), 2,
IF(ISNUMBER(SEARCH("kit3", 'Painel Shopee'!B2879)), 3,
IF(ISNUMBER(SEARCH("kit4", 'Painel Shopee'!B2879)), 4,
IF(ISNUMBER(SEARCH("kit5", 'Painel Shopee'!B2879)), 5,
IF(ISNUMBER(SEARCH("kit6", 'Painel Shopee'!B2879)), 6,
IF(ISNUMBER(SEARCH("kit7", 'Painel Shopee'!B2879)), 7,
IF(ISNUMBER(SEARCH("kit8", 'Painel Shopee'!B2879)), 8,
IF(ISNUMBER(SEARCH("kit9", 'Painel Shopee'!B2879)), 9,
IF(ISNUMBER(SEARCH("kit10", 'Painel Shopee'!B2879)), 10,
IF(ISNUMBER(SEARCH("kit11", 'Painel Shopee'!B2879)), 11,
IF(ISNUMBER(SEARCH("kit12", 'Painel Shopee'!B2879)), 12,
IF(ISNUMBER(SEARCH("kit13", 'Painel Shopee'!B2879)), 13,
IF(ISNUMBER(SEARCH("kit14", 'Painel Shopee'!B2879)), 14,
IF(ISNUMBER(SEARCH("kit15", 'Painel Shopee'!B2879)), 15,
IF(ISNUMBER(SEARCH("kit16", 'Painel Shopee'!B2879)), 16,
IF(ISNUMBER(SEARCH("kit17", 'Painel Shopee'!B2879)), 17,
IF(ISNUMBER(SEARCH("kit18", 'Painel Shopee'!B2879)), 18,
IF(ISNUMBER(SEARCH("kit19", 'Painel Shopee'!B2879)), 19,
IF(ISNUMBER(SEARCH("kit20", 'Painel Shopee'!B2879)), 20, 0)))))))))))))))))))</f>
        <v>0</v>
      </c>
      <c r="E2879">
        <f>IF(D2879=0,'Painel Shopee'!C2879,D2879*'Painel Shopee'!C2879)</f>
        <v>0</v>
      </c>
    </row>
    <row r="2880" spans="1:5" x14ac:dyDescent="0.25">
      <c r="A2880">
        <f>IF(ISNUMBER(SEARCH("kit 2", 'Painel ML'!C2880)), 2,
IF(ISNUMBER(SEARCH("kit 3", 'Painel ML'!C2880)), 3,
IF(ISNUMBER(SEARCH("kit 4", 'Painel ML'!C2880)), 4,
IF(ISNUMBER(SEARCH("kit 5", 'Painel ML'!C2880)), 5,
IF(ISNUMBER(SEARCH("kit 6", 'Painel ML'!C2880)), 6,
IF(ISNUMBER(SEARCH("kit 7", 'Painel ML'!C2880)), 7,
IF(ISNUMBER(SEARCH("kit 8", 'Painel ML'!C2880)), 8,
IF(ISNUMBER(SEARCH("kit 9", 'Painel ML'!C2880)), 9,
IF(ISNUMBER(SEARCH("kit 10", 'Painel ML'!C2880)), 10,
IF(ISNUMBER(SEARCH("kit 11", 'Painel ML'!C2880)), 11,
IF(ISNUMBER(SEARCH("kit 12", 'Painel ML'!C2880)), 12,
IF(ISNUMBER(SEARCH("kit 13", 'Painel ML'!C2880)), 13,
IF(ISNUMBER(SEARCH("kit 14", 'Painel ML'!C2880)), 14,
IF(ISNUMBER(SEARCH("kit 15", 'Painel ML'!C2880)), 15,
IF(ISNUMBER(SEARCH("kit 16", 'Painel ML'!C2880)), 16,
IF(ISNUMBER(SEARCH("kit 17", 'Painel ML'!C2880)), 17,
IF(ISNUMBER(SEARCH("kit 18", 'Painel ML'!C2880)), 18,
IF(ISNUMBER(SEARCH("kit 19", 'Painel ML'!C2880)), 19,
IF(ISNUMBER(SEARCH("kit 20", 'Painel ML'!C2880)), 20, 0)))))))))))))))))))</f>
        <v>0</v>
      </c>
      <c r="B2880">
        <f>IF(A2880=0,'Painel ML'!A2880,A2880*'Painel ML'!A2880)</f>
        <v>0</v>
      </c>
      <c r="D2880">
        <f>IF(ISNUMBER(SEARCH("kit2", 'Painel Shopee'!B2880)), 2,
IF(ISNUMBER(SEARCH("kit3", 'Painel Shopee'!B2880)), 3,
IF(ISNUMBER(SEARCH("kit4", 'Painel Shopee'!B2880)), 4,
IF(ISNUMBER(SEARCH("kit5", 'Painel Shopee'!B2880)), 5,
IF(ISNUMBER(SEARCH("kit6", 'Painel Shopee'!B2880)), 6,
IF(ISNUMBER(SEARCH("kit7", 'Painel Shopee'!B2880)), 7,
IF(ISNUMBER(SEARCH("kit8", 'Painel Shopee'!B2880)), 8,
IF(ISNUMBER(SEARCH("kit9", 'Painel Shopee'!B2880)), 9,
IF(ISNUMBER(SEARCH("kit10", 'Painel Shopee'!B2880)), 10,
IF(ISNUMBER(SEARCH("kit11", 'Painel Shopee'!B2880)), 11,
IF(ISNUMBER(SEARCH("kit12", 'Painel Shopee'!B2880)), 12,
IF(ISNUMBER(SEARCH("kit13", 'Painel Shopee'!B2880)), 13,
IF(ISNUMBER(SEARCH("kit14", 'Painel Shopee'!B2880)), 14,
IF(ISNUMBER(SEARCH("kit15", 'Painel Shopee'!B2880)), 15,
IF(ISNUMBER(SEARCH("kit16", 'Painel Shopee'!B2880)), 16,
IF(ISNUMBER(SEARCH("kit17", 'Painel Shopee'!B2880)), 17,
IF(ISNUMBER(SEARCH("kit18", 'Painel Shopee'!B2880)), 18,
IF(ISNUMBER(SEARCH("kit19", 'Painel Shopee'!B2880)), 19,
IF(ISNUMBER(SEARCH("kit20", 'Painel Shopee'!B2880)), 20, 0)))))))))))))))))))</f>
        <v>0</v>
      </c>
      <c r="E2880">
        <f>IF(D2880=0,'Painel Shopee'!C2880,D2880*'Painel Shopee'!C2880)</f>
        <v>0</v>
      </c>
    </row>
    <row r="2881" spans="1:5" x14ac:dyDescent="0.25">
      <c r="A2881">
        <f>IF(ISNUMBER(SEARCH("kit 2", 'Painel ML'!C2881)), 2,
IF(ISNUMBER(SEARCH("kit 3", 'Painel ML'!C2881)), 3,
IF(ISNUMBER(SEARCH("kit 4", 'Painel ML'!C2881)), 4,
IF(ISNUMBER(SEARCH("kit 5", 'Painel ML'!C2881)), 5,
IF(ISNUMBER(SEARCH("kit 6", 'Painel ML'!C2881)), 6,
IF(ISNUMBER(SEARCH("kit 7", 'Painel ML'!C2881)), 7,
IF(ISNUMBER(SEARCH("kit 8", 'Painel ML'!C2881)), 8,
IF(ISNUMBER(SEARCH("kit 9", 'Painel ML'!C2881)), 9,
IF(ISNUMBER(SEARCH("kit 10", 'Painel ML'!C2881)), 10,
IF(ISNUMBER(SEARCH("kit 11", 'Painel ML'!C2881)), 11,
IF(ISNUMBER(SEARCH("kit 12", 'Painel ML'!C2881)), 12,
IF(ISNUMBER(SEARCH("kit 13", 'Painel ML'!C2881)), 13,
IF(ISNUMBER(SEARCH("kit 14", 'Painel ML'!C2881)), 14,
IF(ISNUMBER(SEARCH("kit 15", 'Painel ML'!C2881)), 15,
IF(ISNUMBER(SEARCH("kit 16", 'Painel ML'!C2881)), 16,
IF(ISNUMBER(SEARCH("kit 17", 'Painel ML'!C2881)), 17,
IF(ISNUMBER(SEARCH("kit 18", 'Painel ML'!C2881)), 18,
IF(ISNUMBER(SEARCH("kit 19", 'Painel ML'!C2881)), 19,
IF(ISNUMBER(SEARCH("kit 20", 'Painel ML'!C2881)), 20, 0)))))))))))))))))))</f>
        <v>0</v>
      </c>
      <c r="B2881">
        <f>IF(A2881=0,'Painel ML'!A2881,A2881*'Painel ML'!A2881)</f>
        <v>0</v>
      </c>
      <c r="D2881">
        <f>IF(ISNUMBER(SEARCH("kit2", 'Painel Shopee'!B2881)), 2,
IF(ISNUMBER(SEARCH("kit3", 'Painel Shopee'!B2881)), 3,
IF(ISNUMBER(SEARCH("kit4", 'Painel Shopee'!B2881)), 4,
IF(ISNUMBER(SEARCH("kit5", 'Painel Shopee'!B2881)), 5,
IF(ISNUMBER(SEARCH("kit6", 'Painel Shopee'!B2881)), 6,
IF(ISNUMBER(SEARCH("kit7", 'Painel Shopee'!B2881)), 7,
IF(ISNUMBER(SEARCH("kit8", 'Painel Shopee'!B2881)), 8,
IF(ISNUMBER(SEARCH("kit9", 'Painel Shopee'!B2881)), 9,
IF(ISNUMBER(SEARCH("kit10", 'Painel Shopee'!B2881)), 10,
IF(ISNUMBER(SEARCH("kit11", 'Painel Shopee'!B2881)), 11,
IF(ISNUMBER(SEARCH("kit12", 'Painel Shopee'!B2881)), 12,
IF(ISNUMBER(SEARCH("kit13", 'Painel Shopee'!B2881)), 13,
IF(ISNUMBER(SEARCH("kit14", 'Painel Shopee'!B2881)), 14,
IF(ISNUMBER(SEARCH("kit15", 'Painel Shopee'!B2881)), 15,
IF(ISNUMBER(SEARCH("kit16", 'Painel Shopee'!B2881)), 16,
IF(ISNUMBER(SEARCH("kit17", 'Painel Shopee'!B2881)), 17,
IF(ISNUMBER(SEARCH("kit18", 'Painel Shopee'!B2881)), 18,
IF(ISNUMBER(SEARCH("kit19", 'Painel Shopee'!B2881)), 19,
IF(ISNUMBER(SEARCH("kit20", 'Painel Shopee'!B2881)), 20, 0)))))))))))))))))))</f>
        <v>0</v>
      </c>
      <c r="E2881">
        <f>IF(D2881=0,'Painel Shopee'!C2881,D2881*'Painel Shopee'!C2881)</f>
        <v>0</v>
      </c>
    </row>
    <row r="2882" spans="1:5" x14ac:dyDescent="0.25">
      <c r="A2882">
        <f>IF(ISNUMBER(SEARCH("kit 2", 'Painel ML'!C2882)), 2,
IF(ISNUMBER(SEARCH("kit 3", 'Painel ML'!C2882)), 3,
IF(ISNUMBER(SEARCH("kit 4", 'Painel ML'!C2882)), 4,
IF(ISNUMBER(SEARCH("kit 5", 'Painel ML'!C2882)), 5,
IF(ISNUMBER(SEARCH("kit 6", 'Painel ML'!C2882)), 6,
IF(ISNUMBER(SEARCH("kit 7", 'Painel ML'!C2882)), 7,
IF(ISNUMBER(SEARCH("kit 8", 'Painel ML'!C2882)), 8,
IF(ISNUMBER(SEARCH("kit 9", 'Painel ML'!C2882)), 9,
IF(ISNUMBER(SEARCH("kit 10", 'Painel ML'!C2882)), 10,
IF(ISNUMBER(SEARCH("kit 11", 'Painel ML'!C2882)), 11,
IF(ISNUMBER(SEARCH("kit 12", 'Painel ML'!C2882)), 12,
IF(ISNUMBER(SEARCH("kit 13", 'Painel ML'!C2882)), 13,
IF(ISNUMBER(SEARCH("kit 14", 'Painel ML'!C2882)), 14,
IF(ISNUMBER(SEARCH("kit 15", 'Painel ML'!C2882)), 15,
IF(ISNUMBER(SEARCH("kit 16", 'Painel ML'!C2882)), 16,
IF(ISNUMBER(SEARCH("kit 17", 'Painel ML'!C2882)), 17,
IF(ISNUMBER(SEARCH("kit 18", 'Painel ML'!C2882)), 18,
IF(ISNUMBER(SEARCH("kit 19", 'Painel ML'!C2882)), 19,
IF(ISNUMBER(SEARCH("kit 20", 'Painel ML'!C2882)), 20, 0)))))))))))))))))))</f>
        <v>0</v>
      </c>
      <c r="B2882">
        <f>IF(A2882=0,'Painel ML'!A2882,A2882*'Painel ML'!A2882)</f>
        <v>0</v>
      </c>
      <c r="D2882">
        <f>IF(ISNUMBER(SEARCH("kit2", 'Painel Shopee'!B2882)), 2,
IF(ISNUMBER(SEARCH("kit3", 'Painel Shopee'!B2882)), 3,
IF(ISNUMBER(SEARCH("kit4", 'Painel Shopee'!B2882)), 4,
IF(ISNUMBER(SEARCH("kit5", 'Painel Shopee'!B2882)), 5,
IF(ISNUMBER(SEARCH("kit6", 'Painel Shopee'!B2882)), 6,
IF(ISNUMBER(SEARCH("kit7", 'Painel Shopee'!B2882)), 7,
IF(ISNUMBER(SEARCH("kit8", 'Painel Shopee'!B2882)), 8,
IF(ISNUMBER(SEARCH("kit9", 'Painel Shopee'!B2882)), 9,
IF(ISNUMBER(SEARCH("kit10", 'Painel Shopee'!B2882)), 10,
IF(ISNUMBER(SEARCH("kit11", 'Painel Shopee'!B2882)), 11,
IF(ISNUMBER(SEARCH("kit12", 'Painel Shopee'!B2882)), 12,
IF(ISNUMBER(SEARCH("kit13", 'Painel Shopee'!B2882)), 13,
IF(ISNUMBER(SEARCH("kit14", 'Painel Shopee'!B2882)), 14,
IF(ISNUMBER(SEARCH("kit15", 'Painel Shopee'!B2882)), 15,
IF(ISNUMBER(SEARCH("kit16", 'Painel Shopee'!B2882)), 16,
IF(ISNUMBER(SEARCH("kit17", 'Painel Shopee'!B2882)), 17,
IF(ISNUMBER(SEARCH("kit18", 'Painel Shopee'!B2882)), 18,
IF(ISNUMBER(SEARCH("kit19", 'Painel Shopee'!B2882)), 19,
IF(ISNUMBER(SEARCH("kit20", 'Painel Shopee'!B2882)), 20, 0)))))))))))))))))))</f>
        <v>0</v>
      </c>
      <c r="E2882">
        <f>IF(D2882=0,'Painel Shopee'!C2882,D2882*'Painel Shopee'!C2882)</f>
        <v>0</v>
      </c>
    </row>
    <row r="2883" spans="1:5" x14ac:dyDescent="0.25">
      <c r="A2883">
        <f>IF(ISNUMBER(SEARCH("kit 2", 'Painel ML'!C2883)), 2,
IF(ISNUMBER(SEARCH("kit 3", 'Painel ML'!C2883)), 3,
IF(ISNUMBER(SEARCH("kit 4", 'Painel ML'!C2883)), 4,
IF(ISNUMBER(SEARCH("kit 5", 'Painel ML'!C2883)), 5,
IF(ISNUMBER(SEARCH("kit 6", 'Painel ML'!C2883)), 6,
IF(ISNUMBER(SEARCH("kit 7", 'Painel ML'!C2883)), 7,
IF(ISNUMBER(SEARCH("kit 8", 'Painel ML'!C2883)), 8,
IF(ISNUMBER(SEARCH("kit 9", 'Painel ML'!C2883)), 9,
IF(ISNUMBER(SEARCH("kit 10", 'Painel ML'!C2883)), 10,
IF(ISNUMBER(SEARCH("kit 11", 'Painel ML'!C2883)), 11,
IF(ISNUMBER(SEARCH("kit 12", 'Painel ML'!C2883)), 12,
IF(ISNUMBER(SEARCH("kit 13", 'Painel ML'!C2883)), 13,
IF(ISNUMBER(SEARCH("kit 14", 'Painel ML'!C2883)), 14,
IF(ISNUMBER(SEARCH("kit 15", 'Painel ML'!C2883)), 15,
IF(ISNUMBER(SEARCH("kit 16", 'Painel ML'!C2883)), 16,
IF(ISNUMBER(SEARCH("kit 17", 'Painel ML'!C2883)), 17,
IF(ISNUMBER(SEARCH("kit 18", 'Painel ML'!C2883)), 18,
IF(ISNUMBER(SEARCH("kit 19", 'Painel ML'!C2883)), 19,
IF(ISNUMBER(SEARCH("kit 20", 'Painel ML'!C2883)), 20, 0)))))))))))))))))))</f>
        <v>0</v>
      </c>
      <c r="B2883">
        <f>IF(A2883=0,'Painel ML'!A2883,A2883*'Painel ML'!A2883)</f>
        <v>0</v>
      </c>
      <c r="D2883">
        <f>IF(ISNUMBER(SEARCH("kit2", 'Painel Shopee'!B2883)), 2,
IF(ISNUMBER(SEARCH("kit3", 'Painel Shopee'!B2883)), 3,
IF(ISNUMBER(SEARCH("kit4", 'Painel Shopee'!B2883)), 4,
IF(ISNUMBER(SEARCH("kit5", 'Painel Shopee'!B2883)), 5,
IF(ISNUMBER(SEARCH("kit6", 'Painel Shopee'!B2883)), 6,
IF(ISNUMBER(SEARCH("kit7", 'Painel Shopee'!B2883)), 7,
IF(ISNUMBER(SEARCH("kit8", 'Painel Shopee'!B2883)), 8,
IF(ISNUMBER(SEARCH("kit9", 'Painel Shopee'!B2883)), 9,
IF(ISNUMBER(SEARCH("kit10", 'Painel Shopee'!B2883)), 10,
IF(ISNUMBER(SEARCH("kit11", 'Painel Shopee'!B2883)), 11,
IF(ISNUMBER(SEARCH("kit12", 'Painel Shopee'!B2883)), 12,
IF(ISNUMBER(SEARCH("kit13", 'Painel Shopee'!B2883)), 13,
IF(ISNUMBER(SEARCH("kit14", 'Painel Shopee'!B2883)), 14,
IF(ISNUMBER(SEARCH("kit15", 'Painel Shopee'!B2883)), 15,
IF(ISNUMBER(SEARCH("kit16", 'Painel Shopee'!B2883)), 16,
IF(ISNUMBER(SEARCH("kit17", 'Painel Shopee'!B2883)), 17,
IF(ISNUMBER(SEARCH("kit18", 'Painel Shopee'!B2883)), 18,
IF(ISNUMBER(SEARCH("kit19", 'Painel Shopee'!B2883)), 19,
IF(ISNUMBER(SEARCH("kit20", 'Painel Shopee'!B2883)), 20, 0)))))))))))))))))))</f>
        <v>0</v>
      </c>
      <c r="E2883">
        <f>IF(D2883=0,'Painel Shopee'!C2883,D2883*'Painel Shopee'!C2883)</f>
        <v>0</v>
      </c>
    </row>
    <row r="2884" spans="1:5" x14ac:dyDescent="0.25">
      <c r="A2884">
        <f>IF(ISNUMBER(SEARCH("kit 2", 'Painel ML'!C2884)), 2,
IF(ISNUMBER(SEARCH("kit 3", 'Painel ML'!C2884)), 3,
IF(ISNUMBER(SEARCH("kit 4", 'Painel ML'!C2884)), 4,
IF(ISNUMBER(SEARCH("kit 5", 'Painel ML'!C2884)), 5,
IF(ISNUMBER(SEARCH("kit 6", 'Painel ML'!C2884)), 6,
IF(ISNUMBER(SEARCH("kit 7", 'Painel ML'!C2884)), 7,
IF(ISNUMBER(SEARCH("kit 8", 'Painel ML'!C2884)), 8,
IF(ISNUMBER(SEARCH("kit 9", 'Painel ML'!C2884)), 9,
IF(ISNUMBER(SEARCH("kit 10", 'Painel ML'!C2884)), 10,
IF(ISNUMBER(SEARCH("kit 11", 'Painel ML'!C2884)), 11,
IF(ISNUMBER(SEARCH("kit 12", 'Painel ML'!C2884)), 12,
IF(ISNUMBER(SEARCH("kit 13", 'Painel ML'!C2884)), 13,
IF(ISNUMBER(SEARCH("kit 14", 'Painel ML'!C2884)), 14,
IF(ISNUMBER(SEARCH("kit 15", 'Painel ML'!C2884)), 15,
IF(ISNUMBER(SEARCH("kit 16", 'Painel ML'!C2884)), 16,
IF(ISNUMBER(SEARCH("kit 17", 'Painel ML'!C2884)), 17,
IF(ISNUMBER(SEARCH("kit 18", 'Painel ML'!C2884)), 18,
IF(ISNUMBER(SEARCH("kit 19", 'Painel ML'!C2884)), 19,
IF(ISNUMBER(SEARCH("kit 20", 'Painel ML'!C2884)), 20, 0)))))))))))))))))))</f>
        <v>0</v>
      </c>
      <c r="B2884">
        <f>IF(A2884=0,'Painel ML'!A2884,A2884*'Painel ML'!A2884)</f>
        <v>0</v>
      </c>
      <c r="D2884">
        <f>IF(ISNUMBER(SEARCH("kit2", 'Painel Shopee'!B2884)), 2,
IF(ISNUMBER(SEARCH("kit3", 'Painel Shopee'!B2884)), 3,
IF(ISNUMBER(SEARCH("kit4", 'Painel Shopee'!B2884)), 4,
IF(ISNUMBER(SEARCH("kit5", 'Painel Shopee'!B2884)), 5,
IF(ISNUMBER(SEARCH("kit6", 'Painel Shopee'!B2884)), 6,
IF(ISNUMBER(SEARCH("kit7", 'Painel Shopee'!B2884)), 7,
IF(ISNUMBER(SEARCH("kit8", 'Painel Shopee'!B2884)), 8,
IF(ISNUMBER(SEARCH("kit9", 'Painel Shopee'!B2884)), 9,
IF(ISNUMBER(SEARCH("kit10", 'Painel Shopee'!B2884)), 10,
IF(ISNUMBER(SEARCH("kit11", 'Painel Shopee'!B2884)), 11,
IF(ISNUMBER(SEARCH("kit12", 'Painel Shopee'!B2884)), 12,
IF(ISNUMBER(SEARCH("kit13", 'Painel Shopee'!B2884)), 13,
IF(ISNUMBER(SEARCH("kit14", 'Painel Shopee'!B2884)), 14,
IF(ISNUMBER(SEARCH("kit15", 'Painel Shopee'!B2884)), 15,
IF(ISNUMBER(SEARCH("kit16", 'Painel Shopee'!B2884)), 16,
IF(ISNUMBER(SEARCH("kit17", 'Painel Shopee'!B2884)), 17,
IF(ISNUMBER(SEARCH("kit18", 'Painel Shopee'!B2884)), 18,
IF(ISNUMBER(SEARCH("kit19", 'Painel Shopee'!B2884)), 19,
IF(ISNUMBER(SEARCH("kit20", 'Painel Shopee'!B2884)), 20, 0)))))))))))))))))))</f>
        <v>0</v>
      </c>
      <c r="E2884">
        <f>IF(D2884=0,'Painel Shopee'!C2884,D2884*'Painel Shopee'!C2884)</f>
        <v>0</v>
      </c>
    </row>
    <row r="2885" spans="1:5" x14ac:dyDescent="0.25">
      <c r="A2885">
        <f>IF(ISNUMBER(SEARCH("kit 2", 'Painel ML'!C2885)), 2,
IF(ISNUMBER(SEARCH("kit 3", 'Painel ML'!C2885)), 3,
IF(ISNUMBER(SEARCH("kit 4", 'Painel ML'!C2885)), 4,
IF(ISNUMBER(SEARCH("kit 5", 'Painel ML'!C2885)), 5,
IF(ISNUMBER(SEARCH("kit 6", 'Painel ML'!C2885)), 6,
IF(ISNUMBER(SEARCH("kit 7", 'Painel ML'!C2885)), 7,
IF(ISNUMBER(SEARCH("kit 8", 'Painel ML'!C2885)), 8,
IF(ISNUMBER(SEARCH("kit 9", 'Painel ML'!C2885)), 9,
IF(ISNUMBER(SEARCH("kit 10", 'Painel ML'!C2885)), 10,
IF(ISNUMBER(SEARCH("kit 11", 'Painel ML'!C2885)), 11,
IF(ISNUMBER(SEARCH("kit 12", 'Painel ML'!C2885)), 12,
IF(ISNUMBER(SEARCH("kit 13", 'Painel ML'!C2885)), 13,
IF(ISNUMBER(SEARCH("kit 14", 'Painel ML'!C2885)), 14,
IF(ISNUMBER(SEARCH("kit 15", 'Painel ML'!C2885)), 15,
IF(ISNUMBER(SEARCH("kit 16", 'Painel ML'!C2885)), 16,
IF(ISNUMBER(SEARCH("kit 17", 'Painel ML'!C2885)), 17,
IF(ISNUMBER(SEARCH("kit 18", 'Painel ML'!C2885)), 18,
IF(ISNUMBER(SEARCH("kit 19", 'Painel ML'!C2885)), 19,
IF(ISNUMBER(SEARCH("kit 20", 'Painel ML'!C2885)), 20, 0)))))))))))))))))))</f>
        <v>0</v>
      </c>
      <c r="B2885">
        <f>IF(A2885=0,'Painel ML'!A2885,A2885*'Painel ML'!A2885)</f>
        <v>0</v>
      </c>
      <c r="D2885">
        <f>IF(ISNUMBER(SEARCH("kit2", 'Painel Shopee'!B2885)), 2,
IF(ISNUMBER(SEARCH("kit3", 'Painel Shopee'!B2885)), 3,
IF(ISNUMBER(SEARCH("kit4", 'Painel Shopee'!B2885)), 4,
IF(ISNUMBER(SEARCH("kit5", 'Painel Shopee'!B2885)), 5,
IF(ISNUMBER(SEARCH("kit6", 'Painel Shopee'!B2885)), 6,
IF(ISNUMBER(SEARCH("kit7", 'Painel Shopee'!B2885)), 7,
IF(ISNUMBER(SEARCH("kit8", 'Painel Shopee'!B2885)), 8,
IF(ISNUMBER(SEARCH("kit9", 'Painel Shopee'!B2885)), 9,
IF(ISNUMBER(SEARCH("kit10", 'Painel Shopee'!B2885)), 10,
IF(ISNUMBER(SEARCH("kit11", 'Painel Shopee'!B2885)), 11,
IF(ISNUMBER(SEARCH("kit12", 'Painel Shopee'!B2885)), 12,
IF(ISNUMBER(SEARCH("kit13", 'Painel Shopee'!B2885)), 13,
IF(ISNUMBER(SEARCH("kit14", 'Painel Shopee'!B2885)), 14,
IF(ISNUMBER(SEARCH("kit15", 'Painel Shopee'!B2885)), 15,
IF(ISNUMBER(SEARCH("kit16", 'Painel Shopee'!B2885)), 16,
IF(ISNUMBER(SEARCH("kit17", 'Painel Shopee'!B2885)), 17,
IF(ISNUMBER(SEARCH("kit18", 'Painel Shopee'!B2885)), 18,
IF(ISNUMBER(SEARCH("kit19", 'Painel Shopee'!B2885)), 19,
IF(ISNUMBER(SEARCH("kit20", 'Painel Shopee'!B2885)), 20, 0)))))))))))))))))))</f>
        <v>0</v>
      </c>
      <c r="E2885">
        <f>IF(D2885=0,'Painel Shopee'!C2885,D2885*'Painel Shopee'!C2885)</f>
        <v>0</v>
      </c>
    </row>
    <row r="2886" spans="1:5" x14ac:dyDescent="0.25">
      <c r="A2886">
        <f>IF(ISNUMBER(SEARCH("kit 2", 'Painel ML'!C2886)), 2,
IF(ISNUMBER(SEARCH("kit 3", 'Painel ML'!C2886)), 3,
IF(ISNUMBER(SEARCH("kit 4", 'Painel ML'!C2886)), 4,
IF(ISNUMBER(SEARCH("kit 5", 'Painel ML'!C2886)), 5,
IF(ISNUMBER(SEARCH("kit 6", 'Painel ML'!C2886)), 6,
IF(ISNUMBER(SEARCH("kit 7", 'Painel ML'!C2886)), 7,
IF(ISNUMBER(SEARCH("kit 8", 'Painel ML'!C2886)), 8,
IF(ISNUMBER(SEARCH("kit 9", 'Painel ML'!C2886)), 9,
IF(ISNUMBER(SEARCH("kit 10", 'Painel ML'!C2886)), 10,
IF(ISNUMBER(SEARCH("kit 11", 'Painel ML'!C2886)), 11,
IF(ISNUMBER(SEARCH("kit 12", 'Painel ML'!C2886)), 12,
IF(ISNUMBER(SEARCH("kit 13", 'Painel ML'!C2886)), 13,
IF(ISNUMBER(SEARCH("kit 14", 'Painel ML'!C2886)), 14,
IF(ISNUMBER(SEARCH("kit 15", 'Painel ML'!C2886)), 15,
IF(ISNUMBER(SEARCH("kit 16", 'Painel ML'!C2886)), 16,
IF(ISNUMBER(SEARCH("kit 17", 'Painel ML'!C2886)), 17,
IF(ISNUMBER(SEARCH("kit 18", 'Painel ML'!C2886)), 18,
IF(ISNUMBER(SEARCH("kit 19", 'Painel ML'!C2886)), 19,
IF(ISNUMBER(SEARCH("kit 20", 'Painel ML'!C2886)), 20, 0)))))))))))))))))))</f>
        <v>0</v>
      </c>
      <c r="B2886">
        <f>IF(A2886=0,'Painel ML'!A2886,A2886*'Painel ML'!A2886)</f>
        <v>0</v>
      </c>
      <c r="D2886">
        <f>IF(ISNUMBER(SEARCH("kit2", 'Painel Shopee'!B2886)), 2,
IF(ISNUMBER(SEARCH("kit3", 'Painel Shopee'!B2886)), 3,
IF(ISNUMBER(SEARCH("kit4", 'Painel Shopee'!B2886)), 4,
IF(ISNUMBER(SEARCH("kit5", 'Painel Shopee'!B2886)), 5,
IF(ISNUMBER(SEARCH("kit6", 'Painel Shopee'!B2886)), 6,
IF(ISNUMBER(SEARCH("kit7", 'Painel Shopee'!B2886)), 7,
IF(ISNUMBER(SEARCH("kit8", 'Painel Shopee'!B2886)), 8,
IF(ISNUMBER(SEARCH("kit9", 'Painel Shopee'!B2886)), 9,
IF(ISNUMBER(SEARCH("kit10", 'Painel Shopee'!B2886)), 10,
IF(ISNUMBER(SEARCH("kit11", 'Painel Shopee'!B2886)), 11,
IF(ISNUMBER(SEARCH("kit12", 'Painel Shopee'!B2886)), 12,
IF(ISNUMBER(SEARCH("kit13", 'Painel Shopee'!B2886)), 13,
IF(ISNUMBER(SEARCH("kit14", 'Painel Shopee'!B2886)), 14,
IF(ISNUMBER(SEARCH("kit15", 'Painel Shopee'!B2886)), 15,
IF(ISNUMBER(SEARCH("kit16", 'Painel Shopee'!B2886)), 16,
IF(ISNUMBER(SEARCH("kit17", 'Painel Shopee'!B2886)), 17,
IF(ISNUMBER(SEARCH("kit18", 'Painel Shopee'!B2886)), 18,
IF(ISNUMBER(SEARCH("kit19", 'Painel Shopee'!B2886)), 19,
IF(ISNUMBER(SEARCH("kit20", 'Painel Shopee'!B2886)), 20, 0)))))))))))))))))))</f>
        <v>0</v>
      </c>
      <c r="E2886">
        <f>IF(D2886=0,'Painel Shopee'!C2886,D2886*'Painel Shopee'!C2886)</f>
        <v>0</v>
      </c>
    </row>
    <row r="2887" spans="1:5" x14ac:dyDescent="0.25">
      <c r="A2887">
        <f>IF(ISNUMBER(SEARCH("kit 2", 'Painel ML'!C2887)), 2,
IF(ISNUMBER(SEARCH("kit 3", 'Painel ML'!C2887)), 3,
IF(ISNUMBER(SEARCH("kit 4", 'Painel ML'!C2887)), 4,
IF(ISNUMBER(SEARCH("kit 5", 'Painel ML'!C2887)), 5,
IF(ISNUMBER(SEARCH("kit 6", 'Painel ML'!C2887)), 6,
IF(ISNUMBER(SEARCH("kit 7", 'Painel ML'!C2887)), 7,
IF(ISNUMBER(SEARCH("kit 8", 'Painel ML'!C2887)), 8,
IF(ISNUMBER(SEARCH("kit 9", 'Painel ML'!C2887)), 9,
IF(ISNUMBER(SEARCH("kit 10", 'Painel ML'!C2887)), 10,
IF(ISNUMBER(SEARCH("kit 11", 'Painel ML'!C2887)), 11,
IF(ISNUMBER(SEARCH("kit 12", 'Painel ML'!C2887)), 12,
IF(ISNUMBER(SEARCH("kit 13", 'Painel ML'!C2887)), 13,
IF(ISNUMBER(SEARCH("kit 14", 'Painel ML'!C2887)), 14,
IF(ISNUMBER(SEARCH("kit 15", 'Painel ML'!C2887)), 15,
IF(ISNUMBER(SEARCH("kit 16", 'Painel ML'!C2887)), 16,
IF(ISNUMBER(SEARCH("kit 17", 'Painel ML'!C2887)), 17,
IF(ISNUMBER(SEARCH("kit 18", 'Painel ML'!C2887)), 18,
IF(ISNUMBER(SEARCH("kit 19", 'Painel ML'!C2887)), 19,
IF(ISNUMBER(SEARCH("kit 20", 'Painel ML'!C2887)), 20, 0)))))))))))))))))))</f>
        <v>0</v>
      </c>
      <c r="B2887">
        <f>IF(A2887=0,'Painel ML'!A2887,A2887*'Painel ML'!A2887)</f>
        <v>0</v>
      </c>
      <c r="D2887">
        <f>IF(ISNUMBER(SEARCH("kit2", 'Painel Shopee'!B2887)), 2,
IF(ISNUMBER(SEARCH("kit3", 'Painel Shopee'!B2887)), 3,
IF(ISNUMBER(SEARCH("kit4", 'Painel Shopee'!B2887)), 4,
IF(ISNUMBER(SEARCH("kit5", 'Painel Shopee'!B2887)), 5,
IF(ISNUMBER(SEARCH("kit6", 'Painel Shopee'!B2887)), 6,
IF(ISNUMBER(SEARCH("kit7", 'Painel Shopee'!B2887)), 7,
IF(ISNUMBER(SEARCH("kit8", 'Painel Shopee'!B2887)), 8,
IF(ISNUMBER(SEARCH("kit9", 'Painel Shopee'!B2887)), 9,
IF(ISNUMBER(SEARCH("kit10", 'Painel Shopee'!B2887)), 10,
IF(ISNUMBER(SEARCH("kit11", 'Painel Shopee'!B2887)), 11,
IF(ISNUMBER(SEARCH("kit12", 'Painel Shopee'!B2887)), 12,
IF(ISNUMBER(SEARCH("kit13", 'Painel Shopee'!B2887)), 13,
IF(ISNUMBER(SEARCH("kit14", 'Painel Shopee'!B2887)), 14,
IF(ISNUMBER(SEARCH("kit15", 'Painel Shopee'!B2887)), 15,
IF(ISNUMBER(SEARCH("kit16", 'Painel Shopee'!B2887)), 16,
IF(ISNUMBER(SEARCH("kit17", 'Painel Shopee'!B2887)), 17,
IF(ISNUMBER(SEARCH("kit18", 'Painel Shopee'!B2887)), 18,
IF(ISNUMBER(SEARCH("kit19", 'Painel Shopee'!B2887)), 19,
IF(ISNUMBER(SEARCH("kit20", 'Painel Shopee'!B2887)), 20, 0)))))))))))))))))))</f>
        <v>0</v>
      </c>
      <c r="E2887">
        <f>IF(D2887=0,'Painel Shopee'!C2887,D2887*'Painel Shopee'!C2887)</f>
        <v>0</v>
      </c>
    </row>
    <row r="2888" spans="1:5" x14ac:dyDescent="0.25">
      <c r="A2888">
        <f>IF(ISNUMBER(SEARCH("kit 2", 'Painel ML'!C2888)), 2,
IF(ISNUMBER(SEARCH("kit 3", 'Painel ML'!C2888)), 3,
IF(ISNUMBER(SEARCH("kit 4", 'Painel ML'!C2888)), 4,
IF(ISNUMBER(SEARCH("kit 5", 'Painel ML'!C2888)), 5,
IF(ISNUMBER(SEARCH("kit 6", 'Painel ML'!C2888)), 6,
IF(ISNUMBER(SEARCH("kit 7", 'Painel ML'!C2888)), 7,
IF(ISNUMBER(SEARCH("kit 8", 'Painel ML'!C2888)), 8,
IF(ISNUMBER(SEARCH("kit 9", 'Painel ML'!C2888)), 9,
IF(ISNUMBER(SEARCH("kit 10", 'Painel ML'!C2888)), 10,
IF(ISNUMBER(SEARCH("kit 11", 'Painel ML'!C2888)), 11,
IF(ISNUMBER(SEARCH("kit 12", 'Painel ML'!C2888)), 12,
IF(ISNUMBER(SEARCH("kit 13", 'Painel ML'!C2888)), 13,
IF(ISNUMBER(SEARCH("kit 14", 'Painel ML'!C2888)), 14,
IF(ISNUMBER(SEARCH("kit 15", 'Painel ML'!C2888)), 15,
IF(ISNUMBER(SEARCH("kit 16", 'Painel ML'!C2888)), 16,
IF(ISNUMBER(SEARCH("kit 17", 'Painel ML'!C2888)), 17,
IF(ISNUMBER(SEARCH("kit 18", 'Painel ML'!C2888)), 18,
IF(ISNUMBER(SEARCH("kit 19", 'Painel ML'!C2888)), 19,
IF(ISNUMBER(SEARCH("kit 20", 'Painel ML'!C2888)), 20, 0)))))))))))))))))))</f>
        <v>0</v>
      </c>
      <c r="B2888">
        <f>IF(A2888=0,'Painel ML'!A2888,A2888*'Painel ML'!A2888)</f>
        <v>0</v>
      </c>
      <c r="D2888">
        <f>IF(ISNUMBER(SEARCH("kit2", 'Painel Shopee'!B2888)), 2,
IF(ISNUMBER(SEARCH("kit3", 'Painel Shopee'!B2888)), 3,
IF(ISNUMBER(SEARCH("kit4", 'Painel Shopee'!B2888)), 4,
IF(ISNUMBER(SEARCH("kit5", 'Painel Shopee'!B2888)), 5,
IF(ISNUMBER(SEARCH("kit6", 'Painel Shopee'!B2888)), 6,
IF(ISNUMBER(SEARCH("kit7", 'Painel Shopee'!B2888)), 7,
IF(ISNUMBER(SEARCH("kit8", 'Painel Shopee'!B2888)), 8,
IF(ISNUMBER(SEARCH("kit9", 'Painel Shopee'!B2888)), 9,
IF(ISNUMBER(SEARCH("kit10", 'Painel Shopee'!B2888)), 10,
IF(ISNUMBER(SEARCH("kit11", 'Painel Shopee'!B2888)), 11,
IF(ISNUMBER(SEARCH("kit12", 'Painel Shopee'!B2888)), 12,
IF(ISNUMBER(SEARCH("kit13", 'Painel Shopee'!B2888)), 13,
IF(ISNUMBER(SEARCH("kit14", 'Painel Shopee'!B2888)), 14,
IF(ISNUMBER(SEARCH("kit15", 'Painel Shopee'!B2888)), 15,
IF(ISNUMBER(SEARCH("kit16", 'Painel Shopee'!B2888)), 16,
IF(ISNUMBER(SEARCH("kit17", 'Painel Shopee'!B2888)), 17,
IF(ISNUMBER(SEARCH("kit18", 'Painel Shopee'!B2888)), 18,
IF(ISNUMBER(SEARCH("kit19", 'Painel Shopee'!B2888)), 19,
IF(ISNUMBER(SEARCH("kit20", 'Painel Shopee'!B2888)), 20, 0)))))))))))))))))))</f>
        <v>0</v>
      </c>
      <c r="E2888">
        <f>IF(D2888=0,'Painel Shopee'!C2888,D2888*'Painel Shopee'!C2888)</f>
        <v>0</v>
      </c>
    </row>
    <row r="2889" spans="1:5" x14ac:dyDescent="0.25">
      <c r="A2889">
        <f>IF(ISNUMBER(SEARCH("kit 2", 'Painel ML'!C2889)), 2,
IF(ISNUMBER(SEARCH("kit 3", 'Painel ML'!C2889)), 3,
IF(ISNUMBER(SEARCH("kit 4", 'Painel ML'!C2889)), 4,
IF(ISNUMBER(SEARCH("kit 5", 'Painel ML'!C2889)), 5,
IF(ISNUMBER(SEARCH("kit 6", 'Painel ML'!C2889)), 6,
IF(ISNUMBER(SEARCH("kit 7", 'Painel ML'!C2889)), 7,
IF(ISNUMBER(SEARCH("kit 8", 'Painel ML'!C2889)), 8,
IF(ISNUMBER(SEARCH("kit 9", 'Painel ML'!C2889)), 9,
IF(ISNUMBER(SEARCH("kit 10", 'Painel ML'!C2889)), 10,
IF(ISNUMBER(SEARCH("kit 11", 'Painel ML'!C2889)), 11,
IF(ISNUMBER(SEARCH("kit 12", 'Painel ML'!C2889)), 12,
IF(ISNUMBER(SEARCH("kit 13", 'Painel ML'!C2889)), 13,
IF(ISNUMBER(SEARCH("kit 14", 'Painel ML'!C2889)), 14,
IF(ISNUMBER(SEARCH("kit 15", 'Painel ML'!C2889)), 15,
IF(ISNUMBER(SEARCH("kit 16", 'Painel ML'!C2889)), 16,
IF(ISNUMBER(SEARCH("kit 17", 'Painel ML'!C2889)), 17,
IF(ISNUMBER(SEARCH("kit 18", 'Painel ML'!C2889)), 18,
IF(ISNUMBER(SEARCH("kit 19", 'Painel ML'!C2889)), 19,
IF(ISNUMBER(SEARCH("kit 20", 'Painel ML'!C2889)), 20, 0)))))))))))))))))))</f>
        <v>0</v>
      </c>
      <c r="B2889">
        <f>IF(A2889=0,'Painel ML'!A2889,A2889*'Painel ML'!A2889)</f>
        <v>0</v>
      </c>
      <c r="D2889">
        <f>IF(ISNUMBER(SEARCH("kit2", 'Painel Shopee'!B2889)), 2,
IF(ISNUMBER(SEARCH("kit3", 'Painel Shopee'!B2889)), 3,
IF(ISNUMBER(SEARCH("kit4", 'Painel Shopee'!B2889)), 4,
IF(ISNUMBER(SEARCH("kit5", 'Painel Shopee'!B2889)), 5,
IF(ISNUMBER(SEARCH("kit6", 'Painel Shopee'!B2889)), 6,
IF(ISNUMBER(SEARCH("kit7", 'Painel Shopee'!B2889)), 7,
IF(ISNUMBER(SEARCH("kit8", 'Painel Shopee'!B2889)), 8,
IF(ISNUMBER(SEARCH("kit9", 'Painel Shopee'!B2889)), 9,
IF(ISNUMBER(SEARCH("kit10", 'Painel Shopee'!B2889)), 10,
IF(ISNUMBER(SEARCH("kit11", 'Painel Shopee'!B2889)), 11,
IF(ISNUMBER(SEARCH("kit12", 'Painel Shopee'!B2889)), 12,
IF(ISNUMBER(SEARCH("kit13", 'Painel Shopee'!B2889)), 13,
IF(ISNUMBER(SEARCH("kit14", 'Painel Shopee'!B2889)), 14,
IF(ISNUMBER(SEARCH("kit15", 'Painel Shopee'!B2889)), 15,
IF(ISNUMBER(SEARCH("kit16", 'Painel Shopee'!B2889)), 16,
IF(ISNUMBER(SEARCH("kit17", 'Painel Shopee'!B2889)), 17,
IF(ISNUMBER(SEARCH("kit18", 'Painel Shopee'!B2889)), 18,
IF(ISNUMBER(SEARCH("kit19", 'Painel Shopee'!B2889)), 19,
IF(ISNUMBER(SEARCH("kit20", 'Painel Shopee'!B2889)), 20, 0)))))))))))))))))))</f>
        <v>0</v>
      </c>
      <c r="E2889">
        <f>IF(D2889=0,'Painel Shopee'!C2889,D2889*'Painel Shopee'!C2889)</f>
        <v>0</v>
      </c>
    </row>
    <row r="2890" spans="1:5" x14ac:dyDescent="0.25">
      <c r="A2890">
        <f>IF(ISNUMBER(SEARCH("kit 2", 'Painel ML'!C2890)), 2,
IF(ISNUMBER(SEARCH("kit 3", 'Painel ML'!C2890)), 3,
IF(ISNUMBER(SEARCH("kit 4", 'Painel ML'!C2890)), 4,
IF(ISNUMBER(SEARCH("kit 5", 'Painel ML'!C2890)), 5,
IF(ISNUMBER(SEARCH("kit 6", 'Painel ML'!C2890)), 6,
IF(ISNUMBER(SEARCH("kit 7", 'Painel ML'!C2890)), 7,
IF(ISNUMBER(SEARCH("kit 8", 'Painel ML'!C2890)), 8,
IF(ISNUMBER(SEARCH("kit 9", 'Painel ML'!C2890)), 9,
IF(ISNUMBER(SEARCH("kit 10", 'Painel ML'!C2890)), 10,
IF(ISNUMBER(SEARCH("kit 11", 'Painel ML'!C2890)), 11,
IF(ISNUMBER(SEARCH("kit 12", 'Painel ML'!C2890)), 12,
IF(ISNUMBER(SEARCH("kit 13", 'Painel ML'!C2890)), 13,
IF(ISNUMBER(SEARCH("kit 14", 'Painel ML'!C2890)), 14,
IF(ISNUMBER(SEARCH("kit 15", 'Painel ML'!C2890)), 15,
IF(ISNUMBER(SEARCH("kit 16", 'Painel ML'!C2890)), 16,
IF(ISNUMBER(SEARCH("kit 17", 'Painel ML'!C2890)), 17,
IF(ISNUMBER(SEARCH("kit 18", 'Painel ML'!C2890)), 18,
IF(ISNUMBER(SEARCH("kit 19", 'Painel ML'!C2890)), 19,
IF(ISNUMBER(SEARCH("kit 20", 'Painel ML'!C2890)), 20, 0)))))))))))))))))))</f>
        <v>0</v>
      </c>
      <c r="B2890">
        <f>IF(A2890=0,'Painel ML'!A2890,A2890*'Painel ML'!A2890)</f>
        <v>0</v>
      </c>
      <c r="D2890">
        <f>IF(ISNUMBER(SEARCH("kit2", 'Painel Shopee'!B2890)), 2,
IF(ISNUMBER(SEARCH("kit3", 'Painel Shopee'!B2890)), 3,
IF(ISNUMBER(SEARCH("kit4", 'Painel Shopee'!B2890)), 4,
IF(ISNUMBER(SEARCH("kit5", 'Painel Shopee'!B2890)), 5,
IF(ISNUMBER(SEARCH("kit6", 'Painel Shopee'!B2890)), 6,
IF(ISNUMBER(SEARCH("kit7", 'Painel Shopee'!B2890)), 7,
IF(ISNUMBER(SEARCH("kit8", 'Painel Shopee'!B2890)), 8,
IF(ISNUMBER(SEARCH("kit9", 'Painel Shopee'!B2890)), 9,
IF(ISNUMBER(SEARCH("kit10", 'Painel Shopee'!B2890)), 10,
IF(ISNUMBER(SEARCH("kit11", 'Painel Shopee'!B2890)), 11,
IF(ISNUMBER(SEARCH("kit12", 'Painel Shopee'!B2890)), 12,
IF(ISNUMBER(SEARCH("kit13", 'Painel Shopee'!B2890)), 13,
IF(ISNUMBER(SEARCH("kit14", 'Painel Shopee'!B2890)), 14,
IF(ISNUMBER(SEARCH("kit15", 'Painel Shopee'!B2890)), 15,
IF(ISNUMBER(SEARCH("kit16", 'Painel Shopee'!B2890)), 16,
IF(ISNUMBER(SEARCH("kit17", 'Painel Shopee'!B2890)), 17,
IF(ISNUMBER(SEARCH("kit18", 'Painel Shopee'!B2890)), 18,
IF(ISNUMBER(SEARCH("kit19", 'Painel Shopee'!B2890)), 19,
IF(ISNUMBER(SEARCH("kit20", 'Painel Shopee'!B2890)), 20, 0)))))))))))))))))))</f>
        <v>0</v>
      </c>
      <c r="E2890">
        <f>IF(D2890=0,'Painel Shopee'!C2890,D2890*'Painel Shopee'!C2890)</f>
        <v>0</v>
      </c>
    </row>
    <row r="2891" spans="1:5" x14ac:dyDescent="0.25">
      <c r="A2891">
        <f>IF(ISNUMBER(SEARCH("kit 2", 'Painel ML'!C2891)), 2,
IF(ISNUMBER(SEARCH("kit 3", 'Painel ML'!C2891)), 3,
IF(ISNUMBER(SEARCH("kit 4", 'Painel ML'!C2891)), 4,
IF(ISNUMBER(SEARCH("kit 5", 'Painel ML'!C2891)), 5,
IF(ISNUMBER(SEARCH("kit 6", 'Painel ML'!C2891)), 6,
IF(ISNUMBER(SEARCH("kit 7", 'Painel ML'!C2891)), 7,
IF(ISNUMBER(SEARCH("kit 8", 'Painel ML'!C2891)), 8,
IF(ISNUMBER(SEARCH("kit 9", 'Painel ML'!C2891)), 9,
IF(ISNUMBER(SEARCH("kit 10", 'Painel ML'!C2891)), 10,
IF(ISNUMBER(SEARCH("kit 11", 'Painel ML'!C2891)), 11,
IF(ISNUMBER(SEARCH("kit 12", 'Painel ML'!C2891)), 12,
IF(ISNUMBER(SEARCH("kit 13", 'Painel ML'!C2891)), 13,
IF(ISNUMBER(SEARCH("kit 14", 'Painel ML'!C2891)), 14,
IF(ISNUMBER(SEARCH("kit 15", 'Painel ML'!C2891)), 15,
IF(ISNUMBER(SEARCH("kit 16", 'Painel ML'!C2891)), 16,
IF(ISNUMBER(SEARCH("kit 17", 'Painel ML'!C2891)), 17,
IF(ISNUMBER(SEARCH("kit 18", 'Painel ML'!C2891)), 18,
IF(ISNUMBER(SEARCH("kit 19", 'Painel ML'!C2891)), 19,
IF(ISNUMBER(SEARCH("kit 20", 'Painel ML'!C2891)), 20, 0)))))))))))))))))))</f>
        <v>0</v>
      </c>
      <c r="B2891">
        <f>IF(A2891=0,'Painel ML'!A2891,A2891*'Painel ML'!A2891)</f>
        <v>0</v>
      </c>
      <c r="D2891">
        <f>IF(ISNUMBER(SEARCH("kit2", 'Painel Shopee'!B2891)), 2,
IF(ISNUMBER(SEARCH("kit3", 'Painel Shopee'!B2891)), 3,
IF(ISNUMBER(SEARCH("kit4", 'Painel Shopee'!B2891)), 4,
IF(ISNUMBER(SEARCH("kit5", 'Painel Shopee'!B2891)), 5,
IF(ISNUMBER(SEARCH("kit6", 'Painel Shopee'!B2891)), 6,
IF(ISNUMBER(SEARCH("kit7", 'Painel Shopee'!B2891)), 7,
IF(ISNUMBER(SEARCH("kit8", 'Painel Shopee'!B2891)), 8,
IF(ISNUMBER(SEARCH("kit9", 'Painel Shopee'!B2891)), 9,
IF(ISNUMBER(SEARCH("kit10", 'Painel Shopee'!B2891)), 10,
IF(ISNUMBER(SEARCH("kit11", 'Painel Shopee'!B2891)), 11,
IF(ISNUMBER(SEARCH("kit12", 'Painel Shopee'!B2891)), 12,
IF(ISNUMBER(SEARCH("kit13", 'Painel Shopee'!B2891)), 13,
IF(ISNUMBER(SEARCH("kit14", 'Painel Shopee'!B2891)), 14,
IF(ISNUMBER(SEARCH("kit15", 'Painel Shopee'!B2891)), 15,
IF(ISNUMBER(SEARCH("kit16", 'Painel Shopee'!B2891)), 16,
IF(ISNUMBER(SEARCH("kit17", 'Painel Shopee'!B2891)), 17,
IF(ISNUMBER(SEARCH("kit18", 'Painel Shopee'!B2891)), 18,
IF(ISNUMBER(SEARCH("kit19", 'Painel Shopee'!B2891)), 19,
IF(ISNUMBER(SEARCH("kit20", 'Painel Shopee'!B2891)), 20, 0)))))))))))))))))))</f>
        <v>0</v>
      </c>
      <c r="E2891">
        <f>IF(D2891=0,'Painel Shopee'!C2891,D2891*'Painel Shopee'!C2891)</f>
        <v>0</v>
      </c>
    </row>
    <row r="2892" spans="1:5" x14ac:dyDescent="0.25">
      <c r="A2892">
        <f>IF(ISNUMBER(SEARCH("kit 2", 'Painel ML'!C2892)), 2,
IF(ISNUMBER(SEARCH("kit 3", 'Painel ML'!C2892)), 3,
IF(ISNUMBER(SEARCH("kit 4", 'Painel ML'!C2892)), 4,
IF(ISNUMBER(SEARCH("kit 5", 'Painel ML'!C2892)), 5,
IF(ISNUMBER(SEARCH("kit 6", 'Painel ML'!C2892)), 6,
IF(ISNUMBER(SEARCH("kit 7", 'Painel ML'!C2892)), 7,
IF(ISNUMBER(SEARCH("kit 8", 'Painel ML'!C2892)), 8,
IF(ISNUMBER(SEARCH("kit 9", 'Painel ML'!C2892)), 9,
IF(ISNUMBER(SEARCH("kit 10", 'Painel ML'!C2892)), 10,
IF(ISNUMBER(SEARCH("kit 11", 'Painel ML'!C2892)), 11,
IF(ISNUMBER(SEARCH("kit 12", 'Painel ML'!C2892)), 12,
IF(ISNUMBER(SEARCH("kit 13", 'Painel ML'!C2892)), 13,
IF(ISNUMBER(SEARCH("kit 14", 'Painel ML'!C2892)), 14,
IF(ISNUMBER(SEARCH("kit 15", 'Painel ML'!C2892)), 15,
IF(ISNUMBER(SEARCH("kit 16", 'Painel ML'!C2892)), 16,
IF(ISNUMBER(SEARCH("kit 17", 'Painel ML'!C2892)), 17,
IF(ISNUMBER(SEARCH("kit 18", 'Painel ML'!C2892)), 18,
IF(ISNUMBER(SEARCH("kit 19", 'Painel ML'!C2892)), 19,
IF(ISNUMBER(SEARCH("kit 20", 'Painel ML'!C2892)), 20, 0)))))))))))))))))))</f>
        <v>0</v>
      </c>
      <c r="B2892">
        <f>IF(A2892=0,'Painel ML'!A2892,A2892*'Painel ML'!A2892)</f>
        <v>0</v>
      </c>
      <c r="D2892">
        <f>IF(ISNUMBER(SEARCH("kit2", 'Painel Shopee'!B2892)), 2,
IF(ISNUMBER(SEARCH("kit3", 'Painel Shopee'!B2892)), 3,
IF(ISNUMBER(SEARCH("kit4", 'Painel Shopee'!B2892)), 4,
IF(ISNUMBER(SEARCH("kit5", 'Painel Shopee'!B2892)), 5,
IF(ISNUMBER(SEARCH("kit6", 'Painel Shopee'!B2892)), 6,
IF(ISNUMBER(SEARCH("kit7", 'Painel Shopee'!B2892)), 7,
IF(ISNUMBER(SEARCH("kit8", 'Painel Shopee'!B2892)), 8,
IF(ISNUMBER(SEARCH("kit9", 'Painel Shopee'!B2892)), 9,
IF(ISNUMBER(SEARCH("kit10", 'Painel Shopee'!B2892)), 10,
IF(ISNUMBER(SEARCH("kit11", 'Painel Shopee'!B2892)), 11,
IF(ISNUMBER(SEARCH("kit12", 'Painel Shopee'!B2892)), 12,
IF(ISNUMBER(SEARCH("kit13", 'Painel Shopee'!B2892)), 13,
IF(ISNUMBER(SEARCH("kit14", 'Painel Shopee'!B2892)), 14,
IF(ISNUMBER(SEARCH("kit15", 'Painel Shopee'!B2892)), 15,
IF(ISNUMBER(SEARCH("kit16", 'Painel Shopee'!B2892)), 16,
IF(ISNUMBER(SEARCH("kit17", 'Painel Shopee'!B2892)), 17,
IF(ISNUMBER(SEARCH("kit18", 'Painel Shopee'!B2892)), 18,
IF(ISNUMBER(SEARCH("kit19", 'Painel Shopee'!B2892)), 19,
IF(ISNUMBER(SEARCH("kit20", 'Painel Shopee'!B2892)), 20, 0)))))))))))))))))))</f>
        <v>0</v>
      </c>
      <c r="E2892">
        <f>IF(D2892=0,'Painel Shopee'!C2892,D2892*'Painel Shopee'!C2892)</f>
        <v>0</v>
      </c>
    </row>
    <row r="2893" spans="1:5" x14ac:dyDescent="0.25">
      <c r="A2893">
        <f>IF(ISNUMBER(SEARCH("kit 2", 'Painel ML'!C2893)), 2,
IF(ISNUMBER(SEARCH("kit 3", 'Painel ML'!C2893)), 3,
IF(ISNUMBER(SEARCH("kit 4", 'Painel ML'!C2893)), 4,
IF(ISNUMBER(SEARCH("kit 5", 'Painel ML'!C2893)), 5,
IF(ISNUMBER(SEARCH("kit 6", 'Painel ML'!C2893)), 6,
IF(ISNUMBER(SEARCH("kit 7", 'Painel ML'!C2893)), 7,
IF(ISNUMBER(SEARCH("kit 8", 'Painel ML'!C2893)), 8,
IF(ISNUMBER(SEARCH("kit 9", 'Painel ML'!C2893)), 9,
IF(ISNUMBER(SEARCH("kit 10", 'Painel ML'!C2893)), 10,
IF(ISNUMBER(SEARCH("kit 11", 'Painel ML'!C2893)), 11,
IF(ISNUMBER(SEARCH("kit 12", 'Painel ML'!C2893)), 12,
IF(ISNUMBER(SEARCH("kit 13", 'Painel ML'!C2893)), 13,
IF(ISNUMBER(SEARCH("kit 14", 'Painel ML'!C2893)), 14,
IF(ISNUMBER(SEARCH("kit 15", 'Painel ML'!C2893)), 15,
IF(ISNUMBER(SEARCH("kit 16", 'Painel ML'!C2893)), 16,
IF(ISNUMBER(SEARCH("kit 17", 'Painel ML'!C2893)), 17,
IF(ISNUMBER(SEARCH("kit 18", 'Painel ML'!C2893)), 18,
IF(ISNUMBER(SEARCH("kit 19", 'Painel ML'!C2893)), 19,
IF(ISNUMBER(SEARCH("kit 20", 'Painel ML'!C2893)), 20, 0)))))))))))))))))))</f>
        <v>0</v>
      </c>
      <c r="B2893">
        <f>IF(A2893=0,'Painel ML'!A2893,A2893*'Painel ML'!A2893)</f>
        <v>0</v>
      </c>
      <c r="D2893">
        <f>IF(ISNUMBER(SEARCH("kit2", 'Painel Shopee'!B2893)), 2,
IF(ISNUMBER(SEARCH("kit3", 'Painel Shopee'!B2893)), 3,
IF(ISNUMBER(SEARCH("kit4", 'Painel Shopee'!B2893)), 4,
IF(ISNUMBER(SEARCH("kit5", 'Painel Shopee'!B2893)), 5,
IF(ISNUMBER(SEARCH("kit6", 'Painel Shopee'!B2893)), 6,
IF(ISNUMBER(SEARCH("kit7", 'Painel Shopee'!B2893)), 7,
IF(ISNUMBER(SEARCH("kit8", 'Painel Shopee'!B2893)), 8,
IF(ISNUMBER(SEARCH("kit9", 'Painel Shopee'!B2893)), 9,
IF(ISNUMBER(SEARCH("kit10", 'Painel Shopee'!B2893)), 10,
IF(ISNUMBER(SEARCH("kit11", 'Painel Shopee'!B2893)), 11,
IF(ISNUMBER(SEARCH("kit12", 'Painel Shopee'!B2893)), 12,
IF(ISNUMBER(SEARCH("kit13", 'Painel Shopee'!B2893)), 13,
IF(ISNUMBER(SEARCH("kit14", 'Painel Shopee'!B2893)), 14,
IF(ISNUMBER(SEARCH("kit15", 'Painel Shopee'!B2893)), 15,
IF(ISNUMBER(SEARCH("kit16", 'Painel Shopee'!B2893)), 16,
IF(ISNUMBER(SEARCH("kit17", 'Painel Shopee'!B2893)), 17,
IF(ISNUMBER(SEARCH("kit18", 'Painel Shopee'!B2893)), 18,
IF(ISNUMBER(SEARCH("kit19", 'Painel Shopee'!B2893)), 19,
IF(ISNUMBER(SEARCH("kit20", 'Painel Shopee'!B2893)), 20, 0)))))))))))))))))))</f>
        <v>0</v>
      </c>
      <c r="E2893">
        <f>IF(D2893=0,'Painel Shopee'!C2893,D2893*'Painel Shopee'!C2893)</f>
        <v>0</v>
      </c>
    </row>
    <row r="2894" spans="1:5" x14ac:dyDescent="0.25">
      <c r="A2894">
        <f>IF(ISNUMBER(SEARCH("kit 2", 'Painel ML'!C2894)), 2,
IF(ISNUMBER(SEARCH("kit 3", 'Painel ML'!C2894)), 3,
IF(ISNUMBER(SEARCH("kit 4", 'Painel ML'!C2894)), 4,
IF(ISNUMBER(SEARCH("kit 5", 'Painel ML'!C2894)), 5,
IF(ISNUMBER(SEARCH("kit 6", 'Painel ML'!C2894)), 6,
IF(ISNUMBER(SEARCH("kit 7", 'Painel ML'!C2894)), 7,
IF(ISNUMBER(SEARCH("kit 8", 'Painel ML'!C2894)), 8,
IF(ISNUMBER(SEARCH("kit 9", 'Painel ML'!C2894)), 9,
IF(ISNUMBER(SEARCH("kit 10", 'Painel ML'!C2894)), 10,
IF(ISNUMBER(SEARCH("kit 11", 'Painel ML'!C2894)), 11,
IF(ISNUMBER(SEARCH("kit 12", 'Painel ML'!C2894)), 12,
IF(ISNUMBER(SEARCH("kit 13", 'Painel ML'!C2894)), 13,
IF(ISNUMBER(SEARCH("kit 14", 'Painel ML'!C2894)), 14,
IF(ISNUMBER(SEARCH("kit 15", 'Painel ML'!C2894)), 15,
IF(ISNUMBER(SEARCH("kit 16", 'Painel ML'!C2894)), 16,
IF(ISNUMBER(SEARCH("kit 17", 'Painel ML'!C2894)), 17,
IF(ISNUMBER(SEARCH("kit 18", 'Painel ML'!C2894)), 18,
IF(ISNUMBER(SEARCH("kit 19", 'Painel ML'!C2894)), 19,
IF(ISNUMBER(SEARCH("kit 20", 'Painel ML'!C2894)), 20, 0)))))))))))))))))))</f>
        <v>0</v>
      </c>
      <c r="B2894">
        <f>IF(A2894=0,'Painel ML'!A2894,A2894*'Painel ML'!A2894)</f>
        <v>0</v>
      </c>
      <c r="D2894">
        <f>IF(ISNUMBER(SEARCH("kit2", 'Painel Shopee'!B2894)), 2,
IF(ISNUMBER(SEARCH("kit3", 'Painel Shopee'!B2894)), 3,
IF(ISNUMBER(SEARCH("kit4", 'Painel Shopee'!B2894)), 4,
IF(ISNUMBER(SEARCH("kit5", 'Painel Shopee'!B2894)), 5,
IF(ISNUMBER(SEARCH("kit6", 'Painel Shopee'!B2894)), 6,
IF(ISNUMBER(SEARCH("kit7", 'Painel Shopee'!B2894)), 7,
IF(ISNUMBER(SEARCH("kit8", 'Painel Shopee'!B2894)), 8,
IF(ISNUMBER(SEARCH("kit9", 'Painel Shopee'!B2894)), 9,
IF(ISNUMBER(SEARCH("kit10", 'Painel Shopee'!B2894)), 10,
IF(ISNUMBER(SEARCH("kit11", 'Painel Shopee'!B2894)), 11,
IF(ISNUMBER(SEARCH("kit12", 'Painel Shopee'!B2894)), 12,
IF(ISNUMBER(SEARCH("kit13", 'Painel Shopee'!B2894)), 13,
IF(ISNUMBER(SEARCH("kit14", 'Painel Shopee'!B2894)), 14,
IF(ISNUMBER(SEARCH("kit15", 'Painel Shopee'!B2894)), 15,
IF(ISNUMBER(SEARCH("kit16", 'Painel Shopee'!B2894)), 16,
IF(ISNUMBER(SEARCH("kit17", 'Painel Shopee'!B2894)), 17,
IF(ISNUMBER(SEARCH("kit18", 'Painel Shopee'!B2894)), 18,
IF(ISNUMBER(SEARCH("kit19", 'Painel Shopee'!B2894)), 19,
IF(ISNUMBER(SEARCH("kit20", 'Painel Shopee'!B2894)), 20, 0)))))))))))))))))))</f>
        <v>0</v>
      </c>
      <c r="E2894">
        <f>IF(D2894=0,'Painel Shopee'!C2894,D2894*'Painel Shopee'!C2894)</f>
        <v>0</v>
      </c>
    </row>
    <row r="2895" spans="1:5" x14ac:dyDescent="0.25">
      <c r="A2895">
        <f>IF(ISNUMBER(SEARCH("kit 2", 'Painel ML'!C2895)), 2,
IF(ISNUMBER(SEARCH("kit 3", 'Painel ML'!C2895)), 3,
IF(ISNUMBER(SEARCH("kit 4", 'Painel ML'!C2895)), 4,
IF(ISNUMBER(SEARCH("kit 5", 'Painel ML'!C2895)), 5,
IF(ISNUMBER(SEARCH("kit 6", 'Painel ML'!C2895)), 6,
IF(ISNUMBER(SEARCH("kit 7", 'Painel ML'!C2895)), 7,
IF(ISNUMBER(SEARCH("kit 8", 'Painel ML'!C2895)), 8,
IF(ISNUMBER(SEARCH("kit 9", 'Painel ML'!C2895)), 9,
IF(ISNUMBER(SEARCH("kit 10", 'Painel ML'!C2895)), 10,
IF(ISNUMBER(SEARCH("kit 11", 'Painel ML'!C2895)), 11,
IF(ISNUMBER(SEARCH("kit 12", 'Painel ML'!C2895)), 12,
IF(ISNUMBER(SEARCH("kit 13", 'Painel ML'!C2895)), 13,
IF(ISNUMBER(SEARCH("kit 14", 'Painel ML'!C2895)), 14,
IF(ISNUMBER(SEARCH("kit 15", 'Painel ML'!C2895)), 15,
IF(ISNUMBER(SEARCH("kit 16", 'Painel ML'!C2895)), 16,
IF(ISNUMBER(SEARCH("kit 17", 'Painel ML'!C2895)), 17,
IF(ISNUMBER(SEARCH("kit 18", 'Painel ML'!C2895)), 18,
IF(ISNUMBER(SEARCH("kit 19", 'Painel ML'!C2895)), 19,
IF(ISNUMBER(SEARCH("kit 20", 'Painel ML'!C2895)), 20, 0)))))))))))))))))))</f>
        <v>0</v>
      </c>
      <c r="B2895">
        <f>IF(A2895=0,'Painel ML'!A2895,A2895*'Painel ML'!A2895)</f>
        <v>0</v>
      </c>
      <c r="D2895">
        <f>IF(ISNUMBER(SEARCH("kit2", 'Painel Shopee'!B2895)), 2,
IF(ISNUMBER(SEARCH("kit3", 'Painel Shopee'!B2895)), 3,
IF(ISNUMBER(SEARCH("kit4", 'Painel Shopee'!B2895)), 4,
IF(ISNUMBER(SEARCH("kit5", 'Painel Shopee'!B2895)), 5,
IF(ISNUMBER(SEARCH("kit6", 'Painel Shopee'!B2895)), 6,
IF(ISNUMBER(SEARCH("kit7", 'Painel Shopee'!B2895)), 7,
IF(ISNUMBER(SEARCH("kit8", 'Painel Shopee'!B2895)), 8,
IF(ISNUMBER(SEARCH("kit9", 'Painel Shopee'!B2895)), 9,
IF(ISNUMBER(SEARCH("kit10", 'Painel Shopee'!B2895)), 10,
IF(ISNUMBER(SEARCH("kit11", 'Painel Shopee'!B2895)), 11,
IF(ISNUMBER(SEARCH("kit12", 'Painel Shopee'!B2895)), 12,
IF(ISNUMBER(SEARCH("kit13", 'Painel Shopee'!B2895)), 13,
IF(ISNUMBER(SEARCH("kit14", 'Painel Shopee'!B2895)), 14,
IF(ISNUMBER(SEARCH("kit15", 'Painel Shopee'!B2895)), 15,
IF(ISNUMBER(SEARCH("kit16", 'Painel Shopee'!B2895)), 16,
IF(ISNUMBER(SEARCH("kit17", 'Painel Shopee'!B2895)), 17,
IF(ISNUMBER(SEARCH("kit18", 'Painel Shopee'!B2895)), 18,
IF(ISNUMBER(SEARCH("kit19", 'Painel Shopee'!B2895)), 19,
IF(ISNUMBER(SEARCH("kit20", 'Painel Shopee'!B2895)), 20, 0)))))))))))))))))))</f>
        <v>0</v>
      </c>
      <c r="E2895">
        <f>IF(D2895=0,'Painel Shopee'!C2895,D2895*'Painel Shopee'!C2895)</f>
        <v>0</v>
      </c>
    </row>
    <row r="2896" spans="1:5" x14ac:dyDescent="0.25">
      <c r="A2896">
        <f>IF(ISNUMBER(SEARCH("kit 2", 'Painel ML'!C2896)), 2,
IF(ISNUMBER(SEARCH("kit 3", 'Painel ML'!C2896)), 3,
IF(ISNUMBER(SEARCH("kit 4", 'Painel ML'!C2896)), 4,
IF(ISNUMBER(SEARCH("kit 5", 'Painel ML'!C2896)), 5,
IF(ISNUMBER(SEARCH("kit 6", 'Painel ML'!C2896)), 6,
IF(ISNUMBER(SEARCH("kit 7", 'Painel ML'!C2896)), 7,
IF(ISNUMBER(SEARCH("kit 8", 'Painel ML'!C2896)), 8,
IF(ISNUMBER(SEARCH("kit 9", 'Painel ML'!C2896)), 9,
IF(ISNUMBER(SEARCH("kit 10", 'Painel ML'!C2896)), 10,
IF(ISNUMBER(SEARCH("kit 11", 'Painel ML'!C2896)), 11,
IF(ISNUMBER(SEARCH("kit 12", 'Painel ML'!C2896)), 12,
IF(ISNUMBER(SEARCH("kit 13", 'Painel ML'!C2896)), 13,
IF(ISNUMBER(SEARCH("kit 14", 'Painel ML'!C2896)), 14,
IF(ISNUMBER(SEARCH("kit 15", 'Painel ML'!C2896)), 15,
IF(ISNUMBER(SEARCH("kit 16", 'Painel ML'!C2896)), 16,
IF(ISNUMBER(SEARCH("kit 17", 'Painel ML'!C2896)), 17,
IF(ISNUMBER(SEARCH("kit 18", 'Painel ML'!C2896)), 18,
IF(ISNUMBER(SEARCH("kit 19", 'Painel ML'!C2896)), 19,
IF(ISNUMBER(SEARCH("kit 20", 'Painel ML'!C2896)), 20, 0)))))))))))))))))))</f>
        <v>0</v>
      </c>
      <c r="B2896">
        <f>IF(A2896=0,'Painel ML'!A2896,A2896*'Painel ML'!A2896)</f>
        <v>0</v>
      </c>
      <c r="D2896">
        <f>IF(ISNUMBER(SEARCH("kit2", 'Painel Shopee'!B2896)), 2,
IF(ISNUMBER(SEARCH("kit3", 'Painel Shopee'!B2896)), 3,
IF(ISNUMBER(SEARCH("kit4", 'Painel Shopee'!B2896)), 4,
IF(ISNUMBER(SEARCH("kit5", 'Painel Shopee'!B2896)), 5,
IF(ISNUMBER(SEARCH("kit6", 'Painel Shopee'!B2896)), 6,
IF(ISNUMBER(SEARCH("kit7", 'Painel Shopee'!B2896)), 7,
IF(ISNUMBER(SEARCH("kit8", 'Painel Shopee'!B2896)), 8,
IF(ISNUMBER(SEARCH("kit9", 'Painel Shopee'!B2896)), 9,
IF(ISNUMBER(SEARCH("kit10", 'Painel Shopee'!B2896)), 10,
IF(ISNUMBER(SEARCH("kit11", 'Painel Shopee'!B2896)), 11,
IF(ISNUMBER(SEARCH("kit12", 'Painel Shopee'!B2896)), 12,
IF(ISNUMBER(SEARCH("kit13", 'Painel Shopee'!B2896)), 13,
IF(ISNUMBER(SEARCH("kit14", 'Painel Shopee'!B2896)), 14,
IF(ISNUMBER(SEARCH("kit15", 'Painel Shopee'!B2896)), 15,
IF(ISNUMBER(SEARCH("kit16", 'Painel Shopee'!B2896)), 16,
IF(ISNUMBER(SEARCH("kit17", 'Painel Shopee'!B2896)), 17,
IF(ISNUMBER(SEARCH("kit18", 'Painel Shopee'!B2896)), 18,
IF(ISNUMBER(SEARCH("kit19", 'Painel Shopee'!B2896)), 19,
IF(ISNUMBER(SEARCH("kit20", 'Painel Shopee'!B2896)), 20, 0)))))))))))))))))))</f>
        <v>0</v>
      </c>
      <c r="E2896">
        <f>IF(D2896=0,'Painel Shopee'!C2896,D2896*'Painel Shopee'!C2896)</f>
        <v>0</v>
      </c>
    </row>
    <row r="2897" spans="1:5" x14ac:dyDescent="0.25">
      <c r="A2897">
        <f>IF(ISNUMBER(SEARCH("kit 2", 'Painel ML'!C2897)), 2,
IF(ISNUMBER(SEARCH("kit 3", 'Painel ML'!C2897)), 3,
IF(ISNUMBER(SEARCH("kit 4", 'Painel ML'!C2897)), 4,
IF(ISNUMBER(SEARCH("kit 5", 'Painel ML'!C2897)), 5,
IF(ISNUMBER(SEARCH("kit 6", 'Painel ML'!C2897)), 6,
IF(ISNUMBER(SEARCH("kit 7", 'Painel ML'!C2897)), 7,
IF(ISNUMBER(SEARCH("kit 8", 'Painel ML'!C2897)), 8,
IF(ISNUMBER(SEARCH("kit 9", 'Painel ML'!C2897)), 9,
IF(ISNUMBER(SEARCH("kit 10", 'Painel ML'!C2897)), 10,
IF(ISNUMBER(SEARCH("kit 11", 'Painel ML'!C2897)), 11,
IF(ISNUMBER(SEARCH("kit 12", 'Painel ML'!C2897)), 12,
IF(ISNUMBER(SEARCH("kit 13", 'Painel ML'!C2897)), 13,
IF(ISNUMBER(SEARCH("kit 14", 'Painel ML'!C2897)), 14,
IF(ISNUMBER(SEARCH("kit 15", 'Painel ML'!C2897)), 15,
IF(ISNUMBER(SEARCH("kit 16", 'Painel ML'!C2897)), 16,
IF(ISNUMBER(SEARCH("kit 17", 'Painel ML'!C2897)), 17,
IF(ISNUMBER(SEARCH("kit 18", 'Painel ML'!C2897)), 18,
IF(ISNUMBER(SEARCH("kit 19", 'Painel ML'!C2897)), 19,
IF(ISNUMBER(SEARCH("kit 20", 'Painel ML'!C2897)), 20, 0)))))))))))))))))))</f>
        <v>0</v>
      </c>
      <c r="B2897">
        <f>IF(A2897=0,'Painel ML'!A2897,A2897*'Painel ML'!A2897)</f>
        <v>0</v>
      </c>
      <c r="D2897">
        <f>IF(ISNUMBER(SEARCH("kit2", 'Painel Shopee'!B2897)), 2,
IF(ISNUMBER(SEARCH("kit3", 'Painel Shopee'!B2897)), 3,
IF(ISNUMBER(SEARCH("kit4", 'Painel Shopee'!B2897)), 4,
IF(ISNUMBER(SEARCH("kit5", 'Painel Shopee'!B2897)), 5,
IF(ISNUMBER(SEARCH("kit6", 'Painel Shopee'!B2897)), 6,
IF(ISNUMBER(SEARCH("kit7", 'Painel Shopee'!B2897)), 7,
IF(ISNUMBER(SEARCH("kit8", 'Painel Shopee'!B2897)), 8,
IF(ISNUMBER(SEARCH("kit9", 'Painel Shopee'!B2897)), 9,
IF(ISNUMBER(SEARCH("kit10", 'Painel Shopee'!B2897)), 10,
IF(ISNUMBER(SEARCH("kit11", 'Painel Shopee'!B2897)), 11,
IF(ISNUMBER(SEARCH("kit12", 'Painel Shopee'!B2897)), 12,
IF(ISNUMBER(SEARCH("kit13", 'Painel Shopee'!B2897)), 13,
IF(ISNUMBER(SEARCH("kit14", 'Painel Shopee'!B2897)), 14,
IF(ISNUMBER(SEARCH("kit15", 'Painel Shopee'!B2897)), 15,
IF(ISNUMBER(SEARCH("kit16", 'Painel Shopee'!B2897)), 16,
IF(ISNUMBER(SEARCH("kit17", 'Painel Shopee'!B2897)), 17,
IF(ISNUMBER(SEARCH("kit18", 'Painel Shopee'!B2897)), 18,
IF(ISNUMBER(SEARCH("kit19", 'Painel Shopee'!B2897)), 19,
IF(ISNUMBER(SEARCH("kit20", 'Painel Shopee'!B2897)), 20, 0)))))))))))))))))))</f>
        <v>0</v>
      </c>
      <c r="E2897">
        <f>IF(D2897=0,'Painel Shopee'!C2897,D2897*'Painel Shopee'!C2897)</f>
        <v>0</v>
      </c>
    </row>
    <row r="2898" spans="1:5" x14ac:dyDescent="0.25">
      <c r="A2898">
        <f>IF(ISNUMBER(SEARCH("kit 2", 'Painel ML'!C2898)), 2,
IF(ISNUMBER(SEARCH("kit 3", 'Painel ML'!C2898)), 3,
IF(ISNUMBER(SEARCH("kit 4", 'Painel ML'!C2898)), 4,
IF(ISNUMBER(SEARCH("kit 5", 'Painel ML'!C2898)), 5,
IF(ISNUMBER(SEARCH("kit 6", 'Painel ML'!C2898)), 6,
IF(ISNUMBER(SEARCH("kit 7", 'Painel ML'!C2898)), 7,
IF(ISNUMBER(SEARCH("kit 8", 'Painel ML'!C2898)), 8,
IF(ISNUMBER(SEARCH("kit 9", 'Painel ML'!C2898)), 9,
IF(ISNUMBER(SEARCH("kit 10", 'Painel ML'!C2898)), 10,
IF(ISNUMBER(SEARCH("kit 11", 'Painel ML'!C2898)), 11,
IF(ISNUMBER(SEARCH("kit 12", 'Painel ML'!C2898)), 12,
IF(ISNUMBER(SEARCH("kit 13", 'Painel ML'!C2898)), 13,
IF(ISNUMBER(SEARCH("kit 14", 'Painel ML'!C2898)), 14,
IF(ISNUMBER(SEARCH("kit 15", 'Painel ML'!C2898)), 15,
IF(ISNUMBER(SEARCH("kit 16", 'Painel ML'!C2898)), 16,
IF(ISNUMBER(SEARCH("kit 17", 'Painel ML'!C2898)), 17,
IF(ISNUMBER(SEARCH("kit 18", 'Painel ML'!C2898)), 18,
IF(ISNUMBER(SEARCH("kit 19", 'Painel ML'!C2898)), 19,
IF(ISNUMBER(SEARCH("kit 20", 'Painel ML'!C2898)), 20, 0)))))))))))))))))))</f>
        <v>0</v>
      </c>
      <c r="B2898">
        <f>IF(A2898=0,'Painel ML'!A2898,A2898*'Painel ML'!A2898)</f>
        <v>0</v>
      </c>
      <c r="D2898">
        <f>IF(ISNUMBER(SEARCH("kit2", 'Painel Shopee'!B2898)), 2,
IF(ISNUMBER(SEARCH("kit3", 'Painel Shopee'!B2898)), 3,
IF(ISNUMBER(SEARCH("kit4", 'Painel Shopee'!B2898)), 4,
IF(ISNUMBER(SEARCH("kit5", 'Painel Shopee'!B2898)), 5,
IF(ISNUMBER(SEARCH("kit6", 'Painel Shopee'!B2898)), 6,
IF(ISNUMBER(SEARCH("kit7", 'Painel Shopee'!B2898)), 7,
IF(ISNUMBER(SEARCH("kit8", 'Painel Shopee'!B2898)), 8,
IF(ISNUMBER(SEARCH("kit9", 'Painel Shopee'!B2898)), 9,
IF(ISNUMBER(SEARCH("kit10", 'Painel Shopee'!B2898)), 10,
IF(ISNUMBER(SEARCH("kit11", 'Painel Shopee'!B2898)), 11,
IF(ISNUMBER(SEARCH("kit12", 'Painel Shopee'!B2898)), 12,
IF(ISNUMBER(SEARCH("kit13", 'Painel Shopee'!B2898)), 13,
IF(ISNUMBER(SEARCH("kit14", 'Painel Shopee'!B2898)), 14,
IF(ISNUMBER(SEARCH("kit15", 'Painel Shopee'!B2898)), 15,
IF(ISNUMBER(SEARCH("kit16", 'Painel Shopee'!B2898)), 16,
IF(ISNUMBER(SEARCH("kit17", 'Painel Shopee'!B2898)), 17,
IF(ISNUMBER(SEARCH("kit18", 'Painel Shopee'!B2898)), 18,
IF(ISNUMBER(SEARCH("kit19", 'Painel Shopee'!B2898)), 19,
IF(ISNUMBER(SEARCH("kit20", 'Painel Shopee'!B2898)), 20, 0)))))))))))))))))))</f>
        <v>0</v>
      </c>
      <c r="E2898">
        <f>IF(D2898=0,'Painel Shopee'!C2898,D2898*'Painel Shopee'!C2898)</f>
        <v>0</v>
      </c>
    </row>
    <row r="2899" spans="1:5" x14ac:dyDescent="0.25">
      <c r="A2899">
        <f>IF(ISNUMBER(SEARCH("kit 2", 'Painel ML'!C2899)), 2,
IF(ISNUMBER(SEARCH("kit 3", 'Painel ML'!C2899)), 3,
IF(ISNUMBER(SEARCH("kit 4", 'Painel ML'!C2899)), 4,
IF(ISNUMBER(SEARCH("kit 5", 'Painel ML'!C2899)), 5,
IF(ISNUMBER(SEARCH("kit 6", 'Painel ML'!C2899)), 6,
IF(ISNUMBER(SEARCH("kit 7", 'Painel ML'!C2899)), 7,
IF(ISNUMBER(SEARCH("kit 8", 'Painel ML'!C2899)), 8,
IF(ISNUMBER(SEARCH("kit 9", 'Painel ML'!C2899)), 9,
IF(ISNUMBER(SEARCH("kit 10", 'Painel ML'!C2899)), 10,
IF(ISNUMBER(SEARCH("kit 11", 'Painel ML'!C2899)), 11,
IF(ISNUMBER(SEARCH("kit 12", 'Painel ML'!C2899)), 12,
IF(ISNUMBER(SEARCH("kit 13", 'Painel ML'!C2899)), 13,
IF(ISNUMBER(SEARCH("kit 14", 'Painel ML'!C2899)), 14,
IF(ISNUMBER(SEARCH("kit 15", 'Painel ML'!C2899)), 15,
IF(ISNUMBER(SEARCH("kit 16", 'Painel ML'!C2899)), 16,
IF(ISNUMBER(SEARCH("kit 17", 'Painel ML'!C2899)), 17,
IF(ISNUMBER(SEARCH("kit 18", 'Painel ML'!C2899)), 18,
IF(ISNUMBER(SEARCH("kit 19", 'Painel ML'!C2899)), 19,
IF(ISNUMBER(SEARCH("kit 20", 'Painel ML'!C2899)), 20, 0)))))))))))))))))))</f>
        <v>0</v>
      </c>
      <c r="B2899">
        <f>IF(A2899=0,'Painel ML'!A2899,A2899*'Painel ML'!A2899)</f>
        <v>0</v>
      </c>
      <c r="D2899">
        <f>IF(ISNUMBER(SEARCH("kit2", 'Painel Shopee'!B2899)), 2,
IF(ISNUMBER(SEARCH("kit3", 'Painel Shopee'!B2899)), 3,
IF(ISNUMBER(SEARCH("kit4", 'Painel Shopee'!B2899)), 4,
IF(ISNUMBER(SEARCH("kit5", 'Painel Shopee'!B2899)), 5,
IF(ISNUMBER(SEARCH("kit6", 'Painel Shopee'!B2899)), 6,
IF(ISNUMBER(SEARCH("kit7", 'Painel Shopee'!B2899)), 7,
IF(ISNUMBER(SEARCH("kit8", 'Painel Shopee'!B2899)), 8,
IF(ISNUMBER(SEARCH("kit9", 'Painel Shopee'!B2899)), 9,
IF(ISNUMBER(SEARCH("kit10", 'Painel Shopee'!B2899)), 10,
IF(ISNUMBER(SEARCH("kit11", 'Painel Shopee'!B2899)), 11,
IF(ISNUMBER(SEARCH("kit12", 'Painel Shopee'!B2899)), 12,
IF(ISNUMBER(SEARCH("kit13", 'Painel Shopee'!B2899)), 13,
IF(ISNUMBER(SEARCH("kit14", 'Painel Shopee'!B2899)), 14,
IF(ISNUMBER(SEARCH("kit15", 'Painel Shopee'!B2899)), 15,
IF(ISNUMBER(SEARCH("kit16", 'Painel Shopee'!B2899)), 16,
IF(ISNUMBER(SEARCH("kit17", 'Painel Shopee'!B2899)), 17,
IF(ISNUMBER(SEARCH("kit18", 'Painel Shopee'!B2899)), 18,
IF(ISNUMBER(SEARCH("kit19", 'Painel Shopee'!B2899)), 19,
IF(ISNUMBER(SEARCH("kit20", 'Painel Shopee'!B2899)), 20, 0)))))))))))))))))))</f>
        <v>0</v>
      </c>
      <c r="E2899">
        <f>IF(D2899=0,'Painel Shopee'!C2899,D2899*'Painel Shopee'!C2899)</f>
        <v>0</v>
      </c>
    </row>
    <row r="2900" spans="1:5" x14ac:dyDescent="0.25">
      <c r="A2900">
        <f>IF(ISNUMBER(SEARCH("kit 2", 'Painel ML'!C2900)), 2,
IF(ISNUMBER(SEARCH("kit 3", 'Painel ML'!C2900)), 3,
IF(ISNUMBER(SEARCH("kit 4", 'Painel ML'!C2900)), 4,
IF(ISNUMBER(SEARCH("kit 5", 'Painel ML'!C2900)), 5,
IF(ISNUMBER(SEARCH("kit 6", 'Painel ML'!C2900)), 6,
IF(ISNUMBER(SEARCH("kit 7", 'Painel ML'!C2900)), 7,
IF(ISNUMBER(SEARCH("kit 8", 'Painel ML'!C2900)), 8,
IF(ISNUMBER(SEARCH("kit 9", 'Painel ML'!C2900)), 9,
IF(ISNUMBER(SEARCH("kit 10", 'Painel ML'!C2900)), 10,
IF(ISNUMBER(SEARCH("kit 11", 'Painel ML'!C2900)), 11,
IF(ISNUMBER(SEARCH("kit 12", 'Painel ML'!C2900)), 12,
IF(ISNUMBER(SEARCH("kit 13", 'Painel ML'!C2900)), 13,
IF(ISNUMBER(SEARCH("kit 14", 'Painel ML'!C2900)), 14,
IF(ISNUMBER(SEARCH("kit 15", 'Painel ML'!C2900)), 15,
IF(ISNUMBER(SEARCH("kit 16", 'Painel ML'!C2900)), 16,
IF(ISNUMBER(SEARCH("kit 17", 'Painel ML'!C2900)), 17,
IF(ISNUMBER(SEARCH("kit 18", 'Painel ML'!C2900)), 18,
IF(ISNUMBER(SEARCH("kit 19", 'Painel ML'!C2900)), 19,
IF(ISNUMBER(SEARCH("kit 20", 'Painel ML'!C2900)), 20, 0)))))))))))))))))))</f>
        <v>0</v>
      </c>
      <c r="B2900">
        <f>IF(A2900=0,'Painel ML'!A2900,A2900*'Painel ML'!A2900)</f>
        <v>0</v>
      </c>
      <c r="D2900">
        <f>IF(ISNUMBER(SEARCH("kit2", 'Painel Shopee'!B2900)), 2,
IF(ISNUMBER(SEARCH("kit3", 'Painel Shopee'!B2900)), 3,
IF(ISNUMBER(SEARCH("kit4", 'Painel Shopee'!B2900)), 4,
IF(ISNUMBER(SEARCH("kit5", 'Painel Shopee'!B2900)), 5,
IF(ISNUMBER(SEARCH("kit6", 'Painel Shopee'!B2900)), 6,
IF(ISNUMBER(SEARCH("kit7", 'Painel Shopee'!B2900)), 7,
IF(ISNUMBER(SEARCH("kit8", 'Painel Shopee'!B2900)), 8,
IF(ISNUMBER(SEARCH("kit9", 'Painel Shopee'!B2900)), 9,
IF(ISNUMBER(SEARCH("kit10", 'Painel Shopee'!B2900)), 10,
IF(ISNUMBER(SEARCH("kit11", 'Painel Shopee'!B2900)), 11,
IF(ISNUMBER(SEARCH("kit12", 'Painel Shopee'!B2900)), 12,
IF(ISNUMBER(SEARCH("kit13", 'Painel Shopee'!B2900)), 13,
IF(ISNUMBER(SEARCH("kit14", 'Painel Shopee'!B2900)), 14,
IF(ISNUMBER(SEARCH("kit15", 'Painel Shopee'!B2900)), 15,
IF(ISNUMBER(SEARCH("kit16", 'Painel Shopee'!B2900)), 16,
IF(ISNUMBER(SEARCH("kit17", 'Painel Shopee'!B2900)), 17,
IF(ISNUMBER(SEARCH("kit18", 'Painel Shopee'!B2900)), 18,
IF(ISNUMBER(SEARCH("kit19", 'Painel Shopee'!B2900)), 19,
IF(ISNUMBER(SEARCH("kit20", 'Painel Shopee'!B2900)), 20, 0)))))))))))))))))))</f>
        <v>0</v>
      </c>
      <c r="E2900">
        <f>IF(D2900=0,'Painel Shopee'!C2900,D2900*'Painel Shopee'!C2900)</f>
        <v>0</v>
      </c>
    </row>
    <row r="2901" spans="1:5" x14ac:dyDescent="0.25">
      <c r="A2901">
        <f>IF(ISNUMBER(SEARCH("kit 2", 'Painel ML'!C2901)), 2,
IF(ISNUMBER(SEARCH("kit 3", 'Painel ML'!C2901)), 3,
IF(ISNUMBER(SEARCH("kit 4", 'Painel ML'!C2901)), 4,
IF(ISNUMBER(SEARCH("kit 5", 'Painel ML'!C2901)), 5,
IF(ISNUMBER(SEARCH("kit 6", 'Painel ML'!C2901)), 6,
IF(ISNUMBER(SEARCH("kit 7", 'Painel ML'!C2901)), 7,
IF(ISNUMBER(SEARCH("kit 8", 'Painel ML'!C2901)), 8,
IF(ISNUMBER(SEARCH("kit 9", 'Painel ML'!C2901)), 9,
IF(ISNUMBER(SEARCH("kit 10", 'Painel ML'!C2901)), 10,
IF(ISNUMBER(SEARCH("kit 11", 'Painel ML'!C2901)), 11,
IF(ISNUMBER(SEARCH("kit 12", 'Painel ML'!C2901)), 12,
IF(ISNUMBER(SEARCH("kit 13", 'Painel ML'!C2901)), 13,
IF(ISNUMBER(SEARCH("kit 14", 'Painel ML'!C2901)), 14,
IF(ISNUMBER(SEARCH("kit 15", 'Painel ML'!C2901)), 15,
IF(ISNUMBER(SEARCH("kit 16", 'Painel ML'!C2901)), 16,
IF(ISNUMBER(SEARCH("kit 17", 'Painel ML'!C2901)), 17,
IF(ISNUMBER(SEARCH("kit 18", 'Painel ML'!C2901)), 18,
IF(ISNUMBER(SEARCH("kit 19", 'Painel ML'!C2901)), 19,
IF(ISNUMBER(SEARCH("kit 20", 'Painel ML'!C2901)), 20, 0)))))))))))))))))))</f>
        <v>0</v>
      </c>
      <c r="B2901">
        <f>IF(A2901=0,'Painel ML'!A2901,A2901*'Painel ML'!A2901)</f>
        <v>0</v>
      </c>
      <c r="D2901">
        <f>IF(ISNUMBER(SEARCH("kit2", 'Painel Shopee'!B2901)), 2,
IF(ISNUMBER(SEARCH("kit3", 'Painel Shopee'!B2901)), 3,
IF(ISNUMBER(SEARCH("kit4", 'Painel Shopee'!B2901)), 4,
IF(ISNUMBER(SEARCH("kit5", 'Painel Shopee'!B2901)), 5,
IF(ISNUMBER(SEARCH("kit6", 'Painel Shopee'!B2901)), 6,
IF(ISNUMBER(SEARCH("kit7", 'Painel Shopee'!B2901)), 7,
IF(ISNUMBER(SEARCH("kit8", 'Painel Shopee'!B2901)), 8,
IF(ISNUMBER(SEARCH("kit9", 'Painel Shopee'!B2901)), 9,
IF(ISNUMBER(SEARCH("kit10", 'Painel Shopee'!B2901)), 10,
IF(ISNUMBER(SEARCH("kit11", 'Painel Shopee'!B2901)), 11,
IF(ISNUMBER(SEARCH("kit12", 'Painel Shopee'!B2901)), 12,
IF(ISNUMBER(SEARCH("kit13", 'Painel Shopee'!B2901)), 13,
IF(ISNUMBER(SEARCH("kit14", 'Painel Shopee'!B2901)), 14,
IF(ISNUMBER(SEARCH("kit15", 'Painel Shopee'!B2901)), 15,
IF(ISNUMBER(SEARCH("kit16", 'Painel Shopee'!B2901)), 16,
IF(ISNUMBER(SEARCH("kit17", 'Painel Shopee'!B2901)), 17,
IF(ISNUMBER(SEARCH("kit18", 'Painel Shopee'!B2901)), 18,
IF(ISNUMBER(SEARCH("kit19", 'Painel Shopee'!B2901)), 19,
IF(ISNUMBER(SEARCH("kit20", 'Painel Shopee'!B2901)), 20, 0)))))))))))))))))))</f>
        <v>0</v>
      </c>
      <c r="E2901">
        <f>IF(D2901=0,'Painel Shopee'!C2901,D2901*'Painel Shopee'!C2901)</f>
        <v>0</v>
      </c>
    </row>
    <row r="2902" spans="1:5" x14ac:dyDescent="0.25">
      <c r="A2902">
        <f>IF(ISNUMBER(SEARCH("kit 2", 'Painel ML'!C2902)), 2,
IF(ISNUMBER(SEARCH("kit 3", 'Painel ML'!C2902)), 3,
IF(ISNUMBER(SEARCH("kit 4", 'Painel ML'!C2902)), 4,
IF(ISNUMBER(SEARCH("kit 5", 'Painel ML'!C2902)), 5,
IF(ISNUMBER(SEARCH("kit 6", 'Painel ML'!C2902)), 6,
IF(ISNUMBER(SEARCH("kit 7", 'Painel ML'!C2902)), 7,
IF(ISNUMBER(SEARCH("kit 8", 'Painel ML'!C2902)), 8,
IF(ISNUMBER(SEARCH("kit 9", 'Painel ML'!C2902)), 9,
IF(ISNUMBER(SEARCH("kit 10", 'Painel ML'!C2902)), 10,
IF(ISNUMBER(SEARCH("kit 11", 'Painel ML'!C2902)), 11,
IF(ISNUMBER(SEARCH("kit 12", 'Painel ML'!C2902)), 12,
IF(ISNUMBER(SEARCH("kit 13", 'Painel ML'!C2902)), 13,
IF(ISNUMBER(SEARCH("kit 14", 'Painel ML'!C2902)), 14,
IF(ISNUMBER(SEARCH("kit 15", 'Painel ML'!C2902)), 15,
IF(ISNUMBER(SEARCH("kit 16", 'Painel ML'!C2902)), 16,
IF(ISNUMBER(SEARCH("kit 17", 'Painel ML'!C2902)), 17,
IF(ISNUMBER(SEARCH("kit 18", 'Painel ML'!C2902)), 18,
IF(ISNUMBER(SEARCH("kit 19", 'Painel ML'!C2902)), 19,
IF(ISNUMBER(SEARCH("kit 20", 'Painel ML'!C2902)), 20, 0)))))))))))))))))))</f>
        <v>0</v>
      </c>
      <c r="B2902">
        <f>IF(A2902=0,'Painel ML'!A2902,A2902*'Painel ML'!A2902)</f>
        <v>0</v>
      </c>
      <c r="D2902">
        <f>IF(ISNUMBER(SEARCH("kit2", 'Painel Shopee'!B2902)), 2,
IF(ISNUMBER(SEARCH("kit3", 'Painel Shopee'!B2902)), 3,
IF(ISNUMBER(SEARCH("kit4", 'Painel Shopee'!B2902)), 4,
IF(ISNUMBER(SEARCH("kit5", 'Painel Shopee'!B2902)), 5,
IF(ISNUMBER(SEARCH("kit6", 'Painel Shopee'!B2902)), 6,
IF(ISNUMBER(SEARCH("kit7", 'Painel Shopee'!B2902)), 7,
IF(ISNUMBER(SEARCH("kit8", 'Painel Shopee'!B2902)), 8,
IF(ISNUMBER(SEARCH("kit9", 'Painel Shopee'!B2902)), 9,
IF(ISNUMBER(SEARCH("kit10", 'Painel Shopee'!B2902)), 10,
IF(ISNUMBER(SEARCH("kit11", 'Painel Shopee'!B2902)), 11,
IF(ISNUMBER(SEARCH("kit12", 'Painel Shopee'!B2902)), 12,
IF(ISNUMBER(SEARCH("kit13", 'Painel Shopee'!B2902)), 13,
IF(ISNUMBER(SEARCH("kit14", 'Painel Shopee'!B2902)), 14,
IF(ISNUMBER(SEARCH("kit15", 'Painel Shopee'!B2902)), 15,
IF(ISNUMBER(SEARCH("kit16", 'Painel Shopee'!B2902)), 16,
IF(ISNUMBER(SEARCH("kit17", 'Painel Shopee'!B2902)), 17,
IF(ISNUMBER(SEARCH("kit18", 'Painel Shopee'!B2902)), 18,
IF(ISNUMBER(SEARCH("kit19", 'Painel Shopee'!B2902)), 19,
IF(ISNUMBER(SEARCH("kit20", 'Painel Shopee'!B2902)), 20, 0)))))))))))))))))))</f>
        <v>0</v>
      </c>
      <c r="E2902">
        <f>IF(D2902=0,'Painel Shopee'!C2902,D2902*'Painel Shopee'!C2902)</f>
        <v>0</v>
      </c>
    </row>
    <row r="2903" spans="1:5" x14ac:dyDescent="0.25">
      <c r="A2903">
        <f>IF(ISNUMBER(SEARCH("kit 2", 'Painel ML'!C2903)), 2,
IF(ISNUMBER(SEARCH("kit 3", 'Painel ML'!C2903)), 3,
IF(ISNUMBER(SEARCH("kit 4", 'Painel ML'!C2903)), 4,
IF(ISNUMBER(SEARCH("kit 5", 'Painel ML'!C2903)), 5,
IF(ISNUMBER(SEARCH("kit 6", 'Painel ML'!C2903)), 6,
IF(ISNUMBER(SEARCH("kit 7", 'Painel ML'!C2903)), 7,
IF(ISNUMBER(SEARCH("kit 8", 'Painel ML'!C2903)), 8,
IF(ISNUMBER(SEARCH("kit 9", 'Painel ML'!C2903)), 9,
IF(ISNUMBER(SEARCH("kit 10", 'Painel ML'!C2903)), 10,
IF(ISNUMBER(SEARCH("kit 11", 'Painel ML'!C2903)), 11,
IF(ISNUMBER(SEARCH("kit 12", 'Painel ML'!C2903)), 12,
IF(ISNUMBER(SEARCH("kit 13", 'Painel ML'!C2903)), 13,
IF(ISNUMBER(SEARCH("kit 14", 'Painel ML'!C2903)), 14,
IF(ISNUMBER(SEARCH("kit 15", 'Painel ML'!C2903)), 15,
IF(ISNUMBER(SEARCH("kit 16", 'Painel ML'!C2903)), 16,
IF(ISNUMBER(SEARCH("kit 17", 'Painel ML'!C2903)), 17,
IF(ISNUMBER(SEARCH("kit 18", 'Painel ML'!C2903)), 18,
IF(ISNUMBER(SEARCH("kit 19", 'Painel ML'!C2903)), 19,
IF(ISNUMBER(SEARCH("kit 20", 'Painel ML'!C2903)), 20, 0)))))))))))))))))))</f>
        <v>0</v>
      </c>
      <c r="B2903">
        <f>IF(A2903=0,'Painel ML'!A2903,A2903*'Painel ML'!A2903)</f>
        <v>0</v>
      </c>
      <c r="D2903">
        <f>IF(ISNUMBER(SEARCH("kit2", 'Painel Shopee'!B2903)), 2,
IF(ISNUMBER(SEARCH("kit3", 'Painel Shopee'!B2903)), 3,
IF(ISNUMBER(SEARCH("kit4", 'Painel Shopee'!B2903)), 4,
IF(ISNUMBER(SEARCH("kit5", 'Painel Shopee'!B2903)), 5,
IF(ISNUMBER(SEARCH("kit6", 'Painel Shopee'!B2903)), 6,
IF(ISNUMBER(SEARCH("kit7", 'Painel Shopee'!B2903)), 7,
IF(ISNUMBER(SEARCH("kit8", 'Painel Shopee'!B2903)), 8,
IF(ISNUMBER(SEARCH("kit9", 'Painel Shopee'!B2903)), 9,
IF(ISNUMBER(SEARCH("kit10", 'Painel Shopee'!B2903)), 10,
IF(ISNUMBER(SEARCH("kit11", 'Painel Shopee'!B2903)), 11,
IF(ISNUMBER(SEARCH("kit12", 'Painel Shopee'!B2903)), 12,
IF(ISNUMBER(SEARCH("kit13", 'Painel Shopee'!B2903)), 13,
IF(ISNUMBER(SEARCH("kit14", 'Painel Shopee'!B2903)), 14,
IF(ISNUMBER(SEARCH("kit15", 'Painel Shopee'!B2903)), 15,
IF(ISNUMBER(SEARCH("kit16", 'Painel Shopee'!B2903)), 16,
IF(ISNUMBER(SEARCH("kit17", 'Painel Shopee'!B2903)), 17,
IF(ISNUMBER(SEARCH("kit18", 'Painel Shopee'!B2903)), 18,
IF(ISNUMBER(SEARCH("kit19", 'Painel Shopee'!B2903)), 19,
IF(ISNUMBER(SEARCH("kit20", 'Painel Shopee'!B2903)), 20, 0)))))))))))))))))))</f>
        <v>0</v>
      </c>
      <c r="E2903">
        <f>IF(D2903=0,'Painel Shopee'!C2903,D2903*'Painel Shopee'!C2903)</f>
        <v>0</v>
      </c>
    </row>
    <row r="2904" spans="1:5" x14ac:dyDescent="0.25">
      <c r="A2904">
        <f>IF(ISNUMBER(SEARCH("kit 2", 'Painel ML'!C2904)), 2,
IF(ISNUMBER(SEARCH("kit 3", 'Painel ML'!C2904)), 3,
IF(ISNUMBER(SEARCH("kit 4", 'Painel ML'!C2904)), 4,
IF(ISNUMBER(SEARCH("kit 5", 'Painel ML'!C2904)), 5,
IF(ISNUMBER(SEARCH("kit 6", 'Painel ML'!C2904)), 6,
IF(ISNUMBER(SEARCH("kit 7", 'Painel ML'!C2904)), 7,
IF(ISNUMBER(SEARCH("kit 8", 'Painel ML'!C2904)), 8,
IF(ISNUMBER(SEARCH("kit 9", 'Painel ML'!C2904)), 9,
IF(ISNUMBER(SEARCH("kit 10", 'Painel ML'!C2904)), 10,
IF(ISNUMBER(SEARCH("kit 11", 'Painel ML'!C2904)), 11,
IF(ISNUMBER(SEARCH("kit 12", 'Painel ML'!C2904)), 12,
IF(ISNUMBER(SEARCH("kit 13", 'Painel ML'!C2904)), 13,
IF(ISNUMBER(SEARCH("kit 14", 'Painel ML'!C2904)), 14,
IF(ISNUMBER(SEARCH("kit 15", 'Painel ML'!C2904)), 15,
IF(ISNUMBER(SEARCH("kit 16", 'Painel ML'!C2904)), 16,
IF(ISNUMBER(SEARCH("kit 17", 'Painel ML'!C2904)), 17,
IF(ISNUMBER(SEARCH("kit 18", 'Painel ML'!C2904)), 18,
IF(ISNUMBER(SEARCH("kit 19", 'Painel ML'!C2904)), 19,
IF(ISNUMBER(SEARCH("kit 20", 'Painel ML'!C2904)), 20, 0)))))))))))))))))))</f>
        <v>0</v>
      </c>
      <c r="B2904">
        <f>IF(A2904=0,'Painel ML'!A2904,A2904*'Painel ML'!A2904)</f>
        <v>0</v>
      </c>
      <c r="D2904">
        <f>IF(ISNUMBER(SEARCH("kit2", 'Painel Shopee'!B2904)), 2,
IF(ISNUMBER(SEARCH("kit3", 'Painel Shopee'!B2904)), 3,
IF(ISNUMBER(SEARCH("kit4", 'Painel Shopee'!B2904)), 4,
IF(ISNUMBER(SEARCH("kit5", 'Painel Shopee'!B2904)), 5,
IF(ISNUMBER(SEARCH("kit6", 'Painel Shopee'!B2904)), 6,
IF(ISNUMBER(SEARCH("kit7", 'Painel Shopee'!B2904)), 7,
IF(ISNUMBER(SEARCH("kit8", 'Painel Shopee'!B2904)), 8,
IF(ISNUMBER(SEARCH("kit9", 'Painel Shopee'!B2904)), 9,
IF(ISNUMBER(SEARCH("kit10", 'Painel Shopee'!B2904)), 10,
IF(ISNUMBER(SEARCH("kit11", 'Painel Shopee'!B2904)), 11,
IF(ISNUMBER(SEARCH("kit12", 'Painel Shopee'!B2904)), 12,
IF(ISNUMBER(SEARCH("kit13", 'Painel Shopee'!B2904)), 13,
IF(ISNUMBER(SEARCH("kit14", 'Painel Shopee'!B2904)), 14,
IF(ISNUMBER(SEARCH("kit15", 'Painel Shopee'!B2904)), 15,
IF(ISNUMBER(SEARCH("kit16", 'Painel Shopee'!B2904)), 16,
IF(ISNUMBER(SEARCH("kit17", 'Painel Shopee'!B2904)), 17,
IF(ISNUMBER(SEARCH("kit18", 'Painel Shopee'!B2904)), 18,
IF(ISNUMBER(SEARCH("kit19", 'Painel Shopee'!B2904)), 19,
IF(ISNUMBER(SEARCH("kit20", 'Painel Shopee'!B2904)), 20, 0)))))))))))))))))))</f>
        <v>0</v>
      </c>
      <c r="E2904">
        <f>IF(D2904=0,'Painel Shopee'!C2904,D2904*'Painel Shopee'!C2904)</f>
        <v>0</v>
      </c>
    </row>
    <row r="2905" spans="1:5" x14ac:dyDescent="0.25">
      <c r="A2905">
        <f>IF(ISNUMBER(SEARCH("kit 2", 'Painel ML'!C2905)), 2,
IF(ISNUMBER(SEARCH("kit 3", 'Painel ML'!C2905)), 3,
IF(ISNUMBER(SEARCH("kit 4", 'Painel ML'!C2905)), 4,
IF(ISNUMBER(SEARCH("kit 5", 'Painel ML'!C2905)), 5,
IF(ISNUMBER(SEARCH("kit 6", 'Painel ML'!C2905)), 6,
IF(ISNUMBER(SEARCH("kit 7", 'Painel ML'!C2905)), 7,
IF(ISNUMBER(SEARCH("kit 8", 'Painel ML'!C2905)), 8,
IF(ISNUMBER(SEARCH("kit 9", 'Painel ML'!C2905)), 9,
IF(ISNUMBER(SEARCH("kit 10", 'Painel ML'!C2905)), 10,
IF(ISNUMBER(SEARCH("kit 11", 'Painel ML'!C2905)), 11,
IF(ISNUMBER(SEARCH("kit 12", 'Painel ML'!C2905)), 12,
IF(ISNUMBER(SEARCH("kit 13", 'Painel ML'!C2905)), 13,
IF(ISNUMBER(SEARCH("kit 14", 'Painel ML'!C2905)), 14,
IF(ISNUMBER(SEARCH("kit 15", 'Painel ML'!C2905)), 15,
IF(ISNUMBER(SEARCH("kit 16", 'Painel ML'!C2905)), 16,
IF(ISNUMBER(SEARCH("kit 17", 'Painel ML'!C2905)), 17,
IF(ISNUMBER(SEARCH("kit 18", 'Painel ML'!C2905)), 18,
IF(ISNUMBER(SEARCH("kit 19", 'Painel ML'!C2905)), 19,
IF(ISNUMBER(SEARCH("kit 20", 'Painel ML'!C2905)), 20, 0)))))))))))))))))))</f>
        <v>0</v>
      </c>
      <c r="B2905">
        <f>IF(A2905=0,'Painel ML'!A2905,A2905*'Painel ML'!A2905)</f>
        <v>0</v>
      </c>
      <c r="D2905">
        <f>IF(ISNUMBER(SEARCH("kit2", 'Painel Shopee'!B2905)), 2,
IF(ISNUMBER(SEARCH("kit3", 'Painel Shopee'!B2905)), 3,
IF(ISNUMBER(SEARCH("kit4", 'Painel Shopee'!B2905)), 4,
IF(ISNUMBER(SEARCH("kit5", 'Painel Shopee'!B2905)), 5,
IF(ISNUMBER(SEARCH("kit6", 'Painel Shopee'!B2905)), 6,
IF(ISNUMBER(SEARCH("kit7", 'Painel Shopee'!B2905)), 7,
IF(ISNUMBER(SEARCH("kit8", 'Painel Shopee'!B2905)), 8,
IF(ISNUMBER(SEARCH("kit9", 'Painel Shopee'!B2905)), 9,
IF(ISNUMBER(SEARCH("kit10", 'Painel Shopee'!B2905)), 10,
IF(ISNUMBER(SEARCH("kit11", 'Painel Shopee'!B2905)), 11,
IF(ISNUMBER(SEARCH("kit12", 'Painel Shopee'!B2905)), 12,
IF(ISNUMBER(SEARCH("kit13", 'Painel Shopee'!B2905)), 13,
IF(ISNUMBER(SEARCH("kit14", 'Painel Shopee'!B2905)), 14,
IF(ISNUMBER(SEARCH("kit15", 'Painel Shopee'!B2905)), 15,
IF(ISNUMBER(SEARCH("kit16", 'Painel Shopee'!B2905)), 16,
IF(ISNUMBER(SEARCH("kit17", 'Painel Shopee'!B2905)), 17,
IF(ISNUMBER(SEARCH("kit18", 'Painel Shopee'!B2905)), 18,
IF(ISNUMBER(SEARCH("kit19", 'Painel Shopee'!B2905)), 19,
IF(ISNUMBER(SEARCH("kit20", 'Painel Shopee'!B2905)), 20, 0)))))))))))))))))))</f>
        <v>0</v>
      </c>
      <c r="E2905">
        <f>IF(D2905=0,'Painel Shopee'!C2905,D2905*'Painel Shopee'!C2905)</f>
        <v>0</v>
      </c>
    </row>
    <row r="2906" spans="1:5" x14ac:dyDescent="0.25">
      <c r="A2906">
        <f>IF(ISNUMBER(SEARCH("kit 2", 'Painel ML'!C2906)), 2,
IF(ISNUMBER(SEARCH("kit 3", 'Painel ML'!C2906)), 3,
IF(ISNUMBER(SEARCH("kit 4", 'Painel ML'!C2906)), 4,
IF(ISNUMBER(SEARCH("kit 5", 'Painel ML'!C2906)), 5,
IF(ISNUMBER(SEARCH("kit 6", 'Painel ML'!C2906)), 6,
IF(ISNUMBER(SEARCH("kit 7", 'Painel ML'!C2906)), 7,
IF(ISNUMBER(SEARCH("kit 8", 'Painel ML'!C2906)), 8,
IF(ISNUMBER(SEARCH("kit 9", 'Painel ML'!C2906)), 9,
IF(ISNUMBER(SEARCH("kit 10", 'Painel ML'!C2906)), 10,
IF(ISNUMBER(SEARCH("kit 11", 'Painel ML'!C2906)), 11,
IF(ISNUMBER(SEARCH("kit 12", 'Painel ML'!C2906)), 12,
IF(ISNUMBER(SEARCH("kit 13", 'Painel ML'!C2906)), 13,
IF(ISNUMBER(SEARCH("kit 14", 'Painel ML'!C2906)), 14,
IF(ISNUMBER(SEARCH("kit 15", 'Painel ML'!C2906)), 15,
IF(ISNUMBER(SEARCH("kit 16", 'Painel ML'!C2906)), 16,
IF(ISNUMBER(SEARCH("kit 17", 'Painel ML'!C2906)), 17,
IF(ISNUMBER(SEARCH("kit 18", 'Painel ML'!C2906)), 18,
IF(ISNUMBER(SEARCH("kit 19", 'Painel ML'!C2906)), 19,
IF(ISNUMBER(SEARCH("kit 20", 'Painel ML'!C2906)), 20, 0)))))))))))))))))))</f>
        <v>0</v>
      </c>
      <c r="B2906">
        <f>IF(A2906=0,'Painel ML'!A2906,A2906*'Painel ML'!A2906)</f>
        <v>0</v>
      </c>
      <c r="D2906">
        <f>IF(ISNUMBER(SEARCH("kit2", 'Painel Shopee'!B2906)), 2,
IF(ISNUMBER(SEARCH("kit3", 'Painel Shopee'!B2906)), 3,
IF(ISNUMBER(SEARCH("kit4", 'Painel Shopee'!B2906)), 4,
IF(ISNUMBER(SEARCH("kit5", 'Painel Shopee'!B2906)), 5,
IF(ISNUMBER(SEARCH("kit6", 'Painel Shopee'!B2906)), 6,
IF(ISNUMBER(SEARCH("kit7", 'Painel Shopee'!B2906)), 7,
IF(ISNUMBER(SEARCH("kit8", 'Painel Shopee'!B2906)), 8,
IF(ISNUMBER(SEARCH("kit9", 'Painel Shopee'!B2906)), 9,
IF(ISNUMBER(SEARCH("kit10", 'Painel Shopee'!B2906)), 10,
IF(ISNUMBER(SEARCH("kit11", 'Painel Shopee'!B2906)), 11,
IF(ISNUMBER(SEARCH("kit12", 'Painel Shopee'!B2906)), 12,
IF(ISNUMBER(SEARCH("kit13", 'Painel Shopee'!B2906)), 13,
IF(ISNUMBER(SEARCH("kit14", 'Painel Shopee'!B2906)), 14,
IF(ISNUMBER(SEARCH("kit15", 'Painel Shopee'!B2906)), 15,
IF(ISNUMBER(SEARCH("kit16", 'Painel Shopee'!B2906)), 16,
IF(ISNUMBER(SEARCH("kit17", 'Painel Shopee'!B2906)), 17,
IF(ISNUMBER(SEARCH("kit18", 'Painel Shopee'!B2906)), 18,
IF(ISNUMBER(SEARCH("kit19", 'Painel Shopee'!B2906)), 19,
IF(ISNUMBER(SEARCH("kit20", 'Painel Shopee'!B2906)), 20, 0)))))))))))))))))))</f>
        <v>0</v>
      </c>
      <c r="E2906">
        <f>IF(D2906=0,'Painel Shopee'!C2906,D2906*'Painel Shopee'!C2906)</f>
        <v>0</v>
      </c>
    </row>
    <row r="2907" spans="1:5" x14ac:dyDescent="0.25">
      <c r="A2907">
        <f>IF(ISNUMBER(SEARCH("kit 2", 'Painel ML'!C2907)), 2,
IF(ISNUMBER(SEARCH("kit 3", 'Painel ML'!C2907)), 3,
IF(ISNUMBER(SEARCH("kit 4", 'Painel ML'!C2907)), 4,
IF(ISNUMBER(SEARCH("kit 5", 'Painel ML'!C2907)), 5,
IF(ISNUMBER(SEARCH("kit 6", 'Painel ML'!C2907)), 6,
IF(ISNUMBER(SEARCH("kit 7", 'Painel ML'!C2907)), 7,
IF(ISNUMBER(SEARCH("kit 8", 'Painel ML'!C2907)), 8,
IF(ISNUMBER(SEARCH("kit 9", 'Painel ML'!C2907)), 9,
IF(ISNUMBER(SEARCH("kit 10", 'Painel ML'!C2907)), 10,
IF(ISNUMBER(SEARCH("kit 11", 'Painel ML'!C2907)), 11,
IF(ISNUMBER(SEARCH("kit 12", 'Painel ML'!C2907)), 12,
IF(ISNUMBER(SEARCH("kit 13", 'Painel ML'!C2907)), 13,
IF(ISNUMBER(SEARCH("kit 14", 'Painel ML'!C2907)), 14,
IF(ISNUMBER(SEARCH("kit 15", 'Painel ML'!C2907)), 15,
IF(ISNUMBER(SEARCH("kit 16", 'Painel ML'!C2907)), 16,
IF(ISNUMBER(SEARCH("kit 17", 'Painel ML'!C2907)), 17,
IF(ISNUMBER(SEARCH("kit 18", 'Painel ML'!C2907)), 18,
IF(ISNUMBER(SEARCH("kit 19", 'Painel ML'!C2907)), 19,
IF(ISNUMBER(SEARCH("kit 20", 'Painel ML'!C2907)), 20, 0)))))))))))))))))))</f>
        <v>0</v>
      </c>
      <c r="B2907">
        <f>IF(A2907=0,'Painel ML'!A2907,A2907*'Painel ML'!A2907)</f>
        <v>0</v>
      </c>
      <c r="D2907">
        <f>IF(ISNUMBER(SEARCH("kit2", 'Painel Shopee'!B2907)), 2,
IF(ISNUMBER(SEARCH("kit3", 'Painel Shopee'!B2907)), 3,
IF(ISNUMBER(SEARCH("kit4", 'Painel Shopee'!B2907)), 4,
IF(ISNUMBER(SEARCH("kit5", 'Painel Shopee'!B2907)), 5,
IF(ISNUMBER(SEARCH("kit6", 'Painel Shopee'!B2907)), 6,
IF(ISNUMBER(SEARCH("kit7", 'Painel Shopee'!B2907)), 7,
IF(ISNUMBER(SEARCH("kit8", 'Painel Shopee'!B2907)), 8,
IF(ISNUMBER(SEARCH("kit9", 'Painel Shopee'!B2907)), 9,
IF(ISNUMBER(SEARCH("kit10", 'Painel Shopee'!B2907)), 10,
IF(ISNUMBER(SEARCH("kit11", 'Painel Shopee'!B2907)), 11,
IF(ISNUMBER(SEARCH("kit12", 'Painel Shopee'!B2907)), 12,
IF(ISNUMBER(SEARCH("kit13", 'Painel Shopee'!B2907)), 13,
IF(ISNUMBER(SEARCH("kit14", 'Painel Shopee'!B2907)), 14,
IF(ISNUMBER(SEARCH("kit15", 'Painel Shopee'!B2907)), 15,
IF(ISNUMBER(SEARCH("kit16", 'Painel Shopee'!B2907)), 16,
IF(ISNUMBER(SEARCH("kit17", 'Painel Shopee'!B2907)), 17,
IF(ISNUMBER(SEARCH("kit18", 'Painel Shopee'!B2907)), 18,
IF(ISNUMBER(SEARCH("kit19", 'Painel Shopee'!B2907)), 19,
IF(ISNUMBER(SEARCH("kit20", 'Painel Shopee'!B2907)), 20, 0)))))))))))))))))))</f>
        <v>0</v>
      </c>
      <c r="E2907">
        <f>IF(D2907=0,'Painel Shopee'!C2907,D2907*'Painel Shopee'!C2907)</f>
        <v>0</v>
      </c>
    </row>
    <row r="2908" spans="1:5" x14ac:dyDescent="0.25">
      <c r="A2908">
        <f>IF(ISNUMBER(SEARCH("kit 2", 'Painel ML'!C2908)), 2,
IF(ISNUMBER(SEARCH("kit 3", 'Painel ML'!C2908)), 3,
IF(ISNUMBER(SEARCH("kit 4", 'Painel ML'!C2908)), 4,
IF(ISNUMBER(SEARCH("kit 5", 'Painel ML'!C2908)), 5,
IF(ISNUMBER(SEARCH("kit 6", 'Painel ML'!C2908)), 6,
IF(ISNUMBER(SEARCH("kit 7", 'Painel ML'!C2908)), 7,
IF(ISNUMBER(SEARCH("kit 8", 'Painel ML'!C2908)), 8,
IF(ISNUMBER(SEARCH("kit 9", 'Painel ML'!C2908)), 9,
IF(ISNUMBER(SEARCH("kit 10", 'Painel ML'!C2908)), 10,
IF(ISNUMBER(SEARCH("kit 11", 'Painel ML'!C2908)), 11,
IF(ISNUMBER(SEARCH("kit 12", 'Painel ML'!C2908)), 12,
IF(ISNUMBER(SEARCH("kit 13", 'Painel ML'!C2908)), 13,
IF(ISNUMBER(SEARCH("kit 14", 'Painel ML'!C2908)), 14,
IF(ISNUMBER(SEARCH("kit 15", 'Painel ML'!C2908)), 15,
IF(ISNUMBER(SEARCH("kit 16", 'Painel ML'!C2908)), 16,
IF(ISNUMBER(SEARCH("kit 17", 'Painel ML'!C2908)), 17,
IF(ISNUMBER(SEARCH("kit 18", 'Painel ML'!C2908)), 18,
IF(ISNUMBER(SEARCH("kit 19", 'Painel ML'!C2908)), 19,
IF(ISNUMBER(SEARCH("kit 20", 'Painel ML'!C2908)), 20, 0)))))))))))))))))))</f>
        <v>0</v>
      </c>
      <c r="B2908">
        <f>IF(A2908=0,'Painel ML'!A2908,A2908*'Painel ML'!A2908)</f>
        <v>0</v>
      </c>
      <c r="D2908">
        <f>IF(ISNUMBER(SEARCH("kit2", 'Painel Shopee'!B2908)), 2,
IF(ISNUMBER(SEARCH("kit3", 'Painel Shopee'!B2908)), 3,
IF(ISNUMBER(SEARCH("kit4", 'Painel Shopee'!B2908)), 4,
IF(ISNUMBER(SEARCH("kit5", 'Painel Shopee'!B2908)), 5,
IF(ISNUMBER(SEARCH("kit6", 'Painel Shopee'!B2908)), 6,
IF(ISNUMBER(SEARCH("kit7", 'Painel Shopee'!B2908)), 7,
IF(ISNUMBER(SEARCH("kit8", 'Painel Shopee'!B2908)), 8,
IF(ISNUMBER(SEARCH("kit9", 'Painel Shopee'!B2908)), 9,
IF(ISNUMBER(SEARCH("kit10", 'Painel Shopee'!B2908)), 10,
IF(ISNUMBER(SEARCH("kit11", 'Painel Shopee'!B2908)), 11,
IF(ISNUMBER(SEARCH("kit12", 'Painel Shopee'!B2908)), 12,
IF(ISNUMBER(SEARCH("kit13", 'Painel Shopee'!B2908)), 13,
IF(ISNUMBER(SEARCH("kit14", 'Painel Shopee'!B2908)), 14,
IF(ISNUMBER(SEARCH("kit15", 'Painel Shopee'!B2908)), 15,
IF(ISNUMBER(SEARCH("kit16", 'Painel Shopee'!B2908)), 16,
IF(ISNUMBER(SEARCH("kit17", 'Painel Shopee'!B2908)), 17,
IF(ISNUMBER(SEARCH("kit18", 'Painel Shopee'!B2908)), 18,
IF(ISNUMBER(SEARCH("kit19", 'Painel Shopee'!B2908)), 19,
IF(ISNUMBER(SEARCH("kit20", 'Painel Shopee'!B2908)), 20, 0)))))))))))))))))))</f>
        <v>0</v>
      </c>
      <c r="E2908">
        <f>IF(D2908=0,'Painel Shopee'!C2908,D2908*'Painel Shopee'!C2908)</f>
        <v>0</v>
      </c>
    </row>
    <row r="2909" spans="1:5" x14ac:dyDescent="0.25">
      <c r="A2909">
        <f>IF(ISNUMBER(SEARCH("kit 2", 'Painel ML'!C2909)), 2,
IF(ISNUMBER(SEARCH("kit 3", 'Painel ML'!C2909)), 3,
IF(ISNUMBER(SEARCH("kit 4", 'Painel ML'!C2909)), 4,
IF(ISNUMBER(SEARCH("kit 5", 'Painel ML'!C2909)), 5,
IF(ISNUMBER(SEARCH("kit 6", 'Painel ML'!C2909)), 6,
IF(ISNUMBER(SEARCH("kit 7", 'Painel ML'!C2909)), 7,
IF(ISNUMBER(SEARCH("kit 8", 'Painel ML'!C2909)), 8,
IF(ISNUMBER(SEARCH("kit 9", 'Painel ML'!C2909)), 9,
IF(ISNUMBER(SEARCH("kit 10", 'Painel ML'!C2909)), 10,
IF(ISNUMBER(SEARCH("kit 11", 'Painel ML'!C2909)), 11,
IF(ISNUMBER(SEARCH("kit 12", 'Painel ML'!C2909)), 12,
IF(ISNUMBER(SEARCH("kit 13", 'Painel ML'!C2909)), 13,
IF(ISNUMBER(SEARCH("kit 14", 'Painel ML'!C2909)), 14,
IF(ISNUMBER(SEARCH("kit 15", 'Painel ML'!C2909)), 15,
IF(ISNUMBER(SEARCH("kit 16", 'Painel ML'!C2909)), 16,
IF(ISNUMBER(SEARCH("kit 17", 'Painel ML'!C2909)), 17,
IF(ISNUMBER(SEARCH("kit 18", 'Painel ML'!C2909)), 18,
IF(ISNUMBER(SEARCH("kit 19", 'Painel ML'!C2909)), 19,
IF(ISNUMBER(SEARCH("kit 20", 'Painel ML'!C2909)), 20, 0)))))))))))))))))))</f>
        <v>0</v>
      </c>
      <c r="B2909">
        <f>IF(A2909=0,'Painel ML'!A2909,A2909*'Painel ML'!A2909)</f>
        <v>0</v>
      </c>
      <c r="D2909">
        <f>IF(ISNUMBER(SEARCH("kit2", 'Painel Shopee'!B2909)), 2,
IF(ISNUMBER(SEARCH("kit3", 'Painel Shopee'!B2909)), 3,
IF(ISNUMBER(SEARCH("kit4", 'Painel Shopee'!B2909)), 4,
IF(ISNUMBER(SEARCH("kit5", 'Painel Shopee'!B2909)), 5,
IF(ISNUMBER(SEARCH("kit6", 'Painel Shopee'!B2909)), 6,
IF(ISNUMBER(SEARCH("kit7", 'Painel Shopee'!B2909)), 7,
IF(ISNUMBER(SEARCH("kit8", 'Painel Shopee'!B2909)), 8,
IF(ISNUMBER(SEARCH("kit9", 'Painel Shopee'!B2909)), 9,
IF(ISNUMBER(SEARCH("kit10", 'Painel Shopee'!B2909)), 10,
IF(ISNUMBER(SEARCH("kit11", 'Painel Shopee'!B2909)), 11,
IF(ISNUMBER(SEARCH("kit12", 'Painel Shopee'!B2909)), 12,
IF(ISNUMBER(SEARCH("kit13", 'Painel Shopee'!B2909)), 13,
IF(ISNUMBER(SEARCH("kit14", 'Painel Shopee'!B2909)), 14,
IF(ISNUMBER(SEARCH("kit15", 'Painel Shopee'!B2909)), 15,
IF(ISNUMBER(SEARCH("kit16", 'Painel Shopee'!B2909)), 16,
IF(ISNUMBER(SEARCH("kit17", 'Painel Shopee'!B2909)), 17,
IF(ISNUMBER(SEARCH("kit18", 'Painel Shopee'!B2909)), 18,
IF(ISNUMBER(SEARCH("kit19", 'Painel Shopee'!B2909)), 19,
IF(ISNUMBER(SEARCH("kit20", 'Painel Shopee'!B2909)), 20, 0)))))))))))))))))))</f>
        <v>0</v>
      </c>
      <c r="E2909">
        <f>IF(D2909=0,'Painel Shopee'!C2909,D2909*'Painel Shopee'!C2909)</f>
        <v>0</v>
      </c>
    </row>
    <row r="2910" spans="1:5" x14ac:dyDescent="0.25">
      <c r="A2910">
        <f>IF(ISNUMBER(SEARCH("kit 2", 'Painel ML'!C2910)), 2,
IF(ISNUMBER(SEARCH("kit 3", 'Painel ML'!C2910)), 3,
IF(ISNUMBER(SEARCH("kit 4", 'Painel ML'!C2910)), 4,
IF(ISNUMBER(SEARCH("kit 5", 'Painel ML'!C2910)), 5,
IF(ISNUMBER(SEARCH("kit 6", 'Painel ML'!C2910)), 6,
IF(ISNUMBER(SEARCH("kit 7", 'Painel ML'!C2910)), 7,
IF(ISNUMBER(SEARCH("kit 8", 'Painel ML'!C2910)), 8,
IF(ISNUMBER(SEARCH("kit 9", 'Painel ML'!C2910)), 9,
IF(ISNUMBER(SEARCH("kit 10", 'Painel ML'!C2910)), 10,
IF(ISNUMBER(SEARCH("kit 11", 'Painel ML'!C2910)), 11,
IF(ISNUMBER(SEARCH("kit 12", 'Painel ML'!C2910)), 12,
IF(ISNUMBER(SEARCH("kit 13", 'Painel ML'!C2910)), 13,
IF(ISNUMBER(SEARCH("kit 14", 'Painel ML'!C2910)), 14,
IF(ISNUMBER(SEARCH("kit 15", 'Painel ML'!C2910)), 15,
IF(ISNUMBER(SEARCH("kit 16", 'Painel ML'!C2910)), 16,
IF(ISNUMBER(SEARCH("kit 17", 'Painel ML'!C2910)), 17,
IF(ISNUMBER(SEARCH("kit 18", 'Painel ML'!C2910)), 18,
IF(ISNUMBER(SEARCH("kit 19", 'Painel ML'!C2910)), 19,
IF(ISNUMBER(SEARCH("kit 20", 'Painel ML'!C2910)), 20, 0)))))))))))))))))))</f>
        <v>0</v>
      </c>
      <c r="B2910">
        <f>IF(A2910=0,'Painel ML'!A2910,A2910*'Painel ML'!A2910)</f>
        <v>0</v>
      </c>
      <c r="D2910">
        <f>IF(ISNUMBER(SEARCH("kit2", 'Painel Shopee'!B2910)), 2,
IF(ISNUMBER(SEARCH("kit3", 'Painel Shopee'!B2910)), 3,
IF(ISNUMBER(SEARCH("kit4", 'Painel Shopee'!B2910)), 4,
IF(ISNUMBER(SEARCH("kit5", 'Painel Shopee'!B2910)), 5,
IF(ISNUMBER(SEARCH("kit6", 'Painel Shopee'!B2910)), 6,
IF(ISNUMBER(SEARCH("kit7", 'Painel Shopee'!B2910)), 7,
IF(ISNUMBER(SEARCH("kit8", 'Painel Shopee'!B2910)), 8,
IF(ISNUMBER(SEARCH("kit9", 'Painel Shopee'!B2910)), 9,
IF(ISNUMBER(SEARCH("kit10", 'Painel Shopee'!B2910)), 10,
IF(ISNUMBER(SEARCH("kit11", 'Painel Shopee'!B2910)), 11,
IF(ISNUMBER(SEARCH("kit12", 'Painel Shopee'!B2910)), 12,
IF(ISNUMBER(SEARCH("kit13", 'Painel Shopee'!B2910)), 13,
IF(ISNUMBER(SEARCH("kit14", 'Painel Shopee'!B2910)), 14,
IF(ISNUMBER(SEARCH("kit15", 'Painel Shopee'!B2910)), 15,
IF(ISNUMBER(SEARCH("kit16", 'Painel Shopee'!B2910)), 16,
IF(ISNUMBER(SEARCH("kit17", 'Painel Shopee'!B2910)), 17,
IF(ISNUMBER(SEARCH("kit18", 'Painel Shopee'!B2910)), 18,
IF(ISNUMBER(SEARCH("kit19", 'Painel Shopee'!B2910)), 19,
IF(ISNUMBER(SEARCH("kit20", 'Painel Shopee'!B2910)), 20, 0)))))))))))))))))))</f>
        <v>0</v>
      </c>
      <c r="E2910">
        <f>IF(D2910=0,'Painel Shopee'!C2910,D2910*'Painel Shopee'!C2910)</f>
        <v>0</v>
      </c>
    </row>
    <row r="2911" spans="1:5" x14ac:dyDescent="0.25">
      <c r="A2911">
        <f>IF(ISNUMBER(SEARCH("kit 2", 'Painel ML'!C2911)), 2,
IF(ISNUMBER(SEARCH("kit 3", 'Painel ML'!C2911)), 3,
IF(ISNUMBER(SEARCH("kit 4", 'Painel ML'!C2911)), 4,
IF(ISNUMBER(SEARCH("kit 5", 'Painel ML'!C2911)), 5,
IF(ISNUMBER(SEARCH("kit 6", 'Painel ML'!C2911)), 6,
IF(ISNUMBER(SEARCH("kit 7", 'Painel ML'!C2911)), 7,
IF(ISNUMBER(SEARCH("kit 8", 'Painel ML'!C2911)), 8,
IF(ISNUMBER(SEARCH("kit 9", 'Painel ML'!C2911)), 9,
IF(ISNUMBER(SEARCH("kit 10", 'Painel ML'!C2911)), 10,
IF(ISNUMBER(SEARCH("kit 11", 'Painel ML'!C2911)), 11,
IF(ISNUMBER(SEARCH("kit 12", 'Painel ML'!C2911)), 12,
IF(ISNUMBER(SEARCH("kit 13", 'Painel ML'!C2911)), 13,
IF(ISNUMBER(SEARCH("kit 14", 'Painel ML'!C2911)), 14,
IF(ISNUMBER(SEARCH("kit 15", 'Painel ML'!C2911)), 15,
IF(ISNUMBER(SEARCH("kit 16", 'Painel ML'!C2911)), 16,
IF(ISNUMBER(SEARCH("kit 17", 'Painel ML'!C2911)), 17,
IF(ISNUMBER(SEARCH("kit 18", 'Painel ML'!C2911)), 18,
IF(ISNUMBER(SEARCH("kit 19", 'Painel ML'!C2911)), 19,
IF(ISNUMBER(SEARCH("kit 20", 'Painel ML'!C2911)), 20, 0)))))))))))))))))))</f>
        <v>0</v>
      </c>
      <c r="B2911">
        <f>IF(A2911=0,'Painel ML'!A2911,A2911*'Painel ML'!A2911)</f>
        <v>0</v>
      </c>
      <c r="D2911">
        <f>IF(ISNUMBER(SEARCH("kit2", 'Painel Shopee'!B2911)), 2,
IF(ISNUMBER(SEARCH("kit3", 'Painel Shopee'!B2911)), 3,
IF(ISNUMBER(SEARCH("kit4", 'Painel Shopee'!B2911)), 4,
IF(ISNUMBER(SEARCH("kit5", 'Painel Shopee'!B2911)), 5,
IF(ISNUMBER(SEARCH("kit6", 'Painel Shopee'!B2911)), 6,
IF(ISNUMBER(SEARCH("kit7", 'Painel Shopee'!B2911)), 7,
IF(ISNUMBER(SEARCH("kit8", 'Painel Shopee'!B2911)), 8,
IF(ISNUMBER(SEARCH("kit9", 'Painel Shopee'!B2911)), 9,
IF(ISNUMBER(SEARCH("kit10", 'Painel Shopee'!B2911)), 10,
IF(ISNUMBER(SEARCH("kit11", 'Painel Shopee'!B2911)), 11,
IF(ISNUMBER(SEARCH("kit12", 'Painel Shopee'!B2911)), 12,
IF(ISNUMBER(SEARCH("kit13", 'Painel Shopee'!B2911)), 13,
IF(ISNUMBER(SEARCH("kit14", 'Painel Shopee'!B2911)), 14,
IF(ISNUMBER(SEARCH("kit15", 'Painel Shopee'!B2911)), 15,
IF(ISNUMBER(SEARCH("kit16", 'Painel Shopee'!B2911)), 16,
IF(ISNUMBER(SEARCH("kit17", 'Painel Shopee'!B2911)), 17,
IF(ISNUMBER(SEARCH("kit18", 'Painel Shopee'!B2911)), 18,
IF(ISNUMBER(SEARCH("kit19", 'Painel Shopee'!B2911)), 19,
IF(ISNUMBER(SEARCH("kit20", 'Painel Shopee'!B2911)), 20, 0)))))))))))))))))))</f>
        <v>0</v>
      </c>
      <c r="E2911">
        <f>IF(D2911=0,'Painel Shopee'!C2911,D2911*'Painel Shopee'!C2911)</f>
        <v>0</v>
      </c>
    </row>
    <row r="2912" spans="1:5" x14ac:dyDescent="0.25">
      <c r="A2912">
        <f>IF(ISNUMBER(SEARCH("kit 2", 'Painel ML'!C2912)), 2,
IF(ISNUMBER(SEARCH("kit 3", 'Painel ML'!C2912)), 3,
IF(ISNUMBER(SEARCH("kit 4", 'Painel ML'!C2912)), 4,
IF(ISNUMBER(SEARCH("kit 5", 'Painel ML'!C2912)), 5,
IF(ISNUMBER(SEARCH("kit 6", 'Painel ML'!C2912)), 6,
IF(ISNUMBER(SEARCH("kit 7", 'Painel ML'!C2912)), 7,
IF(ISNUMBER(SEARCH("kit 8", 'Painel ML'!C2912)), 8,
IF(ISNUMBER(SEARCH("kit 9", 'Painel ML'!C2912)), 9,
IF(ISNUMBER(SEARCH("kit 10", 'Painel ML'!C2912)), 10,
IF(ISNUMBER(SEARCH("kit 11", 'Painel ML'!C2912)), 11,
IF(ISNUMBER(SEARCH("kit 12", 'Painel ML'!C2912)), 12,
IF(ISNUMBER(SEARCH("kit 13", 'Painel ML'!C2912)), 13,
IF(ISNUMBER(SEARCH("kit 14", 'Painel ML'!C2912)), 14,
IF(ISNUMBER(SEARCH("kit 15", 'Painel ML'!C2912)), 15,
IF(ISNUMBER(SEARCH("kit 16", 'Painel ML'!C2912)), 16,
IF(ISNUMBER(SEARCH("kit 17", 'Painel ML'!C2912)), 17,
IF(ISNUMBER(SEARCH("kit 18", 'Painel ML'!C2912)), 18,
IF(ISNUMBER(SEARCH("kit 19", 'Painel ML'!C2912)), 19,
IF(ISNUMBER(SEARCH("kit 20", 'Painel ML'!C2912)), 20, 0)))))))))))))))))))</f>
        <v>0</v>
      </c>
      <c r="B2912">
        <f>IF(A2912=0,'Painel ML'!A2912,A2912*'Painel ML'!A2912)</f>
        <v>0</v>
      </c>
      <c r="D2912">
        <f>IF(ISNUMBER(SEARCH("kit2", 'Painel Shopee'!B2912)), 2,
IF(ISNUMBER(SEARCH("kit3", 'Painel Shopee'!B2912)), 3,
IF(ISNUMBER(SEARCH("kit4", 'Painel Shopee'!B2912)), 4,
IF(ISNUMBER(SEARCH("kit5", 'Painel Shopee'!B2912)), 5,
IF(ISNUMBER(SEARCH("kit6", 'Painel Shopee'!B2912)), 6,
IF(ISNUMBER(SEARCH("kit7", 'Painel Shopee'!B2912)), 7,
IF(ISNUMBER(SEARCH("kit8", 'Painel Shopee'!B2912)), 8,
IF(ISNUMBER(SEARCH("kit9", 'Painel Shopee'!B2912)), 9,
IF(ISNUMBER(SEARCH("kit10", 'Painel Shopee'!B2912)), 10,
IF(ISNUMBER(SEARCH("kit11", 'Painel Shopee'!B2912)), 11,
IF(ISNUMBER(SEARCH("kit12", 'Painel Shopee'!B2912)), 12,
IF(ISNUMBER(SEARCH("kit13", 'Painel Shopee'!B2912)), 13,
IF(ISNUMBER(SEARCH("kit14", 'Painel Shopee'!B2912)), 14,
IF(ISNUMBER(SEARCH("kit15", 'Painel Shopee'!B2912)), 15,
IF(ISNUMBER(SEARCH("kit16", 'Painel Shopee'!B2912)), 16,
IF(ISNUMBER(SEARCH("kit17", 'Painel Shopee'!B2912)), 17,
IF(ISNUMBER(SEARCH("kit18", 'Painel Shopee'!B2912)), 18,
IF(ISNUMBER(SEARCH("kit19", 'Painel Shopee'!B2912)), 19,
IF(ISNUMBER(SEARCH("kit20", 'Painel Shopee'!B2912)), 20, 0)))))))))))))))))))</f>
        <v>0</v>
      </c>
      <c r="E2912">
        <f>IF(D2912=0,'Painel Shopee'!C2912,D2912*'Painel Shopee'!C2912)</f>
        <v>0</v>
      </c>
    </row>
    <row r="2913" spans="1:5" x14ac:dyDescent="0.25">
      <c r="A2913">
        <f>IF(ISNUMBER(SEARCH("kit 2", 'Painel ML'!C2913)), 2,
IF(ISNUMBER(SEARCH("kit 3", 'Painel ML'!C2913)), 3,
IF(ISNUMBER(SEARCH("kit 4", 'Painel ML'!C2913)), 4,
IF(ISNUMBER(SEARCH("kit 5", 'Painel ML'!C2913)), 5,
IF(ISNUMBER(SEARCH("kit 6", 'Painel ML'!C2913)), 6,
IF(ISNUMBER(SEARCH("kit 7", 'Painel ML'!C2913)), 7,
IF(ISNUMBER(SEARCH("kit 8", 'Painel ML'!C2913)), 8,
IF(ISNUMBER(SEARCH("kit 9", 'Painel ML'!C2913)), 9,
IF(ISNUMBER(SEARCH("kit 10", 'Painel ML'!C2913)), 10,
IF(ISNUMBER(SEARCH("kit 11", 'Painel ML'!C2913)), 11,
IF(ISNUMBER(SEARCH("kit 12", 'Painel ML'!C2913)), 12,
IF(ISNUMBER(SEARCH("kit 13", 'Painel ML'!C2913)), 13,
IF(ISNUMBER(SEARCH("kit 14", 'Painel ML'!C2913)), 14,
IF(ISNUMBER(SEARCH("kit 15", 'Painel ML'!C2913)), 15,
IF(ISNUMBER(SEARCH("kit 16", 'Painel ML'!C2913)), 16,
IF(ISNUMBER(SEARCH("kit 17", 'Painel ML'!C2913)), 17,
IF(ISNUMBER(SEARCH("kit 18", 'Painel ML'!C2913)), 18,
IF(ISNUMBER(SEARCH("kit 19", 'Painel ML'!C2913)), 19,
IF(ISNUMBER(SEARCH("kit 20", 'Painel ML'!C2913)), 20, 0)))))))))))))))))))</f>
        <v>0</v>
      </c>
      <c r="B2913">
        <f>IF(A2913=0,'Painel ML'!A2913,A2913*'Painel ML'!A2913)</f>
        <v>0</v>
      </c>
      <c r="D2913">
        <f>IF(ISNUMBER(SEARCH("kit2", 'Painel Shopee'!B2913)), 2,
IF(ISNUMBER(SEARCH("kit3", 'Painel Shopee'!B2913)), 3,
IF(ISNUMBER(SEARCH("kit4", 'Painel Shopee'!B2913)), 4,
IF(ISNUMBER(SEARCH("kit5", 'Painel Shopee'!B2913)), 5,
IF(ISNUMBER(SEARCH("kit6", 'Painel Shopee'!B2913)), 6,
IF(ISNUMBER(SEARCH("kit7", 'Painel Shopee'!B2913)), 7,
IF(ISNUMBER(SEARCH("kit8", 'Painel Shopee'!B2913)), 8,
IF(ISNUMBER(SEARCH("kit9", 'Painel Shopee'!B2913)), 9,
IF(ISNUMBER(SEARCH("kit10", 'Painel Shopee'!B2913)), 10,
IF(ISNUMBER(SEARCH("kit11", 'Painel Shopee'!B2913)), 11,
IF(ISNUMBER(SEARCH("kit12", 'Painel Shopee'!B2913)), 12,
IF(ISNUMBER(SEARCH("kit13", 'Painel Shopee'!B2913)), 13,
IF(ISNUMBER(SEARCH("kit14", 'Painel Shopee'!B2913)), 14,
IF(ISNUMBER(SEARCH("kit15", 'Painel Shopee'!B2913)), 15,
IF(ISNUMBER(SEARCH("kit16", 'Painel Shopee'!B2913)), 16,
IF(ISNUMBER(SEARCH("kit17", 'Painel Shopee'!B2913)), 17,
IF(ISNUMBER(SEARCH("kit18", 'Painel Shopee'!B2913)), 18,
IF(ISNUMBER(SEARCH("kit19", 'Painel Shopee'!B2913)), 19,
IF(ISNUMBER(SEARCH("kit20", 'Painel Shopee'!B2913)), 20, 0)))))))))))))))))))</f>
        <v>0</v>
      </c>
      <c r="E2913">
        <f>IF(D2913=0,'Painel Shopee'!C2913,D2913*'Painel Shopee'!C2913)</f>
        <v>0</v>
      </c>
    </row>
    <row r="2914" spans="1:5" x14ac:dyDescent="0.25">
      <c r="A2914">
        <f>IF(ISNUMBER(SEARCH("kit 2", 'Painel ML'!C2914)), 2,
IF(ISNUMBER(SEARCH("kit 3", 'Painel ML'!C2914)), 3,
IF(ISNUMBER(SEARCH("kit 4", 'Painel ML'!C2914)), 4,
IF(ISNUMBER(SEARCH("kit 5", 'Painel ML'!C2914)), 5,
IF(ISNUMBER(SEARCH("kit 6", 'Painel ML'!C2914)), 6,
IF(ISNUMBER(SEARCH("kit 7", 'Painel ML'!C2914)), 7,
IF(ISNUMBER(SEARCH("kit 8", 'Painel ML'!C2914)), 8,
IF(ISNUMBER(SEARCH("kit 9", 'Painel ML'!C2914)), 9,
IF(ISNUMBER(SEARCH("kit 10", 'Painel ML'!C2914)), 10,
IF(ISNUMBER(SEARCH("kit 11", 'Painel ML'!C2914)), 11,
IF(ISNUMBER(SEARCH("kit 12", 'Painel ML'!C2914)), 12,
IF(ISNUMBER(SEARCH("kit 13", 'Painel ML'!C2914)), 13,
IF(ISNUMBER(SEARCH("kit 14", 'Painel ML'!C2914)), 14,
IF(ISNUMBER(SEARCH("kit 15", 'Painel ML'!C2914)), 15,
IF(ISNUMBER(SEARCH("kit 16", 'Painel ML'!C2914)), 16,
IF(ISNUMBER(SEARCH("kit 17", 'Painel ML'!C2914)), 17,
IF(ISNUMBER(SEARCH("kit 18", 'Painel ML'!C2914)), 18,
IF(ISNUMBER(SEARCH("kit 19", 'Painel ML'!C2914)), 19,
IF(ISNUMBER(SEARCH("kit 20", 'Painel ML'!C2914)), 20, 0)))))))))))))))))))</f>
        <v>0</v>
      </c>
      <c r="B2914">
        <f>IF(A2914=0,'Painel ML'!A2914,A2914*'Painel ML'!A2914)</f>
        <v>0</v>
      </c>
      <c r="D2914">
        <f>IF(ISNUMBER(SEARCH("kit2", 'Painel Shopee'!B2914)), 2,
IF(ISNUMBER(SEARCH("kit3", 'Painel Shopee'!B2914)), 3,
IF(ISNUMBER(SEARCH("kit4", 'Painel Shopee'!B2914)), 4,
IF(ISNUMBER(SEARCH("kit5", 'Painel Shopee'!B2914)), 5,
IF(ISNUMBER(SEARCH("kit6", 'Painel Shopee'!B2914)), 6,
IF(ISNUMBER(SEARCH("kit7", 'Painel Shopee'!B2914)), 7,
IF(ISNUMBER(SEARCH("kit8", 'Painel Shopee'!B2914)), 8,
IF(ISNUMBER(SEARCH("kit9", 'Painel Shopee'!B2914)), 9,
IF(ISNUMBER(SEARCH("kit10", 'Painel Shopee'!B2914)), 10,
IF(ISNUMBER(SEARCH("kit11", 'Painel Shopee'!B2914)), 11,
IF(ISNUMBER(SEARCH("kit12", 'Painel Shopee'!B2914)), 12,
IF(ISNUMBER(SEARCH("kit13", 'Painel Shopee'!B2914)), 13,
IF(ISNUMBER(SEARCH("kit14", 'Painel Shopee'!B2914)), 14,
IF(ISNUMBER(SEARCH("kit15", 'Painel Shopee'!B2914)), 15,
IF(ISNUMBER(SEARCH("kit16", 'Painel Shopee'!B2914)), 16,
IF(ISNUMBER(SEARCH("kit17", 'Painel Shopee'!B2914)), 17,
IF(ISNUMBER(SEARCH("kit18", 'Painel Shopee'!B2914)), 18,
IF(ISNUMBER(SEARCH("kit19", 'Painel Shopee'!B2914)), 19,
IF(ISNUMBER(SEARCH("kit20", 'Painel Shopee'!B2914)), 20, 0)))))))))))))))))))</f>
        <v>0</v>
      </c>
      <c r="E2914">
        <f>IF(D2914=0,'Painel Shopee'!C2914,D2914*'Painel Shopee'!C2914)</f>
        <v>0</v>
      </c>
    </row>
    <row r="2915" spans="1:5" x14ac:dyDescent="0.25">
      <c r="A2915">
        <f>IF(ISNUMBER(SEARCH("kit 2", 'Painel ML'!C2915)), 2,
IF(ISNUMBER(SEARCH("kit 3", 'Painel ML'!C2915)), 3,
IF(ISNUMBER(SEARCH("kit 4", 'Painel ML'!C2915)), 4,
IF(ISNUMBER(SEARCH("kit 5", 'Painel ML'!C2915)), 5,
IF(ISNUMBER(SEARCH("kit 6", 'Painel ML'!C2915)), 6,
IF(ISNUMBER(SEARCH("kit 7", 'Painel ML'!C2915)), 7,
IF(ISNUMBER(SEARCH("kit 8", 'Painel ML'!C2915)), 8,
IF(ISNUMBER(SEARCH("kit 9", 'Painel ML'!C2915)), 9,
IF(ISNUMBER(SEARCH("kit 10", 'Painel ML'!C2915)), 10,
IF(ISNUMBER(SEARCH("kit 11", 'Painel ML'!C2915)), 11,
IF(ISNUMBER(SEARCH("kit 12", 'Painel ML'!C2915)), 12,
IF(ISNUMBER(SEARCH("kit 13", 'Painel ML'!C2915)), 13,
IF(ISNUMBER(SEARCH("kit 14", 'Painel ML'!C2915)), 14,
IF(ISNUMBER(SEARCH("kit 15", 'Painel ML'!C2915)), 15,
IF(ISNUMBER(SEARCH("kit 16", 'Painel ML'!C2915)), 16,
IF(ISNUMBER(SEARCH("kit 17", 'Painel ML'!C2915)), 17,
IF(ISNUMBER(SEARCH("kit 18", 'Painel ML'!C2915)), 18,
IF(ISNUMBER(SEARCH("kit 19", 'Painel ML'!C2915)), 19,
IF(ISNUMBER(SEARCH("kit 20", 'Painel ML'!C2915)), 20, 0)))))))))))))))))))</f>
        <v>0</v>
      </c>
      <c r="B2915">
        <f>IF(A2915=0,'Painel ML'!A2915,A2915*'Painel ML'!A2915)</f>
        <v>0</v>
      </c>
      <c r="D2915">
        <f>IF(ISNUMBER(SEARCH("kit2", 'Painel Shopee'!B2915)), 2,
IF(ISNUMBER(SEARCH("kit3", 'Painel Shopee'!B2915)), 3,
IF(ISNUMBER(SEARCH("kit4", 'Painel Shopee'!B2915)), 4,
IF(ISNUMBER(SEARCH("kit5", 'Painel Shopee'!B2915)), 5,
IF(ISNUMBER(SEARCH("kit6", 'Painel Shopee'!B2915)), 6,
IF(ISNUMBER(SEARCH("kit7", 'Painel Shopee'!B2915)), 7,
IF(ISNUMBER(SEARCH("kit8", 'Painel Shopee'!B2915)), 8,
IF(ISNUMBER(SEARCH("kit9", 'Painel Shopee'!B2915)), 9,
IF(ISNUMBER(SEARCH("kit10", 'Painel Shopee'!B2915)), 10,
IF(ISNUMBER(SEARCH("kit11", 'Painel Shopee'!B2915)), 11,
IF(ISNUMBER(SEARCH("kit12", 'Painel Shopee'!B2915)), 12,
IF(ISNUMBER(SEARCH("kit13", 'Painel Shopee'!B2915)), 13,
IF(ISNUMBER(SEARCH("kit14", 'Painel Shopee'!B2915)), 14,
IF(ISNUMBER(SEARCH("kit15", 'Painel Shopee'!B2915)), 15,
IF(ISNUMBER(SEARCH("kit16", 'Painel Shopee'!B2915)), 16,
IF(ISNUMBER(SEARCH("kit17", 'Painel Shopee'!B2915)), 17,
IF(ISNUMBER(SEARCH("kit18", 'Painel Shopee'!B2915)), 18,
IF(ISNUMBER(SEARCH("kit19", 'Painel Shopee'!B2915)), 19,
IF(ISNUMBER(SEARCH("kit20", 'Painel Shopee'!B2915)), 20, 0)))))))))))))))))))</f>
        <v>0</v>
      </c>
      <c r="E2915">
        <f>IF(D2915=0,'Painel Shopee'!C2915,D2915*'Painel Shopee'!C2915)</f>
        <v>0</v>
      </c>
    </row>
    <row r="2916" spans="1:5" x14ac:dyDescent="0.25">
      <c r="A2916">
        <f>IF(ISNUMBER(SEARCH("kit 2", 'Painel ML'!C2916)), 2,
IF(ISNUMBER(SEARCH("kit 3", 'Painel ML'!C2916)), 3,
IF(ISNUMBER(SEARCH("kit 4", 'Painel ML'!C2916)), 4,
IF(ISNUMBER(SEARCH("kit 5", 'Painel ML'!C2916)), 5,
IF(ISNUMBER(SEARCH("kit 6", 'Painel ML'!C2916)), 6,
IF(ISNUMBER(SEARCH("kit 7", 'Painel ML'!C2916)), 7,
IF(ISNUMBER(SEARCH("kit 8", 'Painel ML'!C2916)), 8,
IF(ISNUMBER(SEARCH("kit 9", 'Painel ML'!C2916)), 9,
IF(ISNUMBER(SEARCH("kit 10", 'Painel ML'!C2916)), 10,
IF(ISNUMBER(SEARCH("kit 11", 'Painel ML'!C2916)), 11,
IF(ISNUMBER(SEARCH("kit 12", 'Painel ML'!C2916)), 12,
IF(ISNUMBER(SEARCH("kit 13", 'Painel ML'!C2916)), 13,
IF(ISNUMBER(SEARCH("kit 14", 'Painel ML'!C2916)), 14,
IF(ISNUMBER(SEARCH("kit 15", 'Painel ML'!C2916)), 15,
IF(ISNUMBER(SEARCH("kit 16", 'Painel ML'!C2916)), 16,
IF(ISNUMBER(SEARCH("kit 17", 'Painel ML'!C2916)), 17,
IF(ISNUMBER(SEARCH("kit 18", 'Painel ML'!C2916)), 18,
IF(ISNUMBER(SEARCH("kit 19", 'Painel ML'!C2916)), 19,
IF(ISNUMBER(SEARCH("kit 20", 'Painel ML'!C2916)), 20, 0)))))))))))))))))))</f>
        <v>0</v>
      </c>
      <c r="B2916">
        <f>IF(A2916=0,'Painel ML'!A2916,A2916*'Painel ML'!A2916)</f>
        <v>0</v>
      </c>
      <c r="D2916">
        <f>IF(ISNUMBER(SEARCH("kit2", 'Painel Shopee'!B2916)), 2,
IF(ISNUMBER(SEARCH("kit3", 'Painel Shopee'!B2916)), 3,
IF(ISNUMBER(SEARCH("kit4", 'Painel Shopee'!B2916)), 4,
IF(ISNUMBER(SEARCH("kit5", 'Painel Shopee'!B2916)), 5,
IF(ISNUMBER(SEARCH("kit6", 'Painel Shopee'!B2916)), 6,
IF(ISNUMBER(SEARCH("kit7", 'Painel Shopee'!B2916)), 7,
IF(ISNUMBER(SEARCH("kit8", 'Painel Shopee'!B2916)), 8,
IF(ISNUMBER(SEARCH("kit9", 'Painel Shopee'!B2916)), 9,
IF(ISNUMBER(SEARCH("kit10", 'Painel Shopee'!B2916)), 10,
IF(ISNUMBER(SEARCH("kit11", 'Painel Shopee'!B2916)), 11,
IF(ISNUMBER(SEARCH("kit12", 'Painel Shopee'!B2916)), 12,
IF(ISNUMBER(SEARCH("kit13", 'Painel Shopee'!B2916)), 13,
IF(ISNUMBER(SEARCH("kit14", 'Painel Shopee'!B2916)), 14,
IF(ISNUMBER(SEARCH("kit15", 'Painel Shopee'!B2916)), 15,
IF(ISNUMBER(SEARCH("kit16", 'Painel Shopee'!B2916)), 16,
IF(ISNUMBER(SEARCH("kit17", 'Painel Shopee'!B2916)), 17,
IF(ISNUMBER(SEARCH("kit18", 'Painel Shopee'!B2916)), 18,
IF(ISNUMBER(SEARCH("kit19", 'Painel Shopee'!B2916)), 19,
IF(ISNUMBER(SEARCH("kit20", 'Painel Shopee'!B2916)), 20, 0)))))))))))))))))))</f>
        <v>0</v>
      </c>
      <c r="E2916">
        <f>IF(D2916=0,'Painel Shopee'!C2916,D2916*'Painel Shopee'!C2916)</f>
        <v>0</v>
      </c>
    </row>
    <row r="2917" spans="1:5" x14ac:dyDescent="0.25">
      <c r="A2917">
        <f>IF(ISNUMBER(SEARCH("kit 2", 'Painel ML'!C2917)), 2,
IF(ISNUMBER(SEARCH("kit 3", 'Painel ML'!C2917)), 3,
IF(ISNUMBER(SEARCH("kit 4", 'Painel ML'!C2917)), 4,
IF(ISNUMBER(SEARCH("kit 5", 'Painel ML'!C2917)), 5,
IF(ISNUMBER(SEARCH("kit 6", 'Painel ML'!C2917)), 6,
IF(ISNUMBER(SEARCH("kit 7", 'Painel ML'!C2917)), 7,
IF(ISNUMBER(SEARCH("kit 8", 'Painel ML'!C2917)), 8,
IF(ISNUMBER(SEARCH("kit 9", 'Painel ML'!C2917)), 9,
IF(ISNUMBER(SEARCH("kit 10", 'Painel ML'!C2917)), 10,
IF(ISNUMBER(SEARCH("kit 11", 'Painel ML'!C2917)), 11,
IF(ISNUMBER(SEARCH("kit 12", 'Painel ML'!C2917)), 12,
IF(ISNUMBER(SEARCH("kit 13", 'Painel ML'!C2917)), 13,
IF(ISNUMBER(SEARCH("kit 14", 'Painel ML'!C2917)), 14,
IF(ISNUMBER(SEARCH("kit 15", 'Painel ML'!C2917)), 15,
IF(ISNUMBER(SEARCH("kit 16", 'Painel ML'!C2917)), 16,
IF(ISNUMBER(SEARCH("kit 17", 'Painel ML'!C2917)), 17,
IF(ISNUMBER(SEARCH("kit 18", 'Painel ML'!C2917)), 18,
IF(ISNUMBER(SEARCH("kit 19", 'Painel ML'!C2917)), 19,
IF(ISNUMBER(SEARCH("kit 20", 'Painel ML'!C2917)), 20, 0)))))))))))))))))))</f>
        <v>0</v>
      </c>
      <c r="B2917">
        <f>IF(A2917=0,'Painel ML'!A2917,A2917*'Painel ML'!A2917)</f>
        <v>0</v>
      </c>
      <c r="D2917">
        <f>IF(ISNUMBER(SEARCH("kit2", 'Painel Shopee'!B2917)), 2,
IF(ISNUMBER(SEARCH("kit3", 'Painel Shopee'!B2917)), 3,
IF(ISNUMBER(SEARCH("kit4", 'Painel Shopee'!B2917)), 4,
IF(ISNUMBER(SEARCH("kit5", 'Painel Shopee'!B2917)), 5,
IF(ISNUMBER(SEARCH("kit6", 'Painel Shopee'!B2917)), 6,
IF(ISNUMBER(SEARCH("kit7", 'Painel Shopee'!B2917)), 7,
IF(ISNUMBER(SEARCH("kit8", 'Painel Shopee'!B2917)), 8,
IF(ISNUMBER(SEARCH("kit9", 'Painel Shopee'!B2917)), 9,
IF(ISNUMBER(SEARCH("kit10", 'Painel Shopee'!B2917)), 10,
IF(ISNUMBER(SEARCH("kit11", 'Painel Shopee'!B2917)), 11,
IF(ISNUMBER(SEARCH("kit12", 'Painel Shopee'!B2917)), 12,
IF(ISNUMBER(SEARCH("kit13", 'Painel Shopee'!B2917)), 13,
IF(ISNUMBER(SEARCH("kit14", 'Painel Shopee'!B2917)), 14,
IF(ISNUMBER(SEARCH("kit15", 'Painel Shopee'!B2917)), 15,
IF(ISNUMBER(SEARCH("kit16", 'Painel Shopee'!B2917)), 16,
IF(ISNUMBER(SEARCH("kit17", 'Painel Shopee'!B2917)), 17,
IF(ISNUMBER(SEARCH("kit18", 'Painel Shopee'!B2917)), 18,
IF(ISNUMBER(SEARCH("kit19", 'Painel Shopee'!B2917)), 19,
IF(ISNUMBER(SEARCH("kit20", 'Painel Shopee'!B2917)), 20, 0)))))))))))))))))))</f>
        <v>0</v>
      </c>
      <c r="E2917">
        <f>IF(D2917=0,'Painel Shopee'!C2917,D2917*'Painel Shopee'!C2917)</f>
        <v>0</v>
      </c>
    </row>
    <row r="2918" spans="1:5" x14ac:dyDescent="0.25">
      <c r="A2918">
        <f>IF(ISNUMBER(SEARCH("kit 2", 'Painel ML'!C2918)), 2,
IF(ISNUMBER(SEARCH("kit 3", 'Painel ML'!C2918)), 3,
IF(ISNUMBER(SEARCH("kit 4", 'Painel ML'!C2918)), 4,
IF(ISNUMBER(SEARCH("kit 5", 'Painel ML'!C2918)), 5,
IF(ISNUMBER(SEARCH("kit 6", 'Painel ML'!C2918)), 6,
IF(ISNUMBER(SEARCH("kit 7", 'Painel ML'!C2918)), 7,
IF(ISNUMBER(SEARCH("kit 8", 'Painel ML'!C2918)), 8,
IF(ISNUMBER(SEARCH("kit 9", 'Painel ML'!C2918)), 9,
IF(ISNUMBER(SEARCH("kit 10", 'Painel ML'!C2918)), 10,
IF(ISNUMBER(SEARCH("kit 11", 'Painel ML'!C2918)), 11,
IF(ISNUMBER(SEARCH("kit 12", 'Painel ML'!C2918)), 12,
IF(ISNUMBER(SEARCH("kit 13", 'Painel ML'!C2918)), 13,
IF(ISNUMBER(SEARCH("kit 14", 'Painel ML'!C2918)), 14,
IF(ISNUMBER(SEARCH("kit 15", 'Painel ML'!C2918)), 15,
IF(ISNUMBER(SEARCH("kit 16", 'Painel ML'!C2918)), 16,
IF(ISNUMBER(SEARCH("kit 17", 'Painel ML'!C2918)), 17,
IF(ISNUMBER(SEARCH("kit 18", 'Painel ML'!C2918)), 18,
IF(ISNUMBER(SEARCH("kit 19", 'Painel ML'!C2918)), 19,
IF(ISNUMBER(SEARCH("kit 20", 'Painel ML'!C2918)), 20, 0)))))))))))))))))))</f>
        <v>0</v>
      </c>
      <c r="B2918">
        <f>IF(A2918=0,'Painel ML'!A2918,A2918*'Painel ML'!A2918)</f>
        <v>0</v>
      </c>
      <c r="D2918">
        <f>IF(ISNUMBER(SEARCH("kit2", 'Painel Shopee'!B2918)), 2,
IF(ISNUMBER(SEARCH("kit3", 'Painel Shopee'!B2918)), 3,
IF(ISNUMBER(SEARCH("kit4", 'Painel Shopee'!B2918)), 4,
IF(ISNUMBER(SEARCH("kit5", 'Painel Shopee'!B2918)), 5,
IF(ISNUMBER(SEARCH("kit6", 'Painel Shopee'!B2918)), 6,
IF(ISNUMBER(SEARCH("kit7", 'Painel Shopee'!B2918)), 7,
IF(ISNUMBER(SEARCH("kit8", 'Painel Shopee'!B2918)), 8,
IF(ISNUMBER(SEARCH("kit9", 'Painel Shopee'!B2918)), 9,
IF(ISNUMBER(SEARCH("kit10", 'Painel Shopee'!B2918)), 10,
IF(ISNUMBER(SEARCH("kit11", 'Painel Shopee'!B2918)), 11,
IF(ISNUMBER(SEARCH("kit12", 'Painel Shopee'!B2918)), 12,
IF(ISNUMBER(SEARCH("kit13", 'Painel Shopee'!B2918)), 13,
IF(ISNUMBER(SEARCH("kit14", 'Painel Shopee'!B2918)), 14,
IF(ISNUMBER(SEARCH("kit15", 'Painel Shopee'!B2918)), 15,
IF(ISNUMBER(SEARCH("kit16", 'Painel Shopee'!B2918)), 16,
IF(ISNUMBER(SEARCH("kit17", 'Painel Shopee'!B2918)), 17,
IF(ISNUMBER(SEARCH("kit18", 'Painel Shopee'!B2918)), 18,
IF(ISNUMBER(SEARCH("kit19", 'Painel Shopee'!B2918)), 19,
IF(ISNUMBER(SEARCH("kit20", 'Painel Shopee'!B2918)), 20, 0)))))))))))))))))))</f>
        <v>0</v>
      </c>
      <c r="E2918">
        <f>IF(D2918=0,'Painel Shopee'!C2918,D2918*'Painel Shopee'!C2918)</f>
        <v>0</v>
      </c>
    </row>
    <row r="2919" spans="1:5" x14ac:dyDescent="0.25">
      <c r="A2919">
        <f>IF(ISNUMBER(SEARCH("kit 2", 'Painel ML'!C2919)), 2,
IF(ISNUMBER(SEARCH("kit 3", 'Painel ML'!C2919)), 3,
IF(ISNUMBER(SEARCH("kit 4", 'Painel ML'!C2919)), 4,
IF(ISNUMBER(SEARCH("kit 5", 'Painel ML'!C2919)), 5,
IF(ISNUMBER(SEARCH("kit 6", 'Painel ML'!C2919)), 6,
IF(ISNUMBER(SEARCH("kit 7", 'Painel ML'!C2919)), 7,
IF(ISNUMBER(SEARCH("kit 8", 'Painel ML'!C2919)), 8,
IF(ISNUMBER(SEARCH("kit 9", 'Painel ML'!C2919)), 9,
IF(ISNUMBER(SEARCH("kit 10", 'Painel ML'!C2919)), 10,
IF(ISNUMBER(SEARCH("kit 11", 'Painel ML'!C2919)), 11,
IF(ISNUMBER(SEARCH("kit 12", 'Painel ML'!C2919)), 12,
IF(ISNUMBER(SEARCH("kit 13", 'Painel ML'!C2919)), 13,
IF(ISNUMBER(SEARCH("kit 14", 'Painel ML'!C2919)), 14,
IF(ISNUMBER(SEARCH("kit 15", 'Painel ML'!C2919)), 15,
IF(ISNUMBER(SEARCH("kit 16", 'Painel ML'!C2919)), 16,
IF(ISNUMBER(SEARCH("kit 17", 'Painel ML'!C2919)), 17,
IF(ISNUMBER(SEARCH("kit 18", 'Painel ML'!C2919)), 18,
IF(ISNUMBER(SEARCH("kit 19", 'Painel ML'!C2919)), 19,
IF(ISNUMBER(SEARCH("kit 20", 'Painel ML'!C2919)), 20, 0)))))))))))))))))))</f>
        <v>0</v>
      </c>
      <c r="B2919">
        <f>IF(A2919=0,'Painel ML'!A2919,A2919*'Painel ML'!A2919)</f>
        <v>0</v>
      </c>
      <c r="D2919">
        <f>IF(ISNUMBER(SEARCH("kit2", 'Painel Shopee'!B2919)), 2,
IF(ISNUMBER(SEARCH("kit3", 'Painel Shopee'!B2919)), 3,
IF(ISNUMBER(SEARCH("kit4", 'Painel Shopee'!B2919)), 4,
IF(ISNUMBER(SEARCH("kit5", 'Painel Shopee'!B2919)), 5,
IF(ISNUMBER(SEARCH("kit6", 'Painel Shopee'!B2919)), 6,
IF(ISNUMBER(SEARCH("kit7", 'Painel Shopee'!B2919)), 7,
IF(ISNUMBER(SEARCH("kit8", 'Painel Shopee'!B2919)), 8,
IF(ISNUMBER(SEARCH("kit9", 'Painel Shopee'!B2919)), 9,
IF(ISNUMBER(SEARCH("kit10", 'Painel Shopee'!B2919)), 10,
IF(ISNUMBER(SEARCH("kit11", 'Painel Shopee'!B2919)), 11,
IF(ISNUMBER(SEARCH("kit12", 'Painel Shopee'!B2919)), 12,
IF(ISNUMBER(SEARCH("kit13", 'Painel Shopee'!B2919)), 13,
IF(ISNUMBER(SEARCH("kit14", 'Painel Shopee'!B2919)), 14,
IF(ISNUMBER(SEARCH("kit15", 'Painel Shopee'!B2919)), 15,
IF(ISNUMBER(SEARCH("kit16", 'Painel Shopee'!B2919)), 16,
IF(ISNUMBER(SEARCH("kit17", 'Painel Shopee'!B2919)), 17,
IF(ISNUMBER(SEARCH("kit18", 'Painel Shopee'!B2919)), 18,
IF(ISNUMBER(SEARCH("kit19", 'Painel Shopee'!B2919)), 19,
IF(ISNUMBER(SEARCH("kit20", 'Painel Shopee'!B2919)), 20, 0)))))))))))))))))))</f>
        <v>0</v>
      </c>
      <c r="E2919">
        <f>IF(D2919=0,'Painel Shopee'!C2919,D2919*'Painel Shopee'!C2919)</f>
        <v>0</v>
      </c>
    </row>
    <row r="2920" spans="1:5" x14ac:dyDescent="0.25">
      <c r="A2920">
        <f>IF(ISNUMBER(SEARCH("kit 2", 'Painel ML'!C2920)), 2,
IF(ISNUMBER(SEARCH("kit 3", 'Painel ML'!C2920)), 3,
IF(ISNUMBER(SEARCH("kit 4", 'Painel ML'!C2920)), 4,
IF(ISNUMBER(SEARCH("kit 5", 'Painel ML'!C2920)), 5,
IF(ISNUMBER(SEARCH("kit 6", 'Painel ML'!C2920)), 6,
IF(ISNUMBER(SEARCH("kit 7", 'Painel ML'!C2920)), 7,
IF(ISNUMBER(SEARCH("kit 8", 'Painel ML'!C2920)), 8,
IF(ISNUMBER(SEARCH("kit 9", 'Painel ML'!C2920)), 9,
IF(ISNUMBER(SEARCH("kit 10", 'Painel ML'!C2920)), 10,
IF(ISNUMBER(SEARCH("kit 11", 'Painel ML'!C2920)), 11,
IF(ISNUMBER(SEARCH("kit 12", 'Painel ML'!C2920)), 12,
IF(ISNUMBER(SEARCH("kit 13", 'Painel ML'!C2920)), 13,
IF(ISNUMBER(SEARCH("kit 14", 'Painel ML'!C2920)), 14,
IF(ISNUMBER(SEARCH("kit 15", 'Painel ML'!C2920)), 15,
IF(ISNUMBER(SEARCH("kit 16", 'Painel ML'!C2920)), 16,
IF(ISNUMBER(SEARCH("kit 17", 'Painel ML'!C2920)), 17,
IF(ISNUMBER(SEARCH("kit 18", 'Painel ML'!C2920)), 18,
IF(ISNUMBER(SEARCH("kit 19", 'Painel ML'!C2920)), 19,
IF(ISNUMBER(SEARCH("kit 20", 'Painel ML'!C2920)), 20, 0)))))))))))))))))))</f>
        <v>0</v>
      </c>
      <c r="B2920">
        <f>IF(A2920=0,'Painel ML'!A2920,A2920*'Painel ML'!A2920)</f>
        <v>0</v>
      </c>
      <c r="D2920">
        <f>IF(ISNUMBER(SEARCH("kit2", 'Painel Shopee'!B2920)), 2,
IF(ISNUMBER(SEARCH("kit3", 'Painel Shopee'!B2920)), 3,
IF(ISNUMBER(SEARCH("kit4", 'Painel Shopee'!B2920)), 4,
IF(ISNUMBER(SEARCH("kit5", 'Painel Shopee'!B2920)), 5,
IF(ISNUMBER(SEARCH("kit6", 'Painel Shopee'!B2920)), 6,
IF(ISNUMBER(SEARCH("kit7", 'Painel Shopee'!B2920)), 7,
IF(ISNUMBER(SEARCH("kit8", 'Painel Shopee'!B2920)), 8,
IF(ISNUMBER(SEARCH("kit9", 'Painel Shopee'!B2920)), 9,
IF(ISNUMBER(SEARCH("kit10", 'Painel Shopee'!B2920)), 10,
IF(ISNUMBER(SEARCH("kit11", 'Painel Shopee'!B2920)), 11,
IF(ISNUMBER(SEARCH("kit12", 'Painel Shopee'!B2920)), 12,
IF(ISNUMBER(SEARCH("kit13", 'Painel Shopee'!B2920)), 13,
IF(ISNUMBER(SEARCH("kit14", 'Painel Shopee'!B2920)), 14,
IF(ISNUMBER(SEARCH("kit15", 'Painel Shopee'!B2920)), 15,
IF(ISNUMBER(SEARCH("kit16", 'Painel Shopee'!B2920)), 16,
IF(ISNUMBER(SEARCH("kit17", 'Painel Shopee'!B2920)), 17,
IF(ISNUMBER(SEARCH("kit18", 'Painel Shopee'!B2920)), 18,
IF(ISNUMBER(SEARCH("kit19", 'Painel Shopee'!B2920)), 19,
IF(ISNUMBER(SEARCH("kit20", 'Painel Shopee'!B2920)), 20, 0)))))))))))))))))))</f>
        <v>0</v>
      </c>
      <c r="E2920">
        <f>IF(D2920=0,'Painel Shopee'!C2920,D2920*'Painel Shopee'!C2920)</f>
        <v>0</v>
      </c>
    </row>
    <row r="2921" spans="1:5" x14ac:dyDescent="0.25">
      <c r="A2921">
        <f>IF(ISNUMBER(SEARCH("kit 2", 'Painel ML'!C2921)), 2,
IF(ISNUMBER(SEARCH("kit 3", 'Painel ML'!C2921)), 3,
IF(ISNUMBER(SEARCH("kit 4", 'Painel ML'!C2921)), 4,
IF(ISNUMBER(SEARCH("kit 5", 'Painel ML'!C2921)), 5,
IF(ISNUMBER(SEARCH("kit 6", 'Painel ML'!C2921)), 6,
IF(ISNUMBER(SEARCH("kit 7", 'Painel ML'!C2921)), 7,
IF(ISNUMBER(SEARCH("kit 8", 'Painel ML'!C2921)), 8,
IF(ISNUMBER(SEARCH("kit 9", 'Painel ML'!C2921)), 9,
IF(ISNUMBER(SEARCH("kit 10", 'Painel ML'!C2921)), 10,
IF(ISNUMBER(SEARCH("kit 11", 'Painel ML'!C2921)), 11,
IF(ISNUMBER(SEARCH("kit 12", 'Painel ML'!C2921)), 12,
IF(ISNUMBER(SEARCH("kit 13", 'Painel ML'!C2921)), 13,
IF(ISNUMBER(SEARCH("kit 14", 'Painel ML'!C2921)), 14,
IF(ISNUMBER(SEARCH("kit 15", 'Painel ML'!C2921)), 15,
IF(ISNUMBER(SEARCH("kit 16", 'Painel ML'!C2921)), 16,
IF(ISNUMBER(SEARCH("kit 17", 'Painel ML'!C2921)), 17,
IF(ISNUMBER(SEARCH("kit 18", 'Painel ML'!C2921)), 18,
IF(ISNUMBER(SEARCH("kit 19", 'Painel ML'!C2921)), 19,
IF(ISNUMBER(SEARCH("kit 20", 'Painel ML'!C2921)), 20, 0)))))))))))))))))))</f>
        <v>0</v>
      </c>
      <c r="B2921">
        <f>IF(A2921=0,'Painel ML'!A2921,A2921*'Painel ML'!A2921)</f>
        <v>0</v>
      </c>
      <c r="D2921">
        <f>IF(ISNUMBER(SEARCH("kit2", 'Painel Shopee'!B2921)), 2,
IF(ISNUMBER(SEARCH("kit3", 'Painel Shopee'!B2921)), 3,
IF(ISNUMBER(SEARCH("kit4", 'Painel Shopee'!B2921)), 4,
IF(ISNUMBER(SEARCH("kit5", 'Painel Shopee'!B2921)), 5,
IF(ISNUMBER(SEARCH("kit6", 'Painel Shopee'!B2921)), 6,
IF(ISNUMBER(SEARCH("kit7", 'Painel Shopee'!B2921)), 7,
IF(ISNUMBER(SEARCH("kit8", 'Painel Shopee'!B2921)), 8,
IF(ISNUMBER(SEARCH("kit9", 'Painel Shopee'!B2921)), 9,
IF(ISNUMBER(SEARCH("kit10", 'Painel Shopee'!B2921)), 10,
IF(ISNUMBER(SEARCH("kit11", 'Painel Shopee'!B2921)), 11,
IF(ISNUMBER(SEARCH("kit12", 'Painel Shopee'!B2921)), 12,
IF(ISNUMBER(SEARCH("kit13", 'Painel Shopee'!B2921)), 13,
IF(ISNUMBER(SEARCH("kit14", 'Painel Shopee'!B2921)), 14,
IF(ISNUMBER(SEARCH("kit15", 'Painel Shopee'!B2921)), 15,
IF(ISNUMBER(SEARCH("kit16", 'Painel Shopee'!B2921)), 16,
IF(ISNUMBER(SEARCH("kit17", 'Painel Shopee'!B2921)), 17,
IF(ISNUMBER(SEARCH("kit18", 'Painel Shopee'!B2921)), 18,
IF(ISNUMBER(SEARCH("kit19", 'Painel Shopee'!B2921)), 19,
IF(ISNUMBER(SEARCH("kit20", 'Painel Shopee'!B2921)), 20, 0)))))))))))))))))))</f>
        <v>0</v>
      </c>
      <c r="E2921">
        <f>IF(D2921=0,'Painel Shopee'!C2921,D2921*'Painel Shopee'!C2921)</f>
        <v>0</v>
      </c>
    </row>
    <row r="2922" spans="1:5" x14ac:dyDescent="0.25">
      <c r="A2922">
        <f>IF(ISNUMBER(SEARCH("kit 2", 'Painel ML'!C2922)), 2,
IF(ISNUMBER(SEARCH("kit 3", 'Painel ML'!C2922)), 3,
IF(ISNUMBER(SEARCH("kit 4", 'Painel ML'!C2922)), 4,
IF(ISNUMBER(SEARCH("kit 5", 'Painel ML'!C2922)), 5,
IF(ISNUMBER(SEARCH("kit 6", 'Painel ML'!C2922)), 6,
IF(ISNUMBER(SEARCH("kit 7", 'Painel ML'!C2922)), 7,
IF(ISNUMBER(SEARCH("kit 8", 'Painel ML'!C2922)), 8,
IF(ISNUMBER(SEARCH("kit 9", 'Painel ML'!C2922)), 9,
IF(ISNUMBER(SEARCH("kit 10", 'Painel ML'!C2922)), 10,
IF(ISNUMBER(SEARCH("kit 11", 'Painel ML'!C2922)), 11,
IF(ISNUMBER(SEARCH("kit 12", 'Painel ML'!C2922)), 12,
IF(ISNUMBER(SEARCH("kit 13", 'Painel ML'!C2922)), 13,
IF(ISNUMBER(SEARCH("kit 14", 'Painel ML'!C2922)), 14,
IF(ISNUMBER(SEARCH("kit 15", 'Painel ML'!C2922)), 15,
IF(ISNUMBER(SEARCH("kit 16", 'Painel ML'!C2922)), 16,
IF(ISNUMBER(SEARCH("kit 17", 'Painel ML'!C2922)), 17,
IF(ISNUMBER(SEARCH("kit 18", 'Painel ML'!C2922)), 18,
IF(ISNUMBER(SEARCH("kit 19", 'Painel ML'!C2922)), 19,
IF(ISNUMBER(SEARCH("kit 20", 'Painel ML'!C2922)), 20, 0)))))))))))))))))))</f>
        <v>0</v>
      </c>
      <c r="B2922">
        <f>IF(A2922=0,'Painel ML'!A2922,A2922*'Painel ML'!A2922)</f>
        <v>0</v>
      </c>
      <c r="D2922">
        <f>IF(ISNUMBER(SEARCH("kit2", 'Painel Shopee'!B2922)), 2,
IF(ISNUMBER(SEARCH("kit3", 'Painel Shopee'!B2922)), 3,
IF(ISNUMBER(SEARCH("kit4", 'Painel Shopee'!B2922)), 4,
IF(ISNUMBER(SEARCH("kit5", 'Painel Shopee'!B2922)), 5,
IF(ISNUMBER(SEARCH("kit6", 'Painel Shopee'!B2922)), 6,
IF(ISNUMBER(SEARCH("kit7", 'Painel Shopee'!B2922)), 7,
IF(ISNUMBER(SEARCH("kit8", 'Painel Shopee'!B2922)), 8,
IF(ISNUMBER(SEARCH("kit9", 'Painel Shopee'!B2922)), 9,
IF(ISNUMBER(SEARCH("kit10", 'Painel Shopee'!B2922)), 10,
IF(ISNUMBER(SEARCH("kit11", 'Painel Shopee'!B2922)), 11,
IF(ISNUMBER(SEARCH("kit12", 'Painel Shopee'!B2922)), 12,
IF(ISNUMBER(SEARCH("kit13", 'Painel Shopee'!B2922)), 13,
IF(ISNUMBER(SEARCH("kit14", 'Painel Shopee'!B2922)), 14,
IF(ISNUMBER(SEARCH("kit15", 'Painel Shopee'!B2922)), 15,
IF(ISNUMBER(SEARCH("kit16", 'Painel Shopee'!B2922)), 16,
IF(ISNUMBER(SEARCH("kit17", 'Painel Shopee'!B2922)), 17,
IF(ISNUMBER(SEARCH("kit18", 'Painel Shopee'!B2922)), 18,
IF(ISNUMBER(SEARCH("kit19", 'Painel Shopee'!B2922)), 19,
IF(ISNUMBER(SEARCH("kit20", 'Painel Shopee'!B2922)), 20, 0)))))))))))))))))))</f>
        <v>0</v>
      </c>
      <c r="E2922">
        <f>IF(D2922=0,'Painel Shopee'!C2922,D2922*'Painel Shopee'!C2922)</f>
        <v>0</v>
      </c>
    </row>
    <row r="2923" spans="1:5" x14ac:dyDescent="0.25">
      <c r="A2923">
        <f>IF(ISNUMBER(SEARCH("kit 2", 'Painel ML'!C2923)), 2,
IF(ISNUMBER(SEARCH("kit 3", 'Painel ML'!C2923)), 3,
IF(ISNUMBER(SEARCH("kit 4", 'Painel ML'!C2923)), 4,
IF(ISNUMBER(SEARCH("kit 5", 'Painel ML'!C2923)), 5,
IF(ISNUMBER(SEARCH("kit 6", 'Painel ML'!C2923)), 6,
IF(ISNUMBER(SEARCH("kit 7", 'Painel ML'!C2923)), 7,
IF(ISNUMBER(SEARCH("kit 8", 'Painel ML'!C2923)), 8,
IF(ISNUMBER(SEARCH("kit 9", 'Painel ML'!C2923)), 9,
IF(ISNUMBER(SEARCH("kit 10", 'Painel ML'!C2923)), 10,
IF(ISNUMBER(SEARCH("kit 11", 'Painel ML'!C2923)), 11,
IF(ISNUMBER(SEARCH("kit 12", 'Painel ML'!C2923)), 12,
IF(ISNUMBER(SEARCH("kit 13", 'Painel ML'!C2923)), 13,
IF(ISNUMBER(SEARCH("kit 14", 'Painel ML'!C2923)), 14,
IF(ISNUMBER(SEARCH("kit 15", 'Painel ML'!C2923)), 15,
IF(ISNUMBER(SEARCH("kit 16", 'Painel ML'!C2923)), 16,
IF(ISNUMBER(SEARCH("kit 17", 'Painel ML'!C2923)), 17,
IF(ISNUMBER(SEARCH("kit 18", 'Painel ML'!C2923)), 18,
IF(ISNUMBER(SEARCH("kit 19", 'Painel ML'!C2923)), 19,
IF(ISNUMBER(SEARCH("kit 20", 'Painel ML'!C2923)), 20, 0)))))))))))))))))))</f>
        <v>0</v>
      </c>
      <c r="B2923">
        <f>IF(A2923=0,'Painel ML'!A2923,A2923*'Painel ML'!A2923)</f>
        <v>0</v>
      </c>
      <c r="D2923">
        <f>IF(ISNUMBER(SEARCH("kit2", 'Painel Shopee'!B2923)), 2,
IF(ISNUMBER(SEARCH("kit3", 'Painel Shopee'!B2923)), 3,
IF(ISNUMBER(SEARCH("kit4", 'Painel Shopee'!B2923)), 4,
IF(ISNUMBER(SEARCH("kit5", 'Painel Shopee'!B2923)), 5,
IF(ISNUMBER(SEARCH("kit6", 'Painel Shopee'!B2923)), 6,
IF(ISNUMBER(SEARCH("kit7", 'Painel Shopee'!B2923)), 7,
IF(ISNUMBER(SEARCH("kit8", 'Painel Shopee'!B2923)), 8,
IF(ISNUMBER(SEARCH("kit9", 'Painel Shopee'!B2923)), 9,
IF(ISNUMBER(SEARCH("kit10", 'Painel Shopee'!B2923)), 10,
IF(ISNUMBER(SEARCH("kit11", 'Painel Shopee'!B2923)), 11,
IF(ISNUMBER(SEARCH("kit12", 'Painel Shopee'!B2923)), 12,
IF(ISNUMBER(SEARCH("kit13", 'Painel Shopee'!B2923)), 13,
IF(ISNUMBER(SEARCH("kit14", 'Painel Shopee'!B2923)), 14,
IF(ISNUMBER(SEARCH("kit15", 'Painel Shopee'!B2923)), 15,
IF(ISNUMBER(SEARCH("kit16", 'Painel Shopee'!B2923)), 16,
IF(ISNUMBER(SEARCH("kit17", 'Painel Shopee'!B2923)), 17,
IF(ISNUMBER(SEARCH("kit18", 'Painel Shopee'!B2923)), 18,
IF(ISNUMBER(SEARCH("kit19", 'Painel Shopee'!B2923)), 19,
IF(ISNUMBER(SEARCH("kit20", 'Painel Shopee'!B2923)), 20, 0)))))))))))))))))))</f>
        <v>0</v>
      </c>
      <c r="E2923">
        <f>IF(D2923=0,'Painel Shopee'!C2923,D2923*'Painel Shopee'!C2923)</f>
        <v>0</v>
      </c>
    </row>
    <row r="2924" spans="1:5" x14ac:dyDescent="0.25">
      <c r="A2924">
        <f>IF(ISNUMBER(SEARCH("kit 2", 'Painel ML'!C2924)), 2,
IF(ISNUMBER(SEARCH("kit 3", 'Painel ML'!C2924)), 3,
IF(ISNUMBER(SEARCH("kit 4", 'Painel ML'!C2924)), 4,
IF(ISNUMBER(SEARCH("kit 5", 'Painel ML'!C2924)), 5,
IF(ISNUMBER(SEARCH("kit 6", 'Painel ML'!C2924)), 6,
IF(ISNUMBER(SEARCH("kit 7", 'Painel ML'!C2924)), 7,
IF(ISNUMBER(SEARCH("kit 8", 'Painel ML'!C2924)), 8,
IF(ISNUMBER(SEARCH("kit 9", 'Painel ML'!C2924)), 9,
IF(ISNUMBER(SEARCH("kit 10", 'Painel ML'!C2924)), 10,
IF(ISNUMBER(SEARCH("kit 11", 'Painel ML'!C2924)), 11,
IF(ISNUMBER(SEARCH("kit 12", 'Painel ML'!C2924)), 12,
IF(ISNUMBER(SEARCH("kit 13", 'Painel ML'!C2924)), 13,
IF(ISNUMBER(SEARCH("kit 14", 'Painel ML'!C2924)), 14,
IF(ISNUMBER(SEARCH("kit 15", 'Painel ML'!C2924)), 15,
IF(ISNUMBER(SEARCH("kit 16", 'Painel ML'!C2924)), 16,
IF(ISNUMBER(SEARCH("kit 17", 'Painel ML'!C2924)), 17,
IF(ISNUMBER(SEARCH("kit 18", 'Painel ML'!C2924)), 18,
IF(ISNUMBER(SEARCH("kit 19", 'Painel ML'!C2924)), 19,
IF(ISNUMBER(SEARCH("kit 20", 'Painel ML'!C2924)), 20, 0)))))))))))))))))))</f>
        <v>0</v>
      </c>
      <c r="B2924">
        <f>IF(A2924=0,'Painel ML'!A2924,A2924*'Painel ML'!A2924)</f>
        <v>0</v>
      </c>
      <c r="D2924">
        <f>IF(ISNUMBER(SEARCH("kit2", 'Painel Shopee'!B2924)), 2,
IF(ISNUMBER(SEARCH("kit3", 'Painel Shopee'!B2924)), 3,
IF(ISNUMBER(SEARCH("kit4", 'Painel Shopee'!B2924)), 4,
IF(ISNUMBER(SEARCH("kit5", 'Painel Shopee'!B2924)), 5,
IF(ISNUMBER(SEARCH("kit6", 'Painel Shopee'!B2924)), 6,
IF(ISNUMBER(SEARCH("kit7", 'Painel Shopee'!B2924)), 7,
IF(ISNUMBER(SEARCH("kit8", 'Painel Shopee'!B2924)), 8,
IF(ISNUMBER(SEARCH("kit9", 'Painel Shopee'!B2924)), 9,
IF(ISNUMBER(SEARCH("kit10", 'Painel Shopee'!B2924)), 10,
IF(ISNUMBER(SEARCH("kit11", 'Painel Shopee'!B2924)), 11,
IF(ISNUMBER(SEARCH("kit12", 'Painel Shopee'!B2924)), 12,
IF(ISNUMBER(SEARCH("kit13", 'Painel Shopee'!B2924)), 13,
IF(ISNUMBER(SEARCH("kit14", 'Painel Shopee'!B2924)), 14,
IF(ISNUMBER(SEARCH("kit15", 'Painel Shopee'!B2924)), 15,
IF(ISNUMBER(SEARCH("kit16", 'Painel Shopee'!B2924)), 16,
IF(ISNUMBER(SEARCH("kit17", 'Painel Shopee'!B2924)), 17,
IF(ISNUMBER(SEARCH("kit18", 'Painel Shopee'!B2924)), 18,
IF(ISNUMBER(SEARCH("kit19", 'Painel Shopee'!B2924)), 19,
IF(ISNUMBER(SEARCH("kit20", 'Painel Shopee'!B2924)), 20, 0)))))))))))))))))))</f>
        <v>0</v>
      </c>
      <c r="E2924">
        <f>IF(D2924=0,'Painel Shopee'!C2924,D2924*'Painel Shopee'!C2924)</f>
        <v>0</v>
      </c>
    </row>
    <row r="2925" spans="1:5" x14ac:dyDescent="0.25">
      <c r="A2925">
        <f>IF(ISNUMBER(SEARCH("kit 2", 'Painel ML'!C2925)), 2,
IF(ISNUMBER(SEARCH("kit 3", 'Painel ML'!C2925)), 3,
IF(ISNUMBER(SEARCH("kit 4", 'Painel ML'!C2925)), 4,
IF(ISNUMBER(SEARCH("kit 5", 'Painel ML'!C2925)), 5,
IF(ISNUMBER(SEARCH("kit 6", 'Painel ML'!C2925)), 6,
IF(ISNUMBER(SEARCH("kit 7", 'Painel ML'!C2925)), 7,
IF(ISNUMBER(SEARCH("kit 8", 'Painel ML'!C2925)), 8,
IF(ISNUMBER(SEARCH("kit 9", 'Painel ML'!C2925)), 9,
IF(ISNUMBER(SEARCH("kit 10", 'Painel ML'!C2925)), 10,
IF(ISNUMBER(SEARCH("kit 11", 'Painel ML'!C2925)), 11,
IF(ISNUMBER(SEARCH("kit 12", 'Painel ML'!C2925)), 12,
IF(ISNUMBER(SEARCH("kit 13", 'Painel ML'!C2925)), 13,
IF(ISNUMBER(SEARCH("kit 14", 'Painel ML'!C2925)), 14,
IF(ISNUMBER(SEARCH("kit 15", 'Painel ML'!C2925)), 15,
IF(ISNUMBER(SEARCH("kit 16", 'Painel ML'!C2925)), 16,
IF(ISNUMBER(SEARCH("kit 17", 'Painel ML'!C2925)), 17,
IF(ISNUMBER(SEARCH("kit 18", 'Painel ML'!C2925)), 18,
IF(ISNUMBER(SEARCH("kit 19", 'Painel ML'!C2925)), 19,
IF(ISNUMBER(SEARCH("kit 20", 'Painel ML'!C2925)), 20, 0)))))))))))))))))))</f>
        <v>0</v>
      </c>
      <c r="B2925">
        <f>IF(A2925=0,'Painel ML'!A2925,A2925*'Painel ML'!A2925)</f>
        <v>0</v>
      </c>
      <c r="D2925">
        <f>IF(ISNUMBER(SEARCH("kit2", 'Painel Shopee'!B2925)), 2,
IF(ISNUMBER(SEARCH("kit3", 'Painel Shopee'!B2925)), 3,
IF(ISNUMBER(SEARCH("kit4", 'Painel Shopee'!B2925)), 4,
IF(ISNUMBER(SEARCH("kit5", 'Painel Shopee'!B2925)), 5,
IF(ISNUMBER(SEARCH("kit6", 'Painel Shopee'!B2925)), 6,
IF(ISNUMBER(SEARCH("kit7", 'Painel Shopee'!B2925)), 7,
IF(ISNUMBER(SEARCH("kit8", 'Painel Shopee'!B2925)), 8,
IF(ISNUMBER(SEARCH("kit9", 'Painel Shopee'!B2925)), 9,
IF(ISNUMBER(SEARCH("kit10", 'Painel Shopee'!B2925)), 10,
IF(ISNUMBER(SEARCH("kit11", 'Painel Shopee'!B2925)), 11,
IF(ISNUMBER(SEARCH("kit12", 'Painel Shopee'!B2925)), 12,
IF(ISNUMBER(SEARCH("kit13", 'Painel Shopee'!B2925)), 13,
IF(ISNUMBER(SEARCH("kit14", 'Painel Shopee'!B2925)), 14,
IF(ISNUMBER(SEARCH("kit15", 'Painel Shopee'!B2925)), 15,
IF(ISNUMBER(SEARCH("kit16", 'Painel Shopee'!B2925)), 16,
IF(ISNUMBER(SEARCH("kit17", 'Painel Shopee'!B2925)), 17,
IF(ISNUMBER(SEARCH("kit18", 'Painel Shopee'!B2925)), 18,
IF(ISNUMBER(SEARCH("kit19", 'Painel Shopee'!B2925)), 19,
IF(ISNUMBER(SEARCH("kit20", 'Painel Shopee'!B2925)), 20, 0)))))))))))))))))))</f>
        <v>0</v>
      </c>
      <c r="E2925">
        <f>IF(D2925=0,'Painel Shopee'!C2925,D2925*'Painel Shopee'!C2925)</f>
        <v>0</v>
      </c>
    </row>
    <row r="2926" spans="1:5" x14ac:dyDescent="0.25">
      <c r="A2926">
        <f>IF(ISNUMBER(SEARCH("kit 2", 'Painel ML'!C2926)), 2,
IF(ISNUMBER(SEARCH("kit 3", 'Painel ML'!C2926)), 3,
IF(ISNUMBER(SEARCH("kit 4", 'Painel ML'!C2926)), 4,
IF(ISNUMBER(SEARCH("kit 5", 'Painel ML'!C2926)), 5,
IF(ISNUMBER(SEARCH("kit 6", 'Painel ML'!C2926)), 6,
IF(ISNUMBER(SEARCH("kit 7", 'Painel ML'!C2926)), 7,
IF(ISNUMBER(SEARCH("kit 8", 'Painel ML'!C2926)), 8,
IF(ISNUMBER(SEARCH("kit 9", 'Painel ML'!C2926)), 9,
IF(ISNUMBER(SEARCH("kit 10", 'Painel ML'!C2926)), 10,
IF(ISNUMBER(SEARCH("kit 11", 'Painel ML'!C2926)), 11,
IF(ISNUMBER(SEARCH("kit 12", 'Painel ML'!C2926)), 12,
IF(ISNUMBER(SEARCH("kit 13", 'Painel ML'!C2926)), 13,
IF(ISNUMBER(SEARCH("kit 14", 'Painel ML'!C2926)), 14,
IF(ISNUMBER(SEARCH("kit 15", 'Painel ML'!C2926)), 15,
IF(ISNUMBER(SEARCH("kit 16", 'Painel ML'!C2926)), 16,
IF(ISNUMBER(SEARCH("kit 17", 'Painel ML'!C2926)), 17,
IF(ISNUMBER(SEARCH("kit 18", 'Painel ML'!C2926)), 18,
IF(ISNUMBER(SEARCH("kit 19", 'Painel ML'!C2926)), 19,
IF(ISNUMBER(SEARCH("kit 20", 'Painel ML'!C2926)), 20, 0)))))))))))))))))))</f>
        <v>0</v>
      </c>
      <c r="B2926">
        <f>IF(A2926=0,'Painel ML'!A2926,A2926*'Painel ML'!A2926)</f>
        <v>0</v>
      </c>
      <c r="D2926">
        <f>IF(ISNUMBER(SEARCH("kit2", 'Painel Shopee'!B2926)), 2,
IF(ISNUMBER(SEARCH("kit3", 'Painel Shopee'!B2926)), 3,
IF(ISNUMBER(SEARCH("kit4", 'Painel Shopee'!B2926)), 4,
IF(ISNUMBER(SEARCH("kit5", 'Painel Shopee'!B2926)), 5,
IF(ISNUMBER(SEARCH("kit6", 'Painel Shopee'!B2926)), 6,
IF(ISNUMBER(SEARCH("kit7", 'Painel Shopee'!B2926)), 7,
IF(ISNUMBER(SEARCH("kit8", 'Painel Shopee'!B2926)), 8,
IF(ISNUMBER(SEARCH("kit9", 'Painel Shopee'!B2926)), 9,
IF(ISNUMBER(SEARCH("kit10", 'Painel Shopee'!B2926)), 10,
IF(ISNUMBER(SEARCH("kit11", 'Painel Shopee'!B2926)), 11,
IF(ISNUMBER(SEARCH("kit12", 'Painel Shopee'!B2926)), 12,
IF(ISNUMBER(SEARCH("kit13", 'Painel Shopee'!B2926)), 13,
IF(ISNUMBER(SEARCH("kit14", 'Painel Shopee'!B2926)), 14,
IF(ISNUMBER(SEARCH("kit15", 'Painel Shopee'!B2926)), 15,
IF(ISNUMBER(SEARCH("kit16", 'Painel Shopee'!B2926)), 16,
IF(ISNUMBER(SEARCH("kit17", 'Painel Shopee'!B2926)), 17,
IF(ISNUMBER(SEARCH("kit18", 'Painel Shopee'!B2926)), 18,
IF(ISNUMBER(SEARCH("kit19", 'Painel Shopee'!B2926)), 19,
IF(ISNUMBER(SEARCH("kit20", 'Painel Shopee'!B2926)), 20, 0)))))))))))))))))))</f>
        <v>0</v>
      </c>
      <c r="E2926">
        <f>IF(D2926=0,'Painel Shopee'!C2926,D2926*'Painel Shopee'!C2926)</f>
        <v>0</v>
      </c>
    </row>
    <row r="2927" spans="1:5" x14ac:dyDescent="0.25">
      <c r="A2927">
        <f>IF(ISNUMBER(SEARCH("kit 2", 'Painel ML'!C2927)), 2,
IF(ISNUMBER(SEARCH("kit 3", 'Painel ML'!C2927)), 3,
IF(ISNUMBER(SEARCH("kit 4", 'Painel ML'!C2927)), 4,
IF(ISNUMBER(SEARCH("kit 5", 'Painel ML'!C2927)), 5,
IF(ISNUMBER(SEARCH("kit 6", 'Painel ML'!C2927)), 6,
IF(ISNUMBER(SEARCH("kit 7", 'Painel ML'!C2927)), 7,
IF(ISNUMBER(SEARCH("kit 8", 'Painel ML'!C2927)), 8,
IF(ISNUMBER(SEARCH("kit 9", 'Painel ML'!C2927)), 9,
IF(ISNUMBER(SEARCH("kit 10", 'Painel ML'!C2927)), 10,
IF(ISNUMBER(SEARCH("kit 11", 'Painel ML'!C2927)), 11,
IF(ISNUMBER(SEARCH("kit 12", 'Painel ML'!C2927)), 12,
IF(ISNUMBER(SEARCH("kit 13", 'Painel ML'!C2927)), 13,
IF(ISNUMBER(SEARCH("kit 14", 'Painel ML'!C2927)), 14,
IF(ISNUMBER(SEARCH("kit 15", 'Painel ML'!C2927)), 15,
IF(ISNUMBER(SEARCH("kit 16", 'Painel ML'!C2927)), 16,
IF(ISNUMBER(SEARCH("kit 17", 'Painel ML'!C2927)), 17,
IF(ISNUMBER(SEARCH("kit 18", 'Painel ML'!C2927)), 18,
IF(ISNUMBER(SEARCH("kit 19", 'Painel ML'!C2927)), 19,
IF(ISNUMBER(SEARCH("kit 20", 'Painel ML'!C2927)), 20, 0)))))))))))))))))))</f>
        <v>0</v>
      </c>
      <c r="B2927">
        <f>IF(A2927=0,'Painel ML'!A2927,A2927*'Painel ML'!A2927)</f>
        <v>0</v>
      </c>
      <c r="D2927">
        <f>IF(ISNUMBER(SEARCH("kit2", 'Painel Shopee'!B2927)), 2,
IF(ISNUMBER(SEARCH("kit3", 'Painel Shopee'!B2927)), 3,
IF(ISNUMBER(SEARCH("kit4", 'Painel Shopee'!B2927)), 4,
IF(ISNUMBER(SEARCH("kit5", 'Painel Shopee'!B2927)), 5,
IF(ISNUMBER(SEARCH("kit6", 'Painel Shopee'!B2927)), 6,
IF(ISNUMBER(SEARCH("kit7", 'Painel Shopee'!B2927)), 7,
IF(ISNUMBER(SEARCH("kit8", 'Painel Shopee'!B2927)), 8,
IF(ISNUMBER(SEARCH("kit9", 'Painel Shopee'!B2927)), 9,
IF(ISNUMBER(SEARCH("kit10", 'Painel Shopee'!B2927)), 10,
IF(ISNUMBER(SEARCH("kit11", 'Painel Shopee'!B2927)), 11,
IF(ISNUMBER(SEARCH("kit12", 'Painel Shopee'!B2927)), 12,
IF(ISNUMBER(SEARCH("kit13", 'Painel Shopee'!B2927)), 13,
IF(ISNUMBER(SEARCH("kit14", 'Painel Shopee'!B2927)), 14,
IF(ISNUMBER(SEARCH("kit15", 'Painel Shopee'!B2927)), 15,
IF(ISNUMBER(SEARCH("kit16", 'Painel Shopee'!B2927)), 16,
IF(ISNUMBER(SEARCH("kit17", 'Painel Shopee'!B2927)), 17,
IF(ISNUMBER(SEARCH("kit18", 'Painel Shopee'!B2927)), 18,
IF(ISNUMBER(SEARCH("kit19", 'Painel Shopee'!B2927)), 19,
IF(ISNUMBER(SEARCH("kit20", 'Painel Shopee'!B2927)), 20, 0)))))))))))))))))))</f>
        <v>0</v>
      </c>
      <c r="E2927">
        <f>IF(D2927=0,'Painel Shopee'!C2927,D2927*'Painel Shopee'!C2927)</f>
        <v>0</v>
      </c>
    </row>
    <row r="2928" spans="1:5" x14ac:dyDescent="0.25">
      <c r="A2928">
        <f>IF(ISNUMBER(SEARCH("kit 2", 'Painel ML'!C2928)), 2,
IF(ISNUMBER(SEARCH("kit 3", 'Painel ML'!C2928)), 3,
IF(ISNUMBER(SEARCH("kit 4", 'Painel ML'!C2928)), 4,
IF(ISNUMBER(SEARCH("kit 5", 'Painel ML'!C2928)), 5,
IF(ISNUMBER(SEARCH("kit 6", 'Painel ML'!C2928)), 6,
IF(ISNUMBER(SEARCH("kit 7", 'Painel ML'!C2928)), 7,
IF(ISNUMBER(SEARCH("kit 8", 'Painel ML'!C2928)), 8,
IF(ISNUMBER(SEARCH("kit 9", 'Painel ML'!C2928)), 9,
IF(ISNUMBER(SEARCH("kit 10", 'Painel ML'!C2928)), 10,
IF(ISNUMBER(SEARCH("kit 11", 'Painel ML'!C2928)), 11,
IF(ISNUMBER(SEARCH("kit 12", 'Painel ML'!C2928)), 12,
IF(ISNUMBER(SEARCH("kit 13", 'Painel ML'!C2928)), 13,
IF(ISNUMBER(SEARCH("kit 14", 'Painel ML'!C2928)), 14,
IF(ISNUMBER(SEARCH("kit 15", 'Painel ML'!C2928)), 15,
IF(ISNUMBER(SEARCH("kit 16", 'Painel ML'!C2928)), 16,
IF(ISNUMBER(SEARCH("kit 17", 'Painel ML'!C2928)), 17,
IF(ISNUMBER(SEARCH("kit 18", 'Painel ML'!C2928)), 18,
IF(ISNUMBER(SEARCH("kit 19", 'Painel ML'!C2928)), 19,
IF(ISNUMBER(SEARCH("kit 20", 'Painel ML'!C2928)), 20, 0)))))))))))))))))))</f>
        <v>0</v>
      </c>
      <c r="B2928">
        <f>IF(A2928=0,'Painel ML'!A2928,A2928*'Painel ML'!A2928)</f>
        <v>0</v>
      </c>
      <c r="D2928">
        <f>IF(ISNUMBER(SEARCH("kit2", 'Painel Shopee'!B2928)), 2,
IF(ISNUMBER(SEARCH("kit3", 'Painel Shopee'!B2928)), 3,
IF(ISNUMBER(SEARCH("kit4", 'Painel Shopee'!B2928)), 4,
IF(ISNUMBER(SEARCH("kit5", 'Painel Shopee'!B2928)), 5,
IF(ISNUMBER(SEARCH("kit6", 'Painel Shopee'!B2928)), 6,
IF(ISNUMBER(SEARCH("kit7", 'Painel Shopee'!B2928)), 7,
IF(ISNUMBER(SEARCH("kit8", 'Painel Shopee'!B2928)), 8,
IF(ISNUMBER(SEARCH("kit9", 'Painel Shopee'!B2928)), 9,
IF(ISNUMBER(SEARCH("kit10", 'Painel Shopee'!B2928)), 10,
IF(ISNUMBER(SEARCH("kit11", 'Painel Shopee'!B2928)), 11,
IF(ISNUMBER(SEARCH("kit12", 'Painel Shopee'!B2928)), 12,
IF(ISNUMBER(SEARCH("kit13", 'Painel Shopee'!B2928)), 13,
IF(ISNUMBER(SEARCH("kit14", 'Painel Shopee'!B2928)), 14,
IF(ISNUMBER(SEARCH("kit15", 'Painel Shopee'!B2928)), 15,
IF(ISNUMBER(SEARCH("kit16", 'Painel Shopee'!B2928)), 16,
IF(ISNUMBER(SEARCH("kit17", 'Painel Shopee'!B2928)), 17,
IF(ISNUMBER(SEARCH("kit18", 'Painel Shopee'!B2928)), 18,
IF(ISNUMBER(SEARCH("kit19", 'Painel Shopee'!B2928)), 19,
IF(ISNUMBER(SEARCH("kit20", 'Painel Shopee'!B2928)), 20, 0)))))))))))))))))))</f>
        <v>0</v>
      </c>
      <c r="E2928">
        <f>IF(D2928=0,'Painel Shopee'!C2928,D2928*'Painel Shopee'!C2928)</f>
        <v>0</v>
      </c>
    </row>
    <row r="2929" spans="1:5" x14ac:dyDescent="0.25">
      <c r="A2929">
        <f>IF(ISNUMBER(SEARCH("kit 2", 'Painel ML'!C2929)), 2,
IF(ISNUMBER(SEARCH("kit 3", 'Painel ML'!C2929)), 3,
IF(ISNUMBER(SEARCH("kit 4", 'Painel ML'!C2929)), 4,
IF(ISNUMBER(SEARCH("kit 5", 'Painel ML'!C2929)), 5,
IF(ISNUMBER(SEARCH("kit 6", 'Painel ML'!C2929)), 6,
IF(ISNUMBER(SEARCH("kit 7", 'Painel ML'!C2929)), 7,
IF(ISNUMBER(SEARCH("kit 8", 'Painel ML'!C2929)), 8,
IF(ISNUMBER(SEARCH("kit 9", 'Painel ML'!C2929)), 9,
IF(ISNUMBER(SEARCH("kit 10", 'Painel ML'!C2929)), 10,
IF(ISNUMBER(SEARCH("kit 11", 'Painel ML'!C2929)), 11,
IF(ISNUMBER(SEARCH("kit 12", 'Painel ML'!C2929)), 12,
IF(ISNUMBER(SEARCH("kit 13", 'Painel ML'!C2929)), 13,
IF(ISNUMBER(SEARCH("kit 14", 'Painel ML'!C2929)), 14,
IF(ISNUMBER(SEARCH("kit 15", 'Painel ML'!C2929)), 15,
IF(ISNUMBER(SEARCH("kit 16", 'Painel ML'!C2929)), 16,
IF(ISNUMBER(SEARCH("kit 17", 'Painel ML'!C2929)), 17,
IF(ISNUMBER(SEARCH("kit 18", 'Painel ML'!C2929)), 18,
IF(ISNUMBER(SEARCH("kit 19", 'Painel ML'!C2929)), 19,
IF(ISNUMBER(SEARCH("kit 20", 'Painel ML'!C2929)), 20, 0)))))))))))))))))))</f>
        <v>0</v>
      </c>
      <c r="B2929">
        <f>IF(A2929=0,'Painel ML'!A2929,A2929*'Painel ML'!A2929)</f>
        <v>0</v>
      </c>
      <c r="D2929">
        <f>IF(ISNUMBER(SEARCH("kit2", 'Painel Shopee'!B2929)), 2,
IF(ISNUMBER(SEARCH("kit3", 'Painel Shopee'!B2929)), 3,
IF(ISNUMBER(SEARCH("kit4", 'Painel Shopee'!B2929)), 4,
IF(ISNUMBER(SEARCH("kit5", 'Painel Shopee'!B2929)), 5,
IF(ISNUMBER(SEARCH("kit6", 'Painel Shopee'!B2929)), 6,
IF(ISNUMBER(SEARCH("kit7", 'Painel Shopee'!B2929)), 7,
IF(ISNUMBER(SEARCH("kit8", 'Painel Shopee'!B2929)), 8,
IF(ISNUMBER(SEARCH("kit9", 'Painel Shopee'!B2929)), 9,
IF(ISNUMBER(SEARCH("kit10", 'Painel Shopee'!B2929)), 10,
IF(ISNUMBER(SEARCH("kit11", 'Painel Shopee'!B2929)), 11,
IF(ISNUMBER(SEARCH("kit12", 'Painel Shopee'!B2929)), 12,
IF(ISNUMBER(SEARCH("kit13", 'Painel Shopee'!B2929)), 13,
IF(ISNUMBER(SEARCH("kit14", 'Painel Shopee'!B2929)), 14,
IF(ISNUMBER(SEARCH("kit15", 'Painel Shopee'!B2929)), 15,
IF(ISNUMBER(SEARCH("kit16", 'Painel Shopee'!B2929)), 16,
IF(ISNUMBER(SEARCH("kit17", 'Painel Shopee'!B2929)), 17,
IF(ISNUMBER(SEARCH("kit18", 'Painel Shopee'!B2929)), 18,
IF(ISNUMBER(SEARCH("kit19", 'Painel Shopee'!B2929)), 19,
IF(ISNUMBER(SEARCH("kit20", 'Painel Shopee'!B2929)), 20, 0)))))))))))))))))))</f>
        <v>0</v>
      </c>
      <c r="E2929">
        <f>IF(D2929=0,'Painel Shopee'!C2929,D2929*'Painel Shopee'!C2929)</f>
        <v>0</v>
      </c>
    </row>
    <row r="2930" spans="1:5" x14ac:dyDescent="0.25">
      <c r="A2930">
        <f>IF(ISNUMBER(SEARCH("kit 2", 'Painel ML'!C2930)), 2,
IF(ISNUMBER(SEARCH("kit 3", 'Painel ML'!C2930)), 3,
IF(ISNUMBER(SEARCH("kit 4", 'Painel ML'!C2930)), 4,
IF(ISNUMBER(SEARCH("kit 5", 'Painel ML'!C2930)), 5,
IF(ISNUMBER(SEARCH("kit 6", 'Painel ML'!C2930)), 6,
IF(ISNUMBER(SEARCH("kit 7", 'Painel ML'!C2930)), 7,
IF(ISNUMBER(SEARCH("kit 8", 'Painel ML'!C2930)), 8,
IF(ISNUMBER(SEARCH("kit 9", 'Painel ML'!C2930)), 9,
IF(ISNUMBER(SEARCH("kit 10", 'Painel ML'!C2930)), 10,
IF(ISNUMBER(SEARCH("kit 11", 'Painel ML'!C2930)), 11,
IF(ISNUMBER(SEARCH("kit 12", 'Painel ML'!C2930)), 12,
IF(ISNUMBER(SEARCH("kit 13", 'Painel ML'!C2930)), 13,
IF(ISNUMBER(SEARCH("kit 14", 'Painel ML'!C2930)), 14,
IF(ISNUMBER(SEARCH("kit 15", 'Painel ML'!C2930)), 15,
IF(ISNUMBER(SEARCH("kit 16", 'Painel ML'!C2930)), 16,
IF(ISNUMBER(SEARCH("kit 17", 'Painel ML'!C2930)), 17,
IF(ISNUMBER(SEARCH("kit 18", 'Painel ML'!C2930)), 18,
IF(ISNUMBER(SEARCH("kit 19", 'Painel ML'!C2930)), 19,
IF(ISNUMBER(SEARCH("kit 20", 'Painel ML'!C2930)), 20, 0)))))))))))))))))))</f>
        <v>0</v>
      </c>
      <c r="B2930">
        <f>IF(A2930=0,'Painel ML'!A2930,A2930*'Painel ML'!A2930)</f>
        <v>0</v>
      </c>
      <c r="D2930">
        <f>IF(ISNUMBER(SEARCH("kit2", 'Painel Shopee'!B2930)), 2,
IF(ISNUMBER(SEARCH("kit3", 'Painel Shopee'!B2930)), 3,
IF(ISNUMBER(SEARCH("kit4", 'Painel Shopee'!B2930)), 4,
IF(ISNUMBER(SEARCH("kit5", 'Painel Shopee'!B2930)), 5,
IF(ISNUMBER(SEARCH("kit6", 'Painel Shopee'!B2930)), 6,
IF(ISNUMBER(SEARCH("kit7", 'Painel Shopee'!B2930)), 7,
IF(ISNUMBER(SEARCH("kit8", 'Painel Shopee'!B2930)), 8,
IF(ISNUMBER(SEARCH("kit9", 'Painel Shopee'!B2930)), 9,
IF(ISNUMBER(SEARCH("kit10", 'Painel Shopee'!B2930)), 10,
IF(ISNUMBER(SEARCH("kit11", 'Painel Shopee'!B2930)), 11,
IF(ISNUMBER(SEARCH("kit12", 'Painel Shopee'!B2930)), 12,
IF(ISNUMBER(SEARCH("kit13", 'Painel Shopee'!B2930)), 13,
IF(ISNUMBER(SEARCH("kit14", 'Painel Shopee'!B2930)), 14,
IF(ISNUMBER(SEARCH("kit15", 'Painel Shopee'!B2930)), 15,
IF(ISNUMBER(SEARCH("kit16", 'Painel Shopee'!B2930)), 16,
IF(ISNUMBER(SEARCH("kit17", 'Painel Shopee'!B2930)), 17,
IF(ISNUMBER(SEARCH("kit18", 'Painel Shopee'!B2930)), 18,
IF(ISNUMBER(SEARCH("kit19", 'Painel Shopee'!B2930)), 19,
IF(ISNUMBER(SEARCH("kit20", 'Painel Shopee'!B2930)), 20, 0)))))))))))))))))))</f>
        <v>0</v>
      </c>
      <c r="E2930">
        <f>IF(D2930=0,'Painel Shopee'!C2930,D2930*'Painel Shopee'!C2930)</f>
        <v>0</v>
      </c>
    </row>
    <row r="2931" spans="1:5" x14ac:dyDescent="0.25">
      <c r="A2931">
        <f>IF(ISNUMBER(SEARCH("kit 2", 'Painel ML'!C2931)), 2,
IF(ISNUMBER(SEARCH("kit 3", 'Painel ML'!C2931)), 3,
IF(ISNUMBER(SEARCH("kit 4", 'Painel ML'!C2931)), 4,
IF(ISNUMBER(SEARCH("kit 5", 'Painel ML'!C2931)), 5,
IF(ISNUMBER(SEARCH("kit 6", 'Painel ML'!C2931)), 6,
IF(ISNUMBER(SEARCH("kit 7", 'Painel ML'!C2931)), 7,
IF(ISNUMBER(SEARCH("kit 8", 'Painel ML'!C2931)), 8,
IF(ISNUMBER(SEARCH("kit 9", 'Painel ML'!C2931)), 9,
IF(ISNUMBER(SEARCH("kit 10", 'Painel ML'!C2931)), 10,
IF(ISNUMBER(SEARCH("kit 11", 'Painel ML'!C2931)), 11,
IF(ISNUMBER(SEARCH("kit 12", 'Painel ML'!C2931)), 12,
IF(ISNUMBER(SEARCH("kit 13", 'Painel ML'!C2931)), 13,
IF(ISNUMBER(SEARCH("kit 14", 'Painel ML'!C2931)), 14,
IF(ISNUMBER(SEARCH("kit 15", 'Painel ML'!C2931)), 15,
IF(ISNUMBER(SEARCH("kit 16", 'Painel ML'!C2931)), 16,
IF(ISNUMBER(SEARCH("kit 17", 'Painel ML'!C2931)), 17,
IF(ISNUMBER(SEARCH("kit 18", 'Painel ML'!C2931)), 18,
IF(ISNUMBER(SEARCH("kit 19", 'Painel ML'!C2931)), 19,
IF(ISNUMBER(SEARCH("kit 20", 'Painel ML'!C2931)), 20, 0)))))))))))))))))))</f>
        <v>0</v>
      </c>
      <c r="B2931">
        <f>IF(A2931=0,'Painel ML'!A2931,A2931*'Painel ML'!A2931)</f>
        <v>0</v>
      </c>
      <c r="D2931">
        <f>IF(ISNUMBER(SEARCH("kit2", 'Painel Shopee'!B2931)), 2,
IF(ISNUMBER(SEARCH("kit3", 'Painel Shopee'!B2931)), 3,
IF(ISNUMBER(SEARCH("kit4", 'Painel Shopee'!B2931)), 4,
IF(ISNUMBER(SEARCH("kit5", 'Painel Shopee'!B2931)), 5,
IF(ISNUMBER(SEARCH("kit6", 'Painel Shopee'!B2931)), 6,
IF(ISNUMBER(SEARCH("kit7", 'Painel Shopee'!B2931)), 7,
IF(ISNUMBER(SEARCH("kit8", 'Painel Shopee'!B2931)), 8,
IF(ISNUMBER(SEARCH("kit9", 'Painel Shopee'!B2931)), 9,
IF(ISNUMBER(SEARCH("kit10", 'Painel Shopee'!B2931)), 10,
IF(ISNUMBER(SEARCH("kit11", 'Painel Shopee'!B2931)), 11,
IF(ISNUMBER(SEARCH("kit12", 'Painel Shopee'!B2931)), 12,
IF(ISNUMBER(SEARCH("kit13", 'Painel Shopee'!B2931)), 13,
IF(ISNUMBER(SEARCH("kit14", 'Painel Shopee'!B2931)), 14,
IF(ISNUMBER(SEARCH("kit15", 'Painel Shopee'!B2931)), 15,
IF(ISNUMBER(SEARCH("kit16", 'Painel Shopee'!B2931)), 16,
IF(ISNUMBER(SEARCH("kit17", 'Painel Shopee'!B2931)), 17,
IF(ISNUMBER(SEARCH("kit18", 'Painel Shopee'!B2931)), 18,
IF(ISNUMBER(SEARCH("kit19", 'Painel Shopee'!B2931)), 19,
IF(ISNUMBER(SEARCH("kit20", 'Painel Shopee'!B2931)), 20, 0)))))))))))))))))))</f>
        <v>0</v>
      </c>
      <c r="E2931">
        <f>IF(D2931=0,'Painel Shopee'!C2931,D2931*'Painel Shopee'!C2931)</f>
        <v>0</v>
      </c>
    </row>
    <row r="2932" spans="1:5" x14ac:dyDescent="0.25">
      <c r="A2932">
        <f>IF(ISNUMBER(SEARCH("kit 2", 'Painel ML'!C2932)), 2,
IF(ISNUMBER(SEARCH("kit 3", 'Painel ML'!C2932)), 3,
IF(ISNUMBER(SEARCH("kit 4", 'Painel ML'!C2932)), 4,
IF(ISNUMBER(SEARCH("kit 5", 'Painel ML'!C2932)), 5,
IF(ISNUMBER(SEARCH("kit 6", 'Painel ML'!C2932)), 6,
IF(ISNUMBER(SEARCH("kit 7", 'Painel ML'!C2932)), 7,
IF(ISNUMBER(SEARCH("kit 8", 'Painel ML'!C2932)), 8,
IF(ISNUMBER(SEARCH("kit 9", 'Painel ML'!C2932)), 9,
IF(ISNUMBER(SEARCH("kit 10", 'Painel ML'!C2932)), 10,
IF(ISNUMBER(SEARCH("kit 11", 'Painel ML'!C2932)), 11,
IF(ISNUMBER(SEARCH("kit 12", 'Painel ML'!C2932)), 12,
IF(ISNUMBER(SEARCH("kit 13", 'Painel ML'!C2932)), 13,
IF(ISNUMBER(SEARCH("kit 14", 'Painel ML'!C2932)), 14,
IF(ISNUMBER(SEARCH("kit 15", 'Painel ML'!C2932)), 15,
IF(ISNUMBER(SEARCH("kit 16", 'Painel ML'!C2932)), 16,
IF(ISNUMBER(SEARCH("kit 17", 'Painel ML'!C2932)), 17,
IF(ISNUMBER(SEARCH("kit 18", 'Painel ML'!C2932)), 18,
IF(ISNUMBER(SEARCH("kit 19", 'Painel ML'!C2932)), 19,
IF(ISNUMBER(SEARCH("kit 20", 'Painel ML'!C2932)), 20, 0)))))))))))))))))))</f>
        <v>0</v>
      </c>
      <c r="B2932">
        <f>IF(A2932=0,'Painel ML'!A2932,A2932*'Painel ML'!A2932)</f>
        <v>0</v>
      </c>
      <c r="D2932">
        <f>IF(ISNUMBER(SEARCH("kit2", 'Painel Shopee'!B2932)), 2,
IF(ISNUMBER(SEARCH("kit3", 'Painel Shopee'!B2932)), 3,
IF(ISNUMBER(SEARCH("kit4", 'Painel Shopee'!B2932)), 4,
IF(ISNUMBER(SEARCH("kit5", 'Painel Shopee'!B2932)), 5,
IF(ISNUMBER(SEARCH("kit6", 'Painel Shopee'!B2932)), 6,
IF(ISNUMBER(SEARCH("kit7", 'Painel Shopee'!B2932)), 7,
IF(ISNUMBER(SEARCH("kit8", 'Painel Shopee'!B2932)), 8,
IF(ISNUMBER(SEARCH("kit9", 'Painel Shopee'!B2932)), 9,
IF(ISNUMBER(SEARCH("kit10", 'Painel Shopee'!B2932)), 10,
IF(ISNUMBER(SEARCH("kit11", 'Painel Shopee'!B2932)), 11,
IF(ISNUMBER(SEARCH("kit12", 'Painel Shopee'!B2932)), 12,
IF(ISNUMBER(SEARCH("kit13", 'Painel Shopee'!B2932)), 13,
IF(ISNUMBER(SEARCH("kit14", 'Painel Shopee'!B2932)), 14,
IF(ISNUMBER(SEARCH("kit15", 'Painel Shopee'!B2932)), 15,
IF(ISNUMBER(SEARCH("kit16", 'Painel Shopee'!B2932)), 16,
IF(ISNUMBER(SEARCH("kit17", 'Painel Shopee'!B2932)), 17,
IF(ISNUMBER(SEARCH("kit18", 'Painel Shopee'!B2932)), 18,
IF(ISNUMBER(SEARCH("kit19", 'Painel Shopee'!B2932)), 19,
IF(ISNUMBER(SEARCH("kit20", 'Painel Shopee'!B2932)), 20, 0)))))))))))))))))))</f>
        <v>0</v>
      </c>
      <c r="E2932">
        <f>IF(D2932=0,'Painel Shopee'!C2932,D2932*'Painel Shopee'!C2932)</f>
        <v>0</v>
      </c>
    </row>
    <row r="2933" spans="1:5" x14ac:dyDescent="0.25">
      <c r="A2933">
        <f>IF(ISNUMBER(SEARCH("kit 2", 'Painel ML'!C2933)), 2,
IF(ISNUMBER(SEARCH("kit 3", 'Painel ML'!C2933)), 3,
IF(ISNUMBER(SEARCH("kit 4", 'Painel ML'!C2933)), 4,
IF(ISNUMBER(SEARCH("kit 5", 'Painel ML'!C2933)), 5,
IF(ISNUMBER(SEARCH("kit 6", 'Painel ML'!C2933)), 6,
IF(ISNUMBER(SEARCH("kit 7", 'Painel ML'!C2933)), 7,
IF(ISNUMBER(SEARCH("kit 8", 'Painel ML'!C2933)), 8,
IF(ISNUMBER(SEARCH("kit 9", 'Painel ML'!C2933)), 9,
IF(ISNUMBER(SEARCH("kit 10", 'Painel ML'!C2933)), 10,
IF(ISNUMBER(SEARCH("kit 11", 'Painel ML'!C2933)), 11,
IF(ISNUMBER(SEARCH("kit 12", 'Painel ML'!C2933)), 12,
IF(ISNUMBER(SEARCH("kit 13", 'Painel ML'!C2933)), 13,
IF(ISNUMBER(SEARCH("kit 14", 'Painel ML'!C2933)), 14,
IF(ISNUMBER(SEARCH("kit 15", 'Painel ML'!C2933)), 15,
IF(ISNUMBER(SEARCH("kit 16", 'Painel ML'!C2933)), 16,
IF(ISNUMBER(SEARCH("kit 17", 'Painel ML'!C2933)), 17,
IF(ISNUMBER(SEARCH("kit 18", 'Painel ML'!C2933)), 18,
IF(ISNUMBER(SEARCH("kit 19", 'Painel ML'!C2933)), 19,
IF(ISNUMBER(SEARCH("kit 20", 'Painel ML'!C2933)), 20, 0)))))))))))))))))))</f>
        <v>0</v>
      </c>
      <c r="B2933">
        <f>IF(A2933=0,'Painel ML'!A2933,A2933*'Painel ML'!A2933)</f>
        <v>0</v>
      </c>
      <c r="D2933">
        <f>IF(ISNUMBER(SEARCH("kit2", 'Painel Shopee'!B2933)), 2,
IF(ISNUMBER(SEARCH("kit3", 'Painel Shopee'!B2933)), 3,
IF(ISNUMBER(SEARCH("kit4", 'Painel Shopee'!B2933)), 4,
IF(ISNUMBER(SEARCH("kit5", 'Painel Shopee'!B2933)), 5,
IF(ISNUMBER(SEARCH("kit6", 'Painel Shopee'!B2933)), 6,
IF(ISNUMBER(SEARCH("kit7", 'Painel Shopee'!B2933)), 7,
IF(ISNUMBER(SEARCH("kit8", 'Painel Shopee'!B2933)), 8,
IF(ISNUMBER(SEARCH("kit9", 'Painel Shopee'!B2933)), 9,
IF(ISNUMBER(SEARCH("kit10", 'Painel Shopee'!B2933)), 10,
IF(ISNUMBER(SEARCH("kit11", 'Painel Shopee'!B2933)), 11,
IF(ISNUMBER(SEARCH("kit12", 'Painel Shopee'!B2933)), 12,
IF(ISNUMBER(SEARCH("kit13", 'Painel Shopee'!B2933)), 13,
IF(ISNUMBER(SEARCH("kit14", 'Painel Shopee'!B2933)), 14,
IF(ISNUMBER(SEARCH("kit15", 'Painel Shopee'!B2933)), 15,
IF(ISNUMBER(SEARCH("kit16", 'Painel Shopee'!B2933)), 16,
IF(ISNUMBER(SEARCH("kit17", 'Painel Shopee'!B2933)), 17,
IF(ISNUMBER(SEARCH("kit18", 'Painel Shopee'!B2933)), 18,
IF(ISNUMBER(SEARCH("kit19", 'Painel Shopee'!B2933)), 19,
IF(ISNUMBER(SEARCH("kit20", 'Painel Shopee'!B2933)), 20, 0)))))))))))))))))))</f>
        <v>0</v>
      </c>
      <c r="E2933">
        <f>IF(D2933=0,'Painel Shopee'!C2933,D2933*'Painel Shopee'!C2933)</f>
        <v>0</v>
      </c>
    </row>
    <row r="2934" spans="1:5" x14ac:dyDescent="0.25">
      <c r="A2934">
        <f>IF(ISNUMBER(SEARCH("kit 2", 'Painel ML'!C2934)), 2,
IF(ISNUMBER(SEARCH("kit 3", 'Painel ML'!C2934)), 3,
IF(ISNUMBER(SEARCH("kit 4", 'Painel ML'!C2934)), 4,
IF(ISNUMBER(SEARCH("kit 5", 'Painel ML'!C2934)), 5,
IF(ISNUMBER(SEARCH("kit 6", 'Painel ML'!C2934)), 6,
IF(ISNUMBER(SEARCH("kit 7", 'Painel ML'!C2934)), 7,
IF(ISNUMBER(SEARCH("kit 8", 'Painel ML'!C2934)), 8,
IF(ISNUMBER(SEARCH("kit 9", 'Painel ML'!C2934)), 9,
IF(ISNUMBER(SEARCH("kit 10", 'Painel ML'!C2934)), 10,
IF(ISNUMBER(SEARCH("kit 11", 'Painel ML'!C2934)), 11,
IF(ISNUMBER(SEARCH("kit 12", 'Painel ML'!C2934)), 12,
IF(ISNUMBER(SEARCH("kit 13", 'Painel ML'!C2934)), 13,
IF(ISNUMBER(SEARCH("kit 14", 'Painel ML'!C2934)), 14,
IF(ISNUMBER(SEARCH("kit 15", 'Painel ML'!C2934)), 15,
IF(ISNUMBER(SEARCH("kit 16", 'Painel ML'!C2934)), 16,
IF(ISNUMBER(SEARCH("kit 17", 'Painel ML'!C2934)), 17,
IF(ISNUMBER(SEARCH("kit 18", 'Painel ML'!C2934)), 18,
IF(ISNUMBER(SEARCH("kit 19", 'Painel ML'!C2934)), 19,
IF(ISNUMBER(SEARCH("kit 20", 'Painel ML'!C2934)), 20, 0)))))))))))))))))))</f>
        <v>0</v>
      </c>
      <c r="B2934">
        <f>IF(A2934=0,'Painel ML'!A2934,A2934*'Painel ML'!A2934)</f>
        <v>0</v>
      </c>
      <c r="D2934">
        <f>IF(ISNUMBER(SEARCH("kit2", 'Painel Shopee'!B2934)), 2,
IF(ISNUMBER(SEARCH("kit3", 'Painel Shopee'!B2934)), 3,
IF(ISNUMBER(SEARCH("kit4", 'Painel Shopee'!B2934)), 4,
IF(ISNUMBER(SEARCH("kit5", 'Painel Shopee'!B2934)), 5,
IF(ISNUMBER(SEARCH("kit6", 'Painel Shopee'!B2934)), 6,
IF(ISNUMBER(SEARCH("kit7", 'Painel Shopee'!B2934)), 7,
IF(ISNUMBER(SEARCH("kit8", 'Painel Shopee'!B2934)), 8,
IF(ISNUMBER(SEARCH("kit9", 'Painel Shopee'!B2934)), 9,
IF(ISNUMBER(SEARCH("kit10", 'Painel Shopee'!B2934)), 10,
IF(ISNUMBER(SEARCH("kit11", 'Painel Shopee'!B2934)), 11,
IF(ISNUMBER(SEARCH("kit12", 'Painel Shopee'!B2934)), 12,
IF(ISNUMBER(SEARCH("kit13", 'Painel Shopee'!B2934)), 13,
IF(ISNUMBER(SEARCH("kit14", 'Painel Shopee'!B2934)), 14,
IF(ISNUMBER(SEARCH("kit15", 'Painel Shopee'!B2934)), 15,
IF(ISNUMBER(SEARCH("kit16", 'Painel Shopee'!B2934)), 16,
IF(ISNUMBER(SEARCH("kit17", 'Painel Shopee'!B2934)), 17,
IF(ISNUMBER(SEARCH("kit18", 'Painel Shopee'!B2934)), 18,
IF(ISNUMBER(SEARCH("kit19", 'Painel Shopee'!B2934)), 19,
IF(ISNUMBER(SEARCH("kit20", 'Painel Shopee'!B2934)), 20, 0)))))))))))))))))))</f>
        <v>0</v>
      </c>
      <c r="E2934">
        <f>IF(D2934=0,'Painel Shopee'!C2934,D2934*'Painel Shopee'!C2934)</f>
        <v>0</v>
      </c>
    </row>
    <row r="2935" spans="1:5" x14ac:dyDescent="0.25">
      <c r="A2935">
        <f>IF(ISNUMBER(SEARCH("kit 2", 'Painel ML'!C2935)), 2,
IF(ISNUMBER(SEARCH("kit 3", 'Painel ML'!C2935)), 3,
IF(ISNUMBER(SEARCH("kit 4", 'Painel ML'!C2935)), 4,
IF(ISNUMBER(SEARCH("kit 5", 'Painel ML'!C2935)), 5,
IF(ISNUMBER(SEARCH("kit 6", 'Painel ML'!C2935)), 6,
IF(ISNUMBER(SEARCH("kit 7", 'Painel ML'!C2935)), 7,
IF(ISNUMBER(SEARCH("kit 8", 'Painel ML'!C2935)), 8,
IF(ISNUMBER(SEARCH("kit 9", 'Painel ML'!C2935)), 9,
IF(ISNUMBER(SEARCH("kit 10", 'Painel ML'!C2935)), 10,
IF(ISNUMBER(SEARCH("kit 11", 'Painel ML'!C2935)), 11,
IF(ISNUMBER(SEARCH("kit 12", 'Painel ML'!C2935)), 12,
IF(ISNUMBER(SEARCH("kit 13", 'Painel ML'!C2935)), 13,
IF(ISNUMBER(SEARCH("kit 14", 'Painel ML'!C2935)), 14,
IF(ISNUMBER(SEARCH("kit 15", 'Painel ML'!C2935)), 15,
IF(ISNUMBER(SEARCH("kit 16", 'Painel ML'!C2935)), 16,
IF(ISNUMBER(SEARCH("kit 17", 'Painel ML'!C2935)), 17,
IF(ISNUMBER(SEARCH("kit 18", 'Painel ML'!C2935)), 18,
IF(ISNUMBER(SEARCH("kit 19", 'Painel ML'!C2935)), 19,
IF(ISNUMBER(SEARCH("kit 20", 'Painel ML'!C2935)), 20, 0)))))))))))))))))))</f>
        <v>0</v>
      </c>
      <c r="B2935">
        <f>IF(A2935=0,'Painel ML'!A2935,A2935*'Painel ML'!A2935)</f>
        <v>0</v>
      </c>
      <c r="D2935">
        <f>IF(ISNUMBER(SEARCH("kit2", 'Painel Shopee'!B2935)), 2,
IF(ISNUMBER(SEARCH("kit3", 'Painel Shopee'!B2935)), 3,
IF(ISNUMBER(SEARCH("kit4", 'Painel Shopee'!B2935)), 4,
IF(ISNUMBER(SEARCH("kit5", 'Painel Shopee'!B2935)), 5,
IF(ISNUMBER(SEARCH("kit6", 'Painel Shopee'!B2935)), 6,
IF(ISNUMBER(SEARCH("kit7", 'Painel Shopee'!B2935)), 7,
IF(ISNUMBER(SEARCH("kit8", 'Painel Shopee'!B2935)), 8,
IF(ISNUMBER(SEARCH("kit9", 'Painel Shopee'!B2935)), 9,
IF(ISNUMBER(SEARCH("kit10", 'Painel Shopee'!B2935)), 10,
IF(ISNUMBER(SEARCH("kit11", 'Painel Shopee'!B2935)), 11,
IF(ISNUMBER(SEARCH("kit12", 'Painel Shopee'!B2935)), 12,
IF(ISNUMBER(SEARCH("kit13", 'Painel Shopee'!B2935)), 13,
IF(ISNUMBER(SEARCH("kit14", 'Painel Shopee'!B2935)), 14,
IF(ISNUMBER(SEARCH("kit15", 'Painel Shopee'!B2935)), 15,
IF(ISNUMBER(SEARCH("kit16", 'Painel Shopee'!B2935)), 16,
IF(ISNUMBER(SEARCH("kit17", 'Painel Shopee'!B2935)), 17,
IF(ISNUMBER(SEARCH("kit18", 'Painel Shopee'!B2935)), 18,
IF(ISNUMBER(SEARCH("kit19", 'Painel Shopee'!B2935)), 19,
IF(ISNUMBER(SEARCH("kit20", 'Painel Shopee'!B2935)), 20, 0)))))))))))))))))))</f>
        <v>0</v>
      </c>
      <c r="E2935">
        <f>IF(D2935=0,'Painel Shopee'!C2935,D2935*'Painel Shopee'!C2935)</f>
        <v>0</v>
      </c>
    </row>
    <row r="2936" spans="1:5" x14ac:dyDescent="0.25">
      <c r="A2936">
        <f>IF(ISNUMBER(SEARCH("kit 2", 'Painel ML'!C2936)), 2,
IF(ISNUMBER(SEARCH("kit 3", 'Painel ML'!C2936)), 3,
IF(ISNUMBER(SEARCH("kit 4", 'Painel ML'!C2936)), 4,
IF(ISNUMBER(SEARCH("kit 5", 'Painel ML'!C2936)), 5,
IF(ISNUMBER(SEARCH("kit 6", 'Painel ML'!C2936)), 6,
IF(ISNUMBER(SEARCH("kit 7", 'Painel ML'!C2936)), 7,
IF(ISNUMBER(SEARCH("kit 8", 'Painel ML'!C2936)), 8,
IF(ISNUMBER(SEARCH("kit 9", 'Painel ML'!C2936)), 9,
IF(ISNUMBER(SEARCH("kit 10", 'Painel ML'!C2936)), 10,
IF(ISNUMBER(SEARCH("kit 11", 'Painel ML'!C2936)), 11,
IF(ISNUMBER(SEARCH("kit 12", 'Painel ML'!C2936)), 12,
IF(ISNUMBER(SEARCH("kit 13", 'Painel ML'!C2936)), 13,
IF(ISNUMBER(SEARCH("kit 14", 'Painel ML'!C2936)), 14,
IF(ISNUMBER(SEARCH("kit 15", 'Painel ML'!C2936)), 15,
IF(ISNUMBER(SEARCH("kit 16", 'Painel ML'!C2936)), 16,
IF(ISNUMBER(SEARCH("kit 17", 'Painel ML'!C2936)), 17,
IF(ISNUMBER(SEARCH("kit 18", 'Painel ML'!C2936)), 18,
IF(ISNUMBER(SEARCH("kit 19", 'Painel ML'!C2936)), 19,
IF(ISNUMBER(SEARCH("kit 20", 'Painel ML'!C2936)), 20, 0)))))))))))))))))))</f>
        <v>0</v>
      </c>
      <c r="B2936">
        <f>IF(A2936=0,'Painel ML'!A2936,A2936*'Painel ML'!A2936)</f>
        <v>0</v>
      </c>
      <c r="D2936">
        <f>IF(ISNUMBER(SEARCH("kit2", 'Painel Shopee'!B2936)), 2,
IF(ISNUMBER(SEARCH("kit3", 'Painel Shopee'!B2936)), 3,
IF(ISNUMBER(SEARCH("kit4", 'Painel Shopee'!B2936)), 4,
IF(ISNUMBER(SEARCH("kit5", 'Painel Shopee'!B2936)), 5,
IF(ISNUMBER(SEARCH("kit6", 'Painel Shopee'!B2936)), 6,
IF(ISNUMBER(SEARCH("kit7", 'Painel Shopee'!B2936)), 7,
IF(ISNUMBER(SEARCH("kit8", 'Painel Shopee'!B2936)), 8,
IF(ISNUMBER(SEARCH("kit9", 'Painel Shopee'!B2936)), 9,
IF(ISNUMBER(SEARCH("kit10", 'Painel Shopee'!B2936)), 10,
IF(ISNUMBER(SEARCH("kit11", 'Painel Shopee'!B2936)), 11,
IF(ISNUMBER(SEARCH("kit12", 'Painel Shopee'!B2936)), 12,
IF(ISNUMBER(SEARCH("kit13", 'Painel Shopee'!B2936)), 13,
IF(ISNUMBER(SEARCH("kit14", 'Painel Shopee'!B2936)), 14,
IF(ISNUMBER(SEARCH("kit15", 'Painel Shopee'!B2936)), 15,
IF(ISNUMBER(SEARCH("kit16", 'Painel Shopee'!B2936)), 16,
IF(ISNUMBER(SEARCH("kit17", 'Painel Shopee'!B2936)), 17,
IF(ISNUMBER(SEARCH("kit18", 'Painel Shopee'!B2936)), 18,
IF(ISNUMBER(SEARCH("kit19", 'Painel Shopee'!B2936)), 19,
IF(ISNUMBER(SEARCH("kit20", 'Painel Shopee'!B2936)), 20, 0)))))))))))))))))))</f>
        <v>0</v>
      </c>
      <c r="E2936">
        <f>IF(D2936=0,'Painel Shopee'!C2936,D2936*'Painel Shopee'!C2936)</f>
        <v>0</v>
      </c>
    </row>
    <row r="2937" spans="1:5" x14ac:dyDescent="0.25">
      <c r="A2937">
        <f>IF(ISNUMBER(SEARCH("kit 2", 'Painel ML'!C2937)), 2,
IF(ISNUMBER(SEARCH("kit 3", 'Painel ML'!C2937)), 3,
IF(ISNUMBER(SEARCH("kit 4", 'Painel ML'!C2937)), 4,
IF(ISNUMBER(SEARCH("kit 5", 'Painel ML'!C2937)), 5,
IF(ISNUMBER(SEARCH("kit 6", 'Painel ML'!C2937)), 6,
IF(ISNUMBER(SEARCH("kit 7", 'Painel ML'!C2937)), 7,
IF(ISNUMBER(SEARCH("kit 8", 'Painel ML'!C2937)), 8,
IF(ISNUMBER(SEARCH("kit 9", 'Painel ML'!C2937)), 9,
IF(ISNUMBER(SEARCH("kit 10", 'Painel ML'!C2937)), 10,
IF(ISNUMBER(SEARCH("kit 11", 'Painel ML'!C2937)), 11,
IF(ISNUMBER(SEARCH("kit 12", 'Painel ML'!C2937)), 12,
IF(ISNUMBER(SEARCH("kit 13", 'Painel ML'!C2937)), 13,
IF(ISNUMBER(SEARCH("kit 14", 'Painel ML'!C2937)), 14,
IF(ISNUMBER(SEARCH("kit 15", 'Painel ML'!C2937)), 15,
IF(ISNUMBER(SEARCH("kit 16", 'Painel ML'!C2937)), 16,
IF(ISNUMBER(SEARCH("kit 17", 'Painel ML'!C2937)), 17,
IF(ISNUMBER(SEARCH("kit 18", 'Painel ML'!C2937)), 18,
IF(ISNUMBER(SEARCH("kit 19", 'Painel ML'!C2937)), 19,
IF(ISNUMBER(SEARCH("kit 20", 'Painel ML'!C2937)), 20, 0)))))))))))))))))))</f>
        <v>0</v>
      </c>
      <c r="B2937">
        <f>IF(A2937=0,'Painel ML'!A2937,A2937*'Painel ML'!A2937)</f>
        <v>0</v>
      </c>
      <c r="D2937">
        <f>IF(ISNUMBER(SEARCH("kit2", 'Painel Shopee'!B2937)), 2,
IF(ISNUMBER(SEARCH("kit3", 'Painel Shopee'!B2937)), 3,
IF(ISNUMBER(SEARCH("kit4", 'Painel Shopee'!B2937)), 4,
IF(ISNUMBER(SEARCH("kit5", 'Painel Shopee'!B2937)), 5,
IF(ISNUMBER(SEARCH("kit6", 'Painel Shopee'!B2937)), 6,
IF(ISNUMBER(SEARCH("kit7", 'Painel Shopee'!B2937)), 7,
IF(ISNUMBER(SEARCH("kit8", 'Painel Shopee'!B2937)), 8,
IF(ISNUMBER(SEARCH("kit9", 'Painel Shopee'!B2937)), 9,
IF(ISNUMBER(SEARCH("kit10", 'Painel Shopee'!B2937)), 10,
IF(ISNUMBER(SEARCH("kit11", 'Painel Shopee'!B2937)), 11,
IF(ISNUMBER(SEARCH("kit12", 'Painel Shopee'!B2937)), 12,
IF(ISNUMBER(SEARCH("kit13", 'Painel Shopee'!B2937)), 13,
IF(ISNUMBER(SEARCH("kit14", 'Painel Shopee'!B2937)), 14,
IF(ISNUMBER(SEARCH("kit15", 'Painel Shopee'!B2937)), 15,
IF(ISNUMBER(SEARCH("kit16", 'Painel Shopee'!B2937)), 16,
IF(ISNUMBER(SEARCH("kit17", 'Painel Shopee'!B2937)), 17,
IF(ISNUMBER(SEARCH("kit18", 'Painel Shopee'!B2937)), 18,
IF(ISNUMBER(SEARCH("kit19", 'Painel Shopee'!B2937)), 19,
IF(ISNUMBER(SEARCH("kit20", 'Painel Shopee'!B2937)), 20, 0)))))))))))))))))))</f>
        <v>0</v>
      </c>
      <c r="E2937">
        <f>IF(D2937=0,'Painel Shopee'!C2937,D2937*'Painel Shopee'!C2937)</f>
        <v>0</v>
      </c>
    </row>
    <row r="2938" spans="1:5" x14ac:dyDescent="0.25">
      <c r="A2938">
        <f>IF(ISNUMBER(SEARCH("kit 2", 'Painel ML'!C2938)), 2,
IF(ISNUMBER(SEARCH("kit 3", 'Painel ML'!C2938)), 3,
IF(ISNUMBER(SEARCH("kit 4", 'Painel ML'!C2938)), 4,
IF(ISNUMBER(SEARCH("kit 5", 'Painel ML'!C2938)), 5,
IF(ISNUMBER(SEARCH("kit 6", 'Painel ML'!C2938)), 6,
IF(ISNUMBER(SEARCH("kit 7", 'Painel ML'!C2938)), 7,
IF(ISNUMBER(SEARCH("kit 8", 'Painel ML'!C2938)), 8,
IF(ISNUMBER(SEARCH("kit 9", 'Painel ML'!C2938)), 9,
IF(ISNUMBER(SEARCH("kit 10", 'Painel ML'!C2938)), 10,
IF(ISNUMBER(SEARCH("kit 11", 'Painel ML'!C2938)), 11,
IF(ISNUMBER(SEARCH("kit 12", 'Painel ML'!C2938)), 12,
IF(ISNUMBER(SEARCH("kit 13", 'Painel ML'!C2938)), 13,
IF(ISNUMBER(SEARCH("kit 14", 'Painel ML'!C2938)), 14,
IF(ISNUMBER(SEARCH("kit 15", 'Painel ML'!C2938)), 15,
IF(ISNUMBER(SEARCH("kit 16", 'Painel ML'!C2938)), 16,
IF(ISNUMBER(SEARCH("kit 17", 'Painel ML'!C2938)), 17,
IF(ISNUMBER(SEARCH("kit 18", 'Painel ML'!C2938)), 18,
IF(ISNUMBER(SEARCH("kit 19", 'Painel ML'!C2938)), 19,
IF(ISNUMBER(SEARCH("kit 20", 'Painel ML'!C2938)), 20, 0)))))))))))))))))))</f>
        <v>0</v>
      </c>
      <c r="B2938">
        <f>IF(A2938=0,'Painel ML'!A2938,A2938*'Painel ML'!A2938)</f>
        <v>0</v>
      </c>
      <c r="D2938">
        <f>IF(ISNUMBER(SEARCH("kit2", 'Painel Shopee'!B2938)), 2,
IF(ISNUMBER(SEARCH("kit3", 'Painel Shopee'!B2938)), 3,
IF(ISNUMBER(SEARCH("kit4", 'Painel Shopee'!B2938)), 4,
IF(ISNUMBER(SEARCH("kit5", 'Painel Shopee'!B2938)), 5,
IF(ISNUMBER(SEARCH("kit6", 'Painel Shopee'!B2938)), 6,
IF(ISNUMBER(SEARCH("kit7", 'Painel Shopee'!B2938)), 7,
IF(ISNUMBER(SEARCH("kit8", 'Painel Shopee'!B2938)), 8,
IF(ISNUMBER(SEARCH("kit9", 'Painel Shopee'!B2938)), 9,
IF(ISNUMBER(SEARCH("kit10", 'Painel Shopee'!B2938)), 10,
IF(ISNUMBER(SEARCH("kit11", 'Painel Shopee'!B2938)), 11,
IF(ISNUMBER(SEARCH("kit12", 'Painel Shopee'!B2938)), 12,
IF(ISNUMBER(SEARCH("kit13", 'Painel Shopee'!B2938)), 13,
IF(ISNUMBER(SEARCH("kit14", 'Painel Shopee'!B2938)), 14,
IF(ISNUMBER(SEARCH("kit15", 'Painel Shopee'!B2938)), 15,
IF(ISNUMBER(SEARCH("kit16", 'Painel Shopee'!B2938)), 16,
IF(ISNUMBER(SEARCH("kit17", 'Painel Shopee'!B2938)), 17,
IF(ISNUMBER(SEARCH("kit18", 'Painel Shopee'!B2938)), 18,
IF(ISNUMBER(SEARCH("kit19", 'Painel Shopee'!B2938)), 19,
IF(ISNUMBER(SEARCH("kit20", 'Painel Shopee'!B2938)), 20, 0)))))))))))))))))))</f>
        <v>0</v>
      </c>
      <c r="E2938">
        <f>IF(D2938=0,'Painel Shopee'!C2938,D2938*'Painel Shopee'!C2938)</f>
        <v>0</v>
      </c>
    </row>
    <row r="2939" spans="1:5" x14ac:dyDescent="0.25">
      <c r="A2939">
        <f>IF(ISNUMBER(SEARCH("kit 2", 'Painel ML'!C2939)), 2,
IF(ISNUMBER(SEARCH("kit 3", 'Painel ML'!C2939)), 3,
IF(ISNUMBER(SEARCH("kit 4", 'Painel ML'!C2939)), 4,
IF(ISNUMBER(SEARCH("kit 5", 'Painel ML'!C2939)), 5,
IF(ISNUMBER(SEARCH("kit 6", 'Painel ML'!C2939)), 6,
IF(ISNUMBER(SEARCH("kit 7", 'Painel ML'!C2939)), 7,
IF(ISNUMBER(SEARCH("kit 8", 'Painel ML'!C2939)), 8,
IF(ISNUMBER(SEARCH("kit 9", 'Painel ML'!C2939)), 9,
IF(ISNUMBER(SEARCH("kit 10", 'Painel ML'!C2939)), 10,
IF(ISNUMBER(SEARCH("kit 11", 'Painel ML'!C2939)), 11,
IF(ISNUMBER(SEARCH("kit 12", 'Painel ML'!C2939)), 12,
IF(ISNUMBER(SEARCH("kit 13", 'Painel ML'!C2939)), 13,
IF(ISNUMBER(SEARCH("kit 14", 'Painel ML'!C2939)), 14,
IF(ISNUMBER(SEARCH("kit 15", 'Painel ML'!C2939)), 15,
IF(ISNUMBER(SEARCH("kit 16", 'Painel ML'!C2939)), 16,
IF(ISNUMBER(SEARCH("kit 17", 'Painel ML'!C2939)), 17,
IF(ISNUMBER(SEARCH("kit 18", 'Painel ML'!C2939)), 18,
IF(ISNUMBER(SEARCH("kit 19", 'Painel ML'!C2939)), 19,
IF(ISNUMBER(SEARCH("kit 20", 'Painel ML'!C2939)), 20, 0)))))))))))))))))))</f>
        <v>0</v>
      </c>
      <c r="B2939">
        <f>IF(A2939=0,'Painel ML'!A2939,A2939*'Painel ML'!A2939)</f>
        <v>0</v>
      </c>
      <c r="D2939">
        <f>IF(ISNUMBER(SEARCH("kit2", 'Painel Shopee'!B2939)), 2,
IF(ISNUMBER(SEARCH("kit3", 'Painel Shopee'!B2939)), 3,
IF(ISNUMBER(SEARCH("kit4", 'Painel Shopee'!B2939)), 4,
IF(ISNUMBER(SEARCH("kit5", 'Painel Shopee'!B2939)), 5,
IF(ISNUMBER(SEARCH("kit6", 'Painel Shopee'!B2939)), 6,
IF(ISNUMBER(SEARCH("kit7", 'Painel Shopee'!B2939)), 7,
IF(ISNUMBER(SEARCH("kit8", 'Painel Shopee'!B2939)), 8,
IF(ISNUMBER(SEARCH("kit9", 'Painel Shopee'!B2939)), 9,
IF(ISNUMBER(SEARCH("kit10", 'Painel Shopee'!B2939)), 10,
IF(ISNUMBER(SEARCH("kit11", 'Painel Shopee'!B2939)), 11,
IF(ISNUMBER(SEARCH("kit12", 'Painel Shopee'!B2939)), 12,
IF(ISNUMBER(SEARCH("kit13", 'Painel Shopee'!B2939)), 13,
IF(ISNUMBER(SEARCH("kit14", 'Painel Shopee'!B2939)), 14,
IF(ISNUMBER(SEARCH("kit15", 'Painel Shopee'!B2939)), 15,
IF(ISNUMBER(SEARCH("kit16", 'Painel Shopee'!B2939)), 16,
IF(ISNUMBER(SEARCH("kit17", 'Painel Shopee'!B2939)), 17,
IF(ISNUMBER(SEARCH("kit18", 'Painel Shopee'!B2939)), 18,
IF(ISNUMBER(SEARCH("kit19", 'Painel Shopee'!B2939)), 19,
IF(ISNUMBER(SEARCH("kit20", 'Painel Shopee'!B2939)), 20, 0)))))))))))))))))))</f>
        <v>0</v>
      </c>
      <c r="E2939">
        <f>IF(D2939=0,'Painel Shopee'!C2939,D2939*'Painel Shopee'!C2939)</f>
        <v>0</v>
      </c>
    </row>
    <row r="2940" spans="1:5" x14ac:dyDescent="0.25">
      <c r="A2940">
        <f>IF(ISNUMBER(SEARCH("kit 2", 'Painel ML'!C2940)), 2,
IF(ISNUMBER(SEARCH("kit 3", 'Painel ML'!C2940)), 3,
IF(ISNUMBER(SEARCH("kit 4", 'Painel ML'!C2940)), 4,
IF(ISNUMBER(SEARCH("kit 5", 'Painel ML'!C2940)), 5,
IF(ISNUMBER(SEARCH("kit 6", 'Painel ML'!C2940)), 6,
IF(ISNUMBER(SEARCH("kit 7", 'Painel ML'!C2940)), 7,
IF(ISNUMBER(SEARCH("kit 8", 'Painel ML'!C2940)), 8,
IF(ISNUMBER(SEARCH("kit 9", 'Painel ML'!C2940)), 9,
IF(ISNUMBER(SEARCH("kit 10", 'Painel ML'!C2940)), 10,
IF(ISNUMBER(SEARCH("kit 11", 'Painel ML'!C2940)), 11,
IF(ISNUMBER(SEARCH("kit 12", 'Painel ML'!C2940)), 12,
IF(ISNUMBER(SEARCH("kit 13", 'Painel ML'!C2940)), 13,
IF(ISNUMBER(SEARCH("kit 14", 'Painel ML'!C2940)), 14,
IF(ISNUMBER(SEARCH("kit 15", 'Painel ML'!C2940)), 15,
IF(ISNUMBER(SEARCH("kit 16", 'Painel ML'!C2940)), 16,
IF(ISNUMBER(SEARCH("kit 17", 'Painel ML'!C2940)), 17,
IF(ISNUMBER(SEARCH("kit 18", 'Painel ML'!C2940)), 18,
IF(ISNUMBER(SEARCH("kit 19", 'Painel ML'!C2940)), 19,
IF(ISNUMBER(SEARCH("kit 20", 'Painel ML'!C2940)), 20, 0)))))))))))))))))))</f>
        <v>0</v>
      </c>
      <c r="B2940">
        <f>IF(A2940=0,'Painel ML'!A2940,A2940*'Painel ML'!A2940)</f>
        <v>0</v>
      </c>
      <c r="D2940">
        <f>IF(ISNUMBER(SEARCH("kit2", 'Painel Shopee'!B2940)), 2,
IF(ISNUMBER(SEARCH("kit3", 'Painel Shopee'!B2940)), 3,
IF(ISNUMBER(SEARCH("kit4", 'Painel Shopee'!B2940)), 4,
IF(ISNUMBER(SEARCH("kit5", 'Painel Shopee'!B2940)), 5,
IF(ISNUMBER(SEARCH("kit6", 'Painel Shopee'!B2940)), 6,
IF(ISNUMBER(SEARCH("kit7", 'Painel Shopee'!B2940)), 7,
IF(ISNUMBER(SEARCH("kit8", 'Painel Shopee'!B2940)), 8,
IF(ISNUMBER(SEARCH("kit9", 'Painel Shopee'!B2940)), 9,
IF(ISNUMBER(SEARCH("kit10", 'Painel Shopee'!B2940)), 10,
IF(ISNUMBER(SEARCH("kit11", 'Painel Shopee'!B2940)), 11,
IF(ISNUMBER(SEARCH("kit12", 'Painel Shopee'!B2940)), 12,
IF(ISNUMBER(SEARCH("kit13", 'Painel Shopee'!B2940)), 13,
IF(ISNUMBER(SEARCH("kit14", 'Painel Shopee'!B2940)), 14,
IF(ISNUMBER(SEARCH("kit15", 'Painel Shopee'!B2940)), 15,
IF(ISNUMBER(SEARCH("kit16", 'Painel Shopee'!B2940)), 16,
IF(ISNUMBER(SEARCH("kit17", 'Painel Shopee'!B2940)), 17,
IF(ISNUMBER(SEARCH("kit18", 'Painel Shopee'!B2940)), 18,
IF(ISNUMBER(SEARCH("kit19", 'Painel Shopee'!B2940)), 19,
IF(ISNUMBER(SEARCH("kit20", 'Painel Shopee'!B2940)), 20, 0)))))))))))))))))))</f>
        <v>0</v>
      </c>
      <c r="E2940">
        <f>IF(D2940=0,'Painel Shopee'!C2940,D2940*'Painel Shopee'!C2940)</f>
        <v>0</v>
      </c>
    </row>
    <row r="2941" spans="1:5" x14ac:dyDescent="0.25">
      <c r="A2941">
        <f>IF(ISNUMBER(SEARCH("kit 2", 'Painel ML'!C2941)), 2,
IF(ISNUMBER(SEARCH("kit 3", 'Painel ML'!C2941)), 3,
IF(ISNUMBER(SEARCH("kit 4", 'Painel ML'!C2941)), 4,
IF(ISNUMBER(SEARCH("kit 5", 'Painel ML'!C2941)), 5,
IF(ISNUMBER(SEARCH("kit 6", 'Painel ML'!C2941)), 6,
IF(ISNUMBER(SEARCH("kit 7", 'Painel ML'!C2941)), 7,
IF(ISNUMBER(SEARCH("kit 8", 'Painel ML'!C2941)), 8,
IF(ISNUMBER(SEARCH("kit 9", 'Painel ML'!C2941)), 9,
IF(ISNUMBER(SEARCH("kit 10", 'Painel ML'!C2941)), 10,
IF(ISNUMBER(SEARCH("kit 11", 'Painel ML'!C2941)), 11,
IF(ISNUMBER(SEARCH("kit 12", 'Painel ML'!C2941)), 12,
IF(ISNUMBER(SEARCH("kit 13", 'Painel ML'!C2941)), 13,
IF(ISNUMBER(SEARCH("kit 14", 'Painel ML'!C2941)), 14,
IF(ISNUMBER(SEARCH("kit 15", 'Painel ML'!C2941)), 15,
IF(ISNUMBER(SEARCH("kit 16", 'Painel ML'!C2941)), 16,
IF(ISNUMBER(SEARCH("kit 17", 'Painel ML'!C2941)), 17,
IF(ISNUMBER(SEARCH("kit 18", 'Painel ML'!C2941)), 18,
IF(ISNUMBER(SEARCH("kit 19", 'Painel ML'!C2941)), 19,
IF(ISNUMBER(SEARCH("kit 20", 'Painel ML'!C2941)), 20, 0)))))))))))))))))))</f>
        <v>0</v>
      </c>
      <c r="B2941">
        <f>IF(A2941=0,'Painel ML'!A2941,A2941*'Painel ML'!A2941)</f>
        <v>0</v>
      </c>
      <c r="D2941">
        <f>IF(ISNUMBER(SEARCH("kit2", 'Painel Shopee'!B2941)), 2,
IF(ISNUMBER(SEARCH("kit3", 'Painel Shopee'!B2941)), 3,
IF(ISNUMBER(SEARCH("kit4", 'Painel Shopee'!B2941)), 4,
IF(ISNUMBER(SEARCH("kit5", 'Painel Shopee'!B2941)), 5,
IF(ISNUMBER(SEARCH("kit6", 'Painel Shopee'!B2941)), 6,
IF(ISNUMBER(SEARCH("kit7", 'Painel Shopee'!B2941)), 7,
IF(ISNUMBER(SEARCH("kit8", 'Painel Shopee'!B2941)), 8,
IF(ISNUMBER(SEARCH("kit9", 'Painel Shopee'!B2941)), 9,
IF(ISNUMBER(SEARCH("kit10", 'Painel Shopee'!B2941)), 10,
IF(ISNUMBER(SEARCH("kit11", 'Painel Shopee'!B2941)), 11,
IF(ISNUMBER(SEARCH("kit12", 'Painel Shopee'!B2941)), 12,
IF(ISNUMBER(SEARCH("kit13", 'Painel Shopee'!B2941)), 13,
IF(ISNUMBER(SEARCH("kit14", 'Painel Shopee'!B2941)), 14,
IF(ISNUMBER(SEARCH("kit15", 'Painel Shopee'!B2941)), 15,
IF(ISNUMBER(SEARCH("kit16", 'Painel Shopee'!B2941)), 16,
IF(ISNUMBER(SEARCH("kit17", 'Painel Shopee'!B2941)), 17,
IF(ISNUMBER(SEARCH("kit18", 'Painel Shopee'!B2941)), 18,
IF(ISNUMBER(SEARCH("kit19", 'Painel Shopee'!B2941)), 19,
IF(ISNUMBER(SEARCH("kit20", 'Painel Shopee'!B2941)), 20, 0)))))))))))))))))))</f>
        <v>0</v>
      </c>
      <c r="E2941">
        <f>IF(D2941=0,'Painel Shopee'!C2941,D2941*'Painel Shopee'!C2941)</f>
        <v>0</v>
      </c>
    </row>
    <row r="2942" spans="1:5" x14ac:dyDescent="0.25">
      <c r="A2942">
        <f>IF(ISNUMBER(SEARCH("kit 2", 'Painel ML'!C2942)), 2,
IF(ISNUMBER(SEARCH("kit 3", 'Painel ML'!C2942)), 3,
IF(ISNUMBER(SEARCH("kit 4", 'Painel ML'!C2942)), 4,
IF(ISNUMBER(SEARCH("kit 5", 'Painel ML'!C2942)), 5,
IF(ISNUMBER(SEARCH("kit 6", 'Painel ML'!C2942)), 6,
IF(ISNUMBER(SEARCH("kit 7", 'Painel ML'!C2942)), 7,
IF(ISNUMBER(SEARCH("kit 8", 'Painel ML'!C2942)), 8,
IF(ISNUMBER(SEARCH("kit 9", 'Painel ML'!C2942)), 9,
IF(ISNUMBER(SEARCH("kit 10", 'Painel ML'!C2942)), 10,
IF(ISNUMBER(SEARCH("kit 11", 'Painel ML'!C2942)), 11,
IF(ISNUMBER(SEARCH("kit 12", 'Painel ML'!C2942)), 12,
IF(ISNUMBER(SEARCH("kit 13", 'Painel ML'!C2942)), 13,
IF(ISNUMBER(SEARCH("kit 14", 'Painel ML'!C2942)), 14,
IF(ISNUMBER(SEARCH("kit 15", 'Painel ML'!C2942)), 15,
IF(ISNUMBER(SEARCH("kit 16", 'Painel ML'!C2942)), 16,
IF(ISNUMBER(SEARCH("kit 17", 'Painel ML'!C2942)), 17,
IF(ISNUMBER(SEARCH("kit 18", 'Painel ML'!C2942)), 18,
IF(ISNUMBER(SEARCH("kit 19", 'Painel ML'!C2942)), 19,
IF(ISNUMBER(SEARCH("kit 20", 'Painel ML'!C2942)), 20, 0)))))))))))))))))))</f>
        <v>0</v>
      </c>
      <c r="B2942">
        <f>IF(A2942=0,'Painel ML'!A2942,A2942*'Painel ML'!A2942)</f>
        <v>0</v>
      </c>
      <c r="D2942">
        <f>IF(ISNUMBER(SEARCH("kit2", 'Painel Shopee'!B2942)), 2,
IF(ISNUMBER(SEARCH("kit3", 'Painel Shopee'!B2942)), 3,
IF(ISNUMBER(SEARCH("kit4", 'Painel Shopee'!B2942)), 4,
IF(ISNUMBER(SEARCH("kit5", 'Painel Shopee'!B2942)), 5,
IF(ISNUMBER(SEARCH("kit6", 'Painel Shopee'!B2942)), 6,
IF(ISNUMBER(SEARCH("kit7", 'Painel Shopee'!B2942)), 7,
IF(ISNUMBER(SEARCH("kit8", 'Painel Shopee'!B2942)), 8,
IF(ISNUMBER(SEARCH("kit9", 'Painel Shopee'!B2942)), 9,
IF(ISNUMBER(SEARCH("kit10", 'Painel Shopee'!B2942)), 10,
IF(ISNUMBER(SEARCH("kit11", 'Painel Shopee'!B2942)), 11,
IF(ISNUMBER(SEARCH("kit12", 'Painel Shopee'!B2942)), 12,
IF(ISNUMBER(SEARCH("kit13", 'Painel Shopee'!B2942)), 13,
IF(ISNUMBER(SEARCH("kit14", 'Painel Shopee'!B2942)), 14,
IF(ISNUMBER(SEARCH("kit15", 'Painel Shopee'!B2942)), 15,
IF(ISNUMBER(SEARCH("kit16", 'Painel Shopee'!B2942)), 16,
IF(ISNUMBER(SEARCH("kit17", 'Painel Shopee'!B2942)), 17,
IF(ISNUMBER(SEARCH("kit18", 'Painel Shopee'!B2942)), 18,
IF(ISNUMBER(SEARCH("kit19", 'Painel Shopee'!B2942)), 19,
IF(ISNUMBER(SEARCH("kit20", 'Painel Shopee'!B2942)), 20, 0)))))))))))))))))))</f>
        <v>0</v>
      </c>
      <c r="E2942">
        <f>IF(D2942=0,'Painel Shopee'!C2942,D2942*'Painel Shopee'!C2942)</f>
        <v>0</v>
      </c>
    </row>
    <row r="2943" spans="1:5" x14ac:dyDescent="0.25">
      <c r="A2943">
        <f>IF(ISNUMBER(SEARCH("kit 2", 'Painel ML'!C2943)), 2,
IF(ISNUMBER(SEARCH("kit 3", 'Painel ML'!C2943)), 3,
IF(ISNUMBER(SEARCH("kit 4", 'Painel ML'!C2943)), 4,
IF(ISNUMBER(SEARCH("kit 5", 'Painel ML'!C2943)), 5,
IF(ISNUMBER(SEARCH("kit 6", 'Painel ML'!C2943)), 6,
IF(ISNUMBER(SEARCH("kit 7", 'Painel ML'!C2943)), 7,
IF(ISNUMBER(SEARCH("kit 8", 'Painel ML'!C2943)), 8,
IF(ISNUMBER(SEARCH("kit 9", 'Painel ML'!C2943)), 9,
IF(ISNUMBER(SEARCH("kit 10", 'Painel ML'!C2943)), 10,
IF(ISNUMBER(SEARCH("kit 11", 'Painel ML'!C2943)), 11,
IF(ISNUMBER(SEARCH("kit 12", 'Painel ML'!C2943)), 12,
IF(ISNUMBER(SEARCH("kit 13", 'Painel ML'!C2943)), 13,
IF(ISNUMBER(SEARCH("kit 14", 'Painel ML'!C2943)), 14,
IF(ISNUMBER(SEARCH("kit 15", 'Painel ML'!C2943)), 15,
IF(ISNUMBER(SEARCH("kit 16", 'Painel ML'!C2943)), 16,
IF(ISNUMBER(SEARCH("kit 17", 'Painel ML'!C2943)), 17,
IF(ISNUMBER(SEARCH("kit 18", 'Painel ML'!C2943)), 18,
IF(ISNUMBER(SEARCH("kit 19", 'Painel ML'!C2943)), 19,
IF(ISNUMBER(SEARCH("kit 20", 'Painel ML'!C2943)), 20, 0)))))))))))))))))))</f>
        <v>0</v>
      </c>
      <c r="B2943">
        <f>IF(A2943=0,'Painel ML'!A2943,A2943*'Painel ML'!A2943)</f>
        <v>0</v>
      </c>
      <c r="D2943">
        <f>IF(ISNUMBER(SEARCH("kit2", 'Painel Shopee'!B2943)), 2,
IF(ISNUMBER(SEARCH("kit3", 'Painel Shopee'!B2943)), 3,
IF(ISNUMBER(SEARCH("kit4", 'Painel Shopee'!B2943)), 4,
IF(ISNUMBER(SEARCH("kit5", 'Painel Shopee'!B2943)), 5,
IF(ISNUMBER(SEARCH("kit6", 'Painel Shopee'!B2943)), 6,
IF(ISNUMBER(SEARCH("kit7", 'Painel Shopee'!B2943)), 7,
IF(ISNUMBER(SEARCH("kit8", 'Painel Shopee'!B2943)), 8,
IF(ISNUMBER(SEARCH("kit9", 'Painel Shopee'!B2943)), 9,
IF(ISNUMBER(SEARCH("kit10", 'Painel Shopee'!B2943)), 10,
IF(ISNUMBER(SEARCH("kit11", 'Painel Shopee'!B2943)), 11,
IF(ISNUMBER(SEARCH("kit12", 'Painel Shopee'!B2943)), 12,
IF(ISNUMBER(SEARCH("kit13", 'Painel Shopee'!B2943)), 13,
IF(ISNUMBER(SEARCH("kit14", 'Painel Shopee'!B2943)), 14,
IF(ISNUMBER(SEARCH("kit15", 'Painel Shopee'!B2943)), 15,
IF(ISNUMBER(SEARCH("kit16", 'Painel Shopee'!B2943)), 16,
IF(ISNUMBER(SEARCH("kit17", 'Painel Shopee'!B2943)), 17,
IF(ISNUMBER(SEARCH("kit18", 'Painel Shopee'!B2943)), 18,
IF(ISNUMBER(SEARCH("kit19", 'Painel Shopee'!B2943)), 19,
IF(ISNUMBER(SEARCH("kit20", 'Painel Shopee'!B2943)), 20, 0)))))))))))))))))))</f>
        <v>0</v>
      </c>
      <c r="E2943">
        <f>IF(D2943=0,'Painel Shopee'!C2943,D2943*'Painel Shopee'!C2943)</f>
        <v>0</v>
      </c>
    </row>
    <row r="2944" spans="1:5" x14ac:dyDescent="0.25">
      <c r="A2944">
        <f>IF(ISNUMBER(SEARCH("kit 2", 'Painel ML'!C2944)), 2,
IF(ISNUMBER(SEARCH("kit 3", 'Painel ML'!C2944)), 3,
IF(ISNUMBER(SEARCH("kit 4", 'Painel ML'!C2944)), 4,
IF(ISNUMBER(SEARCH("kit 5", 'Painel ML'!C2944)), 5,
IF(ISNUMBER(SEARCH("kit 6", 'Painel ML'!C2944)), 6,
IF(ISNUMBER(SEARCH("kit 7", 'Painel ML'!C2944)), 7,
IF(ISNUMBER(SEARCH("kit 8", 'Painel ML'!C2944)), 8,
IF(ISNUMBER(SEARCH("kit 9", 'Painel ML'!C2944)), 9,
IF(ISNUMBER(SEARCH("kit 10", 'Painel ML'!C2944)), 10,
IF(ISNUMBER(SEARCH("kit 11", 'Painel ML'!C2944)), 11,
IF(ISNUMBER(SEARCH("kit 12", 'Painel ML'!C2944)), 12,
IF(ISNUMBER(SEARCH("kit 13", 'Painel ML'!C2944)), 13,
IF(ISNUMBER(SEARCH("kit 14", 'Painel ML'!C2944)), 14,
IF(ISNUMBER(SEARCH("kit 15", 'Painel ML'!C2944)), 15,
IF(ISNUMBER(SEARCH("kit 16", 'Painel ML'!C2944)), 16,
IF(ISNUMBER(SEARCH("kit 17", 'Painel ML'!C2944)), 17,
IF(ISNUMBER(SEARCH("kit 18", 'Painel ML'!C2944)), 18,
IF(ISNUMBER(SEARCH("kit 19", 'Painel ML'!C2944)), 19,
IF(ISNUMBER(SEARCH("kit 20", 'Painel ML'!C2944)), 20, 0)))))))))))))))))))</f>
        <v>0</v>
      </c>
      <c r="B2944">
        <f>IF(A2944=0,'Painel ML'!A2944,A2944*'Painel ML'!A2944)</f>
        <v>0</v>
      </c>
      <c r="D2944">
        <f>IF(ISNUMBER(SEARCH("kit2", 'Painel Shopee'!B2944)), 2,
IF(ISNUMBER(SEARCH("kit3", 'Painel Shopee'!B2944)), 3,
IF(ISNUMBER(SEARCH("kit4", 'Painel Shopee'!B2944)), 4,
IF(ISNUMBER(SEARCH("kit5", 'Painel Shopee'!B2944)), 5,
IF(ISNUMBER(SEARCH("kit6", 'Painel Shopee'!B2944)), 6,
IF(ISNUMBER(SEARCH("kit7", 'Painel Shopee'!B2944)), 7,
IF(ISNUMBER(SEARCH("kit8", 'Painel Shopee'!B2944)), 8,
IF(ISNUMBER(SEARCH("kit9", 'Painel Shopee'!B2944)), 9,
IF(ISNUMBER(SEARCH("kit10", 'Painel Shopee'!B2944)), 10,
IF(ISNUMBER(SEARCH("kit11", 'Painel Shopee'!B2944)), 11,
IF(ISNUMBER(SEARCH("kit12", 'Painel Shopee'!B2944)), 12,
IF(ISNUMBER(SEARCH("kit13", 'Painel Shopee'!B2944)), 13,
IF(ISNUMBER(SEARCH("kit14", 'Painel Shopee'!B2944)), 14,
IF(ISNUMBER(SEARCH("kit15", 'Painel Shopee'!B2944)), 15,
IF(ISNUMBER(SEARCH("kit16", 'Painel Shopee'!B2944)), 16,
IF(ISNUMBER(SEARCH("kit17", 'Painel Shopee'!B2944)), 17,
IF(ISNUMBER(SEARCH("kit18", 'Painel Shopee'!B2944)), 18,
IF(ISNUMBER(SEARCH("kit19", 'Painel Shopee'!B2944)), 19,
IF(ISNUMBER(SEARCH("kit20", 'Painel Shopee'!B2944)), 20, 0)))))))))))))))))))</f>
        <v>0</v>
      </c>
      <c r="E2944">
        <f>IF(D2944=0,'Painel Shopee'!C2944,D2944*'Painel Shopee'!C2944)</f>
        <v>0</v>
      </c>
    </row>
    <row r="2945" spans="1:5" x14ac:dyDescent="0.25">
      <c r="A2945">
        <f>IF(ISNUMBER(SEARCH("kit 2", 'Painel ML'!C2945)), 2,
IF(ISNUMBER(SEARCH("kit 3", 'Painel ML'!C2945)), 3,
IF(ISNUMBER(SEARCH("kit 4", 'Painel ML'!C2945)), 4,
IF(ISNUMBER(SEARCH("kit 5", 'Painel ML'!C2945)), 5,
IF(ISNUMBER(SEARCH("kit 6", 'Painel ML'!C2945)), 6,
IF(ISNUMBER(SEARCH("kit 7", 'Painel ML'!C2945)), 7,
IF(ISNUMBER(SEARCH("kit 8", 'Painel ML'!C2945)), 8,
IF(ISNUMBER(SEARCH("kit 9", 'Painel ML'!C2945)), 9,
IF(ISNUMBER(SEARCH("kit 10", 'Painel ML'!C2945)), 10,
IF(ISNUMBER(SEARCH("kit 11", 'Painel ML'!C2945)), 11,
IF(ISNUMBER(SEARCH("kit 12", 'Painel ML'!C2945)), 12,
IF(ISNUMBER(SEARCH("kit 13", 'Painel ML'!C2945)), 13,
IF(ISNUMBER(SEARCH("kit 14", 'Painel ML'!C2945)), 14,
IF(ISNUMBER(SEARCH("kit 15", 'Painel ML'!C2945)), 15,
IF(ISNUMBER(SEARCH("kit 16", 'Painel ML'!C2945)), 16,
IF(ISNUMBER(SEARCH("kit 17", 'Painel ML'!C2945)), 17,
IF(ISNUMBER(SEARCH("kit 18", 'Painel ML'!C2945)), 18,
IF(ISNUMBER(SEARCH("kit 19", 'Painel ML'!C2945)), 19,
IF(ISNUMBER(SEARCH("kit 20", 'Painel ML'!C2945)), 20, 0)))))))))))))))))))</f>
        <v>0</v>
      </c>
      <c r="B2945">
        <f>IF(A2945=0,'Painel ML'!A2945,A2945*'Painel ML'!A2945)</f>
        <v>0</v>
      </c>
      <c r="D2945">
        <f>IF(ISNUMBER(SEARCH("kit2", 'Painel Shopee'!B2945)), 2,
IF(ISNUMBER(SEARCH("kit3", 'Painel Shopee'!B2945)), 3,
IF(ISNUMBER(SEARCH("kit4", 'Painel Shopee'!B2945)), 4,
IF(ISNUMBER(SEARCH("kit5", 'Painel Shopee'!B2945)), 5,
IF(ISNUMBER(SEARCH("kit6", 'Painel Shopee'!B2945)), 6,
IF(ISNUMBER(SEARCH("kit7", 'Painel Shopee'!B2945)), 7,
IF(ISNUMBER(SEARCH("kit8", 'Painel Shopee'!B2945)), 8,
IF(ISNUMBER(SEARCH("kit9", 'Painel Shopee'!B2945)), 9,
IF(ISNUMBER(SEARCH("kit10", 'Painel Shopee'!B2945)), 10,
IF(ISNUMBER(SEARCH("kit11", 'Painel Shopee'!B2945)), 11,
IF(ISNUMBER(SEARCH("kit12", 'Painel Shopee'!B2945)), 12,
IF(ISNUMBER(SEARCH("kit13", 'Painel Shopee'!B2945)), 13,
IF(ISNUMBER(SEARCH("kit14", 'Painel Shopee'!B2945)), 14,
IF(ISNUMBER(SEARCH("kit15", 'Painel Shopee'!B2945)), 15,
IF(ISNUMBER(SEARCH("kit16", 'Painel Shopee'!B2945)), 16,
IF(ISNUMBER(SEARCH("kit17", 'Painel Shopee'!B2945)), 17,
IF(ISNUMBER(SEARCH("kit18", 'Painel Shopee'!B2945)), 18,
IF(ISNUMBER(SEARCH("kit19", 'Painel Shopee'!B2945)), 19,
IF(ISNUMBER(SEARCH("kit20", 'Painel Shopee'!B2945)), 20, 0)))))))))))))))))))</f>
        <v>0</v>
      </c>
      <c r="E2945">
        <f>IF(D2945=0,'Painel Shopee'!C2945,D2945*'Painel Shopee'!C2945)</f>
        <v>0</v>
      </c>
    </row>
    <row r="2946" spans="1:5" x14ac:dyDescent="0.25">
      <c r="A2946">
        <f>IF(ISNUMBER(SEARCH("kit 2", 'Painel ML'!C2946)), 2,
IF(ISNUMBER(SEARCH("kit 3", 'Painel ML'!C2946)), 3,
IF(ISNUMBER(SEARCH("kit 4", 'Painel ML'!C2946)), 4,
IF(ISNUMBER(SEARCH("kit 5", 'Painel ML'!C2946)), 5,
IF(ISNUMBER(SEARCH("kit 6", 'Painel ML'!C2946)), 6,
IF(ISNUMBER(SEARCH("kit 7", 'Painel ML'!C2946)), 7,
IF(ISNUMBER(SEARCH("kit 8", 'Painel ML'!C2946)), 8,
IF(ISNUMBER(SEARCH("kit 9", 'Painel ML'!C2946)), 9,
IF(ISNUMBER(SEARCH("kit 10", 'Painel ML'!C2946)), 10,
IF(ISNUMBER(SEARCH("kit 11", 'Painel ML'!C2946)), 11,
IF(ISNUMBER(SEARCH("kit 12", 'Painel ML'!C2946)), 12,
IF(ISNUMBER(SEARCH("kit 13", 'Painel ML'!C2946)), 13,
IF(ISNUMBER(SEARCH("kit 14", 'Painel ML'!C2946)), 14,
IF(ISNUMBER(SEARCH("kit 15", 'Painel ML'!C2946)), 15,
IF(ISNUMBER(SEARCH("kit 16", 'Painel ML'!C2946)), 16,
IF(ISNUMBER(SEARCH("kit 17", 'Painel ML'!C2946)), 17,
IF(ISNUMBER(SEARCH("kit 18", 'Painel ML'!C2946)), 18,
IF(ISNUMBER(SEARCH("kit 19", 'Painel ML'!C2946)), 19,
IF(ISNUMBER(SEARCH("kit 20", 'Painel ML'!C2946)), 20, 0)))))))))))))))))))</f>
        <v>0</v>
      </c>
      <c r="B2946">
        <f>IF(A2946=0,'Painel ML'!A2946,A2946*'Painel ML'!A2946)</f>
        <v>0</v>
      </c>
      <c r="D2946">
        <f>IF(ISNUMBER(SEARCH("kit2", 'Painel Shopee'!B2946)), 2,
IF(ISNUMBER(SEARCH("kit3", 'Painel Shopee'!B2946)), 3,
IF(ISNUMBER(SEARCH("kit4", 'Painel Shopee'!B2946)), 4,
IF(ISNUMBER(SEARCH("kit5", 'Painel Shopee'!B2946)), 5,
IF(ISNUMBER(SEARCH("kit6", 'Painel Shopee'!B2946)), 6,
IF(ISNUMBER(SEARCH("kit7", 'Painel Shopee'!B2946)), 7,
IF(ISNUMBER(SEARCH("kit8", 'Painel Shopee'!B2946)), 8,
IF(ISNUMBER(SEARCH("kit9", 'Painel Shopee'!B2946)), 9,
IF(ISNUMBER(SEARCH("kit10", 'Painel Shopee'!B2946)), 10,
IF(ISNUMBER(SEARCH("kit11", 'Painel Shopee'!B2946)), 11,
IF(ISNUMBER(SEARCH("kit12", 'Painel Shopee'!B2946)), 12,
IF(ISNUMBER(SEARCH("kit13", 'Painel Shopee'!B2946)), 13,
IF(ISNUMBER(SEARCH("kit14", 'Painel Shopee'!B2946)), 14,
IF(ISNUMBER(SEARCH("kit15", 'Painel Shopee'!B2946)), 15,
IF(ISNUMBER(SEARCH("kit16", 'Painel Shopee'!B2946)), 16,
IF(ISNUMBER(SEARCH("kit17", 'Painel Shopee'!B2946)), 17,
IF(ISNUMBER(SEARCH("kit18", 'Painel Shopee'!B2946)), 18,
IF(ISNUMBER(SEARCH("kit19", 'Painel Shopee'!B2946)), 19,
IF(ISNUMBER(SEARCH("kit20", 'Painel Shopee'!B2946)), 20, 0)))))))))))))))))))</f>
        <v>0</v>
      </c>
      <c r="E2946">
        <f>IF(D2946=0,'Painel Shopee'!C2946,D2946*'Painel Shopee'!C2946)</f>
        <v>0</v>
      </c>
    </row>
    <row r="2947" spans="1:5" x14ac:dyDescent="0.25">
      <c r="A2947">
        <f>IF(ISNUMBER(SEARCH("kit 2", 'Painel ML'!C2947)), 2,
IF(ISNUMBER(SEARCH("kit 3", 'Painel ML'!C2947)), 3,
IF(ISNUMBER(SEARCH("kit 4", 'Painel ML'!C2947)), 4,
IF(ISNUMBER(SEARCH("kit 5", 'Painel ML'!C2947)), 5,
IF(ISNUMBER(SEARCH("kit 6", 'Painel ML'!C2947)), 6,
IF(ISNUMBER(SEARCH("kit 7", 'Painel ML'!C2947)), 7,
IF(ISNUMBER(SEARCH("kit 8", 'Painel ML'!C2947)), 8,
IF(ISNUMBER(SEARCH("kit 9", 'Painel ML'!C2947)), 9,
IF(ISNUMBER(SEARCH("kit 10", 'Painel ML'!C2947)), 10,
IF(ISNUMBER(SEARCH("kit 11", 'Painel ML'!C2947)), 11,
IF(ISNUMBER(SEARCH("kit 12", 'Painel ML'!C2947)), 12,
IF(ISNUMBER(SEARCH("kit 13", 'Painel ML'!C2947)), 13,
IF(ISNUMBER(SEARCH("kit 14", 'Painel ML'!C2947)), 14,
IF(ISNUMBER(SEARCH("kit 15", 'Painel ML'!C2947)), 15,
IF(ISNUMBER(SEARCH("kit 16", 'Painel ML'!C2947)), 16,
IF(ISNUMBER(SEARCH("kit 17", 'Painel ML'!C2947)), 17,
IF(ISNUMBER(SEARCH("kit 18", 'Painel ML'!C2947)), 18,
IF(ISNUMBER(SEARCH("kit 19", 'Painel ML'!C2947)), 19,
IF(ISNUMBER(SEARCH("kit 20", 'Painel ML'!C2947)), 20, 0)))))))))))))))))))</f>
        <v>0</v>
      </c>
      <c r="B2947">
        <f>IF(A2947=0,'Painel ML'!A2947,A2947*'Painel ML'!A2947)</f>
        <v>0</v>
      </c>
      <c r="D2947">
        <f>IF(ISNUMBER(SEARCH("kit2", 'Painel Shopee'!B2947)), 2,
IF(ISNUMBER(SEARCH("kit3", 'Painel Shopee'!B2947)), 3,
IF(ISNUMBER(SEARCH("kit4", 'Painel Shopee'!B2947)), 4,
IF(ISNUMBER(SEARCH("kit5", 'Painel Shopee'!B2947)), 5,
IF(ISNUMBER(SEARCH("kit6", 'Painel Shopee'!B2947)), 6,
IF(ISNUMBER(SEARCH("kit7", 'Painel Shopee'!B2947)), 7,
IF(ISNUMBER(SEARCH("kit8", 'Painel Shopee'!B2947)), 8,
IF(ISNUMBER(SEARCH("kit9", 'Painel Shopee'!B2947)), 9,
IF(ISNUMBER(SEARCH("kit10", 'Painel Shopee'!B2947)), 10,
IF(ISNUMBER(SEARCH("kit11", 'Painel Shopee'!B2947)), 11,
IF(ISNUMBER(SEARCH("kit12", 'Painel Shopee'!B2947)), 12,
IF(ISNUMBER(SEARCH("kit13", 'Painel Shopee'!B2947)), 13,
IF(ISNUMBER(SEARCH("kit14", 'Painel Shopee'!B2947)), 14,
IF(ISNUMBER(SEARCH("kit15", 'Painel Shopee'!B2947)), 15,
IF(ISNUMBER(SEARCH("kit16", 'Painel Shopee'!B2947)), 16,
IF(ISNUMBER(SEARCH("kit17", 'Painel Shopee'!B2947)), 17,
IF(ISNUMBER(SEARCH("kit18", 'Painel Shopee'!B2947)), 18,
IF(ISNUMBER(SEARCH("kit19", 'Painel Shopee'!B2947)), 19,
IF(ISNUMBER(SEARCH("kit20", 'Painel Shopee'!B2947)), 20, 0)))))))))))))))))))</f>
        <v>0</v>
      </c>
      <c r="E2947">
        <f>IF(D2947=0,'Painel Shopee'!C2947,D2947*'Painel Shopee'!C2947)</f>
        <v>0</v>
      </c>
    </row>
    <row r="2948" spans="1:5" x14ac:dyDescent="0.25">
      <c r="A2948">
        <f>IF(ISNUMBER(SEARCH("kit 2", 'Painel ML'!C2948)), 2,
IF(ISNUMBER(SEARCH("kit 3", 'Painel ML'!C2948)), 3,
IF(ISNUMBER(SEARCH("kit 4", 'Painel ML'!C2948)), 4,
IF(ISNUMBER(SEARCH("kit 5", 'Painel ML'!C2948)), 5,
IF(ISNUMBER(SEARCH("kit 6", 'Painel ML'!C2948)), 6,
IF(ISNUMBER(SEARCH("kit 7", 'Painel ML'!C2948)), 7,
IF(ISNUMBER(SEARCH("kit 8", 'Painel ML'!C2948)), 8,
IF(ISNUMBER(SEARCH("kit 9", 'Painel ML'!C2948)), 9,
IF(ISNUMBER(SEARCH("kit 10", 'Painel ML'!C2948)), 10,
IF(ISNUMBER(SEARCH("kit 11", 'Painel ML'!C2948)), 11,
IF(ISNUMBER(SEARCH("kit 12", 'Painel ML'!C2948)), 12,
IF(ISNUMBER(SEARCH("kit 13", 'Painel ML'!C2948)), 13,
IF(ISNUMBER(SEARCH("kit 14", 'Painel ML'!C2948)), 14,
IF(ISNUMBER(SEARCH("kit 15", 'Painel ML'!C2948)), 15,
IF(ISNUMBER(SEARCH("kit 16", 'Painel ML'!C2948)), 16,
IF(ISNUMBER(SEARCH("kit 17", 'Painel ML'!C2948)), 17,
IF(ISNUMBER(SEARCH("kit 18", 'Painel ML'!C2948)), 18,
IF(ISNUMBER(SEARCH("kit 19", 'Painel ML'!C2948)), 19,
IF(ISNUMBER(SEARCH("kit 20", 'Painel ML'!C2948)), 20, 0)))))))))))))))))))</f>
        <v>0</v>
      </c>
      <c r="B2948">
        <f>IF(A2948=0,'Painel ML'!A2948,A2948*'Painel ML'!A2948)</f>
        <v>0</v>
      </c>
      <c r="D2948">
        <f>IF(ISNUMBER(SEARCH("kit2", 'Painel Shopee'!B2948)), 2,
IF(ISNUMBER(SEARCH("kit3", 'Painel Shopee'!B2948)), 3,
IF(ISNUMBER(SEARCH("kit4", 'Painel Shopee'!B2948)), 4,
IF(ISNUMBER(SEARCH("kit5", 'Painel Shopee'!B2948)), 5,
IF(ISNUMBER(SEARCH("kit6", 'Painel Shopee'!B2948)), 6,
IF(ISNUMBER(SEARCH("kit7", 'Painel Shopee'!B2948)), 7,
IF(ISNUMBER(SEARCH("kit8", 'Painel Shopee'!B2948)), 8,
IF(ISNUMBER(SEARCH("kit9", 'Painel Shopee'!B2948)), 9,
IF(ISNUMBER(SEARCH("kit10", 'Painel Shopee'!B2948)), 10,
IF(ISNUMBER(SEARCH("kit11", 'Painel Shopee'!B2948)), 11,
IF(ISNUMBER(SEARCH("kit12", 'Painel Shopee'!B2948)), 12,
IF(ISNUMBER(SEARCH("kit13", 'Painel Shopee'!B2948)), 13,
IF(ISNUMBER(SEARCH("kit14", 'Painel Shopee'!B2948)), 14,
IF(ISNUMBER(SEARCH("kit15", 'Painel Shopee'!B2948)), 15,
IF(ISNUMBER(SEARCH("kit16", 'Painel Shopee'!B2948)), 16,
IF(ISNUMBER(SEARCH("kit17", 'Painel Shopee'!B2948)), 17,
IF(ISNUMBER(SEARCH("kit18", 'Painel Shopee'!B2948)), 18,
IF(ISNUMBER(SEARCH("kit19", 'Painel Shopee'!B2948)), 19,
IF(ISNUMBER(SEARCH("kit20", 'Painel Shopee'!B2948)), 20, 0)))))))))))))))))))</f>
        <v>0</v>
      </c>
      <c r="E2948">
        <f>IF(D2948=0,'Painel Shopee'!C2948,D2948*'Painel Shopee'!C2948)</f>
        <v>0</v>
      </c>
    </row>
    <row r="2949" spans="1:5" x14ac:dyDescent="0.25">
      <c r="A2949">
        <f>IF(ISNUMBER(SEARCH("kit 2", 'Painel ML'!C2949)), 2,
IF(ISNUMBER(SEARCH("kit 3", 'Painel ML'!C2949)), 3,
IF(ISNUMBER(SEARCH("kit 4", 'Painel ML'!C2949)), 4,
IF(ISNUMBER(SEARCH("kit 5", 'Painel ML'!C2949)), 5,
IF(ISNUMBER(SEARCH("kit 6", 'Painel ML'!C2949)), 6,
IF(ISNUMBER(SEARCH("kit 7", 'Painel ML'!C2949)), 7,
IF(ISNUMBER(SEARCH("kit 8", 'Painel ML'!C2949)), 8,
IF(ISNUMBER(SEARCH("kit 9", 'Painel ML'!C2949)), 9,
IF(ISNUMBER(SEARCH("kit 10", 'Painel ML'!C2949)), 10,
IF(ISNUMBER(SEARCH("kit 11", 'Painel ML'!C2949)), 11,
IF(ISNUMBER(SEARCH("kit 12", 'Painel ML'!C2949)), 12,
IF(ISNUMBER(SEARCH("kit 13", 'Painel ML'!C2949)), 13,
IF(ISNUMBER(SEARCH("kit 14", 'Painel ML'!C2949)), 14,
IF(ISNUMBER(SEARCH("kit 15", 'Painel ML'!C2949)), 15,
IF(ISNUMBER(SEARCH("kit 16", 'Painel ML'!C2949)), 16,
IF(ISNUMBER(SEARCH("kit 17", 'Painel ML'!C2949)), 17,
IF(ISNUMBER(SEARCH("kit 18", 'Painel ML'!C2949)), 18,
IF(ISNUMBER(SEARCH("kit 19", 'Painel ML'!C2949)), 19,
IF(ISNUMBER(SEARCH("kit 20", 'Painel ML'!C2949)), 20, 0)))))))))))))))))))</f>
        <v>0</v>
      </c>
      <c r="B2949">
        <f>IF(A2949=0,'Painel ML'!A2949,A2949*'Painel ML'!A2949)</f>
        <v>0</v>
      </c>
      <c r="D2949">
        <f>IF(ISNUMBER(SEARCH("kit2", 'Painel Shopee'!B2949)), 2,
IF(ISNUMBER(SEARCH("kit3", 'Painel Shopee'!B2949)), 3,
IF(ISNUMBER(SEARCH("kit4", 'Painel Shopee'!B2949)), 4,
IF(ISNUMBER(SEARCH("kit5", 'Painel Shopee'!B2949)), 5,
IF(ISNUMBER(SEARCH("kit6", 'Painel Shopee'!B2949)), 6,
IF(ISNUMBER(SEARCH("kit7", 'Painel Shopee'!B2949)), 7,
IF(ISNUMBER(SEARCH("kit8", 'Painel Shopee'!B2949)), 8,
IF(ISNUMBER(SEARCH("kit9", 'Painel Shopee'!B2949)), 9,
IF(ISNUMBER(SEARCH("kit10", 'Painel Shopee'!B2949)), 10,
IF(ISNUMBER(SEARCH("kit11", 'Painel Shopee'!B2949)), 11,
IF(ISNUMBER(SEARCH("kit12", 'Painel Shopee'!B2949)), 12,
IF(ISNUMBER(SEARCH("kit13", 'Painel Shopee'!B2949)), 13,
IF(ISNUMBER(SEARCH("kit14", 'Painel Shopee'!B2949)), 14,
IF(ISNUMBER(SEARCH("kit15", 'Painel Shopee'!B2949)), 15,
IF(ISNUMBER(SEARCH("kit16", 'Painel Shopee'!B2949)), 16,
IF(ISNUMBER(SEARCH("kit17", 'Painel Shopee'!B2949)), 17,
IF(ISNUMBER(SEARCH("kit18", 'Painel Shopee'!B2949)), 18,
IF(ISNUMBER(SEARCH("kit19", 'Painel Shopee'!B2949)), 19,
IF(ISNUMBER(SEARCH("kit20", 'Painel Shopee'!B2949)), 20, 0)))))))))))))))))))</f>
        <v>0</v>
      </c>
      <c r="E2949">
        <f>IF(D2949=0,'Painel Shopee'!C2949,D2949*'Painel Shopee'!C2949)</f>
        <v>0</v>
      </c>
    </row>
    <row r="2950" spans="1:5" x14ac:dyDescent="0.25">
      <c r="A2950">
        <f>IF(ISNUMBER(SEARCH("kit 2", 'Painel ML'!C2950)), 2,
IF(ISNUMBER(SEARCH("kit 3", 'Painel ML'!C2950)), 3,
IF(ISNUMBER(SEARCH("kit 4", 'Painel ML'!C2950)), 4,
IF(ISNUMBER(SEARCH("kit 5", 'Painel ML'!C2950)), 5,
IF(ISNUMBER(SEARCH("kit 6", 'Painel ML'!C2950)), 6,
IF(ISNUMBER(SEARCH("kit 7", 'Painel ML'!C2950)), 7,
IF(ISNUMBER(SEARCH("kit 8", 'Painel ML'!C2950)), 8,
IF(ISNUMBER(SEARCH("kit 9", 'Painel ML'!C2950)), 9,
IF(ISNUMBER(SEARCH("kit 10", 'Painel ML'!C2950)), 10,
IF(ISNUMBER(SEARCH("kit 11", 'Painel ML'!C2950)), 11,
IF(ISNUMBER(SEARCH("kit 12", 'Painel ML'!C2950)), 12,
IF(ISNUMBER(SEARCH("kit 13", 'Painel ML'!C2950)), 13,
IF(ISNUMBER(SEARCH("kit 14", 'Painel ML'!C2950)), 14,
IF(ISNUMBER(SEARCH("kit 15", 'Painel ML'!C2950)), 15,
IF(ISNUMBER(SEARCH("kit 16", 'Painel ML'!C2950)), 16,
IF(ISNUMBER(SEARCH("kit 17", 'Painel ML'!C2950)), 17,
IF(ISNUMBER(SEARCH("kit 18", 'Painel ML'!C2950)), 18,
IF(ISNUMBER(SEARCH("kit 19", 'Painel ML'!C2950)), 19,
IF(ISNUMBER(SEARCH("kit 20", 'Painel ML'!C2950)), 20, 0)))))))))))))))))))</f>
        <v>0</v>
      </c>
      <c r="B2950">
        <f>IF(A2950=0,'Painel ML'!A2950,A2950*'Painel ML'!A2950)</f>
        <v>0</v>
      </c>
      <c r="D2950">
        <f>IF(ISNUMBER(SEARCH("kit2", 'Painel Shopee'!B2950)), 2,
IF(ISNUMBER(SEARCH("kit3", 'Painel Shopee'!B2950)), 3,
IF(ISNUMBER(SEARCH("kit4", 'Painel Shopee'!B2950)), 4,
IF(ISNUMBER(SEARCH("kit5", 'Painel Shopee'!B2950)), 5,
IF(ISNUMBER(SEARCH("kit6", 'Painel Shopee'!B2950)), 6,
IF(ISNUMBER(SEARCH("kit7", 'Painel Shopee'!B2950)), 7,
IF(ISNUMBER(SEARCH("kit8", 'Painel Shopee'!B2950)), 8,
IF(ISNUMBER(SEARCH("kit9", 'Painel Shopee'!B2950)), 9,
IF(ISNUMBER(SEARCH("kit10", 'Painel Shopee'!B2950)), 10,
IF(ISNUMBER(SEARCH("kit11", 'Painel Shopee'!B2950)), 11,
IF(ISNUMBER(SEARCH("kit12", 'Painel Shopee'!B2950)), 12,
IF(ISNUMBER(SEARCH("kit13", 'Painel Shopee'!B2950)), 13,
IF(ISNUMBER(SEARCH("kit14", 'Painel Shopee'!B2950)), 14,
IF(ISNUMBER(SEARCH("kit15", 'Painel Shopee'!B2950)), 15,
IF(ISNUMBER(SEARCH("kit16", 'Painel Shopee'!B2950)), 16,
IF(ISNUMBER(SEARCH("kit17", 'Painel Shopee'!B2950)), 17,
IF(ISNUMBER(SEARCH("kit18", 'Painel Shopee'!B2950)), 18,
IF(ISNUMBER(SEARCH("kit19", 'Painel Shopee'!B2950)), 19,
IF(ISNUMBER(SEARCH("kit20", 'Painel Shopee'!B2950)), 20, 0)))))))))))))))))))</f>
        <v>0</v>
      </c>
      <c r="E2950">
        <f>IF(D2950=0,'Painel Shopee'!C2950,D2950*'Painel Shopee'!C2950)</f>
        <v>0</v>
      </c>
    </row>
    <row r="2951" spans="1:5" x14ac:dyDescent="0.25">
      <c r="A2951">
        <f>IF(ISNUMBER(SEARCH("kit 2", 'Painel ML'!C2951)), 2,
IF(ISNUMBER(SEARCH("kit 3", 'Painel ML'!C2951)), 3,
IF(ISNUMBER(SEARCH("kit 4", 'Painel ML'!C2951)), 4,
IF(ISNUMBER(SEARCH("kit 5", 'Painel ML'!C2951)), 5,
IF(ISNUMBER(SEARCH("kit 6", 'Painel ML'!C2951)), 6,
IF(ISNUMBER(SEARCH("kit 7", 'Painel ML'!C2951)), 7,
IF(ISNUMBER(SEARCH("kit 8", 'Painel ML'!C2951)), 8,
IF(ISNUMBER(SEARCH("kit 9", 'Painel ML'!C2951)), 9,
IF(ISNUMBER(SEARCH("kit 10", 'Painel ML'!C2951)), 10,
IF(ISNUMBER(SEARCH("kit 11", 'Painel ML'!C2951)), 11,
IF(ISNUMBER(SEARCH("kit 12", 'Painel ML'!C2951)), 12,
IF(ISNUMBER(SEARCH("kit 13", 'Painel ML'!C2951)), 13,
IF(ISNUMBER(SEARCH("kit 14", 'Painel ML'!C2951)), 14,
IF(ISNUMBER(SEARCH("kit 15", 'Painel ML'!C2951)), 15,
IF(ISNUMBER(SEARCH("kit 16", 'Painel ML'!C2951)), 16,
IF(ISNUMBER(SEARCH("kit 17", 'Painel ML'!C2951)), 17,
IF(ISNUMBER(SEARCH("kit 18", 'Painel ML'!C2951)), 18,
IF(ISNUMBER(SEARCH("kit 19", 'Painel ML'!C2951)), 19,
IF(ISNUMBER(SEARCH("kit 20", 'Painel ML'!C2951)), 20, 0)))))))))))))))))))</f>
        <v>0</v>
      </c>
      <c r="B2951">
        <f>IF(A2951=0,'Painel ML'!A2951,A2951*'Painel ML'!A2951)</f>
        <v>0</v>
      </c>
      <c r="D2951">
        <f>IF(ISNUMBER(SEARCH("kit2", 'Painel Shopee'!B2951)), 2,
IF(ISNUMBER(SEARCH("kit3", 'Painel Shopee'!B2951)), 3,
IF(ISNUMBER(SEARCH("kit4", 'Painel Shopee'!B2951)), 4,
IF(ISNUMBER(SEARCH("kit5", 'Painel Shopee'!B2951)), 5,
IF(ISNUMBER(SEARCH("kit6", 'Painel Shopee'!B2951)), 6,
IF(ISNUMBER(SEARCH("kit7", 'Painel Shopee'!B2951)), 7,
IF(ISNUMBER(SEARCH("kit8", 'Painel Shopee'!B2951)), 8,
IF(ISNUMBER(SEARCH("kit9", 'Painel Shopee'!B2951)), 9,
IF(ISNUMBER(SEARCH("kit10", 'Painel Shopee'!B2951)), 10,
IF(ISNUMBER(SEARCH("kit11", 'Painel Shopee'!B2951)), 11,
IF(ISNUMBER(SEARCH("kit12", 'Painel Shopee'!B2951)), 12,
IF(ISNUMBER(SEARCH("kit13", 'Painel Shopee'!B2951)), 13,
IF(ISNUMBER(SEARCH("kit14", 'Painel Shopee'!B2951)), 14,
IF(ISNUMBER(SEARCH("kit15", 'Painel Shopee'!B2951)), 15,
IF(ISNUMBER(SEARCH("kit16", 'Painel Shopee'!B2951)), 16,
IF(ISNUMBER(SEARCH("kit17", 'Painel Shopee'!B2951)), 17,
IF(ISNUMBER(SEARCH("kit18", 'Painel Shopee'!B2951)), 18,
IF(ISNUMBER(SEARCH("kit19", 'Painel Shopee'!B2951)), 19,
IF(ISNUMBER(SEARCH("kit20", 'Painel Shopee'!B2951)), 20, 0)))))))))))))))))))</f>
        <v>0</v>
      </c>
      <c r="E2951">
        <f>IF(D2951=0,'Painel Shopee'!C2951,D2951*'Painel Shopee'!C2951)</f>
        <v>0</v>
      </c>
    </row>
    <row r="2952" spans="1:5" x14ac:dyDescent="0.25">
      <c r="A2952">
        <f>IF(ISNUMBER(SEARCH("kit 2", 'Painel ML'!C2952)), 2,
IF(ISNUMBER(SEARCH("kit 3", 'Painel ML'!C2952)), 3,
IF(ISNUMBER(SEARCH("kit 4", 'Painel ML'!C2952)), 4,
IF(ISNUMBER(SEARCH("kit 5", 'Painel ML'!C2952)), 5,
IF(ISNUMBER(SEARCH("kit 6", 'Painel ML'!C2952)), 6,
IF(ISNUMBER(SEARCH("kit 7", 'Painel ML'!C2952)), 7,
IF(ISNUMBER(SEARCH("kit 8", 'Painel ML'!C2952)), 8,
IF(ISNUMBER(SEARCH("kit 9", 'Painel ML'!C2952)), 9,
IF(ISNUMBER(SEARCH("kit 10", 'Painel ML'!C2952)), 10,
IF(ISNUMBER(SEARCH("kit 11", 'Painel ML'!C2952)), 11,
IF(ISNUMBER(SEARCH("kit 12", 'Painel ML'!C2952)), 12,
IF(ISNUMBER(SEARCH("kit 13", 'Painel ML'!C2952)), 13,
IF(ISNUMBER(SEARCH("kit 14", 'Painel ML'!C2952)), 14,
IF(ISNUMBER(SEARCH("kit 15", 'Painel ML'!C2952)), 15,
IF(ISNUMBER(SEARCH("kit 16", 'Painel ML'!C2952)), 16,
IF(ISNUMBER(SEARCH("kit 17", 'Painel ML'!C2952)), 17,
IF(ISNUMBER(SEARCH("kit 18", 'Painel ML'!C2952)), 18,
IF(ISNUMBER(SEARCH("kit 19", 'Painel ML'!C2952)), 19,
IF(ISNUMBER(SEARCH("kit 20", 'Painel ML'!C2952)), 20, 0)))))))))))))))))))</f>
        <v>0</v>
      </c>
      <c r="B2952">
        <f>IF(A2952=0,'Painel ML'!A2952,A2952*'Painel ML'!A2952)</f>
        <v>0</v>
      </c>
      <c r="D2952">
        <f>IF(ISNUMBER(SEARCH("kit2", 'Painel Shopee'!B2952)), 2,
IF(ISNUMBER(SEARCH("kit3", 'Painel Shopee'!B2952)), 3,
IF(ISNUMBER(SEARCH("kit4", 'Painel Shopee'!B2952)), 4,
IF(ISNUMBER(SEARCH("kit5", 'Painel Shopee'!B2952)), 5,
IF(ISNUMBER(SEARCH("kit6", 'Painel Shopee'!B2952)), 6,
IF(ISNUMBER(SEARCH("kit7", 'Painel Shopee'!B2952)), 7,
IF(ISNUMBER(SEARCH("kit8", 'Painel Shopee'!B2952)), 8,
IF(ISNUMBER(SEARCH("kit9", 'Painel Shopee'!B2952)), 9,
IF(ISNUMBER(SEARCH("kit10", 'Painel Shopee'!B2952)), 10,
IF(ISNUMBER(SEARCH("kit11", 'Painel Shopee'!B2952)), 11,
IF(ISNUMBER(SEARCH("kit12", 'Painel Shopee'!B2952)), 12,
IF(ISNUMBER(SEARCH("kit13", 'Painel Shopee'!B2952)), 13,
IF(ISNUMBER(SEARCH("kit14", 'Painel Shopee'!B2952)), 14,
IF(ISNUMBER(SEARCH("kit15", 'Painel Shopee'!B2952)), 15,
IF(ISNUMBER(SEARCH("kit16", 'Painel Shopee'!B2952)), 16,
IF(ISNUMBER(SEARCH("kit17", 'Painel Shopee'!B2952)), 17,
IF(ISNUMBER(SEARCH("kit18", 'Painel Shopee'!B2952)), 18,
IF(ISNUMBER(SEARCH("kit19", 'Painel Shopee'!B2952)), 19,
IF(ISNUMBER(SEARCH("kit20", 'Painel Shopee'!B2952)), 20, 0)))))))))))))))))))</f>
        <v>0</v>
      </c>
      <c r="E2952">
        <f>IF(D2952=0,'Painel Shopee'!C2952,D2952*'Painel Shopee'!C2952)</f>
        <v>0</v>
      </c>
    </row>
    <row r="2953" spans="1:5" x14ac:dyDescent="0.25">
      <c r="A2953">
        <f>IF(ISNUMBER(SEARCH("kit 2", 'Painel ML'!C2953)), 2,
IF(ISNUMBER(SEARCH("kit 3", 'Painel ML'!C2953)), 3,
IF(ISNUMBER(SEARCH("kit 4", 'Painel ML'!C2953)), 4,
IF(ISNUMBER(SEARCH("kit 5", 'Painel ML'!C2953)), 5,
IF(ISNUMBER(SEARCH("kit 6", 'Painel ML'!C2953)), 6,
IF(ISNUMBER(SEARCH("kit 7", 'Painel ML'!C2953)), 7,
IF(ISNUMBER(SEARCH("kit 8", 'Painel ML'!C2953)), 8,
IF(ISNUMBER(SEARCH("kit 9", 'Painel ML'!C2953)), 9,
IF(ISNUMBER(SEARCH("kit 10", 'Painel ML'!C2953)), 10,
IF(ISNUMBER(SEARCH("kit 11", 'Painel ML'!C2953)), 11,
IF(ISNUMBER(SEARCH("kit 12", 'Painel ML'!C2953)), 12,
IF(ISNUMBER(SEARCH("kit 13", 'Painel ML'!C2953)), 13,
IF(ISNUMBER(SEARCH("kit 14", 'Painel ML'!C2953)), 14,
IF(ISNUMBER(SEARCH("kit 15", 'Painel ML'!C2953)), 15,
IF(ISNUMBER(SEARCH("kit 16", 'Painel ML'!C2953)), 16,
IF(ISNUMBER(SEARCH("kit 17", 'Painel ML'!C2953)), 17,
IF(ISNUMBER(SEARCH("kit 18", 'Painel ML'!C2953)), 18,
IF(ISNUMBER(SEARCH("kit 19", 'Painel ML'!C2953)), 19,
IF(ISNUMBER(SEARCH("kit 20", 'Painel ML'!C2953)), 20, 0)))))))))))))))))))</f>
        <v>0</v>
      </c>
      <c r="B2953">
        <f>IF(A2953=0,'Painel ML'!A2953,A2953*'Painel ML'!A2953)</f>
        <v>0</v>
      </c>
      <c r="D2953">
        <f>IF(ISNUMBER(SEARCH("kit2", 'Painel Shopee'!B2953)), 2,
IF(ISNUMBER(SEARCH("kit3", 'Painel Shopee'!B2953)), 3,
IF(ISNUMBER(SEARCH("kit4", 'Painel Shopee'!B2953)), 4,
IF(ISNUMBER(SEARCH("kit5", 'Painel Shopee'!B2953)), 5,
IF(ISNUMBER(SEARCH("kit6", 'Painel Shopee'!B2953)), 6,
IF(ISNUMBER(SEARCH("kit7", 'Painel Shopee'!B2953)), 7,
IF(ISNUMBER(SEARCH("kit8", 'Painel Shopee'!B2953)), 8,
IF(ISNUMBER(SEARCH("kit9", 'Painel Shopee'!B2953)), 9,
IF(ISNUMBER(SEARCH("kit10", 'Painel Shopee'!B2953)), 10,
IF(ISNUMBER(SEARCH("kit11", 'Painel Shopee'!B2953)), 11,
IF(ISNUMBER(SEARCH("kit12", 'Painel Shopee'!B2953)), 12,
IF(ISNUMBER(SEARCH("kit13", 'Painel Shopee'!B2953)), 13,
IF(ISNUMBER(SEARCH("kit14", 'Painel Shopee'!B2953)), 14,
IF(ISNUMBER(SEARCH("kit15", 'Painel Shopee'!B2953)), 15,
IF(ISNUMBER(SEARCH("kit16", 'Painel Shopee'!B2953)), 16,
IF(ISNUMBER(SEARCH("kit17", 'Painel Shopee'!B2953)), 17,
IF(ISNUMBER(SEARCH("kit18", 'Painel Shopee'!B2953)), 18,
IF(ISNUMBER(SEARCH("kit19", 'Painel Shopee'!B2953)), 19,
IF(ISNUMBER(SEARCH("kit20", 'Painel Shopee'!B2953)), 20, 0)))))))))))))))))))</f>
        <v>0</v>
      </c>
      <c r="E2953">
        <f>IF(D2953=0,'Painel Shopee'!C2953,D2953*'Painel Shopee'!C2953)</f>
        <v>0</v>
      </c>
    </row>
    <row r="2954" spans="1:5" x14ac:dyDescent="0.25">
      <c r="A2954">
        <f>IF(ISNUMBER(SEARCH("kit 2", 'Painel ML'!C2954)), 2,
IF(ISNUMBER(SEARCH("kit 3", 'Painel ML'!C2954)), 3,
IF(ISNUMBER(SEARCH("kit 4", 'Painel ML'!C2954)), 4,
IF(ISNUMBER(SEARCH("kit 5", 'Painel ML'!C2954)), 5,
IF(ISNUMBER(SEARCH("kit 6", 'Painel ML'!C2954)), 6,
IF(ISNUMBER(SEARCH("kit 7", 'Painel ML'!C2954)), 7,
IF(ISNUMBER(SEARCH("kit 8", 'Painel ML'!C2954)), 8,
IF(ISNUMBER(SEARCH("kit 9", 'Painel ML'!C2954)), 9,
IF(ISNUMBER(SEARCH("kit 10", 'Painel ML'!C2954)), 10,
IF(ISNUMBER(SEARCH("kit 11", 'Painel ML'!C2954)), 11,
IF(ISNUMBER(SEARCH("kit 12", 'Painel ML'!C2954)), 12,
IF(ISNUMBER(SEARCH("kit 13", 'Painel ML'!C2954)), 13,
IF(ISNUMBER(SEARCH("kit 14", 'Painel ML'!C2954)), 14,
IF(ISNUMBER(SEARCH("kit 15", 'Painel ML'!C2954)), 15,
IF(ISNUMBER(SEARCH("kit 16", 'Painel ML'!C2954)), 16,
IF(ISNUMBER(SEARCH("kit 17", 'Painel ML'!C2954)), 17,
IF(ISNUMBER(SEARCH("kit 18", 'Painel ML'!C2954)), 18,
IF(ISNUMBER(SEARCH("kit 19", 'Painel ML'!C2954)), 19,
IF(ISNUMBER(SEARCH("kit 20", 'Painel ML'!C2954)), 20, 0)))))))))))))))))))</f>
        <v>0</v>
      </c>
      <c r="B2954">
        <f>IF(A2954=0,'Painel ML'!A2954,A2954*'Painel ML'!A2954)</f>
        <v>0</v>
      </c>
      <c r="D2954">
        <f>IF(ISNUMBER(SEARCH("kit2", 'Painel Shopee'!B2954)), 2,
IF(ISNUMBER(SEARCH("kit3", 'Painel Shopee'!B2954)), 3,
IF(ISNUMBER(SEARCH("kit4", 'Painel Shopee'!B2954)), 4,
IF(ISNUMBER(SEARCH("kit5", 'Painel Shopee'!B2954)), 5,
IF(ISNUMBER(SEARCH("kit6", 'Painel Shopee'!B2954)), 6,
IF(ISNUMBER(SEARCH("kit7", 'Painel Shopee'!B2954)), 7,
IF(ISNUMBER(SEARCH("kit8", 'Painel Shopee'!B2954)), 8,
IF(ISNUMBER(SEARCH("kit9", 'Painel Shopee'!B2954)), 9,
IF(ISNUMBER(SEARCH("kit10", 'Painel Shopee'!B2954)), 10,
IF(ISNUMBER(SEARCH("kit11", 'Painel Shopee'!B2954)), 11,
IF(ISNUMBER(SEARCH("kit12", 'Painel Shopee'!B2954)), 12,
IF(ISNUMBER(SEARCH("kit13", 'Painel Shopee'!B2954)), 13,
IF(ISNUMBER(SEARCH("kit14", 'Painel Shopee'!B2954)), 14,
IF(ISNUMBER(SEARCH("kit15", 'Painel Shopee'!B2954)), 15,
IF(ISNUMBER(SEARCH("kit16", 'Painel Shopee'!B2954)), 16,
IF(ISNUMBER(SEARCH("kit17", 'Painel Shopee'!B2954)), 17,
IF(ISNUMBER(SEARCH("kit18", 'Painel Shopee'!B2954)), 18,
IF(ISNUMBER(SEARCH("kit19", 'Painel Shopee'!B2954)), 19,
IF(ISNUMBER(SEARCH("kit20", 'Painel Shopee'!B2954)), 20, 0)))))))))))))))))))</f>
        <v>0</v>
      </c>
      <c r="E2954">
        <f>IF(D2954=0,'Painel Shopee'!C2954,D2954*'Painel Shopee'!C2954)</f>
        <v>0</v>
      </c>
    </row>
    <row r="2955" spans="1:5" x14ac:dyDescent="0.25">
      <c r="A2955">
        <f>IF(ISNUMBER(SEARCH("kit 2", 'Painel ML'!C2955)), 2,
IF(ISNUMBER(SEARCH("kit 3", 'Painel ML'!C2955)), 3,
IF(ISNUMBER(SEARCH("kit 4", 'Painel ML'!C2955)), 4,
IF(ISNUMBER(SEARCH("kit 5", 'Painel ML'!C2955)), 5,
IF(ISNUMBER(SEARCH("kit 6", 'Painel ML'!C2955)), 6,
IF(ISNUMBER(SEARCH("kit 7", 'Painel ML'!C2955)), 7,
IF(ISNUMBER(SEARCH("kit 8", 'Painel ML'!C2955)), 8,
IF(ISNUMBER(SEARCH("kit 9", 'Painel ML'!C2955)), 9,
IF(ISNUMBER(SEARCH("kit 10", 'Painel ML'!C2955)), 10,
IF(ISNUMBER(SEARCH("kit 11", 'Painel ML'!C2955)), 11,
IF(ISNUMBER(SEARCH("kit 12", 'Painel ML'!C2955)), 12,
IF(ISNUMBER(SEARCH("kit 13", 'Painel ML'!C2955)), 13,
IF(ISNUMBER(SEARCH("kit 14", 'Painel ML'!C2955)), 14,
IF(ISNUMBER(SEARCH("kit 15", 'Painel ML'!C2955)), 15,
IF(ISNUMBER(SEARCH("kit 16", 'Painel ML'!C2955)), 16,
IF(ISNUMBER(SEARCH("kit 17", 'Painel ML'!C2955)), 17,
IF(ISNUMBER(SEARCH("kit 18", 'Painel ML'!C2955)), 18,
IF(ISNUMBER(SEARCH("kit 19", 'Painel ML'!C2955)), 19,
IF(ISNUMBER(SEARCH("kit 20", 'Painel ML'!C2955)), 20, 0)))))))))))))))))))</f>
        <v>0</v>
      </c>
      <c r="B2955">
        <f>IF(A2955=0,'Painel ML'!A2955,A2955*'Painel ML'!A2955)</f>
        <v>0</v>
      </c>
      <c r="D2955">
        <f>IF(ISNUMBER(SEARCH("kit2", 'Painel Shopee'!B2955)), 2,
IF(ISNUMBER(SEARCH("kit3", 'Painel Shopee'!B2955)), 3,
IF(ISNUMBER(SEARCH("kit4", 'Painel Shopee'!B2955)), 4,
IF(ISNUMBER(SEARCH("kit5", 'Painel Shopee'!B2955)), 5,
IF(ISNUMBER(SEARCH("kit6", 'Painel Shopee'!B2955)), 6,
IF(ISNUMBER(SEARCH("kit7", 'Painel Shopee'!B2955)), 7,
IF(ISNUMBER(SEARCH("kit8", 'Painel Shopee'!B2955)), 8,
IF(ISNUMBER(SEARCH("kit9", 'Painel Shopee'!B2955)), 9,
IF(ISNUMBER(SEARCH("kit10", 'Painel Shopee'!B2955)), 10,
IF(ISNUMBER(SEARCH("kit11", 'Painel Shopee'!B2955)), 11,
IF(ISNUMBER(SEARCH("kit12", 'Painel Shopee'!B2955)), 12,
IF(ISNUMBER(SEARCH("kit13", 'Painel Shopee'!B2955)), 13,
IF(ISNUMBER(SEARCH("kit14", 'Painel Shopee'!B2955)), 14,
IF(ISNUMBER(SEARCH("kit15", 'Painel Shopee'!B2955)), 15,
IF(ISNUMBER(SEARCH("kit16", 'Painel Shopee'!B2955)), 16,
IF(ISNUMBER(SEARCH("kit17", 'Painel Shopee'!B2955)), 17,
IF(ISNUMBER(SEARCH("kit18", 'Painel Shopee'!B2955)), 18,
IF(ISNUMBER(SEARCH("kit19", 'Painel Shopee'!B2955)), 19,
IF(ISNUMBER(SEARCH("kit20", 'Painel Shopee'!B2955)), 20, 0)))))))))))))))))))</f>
        <v>0</v>
      </c>
      <c r="E2955">
        <f>IF(D2955=0,'Painel Shopee'!C2955,D2955*'Painel Shopee'!C2955)</f>
        <v>0</v>
      </c>
    </row>
    <row r="2956" spans="1:5" x14ac:dyDescent="0.25">
      <c r="A2956">
        <f>IF(ISNUMBER(SEARCH("kit 2", 'Painel ML'!C2956)), 2,
IF(ISNUMBER(SEARCH("kit 3", 'Painel ML'!C2956)), 3,
IF(ISNUMBER(SEARCH("kit 4", 'Painel ML'!C2956)), 4,
IF(ISNUMBER(SEARCH("kit 5", 'Painel ML'!C2956)), 5,
IF(ISNUMBER(SEARCH("kit 6", 'Painel ML'!C2956)), 6,
IF(ISNUMBER(SEARCH("kit 7", 'Painel ML'!C2956)), 7,
IF(ISNUMBER(SEARCH("kit 8", 'Painel ML'!C2956)), 8,
IF(ISNUMBER(SEARCH("kit 9", 'Painel ML'!C2956)), 9,
IF(ISNUMBER(SEARCH("kit 10", 'Painel ML'!C2956)), 10,
IF(ISNUMBER(SEARCH("kit 11", 'Painel ML'!C2956)), 11,
IF(ISNUMBER(SEARCH("kit 12", 'Painel ML'!C2956)), 12,
IF(ISNUMBER(SEARCH("kit 13", 'Painel ML'!C2956)), 13,
IF(ISNUMBER(SEARCH("kit 14", 'Painel ML'!C2956)), 14,
IF(ISNUMBER(SEARCH("kit 15", 'Painel ML'!C2956)), 15,
IF(ISNUMBER(SEARCH("kit 16", 'Painel ML'!C2956)), 16,
IF(ISNUMBER(SEARCH("kit 17", 'Painel ML'!C2956)), 17,
IF(ISNUMBER(SEARCH("kit 18", 'Painel ML'!C2956)), 18,
IF(ISNUMBER(SEARCH("kit 19", 'Painel ML'!C2956)), 19,
IF(ISNUMBER(SEARCH("kit 20", 'Painel ML'!C2956)), 20, 0)))))))))))))))))))</f>
        <v>0</v>
      </c>
      <c r="B2956">
        <f>IF(A2956=0,'Painel ML'!A2956,A2956*'Painel ML'!A2956)</f>
        <v>0</v>
      </c>
      <c r="D2956">
        <f>IF(ISNUMBER(SEARCH("kit2", 'Painel Shopee'!B2956)), 2,
IF(ISNUMBER(SEARCH("kit3", 'Painel Shopee'!B2956)), 3,
IF(ISNUMBER(SEARCH("kit4", 'Painel Shopee'!B2956)), 4,
IF(ISNUMBER(SEARCH("kit5", 'Painel Shopee'!B2956)), 5,
IF(ISNUMBER(SEARCH("kit6", 'Painel Shopee'!B2956)), 6,
IF(ISNUMBER(SEARCH("kit7", 'Painel Shopee'!B2956)), 7,
IF(ISNUMBER(SEARCH("kit8", 'Painel Shopee'!B2956)), 8,
IF(ISNUMBER(SEARCH("kit9", 'Painel Shopee'!B2956)), 9,
IF(ISNUMBER(SEARCH("kit10", 'Painel Shopee'!B2956)), 10,
IF(ISNUMBER(SEARCH("kit11", 'Painel Shopee'!B2956)), 11,
IF(ISNUMBER(SEARCH("kit12", 'Painel Shopee'!B2956)), 12,
IF(ISNUMBER(SEARCH("kit13", 'Painel Shopee'!B2956)), 13,
IF(ISNUMBER(SEARCH("kit14", 'Painel Shopee'!B2956)), 14,
IF(ISNUMBER(SEARCH("kit15", 'Painel Shopee'!B2956)), 15,
IF(ISNUMBER(SEARCH("kit16", 'Painel Shopee'!B2956)), 16,
IF(ISNUMBER(SEARCH("kit17", 'Painel Shopee'!B2956)), 17,
IF(ISNUMBER(SEARCH("kit18", 'Painel Shopee'!B2956)), 18,
IF(ISNUMBER(SEARCH("kit19", 'Painel Shopee'!B2956)), 19,
IF(ISNUMBER(SEARCH("kit20", 'Painel Shopee'!B2956)), 20, 0)))))))))))))))))))</f>
        <v>0</v>
      </c>
      <c r="E2956">
        <f>IF(D2956=0,'Painel Shopee'!C2956,D2956*'Painel Shopee'!C2956)</f>
        <v>0</v>
      </c>
    </row>
    <row r="2957" spans="1:5" x14ac:dyDescent="0.25">
      <c r="A2957">
        <f>IF(ISNUMBER(SEARCH("kit 2", 'Painel ML'!C2957)), 2,
IF(ISNUMBER(SEARCH("kit 3", 'Painel ML'!C2957)), 3,
IF(ISNUMBER(SEARCH("kit 4", 'Painel ML'!C2957)), 4,
IF(ISNUMBER(SEARCH("kit 5", 'Painel ML'!C2957)), 5,
IF(ISNUMBER(SEARCH("kit 6", 'Painel ML'!C2957)), 6,
IF(ISNUMBER(SEARCH("kit 7", 'Painel ML'!C2957)), 7,
IF(ISNUMBER(SEARCH("kit 8", 'Painel ML'!C2957)), 8,
IF(ISNUMBER(SEARCH("kit 9", 'Painel ML'!C2957)), 9,
IF(ISNUMBER(SEARCH("kit 10", 'Painel ML'!C2957)), 10,
IF(ISNUMBER(SEARCH("kit 11", 'Painel ML'!C2957)), 11,
IF(ISNUMBER(SEARCH("kit 12", 'Painel ML'!C2957)), 12,
IF(ISNUMBER(SEARCH("kit 13", 'Painel ML'!C2957)), 13,
IF(ISNUMBER(SEARCH("kit 14", 'Painel ML'!C2957)), 14,
IF(ISNUMBER(SEARCH("kit 15", 'Painel ML'!C2957)), 15,
IF(ISNUMBER(SEARCH("kit 16", 'Painel ML'!C2957)), 16,
IF(ISNUMBER(SEARCH("kit 17", 'Painel ML'!C2957)), 17,
IF(ISNUMBER(SEARCH("kit 18", 'Painel ML'!C2957)), 18,
IF(ISNUMBER(SEARCH("kit 19", 'Painel ML'!C2957)), 19,
IF(ISNUMBER(SEARCH("kit 20", 'Painel ML'!C2957)), 20, 0)))))))))))))))))))</f>
        <v>0</v>
      </c>
      <c r="B2957">
        <f>IF(A2957=0,'Painel ML'!A2957,A2957*'Painel ML'!A2957)</f>
        <v>0</v>
      </c>
      <c r="D2957">
        <f>IF(ISNUMBER(SEARCH("kit2", 'Painel Shopee'!B2957)), 2,
IF(ISNUMBER(SEARCH("kit3", 'Painel Shopee'!B2957)), 3,
IF(ISNUMBER(SEARCH("kit4", 'Painel Shopee'!B2957)), 4,
IF(ISNUMBER(SEARCH("kit5", 'Painel Shopee'!B2957)), 5,
IF(ISNUMBER(SEARCH("kit6", 'Painel Shopee'!B2957)), 6,
IF(ISNUMBER(SEARCH("kit7", 'Painel Shopee'!B2957)), 7,
IF(ISNUMBER(SEARCH("kit8", 'Painel Shopee'!B2957)), 8,
IF(ISNUMBER(SEARCH("kit9", 'Painel Shopee'!B2957)), 9,
IF(ISNUMBER(SEARCH("kit10", 'Painel Shopee'!B2957)), 10,
IF(ISNUMBER(SEARCH("kit11", 'Painel Shopee'!B2957)), 11,
IF(ISNUMBER(SEARCH("kit12", 'Painel Shopee'!B2957)), 12,
IF(ISNUMBER(SEARCH("kit13", 'Painel Shopee'!B2957)), 13,
IF(ISNUMBER(SEARCH("kit14", 'Painel Shopee'!B2957)), 14,
IF(ISNUMBER(SEARCH("kit15", 'Painel Shopee'!B2957)), 15,
IF(ISNUMBER(SEARCH("kit16", 'Painel Shopee'!B2957)), 16,
IF(ISNUMBER(SEARCH("kit17", 'Painel Shopee'!B2957)), 17,
IF(ISNUMBER(SEARCH("kit18", 'Painel Shopee'!B2957)), 18,
IF(ISNUMBER(SEARCH("kit19", 'Painel Shopee'!B2957)), 19,
IF(ISNUMBER(SEARCH("kit20", 'Painel Shopee'!B2957)), 20, 0)))))))))))))))))))</f>
        <v>0</v>
      </c>
      <c r="E2957">
        <f>IF(D2957=0,'Painel Shopee'!C2957,D2957*'Painel Shopee'!C2957)</f>
        <v>0</v>
      </c>
    </row>
    <row r="2958" spans="1:5" x14ac:dyDescent="0.25">
      <c r="A2958">
        <f>IF(ISNUMBER(SEARCH("kit 2", 'Painel ML'!C2958)), 2,
IF(ISNUMBER(SEARCH("kit 3", 'Painel ML'!C2958)), 3,
IF(ISNUMBER(SEARCH("kit 4", 'Painel ML'!C2958)), 4,
IF(ISNUMBER(SEARCH("kit 5", 'Painel ML'!C2958)), 5,
IF(ISNUMBER(SEARCH("kit 6", 'Painel ML'!C2958)), 6,
IF(ISNUMBER(SEARCH("kit 7", 'Painel ML'!C2958)), 7,
IF(ISNUMBER(SEARCH("kit 8", 'Painel ML'!C2958)), 8,
IF(ISNUMBER(SEARCH("kit 9", 'Painel ML'!C2958)), 9,
IF(ISNUMBER(SEARCH("kit 10", 'Painel ML'!C2958)), 10,
IF(ISNUMBER(SEARCH("kit 11", 'Painel ML'!C2958)), 11,
IF(ISNUMBER(SEARCH("kit 12", 'Painel ML'!C2958)), 12,
IF(ISNUMBER(SEARCH("kit 13", 'Painel ML'!C2958)), 13,
IF(ISNUMBER(SEARCH("kit 14", 'Painel ML'!C2958)), 14,
IF(ISNUMBER(SEARCH("kit 15", 'Painel ML'!C2958)), 15,
IF(ISNUMBER(SEARCH("kit 16", 'Painel ML'!C2958)), 16,
IF(ISNUMBER(SEARCH("kit 17", 'Painel ML'!C2958)), 17,
IF(ISNUMBER(SEARCH("kit 18", 'Painel ML'!C2958)), 18,
IF(ISNUMBER(SEARCH("kit 19", 'Painel ML'!C2958)), 19,
IF(ISNUMBER(SEARCH("kit 20", 'Painel ML'!C2958)), 20, 0)))))))))))))))))))</f>
        <v>0</v>
      </c>
      <c r="B2958">
        <f>IF(A2958=0,'Painel ML'!A2958,A2958*'Painel ML'!A2958)</f>
        <v>0</v>
      </c>
      <c r="D2958">
        <f>IF(ISNUMBER(SEARCH("kit2", 'Painel Shopee'!B2958)), 2,
IF(ISNUMBER(SEARCH("kit3", 'Painel Shopee'!B2958)), 3,
IF(ISNUMBER(SEARCH("kit4", 'Painel Shopee'!B2958)), 4,
IF(ISNUMBER(SEARCH("kit5", 'Painel Shopee'!B2958)), 5,
IF(ISNUMBER(SEARCH("kit6", 'Painel Shopee'!B2958)), 6,
IF(ISNUMBER(SEARCH("kit7", 'Painel Shopee'!B2958)), 7,
IF(ISNUMBER(SEARCH("kit8", 'Painel Shopee'!B2958)), 8,
IF(ISNUMBER(SEARCH("kit9", 'Painel Shopee'!B2958)), 9,
IF(ISNUMBER(SEARCH("kit10", 'Painel Shopee'!B2958)), 10,
IF(ISNUMBER(SEARCH("kit11", 'Painel Shopee'!B2958)), 11,
IF(ISNUMBER(SEARCH("kit12", 'Painel Shopee'!B2958)), 12,
IF(ISNUMBER(SEARCH("kit13", 'Painel Shopee'!B2958)), 13,
IF(ISNUMBER(SEARCH("kit14", 'Painel Shopee'!B2958)), 14,
IF(ISNUMBER(SEARCH("kit15", 'Painel Shopee'!B2958)), 15,
IF(ISNUMBER(SEARCH("kit16", 'Painel Shopee'!B2958)), 16,
IF(ISNUMBER(SEARCH("kit17", 'Painel Shopee'!B2958)), 17,
IF(ISNUMBER(SEARCH("kit18", 'Painel Shopee'!B2958)), 18,
IF(ISNUMBER(SEARCH("kit19", 'Painel Shopee'!B2958)), 19,
IF(ISNUMBER(SEARCH("kit20", 'Painel Shopee'!B2958)), 20, 0)))))))))))))))))))</f>
        <v>0</v>
      </c>
      <c r="E2958">
        <f>IF(D2958=0,'Painel Shopee'!C2958,D2958*'Painel Shopee'!C2958)</f>
        <v>0</v>
      </c>
    </row>
    <row r="2959" spans="1:5" x14ac:dyDescent="0.25">
      <c r="A2959">
        <f>IF(ISNUMBER(SEARCH("kit 2", 'Painel ML'!C2959)), 2,
IF(ISNUMBER(SEARCH("kit 3", 'Painel ML'!C2959)), 3,
IF(ISNUMBER(SEARCH("kit 4", 'Painel ML'!C2959)), 4,
IF(ISNUMBER(SEARCH("kit 5", 'Painel ML'!C2959)), 5,
IF(ISNUMBER(SEARCH("kit 6", 'Painel ML'!C2959)), 6,
IF(ISNUMBER(SEARCH("kit 7", 'Painel ML'!C2959)), 7,
IF(ISNUMBER(SEARCH("kit 8", 'Painel ML'!C2959)), 8,
IF(ISNUMBER(SEARCH("kit 9", 'Painel ML'!C2959)), 9,
IF(ISNUMBER(SEARCH("kit 10", 'Painel ML'!C2959)), 10,
IF(ISNUMBER(SEARCH("kit 11", 'Painel ML'!C2959)), 11,
IF(ISNUMBER(SEARCH("kit 12", 'Painel ML'!C2959)), 12,
IF(ISNUMBER(SEARCH("kit 13", 'Painel ML'!C2959)), 13,
IF(ISNUMBER(SEARCH("kit 14", 'Painel ML'!C2959)), 14,
IF(ISNUMBER(SEARCH("kit 15", 'Painel ML'!C2959)), 15,
IF(ISNUMBER(SEARCH("kit 16", 'Painel ML'!C2959)), 16,
IF(ISNUMBER(SEARCH("kit 17", 'Painel ML'!C2959)), 17,
IF(ISNUMBER(SEARCH("kit 18", 'Painel ML'!C2959)), 18,
IF(ISNUMBER(SEARCH("kit 19", 'Painel ML'!C2959)), 19,
IF(ISNUMBER(SEARCH("kit 20", 'Painel ML'!C2959)), 20, 0)))))))))))))))))))</f>
        <v>0</v>
      </c>
      <c r="B2959">
        <f>IF(A2959=0,'Painel ML'!A2959,A2959*'Painel ML'!A2959)</f>
        <v>0</v>
      </c>
      <c r="D2959">
        <f>IF(ISNUMBER(SEARCH("kit2", 'Painel Shopee'!B2959)), 2,
IF(ISNUMBER(SEARCH("kit3", 'Painel Shopee'!B2959)), 3,
IF(ISNUMBER(SEARCH("kit4", 'Painel Shopee'!B2959)), 4,
IF(ISNUMBER(SEARCH("kit5", 'Painel Shopee'!B2959)), 5,
IF(ISNUMBER(SEARCH("kit6", 'Painel Shopee'!B2959)), 6,
IF(ISNUMBER(SEARCH("kit7", 'Painel Shopee'!B2959)), 7,
IF(ISNUMBER(SEARCH("kit8", 'Painel Shopee'!B2959)), 8,
IF(ISNUMBER(SEARCH("kit9", 'Painel Shopee'!B2959)), 9,
IF(ISNUMBER(SEARCH("kit10", 'Painel Shopee'!B2959)), 10,
IF(ISNUMBER(SEARCH("kit11", 'Painel Shopee'!B2959)), 11,
IF(ISNUMBER(SEARCH("kit12", 'Painel Shopee'!B2959)), 12,
IF(ISNUMBER(SEARCH("kit13", 'Painel Shopee'!B2959)), 13,
IF(ISNUMBER(SEARCH("kit14", 'Painel Shopee'!B2959)), 14,
IF(ISNUMBER(SEARCH("kit15", 'Painel Shopee'!B2959)), 15,
IF(ISNUMBER(SEARCH("kit16", 'Painel Shopee'!B2959)), 16,
IF(ISNUMBER(SEARCH("kit17", 'Painel Shopee'!B2959)), 17,
IF(ISNUMBER(SEARCH("kit18", 'Painel Shopee'!B2959)), 18,
IF(ISNUMBER(SEARCH("kit19", 'Painel Shopee'!B2959)), 19,
IF(ISNUMBER(SEARCH("kit20", 'Painel Shopee'!B2959)), 20, 0)))))))))))))))))))</f>
        <v>0</v>
      </c>
      <c r="E2959">
        <f>IF(D2959=0,'Painel Shopee'!C2959,D2959*'Painel Shopee'!C2959)</f>
        <v>0</v>
      </c>
    </row>
    <row r="2960" spans="1:5" x14ac:dyDescent="0.25">
      <c r="A2960">
        <f>IF(ISNUMBER(SEARCH("kit 2", 'Painel ML'!C2960)), 2,
IF(ISNUMBER(SEARCH("kit 3", 'Painel ML'!C2960)), 3,
IF(ISNUMBER(SEARCH("kit 4", 'Painel ML'!C2960)), 4,
IF(ISNUMBER(SEARCH("kit 5", 'Painel ML'!C2960)), 5,
IF(ISNUMBER(SEARCH("kit 6", 'Painel ML'!C2960)), 6,
IF(ISNUMBER(SEARCH("kit 7", 'Painel ML'!C2960)), 7,
IF(ISNUMBER(SEARCH("kit 8", 'Painel ML'!C2960)), 8,
IF(ISNUMBER(SEARCH("kit 9", 'Painel ML'!C2960)), 9,
IF(ISNUMBER(SEARCH("kit 10", 'Painel ML'!C2960)), 10,
IF(ISNUMBER(SEARCH("kit 11", 'Painel ML'!C2960)), 11,
IF(ISNUMBER(SEARCH("kit 12", 'Painel ML'!C2960)), 12,
IF(ISNUMBER(SEARCH("kit 13", 'Painel ML'!C2960)), 13,
IF(ISNUMBER(SEARCH("kit 14", 'Painel ML'!C2960)), 14,
IF(ISNUMBER(SEARCH("kit 15", 'Painel ML'!C2960)), 15,
IF(ISNUMBER(SEARCH("kit 16", 'Painel ML'!C2960)), 16,
IF(ISNUMBER(SEARCH("kit 17", 'Painel ML'!C2960)), 17,
IF(ISNUMBER(SEARCH("kit 18", 'Painel ML'!C2960)), 18,
IF(ISNUMBER(SEARCH("kit 19", 'Painel ML'!C2960)), 19,
IF(ISNUMBER(SEARCH("kit 20", 'Painel ML'!C2960)), 20, 0)))))))))))))))))))</f>
        <v>0</v>
      </c>
      <c r="B2960">
        <f>IF(A2960=0,'Painel ML'!A2960,A2960*'Painel ML'!A2960)</f>
        <v>0</v>
      </c>
      <c r="D2960">
        <f>IF(ISNUMBER(SEARCH("kit2", 'Painel Shopee'!B2960)), 2,
IF(ISNUMBER(SEARCH("kit3", 'Painel Shopee'!B2960)), 3,
IF(ISNUMBER(SEARCH("kit4", 'Painel Shopee'!B2960)), 4,
IF(ISNUMBER(SEARCH("kit5", 'Painel Shopee'!B2960)), 5,
IF(ISNUMBER(SEARCH("kit6", 'Painel Shopee'!B2960)), 6,
IF(ISNUMBER(SEARCH("kit7", 'Painel Shopee'!B2960)), 7,
IF(ISNUMBER(SEARCH("kit8", 'Painel Shopee'!B2960)), 8,
IF(ISNUMBER(SEARCH("kit9", 'Painel Shopee'!B2960)), 9,
IF(ISNUMBER(SEARCH("kit10", 'Painel Shopee'!B2960)), 10,
IF(ISNUMBER(SEARCH("kit11", 'Painel Shopee'!B2960)), 11,
IF(ISNUMBER(SEARCH("kit12", 'Painel Shopee'!B2960)), 12,
IF(ISNUMBER(SEARCH("kit13", 'Painel Shopee'!B2960)), 13,
IF(ISNUMBER(SEARCH("kit14", 'Painel Shopee'!B2960)), 14,
IF(ISNUMBER(SEARCH("kit15", 'Painel Shopee'!B2960)), 15,
IF(ISNUMBER(SEARCH("kit16", 'Painel Shopee'!B2960)), 16,
IF(ISNUMBER(SEARCH("kit17", 'Painel Shopee'!B2960)), 17,
IF(ISNUMBER(SEARCH("kit18", 'Painel Shopee'!B2960)), 18,
IF(ISNUMBER(SEARCH("kit19", 'Painel Shopee'!B2960)), 19,
IF(ISNUMBER(SEARCH("kit20", 'Painel Shopee'!B2960)), 20, 0)))))))))))))))))))</f>
        <v>0</v>
      </c>
      <c r="E2960">
        <f>IF(D2960=0,'Painel Shopee'!C2960,D2960*'Painel Shopee'!C2960)</f>
        <v>0</v>
      </c>
    </row>
    <row r="2961" spans="1:5" x14ac:dyDescent="0.25">
      <c r="A2961">
        <f>IF(ISNUMBER(SEARCH("kit 2", 'Painel ML'!C2961)), 2,
IF(ISNUMBER(SEARCH("kit 3", 'Painel ML'!C2961)), 3,
IF(ISNUMBER(SEARCH("kit 4", 'Painel ML'!C2961)), 4,
IF(ISNUMBER(SEARCH("kit 5", 'Painel ML'!C2961)), 5,
IF(ISNUMBER(SEARCH("kit 6", 'Painel ML'!C2961)), 6,
IF(ISNUMBER(SEARCH("kit 7", 'Painel ML'!C2961)), 7,
IF(ISNUMBER(SEARCH("kit 8", 'Painel ML'!C2961)), 8,
IF(ISNUMBER(SEARCH("kit 9", 'Painel ML'!C2961)), 9,
IF(ISNUMBER(SEARCH("kit 10", 'Painel ML'!C2961)), 10,
IF(ISNUMBER(SEARCH("kit 11", 'Painel ML'!C2961)), 11,
IF(ISNUMBER(SEARCH("kit 12", 'Painel ML'!C2961)), 12,
IF(ISNUMBER(SEARCH("kit 13", 'Painel ML'!C2961)), 13,
IF(ISNUMBER(SEARCH("kit 14", 'Painel ML'!C2961)), 14,
IF(ISNUMBER(SEARCH("kit 15", 'Painel ML'!C2961)), 15,
IF(ISNUMBER(SEARCH("kit 16", 'Painel ML'!C2961)), 16,
IF(ISNUMBER(SEARCH("kit 17", 'Painel ML'!C2961)), 17,
IF(ISNUMBER(SEARCH("kit 18", 'Painel ML'!C2961)), 18,
IF(ISNUMBER(SEARCH("kit 19", 'Painel ML'!C2961)), 19,
IF(ISNUMBER(SEARCH("kit 20", 'Painel ML'!C2961)), 20, 0)))))))))))))))))))</f>
        <v>0</v>
      </c>
      <c r="B2961">
        <f>IF(A2961=0,'Painel ML'!A2961,A2961*'Painel ML'!A2961)</f>
        <v>0</v>
      </c>
      <c r="D2961">
        <f>IF(ISNUMBER(SEARCH("kit2", 'Painel Shopee'!B2961)), 2,
IF(ISNUMBER(SEARCH("kit3", 'Painel Shopee'!B2961)), 3,
IF(ISNUMBER(SEARCH("kit4", 'Painel Shopee'!B2961)), 4,
IF(ISNUMBER(SEARCH("kit5", 'Painel Shopee'!B2961)), 5,
IF(ISNUMBER(SEARCH("kit6", 'Painel Shopee'!B2961)), 6,
IF(ISNUMBER(SEARCH("kit7", 'Painel Shopee'!B2961)), 7,
IF(ISNUMBER(SEARCH("kit8", 'Painel Shopee'!B2961)), 8,
IF(ISNUMBER(SEARCH("kit9", 'Painel Shopee'!B2961)), 9,
IF(ISNUMBER(SEARCH("kit10", 'Painel Shopee'!B2961)), 10,
IF(ISNUMBER(SEARCH("kit11", 'Painel Shopee'!B2961)), 11,
IF(ISNUMBER(SEARCH("kit12", 'Painel Shopee'!B2961)), 12,
IF(ISNUMBER(SEARCH("kit13", 'Painel Shopee'!B2961)), 13,
IF(ISNUMBER(SEARCH("kit14", 'Painel Shopee'!B2961)), 14,
IF(ISNUMBER(SEARCH("kit15", 'Painel Shopee'!B2961)), 15,
IF(ISNUMBER(SEARCH("kit16", 'Painel Shopee'!B2961)), 16,
IF(ISNUMBER(SEARCH("kit17", 'Painel Shopee'!B2961)), 17,
IF(ISNUMBER(SEARCH("kit18", 'Painel Shopee'!B2961)), 18,
IF(ISNUMBER(SEARCH("kit19", 'Painel Shopee'!B2961)), 19,
IF(ISNUMBER(SEARCH("kit20", 'Painel Shopee'!B2961)), 20, 0)))))))))))))))))))</f>
        <v>0</v>
      </c>
      <c r="E2961">
        <f>IF(D2961=0,'Painel Shopee'!C2961,D2961*'Painel Shopee'!C2961)</f>
        <v>0</v>
      </c>
    </row>
    <row r="2962" spans="1:5" x14ac:dyDescent="0.25">
      <c r="A2962">
        <f>IF(ISNUMBER(SEARCH("kit 2", 'Painel ML'!C2962)), 2,
IF(ISNUMBER(SEARCH("kit 3", 'Painel ML'!C2962)), 3,
IF(ISNUMBER(SEARCH("kit 4", 'Painel ML'!C2962)), 4,
IF(ISNUMBER(SEARCH("kit 5", 'Painel ML'!C2962)), 5,
IF(ISNUMBER(SEARCH("kit 6", 'Painel ML'!C2962)), 6,
IF(ISNUMBER(SEARCH("kit 7", 'Painel ML'!C2962)), 7,
IF(ISNUMBER(SEARCH("kit 8", 'Painel ML'!C2962)), 8,
IF(ISNUMBER(SEARCH("kit 9", 'Painel ML'!C2962)), 9,
IF(ISNUMBER(SEARCH("kit 10", 'Painel ML'!C2962)), 10,
IF(ISNUMBER(SEARCH("kit 11", 'Painel ML'!C2962)), 11,
IF(ISNUMBER(SEARCH("kit 12", 'Painel ML'!C2962)), 12,
IF(ISNUMBER(SEARCH("kit 13", 'Painel ML'!C2962)), 13,
IF(ISNUMBER(SEARCH("kit 14", 'Painel ML'!C2962)), 14,
IF(ISNUMBER(SEARCH("kit 15", 'Painel ML'!C2962)), 15,
IF(ISNUMBER(SEARCH("kit 16", 'Painel ML'!C2962)), 16,
IF(ISNUMBER(SEARCH("kit 17", 'Painel ML'!C2962)), 17,
IF(ISNUMBER(SEARCH("kit 18", 'Painel ML'!C2962)), 18,
IF(ISNUMBER(SEARCH("kit 19", 'Painel ML'!C2962)), 19,
IF(ISNUMBER(SEARCH("kit 20", 'Painel ML'!C2962)), 20, 0)))))))))))))))))))</f>
        <v>0</v>
      </c>
      <c r="B2962">
        <f>IF(A2962=0,'Painel ML'!A2962,A2962*'Painel ML'!A2962)</f>
        <v>0</v>
      </c>
      <c r="D2962">
        <f>IF(ISNUMBER(SEARCH("kit2", 'Painel Shopee'!B2962)), 2,
IF(ISNUMBER(SEARCH("kit3", 'Painel Shopee'!B2962)), 3,
IF(ISNUMBER(SEARCH("kit4", 'Painel Shopee'!B2962)), 4,
IF(ISNUMBER(SEARCH("kit5", 'Painel Shopee'!B2962)), 5,
IF(ISNUMBER(SEARCH("kit6", 'Painel Shopee'!B2962)), 6,
IF(ISNUMBER(SEARCH("kit7", 'Painel Shopee'!B2962)), 7,
IF(ISNUMBER(SEARCH("kit8", 'Painel Shopee'!B2962)), 8,
IF(ISNUMBER(SEARCH("kit9", 'Painel Shopee'!B2962)), 9,
IF(ISNUMBER(SEARCH("kit10", 'Painel Shopee'!B2962)), 10,
IF(ISNUMBER(SEARCH("kit11", 'Painel Shopee'!B2962)), 11,
IF(ISNUMBER(SEARCH("kit12", 'Painel Shopee'!B2962)), 12,
IF(ISNUMBER(SEARCH("kit13", 'Painel Shopee'!B2962)), 13,
IF(ISNUMBER(SEARCH("kit14", 'Painel Shopee'!B2962)), 14,
IF(ISNUMBER(SEARCH("kit15", 'Painel Shopee'!B2962)), 15,
IF(ISNUMBER(SEARCH("kit16", 'Painel Shopee'!B2962)), 16,
IF(ISNUMBER(SEARCH("kit17", 'Painel Shopee'!B2962)), 17,
IF(ISNUMBER(SEARCH("kit18", 'Painel Shopee'!B2962)), 18,
IF(ISNUMBER(SEARCH("kit19", 'Painel Shopee'!B2962)), 19,
IF(ISNUMBER(SEARCH("kit20", 'Painel Shopee'!B2962)), 20, 0)))))))))))))))))))</f>
        <v>0</v>
      </c>
      <c r="E2962">
        <f>IF(D2962=0,'Painel Shopee'!C2962,D2962*'Painel Shopee'!C2962)</f>
        <v>0</v>
      </c>
    </row>
    <row r="2963" spans="1:5" x14ac:dyDescent="0.25">
      <c r="A2963">
        <f>IF(ISNUMBER(SEARCH("kit 2", 'Painel ML'!C2963)), 2,
IF(ISNUMBER(SEARCH("kit 3", 'Painel ML'!C2963)), 3,
IF(ISNUMBER(SEARCH("kit 4", 'Painel ML'!C2963)), 4,
IF(ISNUMBER(SEARCH("kit 5", 'Painel ML'!C2963)), 5,
IF(ISNUMBER(SEARCH("kit 6", 'Painel ML'!C2963)), 6,
IF(ISNUMBER(SEARCH("kit 7", 'Painel ML'!C2963)), 7,
IF(ISNUMBER(SEARCH("kit 8", 'Painel ML'!C2963)), 8,
IF(ISNUMBER(SEARCH("kit 9", 'Painel ML'!C2963)), 9,
IF(ISNUMBER(SEARCH("kit 10", 'Painel ML'!C2963)), 10,
IF(ISNUMBER(SEARCH("kit 11", 'Painel ML'!C2963)), 11,
IF(ISNUMBER(SEARCH("kit 12", 'Painel ML'!C2963)), 12,
IF(ISNUMBER(SEARCH("kit 13", 'Painel ML'!C2963)), 13,
IF(ISNUMBER(SEARCH("kit 14", 'Painel ML'!C2963)), 14,
IF(ISNUMBER(SEARCH("kit 15", 'Painel ML'!C2963)), 15,
IF(ISNUMBER(SEARCH("kit 16", 'Painel ML'!C2963)), 16,
IF(ISNUMBER(SEARCH("kit 17", 'Painel ML'!C2963)), 17,
IF(ISNUMBER(SEARCH("kit 18", 'Painel ML'!C2963)), 18,
IF(ISNUMBER(SEARCH("kit 19", 'Painel ML'!C2963)), 19,
IF(ISNUMBER(SEARCH("kit 20", 'Painel ML'!C2963)), 20, 0)))))))))))))))))))</f>
        <v>0</v>
      </c>
      <c r="B2963">
        <f>IF(A2963=0,'Painel ML'!A2963,A2963*'Painel ML'!A2963)</f>
        <v>0</v>
      </c>
      <c r="D2963">
        <f>IF(ISNUMBER(SEARCH("kit2", 'Painel Shopee'!B2963)), 2,
IF(ISNUMBER(SEARCH("kit3", 'Painel Shopee'!B2963)), 3,
IF(ISNUMBER(SEARCH("kit4", 'Painel Shopee'!B2963)), 4,
IF(ISNUMBER(SEARCH("kit5", 'Painel Shopee'!B2963)), 5,
IF(ISNUMBER(SEARCH("kit6", 'Painel Shopee'!B2963)), 6,
IF(ISNUMBER(SEARCH("kit7", 'Painel Shopee'!B2963)), 7,
IF(ISNUMBER(SEARCH("kit8", 'Painel Shopee'!B2963)), 8,
IF(ISNUMBER(SEARCH("kit9", 'Painel Shopee'!B2963)), 9,
IF(ISNUMBER(SEARCH("kit10", 'Painel Shopee'!B2963)), 10,
IF(ISNUMBER(SEARCH("kit11", 'Painel Shopee'!B2963)), 11,
IF(ISNUMBER(SEARCH("kit12", 'Painel Shopee'!B2963)), 12,
IF(ISNUMBER(SEARCH("kit13", 'Painel Shopee'!B2963)), 13,
IF(ISNUMBER(SEARCH("kit14", 'Painel Shopee'!B2963)), 14,
IF(ISNUMBER(SEARCH("kit15", 'Painel Shopee'!B2963)), 15,
IF(ISNUMBER(SEARCH("kit16", 'Painel Shopee'!B2963)), 16,
IF(ISNUMBER(SEARCH("kit17", 'Painel Shopee'!B2963)), 17,
IF(ISNUMBER(SEARCH("kit18", 'Painel Shopee'!B2963)), 18,
IF(ISNUMBER(SEARCH("kit19", 'Painel Shopee'!B2963)), 19,
IF(ISNUMBER(SEARCH("kit20", 'Painel Shopee'!B2963)), 20, 0)))))))))))))))))))</f>
        <v>0</v>
      </c>
      <c r="E2963">
        <f>IF(D2963=0,'Painel Shopee'!C2963,D2963*'Painel Shopee'!C2963)</f>
        <v>0</v>
      </c>
    </row>
    <row r="2964" spans="1:5" x14ac:dyDescent="0.25">
      <c r="A2964">
        <f>IF(ISNUMBER(SEARCH("kit 2", 'Painel ML'!C2964)), 2,
IF(ISNUMBER(SEARCH("kit 3", 'Painel ML'!C2964)), 3,
IF(ISNUMBER(SEARCH("kit 4", 'Painel ML'!C2964)), 4,
IF(ISNUMBER(SEARCH("kit 5", 'Painel ML'!C2964)), 5,
IF(ISNUMBER(SEARCH("kit 6", 'Painel ML'!C2964)), 6,
IF(ISNUMBER(SEARCH("kit 7", 'Painel ML'!C2964)), 7,
IF(ISNUMBER(SEARCH("kit 8", 'Painel ML'!C2964)), 8,
IF(ISNUMBER(SEARCH("kit 9", 'Painel ML'!C2964)), 9,
IF(ISNUMBER(SEARCH("kit 10", 'Painel ML'!C2964)), 10,
IF(ISNUMBER(SEARCH("kit 11", 'Painel ML'!C2964)), 11,
IF(ISNUMBER(SEARCH("kit 12", 'Painel ML'!C2964)), 12,
IF(ISNUMBER(SEARCH("kit 13", 'Painel ML'!C2964)), 13,
IF(ISNUMBER(SEARCH("kit 14", 'Painel ML'!C2964)), 14,
IF(ISNUMBER(SEARCH("kit 15", 'Painel ML'!C2964)), 15,
IF(ISNUMBER(SEARCH("kit 16", 'Painel ML'!C2964)), 16,
IF(ISNUMBER(SEARCH("kit 17", 'Painel ML'!C2964)), 17,
IF(ISNUMBER(SEARCH("kit 18", 'Painel ML'!C2964)), 18,
IF(ISNUMBER(SEARCH("kit 19", 'Painel ML'!C2964)), 19,
IF(ISNUMBER(SEARCH("kit 20", 'Painel ML'!C2964)), 20, 0)))))))))))))))))))</f>
        <v>0</v>
      </c>
      <c r="B2964">
        <f>IF(A2964=0,'Painel ML'!A2964,A2964*'Painel ML'!A2964)</f>
        <v>0</v>
      </c>
      <c r="D2964">
        <f>IF(ISNUMBER(SEARCH("kit2", 'Painel Shopee'!B2964)), 2,
IF(ISNUMBER(SEARCH("kit3", 'Painel Shopee'!B2964)), 3,
IF(ISNUMBER(SEARCH("kit4", 'Painel Shopee'!B2964)), 4,
IF(ISNUMBER(SEARCH("kit5", 'Painel Shopee'!B2964)), 5,
IF(ISNUMBER(SEARCH("kit6", 'Painel Shopee'!B2964)), 6,
IF(ISNUMBER(SEARCH("kit7", 'Painel Shopee'!B2964)), 7,
IF(ISNUMBER(SEARCH("kit8", 'Painel Shopee'!B2964)), 8,
IF(ISNUMBER(SEARCH("kit9", 'Painel Shopee'!B2964)), 9,
IF(ISNUMBER(SEARCH("kit10", 'Painel Shopee'!B2964)), 10,
IF(ISNUMBER(SEARCH("kit11", 'Painel Shopee'!B2964)), 11,
IF(ISNUMBER(SEARCH("kit12", 'Painel Shopee'!B2964)), 12,
IF(ISNUMBER(SEARCH("kit13", 'Painel Shopee'!B2964)), 13,
IF(ISNUMBER(SEARCH("kit14", 'Painel Shopee'!B2964)), 14,
IF(ISNUMBER(SEARCH("kit15", 'Painel Shopee'!B2964)), 15,
IF(ISNUMBER(SEARCH("kit16", 'Painel Shopee'!B2964)), 16,
IF(ISNUMBER(SEARCH("kit17", 'Painel Shopee'!B2964)), 17,
IF(ISNUMBER(SEARCH("kit18", 'Painel Shopee'!B2964)), 18,
IF(ISNUMBER(SEARCH("kit19", 'Painel Shopee'!B2964)), 19,
IF(ISNUMBER(SEARCH("kit20", 'Painel Shopee'!B2964)), 20, 0)))))))))))))))))))</f>
        <v>0</v>
      </c>
      <c r="E2964">
        <f>IF(D2964=0,'Painel Shopee'!C2964,D2964*'Painel Shopee'!C2964)</f>
        <v>0</v>
      </c>
    </row>
    <row r="2965" spans="1:5" x14ac:dyDescent="0.25">
      <c r="A2965">
        <f>IF(ISNUMBER(SEARCH("kit 2", 'Painel ML'!C2965)), 2,
IF(ISNUMBER(SEARCH("kit 3", 'Painel ML'!C2965)), 3,
IF(ISNUMBER(SEARCH("kit 4", 'Painel ML'!C2965)), 4,
IF(ISNUMBER(SEARCH("kit 5", 'Painel ML'!C2965)), 5,
IF(ISNUMBER(SEARCH("kit 6", 'Painel ML'!C2965)), 6,
IF(ISNUMBER(SEARCH("kit 7", 'Painel ML'!C2965)), 7,
IF(ISNUMBER(SEARCH("kit 8", 'Painel ML'!C2965)), 8,
IF(ISNUMBER(SEARCH("kit 9", 'Painel ML'!C2965)), 9,
IF(ISNUMBER(SEARCH("kit 10", 'Painel ML'!C2965)), 10,
IF(ISNUMBER(SEARCH("kit 11", 'Painel ML'!C2965)), 11,
IF(ISNUMBER(SEARCH("kit 12", 'Painel ML'!C2965)), 12,
IF(ISNUMBER(SEARCH("kit 13", 'Painel ML'!C2965)), 13,
IF(ISNUMBER(SEARCH("kit 14", 'Painel ML'!C2965)), 14,
IF(ISNUMBER(SEARCH("kit 15", 'Painel ML'!C2965)), 15,
IF(ISNUMBER(SEARCH("kit 16", 'Painel ML'!C2965)), 16,
IF(ISNUMBER(SEARCH("kit 17", 'Painel ML'!C2965)), 17,
IF(ISNUMBER(SEARCH("kit 18", 'Painel ML'!C2965)), 18,
IF(ISNUMBER(SEARCH("kit 19", 'Painel ML'!C2965)), 19,
IF(ISNUMBER(SEARCH("kit 20", 'Painel ML'!C2965)), 20, 0)))))))))))))))))))</f>
        <v>0</v>
      </c>
      <c r="B2965">
        <f>IF(A2965=0,'Painel ML'!A2965,A2965*'Painel ML'!A2965)</f>
        <v>0</v>
      </c>
      <c r="D2965">
        <f>IF(ISNUMBER(SEARCH("kit2", 'Painel Shopee'!B2965)), 2,
IF(ISNUMBER(SEARCH("kit3", 'Painel Shopee'!B2965)), 3,
IF(ISNUMBER(SEARCH("kit4", 'Painel Shopee'!B2965)), 4,
IF(ISNUMBER(SEARCH("kit5", 'Painel Shopee'!B2965)), 5,
IF(ISNUMBER(SEARCH("kit6", 'Painel Shopee'!B2965)), 6,
IF(ISNUMBER(SEARCH("kit7", 'Painel Shopee'!B2965)), 7,
IF(ISNUMBER(SEARCH("kit8", 'Painel Shopee'!B2965)), 8,
IF(ISNUMBER(SEARCH("kit9", 'Painel Shopee'!B2965)), 9,
IF(ISNUMBER(SEARCH("kit10", 'Painel Shopee'!B2965)), 10,
IF(ISNUMBER(SEARCH("kit11", 'Painel Shopee'!B2965)), 11,
IF(ISNUMBER(SEARCH("kit12", 'Painel Shopee'!B2965)), 12,
IF(ISNUMBER(SEARCH("kit13", 'Painel Shopee'!B2965)), 13,
IF(ISNUMBER(SEARCH("kit14", 'Painel Shopee'!B2965)), 14,
IF(ISNUMBER(SEARCH("kit15", 'Painel Shopee'!B2965)), 15,
IF(ISNUMBER(SEARCH("kit16", 'Painel Shopee'!B2965)), 16,
IF(ISNUMBER(SEARCH("kit17", 'Painel Shopee'!B2965)), 17,
IF(ISNUMBER(SEARCH("kit18", 'Painel Shopee'!B2965)), 18,
IF(ISNUMBER(SEARCH("kit19", 'Painel Shopee'!B2965)), 19,
IF(ISNUMBER(SEARCH("kit20", 'Painel Shopee'!B2965)), 20, 0)))))))))))))))))))</f>
        <v>0</v>
      </c>
      <c r="E2965">
        <f>IF(D2965=0,'Painel Shopee'!C2965,D2965*'Painel Shopee'!C2965)</f>
        <v>0</v>
      </c>
    </row>
    <row r="2966" spans="1:5" x14ac:dyDescent="0.25">
      <c r="A2966">
        <f>IF(ISNUMBER(SEARCH("kit 2", 'Painel ML'!C2966)), 2,
IF(ISNUMBER(SEARCH("kit 3", 'Painel ML'!C2966)), 3,
IF(ISNUMBER(SEARCH("kit 4", 'Painel ML'!C2966)), 4,
IF(ISNUMBER(SEARCH("kit 5", 'Painel ML'!C2966)), 5,
IF(ISNUMBER(SEARCH("kit 6", 'Painel ML'!C2966)), 6,
IF(ISNUMBER(SEARCH("kit 7", 'Painel ML'!C2966)), 7,
IF(ISNUMBER(SEARCH("kit 8", 'Painel ML'!C2966)), 8,
IF(ISNUMBER(SEARCH("kit 9", 'Painel ML'!C2966)), 9,
IF(ISNUMBER(SEARCH("kit 10", 'Painel ML'!C2966)), 10,
IF(ISNUMBER(SEARCH("kit 11", 'Painel ML'!C2966)), 11,
IF(ISNUMBER(SEARCH("kit 12", 'Painel ML'!C2966)), 12,
IF(ISNUMBER(SEARCH("kit 13", 'Painel ML'!C2966)), 13,
IF(ISNUMBER(SEARCH("kit 14", 'Painel ML'!C2966)), 14,
IF(ISNUMBER(SEARCH("kit 15", 'Painel ML'!C2966)), 15,
IF(ISNUMBER(SEARCH("kit 16", 'Painel ML'!C2966)), 16,
IF(ISNUMBER(SEARCH("kit 17", 'Painel ML'!C2966)), 17,
IF(ISNUMBER(SEARCH("kit 18", 'Painel ML'!C2966)), 18,
IF(ISNUMBER(SEARCH("kit 19", 'Painel ML'!C2966)), 19,
IF(ISNUMBER(SEARCH("kit 20", 'Painel ML'!C2966)), 20, 0)))))))))))))))))))</f>
        <v>0</v>
      </c>
      <c r="B2966">
        <f>IF(A2966=0,'Painel ML'!A2966,A2966*'Painel ML'!A2966)</f>
        <v>0</v>
      </c>
      <c r="D2966">
        <f>IF(ISNUMBER(SEARCH("kit2", 'Painel Shopee'!B2966)), 2,
IF(ISNUMBER(SEARCH("kit3", 'Painel Shopee'!B2966)), 3,
IF(ISNUMBER(SEARCH("kit4", 'Painel Shopee'!B2966)), 4,
IF(ISNUMBER(SEARCH("kit5", 'Painel Shopee'!B2966)), 5,
IF(ISNUMBER(SEARCH("kit6", 'Painel Shopee'!B2966)), 6,
IF(ISNUMBER(SEARCH("kit7", 'Painel Shopee'!B2966)), 7,
IF(ISNUMBER(SEARCH("kit8", 'Painel Shopee'!B2966)), 8,
IF(ISNUMBER(SEARCH("kit9", 'Painel Shopee'!B2966)), 9,
IF(ISNUMBER(SEARCH("kit10", 'Painel Shopee'!B2966)), 10,
IF(ISNUMBER(SEARCH("kit11", 'Painel Shopee'!B2966)), 11,
IF(ISNUMBER(SEARCH("kit12", 'Painel Shopee'!B2966)), 12,
IF(ISNUMBER(SEARCH("kit13", 'Painel Shopee'!B2966)), 13,
IF(ISNUMBER(SEARCH("kit14", 'Painel Shopee'!B2966)), 14,
IF(ISNUMBER(SEARCH("kit15", 'Painel Shopee'!B2966)), 15,
IF(ISNUMBER(SEARCH("kit16", 'Painel Shopee'!B2966)), 16,
IF(ISNUMBER(SEARCH("kit17", 'Painel Shopee'!B2966)), 17,
IF(ISNUMBER(SEARCH("kit18", 'Painel Shopee'!B2966)), 18,
IF(ISNUMBER(SEARCH("kit19", 'Painel Shopee'!B2966)), 19,
IF(ISNUMBER(SEARCH("kit20", 'Painel Shopee'!B2966)), 20, 0)))))))))))))))))))</f>
        <v>0</v>
      </c>
      <c r="E2966">
        <f>IF(D2966=0,'Painel Shopee'!C2966,D2966*'Painel Shopee'!C2966)</f>
        <v>0</v>
      </c>
    </row>
    <row r="2967" spans="1:5" x14ac:dyDescent="0.25">
      <c r="A2967">
        <f>IF(ISNUMBER(SEARCH("kit 2", 'Painel ML'!C2967)), 2,
IF(ISNUMBER(SEARCH("kit 3", 'Painel ML'!C2967)), 3,
IF(ISNUMBER(SEARCH("kit 4", 'Painel ML'!C2967)), 4,
IF(ISNUMBER(SEARCH("kit 5", 'Painel ML'!C2967)), 5,
IF(ISNUMBER(SEARCH("kit 6", 'Painel ML'!C2967)), 6,
IF(ISNUMBER(SEARCH("kit 7", 'Painel ML'!C2967)), 7,
IF(ISNUMBER(SEARCH("kit 8", 'Painel ML'!C2967)), 8,
IF(ISNUMBER(SEARCH("kit 9", 'Painel ML'!C2967)), 9,
IF(ISNUMBER(SEARCH("kit 10", 'Painel ML'!C2967)), 10,
IF(ISNUMBER(SEARCH("kit 11", 'Painel ML'!C2967)), 11,
IF(ISNUMBER(SEARCH("kit 12", 'Painel ML'!C2967)), 12,
IF(ISNUMBER(SEARCH("kit 13", 'Painel ML'!C2967)), 13,
IF(ISNUMBER(SEARCH("kit 14", 'Painel ML'!C2967)), 14,
IF(ISNUMBER(SEARCH("kit 15", 'Painel ML'!C2967)), 15,
IF(ISNUMBER(SEARCH("kit 16", 'Painel ML'!C2967)), 16,
IF(ISNUMBER(SEARCH("kit 17", 'Painel ML'!C2967)), 17,
IF(ISNUMBER(SEARCH("kit 18", 'Painel ML'!C2967)), 18,
IF(ISNUMBER(SEARCH("kit 19", 'Painel ML'!C2967)), 19,
IF(ISNUMBER(SEARCH("kit 20", 'Painel ML'!C2967)), 20, 0)))))))))))))))))))</f>
        <v>0</v>
      </c>
      <c r="B2967">
        <f>IF(A2967=0,'Painel ML'!A2967,A2967*'Painel ML'!A2967)</f>
        <v>0</v>
      </c>
      <c r="D2967">
        <f>IF(ISNUMBER(SEARCH("kit2", 'Painel Shopee'!B2967)), 2,
IF(ISNUMBER(SEARCH("kit3", 'Painel Shopee'!B2967)), 3,
IF(ISNUMBER(SEARCH("kit4", 'Painel Shopee'!B2967)), 4,
IF(ISNUMBER(SEARCH("kit5", 'Painel Shopee'!B2967)), 5,
IF(ISNUMBER(SEARCH("kit6", 'Painel Shopee'!B2967)), 6,
IF(ISNUMBER(SEARCH("kit7", 'Painel Shopee'!B2967)), 7,
IF(ISNUMBER(SEARCH("kit8", 'Painel Shopee'!B2967)), 8,
IF(ISNUMBER(SEARCH("kit9", 'Painel Shopee'!B2967)), 9,
IF(ISNUMBER(SEARCH("kit10", 'Painel Shopee'!B2967)), 10,
IF(ISNUMBER(SEARCH("kit11", 'Painel Shopee'!B2967)), 11,
IF(ISNUMBER(SEARCH("kit12", 'Painel Shopee'!B2967)), 12,
IF(ISNUMBER(SEARCH("kit13", 'Painel Shopee'!B2967)), 13,
IF(ISNUMBER(SEARCH("kit14", 'Painel Shopee'!B2967)), 14,
IF(ISNUMBER(SEARCH("kit15", 'Painel Shopee'!B2967)), 15,
IF(ISNUMBER(SEARCH("kit16", 'Painel Shopee'!B2967)), 16,
IF(ISNUMBER(SEARCH("kit17", 'Painel Shopee'!B2967)), 17,
IF(ISNUMBER(SEARCH("kit18", 'Painel Shopee'!B2967)), 18,
IF(ISNUMBER(SEARCH("kit19", 'Painel Shopee'!B2967)), 19,
IF(ISNUMBER(SEARCH("kit20", 'Painel Shopee'!B2967)), 20, 0)))))))))))))))))))</f>
        <v>0</v>
      </c>
      <c r="E2967">
        <f>IF(D2967=0,'Painel Shopee'!C2967,D2967*'Painel Shopee'!C2967)</f>
        <v>0</v>
      </c>
    </row>
    <row r="2968" spans="1:5" x14ac:dyDescent="0.25">
      <c r="A2968">
        <f>IF(ISNUMBER(SEARCH("kit 2", 'Painel ML'!C2968)), 2,
IF(ISNUMBER(SEARCH("kit 3", 'Painel ML'!C2968)), 3,
IF(ISNUMBER(SEARCH("kit 4", 'Painel ML'!C2968)), 4,
IF(ISNUMBER(SEARCH("kit 5", 'Painel ML'!C2968)), 5,
IF(ISNUMBER(SEARCH("kit 6", 'Painel ML'!C2968)), 6,
IF(ISNUMBER(SEARCH("kit 7", 'Painel ML'!C2968)), 7,
IF(ISNUMBER(SEARCH("kit 8", 'Painel ML'!C2968)), 8,
IF(ISNUMBER(SEARCH("kit 9", 'Painel ML'!C2968)), 9,
IF(ISNUMBER(SEARCH("kit 10", 'Painel ML'!C2968)), 10,
IF(ISNUMBER(SEARCH("kit 11", 'Painel ML'!C2968)), 11,
IF(ISNUMBER(SEARCH("kit 12", 'Painel ML'!C2968)), 12,
IF(ISNUMBER(SEARCH("kit 13", 'Painel ML'!C2968)), 13,
IF(ISNUMBER(SEARCH("kit 14", 'Painel ML'!C2968)), 14,
IF(ISNUMBER(SEARCH("kit 15", 'Painel ML'!C2968)), 15,
IF(ISNUMBER(SEARCH("kit 16", 'Painel ML'!C2968)), 16,
IF(ISNUMBER(SEARCH("kit 17", 'Painel ML'!C2968)), 17,
IF(ISNUMBER(SEARCH("kit 18", 'Painel ML'!C2968)), 18,
IF(ISNUMBER(SEARCH("kit 19", 'Painel ML'!C2968)), 19,
IF(ISNUMBER(SEARCH("kit 20", 'Painel ML'!C2968)), 20, 0)))))))))))))))))))</f>
        <v>0</v>
      </c>
      <c r="B2968">
        <f>IF(A2968=0,'Painel ML'!A2968,A2968*'Painel ML'!A2968)</f>
        <v>0</v>
      </c>
      <c r="D2968">
        <f>IF(ISNUMBER(SEARCH("kit2", 'Painel Shopee'!B2968)), 2,
IF(ISNUMBER(SEARCH("kit3", 'Painel Shopee'!B2968)), 3,
IF(ISNUMBER(SEARCH("kit4", 'Painel Shopee'!B2968)), 4,
IF(ISNUMBER(SEARCH("kit5", 'Painel Shopee'!B2968)), 5,
IF(ISNUMBER(SEARCH("kit6", 'Painel Shopee'!B2968)), 6,
IF(ISNUMBER(SEARCH("kit7", 'Painel Shopee'!B2968)), 7,
IF(ISNUMBER(SEARCH("kit8", 'Painel Shopee'!B2968)), 8,
IF(ISNUMBER(SEARCH("kit9", 'Painel Shopee'!B2968)), 9,
IF(ISNUMBER(SEARCH("kit10", 'Painel Shopee'!B2968)), 10,
IF(ISNUMBER(SEARCH("kit11", 'Painel Shopee'!B2968)), 11,
IF(ISNUMBER(SEARCH("kit12", 'Painel Shopee'!B2968)), 12,
IF(ISNUMBER(SEARCH("kit13", 'Painel Shopee'!B2968)), 13,
IF(ISNUMBER(SEARCH("kit14", 'Painel Shopee'!B2968)), 14,
IF(ISNUMBER(SEARCH("kit15", 'Painel Shopee'!B2968)), 15,
IF(ISNUMBER(SEARCH("kit16", 'Painel Shopee'!B2968)), 16,
IF(ISNUMBER(SEARCH("kit17", 'Painel Shopee'!B2968)), 17,
IF(ISNUMBER(SEARCH("kit18", 'Painel Shopee'!B2968)), 18,
IF(ISNUMBER(SEARCH("kit19", 'Painel Shopee'!B2968)), 19,
IF(ISNUMBER(SEARCH("kit20", 'Painel Shopee'!B2968)), 20, 0)))))))))))))))))))</f>
        <v>0</v>
      </c>
      <c r="E2968">
        <f>IF(D2968=0,'Painel Shopee'!C2968,D2968*'Painel Shopee'!C2968)</f>
        <v>0</v>
      </c>
    </row>
    <row r="2969" spans="1:5" x14ac:dyDescent="0.25">
      <c r="A2969">
        <f>IF(ISNUMBER(SEARCH("kit 2", 'Painel ML'!C2969)), 2,
IF(ISNUMBER(SEARCH("kit 3", 'Painel ML'!C2969)), 3,
IF(ISNUMBER(SEARCH("kit 4", 'Painel ML'!C2969)), 4,
IF(ISNUMBER(SEARCH("kit 5", 'Painel ML'!C2969)), 5,
IF(ISNUMBER(SEARCH("kit 6", 'Painel ML'!C2969)), 6,
IF(ISNUMBER(SEARCH("kit 7", 'Painel ML'!C2969)), 7,
IF(ISNUMBER(SEARCH("kit 8", 'Painel ML'!C2969)), 8,
IF(ISNUMBER(SEARCH("kit 9", 'Painel ML'!C2969)), 9,
IF(ISNUMBER(SEARCH("kit 10", 'Painel ML'!C2969)), 10,
IF(ISNUMBER(SEARCH("kit 11", 'Painel ML'!C2969)), 11,
IF(ISNUMBER(SEARCH("kit 12", 'Painel ML'!C2969)), 12,
IF(ISNUMBER(SEARCH("kit 13", 'Painel ML'!C2969)), 13,
IF(ISNUMBER(SEARCH("kit 14", 'Painel ML'!C2969)), 14,
IF(ISNUMBER(SEARCH("kit 15", 'Painel ML'!C2969)), 15,
IF(ISNUMBER(SEARCH("kit 16", 'Painel ML'!C2969)), 16,
IF(ISNUMBER(SEARCH("kit 17", 'Painel ML'!C2969)), 17,
IF(ISNUMBER(SEARCH("kit 18", 'Painel ML'!C2969)), 18,
IF(ISNUMBER(SEARCH("kit 19", 'Painel ML'!C2969)), 19,
IF(ISNUMBER(SEARCH("kit 20", 'Painel ML'!C2969)), 20, 0)))))))))))))))))))</f>
        <v>0</v>
      </c>
      <c r="B2969">
        <f>IF(A2969=0,'Painel ML'!A2969,A2969*'Painel ML'!A2969)</f>
        <v>0</v>
      </c>
      <c r="D2969">
        <f>IF(ISNUMBER(SEARCH("kit2", 'Painel Shopee'!B2969)), 2,
IF(ISNUMBER(SEARCH("kit3", 'Painel Shopee'!B2969)), 3,
IF(ISNUMBER(SEARCH("kit4", 'Painel Shopee'!B2969)), 4,
IF(ISNUMBER(SEARCH("kit5", 'Painel Shopee'!B2969)), 5,
IF(ISNUMBER(SEARCH("kit6", 'Painel Shopee'!B2969)), 6,
IF(ISNUMBER(SEARCH("kit7", 'Painel Shopee'!B2969)), 7,
IF(ISNUMBER(SEARCH("kit8", 'Painel Shopee'!B2969)), 8,
IF(ISNUMBER(SEARCH("kit9", 'Painel Shopee'!B2969)), 9,
IF(ISNUMBER(SEARCH("kit10", 'Painel Shopee'!B2969)), 10,
IF(ISNUMBER(SEARCH("kit11", 'Painel Shopee'!B2969)), 11,
IF(ISNUMBER(SEARCH("kit12", 'Painel Shopee'!B2969)), 12,
IF(ISNUMBER(SEARCH("kit13", 'Painel Shopee'!B2969)), 13,
IF(ISNUMBER(SEARCH("kit14", 'Painel Shopee'!B2969)), 14,
IF(ISNUMBER(SEARCH("kit15", 'Painel Shopee'!B2969)), 15,
IF(ISNUMBER(SEARCH("kit16", 'Painel Shopee'!B2969)), 16,
IF(ISNUMBER(SEARCH("kit17", 'Painel Shopee'!B2969)), 17,
IF(ISNUMBER(SEARCH("kit18", 'Painel Shopee'!B2969)), 18,
IF(ISNUMBER(SEARCH("kit19", 'Painel Shopee'!B2969)), 19,
IF(ISNUMBER(SEARCH("kit20", 'Painel Shopee'!B2969)), 20, 0)))))))))))))))))))</f>
        <v>0</v>
      </c>
      <c r="E2969">
        <f>IF(D2969=0,'Painel Shopee'!C2969,D2969*'Painel Shopee'!C2969)</f>
        <v>0</v>
      </c>
    </row>
    <row r="2970" spans="1:5" x14ac:dyDescent="0.25">
      <c r="A2970">
        <f>IF(ISNUMBER(SEARCH("kit 2", 'Painel ML'!C2970)), 2,
IF(ISNUMBER(SEARCH("kit 3", 'Painel ML'!C2970)), 3,
IF(ISNUMBER(SEARCH("kit 4", 'Painel ML'!C2970)), 4,
IF(ISNUMBER(SEARCH("kit 5", 'Painel ML'!C2970)), 5,
IF(ISNUMBER(SEARCH("kit 6", 'Painel ML'!C2970)), 6,
IF(ISNUMBER(SEARCH("kit 7", 'Painel ML'!C2970)), 7,
IF(ISNUMBER(SEARCH("kit 8", 'Painel ML'!C2970)), 8,
IF(ISNUMBER(SEARCH("kit 9", 'Painel ML'!C2970)), 9,
IF(ISNUMBER(SEARCH("kit 10", 'Painel ML'!C2970)), 10,
IF(ISNUMBER(SEARCH("kit 11", 'Painel ML'!C2970)), 11,
IF(ISNUMBER(SEARCH("kit 12", 'Painel ML'!C2970)), 12,
IF(ISNUMBER(SEARCH("kit 13", 'Painel ML'!C2970)), 13,
IF(ISNUMBER(SEARCH("kit 14", 'Painel ML'!C2970)), 14,
IF(ISNUMBER(SEARCH("kit 15", 'Painel ML'!C2970)), 15,
IF(ISNUMBER(SEARCH("kit 16", 'Painel ML'!C2970)), 16,
IF(ISNUMBER(SEARCH("kit 17", 'Painel ML'!C2970)), 17,
IF(ISNUMBER(SEARCH("kit 18", 'Painel ML'!C2970)), 18,
IF(ISNUMBER(SEARCH("kit 19", 'Painel ML'!C2970)), 19,
IF(ISNUMBER(SEARCH("kit 20", 'Painel ML'!C2970)), 20, 0)))))))))))))))))))</f>
        <v>0</v>
      </c>
      <c r="B2970">
        <f>IF(A2970=0,'Painel ML'!A2970,A2970*'Painel ML'!A2970)</f>
        <v>0</v>
      </c>
      <c r="D2970">
        <f>IF(ISNUMBER(SEARCH("kit2", 'Painel Shopee'!B2970)), 2,
IF(ISNUMBER(SEARCH("kit3", 'Painel Shopee'!B2970)), 3,
IF(ISNUMBER(SEARCH("kit4", 'Painel Shopee'!B2970)), 4,
IF(ISNUMBER(SEARCH("kit5", 'Painel Shopee'!B2970)), 5,
IF(ISNUMBER(SEARCH("kit6", 'Painel Shopee'!B2970)), 6,
IF(ISNUMBER(SEARCH("kit7", 'Painel Shopee'!B2970)), 7,
IF(ISNUMBER(SEARCH("kit8", 'Painel Shopee'!B2970)), 8,
IF(ISNUMBER(SEARCH("kit9", 'Painel Shopee'!B2970)), 9,
IF(ISNUMBER(SEARCH("kit10", 'Painel Shopee'!B2970)), 10,
IF(ISNUMBER(SEARCH("kit11", 'Painel Shopee'!B2970)), 11,
IF(ISNUMBER(SEARCH("kit12", 'Painel Shopee'!B2970)), 12,
IF(ISNUMBER(SEARCH("kit13", 'Painel Shopee'!B2970)), 13,
IF(ISNUMBER(SEARCH("kit14", 'Painel Shopee'!B2970)), 14,
IF(ISNUMBER(SEARCH("kit15", 'Painel Shopee'!B2970)), 15,
IF(ISNUMBER(SEARCH("kit16", 'Painel Shopee'!B2970)), 16,
IF(ISNUMBER(SEARCH("kit17", 'Painel Shopee'!B2970)), 17,
IF(ISNUMBER(SEARCH("kit18", 'Painel Shopee'!B2970)), 18,
IF(ISNUMBER(SEARCH("kit19", 'Painel Shopee'!B2970)), 19,
IF(ISNUMBER(SEARCH("kit20", 'Painel Shopee'!B2970)), 20, 0)))))))))))))))))))</f>
        <v>0</v>
      </c>
      <c r="E2970">
        <f>IF(D2970=0,'Painel Shopee'!C2970,D2970*'Painel Shopee'!C2970)</f>
        <v>0</v>
      </c>
    </row>
    <row r="2971" spans="1:5" x14ac:dyDescent="0.25">
      <c r="A2971">
        <f>IF(ISNUMBER(SEARCH("kit 2", 'Painel ML'!C2971)), 2,
IF(ISNUMBER(SEARCH("kit 3", 'Painel ML'!C2971)), 3,
IF(ISNUMBER(SEARCH("kit 4", 'Painel ML'!C2971)), 4,
IF(ISNUMBER(SEARCH("kit 5", 'Painel ML'!C2971)), 5,
IF(ISNUMBER(SEARCH("kit 6", 'Painel ML'!C2971)), 6,
IF(ISNUMBER(SEARCH("kit 7", 'Painel ML'!C2971)), 7,
IF(ISNUMBER(SEARCH("kit 8", 'Painel ML'!C2971)), 8,
IF(ISNUMBER(SEARCH("kit 9", 'Painel ML'!C2971)), 9,
IF(ISNUMBER(SEARCH("kit 10", 'Painel ML'!C2971)), 10,
IF(ISNUMBER(SEARCH("kit 11", 'Painel ML'!C2971)), 11,
IF(ISNUMBER(SEARCH("kit 12", 'Painel ML'!C2971)), 12,
IF(ISNUMBER(SEARCH("kit 13", 'Painel ML'!C2971)), 13,
IF(ISNUMBER(SEARCH("kit 14", 'Painel ML'!C2971)), 14,
IF(ISNUMBER(SEARCH("kit 15", 'Painel ML'!C2971)), 15,
IF(ISNUMBER(SEARCH("kit 16", 'Painel ML'!C2971)), 16,
IF(ISNUMBER(SEARCH("kit 17", 'Painel ML'!C2971)), 17,
IF(ISNUMBER(SEARCH("kit 18", 'Painel ML'!C2971)), 18,
IF(ISNUMBER(SEARCH("kit 19", 'Painel ML'!C2971)), 19,
IF(ISNUMBER(SEARCH("kit 20", 'Painel ML'!C2971)), 20, 0)))))))))))))))))))</f>
        <v>0</v>
      </c>
      <c r="B2971">
        <f>IF(A2971=0,'Painel ML'!A2971,A2971*'Painel ML'!A2971)</f>
        <v>0</v>
      </c>
      <c r="D2971">
        <f>IF(ISNUMBER(SEARCH("kit2", 'Painel Shopee'!B2971)), 2,
IF(ISNUMBER(SEARCH("kit3", 'Painel Shopee'!B2971)), 3,
IF(ISNUMBER(SEARCH("kit4", 'Painel Shopee'!B2971)), 4,
IF(ISNUMBER(SEARCH("kit5", 'Painel Shopee'!B2971)), 5,
IF(ISNUMBER(SEARCH("kit6", 'Painel Shopee'!B2971)), 6,
IF(ISNUMBER(SEARCH("kit7", 'Painel Shopee'!B2971)), 7,
IF(ISNUMBER(SEARCH("kit8", 'Painel Shopee'!B2971)), 8,
IF(ISNUMBER(SEARCH("kit9", 'Painel Shopee'!B2971)), 9,
IF(ISNUMBER(SEARCH("kit10", 'Painel Shopee'!B2971)), 10,
IF(ISNUMBER(SEARCH("kit11", 'Painel Shopee'!B2971)), 11,
IF(ISNUMBER(SEARCH("kit12", 'Painel Shopee'!B2971)), 12,
IF(ISNUMBER(SEARCH("kit13", 'Painel Shopee'!B2971)), 13,
IF(ISNUMBER(SEARCH("kit14", 'Painel Shopee'!B2971)), 14,
IF(ISNUMBER(SEARCH("kit15", 'Painel Shopee'!B2971)), 15,
IF(ISNUMBER(SEARCH("kit16", 'Painel Shopee'!B2971)), 16,
IF(ISNUMBER(SEARCH("kit17", 'Painel Shopee'!B2971)), 17,
IF(ISNUMBER(SEARCH("kit18", 'Painel Shopee'!B2971)), 18,
IF(ISNUMBER(SEARCH("kit19", 'Painel Shopee'!B2971)), 19,
IF(ISNUMBER(SEARCH("kit20", 'Painel Shopee'!B2971)), 20, 0)))))))))))))))))))</f>
        <v>0</v>
      </c>
      <c r="E2971">
        <f>IF(D2971=0,'Painel Shopee'!C2971,D2971*'Painel Shopee'!C2971)</f>
        <v>0</v>
      </c>
    </row>
    <row r="2972" spans="1:5" x14ac:dyDescent="0.25">
      <c r="A2972">
        <f>IF(ISNUMBER(SEARCH("kit 2", 'Painel ML'!C2972)), 2,
IF(ISNUMBER(SEARCH("kit 3", 'Painel ML'!C2972)), 3,
IF(ISNUMBER(SEARCH("kit 4", 'Painel ML'!C2972)), 4,
IF(ISNUMBER(SEARCH("kit 5", 'Painel ML'!C2972)), 5,
IF(ISNUMBER(SEARCH("kit 6", 'Painel ML'!C2972)), 6,
IF(ISNUMBER(SEARCH("kit 7", 'Painel ML'!C2972)), 7,
IF(ISNUMBER(SEARCH("kit 8", 'Painel ML'!C2972)), 8,
IF(ISNUMBER(SEARCH("kit 9", 'Painel ML'!C2972)), 9,
IF(ISNUMBER(SEARCH("kit 10", 'Painel ML'!C2972)), 10,
IF(ISNUMBER(SEARCH("kit 11", 'Painel ML'!C2972)), 11,
IF(ISNUMBER(SEARCH("kit 12", 'Painel ML'!C2972)), 12,
IF(ISNUMBER(SEARCH("kit 13", 'Painel ML'!C2972)), 13,
IF(ISNUMBER(SEARCH("kit 14", 'Painel ML'!C2972)), 14,
IF(ISNUMBER(SEARCH("kit 15", 'Painel ML'!C2972)), 15,
IF(ISNUMBER(SEARCH("kit 16", 'Painel ML'!C2972)), 16,
IF(ISNUMBER(SEARCH("kit 17", 'Painel ML'!C2972)), 17,
IF(ISNUMBER(SEARCH("kit 18", 'Painel ML'!C2972)), 18,
IF(ISNUMBER(SEARCH("kit 19", 'Painel ML'!C2972)), 19,
IF(ISNUMBER(SEARCH("kit 20", 'Painel ML'!C2972)), 20, 0)))))))))))))))))))</f>
        <v>0</v>
      </c>
      <c r="B2972">
        <f>IF(A2972=0,'Painel ML'!A2972,A2972*'Painel ML'!A2972)</f>
        <v>0</v>
      </c>
      <c r="D2972">
        <f>IF(ISNUMBER(SEARCH("kit2", 'Painel Shopee'!B2972)), 2,
IF(ISNUMBER(SEARCH("kit3", 'Painel Shopee'!B2972)), 3,
IF(ISNUMBER(SEARCH("kit4", 'Painel Shopee'!B2972)), 4,
IF(ISNUMBER(SEARCH("kit5", 'Painel Shopee'!B2972)), 5,
IF(ISNUMBER(SEARCH("kit6", 'Painel Shopee'!B2972)), 6,
IF(ISNUMBER(SEARCH("kit7", 'Painel Shopee'!B2972)), 7,
IF(ISNUMBER(SEARCH("kit8", 'Painel Shopee'!B2972)), 8,
IF(ISNUMBER(SEARCH("kit9", 'Painel Shopee'!B2972)), 9,
IF(ISNUMBER(SEARCH("kit10", 'Painel Shopee'!B2972)), 10,
IF(ISNUMBER(SEARCH("kit11", 'Painel Shopee'!B2972)), 11,
IF(ISNUMBER(SEARCH("kit12", 'Painel Shopee'!B2972)), 12,
IF(ISNUMBER(SEARCH("kit13", 'Painel Shopee'!B2972)), 13,
IF(ISNUMBER(SEARCH("kit14", 'Painel Shopee'!B2972)), 14,
IF(ISNUMBER(SEARCH("kit15", 'Painel Shopee'!B2972)), 15,
IF(ISNUMBER(SEARCH("kit16", 'Painel Shopee'!B2972)), 16,
IF(ISNUMBER(SEARCH("kit17", 'Painel Shopee'!B2972)), 17,
IF(ISNUMBER(SEARCH("kit18", 'Painel Shopee'!B2972)), 18,
IF(ISNUMBER(SEARCH("kit19", 'Painel Shopee'!B2972)), 19,
IF(ISNUMBER(SEARCH("kit20", 'Painel Shopee'!B2972)), 20, 0)))))))))))))))))))</f>
        <v>0</v>
      </c>
      <c r="E2972">
        <f>IF(D2972=0,'Painel Shopee'!C2972,D2972*'Painel Shopee'!C2972)</f>
        <v>0</v>
      </c>
    </row>
    <row r="2973" spans="1:5" x14ac:dyDescent="0.25">
      <c r="A2973">
        <f>IF(ISNUMBER(SEARCH("kit 2", 'Painel ML'!C2973)), 2,
IF(ISNUMBER(SEARCH("kit 3", 'Painel ML'!C2973)), 3,
IF(ISNUMBER(SEARCH("kit 4", 'Painel ML'!C2973)), 4,
IF(ISNUMBER(SEARCH("kit 5", 'Painel ML'!C2973)), 5,
IF(ISNUMBER(SEARCH("kit 6", 'Painel ML'!C2973)), 6,
IF(ISNUMBER(SEARCH("kit 7", 'Painel ML'!C2973)), 7,
IF(ISNUMBER(SEARCH("kit 8", 'Painel ML'!C2973)), 8,
IF(ISNUMBER(SEARCH("kit 9", 'Painel ML'!C2973)), 9,
IF(ISNUMBER(SEARCH("kit 10", 'Painel ML'!C2973)), 10,
IF(ISNUMBER(SEARCH("kit 11", 'Painel ML'!C2973)), 11,
IF(ISNUMBER(SEARCH("kit 12", 'Painel ML'!C2973)), 12,
IF(ISNUMBER(SEARCH("kit 13", 'Painel ML'!C2973)), 13,
IF(ISNUMBER(SEARCH("kit 14", 'Painel ML'!C2973)), 14,
IF(ISNUMBER(SEARCH("kit 15", 'Painel ML'!C2973)), 15,
IF(ISNUMBER(SEARCH("kit 16", 'Painel ML'!C2973)), 16,
IF(ISNUMBER(SEARCH("kit 17", 'Painel ML'!C2973)), 17,
IF(ISNUMBER(SEARCH("kit 18", 'Painel ML'!C2973)), 18,
IF(ISNUMBER(SEARCH("kit 19", 'Painel ML'!C2973)), 19,
IF(ISNUMBER(SEARCH("kit 20", 'Painel ML'!C2973)), 20, 0)))))))))))))))))))</f>
        <v>0</v>
      </c>
      <c r="B2973">
        <f>IF(A2973=0,'Painel ML'!A2973,A2973*'Painel ML'!A2973)</f>
        <v>0</v>
      </c>
      <c r="D2973">
        <f>IF(ISNUMBER(SEARCH("kit2", 'Painel Shopee'!B2973)), 2,
IF(ISNUMBER(SEARCH("kit3", 'Painel Shopee'!B2973)), 3,
IF(ISNUMBER(SEARCH("kit4", 'Painel Shopee'!B2973)), 4,
IF(ISNUMBER(SEARCH("kit5", 'Painel Shopee'!B2973)), 5,
IF(ISNUMBER(SEARCH("kit6", 'Painel Shopee'!B2973)), 6,
IF(ISNUMBER(SEARCH("kit7", 'Painel Shopee'!B2973)), 7,
IF(ISNUMBER(SEARCH("kit8", 'Painel Shopee'!B2973)), 8,
IF(ISNUMBER(SEARCH("kit9", 'Painel Shopee'!B2973)), 9,
IF(ISNUMBER(SEARCH("kit10", 'Painel Shopee'!B2973)), 10,
IF(ISNUMBER(SEARCH("kit11", 'Painel Shopee'!B2973)), 11,
IF(ISNUMBER(SEARCH("kit12", 'Painel Shopee'!B2973)), 12,
IF(ISNUMBER(SEARCH("kit13", 'Painel Shopee'!B2973)), 13,
IF(ISNUMBER(SEARCH("kit14", 'Painel Shopee'!B2973)), 14,
IF(ISNUMBER(SEARCH("kit15", 'Painel Shopee'!B2973)), 15,
IF(ISNUMBER(SEARCH("kit16", 'Painel Shopee'!B2973)), 16,
IF(ISNUMBER(SEARCH("kit17", 'Painel Shopee'!B2973)), 17,
IF(ISNUMBER(SEARCH("kit18", 'Painel Shopee'!B2973)), 18,
IF(ISNUMBER(SEARCH("kit19", 'Painel Shopee'!B2973)), 19,
IF(ISNUMBER(SEARCH("kit20", 'Painel Shopee'!B2973)), 20, 0)))))))))))))))))))</f>
        <v>0</v>
      </c>
      <c r="E2973">
        <f>IF(D2973=0,'Painel Shopee'!C2973,D2973*'Painel Shopee'!C2973)</f>
        <v>0</v>
      </c>
    </row>
    <row r="2974" spans="1:5" x14ac:dyDescent="0.25">
      <c r="A2974">
        <f>IF(ISNUMBER(SEARCH("kit 2", 'Painel ML'!C2974)), 2,
IF(ISNUMBER(SEARCH("kit 3", 'Painel ML'!C2974)), 3,
IF(ISNUMBER(SEARCH("kit 4", 'Painel ML'!C2974)), 4,
IF(ISNUMBER(SEARCH("kit 5", 'Painel ML'!C2974)), 5,
IF(ISNUMBER(SEARCH("kit 6", 'Painel ML'!C2974)), 6,
IF(ISNUMBER(SEARCH("kit 7", 'Painel ML'!C2974)), 7,
IF(ISNUMBER(SEARCH("kit 8", 'Painel ML'!C2974)), 8,
IF(ISNUMBER(SEARCH("kit 9", 'Painel ML'!C2974)), 9,
IF(ISNUMBER(SEARCH("kit 10", 'Painel ML'!C2974)), 10,
IF(ISNUMBER(SEARCH("kit 11", 'Painel ML'!C2974)), 11,
IF(ISNUMBER(SEARCH("kit 12", 'Painel ML'!C2974)), 12,
IF(ISNUMBER(SEARCH("kit 13", 'Painel ML'!C2974)), 13,
IF(ISNUMBER(SEARCH("kit 14", 'Painel ML'!C2974)), 14,
IF(ISNUMBER(SEARCH("kit 15", 'Painel ML'!C2974)), 15,
IF(ISNUMBER(SEARCH("kit 16", 'Painel ML'!C2974)), 16,
IF(ISNUMBER(SEARCH("kit 17", 'Painel ML'!C2974)), 17,
IF(ISNUMBER(SEARCH("kit 18", 'Painel ML'!C2974)), 18,
IF(ISNUMBER(SEARCH("kit 19", 'Painel ML'!C2974)), 19,
IF(ISNUMBER(SEARCH("kit 20", 'Painel ML'!C2974)), 20, 0)))))))))))))))))))</f>
        <v>0</v>
      </c>
      <c r="B2974">
        <f>IF(A2974=0,'Painel ML'!A2974,A2974*'Painel ML'!A2974)</f>
        <v>0</v>
      </c>
      <c r="D2974">
        <f>IF(ISNUMBER(SEARCH("kit2", 'Painel Shopee'!B2974)), 2,
IF(ISNUMBER(SEARCH("kit3", 'Painel Shopee'!B2974)), 3,
IF(ISNUMBER(SEARCH("kit4", 'Painel Shopee'!B2974)), 4,
IF(ISNUMBER(SEARCH("kit5", 'Painel Shopee'!B2974)), 5,
IF(ISNUMBER(SEARCH("kit6", 'Painel Shopee'!B2974)), 6,
IF(ISNUMBER(SEARCH("kit7", 'Painel Shopee'!B2974)), 7,
IF(ISNUMBER(SEARCH("kit8", 'Painel Shopee'!B2974)), 8,
IF(ISNUMBER(SEARCH("kit9", 'Painel Shopee'!B2974)), 9,
IF(ISNUMBER(SEARCH("kit10", 'Painel Shopee'!B2974)), 10,
IF(ISNUMBER(SEARCH("kit11", 'Painel Shopee'!B2974)), 11,
IF(ISNUMBER(SEARCH("kit12", 'Painel Shopee'!B2974)), 12,
IF(ISNUMBER(SEARCH("kit13", 'Painel Shopee'!B2974)), 13,
IF(ISNUMBER(SEARCH("kit14", 'Painel Shopee'!B2974)), 14,
IF(ISNUMBER(SEARCH("kit15", 'Painel Shopee'!B2974)), 15,
IF(ISNUMBER(SEARCH("kit16", 'Painel Shopee'!B2974)), 16,
IF(ISNUMBER(SEARCH("kit17", 'Painel Shopee'!B2974)), 17,
IF(ISNUMBER(SEARCH("kit18", 'Painel Shopee'!B2974)), 18,
IF(ISNUMBER(SEARCH("kit19", 'Painel Shopee'!B2974)), 19,
IF(ISNUMBER(SEARCH("kit20", 'Painel Shopee'!B2974)), 20, 0)))))))))))))))))))</f>
        <v>0</v>
      </c>
      <c r="E2974">
        <f>IF(D2974=0,'Painel Shopee'!C2974,D2974*'Painel Shopee'!C2974)</f>
        <v>0</v>
      </c>
    </row>
    <row r="2975" spans="1:5" x14ac:dyDescent="0.25">
      <c r="A2975">
        <f>IF(ISNUMBER(SEARCH("kit 2", 'Painel ML'!C2975)), 2,
IF(ISNUMBER(SEARCH("kit 3", 'Painel ML'!C2975)), 3,
IF(ISNUMBER(SEARCH("kit 4", 'Painel ML'!C2975)), 4,
IF(ISNUMBER(SEARCH("kit 5", 'Painel ML'!C2975)), 5,
IF(ISNUMBER(SEARCH("kit 6", 'Painel ML'!C2975)), 6,
IF(ISNUMBER(SEARCH("kit 7", 'Painel ML'!C2975)), 7,
IF(ISNUMBER(SEARCH("kit 8", 'Painel ML'!C2975)), 8,
IF(ISNUMBER(SEARCH("kit 9", 'Painel ML'!C2975)), 9,
IF(ISNUMBER(SEARCH("kit 10", 'Painel ML'!C2975)), 10,
IF(ISNUMBER(SEARCH("kit 11", 'Painel ML'!C2975)), 11,
IF(ISNUMBER(SEARCH("kit 12", 'Painel ML'!C2975)), 12,
IF(ISNUMBER(SEARCH("kit 13", 'Painel ML'!C2975)), 13,
IF(ISNUMBER(SEARCH("kit 14", 'Painel ML'!C2975)), 14,
IF(ISNUMBER(SEARCH("kit 15", 'Painel ML'!C2975)), 15,
IF(ISNUMBER(SEARCH("kit 16", 'Painel ML'!C2975)), 16,
IF(ISNUMBER(SEARCH("kit 17", 'Painel ML'!C2975)), 17,
IF(ISNUMBER(SEARCH("kit 18", 'Painel ML'!C2975)), 18,
IF(ISNUMBER(SEARCH("kit 19", 'Painel ML'!C2975)), 19,
IF(ISNUMBER(SEARCH("kit 20", 'Painel ML'!C2975)), 20, 0)))))))))))))))))))</f>
        <v>0</v>
      </c>
      <c r="B2975">
        <f>IF(A2975=0,'Painel ML'!A2975,A2975*'Painel ML'!A2975)</f>
        <v>0</v>
      </c>
      <c r="D2975">
        <f>IF(ISNUMBER(SEARCH("kit2", 'Painel Shopee'!B2975)), 2,
IF(ISNUMBER(SEARCH("kit3", 'Painel Shopee'!B2975)), 3,
IF(ISNUMBER(SEARCH("kit4", 'Painel Shopee'!B2975)), 4,
IF(ISNUMBER(SEARCH("kit5", 'Painel Shopee'!B2975)), 5,
IF(ISNUMBER(SEARCH("kit6", 'Painel Shopee'!B2975)), 6,
IF(ISNUMBER(SEARCH("kit7", 'Painel Shopee'!B2975)), 7,
IF(ISNUMBER(SEARCH("kit8", 'Painel Shopee'!B2975)), 8,
IF(ISNUMBER(SEARCH("kit9", 'Painel Shopee'!B2975)), 9,
IF(ISNUMBER(SEARCH("kit10", 'Painel Shopee'!B2975)), 10,
IF(ISNUMBER(SEARCH("kit11", 'Painel Shopee'!B2975)), 11,
IF(ISNUMBER(SEARCH("kit12", 'Painel Shopee'!B2975)), 12,
IF(ISNUMBER(SEARCH("kit13", 'Painel Shopee'!B2975)), 13,
IF(ISNUMBER(SEARCH("kit14", 'Painel Shopee'!B2975)), 14,
IF(ISNUMBER(SEARCH("kit15", 'Painel Shopee'!B2975)), 15,
IF(ISNUMBER(SEARCH("kit16", 'Painel Shopee'!B2975)), 16,
IF(ISNUMBER(SEARCH("kit17", 'Painel Shopee'!B2975)), 17,
IF(ISNUMBER(SEARCH("kit18", 'Painel Shopee'!B2975)), 18,
IF(ISNUMBER(SEARCH("kit19", 'Painel Shopee'!B2975)), 19,
IF(ISNUMBER(SEARCH("kit20", 'Painel Shopee'!B2975)), 20, 0)))))))))))))))))))</f>
        <v>0</v>
      </c>
      <c r="E2975">
        <f>IF(D2975=0,'Painel Shopee'!C2975,D2975*'Painel Shopee'!C2975)</f>
        <v>0</v>
      </c>
    </row>
    <row r="2976" spans="1:5" x14ac:dyDescent="0.25">
      <c r="A2976">
        <f>IF(ISNUMBER(SEARCH("kit 2", 'Painel ML'!C2976)), 2,
IF(ISNUMBER(SEARCH("kit 3", 'Painel ML'!C2976)), 3,
IF(ISNUMBER(SEARCH("kit 4", 'Painel ML'!C2976)), 4,
IF(ISNUMBER(SEARCH("kit 5", 'Painel ML'!C2976)), 5,
IF(ISNUMBER(SEARCH("kit 6", 'Painel ML'!C2976)), 6,
IF(ISNUMBER(SEARCH("kit 7", 'Painel ML'!C2976)), 7,
IF(ISNUMBER(SEARCH("kit 8", 'Painel ML'!C2976)), 8,
IF(ISNUMBER(SEARCH("kit 9", 'Painel ML'!C2976)), 9,
IF(ISNUMBER(SEARCH("kit 10", 'Painel ML'!C2976)), 10,
IF(ISNUMBER(SEARCH("kit 11", 'Painel ML'!C2976)), 11,
IF(ISNUMBER(SEARCH("kit 12", 'Painel ML'!C2976)), 12,
IF(ISNUMBER(SEARCH("kit 13", 'Painel ML'!C2976)), 13,
IF(ISNUMBER(SEARCH("kit 14", 'Painel ML'!C2976)), 14,
IF(ISNUMBER(SEARCH("kit 15", 'Painel ML'!C2976)), 15,
IF(ISNUMBER(SEARCH("kit 16", 'Painel ML'!C2976)), 16,
IF(ISNUMBER(SEARCH("kit 17", 'Painel ML'!C2976)), 17,
IF(ISNUMBER(SEARCH("kit 18", 'Painel ML'!C2976)), 18,
IF(ISNUMBER(SEARCH("kit 19", 'Painel ML'!C2976)), 19,
IF(ISNUMBER(SEARCH("kit 20", 'Painel ML'!C2976)), 20, 0)))))))))))))))))))</f>
        <v>0</v>
      </c>
      <c r="B2976">
        <f>IF(A2976=0,'Painel ML'!A2976,A2976*'Painel ML'!A2976)</f>
        <v>0</v>
      </c>
      <c r="D2976">
        <f>IF(ISNUMBER(SEARCH("kit2", 'Painel Shopee'!B2976)), 2,
IF(ISNUMBER(SEARCH("kit3", 'Painel Shopee'!B2976)), 3,
IF(ISNUMBER(SEARCH("kit4", 'Painel Shopee'!B2976)), 4,
IF(ISNUMBER(SEARCH("kit5", 'Painel Shopee'!B2976)), 5,
IF(ISNUMBER(SEARCH("kit6", 'Painel Shopee'!B2976)), 6,
IF(ISNUMBER(SEARCH("kit7", 'Painel Shopee'!B2976)), 7,
IF(ISNUMBER(SEARCH("kit8", 'Painel Shopee'!B2976)), 8,
IF(ISNUMBER(SEARCH("kit9", 'Painel Shopee'!B2976)), 9,
IF(ISNUMBER(SEARCH("kit10", 'Painel Shopee'!B2976)), 10,
IF(ISNUMBER(SEARCH("kit11", 'Painel Shopee'!B2976)), 11,
IF(ISNUMBER(SEARCH("kit12", 'Painel Shopee'!B2976)), 12,
IF(ISNUMBER(SEARCH("kit13", 'Painel Shopee'!B2976)), 13,
IF(ISNUMBER(SEARCH("kit14", 'Painel Shopee'!B2976)), 14,
IF(ISNUMBER(SEARCH("kit15", 'Painel Shopee'!B2976)), 15,
IF(ISNUMBER(SEARCH("kit16", 'Painel Shopee'!B2976)), 16,
IF(ISNUMBER(SEARCH("kit17", 'Painel Shopee'!B2976)), 17,
IF(ISNUMBER(SEARCH("kit18", 'Painel Shopee'!B2976)), 18,
IF(ISNUMBER(SEARCH("kit19", 'Painel Shopee'!B2976)), 19,
IF(ISNUMBER(SEARCH("kit20", 'Painel Shopee'!B2976)), 20, 0)))))))))))))))))))</f>
        <v>0</v>
      </c>
      <c r="E2976">
        <f>IF(D2976=0,'Painel Shopee'!C2976,D2976*'Painel Shopee'!C2976)</f>
        <v>0</v>
      </c>
    </row>
    <row r="2977" spans="1:5" x14ac:dyDescent="0.25">
      <c r="A2977">
        <f>IF(ISNUMBER(SEARCH("kit 2", 'Painel ML'!C2977)), 2,
IF(ISNUMBER(SEARCH("kit 3", 'Painel ML'!C2977)), 3,
IF(ISNUMBER(SEARCH("kit 4", 'Painel ML'!C2977)), 4,
IF(ISNUMBER(SEARCH("kit 5", 'Painel ML'!C2977)), 5,
IF(ISNUMBER(SEARCH("kit 6", 'Painel ML'!C2977)), 6,
IF(ISNUMBER(SEARCH("kit 7", 'Painel ML'!C2977)), 7,
IF(ISNUMBER(SEARCH("kit 8", 'Painel ML'!C2977)), 8,
IF(ISNUMBER(SEARCH("kit 9", 'Painel ML'!C2977)), 9,
IF(ISNUMBER(SEARCH("kit 10", 'Painel ML'!C2977)), 10,
IF(ISNUMBER(SEARCH("kit 11", 'Painel ML'!C2977)), 11,
IF(ISNUMBER(SEARCH("kit 12", 'Painel ML'!C2977)), 12,
IF(ISNUMBER(SEARCH("kit 13", 'Painel ML'!C2977)), 13,
IF(ISNUMBER(SEARCH("kit 14", 'Painel ML'!C2977)), 14,
IF(ISNUMBER(SEARCH("kit 15", 'Painel ML'!C2977)), 15,
IF(ISNUMBER(SEARCH("kit 16", 'Painel ML'!C2977)), 16,
IF(ISNUMBER(SEARCH("kit 17", 'Painel ML'!C2977)), 17,
IF(ISNUMBER(SEARCH("kit 18", 'Painel ML'!C2977)), 18,
IF(ISNUMBER(SEARCH("kit 19", 'Painel ML'!C2977)), 19,
IF(ISNUMBER(SEARCH("kit 20", 'Painel ML'!C2977)), 20, 0)))))))))))))))))))</f>
        <v>0</v>
      </c>
      <c r="B2977">
        <f>IF(A2977=0,'Painel ML'!A2977,A2977*'Painel ML'!A2977)</f>
        <v>0</v>
      </c>
      <c r="D2977">
        <f>IF(ISNUMBER(SEARCH("kit2", 'Painel Shopee'!B2977)), 2,
IF(ISNUMBER(SEARCH("kit3", 'Painel Shopee'!B2977)), 3,
IF(ISNUMBER(SEARCH("kit4", 'Painel Shopee'!B2977)), 4,
IF(ISNUMBER(SEARCH("kit5", 'Painel Shopee'!B2977)), 5,
IF(ISNUMBER(SEARCH("kit6", 'Painel Shopee'!B2977)), 6,
IF(ISNUMBER(SEARCH("kit7", 'Painel Shopee'!B2977)), 7,
IF(ISNUMBER(SEARCH("kit8", 'Painel Shopee'!B2977)), 8,
IF(ISNUMBER(SEARCH("kit9", 'Painel Shopee'!B2977)), 9,
IF(ISNUMBER(SEARCH("kit10", 'Painel Shopee'!B2977)), 10,
IF(ISNUMBER(SEARCH("kit11", 'Painel Shopee'!B2977)), 11,
IF(ISNUMBER(SEARCH("kit12", 'Painel Shopee'!B2977)), 12,
IF(ISNUMBER(SEARCH("kit13", 'Painel Shopee'!B2977)), 13,
IF(ISNUMBER(SEARCH("kit14", 'Painel Shopee'!B2977)), 14,
IF(ISNUMBER(SEARCH("kit15", 'Painel Shopee'!B2977)), 15,
IF(ISNUMBER(SEARCH("kit16", 'Painel Shopee'!B2977)), 16,
IF(ISNUMBER(SEARCH("kit17", 'Painel Shopee'!B2977)), 17,
IF(ISNUMBER(SEARCH("kit18", 'Painel Shopee'!B2977)), 18,
IF(ISNUMBER(SEARCH("kit19", 'Painel Shopee'!B2977)), 19,
IF(ISNUMBER(SEARCH("kit20", 'Painel Shopee'!B2977)), 20, 0)))))))))))))))))))</f>
        <v>0</v>
      </c>
      <c r="E2977">
        <f>IF(D2977=0,'Painel Shopee'!C2977,D2977*'Painel Shopee'!C2977)</f>
        <v>0</v>
      </c>
    </row>
    <row r="2978" spans="1:5" x14ac:dyDescent="0.25">
      <c r="A2978">
        <f>IF(ISNUMBER(SEARCH("kit 2", 'Painel ML'!C2978)), 2,
IF(ISNUMBER(SEARCH("kit 3", 'Painel ML'!C2978)), 3,
IF(ISNUMBER(SEARCH("kit 4", 'Painel ML'!C2978)), 4,
IF(ISNUMBER(SEARCH("kit 5", 'Painel ML'!C2978)), 5,
IF(ISNUMBER(SEARCH("kit 6", 'Painel ML'!C2978)), 6,
IF(ISNUMBER(SEARCH("kit 7", 'Painel ML'!C2978)), 7,
IF(ISNUMBER(SEARCH("kit 8", 'Painel ML'!C2978)), 8,
IF(ISNUMBER(SEARCH("kit 9", 'Painel ML'!C2978)), 9,
IF(ISNUMBER(SEARCH("kit 10", 'Painel ML'!C2978)), 10,
IF(ISNUMBER(SEARCH("kit 11", 'Painel ML'!C2978)), 11,
IF(ISNUMBER(SEARCH("kit 12", 'Painel ML'!C2978)), 12,
IF(ISNUMBER(SEARCH("kit 13", 'Painel ML'!C2978)), 13,
IF(ISNUMBER(SEARCH("kit 14", 'Painel ML'!C2978)), 14,
IF(ISNUMBER(SEARCH("kit 15", 'Painel ML'!C2978)), 15,
IF(ISNUMBER(SEARCH("kit 16", 'Painel ML'!C2978)), 16,
IF(ISNUMBER(SEARCH("kit 17", 'Painel ML'!C2978)), 17,
IF(ISNUMBER(SEARCH("kit 18", 'Painel ML'!C2978)), 18,
IF(ISNUMBER(SEARCH("kit 19", 'Painel ML'!C2978)), 19,
IF(ISNUMBER(SEARCH("kit 20", 'Painel ML'!C2978)), 20, 0)))))))))))))))))))</f>
        <v>0</v>
      </c>
      <c r="B2978">
        <f>IF(A2978=0,'Painel ML'!A2978,A2978*'Painel ML'!A2978)</f>
        <v>0</v>
      </c>
      <c r="D2978">
        <f>IF(ISNUMBER(SEARCH("kit2", 'Painel Shopee'!B2978)), 2,
IF(ISNUMBER(SEARCH("kit3", 'Painel Shopee'!B2978)), 3,
IF(ISNUMBER(SEARCH("kit4", 'Painel Shopee'!B2978)), 4,
IF(ISNUMBER(SEARCH("kit5", 'Painel Shopee'!B2978)), 5,
IF(ISNUMBER(SEARCH("kit6", 'Painel Shopee'!B2978)), 6,
IF(ISNUMBER(SEARCH("kit7", 'Painel Shopee'!B2978)), 7,
IF(ISNUMBER(SEARCH("kit8", 'Painel Shopee'!B2978)), 8,
IF(ISNUMBER(SEARCH("kit9", 'Painel Shopee'!B2978)), 9,
IF(ISNUMBER(SEARCH("kit10", 'Painel Shopee'!B2978)), 10,
IF(ISNUMBER(SEARCH("kit11", 'Painel Shopee'!B2978)), 11,
IF(ISNUMBER(SEARCH("kit12", 'Painel Shopee'!B2978)), 12,
IF(ISNUMBER(SEARCH("kit13", 'Painel Shopee'!B2978)), 13,
IF(ISNUMBER(SEARCH("kit14", 'Painel Shopee'!B2978)), 14,
IF(ISNUMBER(SEARCH("kit15", 'Painel Shopee'!B2978)), 15,
IF(ISNUMBER(SEARCH("kit16", 'Painel Shopee'!B2978)), 16,
IF(ISNUMBER(SEARCH("kit17", 'Painel Shopee'!B2978)), 17,
IF(ISNUMBER(SEARCH("kit18", 'Painel Shopee'!B2978)), 18,
IF(ISNUMBER(SEARCH("kit19", 'Painel Shopee'!B2978)), 19,
IF(ISNUMBER(SEARCH("kit20", 'Painel Shopee'!B2978)), 20, 0)))))))))))))))))))</f>
        <v>0</v>
      </c>
      <c r="E2978">
        <f>IF(D2978=0,'Painel Shopee'!C2978,D2978*'Painel Shopee'!C2978)</f>
        <v>0</v>
      </c>
    </row>
    <row r="2979" spans="1:5" x14ac:dyDescent="0.25">
      <c r="A2979">
        <f>IF(ISNUMBER(SEARCH("kit 2", 'Painel ML'!C2979)), 2,
IF(ISNUMBER(SEARCH("kit 3", 'Painel ML'!C2979)), 3,
IF(ISNUMBER(SEARCH("kit 4", 'Painel ML'!C2979)), 4,
IF(ISNUMBER(SEARCH("kit 5", 'Painel ML'!C2979)), 5,
IF(ISNUMBER(SEARCH("kit 6", 'Painel ML'!C2979)), 6,
IF(ISNUMBER(SEARCH("kit 7", 'Painel ML'!C2979)), 7,
IF(ISNUMBER(SEARCH("kit 8", 'Painel ML'!C2979)), 8,
IF(ISNUMBER(SEARCH("kit 9", 'Painel ML'!C2979)), 9,
IF(ISNUMBER(SEARCH("kit 10", 'Painel ML'!C2979)), 10,
IF(ISNUMBER(SEARCH("kit 11", 'Painel ML'!C2979)), 11,
IF(ISNUMBER(SEARCH("kit 12", 'Painel ML'!C2979)), 12,
IF(ISNUMBER(SEARCH("kit 13", 'Painel ML'!C2979)), 13,
IF(ISNUMBER(SEARCH("kit 14", 'Painel ML'!C2979)), 14,
IF(ISNUMBER(SEARCH("kit 15", 'Painel ML'!C2979)), 15,
IF(ISNUMBER(SEARCH("kit 16", 'Painel ML'!C2979)), 16,
IF(ISNUMBER(SEARCH("kit 17", 'Painel ML'!C2979)), 17,
IF(ISNUMBER(SEARCH("kit 18", 'Painel ML'!C2979)), 18,
IF(ISNUMBER(SEARCH("kit 19", 'Painel ML'!C2979)), 19,
IF(ISNUMBER(SEARCH("kit 20", 'Painel ML'!C2979)), 20, 0)))))))))))))))))))</f>
        <v>0</v>
      </c>
      <c r="B2979">
        <f>IF(A2979=0,'Painel ML'!A2979,A2979*'Painel ML'!A2979)</f>
        <v>0</v>
      </c>
      <c r="D2979">
        <f>IF(ISNUMBER(SEARCH("kit2", 'Painel Shopee'!B2979)), 2,
IF(ISNUMBER(SEARCH("kit3", 'Painel Shopee'!B2979)), 3,
IF(ISNUMBER(SEARCH("kit4", 'Painel Shopee'!B2979)), 4,
IF(ISNUMBER(SEARCH("kit5", 'Painel Shopee'!B2979)), 5,
IF(ISNUMBER(SEARCH("kit6", 'Painel Shopee'!B2979)), 6,
IF(ISNUMBER(SEARCH("kit7", 'Painel Shopee'!B2979)), 7,
IF(ISNUMBER(SEARCH("kit8", 'Painel Shopee'!B2979)), 8,
IF(ISNUMBER(SEARCH("kit9", 'Painel Shopee'!B2979)), 9,
IF(ISNUMBER(SEARCH("kit10", 'Painel Shopee'!B2979)), 10,
IF(ISNUMBER(SEARCH("kit11", 'Painel Shopee'!B2979)), 11,
IF(ISNUMBER(SEARCH("kit12", 'Painel Shopee'!B2979)), 12,
IF(ISNUMBER(SEARCH("kit13", 'Painel Shopee'!B2979)), 13,
IF(ISNUMBER(SEARCH("kit14", 'Painel Shopee'!B2979)), 14,
IF(ISNUMBER(SEARCH("kit15", 'Painel Shopee'!B2979)), 15,
IF(ISNUMBER(SEARCH("kit16", 'Painel Shopee'!B2979)), 16,
IF(ISNUMBER(SEARCH("kit17", 'Painel Shopee'!B2979)), 17,
IF(ISNUMBER(SEARCH("kit18", 'Painel Shopee'!B2979)), 18,
IF(ISNUMBER(SEARCH("kit19", 'Painel Shopee'!B2979)), 19,
IF(ISNUMBER(SEARCH("kit20", 'Painel Shopee'!B2979)), 20, 0)))))))))))))))))))</f>
        <v>0</v>
      </c>
      <c r="E2979">
        <f>IF(D2979=0,'Painel Shopee'!C2979,D2979*'Painel Shopee'!C2979)</f>
        <v>0</v>
      </c>
    </row>
    <row r="2980" spans="1:5" x14ac:dyDescent="0.25">
      <c r="A2980">
        <f>IF(ISNUMBER(SEARCH("kit 2", 'Painel ML'!C2980)), 2,
IF(ISNUMBER(SEARCH("kit 3", 'Painel ML'!C2980)), 3,
IF(ISNUMBER(SEARCH("kit 4", 'Painel ML'!C2980)), 4,
IF(ISNUMBER(SEARCH("kit 5", 'Painel ML'!C2980)), 5,
IF(ISNUMBER(SEARCH("kit 6", 'Painel ML'!C2980)), 6,
IF(ISNUMBER(SEARCH("kit 7", 'Painel ML'!C2980)), 7,
IF(ISNUMBER(SEARCH("kit 8", 'Painel ML'!C2980)), 8,
IF(ISNUMBER(SEARCH("kit 9", 'Painel ML'!C2980)), 9,
IF(ISNUMBER(SEARCH("kit 10", 'Painel ML'!C2980)), 10,
IF(ISNUMBER(SEARCH("kit 11", 'Painel ML'!C2980)), 11,
IF(ISNUMBER(SEARCH("kit 12", 'Painel ML'!C2980)), 12,
IF(ISNUMBER(SEARCH("kit 13", 'Painel ML'!C2980)), 13,
IF(ISNUMBER(SEARCH("kit 14", 'Painel ML'!C2980)), 14,
IF(ISNUMBER(SEARCH("kit 15", 'Painel ML'!C2980)), 15,
IF(ISNUMBER(SEARCH("kit 16", 'Painel ML'!C2980)), 16,
IF(ISNUMBER(SEARCH("kit 17", 'Painel ML'!C2980)), 17,
IF(ISNUMBER(SEARCH("kit 18", 'Painel ML'!C2980)), 18,
IF(ISNUMBER(SEARCH("kit 19", 'Painel ML'!C2980)), 19,
IF(ISNUMBER(SEARCH("kit 20", 'Painel ML'!C2980)), 20, 0)))))))))))))))))))</f>
        <v>0</v>
      </c>
      <c r="B2980">
        <f>IF(A2980=0,'Painel ML'!A2980,A2980*'Painel ML'!A2980)</f>
        <v>0</v>
      </c>
      <c r="D2980">
        <f>IF(ISNUMBER(SEARCH("kit2", 'Painel Shopee'!B2980)), 2,
IF(ISNUMBER(SEARCH("kit3", 'Painel Shopee'!B2980)), 3,
IF(ISNUMBER(SEARCH("kit4", 'Painel Shopee'!B2980)), 4,
IF(ISNUMBER(SEARCH("kit5", 'Painel Shopee'!B2980)), 5,
IF(ISNUMBER(SEARCH("kit6", 'Painel Shopee'!B2980)), 6,
IF(ISNUMBER(SEARCH("kit7", 'Painel Shopee'!B2980)), 7,
IF(ISNUMBER(SEARCH("kit8", 'Painel Shopee'!B2980)), 8,
IF(ISNUMBER(SEARCH("kit9", 'Painel Shopee'!B2980)), 9,
IF(ISNUMBER(SEARCH("kit10", 'Painel Shopee'!B2980)), 10,
IF(ISNUMBER(SEARCH("kit11", 'Painel Shopee'!B2980)), 11,
IF(ISNUMBER(SEARCH("kit12", 'Painel Shopee'!B2980)), 12,
IF(ISNUMBER(SEARCH("kit13", 'Painel Shopee'!B2980)), 13,
IF(ISNUMBER(SEARCH("kit14", 'Painel Shopee'!B2980)), 14,
IF(ISNUMBER(SEARCH("kit15", 'Painel Shopee'!B2980)), 15,
IF(ISNUMBER(SEARCH("kit16", 'Painel Shopee'!B2980)), 16,
IF(ISNUMBER(SEARCH("kit17", 'Painel Shopee'!B2980)), 17,
IF(ISNUMBER(SEARCH("kit18", 'Painel Shopee'!B2980)), 18,
IF(ISNUMBER(SEARCH("kit19", 'Painel Shopee'!B2980)), 19,
IF(ISNUMBER(SEARCH("kit20", 'Painel Shopee'!B2980)), 20, 0)))))))))))))))))))</f>
        <v>0</v>
      </c>
      <c r="E2980">
        <f>IF(D2980=0,'Painel Shopee'!C2980,D2980*'Painel Shopee'!C2980)</f>
        <v>0</v>
      </c>
    </row>
    <row r="2981" spans="1:5" x14ac:dyDescent="0.25">
      <c r="A2981">
        <f>IF(ISNUMBER(SEARCH("kit 2", 'Painel ML'!C2981)), 2,
IF(ISNUMBER(SEARCH("kit 3", 'Painel ML'!C2981)), 3,
IF(ISNUMBER(SEARCH("kit 4", 'Painel ML'!C2981)), 4,
IF(ISNUMBER(SEARCH("kit 5", 'Painel ML'!C2981)), 5,
IF(ISNUMBER(SEARCH("kit 6", 'Painel ML'!C2981)), 6,
IF(ISNUMBER(SEARCH("kit 7", 'Painel ML'!C2981)), 7,
IF(ISNUMBER(SEARCH("kit 8", 'Painel ML'!C2981)), 8,
IF(ISNUMBER(SEARCH("kit 9", 'Painel ML'!C2981)), 9,
IF(ISNUMBER(SEARCH("kit 10", 'Painel ML'!C2981)), 10,
IF(ISNUMBER(SEARCH("kit 11", 'Painel ML'!C2981)), 11,
IF(ISNUMBER(SEARCH("kit 12", 'Painel ML'!C2981)), 12,
IF(ISNUMBER(SEARCH("kit 13", 'Painel ML'!C2981)), 13,
IF(ISNUMBER(SEARCH("kit 14", 'Painel ML'!C2981)), 14,
IF(ISNUMBER(SEARCH("kit 15", 'Painel ML'!C2981)), 15,
IF(ISNUMBER(SEARCH("kit 16", 'Painel ML'!C2981)), 16,
IF(ISNUMBER(SEARCH("kit 17", 'Painel ML'!C2981)), 17,
IF(ISNUMBER(SEARCH("kit 18", 'Painel ML'!C2981)), 18,
IF(ISNUMBER(SEARCH("kit 19", 'Painel ML'!C2981)), 19,
IF(ISNUMBER(SEARCH("kit 20", 'Painel ML'!C2981)), 20, 0)))))))))))))))))))</f>
        <v>0</v>
      </c>
      <c r="B2981">
        <f>IF(A2981=0,'Painel ML'!A2981,A2981*'Painel ML'!A2981)</f>
        <v>0</v>
      </c>
      <c r="D2981">
        <f>IF(ISNUMBER(SEARCH("kit2", 'Painel Shopee'!B2981)), 2,
IF(ISNUMBER(SEARCH("kit3", 'Painel Shopee'!B2981)), 3,
IF(ISNUMBER(SEARCH("kit4", 'Painel Shopee'!B2981)), 4,
IF(ISNUMBER(SEARCH("kit5", 'Painel Shopee'!B2981)), 5,
IF(ISNUMBER(SEARCH("kit6", 'Painel Shopee'!B2981)), 6,
IF(ISNUMBER(SEARCH("kit7", 'Painel Shopee'!B2981)), 7,
IF(ISNUMBER(SEARCH("kit8", 'Painel Shopee'!B2981)), 8,
IF(ISNUMBER(SEARCH("kit9", 'Painel Shopee'!B2981)), 9,
IF(ISNUMBER(SEARCH("kit10", 'Painel Shopee'!B2981)), 10,
IF(ISNUMBER(SEARCH("kit11", 'Painel Shopee'!B2981)), 11,
IF(ISNUMBER(SEARCH("kit12", 'Painel Shopee'!B2981)), 12,
IF(ISNUMBER(SEARCH("kit13", 'Painel Shopee'!B2981)), 13,
IF(ISNUMBER(SEARCH("kit14", 'Painel Shopee'!B2981)), 14,
IF(ISNUMBER(SEARCH("kit15", 'Painel Shopee'!B2981)), 15,
IF(ISNUMBER(SEARCH("kit16", 'Painel Shopee'!B2981)), 16,
IF(ISNUMBER(SEARCH("kit17", 'Painel Shopee'!B2981)), 17,
IF(ISNUMBER(SEARCH("kit18", 'Painel Shopee'!B2981)), 18,
IF(ISNUMBER(SEARCH("kit19", 'Painel Shopee'!B2981)), 19,
IF(ISNUMBER(SEARCH("kit20", 'Painel Shopee'!B2981)), 20, 0)))))))))))))))))))</f>
        <v>0</v>
      </c>
      <c r="E2981">
        <f>IF(D2981=0,'Painel Shopee'!C2981,D2981*'Painel Shopee'!C2981)</f>
        <v>0</v>
      </c>
    </row>
    <row r="2982" spans="1:5" x14ac:dyDescent="0.25">
      <c r="A2982">
        <f>IF(ISNUMBER(SEARCH("kit 2", 'Painel ML'!C2982)), 2,
IF(ISNUMBER(SEARCH("kit 3", 'Painel ML'!C2982)), 3,
IF(ISNUMBER(SEARCH("kit 4", 'Painel ML'!C2982)), 4,
IF(ISNUMBER(SEARCH("kit 5", 'Painel ML'!C2982)), 5,
IF(ISNUMBER(SEARCH("kit 6", 'Painel ML'!C2982)), 6,
IF(ISNUMBER(SEARCH("kit 7", 'Painel ML'!C2982)), 7,
IF(ISNUMBER(SEARCH("kit 8", 'Painel ML'!C2982)), 8,
IF(ISNUMBER(SEARCH("kit 9", 'Painel ML'!C2982)), 9,
IF(ISNUMBER(SEARCH("kit 10", 'Painel ML'!C2982)), 10,
IF(ISNUMBER(SEARCH("kit 11", 'Painel ML'!C2982)), 11,
IF(ISNUMBER(SEARCH("kit 12", 'Painel ML'!C2982)), 12,
IF(ISNUMBER(SEARCH("kit 13", 'Painel ML'!C2982)), 13,
IF(ISNUMBER(SEARCH("kit 14", 'Painel ML'!C2982)), 14,
IF(ISNUMBER(SEARCH("kit 15", 'Painel ML'!C2982)), 15,
IF(ISNUMBER(SEARCH("kit 16", 'Painel ML'!C2982)), 16,
IF(ISNUMBER(SEARCH("kit 17", 'Painel ML'!C2982)), 17,
IF(ISNUMBER(SEARCH("kit 18", 'Painel ML'!C2982)), 18,
IF(ISNUMBER(SEARCH("kit 19", 'Painel ML'!C2982)), 19,
IF(ISNUMBER(SEARCH("kit 20", 'Painel ML'!C2982)), 20, 0)))))))))))))))))))</f>
        <v>0</v>
      </c>
      <c r="B2982">
        <f>IF(A2982=0,'Painel ML'!A2982,A2982*'Painel ML'!A2982)</f>
        <v>0</v>
      </c>
      <c r="D2982">
        <f>IF(ISNUMBER(SEARCH("kit2", 'Painel Shopee'!B2982)), 2,
IF(ISNUMBER(SEARCH("kit3", 'Painel Shopee'!B2982)), 3,
IF(ISNUMBER(SEARCH("kit4", 'Painel Shopee'!B2982)), 4,
IF(ISNUMBER(SEARCH("kit5", 'Painel Shopee'!B2982)), 5,
IF(ISNUMBER(SEARCH("kit6", 'Painel Shopee'!B2982)), 6,
IF(ISNUMBER(SEARCH("kit7", 'Painel Shopee'!B2982)), 7,
IF(ISNUMBER(SEARCH("kit8", 'Painel Shopee'!B2982)), 8,
IF(ISNUMBER(SEARCH("kit9", 'Painel Shopee'!B2982)), 9,
IF(ISNUMBER(SEARCH("kit10", 'Painel Shopee'!B2982)), 10,
IF(ISNUMBER(SEARCH("kit11", 'Painel Shopee'!B2982)), 11,
IF(ISNUMBER(SEARCH("kit12", 'Painel Shopee'!B2982)), 12,
IF(ISNUMBER(SEARCH("kit13", 'Painel Shopee'!B2982)), 13,
IF(ISNUMBER(SEARCH("kit14", 'Painel Shopee'!B2982)), 14,
IF(ISNUMBER(SEARCH("kit15", 'Painel Shopee'!B2982)), 15,
IF(ISNUMBER(SEARCH("kit16", 'Painel Shopee'!B2982)), 16,
IF(ISNUMBER(SEARCH("kit17", 'Painel Shopee'!B2982)), 17,
IF(ISNUMBER(SEARCH("kit18", 'Painel Shopee'!B2982)), 18,
IF(ISNUMBER(SEARCH("kit19", 'Painel Shopee'!B2982)), 19,
IF(ISNUMBER(SEARCH("kit20", 'Painel Shopee'!B2982)), 20, 0)))))))))))))))))))</f>
        <v>0</v>
      </c>
      <c r="E2982">
        <f>IF(D2982=0,'Painel Shopee'!C2982,D2982*'Painel Shopee'!C2982)</f>
        <v>0</v>
      </c>
    </row>
    <row r="2983" spans="1:5" x14ac:dyDescent="0.25">
      <c r="A2983">
        <f>IF(ISNUMBER(SEARCH("kit 2", 'Painel ML'!C2983)), 2,
IF(ISNUMBER(SEARCH("kit 3", 'Painel ML'!C2983)), 3,
IF(ISNUMBER(SEARCH("kit 4", 'Painel ML'!C2983)), 4,
IF(ISNUMBER(SEARCH("kit 5", 'Painel ML'!C2983)), 5,
IF(ISNUMBER(SEARCH("kit 6", 'Painel ML'!C2983)), 6,
IF(ISNUMBER(SEARCH("kit 7", 'Painel ML'!C2983)), 7,
IF(ISNUMBER(SEARCH("kit 8", 'Painel ML'!C2983)), 8,
IF(ISNUMBER(SEARCH("kit 9", 'Painel ML'!C2983)), 9,
IF(ISNUMBER(SEARCH("kit 10", 'Painel ML'!C2983)), 10,
IF(ISNUMBER(SEARCH("kit 11", 'Painel ML'!C2983)), 11,
IF(ISNUMBER(SEARCH("kit 12", 'Painel ML'!C2983)), 12,
IF(ISNUMBER(SEARCH("kit 13", 'Painel ML'!C2983)), 13,
IF(ISNUMBER(SEARCH("kit 14", 'Painel ML'!C2983)), 14,
IF(ISNUMBER(SEARCH("kit 15", 'Painel ML'!C2983)), 15,
IF(ISNUMBER(SEARCH("kit 16", 'Painel ML'!C2983)), 16,
IF(ISNUMBER(SEARCH("kit 17", 'Painel ML'!C2983)), 17,
IF(ISNUMBER(SEARCH("kit 18", 'Painel ML'!C2983)), 18,
IF(ISNUMBER(SEARCH("kit 19", 'Painel ML'!C2983)), 19,
IF(ISNUMBER(SEARCH("kit 20", 'Painel ML'!C2983)), 20, 0)))))))))))))))))))</f>
        <v>0</v>
      </c>
      <c r="B2983">
        <f>IF(A2983=0,'Painel ML'!A2983,A2983*'Painel ML'!A2983)</f>
        <v>0</v>
      </c>
      <c r="D2983">
        <f>IF(ISNUMBER(SEARCH("kit2", 'Painel Shopee'!B2983)), 2,
IF(ISNUMBER(SEARCH("kit3", 'Painel Shopee'!B2983)), 3,
IF(ISNUMBER(SEARCH("kit4", 'Painel Shopee'!B2983)), 4,
IF(ISNUMBER(SEARCH("kit5", 'Painel Shopee'!B2983)), 5,
IF(ISNUMBER(SEARCH("kit6", 'Painel Shopee'!B2983)), 6,
IF(ISNUMBER(SEARCH("kit7", 'Painel Shopee'!B2983)), 7,
IF(ISNUMBER(SEARCH("kit8", 'Painel Shopee'!B2983)), 8,
IF(ISNUMBER(SEARCH("kit9", 'Painel Shopee'!B2983)), 9,
IF(ISNUMBER(SEARCH("kit10", 'Painel Shopee'!B2983)), 10,
IF(ISNUMBER(SEARCH("kit11", 'Painel Shopee'!B2983)), 11,
IF(ISNUMBER(SEARCH("kit12", 'Painel Shopee'!B2983)), 12,
IF(ISNUMBER(SEARCH("kit13", 'Painel Shopee'!B2983)), 13,
IF(ISNUMBER(SEARCH("kit14", 'Painel Shopee'!B2983)), 14,
IF(ISNUMBER(SEARCH("kit15", 'Painel Shopee'!B2983)), 15,
IF(ISNUMBER(SEARCH("kit16", 'Painel Shopee'!B2983)), 16,
IF(ISNUMBER(SEARCH("kit17", 'Painel Shopee'!B2983)), 17,
IF(ISNUMBER(SEARCH("kit18", 'Painel Shopee'!B2983)), 18,
IF(ISNUMBER(SEARCH("kit19", 'Painel Shopee'!B2983)), 19,
IF(ISNUMBER(SEARCH("kit20", 'Painel Shopee'!B2983)), 20, 0)))))))))))))))))))</f>
        <v>0</v>
      </c>
      <c r="E2983">
        <f>IF(D2983=0,'Painel Shopee'!C2983,D2983*'Painel Shopee'!C2983)</f>
        <v>0</v>
      </c>
    </row>
    <row r="2984" spans="1:5" x14ac:dyDescent="0.25">
      <c r="A2984">
        <f>IF(ISNUMBER(SEARCH("kit 2", 'Painel ML'!C2984)), 2,
IF(ISNUMBER(SEARCH("kit 3", 'Painel ML'!C2984)), 3,
IF(ISNUMBER(SEARCH("kit 4", 'Painel ML'!C2984)), 4,
IF(ISNUMBER(SEARCH("kit 5", 'Painel ML'!C2984)), 5,
IF(ISNUMBER(SEARCH("kit 6", 'Painel ML'!C2984)), 6,
IF(ISNUMBER(SEARCH("kit 7", 'Painel ML'!C2984)), 7,
IF(ISNUMBER(SEARCH("kit 8", 'Painel ML'!C2984)), 8,
IF(ISNUMBER(SEARCH("kit 9", 'Painel ML'!C2984)), 9,
IF(ISNUMBER(SEARCH("kit 10", 'Painel ML'!C2984)), 10,
IF(ISNUMBER(SEARCH("kit 11", 'Painel ML'!C2984)), 11,
IF(ISNUMBER(SEARCH("kit 12", 'Painel ML'!C2984)), 12,
IF(ISNUMBER(SEARCH("kit 13", 'Painel ML'!C2984)), 13,
IF(ISNUMBER(SEARCH("kit 14", 'Painel ML'!C2984)), 14,
IF(ISNUMBER(SEARCH("kit 15", 'Painel ML'!C2984)), 15,
IF(ISNUMBER(SEARCH("kit 16", 'Painel ML'!C2984)), 16,
IF(ISNUMBER(SEARCH("kit 17", 'Painel ML'!C2984)), 17,
IF(ISNUMBER(SEARCH("kit 18", 'Painel ML'!C2984)), 18,
IF(ISNUMBER(SEARCH("kit 19", 'Painel ML'!C2984)), 19,
IF(ISNUMBER(SEARCH("kit 20", 'Painel ML'!C2984)), 20, 0)))))))))))))))))))</f>
        <v>0</v>
      </c>
      <c r="B2984">
        <f>IF(A2984=0,'Painel ML'!A2984,A2984*'Painel ML'!A2984)</f>
        <v>0</v>
      </c>
      <c r="D2984">
        <f>IF(ISNUMBER(SEARCH("kit2", 'Painel Shopee'!B2984)), 2,
IF(ISNUMBER(SEARCH("kit3", 'Painel Shopee'!B2984)), 3,
IF(ISNUMBER(SEARCH("kit4", 'Painel Shopee'!B2984)), 4,
IF(ISNUMBER(SEARCH("kit5", 'Painel Shopee'!B2984)), 5,
IF(ISNUMBER(SEARCH("kit6", 'Painel Shopee'!B2984)), 6,
IF(ISNUMBER(SEARCH("kit7", 'Painel Shopee'!B2984)), 7,
IF(ISNUMBER(SEARCH("kit8", 'Painel Shopee'!B2984)), 8,
IF(ISNUMBER(SEARCH("kit9", 'Painel Shopee'!B2984)), 9,
IF(ISNUMBER(SEARCH("kit10", 'Painel Shopee'!B2984)), 10,
IF(ISNUMBER(SEARCH("kit11", 'Painel Shopee'!B2984)), 11,
IF(ISNUMBER(SEARCH("kit12", 'Painel Shopee'!B2984)), 12,
IF(ISNUMBER(SEARCH("kit13", 'Painel Shopee'!B2984)), 13,
IF(ISNUMBER(SEARCH("kit14", 'Painel Shopee'!B2984)), 14,
IF(ISNUMBER(SEARCH("kit15", 'Painel Shopee'!B2984)), 15,
IF(ISNUMBER(SEARCH("kit16", 'Painel Shopee'!B2984)), 16,
IF(ISNUMBER(SEARCH("kit17", 'Painel Shopee'!B2984)), 17,
IF(ISNUMBER(SEARCH("kit18", 'Painel Shopee'!B2984)), 18,
IF(ISNUMBER(SEARCH("kit19", 'Painel Shopee'!B2984)), 19,
IF(ISNUMBER(SEARCH("kit20", 'Painel Shopee'!B2984)), 20, 0)))))))))))))))))))</f>
        <v>0</v>
      </c>
      <c r="E2984">
        <f>IF(D2984=0,'Painel Shopee'!C2984,D2984*'Painel Shopee'!C2984)</f>
        <v>0</v>
      </c>
    </row>
    <row r="2985" spans="1:5" x14ac:dyDescent="0.25">
      <c r="A2985">
        <f>IF(ISNUMBER(SEARCH("kit 2", 'Painel ML'!C2985)), 2,
IF(ISNUMBER(SEARCH("kit 3", 'Painel ML'!C2985)), 3,
IF(ISNUMBER(SEARCH("kit 4", 'Painel ML'!C2985)), 4,
IF(ISNUMBER(SEARCH("kit 5", 'Painel ML'!C2985)), 5,
IF(ISNUMBER(SEARCH("kit 6", 'Painel ML'!C2985)), 6,
IF(ISNUMBER(SEARCH("kit 7", 'Painel ML'!C2985)), 7,
IF(ISNUMBER(SEARCH("kit 8", 'Painel ML'!C2985)), 8,
IF(ISNUMBER(SEARCH("kit 9", 'Painel ML'!C2985)), 9,
IF(ISNUMBER(SEARCH("kit 10", 'Painel ML'!C2985)), 10,
IF(ISNUMBER(SEARCH("kit 11", 'Painel ML'!C2985)), 11,
IF(ISNUMBER(SEARCH("kit 12", 'Painel ML'!C2985)), 12,
IF(ISNUMBER(SEARCH("kit 13", 'Painel ML'!C2985)), 13,
IF(ISNUMBER(SEARCH("kit 14", 'Painel ML'!C2985)), 14,
IF(ISNUMBER(SEARCH("kit 15", 'Painel ML'!C2985)), 15,
IF(ISNUMBER(SEARCH("kit 16", 'Painel ML'!C2985)), 16,
IF(ISNUMBER(SEARCH("kit 17", 'Painel ML'!C2985)), 17,
IF(ISNUMBER(SEARCH("kit 18", 'Painel ML'!C2985)), 18,
IF(ISNUMBER(SEARCH("kit 19", 'Painel ML'!C2985)), 19,
IF(ISNUMBER(SEARCH("kit 20", 'Painel ML'!C2985)), 20, 0)))))))))))))))))))</f>
        <v>0</v>
      </c>
      <c r="B2985">
        <f>IF(A2985=0,'Painel ML'!A2985,A2985*'Painel ML'!A2985)</f>
        <v>0</v>
      </c>
      <c r="D2985">
        <f>IF(ISNUMBER(SEARCH("kit2", 'Painel Shopee'!B2985)), 2,
IF(ISNUMBER(SEARCH("kit3", 'Painel Shopee'!B2985)), 3,
IF(ISNUMBER(SEARCH("kit4", 'Painel Shopee'!B2985)), 4,
IF(ISNUMBER(SEARCH("kit5", 'Painel Shopee'!B2985)), 5,
IF(ISNUMBER(SEARCH("kit6", 'Painel Shopee'!B2985)), 6,
IF(ISNUMBER(SEARCH("kit7", 'Painel Shopee'!B2985)), 7,
IF(ISNUMBER(SEARCH("kit8", 'Painel Shopee'!B2985)), 8,
IF(ISNUMBER(SEARCH("kit9", 'Painel Shopee'!B2985)), 9,
IF(ISNUMBER(SEARCH("kit10", 'Painel Shopee'!B2985)), 10,
IF(ISNUMBER(SEARCH("kit11", 'Painel Shopee'!B2985)), 11,
IF(ISNUMBER(SEARCH("kit12", 'Painel Shopee'!B2985)), 12,
IF(ISNUMBER(SEARCH("kit13", 'Painel Shopee'!B2985)), 13,
IF(ISNUMBER(SEARCH("kit14", 'Painel Shopee'!B2985)), 14,
IF(ISNUMBER(SEARCH("kit15", 'Painel Shopee'!B2985)), 15,
IF(ISNUMBER(SEARCH("kit16", 'Painel Shopee'!B2985)), 16,
IF(ISNUMBER(SEARCH("kit17", 'Painel Shopee'!B2985)), 17,
IF(ISNUMBER(SEARCH("kit18", 'Painel Shopee'!B2985)), 18,
IF(ISNUMBER(SEARCH("kit19", 'Painel Shopee'!B2985)), 19,
IF(ISNUMBER(SEARCH("kit20", 'Painel Shopee'!B2985)), 20, 0)))))))))))))))))))</f>
        <v>0</v>
      </c>
      <c r="E2985">
        <f>IF(D2985=0,'Painel Shopee'!C2985,D2985*'Painel Shopee'!C2985)</f>
        <v>0</v>
      </c>
    </row>
    <row r="2986" spans="1:5" x14ac:dyDescent="0.25">
      <c r="A2986">
        <f>IF(ISNUMBER(SEARCH("kit 2", 'Painel ML'!C2986)), 2,
IF(ISNUMBER(SEARCH("kit 3", 'Painel ML'!C2986)), 3,
IF(ISNUMBER(SEARCH("kit 4", 'Painel ML'!C2986)), 4,
IF(ISNUMBER(SEARCH("kit 5", 'Painel ML'!C2986)), 5,
IF(ISNUMBER(SEARCH("kit 6", 'Painel ML'!C2986)), 6,
IF(ISNUMBER(SEARCH("kit 7", 'Painel ML'!C2986)), 7,
IF(ISNUMBER(SEARCH("kit 8", 'Painel ML'!C2986)), 8,
IF(ISNUMBER(SEARCH("kit 9", 'Painel ML'!C2986)), 9,
IF(ISNUMBER(SEARCH("kit 10", 'Painel ML'!C2986)), 10,
IF(ISNUMBER(SEARCH("kit 11", 'Painel ML'!C2986)), 11,
IF(ISNUMBER(SEARCH("kit 12", 'Painel ML'!C2986)), 12,
IF(ISNUMBER(SEARCH("kit 13", 'Painel ML'!C2986)), 13,
IF(ISNUMBER(SEARCH("kit 14", 'Painel ML'!C2986)), 14,
IF(ISNUMBER(SEARCH("kit 15", 'Painel ML'!C2986)), 15,
IF(ISNUMBER(SEARCH("kit 16", 'Painel ML'!C2986)), 16,
IF(ISNUMBER(SEARCH("kit 17", 'Painel ML'!C2986)), 17,
IF(ISNUMBER(SEARCH("kit 18", 'Painel ML'!C2986)), 18,
IF(ISNUMBER(SEARCH("kit 19", 'Painel ML'!C2986)), 19,
IF(ISNUMBER(SEARCH("kit 20", 'Painel ML'!C2986)), 20, 0)))))))))))))))))))</f>
        <v>0</v>
      </c>
      <c r="B2986">
        <f>IF(A2986=0,'Painel ML'!A2986,A2986*'Painel ML'!A2986)</f>
        <v>0</v>
      </c>
      <c r="D2986">
        <f>IF(ISNUMBER(SEARCH("kit2", 'Painel Shopee'!B2986)), 2,
IF(ISNUMBER(SEARCH("kit3", 'Painel Shopee'!B2986)), 3,
IF(ISNUMBER(SEARCH("kit4", 'Painel Shopee'!B2986)), 4,
IF(ISNUMBER(SEARCH("kit5", 'Painel Shopee'!B2986)), 5,
IF(ISNUMBER(SEARCH("kit6", 'Painel Shopee'!B2986)), 6,
IF(ISNUMBER(SEARCH("kit7", 'Painel Shopee'!B2986)), 7,
IF(ISNUMBER(SEARCH("kit8", 'Painel Shopee'!B2986)), 8,
IF(ISNUMBER(SEARCH("kit9", 'Painel Shopee'!B2986)), 9,
IF(ISNUMBER(SEARCH("kit10", 'Painel Shopee'!B2986)), 10,
IF(ISNUMBER(SEARCH("kit11", 'Painel Shopee'!B2986)), 11,
IF(ISNUMBER(SEARCH("kit12", 'Painel Shopee'!B2986)), 12,
IF(ISNUMBER(SEARCH("kit13", 'Painel Shopee'!B2986)), 13,
IF(ISNUMBER(SEARCH("kit14", 'Painel Shopee'!B2986)), 14,
IF(ISNUMBER(SEARCH("kit15", 'Painel Shopee'!B2986)), 15,
IF(ISNUMBER(SEARCH("kit16", 'Painel Shopee'!B2986)), 16,
IF(ISNUMBER(SEARCH("kit17", 'Painel Shopee'!B2986)), 17,
IF(ISNUMBER(SEARCH("kit18", 'Painel Shopee'!B2986)), 18,
IF(ISNUMBER(SEARCH("kit19", 'Painel Shopee'!B2986)), 19,
IF(ISNUMBER(SEARCH("kit20", 'Painel Shopee'!B2986)), 20, 0)))))))))))))))))))</f>
        <v>0</v>
      </c>
      <c r="E2986">
        <f>IF(D2986=0,'Painel Shopee'!C2986,D2986*'Painel Shopee'!C2986)</f>
        <v>0</v>
      </c>
    </row>
    <row r="2987" spans="1:5" x14ac:dyDescent="0.25">
      <c r="A2987">
        <f>IF(ISNUMBER(SEARCH("kit 2", 'Painel ML'!C2987)), 2,
IF(ISNUMBER(SEARCH("kit 3", 'Painel ML'!C2987)), 3,
IF(ISNUMBER(SEARCH("kit 4", 'Painel ML'!C2987)), 4,
IF(ISNUMBER(SEARCH("kit 5", 'Painel ML'!C2987)), 5,
IF(ISNUMBER(SEARCH("kit 6", 'Painel ML'!C2987)), 6,
IF(ISNUMBER(SEARCH("kit 7", 'Painel ML'!C2987)), 7,
IF(ISNUMBER(SEARCH("kit 8", 'Painel ML'!C2987)), 8,
IF(ISNUMBER(SEARCH("kit 9", 'Painel ML'!C2987)), 9,
IF(ISNUMBER(SEARCH("kit 10", 'Painel ML'!C2987)), 10,
IF(ISNUMBER(SEARCH("kit 11", 'Painel ML'!C2987)), 11,
IF(ISNUMBER(SEARCH("kit 12", 'Painel ML'!C2987)), 12,
IF(ISNUMBER(SEARCH("kit 13", 'Painel ML'!C2987)), 13,
IF(ISNUMBER(SEARCH("kit 14", 'Painel ML'!C2987)), 14,
IF(ISNUMBER(SEARCH("kit 15", 'Painel ML'!C2987)), 15,
IF(ISNUMBER(SEARCH("kit 16", 'Painel ML'!C2987)), 16,
IF(ISNUMBER(SEARCH("kit 17", 'Painel ML'!C2987)), 17,
IF(ISNUMBER(SEARCH("kit 18", 'Painel ML'!C2987)), 18,
IF(ISNUMBER(SEARCH("kit 19", 'Painel ML'!C2987)), 19,
IF(ISNUMBER(SEARCH("kit 20", 'Painel ML'!C2987)), 20, 0)))))))))))))))))))</f>
        <v>0</v>
      </c>
      <c r="B2987">
        <f>IF(A2987=0,'Painel ML'!A2987,A2987*'Painel ML'!A2987)</f>
        <v>0</v>
      </c>
      <c r="D2987">
        <f>IF(ISNUMBER(SEARCH("kit2", 'Painel Shopee'!B2987)), 2,
IF(ISNUMBER(SEARCH("kit3", 'Painel Shopee'!B2987)), 3,
IF(ISNUMBER(SEARCH("kit4", 'Painel Shopee'!B2987)), 4,
IF(ISNUMBER(SEARCH("kit5", 'Painel Shopee'!B2987)), 5,
IF(ISNUMBER(SEARCH("kit6", 'Painel Shopee'!B2987)), 6,
IF(ISNUMBER(SEARCH("kit7", 'Painel Shopee'!B2987)), 7,
IF(ISNUMBER(SEARCH("kit8", 'Painel Shopee'!B2987)), 8,
IF(ISNUMBER(SEARCH("kit9", 'Painel Shopee'!B2987)), 9,
IF(ISNUMBER(SEARCH("kit10", 'Painel Shopee'!B2987)), 10,
IF(ISNUMBER(SEARCH("kit11", 'Painel Shopee'!B2987)), 11,
IF(ISNUMBER(SEARCH("kit12", 'Painel Shopee'!B2987)), 12,
IF(ISNUMBER(SEARCH("kit13", 'Painel Shopee'!B2987)), 13,
IF(ISNUMBER(SEARCH("kit14", 'Painel Shopee'!B2987)), 14,
IF(ISNUMBER(SEARCH("kit15", 'Painel Shopee'!B2987)), 15,
IF(ISNUMBER(SEARCH("kit16", 'Painel Shopee'!B2987)), 16,
IF(ISNUMBER(SEARCH("kit17", 'Painel Shopee'!B2987)), 17,
IF(ISNUMBER(SEARCH("kit18", 'Painel Shopee'!B2987)), 18,
IF(ISNUMBER(SEARCH("kit19", 'Painel Shopee'!B2987)), 19,
IF(ISNUMBER(SEARCH("kit20", 'Painel Shopee'!B2987)), 20, 0)))))))))))))))))))</f>
        <v>0</v>
      </c>
      <c r="E2987">
        <f>IF(D2987=0,'Painel Shopee'!C2987,D2987*'Painel Shopee'!C2987)</f>
        <v>0</v>
      </c>
    </row>
    <row r="2988" spans="1:5" x14ac:dyDescent="0.25">
      <c r="A2988">
        <f>IF(ISNUMBER(SEARCH("kit 2", 'Painel ML'!C2988)), 2,
IF(ISNUMBER(SEARCH("kit 3", 'Painel ML'!C2988)), 3,
IF(ISNUMBER(SEARCH("kit 4", 'Painel ML'!C2988)), 4,
IF(ISNUMBER(SEARCH("kit 5", 'Painel ML'!C2988)), 5,
IF(ISNUMBER(SEARCH("kit 6", 'Painel ML'!C2988)), 6,
IF(ISNUMBER(SEARCH("kit 7", 'Painel ML'!C2988)), 7,
IF(ISNUMBER(SEARCH("kit 8", 'Painel ML'!C2988)), 8,
IF(ISNUMBER(SEARCH("kit 9", 'Painel ML'!C2988)), 9,
IF(ISNUMBER(SEARCH("kit 10", 'Painel ML'!C2988)), 10,
IF(ISNUMBER(SEARCH("kit 11", 'Painel ML'!C2988)), 11,
IF(ISNUMBER(SEARCH("kit 12", 'Painel ML'!C2988)), 12,
IF(ISNUMBER(SEARCH("kit 13", 'Painel ML'!C2988)), 13,
IF(ISNUMBER(SEARCH("kit 14", 'Painel ML'!C2988)), 14,
IF(ISNUMBER(SEARCH("kit 15", 'Painel ML'!C2988)), 15,
IF(ISNUMBER(SEARCH("kit 16", 'Painel ML'!C2988)), 16,
IF(ISNUMBER(SEARCH("kit 17", 'Painel ML'!C2988)), 17,
IF(ISNUMBER(SEARCH("kit 18", 'Painel ML'!C2988)), 18,
IF(ISNUMBER(SEARCH("kit 19", 'Painel ML'!C2988)), 19,
IF(ISNUMBER(SEARCH("kit 20", 'Painel ML'!C2988)), 20, 0)))))))))))))))))))</f>
        <v>0</v>
      </c>
      <c r="B2988">
        <f>IF(A2988=0,'Painel ML'!A2988,A2988*'Painel ML'!A2988)</f>
        <v>0</v>
      </c>
      <c r="D2988">
        <f>IF(ISNUMBER(SEARCH("kit2", 'Painel Shopee'!B2988)), 2,
IF(ISNUMBER(SEARCH("kit3", 'Painel Shopee'!B2988)), 3,
IF(ISNUMBER(SEARCH("kit4", 'Painel Shopee'!B2988)), 4,
IF(ISNUMBER(SEARCH("kit5", 'Painel Shopee'!B2988)), 5,
IF(ISNUMBER(SEARCH("kit6", 'Painel Shopee'!B2988)), 6,
IF(ISNUMBER(SEARCH("kit7", 'Painel Shopee'!B2988)), 7,
IF(ISNUMBER(SEARCH("kit8", 'Painel Shopee'!B2988)), 8,
IF(ISNUMBER(SEARCH("kit9", 'Painel Shopee'!B2988)), 9,
IF(ISNUMBER(SEARCH("kit10", 'Painel Shopee'!B2988)), 10,
IF(ISNUMBER(SEARCH("kit11", 'Painel Shopee'!B2988)), 11,
IF(ISNUMBER(SEARCH("kit12", 'Painel Shopee'!B2988)), 12,
IF(ISNUMBER(SEARCH("kit13", 'Painel Shopee'!B2988)), 13,
IF(ISNUMBER(SEARCH("kit14", 'Painel Shopee'!B2988)), 14,
IF(ISNUMBER(SEARCH("kit15", 'Painel Shopee'!B2988)), 15,
IF(ISNUMBER(SEARCH("kit16", 'Painel Shopee'!B2988)), 16,
IF(ISNUMBER(SEARCH("kit17", 'Painel Shopee'!B2988)), 17,
IF(ISNUMBER(SEARCH("kit18", 'Painel Shopee'!B2988)), 18,
IF(ISNUMBER(SEARCH("kit19", 'Painel Shopee'!B2988)), 19,
IF(ISNUMBER(SEARCH("kit20", 'Painel Shopee'!B2988)), 20, 0)))))))))))))))))))</f>
        <v>0</v>
      </c>
      <c r="E2988">
        <f>IF(D2988=0,'Painel Shopee'!C2988,D2988*'Painel Shopee'!C2988)</f>
        <v>0</v>
      </c>
    </row>
    <row r="2989" spans="1:5" x14ac:dyDescent="0.25">
      <c r="A2989">
        <f>IF(ISNUMBER(SEARCH("kit 2", 'Painel ML'!C2989)), 2,
IF(ISNUMBER(SEARCH("kit 3", 'Painel ML'!C2989)), 3,
IF(ISNUMBER(SEARCH("kit 4", 'Painel ML'!C2989)), 4,
IF(ISNUMBER(SEARCH("kit 5", 'Painel ML'!C2989)), 5,
IF(ISNUMBER(SEARCH("kit 6", 'Painel ML'!C2989)), 6,
IF(ISNUMBER(SEARCH("kit 7", 'Painel ML'!C2989)), 7,
IF(ISNUMBER(SEARCH("kit 8", 'Painel ML'!C2989)), 8,
IF(ISNUMBER(SEARCH("kit 9", 'Painel ML'!C2989)), 9,
IF(ISNUMBER(SEARCH("kit 10", 'Painel ML'!C2989)), 10,
IF(ISNUMBER(SEARCH("kit 11", 'Painel ML'!C2989)), 11,
IF(ISNUMBER(SEARCH("kit 12", 'Painel ML'!C2989)), 12,
IF(ISNUMBER(SEARCH("kit 13", 'Painel ML'!C2989)), 13,
IF(ISNUMBER(SEARCH("kit 14", 'Painel ML'!C2989)), 14,
IF(ISNUMBER(SEARCH("kit 15", 'Painel ML'!C2989)), 15,
IF(ISNUMBER(SEARCH("kit 16", 'Painel ML'!C2989)), 16,
IF(ISNUMBER(SEARCH("kit 17", 'Painel ML'!C2989)), 17,
IF(ISNUMBER(SEARCH("kit 18", 'Painel ML'!C2989)), 18,
IF(ISNUMBER(SEARCH("kit 19", 'Painel ML'!C2989)), 19,
IF(ISNUMBER(SEARCH("kit 20", 'Painel ML'!C2989)), 20, 0)))))))))))))))))))</f>
        <v>0</v>
      </c>
      <c r="B2989">
        <f>IF(A2989=0,'Painel ML'!A2989,A2989*'Painel ML'!A2989)</f>
        <v>0</v>
      </c>
      <c r="D2989">
        <f>IF(ISNUMBER(SEARCH("kit2", 'Painel Shopee'!B2989)), 2,
IF(ISNUMBER(SEARCH("kit3", 'Painel Shopee'!B2989)), 3,
IF(ISNUMBER(SEARCH("kit4", 'Painel Shopee'!B2989)), 4,
IF(ISNUMBER(SEARCH("kit5", 'Painel Shopee'!B2989)), 5,
IF(ISNUMBER(SEARCH("kit6", 'Painel Shopee'!B2989)), 6,
IF(ISNUMBER(SEARCH("kit7", 'Painel Shopee'!B2989)), 7,
IF(ISNUMBER(SEARCH("kit8", 'Painel Shopee'!B2989)), 8,
IF(ISNUMBER(SEARCH("kit9", 'Painel Shopee'!B2989)), 9,
IF(ISNUMBER(SEARCH("kit10", 'Painel Shopee'!B2989)), 10,
IF(ISNUMBER(SEARCH("kit11", 'Painel Shopee'!B2989)), 11,
IF(ISNUMBER(SEARCH("kit12", 'Painel Shopee'!B2989)), 12,
IF(ISNUMBER(SEARCH("kit13", 'Painel Shopee'!B2989)), 13,
IF(ISNUMBER(SEARCH("kit14", 'Painel Shopee'!B2989)), 14,
IF(ISNUMBER(SEARCH("kit15", 'Painel Shopee'!B2989)), 15,
IF(ISNUMBER(SEARCH("kit16", 'Painel Shopee'!B2989)), 16,
IF(ISNUMBER(SEARCH("kit17", 'Painel Shopee'!B2989)), 17,
IF(ISNUMBER(SEARCH("kit18", 'Painel Shopee'!B2989)), 18,
IF(ISNUMBER(SEARCH("kit19", 'Painel Shopee'!B2989)), 19,
IF(ISNUMBER(SEARCH("kit20", 'Painel Shopee'!B2989)), 20, 0)))))))))))))))))))</f>
        <v>0</v>
      </c>
      <c r="E2989">
        <f>IF(D2989=0,'Painel Shopee'!C2989,D2989*'Painel Shopee'!C2989)</f>
        <v>0</v>
      </c>
    </row>
    <row r="2990" spans="1:5" x14ac:dyDescent="0.25">
      <c r="A2990">
        <f>IF(ISNUMBER(SEARCH("kit 2", 'Painel ML'!C2990)), 2,
IF(ISNUMBER(SEARCH("kit 3", 'Painel ML'!C2990)), 3,
IF(ISNUMBER(SEARCH("kit 4", 'Painel ML'!C2990)), 4,
IF(ISNUMBER(SEARCH("kit 5", 'Painel ML'!C2990)), 5,
IF(ISNUMBER(SEARCH("kit 6", 'Painel ML'!C2990)), 6,
IF(ISNUMBER(SEARCH("kit 7", 'Painel ML'!C2990)), 7,
IF(ISNUMBER(SEARCH("kit 8", 'Painel ML'!C2990)), 8,
IF(ISNUMBER(SEARCH("kit 9", 'Painel ML'!C2990)), 9,
IF(ISNUMBER(SEARCH("kit 10", 'Painel ML'!C2990)), 10,
IF(ISNUMBER(SEARCH("kit 11", 'Painel ML'!C2990)), 11,
IF(ISNUMBER(SEARCH("kit 12", 'Painel ML'!C2990)), 12,
IF(ISNUMBER(SEARCH("kit 13", 'Painel ML'!C2990)), 13,
IF(ISNUMBER(SEARCH("kit 14", 'Painel ML'!C2990)), 14,
IF(ISNUMBER(SEARCH("kit 15", 'Painel ML'!C2990)), 15,
IF(ISNUMBER(SEARCH("kit 16", 'Painel ML'!C2990)), 16,
IF(ISNUMBER(SEARCH("kit 17", 'Painel ML'!C2990)), 17,
IF(ISNUMBER(SEARCH("kit 18", 'Painel ML'!C2990)), 18,
IF(ISNUMBER(SEARCH("kit 19", 'Painel ML'!C2990)), 19,
IF(ISNUMBER(SEARCH("kit 20", 'Painel ML'!C2990)), 20, 0)))))))))))))))))))</f>
        <v>0</v>
      </c>
      <c r="B2990">
        <f>IF(A2990=0,'Painel ML'!A2990,A2990*'Painel ML'!A2990)</f>
        <v>0</v>
      </c>
      <c r="D2990">
        <f>IF(ISNUMBER(SEARCH("kit2", 'Painel Shopee'!B2990)), 2,
IF(ISNUMBER(SEARCH("kit3", 'Painel Shopee'!B2990)), 3,
IF(ISNUMBER(SEARCH("kit4", 'Painel Shopee'!B2990)), 4,
IF(ISNUMBER(SEARCH("kit5", 'Painel Shopee'!B2990)), 5,
IF(ISNUMBER(SEARCH("kit6", 'Painel Shopee'!B2990)), 6,
IF(ISNUMBER(SEARCH("kit7", 'Painel Shopee'!B2990)), 7,
IF(ISNUMBER(SEARCH("kit8", 'Painel Shopee'!B2990)), 8,
IF(ISNUMBER(SEARCH("kit9", 'Painel Shopee'!B2990)), 9,
IF(ISNUMBER(SEARCH("kit10", 'Painel Shopee'!B2990)), 10,
IF(ISNUMBER(SEARCH("kit11", 'Painel Shopee'!B2990)), 11,
IF(ISNUMBER(SEARCH("kit12", 'Painel Shopee'!B2990)), 12,
IF(ISNUMBER(SEARCH("kit13", 'Painel Shopee'!B2990)), 13,
IF(ISNUMBER(SEARCH("kit14", 'Painel Shopee'!B2990)), 14,
IF(ISNUMBER(SEARCH("kit15", 'Painel Shopee'!B2990)), 15,
IF(ISNUMBER(SEARCH("kit16", 'Painel Shopee'!B2990)), 16,
IF(ISNUMBER(SEARCH("kit17", 'Painel Shopee'!B2990)), 17,
IF(ISNUMBER(SEARCH("kit18", 'Painel Shopee'!B2990)), 18,
IF(ISNUMBER(SEARCH("kit19", 'Painel Shopee'!B2990)), 19,
IF(ISNUMBER(SEARCH("kit20", 'Painel Shopee'!B2990)), 20, 0)))))))))))))))))))</f>
        <v>0</v>
      </c>
      <c r="E2990">
        <f>IF(D2990=0,'Painel Shopee'!C2990,D2990*'Painel Shopee'!C2990)</f>
        <v>0</v>
      </c>
    </row>
    <row r="2991" spans="1:5" x14ac:dyDescent="0.25">
      <c r="A2991">
        <f>IF(ISNUMBER(SEARCH("kit 2", 'Painel ML'!C2991)), 2,
IF(ISNUMBER(SEARCH("kit 3", 'Painel ML'!C2991)), 3,
IF(ISNUMBER(SEARCH("kit 4", 'Painel ML'!C2991)), 4,
IF(ISNUMBER(SEARCH("kit 5", 'Painel ML'!C2991)), 5,
IF(ISNUMBER(SEARCH("kit 6", 'Painel ML'!C2991)), 6,
IF(ISNUMBER(SEARCH("kit 7", 'Painel ML'!C2991)), 7,
IF(ISNUMBER(SEARCH("kit 8", 'Painel ML'!C2991)), 8,
IF(ISNUMBER(SEARCH("kit 9", 'Painel ML'!C2991)), 9,
IF(ISNUMBER(SEARCH("kit 10", 'Painel ML'!C2991)), 10,
IF(ISNUMBER(SEARCH("kit 11", 'Painel ML'!C2991)), 11,
IF(ISNUMBER(SEARCH("kit 12", 'Painel ML'!C2991)), 12,
IF(ISNUMBER(SEARCH("kit 13", 'Painel ML'!C2991)), 13,
IF(ISNUMBER(SEARCH("kit 14", 'Painel ML'!C2991)), 14,
IF(ISNUMBER(SEARCH("kit 15", 'Painel ML'!C2991)), 15,
IF(ISNUMBER(SEARCH("kit 16", 'Painel ML'!C2991)), 16,
IF(ISNUMBER(SEARCH("kit 17", 'Painel ML'!C2991)), 17,
IF(ISNUMBER(SEARCH("kit 18", 'Painel ML'!C2991)), 18,
IF(ISNUMBER(SEARCH("kit 19", 'Painel ML'!C2991)), 19,
IF(ISNUMBER(SEARCH("kit 20", 'Painel ML'!C2991)), 20, 0)))))))))))))))))))</f>
        <v>0</v>
      </c>
      <c r="B2991">
        <f>IF(A2991=0,'Painel ML'!A2991,A2991*'Painel ML'!A2991)</f>
        <v>0</v>
      </c>
      <c r="D2991">
        <f>IF(ISNUMBER(SEARCH("kit2", 'Painel Shopee'!B2991)), 2,
IF(ISNUMBER(SEARCH("kit3", 'Painel Shopee'!B2991)), 3,
IF(ISNUMBER(SEARCH("kit4", 'Painel Shopee'!B2991)), 4,
IF(ISNUMBER(SEARCH("kit5", 'Painel Shopee'!B2991)), 5,
IF(ISNUMBER(SEARCH("kit6", 'Painel Shopee'!B2991)), 6,
IF(ISNUMBER(SEARCH("kit7", 'Painel Shopee'!B2991)), 7,
IF(ISNUMBER(SEARCH("kit8", 'Painel Shopee'!B2991)), 8,
IF(ISNUMBER(SEARCH("kit9", 'Painel Shopee'!B2991)), 9,
IF(ISNUMBER(SEARCH("kit10", 'Painel Shopee'!B2991)), 10,
IF(ISNUMBER(SEARCH("kit11", 'Painel Shopee'!B2991)), 11,
IF(ISNUMBER(SEARCH("kit12", 'Painel Shopee'!B2991)), 12,
IF(ISNUMBER(SEARCH("kit13", 'Painel Shopee'!B2991)), 13,
IF(ISNUMBER(SEARCH("kit14", 'Painel Shopee'!B2991)), 14,
IF(ISNUMBER(SEARCH("kit15", 'Painel Shopee'!B2991)), 15,
IF(ISNUMBER(SEARCH("kit16", 'Painel Shopee'!B2991)), 16,
IF(ISNUMBER(SEARCH("kit17", 'Painel Shopee'!B2991)), 17,
IF(ISNUMBER(SEARCH("kit18", 'Painel Shopee'!B2991)), 18,
IF(ISNUMBER(SEARCH("kit19", 'Painel Shopee'!B2991)), 19,
IF(ISNUMBER(SEARCH("kit20", 'Painel Shopee'!B2991)), 20, 0)))))))))))))))))))</f>
        <v>0</v>
      </c>
      <c r="E2991">
        <f>IF(D2991=0,'Painel Shopee'!C2991,D2991*'Painel Shopee'!C2991)</f>
        <v>0</v>
      </c>
    </row>
    <row r="2992" spans="1:5" x14ac:dyDescent="0.25">
      <c r="A2992">
        <f>IF(ISNUMBER(SEARCH("kit 2", 'Painel ML'!C2992)), 2,
IF(ISNUMBER(SEARCH("kit 3", 'Painel ML'!C2992)), 3,
IF(ISNUMBER(SEARCH("kit 4", 'Painel ML'!C2992)), 4,
IF(ISNUMBER(SEARCH("kit 5", 'Painel ML'!C2992)), 5,
IF(ISNUMBER(SEARCH("kit 6", 'Painel ML'!C2992)), 6,
IF(ISNUMBER(SEARCH("kit 7", 'Painel ML'!C2992)), 7,
IF(ISNUMBER(SEARCH("kit 8", 'Painel ML'!C2992)), 8,
IF(ISNUMBER(SEARCH("kit 9", 'Painel ML'!C2992)), 9,
IF(ISNUMBER(SEARCH("kit 10", 'Painel ML'!C2992)), 10,
IF(ISNUMBER(SEARCH("kit 11", 'Painel ML'!C2992)), 11,
IF(ISNUMBER(SEARCH("kit 12", 'Painel ML'!C2992)), 12,
IF(ISNUMBER(SEARCH("kit 13", 'Painel ML'!C2992)), 13,
IF(ISNUMBER(SEARCH("kit 14", 'Painel ML'!C2992)), 14,
IF(ISNUMBER(SEARCH("kit 15", 'Painel ML'!C2992)), 15,
IF(ISNUMBER(SEARCH("kit 16", 'Painel ML'!C2992)), 16,
IF(ISNUMBER(SEARCH("kit 17", 'Painel ML'!C2992)), 17,
IF(ISNUMBER(SEARCH("kit 18", 'Painel ML'!C2992)), 18,
IF(ISNUMBER(SEARCH("kit 19", 'Painel ML'!C2992)), 19,
IF(ISNUMBER(SEARCH("kit 20", 'Painel ML'!C2992)), 20, 0)))))))))))))))))))</f>
        <v>0</v>
      </c>
      <c r="B2992">
        <f>IF(A2992=0,'Painel ML'!A2992,A2992*'Painel ML'!A2992)</f>
        <v>0</v>
      </c>
      <c r="D2992">
        <f>IF(ISNUMBER(SEARCH("kit2", 'Painel Shopee'!B2992)), 2,
IF(ISNUMBER(SEARCH("kit3", 'Painel Shopee'!B2992)), 3,
IF(ISNUMBER(SEARCH("kit4", 'Painel Shopee'!B2992)), 4,
IF(ISNUMBER(SEARCH("kit5", 'Painel Shopee'!B2992)), 5,
IF(ISNUMBER(SEARCH("kit6", 'Painel Shopee'!B2992)), 6,
IF(ISNUMBER(SEARCH("kit7", 'Painel Shopee'!B2992)), 7,
IF(ISNUMBER(SEARCH("kit8", 'Painel Shopee'!B2992)), 8,
IF(ISNUMBER(SEARCH("kit9", 'Painel Shopee'!B2992)), 9,
IF(ISNUMBER(SEARCH("kit10", 'Painel Shopee'!B2992)), 10,
IF(ISNUMBER(SEARCH("kit11", 'Painel Shopee'!B2992)), 11,
IF(ISNUMBER(SEARCH("kit12", 'Painel Shopee'!B2992)), 12,
IF(ISNUMBER(SEARCH("kit13", 'Painel Shopee'!B2992)), 13,
IF(ISNUMBER(SEARCH("kit14", 'Painel Shopee'!B2992)), 14,
IF(ISNUMBER(SEARCH("kit15", 'Painel Shopee'!B2992)), 15,
IF(ISNUMBER(SEARCH("kit16", 'Painel Shopee'!B2992)), 16,
IF(ISNUMBER(SEARCH("kit17", 'Painel Shopee'!B2992)), 17,
IF(ISNUMBER(SEARCH("kit18", 'Painel Shopee'!B2992)), 18,
IF(ISNUMBER(SEARCH("kit19", 'Painel Shopee'!B2992)), 19,
IF(ISNUMBER(SEARCH("kit20", 'Painel Shopee'!B2992)), 20, 0)))))))))))))))))))</f>
        <v>0</v>
      </c>
      <c r="E2992">
        <f>IF(D2992=0,'Painel Shopee'!C2992,D2992*'Painel Shopee'!C2992)</f>
        <v>0</v>
      </c>
    </row>
    <row r="2993" spans="1:5" x14ac:dyDescent="0.25">
      <c r="A2993">
        <f>IF(ISNUMBER(SEARCH("kit 2", 'Painel ML'!C2993)), 2,
IF(ISNUMBER(SEARCH("kit 3", 'Painel ML'!C2993)), 3,
IF(ISNUMBER(SEARCH("kit 4", 'Painel ML'!C2993)), 4,
IF(ISNUMBER(SEARCH("kit 5", 'Painel ML'!C2993)), 5,
IF(ISNUMBER(SEARCH("kit 6", 'Painel ML'!C2993)), 6,
IF(ISNUMBER(SEARCH("kit 7", 'Painel ML'!C2993)), 7,
IF(ISNUMBER(SEARCH("kit 8", 'Painel ML'!C2993)), 8,
IF(ISNUMBER(SEARCH("kit 9", 'Painel ML'!C2993)), 9,
IF(ISNUMBER(SEARCH("kit 10", 'Painel ML'!C2993)), 10,
IF(ISNUMBER(SEARCH("kit 11", 'Painel ML'!C2993)), 11,
IF(ISNUMBER(SEARCH("kit 12", 'Painel ML'!C2993)), 12,
IF(ISNUMBER(SEARCH("kit 13", 'Painel ML'!C2993)), 13,
IF(ISNUMBER(SEARCH("kit 14", 'Painel ML'!C2993)), 14,
IF(ISNUMBER(SEARCH("kit 15", 'Painel ML'!C2993)), 15,
IF(ISNUMBER(SEARCH("kit 16", 'Painel ML'!C2993)), 16,
IF(ISNUMBER(SEARCH("kit 17", 'Painel ML'!C2993)), 17,
IF(ISNUMBER(SEARCH("kit 18", 'Painel ML'!C2993)), 18,
IF(ISNUMBER(SEARCH("kit 19", 'Painel ML'!C2993)), 19,
IF(ISNUMBER(SEARCH("kit 20", 'Painel ML'!C2993)), 20, 0)))))))))))))))))))</f>
        <v>0</v>
      </c>
      <c r="B2993">
        <f>IF(A2993=0,'Painel ML'!A2993,A2993*'Painel ML'!A2993)</f>
        <v>0</v>
      </c>
      <c r="D2993">
        <f>IF(ISNUMBER(SEARCH("kit2", 'Painel Shopee'!B2993)), 2,
IF(ISNUMBER(SEARCH("kit3", 'Painel Shopee'!B2993)), 3,
IF(ISNUMBER(SEARCH("kit4", 'Painel Shopee'!B2993)), 4,
IF(ISNUMBER(SEARCH("kit5", 'Painel Shopee'!B2993)), 5,
IF(ISNUMBER(SEARCH("kit6", 'Painel Shopee'!B2993)), 6,
IF(ISNUMBER(SEARCH("kit7", 'Painel Shopee'!B2993)), 7,
IF(ISNUMBER(SEARCH("kit8", 'Painel Shopee'!B2993)), 8,
IF(ISNUMBER(SEARCH("kit9", 'Painel Shopee'!B2993)), 9,
IF(ISNUMBER(SEARCH("kit10", 'Painel Shopee'!B2993)), 10,
IF(ISNUMBER(SEARCH("kit11", 'Painel Shopee'!B2993)), 11,
IF(ISNUMBER(SEARCH("kit12", 'Painel Shopee'!B2993)), 12,
IF(ISNUMBER(SEARCH("kit13", 'Painel Shopee'!B2993)), 13,
IF(ISNUMBER(SEARCH("kit14", 'Painel Shopee'!B2993)), 14,
IF(ISNUMBER(SEARCH("kit15", 'Painel Shopee'!B2993)), 15,
IF(ISNUMBER(SEARCH("kit16", 'Painel Shopee'!B2993)), 16,
IF(ISNUMBER(SEARCH("kit17", 'Painel Shopee'!B2993)), 17,
IF(ISNUMBER(SEARCH("kit18", 'Painel Shopee'!B2993)), 18,
IF(ISNUMBER(SEARCH("kit19", 'Painel Shopee'!B2993)), 19,
IF(ISNUMBER(SEARCH("kit20", 'Painel Shopee'!B2993)), 20, 0)))))))))))))))))))</f>
        <v>0</v>
      </c>
      <c r="E2993">
        <f>IF(D2993=0,'Painel Shopee'!C2993,D2993*'Painel Shopee'!C2993)</f>
        <v>0</v>
      </c>
    </row>
    <row r="2994" spans="1:5" x14ac:dyDescent="0.25">
      <c r="A2994">
        <f>IF(ISNUMBER(SEARCH("kit 2", 'Painel ML'!C2994)), 2,
IF(ISNUMBER(SEARCH("kit 3", 'Painel ML'!C2994)), 3,
IF(ISNUMBER(SEARCH("kit 4", 'Painel ML'!C2994)), 4,
IF(ISNUMBER(SEARCH("kit 5", 'Painel ML'!C2994)), 5,
IF(ISNUMBER(SEARCH("kit 6", 'Painel ML'!C2994)), 6,
IF(ISNUMBER(SEARCH("kit 7", 'Painel ML'!C2994)), 7,
IF(ISNUMBER(SEARCH("kit 8", 'Painel ML'!C2994)), 8,
IF(ISNUMBER(SEARCH("kit 9", 'Painel ML'!C2994)), 9,
IF(ISNUMBER(SEARCH("kit 10", 'Painel ML'!C2994)), 10,
IF(ISNUMBER(SEARCH("kit 11", 'Painel ML'!C2994)), 11,
IF(ISNUMBER(SEARCH("kit 12", 'Painel ML'!C2994)), 12,
IF(ISNUMBER(SEARCH("kit 13", 'Painel ML'!C2994)), 13,
IF(ISNUMBER(SEARCH("kit 14", 'Painel ML'!C2994)), 14,
IF(ISNUMBER(SEARCH("kit 15", 'Painel ML'!C2994)), 15,
IF(ISNUMBER(SEARCH("kit 16", 'Painel ML'!C2994)), 16,
IF(ISNUMBER(SEARCH("kit 17", 'Painel ML'!C2994)), 17,
IF(ISNUMBER(SEARCH("kit 18", 'Painel ML'!C2994)), 18,
IF(ISNUMBER(SEARCH("kit 19", 'Painel ML'!C2994)), 19,
IF(ISNUMBER(SEARCH("kit 20", 'Painel ML'!C2994)), 20, 0)))))))))))))))))))</f>
        <v>0</v>
      </c>
      <c r="B2994">
        <f>IF(A2994=0,'Painel ML'!A2994,A2994*'Painel ML'!A2994)</f>
        <v>0</v>
      </c>
      <c r="D2994">
        <f>IF(ISNUMBER(SEARCH("kit2", 'Painel Shopee'!B2994)), 2,
IF(ISNUMBER(SEARCH("kit3", 'Painel Shopee'!B2994)), 3,
IF(ISNUMBER(SEARCH("kit4", 'Painel Shopee'!B2994)), 4,
IF(ISNUMBER(SEARCH("kit5", 'Painel Shopee'!B2994)), 5,
IF(ISNUMBER(SEARCH("kit6", 'Painel Shopee'!B2994)), 6,
IF(ISNUMBER(SEARCH("kit7", 'Painel Shopee'!B2994)), 7,
IF(ISNUMBER(SEARCH("kit8", 'Painel Shopee'!B2994)), 8,
IF(ISNUMBER(SEARCH("kit9", 'Painel Shopee'!B2994)), 9,
IF(ISNUMBER(SEARCH("kit10", 'Painel Shopee'!B2994)), 10,
IF(ISNUMBER(SEARCH("kit11", 'Painel Shopee'!B2994)), 11,
IF(ISNUMBER(SEARCH("kit12", 'Painel Shopee'!B2994)), 12,
IF(ISNUMBER(SEARCH("kit13", 'Painel Shopee'!B2994)), 13,
IF(ISNUMBER(SEARCH("kit14", 'Painel Shopee'!B2994)), 14,
IF(ISNUMBER(SEARCH("kit15", 'Painel Shopee'!B2994)), 15,
IF(ISNUMBER(SEARCH("kit16", 'Painel Shopee'!B2994)), 16,
IF(ISNUMBER(SEARCH("kit17", 'Painel Shopee'!B2994)), 17,
IF(ISNUMBER(SEARCH("kit18", 'Painel Shopee'!B2994)), 18,
IF(ISNUMBER(SEARCH("kit19", 'Painel Shopee'!B2994)), 19,
IF(ISNUMBER(SEARCH("kit20", 'Painel Shopee'!B2994)), 20, 0)))))))))))))))))))</f>
        <v>0</v>
      </c>
      <c r="E2994">
        <f>IF(D2994=0,'Painel Shopee'!C2994,D2994*'Painel Shopee'!C2994)</f>
        <v>0</v>
      </c>
    </row>
    <row r="2995" spans="1:5" x14ac:dyDescent="0.25">
      <c r="A2995">
        <f>IF(ISNUMBER(SEARCH("kit 2", 'Painel ML'!C2995)), 2,
IF(ISNUMBER(SEARCH("kit 3", 'Painel ML'!C2995)), 3,
IF(ISNUMBER(SEARCH("kit 4", 'Painel ML'!C2995)), 4,
IF(ISNUMBER(SEARCH("kit 5", 'Painel ML'!C2995)), 5,
IF(ISNUMBER(SEARCH("kit 6", 'Painel ML'!C2995)), 6,
IF(ISNUMBER(SEARCH("kit 7", 'Painel ML'!C2995)), 7,
IF(ISNUMBER(SEARCH("kit 8", 'Painel ML'!C2995)), 8,
IF(ISNUMBER(SEARCH("kit 9", 'Painel ML'!C2995)), 9,
IF(ISNUMBER(SEARCH("kit 10", 'Painel ML'!C2995)), 10,
IF(ISNUMBER(SEARCH("kit 11", 'Painel ML'!C2995)), 11,
IF(ISNUMBER(SEARCH("kit 12", 'Painel ML'!C2995)), 12,
IF(ISNUMBER(SEARCH("kit 13", 'Painel ML'!C2995)), 13,
IF(ISNUMBER(SEARCH("kit 14", 'Painel ML'!C2995)), 14,
IF(ISNUMBER(SEARCH("kit 15", 'Painel ML'!C2995)), 15,
IF(ISNUMBER(SEARCH("kit 16", 'Painel ML'!C2995)), 16,
IF(ISNUMBER(SEARCH("kit 17", 'Painel ML'!C2995)), 17,
IF(ISNUMBER(SEARCH("kit 18", 'Painel ML'!C2995)), 18,
IF(ISNUMBER(SEARCH("kit 19", 'Painel ML'!C2995)), 19,
IF(ISNUMBER(SEARCH("kit 20", 'Painel ML'!C2995)), 20, 0)))))))))))))))))))</f>
        <v>0</v>
      </c>
      <c r="B2995">
        <f>IF(A2995=0,'Painel ML'!A2995,A2995*'Painel ML'!A2995)</f>
        <v>0</v>
      </c>
      <c r="D2995">
        <f>IF(ISNUMBER(SEARCH("kit2", 'Painel Shopee'!B2995)), 2,
IF(ISNUMBER(SEARCH("kit3", 'Painel Shopee'!B2995)), 3,
IF(ISNUMBER(SEARCH("kit4", 'Painel Shopee'!B2995)), 4,
IF(ISNUMBER(SEARCH("kit5", 'Painel Shopee'!B2995)), 5,
IF(ISNUMBER(SEARCH("kit6", 'Painel Shopee'!B2995)), 6,
IF(ISNUMBER(SEARCH("kit7", 'Painel Shopee'!B2995)), 7,
IF(ISNUMBER(SEARCH("kit8", 'Painel Shopee'!B2995)), 8,
IF(ISNUMBER(SEARCH("kit9", 'Painel Shopee'!B2995)), 9,
IF(ISNUMBER(SEARCH("kit10", 'Painel Shopee'!B2995)), 10,
IF(ISNUMBER(SEARCH("kit11", 'Painel Shopee'!B2995)), 11,
IF(ISNUMBER(SEARCH("kit12", 'Painel Shopee'!B2995)), 12,
IF(ISNUMBER(SEARCH("kit13", 'Painel Shopee'!B2995)), 13,
IF(ISNUMBER(SEARCH("kit14", 'Painel Shopee'!B2995)), 14,
IF(ISNUMBER(SEARCH("kit15", 'Painel Shopee'!B2995)), 15,
IF(ISNUMBER(SEARCH("kit16", 'Painel Shopee'!B2995)), 16,
IF(ISNUMBER(SEARCH("kit17", 'Painel Shopee'!B2995)), 17,
IF(ISNUMBER(SEARCH("kit18", 'Painel Shopee'!B2995)), 18,
IF(ISNUMBER(SEARCH("kit19", 'Painel Shopee'!B2995)), 19,
IF(ISNUMBER(SEARCH("kit20", 'Painel Shopee'!B2995)), 20, 0)))))))))))))))))))</f>
        <v>0</v>
      </c>
      <c r="E2995">
        <f>IF(D2995=0,'Painel Shopee'!C2995,D2995*'Painel Shopee'!C2995)</f>
        <v>0</v>
      </c>
    </row>
    <row r="2996" spans="1:5" x14ac:dyDescent="0.25">
      <c r="A2996">
        <f>IF(ISNUMBER(SEARCH("kit 2", 'Painel ML'!C2996)), 2,
IF(ISNUMBER(SEARCH("kit 3", 'Painel ML'!C2996)), 3,
IF(ISNUMBER(SEARCH("kit 4", 'Painel ML'!C2996)), 4,
IF(ISNUMBER(SEARCH("kit 5", 'Painel ML'!C2996)), 5,
IF(ISNUMBER(SEARCH("kit 6", 'Painel ML'!C2996)), 6,
IF(ISNUMBER(SEARCH("kit 7", 'Painel ML'!C2996)), 7,
IF(ISNUMBER(SEARCH("kit 8", 'Painel ML'!C2996)), 8,
IF(ISNUMBER(SEARCH("kit 9", 'Painel ML'!C2996)), 9,
IF(ISNUMBER(SEARCH("kit 10", 'Painel ML'!C2996)), 10,
IF(ISNUMBER(SEARCH("kit 11", 'Painel ML'!C2996)), 11,
IF(ISNUMBER(SEARCH("kit 12", 'Painel ML'!C2996)), 12,
IF(ISNUMBER(SEARCH("kit 13", 'Painel ML'!C2996)), 13,
IF(ISNUMBER(SEARCH("kit 14", 'Painel ML'!C2996)), 14,
IF(ISNUMBER(SEARCH("kit 15", 'Painel ML'!C2996)), 15,
IF(ISNUMBER(SEARCH("kit 16", 'Painel ML'!C2996)), 16,
IF(ISNUMBER(SEARCH("kit 17", 'Painel ML'!C2996)), 17,
IF(ISNUMBER(SEARCH("kit 18", 'Painel ML'!C2996)), 18,
IF(ISNUMBER(SEARCH("kit 19", 'Painel ML'!C2996)), 19,
IF(ISNUMBER(SEARCH("kit 20", 'Painel ML'!C2996)), 20, 0)))))))))))))))))))</f>
        <v>0</v>
      </c>
      <c r="B2996">
        <f>IF(A2996=0,'Painel ML'!A2996,A2996*'Painel ML'!A2996)</f>
        <v>0</v>
      </c>
      <c r="D2996">
        <f>IF(ISNUMBER(SEARCH("kit2", 'Painel Shopee'!B2996)), 2,
IF(ISNUMBER(SEARCH("kit3", 'Painel Shopee'!B2996)), 3,
IF(ISNUMBER(SEARCH("kit4", 'Painel Shopee'!B2996)), 4,
IF(ISNUMBER(SEARCH("kit5", 'Painel Shopee'!B2996)), 5,
IF(ISNUMBER(SEARCH("kit6", 'Painel Shopee'!B2996)), 6,
IF(ISNUMBER(SEARCH("kit7", 'Painel Shopee'!B2996)), 7,
IF(ISNUMBER(SEARCH("kit8", 'Painel Shopee'!B2996)), 8,
IF(ISNUMBER(SEARCH("kit9", 'Painel Shopee'!B2996)), 9,
IF(ISNUMBER(SEARCH("kit10", 'Painel Shopee'!B2996)), 10,
IF(ISNUMBER(SEARCH("kit11", 'Painel Shopee'!B2996)), 11,
IF(ISNUMBER(SEARCH("kit12", 'Painel Shopee'!B2996)), 12,
IF(ISNUMBER(SEARCH("kit13", 'Painel Shopee'!B2996)), 13,
IF(ISNUMBER(SEARCH("kit14", 'Painel Shopee'!B2996)), 14,
IF(ISNUMBER(SEARCH("kit15", 'Painel Shopee'!B2996)), 15,
IF(ISNUMBER(SEARCH("kit16", 'Painel Shopee'!B2996)), 16,
IF(ISNUMBER(SEARCH("kit17", 'Painel Shopee'!B2996)), 17,
IF(ISNUMBER(SEARCH("kit18", 'Painel Shopee'!B2996)), 18,
IF(ISNUMBER(SEARCH("kit19", 'Painel Shopee'!B2996)), 19,
IF(ISNUMBER(SEARCH("kit20", 'Painel Shopee'!B2996)), 20, 0)))))))))))))))))))</f>
        <v>0</v>
      </c>
      <c r="E2996">
        <f>IF(D2996=0,'Painel Shopee'!C2996,D2996*'Painel Shopee'!C2996)</f>
        <v>0</v>
      </c>
    </row>
    <row r="2997" spans="1:5" x14ac:dyDescent="0.25">
      <c r="A2997">
        <f>IF(ISNUMBER(SEARCH("kit 2", 'Painel ML'!C2997)), 2,
IF(ISNUMBER(SEARCH("kit 3", 'Painel ML'!C2997)), 3,
IF(ISNUMBER(SEARCH("kit 4", 'Painel ML'!C2997)), 4,
IF(ISNUMBER(SEARCH("kit 5", 'Painel ML'!C2997)), 5,
IF(ISNUMBER(SEARCH("kit 6", 'Painel ML'!C2997)), 6,
IF(ISNUMBER(SEARCH("kit 7", 'Painel ML'!C2997)), 7,
IF(ISNUMBER(SEARCH("kit 8", 'Painel ML'!C2997)), 8,
IF(ISNUMBER(SEARCH("kit 9", 'Painel ML'!C2997)), 9,
IF(ISNUMBER(SEARCH("kit 10", 'Painel ML'!C2997)), 10,
IF(ISNUMBER(SEARCH("kit 11", 'Painel ML'!C2997)), 11,
IF(ISNUMBER(SEARCH("kit 12", 'Painel ML'!C2997)), 12,
IF(ISNUMBER(SEARCH("kit 13", 'Painel ML'!C2997)), 13,
IF(ISNUMBER(SEARCH("kit 14", 'Painel ML'!C2997)), 14,
IF(ISNUMBER(SEARCH("kit 15", 'Painel ML'!C2997)), 15,
IF(ISNUMBER(SEARCH("kit 16", 'Painel ML'!C2997)), 16,
IF(ISNUMBER(SEARCH("kit 17", 'Painel ML'!C2997)), 17,
IF(ISNUMBER(SEARCH("kit 18", 'Painel ML'!C2997)), 18,
IF(ISNUMBER(SEARCH("kit 19", 'Painel ML'!C2997)), 19,
IF(ISNUMBER(SEARCH("kit 20", 'Painel ML'!C2997)), 20, 0)))))))))))))))))))</f>
        <v>0</v>
      </c>
      <c r="B2997">
        <f>IF(A2997=0,'Painel ML'!A2997,A2997*'Painel ML'!A2997)</f>
        <v>0</v>
      </c>
      <c r="D2997">
        <f>IF(ISNUMBER(SEARCH("kit2", 'Painel Shopee'!B2997)), 2,
IF(ISNUMBER(SEARCH("kit3", 'Painel Shopee'!B2997)), 3,
IF(ISNUMBER(SEARCH("kit4", 'Painel Shopee'!B2997)), 4,
IF(ISNUMBER(SEARCH("kit5", 'Painel Shopee'!B2997)), 5,
IF(ISNUMBER(SEARCH("kit6", 'Painel Shopee'!B2997)), 6,
IF(ISNUMBER(SEARCH("kit7", 'Painel Shopee'!B2997)), 7,
IF(ISNUMBER(SEARCH("kit8", 'Painel Shopee'!B2997)), 8,
IF(ISNUMBER(SEARCH("kit9", 'Painel Shopee'!B2997)), 9,
IF(ISNUMBER(SEARCH("kit10", 'Painel Shopee'!B2997)), 10,
IF(ISNUMBER(SEARCH("kit11", 'Painel Shopee'!B2997)), 11,
IF(ISNUMBER(SEARCH("kit12", 'Painel Shopee'!B2997)), 12,
IF(ISNUMBER(SEARCH("kit13", 'Painel Shopee'!B2997)), 13,
IF(ISNUMBER(SEARCH("kit14", 'Painel Shopee'!B2997)), 14,
IF(ISNUMBER(SEARCH("kit15", 'Painel Shopee'!B2997)), 15,
IF(ISNUMBER(SEARCH("kit16", 'Painel Shopee'!B2997)), 16,
IF(ISNUMBER(SEARCH("kit17", 'Painel Shopee'!B2997)), 17,
IF(ISNUMBER(SEARCH("kit18", 'Painel Shopee'!B2997)), 18,
IF(ISNUMBER(SEARCH("kit19", 'Painel Shopee'!B2997)), 19,
IF(ISNUMBER(SEARCH("kit20", 'Painel Shopee'!B2997)), 20, 0)))))))))))))))))))</f>
        <v>0</v>
      </c>
      <c r="E2997">
        <f>IF(D2997=0,'Painel Shopee'!C2997,D2997*'Painel Shopee'!C2997)</f>
        <v>0</v>
      </c>
    </row>
    <row r="2998" spans="1:5" x14ac:dyDescent="0.25">
      <c r="A2998">
        <f>IF(ISNUMBER(SEARCH("kit 2", 'Painel ML'!C2998)), 2,
IF(ISNUMBER(SEARCH("kit 3", 'Painel ML'!C2998)), 3,
IF(ISNUMBER(SEARCH("kit 4", 'Painel ML'!C2998)), 4,
IF(ISNUMBER(SEARCH("kit 5", 'Painel ML'!C2998)), 5,
IF(ISNUMBER(SEARCH("kit 6", 'Painel ML'!C2998)), 6,
IF(ISNUMBER(SEARCH("kit 7", 'Painel ML'!C2998)), 7,
IF(ISNUMBER(SEARCH("kit 8", 'Painel ML'!C2998)), 8,
IF(ISNUMBER(SEARCH("kit 9", 'Painel ML'!C2998)), 9,
IF(ISNUMBER(SEARCH("kit 10", 'Painel ML'!C2998)), 10,
IF(ISNUMBER(SEARCH("kit 11", 'Painel ML'!C2998)), 11,
IF(ISNUMBER(SEARCH("kit 12", 'Painel ML'!C2998)), 12,
IF(ISNUMBER(SEARCH("kit 13", 'Painel ML'!C2998)), 13,
IF(ISNUMBER(SEARCH("kit 14", 'Painel ML'!C2998)), 14,
IF(ISNUMBER(SEARCH("kit 15", 'Painel ML'!C2998)), 15,
IF(ISNUMBER(SEARCH("kit 16", 'Painel ML'!C2998)), 16,
IF(ISNUMBER(SEARCH("kit 17", 'Painel ML'!C2998)), 17,
IF(ISNUMBER(SEARCH("kit 18", 'Painel ML'!C2998)), 18,
IF(ISNUMBER(SEARCH("kit 19", 'Painel ML'!C2998)), 19,
IF(ISNUMBER(SEARCH("kit 20", 'Painel ML'!C2998)), 20, 0)))))))))))))))))))</f>
        <v>0</v>
      </c>
      <c r="B2998">
        <f>IF(A2998=0,'Painel ML'!A2998,A2998*'Painel ML'!A2998)</f>
        <v>0</v>
      </c>
      <c r="D2998">
        <f>IF(ISNUMBER(SEARCH("kit2", 'Painel Shopee'!B2998)), 2,
IF(ISNUMBER(SEARCH("kit3", 'Painel Shopee'!B2998)), 3,
IF(ISNUMBER(SEARCH("kit4", 'Painel Shopee'!B2998)), 4,
IF(ISNUMBER(SEARCH("kit5", 'Painel Shopee'!B2998)), 5,
IF(ISNUMBER(SEARCH("kit6", 'Painel Shopee'!B2998)), 6,
IF(ISNUMBER(SEARCH("kit7", 'Painel Shopee'!B2998)), 7,
IF(ISNUMBER(SEARCH("kit8", 'Painel Shopee'!B2998)), 8,
IF(ISNUMBER(SEARCH("kit9", 'Painel Shopee'!B2998)), 9,
IF(ISNUMBER(SEARCH("kit10", 'Painel Shopee'!B2998)), 10,
IF(ISNUMBER(SEARCH("kit11", 'Painel Shopee'!B2998)), 11,
IF(ISNUMBER(SEARCH("kit12", 'Painel Shopee'!B2998)), 12,
IF(ISNUMBER(SEARCH("kit13", 'Painel Shopee'!B2998)), 13,
IF(ISNUMBER(SEARCH("kit14", 'Painel Shopee'!B2998)), 14,
IF(ISNUMBER(SEARCH("kit15", 'Painel Shopee'!B2998)), 15,
IF(ISNUMBER(SEARCH("kit16", 'Painel Shopee'!B2998)), 16,
IF(ISNUMBER(SEARCH("kit17", 'Painel Shopee'!B2998)), 17,
IF(ISNUMBER(SEARCH("kit18", 'Painel Shopee'!B2998)), 18,
IF(ISNUMBER(SEARCH("kit19", 'Painel Shopee'!B2998)), 19,
IF(ISNUMBER(SEARCH("kit20", 'Painel Shopee'!B2998)), 20, 0)))))))))))))))))))</f>
        <v>0</v>
      </c>
      <c r="E2998">
        <f>IF(D2998=0,'Painel Shopee'!C2998,D2998*'Painel Shopee'!C2998)</f>
        <v>0</v>
      </c>
    </row>
    <row r="2999" spans="1:5" x14ac:dyDescent="0.25">
      <c r="A2999">
        <f>IF(ISNUMBER(SEARCH("kit 2", 'Painel ML'!C2999)), 2,
IF(ISNUMBER(SEARCH("kit 3", 'Painel ML'!C2999)), 3,
IF(ISNUMBER(SEARCH("kit 4", 'Painel ML'!C2999)), 4,
IF(ISNUMBER(SEARCH("kit 5", 'Painel ML'!C2999)), 5,
IF(ISNUMBER(SEARCH("kit 6", 'Painel ML'!C2999)), 6,
IF(ISNUMBER(SEARCH("kit 7", 'Painel ML'!C2999)), 7,
IF(ISNUMBER(SEARCH("kit 8", 'Painel ML'!C2999)), 8,
IF(ISNUMBER(SEARCH("kit 9", 'Painel ML'!C2999)), 9,
IF(ISNUMBER(SEARCH("kit 10", 'Painel ML'!C2999)), 10,
IF(ISNUMBER(SEARCH("kit 11", 'Painel ML'!C2999)), 11,
IF(ISNUMBER(SEARCH("kit 12", 'Painel ML'!C2999)), 12,
IF(ISNUMBER(SEARCH("kit 13", 'Painel ML'!C2999)), 13,
IF(ISNUMBER(SEARCH("kit 14", 'Painel ML'!C2999)), 14,
IF(ISNUMBER(SEARCH("kit 15", 'Painel ML'!C2999)), 15,
IF(ISNUMBER(SEARCH("kit 16", 'Painel ML'!C2999)), 16,
IF(ISNUMBER(SEARCH("kit 17", 'Painel ML'!C2999)), 17,
IF(ISNUMBER(SEARCH("kit 18", 'Painel ML'!C2999)), 18,
IF(ISNUMBER(SEARCH("kit 19", 'Painel ML'!C2999)), 19,
IF(ISNUMBER(SEARCH("kit 20", 'Painel ML'!C2999)), 20, 0)))))))))))))))))))</f>
        <v>0</v>
      </c>
      <c r="B2999">
        <f>IF(A2999=0,'Painel ML'!A2999,A2999*'Painel ML'!A2999)</f>
        <v>0</v>
      </c>
      <c r="D2999">
        <f>IF(ISNUMBER(SEARCH("kit2", 'Painel Shopee'!B2999)), 2,
IF(ISNUMBER(SEARCH("kit3", 'Painel Shopee'!B2999)), 3,
IF(ISNUMBER(SEARCH("kit4", 'Painel Shopee'!B2999)), 4,
IF(ISNUMBER(SEARCH("kit5", 'Painel Shopee'!B2999)), 5,
IF(ISNUMBER(SEARCH("kit6", 'Painel Shopee'!B2999)), 6,
IF(ISNUMBER(SEARCH("kit7", 'Painel Shopee'!B2999)), 7,
IF(ISNUMBER(SEARCH("kit8", 'Painel Shopee'!B2999)), 8,
IF(ISNUMBER(SEARCH("kit9", 'Painel Shopee'!B2999)), 9,
IF(ISNUMBER(SEARCH("kit10", 'Painel Shopee'!B2999)), 10,
IF(ISNUMBER(SEARCH("kit11", 'Painel Shopee'!B2999)), 11,
IF(ISNUMBER(SEARCH("kit12", 'Painel Shopee'!B2999)), 12,
IF(ISNUMBER(SEARCH("kit13", 'Painel Shopee'!B2999)), 13,
IF(ISNUMBER(SEARCH("kit14", 'Painel Shopee'!B2999)), 14,
IF(ISNUMBER(SEARCH("kit15", 'Painel Shopee'!B2999)), 15,
IF(ISNUMBER(SEARCH("kit16", 'Painel Shopee'!B2999)), 16,
IF(ISNUMBER(SEARCH("kit17", 'Painel Shopee'!B2999)), 17,
IF(ISNUMBER(SEARCH("kit18", 'Painel Shopee'!B2999)), 18,
IF(ISNUMBER(SEARCH("kit19", 'Painel Shopee'!B2999)), 19,
IF(ISNUMBER(SEARCH("kit20", 'Painel Shopee'!B2999)), 20, 0)))))))))))))))))))</f>
        <v>0</v>
      </c>
      <c r="E2999">
        <f>IF(D2999=0,'Painel Shopee'!C2999,D2999*'Painel Shopee'!C2999)</f>
        <v>0</v>
      </c>
    </row>
    <row r="3000" spans="1:5" x14ac:dyDescent="0.25">
      <c r="A3000">
        <f>IF(ISNUMBER(SEARCH("kit 2", 'Painel ML'!C3000)), 2,
IF(ISNUMBER(SEARCH("kit 3", 'Painel ML'!C3000)), 3,
IF(ISNUMBER(SEARCH("kit 4", 'Painel ML'!C3000)), 4,
IF(ISNUMBER(SEARCH("kit 5", 'Painel ML'!C3000)), 5,
IF(ISNUMBER(SEARCH("kit 6", 'Painel ML'!C3000)), 6,
IF(ISNUMBER(SEARCH("kit 7", 'Painel ML'!C3000)), 7,
IF(ISNUMBER(SEARCH("kit 8", 'Painel ML'!C3000)), 8,
IF(ISNUMBER(SEARCH("kit 9", 'Painel ML'!C3000)), 9,
IF(ISNUMBER(SEARCH("kit 10", 'Painel ML'!C3000)), 10,
IF(ISNUMBER(SEARCH("kit 11", 'Painel ML'!C3000)), 11,
IF(ISNUMBER(SEARCH("kit 12", 'Painel ML'!C3000)), 12,
IF(ISNUMBER(SEARCH("kit 13", 'Painel ML'!C3000)), 13,
IF(ISNUMBER(SEARCH("kit 14", 'Painel ML'!C3000)), 14,
IF(ISNUMBER(SEARCH("kit 15", 'Painel ML'!C3000)), 15,
IF(ISNUMBER(SEARCH("kit 16", 'Painel ML'!C3000)), 16,
IF(ISNUMBER(SEARCH("kit 17", 'Painel ML'!C3000)), 17,
IF(ISNUMBER(SEARCH("kit 18", 'Painel ML'!C3000)), 18,
IF(ISNUMBER(SEARCH("kit 19", 'Painel ML'!C3000)), 19,
IF(ISNUMBER(SEARCH("kit 20", 'Painel ML'!C3000)), 20, 0)))))))))))))))))))</f>
        <v>0</v>
      </c>
      <c r="B3000">
        <f>IF(A3000=0,'Painel ML'!A3000,A3000*'Painel ML'!A3000)</f>
        <v>0</v>
      </c>
      <c r="D3000">
        <f>IF(ISNUMBER(SEARCH("kit2", 'Painel Shopee'!B3000)), 2,
IF(ISNUMBER(SEARCH("kit3", 'Painel Shopee'!B3000)), 3,
IF(ISNUMBER(SEARCH("kit4", 'Painel Shopee'!B3000)), 4,
IF(ISNUMBER(SEARCH("kit5", 'Painel Shopee'!B3000)), 5,
IF(ISNUMBER(SEARCH("kit6", 'Painel Shopee'!B3000)), 6,
IF(ISNUMBER(SEARCH("kit7", 'Painel Shopee'!B3000)), 7,
IF(ISNUMBER(SEARCH("kit8", 'Painel Shopee'!B3000)), 8,
IF(ISNUMBER(SEARCH("kit9", 'Painel Shopee'!B3000)), 9,
IF(ISNUMBER(SEARCH("kit10", 'Painel Shopee'!B3000)), 10,
IF(ISNUMBER(SEARCH("kit11", 'Painel Shopee'!B3000)), 11,
IF(ISNUMBER(SEARCH("kit12", 'Painel Shopee'!B3000)), 12,
IF(ISNUMBER(SEARCH("kit13", 'Painel Shopee'!B3000)), 13,
IF(ISNUMBER(SEARCH("kit14", 'Painel Shopee'!B3000)), 14,
IF(ISNUMBER(SEARCH("kit15", 'Painel Shopee'!B3000)), 15,
IF(ISNUMBER(SEARCH("kit16", 'Painel Shopee'!B3000)), 16,
IF(ISNUMBER(SEARCH("kit17", 'Painel Shopee'!B3000)), 17,
IF(ISNUMBER(SEARCH("kit18", 'Painel Shopee'!B3000)), 18,
IF(ISNUMBER(SEARCH("kit19", 'Painel Shopee'!B3000)), 19,
IF(ISNUMBER(SEARCH("kit20", 'Painel Shopee'!B3000)), 20, 0)))))))))))))))))))</f>
        <v>0</v>
      </c>
      <c r="E3000">
        <f>IF(D3000=0,'Painel Shopee'!C3000,D3000*'Painel Shopee'!C3000)</f>
        <v>0</v>
      </c>
    </row>
    <row r="3001" spans="1:5" x14ac:dyDescent="0.25">
      <c r="A3001">
        <f>IF(ISNUMBER(SEARCH("kit 2", 'Painel ML'!C3001)), 2,
IF(ISNUMBER(SEARCH("kit 3", 'Painel ML'!C3001)), 3,
IF(ISNUMBER(SEARCH("kit 4", 'Painel ML'!C3001)), 4,
IF(ISNUMBER(SEARCH("kit 5", 'Painel ML'!C3001)), 5,
IF(ISNUMBER(SEARCH("kit 6", 'Painel ML'!C3001)), 6,
IF(ISNUMBER(SEARCH("kit 7", 'Painel ML'!C3001)), 7,
IF(ISNUMBER(SEARCH("kit 8", 'Painel ML'!C3001)), 8,
IF(ISNUMBER(SEARCH("kit 9", 'Painel ML'!C3001)), 9,
IF(ISNUMBER(SEARCH("kit 10", 'Painel ML'!C3001)), 10,
IF(ISNUMBER(SEARCH("kit 11", 'Painel ML'!C3001)), 11,
IF(ISNUMBER(SEARCH("kit 12", 'Painel ML'!C3001)), 12,
IF(ISNUMBER(SEARCH("kit 13", 'Painel ML'!C3001)), 13,
IF(ISNUMBER(SEARCH("kit 14", 'Painel ML'!C3001)), 14,
IF(ISNUMBER(SEARCH("kit 15", 'Painel ML'!C3001)), 15,
IF(ISNUMBER(SEARCH("kit 16", 'Painel ML'!C3001)), 16,
IF(ISNUMBER(SEARCH("kit 17", 'Painel ML'!C3001)), 17,
IF(ISNUMBER(SEARCH("kit 18", 'Painel ML'!C3001)), 18,
IF(ISNUMBER(SEARCH("kit 19", 'Painel ML'!C3001)), 19,
IF(ISNUMBER(SEARCH("kit 20", 'Painel ML'!C3001)), 20, 0)))))))))))))))))))</f>
        <v>0</v>
      </c>
      <c r="B3001">
        <f>IF(A3001=0,'Painel ML'!A3001,A3001*'Painel ML'!A3001)</f>
        <v>0</v>
      </c>
      <c r="D3001">
        <f>IF(ISNUMBER(SEARCH("kit2", 'Painel Shopee'!B3001)), 2,
IF(ISNUMBER(SEARCH("kit3", 'Painel Shopee'!B3001)), 3,
IF(ISNUMBER(SEARCH("kit4", 'Painel Shopee'!B3001)), 4,
IF(ISNUMBER(SEARCH("kit5", 'Painel Shopee'!B3001)), 5,
IF(ISNUMBER(SEARCH("kit6", 'Painel Shopee'!B3001)), 6,
IF(ISNUMBER(SEARCH("kit7", 'Painel Shopee'!B3001)), 7,
IF(ISNUMBER(SEARCH("kit8", 'Painel Shopee'!B3001)), 8,
IF(ISNUMBER(SEARCH("kit9", 'Painel Shopee'!B3001)), 9,
IF(ISNUMBER(SEARCH("kit10", 'Painel Shopee'!B3001)), 10,
IF(ISNUMBER(SEARCH("kit11", 'Painel Shopee'!B3001)), 11,
IF(ISNUMBER(SEARCH("kit12", 'Painel Shopee'!B3001)), 12,
IF(ISNUMBER(SEARCH("kit13", 'Painel Shopee'!B3001)), 13,
IF(ISNUMBER(SEARCH("kit14", 'Painel Shopee'!B3001)), 14,
IF(ISNUMBER(SEARCH("kit15", 'Painel Shopee'!B3001)), 15,
IF(ISNUMBER(SEARCH("kit16", 'Painel Shopee'!B3001)), 16,
IF(ISNUMBER(SEARCH("kit17", 'Painel Shopee'!B3001)), 17,
IF(ISNUMBER(SEARCH("kit18", 'Painel Shopee'!B3001)), 18,
IF(ISNUMBER(SEARCH("kit19", 'Painel Shopee'!B3001)), 19,
IF(ISNUMBER(SEARCH("kit20", 'Painel Shopee'!B3001)), 20, 0)))))))))))))))))))</f>
        <v>0</v>
      </c>
      <c r="E3001">
        <f>IF(D3001=0,'Painel Shopee'!C3001,D3001*'Painel Shopee'!C3001)</f>
        <v>0</v>
      </c>
    </row>
    <row r="3002" spans="1:5" x14ac:dyDescent="0.25">
      <c r="A3002">
        <f>IF(ISNUMBER(SEARCH("kit 2", 'Painel ML'!C3002)), 2,
IF(ISNUMBER(SEARCH("kit 3", 'Painel ML'!C3002)), 3,
IF(ISNUMBER(SEARCH("kit 4", 'Painel ML'!C3002)), 4,
IF(ISNUMBER(SEARCH("kit 5", 'Painel ML'!C3002)), 5,
IF(ISNUMBER(SEARCH("kit 6", 'Painel ML'!C3002)), 6,
IF(ISNUMBER(SEARCH("kit 7", 'Painel ML'!C3002)), 7,
IF(ISNUMBER(SEARCH("kit 8", 'Painel ML'!C3002)), 8,
IF(ISNUMBER(SEARCH("kit 9", 'Painel ML'!C3002)), 9,
IF(ISNUMBER(SEARCH("kit 10", 'Painel ML'!C3002)), 10,
IF(ISNUMBER(SEARCH("kit 11", 'Painel ML'!C3002)), 11,
IF(ISNUMBER(SEARCH("kit 12", 'Painel ML'!C3002)), 12,
IF(ISNUMBER(SEARCH("kit 13", 'Painel ML'!C3002)), 13,
IF(ISNUMBER(SEARCH("kit 14", 'Painel ML'!C3002)), 14,
IF(ISNUMBER(SEARCH("kit 15", 'Painel ML'!C3002)), 15,
IF(ISNUMBER(SEARCH("kit 16", 'Painel ML'!C3002)), 16,
IF(ISNUMBER(SEARCH("kit 17", 'Painel ML'!C3002)), 17,
IF(ISNUMBER(SEARCH("kit 18", 'Painel ML'!C3002)), 18,
IF(ISNUMBER(SEARCH("kit 19", 'Painel ML'!C3002)), 19,
IF(ISNUMBER(SEARCH("kit 20", 'Painel ML'!C3002)), 20, 0)))))))))))))))))))</f>
        <v>0</v>
      </c>
      <c r="B3002">
        <f>IF(A3002=0,'Painel ML'!A3002,A3002*'Painel ML'!A3002)</f>
        <v>0</v>
      </c>
      <c r="D3002">
        <f>IF(ISNUMBER(SEARCH("kit2", 'Painel Shopee'!B3002)), 2,
IF(ISNUMBER(SEARCH("kit3", 'Painel Shopee'!B3002)), 3,
IF(ISNUMBER(SEARCH("kit4", 'Painel Shopee'!B3002)), 4,
IF(ISNUMBER(SEARCH("kit5", 'Painel Shopee'!B3002)), 5,
IF(ISNUMBER(SEARCH("kit6", 'Painel Shopee'!B3002)), 6,
IF(ISNUMBER(SEARCH("kit7", 'Painel Shopee'!B3002)), 7,
IF(ISNUMBER(SEARCH("kit8", 'Painel Shopee'!B3002)), 8,
IF(ISNUMBER(SEARCH("kit9", 'Painel Shopee'!B3002)), 9,
IF(ISNUMBER(SEARCH("kit10", 'Painel Shopee'!B3002)), 10,
IF(ISNUMBER(SEARCH("kit11", 'Painel Shopee'!B3002)), 11,
IF(ISNUMBER(SEARCH("kit12", 'Painel Shopee'!B3002)), 12,
IF(ISNUMBER(SEARCH("kit13", 'Painel Shopee'!B3002)), 13,
IF(ISNUMBER(SEARCH("kit14", 'Painel Shopee'!B3002)), 14,
IF(ISNUMBER(SEARCH("kit15", 'Painel Shopee'!B3002)), 15,
IF(ISNUMBER(SEARCH("kit16", 'Painel Shopee'!B3002)), 16,
IF(ISNUMBER(SEARCH("kit17", 'Painel Shopee'!B3002)), 17,
IF(ISNUMBER(SEARCH("kit18", 'Painel Shopee'!B3002)), 18,
IF(ISNUMBER(SEARCH("kit19", 'Painel Shopee'!B3002)), 19,
IF(ISNUMBER(SEARCH("kit20", 'Painel Shopee'!B3002)), 20, 0)))))))))))))))))))</f>
        <v>0</v>
      </c>
      <c r="E3002">
        <f>IF(D3002=0,'Painel Shopee'!C3002,D3002*'Painel Shopee'!C3002)</f>
        <v>0</v>
      </c>
    </row>
    <row r="3003" spans="1:5" x14ac:dyDescent="0.25">
      <c r="A3003">
        <f>IF(ISNUMBER(SEARCH("kit 2", 'Painel ML'!C3003)), 2,
IF(ISNUMBER(SEARCH("kit 3", 'Painel ML'!C3003)), 3,
IF(ISNUMBER(SEARCH("kit 4", 'Painel ML'!C3003)), 4,
IF(ISNUMBER(SEARCH("kit 5", 'Painel ML'!C3003)), 5,
IF(ISNUMBER(SEARCH("kit 6", 'Painel ML'!C3003)), 6,
IF(ISNUMBER(SEARCH("kit 7", 'Painel ML'!C3003)), 7,
IF(ISNUMBER(SEARCH("kit 8", 'Painel ML'!C3003)), 8,
IF(ISNUMBER(SEARCH("kit 9", 'Painel ML'!C3003)), 9,
IF(ISNUMBER(SEARCH("kit 10", 'Painel ML'!C3003)), 10,
IF(ISNUMBER(SEARCH("kit 11", 'Painel ML'!C3003)), 11,
IF(ISNUMBER(SEARCH("kit 12", 'Painel ML'!C3003)), 12,
IF(ISNUMBER(SEARCH("kit 13", 'Painel ML'!C3003)), 13,
IF(ISNUMBER(SEARCH("kit 14", 'Painel ML'!C3003)), 14,
IF(ISNUMBER(SEARCH("kit 15", 'Painel ML'!C3003)), 15,
IF(ISNUMBER(SEARCH("kit 16", 'Painel ML'!C3003)), 16,
IF(ISNUMBER(SEARCH("kit 17", 'Painel ML'!C3003)), 17,
IF(ISNUMBER(SEARCH("kit 18", 'Painel ML'!C3003)), 18,
IF(ISNUMBER(SEARCH("kit 19", 'Painel ML'!C3003)), 19,
IF(ISNUMBER(SEARCH("kit 20", 'Painel ML'!C3003)), 20, 0)))))))))))))))))))</f>
        <v>0</v>
      </c>
      <c r="B3003">
        <f>IF(A3003=0,'Painel ML'!A3003,A3003*'Painel ML'!A3003)</f>
        <v>0</v>
      </c>
      <c r="D3003">
        <f>IF(ISNUMBER(SEARCH("kit2", 'Painel Shopee'!B3003)), 2,
IF(ISNUMBER(SEARCH("kit3", 'Painel Shopee'!B3003)), 3,
IF(ISNUMBER(SEARCH("kit4", 'Painel Shopee'!B3003)), 4,
IF(ISNUMBER(SEARCH("kit5", 'Painel Shopee'!B3003)), 5,
IF(ISNUMBER(SEARCH("kit6", 'Painel Shopee'!B3003)), 6,
IF(ISNUMBER(SEARCH("kit7", 'Painel Shopee'!B3003)), 7,
IF(ISNUMBER(SEARCH("kit8", 'Painel Shopee'!B3003)), 8,
IF(ISNUMBER(SEARCH("kit9", 'Painel Shopee'!B3003)), 9,
IF(ISNUMBER(SEARCH("kit10", 'Painel Shopee'!B3003)), 10,
IF(ISNUMBER(SEARCH("kit11", 'Painel Shopee'!B3003)), 11,
IF(ISNUMBER(SEARCH("kit12", 'Painel Shopee'!B3003)), 12,
IF(ISNUMBER(SEARCH("kit13", 'Painel Shopee'!B3003)), 13,
IF(ISNUMBER(SEARCH("kit14", 'Painel Shopee'!B3003)), 14,
IF(ISNUMBER(SEARCH("kit15", 'Painel Shopee'!B3003)), 15,
IF(ISNUMBER(SEARCH("kit16", 'Painel Shopee'!B3003)), 16,
IF(ISNUMBER(SEARCH("kit17", 'Painel Shopee'!B3003)), 17,
IF(ISNUMBER(SEARCH("kit18", 'Painel Shopee'!B3003)), 18,
IF(ISNUMBER(SEARCH("kit19", 'Painel Shopee'!B3003)), 19,
IF(ISNUMBER(SEARCH("kit20", 'Painel Shopee'!B3003)), 20, 0)))))))))))))))))))</f>
        <v>0</v>
      </c>
      <c r="E3003">
        <f>IF(D3003=0,'Painel Shopee'!C3003,D3003*'Painel Shopee'!C3003)</f>
        <v>0</v>
      </c>
    </row>
    <row r="3004" spans="1:5" x14ac:dyDescent="0.25">
      <c r="A3004">
        <f>IF(ISNUMBER(SEARCH("kit 2", 'Painel ML'!C3004)), 2,
IF(ISNUMBER(SEARCH("kit 3", 'Painel ML'!C3004)), 3,
IF(ISNUMBER(SEARCH("kit 4", 'Painel ML'!C3004)), 4,
IF(ISNUMBER(SEARCH("kit 5", 'Painel ML'!C3004)), 5,
IF(ISNUMBER(SEARCH("kit 6", 'Painel ML'!C3004)), 6,
IF(ISNUMBER(SEARCH("kit 7", 'Painel ML'!C3004)), 7,
IF(ISNUMBER(SEARCH("kit 8", 'Painel ML'!C3004)), 8,
IF(ISNUMBER(SEARCH("kit 9", 'Painel ML'!C3004)), 9,
IF(ISNUMBER(SEARCH("kit 10", 'Painel ML'!C3004)), 10,
IF(ISNUMBER(SEARCH("kit 11", 'Painel ML'!C3004)), 11,
IF(ISNUMBER(SEARCH("kit 12", 'Painel ML'!C3004)), 12,
IF(ISNUMBER(SEARCH("kit 13", 'Painel ML'!C3004)), 13,
IF(ISNUMBER(SEARCH("kit 14", 'Painel ML'!C3004)), 14,
IF(ISNUMBER(SEARCH("kit 15", 'Painel ML'!C3004)), 15,
IF(ISNUMBER(SEARCH("kit 16", 'Painel ML'!C3004)), 16,
IF(ISNUMBER(SEARCH("kit 17", 'Painel ML'!C3004)), 17,
IF(ISNUMBER(SEARCH("kit 18", 'Painel ML'!C3004)), 18,
IF(ISNUMBER(SEARCH("kit 19", 'Painel ML'!C3004)), 19,
IF(ISNUMBER(SEARCH("kit 20", 'Painel ML'!C3004)), 20, 0)))))))))))))))))))</f>
        <v>0</v>
      </c>
      <c r="B3004">
        <f>IF(A3004=0,'Painel ML'!A3004,A3004*'Painel ML'!A3004)</f>
        <v>0</v>
      </c>
      <c r="D3004">
        <f>IF(ISNUMBER(SEARCH("kit2", 'Painel Shopee'!B3004)), 2,
IF(ISNUMBER(SEARCH("kit3", 'Painel Shopee'!B3004)), 3,
IF(ISNUMBER(SEARCH("kit4", 'Painel Shopee'!B3004)), 4,
IF(ISNUMBER(SEARCH("kit5", 'Painel Shopee'!B3004)), 5,
IF(ISNUMBER(SEARCH("kit6", 'Painel Shopee'!B3004)), 6,
IF(ISNUMBER(SEARCH("kit7", 'Painel Shopee'!B3004)), 7,
IF(ISNUMBER(SEARCH("kit8", 'Painel Shopee'!B3004)), 8,
IF(ISNUMBER(SEARCH("kit9", 'Painel Shopee'!B3004)), 9,
IF(ISNUMBER(SEARCH("kit10", 'Painel Shopee'!B3004)), 10,
IF(ISNUMBER(SEARCH("kit11", 'Painel Shopee'!B3004)), 11,
IF(ISNUMBER(SEARCH("kit12", 'Painel Shopee'!B3004)), 12,
IF(ISNUMBER(SEARCH("kit13", 'Painel Shopee'!B3004)), 13,
IF(ISNUMBER(SEARCH("kit14", 'Painel Shopee'!B3004)), 14,
IF(ISNUMBER(SEARCH("kit15", 'Painel Shopee'!B3004)), 15,
IF(ISNUMBER(SEARCH("kit16", 'Painel Shopee'!B3004)), 16,
IF(ISNUMBER(SEARCH("kit17", 'Painel Shopee'!B3004)), 17,
IF(ISNUMBER(SEARCH("kit18", 'Painel Shopee'!B3004)), 18,
IF(ISNUMBER(SEARCH("kit19", 'Painel Shopee'!B3004)), 19,
IF(ISNUMBER(SEARCH("kit20", 'Painel Shopee'!B3004)), 20, 0)))))))))))))))))))</f>
        <v>0</v>
      </c>
      <c r="E3004">
        <f>IF(D3004=0,'Painel Shopee'!C3004,D3004*'Painel Shopee'!C3004)</f>
        <v>0</v>
      </c>
    </row>
    <row r="3005" spans="1:5" x14ac:dyDescent="0.25">
      <c r="A3005">
        <f>IF(ISNUMBER(SEARCH("kit 2", 'Painel ML'!C3005)), 2,
IF(ISNUMBER(SEARCH("kit 3", 'Painel ML'!C3005)), 3,
IF(ISNUMBER(SEARCH("kit 4", 'Painel ML'!C3005)), 4,
IF(ISNUMBER(SEARCH("kit 5", 'Painel ML'!C3005)), 5,
IF(ISNUMBER(SEARCH("kit 6", 'Painel ML'!C3005)), 6,
IF(ISNUMBER(SEARCH("kit 7", 'Painel ML'!C3005)), 7,
IF(ISNUMBER(SEARCH("kit 8", 'Painel ML'!C3005)), 8,
IF(ISNUMBER(SEARCH("kit 9", 'Painel ML'!C3005)), 9,
IF(ISNUMBER(SEARCH("kit 10", 'Painel ML'!C3005)), 10,
IF(ISNUMBER(SEARCH("kit 11", 'Painel ML'!C3005)), 11,
IF(ISNUMBER(SEARCH("kit 12", 'Painel ML'!C3005)), 12,
IF(ISNUMBER(SEARCH("kit 13", 'Painel ML'!C3005)), 13,
IF(ISNUMBER(SEARCH("kit 14", 'Painel ML'!C3005)), 14,
IF(ISNUMBER(SEARCH("kit 15", 'Painel ML'!C3005)), 15,
IF(ISNUMBER(SEARCH("kit 16", 'Painel ML'!C3005)), 16,
IF(ISNUMBER(SEARCH("kit 17", 'Painel ML'!C3005)), 17,
IF(ISNUMBER(SEARCH("kit 18", 'Painel ML'!C3005)), 18,
IF(ISNUMBER(SEARCH("kit 19", 'Painel ML'!C3005)), 19,
IF(ISNUMBER(SEARCH("kit 20", 'Painel ML'!C3005)), 20, 0)))))))))))))))))))</f>
        <v>0</v>
      </c>
      <c r="B3005">
        <f>IF(A3005=0,'Painel ML'!A3005,A3005*'Painel ML'!A3005)</f>
        <v>0</v>
      </c>
      <c r="D3005">
        <f>IF(ISNUMBER(SEARCH("kit2", 'Painel Shopee'!B3005)), 2,
IF(ISNUMBER(SEARCH("kit3", 'Painel Shopee'!B3005)), 3,
IF(ISNUMBER(SEARCH("kit4", 'Painel Shopee'!B3005)), 4,
IF(ISNUMBER(SEARCH("kit5", 'Painel Shopee'!B3005)), 5,
IF(ISNUMBER(SEARCH("kit6", 'Painel Shopee'!B3005)), 6,
IF(ISNUMBER(SEARCH("kit7", 'Painel Shopee'!B3005)), 7,
IF(ISNUMBER(SEARCH("kit8", 'Painel Shopee'!B3005)), 8,
IF(ISNUMBER(SEARCH("kit9", 'Painel Shopee'!B3005)), 9,
IF(ISNUMBER(SEARCH("kit10", 'Painel Shopee'!B3005)), 10,
IF(ISNUMBER(SEARCH("kit11", 'Painel Shopee'!B3005)), 11,
IF(ISNUMBER(SEARCH("kit12", 'Painel Shopee'!B3005)), 12,
IF(ISNUMBER(SEARCH("kit13", 'Painel Shopee'!B3005)), 13,
IF(ISNUMBER(SEARCH("kit14", 'Painel Shopee'!B3005)), 14,
IF(ISNUMBER(SEARCH("kit15", 'Painel Shopee'!B3005)), 15,
IF(ISNUMBER(SEARCH("kit16", 'Painel Shopee'!B3005)), 16,
IF(ISNUMBER(SEARCH("kit17", 'Painel Shopee'!B3005)), 17,
IF(ISNUMBER(SEARCH("kit18", 'Painel Shopee'!B3005)), 18,
IF(ISNUMBER(SEARCH("kit19", 'Painel Shopee'!B3005)), 19,
IF(ISNUMBER(SEARCH("kit20", 'Painel Shopee'!B3005)), 20, 0)))))))))))))))))))</f>
        <v>0</v>
      </c>
      <c r="E3005">
        <f>IF(D3005=0,'Painel Shopee'!C3005,D3005*'Painel Shopee'!C3005)</f>
        <v>0</v>
      </c>
    </row>
    <row r="3006" spans="1:5" x14ac:dyDescent="0.25">
      <c r="A3006">
        <f>IF(ISNUMBER(SEARCH("kit 2", 'Painel ML'!C3006)), 2,
IF(ISNUMBER(SEARCH("kit 3", 'Painel ML'!C3006)), 3,
IF(ISNUMBER(SEARCH("kit 4", 'Painel ML'!C3006)), 4,
IF(ISNUMBER(SEARCH("kit 5", 'Painel ML'!C3006)), 5,
IF(ISNUMBER(SEARCH("kit 6", 'Painel ML'!C3006)), 6,
IF(ISNUMBER(SEARCH("kit 7", 'Painel ML'!C3006)), 7,
IF(ISNUMBER(SEARCH("kit 8", 'Painel ML'!C3006)), 8,
IF(ISNUMBER(SEARCH("kit 9", 'Painel ML'!C3006)), 9,
IF(ISNUMBER(SEARCH("kit 10", 'Painel ML'!C3006)), 10,
IF(ISNUMBER(SEARCH("kit 11", 'Painel ML'!C3006)), 11,
IF(ISNUMBER(SEARCH("kit 12", 'Painel ML'!C3006)), 12,
IF(ISNUMBER(SEARCH("kit 13", 'Painel ML'!C3006)), 13,
IF(ISNUMBER(SEARCH("kit 14", 'Painel ML'!C3006)), 14,
IF(ISNUMBER(SEARCH("kit 15", 'Painel ML'!C3006)), 15,
IF(ISNUMBER(SEARCH("kit 16", 'Painel ML'!C3006)), 16,
IF(ISNUMBER(SEARCH("kit 17", 'Painel ML'!C3006)), 17,
IF(ISNUMBER(SEARCH("kit 18", 'Painel ML'!C3006)), 18,
IF(ISNUMBER(SEARCH("kit 19", 'Painel ML'!C3006)), 19,
IF(ISNUMBER(SEARCH("kit 20", 'Painel ML'!C3006)), 20, 0)))))))))))))))))))</f>
        <v>0</v>
      </c>
      <c r="B3006">
        <f>IF(A3006=0,'Painel ML'!A3006,A3006*'Painel ML'!A3006)</f>
        <v>0</v>
      </c>
      <c r="D3006">
        <f>IF(ISNUMBER(SEARCH("kit2", 'Painel Shopee'!B3006)), 2,
IF(ISNUMBER(SEARCH("kit3", 'Painel Shopee'!B3006)), 3,
IF(ISNUMBER(SEARCH("kit4", 'Painel Shopee'!B3006)), 4,
IF(ISNUMBER(SEARCH("kit5", 'Painel Shopee'!B3006)), 5,
IF(ISNUMBER(SEARCH("kit6", 'Painel Shopee'!B3006)), 6,
IF(ISNUMBER(SEARCH("kit7", 'Painel Shopee'!B3006)), 7,
IF(ISNUMBER(SEARCH("kit8", 'Painel Shopee'!B3006)), 8,
IF(ISNUMBER(SEARCH("kit9", 'Painel Shopee'!B3006)), 9,
IF(ISNUMBER(SEARCH("kit10", 'Painel Shopee'!B3006)), 10,
IF(ISNUMBER(SEARCH("kit11", 'Painel Shopee'!B3006)), 11,
IF(ISNUMBER(SEARCH("kit12", 'Painel Shopee'!B3006)), 12,
IF(ISNUMBER(SEARCH("kit13", 'Painel Shopee'!B3006)), 13,
IF(ISNUMBER(SEARCH("kit14", 'Painel Shopee'!B3006)), 14,
IF(ISNUMBER(SEARCH("kit15", 'Painel Shopee'!B3006)), 15,
IF(ISNUMBER(SEARCH("kit16", 'Painel Shopee'!B3006)), 16,
IF(ISNUMBER(SEARCH("kit17", 'Painel Shopee'!B3006)), 17,
IF(ISNUMBER(SEARCH("kit18", 'Painel Shopee'!B3006)), 18,
IF(ISNUMBER(SEARCH("kit19", 'Painel Shopee'!B3006)), 19,
IF(ISNUMBER(SEARCH("kit20", 'Painel Shopee'!B3006)), 20, 0)))))))))))))))))))</f>
        <v>0</v>
      </c>
      <c r="E3006">
        <f>IF(D3006=0,'Painel Shopee'!C3006,D3006*'Painel Shopee'!C3006)</f>
        <v>0</v>
      </c>
    </row>
    <row r="3007" spans="1:5" x14ac:dyDescent="0.25">
      <c r="A3007">
        <f>IF(ISNUMBER(SEARCH("kit 2", 'Painel ML'!C3007)), 2,
IF(ISNUMBER(SEARCH("kit 3", 'Painel ML'!C3007)), 3,
IF(ISNUMBER(SEARCH("kit 4", 'Painel ML'!C3007)), 4,
IF(ISNUMBER(SEARCH("kit 5", 'Painel ML'!C3007)), 5,
IF(ISNUMBER(SEARCH("kit 6", 'Painel ML'!C3007)), 6,
IF(ISNUMBER(SEARCH("kit 7", 'Painel ML'!C3007)), 7,
IF(ISNUMBER(SEARCH("kit 8", 'Painel ML'!C3007)), 8,
IF(ISNUMBER(SEARCH("kit 9", 'Painel ML'!C3007)), 9,
IF(ISNUMBER(SEARCH("kit 10", 'Painel ML'!C3007)), 10,
IF(ISNUMBER(SEARCH("kit 11", 'Painel ML'!C3007)), 11,
IF(ISNUMBER(SEARCH("kit 12", 'Painel ML'!C3007)), 12,
IF(ISNUMBER(SEARCH("kit 13", 'Painel ML'!C3007)), 13,
IF(ISNUMBER(SEARCH("kit 14", 'Painel ML'!C3007)), 14,
IF(ISNUMBER(SEARCH("kit 15", 'Painel ML'!C3007)), 15,
IF(ISNUMBER(SEARCH("kit 16", 'Painel ML'!C3007)), 16,
IF(ISNUMBER(SEARCH("kit 17", 'Painel ML'!C3007)), 17,
IF(ISNUMBER(SEARCH("kit 18", 'Painel ML'!C3007)), 18,
IF(ISNUMBER(SEARCH("kit 19", 'Painel ML'!C3007)), 19,
IF(ISNUMBER(SEARCH("kit 20", 'Painel ML'!C3007)), 20, 0)))))))))))))))))))</f>
        <v>0</v>
      </c>
      <c r="B3007">
        <f>IF(A3007=0,'Painel ML'!A3007,A3007*'Painel ML'!A3007)</f>
        <v>0</v>
      </c>
      <c r="D3007">
        <f>IF(ISNUMBER(SEARCH("kit2", 'Painel Shopee'!B3007)), 2,
IF(ISNUMBER(SEARCH("kit3", 'Painel Shopee'!B3007)), 3,
IF(ISNUMBER(SEARCH("kit4", 'Painel Shopee'!B3007)), 4,
IF(ISNUMBER(SEARCH("kit5", 'Painel Shopee'!B3007)), 5,
IF(ISNUMBER(SEARCH("kit6", 'Painel Shopee'!B3007)), 6,
IF(ISNUMBER(SEARCH("kit7", 'Painel Shopee'!B3007)), 7,
IF(ISNUMBER(SEARCH("kit8", 'Painel Shopee'!B3007)), 8,
IF(ISNUMBER(SEARCH("kit9", 'Painel Shopee'!B3007)), 9,
IF(ISNUMBER(SEARCH("kit10", 'Painel Shopee'!B3007)), 10,
IF(ISNUMBER(SEARCH("kit11", 'Painel Shopee'!B3007)), 11,
IF(ISNUMBER(SEARCH("kit12", 'Painel Shopee'!B3007)), 12,
IF(ISNUMBER(SEARCH("kit13", 'Painel Shopee'!B3007)), 13,
IF(ISNUMBER(SEARCH("kit14", 'Painel Shopee'!B3007)), 14,
IF(ISNUMBER(SEARCH("kit15", 'Painel Shopee'!B3007)), 15,
IF(ISNUMBER(SEARCH("kit16", 'Painel Shopee'!B3007)), 16,
IF(ISNUMBER(SEARCH("kit17", 'Painel Shopee'!B3007)), 17,
IF(ISNUMBER(SEARCH("kit18", 'Painel Shopee'!B3007)), 18,
IF(ISNUMBER(SEARCH("kit19", 'Painel Shopee'!B3007)), 19,
IF(ISNUMBER(SEARCH("kit20", 'Painel Shopee'!B3007)), 20, 0)))))))))))))))))))</f>
        <v>0</v>
      </c>
      <c r="E3007">
        <f>IF(D3007=0,'Painel Shopee'!C3007,D3007*'Painel Shopee'!C3007)</f>
        <v>0</v>
      </c>
    </row>
    <row r="3008" spans="1:5" x14ac:dyDescent="0.25">
      <c r="A3008">
        <f>IF(ISNUMBER(SEARCH("kit 2", 'Painel ML'!C3008)), 2,
IF(ISNUMBER(SEARCH("kit 3", 'Painel ML'!C3008)), 3,
IF(ISNUMBER(SEARCH("kit 4", 'Painel ML'!C3008)), 4,
IF(ISNUMBER(SEARCH("kit 5", 'Painel ML'!C3008)), 5,
IF(ISNUMBER(SEARCH("kit 6", 'Painel ML'!C3008)), 6,
IF(ISNUMBER(SEARCH("kit 7", 'Painel ML'!C3008)), 7,
IF(ISNUMBER(SEARCH("kit 8", 'Painel ML'!C3008)), 8,
IF(ISNUMBER(SEARCH("kit 9", 'Painel ML'!C3008)), 9,
IF(ISNUMBER(SEARCH("kit 10", 'Painel ML'!C3008)), 10,
IF(ISNUMBER(SEARCH("kit 11", 'Painel ML'!C3008)), 11,
IF(ISNUMBER(SEARCH("kit 12", 'Painel ML'!C3008)), 12,
IF(ISNUMBER(SEARCH("kit 13", 'Painel ML'!C3008)), 13,
IF(ISNUMBER(SEARCH("kit 14", 'Painel ML'!C3008)), 14,
IF(ISNUMBER(SEARCH("kit 15", 'Painel ML'!C3008)), 15,
IF(ISNUMBER(SEARCH("kit 16", 'Painel ML'!C3008)), 16,
IF(ISNUMBER(SEARCH("kit 17", 'Painel ML'!C3008)), 17,
IF(ISNUMBER(SEARCH("kit 18", 'Painel ML'!C3008)), 18,
IF(ISNUMBER(SEARCH("kit 19", 'Painel ML'!C3008)), 19,
IF(ISNUMBER(SEARCH("kit 20", 'Painel ML'!C3008)), 20, 0)))))))))))))))))))</f>
        <v>0</v>
      </c>
      <c r="B3008">
        <f>IF(A3008=0,'Painel ML'!A3008,A3008*'Painel ML'!A3008)</f>
        <v>0</v>
      </c>
      <c r="D3008">
        <f>IF(ISNUMBER(SEARCH("kit2", 'Painel Shopee'!B3008)), 2,
IF(ISNUMBER(SEARCH("kit3", 'Painel Shopee'!B3008)), 3,
IF(ISNUMBER(SEARCH("kit4", 'Painel Shopee'!B3008)), 4,
IF(ISNUMBER(SEARCH("kit5", 'Painel Shopee'!B3008)), 5,
IF(ISNUMBER(SEARCH("kit6", 'Painel Shopee'!B3008)), 6,
IF(ISNUMBER(SEARCH("kit7", 'Painel Shopee'!B3008)), 7,
IF(ISNUMBER(SEARCH("kit8", 'Painel Shopee'!B3008)), 8,
IF(ISNUMBER(SEARCH("kit9", 'Painel Shopee'!B3008)), 9,
IF(ISNUMBER(SEARCH("kit10", 'Painel Shopee'!B3008)), 10,
IF(ISNUMBER(SEARCH("kit11", 'Painel Shopee'!B3008)), 11,
IF(ISNUMBER(SEARCH("kit12", 'Painel Shopee'!B3008)), 12,
IF(ISNUMBER(SEARCH("kit13", 'Painel Shopee'!B3008)), 13,
IF(ISNUMBER(SEARCH("kit14", 'Painel Shopee'!B3008)), 14,
IF(ISNUMBER(SEARCH("kit15", 'Painel Shopee'!B3008)), 15,
IF(ISNUMBER(SEARCH("kit16", 'Painel Shopee'!B3008)), 16,
IF(ISNUMBER(SEARCH("kit17", 'Painel Shopee'!B3008)), 17,
IF(ISNUMBER(SEARCH("kit18", 'Painel Shopee'!B3008)), 18,
IF(ISNUMBER(SEARCH("kit19", 'Painel Shopee'!B3008)), 19,
IF(ISNUMBER(SEARCH("kit20", 'Painel Shopee'!B3008)), 20, 0)))))))))))))))))))</f>
        <v>0</v>
      </c>
      <c r="E3008">
        <f>IF(D3008=0,'Painel Shopee'!C3008,D3008*'Painel Shopee'!C3008)</f>
        <v>0</v>
      </c>
    </row>
    <row r="3009" spans="1:5" x14ac:dyDescent="0.25">
      <c r="A3009">
        <f>IF(ISNUMBER(SEARCH("kit 2", 'Painel ML'!C3009)), 2,
IF(ISNUMBER(SEARCH("kit 3", 'Painel ML'!C3009)), 3,
IF(ISNUMBER(SEARCH("kit 4", 'Painel ML'!C3009)), 4,
IF(ISNUMBER(SEARCH("kit 5", 'Painel ML'!C3009)), 5,
IF(ISNUMBER(SEARCH("kit 6", 'Painel ML'!C3009)), 6,
IF(ISNUMBER(SEARCH("kit 7", 'Painel ML'!C3009)), 7,
IF(ISNUMBER(SEARCH("kit 8", 'Painel ML'!C3009)), 8,
IF(ISNUMBER(SEARCH("kit 9", 'Painel ML'!C3009)), 9,
IF(ISNUMBER(SEARCH("kit 10", 'Painel ML'!C3009)), 10,
IF(ISNUMBER(SEARCH("kit 11", 'Painel ML'!C3009)), 11,
IF(ISNUMBER(SEARCH("kit 12", 'Painel ML'!C3009)), 12,
IF(ISNUMBER(SEARCH("kit 13", 'Painel ML'!C3009)), 13,
IF(ISNUMBER(SEARCH("kit 14", 'Painel ML'!C3009)), 14,
IF(ISNUMBER(SEARCH("kit 15", 'Painel ML'!C3009)), 15,
IF(ISNUMBER(SEARCH("kit 16", 'Painel ML'!C3009)), 16,
IF(ISNUMBER(SEARCH("kit 17", 'Painel ML'!C3009)), 17,
IF(ISNUMBER(SEARCH("kit 18", 'Painel ML'!C3009)), 18,
IF(ISNUMBER(SEARCH("kit 19", 'Painel ML'!C3009)), 19,
IF(ISNUMBER(SEARCH("kit 20", 'Painel ML'!C3009)), 20, 0)))))))))))))))))))</f>
        <v>0</v>
      </c>
      <c r="B3009">
        <f>IF(A3009=0,'Painel ML'!A3009,A3009*'Painel ML'!A3009)</f>
        <v>0</v>
      </c>
      <c r="D3009">
        <f>IF(ISNUMBER(SEARCH("kit2", 'Painel Shopee'!B3009)), 2,
IF(ISNUMBER(SEARCH("kit3", 'Painel Shopee'!B3009)), 3,
IF(ISNUMBER(SEARCH("kit4", 'Painel Shopee'!B3009)), 4,
IF(ISNUMBER(SEARCH("kit5", 'Painel Shopee'!B3009)), 5,
IF(ISNUMBER(SEARCH("kit6", 'Painel Shopee'!B3009)), 6,
IF(ISNUMBER(SEARCH("kit7", 'Painel Shopee'!B3009)), 7,
IF(ISNUMBER(SEARCH("kit8", 'Painel Shopee'!B3009)), 8,
IF(ISNUMBER(SEARCH("kit9", 'Painel Shopee'!B3009)), 9,
IF(ISNUMBER(SEARCH("kit10", 'Painel Shopee'!B3009)), 10,
IF(ISNUMBER(SEARCH("kit11", 'Painel Shopee'!B3009)), 11,
IF(ISNUMBER(SEARCH("kit12", 'Painel Shopee'!B3009)), 12,
IF(ISNUMBER(SEARCH("kit13", 'Painel Shopee'!B3009)), 13,
IF(ISNUMBER(SEARCH("kit14", 'Painel Shopee'!B3009)), 14,
IF(ISNUMBER(SEARCH("kit15", 'Painel Shopee'!B3009)), 15,
IF(ISNUMBER(SEARCH("kit16", 'Painel Shopee'!B3009)), 16,
IF(ISNUMBER(SEARCH("kit17", 'Painel Shopee'!B3009)), 17,
IF(ISNUMBER(SEARCH("kit18", 'Painel Shopee'!B3009)), 18,
IF(ISNUMBER(SEARCH("kit19", 'Painel Shopee'!B3009)), 19,
IF(ISNUMBER(SEARCH("kit20", 'Painel Shopee'!B3009)), 20, 0)))))))))))))))))))</f>
        <v>0</v>
      </c>
      <c r="E3009">
        <f>IF(D3009=0,'Painel Shopee'!C3009,D3009*'Painel Shopee'!C3009)</f>
        <v>0</v>
      </c>
    </row>
    <row r="3010" spans="1:5" x14ac:dyDescent="0.25">
      <c r="A3010">
        <f>IF(ISNUMBER(SEARCH("kit 2", 'Painel ML'!C3010)), 2,
IF(ISNUMBER(SEARCH("kit 3", 'Painel ML'!C3010)), 3,
IF(ISNUMBER(SEARCH("kit 4", 'Painel ML'!C3010)), 4,
IF(ISNUMBER(SEARCH("kit 5", 'Painel ML'!C3010)), 5,
IF(ISNUMBER(SEARCH("kit 6", 'Painel ML'!C3010)), 6,
IF(ISNUMBER(SEARCH("kit 7", 'Painel ML'!C3010)), 7,
IF(ISNUMBER(SEARCH("kit 8", 'Painel ML'!C3010)), 8,
IF(ISNUMBER(SEARCH("kit 9", 'Painel ML'!C3010)), 9,
IF(ISNUMBER(SEARCH("kit 10", 'Painel ML'!C3010)), 10,
IF(ISNUMBER(SEARCH("kit 11", 'Painel ML'!C3010)), 11,
IF(ISNUMBER(SEARCH("kit 12", 'Painel ML'!C3010)), 12,
IF(ISNUMBER(SEARCH("kit 13", 'Painel ML'!C3010)), 13,
IF(ISNUMBER(SEARCH("kit 14", 'Painel ML'!C3010)), 14,
IF(ISNUMBER(SEARCH("kit 15", 'Painel ML'!C3010)), 15,
IF(ISNUMBER(SEARCH("kit 16", 'Painel ML'!C3010)), 16,
IF(ISNUMBER(SEARCH("kit 17", 'Painel ML'!C3010)), 17,
IF(ISNUMBER(SEARCH("kit 18", 'Painel ML'!C3010)), 18,
IF(ISNUMBER(SEARCH("kit 19", 'Painel ML'!C3010)), 19,
IF(ISNUMBER(SEARCH("kit 20", 'Painel ML'!C3010)), 20, 0)))))))))))))))))))</f>
        <v>0</v>
      </c>
      <c r="B3010">
        <f>IF(A3010=0,'Painel ML'!A3010,A3010*'Painel ML'!A3010)</f>
        <v>0</v>
      </c>
      <c r="D3010">
        <f>IF(ISNUMBER(SEARCH("kit2", 'Painel Shopee'!B3010)), 2,
IF(ISNUMBER(SEARCH("kit3", 'Painel Shopee'!B3010)), 3,
IF(ISNUMBER(SEARCH("kit4", 'Painel Shopee'!B3010)), 4,
IF(ISNUMBER(SEARCH("kit5", 'Painel Shopee'!B3010)), 5,
IF(ISNUMBER(SEARCH("kit6", 'Painel Shopee'!B3010)), 6,
IF(ISNUMBER(SEARCH("kit7", 'Painel Shopee'!B3010)), 7,
IF(ISNUMBER(SEARCH("kit8", 'Painel Shopee'!B3010)), 8,
IF(ISNUMBER(SEARCH("kit9", 'Painel Shopee'!B3010)), 9,
IF(ISNUMBER(SEARCH("kit10", 'Painel Shopee'!B3010)), 10,
IF(ISNUMBER(SEARCH("kit11", 'Painel Shopee'!B3010)), 11,
IF(ISNUMBER(SEARCH("kit12", 'Painel Shopee'!B3010)), 12,
IF(ISNUMBER(SEARCH("kit13", 'Painel Shopee'!B3010)), 13,
IF(ISNUMBER(SEARCH("kit14", 'Painel Shopee'!B3010)), 14,
IF(ISNUMBER(SEARCH("kit15", 'Painel Shopee'!B3010)), 15,
IF(ISNUMBER(SEARCH("kit16", 'Painel Shopee'!B3010)), 16,
IF(ISNUMBER(SEARCH("kit17", 'Painel Shopee'!B3010)), 17,
IF(ISNUMBER(SEARCH("kit18", 'Painel Shopee'!B3010)), 18,
IF(ISNUMBER(SEARCH("kit19", 'Painel Shopee'!B3010)), 19,
IF(ISNUMBER(SEARCH("kit20", 'Painel Shopee'!B3010)), 20, 0)))))))))))))))))))</f>
        <v>0</v>
      </c>
      <c r="E3010">
        <f>IF(D3010=0,'Painel Shopee'!C3010,D3010*'Painel Shopee'!C3010)</f>
        <v>0</v>
      </c>
    </row>
    <row r="3011" spans="1:5" x14ac:dyDescent="0.25">
      <c r="A3011">
        <f>IF(ISNUMBER(SEARCH("kit 2", 'Painel ML'!C3011)), 2,
IF(ISNUMBER(SEARCH("kit 3", 'Painel ML'!C3011)), 3,
IF(ISNUMBER(SEARCH("kit 4", 'Painel ML'!C3011)), 4,
IF(ISNUMBER(SEARCH("kit 5", 'Painel ML'!C3011)), 5,
IF(ISNUMBER(SEARCH("kit 6", 'Painel ML'!C3011)), 6,
IF(ISNUMBER(SEARCH("kit 7", 'Painel ML'!C3011)), 7,
IF(ISNUMBER(SEARCH("kit 8", 'Painel ML'!C3011)), 8,
IF(ISNUMBER(SEARCH("kit 9", 'Painel ML'!C3011)), 9,
IF(ISNUMBER(SEARCH("kit 10", 'Painel ML'!C3011)), 10,
IF(ISNUMBER(SEARCH("kit 11", 'Painel ML'!C3011)), 11,
IF(ISNUMBER(SEARCH("kit 12", 'Painel ML'!C3011)), 12,
IF(ISNUMBER(SEARCH("kit 13", 'Painel ML'!C3011)), 13,
IF(ISNUMBER(SEARCH("kit 14", 'Painel ML'!C3011)), 14,
IF(ISNUMBER(SEARCH("kit 15", 'Painel ML'!C3011)), 15,
IF(ISNUMBER(SEARCH("kit 16", 'Painel ML'!C3011)), 16,
IF(ISNUMBER(SEARCH("kit 17", 'Painel ML'!C3011)), 17,
IF(ISNUMBER(SEARCH("kit 18", 'Painel ML'!C3011)), 18,
IF(ISNUMBER(SEARCH("kit 19", 'Painel ML'!C3011)), 19,
IF(ISNUMBER(SEARCH("kit 20", 'Painel ML'!C3011)), 20, 0)))))))))))))))))))</f>
        <v>0</v>
      </c>
      <c r="B3011">
        <f>IF(A3011=0,'Painel ML'!A3011,A3011*'Painel ML'!A3011)</f>
        <v>0</v>
      </c>
      <c r="D3011">
        <f>IF(ISNUMBER(SEARCH("kit2", 'Painel Shopee'!B3011)), 2,
IF(ISNUMBER(SEARCH("kit3", 'Painel Shopee'!B3011)), 3,
IF(ISNUMBER(SEARCH("kit4", 'Painel Shopee'!B3011)), 4,
IF(ISNUMBER(SEARCH("kit5", 'Painel Shopee'!B3011)), 5,
IF(ISNUMBER(SEARCH("kit6", 'Painel Shopee'!B3011)), 6,
IF(ISNUMBER(SEARCH("kit7", 'Painel Shopee'!B3011)), 7,
IF(ISNUMBER(SEARCH("kit8", 'Painel Shopee'!B3011)), 8,
IF(ISNUMBER(SEARCH("kit9", 'Painel Shopee'!B3011)), 9,
IF(ISNUMBER(SEARCH("kit10", 'Painel Shopee'!B3011)), 10,
IF(ISNUMBER(SEARCH("kit11", 'Painel Shopee'!B3011)), 11,
IF(ISNUMBER(SEARCH("kit12", 'Painel Shopee'!B3011)), 12,
IF(ISNUMBER(SEARCH("kit13", 'Painel Shopee'!B3011)), 13,
IF(ISNUMBER(SEARCH("kit14", 'Painel Shopee'!B3011)), 14,
IF(ISNUMBER(SEARCH("kit15", 'Painel Shopee'!B3011)), 15,
IF(ISNUMBER(SEARCH("kit16", 'Painel Shopee'!B3011)), 16,
IF(ISNUMBER(SEARCH("kit17", 'Painel Shopee'!B3011)), 17,
IF(ISNUMBER(SEARCH("kit18", 'Painel Shopee'!B3011)), 18,
IF(ISNUMBER(SEARCH("kit19", 'Painel Shopee'!B3011)), 19,
IF(ISNUMBER(SEARCH("kit20", 'Painel Shopee'!B3011)), 20, 0)))))))))))))))))))</f>
        <v>0</v>
      </c>
      <c r="E3011">
        <f>IF(D3011=0,'Painel Shopee'!C3011,D3011*'Painel Shopee'!C3011)</f>
        <v>0</v>
      </c>
    </row>
    <row r="3012" spans="1:5" x14ac:dyDescent="0.25">
      <c r="A3012">
        <f>IF(ISNUMBER(SEARCH("kit 2", 'Painel ML'!C3012)), 2,
IF(ISNUMBER(SEARCH("kit 3", 'Painel ML'!C3012)), 3,
IF(ISNUMBER(SEARCH("kit 4", 'Painel ML'!C3012)), 4,
IF(ISNUMBER(SEARCH("kit 5", 'Painel ML'!C3012)), 5,
IF(ISNUMBER(SEARCH("kit 6", 'Painel ML'!C3012)), 6,
IF(ISNUMBER(SEARCH("kit 7", 'Painel ML'!C3012)), 7,
IF(ISNUMBER(SEARCH("kit 8", 'Painel ML'!C3012)), 8,
IF(ISNUMBER(SEARCH("kit 9", 'Painel ML'!C3012)), 9,
IF(ISNUMBER(SEARCH("kit 10", 'Painel ML'!C3012)), 10,
IF(ISNUMBER(SEARCH("kit 11", 'Painel ML'!C3012)), 11,
IF(ISNUMBER(SEARCH("kit 12", 'Painel ML'!C3012)), 12,
IF(ISNUMBER(SEARCH("kit 13", 'Painel ML'!C3012)), 13,
IF(ISNUMBER(SEARCH("kit 14", 'Painel ML'!C3012)), 14,
IF(ISNUMBER(SEARCH("kit 15", 'Painel ML'!C3012)), 15,
IF(ISNUMBER(SEARCH("kit 16", 'Painel ML'!C3012)), 16,
IF(ISNUMBER(SEARCH("kit 17", 'Painel ML'!C3012)), 17,
IF(ISNUMBER(SEARCH("kit 18", 'Painel ML'!C3012)), 18,
IF(ISNUMBER(SEARCH("kit 19", 'Painel ML'!C3012)), 19,
IF(ISNUMBER(SEARCH("kit 20", 'Painel ML'!C3012)), 20, 0)))))))))))))))))))</f>
        <v>0</v>
      </c>
      <c r="B3012">
        <f>IF(A3012=0,'Painel ML'!A3012,A3012*'Painel ML'!A3012)</f>
        <v>0</v>
      </c>
      <c r="D3012">
        <f>IF(ISNUMBER(SEARCH("kit2", 'Painel Shopee'!B3012)), 2,
IF(ISNUMBER(SEARCH("kit3", 'Painel Shopee'!B3012)), 3,
IF(ISNUMBER(SEARCH("kit4", 'Painel Shopee'!B3012)), 4,
IF(ISNUMBER(SEARCH("kit5", 'Painel Shopee'!B3012)), 5,
IF(ISNUMBER(SEARCH("kit6", 'Painel Shopee'!B3012)), 6,
IF(ISNUMBER(SEARCH("kit7", 'Painel Shopee'!B3012)), 7,
IF(ISNUMBER(SEARCH("kit8", 'Painel Shopee'!B3012)), 8,
IF(ISNUMBER(SEARCH("kit9", 'Painel Shopee'!B3012)), 9,
IF(ISNUMBER(SEARCH("kit10", 'Painel Shopee'!B3012)), 10,
IF(ISNUMBER(SEARCH("kit11", 'Painel Shopee'!B3012)), 11,
IF(ISNUMBER(SEARCH("kit12", 'Painel Shopee'!B3012)), 12,
IF(ISNUMBER(SEARCH("kit13", 'Painel Shopee'!B3012)), 13,
IF(ISNUMBER(SEARCH("kit14", 'Painel Shopee'!B3012)), 14,
IF(ISNUMBER(SEARCH("kit15", 'Painel Shopee'!B3012)), 15,
IF(ISNUMBER(SEARCH("kit16", 'Painel Shopee'!B3012)), 16,
IF(ISNUMBER(SEARCH("kit17", 'Painel Shopee'!B3012)), 17,
IF(ISNUMBER(SEARCH("kit18", 'Painel Shopee'!B3012)), 18,
IF(ISNUMBER(SEARCH("kit19", 'Painel Shopee'!B3012)), 19,
IF(ISNUMBER(SEARCH("kit20", 'Painel Shopee'!B3012)), 20, 0)))))))))))))))))))</f>
        <v>0</v>
      </c>
      <c r="E3012">
        <f>IF(D3012=0,'Painel Shopee'!C3012,D3012*'Painel Shopee'!C3012)</f>
        <v>0</v>
      </c>
    </row>
    <row r="3013" spans="1:5" x14ac:dyDescent="0.25">
      <c r="A3013">
        <f>IF(ISNUMBER(SEARCH("kit 2", 'Painel ML'!C3013)), 2,
IF(ISNUMBER(SEARCH("kit 3", 'Painel ML'!C3013)), 3,
IF(ISNUMBER(SEARCH("kit 4", 'Painel ML'!C3013)), 4,
IF(ISNUMBER(SEARCH("kit 5", 'Painel ML'!C3013)), 5,
IF(ISNUMBER(SEARCH("kit 6", 'Painel ML'!C3013)), 6,
IF(ISNUMBER(SEARCH("kit 7", 'Painel ML'!C3013)), 7,
IF(ISNUMBER(SEARCH("kit 8", 'Painel ML'!C3013)), 8,
IF(ISNUMBER(SEARCH("kit 9", 'Painel ML'!C3013)), 9,
IF(ISNUMBER(SEARCH("kit 10", 'Painel ML'!C3013)), 10,
IF(ISNUMBER(SEARCH("kit 11", 'Painel ML'!C3013)), 11,
IF(ISNUMBER(SEARCH("kit 12", 'Painel ML'!C3013)), 12,
IF(ISNUMBER(SEARCH("kit 13", 'Painel ML'!C3013)), 13,
IF(ISNUMBER(SEARCH("kit 14", 'Painel ML'!C3013)), 14,
IF(ISNUMBER(SEARCH("kit 15", 'Painel ML'!C3013)), 15,
IF(ISNUMBER(SEARCH("kit 16", 'Painel ML'!C3013)), 16,
IF(ISNUMBER(SEARCH("kit 17", 'Painel ML'!C3013)), 17,
IF(ISNUMBER(SEARCH("kit 18", 'Painel ML'!C3013)), 18,
IF(ISNUMBER(SEARCH("kit 19", 'Painel ML'!C3013)), 19,
IF(ISNUMBER(SEARCH("kit 20", 'Painel ML'!C3013)), 20, 0)))))))))))))))))))</f>
        <v>0</v>
      </c>
      <c r="B3013">
        <f>IF(A3013=0,'Painel ML'!A3013,A3013*'Painel ML'!A3013)</f>
        <v>0</v>
      </c>
      <c r="D3013">
        <f>IF(ISNUMBER(SEARCH("kit2", 'Painel Shopee'!B3013)), 2,
IF(ISNUMBER(SEARCH("kit3", 'Painel Shopee'!B3013)), 3,
IF(ISNUMBER(SEARCH("kit4", 'Painel Shopee'!B3013)), 4,
IF(ISNUMBER(SEARCH("kit5", 'Painel Shopee'!B3013)), 5,
IF(ISNUMBER(SEARCH("kit6", 'Painel Shopee'!B3013)), 6,
IF(ISNUMBER(SEARCH("kit7", 'Painel Shopee'!B3013)), 7,
IF(ISNUMBER(SEARCH("kit8", 'Painel Shopee'!B3013)), 8,
IF(ISNUMBER(SEARCH("kit9", 'Painel Shopee'!B3013)), 9,
IF(ISNUMBER(SEARCH("kit10", 'Painel Shopee'!B3013)), 10,
IF(ISNUMBER(SEARCH("kit11", 'Painel Shopee'!B3013)), 11,
IF(ISNUMBER(SEARCH("kit12", 'Painel Shopee'!B3013)), 12,
IF(ISNUMBER(SEARCH("kit13", 'Painel Shopee'!B3013)), 13,
IF(ISNUMBER(SEARCH("kit14", 'Painel Shopee'!B3013)), 14,
IF(ISNUMBER(SEARCH("kit15", 'Painel Shopee'!B3013)), 15,
IF(ISNUMBER(SEARCH("kit16", 'Painel Shopee'!B3013)), 16,
IF(ISNUMBER(SEARCH("kit17", 'Painel Shopee'!B3013)), 17,
IF(ISNUMBER(SEARCH("kit18", 'Painel Shopee'!B3013)), 18,
IF(ISNUMBER(SEARCH("kit19", 'Painel Shopee'!B3013)), 19,
IF(ISNUMBER(SEARCH("kit20", 'Painel Shopee'!B3013)), 20, 0)))))))))))))))))))</f>
        <v>0</v>
      </c>
      <c r="E3013">
        <f>IF(D3013=0,'Painel Shopee'!C3013,D3013*'Painel Shopee'!C3013)</f>
        <v>0</v>
      </c>
    </row>
    <row r="3014" spans="1:5" x14ac:dyDescent="0.25">
      <c r="A3014">
        <f>IF(ISNUMBER(SEARCH("kit 2", 'Painel ML'!C3014)), 2,
IF(ISNUMBER(SEARCH("kit 3", 'Painel ML'!C3014)), 3,
IF(ISNUMBER(SEARCH("kit 4", 'Painel ML'!C3014)), 4,
IF(ISNUMBER(SEARCH("kit 5", 'Painel ML'!C3014)), 5,
IF(ISNUMBER(SEARCH("kit 6", 'Painel ML'!C3014)), 6,
IF(ISNUMBER(SEARCH("kit 7", 'Painel ML'!C3014)), 7,
IF(ISNUMBER(SEARCH("kit 8", 'Painel ML'!C3014)), 8,
IF(ISNUMBER(SEARCH("kit 9", 'Painel ML'!C3014)), 9,
IF(ISNUMBER(SEARCH("kit 10", 'Painel ML'!C3014)), 10,
IF(ISNUMBER(SEARCH("kit 11", 'Painel ML'!C3014)), 11,
IF(ISNUMBER(SEARCH("kit 12", 'Painel ML'!C3014)), 12,
IF(ISNUMBER(SEARCH("kit 13", 'Painel ML'!C3014)), 13,
IF(ISNUMBER(SEARCH("kit 14", 'Painel ML'!C3014)), 14,
IF(ISNUMBER(SEARCH("kit 15", 'Painel ML'!C3014)), 15,
IF(ISNUMBER(SEARCH("kit 16", 'Painel ML'!C3014)), 16,
IF(ISNUMBER(SEARCH("kit 17", 'Painel ML'!C3014)), 17,
IF(ISNUMBER(SEARCH("kit 18", 'Painel ML'!C3014)), 18,
IF(ISNUMBER(SEARCH("kit 19", 'Painel ML'!C3014)), 19,
IF(ISNUMBER(SEARCH("kit 20", 'Painel ML'!C3014)), 20, 0)))))))))))))))))))</f>
        <v>0</v>
      </c>
      <c r="B3014">
        <f>IF(A3014=0,'Painel ML'!A3014,A3014*'Painel ML'!A3014)</f>
        <v>0</v>
      </c>
      <c r="D3014">
        <f>IF(ISNUMBER(SEARCH("kit2", 'Painel Shopee'!B3014)), 2,
IF(ISNUMBER(SEARCH("kit3", 'Painel Shopee'!B3014)), 3,
IF(ISNUMBER(SEARCH("kit4", 'Painel Shopee'!B3014)), 4,
IF(ISNUMBER(SEARCH("kit5", 'Painel Shopee'!B3014)), 5,
IF(ISNUMBER(SEARCH("kit6", 'Painel Shopee'!B3014)), 6,
IF(ISNUMBER(SEARCH("kit7", 'Painel Shopee'!B3014)), 7,
IF(ISNUMBER(SEARCH("kit8", 'Painel Shopee'!B3014)), 8,
IF(ISNUMBER(SEARCH("kit9", 'Painel Shopee'!B3014)), 9,
IF(ISNUMBER(SEARCH("kit10", 'Painel Shopee'!B3014)), 10,
IF(ISNUMBER(SEARCH("kit11", 'Painel Shopee'!B3014)), 11,
IF(ISNUMBER(SEARCH("kit12", 'Painel Shopee'!B3014)), 12,
IF(ISNUMBER(SEARCH("kit13", 'Painel Shopee'!B3014)), 13,
IF(ISNUMBER(SEARCH("kit14", 'Painel Shopee'!B3014)), 14,
IF(ISNUMBER(SEARCH("kit15", 'Painel Shopee'!B3014)), 15,
IF(ISNUMBER(SEARCH("kit16", 'Painel Shopee'!B3014)), 16,
IF(ISNUMBER(SEARCH("kit17", 'Painel Shopee'!B3014)), 17,
IF(ISNUMBER(SEARCH("kit18", 'Painel Shopee'!B3014)), 18,
IF(ISNUMBER(SEARCH("kit19", 'Painel Shopee'!B3014)), 19,
IF(ISNUMBER(SEARCH("kit20", 'Painel Shopee'!B3014)), 20, 0)))))))))))))))))))</f>
        <v>0</v>
      </c>
      <c r="E3014">
        <f>IF(D3014=0,'Painel Shopee'!C3014,D3014*'Painel Shopee'!C3014)</f>
        <v>0</v>
      </c>
    </row>
    <row r="3015" spans="1:5" x14ac:dyDescent="0.25">
      <c r="A3015">
        <f>IF(ISNUMBER(SEARCH("kit 2", 'Painel ML'!C3015)), 2,
IF(ISNUMBER(SEARCH("kit 3", 'Painel ML'!C3015)), 3,
IF(ISNUMBER(SEARCH("kit 4", 'Painel ML'!C3015)), 4,
IF(ISNUMBER(SEARCH("kit 5", 'Painel ML'!C3015)), 5,
IF(ISNUMBER(SEARCH("kit 6", 'Painel ML'!C3015)), 6,
IF(ISNUMBER(SEARCH("kit 7", 'Painel ML'!C3015)), 7,
IF(ISNUMBER(SEARCH("kit 8", 'Painel ML'!C3015)), 8,
IF(ISNUMBER(SEARCH("kit 9", 'Painel ML'!C3015)), 9,
IF(ISNUMBER(SEARCH("kit 10", 'Painel ML'!C3015)), 10,
IF(ISNUMBER(SEARCH("kit 11", 'Painel ML'!C3015)), 11,
IF(ISNUMBER(SEARCH("kit 12", 'Painel ML'!C3015)), 12,
IF(ISNUMBER(SEARCH("kit 13", 'Painel ML'!C3015)), 13,
IF(ISNUMBER(SEARCH("kit 14", 'Painel ML'!C3015)), 14,
IF(ISNUMBER(SEARCH("kit 15", 'Painel ML'!C3015)), 15,
IF(ISNUMBER(SEARCH("kit 16", 'Painel ML'!C3015)), 16,
IF(ISNUMBER(SEARCH("kit 17", 'Painel ML'!C3015)), 17,
IF(ISNUMBER(SEARCH("kit 18", 'Painel ML'!C3015)), 18,
IF(ISNUMBER(SEARCH("kit 19", 'Painel ML'!C3015)), 19,
IF(ISNUMBER(SEARCH("kit 20", 'Painel ML'!C3015)), 20, 0)))))))))))))))))))</f>
        <v>0</v>
      </c>
      <c r="B3015">
        <f>IF(A3015=0,'Painel ML'!A3015,A3015*'Painel ML'!A3015)</f>
        <v>0</v>
      </c>
      <c r="D3015">
        <f>IF(ISNUMBER(SEARCH("kit2", 'Painel Shopee'!B3015)), 2,
IF(ISNUMBER(SEARCH("kit3", 'Painel Shopee'!B3015)), 3,
IF(ISNUMBER(SEARCH("kit4", 'Painel Shopee'!B3015)), 4,
IF(ISNUMBER(SEARCH("kit5", 'Painel Shopee'!B3015)), 5,
IF(ISNUMBER(SEARCH("kit6", 'Painel Shopee'!B3015)), 6,
IF(ISNUMBER(SEARCH("kit7", 'Painel Shopee'!B3015)), 7,
IF(ISNUMBER(SEARCH("kit8", 'Painel Shopee'!B3015)), 8,
IF(ISNUMBER(SEARCH("kit9", 'Painel Shopee'!B3015)), 9,
IF(ISNUMBER(SEARCH("kit10", 'Painel Shopee'!B3015)), 10,
IF(ISNUMBER(SEARCH("kit11", 'Painel Shopee'!B3015)), 11,
IF(ISNUMBER(SEARCH("kit12", 'Painel Shopee'!B3015)), 12,
IF(ISNUMBER(SEARCH("kit13", 'Painel Shopee'!B3015)), 13,
IF(ISNUMBER(SEARCH("kit14", 'Painel Shopee'!B3015)), 14,
IF(ISNUMBER(SEARCH("kit15", 'Painel Shopee'!B3015)), 15,
IF(ISNUMBER(SEARCH("kit16", 'Painel Shopee'!B3015)), 16,
IF(ISNUMBER(SEARCH("kit17", 'Painel Shopee'!B3015)), 17,
IF(ISNUMBER(SEARCH("kit18", 'Painel Shopee'!B3015)), 18,
IF(ISNUMBER(SEARCH("kit19", 'Painel Shopee'!B3015)), 19,
IF(ISNUMBER(SEARCH("kit20", 'Painel Shopee'!B3015)), 20, 0)))))))))))))))))))</f>
        <v>0</v>
      </c>
      <c r="E3015">
        <f>IF(D3015=0,'Painel Shopee'!C3015,D3015*'Painel Shopee'!C3015)</f>
        <v>0</v>
      </c>
    </row>
    <row r="3016" spans="1:5" x14ac:dyDescent="0.25">
      <c r="A3016">
        <f>IF(ISNUMBER(SEARCH("kit 2", 'Painel ML'!C3016)), 2,
IF(ISNUMBER(SEARCH("kit 3", 'Painel ML'!C3016)), 3,
IF(ISNUMBER(SEARCH("kit 4", 'Painel ML'!C3016)), 4,
IF(ISNUMBER(SEARCH("kit 5", 'Painel ML'!C3016)), 5,
IF(ISNUMBER(SEARCH("kit 6", 'Painel ML'!C3016)), 6,
IF(ISNUMBER(SEARCH("kit 7", 'Painel ML'!C3016)), 7,
IF(ISNUMBER(SEARCH("kit 8", 'Painel ML'!C3016)), 8,
IF(ISNUMBER(SEARCH("kit 9", 'Painel ML'!C3016)), 9,
IF(ISNUMBER(SEARCH("kit 10", 'Painel ML'!C3016)), 10,
IF(ISNUMBER(SEARCH("kit 11", 'Painel ML'!C3016)), 11,
IF(ISNUMBER(SEARCH("kit 12", 'Painel ML'!C3016)), 12,
IF(ISNUMBER(SEARCH("kit 13", 'Painel ML'!C3016)), 13,
IF(ISNUMBER(SEARCH("kit 14", 'Painel ML'!C3016)), 14,
IF(ISNUMBER(SEARCH("kit 15", 'Painel ML'!C3016)), 15,
IF(ISNUMBER(SEARCH("kit 16", 'Painel ML'!C3016)), 16,
IF(ISNUMBER(SEARCH("kit 17", 'Painel ML'!C3016)), 17,
IF(ISNUMBER(SEARCH("kit 18", 'Painel ML'!C3016)), 18,
IF(ISNUMBER(SEARCH("kit 19", 'Painel ML'!C3016)), 19,
IF(ISNUMBER(SEARCH("kit 20", 'Painel ML'!C3016)), 20, 0)))))))))))))))))))</f>
        <v>0</v>
      </c>
      <c r="B3016">
        <f>IF(A3016=0,'Painel ML'!A3016,A3016*'Painel ML'!A3016)</f>
        <v>0</v>
      </c>
      <c r="D3016">
        <f>IF(ISNUMBER(SEARCH("kit2", 'Painel Shopee'!B3016)), 2,
IF(ISNUMBER(SEARCH("kit3", 'Painel Shopee'!B3016)), 3,
IF(ISNUMBER(SEARCH("kit4", 'Painel Shopee'!B3016)), 4,
IF(ISNUMBER(SEARCH("kit5", 'Painel Shopee'!B3016)), 5,
IF(ISNUMBER(SEARCH("kit6", 'Painel Shopee'!B3016)), 6,
IF(ISNUMBER(SEARCH("kit7", 'Painel Shopee'!B3016)), 7,
IF(ISNUMBER(SEARCH("kit8", 'Painel Shopee'!B3016)), 8,
IF(ISNUMBER(SEARCH("kit9", 'Painel Shopee'!B3016)), 9,
IF(ISNUMBER(SEARCH("kit10", 'Painel Shopee'!B3016)), 10,
IF(ISNUMBER(SEARCH("kit11", 'Painel Shopee'!B3016)), 11,
IF(ISNUMBER(SEARCH("kit12", 'Painel Shopee'!B3016)), 12,
IF(ISNUMBER(SEARCH("kit13", 'Painel Shopee'!B3016)), 13,
IF(ISNUMBER(SEARCH("kit14", 'Painel Shopee'!B3016)), 14,
IF(ISNUMBER(SEARCH("kit15", 'Painel Shopee'!B3016)), 15,
IF(ISNUMBER(SEARCH("kit16", 'Painel Shopee'!B3016)), 16,
IF(ISNUMBER(SEARCH("kit17", 'Painel Shopee'!B3016)), 17,
IF(ISNUMBER(SEARCH("kit18", 'Painel Shopee'!B3016)), 18,
IF(ISNUMBER(SEARCH("kit19", 'Painel Shopee'!B3016)), 19,
IF(ISNUMBER(SEARCH("kit20", 'Painel Shopee'!B3016)), 20, 0)))))))))))))))))))</f>
        <v>0</v>
      </c>
      <c r="E3016">
        <f>IF(D3016=0,'Painel Shopee'!C3016,D3016*'Painel Shopee'!C3016)</f>
        <v>0</v>
      </c>
    </row>
    <row r="3017" spans="1:5" x14ac:dyDescent="0.25">
      <c r="A3017">
        <f>IF(ISNUMBER(SEARCH("kit 2", 'Painel ML'!C3017)), 2,
IF(ISNUMBER(SEARCH("kit 3", 'Painel ML'!C3017)), 3,
IF(ISNUMBER(SEARCH("kit 4", 'Painel ML'!C3017)), 4,
IF(ISNUMBER(SEARCH("kit 5", 'Painel ML'!C3017)), 5,
IF(ISNUMBER(SEARCH("kit 6", 'Painel ML'!C3017)), 6,
IF(ISNUMBER(SEARCH("kit 7", 'Painel ML'!C3017)), 7,
IF(ISNUMBER(SEARCH("kit 8", 'Painel ML'!C3017)), 8,
IF(ISNUMBER(SEARCH("kit 9", 'Painel ML'!C3017)), 9,
IF(ISNUMBER(SEARCH("kit 10", 'Painel ML'!C3017)), 10,
IF(ISNUMBER(SEARCH("kit 11", 'Painel ML'!C3017)), 11,
IF(ISNUMBER(SEARCH("kit 12", 'Painel ML'!C3017)), 12,
IF(ISNUMBER(SEARCH("kit 13", 'Painel ML'!C3017)), 13,
IF(ISNUMBER(SEARCH("kit 14", 'Painel ML'!C3017)), 14,
IF(ISNUMBER(SEARCH("kit 15", 'Painel ML'!C3017)), 15,
IF(ISNUMBER(SEARCH("kit 16", 'Painel ML'!C3017)), 16,
IF(ISNUMBER(SEARCH("kit 17", 'Painel ML'!C3017)), 17,
IF(ISNUMBER(SEARCH("kit 18", 'Painel ML'!C3017)), 18,
IF(ISNUMBER(SEARCH("kit 19", 'Painel ML'!C3017)), 19,
IF(ISNUMBER(SEARCH("kit 20", 'Painel ML'!C3017)), 20, 0)))))))))))))))))))</f>
        <v>0</v>
      </c>
      <c r="B3017">
        <f>IF(A3017=0,'Painel ML'!A3017,A3017*'Painel ML'!A3017)</f>
        <v>0</v>
      </c>
      <c r="D3017">
        <f>IF(ISNUMBER(SEARCH("kit2", 'Painel Shopee'!B3017)), 2,
IF(ISNUMBER(SEARCH("kit3", 'Painel Shopee'!B3017)), 3,
IF(ISNUMBER(SEARCH("kit4", 'Painel Shopee'!B3017)), 4,
IF(ISNUMBER(SEARCH("kit5", 'Painel Shopee'!B3017)), 5,
IF(ISNUMBER(SEARCH("kit6", 'Painel Shopee'!B3017)), 6,
IF(ISNUMBER(SEARCH("kit7", 'Painel Shopee'!B3017)), 7,
IF(ISNUMBER(SEARCH("kit8", 'Painel Shopee'!B3017)), 8,
IF(ISNUMBER(SEARCH("kit9", 'Painel Shopee'!B3017)), 9,
IF(ISNUMBER(SEARCH("kit10", 'Painel Shopee'!B3017)), 10,
IF(ISNUMBER(SEARCH("kit11", 'Painel Shopee'!B3017)), 11,
IF(ISNUMBER(SEARCH("kit12", 'Painel Shopee'!B3017)), 12,
IF(ISNUMBER(SEARCH("kit13", 'Painel Shopee'!B3017)), 13,
IF(ISNUMBER(SEARCH("kit14", 'Painel Shopee'!B3017)), 14,
IF(ISNUMBER(SEARCH("kit15", 'Painel Shopee'!B3017)), 15,
IF(ISNUMBER(SEARCH("kit16", 'Painel Shopee'!B3017)), 16,
IF(ISNUMBER(SEARCH("kit17", 'Painel Shopee'!B3017)), 17,
IF(ISNUMBER(SEARCH("kit18", 'Painel Shopee'!B3017)), 18,
IF(ISNUMBER(SEARCH("kit19", 'Painel Shopee'!B3017)), 19,
IF(ISNUMBER(SEARCH("kit20", 'Painel Shopee'!B3017)), 20, 0)))))))))))))))))))</f>
        <v>0</v>
      </c>
      <c r="E3017">
        <f>IF(D3017=0,'Painel Shopee'!C3017,D3017*'Painel Shopee'!C3017)</f>
        <v>0</v>
      </c>
    </row>
    <row r="3018" spans="1:5" x14ac:dyDescent="0.25">
      <c r="A3018">
        <f>IF(ISNUMBER(SEARCH("kit 2", 'Painel ML'!C3018)), 2,
IF(ISNUMBER(SEARCH("kit 3", 'Painel ML'!C3018)), 3,
IF(ISNUMBER(SEARCH("kit 4", 'Painel ML'!C3018)), 4,
IF(ISNUMBER(SEARCH("kit 5", 'Painel ML'!C3018)), 5,
IF(ISNUMBER(SEARCH("kit 6", 'Painel ML'!C3018)), 6,
IF(ISNUMBER(SEARCH("kit 7", 'Painel ML'!C3018)), 7,
IF(ISNUMBER(SEARCH("kit 8", 'Painel ML'!C3018)), 8,
IF(ISNUMBER(SEARCH("kit 9", 'Painel ML'!C3018)), 9,
IF(ISNUMBER(SEARCH("kit 10", 'Painel ML'!C3018)), 10,
IF(ISNUMBER(SEARCH("kit 11", 'Painel ML'!C3018)), 11,
IF(ISNUMBER(SEARCH("kit 12", 'Painel ML'!C3018)), 12,
IF(ISNUMBER(SEARCH("kit 13", 'Painel ML'!C3018)), 13,
IF(ISNUMBER(SEARCH("kit 14", 'Painel ML'!C3018)), 14,
IF(ISNUMBER(SEARCH("kit 15", 'Painel ML'!C3018)), 15,
IF(ISNUMBER(SEARCH("kit 16", 'Painel ML'!C3018)), 16,
IF(ISNUMBER(SEARCH("kit 17", 'Painel ML'!C3018)), 17,
IF(ISNUMBER(SEARCH("kit 18", 'Painel ML'!C3018)), 18,
IF(ISNUMBER(SEARCH("kit 19", 'Painel ML'!C3018)), 19,
IF(ISNUMBER(SEARCH("kit 20", 'Painel ML'!C3018)), 20, 0)))))))))))))))))))</f>
        <v>0</v>
      </c>
      <c r="B3018">
        <f>IF(A3018=0,'Painel ML'!A3018,A3018*'Painel ML'!A3018)</f>
        <v>0</v>
      </c>
      <c r="D3018">
        <f>IF(ISNUMBER(SEARCH("kit2", 'Painel Shopee'!B3018)), 2,
IF(ISNUMBER(SEARCH("kit3", 'Painel Shopee'!B3018)), 3,
IF(ISNUMBER(SEARCH("kit4", 'Painel Shopee'!B3018)), 4,
IF(ISNUMBER(SEARCH("kit5", 'Painel Shopee'!B3018)), 5,
IF(ISNUMBER(SEARCH("kit6", 'Painel Shopee'!B3018)), 6,
IF(ISNUMBER(SEARCH("kit7", 'Painel Shopee'!B3018)), 7,
IF(ISNUMBER(SEARCH("kit8", 'Painel Shopee'!B3018)), 8,
IF(ISNUMBER(SEARCH("kit9", 'Painel Shopee'!B3018)), 9,
IF(ISNUMBER(SEARCH("kit10", 'Painel Shopee'!B3018)), 10,
IF(ISNUMBER(SEARCH("kit11", 'Painel Shopee'!B3018)), 11,
IF(ISNUMBER(SEARCH("kit12", 'Painel Shopee'!B3018)), 12,
IF(ISNUMBER(SEARCH("kit13", 'Painel Shopee'!B3018)), 13,
IF(ISNUMBER(SEARCH("kit14", 'Painel Shopee'!B3018)), 14,
IF(ISNUMBER(SEARCH("kit15", 'Painel Shopee'!B3018)), 15,
IF(ISNUMBER(SEARCH("kit16", 'Painel Shopee'!B3018)), 16,
IF(ISNUMBER(SEARCH("kit17", 'Painel Shopee'!B3018)), 17,
IF(ISNUMBER(SEARCH("kit18", 'Painel Shopee'!B3018)), 18,
IF(ISNUMBER(SEARCH("kit19", 'Painel Shopee'!B3018)), 19,
IF(ISNUMBER(SEARCH("kit20", 'Painel Shopee'!B3018)), 20, 0)))))))))))))))))))</f>
        <v>0</v>
      </c>
      <c r="E3018">
        <f>IF(D3018=0,'Painel Shopee'!C3018,D3018*'Painel Shopee'!C3018)</f>
        <v>0</v>
      </c>
    </row>
    <row r="3019" spans="1:5" x14ac:dyDescent="0.25">
      <c r="A3019">
        <f>IF(ISNUMBER(SEARCH("kit 2", 'Painel ML'!C3019)), 2,
IF(ISNUMBER(SEARCH("kit 3", 'Painel ML'!C3019)), 3,
IF(ISNUMBER(SEARCH("kit 4", 'Painel ML'!C3019)), 4,
IF(ISNUMBER(SEARCH("kit 5", 'Painel ML'!C3019)), 5,
IF(ISNUMBER(SEARCH("kit 6", 'Painel ML'!C3019)), 6,
IF(ISNUMBER(SEARCH("kit 7", 'Painel ML'!C3019)), 7,
IF(ISNUMBER(SEARCH("kit 8", 'Painel ML'!C3019)), 8,
IF(ISNUMBER(SEARCH("kit 9", 'Painel ML'!C3019)), 9,
IF(ISNUMBER(SEARCH("kit 10", 'Painel ML'!C3019)), 10,
IF(ISNUMBER(SEARCH("kit 11", 'Painel ML'!C3019)), 11,
IF(ISNUMBER(SEARCH("kit 12", 'Painel ML'!C3019)), 12,
IF(ISNUMBER(SEARCH("kit 13", 'Painel ML'!C3019)), 13,
IF(ISNUMBER(SEARCH("kit 14", 'Painel ML'!C3019)), 14,
IF(ISNUMBER(SEARCH("kit 15", 'Painel ML'!C3019)), 15,
IF(ISNUMBER(SEARCH("kit 16", 'Painel ML'!C3019)), 16,
IF(ISNUMBER(SEARCH("kit 17", 'Painel ML'!C3019)), 17,
IF(ISNUMBER(SEARCH("kit 18", 'Painel ML'!C3019)), 18,
IF(ISNUMBER(SEARCH("kit 19", 'Painel ML'!C3019)), 19,
IF(ISNUMBER(SEARCH("kit 20", 'Painel ML'!C3019)), 20, 0)))))))))))))))))))</f>
        <v>0</v>
      </c>
      <c r="B3019">
        <f>IF(A3019=0,'Painel ML'!A3019,A3019*'Painel ML'!A3019)</f>
        <v>0</v>
      </c>
      <c r="D3019">
        <f>IF(ISNUMBER(SEARCH("kit2", 'Painel Shopee'!B3019)), 2,
IF(ISNUMBER(SEARCH("kit3", 'Painel Shopee'!B3019)), 3,
IF(ISNUMBER(SEARCH("kit4", 'Painel Shopee'!B3019)), 4,
IF(ISNUMBER(SEARCH("kit5", 'Painel Shopee'!B3019)), 5,
IF(ISNUMBER(SEARCH("kit6", 'Painel Shopee'!B3019)), 6,
IF(ISNUMBER(SEARCH("kit7", 'Painel Shopee'!B3019)), 7,
IF(ISNUMBER(SEARCH("kit8", 'Painel Shopee'!B3019)), 8,
IF(ISNUMBER(SEARCH("kit9", 'Painel Shopee'!B3019)), 9,
IF(ISNUMBER(SEARCH("kit10", 'Painel Shopee'!B3019)), 10,
IF(ISNUMBER(SEARCH("kit11", 'Painel Shopee'!B3019)), 11,
IF(ISNUMBER(SEARCH("kit12", 'Painel Shopee'!B3019)), 12,
IF(ISNUMBER(SEARCH("kit13", 'Painel Shopee'!B3019)), 13,
IF(ISNUMBER(SEARCH("kit14", 'Painel Shopee'!B3019)), 14,
IF(ISNUMBER(SEARCH("kit15", 'Painel Shopee'!B3019)), 15,
IF(ISNUMBER(SEARCH("kit16", 'Painel Shopee'!B3019)), 16,
IF(ISNUMBER(SEARCH("kit17", 'Painel Shopee'!B3019)), 17,
IF(ISNUMBER(SEARCH("kit18", 'Painel Shopee'!B3019)), 18,
IF(ISNUMBER(SEARCH("kit19", 'Painel Shopee'!B3019)), 19,
IF(ISNUMBER(SEARCH("kit20", 'Painel Shopee'!B3019)), 20, 0)))))))))))))))))))</f>
        <v>0</v>
      </c>
      <c r="E3019">
        <f>IF(D3019=0,'Painel Shopee'!C3019,D3019*'Painel Shopee'!C3019)</f>
        <v>0</v>
      </c>
    </row>
    <row r="3020" spans="1:5" x14ac:dyDescent="0.25">
      <c r="A3020">
        <f>IF(ISNUMBER(SEARCH("kit 2", 'Painel ML'!C3020)), 2,
IF(ISNUMBER(SEARCH("kit 3", 'Painel ML'!C3020)), 3,
IF(ISNUMBER(SEARCH("kit 4", 'Painel ML'!C3020)), 4,
IF(ISNUMBER(SEARCH("kit 5", 'Painel ML'!C3020)), 5,
IF(ISNUMBER(SEARCH("kit 6", 'Painel ML'!C3020)), 6,
IF(ISNUMBER(SEARCH("kit 7", 'Painel ML'!C3020)), 7,
IF(ISNUMBER(SEARCH("kit 8", 'Painel ML'!C3020)), 8,
IF(ISNUMBER(SEARCH("kit 9", 'Painel ML'!C3020)), 9,
IF(ISNUMBER(SEARCH("kit 10", 'Painel ML'!C3020)), 10,
IF(ISNUMBER(SEARCH("kit 11", 'Painel ML'!C3020)), 11,
IF(ISNUMBER(SEARCH("kit 12", 'Painel ML'!C3020)), 12,
IF(ISNUMBER(SEARCH("kit 13", 'Painel ML'!C3020)), 13,
IF(ISNUMBER(SEARCH("kit 14", 'Painel ML'!C3020)), 14,
IF(ISNUMBER(SEARCH("kit 15", 'Painel ML'!C3020)), 15,
IF(ISNUMBER(SEARCH("kit 16", 'Painel ML'!C3020)), 16,
IF(ISNUMBER(SEARCH("kit 17", 'Painel ML'!C3020)), 17,
IF(ISNUMBER(SEARCH("kit 18", 'Painel ML'!C3020)), 18,
IF(ISNUMBER(SEARCH("kit 19", 'Painel ML'!C3020)), 19,
IF(ISNUMBER(SEARCH("kit 20", 'Painel ML'!C3020)), 20, 0)))))))))))))))))))</f>
        <v>0</v>
      </c>
      <c r="B3020">
        <f>IF(A3020=0,'Painel ML'!A3020,A3020*'Painel ML'!A3020)</f>
        <v>0</v>
      </c>
      <c r="D3020">
        <f>IF(ISNUMBER(SEARCH("kit2", 'Painel Shopee'!B3020)), 2,
IF(ISNUMBER(SEARCH("kit3", 'Painel Shopee'!B3020)), 3,
IF(ISNUMBER(SEARCH("kit4", 'Painel Shopee'!B3020)), 4,
IF(ISNUMBER(SEARCH("kit5", 'Painel Shopee'!B3020)), 5,
IF(ISNUMBER(SEARCH("kit6", 'Painel Shopee'!B3020)), 6,
IF(ISNUMBER(SEARCH("kit7", 'Painel Shopee'!B3020)), 7,
IF(ISNUMBER(SEARCH("kit8", 'Painel Shopee'!B3020)), 8,
IF(ISNUMBER(SEARCH("kit9", 'Painel Shopee'!B3020)), 9,
IF(ISNUMBER(SEARCH("kit10", 'Painel Shopee'!B3020)), 10,
IF(ISNUMBER(SEARCH("kit11", 'Painel Shopee'!B3020)), 11,
IF(ISNUMBER(SEARCH("kit12", 'Painel Shopee'!B3020)), 12,
IF(ISNUMBER(SEARCH("kit13", 'Painel Shopee'!B3020)), 13,
IF(ISNUMBER(SEARCH("kit14", 'Painel Shopee'!B3020)), 14,
IF(ISNUMBER(SEARCH("kit15", 'Painel Shopee'!B3020)), 15,
IF(ISNUMBER(SEARCH("kit16", 'Painel Shopee'!B3020)), 16,
IF(ISNUMBER(SEARCH("kit17", 'Painel Shopee'!B3020)), 17,
IF(ISNUMBER(SEARCH("kit18", 'Painel Shopee'!B3020)), 18,
IF(ISNUMBER(SEARCH("kit19", 'Painel Shopee'!B3020)), 19,
IF(ISNUMBER(SEARCH("kit20", 'Painel Shopee'!B3020)), 20, 0)))))))))))))))))))</f>
        <v>0</v>
      </c>
      <c r="E3020">
        <f>IF(D3020=0,'Painel Shopee'!C3020,D3020*'Painel Shopee'!C3020)</f>
        <v>0</v>
      </c>
    </row>
    <row r="3021" spans="1:5" x14ac:dyDescent="0.25">
      <c r="A3021">
        <f>IF(ISNUMBER(SEARCH("kit 2", 'Painel ML'!C3021)), 2,
IF(ISNUMBER(SEARCH("kit 3", 'Painel ML'!C3021)), 3,
IF(ISNUMBER(SEARCH("kit 4", 'Painel ML'!C3021)), 4,
IF(ISNUMBER(SEARCH("kit 5", 'Painel ML'!C3021)), 5,
IF(ISNUMBER(SEARCH("kit 6", 'Painel ML'!C3021)), 6,
IF(ISNUMBER(SEARCH("kit 7", 'Painel ML'!C3021)), 7,
IF(ISNUMBER(SEARCH("kit 8", 'Painel ML'!C3021)), 8,
IF(ISNUMBER(SEARCH("kit 9", 'Painel ML'!C3021)), 9,
IF(ISNUMBER(SEARCH("kit 10", 'Painel ML'!C3021)), 10,
IF(ISNUMBER(SEARCH("kit 11", 'Painel ML'!C3021)), 11,
IF(ISNUMBER(SEARCH("kit 12", 'Painel ML'!C3021)), 12,
IF(ISNUMBER(SEARCH("kit 13", 'Painel ML'!C3021)), 13,
IF(ISNUMBER(SEARCH("kit 14", 'Painel ML'!C3021)), 14,
IF(ISNUMBER(SEARCH("kit 15", 'Painel ML'!C3021)), 15,
IF(ISNUMBER(SEARCH("kit 16", 'Painel ML'!C3021)), 16,
IF(ISNUMBER(SEARCH("kit 17", 'Painel ML'!C3021)), 17,
IF(ISNUMBER(SEARCH("kit 18", 'Painel ML'!C3021)), 18,
IF(ISNUMBER(SEARCH("kit 19", 'Painel ML'!C3021)), 19,
IF(ISNUMBER(SEARCH("kit 20", 'Painel ML'!C3021)), 20, 0)))))))))))))))))))</f>
        <v>0</v>
      </c>
      <c r="B3021">
        <f>IF(A3021=0,'Painel ML'!A3021,A3021*'Painel ML'!A3021)</f>
        <v>0</v>
      </c>
      <c r="D3021">
        <f>IF(ISNUMBER(SEARCH("kit2", 'Painel Shopee'!B3021)), 2,
IF(ISNUMBER(SEARCH("kit3", 'Painel Shopee'!B3021)), 3,
IF(ISNUMBER(SEARCH("kit4", 'Painel Shopee'!B3021)), 4,
IF(ISNUMBER(SEARCH("kit5", 'Painel Shopee'!B3021)), 5,
IF(ISNUMBER(SEARCH("kit6", 'Painel Shopee'!B3021)), 6,
IF(ISNUMBER(SEARCH("kit7", 'Painel Shopee'!B3021)), 7,
IF(ISNUMBER(SEARCH("kit8", 'Painel Shopee'!B3021)), 8,
IF(ISNUMBER(SEARCH("kit9", 'Painel Shopee'!B3021)), 9,
IF(ISNUMBER(SEARCH("kit10", 'Painel Shopee'!B3021)), 10,
IF(ISNUMBER(SEARCH("kit11", 'Painel Shopee'!B3021)), 11,
IF(ISNUMBER(SEARCH("kit12", 'Painel Shopee'!B3021)), 12,
IF(ISNUMBER(SEARCH("kit13", 'Painel Shopee'!B3021)), 13,
IF(ISNUMBER(SEARCH("kit14", 'Painel Shopee'!B3021)), 14,
IF(ISNUMBER(SEARCH("kit15", 'Painel Shopee'!B3021)), 15,
IF(ISNUMBER(SEARCH("kit16", 'Painel Shopee'!B3021)), 16,
IF(ISNUMBER(SEARCH("kit17", 'Painel Shopee'!B3021)), 17,
IF(ISNUMBER(SEARCH("kit18", 'Painel Shopee'!B3021)), 18,
IF(ISNUMBER(SEARCH("kit19", 'Painel Shopee'!B3021)), 19,
IF(ISNUMBER(SEARCH("kit20", 'Painel Shopee'!B3021)), 20, 0)))))))))))))))))))</f>
        <v>0</v>
      </c>
      <c r="E3021">
        <f>IF(D3021=0,'Painel Shopee'!C3021,D3021*'Painel Shopee'!C3021)</f>
        <v>0</v>
      </c>
    </row>
    <row r="3022" spans="1:5" x14ac:dyDescent="0.25">
      <c r="A3022">
        <f>IF(ISNUMBER(SEARCH("kit 2", 'Painel ML'!C3022)), 2,
IF(ISNUMBER(SEARCH("kit 3", 'Painel ML'!C3022)), 3,
IF(ISNUMBER(SEARCH("kit 4", 'Painel ML'!C3022)), 4,
IF(ISNUMBER(SEARCH("kit 5", 'Painel ML'!C3022)), 5,
IF(ISNUMBER(SEARCH("kit 6", 'Painel ML'!C3022)), 6,
IF(ISNUMBER(SEARCH("kit 7", 'Painel ML'!C3022)), 7,
IF(ISNUMBER(SEARCH("kit 8", 'Painel ML'!C3022)), 8,
IF(ISNUMBER(SEARCH("kit 9", 'Painel ML'!C3022)), 9,
IF(ISNUMBER(SEARCH("kit 10", 'Painel ML'!C3022)), 10,
IF(ISNUMBER(SEARCH("kit 11", 'Painel ML'!C3022)), 11,
IF(ISNUMBER(SEARCH("kit 12", 'Painel ML'!C3022)), 12,
IF(ISNUMBER(SEARCH("kit 13", 'Painel ML'!C3022)), 13,
IF(ISNUMBER(SEARCH("kit 14", 'Painel ML'!C3022)), 14,
IF(ISNUMBER(SEARCH("kit 15", 'Painel ML'!C3022)), 15,
IF(ISNUMBER(SEARCH("kit 16", 'Painel ML'!C3022)), 16,
IF(ISNUMBER(SEARCH("kit 17", 'Painel ML'!C3022)), 17,
IF(ISNUMBER(SEARCH("kit 18", 'Painel ML'!C3022)), 18,
IF(ISNUMBER(SEARCH("kit 19", 'Painel ML'!C3022)), 19,
IF(ISNUMBER(SEARCH("kit 20", 'Painel ML'!C3022)), 20, 0)))))))))))))))))))</f>
        <v>0</v>
      </c>
      <c r="B3022">
        <f>IF(A3022=0,'Painel ML'!A3022,A3022*'Painel ML'!A3022)</f>
        <v>0</v>
      </c>
      <c r="D3022">
        <f>IF(ISNUMBER(SEARCH("kit2", 'Painel Shopee'!B3022)), 2,
IF(ISNUMBER(SEARCH("kit3", 'Painel Shopee'!B3022)), 3,
IF(ISNUMBER(SEARCH("kit4", 'Painel Shopee'!B3022)), 4,
IF(ISNUMBER(SEARCH("kit5", 'Painel Shopee'!B3022)), 5,
IF(ISNUMBER(SEARCH("kit6", 'Painel Shopee'!B3022)), 6,
IF(ISNUMBER(SEARCH("kit7", 'Painel Shopee'!B3022)), 7,
IF(ISNUMBER(SEARCH("kit8", 'Painel Shopee'!B3022)), 8,
IF(ISNUMBER(SEARCH("kit9", 'Painel Shopee'!B3022)), 9,
IF(ISNUMBER(SEARCH("kit10", 'Painel Shopee'!B3022)), 10,
IF(ISNUMBER(SEARCH("kit11", 'Painel Shopee'!B3022)), 11,
IF(ISNUMBER(SEARCH("kit12", 'Painel Shopee'!B3022)), 12,
IF(ISNUMBER(SEARCH("kit13", 'Painel Shopee'!B3022)), 13,
IF(ISNUMBER(SEARCH("kit14", 'Painel Shopee'!B3022)), 14,
IF(ISNUMBER(SEARCH("kit15", 'Painel Shopee'!B3022)), 15,
IF(ISNUMBER(SEARCH("kit16", 'Painel Shopee'!B3022)), 16,
IF(ISNUMBER(SEARCH("kit17", 'Painel Shopee'!B3022)), 17,
IF(ISNUMBER(SEARCH("kit18", 'Painel Shopee'!B3022)), 18,
IF(ISNUMBER(SEARCH("kit19", 'Painel Shopee'!B3022)), 19,
IF(ISNUMBER(SEARCH("kit20", 'Painel Shopee'!B3022)), 20, 0)))))))))))))))))))</f>
        <v>0</v>
      </c>
      <c r="E3022">
        <f>IF(D3022=0,'Painel Shopee'!C3022,D3022*'Painel Shopee'!C3022)</f>
        <v>0</v>
      </c>
    </row>
    <row r="3023" spans="1:5" x14ac:dyDescent="0.25">
      <c r="A3023">
        <f>IF(ISNUMBER(SEARCH("kit 2", 'Painel ML'!C3023)), 2,
IF(ISNUMBER(SEARCH("kit 3", 'Painel ML'!C3023)), 3,
IF(ISNUMBER(SEARCH("kit 4", 'Painel ML'!C3023)), 4,
IF(ISNUMBER(SEARCH("kit 5", 'Painel ML'!C3023)), 5,
IF(ISNUMBER(SEARCH("kit 6", 'Painel ML'!C3023)), 6,
IF(ISNUMBER(SEARCH("kit 7", 'Painel ML'!C3023)), 7,
IF(ISNUMBER(SEARCH("kit 8", 'Painel ML'!C3023)), 8,
IF(ISNUMBER(SEARCH("kit 9", 'Painel ML'!C3023)), 9,
IF(ISNUMBER(SEARCH("kit 10", 'Painel ML'!C3023)), 10,
IF(ISNUMBER(SEARCH("kit 11", 'Painel ML'!C3023)), 11,
IF(ISNUMBER(SEARCH("kit 12", 'Painel ML'!C3023)), 12,
IF(ISNUMBER(SEARCH("kit 13", 'Painel ML'!C3023)), 13,
IF(ISNUMBER(SEARCH("kit 14", 'Painel ML'!C3023)), 14,
IF(ISNUMBER(SEARCH("kit 15", 'Painel ML'!C3023)), 15,
IF(ISNUMBER(SEARCH("kit 16", 'Painel ML'!C3023)), 16,
IF(ISNUMBER(SEARCH("kit 17", 'Painel ML'!C3023)), 17,
IF(ISNUMBER(SEARCH("kit 18", 'Painel ML'!C3023)), 18,
IF(ISNUMBER(SEARCH("kit 19", 'Painel ML'!C3023)), 19,
IF(ISNUMBER(SEARCH("kit 20", 'Painel ML'!C3023)), 20, 0)))))))))))))))))))</f>
        <v>0</v>
      </c>
      <c r="B3023">
        <f>IF(A3023=0,'Painel ML'!A3023,A3023*'Painel ML'!A3023)</f>
        <v>0</v>
      </c>
      <c r="D3023">
        <f>IF(ISNUMBER(SEARCH("kit2", 'Painel Shopee'!B3023)), 2,
IF(ISNUMBER(SEARCH("kit3", 'Painel Shopee'!B3023)), 3,
IF(ISNUMBER(SEARCH("kit4", 'Painel Shopee'!B3023)), 4,
IF(ISNUMBER(SEARCH("kit5", 'Painel Shopee'!B3023)), 5,
IF(ISNUMBER(SEARCH("kit6", 'Painel Shopee'!B3023)), 6,
IF(ISNUMBER(SEARCH("kit7", 'Painel Shopee'!B3023)), 7,
IF(ISNUMBER(SEARCH("kit8", 'Painel Shopee'!B3023)), 8,
IF(ISNUMBER(SEARCH("kit9", 'Painel Shopee'!B3023)), 9,
IF(ISNUMBER(SEARCH("kit10", 'Painel Shopee'!B3023)), 10,
IF(ISNUMBER(SEARCH("kit11", 'Painel Shopee'!B3023)), 11,
IF(ISNUMBER(SEARCH("kit12", 'Painel Shopee'!B3023)), 12,
IF(ISNUMBER(SEARCH("kit13", 'Painel Shopee'!B3023)), 13,
IF(ISNUMBER(SEARCH("kit14", 'Painel Shopee'!B3023)), 14,
IF(ISNUMBER(SEARCH("kit15", 'Painel Shopee'!B3023)), 15,
IF(ISNUMBER(SEARCH("kit16", 'Painel Shopee'!B3023)), 16,
IF(ISNUMBER(SEARCH("kit17", 'Painel Shopee'!B3023)), 17,
IF(ISNUMBER(SEARCH("kit18", 'Painel Shopee'!B3023)), 18,
IF(ISNUMBER(SEARCH("kit19", 'Painel Shopee'!B3023)), 19,
IF(ISNUMBER(SEARCH("kit20", 'Painel Shopee'!B3023)), 20, 0)))))))))))))))))))</f>
        <v>0</v>
      </c>
      <c r="E3023">
        <f>IF(D3023=0,'Painel Shopee'!C3023,D3023*'Painel Shopee'!C3023)</f>
        <v>0</v>
      </c>
    </row>
    <row r="3024" spans="1:5" x14ac:dyDescent="0.25">
      <c r="A3024">
        <f>IF(ISNUMBER(SEARCH("kit 2", 'Painel ML'!C3024)), 2,
IF(ISNUMBER(SEARCH("kit 3", 'Painel ML'!C3024)), 3,
IF(ISNUMBER(SEARCH("kit 4", 'Painel ML'!C3024)), 4,
IF(ISNUMBER(SEARCH("kit 5", 'Painel ML'!C3024)), 5,
IF(ISNUMBER(SEARCH("kit 6", 'Painel ML'!C3024)), 6,
IF(ISNUMBER(SEARCH("kit 7", 'Painel ML'!C3024)), 7,
IF(ISNUMBER(SEARCH("kit 8", 'Painel ML'!C3024)), 8,
IF(ISNUMBER(SEARCH("kit 9", 'Painel ML'!C3024)), 9,
IF(ISNUMBER(SEARCH("kit 10", 'Painel ML'!C3024)), 10,
IF(ISNUMBER(SEARCH("kit 11", 'Painel ML'!C3024)), 11,
IF(ISNUMBER(SEARCH("kit 12", 'Painel ML'!C3024)), 12,
IF(ISNUMBER(SEARCH("kit 13", 'Painel ML'!C3024)), 13,
IF(ISNUMBER(SEARCH("kit 14", 'Painel ML'!C3024)), 14,
IF(ISNUMBER(SEARCH("kit 15", 'Painel ML'!C3024)), 15,
IF(ISNUMBER(SEARCH("kit 16", 'Painel ML'!C3024)), 16,
IF(ISNUMBER(SEARCH("kit 17", 'Painel ML'!C3024)), 17,
IF(ISNUMBER(SEARCH("kit 18", 'Painel ML'!C3024)), 18,
IF(ISNUMBER(SEARCH("kit 19", 'Painel ML'!C3024)), 19,
IF(ISNUMBER(SEARCH("kit 20", 'Painel ML'!C3024)), 20, 0)))))))))))))))))))</f>
        <v>0</v>
      </c>
      <c r="B3024">
        <f>IF(A3024=0,'Painel ML'!A3024,A3024*'Painel ML'!A3024)</f>
        <v>0</v>
      </c>
      <c r="D3024">
        <f>IF(ISNUMBER(SEARCH("kit2", 'Painel Shopee'!B3024)), 2,
IF(ISNUMBER(SEARCH("kit3", 'Painel Shopee'!B3024)), 3,
IF(ISNUMBER(SEARCH("kit4", 'Painel Shopee'!B3024)), 4,
IF(ISNUMBER(SEARCH("kit5", 'Painel Shopee'!B3024)), 5,
IF(ISNUMBER(SEARCH("kit6", 'Painel Shopee'!B3024)), 6,
IF(ISNUMBER(SEARCH("kit7", 'Painel Shopee'!B3024)), 7,
IF(ISNUMBER(SEARCH("kit8", 'Painel Shopee'!B3024)), 8,
IF(ISNUMBER(SEARCH("kit9", 'Painel Shopee'!B3024)), 9,
IF(ISNUMBER(SEARCH("kit10", 'Painel Shopee'!B3024)), 10,
IF(ISNUMBER(SEARCH("kit11", 'Painel Shopee'!B3024)), 11,
IF(ISNUMBER(SEARCH("kit12", 'Painel Shopee'!B3024)), 12,
IF(ISNUMBER(SEARCH("kit13", 'Painel Shopee'!B3024)), 13,
IF(ISNUMBER(SEARCH("kit14", 'Painel Shopee'!B3024)), 14,
IF(ISNUMBER(SEARCH("kit15", 'Painel Shopee'!B3024)), 15,
IF(ISNUMBER(SEARCH("kit16", 'Painel Shopee'!B3024)), 16,
IF(ISNUMBER(SEARCH("kit17", 'Painel Shopee'!B3024)), 17,
IF(ISNUMBER(SEARCH("kit18", 'Painel Shopee'!B3024)), 18,
IF(ISNUMBER(SEARCH("kit19", 'Painel Shopee'!B3024)), 19,
IF(ISNUMBER(SEARCH("kit20", 'Painel Shopee'!B3024)), 20, 0)))))))))))))))))))</f>
        <v>0</v>
      </c>
      <c r="E3024">
        <f>IF(D3024=0,'Painel Shopee'!C3024,D3024*'Painel Shopee'!C3024)</f>
        <v>0</v>
      </c>
    </row>
    <row r="3025" spans="1:5" x14ac:dyDescent="0.25">
      <c r="A3025">
        <f>IF(ISNUMBER(SEARCH("kit 2", 'Painel ML'!C3025)), 2,
IF(ISNUMBER(SEARCH("kit 3", 'Painel ML'!C3025)), 3,
IF(ISNUMBER(SEARCH("kit 4", 'Painel ML'!C3025)), 4,
IF(ISNUMBER(SEARCH("kit 5", 'Painel ML'!C3025)), 5,
IF(ISNUMBER(SEARCH("kit 6", 'Painel ML'!C3025)), 6,
IF(ISNUMBER(SEARCH("kit 7", 'Painel ML'!C3025)), 7,
IF(ISNUMBER(SEARCH("kit 8", 'Painel ML'!C3025)), 8,
IF(ISNUMBER(SEARCH("kit 9", 'Painel ML'!C3025)), 9,
IF(ISNUMBER(SEARCH("kit 10", 'Painel ML'!C3025)), 10,
IF(ISNUMBER(SEARCH("kit 11", 'Painel ML'!C3025)), 11,
IF(ISNUMBER(SEARCH("kit 12", 'Painel ML'!C3025)), 12,
IF(ISNUMBER(SEARCH("kit 13", 'Painel ML'!C3025)), 13,
IF(ISNUMBER(SEARCH("kit 14", 'Painel ML'!C3025)), 14,
IF(ISNUMBER(SEARCH("kit 15", 'Painel ML'!C3025)), 15,
IF(ISNUMBER(SEARCH("kit 16", 'Painel ML'!C3025)), 16,
IF(ISNUMBER(SEARCH("kit 17", 'Painel ML'!C3025)), 17,
IF(ISNUMBER(SEARCH("kit 18", 'Painel ML'!C3025)), 18,
IF(ISNUMBER(SEARCH("kit 19", 'Painel ML'!C3025)), 19,
IF(ISNUMBER(SEARCH("kit 20", 'Painel ML'!C3025)), 20, 0)))))))))))))))))))</f>
        <v>0</v>
      </c>
      <c r="B3025">
        <f>IF(A3025=0,'Painel ML'!A3025,A3025*'Painel ML'!A3025)</f>
        <v>0</v>
      </c>
      <c r="D3025">
        <f>IF(ISNUMBER(SEARCH("kit2", 'Painel Shopee'!B3025)), 2,
IF(ISNUMBER(SEARCH("kit3", 'Painel Shopee'!B3025)), 3,
IF(ISNUMBER(SEARCH("kit4", 'Painel Shopee'!B3025)), 4,
IF(ISNUMBER(SEARCH("kit5", 'Painel Shopee'!B3025)), 5,
IF(ISNUMBER(SEARCH("kit6", 'Painel Shopee'!B3025)), 6,
IF(ISNUMBER(SEARCH("kit7", 'Painel Shopee'!B3025)), 7,
IF(ISNUMBER(SEARCH("kit8", 'Painel Shopee'!B3025)), 8,
IF(ISNUMBER(SEARCH("kit9", 'Painel Shopee'!B3025)), 9,
IF(ISNUMBER(SEARCH("kit10", 'Painel Shopee'!B3025)), 10,
IF(ISNUMBER(SEARCH("kit11", 'Painel Shopee'!B3025)), 11,
IF(ISNUMBER(SEARCH("kit12", 'Painel Shopee'!B3025)), 12,
IF(ISNUMBER(SEARCH("kit13", 'Painel Shopee'!B3025)), 13,
IF(ISNUMBER(SEARCH("kit14", 'Painel Shopee'!B3025)), 14,
IF(ISNUMBER(SEARCH("kit15", 'Painel Shopee'!B3025)), 15,
IF(ISNUMBER(SEARCH("kit16", 'Painel Shopee'!B3025)), 16,
IF(ISNUMBER(SEARCH("kit17", 'Painel Shopee'!B3025)), 17,
IF(ISNUMBER(SEARCH("kit18", 'Painel Shopee'!B3025)), 18,
IF(ISNUMBER(SEARCH("kit19", 'Painel Shopee'!B3025)), 19,
IF(ISNUMBER(SEARCH("kit20", 'Painel Shopee'!B3025)), 20, 0)))))))))))))))))))</f>
        <v>0</v>
      </c>
      <c r="E3025">
        <f>IF(D3025=0,'Painel Shopee'!C3025,D3025*'Painel Shopee'!C3025)</f>
        <v>0</v>
      </c>
    </row>
    <row r="3026" spans="1:5" x14ac:dyDescent="0.25">
      <c r="A3026">
        <f>IF(ISNUMBER(SEARCH("kit 2", 'Painel ML'!C3026)), 2,
IF(ISNUMBER(SEARCH("kit 3", 'Painel ML'!C3026)), 3,
IF(ISNUMBER(SEARCH("kit 4", 'Painel ML'!C3026)), 4,
IF(ISNUMBER(SEARCH("kit 5", 'Painel ML'!C3026)), 5,
IF(ISNUMBER(SEARCH("kit 6", 'Painel ML'!C3026)), 6,
IF(ISNUMBER(SEARCH("kit 7", 'Painel ML'!C3026)), 7,
IF(ISNUMBER(SEARCH("kit 8", 'Painel ML'!C3026)), 8,
IF(ISNUMBER(SEARCH("kit 9", 'Painel ML'!C3026)), 9,
IF(ISNUMBER(SEARCH("kit 10", 'Painel ML'!C3026)), 10,
IF(ISNUMBER(SEARCH("kit 11", 'Painel ML'!C3026)), 11,
IF(ISNUMBER(SEARCH("kit 12", 'Painel ML'!C3026)), 12,
IF(ISNUMBER(SEARCH("kit 13", 'Painel ML'!C3026)), 13,
IF(ISNUMBER(SEARCH("kit 14", 'Painel ML'!C3026)), 14,
IF(ISNUMBER(SEARCH("kit 15", 'Painel ML'!C3026)), 15,
IF(ISNUMBER(SEARCH("kit 16", 'Painel ML'!C3026)), 16,
IF(ISNUMBER(SEARCH("kit 17", 'Painel ML'!C3026)), 17,
IF(ISNUMBER(SEARCH("kit 18", 'Painel ML'!C3026)), 18,
IF(ISNUMBER(SEARCH("kit 19", 'Painel ML'!C3026)), 19,
IF(ISNUMBER(SEARCH("kit 20", 'Painel ML'!C3026)), 20, 0)))))))))))))))))))</f>
        <v>0</v>
      </c>
      <c r="B3026">
        <f>IF(A3026=0,'Painel ML'!A3026,A3026*'Painel ML'!A3026)</f>
        <v>0</v>
      </c>
      <c r="D3026">
        <f>IF(ISNUMBER(SEARCH("kit2", 'Painel Shopee'!B3026)), 2,
IF(ISNUMBER(SEARCH("kit3", 'Painel Shopee'!B3026)), 3,
IF(ISNUMBER(SEARCH("kit4", 'Painel Shopee'!B3026)), 4,
IF(ISNUMBER(SEARCH("kit5", 'Painel Shopee'!B3026)), 5,
IF(ISNUMBER(SEARCH("kit6", 'Painel Shopee'!B3026)), 6,
IF(ISNUMBER(SEARCH("kit7", 'Painel Shopee'!B3026)), 7,
IF(ISNUMBER(SEARCH("kit8", 'Painel Shopee'!B3026)), 8,
IF(ISNUMBER(SEARCH("kit9", 'Painel Shopee'!B3026)), 9,
IF(ISNUMBER(SEARCH("kit10", 'Painel Shopee'!B3026)), 10,
IF(ISNUMBER(SEARCH("kit11", 'Painel Shopee'!B3026)), 11,
IF(ISNUMBER(SEARCH("kit12", 'Painel Shopee'!B3026)), 12,
IF(ISNUMBER(SEARCH("kit13", 'Painel Shopee'!B3026)), 13,
IF(ISNUMBER(SEARCH("kit14", 'Painel Shopee'!B3026)), 14,
IF(ISNUMBER(SEARCH("kit15", 'Painel Shopee'!B3026)), 15,
IF(ISNUMBER(SEARCH("kit16", 'Painel Shopee'!B3026)), 16,
IF(ISNUMBER(SEARCH("kit17", 'Painel Shopee'!B3026)), 17,
IF(ISNUMBER(SEARCH("kit18", 'Painel Shopee'!B3026)), 18,
IF(ISNUMBER(SEARCH("kit19", 'Painel Shopee'!B3026)), 19,
IF(ISNUMBER(SEARCH("kit20", 'Painel Shopee'!B3026)), 20, 0)))))))))))))))))))</f>
        <v>0</v>
      </c>
      <c r="E3026">
        <f>IF(D3026=0,'Painel Shopee'!C3026,D3026*'Painel Shopee'!C3026)</f>
        <v>0</v>
      </c>
    </row>
    <row r="3027" spans="1:5" x14ac:dyDescent="0.25">
      <c r="A3027">
        <f>IF(ISNUMBER(SEARCH("kit 2", 'Painel ML'!C3027)), 2,
IF(ISNUMBER(SEARCH("kit 3", 'Painel ML'!C3027)), 3,
IF(ISNUMBER(SEARCH("kit 4", 'Painel ML'!C3027)), 4,
IF(ISNUMBER(SEARCH("kit 5", 'Painel ML'!C3027)), 5,
IF(ISNUMBER(SEARCH("kit 6", 'Painel ML'!C3027)), 6,
IF(ISNUMBER(SEARCH("kit 7", 'Painel ML'!C3027)), 7,
IF(ISNUMBER(SEARCH("kit 8", 'Painel ML'!C3027)), 8,
IF(ISNUMBER(SEARCH("kit 9", 'Painel ML'!C3027)), 9,
IF(ISNUMBER(SEARCH("kit 10", 'Painel ML'!C3027)), 10,
IF(ISNUMBER(SEARCH("kit 11", 'Painel ML'!C3027)), 11,
IF(ISNUMBER(SEARCH("kit 12", 'Painel ML'!C3027)), 12,
IF(ISNUMBER(SEARCH("kit 13", 'Painel ML'!C3027)), 13,
IF(ISNUMBER(SEARCH("kit 14", 'Painel ML'!C3027)), 14,
IF(ISNUMBER(SEARCH("kit 15", 'Painel ML'!C3027)), 15,
IF(ISNUMBER(SEARCH("kit 16", 'Painel ML'!C3027)), 16,
IF(ISNUMBER(SEARCH("kit 17", 'Painel ML'!C3027)), 17,
IF(ISNUMBER(SEARCH("kit 18", 'Painel ML'!C3027)), 18,
IF(ISNUMBER(SEARCH("kit 19", 'Painel ML'!C3027)), 19,
IF(ISNUMBER(SEARCH("kit 20", 'Painel ML'!C3027)), 20, 0)))))))))))))))))))</f>
        <v>0</v>
      </c>
      <c r="B3027">
        <f>IF(A3027=0,'Painel ML'!A3027,A3027*'Painel ML'!A3027)</f>
        <v>0</v>
      </c>
      <c r="D3027">
        <f>IF(ISNUMBER(SEARCH("kit2", 'Painel Shopee'!B3027)), 2,
IF(ISNUMBER(SEARCH("kit3", 'Painel Shopee'!B3027)), 3,
IF(ISNUMBER(SEARCH("kit4", 'Painel Shopee'!B3027)), 4,
IF(ISNUMBER(SEARCH("kit5", 'Painel Shopee'!B3027)), 5,
IF(ISNUMBER(SEARCH("kit6", 'Painel Shopee'!B3027)), 6,
IF(ISNUMBER(SEARCH("kit7", 'Painel Shopee'!B3027)), 7,
IF(ISNUMBER(SEARCH("kit8", 'Painel Shopee'!B3027)), 8,
IF(ISNUMBER(SEARCH("kit9", 'Painel Shopee'!B3027)), 9,
IF(ISNUMBER(SEARCH("kit10", 'Painel Shopee'!B3027)), 10,
IF(ISNUMBER(SEARCH("kit11", 'Painel Shopee'!B3027)), 11,
IF(ISNUMBER(SEARCH("kit12", 'Painel Shopee'!B3027)), 12,
IF(ISNUMBER(SEARCH("kit13", 'Painel Shopee'!B3027)), 13,
IF(ISNUMBER(SEARCH("kit14", 'Painel Shopee'!B3027)), 14,
IF(ISNUMBER(SEARCH("kit15", 'Painel Shopee'!B3027)), 15,
IF(ISNUMBER(SEARCH("kit16", 'Painel Shopee'!B3027)), 16,
IF(ISNUMBER(SEARCH("kit17", 'Painel Shopee'!B3027)), 17,
IF(ISNUMBER(SEARCH("kit18", 'Painel Shopee'!B3027)), 18,
IF(ISNUMBER(SEARCH("kit19", 'Painel Shopee'!B3027)), 19,
IF(ISNUMBER(SEARCH("kit20", 'Painel Shopee'!B3027)), 20, 0)))))))))))))))))))</f>
        <v>0</v>
      </c>
      <c r="E3027">
        <f>IF(D3027=0,'Painel Shopee'!C3027,D3027*'Painel Shopee'!C3027)</f>
        <v>0</v>
      </c>
    </row>
    <row r="3028" spans="1:5" x14ac:dyDescent="0.25">
      <c r="A3028">
        <f>IF(ISNUMBER(SEARCH("kit 2", 'Painel ML'!C3028)), 2,
IF(ISNUMBER(SEARCH("kit 3", 'Painel ML'!C3028)), 3,
IF(ISNUMBER(SEARCH("kit 4", 'Painel ML'!C3028)), 4,
IF(ISNUMBER(SEARCH("kit 5", 'Painel ML'!C3028)), 5,
IF(ISNUMBER(SEARCH("kit 6", 'Painel ML'!C3028)), 6,
IF(ISNUMBER(SEARCH("kit 7", 'Painel ML'!C3028)), 7,
IF(ISNUMBER(SEARCH("kit 8", 'Painel ML'!C3028)), 8,
IF(ISNUMBER(SEARCH("kit 9", 'Painel ML'!C3028)), 9,
IF(ISNUMBER(SEARCH("kit 10", 'Painel ML'!C3028)), 10,
IF(ISNUMBER(SEARCH("kit 11", 'Painel ML'!C3028)), 11,
IF(ISNUMBER(SEARCH("kit 12", 'Painel ML'!C3028)), 12,
IF(ISNUMBER(SEARCH("kit 13", 'Painel ML'!C3028)), 13,
IF(ISNUMBER(SEARCH("kit 14", 'Painel ML'!C3028)), 14,
IF(ISNUMBER(SEARCH("kit 15", 'Painel ML'!C3028)), 15,
IF(ISNUMBER(SEARCH("kit 16", 'Painel ML'!C3028)), 16,
IF(ISNUMBER(SEARCH("kit 17", 'Painel ML'!C3028)), 17,
IF(ISNUMBER(SEARCH("kit 18", 'Painel ML'!C3028)), 18,
IF(ISNUMBER(SEARCH("kit 19", 'Painel ML'!C3028)), 19,
IF(ISNUMBER(SEARCH("kit 20", 'Painel ML'!C3028)), 20, 0)))))))))))))))))))</f>
        <v>0</v>
      </c>
      <c r="B3028">
        <f>IF(A3028=0,'Painel ML'!A3028,A3028*'Painel ML'!A3028)</f>
        <v>0</v>
      </c>
      <c r="D3028">
        <f>IF(ISNUMBER(SEARCH("kit2", 'Painel Shopee'!B3028)), 2,
IF(ISNUMBER(SEARCH("kit3", 'Painel Shopee'!B3028)), 3,
IF(ISNUMBER(SEARCH("kit4", 'Painel Shopee'!B3028)), 4,
IF(ISNUMBER(SEARCH("kit5", 'Painel Shopee'!B3028)), 5,
IF(ISNUMBER(SEARCH("kit6", 'Painel Shopee'!B3028)), 6,
IF(ISNUMBER(SEARCH("kit7", 'Painel Shopee'!B3028)), 7,
IF(ISNUMBER(SEARCH("kit8", 'Painel Shopee'!B3028)), 8,
IF(ISNUMBER(SEARCH("kit9", 'Painel Shopee'!B3028)), 9,
IF(ISNUMBER(SEARCH("kit10", 'Painel Shopee'!B3028)), 10,
IF(ISNUMBER(SEARCH("kit11", 'Painel Shopee'!B3028)), 11,
IF(ISNUMBER(SEARCH("kit12", 'Painel Shopee'!B3028)), 12,
IF(ISNUMBER(SEARCH("kit13", 'Painel Shopee'!B3028)), 13,
IF(ISNUMBER(SEARCH("kit14", 'Painel Shopee'!B3028)), 14,
IF(ISNUMBER(SEARCH("kit15", 'Painel Shopee'!B3028)), 15,
IF(ISNUMBER(SEARCH("kit16", 'Painel Shopee'!B3028)), 16,
IF(ISNUMBER(SEARCH("kit17", 'Painel Shopee'!B3028)), 17,
IF(ISNUMBER(SEARCH("kit18", 'Painel Shopee'!B3028)), 18,
IF(ISNUMBER(SEARCH("kit19", 'Painel Shopee'!B3028)), 19,
IF(ISNUMBER(SEARCH("kit20", 'Painel Shopee'!B3028)), 20, 0)))))))))))))))))))</f>
        <v>0</v>
      </c>
      <c r="E3028">
        <f>IF(D3028=0,'Painel Shopee'!C3028,D3028*'Painel Shopee'!C3028)</f>
        <v>0</v>
      </c>
    </row>
    <row r="3029" spans="1:5" x14ac:dyDescent="0.25">
      <c r="A3029">
        <f>IF(ISNUMBER(SEARCH("kit 2", 'Painel ML'!C3029)), 2,
IF(ISNUMBER(SEARCH("kit 3", 'Painel ML'!C3029)), 3,
IF(ISNUMBER(SEARCH("kit 4", 'Painel ML'!C3029)), 4,
IF(ISNUMBER(SEARCH("kit 5", 'Painel ML'!C3029)), 5,
IF(ISNUMBER(SEARCH("kit 6", 'Painel ML'!C3029)), 6,
IF(ISNUMBER(SEARCH("kit 7", 'Painel ML'!C3029)), 7,
IF(ISNUMBER(SEARCH("kit 8", 'Painel ML'!C3029)), 8,
IF(ISNUMBER(SEARCH("kit 9", 'Painel ML'!C3029)), 9,
IF(ISNUMBER(SEARCH("kit 10", 'Painel ML'!C3029)), 10,
IF(ISNUMBER(SEARCH("kit 11", 'Painel ML'!C3029)), 11,
IF(ISNUMBER(SEARCH("kit 12", 'Painel ML'!C3029)), 12,
IF(ISNUMBER(SEARCH("kit 13", 'Painel ML'!C3029)), 13,
IF(ISNUMBER(SEARCH("kit 14", 'Painel ML'!C3029)), 14,
IF(ISNUMBER(SEARCH("kit 15", 'Painel ML'!C3029)), 15,
IF(ISNUMBER(SEARCH("kit 16", 'Painel ML'!C3029)), 16,
IF(ISNUMBER(SEARCH("kit 17", 'Painel ML'!C3029)), 17,
IF(ISNUMBER(SEARCH("kit 18", 'Painel ML'!C3029)), 18,
IF(ISNUMBER(SEARCH("kit 19", 'Painel ML'!C3029)), 19,
IF(ISNUMBER(SEARCH("kit 20", 'Painel ML'!C3029)), 20, 0)))))))))))))))))))</f>
        <v>0</v>
      </c>
      <c r="B3029">
        <f>IF(A3029=0,'Painel ML'!A3029,A3029*'Painel ML'!A3029)</f>
        <v>0</v>
      </c>
      <c r="D3029">
        <f>IF(ISNUMBER(SEARCH("kit2", 'Painel Shopee'!B3029)), 2,
IF(ISNUMBER(SEARCH("kit3", 'Painel Shopee'!B3029)), 3,
IF(ISNUMBER(SEARCH("kit4", 'Painel Shopee'!B3029)), 4,
IF(ISNUMBER(SEARCH("kit5", 'Painel Shopee'!B3029)), 5,
IF(ISNUMBER(SEARCH("kit6", 'Painel Shopee'!B3029)), 6,
IF(ISNUMBER(SEARCH("kit7", 'Painel Shopee'!B3029)), 7,
IF(ISNUMBER(SEARCH("kit8", 'Painel Shopee'!B3029)), 8,
IF(ISNUMBER(SEARCH("kit9", 'Painel Shopee'!B3029)), 9,
IF(ISNUMBER(SEARCH("kit10", 'Painel Shopee'!B3029)), 10,
IF(ISNUMBER(SEARCH("kit11", 'Painel Shopee'!B3029)), 11,
IF(ISNUMBER(SEARCH("kit12", 'Painel Shopee'!B3029)), 12,
IF(ISNUMBER(SEARCH("kit13", 'Painel Shopee'!B3029)), 13,
IF(ISNUMBER(SEARCH("kit14", 'Painel Shopee'!B3029)), 14,
IF(ISNUMBER(SEARCH("kit15", 'Painel Shopee'!B3029)), 15,
IF(ISNUMBER(SEARCH("kit16", 'Painel Shopee'!B3029)), 16,
IF(ISNUMBER(SEARCH("kit17", 'Painel Shopee'!B3029)), 17,
IF(ISNUMBER(SEARCH("kit18", 'Painel Shopee'!B3029)), 18,
IF(ISNUMBER(SEARCH("kit19", 'Painel Shopee'!B3029)), 19,
IF(ISNUMBER(SEARCH("kit20", 'Painel Shopee'!B3029)), 20, 0)))))))))))))))))))</f>
        <v>0</v>
      </c>
      <c r="E3029">
        <f>IF(D3029=0,'Painel Shopee'!C3029,D3029*'Painel Shopee'!C3029)</f>
        <v>0</v>
      </c>
    </row>
    <row r="3030" spans="1:5" x14ac:dyDescent="0.25">
      <c r="A3030">
        <f>IF(ISNUMBER(SEARCH("kit 2", 'Painel ML'!C3030)), 2,
IF(ISNUMBER(SEARCH("kit 3", 'Painel ML'!C3030)), 3,
IF(ISNUMBER(SEARCH("kit 4", 'Painel ML'!C3030)), 4,
IF(ISNUMBER(SEARCH("kit 5", 'Painel ML'!C3030)), 5,
IF(ISNUMBER(SEARCH("kit 6", 'Painel ML'!C3030)), 6,
IF(ISNUMBER(SEARCH("kit 7", 'Painel ML'!C3030)), 7,
IF(ISNUMBER(SEARCH("kit 8", 'Painel ML'!C3030)), 8,
IF(ISNUMBER(SEARCH("kit 9", 'Painel ML'!C3030)), 9,
IF(ISNUMBER(SEARCH("kit 10", 'Painel ML'!C3030)), 10,
IF(ISNUMBER(SEARCH("kit 11", 'Painel ML'!C3030)), 11,
IF(ISNUMBER(SEARCH("kit 12", 'Painel ML'!C3030)), 12,
IF(ISNUMBER(SEARCH("kit 13", 'Painel ML'!C3030)), 13,
IF(ISNUMBER(SEARCH("kit 14", 'Painel ML'!C3030)), 14,
IF(ISNUMBER(SEARCH("kit 15", 'Painel ML'!C3030)), 15,
IF(ISNUMBER(SEARCH("kit 16", 'Painel ML'!C3030)), 16,
IF(ISNUMBER(SEARCH("kit 17", 'Painel ML'!C3030)), 17,
IF(ISNUMBER(SEARCH("kit 18", 'Painel ML'!C3030)), 18,
IF(ISNUMBER(SEARCH("kit 19", 'Painel ML'!C3030)), 19,
IF(ISNUMBER(SEARCH("kit 20", 'Painel ML'!C3030)), 20, 0)))))))))))))))))))</f>
        <v>0</v>
      </c>
      <c r="B3030">
        <f>IF(A3030=0,'Painel ML'!A3030,A3030*'Painel ML'!A3030)</f>
        <v>0</v>
      </c>
      <c r="D3030">
        <f>IF(ISNUMBER(SEARCH("kit2", 'Painel Shopee'!B3030)), 2,
IF(ISNUMBER(SEARCH("kit3", 'Painel Shopee'!B3030)), 3,
IF(ISNUMBER(SEARCH("kit4", 'Painel Shopee'!B3030)), 4,
IF(ISNUMBER(SEARCH("kit5", 'Painel Shopee'!B3030)), 5,
IF(ISNUMBER(SEARCH("kit6", 'Painel Shopee'!B3030)), 6,
IF(ISNUMBER(SEARCH("kit7", 'Painel Shopee'!B3030)), 7,
IF(ISNUMBER(SEARCH("kit8", 'Painel Shopee'!B3030)), 8,
IF(ISNUMBER(SEARCH("kit9", 'Painel Shopee'!B3030)), 9,
IF(ISNUMBER(SEARCH("kit10", 'Painel Shopee'!B3030)), 10,
IF(ISNUMBER(SEARCH("kit11", 'Painel Shopee'!B3030)), 11,
IF(ISNUMBER(SEARCH("kit12", 'Painel Shopee'!B3030)), 12,
IF(ISNUMBER(SEARCH("kit13", 'Painel Shopee'!B3030)), 13,
IF(ISNUMBER(SEARCH("kit14", 'Painel Shopee'!B3030)), 14,
IF(ISNUMBER(SEARCH("kit15", 'Painel Shopee'!B3030)), 15,
IF(ISNUMBER(SEARCH("kit16", 'Painel Shopee'!B3030)), 16,
IF(ISNUMBER(SEARCH("kit17", 'Painel Shopee'!B3030)), 17,
IF(ISNUMBER(SEARCH("kit18", 'Painel Shopee'!B3030)), 18,
IF(ISNUMBER(SEARCH("kit19", 'Painel Shopee'!B3030)), 19,
IF(ISNUMBER(SEARCH("kit20", 'Painel Shopee'!B3030)), 20, 0)))))))))))))))))))</f>
        <v>0</v>
      </c>
      <c r="E3030">
        <f>IF(D3030=0,'Painel Shopee'!C3030,D3030*'Painel Shopee'!C3030)</f>
        <v>0</v>
      </c>
    </row>
    <row r="3031" spans="1:5" x14ac:dyDescent="0.25">
      <c r="A3031">
        <f>IF(ISNUMBER(SEARCH("kit 2", 'Painel ML'!C3031)), 2,
IF(ISNUMBER(SEARCH("kit 3", 'Painel ML'!C3031)), 3,
IF(ISNUMBER(SEARCH("kit 4", 'Painel ML'!C3031)), 4,
IF(ISNUMBER(SEARCH("kit 5", 'Painel ML'!C3031)), 5,
IF(ISNUMBER(SEARCH("kit 6", 'Painel ML'!C3031)), 6,
IF(ISNUMBER(SEARCH("kit 7", 'Painel ML'!C3031)), 7,
IF(ISNUMBER(SEARCH("kit 8", 'Painel ML'!C3031)), 8,
IF(ISNUMBER(SEARCH("kit 9", 'Painel ML'!C3031)), 9,
IF(ISNUMBER(SEARCH("kit 10", 'Painel ML'!C3031)), 10,
IF(ISNUMBER(SEARCH("kit 11", 'Painel ML'!C3031)), 11,
IF(ISNUMBER(SEARCH("kit 12", 'Painel ML'!C3031)), 12,
IF(ISNUMBER(SEARCH("kit 13", 'Painel ML'!C3031)), 13,
IF(ISNUMBER(SEARCH("kit 14", 'Painel ML'!C3031)), 14,
IF(ISNUMBER(SEARCH("kit 15", 'Painel ML'!C3031)), 15,
IF(ISNUMBER(SEARCH("kit 16", 'Painel ML'!C3031)), 16,
IF(ISNUMBER(SEARCH("kit 17", 'Painel ML'!C3031)), 17,
IF(ISNUMBER(SEARCH("kit 18", 'Painel ML'!C3031)), 18,
IF(ISNUMBER(SEARCH("kit 19", 'Painel ML'!C3031)), 19,
IF(ISNUMBER(SEARCH("kit 20", 'Painel ML'!C3031)), 20, 0)))))))))))))))))))</f>
        <v>0</v>
      </c>
      <c r="B3031">
        <f>IF(A3031=0,'Painel ML'!A3031,A3031*'Painel ML'!A3031)</f>
        <v>0</v>
      </c>
      <c r="D3031">
        <f>IF(ISNUMBER(SEARCH("kit2", 'Painel Shopee'!B3031)), 2,
IF(ISNUMBER(SEARCH("kit3", 'Painel Shopee'!B3031)), 3,
IF(ISNUMBER(SEARCH("kit4", 'Painel Shopee'!B3031)), 4,
IF(ISNUMBER(SEARCH("kit5", 'Painel Shopee'!B3031)), 5,
IF(ISNUMBER(SEARCH("kit6", 'Painel Shopee'!B3031)), 6,
IF(ISNUMBER(SEARCH("kit7", 'Painel Shopee'!B3031)), 7,
IF(ISNUMBER(SEARCH("kit8", 'Painel Shopee'!B3031)), 8,
IF(ISNUMBER(SEARCH("kit9", 'Painel Shopee'!B3031)), 9,
IF(ISNUMBER(SEARCH("kit10", 'Painel Shopee'!B3031)), 10,
IF(ISNUMBER(SEARCH("kit11", 'Painel Shopee'!B3031)), 11,
IF(ISNUMBER(SEARCH("kit12", 'Painel Shopee'!B3031)), 12,
IF(ISNUMBER(SEARCH("kit13", 'Painel Shopee'!B3031)), 13,
IF(ISNUMBER(SEARCH("kit14", 'Painel Shopee'!B3031)), 14,
IF(ISNUMBER(SEARCH("kit15", 'Painel Shopee'!B3031)), 15,
IF(ISNUMBER(SEARCH("kit16", 'Painel Shopee'!B3031)), 16,
IF(ISNUMBER(SEARCH("kit17", 'Painel Shopee'!B3031)), 17,
IF(ISNUMBER(SEARCH("kit18", 'Painel Shopee'!B3031)), 18,
IF(ISNUMBER(SEARCH("kit19", 'Painel Shopee'!B3031)), 19,
IF(ISNUMBER(SEARCH("kit20", 'Painel Shopee'!B3031)), 20, 0)))))))))))))))))))</f>
        <v>0</v>
      </c>
      <c r="E3031">
        <f>IF(D3031=0,'Painel Shopee'!C3031,D3031*'Painel Shopee'!C3031)</f>
        <v>0</v>
      </c>
    </row>
    <row r="3032" spans="1:5" x14ac:dyDescent="0.25">
      <c r="A3032">
        <f>IF(ISNUMBER(SEARCH("kit 2", 'Painel ML'!C3032)), 2,
IF(ISNUMBER(SEARCH("kit 3", 'Painel ML'!C3032)), 3,
IF(ISNUMBER(SEARCH("kit 4", 'Painel ML'!C3032)), 4,
IF(ISNUMBER(SEARCH("kit 5", 'Painel ML'!C3032)), 5,
IF(ISNUMBER(SEARCH("kit 6", 'Painel ML'!C3032)), 6,
IF(ISNUMBER(SEARCH("kit 7", 'Painel ML'!C3032)), 7,
IF(ISNUMBER(SEARCH("kit 8", 'Painel ML'!C3032)), 8,
IF(ISNUMBER(SEARCH("kit 9", 'Painel ML'!C3032)), 9,
IF(ISNUMBER(SEARCH("kit 10", 'Painel ML'!C3032)), 10,
IF(ISNUMBER(SEARCH("kit 11", 'Painel ML'!C3032)), 11,
IF(ISNUMBER(SEARCH("kit 12", 'Painel ML'!C3032)), 12,
IF(ISNUMBER(SEARCH("kit 13", 'Painel ML'!C3032)), 13,
IF(ISNUMBER(SEARCH("kit 14", 'Painel ML'!C3032)), 14,
IF(ISNUMBER(SEARCH("kit 15", 'Painel ML'!C3032)), 15,
IF(ISNUMBER(SEARCH("kit 16", 'Painel ML'!C3032)), 16,
IF(ISNUMBER(SEARCH("kit 17", 'Painel ML'!C3032)), 17,
IF(ISNUMBER(SEARCH("kit 18", 'Painel ML'!C3032)), 18,
IF(ISNUMBER(SEARCH("kit 19", 'Painel ML'!C3032)), 19,
IF(ISNUMBER(SEARCH("kit 20", 'Painel ML'!C3032)), 20, 0)))))))))))))))))))</f>
        <v>0</v>
      </c>
      <c r="B3032">
        <f>IF(A3032=0,'Painel ML'!A3032,A3032*'Painel ML'!A3032)</f>
        <v>0</v>
      </c>
      <c r="D3032">
        <f>IF(ISNUMBER(SEARCH("kit2", 'Painel Shopee'!B3032)), 2,
IF(ISNUMBER(SEARCH("kit3", 'Painel Shopee'!B3032)), 3,
IF(ISNUMBER(SEARCH("kit4", 'Painel Shopee'!B3032)), 4,
IF(ISNUMBER(SEARCH("kit5", 'Painel Shopee'!B3032)), 5,
IF(ISNUMBER(SEARCH("kit6", 'Painel Shopee'!B3032)), 6,
IF(ISNUMBER(SEARCH("kit7", 'Painel Shopee'!B3032)), 7,
IF(ISNUMBER(SEARCH("kit8", 'Painel Shopee'!B3032)), 8,
IF(ISNUMBER(SEARCH("kit9", 'Painel Shopee'!B3032)), 9,
IF(ISNUMBER(SEARCH("kit10", 'Painel Shopee'!B3032)), 10,
IF(ISNUMBER(SEARCH("kit11", 'Painel Shopee'!B3032)), 11,
IF(ISNUMBER(SEARCH("kit12", 'Painel Shopee'!B3032)), 12,
IF(ISNUMBER(SEARCH("kit13", 'Painel Shopee'!B3032)), 13,
IF(ISNUMBER(SEARCH("kit14", 'Painel Shopee'!B3032)), 14,
IF(ISNUMBER(SEARCH("kit15", 'Painel Shopee'!B3032)), 15,
IF(ISNUMBER(SEARCH("kit16", 'Painel Shopee'!B3032)), 16,
IF(ISNUMBER(SEARCH("kit17", 'Painel Shopee'!B3032)), 17,
IF(ISNUMBER(SEARCH("kit18", 'Painel Shopee'!B3032)), 18,
IF(ISNUMBER(SEARCH("kit19", 'Painel Shopee'!B3032)), 19,
IF(ISNUMBER(SEARCH("kit20", 'Painel Shopee'!B3032)), 20, 0)))))))))))))))))))</f>
        <v>0</v>
      </c>
      <c r="E3032">
        <f>IF(D3032=0,'Painel Shopee'!C3032,D3032*'Painel Shopee'!C3032)</f>
        <v>0</v>
      </c>
    </row>
    <row r="3033" spans="1:5" x14ac:dyDescent="0.25">
      <c r="A3033">
        <f>IF(ISNUMBER(SEARCH("kit 2", 'Painel ML'!C3033)), 2,
IF(ISNUMBER(SEARCH("kit 3", 'Painel ML'!C3033)), 3,
IF(ISNUMBER(SEARCH("kit 4", 'Painel ML'!C3033)), 4,
IF(ISNUMBER(SEARCH("kit 5", 'Painel ML'!C3033)), 5,
IF(ISNUMBER(SEARCH("kit 6", 'Painel ML'!C3033)), 6,
IF(ISNUMBER(SEARCH("kit 7", 'Painel ML'!C3033)), 7,
IF(ISNUMBER(SEARCH("kit 8", 'Painel ML'!C3033)), 8,
IF(ISNUMBER(SEARCH("kit 9", 'Painel ML'!C3033)), 9,
IF(ISNUMBER(SEARCH("kit 10", 'Painel ML'!C3033)), 10,
IF(ISNUMBER(SEARCH("kit 11", 'Painel ML'!C3033)), 11,
IF(ISNUMBER(SEARCH("kit 12", 'Painel ML'!C3033)), 12,
IF(ISNUMBER(SEARCH("kit 13", 'Painel ML'!C3033)), 13,
IF(ISNUMBER(SEARCH("kit 14", 'Painel ML'!C3033)), 14,
IF(ISNUMBER(SEARCH("kit 15", 'Painel ML'!C3033)), 15,
IF(ISNUMBER(SEARCH("kit 16", 'Painel ML'!C3033)), 16,
IF(ISNUMBER(SEARCH("kit 17", 'Painel ML'!C3033)), 17,
IF(ISNUMBER(SEARCH("kit 18", 'Painel ML'!C3033)), 18,
IF(ISNUMBER(SEARCH("kit 19", 'Painel ML'!C3033)), 19,
IF(ISNUMBER(SEARCH("kit 20", 'Painel ML'!C3033)), 20, 0)))))))))))))))))))</f>
        <v>0</v>
      </c>
      <c r="B3033">
        <f>IF(A3033=0,'Painel ML'!A3033,A3033*'Painel ML'!A3033)</f>
        <v>0</v>
      </c>
      <c r="D3033">
        <f>IF(ISNUMBER(SEARCH("kit2", 'Painel Shopee'!B3033)), 2,
IF(ISNUMBER(SEARCH("kit3", 'Painel Shopee'!B3033)), 3,
IF(ISNUMBER(SEARCH("kit4", 'Painel Shopee'!B3033)), 4,
IF(ISNUMBER(SEARCH("kit5", 'Painel Shopee'!B3033)), 5,
IF(ISNUMBER(SEARCH("kit6", 'Painel Shopee'!B3033)), 6,
IF(ISNUMBER(SEARCH("kit7", 'Painel Shopee'!B3033)), 7,
IF(ISNUMBER(SEARCH("kit8", 'Painel Shopee'!B3033)), 8,
IF(ISNUMBER(SEARCH("kit9", 'Painel Shopee'!B3033)), 9,
IF(ISNUMBER(SEARCH("kit10", 'Painel Shopee'!B3033)), 10,
IF(ISNUMBER(SEARCH("kit11", 'Painel Shopee'!B3033)), 11,
IF(ISNUMBER(SEARCH("kit12", 'Painel Shopee'!B3033)), 12,
IF(ISNUMBER(SEARCH("kit13", 'Painel Shopee'!B3033)), 13,
IF(ISNUMBER(SEARCH("kit14", 'Painel Shopee'!B3033)), 14,
IF(ISNUMBER(SEARCH("kit15", 'Painel Shopee'!B3033)), 15,
IF(ISNUMBER(SEARCH("kit16", 'Painel Shopee'!B3033)), 16,
IF(ISNUMBER(SEARCH("kit17", 'Painel Shopee'!B3033)), 17,
IF(ISNUMBER(SEARCH("kit18", 'Painel Shopee'!B3033)), 18,
IF(ISNUMBER(SEARCH("kit19", 'Painel Shopee'!B3033)), 19,
IF(ISNUMBER(SEARCH("kit20", 'Painel Shopee'!B3033)), 20, 0)))))))))))))))))))</f>
        <v>0</v>
      </c>
      <c r="E3033">
        <f>IF(D3033=0,'Painel Shopee'!C3033,D3033*'Painel Shopee'!C3033)</f>
        <v>0</v>
      </c>
    </row>
    <row r="3034" spans="1:5" x14ac:dyDescent="0.25">
      <c r="A3034">
        <f>IF(ISNUMBER(SEARCH("kit 2", 'Painel ML'!C3034)), 2,
IF(ISNUMBER(SEARCH("kit 3", 'Painel ML'!C3034)), 3,
IF(ISNUMBER(SEARCH("kit 4", 'Painel ML'!C3034)), 4,
IF(ISNUMBER(SEARCH("kit 5", 'Painel ML'!C3034)), 5,
IF(ISNUMBER(SEARCH("kit 6", 'Painel ML'!C3034)), 6,
IF(ISNUMBER(SEARCH("kit 7", 'Painel ML'!C3034)), 7,
IF(ISNUMBER(SEARCH("kit 8", 'Painel ML'!C3034)), 8,
IF(ISNUMBER(SEARCH("kit 9", 'Painel ML'!C3034)), 9,
IF(ISNUMBER(SEARCH("kit 10", 'Painel ML'!C3034)), 10,
IF(ISNUMBER(SEARCH("kit 11", 'Painel ML'!C3034)), 11,
IF(ISNUMBER(SEARCH("kit 12", 'Painel ML'!C3034)), 12,
IF(ISNUMBER(SEARCH("kit 13", 'Painel ML'!C3034)), 13,
IF(ISNUMBER(SEARCH("kit 14", 'Painel ML'!C3034)), 14,
IF(ISNUMBER(SEARCH("kit 15", 'Painel ML'!C3034)), 15,
IF(ISNUMBER(SEARCH("kit 16", 'Painel ML'!C3034)), 16,
IF(ISNUMBER(SEARCH("kit 17", 'Painel ML'!C3034)), 17,
IF(ISNUMBER(SEARCH("kit 18", 'Painel ML'!C3034)), 18,
IF(ISNUMBER(SEARCH("kit 19", 'Painel ML'!C3034)), 19,
IF(ISNUMBER(SEARCH("kit 20", 'Painel ML'!C3034)), 20, 0)))))))))))))))))))</f>
        <v>0</v>
      </c>
      <c r="B3034">
        <f>IF(A3034=0,'Painel ML'!A3034,A3034*'Painel ML'!A3034)</f>
        <v>0</v>
      </c>
      <c r="D3034">
        <f>IF(ISNUMBER(SEARCH("kit2", 'Painel Shopee'!B3034)), 2,
IF(ISNUMBER(SEARCH("kit3", 'Painel Shopee'!B3034)), 3,
IF(ISNUMBER(SEARCH("kit4", 'Painel Shopee'!B3034)), 4,
IF(ISNUMBER(SEARCH("kit5", 'Painel Shopee'!B3034)), 5,
IF(ISNUMBER(SEARCH("kit6", 'Painel Shopee'!B3034)), 6,
IF(ISNUMBER(SEARCH("kit7", 'Painel Shopee'!B3034)), 7,
IF(ISNUMBER(SEARCH("kit8", 'Painel Shopee'!B3034)), 8,
IF(ISNUMBER(SEARCH("kit9", 'Painel Shopee'!B3034)), 9,
IF(ISNUMBER(SEARCH("kit10", 'Painel Shopee'!B3034)), 10,
IF(ISNUMBER(SEARCH("kit11", 'Painel Shopee'!B3034)), 11,
IF(ISNUMBER(SEARCH("kit12", 'Painel Shopee'!B3034)), 12,
IF(ISNUMBER(SEARCH("kit13", 'Painel Shopee'!B3034)), 13,
IF(ISNUMBER(SEARCH("kit14", 'Painel Shopee'!B3034)), 14,
IF(ISNUMBER(SEARCH("kit15", 'Painel Shopee'!B3034)), 15,
IF(ISNUMBER(SEARCH("kit16", 'Painel Shopee'!B3034)), 16,
IF(ISNUMBER(SEARCH("kit17", 'Painel Shopee'!B3034)), 17,
IF(ISNUMBER(SEARCH("kit18", 'Painel Shopee'!B3034)), 18,
IF(ISNUMBER(SEARCH("kit19", 'Painel Shopee'!B3034)), 19,
IF(ISNUMBER(SEARCH("kit20", 'Painel Shopee'!B3034)), 20, 0)))))))))))))))))))</f>
        <v>0</v>
      </c>
      <c r="E3034">
        <f>IF(D3034=0,'Painel Shopee'!C3034,D3034*'Painel Shopee'!C3034)</f>
        <v>0</v>
      </c>
    </row>
    <row r="3035" spans="1:5" x14ac:dyDescent="0.25">
      <c r="A3035">
        <f>IF(ISNUMBER(SEARCH("kit 2", 'Painel ML'!C3035)), 2,
IF(ISNUMBER(SEARCH("kit 3", 'Painel ML'!C3035)), 3,
IF(ISNUMBER(SEARCH("kit 4", 'Painel ML'!C3035)), 4,
IF(ISNUMBER(SEARCH("kit 5", 'Painel ML'!C3035)), 5,
IF(ISNUMBER(SEARCH("kit 6", 'Painel ML'!C3035)), 6,
IF(ISNUMBER(SEARCH("kit 7", 'Painel ML'!C3035)), 7,
IF(ISNUMBER(SEARCH("kit 8", 'Painel ML'!C3035)), 8,
IF(ISNUMBER(SEARCH("kit 9", 'Painel ML'!C3035)), 9,
IF(ISNUMBER(SEARCH("kit 10", 'Painel ML'!C3035)), 10,
IF(ISNUMBER(SEARCH("kit 11", 'Painel ML'!C3035)), 11,
IF(ISNUMBER(SEARCH("kit 12", 'Painel ML'!C3035)), 12,
IF(ISNUMBER(SEARCH("kit 13", 'Painel ML'!C3035)), 13,
IF(ISNUMBER(SEARCH("kit 14", 'Painel ML'!C3035)), 14,
IF(ISNUMBER(SEARCH("kit 15", 'Painel ML'!C3035)), 15,
IF(ISNUMBER(SEARCH("kit 16", 'Painel ML'!C3035)), 16,
IF(ISNUMBER(SEARCH("kit 17", 'Painel ML'!C3035)), 17,
IF(ISNUMBER(SEARCH("kit 18", 'Painel ML'!C3035)), 18,
IF(ISNUMBER(SEARCH("kit 19", 'Painel ML'!C3035)), 19,
IF(ISNUMBER(SEARCH("kit 20", 'Painel ML'!C3035)), 20, 0)))))))))))))))))))</f>
        <v>0</v>
      </c>
      <c r="B3035">
        <f>IF(A3035=0,'Painel ML'!A3035,A3035*'Painel ML'!A3035)</f>
        <v>0</v>
      </c>
      <c r="D3035">
        <f>IF(ISNUMBER(SEARCH("kit2", 'Painel Shopee'!B3035)), 2,
IF(ISNUMBER(SEARCH("kit3", 'Painel Shopee'!B3035)), 3,
IF(ISNUMBER(SEARCH("kit4", 'Painel Shopee'!B3035)), 4,
IF(ISNUMBER(SEARCH("kit5", 'Painel Shopee'!B3035)), 5,
IF(ISNUMBER(SEARCH("kit6", 'Painel Shopee'!B3035)), 6,
IF(ISNUMBER(SEARCH("kit7", 'Painel Shopee'!B3035)), 7,
IF(ISNUMBER(SEARCH("kit8", 'Painel Shopee'!B3035)), 8,
IF(ISNUMBER(SEARCH("kit9", 'Painel Shopee'!B3035)), 9,
IF(ISNUMBER(SEARCH("kit10", 'Painel Shopee'!B3035)), 10,
IF(ISNUMBER(SEARCH("kit11", 'Painel Shopee'!B3035)), 11,
IF(ISNUMBER(SEARCH("kit12", 'Painel Shopee'!B3035)), 12,
IF(ISNUMBER(SEARCH("kit13", 'Painel Shopee'!B3035)), 13,
IF(ISNUMBER(SEARCH("kit14", 'Painel Shopee'!B3035)), 14,
IF(ISNUMBER(SEARCH("kit15", 'Painel Shopee'!B3035)), 15,
IF(ISNUMBER(SEARCH("kit16", 'Painel Shopee'!B3035)), 16,
IF(ISNUMBER(SEARCH("kit17", 'Painel Shopee'!B3035)), 17,
IF(ISNUMBER(SEARCH("kit18", 'Painel Shopee'!B3035)), 18,
IF(ISNUMBER(SEARCH("kit19", 'Painel Shopee'!B3035)), 19,
IF(ISNUMBER(SEARCH("kit20", 'Painel Shopee'!B3035)), 20, 0)))))))))))))))))))</f>
        <v>0</v>
      </c>
      <c r="E3035">
        <f>IF(D3035=0,'Painel Shopee'!C3035,D3035*'Painel Shopee'!C3035)</f>
        <v>0</v>
      </c>
    </row>
    <row r="3036" spans="1:5" x14ac:dyDescent="0.25">
      <c r="A3036">
        <f>IF(ISNUMBER(SEARCH("kit 2", 'Painel ML'!C3036)), 2,
IF(ISNUMBER(SEARCH("kit 3", 'Painel ML'!C3036)), 3,
IF(ISNUMBER(SEARCH("kit 4", 'Painel ML'!C3036)), 4,
IF(ISNUMBER(SEARCH("kit 5", 'Painel ML'!C3036)), 5,
IF(ISNUMBER(SEARCH("kit 6", 'Painel ML'!C3036)), 6,
IF(ISNUMBER(SEARCH("kit 7", 'Painel ML'!C3036)), 7,
IF(ISNUMBER(SEARCH("kit 8", 'Painel ML'!C3036)), 8,
IF(ISNUMBER(SEARCH("kit 9", 'Painel ML'!C3036)), 9,
IF(ISNUMBER(SEARCH("kit 10", 'Painel ML'!C3036)), 10,
IF(ISNUMBER(SEARCH("kit 11", 'Painel ML'!C3036)), 11,
IF(ISNUMBER(SEARCH("kit 12", 'Painel ML'!C3036)), 12,
IF(ISNUMBER(SEARCH("kit 13", 'Painel ML'!C3036)), 13,
IF(ISNUMBER(SEARCH("kit 14", 'Painel ML'!C3036)), 14,
IF(ISNUMBER(SEARCH("kit 15", 'Painel ML'!C3036)), 15,
IF(ISNUMBER(SEARCH("kit 16", 'Painel ML'!C3036)), 16,
IF(ISNUMBER(SEARCH("kit 17", 'Painel ML'!C3036)), 17,
IF(ISNUMBER(SEARCH("kit 18", 'Painel ML'!C3036)), 18,
IF(ISNUMBER(SEARCH("kit 19", 'Painel ML'!C3036)), 19,
IF(ISNUMBER(SEARCH("kit 20", 'Painel ML'!C3036)), 20, 0)))))))))))))))))))</f>
        <v>0</v>
      </c>
      <c r="B3036">
        <f>IF(A3036=0,'Painel ML'!A3036,A3036*'Painel ML'!A3036)</f>
        <v>0</v>
      </c>
      <c r="D3036">
        <f>IF(ISNUMBER(SEARCH("kit2", 'Painel Shopee'!B3036)), 2,
IF(ISNUMBER(SEARCH("kit3", 'Painel Shopee'!B3036)), 3,
IF(ISNUMBER(SEARCH("kit4", 'Painel Shopee'!B3036)), 4,
IF(ISNUMBER(SEARCH("kit5", 'Painel Shopee'!B3036)), 5,
IF(ISNUMBER(SEARCH("kit6", 'Painel Shopee'!B3036)), 6,
IF(ISNUMBER(SEARCH("kit7", 'Painel Shopee'!B3036)), 7,
IF(ISNUMBER(SEARCH("kit8", 'Painel Shopee'!B3036)), 8,
IF(ISNUMBER(SEARCH("kit9", 'Painel Shopee'!B3036)), 9,
IF(ISNUMBER(SEARCH("kit10", 'Painel Shopee'!B3036)), 10,
IF(ISNUMBER(SEARCH("kit11", 'Painel Shopee'!B3036)), 11,
IF(ISNUMBER(SEARCH("kit12", 'Painel Shopee'!B3036)), 12,
IF(ISNUMBER(SEARCH("kit13", 'Painel Shopee'!B3036)), 13,
IF(ISNUMBER(SEARCH("kit14", 'Painel Shopee'!B3036)), 14,
IF(ISNUMBER(SEARCH("kit15", 'Painel Shopee'!B3036)), 15,
IF(ISNUMBER(SEARCH("kit16", 'Painel Shopee'!B3036)), 16,
IF(ISNUMBER(SEARCH("kit17", 'Painel Shopee'!B3036)), 17,
IF(ISNUMBER(SEARCH("kit18", 'Painel Shopee'!B3036)), 18,
IF(ISNUMBER(SEARCH("kit19", 'Painel Shopee'!B3036)), 19,
IF(ISNUMBER(SEARCH("kit20", 'Painel Shopee'!B3036)), 20, 0)))))))))))))))))))</f>
        <v>0</v>
      </c>
      <c r="E3036">
        <f>IF(D3036=0,'Painel Shopee'!C3036,D3036*'Painel Shopee'!C3036)</f>
        <v>0</v>
      </c>
    </row>
    <row r="3037" spans="1:5" x14ac:dyDescent="0.25">
      <c r="A3037">
        <f>IF(ISNUMBER(SEARCH("kit 2", 'Painel ML'!C3037)), 2,
IF(ISNUMBER(SEARCH("kit 3", 'Painel ML'!C3037)), 3,
IF(ISNUMBER(SEARCH("kit 4", 'Painel ML'!C3037)), 4,
IF(ISNUMBER(SEARCH("kit 5", 'Painel ML'!C3037)), 5,
IF(ISNUMBER(SEARCH("kit 6", 'Painel ML'!C3037)), 6,
IF(ISNUMBER(SEARCH("kit 7", 'Painel ML'!C3037)), 7,
IF(ISNUMBER(SEARCH("kit 8", 'Painel ML'!C3037)), 8,
IF(ISNUMBER(SEARCH("kit 9", 'Painel ML'!C3037)), 9,
IF(ISNUMBER(SEARCH("kit 10", 'Painel ML'!C3037)), 10,
IF(ISNUMBER(SEARCH("kit 11", 'Painel ML'!C3037)), 11,
IF(ISNUMBER(SEARCH("kit 12", 'Painel ML'!C3037)), 12,
IF(ISNUMBER(SEARCH("kit 13", 'Painel ML'!C3037)), 13,
IF(ISNUMBER(SEARCH("kit 14", 'Painel ML'!C3037)), 14,
IF(ISNUMBER(SEARCH("kit 15", 'Painel ML'!C3037)), 15,
IF(ISNUMBER(SEARCH("kit 16", 'Painel ML'!C3037)), 16,
IF(ISNUMBER(SEARCH("kit 17", 'Painel ML'!C3037)), 17,
IF(ISNUMBER(SEARCH("kit 18", 'Painel ML'!C3037)), 18,
IF(ISNUMBER(SEARCH("kit 19", 'Painel ML'!C3037)), 19,
IF(ISNUMBER(SEARCH("kit 20", 'Painel ML'!C3037)), 20, 0)))))))))))))))))))</f>
        <v>0</v>
      </c>
      <c r="B3037">
        <f>IF(A3037=0,'Painel ML'!A3037,A3037*'Painel ML'!A3037)</f>
        <v>0</v>
      </c>
      <c r="D3037">
        <f>IF(ISNUMBER(SEARCH("kit2", 'Painel Shopee'!B3037)), 2,
IF(ISNUMBER(SEARCH("kit3", 'Painel Shopee'!B3037)), 3,
IF(ISNUMBER(SEARCH("kit4", 'Painel Shopee'!B3037)), 4,
IF(ISNUMBER(SEARCH("kit5", 'Painel Shopee'!B3037)), 5,
IF(ISNUMBER(SEARCH("kit6", 'Painel Shopee'!B3037)), 6,
IF(ISNUMBER(SEARCH("kit7", 'Painel Shopee'!B3037)), 7,
IF(ISNUMBER(SEARCH("kit8", 'Painel Shopee'!B3037)), 8,
IF(ISNUMBER(SEARCH("kit9", 'Painel Shopee'!B3037)), 9,
IF(ISNUMBER(SEARCH("kit10", 'Painel Shopee'!B3037)), 10,
IF(ISNUMBER(SEARCH("kit11", 'Painel Shopee'!B3037)), 11,
IF(ISNUMBER(SEARCH("kit12", 'Painel Shopee'!B3037)), 12,
IF(ISNUMBER(SEARCH("kit13", 'Painel Shopee'!B3037)), 13,
IF(ISNUMBER(SEARCH("kit14", 'Painel Shopee'!B3037)), 14,
IF(ISNUMBER(SEARCH("kit15", 'Painel Shopee'!B3037)), 15,
IF(ISNUMBER(SEARCH("kit16", 'Painel Shopee'!B3037)), 16,
IF(ISNUMBER(SEARCH("kit17", 'Painel Shopee'!B3037)), 17,
IF(ISNUMBER(SEARCH("kit18", 'Painel Shopee'!B3037)), 18,
IF(ISNUMBER(SEARCH("kit19", 'Painel Shopee'!B3037)), 19,
IF(ISNUMBER(SEARCH("kit20", 'Painel Shopee'!B3037)), 20, 0)))))))))))))))))))</f>
        <v>0</v>
      </c>
      <c r="E3037">
        <f>IF(D3037=0,'Painel Shopee'!C3037,D3037*'Painel Shopee'!C3037)</f>
        <v>0</v>
      </c>
    </row>
    <row r="3038" spans="1:5" x14ac:dyDescent="0.25">
      <c r="A3038">
        <f>IF(ISNUMBER(SEARCH("kit 2", 'Painel ML'!C3038)), 2,
IF(ISNUMBER(SEARCH("kit 3", 'Painel ML'!C3038)), 3,
IF(ISNUMBER(SEARCH("kit 4", 'Painel ML'!C3038)), 4,
IF(ISNUMBER(SEARCH("kit 5", 'Painel ML'!C3038)), 5,
IF(ISNUMBER(SEARCH("kit 6", 'Painel ML'!C3038)), 6,
IF(ISNUMBER(SEARCH("kit 7", 'Painel ML'!C3038)), 7,
IF(ISNUMBER(SEARCH("kit 8", 'Painel ML'!C3038)), 8,
IF(ISNUMBER(SEARCH("kit 9", 'Painel ML'!C3038)), 9,
IF(ISNUMBER(SEARCH("kit 10", 'Painel ML'!C3038)), 10,
IF(ISNUMBER(SEARCH("kit 11", 'Painel ML'!C3038)), 11,
IF(ISNUMBER(SEARCH("kit 12", 'Painel ML'!C3038)), 12,
IF(ISNUMBER(SEARCH("kit 13", 'Painel ML'!C3038)), 13,
IF(ISNUMBER(SEARCH("kit 14", 'Painel ML'!C3038)), 14,
IF(ISNUMBER(SEARCH("kit 15", 'Painel ML'!C3038)), 15,
IF(ISNUMBER(SEARCH("kit 16", 'Painel ML'!C3038)), 16,
IF(ISNUMBER(SEARCH("kit 17", 'Painel ML'!C3038)), 17,
IF(ISNUMBER(SEARCH("kit 18", 'Painel ML'!C3038)), 18,
IF(ISNUMBER(SEARCH("kit 19", 'Painel ML'!C3038)), 19,
IF(ISNUMBER(SEARCH("kit 20", 'Painel ML'!C3038)), 20, 0)))))))))))))))))))</f>
        <v>0</v>
      </c>
      <c r="B3038">
        <f>IF(A3038=0,'Painel ML'!A3038,A3038*'Painel ML'!A3038)</f>
        <v>0</v>
      </c>
      <c r="D3038">
        <f>IF(ISNUMBER(SEARCH("kit2", 'Painel Shopee'!B3038)), 2,
IF(ISNUMBER(SEARCH("kit3", 'Painel Shopee'!B3038)), 3,
IF(ISNUMBER(SEARCH("kit4", 'Painel Shopee'!B3038)), 4,
IF(ISNUMBER(SEARCH("kit5", 'Painel Shopee'!B3038)), 5,
IF(ISNUMBER(SEARCH("kit6", 'Painel Shopee'!B3038)), 6,
IF(ISNUMBER(SEARCH("kit7", 'Painel Shopee'!B3038)), 7,
IF(ISNUMBER(SEARCH("kit8", 'Painel Shopee'!B3038)), 8,
IF(ISNUMBER(SEARCH("kit9", 'Painel Shopee'!B3038)), 9,
IF(ISNUMBER(SEARCH("kit10", 'Painel Shopee'!B3038)), 10,
IF(ISNUMBER(SEARCH("kit11", 'Painel Shopee'!B3038)), 11,
IF(ISNUMBER(SEARCH("kit12", 'Painel Shopee'!B3038)), 12,
IF(ISNUMBER(SEARCH("kit13", 'Painel Shopee'!B3038)), 13,
IF(ISNUMBER(SEARCH("kit14", 'Painel Shopee'!B3038)), 14,
IF(ISNUMBER(SEARCH("kit15", 'Painel Shopee'!B3038)), 15,
IF(ISNUMBER(SEARCH("kit16", 'Painel Shopee'!B3038)), 16,
IF(ISNUMBER(SEARCH("kit17", 'Painel Shopee'!B3038)), 17,
IF(ISNUMBER(SEARCH("kit18", 'Painel Shopee'!B3038)), 18,
IF(ISNUMBER(SEARCH("kit19", 'Painel Shopee'!B3038)), 19,
IF(ISNUMBER(SEARCH("kit20", 'Painel Shopee'!B3038)), 20, 0)))))))))))))))))))</f>
        <v>0</v>
      </c>
      <c r="E3038">
        <f>IF(D3038=0,'Painel Shopee'!C3038,D3038*'Painel Shopee'!C3038)</f>
        <v>0</v>
      </c>
    </row>
    <row r="3039" spans="1:5" x14ac:dyDescent="0.25">
      <c r="A3039">
        <f>IF(ISNUMBER(SEARCH("kit 2", 'Painel ML'!C3039)), 2,
IF(ISNUMBER(SEARCH("kit 3", 'Painel ML'!C3039)), 3,
IF(ISNUMBER(SEARCH("kit 4", 'Painel ML'!C3039)), 4,
IF(ISNUMBER(SEARCH("kit 5", 'Painel ML'!C3039)), 5,
IF(ISNUMBER(SEARCH("kit 6", 'Painel ML'!C3039)), 6,
IF(ISNUMBER(SEARCH("kit 7", 'Painel ML'!C3039)), 7,
IF(ISNUMBER(SEARCH("kit 8", 'Painel ML'!C3039)), 8,
IF(ISNUMBER(SEARCH("kit 9", 'Painel ML'!C3039)), 9,
IF(ISNUMBER(SEARCH("kit 10", 'Painel ML'!C3039)), 10,
IF(ISNUMBER(SEARCH("kit 11", 'Painel ML'!C3039)), 11,
IF(ISNUMBER(SEARCH("kit 12", 'Painel ML'!C3039)), 12,
IF(ISNUMBER(SEARCH("kit 13", 'Painel ML'!C3039)), 13,
IF(ISNUMBER(SEARCH("kit 14", 'Painel ML'!C3039)), 14,
IF(ISNUMBER(SEARCH("kit 15", 'Painel ML'!C3039)), 15,
IF(ISNUMBER(SEARCH("kit 16", 'Painel ML'!C3039)), 16,
IF(ISNUMBER(SEARCH("kit 17", 'Painel ML'!C3039)), 17,
IF(ISNUMBER(SEARCH("kit 18", 'Painel ML'!C3039)), 18,
IF(ISNUMBER(SEARCH("kit 19", 'Painel ML'!C3039)), 19,
IF(ISNUMBER(SEARCH("kit 20", 'Painel ML'!C3039)), 20, 0)))))))))))))))))))</f>
        <v>0</v>
      </c>
      <c r="B3039">
        <f>IF(A3039=0,'Painel ML'!A3039,A3039*'Painel ML'!A3039)</f>
        <v>0</v>
      </c>
      <c r="D3039">
        <f>IF(ISNUMBER(SEARCH("kit2", 'Painel Shopee'!B3039)), 2,
IF(ISNUMBER(SEARCH("kit3", 'Painel Shopee'!B3039)), 3,
IF(ISNUMBER(SEARCH("kit4", 'Painel Shopee'!B3039)), 4,
IF(ISNUMBER(SEARCH("kit5", 'Painel Shopee'!B3039)), 5,
IF(ISNUMBER(SEARCH("kit6", 'Painel Shopee'!B3039)), 6,
IF(ISNUMBER(SEARCH("kit7", 'Painel Shopee'!B3039)), 7,
IF(ISNUMBER(SEARCH("kit8", 'Painel Shopee'!B3039)), 8,
IF(ISNUMBER(SEARCH("kit9", 'Painel Shopee'!B3039)), 9,
IF(ISNUMBER(SEARCH("kit10", 'Painel Shopee'!B3039)), 10,
IF(ISNUMBER(SEARCH("kit11", 'Painel Shopee'!B3039)), 11,
IF(ISNUMBER(SEARCH("kit12", 'Painel Shopee'!B3039)), 12,
IF(ISNUMBER(SEARCH("kit13", 'Painel Shopee'!B3039)), 13,
IF(ISNUMBER(SEARCH("kit14", 'Painel Shopee'!B3039)), 14,
IF(ISNUMBER(SEARCH("kit15", 'Painel Shopee'!B3039)), 15,
IF(ISNUMBER(SEARCH("kit16", 'Painel Shopee'!B3039)), 16,
IF(ISNUMBER(SEARCH("kit17", 'Painel Shopee'!B3039)), 17,
IF(ISNUMBER(SEARCH("kit18", 'Painel Shopee'!B3039)), 18,
IF(ISNUMBER(SEARCH("kit19", 'Painel Shopee'!B3039)), 19,
IF(ISNUMBER(SEARCH("kit20", 'Painel Shopee'!B3039)), 20, 0)))))))))))))))))))</f>
        <v>0</v>
      </c>
      <c r="E3039">
        <f>IF(D3039=0,'Painel Shopee'!C3039,D3039*'Painel Shopee'!C3039)</f>
        <v>0</v>
      </c>
    </row>
    <row r="3040" spans="1:5" x14ac:dyDescent="0.25">
      <c r="A3040">
        <f>IF(ISNUMBER(SEARCH("kit 2", 'Painel ML'!C3040)), 2,
IF(ISNUMBER(SEARCH("kit 3", 'Painel ML'!C3040)), 3,
IF(ISNUMBER(SEARCH("kit 4", 'Painel ML'!C3040)), 4,
IF(ISNUMBER(SEARCH("kit 5", 'Painel ML'!C3040)), 5,
IF(ISNUMBER(SEARCH("kit 6", 'Painel ML'!C3040)), 6,
IF(ISNUMBER(SEARCH("kit 7", 'Painel ML'!C3040)), 7,
IF(ISNUMBER(SEARCH("kit 8", 'Painel ML'!C3040)), 8,
IF(ISNUMBER(SEARCH("kit 9", 'Painel ML'!C3040)), 9,
IF(ISNUMBER(SEARCH("kit 10", 'Painel ML'!C3040)), 10,
IF(ISNUMBER(SEARCH("kit 11", 'Painel ML'!C3040)), 11,
IF(ISNUMBER(SEARCH("kit 12", 'Painel ML'!C3040)), 12,
IF(ISNUMBER(SEARCH("kit 13", 'Painel ML'!C3040)), 13,
IF(ISNUMBER(SEARCH("kit 14", 'Painel ML'!C3040)), 14,
IF(ISNUMBER(SEARCH("kit 15", 'Painel ML'!C3040)), 15,
IF(ISNUMBER(SEARCH("kit 16", 'Painel ML'!C3040)), 16,
IF(ISNUMBER(SEARCH("kit 17", 'Painel ML'!C3040)), 17,
IF(ISNUMBER(SEARCH("kit 18", 'Painel ML'!C3040)), 18,
IF(ISNUMBER(SEARCH("kit 19", 'Painel ML'!C3040)), 19,
IF(ISNUMBER(SEARCH("kit 20", 'Painel ML'!C3040)), 20, 0)))))))))))))))))))</f>
        <v>0</v>
      </c>
      <c r="B3040">
        <f>IF(A3040=0,'Painel ML'!A3040,A3040*'Painel ML'!A3040)</f>
        <v>0</v>
      </c>
      <c r="D3040">
        <f>IF(ISNUMBER(SEARCH("kit2", 'Painel Shopee'!B3040)), 2,
IF(ISNUMBER(SEARCH("kit3", 'Painel Shopee'!B3040)), 3,
IF(ISNUMBER(SEARCH("kit4", 'Painel Shopee'!B3040)), 4,
IF(ISNUMBER(SEARCH("kit5", 'Painel Shopee'!B3040)), 5,
IF(ISNUMBER(SEARCH("kit6", 'Painel Shopee'!B3040)), 6,
IF(ISNUMBER(SEARCH("kit7", 'Painel Shopee'!B3040)), 7,
IF(ISNUMBER(SEARCH("kit8", 'Painel Shopee'!B3040)), 8,
IF(ISNUMBER(SEARCH("kit9", 'Painel Shopee'!B3040)), 9,
IF(ISNUMBER(SEARCH("kit10", 'Painel Shopee'!B3040)), 10,
IF(ISNUMBER(SEARCH("kit11", 'Painel Shopee'!B3040)), 11,
IF(ISNUMBER(SEARCH("kit12", 'Painel Shopee'!B3040)), 12,
IF(ISNUMBER(SEARCH("kit13", 'Painel Shopee'!B3040)), 13,
IF(ISNUMBER(SEARCH("kit14", 'Painel Shopee'!B3040)), 14,
IF(ISNUMBER(SEARCH("kit15", 'Painel Shopee'!B3040)), 15,
IF(ISNUMBER(SEARCH("kit16", 'Painel Shopee'!B3040)), 16,
IF(ISNUMBER(SEARCH("kit17", 'Painel Shopee'!B3040)), 17,
IF(ISNUMBER(SEARCH("kit18", 'Painel Shopee'!B3040)), 18,
IF(ISNUMBER(SEARCH("kit19", 'Painel Shopee'!B3040)), 19,
IF(ISNUMBER(SEARCH("kit20", 'Painel Shopee'!B3040)), 20, 0)))))))))))))))))))</f>
        <v>0</v>
      </c>
      <c r="E3040">
        <f>IF(D3040=0,'Painel Shopee'!C3040,D3040*'Painel Shopee'!C3040)</f>
        <v>0</v>
      </c>
    </row>
    <row r="3041" spans="1:5" x14ac:dyDescent="0.25">
      <c r="A3041">
        <f>IF(ISNUMBER(SEARCH("kit 2", 'Painel ML'!C3041)), 2,
IF(ISNUMBER(SEARCH("kit 3", 'Painel ML'!C3041)), 3,
IF(ISNUMBER(SEARCH("kit 4", 'Painel ML'!C3041)), 4,
IF(ISNUMBER(SEARCH("kit 5", 'Painel ML'!C3041)), 5,
IF(ISNUMBER(SEARCH("kit 6", 'Painel ML'!C3041)), 6,
IF(ISNUMBER(SEARCH("kit 7", 'Painel ML'!C3041)), 7,
IF(ISNUMBER(SEARCH("kit 8", 'Painel ML'!C3041)), 8,
IF(ISNUMBER(SEARCH("kit 9", 'Painel ML'!C3041)), 9,
IF(ISNUMBER(SEARCH("kit 10", 'Painel ML'!C3041)), 10,
IF(ISNUMBER(SEARCH("kit 11", 'Painel ML'!C3041)), 11,
IF(ISNUMBER(SEARCH("kit 12", 'Painel ML'!C3041)), 12,
IF(ISNUMBER(SEARCH("kit 13", 'Painel ML'!C3041)), 13,
IF(ISNUMBER(SEARCH("kit 14", 'Painel ML'!C3041)), 14,
IF(ISNUMBER(SEARCH("kit 15", 'Painel ML'!C3041)), 15,
IF(ISNUMBER(SEARCH("kit 16", 'Painel ML'!C3041)), 16,
IF(ISNUMBER(SEARCH("kit 17", 'Painel ML'!C3041)), 17,
IF(ISNUMBER(SEARCH("kit 18", 'Painel ML'!C3041)), 18,
IF(ISNUMBER(SEARCH("kit 19", 'Painel ML'!C3041)), 19,
IF(ISNUMBER(SEARCH("kit 20", 'Painel ML'!C3041)), 20, 0)))))))))))))))))))</f>
        <v>0</v>
      </c>
      <c r="B3041">
        <f>IF(A3041=0,'Painel ML'!A3041,A3041*'Painel ML'!A3041)</f>
        <v>0</v>
      </c>
      <c r="D3041">
        <f>IF(ISNUMBER(SEARCH("kit2", 'Painel Shopee'!B3041)), 2,
IF(ISNUMBER(SEARCH("kit3", 'Painel Shopee'!B3041)), 3,
IF(ISNUMBER(SEARCH("kit4", 'Painel Shopee'!B3041)), 4,
IF(ISNUMBER(SEARCH("kit5", 'Painel Shopee'!B3041)), 5,
IF(ISNUMBER(SEARCH("kit6", 'Painel Shopee'!B3041)), 6,
IF(ISNUMBER(SEARCH("kit7", 'Painel Shopee'!B3041)), 7,
IF(ISNUMBER(SEARCH("kit8", 'Painel Shopee'!B3041)), 8,
IF(ISNUMBER(SEARCH("kit9", 'Painel Shopee'!B3041)), 9,
IF(ISNUMBER(SEARCH("kit10", 'Painel Shopee'!B3041)), 10,
IF(ISNUMBER(SEARCH("kit11", 'Painel Shopee'!B3041)), 11,
IF(ISNUMBER(SEARCH("kit12", 'Painel Shopee'!B3041)), 12,
IF(ISNUMBER(SEARCH("kit13", 'Painel Shopee'!B3041)), 13,
IF(ISNUMBER(SEARCH("kit14", 'Painel Shopee'!B3041)), 14,
IF(ISNUMBER(SEARCH("kit15", 'Painel Shopee'!B3041)), 15,
IF(ISNUMBER(SEARCH("kit16", 'Painel Shopee'!B3041)), 16,
IF(ISNUMBER(SEARCH("kit17", 'Painel Shopee'!B3041)), 17,
IF(ISNUMBER(SEARCH("kit18", 'Painel Shopee'!B3041)), 18,
IF(ISNUMBER(SEARCH("kit19", 'Painel Shopee'!B3041)), 19,
IF(ISNUMBER(SEARCH("kit20", 'Painel Shopee'!B3041)), 20, 0)))))))))))))))))))</f>
        <v>0</v>
      </c>
      <c r="E3041">
        <f>IF(D3041=0,'Painel Shopee'!C3041,D3041*'Painel Shopee'!C3041)</f>
        <v>0</v>
      </c>
    </row>
    <row r="3042" spans="1:5" x14ac:dyDescent="0.25">
      <c r="A3042">
        <f>IF(ISNUMBER(SEARCH("kit 2", 'Painel ML'!C3042)), 2,
IF(ISNUMBER(SEARCH("kit 3", 'Painel ML'!C3042)), 3,
IF(ISNUMBER(SEARCH("kit 4", 'Painel ML'!C3042)), 4,
IF(ISNUMBER(SEARCH("kit 5", 'Painel ML'!C3042)), 5,
IF(ISNUMBER(SEARCH("kit 6", 'Painel ML'!C3042)), 6,
IF(ISNUMBER(SEARCH("kit 7", 'Painel ML'!C3042)), 7,
IF(ISNUMBER(SEARCH("kit 8", 'Painel ML'!C3042)), 8,
IF(ISNUMBER(SEARCH("kit 9", 'Painel ML'!C3042)), 9,
IF(ISNUMBER(SEARCH("kit 10", 'Painel ML'!C3042)), 10,
IF(ISNUMBER(SEARCH("kit 11", 'Painel ML'!C3042)), 11,
IF(ISNUMBER(SEARCH("kit 12", 'Painel ML'!C3042)), 12,
IF(ISNUMBER(SEARCH("kit 13", 'Painel ML'!C3042)), 13,
IF(ISNUMBER(SEARCH("kit 14", 'Painel ML'!C3042)), 14,
IF(ISNUMBER(SEARCH("kit 15", 'Painel ML'!C3042)), 15,
IF(ISNUMBER(SEARCH("kit 16", 'Painel ML'!C3042)), 16,
IF(ISNUMBER(SEARCH("kit 17", 'Painel ML'!C3042)), 17,
IF(ISNUMBER(SEARCH("kit 18", 'Painel ML'!C3042)), 18,
IF(ISNUMBER(SEARCH("kit 19", 'Painel ML'!C3042)), 19,
IF(ISNUMBER(SEARCH("kit 20", 'Painel ML'!C3042)), 20, 0)))))))))))))))))))</f>
        <v>0</v>
      </c>
      <c r="B3042">
        <f>IF(A3042=0,'Painel ML'!A3042,A3042*'Painel ML'!A3042)</f>
        <v>0</v>
      </c>
      <c r="D3042">
        <f>IF(ISNUMBER(SEARCH("kit2", 'Painel Shopee'!B3042)), 2,
IF(ISNUMBER(SEARCH("kit3", 'Painel Shopee'!B3042)), 3,
IF(ISNUMBER(SEARCH("kit4", 'Painel Shopee'!B3042)), 4,
IF(ISNUMBER(SEARCH("kit5", 'Painel Shopee'!B3042)), 5,
IF(ISNUMBER(SEARCH("kit6", 'Painel Shopee'!B3042)), 6,
IF(ISNUMBER(SEARCH("kit7", 'Painel Shopee'!B3042)), 7,
IF(ISNUMBER(SEARCH("kit8", 'Painel Shopee'!B3042)), 8,
IF(ISNUMBER(SEARCH("kit9", 'Painel Shopee'!B3042)), 9,
IF(ISNUMBER(SEARCH("kit10", 'Painel Shopee'!B3042)), 10,
IF(ISNUMBER(SEARCH("kit11", 'Painel Shopee'!B3042)), 11,
IF(ISNUMBER(SEARCH("kit12", 'Painel Shopee'!B3042)), 12,
IF(ISNUMBER(SEARCH("kit13", 'Painel Shopee'!B3042)), 13,
IF(ISNUMBER(SEARCH("kit14", 'Painel Shopee'!B3042)), 14,
IF(ISNUMBER(SEARCH("kit15", 'Painel Shopee'!B3042)), 15,
IF(ISNUMBER(SEARCH("kit16", 'Painel Shopee'!B3042)), 16,
IF(ISNUMBER(SEARCH("kit17", 'Painel Shopee'!B3042)), 17,
IF(ISNUMBER(SEARCH("kit18", 'Painel Shopee'!B3042)), 18,
IF(ISNUMBER(SEARCH("kit19", 'Painel Shopee'!B3042)), 19,
IF(ISNUMBER(SEARCH("kit20", 'Painel Shopee'!B3042)), 20, 0)))))))))))))))))))</f>
        <v>0</v>
      </c>
      <c r="E3042">
        <f>IF(D3042=0,'Painel Shopee'!C3042,D3042*'Painel Shopee'!C3042)</f>
        <v>0</v>
      </c>
    </row>
    <row r="3043" spans="1:5" x14ac:dyDescent="0.25">
      <c r="A3043">
        <f>IF(ISNUMBER(SEARCH("kit 2", 'Painel ML'!C3043)), 2,
IF(ISNUMBER(SEARCH("kit 3", 'Painel ML'!C3043)), 3,
IF(ISNUMBER(SEARCH("kit 4", 'Painel ML'!C3043)), 4,
IF(ISNUMBER(SEARCH("kit 5", 'Painel ML'!C3043)), 5,
IF(ISNUMBER(SEARCH("kit 6", 'Painel ML'!C3043)), 6,
IF(ISNUMBER(SEARCH("kit 7", 'Painel ML'!C3043)), 7,
IF(ISNUMBER(SEARCH("kit 8", 'Painel ML'!C3043)), 8,
IF(ISNUMBER(SEARCH("kit 9", 'Painel ML'!C3043)), 9,
IF(ISNUMBER(SEARCH("kit 10", 'Painel ML'!C3043)), 10,
IF(ISNUMBER(SEARCH("kit 11", 'Painel ML'!C3043)), 11,
IF(ISNUMBER(SEARCH("kit 12", 'Painel ML'!C3043)), 12,
IF(ISNUMBER(SEARCH("kit 13", 'Painel ML'!C3043)), 13,
IF(ISNUMBER(SEARCH("kit 14", 'Painel ML'!C3043)), 14,
IF(ISNUMBER(SEARCH("kit 15", 'Painel ML'!C3043)), 15,
IF(ISNUMBER(SEARCH("kit 16", 'Painel ML'!C3043)), 16,
IF(ISNUMBER(SEARCH("kit 17", 'Painel ML'!C3043)), 17,
IF(ISNUMBER(SEARCH("kit 18", 'Painel ML'!C3043)), 18,
IF(ISNUMBER(SEARCH("kit 19", 'Painel ML'!C3043)), 19,
IF(ISNUMBER(SEARCH("kit 20", 'Painel ML'!C3043)), 20, 0)))))))))))))))))))</f>
        <v>0</v>
      </c>
      <c r="B3043">
        <f>IF(A3043=0,'Painel ML'!A3043,A3043*'Painel ML'!A3043)</f>
        <v>0</v>
      </c>
      <c r="D3043">
        <f>IF(ISNUMBER(SEARCH("kit2", 'Painel Shopee'!B3043)), 2,
IF(ISNUMBER(SEARCH("kit3", 'Painel Shopee'!B3043)), 3,
IF(ISNUMBER(SEARCH("kit4", 'Painel Shopee'!B3043)), 4,
IF(ISNUMBER(SEARCH("kit5", 'Painel Shopee'!B3043)), 5,
IF(ISNUMBER(SEARCH("kit6", 'Painel Shopee'!B3043)), 6,
IF(ISNUMBER(SEARCH("kit7", 'Painel Shopee'!B3043)), 7,
IF(ISNUMBER(SEARCH("kit8", 'Painel Shopee'!B3043)), 8,
IF(ISNUMBER(SEARCH("kit9", 'Painel Shopee'!B3043)), 9,
IF(ISNUMBER(SEARCH("kit10", 'Painel Shopee'!B3043)), 10,
IF(ISNUMBER(SEARCH("kit11", 'Painel Shopee'!B3043)), 11,
IF(ISNUMBER(SEARCH("kit12", 'Painel Shopee'!B3043)), 12,
IF(ISNUMBER(SEARCH("kit13", 'Painel Shopee'!B3043)), 13,
IF(ISNUMBER(SEARCH("kit14", 'Painel Shopee'!B3043)), 14,
IF(ISNUMBER(SEARCH("kit15", 'Painel Shopee'!B3043)), 15,
IF(ISNUMBER(SEARCH("kit16", 'Painel Shopee'!B3043)), 16,
IF(ISNUMBER(SEARCH("kit17", 'Painel Shopee'!B3043)), 17,
IF(ISNUMBER(SEARCH("kit18", 'Painel Shopee'!B3043)), 18,
IF(ISNUMBER(SEARCH("kit19", 'Painel Shopee'!B3043)), 19,
IF(ISNUMBER(SEARCH("kit20", 'Painel Shopee'!B3043)), 20, 0)))))))))))))))))))</f>
        <v>0</v>
      </c>
      <c r="E3043">
        <f>IF(D3043=0,'Painel Shopee'!C3043,D3043*'Painel Shopee'!C3043)</f>
        <v>0</v>
      </c>
    </row>
    <row r="3044" spans="1:5" x14ac:dyDescent="0.25">
      <c r="A3044">
        <f>IF(ISNUMBER(SEARCH("kit 2", 'Painel ML'!C3044)), 2,
IF(ISNUMBER(SEARCH("kit 3", 'Painel ML'!C3044)), 3,
IF(ISNUMBER(SEARCH("kit 4", 'Painel ML'!C3044)), 4,
IF(ISNUMBER(SEARCH("kit 5", 'Painel ML'!C3044)), 5,
IF(ISNUMBER(SEARCH("kit 6", 'Painel ML'!C3044)), 6,
IF(ISNUMBER(SEARCH("kit 7", 'Painel ML'!C3044)), 7,
IF(ISNUMBER(SEARCH("kit 8", 'Painel ML'!C3044)), 8,
IF(ISNUMBER(SEARCH("kit 9", 'Painel ML'!C3044)), 9,
IF(ISNUMBER(SEARCH("kit 10", 'Painel ML'!C3044)), 10,
IF(ISNUMBER(SEARCH("kit 11", 'Painel ML'!C3044)), 11,
IF(ISNUMBER(SEARCH("kit 12", 'Painel ML'!C3044)), 12,
IF(ISNUMBER(SEARCH("kit 13", 'Painel ML'!C3044)), 13,
IF(ISNUMBER(SEARCH("kit 14", 'Painel ML'!C3044)), 14,
IF(ISNUMBER(SEARCH("kit 15", 'Painel ML'!C3044)), 15,
IF(ISNUMBER(SEARCH("kit 16", 'Painel ML'!C3044)), 16,
IF(ISNUMBER(SEARCH("kit 17", 'Painel ML'!C3044)), 17,
IF(ISNUMBER(SEARCH("kit 18", 'Painel ML'!C3044)), 18,
IF(ISNUMBER(SEARCH("kit 19", 'Painel ML'!C3044)), 19,
IF(ISNUMBER(SEARCH("kit 20", 'Painel ML'!C3044)), 20, 0)))))))))))))))))))</f>
        <v>0</v>
      </c>
      <c r="B3044">
        <f>IF(A3044=0,'Painel ML'!A3044,A3044*'Painel ML'!A3044)</f>
        <v>0</v>
      </c>
      <c r="D3044">
        <f>IF(ISNUMBER(SEARCH("kit2", 'Painel Shopee'!B3044)), 2,
IF(ISNUMBER(SEARCH("kit3", 'Painel Shopee'!B3044)), 3,
IF(ISNUMBER(SEARCH("kit4", 'Painel Shopee'!B3044)), 4,
IF(ISNUMBER(SEARCH("kit5", 'Painel Shopee'!B3044)), 5,
IF(ISNUMBER(SEARCH("kit6", 'Painel Shopee'!B3044)), 6,
IF(ISNUMBER(SEARCH("kit7", 'Painel Shopee'!B3044)), 7,
IF(ISNUMBER(SEARCH("kit8", 'Painel Shopee'!B3044)), 8,
IF(ISNUMBER(SEARCH("kit9", 'Painel Shopee'!B3044)), 9,
IF(ISNUMBER(SEARCH("kit10", 'Painel Shopee'!B3044)), 10,
IF(ISNUMBER(SEARCH("kit11", 'Painel Shopee'!B3044)), 11,
IF(ISNUMBER(SEARCH("kit12", 'Painel Shopee'!B3044)), 12,
IF(ISNUMBER(SEARCH("kit13", 'Painel Shopee'!B3044)), 13,
IF(ISNUMBER(SEARCH("kit14", 'Painel Shopee'!B3044)), 14,
IF(ISNUMBER(SEARCH("kit15", 'Painel Shopee'!B3044)), 15,
IF(ISNUMBER(SEARCH("kit16", 'Painel Shopee'!B3044)), 16,
IF(ISNUMBER(SEARCH("kit17", 'Painel Shopee'!B3044)), 17,
IF(ISNUMBER(SEARCH("kit18", 'Painel Shopee'!B3044)), 18,
IF(ISNUMBER(SEARCH("kit19", 'Painel Shopee'!B3044)), 19,
IF(ISNUMBER(SEARCH("kit20", 'Painel Shopee'!B3044)), 20, 0)))))))))))))))))))</f>
        <v>0</v>
      </c>
      <c r="E3044">
        <f>IF(D3044=0,'Painel Shopee'!C3044,D3044*'Painel Shopee'!C3044)</f>
        <v>0</v>
      </c>
    </row>
    <row r="3045" spans="1:5" x14ac:dyDescent="0.25">
      <c r="A3045">
        <f>IF(ISNUMBER(SEARCH("kit 2", 'Painel ML'!C3045)), 2,
IF(ISNUMBER(SEARCH("kit 3", 'Painel ML'!C3045)), 3,
IF(ISNUMBER(SEARCH("kit 4", 'Painel ML'!C3045)), 4,
IF(ISNUMBER(SEARCH("kit 5", 'Painel ML'!C3045)), 5,
IF(ISNUMBER(SEARCH("kit 6", 'Painel ML'!C3045)), 6,
IF(ISNUMBER(SEARCH("kit 7", 'Painel ML'!C3045)), 7,
IF(ISNUMBER(SEARCH("kit 8", 'Painel ML'!C3045)), 8,
IF(ISNUMBER(SEARCH("kit 9", 'Painel ML'!C3045)), 9,
IF(ISNUMBER(SEARCH("kit 10", 'Painel ML'!C3045)), 10,
IF(ISNUMBER(SEARCH("kit 11", 'Painel ML'!C3045)), 11,
IF(ISNUMBER(SEARCH("kit 12", 'Painel ML'!C3045)), 12,
IF(ISNUMBER(SEARCH("kit 13", 'Painel ML'!C3045)), 13,
IF(ISNUMBER(SEARCH("kit 14", 'Painel ML'!C3045)), 14,
IF(ISNUMBER(SEARCH("kit 15", 'Painel ML'!C3045)), 15,
IF(ISNUMBER(SEARCH("kit 16", 'Painel ML'!C3045)), 16,
IF(ISNUMBER(SEARCH("kit 17", 'Painel ML'!C3045)), 17,
IF(ISNUMBER(SEARCH("kit 18", 'Painel ML'!C3045)), 18,
IF(ISNUMBER(SEARCH("kit 19", 'Painel ML'!C3045)), 19,
IF(ISNUMBER(SEARCH("kit 20", 'Painel ML'!C3045)), 20, 0)))))))))))))))))))</f>
        <v>0</v>
      </c>
      <c r="B3045">
        <f>IF(A3045=0,'Painel ML'!A3045,A3045*'Painel ML'!A3045)</f>
        <v>0</v>
      </c>
      <c r="D3045">
        <f>IF(ISNUMBER(SEARCH("kit2", 'Painel Shopee'!B3045)), 2,
IF(ISNUMBER(SEARCH("kit3", 'Painel Shopee'!B3045)), 3,
IF(ISNUMBER(SEARCH("kit4", 'Painel Shopee'!B3045)), 4,
IF(ISNUMBER(SEARCH("kit5", 'Painel Shopee'!B3045)), 5,
IF(ISNUMBER(SEARCH("kit6", 'Painel Shopee'!B3045)), 6,
IF(ISNUMBER(SEARCH("kit7", 'Painel Shopee'!B3045)), 7,
IF(ISNUMBER(SEARCH("kit8", 'Painel Shopee'!B3045)), 8,
IF(ISNUMBER(SEARCH("kit9", 'Painel Shopee'!B3045)), 9,
IF(ISNUMBER(SEARCH("kit10", 'Painel Shopee'!B3045)), 10,
IF(ISNUMBER(SEARCH("kit11", 'Painel Shopee'!B3045)), 11,
IF(ISNUMBER(SEARCH("kit12", 'Painel Shopee'!B3045)), 12,
IF(ISNUMBER(SEARCH("kit13", 'Painel Shopee'!B3045)), 13,
IF(ISNUMBER(SEARCH("kit14", 'Painel Shopee'!B3045)), 14,
IF(ISNUMBER(SEARCH("kit15", 'Painel Shopee'!B3045)), 15,
IF(ISNUMBER(SEARCH("kit16", 'Painel Shopee'!B3045)), 16,
IF(ISNUMBER(SEARCH("kit17", 'Painel Shopee'!B3045)), 17,
IF(ISNUMBER(SEARCH("kit18", 'Painel Shopee'!B3045)), 18,
IF(ISNUMBER(SEARCH("kit19", 'Painel Shopee'!B3045)), 19,
IF(ISNUMBER(SEARCH("kit20", 'Painel Shopee'!B3045)), 20, 0)))))))))))))))))))</f>
        <v>0</v>
      </c>
      <c r="E3045">
        <f>IF(D3045=0,'Painel Shopee'!C3045,D3045*'Painel Shopee'!C3045)</f>
        <v>0</v>
      </c>
    </row>
    <row r="3046" spans="1:5" x14ac:dyDescent="0.25">
      <c r="A3046">
        <f>IF(ISNUMBER(SEARCH("kit 2", 'Painel ML'!C3046)), 2,
IF(ISNUMBER(SEARCH("kit 3", 'Painel ML'!C3046)), 3,
IF(ISNUMBER(SEARCH("kit 4", 'Painel ML'!C3046)), 4,
IF(ISNUMBER(SEARCH("kit 5", 'Painel ML'!C3046)), 5,
IF(ISNUMBER(SEARCH("kit 6", 'Painel ML'!C3046)), 6,
IF(ISNUMBER(SEARCH("kit 7", 'Painel ML'!C3046)), 7,
IF(ISNUMBER(SEARCH("kit 8", 'Painel ML'!C3046)), 8,
IF(ISNUMBER(SEARCH("kit 9", 'Painel ML'!C3046)), 9,
IF(ISNUMBER(SEARCH("kit 10", 'Painel ML'!C3046)), 10,
IF(ISNUMBER(SEARCH("kit 11", 'Painel ML'!C3046)), 11,
IF(ISNUMBER(SEARCH("kit 12", 'Painel ML'!C3046)), 12,
IF(ISNUMBER(SEARCH("kit 13", 'Painel ML'!C3046)), 13,
IF(ISNUMBER(SEARCH("kit 14", 'Painel ML'!C3046)), 14,
IF(ISNUMBER(SEARCH("kit 15", 'Painel ML'!C3046)), 15,
IF(ISNUMBER(SEARCH("kit 16", 'Painel ML'!C3046)), 16,
IF(ISNUMBER(SEARCH("kit 17", 'Painel ML'!C3046)), 17,
IF(ISNUMBER(SEARCH("kit 18", 'Painel ML'!C3046)), 18,
IF(ISNUMBER(SEARCH("kit 19", 'Painel ML'!C3046)), 19,
IF(ISNUMBER(SEARCH("kit 20", 'Painel ML'!C3046)), 20, 0)))))))))))))))))))</f>
        <v>0</v>
      </c>
      <c r="B3046">
        <f>IF(A3046=0,'Painel ML'!A3046,A3046*'Painel ML'!A3046)</f>
        <v>0</v>
      </c>
      <c r="D3046">
        <f>IF(ISNUMBER(SEARCH("kit2", 'Painel Shopee'!B3046)), 2,
IF(ISNUMBER(SEARCH("kit3", 'Painel Shopee'!B3046)), 3,
IF(ISNUMBER(SEARCH("kit4", 'Painel Shopee'!B3046)), 4,
IF(ISNUMBER(SEARCH("kit5", 'Painel Shopee'!B3046)), 5,
IF(ISNUMBER(SEARCH("kit6", 'Painel Shopee'!B3046)), 6,
IF(ISNUMBER(SEARCH("kit7", 'Painel Shopee'!B3046)), 7,
IF(ISNUMBER(SEARCH("kit8", 'Painel Shopee'!B3046)), 8,
IF(ISNUMBER(SEARCH("kit9", 'Painel Shopee'!B3046)), 9,
IF(ISNUMBER(SEARCH("kit10", 'Painel Shopee'!B3046)), 10,
IF(ISNUMBER(SEARCH("kit11", 'Painel Shopee'!B3046)), 11,
IF(ISNUMBER(SEARCH("kit12", 'Painel Shopee'!B3046)), 12,
IF(ISNUMBER(SEARCH("kit13", 'Painel Shopee'!B3046)), 13,
IF(ISNUMBER(SEARCH("kit14", 'Painel Shopee'!B3046)), 14,
IF(ISNUMBER(SEARCH("kit15", 'Painel Shopee'!B3046)), 15,
IF(ISNUMBER(SEARCH("kit16", 'Painel Shopee'!B3046)), 16,
IF(ISNUMBER(SEARCH("kit17", 'Painel Shopee'!B3046)), 17,
IF(ISNUMBER(SEARCH("kit18", 'Painel Shopee'!B3046)), 18,
IF(ISNUMBER(SEARCH("kit19", 'Painel Shopee'!B3046)), 19,
IF(ISNUMBER(SEARCH("kit20", 'Painel Shopee'!B3046)), 20, 0)))))))))))))))))))</f>
        <v>0</v>
      </c>
      <c r="E3046">
        <f>IF(D3046=0,'Painel Shopee'!C3046,D3046*'Painel Shopee'!C3046)</f>
        <v>0</v>
      </c>
    </row>
    <row r="3047" spans="1:5" x14ac:dyDescent="0.25">
      <c r="A3047">
        <f>IF(ISNUMBER(SEARCH("kit 2", 'Painel ML'!C3047)), 2,
IF(ISNUMBER(SEARCH("kit 3", 'Painel ML'!C3047)), 3,
IF(ISNUMBER(SEARCH("kit 4", 'Painel ML'!C3047)), 4,
IF(ISNUMBER(SEARCH("kit 5", 'Painel ML'!C3047)), 5,
IF(ISNUMBER(SEARCH("kit 6", 'Painel ML'!C3047)), 6,
IF(ISNUMBER(SEARCH("kit 7", 'Painel ML'!C3047)), 7,
IF(ISNUMBER(SEARCH("kit 8", 'Painel ML'!C3047)), 8,
IF(ISNUMBER(SEARCH("kit 9", 'Painel ML'!C3047)), 9,
IF(ISNUMBER(SEARCH("kit 10", 'Painel ML'!C3047)), 10,
IF(ISNUMBER(SEARCH("kit 11", 'Painel ML'!C3047)), 11,
IF(ISNUMBER(SEARCH("kit 12", 'Painel ML'!C3047)), 12,
IF(ISNUMBER(SEARCH("kit 13", 'Painel ML'!C3047)), 13,
IF(ISNUMBER(SEARCH("kit 14", 'Painel ML'!C3047)), 14,
IF(ISNUMBER(SEARCH("kit 15", 'Painel ML'!C3047)), 15,
IF(ISNUMBER(SEARCH("kit 16", 'Painel ML'!C3047)), 16,
IF(ISNUMBER(SEARCH("kit 17", 'Painel ML'!C3047)), 17,
IF(ISNUMBER(SEARCH("kit 18", 'Painel ML'!C3047)), 18,
IF(ISNUMBER(SEARCH("kit 19", 'Painel ML'!C3047)), 19,
IF(ISNUMBER(SEARCH("kit 20", 'Painel ML'!C3047)), 20, 0)))))))))))))))))))</f>
        <v>0</v>
      </c>
      <c r="B3047">
        <f>IF(A3047=0,'Painel ML'!A3047,A3047*'Painel ML'!A3047)</f>
        <v>0</v>
      </c>
      <c r="D3047">
        <f>IF(ISNUMBER(SEARCH("kit2", 'Painel Shopee'!B3047)), 2,
IF(ISNUMBER(SEARCH("kit3", 'Painel Shopee'!B3047)), 3,
IF(ISNUMBER(SEARCH("kit4", 'Painel Shopee'!B3047)), 4,
IF(ISNUMBER(SEARCH("kit5", 'Painel Shopee'!B3047)), 5,
IF(ISNUMBER(SEARCH("kit6", 'Painel Shopee'!B3047)), 6,
IF(ISNUMBER(SEARCH("kit7", 'Painel Shopee'!B3047)), 7,
IF(ISNUMBER(SEARCH("kit8", 'Painel Shopee'!B3047)), 8,
IF(ISNUMBER(SEARCH("kit9", 'Painel Shopee'!B3047)), 9,
IF(ISNUMBER(SEARCH("kit10", 'Painel Shopee'!B3047)), 10,
IF(ISNUMBER(SEARCH("kit11", 'Painel Shopee'!B3047)), 11,
IF(ISNUMBER(SEARCH("kit12", 'Painel Shopee'!B3047)), 12,
IF(ISNUMBER(SEARCH("kit13", 'Painel Shopee'!B3047)), 13,
IF(ISNUMBER(SEARCH("kit14", 'Painel Shopee'!B3047)), 14,
IF(ISNUMBER(SEARCH("kit15", 'Painel Shopee'!B3047)), 15,
IF(ISNUMBER(SEARCH("kit16", 'Painel Shopee'!B3047)), 16,
IF(ISNUMBER(SEARCH("kit17", 'Painel Shopee'!B3047)), 17,
IF(ISNUMBER(SEARCH("kit18", 'Painel Shopee'!B3047)), 18,
IF(ISNUMBER(SEARCH("kit19", 'Painel Shopee'!B3047)), 19,
IF(ISNUMBER(SEARCH("kit20", 'Painel Shopee'!B3047)), 20, 0)))))))))))))))))))</f>
        <v>0</v>
      </c>
      <c r="E3047">
        <f>IF(D3047=0,'Painel Shopee'!C3047,D3047*'Painel Shopee'!C3047)</f>
        <v>0</v>
      </c>
    </row>
    <row r="3048" spans="1:5" x14ac:dyDescent="0.25">
      <c r="A3048">
        <f>IF(ISNUMBER(SEARCH("kit 2", 'Painel ML'!C3048)), 2,
IF(ISNUMBER(SEARCH("kit 3", 'Painel ML'!C3048)), 3,
IF(ISNUMBER(SEARCH("kit 4", 'Painel ML'!C3048)), 4,
IF(ISNUMBER(SEARCH("kit 5", 'Painel ML'!C3048)), 5,
IF(ISNUMBER(SEARCH("kit 6", 'Painel ML'!C3048)), 6,
IF(ISNUMBER(SEARCH("kit 7", 'Painel ML'!C3048)), 7,
IF(ISNUMBER(SEARCH("kit 8", 'Painel ML'!C3048)), 8,
IF(ISNUMBER(SEARCH("kit 9", 'Painel ML'!C3048)), 9,
IF(ISNUMBER(SEARCH("kit 10", 'Painel ML'!C3048)), 10,
IF(ISNUMBER(SEARCH("kit 11", 'Painel ML'!C3048)), 11,
IF(ISNUMBER(SEARCH("kit 12", 'Painel ML'!C3048)), 12,
IF(ISNUMBER(SEARCH("kit 13", 'Painel ML'!C3048)), 13,
IF(ISNUMBER(SEARCH("kit 14", 'Painel ML'!C3048)), 14,
IF(ISNUMBER(SEARCH("kit 15", 'Painel ML'!C3048)), 15,
IF(ISNUMBER(SEARCH("kit 16", 'Painel ML'!C3048)), 16,
IF(ISNUMBER(SEARCH("kit 17", 'Painel ML'!C3048)), 17,
IF(ISNUMBER(SEARCH("kit 18", 'Painel ML'!C3048)), 18,
IF(ISNUMBER(SEARCH("kit 19", 'Painel ML'!C3048)), 19,
IF(ISNUMBER(SEARCH("kit 20", 'Painel ML'!C3048)), 20, 0)))))))))))))))))))</f>
        <v>0</v>
      </c>
      <c r="B3048">
        <f>IF(A3048=0,'Painel ML'!A3048,A3048*'Painel ML'!A3048)</f>
        <v>0</v>
      </c>
      <c r="D3048">
        <f>IF(ISNUMBER(SEARCH("kit2", 'Painel Shopee'!B3048)), 2,
IF(ISNUMBER(SEARCH("kit3", 'Painel Shopee'!B3048)), 3,
IF(ISNUMBER(SEARCH("kit4", 'Painel Shopee'!B3048)), 4,
IF(ISNUMBER(SEARCH("kit5", 'Painel Shopee'!B3048)), 5,
IF(ISNUMBER(SEARCH("kit6", 'Painel Shopee'!B3048)), 6,
IF(ISNUMBER(SEARCH("kit7", 'Painel Shopee'!B3048)), 7,
IF(ISNUMBER(SEARCH("kit8", 'Painel Shopee'!B3048)), 8,
IF(ISNUMBER(SEARCH("kit9", 'Painel Shopee'!B3048)), 9,
IF(ISNUMBER(SEARCH("kit10", 'Painel Shopee'!B3048)), 10,
IF(ISNUMBER(SEARCH("kit11", 'Painel Shopee'!B3048)), 11,
IF(ISNUMBER(SEARCH("kit12", 'Painel Shopee'!B3048)), 12,
IF(ISNUMBER(SEARCH("kit13", 'Painel Shopee'!B3048)), 13,
IF(ISNUMBER(SEARCH("kit14", 'Painel Shopee'!B3048)), 14,
IF(ISNUMBER(SEARCH("kit15", 'Painel Shopee'!B3048)), 15,
IF(ISNUMBER(SEARCH("kit16", 'Painel Shopee'!B3048)), 16,
IF(ISNUMBER(SEARCH("kit17", 'Painel Shopee'!B3048)), 17,
IF(ISNUMBER(SEARCH("kit18", 'Painel Shopee'!B3048)), 18,
IF(ISNUMBER(SEARCH("kit19", 'Painel Shopee'!B3048)), 19,
IF(ISNUMBER(SEARCH("kit20", 'Painel Shopee'!B3048)), 20, 0)))))))))))))))))))</f>
        <v>0</v>
      </c>
      <c r="E3048">
        <f>IF(D3048=0,'Painel Shopee'!C3048,D3048*'Painel Shopee'!C3048)</f>
        <v>0</v>
      </c>
    </row>
    <row r="3049" spans="1:5" x14ac:dyDescent="0.25">
      <c r="A3049">
        <f>IF(ISNUMBER(SEARCH("kit 2", 'Painel ML'!C3049)), 2,
IF(ISNUMBER(SEARCH("kit 3", 'Painel ML'!C3049)), 3,
IF(ISNUMBER(SEARCH("kit 4", 'Painel ML'!C3049)), 4,
IF(ISNUMBER(SEARCH("kit 5", 'Painel ML'!C3049)), 5,
IF(ISNUMBER(SEARCH("kit 6", 'Painel ML'!C3049)), 6,
IF(ISNUMBER(SEARCH("kit 7", 'Painel ML'!C3049)), 7,
IF(ISNUMBER(SEARCH("kit 8", 'Painel ML'!C3049)), 8,
IF(ISNUMBER(SEARCH("kit 9", 'Painel ML'!C3049)), 9,
IF(ISNUMBER(SEARCH("kit 10", 'Painel ML'!C3049)), 10,
IF(ISNUMBER(SEARCH("kit 11", 'Painel ML'!C3049)), 11,
IF(ISNUMBER(SEARCH("kit 12", 'Painel ML'!C3049)), 12,
IF(ISNUMBER(SEARCH("kit 13", 'Painel ML'!C3049)), 13,
IF(ISNUMBER(SEARCH("kit 14", 'Painel ML'!C3049)), 14,
IF(ISNUMBER(SEARCH("kit 15", 'Painel ML'!C3049)), 15,
IF(ISNUMBER(SEARCH("kit 16", 'Painel ML'!C3049)), 16,
IF(ISNUMBER(SEARCH("kit 17", 'Painel ML'!C3049)), 17,
IF(ISNUMBER(SEARCH("kit 18", 'Painel ML'!C3049)), 18,
IF(ISNUMBER(SEARCH("kit 19", 'Painel ML'!C3049)), 19,
IF(ISNUMBER(SEARCH("kit 20", 'Painel ML'!C3049)), 20, 0)))))))))))))))))))</f>
        <v>0</v>
      </c>
      <c r="B3049">
        <f>IF(A3049=0,'Painel ML'!A3049,A3049*'Painel ML'!A3049)</f>
        <v>0</v>
      </c>
      <c r="D3049">
        <f>IF(ISNUMBER(SEARCH("kit2", 'Painel Shopee'!B3049)), 2,
IF(ISNUMBER(SEARCH("kit3", 'Painel Shopee'!B3049)), 3,
IF(ISNUMBER(SEARCH("kit4", 'Painel Shopee'!B3049)), 4,
IF(ISNUMBER(SEARCH("kit5", 'Painel Shopee'!B3049)), 5,
IF(ISNUMBER(SEARCH("kit6", 'Painel Shopee'!B3049)), 6,
IF(ISNUMBER(SEARCH("kit7", 'Painel Shopee'!B3049)), 7,
IF(ISNUMBER(SEARCH("kit8", 'Painel Shopee'!B3049)), 8,
IF(ISNUMBER(SEARCH("kit9", 'Painel Shopee'!B3049)), 9,
IF(ISNUMBER(SEARCH("kit10", 'Painel Shopee'!B3049)), 10,
IF(ISNUMBER(SEARCH("kit11", 'Painel Shopee'!B3049)), 11,
IF(ISNUMBER(SEARCH("kit12", 'Painel Shopee'!B3049)), 12,
IF(ISNUMBER(SEARCH("kit13", 'Painel Shopee'!B3049)), 13,
IF(ISNUMBER(SEARCH("kit14", 'Painel Shopee'!B3049)), 14,
IF(ISNUMBER(SEARCH("kit15", 'Painel Shopee'!B3049)), 15,
IF(ISNUMBER(SEARCH("kit16", 'Painel Shopee'!B3049)), 16,
IF(ISNUMBER(SEARCH("kit17", 'Painel Shopee'!B3049)), 17,
IF(ISNUMBER(SEARCH("kit18", 'Painel Shopee'!B3049)), 18,
IF(ISNUMBER(SEARCH("kit19", 'Painel Shopee'!B3049)), 19,
IF(ISNUMBER(SEARCH("kit20", 'Painel Shopee'!B3049)), 20, 0)))))))))))))))))))</f>
        <v>0</v>
      </c>
      <c r="E3049">
        <f>IF(D3049=0,'Painel Shopee'!C3049,D3049*'Painel Shopee'!C3049)</f>
        <v>0</v>
      </c>
    </row>
    <row r="3050" spans="1:5" x14ac:dyDescent="0.25">
      <c r="A3050">
        <f>IF(ISNUMBER(SEARCH("kit 2", 'Painel ML'!C3050)), 2,
IF(ISNUMBER(SEARCH("kit 3", 'Painel ML'!C3050)), 3,
IF(ISNUMBER(SEARCH("kit 4", 'Painel ML'!C3050)), 4,
IF(ISNUMBER(SEARCH("kit 5", 'Painel ML'!C3050)), 5,
IF(ISNUMBER(SEARCH("kit 6", 'Painel ML'!C3050)), 6,
IF(ISNUMBER(SEARCH("kit 7", 'Painel ML'!C3050)), 7,
IF(ISNUMBER(SEARCH("kit 8", 'Painel ML'!C3050)), 8,
IF(ISNUMBER(SEARCH("kit 9", 'Painel ML'!C3050)), 9,
IF(ISNUMBER(SEARCH("kit 10", 'Painel ML'!C3050)), 10,
IF(ISNUMBER(SEARCH("kit 11", 'Painel ML'!C3050)), 11,
IF(ISNUMBER(SEARCH("kit 12", 'Painel ML'!C3050)), 12,
IF(ISNUMBER(SEARCH("kit 13", 'Painel ML'!C3050)), 13,
IF(ISNUMBER(SEARCH("kit 14", 'Painel ML'!C3050)), 14,
IF(ISNUMBER(SEARCH("kit 15", 'Painel ML'!C3050)), 15,
IF(ISNUMBER(SEARCH("kit 16", 'Painel ML'!C3050)), 16,
IF(ISNUMBER(SEARCH("kit 17", 'Painel ML'!C3050)), 17,
IF(ISNUMBER(SEARCH("kit 18", 'Painel ML'!C3050)), 18,
IF(ISNUMBER(SEARCH("kit 19", 'Painel ML'!C3050)), 19,
IF(ISNUMBER(SEARCH("kit 20", 'Painel ML'!C3050)), 20, 0)))))))))))))))))))</f>
        <v>0</v>
      </c>
      <c r="B3050">
        <f>IF(A3050=0,'Painel ML'!A3050,A3050*'Painel ML'!A3050)</f>
        <v>0</v>
      </c>
      <c r="D3050">
        <f>IF(ISNUMBER(SEARCH("kit2", 'Painel Shopee'!B3050)), 2,
IF(ISNUMBER(SEARCH("kit3", 'Painel Shopee'!B3050)), 3,
IF(ISNUMBER(SEARCH("kit4", 'Painel Shopee'!B3050)), 4,
IF(ISNUMBER(SEARCH("kit5", 'Painel Shopee'!B3050)), 5,
IF(ISNUMBER(SEARCH("kit6", 'Painel Shopee'!B3050)), 6,
IF(ISNUMBER(SEARCH("kit7", 'Painel Shopee'!B3050)), 7,
IF(ISNUMBER(SEARCH("kit8", 'Painel Shopee'!B3050)), 8,
IF(ISNUMBER(SEARCH("kit9", 'Painel Shopee'!B3050)), 9,
IF(ISNUMBER(SEARCH("kit10", 'Painel Shopee'!B3050)), 10,
IF(ISNUMBER(SEARCH("kit11", 'Painel Shopee'!B3050)), 11,
IF(ISNUMBER(SEARCH("kit12", 'Painel Shopee'!B3050)), 12,
IF(ISNUMBER(SEARCH("kit13", 'Painel Shopee'!B3050)), 13,
IF(ISNUMBER(SEARCH("kit14", 'Painel Shopee'!B3050)), 14,
IF(ISNUMBER(SEARCH("kit15", 'Painel Shopee'!B3050)), 15,
IF(ISNUMBER(SEARCH("kit16", 'Painel Shopee'!B3050)), 16,
IF(ISNUMBER(SEARCH("kit17", 'Painel Shopee'!B3050)), 17,
IF(ISNUMBER(SEARCH("kit18", 'Painel Shopee'!B3050)), 18,
IF(ISNUMBER(SEARCH("kit19", 'Painel Shopee'!B3050)), 19,
IF(ISNUMBER(SEARCH("kit20", 'Painel Shopee'!B3050)), 20, 0)))))))))))))))))))</f>
        <v>0</v>
      </c>
      <c r="E3050">
        <f>IF(D3050=0,'Painel Shopee'!C3050,D3050*'Painel Shopee'!C3050)</f>
        <v>0</v>
      </c>
    </row>
    <row r="3051" spans="1:5" x14ac:dyDescent="0.25">
      <c r="A3051">
        <f>IF(ISNUMBER(SEARCH("kit 2", 'Painel ML'!C3051)), 2,
IF(ISNUMBER(SEARCH("kit 3", 'Painel ML'!C3051)), 3,
IF(ISNUMBER(SEARCH("kit 4", 'Painel ML'!C3051)), 4,
IF(ISNUMBER(SEARCH("kit 5", 'Painel ML'!C3051)), 5,
IF(ISNUMBER(SEARCH("kit 6", 'Painel ML'!C3051)), 6,
IF(ISNUMBER(SEARCH("kit 7", 'Painel ML'!C3051)), 7,
IF(ISNUMBER(SEARCH("kit 8", 'Painel ML'!C3051)), 8,
IF(ISNUMBER(SEARCH("kit 9", 'Painel ML'!C3051)), 9,
IF(ISNUMBER(SEARCH("kit 10", 'Painel ML'!C3051)), 10,
IF(ISNUMBER(SEARCH("kit 11", 'Painel ML'!C3051)), 11,
IF(ISNUMBER(SEARCH("kit 12", 'Painel ML'!C3051)), 12,
IF(ISNUMBER(SEARCH("kit 13", 'Painel ML'!C3051)), 13,
IF(ISNUMBER(SEARCH("kit 14", 'Painel ML'!C3051)), 14,
IF(ISNUMBER(SEARCH("kit 15", 'Painel ML'!C3051)), 15,
IF(ISNUMBER(SEARCH("kit 16", 'Painel ML'!C3051)), 16,
IF(ISNUMBER(SEARCH("kit 17", 'Painel ML'!C3051)), 17,
IF(ISNUMBER(SEARCH("kit 18", 'Painel ML'!C3051)), 18,
IF(ISNUMBER(SEARCH("kit 19", 'Painel ML'!C3051)), 19,
IF(ISNUMBER(SEARCH("kit 20", 'Painel ML'!C3051)), 20, 0)))))))))))))))))))</f>
        <v>0</v>
      </c>
      <c r="B3051">
        <f>IF(A3051=0,'Painel ML'!A3051,A3051*'Painel ML'!A3051)</f>
        <v>0</v>
      </c>
      <c r="D3051">
        <f>IF(ISNUMBER(SEARCH("kit2", 'Painel Shopee'!B3051)), 2,
IF(ISNUMBER(SEARCH("kit3", 'Painel Shopee'!B3051)), 3,
IF(ISNUMBER(SEARCH("kit4", 'Painel Shopee'!B3051)), 4,
IF(ISNUMBER(SEARCH("kit5", 'Painel Shopee'!B3051)), 5,
IF(ISNUMBER(SEARCH("kit6", 'Painel Shopee'!B3051)), 6,
IF(ISNUMBER(SEARCH("kit7", 'Painel Shopee'!B3051)), 7,
IF(ISNUMBER(SEARCH("kit8", 'Painel Shopee'!B3051)), 8,
IF(ISNUMBER(SEARCH("kit9", 'Painel Shopee'!B3051)), 9,
IF(ISNUMBER(SEARCH("kit10", 'Painel Shopee'!B3051)), 10,
IF(ISNUMBER(SEARCH("kit11", 'Painel Shopee'!B3051)), 11,
IF(ISNUMBER(SEARCH("kit12", 'Painel Shopee'!B3051)), 12,
IF(ISNUMBER(SEARCH("kit13", 'Painel Shopee'!B3051)), 13,
IF(ISNUMBER(SEARCH("kit14", 'Painel Shopee'!B3051)), 14,
IF(ISNUMBER(SEARCH("kit15", 'Painel Shopee'!B3051)), 15,
IF(ISNUMBER(SEARCH("kit16", 'Painel Shopee'!B3051)), 16,
IF(ISNUMBER(SEARCH("kit17", 'Painel Shopee'!B3051)), 17,
IF(ISNUMBER(SEARCH("kit18", 'Painel Shopee'!B3051)), 18,
IF(ISNUMBER(SEARCH("kit19", 'Painel Shopee'!B3051)), 19,
IF(ISNUMBER(SEARCH("kit20", 'Painel Shopee'!B3051)), 20, 0)))))))))))))))))))</f>
        <v>0</v>
      </c>
      <c r="E3051">
        <f>IF(D3051=0,'Painel Shopee'!C3051,D3051*'Painel Shopee'!C3051)</f>
        <v>0</v>
      </c>
    </row>
    <row r="3052" spans="1:5" x14ac:dyDescent="0.25">
      <c r="A3052">
        <f>IF(ISNUMBER(SEARCH("kit 2", 'Painel ML'!C3052)), 2,
IF(ISNUMBER(SEARCH("kit 3", 'Painel ML'!C3052)), 3,
IF(ISNUMBER(SEARCH("kit 4", 'Painel ML'!C3052)), 4,
IF(ISNUMBER(SEARCH("kit 5", 'Painel ML'!C3052)), 5,
IF(ISNUMBER(SEARCH("kit 6", 'Painel ML'!C3052)), 6,
IF(ISNUMBER(SEARCH("kit 7", 'Painel ML'!C3052)), 7,
IF(ISNUMBER(SEARCH("kit 8", 'Painel ML'!C3052)), 8,
IF(ISNUMBER(SEARCH("kit 9", 'Painel ML'!C3052)), 9,
IF(ISNUMBER(SEARCH("kit 10", 'Painel ML'!C3052)), 10,
IF(ISNUMBER(SEARCH("kit 11", 'Painel ML'!C3052)), 11,
IF(ISNUMBER(SEARCH("kit 12", 'Painel ML'!C3052)), 12,
IF(ISNUMBER(SEARCH("kit 13", 'Painel ML'!C3052)), 13,
IF(ISNUMBER(SEARCH("kit 14", 'Painel ML'!C3052)), 14,
IF(ISNUMBER(SEARCH("kit 15", 'Painel ML'!C3052)), 15,
IF(ISNUMBER(SEARCH("kit 16", 'Painel ML'!C3052)), 16,
IF(ISNUMBER(SEARCH("kit 17", 'Painel ML'!C3052)), 17,
IF(ISNUMBER(SEARCH("kit 18", 'Painel ML'!C3052)), 18,
IF(ISNUMBER(SEARCH("kit 19", 'Painel ML'!C3052)), 19,
IF(ISNUMBER(SEARCH("kit 20", 'Painel ML'!C3052)), 20, 0)))))))))))))))))))</f>
        <v>0</v>
      </c>
      <c r="B3052">
        <f>IF(A3052=0,'Painel ML'!A3052,A3052*'Painel ML'!A3052)</f>
        <v>0</v>
      </c>
      <c r="D3052">
        <f>IF(ISNUMBER(SEARCH("kit2", 'Painel Shopee'!B3052)), 2,
IF(ISNUMBER(SEARCH("kit3", 'Painel Shopee'!B3052)), 3,
IF(ISNUMBER(SEARCH("kit4", 'Painel Shopee'!B3052)), 4,
IF(ISNUMBER(SEARCH("kit5", 'Painel Shopee'!B3052)), 5,
IF(ISNUMBER(SEARCH("kit6", 'Painel Shopee'!B3052)), 6,
IF(ISNUMBER(SEARCH("kit7", 'Painel Shopee'!B3052)), 7,
IF(ISNUMBER(SEARCH("kit8", 'Painel Shopee'!B3052)), 8,
IF(ISNUMBER(SEARCH("kit9", 'Painel Shopee'!B3052)), 9,
IF(ISNUMBER(SEARCH("kit10", 'Painel Shopee'!B3052)), 10,
IF(ISNUMBER(SEARCH("kit11", 'Painel Shopee'!B3052)), 11,
IF(ISNUMBER(SEARCH("kit12", 'Painel Shopee'!B3052)), 12,
IF(ISNUMBER(SEARCH("kit13", 'Painel Shopee'!B3052)), 13,
IF(ISNUMBER(SEARCH("kit14", 'Painel Shopee'!B3052)), 14,
IF(ISNUMBER(SEARCH("kit15", 'Painel Shopee'!B3052)), 15,
IF(ISNUMBER(SEARCH("kit16", 'Painel Shopee'!B3052)), 16,
IF(ISNUMBER(SEARCH("kit17", 'Painel Shopee'!B3052)), 17,
IF(ISNUMBER(SEARCH("kit18", 'Painel Shopee'!B3052)), 18,
IF(ISNUMBER(SEARCH("kit19", 'Painel Shopee'!B3052)), 19,
IF(ISNUMBER(SEARCH("kit20", 'Painel Shopee'!B3052)), 20, 0)))))))))))))))))))</f>
        <v>0</v>
      </c>
      <c r="E3052">
        <f>IF(D3052=0,'Painel Shopee'!C3052,D3052*'Painel Shopee'!C3052)</f>
        <v>0</v>
      </c>
    </row>
    <row r="3053" spans="1:5" x14ac:dyDescent="0.25">
      <c r="A3053">
        <f>IF(ISNUMBER(SEARCH("kit 2", 'Painel ML'!C3053)), 2,
IF(ISNUMBER(SEARCH("kit 3", 'Painel ML'!C3053)), 3,
IF(ISNUMBER(SEARCH("kit 4", 'Painel ML'!C3053)), 4,
IF(ISNUMBER(SEARCH("kit 5", 'Painel ML'!C3053)), 5,
IF(ISNUMBER(SEARCH("kit 6", 'Painel ML'!C3053)), 6,
IF(ISNUMBER(SEARCH("kit 7", 'Painel ML'!C3053)), 7,
IF(ISNUMBER(SEARCH("kit 8", 'Painel ML'!C3053)), 8,
IF(ISNUMBER(SEARCH("kit 9", 'Painel ML'!C3053)), 9,
IF(ISNUMBER(SEARCH("kit 10", 'Painel ML'!C3053)), 10,
IF(ISNUMBER(SEARCH("kit 11", 'Painel ML'!C3053)), 11,
IF(ISNUMBER(SEARCH("kit 12", 'Painel ML'!C3053)), 12,
IF(ISNUMBER(SEARCH("kit 13", 'Painel ML'!C3053)), 13,
IF(ISNUMBER(SEARCH("kit 14", 'Painel ML'!C3053)), 14,
IF(ISNUMBER(SEARCH("kit 15", 'Painel ML'!C3053)), 15,
IF(ISNUMBER(SEARCH("kit 16", 'Painel ML'!C3053)), 16,
IF(ISNUMBER(SEARCH("kit 17", 'Painel ML'!C3053)), 17,
IF(ISNUMBER(SEARCH("kit 18", 'Painel ML'!C3053)), 18,
IF(ISNUMBER(SEARCH("kit 19", 'Painel ML'!C3053)), 19,
IF(ISNUMBER(SEARCH("kit 20", 'Painel ML'!C3053)), 20, 0)))))))))))))))))))</f>
        <v>0</v>
      </c>
      <c r="B3053">
        <f>IF(A3053=0,'Painel ML'!A3053,A3053*'Painel ML'!A3053)</f>
        <v>0</v>
      </c>
      <c r="D3053">
        <f>IF(ISNUMBER(SEARCH("kit2", 'Painel Shopee'!B3053)), 2,
IF(ISNUMBER(SEARCH("kit3", 'Painel Shopee'!B3053)), 3,
IF(ISNUMBER(SEARCH("kit4", 'Painel Shopee'!B3053)), 4,
IF(ISNUMBER(SEARCH("kit5", 'Painel Shopee'!B3053)), 5,
IF(ISNUMBER(SEARCH("kit6", 'Painel Shopee'!B3053)), 6,
IF(ISNUMBER(SEARCH("kit7", 'Painel Shopee'!B3053)), 7,
IF(ISNUMBER(SEARCH("kit8", 'Painel Shopee'!B3053)), 8,
IF(ISNUMBER(SEARCH("kit9", 'Painel Shopee'!B3053)), 9,
IF(ISNUMBER(SEARCH("kit10", 'Painel Shopee'!B3053)), 10,
IF(ISNUMBER(SEARCH("kit11", 'Painel Shopee'!B3053)), 11,
IF(ISNUMBER(SEARCH("kit12", 'Painel Shopee'!B3053)), 12,
IF(ISNUMBER(SEARCH("kit13", 'Painel Shopee'!B3053)), 13,
IF(ISNUMBER(SEARCH("kit14", 'Painel Shopee'!B3053)), 14,
IF(ISNUMBER(SEARCH("kit15", 'Painel Shopee'!B3053)), 15,
IF(ISNUMBER(SEARCH("kit16", 'Painel Shopee'!B3053)), 16,
IF(ISNUMBER(SEARCH("kit17", 'Painel Shopee'!B3053)), 17,
IF(ISNUMBER(SEARCH("kit18", 'Painel Shopee'!B3053)), 18,
IF(ISNUMBER(SEARCH("kit19", 'Painel Shopee'!B3053)), 19,
IF(ISNUMBER(SEARCH("kit20", 'Painel Shopee'!B3053)), 20, 0)))))))))))))))))))</f>
        <v>0</v>
      </c>
      <c r="E3053">
        <f>IF(D3053=0,'Painel Shopee'!C3053,D3053*'Painel Shopee'!C3053)</f>
        <v>0</v>
      </c>
    </row>
    <row r="3054" spans="1:5" x14ac:dyDescent="0.25">
      <c r="A3054">
        <f>IF(ISNUMBER(SEARCH("kit 2", 'Painel ML'!C3054)), 2,
IF(ISNUMBER(SEARCH("kit 3", 'Painel ML'!C3054)), 3,
IF(ISNUMBER(SEARCH("kit 4", 'Painel ML'!C3054)), 4,
IF(ISNUMBER(SEARCH("kit 5", 'Painel ML'!C3054)), 5,
IF(ISNUMBER(SEARCH("kit 6", 'Painel ML'!C3054)), 6,
IF(ISNUMBER(SEARCH("kit 7", 'Painel ML'!C3054)), 7,
IF(ISNUMBER(SEARCH("kit 8", 'Painel ML'!C3054)), 8,
IF(ISNUMBER(SEARCH("kit 9", 'Painel ML'!C3054)), 9,
IF(ISNUMBER(SEARCH("kit 10", 'Painel ML'!C3054)), 10,
IF(ISNUMBER(SEARCH("kit 11", 'Painel ML'!C3054)), 11,
IF(ISNUMBER(SEARCH("kit 12", 'Painel ML'!C3054)), 12,
IF(ISNUMBER(SEARCH("kit 13", 'Painel ML'!C3054)), 13,
IF(ISNUMBER(SEARCH("kit 14", 'Painel ML'!C3054)), 14,
IF(ISNUMBER(SEARCH("kit 15", 'Painel ML'!C3054)), 15,
IF(ISNUMBER(SEARCH("kit 16", 'Painel ML'!C3054)), 16,
IF(ISNUMBER(SEARCH("kit 17", 'Painel ML'!C3054)), 17,
IF(ISNUMBER(SEARCH("kit 18", 'Painel ML'!C3054)), 18,
IF(ISNUMBER(SEARCH("kit 19", 'Painel ML'!C3054)), 19,
IF(ISNUMBER(SEARCH("kit 20", 'Painel ML'!C3054)), 20, 0)))))))))))))))))))</f>
        <v>0</v>
      </c>
      <c r="B3054">
        <f>IF(A3054=0,'Painel ML'!A3054,A3054*'Painel ML'!A3054)</f>
        <v>0</v>
      </c>
      <c r="D3054">
        <f>IF(ISNUMBER(SEARCH("kit2", 'Painel Shopee'!B3054)), 2,
IF(ISNUMBER(SEARCH("kit3", 'Painel Shopee'!B3054)), 3,
IF(ISNUMBER(SEARCH("kit4", 'Painel Shopee'!B3054)), 4,
IF(ISNUMBER(SEARCH("kit5", 'Painel Shopee'!B3054)), 5,
IF(ISNUMBER(SEARCH("kit6", 'Painel Shopee'!B3054)), 6,
IF(ISNUMBER(SEARCH("kit7", 'Painel Shopee'!B3054)), 7,
IF(ISNUMBER(SEARCH("kit8", 'Painel Shopee'!B3054)), 8,
IF(ISNUMBER(SEARCH("kit9", 'Painel Shopee'!B3054)), 9,
IF(ISNUMBER(SEARCH("kit10", 'Painel Shopee'!B3054)), 10,
IF(ISNUMBER(SEARCH("kit11", 'Painel Shopee'!B3054)), 11,
IF(ISNUMBER(SEARCH("kit12", 'Painel Shopee'!B3054)), 12,
IF(ISNUMBER(SEARCH("kit13", 'Painel Shopee'!B3054)), 13,
IF(ISNUMBER(SEARCH("kit14", 'Painel Shopee'!B3054)), 14,
IF(ISNUMBER(SEARCH("kit15", 'Painel Shopee'!B3054)), 15,
IF(ISNUMBER(SEARCH("kit16", 'Painel Shopee'!B3054)), 16,
IF(ISNUMBER(SEARCH("kit17", 'Painel Shopee'!B3054)), 17,
IF(ISNUMBER(SEARCH("kit18", 'Painel Shopee'!B3054)), 18,
IF(ISNUMBER(SEARCH("kit19", 'Painel Shopee'!B3054)), 19,
IF(ISNUMBER(SEARCH("kit20", 'Painel Shopee'!B3054)), 20, 0)))))))))))))))))))</f>
        <v>0</v>
      </c>
      <c r="E3054">
        <f>IF(D3054=0,'Painel Shopee'!C3054,D3054*'Painel Shopee'!C3054)</f>
        <v>0</v>
      </c>
    </row>
    <row r="3055" spans="1:5" x14ac:dyDescent="0.25">
      <c r="A3055">
        <f>IF(ISNUMBER(SEARCH("kit 2", 'Painel ML'!C3055)), 2,
IF(ISNUMBER(SEARCH("kit 3", 'Painel ML'!C3055)), 3,
IF(ISNUMBER(SEARCH("kit 4", 'Painel ML'!C3055)), 4,
IF(ISNUMBER(SEARCH("kit 5", 'Painel ML'!C3055)), 5,
IF(ISNUMBER(SEARCH("kit 6", 'Painel ML'!C3055)), 6,
IF(ISNUMBER(SEARCH("kit 7", 'Painel ML'!C3055)), 7,
IF(ISNUMBER(SEARCH("kit 8", 'Painel ML'!C3055)), 8,
IF(ISNUMBER(SEARCH("kit 9", 'Painel ML'!C3055)), 9,
IF(ISNUMBER(SEARCH("kit 10", 'Painel ML'!C3055)), 10,
IF(ISNUMBER(SEARCH("kit 11", 'Painel ML'!C3055)), 11,
IF(ISNUMBER(SEARCH("kit 12", 'Painel ML'!C3055)), 12,
IF(ISNUMBER(SEARCH("kit 13", 'Painel ML'!C3055)), 13,
IF(ISNUMBER(SEARCH("kit 14", 'Painel ML'!C3055)), 14,
IF(ISNUMBER(SEARCH("kit 15", 'Painel ML'!C3055)), 15,
IF(ISNUMBER(SEARCH("kit 16", 'Painel ML'!C3055)), 16,
IF(ISNUMBER(SEARCH("kit 17", 'Painel ML'!C3055)), 17,
IF(ISNUMBER(SEARCH("kit 18", 'Painel ML'!C3055)), 18,
IF(ISNUMBER(SEARCH("kit 19", 'Painel ML'!C3055)), 19,
IF(ISNUMBER(SEARCH("kit 20", 'Painel ML'!C3055)), 20, 0)))))))))))))))))))</f>
        <v>0</v>
      </c>
      <c r="B3055">
        <f>IF(A3055=0,'Painel ML'!A3055,A3055*'Painel ML'!A3055)</f>
        <v>0</v>
      </c>
      <c r="D3055">
        <f>IF(ISNUMBER(SEARCH("kit2", 'Painel Shopee'!B3055)), 2,
IF(ISNUMBER(SEARCH("kit3", 'Painel Shopee'!B3055)), 3,
IF(ISNUMBER(SEARCH("kit4", 'Painel Shopee'!B3055)), 4,
IF(ISNUMBER(SEARCH("kit5", 'Painel Shopee'!B3055)), 5,
IF(ISNUMBER(SEARCH("kit6", 'Painel Shopee'!B3055)), 6,
IF(ISNUMBER(SEARCH("kit7", 'Painel Shopee'!B3055)), 7,
IF(ISNUMBER(SEARCH("kit8", 'Painel Shopee'!B3055)), 8,
IF(ISNUMBER(SEARCH("kit9", 'Painel Shopee'!B3055)), 9,
IF(ISNUMBER(SEARCH("kit10", 'Painel Shopee'!B3055)), 10,
IF(ISNUMBER(SEARCH("kit11", 'Painel Shopee'!B3055)), 11,
IF(ISNUMBER(SEARCH("kit12", 'Painel Shopee'!B3055)), 12,
IF(ISNUMBER(SEARCH("kit13", 'Painel Shopee'!B3055)), 13,
IF(ISNUMBER(SEARCH("kit14", 'Painel Shopee'!B3055)), 14,
IF(ISNUMBER(SEARCH("kit15", 'Painel Shopee'!B3055)), 15,
IF(ISNUMBER(SEARCH("kit16", 'Painel Shopee'!B3055)), 16,
IF(ISNUMBER(SEARCH("kit17", 'Painel Shopee'!B3055)), 17,
IF(ISNUMBER(SEARCH("kit18", 'Painel Shopee'!B3055)), 18,
IF(ISNUMBER(SEARCH("kit19", 'Painel Shopee'!B3055)), 19,
IF(ISNUMBER(SEARCH("kit20", 'Painel Shopee'!B3055)), 20, 0)))))))))))))))))))</f>
        <v>0</v>
      </c>
      <c r="E3055">
        <f>IF(D3055=0,'Painel Shopee'!C3055,D3055*'Painel Shopee'!C3055)</f>
        <v>0</v>
      </c>
    </row>
    <row r="3056" spans="1:5" x14ac:dyDescent="0.25">
      <c r="A3056">
        <f>IF(ISNUMBER(SEARCH("kit 2", 'Painel ML'!C3056)), 2,
IF(ISNUMBER(SEARCH("kit 3", 'Painel ML'!C3056)), 3,
IF(ISNUMBER(SEARCH("kit 4", 'Painel ML'!C3056)), 4,
IF(ISNUMBER(SEARCH("kit 5", 'Painel ML'!C3056)), 5,
IF(ISNUMBER(SEARCH("kit 6", 'Painel ML'!C3056)), 6,
IF(ISNUMBER(SEARCH("kit 7", 'Painel ML'!C3056)), 7,
IF(ISNUMBER(SEARCH("kit 8", 'Painel ML'!C3056)), 8,
IF(ISNUMBER(SEARCH("kit 9", 'Painel ML'!C3056)), 9,
IF(ISNUMBER(SEARCH("kit 10", 'Painel ML'!C3056)), 10,
IF(ISNUMBER(SEARCH("kit 11", 'Painel ML'!C3056)), 11,
IF(ISNUMBER(SEARCH("kit 12", 'Painel ML'!C3056)), 12,
IF(ISNUMBER(SEARCH("kit 13", 'Painel ML'!C3056)), 13,
IF(ISNUMBER(SEARCH("kit 14", 'Painel ML'!C3056)), 14,
IF(ISNUMBER(SEARCH("kit 15", 'Painel ML'!C3056)), 15,
IF(ISNUMBER(SEARCH("kit 16", 'Painel ML'!C3056)), 16,
IF(ISNUMBER(SEARCH("kit 17", 'Painel ML'!C3056)), 17,
IF(ISNUMBER(SEARCH("kit 18", 'Painel ML'!C3056)), 18,
IF(ISNUMBER(SEARCH("kit 19", 'Painel ML'!C3056)), 19,
IF(ISNUMBER(SEARCH("kit 20", 'Painel ML'!C3056)), 20, 0)))))))))))))))))))</f>
        <v>0</v>
      </c>
      <c r="B3056">
        <f>IF(A3056=0,'Painel ML'!A3056,A3056*'Painel ML'!A3056)</f>
        <v>0</v>
      </c>
      <c r="D3056">
        <f>IF(ISNUMBER(SEARCH("kit2", 'Painel Shopee'!B3056)), 2,
IF(ISNUMBER(SEARCH("kit3", 'Painel Shopee'!B3056)), 3,
IF(ISNUMBER(SEARCH("kit4", 'Painel Shopee'!B3056)), 4,
IF(ISNUMBER(SEARCH("kit5", 'Painel Shopee'!B3056)), 5,
IF(ISNUMBER(SEARCH("kit6", 'Painel Shopee'!B3056)), 6,
IF(ISNUMBER(SEARCH("kit7", 'Painel Shopee'!B3056)), 7,
IF(ISNUMBER(SEARCH("kit8", 'Painel Shopee'!B3056)), 8,
IF(ISNUMBER(SEARCH("kit9", 'Painel Shopee'!B3056)), 9,
IF(ISNUMBER(SEARCH("kit10", 'Painel Shopee'!B3056)), 10,
IF(ISNUMBER(SEARCH("kit11", 'Painel Shopee'!B3056)), 11,
IF(ISNUMBER(SEARCH("kit12", 'Painel Shopee'!B3056)), 12,
IF(ISNUMBER(SEARCH("kit13", 'Painel Shopee'!B3056)), 13,
IF(ISNUMBER(SEARCH("kit14", 'Painel Shopee'!B3056)), 14,
IF(ISNUMBER(SEARCH("kit15", 'Painel Shopee'!B3056)), 15,
IF(ISNUMBER(SEARCH("kit16", 'Painel Shopee'!B3056)), 16,
IF(ISNUMBER(SEARCH("kit17", 'Painel Shopee'!B3056)), 17,
IF(ISNUMBER(SEARCH("kit18", 'Painel Shopee'!B3056)), 18,
IF(ISNUMBER(SEARCH("kit19", 'Painel Shopee'!B3056)), 19,
IF(ISNUMBER(SEARCH("kit20", 'Painel Shopee'!B3056)), 20, 0)))))))))))))))))))</f>
        <v>0</v>
      </c>
      <c r="E3056">
        <f>IF(D3056=0,'Painel Shopee'!C3056,D3056*'Painel Shopee'!C3056)</f>
        <v>0</v>
      </c>
    </row>
    <row r="3057" spans="1:5" x14ac:dyDescent="0.25">
      <c r="A3057">
        <f>IF(ISNUMBER(SEARCH("kit 2", 'Painel ML'!C3057)), 2,
IF(ISNUMBER(SEARCH("kit 3", 'Painel ML'!C3057)), 3,
IF(ISNUMBER(SEARCH("kit 4", 'Painel ML'!C3057)), 4,
IF(ISNUMBER(SEARCH("kit 5", 'Painel ML'!C3057)), 5,
IF(ISNUMBER(SEARCH("kit 6", 'Painel ML'!C3057)), 6,
IF(ISNUMBER(SEARCH("kit 7", 'Painel ML'!C3057)), 7,
IF(ISNUMBER(SEARCH("kit 8", 'Painel ML'!C3057)), 8,
IF(ISNUMBER(SEARCH("kit 9", 'Painel ML'!C3057)), 9,
IF(ISNUMBER(SEARCH("kit 10", 'Painel ML'!C3057)), 10,
IF(ISNUMBER(SEARCH("kit 11", 'Painel ML'!C3057)), 11,
IF(ISNUMBER(SEARCH("kit 12", 'Painel ML'!C3057)), 12,
IF(ISNUMBER(SEARCH("kit 13", 'Painel ML'!C3057)), 13,
IF(ISNUMBER(SEARCH("kit 14", 'Painel ML'!C3057)), 14,
IF(ISNUMBER(SEARCH("kit 15", 'Painel ML'!C3057)), 15,
IF(ISNUMBER(SEARCH("kit 16", 'Painel ML'!C3057)), 16,
IF(ISNUMBER(SEARCH("kit 17", 'Painel ML'!C3057)), 17,
IF(ISNUMBER(SEARCH("kit 18", 'Painel ML'!C3057)), 18,
IF(ISNUMBER(SEARCH("kit 19", 'Painel ML'!C3057)), 19,
IF(ISNUMBER(SEARCH("kit 20", 'Painel ML'!C3057)), 20, 0)))))))))))))))))))</f>
        <v>0</v>
      </c>
      <c r="B3057">
        <f>IF(A3057=0,'Painel ML'!A3057,A3057*'Painel ML'!A3057)</f>
        <v>0</v>
      </c>
      <c r="D3057">
        <f>IF(ISNUMBER(SEARCH("kit2", 'Painel Shopee'!B3057)), 2,
IF(ISNUMBER(SEARCH("kit3", 'Painel Shopee'!B3057)), 3,
IF(ISNUMBER(SEARCH("kit4", 'Painel Shopee'!B3057)), 4,
IF(ISNUMBER(SEARCH("kit5", 'Painel Shopee'!B3057)), 5,
IF(ISNUMBER(SEARCH("kit6", 'Painel Shopee'!B3057)), 6,
IF(ISNUMBER(SEARCH("kit7", 'Painel Shopee'!B3057)), 7,
IF(ISNUMBER(SEARCH("kit8", 'Painel Shopee'!B3057)), 8,
IF(ISNUMBER(SEARCH("kit9", 'Painel Shopee'!B3057)), 9,
IF(ISNUMBER(SEARCH("kit10", 'Painel Shopee'!B3057)), 10,
IF(ISNUMBER(SEARCH("kit11", 'Painel Shopee'!B3057)), 11,
IF(ISNUMBER(SEARCH("kit12", 'Painel Shopee'!B3057)), 12,
IF(ISNUMBER(SEARCH("kit13", 'Painel Shopee'!B3057)), 13,
IF(ISNUMBER(SEARCH("kit14", 'Painel Shopee'!B3057)), 14,
IF(ISNUMBER(SEARCH("kit15", 'Painel Shopee'!B3057)), 15,
IF(ISNUMBER(SEARCH("kit16", 'Painel Shopee'!B3057)), 16,
IF(ISNUMBER(SEARCH("kit17", 'Painel Shopee'!B3057)), 17,
IF(ISNUMBER(SEARCH("kit18", 'Painel Shopee'!B3057)), 18,
IF(ISNUMBER(SEARCH("kit19", 'Painel Shopee'!B3057)), 19,
IF(ISNUMBER(SEARCH("kit20", 'Painel Shopee'!B3057)), 20, 0)))))))))))))))))))</f>
        <v>0</v>
      </c>
      <c r="E3057">
        <f>IF(D3057=0,'Painel Shopee'!C3057,D3057*'Painel Shopee'!C3057)</f>
        <v>0</v>
      </c>
    </row>
    <row r="3058" spans="1:5" x14ac:dyDescent="0.25">
      <c r="A3058">
        <f>IF(ISNUMBER(SEARCH("kit 2", 'Painel ML'!C3058)), 2,
IF(ISNUMBER(SEARCH("kit 3", 'Painel ML'!C3058)), 3,
IF(ISNUMBER(SEARCH("kit 4", 'Painel ML'!C3058)), 4,
IF(ISNUMBER(SEARCH("kit 5", 'Painel ML'!C3058)), 5,
IF(ISNUMBER(SEARCH("kit 6", 'Painel ML'!C3058)), 6,
IF(ISNUMBER(SEARCH("kit 7", 'Painel ML'!C3058)), 7,
IF(ISNUMBER(SEARCH("kit 8", 'Painel ML'!C3058)), 8,
IF(ISNUMBER(SEARCH("kit 9", 'Painel ML'!C3058)), 9,
IF(ISNUMBER(SEARCH("kit 10", 'Painel ML'!C3058)), 10,
IF(ISNUMBER(SEARCH("kit 11", 'Painel ML'!C3058)), 11,
IF(ISNUMBER(SEARCH("kit 12", 'Painel ML'!C3058)), 12,
IF(ISNUMBER(SEARCH("kit 13", 'Painel ML'!C3058)), 13,
IF(ISNUMBER(SEARCH("kit 14", 'Painel ML'!C3058)), 14,
IF(ISNUMBER(SEARCH("kit 15", 'Painel ML'!C3058)), 15,
IF(ISNUMBER(SEARCH("kit 16", 'Painel ML'!C3058)), 16,
IF(ISNUMBER(SEARCH("kit 17", 'Painel ML'!C3058)), 17,
IF(ISNUMBER(SEARCH("kit 18", 'Painel ML'!C3058)), 18,
IF(ISNUMBER(SEARCH("kit 19", 'Painel ML'!C3058)), 19,
IF(ISNUMBER(SEARCH("kit 20", 'Painel ML'!C3058)), 20, 0)))))))))))))))))))</f>
        <v>0</v>
      </c>
      <c r="B3058">
        <f>IF(A3058=0,'Painel ML'!A3058,A3058*'Painel ML'!A3058)</f>
        <v>0</v>
      </c>
      <c r="D3058">
        <f>IF(ISNUMBER(SEARCH("kit2", 'Painel Shopee'!B3058)), 2,
IF(ISNUMBER(SEARCH("kit3", 'Painel Shopee'!B3058)), 3,
IF(ISNUMBER(SEARCH("kit4", 'Painel Shopee'!B3058)), 4,
IF(ISNUMBER(SEARCH("kit5", 'Painel Shopee'!B3058)), 5,
IF(ISNUMBER(SEARCH("kit6", 'Painel Shopee'!B3058)), 6,
IF(ISNUMBER(SEARCH("kit7", 'Painel Shopee'!B3058)), 7,
IF(ISNUMBER(SEARCH("kit8", 'Painel Shopee'!B3058)), 8,
IF(ISNUMBER(SEARCH("kit9", 'Painel Shopee'!B3058)), 9,
IF(ISNUMBER(SEARCH("kit10", 'Painel Shopee'!B3058)), 10,
IF(ISNUMBER(SEARCH("kit11", 'Painel Shopee'!B3058)), 11,
IF(ISNUMBER(SEARCH("kit12", 'Painel Shopee'!B3058)), 12,
IF(ISNUMBER(SEARCH("kit13", 'Painel Shopee'!B3058)), 13,
IF(ISNUMBER(SEARCH("kit14", 'Painel Shopee'!B3058)), 14,
IF(ISNUMBER(SEARCH("kit15", 'Painel Shopee'!B3058)), 15,
IF(ISNUMBER(SEARCH("kit16", 'Painel Shopee'!B3058)), 16,
IF(ISNUMBER(SEARCH("kit17", 'Painel Shopee'!B3058)), 17,
IF(ISNUMBER(SEARCH("kit18", 'Painel Shopee'!B3058)), 18,
IF(ISNUMBER(SEARCH("kit19", 'Painel Shopee'!B3058)), 19,
IF(ISNUMBER(SEARCH("kit20", 'Painel Shopee'!B3058)), 20, 0)))))))))))))))))))</f>
        <v>0</v>
      </c>
      <c r="E3058">
        <f>IF(D3058=0,'Painel Shopee'!C3058,D3058*'Painel Shopee'!C3058)</f>
        <v>0</v>
      </c>
    </row>
    <row r="3059" spans="1:5" x14ac:dyDescent="0.25">
      <c r="A3059">
        <f>IF(ISNUMBER(SEARCH("kit 2", 'Painel ML'!C3059)), 2,
IF(ISNUMBER(SEARCH("kit 3", 'Painel ML'!C3059)), 3,
IF(ISNUMBER(SEARCH("kit 4", 'Painel ML'!C3059)), 4,
IF(ISNUMBER(SEARCH("kit 5", 'Painel ML'!C3059)), 5,
IF(ISNUMBER(SEARCH("kit 6", 'Painel ML'!C3059)), 6,
IF(ISNUMBER(SEARCH("kit 7", 'Painel ML'!C3059)), 7,
IF(ISNUMBER(SEARCH("kit 8", 'Painel ML'!C3059)), 8,
IF(ISNUMBER(SEARCH("kit 9", 'Painel ML'!C3059)), 9,
IF(ISNUMBER(SEARCH("kit 10", 'Painel ML'!C3059)), 10,
IF(ISNUMBER(SEARCH("kit 11", 'Painel ML'!C3059)), 11,
IF(ISNUMBER(SEARCH("kit 12", 'Painel ML'!C3059)), 12,
IF(ISNUMBER(SEARCH("kit 13", 'Painel ML'!C3059)), 13,
IF(ISNUMBER(SEARCH("kit 14", 'Painel ML'!C3059)), 14,
IF(ISNUMBER(SEARCH("kit 15", 'Painel ML'!C3059)), 15,
IF(ISNUMBER(SEARCH("kit 16", 'Painel ML'!C3059)), 16,
IF(ISNUMBER(SEARCH("kit 17", 'Painel ML'!C3059)), 17,
IF(ISNUMBER(SEARCH("kit 18", 'Painel ML'!C3059)), 18,
IF(ISNUMBER(SEARCH("kit 19", 'Painel ML'!C3059)), 19,
IF(ISNUMBER(SEARCH("kit 20", 'Painel ML'!C3059)), 20, 0)))))))))))))))))))</f>
        <v>0</v>
      </c>
      <c r="B3059">
        <f>IF(A3059=0,'Painel ML'!A3059,A3059*'Painel ML'!A3059)</f>
        <v>0</v>
      </c>
      <c r="D3059">
        <f>IF(ISNUMBER(SEARCH("kit2", 'Painel Shopee'!B3059)), 2,
IF(ISNUMBER(SEARCH("kit3", 'Painel Shopee'!B3059)), 3,
IF(ISNUMBER(SEARCH("kit4", 'Painel Shopee'!B3059)), 4,
IF(ISNUMBER(SEARCH("kit5", 'Painel Shopee'!B3059)), 5,
IF(ISNUMBER(SEARCH("kit6", 'Painel Shopee'!B3059)), 6,
IF(ISNUMBER(SEARCH("kit7", 'Painel Shopee'!B3059)), 7,
IF(ISNUMBER(SEARCH("kit8", 'Painel Shopee'!B3059)), 8,
IF(ISNUMBER(SEARCH("kit9", 'Painel Shopee'!B3059)), 9,
IF(ISNUMBER(SEARCH("kit10", 'Painel Shopee'!B3059)), 10,
IF(ISNUMBER(SEARCH("kit11", 'Painel Shopee'!B3059)), 11,
IF(ISNUMBER(SEARCH("kit12", 'Painel Shopee'!B3059)), 12,
IF(ISNUMBER(SEARCH("kit13", 'Painel Shopee'!B3059)), 13,
IF(ISNUMBER(SEARCH("kit14", 'Painel Shopee'!B3059)), 14,
IF(ISNUMBER(SEARCH("kit15", 'Painel Shopee'!B3059)), 15,
IF(ISNUMBER(SEARCH("kit16", 'Painel Shopee'!B3059)), 16,
IF(ISNUMBER(SEARCH("kit17", 'Painel Shopee'!B3059)), 17,
IF(ISNUMBER(SEARCH("kit18", 'Painel Shopee'!B3059)), 18,
IF(ISNUMBER(SEARCH("kit19", 'Painel Shopee'!B3059)), 19,
IF(ISNUMBER(SEARCH("kit20", 'Painel Shopee'!B3059)), 20, 0)))))))))))))))))))</f>
        <v>0</v>
      </c>
      <c r="E3059">
        <f>IF(D3059=0,'Painel Shopee'!C3059,D3059*'Painel Shopee'!C3059)</f>
        <v>0</v>
      </c>
    </row>
    <row r="3060" spans="1:5" x14ac:dyDescent="0.25">
      <c r="A3060">
        <f>IF(ISNUMBER(SEARCH("kit 2", 'Painel ML'!C3060)), 2,
IF(ISNUMBER(SEARCH("kit 3", 'Painel ML'!C3060)), 3,
IF(ISNUMBER(SEARCH("kit 4", 'Painel ML'!C3060)), 4,
IF(ISNUMBER(SEARCH("kit 5", 'Painel ML'!C3060)), 5,
IF(ISNUMBER(SEARCH("kit 6", 'Painel ML'!C3060)), 6,
IF(ISNUMBER(SEARCH("kit 7", 'Painel ML'!C3060)), 7,
IF(ISNUMBER(SEARCH("kit 8", 'Painel ML'!C3060)), 8,
IF(ISNUMBER(SEARCH("kit 9", 'Painel ML'!C3060)), 9,
IF(ISNUMBER(SEARCH("kit 10", 'Painel ML'!C3060)), 10,
IF(ISNUMBER(SEARCH("kit 11", 'Painel ML'!C3060)), 11,
IF(ISNUMBER(SEARCH("kit 12", 'Painel ML'!C3060)), 12,
IF(ISNUMBER(SEARCH("kit 13", 'Painel ML'!C3060)), 13,
IF(ISNUMBER(SEARCH("kit 14", 'Painel ML'!C3060)), 14,
IF(ISNUMBER(SEARCH("kit 15", 'Painel ML'!C3060)), 15,
IF(ISNUMBER(SEARCH("kit 16", 'Painel ML'!C3060)), 16,
IF(ISNUMBER(SEARCH("kit 17", 'Painel ML'!C3060)), 17,
IF(ISNUMBER(SEARCH("kit 18", 'Painel ML'!C3060)), 18,
IF(ISNUMBER(SEARCH("kit 19", 'Painel ML'!C3060)), 19,
IF(ISNUMBER(SEARCH("kit 20", 'Painel ML'!C3060)), 20, 0)))))))))))))))))))</f>
        <v>0</v>
      </c>
      <c r="B3060">
        <f>IF(A3060=0,'Painel ML'!A3060,A3060*'Painel ML'!A3060)</f>
        <v>0</v>
      </c>
      <c r="D3060">
        <f>IF(ISNUMBER(SEARCH("kit2", 'Painel Shopee'!B3060)), 2,
IF(ISNUMBER(SEARCH("kit3", 'Painel Shopee'!B3060)), 3,
IF(ISNUMBER(SEARCH("kit4", 'Painel Shopee'!B3060)), 4,
IF(ISNUMBER(SEARCH("kit5", 'Painel Shopee'!B3060)), 5,
IF(ISNUMBER(SEARCH("kit6", 'Painel Shopee'!B3060)), 6,
IF(ISNUMBER(SEARCH("kit7", 'Painel Shopee'!B3060)), 7,
IF(ISNUMBER(SEARCH("kit8", 'Painel Shopee'!B3060)), 8,
IF(ISNUMBER(SEARCH("kit9", 'Painel Shopee'!B3060)), 9,
IF(ISNUMBER(SEARCH("kit10", 'Painel Shopee'!B3060)), 10,
IF(ISNUMBER(SEARCH("kit11", 'Painel Shopee'!B3060)), 11,
IF(ISNUMBER(SEARCH("kit12", 'Painel Shopee'!B3060)), 12,
IF(ISNUMBER(SEARCH("kit13", 'Painel Shopee'!B3060)), 13,
IF(ISNUMBER(SEARCH("kit14", 'Painel Shopee'!B3060)), 14,
IF(ISNUMBER(SEARCH("kit15", 'Painel Shopee'!B3060)), 15,
IF(ISNUMBER(SEARCH("kit16", 'Painel Shopee'!B3060)), 16,
IF(ISNUMBER(SEARCH("kit17", 'Painel Shopee'!B3060)), 17,
IF(ISNUMBER(SEARCH("kit18", 'Painel Shopee'!B3060)), 18,
IF(ISNUMBER(SEARCH("kit19", 'Painel Shopee'!B3060)), 19,
IF(ISNUMBER(SEARCH("kit20", 'Painel Shopee'!B3060)), 20, 0)))))))))))))))))))</f>
        <v>0</v>
      </c>
      <c r="E3060">
        <f>IF(D3060=0,'Painel Shopee'!C3060,D3060*'Painel Shopee'!C3060)</f>
        <v>0</v>
      </c>
    </row>
    <row r="3061" spans="1:5" x14ac:dyDescent="0.25">
      <c r="A3061">
        <f>IF(ISNUMBER(SEARCH("kit 2", 'Painel ML'!C3061)), 2,
IF(ISNUMBER(SEARCH("kit 3", 'Painel ML'!C3061)), 3,
IF(ISNUMBER(SEARCH("kit 4", 'Painel ML'!C3061)), 4,
IF(ISNUMBER(SEARCH("kit 5", 'Painel ML'!C3061)), 5,
IF(ISNUMBER(SEARCH("kit 6", 'Painel ML'!C3061)), 6,
IF(ISNUMBER(SEARCH("kit 7", 'Painel ML'!C3061)), 7,
IF(ISNUMBER(SEARCH("kit 8", 'Painel ML'!C3061)), 8,
IF(ISNUMBER(SEARCH("kit 9", 'Painel ML'!C3061)), 9,
IF(ISNUMBER(SEARCH("kit 10", 'Painel ML'!C3061)), 10,
IF(ISNUMBER(SEARCH("kit 11", 'Painel ML'!C3061)), 11,
IF(ISNUMBER(SEARCH("kit 12", 'Painel ML'!C3061)), 12,
IF(ISNUMBER(SEARCH("kit 13", 'Painel ML'!C3061)), 13,
IF(ISNUMBER(SEARCH("kit 14", 'Painel ML'!C3061)), 14,
IF(ISNUMBER(SEARCH("kit 15", 'Painel ML'!C3061)), 15,
IF(ISNUMBER(SEARCH("kit 16", 'Painel ML'!C3061)), 16,
IF(ISNUMBER(SEARCH("kit 17", 'Painel ML'!C3061)), 17,
IF(ISNUMBER(SEARCH("kit 18", 'Painel ML'!C3061)), 18,
IF(ISNUMBER(SEARCH("kit 19", 'Painel ML'!C3061)), 19,
IF(ISNUMBER(SEARCH("kit 20", 'Painel ML'!C3061)), 20, 0)))))))))))))))))))</f>
        <v>0</v>
      </c>
      <c r="B3061">
        <f>IF(A3061=0,'Painel ML'!A3061,A3061*'Painel ML'!A3061)</f>
        <v>0</v>
      </c>
      <c r="D3061">
        <f>IF(ISNUMBER(SEARCH("kit2", 'Painel Shopee'!B3061)), 2,
IF(ISNUMBER(SEARCH("kit3", 'Painel Shopee'!B3061)), 3,
IF(ISNUMBER(SEARCH("kit4", 'Painel Shopee'!B3061)), 4,
IF(ISNUMBER(SEARCH("kit5", 'Painel Shopee'!B3061)), 5,
IF(ISNUMBER(SEARCH("kit6", 'Painel Shopee'!B3061)), 6,
IF(ISNUMBER(SEARCH("kit7", 'Painel Shopee'!B3061)), 7,
IF(ISNUMBER(SEARCH("kit8", 'Painel Shopee'!B3061)), 8,
IF(ISNUMBER(SEARCH("kit9", 'Painel Shopee'!B3061)), 9,
IF(ISNUMBER(SEARCH("kit10", 'Painel Shopee'!B3061)), 10,
IF(ISNUMBER(SEARCH("kit11", 'Painel Shopee'!B3061)), 11,
IF(ISNUMBER(SEARCH("kit12", 'Painel Shopee'!B3061)), 12,
IF(ISNUMBER(SEARCH("kit13", 'Painel Shopee'!B3061)), 13,
IF(ISNUMBER(SEARCH("kit14", 'Painel Shopee'!B3061)), 14,
IF(ISNUMBER(SEARCH("kit15", 'Painel Shopee'!B3061)), 15,
IF(ISNUMBER(SEARCH("kit16", 'Painel Shopee'!B3061)), 16,
IF(ISNUMBER(SEARCH("kit17", 'Painel Shopee'!B3061)), 17,
IF(ISNUMBER(SEARCH("kit18", 'Painel Shopee'!B3061)), 18,
IF(ISNUMBER(SEARCH("kit19", 'Painel Shopee'!B3061)), 19,
IF(ISNUMBER(SEARCH("kit20", 'Painel Shopee'!B3061)), 20, 0)))))))))))))))))))</f>
        <v>0</v>
      </c>
      <c r="E3061">
        <f>IF(D3061=0,'Painel Shopee'!C3061,D3061*'Painel Shopee'!C3061)</f>
        <v>0</v>
      </c>
    </row>
    <row r="3062" spans="1:5" x14ac:dyDescent="0.25">
      <c r="A3062">
        <f>IF(ISNUMBER(SEARCH("kit 2", 'Painel ML'!C3062)), 2,
IF(ISNUMBER(SEARCH("kit 3", 'Painel ML'!C3062)), 3,
IF(ISNUMBER(SEARCH("kit 4", 'Painel ML'!C3062)), 4,
IF(ISNUMBER(SEARCH("kit 5", 'Painel ML'!C3062)), 5,
IF(ISNUMBER(SEARCH("kit 6", 'Painel ML'!C3062)), 6,
IF(ISNUMBER(SEARCH("kit 7", 'Painel ML'!C3062)), 7,
IF(ISNUMBER(SEARCH("kit 8", 'Painel ML'!C3062)), 8,
IF(ISNUMBER(SEARCH("kit 9", 'Painel ML'!C3062)), 9,
IF(ISNUMBER(SEARCH("kit 10", 'Painel ML'!C3062)), 10,
IF(ISNUMBER(SEARCH("kit 11", 'Painel ML'!C3062)), 11,
IF(ISNUMBER(SEARCH("kit 12", 'Painel ML'!C3062)), 12,
IF(ISNUMBER(SEARCH("kit 13", 'Painel ML'!C3062)), 13,
IF(ISNUMBER(SEARCH("kit 14", 'Painel ML'!C3062)), 14,
IF(ISNUMBER(SEARCH("kit 15", 'Painel ML'!C3062)), 15,
IF(ISNUMBER(SEARCH("kit 16", 'Painel ML'!C3062)), 16,
IF(ISNUMBER(SEARCH("kit 17", 'Painel ML'!C3062)), 17,
IF(ISNUMBER(SEARCH("kit 18", 'Painel ML'!C3062)), 18,
IF(ISNUMBER(SEARCH("kit 19", 'Painel ML'!C3062)), 19,
IF(ISNUMBER(SEARCH("kit 20", 'Painel ML'!C3062)), 20, 0)))))))))))))))))))</f>
        <v>0</v>
      </c>
      <c r="B3062">
        <f>IF(A3062=0,'Painel ML'!A3062,A3062*'Painel ML'!A3062)</f>
        <v>0</v>
      </c>
      <c r="D3062">
        <f>IF(ISNUMBER(SEARCH("kit2", 'Painel Shopee'!B3062)), 2,
IF(ISNUMBER(SEARCH("kit3", 'Painel Shopee'!B3062)), 3,
IF(ISNUMBER(SEARCH("kit4", 'Painel Shopee'!B3062)), 4,
IF(ISNUMBER(SEARCH("kit5", 'Painel Shopee'!B3062)), 5,
IF(ISNUMBER(SEARCH("kit6", 'Painel Shopee'!B3062)), 6,
IF(ISNUMBER(SEARCH("kit7", 'Painel Shopee'!B3062)), 7,
IF(ISNUMBER(SEARCH("kit8", 'Painel Shopee'!B3062)), 8,
IF(ISNUMBER(SEARCH("kit9", 'Painel Shopee'!B3062)), 9,
IF(ISNUMBER(SEARCH("kit10", 'Painel Shopee'!B3062)), 10,
IF(ISNUMBER(SEARCH("kit11", 'Painel Shopee'!B3062)), 11,
IF(ISNUMBER(SEARCH("kit12", 'Painel Shopee'!B3062)), 12,
IF(ISNUMBER(SEARCH("kit13", 'Painel Shopee'!B3062)), 13,
IF(ISNUMBER(SEARCH("kit14", 'Painel Shopee'!B3062)), 14,
IF(ISNUMBER(SEARCH("kit15", 'Painel Shopee'!B3062)), 15,
IF(ISNUMBER(SEARCH("kit16", 'Painel Shopee'!B3062)), 16,
IF(ISNUMBER(SEARCH("kit17", 'Painel Shopee'!B3062)), 17,
IF(ISNUMBER(SEARCH("kit18", 'Painel Shopee'!B3062)), 18,
IF(ISNUMBER(SEARCH("kit19", 'Painel Shopee'!B3062)), 19,
IF(ISNUMBER(SEARCH("kit20", 'Painel Shopee'!B3062)), 20, 0)))))))))))))))))))</f>
        <v>0</v>
      </c>
      <c r="E3062">
        <f>IF(D3062=0,'Painel Shopee'!C3062,D3062*'Painel Shopee'!C3062)</f>
        <v>0</v>
      </c>
    </row>
    <row r="3063" spans="1:5" x14ac:dyDescent="0.25">
      <c r="A3063">
        <f>IF(ISNUMBER(SEARCH("kit 2", 'Painel ML'!C3063)), 2,
IF(ISNUMBER(SEARCH("kit 3", 'Painel ML'!C3063)), 3,
IF(ISNUMBER(SEARCH("kit 4", 'Painel ML'!C3063)), 4,
IF(ISNUMBER(SEARCH("kit 5", 'Painel ML'!C3063)), 5,
IF(ISNUMBER(SEARCH("kit 6", 'Painel ML'!C3063)), 6,
IF(ISNUMBER(SEARCH("kit 7", 'Painel ML'!C3063)), 7,
IF(ISNUMBER(SEARCH("kit 8", 'Painel ML'!C3063)), 8,
IF(ISNUMBER(SEARCH("kit 9", 'Painel ML'!C3063)), 9,
IF(ISNUMBER(SEARCH("kit 10", 'Painel ML'!C3063)), 10,
IF(ISNUMBER(SEARCH("kit 11", 'Painel ML'!C3063)), 11,
IF(ISNUMBER(SEARCH("kit 12", 'Painel ML'!C3063)), 12,
IF(ISNUMBER(SEARCH("kit 13", 'Painel ML'!C3063)), 13,
IF(ISNUMBER(SEARCH("kit 14", 'Painel ML'!C3063)), 14,
IF(ISNUMBER(SEARCH("kit 15", 'Painel ML'!C3063)), 15,
IF(ISNUMBER(SEARCH("kit 16", 'Painel ML'!C3063)), 16,
IF(ISNUMBER(SEARCH("kit 17", 'Painel ML'!C3063)), 17,
IF(ISNUMBER(SEARCH("kit 18", 'Painel ML'!C3063)), 18,
IF(ISNUMBER(SEARCH("kit 19", 'Painel ML'!C3063)), 19,
IF(ISNUMBER(SEARCH("kit 20", 'Painel ML'!C3063)), 20, 0)))))))))))))))))))</f>
        <v>0</v>
      </c>
      <c r="B3063">
        <f>IF(A3063=0,'Painel ML'!A3063,A3063*'Painel ML'!A3063)</f>
        <v>0</v>
      </c>
      <c r="D3063">
        <f>IF(ISNUMBER(SEARCH("kit2", 'Painel Shopee'!B3063)), 2,
IF(ISNUMBER(SEARCH("kit3", 'Painel Shopee'!B3063)), 3,
IF(ISNUMBER(SEARCH("kit4", 'Painel Shopee'!B3063)), 4,
IF(ISNUMBER(SEARCH("kit5", 'Painel Shopee'!B3063)), 5,
IF(ISNUMBER(SEARCH("kit6", 'Painel Shopee'!B3063)), 6,
IF(ISNUMBER(SEARCH("kit7", 'Painel Shopee'!B3063)), 7,
IF(ISNUMBER(SEARCH("kit8", 'Painel Shopee'!B3063)), 8,
IF(ISNUMBER(SEARCH("kit9", 'Painel Shopee'!B3063)), 9,
IF(ISNUMBER(SEARCH("kit10", 'Painel Shopee'!B3063)), 10,
IF(ISNUMBER(SEARCH("kit11", 'Painel Shopee'!B3063)), 11,
IF(ISNUMBER(SEARCH("kit12", 'Painel Shopee'!B3063)), 12,
IF(ISNUMBER(SEARCH("kit13", 'Painel Shopee'!B3063)), 13,
IF(ISNUMBER(SEARCH("kit14", 'Painel Shopee'!B3063)), 14,
IF(ISNUMBER(SEARCH("kit15", 'Painel Shopee'!B3063)), 15,
IF(ISNUMBER(SEARCH("kit16", 'Painel Shopee'!B3063)), 16,
IF(ISNUMBER(SEARCH("kit17", 'Painel Shopee'!B3063)), 17,
IF(ISNUMBER(SEARCH("kit18", 'Painel Shopee'!B3063)), 18,
IF(ISNUMBER(SEARCH("kit19", 'Painel Shopee'!B3063)), 19,
IF(ISNUMBER(SEARCH("kit20", 'Painel Shopee'!B3063)), 20, 0)))))))))))))))))))</f>
        <v>0</v>
      </c>
      <c r="E3063">
        <f>IF(D3063=0,'Painel Shopee'!C3063,D3063*'Painel Shopee'!C3063)</f>
        <v>0</v>
      </c>
    </row>
    <row r="3064" spans="1:5" x14ac:dyDescent="0.25">
      <c r="A3064">
        <f>IF(ISNUMBER(SEARCH("kit 2", 'Painel ML'!C3064)), 2,
IF(ISNUMBER(SEARCH("kit 3", 'Painel ML'!C3064)), 3,
IF(ISNUMBER(SEARCH("kit 4", 'Painel ML'!C3064)), 4,
IF(ISNUMBER(SEARCH("kit 5", 'Painel ML'!C3064)), 5,
IF(ISNUMBER(SEARCH("kit 6", 'Painel ML'!C3064)), 6,
IF(ISNUMBER(SEARCH("kit 7", 'Painel ML'!C3064)), 7,
IF(ISNUMBER(SEARCH("kit 8", 'Painel ML'!C3064)), 8,
IF(ISNUMBER(SEARCH("kit 9", 'Painel ML'!C3064)), 9,
IF(ISNUMBER(SEARCH("kit 10", 'Painel ML'!C3064)), 10,
IF(ISNUMBER(SEARCH("kit 11", 'Painel ML'!C3064)), 11,
IF(ISNUMBER(SEARCH("kit 12", 'Painel ML'!C3064)), 12,
IF(ISNUMBER(SEARCH("kit 13", 'Painel ML'!C3064)), 13,
IF(ISNUMBER(SEARCH("kit 14", 'Painel ML'!C3064)), 14,
IF(ISNUMBER(SEARCH("kit 15", 'Painel ML'!C3064)), 15,
IF(ISNUMBER(SEARCH("kit 16", 'Painel ML'!C3064)), 16,
IF(ISNUMBER(SEARCH("kit 17", 'Painel ML'!C3064)), 17,
IF(ISNUMBER(SEARCH("kit 18", 'Painel ML'!C3064)), 18,
IF(ISNUMBER(SEARCH("kit 19", 'Painel ML'!C3064)), 19,
IF(ISNUMBER(SEARCH("kit 20", 'Painel ML'!C3064)), 20, 0)))))))))))))))))))</f>
        <v>0</v>
      </c>
      <c r="B3064">
        <f>IF(A3064=0,'Painel ML'!A3064,A3064*'Painel ML'!A3064)</f>
        <v>0</v>
      </c>
      <c r="D3064">
        <f>IF(ISNUMBER(SEARCH("kit2", 'Painel Shopee'!B3064)), 2,
IF(ISNUMBER(SEARCH("kit3", 'Painel Shopee'!B3064)), 3,
IF(ISNUMBER(SEARCH("kit4", 'Painel Shopee'!B3064)), 4,
IF(ISNUMBER(SEARCH("kit5", 'Painel Shopee'!B3064)), 5,
IF(ISNUMBER(SEARCH("kit6", 'Painel Shopee'!B3064)), 6,
IF(ISNUMBER(SEARCH("kit7", 'Painel Shopee'!B3064)), 7,
IF(ISNUMBER(SEARCH("kit8", 'Painel Shopee'!B3064)), 8,
IF(ISNUMBER(SEARCH("kit9", 'Painel Shopee'!B3064)), 9,
IF(ISNUMBER(SEARCH("kit10", 'Painel Shopee'!B3064)), 10,
IF(ISNUMBER(SEARCH("kit11", 'Painel Shopee'!B3064)), 11,
IF(ISNUMBER(SEARCH("kit12", 'Painel Shopee'!B3064)), 12,
IF(ISNUMBER(SEARCH("kit13", 'Painel Shopee'!B3064)), 13,
IF(ISNUMBER(SEARCH("kit14", 'Painel Shopee'!B3064)), 14,
IF(ISNUMBER(SEARCH("kit15", 'Painel Shopee'!B3064)), 15,
IF(ISNUMBER(SEARCH("kit16", 'Painel Shopee'!B3064)), 16,
IF(ISNUMBER(SEARCH("kit17", 'Painel Shopee'!B3064)), 17,
IF(ISNUMBER(SEARCH("kit18", 'Painel Shopee'!B3064)), 18,
IF(ISNUMBER(SEARCH("kit19", 'Painel Shopee'!B3064)), 19,
IF(ISNUMBER(SEARCH("kit20", 'Painel Shopee'!B3064)), 20, 0)))))))))))))))))))</f>
        <v>0</v>
      </c>
      <c r="E3064">
        <f>IF(D3064=0,'Painel Shopee'!C3064,D3064*'Painel Shopee'!C3064)</f>
        <v>0</v>
      </c>
    </row>
    <row r="3065" spans="1:5" x14ac:dyDescent="0.25">
      <c r="A3065">
        <f>IF(ISNUMBER(SEARCH("kit 2", 'Painel ML'!C3065)), 2,
IF(ISNUMBER(SEARCH("kit 3", 'Painel ML'!C3065)), 3,
IF(ISNUMBER(SEARCH("kit 4", 'Painel ML'!C3065)), 4,
IF(ISNUMBER(SEARCH("kit 5", 'Painel ML'!C3065)), 5,
IF(ISNUMBER(SEARCH("kit 6", 'Painel ML'!C3065)), 6,
IF(ISNUMBER(SEARCH("kit 7", 'Painel ML'!C3065)), 7,
IF(ISNUMBER(SEARCH("kit 8", 'Painel ML'!C3065)), 8,
IF(ISNUMBER(SEARCH("kit 9", 'Painel ML'!C3065)), 9,
IF(ISNUMBER(SEARCH("kit 10", 'Painel ML'!C3065)), 10,
IF(ISNUMBER(SEARCH("kit 11", 'Painel ML'!C3065)), 11,
IF(ISNUMBER(SEARCH("kit 12", 'Painel ML'!C3065)), 12,
IF(ISNUMBER(SEARCH("kit 13", 'Painel ML'!C3065)), 13,
IF(ISNUMBER(SEARCH("kit 14", 'Painel ML'!C3065)), 14,
IF(ISNUMBER(SEARCH("kit 15", 'Painel ML'!C3065)), 15,
IF(ISNUMBER(SEARCH("kit 16", 'Painel ML'!C3065)), 16,
IF(ISNUMBER(SEARCH("kit 17", 'Painel ML'!C3065)), 17,
IF(ISNUMBER(SEARCH("kit 18", 'Painel ML'!C3065)), 18,
IF(ISNUMBER(SEARCH("kit 19", 'Painel ML'!C3065)), 19,
IF(ISNUMBER(SEARCH("kit 20", 'Painel ML'!C3065)), 20, 0)))))))))))))))))))</f>
        <v>0</v>
      </c>
      <c r="B3065">
        <f>IF(A3065=0,'Painel ML'!A3065,A3065*'Painel ML'!A3065)</f>
        <v>0</v>
      </c>
      <c r="D3065">
        <f>IF(ISNUMBER(SEARCH("kit2", 'Painel Shopee'!B3065)), 2,
IF(ISNUMBER(SEARCH("kit3", 'Painel Shopee'!B3065)), 3,
IF(ISNUMBER(SEARCH("kit4", 'Painel Shopee'!B3065)), 4,
IF(ISNUMBER(SEARCH("kit5", 'Painel Shopee'!B3065)), 5,
IF(ISNUMBER(SEARCH("kit6", 'Painel Shopee'!B3065)), 6,
IF(ISNUMBER(SEARCH("kit7", 'Painel Shopee'!B3065)), 7,
IF(ISNUMBER(SEARCH("kit8", 'Painel Shopee'!B3065)), 8,
IF(ISNUMBER(SEARCH("kit9", 'Painel Shopee'!B3065)), 9,
IF(ISNUMBER(SEARCH("kit10", 'Painel Shopee'!B3065)), 10,
IF(ISNUMBER(SEARCH("kit11", 'Painel Shopee'!B3065)), 11,
IF(ISNUMBER(SEARCH("kit12", 'Painel Shopee'!B3065)), 12,
IF(ISNUMBER(SEARCH("kit13", 'Painel Shopee'!B3065)), 13,
IF(ISNUMBER(SEARCH("kit14", 'Painel Shopee'!B3065)), 14,
IF(ISNUMBER(SEARCH("kit15", 'Painel Shopee'!B3065)), 15,
IF(ISNUMBER(SEARCH("kit16", 'Painel Shopee'!B3065)), 16,
IF(ISNUMBER(SEARCH("kit17", 'Painel Shopee'!B3065)), 17,
IF(ISNUMBER(SEARCH("kit18", 'Painel Shopee'!B3065)), 18,
IF(ISNUMBER(SEARCH("kit19", 'Painel Shopee'!B3065)), 19,
IF(ISNUMBER(SEARCH("kit20", 'Painel Shopee'!B3065)), 20, 0)))))))))))))))))))</f>
        <v>0</v>
      </c>
      <c r="E3065">
        <f>IF(D3065=0,'Painel Shopee'!C3065,D3065*'Painel Shopee'!C3065)</f>
        <v>0</v>
      </c>
    </row>
    <row r="3066" spans="1:5" x14ac:dyDescent="0.25">
      <c r="A3066">
        <f>IF(ISNUMBER(SEARCH("kit 2", 'Painel ML'!C3066)), 2,
IF(ISNUMBER(SEARCH("kit 3", 'Painel ML'!C3066)), 3,
IF(ISNUMBER(SEARCH("kit 4", 'Painel ML'!C3066)), 4,
IF(ISNUMBER(SEARCH("kit 5", 'Painel ML'!C3066)), 5,
IF(ISNUMBER(SEARCH("kit 6", 'Painel ML'!C3066)), 6,
IF(ISNUMBER(SEARCH("kit 7", 'Painel ML'!C3066)), 7,
IF(ISNUMBER(SEARCH("kit 8", 'Painel ML'!C3066)), 8,
IF(ISNUMBER(SEARCH("kit 9", 'Painel ML'!C3066)), 9,
IF(ISNUMBER(SEARCH("kit 10", 'Painel ML'!C3066)), 10,
IF(ISNUMBER(SEARCH("kit 11", 'Painel ML'!C3066)), 11,
IF(ISNUMBER(SEARCH("kit 12", 'Painel ML'!C3066)), 12,
IF(ISNUMBER(SEARCH("kit 13", 'Painel ML'!C3066)), 13,
IF(ISNUMBER(SEARCH("kit 14", 'Painel ML'!C3066)), 14,
IF(ISNUMBER(SEARCH("kit 15", 'Painel ML'!C3066)), 15,
IF(ISNUMBER(SEARCH("kit 16", 'Painel ML'!C3066)), 16,
IF(ISNUMBER(SEARCH("kit 17", 'Painel ML'!C3066)), 17,
IF(ISNUMBER(SEARCH("kit 18", 'Painel ML'!C3066)), 18,
IF(ISNUMBER(SEARCH("kit 19", 'Painel ML'!C3066)), 19,
IF(ISNUMBER(SEARCH("kit 20", 'Painel ML'!C3066)), 20, 0)))))))))))))))))))</f>
        <v>0</v>
      </c>
      <c r="B3066">
        <f>IF(A3066=0,'Painel ML'!A3066,A3066*'Painel ML'!A3066)</f>
        <v>0</v>
      </c>
      <c r="D3066">
        <f>IF(ISNUMBER(SEARCH("kit2", 'Painel Shopee'!B3066)), 2,
IF(ISNUMBER(SEARCH("kit3", 'Painel Shopee'!B3066)), 3,
IF(ISNUMBER(SEARCH("kit4", 'Painel Shopee'!B3066)), 4,
IF(ISNUMBER(SEARCH("kit5", 'Painel Shopee'!B3066)), 5,
IF(ISNUMBER(SEARCH("kit6", 'Painel Shopee'!B3066)), 6,
IF(ISNUMBER(SEARCH("kit7", 'Painel Shopee'!B3066)), 7,
IF(ISNUMBER(SEARCH("kit8", 'Painel Shopee'!B3066)), 8,
IF(ISNUMBER(SEARCH("kit9", 'Painel Shopee'!B3066)), 9,
IF(ISNUMBER(SEARCH("kit10", 'Painel Shopee'!B3066)), 10,
IF(ISNUMBER(SEARCH("kit11", 'Painel Shopee'!B3066)), 11,
IF(ISNUMBER(SEARCH("kit12", 'Painel Shopee'!B3066)), 12,
IF(ISNUMBER(SEARCH("kit13", 'Painel Shopee'!B3066)), 13,
IF(ISNUMBER(SEARCH("kit14", 'Painel Shopee'!B3066)), 14,
IF(ISNUMBER(SEARCH("kit15", 'Painel Shopee'!B3066)), 15,
IF(ISNUMBER(SEARCH("kit16", 'Painel Shopee'!B3066)), 16,
IF(ISNUMBER(SEARCH("kit17", 'Painel Shopee'!B3066)), 17,
IF(ISNUMBER(SEARCH("kit18", 'Painel Shopee'!B3066)), 18,
IF(ISNUMBER(SEARCH("kit19", 'Painel Shopee'!B3066)), 19,
IF(ISNUMBER(SEARCH("kit20", 'Painel Shopee'!B3066)), 20, 0)))))))))))))))))))</f>
        <v>0</v>
      </c>
      <c r="E3066">
        <f>IF(D3066=0,'Painel Shopee'!C3066,D3066*'Painel Shopee'!C3066)</f>
        <v>0</v>
      </c>
    </row>
    <row r="3067" spans="1:5" x14ac:dyDescent="0.25">
      <c r="A3067">
        <f>IF(ISNUMBER(SEARCH("kit 2", 'Painel ML'!C3067)), 2,
IF(ISNUMBER(SEARCH("kit 3", 'Painel ML'!C3067)), 3,
IF(ISNUMBER(SEARCH("kit 4", 'Painel ML'!C3067)), 4,
IF(ISNUMBER(SEARCH("kit 5", 'Painel ML'!C3067)), 5,
IF(ISNUMBER(SEARCH("kit 6", 'Painel ML'!C3067)), 6,
IF(ISNUMBER(SEARCH("kit 7", 'Painel ML'!C3067)), 7,
IF(ISNUMBER(SEARCH("kit 8", 'Painel ML'!C3067)), 8,
IF(ISNUMBER(SEARCH("kit 9", 'Painel ML'!C3067)), 9,
IF(ISNUMBER(SEARCH("kit 10", 'Painel ML'!C3067)), 10,
IF(ISNUMBER(SEARCH("kit 11", 'Painel ML'!C3067)), 11,
IF(ISNUMBER(SEARCH("kit 12", 'Painel ML'!C3067)), 12,
IF(ISNUMBER(SEARCH("kit 13", 'Painel ML'!C3067)), 13,
IF(ISNUMBER(SEARCH("kit 14", 'Painel ML'!C3067)), 14,
IF(ISNUMBER(SEARCH("kit 15", 'Painel ML'!C3067)), 15,
IF(ISNUMBER(SEARCH("kit 16", 'Painel ML'!C3067)), 16,
IF(ISNUMBER(SEARCH("kit 17", 'Painel ML'!C3067)), 17,
IF(ISNUMBER(SEARCH("kit 18", 'Painel ML'!C3067)), 18,
IF(ISNUMBER(SEARCH("kit 19", 'Painel ML'!C3067)), 19,
IF(ISNUMBER(SEARCH("kit 20", 'Painel ML'!C3067)), 20, 0)))))))))))))))))))</f>
        <v>0</v>
      </c>
      <c r="B3067">
        <f>IF(A3067=0,'Painel ML'!A3067,A3067*'Painel ML'!A3067)</f>
        <v>0</v>
      </c>
      <c r="D3067">
        <f>IF(ISNUMBER(SEARCH("kit2", 'Painel Shopee'!B3067)), 2,
IF(ISNUMBER(SEARCH("kit3", 'Painel Shopee'!B3067)), 3,
IF(ISNUMBER(SEARCH("kit4", 'Painel Shopee'!B3067)), 4,
IF(ISNUMBER(SEARCH("kit5", 'Painel Shopee'!B3067)), 5,
IF(ISNUMBER(SEARCH("kit6", 'Painel Shopee'!B3067)), 6,
IF(ISNUMBER(SEARCH("kit7", 'Painel Shopee'!B3067)), 7,
IF(ISNUMBER(SEARCH("kit8", 'Painel Shopee'!B3067)), 8,
IF(ISNUMBER(SEARCH("kit9", 'Painel Shopee'!B3067)), 9,
IF(ISNUMBER(SEARCH("kit10", 'Painel Shopee'!B3067)), 10,
IF(ISNUMBER(SEARCH("kit11", 'Painel Shopee'!B3067)), 11,
IF(ISNUMBER(SEARCH("kit12", 'Painel Shopee'!B3067)), 12,
IF(ISNUMBER(SEARCH("kit13", 'Painel Shopee'!B3067)), 13,
IF(ISNUMBER(SEARCH("kit14", 'Painel Shopee'!B3067)), 14,
IF(ISNUMBER(SEARCH("kit15", 'Painel Shopee'!B3067)), 15,
IF(ISNUMBER(SEARCH("kit16", 'Painel Shopee'!B3067)), 16,
IF(ISNUMBER(SEARCH("kit17", 'Painel Shopee'!B3067)), 17,
IF(ISNUMBER(SEARCH("kit18", 'Painel Shopee'!B3067)), 18,
IF(ISNUMBER(SEARCH("kit19", 'Painel Shopee'!B3067)), 19,
IF(ISNUMBER(SEARCH("kit20", 'Painel Shopee'!B3067)), 20, 0)))))))))))))))))))</f>
        <v>0</v>
      </c>
      <c r="E3067">
        <f>IF(D3067=0,'Painel Shopee'!C3067,D3067*'Painel Shopee'!C3067)</f>
        <v>0</v>
      </c>
    </row>
    <row r="3068" spans="1:5" x14ac:dyDescent="0.25">
      <c r="A3068">
        <f>IF(ISNUMBER(SEARCH("kit 2", 'Painel ML'!C3068)), 2,
IF(ISNUMBER(SEARCH("kit 3", 'Painel ML'!C3068)), 3,
IF(ISNUMBER(SEARCH("kit 4", 'Painel ML'!C3068)), 4,
IF(ISNUMBER(SEARCH("kit 5", 'Painel ML'!C3068)), 5,
IF(ISNUMBER(SEARCH("kit 6", 'Painel ML'!C3068)), 6,
IF(ISNUMBER(SEARCH("kit 7", 'Painel ML'!C3068)), 7,
IF(ISNUMBER(SEARCH("kit 8", 'Painel ML'!C3068)), 8,
IF(ISNUMBER(SEARCH("kit 9", 'Painel ML'!C3068)), 9,
IF(ISNUMBER(SEARCH("kit 10", 'Painel ML'!C3068)), 10,
IF(ISNUMBER(SEARCH("kit 11", 'Painel ML'!C3068)), 11,
IF(ISNUMBER(SEARCH("kit 12", 'Painel ML'!C3068)), 12,
IF(ISNUMBER(SEARCH("kit 13", 'Painel ML'!C3068)), 13,
IF(ISNUMBER(SEARCH("kit 14", 'Painel ML'!C3068)), 14,
IF(ISNUMBER(SEARCH("kit 15", 'Painel ML'!C3068)), 15,
IF(ISNUMBER(SEARCH("kit 16", 'Painel ML'!C3068)), 16,
IF(ISNUMBER(SEARCH("kit 17", 'Painel ML'!C3068)), 17,
IF(ISNUMBER(SEARCH("kit 18", 'Painel ML'!C3068)), 18,
IF(ISNUMBER(SEARCH("kit 19", 'Painel ML'!C3068)), 19,
IF(ISNUMBER(SEARCH("kit 20", 'Painel ML'!C3068)), 20, 0)))))))))))))))))))</f>
        <v>0</v>
      </c>
      <c r="B3068">
        <f>IF(A3068=0,'Painel ML'!A3068,A3068*'Painel ML'!A3068)</f>
        <v>0</v>
      </c>
      <c r="D3068">
        <f>IF(ISNUMBER(SEARCH("kit2", 'Painel Shopee'!B3068)), 2,
IF(ISNUMBER(SEARCH("kit3", 'Painel Shopee'!B3068)), 3,
IF(ISNUMBER(SEARCH("kit4", 'Painel Shopee'!B3068)), 4,
IF(ISNUMBER(SEARCH("kit5", 'Painel Shopee'!B3068)), 5,
IF(ISNUMBER(SEARCH("kit6", 'Painel Shopee'!B3068)), 6,
IF(ISNUMBER(SEARCH("kit7", 'Painel Shopee'!B3068)), 7,
IF(ISNUMBER(SEARCH("kit8", 'Painel Shopee'!B3068)), 8,
IF(ISNUMBER(SEARCH("kit9", 'Painel Shopee'!B3068)), 9,
IF(ISNUMBER(SEARCH("kit10", 'Painel Shopee'!B3068)), 10,
IF(ISNUMBER(SEARCH("kit11", 'Painel Shopee'!B3068)), 11,
IF(ISNUMBER(SEARCH("kit12", 'Painel Shopee'!B3068)), 12,
IF(ISNUMBER(SEARCH("kit13", 'Painel Shopee'!B3068)), 13,
IF(ISNUMBER(SEARCH("kit14", 'Painel Shopee'!B3068)), 14,
IF(ISNUMBER(SEARCH("kit15", 'Painel Shopee'!B3068)), 15,
IF(ISNUMBER(SEARCH("kit16", 'Painel Shopee'!B3068)), 16,
IF(ISNUMBER(SEARCH("kit17", 'Painel Shopee'!B3068)), 17,
IF(ISNUMBER(SEARCH("kit18", 'Painel Shopee'!B3068)), 18,
IF(ISNUMBER(SEARCH("kit19", 'Painel Shopee'!B3068)), 19,
IF(ISNUMBER(SEARCH("kit20", 'Painel Shopee'!B3068)), 20, 0)))))))))))))))))))</f>
        <v>0</v>
      </c>
      <c r="E3068">
        <f>IF(D3068=0,'Painel Shopee'!C3068,D3068*'Painel Shopee'!C3068)</f>
        <v>0</v>
      </c>
    </row>
    <row r="3069" spans="1:5" x14ac:dyDescent="0.25">
      <c r="A3069">
        <f>IF(ISNUMBER(SEARCH("kit 2", 'Painel ML'!C3069)), 2,
IF(ISNUMBER(SEARCH("kit 3", 'Painel ML'!C3069)), 3,
IF(ISNUMBER(SEARCH("kit 4", 'Painel ML'!C3069)), 4,
IF(ISNUMBER(SEARCH("kit 5", 'Painel ML'!C3069)), 5,
IF(ISNUMBER(SEARCH("kit 6", 'Painel ML'!C3069)), 6,
IF(ISNUMBER(SEARCH("kit 7", 'Painel ML'!C3069)), 7,
IF(ISNUMBER(SEARCH("kit 8", 'Painel ML'!C3069)), 8,
IF(ISNUMBER(SEARCH("kit 9", 'Painel ML'!C3069)), 9,
IF(ISNUMBER(SEARCH("kit 10", 'Painel ML'!C3069)), 10,
IF(ISNUMBER(SEARCH("kit 11", 'Painel ML'!C3069)), 11,
IF(ISNUMBER(SEARCH("kit 12", 'Painel ML'!C3069)), 12,
IF(ISNUMBER(SEARCH("kit 13", 'Painel ML'!C3069)), 13,
IF(ISNUMBER(SEARCH("kit 14", 'Painel ML'!C3069)), 14,
IF(ISNUMBER(SEARCH("kit 15", 'Painel ML'!C3069)), 15,
IF(ISNUMBER(SEARCH("kit 16", 'Painel ML'!C3069)), 16,
IF(ISNUMBER(SEARCH("kit 17", 'Painel ML'!C3069)), 17,
IF(ISNUMBER(SEARCH("kit 18", 'Painel ML'!C3069)), 18,
IF(ISNUMBER(SEARCH("kit 19", 'Painel ML'!C3069)), 19,
IF(ISNUMBER(SEARCH("kit 20", 'Painel ML'!C3069)), 20, 0)))))))))))))))))))</f>
        <v>0</v>
      </c>
      <c r="B3069">
        <f>IF(A3069=0,'Painel ML'!A3069,A3069*'Painel ML'!A3069)</f>
        <v>0</v>
      </c>
      <c r="D3069">
        <f>IF(ISNUMBER(SEARCH("kit2", 'Painel Shopee'!B3069)), 2,
IF(ISNUMBER(SEARCH("kit3", 'Painel Shopee'!B3069)), 3,
IF(ISNUMBER(SEARCH("kit4", 'Painel Shopee'!B3069)), 4,
IF(ISNUMBER(SEARCH("kit5", 'Painel Shopee'!B3069)), 5,
IF(ISNUMBER(SEARCH("kit6", 'Painel Shopee'!B3069)), 6,
IF(ISNUMBER(SEARCH("kit7", 'Painel Shopee'!B3069)), 7,
IF(ISNUMBER(SEARCH("kit8", 'Painel Shopee'!B3069)), 8,
IF(ISNUMBER(SEARCH("kit9", 'Painel Shopee'!B3069)), 9,
IF(ISNUMBER(SEARCH("kit10", 'Painel Shopee'!B3069)), 10,
IF(ISNUMBER(SEARCH("kit11", 'Painel Shopee'!B3069)), 11,
IF(ISNUMBER(SEARCH("kit12", 'Painel Shopee'!B3069)), 12,
IF(ISNUMBER(SEARCH("kit13", 'Painel Shopee'!B3069)), 13,
IF(ISNUMBER(SEARCH("kit14", 'Painel Shopee'!B3069)), 14,
IF(ISNUMBER(SEARCH("kit15", 'Painel Shopee'!B3069)), 15,
IF(ISNUMBER(SEARCH("kit16", 'Painel Shopee'!B3069)), 16,
IF(ISNUMBER(SEARCH("kit17", 'Painel Shopee'!B3069)), 17,
IF(ISNUMBER(SEARCH("kit18", 'Painel Shopee'!B3069)), 18,
IF(ISNUMBER(SEARCH("kit19", 'Painel Shopee'!B3069)), 19,
IF(ISNUMBER(SEARCH("kit20", 'Painel Shopee'!B3069)), 20, 0)))))))))))))))))))</f>
        <v>0</v>
      </c>
      <c r="E3069">
        <f>IF(D3069=0,'Painel Shopee'!C3069,D3069*'Painel Shopee'!C3069)</f>
        <v>0</v>
      </c>
    </row>
    <row r="3070" spans="1:5" x14ac:dyDescent="0.25">
      <c r="A3070">
        <f>IF(ISNUMBER(SEARCH("kit 2", 'Painel ML'!C3070)), 2,
IF(ISNUMBER(SEARCH("kit 3", 'Painel ML'!C3070)), 3,
IF(ISNUMBER(SEARCH("kit 4", 'Painel ML'!C3070)), 4,
IF(ISNUMBER(SEARCH("kit 5", 'Painel ML'!C3070)), 5,
IF(ISNUMBER(SEARCH("kit 6", 'Painel ML'!C3070)), 6,
IF(ISNUMBER(SEARCH("kit 7", 'Painel ML'!C3070)), 7,
IF(ISNUMBER(SEARCH("kit 8", 'Painel ML'!C3070)), 8,
IF(ISNUMBER(SEARCH("kit 9", 'Painel ML'!C3070)), 9,
IF(ISNUMBER(SEARCH("kit 10", 'Painel ML'!C3070)), 10,
IF(ISNUMBER(SEARCH("kit 11", 'Painel ML'!C3070)), 11,
IF(ISNUMBER(SEARCH("kit 12", 'Painel ML'!C3070)), 12,
IF(ISNUMBER(SEARCH("kit 13", 'Painel ML'!C3070)), 13,
IF(ISNUMBER(SEARCH("kit 14", 'Painel ML'!C3070)), 14,
IF(ISNUMBER(SEARCH("kit 15", 'Painel ML'!C3070)), 15,
IF(ISNUMBER(SEARCH("kit 16", 'Painel ML'!C3070)), 16,
IF(ISNUMBER(SEARCH("kit 17", 'Painel ML'!C3070)), 17,
IF(ISNUMBER(SEARCH("kit 18", 'Painel ML'!C3070)), 18,
IF(ISNUMBER(SEARCH("kit 19", 'Painel ML'!C3070)), 19,
IF(ISNUMBER(SEARCH("kit 20", 'Painel ML'!C3070)), 20, 0)))))))))))))))))))</f>
        <v>0</v>
      </c>
      <c r="B3070">
        <f>IF(A3070=0,'Painel ML'!A3070,A3070*'Painel ML'!A3070)</f>
        <v>0</v>
      </c>
      <c r="D3070">
        <f>IF(ISNUMBER(SEARCH("kit2", 'Painel Shopee'!B3070)), 2,
IF(ISNUMBER(SEARCH("kit3", 'Painel Shopee'!B3070)), 3,
IF(ISNUMBER(SEARCH("kit4", 'Painel Shopee'!B3070)), 4,
IF(ISNUMBER(SEARCH("kit5", 'Painel Shopee'!B3070)), 5,
IF(ISNUMBER(SEARCH("kit6", 'Painel Shopee'!B3070)), 6,
IF(ISNUMBER(SEARCH("kit7", 'Painel Shopee'!B3070)), 7,
IF(ISNUMBER(SEARCH("kit8", 'Painel Shopee'!B3070)), 8,
IF(ISNUMBER(SEARCH("kit9", 'Painel Shopee'!B3070)), 9,
IF(ISNUMBER(SEARCH("kit10", 'Painel Shopee'!B3070)), 10,
IF(ISNUMBER(SEARCH("kit11", 'Painel Shopee'!B3070)), 11,
IF(ISNUMBER(SEARCH("kit12", 'Painel Shopee'!B3070)), 12,
IF(ISNUMBER(SEARCH("kit13", 'Painel Shopee'!B3070)), 13,
IF(ISNUMBER(SEARCH("kit14", 'Painel Shopee'!B3070)), 14,
IF(ISNUMBER(SEARCH("kit15", 'Painel Shopee'!B3070)), 15,
IF(ISNUMBER(SEARCH("kit16", 'Painel Shopee'!B3070)), 16,
IF(ISNUMBER(SEARCH("kit17", 'Painel Shopee'!B3070)), 17,
IF(ISNUMBER(SEARCH("kit18", 'Painel Shopee'!B3070)), 18,
IF(ISNUMBER(SEARCH("kit19", 'Painel Shopee'!B3070)), 19,
IF(ISNUMBER(SEARCH("kit20", 'Painel Shopee'!B3070)), 20, 0)))))))))))))))))))</f>
        <v>0</v>
      </c>
      <c r="E3070">
        <f>IF(D3070=0,'Painel Shopee'!C3070,D3070*'Painel Shopee'!C3070)</f>
        <v>0</v>
      </c>
    </row>
    <row r="3071" spans="1:5" x14ac:dyDescent="0.25">
      <c r="A3071">
        <f>IF(ISNUMBER(SEARCH("kit 2", 'Painel ML'!C3071)), 2,
IF(ISNUMBER(SEARCH("kit 3", 'Painel ML'!C3071)), 3,
IF(ISNUMBER(SEARCH("kit 4", 'Painel ML'!C3071)), 4,
IF(ISNUMBER(SEARCH("kit 5", 'Painel ML'!C3071)), 5,
IF(ISNUMBER(SEARCH("kit 6", 'Painel ML'!C3071)), 6,
IF(ISNUMBER(SEARCH("kit 7", 'Painel ML'!C3071)), 7,
IF(ISNUMBER(SEARCH("kit 8", 'Painel ML'!C3071)), 8,
IF(ISNUMBER(SEARCH("kit 9", 'Painel ML'!C3071)), 9,
IF(ISNUMBER(SEARCH("kit 10", 'Painel ML'!C3071)), 10,
IF(ISNUMBER(SEARCH("kit 11", 'Painel ML'!C3071)), 11,
IF(ISNUMBER(SEARCH("kit 12", 'Painel ML'!C3071)), 12,
IF(ISNUMBER(SEARCH("kit 13", 'Painel ML'!C3071)), 13,
IF(ISNUMBER(SEARCH("kit 14", 'Painel ML'!C3071)), 14,
IF(ISNUMBER(SEARCH("kit 15", 'Painel ML'!C3071)), 15,
IF(ISNUMBER(SEARCH("kit 16", 'Painel ML'!C3071)), 16,
IF(ISNUMBER(SEARCH("kit 17", 'Painel ML'!C3071)), 17,
IF(ISNUMBER(SEARCH("kit 18", 'Painel ML'!C3071)), 18,
IF(ISNUMBER(SEARCH("kit 19", 'Painel ML'!C3071)), 19,
IF(ISNUMBER(SEARCH("kit 20", 'Painel ML'!C3071)), 20, 0)))))))))))))))))))</f>
        <v>0</v>
      </c>
      <c r="B3071">
        <f>IF(A3071=0,'Painel ML'!A3071,A3071*'Painel ML'!A3071)</f>
        <v>0</v>
      </c>
      <c r="D3071">
        <f>IF(ISNUMBER(SEARCH("kit2", 'Painel Shopee'!B3071)), 2,
IF(ISNUMBER(SEARCH("kit3", 'Painel Shopee'!B3071)), 3,
IF(ISNUMBER(SEARCH("kit4", 'Painel Shopee'!B3071)), 4,
IF(ISNUMBER(SEARCH("kit5", 'Painel Shopee'!B3071)), 5,
IF(ISNUMBER(SEARCH("kit6", 'Painel Shopee'!B3071)), 6,
IF(ISNUMBER(SEARCH("kit7", 'Painel Shopee'!B3071)), 7,
IF(ISNUMBER(SEARCH("kit8", 'Painel Shopee'!B3071)), 8,
IF(ISNUMBER(SEARCH("kit9", 'Painel Shopee'!B3071)), 9,
IF(ISNUMBER(SEARCH("kit10", 'Painel Shopee'!B3071)), 10,
IF(ISNUMBER(SEARCH("kit11", 'Painel Shopee'!B3071)), 11,
IF(ISNUMBER(SEARCH("kit12", 'Painel Shopee'!B3071)), 12,
IF(ISNUMBER(SEARCH("kit13", 'Painel Shopee'!B3071)), 13,
IF(ISNUMBER(SEARCH("kit14", 'Painel Shopee'!B3071)), 14,
IF(ISNUMBER(SEARCH("kit15", 'Painel Shopee'!B3071)), 15,
IF(ISNUMBER(SEARCH("kit16", 'Painel Shopee'!B3071)), 16,
IF(ISNUMBER(SEARCH("kit17", 'Painel Shopee'!B3071)), 17,
IF(ISNUMBER(SEARCH("kit18", 'Painel Shopee'!B3071)), 18,
IF(ISNUMBER(SEARCH("kit19", 'Painel Shopee'!B3071)), 19,
IF(ISNUMBER(SEARCH("kit20", 'Painel Shopee'!B3071)), 20, 0)))))))))))))))))))</f>
        <v>0</v>
      </c>
      <c r="E3071">
        <f>IF(D3071=0,'Painel Shopee'!C3071,D3071*'Painel Shopee'!C3071)</f>
        <v>0</v>
      </c>
    </row>
    <row r="3072" spans="1:5" x14ac:dyDescent="0.25">
      <c r="A3072">
        <f>IF(ISNUMBER(SEARCH("kit 2", 'Painel ML'!C3072)), 2,
IF(ISNUMBER(SEARCH("kit 3", 'Painel ML'!C3072)), 3,
IF(ISNUMBER(SEARCH("kit 4", 'Painel ML'!C3072)), 4,
IF(ISNUMBER(SEARCH("kit 5", 'Painel ML'!C3072)), 5,
IF(ISNUMBER(SEARCH("kit 6", 'Painel ML'!C3072)), 6,
IF(ISNUMBER(SEARCH("kit 7", 'Painel ML'!C3072)), 7,
IF(ISNUMBER(SEARCH("kit 8", 'Painel ML'!C3072)), 8,
IF(ISNUMBER(SEARCH("kit 9", 'Painel ML'!C3072)), 9,
IF(ISNUMBER(SEARCH("kit 10", 'Painel ML'!C3072)), 10,
IF(ISNUMBER(SEARCH("kit 11", 'Painel ML'!C3072)), 11,
IF(ISNUMBER(SEARCH("kit 12", 'Painel ML'!C3072)), 12,
IF(ISNUMBER(SEARCH("kit 13", 'Painel ML'!C3072)), 13,
IF(ISNUMBER(SEARCH("kit 14", 'Painel ML'!C3072)), 14,
IF(ISNUMBER(SEARCH("kit 15", 'Painel ML'!C3072)), 15,
IF(ISNUMBER(SEARCH("kit 16", 'Painel ML'!C3072)), 16,
IF(ISNUMBER(SEARCH("kit 17", 'Painel ML'!C3072)), 17,
IF(ISNUMBER(SEARCH("kit 18", 'Painel ML'!C3072)), 18,
IF(ISNUMBER(SEARCH("kit 19", 'Painel ML'!C3072)), 19,
IF(ISNUMBER(SEARCH("kit 20", 'Painel ML'!C3072)), 20, 0)))))))))))))))))))</f>
        <v>0</v>
      </c>
      <c r="B3072">
        <f>IF(A3072=0,'Painel ML'!A3072,A3072*'Painel ML'!A3072)</f>
        <v>0</v>
      </c>
      <c r="D3072">
        <f>IF(ISNUMBER(SEARCH("kit2", 'Painel Shopee'!B3072)), 2,
IF(ISNUMBER(SEARCH("kit3", 'Painel Shopee'!B3072)), 3,
IF(ISNUMBER(SEARCH("kit4", 'Painel Shopee'!B3072)), 4,
IF(ISNUMBER(SEARCH("kit5", 'Painel Shopee'!B3072)), 5,
IF(ISNUMBER(SEARCH("kit6", 'Painel Shopee'!B3072)), 6,
IF(ISNUMBER(SEARCH("kit7", 'Painel Shopee'!B3072)), 7,
IF(ISNUMBER(SEARCH("kit8", 'Painel Shopee'!B3072)), 8,
IF(ISNUMBER(SEARCH("kit9", 'Painel Shopee'!B3072)), 9,
IF(ISNUMBER(SEARCH("kit10", 'Painel Shopee'!B3072)), 10,
IF(ISNUMBER(SEARCH("kit11", 'Painel Shopee'!B3072)), 11,
IF(ISNUMBER(SEARCH("kit12", 'Painel Shopee'!B3072)), 12,
IF(ISNUMBER(SEARCH("kit13", 'Painel Shopee'!B3072)), 13,
IF(ISNUMBER(SEARCH("kit14", 'Painel Shopee'!B3072)), 14,
IF(ISNUMBER(SEARCH("kit15", 'Painel Shopee'!B3072)), 15,
IF(ISNUMBER(SEARCH("kit16", 'Painel Shopee'!B3072)), 16,
IF(ISNUMBER(SEARCH("kit17", 'Painel Shopee'!B3072)), 17,
IF(ISNUMBER(SEARCH("kit18", 'Painel Shopee'!B3072)), 18,
IF(ISNUMBER(SEARCH("kit19", 'Painel Shopee'!B3072)), 19,
IF(ISNUMBER(SEARCH("kit20", 'Painel Shopee'!B3072)), 20, 0)))))))))))))))))))</f>
        <v>0</v>
      </c>
      <c r="E3072">
        <f>IF(D3072=0,'Painel Shopee'!C3072,D3072*'Painel Shopee'!C3072)</f>
        <v>0</v>
      </c>
    </row>
    <row r="3073" spans="1:5" x14ac:dyDescent="0.25">
      <c r="A3073">
        <f>IF(ISNUMBER(SEARCH("kit 2", 'Painel ML'!C3073)), 2,
IF(ISNUMBER(SEARCH("kit 3", 'Painel ML'!C3073)), 3,
IF(ISNUMBER(SEARCH("kit 4", 'Painel ML'!C3073)), 4,
IF(ISNUMBER(SEARCH("kit 5", 'Painel ML'!C3073)), 5,
IF(ISNUMBER(SEARCH("kit 6", 'Painel ML'!C3073)), 6,
IF(ISNUMBER(SEARCH("kit 7", 'Painel ML'!C3073)), 7,
IF(ISNUMBER(SEARCH("kit 8", 'Painel ML'!C3073)), 8,
IF(ISNUMBER(SEARCH("kit 9", 'Painel ML'!C3073)), 9,
IF(ISNUMBER(SEARCH("kit 10", 'Painel ML'!C3073)), 10,
IF(ISNUMBER(SEARCH("kit 11", 'Painel ML'!C3073)), 11,
IF(ISNUMBER(SEARCH("kit 12", 'Painel ML'!C3073)), 12,
IF(ISNUMBER(SEARCH("kit 13", 'Painel ML'!C3073)), 13,
IF(ISNUMBER(SEARCH("kit 14", 'Painel ML'!C3073)), 14,
IF(ISNUMBER(SEARCH("kit 15", 'Painel ML'!C3073)), 15,
IF(ISNUMBER(SEARCH("kit 16", 'Painel ML'!C3073)), 16,
IF(ISNUMBER(SEARCH("kit 17", 'Painel ML'!C3073)), 17,
IF(ISNUMBER(SEARCH("kit 18", 'Painel ML'!C3073)), 18,
IF(ISNUMBER(SEARCH("kit 19", 'Painel ML'!C3073)), 19,
IF(ISNUMBER(SEARCH("kit 20", 'Painel ML'!C3073)), 20, 0)))))))))))))))))))</f>
        <v>0</v>
      </c>
      <c r="B3073">
        <f>IF(A3073=0,'Painel ML'!A3073,A3073*'Painel ML'!A3073)</f>
        <v>0</v>
      </c>
      <c r="D3073">
        <f>IF(ISNUMBER(SEARCH("kit2", 'Painel Shopee'!B3073)), 2,
IF(ISNUMBER(SEARCH("kit3", 'Painel Shopee'!B3073)), 3,
IF(ISNUMBER(SEARCH("kit4", 'Painel Shopee'!B3073)), 4,
IF(ISNUMBER(SEARCH("kit5", 'Painel Shopee'!B3073)), 5,
IF(ISNUMBER(SEARCH("kit6", 'Painel Shopee'!B3073)), 6,
IF(ISNUMBER(SEARCH("kit7", 'Painel Shopee'!B3073)), 7,
IF(ISNUMBER(SEARCH("kit8", 'Painel Shopee'!B3073)), 8,
IF(ISNUMBER(SEARCH("kit9", 'Painel Shopee'!B3073)), 9,
IF(ISNUMBER(SEARCH("kit10", 'Painel Shopee'!B3073)), 10,
IF(ISNUMBER(SEARCH("kit11", 'Painel Shopee'!B3073)), 11,
IF(ISNUMBER(SEARCH("kit12", 'Painel Shopee'!B3073)), 12,
IF(ISNUMBER(SEARCH("kit13", 'Painel Shopee'!B3073)), 13,
IF(ISNUMBER(SEARCH("kit14", 'Painel Shopee'!B3073)), 14,
IF(ISNUMBER(SEARCH("kit15", 'Painel Shopee'!B3073)), 15,
IF(ISNUMBER(SEARCH("kit16", 'Painel Shopee'!B3073)), 16,
IF(ISNUMBER(SEARCH("kit17", 'Painel Shopee'!B3073)), 17,
IF(ISNUMBER(SEARCH("kit18", 'Painel Shopee'!B3073)), 18,
IF(ISNUMBER(SEARCH("kit19", 'Painel Shopee'!B3073)), 19,
IF(ISNUMBER(SEARCH("kit20", 'Painel Shopee'!B3073)), 20, 0)))))))))))))))))))</f>
        <v>0</v>
      </c>
      <c r="E3073">
        <f>IF(D3073=0,'Painel Shopee'!C3073,D3073*'Painel Shopee'!C3073)</f>
        <v>0</v>
      </c>
    </row>
    <row r="3074" spans="1:5" x14ac:dyDescent="0.25">
      <c r="A3074">
        <f>IF(ISNUMBER(SEARCH("kit 2", 'Painel ML'!C3074)), 2,
IF(ISNUMBER(SEARCH("kit 3", 'Painel ML'!C3074)), 3,
IF(ISNUMBER(SEARCH("kit 4", 'Painel ML'!C3074)), 4,
IF(ISNUMBER(SEARCH("kit 5", 'Painel ML'!C3074)), 5,
IF(ISNUMBER(SEARCH("kit 6", 'Painel ML'!C3074)), 6,
IF(ISNUMBER(SEARCH("kit 7", 'Painel ML'!C3074)), 7,
IF(ISNUMBER(SEARCH("kit 8", 'Painel ML'!C3074)), 8,
IF(ISNUMBER(SEARCH("kit 9", 'Painel ML'!C3074)), 9,
IF(ISNUMBER(SEARCH("kit 10", 'Painel ML'!C3074)), 10,
IF(ISNUMBER(SEARCH("kit 11", 'Painel ML'!C3074)), 11,
IF(ISNUMBER(SEARCH("kit 12", 'Painel ML'!C3074)), 12,
IF(ISNUMBER(SEARCH("kit 13", 'Painel ML'!C3074)), 13,
IF(ISNUMBER(SEARCH("kit 14", 'Painel ML'!C3074)), 14,
IF(ISNUMBER(SEARCH("kit 15", 'Painel ML'!C3074)), 15,
IF(ISNUMBER(SEARCH("kit 16", 'Painel ML'!C3074)), 16,
IF(ISNUMBER(SEARCH("kit 17", 'Painel ML'!C3074)), 17,
IF(ISNUMBER(SEARCH("kit 18", 'Painel ML'!C3074)), 18,
IF(ISNUMBER(SEARCH("kit 19", 'Painel ML'!C3074)), 19,
IF(ISNUMBER(SEARCH("kit 20", 'Painel ML'!C3074)), 20, 0)))))))))))))))))))</f>
        <v>0</v>
      </c>
      <c r="B3074">
        <f>IF(A3074=0,'Painel ML'!A3074,A3074*'Painel ML'!A3074)</f>
        <v>0</v>
      </c>
      <c r="D3074">
        <f>IF(ISNUMBER(SEARCH("kit2", 'Painel Shopee'!B3074)), 2,
IF(ISNUMBER(SEARCH("kit3", 'Painel Shopee'!B3074)), 3,
IF(ISNUMBER(SEARCH("kit4", 'Painel Shopee'!B3074)), 4,
IF(ISNUMBER(SEARCH("kit5", 'Painel Shopee'!B3074)), 5,
IF(ISNUMBER(SEARCH("kit6", 'Painel Shopee'!B3074)), 6,
IF(ISNUMBER(SEARCH("kit7", 'Painel Shopee'!B3074)), 7,
IF(ISNUMBER(SEARCH("kit8", 'Painel Shopee'!B3074)), 8,
IF(ISNUMBER(SEARCH("kit9", 'Painel Shopee'!B3074)), 9,
IF(ISNUMBER(SEARCH("kit10", 'Painel Shopee'!B3074)), 10,
IF(ISNUMBER(SEARCH("kit11", 'Painel Shopee'!B3074)), 11,
IF(ISNUMBER(SEARCH("kit12", 'Painel Shopee'!B3074)), 12,
IF(ISNUMBER(SEARCH("kit13", 'Painel Shopee'!B3074)), 13,
IF(ISNUMBER(SEARCH("kit14", 'Painel Shopee'!B3074)), 14,
IF(ISNUMBER(SEARCH("kit15", 'Painel Shopee'!B3074)), 15,
IF(ISNUMBER(SEARCH("kit16", 'Painel Shopee'!B3074)), 16,
IF(ISNUMBER(SEARCH("kit17", 'Painel Shopee'!B3074)), 17,
IF(ISNUMBER(SEARCH("kit18", 'Painel Shopee'!B3074)), 18,
IF(ISNUMBER(SEARCH("kit19", 'Painel Shopee'!B3074)), 19,
IF(ISNUMBER(SEARCH("kit20", 'Painel Shopee'!B3074)), 20, 0)))))))))))))))))))</f>
        <v>0</v>
      </c>
      <c r="E3074">
        <f>IF(D3074=0,'Painel Shopee'!C3074,D3074*'Painel Shopee'!C3074)</f>
        <v>0</v>
      </c>
    </row>
    <row r="3075" spans="1:5" x14ac:dyDescent="0.25">
      <c r="A3075">
        <f>IF(ISNUMBER(SEARCH("kit 2", 'Painel ML'!C3075)), 2,
IF(ISNUMBER(SEARCH("kit 3", 'Painel ML'!C3075)), 3,
IF(ISNUMBER(SEARCH("kit 4", 'Painel ML'!C3075)), 4,
IF(ISNUMBER(SEARCH("kit 5", 'Painel ML'!C3075)), 5,
IF(ISNUMBER(SEARCH("kit 6", 'Painel ML'!C3075)), 6,
IF(ISNUMBER(SEARCH("kit 7", 'Painel ML'!C3075)), 7,
IF(ISNUMBER(SEARCH("kit 8", 'Painel ML'!C3075)), 8,
IF(ISNUMBER(SEARCH("kit 9", 'Painel ML'!C3075)), 9,
IF(ISNUMBER(SEARCH("kit 10", 'Painel ML'!C3075)), 10,
IF(ISNUMBER(SEARCH("kit 11", 'Painel ML'!C3075)), 11,
IF(ISNUMBER(SEARCH("kit 12", 'Painel ML'!C3075)), 12,
IF(ISNUMBER(SEARCH("kit 13", 'Painel ML'!C3075)), 13,
IF(ISNUMBER(SEARCH("kit 14", 'Painel ML'!C3075)), 14,
IF(ISNUMBER(SEARCH("kit 15", 'Painel ML'!C3075)), 15,
IF(ISNUMBER(SEARCH("kit 16", 'Painel ML'!C3075)), 16,
IF(ISNUMBER(SEARCH("kit 17", 'Painel ML'!C3075)), 17,
IF(ISNUMBER(SEARCH("kit 18", 'Painel ML'!C3075)), 18,
IF(ISNUMBER(SEARCH("kit 19", 'Painel ML'!C3075)), 19,
IF(ISNUMBER(SEARCH("kit 20", 'Painel ML'!C3075)), 20, 0)))))))))))))))))))</f>
        <v>0</v>
      </c>
      <c r="B3075">
        <f>IF(A3075=0,'Painel ML'!A3075,A3075*'Painel ML'!A3075)</f>
        <v>0</v>
      </c>
      <c r="D3075">
        <f>IF(ISNUMBER(SEARCH("kit2", 'Painel Shopee'!B3075)), 2,
IF(ISNUMBER(SEARCH("kit3", 'Painel Shopee'!B3075)), 3,
IF(ISNUMBER(SEARCH("kit4", 'Painel Shopee'!B3075)), 4,
IF(ISNUMBER(SEARCH("kit5", 'Painel Shopee'!B3075)), 5,
IF(ISNUMBER(SEARCH("kit6", 'Painel Shopee'!B3075)), 6,
IF(ISNUMBER(SEARCH("kit7", 'Painel Shopee'!B3075)), 7,
IF(ISNUMBER(SEARCH("kit8", 'Painel Shopee'!B3075)), 8,
IF(ISNUMBER(SEARCH("kit9", 'Painel Shopee'!B3075)), 9,
IF(ISNUMBER(SEARCH("kit10", 'Painel Shopee'!B3075)), 10,
IF(ISNUMBER(SEARCH("kit11", 'Painel Shopee'!B3075)), 11,
IF(ISNUMBER(SEARCH("kit12", 'Painel Shopee'!B3075)), 12,
IF(ISNUMBER(SEARCH("kit13", 'Painel Shopee'!B3075)), 13,
IF(ISNUMBER(SEARCH("kit14", 'Painel Shopee'!B3075)), 14,
IF(ISNUMBER(SEARCH("kit15", 'Painel Shopee'!B3075)), 15,
IF(ISNUMBER(SEARCH("kit16", 'Painel Shopee'!B3075)), 16,
IF(ISNUMBER(SEARCH("kit17", 'Painel Shopee'!B3075)), 17,
IF(ISNUMBER(SEARCH("kit18", 'Painel Shopee'!B3075)), 18,
IF(ISNUMBER(SEARCH("kit19", 'Painel Shopee'!B3075)), 19,
IF(ISNUMBER(SEARCH("kit20", 'Painel Shopee'!B3075)), 20, 0)))))))))))))))))))</f>
        <v>0</v>
      </c>
      <c r="E3075">
        <f>IF(D3075=0,'Painel Shopee'!C3075,D3075*'Painel Shopee'!C3075)</f>
        <v>0</v>
      </c>
    </row>
    <row r="3076" spans="1:5" x14ac:dyDescent="0.25">
      <c r="A3076">
        <f>IF(ISNUMBER(SEARCH("kit 2", 'Painel ML'!C3076)), 2,
IF(ISNUMBER(SEARCH("kit 3", 'Painel ML'!C3076)), 3,
IF(ISNUMBER(SEARCH("kit 4", 'Painel ML'!C3076)), 4,
IF(ISNUMBER(SEARCH("kit 5", 'Painel ML'!C3076)), 5,
IF(ISNUMBER(SEARCH("kit 6", 'Painel ML'!C3076)), 6,
IF(ISNUMBER(SEARCH("kit 7", 'Painel ML'!C3076)), 7,
IF(ISNUMBER(SEARCH("kit 8", 'Painel ML'!C3076)), 8,
IF(ISNUMBER(SEARCH("kit 9", 'Painel ML'!C3076)), 9,
IF(ISNUMBER(SEARCH("kit 10", 'Painel ML'!C3076)), 10,
IF(ISNUMBER(SEARCH("kit 11", 'Painel ML'!C3076)), 11,
IF(ISNUMBER(SEARCH("kit 12", 'Painel ML'!C3076)), 12,
IF(ISNUMBER(SEARCH("kit 13", 'Painel ML'!C3076)), 13,
IF(ISNUMBER(SEARCH("kit 14", 'Painel ML'!C3076)), 14,
IF(ISNUMBER(SEARCH("kit 15", 'Painel ML'!C3076)), 15,
IF(ISNUMBER(SEARCH("kit 16", 'Painel ML'!C3076)), 16,
IF(ISNUMBER(SEARCH("kit 17", 'Painel ML'!C3076)), 17,
IF(ISNUMBER(SEARCH("kit 18", 'Painel ML'!C3076)), 18,
IF(ISNUMBER(SEARCH("kit 19", 'Painel ML'!C3076)), 19,
IF(ISNUMBER(SEARCH("kit 20", 'Painel ML'!C3076)), 20, 0)))))))))))))))))))</f>
        <v>0</v>
      </c>
      <c r="B3076">
        <f>IF(A3076=0,'Painel ML'!A3076,A3076*'Painel ML'!A3076)</f>
        <v>0</v>
      </c>
      <c r="D3076">
        <f>IF(ISNUMBER(SEARCH("kit2", 'Painel Shopee'!B3076)), 2,
IF(ISNUMBER(SEARCH("kit3", 'Painel Shopee'!B3076)), 3,
IF(ISNUMBER(SEARCH("kit4", 'Painel Shopee'!B3076)), 4,
IF(ISNUMBER(SEARCH("kit5", 'Painel Shopee'!B3076)), 5,
IF(ISNUMBER(SEARCH("kit6", 'Painel Shopee'!B3076)), 6,
IF(ISNUMBER(SEARCH("kit7", 'Painel Shopee'!B3076)), 7,
IF(ISNUMBER(SEARCH("kit8", 'Painel Shopee'!B3076)), 8,
IF(ISNUMBER(SEARCH("kit9", 'Painel Shopee'!B3076)), 9,
IF(ISNUMBER(SEARCH("kit10", 'Painel Shopee'!B3076)), 10,
IF(ISNUMBER(SEARCH("kit11", 'Painel Shopee'!B3076)), 11,
IF(ISNUMBER(SEARCH("kit12", 'Painel Shopee'!B3076)), 12,
IF(ISNUMBER(SEARCH("kit13", 'Painel Shopee'!B3076)), 13,
IF(ISNUMBER(SEARCH("kit14", 'Painel Shopee'!B3076)), 14,
IF(ISNUMBER(SEARCH("kit15", 'Painel Shopee'!B3076)), 15,
IF(ISNUMBER(SEARCH("kit16", 'Painel Shopee'!B3076)), 16,
IF(ISNUMBER(SEARCH("kit17", 'Painel Shopee'!B3076)), 17,
IF(ISNUMBER(SEARCH("kit18", 'Painel Shopee'!B3076)), 18,
IF(ISNUMBER(SEARCH("kit19", 'Painel Shopee'!B3076)), 19,
IF(ISNUMBER(SEARCH("kit20", 'Painel Shopee'!B3076)), 20, 0)))))))))))))))))))</f>
        <v>0</v>
      </c>
      <c r="E3076">
        <f>IF(D3076=0,'Painel Shopee'!C3076,D3076*'Painel Shopee'!C3076)</f>
        <v>0</v>
      </c>
    </row>
    <row r="3077" spans="1:5" x14ac:dyDescent="0.25">
      <c r="A3077">
        <f>IF(ISNUMBER(SEARCH("kit 2", 'Painel ML'!C3077)), 2,
IF(ISNUMBER(SEARCH("kit 3", 'Painel ML'!C3077)), 3,
IF(ISNUMBER(SEARCH("kit 4", 'Painel ML'!C3077)), 4,
IF(ISNUMBER(SEARCH("kit 5", 'Painel ML'!C3077)), 5,
IF(ISNUMBER(SEARCH("kit 6", 'Painel ML'!C3077)), 6,
IF(ISNUMBER(SEARCH("kit 7", 'Painel ML'!C3077)), 7,
IF(ISNUMBER(SEARCH("kit 8", 'Painel ML'!C3077)), 8,
IF(ISNUMBER(SEARCH("kit 9", 'Painel ML'!C3077)), 9,
IF(ISNUMBER(SEARCH("kit 10", 'Painel ML'!C3077)), 10,
IF(ISNUMBER(SEARCH("kit 11", 'Painel ML'!C3077)), 11,
IF(ISNUMBER(SEARCH("kit 12", 'Painel ML'!C3077)), 12,
IF(ISNUMBER(SEARCH("kit 13", 'Painel ML'!C3077)), 13,
IF(ISNUMBER(SEARCH("kit 14", 'Painel ML'!C3077)), 14,
IF(ISNUMBER(SEARCH("kit 15", 'Painel ML'!C3077)), 15,
IF(ISNUMBER(SEARCH("kit 16", 'Painel ML'!C3077)), 16,
IF(ISNUMBER(SEARCH("kit 17", 'Painel ML'!C3077)), 17,
IF(ISNUMBER(SEARCH("kit 18", 'Painel ML'!C3077)), 18,
IF(ISNUMBER(SEARCH("kit 19", 'Painel ML'!C3077)), 19,
IF(ISNUMBER(SEARCH("kit 20", 'Painel ML'!C3077)), 20, 0)))))))))))))))))))</f>
        <v>0</v>
      </c>
      <c r="B3077">
        <f>IF(A3077=0,'Painel ML'!A3077,A3077*'Painel ML'!A3077)</f>
        <v>0</v>
      </c>
      <c r="D3077">
        <f>IF(ISNUMBER(SEARCH("kit2", 'Painel Shopee'!B3077)), 2,
IF(ISNUMBER(SEARCH("kit3", 'Painel Shopee'!B3077)), 3,
IF(ISNUMBER(SEARCH("kit4", 'Painel Shopee'!B3077)), 4,
IF(ISNUMBER(SEARCH("kit5", 'Painel Shopee'!B3077)), 5,
IF(ISNUMBER(SEARCH("kit6", 'Painel Shopee'!B3077)), 6,
IF(ISNUMBER(SEARCH("kit7", 'Painel Shopee'!B3077)), 7,
IF(ISNUMBER(SEARCH("kit8", 'Painel Shopee'!B3077)), 8,
IF(ISNUMBER(SEARCH("kit9", 'Painel Shopee'!B3077)), 9,
IF(ISNUMBER(SEARCH("kit10", 'Painel Shopee'!B3077)), 10,
IF(ISNUMBER(SEARCH("kit11", 'Painel Shopee'!B3077)), 11,
IF(ISNUMBER(SEARCH("kit12", 'Painel Shopee'!B3077)), 12,
IF(ISNUMBER(SEARCH("kit13", 'Painel Shopee'!B3077)), 13,
IF(ISNUMBER(SEARCH("kit14", 'Painel Shopee'!B3077)), 14,
IF(ISNUMBER(SEARCH("kit15", 'Painel Shopee'!B3077)), 15,
IF(ISNUMBER(SEARCH("kit16", 'Painel Shopee'!B3077)), 16,
IF(ISNUMBER(SEARCH("kit17", 'Painel Shopee'!B3077)), 17,
IF(ISNUMBER(SEARCH("kit18", 'Painel Shopee'!B3077)), 18,
IF(ISNUMBER(SEARCH("kit19", 'Painel Shopee'!B3077)), 19,
IF(ISNUMBER(SEARCH("kit20", 'Painel Shopee'!B3077)), 20, 0)))))))))))))))))))</f>
        <v>0</v>
      </c>
      <c r="E3077">
        <f>IF(D3077=0,'Painel Shopee'!C3077,D3077*'Painel Shopee'!C3077)</f>
        <v>0</v>
      </c>
    </row>
    <row r="3078" spans="1:5" x14ac:dyDescent="0.25">
      <c r="A3078">
        <f>IF(ISNUMBER(SEARCH("kit 2", 'Painel ML'!C3078)), 2,
IF(ISNUMBER(SEARCH("kit 3", 'Painel ML'!C3078)), 3,
IF(ISNUMBER(SEARCH("kit 4", 'Painel ML'!C3078)), 4,
IF(ISNUMBER(SEARCH("kit 5", 'Painel ML'!C3078)), 5,
IF(ISNUMBER(SEARCH("kit 6", 'Painel ML'!C3078)), 6,
IF(ISNUMBER(SEARCH("kit 7", 'Painel ML'!C3078)), 7,
IF(ISNUMBER(SEARCH("kit 8", 'Painel ML'!C3078)), 8,
IF(ISNUMBER(SEARCH("kit 9", 'Painel ML'!C3078)), 9,
IF(ISNUMBER(SEARCH("kit 10", 'Painel ML'!C3078)), 10,
IF(ISNUMBER(SEARCH("kit 11", 'Painel ML'!C3078)), 11,
IF(ISNUMBER(SEARCH("kit 12", 'Painel ML'!C3078)), 12,
IF(ISNUMBER(SEARCH("kit 13", 'Painel ML'!C3078)), 13,
IF(ISNUMBER(SEARCH("kit 14", 'Painel ML'!C3078)), 14,
IF(ISNUMBER(SEARCH("kit 15", 'Painel ML'!C3078)), 15,
IF(ISNUMBER(SEARCH("kit 16", 'Painel ML'!C3078)), 16,
IF(ISNUMBER(SEARCH("kit 17", 'Painel ML'!C3078)), 17,
IF(ISNUMBER(SEARCH("kit 18", 'Painel ML'!C3078)), 18,
IF(ISNUMBER(SEARCH("kit 19", 'Painel ML'!C3078)), 19,
IF(ISNUMBER(SEARCH("kit 20", 'Painel ML'!C3078)), 20, 0)))))))))))))))))))</f>
        <v>0</v>
      </c>
      <c r="B3078">
        <f>IF(A3078=0,'Painel ML'!A3078,A3078*'Painel ML'!A3078)</f>
        <v>0</v>
      </c>
      <c r="D3078">
        <f>IF(ISNUMBER(SEARCH("kit2", 'Painel Shopee'!B3078)), 2,
IF(ISNUMBER(SEARCH("kit3", 'Painel Shopee'!B3078)), 3,
IF(ISNUMBER(SEARCH("kit4", 'Painel Shopee'!B3078)), 4,
IF(ISNUMBER(SEARCH("kit5", 'Painel Shopee'!B3078)), 5,
IF(ISNUMBER(SEARCH("kit6", 'Painel Shopee'!B3078)), 6,
IF(ISNUMBER(SEARCH("kit7", 'Painel Shopee'!B3078)), 7,
IF(ISNUMBER(SEARCH("kit8", 'Painel Shopee'!B3078)), 8,
IF(ISNUMBER(SEARCH("kit9", 'Painel Shopee'!B3078)), 9,
IF(ISNUMBER(SEARCH("kit10", 'Painel Shopee'!B3078)), 10,
IF(ISNUMBER(SEARCH("kit11", 'Painel Shopee'!B3078)), 11,
IF(ISNUMBER(SEARCH("kit12", 'Painel Shopee'!B3078)), 12,
IF(ISNUMBER(SEARCH("kit13", 'Painel Shopee'!B3078)), 13,
IF(ISNUMBER(SEARCH("kit14", 'Painel Shopee'!B3078)), 14,
IF(ISNUMBER(SEARCH("kit15", 'Painel Shopee'!B3078)), 15,
IF(ISNUMBER(SEARCH("kit16", 'Painel Shopee'!B3078)), 16,
IF(ISNUMBER(SEARCH("kit17", 'Painel Shopee'!B3078)), 17,
IF(ISNUMBER(SEARCH("kit18", 'Painel Shopee'!B3078)), 18,
IF(ISNUMBER(SEARCH("kit19", 'Painel Shopee'!B3078)), 19,
IF(ISNUMBER(SEARCH("kit20", 'Painel Shopee'!B3078)), 20, 0)))))))))))))))))))</f>
        <v>0</v>
      </c>
      <c r="E3078">
        <f>IF(D3078=0,'Painel Shopee'!C3078,D3078*'Painel Shopee'!C3078)</f>
        <v>0</v>
      </c>
    </row>
    <row r="3079" spans="1:5" x14ac:dyDescent="0.25">
      <c r="A3079">
        <f>IF(ISNUMBER(SEARCH("kit 2", 'Painel ML'!C3079)), 2,
IF(ISNUMBER(SEARCH("kit 3", 'Painel ML'!C3079)), 3,
IF(ISNUMBER(SEARCH("kit 4", 'Painel ML'!C3079)), 4,
IF(ISNUMBER(SEARCH("kit 5", 'Painel ML'!C3079)), 5,
IF(ISNUMBER(SEARCH("kit 6", 'Painel ML'!C3079)), 6,
IF(ISNUMBER(SEARCH("kit 7", 'Painel ML'!C3079)), 7,
IF(ISNUMBER(SEARCH("kit 8", 'Painel ML'!C3079)), 8,
IF(ISNUMBER(SEARCH("kit 9", 'Painel ML'!C3079)), 9,
IF(ISNUMBER(SEARCH("kit 10", 'Painel ML'!C3079)), 10,
IF(ISNUMBER(SEARCH("kit 11", 'Painel ML'!C3079)), 11,
IF(ISNUMBER(SEARCH("kit 12", 'Painel ML'!C3079)), 12,
IF(ISNUMBER(SEARCH("kit 13", 'Painel ML'!C3079)), 13,
IF(ISNUMBER(SEARCH("kit 14", 'Painel ML'!C3079)), 14,
IF(ISNUMBER(SEARCH("kit 15", 'Painel ML'!C3079)), 15,
IF(ISNUMBER(SEARCH("kit 16", 'Painel ML'!C3079)), 16,
IF(ISNUMBER(SEARCH("kit 17", 'Painel ML'!C3079)), 17,
IF(ISNUMBER(SEARCH("kit 18", 'Painel ML'!C3079)), 18,
IF(ISNUMBER(SEARCH("kit 19", 'Painel ML'!C3079)), 19,
IF(ISNUMBER(SEARCH("kit 20", 'Painel ML'!C3079)), 20, 0)))))))))))))))))))</f>
        <v>0</v>
      </c>
      <c r="B3079">
        <f>IF(A3079=0,'Painel ML'!A3079,A3079*'Painel ML'!A3079)</f>
        <v>0</v>
      </c>
      <c r="D3079">
        <f>IF(ISNUMBER(SEARCH("kit2", 'Painel Shopee'!B3079)), 2,
IF(ISNUMBER(SEARCH("kit3", 'Painel Shopee'!B3079)), 3,
IF(ISNUMBER(SEARCH("kit4", 'Painel Shopee'!B3079)), 4,
IF(ISNUMBER(SEARCH("kit5", 'Painel Shopee'!B3079)), 5,
IF(ISNUMBER(SEARCH("kit6", 'Painel Shopee'!B3079)), 6,
IF(ISNUMBER(SEARCH("kit7", 'Painel Shopee'!B3079)), 7,
IF(ISNUMBER(SEARCH("kit8", 'Painel Shopee'!B3079)), 8,
IF(ISNUMBER(SEARCH("kit9", 'Painel Shopee'!B3079)), 9,
IF(ISNUMBER(SEARCH("kit10", 'Painel Shopee'!B3079)), 10,
IF(ISNUMBER(SEARCH("kit11", 'Painel Shopee'!B3079)), 11,
IF(ISNUMBER(SEARCH("kit12", 'Painel Shopee'!B3079)), 12,
IF(ISNUMBER(SEARCH("kit13", 'Painel Shopee'!B3079)), 13,
IF(ISNUMBER(SEARCH("kit14", 'Painel Shopee'!B3079)), 14,
IF(ISNUMBER(SEARCH("kit15", 'Painel Shopee'!B3079)), 15,
IF(ISNUMBER(SEARCH("kit16", 'Painel Shopee'!B3079)), 16,
IF(ISNUMBER(SEARCH("kit17", 'Painel Shopee'!B3079)), 17,
IF(ISNUMBER(SEARCH("kit18", 'Painel Shopee'!B3079)), 18,
IF(ISNUMBER(SEARCH("kit19", 'Painel Shopee'!B3079)), 19,
IF(ISNUMBER(SEARCH("kit20", 'Painel Shopee'!B3079)), 20, 0)))))))))))))))))))</f>
        <v>0</v>
      </c>
      <c r="E3079">
        <f>IF(D3079=0,'Painel Shopee'!C3079,D3079*'Painel Shopee'!C3079)</f>
        <v>0</v>
      </c>
    </row>
    <row r="3080" spans="1:5" x14ac:dyDescent="0.25">
      <c r="A3080">
        <f>IF(ISNUMBER(SEARCH("kit 2", 'Painel ML'!C3080)), 2,
IF(ISNUMBER(SEARCH("kit 3", 'Painel ML'!C3080)), 3,
IF(ISNUMBER(SEARCH("kit 4", 'Painel ML'!C3080)), 4,
IF(ISNUMBER(SEARCH("kit 5", 'Painel ML'!C3080)), 5,
IF(ISNUMBER(SEARCH("kit 6", 'Painel ML'!C3080)), 6,
IF(ISNUMBER(SEARCH("kit 7", 'Painel ML'!C3080)), 7,
IF(ISNUMBER(SEARCH("kit 8", 'Painel ML'!C3080)), 8,
IF(ISNUMBER(SEARCH("kit 9", 'Painel ML'!C3080)), 9,
IF(ISNUMBER(SEARCH("kit 10", 'Painel ML'!C3080)), 10,
IF(ISNUMBER(SEARCH("kit 11", 'Painel ML'!C3080)), 11,
IF(ISNUMBER(SEARCH("kit 12", 'Painel ML'!C3080)), 12,
IF(ISNUMBER(SEARCH("kit 13", 'Painel ML'!C3080)), 13,
IF(ISNUMBER(SEARCH("kit 14", 'Painel ML'!C3080)), 14,
IF(ISNUMBER(SEARCH("kit 15", 'Painel ML'!C3080)), 15,
IF(ISNUMBER(SEARCH("kit 16", 'Painel ML'!C3080)), 16,
IF(ISNUMBER(SEARCH("kit 17", 'Painel ML'!C3080)), 17,
IF(ISNUMBER(SEARCH("kit 18", 'Painel ML'!C3080)), 18,
IF(ISNUMBER(SEARCH("kit 19", 'Painel ML'!C3080)), 19,
IF(ISNUMBER(SEARCH("kit 20", 'Painel ML'!C3080)), 20, 0)))))))))))))))))))</f>
        <v>0</v>
      </c>
      <c r="B3080">
        <f>IF(A3080=0,'Painel ML'!A3080,A3080*'Painel ML'!A3080)</f>
        <v>0</v>
      </c>
      <c r="D3080">
        <f>IF(ISNUMBER(SEARCH("kit2", 'Painel Shopee'!B3080)), 2,
IF(ISNUMBER(SEARCH("kit3", 'Painel Shopee'!B3080)), 3,
IF(ISNUMBER(SEARCH("kit4", 'Painel Shopee'!B3080)), 4,
IF(ISNUMBER(SEARCH("kit5", 'Painel Shopee'!B3080)), 5,
IF(ISNUMBER(SEARCH("kit6", 'Painel Shopee'!B3080)), 6,
IF(ISNUMBER(SEARCH("kit7", 'Painel Shopee'!B3080)), 7,
IF(ISNUMBER(SEARCH("kit8", 'Painel Shopee'!B3080)), 8,
IF(ISNUMBER(SEARCH("kit9", 'Painel Shopee'!B3080)), 9,
IF(ISNUMBER(SEARCH("kit10", 'Painel Shopee'!B3080)), 10,
IF(ISNUMBER(SEARCH("kit11", 'Painel Shopee'!B3080)), 11,
IF(ISNUMBER(SEARCH("kit12", 'Painel Shopee'!B3080)), 12,
IF(ISNUMBER(SEARCH("kit13", 'Painel Shopee'!B3080)), 13,
IF(ISNUMBER(SEARCH("kit14", 'Painel Shopee'!B3080)), 14,
IF(ISNUMBER(SEARCH("kit15", 'Painel Shopee'!B3080)), 15,
IF(ISNUMBER(SEARCH("kit16", 'Painel Shopee'!B3080)), 16,
IF(ISNUMBER(SEARCH("kit17", 'Painel Shopee'!B3080)), 17,
IF(ISNUMBER(SEARCH("kit18", 'Painel Shopee'!B3080)), 18,
IF(ISNUMBER(SEARCH("kit19", 'Painel Shopee'!B3080)), 19,
IF(ISNUMBER(SEARCH("kit20", 'Painel Shopee'!B3080)), 20, 0)))))))))))))))))))</f>
        <v>0</v>
      </c>
      <c r="E3080">
        <f>IF(D3080=0,'Painel Shopee'!C3080,D3080*'Painel Shopee'!C3080)</f>
        <v>0</v>
      </c>
    </row>
    <row r="3081" spans="1:5" x14ac:dyDescent="0.25">
      <c r="A3081">
        <f>IF(ISNUMBER(SEARCH("kit 2", 'Painel ML'!C3081)), 2,
IF(ISNUMBER(SEARCH("kit 3", 'Painel ML'!C3081)), 3,
IF(ISNUMBER(SEARCH("kit 4", 'Painel ML'!C3081)), 4,
IF(ISNUMBER(SEARCH("kit 5", 'Painel ML'!C3081)), 5,
IF(ISNUMBER(SEARCH("kit 6", 'Painel ML'!C3081)), 6,
IF(ISNUMBER(SEARCH("kit 7", 'Painel ML'!C3081)), 7,
IF(ISNUMBER(SEARCH("kit 8", 'Painel ML'!C3081)), 8,
IF(ISNUMBER(SEARCH("kit 9", 'Painel ML'!C3081)), 9,
IF(ISNUMBER(SEARCH("kit 10", 'Painel ML'!C3081)), 10,
IF(ISNUMBER(SEARCH("kit 11", 'Painel ML'!C3081)), 11,
IF(ISNUMBER(SEARCH("kit 12", 'Painel ML'!C3081)), 12,
IF(ISNUMBER(SEARCH("kit 13", 'Painel ML'!C3081)), 13,
IF(ISNUMBER(SEARCH("kit 14", 'Painel ML'!C3081)), 14,
IF(ISNUMBER(SEARCH("kit 15", 'Painel ML'!C3081)), 15,
IF(ISNUMBER(SEARCH("kit 16", 'Painel ML'!C3081)), 16,
IF(ISNUMBER(SEARCH("kit 17", 'Painel ML'!C3081)), 17,
IF(ISNUMBER(SEARCH("kit 18", 'Painel ML'!C3081)), 18,
IF(ISNUMBER(SEARCH("kit 19", 'Painel ML'!C3081)), 19,
IF(ISNUMBER(SEARCH("kit 20", 'Painel ML'!C3081)), 20, 0)))))))))))))))))))</f>
        <v>0</v>
      </c>
      <c r="B3081">
        <f>IF(A3081=0,'Painel ML'!A3081,A3081*'Painel ML'!A3081)</f>
        <v>0</v>
      </c>
      <c r="D3081">
        <f>IF(ISNUMBER(SEARCH("kit2", 'Painel Shopee'!B3081)), 2,
IF(ISNUMBER(SEARCH("kit3", 'Painel Shopee'!B3081)), 3,
IF(ISNUMBER(SEARCH("kit4", 'Painel Shopee'!B3081)), 4,
IF(ISNUMBER(SEARCH("kit5", 'Painel Shopee'!B3081)), 5,
IF(ISNUMBER(SEARCH("kit6", 'Painel Shopee'!B3081)), 6,
IF(ISNUMBER(SEARCH("kit7", 'Painel Shopee'!B3081)), 7,
IF(ISNUMBER(SEARCH("kit8", 'Painel Shopee'!B3081)), 8,
IF(ISNUMBER(SEARCH("kit9", 'Painel Shopee'!B3081)), 9,
IF(ISNUMBER(SEARCH("kit10", 'Painel Shopee'!B3081)), 10,
IF(ISNUMBER(SEARCH("kit11", 'Painel Shopee'!B3081)), 11,
IF(ISNUMBER(SEARCH("kit12", 'Painel Shopee'!B3081)), 12,
IF(ISNUMBER(SEARCH("kit13", 'Painel Shopee'!B3081)), 13,
IF(ISNUMBER(SEARCH("kit14", 'Painel Shopee'!B3081)), 14,
IF(ISNUMBER(SEARCH("kit15", 'Painel Shopee'!B3081)), 15,
IF(ISNUMBER(SEARCH("kit16", 'Painel Shopee'!B3081)), 16,
IF(ISNUMBER(SEARCH("kit17", 'Painel Shopee'!B3081)), 17,
IF(ISNUMBER(SEARCH("kit18", 'Painel Shopee'!B3081)), 18,
IF(ISNUMBER(SEARCH("kit19", 'Painel Shopee'!B3081)), 19,
IF(ISNUMBER(SEARCH("kit20", 'Painel Shopee'!B3081)), 20, 0)))))))))))))))))))</f>
        <v>0</v>
      </c>
      <c r="E3081">
        <f>IF(D3081=0,'Painel Shopee'!C3081,D3081*'Painel Shopee'!C3081)</f>
        <v>0</v>
      </c>
    </row>
    <row r="3082" spans="1:5" x14ac:dyDescent="0.25">
      <c r="A3082">
        <f>IF(ISNUMBER(SEARCH("kit 2", 'Painel ML'!C3082)), 2,
IF(ISNUMBER(SEARCH("kit 3", 'Painel ML'!C3082)), 3,
IF(ISNUMBER(SEARCH("kit 4", 'Painel ML'!C3082)), 4,
IF(ISNUMBER(SEARCH("kit 5", 'Painel ML'!C3082)), 5,
IF(ISNUMBER(SEARCH("kit 6", 'Painel ML'!C3082)), 6,
IF(ISNUMBER(SEARCH("kit 7", 'Painel ML'!C3082)), 7,
IF(ISNUMBER(SEARCH("kit 8", 'Painel ML'!C3082)), 8,
IF(ISNUMBER(SEARCH("kit 9", 'Painel ML'!C3082)), 9,
IF(ISNUMBER(SEARCH("kit 10", 'Painel ML'!C3082)), 10,
IF(ISNUMBER(SEARCH("kit 11", 'Painel ML'!C3082)), 11,
IF(ISNUMBER(SEARCH("kit 12", 'Painel ML'!C3082)), 12,
IF(ISNUMBER(SEARCH("kit 13", 'Painel ML'!C3082)), 13,
IF(ISNUMBER(SEARCH("kit 14", 'Painel ML'!C3082)), 14,
IF(ISNUMBER(SEARCH("kit 15", 'Painel ML'!C3082)), 15,
IF(ISNUMBER(SEARCH("kit 16", 'Painel ML'!C3082)), 16,
IF(ISNUMBER(SEARCH("kit 17", 'Painel ML'!C3082)), 17,
IF(ISNUMBER(SEARCH("kit 18", 'Painel ML'!C3082)), 18,
IF(ISNUMBER(SEARCH("kit 19", 'Painel ML'!C3082)), 19,
IF(ISNUMBER(SEARCH("kit 20", 'Painel ML'!C3082)), 20, 0)))))))))))))))))))</f>
        <v>0</v>
      </c>
      <c r="B3082">
        <f>IF(A3082=0,'Painel ML'!A3082,A3082*'Painel ML'!A3082)</f>
        <v>0</v>
      </c>
      <c r="D3082">
        <f>IF(ISNUMBER(SEARCH("kit2", 'Painel Shopee'!B3082)), 2,
IF(ISNUMBER(SEARCH("kit3", 'Painel Shopee'!B3082)), 3,
IF(ISNUMBER(SEARCH("kit4", 'Painel Shopee'!B3082)), 4,
IF(ISNUMBER(SEARCH("kit5", 'Painel Shopee'!B3082)), 5,
IF(ISNUMBER(SEARCH("kit6", 'Painel Shopee'!B3082)), 6,
IF(ISNUMBER(SEARCH("kit7", 'Painel Shopee'!B3082)), 7,
IF(ISNUMBER(SEARCH("kit8", 'Painel Shopee'!B3082)), 8,
IF(ISNUMBER(SEARCH("kit9", 'Painel Shopee'!B3082)), 9,
IF(ISNUMBER(SEARCH("kit10", 'Painel Shopee'!B3082)), 10,
IF(ISNUMBER(SEARCH("kit11", 'Painel Shopee'!B3082)), 11,
IF(ISNUMBER(SEARCH("kit12", 'Painel Shopee'!B3082)), 12,
IF(ISNUMBER(SEARCH("kit13", 'Painel Shopee'!B3082)), 13,
IF(ISNUMBER(SEARCH("kit14", 'Painel Shopee'!B3082)), 14,
IF(ISNUMBER(SEARCH("kit15", 'Painel Shopee'!B3082)), 15,
IF(ISNUMBER(SEARCH("kit16", 'Painel Shopee'!B3082)), 16,
IF(ISNUMBER(SEARCH("kit17", 'Painel Shopee'!B3082)), 17,
IF(ISNUMBER(SEARCH("kit18", 'Painel Shopee'!B3082)), 18,
IF(ISNUMBER(SEARCH("kit19", 'Painel Shopee'!B3082)), 19,
IF(ISNUMBER(SEARCH("kit20", 'Painel Shopee'!B3082)), 20, 0)))))))))))))))))))</f>
        <v>0</v>
      </c>
      <c r="E3082">
        <f>IF(D3082=0,'Painel Shopee'!C3082,D3082*'Painel Shopee'!C3082)</f>
        <v>0</v>
      </c>
    </row>
    <row r="3083" spans="1:5" x14ac:dyDescent="0.25">
      <c r="A3083">
        <f>IF(ISNUMBER(SEARCH("kit 2", 'Painel ML'!C3083)), 2,
IF(ISNUMBER(SEARCH("kit 3", 'Painel ML'!C3083)), 3,
IF(ISNUMBER(SEARCH("kit 4", 'Painel ML'!C3083)), 4,
IF(ISNUMBER(SEARCH("kit 5", 'Painel ML'!C3083)), 5,
IF(ISNUMBER(SEARCH("kit 6", 'Painel ML'!C3083)), 6,
IF(ISNUMBER(SEARCH("kit 7", 'Painel ML'!C3083)), 7,
IF(ISNUMBER(SEARCH("kit 8", 'Painel ML'!C3083)), 8,
IF(ISNUMBER(SEARCH("kit 9", 'Painel ML'!C3083)), 9,
IF(ISNUMBER(SEARCH("kit 10", 'Painel ML'!C3083)), 10,
IF(ISNUMBER(SEARCH("kit 11", 'Painel ML'!C3083)), 11,
IF(ISNUMBER(SEARCH("kit 12", 'Painel ML'!C3083)), 12,
IF(ISNUMBER(SEARCH("kit 13", 'Painel ML'!C3083)), 13,
IF(ISNUMBER(SEARCH("kit 14", 'Painel ML'!C3083)), 14,
IF(ISNUMBER(SEARCH("kit 15", 'Painel ML'!C3083)), 15,
IF(ISNUMBER(SEARCH("kit 16", 'Painel ML'!C3083)), 16,
IF(ISNUMBER(SEARCH("kit 17", 'Painel ML'!C3083)), 17,
IF(ISNUMBER(SEARCH("kit 18", 'Painel ML'!C3083)), 18,
IF(ISNUMBER(SEARCH("kit 19", 'Painel ML'!C3083)), 19,
IF(ISNUMBER(SEARCH("kit 20", 'Painel ML'!C3083)), 20, 0)))))))))))))))))))</f>
        <v>0</v>
      </c>
      <c r="B3083">
        <f>IF(A3083=0,'Painel ML'!A3083,A3083*'Painel ML'!A3083)</f>
        <v>0</v>
      </c>
      <c r="D3083">
        <f>IF(ISNUMBER(SEARCH("kit2", 'Painel Shopee'!B3083)), 2,
IF(ISNUMBER(SEARCH("kit3", 'Painel Shopee'!B3083)), 3,
IF(ISNUMBER(SEARCH("kit4", 'Painel Shopee'!B3083)), 4,
IF(ISNUMBER(SEARCH("kit5", 'Painel Shopee'!B3083)), 5,
IF(ISNUMBER(SEARCH("kit6", 'Painel Shopee'!B3083)), 6,
IF(ISNUMBER(SEARCH("kit7", 'Painel Shopee'!B3083)), 7,
IF(ISNUMBER(SEARCH("kit8", 'Painel Shopee'!B3083)), 8,
IF(ISNUMBER(SEARCH("kit9", 'Painel Shopee'!B3083)), 9,
IF(ISNUMBER(SEARCH("kit10", 'Painel Shopee'!B3083)), 10,
IF(ISNUMBER(SEARCH("kit11", 'Painel Shopee'!B3083)), 11,
IF(ISNUMBER(SEARCH("kit12", 'Painel Shopee'!B3083)), 12,
IF(ISNUMBER(SEARCH("kit13", 'Painel Shopee'!B3083)), 13,
IF(ISNUMBER(SEARCH("kit14", 'Painel Shopee'!B3083)), 14,
IF(ISNUMBER(SEARCH("kit15", 'Painel Shopee'!B3083)), 15,
IF(ISNUMBER(SEARCH("kit16", 'Painel Shopee'!B3083)), 16,
IF(ISNUMBER(SEARCH("kit17", 'Painel Shopee'!B3083)), 17,
IF(ISNUMBER(SEARCH("kit18", 'Painel Shopee'!B3083)), 18,
IF(ISNUMBER(SEARCH("kit19", 'Painel Shopee'!B3083)), 19,
IF(ISNUMBER(SEARCH("kit20", 'Painel Shopee'!B3083)), 20, 0)))))))))))))))))))</f>
        <v>0</v>
      </c>
      <c r="E3083">
        <f>IF(D3083=0,'Painel Shopee'!C3083,D3083*'Painel Shopee'!C3083)</f>
        <v>0</v>
      </c>
    </row>
    <row r="3084" spans="1:5" x14ac:dyDescent="0.25">
      <c r="A3084">
        <f>IF(ISNUMBER(SEARCH("kit 2", 'Painel ML'!C3084)), 2,
IF(ISNUMBER(SEARCH("kit 3", 'Painel ML'!C3084)), 3,
IF(ISNUMBER(SEARCH("kit 4", 'Painel ML'!C3084)), 4,
IF(ISNUMBER(SEARCH("kit 5", 'Painel ML'!C3084)), 5,
IF(ISNUMBER(SEARCH("kit 6", 'Painel ML'!C3084)), 6,
IF(ISNUMBER(SEARCH("kit 7", 'Painel ML'!C3084)), 7,
IF(ISNUMBER(SEARCH("kit 8", 'Painel ML'!C3084)), 8,
IF(ISNUMBER(SEARCH("kit 9", 'Painel ML'!C3084)), 9,
IF(ISNUMBER(SEARCH("kit 10", 'Painel ML'!C3084)), 10,
IF(ISNUMBER(SEARCH("kit 11", 'Painel ML'!C3084)), 11,
IF(ISNUMBER(SEARCH("kit 12", 'Painel ML'!C3084)), 12,
IF(ISNUMBER(SEARCH("kit 13", 'Painel ML'!C3084)), 13,
IF(ISNUMBER(SEARCH("kit 14", 'Painel ML'!C3084)), 14,
IF(ISNUMBER(SEARCH("kit 15", 'Painel ML'!C3084)), 15,
IF(ISNUMBER(SEARCH("kit 16", 'Painel ML'!C3084)), 16,
IF(ISNUMBER(SEARCH("kit 17", 'Painel ML'!C3084)), 17,
IF(ISNUMBER(SEARCH("kit 18", 'Painel ML'!C3084)), 18,
IF(ISNUMBER(SEARCH("kit 19", 'Painel ML'!C3084)), 19,
IF(ISNUMBER(SEARCH("kit 20", 'Painel ML'!C3084)), 20, 0)))))))))))))))))))</f>
        <v>0</v>
      </c>
      <c r="B3084">
        <f>IF(A3084=0,'Painel ML'!A3084,A3084*'Painel ML'!A3084)</f>
        <v>0</v>
      </c>
      <c r="D3084">
        <f>IF(ISNUMBER(SEARCH("kit2", 'Painel Shopee'!B3084)), 2,
IF(ISNUMBER(SEARCH("kit3", 'Painel Shopee'!B3084)), 3,
IF(ISNUMBER(SEARCH("kit4", 'Painel Shopee'!B3084)), 4,
IF(ISNUMBER(SEARCH("kit5", 'Painel Shopee'!B3084)), 5,
IF(ISNUMBER(SEARCH("kit6", 'Painel Shopee'!B3084)), 6,
IF(ISNUMBER(SEARCH("kit7", 'Painel Shopee'!B3084)), 7,
IF(ISNUMBER(SEARCH("kit8", 'Painel Shopee'!B3084)), 8,
IF(ISNUMBER(SEARCH("kit9", 'Painel Shopee'!B3084)), 9,
IF(ISNUMBER(SEARCH("kit10", 'Painel Shopee'!B3084)), 10,
IF(ISNUMBER(SEARCH("kit11", 'Painel Shopee'!B3084)), 11,
IF(ISNUMBER(SEARCH("kit12", 'Painel Shopee'!B3084)), 12,
IF(ISNUMBER(SEARCH("kit13", 'Painel Shopee'!B3084)), 13,
IF(ISNUMBER(SEARCH("kit14", 'Painel Shopee'!B3084)), 14,
IF(ISNUMBER(SEARCH("kit15", 'Painel Shopee'!B3084)), 15,
IF(ISNUMBER(SEARCH("kit16", 'Painel Shopee'!B3084)), 16,
IF(ISNUMBER(SEARCH("kit17", 'Painel Shopee'!B3084)), 17,
IF(ISNUMBER(SEARCH("kit18", 'Painel Shopee'!B3084)), 18,
IF(ISNUMBER(SEARCH("kit19", 'Painel Shopee'!B3084)), 19,
IF(ISNUMBER(SEARCH("kit20", 'Painel Shopee'!B3084)), 20, 0)))))))))))))))))))</f>
        <v>0</v>
      </c>
      <c r="E3084">
        <f>IF(D3084=0,'Painel Shopee'!C3084,D3084*'Painel Shopee'!C3084)</f>
        <v>0</v>
      </c>
    </row>
    <row r="3085" spans="1:5" x14ac:dyDescent="0.25">
      <c r="A3085">
        <f>IF(ISNUMBER(SEARCH("kit 2", 'Painel ML'!C3085)), 2,
IF(ISNUMBER(SEARCH("kit 3", 'Painel ML'!C3085)), 3,
IF(ISNUMBER(SEARCH("kit 4", 'Painel ML'!C3085)), 4,
IF(ISNUMBER(SEARCH("kit 5", 'Painel ML'!C3085)), 5,
IF(ISNUMBER(SEARCH("kit 6", 'Painel ML'!C3085)), 6,
IF(ISNUMBER(SEARCH("kit 7", 'Painel ML'!C3085)), 7,
IF(ISNUMBER(SEARCH("kit 8", 'Painel ML'!C3085)), 8,
IF(ISNUMBER(SEARCH("kit 9", 'Painel ML'!C3085)), 9,
IF(ISNUMBER(SEARCH("kit 10", 'Painel ML'!C3085)), 10,
IF(ISNUMBER(SEARCH("kit 11", 'Painel ML'!C3085)), 11,
IF(ISNUMBER(SEARCH("kit 12", 'Painel ML'!C3085)), 12,
IF(ISNUMBER(SEARCH("kit 13", 'Painel ML'!C3085)), 13,
IF(ISNUMBER(SEARCH("kit 14", 'Painel ML'!C3085)), 14,
IF(ISNUMBER(SEARCH("kit 15", 'Painel ML'!C3085)), 15,
IF(ISNUMBER(SEARCH("kit 16", 'Painel ML'!C3085)), 16,
IF(ISNUMBER(SEARCH("kit 17", 'Painel ML'!C3085)), 17,
IF(ISNUMBER(SEARCH("kit 18", 'Painel ML'!C3085)), 18,
IF(ISNUMBER(SEARCH("kit 19", 'Painel ML'!C3085)), 19,
IF(ISNUMBER(SEARCH("kit 20", 'Painel ML'!C3085)), 20, 0)))))))))))))))))))</f>
        <v>0</v>
      </c>
      <c r="B3085">
        <f>IF(A3085=0,'Painel ML'!A3085,A3085*'Painel ML'!A3085)</f>
        <v>0</v>
      </c>
      <c r="D3085">
        <f>IF(ISNUMBER(SEARCH("kit2", 'Painel Shopee'!B3085)), 2,
IF(ISNUMBER(SEARCH("kit3", 'Painel Shopee'!B3085)), 3,
IF(ISNUMBER(SEARCH("kit4", 'Painel Shopee'!B3085)), 4,
IF(ISNUMBER(SEARCH("kit5", 'Painel Shopee'!B3085)), 5,
IF(ISNUMBER(SEARCH("kit6", 'Painel Shopee'!B3085)), 6,
IF(ISNUMBER(SEARCH("kit7", 'Painel Shopee'!B3085)), 7,
IF(ISNUMBER(SEARCH("kit8", 'Painel Shopee'!B3085)), 8,
IF(ISNUMBER(SEARCH("kit9", 'Painel Shopee'!B3085)), 9,
IF(ISNUMBER(SEARCH("kit10", 'Painel Shopee'!B3085)), 10,
IF(ISNUMBER(SEARCH("kit11", 'Painel Shopee'!B3085)), 11,
IF(ISNUMBER(SEARCH("kit12", 'Painel Shopee'!B3085)), 12,
IF(ISNUMBER(SEARCH("kit13", 'Painel Shopee'!B3085)), 13,
IF(ISNUMBER(SEARCH("kit14", 'Painel Shopee'!B3085)), 14,
IF(ISNUMBER(SEARCH("kit15", 'Painel Shopee'!B3085)), 15,
IF(ISNUMBER(SEARCH("kit16", 'Painel Shopee'!B3085)), 16,
IF(ISNUMBER(SEARCH("kit17", 'Painel Shopee'!B3085)), 17,
IF(ISNUMBER(SEARCH("kit18", 'Painel Shopee'!B3085)), 18,
IF(ISNUMBER(SEARCH("kit19", 'Painel Shopee'!B3085)), 19,
IF(ISNUMBER(SEARCH("kit20", 'Painel Shopee'!B3085)), 20, 0)))))))))))))))))))</f>
        <v>0</v>
      </c>
      <c r="E3085">
        <f>IF(D3085=0,'Painel Shopee'!C3085,D3085*'Painel Shopee'!C3085)</f>
        <v>0</v>
      </c>
    </row>
    <row r="3086" spans="1:5" x14ac:dyDescent="0.25">
      <c r="A3086">
        <f>IF(ISNUMBER(SEARCH("kit 2", 'Painel ML'!C3086)), 2,
IF(ISNUMBER(SEARCH("kit 3", 'Painel ML'!C3086)), 3,
IF(ISNUMBER(SEARCH("kit 4", 'Painel ML'!C3086)), 4,
IF(ISNUMBER(SEARCH("kit 5", 'Painel ML'!C3086)), 5,
IF(ISNUMBER(SEARCH("kit 6", 'Painel ML'!C3086)), 6,
IF(ISNUMBER(SEARCH("kit 7", 'Painel ML'!C3086)), 7,
IF(ISNUMBER(SEARCH("kit 8", 'Painel ML'!C3086)), 8,
IF(ISNUMBER(SEARCH("kit 9", 'Painel ML'!C3086)), 9,
IF(ISNUMBER(SEARCH("kit 10", 'Painel ML'!C3086)), 10,
IF(ISNUMBER(SEARCH("kit 11", 'Painel ML'!C3086)), 11,
IF(ISNUMBER(SEARCH("kit 12", 'Painel ML'!C3086)), 12,
IF(ISNUMBER(SEARCH("kit 13", 'Painel ML'!C3086)), 13,
IF(ISNUMBER(SEARCH("kit 14", 'Painel ML'!C3086)), 14,
IF(ISNUMBER(SEARCH("kit 15", 'Painel ML'!C3086)), 15,
IF(ISNUMBER(SEARCH("kit 16", 'Painel ML'!C3086)), 16,
IF(ISNUMBER(SEARCH("kit 17", 'Painel ML'!C3086)), 17,
IF(ISNUMBER(SEARCH("kit 18", 'Painel ML'!C3086)), 18,
IF(ISNUMBER(SEARCH("kit 19", 'Painel ML'!C3086)), 19,
IF(ISNUMBER(SEARCH("kit 20", 'Painel ML'!C3086)), 20, 0)))))))))))))))))))</f>
        <v>0</v>
      </c>
      <c r="B3086">
        <f>IF(A3086=0,'Painel ML'!A3086,A3086*'Painel ML'!A3086)</f>
        <v>0</v>
      </c>
      <c r="D3086">
        <f>IF(ISNUMBER(SEARCH("kit2", 'Painel Shopee'!B3086)), 2,
IF(ISNUMBER(SEARCH("kit3", 'Painel Shopee'!B3086)), 3,
IF(ISNUMBER(SEARCH("kit4", 'Painel Shopee'!B3086)), 4,
IF(ISNUMBER(SEARCH("kit5", 'Painel Shopee'!B3086)), 5,
IF(ISNUMBER(SEARCH("kit6", 'Painel Shopee'!B3086)), 6,
IF(ISNUMBER(SEARCH("kit7", 'Painel Shopee'!B3086)), 7,
IF(ISNUMBER(SEARCH("kit8", 'Painel Shopee'!B3086)), 8,
IF(ISNUMBER(SEARCH("kit9", 'Painel Shopee'!B3086)), 9,
IF(ISNUMBER(SEARCH("kit10", 'Painel Shopee'!B3086)), 10,
IF(ISNUMBER(SEARCH("kit11", 'Painel Shopee'!B3086)), 11,
IF(ISNUMBER(SEARCH("kit12", 'Painel Shopee'!B3086)), 12,
IF(ISNUMBER(SEARCH("kit13", 'Painel Shopee'!B3086)), 13,
IF(ISNUMBER(SEARCH("kit14", 'Painel Shopee'!B3086)), 14,
IF(ISNUMBER(SEARCH("kit15", 'Painel Shopee'!B3086)), 15,
IF(ISNUMBER(SEARCH("kit16", 'Painel Shopee'!B3086)), 16,
IF(ISNUMBER(SEARCH("kit17", 'Painel Shopee'!B3086)), 17,
IF(ISNUMBER(SEARCH("kit18", 'Painel Shopee'!B3086)), 18,
IF(ISNUMBER(SEARCH("kit19", 'Painel Shopee'!B3086)), 19,
IF(ISNUMBER(SEARCH("kit20", 'Painel Shopee'!B3086)), 20, 0)))))))))))))))))))</f>
        <v>0</v>
      </c>
      <c r="E3086">
        <f>IF(D3086=0,'Painel Shopee'!C3086,D3086*'Painel Shopee'!C3086)</f>
        <v>0</v>
      </c>
    </row>
    <row r="3087" spans="1:5" x14ac:dyDescent="0.25">
      <c r="A3087">
        <f>IF(ISNUMBER(SEARCH("kit 2", 'Painel ML'!C3087)), 2,
IF(ISNUMBER(SEARCH("kit 3", 'Painel ML'!C3087)), 3,
IF(ISNUMBER(SEARCH("kit 4", 'Painel ML'!C3087)), 4,
IF(ISNUMBER(SEARCH("kit 5", 'Painel ML'!C3087)), 5,
IF(ISNUMBER(SEARCH("kit 6", 'Painel ML'!C3087)), 6,
IF(ISNUMBER(SEARCH("kit 7", 'Painel ML'!C3087)), 7,
IF(ISNUMBER(SEARCH("kit 8", 'Painel ML'!C3087)), 8,
IF(ISNUMBER(SEARCH("kit 9", 'Painel ML'!C3087)), 9,
IF(ISNUMBER(SEARCH("kit 10", 'Painel ML'!C3087)), 10,
IF(ISNUMBER(SEARCH("kit 11", 'Painel ML'!C3087)), 11,
IF(ISNUMBER(SEARCH("kit 12", 'Painel ML'!C3087)), 12,
IF(ISNUMBER(SEARCH("kit 13", 'Painel ML'!C3087)), 13,
IF(ISNUMBER(SEARCH("kit 14", 'Painel ML'!C3087)), 14,
IF(ISNUMBER(SEARCH("kit 15", 'Painel ML'!C3087)), 15,
IF(ISNUMBER(SEARCH("kit 16", 'Painel ML'!C3087)), 16,
IF(ISNUMBER(SEARCH("kit 17", 'Painel ML'!C3087)), 17,
IF(ISNUMBER(SEARCH("kit 18", 'Painel ML'!C3087)), 18,
IF(ISNUMBER(SEARCH("kit 19", 'Painel ML'!C3087)), 19,
IF(ISNUMBER(SEARCH("kit 20", 'Painel ML'!C3087)), 20, 0)))))))))))))))))))</f>
        <v>0</v>
      </c>
      <c r="B3087">
        <f>IF(A3087=0,'Painel ML'!A3087,A3087*'Painel ML'!A3087)</f>
        <v>0</v>
      </c>
      <c r="D3087">
        <f>IF(ISNUMBER(SEARCH("kit2", 'Painel Shopee'!B3087)), 2,
IF(ISNUMBER(SEARCH("kit3", 'Painel Shopee'!B3087)), 3,
IF(ISNUMBER(SEARCH("kit4", 'Painel Shopee'!B3087)), 4,
IF(ISNUMBER(SEARCH("kit5", 'Painel Shopee'!B3087)), 5,
IF(ISNUMBER(SEARCH("kit6", 'Painel Shopee'!B3087)), 6,
IF(ISNUMBER(SEARCH("kit7", 'Painel Shopee'!B3087)), 7,
IF(ISNUMBER(SEARCH("kit8", 'Painel Shopee'!B3087)), 8,
IF(ISNUMBER(SEARCH("kit9", 'Painel Shopee'!B3087)), 9,
IF(ISNUMBER(SEARCH("kit10", 'Painel Shopee'!B3087)), 10,
IF(ISNUMBER(SEARCH("kit11", 'Painel Shopee'!B3087)), 11,
IF(ISNUMBER(SEARCH("kit12", 'Painel Shopee'!B3087)), 12,
IF(ISNUMBER(SEARCH("kit13", 'Painel Shopee'!B3087)), 13,
IF(ISNUMBER(SEARCH("kit14", 'Painel Shopee'!B3087)), 14,
IF(ISNUMBER(SEARCH("kit15", 'Painel Shopee'!B3087)), 15,
IF(ISNUMBER(SEARCH("kit16", 'Painel Shopee'!B3087)), 16,
IF(ISNUMBER(SEARCH("kit17", 'Painel Shopee'!B3087)), 17,
IF(ISNUMBER(SEARCH("kit18", 'Painel Shopee'!B3087)), 18,
IF(ISNUMBER(SEARCH("kit19", 'Painel Shopee'!B3087)), 19,
IF(ISNUMBER(SEARCH("kit20", 'Painel Shopee'!B3087)), 20, 0)))))))))))))))))))</f>
        <v>0</v>
      </c>
      <c r="E3087">
        <f>IF(D3087=0,'Painel Shopee'!C3087,D3087*'Painel Shopee'!C3087)</f>
        <v>0</v>
      </c>
    </row>
    <row r="3088" spans="1:5" x14ac:dyDescent="0.25">
      <c r="A3088">
        <f>IF(ISNUMBER(SEARCH("kit 2", 'Painel ML'!C3088)), 2,
IF(ISNUMBER(SEARCH("kit 3", 'Painel ML'!C3088)), 3,
IF(ISNUMBER(SEARCH("kit 4", 'Painel ML'!C3088)), 4,
IF(ISNUMBER(SEARCH("kit 5", 'Painel ML'!C3088)), 5,
IF(ISNUMBER(SEARCH("kit 6", 'Painel ML'!C3088)), 6,
IF(ISNUMBER(SEARCH("kit 7", 'Painel ML'!C3088)), 7,
IF(ISNUMBER(SEARCH("kit 8", 'Painel ML'!C3088)), 8,
IF(ISNUMBER(SEARCH("kit 9", 'Painel ML'!C3088)), 9,
IF(ISNUMBER(SEARCH("kit 10", 'Painel ML'!C3088)), 10,
IF(ISNUMBER(SEARCH("kit 11", 'Painel ML'!C3088)), 11,
IF(ISNUMBER(SEARCH("kit 12", 'Painel ML'!C3088)), 12,
IF(ISNUMBER(SEARCH("kit 13", 'Painel ML'!C3088)), 13,
IF(ISNUMBER(SEARCH("kit 14", 'Painel ML'!C3088)), 14,
IF(ISNUMBER(SEARCH("kit 15", 'Painel ML'!C3088)), 15,
IF(ISNUMBER(SEARCH("kit 16", 'Painel ML'!C3088)), 16,
IF(ISNUMBER(SEARCH("kit 17", 'Painel ML'!C3088)), 17,
IF(ISNUMBER(SEARCH("kit 18", 'Painel ML'!C3088)), 18,
IF(ISNUMBER(SEARCH("kit 19", 'Painel ML'!C3088)), 19,
IF(ISNUMBER(SEARCH("kit 20", 'Painel ML'!C3088)), 20, 0)))))))))))))))))))</f>
        <v>0</v>
      </c>
      <c r="B3088">
        <f>IF(A3088=0,'Painel ML'!A3088,A3088*'Painel ML'!A3088)</f>
        <v>0</v>
      </c>
      <c r="D3088">
        <f>IF(ISNUMBER(SEARCH("kit2", 'Painel Shopee'!B3088)), 2,
IF(ISNUMBER(SEARCH("kit3", 'Painel Shopee'!B3088)), 3,
IF(ISNUMBER(SEARCH("kit4", 'Painel Shopee'!B3088)), 4,
IF(ISNUMBER(SEARCH("kit5", 'Painel Shopee'!B3088)), 5,
IF(ISNUMBER(SEARCH("kit6", 'Painel Shopee'!B3088)), 6,
IF(ISNUMBER(SEARCH("kit7", 'Painel Shopee'!B3088)), 7,
IF(ISNUMBER(SEARCH("kit8", 'Painel Shopee'!B3088)), 8,
IF(ISNUMBER(SEARCH("kit9", 'Painel Shopee'!B3088)), 9,
IF(ISNUMBER(SEARCH("kit10", 'Painel Shopee'!B3088)), 10,
IF(ISNUMBER(SEARCH("kit11", 'Painel Shopee'!B3088)), 11,
IF(ISNUMBER(SEARCH("kit12", 'Painel Shopee'!B3088)), 12,
IF(ISNUMBER(SEARCH("kit13", 'Painel Shopee'!B3088)), 13,
IF(ISNUMBER(SEARCH("kit14", 'Painel Shopee'!B3088)), 14,
IF(ISNUMBER(SEARCH("kit15", 'Painel Shopee'!B3088)), 15,
IF(ISNUMBER(SEARCH("kit16", 'Painel Shopee'!B3088)), 16,
IF(ISNUMBER(SEARCH("kit17", 'Painel Shopee'!B3088)), 17,
IF(ISNUMBER(SEARCH("kit18", 'Painel Shopee'!B3088)), 18,
IF(ISNUMBER(SEARCH("kit19", 'Painel Shopee'!B3088)), 19,
IF(ISNUMBER(SEARCH("kit20", 'Painel Shopee'!B3088)), 20, 0)))))))))))))))))))</f>
        <v>0</v>
      </c>
      <c r="E3088">
        <f>IF(D3088=0,'Painel Shopee'!C3088,D3088*'Painel Shopee'!C3088)</f>
        <v>0</v>
      </c>
    </row>
    <row r="3089" spans="1:5" x14ac:dyDescent="0.25">
      <c r="A3089">
        <f>IF(ISNUMBER(SEARCH("kit 2", 'Painel ML'!C3089)), 2,
IF(ISNUMBER(SEARCH("kit 3", 'Painel ML'!C3089)), 3,
IF(ISNUMBER(SEARCH("kit 4", 'Painel ML'!C3089)), 4,
IF(ISNUMBER(SEARCH("kit 5", 'Painel ML'!C3089)), 5,
IF(ISNUMBER(SEARCH("kit 6", 'Painel ML'!C3089)), 6,
IF(ISNUMBER(SEARCH("kit 7", 'Painel ML'!C3089)), 7,
IF(ISNUMBER(SEARCH("kit 8", 'Painel ML'!C3089)), 8,
IF(ISNUMBER(SEARCH("kit 9", 'Painel ML'!C3089)), 9,
IF(ISNUMBER(SEARCH("kit 10", 'Painel ML'!C3089)), 10,
IF(ISNUMBER(SEARCH("kit 11", 'Painel ML'!C3089)), 11,
IF(ISNUMBER(SEARCH("kit 12", 'Painel ML'!C3089)), 12,
IF(ISNUMBER(SEARCH("kit 13", 'Painel ML'!C3089)), 13,
IF(ISNUMBER(SEARCH("kit 14", 'Painel ML'!C3089)), 14,
IF(ISNUMBER(SEARCH("kit 15", 'Painel ML'!C3089)), 15,
IF(ISNUMBER(SEARCH("kit 16", 'Painel ML'!C3089)), 16,
IF(ISNUMBER(SEARCH("kit 17", 'Painel ML'!C3089)), 17,
IF(ISNUMBER(SEARCH("kit 18", 'Painel ML'!C3089)), 18,
IF(ISNUMBER(SEARCH("kit 19", 'Painel ML'!C3089)), 19,
IF(ISNUMBER(SEARCH("kit 20", 'Painel ML'!C3089)), 20, 0)))))))))))))))))))</f>
        <v>0</v>
      </c>
      <c r="B3089">
        <f>IF(A3089=0,'Painel ML'!A3089,A3089*'Painel ML'!A3089)</f>
        <v>0</v>
      </c>
      <c r="D3089">
        <f>IF(ISNUMBER(SEARCH("kit2", 'Painel Shopee'!B3089)), 2,
IF(ISNUMBER(SEARCH("kit3", 'Painel Shopee'!B3089)), 3,
IF(ISNUMBER(SEARCH("kit4", 'Painel Shopee'!B3089)), 4,
IF(ISNUMBER(SEARCH("kit5", 'Painel Shopee'!B3089)), 5,
IF(ISNUMBER(SEARCH("kit6", 'Painel Shopee'!B3089)), 6,
IF(ISNUMBER(SEARCH("kit7", 'Painel Shopee'!B3089)), 7,
IF(ISNUMBER(SEARCH("kit8", 'Painel Shopee'!B3089)), 8,
IF(ISNUMBER(SEARCH("kit9", 'Painel Shopee'!B3089)), 9,
IF(ISNUMBER(SEARCH("kit10", 'Painel Shopee'!B3089)), 10,
IF(ISNUMBER(SEARCH("kit11", 'Painel Shopee'!B3089)), 11,
IF(ISNUMBER(SEARCH("kit12", 'Painel Shopee'!B3089)), 12,
IF(ISNUMBER(SEARCH("kit13", 'Painel Shopee'!B3089)), 13,
IF(ISNUMBER(SEARCH("kit14", 'Painel Shopee'!B3089)), 14,
IF(ISNUMBER(SEARCH("kit15", 'Painel Shopee'!B3089)), 15,
IF(ISNUMBER(SEARCH("kit16", 'Painel Shopee'!B3089)), 16,
IF(ISNUMBER(SEARCH("kit17", 'Painel Shopee'!B3089)), 17,
IF(ISNUMBER(SEARCH("kit18", 'Painel Shopee'!B3089)), 18,
IF(ISNUMBER(SEARCH("kit19", 'Painel Shopee'!B3089)), 19,
IF(ISNUMBER(SEARCH("kit20", 'Painel Shopee'!B3089)), 20, 0)))))))))))))))))))</f>
        <v>0</v>
      </c>
      <c r="E3089">
        <f>IF(D3089=0,'Painel Shopee'!C3089,D3089*'Painel Shopee'!C3089)</f>
        <v>0</v>
      </c>
    </row>
    <row r="3090" spans="1:5" x14ac:dyDescent="0.25">
      <c r="A3090">
        <f>IF(ISNUMBER(SEARCH("kit 2", 'Painel ML'!C3090)), 2,
IF(ISNUMBER(SEARCH("kit 3", 'Painel ML'!C3090)), 3,
IF(ISNUMBER(SEARCH("kit 4", 'Painel ML'!C3090)), 4,
IF(ISNUMBER(SEARCH("kit 5", 'Painel ML'!C3090)), 5,
IF(ISNUMBER(SEARCH("kit 6", 'Painel ML'!C3090)), 6,
IF(ISNUMBER(SEARCH("kit 7", 'Painel ML'!C3090)), 7,
IF(ISNUMBER(SEARCH("kit 8", 'Painel ML'!C3090)), 8,
IF(ISNUMBER(SEARCH("kit 9", 'Painel ML'!C3090)), 9,
IF(ISNUMBER(SEARCH("kit 10", 'Painel ML'!C3090)), 10,
IF(ISNUMBER(SEARCH("kit 11", 'Painel ML'!C3090)), 11,
IF(ISNUMBER(SEARCH("kit 12", 'Painel ML'!C3090)), 12,
IF(ISNUMBER(SEARCH("kit 13", 'Painel ML'!C3090)), 13,
IF(ISNUMBER(SEARCH("kit 14", 'Painel ML'!C3090)), 14,
IF(ISNUMBER(SEARCH("kit 15", 'Painel ML'!C3090)), 15,
IF(ISNUMBER(SEARCH("kit 16", 'Painel ML'!C3090)), 16,
IF(ISNUMBER(SEARCH("kit 17", 'Painel ML'!C3090)), 17,
IF(ISNUMBER(SEARCH("kit 18", 'Painel ML'!C3090)), 18,
IF(ISNUMBER(SEARCH("kit 19", 'Painel ML'!C3090)), 19,
IF(ISNUMBER(SEARCH("kit 20", 'Painel ML'!C3090)), 20, 0)))))))))))))))))))</f>
        <v>0</v>
      </c>
      <c r="B3090">
        <f>IF(A3090=0,'Painel ML'!A3090,A3090*'Painel ML'!A3090)</f>
        <v>0</v>
      </c>
      <c r="D3090">
        <f>IF(ISNUMBER(SEARCH("kit2", 'Painel Shopee'!B3090)), 2,
IF(ISNUMBER(SEARCH("kit3", 'Painel Shopee'!B3090)), 3,
IF(ISNUMBER(SEARCH("kit4", 'Painel Shopee'!B3090)), 4,
IF(ISNUMBER(SEARCH("kit5", 'Painel Shopee'!B3090)), 5,
IF(ISNUMBER(SEARCH("kit6", 'Painel Shopee'!B3090)), 6,
IF(ISNUMBER(SEARCH("kit7", 'Painel Shopee'!B3090)), 7,
IF(ISNUMBER(SEARCH("kit8", 'Painel Shopee'!B3090)), 8,
IF(ISNUMBER(SEARCH("kit9", 'Painel Shopee'!B3090)), 9,
IF(ISNUMBER(SEARCH("kit10", 'Painel Shopee'!B3090)), 10,
IF(ISNUMBER(SEARCH("kit11", 'Painel Shopee'!B3090)), 11,
IF(ISNUMBER(SEARCH("kit12", 'Painel Shopee'!B3090)), 12,
IF(ISNUMBER(SEARCH("kit13", 'Painel Shopee'!B3090)), 13,
IF(ISNUMBER(SEARCH("kit14", 'Painel Shopee'!B3090)), 14,
IF(ISNUMBER(SEARCH("kit15", 'Painel Shopee'!B3090)), 15,
IF(ISNUMBER(SEARCH("kit16", 'Painel Shopee'!B3090)), 16,
IF(ISNUMBER(SEARCH("kit17", 'Painel Shopee'!B3090)), 17,
IF(ISNUMBER(SEARCH("kit18", 'Painel Shopee'!B3090)), 18,
IF(ISNUMBER(SEARCH("kit19", 'Painel Shopee'!B3090)), 19,
IF(ISNUMBER(SEARCH("kit20", 'Painel Shopee'!B3090)), 20, 0)))))))))))))))))))</f>
        <v>0</v>
      </c>
      <c r="E3090">
        <f>IF(D3090=0,'Painel Shopee'!C3090,D3090*'Painel Shopee'!C3090)</f>
        <v>0</v>
      </c>
    </row>
    <row r="3091" spans="1:5" x14ac:dyDescent="0.25">
      <c r="A3091">
        <f>IF(ISNUMBER(SEARCH("kit 2", 'Painel ML'!C3091)), 2,
IF(ISNUMBER(SEARCH("kit 3", 'Painel ML'!C3091)), 3,
IF(ISNUMBER(SEARCH("kit 4", 'Painel ML'!C3091)), 4,
IF(ISNUMBER(SEARCH("kit 5", 'Painel ML'!C3091)), 5,
IF(ISNUMBER(SEARCH("kit 6", 'Painel ML'!C3091)), 6,
IF(ISNUMBER(SEARCH("kit 7", 'Painel ML'!C3091)), 7,
IF(ISNUMBER(SEARCH("kit 8", 'Painel ML'!C3091)), 8,
IF(ISNUMBER(SEARCH("kit 9", 'Painel ML'!C3091)), 9,
IF(ISNUMBER(SEARCH("kit 10", 'Painel ML'!C3091)), 10,
IF(ISNUMBER(SEARCH("kit 11", 'Painel ML'!C3091)), 11,
IF(ISNUMBER(SEARCH("kit 12", 'Painel ML'!C3091)), 12,
IF(ISNUMBER(SEARCH("kit 13", 'Painel ML'!C3091)), 13,
IF(ISNUMBER(SEARCH("kit 14", 'Painel ML'!C3091)), 14,
IF(ISNUMBER(SEARCH("kit 15", 'Painel ML'!C3091)), 15,
IF(ISNUMBER(SEARCH("kit 16", 'Painel ML'!C3091)), 16,
IF(ISNUMBER(SEARCH("kit 17", 'Painel ML'!C3091)), 17,
IF(ISNUMBER(SEARCH("kit 18", 'Painel ML'!C3091)), 18,
IF(ISNUMBER(SEARCH("kit 19", 'Painel ML'!C3091)), 19,
IF(ISNUMBER(SEARCH("kit 20", 'Painel ML'!C3091)), 20, 0)))))))))))))))))))</f>
        <v>0</v>
      </c>
      <c r="B3091">
        <f>IF(A3091=0,'Painel ML'!A3091,A3091*'Painel ML'!A3091)</f>
        <v>0</v>
      </c>
      <c r="D3091">
        <f>IF(ISNUMBER(SEARCH("kit2", 'Painel Shopee'!B3091)), 2,
IF(ISNUMBER(SEARCH("kit3", 'Painel Shopee'!B3091)), 3,
IF(ISNUMBER(SEARCH("kit4", 'Painel Shopee'!B3091)), 4,
IF(ISNUMBER(SEARCH("kit5", 'Painel Shopee'!B3091)), 5,
IF(ISNUMBER(SEARCH("kit6", 'Painel Shopee'!B3091)), 6,
IF(ISNUMBER(SEARCH("kit7", 'Painel Shopee'!B3091)), 7,
IF(ISNUMBER(SEARCH("kit8", 'Painel Shopee'!B3091)), 8,
IF(ISNUMBER(SEARCH("kit9", 'Painel Shopee'!B3091)), 9,
IF(ISNUMBER(SEARCH("kit10", 'Painel Shopee'!B3091)), 10,
IF(ISNUMBER(SEARCH("kit11", 'Painel Shopee'!B3091)), 11,
IF(ISNUMBER(SEARCH("kit12", 'Painel Shopee'!B3091)), 12,
IF(ISNUMBER(SEARCH("kit13", 'Painel Shopee'!B3091)), 13,
IF(ISNUMBER(SEARCH("kit14", 'Painel Shopee'!B3091)), 14,
IF(ISNUMBER(SEARCH("kit15", 'Painel Shopee'!B3091)), 15,
IF(ISNUMBER(SEARCH("kit16", 'Painel Shopee'!B3091)), 16,
IF(ISNUMBER(SEARCH("kit17", 'Painel Shopee'!B3091)), 17,
IF(ISNUMBER(SEARCH("kit18", 'Painel Shopee'!B3091)), 18,
IF(ISNUMBER(SEARCH("kit19", 'Painel Shopee'!B3091)), 19,
IF(ISNUMBER(SEARCH("kit20", 'Painel Shopee'!B3091)), 20, 0)))))))))))))))))))</f>
        <v>0</v>
      </c>
      <c r="E3091">
        <f>IF(D3091=0,'Painel Shopee'!C3091,D3091*'Painel Shopee'!C3091)</f>
        <v>0</v>
      </c>
    </row>
    <row r="3092" spans="1:5" x14ac:dyDescent="0.25">
      <c r="A3092">
        <f>IF(ISNUMBER(SEARCH("kit 2", 'Painel ML'!C3092)), 2,
IF(ISNUMBER(SEARCH("kit 3", 'Painel ML'!C3092)), 3,
IF(ISNUMBER(SEARCH("kit 4", 'Painel ML'!C3092)), 4,
IF(ISNUMBER(SEARCH("kit 5", 'Painel ML'!C3092)), 5,
IF(ISNUMBER(SEARCH("kit 6", 'Painel ML'!C3092)), 6,
IF(ISNUMBER(SEARCH("kit 7", 'Painel ML'!C3092)), 7,
IF(ISNUMBER(SEARCH("kit 8", 'Painel ML'!C3092)), 8,
IF(ISNUMBER(SEARCH("kit 9", 'Painel ML'!C3092)), 9,
IF(ISNUMBER(SEARCH("kit 10", 'Painel ML'!C3092)), 10,
IF(ISNUMBER(SEARCH("kit 11", 'Painel ML'!C3092)), 11,
IF(ISNUMBER(SEARCH("kit 12", 'Painel ML'!C3092)), 12,
IF(ISNUMBER(SEARCH("kit 13", 'Painel ML'!C3092)), 13,
IF(ISNUMBER(SEARCH("kit 14", 'Painel ML'!C3092)), 14,
IF(ISNUMBER(SEARCH("kit 15", 'Painel ML'!C3092)), 15,
IF(ISNUMBER(SEARCH("kit 16", 'Painel ML'!C3092)), 16,
IF(ISNUMBER(SEARCH("kit 17", 'Painel ML'!C3092)), 17,
IF(ISNUMBER(SEARCH("kit 18", 'Painel ML'!C3092)), 18,
IF(ISNUMBER(SEARCH("kit 19", 'Painel ML'!C3092)), 19,
IF(ISNUMBER(SEARCH("kit 20", 'Painel ML'!C3092)), 20, 0)))))))))))))))))))</f>
        <v>0</v>
      </c>
      <c r="B3092">
        <f>IF(A3092=0,'Painel ML'!A3092,A3092*'Painel ML'!A3092)</f>
        <v>0</v>
      </c>
      <c r="D3092">
        <f>IF(ISNUMBER(SEARCH("kit2", 'Painel Shopee'!B3092)), 2,
IF(ISNUMBER(SEARCH("kit3", 'Painel Shopee'!B3092)), 3,
IF(ISNUMBER(SEARCH("kit4", 'Painel Shopee'!B3092)), 4,
IF(ISNUMBER(SEARCH("kit5", 'Painel Shopee'!B3092)), 5,
IF(ISNUMBER(SEARCH("kit6", 'Painel Shopee'!B3092)), 6,
IF(ISNUMBER(SEARCH("kit7", 'Painel Shopee'!B3092)), 7,
IF(ISNUMBER(SEARCH("kit8", 'Painel Shopee'!B3092)), 8,
IF(ISNUMBER(SEARCH("kit9", 'Painel Shopee'!B3092)), 9,
IF(ISNUMBER(SEARCH("kit10", 'Painel Shopee'!B3092)), 10,
IF(ISNUMBER(SEARCH("kit11", 'Painel Shopee'!B3092)), 11,
IF(ISNUMBER(SEARCH("kit12", 'Painel Shopee'!B3092)), 12,
IF(ISNUMBER(SEARCH("kit13", 'Painel Shopee'!B3092)), 13,
IF(ISNUMBER(SEARCH("kit14", 'Painel Shopee'!B3092)), 14,
IF(ISNUMBER(SEARCH("kit15", 'Painel Shopee'!B3092)), 15,
IF(ISNUMBER(SEARCH("kit16", 'Painel Shopee'!B3092)), 16,
IF(ISNUMBER(SEARCH("kit17", 'Painel Shopee'!B3092)), 17,
IF(ISNUMBER(SEARCH("kit18", 'Painel Shopee'!B3092)), 18,
IF(ISNUMBER(SEARCH("kit19", 'Painel Shopee'!B3092)), 19,
IF(ISNUMBER(SEARCH("kit20", 'Painel Shopee'!B3092)), 20, 0)))))))))))))))))))</f>
        <v>0</v>
      </c>
      <c r="E3092">
        <f>IF(D3092=0,'Painel Shopee'!C3092,D3092*'Painel Shopee'!C3092)</f>
        <v>0</v>
      </c>
    </row>
    <row r="3093" spans="1:5" x14ac:dyDescent="0.25">
      <c r="A3093">
        <f>IF(ISNUMBER(SEARCH("kit 2", 'Painel ML'!C3093)), 2,
IF(ISNUMBER(SEARCH("kit 3", 'Painel ML'!C3093)), 3,
IF(ISNUMBER(SEARCH("kit 4", 'Painel ML'!C3093)), 4,
IF(ISNUMBER(SEARCH("kit 5", 'Painel ML'!C3093)), 5,
IF(ISNUMBER(SEARCH("kit 6", 'Painel ML'!C3093)), 6,
IF(ISNUMBER(SEARCH("kit 7", 'Painel ML'!C3093)), 7,
IF(ISNUMBER(SEARCH("kit 8", 'Painel ML'!C3093)), 8,
IF(ISNUMBER(SEARCH("kit 9", 'Painel ML'!C3093)), 9,
IF(ISNUMBER(SEARCH("kit 10", 'Painel ML'!C3093)), 10,
IF(ISNUMBER(SEARCH("kit 11", 'Painel ML'!C3093)), 11,
IF(ISNUMBER(SEARCH("kit 12", 'Painel ML'!C3093)), 12,
IF(ISNUMBER(SEARCH("kit 13", 'Painel ML'!C3093)), 13,
IF(ISNUMBER(SEARCH("kit 14", 'Painel ML'!C3093)), 14,
IF(ISNUMBER(SEARCH("kit 15", 'Painel ML'!C3093)), 15,
IF(ISNUMBER(SEARCH("kit 16", 'Painel ML'!C3093)), 16,
IF(ISNUMBER(SEARCH("kit 17", 'Painel ML'!C3093)), 17,
IF(ISNUMBER(SEARCH("kit 18", 'Painel ML'!C3093)), 18,
IF(ISNUMBER(SEARCH("kit 19", 'Painel ML'!C3093)), 19,
IF(ISNUMBER(SEARCH("kit 20", 'Painel ML'!C3093)), 20, 0)))))))))))))))))))</f>
        <v>0</v>
      </c>
      <c r="B3093">
        <f>IF(A3093=0,'Painel ML'!A3093,A3093*'Painel ML'!A3093)</f>
        <v>0</v>
      </c>
      <c r="D3093">
        <f>IF(ISNUMBER(SEARCH("kit2", 'Painel Shopee'!B3093)), 2,
IF(ISNUMBER(SEARCH("kit3", 'Painel Shopee'!B3093)), 3,
IF(ISNUMBER(SEARCH("kit4", 'Painel Shopee'!B3093)), 4,
IF(ISNUMBER(SEARCH("kit5", 'Painel Shopee'!B3093)), 5,
IF(ISNUMBER(SEARCH("kit6", 'Painel Shopee'!B3093)), 6,
IF(ISNUMBER(SEARCH("kit7", 'Painel Shopee'!B3093)), 7,
IF(ISNUMBER(SEARCH("kit8", 'Painel Shopee'!B3093)), 8,
IF(ISNUMBER(SEARCH("kit9", 'Painel Shopee'!B3093)), 9,
IF(ISNUMBER(SEARCH("kit10", 'Painel Shopee'!B3093)), 10,
IF(ISNUMBER(SEARCH("kit11", 'Painel Shopee'!B3093)), 11,
IF(ISNUMBER(SEARCH("kit12", 'Painel Shopee'!B3093)), 12,
IF(ISNUMBER(SEARCH("kit13", 'Painel Shopee'!B3093)), 13,
IF(ISNUMBER(SEARCH("kit14", 'Painel Shopee'!B3093)), 14,
IF(ISNUMBER(SEARCH("kit15", 'Painel Shopee'!B3093)), 15,
IF(ISNUMBER(SEARCH("kit16", 'Painel Shopee'!B3093)), 16,
IF(ISNUMBER(SEARCH("kit17", 'Painel Shopee'!B3093)), 17,
IF(ISNUMBER(SEARCH("kit18", 'Painel Shopee'!B3093)), 18,
IF(ISNUMBER(SEARCH("kit19", 'Painel Shopee'!B3093)), 19,
IF(ISNUMBER(SEARCH("kit20", 'Painel Shopee'!B3093)), 20, 0)))))))))))))))))))</f>
        <v>0</v>
      </c>
      <c r="E3093">
        <f>IF(D3093=0,'Painel Shopee'!C3093,D3093*'Painel Shopee'!C3093)</f>
        <v>0</v>
      </c>
    </row>
    <row r="3094" spans="1:5" x14ac:dyDescent="0.25">
      <c r="A3094">
        <f>IF(ISNUMBER(SEARCH("kit 2", 'Painel ML'!C3094)), 2,
IF(ISNUMBER(SEARCH("kit 3", 'Painel ML'!C3094)), 3,
IF(ISNUMBER(SEARCH("kit 4", 'Painel ML'!C3094)), 4,
IF(ISNUMBER(SEARCH("kit 5", 'Painel ML'!C3094)), 5,
IF(ISNUMBER(SEARCH("kit 6", 'Painel ML'!C3094)), 6,
IF(ISNUMBER(SEARCH("kit 7", 'Painel ML'!C3094)), 7,
IF(ISNUMBER(SEARCH("kit 8", 'Painel ML'!C3094)), 8,
IF(ISNUMBER(SEARCH("kit 9", 'Painel ML'!C3094)), 9,
IF(ISNUMBER(SEARCH("kit 10", 'Painel ML'!C3094)), 10,
IF(ISNUMBER(SEARCH("kit 11", 'Painel ML'!C3094)), 11,
IF(ISNUMBER(SEARCH("kit 12", 'Painel ML'!C3094)), 12,
IF(ISNUMBER(SEARCH("kit 13", 'Painel ML'!C3094)), 13,
IF(ISNUMBER(SEARCH("kit 14", 'Painel ML'!C3094)), 14,
IF(ISNUMBER(SEARCH("kit 15", 'Painel ML'!C3094)), 15,
IF(ISNUMBER(SEARCH("kit 16", 'Painel ML'!C3094)), 16,
IF(ISNUMBER(SEARCH("kit 17", 'Painel ML'!C3094)), 17,
IF(ISNUMBER(SEARCH("kit 18", 'Painel ML'!C3094)), 18,
IF(ISNUMBER(SEARCH("kit 19", 'Painel ML'!C3094)), 19,
IF(ISNUMBER(SEARCH("kit 20", 'Painel ML'!C3094)), 20, 0)))))))))))))))))))</f>
        <v>0</v>
      </c>
      <c r="B3094">
        <f>IF(A3094=0,'Painel ML'!A3094,A3094*'Painel ML'!A3094)</f>
        <v>0</v>
      </c>
      <c r="D3094">
        <f>IF(ISNUMBER(SEARCH("kit2", 'Painel Shopee'!B3094)), 2,
IF(ISNUMBER(SEARCH("kit3", 'Painel Shopee'!B3094)), 3,
IF(ISNUMBER(SEARCH("kit4", 'Painel Shopee'!B3094)), 4,
IF(ISNUMBER(SEARCH("kit5", 'Painel Shopee'!B3094)), 5,
IF(ISNUMBER(SEARCH("kit6", 'Painel Shopee'!B3094)), 6,
IF(ISNUMBER(SEARCH("kit7", 'Painel Shopee'!B3094)), 7,
IF(ISNUMBER(SEARCH("kit8", 'Painel Shopee'!B3094)), 8,
IF(ISNUMBER(SEARCH("kit9", 'Painel Shopee'!B3094)), 9,
IF(ISNUMBER(SEARCH("kit10", 'Painel Shopee'!B3094)), 10,
IF(ISNUMBER(SEARCH("kit11", 'Painel Shopee'!B3094)), 11,
IF(ISNUMBER(SEARCH("kit12", 'Painel Shopee'!B3094)), 12,
IF(ISNUMBER(SEARCH("kit13", 'Painel Shopee'!B3094)), 13,
IF(ISNUMBER(SEARCH("kit14", 'Painel Shopee'!B3094)), 14,
IF(ISNUMBER(SEARCH("kit15", 'Painel Shopee'!B3094)), 15,
IF(ISNUMBER(SEARCH("kit16", 'Painel Shopee'!B3094)), 16,
IF(ISNUMBER(SEARCH("kit17", 'Painel Shopee'!B3094)), 17,
IF(ISNUMBER(SEARCH("kit18", 'Painel Shopee'!B3094)), 18,
IF(ISNUMBER(SEARCH("kit19", 'Painel Shopee'!B3094)), 19,
IF(ISNUMBER(SEARCH("kit20", 'Painel Shopee'!B3094)), 20, 0)))))))))))))))))))</f>
        <v>0</v>
      </c>
      <c r="E3094">
        <f>IF(D3094=0,'Painel Shopee'!C3094,D3094*'Painel Shopee'!C3094)</f>
        <v>0</v>
      </c>
    </row>
    <row r="3095" spans="1:5" x14ac:dyDescent="0.25">
      <c r="A3095">
        <f>IF(ISNUMBER(SEARCH("kit 2", 'Painel ML'!C3095)), 2,
IF(ISNUMBER(SEARCH("kit 3", 'Painel ML'!C3095)), 3,
IF(ISNUMBER(SEARCH("kit 4", 'Painel ML'!C3095)), 4,
IF(ISNUMBER(SEARCH("kit 5", 'Painel ML'!C3095)), 5,
IF(ISNUMBER(SEARCH("kit 6", 'Painel ML'!C3095)), 6,
IF(ISNUMBER(SEARCH("kit 7", 'Painel ML'!C3095)), 7,
IF(ISNUMBER(SEARCH("kit 8", 'Painel ML'!C3095)), 8,
IF(ISNUMBER(SEARCH("kit 9", 'Painel ML'!C3095)), 9,
IF(ISNUMBER(SEARCH("kit 10", 'Painel ML'!C3095)), 10,
IF(ISNUMBER(SEARCH("kit 11", 'Painel ML'!C3095)), 11,
IF(ISNUMBER(SEARCH("kit 12", 'Painel ML'!C3095)), 12,
IF(ISNUMBER(SEARCH("kit 13", 'Painel ML'!C3095)), 13,
IF(ISNUMBER(SEARCH("kit 14", 'Painel ML'!C3095)), 14,
IF(ISNUMBER(SEARCH("kit 15", 'Painel ML'!C3095)), 15,
IF(ISNUMBER(SEARCH("kit 16", 'Painel ML'!C3095)), 16,
IF(ISNUMBER(SEARCH("kit 17", 'Painel ML'!C3095)), 17,
IF(ISNUMBER(SEARCH("kit 18", 'Painel ML'!C3095)), 18,
IF(ISNUMBER(SEARCH("kit 19", 'Painel ML'!C3095)), 19,
IF(ISNUMBER(SEARCH("kit 20", 'Painel ML'!C3095)), 20, 0)))))))))))))))))))</f>
        <v>0</v>
      </c>
      <c r="B3095">
        <f>IF(A3095=0,'Painel ML'!A3095,A3095*'Painel ML'!A3095)</f>
        <v>0</v>
      </c>
      <c r="D3095">
        <f>IF(ISNUMBER(SEARCH("kit2", 'Painel Shopee'!B3095)), 2,
IF(ISNUMBER(SEARCH("kit3", 'Painel Shopee'!B3095)), 3,
IF(ISNUMBER(SEARCH("kit4", 'Painel Shopee'!B3095)), 4,
IF(ISNUMBER(SEARCH("kit5", 'Painel Shopee'!B3095)), 5,
IF(ISNUMBER(SEARCH("kit6", 'Painel Shopee'!B3095)), 6,
IF(ISNUMBER(SEARCH("kit7", 'Painel Shopee'!B3095)), 7,
IF(ISNUMBER(SEARCH("kit8", 'Painel Shopee'!B3095)), 8,
IF(ISNUMBER(SEARCH("kit9", 'Painel Shopee'!B3095)), 9,
IF(ISNUMBER(SEARCH("kit10", 'Painel Shopee'!B3095)), 10,
IF(ISNUMBER(SEARCH("kit11", 'Painel Shopee'!B3095)), 11,
IF(ISNUMBER(SEARCH("kit12", 'Painel Shopee'!B3095)), 12,
IF(ISNUMBER(SEARCH("kit13", 'Painel Shopee'!B3095)), 13,
IF(ISNUMBER(SEARCH("kit14", 'Painel Shopee'!B3095)), 14,
IF(ISNUMBER(SEARCH("kit15", 'Painel Shopee'!B3095)), 15,
IF(ISNUMBER(SEARCH("kit16", 'Painel Shopee'!B3095)), 16,
IF(ISNUMBER(SEARCH("kit17", 'Painel Shopee'!B3095)), 17,
IF(ISNUMBER(SEARCH("kit18", 'Painel Shopee'!B3095)), 18,
IF(ISNUMBER(SEARCH("kit19", 'Painel Shopee'!B3095)), 19,
IF(ISNUMBER(SEARCH("kit20", 'Painel Shopee'!B3095)), 20, 0)))))))))))))))))))</f>
        <v>0</v>
      </c>
      <c r="E3095">
        <f>IF(D3095=0,'Painel Shopee'!C3095,D3095*'Painel Shopee'!C3095)</f>
        <v>0</v>
      </c>
    </row>
    <row r="3096" spans="1:5" x14ac:dyDescent="0.25">
      <c r="A3096">
        <f>IF(ISNUMBER(SEARCH("kit 2", 'Painel ML'!C3096)), 2,
IF(ISNUMBER(SEARCH("kit 3", 'Painel ML'!C3096)), 3,
IF(ISNUMBER(SEARCH("kit 4", 'Painel ML'!C3096)), 4,
IF(ISNUMBER(SEARCH("kit 5", 'Painel ML'!C3096)), 5,
IF(ISNUMBER(SEARCH("kit 6", 'Painel ML'!C3096)), 6,
IF(ISNUMBER(SEARCH("kit 7", 'Painel ML'!C3096)), 7,
IF(ISNUMBER(SEARCH("kit 8", 'Painel ML'!C3096)), 8,
IF(ISNUMBER(SEARCH("kit 9", 'Painel ML'!C3096)), 9,
IF(ISNUMBER(SEARCH("kit 10", 'Painel ML'!C3096)), 10,
IF(ISNUMBER(SEARCH("kit 11", 'Painel ML'!C3096)), 11,
IF(ISNUMBER(SEARCH("kit 12", 'Painel ML'!C3096)), 12,
IF(ISNUMBER(SEARCH("kit 13", 'Painel ML'!C3096)), 13,
IF(ISNUMBER(SEARCH("kit 14", 'Painel ML'!C3096)), 14,
IF(ISNUMBER(SEARCH("kit 15", 'Painel ML'!C3096)), 15,
IF(ISNUMBER(SEARCH("kit 16", 'Painel ML'!C3096)), 16,
IF(ISNUMBER(SEARCH("kit 17", 'Painel ML'!C3096)), 17,
IF(ISNUMBER(SEARCH("kit 18", 'Painel ML'!C3096)), 18,
IF(ISNUMBER(SEARCH("kit 19", 'Painel ML'!C3096)), 19,
IF(ISNUMBER(SEARCH("kit 20", 'Painel ML'!C3096)), 20, 0)))))))))))))))))))</f>
        <v>0</v>
      </c>
      <c r="B3096">
        <f>IF(A3096=0,'Painel ML'!A3096,A3096*'Painel ML'!A3096)</f>
        <v>0</v>
      </c>
      <c r="D3096">
        <f>IF(ISNUMBER(SEARCH("kit2", 'Painel Shopee'!B3096)), 2,
IF(ISNUMBER(SEARCH("kit3", 'Painel Shopee'!B3096)), 3,
IF(ISNUMBER(SEARCH("kit4", 'Painel Shopee'!B3096)), 4,
IF(ISNUMBER(SEARCH("kit5", 'Painel Shopee'!B3096)), 5,
IF(ISNUMBER(SEARCH("kit6", 'Painel Shopee'!B3096)), 6,
IF(ISNUMBER(SEARCH("kit7", 'Painel Shopee'!B3096)), 7,
IF(ISNUMBER(SEARCH("kit8", 'Painel Shopee'!B3096)), 8,
IF(ISNUMBER(SEARCH("kit9", 'Painel Shopee'!B3096)), 9,
IF(ISNUMBER(SEARCH("kit10", 'Painel Shopee'!B3096)), 10,
IF(ISNUMBER(SEARCH("kit11", 'Painel Shopee'!B3096)), 11,
IF(ISNUMBER(SEARCH("kit12", 'Painel Shopee'!B3096)), 12,
IF(ISNUMBER(SEARCH("kit13", 'Painel Shopee'!B3096)), 13,
IF(ISNUMBER(SEARCH("kit14", 'Painel Shopee'!B3096)), 14,
IF(ISNUMBER(SEARCH("kit15", 'Painel Shopee'!B3096)), 15,
IF(ISNUMBER(SEARCH("kit16", 'Painel Shopee'!B3096)), 16,
IF(ISNUMBER(SEARCH("kit17", 'Painel Shopee'!B3096)), 17,
IF(ISNUMBER(SEARCH("kit18", 'Painel Shopee'!B3096)), 18,
IF(ISNUMBER(SEARCH("kit19", 'Painel Shopee'!B3096)), 19,
IF(ISNUMBER(SEARCH("kit20", 'Painel Shopee'!B3096)), 20, 0)))))))))))))))))))</f>
        <v>0</v>
      </c>
      <c r="E3096">
        <f>IF(D3096=0,'Painel Shopee'!C3096,D3096*'Painel Shopee'!C3096)</f>
        <v>0</v>
      </c>
    </row>
    <row r="3097" spans="1:5" x14ac:dyDescent="0.25">
      <c r="A3097">
        <f>IF(ISNUMBER(SEARCH("kit 2", 'Painel ML'!C3097)), 2,
IF(ISNUMBER(SEARCH("kit 3", 'Painel ML'!C3097)), 3,
IF(ISNUMBER(SEARCH("kit 4", 'Painel ML'!C3097)), 4,
IF(ISNUMBER(SEARCH("kit 5", 'Painel ML'!C3097)), 5,
IF(ISNUMBER(SEARCH("kit 6", 'Painel ML'!C3097)), 6,
IF(ISNUMBER(SEARCH("kit 7", 'Painel ML'!C3097)), 7,
IF(ISNUMBER(SEARCH("kit 8", 'Painel ML'!C3097)), 8,
IF(ISNUMBER(SEARCH("kit 9", 'Painel ML'!C3097)), 9,
IF(ISNUMBER(SEARCH("kit 10", 'Painel ML'!C3097)), 10,
IF(ISNUMBER(SEARCH("kit 11", 'Painel ML'!C3097)), 11,
IF(ISNUMBER(SEARCH("kit 12", 'Painel ML'!C3097)), 12,
IF(ISNUMBER(SEARCH("kit 13", 'Painel ML'!C3097)), 13,
IF(ISNUMBER(SEARCH("kit 14", 'Painel ML'!C3097)), 14,
IF(ISNUMBER(SEARCH("kit 15", 'Painel ML'!C3097)), 15,
IF(ISNUMBER(SEARCH("kit 16", 'Painel ML'!C3097)), 16,
IF(ISNUMBER(SEARCH("kit 17", 'Painel ML'!C3097)), 17,
IF(ISNUMBER(SEARCH("kit 18", 'Painel ML'!C3097)), 18,
IF(ISNUMBER(SEARCH("kit 19", 'Painel ML'!C3097)), 19,
IF(ISNUMBER(SEARCH("kit 20", 'Painel ML'!C3097)), 20, 0)))))))))))))))))))</f>
        <v>0</v>
      </c>
      <c r="B3097">
        <f>IF(A3097=0,'Painel ML'!A3097,A3097*'Painel ML'!A3097)</f>
        <v>0</v>
      </c>
      <c r="D3097">
        <f>IF(ISNUMBER(SEARCH("kit2", 'Painel Shopee'!B3097)), 2,
IF(ISNUMBER(SEARCH("kit3", 'Painel Shopee'!B3097)), 3,
IF(ISNUMBER(SEARCH("kit4", 'Painel Shopee'!B3097)), 4,
IF(ISNUMBER(SEARCH("kit5", 'Painel Shopee'!B3097)), 5,
IF(ISNUMBER(SEARCH("kit6", 'Painel Shopee'!B3097)), 6,
IF(ISNUMBER(SEARCH("kit7", 'Painel Shopee'!B3097)), 7,
IF(ISNUMBER(SEARCH("kit8", 'Painel Shopee'!B3097)), 8,
IF(ISNUMBER(SEARCH("kit9", 'Painel Shopee'!B3097)), 9,
IF(ISNUMBER(SEARCH("kit10", 'Painel Shopee'!B3097)), 10,
IF(ISNUMBER(SEARCH("kit11", 'Painel Shopee'!B3097)), 11,
IF(ISNUMBER(SEARCH("kit12", 'Painel Shopee'!B3097)), 12,
IF(ISNUMBER(SEARCH("kit13", 'Painel Shopee'!B3097)), 13,
IF(ISNUMBER(SEARCH("kit14", 'Painel Shopee'!B3097)), 14,
IF(ISNUMBER(SEARCH("kit15", 'Painel Shopee'!B3097)), 15,
IF(ISNUMBER(SEARCH("kit16", 'Painel Shopee'!B3097)), 16,
IF(ISNUMBER(SEARCH("kit17", 'Painel Shopee'!B3097)), 17,
IF(ISNUMBER(SEARCH("kit18", 'Painel Shopee'!B3097)), 18,
IF(ISNUMBER(SEARCH("kit19", 'Painel Shopee'!B3097)), 19,
IF(ISNUMBER(SEARCH("kit20", 'Painel Shopee'!B3097)), 20, 0)))))))))))))))))))</f>
        <v>0</v>
      </c>
      <c r="E3097">
        <f>IF(D3097=0,'Painel Shopee'!C3097,D3097*'Painel Shopee'!C3097)</f>
        <v>0</v>
      </c>
    </row>
    <row r="3098" spans="1:5" x14ac:dyDescent="0.25">
      <c r="A3098">
        <f>IF(ISNUMBER(SEARCH("kit 2", 'Painel ML'!C3098)), 2,
IF(ISNUMBER(SEARCH("kit 3", 'Painel ML'!C3098)), 3,
IF(ISNUMBER(SEARCH("kit 4", 'Painel ML'!C3098)), 4,
IF(ISNUMBER(SEARCH("kit 5", 'Painel ML'!C3098)), 5,
IF(ISNUMBER(SEARCH("kit 6", 'Painel ML'!C3098)), 6,
IF(ISNUMBER(SEARCH("kit 7", 'Painel ML'!C3098)), 7,
IF(ISNUMBER(SEARCH("kit 8", 'Painel ML'!C3098)), 8,
IF(ISNUMBER(SEARCH("kit 9", 'Painel ML'!C3098)), 9,
IF(ISNUMBER(SEARCH("kit 10", 'Painel ML'!C3098)), 10,
IF(ISNUMBER(SEARCH("kit 11", 'Painel ML'!C3098)), 11,
IF(ISNUMBER(SEARCH("kit 12", 'Painel ML'!C3098)), 12,
IF(ISNUMBER(SEARCH("kit 13", 'Painel ML'!C3098)), 13,
IF(ISNUMBER(SEARCH("kit 14", 'Painel ML'!C3098)), 14,
IF(ISNUMBER(SEARCH("kit 15", 'Painel ML'!C3098)), 15,
IF(ISNUMBER(SEARCH("kit 16", 'Painel ML'!C3098)), 16,
IF(ISNUMBER(SEARCH("kit 17", 'Painel ML'!C3098)), 17,
IF(ISNUMBER(SEARCH("kit 18", 'Painel ML'!C3098)), 18,
IF(ISNUMBER(SEARCH("kit 19", 'Painel ML'!C3098)), 19,
IF(ISNUMBER(SEARCH("kit 20", 'Painel ML'!C3098)), 20, 0)))))))))))))))))))</f>
        <v>0</v>
      </c>
      <c r="B3098">
        <f>IF(A3098=0,'Painel ML'!A3098,A3098*'Painel ML'!A3098)</f>
        <v>0</v>
      </c>
      <c r="D3098">
        <f>IF(ISNUMBER(SEARCH("kit2", 'Painel Shopee'!B3098)), 2,
IF(ISNUMBER(SEARCH("kit3", 'Painel Shopee'!B3098)), 3,
IF(ISNUMBER(SEARCH("kit4", 'Painel Shopee'!B3098)), 4,
IF(ISNUMBER(SEARCH("kit5", 'Painel Shopee'!B3098)), 5,
IF(ISNUMBER(SEARCH("kit6", 'Painel Shopee'!B3098)), 6,
IF(ISNUMBER(SEARCH("kit7", 'Painel Shopee'!B3098)), 7,
IF(ISNUMBER(SEARCH("kit8", 'Painel Shopee'!B3098)), 8,
IF(ISNUMBER(SEARCH("kit9", 'Painel Shopee'!B3098)), 9,
IF(ISNUMBER(SEARCH("kit10", 'Painel Shopee'!B3098)), 10,
IF(ISNUMBER(SEARCH("kit11", 'Painel Shopee'!B3098)), 11,
IF(ISNUMBER(SEARCH("kit12", 'Painel Shopee'!B3098)), 12,
IF(ISNUMBER(SEARCH("kit13", 'Painel Shopee'!B3098)), 13,
IF(ISNUMBER(SEARCH("kit14", 'Painel Shopee'!B3098)), 14,
IF(ISNUMBER(SEARCH("kit15", 'Painel Shopee'!B3098)), 15,
IF(ISNUMBER(SEARCH("kit16", 'Painel Shopee'!B3098)), 16,
IF(ISNUMBER(SEARCH("kit17", 'Painel Shopee'!B3098)), 17,
IF(ISNUMBER(SEARCH("kit18", 'Painel Shopee'!B3098)), 18,
IF(ISNUMBER(SEARCH("kit19", 'Painel Shopee'!B3098)), 19,
IF(ISNUMBER(SEARCH("kit20", 'Painel Shopee'!B3098)), 20, 0)))))))))))))))))))</f>
        <v>0</v>
      </c>
      <c r="E3098">
        <f>IF(D3098=0,'Painel Shopee'!C3098,D3098*'Painel Shopee'!C3098)</f>
        <v>0</v>
      </c>
    </row>
    <row r="3099" spans="1:5" x14ac:dyDescent="0.25">
      <c r="A3099">
        <f>IF(ISNUMBER(SEARCH("kit 2", 'Painel ML'!C3099)), 2,
IF(ISNUMBER(SEARCH("kit 3", 'Painel ML'!C3099)), 3,
IF(ISNUMBER(SEARCH("kit 4", 'Painel ML'!C3099)), 4,
IF(ISNUMBER(SEARCH("kit 5", 'Painel ML'!C3099)), 5,
IF(ISNUMBER(SEARCH("kit 6", 'Painel ML'!C3099)), 6,
IF(ISNUMBER(SEARCH("kit 7", 'Painel ML'!C3099)), 7,
IF(ISNUMBER(SEARCH("kit 8", 'Painel ML'!C3099)), 8,
IF(ISNUMBER(SEARCH("kit 9", 'Painel ML'!C3099)), 9,
IF(ISNUMBER(SEARCH("kit 10", 'Painel ML'!C3099)), 10,
IF(ISNUMBER(SEARCH("kit 11", 'Painel ML'!C3099)), 11,
IF(ISNUMBER(SEARCH("kit 12", 'Painel ML'!C3099)), 12,
IF(ISNUMBER(SEARCH("kit 13", 'Painel ML'!C3099)), 13,
IF(ISNUMBER(SEARCH("kit 14", 'Painel ML'!C3099)), 14,
IF(ISNUMBER(SEARCH("kit 15", 'Painel ML'!C3099)), 15,
IF(ISNUMBER(SEARCH("kit 16", 'Painel ML'!C3099)), 16,
IF(ISNUMBER(SEARCH("kit 17", 'Painel ML'!C3099)), 17,
IF(ISNUMBER(SEARCH("kit 18", 'Painel ML'!C3099)), 18,
IF(ISNUMBER(SEARCH("kit 19", 'Painel ML'!C3099)), 19,
IF(ISNUMBER(SEARCH("kit 20", 'Painel ML'!C3099)), 20, 0)))))))))))))))))))</f>
        <v>0</v>
      </c>
      <c r="B3099">
        <f>IF(A3099=0,'Painel ML'!A3099,A3099*'Painel ML'!A3099)</f>
        <v>0</v>
      </c>
      <c r="D3099">
        <f>IF(ISNUMBER(SEARCH("kit2", 'Painel Shopee'!B3099)), 2,
IF(ISNUMBER(SEARCH("kit3", 'Painel Shopee'!B3099)), 3,
IF(ISNUMBER(SEARCH("kit4", 'Painel Shopee'!B3099)), 4,
IF(ISNUMBER(SEARCH("kit5", 'Painel Shopee'!B3099)), 5,
IF(ISNUMBER(SEARCH("kit6", 'Painel Shopee'!B3099)), 6,
IF(ISNUMBER(SEARCH("kit7", 'Painel Shopee'!B3099)), 7,
IF(ISNUMBER(SEARCH("kit8", 'Painel Shopee'!B3099)), 8,
IF(ISNUMBER(SEARCH("kit9", 'Painel Shopee'!B3099)), 9,
IF(ISNUMBER(SEARCH("kit10", 'Painel Shopee'!B3099)), 10,
IF(ISNUMBER(SEARCH("kit11", 'Painel Shopee'!B3099)), 11,
IF(ISNUMBER(SEARCH("kit12", 'Painel Shopee'!B3099)), 12,
IF(ISNUMBER(SEARCH("kit13", 'Painel Shopee'!B3099)), 13,
IF(ISNUMBER(SEARCH("kit14", 'Painel Shopee'!B3099)), 14,
IF(ISNUMBER(SEARCH("kit15", 'Painel Shopee'!B3099)), 15,
IF(ISNUMBER(SEARCH("kit16", 'Painel Shopee'!B3099)), 16,
IF(ISNUMBER(SEARCH("kit17", 'Painel Shopee'!B3099)), 17,
IF(ISNUMBER(SEARCH("kit18", 'Painel Shopee'!B3099)), 18,
IF(ISNUMBER(SEARCH("kit19", 'Painel Shopee'!B3099)), 19,
IF(ISNUMBER(SEARCH("kit20", 'Painel Shopee'!B3099)), 20, 0)))))))))))))))))))</f>
        <v>0</v>
      </c>
      <c r="E3099">
        <f>IF(D3099=0,'Painel Shopee'!C3099,D3099*'Painel Shopee'!C3099)</f>
        <v>0</v>
      </c>
    </row>
    <row r="3100" spans="1:5" x14ac:dyDescent="0.25">
      <c r="A3100">
        <f>IF(ISNUMBER(SEARCH("kit 2", 'Painel ML'!C3100)), 2,
IF(ISNUMBER(SEARCH("kit 3", 'Painel ML'!C3100)), 3,
IF(ISNUMBER(SEARCH("kit 4", 'Painel ML'!C3100)), 4,
IF(ISNUMBER(SEARCH("kit 5", 'Painel ML'!C3100)), 5,
IF(ISNUMBER(SEARCH("kit 6", 'Painel ML'!C3100)), 6,
IF(ISNUMBER(SEARCH("kit 7", 'Painel ML'!C3100)), 7,
IF(ISNUMBER(SEARCH("kit 8", 'Painel ML'!C3100)), 8,
IF(ISNUMBER(SEARCH("kit 9", 'Painel ML'!C3100)), 9,
IF(ISNUMBER(SEARCH("kit 10", 'Painel ML'!C3100)), 10,
IF(ISNUMBER(SEARCH("kit 11", 'Painel ML'!C3100)), 11,
IF(ISNUMBER(SEARCH("kit 12", 'Painel ML'!C3100)), 12,
IF(ISNUMBER(SEARCH("kit 13", 'Painel ML'!C3100)), 13,
IF(ISNUMBER(SEARCH("kit 14", 'Painel ML'!C3100)), 14,
IF(ISNUMBER(SEARCH("kit 15", 'Painel ML'!C3100)), 15,
IF(ISNUMBER(SEARCH("kit 16", 'Painel ML'!C3100)), 16,
IF(ISNUMBER(SEARCH("kit 17", 'Painel ML'!C3100)), 17,
IF(ISNUMBER(SEARCH("kit 18", 'Painel ML'!C3100)), 18,
IF(ISNUMBER(SEARCH("kit 19", 'Painel ML'!C3100)), 19,
IF(ISNUMBER(SEARCH("kit 20", 'Painel ML'!C3100)), 20, 0)))))))))))))))))))</f>
        <v>0</v>
      </c>
      <c r="B3100">
        <f>IF(A3100=0,'Painel ML'!A3100,A3100*'Painel ML'!A3100)</f>
        <v>0</v>
      </c>
      <c r="D3100">
        <f>IF(ISNUMBER(SEARCH("kit2", 'Painel Shopee'!B3100)), 2,
IF(ISNUMBER(SEARCH("kit3", 'Painel Shopee'!B3100)), 3,
IF(ISNUMBER(SEARCH("kit4", 'Painel Shopee'!B3100)), 4,
IF(ISNUMBER(SEARCH("kit5", 'Painel Shopee'!B3100)), 5,
IF(ISNUMBER(SEARCH("kit6", 'Painel Shopee'!B3100)), 6,
IF(ISNUMBER(SEARCH("kit7", 'Painel Shopee'!B3100)), 7,
IF(ISNUMBER(SEARCH("kit8", 'Painel Shopee'!B3100)), 8,
IF(ISNUMBER(SEARCH("kit9", 'Painel Shopee'!B3100)), 9,
IF(ISNUMBER(SEARCH("kit10", 'Painel Shopee'!B3100)), 10,
IF(ISNUMBER(SEARCH("kit11", 'Painel Shopee'!B3100)), 11,
IF(ISNUMBER(SEARCH("kit12", 'Painel Shopee'!B3100)), 12,
IF(ISNUMBER(SEARCH("kit13", 'Painel Shopee'!B3100)), 13,
IF(ISNUMBER(SEARCH("kit14", 'Painel Shopee'!B3100)), 14,
IF(ISNUMBER(SEARCH("kit15", 'Painel Shopee'!B3100)), 15,
IF(ISNUMBER(SEARCH("kit16", 'Painel Shopee'!B3100)), 16,
IF(ISNUMBER(SEARCH("kit17", 'Painel Shopee'!B3100)), 17,
IF(ISNUMBER(SEARCH("kit18", 'Painel Shopee'!B3100)), 18,
IF(ISNUMBER(SEARCH("kit19", 'Painel Shopee'!B3100)), 19,
IF(ISNUMBER(SEARCH("kit20", 'Painel Shopee'!B3100)), 20, 0)))))))))))))))))))</f>
        <v>0</v>
      </c>
      <c r="E3100">
        <f>IF(D3100=0,'Painel Shopee'!C3100,D3100*'Painel Shopee'!C3100)</f>
        <v>0</v>
      </c>
    </row>
    <row r="3101" spans="1:5" x14ac:dyDescent="0.25">
      <c r="A3101">
        <f>IF(ISNUMBER(SEARCH("kit 2", 'Painel ML'!C3101)), 2,
IF(ISNUMBER(SEARCH("kit 3", 'Painel ML'!C3101)), 3,
IF(ISNUMBER(SEARCH("kit 4", 'Painel ML'!C3101)), 4,
IF(ISNUMBER(SEARCH("kit 5", 'Painel ML'!C3101)), 5,
IF(ISNUMBER(SEARCH("kit 6", 'Painel ML'!C3101)), 6,
IF(ISNUMBER(SEARCH("kit 7", 'Painel ML'!C3101)), 7,
IF(ISNUMBER(SEARCH("kit 8", 'Painel ML'!C3101)), 8,
IF(ISNUMBER(SEARCH("kit 9", 'Painel ML'!C3101)), 9,
IF(ISNUMBER(SEARCH("kit 10", 'Painel ML'!C3101)), 10,
IF(ISNUMBER(SEARCH("kit 11", 'Painel ML'!C3101)), 11,
IF(ISNUMBER(SEARCH("kit 12", 'Painel ML'!C3101)), 12,
IF(ISNUMBER(SEARCH("kit 13", 'Painel ML'!C3101)), 13,
IF(ISNUMBER(SEARCH("kit 14", 'Painel ML'!C3101)), 14,
IF(ISNUMBER(SEARCH("kit 15", 'Painel ML'!C3101)), 15,
IF(ISNUMBER(SEARCH("kit 16", 'Painel ML'!C3101)), 16,
IF(ISNUMBER(SEARCH("kit 17", 'Painel ML'!C3101)), 17,
IF(ISNUMBER(SEARCH("kit 18", 'Painel ML'!C3101)), 18,
IF(ISNUMBER(SEARCH("kit 19", 'Painel ML'!C3101)), 19,
IF(ISNUMBER(SEARCH("kit 20", 'Painel ML'!C3101)), 20, 0)))))))))))))))))))</f>
        <v>0</v>
      </c>
      <c r="B3101">
        <f>IF(A3101=0,'Painel ML'!A3101,A3101*'Painel ML'!A3101)</f>
        <v>0</v>
      </c>
      <c r="D3101">
        <f>IF(ISNUMBER(SEARCH("kit2", 'Painel Shopee'!B3101)), 2,
IF(ISNUMBER(SEARCH("kit3", 'Painel Shopee'!B3101)), 3,
IF(ISNUMBER(SEARCH("kit4", 'Painel Shopee'!B3101)), 4,
IF(ISNUMBER(SEARCH("kit5", 'Painel Shopee'!B3101)), 5,
IF(ISNUMBER(SEARCH("kit6", 'Painel Shopee'!B3101)), 6,
IF(ISNUMBER(SEARCH("kit7", 'Painel Shopee'!B3101)), 7,
IF(ISNUMBER(SEARCH("kit8", 'Painel Shopee'!B3101)), 8,
IF(ISNUMBER(SEARCH("kit9", 'Painel Shopee'!B3101)), 9,
IF(ISNUMBER(SEARCH("kit10", 'Painel Shopee'!B3101)), 10,
IF(ISNUMBER(SEARCH("kit11", 'Painel Shopee'!B3101)), 11,
IF(ISNUMBER(SEARCH("kit12", 'Painel Shopee'!B3101)), 12,
IF(ISNUMBER(SEARCH("kit13", 'Painel Shopee'!B3101)), 13,
IF(ISNUMBER(SEARCH("kit14", 'Painel Shopee'!B3101)), 14,
IF(ISNUMBER(SEARCH("kit15", 'Painel Shopee'!B3101)), 15,
IF(ISNUMBER(SEARCH("kit16", 'Painel Shopee'!B3101)), 16,
IF(ISNUMBER(SEARCH("kit17", 'Painel Shopee'!B3101)), 17,
IF(ISNUMBER(SEARCH("kit18", 'Painel Shopee'!B3101)), 18,
IF(ISNUMBER(SEARCH("kit19", 'Painel Shopee'!B3101)), 19,
IF(ISNUMBER(SEARCH("kit20", 'Painel Shopee'!B3101)), 20, 0)))))))))))))))))))</f>
        <v>0</v>
      </c>
      <c r="E3101">
        <f>IF(D3101=0,'Painel Shopee'!C3101,D3101*'Painel Shopee'!C3101)</f>
        <v>0</v>
      </c>
    </row>
    <row r="3102" spans="1:5" x14ac:dyDescent="0.25">
      <c r="A3102">
        <f>IF(ISNUMBER(SEARCH("kit 2", 'Painel ML'!C3102)), 2,
IF(ISNUMBER(SEARCH("kit 3", 'Painel ML'!C3102)), 3,
IF(ISNUMBER(SEARCH("kit 4", 'Painel ML'!C3102)), 4,
IF(ISNUMBER(SEARCH("kit 5", 'Painel ML'!C3102)), 5,
IF(ISNUMBER(SEARCH("kit 6", 'Painel ML'!C3102)), 6,
IF(ISNUMBER(SEARCH("kit 7", 'Painel ML'!C3102)), 7,
IF(ISNUMBER(SEARCH("kit 8", 'Painel ML'!C3102)), 8,
IF(ISNUMBER(SEARCH("kit 9", 'Painel ML'!C3102)), 9,
IF(ISNUMBER(SEARCH("kit 10", 'Painel ML'!C3102)), 10,
IF(ISNUMBER(SEARCH("kit 11", 'Painel ML'!C3102)), 11,
IF(ISNUMBER(SEARCH("kit 12", 'Painel ML'!C3102)), 12,
IF(ISNUMBER(SEARCH("kit 13", 'Painel ML'!C3102)), 13,
IF(ISNUMBER(SEARCH("kit 14", 'Painel ML'!C3102)), 14,
IF(ISNUMBER(SEARCH("kit 15", 'Painel ML'!C3102)), 15,
IF(ISNUMBER(SEARCH("kit 16", 'Painel ML'!C3102)), 16,
IF(ISNUMBER(SEARCH("kit 17", 'Painel ML'!C3102)), 17,
IF(ISNUMBER(SEARCH("kit 18", 'Painel ML'!C3102)), 18,
IF(ISNUMBER(SEARCH("kit 19", 'Painel ML'!C3102)), 19,
IF(ISNUMBER(SEARCH("kit 20", 'Painel ML'!C3102)), 20, 0)))))))))))))))))))</f>
        <v>0</v>
      </c>
      <c r="B3102">
        <f>IF(A3102=0,'Painel ML'!A3102,A3102*'Painel ML'!A3102)</f>
        <v>0</v>
      </c>
      <c r="D3102">
        <f>IF(ISNUMBER(SEARCH("kit2", 'Painel Shopee'!B3102)), 2,
IF(ISNUMBER(SEARCH("kit3", 'Painel Shopee'!B3102)), 3,
IF(ISNUMBER(SEARCH("kit4", 'Painel Shopee'!B3102)), 4,
IF(ISNUMBER(SEARCH("kit5", 'Painel Shopee'!B3102)), 5,
IF(ISNUMBER(SEARCH("kit6", 'Painel Shopee'!B3102)), 6,
IF(ISNUMBER(SEARCH("kit7", 'Painel Shopee'!B3102)), 7,
IF(ISNUMBER(SEARCH("kit8", 'Painel Shopee'!B3102)), 8,
IF(ISNUMBER(SEARCH("kit9", 'Painel Shopee'!B3102)), 9,
IF(ISNUMBER(SEARCH("kit10", 'Painel Shopee'!B3102)), 10,
IF(ISNUMBER(SEARCH("kit11", 'Painel Shopee'!B3102)), 11,
IF(ISNUMBER(SEARCH("kit12", 'Painel Shopee'!B3102)), 12,
IF(ISNUMBER(SEARCH("kit13", 'Painel Shopee'!B3102)), 13,
IF(ISNUMBER(SEARCH("kit14", 'Painel Shopee'!B3102)), 14,
IF(ISNUMBER(SEARCH("kit15", 'Painel Shopee'!B3102)), 15,
IF(ISNUMBER(SEARCH("kit16", 'Painel Shopee'!B3102)), 16,
IF(ISNUMBER(SEARCH("kit17", 'Painel Shopee'!B3102)), 17,
IF(ISNUMBER(SEARCH("kit18", 'Painel Shopee'!B3102)), 18,
IF(ISNUMBER(SEARCH("kit19", 'Painel Shopee'!B3102)), 19,
IF(ISNUMBER(SEARCH("kit20", 'Painel Shopee'!B3102)), 20, 0)))))))))))))))))))</f>
        <v>0</v>
      </c>
      <c r="E3102">
        <f>IF(D3102=0,'Painel Shopee'!C3102,D3102*'Painel Shopee'!C3102)</f>
        <v>0</v>
      </c>
    </row>
    <row r="3103" spans="1:5" x14ac:dyDescent="0.25">
      <c r="A3103">
        <f>IF(ISNUMBER(SEARCH("kit 2", 'Painel ML'!C3103)), 2,
IF(ISNUMBER(SEARCH("kit 3", 'Painel ML'!C3103)), 3,
IF(ISNUMBER(SEARCH("kit 4", 'Painel ML'!C3103)), 4,
IF(ISNUMBER(SEARCH("kit 5", 'Painel ML'!C3103)), 5,
IF(ISNUMBER(SEARCH("kit 6", 'Painel ML'!C3103)), 6,
IF(ISNUMBER(SEARCH("kit 7", 'Painel ML'!C3103)), 7,
IF(ISNUMBER(SEARCH("kit 8", 'Painel ML'!C3103)), 8,
IF(ISNUMBER(SEARCH("kit 9", 'Painel ML'!C3103)), 9,
IF(ISNUMBER(SEARCH("kit 10", 'Painel ML'!C3103)), 10,
IF(ISNUMBER(SEARCH("kit 11", 'Painel ML'!C3103)), 11,
IF(ISNUMBER(SEARCH("kit 12", 'Painel ML'!C3103)), 12,
IF(ISNUMBER(SEARCH("kit 13", 'Painel ML'!C3103)), 13,
IF(ISNUMBER(SEARCH("kit 14", 'Painel ML'!C3103)), 14,
IF(ISNUMBER(SEARCH("kit 15", 'Painel ML'!C3103)), 15,
IF(ISNUMBER(SEARCH("kit 16", 'Painel ML'!C3103)), 16,
IF(ISNUMBER(SEARCH("kit 17", 'Painel ML'!C3103)), 17,
IF(ISNUMBER(SEARCH("kit 18", 'Painel ML'!C3103)), 18,
IF(ISNUMBER(SEARCH("kit 19", 'Painel ML'!C3103)), 19,
IF(ISNUMBER(SEARCH("kit 20", 'Painel ML'!C3103)), 20, 0)))))))))))))))))))</f>
        <v>0</v>
      </c>
      <c r="B3103">
        <f>IF(A3103=0,'Painel ML'!A3103,A3103*'Painel ML'!A3103)</f>
        <v>0</v>
      </c>
      <c r="D3103">
        <f>IF(ISNUMBER(SEARCH("kit2", 'Painel Shopee'!B3103)), 2,
IF(ISNUMBER(SEARCH("kit3", 'Painel Shopee'!B3103)), 3,
IF(ISNUMBER(SEARCH("kit4", 'Painel Shopee'!B3103)), 4,
IF(ISNUMBER(SEARCH("kit5", 'Painel Shopee'!B3103)), 5,
IF(ISNUMBER(SEARCH("kit6", 'Painel Shopee'!B3103)), 6,
IF(ISNUMBER(SEARCH("kit7", 'Painel Shopee'!B3103)), 7,
IF(ISNUMBER(SEARCH("kit8", 'Painel Shopee'!B3103)), 8,
IF(ISNUMBER(SEARCH("kit9", 'Painel Shopee'!B3103)), 9,
IF(ISNUMBER(SEARCH("kit10", 'Painel Shopee'!B3103)), 10,
IF(ISNUMBER(SEARCH("kit11", 'Painel Shopee'!B3103)), 11,
IF(ISNUMBER(SEARCH("kit12", 'Painel Shopee'!B3103)), 12,
IF(ISNUMBER(SEARCH("kit13", 'Painel Shopee'!B3103)), 13,
IF(ISNUMBER(SEARCH("kit14", 'Painel Shopee'!B3103)), 14,
IF(ISNUMBER(SEARCH("kit15", 'Painel Shopee'!B3103)), 15,
IF(ISNUMBER(SEARCH("kit16", 'Painel Shopee'!B3103)), 16,
IF(ISNUMBER(SEARCH("kit17", 'Painel Shopee'!B3103)), 17,
IF(ISNUMBER(SEARCH("kit18", 'Painel Shopee'!B3103)), 18,
IF(ISNUMBER(SEARCH("kit19", 'Painel Shopee'!B3103)), 19,
IF(ISNUMBER(SEARCH("kit20", 'Painel Shopee'!B3103)), 20, 0)))))))))))))))))))</f>
        <v>0</v>
      </c>
      <c r="E3103">
        <f>IF(D3103=0,'Painel Shopee'!C3103,D3103*'Painel Shopee'!C3103)</f>
        <v>0</v>
      </c>
    </row>
    <row r="3104" spans="1:5" x14ac:dyDescent="0.25">
      <c r="A3104">
        <f>IF(ISNUMBER(SEARCH("kit 2", 'Painel ML'!C3104)), 2,
IF(ISNUMBER(SEARCH("kit 3", 'Painel ML'!C3104)), 3,
IF(ISNUMBER(SEARCH("kit 4", 'Painel ML'!C3104)), 4,
IF(ISNUMBER(SEARCH("kit 5", 'Painel ML'!C3104)), 5,
IF(ISNUMBER(SEARCH("kit 6", 'Painel ML'!C3104)), 6,
IF(ISNUMBER(SEARCH("kit 7", 'Painel ML'!C3104)), 7,
IF(ISNUMBER(SEARCH("kit 8", 'Painel ML'!C3104)), 8,
IF(ISNUMBER(SEARCH("kit 9", 'Painel ML'!C3104)), 9,
IF(ISNUMBER(SEARCH("kit 10", 'Painel ML'!C3104)), 10,
IF(ISNUMBER(SEARCH("kit 11", 'Painel ML'!C3104)), 11,
IF(ISNUMBER(SEARCH("kit 12", 'Painel ML'!C3104)), 12,
IF(ISNUMBER(SEARCH("kit 13", 'Painel ML'!C3104)), 13,
IF(ISNUMBER(SEARCH("kit 14", 'Painel ML'!C3104)), 14,
IF(ISNUMBER(SEARCH("kit 15", 'Painel ML'!C3104)), 15,
IF(ISNUMBER(SEARCH("kit 16", 'Painel ML'!C3104)), 16,
IF(ISNUMBER(SEARCH("kit 17", 'Painel ML'!C3104)), 17,
IF(ISNUMBER(SEARCH("kit 18", 'Painel ML'!C3104)), 18,
IF(ISNUMBER(SEARCH("kit 19", 'Painel ML'!C3104)), 19,
IF(ISNUMBER(SEARCH("kit 20", 'Painel ML'!C3104)), 20, 0)))))))))))))))))))</f>
        <v>0</v>
      </c>
      <c r="B3104">
        <f>IF(A3104=0,'Painel ML'!A3104,A3104*'Painel ML'!A3104)</f>
        <v>0</v>
      </c>
      <c r="D3104">
        <f>IF(ISNUMBER(SEARCH("kit2", 'Painel Shopee'!B3104)), 2,
IF(ISNUMBER(SEARCH("kit3", 'Painel Shopee'!B3104)), 3,
IF(ISNUMBER(SEARCH("kit4", 'Painel Shopee'!B3104)), 4,
IF(ISNUMBER(SEARCH("kit5", 'Painel Shopee'!B3104)), 5,
IF(ISNUMBER(SEARCH("kit6", 'Painel Shopee'!B3104)), 6,
IF(ISNUMBER(SEARCH("kit7", 'Painel Shopee'!B3104)), 7,
IF(ISNUMBER(SEARCH("kit8", 'Painel Shopee'!B3104)), 8,
IF(ISNUMBER(SEARCH("kit9", 'Painel Shopee'!B3104)), 9,
IF(ISNUMBER(SEARCH("kit10", 'Painel Shopee'!B3104)), 10,
IF(ISNUMBER(SEARCH("kit11", 'Painel Shopee'!B3104)), 11,
IF(ISNUMBER(SEARCH("kit12", 'Painel Shopee'!B3104)), 12,
IF(ISNUMBER(SEARCH("kit13", 'Painel Shopee'!B3104)), 13,
IF(ISNUMBER(SEARCH("kit14", 'Painel Shopee'!B3104)), 14,
IF(ISNUMBER(SEARCH("kit15", 'Painel Shopee'!B3104)), 15,
IF(ISNUMBER(SEARCH("kit16", 'Painel Shopee'!B3104)), 16,
IF(ISNUMBER(SEARCH("kit17", 'Painel Shopee'!B3104)), 17,
IF(ISNUMBER(SEARCH("kit18", 'Painel Shopee'!B3104)), 18,
IF(ISNUMBER(SEARCH("kit19", 'Painel Shopee'!B3104)), 19,
IF(ISNUMBER(SEARCH("kit20", 'Painel Shopee'!B3104)), 20, 0)))))))))))))))))))</f>
        <v>0</v>
      </c>
      <c r="E3104">
        <f>IF(D3104=0,'Painel Shopee'!C3104,D3104*'Painel Shopee'!C3104)</f>
        <v>0</v>
      </c>
    </row>
    <row r="3105" spans="1:5" x14ac:dyDescent="0.25">
      <c r="A3105">
        <f>IF(ISNUMBER(SEARCH("kit 2", 'Painel ML'!C3105)), 2,
IF(ISNUMBER(SEARCH("kit 3", 'Painel ML'!C3105)), 3,
IF(ISNUMBER(SEARCH("kit 4", 'Painel ML'!C3105)), 4,
IF(ISNUMBER(SEARCH("kit 5", 'Painel ML'!C3105)), 5,
IF(ISNUMBER(SEARCH("kit 6", 'Painel ML'!C3105)), 6,
IF(ISNUMBER(SEARCH("kit 7", 'Painel ML'!C3105)), 7,
IF(ISNUMBER(SEARCH("kit 8", 'Painel ML'!C3105)), 8,
IF(ISNUMBER(SEARCH("kit 9", 'Painel ML'!C3105)), 9,
IF(ISNUMBER(SEARCH("kit 10", 'Painel ML'!C3105)), 10,
IF(ISNUMBER(SEARCH("kit 11", 'Painel ML'!C3105)), 11,
IF(ISNUMBER(SEARCH("kit 12", 'Painel ML'!C3105)), 12,
IF(ISNUMBER(SEARCH("kit 13", 'Painel ML'!C3105)), 13,
IF(ISNUMBER(SEARCH("kit 14", 'Painel ML'!C3105)), 14,
IF(ISNUMBER(SEARCH("kit 15", 'Painel ML'!C3105)), 15,
IF(ISNUMBER(SEARCH("kit 16", 'Painel ML'!C3105)), 16,
IF(ISNUMBER(SEARCH("kit 17", 'Painel ML'!C3105)), 17,
IF(ISNUMBER(SEARCH("kit 18", 'Painel ML'!C3105)), 18,
IF(ISNUMBER(SEARCH("kit 19", 'Painel ML'!C3105)), 19,
IF(ISNUMBER(SEARCH("kit 20", 'Painel ML'!C3105)), 20, 0)))))))))))))))))))</f>
        <v>0</v>
      </c>
      <c r="B3105">
        <f>IF(A3105=0,'Painel ML'!A3105,A3105*'Painel ML'!A3105)</f>
        <v>0</v>
      </c>
      <c r="D3105">
        <f>IF(ISNUMBER(SEARCH("kit2", 'Painel Shopee'!B3105)), 2,
IF(ISNUMBER(SEARCH("kit3", 'Painel Shopee'!B3105)), 3,
IF(ISNUMBER(SEARCH("kit4", 'Painel Shopee'!B3105)), 4,
IF(ISNUMBER(SEARCH("kit5", 'Painel Shopee'!B3105)), 5,
IF(ISNUMBER(SEARCH("kit6", 'Painel Shopee'!B3105)), 6,
IF(ISNUMBER(SEARCH("kit7", 'Painel Shopee'!B3105)), 7,
IF(ISNUMBER(SEARCH("kit8", 'Painel Shopee'!B3105)), 8,
IF(ISNUMBER(SEARCH("kit9", 'Painel Shopee'!B3105)), 9,
IF(ISNUMBER(SEARCH("kit10", 'Painel Shopee'!B3105)), 10,
IF(ISNUMBER(SEARCH("kit11", 'Painel Shopee'!B3105)), 11,
IF(ISNUMBER(SEARCH("kit12", 'Painel Shopee'!B3105)), 12,
IF(ISNUMBER(SEARCH("kit13", 'Painel Shopee'!B3105)), 13,
IF(ISNUMBER(SEARCH("kit14", 'Painel Shopee'!B3105)), 14,
IF(ISNUMBER(SEARCH("kit15", 'Painel Shopee'!B3105)), 15,
IF(ISNUMBER(SEARCH("kit16", 'Painel Shopee'!B3105)), 16,
IF(ISNUMBER(SEARCH("kit17", 'Painel Shopee'!B3105)), 17,
IF(ISNUMBER(SEARCH("kit18", 'Painel Shopee'!B3105)), 18,
IF(ISNUMBER(SEARCH("kit19", 'Painel Shopee'!B3105)), 19,
IF(ISNUMBER(SEARCH("kit20", 'Painel Shopee'!B3105)), 20, 0)))))))))))))))))))</f>
        <v>0</v>
      </c>
      <c r="E3105">
        <f>IF(D3105=0,'Painel Shopee'!C3105,D3105*'Painel Shopee'!C3105)</f>
        <v>0</v>
      </c>
    </row>
    <row r="3106" spans="1:5" x14ac:dyDescent="0.25">
      <c r="A3106">
        <f>IF(ISNUMBER(SEARCH("kit 2", 'Painel ML'!C3106)), 2,
IF(ISNUMBER(SEARCH("kit 3", 'Painel ML'!C3106)), 3,
IF(ISNUMBER(SEARCH("kit 4", 'Painel ML'!C3106)), 4,
IF(ISNUMBER(SEARCH("kit 5", 'Painel ML'!C3106)), 5,
IF(ISNUMBER(SEARCH("kit 6", 'Painel ML'!C3106)), 6,
IF(ISNUMBER(SEARCH("kit 7", 'Painel ML'!C3106)), 7,
IF(ISNUMBER(SEARCH("kit 8", 'Painel ML'!C3106)), 8,
IF(ISNUMBER(SEARCH("kit 9", 'Painel ML'!C3106)), 9,
IF(ISNUMBER(SEARCH("kit 10", 'Painel ML'!C3106)), 10,
IF(ISNUMBER(SEARCH("kit 11", 'Painel ML'!C3106)), 11,
IF(ISNUMBER(SEARCH("kit 12", 'Painel ML'!C3106)), 12,
IF(ISNUMBER(SEARCH("kit 13", 'Painel ML'!C3106)), 13,
IF(ISNUMBER(SEARCH("kit 14", 'Painel ML'!C3106)), 14,
IF(ISNUMBER(SEARCH("kit 15", 'Painel ML'!C3106)), 15,
IF(ISNUMBER(SEARCH("kit 16", 'Painel ML'!C3106)), 16,
IF(ISNUMBER(SEARCH("kit 17", 'Painel ML'!C3106)), 17,
IF(ISNUMBER(SEARCH("kit 18", 'Painel ML'!C3106)), 18,
IF(ISNUMBER(SEARCH("kit 19", 'Painel ML'!C3106)), 19,
IF(ISNUMBER(SEARCH("kit 20", 'Painel ML'!C3106)), 20, 0)))))))))))))))))))</f>
        <v>0</v>
      </c>
      <c r="B3106">
        <f>IF(A3106=0,'Painel ML'!A3106,A3106*'Painel ML'!A3106)</f>
        <v>0</v>
      </c>
      <c r="D3106">
        <f>IF(ISNUMBER(SEARCH("kit2", 'Painel Shopee'!B3106)), 2,
IF(ISNUMBER(SEARCH("kit3", 'Painel Shopee'!B3106)), 3,
IF(ISNUMBER(SEARCH("kit4", 'Painel Shopee'!B3106)), 4,
IF(ISNUMBER(SEARCH("kit5", 'Painel Shopee'!B3106)), 5,
IF(ISNUMBER(SEARCH("kit6", 'Painel Shopee'!B3106)), 6,
IF(ISNUMBER(SEARCH("kit7", 'Painel Shopee'!B3106)), 7,
IF(ISNUMBER(SEARCH("kit8", 'Painel Shopee'!B3106)), 8,
IF(ISNUMBER(SEARCH("kit9", 'Painel Shopee'!B3106)), 9,
IF(ISNUMBER(SEARCH("kit10", 'Painel Shopee'!B3106)), 10,
IF(ISNUMBER(SEARCH("kit11", 'Painel Shopee'!B3106)), 11,
IF(ISNUMBER(SEARCH("kit12", 'Painel Shopee'!B3106)), 12,
IF(ISNUMBER(SEARCH("kit13", 'Painel Shopee'!B3106)), 13,
IF(ISNUMBER(SEARCH("kit14", 'Painel Shopee'!B3106)), 14,
IF(ISNUMBER(SEARCH("kit15", 'Painel Shopee'!B3106)), 15,
IF(ISNUMBER(SEARCH("kit16", 'Painel Shopee'!B3106)), 16,
IF(ISNUMBER(SEARCH("kit17", 'Painel Shopee'!B3106)), 17,
IF(ISNUMBER(SEARCH("kit18", 'Painel Shopee'!B3106)), 18,
IF(ISNUMBER(SEARCH("kit19", 'Painel Shopee'!B3106)), 19,
IF(ISNUMBER(SEARCH("kit20", 'Painel Shopee'!B3106)), 20, 0)))))))))))))))))))</f>
        <v>0</v>
      </c>
      <c r="E3106">
        <f>IF(D3106=0,'Painel Shopee'!C3106,D3106*'Painel Shopee'!C3106)</f>
        <v>0</v>
      </c>
    </row>
    <row r="3107" spans="1:5" x14ac:dyDescent="0.25">
      <c r="A3107">
        <f>IF(ISNUMBER(SEARCH("kit 2", 'Painel ML'!C3107)), 2,
IF(ISNUMBER(SEARCH("kit 3", 'Painel ML'!C3107)), 3,
IF(ISNUMBER(SEARCH("kit 4", 'Painel ML'!C3107)), 4,
IF(ISNUMBER(SEARCH("kit 5", 'Painel ML'!C3107)), 5,
IF(ISNUMBER(SEARCH("kit 6", 'Painel ML'!C3107)), 6,
IF(ISNUMBER(SEARCH("kit 7", 'Painel ML'!C3107)), 7,
IF(ISNUMBER(SEARCH("kit 8", 'Painel ML'!C3107)), 8,
IF(ISNUMBER(SEARCH("kit 9", 'Painel ML'!C3107)), 9,
IF(ISNUMBER(SEARCH("kit 10", 'Painel ML'!C3107)), 10,
IF(ISNUMBER(SEARCH("kit 11", 'Painel ML'!C3107)), 11,
IF(ISNUMBER(SEARCH("kit 12", 'Painel ML'!C3107)), 12,
IF(ISNUMBER(SEARCH("kit 13", 'Painel ML'!C3107)), 13,
IF(ISNUMBER(SEARCH("kit 14", 'Painel ML'!C3107)), 14,
IF(ISNUMBER(SEARCH("kit 15", 'Painel ML'!C3107)), 15,
IF(ISNUMBER(SEARCH("kit 16", 'Painel ML'!C3107)), 16,
IF(ISNUMBER(SEARCH("kit 17", 'Painel ML'!C3107)), 17,
IF(ISNUMBER(SEARCH("kit 18", 'Painel ML'!C3107)), 18,
IF(ISNUMBER(SEARCH("kit 19", 'Painel ML'!C3107)), 19,
IF(ISNUMBER(SEARCH("kit 20", 'Painel ML'!C3107)), 20, 0)))))))))))))))))))</f>
        <v>0</v>
      </c>
      <c r="B3107">
        <f>IF(A3107=0,'Painel ML'!A3107,A3107*'Painel ML'!A3107)</f>
        <v>0</v>
      </c>
      <c r="D3107">
        <f>IF(ISNUMBER(SEARCH("kit2", 'Painel Shopee'!B3107)), 2,
IF(ISNUMBER(SEARCH("kit3", 'Painel Shopee'!B3107)), 3,
IF(ISNUMBER(SEARCH("kit4", 'Painel Shopee'!B3107)), 4,
IF(ISNUMBER(SEARCH("kit5", 'Painel Shopee'!B3107)), 5,
IF(ISNUMBER(SEARCH("kit6", 'Painel Shopee'!B3107)), 6,
IF(ISNUMBER(SEARCH("kit7", 'Painel Shopee'!B3107)), 7,
IF(ISNUMBER(SEARCH("kit8", 'Painel Shopee'!B3107)), 8,
IF(ISNUMBER(SEARCH("kit9", 'Painel Shopee'!B3107)), 9,
IF(ISNUMBER(SEARCH("kit10", 'Painel Shopee'!B3107)), 10,
IF(ISNUMBER(SEARCH("kit11", 'Painel Shopee'!B3107)), 11,
IF(ISNUMBER(SEARCH("kit12", 'Painel Shopee'!B3107)), 12,
IF(ISNUMBER(SEARCH("kit13", 'Painel Shopee'!B3107)), 13,
IF(ISNUMBER(SEARCH("kit14", 'Painel Shopee'!B3107)), 14,
IF(ISNUMBER(SEARCH("kit15", 'Painel Shopee'!B3107)), 15,
IF(ISNUMBER(SEARCH("kit16", 'Painel Shopee'!B3107)), 16,
IF(ISNUMBER(SEARCH("kit17", 'Painel Shopee'!B3107)), 17,
IF(ISNUMBER(SEARCH("kit18", 'Painel Shopee'!B3107)), 18,
IF(ISNUMBER(SEARCH("kit19", 'Painel Shopee'!B3107)), 19,
IF(ISNUMBER(SEARCH("kit20", 'Painel Shopee'!B3107)), 20, 0)))))))))))))))))))</f>
        <v>0</v>
      </c>
      <c r="E3107">
        <f>IF(D3107=0,'Painel Shopee'!C3107,D3107*'Painel Shopee'!C3107)</f>
        <v>0</v>
      </c>
    </row>
    <row r="3108" spans="1:5" x14ac:dyDescent="0.25">
      <c r="A3108">
        <f>IF(ISNUMBER(SEARCH("kit 2", 'Painel ML'!C3108)), 2,
IF(ISNUMBER(SEARCH("kit 3", 'Painel ML'!C3108)), 3,
IF(ISNUMBER(SEARCH("kit 4", 'Painel ML'!C3108)), 4,
IF(ISNUMBER(SEARCH("kit 5", 'Painel ML'!C3108)), 5,
IF(ISNUMBER(SEARCH("kit 6", 'Painel ML'!C3108)), 6,
IF(ISNUMBER(SEARCH("kit 7", 'Painel ML'!C3108)), 7,
IF(ISNUMBER(SEARCH("kit 8", 'Painel ML'!C3108)), 8,
IF(ISNUMBER(SEARCH("kit 9", 'Painel ML'!C3108)), 9,
IF(ISNUMBER(SEARCH("kit 10", 'Painel ML'!C3108)), 10,
IF(ISNUMBER(SEARCH("kit 11", 'Painel ML'!C3108)), 11,
IF(ISNUMBER(SEARCH("kit 12", 'Painel ML'!C3108)), 12,
IF(ISNUMBER(SEARCH("kit 13", 'Painel ML'!C3108)), 13,
IF(ISNUMBER(SEARCH("kit 14", 'Painel ML'!C3108)), 14,
IF(ISNUMBER(SEARCH("kit 15", 'Painel ML'!C3108)), 15,
IF(ISNUMBER(SEARCH("kit 16", 'Painel ML'!C3108)), 16,
IF(ISNUMBER(SEARCH("kit 17", 'Painel ML'!C3108)), 17,
IF(ISNUMBER(SEARCH("kit 18", 'Painel ML'!C3108)), 18,
IF(ISNUMBER(SEARCH("kit 19", 'Painel ML'!C3108)), 19,
IF(ISNUMBER(SEARCH("kit 20", 'Painel ML'!C3108)), 20, 0)))))))))))))))))))</f>
        <v>0</v>
      </c>
      <c r="B3108">
        <f>IF(A3108=0,'Painel ML'!A3108,A3108*'Painel ML'!A3108)</f>
        <v>0</v>
      </c>
      <c r="D3108">
        <f>IF(ISNUMBER(SEARCH("kit2", 'Painel Shopee'!B3108)), 2,
IF(ISNUMBER(SEARCH("kit3", 'Painel Shopee'!B3108)), 3,
IF(ISNUMBER(SEARCH("kit4", 'Painel Shopee'!B3108)), 4,
IF(ISNUMBER(SEARCH("kit5", 'Painel Shopee'!B3108)), 5,
IF(ISNUMBER(SEARCH("kit6", 'Painel Shopee'!B3108)), 6,
IF(ISNUMBER(SEARCH("kit7", 'Painel Shopee'!B3108)), 7,
IF(ISNUMBER(SEARCH("kit8", 'Painel Shopee'!B3108)), 8,
IF(ISNUMBER(SEARCH("kit9", 'Painel Shopee'!B3108)), 9,
IF(ISNUMBER(SEARCH("kit10", 'Painel Shopee'!B3108)), 10,
IF(ISNUMBER(SEARCH("kit11", 'Painel Shopee'!B3108)), 11,
IF(ISNUMBER(SEARCH("kit12", 'Painel Shopee'!B3108)), 12,
IF(ISNUMBER(SEARCH("kit13", 'Painel Shopee'!B3108)), 13,
IF(ISNUMBER(SEARCH("kit14", 'Painel Shopee'!B3108)), 14,
IF(ISNUMBER(SEARCH("kit15", 'Painel Shopee'!B3108)), 15,
IF(ISNUMBER(SEARCH("kit16", 'Painel Shopee'!B3108)), 16,
IF(ISNUMBER(SEARCH("kit17", 'Painel Shopee'!B3108)), 17,
IF(ISNUMBER(SEARCH("kit18", 'Painel Shopee'!B3108)), 18,
IF(ISNUMBER(SEARCH("kit19", 'Painel Shopee'!B3108)), 19,
IF(ISNUMBER(SEARCH("kit20", 'Painel Shopee'!B3108)), 20, 0)))))))))))))))))))</f>
        <v>0</v>
      </c>
      <c r="E3108">
        <f>IF(D3108=0,'Painel Shopee'!C3108,D3108*'Painel Shopee'!C3108)</f>
        <v>0</v>
      </c>
    </row>
    <row r="3109" spans="1:5" x14ac:dyDescent="0.25">
      <c r="A3109">
        <f>IF(ISNUMBER(SEARCH("kit 2", 'Painel ML'!C3109)), 2,
IF(ISNUMBER(SEARCH("kit 3", 'Painel ML'!C3109)), 3,
IF(ISNUMBER(SEARCH("kit 4", 'Painel ML'!C3109)), 4,
IF(ISNUMBER(SEARCH("kit 5", 'Painel ML'!C3109)), 5,
IF(ISNUMBER(SEARCH("kit 6", 'Painel ML'!C3109)), 6,
IF(ISNUMBER(SEARCH("kit 7", 'Painel ML'!C3109)), 7,
IF(ISNUMBER(SEARCH("kit 8", 'Painel ML'!C3109)), 8,
IF(ISNUMBER(SEARCH("kit 9", 'Painel ML'!C3109)), 9,
IF(ISNUMBER(SEARCH("kit 10", 'Painel ML'!C3109)), 10,
IF(ISNUMBER(SEARCH("kit 11", 'Painel ML'!C3109)), 11,
IF(ISNUMBER(SEARCH("kit 12", 'Painel ML'!C3109)), 12,
IF(ISNUMBER(SEARCH("kit 13", 'Painel ML'!C3109)), 13,
IF(ISNUMBER(SEARCH("kit 14", 'Painel ML'!C3109)), 14,
IF(ISNUMBER(SEARCH("kit 15", 'Painel ML'!C3109)), 15,
IF(ISNUMBER(SEARCH("kit 16", 'Painel ML'!C3109)), 16,
IF(ISNUMBER(SEARCH("kit 17", 'Painel ML'!C3109)), 17,
IF(ISNUMBER(SEARCH("kit 18", 'Painel ML'!C3109)), 18,
IF(ISNUMBER(SEARCH("kit 19", 'Painel ML'!C3109)), 19,
IF(ISNUMBER(SEARCH("kit 20", 'Painel ML'!C3109)), 20, 0)))))))))))))))))))</f>
        <v>0</v>
      </c>
      <c r="B3109">
        <f>IF(A3109=0,'Painel ML'!A3109,A3109*'Painel ML'!A3109)</f>
        <v>0</v>
      </c>
      <c r="D3109">
        <f>IF(ISNUMBER(SEARCH("kit2", 'Painel Shopee'!B3109)), 2,
IF(ISNUMBER(SEARCH("kit3", 'Painel Shopee'!B3109)), 3,
IF(ISNUMBER(SEARCH("kit4", 'Painel Shopee'!B3109)), 4,
IF(ISNUMBER(SEARCH("kit5", 'Painel Shopee'!B3109)), 5,
IF(ISNUMBER(SEARCH("kit6", 'Painel Shopee'!B3109)), 6,
IF(ISNUMBER(SEARCH("kit7", 'Painel Shopee'!B3109)), 7,
IF(ISNUMBER(SEARCH("kit8", 'Painel Shopee'!B3109)), 8,
IF(ISNUMBER(SEARCH("kit9", 'Painel Shopee'!B3109)), 9,
IF(ISNUMBER(SEARCH("kit10", 'Painel Shopee'!B3109)), 10,
IF(ISNUMBER(SEARCH("kit11", 'Painel Shopee'!B3109)), 11,
IF(ISNUMBER(SEARCH("kit12", 'Painel Shopee'!B3109)), 12,
IF(ISNUMBER(SEARCH("kit13", 'Painel Shopee'!B3109)), 13,
IF(ISNUMBER(SEARCH("kit14", 'Painel Shopee'!B3109)), 14,
IF(ISNUMBER(SEARCH("kit15", 'Painel Shopee'!B3109)), 15,
IF(ISNUMBER(SEARCH("kit16", 'Painel Shopee'!B3109)), 16,
IF(ISNUMBER(SEARCH("kit17", 'Painel Shopee'!B3109)), 17,
IF(ISNUMBER(SEARCH("kit18", 'Painel Shopee'!B3109)), 18,
IF(ISNUMBER(SEARCH("kit19", 'Painel Shopee'!B3109)), 19,
IF(ISNUMBER(SEARCH("kit20", 'Painel Shopee'!B3109)), 20, 0)))))))))))))))))))</f>
        <v>0</v>
      </c>
      <c r="E3109">
        <f>IF(D3109=0,'Painel Shopee'!C3109,D3109*'Painel Shopee'!C3109)</f>
        <v>0</v>
      </c>
    </row>
    <row r="3110" spans="1:5" x14ac:dyDescent="0.25">
      <c r="A3110">
        <f>IF(ISNUMBER(SEARCH("kit 2", 'Painel ML'!C3110)), 2,
IF(ISNUMBER(SEARCH("kit 3", 'Painel ML'!C3110)), 3,
IF(ISNUMBER(SEARCH("kit 4", 'Painel ML'!C3110)), 4,
IF(ISNUMBER(SEARCH("kit 5", 'Painel ML'!C3110)), 5,
IF(ISNUMBER(SEARCH("kit 6", 'Painel ML'!C3110)), 6,
IF(ISNUMBER(SEARCH("kit 7", 'Painel ML'!C3110)), 7,
IF(ISNUMBER(SEARCH("kit 8", 'Painel ML'!C3110)), 8,
IF(ISNUMBER(SEARCH("kit 9", 'Painel ML'!C3110)), 9,
IF(ISNUMBER(SEARCH("kit 10", 'Painel ML'!C3110)), 10,
IF(ISNUMBER(SEARCH("kit 11", 'Painel ML'!C3110)), 11,
IF(ISNUMBER(SEARCH("kit 12", 'Painel ML'!C3110)), 12,
IF(ISNUMBER(SEARCH("kit 13", 'Painel ML'!C3110)), 13,
IF(ISNUMBER(SEARCH("kit 14", 'Painel ML'!C3110)), 14,
IF(ISNUMBER(SEARCH("kit 15", 'Painel ML'!C3110)), 15,
IF(ISNUMBER(SEARCH("kit 16", 'Painel ML'!C3110)), 16,
IF(ISNUMBER(SEARCH("kit 17", 'Painel ML'!C3110)), 17,
IF(ISNUMBER(SEARCH("kit 18", 'Painel ML'!C3110)), 18,
IF(ISNUMBER(SEARCH("kit 19", 'Painel ML'!C3110)), 19,
IF(ISNUMBER(SEARCH("kit 20", 'Painel ML'!C3110)), 20, 0)))))))))))))))))))</f>
        <v>0</v>
      </c>
      <c r="B3110">
        <f>IF(A3110=0,'Painel ML'!A3110,A3110*'Painel ML'!A3110)</f>
        <v>0</v>
      </c>
      <c r="D3110">
        <f>IF(ISNUMBER(SEARCH("kit2", 'Painel Shopee'!B3110)), 2,
IF(ISNUMBER(SEARCH("kit3", 'Painel Shopee'!B3110)), 3,
IF(ISNUMBER(SEARCH("kit4", 'Painel Shopee'!B3110)), 4,
IF(ISNUMBER(SEARCH("kit5", 'Painel Shopee'!B3110)), 5,
IF(ISNUMBER(SEARCH("kit6", 'Painel Shopee'!B3110)), 6,
IF(ISNUMBER(SEARCH("kit7", 'Painel Shopee'!B3110)), 7,
IF(ISNUMBER(SEARCH("kit8", 'Painel Shopee'!B3110)), 8,
IF(ISNUMBER(SEARCH("kit9", 'Painel Shopee'!B3110)), 9,
IF(ISNUMBER(SEARCH("kit10", 'Painel Shopee'!B3110)), 10,
IF(ISNUMBER(SEARCH("kit11", 'Painel Shopee'!B3110)), 11,
IF(ISNUMBER(SEARCH("kit12", 'Painel Shopee'!B3110)), 12,
IF(ISNUMBER(SEARCH("kit13", 'Painel Shopee'!B3110)), 13,
IF(ISNUMBER(SEARCH("kit14", 'Painel Shopee'!B3110)), 14,
IF(ISNUMBER(SEARCH("kit15", 'Painel Shopee'!B3110)), 15,
IF(ISNUMBER(SEARCH("kit16", 'Painel Shopee'!B3110)), 16,
IF(ISNUMBER(SEARCH("kit17", 'Painel Shopee'!B3110)), 17,
IF(ISNUMBER(SEARCH("kit18", 'Painel Shopee'!B3110)), 18,
IF(ISNUMBER(SEARCH("kit19", 'Painel Shopee'!B3110)), 19,
IF(ISNUMBER(SEARCH("kit20", 'Painel Shopee'!B3110)), 20, 0)))))))))))))))))))</f>
        <v>0</v>
      </c>
      <c r="E3110">
        <f>IF(D3110=0,'Painel Shopee'!C3110,D3110*'Painel Shopee'!C3110)</f>
        <v>0</v>
      </c>
    </row>
    <row r="3111" spans="1:5" x14ac:dyDescent="0.25">
      <c r="A3111">
        <f>IF(ISNUMBER(SEARCH("kit 2", 'Painel ML'!C3111)), 2,
IF(ISNUMBER(SEARCH("kit 3", 'Painel ML'!C3111)), 3,
IF(ISNUMBER(SEARCH("kit 4", 'Painel ML'!C3111)), 4,
IF(ISNUMBER(SEARCH("kit 5", 'Painel ML'!C3111)), 5,
IF(ISNUMBER(SEARCH("kit 6", 'Painel ML'!C3111)), 6,
IF(ISNUMBER(SEARCH("kit 7", 'Painel ML'!C3111)), 7,
IF(ISNUMBER(SEARCH("kit 8", 'Painel ML'!C3111)), 8,
IF(ISNUMBER(SEARCH("kit 9", 'Painel ML'!C3111)), 9,
IF(ISNUMBER(SEARCH("kit 10", 'Painel ML'!C3111)), 10,
IF(ISNUMBER(SEARCH("kit 11", 'Painel ML'!C3111)), 11,
IF(ISNUMBER(SEARCH("kit 12", 'Painel ML'!C3111)), 12,
IF(ISNUMBER(SEARCH("kit 13", 'Painel ML'!C3111)), 13,
IF(ISNUMBER(SEARCH("kit 14", 'Painel ML'!C3111)), 14,
IF(ISNUMBER(SEARCH("kit 15", 'Painel ML'!C3111)), 15,
IF(ISNUMBER(SEARCH("kit 16", 'Painel ML'!C3111)), 16,
IF(ISNUMBER(SEARCH("kit 17", 'Painel ML'!C3111)), 17,
IF(ISNUMBER(SEARCH("kit 18", 'Painel ML'!C3111)), 18,
IF(ISNUMBER(SEARCH("kit 19", 'Painel ML'!C3111)), 19,
IF(ISNUMBER(SEARCH("kit 20", 'Painel ML'!C3111)), 20, 0)))))))))))))))))))</f>
        <v>0</v>
      </c>
      <c r="B3111">
        <f>IF(A3111=0,'Painel ML'!A3111,A3111*'Painel ML'!A3111)</f>
        <v>0</v>
      </c>
      <c r="D3111">
        <f>IF(ISNUMBER(SEARCH("kit2", 'Painel Shopee'!B3111)), 2,
IF(ISNUMBER(SEARCH("kit3", 'Painel Shopee'!B3111)), 3,
IF(ISNUMBER(SEARCH("kit4", 'Painel Shopee'!B3111)), 4,
IF(ISNUMBER(SEARCH("kit5", 'Painel Shopee'!B3111)), 5,
IF(ISNUMBER(SEARCH("kit6", 'Painel Shopee'!B3111)), 6,
IF(ISNUMBER(SEARCH("kit7", 'Painel Shopee'!B3111)), 7,
IF(ISNUMBER(SEARCH("kit8", 'Painel Shopee'!B3111)), 8,
IF(ISNUMBER(SEARCH("kit9", 'Painel Shopee'!B3111)), 9,
IF(ISNUMBER(SEARCH("kit10", 'Painel Shopee'!B3111)), 10,
IF(ISNUMBER(SEARCH("kit11", 'Painel Shopee'!B3111)), 11,
IF(ISNUMBER(SEARCH("kit12", 'Painel Shopee'!B3111)), 12,
IF(ISNUMBER(SEARCH("kit13", 'Painel Shopee'!B3111)), 13,
IF(ISNUMBER(SEARCH("kit14", 'Painel Shopee'!B3111)), 14,
IF(ISNUMBER(SEARCH("kit15", 'Painel Shopee'!B3111)), 15,
IF(ISNUMBER(SEARCH("kit16", 'Painel Shopee'!B3111)), 16,
IF(ISNUMBER(SEARCH("kit17", 'Painel Shopee'!B3111)), 17,
IF(ISNUMBER(SEARCH("kit18", 'Painel Shopee'!B3111)), 18,
IF(ISNUMBER(SEARCH("kit19", 'Painel Shopee'!B3111)), 19,
IF(ISNUMBER(SEARCH("kit20", 'Painel Shopee'!B3111)), 20, 0)))))))))))))))))))</f>
        <v>0</v>
      </c>
      <c r="E3111">
        <f>IF(D3111=0,'Painel Shopee'!C3111,D3111*'Painel Shopee'!C3111)</f>
        <v>0</v>
      </c>
    </row>
    <row r="3112" spans="1:5" x14ac:dyDescent="0.25">
      <c r="A3112">
        <f>IF(ISNUMBER(SEARCH("kit 2", 'Painel ML'!C3112)), 2,
IF(ISNUMBER(SEARCH("kit 3", 'Painel ML'!C3112)), 3,
IF(ISNUMBER(SEARCH("kit 4", 'Painel ML'!C3112)), 4,
IF(ISNUMBER(SEARCH("kit 5", 'Painel ML'!C3112)), 5,
IF(ISNUMBER(SEARCH("kit 6", 'Painel ML'!C3112)), 6,
IF(ISNUMBER(SEARCH("kit 7", 'Painel ML'!C3112)), 7,
IF(ISNUMBER(SEARCH("kit 8", 'Painel ML'!C3112)), 8,
IF(ISNUMBER(SEARCH("kit 9", 'Painel ML'!C3112)), 9,
IF(ISNUMBER(SEARCH("kit 10", 'Painel ML'!C3112)), 10,
IF(ISNUMBER(SEARCH("kit 11", 'Painel ML'!C3112)), 11,
IF(ISNUMBER(SEARCH("kit 12", 'Painel ML'!C3112)), 12,
IF(ISNUMBER(SEARCH("kit 13", 'Painel ML'!C3112)), 13,
IF(ISNUMBER(SEARCH("kit 14", 'Painel ML'!C3112)), 14,
IF(ISNUMBER(SEARCH("kit 15", 'Painel ML'!C3112)), 15,
IF(ISNUMBER(SEARCH("kit 16", 'Painel ML'!C3112)), 16,
IF(ISNUMBER(SEARCH("kit 17", 'Painel ML'!C3112)), 17,
IF(ISNUMBER(SEARCH("kit 18", 'Painel ML'!C3112)), 18,
IF(ISNUMBER(SEARCH("kit 19", 'Painel ML'!C3112)), 19,
IF(ISNUMBER(SEARCH("kit 20", 'Painel ML'!C3112)), 20, 0)))))))))))))))))))</f>
        <v>0</v>
      </c>
      <c r="B3112">
        <f>IF(A3112=0,'Painel ML'!A3112,A3112*'Painel ML'!A3112)</f>
        <v>0</v>
      </c>
      <c r="D3112">
        <f>IF(ISNUMBER(SEARCH("kit2", 'Painel Shopee'!B3112)), 2,
IF(ISNUMBER(SEARCH("kit3", 'Painel Shopee'!B3112)), 3,
IF(ISNUMBER(SEARCH("kit4", 'Painel Shopee'!B3112)), 4,
IF(ISNUMBER(SEARCH("kit5", 'Painel Shopee'!B3112)), 5,
IF(ISNUMBER(SEARCH("kit6", 'Painel Shopee'!B3112)), 6,
IF(ISNUMBER(SEARCH("kit7", 'Painel Shopee'!B3112)), 7,
IF(ISNUMBER(SEARCH("kit8", 'Painel Shopee'!B3112)), 8,
IF(ISNUMBER(SEARCH("kit9", 'Painel Shopee'!B3112)), 9,
IF(ISNUMBER(SEARCH("kit10", 'Painel Shopee'!B3112)), 10,
IF(ISNUMBER(SEARCH("kit11", 'Painel Shopee'!B3112)), 11,
IF(ISNUMBER(SEARCH("kit12", 'Painel Shopee'!B3112)), 12,
IF(ISNUMBER(SEARCH("kit13", 'Painel Shopee'!B3112)), 13,
IF(ISNUMBER(SEARCH("kit14", 'Painel Shopee'!B3112)), 14,
IF(ISNUMBER(SEARCH("kit15", 'Painel Shopee'!B3112)), 15,
IF(ISNUMBER(SEARCH("kit16", 'Painel Shopee'!B3112)), 16,
IF(ISNUMBER(SEARCH("kit17", 'Painel Shopee'!B3112)), 17,
IF(ISNUMBER(SEARCH("kit18", 'Painel Shopee'!B3112)), 18,
IF(ISNUMBER(SEARCH("kit19", 'Painel Shopee'!B3112)), 19,
IF(ISNUMBER(SEARCH("kit20", 'Painel Shopee'!B3112)), 20, 0)))))))))))))))))))</f>
        <v>0</v>
      </c>
      <c r="E3112">
        <f>IF(D3112=0,'Painel Shopee'!C3112,D3112*'Painel Shopee'!C3112)</f>
        <v>0</v>
      </c>
    </row>
    <row r="3113" spans="1:5" x14ac:dyDescent="0.25">
      <c r="A3113">
        <f>IF(ISNUMBER(SEARCH("kit 2", 'Painel ML'!C3113)), 2,
IF(ISNUMBER(SEARCH("kit 3", 'Painel ML'!C3113)), 3,
IF(ISNUMBER(SEARCH("kit 4", 'Painel ML'!C3113)), 4,
IF(ISNUMBER(SEARCH("kit 5", 'Painel ML'!C3113)), 5,
IF(ISNUMBER(SEARCH("kit 6", 'Painel ML'!C3113)), 6,
IF(ISNUMBER(SEARCH("kit 7", 'Painel ML'!C3113)), 7,
IF(ISNUMBER(SEARCH("kit 8", 'Painel ML'!C3113)), 8,
IF(ISNUMBER(SEARCH("kit 9", 'Painel ML'!C3113)), 9,
IF(ISNUMBER(SEARCH("kit 10", 'Painel ML'!C3113)), 10,
IF(ISNUMBER(SEARCH("kit 11", 'Painel ML'!C3113)), 11,
IF(ISNUMBER(SEARCH("kit 12", 'Painel ML'!C3113)), 12,
IF(ISNUMBER(SEARCH("kit 13", 'Painel ML'!C3113)), 13,
IF(ISNUMBER(SEARCH("kit 14", 'Painel ML'!C3113)), 14,
IF(ISNUMBER(SEARCH("kit 15", 'Painel ML'!C3113)), 15,
IF(ISNUMBER(SEARCH("kit 16", 'Painel ML'!C3113)), 16,
IF(ISNUMBER(SEARCH("kit 17", 'Painel ML'!C3113)), 17,
IF(ISNUMBER(SEARCH("kit 18", 'Painel ML'!C3113)), 18,
IF(ISNUMBER(SEARCH("kit 19", 'Painel ML'!C3113)), 19,
IF(ISNUMBER(SEARCH("kit 20", 'Painel ML'!C3113)), 20, 0)))))))))))))))))))</f>
        <v>0</v>
      </c>
      <c r="B3113">
        <f>IF(A3113=0,'Painel ML'!A3113,A3113*'Painel ML'!A3113)</f>
        <v>0</v>
      </c>
      <c r="D3113">
        <f>IF(ISNUMBER(SEARCH("kit2", 'Painel Shopee'!B3113)), 2,
IF(ISNUMBER(SEARCH("kit3", 'Painel Shopee'!B3113)), 3,
IF(ISNUMBER(SEARCH("kit4", 'Painel Shopee'!B3113)), 4,
IF(ISNUMBER(SEARCH("kit5", 'Painel Shopee'!B3113)), 5,
IF(ISNUMBER(SEARCH("kit6", 'Painel Shopee'!B3113)), 6,
IF(ISNUMBER(SEARCH("kit7", 'Painel Shopee'!B3113)), 7,
IF(ISNUMBER(SEARCH("kit8", 'Painel Shopee'!B3113)), 8,
IF(ISNUMBER(SEARCH("kit9", 'Painel Shopee'!B3113)), 9,
IF(ISNUMBER(SEARCH("kit10", 'Painel Shopee'!B3113)), 10,
IF(ISNUMBER(SEARCH("kit11", 'Painel Shopee'!B3113)), 11,
IF(ISNUMBER(SEARCH("kit12", 'Painel Shopee'!B3113)), 12,
IF(ISNUMBER(SEARCH("kit13", 'Painel Shopee'!B3113)), 13,
IF(ISNUMBER(SEARCH("kit14", 'Painel Shopee'!B3113)), 14,
IF(ISNUMBER(SEARCH("kit15", 'Painel Shopee'!B3113)), 15,
IF(ISNUMBER(SEARCH("kit16", 'Painel Shopee'!B3113)), 16,
IF(ISNUMBER(SEARCH("kit17", 'Painel Shopee'!B3113)), 17,
IF(ISNUMBER(SEARCH("kit18", 'Painel Shopee'!B3113)), 18,
IF(ISNUMBER(SEARCH("kit19", 'Painel Shopee'!B3113)), 19,
IF(ISNUMBER(SEARCH("kit20", 'Painel Shopee'!B3113)), 20, 0)))))))))))))))))))</f>
        <v>0</v>
      </c>
      <c r="E3113">
        <f>IF(D3113=0,'Painel Shopee'!C3113,D3113*'Painel Shopee'!C3113)</f>
        <v>0</v>
      </c>
    </row>
    <row r="3114" spans="1:5" x14ac:dyDescent="0.25">
      <c r="A3114">
        <f>IF(ISNUMBER(SEARCH("kit 2", 'Painel ML'!C3114)), 2,
IF(ISNUMBER(SEARCH("kit 3", 'Painel ML'!C3114)), 3,
IF(ISNUMBER(SEARCH("kit 4", 'Painel ML'!C3114)), 4,
IF(ISNUMBER(SEARCH("kit 5", 'Painel ML'!C3114)), 5,
IF(ISNUMBER(SEARCH("kit 6", 'Painel ML'!C3114)), 6,
IF(ISNUMBER(SEARCH("kit 7", 'Painel ML'!C3114)), 7,
IF(ISNUMBER(SEARCH("kit 8", 'Painel ML'!C3114)), 8,
IF(ISNUMBER(SEARCH("kit 9", 'Painel ML'!C3114)), 9,
IF(ISNUMBER(SEARCH("kit 10", 'Painel ML'!C3114)), 10,
IF(ISNUMBER(SEARCH("kit 11", 'Painel ML'!C3114)), 11,
IF(ISNUMBER(SEARCH("kit 12", 'Painel ML'!C3114)), 12,
IF(ISNUMBER(SEARCH("kit 13", 'Painel ML'!C3114)), 13,
IF(ISNUMBER(SEARCH("kit 14", 'Painel ML'!C3114)), 14,
IF(ISNUMBER(SEARCH("kit 15", 'Painel ML'!C3114)), 15,
IF(ISNUMBER(SEARCH("kit 16", 'Painel ML'!C3114)), 16,
IF(ISNUMBER(SEARCH("kit 17", 'Painel ML'!C3114)), 17,
IF(ISNUMBER(SEARCH("kit 18", 'Painel ML'!C3114)), 18,
IF(ISNUMBER(SEARCH("kit 19", 'Painel ML'!C3114)), 19,
IF(ISNUMBER(SEARCH("kit 20", 'Painel ML'!C3114)), 20, 0)))))))))))))))))))</f>
        <v>0</v>
      </c>
      <c r="B3114">
        <f>IF(A3114=0,'Painel ML'!A3114,A3114*'Painel ML'!A3114)</f>
        <v>0</v>
      </c>
      <c r="D3114">
        <f>IF(ISNUMBER(SEARCH("kit2", 'Painel Shopee'!B3114)), 2,
IF(ISNUMBER(SEARCH("kit3", 'Painel Shopee'!B3114)), 3,
IF(ISNUMBER(SEARCH("kit4", 'Painel Shopee'!B3114)), 4,
IF(ISNUMBER(SEARCH("kit5", 'Painel Shopee'!B3114)), 5,
IF(ISNUMBER(SEARCH("kit6", 'Painel Shopee'!B3114)), 6,
IF(ISNUMBER(SEARCH("kit7", 'Painel Shopee'!B3114)), 7,
IF(ISNUMBER(SEARCH("kit8", 'Painel Shopee'!B3114)), 8,
IF(ISNUMBER(SEARCH("kit9", 'Painel Shopee'!B3114)), 9,
IF(ISNUMBER(SEARCH("kit10", 'Painel Shopee'!B3114)), 10,
IF(ISNUMBER(SEARCH("kit11", 'Painel Shopee'!B3114)), 11,
IF(ISNUMBER(SEARCH("kit12", 'Painel Shopee'!B3114)), 12,
IF(ISNUMBER(SEARCH("kit13", 'Painel Shopee'!B3114)), 13,
IF(ISNUMBER(SEARCH("kit14", 'Painel Shopee'!B3114)), 14,
IF(ISNUMBER(SEARCH("kit15", 'Painel Shopee'!B3114)), 15,
IF(ISNUMBER(SEARCH("kit16", 'Painel Shopee'!B3114)), 16,
IF(ISNUMBER(SEARCH("kit17", 'Painel Shopee'!B3114)), 17,
IF(ISNUMBER(SEARCH("kit18", 'Painel Shopee'!B3114)), 18,
IF(ISNUMBER(SEARCH("kit19", 'Painel Shopee'!B3114)), 19,
IF(ISNUMBER(SEARCH("kit20", 'Painel Shopee'!B3114)), 20, 0)))))))))))))))))))</f>
        <v>0</v>
      </c>
      <c r="E3114">
        <f>IF(D3114=0,'Painel Shopee'!C3114,D3114*'Painel Shopee'!C3114)</f>
        <v>0</v>
      </c>
    </row>
    <row r="3115" spans="1:5" x14ac:dyDescent="0.25">
      <c r="A3115">
        <f>IF(ISNUMBER(SEARCH("kit 2", 'Painel ML'!C3115)), 2,
IF(ISNUMBER(SEARCH("kit 3", 'Painel ML'!C3115)), 3,
IF(ISNUMBER(SEARCH("kit 4", 'Painel ML'!C3115)), 4,
IF(ISNUMBER(SEARCH("kit 5", 'Painel ML'!C3115)), 5,
IF(ISNUMBER(SEARCH("kit 6", 'Painel ML'!C3115)), 6,
IF(ISNUMBER(SEARCH("kit 7", 'Painel ML'!C3115)), 7,
IF(ISNUMBER(SEARCH("kit 8", 'Painel ML'!C3115)), 8,
IF(ISNUMBER(SEARCH("kit 9", 'Painel ML'!C3115)), 9,
IF(ISNUMBER(SEARCH("kit 10", 'Painel ML'!C3115)), 10,
IF(ISNUMBER(SEARCH("kit 11", 'Painel ML'!C3115)), 11,
IF(ISNUMBER(SEARCH("kit 12", 'Painel ML'!C3115)), 12,
IF(ISNUMBER(SEARCH("kit 13", 'Painel ML'!C3115)), 13,
IF(ISNUMBER(SEARCH("kit 14", 'Painel ML'!C3115)), 14,
IF(ISNUMBER(SEARCH("kit 15", 'Painel ML'!C3115)), 15,
IF(ISNUMBER(SEARCH("kit 16", 'Painel ML'!C3115)), 16,
IF(ISNUMBER(SEARCH("kit 17", 'Painel ML'!C3115)), 17,
IF(ISNUMBER(SEARCH("kit 18", 'Painel ML'!C3115)), 18,
IF(ISNUMBER(SEARCH("kit 19", 'Painel ML'!C3115)), 19,
IF(ISNUMBER(SEARCH("kit 20", 'Painel ML'!C3115)), 20, 0)))))))))))))))))))</f>
        <v>0</v>
      </c>
      <c r="B3115">
        <f>IF(A3115=0,'Painel ML'!A3115,A3115*'Painel ML'!A3115)</f>
        <v>0</v>
      </c>
      <c r="D3115">
        <f>IF(ISNUMBER(SEARCH("kit2", 'Painel Shopee'!B3115)), 2,
IF(ISNUMBER(SEARCH("kit3", 'Painel Shopee'!B3115)), 3,
IF(ISNUMBER(SEARCH("kit4", 'Painel Shopee'!B3115)), 4,
IF(ISNUMBER(SEARCH("kit5", 'Painel Shopee'!B3115)), 5,
IF(ISNUMBER(SEARCH("kit6", 'Painel Shopee'!B3115)), 6,
IF(ISNUMBER(SEARCH("kit7", 'Painel Shopee'!B3115)), 7,
IF(ISNUMBER(SEARCH("kit8", 'Painel Shopee'!B3115)), 8,
IF(ISNUMBER(SEARCH("kit9", 'Painel Shopee'!B3115)), 9,
IF(ISNUMBER(SEARCH("kit10", 'Painel Shopee'!B3115)), 10,
IF(ISNUMBER(SEARCH("kit11", 'Painel Shopee'!B3115)), 11,
IF(ISNUMBER(SEARCH("kit12", 'Painel Shopee'!B3115)), 12,
IF(ISNUMBER(SEARCH("kit13", 'Painel Shopee'!B3115)), 13,
IF(ISNUMBER(SEARCH("kit14", 'Painel Shopee'!B3115)), 14,
IF(ISNUMBER(SEARCH("kit15", 'Painel Shopee'!B3115)), 15,
IF(ISNUMBER(SEARCH("kit16", 'Painel Shopee'!B3115)), 16,
IF(ISNUMBER(SEARCH("kit17", 'Painel Shopee'!B3115)), 17,
IF(ISNUMBER(SEARCH("kit18", 'Painel Shopee'!B3115)), 18,
IF(ISNUMBER(SEARCH("kit19", 'Painel Shopee'!B3115)), 19,
IF(ISNUMBER(SEARCH("kit20", 'Painel Shopee'!B3115)), 20, 0)))))))))))))))))))</f>
        <v>0</v>
      </c>
      <c r="E3115">
        <f>IF(D3115=0,'Painel Shopee'!C3115,D3115*'Painel Shopee'!C3115)</f>
        <v>0</v>
      </c>
    </row>
    <row r="3116" spans="1:5" x14ac:dyDescent="0.25">
      <c r="A3116">
        <f>IF(ISNUMBER(SEARCH("kit 2", 'Painel ML'!C3116)), 2,
IF(ISNUMBER(SEARCH("kit 3", 'Painel ML'!C3116)), 3,
IF(ISNUMBER(SEARCH("kit 4", 'Painel ML'!C3116)), 4,
IF(ISNUMBER(SEARCH("kit 5", 'Painel ML'!C3116)), 5,
IF(ISNUMBER(SEARCH("kit 6", 'Painel ML'!C3116)), 6,
IF(ISNUMBER(SEARCH("kit 7", 'Painel ML'!C3116)), 7,
IF(ISNUMBER(SEARCH("kit 8", 'Painel ML'!C3116)), 8,
IF(ISNUMBER(SEARCH("kit 9", 'Painel ML'!C3116)), 9,
IF(ISNUMBER(SEARCH("kit 10", 'Painel ML'!C3116)), 10,
IF(ISNUMBER(SEARCH("kit 11", 'Painel ML'!C3116)), 11,
IF(ISNUMBER(SEARCH("kit 12", 'Painel ML'!C3116)), 12,
IF(ISNUMBER(SEARCH("kit 13", 'Painel ML'!C3116)), 13,
IF(ISNUMBER(SEARCH("kit 14", 'Painel ML'!C3116)), 14,
IF(ISNUMBER(SEARCH("kit 15", 'Painel ML'!C3116)), 15,
IF(ISNUMBER(SEARCH("kit 16", 'Painel ML'!C3116)), 16,
IF(ISNUMBER(SEARCH("kit 17", 'Painel ML'!C3116)), 17,
IF(ISNUMBER(SEARCH("kit 18", 'Painel ML'!C3116)), 18,
IF(ISNUMBER(SEARCH("kit 19", 'Painel ML'!C3116)), 19,
IF(ISNUMBER(SEARCH("kit 20", 'Painel ML'!C3116)), 20, 0)))))))))))))))))))</f>
        <v>0</v>
      </c>
      <c r="B3116">
        <f>IF(A3116=0,'Painel ML'!A3116,A3116*'Painel ML'!A3116)</f>
        <v>0</v>
      </c>
      <c r="D3116">
        <f>IF(ISNUMBER(SEARCH("kit2", 'Painel Shopee'!B3116)), 2,
IF(ISNUMBER(SEARCH("kit3", 'Painel Shopee'!B3116)), 3,
IF(ISNUMBER(SEARCH("kit4", 'Painel Shopee'!B3116)), 4,
IF(ISNUMBER(SEARCH("kit5", 'Painel Shopee'!B3116)), 5,
IF(ISNUMBER(SEARCH("kit6", 'Painel Shopee'!B3116)), 6,
IF(ISNUMBER(SEARCH("kit7", 'Painel Shopee'!B3116)), 7,
IF(ISNUMBER(SEARCH("kit8", 'Painel Shopee'!B3116)), 8,
IF(ISNUMBER(SEARCH("kit9", 'Painel Shopee'!B3116)), 9,
IF(ISNUMBER(SEARCH("kit10", 'Painel Shopee'!B3116)), 10,
IF(ISNUMBER(SEARCH("kit11", 'Painel Shopee'!B3116)), 11,
IF(ISNUMBER(SEARCH("kit12", 'Painel Shopee'!B3116)), 12,
IF(ISNUMBER(SEARCH("kit13", 'Painel Shopee'!B3116)), 13,
IF(ISNUMBER(SEARCH("kit14", 'Painel Shopee'!B3116)), 14,
IF(ISNUMBER(SEARCH("kit15", 'Painel Shopee'!B3116)), 15,
IF(ISNUMBER(SEARCH("kit16", 'Painel Shopee'!B3116)), 16,
IF(ISNUMBER(SEARCH("kit17", 'Painel Shopee'!B3116)), 17,
IF(ISNUMBER(SEARCH("kit18", 'Painel Shopee'!B3116)), 18,
IF(ISNUMBER(SEARCH("kit19", 'Painel Shopee'!B3116)), 19,
IF(ISNUMBER(SEARCH("kit20", 'Painel Shopee'!B3116)), 20, 0)))))))))))))))))))</f>
        <v>0</v>
      </c>
      <c r="E3116">
        <f>IF(D3116=0,'Painel Shopee'!C3116,D3116*'Painel Shopee'!C3116)</f>
        <v>0</v>
      </c>
    </row>
    <row r="3117" spans="1:5" x14ac:dyDescent="0.25">
      <c r="A3117">
        <f>IF(ISNUMBER(SEARCH("kit 2", 'Painel ML'!C3117)), 2,
IF(ISNUMBER(SEARCH("kit 3", 'Painel ML'!C3117)), 3,
IF(ISNUMBER(SEARCH("kit 4", 'Painel ML'!C3117)), 4,
IF(ISNUMBER(SEARCH("kit 5", 'Painel ML'!C3117)), 5,
IF(ISNUMBER(SEARCH("kit 6", 'Painel ML'!C3117)), 6,
IF(ISNUMBER(SEARCH("kit 7", 'Painel ML'!C3117)), 7,
IF(ISNUMBER(SEARCH("kit 8", 'Painel ML'!C3117)), 8,
IF(ISNUMBER(SEARCH("kit 9", 'Painel ML'!C3117)), 9,
IF(ISNUMBER(SEARCH("kit 10", 'Painel ML'!C3117)), 10,
IF(ISNUMBER(SEARCH("kit 11", 'Painel ML'!C3117)), 11,
IF(ISNUMBER(SEARCH("kit 12", 'Painel ML'!C3117)), 12,
IF(ISNUMBER(SEARCH("kit 13", 'Painel ML'!C3117)), 13,
IF(ISNUMBER(SEARCH("kit 14", 'Painel ML'!C3117)), 14,
IF(ISNUMBER(SEARCH("kit 15", 'Painel ML'!C3117)), 15,
IF(ISNUMBER(SEARCH("kit 16", 'Painel ML'!C3117)), 16,
IF(ISNUMBER(SEARCH("kit 17", 'Painel ML'!C3117)), 17,
IF(ISNUMBER(SEARCH("kit 18", 'Painel ML'!C3117)), 18,
IF(ISNUMBER(SEARCH("kit 19", 'Painel ML'!C3117)), 19,
IF(ISNUMBER(SEARCH("kit 20", 'Painel ML'!C3117)), 20, 0)))))))))))))))))))</f>
        <v>0</v>
      </c>
      <c r="B3117">
        <f>IF(A3117=0,'Painel ML'!A3117,A3117*'Painel ML'!A3117)</f>
        <v>0</v>
      </c>
      <c r="D3117">
        <f>IF(ISNUMBER(SEARCH("kit2", 'Painel Shopee'!B3117)), 2,
IF(ISNUMBER(SEARCH("kit3", 'Painel Shopee'!B3117)), 3,
IF(ISNUMBER(SEARCH("kit4", 'Painel Shopee'!B3117)), 4,
IF(ISNUMBER(SEARCH("kit5", 'Painel Shopee'!B3117)), 5,
IF(ISNUMBER(SEARCH("kit6", 'Painel Shopee'!B3117)), 6,
IF(ISNUMBER(SEARCH("kit7", 'Painel Shopee'!B3117)), 7,
IF(ISNUMBER(SEARCH("kit8", 'Painel Shopee'!B3117)), 8,
IF(ISNUMBER(SEARCH("kit9", 'Painel Shopee'!B3117)), 9,
IF(ISNUMBER(SEARCH("kit10", 'Painel Shopee'!B3117)), 10,
IF(ISNUMBER(SEARCH("kit11", 'Painel Shopee'!B3117)), 11,
IF(ISNUMBER(SEARCH("kit12", 'Painel Shopee'!B3117)), 12,
IF(ISNUMBER(SEARCH("kit13", 'Painel Shopee'!B3117)), 13,
IF(ISNUMBER(SEARCH("kit14", 'Painel Shopee'!B3117)), 14,
IF(ISNUMBER(SEARCH("kit15", 'Painel Shopee'!B3117)), 15,
IF(ISNUMBER(SEARCH("kit16", 'Painel Shopee'!B3117)), 16,
IF(ISNUMBER(SEARCH("kit17", 'Painel Shopee'!B3117)), 17,
IF(ISNUMBER(SEARCH("kit18", 'Painel Shopee'!B3117)), 18,
IF(ISNUMBER(SEARCH("kit19", 'Painel Shopee'!B3117)), 19,
IF(ISNUMBER(SEARCH("kit20", 'Painel Shopee'!B3117)), 20, 0)))))))))))))))))))</f>
        <v>0</v>
      </c>
      <c r="E3117">
        <f>IF(D3117=0,'Painel Shopee'!C3117,D3117*'Painel Shopee'!C3117)</f>
        <v>0</v>
      </c>
    </row>
    <row r="3118" spans="1:5" x14ac:dyDescent="0.25">
      <c r="A3118">
        <f>IF(ISNUMBER(SEARCH("kit 2", 'Painel ML'!C3118)), 2,
IF(ISNUMBER(SEARCH("kit 3", 'Painel ML'!C3118)), 3,
IF(ISNUMBER(SEARCH("kit 4", 'Painel ML'!C3118)), 4,
IF(ISNUMBER(SEARCH("kit 5", 'Painel ML'!C3118)), 5,
IF(ISNUMBER(SEARCH("kit 6", 'Painel ML'!C3118)), 6,
IF(ISNUMBER(SEARCH("kit 7", 'Painel ML'!C3118)), 7,
IF(ISNUMBER(SEARCH("kit 8", 'Painel ML'!C3118)), 8,
IF(ISNUMBER(SEARCH("kit 9", 'Painel ML'!C3118)), 9,
IF(ISNUMBER(SEARCH("kit 10", 'Painel ML'!C3118)), 10,
IF(ISNUMBER(SEARCH("kit 11", 'Painel ML'!C3118)), 11,
IF(ISNUMBER(SEARCH("kit 12", 'Painel ML'!C3118)), 12,
IF(ISNUMBER(SEARCH("kit 13", 'Painel ML'!C3118)), 13,
IF(ISNUMBER(SEARCH("kit 14", 'Painel ML'!C3118)), 14,
IF(ISNUMBER(SEARCH("kit 15", 'Painel ML'!C3118)), 15,
IF(ISNUMBER(SEARCH("kit 16", 'Painel ML'!C3118)), 16,
IF(ISNUMBER(SEARCH("kit 17", 'Painel ML'!C3118)), 17,
IF(ISNUMBER(SEARCH("kit 18", 'Painel ML'!C3118)), 18,
IF(ISNUMBER(SEARCH("kit 19", 'Painel ML'!C3118)), 19,
IF(ISNUMBER(SEARCH("kit 20", 'Painel ML'!C3118)), 20, 0)))))))))))))))))))</f>
        <v>0</v>
      </c>
      <c r="B3118">
        <f>IF(A3118=0,'Painel ML'!A3118,A3118*'Painel ML'!A3118)</f>
        <v>0</v>
      </c>
      <c r="D3118">
        <f>IF(ISNUMBER(SEARCH("kit2", 'Painel Shopee'!B3118)), 2,
IF(ISNUMBER(SEARCH("kit3", 'Painel Shopee'!B3118)), 3,
IF(ISNUMBER(SEARCH("kit4", 'Painel Shopee'!B3118)), 4,
IF(ISNUMBER(SEARCH("kit5", 'Painel Shopee'!B3118)), 5,
IF(ISNUMBER(SEARCH("kit6", 'Painel Shopee'!B3118)), 6,
IF(ISNUMBER(SEARCH("kit7", 'Painel Shopee'!B3118)), 7,
IF(ISNUMBER(SEARCH("kit8", 'Painel Shopee'!B3118)), 8,
IF(ISNUMBER(SEARCH("kit9", 'Painel Shopee'!B3118)), 9,
IF(ISNUMBER(SEARCH("kit10", 'Painel Shopee'!B3118)), 10,
IF(ISNUMBER(SEARCH("kit11", 'Painel Shopee'!B3118)), 11,
IF(ISNUMBER(SEARCH("kit12", 'Painel Shopee'!B3118)), 12,
IF(ISNUMBER(SEARCH("kit13", 'Painel Shopee'!B3118)), 13,
IF(ISNUMBER(SEARCH("kit14", 'Painel Shopee'!B3118)), 14,
IF(ISNUMBER(SEARCH("kit15", 'Painel Shopee'!B3118)), 15,
IF(ISNUMBER(SEARCH("kit16", 'Painel Shopee'!B3118)), 16,
IF(ISNUMBER(SEARCH("kit17", 'Painel Shopee'!B3118)), 17,
IF(ISNUMBER(SEARCH("kit18", 'Painel Shopee'!B3118)), 18,
IF(ISNUMBER(SEARCH("kit19", 'Painel Shopee'!B3118)), 19,
IF(ISNUMBER(SEARCH("kit20", 'Painel Shopee'!B3118)), 20, 0)))))))))))))))))))</f>
        <v>0</v>
      </c>
      <c r="E3118">
        <f>IF(D3118=0,'Painel Shopee'!C3118,D3118*'Painel Shopee'!C3118)</f>
        <v>0</v>
      </c>
    </row>
    <row r="3119" spans="1:5" x14ac:dyDescent="0.25">
      <c r="A3119">
        <f>IF(ISNUMBER(SEARCH("kit 2", 'Painel ML'!C3119)), 2,
IF(ISNUMBER(SEARCH("kit 3", 'Painel ML'!C3119)), 3,
IF(ISNUMBER(SEARCH("kit 4", 'Painel ML'!C3119)), 4,
IF(ISNUMBER(SEARCH("kit 5", 'Painel ML'!C3119)), 5,
IF(ISNUMBER(SEARCH("kit 6", 'Painel ML'!C3119)), 6,
IF(ISNUMBER(SEARCH("kit 7", 'Painel ML'!C3119)), 7,
IF(ISNUMBER(SEARCH("kit 8", 'Painel ML'!C3119)), 8,
IF(ISNUMBER(SEARCH("kit 9", 'Painel ML'!C3119)), 9,
IF(ISNUMBER(SEARCH("kit 10", 'Painel ML'!C3119)), 10,
IF(ISNUMBER(SEARCH("kit 11", 'Painel ML'!C3119)), 11,
IF(ISNUMBER(SEARCH("kit 12", 'Painel ML'!C3119)), 12,
IF(ISNUMBER(SEARCH("kit 13", 'Painel ML'!C3119)), 13,
IF(ISNUMBER(SEARCH("kit 14", 'Painel ML'!C3119)), 14,
IF(ISNUMBER(SEARCH("kit 15", 'Painel ML'!C3119)), 15,
IF(ISNUMBER(SEARCH("kit 16", 'Painel ML'!C3119)), 16,
IF(ISNUMBER(SEARCH("kit 17", 'Painel ML'!C3119)), 17,
IF(ISNUMBER(SEARCH("kit 18", 'Painel ML'!C3119)), 18,
IF(ISNUMBER(SEARCH("kit 19", 'Painel ML'!C3119)), 19,
IF(ISNUMBER(SEARCH("kit 20", 'Painel ML'!C3119)), 20, 0)))))))))))))))))))</f>
        <v>0</v>
      </c>
      <c r="B3119">
        <f>IF(A3119=0,'Painel ML'!A3119,A3119*'Painel ML'!A3119)</f>
        <v>0</v>
      </c>
      <c r="D3119">
        <f>IF(ISNUMBER(SEARCH("kit2", 'Painel Shopee'!B3119)), 2,
IF(ISNUMBER(SEARCH("kit3", 'Painel Shopee'!B3119)), 3,
IF(ISNUMBER(SEARCH("kit4", 'Painel Shopee'!B3119)), 4,
IF(ISNUMBER(SEARCH("kit5", 'Painel Shopee'!B3119)), 5,
IF(ISNUMBER(SEARCH("kit6", 'Painel Shopee'!B3119)), 6,
IF(ISNUMBER(SEARCH("kit7", 'Painel Shopee'!B3119)), 7,
IF(ISNUMBER(SEARCH("kit8", 'Painel Shopee'!B3119)), 8,
IF(ISNUMBER(SEARCH("kit9", 'Painel Shopee'!B3119)), 9,
IF(ISNUMBER(SEARCH("kit10", 'Painel Shopee'!B3119)), 10,
IF(ISNUMBER(SEARCH("kit11", 'Painel Shopee'!B3119)), 11,
IF(ISNUMBER(SEARCH("kit12", 'Painel Shopee'!B3119)), 12,
IF(ISNUMBER(SEARCH("kit13", 'Painel Shopee'!B3119)), 13,
IF(ISNUMBER(SEARCH("kit14", 'Painel Shopee'!B3119)), 14,
IF(ISNUMBER(SEARCH("kit15", 'Painel Shopee'!B3119)), 15,
IF(ISNUMBER(SEARCH("kit16", 'Painel Shopee'!B3119)), 16,
IF(ISNUMBER(SEARCH("kit17", 'Painel Shopee'!B3119)), 17,
IF(ISNUMBER(SEARCH("kit18", 'Painel Shopee'!B3119)), 18,
IF(ISNUMBER(SEARCH("kit19", 'Painel Shopee'!B3119)), 19,
IF(ISNUMBER(SEARCH("kit20", 'Painel Shopee'!B3119)), 20, 0)))))))))))))))))))</f>
        <v>0</v>
      </c>
      <c r="E3119">
        <f>IF(D3119=0,'Painel Shopee'!C3119,D3119*'Painel Shopee'!C3119)</f>
        <v>0</v>
      </c>
    </row>
    <row r="3120" spans="1:5" x14ac:dyDescent="0.25">
      <c r="A3120">
        <f>IF(ISNUMBER(SEARCH("kit 2", 'Painel ML'!C3120)), 2,
IF(ISNUMBER(SEARCH("kit 3", 'Painel ML'!C3120)), 3,
IF(ISNUMBER(SEARCH("kit 4", 'Painel ML'!C3120)), 4,
IF(ISNUMBER(SEARCH("kit 5", 'Painel ML'!C3120)), 5,
IF(ISNUMBER(SEARCH("kit 6", 'Painel ML'!C3120)), 6,
IF(ISNUMBER(SEARCH("kit 7", 'Painel ML'!C3120)), 7,
IF(ISNUMBER(SEARCH("kit 8", 'Painel ML'!C3120)), 8,
IF(ISNUMBER(SEARCH("kit 9", 'Painel ML'!C3120)), 9,
IF(ISNUMBER(SEARCH("kit 10", 'Painel ML'!C3120)), 10,
IF(ISNUMBER(SEARCH("kit 11", 'Painel ML'!C3120)), 11,
IF(ISNUMBER(SEARCH("kit 12", 'Painel ML'!C3120)), 12,
IF(ISNUMBER(SEARCH("kit 13", 'Painel ML'!C3120)), 13,
IF(ISNUMBER(SEARCH("kit 14", 'Painel ML'!C3120)), 14,
IF(ISNUMBER(SEARCH("kit 15", 'Painel ML'!C3120)), 15,
IF(ISNUMBER(SEARCH("kit 16", 'Painel ML'!C3120)), 16,
IF(ISNUMBER(SEARCH("kit 17", 'Painel ML'!C3120)), 17,
IF(ISNUMBER(SEARCH("kit 18", 'Painel ML'!C3120)), 18,
IF(ISNUMBER(SEARCH("kit 19", 'Painel ML'!C3120)), 19,
IF(ISNUMBER(SEARCH("kit 20", 'Painel ML'!C3120)), 20, 0)))))))))))))))))))</f>
        <v>0</v>
      </c>
      <c r="B3120">
        <f>IF(A3120=0,'Painel ML'!A3120,A3120*'Painel ML'!A3120)</f>
        <v>0</v>
      </c>
      <c r="D3120">
        <f>IF(ISNUMBER(SEARCH("kit2", 'Painel Shopee'!B3120)), 2,
IF(ISNUMBER(SEARCH("kit3", 'Painel Shopee'!B3120)), 3,
IF(ISNUMBER(SEARCH("kit4", 'Painel Shopee'!B3120)), 4,
IF(ISNUMBER(SEARCH("kit5", 'Painel Shopee'!B3120)), 5,
IF(ISNUMBER(SEARCH("kit6", 'Painel Shopee'!B3120)), 6,
IF(ISNUMBER(SEARCH("kit7", 'Painel Shopee'!B3120)), 7,
IF(ISNUMBER(SEARCH("kit8", 'Painel Shopee'!B3120)), 8,
IF(ISNUMBER(SEARCH("kit9", 'Painel Shopee'!B3120)), 9,
IF(ISNUMBER(SEARCH("kit10", 'Painel Shopee'!B3120)), 10,
IF(ISNUMBER(SEARCH("kit11", 'Painel Shopee'!B3120)), 11,
IF(ISNUMBER(SEARCH("kit12", 'Painel Shopee'!B3120)), 12,
IF(ISNUMBER(SEARCH("kit13", 'Painel Shopee'!B3120)), 13,
IF(ISNUMBER(SEARCH("kit14", 'Painel Shopee'!B3120)), 14,
IF(ISNUMBER(SEARCH("kit15", 'Painel Shopee'!B3120)), 15,
IF(ISNUMBER(SEARCH("kit16", 'Painel Shopee'!B3120)), 16,
IF(ISNUMBER(SEARCH("kit17", 'Painel Shopee'!B3120)), 17,
IF(ISNUMBER(SEARCH("kit18", 'Painel Shopee'!B3120)), 18,
IF(ISNUMBER(SEARCH("kit19", 'Painel Shopee'!B3120)), 19,
IF(ISNUMBER(SEARCH("kit20", 'Painel Shopee'!B3120)), 20, 0)))))))))))))))))))</f>
        <v>0</v>
      </c>
      <c r="E3120">
        <f>IF(D3120=0,'Painel Shopee'!C3120,D3120*'Painel Shopee'!C3120)</f>
        <v>0</v>
      </c>
    </row>
    <row r="3121" spans="1:5" x14ac:dyDescent="0.25">
      <c r="A3121">
        <f>IF(ISNUMBER(SEARCH("kit 2", 'Painel ML'!C3121)), 2,
IF(ISNUMBER(SEARCH("kit 3", 'Painel ML'!C3121)), 3,
IF(ISNUMBER(SEARCH("kit 4", 'Painel ML'!C3121)), 4,
IF(ISNUMBER(SEARCH("kit 5", 'Painel ML'!C3121)), 5,
IF(ISNUMBER(SEARCH("kit 6", 'Painel ML'!C3121)), 6,
IF(ISNUMBER(SEARCH("kit 7", 'Painel ML'!C3121)), 7,
IF(ISNUMBER(SEARCH("kit 8", 'Painel ML'!C3121)), 8,
IF(ISNUMBER(SEARCH("kit 9", 'Painel ML'!C3121)), 9,
IF(ISNUMBER(SEARCH("kit 10", 'Painel ML'!C3121)), 10,
IF(ISNUMBER(SEARCH("kit 11", 'Painel ML'!C3121)), 11,
IF(ISNUMBER(SEARCH("kit 12", 'Painel ML'!C3121)), 12,
IF(ISNUMBER(SEARCH("kit 13", 'Painel ML'!C3121)), 13,
IF(ISNUMBER(SEARCH("kit 14", 'Painel ML'!C3121)), 14,
IF(ISNUMBER(SEARCH("kit 15", 'Painel ML'!C3121)), 15,
IF(ISNUMBER(SEARCH("kit 16", 'Painel ML'!C3121)), 16,
IF(ISNUMBER(SEARCH("kit 17", 'Painel ML'!C3121)), 17,
IF(ISNUMBER(SEARCH("kit 18", 'Painel ML'!C3121)), 18,
IF(ISNUMBER(SEARCH("kit 19", 'Painel ML'!C3121)), 19,
IF(ISNUMBER(SEARCH("kit 20", 'Painel ML'!C3121)), 20, 0)))))))))))))))))))</f>
        <v>0</v>
      </c>
      <c r="B3121">
        <f>IF(A3121=0,'Painel ML'!A3121,A3121*'Painel ML'!A3121)</f>
        <v>0</v>
      </c>
      <c r="D3121">
        <f>IF(ISNUMBER(SEARCH("kit2", 'Painel Shopee'!B3121)), 2,
IF(ISNUMBER(SEARCH("kit3", 'Painel Shopee'!B3121)), 3,
IF(ISNUMBER(SEARCH("kit4", 'Painel Shopee'!B3121)), 4,
IF(ISNUMBER(SEARCH("kit5", 'Painel Shopee'!B3121)), 5,
IF(ISNUMBER(SEARCH("kit6", 'Painel Shopee'!B3121)), 6,
IF(ISNUMBER(SEARCH("kit7", 'Painel Shopee'!B3121)), 7,
IF(ISNUMBER(SEARCH("kit8", 'Painel Shopee'!B3121)), 8,
IF(ISNUMBER(SEARCH("kit9", 'Painel Shopee'!B3121)), 9,
IF(ISNUMBER(SEARCH("kit10", 'Painel Shopee'!B3121)), 10,
IF(ISNUMBER(SEARCH("kit11", 'Painel Shopee'!B3121)), 11,
IF(ISNUMBER(SEARCH("kit12", 'Painel Shopee'!B3121)), 12,
IF(ISNUMBER(SEARCH("kit13", 'Painel Shopee'!B3121)), 13,
IF(ISNUMBER(SEARCH("kit14", 'Painel Shopee'!B3121)), 14,
IF(ISNUMBER(SEARCH("kit15", 'Painel Shopee'!B3121)), 15,
IF(ISNUMBER(SEARCH("kit16", 'Painel Shopee'!B3121)), 16,
IF(ISNUMBER(SEARCH("kit17", 'Painel Shopee'!B3121)), 17,
IF(ISNUMBER(SEARCH("kit18", 'Painel Shopee'!B3121)), 18,
IF(ISNUMBER(SEARCH("kit19", 'Painel Shopee'!B3121)), 19,
IF(ISNUMBER(SEARCH("kit20", 'Painel Shopee'!B3121)), 20, 0)))))))))))))))))))</f>
        <v>0</v>
      </c>
      <c r="E3121">
        <f>IF(D3121=0,'Painel Shopee'!C3121,D3121*'Painel Shopee'!C3121)</f>
        <v>0</v>
      </c>
    </row>
    <row r="3122" spans="1:5" x14ac:dyDescent="0.25">
      <c r="A3122">
        <f>IF(ISNUMBER(SEARCH("kit 2", 'Painel ML'!C3122)), 2,
IF(ISNUMBER(SEARCH("kit 3", 'Painel ML'!C3122)), 3,
IF(ISNUMBER(SEARCH("kit 4", 'Painel ML'!C3122)), 4,
IF(ISNUMBER(SEARCH("kit 5", 'Painel ML'!C3122)), 5,
IF(ISNUMBER(SEARCH("kit 6", 'Painel ML'!C3122)), 6,
IF(ISNUMBER(SEARCH("kit 7", 'Painel ML'!C3122)), 7,
IF(ISNUMBER(SEARCH("kit 8", 'Painel ML'!C3122)), 8,
IF(ISNUMBER(SEARCH("kit 9", 'Painel ML'!C3122)), 9,
IF(ISNUMBER(SEARCH("kit 10", 'Painel ML'!C3122)), 10,
IF(ISNUMBER(SEARCH("kit 11", 'Painel ML'!C3122)), 11,
IF(ISNUMBER(SEARCH("kit 12", 'Painel ML'!C3122)), 12,
IF(ISNUMBER(SEARCH("kit 13", 'Painel ML'!C3122)), 13,
IF(ISNUMBER(SEARCH("kit 14", 'Painel ML'!C3122)), 14,
IF(ISNUMBER(SEARCH("kit 15", 'Painel ML'!C3122)), 15,
IF(ISNUMBER(SEARCH("kit 16", 'Painel ML'!C3122)), 16,
IF(ISNUMBER(SEARCH("kit 17", 'Painel ML'!C3122)), 17,
IF(ISNUMBER(SEARCH("kit 18", 'Painel ML'!C3122)), 18,
IF(ISNUMBER(SEARCH("kit 19", 'Painel ML'!C3122)), 19,
IF(ISNUMBER(SEARCH("kit 20", 'Painel ML'!C3122)), 20, 0)))))))))))))))))))</f>
        <v>0</v>
      </c>
      <c r="B3122">
        <f>IF(A3122=0,'Painel ML'!A3122,A3122*'Painel ML'!A3122)</f>
        <v>0</v>
      </c>
      <c r="D3122">
        <f>IF(ISNUMBER(SEARCH("kit2", 'Painel Shopee'!B3122)), 2,
IF(ISNUMBER(SEARCH("kit3", 'Painel Shopee'!B3122)), 3,
IF(ISNUMBER(SEARCH("kit4", 'Painel Shopee'!B3122)), 4,
IF(ISNUMBER(SEARCH("kit5", 'Painel Shopee'!B3122)), 5,
IF(ISNUMBER(SEARCH("kit6", 'Painel Shopee'!B3122)), 6,
IF(ISNUMBER(SEARCH("kit7", 'Painel Shopee'!B3122)), 7,
IF(ISNUMBER(SEARCH("kit8", 'Painel Shopee'!B3122)), 8,
IF(ISNUMBER(SEARCH("kit9", 'Painel Shopee'!B3122)), 9,
IF(ISNUMBER(SEARCH("kit10", 'Painel Shopee'!B3122)), 10,
IF(ISNUMBER(SEARCH("kit11", 'Painel Shopee'!B3122)), 11,
IF(ISNUMBER(SEARCH("kit12", 'Painel Shopee'!B3122)), 12,
IF(ISNUMBER(SEARCH("kit13", 'Painel Shopee'!B3122)), 13,
IF(ISNUMBER(SEARCH("kit14", 'Painel Shopee'!B3122)), 14,
IF(ISNUMBER(SEARCH("kit15", 'Painel Shopee'!B3122)), 15,
IF(ISNUMBER(SEARCH("kit16", 'Painel Shopee'!B3122)), 16,
IF(ISNUMBER(SEARCH("kit17", 'Painel Shopee'!B3122)), 17,
IF(ISNUMBER(SEARCH("kit18", 'Painel Shopee'!B3122)), 18,
IF(ISNUMBER(SEARCH("kit19", 'Painel Shopee'!B3122)), 19,
IF(ISNUMBER(SEARCH("kit20", 'Painel Shopee'!B3122)), 20, 0)))))))))))))))))))</f>
        <v>0</v>
      </c>
      <c r="E3122">
        <f>IF(D3122=0,'Painel Shopee'!C3122,D3122*'Painel Shopee'!C3122)</f>
        <v>0</v>
      </c>
    </row>
    <row r="3123" spans="1:5" x14ac:dyDescent="0.25">
      <c r="A3123">
        <f>IF(ISNUMBER(SEARCH("kit 2", 'Painel ML'!C3123)), 2,
IF(ISNUMBER(SEARCH("kit 3", 'Painel ML'!C3123)), 3,
IF(ISNUMBER(SEARCH("kit 4", 'Painel ML'!C3123)), 4,
IF(ISNUMBER(SEARCH("kit 5", 'Painel ML'!C3123)), 5,
IF(ISNUMBER(SEARCH("kit 6", 'Painel ML'!C3123)), 6,
IF(ISNUMBER(SEARCH("kit 7", 'Painel ML'!C3123)), 7,
IF(ISNUMBER(SEARCH("kit 8", 'Painel ML'!C3123)), 8,
IF(ISNUMBER(SEARCH("kit 9", 'Painel ML'!C3123)), 9,
IF(ISNUMBER(SEARCH("kit 10", 'Painel ML'!C3123)), 10,
IF(ISNUMBER(SEARCH("kit 11", 'Painel ML'!C3123)), 11,
IF(ISNUMBER(SEARCH("kit 12", 'Painel ML'!C3123)), 12,
IF(ISNUMBER(SEARCH("kit 13", 'Painel ML'!C3123)), 13,
IF(ISNUMBER(SEARCH("kit 14", 'Painel ML'!C3123)), 14,
IF(ISNUMBER(SEARCH("kit 15", 'Painel ML'!C3123)), 15,
IF(ISNUMBER(SEARCH("kit 16", 'Painel ML'!C3123)), 16,
IF(ISNUMBER(SEARCH("kit 17", 'Painel ML'!C3123)), 17,
IF(ISNUMBER(SEARCH("kit 18", 'Painel ML'!C3123)), 18,
IF(ISNUMBER(SEARCH("kit 19", 'Painel ML'!C3123)), 19,
IF(ISNUMBER(SEARCH("kit 20", 'Painel ML'!C3123)), 20, 0)))))))))))))))))))</f>
        <v>0</v>
      </c>
      <c r="B3123">
        <f>IF(A3123=0,'Painel ML'!A3123,A3123*'Painel ML'!A3123)</f>
        <v>0</v>
      </c>
      <c r="D3123">
        <f>IF(ISNUMBER(SEARCH("kit2", 'Painel Shopee'!B3123)), 2,
IF(ISNUMBER(SEARCH("kit3", 'Painel Shopee'!B3123)), 3,
IF(ISNUMBER(SEARCH("kit4", 'Painel Shopee'!B3123)), 4,
IF(ISNUMBER(SEARCH("kit5", 'Painel Shopee'!B3123)), 5,
IF(ISNUMBER(SEARCH("kit6", 'Painel Shopee'!B3123)), 6,
IF(ISNUMBER(SEARCH("kit7", 'Painel Shopee'!B3123)), 7,
IF(ISNUMBER(SEARCH("kit8", 'Painel Shopee'!B3123)), 8,
IF(ISNUMBER(SEARCH("kit9", 'Painel Shopee'!B3123)), 9,
IF(ISNUMBER(SEARCH("kit10", 'Painel Shopee'!B3123)), 10,
IF(ISNUMBER(SEARCH("kit11", 'Painel Shopee'!B3123)), 11,
IF(ISNUMBER(SEARCH("kit12", 'Painel Shopee'!B3123)), 12,
IF(ISNUMBER(SEARCH("kit13", 'Painel Shopee'!B3123)), 13,
IF(ISNUMBER(SEARCH("kit14", 'Painel Shopee'!B3123)), 14,
IF(ISNUMBER(SEARCH("kit15", 'Painel Shopee'!B3123)), 15,
IF(ISNUMBER(SEARCH("kit16", 'Painel Shopee'!B3123)), 16,
IF(ISNUMBER(SEARCH("kit17", 'Painel Shopee'!B3123)), 17,
IF(ISNUMBER(SEARCH("kit18", 'Painel Shopee'!B3123)), 18,
IF(ISNUMBER(SEARCH("kit19", 'Painel Shopee'!B3123)), 19,
IF(ISNUMBER(SEARCH("kit20", 'Painel Shopee'!B3123)), 20, 0)))))))))))))))))))</f>
        <v>0</v>
      </c>
      <c r="E3123">
        <f>IF(D3123=0,'Painel Shopee'!C3123,D3123*'Painel Shopee'!C3123)</f>
        <v>0</v>
      </c>
    </row>
    <row r="3124" spans="1:5" x14ac:dyDescent="0.25">
      <c r="A3124">
        <f>IF(ISNUMBER(SEARCH("kit 2", 'Painel ML'!C3124)), 2,
IF(ISNUMBER(SEARCH("kit 3", 'Painel ML'!C3124)), 3,
IF(ISNUMBER(SEARCH("kit 4", 'Painel ML'!C3124)), 4,
IF(ISNUMBER(SEARCH("kit 5", 'Painel ML'!C3124)), 5,
IF(ISNUMBER(SEARCH("kit 6", 'Painel ML'!C3124)), 6,
IF(ISNUMBER(SEARCH("kit 7", 'Painel ML'!C3124)), 7,
IF(ISNUMBER(SEARCH("kit 8", 'Painel ML'!C3124)), 8,
IF(ISNUMBER(SEARCH("kit 9", 'Painel ML'!C3124)), 9,
IF(ISNUMBER(SEARCH("kit 10", 'Painel ML'!C3124)), 10,
IF(ISNUMBER(SEARCH("kit 11", 'Painel ML'!C3124)), 11,
IF(ISNUMBER(SEARCH("kit 12", 'Painel ML'!C3124)), 12,
IF(ISNUMBER(SEARCH("kit 13", 'Painel ML'!C3124)), 13,
IF(ISNUMBER(SEARCH("kit 14", 'Painel ML'!C3124)), 14,
IF(ISNUMBER(SEARCH("kit 15", 'Painel ML'!C3124)), 15,
IF(ISNUMBER(SEARCH("kit 16", 'Painel ML'!C3124)), 16,
IF(ISNUMBER(SEARCH("kit 17", 'Painel ML'!C3124)), 17,
IF(ISNUMBER(SEARCH("kit 18", 'Painel ML'!C3124)), 18,
IF(ISNUMBER(SEARCH("kit 19", 'Painel ML'!C3124)), 19,
IF(ISNUMBER(SEARCH("kit 20", 'Painel ML'!C3124)), 20, 0)))))))))))))))))))</f>
        <v>0</v>
      </c>
      <c r="B3124">
        <f>IF(A3124=0,'Painel ML'!A3124,A3124*'Painel ML'!A3124)</f>
        <v>0</v>
      </c>
      <c r="D3124">
        <f>IF(ISNUMBER(SEARCH("kit2", 'Painel Shopee'!B3124)), 2,
IF(ISNUMBER(SEARCH("kit3", 'Painel Shopee'!B3124)), 3,
IF(ISNUMBER(SEARCH("kit4", 'Painel Shopee'!B3124)), 4,
IF(ISNUMBER(SEARCH("kit5", 'Painel Shopee'!B3124)), 5,
IF(ISNUMBER(SEARCH("kit6", 'Painel Shopee'!B3124)), 6,
IF(ISNUMBER(SEARCH("kit7", 'Painel Shopee'!B3124)), 7,
IF(ISNUMBER(SEARCH("kit8", 'Painel Shopee'!B3124)), 8,
IF(ISNUMBER(SEARCH("kit9", 'Painel Shopee'!B3124)), 9,
IF(ISNUMBER(SEARCH("kit10", 'Painel Shopee'!B3124)), 10,
IF(ISNUMBER(SEARCH("kit11", 'Painel Shopee'!B3124)), 11,
IF(ISNUMBER(SEARCH("kit12", 'Painel Shopee'!B3124)), 12,
IF(ISNUMBER(SEARCH("kit13", 'Painel Shopee'!B3124)), 13,
IF(ISNUMBER(SEARCH("kit14", 'Painel Shopee'!B3124)), 14,
IF(ISNUMBER(SEARCH("kit15", 'Painel Shopee'!B3124)), 15,
IF(ISNUMBER(SEARCH("kit16", 'Painel Shopee'!B3124)), 16,
IF(ISNUMBER(SEARCH("kit17", 'Painel Shopee'!B3124)), 17,
IF(ISNUMBER(SEARCH("kit18", 'Painel Shopee'!B3124)), 18,
IF(ISNUMBER(SEARCH("kit19", 'Painel Shopee'!B3124)), 19,
IF(ISNUMBER(SEARCH("kit20", 'Painel Shopee'!B3124)), 20, 0)))))))))))))))))))</f>
        <v>0</v>
      </c>
      <c r="E3124">
        <f>IF(D3124=0,'Painel Shopee'!C3124,D3124*'Painel Shopee'!C3124)</f>
        <v>0</v>
      </c>
    </row>
    <row r="3125" spans="1:5" x14ac:dyDescent="0.25">
      <c r="A3125">
        <f>IF(ISNUMBER(SEARCH("kit 2", 'Painel ML'!C3125)), 2,
IF(ISNUMBER(SEARCH("kit 3", 'Painel ML'!C3125)), 3,
IF(ISNUMBER(SEARCH("kit 4", 'Painel ML'!C3125)), 4,
IF(ISNUMBER(SEARCH("kit 5", 'Painel ML'!C3125)), 5,
IF(ISNUMBER(SEARCH("kit 6", 'Painel ML'!C3125)), 6,
IF(ISNUMBER(SEARCH("kit 7", 'Painel ML'!C3125)), 7,
IF(ISNUMBER(SEARCH("kit 8", 'Painel ML'!C3125)), 8,
IF(ISNUMBER(SEARCH("kit 9", 'Painel ML'!C3125)), 9,
IF(ISNUMBER(SEARCH("kit 10", 'Painel ML'!C3125)), 10,
IF(ISNUMBER(SEARCH("kit 11", 'Painel ML'!C3125)), 11,
IF(ISNUMBER(SEARCH("kit 12", 'Painel ML'!C3125)), 12,
IF(ISNUMBER(SEARCH("kit 13", 'Painel ML'!C3125)), 13,
IF(ISNUMBER(SEARCH("kit 14", 'Painel ML'!C3125)), 14,
IF(ISNUMBER(SEARCH("kit 15", 'Painel ML'!C3125)), 15,
IF(ISNUMBER(SEARCH("kit 16", 'Painel ML'!C3125)), 16,
IF(ISNUMBER(SEARCH("kit 17", 'Painel ML'!C3125)), 17,
IF(ISNUMBER(SEARCH("kit 18", 'Painel ML'!C3125)), 18,
IF(ISNUMBER(SEARCH("kit 19", 'Painel ML'!C3125)), 19,
IF(ISNUMBER(SEARCH("kit 20", 'Painel ML'!C3125)), 20, 0)))))))))))))))))))</f>
        <v>0</v>
      </c>
      <c r="B3125">
        <f>IF(A3125=0,'Painel ML'!A3125,A3125*'Painel ML'!A3125)</f>
        <v>0</v>
      </c>
      <c r="D3125">
        <f>IF(ISNUMBER(SEARCH("kit2", 'Painel Shopee'!B3125)), 2,
IF(ISNUMBER(SEARCH("kit3", 'Painel Shopee'!B3125)), 3,
IF(ISNUMBER(SEARCH("kit4", 'Painel Shopee'!B3125)), 4,
IF(ISNUMBER(SEARCH("kit5", 'Painel Shopee'!B3125)), 5,
IF(ISNUMBER(SEARCH("kit6", 'Painel Shopee'!B3125)), 6,
IF(ISNUMBER(SEARCH("kit7", 'Painel Shopee'!B3125)), 7,
IF(ISNUMBER(SEARCH("kit8", 'Painel Shopee'!B3125)), 8,
IF(ISNUMBER(SEARCH("kit9", 'Painel Shopee'!B3125)), 9,
IF(ISNUMBER(SEARCH("kit10", 'Painel Shopee'!B3125)), 10,
IF(ISNUMBER(SEARCH("kit11", 'Painel Shopee'!B3125)), 11,
IF(ISNUMBER(SEARCH("kit12", 'Painel Shopee'!B3125)), 12,
IF(ISNUMBER(SEARCH("kit13", 'Painel Shopee'!B3125)), 13,
IF(ISNUMBER(SEARCH("kit14", 'Painel Shopee'!B3125)), 14,
IF(ISNUMBER(SEARCH("kit15", 'Painel Shopee'!B3125)), 15,
IF(ISNUMBER(SEARCH("kit16", 'Painel Shopee'!B3125)), 16,
IF(ISNUMBER(SEARCH("kit17", 'Painel Shopee'!B3125)), 17,
IF(ISNUMBER(SEARCH("kit18", 'Painel Shopee'!B3125)), 18,
IF(ISNUMBER(SEARCH("kit19", 'Painel Shopee'!B3125)), 19,
IF(ISNUMBER(SEARCH("kit20", 'Painel Shopee'!B3125)), 20, 0)))))))))))))))))))</f>
        <v>0</v>
      </c>
      <c r="E3125">
        <f>IF(D3125=0,'Painel Shopee'!C3125,D3125*'Painel Shopee'!C3125)</f>
        <v>0</v>
      </c>
    </row>
    <row r="3126" spans="1:5" x14ac:dyDescent="0.25">
      <c r="A3126">
        <f>IF(ISNUMBER(SEARCH("kit 2", 'Painel ML'!C3126)), 2,
IF(ISNUMBER(SEARCH("kit 3", 'Painel ML'!C3126)), 3,
IF(ISNUMBER(SEARCH("kit 4", 'Painel ML'!C3126)), 4,
IF(ISNUMBER(SEARCH("kit 5", 'Painel ML'!C3126)), 5,
IF(ISNUMBER(SEARCH("kit 6", 'Painel ML'!C3126)), 6,
IF(ISNUMBER(SEARCH("kit 7", 'Painel ML'!C3126)), 7,
IF(ISNUMBER(SEARCH("kit 8", 'Painel ML'!C3126)), 8,
IF(ISNUMBER(SEARCH("kit 9", 'Painel ML'!C3126)), 9,
IF(ISNUMBER(SEARCH("kit 10", 'Painel ML'!C3126)), 10,
IF(ISNUMBER(SEARCH("kit 11", 'Painel ML'!C3126)), 11,
IF(ISNUMBER(SEARCH("kit 12", 'Painel ML'!C3126)), 12,
IF(ISNUMBER(SEARCH("kit 13", 'Painel ML'!C3126)), 13,
IF(ISNUMBER(SEARCH("kit 14", 'Painel ML'!C3126)), 14,
IF(ISNUMBER(SEARCH("kit 15", 'Painel ML'!C3126)), 15,
IF(ISNUMBER(SEARCH("kit 16", 'Painel ML'!C3126)), 16,
IF(ISNUMBER(SEARCH("kit 17", 'Painel ML'!C3126)), 17,
IF(ISNUMBER(SEARCH("kit 18", 'Painel ML'!C3126)), 18,
IF(ISNUMBER(SEARCH("kit 19", 'Painel ML'!C3126)), 19,
IF(ISNUMBER(SEARCH("kit 20", 'Painel ML'!C3126)), 20, 0)))))))))))))))))))</f>
        <v>0</v>
      </c>
      <c r="B3126">
        <f>IF(A3126=0,'Painel ML'!A3126,A3126*'Painel ML'!A3126)</f>
        <v>0</v>
      </c>
      <c r="D3126">
        <f>IF(ISNUMBER(SEARCH("kit2", 'Painel Shopee'!B3126)), 2,
IF(ISNUMBER(SEARCH("kit3", 'Painel Shopee'!B3126)), 3,
IF(ISNUMBER(SEARCH("kit4", 'Painel Shopee'!B3126)), 4,
IF(ISNUMBER(SEARCH("kit5", 'Painel Shopee'!B3126)), 5,
IF(ISNUMBER(SEARCH("kit6", 'Painel Shopee'!B3126)), 6,
IF(ISNUMBER(SEARCH("kit7", 'Painel Shopee'!B3126)), 7,
IF(ISNUMBER(SEARCH("kit8", 'Painel Shopee'!B3126)), 8,
IF(ISNUMBER(SEARCH("kit9", 'Painel Shopee'!B3126)), 9,
IF(ISNUMBER(SEARCH("kit10", 'Painel Shopee'!B3126)), 10,
IF(ISNUMBER(SEARCH("kit11", 'Painel Shopee'!B3126)), 11,
IF(ISNUMBER(SEARCH("kit12", 'Painel Shopee'!B3126)), 12,
IF(ISNUMBER(SEARCH("kit13", 'Painel Shopee'!B3126)), 13,
IF(ISNUMBER(SEARCH("kit14", 'Painel Shopee'!B3126)), 14,
IF(ISNUMBER(SEARCH("kit15", 'Painel Shopee'!B3126)), 15,
IF(ISNUMBER(SEARCH("kit16", 'Painel Shopee'!B3126)), 16,
IF(ISNUMBER(SEARCH("kit17", 'Painel Shopee'!B3126)), 17,
IF(ISNUMBER(SEARCH("kit18", 'Painel Shopee'!B3126)), 18,
IF(ISNUMBER(SEARCH("kit19", 'Painel Shopee'!B3126)), 19,
IF(ISNUMBER(SEARCH("kit20", 'Painel Shopee'!B3126)), 20, 0)))))))))))))))))))</f>
        <v>0</v>
      </c>
      <c r="E3126">
        <f>IF(D3126=0,'Painel Shopee'!C3126,D3126*'Painel Shopee'!C3126)</f>
        <v>0</v>
      </c>
    </row>
    <row r="3127" spans="1:5" x14ac:dyDescent="0.25">
      <c r="A3127">
        <f>IF(ISNUMBER(SEARCH("kit 2", 'Painel ML'!C3127)), 2,
IF(ISNUMBER(SEARCH("kit 3", 'Painel ML'!C3127)), 3,
IF(ISNUMBER(SEARCH("kit 4", 'Painel ML'!C3127)), 4,
IF(ISNUMBER(SEARCH("kit 5", 'Painel ML'!C3127)), 5,
IF(ISNUMBER(SEARCH("kit 6", 'Painel ML'!C3127)), 6,
IF(ISNUMBER(SEARCH("kit 7", 'Painel ML'!C3127)), 7,
IF(ISNUMBER(SEARCH("kit 8", 'Painel ML'!C3127)), 8,
IF(ISNUMBER(SEARCH("kit 9", 'Painel ML'!C3127)), 9,
IF(ISNUMBER(SEARCH("kit 10", 'Painel ML'!C3127)), 10,
IF(ISNUMBER(SEARCH("kit 11", 'Painel ML'!C3127)), 11,
IF(ISNUMBER(SEARCH("kit 12", 'Painel ML'!C3127)), 12,
IF(ISNUMBER(SEARCH("kit 13", 'Painel ML'!C3127)), 13,
IF(ISNUMBER(SEARCH("kit 14", 'Painel ML'!C3127)), 14,
IF(ISNUMBER(SEARCH("kit 15", 'Painel ML'!C3127)), 15,
IF(ISNUMBER(SEARCH("kit 16", 'Painel ML'!C3127)), 16,
IF(ISNUMBER(SEARCH("kit 17", 'Painel ML'!C3127)), 17,
IF(ISNUMBER(SEARCH("kit 18", 'Painel ML'!C3127)), 18,
IF(ISNUMBER(SEARCH("kit 19", 'Painel ML'!C3127)), 19,
IF(ISNUMBER(SEARCH("kit 20", 'Painel ML'!C3127)), 20, 0)))))))))))))))))))</f>
        <v>0</v>
      </c>
      <c r="B3127">
        <f>IF(A3127=0,'Painel ML'!A3127,A3127*'Painel ML'!A3127)</f>
        <v>0</v>
      </c>
      <c r="D3127">
        <f>IF(ISNUMBER(SEARCH("kit2", 'Painel Shopee'!B3127)), 2,
IF(ISNUMBER(SEARCH("kit3", 'Painel Shopee'!B3127)), 3,
IF(ISNUMBER(SEARCH("kit4", 'Painel Shopee'!B3127)), 4,
IF(ISNUMBER(SEARCH("kit5", 'Painel Shopee'!B3127)), 5,
IF(ISNUMBER(SEARCH("kit6", 'Painel Shopee'!B3127)), 6,
IF(ISNUMBER(SEARCH("kit7", 'Painel Shopee'!B3127)), 7,
IF(ISNUMBER(SEARCH("kit8", 'Painel Shopee'!B3127)), 8,
IF(ISNUMBER(SEARCH("kit9", 'Painel Shopee'!B3127)), 9,
IF(ISNUMBER(SEARCH("kit10", 'Painel Shopee'!B3127)), 10,
IF(ISNUMBER(SEARCH("kit11", 'Painel Shopee'!B3127)), 11,
IF(ISNUMBER(SEARCH("kit12", 'Painel Shopee'!B3127)), 12,
IF(ISNUMBER(SEARCH("kit13", 'Painel Shopee'!B3127)), 13,
IF(ISNUMBER(SEARCH("kit14", 'Painel Shopee'!B3127)), 14,
IF(ISNUMBER(SEARCH("kit15", 'Painel Shopee'!B3127)), 15,
IF(ISNUMBER(SEARCH("kit16", 'Painel Shopee'!B3127)), 16,
IF(ISNUMBER(SEARCH("kit17", 'Painel Shopee'!B3127)), 17,
IF(ISNUMBER(SEARCH("kit18", 'Painel Shopee'!B3127)), 18,
IF(ISNUMBER(SEARCH("kit19", 'Painel Shopee'!B3127)), 19,
IF(ISNUMBER(SEARCH("kit20", 'Painel Shopee'!B3127)), 20, 0)))))))))))))))))))</f>
        <v>0</v>
      </c>
      <c r="E3127">
        <f>IF(D3127=0,'Painel Shopee'!C3127,D3127*'Painel Shopee'!C3127)</f>
        <v>0</v>
      </c>
    </row>
    <row r="3128" spans="1:5" x14ac:dyDescent="0.25">
      <c r="A3128">
        <f>IF(ISNUMBER(SEARCH("kit 2", 'Painel ML'!C3128)), 2,
IF(ISNUMBER(SEARCH("kit 3", 'Painel ML'!C3128)), 3,
IF(ISNUMBER(SEARCH("kit 4", 'Painel ML'!C3128)), 4,
IF(ISNUMBER(SEARCH("kit 5", 'Painel ML'!C3128)), 5,
IF(ISNUMBER(SEARCH("kit 6", 'Painel ML'!C3128)), 6,
IF(ISNUMBER(SEARCH("kit 7", 'Painel ML'!C3128)), 7,
IF(ISNUMBER(SEARCH("kit 8", 'Painel ML'!C3128)), 8,
IF(ISNUMBER(SEARCH("kit 9", 'Painel ML'!C3128)), 9,
IF(ISNUMBER(SEARCH("kit 10", 'Painel ML'!C3128)), 10,
IF(ISNUMBER(SEARCH("kit 11", 'Painel ML'!C3128)), 11,
IF(ISNUMBER(SEARCH("kit 12", 'Painel ML'!C3128)), 12,
IF(ISNUMBER(SEARCH("kit 13", 'Painel ML'!C3128)), 13,
IF(ISNUMBER(SEARCH("kit 14", 'Painel ML'!C3128)), 14,
IF(ISNUMBER(SEARCH("kit 15", 'Painel ML'!C3128)), 15,
IF(ISNUMBER(SEARCH("kit 16", 'Painel ML'!C3128)), 16,
IF(ISNUMBER(SEARCH("kit 17", 'Painel ML'!C3128)), 17,
IF(ISNUMBER(SEARCH("kit 18", 'Painel ML'!C3128)), 18,
IF(ISNUMBER(SEARCH("kit 19", 'Painel ML'!C3128)), 19,
IF(ISNUMBER(SEARCH("kit 20", 'Painel ML'!C3128)), 20, 0)))))))))))))))))))</f>
        <v>0</v>
      </c>
      <c r="B3128">
        <f>IF(A3128=0,'Painel ML'!A3128,A3128*'Painel ML'!A3128)</f>
        <v>0</v>
      </c>
      <c r="D3128">
        <f>IF(ISNUMBER(SEARCH("kit2", 'Painel Shopee'!B3128)), 2,
IF(ISNUMBER(SEARCH("kit3", 'Painel Shopee'!B3128)), 3,
IF(ISNUMBER(SEARCH("kit4", 'Painel Shopee'!B3128)), 4,
IF(ISNUMBER(SEARCH("kit5", 'Painel Shopee'!B3128)), 5,
IF(ISNUMBER(SEARCH("kit6", 'Painel Shopee'!B3128)), 6,
IF(ISNUMBER(SEARCH("kit7", 'Painel Shopee'!B3128)), 7,
IF(ISNUMBER(SEARCH("kit8", 'Painel Shopee'!B3128)), 8,
IF(ISNUMBER(SEARCH("kit9", 'Painel Shopee'!B3128)), 9,
IF(ISNUMBER(SEARCH("kit10", 'Painel Shopee'!B3128)), 10,
IF(ISNUMBER(SEARCH("kit11", 'Painel Shopee'!B3128)), 11,
IF(ISNUMBER(SEARCH("kit12", 'Painel Shopee'!B3128)), 12,
IF(ISNUMBER(SEARCH("kit13", 'Painel Shopee'!B3128)), 13,
IF(ISNUMBER(SEARCH("kit14", 'Painel Shopee'!B3128)), 14,
IF(ISNUMBER(SEARCH("kit15", 'Painel Shopee'!B3128)), 15,
IF(ISNUMBER(SEARCH("kit16", 'Painel Shopee'!B3128)), 16,
IF(ISNUMBER(SEARCH("kit17", 'Painel Shopee'!B3128)), 17,
IF(ISNUMBER(SEARCH("kit18", 'Painel Shopee'!B3128)), 18,
IF(ISNUMBER(SEARCH("kit19", 'Painel Shopee'!B3128)), 19,
IF(ISNUMBER(SEARCH("kit20", 'Painel Shopee'!B3128)), 20, 0)))))))))))))))))))</f>
        <v>0</v>
      </c>
      <c r="E3128">
        <f>IF(D3128=0,'Painel Shopee'!C3128,D3128*'Painel Shopee'!C3128)</f>
        <v>0</v>
      </c>
    </row>
    <row r="3129" spans="1:5" x14ac:dyDescent="0.25">
      <c r="A3129">
        <f>IF(ISNUMBER(SEARCH("kit 2", 'Painel ML'!C3129)), 2,
IF(ISNUMBER(SEARCH("kit 3", 'Painel ML'!C3129)), 3,
IF(ISNUMBER(SEARCH("kit 4", 'Painel ML'!C3129)), 4,
IF(ISNUMBER(SEARCH("kit 5", 'Painel ML'!C3129)), 5,
IF(ISNUMBER(SEARCH("kit 6", 'Painel ML'!C3129)), 6,
IF(ISNUMBER(SEARCH("kit 7", 'Painel ML'!C3129)), 7,
IF(ISNUMBER(SEARCH("kit 8", 'Painel ML'!C3129)), 8,
IF(ISNUMBER(SEARCH("kit 9", 'Painel ML'!C3129)), 9,
IF(ISNUMBER(SEARCH("kit 10", 'Painel ML'!C3129)), 10,
IF(ISNUMBER(SEARCH("kit 11", 'Painel ML'!C3129)), 11,
IF(ISNUMBER(SEARCH("kit 12", 'Painel ML'!C3129)), 12,
IF(ISNUMBER(SEARCH("kit 13", 'Painel ML'!C3129)), 13,
IF(ISNUMBER(SEARCH("kit 14", 'Painel ML'!C3129)), 14,
IF(ISNUMBER(SEARCH("kit 15", 'Painel ML'!C3129)), 15,
IF(ISNUMBER(SEARCH("kit 16", 'Painel ML'!C3129)), 16,
IF(ISNUMBER(SEARCH("kit 17", 'Painel ML'!C3129)), 17,
IF(ISNUMBER(SEARCH("kit 18", 'Painel ML'!C3129)), 18,
IF(ISNUMBER(SEARCH("kit 19", 'Painel ML'!C3129)), 19,
IF(ISNUMBER(SEARCH("kit 20", 'Painel ML'!C3129)), 20, 0)))))))))))))))))))</f>
        <v>0</v>
      </c>
      <c r="B3129">
        <f>IF(A3129=0,'Painel ML'!A3129,A3129*'Painel ML'!A3129)</f>
        <v>0</v>
      </c>
      <c r="D3129">
        <f>IF(ISNUMBER(SEARCH("kit2", 'Painel Shopee'!B3129)), 2,
IF(ISNUMBER(SEARCH("kit3", 'Painel Shopee'!B3129)), 3,
IF(ISNUMBER(SEARCH("kit4", 'Painel Shopee'!B3129)), 4,
IF(ISNUMBER(SEARCH("kit5", 'Painel Shopee'!B3129)), 5,
IF(ISNUMBER(SEARCH("kit6", 'Painel Shopee'!B3129)), 6,
IF(ISNUMBER(SEARCH("kit7", 'Painel Shopee'!B3129)), 7,
IF(ISNUMBER(SEARCH("kit8", 'Painel Shopee'!B3129)), 8,
IF(ISNUMBER(SEARCH("kit9", 'Painel Shopee'!B3129)), 9,
IF(ISNUMBER(SEARCH("kit10", 'Painel Shopee'!B3129)), 10,
IF(ISNUMBER(SEARCH("kit11", 'Painel Shopee'!B3129)), 11,
IF(ISNUMBER(SEARCH("kit12", 'Painel Shopee'!B3129)), 12,
IF(ISNUMBER(SEARCH("kit13", 'Painel Shopee'!B3129)), 13,
IF(ISNUMBER(SEARCH("kit14", 'Painel Shopee'!B3129)), 14,
IF(ISNUMBER(SEARCH("kit15", 'Painel Shopee'!B3129)), 15,
IF(ISNUMBER(SEARCH("kit16", 'Painel Shopee'!B3129)), 16,
IF(ISNUMBER(SEARCH("kit17", 'Painel Shopee'!B3129)), 17,
IF(ISNUMBER(SEARCH("kit18", 'Painel Shopee'!B3129)), 18,
IF(ISNUMBER(SEARCH("kit19", 'Painel Shopee'!B3129)), 19,
IF(ISNUMBER(SEARCH("kit20", 'Painel Shopee'!B3129)), 20, 0)))))))))))))))))))</f>
        <v>0</v>
      </c>
      <c r="E3129">
        <f>IF(D3129=0,'Painel Shopee'!C3129,D3129*'Painel Shopee'!C3129)</f>
        <v>0</v>
      </c>
    </row>
    <row r="3130" spans="1:5" x14ac:dyDescent="0.25">
      <c r="A3130">
        <f>IF(ISNUMBER(SEARCH("kit 2", 'Painel ML'!C3130)), 2,
IF(ISNUMBER(SEARCH("kit 3", 'Painel ML'!C3130)), 3,
IF(ISNUMBER(SEARCH("kit 4", 'Painel ML'!C3130)), 4,
IF(ISNUMBER(SEARCH("kit 5", 'Painel ML'!C3130)), 5,
IF(ISNUMBER(SEARCH("kit 6", 'Painel ML'!C3130)), 6,
IF(ISNUMBER(SEARCH("kit 7", 'Painel ML'!C3130)), 7,
IF(ISNUMBER(SEARCH("kit 8", 'Painel ML'!C3130)), 8,
IF(ISNUMBER(SEARCH("kit 9", 'Painel ML'!C3130)), 9,
IF(ISNUMBER(SEARCH("kit 10", 'Painel ML'!C3130)), 10,
IF(ISNUMBER(SEARCH("kit 11", 'Painel ML'!C3130)), 11,
IF(ISNUMBER(SEARCH("kit 12", 'Painel ML'!C3130)), 12,
IF(ISNUMBER(SEARCH("kit 13", 'Painel ML'!C3130)), 13,
IF(ISNUMBER(SEARCH("kit 14", 'Painel ML'!C3130)), 14,
IF(ISNUMBER(SEARCH("kit 15", 'Painel ML'!C3130)), 15,
IF(ISNUMBER(SEARCH("kit 16", 'Painel ML'!C3130)), 16,
IF(ISNUMBER(SEARCH("kit 17", 'Painel ML'!C3130)), 17,
IF(ISNUMBER(SEARCH("kit 18", 'Painel ML'!C3130)), 18,
IF(ISNUMBER(SEARCH("kit 19", 'Painel ML'!C3130)), 19,
IF(ISNUMBER(SEARCH("kit 20", 'Painel ML'!C3130)), 20, 0)))))))))))))))))))</f>
        <v>0</v>
      </c>
      <c r="B3130">
        <f>IF(A3130=0,'Painel ML'!A3130,A3130*'Painel ML'!A3130)</f>
        <v>0</v>
      </c>
      <c r="D3130">
        <f>IF(ISNUMBER(SEARCH("kit2", 'Painel Shopee'!B3130)), 2,
IF(ISNUMBER(SEARCH("kit3", 'Painel Shopee'!B3130)), 3,
IF(ISNUMBER(SEARCH("kit4", 'Painel Shopee'!B3130)), 4,
IF(ISNUMBER(SEARCH("kit5", 'Painel Shopee'!B3130)), 5,
IF(ISNUMBER(SEARCH("kit6", 'Painel Shopee'!B3130)), 6,
IF(ISNUMBER(SEARCH("kit7", 'Painel Shopee'!B3130)), 7,
IF(ISNUMBER(SEARCH("kit8", 'Painel Shopee'!B3130)), 8,
IF(ISNUMBER(SEARCH("kit9", 'Painel Shopee'!B3130)), 9,
IF(ISNUMBER(SEARCH("kit10", 'Painel Shopee'!B3130)), 10,
IF(ISNUMBER(SEARCH("kit11", 'Painel Shopee'!B3130)), 11,
IF(ISNUMBER(SEARCH("kit12", 'Painel Shopee'!B3130)), 12,
IF(ISNUMBER(SEARCH("kit13", 'Painel Shopee'!B3130)), 13,
IF(ISNUMBER(SEARCH("kit14", 'Painel Shopee'!B3130)), 14,
IF(ISNUMBER(SEARCH("kit15", 'Painel Shopee'!B3130)), 15,
IF(ISNUMBER(SEARCH("kit16", 'Painel Shopee'!B3130)), 16,
IF(ISNUMBER(SEARCH("kit17", 'Painel Shopee'!B3130)), 17,
IF(ISNUMBER(SEARCH("kit18", 'Painel Shopee'!B3130)), 18,
IF(ISNUMBER(SEARCH("kit19", 'Painel Shopee'!B3130)), 19,
IF(ISNUMBER(SEARCH("kit20", 'Painel Shopee'!B3130)), 20, 0)))))))))))))))))))</f>
        <v>0</v>
      </c>
      <c r="E3130">
        <f>IF(D3130=0,'Painel Shopee'!C3130,D3130*'Painel Shopee'!C3130)</f>
        <v>0</v>
      </c>
    </row>
    <row r="3131" spans="1:5" x14ac:dyDescent="0.25">
      <c r="A3131">
        <f>IF(ISNUMBER(SEARCH("kit 2", 'Painel ML'!C3131)), 2,
IF(ISNUMBER(SEARCH("kit 3", 'Painel ML'!C3131)), 3,
IF(ISNUMBER(SEARCH("kit 4", 'Painel ML'!C3131)), 4,
IF(ISNUMBER(SEARCH("kit 5", 'Painel ML'!C3131)), 5,
IF(ISNUMBER(SEARCH("kit 6", 'Painel ML'!C3131)), 6,
IF(ISNUMBER(SEARCH("kit 7", 'Painel ML'!C3131)), 7,
IF(ISNUMBER(SEARCH("kit 8", 'Painel ML'!C3131)), 8,
IF(ISNUMBER(SEARCH("kit 9", 'Painel ML'!C3131)), 9,
IF(ISNUMBER(SEARCH("kit 10", 'Painel ML'!C3131)), 10,
IF(ISNUMBER(SEARCH("kit 11", 'Painel ML'!C3131)), 11,
IF(ISNUMBER(SEARCH("kit 12", 'Painel ML'!C3131)), 12,
IF(ISNUMBER(SEARCH("kit 13", 'Painel ML'!C3131)), 13,
IF(ISNUMBER(SEARCH("kit 14", 'Painel ML'!C3131)), 14,
IF(ISNUMBER(SEARCH("kit 15", 'Painel ML'!C3131)), 15,
IF(ISNUMBER(SEARCH("kit 16", 'Painel ML'!C3131)), 16,
IF(ISNUMBER(SEARCH("kit 17", 'Painel ML'!C3131)), 17,
IF(ISNUMBER(SEARCH("kit 18", 'Painel ML'!C3131)), 18,
IF(ISNUMBER(SEARCH("kit 19", 'Painel ML'!C3131)), 19,
IF(ISNUMBER(SEARCH("kit 20", 'Painel ML'!C3131)), 20, 0)))))))))))))))))))</f>
        <v>0</v>
      </c>
      <c r="B3131">
        <f>IF(A3131=0,'Painel ML'!A3131,A3131*'Painel ML'!A3131)</f>
        <v>0</v>
      </c>
      <c r="D3131">
        <f>IF(ISNUMBER(SEARCH("kit2", 'Painel Shopee'!B3131)), 2,
IF(ISNUMBER(SEARCH("kit3", 'Painel Shopee'!B3131)), 3,
IF(ISNUMBER(SEARCH("kit4", 'Painel Shopee'!B3131)), 4,
IF(ISNUMBER(SEARCH("kit5", 'Painel Shopee'!B3131)), 5,
IF(ISNUMBER(SEARCH("kit6", 'Painel Shopee'!B3131)), 6,
IF(ISNUMBER(SEARCH("kit7", 'Painel Shopee'!B3131)), 7,
IF(ISNUMBER(SEARCH("kit8", 'Painel Shopee'!B3131)), 8,
IF(ISNUMBER(SEARCH("kit9", 'Painel Shopee'!B3131)), 9,
IF(ISNUMBER(SEARCH("kit10", 'Painel Shopee'!B3131)), 10,
IF(ISNUMBER(SEARCH("kit11", 'Painel Shopee'!B3131)), 11,
IF(ISNUMBER(SEARCH("kit12", 'Painel Shopee'!B3131)), 12,
IF(ISNUMBER(SEARCH("kit13", 'Painel Shopee'!B3131)), 13,
IF(ISNUMBER(SEARCH("kit14", 'Painel Shopee'!B3131)), 14,
IF(ISNUMBER(SEARCH("kit15", 'Painel Shopee'!B3131)), 15,
IF(ISNUMBER(SEARCH("kit16", 'Painel Shopee'!B3131)), 16,
IF(ISNUMBER(SEARCH("kit17", 'Painel Shopee'!B3131)), 17,
IF(ISNUMBER(SEARCH("kit18", 'Painel Shopee'!B3131)), 18,
IF(ISNUMBER(SEARCH("kit19", 'Painel Shopee'!B3131)), 19,
IF(ISNUMBER(SEARCH("kit20", 'Painel Shopee'!B3131)), 20, 0)))))))))))))))))))</f>
        <v>0</v>
      </c>
      <c r="E3131">
        <f>IF(D3131=0,'Painel Shopee'!C3131,D3131*'Painel Shopee'!C3131)</f>
        <v>0</v>
      </c>
    </row>
    <row r="3132" spans="1:5" x14ac:dyDescent="0.25">
      <c r="A3132">
        <f>IF(ISNUMBER(SEARCH("kit 2", 'Painel ML'!C3132)), 2,
IF(ISNUMBER(SEARCH("kit 3", 'Painel ML'!C3132)), 3,
IF(ISNUMBER(SEARCH("kit 4", 'Painel ML'!C3132)), 4,
IF(ISNUMBER(SEARCH("kit 5", 'Painel ML'!C3132)), 5,
IF(ISNUMBER(SEARCH("kit 6", 'Painel ML'!C3132)), 6,
IF(ISNUMBER(SEARCH("kit 7", 'Painel ML'!C3132)), 7,
IF(ISNUMBER(SEARCH("kit 8", 'Painel ML'!C3132)), 8,
IF(ISNUMBER(SEARCH("kit 9", 'Painel ML'!C3132)), 9,
IF(ISNUMBER(SEARCH("kit 10", 'Painel ML'!C3132)), 10,
IF(ISNUMBER(SEARCH("kit 11", 'Painel ML'!C3132)), 11,
IF(ISNUMBER(SEARCH("kit 12", 'Painel ML'!C3132)), 12,
IF(ISNUMBER(SEARCH("kit 13", 'Painel ML'!C3132)), 13,
IF(ISNUMBER(SEARCH("kit 14", 'Painel ML'!C3132)), 14,
IF(ISNUMBER(SEARCH("kit 15", 'Painel ML'!C3132)), 15,
IF(ISNUMBER(SEARCH("kit 16", 'Painel ML'!C3132)), 16,
IF(ISNUMBER(SEARCH("kit 17", 'Painel ML'!C3132)), 17,
IF(ISNUMBER(SEARCH("kit 18", 'Painel ML'!C3132)), 18,
IF(ISNUMBER(SEARCH("kit 19", 'Painel ML'!C3132)), 19,
IF(ISNUMBER(SEARCH("kit 20", 'Painel ML'!C3132)), 20, 0)))))))))))))))))))</f>
        <v>0</v>
      </c>
      <c r="B3132">
        <f>IF(A3132=0,'Painel ML'!A3132,A3132*'Painel ML'!A3132)</f>
        <v>0</v>
      </c>
      <c r="D3132">
        <f>IF(ISNUMBER(SEARCH("kit2", 'Painel Shopee'!B3132)), 2,
IF(ISNUMBER(SEARCH("kit3", 'Painel Shopee'!B3132)), 3,
IF(ISNUMBER(SEARCH("kit4", 'Painel Shopee'!B3132)), 4,
IF(ISNUMBER(SEARCH("kit5", 'Painel Shopee'!B3132)), 5,
IF(ISNUMBER(SEARCH("kit6", 'Painel Shopee'!B3132)), 6,
IF(ISNUMBER(SEARCH("kit7", 'Painel Shopee'!B3132)), 7,
IF(ISNUMBER(SEARCH("kit8", 'Painel Shopee'!B3132)), 8,
IF(ISNUMBER(SEARCH("kit9", 'Painel Shopee'!B3132)), 9,
IF(ISNUMBER(SEARCH("kit10", 'Painel Shopee'!B3132)), 10,
IF(ISNUMBER(SEARCH("kit11", 'Painel Shopee'!B3132)), 11,
IF(ISNUMBER(SEARCH("kit12", 'Painel Shopee'!B3132)), 12,
IF(ISNUMBER(SEARCH("kit13", 'Painel Shopee'!B3132)), 13,
IF(ISNUMBER(SEARCH("kit14", 'Painel Shopee'!B3132)), 14,
IF(ISNUMBER(SEARCH("kit15", 'Painel Shopee'!B3132)), 15,
IF(ISNUMBER(SEARCH("kit16", 'Painel Shopee'!B3132)), 16,
IF(ISNUMBER(SEARCH("kit17", 'Painel Shopee'!B3132)), 17,
IF(ISNUMBER(SEARCH("kit18", 'Painel Shopee'!B3132)), 18,
IF(ISNUMBER(SEARCH("kit19", 'Painel Shopee'!B3132)), 19,
IF(ISNUMBER(SEARCH("kit20", 'Painel Shopee'!B3132)), 20, 0)))))))))))))))))))</f>
        <v>0</v>
      </c>
      <c r="E3132">
        <f>IF(D3132=0,'Painel Shopee'!C3132,D3132*'Painel Shopee'!C3132)</f>
        <v>0</v>
      </c>
    </row>
    <row r="3133" spans="1:5" x14ac:dyDescent="0.25">
      <c r="A3133">
        <f>IF(ISNUMBER(SEARCH("kit 2", 'Painel ML'!C3133)), 2,
IF(ISNUMBER(SEARCH("kit 3", 'Painel ML'!C3133)), 3,
IF(ISNUMBER(SEARCH("kit 4", 'Painel ML'!C3133)), 4,
IF(ISNUMBER(SEARCH("kit 5", 'Painel ML'!C3133)), 5,
IF(ISNUMBER(SEARCH("kit 6", 'Painel ML'!C3133)), 6,
IF(ISNUMBER(SEARCH("kit 7", 'Painel ML'!C3133)), 7,
IF(ISNUMBER(SEARCH("kit 8", 'Painel ML'!C3133)), 8,
IF(ISNUMBER(SEARCH("kit 9", 'Painel ML'!C3133)), 9,
IF(ISNUMBER(SEARCH("kit 10", 'Painel ML'!C3133)), 10,
IF(ISNUMBER(SEARCH("kit 11", 'Painel ML'!C3133)), 11,
IF(ISNUMBER(SEARCH("kit 12", 'Painel ML'!C3133)), 12,
IF(ISNUMBER(SEARCH("kit 13", 'Painel ML'!C3133)), 13,
IF(ISNUMBER(SEARCH("kit 14", 'Painel ML'!C3133)), 14,
IF(ISNUMBER(SEARCH("kit 15", 'Painel ML'!C3133)), 15,
IF(ISNUMBER(SEARCH("kit 16", 'Painel ML'!C3133)), 16,
IF(ISNUMBER(SEARCH("kit 17", 'Painel ML'!C3133)), 17,
IF(ISNUMBER(SEARCH("kit 18", 'Painel ML'!C3133)), 18,
IF(ISNUMBER(SEARCH("kit 19", 'Painel ML'!C3133)), 19,
IF(ISNUMBER(SEARCH("kit 20", 'Painel ML'!C3133)), 20, 0)))))))))))))))))))</f>
        <v>0</v>
      </c>
      <c r="B3133">
        <f>IF(A3133=0,'Painel ML'!A3133,A3133*'Painel ML'!A3133)</f>
        <v>0</v>
      </c>
      <c r="D3133">
        <f>IF(ISNUMBER(SEARCH("kit2", 'Painel Shopee'!B3133)), 2,
IF(ISNUMBER(SEARCH("kit3", 'Painel Shopee'!B3133)), 3,
IF(ISNUMBER(SEARCH("kit4", 'Painel Shopee'!B3133)), 4,
IF(ISNUMBER(SEARCH("kit5", 'Painel Shopee'!B3133)), 5,
IF(ISNUMBER(SEARCH("kit6", 'Painel Shopee'!B3133)), 6,
IF(ISNUMBER(SEARCH("kit7", 'Painel Shopee'!B3133)), 7,
IF(ISNUMBER(SEARCH("kit8", 'Painel Shopee'!B3133)), 8,
IF(ISNUMBER(SEARCH("kit9", 'Painel Shopee'!B3133)), 9,
IF(ISNUMBER(SEARCH("kit10", 'Painel Shopee'!B3133)), 10,
IF(ISNUMBER(SEARCH("kit11", 'Painel Shopee'!B3133)), 11,
IF(ISNUMBER(SEARCH("kit12", 'Painel Shopee'!B3133)), 12,
IF(ISNUMBER(SEARCH("kit13", 'Painel Shopee'!B3133)), 13,
IF(ISNUMBER(SEARCH("kit14", 'Painel Shopee'!B3133)), 14,
IF(ISNUMBER(SEARCH("kit15", 'Painel Shopee'!B3133)), 15,
IF(ISNUMBER(SEARCH("kit16", 'Painel Shopee'!B3133)), 16,
IF(ISNUMBER(SEARCH("kit17", 'Painel Shopee'!B3133)), 17,
IF(ISNUMBER(SEARCH("kit18", 'Painel Shopee'!B3133)), 18,
IF(ISNUMBER(SEARCH("kit19", 'Painel Shopee'!B3133)), 19,
IF(ISNUMBER(SEARCH("kit20", 'Painel Shopee'!B3133)), 20, 0)))))))))))))))))))</f>
        <v>0</v>
      </c>
      <c r="E3133">
        <f>IF(D3133=0,'Painel Shopee'!C3133,D3133*'Painel Shopee'!C3133)</f>
        <v>0</v>
      </c>
    </row>
    <row r="3134" spans="1:5" x14ac:dyDescent="0.25">
      <c r="A3134">
        <f>IF(ISNUMBER(SEARCH("kit 2", 'Painel ML'!C3134)), 2,
IF(ISNUMBER(SEARCH("kit 3", 'Painel ML'!C3134)), 3,
IF(ISNUMBER(SEARCH("kit 4", 'Painel ML'!C3134)), 4,
IF(ISNUMBER(SEARCH("kit 5", 'Painel ML'!C3134)), 5,
IF(ISNUMBER(SEARCH("kit 6", 'Painel ML'!C3134)), 6,
IF(ISNUMBER(SEARCH("kit 7", 'Painel ML'!C3134)), 7,
IF(ISNUMBER(SEARCH("kit 8", 'Painel ML'!C3134)), 8,
IF(ISNUMBER(SEARCH("kit 9", 'Painel ML'!C3134)), 9,
IF(ISNUMBER(SEARCH("kit 10", 'Painel ML'!C3134)), 10,
IF(ISNUMBER(SEARCH("kit 11", 'Painel ML'!C3134)), 11,
IF(ISNUMBER(SEARCH("kit 12", 'Painel ML'!C3134)), 12,
IF(ISNUMBER(SEARCH("kit 13", 'Painel ML'!C3134)), 13,
IF(ISNUMBER(SEARCH("kit 14", 'Painel ML'!C3134)), 14,
IF(ISNUMBER(SEARCH("kit 15", 'Painel ML'!C3134)), 15,
IF(ISNUMBER(SEARCH("kit 16", 'Painel ML'!C3134)), 16,
IF(ISNUMBER(SEARCH("kit 17", 'Painel ML'!C3134)), 17,
IF(ISNUMBER(SEARCH("kit 18", 'Painel ML'!C3134)), 18,
IF(ISNUMBER(SEARCH("kit 19", 'Painel ML'!C3134)), 19,
IF(ISNUMBER(SEARCH("kit 20", 'Painel ML'!C3134)), 20, 0)))))))))))))))))))</f>
        <v>0</v>
      </c>
      <c r="B3134">
        <f>IF(A3134=0,'Painel ML'!A3134,A3134*'Painel ML'!A3134)</f>
        <v>0</v>
      </c>
      <c r="D3134">
        <f>IF(ISNUMBER(SEARCH("kit2", 'Painel Shopee'!B3134)), 2,
IF(ISNUMBER(SEARCH("kit3", 'Painel Shopee'!B3134)), 3,
IF(ISNUMBER(SEARCH("kit4", 'Painel Shopee'!B3134)), 4,
IF(ISNUMBER(SEARCH("kit5", 'Painel Shopee'!B3134)), 5,
IF(ISNUMBER(SEARCH("kit6", 'Painel Shopee'!B3134)), 6,
IF(ISNUMBER(SEARCH("kit7", 'Painel Shopee'!B3134)), 7,
IF(ISNUMBER(SEARCH("kit8", 'Painel Shopee'!B3134)), 8,
IF(ISNUMBER(SEARCH("kit9", 'Painel Shopee'!B3134)), 9,
IF(ISNUMBER(SEARCH("kit10", 'Painel Shopee'!B3134)), 10,
IF(ISNUMBER(SEARCH("kit11", 'Painel Shopee'!B3134)), 11,
IF(ISNUMBER(SEARCH("kit12", 'Painel Shopee'!B3134)), 12,
IF(ISNUMBER(SEARCH("kit13", 'Painel Shopee'!B3134)), 13,
IF(ISNUMBER(SEARCH("kit14", 'Painel Shopee'!B3134)), 14,
IF(ISNUMBER(SEARCH("kit15", 'Painel Shopee'!B3134)), 15,
IF(ISNUMBER(SEARCH("kit16", 'Painel Shopee'!B3134)), 16,
IF(ISNUMBER(SEARCH("kit17", 'Painel Shopee'!B3134)), 17,
IF(ISNUMBER(SEARCH("kit18", 'Painel Shopee'!B3134)), 18,
IF(ISNUMBER(SEARCH("kit19", 'Painel Shopee'!B3134)), 19,
IF(ISNUMBER(SEARCH("kit20", 'Painel Shopee'!B3134)), 20, 0)))))))))))))))))))</f>
        <v>0</v>
      </c>
      <c r="E3134">
        <f>IF(D3134=0,'Painel Shopee'!C3134,D3134*'Painel Shopee'!C3134)</f>
        <v>0</v>
      </c>
    </row>
    <row r="3135" spans="1:5" x14ac:dyDescent="0.25">
      <c r="A3135">
        <f>IF(ISNUMBER(SEARCH("kit 2", 'Painel ML'!C3135)), 2,
IF(ISNUMBER(SEARCH("kit 3", 'Painel ML'!C3135)), 3,
IF(ISNUMBER(SEARCH("kit 4", 'Painel ML'!C3135)), 4,
IF(ISNUMBER(SEARCH("kit 5", 'Painel ML'!C3135)), 5,
IF(ISNUMBER(SEARCH("kit 6", 'Painel ML'!C3135)), 6,
IF(ISNUMBER(SEARCH("kit 7", 'Painel ML'!C3135)), 7,
IF(ISNUMBER(SEARCH("kit 8", 'Painel ML'!C3135)), 8,
IF(ISNUMBER(SEARCH("kit 9", 'Painel ML'!C3135)), 9,
IF(ISNUMBER(SEARCH("kit 10", 'Painel ML'!C3135)), 10,
IF(ISNUMBER(SEARCH("kit 11", 'Painel ML'!C3135)), 11,
IF(ISNUMBER(SEARCH("kit 12", 'Painel ML'!C3135)), 12,
IF(ISNUMBER(SEARCH("kit 13", 'Painel ML'!C3135)), 13,
IF(ISNUMBER(SEARCH("kit 14", 'Painel ML'!C3135)), 14,
IF(ISNUMBER(SEARCH("kit 15", 'Painel ML'!C3135)), 15,
IF(ISNUMBER(SEARCH("kit 16", 'Painel ML'!C3135)), 16,
IF(ISNUMBER(SEARCH("kit 17", 'Painel ML'!C3135)), 17,
IF(ISNUMBER(SEARCH("kit 18", 'Painel ML'!C3135)), 18,
IF(ISNUMBER(SEARCH("kit 19", 'Painel ML'!C3135)), 19,
IF(ISNUMBER(SEARCH("kit 20", 'Painel ML'!C3135)), 20, 0)))))))))))))))))))</f>
        <v>0</v>
      </c>
      <c r="B3135">
        <f>IF(A3135=0,'Painel ML'!A3135,A3135*'Painel ML'!A3135)</f>
        <v>0</v>
      </c>
      <c r="D3135">
        <f>IF(ISNUMBER(SEARCH("kit2", 'Painel Shopee'!B3135)), 2,
IF(ISNUMBER(SEARCH("kit3", 'Painel Shopee'!B3135)), 3,
IF(ISNUMBER(SEARCH("kit4", 'Painel Shopee'!B3135)), 4,
IF(ISNUMBER(SEARCH("kit5", 'Painel Shopee'!B3135)), 5,
IF(ISNUMBER(SEARCH("kit6", 'Painel Shopee'!B3135)), 6,
IF(ISNUMBER(SEARCH("kit7", 'Painel Shopee'!B3135)), 7,
IF(ISNUMBER(SEARCH("kit8", 'Painel Shopee'!B3135)), 8,
IF(ISNUMBER(SEARCH("kit9", 'Painel Shopee'!B3135)), 9,
IF(ISNUMBER(SEARCH("kit10", 'Painel Shopee'!B3135)), 10,
IF(ISNUMBER(SEARCH("kit11", 'Painel Shopee'!B3135)), 11,
IF(ISNUMBER(SEARCH("kit12", 'Painel Shopee'!B3135)), 12,
IF(ISNUMBER(SEARCH("kit13", 'Painel Shopee'!B3135)), 13,
IF(ISNUMBER(SEARCH("kit14", 'Painel Shopee'!B3135)), 14,
IF(ISNUMBER(SEARCH("kit15", 'Painel Shopee'!B3135)), 15,
IF(ISNUMBER(SEARCH("kit16", 'Painel Shopee'!B3135)), 16,
IF(ISNUMBER(SEARCH("kit17", 'Painel Shopee'!B3135)), 17,
IF(ISNUMBER(SEARCH("kit18", 'Painel Shopee'!B3135)), 18,
IF(ISNUMBER(SEARCH("kit19", 'Painel Shopee'!B3135)), 19,
IF(ISNUMBER(SEARCH("kit20", 'Painel Shopee'!B3135)), 20, 0)))))))))))))))))))</f>
        <v>0</v>
      </c>
      <c r="E3135">
        <f>IF(D3135=0,'Painel Shopee'!C3135,D3135*'Painel Shopee'!C3135)</f>
        <v>0</v>
      </c>
    </row>
    <row r="3136" spans="1:5" x14ac:dyDescent="0.25">
      <c r="A3136">
        <f>IF(ISNUMBER(SEARCH("kit 2", 'Painel ML'!C3136)), 2,
IF(ISNUMBER(SEARCH("kit 3", 'Painel ML'!C3136)), 3,
IF(ISNUMBER(SEARCH("kit 4", 'Painel ML'!C3136)), 4,
IF(ISNUMBER(SEARCH("kit 5", 'Painel ML'!C3136)), 5,
IF(ISNUMBER(SEARCH("kit 6", 'Painel ML'!C3136)), 6,
IF(ISNUMBER(SEARCH("kit 7", 'Painel ML'!C3136)), 7,
IF(ISNUMBER(SEARCH("kit 8", 'Painel ML'!C3136)), 8,
IF(ISNUMBER(SEARCH("kit 9", 'Painel ML'!C3136)), 9,
IF(ISNUMBER(SEARCH("kit 10", 'Painel ML'!C3136)), 10,
IF(ISNUMBER(SEARCH("kit 11", 'Painel ML'!C3136)), 11,
IF(ISNUMBER(SEARCH("kit 12", 'Painel ML'!C3136)), 12,
IF(ISNUMBER(SEARCH("kit 13", 'Painel ML'!C3136)), 13,
IF(ISNUMBER(SEARCH("kit 14", 'Painel ML'!C3136)), 14,
IF(ISNUMBER(SEARCH("kit 15", 'Painel ML'!C3136)), 15,
IF(ISNUMBER(SEARCH("kit 16", 'Painel ML'!C3136)), 16,
IF(ISNUMBER(SEARCH("kit 17", 'Painel ML'!C3136)), 17,
IF(ISNUMBER(SEARCH("kit 18", 'Painel ML'!C3136)), 18,
IF(ISNUMBER(SEARCH("kit 19", 'Painel ML'!C3136)), 19,
IF(ISNUMBER(SEARCH("kit 20", 'Painel ML'!C3136)), 20, 0)))))))))))))))))))</f>
        <v>0</v>
      </c>
      <c r="B3136">
        <f>IF(A3136=0,'Painel ML'!A3136,A3136*'Painel ML'!A3136)</f>
        <v>0</v>
      </c>
      <c r="D3136">
        <f>IF(ISNUMBER(SEARCH("kit2", 'Painel Shopee'!B3136)), 2,
IF(ISNUMBER(SEARCH("kit3", 'Painel Shopee'!B3136)), 3,
IF(ISNUMBER(SEARCH("kit4", 'Painel Shopee'!B3136)), 4,
IF(ISNUMBER(SEARCH("kit5", 'Painel Shopee'!B3136)), 5,
IF(ISNUMBER(SEARCH("kit6", 'Painel Shopee'!B3136)), 6,
IF(ISNUMBER(SEARCH("kit7", 'Painel Shopee'!B3136)), 7,
IF(ISNUMBER(SEARCH("kit8", 'Painel Shopee'!B3136)), 8,
IF(ISNUMBER(SEARCH("kit9", 'Painel Shopee'!B3136)), 9,
IF(ISNUMBER(SEARCH("kit10", 'Painel Shopee'!B3136)), 10,
IF(ISNUMBER(SEARCH("kit11", 'Painel Shopee'!B3136)), 11,
IF(ISNUMBER(SEARCH("kit12", 'Painel Shopee'!B3136)), 12,
IF(ISNUMBER(SEARCH("kit13", 'Painel Shopee'!B3136)), 13,
IF(ISNUMBER(SEARCH("kit14", 'Painel Shopee'!B3136)), 14,
IF(ISNUMBER(SEARCH("kit15", 'Painel Shopee'!B3136)), 15,
IF(ISNUMBER(SEARCH("kit16", 'Painel Shopee'!B3136)), 16,
IF(ISNUMBER(SEARCH("kit17", 'Painel Shopee'!B3136)), 17,
IF(ISNUMBER(SEARCH("kit18", 'Painel Shopee'!B3136)), 18,
IF(ISNUMBER(SEARCH("kit19", 'Painel Shopee'!B3136)), 19,
IF(ISNUMBER(SEARCH("kit20", 'Painel Shopee'!B3136)), 20, 0)))))))))))))))))))</f>
        <v>0</v>
      </c>
      <c r="E3136">
        <f>IF(D3136=0,'Painel Shopee'!C3136,D3136*'Painel Shopee'!C3136)</f>
        <v>0</v>
      </c>
    </row>
    <row r="3137" spans="1:5" x14ac:dyDescent="0.25">
      <c r="A3137">
        <f>IF(ISNUMBER(SEARCH("kit 2", 'Painel ML'!C3137)), 2,
IF(ISNUMBER(SEARCH("kit 3", 'Painel ML'!C3137)), 3,
IF(ISNUMBER(SEARCH("kit 4", 'Painel ML'!C3137)), 4,
IF(ISNUMBER(SEARCH("kit 5", 'Painel ML'!C3137)), 5,
IF(ISNUMBER(SEARCH("kit 6", 'Painel ML'!C3137)), 6,
IF(ISNUMBER(SEARCH("kit 7", 'Painel ML'!C3137)), 7,
IF(ISNUMBER(SEARCH("kit 8", 'Painel ML'!C3137)), 8,
IF(ISNUMBER(SEARCH("kit 9", 'Painel ML'!C3137)), 9,
IF(ISNUMBER(SEARCH("kit 10", 'Painel ML'!C3137)), 10,
IF(ISNUMBER(SEARCH("kit 11", 'Painel ML'!C3137)), 11,
IF(ISNUMBER(SEARCH("kit 12", 'Painel ML'!C3137)), 12,
IF(ISNUMBER(SEARCH("kit 13", 'Painel ML'!C3137)), 13,
IF(ISNUMBER(SEARCH("kit 14", 'Painel ML'!C3137)), 14,
IF(ISNUMBER(SEARCH("kit 15", 'Painel ML'!C3137)), 15,
IF(ISNUMBER(SEARCH("kit 16", 'Painel ML'!C3137)), 16,
IF(ISNUMBER(SEARCH("kit 17", 'Painel ML'!C3137)), 17,
IF(ISNUMBER(SEARCH("kit 18", 'Painel ML'!C3137)), 18,
IF(ISNUMBER(SEARCH("kit 19", 'Painel ML'!C3137)), 19,
IF(ISNUMBER(SEARCH("kit 20", 'Painel ML'!C3137)), 20, 0)))))))))))))))))))</f>
        <v>0</v>
      </c>
      <c r="B3137">
        <f>IF(A3137=0,'Painel ML'!A3137,A3137*'Painel ML'!A3137)</f>
        <v>0</v>
      </c>
      <c r="D3137">
        <f>IF(ISNUMBER(SEARCH("kit2", 'Painel Shopee'!B3137)), 2,
IF(ISNUMBER(SEARCH("kit3", 'Painel Shopee'!B3137)), 3,
IF(ISNUMBER(SEARCH("kit4", 'Painel Shopee'!B3137)), 4,
IF(ISNUMBER(SEARCH("kit5", 'Painel Shopee'!B3137)), 5,
IF(ISNUMBER(SEARCH("kit6", 'Painel Shopee'!B3137)), 6,
IF(ISNUMBER(SEARCH("kit7", 'Painel Shopee'!B3137)), 7,
IF(ISNUMBER(SEARCH("kit8", 'Painel Shopee'!B3137)), 8,
IF(ISNUMBER(SEARCH("kit9", 'Painel Shopee'!B3137)), 9,
IF(ISNUMBER(SEARCH("kit10", 'Painel Shopee'!B3137)), 10,
IF(ISNUMBER(SEARCH("kit11", 'Painel Shopee'!B3137)), 11,
IF(ISNUMBER(SEARCH("kit12", 'Painel Shopee'!B3137)), 12,
IF(ISNUMBER(SEARCH("kit13", 'Painel Shopee'!B3137)), 13,
IF(ISNUMBER(SEARCH("kit14", 'Painel Shopee'!B3137)), 14,
IF(ISNUMBER(SEARCH("kit15", 'Painel Shopee'!B3137)), 15,
IF(ISNUMBER(SEARCH("kit16", 'Painel Shopee'!B3137)), 16,
IF(ISNUMBER(SEARCH("kit17", 'Painel Shopee'!B3137)), 17,
IF(ISNUMBER(SEARCH("kit18", 'Painel Shopee'!B3137)), 18,
IF(ISNUMBER(SEARCH("kit19", 'Painel Shopee'!B3137)), 19,
IF(ISNUMBER(SEARCH("kit20", 'Painel Shopee'!B3137)), 20, 0)))))))))))))))))))</f>
        <v>0</v>
      </c>
      <c r="E3137">
        <f>IF(D3137=0,'Painel Shopee'!C3137,D3137*'Painel Shopee'!C3137)</f>
        <v>0</v>
      </c>
    </row>
    <row r="3138" spans="1:5" x14ac:dyDescent="0.25">
      <c r="A3138">
        <f>IF(ISNUMBER(SEARCH("kit 2", 'Painel ML'!C3138)), 2,
IF(ISNUMBER(SEARCH("kit 3", 'Painel ML'!C3138)), 3,
IF(ISNUMBER(SEARCH("kit 4", 'Painel ML'!C3138)), 4,
IF(ISNUMBER(SEARCH("kit 5", 'Painel ML'!C3138)), 5,
IF(ISNUMBER(SEARCH("kit 6", 'Painel ML'!C3138)), 6,
IF(ISNUMBER(SEARCH("kit 7", 'Painel ML'!C3138)), 7,
IF(ISNUMBER(SEARCH("kit 8", 'Painel ML'!C3138)), 8,
IF(ISNUMBER(SEARCH("kit 9", 'Painel ML'!C3138)), 9,
IF(ISNUMBER(SEARCH("kit 10", 'Painel ML'!C3138)), 10,
IF(ISNUMBER(SEARCH("kit 11", 'Painel ML'!C3138)), 11,
IF(ISNUMBER(SEARCH("kit 12", 'Painel ML'!C3138)), 12,
IF(ISNUMBER(SEARCH("kit 13", 'Painel ML'!C3138)), 13,
IF(ISNUMBER(SEARCH("kit 14", 'Painel ML'!C3138)), 14,
IF(ISNUMBER(SEARCH("kit 15", 'Painel ML'!C3138)), 15,
IF(ISNUMBER(SEARCH("kit 16", 'Painel ML'!C3138)), 16,
IF(ISNUMBER(SEARCH("kit 17", 'Painel ML'!C3138)), 17,
IF(ISNUMBER(SEARCH("kit 18", 'Painel ML'!C3138)), 18,
IF(ISNUMBER(SEARCH("kit 19", 'Painel ML'!C3138)), 19,
IF(ISNUMBER(SEARCH("kit 20", 'Painel ML'!C3138)), 20, 0)))))))))))))))))))</f>
        <v>0</v>
      </c>
      <c r="B3138">
        <f>IF(A3138=0,'Painel ML'!A3138,A3138*'Painel ML'!A3138)</f>
        <v>0</v>
      </c>
      <c r="D3138">
        <f>IF(ISNUMBER(SEARCH("kit2", 'Painel Shopee'!B3138)), 2,
IF(ISNUMBER(SEARCH("kit3", 'Painel Shopee'!B3138)), 3,
IF(ISNUMBER(SEARCH("kit4", 'Painel Shopee'!B3138)), 4,
IF(ISNUMBER(SEARCH("kit5", 'Painel Shopee'!B3138)), 5,
IF(ISNUMBER(SEARCH("kit6", 'Painel Shopee'!B3138)), 6,
IF(ISNUMBER(SEARCH("kit7", 'Painel Shopee'!B3138)), 7,
IF(ISNUMBER(SEARCH("kit8", 'Painel Shopee'!B3138)), 8,
IF(ISNUMBER(SEARCH("kit9", 'Painel Shopee'!B3138)), 9,
IF(ISNUMBER(SEARCH("kit10", 'Painel Shopee'!B3138)), 10,
IF(ISNUMBER(SEARCH("kit11", 'Painel Shopee'!B3138)), 11,
IF(ISNUMBER(SEARCH("kit12", 'Painel Shopee'!B3138)), 12,
IF(ISNUMBER(SEARCH("kit13", 'Painel Shopee'!B3138)), 13,
IF(ISNUMBER(SEARCH("kit14", 'Painel Shopee'!B3138)), 14,
IF(ISNUMBER(SEARCH("kit15", 'Painel Shopee'!B3138)), 15,
IF(ISNUMBER(SEARCH("kit16", 'Painel Shopee'!B3138)), 16,
IF(ISNUMBER(SEARCH("kit17", 'Painel Shopee'!B3138)), 17,
IF(ISNUMBER(SEARCH("kit18", 'Painel Shopee'!B3138)), 18,
IF(ISNUMBER(SEARCH("kit19", 'Painel Shopee'!B3138)), 19,
IF(ISNUMBER(SEARCH("kit20", 'Painel Shopee'!B3138)), 20, 0)))))))))))))))))))</f>
        <v>0</v>
      </c>
      <c r="E3138">
        <f>IF(D3138=0,'Painel Shopee'!C3138,D3138*'Painel Shopee'!C3138)</f>
        <v>0</v>
      </c>
    </row>
    <row r="3139" spans="1:5" x14ac:dyDescent="0.25">
      <c r="A3139">
        <f>IF(ISNUMBER(SEARCH("kit 2", 'Painel ML'!C3139)), 2,
IF(ISNUMBER(SEARCH("kit 3", 'Painel ML'!C3139)), 3,
IF(ISNUMBER(SEARCH("kit 4", 'Painel ML'!C3139)), 4,
IF(ISNUMBER(SEARCH("kit 5", 'Painel ML'!C3139)), 5,
IF(ISNUMBER(SEARCH("kit 6", 'Painel ML'!C3139)), 6,
IF(ISNUMBER(SEARCH("kit 7", 'Painel ML'!C3139)), 7,
IF(ISNUMBER(SEARCH("kit 8", 'Painel ML'!C3139)), 8,
IF(ISNUMBER(SEARCH("kit 9", 'Painel ML'!C3139)), 9,
IF(ISNUMBER(SEARCH("kit 10", 'Painel ML'!C3139)), 10,
IF(ISNUMBER(SEARCH("kit 11", 'Painel ML'!C3139)), 11,
IF(ISNUMBER(SEARCH("kit 12", 'Painel ML'!C3139)), 12,
IF(ISNUMBER(SEARCH("kit 13", 'Painel ML'!C3139)), 13,
IF(ISNUMBER(SEARCH("kit 14", 'Painel ML'!C3139)), 14,
IF(ISNUMBER(SEARCH("kit 15", 'Painel ML'!C3139)), 15,
IF(ISNUMBER(SEARCH("kit 16", 'Painel ML'!C3139)), 16,
IF(ISNUMBER(SEARCH("kit 17", 'Painel ML'!C3139)), 17,
IF(ISNUMBER(SEARCH("kit 18", 'Painel ML'!C3139)), 18,
IF(ISNUMBER(SEARCH("kit 19", 'Painel ML'!C3139)), 19,
IF(ISNUMBER(SEARCH("kit 20", 'Painel ML'!C3139)), 20, 0)))))))))))))))))))</f>
        <v>0</v>
      </c>
      <c r="B3139">
        <f>IF(A3139=0,'Painel ML'!A3139,A3139*'Painel ML'!A3139)</f>
        <v>0</v>
      </c>
      <c r="D3139">
        <f>IF(ISNUMBER(SEARCH("kit2", 'Painel Shopee'!B3139)), 2,
IF(ISNUMBER(SEARCH("kit3", 'Painel Shopee'!B3139)), 3,
IF(ISNUMBER(SEARCH("kit4", 'Painel Shopee'!B3139)), 4,
IF(ISNUMBER(SEARCH("kit5", 'Painel Shopee'!B3139)), 5,
IF(ISNUMBER(SEARCH("kit6", 'Painel Shopee'!B3139)), 6,
IF(ISNUMBER(SEARCH("kit7", 'Painel Shopee'!B3139)), 7,
IF(ISNUMBER(SEARCH("kit8", 'Painel Shopee'!B3139)), 8,
IF(ISNUMBER(SEARCH("kit9", 'Painel Shopee'!B3139)), 9,
IF(ISNUMBER(SEARCH("kit10", 'Painel Shopee'!B3139)), 10,
IF(ISNUMBER(SEARCH("kit11", 'Painel Shopee'!B3139)), 11,
IF(ISNUMBER(SEARCH("kit12", 'Painel Shopee'!B3139)), 12,
IF(ISNUMBER(SEARCH("kit13", 'Painel Shopee'!B3139)), 13,
IF(ISNUMBER(SEARCH("kit14", 'Painel Shopee'!B3139)), 14,
IF(ISNUMBER(SEARCH("kit15", 'Painel Shopee'!B3139)), 15,
IF(ISNUMBER(SEARCH("kit16", 'Painel Shopee'!B3139)), 16,
IF(ISNUMBER(SEARCH("kit17", 'Painel Shopee'!B3139)), 17,
IF(ISNUMBER(SEARCH("kit18", 'Painel Shopee'!B3139)), 18,
IF(ISNUMBER(SEARCH("kit19", 'Painel Shopee'!B3139)), 19,
IF(ISNUMBER(SEARCH("kit20", 'Painel Shopee'!B3139)), 20, 0)))))))))))))))))))</f>
        <v>0</v>
      </c>
      <c r="E3139">
        <f>IF(D3139=0,'Painel Shopee'!C3139,D3139*'Painel Shopee'!C3139)</f>
        <v>0</v>
      </c>
    </row>
    <row r="3140" spans="1:5" x14ac:dyDescent="0.25">
      <c r="A3140">
        <f>IF(ISNUMBER(SEARCH("kit 2", 'Painel ML'!C3140)), 2,
IF(ISNUMBER(SEARCH("kit 3", 'Painel ML'!C3140)), 3,
IF(ISNUMBER(SEARCH("kit 4", 'Painel ML'!C3140)), 4,
IF(ISNUMBER(SEARCH("kit 5", 'Painel ML'!C3140)), 5,
IF(ISNUMBER(SEARCH("kit 6", 'Painel ML'!C3140)), 6,
IF(ISNUMBER(SEARCH("kit 7", 'Painel ML'!C3140)), 7,
IF(ISNUMBER(SEARCH("kit 8", 'Painel ML'!C3140)), 8,
IF(ISNUMBER(SEARCH("kit 9", 'Painel ML'!C3140)), 9,
IF(ISNUMBER(SEARCH("kit 10", 'Painel ML'!C3140)), 10,
IF(ISNUMBER(SEARCH("kit 11", 'Painel ML'!C3140)), 11,
IF(ISNUMBER(SEARCH("kit 12", 'Painel ML'!C3140)), 12,
IF(ISNUMBER(SEARCH("kit 13", 'Painel ML'!C3140)), 13,
IF(ISNUMBER(SEARCH("kit 14", 'Painel ML'!C3140)), 14,
IF(ISNUMBER(SEARCH("kit 15", 'Painel ML'!C3140)), 15,
IF(ISNUMBER(SEARCH("kit 16", 'Painel ML'!C3140)), 16,
IF(ISNUMBER(SEARCH("kit 17", 'Painel ML'!C3140)), 17,
IF(ISNUMBER(SEARCH("kit 18", 'Painel ML'!C3140)), 18,
IF(ISNUMBER(SEARCH("kit 19", 'Painel ML'!C3140)), 19,
IF(ISNUMBER(SEARCH("kit 20", 'Painel ML'!C3140)), 20, 0)))))))))))))))))))</f>
        <v>0</v>
      </c>
      <c r="B3140">
        <f>IF(A3140=0,'Painel ML'!A3140,A3140*'Painel ML'!A3140)</f>
        <v>0</v>
      </c>
      <c r="D3140">
        <f>IF(ISNUMBER(SEARCH("kit2", 'Painel Shopee'!B3140)), 2,
IF(ISNUMBER(SEARCH("kit3", 'Painel Shopee'!B3140)), 3,
IF(ISNUMBER(SEARCH("kit4", 'Painel Shopee'!B3140)), 4,
IF(ISNUMBER(SEARCH("kit5", 'Painel Shopee'!B3140)), 5,
IF(ISNUMBER(SEARCH("kit6", 'Painel Shopee'!B3140)), 6,
IF(ISNUMBER(SEARCH("kit7", 'Painel Shopee'!B3140)), 7,
IF(ISNUMBER(SEARCH("kit8", 'Painel Shopee'!B3140)), 8,
IF(ISNUMBER(SEARCH("kit9", 'Painel Shopee'!B3140)), 9,
IF(ISNUMBER(SEARCH("kit10", 'Painel Shopee'!B3140)), 10,
IF(ISNUMBER(SEARCH("kit11", 'Painel Shopee'!B3140)), 11,
IF(ISNUMBER(SEARCH("kit12", 'Painel Shopee'!B3140)), 12,
IF(ISNUMBER(SEARCH("kit13", 'Painel Shopee'!B3140)), 13,
IF(ISNUMBER(SEARCH("kit14", 'Painel Shopee'!B3140)), 14,
IF(ISNUMBER(SEARCH("kit15", 'Painel Shopee'!B3140)), 15,
IF(ISNUMBER(SEARCH("kit16", 'Painel Shopee'!B3140)), 16,
IF(ISNUMBER(SEARCH("kit17", 'Painel Shopee'!B3140)), 17,
IF(ISNUMBER(SEARCH("kit18", 'Painel Shopee'!B3140)), 18,
IF(ISNUMBER(SEARCH("kit19", 'Painel Shopee'!B3140)), 19,
IF(ISNUMBER(SEARCH("kit20", 'Painel Shopee'!B3140)), 20, 0)))))))))))))))))))</f>
        <v>0</v>
      </c>
      <c r="E3140">
        <f>IF(D3140=0,'Painel Shopee'!C3140,D3140*'Painel Shopee'!C3140)</f>
        <v>0</v>
      </c>
    </row>
    <row r="3141" spans="1:5" x14ac:dyDescent="0.25">
      <c r="A3141">
        <f>IF(ISNUMBER(SEARCH("kit 2", 'Painel ML'!C3141)), 2,
IF(ISNUMBER(SEARCH("kit 3", 'Painel ML'!C3141)), 3,
IF(ISNUMBER(SEARCH("kit 4", 'Painel ML'!C3141)), 4,
IF(ISNUMBER(SEARCH("kit 5", 'Painel ML'!C3141)), 5,
IF(ISNUMBER(SEARCH("kit 6", 'Painel ML'!C3141)), 6,
IF(ISNUMBER(SEARCH("kit 7", 'Painel ML'!C3141)), 7,
IF(ISNUMBER(SEARCH("kit 8", 'Painel ML'!C3141)), 8,
IF(ISNUMBER(SEARCH("kit 9", 'Painel ML'!C3141)), 9,
IF(ISNUMBER(SEARCH("kit 10", 'Painel ML'!C3141)), 10,
IF(ISNUMBER(SEARCH("kit 11", 'Painel ML'!C3141)), 11,
IF(ISNUMBER(SEARCH("kit 12", 'Painel ML'!C3141)), 12,
IF(ISNUMBER(SEARCH("kit 13", 'Painel ML'!C3141)), 13,
IF(ISNUMBER(SEARCH("kit 14", 'Painel ML'!C3141)), 14,
IF(ISNUMBER(SEARCH("kit 15", 'Painel ML'!C3141)), 15,
IF(ISNUMBER(SEARCH("kit 16", 'Painel ML'!C3141)), 16,
IF(ISNUMBER(SEARCH("kit 17", 'Painel ML'!C3141)), 17,
IF(ISNUMBER(SEARCH("kit 18", 'Painel ML'!C3141)), 18,
IF(ISNUMBER(SEARCH("kit 19", 'Painel ML'!C3141)), 19,
IF(ISNUMBER(SEARCH("kit 20", 'Painel ML'!C3141)), 20, 0)))))))))))))))))))</f>
        <v>0</v>
      </c>
      <c r="B3141">
        <f>IF(A3141=0,'Painel ML'!A3141,A3141*'Painel ML'!A3141)</f>
        <v>0</v>
      </c>
      <c r="D3141">
        <f>IF(ISNUMBER(SEARCH("kit2", 'Painel Shopee'!B3141)), 2,
IF(ISNUMBER(SEARCH("kit3", 'Painel Shopee'!B3141)), 3,
IF(ISNUMBER(SEARCH("kit4", 'Painel Shopee'!B3141)), 4,
IF(ISNUMBER(SEARCH("kit5", 'Painel Shopee'!B3141)), 5,
IF(ISNUMBER(SEARCH("kit6", 'Painel Shopee'!B3141)), 6,
IF(ISNUMBER(SEARCH("kit7", 'Painel Shopee'!B3141)), 7,
IF(ISNUMBER(SEARCH("kit8", 'Painel Shopee'!B3141)), 8,
IF(ISNUMBER(SEARCH("kit9", 'Painel Shopee'!B3141)), 9,
IF(ISNUMBER(SEARCH("kit10", 'Painel Shopee'!B3141)), 10,
IF(ISNUMBER(SEARCH("kit11", 'Painel Shopee'!B3141)), 11,
IF(ISNUMBER(SEARCH("kit12", 'Painel Shopee'!B3141)), 12,
IF(ISNUMBER(SEARCH("kit13", 'Painel Shopee'!B3141)), 13,
IF(ISNUMBER(SEARCH("kit14", 'Painel Shopee'!B3141)), 14,
IF(ISNUMBER(SEARCH("kit15", 'Painel Shopee'!B3141)), 15,
IF(ISNUMBER(SEARCH("kit16", 'Painel Shopee'!B3141)), 16,
IF(ISNUMBER(SEARCH("kit17", 'Painel Shopee'!B3141)), 17,
IF(ISNUMBER(SEARCH("kit18", 'Painel Shopee'!B3141)), 18,
IF(ISNUMBER(SEARCH("kit19", 'Painel Shopee'!B3141)), 19,
IF(ISNUMBER(SEARCH("kit20", 'Painel Shopee'!B3141)), 20, 0)))))))))))))))))))</f>
        <v>0</v>
      </c>
      <c r="E3141">
        <f>IF(D3141=0,'Painel Shopee'!C3141,D3141*'Painel Shopee'!C3141)</f>
        <v>0</v>
      </c>
    </row>
    <row r="3142" spans="1:5" x14ac:dyDescent="0.25">
      <c r="A3142">
        <f>IF(ISNUMBER(SEARCH("kit 2", 'Painel ML'!C3142)), 2,
IF(ISNUMBER(SEARCH("kit 3", 'Painel ML'!C3142)), 3,
IF(ISNUMBER(SEARCH("kit 4", 'Painel ML'!C3142)), 4,
IF(ISNUMBER(SEARCH("kit 5", 'Painel ML'!C3142)), 5,
IF(ISNUMBER(SEARCH("kit 6", 'Painel ML'!C3142)), 6,
IF(ISNUMBER(SEARCH("kit 7", 'Painel ML'!C3142)), 7,
IF(ISNUMBER(SEARCH("kit 8", 'Painel ML'!C3142)), 8,
IF(ISNUMBER(SEARCH("kit 9", 'Painel ML'!C3142)), 9,
IF(ISNUMBER(SEARCH("kit 10", 'Painel ML'!C3142)), 10,
IF(ISNUMBER(SEARCH("kit 11", 'Painel ML'!C3142)), 11,
IF(ISNUMBER(SEARCH("kit 12", 'Painel ML'!C3142)), 12,
IF(ISNUMBER(SEARCH("kit 13", 'Painel ML'!C3142)), 13,
IF(ISNUMBER(SEARCH("kit 14", 'Painel ML'!C3142)), 14,
IF(ISNUMBER(SEARCH("kit 15", 'Painel ML'!C3142)), 15,
IF(ISNUMBER(SEARCH("kit 16", 'Painel ML'!C3142)), 16,
IF(ISNUMBER(SEARCH("kit 17", 'Painel ML'!C3142)), 17,
IF(ISNUMBER(SEARCH("kit 18", 'Painel ML'!C3142)), 18,
IF(ISNUMBER(SEARCH("kit 19", 'Painel ML'!C3142)), 19,
IF(ISNUMBER(SEARCH("kit 20", 'Painel ML'!C3142)), 20, 0)))))))))))))))))))</f>
        <v>0</v>
      </c>
      <c r="B3142">
        <f>IF(A3142=0,'Painel ML'!A3142,A3142*'Painel ML'!A3142)</f>
        <v>0</v>
      </c>
      <c r="D3142">
        <f>IF(ISNUMBER(SEARCH("kit2", 'Painel Shopee'!B3142)), 2,
IF(ISNUMBER(SEARCH("kit3", 'Painel Shopee'!B3142)), 3,
IF(ISNUMBER(SEARCH("kit4", 'Painel Shopee'!B3142)), 4,
IF(ISNUMBER(SEARCH("kit5", 'Painel Shopee'!B3142)), 5,
IF(ISNUMBER(SEARCH("kit6", 'Painel Shopee'!B3142)), 6,
IF(ISNUMBER(SEARCH("kit7", 'Painel Shopee'!B3142)), 7,
IF(ISNUMBER(SEARCH("kit8", 'Painel Shopee'!B3142)), 8,
IF(ISNUMBER(SEARCH("kit9", 'Painel Shopee'!B3142)), 9,
IF(ISNUMBER(SEARCH("kit10", 'Painel Shopee'!B3142)), 10,
IF(ISNUMBER(SEARCH("kit11", 'Painel Shopee'!B3142)), 11,
IF(ISNUMBER(SEARCH("kit12", 'Painel Shopee'!B3142)), 12,
IF(ISNUMBER(SEARCH("kit13", 'Painel Shopee'!B3142)), 13,
IF(ISNUMBER(SEARCH("kit14", 'Painel Shopee'!B3142)), 14,
IF(ISNUMBER(SEARCH("kit15", 'Painel Shopee'!B3142)), 15,
IF(ISNUMBER(SEARCH("kit16", 'Painel Shopee'!B3142)), 16,
IF(ISNUMBER(SEARCH("kit17", 'Painel Shopee'!B3142)), 17,
IF(ISNUMBER(SEARCH("kit18", 'Painel Shopee'!B3142)), 18,
IF(ISNUMBER(SEARCH("kit19", 'Painel Shopee'!B3142)), 19,
IF(ISNUMBER(SEARCH("kit20", 'Painel Shopee'!B3142)), 20, 0)))))))))))))))))))</f>
        <v>0</v>
      </c>
      <c r="E3142">
        <f>IF(D3142=0,'Painel Shopee'!C3142,D3142*'Painel Shopee'!C3142)</f>
        <v>0</v>
      </c>
    </row>
    <row r="3143" spans="1:5" x14ac:dyDescent="0.25">
      <c r="A3143">
        <f>IF(ISNUMBER(SEARCH("kit 2", 'Painel ML'!C3143)), 2,
IF(ISNUMBER(SEARCH("kit 3", 'Painel ML'!C3143)), 3,
IF(ISNUMBER(SEARCH("kit 4", 'Painel ML'!C3143)), 4,
IF(ISNUMBER(SEARCH("kit 5", 'Painel ML'!C3143)), 5,
IF(ISNUMBER(SEARCH("kit 6", 'Painel ML'!C3143)), 6,
IF(ISNUMBER(SEARCH("kit 7", 'Painel ML'!C3143)), 7,
IF(ISNUMBER(SEARCH("kit 8", 'Painel ML'!C3143)), 8,
IF(ISNUMBER(SEARCH("kit 9", 'Painel ML'!C3143)), 9,
IF(ISNUMBER(SEARCH("kit 10", 'Painel ML'!C3143)), 10,
IF(ISNUMBER(SEARCH("kit 11", 'Painel ML'!C3143)), 11,
IF(ISNUMBER(SEARCH("kit 12", 'Painel ML'!C3143)), 12,
IF(ISNUMBER(SEARCH("kit 13", 'Painel ML'!C3143)), 13,
IF(ISNUMBER(SEARCH("kit 14", 'Painel ML'!C3143)), 14,
IF(ISNUMBER(SEARCH("kit 15", 'Painel ML'!C3143)), 15,
IF(ISNUMBER(SEARCH("kit 16", 'Painel ML'!C3143)), 16,
IF(ISNUMBER(SEARCH("kit 17", 'Painel ML'!C3143)), 17,
IF(ISNUMBER(SEARCH("kit 18", 'Painel ML'!C3143)), 18,
IF(ISNUMBER(SEARCH("kit 19", 'Painel ML'!C3143)), 19,
IF(ISNUMBER(SEARCH("kit 20", 'Painel ML'!C3143)), 20, 0)))))))))))))))))))</f>
        <v>0</v>
      </c>
      <c r="B3143">
        <f>IF(A3143=0,'Painel ML'!A3143,A3143*'Painel ML'!A3143)</f>
        <v>0</v>
      </c>
      <c r="D3143">
        <f>IF(ISNUMBER(SEARCH("kit2", 'Painel Shopee'!B3143)), 2,
IF(ISNUMBER(SEARCH("kit3", 'Painel Shopee'!B3143)), 3,
IF(ISNUMBER(SEARCH("kit4", 'Painel Shopee'!B3143)), 4,
IF(ISNUMBER(SEARCH("kit5", 'Painel Shopee'!B3143)), 5,
IF(ISNUMBER(SEARCH("kit6", 'Painel Shopee'!B3143)), 6,
IF(ISNUMBER(SEARCH("kit7", 'Painel Shopee'!B3143)), 7,
IF(ISNUMBER(SEARCH("kit8", 'Painel Shopee'!B3143)), 8,
IF(ISNUMBER(SEARCH("kit9", 'Painel Shopee'!B3143)), 9,
IF(ISNUMBER(SEARCH("kit10", 'Painel Shopee'!B3143)), 10,
IF(ISNUMBER(SEARCH("kit11", 'Painel Shopee'!B3143)), 11,
IF(ISNUMBER(SEARCH("kit12", 'Painel Shopee'!B3143)), 12,
IF(ISNUMBER(SEARCH("kit13", 'Painel Shopee'!B3143)), 13,
IF(ISNUMBER(SEARCH("kit14", 'Painel Shopee'!B3143)), 14,
IF(ISNUMBER(SEARCH("kit15", 'Painel Shopee'!B3143)), 15,
IF(ISNUMBER(SEARCH("kit16", 'Painel Shopee'!B3143)), 16,
IF(ISNUMBER(SEARCH("kit17", 'Painel Shopee'!B3143)), 17,
IF(ISNUMBER(SEARCH("kit18", 'Painel Shopee'!B3143)), 18,
IF(ISNUMBER(SEARCH("kit19", 'Painel Shopee'!B3143)), 19,
IF(ISNUMBER(SEARCH("kit20", 'Painel Shopee'!B3143)), 20, 0)))))))))))))))))))</f>
        <v>0</v>
      </c>
      <c r="E3143">
        <f>IF(D3143=0,'Painel Shopee'!C3143,D3143*'Painel Shopee'!C3143)</f>
        <v>0</v>
      </c>
    </row>
    <row r="3144" spans="1:5" x14ac:dyDescent="0.25">
      <c r="A3144">
        <f>IF(ISNUMBER(SEARCH("kit 2", 'Painel ML'!C3144)), 2,
IF(ISNUMBER(SEARCH("kit 3", 'Painel ML'!C3144)), 3,
IF(ISNUMBER(SEARCH("kit 4", 'Painel ML'!C3144)), 4,
IF(ISNUMBER(SEARCH("kit 5", 'Painel ML'!C3144)), 5,
IF(ISNUMBER(SEARCH("kit 6", 'Painel ML'!C3144)), 6,
IF(ISNUMBER(SEARCH("kit 7", 'Painel ML'!C3144)), 7,
IF(ISNUMBER(SEARCH("kit 8", 'Painel ML'!C3144)), 8,
IF(ISNUMBER(SEARCH("kit 9", 'Painel ML'!C3144)), 9,
IF(ISNUMBER(SEARCH("kit 10", 'Painel ML'!C3144)), 10,
IF(ISNUMBER(SEARCH("kit 11", 'Painel ML'!C3144)), 11,
IF(ISNUMBER(SEARCH("kit 12", 'Painel ML'!C3144)), 12,
IF(ISNUMBER(SEARCH("kit 13", 'Painel ML'!C3144)), 13,
IF(ISNUMBER(SEARCH("kit 14", 'Painel ML'!C3144)), 14,
IF(ISNUMBER(SEARCH("kit 15", 'Painel ML'!C3144)), 15,
IF(ISNUMBER(SEARCH("kit 16", 'Painel ML'!C3144)), 16,
IF(ISNUMBER(SEARCH("kit 17", 'Painel ML'!C3144)), 17,
IF(ISNUMBER(SEARCH("kit 18", 'Painel ML'!C3144)), 18,
IF(ISNUMBER(SEARCH("kit 19", 'Painel ML'!C3144)), 19,
IF(ISNUMBER(SEARCH("kit 20", 'Painel ML'!C3144)), 20, 0)))))))))))))))))))</f>
        <v>0</v>
      </c>
      <c r="B3144">
        <f>IF(A3144=0,'Painel ML'!A3144,A3144*'Painel ML'!A3144)</f>
        <v>0</v>
      </c>
      <c r="D3144">
        <f>IF(ISNUMBER(SEARCH("kit2", 'Painel Shopee'!B3144)), 2,
IF(ISNUMBER(SEARCH("kit3", 'Painel Shopee'!B3144)), 3,
IF(ISNUMBER(SEARCH("kit4", 'Painel Shopee'!B3144)), 4,
IF(ISNUMBER(SEARCH("kit5", 'Painel Shopee'!B3144)), 5,
IF(ISNUMBER(SEARCH("kit6", 'Painel Shopee'!B3144)), 6,
IF(ISNUMBER(SEARCH("kit7", 'Painel Shopee'!B3144)), 7,
IF(ISNUMBER(SEARCH("kit8", 'Painel Shopee'!B3144)), 8,
IF(ISNUMBER(SEARCH("kit9", 'Painel Shopee'!B3144)), 9,
IF(ISNUMBER(SEARCH("kit10", 'Painel Shopee'!B3144)), 10,
IF(ISNUMBER(SEARCH("kit11", 'Painel Shopee'!B3144)), 11,
IF(ISNUMBER(SEARCH("kit12", 'Painel Shopee'!B3144)), 12,
IF(ISNUMBER(SEARCH("kit13", 'Painel Shopee'!B3144)), 13,
IF(ISNUMBER(SEARCH("kit14", 'Painel Shopee'!B3144)), 14,
IF(ISNUMBER(SEARCH("kit15", 'Painel Shopee'!B3144)), 15,
IF(ISNUMBER(SEARCH("kit16", 'Painel Shopee'!B3144)), 16,
IF(ISNUMBER(SEARCH("kit17", 'Painel Shopee'!B3144)), 17,
IF(ISNUMBER(SEARCH("kit18", 'Painel Shopee'!B3144)), 18,
IF(ISNUMBER(SEARCH("kit19", 'Painel Shopee'!B3144)), 19,
IF(ISNUMBER(SEARCH("kit20", 'Painel Shopee'!B3144)), 20, 0)))))))))))))))))))</f>
        <v>0</v>
      </c>
      <c r="E3144">
        <f>IF(D3144=0,'Painel Shopee'!C3144,D3144*'Painel Shopee'!C3144)</f>
        <v>0</v>
      </c>
    </row>
    <row r="3145" spans="1:5" x14ac:dyDescent="0.25">
      <c r="A3145">
        <f>IF(ISNUMBER(SEARCH("kit 2", 'Painel ML'!C3145)), 2,
IF(ISNUMBER(SEARCH("kit 3", 'Painel ML'!C3145)), 3,
IF(ISNUMBER(SEARCH("kit 4", 'Painel ML'!C3145)), 4,
IF(ISNUMBER(SEARCH("kit 5", 'Painel ML'!C3145)), 5,
IF(ISNUMBER(SEARCH("kit 6", 'Painel ML'!C3145)), 6,
IF(ISNUMBER(SEARCH("kit 7", 'Painel ML'!C3145)), 7,
IF(ISNUMBER(SEARCH("kit 8", 'Painel ML'!C3145)), 8,
IF(ISNUMBER(SEARCH("kit 9", 'Painel ML'!C3145)), 9,
IF(ISNUMBER(SEARCH("kit 10", 'Painel ML'!C3145)), 10,
IF(ISNUMBER(SEARCH("kit 11", 'Painel ML'!C3145)), 11,
IF(ISNUMBER(SEARCH("kit 12", 'Painel ML'!C3145)), 12,
IF(ISNUMBER(SEARCH("kit 13", 'Painel ML'!C3145)), 13,
IF(ISNUMBER(SEARCH("kit 14", 'Painel ML'!C3145)), 14,
IF(ISNUMBER(SEARCH("kit 15", 'Painel ML'!C3145)), 15,
IF(ISNUMBER(SEARCH("kit 16", 'Painel ML'!C3145)), 16,
IF(ISNUMBER(SEARCH("kit 17", 'Painel ML'!C3145)), 17,
IF(ISNUMBER(SEARCH("kit 18", 'Painel ML'!C3145)), 18,
IF(ISNUMBER(SEARCH("kit 19", 'Painel ML'!C3145)), 19,
IF(ISNUMBER(SEARCH("kit 20", 'Painel ML'!C3145)), 20, 0)))))))))))))))))))</f>
        <v>0</v>
      </c>
      <c r="B3145">
        <f>IF(A3145=0,'Painel ML'!A3145,A3145*'Painel ML'!A3145)</f>
        <v>0</v>
      </c>
      <c r="D3145">
        <f>IF(ISNUMBER(SEARCH("kit2", 'Painel Shopee'!B3145)), 2,
IF(ISNUMBER(SEARCH("kit3", 'Painel Shopee'!B3145)), 3,
IF(ISNUMBER(SEARCH("kit4", 'Painel Shopee'!B3145)), 4,
IF(ISNUMBER(SEARCH("kit5", 'Painel Shopee'!B3145)), 5,
IF(ISNUMBER(SEARCH("kit6", 'Painel Shopee'!B3145)), 6,
IF(ISNUMBER(SEARCH("kit7", 'Painel Shopee'!B3145)), 7,
IF(ISNUMBER(SEARCH("kit8", 'Painel Shopee'!B3145)), 8,
IF(ISNUMBER(SEARCH("kit9", 'Painel Shopee'!B3145)), 9,
IF(ISNUMBER(SEARCH("kit10", 'Painel Shopee'!B3145)), 10,
IF(ISNUMBER(SEARCH("kit11", 'Painel Shopee'!B3145)), 11,
IF(ISNUMBER(SEARCH("kit12", 'Painel Shopee'!B3145)), 12,
IF(ISNUMBER(SEARCH("kit13", 'Painel Shopee'!B3145)), 13,
IF(ISNUMBER(SEARCH("kit14", 'Painel Shopee'!B3145)), 14,
IF(ISNUMBER(SEARCH("kit15", 'Painel Shopee'!B3145)), 15,
IF(ISNUMBER(SEARCH("kit16", 'Painel Shopee'!B3145)), 16,
IF(ISNUMBER(SEARCH("kit17", 'Painel Shopee'!B3145)), 17,
IF(ISNUMBER(SEARCH("kit18", 'Painel Shopee'!B3145)), 18,
IF(ISNUMBER(SEARCH("kit19", 'Painel Shopee'!B3145)), 19,
IF(ISNUMBER(SEARCH("kit20", 'Painel Shopee'!B3145)), 20, 0)))))))))))))))))))</f>
        <v>0</v>
      </c>
      <c r="E3145">
        <f>IF(D3145=0,'Painel Shopee'!C3145,D3145*'Painel Shopee'!C3145)</f>
        <v>0</v>
      </c>
    </row>
    <row r="3146" spans="1:5" x14ac:dyDescent="0.25">
      <c r="A3146">
        <f>IF(ISNUMBER(SEARCH("kit 2", 'Painel ML'!C3146)), 2,
IF(ISNUMBER(SEARCH("kit 3", 'Painel ML'!C3146)), 3,
IF(ISNUMBER(SEARCH("kit 4", 'Painel ML'!C3146)), 4,
IF(ISNUMBER(SEARCH("kit 5", 'Painel ML'!C3146)), 5,
IF(ISNUMBER(SEARCH("kit 6", 'Painel ML'!C3146)), 6,
IF(ISNUMBER(SEARCH("kit 7", 'Painel ML'!C3146)), 7,
IF(ISNUMBER(SEARCH("kit 8", 'Painel ML'!C3146)), 8,
IF(ISNUMBER(SEARCH("kit 9", 'Painel ML'!C3146)), 9,
IF(ISNUMBER(SEARCH("kit 10", 'Painel ML'!C3146)), 10,
IF(ISNUMBER(SEARCH("kit 11", 'Painel ML'!C3146)), 11,
IF(ISNUMBER(SEARCH("kit 12", 'Painel ML'!C3146)), 12,
IF(ISNUMBER(SEARCH("kit 13", 'Painel ML'!C3146)), 13,
IF(ISNUMBER(SEARCH("kit 14", 'Painel ML'!C3146)), 14,
IF(ISNUMBER(SEARCH("kit 15", 'Painel ML'!C3146)), 15,
IF(ISNUMBER(SEARCH("kit 16", 'Painel ML'!C3146)), 16,
IF(ISNUMBER(SEARCH("kit 17", 'Painel ML'!C3146)), 17,
IF(ISNUMBER(SEARCH("kit 18", 'Painel ML'!C3146)), 18,
IF(ISNUMBER(SEARCH("kit 19", 'Painel ML'!C3146)), 19,
IF(ISNUMBER(SEARCH("kit 20", 'Painel ML'!C3146)), 20, 0)))))))))))))))))))</f>
        <v>0</v>
      </c>
      <c r="B3146">
        <f>IF(A3146=0,'Painel ML'!A3146,A3146*'Painel ML'!A3146)</f>
        <v>0</v>
      </c>
      <c r="D3146">
        <f>IF(ISNUMBER(SEARCH("kit2", 'Painel Shopee'!B3146)), 2,
IF(ISNUMBER(SEARCH("kit3", 'Painel Shopee'!B3146)), 3,
IF(ISNUMBER(SEARCH("kit4", 'Painel Shopee'!B3146)), 4,
IF(ISNUMBER(SEARCH("kit5", 'Painel Shopee'!B3146)), 5,
IF(ISNUMBER(SEARCH("kit6", 'Painel Shopee'!B3146)), 6,
IF(ISNUMBER(SEARCH("kit7", 'Painel Shopee'!B3146)), 7,
IF(ISNUMBER(SEARCH("kit8", 'Painel Shopee'!B3146)), 8,
IF(ISNUMBER(SEARCH("kit9", 'Painel Shopee'!B3146)), 9,
IF(ISNUMBER(SEARCH("kit10", 'Painel Shopee'!B3146)), 10,
IF(ISNUMBER(SEARCH("kit11", 'Painel Shopee'!B3146)), 11,
IF(ISNUMBER(SEARCH("kit12", 'Painel Shopee'!B3146)), 12,
IF(ISNUMBER(SEARCH("kit13", 'Painel Shopee'!B3146)), 13,
IF(ISNUMBER(SEARCH("kit14", 'Painel Shopee'!B3146)), 14,
IF(ISNUMBER(SEARCH("kit15", 'Painel Shopee'!B3146)), 15,
IF(ISNUMBER(SEARCH("kit16", 'Painel Shopee'!B3146)), 16,
IF(ISNUMBER(SEARCH("kit17", 'Painel Shopee'!B3146)), 17,
IF(ISNUMBER(SEARCH("kit18", 'Painel Shopee'!B3146)), 18,
IF(ISNUMBER(SEARCH("kit19", 'Painel Shopee'!B3146)), 19,
IF(ISNUMBER(SEARCH("kit20", 'Painel Shopee'!B3146)), 20, 0)))))))))))))))))))</f>
        <v>0</v>
      </c>
      <c r="E3146">
        <f>IF(D3146=0,'Painel Shopee'!C3146,D3146*'Painel Shopee'!C3146)</f>
        <v>0</v>
      </c>
    </row>
    <row r="3147" spans="1:5" x14ac:dyDescent="0.25">
      <c r="A3147">
        <f>IF(ISNUMBER(SEARCH("kit 2", 'Painel ML'!C3147)), 2,
IF(ISNUMBER(SEARCH("kit 3", 'Painel ML'!C3147)), 3,
IF(ISNUMBER(SEARCH("kit 4", 'Painel ML'!C3147)), 4,
IF(ISNUMBER(SEARCH("kit 5", 'Painel ML'!C3147)), 5,
IF(ISNUMBER(SEARCH("kit 6", 'Painel ML'!C3147)), 6,
IF(ISNUMBER(SEARCH("kit 7", 'Painel ML'!C3147)), 7,
IF(ISNUMBER(SEARCH("kit 8", 'Painel ML'!C3147)), 8,
IF(ISNUMBER(SEARCH("kit 9", 'Painel ML'!C3147)), 9,
IF(ISNUMBER(SEARCH("kit 10", 'Painel ML'!C3147)), 10,
IF(ISNUMBER(SEARCH("kit 11", 'Painel ML'!C3147)), 11,
IF(ISNUMBER(SEARCH("kit 12", 'Painel ML'!C3147)), 12,
IF(ISNUMBER(SEARCH("kit 13", 'Painel ML'!C3147)), 13,
IF(ISNUMBER(SEARCH("kit 14", 'Painel ML'!C3147)), 14,
IF(ISNUMBER(SEARCH("kit 15", 'Painel ML'!C3147)), 15,
IF(ISNUMBER(SEARCH("kit 16", 'Painel ML'!C3147)), 16,
IF(ISNUMBER(SEARCH("kit 17", 'Painel ML'!C3147)), 17,
IF(ISNUMBER(SEARCH("kit 18", 'Painel ML'!C3147)), 18,
IF(ISNUMBER(SEARCH("kit 19", 'Painel ML'!C3147)), 19,
IF(ISNUMBER(SEARCH("kit 20", 'Painel ML'!C3147)), 20, 0)))))))))))))))))))</f>
        <v>0</v>
      </c>
      <c r="B3147">
        <f>IF(A3147=0,'Painel ML'!A3147,A3147*'Painel ML'!A3147)</f>
        <v>0</v>
      </c>
      <c r="D3147">
        <f>IF(ISNUMBER(SEARCH("kit2", 'Painel Shopee'!B3147)), 2,
IF(ISNUMBER(SEARCH("kit3", 'Painel Shopee'!B3147)), 3,
IF(ISNUMBER(SEARCH("kit4", 'Painel Shopee'!B3147)), 4,
IF(ISNUMBER(SEARCH("kit5", 'Painel Shopee'!B3147)), 5,
IF(ISNUMBER(SEARCH("kit6", 'Painel Shopee'!B3147)), 6,
IF(ISNUMBER(SEARCH("kit7", 'Painel Shopee'!B3147)), 7,
IF(ISNUMBER(SEARCH("kit8", 'Painel Shopee'!B3147)), 8,
IF(ISNUMBER(SEARCH("kit9", 'Painel Shopee'!B3147)), 9,
IF(ISNUMBER(SEARCH("kit10", 'Painel Shopee'!B3147)), 10,
IF(ISNUMBER(SEARCH("kit11", 'Painel Shopee'!B3147)), 11,
IF(ISNUMBER(SEARCH("kit12", 'Painel Shopee'!B3147)), 12,
IF(ISNUMBER(SEARCH("kit13", 'Painel Shopee'!B3147)), 13,
IF(ISNUMBER(SEARCH("kit14", 'Painel Shopee'!B3147)), 14,
IF(ISNUMBER(SEARCH("kit15", 'Painel Shopee'!B3147)), 15,
IF(ISNUMBER(SEARCH("kit16", 'Painel Shopee'!B3147)), 16,
IF(ISNUMBER(SEARCH("kit17", 'Painel Shopee'!B3147)), 17,
IF(ISNUMBER(SEARCH("kit18", 'Painel Shopee'!B3147)), 18,
IF(ISNUMBER(SEARCH("kit19", 'Painel Shopee'!B3147)), 19,
IF(ISNUMBER(SEARCH("kit20", 'Painel Shopee'!B3147)), 20, 0)))))))))))))))))))</f>
        <v>0</v>
      </c>
      <c r="E3147">
        <f>IF(D3147=0,'Painel Shopee'!C3147,D3147*'Painel Shopee'!C3147)</f>
        <v>0</v>
      </c>
    </row>
    <row r="3148" spans="1:5" x14ac:dyDescent="0.25">
      <c r="A3148">
        <f>IF(ISNUMBER(SEARCH("kit 2", 'Painel ML'!C3148)), 2,
IF(ISNUMBER(SEARCH("kit 3", 'Painel ML'!C3148)), 3,
IF(ISNUMBER(SEARCH("kit 4", 'Painel ML'!C3148)), 4,
IF(ISNUMBER(SEARCH("kit 5", 'Painel ML'!C3148)), 5,
IF(ISNUMBER(SEARCH("kit 6", 'Painel ML'!C3148)), 6,
IF(ISNUMBER(SEARCH("kit 7", 'Painel ML'!C3148)), 7,
IF(ISNUMBER(SEARCH("kit 8", 'Painel ML'!C3148)), 8,
IF(ISNUMBER(SEARCH("kit 9", 'Painel ML'!C3148)), 9,
IF(ISNUMBER(SEARCH("kit 10", 'Painel ML'!C3148)), 10,
IF(ISNUMBER(SEARCH("kit 11", 'Painel ML'!C3148)), 11,
IF(ISNUMBER(SEARCH("kit 12", 'Painel ML'!C3148)), 12,
IF(ISNUMBER(SEARCH("kit 13", 'Painel ML'!C3148)), 13,
IF(ISNUMBER(SEARCH("kit 14", 'Painel ML'!C3148)), 14,
IF(ISNUMBER(SEARCH("kit 15", 'Painel ML'!C3148)), 15,
IF(ISNUMBER(SEARCH("kit 16", 'Painel ML'!C3148)), 16,
IF(ISNUMBER(SEARCH("kit 17", 'Painel ML'!C3148)), 17,
IF(ISNUMBER(SEARCH("kit 18", 'Painel ML'!C3148)), 18,
IF(ISNUMBER(SEARCH("kit 19", 'Painel ML'!C3148)), 19,
IF(ISNUMBER(SEARCH("kit 20", 'Painel ML'!C3148)), 20, 0)))))))))))))))))))</f>
        <v>0</v>
      </c>
      <c r="B3148">
        <f>IF(A3148=0,'Painel ML'!A3148,A3148*'Painel ML'!A3148)</f>
        <v>0</v>
      </c>
      <c r="D3148">
        <f>IF(ISNUMBER(SEARCH("kit2", 'Painel Shopee'!B3148)), 2,
IF(ISNUMBER(SEARCH("kit3", 'Painel Shopee'!B3148)), 3,
IF(ISNUMBER(SEARCH("kit4", 'Painel Shopee'!B3148)), 4,
IF(ISNUMBER(SEARCH("kit5", 'Painel Shopee'!B3148)), 5,
IF(ISNUMBER(SEARCH("kit6", 'Painel Shopee'!B3148)), 6,
IF(ISNUMBER(SEARCH("kit7", 'Painel Shopee'!B3148)), 7,
IF(ISNUMBER(SEARCH("kit8", 'Painel Shopee'!B3148)), 8,
IF(ISNUMBER(SEARCH("kit9", 'Painel Shopee'!B3148)), 9,
IF(ISNUMBER(SEARCH("kit10", 'Painel Shopee'!B3148)), 10,
IF(ISNUMBER(SEARCH("kit11", 'Painel Shopee'!B3148)), 11,
IF(ISNUMBER(SEARCH("kit12", 'Painel Shopee'!B3148)), 12,
IF(ISNUMBER(SEARCH("kit13", 'Painel Shopee'!B3148)), 13,
IF(ISNUMBER(SEARCH("kit14", 'Painel Shopee'!B3148)), 14,
IF(ISNUMBER(SEARCH("kit15", 'Painel Shopee'!B3148)), 15,
IF(ISNUMBER(SEARCH("kit16", 'Painel Shopee'!B3148)), 16,
IF(ISNUMBER(SEARCH("kit17", 'Painel Shopee'!B3148)), 17,
IF(ISNUMBER(SEARCH("kit18", 'Painel Shopee'!B3148)), 18,
IF(ISNUMBER(SEARCH("kit19", 'Painel Shopee'!B3148)), 19,
IF(ISNUMBER(SEARCH("kit20", 'Painel Shopee'!B3148)), 20, 0)))))))))))))))))))</f>
        <v>0</v>
      </c>
      <c r="E3148">
        <f>IF(D3148=0,'Painel Shopee'!C3148,D3148*'Painel Shopee'!C3148)</f>
        <v>0</v>
      </c>
    </row>
    <row r="3149" spans="1:5" x14ac:dyDescent="0.25">
      <c r="A3149">
        <f>IF(ISNUMBER(SEARCH("kit 2", 'Painel ML'!C3149)), 2,
IF(ISNUMBER(SEARCH("kit 3", 'Painel ML'!C3149)), 3,
IF(ISNUMBER(SEARCH("kit 4", 'Painel ML'!C3149)), 4,
IF(ISNUMBER(SEARCH("kit 5", 'Painel ML'!C3149)), 5,
IF(ISNUMBER(SEARCH("kit 6", 'Painel ML'!C3149)), 6,
IF(ISNUMBER(SEARCH("kit 7", 'Painel ML'!C3149)), 7,
IF(ISNUMBER(SEARCH("kit 8", 'Painel ML'!C3149)), 8,
IF(ISNUMBER(SEARCH("kit 9", 'Painel ML'!C3149)), 9,
IF(ISNUMBER(SEARCH("kit 10", 'Painel ML'!C3149)), 10,
IF(ISNUMBER(SEARCH("kit 11", 'Painel ML'!C3149)), 11,
IF(ISNUMBER(SEARCH("kit 12", 'Painel ML'!C3149)), 12,
IF(ISNUMBER(SEARCH("kit 13", 'Painel ML'!C3149)), 13,
IF(ISNUMBER(SEARCH("kit 14", 'Painel ML'!C3149)), 14,
IF(ISNUMBER(SEARCH("kit 15", 'Painel ML'!C3149)), 15,
IF(ISNUMBER(SEARCH("kit 16", 'Painel ML'!C3149)), 16,
IF(ISNUMBER(SEARCH("kit 17", 'Painel ML'!C3149)), 17,
IF(ISNUMBER(SEARCH("kit 18", 'Painel ML'!C3149)), 18,
IF(ISNUMBER(SEARCH("kit 19", 'Painel ML'!C3149)), 19,
IF(ISNUMBER(SEARCH("kit 20", 'Painel ML'!C3149)), 20, 0)))))))))))))))))))</f>
        <v>0</v>
      </c>
      <c r="B3149">
        <f>IF(A3149=0,'Painel ML'!A3149,A3149*'Painel ML'!A3149)</f>
        <v>0</v>
      </c>
      <c r="D3149">
        <f>IF(ISNUMBER(SEARCH("kit2", 'Painel Shopee'!B3149)), 2,
IF(ISNUMBER(SEARCH("kit3", 'Painel Shopee'!B3149)), 3,
IF(ISNUMBER(SEARCH("kit4", 'Painel Shopee'!B3149)), 4,
IF(ISNUMBER(SEARCH("kit5", 'Painel Shopee'!B3149)), 5,
IF(ISNUMBER(SEARCH("kit6", 'Painel Shopee'!B3149)), 6,
IF(ISNUMBER(SEARCH("kit7", 'Painel Shopee'!B3149)), 7,
IF(ISNUMBER(SEARCH("kit8", 'Painel Shopee'!B3149)), 8,
IF(ISNUMBER(SEARCH("kit9", 'Painel Shopee'!B3149)), 9,
IF(ISNUMBER(SEARCH("kit10", 'Painel Shopee'!B3149)), 10,
IF(ISNUMBER(SEARCH("kit11", 'Painel Shopee'!B3149)), 11,
IF(ISNUMBER(SEARCH("kit12", 'Painel Shopee'!B3149)), 12,
IF(ISNUMBER(SEARCH("kit13", 'Painel Shopee'!B3149)), 13,
IF(ISNUMBER(SEARCH("kit14", 'Painel Shopee'!B3149)), 14,
IF(ISNUMBER(SEARCH("kit15", 'Painel Shopee'!B3149)), 15,
IF(ISNUMBER(SEARCH("kit16", 'Painel Shopee'!B3149)), 16,
IF(ISNUMBER(SEARCH("kit17", 'Painel Shopee'!B3149)), 17,
IF(ISNUMBER(SEARCH("kit18", 'Painel Shopee'!B3149)), 18,
IF(ISNUMBER(SEARCH("kit19", 'Painel Shopee'!B3149)), 19,
IF(ISNUMBER(SEARCH("kit20", 'Painel Shopee'!B3149)), 20, 0)))))))))))))))))))</f>
        <v>0</v>
      </c>
      <c r="E3149">
        <f>IF(D3149=0,'Painel Shopee'!C3149,D3149*'Painel Shopee'!C3149)</f>
        <v>0</v>
      </c>
    </row>
    <row r="3150" spans="1:5" x14ac:dyDescent="0.25">
      <c r="A3150">
        <f>IF(ISNUMBER(SEARCH("kit 2", 'Painel ML'!C3150)), 2,
IF(ISNUMBER(SEARCH("kit 3", 'Painel ML'!C3150)), 3,
IF(ISNUMBER(SEARCH("kit 4", 'Painel ML'!C3150)), 4,
IF(ISNUMBER(SEARCH("kit 5", 'Painel ML'!C3150)), 5,
IF(ISNUMBER(SEARCH("kit 6", 'Painel ML'!C3150)), 6,
IF(ISNUMBER(SEARCH("kit 7", 'Painel ML'!C3150)), 7,
IF(ISNUMBER(SEARCH("kit 8", 'Painel ML'!C3150)), 8,
IF(ISNUMBER(SEARCH("kit 9", 'Painel ML'!C3150)), 9,
IF(ISNUMBER(SEARCH("kit 10", 'Painel ML'!C3150)), 10,
IF(ISNUMBER(SEARCH("kit 11", 'Painel ML'!C3150)), 11,
IF(ISNUMBER(SEARCH("kit 12", 'Painel ML'!C3150)), 12,
IF(ISNUMBER(SEARCH("kit 13", 'Painel ML'!C3150)), 13,
IF(ISNUMBER(SEARCH("kit 14", 'Painel ML'!C3150)), 14,
IF(ISNUMBER(SEARCH("kit 15", 'Painel ML'!C3150)), 15,
IF(ISNUMBER(SEARCH("kit 16", 'Painel ML'!C3150)), 16,
IF(ISNUMBER(SEARCH("kit 17", 'Painel ML'!C3150)), 17,
IF(ISNUMBER(SEARCH("kit 18", 'Painel ML'!C3150)), 18,
IF(ISNUMBER(SEARCH("kit 19", 'Painel ML'!C3150)), 19,
IF(ISNUMBER(SEARCH("kit 20", 'Painel ML'!C3150)), 20, 0)))))))))))))))))))</f>
        <v>0</v>
      </c>
      <c r="B3150">
        <f>IF(A3150=0,'Painel ML'!A3150,A3150*'Painel ML'!A3150)</f>
        <v>0</v>
      </c>
      <c r="D3150">
        <f>IF(ISNUMBER(SEARCH("kit2", 'Painel Shopee'!B3150)), 2,
IF(ISNUMBER(SEARCH("kit3", 'Painel Shopee'!B3150)), 3,
IF(ISNUMBER(SEARCH("kit4", 'Painel Shopee'!B3150)), 4,
IF(ISNUMBER(SEARCH("kit5", 'Painel Shopee'!B3150)), 5,
IF(ISNUMBER(SEARCH("kit6", 'Painel Shopee'!B3150)), 6,
IF(ISNUMBER(SEARCH("kit7", 'Painel Shopee'!B3150)), 7,
IF(ISNUMBER(SEARCH("kit8", 'Painel Shopee'!B3150)), 8,
IF(ISNUMBER(SEARCH("kit9", 'Painel Shopee'!B3150)), 9,
IF(ISNUMBER(SEARCH("kit10", 'Painel Shopee'!B3150)), 10,
IF(ISNUMBER(SEARCH("kit11", 'Painel Shopee'!B3150)), 11,
IF(ISNUMBER(SEARCH("kit12", 'Painel Shopee'!B3150)), 12,
IF(ISNUMBER(SEARCH("kit13", 'Painel Shopee'!B3150)), 13,
IF(ISNUMBER(SEARCH("kit14", 'Painel Shopee'!B3150)), 14,
IF(ISNUMBER(SEARCH("kit15", 'Painel Shopee'!B3150)), 15,
IF(ISNUMBER(SEARCH("kit16", 'Painel Shopee'!B3150)), 16,
IF(ISNUMBER(SEARCH("kit17", 'Painel Shopee'!B3150)), 17,
IF(ISNUMBER(SEARCH("kit18", 'Painel Shopee'!B3150)), 18,
IF(ISNUMBER(SEARCH("kit19", 'Painel Shopee'!B3150)), 19,
IF(ISNUMBER(SEARCH("kit20", 'Painel Shopee'!B3150)), 20, 0)))))))))))))))))))</f>
        <v>0</v>
      </c>
      <c r="E3150">
        <f>IF(D3150=0,'Painel Shopee'!C3150,D3150*'Painel Shopee'!C3150)</f>
        <v>0</v>
      </c>
    </row>
    <row r="3151" spans="1:5" x14ac:dyDescent="0.25">
      <c r="A3151">
        <f>IF(ISNUMBER(SEARCH("kit 2", 'Painel ML'!C3151)), 2,
IF(ISNUMBER(SEARCH("kit 3", 'Painel ML'!C3151)), 3,
IF(ISNUMBER(SEARCH("kit 4", 'Painel ML'!C3151)), 4,
IF(ISNUMBER(SEARCH("kit 5", 'Painel ML'!C3151)), 5,
IF(ISNUMBER(SEARCH("kit 6", 'Painel ML'!C3151)), 6,
IF(ISNUMBER(SEARCH("kit 7", 'Painel ML'!C3151)), 7,
IF(ISNUMBER(SEARCH("kit 8", 'Painel ML'!C3151)), 8,
IF(ISNUMBER(SEARCH("kit 9", 'Painel ML'!C3151)), 9,
IF(ISNUMBER(SEARCH("kit 10", 'Painel ML'!C3151)), 10,
IF(ISNUMBER(SEARCH("kit 11", 'Painel ML'!C3151)), 11,
IF(ISNUMBER(SEARCH("kit 12", 'Painel ML'!C3151)), 12,
IF(ISNUMBER(SEARCH("kit 13", 'Painel ML'!C3151)), 13,
IF(ISNUMBER(SEARCH("kit 14", 'Painel ML'!C3151)), 14,
IF(ISNUMBER(SEARCH("kit 15", 'Painel ML'!C3151)), 15,
IF(ISNUMBER(SEARCH("kit 16", 'Painel ML'!C3151)), 16,
IF(ISNUMBER(SEARCH("kit 17", 'Painel ML'!C3151)), 17,
IF(ISNUMBER(SEARCH("kit 18", 'Painel ML'!C3151)), 18,
IF(ISNUMBER(SEARCH("kit 19", 'Painel ML'!C3151)), 19,
IF(ISNUMBER(SEARCH("kit 20", 'Painel ML'!C3151)), 20, 0)))))))))))))))))))</f>
        <v>0</v>
      </c>
      <c r="B3151">
        <f>IF(A3151=0,'Painel ML'!A3151,A3151*'Painel ML'!A3151)</f>
        <v>0</v>
      </c>
      <c r="D3151">
        <f>IF(ISNUMBER(SEARCH("kit2", 'Painel Shopee'!B3151)), 2,
IF(ISNUMBER(SEARCH("kit3", 'Painel Shopee'!B3151)), 3,
IF(ISNUMBER(SEARCH("kit4", 'Painel Shopee'!B3151)), 4,
IF(ISNUMBER(SEARCH("kit5", 'Painel Shopee'!B3151)), 5,
IF(ISNUMBER(SEARCH("kit6", 'Painel Shopee'!B3151)), 6,
IF(ISNUMBER(SEARCH("kit7", 'Painel Shopee'!B3151)), 7,
IF(ISNUMBER(SEARCH("kit8", 'Painel Shopee'!B3151)), 8,
IF(ISNUMBER(SEARCH("kit9", 'Painel Shopee'!B3151)), 9,
IF(ISNUMBER(SEARCH("kit10", 'Painel Shopee'!B3151)), 10,
IF(ISNUMBER(SEARCH("kit11", 'Painel Shopee'!B3151)), 11,
IF(ISNUMBER(SEARCH("kit12", 'Painel Shopee'!B3151)), 12,
IF(ISNUMBER(SEARCH("kit13", 'Painel Shopee'!B3151)), 13,
IF(ISNUMBER(SEARCH("kit14", 'Painel Shopee'!B3151)), 14,
IF(ISNUMBER(SEARCH("kit15", 'Painel Shopee'!B3151)), 15,
IF(ISNUMBER(SEARCH("kit16", 'Painel Shopee'!B3151)), 16,
IF(ISNUMBER(SEARCH("kit17", 'Painel Shopee'!B3151)), 17,
IF(ISNUMBER(SEARCH("kit18", 'Painel Shopee'!B3151)), 18,
IF(ISNUMBER(SEARCH("kit19", 'Painel Shopee'!B3151)), 19,
IF(ISNUMBER(SEARCH("kit20", 'Painel Shopee'!B3151)), 20, 0)))))))))))))))))))</f>
        <v>0</v>
      </c>
      <c r="E3151">
        <f>IF(D3151=0,'Painel Shopee'!C3151,D3151*'Painel Shopee'!C3151)</f>
        <v>0</v>
      </c>
    </row>
    <row r="3152" spans="1:5" x14ac:dyDescent="0.25">
      <c r="A3152">
        <f>IF(ISNUMBER(SEARCH("kit 2", 'Painel ML'!C3152)), 2,
IF(ISNUMBER(SEARCH("kit 3", 'Painel ML'!C3152)), 3,
IF(ISNUMBER(SEARCH("kit 4", 'Painel ML'!C3152)), 4,
IF(ISNUMBER(SEARCH("kit 5", 'Painel ML'!C3152)), 5,
IF(ISNUMBER(SEARCH("kit 6", 'Painel ML'!C3152)), 6,
IF(ISNUMBER(SEARCH("kit 7", 'Painel ML'!C3152)), 7,
IF(ISNUMBER(SEARCH("kit 8", 'Painel ML'!C3152)), 8,
IF(ISNUMBER(SEARCH("kit 9", 'Painel ML'!C3152)), 9,
IF(ISNUMBER(SEARCH("kit 10", 'Painel ML'!C3152)), 10,
IF(ISNUMBER(SEARCH("kit 11", 'Painel ML'!C3152)), 11,
IF(ISNUMBER(SEARCH("kit 12", 'Painel ML'!C3152)), 12,
IF(ISNUMBER(SEARCH("kit 13", 'Painel ML'!C3152)), 13,
IF(ISNUMBER(SEARCH("kit 14", 'Painel ML'!C3152)), 14,
IF(ISNUMBER(SEARCH("kit 15", 'Painel ML'!C3152)), 15,
IF(ISNUMBER(SEARCH("kit 16", 'Painel ML'!C3152)), 16,
IF(ISNUMBER(SEARCH("kit 17", 'Painel ML'!C3152)), 17,
IF(ISNUMBER(SEARCH("kit 18", 'Painel ML'!C3152)), 18,
IF(ISNUMBER(SEARCH("kit 19", 'Painel ML'!C3152)), 19,
IF(ISNUMBER(SEARCH("kit 20", 'Painel ML'!C3152)), 20, 0)))))))))))))))))))</f>
        <v>0</v>
      </c>
      <c r="B3152">
        <f>IF(A3152=0,'Painel ML'!A3152,A3152*'Painel ML'!A3152)</f>
        <v>0</v>
      </c>
      <c r="D3152">
        <f>IF(ISNUMBER(SEARCH("kit2", 'Painel Shopee'!B3152)), 2,
IF(ISNUMBER(SEARCH("kit3", 'Painel Shopee'!B3152)), 3,
IF(ISNUMBER(SEARCH("kit4", 'Painel Shopee'!B3152)), 4,
IF(ISNUMBER(SEARCH("kit5", 'Painel Shopee'!B3152)), 5,
IF(ISNUMBER(SEARCH("kit6", 'Painel Shopee'!B3152)), 6,
IF(ISNUMBER(SEARCH("kit7", 'Painel Shopee'!B3152)), 7,
IF(ISNUMBER(SEARCH("kit8", 'Painel Shopee'!B3152)), 8,
IF(ISNUMBER(SEARCH("kit9", 'Painel Shopee'!B3152)), 9,
IF(ISNUMBER(SEARCH("kit10", 'Painel Shopee'!B3152)), 10,
IF(ISNUMBER(SEARCH("kit11", 'Painel Shopee'!B3152)), 11,
IF(ISNUMBER(SEARCH("kit12", 'Painel Shopee'!B3152)), 12,
IF(ISNUMBER(SEARCH("kit13", 'Painel Shopee'!B3152)), 13,
IF(ISNUMBER(SEARCH("kit14", 'Painel Shopee'!B3152)), 14,
IF(ISNUMBER(SEARCH("kit15", 'Painel Shopee'!B3152)), 15,
IF(ISNUMBER(SEARCH("kit16", 'Painel Shopee'!B3152)), 16,
IF(ISNUMBER(SEARCH("kit17", 'Painel Shopee'!B3152)), 17,
IF(ISNUMBER(SEARCH("kit18", 'Painel Shopee'!B3152)), 18,
IF(ISNUMBER(SEARCH("kit19", 'Painel Shopee'!B3152)), 19,
IF(ISNUMBER(SEARCH("kit20", 'Painel Shopee'!B3152)), 20, 0)))))))))))))))))))</f>
        <v>0</v>
      </c>
      <c r="E3152">
        <f>IF(D3152=0,'Painel Shopee'!C3152,D3152*'Painel Shopee'!C3152)</f>
        <v>0</v>
      </c>
    </row>
    <row r="3153" spans="1:5" x14ac:dyDescent="0.25">
      <c r="A3153">
        <f>IF(ISNUMBER(SEARCH("kit 2", 'Painel ML'!C3153)), 2,
IF(ISNUMBER(SEARCH("kit 3", 'Painel ML'!C3153)), 3,
IF(ISNUMBER(SEARCH("kit 4", 'Painel ML'!C3153)), 4,
IF(ISNUMBER(SEARCH("kit 5", 'Painel ML'!C3153)), 5,
IF(ISNUMBER(SEARCH("kit 6", 'Painel ML'!C3153)), 6,
IF(ISNUMBER(SEARCH("kit 7", 'Painel ML'!C3153)), 7,
IF(ISNUMBER(SEARCH("kit 8", 'Painel ML'!C3153)), 8,
IF(ISNUMBER(SEARCH("kit 9", 'Painel ML'!C3153)), 9,
IF(ISNUMBER(SEARCH("kit 10", 'Painel ML'!C3153)), 10,
IF(ISNUMBER(SEARCH("kit 11", 'Painel ML'!C3153)), 11,
IF(ISNUMBER(SEARCH("kit 12", 'Painel ML'!C3153)), 12,
IF(ISNUMBER(SEARCH("kit 13", 'Painel ML'!C3153)), 13,
IF(ISNUMBER(SEARCH("kit 14", 'Painel ML'!C3153)), 14,
IF(ISNUMBER(SEARCH("kit 15", 'Painel ML'!C3153)), 15,
IF(ISNUMBER(SEARCH("kit 16", 'Painel ML'!C3153)), 16,
IF(ISNUMBER(SEARCH("kit 17", 'Painel ML'!C3153)), 17,
IF(ISNUMBER(SEARCH("kit 18", 'Painel ML'!C3153)), 18,
IF(ISNUMBER(SEARCH("kit 19", 'Painel ML'!C3153)), 19,
IF(ISNUMBER(SEARCH("kit 20", 'Painel ML'!C3153)), 20, 0)))))))))))))))))))</f>
        <v>0</v>
      </c>
      <c r="B3153">
        <f>IF(A3153=0,'Painel ML'!A3153,A3153*'Painel ML'!A3153)</f>
        <v>0</v>
      </c>
      <c r="D3153">
        <f>IF(ISNUMBER(SEARCH("kit2", 'Painel Shopee'!B3153)), 2,
IF(ISNUMBER(SEARCH("kit3", 'Painel Shopee'!B3153)), 3,
IF(ISNUMBER(SEARCH("kit4", 'Painel Shopee'!B3153)), 4,
IF(ISNUMBER(SEARCH("kit5", 'Painel Shopee'!B3153)), 5,
IF(ISNUMBER(SEARCH("kit6", 'Painel Shopee'!B3153)), 6,
IF(ISNUMBER(SEARCH("kit7", 'Painel Shopee'!B3153)), 7,
IF(ISNUMBER(SEARCH("kit8", 'Painel Shopee'!B3153)), 8,
IF(ISNUMBER(SEARCH("kit9", 'Painel Shopee'!B3153)), 9,
IF(ISNUMBER(SEARCH("kit10", 'Painel Shopee'!B3153)), 10,
IF(ISNUMBER(SEARCH("kit11", 'Painel Shopee'!B3153)), 11,
IF(ISNUMBER(SEARCH("kit12", 'Painel Shopee'!B3153)), 12,
IF(ISNUMBER(SEARCH("kit13", 'Painel Shopee'!B3153)), 13,
IF(ISNUMBER(SEARCH("kit14", 'Painel Shopee'!B3153)), 14,
IF(ISNUMBER(SEARCH("kit15", 'Painel Shopee'!B3153)), 15,
IF(ISNUMBER(SEARCH("kit16", 'Painel Shopee'!B3153)), 16,
IF(ISNUMBER(SEARCH("kit17", 'Painel Shopee'!B3153)), 17,
IF(ISNUMBER(SEARCH("kit18", 'Painel Shopee'!B3153)), 18,
IF(ISNUMBER(SEARCH("kit19", 'Painel Shopee'!B3153)), 19,
IF(ISNUMBER(SEARCH("kit20", 'Painel Shopee'!B3153)), 20, 0)))))))))))))))))))</f>
        <v>0</v>
      </c>
      <c r="E3153">
        <f>IF(D3153=0,'Painel Shopee'!C3153,D3153*'Painel Shopee'!C3153)</f>
        <v>0</v>
      </c>
    </row>
    <row r="3154" spans="1:5" x14ac:dyDescent="0.25">
      <c r="A3154">
        <f>IF(ISNUMBER(SEARCH("kit 2", 'Painel ML'!C3154)), 2,
IF(ISNUMBER(SEARCH("kit 3", 'Painel ML'!C3154)), 3,
IF(ISNUMBER(SEARCH("kit 4", 'Painel ML'!C3154)), 4,
IF(ISNUMBER(SEARCH("kit 5", 'Painel ML'!C3154)), 5,
IF(ISNUMBER(SEARCH("kit 6", 'Painel ML'!C3154)), 6,
IF(ISNUMBER(SEARCH("kit 7", 'Painel ML'!C3154)), 7,
IF(ISNUMBER(SEARCH("kit 8", 'Painel ML'!C3154)), 8,
IF(ISNUMBER(SEARCH("kit 9", 'Painel ML'!C3154)), 9,
IF(ISNUMBER(SEARCH("kit 10", 'Painel ML'!C3154)), 10,
IF(ISNUMBER(SEARCH("kit 11", 'Painel ML'!C3154)), 11,
IF(ISNUMBER(SEARCH("kit 12", 'Painel ML'!C3154)), 12,
IF(ISNUMBER(SEARCH("kit 13", 'Painel ML'!C3154)), 13,
IF(ISNUMBER(SEARCH("kit 14", 'Painel ML'!C3154)), 14,
IF(ISNUMBER(SEARCH("kit 15", 'Painel ML'!C3154)), 15,
IF(ISNUMBER(SEARCH("kit 16", 'Painel ML'!C3154)), 16,
IF(ISNUMBER(SEARCH("kit 17", 'Painel ML'!C3154)), 17,
IF(ISNUMBER(SEARCH("kit 18", 'Painel ML'!C3154)), 18,
IF(ISNUMBER(SEARCH("kit 19", 'Painel ML'!C3154)), 19,
IF(ISNUMBER(SEARCH("kit 20", 'Painel ML'!C3154)), 20, 0)))))))))))))))))))</f>
        <v>0</v>
      </c>
      <c r="B3154">
        <f>IF(A3154=0,'Painel ML'!A3154,A3154*'Painel ML'!A3154)</f>
        <v>0</v>
      </c>
      <c r="D3154">
        <f>IF(ISNUMBER(SEARCH("kit2", 'Painel Shopee'!B3154)), 2,
IF(ISNUMBER(SEARCH("kit3", 'Painel Shopee'!B3154)), 3,
IF(ISNUMBER(SEARCH("kit4", 'Painel Shopee'!B3154)), 4,
IF(ISNUMBER(SEARCH("kit5", 'Painel Shopee'!B3154)), 5,
IF(ISNUMBER(SEARCH("kit6", 'Painel Shopee'!B3154)), 6,
IF(ISNUMBER(SEARCH("kit7", 'Painel Shopee'!B3154)), 7,
IF(ISNUMBER(SEARCH("kit8", 'Painel Shopee'!B3154)), 8,
IF(ISNUMBER(SEARCH("kit9", 'Painel Shopee'!B3154)), 9,
IF(ISNUMBER(SEARCH("kit10", 'Painel Shopee'!B3154)), 10,
IF(ISNUMBER(SEARCH("kit11", 'Painel Shopee'!B3154)), 11,
IF(ISNUMBER(SEARCH("kit12", 'Painel Shopee'!B3154)), 12,
IF(ISNUMBER(SEARCH("kit13", 'Painel Shopee'!B3154)), 13,
IF(ISNUMBER(SEARCH("kit14", 'Painel Shopee'!B3154)), 14,
IF(ISNUMBER(SEARCH("kit15", 'Painel Shopee'!B3154)), 15,
IF(ISNUMBER(SEARCH("kit16", 'Painel Shopee'!B3154)), 16,
IF(ISNUMBER(SEARCH("kit17", 'Painel Shopee'!B3154)), 17,
IF(ISNUMBER(SEARCH("kit18", 'Painel Shopee'!B3154)), 18,
IF(ISNUMBER(SEARCH("kit19", 'Painel Shopee'!B3154)), 19,
IF(ISNUMBER(SEARCH("kit20", 'Painel Shopee'!B3154)), 20, 0)))))))))))))))))))</f>
        <v>0</v>
      </c>
      <c r="E3154">
        <f>IF(D3154=0,'Painel Shopee'!C3154,D3154*'Painel Shopee'!C3154)</f>
        <v>0</v>
      </c>
    </row>
    <row r="3155" spans="1:5" x14ac:dyDescent="0.25">
      <c r="A3155">
        <f>IF(ISNUMBER(SEARCH("kit 2", 'Painel ML'!C3155)), 2,
IF(ISNUMBER(SEARCH("kit 3", 'Painel ML'!C3155)), 3,
IF(ISNUMBER(SEARCH("kit 4", 'Painel ML'!C3155)), 4,
IF(ISNUMBER(SEARCH("kit 5", 'Painel ML'!C3155)), 5,
IF(ISNUMBER(SEARCH("kit 6", 'Painel ML'!C3155)), 6,
IF(ISNUMBER(SEARCH("kit 7", 'Painel ML'!C3155)), 7,
IF(ISNUMBER(SEARCH("kit 8", 'Painel ML'!C3155)), 8,
IF(ISNUMBER(SEARCH("kit 9", 'Painel ML'!C3155)), 9,
IF(ISNUMBER(SEARCH("kit 10", 'Painel ML'!C3155)), 10,
IF(ISNUMBER(SEARCH("kit 11", 'Painel ML'!C3155)), 11,
IF(ISNUMBER(SEARCH("kit 12", 'Painel ML'!C3155)), 12,
IF(ISNUMBER(SEARCH("kit 13", 'Painel ML'!C3155)), 13,
IF(ISNUMBER(SEARCH("kit 14", 'Painel ML'!C3155)), 14,
IF(ISNUMBER(SEARCH("kit 15", 'Painel ML'!C3155)), 15,
IF(ISNUMBER(SEARCH("kit 16", 'Painel ML'!C3155)), 16,
IF(ISNUMBER(SEARCH("kit 17", 'Painel ML'!C3155)), 17,
IF(ISNUMBER(SEARCH("kit 18", 'Painel ML'!C3155)), 18,
IF(ISNUMBER(SEARCH("kit 19", 'Painel ML'!C3155)), 19,
IF(ISNUMBER(SEARCH("kit 20", 'Painel ML'!C3155)), 20, 0)))))))))))))))))))</f>
        <v>0</v>
      </c>
      <c r="B3155">
        <f>IF(A3155=0,'Painel ML'!A3155,A3155*'Painel ML'!A3155)</f>
        <v>0</v>
      </c>
      <c r="D3155">
        <f>IF(ISNUMBER(SEARCH("kit2", 'Painel Shopee'!B3155)), 2,
IF(ISNUMBER(SEARCH("kit3", 'Painel Shopee'!B3155)), 3,
IF(ISNUMBER(SEARCH("kit4", 'Painel Shopee'!B3155)), 4,
IF(ISNUMBER(SEARCH("kit5", 'Painel Shopee'!B3155)), 5,
IF(ISNUMBER(SEARCH("kit6", 'Painel Shopee'!B3155)), 6,
IF(ISNUMBER(SEARCH("kit7", 'Painel Shopee'!B3155)), 7,
IF(ISNUMBER(SEARCH("kit8", 'Painel Shopee'!B3155)), 8,
IF(ISNUMBER(SEARCH("kit9", 'Painel Shopee'!B3155)), 9,
IF(ISNUMBER(SEARCH("kit10", 'Painel Shopee'!B3155)), 10,
IF(ISNUMBER(SEARCH("kit11", 'Painel Shopee'!B3155)), 11,
IF(ISNUMBER(SEARCH("kit12", 'Painel Shopee'!B3155)), 12,
IF(ISNUMBER(SEARCH("kit13", 'Painel Shopee'!B3155)), 13,
IF(ISNUMBER(SEARCH("kit14", 'Painel Shopee'!B3155)), 14,
IF(ISNUMBER(SEARCH("kit15", 'Painel Shopee'!B3155)), 15,
IF(ISNUMBER(SEARCH("kit16", 'Painel Shopee'!B3155)), 16,
IF(ISNUMBER(SEARCH("kit17", 'Painel Shopee'!B3155)), 17,
IF(ISNUMBER(SEARCH("kit18", 'Painel Shopee'!B3155)), 18,
IF(ISNUMBER(SEARCH("kit19", 'Painel Shopee'!B3155)), 19,
IF(ISNUMBER(SEARCH("kit20", 'Painel Shopee'!B3155)), 20, 0)))))))))))))))))))</f>
        <v>0</v>
      </c>
      <c r="E3155">
        <f>IF(D3155=0,'Painel Shopee'!C3155,D3155*'Painel Shopee'!C3155)</f>
        <v>0</v>
      </c>
    </row>
    <row r="3156" spans="1:5" x14ac:dyDescent="0.25">
      <c r="A3156">
        <f>IF(ISNUMBER(SEARCH("kit 2", 'Painel ML'!C3156)), 2,
IF(ISNUMBER(SEARCH("kit 3", 'Painel ML'!C3156)), 3,
IF(ISNUMBER(SEARCH("kit 4", 'Painel ML'!C3156)), 4,
IF(ISNUMBER(SEARCH("kit 5", 'Painel ML'!C3156)), 5,
IF(ISNUMBER(SEARCH("kit 6", 'Painel ML'!C3156)), 6,
IF(ISNUMBER(SEARCH("kit 7", 'Painel ML'!C3156)), 7,
IF(ISNUMBER(SEARCH("kit 8", 'Painel ML'!C3156)), 8,
IF(ISNUMBER(SEARCH("kit 9", 'Painel ML'!C3156)), 9,
IF(ISNUMBER(SEARCH("kit 10", 'Painel ML'!C3156)), 10,
IF(ISNUMBER(SEARCH("kit 11", 'Painel ML'!C3156)), 11,
IF(ISNUMBER(SEARCH("kit 12", 'Painel ML'!C3156)), 12,
IF(ISNUMBER(SEARCH("kit 13", 'Painel ML'!C3156)), 13,
IF(ISNUMBER(SEARCH("kit 14", 'Painel ML'!C3156)), 14,
IF(ISNUMBER(SEARCH("kit 15", 'Painel ML'!C3156)), 15,
IF(ISNUMBER(SEARCH("kit 16", 'Painel ML'!C3156)), 16,
IF(ISNUMBER(SEARCH("kit 17", 'Painel ML'!C3156)), 17,
IF(ISNUMBER(SEARCH("kit 18", 'Painel ML'!C3156)), 18,
IF(ISNUMBER(SEARCH("kit 19", 'Painel ML'!C3156)), 19,
IF(ISNUMBER(SEARCH("kit 20", 'Painel ML'!C3156)), 20, 0)))))))))))))))))))</f>
        <v>0</v>
      </c>
      <c r="B3156">
        <f>IF(A3156=0,'Painel ML'!A3156,A3156*'Painel ML'!A3156)</f>
        <v>0</v>
      </c>
      <c r="D3156">
        <f>IF(ISNUMBER(SEARCH("kit2", 'Painel Shopee'!B3156)), 2,
IF(ISNUMBER(SEARCH("kit3", 'Painel Shopee'!B3156)), 3,
IF(ISNUMBER(SEARCH("kit4", 'Painel Shopee'!B3156)), 4,
IF(ISNUMBER(SEARCH("kit5", 'Painel Shopee'!B3156)), 5,
IF(ISNUMBER(SEARCH("kit6", 'Painel Shopee'!B3156)), 6,
IF(ISNUMBER(SEARCH("kit7", 'Painel Shopee'!B3156)), 7,
IF(ISNUMBER(SEARCH("kit8", 'Painel Shopee'!B3156)), 8,
IF(ISNUMBER(SEARCH("kit9", 'Painel Shopee'!B3156)), 9,
IF(ISNUMBER(SEARCH("kit10", 'Painel Shopee'!B3156)), 10,
IF(ISNUMBER(SEARCH("kit11", 'Painel Shopee'!B3156)), 11,
IF(ISNUMBER(SEARCH("kit12", 'Painel Shopee'!B3156)), 12,
IF(ISNUMBER(SEARCH("kit13", 'Painel Shopee'!B3156)), 13,
IF(ISNUMBER(SEARCH("kit14", 'Painel Shopee'!B3156)), 14,
IF(ISNUMBER(SEARCH("kit15", 'Painel Shopee'!B3156)), 15,
IF(ISNUMBER(SEARCH("kit16", 'Painel Shopee'!B3156)), 16,
IF(ISNUMBER(SEARCH("kit17", 'Painel Shopee'!B3156)), 17,
IF(ISNUMBER(SEARCH("kit18", 'Painel Shopee'!B3156)), 18,
IF(ISNUMBER(SEARCH("kit19", 'Painel Shopee'!B3156)), 19,
IF(ISNUMBER(SEARCH("kit20", 'Painel Shopee'!B3156)), 20, 0)))))))))))))))))))</f>
        <v>0</v>
      </c>
      <c r="E3156">
        <f>IF(D3156=0,'Painel Shopee'!C3156,D3156*'Painel Shopee'!C3156)</f>
        <v>0</v>
      </c>
    </row>
    <row r="3157" spans="1:5" x14ac:dyDescent="0.25">
      <c r="A3157">
        <f>IF(ISNUMBER(SEARCH("kit 2", 'Painel ML'!C3157)), 2,
IF(ISNUMBER(SEARCH("kit 3", 'Painel ML'!C3157)), 3,
IF(ISNUMBER(SEARCH("kit 4", 'Painel ML'!C3157)), 4,
IF(ISNUMBER(SEARCH("kit 5", 'Painel ML'!C3157)), 5,
IF(ISNUMBER(SEARCH("kit 6", 'Painel ML'!C3157)), 6,
IF(ISNUMBER(SEARCH("kit 7", 'Painel ML'!C3157)), 7,
IF(ISNUMBER(SEARCH("kit 8", 'Painel ML'!C3157)), 8,
IF(ISNUMBER(SEARCH("kit 9", 'Painel ML'!C3157)), 9,
IF(ISNUMBER(SEARCH("kit 10", 'Painel ML'!C3157)), 10,
IF(ISNUMBER(SEARCH("kit 11", 'Painel ML'!C3157)), 11,
IF(ISNUMBER(SEARCH("kit 12", 'Painel ML'!C3157)), 12,
IF(ISNUMBER(SEARCH("kit 13", 'Painel ML'!C3157)), 13,
IF(ISNUMBER(SEARCH("kit 14", 'Painel ML'!C3157)), 14,
IF(ISNUMBER(SEARCH("kit 15", 'Painel ML'!C3157)), 15,
IF(ISNUMBER(SEARCH("kit 16", 'Painel ML'!C3157)), 16,
IF(ISNUMBER(SEARCH("kit 17", 'Painel ML'!C3157)), 17,
IF(ISNUMBER(SEARCH("kit 18", 'Painel ML'!C3157)), 18,
IF(ISNUMBER(SEARCH("kit 19", 'Painel ML'!C3157)), 19,
IF(ISNUMBER(SEARCH("kit 20", 'Painel ML'!C3157)), 20, 0)))))))))))))))))))</f>
        <v>0</v>
      </c>
      <c r="B3157">
        <f>IF(A3157=0,'Painel ML'!A3157,A3157*'Painel ML'!A3157)</f>
        <v>0</v>
      </c>
      <c r="D3157">
        <f>IF(ISNUMBER(SEARCH("kit2", 'Painel Shopee'!B3157)), 2,
IF(ISNUMBER(SEARCH("kit3", 'Painel Shopee'!B3157)), 3,
IF(ISNUMBER(SEARCH("kit4", 'Painel Shopee'!B3157)), 4,
IF(ISNUMBER(SEARCH("kit5", 'Painel Shopee'!B3157)), 5,
IF(ISNUMBER(SEARCH("kit6", 'Painel Shopee'!B3157)), 6,
IF(ISNUMBER(SEARCH("kit7", 'Painel Shopee'!B3157)), 7,
IF(ISNUMBER(SEARCH("kit8", 'Painel Shopee'!B3157)), 8,
IF(ISNUMBER(SEARCH("kit9", 'Painel Shopee'!B3157)), 9,
IF(ISNUMBER(SEARCH("kit10", 'Painel Shopee'!B3157)), 10,
IF(ISNUMBER(SEARCH("kit11", 'Painel Shopee'!B3157)), 11,
IF(ISNUMBER(SEARCH("kit12", 'Painel Shopee'!B3157)), 12,
IF(ISNUMBER(SEARCH("kit13", 'Painel Shopee'!B3157)), 13,
IF(ISNUMBER(SEARCH("kit14", 'Painel Shopee'!B3157)), 14,
IF(ISNUMBER(SEARCH("kit15", 'Painel Shopee'!B3157)), 15,
IF(ISNUMBER(SEARCH("kit16", 'Painel Shopee'!B3157)), 16,
IF(ISNUMBER(SEARCH("kit17", 'Painel Shopee'!B3157)), 17,
IF(ISNUMBER(SEARCH("kit18", 'Painel Shopee'!B3157)), 18,
IF(ISNUMBER(SEARCH("kit19", 'Painel Shopee'!B3157)), 19,
IF(ISNUMBER(SEARCH("kit20", 'Painel Shopee'!B3157)), 20, 0)))))))))))))))))))</f>
        <v>0</v>
      </c>
      <c r="E3157">
        <f>IF(D3157=0,'Painel Shopee'!C3157,D3157*'Painel Shopee'!C3157)</f>
        <v>0</v>
      </c>
    </row>
    <row r="3158" spans="1:5" x14ac:dyDescent="0.25">
      <c r="A3158">
        <f>IF(ISNUMBER(SEARCH("kit 2", 'Painel ML'!C3158)), 2,
IF(ISNUMBER(SEARCH("kit 3", 'Painel ML'!C3158)), 3,
IF(ISNUMBER(SEARCH("kit 4", 'Painel ML'!C3158)), 4,
IF(ISNUMBER(SEARCH("kit 5", 'Painel ML'!C3158)), 5,
IF(ISNUMBER(SEARCH("kit 6", 'Painel ML'!C3158)), 6,
IF(ISNUMBER(SEARCH("kit 7", 'Painel ML'!C3158)), 7,
IF(ISNUMBER(SEARCH("kit 8", 'Painel ML'!C3158)), 8,
IF(ISNUMBER(SEARCH("kit 9", 'Painel ML'!C3158)), 9,
IF(ISNUMBER(SEARCH("kit 10", 'Painel ML'!C3158)), 10,
IF(ISNUMBER(SEARCH("kit 11", 'Painel ML'!C3158)), 11,
IF(ISNUMBER(SEARCH("kit 12", 'Painel ML'!C3158)), 12,
IF(ISNUMBER(SEARCH("kit 13", 'Painel ML'!C3158)), 13,
IF(ISNUMBER(SEARCH("kit 14", 'Painel ML'!C3158)), 14,
IF(ISNUMBER(SEARCH("kit 15", 'Painel ML'!C3158)), 15,
IF(ISNUMBER(SEARCH("kit 16", 'Painel ML'!C3158)), 16,
IF(ISNUMBER(SEARCH("kit 17", 'Painel ML'!C3158)), 17,
IF(ISNUMBER(SEARCH("kit 18", 'Painel ML'!C3158)), 18,
IF(ISNUMBER(SEARCH("kit 19", 'Painel ML'!C3158)), 19,
IF(ISNUMBER(SEARCH("kit 20", 'Painel ML'!C3158)), 20, 0)))))))))))))))))))</f>
        <v>0</v>
      </c>
      <c r="B3158">
        <f>IF(A3158=0,'Painel ML'!A3158,A3158*'Painel ML'!A3158)</f>
        <v>0</v>
      </c>
      <c r="D3158">
        <f>IF(ISNUMBER(SEARCH("kit2", 'Painel Shopee'!B3158)), 2,
IF(ISNUMBER(SEARCH("kit3", 'Painel Shopee'!B3158)), 3,
IF(ISNUMBER(SEARCH("kit4", 'Painel Shopee'!B3158)), 4,
IF(ISNUMBER(SEARCH("kit5", 'Painel Shopee'!B3158)), 5,
IF(ISNUMBER(SEARCH("kit6", 'Painel Shopee'!B3158)), 6,
IF(ISNUMBER(SEARCH("kit7", 'Painel Shopee'!B3158)), 7,
IF(ISNUMBER(SEARCH("kit8", 'Painel Shopee'!B3158)), 8,
IF(ISNUMBER(SEARCH("kit9", 'Painel Shopee'!B3158)), 9,
IF(ISNUMBER(SEARCH("kit10", 'Painel Shopee'!B3158)), 10,
IF(ISNUMBER(SEARCH("kit11", 'Painel Shopee'!B3158)), 11,
IF(ISNUMBER(SEARCH("kit12", 'Painel Shopee'!B3158)), 12,
IF(ISNUMBER(SEARCH("kit13", 'Painel Shopee'!B3158)), 13,
IF(ISNUMBER(SEARCH("kit14", 'Painel Shopee'!B3158)), 14,
IF(ISNUMBER(SEARCH("kit15", 'Painel Shopee'!B3158)), 15,
IF(ISNUMBER(SEARCH("kit16", 'Painel Shopee'!B3158)), 16,
IF(ISNUMBER(SEARCH("kit17", 'Painel Shopee'!B3158)), 17,
IF(ISNUMBER(SEARCH("kit18", 'Painel Shopee'!B3158)), 18,
IF(ISNUMBER(SEARCH("kit19", 'Painel Shopee'!B3158)), 19,
IF(ISNUMBER(SEARCH("kit20", 'Painel Shopee'!B3158)), 20, 0)))))))))))))))))))</f>
        <v>0</v>
      </c>
      <c r="E3158">
        <f>IF(D3158=0,'Painel Shopee'!C3158,D3158*'Painel Shopee'!C3158)</f>
        <v>0</v>
      </c>
    </row>
    <row r="3159" spans="1:5" x14ac:dyDescent="0.25">
      <c r="A3159">
        <f>IF(ISNUMBER(SEARCH("kit 2", 'Painel ML'!C3159)), 2,
IF(ISNUMBER(SEARCH("kit 3", 'Painel ML'!C3159)), 3,
IF(ISNUMBER(SEARCH("kit 4", 'Painel ML'!C3159)), 4,
IF(ISNUMBER(SEARCH("kit 5", 'Painel ML'!C3159)), 5,
IF(ISNUMBER(SEARCH("kit 6", 'Painel ML'!C3159)), 6,
IF(ISNUMBER(SEARCH("kit 7", 'Painel ML'!C3159)), 7,
IF(ISNUMBER(SEARCH("kit 8", 'Painel ML'!C3159)), 8,
IF(ISNUMBER(SEARCH("kit 9", 'Painel ML'!C3159)), 9,
IF(ISNUMBER(SEARCH("kit 10", 'Painel ML'!C3159)), 10,
IF(ISNUMBER(SEARCH("kit 11", 'Painel ML'!C3159)), 11,
IF(ISNUMBER(SEARCH("kit 12", 'Painel ML'!C3159)), 12,
IF(ISNUMBER(SEARCH("kit 13", 'Painel ML'!C3159)), 13,
IF(ISNUMBER(SEARCH("kit 14", 'Painel ML'!C3159)), 14,
IF(ISNUMBER(SEARCH("kit 15", 'Painel ML'!C3159)), 15,
IF(ISNUMBER(SEARCH("kit 16", 'Painel ML'!C3159)), 16,
IF(ISNUMBER(SEARCH("kit 17", 'Painel ML'!C3159)), 17,
IF(ISNUMBER(SEARCH("kit 18", 'Painel ML'!C3159)), 18,
IF(ISNUMBER(SEARCH("kit 19", 'Painel ML'!C3159)), 19,
IF(ISNUMBER(SEARCH("kit 20", 'Painel ML'!C3159)), 20, 0)))))))))))))))))))</f>
        <v>0</v>
      </c>
      <c r="B3159">
        <f>IF(A3159=0,'Painel ML'!A3159,A3159*'Painel ML'!A3159)</f>
        <v>0</v>
      </c>
      <c r="D3159">
        <f>IF(ISNUMBER(SEARCH("kit2", 'Painel Shopee'!B3159)), 2,
IF(ISNUMBER(SEARCH("kit3", 'Painel Shopee'!B3159)), 3,
IF(ISNUMBER(SEARCH("kit4", 'Painel Shopee'!B3159)), 4,
IF(ISNUMBER(SEARCH("kit5", 'Painel Shopee'!B3159)), 5,
IF(ISNUMBER(SEARCH("kit6", 'Painel Shopee'!B3159)), 6,
IF(ISNUMBER(SEARCH("kit7", 'Painel Shopee'!B3159)), 7,
IF(ISNUMBER(SEARCH("kit8", 'Painel Shopee'!B3159)), 8,
IF(ISNUMBER(SEARCH("kit9", 'Painel Shopee'!B3159)), 9,
IF(ISNUMBER(SEARCH("kit10", 'Painel Shopee'!B3159)), 10,
IF(ISNUMBER(SEARCH("kit11", 'Painel Shopee'!B3159)), 11,
IF(ISNUMBER(SEARCH("kit12", 'Painel Shopee'!B3159)), 12,
IF(ISNUMBER(SEARCH("kit13", 'Painel Shopee'!B3159)), 13,
IF(ISNUMBER(SEARCH("kit14", 'Painel Shopee'!B3159)), 14,
IF(ISNUMBER(SEARCH("kit15", 'Painel Shopee'!B3159)), 15,
IF(ISNUMBER(SEARCH("kit16", 'Painel Shopee'!B3159)), 16,
IF(ISNUMBER(SEARCH("kit17", 'Painel Shopee'!B3159)), 17,
IF(ISNUMBER(SEARCH("kit18", 'Painel Shopee'!B3159)), 18,
IF(ISNUMBER(SEARCH("kit19", 'Painel Shopee'!B3159)), 19,
IF(ISNUMBER(SEARCH("kit20", 'Painel Shopee'!B3159)), 20, 0)))))))))))))))))))</f>
        <v>0</v>
      </c>
      <c r="E3159">
        <f>IF(D3159=0,'Painel Shopee'!C3159,D3159*'Painel Shopee'!C3159)</f>
        <v>0</v>
      </c>
    </row>
    <row r="3160" spans="1:5" x14ac:dyDescent="0.25">
      <c r="A3160">
        <f>IF(ISNUMBER(SEARCH("kit 2", 'Painel ML'!C3160)), 2,
IF(ISNUMBER(SEARCH("kit 3", 'Painel ML'!C3160)), 3,
IF(ISNUMBER(SEARCH("kit 4", 'Painel ML'!C3160)), 4,
IF(ISNUMBER(SEARCH("kit 5", 'Painel ML'!C3160)), 5,
IF(ISNUMBER(SEARCH("kit 6", 'Painel ML'!C3160)), 6,
IF(ISNUMBER(SEARCH("kit 7", 'Painel ML'!C3160)), 7,
IF(ISNUMBER(SEARCH("kit 8", 'Painel ML'!C3160)), 8,
IF(ISNUMBER(SEARCH("kit 9", 'Painel ML'!C3160)), 9,
IF(ISNUMBER(SEARCH("kit 10", 'Painel ML'!C3160)), 10,
IF(ISNUMBER(SEARCH("kit 11", 'Painel ML'!C3160)), 11,
IF(ISNUMBER(SEARCH("kit 12", 'Painel ML'!C3160)), 12,
IF(ISNUMBER(SEARCH("kit 13", 'Painel ML'!C3160)), 13,
IF(ISNUMBER(SEARCH("kit 14", 'Painel ML'!C3160)), 14,
IF(ISNUMBER(SEARCH("kit 15", 'Painel ML'!C3160)), 15,
IF(ISNUMBER(SEARCH("kit 16", 'Painel ML'!C3160)), 16,
IF(ISNUMBER(SEARCH("kit 17", 'Painel ML'!C3160)), 17,
IF(ISNUMBER(SEARCH("kit 18", 'Painel ML'!C3160)), 18,
IF(ISNUMBER(SEARCH("kit 19", 'Painel ML'!C3160)), 19,
IF(ISNUMBER(SEARCH("kit 20", 'Painel ML'!C3160)), 20, 0)))))))))))))))))))</f>
        <v>0</v>
      </c>
      <c r="B3160">
        <f>IF(A3160=0,'Painel ML'!A3160,A3160*'Painel ML'!A3160)</f>
        <v>0</v>
      </c>
      <c r="D3160">
        <f>IF(ISNUMBER(SEARCH("kit2", 'Painel Shopee'!B3160)), 2,
IF(ISNUMBER(SEARCH("kit3", 'Painel Shopee'!B3160)), 3,
IF(ISNUMBER(SEARCH("kit4", 'Painel Shopee'!B3160)), 4,
IF(ISNUMBER(SEARCH("kit5", 'Painel Shopee'!B3160)), 5,
IF(ISNUMBER(SEARCH("kit6", 'Painel Shopee'!B3160)), 6,
IF(ISNUMBER(SEARCH("kit7", 'Painel Shopee'!B3160)), 7,
IF(ISNUMBER(SEARCH("kit8", 'Painel Shopee'!B3160)), 8,
IF(ISNUMBER(SEARCH("kit9", 'Painel Shopee'!B3160)), 9,
IF(ISNUMBER(SEARCH("kit10", 'Painel Shopee'!B3160)), 10,
IF(ISNUMBER(SEARCH("kit11", 'Painel Shopee'!B3160)), 11,
IF(ISNUMBER(SEARCH("kit12", 'Painel Shopee'!B3160)), 12,
IF(ISNUMBER(SEARCH("kit13", 'Painel Shopee'!B3160)), 13,
IF(ISNUMBER(SEARCH("kit14", 'Painel Shopee'!B3160)), 14,
IF(ISNUMBER(SEARCH("kit15", 'Painel Shopee'!B3160)), 15,
IF(ISNUMBER(SEARCH("kit16", 'Painel Shopee'!B3160)), 16,
IF(ISNUMBER(SEARCH("kit17", 'Painel Shopee'!B3160)), 17,
IF(ISNUMBER(SEARCH("kit18", 'Painel Shopee'!B3160)), 18,
IF(ISNUMBER(SEARCH("kit19", 'Painel Shopee'!B3160)), 19,
IF(ISNUMBER(SEARCH("kit20", 'Painel Shopee'!B3160)), 20, 0)))))))))))))))))))</f>
        <v>0</v>
      </c>
      <c r="E3160">
        <f>IF(D3160=0,'Painel Shopee'!C3160,D3160*'Painel Shopee'!C3160)</f>
        <v>0</v>
      </c>
    </row>
    <row r="3161" spans="1:5" x14ac:dyDescent="0.25">
      <c r="A3161">
        <f>IF(ISNUMBER(SEARCH("kit 2", 'Painel ML'!C3161)), 2,
IF(ISNUMBER(SEARCH("kit 3", 'Painel ML'!C3161)), 3,
IF(ISNUMBER(SEARCH("kit 4", 'Painel ML'!C3161)), 4,
IF(ISNUMBER(SEARCH("kit 5", 'Painel ML'!C3161)), 5,
IF(ISNUMBER(SEARCH("kit 6", 'Painel ML'!C3161)), 6,
IF(ISNUMBER(SEARCH("kit 7", 'Painel ML'!C3161)), 7,
IF(ISNUMBER(SEARCH("kit 8", 'Painel ML'!C3161)), 8,
IF(ISNUMBER(SEARCH("kit 9", 'Painel ML'!C3161)), 9,
IF(ISNUMBER(SEARCH("kit 10", 'Painel ML'!C3161)), 10,
IF(ISNUMBER(SEARCH("kit 11", 'Painel ML'!C3161)), 11,
IF(ISNUMBER(SEARCH("kit 12", 'Painel ML'!C3161)), 12,
IF(ISNUMBER(SEARCH("kit 13", 'Painel ML'!C3161)), 13,
IF(ISNUMBER(SEARCH("kit 14", 'Painel ML'!C3161)), 14,
IF(ISNUMBER(SEARCH("kit 15", 'Painel ML'!C3161)), 15,
IF(ISNUMBER(SEARCH("kit 16", 'Painel ML'!C3161)), 16,
IF(ISNUMBER(SEARCH("kit 17", 'Painel ML'!C3161)), 17,
IF(ISNUMBER(SEARCH("kit 18", 'Painel ML'!C3161)), 18,
IF(ISNUMBER(SEARCH("kit 19", 'Painel ML'!C3161)), 19,
IF(ISNUMBER(SEARCH("kit 20", 'Painel ML'!C3161)), 20, 0)))))))))))))))))))</f>
        <v>0</v>
      </c>
      <c r="B3161">
        <f>IF(A3161=0,'Painel ML'!A3161,A3161*'Painel ML'!A3161)</f>
        <v>0</v>
      </c>
      <c r="D3161">
        <f>IF(ISNUMBER(SEARCH("kit2", 'Painel Shopee'!B3161)), 2,
IF(ISNUMBER(SEARCH("kit3", 'Painel Shopee'!B3161)), 3,
IF(ISNUMBER(SEARCH("kit4", 'Painel Shopee'!B3161)), 4,
IF(ISNUMBER(SEARCH("kit5", 'Painel Shopee'!B3161)), 5,
IF(ISNUMBER(SEARCH("kit6", 'Painel Shopee'!B3161)), 6,
IF(ISNUMBER(SEARCH("kit7", 'Painel Shopee'!B3161)), 7,
IF(ISNUMBER(SEARCH("kit8", 'Painel Shopee'!B3161)), 8,
IF(ISNUMBER(SEARCH("kit9", 'Painel Shopee'!B3161)), 9,
IF(ISNUMBER(SEARCH("kit10", 'Painel Shopee'!B3161)), 10,
IF(ISNUMBER(SEARCH("kit11", 'Painel Shopee'!B3161)), 11,
IF(ISNUMBER(SEARCH("kit12", 'Painel Shopee'!B3161)), 12,
IF(ISNUMBER(SEARCH("kit13", 'Painel Shopee'!B3161)), 13,
IF(ISNUMBER(SEARCH("kit14", 'Painel Shopee'!B3161)), 14,
IF(ISNUMBER(SEARCH("kit15", 'Painel Shopee'!B3161)), 15,
IF(ISNUMBER(SEARCH("kit16", 'Painel Shopee'!B3161)), 16,
IF(ISNUMBER(SEARCH("kit17", 'Painel Shopee'!B3161)), 17,
IF(ISNUMBER(SEARCH("kit18", 'Painel Shopee'!B3161)), 18,
IF(ISNUMBER(SEARCH("kit19", 'Painel Shopee'!B3161)), 19,
IF(ISNUMBER(SEARCH("kit20", 'Painel Shopee'!B3161)), 20, 0)))))))))))))))))))</f>
        <v>0</v>
      </c>
      <c r="E3161">
        <f>IF(D3161=0,'Painel Shopee'!C3161,D3161*'Painel Shopee'!C3161)</f>
        <v>0</v>
      </c>
    </row>
    <row r="3162" spans="1:5" x14ac:dyDescent="0.25">
      <c r="A3162">
        <f>IF(ISNUMBER(SEARCH("kit 2", 'Painel ML'!C3162)), 2,
IF(ISNUMBER(SEARCH("kit 3", 'Painel ML'!C3162)), 3,
IF(ISNUMBER(SEARCH("kit 4", 'Painel ML'!C3162)), 4,
IF(ISNUMBER(SEARCH("kit 5", 'Painel ML'!C3162)), 5,
IF(ISNUMBER(SEARCH("kit 6", 'Painel ML'!C3162)), 6,
IF(ISNUMBER(SEARCH("kit 7", 'Painel ML'!C3162)), 7,
IF(ISNUMBER(SEARCH("kit 8", 'Painel ML'!C3162)), 8,
IF(ISNUMBER(SEARCH("kit 9", 'Painel ML'!C3162)), 9,
IF(ISNUMBER(SEARCH("kit 10", 'Painel ML'!C3162)), 10,
IF(ISNUMBER(SEARCH("kit 11", 'Painel ML'!C3162)), 11,
IF(ISNUMBER(SEARCH("kit 12", 'Painel ML'!C3162)), 12,
IF(ISNUMBER(SEARCH("kit 13", 'Painel ML'!C3162)), 13,
IF(ISNUMBER(SEARCH("kit 14", 'Painel ML'!C3162)), 14,
IF(ISNUMBER(SEARCH("kit 15", 'Painel ML'!C3162)), 15,
IF(ISNUMBER(SEARCH("kit 16", 'Painel ML'!C3162)), 16,
IF(ISNUMBER(SEARCH("kit 17", 'Painel ML'!C3162)), 17,
IF(ISNUMBER(SEARCH("kit 18", 'Painel ML'!C3162)), 18,
IF(ISNUMBER(SEARCH("kit 19", 'Painel ML'!C3162)), 19,
IF(ISNUMBER(SEARCH("kit 20", 'Painel ML'!C3162)), 20, 0)))))))))))))))))))</f>
        <v>0</v>
      </c>
      <c r="B3162">
        <f>IF(A3162=0,'Painel ML'!A3162,A3162*'Painel ML'!A3162)</f>
        <v>0</v>
      </c>
      <c r="D3162">
        <f>IF(ISNUMBER(SEARCH("kit2", 'Painel Shopee'!B3162)), 2,
IF(ISNUMBER(SEARCH("kit3", 'Painel Shopee'!B3162)), 3,
IF(ISNUMBER(SEARCH("kit4", 'Painel Shopee'!B3162)), 4,
IF(ISNUMBER(SEARCH("kit5", 'Painel Shopee'!B3162)), 5,
IF(ISNUMBER(SEARCH("kit6", 'Painel Shopee'!B3162)), 6,
IF(ISNUMBER(SEARCH("kit7", 'Painel Shopee'!B3162)), 7,
IF(ISNUMBER(SEARCH("kit8", 'Painel Shopee'!B3162)), 8,
IF(ISNUMBER(SEARCH("kit9", 'Painel Shopee'!B3162)), 9,
IF(ISNUMBER(SEARCH("kit10", 'Painel Shopee'!B3162)), 10,
IF(ISNUMBER(SEARCH("kit11", 'Painel Shopee'!B3162)), 11,
IF(ISNUMBER(SEARCH("kit12", 'Painel Shopee'!B3162)), 12,
IF(ISNUMBER(SEARCH("kit13", 'Painel Shopee'!B3162)), 13,
IF(ISNUMBER(SEARCH("kit14", 'Painel Shopee'!B3162)), 14,
IF(ISNUMBER(SEARCH("kit15", 'Painel Shopee'!B3162)), 15,
IF(ISNUMBER(SEARCH("kit16", 'Painel Shopee'!B3162)), 16,
IF(ISNUMBER(SEARCH("kit17", 'Painel Shopee'!B3162)), 17,
IF(ISNUMBER(SEARCH("kit18", 'Painel Shopee'!B3162)), 18,
IF(ISNUMBER(SEARCH("kit19", 'Painel Shopee'!B3162)), 19,
IF(ISNUMBER(SEARCH("kit20", 'Painel Shopee'!B3162)), 20, 0)))))))))))))))))))</f>
        <v>0</v>
      </c>
      <c r="E3162">
        <f>IF(D3162=0,'Painel Shopee'!C3162,D3162*'Painel Shopee'!C3162)</f>
        <v>0</v>
      </c>
    </row>
    <row r="3163" spans="1:5" x14ac:dyDescent="0.25">
      <c r="A3163">
        <f>IF(ISNUMBER(SEARCH("kit 2", 'Painel ML'!C3163)), 2,
IF(ISNUMBER(SEARCH("kit 3", 'Painel ML'!C3163)), 3,
IF(ISNUMBER(SEARCH("kit 4", 'Painel ML'!C3163)), 4,
IF(ISNUMBER(SEARCH("kit 5", 'Painel ML'!C3163)), 5,
IF(ISNUMBER(SEARCH("kit 6", 'Painel ML'!C3163)), 6,
IF(ISNUMBER(SEARCH("kit 7", 'Painel ML'!C3163)), 7,
IF(ISNUMBER(SEARCH("kit 8", 'Painel ML'!C3163)), 8,
IF(ISNUMBER(SEARCH("kit 9", 'Painel ML'!C3163)), 9,
IF(ISNUMBER(SEARCH("kit 10", 'Painel ML'!C3163)), 10,
IF(ISNUMBER(SEARCH("kit 11", 'Painel ML'!C3163)), 11,
IF(ISNUMBER(SEARCH("kit 12", 'Painel ML'!C3163)), 12,
IF(ISNUMBER(SEARCH("kit 13", 'Painel ML'!C3163)), 13,
IF(ISNUMBER(SEARCH("kit 14", 'Painel ML'!C3163)), 14,
IF(ISNUMBER(SEARCH("kit 15", 'Painel ML'!C3163)), 15,
IF(ISNUMBER(SEARCH("kit 16", 'Painel ML'!C3163)), 16,
IF(ISNUMBER(SEARCH("kit 17", 'Painel ML'!C3163)), 17,
IF(ISNUMBER(SEARCH("kit 18", 'Painel ML'!C3163)), 18,
IF(ISNUMBER(SEARCH("kit 19", 'Painel ML'!C3163)), 19,
IF(ISNUMBER(SEARCH("kit 20", 'Painel ML'!C3163)), 20, 0)))))))))))))))))))</f>
        <v>0</v>
      </c>
      <c r="B3163">
        <f>IF(A3163=0,'Painel ML'!A3163,A3163*'Painel ML'!A3163)</f>
        <v>0</v>
      </c>
      <c r="D3163">
        <f>IF(ISNUMBER(SEARCH("kit2", 'Painel Shopee'!B3163)), 2,
IF(ISNUMBER(SEARCH("kit3", 'Painel Shopee'!B3163)), 3,
IF(ISNUMBER(SEARCH("kit4", 'Painel Shopee'!B3163)), 4,
IF(ISNUMBER(SEARCH("kit5", 'Painel Shopee'!B3163)), 5,
IF(ISNUMBER(SEARCH("kit6", 'Painel Shopee'!B3163)), 6,
IF(ISNUMBER(SEARCH("kit7", 'Painel Shopee'!B3163)), 7,
IF(ISNUMBER(SEARCH("kit8", 'Painel Shopee'!B3163)), 8,
IF(ISNUMBER(SEARCH("kit9", 'Painel Shopee'!B3163)), 9,
IF(ISNUMBER(SEARCH("kit10", 'Painel Shopee'!B3163)), 10,
IF(ISNUMBER(SEARCH("kit11", 'Painel Shopee'!B3163)), 11,
IF(ISNUMBER(SEARCH("kit12", 'Painel Shopee'!B3163)), 12,
IF(ISNUMBER(SEARCH("kit13", 'Painel Shopee'!B3163)), 13,
IF(ISNUMBER(SEARCH("kit14", 'Painel Shopee'!B3163)), 14,
IF(ISNUMBER(SEARCH("kit15", 'Painel Shopee'!B3163)), 15,
IF(ISNUMBER(SEARCH("kit16", 'Painel Shopee'!B3163)), 16,
IF(ISNUMBER(SEARCH("kit17", 'Painel Shopee'!B3163)), 17,
IF(ISNUMBER(SEARCH("kit18", 'Painel Shopee'!B3163)), 18,
IF(ISNUMBER(SEARCH("kit19", 'Painel Shopee'!B3163)), 19,
IF(ISNUMBER(SEARCH("kit20", 'Painel Shopee'!B3163)), 20, 0)))))))))))))))))))</f>
        <v>0</v>
      </c>
      <c r="E3163">
        <f>IF(D3163=0,'Painel Shopee'!C3163,D3163*'Painel Shopee'!C3163)</f>
        <v>0</v>
      </c>
    </row>
    <row r="3164" spans="1:5" x14ac:dyDescent="0.25">
      <c r="A3164">
        <f>IF(ISNUMBER(SEARCH("kit 2", 'Painel ML'!C3164)), 2,
IF(ISNUMBER(SEARCH("kit 3", 'Painel ML'!C3164)), 3,
IF(ISNUMBER(SEARCH("kit 4", 'Painel ML'!C3164)), 4,
IF(ISNUMBER(SEARCH("kit 5", 'Painel ML'!C3164)), 5,
IF(ISNUMBER(SEARCH("kit 6", 'Painel ML'!C3164)), 6,
IF(ISNUMBER(SEARCH("kit 7", 'Painel ML'!C3164)), 7,
IF(ISNUMBER(SEARCH("kit 8", 'Painel ML'!C3164)), 8,
IF(ISNUMBER(SEARCH("kit 9", 'Painel ML'!C3164)), 9,
IF(ISNUMBER(SEARCH("kit 10", 'Painel ML'!C3164)), 10,
IF(ISNUMBER(SEARCH("kit 11", 'Painel ML'!C3164)), 11,
IF(ISNUMBER(SEARCH("kit 12", 'Painel ML'!C3164)), 12,
IF(ISNUMBER(SEARCH("kit 13", 'Painel ML'!C3164)), 13,
IF(ISNUMBER(SEARCH("kit 14", 'Painel ML'!C3164)), 14,
IF(ISNUMBER(SEARCH("kit 15", 'Painel ML'!C3164)), 15,
IF(ISNUMBER(SEARCH("kit 16", 'Painel ML'!C3164)), 16,
IF(ISNUMBER(SEARCH("kit 17", 'Painel ML'!C3164)), 17,
IF(ISNUMBER(SEARCH("kit 18", 'Painel ML'!C3164)), 18,
IF(ISNUMBER(SEARCH("kit 19", 'Painel ML'!C3164)), 19,
IF(ISNUMBER(SEARCH("kit 20", 'Painel ML'!C3164)), 20, 0)))))))))))))))))))</f>
        <v>0</v>
      </c>
      <c r="B3164">
        <f>IF(A3164=0,'Painel ML'!A3164,A3164*'Painel ML'!A3164)</f>
        <v>0</v>
      </c>
      <c r="D3164">
        <f>IF(ISNUMBER(SEARCH("kit2", 'Painel Shopee'!B3164)), 2,
IF(ISNUMBER(SEARCH("kit3", 'Painel Shopee'!B3164)), 3,
IF(ISNUMBER(SEARCH("kit4", 'Painel Shopee'!B3164)), 4,
IF(ISNUMBER(SEARCH("kit5", 'Painel Shopee'!B3164)), 5,
IF(ISNUMBER(SEARCH("kit6", 'Painel Shopee'!B3164)), 6,
IF(ISNUMBER(SEARCH("kit7", 'Painel Shopee'!B3164)), 7,
IF(ISNUMBER(SEARCH("kit8", 'Painel Shopee'!B3164)), 8,
IF(ISNUMBER(SEARCH("kit9", 'Painel Shopee'!B3164)), 9,
IF(ISNUMBER(SEARCH("kit10", 'Painel Shopee'!B3164)), 10,
IF(ISNUMBER(SEARCH("kit11", 'Painel Shopee'!B3164)), 11,
IF(ISNUMBER(SEARCH("kit12", 'Painel Shopee'!B3164)), 12,
IF(ISNUMBER(SEARCH("kit13", 'Painel Shopee'!B3164)), 13,
IF(ISNUMBER(SEARCH("kit14", 'Painel Shopee'!B3164)), 14,
IF(ISNUMBER(SEARCH("kit15", 'Painel Shopee'!B3164)), 15,
IF(ISNUMBER(SEARCH("kit16", 'Painel Shopee'!B3164)), 16,
IF(ISNUMBER(SEARCH("kit17", 'Painel Shopee'!B3164)), 17,
IF(ISNUMBER(SEARCH("kit18", 'Painel Shopee'!B3164)), 18,
IF(ISNUMBER(SEARCH("kit19", 'Painel Shopee'!B3164)), 19,
IF(ISNUMBER(SEARCH("kit20", 'Painel Shopee'!B3164)), 20, 0)))))))))))))))))))</f>
        <v>0</v>
      </c>
      <c r="E3164">
        <f>IF(D3164=0,'Painel Shopee'!C3164,D3164*'Painel Shopee'!C3164)</f>
        <v>0</v>
      </c>
    </row>
    <row r="3165" spans="1:5" x14ac:dyDescent="0.25">
      <c r="A3165">
        <f>IF(ISNUMBER(SEARCH("kit 2", 'Painel ML'!C3165)), 2,
IF(ISNUMBER(SEARCH("kit 3", 'Painel ML'!C3165)), 3,
IF(ISNUMBER(SEARCH("kit 4", 'Painel ML'!C3165)), 4,
IF(ISNUMBER(SEARCH("kit 5", 'Painel ML'!C3165)), 5,
IF(ISNUMBER(SEARCH("kit 6", 'Painel ML'!C3165)), 6,
IF(ISNUMBER(SEARCH("kit 7", 'Painel ML'!C3165)), 7,
IF(ISNUMBER(SEARCH("kit 8", 'Painel ML'!C3165)), 8,
IF(ISNUMBER(SEARCH("kit 9", 'Painel ML'!C3165)), 9,
IF(ISNUMBER(SEARCH("kit 10", 'Painel ML'!C3165)), 10,
IF(ISNUMBER(SEARCH("kit 11", 'Painel ML'!C3165)), 11,
IF(ISNUMBER(SEARCH("kit 12", 'Painel ML'!C3165)), 12,
IF(ISNUMBER(SEARCH("kit 13", 'Painel ML'!C3165)), 13,
IF(ISNUMBER(SEARCH("kit 14", 'Painel ML'!C3165)), 14,
IF(ISNUMBER(SEARCH("kit 15", 'Painel ML'!C3165)), 15,
IF(ISNUMBER(SEARCH("kit 16", 'Painel ML'!C3165)), 16,
IF(ISNUMBER(SEARCH("kit 17", 'Painel ML'!C3165)), 17,
IF(ISNUMBER(SEARCH("kit 18", 'Painel ML'!C3165)), 18,
IF(ISNUMBER(SEARCH("kit 19", 'Painel ML'!C3165)), 19,
IF(ISNUMBER(SEARCH("kit 20", 'Painel ML'!C3165)), 20, 0)))))))))))))))))))</f>
        <v>0</v>
      </c>
      <c r="B3165">
        <f>IF(A3165=0,'Painel ML'!A3165,A3165*'Painel ML'!A3165)</f>
        <v>0</v>
      </c>
      <c r="D3165">
        <f>IF(ISNUMBER(SEARCH("kit2", 'Painel Shopee'!B3165)), 2,
IF(ISNUMBER(SEARCH("kit3", 'Painel Shopee'!B3165)), 3,
IF(ISNUMBER(SEARCH("kit4", 'Painel Shopee'!B3165)), 4,
IF(ISNUMBER(SEARCH("kit5", 'Painel Shopee'!B3165)), 5,
IF(ISNUMBER(SEARCH("kit6", 'Painel Shopee'!B3165)), 6,
IF(ISNUMBER(SEARCH("kit7", 'Painel Shopee'!B3165)), 7,
IF(ISNUMBER(SEARCH("kit8", 'Painel Shopee'!B3165)), 8,
IF(ISNUMBER(SEARCH("kit9", 'Painel Shopee'!B3165)), 9,
IF(ISNUMBER(SEARCH("kit10", 'Painel Shopee'!B3165)), 10,
IF(ISNUMBER(SEARCH("kit11", 'Painel Shopee'!B3165)), 11,
IF(ISNUMBER(SEARCH("kit12", 'Painel Shopee'!B3165)), 12,
IF(ISNUMBER(SEARCH("kit13", 'Painel Shopee'!B3165)), 13,
IF(ISNUMBER(SEARCH("kit14", 'Painel Shopee'!B3165)), 14,
IF(ISNUMBER(SEARCH("kit15", 'Painel Shopee'!B3165)), 15,
IF(ISNUMBER(SEARCH("kit16", 'Painel Shopee'!B3165)), 16,
IF(ISNUMBER(SEARCH("kit17", 'Painel Shopee'!B3165)), 17,
IF(ISNUMBER(SEARCH("kit18", 'Painel Shopee'!B3165)), 18,
IF(ISNUMBER(SEARCH("kit19", 'Painel Shopee'!B3165)), 19,
IF(ISNUMBER(SEARCH("kit20", 'Painel Shopee'!B3165)), 20, 0)))))))))))))))))))</f>
        <v>0</v>
      </c>
      <c r="E3165">
        <f>IF(D3165=0,'Painel Shopee'!C3165,D3165*'Painel Shopee'!C3165)</f>
        <v>0</v>
      </c>
    </row>
    <row r="3166" spans="1:5" x14ac:dyDescent="0.25">
      <c r="A3166">
        <f>IF(ISNUMBER(SEARCH("kit 2", 'Painel ML'!C3166)), 2,
IF(ISNUMBER(SEARCH("kit 3", 'Painel ML'!C3166)), 3,
IF(ISNUMBER(SEARCH("kit 4", 'Painel ML'!C3166)), 4,
IF(ISNUMBER(SEARCH("kit 5", 'Painel ML'!C3166)), 5,
IF(ISNUMBER(SEARCH("kit 6", 'Painel ML'!C3166)), 6,
IF(ISNUMBER(SEARCH("kit 7", 'Painel ML'!C3166)), 7,
IF(ISNUMBER(SEARCH("kit 8", 'Painel ML'!C3166)), 8,
IF(ISNUMBER(SEARCH("kit 9", 'Painel ML'!C3166)), 9,
IF(ISNUMBER(SEARCH("kit 10", 'Painel ML'!C3166)), 10,
IF(ISNUMBER(SEARCH("kit 11", 'Painel ML'!C3166)), 11,
IF(ISNUMBER(SEARCH("kit 12", 'Painel ML'!C3166)), 12,
IF(ISNUMBER(SEARCH("kit 13", 'Painel ML'!C3166)), 13,
IF(ISNUMBER(SEARCH("kit 14", 'Painel ML'!C3166)), 14,
IF(ISNUMBER(SEARCH("kit 15", 'Painel ML'!C3166)), 15,
IF(ISNUMBER(SEARCH("kit 16", 'Painel ML'!C3166)), 16,
IF(ISNUMBER(SEARCH("kit 17", 'Painel ML'!C3166)), 17,
IF(ISNUMBER(SEARCH("kit 18", 'Painel ML'!C3166)), 18,
IF(ISNUMBER(SEARCH("kit 19", 'Painel ML'!C3166)), 19,
IF(ISNUMBER(SEARCH("kit 20", 'Painel ML'!C3166)), 20, 0)))))))))))))))))))</f>
        <v>0</v>
      </c>
      <c r="B3166">
        <f>IF(A3166=0,'Painel ML'!A3166,A3166*'Painel ML'!A3166)</f>
        <v>0</v>
      </c>
      <c r="D3166">
        <f>IF(ISNUMBER(SEARCH("kit2", 'Painel Shopee'!B3166)), 2,
IF(ISNUMBER(SEARCH("kit3", 'Painel Shopee'!B3166)), 3,
IF(ISNUMBER(SEARCH("kit4", 'Painel Shopee'!B3166)), 4,
IF(ISNUMBER(SEARCH("kit5", 'Painel Shopee'!B3166)), 5,
IF(ISNUMBER(SEARCH("kit6", 'Painel Shopee'!B3166)), 6,
IF(ISNUMBER(SEARCH("kit7", 'Painel Shopee'!B3166)), 7,
IF(ISNUMBER(SEARCH("kit8", 'Painel Shopee'!B3166)), 8,
IF(ISNUMBER(SEARCH("kit9", 'Painel Shopee'!B3166)), 9,
IF(ISNUMBER(SEARCH("kit10", 'Painel Shopee'!B3166)), 10,
IF(ISNUMBER(SEARCH("kit11", 'Painel Shopee'!B3166)), 11,
IF(ISNUMBER(SEARCH("kit12", 'Painel Shopee'!B3166)), 12,
IF(ISNUMBER(SEARCH("kit13", 'Painel Shopee'!B3166)), 13,
IF(ISNUMBER(SEARCH("kit14", 'Painel Shopee'!B3166)), 14,
IF(ISNUMBER(SEARCH("kit15", 'Painel Shopee'!B3166)), 15,
IF(ISNUMBER(SEARCH("kit16", 'Painel Shopee'!B3166)), 16,
IF(ISNUMBER(SEARCH("kit17", 'Painel Shopee'!B3166)), 17,
IF(ISNUMBER(SEARCH("kit18", 'Painel Shopee'!B3166)), 18,
IF(ISNUMBER(SEARCH("kit19", 'Painel Shopee'!B3166)), 19,
IF(ISNUMBER(SEARCH("kit20", 'Painel Shopee'!B3166)), 20, 0)))))))))))))))))))</f>
        <v>0</v>
      </c>
      <c r="E3166">
        <f>IF(D3166=0,'Painel Shopee'!C3166,D3166*'Painel Shopee'!C3166)</f>
        <v>0</v>
      </c>
    </row>
    <row r="3167" spans="1:5" x14ac:dyDescent="0.25">
      <c r="A3167">
        <f>IF(ISNUMBER(SEARCH("kit 2", 'Painel ML'!C3167)), 2,
IF(ISNUMBER(SEARCH("kit 3", 'Painel ML'!C3167)), 3,
IF(ISNUMBER(SEARCH("kit 4", 'Painel ML'!C3167)), 4,
IF(ISNUMBER(SEARCH("kit 5", 'Painel ML'!C3167)), 5,
IF(ISNUMBER(SEARCH("kit 6", 'Painel ML'!C3167)), 6,
IF(ISNUMBER(SEARCH("kit 7", 'Painel ML'!C3167)), 7,
IF(ISNUMBER(SEARCH("kit 8", 'Painel ML'!C3167)), 8,
IF(ISNUMBER(SEARCH("kit 9", 'Painel ML'!C3167)), 9,
IF(ISNUMBER(SEARCH("kit 10", 'Painel ML'!C3167)), 10,
IF(ISNUMBER(SEARCH("kit 11", 'Painel ML'!C3167)), 11,
IF(ISNUMBER(SEARCH("kit 12", 'Painel ML'!C3167)), 12,
IF(ISNUMBER(SEARCH("kit 13", 'Painel ML'!C3167)), 13,
IF(ISNUMBER(SEARCH("kit 14", 'Painel ML'!C3167)), 14,
IF(ISNUMBER(SEARCH("kit 15", 'Painel ML'!C3167)), 15,
IF(ISNUMBER(SEARCH("kit 16", 'Painel ML'!C3167)), 16,
IF(ISNUMBER(SEARCH("kit 17", 'Painel ML'!C3167)), 17,
IF(ISNUMBER(SEARCH("kit 18", 'Painel ML'!C3167)), 18,
IF(ISNUMBER(SEARCH("kit 19", 'Painel ML'!C3167)), 19,
IF(ISNUMBER(SEARCH("kit 20", 'Painel ML'!C3167)), 20, 0)))))))))))))))))))</f>
        <v>0</v>
      </c>
      <c r="B3167">
        <f>IF(A3167=0,'Painel ML'!A3167,A3167*'Painel ML'!A3167)</f>
        <v>0</v>
      </c>
      <c r="D3167">
        <f>IF(ISNUMBER(SEARCH("kit2", 'Painel Shopee'!B3167)), 2,
IF(ISNUMBER(SEARCH("kit3", 'Painel Shopee'!B3167)), 3,
IF(ISNUMBER(SEARCH("kit4", 'Painel Shopee'!B3167)), 4,
IF(ISNUMBER(SEARCH("kit5", 'Painel Shopee'!B3167)), 5,
IF(ISNUMBER(SEARCH("kit6", 'Painel Shopee'!B3167)), 6,
IF(ISNUMBER(SEARCH("kit7", 'Painel Shopee'!B3167)), 7,
IF(ISNUMBER(SEARCH("kit8", 'Painel Shopee'!B3167)), 8,
IF(ISNUMBER(SEARCH("kit9", 'Painel Shopee'!B3167)), 9,
IF(ISNUMBER(SEARCH("kit10", 'Painel Shopee'!B3167)), 10,
IF(ISNUMBER(SEARCH("kit11", 'Painel Shopee'!B3167)), 11,
IF(ISNUMBER(SEARCH("kit12", 'Painel Shopee'!B3167)), 12,
IF(ISNUMBER(SEARCH("kit13", 'Painel Shopee'!B3167)), 13,
IF(ISNUMBER(SEARCH("kit14", 'Painel Shopee'!B3167)), 14,
IF(ISNUMBER(SEARCH("kit15", 'Painel Shopee'!B3167)), 15,
IF(ISNUMBER(SEARCH("kit16", 'Painel Shopee'!B3167)), 16,
IF(ISNUMBER(SEARCH("kit17", 'Painel Shopee'!B3167)), 17,
IF(ISNUMBER(SEARCH("kit18", 'Painel Shopee'!B3167)), 18,
IF(ISNUMBER(SEARCH("kit19", 'Painel Shopee'!B3167)), 19,
IF(ISNUMBER(SEARCH("kit20", 'Painel Shopee'!B3167)), 20, 0)))))))))))))))))))</f>
        <v>0</v>
      </c>
      <c r="E3167">
        <f>IF(D3167=0,'Painel Shopee'!C3167,D3167*'Painel Shopee'!C3167)</f>
        <v>0</v>
      </c>
    </row>
    <row r="3168" spans="1:5" x14ac:dyDescent="0.25">
      <c r="A3168">
        <f>IF(ISNUMBER(SEARCH("kit 2", 'Painel ML'!C3168)), 2,
IF(ISNUMBER(SEARCH("kit 3", 'Painel ML'!C3168)), 3,
IF(ISNUMBER(SEARCH("kit 4", 'Painel ML'!C3168)), 4,
IF(ISNUMBER(SEARCH("kit 5", 'Painel ML'!C3168)), 5,
IF(ISNUMBER(SEARCH("kit 6", 'Painel ML'!C3168)), 6,
IF(ISNUMBER(SEARCH("kit 7", 'Painel ML'!C3168)), 7,
IF(ISNUMBER(SEARCH("kit 8", 'Painel ML'!C3168)), 8,
IF(ISNUMBER(SEARCH("kit 9", 'Painel ML'!C3168)), 9,
IF(ISNUMBER(SEARCH("kit 10", 'Painel ML'!C3168)), 10,
IF(ISNUMBER(SEARCH("kit 11", 'Painel ML'!C3168)), 11,
IF(ISNUMBER(SEARCH("kit 12", 'Painel ML'!C3168)), 12,
IF(ISNUMBER(SEARCH("kit 13", 'Painel ML'!C3168)), 13,
IF(ISNUMBER(SEARCH("kit 14", 'Painel ML'!C3168)), 14,
IF(ISNUMBER(SEARCH("kit 15", 'Painel ML'!C3168)), 15,
IF(ISNUMBER(SEARCH("kit 16", 'Painel ML'!C3168)), 16,
IF(ISNUMBER(SEARCH("kit 17", 'Painel ML'!C3168)), 17,
IF(ISNUMBER(SEARCH("kit 18", 'Painel ML'!C3168)), 18,
IF(ISNUMBER(SEARCH("kit 19", 'Painel ML'!C3168)), 19,
IF(ISNUMBER(SEARCH("kit 20", 'Painel ML'!C3168)), 20, 0)))))))))))))))))))</f>
        <v>0</v>
      </c>
      <c r="B3168">
        <f>IF(A3168=0,'Painel ML'!A3168,A3168*'Painel ML'!A3168)</f>
        <v>0</v>
      </c>
      <c r="D3168">
        <f>IF(ISNUMBER(SEARCH("kit2", 'Painel Shopee'!B3168)), 2,
IF(ISNUMBER(SEARCH("kit3", 'Painel Shopee'!B3168)), 3,
IF(ISNUMBER(SEARCH("kit4", 'Painel Shopee'!B3168)), 4,
IF(ISNUMBER(SEARCH("kit5", 'Painel Shopee'!B3168)), 5,
IF(ISNUMBER(SEARCH("kit6", 'Painel Shopee'!B3168)), 6,
IF(ISNUMBER(SEARCH("kit7", 'Painel Shopee'!B3168)), 7,
IF(ISNUMBER(SEARCH("kit8", 'Painel Shopee'!B3168)), 8,
IF(ISNUMBER(SEARCH("kit9", 'Painel Shopee'!B3168)), 9,
IF(ISNUMBER(SEARCH("kit10", 'Painel Shopee'!B3168)), 10,
IF(ISNUMBER(SEARCH("kit11", 'Painel Shopee'!B3168)), 11,
IF(ISNUMBER(SEARCH("kit12", 'Painel Shopee'!B3168)), 12,
IF(ISNUMBER(SEARCH("kit13", 'Painel Shopee'!B3168)), 13,
IF(ISNUMBER(SEARCH("kit14", 'Painel Shopee'!B3168)), 14,
IF(ISNUMBER(SEARCH("kit15", 'Painel Shopee'!B3168)), 15,
IF(ISNUMBER(SEARCH("kit16", 'Painel Shopee'!B3168)), 16,
IF(ISNUMBER(SEARCH("kit17", 'Painel Shopee'!B3168)), 17,
IF(ISNUMBER(SEARCH("kit18", 'Painel Shopee'!B3168)), 18,
IF(ISNUMBER(SEARCH("kit19", 'Painel Shopee'!B3168)), 19,
IF(ISNUMBER(SEARCH("kit20", 'Painel Shopee'!B3168)), 20, 0)))))))))))))))))))</f>
        <v>0</v>
      </c>
      <c r="E3168">
        <f>IF(D3168=0,'Painel Shopee'!C3168,D3168*'Painel Shopee'!C3168)</f>
        <v>0</v>
      </c>
    </row>
    <row r="3169" spans="1:5" x14ac:dyDescent="0.25">
      <c r="A3169">
        <f>IF(ISNUMBER(SEARCH("kit 2", 'Painel ML'!C3169)), 2,
IF(ISNUMBER(SEARCH("kit 3", 'Painel ML'!C3169)), 3,
IF(ISNUMBER(SEARCH("kit 4", 'Painel ML'!C3169)), 4,
IF(ISNUMBER(SEARCH("kit 5", 'Painel ML'!C3169)), 5,
IF(ISNUMBER(SEARCH("kit 6", 'Painel ML'!C3169)), 6,
IF(ISNUMBER(SEARCH("kit 7", 'Painel ML'!C3169)), 7,
IF(ISNUMBER(SEARCH("kit 8", 'Painel ML'!C3169)), 8,
IF(ISNUMBER(SEARCH("kit 9", 'Painel ML'!C3169)), 9,
IF(ISNUMBER(SEARCH("kit 10", 'Painel ML'!C3169)), 10,
IF(ISNUMBER(SEARCH("kit 11", 'Painel ML'!C3169)), 11,
IF(ISNUMBER(SEARCH("kit 12", 'Painel ML'!C3169)), 12,
IF(ISNUMBER(SEARCH("kit 13", 'Painel ML'!C3169)), 13,
IF(ISNUMBER(SEARCH("kit 14", 'Painel ML'!C3169)), 14,
IF(ISNUMBER(SEARCH("kit 15", 'Painel ML'!C3169)), 15,
IF(ISNUMBER(SEARCH("kit 16", 'Painel ML'!C3169)), 16,
IF(ISNUMBER(SEARCH("kit 17", 'Painel ML'!C3169)), 17,
IF(ISNUMBER(SEARCH("kit 18", 'Painel ML'!C3169)), 18,
IF(ISNUMBER(SEARCH("kit 19", 'Painel ML'!C3169)), 19,
IF(ISNUMBER(SEARCH("kit 20", 'Painel ML'!C3169)), 20, 0)))))))))))))))))))</f>
        <v>0</v>
      </c>
      <c r="B3169">
        <f>IF(A3169=0,'Painel ML'!A3169,A3169*'Painel ML'!A3169)</f>
        <v>0</v>
      </c>
      <c r="D3169">
        <f>IF(ISNUMBER(SEARCH("kit2", 'Painel Shopee'!B3169)), 2,
IF(ISNUMBER(SEARCH("kit3", 'Painel Shopee'!B3169)), 3,
IF(ISNUMBER(SEARCH("kit4", 'Painel Shopee'!B3169)), 4,
IF(ISNUMBER(SEARCH("kit5", 'Painel Shopee'!B3169)), 5,
IF(ISNUMBER(SEARCH("kit6", 'Painel Shopee'!B3169)), 6,
IF(ISNUMBER(SEARCH("kit7", 'Painel Shopee'!B3169)), 7,
IF(ISNUMBER(SEARCH("kit8", 'Painel Shopee'!B3169)), 8,
IF(ISNUMBER(SEARCH("kit9", 'Painel Shopee'!B3169)), 9,
IF(ISNUMBER(SEARCH("kit10", 'Painel Shopee'!B3169)), 10,
IF(ISNUMBER(SEARCH("kit11", 'Painel Shopee'!B3169)), 11,
IF(ISNUMBER(SEARCH("kit12", 'Painel Shopee'!B3169)), 12,
IF(ISNUMBER(SEARCH("kit13", 'Painel Shopee'!B3169)), 13,
IF(ISNUMBER(SEARCH("kit14", 'Painel Shopee'!B3169)), 14,
IF(ISNUMBER(SEARCH("kit15", 'Painel Shopee'!B3169)), 15,
IF(ISNUMBER(SEARCH("kit16", 'Painel Shopee'!B3169)), 16,
IF(ISNUMBER(SEARCH("kit17", 'Painel Shopee'!B3169)), 17,
IF(ISNUMBER(SEARCH("kit18", 'Painel Shopee'!B3169)), 18,
IF(ISNUMBER(SEARCH("kit19", 'Painel Shopee'!B3169)), 19,
IF(ISNUMBER(SEARCH("kit20", 'Painel Shopee'!B3169)), 20, 0)))))))))))))))))))</f>
        <v>0</v>
      </c>
      <c r="E3169">
        <f>IF(D3169=0,'Painel Shopee'!C3169,D3169*'Painel Shopee'!C3169)</f>
        <v>0</v>
      </c>
    </row>
    <row r="3170" spans="1:5" x14ac:dyDescent="0.25">
      <c r="A3170">
        <f>IF(ISNUMBER(SEARCH("kit 2", 'Painel ML'!C3170)), 2,
IF(ISNUMBER(SEARCH("kit 3", 'Painel ML'!C3170)), 3,
IF(ISNUMBER(SEARCH("kit 4", 'Painel ML'!C3170)), 4,
IF(ISNUMBER(SEARCH("kit 5", 'Painel ML'!C3170)), 5,
IF(ISNUMBER(SEARCH("kit 6", 'Painel ML'!C3170)), 6,
IF(ISNUMBER(SEARCH("kit 7", 'Painel ML'!C3170)), 7,
IF(ISNUMBER(SEARCH("kit 8", 'Painel ML'!C3170)), 8,
IF(ISNUMBER(SEARCH("kit 9", 'Painel ML'!C3170)), 9,
IF(ISNUMBER(SEARCH("kit 10", 'Painel ML'!C3170)), 10,
IF(ISNUMBER(SEARCH("kit 11", 'Painel ML'!C3170)), 11,
IF(ISNUMBER(SEARCH("kit 12", 'Painel ML'!C3170)), 12,
IF(ISNUMBER(SEARCH("kit 13", 'Painel ML'!C3170)), 13,
IF(ISNUMBER(SEARCH("kit 14", 'Painel ML'!C3170)), 14,
IF(ISNUMBER(SEARCH("kit 15", 'Painel ML'!C3170)), 15,
IF(ISNUMBER(SEARCH("kit 16", 'Painel ML'!C3170)), 16,
IF(ISNUMBER(SEARCH("kit 17", 'Painel ML'!C3170)), 17,
IF(ISNUMBER(SEARCH("kit 18", 'Painel ML'!C3170)), 18,
IF(ISNUMBER(SEARCH("kit 19", 'Painel ML'!C3170)), 19,
IF(ISNUMBER(SEARCH("kit 20", 'Painel ML'!C3170)), 20, 0)))))))))))))))))))</f>
        <v>0</v>
      </c>
      <c r="B3170">
        <f>IF(A3170=0,'Painel ML'!A3170,A3170*'Painel ML'!A3170)</f>
        <v>0</v>
      </c>
      <c r="D3170">
        <f>IF(ISNUMBER(SEARCH("kit2", 'Painel Shopee'!B3170)), 2,
IF(ISNUMBER(SEARCH("kit3", 'Painel Shopee'!B3170)), 3,
IF(ISNUMBER(SEARCH("kit4", 'Painel Shopee'!B3170)), 4,
IF(ISNUMBER(SEARCH("kit5", 'Painel Shopee'!B3170)), 5,
IF(ISNUMBER(SEARCH("kit6", 'Painel Shopee'!B3170)), 6,
IF(ISNUMBER(SEARCH("kit7", 'Painel Shopee'!B3170)), 7,
IF(ISNUMBER(SEARCH("kit8", 'Painel Shopee'!B3170)), 8,
IF(ISNUMBER(SEARCH("kit9", 'Painel Shopee'!B3170)), 9,
IF(ISNUMBER(SEARCH("kit10", 'Painel Shopee'!B3170)), 10,
IF(ISNUMBER(SEARCH("kit11", 'Painel Shopee'!B3170)), 11,
IF(ISNUMBER(SEARCH("kit12", 'Painel Shopee'!B3170)), 12,
IF(ISNUMBER(SEARCH("kit13", 'Painel Shopee'!B3170)), 13,
IF(ISNUMBER(SEARCH("kit14", 'Painel Shopee'!B3170)), 14,
IF(ISNUMBER(SEARCH("kit15", 'Painel Shopee'!B3170)), 15,
IF(ISNUMBER(SEARCH("kit16", 'Painel Shopee'!B3170)), 16,
IF(ISNUMBER(SEARCH("kit17", 'Painel Shopee'!B3170)), 17,
IF(ISNUMBER(SEARCH("kit18", 'Painel Shopee'!B3170)), 18,
IF(ISNUMBER(SEARCH("kit19", 'Painel Shopee'!B3170)), 19,
IF(ISNUMBER(SEARCH("kit20", 'Painel Shopee'!B3170)), 20, 0)))))))))))))))))))</f>
        <v>0</v>
      </c>
      <c r="E3170">
        <f>IF(D3170=0,'Painel Shopee'!C3170,D3170*'Painel Shopee'!C3170)</f>
        <v>0</v>
      </c>
    </row>
    <row r="3171" spans="1:5" x14ac:dyDescent="0.25">
      <c r="A3171">
        <f>IF(ISNUMBER(SEARCH("kit 2", 'Painel ML'!C3171)), 2,
IF(ISNUMBER(SEARCH("kit 3", 'Painel ML'!C3171)), 3,
IF(ISNUMBER(SEARCH("kit 4", 'Painel ML'!C3171)), 4,
IF(ISNUMBER(SEARCH("kit 5", 'Painel ML'!C3171)), 5,
IF(ISNUMBER(SEARCH("kit 6", 'Painel ML'!C3171)), 6,
IF(ISNUMBER(SEARCH("kit 7", 'Painel ML'!C3171)), 7,
IF(ISNUMBER(SEARCH("kit 8", 'Painel ML'!C3171)), 8,
IF(ISNUMBER(SEARCH("kit 9", 'Painel ML'!C3171)), 9,
IF(ISNUMBER(SEARCH("kit 10", 'Painel ML'!C3171)), 10,
IF(ISNUMBER(SEARCH("kit 11", 'Painel ML'!C3171)), 11,
IF(ISNUMBER(SEARCH("kit 12", 'Painel ML'!C3171)), 12,
IF(ISNUMBER(SEARCH("kit 13", 'Painel ML'!C3171)), 13,
IF(ISNUMBER(SEARCH("kit 14", 'Painel ML'!C3171)), 14,
IF(ISNUMBER(SEARCH("kit 15", 'Painel ML'!C3171)), 15,
IF(ISNUMBER(SEARCH("kit 16", 'Painel ML'!C3171)), 16,
IF(ISNUMBER(SEARCH("kit 17", 'Painel ML'!C3171)), 17,
IF(ISNUMBER(SEARCH("kit 18", 'Painel ML'!C3171)), 18,
IF(ISNUMBER(SEARCH("kit 19", 'Painel ML'!C3171)), 19,
IF(ISNUMBER(SEARCH("kit 20", 'Painel ML'!C3171)), 20, 0)))))))))))))))))))</f>
        <v>0</v>
      </c>
      <c r="B3171">
        <f>IF(A3171=0,'Painel ML'!A3171,A3171*'Painel ML'!A3171)</f>
        <v>0</v>
      </c>
      <c r="D3171">
        <f>IF(ISNUMBER(SEARCH("kit2", 'Painel Shopee'!B3171)), 2,
IF(ISNUMBER(SEARCH("kit3", 'Painel Shopee'!B3171)), 3,
IF(ISNUMBER(SEARCH("kit4", 'Painel Shopee'!B3171)), 4,
IF(ISNUMBER(SEARCH("kit5", 'Painel Shopee'!B3171)), 5,
IF(ISNUMBER(SEARCH("kit6", 'Painel Shopee'!B3171)), 6,
IF(ISNUMBER(SEARCH("kit7", 'Painel Shopee'!B3171)), 7,
IF(ISNUMBER(SEARCH("kit8", 'Painel Shopee'!B3171)), 8,
IF(ISNUMBER(SEARCH("kit9", 'Painel Shopee'!B3171)), 9,
IF(ISNUMBER(SEARCH("kit10", 'Painel Shopee'!B3171)), 10,
IF(ISNUMBER(SEARCH("kit11", 'Painel Shopee'!B3171)), 11,
IF(ISNUMBER(SEARCH("kit12", 'Painel Shopee'!B3171)), 12,
IF(ISNUMBER(SEARCH("kit13", 'Painel Shopee'!B3171)), 13,
IF(ISNUMBER(SEARCH("kit14", 'Painel Shopee'!B3171)), 14,
IF(ISNUMBER(SEARCH("kit15", 'Painel Shopee'!B3171)), 15,
IF(ISNUMBER(SEARCH("kit16", 'Painel Shopee'!B3171)), 16,
IF(ISNUMBER(SEARCH("kit17", 'Painel Shopee'!B3171)), 17,
IF(ISNUMBER(SEARCH("kit18", 'Painel Shopee'!B3171)), 18,
IF(ISNUMBER(SEARCH("kit19", 'Painel Shopee'!B3171)), 19,
IF(ISNUMBER(SEARCH("kit20", 'Painel Shopee'!B3171)), 20, 0)))))))))))))))))))</f>
        <v>0</v>
      </c>
      <c r="E3171">
        <f>IF(D3171=0,'Painel Shopee'!C3171,D3171*'Painel Shopee'!C3171)</f>
        <v>0</v>
      </c>
    </row>
    <row r="3172" spans="1:5" x14ac:dyDescent="0.25">
      <c r="A3172">
        <f>IF(ISNUMBER(SEARCH("kit 2", 'Painel ML'!C3172)), 2,
IF(ISNUMBER(SEARCH("kit 3", 'Painel ML'!C3172)), 3,
IF(ISNUMBER(SEARCH("kit 4", 'Painel ML'!C3172)), 4,
IF(ISNUMBER(SEARCH("kit 5", 'Painel ML'!C3172)), 5,
IF(ISNUMBER(SEARCH("kit 6", 'Painel ML'!C3172)), 6,
IF(ISNUMBER(SEARCH("kit 7", 'Painel ML'!C3172)), 7,
IF(ISNUMBER(SEARCH("kit 8", 'Painel ML'!C3172)), 8,
IF(ISNUMBER(SEARCH("kit 9", 'Painel ML'!C3172)), 9,
IF(ISNUMBER(SEARCH("kit 10", 'Painel ML'!C3172)), 10,
IF(ISNUMBER(SEARCH("kit 11", 'Painel ML'!C3172)), 11,
IF(ISNUMBER(SEARCH("kit 12", 'Painel ML'!C3172)), 12,
IF(ISNUMBER(SEARCH("kit 13", 'Painel ML'!C3172)), 13,
IF(ISNUMBER(SEARCH("kit 14", 'Painel ML'!C3172)), 14,
IF(ISNUMBER(SEARCH("kit 15", 'Painel ML'!C3172)), 15,
IF(ISNUMBER(SEARCH("kit 16", 'Painel ML'!C3172)), 16,
IF(ISNUMBER(SEARCH("kit 17", 'Painel ML'!C3172)), 17,
IF(ISNUMBER(SEARCH("kit 18", 'Painel ML'!C3172)), 18,
IF(ISNUMBER(SEARCH("kit 19", 'Painel ML'!C3172)), 19,
IF(ISNUMBER(SEARCH("kit 20", 'Painel ML'!C3172)), 20, 0)))))))))))))))))))</f>
        <v>0</v>
      </c>
      <c r="B3172">
        <f>IF(A3172=0,'Painel ML'!A3172,A3172*'Painel ML'!A3172)</f>
        <v>0</v>
      </c>
      <c r="D3172">
        <f>IF(ISNUMBER(SEARCH("kit2", 'Painel Shopee'!B3172)), 2,
IF(ISNUMBER(SEARCH("kit3", 'Painel Shopee'!B3172)), 3,
IF(ISNUMBER(SEARCH("kit4", 'Painel Shopee'!B3172)), 4,
IF(ISNUMBER(SEARCH("kit5", 'Painel Shopee'!B3172)), 5,
IF(ISNUMBER(SEARCH("kit6", 'Painel Shopee'!B3172)), 6,
IF(ISNUMBER(SEARCH("kit7", 'Painel Shopee'!B3172)), 7,
IF(ISNUMBER(SEARCH("kit8", 'Painel Shopee'!B3172)), 8,
IF(ISNUMBER(SEARCH("kit9", 'Painel Shopee'!B3172)), 9,
IF(ISNUMBER(SEARCH("kit10", 'Painel Shopee'!B3172)), 10,
IF(ISNUMBER(SEARCH("kit11", 'Painel Shopee'!B3172)), 11,
IF(ISNUMBER(SEARCH("kit12", 'Painel Shopee'!B3172)), 12,
IF(ISNUMBER(SEARCH("kit13", 'Painel Shopee'!B3172)), 13,
IF(ISNUMBER(SEARCH("kit14", 'Painel Shopee'!B3172)), 14,
IF(ISNUMBER(SEARCH("kit15", 'Painel Shopee'!B3172)), 15,
IF(ISNUMBER(SEARCH("kit16", 'Painel Shopee'!B3172)), 16,
IF(ISNUMBER(SEARCH("kit17", 'Painel Shopee'!B3172)), 17,
IF(ISNUMBER(SEARCH("kit18", 'Painel Shopee'!B3172)), 18,
IF(ISNUMBER(SEARCH("kit19", 'Painel Shopee'!B3172)), 19,
IF(ISNUMBER(SEARCH("kit20", 'Painel Shopee'!B3172)), 20, 0)))))))))))))))))))</f>
        <v>0</v>
      </c>
      <c r="E3172">
        <f>IF(D3172=0,'Painel Shopee'!C3172,D3172*'Painel Shopee'!C3172)</f>
        <v>0</v>
      </c>
    </row>
    <row r="3173" spans="1:5" x14ac:dyDescent="0.25">
      <c r="A3173">
        <f>IF(ISNUMBER(SEARCH("kit 2", 'Painel ML'!C3173)), 2,
IF(ISNUMBER(SEARCH("kit 3", 'Painel ML'!C3173)), 3,
IF(ISNUMBER(SEARCH("kit 4", 'Painel ML'!C3173)), 4,
IF(ISNUMBER(SEARCH("kit 5", 'Painel ML'!C3173)), 5,
IF(ISNUMBER(SEARCH("kit 6", 'Painel ML'!C3173)), 6,
IF(ISNUMBER(SEARCH("kit 7", 'Painel ML'!C3173)), 7,
IF(ISNUMBER(SEARCH("kit 8", 'Painel ML'!C3173)), 8,
IF(ISNUMBER(SEARCH("kit 9", 'Painel ML'!C3173)), 9,
IF(ISNUMBER(SEARCH("kit 10", 'Painel ML'!C3173)), 10,
IF(ISNUMBER(SEARCH("kit 11", 'Painel ML'!C3173)), 11,
IF(ISNUMBER(SEARCH("kit 12", 'Painel ML'!C3173)), 12,
IF(ISNUMBER(SEARCH("kit 13", 'Painel ML'!C3173)), 13,
IF(ISNUMBER(SEARCH("kit 14", 'Painel ML'!C3173)), 14,
IF(ISNUMBER(SEARCH("kit 15", 'Painel ML'!C3173)), 15,
IF(ISNUMBER(SEARCH("kit 16", 'Painel ML'!C3173)), 16,
IF(ISNUMBER(SEARCH("kit 17", 'Painel ML'!C3173)), 17,
IF(ISNUMBER(SEARCH("kit 18", 'Painel ML'!C3173)), 18,
IF(ISNUMBER(SEARCH("kit 19", 'Painel ML'!C3173)), 19,
IF(ISNUMBER(SEARCH("kit 20", 'Painel ML'!C3173)), 20, 0)))))))))))))))))))</f>
        <v>0</v>
      </c>
      <c r="B3173">
        <f>IF(A3173=0,'Painel ML'!A3173,A3173*'Painel ML'!A3173)</f>
        <v>0</v>
      </c>
      <c r="D3173">
        <f>IF(ISNUMBER(SEARCH("kit2", 'Painel Shopee'!B3173)), 2,
IF(ISNUMBER(SEARCH("kit3", 'Painel Shopee'!B3173)), 3,
IF(ISNUMBER(SEARCH("kit4", 'Painel Shopee'!B3173)), 4,
IF(ISNUMBER(SEARCH("kit5", 'Painel Shopee'!B3173)), 5,
IF(ISNUMBER(SEARCH("kit6", 'Painel Shopee'!B3173)), 6,
IF(ISNUMBER(SEARCH("kit7", 'Painel Shopee'!B3173)), 7,
IF(ISNUMBER(SEARCH("kit8", 'Painel Shopee'!B3173)), 8,
IF(ISNUMBER(SEARCH("kit9", 'Painel Shopee'!B3173)), 9,
IF(ISNUMBER(SEARCH("kit10", 'Painel Shopee'!B3173)), 10,
IF(ISNUMBER(SEARCH("kit11", 'Painel Shopee'!B3173)), 11,
IF(ISNUMBER(SEARCH("kit12", 'Painel Shopee'!B3173)), 12,
IF(ISNUMBER(SEARCH("kit13", 'Painel Shopee'!B3173)), 13,
IF(ISNUMBER(SEARCH("kit14", 'Painel Shopee'!B3173)), 14,
IF(ISNUMBER(SEARCH("kit15", 'Painel Shopee'!B3173)), 15,
IF(ISNUMBER(SEARCH("kit16", 'Painel Shopee'!B3173)), 16,
IF(ISNUMBER(SEARCH("kit17", 'Painel Shopee'!B3173)), 17,
IF(ISNUMBER(SEARCH("kit18", 'Painel Shopee'!B3173)), 18,
IF(ISNUMBER(SEARCH("kit19", 'Painel Shopee'!B3173)), 19,
IF(ISNUMBER(SEARCH("kit20", 'Painel Shopee'!B3173)), 20, 0)))))))))))))))))))</f>
        <v>0</v>
      </c>
      <c r="E3173">
        <f>IF(D3173=0,'Painel Shopee'!C3173,D3173*'Painel Shopee'!C3173)</f>
        <v>0</v>
      </c>
    </row>
    <row r="3174" spans="1:5" x14ac:dyDescent="0.25">
      <c r="A3174">
        <f>IF(ISNUMBER(SEARCH("kit 2", 'Painel ML'!C3174)), 2,
IF(ISNUMBER(SEARCH("kit 3", 'Painel ML'!C3174)), 3,
IF(ISNUMBER(SEARCH("kit 4", 'Painel ML'!C3174)), 4,
IF(ISNUMBER(SEARCH("kit 5", 'Painel ML'!C3174)), 5,
IF(ISNUMBER(SEARCH("kit 6", 'Painel ML'!C3174)), 6,
IF(ISNUMBER(SEARCH("kit 7", 'Painel ML'!C3174)), 7,
IF(ISNUMBER(SEARCH("kit 8", 'Painel ML'!C3174)), 8,
IF(ISNUMBER(SEARCH("kit 9", 'Painel ML'!C3174)), 9,
IF(ISNUMBER(SEARCH("kit 10", 'Painel ML'!C3174)), 10,
IF(ISNUMBER(SEARCH("kit 11", 'Painel ML'!C3174)), 11,
IF(ISNUMBER(SEARCH("kit 12", 'Painel ML'!C3174)), 12,
IF(ISNUMBER(SEARCH("kit 13", 'Painel ML'!C3174)), 13,
IF(ISNUMBER(SEARCH("kit 14", 'Painel ML'!C3174)), 14,
IF(ISNUMBER(SEARCH("kit 15", 'Painel ML'!C3174)), 15,
IF(ISNUMBER(SEARCH("kit 16", 'Painel ML'!C3174)), 16,
IF(ISNUMBER(SEARCH("kit 17", 'Painel ML'!C3174)), 17,
IF(ISNUMBER(SEARCH("kit 18", 'Painel ML'!C3174)), 18,
IF(ISNUMBER(SEARCH("kit 19", 'Painel ML'!C3174)), 19,
IF(ISNUMBER(SEARCH("kit 20", 'Painel ML'!C3174)), 20, 0)))))))))))))))))))</f>
        <v>0</v>
      </c>
      <c r="B3174">
        <f>IF(A3174=0,'Painel ML'!A3174,A3174*'Painel ML'!A3174)</f>
        <v>0</v>
      </c>
      <c r="D3174">
        <f>IF(ISNUMBER(SEARCH("kit2", 'Painel Shopee'!B3174)), 2,
IF(ISNUMBER(SEARCH("kit3", 'Painel Shopee'!B3174)), 3,
IF(ISNUMBER(SEARCH("kit4", 'Painel Shopee'!B3174)), 4,
IF(ISNUMBER(SEARCH("kit5", 'Painel Shopee'!B3174)), 5,
IF(ISNUMBER(SEARCH("kit6", 'Painel Shopee'!B3174)), 6,
IF(ISNUMBER(SEARCH("kit7", 'Painel Shopee'!B3174)), 7,
IF(ISNUMBER(SEARCH("kit8", 'Painel Shopee'!B3174)), 8,
IF(ISNUMBER(SEARCH("kit9", 'Painel Shopee'!B3174)), 9,
IF(ISNUMBER(SEARCH("kit10", 'Painel Shopee'!B3174)), 10,
IF(ISNUMBER(SEARCH("kit11", 'Painel Shopee'!B3174)), 11,
IF(ISNUMBER(SEARCH("kit12", 'Painel Shopee'!B3174)), 12,
IF(ISNUMBER(SEARCH("kit13", 'Painel Shopee'!B3174)), 13,
IF(ISNUMBER(SEARCH("kit14", 'Painel Shopee'!B3174)), 14,
IF(ISNUMBER(SEARCH("kit15", 'Painel Shopee'!B3174)), 15,
IF(ISNUMBER(SEARCH("kit16", 'Painel Shopee'!B3174)), 16,
IF(ISNUMBER(SEARCH("kit17", 'Painel Shopee'!B3174)), 17,
IF(ISNUMBER(SEARCH("kit18", 'Painel Shopee'!B3174)), 18,
IF(ISNUMBER(SEARCH("kit19", 'Painel Shopee'!B3174)), 19,
IF(ISNUMBER(SEARCH("kit20", 'Painel Shopee'!B3174)), 20, 0)))))))))))))))))))</f>
        <v>0</v>
      </c>
      <c r="E3174">
        <f>IF(D3174=0,'Painel Shopee'!C3174,D3174*'Painel Shopee'!C3174)</f>
        <v>0</v>
      </c>
    </row>
    <row r="3175" spans="1:5" x14ac:dyDescent="0.25">
      <c r="A3175">
        <f>IF(ISNUMBER(SEARCH("kit 2", 'Painel ML'!C3175)), 2,
IF(ISNUMBER(SEARCH("kit 3", 'Painel ML'!C3175)), 3,
IF(ISNUMBER(SEARCH("kit 4", 'Painel ML'!C3175)), 4,
IF(ISNUMBER(SEARCH("kit 5", 'Painel ML'!C3175)), 5,
IF(ISNUMBER(SEARCH("kit 6", 'Painel ML'!C3175)), 6,
IF(ISNUMBER(SEARCH("kit 7", 'Painel ML'!C3175)), 7,
IF(ISNUMBER(SEARCH("kit 8", 'Painel ML'!C3175)), 8,
IF(ISNUMBER(SEARCH("kit 9", 'Painel ML'!C3175)), 9,
IF(ISNUMBER(SEARCH("kit 10", 'Painel ML'!C3175)), 10,
IF(ISNUMBER(SEARCH("kit 11", 'Painel ML'!C3175)), 11,
IF(ISNUMBER(SEARCH("kit 12", 'Painel ML'!C3175)), 12,
IF(ISNUMBER(SEARCH("kit 13", 'Painel ML'!C3175)), 13,
IF(ISNUMBER(SEARCH("kit 14", 'Painel ML'!C3175)), 14,
IF(ISNUMBER(SEARCH("kit 15", 'Painel ML'!C3175)), 15,
IF(ISNUMBER(SEARCH("kit 16", 'Painel ML'!C3175)), 16,
IF(ISNUMBER(SEARCH("kit 17", 'Painel ML'!C3175)), 17,
IF(ISNUMBER(SEARCH("kit 18", 'Painel ML'!C3175)), 18,
IF(ISNUMBER(SEARCH("kit 19", 'Painel ML'!C3175)), 19,
IF(ISNUMBER(SEARCH("kit 20", 'Painel ML'!C3175)), 20, 0)))))))))))))))))))</f>
        <v>0</v>
      </c>
      <c r="B3175">
        <f>IF(A3175=0,'Painel ML'!A3175,A3175*'Painel ML'!A3175)</f>
        <v>0</v>
      </c>
      <c r="D3175">
        <f>IF(ISNUMBER(SEARCH("kit2", 'Painel Shopee'!B3175)), 2,
IF(ISNUMBER(SEARCH("kit3", 'Painel Shopee'!B3175)), 3,
IF(ISNUMBER(SEARCH("kit4", 'Painel Shopee'!B3175)), 4,
IF(ISNUMBER(SEARCH("kit5", 'Painel Shopee'!B3175)), 5,
IF(ISNUMBER(SEARCH("kit6", 'Painel Shopee'!B3175)), 6,
IF(ISNUMBER(SEARCH("kit7", 'Painel Shopee'!B3175)), 7,
IF(ISNUMBER(SEARCH("kit8", 'Painel Shopee'!B3175)), 8,
IF(ISNUMBER(SEARCH("kit9", 'Painel Shopee'!B3175)), 9,
IF(ISNUMBER(SEARCH("kit10", 'Painel Shopee'!B3175)), 10,
IF(ISNUMBER(SEARCH("kit11", 'Painel Shopee'!B3175)), 11,
IF(ISNUMBER(SEARCH("kit12", 'Painel Shopee'!B3175)), 12,
IF(ISNUMBER(SEARCH("kit13", 'Painel Shopee'!B3175)), 13,
IF(ISNUMBER(SEARCH("kit14", 'Painel Shopee'!B3175)), 14,
IF(ISNUMBER(SEARCH("kit15", 'Painel Shopee'!B3175)), 15,
IF(ISNUMBER(SEARCH("kit16", 'Painel Shopee'!B3175)), 16,
IF(ISNUMBER(SEARCH("kit17", 'Painel Shopee'!B3175)), 17,
IF(ISNUMBER(SEARCH("kit18", 'Painel Shopee'!B3175)), 18,
IF(ISNUMBER(SEARCH("kit19", 'Painel Shopee'!B3175)), 19,
IF(ISNUMBER(SEARCH("kit20", 'Painel Shopee'!B3175)), 20, 0)))))))))))))))))))</f>
        <v>0</v>
      </c>
      <c r="E3175">
        <f>IF(D3175=0,'Painel Shopee'!C3175,D3175*'Painel Shopee'!C3175)</f>
        <v>0</v>
      </c>
    </row>
    <row r="3176" spans="1:5" x14ac:dyDescent="0.25">
      <c r="A3176">
        <f>IF(ISNUMBER(SEARCH("kit 2", 'Painel ML'!C3176)), 2,
IF(ISNUMBER(SEARCH("kit 3", 'Painel ML'!C3176)), 3,
IF(ISNUMBER(SEARCH("kit 4", 'Painel ML'!C3176)), 4,
IF(ISNUMBER(SEARCH("kit 5", 'Painel ML'!C3176)), 5,
IF(ISNUMBER(SEARCH("kit 6", 'Painel ML'!C3176)), 6,
IF(ISNUMBER(SEARCH("kit 7", 'Painel ML'!C3176)), 7,
IF(ISNUMBER(SEARCH("kit 8", 'Painel ML'!C3176)), 8,
IF(ISNUMBER(SEARCH("kit 9", 'Painel ML'!C3176)), 9,
IF(ISNUMBER(SEARCH("kit 10", 'Painel ML'!C3176)), 10,
IF(ISNUMBER(SEARCH("kit 11", 'Painel ML'!C3176)), 11,
IF(ISNUMBER(SEARCH("kit 12", 'Painel ML'!C3176)), 12,
IF(ISNUMBER(SEARCH("kit 13", 'Painel ML'!C3176)), 13,
IF(ISNUMBER(SEARCH("kit 14", 'Painel ML'!C3176)), 14,
IF(ISNUMBER(SEARCH("kit 15", 'Painel ML'!C3176)), 15,
IF(ISNUMBER(SEARCH("kit 16", 'Painel ML'!C3176)), 16,
IF(ISNUMBER(SEARCH("kit 17", 'Painel ML'!C3176)), 17,
IF(ISNUMBER(SEARCH("kit 18", 'Painel ML'!C3176)), 18,
IF(ISNUMBER(SEARCH("kit 19", 'Painel ML'!C3176)), 19,
IF(ISNUMBER(SEARCH("kit 20", 'Painel ML'!C3176)), 20, 0)))))))))))))))))))</f>
        <v>0</v>
      </c>
      <c r="B3176">
        <f>IF(A3176=0,'Painel ML'!A3176,A3176*'Painel ML'!A3176)</f>
        <v>0</v>
      </c>
      <c r="D3176">
        <f>IF(ISNUMBER(SEARCH("kit2", 'Painel Shopee'!B3176)), 2,
IF(ISNUMBER(SEARCH("kit3", 'Painel Shopee'!B3176)), 3,
IF(ISNUMBER(SEARCH("kit4", 'Painel Shopee'!B3176)), 4,
IF(ISNUMBER(SEARCH("kit5", 'Painel Shopee'!B3176)), 5,
IF(ISNUMBER(SEARCH("kit6", 'Painel Shopee'!B3176)), 6,
IF(ISNUMBER(SEARCH("kit7", 'Painel Shopee'!B3176)), 7,
IF(ISNUMBER(SEARCH("kit8", 'Painel Shopee'!B3176)), 8,
IF(ISNUMBER(SEARCH("kit9", 'Painel Shopee'!B3176)), 9,
IF(ISNUMBER(SEARCH("kit10", 'Painel Shopee'!B3176)), 10,
IF(ISNUMBER(SEARCH("kit11", 'Painel Shopee'!B3176)), 11,
IF(ISNUMBER(SEARCH("kit12", 'Painel Shopee'!B3176)), 12,
IF(ISNUMBER(SEARCH("kit13", 'Painel Shopee'!B3176)), 13,
IF(ISNUMBER(SEARCH("kit14", 'Painel Shopee'!B3176)), 14,
IF(ISNUMBER(SEARCH("kit15", 'Painel Shopee'!B3176)), 15,
IF(ISNUMBER(SEARCH("kit16", 'Painel Shopee'!B3176)), 16,
IF(ISNUMBER(SEARCH("kit17", 'Painel Shopee'!B3176)), 17,
IF(ISNUMBER(SEARCH("kit18", 'Painel Shopee'!B3176)), 18,
IF(ISNUMBER(SEARCH("kit19", 'Painel Shopee'!B3176)), 19,
IF(ISNUMBER(SEARCH("kit20", 'Painel Shopee'!B3176)), 20, 0)))))))))))))))))))</f>
        <v>0</v>
      </c>
      <c r="E3176">
        <f>IF(D3176=0,'Painel Shopee'!C3176,D3176*'Painel Shopee'!C3176)</f>
        <v>0</v>
      </c>
    </row>
    <row r="3177" spans="1:5" x14ac:dyDescent="0.25">
      <c r="A3177">
        <f>IF(ISNUMBER(SEARCH("kit 2", 'Painel ML'!C3177)), 2,
IF(ISNUMBER(SEARCH("kit 3", 'Painel ML'!C3177)), 3,
IF(ISNUMBER(SEARCH("kit 4", 'Painel ML'!C3177)), 4,
IF(ISNUMBER(SEARCH("kit 5", 'Painel ML'!C3177)), 5,
IF(ISNUMBER(SEARCH("kit 6", 'Painel ML'!C3177)), 6,
IF(ISNUMBER(SEARCH("kit 7", 'Painel ML'!C3177)), 7,
IF(ISNUMBER(SEARCH("kit 8", 'Painel ML'!C3177)), 8,
IF(ISNUMBER(SEARCH("kit 9", 'Painel ML'!C3177)), 9,
IF(ISNUMBER(SEARCH("kit 10", 'Painel ML'!C3177)), 10,
IF(ISNUMBER(SEARCH("kit 11", 'Painel ML'!C3177)), 11,
IF(ISNUMBER(SEARCH("kit 12", 'Painel ML'!C3177)), 12,
IF(ISNUMBER(SEARCH("kit 13", 'Painel ML'!C3177)), 13,
IF(ISNUMBER(SEARCH("kit 14", 'Painel ML'!C3177)), 14,
IF(ISNUMBER(SEARCH("kit 15", 'Painel ML'!C3177)), 15,
IF(ISNUMBER(SEARCH("kit 16", 'Painel ML'!C3177)), 16,
IF(ISNUMBER(SEARCH("kit 17", 'Painel ML'!C3177)), 17,
IF(ISNUMBER(SEARCH("kit 18", 'Painel ML'!C3177)), 18,
IF(ISNUMBER(SEARCH("kit 19", 'Painel ML'!C3177)), 19,
IF(ISNUMBER(SEARCH("kit 20", 'Painel ML'!C3177)), 20, 0)))))))))))))))))))</f>
        <v>0</v>
      </c>
      <c r="B3177">
        <f>IF(A3177=0,'Painel ML'!A3177,A3177*'Painel ML'!A3177)</f>
        <v>0</v>
      </c>
      <c r="D3177">
        <f>IF(ISNUMBER(SEARCH("kit2", 'Painel Shopee'!B3177)), 2,
IF(ISNUMBER(SEARCH("kit3", 'Painel Shopee'!B3177)), 3,
IF(ISNUMBER(SEARCH("kit4", 'Painel Shopee'!B3177)), 4,
IF(ISNUMBER(SEARCH("kit5", 'Painel Shopee'!B3177)), 5,
IF(ISNUMBER(SEARCH("kit6", 'Painel Shopee'!B3177)), 6,
IF(ISNUMBER(SEARCH("kit7", 'Painel Shopee'!B3177)), 7,
IF(ISNUMBER(SEARCH("kit8", 'Painel Shopee'!B3177)), 8,
IF(ISNUMBER(SEARCH("kit9", 'Painel Shopee'!B3177)), 9,
IF(ISNUMBER(SEARCH("kit10", 'Painel Shopee'!B3177)), 10,
IF(ISNUMBER(SEARCH("kit11", 'Painel Shopee'!B3177)), 11,
IF(ISNUMBER(SEARCH("kit12", 'Painel Shopee'!B3177)), 12,
IF(ISNUMBER(SEARCH("kit13", 'Painel Shopee'!B3177)), 13,
IF(ISNUMBER(SEARCH("kit14", 'Painel Shopee'!B3177)), 14,
IF(ISNUMBER(SEARCH("kit15", 'Painel Shopee'!B3177)), 15,
IF(ISNUMBER(SEARCH("kit16", 'Painel Shopee'!B3177)), 16,
IF(ISNUMBER(SEARCH("kit17", 'Painel Shopee'!B3177)), 17,
IF(ISNUMBER(SEARCH("kit18", 'Painel Shopee'!B3177)), 18,
IF(ISNUMBER(SEARCH("kit19", 'Painel Shopee'!B3177)), 19,
IF(ISNUMBER(SEARCH("kit20", 'Painel Shopee'!B3177)), 20, 0)))))))))))))))))))</f>
        <v>0</v>
      </c>
      <c r="E3177">
        <f>IF(D3177=0,'Painel Shopee'!C3177,D3177*'Painel Shopee'!C3177)</f>
        <v>0</v>
      </c>
    </row>
    <row r="3178" spans="1:5" x14ac:dyDescent="0.25">
      <c r="A3178">
        <f>IF(ISNUMBER(SEARCH("kit 2", 'Painel ML'!C3178)), 2,
IF(ISNUMBER(SEARCH("kit 3", 'Painel ML'!C3178)), 3,
IF(ISNUMBER(SEARCH("kit 4", 'Painel ML'!C3178)), 4,
IF(ISNUMBER(SEARCH("kit 5", 'Painel ML'!C3178)), 5,
IF(ISNUMBER(SEARCH("kit 6", 'Painel ML'!C3178)), 6,
IF(ISNUMBER(SEARCH("kit 7", 'Painel ML'!C3178)), 7,
IF(ISNUMBER(SEARCH("kit 8", 'Painel ML'!C3178)), 8,
IF(ISNUMBER(SEARCH("kit 9", 'Painel ML'!C3178)), 9,
IF(ISNUMBER(SEARCH("kit 10", 'Painel ML'!C3178)), 10,
IF(ISNUMBER(SEARCH("kit 11", 'Painel ML'!C3178)), 11,
IF(ISNUMBER(SEARCH("kit 12", 'Painel ML'!C3178)), 12,
IF(ISNUMBER(SEARCH("kit 13", 'Painel ML'!C3178)), 13,
IF(ISNUMBER(SEARCH("kit 14", 'Painel ML'!C3178)), 14,
IF(ISNUMBER(SEARCH("kit 15", 'Painel ML'!C3178)), 15,
IF(ISNUMBER(SEARCH("kit 16", 'Painel ML'!C3178)), 16,
IF(ISNUMBER(SEARCH("kit 17", 'Painel ML'!C3178)), 17,
IF(ISNUMBER(SEARCH("kit 18", 'Painel ML'!C3178)), 18,
IF(ISNUMBER(SEARCH("kit 19", 'Painel ML'!C3178)), 19,
IF(ISNUMBER(SEARCH("kit 20", 'Painel ML'!C3178)), 20, 0)))))))))))))))))))</f>
        <v>0</v>
      </c>
      <c r="B3178">
        <f>IF(A3178=0,'Painel ML'!A3178,A3178*'Painel ML'!A3178)</f>
        <v>0</v>
      </c>
      <c r="D3178">
        <f>IF(ISNUMBER(SEARCH("kit2", 'Painel Shopee'!B3178)), 2,
IF(ISNUMBER(SEARCH("kit3", 'Painel Shopee'!B3178)), 3,
IF(ISNUMBER(SEARCH("kit4", 'Painel Shopee'!B3178)), 4,
IF(ISNUMBER(SEARCH("kit5", 'Painel Shopee'!B3178)), 5,
IF(ISNUMBER(SEARCH("kit6", 'Painel Shopee'!B3178)), 6,
IF(ISNUMBER(SEARCH("kit7", 'Painel Shopee'!B3178)), 7,
IF(ISNUMBER(SEARCH("kit8", 'Painel Shopee'!B3178)), 8,
IF(ISNUMBER(SEARCH("kit9", 'Painel Shopee'!B3178)), 9,
IF(ISNUMBER(SEARCH("kit10", 'Painel Shopee'!B3178)), 10,
IF(ISNUMBER(SEARCH("kit11", 'Painel Shopee'!B3178)), 11,
IF(ISNUMBER(SEARCH("kit12", 'Painel Shopee'!B3178)), 12,
IF(ISNUMBER(SEARCH("kit13", 'Painel Shopee'!B3178)), 13,
IF(ISNUMBER(SEARCH("kit14", 'Painel Shopee'!B3178)), 14,
IF(ISNUMBER(SEARCH("kit15", 'Painel Shopee'!B3178)), 15,
IF(ISNUMBER(SEARCH("kit16", 'Painel Shopee'!B3178)), 16,
IF(ISNUMBER(SEARCH("kit17", 'Painel Shopee'!B3178)), 17,
IF(ISNUMBER(SEARCH("kit18", 'Painel Shopee'!B3178)), 18,
IF(ISNUMBER(SEARCH("kit19", 'Painel Shopee'!B3178)), 19,
IF(ISNUMBER(SEARCH("kit20", 'Painel Shopee'!B3178)), 20, 0)))))))))))))))))))</f>
        <v>0</v>
      </c>
      <c r="E3178">
        <f>IF(D3178=0,'Painel Shopee'!C3178,D3178*'Painel Shopee'!C3178)</f>
        <v>0</v>
      </c>
    </row>
    <row r="3179" spans="1:5" x14ac:dyDescent="0.25">
      <c r="A3179">
        <f>IF(ISNUMBER(SEARCH("kit 2", 'Painel ML'!C3179)), 2,
IF(ISNUMBER(SEARCH("kit 3", 'Painel ML'!C3179)), 3,
IF(ISNUMBER(SEARCH("kit 4", 'Painel ML'!C3179)), 4,
IF(ISNUMBER(SEARCH("kit 5", 'Painel ML'!C3179)), 5,
IF(ISNUMBER(SEARCH("kit 6", 'Painel ML'!C3179)), 6,
IF(ISNUMBER(SEARCH("kit 7", 'Painel ML'!C3179)), 7,
IF(ISNUMBER(SEARCH("kit 8", 'Painel ML'!C3179)), 8,
IF(ISNUMBER(SEARCH("kit 9", 'Painel ML'!C3179)), 9,
IF(ISNUMBER(SEARCH("kit 10", 'Painel ML'!C3179)), 10,
IF(ISNUMBER(SEARCH("kit 11", 'Painel ML'!C3179)), 11,
IF(ISNUMBER(SEARCH("kit 12", 'Painel ML'!C3179)), 12,
IF(ISNUMBER(SEARCH("kit 13", 'Painel ML'!C3179)), 13,
IF(ISNUMBER(SEARCH("kit 14", 'Painel ML'!C3179)), 14,
IF(ISNUMBER(SEARCH("kit 15", 'Painel ML'!C3179)), 15,
IF(ISNUMBER(SEARCH("kit 16", 'Painel ML'!C3179)), 16,
IF(ISNUMBER(SEARCH("kit 17", 'Painel ML'!C3179)), 17,
IF(ISNUMBER(SEARCH("kit 18", 'Painel ML'!C3179)), 18,
IF(ISNUMBER(SEARCH("kit 19", 'Painel ML'!C3179)), 19,
IF(ISNUMBER(SEARCH("kit 20", 'Painel ML'!C3179)), 20, 0)))))))))))))))))))</f>
        <v>0</v>
      </c>
      <c r="B3179">
        <f>IF(A3179=0,'Painel ML'!A3179,A3179*'Painel ML'!A3179)</f>
        <v>0</v>
      </c>
      <c r="D3179">
        <f>IF(ISNUMBER(SEARCH("kit2", 'Painel Shopee'!B3179)), 2,
IF(ISNUMBER(SEARCH("kit3", 'Painel Shopee'!B3179)), 3,
IF(ISNUMBER(SEARCH("kit4", 'Painel Shopee'!B3179)), 4,
IF(ISNUMBER(SEARCH("kit5", 'Painel Shopee'!B3179)), 5,
IF(ISNUMBER(SEARCH("kit6", 'Painel Shopee'!B3179)), 6,
IF(ISNUMBER(SEARCH("kit7", 'Painel Shopee'!B3179)), 7,
IF(ISNUMBER(SEARCH("kit8", 'Painel Shopee'!B3179)), 8,
IF(ISNUMBER(SEARCH("kit9", 'Painel Shopee'!B3179)), 9,
IF(ISNUMBER(SEARCH("kit10", 'Painel Shopee'!B3179)), 10,
IF(ISNUMBER(SEARCH("kit11", 'Painel Shopee'!B3179)), 11,
IF(ISNUMBER(SEARCH("kit12", 'Painel Shopee'!B3179)), 12,
IF(ISNUMBER(SEARCH("kit13", 'Painel Shopee'!B3179)), 13,
IF(ISNUMBER(SEARCH("kit14", 'Painel Shopee'!B3179)), 14,
IF(ISNUMBER(SEARCH("kit15", 'Painel Shopee'!B3179)), 15,
IF(ISNUMBER(SEARCH("kit16", 'Painel Shopee'!B3179)), 16,
IF(ISNUMBER(SEARCH("kit17", 'Painel Shopee'!B3179)), 17,
IF(ISNUMBER(SEARCH("kit18", 'Painel Shopee'!B3179)), 18,
IF(ISNUMBER(SEARCH("kit19", 'Painel Shopee'!B3179)), 19,
IF(ISNUMBER(SEARCH("kit20", 'Painel Shopee'!B3179)), 20, 0)))))))))))))))))))</f>
        <v>0</v>
      </c>
      <c r="E3179">
        <f>IF(D3179=0,'Painel Shopee'!C3179,D3179*'Painel Shopee'!C3179)</f>
        <v>0</v>
      </c>
    </row>
    <row r="3180" spans="1:5" x14ac:dyDescent="0.25">
      <c r="A3180">
        <f>IF(ISNUMBER(SEARCH("kit 2", 'Painel ML'!C3180)), 2,
IF(ISNUMBER(SEARCH("kit 3", 'Painel ML'!C3180)), 3,
IF(ISNUMBER(SEARCH("kit 4", 'Painel ML'!C3180)), 4,
IF(ISNUMBER(SEARCH("kit 5", 'Painel ML'!C3180)), 5,
IF(ISNUMBER(SEARCH("kit 6", 'Painel ML'!C3180)), 6,
IF(ISNUMBER(SEARCH("kit 7", 'Painel ML'!C3180)), 7,
IF(ISNUMBER(SEARCH("kit 8", 'Painel ML'!C3180)), 8,
IF(ISNUMBER(SEARCH("kit 9", 'Painel ML'!C3180)), 9,
IF(ISNUMBER(SEARCH("kit 10", 'Painel ML'!C3180)), 10,
IF(ISNUMBER(SEARCH("kit 11", 'Painel ML'!C3180)), 11,
IF(ISNUMBER(SEARCH("kit 12", 'Painel ML'!C3180)), 12,
IF(ISNUMBER(SEARCH("kit 13", 'Painel ML'!C3180)), 13,
IF(ISNUMBER(SEARCH("kit 14", 'Painel ML'!C3180)), 14,
IF(ISNUMBER(SEARCH("kit 15", 'Painel ML'!C3180)), 15,
IF(ISNUMBER(SEARCH("kit 16", 'Painel ML'!C3180)), 16,
IF(ISNUMBER(SEARCH("kit 17", 'Painel ML'!C3180)), 17,
IF(ISNUMBER(SEARCH("kit 18", 'Painel ML'!C3180)), 18,
IF(ISNUMBER(SEARCH("kit 19", 'Painel ML'!C3180)), 19,
IF(ISNUMBER(SEARCH("kit 20", 'Painel ML'!C3180)), 20, 0)))))))))))))))))))</f>
        <v>0</v>
      </c>
      <c r="B3180">
        <f>IF(A3180=0,'Painel ML'!A3180,A3180*'Painel ML'!A3180)</f>
        <v>0</v>
      </c>
      <c r="D3180">
        <f>IF(ISNUMBER(SEARCH("kit2", 'Painel Shopee'!B3180)), 2,
IF(ISNUMBER(SEARCH("kit3", 'Painel Shopee'!B3180)), 3,
IF(ISNUMBER(SEARCH("kit4", 'Painel Shopee'!B3180)), 4,
IF(ISNUMBER(SEARCH("kit5", 'Painel Shopee'!B3180)), 5,
IF(ISNUMBER(SEARCH("kit6", 'Painel Shopee'!B3180)), 6,
IF(ISNUMBER(SEARCH("kit7", 'Painel Shopee'!B3180)), 7,
IF(ISNUMBER(SEARCH("kit8", 'Painel Shopee'!B3180)), 8,
IF(ISNUMBER(SEARCH("kit9", 'Painel Shopee'!B3180)), 9,
IF(ISNUMBER(SEARCH("kit10", 'Painel Shopee'!B3180)), 10,
IF(ISNUMBER(SEARCH("kit11", 'Painel Shopee'!B3180)), 11,
IF(ISNUMBER(SEARCH("kit12", 'Painel Shopee'!B3180)), 12,
IF(ISNUMBER(SEARCH("kit13", 'Painel Shopee'!B3180)), 13,
IF(ISNUMBER(SEARCH("kit14", 'Painel Shopee'!B3180)), 14,
IF(ISNUMBER(SEARCH("kit15", 'Painel Shopee'!B3180)), 15,
IF(ISNUMBER(SEARCH("kit16", 'Painel Shopee'!B3180)), 16,
IF(ISNUMBER(SEARCH("kit17", 'Painel Shopee'!B3180)), 17,
IF(ISNUMBER(SEARCH("kit18", 'Painel Shopee'!B3180)), 18,
IF(ISNUMBER(SEARCH("kit19", 'Painel Shopee'!B3180)), 19,
IF(ISNUMBER(SEARCH("kit20", 'Painel Shopee'!B3180)), 20, 0)))))))))))))))))))</f>
        <v>0</v>
      </c>
      <c r="E3180">
        <f>IF(D3180=0,'Painel Shopee'!C3180,D3180*'Painel Shopee'!C3180)</f>
        <v>0</v>
      </c>
    </row>
    <row r="3181" spans="1:5" x14ac:dyDescent="0.25">
      <c r="A3181">
        <f>IF(ISNUMBER(SEARCH("kit 2", 'Painel ML'!C3181)), 2,
IF(ISNUMBER(SEARCH("kit 3", 'Painel ML'!C3181)), 3,
IF(ISNUMBER(SEARCH("kit 4", 'Painel ML'!C3181)), 4,
IF(ISNUMBER(SEARCH("kit 5", 'Painel ML'!C3181)), 5,
IF(ISNUMBER(SEARCH("kit 6", 'Painel ML'!C3181)), 6,
IF(ISNUMBER(SEARCH("kit 7", 'Painel ML'!C3181)), 7,
IF(ISNUMBER(SEARCH("kit 8", 'Painel ML'!C3181)), 8,
IF(ISNUMBER(SEARCH("kit 9", 'Painel ML'!C3181)), 9,
IF(ISNUMBER(SEARCH("kit 10", 'Painel ML'!C3181)), 10,
IF(ISNUMBER(SEARCH("kit 11", 'Painel ML'!C3181)), 11,
IF(ISNUMBER(SEARCH("kit 12", 'Painel ML'!C3181)), 12,
IF(ISNUMBER(SEARCH("kit 13", 'Painel ML'!C3181)), 13,
IF(ISNUMBER(SEARCH("kit 14", 'Painel ML'!C3181)), 14,
IF(ISNUMBER(SEARCH("kit 15", 'Painel ML'!C3181)), 15,
IF(ISNUMBER(SEARCH("kit 16", 'Painel ML'!C3181)), 16,
IF(ISNUMBER(SEARCH("kit 17", 'Painel ML'!C3181)), 17,
IF(ISNUMBER(SEARCH("kit 18", 'Painel ML'!C3181)), 18,
IF(ISNUMBER(SEARCH("kit 19", 'Painel ML'!C3181)), 19,
IF(ISNUMBER(SEARCH("kit 20", 'Painel ML'!C3181)), 20, 0)))))))))))))))))))</f>
        <v>0</v>
      </c>
      <c r="B3181">
        <f>IF(A3181=0,'Painel ML'!A3181,A3181*'Painel ML'!A3181)</f>
        <v>0</v>
      </c>
      <c r="D3181">
        <f>IF(ISNUMBER(SEARCH("kit2", 'Painel Shopee'!B3181)), 2,
IF(ISNUMBER(SEARCH("kit3", 'Painel Shopee'!B3181)), 3,
IF(ISNUMBER(SEARCH("kit4", 'Painel Shopee'!B3181)), 4,
IF(ISNUMBER(SEARCH("kit5", 'Painel Shopee'!B3181)), 5,
IF(ISNUMBER(SEARCH("kit6", 'Painel Shopee'!B3181)), 6,
IF(ISNUMBER(SEARCH("kit7", 'Painel Shopee'!B3181)), 7,
IF(ISNUMBER(SEARCH("kit8", 'Painel Shopee'!B3181)), 8,
IF(ISNUMBER(SEARCH("kit9", 'Painel Shopee'!B3181)), 9,
IF(ISNUMBER(SEARCH("kit10", 'Painel Shopee'!B3181)), 10,
IF(ISNUMBER(SEARCH("kit11", 'Painel Shopee'!B3181)), 11,
IF(ISNUMBER(SEARCH("kit12", 'Painel Shopee'!B3181)), 12,
IF(ISNUMBER(SEARCH("kit13", 'Painel Shopee'!B3181)), 13,
IF(ISNUMBER(SEARCH("kit14", 'Painel Shopee'!B3181)), 14,
IF(ISNUMBER(SEARCH("kit15", 'Painel Shopee'!B3181)), 15,
IF(ISNUMBER(SEARCH("kit16", 'Painel Shopee'!B3181)), 16,
IF(ISNUMBER(SEARCH("kit17", 'Painel Shopee'!B3181)), 17,
IF(ISNUMBER(SEARCH("kit18", 'Painel Shopee'!B3181)), 18,
IF(ISNUMBER(SEARCH("kit19", 'Painel Shopee'!B3181)), 19,
IF(ISNUMBER(SEARCH("kit20", 'Painel Shopee'!B3181)), 20, 0)))))))))))))))))))</f>
        <v>0</v>
      </c>
      <c r="E3181">
        <f>IF(D3181=0,'Painel Shopee'!C3181,D3181*'Painel Shopee'!C3181)</f>
        <v>0</v>
      </c>
    </row>
    <row r="3182" spans="1:5" x14ac:dyDescent="0.25">
      <c r="A3182">
        <f>IF(ISNUMBER(SEARCH("kit 2", 'Painel ML'!C3182)), 2,
IF(ISNUMBER(SEARCH("kit 3", 'Painel ML'!C3182)), 3,
IF(ISNUMBER(SEARCH("kit 4", 'Painel ML'!C3182)), 4,
IF(ISNUMBER(SEARCH("kit 5", 'Painel ML'!C3182)), 5,
IF(ISNUMBER(SEARCH("kit 6", 'Painel ML'!C3182)), 6,
IF(ISNUMBER(SEARCH("kit 7", 'Painel ML'!C3182)), 7,
IF(ISNUMBER(SEARCH("kit 8", 'Painel ML'!C3182)), 8,
IF(ISNUMBER(SEARCH("kit 9", 'Painel ML'!C3182)), 9,
IF(ISNUMBER(SEARCH("kit 10", 'Painel ML'!C3182)), 10,
IF(ISNUMBER(SEARCH("kit 11", 'Painel ML'!C3182)), 11,
IF(ISNUMBER(SEARCH("kit 12", 'Painel ML'!C3182)), 12,
IF(ISNUMBER(SEARCH("kit 13", 'Painel ML'!C3182)), 13,
IF(ISNUMBER(SEARCH("kit 14", 'Painel ML'!C3182)), 14,
IF(ISNUMBER(SEARCH("kit 15", 'Painel ML'!C3182)), 15,
IF(ISNUMBER(SEARCH("kit 16", 'Painel ML'!C3182)), 16,
IF(ISNUMBER(SEARCH("kit 17", 'Painel ML'!C3182)), 17,
IF(ISNUMBER(SEARCH("kit 18", 'Painel ML'!C3182)), 18,
IF(ISNUMBER(SEARCH("kit 19", 'Painel ML'!C3182)), 19,
IF(ISNUMBER(SEARCH("kit 20", 'Painel ML'!C3182)), 20, 0)))))))))))))))))))</f>
        <v>0</v>
      </c>
      <c r="B3182">
        <f>IF(A3182=0,'Painel ML'!A3182,A3182*'Painel ML'!A3182)</f>
        <v>0</v>
      </c>
      <c r="D3182">
        <f>IF(ISNUMBER(SEARCH("kit2", 'Painel Shopee'!B3182)), 2,
IF(ISNUMBER(SEARCH("kit3", 'Painel Shopee'!B3182)), 3,
IF(ISNUMBER(SEARCH("kit4", 'Painel Shopee'!B3182)), 4,
IF(ISNUMBER(SEARCH("kit5", 'Painel Shopee'!B3182)), 5,
IF(ISNUMBER(SEARCH("kit6", 'Painel Shopee'!B3182)), 6,
IF(ISNUMBER(SEARCH("kit7", 'Painel Shopee'!B3182)), 7,
IF(ISNUMBER(SEARCH("kit8", 'Painel Shopee'!B3182)), 8,
IF(ISNUMBER(SEARCH("kit9", 'Painel Shopee'!B3182)), 9,
IF(ISNUMBER(SEARCH("kit10", 'Painel Shopee'!B3182)), 10,
IF(ISNUMBER(SEARCH("kit11", 'Painel Shopee'!B3182)), 11,
IF(ISNUMBER(SEARCH("kit12", 'Painel Shopee'!B3182)), 12,
IF(ISNUMBER(SEARCH("kit13", 'Painel Shopee'!B3182)), 13,
IF(ISNUMBER(SEARCH("kit14", 'Painel Shopee'!B3182)), 14,
IF(ISNUMBER(SEARCH("kit15", 'Painel Shopee'!B3182)), 15,
IF(ISNUMBER(SEARCH("kit16", 'Painel Shopee'!B3182)), 16,
IF(ISNUMBER(SEARCH("kit17", 'Painel Shopee'!B3182)), 17,
IF(ISNUMBER(SEARCH("kit18", 'Painel Shopee'!B3182)), 18,
IF(ISNUMBER(SEARCH("kit19", 'Painel Shopee'!B3182)), 19,
IF(ISNUMBER(SEARCH("kit20", 'Painel Shopee'!B3182)), 20, 0)))))))))))))))))))</f>
        <v>0</v>
      </c>
      <c r="E3182">
        <f>IF(D3182=0,'Painel Shopee'!C3182,D3182*'Painel Shopee'!C3182)</f>
        <v>0</v>
      </c>
    </row>
    <row r="3183" spans="1:5" x14ac:dyDescent="0.25">
      <c r="A3183">
        <f>IF(ISNUMBER(SEARCH("kit 2", 'Painel ML'!C3183)), 2,
IF(ISNUMBER(SEARCH("kit 3", 'Painel ML'!C3183)), 3,
IF(ISNUMBER(SEARCH("kit 4", 'Painel ML'!C3183)), 4,
IF(ISNUMBER(SEARCH("kit 5", 'Painel ML'!C3183)), 5,
IF(ISNUMBER(SEARCH("kit 6", 'Painel ML'!C3183)), 6,
IF(ISNUMBER(SEARCH("kit 7", 'Painel ML'!C3183)), 7,
IF(ISNUMBER(SEARCH("kit 8", 'Painel ML'!C3183)), 8,
IF(ISNUMBER(SEARCH("kit 9", 'Painel ML'!C3183)), 9,
IF(ISNUMBER(SEARCH("kit 10", 'Painel ML'!C3183)), 10,
IF(ISNUMBER(SEARCH("kit 11", 'Painel ML'!C3183)), 11,
IF(ISNUMBER(SEARCH("kit 12", 'Painel ML'!C3183)), 12,
IF(ISNUMBER(SEARCH("kit 13", 'Painel ML'!C3183)), 13,
IF(ISNUMBER(SEARCH("kit 14", 'Painel ML'!C3183)), 14,
IF(ISNUMBER(SEARCH("kit 15", 'Painel ML'!C3183)), 15,
IF(ISNUMBER(SEARCH("kit 16", 'Painel ML'!C3183)), 16,
IF(ISNUMBER(SEARCH("kit 17", 'Painel ML'!C3183)), 17,
IF(ISNUMBER(SEARCH("kit 18", 'Painel ML'!C3183)), 18,
IF(ISNUMBER(SEARCH("kit 19", 'Painel ML'!C3183)), 19,
IF(ISNUMBER(SEARCH("kit 20", 'Painel ML'!C3183)), 20, 0)))))))))))))))))))</f>
        <v>0</v>
      </c>
      <c r="B3183">
        <f>IF(A3183=0,'Painel ML'!A3183,A3183*'Painel ML'!A3183)</f>
        <v>0</v>
      </c>
      <c r="D3183">
        <f>IF(ISNUMBER(SEARCH("kit2", 'Painel Shopee'!B3183)), 2,
IF(ISNUMBER(SEARCH("kit3", 'Painel Shopee'!B3183)), 3,
IF(ISNUMBER(SEARCH("kit4", 'Painel Shopee'!B3183)), 4,
IF(ISNUMBER(SEARCH("kit5", 'Painel Shopee'!B3183)), 5,
IF(ISNUMBER(SEARCH("kit6", 'Painel Shopee'!B3183)), 6,
IF(ISNUMBER(SEARCH("kit7", 'Painel Shopee'!B3183)), 7,
IF(ISNUMBER(SEARCH("kit8", 'Painel Shopee'!B3183)), 8,
IF(ISNUMBER(SEARCH("kit9", 'Painel Shopee'!B3183)), 9,
IF(ISNUMBER(SEARCH("kit10", 'Painel Shopee'!B3183)), 10,
IF(ISNUMBER(SEARCH("kit11", 'Painel Shopee'!B3183)), 11,
IF(ISNUMBER(SEARCH("kit12", 'Painel Shopee'!B3183)), 12,
IF(ISNUMBER(SEARCH("kit13", 'Painel Shopee'!B3183)), 13,
IF(ISNUMBER(SEARCH("kit14", 'Painel Shopee'!B3183)), 14,
IF(ISNUMBER(SEARCH("kit15", 'Painel Shopee'!B3183)), 15,
IF(ISNUMBER(SEARCH("kit16", 'Painel Shopee'!B3183)), 16,
IF(ISNUMBER(SEARCH("kit17", 'Painel Shopee'!B3183)), 17,
IF(ISNUMBER(SEARCH("kit18", 'Painel Shopee'!B3183)), 18,
IF(ISNUMBER(SEARCH("kit19", 'Painel Shopee'!B3183)), 19,
IF(ISNUMBER(SEARCH("kit20", 'Painel Shopee'!B3183)), 20, 0)))))))))))))))))))</f>
        <v>0</v>
      </c>
      <c r="E3183">
        <f>IF(D3183=0,'Painel Shopee'!C3183,D3183*'Painel Shopee'!C3183)</f>
        <v>0</v>
      </c>
    </row>
    <row r="3184" spans="1:5" x14ac:dyDescent="0.25">
      <c r="A3184">
        <f>IF(ISNUMBER(SEARCH("kit 2", 'Painel ML'!C3184)), 2,
IF(ISNUMBER(SEARCH("kit 3", 'Painel ML'!C3184)), 3,
IF(ISNUMBER(SEARCH("kit 4", 'Painel ML'!C3184)), 4,
IF(ISNUMBER(SEARCH("kit 5", 'Painel ML'!C3184)), 5,
IF(ISNUMBER(SEARCH("kit 6", 'Painel ML'!C3184)), 6,
IF(ISNUMBER(SEARCH("kit 7", 'Painel ML'!C3184)), 7,
IF(ISNUMBER(SEARCH("kit 8", 'Painel ML'!C3184)), 8,
IF(ISNUMBER(SEARCH("kit 9", 'Painel ML'!C3184)), 9,
IF(ISNUMBER(SEARCH("kit 10", 'Painel ML'!C3184)), 10,
IF(ISNUMBER(SEARCH("kit 11", 'Painel ML'!C3184)), 11,
IF(ISNUMBER(SEARCH("kit 12", 'Painel ML'!C3184)), 12,
IF(ISNUMBER(SEARCH("kit 13", 'Painel ML'!C3184)), 13,
IF(ISNUMBER(SEARCH("kit 14", 'Painel ML'!C3184)), 14,
IF(ISNUMBER(SEARCH("kit 15", 'Painel ML'!C3184)), 15,
IF(ISNUMBER(SEARCH("kit 16", 'Painel ML'!C3184)), 16,
IF(ISNUMBER(SEARCH("kit 17", 'Painel ML'!C3184)), 17,
IF(ISNUMBER(SEARCH("kit 18", 'Painel ML'!C3184)), 18,
IF(ISNUMBER(SEARCH("kit 19", 'Painel ML'!C3184)), 19,
IF(ISNUMBER(SEARCH("kit 20", 'Painel ML'!C3184)), 20, 0)))))))))))))))))))</f>
        <v>0</v>
      </c>
      <c r="B3184">
        <f>IF(A3184=0,'Painel ML'!A3184,A3184*'Painel ML'!A3184)</f>
        <v>0</v>
      </c>
      <c r="D3184">
        <f>IF(ISNUMBER(SEARCH("kit2", 'Painel Shopee'!B3184)), 2,
IF(ISNUMBER(SEARCH("kit3", 'Painel Shopee'!B3184)), 3,
IF(ISNUMBER(SEARCH("kit4", 'Painel Shopee'!B3184)), 4,
IF(ISNUMBER(SEARCH("kit5", 'Painel Shopee'!B3184)), 5,
IF(ISNUMBER(SEARCH("kit6", 'Painel Shopee'!B3184)), 6,
IF(ISNUMBER(SEARCH("kit7", 'Painel Shopee'!B3184)), 7,
IF(ISNUMBER(SEARCH("kit8", 'Painel Shopee'!B3184)), 8,
IF(ISNUMBER(SEARCH("kit9", 'Painel Shopee'!B3184)), 9,
IF(ISNUMBER(SEARCH("kit10", 'Painel Shopee'!B3184)), 10,
IF(ISNUMBER(SEARCH("kit11", 'Painel Shopee'!B3184)), 11,
IF(ISNUMBER(SEARCH("kit12", 'Painel Shopee'!B3184)), 12,
IF(ISNUMBER(SEARCH("kit13", 'Painel Shopee'!B3184)), 13,
IF(ISNUMBER(SEARCH("kit14", 'Painel Shopee'!B3184)), 14,
IF(ISNUMBER(SEARCH("kit15", 'Painel Shopee'!B3184)), 15,
IF(ISNUMBER(SEARCH("kit16", 'Painel Shopee'!B3184)), 16,
IF(ISNUMBER(SEARCH("kit17", 'Painel Shopee'!B3184)), 17,
IF(ISNUMBER(SEARCH("kit18", 'Painel Shopee'!B3184)), 18,
IF(ISNUMBER(SEARCH("kit19", 'Painel Shopee'!B3184)), 19,
IF(ISNUMBER(SEARCH("kit20", 'Painel Shopee'!B3184)), 20, 0)))))))))))))))))))</f>
        <v>0</v>
      </c>
      <c r="E3184">
        <f>IF(D3184=0,'Painel Shopee'!C3184,D3184*'Painel Shopee'!C3184)</f>
        <v>0</v>
      </c>
    </row>
    <row r="3185" spans="1:5" x14ac:dyDescent="0.25">
      <c r="A3185">
        <f>IF(ISNUMBER(SEARCH("kit 2", 'Painel ML'!C3185)), 2,
IF(ISNUMBER(SEARCH("kit 3", 'Painel ML'!C3185)), 3,
IF(ISNUMBER(SEARCH("kit 4", 'Painel ML'!C3185)), 4,
IF(ISNUMBER(SEARCH("kit 5", 'Painel ML'!C3185)), 5,
IF(ISNUMBER(SEARCH("kit 6", 'Painel ML'!C3185)), 6,
IF(ISNUMBER(SEARCH("kit 7", 'Painel ML'!C3185)), 7,
IF(ISNUMBER(SEARCH("kit 8", 'Painel ML'!C3185)), 8,
IF(ISNUMBER(SEARCH("kit 9", 'Painel ML'!C3185)), 9,
IF(ISNUMBER(SEARCH("kit 10", 'Painel ML'!C3185)), 10,
IF(ISNUMBER(SEARCH("kit 11", 'Painel ML'!C3185)), 11,
IF(ISNUMBER(SEARCH("kit 12", 'Painel ML'!C3185)), 12,
IF(ISNUMBER(SEARCH("kit 13", 'Painel ML'!C3185)), 13,
IF(ISNUMBER(SEARCH("kit 14", 'Painel ML'!C3185)), 14,
IF(ISNUMBER(SEARCH("kit 15", 'Painel ML'!C3185)), 15,
IF(ISNUMBER(SEARCH("kit 16", 'Painel ML'!C3185)), 16,
IF(ISNUMBER(SEARCH("kit 17", 'Painel ML'!C3185)), 17,
IF(ISNUMBER(SEARCH("kit 18", 'Painel ML'!C3185)), 18,
IF(ISNUMBER(SEARCH("kit 19", 'Painel ML'!C3185)), 19,
IF(ISNUMBER(SEARCH("kit 20", 'Painel ML'!C3185)), 20, 0)))))))))))))))))))</f>
        <v>0</v>
      </c>
      <c r="B3185">
        <f>IF(A3185=0,'Painel ML'!A3185,A3185*'Painel ML'!A3185)</f>
        <v>0</v>
      </c>
      <c r="D3185">
        <f>IF(ISNUMBER(SEARCH("kit2", 'Painel Shopee'!B3185)), 2,
IF(ISNUMBER(SEARCH("kit3", 'Painel Shopee'!B3185)), 3,
IF(ISNUMBER(SEARCH("kit4", 'Painel Shopee'!B3185)), 4,
IF(ISNUMBER(SEARCH("kit5", 'Painel Shopee'!B3185)), 5,
IF(ISNUMBER(SEARCH("kit6", 'Painel Shopee'!B3185)), 6,
IF(ISNUMBER(SEARCH("kit7", 'Painel Shopee'!B3185)), 7,
IF(ISNUMBER(SEARCH("kit8", 'Painel Shopee'!B3185)), 8,
IF(ISNUMBER(SEARCH("kit9", 'Painel Shopee'!B3185)), 9,
IF(ISNUMBER(SEARCH("kit10", 'Painel Shopee'!B3185)), 10,
IF(ISNUMBER(SEARCH("kit11", 'Painel Shopee'!B3185)), 11,
IF(ISNUMBER(SEARCH("kit12", 'Painel Shopee'!B3185)), 12,
IF(ISNUMBER(SEARCH("kit13", 'Painel Shopee'!B3185)), 13,
IF(ISNUMBER(SEARCH("kit14", 'Painel Shopee'!B3185)), 14,
IF(ISNUMBER(SEARCH("kit15", 'Painel Shopee'!B3185)), 15,
IF(ISNUMBER(SEARCH("kit16", 'Painel Shopee'!B3185)), 16,
IF(ISNUMBER(SEARCH("kit17", 'Painel Shopee'!B3185)), 17,
IF(ISNUMBER(SEARCH("kit18", 'Painel Shopee'!B3185)), 18,
IF(ISNUMBER(SEARCH("kit19", 'Painel Shopee'!B3185)), 19,
IF(ISNUMBER(SEARCH("kit20", 'Painel Shopee'!B3185)), 20, 0)))))))))))))))))))</f>
        <v>0</v>
      </c>
      <c r="E3185">
        <f>IF(D3185=0,'Painel Shopee'!C3185,D3185*'Painel Shopee'!C3185)</f>
        <v>0</v>
      </c>
    </row>
    <row r="3186" spans="1:5" x14ac:dyDescent="0.25">
      <c r="A3186">
        <f>IF(ISNUMBER(SEARCH("kit 2", 'Painel ML'!C3186)), 2,
IF(ISNUMBER(SEARCH("kit 3", 'Painel ML'!C3186)), 3,
IF(ISNUMBER(SEARCH("kit 4", 'Painel ML'!C3186)), 4,
IF(ISNUMBER(SEARCH("kit 5", 'Painel ML'!C3186)), 5,
IF(ISNUMBER(SEARCH("kit 6", 'Painel ML'!C3186)), 6,
IF(ISNUMBER(SEARCH("kit 7", 'Painel ML'!C3186)), 7,
IF(ISNUMBER(SEARCH("kit 8", 'Painel ML'!C3186)), 8,
IF(ISNUMBER(SEARCH("kit 9", 'Painel ML'!C3186)), 9,
IF(ISNUMBER(SEARCH("kit 10", 'Painel ML'!C3186)), 10,
IF(ISNUMBER(SEARCH("kit 11", 'Painel ML'!C3186)), 11,
IF(ISNUMBER(SEARCH("kit 12", 'Painel ML'!C3186)), 12,
IF(ISNUMBER(SEARCH("kit 13", 'Painel ML'!C3186)), 13,
IF(ISNUMBER(SEARCH("kit 14", 'Painel ML'!C3186)), 14,
IF(ISNUMBER(SEARCH("kit 15", 'Painel ML'!C3186)), 15,
IF(ISNUMBER(SEARCH("kit 16", 'Painel ML'!C3186)), 16,
IF(ISNUMBER(SEARCH("kit 17", 'Painel ML'!C3186)), 17,
IF(ISNUMBER(SEARCH("kit 18", 'Painel ML'!C3186)), 18,
IF(ISNUMBER(SEARCH("kit 19", 'Painel ML'!C3186)), 19,
IF(ISNUMBER(SEARCH("kit 20", 'Painel ML'!C3186)), 20, 0)))))))))))))))))))</f>
        <v>0</v>
      </c>
      <c r="B3186">
        <f>IF(A3186=0,'Painel ML'!A3186,A3186*'Painel ML'!A3186)</f>
        <v>0</v>
      </c>
      <c r="D3186">
        <f>IF(ISNUMBER(SEARCH("kit2", 'Painel Shopee'!B3186)), 2,
IF(ISNUMBER(SEARCH("kit3", 'Painel Shopee'!B3186)), 3,
IF(ISNUMBER(SEARCH("kit4", 'Painel Shopee'!B3186)), 4,
IF(ISNUMBER(SEARCH("kit5", 'Painel Shopee'!B3186)), 5,
IF(ISNUMBER(SEARCH("kit6", 'Painel Shopee'!B3186)), 6,
IF(ISNUMBER(SEARCH("kit7", 'Painel Shopee'!B3186)), 7,
IF(ISNUMBER(SEARCH("kit8", 'Painel Shopee'!B3186)), 8,
IF(ISNUMBER(SEARCH("kit9", 'Painel Shopee'!B3186)), 9,
IF(ISNUMBER(SEARCH("kit10", 'Painel Shopee'!B3186)), 10,
IF(ISNUMBER(SEARCH("kit11", 'Painel Shopee'!B3186)), 11,
IF(ISNUMBER(SEARCH("kit12", 'Painel Shopee'!B3186)), 12,
IF(ISNUMBER(SEARCH("kit13", 'Painel Shopee'!B3186)), 13,
IF(ISNUMBER(SEARCH("kit14", 'Painel Shopee'!B3186)), 14,
IF(ISNUMBER(SEARCH("kit15", 'Painel Shopee'!B3186)), 15,
IF(ISNUMBER(SEARCH("kit16", 'Painel Shopee'!B3186)), 16,
IF(ISNUMBER(SEARCH("kit17", 'Painel Shopee'!B3186)), 17,
IF(ISNUMBER(SEARCH("kit18", 'Painel Shopee'!B3186)), 18,
IF(ISNUMBER(SEARCH("kit19", 'Painel Shopee'!B3186)), 19,
IF(ISNUMBER(SEARCH("kit20", 'Painel Shopee'!B3186)), 20, 0)))))))))))))))))))</f>
        <v>0</v>
      </c>
      <c r="E3186">
        <f>IF(D3186=0,'Painel Shopee'!C3186,D3186*'Painel Shopee'!C3186)</f>
        <v>0</v>
      </c>
    </row>
    <row r="3187" spans="1:5" x14ac:dyDescent="0.25">
      <c r="A3187">
        <f>IF(ISNUMBER(SEARCH("kit 2", 'Painel ML'!C3187)), 2,
IF(ISNUMBER(SEARCH("kit 3", 'Painel ML'!C3187)), 3,
IF(ISNUMBER(SEARCH("kit 4", 'Painel ML'!C3187)), 4,
IF(ISNUMBER(SEARCH("kit 5", 'Painel ML'!C3187)), 5,
IF(ISNUMBER(SEARCH("kit 6", 'Painel ML'!C3187)), 6,
IF(ISNUMBER(SEARCH("kit 7", 'Painel ML'!C3187)), 7,
IF(ISNUMBER(SEARCH("kit 8", 'Painel ML'!C3187)), 8,
IF(ISNUMBER(SEARCH("kit 9", 'Painel ML'!C3187)), 9,
IF(ISNUMBER(SEARCH("kit 10", 'Painel ML'!C3187)), 10,
IF(ISNUMBER(SEARCH("kit 11", 'Painel ML'!C3187)), 11,
IF(ISNUMBER(SEARCH("kit 12", 'Painel ML'!C3187)), 12,
IF(ISNUMBER(SEARCH("kit 13", 'Painel ML'!C3187)), 13,
IF(ISNUMBER(SEARCH("kit 14", 'Painel ML'!C3187)), 14,
IF(ISNUMBER(SEARCH("kit 15", 'Painel ML'!C3187)), 15,
IF(ISNUMBER(SEARCH("kit 16", 'Painel ML'!C3187)), 16,
IF(ISNUMBER(SEARCH("kit 17", 'Painel ML'!C3187)), 17,
IF(ISNUMBER(SEARCH("kit 18", 'Painel ML'!C3187)), 18,
IF(ISNUMBER(SEARCH("kit 19", 'Painel ML'!C3187)), 19,
IF(ISNUMBER(SEARCH("kit 20", 'Painel ML'!C3187)), 20, 0)))))))))))))))))))</f>
        <v>0</v>
      </c>
      <c r="B3187">
        <f>IF(A3187=0,'Painel ML'!A3187,A3187*'Painel ML'!A3187)</f>
        <v>0</v>
      </c>
      <c r="D3187">
        <f>IF(ISNUMBER(SEARCH("kit2", 'Painel Shopee'!B3187)), 2,
IF(ISNUMBER(SEARCH("kit3", 'Painel Shopee'!B3187)), 3,
IF(ISNUMBER(SEARCH("kit4", 'Painel Shopee'!B3187)), 4,
IF(ISNUMBER(SEARCH("kit5", 'Painel Shopee'!B3187)), 5,
IF(ISNUMBER(SEARCH("kit6", 'Painel Shopee'!B3187)), 6,
IF(ISNUMBER(SEARCH("kit7", 'Painel Shopee'!B3187)), 7,
IF(ISNUMBER(SEARCH("kit8", 'Painel Shopee'!B3187)), 8,
IF(ISNUMBER(SEARCH("kit9", 'Painel Shopee'!B3187)), 9,
IF(ISNUMBER(SEARCH("kit10", 'Painel Shopee'!B3187)), 10,
IF(ISNUMBER(SEARCH("kit11", 'Painel Shopee'!B3187)), 11,
IF(ISNUMBER(SEARCH("kit12", 'Painel Shopee'!B3187)), 12,
IF(ISNUMBER(SEARCH("kit13", 'Painel Shopee'!B3187)), 13,
IF(ISNUMBER(SEARCH("kit14", 'Painel Shopee'!B3187)), 14,
IF(ISNUMBER(SEARCH("kit15", 'Painel Shopee'!B3187)), 15,
IF(ISNUMBER(SEARCH("kit16", 'Painel Shopee'!B3187)), 16,
IF(ISNUMBER(SEARCH("kit17", 'Painel Shopee'!B3187)), 17,
IF(ISNUMBER(SEARCH("kit18", 'Painel Shopee'!B3187)), 18,
IF(ISNUMBER(SEARCH("kit19", 'Painel Shopee'!B3187)), 19,
IF(ISNUMBER(SEARCH("kit20", 'Painel Shopee'!B3187)), 20, 0)))))))))))))))))))</f>
        <v>0</v>
      </c>
      <c r="E3187">
        <f>IF(D3187=0,'Painel Shopee'!C3187,D3187*'Painel Shopee'!C3187)</f>
        <v>0</v>
      </c>
    </row>
    <row r="3188" spans="1:5" x14ac:dyDescent="0.25">
      <c r="A3188">
        <f>IF(ISNUMBER(SEARCH("kit 2", 'Painel ML'!C3188)), 2,
IF(ISNUMBER(SEARCH("kit 3", 'Painel ML'!C3188)), 3,
IF(ISNUMBER(SEARCH("kit 4", 'Painel ML'!C3188)), 4,
IF(ISNUMBER(SEARCH("kit 5", 'Painel ML'!C3188)), 5,
IF(ISNUMBER(SEARCH("kit 6", 'Painel ML'!C3188)), 6,
IF(ISNUMBER(SEARCH("kit 7", 'Painel ML'!C3188)), 7,
IF(ISNUMBER(SEARCH("kit 8", 'Painel ML'!C3188)), 8,
IF(ISNUMBER(SEARCH("kit 9", 'Painel ML'!C3188)), 9,
IF(ISNUMBER(SEARCH("kit 10", 'Painel ML'!C3188)), 10,
IF(ISNUMBER(SEARCH("kit 11", 'Painel ML'!C3188)), 11,
IF(ISNUMBER(SEARCH("kit 12", 'Painel ML'!C3188)), 12,
IF(ISNUMBER(SEARCH("kit 13", 'Painel ML'!C3188)), 13,
IF(ISNUMBER(SEARCH("kit 14", 'Painel ML'!C3188)), 14,
IF(ISNUMBER(SEARCH("kit 15", 'Painel ML'!C3188)), 15,
IF(ISNUMBER(SEARCH("kit 16", 'Painel ML'!C3188)), 16,
IF(ISNUMBER(SEARCH("kit 17", 'Painel ML'!C3188)), 17,
IF(ISNUMBER(SEARCH("kit 18", 'Painel ML'!C3188)), 18,
IF(ISNUMBER(SEARCH("kit 19", 'Painel ML'!C3188)), 19,
IF(ISNUMBER(SEARCH("kit 20", 'Painel ML'!C3188)), 20, 0)))))))))))))))))))</f>
        <v>0</v>
      </c>
      <c r="B3188">
        <f>IF(A3188=0,'Painel ML'!A3188,A3188*'Painel ML'!A3188)</f>
        <v>0</v>
      </c>
      <c r="D3188">
        <f>IF(ISNUMBER(SEARCH("kit2", 'Painel Shopee'!B3188)), 2,
IF(ISNUMBER(SEARCH("kit3", 'Painel Shopee'!B3188)), 3,
IF(ISNUMBER(SEARCH("kit4", 'Painel Shopee'!B3188)), 4,
IF(ISNUMBER(SEARCH("kit5", 'Painel Shopee'!B3188)), 5,
IF(ISNUMBER(SEARCH("kit6", 'Painel Shopee'!B3188)), 6,
IF(ISNUMBER(SEARCH("kit7", 'Painel Shopee'!B3188)), 7,
IF(ISNUMBER(SEARCH("kit8", 'Painel Shopee'!B3188)), 8,
IF(ISNUMBER(SEARCH("kit9", 'Painel Shopee'!B3188)), 9,
IF(ISNUMBER(SEARCH("kit10", 'Painel Shopee'!B3188)), 10,
IF(ISNUMBER(SEARCH("kit11", 'Painel Shopee'!B3188)), 11,
IF(ISNUMBER(SEARCH("kit12", 'Painel Shopee'!B3188)), 12,
IF(ISNUMBER(SEARCH("kit13", 'Painel Shopee'!B3188)), 13,
IF(ISNUMBER(SEARCH("kit14", 'Painel Shopee'!B3188)), 14,
IF(ISNUMBER(SEARCH("kit15", 'Painel Shopee'!B3188)), 15,
IF(ISNUMBER(SEARCH("kit16", 'Painel Shopee'!B3188)), 16,
IF(ISNUMBER(SEARCH("kit17", 'Painel Shopee'!B3188)), 17,
IF(ISNUMBER(SEARCH("kit18", 'Painel Shopee'!B3188)), 18,
IF(ISNUMBER(SEARCH("kit19", 'Painel Shopee'!B3188)), 19,
IF(ISNUMBER(SEARCH("kit20", 'Painel Shopee'!B3188)), 20, 0)))))))))))))))))))</f>
        <v>0</v>
      </c>
      <c r="E3188">
        <f>IF(D3188=0,'Painel Shopee'!C3188,D3188*'Painel Shopee'!C3188)</f>
        <v>0</v>
      </c>
    </row>
    <row r="3189" spans="1:5" x14ac:dyDescent="0.25">
      <c r="A3189">
        <f>IF(ISNUMBER(SEARCH("kit 2", 'Painel ML'!C3189)), 2,
IF(ISNUMBER(SEARCH("kit 3", 'Painel ML'!C3189)), 3,
IF(ISNUMBER(SEARCH("kit 4", 'Painel ML'!C3189)), 4,
IF(ISNUMBER(SEARCH("kit 5", 'Painel ML'!C3189)), 5,
IF(ISNUMBER(SEARCH("kit 6", 'Painel ML'!C3189)), 6,
IF(ISNUMBER(SEARCH("kit 7", 'Painel ML'!C3189)), 7,
IF(ISNUMBER(SEARCH("kit 8", 'Painel ML'!C3189)), 8,
IF(ISNUMBER(SEARCH("kit 9", 'Painel ML'!C3189)), 9,
IF(ISNUMBER(SEARCH("kit 10", 'Painel ML'!C3189)), 10,
IF(ISNUMBER(SEARCH("kit 11", 'Painel ML'!C3189)), 11,
IF(ISNUMBER(SEARCH("kit 12", 'Painel ML'!C3189)), 12,
IF(ISNUMBER(SEARCH("kit 13", 'Painel ML'!C3189)), 13,
IF(ISNUMBER(SEARCH("kit 14", 'Painel ML'!C3189)), 14,
IF(ISNUMBER(SEARCH("kit 15", 'Painel ML'!C3189)), 15,
IF(ISNUMBER(SEARCH("kit 16", 'Painel ML'!C3189)), 16,
IF(ISNUMBER(SEARCH("kit 17", 'Painel ML'!C3189)), 17,
IF(ISNUMBER(SEARCH("kit 18", 'Painel ML'!C3189)), 18,
IF(ISNUMBER(SEARCH("kit 19", 'Painel ML'!C3189)), 19,
IF(ISNUMBER(SEARCH("kit 20", 'Painel ML'!C3189)), 20, 0)))))))))))))))))))</f>
        <v>0</v>
      </c>
      <c r="B3189">
        <f>IF(A3189=0,'Painel ML'!A3189,A3189*'Painel ML'!A3189)</f>
        <v>0</v>
      </c>
      <c r="D3189">
        <f>IF(ISNUMBER(SEARCH("kit2", 'Painel Shopee'!B3189)), 2,
IF(ISNUMBER(SEARCH("kit3", 'Painel Shopee'!B3189)), 3,
IF(ISNUMBER(SEARCH("kit4", 'Painel Shopee'!B3189)), 4,
IF(ISNUMBER(SEARCH("kit5", 'Painel Shopee'!B3189)), 5,
IF(ISNUMBER(SEARCH("kit6", 'Painel Shopee'!B3189)), 6,
IF(ISNUMBER(SEARCH("kit7", 'Painel Shopee'!B3189)), 7,
IF(ISNUMBER(SEARCH("kit8", 'Painel Shopee'!B3189)), 8,
IF(ISNUMBER(SEARCH("kit9", 'Painel Shopee'!B3189)), 9,
IF(ISNUMBER(SEARCH("kit10", 'Painel Shopee'!B3189)), 10,
IF(ISNUMBER(SEARCH("kit11", 'Painel Shopee'!B3189)), 11,
IF(ISNUMBER(SEARCH("kit12", 'Painel Shopee'!B3189)), 12,
IF(ISNUMBER(SEARCH("kit13", 'Painel Shopee'!B3189)), 13,
IF(ISNUMBER(SEARCH("kit14", 'Painel Shopee'!B3189)), 14,
IF(ISNUMBER(SEARCH("kit15", 'Painel Shopee'!B3189)), 15,
IF(ISNUMBER(SEARCH("kit16", 'Painel Shopee'!B3189)), 16,
IF(ISNUMBER(SEARCH("kit17", 'Painel Shopee'!B3189)), 17,
IF(ISNUMBER(SEARCH("kit18", 'Painel Shopee'!B3189)), 18,
IF(ISNUMBER(SEARCH("kit19", 'Painel Shopee'!B3189)), 19,
IF(ISNUMBER(SEARCH("kit20", 'Painel Shopee'!B3189)), 20, 0)))))))))))))))))))</f>
        <v>0</v>
      </c>
      <c r="E3189">
        <f>IF(D3189=0,'Painel Shopee'!C3189,D3189*'Painel Shopee'!C3189)</f>
        <v>0</v>
      </c>
    </row>
    <row r="3190" spans="1:5" x14ac:dyDescent="0.25">
      <c r="A3190">
        <f>IF(ISNUMBER(SEARCH("kit 2", 'Painel ML'!C3190)), 2,
IF(ISNUMBER(SEARCH("kit 3", 'Painel ML'!C3190)), 3,
IF(ISNUMBER(SEARCH("kit 4", 'Painel ML'!C3190)), 4,
IF(ISNUMBER(SEARCH("kit 5", 'Painel ML'!C3190)), 5,
IF(ISNUMBER(SEARCH("kit 6", 'Painel ML'!C3190)), 6,
IF(ISNUMBER(SEARCH("kit 7", 'Painel ML'!C3190)), 7,
IF(ISNUMBER(SEARCH("kit 8", 'Painel ML'!C3190)), 8,
IF(ISNUMBER(SEARCH("kit 9", 'Painel ML'!C3190)), 9,
IF(ISNUMBER(SEARCH("kit 10", 'Painel ML'!C3190)), 10,
IF(ISNUMBER(SEARCH("kit 11", 'Painel ML'!C3190)), 11,
IF(ISNUMBER(SEARCH("kit 12", 'Painel ML'!C3190)), 12,
IF(ISNUMBER(SEARCH("kit 13", 'Painel ML'!C3190)), 13,
IF(ISNUMBER(SEARCH("kit 14", 'Painel ML'!C3190)), 14,
IF(ISNUMBER(SEARCH("kit 15", 'Painel ML'!C3190)), 15,
IF(ISNUMBER(SEARCH("kit 16", 'Painel ML'!C3190)), 16,
IF(ISNUMBER(SEARCH("kit 17", 'Painel ML'!C3190)), 17,
IF(ISNUMBER(SEARCH("kit 18", 'Painel ML'!C3190)), 18,
IF(ISNUMBER(SEARCH("kit 19", 'Painel ML'!C3190)), 19,
IF(ISNUMBER(SEARCH("kit 20", 'Painel ML'!C3190)), 20, 0)))))))))))))))))))</f>
        <v>0</v>
      </c>
      <c r="B3190">
        <f>IF(A3190=0,'Painel ML'!A3190,A3190*'Painel ML'!A3190)</f>
        <v>0</v>
      </c>
      <c r="D3190">
        <f>IF(ISNUMBER(SEARCH("kit2", 'Painel Shopee'!B3190)), 2,
IF(ISNUMBER(SEARCH("kit3", 'Painel Shopee'!B3190)), 3,
IF(ISNUMBER(SEARCH("kit4", 'Painel Shopee'!B3190)), 4,
IF(ISNUMBER(SEARCH("kit5", 'Painel Shopee'!B3190)), 5,
IF(ISNUMBER(SEARCH("kit6", 'Painel Shopee'!B3190)), 6,
IF(ISNUMBER(SEARCH("kit7", 'Painel Shopee'!B3190)), 7,
IF(ISNUMBER(SEARCH("kit8", 'Painel Shopee'!B3190)), 8,
IF(ISNUMBER(SEARCH("kit9", 'Painel Shopee'!B3190)), 9,
IF(ISNUMBER(SEARCH("kit10", 'Painel Shopee'!B3190)), 10,
IF(ISNUMBER(SEARCH("kit11", 'Painel Shopee'!B3190)), 11,
IF(ISNUMBER(SEARCH("kit12", 'Painel Shopee'!B3190)), 12,
IF(ISNUMBER(SEARCH("kit13", 'Painel Shopee'!B3190)), 13,
IF(ISNUMBER(SEARCH("kit14", 'Painel Shopee'!B3190)), 14,
IF(ISNUMBER(SEARCH("kit15", 'Painel Shopee'!B3190)), 15,
IF(ISNUMBER(SEARCH("kit16", 'Painel Shopee'!B3190)), 16,
IF(ISNUMBER(SEARCH("kit17", 'Painel Shopee'!B3190)), 17,
IF(ISNUMBER(SEARCH("kit18", 'Painel Shopee'!B3190)), 18,
IF(ISNUMBER(SEARCH("kit19", 'Painel Shopee'!B3190)), 19,
IF(ISNUMBER(SEARCH("kit20", 'Painel Shopee'!B3190)), 20, 0)))))))))))))))))))</f>
        <v>0</v>
      </c>
      <c r="E3190">
        <f>IF(D3190=0,'Painel Shopee'!C3190,D3190*'Painel Shopee'!C3190)</f>
        <v>0</v>
      </c>
    </row>
    <row r="3191" spans="1:5" x14ac:dyDescent="0.25">
      <c r="A3191">
        <f>IF(ISNUMBER(SEARCH("kit 2", 'Painel ML'!C3191)), 2,
IF(ISNUMBER(SEARCH("kit 3", 'Painel ML'!C3191)), 3,
IF(ISNUMBER(SEARCH("kit 4", 'Painel ML'!C3191)), 4,
IF(ISNUMBER(SEARCH("kit 5", 'Painel ML'!C3191)), 5,
IF(ISNUMBER(SEARCH("kit 6", 'Painel ML'!C3191)), 6,
IF(ISNUMBER(SEARCH("kit 7", 'Painel ML'!C3191)), 7,
IF(ISNUMBER(SEARCH("kit 8", 'Painel ML'!C3191)), 8,
IF(ISNUMBER(SEARCH("kit 9", 'Painel ML'!C3191)), 9,
IF(ISNUMBER(SEARCH("kit 10", 'Painel ML'!C3191)), 10,
IF(ISNUMBER(SEARCH("kit 11", 'Painel ML'!C3191)), 11,
IF(ISNUMBER(SEARCH("kit 12", 'Painel ML'!C3191)), 12,
IF(ISNUMBER(SEARCH("kit 13", 'Painel ML'!C3191)), 13,
IF(ISNUMBER(SEARCH("kit 14", 'Painel ML'!C3191)), 14,
IF(ISNUMBER(SEARCH("kit 15", 'Painel ML'!C3191)), 15,
IF(ISNUMBER(SEARCH("kit 16", 'Painel ML'!C3191)), 16,
IF(ISNUMBER(SEARCH("kit 17", 'Painel ML'!C3191)), 17,
IF(ISNUMBER(SEARCH("kit 18", 'Painel ML'!C3191)), 18,
IF(ISNUMBER(SEARCH("kit 19", 'Painel ML'!C3191)), 19,
IF(ISNUMBER(SEARCH("kit 20", 'Painel ML'!C3191)), 20, 0)))))))))))))))))))</f>
        <v>0</v>
      </c>
      <c r="B3191">
        <f>IF(A3191=0,'Painel ML'!A3191,A3191*'Painel ML'!A3191)</f>
        <v>0</v>
      </c>
      <c r="D3191">
        <f>IF(ISNUMBER(SEARCH("kit2", 'Painel Shopee'!B3191)), 2,
IF(ISNUMBER(SEARCH("kit3", 'Painel Shopee'!B3191)), 3,
IF(ISNUMBER(SEARCH("kit4", 'Painel Shopee'!B3191)), 4,
IF(ISNUMBER(SEARCH("kit5", 'Painel Shopee'!B3191)), 5,
IF(ISNUMBER(SEARCH("kit6", 'Painel Shopee'!B3191)), 6,
IF(ISNUMBER(SEARCH("kit7", 'Painel Shopee'!B3191)), 7,
IF(ISNUMBER(SEARCH("kit8", 'Painel Shopee'!B3191)), 8,
IF(ISNUMBER(SEARCH("kit9", 'Painel Shopee'!B3191)), 9,
IF(ISNUMBER(SEARCH("kit10", 'Painel Shopee'!B3191)), 10,
IF(ISNUMBER(SEARCH("kit11", 'Painel Shopee'!B3191)), 11,
IF(ISNUMBER(SEARCH("kit12", 'Painel Shopee'!B3191)), 12,
IF(ISNUMBER(SEARCH("kit13", 'Painel Shopee'!B3191)), 13,
IF(ISNUMBER(SEARCH("kit14", 'Painel Shopee'!B3191)), 14,
IF(ISNUMBER(SEARCH("kit15", 'Painel Shopee'!B3191)), 15,
IF(ISNUMBER(SEARCH("kit16", 'Painel Shopee'!B3191)), 16,
IF(ISNUMBER(SEARCH("kit17", 'Painel Shopee'!B3191)), 17,
IF(ISNUMBER(SEARCH("kit18", 'Painel Shopee'!B3191)), 18,
IF(ISNUMBER(SEARCH("kit19", 'Painel Shopee'!B3191)), 19,
IF(ISNUMBER(SEARCH("kit20", 'Painel Shopee'!B3191)), 20, 0)))))))))))))))))))</f>
        <v>0</v>
      </c>
      <c r="E3191">
        <f>IF(D3191=0,'Painel Shopee'!C3191,D3191*'Painel Shopee'!C3191)</f>
        <v>0</v>
      </c>
    </row>
    <row r="3192" spans="1:5" x14ac:dyDescent="0.25">
      <c r="A3192">
        <f>IF(ISNUMBER(SEARCH("kit 2", 'Painel ML'!C3192)), 2,
IF(ISNUMBER(SEARCH("kit 3", 'Painel ML'!C3192)), 3,
IF(ISNUMBER(SEARCH("kit 4", 'Painel ML'!C3192)), 4,
IF(ISNUMBER(SEARCH("kit 5", 'Painel ML'!C3192)), 5,
IF(ISNUMBER(SEARCH("kit 6", 'Painel ML'!C3192)), 6,
IF(ISNUMBER(SEARCH("kit 7", 'Painel ML'!C3192)), 7,
IF(ISNUMBER(SEARCH("kit 8", 'Painel ML'!C3192)), 8,
IF(ISNUMBER(SEARCH("kit 9", 'Painel ML'!C3192)), 9,
IF(ISNUMBER(SEARCH("kit 10", 'Painel ML'!C3192)), 10,
IF(ISNUMBER(SEARCH("kit 11", 'Painel ML'!C3192)), 11,
IF(ISNUMBER(SEARCH("kit 12", 'Painel ML'!C3192)), 12,
IF(ISNUMBER(SEARCH("kit 13", 'Painel ML'!C3192)), 13,
IF(ISNUMBER(SEARCH("kit 14", 'Painel ML'!C3192)), 14,
IF(ISNUMBER(SEARCH("kit 15", 'Painel ML'!C3192)), 15,
IF(ISNUMBER(SEARCH("kit 16", 'Painel ML'!C3192)), 16,
IF(ISNUMBER(SEARCH("kit 17", 'Painel ML'!C3192)), 17,
IF(ISNUMBER(SEARCH("kit 18", 'Painel ML'!C3192)), 18,
IF(ISNUMBER(SEARCH("kit 19", 'Painel ML'!C3192)), 19,
IF(ISNUMBER(SEARCH("kit 20", 'Painel ML'!C3192)), 20, 0)))))))))))))))))))</f>
        <v>0</v>
      </c>
      <c r="B3192">
        <f>IF(A3192=0,'Painel ML'!A3192,A3192*'Painel ML'!A3192)</f>
        <v>0</v>
      </c>
      <c r="D3192">
        <f>IF(ISNUMBER(SEARCH("kit2", 'Painel Shopee'!B3192)), 2,
IF(ISNUMBER(SEARCH("kit3", 'Painel Shopee'!B3192)), 3,
IF(ISNUMBER(SEARCH("kit4", 'Painel Shopee'!B3192)), 4,
IF(ISNUMBER(SEARCH("kit5", 'Painel Shopee'!B3192)), 5,
IF(ISNUMBER(SEARCH("kit6", 'Painel Shopee'!B3192)), 6,
IF(ISNUMBER(SEARCH("kit7", 'Painel Shopee'!B3192)), 7,
IF(ISNUMBER(SEARCH("kit8", 'Painel Shopee'!B3192)), 8,
IF(ISNUMBER(SEARCH("kit9", 'Painel Shopee'!B3192)), 9,
IF(ISNUMBER(SEARCH("kit10", 'Painel Shopee'!B3192)), 10,
IF(ISNUMBER(SEARCH("kit11", 'Painel Shopee'!B3192)), 11,
IF(ISNUMBER(SEARCH("kit12", 'Painel Shopee'!B3192)), 12,
IF(ISNUMBER(SEARCH("kit13", 'Painel Shopee'!B3192)), 13,
IF(ISNUMBER(SEARCH("kit14", 'Painel Shopee'!B3192)), 14,
IF(ISNUMBER(SEARCH("kit15", 'Painel Shopee'!B3192)), 15,
IF(ISNUMBER(SEARCH("kit16", 'Painel Shopee'!B3192)), 16,
IF(ISNUMBER(SEARCH("kit17", 'Painel Shopee'!B3192)), 17,
IF(ISNUMBER(SEARCH("kit18", 'Painel Shopee'!B3192)), 18,
IF(ISNUMBER(SEARCH("kit19", 'Painel Shopee'!B3192)), 19,
IF(ISNUMBER(SEARCH("kit20", 'Painel Shopee'!B3192)), 20, 0)))))))))))))))))))</f>
        <v>0</v>
      </c>
      <c r="E3192">
        <f>IF(D3192=0,'Painel Shopee'!C3192,D3192*'Painel Shopee'!C3192)</f>
        <v>0</v>
      </c>
    </row>
    <row r="3193" spans="1:5" x14ac:dyDescent="0.25">
      <c r="A3193">
        <f>IF(ISNUMBER(SEARCH("kit 2", 'Painel ML'!C3193)), 2,
IF(ISNUMBER(SEARCH("kit 3", 'Painel ML'!C3193)), 3,
IF(ISNUMBER(SEARCH("kit 4", 'Painel ML'!C3193)), 4,
IF(ISNUMBER(SEARCH("kit 5", 'Painel ML'!C3193)), 5,
IF(ISNUMBER(SEARCH("kit 6", 'Painel ML'!C3193)), 6,
IF(ISNUMBER(SEARCH("kit 7", 'Painel ML'!C3193)), 7,
IF(ISNUMBER(SEARCH("kit 8", 'Painel ML'!C3193)), 8,
IF(ISNUMBER(SEARCH("kit 9", 'Painel ML'!C3193)), 9,
IF(ISNUMBER(SEARCH("kit 10", 'Painel ML'!C3193)), 10,
IF(ISNUMBER(SEARCH("kit 11", 'Painel ML'!C3193)), 11,
IF(ISNUMBER(SEARCH("kit 12", 'Painel ML'!C3193)), 12,
IF(ISNUMBER(SEARCH("kit 13", 'Painel ML'!C3193)), 13,
IF(ISNUMBER(SEARCH("kit 14", 'Painel ML'!C3193)), 14,
IF(ISNUMBER(SEARCH("kit 15", 'Painel ML'!C3193)), 15,
IF(ISNUMBER(SEARCH("kit 16", 'Painel ML'!C3193)), 16,
IF(ISNUMBER(SEARCH("kit 17", 'Painel ML'!C3193)), 17,
IF(ISNUMBER(SEARCH("kit 18", 'Painel ML'!C3193)), 18,
IF(ISNUMBER(SEARCH("kit 19", 'Painel ML'!C3193)), 19,
IF(ISNUMBER(SEARCH("kit 20", 'Painel ML'!C3193)), 20, 0)))))))))))))))))))</f>
        <v>0</v>
      </c>
      <c r="B3193">
        <f>IF(A3193=0,'Painel ML'!A3193,A3193*'Painel ML'!A3193)</f>
        <v>0</v>
      </c>
      <c r="D3193">
        <f>IF(ISNUMBER(SEARCH("kit2", 'Painel Shopee'!B3193)), 2,
IF(ISNUMBER(SEARCH("kit3", 'Painel Shopee'!B3193)), 3,
IF(ISNUMBER(SEARCH("kit4", 'Painel Shopee'!B3193)), 4,
IF(ISNUMBER(SEARCH("kit5", 'Painel Shopee'!B3193)), 5,
IF(ISNUMBER(SEARCH("kit6", 'Painel Shopee'!B3193)), 6,
IF(ISNUMBER(SEARCH("kit7", 'Painel Shopee'!B3193)), 7,
IF(ISNUMBER(SEARCH("kit8", 'Painel Shopee'!B3193)), 8,
IF(ISNUMBER(SEARCH("kit9", 'Painel Shopee'!B3193)), 9,
IF(ISNUMBER(SEARCH("kit10", 'Painel Shopee'!B3193)), 10,
IF(ISNUMBER(SEARCH("kit11", 'Painel Shopee'!B3193)), 11,
IF(ISNUMBER(SEARCH("kit12", 'Painel Shopee'!B3193)), 12,
IF(ISNUMBER(SEARCH("kit13", 'Painel Shopee'!B3193)), 13,
IF(ISNUMBER(SEARCH("kit14", 'Painel Shopee'!B3193)), 14,
IF(ISNUMBER(SEARCH("kit15", 'Painel Shopee'!B3193)), 15,
IF(ISNUMBER(SEARCH("kit16", 'Painel Shopee'!B3193)), 16,
IF(ISNUMBER(SEARCH("kit17", 'Painel Shopee'!B3193)), 17,
IF(ISNUMBER(SEARCH("kit18", 'Painel Shopee'!B3193)), 18,
IF(ISNUMBER(SEARCH("kit19", 'Painel Shopee'!B3193)), 19,
IF(ISNUMBER(SEARCH("kit20", 'Painel Shopee'!B3193)), 20, 0)))))))))))))))))))</f>
        <v>0</v>
      </c>
      <c r="E3193">
        <f>IF(D3193=0,'Painel Shopee'!C3193,D3193*'Painel Shopee'!C3193)</f>
        <v>0</v>
      </c>
    </row>
    <row r="3194" spans="1:5" x14ac:dyDescent="0.25">
      <c r="A3194">
        <f>IF(ISNUMBER(SEARCH("kit 2", 'Painel ML'!C3194)), 2,
IF(ISNUMBER(SEARCH("kit 3", 'Painel ML'!C3194)), 3,
IF(ISNUMBER(SEARCH("kit 4", 'Painel ML'!C3194)), 4,
IF(ISNUMBER(SEARCH("kit 5", 'Painel ML'!C3194)), 5,
IF(ISNUMBER(SEARCH("kit 6", 'Painel ML'!C3194)), 6,
IF(ISNUMBER(SEARCH("kit 7", 'Painel ML'!C3194)), 7,
IF(ISNUMBER(SEARCH("kit 8", 'Painel ML'!C3194)), 8,
IF(ISNUMBER(SEARCH("kit 9", 'Painel ML'!C3194)), 9,
IF(ISNUMBER(SEARCH("kit 10", 'Painel ML'!C3194)), 10,
IF(ISNUMBER(SEARCH("kit 11", 'Painel ML'!C3194)), 11,
IF(ISNUMBER(SEARCH("kit 12", 'Painel ML'!C3194)), 12,
IF(ISNUMBER(SEARCH("kit 13", 'Painel ML'!C3194)), 13,
IF(ISNUMBER(SEARCH("kit 14", 'Painel ML'!C3194)), 14,
IF(ISNUMBER(SEARCH("kit 15", 'Painel ML'!C3194)), 15,
IF(ISNUMBER(SEARCH("kit 16", 'Painel ML'!C3194)), 16,
IF(ISNUMBER(SEARCH("kit 17", 'Painel ML'!C3194)), 17,
IF(ISNUMBER(SEARCH("kit 18", 'Painel ML'!C3194)), 18,
IF(ISNUMBER(SEARCH("kit 19", 'Painel ML'!C3194)), 19,
IF(ISNUMBER(SEARCH("kit 20", 'Painel ML'!C3194)), 20, 0)))))))))))))))))))</f>
        <v>0</v>
      </c>
      <c r="B3194">
        <f>IF(A3194=0,'Painel ML'!A3194,A3194*'Painel ML'!A3194)</f>
        <v>0</v>
      </c>
      <c r="D3194">
        <f>IF(ISNUMBER(SEARCH("kit2", 'Painel Shopee'!B3194)), 2,
IF(ISNUMBER(SEARCH("kit3", 'Painel Shopee'!B3194)), 3,
IF(ISNUMBER(SEARCH("kit4", 'Painel Shopee'!B3194)), 4,
IF(ISNUMBER(SEARCH("kit5", 'Painel Shopee'!B3194)), 5,
IF(ISNUMBER(SEARCH("kit6", 'Painel Shopee'!B3194)), 6,
IF(ISNUMBER(SEARCH("kit7", 'Painel Shopee'!B3194)), 7,
IF(ISNUMBER(SEARCH("kit8", 'Painel Shopee'!B3194)), 8,
IF(ISNUMBER(SEARCH("kit9", 'Painel Shopee'!B3194)), 9,
IF(ISNUMBER(SEARCH("kit10", 'Painel Shopee'!B3194)), 10,
IF(ISNUMBER(SEARCH("kit11", 'Painel Shopee'!B3194)), 11,
IF(ISNUMBER(SEARCH("kit12", 'Painel Shopee'!B3194)), 12,
IF(ISNUMBER(SEARCH("kit13", 'Painel Shopee'!B3194)), 13,
IF(ISNUMBER(SEARCH("kit14", 'Painel Shopee'!B3194)), 14,
IF(ISNUMBER(SEARCH("kit15", 'Painel Shopee'!B3194)), 15,
IF(ISNUMBER(SEARCH("kit16", 'Painel Shopee'!B3194)), 16,
IF(ISNUMBER(SEARCH("kit17", 'Painel Shopee'!B3194)), 17,
IF(ISNUMBER(SEARCH("kit18", 'Painel Shopee'!B3194)), 18,
IF(ISNUMBER(SEARCH("kit19", 'Painel Shopee'!B3194)), 19,
IF(ISNUMBER(SEARCH("kit20", 'Painel Shopee'!B3194)), 20, 0)))))))))))))))))))</f>
        <v>0</v>
      </c>
      <c r="E3194">
        <f>IF(D3194=0,'Painel Shopee'!C3194,D3194*'Painel Shopee'!C3194)</f>
        <v>0</v>
      </c>
    </row>
    <row r="3195" spans="1:5" x14ac:dyDescent="0.25">
      <c r="A3195">
        <f>IF(ISNUMBER(SEARCH("kit 2", 'Painel ML'!C3195)), 2,
IF(ISNUMBER(SEARCH("kit 3", 'Painel ML'!C3195)), 3,
IF(ISNUMBER(SEARCH("kit 4", 'Painel ML'!C3195)), 4,
IF(ISNUMBER(SEARCH("kit 5", 'Painel ML'!C3195)), 5,
IF(ISNUMBER(SEARCH("kit 6", 'Painel ML'!C3195)), 6,
IF(ISNUMBER(SEARCH("kit 7", 'Painel ML'!C3195)), 7,
IF(ISNUMBER(SEARCH("kit 8", 'Painel ML'!C3195)), 8,
IF(ISNUMBER(SEARCH("kit 9", 'Painel ML'!C3195)), 9,
IF(ISNUMBER(SEARCH("kit 10", 'Painel ML'!C3195)), 10,
IF(ISNUMBER(SEARCH("kit 11", 'Painel ML'!C3195)), 11,
IF(ISNUMBER(SEARCH("kit 12", 'Painel ML'!C3195)), 12,
IF(ISNUMBER(SEARCH("kit 13", 'Painel ML'!C3195)), 13,
IF(ISNUMBER(SEARCH("kit 14", 'Painel ML'!C3195)), 14,
IF(ISNUMBER(SEARCH("kit 15", 'Painel ML'!C3195)), 15,
IF(ISNUMBER(SEARCH("kit 16", 'Painel ML'!C3195)), 16,
IF(ISNUMBER(SEARCH("kit 17", 'Painel ML'!C3195)), 17,
IF(ISNUMBER(SEARCH("kit 18", 'Painel ML'!C3195)), 18,
IF(ISNUMBER(SEARCH("kit 19", 'Painel ML'!C3195)), 19,
IF(ISNUMBER(SEARCH("kit 20", 'Painel ML'!C3195)), 20, 0)))))))))))))))))))</f>
        <v>0</v>
      </c>
      <c r="B3195">
        <f>IF(A3195=0,'Painel ML'!A3195,A3195*'Painel ML'!A3195)</f>
        <v>0</v>
      </c>
      <c r="D3195">
        <f>IF(ISNUMBER(SEARCH("kit2", 'Painel Shopee'!B3195)), 2,
IF(ISNUMBER(SEARCH("kit3", 'Painel Shopee'!B3195)), 3,
IF(ISNUMBER(SEARCH("kit4", 'Painel Shopee'!B3195)), 4,
IF(ISNUMBER(SEARCH("kit5", 'Painel Shopee'!B3195)), 5,
IF(ISNUMBER(SEARCH("kit6", 'Painel Shopee'!B3195)), 6,
IF(ISNUMBER(SEARCH("kit7", 'Painel Shopee'!B3195)), 7,
IF(ISNUMBER(SEARCH("kit8", 'Painel Shopee'!B3195)), 8,
IF(ISNUMBER(SEARCH("kit9", 'Painel Shopee'!B3195)), 9,
IF(ISNUMBER(SEARCH("kit10", 'Painel Shopee'!B3195)), 10,
IF(ISNUMBER(SEARCH("kit11", 'Painel Shopee'!B3195)), 11,
IF(ISNUMBER(SEARCH("kit12", 'Painel Shopee'!B3195)), 12,
IF(ISNUMBER(SEARCH("kit13", 'Painel Shopee'!B3195)), 13,
IF(ISNUMBER(SEARCH("kit14", 'Painel Shopee'!B3195)), 14,
IF(ISNUMBER(SEARCH("kit15", 'Painel Shopee'!B3195)), 15,
IF(ISNUMBER(SEARCH("kit16", 'Painel Shopee'!B3195)), 16,
IF(ISNUMBER(SEARCH("kit17", 'Painel Shopee'!B3195)), 17,
IF(ISNUMBER(SEARCH("kit18", 'Painel Shopee'!B3195)), 18,
IF(ISNUMBER(SEARCH("kit19", 'Painel Shopee'!B3195)), 19,
IF(ISNUMBER(SEARCH("kit20", 'Painel Shopee'!B3195)), 20, 0)))))))))))))))))))</f>
        <v>0</v>
      </c>
      <c r="E3195">
        <f>IF(D3195=0,'Painel Shopee'!C3195,D3195*'Painel Shopee'!C3195)</f>
        <v>0</v>
      </c>
    </row>
    <row r="3196" spans="1:5" x14ac:dyDescent="0.25">
      <c r="A3196">
        <f>IF(ISNUMBER(SEARCH("kit 2", 'Painel ML'!C3196)), 2,
IF(ISNUMBER(SEARCH("kit 3", 'Painel ML'!C3196)), 3,
IF(ISNUMBER(SEARCH("kit 4", 'Painel ML'!C3196)), 4,
IF(ISNUMBER(SEARCH("kit 5", 'Painel ML'!C3196)), 5,
IF(ISNUMBER(SEARCH("kit 6", 'Painel ML'!C3196)), 6,
IF(ISNUMBER(SEARCH("kit 7", 'Painel ML'!C3196)), 7,
IF(ISNUMBER(SEARCH("kit 8", 'Painel ML'!C3196)), 8,
IF(ISNUMBER(SEARCH("kit 9", 'Painel ML'!C3196)), 9,
IF(ISNUMBER(SEARCH("kit 10", 'Painel ML'!C3196)), 10,
IF(ISNUMBER(SEARCH("kit 11", 'Painel ML'!C3196)), 11,
IF(ISNUMBER(SEARCH("kit 12", 'Painel ML'!C3196)), 12,
IF(ISNUMBER(SEARCH("kit 13", 'Painel ML'!C3196)), 13,
IF(ISNUMBER(SEARCH("kit 14", 'Painel ML'!C3196)), 14,
IF(ISNUMBER(SEARCH("kit 15", 'Painel ML'!C3196)), 15,
IF(ISNUMBER(SEARCH("kit 16", 'Painel ML'!C3196)), 16,
IF(ISNUMBER(SEARCH("kit 17", 'Painel ML'!C3196)), 17,
IF(ISNUMBER(SEARCH("kit 18", 'Painel ML'!C3196)), 18,
IF(ISNUMBER(SEARCH("kit 19", 'Painel ML'!C3196)), 19,
IF(ISNUMBER(SEARCH("kit 20", 'Painel ML'!C3196)), 20, 0)))))))))))))))))))</f>
        <v>0</v>
      </c>
      <c r="B3196">
        <f>IF(A3196=0,'Painel ML'!A3196,A3196*'Painel ML'!A3196)</f>
        <v>0</v>
      </c>
      <c r="D3196">
        <f>IF(ISNUMBER(SEARCH("kit2", 'Painel Shopee'!B3196)), 2,
IF(ISNUMBER(SEARCH("kit3", 'Painel Shopee'!B3196)), 3,
IF(ISNUMBER(SEARCH("kit4", 'Painel Shopee'!B3196)), 4,
IF(ISNUMBER(SEARCH("kit5", 'Painel Shopee'!B3196)), 5,
IF(ISNUMBER(SEARCH("kit6", 'Painel Shopee'!B3196)), 6,
IF(ISNUMBER(SEARCH("kit7", 'Painel Shopee'!B3196)), 7,
IF(ISNUMBER(SEARCH("kit8", 'Painel Shopee'!B3196)), 8,
IF(ISNUMBER(SEARCH("kit9", 'Painel Shopee'!B3196)), 9,
IF(ISNUMBER(SEARCH("kit10", 'Painel Shopee'!B3196)), 10,
IF(ISNUMBER(SEARCH("kit11", 'Painel Shopee'!B3196)), 11,
IF(ISNUMBER(SEARCH("kit12", 'Painel Shopee'!B3196)), 12,
IF(ISNUMBER(SEARCH("kit13", 'Painel Shopee'!B3196)), 13,
IF(ISNUMBER(SEARCH("kit14", 'Painel Shopee'!B3196)), 14,
IF(ISNUMBER(SEARCH("kit15", 'Painel Shopee'!B3196)), 15,
IF(ISNUMBER(SEARCH("kit16", 'Painel Shopee'!B3196)), 16,
IF(ISNUMBER(SEARCH("kit17", 'Painel Shopee'!B3196)), 17,
IF(ISNUMBER(SEARCH("kit18", 'Painel Shopee'!B3196)), 18,
IF(ISNUMBER(SEARCH("kit19", 'Painel Shopee'!B3196)), 19,
IF(ISNUMBER(SEARCH("kit20", 'Painel Shopee'!B3196)), 20, 0)))))))))))))))))))</f>
        <v>0</v>
      </c>
      <c r="E3196">
        <f>IF(D3196=0,'Painel Shopee'!C3196,D3196*'Painel Shopee'!C3196)</f>
        <v>0</v>
      </c>
    </row>
    <row r="3197" spans="1:5" x14ac:dyDescent="0.25">
      <c r="A3197">
        <f>IF(ISNUMBER(SEARCH("kit 2", 'Painel ML'!C3197)), 2,
IF(ISNUMBER(SEARCH("kit 3", 'Painel ML'!C3197)), 3,
IF(ISNUMBER(SEARCH("kit 4", 'Painel ML'!C3197)), 4,
IF(ISNUMBER(SEARCH("kit 5", 'Painel ML'!C3197)), 5,
IF(ISNUMBER(SEARCH("kit 6", 'Painel ML'!C3197)), 6,
IF(ISNUMBER(SEARCH("kit 7", 'Painel ML'!C3197)), 7,
IF(ISNUMBER(SEARCH("kit 8", 'Painel ML'!C3197)), 8,
IF(ISNUMBER(SEARCH("kit 9", 'Painel ML'!C3197)), 9,
IF(ISNUMBER(SEARCH("kit 10", 'Painel ML'!C3197)), 10,
IF(ISNUMBER(SEARCH("kit 11", 'Painel ML'!C3197)), 11,
IF(ISNUMBER(SEARCH("kit 12", 'Painel ML'!C3197)), 12,
IF(ISNUMBER(SEARCH("kit 13", 'Painel ML'!C3197)), 13,
IF(ISNUMBER(SEARCH("kit 14", 'Painel ML'!C3197)), 14,
IF(ISNUMBER(SEARCH("kit 15", 'Painel ML'!C3197)), 15,
IF(ISNUMBER(SEARCH("kit 16", 'Painel ML'!C3197)), 16,
IF(ISNUMBER(SEARCH("kit 17", 'Painel ML'!C3197)), 17,
IF(ISNUMBER(SEARCH("kit 18", 'Painel ML'!C3197)), 18,
IF(ISNUMBER(SEARCH("kit 19", 'Painel ML'!C3197)), 19,
IF(ISNUMBER(SEARCH("kit 20", 'Painel ML'!C3197)), 20, 0)))))))))))))))))))</f>
        <v>0</v>
      </c>
      <c r="B3197">
        <f>IF(A3197=0,'Painel ML'!A3197,A3197*'Painel ML'!A3197)</f>
        <v>0</v>
      </c>
      <c r="D3197">
        <f>IF(ISNUMBER(SEARCH("kit2", 'Painel Shopee'!B3197)), 2,
IF(ISNUMBER(SEARCH("kit3", 'Painel Shopee'!B3197)), 3,
IF(ISNUMBER(SEARCH("kit4", 'Painel Shopee'!B3197)), 4,
IF(ISNUMBER(SEARCH("kit5", 'Painel Shopee'!B3197)), 5,
IF(ISNUMBER(SEARCH("kit6", 'Painel Shopee'!B3197)), 6,
IF(ISNUMBER(SEARCH("kit7", 'Painel Shopee'!B3197)), 7,
IF(ISNUMBER(SEARCH("kit8", 'Painel Shopee'!B3197)), 8,
IF(ISNUMBER(SEARCH("kit9", 'Painel Shopee'!B3197)), 9,
IF(ISNUMBER(SEARCH("kit10", 'Painel Shopee'!B3197)), 10,
IF(ISNUMBER(SEARCH("kit11", 'Painel Shopee'!B3197)), 11,
IF(ISNUMBER(SEARCH("kit12", 'Painel Shopee'!B3197)), 12,
IF(ISNUMBER(SEARCH("kit13", 'Painel Shopee'!B3197)), 13,
IF(ISNUMBER(SEARCH("kit14", 'Painel Shopee'!B3197)), 14,
IF(ISNUMBER(SEARCH("kit15", 'Painel Shopee'!B3197)), 15,
IF(ISNUMBER(SEARCH("kit16", 'Painel Shopee'!B3197)), 16,
IF(ISNUMBER(SEARCH("kit17", 'Painel Shopee'!B3197)), 17,
IF(ISNUMBER(SEARCH("kit18", 'Painel Shopee'!B3197)), 18,
IF(ISNUMBER(SEARCH("kit19", 'Painel Shopee'!B3197)), 19,
IF(ISNUMBER(SEARCH("kit20", 'Painel Shopee'!B3197)), 20, 0)))))))))))))))))))</f>
        <v>0</v>
      </c>
      <c r="E3197">
        <f>IF(D3197=0,'Painel Shopee'!C3197,D3197*'Painel Shopee'!C3197)</f>
        <v>0</v>
      </c>
    </row>
    <row r="3198" spans="1:5" x14ac:dyDescent="0.25">
      <c r="A3198">
        <f>IF(ISNUMBER(SEARCH("kit 2", 'Painel ML'!C3198)), 2,
IF(ISNUMBER(SEARCH("kit 3", 'Painel ML'!C3198)), 3,
IF(ISNUMBER(SEARCH("kit 4", 'Painel ML'!C3198)), 4,
IF(ISNUMBER(SEARCH("kit 5", 'Painel ML'!C3198)), 5,
IF(ISNUMBER(SEARCH("kit 6", 'Painel ML'!C3198)), 6,
IF(ISNUMBER(SEARCH("kit 7", 'Painel ML'!C3198)), 7,
IF(ISNUMBER(SEARCH("kit 8", 'Painel ML'!C3198)), 8,
IF(ISNUMBER(SEARCH("kit 9", 'Painel ML'!C3198)), 9,
IF(ISNUMBER(SEARCH("kit 10", 'Painel ML'!C3198)), 10,
IF(ISNUMBER(SEARCH("kit 11", 'Painel ML'!C3198)), 11,
IF(ISNUMBER(SEARCH("kit 12", 'Painel ML'!C3198)), 12,
IF(ISNUMBER(SEARCH("kit 13", 'Painel ML'!C3198)), 13,
IF(ISNUMBER(SEARCH("kit 14", 'Painel ML'!C3198)), 14,
IF(ISNUMBER(SEARCH("kit 15", 'Painel ML'!C3198)), 15,
IF(ISNUMBER(SEARCH("kit 16", 'Painel ML'!C3198)), 16,
IF(ISNUMBER(SEARCH("kit 17", 'Painel ML'!C3198)), 17,
IF(ISNUMBER(SEARCH("kit 18", 'Painel ML'!C3198)), 18,
IF(ISNUMBER(SEARCH("kit 19", 'Painel ML'!C3198)), 19,
IF(ISNUMBER(SEARCH("kit 20", 'Painel ML'!C3198)), 20, 0)))))))))))))))))))</f>
        <v>0</v>
      </c>
      <c r="B3198">
        <f>IF(A3198=0,'Painel ML'!A3198,A3198*'Painel ML'!A3198)</f>
        <v>0</v>
      </c>
      <c r="D3198">
        <f>IF(ISNUMBER(SEARCH("kit2", 'Painel Shopee'!B3198)), 2,
IF(ISNUMBER(SEARCH("kit3", 'Painel Shopee'!B3198)), 3,
IF(ISNUMBER(SEARCH("kit4", 'Painel Shopee'!B3198)), 4,
IF(ISNUMBER(SEARCH("kit5", 'Painel Shopee'!B3198)), 5,
IF(ISNUMBER(SEARCH("kit6", 'Painel Shopee'!B3198)), 6,
IF(ISNUMBER(SEARCH("kit7", 'Painel Shopee'!B3198)), 7,
IF(ISNUMBER(SEARCH("kit8", 'Painel Shopee'!B3198)), 8,
IF(ISNUMBER(SEARCH("kit9", 'Painel Shopee'!B3198)), 9,
IF(ISNUMBER(SEARCH("kit10", 'Painel Shopee'!B3198)), 10,
IF(ISNUMBER(SEARCH("kit11", 'Painel Shopee'!B3198)), 11,
IF(ISNUMBER(SEARCH("kit12", 'Painel Shopee'!B3198)), 12,
IF(ISNUMBER(SEARCH("kit13", 'Painel Shopee'!B3198)), 13,
IF(ISNUMBER(SEARCH("kit14", 'Painel Shopee'!B3198)), 14,
IF(ISNUMBER(SEARCH("kit15", 'Painel Shopee'!B3198)), 15,
IF(ISNUMBER(SEARCH("kit16", 'Painel Shopee'!B3198)), 16,
IF(ISNUMBER(SEARCH("kit17", 'Painel Shopee'!B3198)), 17,
IF(ISNUMBER(SEARCH("kit18", 'Painel Shopee'!B3198)), 18,
IF(ISNUMBER(SEARCH("kit19", 'Painel Shopee'!B3198)), 19,
IF(ISNUMBER(SEARCH("kit20", 'Painel Shopee'!B3198)), 20, 0)))))))))))))))))))</f>
        <v>0</v>
      </c>
      <c r="E3198">
        <f>IF(D3198=0,'Painel Shopee'!C3198,D3198*'Painel Shopee'!C3198)</f>
        <v>0</v>
      </c>
    </row>
    <row r="3199" spans="1:5" x14ac:dyDescent="0.25">
      <c r="A3199">
        <f>IF(ISNUMBER(SEARCH("kit 2", 'Painel ML'!C3199)), 2,
IF(ISNUMBER(SEARCH("kit 3", 'Painel ML'!C3199)), 3,
IF(ISNUMBER(SEARCH("kit 4", 'Painel ML'!C3199)), 4,
IF(ISNUMBER(SEARCH("kit 5", 'Painel ML'!C3199)), 5,
IF(ISNUMBER(SEARCH("kit 6", 'Painel ML'!C3199)), 6,
IF(ISNUMBER(SEARCH("kit 7", 'Painel ML'!C3199)), 7,
IF(ISNUMBER(SEARCH("kit 8", 'Painel ML'!C3199)), 8,
IF(ISNUMBER(SEARCH("kit 9", 'Painel ML'!C3199)), 9,
IF(ISNUMBER(SEARCH("kit 10", 'Painel ML'!C3199)), 10,
IF(ISNUMBER(SEARCH("kit 11", 'Painel ML'!C3199)), 11,
IF(ISNUMBER(SEARCH("kit 12", 'Painel ML'!C3199)), 12,
IF(ISNUMBER(SEARCH("kit 13", 'Painel ML'!C3199)), 13,
IF(ISNUMBER(SEARCH("kit 14", 'Painel ML'!C3199)), 14,
IF(ISNUMBER(SEARCH("kit 15", 'Painel ML'!C3199)), 15,
IF(ISNUMBER(SEARCH("kit 16", 'Painel ML'!C3199)), 16,
IF(ISNUMBER(SEARCH("kit 17", 'Painel ML'!C3199)), 17,
IF(ISNUMBER(SEARCH("kit 18", 'Painel ML'!C3199)), 18,
IF(ISNUMBER(SEARCH("kit 19", 'Painel ML'!C3199)), 19,
IF(ISNUMBER(SEARCH("kit 20", 'Painel ML'!C3199)), 20, 0)))))))))))))))))))</f>
        <v>0</v>
      </c>
      <c r="B3199">
        <f>IF(A3199=0,'Painel ML'!A3199,A3199*'Painel ML'!A3199)</f>
        <v>0</v>
      </c>
      <c r="D3199">
        <f>IF(ISNUMBER(SEARCH("kit2", 'Painel Shopee'!B3199)), 2,
IF(ISNUMBER(SEARCH("kit3", 'Painel Shopee'!B3199)), 3,
IF(ISNUMBER(SEARCH("kit4", 'Painel Shopee'!B3199)), 4,
IF(ISNUMBER(SEARCH("kit5", 'Painel Shopee'!B3199)), 5,
IF(ISNUMBER(SEARCH("kit6", 'Painel Shopee'!B3199)), 6,
IF(ISNUMBER(SEARCH("kit7", 'Painel Shopee'!B3199)), 7,
IF(ISNUMBER(SEARCH("kit8", 'Painel Shopee'!B3199)), 8,
IF(ISNUMBER(SEARCH("kit9", 'Painel Shopee'!B3199)), 9,
IF(ISNUMBER(SEARCH("kit10", 'Painel Shopee'!B3199)), 10,
IF(ISNUMBER(SEARCH("kit11", 'Painel Shopee'!B3199)), 11,
IF(ISNUMBER(SEARCH("kit12", 'Painel Shopee'!B3199)), 12,
IF(ISNUMBER(SEARCH("kit13", 'Painel Shopee'!B3199)), 13,
IF(ISNUMBER(SEARCH("kit14", 'Painel Shopee'!B3199)), 14,
IF(ISNUMBER(SEARCH("kit15", 'Painel Shopee'!B3199)), 15,
IF(ISNUMBER(SEARCH("kit16", 'Painel Shopee'!B3199)), 16,
IF(ISNUMBER(SEARCH("kit17", 'Painel Shopee'!B3199)), 17,
IF(ISNUMBER(SEARCH("kit18", 'Painel Shopee'!B3199)), 18,
IF(ISNUMBER(SEARCH("kit19", 'Painel Shopee'!B3199)), 19,
IF(ISNUMBER(SEARCH("kit20", 'Painel Shopee'!B3199)), 20, 0)))))))))))))))))))</f>
        <v>0</v>
      </c>
      <c r="E3199">
        <f>IF(D3199=0,'Painel Shopee'!C3199,D3199*'Painel Shopee'!C3199)</f>
        <v>0</v>
      </c>
    </row>
    <row r="3200" spans="1:5" x14ac:dyDescent="0.25">
      <c r="A3200">
        <f>IF(ISNUMBER(SEARCH("kit 2", 'Painel ML'!C3200)), 2,
IF(ISNUMBER(SEARCH("kit 3", 'Painel ML'!C3200)), 3,
IF(ISNUMBER(SEARCH("kit 4", 'Painel ML'!C3200)), 4,
IF(ISNUMBER(SEARCH("kit 5", 'Painel ML'!C3200)), 5,
IF(ISNUMBER(SEARCH("kit 6", 'Painel ML'!C3200)), 6,
IF(ISNUMBER(SEARCH("kit 7", 'Painel ML'!C3200)), 7,
IF(ISNUMBER(SEARCH("kit 8", 'Painel ML'!C3200)), 8,
IF(ISNUMBER(SEARCH("kit 9", 'Painel ML'!C3200)), 9,
IF(ISNUMBER(SEARCH("kit 10", 'Painel ML'!C3200)), 10,
IF(ISNUMBER(SEARCH("kit 11", 'Painel ML'!C3200)), 11,
IF(ISNUMBER(SEARCH("kit 12", 'Painel ML'!C3200)), 12,
IF(ISNUMBER(SEARCH("kit 13", 'Painel ML'!C3200)), 13,
IF(ISNUMBER(SEARCH("kit 14", 'Painel ML'!C3200)), 14,
IF(ISNUMBER(SEARCH("kit 15", 'Painel ML'!C3200)), 15,
IF(ISNUMBER(SEARCH("kit 16", 'Painel ML'!C3200)), 16,
IF(ISNUMBER(SEARCH("kit 17", 'Painel ML'!C3200)), 17,
IF(ISNUMBER(SEARCH("kit 18", 'Painel ML'!C3200)), 18,
IF(ISNUMBER(SEARCH("kit 19", 'Painel ML'!C3200)), 19,
IF(ISNUMBER(SEARCH("kit 20", 'Painel ML'!C3200)), 20, 0)))))))))))))))))))</f>
        <v>0</v>
      </c>
      <c r="B3200">
        <f>IF(A3200=0,'Painel ML'!A3200,A3200*'Painel ML'!A3200)</f>
        <v>0</v>
      </c>
      <c r="D3200">
        <f>IF(ISNUMBER(SEARCH("kit2", 'Painel Shopee'!B3200)), 2,
IF(ISNUMBER(SEARCH("kit3", 'Painel Shopee'!B3200)), 3,
IF(ISNUMBER(SEARCH("kit4", 'Painel Shopee'!B3200)), 4,
IF(ISNUMBER(SEARCH("kit5", 'Painel Shopee'!B3200)), 5,
IF(ISNUMBER(SEARCH("kit6", 'Painel Shopee'!B3200)), 6,
IF(ISNUMBER(SEARCH("kit7", 'Painel Shopee'!B3200)), 7,
IF(ISNUMBER(SEARCH("kit8", 'Painel Shopee'!B3200)), 8,
IF(ISNUMBER(SEARCH("kit9", 'Painel Shopee'!B3200)), 9,
IF(ISNUMBER(SEARCH("kit10", 'Painel Shopee'!B3200)), 10,
IF(ISNUMBER(SEARCH("kit11", 'Painel Shopee'!B3200)), 11,
IF(ISNUMBER(SEARCH("kit12", 'Painel Shopee'!B3200)), 12,
IF(ISNUMBER(SEARCH("kit13", 'Painel Shopee'!B3200)), 13,
IF(ISNUMBER(SEARCH("kit14", 'Painel Shopee'!B3200)), 14,
IF(ISNUMBER(SEARCH("kit15", 'Painel Shopee'!B3200)), 15,
IF(ISNUMBER(SEARCH("kit16", 'Painel Shopee'!B3200)), 16,
IF(ISNUMBER(SEARCH("kit17", 'Painel Shopee'!B3200)), 17,
IF(ISNUMBER(SEARCH("kit18", 'Painel Shopee'!B3200)), 18,
IF(ISNUMBER(SEARCH("kit19", 'Painel Shopee'!B3200)), 19,
IF(ISNUMBER(SEARCH("kit20", 'Painel Shopee'!B3200)), 20, 0)))))))))))))))))))</f>
        <v>0</v>
      </c>
      <c r="E3200">
        <f>IF(D3200=0,'Painel Shopee'!C3200,D3200*'Painel Shopee'!C3200)</f>
        <v>0</v>
      </c>
    </row>
    <row r="3201" spans="1:5" x14ac:dyDescent="0.25">
      <c r="A3201">
        <f>IF(ISNUMBER(SEARCH("kit 2", 'Painel ML'!C3201)), 2,
IF(ISNUMBER(SEARCH("kit 3", 'Painel ML'!C3201)), 3,
IF(ISNUMBER(SEARCH("kit 4", 'Painel ML'!C3201)), 4,
IF(ISNUMBER(SEARCH("kit 5", 'Painel ML'!C3201)), 5,
IF(ISNUMBER(SEARCH("kit 6", 'Painel ML'!C3201)), 6,
IF(ISNUMBER(SEARCH("kit 7", 'Painel ML'!C3201)), 7,
IF(ISNUMBER(SEARCH("kit 8", 'Painel ML'!C3201)), 8,
IF(ISNUMBER(SEARCH("kit 9", 'Painel ML'!C3201)), 9,
IF(ISNUMBER(SEARCH("kit 10", 'Painel ML'!C3201)), 10,
IF(ISNUMBER(SEARCH("kit 11", 'Painel ML'!C3201)), 11,
IF(ISNUMBER(SEARCH("kit 12", 'Painel ML'!C3201)), 12,
IF(ISNUMBER(SEARCH("kit 13", 'Painel ML'!C3201)), 13,
IF(ISNUMBER(SEARCH("kit 14", 'Painel ML'!C3201)), 14,
IF(ISNUMBER(SEARCH("kit 15", 'Painel ML'!C3201)), 15,
IF(ISNUMBER(SEARCH("kit 16", 'Painel ML'!C3201)), 16,
IF(ISNUMBER(SEARCH("kit 17", 'Painel ML'!C3201)), 17,
IF(ISNUMBER(SEARCH("kit 18", 'Painel ML'!C3201)), 18,
IF(ISNUMBER(SEARCH("kit 19", 'Painel ML'!C3201)), 19,
IF(ISNUMBER(SEARCH("kit 20", 'Painel ML'!C3201)), 20, 0)))))))))))))))))))</f>
        <v>0</v>
      </c>
      <c r="B3201">
        <f>IF(A3201=0,'Painel ML'!A3201,A3201*'Painel ML'!A3201)</f>
        <v>0</v>
      </c>
      <c r="D3201">
        <f>IF(ISNUMBER(SEARCH("kit2", 'Painel Shopee'!B3201)), 2,
IF(ISNUMBER(SEARCH("kit3", 'Painel Shopee'!B3201)), 3,
IF(ISNUMBER(SEARCH("kit4", 'Painel Shopee'!B3201)), 4,
IF(ISNUMBER(SEARCH("kit5", 'Painel Shopee'!B3201)), 5,
IF(ISNUMBER(SEARCH("kit6", 'Painel Shopee'!B3201)), 6,
IF(ISNUMBER(SEARCH("kit7", 'Painel Shopee'!B3201)), 7,
IF(ISNUMBER(SEARCH("kit8", 'Painel Shopee'!B3201)), 8,
IF(ISNUMBER(SEARCH("kit9", 'Painel Shopee'!B3201)), 9,
IF(ISNUMBER(SEARCH("kit10", 'Painel Shopee'!B3201)), 10,
IF(ISNUMBER(SEARCH("kit11", 'Painel Shopee'!B3201)), 11,
IF(ISNUMBER(SEARCH("kit12", 'Painel Shopee'!B3201)), 12,
IF(ISNUMBER(SEARCH("kit13", 'Painel Shopee'!B3201)), 13,
IF(ISNUMBER(SEARCH("kit14", 'Painel Shopee'!B3201)), 14,
IF(ISNUMBER(SEARCH("kit15", 'Painel Shopee'!B3201)), 15,
IF(ISNUMBER(SEARCH("kit16", 'Painel Shopee'!B3201)), 16,
IF(ISNUMBER(SEARCH("kit17", 'Painel Shopee'!B3201)), 17,
IF(ISNUMBER(SEARCH("kit18", 'Painel Shopee'!B3201)), 18,
IF(ISNUMBER(SEARCH("kit19", 'Painel Shopee'!B3201)), 19,
IF(ISNUMBER(SEARCH("kit20", 'Painel Shopee'!B3201)), 20, 0)))))))))))))))))))</f>
        <v>0</v>
      </c>
      <c r="E3201">
        <f>IF(D3201=0,'Painel Shopee'!C3201,D3201*'Painel Shopee'!C3201)</f>
        <v>0</v>
      </c>
    </row>
    <row r="3202" spans="1:5" x14ac:dyDescent="0.25">
      <c r="A3202">
        <f>IF(ISNUMBER(SEARCH("kit 2", 'Painel ML'!C3202)), 2,
IF(ISNUMBER(SEARCH("kit 3", 'Painel ML'!C3202)), 3,
IF(ISNUMBER(SEARCH("kit 4", 'Painel ML'!C3202)), 4,
IF(ISNUMBER(SEARCH("kit 5", 'Painel ML'!C3202)), 5,
IF(ISNUMBER(SEARCH("kit 6", 'Painel ML'!C3202)), 6,
IF(ISNUMBER(SEARCH("kit 7", 'Painel ML'!C3202)), 7,
IF(ISNUMBER(SEARCH("kit 8", 'Painel ML'!C3202)), 8,
IF(ISNUMBER(SEARCH("kit 9", 'Painel ML'!C3202)), 9,
IF(ISNUMBER(SEARCH("kit 10", 'Painel ML'!C3202)), 10,
IF(ISNUMBER(SEARCH("kit 11", 'Painel ML'!C3202)), 11,
IF(ISNUMBER(SEARCH("kit 12", 'Painel ML'!C3202)), 12,
IF(ISNUMBER(SEARCH("kit 13", 'Painel ML'!C3202)), 13,
IF(ISNUMBER(SEARCH("kit 14", 'Painel ML'!C3202)), 14,
IF(ISNUMBER(SEARCH("kit 15", 'Painel ML'!C3202)), 15,
IF(ISNUMBER(SEARCH("kit 16", 'Painel ML'!C3202)), 16,
IF(ISNUMBER(SEARCH("kit 17", 'Painel ML'!C3202)), 17,
IF(ISNUMBER(SEARCH("kit 18", 'Painel ML'!C3202)), 18,
IF(ISNUMBER(SEARCH("kit 19", 'Painel ML'!C3202)), 19,
IF(ISNUMBER(SEARCH("kit 20", 'Painel ML'!C3202)), 20, 0)))))))))))))))))))</f>
        <v>0</v>
      </c>
      <c r="B3202">
        <f>IF(A3202=0,'Painel ML'!A3202,A3202*'Painel ML'!A3202)</f>
        <v>0</v>
      </c>
      <c r="D3202">
        <f>IF(ISNUMBER(SEARCH("kit2", 'Painel Shopee'!B3202)), 2,
IF(ISNUMBER(SEARCH("kit3", 'Painel Shopee'!B3202)), 3,
IF(ISNUMBER(SEARCH("kit4", 'Painel Shopee'!B3202)), 4,
IF(ISNUMBER(SEARCH("kit5", 'Painel Shopee'!B3202)), 5,
IF(ISNUMBER(SEARCH("kit6", 'Painel Shopee'!B3202)), 6,
IF(ISNUMBER(SEARCH("kit7", 'Painel Shopee'!B3202)), 7,
IF(ISNUMBER(SEARCH("kit8", 'Painel Shopee'!B3202)), 8,
IF(ISNUMBER(SEARCH("kit9", 'Painel Shopee'!B3202)), 9,
IF(ISNUMBER(SEARCH("kit10", 'Painel Shopee'!B3202)), 10,
IF(ISNUMBER(SEARCH("kit11", 'Painel Shopee'!B3202)), 11,
IF(ISNUMBER(SEARCH("kit12", 'Painel Shopee'!B3202)), 12,
IF(ISNUMBER(SEARCH("kit13", 'Painel Shopee'!B3202)), 13,
IF(ISNUMBER(SEARCH("kit14", 'Painel Shopee'!B3202)), 14,
IF(ISNUMBER(SEARCH("kit15", 'Painel Shopee'!B3202)), 15,
IF(ISNUMBER(SEARCH("kit16", 'Painel Shopee'!B3202)), 16,
IF(ISNUMBER(SEARCH("kit17", 'Painel Shopee'!B3202)), 17,
IF(ISNUMBER(SEARCH("kit18", 'Painel Shopee'!B3202)), 18,
IF(ISNUMBER(SEARCH("kit19", 'Painel Shopee'!B3202)), 19,
IF(ISNUMBER(SEARCH("kit20", 'Painel Shopee'!B3202)), 20, 0)))))))))))))))))))</f>
        <v>0</v>
      </c>
      <c r="E3202">
        <f>IF(D3202=0,'Painel Shopee'!C3202,D3202*'Painel Shopee'!C3202)</f>
        <v>0</v>
      </c>
    </row>
    <row r="3203" spans="1:5" x14ac:dyDescent="0.25">
      <c r="A3203">
        <f>IF(ISNUMBER(SEARCH("kit 2", 'Painel ML'!C3203)), 2,
IF(ISNUMBER(SEARCH("kit 3", 'Painel ML'!C3203)), 3,
IF(ISNUMBER(SEARCH("kit 4", 'Painel ML'!C3203)), 4,
IF(ISNUMBER(SEARCH("kit 5", 'Painel ML'!C3203)), 5,
IF(ISNUMBER(SEARCH("kit 6", 'Painel ML'!C3203)), 6,
IF(ISNUMBER(SEARCH("kit 7", 'Painel ML'!C3203)), 7,
IF(ISNUMBER(SEARCH("kit 8", 'Painel ML'!C3203)), 8,
IF(ISNUMBER(SEARCH("kit 9", 'Painel ML'!C3203)), 9,
IF(ISNUMBER(SEARCH("kit 10", 'Painel ML'!C3203)), 10,
IF(ISNUMBER(SEARCH("kit 11", 'Painel ML'!C3203)), 11,
IF(ISNUMBER(SEARCH("kit 12", 'Painel ML'!C3203)), 12,
IF(ISNUMBER(SEARCH("kit 13", 'Painel ML'!C3203)), 13,
IF(ISNUMBER(SEARCH("kit 14", 'Painel ML'!C3203)), 14,
IF(ISNUMBER(SEARCH("kit 15", 'Painel ML'!C3203)), 15,
IF(ISNUMBER(SEARCH("kit 16", 'Painel ML'!C3203)), 16,
IF(ISNUMBER(SEARCH("kit 17", 'Painel ML'!C3203)), 17,
IF(ISNUMBER(SEARCH("kit 18", 'Painel ML'!C3203)), 18,
IF(ISNUMBER(SEARCH("kit 19", 'Painel ML'!C3203)), 19,
IF(ISNUMBER(SEARCH("kit 20", 'Painel ML'!C3203)), 20, 0)))))))))))))))))))</f>
        <v>0</v>
      </c>
      <c r="B3203">
        <f>IF(A3203=0,'Painel ML'!A3203,A3203*'Painel ML'!A3203)</f>
        <v>0</v>
      </c>
      <c r="D3203">
        <f>IF(ISNUMBER(SEARCH("kit2", 'Painel Shopee'!B3203)), 2,
IF(ISNUMBER(SEARCH("kit3", 'Painel Shopee'!B3203)), 3,
IF(ISNUMBER(SEARCH("kit4", 'Painel Shopee'!B3203)), 4,
IF(ISNUMBER(SEARCH("kit5", 'Painel Shopee'!B3203)), 5,
IF(ISNUMBER(SEARCH("kit6", 'Painel Shopee'!B3203)), 6,
IF(ISNUMBER(SEARCH("kit7", 'Painel Shopee'!B3203)), 7,
IF(ISNUMBER(SEARCH("kit8", 'Painel Shopee'!B3203)), 8,
IF(ISNUMBER(SEARCH("kit9", 'Painel Shopee'!B3203)), 9,
IF(ISNUMBER(SEARCH("kit10", 'Painel Shopee'!B3203)), 10,
IF(ISNUMBER(SEARCH("kit11", 'Painel Shopee'!B3203)), 11,
IF(ISNUMBER(SEARCH("kit12", 'Painel Shopee'!B3203)), 12,
IF(ISNUMBER(SEARCH("kit13", 'Painel Shopee'!B3203)), 13,
IF(ISNUMBER(SEARCH("kit14", 'Painel Shopee'!B3203)), 14,
IF(ISNUMBER(SEARCH("kit15", 'Painel Shopee'!B3203)), 15,
IF(ISNUMBER(SEARCH("kit16", 'Painel Shopee'!B3203)), 16,
IF(ISNUMBER(SEARCH("kit17", 'Painel Shopee'!B3203)), 17,
IF(ISNUMBER(SEARCH("kit18", 'Painel Shopee'!B3203)), 18,
IF(ISNUMBER(SEARCH("kit19", 'Painel Shopee'!B3203)), 19,
IF(ISNUMBER(SEARCH("kit20", 'Painel Shopee'!B3203)), 20, 0)))))))))))))))))))</f>
        <v>0</v>
      </c>
      <c r="E3203">
        <f>IF(D3203=0,'Painel Shopee'!C3203,D3203*'Painel Shopee'!C3203)</f>
        <v>0</v>
      </c>
    </row>
    <row r="3204" spans="1:5" x14ac:dyDescent="0.25">
      <c r="A3204">
        <f>IF(ISNUMBER(SEARCH("kit 2", 'Painel ML'!C3204)), 2,
IF(ISNUMBER(SEARCH("kit 3", 'Painel ML'!C3204)), 3,
IF(ISNUMBER(SEARCH("kit 4", 'Painel ML'!C3204)), 4,
IF(ISNUMBER(SEARCH("kit 5", 'Painel ML'!C3204)), 5,
IF(ISNUMBER(SEARCH("kit 6", 'Painel ML'!C3204)), 6,
IF(ISNUMBER(SEARCH("kit 7", 'Painel ML'!C3204)), 7,
IF(ISNUMBER(SEARCH("kit 8", 'Painel ML'!C3204)), 8,
IF(ISNUMBER(SEARCH("kit 9", 'Painel ML'!C3204)), 9,
IF(ISNUMBER(SEARCH("kit 10", 'Painel ML'!C3204)), 10,
IF(ISNUMBER(SEARCH("kit 11", 'Painel ML'!C3204)), 11,
IF(ISNUMBER(SEARCH("kit 12", 'Painel ML'!C3204)), 12,
IF(ISNUMBER(SEARCH("kit 13", 'Painel ML'!C3204)), 13,
IF(ISNUMBER(SEARCH("kit 14", 'Painel ML'!C3204)), 14,
IF(ISNUMBER(SEARCH("kit 15", 'Painel ML'!C3204)), 15,
IF(ISNUMBER(SEARCH("kit 16", 'Painel ML'!C3204)), 16,
IF(ISNUMBER(SEARCH("kit 17", 'Painel ML'!C3204)), 17,
IF(ISNUMBER(SEARCH("kit 18", 'Painel ML'!C3204)), 18,
IF(ISNUMBER(SEARCH("kit 19", 'Painel ML'!C3204)), 19,
IF(ISNUMBER(SEARCH("kit 20", 'Painel ML'!C3204)), 20, 0)))))))))))))))))))</f>
        <v>0</v>
      </c>
      <c r="B3204">
        <f>IF(A3204=0,'Painel ML'!A3204,A3204*'Painel ML'!A3204)</f>
        <v>0</v>
      </c>
      <c r="D3204">
        <f>IF(ISNUMBER(SEARCH("kit2", 'Painel Shopee'!B3204)), 2,
IF(ISNUMBER(SEARCH("kit3", 'Painel Shopee'!B3204)), 3,
IF(ISNUMBER(SEARCH("kit4", 'Painel Shopee'!B3204)), 4,
IF(ISNUMBER(SEARCH("kit5", 'Painel Shopee'!B3204)), 5,
IF(ISNUMBER(SEARCH("kit6", 'Painel Shopee'!B3204)), 6,
IF(ISNUMBER(SEARCH("kit7", 'Painel Shopee'!B3204)), 7,
IF(ISNUMBER(SEARCH("kit8", 'Painel Shopee'!B3204)), 8,
IF(ISNUMBER(SEARCH("kit9", 'Painel Shopee'!B3204)), 9,
IF(ISNUMBER(SEARCH("kit10", 'Painel Shopee'!B3204)), 10,
IF(ISNUMBER(SEARCH("kit11", 'Painel Shopee'!B3204)), 11,
IF(ISNUMBER(SEARCH("kit12", 'Painel Shopee'!B3204)), 12,
IF(ISNUMBER(SEARCH("kit13", 'Painel Shopee'!B3204)), 13,
IF(ISNUMBER(SEARCH("kit14", 'Painel Shopee'!B3204)), 14,
IF(ISNUMBER(SEARCH("kit15", 'Painel Shopee'!B3204)), 15,
IF(ISNUMBER(SEARCH("kit16", 'Painel Shopee'!B3204)), 16,
IF(ISNUMBER(SEARCH("kit17", 'Painel Shopee'!B3204)), 17,
IF(ISNUMBER(SEARCH("kit18", 'Painel Shopee'!B3204)), 18,
IF(ISNUMBER(SEARCH("kit19", 'Painel Shopee'!B3204)), 19,
IF(ISNUMBER(SEARCH("kit20", 'Painel Shopee'!B3204)), 20, 0)))))))))))))))))))</f>
        <v>0</v>
      </c>
      <c r="E3204">
        <f>IF(D3204=0,'Painel Shopee'!C3204,D3204*'Painel Shopee'!C3204)</f>
        <v>0</v>
      </c>
    </row>
    <row r="3205" spans="1:5" x14ac:dyDescent="0.25">
      <c r="A3205">
        <f>IF(ISNUMBER(SEARCH("kit 2", 'Painel ML'!C3205)), 2,
IF(ISNUMBER(SEARCH("kit 3", 'Painel ML'!C3205)), 3,
IF(ISNUMBER(SEARCH("kit 4", 'Painel ML'!C3205)), 4,
IF(ISNUMBER(SEARCH("kit 5", 'Painel ML'!C3205)), 5,
IF(ISNUMBER(SEARCH("kit 6", 'Painel ML'!C3205)), 6,
IF(ISNUMBER(SEARCH("kit 7", 'Painel ML'!C3205)), 7,
IF(ISNUMBER(SEARCH("kit 8", 'Painel ML'!C3205)), 8,
IF(ISNUMBER(SEARCH("kit 9", 'Painel ML'!C3205)), 9,
IF(ISNUMBER(SEARCH("kit 10", 'Painel ML'!C3205)), 10,
IF(ISNUMBER(SEARCH("kit 11", 'Painel ML'!C3205)), 11,
IF(ISNUMBER(SEARCH("kit 12", 'Painel ML'!C3205)), 12,
IF(ISNUMBER(SEARCH("kit 13", 'Painel ML'!C3205)), 13,
IF(ISNUMBER(SEARCH("kit 14", 'Painel ML'!C3205)), 14,
IF(ISNUMBER(SEARCH("kit 15", 'Painel ML'!C3205)), 15,
IF(ISNUMBER(SEARCH("kit 16", 'Painel ML'!C3205)), 16,
IF(ISNUMBER(SEARCH("kit 17", 'Painel ML'!C3205)), 17,
IF(ISNUMBER(SEARCH("kit 18", 'Painel ML'!C3205)), 18,
IF(ISNUMBER(SEARCH("kit 19", 'Painel ML'!C3205)), 19,
IF(ISNUMBER(SEARCH("kit 20", 'Painel ML'!C3205)), 20, 0)))))))))))))))))))</f>
        <v>0</v>
      </c>
      <c r="B3205">
        <f>IF(A3205=0,'Painel ML'!A3205,A3205*'Painel ML'!A3205)</f>
        <v>0</v>
      </c>
      <c r="D3205">
        <f>IF(ISNUMBER(SEARCH("kit2", 'Painel Shopee'!B3205)), 2,
IF(ISNUMBER(SEARCH("kit3", 'Painel Shopee'!B3205)), 3,
IF(ISNUMBER(SEARCH("kit4", 'Painel Shopee'!B3205)), 4,
IF(ISNUMBER(SEARCH("kit5", 'Painel Shopee'!B3205)), 5,
IF(ISNUMBER(SEARCH("kit6", 'Painel Shopee'!B3205)), 6,
IF(ISNUMBER(SEARCH("kit7", 'Painel Shopee'!B3205)), 7,
IF(ISNUMBER(SEARCH("kit8", 'Painel Shopee'!B3205)), 8,
IF(ISNUMBER(SEARCH("kit9", 'Painel Shopee'!B3205)), 9,
IF(ISNUMBER(SEARCH("kit10", 'Painel Shopee'!B3205)), 10,
IF(ISNUMBER(SEARCH("kit11", 'Painel Shopee'!B3205)), 11,
IF(ISNUMBER(SEARCH("kit12", 'Painel Shopee'!B3205)), 12,
IF(ISNUMBER(SEARCH("kit13", 'Painel Shopee'!B3205)), 13,
IF(ISNUMBER(SEARCH("kit14", 'Painel Shopee'!B3205)), 14,
IF(ISNUMBER(SEARCH("kit15", 'Painel Shopee'!B3205)), 15,
IF(ISNUMBER(SEARCH("kit16", 'Painel Shopee'!B3205)), 16,
IF(ISNUMBER(SEARCH("kit17", 'Painel Shopee'!B3205)), 17,
IF(ISNUMBER(SEARCH("kit18", 'Painel Shopee'!B3205)), 18,
IF(ISNUMBER(SEARCH("kit19", 'Painel Shopee'!B3205)), 19,
IF(ISNUMBER(SEARCH("kit20", 'Painel Shopee'!B3205)), 20, 0)))))))))))))))))))</f>
        <v>0</v>
      </c>
      <c r="E3205">
        <f>IF(D3205=0,'Painel Shopee'!C3205,D3205*'Painel Shopee'!C3205)</f>
        <v>0</v>
      </c>
    </row>
    <row r="3206" spans="1:5" x14ac:dyDescent="0.25">
      <c r="A3206">
        <f>IF(ISNUMBER(SEARCH("kit 2", 'Painel ML'!C3206)), 2,
IF(ISNUMBER(SEARCH("kit 3", 'Painel ML'!C3206)), 3,
IF(ISNUMBER(SEARCH("kit 4", 'Painel ML'!C3206)), 4,
IF(ISNUMBER(SEARCH("kit 5", 'Painel ML'!C3206)), 5,
IF(ISNUMBER(SEARCH("kit 6", 'Painel ML'!C3206)), 6,
IF(ISNUMBER(SEARCH("kit 7", 'Painel ML'!C3206)), 7,
IF(ISNUMBER(SEARCH("kit 8", 'Painel ML'!C3206)), 8,
IF(ISNUMBER(SEARCH("kit 9", 'Painel ML'!C3206)), 9,
IF(ISNUMBER(SEARCH("kit 10", 'Painel ML'!C3206)), 10,
IF(ISNUMBER(SEARCH("kit 11", 'Painel ML'!C3206)), 11,
IF(ISNUMBER(SEARCH("kit 12", 'Painel ML'!C3206)), 12,
IF(ISNUMBER(SEARCH("kit 13", 'Painel ML'!C3206)), 13,
IF(ISNUMBER(SEARCH("kit 14", 'Painel ML'!C3206)), 14,
IF(ISNUMBER(SEARCH("kit 15", 'Painel ML'!C3206)), 15,
IF(ISNUMBER(SEARCH("kit 16", 'Painel ML'!C3206)), 16,
IF(ISNUMBER(SEARCH("kit 17", 'Painel ML'!C3206)), 17,
IF(ISNUMBER(SEARCH("kit 18", 'Painel ML'!C3206)), 18,
IF(ISNUMBER(SEARCH("kit 19", 'Painel ML'!C3206)), 19,
IF(ISNUMBER(SEARCH("kit 20", 'Painel ML'!C3206)), 20, 0)))))))))))))))))))</f>
        <v>0</v>
      </c>
      <c r="B3206">
        <f>IF(A3206=0,'Painel ML'!A3206,A3206*'Painel ML'!A3206)</f>
        <v>0</v>
      </c>
      <c r="D3206">
        <f>IF(ISNUMBER(SEARCH("kit2", 'Painel Shopee'!B3206)), 2,
IF(ISNUMBER(SEARCH("kit3", 'Painel Shopee'!B3206)), 3,
IF(ISNUMBER(SEARCH("kit4", 'Painel Shopee'!B3206)), 4,
IF(ISNUMBER(SEARCH("kit5", 'Painel Shopee'!B3206)), 5,
IF(ISNUMBER(SEARCH("kit6", 'Painel Shopee'!B3206)), 6,
IF(ISNUMBER(SEARCH("kit7", 'Painel Shopee'!B3206)), 7,
IF(ISNUMBER(SEARCH("kit8", 'Painel Shopee'!B3206)), 8,
IF(ISNUMBER(SEARCH("kit9", 'Painel Shopee'!B3206)), 9,
IF(ISNUMBER(SEARCH("kit10", 'Painel Shopee'!B3206)), 10,
IF(ISNUMBER(SEARCH("kit11", 'Painel Shopee'!B3206)), 11,
IF(ISNUMBER(SEARCH("kit12", 'Painel Shopee'!B3206)), 12,
IF(ISNUMBER(SEARCH("kit13", 'Painel Shopee'!B3206)), 13,
IF(ISNUMBER(SEARCH("kit14", 'Painel Shopee'!B3206)), 14,
IF(ISNUMBER(SEARCH("kit15", 'Painel Shopee'!B3206)), 15,
IF(ISNUMBER(SEARCH("kit16", 'Painel Shopee'!B3206)), 16,
IF(ISNUMBER(SEARCH("kit17", 'Painel Shopee'!B3206)), 17,
IF(ISNUMBER(SEARCH("kit18", 'Painel Shopee'!B3206)), 18,
IF(ISNUMBER(SEARCH("kit19", 'Painel Shopee'!B3206)), 19,
IF(ISNUMBER(SEARCH("kit20", 'Painel Shopee'!B3206)), 20, 0)))))))))))))))))))</f>
        <v>0</v>
      </c>
      <c r="E3206">
        <f>IF(D3206=0,'Painel Shopee'!C3206,D3206*'Painel Shopee'!C3206)</f>
        <v>0</v>
      </c>
    </row>
    <row r="3207" spans="1:5" x14ac:dyDescent="0.25">
      <c r="A3207">
        <f>IF(ISNUMBER(SEARCH("kit 2", 'Painel ML'!C3207)), 2,
IF(ISNUMBER(SEARCH("kit 3", 'Painel ML'!C3207)), 3,
IF(ISNUMBER(SEARCH("kit 4", 'Painel ML'!C3207)), 4,
IF(ISNUMBER(SEARCH("kit 5", 'Painel ML'!C3207)), 5,
IF(ISNUMBER(SEARCH("kit 6", 'Painel ML'!C3207)), 6,
IF(ISNUMBER(SEARCH("kit 7", 'Painel ML'!C3207)), 7,
IF(ISNUMBER(SEARCH("kit 8", 'Painel ML'!C3207)), 8,
IF(ISNUMBER(SEARCH("kit 9", 'Painel ML'!C3207)), 9,
IF(ISNUMBER(SEARCH("kit 10", 'Painel ML'!C3207)), 10,
IF(ISNUMBER(SEARCH("kit 11", 'Painel ML'!C3207)), 11,
IF(ISNUMBER(SEARCH("kit 12", 'Painel ML'!C3207)), 12,
IF(ISNUMBER(SEARCH("kit 13", 'Painel ML'!C3207)), 13,
IF(ISNUMBER(SEARCH("kit 14", 'Painel ML'!C3207)), 14,
IF(ISNUMBER(SEARCH("kit 15", 'Painel ML'!C3207)), 15,
IF(ISNUMBER(SEARCH("kit 16", 'Painel ML'!C3207)), 16,
IF(ISNUMBER(SEARCH("kit 17", 'Painel ML'!C3207)), 17,
IF(ISNUMBER(SEARCH("kit 18", 'Painel ML'!C3207)), 18,
IF(ISNUMBER(SEARCH("kit 19", 'Painel ML'!C3207)), 19,
IF(ISNUMBER(SEARCH("kit 20", 'Painel ML'!C3207)), 20, 0)))))))))))))))))))</f>
        <v>0</v>
      </c>
      <c r="B3207">
        <f>IF(A3207=0,'Painel ML'!A3207,A3207*'Painel ML'!A3207)</f>
        <v>0</v>
      </c>
      <c r="D3207">
        <f>IF(ISNUMBER(SEARCH("kit2", 'Painel Shopee'!B3207)), 2,
IF(ISNUMBER(SEARCH("kit3", 'Painel Shopee'!B3207)), 3,
IF(ISNUMBER(SEARCH("kit4", 'Painel Shopee'!B3207)), 4,
IF(ISNUMBER(SEARCH("kit5", 'Painel Shopee'!B3207)), 5,
IF(ISNUMBER(SEARCH("kit6", 'Painel Shopee'!B3207)), 6,
IF(ISNUMBER(SEARCH("kit7", 'Painel Shopee'!B3207)), 7,
IF(ISNUMBER(SEARCH("kit8", 'Painel Shopee'!B3207)), 8,
IF(ISNUMBER(SEARCH("kit9", 'Painel Shopee'!B3207)), 9,
IF(ISNUMBER(SEARCH("kit10", 'Painel Shopee'!B3207)), 10,
IF(ISNUMBER(SEARCH("kit11", 'Painel Shopee'!B3207)), 11,
IF(ISNUMBER(SEARCH("kit12", 'Painel Shopee'!B3207)), 12,
IF(ISNUMBER(SEARCH("kit13", 'Painel Shopee'!B3207)), 13,
IF(ISNUMBER(SEARCH("kit14", 'Painel Shopee'!B3207)), 14,
IF(ISNUMBER(SEARCH("kit15", 'Painel Shopee'!B3207)), 15,
IF(ISNUMBER(SEARCH("kit16", 'Painel Shopee'!B3207)), 16,
IF(ISNUMBER(SEARCH("kit17", 'Painel Shopee'!B3207)), 17,
IF(ISNUMBER(SEARCH("kit18", 'Painel Shopee'!B3207)), 18,
IF(ISNUMBER(SEARCH("kit19", 'Painel Shopee'!B3207)), 19,
IF(ISNUMBER(SEARCH("kit20", 'Painel Shopee'!B3207)), 20, 0)))))))))))))))))))</f>
        <v>0</v>
      </c>
      <c r="E3207">
        <f>IF(D3207=0,'Painel Shopee'!C3207,D3207*'Painel Shopee'!C3207)</f>
        <v>0</v>
      </c>
    </row>
    <row r="3208" spans="1:5" x14ac:dyDescent="0.25">
      <c r="A3208">
        <f>IF(ISNUMBER(SEARCH("kit 2", 'Painel ML'!C3208)), 2,
IF(ISNUMBER(SEARCH("kit 3", 'Painel ML'!C3208)), 3,
IF(ISNUMBER(SEARCH("kit 4", 'Painel ML'!C3208)), 4,
IF(ISNUMBER(SEARCH("kit 5", 'Painel ML'!C3208)), 5,
IF(ISNUMBER(SEARCH("kit 6", 'Painel ML'!C3208)), 6,
IF(ISNUMBER(SEARCH("kit 7", 'Painel ML'!C3208)), 7,
IF(ISNUMBER(SEARCH("kit 8", 'Painel ML'!C3208)), 8,
IF(ISNUMBER(SEARCH("kit 9", 'Painel ML'!C3208)), 9,
IF(ISNUMBER(SEARCH("kit 10", 'Painel ML'!C3208)), 10,
IF(ISNUMBER(SEARCH("kit 11", 'Painel ML'!C3208)), 11,
IF(ISNUMBER(SEARCH("kit 12", 'Painel ML'!C3208)), 12,
IF(ISNUMBER(SEARCH("kit 13", 'Painel ML'!C3208)), 13,
IF(ISNUMBER(SEARCH("kit 14", 'Painel ML'!C3208)), 14,
IF(ISNUMBER(SEARCH("kit 15", 'Painel ML'!C3208)), 15,
IF(ISNUMBER(SEARCH("kit 16", 'Painel ML'!C3208)), 16,
IF(ISNUMBER(SEARCH("kit 17", 'Painel ML'!C3208)), 17,
IF(ISNUMBER(SEARCH("kit 18", 'Painel ML'!C3208)), 18,
IF(ISNUMBER(SEARCH("kit 19", 'Painel ML'!C3208)), 19,
IF(ISNUMBER(SEARCH("kit 20", 'Painel ML'!C3208)), 20, 0)))))))))))))))))))</f>
        <v>0</v>
      </c>
      <c r="B3208">
        <f>IF(A3208=0,'Painel ML'!A3208,A3208*'Painel ML'!A3208)</f>
        <v>0</v>
      </c>
      <c r="D3208">
        <f>IF(ISNUMBER(SEARCH("kit2", 'Painel Shopee'!B3208)), 2,
IF(ISNUMBER(SEARCH("kit3", 'Painel Shopee'!B3208)), 3,
IF(ISNUMBER(SEARCH("kit4", 'Painel Shopee'!B3208)), 4,
IF(ISNUMBER(SEARCH("kit5", 'Painel Shopee'!B3208)), 5,
IF(ISNUMBER(SEARCH("kit6", 'Painel Shopee'!B3208)), 6,
IF(ISNUMBER(SEARCH("kit7", 'Painel Shopee'!B3208)), 7,
IF(ISNUMBER(SEARCH("kit8", 'Painel Shopee'!B3208)), 8,
IF(ISNUMBER(SEARCH("kit9", 'Painel Shopee'!B3208)), 9,
IF(ISNUMBER(SEARCH("kit10", 'Painel Shopee'!B3208)), 10,
IF(ISNUMBER(SEARCH("kit11", 'Painel Shopee'!B3208)), 11,
IF(ISNUMBER(SEARCH("kit12", 'Painel Shopee'!B3208)), 12,
IF(ISNUMBER(SEARCH("kit13", 'Painel Shopee'!B3208)), 13,
IF(ISNUMBER(SEARCH("kit14", 'Painel Shopee'!B3208)), 14,
IF(ISNUMBER(SEARCH("kit15", 'Painel Shopee'!B3208)), 15,
IF(ISNUMBER(SEARCH("kit16", 'Painel Shopee'!B3208)), 16,
IF(ISNUMBER(SEARCH("kit17", 'Painel Shopee'!B3208)), 17,
IF(ISNUMBER(SEARCH("kit18", 'Painel Shopee'!B3208)), 18,
IF(ISNUMBER(SEARCH("kit19", 'Painel Shopee'!B3208)), 19,
IF(ISNUMBER(SEARCH("kit20", 'Painel Shopee'!B3208)), 20, 0)))))))))))))))))))</f>
        <v>0</v>
      </c>
      <c r="E3208">
        <f>IF(D3208=0,'Painel Shopee'!C3208,D3208*'Painel Shopee'!C3208)</f>
        <v>0</v>
      </c>
    </row>
    <row r="3209" spans="1:5" x14ac:dyDescent="0.25">
      <c r="A3209">
        <f>IF(ISNUMBER(SEARCH("kit 2", 'Painel ML'!C3209)), 2,
IF(ISNUMBER(SEARCH("kit 3", 'Painel ML'!C3209)), 3,
IF(ISNUMBER(SEARCH("kit 4", 'Painel ML'!C3209)), 4,
IF(ISNUMBER(SEARCH("kit 5", 'Painel ML'!C3209)), 5,
IF(ISNUMBER(SEARCH("kit 6", 'Painel ML'!C3209)), 6,
IF(ISNUMBER(SEARCH("kit 7", 'Painel ML'!C3209)), 7,
IF(ISNUMBER(SEARCH("kit 8", 'Painel ML'!C3209)), 8,
IF(ISNUMBER(SEARCH("kit 9", 'Painel ML'!C3209)), 9,
IF(ISNUMBER(SEARCH("kit 10", 'Painel ML'!C3209)), 10,
IF(ISNUMBER(SEARCH("kit 11", 'Painel ML'!C3209)), 11,
IF(ISNUMBER(SEARCH("kit 12", 'Painel ML'!C3209)), 12,
IF(ISNUMBER(SEARCH("kit 13", 'Painel ML'!C3209)), 13,
IF(ISNUMBER(SEARCH("kit 14", 'Painel ML'!C3209)), 14,
IF(ISNUMBER(SEARCH("kit 15", 'Painel ML'!C3209)), 15,
IF(ISNUMBER(SEARCH("kit 16", 'Painel ML'!C3209)), 16,
IF(ISNUMBER(SEARCH("kit 17", 'Painel ML'!C3209)), 17,
IF(ISNUMBER(SEARCH("kit 18", 'Painel ML'!C3209)), 18,
IF(ISNUMBER(SEARCH("kit 19", 'Painel ML'!C3209)), 19,
IF(ISNUMBER(SEARCH("kit 20", 'Painel ML'!C3209)), 20, 0)))))))))))))))))))</f>
        <v>0</v>
      </c>
      <c r="B3209">
        <f>IF(A3209=0,'Painel ML'!A3209,A3209*'Painel ML'!A3209)</f>
        <v>0</v>
      </c>
      <c r="D3209">
        <f>IF(ISNUMBER(SEARCH("kit2", 'Painel Shopee'!B3209)), 2,
IF(ISNUMBER(SEARCH("kit3", 'Painel Shopee'!B3209)), 3,
IF(ISNUMBER(SEARCH("kit4", 'Painel Shopee'!B3209)), 4,
IF(ISNUMBER(SEARCH("kit5", 'Painel Shopee'!B3209)), 5,
IF(ISNUMBER(SEARCH("kit6", 'Painel Shopee'!B3209)), 6,
IF(ISNUMBER(SEARCH("kit7", 'Painel Shopee'!B3209)), 7,
IF(ISNUMBER(SEARCH("kit8", 'Painel Shopee'!B3209)), 8,
IF(ISNUMBER(SEARCH("kit9", 'Painel Shopee'!B3209)), 9,
IF(ISNUMBER(SEARCH("kit10", 'Painel Shopee'!B3209)), 10,
IF(ISNUMBER(SEARCH("kit11", 'Painel Shopee'!B3209)), 11,
IF(ISNUMBER(SEARCH("kit12", 'Painel Shopee'!B3209)), 12,
IF(ISNUMBER(SEARCH("kit13", 'Painel Shopee'!B3209)), 13,
IF(ISNUMBER(SEARCH("kit14", 'Painel Shopee'!B3209)), 14,
IF(ISNUMBER(SEARCH("kit15", 'Painel Shopee'!B3209)), 15,
IF(ISNUMBER(SEARCH("kit16", 'Painel Shopee'!B3209)), 16,
IF(ISNUMBER(SEARCH("kit17", 'Painel Shopee'!B3209)), 17,
IF(ISNUMBER(SEARCH("kit18", 'Painel Shopee'!B3209)), 18,
IF(ISNUMBER(SEARCH("kit19", 'Painel Shopee'!B3209)), 19,
IF(ISNUMBER(SEARCH("kit20", 'Painel Shopee'!B3209)), 20, 0)))))))))))))))))))</f>
        <v>0</v>
      </c>
      <c r="E3209">
        <f>IF(D3209=0,'Painel Shopee'!C3209,D3209*'Painel Shopee'!C3209)</f>
        <v>0</v>
      </c>
    </row>
    <row r="3210" spans="1:5" x14ac:dyDescent="0.25">
      <c r="A3210">
        <f>IF(ISNUMBER(SEARCH("kit 2", 'Painel ML'!C3210)), 2,
IF(ISNUMBER(SEARCH("kit 3", 'Painel ML'!C3210)), 3,
IF(ISNUMBER(SEARCH("kit 4", 'Painel ML'!C3210)), 4,
IF(ISNUMBER(SEARCH("kit 5", 'Painel ML'!C3210)), 5,
IF(ISNUMBER(SEARCH("kit 6", 'Painel ML'!C3210)), 6,
IF(ISNUMBER(SEARCH("kit 7", 'Painel ML'!C3210)), 7,
IF(ISNUMBER(SEARCH("kit 8", 'Painel ML'!C3210)), 8,
IF(ISNUMBER(SEARCH("kit 9", 'Painel ML'!C3210)), 9,
IF(ISNUMBER(SEARCH("kit 10", 'Painel ML'!C3210)), 10,
IF(ISNUMBER(SEARCH("kit 11", 'Painel ML'!C3210)), 11,
IF(ISNUMBER(SEARCH("kit 12", 'Painel ML'!C3210)), 12,
IF(ISNUMBER(SEARCH("kit 13", 'Painel ML'!C3210)), 13,
IF(ISNUMBER(SEARCH("kit 14", 'Painel ML'!C3210)), 14,
IF(ISNUMBER(SEARCH("kit 15", 'Painel ML'!C3210)), 15,
IF(ISNUMBER(SEARCH("kit 16", 'Painel ML'!C3210)), 16,
IF(ISNUMBER(SEARCH("kit 17", 'Painel ML'!C3210)), 17,
IF(ISNUMBER(SEARCH("kit 18", 'Painel ML'!C3210)), 18,
IF(ISNUMBER(SEARCH("kit 19", 'Painel ML'!C3210)), 19,
IF(ISNUMBER(SEARCH("kit 20", 'Painel ML'!C3210)), 20, 0)))))))))))))))))))</f>
        <v>0</v>
      </c>
      <c r="B3210">
        <f>IF(A3210=0,'Painel ML'!A3210,A3210*'Painel ML'!A3210)</f>
        <v>0</v>
      </c>
      <c r="D3210">
        <f>IF(ISNUMBER(SEARCH("kit2", 'Painel Shopee'!B3210)), 2,
IF(ISNUMBER(SEARCH("kit3", 'Painel Shopee'!B3210)), 3,
IF(ISNUMBER(SEARCH("kit4", 'Painel Shopee'!B3210)), 4,
IF(ISNUMBER(SEARCH("kit5", 'Painel Shopee'!B3210)), 5,
IF(ISNUMBER(SEARCH("kit6", 'Painel Shopee'!B3210)), 6,
IF(ISNUMBER(SEARCH("kit7", 'Painel Shopee'!B3210)), 7,
IF(ISNUMBER(SEARCH("kit8", 'Painel Shopee'!B3210)), 8,
IF(ISNUMBER(SEARCH("kit9", 'Painel Shopee'!B3210)), 9,
IF(ISNUMBER(SEARCH("kit10", 'Painel Shopee'!B3210)), 10,
IF(ISNUMBER(SEARCH("kit11", 'Painel Shopee'!B3210)), 11,
IF(ISNUMBER(SEARCH("kit12", 'Painel Shopee'!B3210)), 12,
IF(ISNUMBER(SEARCH("kit13", 'Painel Shopee'!B3210)), 13,
IF(ISNUMBER(SEARCH("kit14", 'Painel Shopee'!B3210)), 14,
IF(ISNUMBER(SEARCH("kit15", 'Painel Shopee'!B3210)), 15,
IF(ISNUMBER(SEARCH("kit16", 'Painel Shopee'!B3210)), 16,
IF(ISNUMBER(SEARCH("kit17", 'Painel Shopee'!B3210)), 17,
IF(ISNUMBER(SEARCH("kit18", 'Painel Shopee'!B3210)), 18,
IF(ISNUMBER(SEARCH("kit19", 'Painel Shopee'!B3210)), 19,
IF(ISNUMBER(SEARCH("kit20", 'Painel Shopee'!B3210)), 20, 0)))))))))))))))))))</f>
        <v>0</v>
      </c>
      <c r="E3210">
        <f>IF(D3210=0,'Painel Shopee'!C3210,D3210*'Painel Shopee'!C3210)</f>
        <v>0</v>
      </c>
    </row>
    <row r="3211" spans="1:5" x14ac:dyDescent="0.25">
      <c r="A3211">
        <f>IF(ISNUMBER(SEARCH("kit 2", 'Painel ML'!C3211)), 2,
IF(ISNUMBER(SEARCH("kit 3", 'Painel ML'!C3211)), 3,
IF(ISNUMBER(SEARCH("kit 4", 'Painel ML'!C3211)), 4,
IF(ISNUMBER(SEARCH("kit 5", 'Painel ML'!C3211)), 5,
IF(ISNUMBER(SEARCH("kit 6", 'Painel ML'!C3211)), 6,
IF(ISNUMBER(SEARCH("kit 7", 'Painel ML'!C3211)), 7,
IF(ISNUMBER(SEARCH("kit 8", 'Painel ML'!C3211)), 8,
IF(ISNUMBER(SEARCH("kit 9", 'Painel ML'!C3211)), 9,
IF(ISNUMBER(SEARCH("kit 10", 'Painel ML'!C3211)), 10,
IF(ISNUMBER(SEARCH("kit 11", 'Painel ML'!C3211)), 11,
IF(ISNUMBER(SEARCH("kit 12", 'Painel ML'!C3211)), 12,
IF(ISNUMBER(SEARCH("kit 13", 'Painel ML'!C3211)), 13,
IF(ISNUMBER(SEARCH("kit 14", 'Painel ML'!C3211)), 14,
IF(ISNUMBER(SEARCH("kit 15", 'Painel ML'!C3211)), 15,
IF(ISNUMBER(SEARCH("kit 16", 'Painel ML'!C3211)), 16,
IF(ISNUMBER(SEARCH("kit 17", 'Painel ML'!C3211)), 17,
IF(ISNUMBER(SEARCH("kit 18", 'Painel ML'!C3211)), 18,
IF(ISNUMBER(SEARCH("kit 19", 'Painel ML'!C3211)), 19,
IF(ISNUMBER(SEARCH("kit 20", 'Painel ML'!C3211)), 20, 0)))))))))))))))))))</f>
        <v>0</v>
      </c>
      <c r="B3211">
        <f>IF(A3211=0,'Painel ML'!A3211,A3211*'Painel ML'!A3211)</f>
        <v>0</v>
      </c>
      <c r="D3211">
        <f>IF(ISNUMBER(SEARCH("kit2", 'Painel Shopee'!B3211)), 2,
IF(ISNUMBER(SEARCH("kit3", 'Painel Shopee'!B3211)), 3,
IF(ISNUMBER(SEARCH("kit4", 'Painel Shopee'!B3211)), 4,
IF(ISNUMBER(SEARCH("kit5", 'Painel Shopee'!B3211)), 5,
IF(ISNUMBER(SEARCH("kit6", 'Painel Shopee'!B3211)), 6,
IF(ISNUMBER(SEARCH("kit7", 'Painel Shopee'!B3211)), 7,
IF(ISNUMBER(SEARCH("kit8", 'Painel Shopee'!B3211)), 8,
IF(ISNUMBER(SEARCH("kit9", 'Painel Shopee'!B3211)), 9,
IF(ISNUMBER(SEARCH("kit10", 'Painel Shopee'!B3211)), 10,
IF(ISNUMBER(SEARCH("kit11", 'Painel Shopee'!B3211)), 11,
IF(ISNUMBER(SEARCH("kit12", 'Painel Shopee'!B3211)), 12,
IF(ISNUMBER(SEARCH("kit13", 'Painel Shopee'!B3211)), 13,
IF(ISNUMBER(SEARCH("kit14", 'Painel Shopee'!B3211)), 14,
IF(ISNUMBER(SEARCH("kit15", 'Painel Shopee'!B3211)), 15,
IF(ISNUMBER(SEARCH("kit16", 'Painel Shopee'!B3211)), 16,
IF(ISNUMBER(SEARCH("kit17", 'Painel Shopee'!B3211)), 17,
IF(ISNUMBER(SEARCH("kit18", 'Painel Shopee'!B3211)), 18,
IF(ISNUMBER(SEARCH("kit19", 'Painel Shopee'!B3211)), 19,
IF(ISNUMBER(SEARCH("kit20", 'Painel Shopee'!B3211)), 20, 0)))))))))))))))))))</f>
        <v>0</v>
      </c>
      <c r="E3211">
        <f>IF(D3211=0,'Painel Shopee'!C3211,D3211*'Painel Shopee'!C3211)</f>
        <v>0</v>
      </c>
    </row>
    <row r="3212" spans="1:5" x14ac:dyDescent="0.25">
      <c r="A3212">
        <f>IF(ISNUMBER(SEARCH("kit 2", 'Painel ML'!C3212)), 2,
IF(ISNUMBER(SEARCH("kit 3", 'Painel ML'!C3212)), 3,
IF(ISNUMBER(SEARCH("kit 4", 'Painel ML'!C3212)), 4,
IF(ISNUMBER(SEARCH("kit 5", 'Painel ML'!C3212)), 5,
IF(ISNUMBER(SEARCH("kit 6", 'Painel ML'!C3212)), 6,
IF(ISNUMBER(SEARCH("kit 7", 'Painel ML'!C3212)), 7,
IF(ISNUMBER(SEARCH("kit 8", 'Painel ML'!C3212)), 8,
IF(ISNUMBER(SEARCH("kit 9", 'Painel ML'!C3212)), 9,
IF(ISNUMBER(SEARCH("kit 10", 'Painel ML'!C3212)), 10,
IF(ISNUMBER(SEARCH("kit 11", 'Painel ML'!C3212)), 11,
IF(ISNUMBER(SEARCH("kit 12", 'Painel ML'!C3212)), 12,
IF(ISNUMBER(SEARCH("kit 13", 'Painel ML'!C3212)), 13,
IF(ISNUMBER(SEARCH("kit 14", 'Painel ML'!C3212)), 14,
IF(ISNUMBER(SEARCH("kit 15", 'Painel ML'!C3212)), 15,
IF(ISNUMBER(SEARCH("kit 16", 'Painel ML'!C3212)), 16,
IF(ISNUMBER(SEARCH("kit 17", 'Painel ML'!C3212)), 17,
IF(ISNUMBER(SEARCH("kit 18", 'Painel ML'!C3212)), 18,
IF(ISNUMBER(SEARCH("kit 19", 'Painel ML'!C3212)), 19,
IF(ISNUMBER(SEARCH("kit 20", 'Painel ML'!C3212)), 20, 0)))))))))))))))))))</f>
        <v>0</v>
      </c>
      <c r="B3212">
        <f>IF(A3212=0,'Painel ML'!A3212,A3212*'Painel ML'!A3212)</f>
        <v>0</v>
      </c>
      <c r="D3212">
        <f>IF(ISNUMBER(SEARCH("kit2", 'Painel Shopee'!B3212)), 2,
IF(ISNUMBER(SEARCH("kit3", 'Painel Shopee'!B3212)), 3,
IF(ISNUMBER(SEARCH("kit4", 'Painel Shopee'!B3212)), 4,
IF(ISNUMBER(SEARCH("kit5", 'Painel Shopee'!B3212)), 5,
IF(ISNUMBER(SEARCH("kit6", 'Painel Shopee'!B3212)), 6,
IF(ISNUMBER(SEARCH("kit7", 'Painel Shopee'!B3212)), 7,
IF(ISNUMBER(SEARCH("kit8", 'Painel Shopee'!B3212)), 8,
IF(ISNUMBER(SEARCH("kit9", 'Painel Shopee'!B3212)), 9,
IF(ISNUMBER(SEARCH("kit10", 'Painel Shopee'!B3212)), 10,
IF(ISNUMBER(SEARCH("kit11", 'Painel Shopee'!B3212)), 11,
IF(ISNUMBER(SEARCH("kit12", 'Painel Shopee'!B3212)), 12,
IF(ISNUMBER(SEARCH("kit13", 'Painel Shopee'!B3212)), 13,
IF(ISNUMBER(SEARCH("kit14", 'Painel Shopee'!B3212)), 14,
IF(ISNUMBER(SEARCH("kit15", 'Painel Shopee'!B3212)), 15,
IF(ISNUMBER(SEARCH("kit16", 'Painel Shopee'!B3212)), 16,
IF(ISNUMBER(SEARCH("kit17", 'Painel Shopee'!B3212)), 17,
IF(ISNUMBER(SEARCH("kit18", 'Painel Shopee'!B3212)), 18,
IF(ISNUMBER(SEARCH("kit19", 'Painel Shopee'!B3212)), 19,
IF(ISNUMBER(SEARCH("kit20", 'Painel Shopee'!B3212)), 20, 0)))))))))))))))))))</f>
        <v>0</v>
      </c>
      <c r="E3212">
        <f>IF(D3212=0,'Painel Shopee'!C3212,D3212*'Painel Shopee'!C3212)</f>
        <v>0</v>
      </c>
    </row>
    <row r="3213" spans="1:5" x14ac:dyDescent="0.25">
      <c r="A3213">
        <f>IF(ISNUMBER(SEARCH("kit 2", 'Painel ML'!C3213)), 2,
IF(ISNUMBER(SEARCH("kit 3", 'Painel ML'!C3213)), 3,
IF(ISNUMBER(SEARCH("kit 4", 'Painel ML'!C3213)), 4,
IF(ISNUMBER(SEARCH("kit 5", 'Painel ML'!C3213)), 5,
IF(ISNUMBER(SEARCH("kit 6", 'Painel ML'!C3213)), 6,
IF(ISNUMBER(SEARCH("kit 7", 'Painel ML'!C3213)), 7,
IF(ISNUMBER(SEARCH("kit 8", 'Painel ML'!C3213)), 8,
IF(ISNUMBER(SEARCH("kit 9", 'Painel ML'!C3213)), 9,
IF(ISNUMBER(SEARCH("kit 10", 'Painel ML'!C3213)), 10,
IF(ISNUMBER(SEARCH("kit 11", 'Painel ML'!C3213)), 11,
IF(ISNUMBER(SEARCH("kit 12", 'Painel ML'!C3213)), 12,
IF(ISNUMBER(SEARCH("kit 13", 'Painel ML'!C3213)), 13,
IF(ISNUMBER(SEARCH("kit 14", 'Painel ML'!C3213)), 14,
IF(ISNUMBER(SEARCH("kit 15", 'Painel ML'!C3213)), 15,
IF(ISNUMBER(SEARCH("kit 16", 'Painel ML'!C3213)), 16,
IF(ISNUMBER(SEARCH("kit 17", 'Painel ML'!C3213)), 17,
IF(ISNUMBER(SEARCH("kit 18", 'Painel ML'!C3213)), 18,
IF(ISNUMBER(SEARCH("kit 19", 'Painel ML'!C3213)), 19,
IF(ISNUMBER(SEARCH("kit 20", 'Painel ML'!C3213)), 20, 0)))))))))))))))))))</f>
        <v>0</v>
      </c>
      <c r="B3213">
        <f>IF(A3213=0,'Painel ML'!A3213,A3213*'Painel ML'!A3213)</f>
        <v>0</v>
      </c>
      <c r="D3213">
        <f>IF(ISNUMBER(SEARCH("kit2", 'Painel Shopee'!B3213)), 2,
IF(ISNUMBER(SEARCH("kit3", 'Painel Shopee'!B3213)), 3,
IF(ISNUMBER(SEARCH("kit4", 'Painel Shopee'!B3213)), 4,
IF(ISNUMBER(SEARCH("kit5", 'Painel Shopee'!B3213)), 5,
IF(ISNUMBER(SEARCH("kit6", 'Painel Shopee'!B3213)), 6,
IF(ISNUMBER(SEARCH("kit7", 'Painel Shopee'!B3213)), 7,
IF(ISNUMBER(SEARCH("kit8", 'Painel Shopee'!B3213)), 8,
IF(ISNUMBER(SEARCH("kit9", 'Painel Shopee'!B3213)), 9,
IF(ISNUMBER(SEARCH("kit10", 'Painel Shopee'!B3213)), 10,
IF(ISNUMBER(SEARCH("kit11", 'Painel Shopee'!B3213)), 11,
IF(ISNUMBER(SEARCH("kit12", 'Painel Shopee'!B3213)), 12,
IF(ISNUMBER(SEARCH("kit13", 'Painel Shopee'!B3213)), 13,
IF(ISNUMBER(SEARCH("kit14", 'Painel Shopee'!B3213)), 14,
IF(ISNUMBER(SEARCH("kit15", 'Painel Shopee'!B3213)), 15,
IF(ISNUMBER(SEARCH("kit16", 'Painel Shopee'!B3213)), 16,
IF(ISNUMBER(SEARCH("kit17", 'Painel Shopee'!B3213)), 17,
IF(ISNUMBER(SEARCH("kit18", 'Painel Shopee'!B3213)), 18,
IF(ISNUMBER(SEARCH("kit19", 'Painel Shopee'!B3213)), 19,
IF(ISNUMBER(SEARCH("kit20", 'Painel Shopee'!B3213)), 20, 0)))))))))))))))))))</f>
        <v>0</v>
      </c>
      <c r="E3213">
        <f>IF(D3213=0,'Painel Shopee'!C3213,D3213*'Painel Shopee'!C3213)</f>
        <v>0</v>
      </c>
    </row>
    <row r="3214" spans="1:5" x14ac:dyDescent="0.25">
      <c r="A3214">
        <f>IF(ISNUMBER(SEARCH("kit 2", 'Painel ML'!C3214)), 2,
IF(ISNUMBER(SEARCH("kit 3", 'Painel ML'!C3214)), 3,
IF(ISNUMBER(SEARCH("kit 4", 'Painel ML'!C3214)), 4,
IF(ISNUMBER(SEARCH("kit 5", 'Painel ML'!C3214)), 5,
IF(ISNUMBER(SEARCH("kit 6", 'Painel ML'!C3214)), 6,
IF(ISNUMBER(SEARCH("kit 7", 'Painel ML'!C3214)), 7,
IF(ISNUMBER(SEARCH("kit 8", 'Painel ML'!C3214)), 8,
IF(ISNUMBER(SEARCH("kit 9", 'Painel ML'!C3214)), 9,
IF(ISNUMBER(SEARCH("kit 10", 'Painel ML'!C3214)), 10,
IF(ISNUMBER(SEARCH("kit 11", 'Painel ML'!C3214)), 11,
IF(ISNUMBER(SEARCH("kit 12", 'Painel ML'!C3214)), 12,
IF(ISNUMBER(SEARCH("kit 13", 'Painel ML'!C3214)), 13,
IF(ISNUMBER(SEARCH("kit 14", 'Painel ML'!C3214)), 14,
IF(ISNUMBER(SEARCH("kit 15", 'Painel ML'!C3214)), 15,
IF(ISNUMBER(SEARCH("kit 16", 'Painel ML'!C3214)), 16,
IF(ISNUMBER(SEARCH("kit 17", 'Painel ML'!C3214)), 17,
IF(ISNUMBER(SEARCH("kit 18", 'Painel ML'!C3214)), 18,
IF(ISNUMBER(SEARCH("kit 19", 'Painel ML'!C3214)), 19,
IF(ISNUMBER(SEARCH("kit 20", 'Painel ML'!C3214)), 20, 0)))))))))))))))))))</f>
        <v>0</v>
      </c>
      <c r="B3214">
        <f>IF(A3214=0,'Painel ML'!A3214,A3214*'Painel ML'!A3214)</f>
        <v>0</v>
      </c>
      <c r="D3214">
        <f>IF(ISNUMBER(SEARCH("kit2", 'Painel Shopee'!B3214)), 2,
IF(ISNUMBER(SEARCH("kit3", 'Painel Shopee'!B3214)), 3,
IF(ISNUMBER(SEARCH("kit4", 'Painel Shopee'!B3214)), 4,
IF(ISNUMBER(SEARCH("kit5", 'Painel Shopee'!B3214)), 5,
IF(ISNUMBER(SEARCH("kit6", 'Painel Shopee'!B3214)), 6,
IF(ISNUMBER(SEARCH("kit7", 'Painel Shopee'!B3214)), 7,
IF(ISNUMBER(SEARCH("kit8", 'Painel Shopee'!B3214)), 8,
IF(ISNUMBER(SEARCH("kit9", 'Painel Shopee'!B3214)), 9,
IF(ISNUMBER(SEARCH("kit10", 'Painel Shopee'!B3214)), 10,
IF(ISNUMBER(SEARCH("kit11", 'Painel Shopee'!B3214)), 11,
IF(ISNUMBER(SEARCH("kit12", 'Painel Shopee'!B3214)), 12,
IF(ISNUMBER(SEARCH("kit13", 'Painel Shopee'!B3214)), 13,
IF(ISNUMBER(SEARCH("kit14", 'Painel Shopee'!B3214)), 14,
IF(ISNUMBER(SEARCH("kit15", 'Painel Shopee'!B3214)), 15,
IF(ISNUMBER(SEARCH("kit16", 'Painel Shopee'!B3214)), 16,
IF(ISNUMBER(SEARCH("kit17", 'Painel Shopee'!B3214)), 17,
IF(ISNUMBER(SEARCH("kit18", 'Painel Shopee'!B3214)), 18,
IF(ISNUMBER(SEARCH("kit19", 'Painel Shopee'!B3214)), 19,
IF(ISNUMBER(SEARCH("kit20", 'Painel Shopee'!B3214)), 20, 0)))))))))))))))))))</f>
        <v>0</v>
      </c>
      <c r="E3214">
        <f>IF(D3214=0,'Painel Shopee'!C3214,D3214*'Painel Shopee'!C3214)</f>
        <v>0</v>
      </c>
    </row>
    <row r="3215" spans="1:5" x14ac:dyDescent="0.25">
      <c r="A3215">
        <f>IF(ISNUMBER(SEARCH("kit 2", 'Painel ML'!C3215)), 2,
IF(ISNUMBER(SEARCH("kit 3", 'Painel ML'!C3215)), 3,
IF(ISNUMBER(SEARCH("kit 4", 'Painel ML'!C3215)), 4,
IF(ISNUMBER(SEARCH("kit 5", 'Painel ML'!C3215)), 5,
IF(ISNUMBER(SEARCH("kit 6", 'Painel ML'!C3215)), 6,
IF(ISNUMBER(SEARCH("kit 7", 'Painel ML'!C3215)), 7,
IF(ISNUMBER(SEARCH("kit 8", 'Painel ML'!C3215)), 8,
IF(ISNUMBER(SEARCH("kit 9", 'Painel ML'!C3215)), 9,
IF(ISNUMBER(SEARCH("kit 10", 'Painel ML'!C3215)), 10,
IF(ISNUMBER(SEARCH("kit 11", 'Painel ML'!C3215)), 11,
IF(ISNUMBER(SEARCH("kit 12", 'Painel ML'!C3215)), 12,
IF(ISNUMBER(SEARCH("kit 13", 'Painel ML'!C3215)), 13,
IF(ISNUMBER(SEARCH("kit 14", 'Painel ML'!C3215)), 14,
IF(ISNUMBER(SEARCH("kit 15", 'Painel ML'!C3215)), 15,
IF(ISNUMBER(SEARCH("kit 16", 'Painel ML'!C3215)), 16,
IF(ISNUMBER(SEARCH("kit 17", 'Painel ML'!C3215)), 17,
IF(ISNUMBER(SEARCH("kit 18", 'Painel ML'!C3215)), 18,
IF(ISNUMBER(SEARCH("kit 19", 'Painel ML'!C3215)), 19,
IF(ISNUMBER(SEARCH("kit 20", 'Painel ML'!C3215)), 20, 0)))))))))))))))))))</f>
        <v>0</v>
      </c>
      <c r="B3215">
        <f>IF(A3215=0,'Painel ML'!A3215,A3215*'Painel ML'!A3215)</f>
        <v>0</v>
      </c>
      <c r="D3215">
        <f>IF(ISNUMBER(SEARCH("kit2", 'Painel Shopee'!B3215)), 2,
IF(ISNUMBER(SEARCH("kit3", 'Painel Shopee'!B3215)), 3,
IF(ISNUMBER(SEARCH("kit4", 'Painel Shopee'!B3215)), 4,
IF(ISNUMBER(SEARCH("kit5", 'Painel Shopee'!B3215)), 5,
IF(ISNUMBER(SEARCH("kit6", 'Painel Shopee'!B3215)), 6,
IF(ISNUMBER(SEARCH("kit7", 'Painel Shopee'!B3215)), 7,
IF(ISNUMBER(SEARCH("kit8", 'Painel Shopee'!B3215)), 8,
IF(ISNUMBER(SEARCH("kit9", 'Painel Shopee'!B3215)), 9,
IF(ISNUMBER(SEARCH("kit10", 'Painel Shopee'!B3215)), 10,
IF(ISNUMBER(SEARCH("kit11", 'Painel Shopee'!B3215)), 11,
IF(ISNUMBER(SEARCH("kit12", 'Painel Shopee'!B3215)), 12,
IF(ISNUMBER(SEARCH("kit13", 'Painel Shopee'!B3215)), 13,
IF(ISNUMBER(SEARCH("kit14", 'Painel Shopee'!B3215)), 14,
IF(ISNUMBER(SEARCH("kit15", 'Painel Shopee'!B3215)), 15,
IF(ISNUMBER(SEARCH("kit16", 'Painel Shopee'!B3215)), 16,
IF(ISNUMBER(SEARCH("kit17", 'Painel Shopee'!B3215)), 17,
IF(ISNUMBER(SEARCH("kit18", 'Painel Shopee'!B3215)), 18,
IF(ISNUMBER(SEARCH("kit19", 'Painel Shopee'!B3215)), 19,
IF(ISNUMBER(SEARCH("kit20", 'Painel Shopee'!B3215)), 20, 0)))))))))))))))))))</f>
        <v>0</v>
      </c>
      <c r="E3215">
        <f>IF(D3215=0,'Painel Shopee'!C3215,D3215*'Painel Shopee'!C3215)</f>
        <v>0</v>
      </c>
    </row>
    <row r="3216" spans="1:5" x14ac:dyDescent="0.25">
      <c r="A3216">
        <f>IF(ISNUMBER(SEARCH("kit 2", 'Painel ML'!C3216)), 2,
IF(ISNUMBER(SEARCH("kit 3", 'Painel ML'!C3216)), 3,
IF(ISNUMBER(SEARCH("kit 4", 'Painel ML'!C3216)), 4,
IF(ISNUMBER(SEARCH("kit 5", 'Painel ML'!C3216)), 5,
IF(ISNUMBER(SEARCH("kit 6", 'Painel ML'!C3216)), 6,
IF(ISNUMBER(SEARCH("kit 7", 'Painel ML'!C3216)), 7,
IF(ISNUMBER(SEARCH("kit 8", 'Painel ML'!C3216)), 8,
IF(ISNUMBER(SEARCH("kit 9", 'Painel ML'!C3216)), 9,
IF(ISNUMBER(SEARCH("kit 10", 'Painel ML'!C3216)), 10,
IF(ISNUMBER(SEARCH("kit 11", 'Painel ML'!C3216)), 11,
IF(ISNUMBER(SEARCH("kit 12", 'Painel ML'!C3216)), 12,
IF(ISNUMBER(SEARCH("kit 13", 'Painel ML'!C3216)), 13,
IF(ISNUMBER(SEARCH("kit 14", 'Painel ML'!C3216)), 14,
IF(ISNUMBER(SEARCH("kit 15", 'Painel ML'!C3216)), 15,
IF(ISNUMBER(SEARCH("kit 16", 'Painel ML'!C3216)), 16,
IF(ISNUMBER(SEARCH("kit 17", 'Painel ML'!C3216)), 17,
IF(ISNUMBER(SEARCH("kit 18", 'Painel ML'!C3216)), 18,
IF(ISNUMBER(SEARCH("kit 19", 'Painel ML'!C3216)), 19,
IF(ISNUMBER(SEARCH("kit 20", 'Painel ML'!C3216)), 20, 0)))))))))))))))))))</f>
        <v>0</v>
      </c>
      <c r="B3216">
        <f>IF(A3216=0,'Painel ML'!A3216,A3216*'Painel ML'!A3216)</f>
        <v>0</v>
      </c>
      <c r="D3216">
        <f>IF(ISNUMBER(SEARCH("kit2", 'Painel Shopee'!B3216)), 2,
IF(ISNUMBER(SEARCH("kit3", 'Painel Shopee'!B3216)), 3,
IF(ISNUMBER(SEARCH("kit4", 'Painel Shopee'!B3216)), 4,
IF(ISNUMBER(SEARCH("kit5", 'Painel Shopee'!B3216)), 5,
IF(ISNUMBER(SEARCH("kit6", 'Painel Shopee'!B3216)), 6,
IF(ISNUMBER(SEARCH("kit7", 'Painel Shopee'!B3216)), 7,
IF(ISNUMBER(SEARCH("kit8", 'Painel Shopee'!B3216)), 8,
IF(ISNUMBER(SEARCH("kit9", 'Painel Shopee'!B3216)), 9,
IF(ISNUMBER(SEARCH("kit10", 'Painel Shopee'!B3216)), 10,
IF(ISNUMBER(SEARCH("kit11", 'Painel Shopee'!B3216)), 11,
IF(ISNUMBER(SEARCH("kit12", 'Painel Shopee'!B3216)), 12,
IF(ISNUMBER(SEARCH("kit13", 'Painel Shopee'!B3216)), 13,
IF(ISNUMBER(SEARCH("kit14", 'Painel Shopee'!B3216)), 14,
IF(ISNUMBER(SEARCH("kit15", 'Painel Shopee'!B3216)), 15,
IF(ISNUMBER(SEARCH("kit16", 'Painel Shopee'!B3216)), 16,
IF(ISNUMBER(SEARCH("kit17", 'Painel Shopee'!B3216)), 17,
IF(ISNUMBER(SEARCH("kit18", 'Painel Shopee'!B3216)), 18,
IF(ISNUMBER(SEARCH("kit19", 'Painel Shopee'!B3216)), 19,
IF(ISNUMBER(SEARCH("kit20", 'Painel Shopee'!B3216)), 20, 0)))))))))))))))))))</f>
        <v>0</v>
      </c>
      <c r="E3216">
        <f>IF(D3216=0,'Painel Shopee'!C3216,D3216*'Painel Shopee'!C3216)</f>
        <v>0</v>
      </c>
    </row>
    <row r="3217" spans="1:5" x14ac:dyDescent="0.25">
      <c r="A3217">
        <f>IF(ISNUMBER(SEARCH("kit 2", 'Painel ML'!C3217)), 2,
IF(ISNUMBER(SEARCH("kit 3", 'Painel ML'!C3217)), 3,
IF(ISNUMBER(SEARCH("kit 4", 'Painel ML'!C3217)), 4,
IF(ISNUMBER(SEARCH("kit 5", 'Painel ML'!C3217)), 5,
IF(ISNUMBER(SEARCH("kit 6", 'Painel ML'!C3217)), 6,
IF(ISNUMBER(SEARCH("kit 7", 'Painel ML'!C3217)), 7,
IF(ISNUMBER(SEARCH("kit 8", 'Painel ML'!C3217)), 8,
IF(ISNUMBER(SEARCH("kit 9", 'Painel ML'!C3217)), 9,
IF(ISNUMBER(SEARCH("kit 10", 'Painel ML'!C3217)), 10,
IF(ISNUMBER(SEARCH("kit 11", 'Painel ML'!C3217)), 11,
IF(ISNUMBER(SEARCH("kit 12", 'Painel ML'!C3217)), 12,
IF(ISNUMBER(SEARCH("kit 13", 'Painel ML'!C3217)), 13,
IF(ISNUMBER(SEARCH("kit 14", 'Painel ML'!C3217)), 14,
IF(ISNUMBER(SEARCH("kit 15", 'Painel ML'!C3217)), 15,
IF(ISNUMBER(SEARCH("kit 16", 'Painel ML'!C3217)), 16,
IF(ISNUMBER(SEARCH("kit 17", 'Painel ML'!C3217)), 17,
IF(ISNUMBER(SEARCH("kit 18", 'Painel ML'!C3217)), 18,
IF(ISNUMBER(SEARCH("kit 19", 'Painel ML'!C3217)), 19,
IF(ISNUMBER(SEARCH("kit 20", 'Painel ML'!C3217)), 20, 0)))))))))))))))))))</f>
        <v>0</v>
      </c>
      <c r="B3217">
        <f>IF(A3217=0,'Painel ML'!A3217,A3217*'Painel ML'!A3217)</f>
        <v>0</v>
      </c>
      <c r="D3217">
        <f>IF(ISNUMBER(SEARCH("kit2", 'Painel Shopee'!B3217)), 2,
IF(ISNUMBER(SEARCH("kit3", 'Painel Shopee'!B3217)), 3,
IF(ISNUMBER(SEARCH("kit4", 'Painel Shopee'!B3217)), 4,
IF(ISNUMBER(SEARCH("kit5", 'Painel Shopee'!B3217)), 5,
IF(ISNUMBER(SEARCH("kit6", 'Painel Shopee'!B3217)), 6,
IF(ISNUMBER(SEARCH("kit7", 'Painel Shopee'!B3217)), 7,
IF(ISNUMBER(SEARCH("kit8", 'Painel Shopee'!B3217)), 8,
IF(ISNUMBER(SEARCH("kit9", 'Painel Shopee'!B3217)), 9,
IF(ISNUMBER(SEARCH("kit10", 'Painel Shopee'!B3217)), 10,
IF(ISNUMBER(SEARCH("kit11", 'Painel Shopee'!B3217)), 11,
IF(ISNUMBER(SEARCH("kit12", 'Painel Shopee'!B3217)), 12,
IF(ISNUMBER(SEARCH("kit13", 'Painel Shopee'!B3217)), 13,
IF(ISNUMBER(SEARCH("kit14", 'Painel Shopee'!B3217)), 14,
IF(ISNUMBER(SEARCH("kit15", 'Painel Shopee'!B3217)), 15,
IF(ISNUMBER(SEARCH("kit16", 'Painel Shopee'!B3217)), 16,
IF(ISNUMBER(SEARCH("kit17", 'Painel Shopee'!B3217)), 17,
IF(ISNUMBER(SEARCH("kit18", 'Painel Shopee'!B3217)), 18,
IF(ISNUMBER(SEARCH("kit19", 'Painel Shopee'!B3217)), 19,
IF(ISNUMBER(SEARCH("kit20", 'Painel Shopee'!B3217)), 20, 0)))))))))))))))))))</f>
        <v>0</v>
      </c>
      <c r="E3217">
        <f>IF(D3217=0,'Painel Shopee'!C3217,D3217*'Painel Shopee'!C3217)</f>
        <v>0</v>
      </c>
    </row>
    <row r="3218" spans="1:5" x14ac:dyDescent="0.25">
      <c r="A3218">
        <f>IF(ISNUMBER(SEARCH("kit 2", 'Painel ML'!C3218)), 2,
IF(ISNUMBER(SEARCH("kit 3", 'Painel ML'!C3218)), 3,
IF(ISNUMBER(SEARCH("kit 4", 'Painel ML'!C3218)), 4,
IF(ISNUMBER(SEARCH("kit 5", 'Painel ML'!C3218)), 5,
IF(ISNUMBER(SEARCH("kit 6", 'Painel ML'!C3218)), 6,
IF(ISNUMBER(SEARCH("kit 7", 'Painel ML'!C3218)), 7,
IF(ISNUMBER(SEARCH("kit 8", 'Painel ML'!C3218)), 8,
IF(ISNUMBER(SEARCH("kit 9", 'Painel ML'!C3218)), 9,
IF(ISNUMBER(SEARCH("kit 10", 'Painel ML'!C3218)), 10,
IF(ISNUMBER(SEARCH("kit 11", 'Painel ML'!C3218)), 11,
IF(ISNUMBER(SEARCH("kit 12", 'Painel ML'!C3218)), 12,
IF(ISNUMBER(SEARCH("kit 13", 'Painel ML'!C3218)), 13,
IF(ISNUMBER(SEARCH("kit 14", 'Painel ML'!C3218)), 14,
IF(ISNUMBER(SEARCH("kit 15", 'Painel ML'!C3218)), 15,
IF(ISNUMBER(SEARCH("kit 16", 'Painel ML'!C3218)), 16,
IF(ISNUMBER(SEARCH("kit 17", 'Painel ML'!C3218)), 17,
IF(ISNUMBER(SEARCH("kit 18", 'Painel ML'!C3218)), 18,
IF(ISNUMBER(SEARCH("kit 19", 'Painel ML'!C3218)), 19,
IF(ISNUMBER(SEARCH("kit 20", 'Painel ML'!C3218)), 20, 0)))))))))))))))))))</f>
        <v>0</v>
      </c>
      <c r="B3218">
        <f>IF(A3218=0,'Painel ML'!A3218,A3218*'Painel ML'!A3218)</f>
        <v>0</v>
      </c>
      <c r="D3218">
        <f>IF(ISNUMBER(SEARCH("kit2", 'Painel Shopee'!B3218)), 2,
IF(ISNUMBER(SEARCH("kit3", 'Painel Shopee'!B3218)), 3,
IF(ISNUMBER(SEARCH("kit4", 'Painel Shopee'!B3218)), 4,
IF(ISNUMBER(SEARCH("kit5", 'Painel Shopee'!B3218)), 5,
IF(ISNUMBER(SEARCH("kit6", 'Painel Shopee'!B3218)), 6,
IF(ISNUMBER(SEARCH("kit7", 'Painel Shopee'!B3218)), 7,
IF(ISNUMBER(SEARCH("kit8", 'Painel Shopee'!B3218)), 8,
IF(ISNUMBER(SEARCH("kit9", 'Painel Shopee'!B3218)), 9,
IF(ISNUMBER(SEARCH("kit10", 'Painel Shopee'!B3218)), 10,
IF(ISNUMBER(SEARCH("kit11", 'Painel Shopee'!B3218)), 11,
IF(ISNUMBER(SEARCH("kit12", 'Painel Shopee'!B3218)), 12,
IF(ISNUMBER(SEARCH("kit13", 'Painel Shopee'!B3218)), 13,
IF(ISNUMBER(SEARCH("kit14", 'Painel Shopee'!B3218)), 14,
IF(ISNUMBER(SEARCH("kit15", 'Painel Shopee'!B3218)), 15,
IF(ISNUMBER(SEARCH("kit16", 'Painel Shopee'!B3218)), 16,
IF(ISNUMBER(SEARCH("kit17", 'Painel Shopee'!B3218)), 17,
IF(ISNUMBER(SEARCH("kit18", 'Painel Shopee'!B3218)), 18,
IF(ISNUMBER(SEARCH("kit19", 'Painel Shopee'!B3218)), 19,
IF(ISNUMBER(SEARCH("kit20", 'Painel Shopee'!B3218)), 20, 0)))))))))))))))))))</f>
        <v>0</v>
      </c>
      <c r="E3218">
        <f>IF(D3218=0,'Painel Shopee'!C3218,D3218*'Painel Shopee'!C3218)</f>
        <v>0</v>
      </c>
    </row>
    <row r="3219" spans="1:5" x14ac:dyDescent="0.25">
      <c r="A3219">
        <f>IF(ISNUMBER(SEARCH("kit 2", 'Painel ML'!C3219)), 2,
IF(ISNUMBER(SEARCH("kit 3", 'Painel ML'!C3219)), 3,
IF(ISNUMBER(SEARCH("kit 4", 'Painel ML'!C3219)), 4,
IF(ISNUMBER(SEARCH("kit 5", 'Painel ML'!C3219)), 5,
IF(ISNUMBER(SEARCH("kit 6", 'Painel ML'!C3219)), 6,
IF(ISNUMBER(SEARCH("kit 7", 'Painel ML'!C3219)), 7,
IF(ISNUMBER(SEARCH("kit 8", 'Painel ML'!C3219)), 8,
IF(ISNUMBER(SEARCH("kit 9", 'Painel ML'!C3219)), 9,
IF(ISNUMBER(SEARCH("kit 10", 'Painel ML'!C3219)), 10,
IF(ISNUMBER(SEARCH("kit 11", 'Painel ML'!C3219)), 11,
IF(ISNUMBER(SEARCH("kit 12", 'Painel ML'!C3219)), 12,
IF(ISNUMBER(SEARCH("kit 13", 'Painel ML'!C3219)), 13,
IF(ISNUMBER(SEARCH("kit 14", 'Painel ML'!C3219)), 14,
IF(ISNUMBER(SEARCH("kit 15", 'Painel ML'!C3219)), 15,
IF(ISNUMBER(SEARCH("kit 16", 'Painel ML'!C3219)), 16,
IF(ISNUMBER(SEARCH("kit 17", 'Painel ML'!C3219)), 17,
IF(ISNUMBER(SEARCH("kit 18", 'Painel ML'!C3219)), 18,
IF(ISNUMBER(SEARCH("kit 19", 'Painel ML'!C3219)), 19,
IF(ISNUMBER(SEARCH("kit 20", 'Painel ML'!C3219)), 20, 0)))))))))))))))))))</f>
        <v>0</v>
      </c>
      <c r="B3219">
        <f>IF(A3219=0,'Painel ML'!A3219,A3219*'Painel ML'!A3219)</f>
        <v>0</v>
      </c>
      <c r="D3219">
        <f>IF(ISNUMBER(SEARCH("kit2", 'Painel Shopee'!B3219)), 2,
IF(ISNUMBER(SEARCH("kit3", 'Painel Shopee'!B3219)), 3,
IF(ISNUMBER(SEARCH("kit4", 'Painel Shopee'!B3219)), 4,
IF(ISNUMBER(SEARCH("kit5", 'Painel Shopee'!B3219)), 5,
IF(ISNUMBER(SEARCH("kit6", 'Painel Shopee'!B3219)), 6,
IF(ISNUMBER(SEARCH("kit7", 'Painel Shopee'!B3219)), 7,
IF(ISNUMBER(SEARCH("kit8", 'Painel Shopee'!B3219)), 8,
IF(ISNUMBER(SEARCH("kit9", 'Painel Shopee'!B3219)), 9,
IF(ISNUMBER(SEARCH("kit10", 'Painel Shopee'!B3219)), 10,
IF(ISNUMBER(SEARCH("kit11", 'Painel Shopee'!B3219)), 11,
IF(ISNUMBER(SEARCH("kit12", 'Painel Shopee'!B3219)), 12,
IF(ISNUMBER(SEARCH("kit13", 'Painel Shopee'!B3219)), 13,
IF(ISNUMBER(SEARCH("kit14", 'Painel Shopee'!B3219)), 14,
IF(ISNUMBER(SEARCH("kit15", 'Painel Shopee'!B3219)), 15,
IF(ISNUMBER(SEARCH("kit16", 'Painel Shopee'!B3219)), 16,
IF(ISNUMBER(SEARCH("kit17", 'Painel Shopee'!B3219)), 17,
IF(ISNUMBER(SEARCH("kit18", 'Painel Shopee'!B3219)), 18,
IF(ISNUMBER(SEARCH("kit19", 'Painel Shopee'!B3219)), 19,
IF(ISNUMBER(SEARCH("kit20", 'Painel Shopee'!B3219)), 20, 0)))))))))))))))))))</f>
        <v>0</v>
      </c>
      <c r="E3219">
        <f>IF(D3219=0,'Painel Shopee'!C3219,D3219*'Painel Shopee'!C3219)</f>
        <v>0</v>
      </c>
    </row>
    <row r="3220" spans="1:5" x14ac:dyDescent="0.25">
      <c r="A3220">
        <f>IF(ISNUMBER(SEARCH("kit 2", 'Painel ML'!C3220)), 2,
IF(ISNUMBER(SEARCH("kit 3", 'Painel ML'!C3220)), 3,
IF(ISNUMBER(SEARCH("kit 4", 'Painel ML'!C3220)), 4,
IF(ISNUMBER(SEARCH("kit 5", 'Painel ML'!C3220)), 5,
IF(ISNUMBER(SEARCH("kit 6", 'Painel ML'!C3220)), 6,
IF(ISNUMBER(SEARCH("kit 7", 'Painel ML'!C3220)), 7,
IF(ISNUMBER(SEARCH("kit 8", 'Painel ML'!C3220)), 8,
IF(ISNUMBER(SEARCH("kit 9", 'Painel ML'!C3220)), 9,
IF(ISNUMBER(SEARCH("kit 10", 'Painel ML'!C3220)), 10,
IF(ISNUMBER(SEARCH("kit 11", 'Painel ML'!C3220)), 11,
IF(ISNUMBER(SEARCH("kit 12", 'Painel ML'!C3220)), 12,
IF(ISNUMBER(SEARCH("kit 13", 'Painel ML'!C3220)), 13,
IF(ISNUMBER(SEARCH("kit 14", 'Painel ML'!C3220)), 14,
IF(ISNUMBER(SEARCH("kit 15", 'Painel ML'!C3220)), 15,
IF(ISNUMBER(SEARCH("kit 16", 'Painel ML'!C3220)), 16,
IF(ISNUMBER(SEARCH("kit 17", 'Painel ML'!C3220)), 17,
IF(ISNUMBER(SEARCH("kit 18", 'Painel ML'!C3220)), 18,
IF(ISNUMBER(SEARCH("kit 19", 'Painel ML'!C3220)), 19,
IF(ISNUMBER(SEARCH("kit 20", 'Painel ML'!C3220)), 20, 0)))))))))))))))))))</f>
        <v>0</v>
      </c>
      <c r="B3220">
        <f>IF(A3220=0,'Painel ML'!A3220,A3220*'Painel ML'!A3220)</f>
        <v>0</v>
      </c>
      <c r="D3220">
        <f>IF(ISNUMBER(SEARCH("kit2", 'Painel Shopee'!B3220)), 2,
IF(ISNUMBER(SEARCH("kit3", 'Painel Shopee'!B3220)), 3,
IF(ISNUMBER(SEARCH("kit4", 'Painel Shopee'!B3220)), 4,
IF(ISNUMBER(SEARCH("kit5", 'Painel Shopee'!B3220)), 5,
IF(ISNUMBER(SEARCH("kit6", 'Painel Shopee'!B3220)), 6,
IF(ISNUMBER(SEARCH("kit7", 'Painel Shopee'!B3220)), 7,
IF(ISNUMBER(SEARCH("kit8", 'Painel Shopee'!B3220)), 8,
IF(ISNUMBER(SEARCH("kit9", 'Painel Shopee'!B3220)), 9,
IF(ISNUMBER(SEARCH("kit10", 'Painel Shopee'!B3220)), 10,
IF(ISNUMBER(SEARCH("kit11", 'Painel Shopee'!B3220)), 11,
IF(ISNUMBER(SEARCH("kit12", 'Painel Shopee'!B3220)), 12,
IF(ISNUMBER(SEARCH("kit13", 'Painel Shopee'!B3220)), 13,
IF(ISNUMBER(SEARCH("kit14", 'Painel Shopee'!B3220)), 14,
IF(ISNUMBER(SEARCH("kit15", 'Painel Shopee'!B3220)), 15,
IF(ISNUMBER(SEARCH("kit16", 'Painel Shopee'!B3220)), 16,
IF(ISNUMBER(SEARCH("kit17", 'Painel Shopee'!B3220)), 17,
IF(ISNUMBER(SEARCH("kit18", 'Painel Shopee'!B3220)), 18,
IF(ISNUMBER(SEARCH("kit19", 'Painel Shopee'!B3220)), 19,
IF(ISNUMBER(SEARCH("kit20", 'Painel Shopee'!B3220)), 20, 0)))))))))))))))))))</f>
        <v>0</v>
      </c>
      <c r="E3220">
        <f>IF(D3220=0,'Painel Shopee'!C3220,D3220*'Painel Shopee'!C3220)</f>
        <v>0</v>
      </c>
    </row>
    <row r="3221" spans="1:5" x14ac:dyDescent="0.25">
      <c r="A3221">
        <f>IF(ISNUMBER(SEARCH("kit 2", 'Painel ML'!C3221)), 2,
IF(ISNUMBER(SEARCH("kit 3", 'Painel ML'!C3221)), 3,
IF(ISNUMBER(SEARCH("kit 4", 'Painel ML'!C3221)), 4,
IF(ISNUMBER(SEARCH("kit 5", 'Painel ML'!C3221)), 5,
IF(ISNUMBER(SEARCH("kit 6", 'Painel ML'!C3221)), 6,
IF(ISNUMBER(SEARCH("kit 7", 'Painel ML'!C3221)), 7,
IF(ISNUMBER(SEARCH("kit 8", 'Painel ML'!C3221)), 8,
IF(ISNUMBER(SEARCH("kit 9", 'Painel ML'!C3221)), 9,
IF(ISNUMBER(SEARCH("kit 10", 'Painel ML'!C3221)), 10,
IF(ISNUMBER(SEARCH("kit 11", 'Painel ML'!C3221)), 11,
IF(ISNUMBER(SEARCH("kit 12", 'Painel ML'!C3221)), 12,
IF(ISNUMBER(SEARCH("kit 13", 'Painel ML'!C3221)), 13,
IF(ISNUMBER(SEARCH("kit 14", 'Painel ML'!C3221)), 14,
IF(ISNUMBER(SEARCH("kit 15", 'Painel ML'!C3221)), 15,
IF(ISNUMBER(SEARCH("kit 16", 'Painel ML'!C3221)), 16,
IF(ISNUMBER(SEARCH("kit 17", 'Painel ML'!C3221)), 17,
IF(ISNUMBER(SEARCH("kit 18", 'Painel ML'!C3221)), 18,
IF(ISNUMBER(SEARCH("kit 19", 'Painel ML'!C3221)), 19,
IF(ISNUMBER(SEARCH("kit 20", 'Painel ML'!C3221)), 20, 0)))))))))))))))))))</f>
        <v>0</v>
      </c>
      <c r="B3221">
        <f>IF(A3221=0,'Painel ML'!A3221,A3221*'Painel ML'!A3221)</f>
        <v>0</v>
      </c>
      <c r="D3221">
        <f>IF(ISNUMBER(SEARCH("kit2", 'Painel Shopee'!B3221)), 2,
IF(ISNUMBER(SEARCH("kit3", 'Painel Shopee'!B3221)), 3,
IF(ISNUMBER(SEARCH("kit4", 'Painel Shopee'!B3221)), 4,
IF(ISNUMBER(SEARCH("kit5", 'Painel Shopee'!B3221)), 5,
IF(ISNUMBER(SEARCH("kit6", 'Painel Shopee'!B3221)), 6,
IF(ISNUMBER(SEARCH("kit7", 'Painel Shopee'!B3221)), 7,
IF(ISNUMBER(SEARCH("kit8", 'Painel Shopee'!B3221)), 8,
IF(ISNUMBER(SEARCH("kit9", 'Painel Shopee'!B3221)), 9,
IF(ISNUMBER(SEARCH("kit10", 'Painel Shopee'!B3221)), 10,
IF(ISNUMBER(SEARCH("kit11", 'Painel Shopee'!B3221)), 11,
IF(ISNUMBER(SEARCH("kit12", 'Painel Shopee'!B3221)), 12,
IF(ISNUMBER(SEARCH("kit13", 'Painel Shopee'!B3221)), 13,
IF(ISNUMBER(SEARCH("kit14", 'Painel Shopee'!B3221)), 14,
IF(ISNUMBER(SEARCH("kit15", 'Painel Shopee'!B3221)), 15,
IF(ISNUMBER(SEARCH("kit16", 'Painel Shopee'!B3221)), 16,
IF(ISNUMBER(SEARCH("kit17", 'Painel Shopee'!B3221)), 17,
IF(ISNUMBER(SEARCH("kit18", 'Painel Shopee'!B3221)), 18,
IF(ISNUMBER(SEARCH("kit19", 'Painel Shopee'!B3221)), 19,
IF(ISNUMBER(SEARCH("kit20", 'Painel Shopee'!B3221)), 20, 0)))))))))))))))))))</f>
        <v>0</v>
      </c>
      <c r="E3221">
        <f>IF(D3221=0,'Painel Shopee'!C3221,D3221*'Painel Shopee'!C3221)</f>
        <v>0</v>
      </c>
    </row>
    <row r="3222" spans="1:5" x14ac:dyDescent="0.25">
      <c r="A3222">
        <f>IF(ISNUMBER(SEARCH("kit 2", 'Painel ML'!C3222)), 2,
IF(ISNUMBER(SEARCH("kit 3", 'Painel ML'!C3222)), 3,
IF(ISNUMBER(SEARCH("kit 4", 'Painel ML'!C3222)), 4,
IF(ISNUMBER(SEARCH("kit 5", 'Painel ML'!C3222)), 5,
IF(ISNUMBER(SEARCH("kit 6", 'Painel ML'!C3222)), 6,
IF(ISNUMBER(SEARCH("kit 7", 'Painel ML'!C3222)), 7,
IF(ISNUMBER(SEARCH("kit 8", 'Painel ML'!C3222)), 8,
IF(ISNUMBER(SEARCH("kit 9", 'Painel ML'!C3222)), 9,
IF(ISNUMBER(SEARCH("kit 10", 'Painel ML'!C3222)), 10,
IF(ISNUMBER(SEARCH("kit 11", 'Painel ML'!C3222)), 11,
IF(ISNUMBER(SEARCH("kit 12", 'Painel ML'!C3222)), 12,
IF(ISNUMBER(SEARCH("kit 13", 'Painel ML'!C3222)), 13,
IF(ISNUMBER(SEARCH("kit 14", 'Painel ML'!C3222)), 14,
IF(ISNUMBER(SEARCH("kit 15", 'Painel ML'!C3222)), 15,
IF(ISNUMBER(SEARCH("kit 16", 'Painel ML'!C3222)), 16,
IF(ISNUMBER(SEARCH("kit 17", 'Painel ML'!C3222)), 17,
IF(ISNUMBER(SEARCH("kit 18", 'Painel ML'!C3222)), 18,
IF(ISNUMBER(SEARCH("kit 19", 'Painel ML'!C3222)), 19,
IF(ISNUMBER(SEARCH("kit 20", 'Painel ML'!C3222)), 20, 0)))))))))))))))))))</f>
        <v>0</v>
      </c>
      <c r="B3222">
        <f>IF(A3222=0,'Painel ML'!A3222,A3222*'Painel ML'!A3222)</f>
        <v>0</v>
      </c>
      <c r="D3222">
        <f>IF(ISNUMBER(SEARCH("kit2", 'Painel Shopee'!B3222)), 2,
IF(ISNUMBER(SEARCH("kit3", 'Painel Shopee'!B3222)), 3,
IF(ISNUMBER(SEARCH("kit4", 'Painel Shopee'!B3222)), 4,
IF(ISNUMBER(SEARCH("kit5", 'Painel Shopee'!B3222)), 5,
IF(ISNUMBER(SEARCH("kit6", 'Painel Shopee'!B3222)), 6,
IF(ISNUMBER(SEARCH("kit7", 'Painel Shopee'!B3222)), 7,
IF(ISNUMBER(SEARCH("kit8", 'Painel Shopee'!B3222)), 8,
IF(ISNUMBER(SEARCH("kit9", 'Painel Shopee'!B3222)), 9,
IF(ISNUMBER(SEARCH("kit10", 'Painel Shopee'!B3222)), 10,
IF(ISNUMBER(SEARCH("kit11", 'Painel Shopee'!B3222)), 11,
IF(ISNUMBER(SEARCH("kit12", 'Painel Shopee'!B3222)), 12,
IF(ISNUMBER(SEARCH("kit13", 'Painel Shopee'!B3222)), 13,
IF(ISNUMBER(SEARCH("kit14", 'Painel Shopee'!B3222)), 14,
IF(ISNUMBER(SEARCH("kit15", 'Painel Shopee'!B3222)), 15,
IF(ISNUMBER(SEARCH("kit16", 'Painel Shopee'!B3222)), 16,
IF(ISNUMBER(SEARCH("kit17", 'Painel Shopee'!B3222)), 17,
IF(ISNUMBER(SEARCH("kit18", 'Painel Shopee'!B3222)), 18,
IF(ISNUMBER(SEARCH("kit19", 'Painel Shopee'!B3222)), 19,
IF(ISNUMBER(SEARCH("kit20", 'Painel Shopee'!B3222)), 20, 0)))))))))))))))))))</f>
        <v>0</v>
      </c>
      <c r="E3222">
        <f>IF(D3222=0,'Painel Shopee'!C3222,D3222*'Painel Shopee'!C3222)</f>
        <v>0</v>
      </c>
    </row>
    <row r="3223" spans="1:5" x14ac:dyDescent="0.25">
      <c r="A3223">
        <f>IF(ISNUMBER(SEARCH("kit 2", 'Painel ML'!C3223)), 2,
IF(ISNUMBER(SEARCH("kit 3", 'Painel ML'!C3223)), 3,
IF(ISNUMBER(SEARCH("kit 4", 'Painel ML'!C3223)), 4,
IF(ISNUMBER(SEARCH("kit 5", 'Painel ML'!C3223)), 5,
IF(ISNUMBER(SEARCH("kit 6", 'Painel ML'!C3223)), 6,
IF(ISNUMBER(SEARCH("kit 7", 'Painel ML'!C3223)), 7,
IF(ISNUMBER(SEARCH("kit 8", 'Painel ML'!C3223)), 8,
IF(ISNUMBER(SEARCH("kit 9", 'Painel ML'!C3223)), 9,
IF(ISNUMBER(SEARCH("kit 10", 'Painel ML'!C3223)), 10,
IF(ISNUMBER(SEARCH("kit 11", 'Painel ML'!C3223)), 11,
IF(ISNUMBER(SEARCH("kit 12", 'Painel ML'!C3223)), 12,
IF(ISNUMBER(SEARCH("kit 13", 'Painel ML'!C3223)), 13,
IF(ISNUMBER(SEARCH("kit 14", 'Painel ML'!C3223)), 14,
IF(ISNUMBER(SEARCH("kit 15", 'Painel ML'!C3223)), 15,
IF(ISNUMBER(SEARCH("kit 16", 'Painel ML'!C3223)), 16,
IF(ISNUMBER(SEARCH("kit 17", 'Painel ML'!C3223)), 17,
IF(ISNUMBER(SEARCH("kit 18", 'Painel ML'!C3223)), 18,
IF(ISNUMBER(SEARCH("kit 19", 'Painel ML'!C3223)), 19,
IF(ISNUMBER(SEARCH("kit 20", 'Painel ML'!C3223)), 20, 0)))))))))))))))))))</f>
        <v>0</v>
      </c>
      <c r="B3223">
        <f>IF(A3223=0,'Painel ML'!A3223,A3223*'Painel ML'!A3223)</f>
        <v>0</v>
      </c>
      <c r="D3223">
        <f>IF(ISNUMBER(SEARCH("kit2", 'Painel Shopee'!B3223)), 2,
IF(ISNUMBER(SEARCH("kit3", 'Painel Shopee'!B3223)), 3,
IF(ISNUMBER(SEARCH("kit4", 'Painel Shopee'!B3223)), 4,
IF(ISNUMBER(SEARCH("kit5", 'Painel Shopee'!B3223)), 5,
IF(ISNUMBER(SEARCH("kit6", 'Painel Shopee'!B3223)), 6,
IF(ISNUMBER(SEARCH("kit7", 'Painel Shopee'!B3223)), 7,
IF(ISNUMBER(SEARCH("kit8", 'Painel Shopee'!B3223)), 8,
IF(ISNUMBER(SEARCH("kit9", 'Painel Shopee'!B3223)), 9,
IF(ISNUMBER(SEARCH("kit10", 'Painel Shopee'!B3223)), 10,
IF(ISNUMBER(SEARCH("kit11", 'Painel Shopee'!B3223)), 11,
IF(ISNUMBER(SEARCH("kit12", 'Painel Shopee'!B3223)), 12,
IF(ISNUMBER(SEARCH("kit13", 'Painel Shopee'!B3223)), 13,
IF(ISNUMBER(SEARCH("kit14", 'Painel Shopee'!B3223)), 14,
IF(ISNUMBER(SEARCH("kit15", 'Painel Shopee'!B3223)), 15,
IF(ISNUMBER(SEARCH("kit16", 'Painel Shopee'!B3223)), 16,
IF(ISNUMBER(SEARCH("kit17", 'Painel Shopee'!B3223)), 17,
IF(ISNUMBER(SEARCH("kit18", 'Painel Shopee'!B3223)), 18,
IF(ISNUMBER(SEARCH("kit19", 'Painel Shopee'!B3223)), 19,
IF(ISNUMBER(SEARCH("kit20", 'Painel Shopee'!B3223)), 20, 0)))))))))))))))))))</f>
        <v>0</v>
      </c>
      <c r="E3223">
        <f>IF(D3223=0,'Painel Shopee'!C3223,D3223*'Painel Shopee'!C3223)</f>
        <v>0</v>
      </c>
    </row>
    <row r="3224" spans="1:5" x14ac:dyDescent="0.25">
      <c r="A3224">
        <f>IF(ISNUMBER(SEARCH("kit 2", 'Painel ML'!C3224)), 2,
IF(ISNUMBER(SEARCH("kit 3", 'Painel ML'!C3224)), 3,
IF(ISNUMBER(SEARCH("kit 4", 'Painel ML'!C3224)), 4,
IF(ISNUMBER(SEARCH("kit 5", 'Painel ML'!C3224)), 5,
IF(ISNUMBER(SEARCH("kit 6", 'Painel ML'!C3224)), 6,
IF(ISNUMBER(SEARCH("kit 7", 'Painel ML'!C3224)), 7,
IF(ISNUMBER(SEARCH("kit 8", 'Painel ML'!C3224)), 8,
IF(ISNUMBER(SEARCH("kit 9", 'Painel ML'!C3224)), 9,
IF(ISNUMBER(SEARCH("kit 10", 'Painel ML'!C3224)), 10,
IF(ISNUMBER(SEARCH("kit 11", 'Painel ML'!C3224)), 11,
IF(ISNUMBER(SEARCH("kit 12", 'Painel ML'!C3224)), 12,
IF(ISNUMBER(SEARCH("kit 13", 'Painel ML'!C3224)), 13,
IF(ISNUMBER(SEARCH("kit 14", 'Painel ML'!C3224)), 14,
IF(ISNUMBER(SEARCH("kit 15", 'Painel ML'!C3224)), 15,
IF(ISNUMBER(SEARCH("kit 16", 'Painel ML'!C3224)), 16,
IF(ISNUMBER(SEARCH("kit 17", 'Painel ML'!C3224)), 17,
IF(ISNUMBER(SEARCH("kit 18", 'Painel ML'!C3224)), 18,
IF(ISNUMBER(SEARCH("kit 19", 'Painel ML'!C3224)), 19,
IF(ISNUMBER(SEARCH("kit 20", 'Painel ML'!C3224)), 20, 0)))))))))))))))))))</f>
        <v>0</v>
      </c>
      <c r="B3224">
        <f>IF(A3224=0,'Painel ML'!A3224,A3224*'Painel ML'!A3224)</f>
        <v>0</v>
      </c>
      <c r="D3224">
        <f>IF(ISNUMBER(SEARCH("kit2", 'Painel Shopee'!B3224)), 2,
IF(ISNUMBER(SEARCH("kit3", 'Painel Shopee'!B3224)), 3,
IF(ISNUMBER(SEARCH("kit4", 'Painel Shopee'!B3224)), 4,
IF(ISNUMBER(SEARCH("kit5", 'Painel Shopee'!B3224)), 5,
IF(ISNUMBER(SEARCH("kit6", 'Painel Shopee'!B3224)), 6,
IF(ISNUMBER(SEARCH("kit7", 'Painel Shopee'!B3224)), 7,
IF(ISNUMBER(SEARCH("kit8", 'Painel Shopee'!B3224)), 8,
IF(ISNUMBER(SEARCH("kit9", 'Painel Shopee'!B3224)), 9,
IF(ISNUMBER(SEARCH("kit10", 'Painel Shopee'!B3224)), 10,
IF(ISNUMBER(SEARCH("kit11", 'Painel Shopee'!B3224)), 11,
IF(ISNUMBER(SEARCH("kit12", 'Painel Shopee'!B3224)), 12,
IF(ISNUMBER(SEARCH("kit13", 'Painel Shopee'!B3224)), 13,
IF(ISNUMBER(SEARCH("kit14", 'Painel Shopee'!B3224)), 14,
IF(ISNUMBER(SEARCH("kit15", 'Painel Shopee'!B3224)), 15,
IF(ISNUMBER(SEARCH("kit16", 'Painel Shopee'!B3224)), 16,
IF(ISNUMBER(SEARCH("kit17", 'Painel Shopee'!B3224)), 17,
IF(ISNUMBER(SEARCH("kit18", 'Painel Shopee'!B3224)), 18,
IF(ISNUMBER(SEARCH("kit19", 'Painel Shopee'!B3224)), 19,
IF(ISNUMBER(SEARCH("kit20", 'Painel Shopee'!B3224)), 20, 0)))))))))))))))))))</f>
        <v>0</v>
      </c>
      <c r="E3224">
        <f>IF(D3224=0,'Painel Shopee'!C3224,D3224*'Painel Shopee'!C3224)</f>
        <v>0</v>
      </c>
    </row>
    <row r="3225" spans="1:5" x14ac:dyDescent="0.25">
      <c r="A3225">
        <f>IF(ISNUMBER(SEARCH("kit 2", 'Painel ML'!C3225)), 2,
IF(ISNUMBER(SEARCH("kit 3", 'Painel ML'!C3225)), 3,
IF(ISNUMBER(SEARCH("kit 4", 'Painel ML'!C3225)), 4,
IF(ISNUMBER(SEARCH("kit 5", 'Painel ML'!C3225)), 5,
IF(ISNUMBER(SEARCH("kit 6", 'Painel ML'!C3225)), 6,
IF(ISNUMBER(SEARCH("kit 7", 'Painel ML'!C3225)), 7,
IF(ISNUMBER(SEARCH("kit 8", 'Painel ML'!C3225)), 8,
IF(ISNUMBER(SEARCH("kit 9", 'Painel ML'!C3225)), 9,
IF(ISNUMBER(SEARCH("kit 10", 'Painel ML'!C3225)), 10,
IF(ISNUMBER(SEARCH("kit 11", 'Painel ML'!C3225)), 11,
IF(ISNUMBER(SEARCH("kit 12", 'Painel ML'!C3225)), 12,
IF(ISNUMBER(SEARCH("kit 13", 'Painel ML'!C3225)), 13,
IF(ISNUMBER(SEARCH("kit 14", 'Painel ML'!C3225)), 14,
IF(ISNUMBER(SEARCH("kit 15", 'Painel ML'!C3225)), 15,
IF(ISNUMBER(SEARCH("kit 16", 'Painel ML'!C3225)), 16,
IF(ISNUMBER(SEARCH("kit 17", 'Painel ML'!C3225)), 17,
IF(ISNUMBER(SEARCH("kit 18", 'Painel ML'!C3225)), 18,
IF(ISNUMBER(SEARCH("kit 19", 'Painel ML'!C3225)), 19,
IF(ISNUMBER(SEARCH("kit 20", 'Painel ML'!C3225)), 20, 0)))))))))))))))))))</f>
        <v>0</v>
      </c>
      <c r="B3225">
        <f>IF(A3225=0,'Painel ML'!A3225,A3225*'Painel ML'!A3225)</f>
        <v>0</v>
      </c>
      <c r="D3225">
        <f>IF(ISNUMBER(SEARCH("kit2", 'Painel Shopee'!B3225)), 2,
IF(ISNUMBER(SEARCH("kit3", 'Painel Shopee'!B3225)), 3,
IF(ISNUMBER(SEARCH("kit4", 'Painel Shopee'!B3225)), 4,
IF(ISNUMBER(SEARCH("kit5", 'Painel Shopee'!B3225)), 5,
IF(ISNUMBER(SEARCH("kit6", 'Painel Shopee'!B3225)), 6,
IF(ISNUMBER(SEARCH("kit7", 'Painel Shopee'!B3225)), 7,
IF(ISNUMBER(SEARCH("kit8", 'Painel Shopee'!B3225)), 8,
IF(ISNUMBER(SEARCH("kit9", 'Painel Shopee'!B3225)), 9,
IF(ISNUMBER(SEARCH("kit10", 'Painel Shopee'!B3225)), 10,
IF(ISNUMBER(SEARCH("kit11", 'Painel Shopee'!B3225)), 11,
IF(ISNUMBER(SEARCH("kit12", 'Painel Shopee'!B3225)), 12,
IF(ISNUMBER(SEARCH("kit13", 'Painel Shopee'!B3225)), 13,
IF(ISNUMBER(SEARCH("kit14", 'Painel Shopee'!B3225)), 14,
IF(ISNUMBER(SEARCH("kit15", 'Painel Shopee'!B3225)), 15,
IF(ISNUMBER(SEARCH("kit16", 'Painel Shopee'!B3225)), 16,
IF(ISNUMBER(SEARCH("kit17", 'Painel Shopee'!B3225)), 17,
IF(ISNUMBER(SEARCH("kit18", 'Painel Shopee'!B3225)), 18,
IF(ISNUMBER(SEARCH("kit19", 'Painel Shopee'!B3225)), 19,
IF(ISNUMBER(SEARCH("kit20", 'Painel Shopee'!B3225)), 20, 0)))))))))))))))))))</f>
        <v>0</v>
      </c>
      <c r="E3225">
        <f>IF(D3225=0,'Painel Shopee'!C3225,D3225*'Painel Shopee'!C3225)</f>
        <v>0</v>
      </c>
    </row>
    <row r="3226" spans="1:5" x14ac:dyDescent="0.25">
      <c r="A3226">
        <f>IF(ISNUMBER(SEARCH("kit 2", 'Painel ML'!C3226)), 2,
IF(ISNUMBER(SEARCH("kit 3", 'Painel ML'!C3226)), 3,
IF(ISNUMBER(SEARCH("kit 4", 'Painel ML'!C3226)), 4,
IF(ISNUMBER(SEARCH("kit 5", 'Painel ML'!C3226)), 5,
IF(ISNUMBER(SEARCH("kit 6", 'Painel ML'!C3226)), 6,
IF(ISNUMBER(SEARCH("kit 7", 'Painel ML'!C3226)), 7,
IF(ISNUMBER(SEARCH("kit 8", 'Painel ML'!C3226)), 8,
IF(ISNUMBER(SEARCH("kit 9", 'Painel ML'!C3226)), 9,
IF(ISNUMBER(SEARCH("kit 10", 'Painel ML'!C3226)), 10,
IF(ISNUMBER(SEARCH("kit 11", 'Painel ML'!C3226)), 11,
IF(ISNUMBER(SEARCH("kit 12", 'Painel ML'!C3226)), 12,
IF(ISNUMBER(SEARCH("kit 13", 'Painel ML'!C3226)), 13,
IF(ISNUMBER(SEARCH("kit 14", 'Painel ML'!C3226)), 14,
IF(ISNUMBER(SEARCH("kit 15", 'Painel ML'!C3226)), 15,
IF(ISNUMBER(SEARCH("kit 16", 'Painel ML'!C3226)), 16,
IF(ISNUMBER(SEARCH("kit 17", 'Painel ML'!C3226)), 17,
IF(ISNUMBER(SEARCH("kit 18", 'Painel ML'!C3226)), 18,
IF(ISNUMBER(SEARCH("kit 19", 'Painel ML'!C3226)), 19,
IF(ISNUMBER(SEARCH("kit 20", 'Painel ML'!C3226)), 20, 0)))))))))))))))))))</f>
        <v>0</v>
      </c>
      <c r="B3226">
        <f>IF(A3226=0,'Painel ML'!A3226,A3226*'Painel ML'!A3226)</f>
        <v>0</v>
      </c>
      <c r="D3226">
        <f>IF(ISNUMBER(SEARCH("kit2", 'Painel Shopee'!B3226)), 2,
IF(ISNUMBER(SEARCH("kit3", 'Painel Shopee'!B3226)), 3,
IF(ISNUMBER(SEARCH("kit4", 'Painel Shopee'!B3226)), 4,
IF(ISNUMBER(SEARCH("kit5", 'Painel Shopee'!B3226)), 5,
IF(ISNUMBER(SEARCH("kit6", 'Painel Shopee'!B3226)), 6,
IF(ISNUMBER(SEARCH("kit7", 'Painel Shopee'!B3226)), 7,
IF(ISNUMBER(SEARCH("kit8", 'Painel Shopee'!B3226)), 8,
IF(ISNUMBER(SEARCH("kit9", 'Painel Shopee'!B3226)), 9,
IF(ISNUMBER(SEARCH("kit10", 'Painel Shopee'!B3226)), 10,
IF(ISNUMBER(SEARCH("kit11", 'Painel Shopee'!B3226)), 11,
IF(ISNUMBER(SEARCH("kit12", 'Painel Shopee'!B3226)), 12,
IF(ISNUMBER(SEARCH("kit13", 'Painel Shopee'!B3226)), 13,
IF(ISNUMBER(SEARCH("kit14", 'Painel Shopee'!B3226)), 14,
IF(ISNUMBER(SEARCH("kit15", 'Painel Shopee'!B3226)), 15,
IF(ISNUMBER(SEARCH("kit16", 'Painel Shopee'!B3226)), 16,
IF(ISNUMBER(SEARCH("kit17", 'Painel Shopee'!B3226)), 17,
IF(ISNUMBER(SEARCH("kit18", 'Painel Shopee'!B3226)), 18,
IF(ISNUMBER(SEARCH("kit19", 'Painel Shopee'!B3226)), 19,
IF(ISNUMBER(SEARCH("kit20", 'Painel Shopee'!B3226)), 20, 0)))))))))))))))))))</f>
        <v>0</v>
      </c>
      <c r="E3226">
        <f>IF(D3226=0,'Painel Shopee'!C3226,D3226*'Painel Shopee'!C3226)</f>
        <v>0</v>
      </c>
    </row>
    <row r="3227" spans="1:5" x14ac:dyDescent="0.25">
      <c r="A3227">
        <f>IF(ISNUMBER(SEARCH("kit 2", 'Painel ML'!C3227)), 2,
IF(ISNUMBER(SEARCH("kit 3", 'Painel ML'!C3227)), 3,
IF(ISNUMBER(SEARCH("kit 4", 'Painel ML'!C3227)), 4,
IF(ISNUMBER(SEARCH("kit 5", 'Painel ML'!C3227)), 5,
IF(ISNUMBER(SEARCH("kit 6", 'Painel ML'!C3227)), 6,
IF(ISNUMBER(SEARCH("kit 7", 'Painel ML'!C3227)), 7,
IF(ISNUMBER(SEARCH("kit 8", 'Painel ML'!C3227)), 8,
IF(ISNUMBER(SEARCH("kit 9", 'Painel ML'!C3227)), 9,
IF(ISNUMBER(SEARCH("kit 10", 'Painel ML'!C3227)), 10,
IF(ISNUMBER(SEARCH("kit 11", 'Painel ML'!C3227)), 11,
IF(ISNUMBER(SEARCH("kit 12", 'Painel ML'!C3227)), 12,
IF(ISNUMBER(SEARCH("kit 13", 'Painel ML'!C3227)), 13,
IF(ISNUMBER(SEARCH("kit 14", 'Painel ML'!C3227)), 14,
IF(ISNUMBER(SEARCH("kit 15", 'Painel ML'!C3227)), 15,
IF(ISNUMBER(SEARCH("kit 16", 'Painel ML'!C3227)), 16,
IF(ISNUMBER(SEARCH("kit 17", 'Painel ML'!C3227)), 17,
IF(ISNUMBER(SEARCH("kit 18", 'Painel ML'!C3227)), 18,
IF(ISNUMBER(SEARCH("kit 19", 'Painel ML'!C3227)), 19,
IF(ISNUMBER(SEARCH("kit 20", 'Painel ML'!C3227)), 20, 0)))))))))))))))))))</f>
        <v>0</v>
      </c>
      <c r="B3227">
        <f>IF(A3227=0,'Painel ML'!A3227,A3227*'Painel ML'!A3227)</f>
        <v>0</v>
      </c>
      <c r="D3227">
        <f>IF(ISNUMBER(SEARCH("kit2", 'Painel Shopee'!B3227)), 2,
IF(ISNUMBER(SEARCH("kit3", 'Painel Shopee'!B3227)), 3,
IF(ISNUMBER(SEARCH("kit4", 'Painel Shopee'!B3227)), 4,
IF(ISNUMBER(SEARCH("kit5", 'Painel Shopee'!B3227)), 5,
IF(ISNUMBER(SEARCH("kit6", 'Painel Shopee'!B3227)), 6,
IF(ISNUMBER(SEARCH("kit7", 'Painel Shopee'!B3227)), 7,
IF(ISNUMBER(SEARCH("kit8", 'Painel Shopee'!B3227)), 8,
IF(ISNUMBER(SEARCH("kit9", 'Painel Shopee'!B3227)), 9,
IF(ISNUMBER(SEARCH("kit10", 'Painel Shopee'!B3227)), 10,
IF(ISNUMBER(SEARCH("kit11", 'Painel Shopee'!B3227)), 11,
IF(ISNUMBER(SEARCH("kit12", 'Painel Shopee'!B3227)), 12,
IF(ISNUMBER(SEARCH("kit13", 'Painel Shopee'!B3227)), 13,
IF(ISNUMBER(SEARCH("kit14", 'Painel Shopee'!B3227)), 14,
IF(ISNUMBER(SEARCH("kit15", 'Painel Shopee'!B3227)), 15,
IF(ISNUMBER(SEARCH("kit16", 'Painel Shopee'!B3227)), 16,
IF(ISNUMBER(SEARCH("kit17", 'Painel Shopee'!B3227)), 17,
IF(ISNUMBER(SEARCH("kit18", 'Painel Shopee'!B3227)), 18,
IF(ISNUMBER(SEARCH("kit19", 'Painel Shopee'!B3227)), 19,
IF(ISNUMBER(SEARCH("kit20", 'Painel Shopee'!B3227)), 20, 0)))))))))))))))))))</f>
        <v>0</v>
      </c>
      <c r="E3227">
        <f>IF(D3227=0,'Painel Shopee'!C3227,D3227*'Painel Shopee'!C3227)</f>
        <v>0</v>
      </c>
    </row>
    <row r="3228" spans="1:5" x14ac:dyDescent="0.25">
      <c r="A3228">
        <f>IF(ISNUMBER(SEARCH("kit 2", 'Painel ML'!C3228)), 2,
IF(ISNUMBER(SEARCH("kit 3", 'Painel ML'!C3228)), 3,
IF(ISNUMBER(SEARCH("kit 4", 'Painel ML'!C3228)), 4,
IF(ISNUMBER(SEARCH("kit 5", 'Painel ML'!C3228)), 5,
IF(ISNUMBER(SEARCH("kit 6", 'Painel ML'!C3228)), 6,
IF(ISNUMBER(SEARCH("kit 7", 'Painel ML'!C3228)), 7,
IF(ISNUMBER(SEARCH("kit 8", 'Painel ML'!C3228)), 8,
IF(ISNUMBER(SEARCH("kit 9", 'Painel ML'!C3228)), 9,
IF(ISNUMBER(SEARCH("kit 10", 'Painel ML'!C3228)), 10,
IF(ISNUMBER(SEARCH("kit 11", 'Painel ML'!C3228)), 11,
IF(ISNUMBER(SEARCH("kit 12", 'Painel ML'!C3228)), 12,
IF(ISNUMBER(SEARCH("kit 13", 'Painel ML'!C3228)), 13,
IF(ISNUMBER(SEARCH("kit 14", 'Painel ML'!C3228)), 14,
IF(ISNUMBER(SEARCH("kit 15", 'Painel ML'!C3228)), 15,
IF(ISNUMBER(SEARCH("kit 16", 'Painel ML'!C3228)), 16,
IF(ISNUMBER(SEARCH("kit 17", 'Painel ML'!C3228)), 17,
IF(ISNUMBER(SEARCH("kit 18", 'Painel ML'!C3228)), 18,
IF(ISNUMBER(SEARCH("kit 19", 'Painel ML'!C3228)), 19,
IF(ISNUMBER(SEARCH("kit 20", 'Painel ML'!C3228)), 20, 0)))))))))))))))))))</f>
        <v>0</v>
      </c>
      <c r="B3228">
        <f>IF(A3228=0,'Painel ML'!A3228,A3228*'Painel ML'!A3228)</f>
        <v>0</v>
      </c>
      <c r="D3228">
        <f>IF(ISNUMBER(SEARCH("kit2", 'Painel Shopee'!B3228)), 2,
IF(ISNUMBER(SEARCH("kit3", 'Painel Shopee'!B3228)), 3,
IF(ISNUMBER(SEARCH("kit4", 'Painel Shopee'!B3228)), 4,
IF(ISNUMBER(SEARCH("kit5", 'Painel Shopee'!B3228)), 5,
IF(ISNUMBER(SEARCH("kit6", 'Painel Shopee'!B3228)), 6,
IF(ISNUMBER(SEARCH("kit7", 'Painel Shopee'!B3228)), 7,
IF(ISNUMBER(SEARCH("kit8", 'Painel Shopee'!B3228)), 8,
IF(ISNUMBER(SEARCH("kit9", 'Painel Shopee'!B3228)), 9,
IF(ISNUMBER(SEARCH("kit10", 'Painel Shopee'!B3228)), 10,
IF(ISNUMBER(SEARCH("kit11", 'Painel Shopee'!B3228)), 11,
IF(ISNUMBER(SEARCH("kit12", 'Painel Shopee'!B3228)), 12,
IF(ISNUMBER(SEARCH("kit13", 'Painel Shopee'!B3228)), 13,
IF(ISNUMBER(SEARCH("kit14", 'Painel Shopee'!B3228)), 14,
IF(ISNUMBER(SEARCH("kit15", 'Painel Shopee'!B3228)), 15,
IF(ISNUMBER(SEARCH("kit16", 'Painel Shopee'!B3228)), 16,
IF(ISNUMBER(SEARCH("kit17", 'Painel Shopee'!B3228)), 17,
IF(ISNUMBER(SEARCH("kit18", 'Painel Shopee'!B3228)), 18,
IF(ISNUMBER(SEARCH("kit19", 'Painel Shopee'!B3228)), 19,
IF(ISNUMBER(SEARCH("kit20", 'Painel Shopee'!B3228)), 20, 0)))))))))))))))))))</f>
        <v>0</v>
      </c>
      <c r="E3228">
        <f>IF(D3228=0,'Painel Shopee'!C3228,D3228*'Painel Shopee'!C3228)</f>
        <v>0</v>
      </c>
    </row>
    <row r="3229" spans="1:5" x14ac:dyDescent="0.25">
      <c r="A3229">
        <f>IF(ISNUMBER(SEARCH("kit 2", 'Painel ML'!C3229)), 2,
IF(ISNUMBER(SEARCH("kit 3", 'Painel ML'!C3229)), 3,
IF(ISNUMBER(SEARCH("kit 4", 'Painel ML'!C3229)), 4,
IF(ISNUMBER(SEARCH("kit 5", 'Painel ML'!C3229)), 5,
IF(ISNUMBER(SEARCH("kit 6", 'Painel ML'!C3229)), 6,
IF(ISNUMBER(SEARCH("kit 7", 'Painel ML'!C3229)), 7,
IF(ISNUMBER(SEARCH("kit 8", 'Painel ML'!C3229)), 8,
IF(ISNUMBER(SEARCH("kit 9", 'Painel ML'!C3229)), 9,
IF(ISNUMBER(SEARCH("kit 10", 'Painel ML'!C3229)), 10,
IF(ISNUMBER(SEARCH("kit 11", 'Painel ML'!C3229)), 11,
IF(ISNUMBER(SEARCH("kit 12", 'Painel ML'!C3229)), 12,
IF(ISNUMBER(SEARCH("kit 13", 'Painel ML'!C3229)), 13,
IF(ISNUMBER(SEARCH("kit 14", 'Painel ML'!C3229)), 14,
IF(ISNUMBER(SEARCH("kit 15", 'Painel ML'!C3229)), 15,
IF(ISNUMBER(SEARCH("kit 16", 'Painel ML'!C3229)), 16,
IF(ISNUMBER(SEARCH("kit 17", 'Painel ML'!C3229)), 17,
IF(ISNUMBER(SEARCH("kit 18", 'Painel ML'!C3229)), 18,
IF(ISNUMBER(SEARCH("kit 19", 'Painel ML'!C3229)), 19,
IF(ISNUMBER(SEARCH("kit 20", 'Painel ML'!C3229)), 20, 0)))))))))))))))))))</f>
        <v>0</v>
      </c>
      <c r="B3229">
        <f>IF(A3229=0,'Painel ML'!A3229,A3229*'Painel ML'!A3229)</f>
        <v>0</v>
      </c>
      <c r="D3229">
        <f>IF(ISNUMBER(SEARCH("kit2", 'Painel Shopee'!B3229)), 2,
IF(ISNUMBER(SEARCH("kit3", 'Painel Shopee'!B3229)), 3,
IF(ISNUMBER(SEARCH("kit4", 'Painel Shopee'!B3229)), 4,
IF(ISNUMBER(SEARCH("kit5", 'Painel Shopee'!B3229)), 5,
IF(ISNUMBER(SEARCH("kit6", 'Painel Shopee'!B3229)), 6,
IF(ISNUMBER(SEARCH("kit7", 'Painel Shopee'!B3229)), 7,
IF(ISNUMBER(SEARCH("kit8", 'Painel Shopee'!B3229)), 8,
IF(ISNUMBER(SEARCH("kit9", 'Painel Shopee'!B3229)), 9,
IF(ISNUMBER(SEARCH("kit10", 'Painel Shopee'!B3229)), 10,
IF(ISNUMBER(SEARCH("kit11", 'Painel Shopee'!B3229)), 11,
IF(ISNUMBER(SEARCH("kit12", 'Painel Shopee'!B3229)), 12,
IF(ISNUMBER(SEARCH("kit13", 'Painel Shopee'!B3229)), 13,
IF(ISNUMBER(SEARCH("kit14", 'Painel Shopee'!B3229)), 14,
IF(ISNUMBER(SEARCH("kit15", 'Painel Shopee'!B3229)), 15,
IF(ISNUMBER(SEARCH("kit16", 'Painel Shopee'!B3229)), 16,
IF(ISNUMBER(SEARCH("kit17", 'Painel Shopee'!B3229)), 17,
IF(ISNUMBER(SEARCH("kit18", 'Painel Shopee'!B3229)), 18,
IF(ISNUMBER(SEARCH("kit19", 'Painel Shopee'!B3229)), 19,
IF(ISNUMBER(SEARCH("kit20", 'Painel Shopee'!B3229)), 20, 0)))))))))))))))))))</f>
        <v>0</v>
      </c>
      <c r="E3229">
        <f>IF(D3229=0,'Painel Shopee'!C3229,D3229*'Painel Shopee'!C3229)</f>
        <v>0</v>
      </c>
    </row>
    <row r="3230" spans="1:5" x14ac:dyDescent="0.25">
      <c r="A3230">
        <f>IF(ISNUMBER(SEARCH("kit 2", 'Painel ML'!C3230)), 2,
IF(ISNUMBER(SEARCH("kit 3", 'Painel ML'!C3230)), 3,
IF(ISNUMBER(SEARCH("kit 4", 'Painel ML'!C3230)), 4,
IF(ISNUMBER(SEARCH("kit 5", 'Painel ML'!C3230)), 5,
IF(ISNUMBER(SEARCH("kit 6", 'Painel ML'!C3230)), 6,
IF(ISNUMBER(SEARCH("kit 7", 'Painel ML'!C3230)), 7,
IF(ISNUMBER(SEARCH("kit 8", 'Painel ML'!C3230)), 8,
IF(ISNUMBER(SEARCH("kit 9", 'Painel ML'!C3230)), 9,
IF(ISNUMBER(SEARCH("kit 10", 'Painel ML'!C3230)), 10,
IF(ISNUMBER(SEARCH("kit 11", 'Painel ML'!C3230)), 11,
IF(ISNUMBER(SEARCH("kit 12", 'Painel ML'!C3230)), 12,
IF(ISNUMBER(SEARCH("kit 13", 'Painel ML'!C3230)), 13,
IF(ISNUMBER(SEARCH("kit 14", 'Painel ML'!C3230)), 14,
IF(ISNUMBER(SEARCH("kit 15", 'Painel ML'!C3230)), 15,
IF(ISNUMBER(SEARCH("kit 16", 'Painel ML'!C3230)), 16,
IF(ISNUMBER(SEARCH("kit 17", 'Painel ML'!C3230)), 17,
IF(ISNUMBER(SEARCH("kit 18", 'Painel ML'!C3230)), 18,
IF(ISNUMBER(SEARCH("kit 19", 'Painel ML'!C3230)), 19,
IF(ISNUMBER(SEARCH("kit 20", 'Painel ML'!C3230)), 20, 0)))))))))))))))))))</f>
        <v>0</v>
      </c>
      <c r="B3230">
        <f>IF(A3230=0,'Painel ML'!A3230,A3230*'Painel ML'!A3230)</f>
        <v>0</v>
      </c>
      <c r="D3230">
        <f>IF(ISNUMBER(SEARCH("kit2", 'Painel Shopee'!B3230)), 2,
IF(ISNUMBER(SEARCH("kit3", 'Painel Shopee'!B3230)), 3,
IF(ISNUMBER(SEARCH("kit4", 'Painel Shopee'!B3230)), 4,
IF(ISNUMBER(SEARCH("kit5", 'Painel Shopee'!B3230)), 5,
IF(ISNUMBER(SEARCH("kit6", 'Painel Shopee'!B3230)), 6,
IF(ISNUMBER(SEARCH("kit7", 'Painel Shopee'!B3230)), 7,
IF(ISNUMBER(SEARCH("kit8", 'Painel Shopee'!B3230)), 8,
IF(ISNUMBER(SEARCH("kit9", 'Painel Shopee'!B3230)), 9,
IF(ISNUMBER(SEARCH("kit10", 'Painel Shopee'!B3230)), 10,
IF(ISNUMBER(SEARCH("kit11", 'Painel Shopee'!B3230)), 11,
IF(ISNUMBER(SEARCH("kit12", 'Painel Shopee'!B3230)), 12,
IF(ISNUMBER(SEARCH("kit13", 'Painel Shopee'!B3230)), 13,
IF(ISNUMBER(SEARCH("kit14", 'Painel Shopee'!B3230)), 14,
IF(ISNUMBER(SEARCH("kit15", 'Painel Shopee'!B3230)), 15,
IF(ISNUMBER(SEARCH("kit16", 'Painel Shopee'!B3230)), 16,
IF(ISNUMBER(SEARCH("kit17", 'Painel Shopee'!B3230)), 17,
IF(ISNUMBER(SEARCH("kit18", 'Painel Shopee'!B3230)), 18,
IF(ISNUMBER(SEARCH("kit19", 'Painel Shopee'!B3230)), 19,
IF(ISNUMBER(SEARCH("kit20", 'Painel Shopee'!B3230)), 20, 0)))))))))))))))))))</f>
        <v>0</v>
      </c>
      <c r="E3230">
        <f>IF(D3230=0,'Painel Shopee'!C3230,D3230*'Painel Shopee'!C3230)</f>
        <v>0</v>
      </c>
    </row>
    <row r="3231" spans="1:5" x14ac:dyDescent="0.25">
      <c r="A3231">
        <f>IF(ISNUMBER(SEARCH("kit 2", 'Painel ML'!C3231)), 2,
IF(ISNUMBER(SEARCH("kit 3", 'Painel ML'!C3231)), 3,
IF(ISNUMBER(SEARCH("kit 4", 'Painel ML'!C3231)), 4,
IF(ISNUMBER(SEARCH("kit 5", 'Painel ML'!C3231)), 5,
IF(ISNUMBER(SEARCH("kit 6", 'Painel ML'!C3231)), 6,
IF(ISNUMBER(SEARCH("kit 7", 'Painel ML'!C3231)), 7,
IF(ISNUMBER(SEARCH("kit 8", 'Painel ML'!C3231)), 8,
IF(ISNUMBER(SEARCH("kit 9", 'Painel ML'!C3231)), 9,
IF(ISNUMBER(SEARCH("kit 10", 'Painel ML'!C3231)), 10,
IF(ISNUMBER(SEARCH("kit 11", 'Painel ML'!C3231)), 11,
IF(ISNUMBER(SEARCH("kit 12", 'Painel ML'!C3231)), 12,
IF(ISNUMBER(SEARCH("kit 13", 'Painel ML'!C3231)), 13,
IF(ISNUMBER(SEARCH("kit 14", 'Painel ML'!C3231)), 14,
IF(ISNUMBER(SEARCH("kit 15", 'Painel ML'!C3231)), 15,
IF(ISNUMBER(SEARCH("kit 16", 'Painel ML'!C3231)), 16,
IF(ISNUMBER(SEARCH("kit 17", 'Painel ML'!C3231)), 17,
IF(ISNUMBER(SEARCH("kit 18", 'Painel ML'!C3231)), 18,
IF(ISNUMBER(SEARCH("kit 19", 'Painel ML'!C3231)), 19,
IF(ISNUMBER(SEARCH("kit 20", 'Painel ML'!C3231)), 20, 0)))))))))))))))))))</f>
        <v>0</v>
      </c>
      <c r="B3231">
        <f>IF(A3231=0,'Painel ML'!A3231,A3231*'Painel ML'!A3231)</f>
        <v>0</v>
      </c>
      <c r="D3231">
        <f>IF(ISNUMBER(SEARCH("kit2", 'Painel Shopee'!B3231)), 2,
IF(ISNUMBER(SEARCH("kit3", 'Painel Shopee'!B3231)), 3,
IF(ISNUMBER(SEARCH("kit4", 'Painel Shopee'!B3231)), 4,
IF(ISNUMBER(SEARCH("kit5", 'Painel Shopee'!B3231)), 5,
IF(ISNUMBER(SEARCH("kit6", 'Painel Shopee'!B3231)), 6,
IF(ISNUMBER(SEARCH("kit7", 'Painel Shopee'!B3231)), 7,
IF(ISNUMBER(SEARCH("kit8", 'Painel Shopee'!B3231)), 8,
IF(ISNUMBER(SEARCH("kit9", 'Painel Shopee'!B3231)), 9,
IF(ISNUMBER(SEARCH("kit10", 'Painel Shopee'!B3231)), 10,
IF(ISNUMBER(SEARCH("kit11", 'Painel Shopee'!B3231)), 11,
IF(ISNUMBER(SEARCH("kit12", 'Painel Shopee'!B3231)), 12,
IF(ISNUMBER(SEARCH("kit13", 'Painel Shopee'!B3231)), 13,
IF(ISNUMBER(SEARCH("kit14", 'Painel Shopee'!B3231)), 14,
IF(ISNUMBER(SEARCH("kit15", 'Painel Shopee'!B3231)), 15,
IF(ISNUMBER(SEARCH("kit16", 'Painel Shopee'!B3231)), 16,
IF(ISNUMBER(SEARCH("kit17", 'Painel Shopee'!B3231)), 17,
IF(ISNUMBER(SEARCH("kit18", 'Painel Shopee'!B3231)), 18,
IF(ISNUMBER(SEARCH("kit19", 'Painel Shopee'!B3231)), 19,
IF(ISNUMBER(SEARCH("kit20", 'Painel Shopee'!B3231)), 20, 0)))))))))))))))))))</f>
        <v>0</v>
      </c>
      <c r="E3231">
        <f>IF(D3231=0,'Painel Shopee'!C3231,D3231*'Painel Shopee'!C3231)</f>
        <v>0</v>
      </c>
    </row>
    <row r="3232" spans="1:5" x14ac:dyDescent="0.25">
      <c r="A3232">
        <f>IF(ISNUMBER(SEARCH("kit 2", 'Painel ML'!C3232)), 2,
IF(ISNUMBER(SEARCH("kit 3", 'Painel ML'!C3232)), 3,
IF(ISNUMBER(SEARCH("kit 4", 'Painel ML'!C3232)), 4,
IF(ISNUMBER(SEARCH("kit 5", 'Painel ML'!C3232)), 5,
IF(ISNUMBER(SEARCH("kit 6", 'Painel ML'!C3232)), 6,
IF(ISNUMBER(SEARCH("kit 7", 'Painel ML'!C3232)), 7,
IF(ISNUMBER(SEARCH("kit 8", 'Painel ML'!C3232)), 8,
IF(ISNUMBER(SEARCH("kit 9", 'Painel ML'!C3232)), 9,
IF(ISNUMBER(SEARCH("kit 10", 'Painel ML'!C3232)), 10,
IF(ISNUMBER(SEARCH("kit 11", 'Painel ML'!C3232)), 11,
IF(ISNUMBER(SEARCH("kit 12", 'Painel ML'!C3232)), 12,
IF(ISNUMBER(SEARCH("kit 13", 'Painel ML'!C3232)), 13,
IF(ISNUMBER(SEARCH("kit 14", 'Painel ML'!C3232)), 14,
IF(ISNUMBER(SEARCH("kit 15", 'Painel ML'!C3232)), 15,
IF(ISNUMBER(SEARCH("kit 16", 'Painel ML'!C3232)), 16,
IF(ISNUMBER(SEARCH("kit 17", 'Painel ML'!C3232)), 17,
IF(ISNUMBER(SEARCH("kit 18", 'Painel ML'!C3232)), 18,
IF(ISNUMBER(SEARCH("kit 19", 'Painel ML'!C3232)), 19,
IF(ISNUMBER(SEARCH("kit 20", 'Painel ML'!C3232)), 20, 0)))))))))))))))))))</f>
        <v>0</v>
      </c>
      <c r="B3232">
        <f>IF(A3232=0,'Painel ML'!A3232,A3232*'Painel ML'!A3232)</f>
        <v>0</v>
      </c>
      <c r="D3232">
        <f>IF(ISNUMBER(SEARCH("kit2", 'Painel Shopee'!B3232)), 2,
IF(ISNUMBER(SEARCH("kit3", 'Painel Shopee'!B3232)), 3,
IF(ISNUMBER(SEARCH("kit4", 'Painel Shopee'!B3232)), 4,
IF(ISNUMBER(SEARCH("kit5", 'Painel Shopee'!B3232)), 5,
IF(ISNUMBER(SEARCH("kit6", 'Painel Shopee'!B3232)), 6,
IF(ISNUMBER(SEARCH("kit7", 'Painel Shopee'!B3232)), 7,
IF(ISNUMBER(SEARCH("kit8", 'Painel Shopee'!B3232)), 8,
IF(ISNUMBER(SEARCH("kit9", 'Painel Shopee'!B3232)), 9,
IF(ISNUMBER(SEARCH("kit10", 'Painel Shopee'!B3232)), 10,
IF(ISNUMBER(SEARCH("kit11", 'Painel Shopee'!B3232)), 11,
IF(ISNUMBER(SEARCH("kit12", 'Painel Shopee'!B3232)), 12,
IF(ISNUMBER(SEARCH("kit13", 'Painel Shopee'!B3232)), 13,
IF(ISNUMBER(SEARCH("kit14", 'Painel Shopee'!B3232)), 14,
IF(ISNUMBER(SEARCH("kit15", 'Painel Shopee'!B3232)), 15,
IF(ISNUMBER(SEARCH("kit16", 'Painel Shopee'!B3232)), 16,
IF(ISNUMBER(SEARCH("kit17", 'Painel Shopee'!B3232)), 17,
IF(ISNUMBER(SEARCH("kit18", 'Painel Shopee'!B3232)), 18,
IF(ISNUMBER(SEARCH("kit19", 'Painel Shopee'!B3232)), 19,
IF(ISNUMBER(SEARCH("kit20", 'Painel Shopee'!B3232)), 20, 0)))))))))))))))))))</f>
        <v>0</v>
      </c>
      <c r="E3232">
        <f>IF(D3232=0,'Painel Shopee'!C3232,D3232*'Painel Shopee'!C3232)</f>
        <v>0</v>
      </c>
    </row>
    <row r="3233" spans="1:5" x14ac:dyDescent="0.25">
      <c r="A3233">
        <f>IF(ISNUMBER(SEARCH("kit 2", 'Painel ML'!C3233)), 2,
IF(ISNUMBER(SEARCH("kit 3", 'Painel ML'!C3233)), 3,
IF(ISNUMBER(SEARCH("kit 4", 'Painel ML'!C3233)), 4,
IF(ISNUMBER(SEARCH("kit 5", 'Painel ML'!C3233)), 5,
IF(ISNUMBER(SEARCH("kit 6", 'Painel ML'!C3233)), 6,
IF(ISNUMBER(SEARCH("kit 7", 'Painel ML'!C3233)), 7,
IF(ISNUMBER(SEARCH("kit 8", 'Painel ML'!C3233)), 8,
IF(ISNUMBER(SEARCH("kit 9", 'Painel ML'!C3233)), 9,
IF(ISNUMBER(SEARCH("kit 10", 'Painel ML'!C3233)), 10,
IF(ISNUMBER(SEARCH("kit 11", 'Painel ML'!C3233)), 11,
IF(ISNUMBER(SEARCH("kit 12", 'Painel ML'!C3233)), 12,
IF(ISNUMBER(SEARCH("kit 13", 'Painel ML'!C3233)), 13,
IF(ISNUMBER(SEARCH("kit 14", 'Painel ML'!C3233)), 14,
IF(ISNUMBER(SEARCH("kit 15", 'Painel ML'!C3233)), 15,
IF(ISNUMBER(SEARCH("kit 16", 'Painel ML'!C3233)), 16,
IF(ISNUMBER(SEARCH("kit 17", 'Painel ML'!C3233)), 17,
IF(ISNUMBER(SEARCH("kit 18", 'Painel ML'!C3233)), 18,
IF(ISNUMBER(SEARCH("kit 19", 'Painel ML'!C3233)), 19,
IF(ISNUMBER(SEARCH("kit 20", 'Painel ML'!C3233)), 20, 0)))))))))))))))))))</f>
        <v>0</v>
      </c>
      <c r="B3233">
        <f>IF(A3233=0,'Painel ML'!A3233,A3233*'Painel ML'!A3233)</f>
        <v>0</v>
      </c>
      <c r="D3233">
        <f>IF(ISNUMBER(SEARCH("kit2", 'Painel Shopee'!B3233)), 2,
IF(ISNUMBER(SEARCH("kit3", 'Painel Shopee'!B3233)), 3,
IF(ISNUMBER(SEARCH("kit4", 'Painel Shopee'!B3233)), 4,
IF(ISNUMBER(SEARCH("kit5", 'Painel Shopee'!B3233)), 5,
IF(ISNUMBER(SEARCH("kit6", 'Painel Shopee'!B3233)), 6,
IF(ISNUMBER(SEARCH("kit7", 'Painel Shopee'!B3233)), 7,
IF(ISNUMBER(SEARCH("kit8", 'Painel Shopee'!B3233)), 8,
IF(ISNUMBER(SEARCH("kit9", 'Painel Shopee'!B3233)), 9,
IF(ISNUMBER(SEARCH("kit10", 'Painel Shopee'!B3233)), 10,
IF(ISNUMBER(SEARCH("kit11", 'Painel Shopee'!B3233)), 11,
IF(ISNUMBER(SEARCH("kit12", 'Painel Shopee'!B3233)), 12,
IF(ISNUMBER(SEARCH("kit13", 'Painel Shopee'!B3233)), 13,
IF(ISNUMBER(SEARCH("kit14", 'Painel Shopee'!B3233)), 14,
IF(ISNUMBER(SEARCH("kit15", 'Painel Shopee'!B3233)), 15,
IF(ISNUMBER(SEARCH("kit16", 'Painel Shopee'!B3233)), 16,
IF(ISNUMBER(SEARCH("kit17", 'Painel Shopee'!B3233)), 17,
IF(ISNUMBER(SEARCH("kit18", 'Painel Shopee'!B3233)), 18,
IF(ISNUMBER(SEARCH("kit19", 'Painel Shopee'!B3233)), 19,
IF(ISNUMBER(SEARCH("kit20", 'Painel Shopee'!B3233)), 20, 0)))))))))))))))))))</f>
        <v>0</v>
      </c>
      <c r="E3233">
        <f>IF(D3233=0,'Painel Shopee'!C3233,D3233*'Painel Shopee'!C3233)</f>
        <v>0</v>
      </c>
    </row>
    <row r="3234" spans="1:5" x14ac:dyDescent="0.25">
      <c r="A3234">
        <f>IF(ISNUMBER(SEARCH("kit 2", 'Painel ML'!C3234)), 2,
IF(ISNUMBER(SEARCH("kit 3", 'Painel ML'!C3234)), 3,
IF(ISNUMBER(SEARCH("kit 4", 'Painel ML'!C3234)), 4,
IF(ISNUMBER(SEARCH("kit 5", 'Painel ML'!C3234)), 5,
IF(ISNUMBER(SEARCH("kit 6", 'Painel ML'!C3234)), 6,
IF(ISNUMBER(SEARCH("kit 7", 'Painel ML'!C3234)), 7,
IF(ISNUMBER(SEARCH("kit 8", 'Painel ML'!C3234)), 8,
IF(ISNUMBER(SEARCH("kit 9", 'Painel ML'!C3234)), 9,
IF(ISNUMBER(SEARCH("kit 10", 'Painel ML'!C3234)), 10,
IF(ISNUMBER(SEARCH("kit 11", 'Painel ML'!C3234)), 11,
IF(ISNUMBER(SEARCH("kit 12", 'Painel ML'!C3234)), 12,
IF(ISNUMBER(SEARCH("kit 13", 'Painel ML'!C3234)), 13,
IF(ISNUMBER(SEARCH("kit 14", 'Painel ML'!C3234)), 14,
IF(ISNUMBER(SEARCH("kit 15", 'Painel ML'!C3234)), 15,
IF(ISNUMBER(SEARCH("kit 16", 'Painel ML'!C3234)), 16,
IF(ISNUMBER(SEARCH("kit 17", 'Painel ML'!C3234)), 17,
IF(ISNUMBER(SEARCH("kit 18", 'Painel ML'!C3234)), 18,
IF(ISNUMBER(SEARCH("kit 19", 'Painel ML'!C3234)), 19,
IF(ISNUMBER(SEARCH("kit 20", 'Painel ML'!C3234)), 20, 0)))))))))))))))))))</f>
        <v>0</v>
      </c>
      <c r="B3234">
        <f>IF(A3234=0,'Painel ML'!A3234,A3234*'Painel ML'!A3234)</f>
        <v>0</v>
      </c>
      <c r="D3234">
        <f>IF(ISNUMBER(SEARCH("kit2", 'Painel Shopee'!B3234)), 2,
IF(ISNUMBER(SEARCH("kit3", 'Painel Shopee'!B3234)), 3,
IF(ISNUMBER(SEARCH("kit4", 'Painel Shopee'!B3234)), 4,
IF(ISNUMBER(SEARCH("kit5", 'Painel Shopee'!B3234)), 5,
IF(ISNUMBER(SEARCH("kit6", 'Painel Shopee'!B3234)), 6,
IF(ISNUMBER(SEARCH("kit7", 'Painel Shopee'!B3234)), 7,
IF(ISNUMBER(SEARCH("kit8", 'Painel Shopee'!B3234)), 8,
IF(ISNUMBER(SEARCH("kit9", 'Painel Shopee'!B3234)), 9,
IF(ISNUMBER(SEARCH("kit10", 'Painel Shopee'!B3234)), 10,
IF(ISNUMBER(SEARCH("kit11", 'Painel Shopee'!B3234)), 11,
IF(ISNUMBER(SEARCH("kit12", 'Painel Shopee'!B3234)), 12,
IF(ISNUMBER(SEARCH("kit13", 'Painel Shopee'!B3234)), 13,
IF(ISNUMBER(SEARCH("kit14", 'Painel Shopee'!B3234)), 14,
IF(ISNUMBER(SEARCH("kit15", 'Painel Shopee'!B3234)), 15,
IF(ISNUMBER(SEARCH("kit16", 'Painel Shopee'!B3234)), 16,
IF(ISNUMBER(SEARCH("kit17", 'Painel Shopee'!B3234)), 17,
IF(ISNUMBER(SEARCH("kit18", 'Painel Shopee'!B3234)), 18,
IF(ISNUMBER(SEARCH("kit19", 'Painel Shopee'!B3234)), 19,
IF(ISNUMBER(SEARCH("kit20", 'Painel Shopee'!B3234)), 20, 0)))))))))))))))))))</f>
        <v>0</v>
      </c>
      <c r="E3234">
        <f>IF(D3234=0,'Painel Shopee'!C3234,D3234*'Painel Shopee'!C3234)</f>
        <v>0</v>
      </c>
    </row>
    <row r="3235" spans="1:5" x14ac:dyDescent="0.25">
      <c r="A3235">
        <f>IF(ISNUMBER(SEARCH("kit 2", 'Painel ML'!C3235)), 2,
IF(ISNUMBER(SEARCH("kit 3", 'Painel ML'!C3235)), 3,
IF(ISNUMBER(SEARCH("kit 4", 'Painel ML'!C3235)), 4,
IF(ISNUMBER(SEARCH("kit 5", 'Painel ML'!C3235)), 5,
IF(ISNUMBER(SEARCH("kit 6", 'Painel ML'!C3235)), 6,
IF(ISNUMBER(SEARCH("kit 7", 'Painel ML'!C3235)), 7,
IF(ISNUMBER(SEARCH("kit 8", 'Painel ML'!C3235)), 8,
IF(ISNUMBER(SEARCH("kit 9", 'Painel ML'!C3235)), 9,
IF(ISNUMBER(SEARCH("kit 10", 'Painel ML'!C3235)), 10,
IF(ISNUMBER(SEARCH("kit 11", 'Painel ML'!C3235)), 11,
IF(ISNUMBER(SEARCH("kit 12", 'Painel ML'!C3235)), 12,
IF(ISNUMBER(SEARCH("kit 13", 'Painel ML'!C3235)), 13,
IF(ISNUMBER(SEARCH("kit 14", 'Painel ML'!C3235)), 14,
IF(ISNUMBER(SEARCH("kit 15", 'Painel ML'!C3235)), 15,
IF(ISNUMBER(SEARCH("kit 16", 'Painel ML'!C3235)), 16,
IF(ISNUMBER(SEARCH("kit 17", 'Painel ML'!C3235)), 17,
IF(ISNUMBER(SEARCH("kit 18", 'Painel ML'!C3235)), 18,
IF(ISNUMBER(SEARCH("kit 19", 'Painel ML'!C3235)), 19,
IF(ISNUMBER(SEARCH("kit 20", 'Painel ML'!C3235)), 20, 0)))))))))))))))))))</f>
        <v>0</v>
      </c>
      <c r="B3235">
        <f>IF(A3235=0,'Painel ML'!A3235,A3235*'Painel ML'!A3235)</f>
        <v>0</v>
      </c>
      <c r="D3235">
        <f>IF(ISNUMBER(SEARCH("kit2", 'Painel Shopee'!B3235)), 2,
IF(ISNUMBER(SEARCH("kit3", 'Painel Shopee'!B3235)), 3,
IF(ISNUMBER(SEARCH("kit4", 'Painel Shopee'!B3235)), 4,
IF(ISNUMBER(SEARCH("kit5", 'Painel Shopee'!B3235)), 5,
IF(ISNUMBER(SEARCH("kit6", 'Painel Shopee'!B3235)), 6,
IF(ISNUMBER(SEARCH("kit7", 'Painel Shopee'!B3235)), 7,
IF(ISNUMBER(SEARCH("kit8", 'Painel Shopee'!B3235)), 8,
IF(ISNUMBER(SEARCH("kit9", 'Painel Shopee'!B3235)), 9,
IF(ISNUMBER(SEARCH("kit10", 'Painel Shopee'!B3235)), 10,
IF(ISNUMBER(SEARCH("kit11", 'Painel Shopee'!B3235)), 11,
IF(ISNUMBER(SEARCH("kit12", 'Painel Shopee'!B3235)), 12,
IF(ISNUMBER(SEARCH("kit13", 'Painel Shopee'!B3235)), 13,
IF(ISNUMBER(SEARCH("kit14", 'Painel Shopee'!B3235)), 14,
IF(ISNUMBER(SEARCH("kit15", 'Painel Shopee'!B3235)), 15,
IF(ISNUMBER(SEARCH("kit16", 'Painel Shopee'!B3235)), 16,
IF(ISNUMBER(SEARCH("kit17", 'Painel Shopee'!B3235)), 17,
IF(ISNUMBER(SEARCH("kit18", 'Painel Shopee'!B3235)), 18,
IF(ISNUMBER(SEARCH("kit19", 'Painel Shopee'!B3235)), 19,
IF(ISNUMBER(SEARCH("kit20", 'Painel Shopee'!B3235)), 20, 0)))))))))))))))))))</f>
        <v>0</v>
      </c>
      <c r="E3235">
        <f>IF(D3235=0,'Painel Shopee'!C3235,D3235*'Painel Shopee'!C3235)</f>
        <v>0</v>
      </c>
    </row>
    <row r="3236" spans="1:5" x14ac:dyDescent="0.25">
      <c r="A3236">
        <f>IF(ISNUMBER(SEARCH("kit 2", 'Painel ML'!C3236)), 2,
IF(ISNUMBER(SEARCH("kit 3", 'Painel ML'!C3236)), 3,
IF(ISNUMBER(SEARCH("kit 4", 'Painel ML'!C3236)), 4,
IF(ISNUMBER(SEARCH("kit 5", 'Painel ML'!C3236)), 5,
IF(ISNUMBER(SEARCH("kit 6", 'Painel ML'!C3236)), 6,
IF(ISNUMBER(SEARCH("kit 7", 'Painel ML'!C3236)), 7,
IF(ISNUMBER(SEARCH("kit 8", 'Painel ML'!C3236)), 8,
IF(ISNUMBER(SEARCH("kit 9", 'Painel ML'!C3236)), 9,
IF(ISNUMBER(SEARCH("kit 10", 'Painel ML'!C3236)), 10,
IF(ISNUMBER(SEARCH("kit 11", 'Painel ML'!C3236)), 11,
IF(ISNUMBER(SEARCH("kit 12", 'Painel ML'!C3236)), 12,
IF(ISNUMBER(SEARCH("kit 13", 'Painel ML'!C3236)), 13,
IF(ISNUMBER(SEARCH("kit 14", 'Painel ML'!C3236)), 14,
IF(ISNUMBER(SEARCH("kit 15", 'Painel ML'!C3236)), 15,
IF(ISNUMBER(SEARCH("kit 16", 'Painel ML'!C3236)), 16,
IF(ISNUMBER(SEARCH("kit 17", 'Painel ML'!C3236)), 17,
IF(ISNUMBER(SEARCH("kit 18", 'Painel ML'!C3236)), 18,
IF(ISNUMBER(SEARCH("kit 19", 'Painel ML'!C3236)), 19,
IF(ISNUMBER(SEARCH("kit 20", 'Painel ML'!C3236)), 20, 0)))))))))))))))))))</f>
        <v>0</v>
      </c>
      <c r="B3236">
        <f>IF(A3236=0,'Painel ML'!A3236,A3236*'Painel ML'!A3236)</f>
        <v>0</v>
      </c>
      <c r="D3236">
        <f>IF(ISNUMBER(SEARCH("kit2", 'Painel Shopee'!B3236)), 2,
IF(ISNUMBER(SEARCH("kit3", 'Painel Shopee'!B3236)), 3,
IF(ISNUMBER(SEARCH("kit4", 'Painel Shopee'!B3236)), 4,
IF(ISNUMBER(SEARCH("kit5", 'Painel Shopee'!B3236)), 5,
IF(ISNUMBER(SEARCH("kit6", 'Painel Shopee'!B3236)), 6,
IF(ISNUMBER(SEARCH("kit7", 'Painel Shopee'!B3236)), 7,
IF(ISNUMBER(SEARCH("kit8", 'Painel Shopee'!B3236)), 8,
IF(ISNUMBER(SEARCH("kit9", 'Painel Shopee'!B3236)), 9,
IF(ISNUMBER(SEARCH("kit10", 'Painel Shopee'!B3236)), 10,
IF(ISNUMBER(SEARCH("kit11", 'Painel Shopee'!B3236)), 11,
IF(ISNUMBER(SEARCH("kit12", 'Painel Shopee'!B3236)), 12,
IF(ISNUMBER(SEARCH("kit13", 'Painel Shopee'!B3236)), 13,
IF(ISNUMBER(SEARCH("kit14", 'Painel Shopee'!B3236)), 14,
IF(ISNUMBER(SEARCH("kit15", 'Painel Shopee'!B3236)), 15,
IF(ISNUMBER(SEARCH("kit16", 'Painel Shopee'!B3236)), 16,
IF(ISNUMBER(SEARCH("kit17", 'Painel Shopee'!B3236)), 17,
IF(ISNUMBER(SEARCH("kit18", 'Painel Shopee'!B3236)), 18,
IF(ISNUMBER(SEARCH("kit19", 'Painel Shopee'!B3236)), 19,
IF(ISNUMBER(SEARCH("kit20", 'Painel Shopee'!B3236)), 20, 0)))))))))))))))))))</f>
        <v>0</v>
      </c>
      <c r="E3236">
        <f>IF(D3236=0,'Painel Shopee'!C3236,D3236*'Painel Shopee'!C3236)</f>
        <v>0</v>
      </c>
    </row>
    <row r="3237" spans="1:5" x14ac:dyDescent="0.25">
      <c r="A3237">
        <f>IF(ISNUMBER(SEARCH("kit 2", 'Painel ML'!C3237)), 2,
IF(ISNUMBER(SEARCH("kit 3", 'Painel ML'!C3237)), 3,
IF(ISNUMBER(SEARCH("kit 4", 'Painel ML'!C3237)), 4,
IF(ISNUMBER(SEARCH("kit 5", 'Painel ML'!C3237)), 5,
IF(ISNUMBER(SEARCH("kit 6", 'Painel ML'!C3237)), 6,
IF(ISNUMBER(SEARCH("kit 7", 'Painel ML'!C3237)), 7,
IF(ISNUMBER(SEARCH("kit 8", 'Painel ML'!C3237)), 8,
IF(ISNUMBER(SEARCH("kit 9", 'Painel ML'!C3237)), 9,
IF(ISNUMBER(SEARCH("kit 10", 'Painel ML'!C3237)), 10,
IF(ISNUMBER(SEARCH("kit 11", 'Painel ML'!C3237)), 11,
IF(ISNUMBER(SEARCH("kit 12", 'Painel ML'!C3237)), 12,
IF(ISNUMBER(SEARCH("kit 13", 'Painel ML'!C3237)), 13,
IF(ISNUMBER(SEARCH("kit 14", 'Painel ML'!C3237)), 14,
IF(ISNUMBER(SEARCH("kit 15", 'Painel ML'!C3237)), 15,
IF(ISNUMBER(SEARCH("kit 16", 'Painel ML'!C3237)), 16,
IF(ISNUMBER(SEARCH("kit 17", 'Painel ML'!C3237)), 17,
IF(ISNUMBER(SEARCH("kit 18", 'Painel ML'!C3237)), 18,
IF(ISNUMBER(SEARCH("kit 19", 'Painel ML'!C3237)), 19,
IF(ISNUMBER(SEARCH("kit 20", 'Painel ML'!C3237)), 20, 0)))))))))))))))))))</f>
        <v>0</v>
      </c>
      <c r="B3237">
        <f>IF(A3237=0,'Painel ML'!A3237,A3237*'Painel ML'!A3237)</f>
        <v>0</v>
      </c>
      <c r="D3237">
        <f>IF(ISNUMBER(SEARCH("kit2", 'Painel Shopee'!B3237)), 2,
IF(ISNUMBER(SEARCH("kit3", 'Painel Shopee'!B3237)), 3,
IF(ISNUMBER(SEARCH("kit4", 'Painel Shopee'!B3237)), 4,
IF(ISNUMBER(SEARCH("kit5", 'Painel Shopee'!B3237)), 5,
IF(ISNUMBER(SEARCH("kit6", 'Painel Shopee'!B3237)), 6,
IF(ISNUMBER(SEARCH("kit7", 'Painel Shopee'!B3237)), 7,
IF(ISNUMBER(SEARCH("kit8", 'Painel Shopee'!B3237)), 8,
IF(ISNUMBER(SEARCH("kit9", 'Painel Shopee'!B3237)), 9,
IF(ISNUMBER(SEARCH("kit10", 'Painel Shopee'!B3237)), 10,
IF(ISNUMBER(SEARCH("kit11", 'Painel Shopee'!B3237)), 11,
IF(ISNUMBER(SEARCH("kit12", 'Painel Shopee'!B3237)), 12,
IF(ISNUMBER(SEARCH("kit13", 'Painel Shopee'!B3237)), 13,
IF(ISNUMBER(SEARCH("kit14", 'Painel Shopee'!B3237)), 14,
IF(ISNUMBER(SEARCH("kit15", 'Painel Shopee'!B3237)), 15,
IF(ISNUMBER(SEARCH("kit16", 'Painel Shopee'!B3237)), 16,
IF(ISNUMBER(SEARCH("kit17", 'Painel Shopee'!B3237)), 17,
IF(ISNUMBER(SEARCH("kit18", 'Painel Shopee'!B3237)), 18,
IF(ISNUMBER(SEARCH("kit19", 'Painel Shopee'!B3237)), 19,
IF(ISNUMBER(SEARCH("kit20", 'Painel Shopee'!B3237)), 20, 0)))))))))))))))))))</f>
        <v>0</v>
      </c>
      <c r="E3237">
        <f>IF(D3237=0,'Painel Shopee'!C3237,D3237*'Painel Shopee'!C3237)</f>
        <v>0</v>
      </c>
    </row>
    <row r="3238" spans="1:5" x14ac:dyDescent="0.25">
      <c r="A3238">
        <f>IF(ISNUMBER(SEARCH("kit 2", 'Painel ML'!C3238)), 2,
IF(ISNUMBER(SEARCH("kit 3", 'Painel ML'!C3238)), 3,
IF(ISNUMBER(SEARCH("kit 4", 'Painel ML'!C3238)), 4,
IF(ISNUMBER(SEARCH("kit 5", 'Painel ML'!C3238)), 5,
IF(ISNUMBER(SEARCH("kit 6", 'Painel ML'!C3238)), 6,
IF(ISNUMBER(SEARCH("kit 7", 'Painel ML'!C3238)), 7,
IF(ISNUMBER(SEARCH("kit 8", 'Painel ML'!C3238)), 8,
IF(ISNUMBER(SEARCH("kit 9", 'Painel ML'!C3238)), 9,
IF(ISNUMBER(SEARCH("kit 10", 'Painel ML'!C3238)), 10,
IF(ISNUMBER(SEARCH("kit 11", 'Painel ML'!C3238)), 11,
IF(ISNUMBER(SEARCH("kit 12", 'Painel ML'!C3238)), 12,
IF(ISNUMBER(SEARCH("kit 13", 'Painel ML'!C3238)), 13,
IF(ISNUMBER(SEARCH("kit 14", 'Painel ML'!C3238)), 14,
IF(ISNUMBER(SEARCH("kit 15", 'Painel ML'!C3238)), 15,
IF(ISNUMBER(SEARCH("kit 16", 'Painel ML'!C3238)), 16,
IF(ISNUMBER(SEARCH("kit 17", 'Painel ML'!C3238)), 17,
IF(ISNUMBER(SEARCH("kit 18", 'Painel ML'!C3238)), 18,
IF(ISNUMBER(SEARCH("kit 19", 'Painel ML'!C3238)), 19,
IF(ISNUMBER(SEARCH("kit 20", 'Painel ML'!C3238)), 20, 0)))))))))))))))))))</f>
        <v>0</v>
      </c>
      <c r="B3238">
        <f>IF(A3238=0,'Painel ML'!A3238,A3238*'Painel ML'!A3238)</f>
        <v>0</v>
      </c>
      <c r="D3238">
        <f>IF(ISNUMBER(SEARCH("kit2", 'Painel Shopee'!B3238)), 2,
IF(ISNUMBER(SEARCH("kit3", 'Painel Shopee'!B3238)), 3,
IF(ISNUMBER(SEARCH("kit4", 'Painel Shopee'!B3238)), 4,
IF(ISNUMBER(SEARCH("kit5", 'Painel Shopee'!B3238)), 5,
IF(ISNUMBER(SEARCH("kit6", 'Painel Shopee'!B3238)), 6,
IF(ISNUMBER(SEARCH("kit7", 'Painel Shopee'!B3238)), 7,
IF(ISNUMBER(SEARCH("kit8", 'Painel Shopee'!B3238)), 8,
IF(ISNUMBER(SEARCH("kit9", 'Painel Shopee'!B3238)), 9,
IF(ISNUMBER(SEARCH("kit10", 'Painel Shopee'!B3238)), 10,
IF(ISNUMBER(SEARCH("kit11", 'Painel Shopee'!B3238)), 11,
IF(ISNUMBER(SEARCH("kit12", 'Painel Shopee'!B3238)), 12,
IF(ISNUMBER(SEARCH("kit13", 'Painel Shopee'!B3238)), 13,
IF(ISNUMBER(SEARCH("kit14", 'Painel Shopee'!B3238)), 14,
IF(ISNUMBER(SEARCH("kit15", 'Painel Shopee'!B3238)), 15,
IF(ISNUMBER(SEARCH("kit16", 'Painel Shopee'!B3238)), 16,
IF(ISNUMBER(SEARCH("kit17", 'Painel Shopee'!B3238)), 17,
IF(ISNUMBER(SEARCH("kit18", 'Painel Shopee'!B3238)), 18,
IF(ISNUMBER(SEARCH("kit19", 'Painel Shopee'!B3238)), 19,
IF(ISNUMBER(SEARCH("kit20", 'Painel Shopee'!B3238)), 20, 0)))))))))))))))))))</f>
        <v>0</v>
      </c>
      <c r="E3238">
        <f>IF(D3238=0,'Painel Shopee'!C3238,D3238*'Painel Shopee'!C3238)</f>
        <v>0</v>
      </c>
    </row>
    <row r="3239" spans="1:5" x14ac:dyDescent="0.25">
      <c r="A3239">
        <f>IF(ISNUMBER(SEARCH("kit 2", 'Painel ML'!C3239)), 2,
IF(ISNUMBER(SEARCH("kit 3", 'Painel ML'!C3239)), 3,
IF(ISNUMBER(SEARCH("kit 4", 'Painel ML'!C3239)), 4,
IF(ISNUMBER(SEARCH("kit 5", 'Painel ML'!C3239)), 5,
IF(ISNUMBER(SEARCH("kit 6", 'Painel ML'!C3239)), 6,
IF(ISNUMBER(SEARCH("kit 7", 'Painel ML'!C3239)), 7,
IF(ISNUMBER(SEARCH("kit 8", 'Painel ML'!C3239)), 8,
IF(ISNUMBER(SEARCH("kit 9", 'Painel ML'!C3239)), 9,
IF(ISNUMBER(SEARCH("kit 10", 'Painel ML'!C3239)), 10,
IF(ISNUMBER(SEARCH("kit 11", 'Painel ML'!C3239)), 11,
IF(ISNUMBER(SEARCH("kit 12", 'Painel ML'!C3239)), 12,
IF(ISNUMBER(SEARCH("kit 13", 'Painel ML'!C3239)), 13,
IF(ISNUMBER(SEARCH("kit 14", 'Painel ML'!C3239)), 14,
IF(ISNUMBER(SEARCH("kit 15", 'Painel ML'!C3239)), 15,
IF(ISNUMBER(SEARCH("kit 16", 'Painel ML'!C3239)), 16,
IF(ISNUMBER(SEARCH("kit 17", 'Painel ML'!C3239)), 17,
IF(ISNUMBER(SEARCH("kit 18", 'Painel ML'!C3239)), 18,
IF(ISNUMBER(SEARCH("kit 19", 'Painel ML'!C3239)), 19,
IF(ISNUMBER(SEARCH("kit 20", 'Painel ML'!C3239)), 20, 0)))))))))))))))))))</f>
        <v>0</v>
      </c>
      <c r="B3239">
        <f>IF(A3239=0,'Painel ML'!A3239,A3239*'Painel ML'!A3239)</f>
        <v>0</v>
      </c>
      <c r="D3239">
        <f>IF(ISNUMBER(SEARCH("kit2", 'Painel Shopee'!B3239)), 2,
IF(ISNUMBER(SEARCH("kit3", 'Painel Shopee'!B3239)), 3,
IF(ISNUMBER(SEARCH("kit4", 'Painel Shopee'!B3239)), 4,
IF(ISNUMBER(SEARCH("kit5", 'Painel Shopee'!B3239)), 5,
IF(ISNUMBER(SEARCH("kit6", 'Painel Shopee'!B3239)), 6,
IF(ISNUMBER(SEARCH("kit7", 'Painel Shopee'!B3239)), 7,
IF(ISNUMBER(SEARCH("kit8", 'Painel Shopee'!B3239)), 8,
IF(ISNUMBER(SEARCH("kit9", 'Painel Shopee'!B3239)), 9,
IF(ISNUMBER(SEARCH("kit10", 'Painel Shopee'!B3239)), 10,
IF(ISNUMBER(SEARCH("kit11", 'Painel Shopee'!B3239)), 11,
IF(ISNUMBER(SEARCH("kit12", 'Painel Shopee'!B3239)), 12,
IF(ISNUMBER(SEARCH("kit13", 'Painel Shopee'!B3239)), 13,
IF(ISNUMBER(SEARCH("kit14", 'Painel Shopee'!B3239)), 14,
IF(ISNUMBER(SEARCH("kit15", 'Painel Shopee'!B3239)), 15,
IF(ISNUMBER(SEARCH("kit16", 'Painel Shopee'!B3239)), 16,
IF(ISNUMBER(SEARCH("kit17", 'Painel Shopee'!B3239)), 17,
IF(ISNUMBER(SEARCH("kit18", 'Painel Shopee'!B3239)), 18,
IF(ISNUMBER(SEARCH("kit19", 'Painel Shopee'!B3239)), 19,
IF(ISNUMBER(SEARCH("kit20", 'Painel Shopee'!B3239)), 20, 0)))))))))))))))))))</f>
        <v>0</v>
      </c>
      <c r="E3239">
        <f>IF(D3239=0,'Painel Shopee'!C3239,D3239*'Painel Shopee'!C3239)</f>
        <v>0</v>
      </c>
    </row>
    <row r="3240" spans="1:5" x14ac:dyDescent="0.25">
      <c r="A3240">
        <f>IF(ISNUMBER(SEARCH("kit 2", 'Painel ML'!C3240)), 2,
IF(ISNUMBER(SEARCH("kit 3", 'Painel ML'!C3240)), 3,
IF(ISNUMBER(SEARCH("kit 4", 'Painel ML'!C3240)), 4,
IF(ISNUMBER(SEARCH("kit 5", 'Painel ML'!C3240)), 5,
IF(ISNUMBER(SEARCH("kit 6", 'Painel ML'!C3240)), 6,
IF(ISNUMBER(SEARCH("kit 7", 'Painel ML'!C3240)), 7,
IF(ISNUMBER(SEARCH("kit 8", 'Painel ML'!C3240)), 8,
IF(ISNUMBER(SEARCH("kit 9", 'Painel ML'!C3240)), 9,
IF(ISNUMBER(SEARCH("kit 10", 'Painel ML'!C3240)), 10,
IF(ISNUMBER(SEARCH("kit 11", 'Painel ML'!C3240)), 11,
IF(ISNUMBER(SEARCH("kit 12", 'Painel ML'!C3240)), 12,
IF(ISNUMBER(SEARCH("kit 13", 'Painel ML'!C3240)), 13,
IF(ISNUMBER(SEARCH("kit 14", 'Painel ML'!C3240)), 14,
IF(ISNUMBER(SEARCH("kit 15", 'Painel ML'!C3240)), 15,
IF(ISNUMBER(SEARCH("kit 16", 'Painel ML'!C3240)), 16,
IF(ISNUMBER(SEARCH("kit 17", 'Painel ML'!C3240)), 17,
IF(ISNUMBER(SEARCH("kit 18", 'Painel ML'!C3240)), 18,
IF(ISNUMBER(SEARCH("kit 19", 'Painel ML'!C3240)), 19,
IF(ISNUMBER(SEARCH("kit 20", 'Painel ML'!C3240)), 20, 0)))))))))))))))))))</f>
        <v>0</v>
      </c>
      <c r="B3240">
        <f>IF(A3240=0,'Painel ML'!A3240,A3240*'Painel ML'!A3240)</f>
        <v>0</v>
      </c>
      <c r="D3240">
        <f>IF(ISNUMBER(SEARCH("kit2", 'Painel Shopee'!B3240)), 2,
IF(ISNUMBER(SEARCH("kit3", 'Painel Shopee'!B3240)), 3,
IF(ISNUMBER(SEARCH("kit4", 'Painel Shopee'!B3240)), 4,
IF(ISNUMBER(SEARCH("kit5", 'Painel Shopee'!B3240)), 5,
IF(ISNUMBER(SEARCH("kit6", 'Painel Shopee'!B3240)), 6,
IF(ISNUMBER(SEARCH("kit7", 'Painel Shopee'!B3240)), 7,
IF(ISNUMBER(SEARCH("kit8", 'Painel Shopee'!B3240)), 8,
IF(ISNUMBER(SEARCH("kit9", 'Painel Shopee'!B3240)), 9,
IF(ISNUMBER(SEARCH("kit10", 'Painel Shopee'!B3240)), 10,
IF(ISNUMBER(SEARCH("kit11", 'Painel Shopee'!B3240)), 11,
IF(ISNUMBER(SEARCH("kit12", 'Painel Shopee'!B3240)), 12,
IF(ISNUMBER(SEARCH("kit13", 'Painel Shopee'!B3240)), 13,
IF(ISNUMBER(SEARCH("kit14", 'Painel Shopee'!B3240)), 14,
IF(ISNUMBER(SEARCH("kit15", 'Painel Shopee'!B3240)), 15,
IF(ISNUMBER(SEARCH("kit16", 'Painel Shopee'!B3240)), 16,
IF(ISNUMBER(SEARCH("kit17", 'Painel Shopee'!B3240)), 17,
IF(ISNUMBER(SEARCH("kit18", 'Painel Shopee'!B3240)), 18,
IF(ISNUMBER(SEARCH("kit19", 'Painel Shopee'!B3240)), 19,
IF(ISNUMBER(SEARCH("kit20", 'Painel Shopee'!B3240)), 20, 0)))))))))))))))))))</f>
        <v>0</v>
      </c>
      <c r="E3240">
        <f>IF(D3240=0,'Painel Shopee'!C3240,D3240*'Painel Shopee'!C3240)</f>
        <v>0</v>
      </c>
    </row>
    <row r="3241" spans="1:5" x14ac:dyDescent="0.25">
      <c r="A3241">
        <f>IF(ISNUMBER(SEARCH("kit 2", 'Painel ML'!C3241)), 2,
IF(ISNUMBER(SEARCH("kit 3", 'Painel ML'!C3241)), 3,
IF(ISNUMBER(SEARCH("kit 4", 'Painel ML'!C3241)), 4,
IF(ISNUMBER(SEARCH("kit 5", 'Painel ML'!C3241)), 5,
IF(ISNUMBER(SEARCH("kit 6", 'Painel ML'!C3241)), 6,
IF(ISNUMBER(SEARCH("kit 7", 'Painel ML'!C3241)), 7,
IF(ISNUMBER(SEARCH("kit 8", 'Painel ML'!C3241)), 8,
IF(ISNUMBER(SEARCH("kit 9", 'Painel ML'!C3241)), 9,
IF(ISNUMBER(SEARCH("kit 10", 'Painel ML'!C3241)), 10,
IF(ISNUMBER(SEARCH("kit 11", 'Painel ML'!C3241)), 11,
IF(ISNUMBER(SEARCH("kit 12", 'Painel ML'!C3241)), 12,
IF(ISNUMBER(SEARCH("kit 13", 'Painel ML'!C3241)), 13,
IF(ISNUMBER(SEARCH("kit 14", 'Painel ML'!C3241)), 14,
IF(ISNUMBER(SEARCH("kit 15", 'Painel ML'!C3241)), 15,
IF(ISNUMBER(SEARCH("kit 16", 'Painel ML'!C3241)), 16,
IF(ISNUMBER(SEARCH("kit 17", 'Painel ML'!C3241)), 17,
IF(ISNUMBER(SEARCH("kit 18", 'Painel ML'!C3241)), 18,
IF(ISNUMBER(SEARCH("kit 19", 'Painel ML'!C3241)), 19,
IF(ISNUMBER(SEARCH("kit 20", 'Painel ML'!C3241)), 20, 0)))))))))))))))))))</f>
        <v>0</v>
      </c>
      <c r="B3241">
        <f>IF(A3241=0,'Painel ML'!A3241,A3241*'Painel ML'!A3241)</f>
        <v>0</v>
      </c>
      <c r="D3241">
        <f>IF(ISNUMBER(SEARCH("kit2", 'Painel Shopee'!B3241)), 2,
IF(ISNUMBER(SEARCH("kit3", 'Painel Shopee'!B3241)), 3,
IF(ISNUMBER(SEARCH("kit4", 'Painel Shopee'!B3241)), 4,
IF(ISNUMBER(SEARCH("kit5", 'Painel Shopee'!B3241)), 5,
IF(ISNUMBER(SEARCH("kit6", 'Painel Shopee'!B3241)), 6,
IF(ISNUMBER(SEARCH("kit7", 'Painel Shopee'!B3241)), 7,
IF(ISNUMBER(SEARCH("kit8", 'Painel Shopee'!B3241)), 8,
IF(ISNUMBER(SEARCH("kit9", 'Painel Shopee'!B3241)), 9,
IF(ISNUMBER(SEARCH("kit10", 'Painel Shopee'!B3241)), 10,
IF(ISNUMBER(SEARCH("kit11", 'Painel Shopee'!B3241)), 11,
IF(ISNUMBER(SEARCH("kit12", 'Painel Shopee'!B3241)), 12,
IF(ISNUMBER(SEARCH("kit13", 'Painel Shopee'!B3241)), 13,
IF(ISNUMBER(SEARCH("kit14", 'Painel Shopee'!B3241)), 14,
IF(ISNUMBER(SEARCH("kit15", 'Painel Shopee'!B3241)), 15,
IF(ISNUMBER(SEARCH("kit16", 'Painel Shopee'!B3241)), 16,
IF(ISNUMBER(SEARCH("kit17", 'Painel Shopee'!B3241)), 17,
IF(ISNUMBER(SEARCH("kit18", 'Painel Shopee'!B3241)), 18,
IF(ISNUMBER(SEARCH("kit19", 'Painel Shopee'!B3241)), 19,
IF(ISNUMBER(SEARCH("kit20", 'Painel Shopee'!B3241)), 20, 0)))))))))))))))))))</f>
        <v>0</v>
      </c>
      <c r="E3241">
        <f>IF(D3241=0,'Painel Shopee'!C3241,D3241*'Painel Shopee'!C3241)</f>
        <v>0</v>
      </c>
    </row>
    <row r="3242" spans="1:5" x14ac:dyDescent="0.25">
      <c r="A3242">
        <f>IF(ISNUMBER(SEARCH("kit 2", 'Painel ML'!C3242)), 2,
IF(ISNUMBER(SEARCH("kit 3", 'Painel ML'!C3242)), 3,
IF(ISNUMBER(SEARCH("kit 4", 'Painel ML'!C3242)), 4,
IF(ISNUMBER(SEARCH("kit 5", 'Painel ML'!C3242)), 5,
IF(ISNUMBER(SEARCH("kit 6", 'Painel ML'!C3242)), 6,
IF(ISNUMBER(SEARCH("kit 7", 'Painel ML'!C3242)), 7,
IF(ISNUMBER(SEARCH("kit 8", 'Painel ML'!C3242)), 8,
IF(ISNUMBER(SEARCH("kit 9", 'Painel ML'!C3242)), 9,
IF(ISNUMBER(SEARCH("kit 10", 'Painel ML'!C3242)), 10,
IF(ISNUMBER(SEARCH("kit 11", 'Painel ML'!C3242)), 11,
IF(ISNUMBER(SEARCH("kit 12", 'Painel ML'!C3242)), 12,
IF(ISNUMBER(SEARCH("kit 13", 'Painel ML'!C3242)), 13,
IF(ISNUMBER(SEARCH("kit 14", 'Painel ML'!C3242)), 14,
IF(ISNUMBER(SEARCH("kit 15", 'Painel ML'!C3242)), 15,
IF(ISNUMBER(SEARCH("kit 16", 'Painel ML'!C3242)), 16,
IF(ISNUMBER(SEARCH("kit 17", 'Painel ML'!C3242)), 17,
IF(ISNUMBER(SEARCH("kit 18", 'Painel ML'!C3242)), 18,
IF(ISNUMBER(SEARCH("kit 19", 'Painel ML'!C3242)), 19,
IF(ISNUMBER(SEARCH("kit 20", 'Painel ML'!C3242)), 20, 0)))))))))))))))))))</f>
        <v>0</v>
      </c>
      <c r="B3242">
        <f>IF(A3242=0,'Painel ML'!A3242,A3242*'Painel ML'!A3242)</f>
        <v>0</v>
      </c>
      <c r="D3242">
        <f>IF(ISNUMBER(SEARCH("kit2", 'Painel Shopee'!B3242)), 2,
IF(ISNUMBER(SEARCH("kit3", 'Painel Shopee'!B3242)), 3,
IF(ISNUMBER(SEARCH("kit4", 'Painel Shopee'!B3242)), 4,
IF(ISNUMBER(SEARCH("kit5", 'Painel Shopee'!B3242)), 5,
IF(ISNUMBER(SEARCH("kit6", 'Painel Shopee'!B3242)), 6,
IF(ISNUMBER(SEARCH("kit7", 'Painel Shopee'!B3242)), 7,
IF(ISNUMBER(SEARCH("kit8", 'Painel Shopee'!B3242)), 8,
IF(ISNUMBER(SEARCH("kit9", 'Painel Shopee'!B3242)), 9,
IF(ISNUMBER(SEARCH("kit10", 'Painel Shopee'!B3242)), 10,
IF(ISNUMBER(SEARCH("kit11", 'Painel Shopee'!B3242)), 11,
IF(ISNUMBER(SEARCH("kit12", 'Painel Shopee'!B3242)), 12,
IF(ISNUMBER(SEARCH("kit13", 'Painel Shopee'!B3242)), 13,
IF(ISNUMBER(SEARCH("kit14", 'Painel Shopee'!B3242)), 14,
IF(ISNUMBER(SEARCH("kit15", 'Painel Shopee'!B3242)), 15,
IF(ISNUMBER(SEARCH("kit16", 'Painel Shopee'!B3242)), 16,
IF(ISNUMBER(SEARCH("kit17", 'Painel Shopee'!B3242)), 17,
IF(ISNUMBER(SEARCH("kit18", 'Painel Shopee'!B3242)), 18,
IF(ISNUMBER(SEARCH("kit19", 'Painel Shopee'!B3242)), 19,
IF(ISNUMBER(SEARCH("kit20", 'Painel Shopee'!B3242)), 20, 0)))))))))))))))))))</f>
        <v>0</v>
      </c>
      <c r="E3242">
        <f>IF(D3242=0,'Painel Shopee'!C3242,D3242*'Painel Shopee'!C3242)</f>
        <v>0</v>
      </c>
    </row>
    <row r="3243" spans="1:5" x14ac:dyDescent="0.25">
      <c r="A3243">
        <f>IF(ISNUMBER(SEARCH("kit 2", 'Painel ML'!C3243)), 2,
IF(ISNUMBER(SEARCH("kit 3", 'Painel ML'!C3243)), 3,
IF(ISNUMBER(SEARCH("kit 4", 'Painel ML'!C3243)), 4,
IF(ISNUMBER(SEARCH("kit 5", 'Painel ML'!C3243)), 5,
IF(ISNUMBER(SEARCH("kit 6", 'Painel ML'!C3243)), 6,
IF(ISNUMBER(SEARCH("kit 7", 'Painel ML'!C3243)), 7,
IF(ISNUMBER(SEARCH("kit 8", 'Painel ML'!C3243)), 8,
IF(ISNUMBER(SEARCH("kit 9", 'Painel ML'!C3243)), 9,
IF(ISNUMBER(SEARCH("kit 10", 'Painel ML'!C3243)), 10,
IF(ISNUMBER(SEARCH("kit 11", 'Painel ML'!C3243)), 11,
IF(ISNUMBER(SEARCH("kit 12", 'Painel ML'!C3243)), 12,
IF(ISNUMBER(SEARCH("kit 13", 'Painel ML'!C3243)), 13,
IF(ISNUMBER(SEARCH("kit 14", 'Painel ML'!C3243)), 14,
IF(ISNUMBER(SEARCH("kit 15", 'Painel ML'!C3243)), 15,
IF(ISNUMBER(SEARCH("kit 16", 'Painel ML'!C3243)), 16,
IF(ISNUMBER(SEARCH("kit 17", 'Painel ML'!C3243)), 17,
IF(ISNUMBER(SEARCH("kit 18", 'Painel ML'!C3243)), 18,
IF(ISNUMBER(SEARCH("kit 19", 'Painel ML'!C3243)), 19,
IF(ISNUMBER(SEARCH("kit 20", 'Painel ML'!C3243)), 20, 0)))))))))))))))))))</f>
        <v>0</v>
      </c>
      <c r="B3243">
        <f>IF(A3243=0,'Painel ML'!A3243,A3243*'Painel ML'!A3243)</f>
        <v>0</v>
      </c>
      <c r="D3243">
        <f>IF(ISNUMBER(SEARCH("kit2", 'Painel Shopee'!B3243)), 2,
IF(ISNUMBER(SEARCH("kit3", 'Painel Shopee'!B3243)), 3,
IF(ISNUMBER(SEARCH("kit4", 'Painel Shopee'!B3243)), 4,
IF(ISNUMBER(SEARCH("kit5", 'Painel Shopee'!B3243)), 5,
IF(ISNUMBER(SEARCH("kit6", 'Painel Shopee'!B3243)), 6,
IF(ISNUMBER(SEARCH("kit7", 'Painel Shopee'!B3243)), 7,
IF(ISNUMBER(SEARCH("kit8", 'Painel Shopee'!B3243)), 8,
IF(ISNUMBER(SEARCH("kit9", 'Painel Shopee'!B3243)), 9,
IF(ISNUMBER(SEARCH("kit10", 'Painel Shopee'!B3243)), 10,
IF(ISNUMBER(SEARCH("kit11", 'Painel Shopee'!B3243)), 11,
IF(ISNUMBER(SEARCH("kit12", 'Painel Shopee'!B3243)), 12,
IF(ISNUMBER(SEARCH("kit13", 'Painel Shopee'!B3243)), 13,
IF(ISNUMBER(SEARCH("kit14", 'Painel Shopee'!B3243)), 14,
IF(ISNUMBER(SEARCH("kit15", 'Painel Shopee'!B3243)), 15,
IF(ISNUMBER(SEARCH("kit16", 'Painel Shopee'!B3243)), 16,
IF(ISNUMBER(SEARCH("kit17", 'Painel Shopee'!B3243)), 17,
IF(ISNUMBER(SEARCH("kit18", 'Painel Shopee'!B3243)), 18,
IF(ISNUMBER(SEARCH("kit19", 'Painel Shopee'!B3243)), 19,
IF(ISNUMBER(SEARCH("kit20", 'Painel Shopee'!B3243)), 20, 0)))))))))))))))))))</f>
        <v>0</v>
      </c>
      <c r="E3243">
        <f>IF(D3243=0,'Painel Shopee'!C3243,D3243*'Painel Shopee'!C3243)</f>
        <v>0</v>
      </c>
    </row>
    <row r="3244" spans="1:5" x14ac:dyDescent="0.25">
      <c r="A3244">
        <f>IF(ISNUMBER(SEARCH("kit 2", 'Painel ML'!C3244)), 2,
IF(ISNUMBER(SEARCH("kit 3", 'Painel ML'!C3244)), 3,
IF(ISNUMBER(SEARCH("kit 4", 'Painel ML'!C3244)), 4,
IF(ISNUMBER(SEARCH("kit 5", 'Painel ML'!C3244)), 5,
IF(ISNUMBER(SEARCH("kit 6", 'Painel ML'!C3244)), 6,
IF(ISNUMBER(SEARCH("kit 7", 'Painel ML'!C3244)), 7,
IF(ISNUMBER(SEARCH("kit 8", 'Painel ML'!C3244)), 8,
IF(ISNUMBER(SEARCH("kit 9", 'Painel ML'!C3244)), 9,
IF(ISNUMBER(SEARCH("kit 10", 'Painel ML'!C3244)), 10,
IF(ISNUMBER(SEARCH("kit 11", 'Painel ML'!C3244)), 11,
IF(ISNUMBER(SEARCH("kit 12", 'Painel ML'!C3244)), 12,
IF(ISNUMBER(SEARCH("kit 13", 'Painel ML'!C3244)), 13,
IF(ISNUMBER(SEARCH("kit 14", 'Painel ML'!C3244)), 14,
IF(ISNUMBER(SEARCH("kit 15", 'Painel ML'!C3244)), 15,
IF(ISNUMBER(SEARCH("kit 16", 'Painel ML'!C3244)), 16,
IF(ISNUMBER(SEARCH("kit 17", 'Painel ML'!C3244)), 17,
IF(ISNUMBER(SEARCH("kit 18", 'Painel ML'!C3244)), 18,
IF(ISNUMBER(SEARCH("kit 19", 'Painel ML'!C3244)), 19,
IF(ISNUMBER(SEARCH("kit 20", 'Painel ML'!C3244)), 20, 0)))))))))))))))))))</f>
        <v>0</v>
      </c>
      <c r="B3244">
        <f>IF(A3244=0,'Painel ML'!A3244,A3244*'Painel ML'!A3244)</f>
        <v>0</v>
      </c>
      <c r="D3244">
        <f>IF(ISNUMBER(SEARCH("kit2", 'Painel Shopee'!B3244)), 2,
IF(ISNUMBER(SEARCH("kit3", 'Painel Shopee'!B3244)), 3,
IF(ISNUMBER(SEARCH("kit4", 'Painel Shopee'!B3244)), 4,
IF(ISNUMBER(SEARCH("kit5", 'Painel Shopee'!B3244)), 5,
IF(ISNUMBER(SEARCH("kit6", 'Painel Shopee'!B3244)), 6,
IF(ISNUMBER(SEARCH("kit7", 'Painel Shopee'!B3244)), 7,
IF(ISNUMBER(SEARCH("kit8", 'Painel Shopee'!B3244)), 8,
IF(ISNUMBER(SEARCH("kit9", 'Painel Shopee'!B3244)), 9,
IF(ISNUMBER(SEARCH("kit10", 'Painel Shopee'!B3244)), 10,
IF(ISNUMBER(SEARCH("kit11", 'Painel Shopee'!B3244)), 11,
IF(ISNUMBER(SEARCH("kit12", 'Painel Shopee'!B3244)), 12,
IF(ISNUMBER(SEARCH("kit13", 'Painel Shopee'!B3244)), 13,
IF(ISNUMBER(SEARCH("kit14", 'Painel Shopee'!B3244)), 14,
IF(ISNUMBER(SEARCH("kit15", 'Painel Shopee'!B3244)), 15,
IF(ISNUMBER(SEARCH("kit16", 'Painel Shopee'!B3244)), 16,
IF(ISNUMBER(SEARCH("kit17", 'Painel Shopee'!B3244)), 17,
IF(ISNUMBER(SEARCH("kit18", 'Painel Shopee'!B3244)), 18,
IF(ISNUMBER(SEARCH("kit19", 'Painel Shopee'!B3244)), 19,
IF(ISNUMBER(SEARCH("kit20", 'Painel Shopee'!B3244)), 20, 0)))))))))))))))))))</f>
        <v>0</v>
      </c>
      <c r="E3244">
        <f>IF(D3244=0,'Painel Shopee'!C3244,D3244*'Painel Shopee'!C3244)</f>
        <v>0</v>
      </c>
    </row>
    <row r="3245" spans="1:5" x14ac:dyDescent="0.25">
      <c r="A3245">
        <f>IF(ISNUMBER(SEARCH("kit 2", 'Painel ML'!C3245)), 2,
IF(ISNUMBER(SEARCH("kit 3", 'Painel ML'!C3245)), 3,
IF(ISNUMBER(SEARCH("kit 4", 'Painel ML'!C3245)), 4,
IF(ISNUMBER(SEARCH("kit 5", 'Painel ML'!C3245)), 5,
IF(ISNUMBER(SEARCH("kit 6", 'Painel ML'!C3245)), 6,
IF(ISNUMBER(SEARCH("kit 7", 'Painel ML'!C3245)), 7,
IF(ISNUMBER(SEARCH("kit 8", 'Painel ML'!C3245)), 8,
IF(ISNUMBER(SEARCH("kit 9", 'Painel ML'!C3245)), 9,
IF(ISNUMBER(SEARCH("kit 10", 'Painel ML'!C3245)), 10,
IF(ISNUMBER(SEARCH("kit 11", 'Painel ML'!C3245)), 11,
IF(ISNUMBER(SEARCH("kit 12", 'Painel ML'!C3245)), 12,
IF(ISNUMBER(SEARCH("kit 13", 'Painel ML'!C3245)), 13,
IF(ISNUMBER(SEARCH("kit 14", 'Painel ML'!C3245)), 14,
IF(ISNUMBER(SEARCH("kit 15", 'Painel ML'!C3245)), 15,
IF(ISNUMBER(SEARCH("kit 16", 'Painel ML'!C3245)), 16,
IF(ISNUMBER(SEARCH("kit 17", 'Painel ML'!C3245)), 17,
IF(ISNUMBER(SEARCH("kit 18", 'Painel ML'!C3245)), 18,
IF(ISNUMBER(SEARCH("kit 19", 'Painel ML'!C3245)), 19,
IF(ISNUMBER(SEARCH("kit 20", 'Painel ML'!C3245)), 20, 0)))))))))))))))))))</f>
        <v>0</v>
      </c>
      <c r="B3245">
        <f>IF(A3245=0,'Painel ML'!A3245,A3245*'Painel ML'!A3245)</f>
        <v>0</v>
      </c>
      <c r="D3245">
        <f>IF(ISNUMBER(SEARCH("kit2", 'Painel Shopee'!B3245)), 2,
IF(ISNUMBER(SEARCH("kit3", 'Painel Shopee'!B3245)), 3,
IF(ISNUMBER(SEARCH("kit4", 'Painel Shopee'!B3245)), 4,
IF(ISNUMBER(SEARCH("kit5", 'Painel Shopee'!B3245)), 5,
IF(ISNUMBER(SEARCH("kit6", 'Painel Shopee'!B3245)), 6,
IF(ISNUMBER(SEARCH("kit7", 'Painel Shopee'!B3245)), 7,
IF(ISNUMBER(SEARCH("kit8", 'Painel Shopee'!B3245)), 8,
IF(ISNUMBER(SEARCH("kit9", 'Painel Shopee'!B3245)), 9,
IF(ISNUMBER(SEARCH("kit10", 'Painel Shopee'!B3245)), 10,
IF(ISNUMBER(SEARCH("kit11", 'Painel Shopee'!B3245)), 11,
IF(ISNUMBER(SEARCH("kit12", 'Painel Shopee'!B3245)), 12,
IF(ISNUMBER(SEARCH("kit13", 'Painel Shopee'!B3245)), 13,
IF(ISNUMBER(SEARCH("kit14", 'Painel Shopee'!B3245)), 14,
IF(ISNUMBER(SEARCH("kit15", 'Painel Shopee'!B3245)), 15,
IF(ISNUMBER(SEARCH("kit16", 'Painel Shopee'!B3245)), 16,
IF(ISNUMBER(SEARCH("kit17", 'Painel Shopee'!B3245)), 17,
IF(ISNUMBER(SEARCH("kit18", 'Painel Shopee'!B3245)), 18,
IF(ISNUMBER(SEARCH("kit19", 'Painel Shopee'!B3245)), 19,
IF(ISNUMBER(SEARCH("kit20", 'Painel Shopee'!B3245)), 20, 0)))))))))))))))))))</f>
        <v>0</v>
      </c>
      <c r="E3245">
        <f>IF(D3245=0,'Painel Shopee'!C3245,D3245*'Painel Shopee'!C3245)</f>
        <v>0</v>
      </c>
    </row>
    <row r="3246" spans="1:5" x14ac:dyDescent="0.25">
      <c r="A3246">
        <f>IF(ISNUMBER(SEARCH("kit 2", 'Painel ML'!C3246)), 2,
IF(ISNUMBER(SEARCH("kit 3", 'Painel ML'!C3246)), 3,
IF(ISNUMBER(SEARCH("kit 4", 'Painel ML'!C3246)), 4,
IF(ISNUMBER(SEARCH("kit 5", 'Painel ML'!C3246)), 5,
IF(ISNUMBER(SEARCH("kit 6", 'Painel ML'!C3246)), 6,
IF(ISNUMBER(SEARCH("kit 7", 'Painel ML'!C3246)), 7,
IF(ISNUMBER(SEARCH("kit 8", 'Painel ML'!C3246)), 8,
IF(ISNUMBER(SEARCH("kit 9", 'Painel ML'!C3246)), 9,
IF(ISNUMBER(SEARCH("kit 10", 'Painel ML'!C3246)), 10,
IF(ISNUMBER(SEARCH("kit 11", 'Painel ML'!C3246)), 11,
IF(ISNUMBER(SEARCH("kit 12", 'Painel ML'!C3246)), 12,
IF(ISNUMBER(SEARCH("kit 13", 'Painel ML'!C3246)), 13,
IF(ISNUMBER(SEARCH("kit 14", 'Painel ML'!C3246)), 14,
IF(ISNUMBER(SEARCH("kit 15", 'Painel ML'!C3246)), 15,
IF(ISNUMBER(SEARCH("kit 16", 'Painel ML'!C3246)), 16,
IF(ISNUMBER(SEARCH("kit 17", 'Painel ML'!C3246)), 17,
IF(ISNUMBER(SEARCH("kit 18", 'Painel ML'!C3246)), 18,
IF(ISNUMBER(SEARCH("kit 19", 'Painel ML'!C3246)), 19,
IF(ISNUMBER(SEARCH("kit 20", 'Painel ML'!C3246)), 20, 0)))))))))))))))))))</f>
        <v>0</v>
      </c>
      <c r="B3246">
        <f>IF(A3246=0,'Painel ML'!A3246,A3246*'Painel ML'!A3246)</f>
        <v>0</v>
      </c>
      <c r="D3246">
        <f>IF(ISNUMBER(SEARCH("kit2", 'Painel Shopee'!B3246)), 2,
IF(ISNUMBER(SEARCH("kit3", 'Painel Shopee'!B3246)), 3,
IF(ISNUMBER(SEARCH("kit4", 'Painel Shopee'!B3246)), 4,
IF(ISNUMBER(SEARCH("kit5", 'Painel Shopee'!B3246)), 5,
IF(ISNUMBER(SEARCH("kit6", 'Painel Shopee'!B3246)), 6,
IF(ISNUMBER(SEARCH("kit7", 'Painel Shopee'!B3246)), 7,
IF(ISNUMBER(SEARCH("kit8", 'Painel Shopee'!B3246)), 8,
IF(ISNUMBER(SEARCH("kit9", 'Painel Shopee'!B3246)), 9,
IF(ISNUMBER(SEARCH("kit10", 'Painel Shopee'!B3246)), 10,
IF(ISNUMBER(SEARCH("kit11", 'Painel Shopee'!B3246)), 11,
IF(ISNUMBER(SEARCH("kit12", 'Painel Shopee'!B3246)), 12,
IF(ISNUMBER(SEARCH("kit13", 'Painel Shopee'!B3246)), 13,
IF(ISNUMBER(SEARCH("kit14", 'Painel Shopee'!B3246)), 14,
IF(ISNUMBER(SEARCH("kit15", 'Painel Shopee'!B3246)), 15,
IF(ISNUMBER(SEARCH("kit16", 'Painel Shopee'!B3246)), 16,
IF(ISNUMBER(SEARCH("kit17", 'Painel Shopee'!B3246)), 17,
IF(ISNUMBER(SEARCH("kit18", 'Painel Shopee'!B3246)), 18,
IF(ISNUMBER(SEARCH("kit19", 'Painel Shopee'!B3246)), 19,
IF(ISNUMBER(SEARCH("kit20", 'Painel Shopee'!B3246)), 20, 0)))))))))))))))))))</f>
        <v>0</v>
      </c>
      <c r="E3246">
        <f>IF(D3246=0,'Painel Shopee'!C3246,D3246*'Painel Shopee'!C3246)</f>
        <v>0</v>
      </c>
    </row>
    <row r="3247" spans="1:5" x14ac:dyDescent="0.25">
      <c r="A3247">
        <f>IF(ISNUMBER(SEARCH("kit 2", 'Painel ML'!C3247)), 2,
IF(ISNUMBER(SEARCH("kit 3", 'Painel ML'!C3247)), 3,
IF(ISNUMBER(SEARCH("kit 4", 'Painel ML'!C3247)), 4,
IF(ISNUMBER(SEARCH("kit 5", 'Painel ML'!C3247)), 5,
IF(ISNUMBER(SEARCH("kit 6", 'Painel ML'!C3247)), 6,
IF(ISNUMBER(SEARCH("kit 7", 'Painel ML'!C3247)), 7,
IF(ISNUMBER(SEARCH("kit 8", 'Painel ML'!C3247)), 8,
IF(ISNUMBER(SEARCH("kit 9", 'Painel ML'!C3247)), 9,
IF(ISNUMBER(SEARCH("kit 10", 'Painel ML'!C3247)), 10,
IF(ISNUMBER(SEARCH("kit 11", 'Painel ML'!C3247)), 11,
IF(ISNUMBER(SEARCH("kit 12", 'Painel ML'!C3247)), 12,
IF(ISNUMBER(SEARCH("kit 13", 'Painel ML'!C3247)), 13,
IF(ISNUMBER(SEARCH("kit 14", 'Painel ML'!C3247)), 14,
IF(ISNUMBER(SEARCH("kit 15", 'Painel ML'!C3247)), 15,
IF(ISNUMBER(SEARCH("kit 16", 'Painel ML'!C3247)), 16,
IF(ISNUMBER(SEARCH("kit 17", 'Painel ML'!C3247)), 17,
IF(ISNUMBER(SEARCH("kit 18", 'Painel ML'!C3247)), 18,
IF(ISNUMBER(SEARCH("kit 19", 'Painel ML'!C3247)), 19,
IF(ISNUMBER(SEARCH("kit 20", 'Painel ML'!C3247)), 20, 0)))))))))))))))))))</f>
        <v>0</v>
      </c>
      <c r="B3247">
        <f>IF(A3247=0,'Painel ML'!A3247,A3247*'Painel ML'!A3247)</f>
        <v>0</v>
      </c>
      <c r="D3247">
        <f>IF(ISNUMBER(SEARCH("kit2", 'Painel Shopee'!B3247)), 2,
IF(ISNUMBER(SEARCH("kit3", 'Painel Shopee'!B3247)), 3,
IF(ISNUMBER(SEARCH("kit4", 'Painel Shopee'!B3247)), 4,
IF(ISNUMBER(SEARCH("kit5", 'Painel Shopee'!B3247)), 5,
IF(ISNUMBER(SEARCH("kit6", 'Painel Shopee'!B3247)), 6,
IF(ISNUMBER(SEARCH("kit7", 'Painel Shopee'!B3247)), 7,
IF(ISNUMBER(SEARCH("kit8", 'Painel Shopee'!B3247)), 8,
IF(ISNUMBER(SEARCH("kit9", 'Painel Shopee'!B3247)), 9,
IF(ISNUMBER(SEARCH("kit10", 'Painel Shopee'!B3247)), 10,
IF(ISNUMBER(SEARCH("kit11", 'Painel Shopee'!B3247)), 11,
IF(ISNUMBER(SEARCH("kit12", 'Painel Shopee'!B3247)), 12,
IF(ISNUMBER(SEARCH("kit13", 'Painel Shopee'!B3247)), 13,
IF(ISNUMBER(SEARCH("kit14", 'Painel Shopee'!B3247)), 14,
IF(ISNUMBER(SEARCH("kit15", 'Painel Shopee'!B3247)), 15,
IF(ISNUMBER(SEARCH("kit16", 'Painel Shopee'!B3247)), 16,
IF(ISNUMBER(SEARCH("kit17", 'Painel Shopee'!B3247)), 17,
IF(ISNUMBER(SEARCH("kit18", 'Painel Shopee'!B3247)), 18,
IF(ISNUMBER(SEARCH("kit19", 'Painel Shopee'!B3247)), 19,
IF(ISNUMBER(SEARCH("kit20", 'Painel Shopee'!B3247)), 20, 0)))))))))))))))))))</f>
        <v>0</v>
      </c>
      <c r="E3247">
        <f>IF(D3247=0,'Painel Shopee'!C3247,D3247*'Painel Shopee'!C3247)</f>
        <v>0</v>
      </c>
    </row>
    <row r="3248" spans="1:5" x14ac:dyDescent="0.25">
      <c r="A3248">
        <f>IF(ISNUMBER(SEARCH("kit 2", 'Painel ML'!C3248)), 2,
IF(ISNUMBER(SEARCH("kit 3", 'Painel ML'!C3248)), 3,
IF(ISNUMBER(SEARCH("kit 4", 'Painel ML'!C3248)), 4,
IF(ISNUMBER(SEARCH("kit 5", 'Painel ML'!C3248)), 5,
IF(ISNUMBER(SEARCH("kit 6", 'Painel ML'!C3248)), 6,
IF(ISNUMBER(SEARCH("kit 7", 'Painel ML'!C3248)), 7,
IF(ISNUMBER(SEARCH("kit 8", 'Painel ML'!C3248)), 8,
IF(ISNUMBER(SEARCH("kit 9", 'Painel ML'!C3248)), 9,
IF(ISNUMBER(SEARCH("kit 10", 'Painel ML'!C3248)), 10,
IF(ISNUMBER(SEARCH("kit 11", 'Painel ML'!C3248)), 11,
IF(ISNUMBER(SEARCH("kit 12", 'Painel ML'!C3248)), 12,
IF(ISNUMBER(SEARCH("kit 13", 'Painel ML'!C3248)), 13,
IF(ISNUMBER(SEARCH("kit 14", 'Painel ML'!C3248)), 14,
IF(ISNUMBER(SEARCH("kit 15", 'Painel ML'!C3248)), 15,
IF(ISNUMBER(SEARCH("kit 16", 'Painel ML'!C3248)), 16,
IF(ISNUMBER(SEARCH("kit 17", 'Painel ML'!C3248)), 17,
IF(ISNUMBER(SEARCH("kit 18", 'Painel ML'!C3248)), 18,
IF(ISNUMBER(SEARCH("kit 19", 'Painel ML'!C3248)), 19,
IF(ISNUMBER(SEARCH("kit 20", 'Painel ML'!C3248)), 20, 0)))))))))))))))))))</f>
        <v>0</v>
      </c>
      <c r="B3248">
        <f>IF(A3248=0,'Painel ML'!A3248,A3248*'Painel ML'!A3248)</f>
        <v>0</v>
      </c>
      <c r="D3248">
        <f>IF(ISNUMBER(SEARCH("kit2", 'Painel Shopee'!B3248)), 2,
IF(ISNUMBER(SEARCH("kit3", 'Painel Shopee'!B3248)), 3,
IF(ISNUMBER(SEARCH("kit4", 'Painel Shopee'!B3248)), 4,
IF(ISNUMBER(SEARCH("kit5", 'Painel Shopee'!B3248)), 5,
IF(ISNUMBER(SEARCH("kit6", 'Painel Shopee'!B3248)), 6,
IF(ISNUMBER(SEARCH("kit7", 'Painel Shopee'!B3248)), 7,
IF(ISNUMBER(SEARCH("kit8", 'Painel Shopee'!B3248)), 8,
IF(ISNUMBER(SEARCH("kit9", 'Painel Shopee'!B3248)), 9,
IF(ISNUMBER(SEARCH("kit10", 'Painel Shopee'!B3248)), 10,
IF(ISNUMBER(SEARCH("kit11", 'Painel Shopee'!B3248)), 11,
IF(ISNUMBER(SEARCH("kit12", 'Painel Shopee'!B3248)), 12,
IF(ISNUMBER(SEARCH("kit13", 'Painel Shopee'!B3248)), 13,
IF(ISNUMBER(SEARCH("kit14", 'Painel Shopee'!B3248)), 14,
IF(ISNUMBER(SEARCH("kit15", 'Painel Shopee'!B3248)), 15,
IF(ISNUMBER(SEARCH("kit16", 'Painel Shopee'!B3248)), 16,
IF(ISNUMBER(SEARCH("kit17", 'Painel Shopee'!B3248)), 17,
IF(ISNUMBER(SEARCH("kit18", 'Painel Shopee'!B3248)), 18,
IF(ISNUMBER(SEARCH("kit19", 'Painel Shopee'!B3248)), 19,
IF(ISNUMBER(SEARCH("kit20", 'Painel Shopee'!B3248)), 20, 0)))))))))))))))))))</f>
        <v>0</v>
      </c>
      <c r="E3248">
        <f>IF(D3248=0,'Painel Shopee'!C3248,D3248*'Painel Shopee'!C3248)</f>
        <v>0</v>
      </c>
    </row>
    <row r="3249" spans="1:5" x14ac:dyDescent="0.25">
      <c r="A3249">
        <f>IF(ISNUMBER(SEARCH("kit 2", 'Painel ML'!C3249)), 2,
IF(ISNUMBER(SEARCH("kit 3", 'Painel ML'!C3249)), 3,
IF(ISNUMBER(SEARCH("kit 4", 'Painel ML'!C3249)), 4,
IF(ISNUMBER(SEARCH("kit 5", 'Painel ML'!C3249)), 5,
IF(ISNUMBER(SEARCH("kit 6", 'Painel ML'!C3249)), 6,
IF(ISNUMBER(SEARCH("kit 7", 'Painel ML'!C3249)), 7,
IF(ISNUMBER(SEARCH("kit 8", 'Painel ML'!C3249)), 8,
IF(ISNUMBER(SEARCH("kit 9", 'Painel ML'!C3249)), 9,
IF(ISNUMBER(SEARCH("kit 10", 'Painel ML'!C3249)), 10,
IF(ISNUMBER(SEARCH("kit 11", 'Painel ML'!C3249)), 11,
IF(ISNUMBER(SEARCH("kit 12", 'Painel ML'!C3249)), 12,
IF(ISNUMBER(SEARCH("kit 13", 'Painel ML'!C3249)), 13,
IF(ISNUMBER(SEARCH("kit 14", 'Painel ML'!C3249)), 14,
IF(ISNUMBER(SEARCH("kit 15", 'Painel ML'!C3249)), 15,
IF(ISNUMBER(SEARCH("kit 16", 'Painel ML'!C3249)), 16,
IF(ISNUMBER(SEARCH("kit 17", 'Painel ML'!C3249)), 17,
IF(ISNUMBER(SEARCH("kit 18", 'Painel ML'!C3249)), 18,
IF(ISNUMBER(SEARCH("kit 19", 'Painel ML'!C3249)), 19,
IF(ISNUMBER(SEARCH("kit 20", 'Painel ML'!C3249)), 20, 0)))))))))))))))))))</f>
        <v>0</v>
      </c>
      <c r="B3249">
        <f>IF(A3249=0,'Painel ML'!A3249,A3249*'Painel ML'!A3249)</f>
        <v>0</v>
      </c>
      <c r="D3249">
        <f>IF(ISNUMBER(SEARCH("kit2", 'Painel Shopee'!B3249)), 2,
IF(ISNUMBER(SEARCH("kit3", 'Painel Shopee'!B3249)), 3,
IF(ISNUMBER(SEARCH("kit4", 'Painel Shopee'!B3249)), 4,
IF(ISNUMBER(SEARCH("kit5", 'Painel Shopee'!B3249)), 5,
IF(ISNUMBER(SEARCH("kit6", 'Painel Shopee'!B3249)), 6,
IF(ISNUMBER(SEARCH("kit7", 'Painel Shopee'!B3249)), 7,
IF(ISNUMBER(SEARCH("kit8", 'Painel Shopee'!B3249)), 8,
IF(ISNUMBER(SEARCH("kit9", 'Painel Shopee'!B3249)), 9,
IF(ISNUMBER(SEARCH("kit10", 'Painel Shopee'!B3249)), 10,
IF(ISNUMBER(SEARCH("kit11", 'Painel Shopee'!B3249)), 11,
IF(ISNUMBER(SEARCH("kit12", 'Painel Shopee'!B3249)), 12,
IF(ISNUMBER(SEARCH("kit13", 'Painel Shopee'!B3249)), 13,
IF(ISNUMBER(SEARCH("kit14", 'Painel Shopee'!B3249)), 14,
IF(ISNUMBER(SEARCH("kit15", 'Painel Shopee'!B3249)), 15,
IF(ISNUMBER(SEARCH("kit16", 'Painel Shopee'!B3249)), 16,
IF(ISNUMBER(SEARCH("kit17", 'Painel Shopee'!B3249)), 17,
IF(ISNUMBER(SEARCH("kit18", 'Painel Shopee'!B3249)), 18,
IF(ISNUMBER(SEARCH("kit19", 'Painel Shopee'!B3249)), 19,
IF(ISNUMBER(SEARCH("kit20", 'Painel Shopee'!B3249)), 20, 0)))))))))))))))))))</f>
        <v>0</v>
      </c>
      <c r="E3249">
        <f>IF(D3249=0,'Painel Shopee'!C3249,D3249*'Painel Shopee'!C3249)</f>
        <v>0</v>
      </c>
    </row>
    <row r="3250" spans="1:5" x14ac:dyDescent="0.25">
      <c r="A3250">
        <f>IF(ISNUMBER(SEARCH("kit 2", 'Painel ML'!C3250)), 2,
IF(ISNUMBER(SEARCH("kit 3", 'Painel ML'!C3250)), 3,
IF(ISNUMBER(SEARCH("kit 4", 'Painel ML'!C3250)), 4,
IF(ISNUMBER(SEARCH("kit 5", 'Painel ML'!C3250)), 5,
IF(ISNUMBER(SEARCH("kit 6", 'Painel ML'!C3250)), 6,
IF(ISNUMBER(SEARCH("kit 7", 'Painel ML'!C3250)), 7,
IF(ISNUMBER(SEARCH("kit 8", 'Painel ML'!C3250)), 8,
IF(ISNUMBER(SEARCH("kit 9", 'Painel ML'!C3250)), 9,
IF(ISNUMBER(SEARCH("kit 10", 'Painel ML'!C3250)), 10,
IF(ISNUMBER(SEARCH("kit 11", 'Painel ML'!C3250)), 11,
IF(ISNUMBER(SEARCH("kit 12", 'Painel ML'!C3250)), 12,
IF(ISNUMBER(SEARCH("kit 13", 'Painel ML'!C3250)), 13,
IF(ISNUMBER(SEARCH("kit 14", 'Painel ML'!C3250)), 14,
IF(ISNUMBER(SEARCH("kit 15", 'Painel ML'!C3250)), 15,
IF(ISNUMBER(SEARCH("kit 16", 'Painel ML'!C3250)), 16,
IF(ISNUMBER(SEARCH("kit 17", 'Painel ML'!C3250)), 17,
IF(ISNUMBER(SEARCH("kit 18", 'Painel ML'!C3250)), 18,
IF(ISNUMBER(SEARCH("kit 19", 'Painel ML'!C3250)), 19,
IF(ISNUMBER(SEARCH("kit 20", 'Painel ML'!C3250)), 20, 0)))))))))))))))))))</f>
        <v>0</v>
      </c>
      <c r="B3250">
        <f>IF(A3250=0,'Painel ML'!A3250,A3250*'Painel ML'!A3250)</f>
        <v>0</v>
      </c>
      <c r="D3250">
        <f>IF(ISNUMBER(SEARCH("kit2", 'Painel Shopee'!B3250)), 2,
IF(ISNUMBER(SEARCH("kit3", 'Painel Shopee'!B3250)), 3,
IF(ISNUMBER(SEARCH("kit4", 'Painel Shopee'!B3250)), 4,
IF(ISNUMBER(SEARCH("kit5", 'Painel Shopee'!B3250)), 5,
IF(ISNUMBER(SEARCH("kit6", 'Painel Shopee'!B3250)), 6,
IF(ISNUMBER(SEARCH("kit7", 'Painel Shopee'!B3250)), 7,
IF(ISNUMBER(SEARCH("kit8", 'Painel Shopee'!B3250)), 8,
IF(ISNUMBER(SEARCH("kit9", 'Painel Shopee'!B3250)), 9,
IF(ISNUMBER(SEARCH("kit10", 'Painel Shopee'!B3250)), 10,
IF(ISNUMBER(SEARCH("kit11", 'Painel Shopee'!B3250)), 11,
IF(ISNUMBER(SEARCH("kit12", 'Painel Shopee'!B3250)), 12,
IF(ISNUMBER(SEARCH("kit13", 'Painel Shopee'!B3250)), 13,
IF(ISNUMBER(SEARCH("kit14", 'Painel Shopee'!B3250)), 14,
IF(ISNUMBER(SEARCH("kit15", 'Painel Shopee'!B3250)), 15,
IF(ISNUMBER(SEARCH("kit16", 'Painel Shopee'!B3250)), 16,
IF(ISNUMBER(SEARCH("kit17", 'Painel Shopee'!B3250)), 17,
IF(ISNUMBER(SEARCH("kit18", 'Painel Shopee'!B3250)), 18,
IF(ISNUMBER(SEARCH("kit19", 'Painel Shopee'!B3250)), 19,
IF(ISNUMBER(SEARCH("kit20", 'Painel Shopee'!B3250)), 20, 0)))))))))))))))))))</f>
        <v>0</v>
      </c>
      <c r="E3250">
        <f>IF(D3250=0,'Painel Shopee'!C3250,D3250*'Painel Shopee'!C3250)</f>
        <v>0</v>
      </c>
    </row>
    <row r="3251" spans="1:5" x14ac:dyDescent="0.25">
      <c r="A3251">
        <f>IF(ISNUMBER(SEARCH("kit 2", 'Painel ML'!C3251)), 2,
IF(ISNUMBER(SEARCH("kit 3", 'Painel ML'!C3251)), 3,
IF(ISNUMBER(SEARCH("kit 4", 'Painel ML'!C3251)), 4,
IF(ISNUMBER(SEARCH("kit 5", 'Painel ML'!C3251)), 5,
IF(ISNUMBER(SEARCH("kit 6", 'Painel ML'!C3251)), 6,
IF(ISNUMBER(SEARCH("kit 7", 'Painel ML'!C3251)), 7,
IF(ISNUMBER(SEARCH("kit 8", 'Painel ML'!C3251)), 8,
IF(ISNUMBER(SEARCH("kit 9", 'Painel ML'!C3251)), 9,
IF(ISNUMBER(SEARCH("kit 10", 'Painel ML'!C3251)), 10,
IF(ISNUMBER(SEARCH("kit 11", 'Painel ML'!C3251)), 11,
IF(ISNUMBER(SEARCH("kit 12", 'Painel ML'!C3251)), 12,
IF(ISNUMBER(SEARCH("kit 13", 'Painel ML'!C3251)), 13,
IF(ISNUMBER(SEARCH("kit 14", 'Painel ML'!C3251)), 14,
IF(ISNUMBER(SEARCH("kit 15", 'Painel ML'!C3251)), 15,
IF(ISNUMBER(SEARCH("kit 16", 'Painel ML'!C3251)), 16,
IF(ISNUMBER(SEARCH("kit 17", 'Painel ML'!C3251)), 17,
IF(ISNUMBER(SEARCH("kit 18", 'Painel ML'!C3251)), 18,
IF(ISNUMBER(SEARCH("kit 19", 'Painel ML'!C3251)), 19,
IF(ISNUMBER(SEARCH("kit 20", 'Painel ML'!C3251)), 20, 0)))))))))))))))))))</f>
        <v>0</v>
      </c>
      <c r="B3251">
        <f>IF(A3251=0,'Painel ML'!A3251,A3251*'Painel ML'!A3251)</f>
        <v>0</v>
      </c>
      <c r="D3251">
        <f>IF(ISNUMBER(SEARCH("kit2", 'Painel Shopee'!B3251)), 2,
IF(ISNUMBER(SEARCH("kit3", 'Painel Shopee'!B3251)), 3,
IF(ISNUMBER(SEARCH("kit4", 'Painel Shopee'!B3251)), 4,
IF(ISNUMBER(SEARCH("kit5", 'Painel Shopee'!B3251)), 5,
IF(ISNUMBER(SEARCH("kit6", 'Painel Shopee'!B3251)), 6,
IF(ISNUMBER(SEARCH("kit7", 'Painel Shopee'!B3251)), 7,
IF(ISNUMBER(SEARCH("kit8", 'Painel Shopee'!B3251)), 8,
IF(ISNUMBER(SEARCH("kit9", 'Painel Shopee'!B3251)), 9,
IF(ISNUMBER(SEARCH("kit10", 'Painel Shopee'!B3251)), 10,
IF(ISNUMBER(SEARCH("kit11", 'Painel Shopee'!B3251)), 11,
IF(ISNUMBER(SEARCH("kit12", 'Painel Shopee'!B3251)), 12,
IF(ISNUMBER(SEARCH("kit13", 'Painel Shopee'!B3251)), 13,
IF(ISNUMBER(SEARCH("kit14", 'Painel Shopee'!B3251)), 14,
IF(ISNUMBER(SEARCH("kit15", 'Painel Shopee'!B3251)), 15,
IF(ISNUMBER(SEARCH("kit16", 'Painel Shopee'!B3251)), 16,
IF(ISNUMBER(SEARCH("kit17", 'Painel Shopee'!B3251)), 17,
IF(ISNUMBER(SEARCH("kit18", 'Painel Shopee'!B3251)), 18,
IF(ISNUMBER(SEARCH("kit19", 'Painel Shopee'!B3251)), 19,
IF(ISNUMBER(SEARCH("kit20", 'Painel Shopee'!B3251)), 20, 0)))))))))))))))))))</f>
        <v>0</v>
      </c>
      <c r="E3251">
        <f>IF(D3251=0,'Painel Shopee'!C3251,D3251*'Painel Shopee'!C3251)</f>
        <v>0</v>
      </c>
    </row>
    <row r="3252" spans="1:5" x14ac:dyDescent="0.25">
      <c r="A3252">
        <f>IF(ISNUMBER(SEARCH("kit 2", 'Painel ML'!C3252)), 2,
IF(ISNUMBER(SEARCH("kit 3", 'Painel ML'!C3252)), 3,
IF(ISNUMBER(SEARCH("kit 4", 'Painel ML'!C3252)), 4,
IF(ISNUMBER(SEARCH("kit 5", 'Painel ML'!C3252)), 5,
IF(ISNUMBER(SEARCH("kit 6", 'Painel ML'!C3252)), 6,
IF(ISNUMBER(SEARCH("kit 7", 'Painel ML'!C3252)), 7,
IF(ISNUMBER(SEARCH("kit 8", 'Painel ML'!C3252)), 8,
IF(ISNUMBER(SEARCH("kit 9", 'Painel ML'!C3252)), 9,
IF(ISNUMBER(SEARCH("kit 10", 'Painel ML'!C3252)), 10,
IF(ISNUMBER(SEARCH("kit 11", 'Painel ML'!C3252)), 11,
IF(ISNUMBER(SEARCH("kit 12", 'Painel ML'!C3252)), 12,
IF(ISNUMBER(SEARCH("kit 13", 'Painel ML'!C3252)), 13,
IF(ISNUMBER(SEARCH("kit 14", 'Painel ML'!C3252)), 14,
IF(ISNUMBER(SEARCH("kit 15", 'Painel ML'!C3252)), 15,
IF(ISNUMBER(SEARCH("kit 16", 'Painel ML'!C3252)), 16,
IF(ISNUMBER(SEARCH("kit 17", 'Painel ML'!C3252)), 17,
IF(ISNUMBER(SEARCH("kit 18", 'Painel ML'!C3252)), 18,
IF(ISNUMBER(SEARCH("kit 19", 'Painel ML'!C3252)), 19,
IF(ISNUMBER(SEARCH("kit 20", 'Painel ML'!C3252)), 20, 0)))))))))))))))))))</f>
        <v>0</v>
      </c>
      <c r="B3252">
        <f>IF(A3252=0,'Painel ML'!A3252,A3252*'Painel ML'!A3252)</f>
        <v>0</v>
      </c>
      <c r="D3252">
        <f>IF(ISNUMBER(SEARCH("kit2", 'Painel Shopee'!B3252)), 2,
IF(ISNUMBER(SEARCH("kit3", 'Painel Shopee'!B3252)), 3,
IF(ISNUMBER(SEARCH("kit4", 'Painel Shopee'!B3252)), 4,
IF(ISNUMBER(SEARCH("kit5", 'Painel Shopee'!B3252)), 5,
IF(ISNUMBER(SEARCH("kit6", 'Painel Shopee'!B3252)), 6,
IF(ISNUMBER(SEARCH("kit7", 'Painel Shopee'!B3252)), 7,
IF(ISNUMBER(SEARCH("kit8", 'Painel Shopee'!B3252)), 8,
IF(ISNUMBER(SEARCH("kit9", 'Painel Shopee'!B3252)), 9,
IF(ISNUMBER(SEARCH("kit10", 'Painel Shopee'!B3252)), 10,
IF(ISNUMBER(SEARCH("kit11", 'Painel Shopee'!B3252)), 11,
IF(ISNUMBER(SEARCH("kit12", 'Painel Shopee'!B3252)), 12,
IF(ISNUMBER(SEARCH("kit13", 'Painel Shopee'!B3252)), 13,
IF(ISNUMBER(SEARCH("kit14", 'Painel Shopee'!B3252)), 14,
IF(ISNUMBER(SEARCH("kit15", 'Painel Shopee'!B3252)), 15,
IF(ISNUMBER(SEARCH("kit16", 'Painel Shopee'!B3252)), 16,
IF(ISNUMBER(SEARCH("kit17", 'Painel Shopee'!B3252)), 17,
IF(ISNUMBER(SEARCH("kit18", 'Painel Shopee'!B3252)), 18,
IF(ISNUMBER(SEARCH("kit19", 'Painel Shopee'!B3252)), 19,
IF(ISNUMBER(SEARCH("kit20", 'Painel Shopee'!B3252)), 20, 0)))))))))))))))))))</f>
        <v>0</v>
      </c>
      <c r="E3252">
        <f>IF(D3252=0,'Painel Shopee'!C3252,D3252*'Painel Shopee'!C3252)</f>
        <v>0</v>
      </c>
    </row>
    <row r="3253" spans="1:5" x14ac:dyDescent="0.25">
      <c r="A3253">
        <f>IF(ISNUMBER(SEARCH("kit 2", 'Painel ML'!C3253)), 2,
IF(ISNUMBER(SEARCH("kit 3", 'Painel ML'!C3253)), 3,
IF(ISNUMBER(SEARCH("kit 4", 'Painel ML'!C3253)), 4,
IF(ISNUMBER(SEARCH("kit 5", 'Painel ML'!C3253)), 5,
IF(ISNUMBER(SEARCH("kit 6", 'Painel ML'!C3253)), 6,
IF(ISNUMBER(SEARCH("kit 7", 'Painel ML'!C3253)), 7,
IF(ISNUMBER(SEARCH("kit 8", 'Painel ML'!C3253)), 8,
IF(ISNUMBER(SEARCH("kit 9", 'Painel ML'!C3253)), 9,
IF(ISNUMBER(SEARCH("kit 10", 'Painel ML'!C3253)), 10,
IF(ISNUMBER(SEARCH("kit 11", 'Painel ML'!C3253)), 11,
IF(ISNUMBER(SEARCH("kit 12", 'Painel ML'!C3253)), 12,
IF(ISNUMBER(SEARCH("kit 13", 'Painel ML'!C3253)), 13,
IF(ISNUMBER(SEARCH("kit 14", 'Painel ML'!C3253)), 14,
IF(ISNUMBER(SEARCH("kit 15", 'Painel ML'!C3253)), 15,
IF(ISNUMBER(SEARCH("kit 16", 'Painel ML'!C3253)), 16,
IF(ISNUMBER(SEARCH("kit 17", 'Painel ML'!C3253)), 17,
IF(ISNUMBER(SEARCH("kit 18", 'Painel ML'!C3253)), 18,
IF(ISNUMBER(SEARCH("kit 19", 'Painel ML'!C3253)), 19,
IF(ISNUMBER(SEARCH("kit 20", 'Painel ML'!C3253)), 20, 0)))))))))))))))))))</f>
        <v>0</v>
      </c>
      <c r="B3253">
        <f>IF(A3253=0,'Painel ML'!A3253,A3253*'Painel ML'!A3253)</f>
        <v>0</v>
      </c>
      <c r="D3253">
        <f>IF(ISNUMBER(SEARCH("kit2", 'Painel Shopee'!B3253)), 2,
IF(ISNUMBER(SEARCH("kit3", 'Painel Shopee'!B3253)), 3,
IF(ISNUMBER(SEARCH("kit4", 'Painel Shopee'!B3253)), 4,
IF(ISNUMBER(SEARCH("kit5", 'Painel Shopee'!B3253)), 5,
IF(ISNUMBER(SEARCH("kit6", 'Painel Shopee'!B3253)), 6,
IF(ISNUMBER(SEARCH("kit7", 'Painel Shopee'!B3253)), 7,
IF(ISNUMBER(SEARCH("kit8", 'Painel Shopee'!B3253)), 8,
IF(ISNUMBER(SEARCH("kit9", 'Painel Shopee'!B3253)), 9,
IF(ISNUMBER(SEARCH("kit10", 'Painel Shopee'!B3253)), 10,
IF(ISNUMBER(SEARCH("kit11", 'Painel Shopee'!B3253)), 11,
IF(ISNUMBER(SEARCH("kit12", 'Painel Shopee'!B3253)), 12,
IF(ISNUMBER(SEARCH("kit13", 'Painel Shopee'!B3253)), 13,
IF(ISNUMBER(SEARCH("kit14", 'Painel Shopee'!B3253)), 14,
IF(ISNUMBER(SEARCH("kit15", 'Painel Shopee'!B3253)), 15,
IF(ISNUMBER(SEARCH("kit16", 'Painel Shopee'!B3253)), 16,
IF(ISNUMBER(SEARCH("kit17", 'Painel Shopee'!B3253)), 17,
IF(ISNUMBER(SEARCH("kit18", 'Painel Shopee'!B3253)), 18,
IF(ISNUMBER(SEARCH("kit19", 'Painel Shopee'!B3253)), 19,
IF(ISNUMBER(SEARCH("kit20", 'Painel Shopee'!B3253)), 20, 0)))))))))))))))))))</f>
        <v>0</v>
      </c>
      <c r="E3253">
        <f>IF(D3253=0,'Painel Shopee'!C3253,D3253*'Painel Shopee'!C3253)</f>
        <v>0</v>
      </c>
    </row>
    <row r="3254" spans="1:5" x14ac:dyDescent="0.25">
      <c r="A3254">
        <f>IF(ISNUMBER(SEARCH("kit 2", 'Painel ML'!C3254)), 2,
IF(ISNUMBER(SEARCH("kit 3", 'Painel ML'!C3254)), 3,
IF(ISNUMBER(SEARCH("kit 4", 'Painel ML'!C3254)), 4,
IF(ISNUMBER(SEARCH("kit 5", 'Painel ML'!C3254)), 5,
IF(ISNUMBER(SEARCH("kit 6", 'Painel ML'!C3254)), 6,
IF(ISNUMBER(SEARCH("kit 7", 'Painel ML'!C3254)), 7,
IF(ISNUMBER(SEARCH("kit 8", 'Painel ML'!C3254)), 8,
IF(ISNUMBER(SEARCH("kit 9", 'Painel ML'!C3254)), 9,
IF(ISNUMBER(SEARCH("kit 10", 'Painel ML'!C3254)), 10,
IF(ISNUMBER(SEARCH("kit 11", 'Painel ML'!C3254)), 11,
IF(ISNUMBER(SEARCH("kit 12", 'Painel ML'!C3254)), 12,
IF(ISNUMBER(SEARCH("kit 13", 'Painel ML'!C3254)), 13,
IF(ISNUMBER(SEARCH("kit 14", 'Painel ML'!C3254)), 14,
IF(ISNUMBER(SEARCH("kit 15", 'Painel ML'!C3254)), 15,
IF(ISNUMBER(SEARCH("kit 16", 'Painel ML'!C3254)), 16,
IF(ISNUMBER(SEARCH("kit 17", 'Painel ML'!C3254)), 17,
IF(ISNUMBER(SEARCH("kit 18", 'Painel ML'!C3254)), 18,
IF(ISNUMBER(SEARCH("kit 19", 'Painel ML'!C3254)), 19,
IF(ISNUMBER(SEARCH("kit 20", 'Painel ML'!C3254)), 20, 0)))))))))))))))))))</f>
        <v>0</v>
      </c>
      <c r="B3254">
        <f>IF(A3254=0,'Painel ML'!A3254,A3254*'Painel ML'!A3254)</f>
        <v>0</v>
      </c>
      <c r="D3254">
        <f>IF(ISNUMBER(SEARCH("kit2", 'Painel Shopee'!B3254)), 2,
IF(ISNUMBER(SEARCH("kit3", 'Painel Shopee'!B3254)), 3,
IF(ISNUMBER(SEARCH("kit4", 'Painel Shopee'!B3254)), 4,
IF(ISNUMBER(SEARCH("kit5", 'Painel Shopee'!B3254)), 5,
IF(ISNUMBER(SEARCH("kit6", 'Painel Shopee'!B3254)), 6,
IF(ISNUMBER(SEARCH("kit7", 'Painel Shopee'!B3254)), 7,
IF(ISNUMBER(SEARCH("kit8", 'Painel Shopee'!B3254)), 8,
IF(ISNUMBER(SEARCH("kit9", 'Painel Shopee'!B3254)), 9,
IF(ISNUMBER(SEARCH("kit10", 'Painel Shopee'!B3254)), 10,
IF(ISNUMBER(SEARCH("kit11", 'Painel Shopee'!B3254)), 11,
IF(ISNUMBER(SEARCH("kit12", 'Painel Shopee'!B3254)), 12,
IF(ISNUMBER(SEARCH("kit13", 'Painel Shopee'!B3254)), 13,
IF(ISNUMBER(SEARCH("kit14", 'Painel Shopee'!B3254)), 14,
IF(ISNUMBER(SEARCH("kit15", 'Painel Shopee'!B3254)), 15,
IF(ISNUMBER(SEARCH("kit16", 'Painel Shopee'!B3254)), 16,
IF(ISNUMBER(SEARCH("kit17", 'Painel Shopee'!B3254)), 17,
IF(ISNUMBER(SEARCH("kit18", 'Painel Shopee'!B3254)), 18,
IF(ISNUMBER(SEARCH("kit19", 'Painel Shopee'!B3254)), 19,
IF(ISNUMBER(SEARCH("kit20", 'Painel Shopee'!B3254)), 20, 0)))))))))))))))))))</f>
        <v>0</v>
      </c>
      <c r="E3254">
        <f>IF(D3254=0,'Painel Shopee'!C3254,D3254*'Painel Shopee'!C3254)</f>
        <v>0</v>
      </c>
    </row>
    <row r="3255" spans="1:5" x14ac:dyDescent="0.25">
      <c r="A3255">
        <f>IF(ISNUMBER(SEARCH("kit 2", 'Painel ML'!C3255)), 2,
IF(ISNUMBER(SEARCH("kit 3", 'Painel ML'!C3255)), 3,
IF(ISNUMBER(SEARCH("kit 4", 'Painel ML'!C3255)), 4,
IF(ISNUMBER(SEARCH("kit 5", 'Painel ML'!C3255)), 5,
IF(ISNUMBER(SEARCH("kit 6", 'Painel ML'!C3255)), 6,
IF(ISNUMBER(SEARCH("kit 7", 'Painel ML'!C3255)), 7,
IF(ISNUMBER(SEARCH("kit 8", 'Painel ML'!C3255)), 8,
IF(ISNUMBER(SEARCH("kit 9", 'Painel ML'!C3255)), 9,
IF(ISNUMBER(SEARCH("kit 10", 'Painel ML'!C3255)), 10,
IF(ISNUMBER(SEARCH("kit 11", 'Painel ML'!C3255)), 11,
IF(ISNUMBER(SEARCH("kit 12", 'Painel ML'!C3255)), 12,
IF(ISNUMBER(SEARCH("kit 13", 'Painel ML'!C3255)), 13,
IF(ISNUMBER(SEARCH("kit 14", 'Painel ML'!C3255)), 14,
IF(ISNUMBER(SEARCH("kit 15", 'Painel ML'!C3255)), 15,
IF(ISNUMBER(SEARCH("kit 16", 'Painel ML'!C3255)), 16,
IF(ISNUMBER(SEARCH("kit 17", 'Painel ML'!C3255)), 17,
IF(ISNUMBER(SEARCH("kit 18", 'Painel ML'!C3255)), 18,
IF(ISNUMBER(SEARCH("kit 19", 'Painel ML'!C3255)), 19,
IF(ISNUMBER(SEARCH("kit 20", 'Painel ML'!C3255)), 20, 0)))))))))))))))))))</f>
        <v>0</v>
      </c>
      <c r="B3255">
        <f>IF(A3255=0,'Painel ML'!A3255,A3255*'Painel ML'!A3255)</f>
        <v>0</v>
      </c>
      <c r="D3255">
        <f>IF(ISNUMBER(SEARCH("kit2", 'Painel Shopee'!B3255)), 2,
IF(ISNUMBER(SEARCH("kit3", 'Painel Shopee'!B3255)), 3,
IF(ISNUMBER(SEARCH("kit4", 'Painel Shopee'!B3255)), 4,
IF(ISNUMBER(SEARCH("kit5", 'Painel Shopee'!B3255)), 5,
IF(ISNUMBER(SEARCH("kit6", 'Painel Shopee'!B3255)), 6,
IF(ISNUMBER(SEARCH("kit7", 'Painel Shopee'!B3255)), 7,
IF(ISNUMBER(SEARCH("kit8", 'Painel Shopee'!B3255)), 8,
IF(ISNUMBER(SEARCH("kit9", 'Painel Shopee'!B3255)), 9,
IF(ISNUMBER(SEARCH("kit10", 'Painel Shopee'!B3255)), 10,
IF(ISNUMBER(SEARCH("kit11", 'Painel Shopee'!B3255)), 11,
IF(ISNUMBER(SEARCH("kit12", 'Painel Shopee'!B3255)), 12,
IF(ISNUMBER(SEARCH("kit13", 'Painel Shopee'!B3255)), 13,
IF(ISNUMBER(SEARCH("kit14", 'Painel Shopee'!B3255)), 14,
IF(ISNUMBER(SEARCH("kit15", 'Painel Shopee'!B3255)), 15,
IF(ISNUMBER(SEARCH("kit16", 'Painel Shopee'!B3255)), 16,
IF(ISNUMBER(SEARCH("kit17", 'Painel Shopee'!B3255)), 17,
IF(ISNUMBER(SEARCH("kit18", 'Painel Shopee'!B3255)), 18,
IF(ISNUMBER(SEARCH("kit19", 'Painel Shopee'!B3255)), 19,
IF(ISNUMBER(SEARCH("kit20", 'Painel Shopee'!B3255)), 20, 0)))))))))))))))))))</f>
        <v>0</v>
      </c>
      <c r="E3255">
        <f>IF(D3255=0,'Painel Shopee'!C3255,D3255*'Painel Shopee'!C3255)</f>
        <v>0</v>
      </c>
    </row>
    <row r="3256" spans="1:5" x14ac:dyDescent="0.25">
      <c r="A3256">
        <f>IF(ISNUMBER(SEARCH("kit 2", 'Painel ML'!C3256)), 2,
IF(ISNUMBER(SEARCH("kit 3", 'Painel ML'!C3256)), 3,
IF(ISNUMBER(SEARCH("kit 4", 'Painel ML'!C3256)), 4,
IF(ISNUMBER(SEARCH("kit 5", 'Painel ML'!C3256)), 5,
IF(ISNUMBER(SEARCH("kit 6", 'Painel ML'!C3256)), 6,
IF(ISNUMBER(SEARCH("kit 7", 'Painel ML'!C3256)), 7,
IF(ISNUMBER(SEARCH("kit 8", 'Painel ML'!C3256)), 8,
IF(ISNUMBER(SEARCH("kit 9", 'Painel ML'!C3256)), 9,
IF(ISNUMBER(SEARCH("kit 10", 'Painel ML'!C3256)), 10,
IF(ISNUMBER(SEARCH("kit 11", 'Painel ML'!C3256)), 11,
IF(ISNUMBER(SEARCH("kit 12", 'Painel ML'!C3256)), 12,
IF(ISNUMBER(SEARCH("kit 13", 'Painel ML'!C3256)), 13,
IF(ISNUMBER(SEARCH("kit 14", 'Painel ML'!C3256)), 14,
IF(ISNUMBER(SEARCH("kit 15", 'Painel ML'!C3256)), 15,
IF(ISNUMBER(SEARCH("kit 16", 'Painel ML'!C3256)), 16,
IF(ISNUMBER(SEARCH("kit 17", 'Painel ML'!C3256)), 17,
IF(ISNUMBER(SEARCH("kit 18", 'Painel ML'!C3256)), 18,
IF(ISNUMBER(SEARCH("kit 19", 'Painel ML'!C3256)), 19,
IF(ISNUMBER(SEARCH("kit 20", 'Painel ML'!C3256)), 20, 0)))))))))))))))))))</f>
        <v>0</v>
      </c>
      <c r="B3256">
        <f>IF(A3256=0,'Painel ML'!A3256,A3256*'Painel ML'!A3256)</f>
        <v>0</v>
      </c>
      <c r="D3256">
        <f>IF(ISNUMBER(SEARCH("kit2", 'Painel Shopee'!B3256)), 2,
IF(ISNUMBER(SEARCH("kit3", 'Painel Shopee'!B3256)), 3,
IF(ISNUMBER(SEARCH("kit4", 'Painel Shopee'!B3256)), 4,
IF(ISNUMBER(SEARCH("kit5", 'Painel Shopee'!B3256)), 5,
IF(ISNUMBER(SEARCH("kit6", 'Painel Shopee'!B3256)), 6,
IF(ISNUMBER(SEARCH("kit7", 'Painel Shopee'!B3256)), 7,
IF(ISNUMBER(SEARCH("kit8", 'Painel Shopee'!B3256)), 8,
IF(ISNUMBER(SEARCH("kit9", 'Painel Shopee'!B3256)), 9,
IF(ISNUMBER(SEARCH("kit10", 'Painel Shopee'!B3256)), 10,
IF(ISNUMBER(SEARCH("kit11", 'Painel Shopee'!B3256)), 11,
IF(ISNUMBER(SEARCH("kit12", 'Painel Shopee'!B3256)), 12,
IF(ISNUMBER(SEARCH("kit13", 'Painel Shopee'!B3256)), 13,
IF(ISNUMBER(SEARCH("kit14", 'Painel Shopee'!B3256)), 14,
IF(ISNUMBER(SEARCH("kit15", 'Painel Shopee'!B3256)), 15,
IF(ISNUMBER(SEARCH("kit16", 'Painel Shopee'!B3256)), 16,
IF(ISNUMBER(SEARCH("kit17", 'Painel Shopee'!B3256)), 17,
IF(ISNUMBER(SEARCH("kit18", 'Painel Shopee'!B3256)), 18,
IF(ISNUMBER(SEARCH("kit19", 'Painel Shopee'!B3256)), 19,
IF(ISNUMBER(SEARCH("kit20", 'Painel Shopee'!B3256)), 20, 0)))))))))))))))))))</f>
        <v>0</v>
      </c>
      <c r="E3256">
        <f>IF(D3256=0,'Painel Shopee'!C3256,D3256*'Painel Shopee'!C3256)</f>
        <v>0</v>
      </c>
    </row>
    <row r="3257" spans="1:5" x14ac:dyDescent="0.25">
      <c r="A3257">
        <f>IF(ISNUMBER(SEARCH("kit 2", 'Painel ML'!C3257)), 2,
IF(ISNUMBER(SEARCH("kit 3", 'Painel ML'!C3257)), 3,
IF(ISNUMBER(SEARCH("kit 4", 'Painel ML'!C3257)), 4,
IF(ISNUMBER(SEARCH("kit 5", 'Painel ML'!C3257)), 5,
IF(ISNUMBER(SEARCH("kit 6", 'Painel ML'!C3257)), 6,
IF(ISNUMBER(SEARCH("kit 7", 'Painel ML'!C3257)), 7,
IF(ISNUMBER(SEARCH("kit 8", 'Painel ML'!C3257)), 8,
IF(ISNUMBER(SEARCH("kit 9", 'Painel ML'!C3257)), 9,
IF(ISNUMBER(SEARCH("kit 10", 'Painel ML'!C3257)), 10,
IF(ISNUMBER(SEARCH("kit 11", 'Painel ML'!C3257)), 11,
IF(ISNUMBER(SEARCH("kit 12", 'Painel ML'!C3257)), 12,
IF(ISNUMBER(SEARCH("kit 13", 'Painel ML'!C3257)), 13,
IF(ISNUMBER(SEARCH("kit 14", 'Painel ML'!C3257)), 14,
IF(ISNUMBER(SEARCH("kit 15", 'Painel ML'!C3257)), 15,
IF(ISNUMBER(SEARCH("kit 16", 'Painel ML'!C3257)), 16,
IF(ISNUMBER(SEARCH("kit 17", 'Painel ML'!C3257)), 17,
IF(ISNUMBER(SEARCH("kit 18", 'Painel ML'!C3257)), 18,
IF(ISNUMBER(SEARCH("kit 19", 'Painel ML'!C3257)), 19,
IF(ISNUMBER(SEARCH("kit 20", 'Painel ML'!C3257)), 20, 0)))))))))))))))))))</f>
        <v>0</v>
      </c>
      <c r="B3257">
        <f>IF(A3257=0,'Painel ML'!A3257,A3257*'Painel ML'!A3257)</f>
        <v>0</v>
      </c>
      <c r="D3257">
        <f>IF(ISNUMBER(SEARCH("kit2", 'Painel Shopee'!B3257)), 2,
IF(ISNUMBER(SEARCH("kit3", 'Painel Shopee'!B3257)), 3,
IF(ISNUMBER(SEARCH("kit4", 'Painel Shopee'!B3257)), 4,
IF(ISNUMBER(SEARCH("kit5", 'Painel Shopee'!B3257)), 5,
IF(ISNUMBER(SEARCH("kit6", 'Painel Shopee'!B3257)), 6,
IF(ISNUMBER(SEARCH("kit7", 'Painel Shopee'!B3257)), 7,
IF(ISNUMBER(SEARCH("kit8", 'Painel Shopee'!B3257)), 8,
IF(ISNUMBER(SEARCH("kit9", 'Painel Shopee'!B3257)), 9,
IF(ISNUMBER(SEARCH("kit10", 'Painel Shopee'!B3257)), 10,
IF(ISNUMBER(SEARCH("kit11", 'Painel Shopee'!B3257)), 11,
IF(ISNUMBER(SEARCH("kit12", 'Painel Shopee'!B3257)), 12,
IF(ISNUMBER(SEARCH("kit13", 'Painel Shopee'!B3257)), 13,
IF(ISNUMBER(SEARCH("kit14", 'Painel Shopee'!B3257)), 14,
IF(ISNUMBER(SEARCH("kit15", 'Painel Shopee'!B3257)), 15,
IF(ISNUMBER(SEARCH("kit16", 'Painel Shopee'!B3257)), 16,
IF(ISNUMBER(SEARCH("kit17", 'Painel Shopee'!B3257)), 17,
IF(ISNUMBER(SEARCH("kit18", 'Painel Shopee'!B3257)), 18,
IF(ISNUMBER(SEARCH("kit19", 'Painel Shopee'!B3257)), 19,
IF(ISNUMBER(SEARCH("kit20", 'Painel Shopee'!B3257)), 20, 0)))))))))))))))))))</f>
        <v>0</v>
      </c>
      <c r="E3257">
        <f>IF(D3257=0,'Painel Shopee'!C3257,D3257*'Painel Shopee'!C3257)</f>
        <v>0</v>
      </c>
    </row>
    <row r="3258" spans="1:5" x14ac:dyDescent="0.25">
      <c r="A3258">
        <f>IF(ISNUMBER(SEARCH("kit 2", 'Painel ML'!C3258)), 2,
IF(ISNUMBER(SEARCH("kit 3", 'Painel ML'!C3258)), 3,
IF(ISNUMBER(SEARCH("kit 4", 'Painel ML'!C3258)), 4,
IF(ISNUMBER(SEARCH("kit 5", 'Painel ML'!C3258)), 5,
IF(ISNUMBER(SEARCH("kit 6", 'Painel ML'!C3258)), 6,
IF(ISNUMBER(SEARCH("kit 7", 'Painel ML'!C3258)), 7,
IF(ISNUMBER(SEARCH("kit 8", 'Painel ML'!C3258)), 8,
IF(ISNUMBER(SEARCH("kit 9", 'Painel ML'!C3258)), 9,
IF(ISNUMBER(SEARCH("kit 10", 'Painel ML'!C3258)), 10,
IF(ISNUMBER(SEARCH("kit 11", 'Painel ML'!C3258)), 11,
IF(ISNUMBER(SEARCH("kit 12", 'Painel ML'!C3258)), 12,
IF(ISNUMBER(SEARCH("kit 13", 'Painel ML'!C3258)), 13,
IF(ISNUMBER(SEARCH("kit 14", 'Painel ML'!C3258)), 14,
IF(ISNUMBER(SEARCH("kit 15", 'Painel ML'!C3258)), 15,
IF(ISNUMBER(SEARCH("kit 16", 'Painel ML'!C3258)), 16,
IF(ISNUMBER(SEARCH("kit 17", 'Painel ML'!C3258)), 17,
IF(ISNUMBER(SEARCH("kit 18", 'Painel ML'!C3258)), 18,
IF(ISNUMBER(SEARCH("kit 19", 'Painel ML'!C3258)), 19,
IF(ISNUMBER(SEARCH("kit 20", 'Painel ML'!C3258)), 20, 0)))))))))))))))))))</f>
        <v>0</v>
      </c>
      <c r="B3258">
        <f>IF(A3258=0,'Painel ML'!A3258,A3258*'Painel ML'!A3258)</f>
        <v>0</v>
      </c>
      <c r="D3258">
        <f>IF(ISNUMBER(SEARCH("kit2", 'Painel Shopee'!B3258)), 2,
IF(ISNUMBER(SEARCH("kit3", 'Painel Shopee'!B3258)), 3,
IF(ISNUMBER(SEARCH("kit4", 'Painel Shopee'!B3258)), 4,
IF(ISNUMBER(SEARCH("kit5", 'Painel Shopee'!B3258)), 5,
IF(ISNUMBER(SEARCH("kit6", 'Painel Shopee'!B3258)), 6,
IF(ISNUMBER(SEARCH("kit7", 'Painel Shopee'!B3258)), 7,
IF(ISNUMBER(SEARCH("kit8", 'Painel Shopee'!B3258)), 8,
IF(ISNUMBER(SEARCH("kit9", 'Painel Shopee'!B3258)), 9,
IF(ISNUMBER(SEARCH("kit10", 'Painel Shopee'!B3258)), 10,
IF(ISNUMBER(SEARCH("kit11", 'Painel Shopee'!B3258)), 11,
IF(ISNUMBER(SEARCH("kit12", 'Painel Shopee'!B3258)), 12,
IF(ISNUMBER(SEARCH("kit13", 'Painel Shopee'!B3258)), 13,
IF(ISNUMBER(SEARCH("kit14", 'Painel Shopee'!B3258)), 14,
IF(ISNUMBER(SEARCH("kit15", 'Painel Shopee'!B3258)), 15,
IF(ISNUMBER(SEARCH("kit16", 'Painel Shopee'!B3258)), 16,
IF(ISNUMBER(SEARCH("kit17", 'Painel Shopee'!B3258)), 17,
IF(ISNUMBER(SEARCH("kit18", 'Painel Shopee'!B3258)), 18,
IF(ISNUMBER(SEARCH("kit19", 'Painel Shopee'!B3258)), 19,
IF(ISNUMBER(SEARCH("kit20", 'Painel Shopee'!B3258)), 20, 0)))))))))))))))))))</f>
        <v>0</v>
      </c>
      <c r="E3258">
        <f>IF(D3258=0,'Painel Shopee'!C3258,D3258*'Painel Shopee'!C3258)</f>
        <v>0</v>
      </c>
    </row>
    <row r="3259" spans="1:5" x14ac:dyDescent="0.25">
      <c r="A3259">
        <f>IF(ISNUMBER(SEARCH("kit 2", 'Painel ML'!C3259)), 2,
IF(ISNUMBER(SEARCH("kit 3", 'Painel ML'!C3259)), 3,
IF(ISNUMBER(SEARCH("kit 4", 'Painel ML'!C3259)), 4,
IF(ISNUMBER(SEARCH("kit 5", 'Painel ML'!C3259)), 5,
IF(ISNUMBER(SEARCH("kit 6", 'Painel ML'!C3259)), 6,
IF(ISNUMBER(SEARCH("kit 7", 'Painel ML'!C3259)), 7,
IF(ISNUMBER(SEARCH("kit 8", 'Painel ML'!C3259)), 8,
IF(ISNUMBER(SEARCH("kit 9", 'Painel ML'!C3259)), 9,
IF(ISNUMBER(SEARCH("kit 10", 'Painel ML'!C3259)), 10,
IF(ISNUMBER(SEARCH("kit 11", 'Painel ML'!C3259)), 11,
IF(ISNUMBER(SEARCH("kit 12", 'Painel ML'!C3259)), 12,
IF(ISNUMBER(SEARCH("kit 13", 'Painel ML'!C3259)), 13,
IF(ISNUMBER(SEARCH("kit 14", 'Painel ML'!C3259)), 14,
IF(ISNUMBER(SEARCH("kit 15", 'Painel ML'!C3259)), 15,
IF(ISNUMBER(SEARCH("kit 16", 'Painel ML'!C3259)), 16,
IF(ISNUMBER(SEARCH("kit 17", 'Painel ML'!C3259)), 17,
IF(ISNUMBER(SEARCH("kit 18", 'Painel ML'!C3259)), 18,
IF(ISNUMBER(SEARCH("kit 19", 'Painel ML'!C3259)), 19,
IF(ISNUMBER(SEARCH("kit 20", 'Painel ML'!C3259)), 20, 0)))))))))))))))))))</f>
        <v>0</v>
      </c>
      <c r="B3259">
        <f>IF(A3259=0,'Painel ML'!A3259,A3259*'Painel ML'!A3259)</f>
        <v>0</v>
      </c>
      <c r="D3259">
        <f>IF(ISNUMBER(SEARCH("kit2", 'Painel Shopee'!B3259)), 2,
IF(ISNUMBER(SEARCH("kit3", 'Painel Shopee'!B3259)), 3,
IF(ISNUMBER(SEARCH("kit4", 'Painel Shopee'!B3259)), 4,
IF(ISNUMBER(SEARCH("kit5", 'Painel Shopee'!B3259)), 5,
IF(ISNUMBER(SEARCH("kit6", 'Painel Shopee'!B3259)), 6,
IF(ISNUMBER(SEARCH("kit7", 'Painel Shopee'!B3259)), 7,
IF(ISNUMBER(SEARCH("kit8", 'Painel Shopee'!B3259)), 8,
IF(ISNUMBER(SEARCH("kit9", 'Painel Shopee'!B3259)), 9,
IF(ISNUMBER(SEARCH("kit10", 'Painel Shopee'!B3259)), 10,
IF(ISNUMBER(SEARCH("kit11", 'Painel Shopee'!B3259)), 11,
IF(ISNUMBER(SEARCH("kit12", 'Painel Shopee'!B3259)), 12,
IF(ISNUMBER(SEARCH("kit13", 'Painel Shopee'!B3259)), 13,
IF(ISNUMBER(SEARCH("kit14", 'Painel Shopee'!B3259)), 14,
IF(ISNUMBER(SEARCH("kit15", 'Painel Shopee'!B3259)), 15,
IF(ISNUMBER(SEARCH("kit16", 'Painel Shopee'!B3259)), 16,
IF(ISNUMBER(SEARCH("kit17", 'Painel Shopee'!B3259)), 17,
IF(ISNUMBER(SEARCH("kit18", 'Painel Shopee'!B3259)), 18,
IF(ISNUMBER(SEARCH("kit19", 'Painel Shopee'!B3259)), 19,
IF(ISNUMBER(SEARCH("kit20", 'Painel Shopee'!B3259)), 20, 0)))))))))))))))))))</f>
        <v>0</v>
      </c>
      <c r="E3259">
        <f>IF(D3259=0,'Painel Shopee'!C3259,D3259*'Painel Shopee'!C3259)</f>
        <v>0</v>
      </c>
    </row>
    <row r="3260" spans="1:5" x14ac:dyDescent="0.25">
      <c r="A3260">
        <f>IF(ISNUMBER(SEARCH("kit 2", 'Painel ML'!C3260)), 2,
IF(ISNUMBER(SEARCH("kit 3", 'Painel ML'!C3260)), 3,
IF(ISNUMBER(SEARCH("kit 4", 'Painel ML'!C3260)), 4,
IF(ISNUMBER(SEARCH("kit 5", 'Painel ML'!C3260)), 5,
IF(ISNUMBER(SEARCH("kit 6", 'Painel ML'!C3260)), 6,
IF(ISNUMBER(SEARCH("kit 7", 'Painel ML'!C3260)), 7,
IF(ISNUMBER(SEARCH("kit 8", 'Painel ML'!C3260)), 8,
IF(ISNUMBER(SEARCH("kit 9", 'Painel ML'!C3260)), 9,
IF(ISNUMBER(SEARCH("kit 10", 'Painel ML'!C3260)), 10,
IF(ISNUMBER(SEARCH("kit 11", 'Painel ML'!C3260)), 11,
IF(ISNUMBER(SEARCH("kit 12", 'Painel ML'!C3260)), 12,
IF(ISNUMBER(SEARCH("kit 13", 'Painel ML'!C3260)), 13,
IF(ISNUMBER(SEARCH("kit 14", 'Painel ML'!C3260)), 14,
IF(ISNUMBER(SEARCH("kit 15", 'Painel ML'!C3260)), 15,
IF(ISNUMBER(SEARCH("kit 16", 'Painel ML'!C3260)), 16,
IF(ISNUMBER(SEARCH("kit 17", 'Painel ML'!C3260)), 17,
IF(ISNUMBER(SEARCH("kit 18", 'Painel ML'!C3260)), 18,
IF(ISNUMBER(SEARCH("kit 19", 'Painel ML'!C3260)), 19,
IF(ISNUMBER(SEARCH("kit 20", 'Painel ML'!C3260)), 20, 0)))))))))))))))))))</f>
        <v>0</v>
      </c>
      <c r="B3260">
        <f>IF(A3260=0,'Painel ML'!A3260,A3260*'Painel ML'!A3260)</f>
        <v>0</v>
      </c>
      <c r="D3260">
        <f>IF(ISNUMBER(SEARCH("kit2", 'Painel Shopee'!B3260)), 2,
IF(ISNUMBER(SEARCH("kit3", 'Painel Shopee'!B3260)), 3,
IF(ISNUMBER(SEARCH("kit4", 'Painel Shopee'!B3260)), 4,
IF(ISNUMBER(SEARCH("kit5", 'Painel Shopee'!B3260)), 5,
IF(ISNUMBER(SEARCH("kit6", 'Painel Shopee'!B3260)), 6,
IF(ISNUMBER(SEARCH("kit7", 'Painel Shopee'!B3260)), 7,
IF(ISNUMBER(SEARCH("kit8", 'Painel Shopee'!B3260)), 8,
IF(ISNUMBER(SEARCH("kit9", 'Painel Shopee'!B3260)), 9,
IF(ISNUMBER(SEARCH("kit10", 'Painel Shopee'!B3260)), 10,
IF(ISNUMBER(SEARCH("kit11", 'Painel Shopee'!B3260)), 11,
IF(ISNUMBER(SEARCH("kit12", 'Painel Shopee'!B3260)), 12,
IF(ISNUMBER(SEARCH("kit13", 'Painel Shopee'!B3260)), 13,
IF(ISNUMBER(SEARCH("kit14", 'Painel Shopee'!B3260)), 14,
IF(ISNUMBER(SEARCH("kit15", 'Painel Shopee'!B3260)), 15,
IF(ISNUMBER(SEARCH("kit16", 'Painel Shopee'!B3260)), 16,
IF(ISNUMBER(SEARCH("kit17", 'Painel Shopee'!B3260)), 17,
IF(ISNUMBER(SEARCH("kit18", 'Painel Shopee'!B3260)), 18,
IF(ISNUMBER(SEARCH("kit19", 'Painel Shopee'!B3260)), 19,
IF(ISNUMBER(SEARCH("kit20", 'Painel Shopee'!B3260)), 20, 0)))))))))))))))))))</f>
        <v>0</v>
      </c>
      <c r="E3260">
        <f>IF(D3260=0,'Painel Shopee'!C3260,D3260*'Painel Shopee'!C3260)</f>
        <v>0</v>
      </c>
    </row>
    <row r="3261" spans="1:5" x14ac:dyDescent="0.25">
      <c r="A3261">
        <f>IF(ISNUMBER(SEARCH("kit 2", 'Painel ML'!C3261)), 2,
IF(ISNUMBER(SEARCH("kit 3", 'Painel ML'!C3261)), 3,
IF(ISNUMBER(SEARCH("kit 4", 'Painel ML'!C3261)), 4,
IF(ISNUMBER(SEARCH("kit 5", 'Painel ML'!C3261)), 5,
IF(ISNUMBER(SEARCH("kit 6", 'Painel ML'!C3261)), 6,
IF(ISNUMBER(SEARCH("kit 7", 'Painel ML'!C3261)), 7,
IF(ISNUMBER(SEARCH("kit 8", 'Painel ML'!C3261)), 8,
IF(ISNUMBER(SEARCH("kit 9", 'Painel ML'!C3261)), 9,
IF(ISNUMBER(SEARCH("kit 10", 'Painel ML'!C3261)), 10,
IF(ISNUMBER(SEARCH("kit 11", 'Painel ML'!C3261)), 11,
IF(ISNUMBER(SEARCH("kit 12", 'Painel ML'!C3261)), 12,
IF(ISNUMBER(SEARCH("kit 13", 'Painel ML'!C3261)), 13,
IF(ISNUMBER(SEARCH("kit 14", 'Painel ML'!C3261)), 14,
IF(ISNUMBER(SEARCH("kit 15", 'Painel ML'!C3261)), 15,
IF(ISNUMBER(SEARCH("kit 16", 'Painel ML'!C3261)), 16,
IF(ISNUMBER(SEARCH("kit 17", 'Painel ML'!C3261)), 17,
IF(ISNUMBER(SEARCH("kit 18", 'Painel ML'!C3261)), 18,
IF(ISNUMBER(SEARCH("kit 19", 'Painel ML'!C3261)), 19,
IF(ISNUMBER(SEARCH("kit 20", 'Painel ML'!C3261)), 20, 0)))))))))))))))))))</f>
        <v>0</v>
      </c>
      <c r="B3261">
        <f>IF(A3261=0,'Painel ML'!A3261,A3261*'Painel ML'!A3261)</f>
        <v>0</v>
      </c>
      <c r="D3261">
        <f>IF(ISNUMBER(SEARCH("kit2", 'Painel Shopee'!B3261)), 2,
IF(ISNUMBER(SEARCH("kit3", 'Painel Shopee'!B3261)), 3,
IF(ISNUMBER(SEARCH("kit4", 'Painel Shopee'!B3261)), 4,
IF(ISNUMBER(SEARCH("kit5", 'Painel Shopee'!B3261)), 5,
IF(ISNUMBER(SEARCH("kit6", 'Painel Shopee'!B3261)), 6,
IF(ISNUMBER(SEARCH("kit7", 'Painel Shopee'!B3261)), 7,
IF(ISNUMBER(SEARCH("kit8", 'Painel Shopee'!B3261)), 8,
IF(ISNUMBER(SEARCH("kit9", 'Painel Shopee'!B3261)), 9,
IF(ISNUMBER(SEARCH("kit10", 'Painel Shopee'!B3261)), 10,
IF(ISNUMBER(SEARCH("kit11", 'Painel Shopee'!B3261)), 11,
IF(ISNUMBER(SEARCH("kit12", 'Painel Shopee'!B3261)), 12,
IF(ISNUMBER(SEARCH("kit13", 'Painel Shopee'!B3261)), 13,
IF(ISNUMBER(SEARCH("kit14", 'Painel Shopee'!B3261)), 14,
IF(ISNUMBER(SEARCH("kit15", 'Painel Shopee'!B3261)), 15,
IF(ISNUMBER(SEARCH("kit16", 'Painel Shopee'!B3261)), 16,
IF(ISNUMBER(SEARCH("kit17", 'Painel Shopee'!B3261)), 17,
IF(ISNUMBER(SEARCH("kit18", 'Painel Shopee'!B3261)), 18,
IF(ISNUMBER(SEARCH("kit19", 'Painel Shopee'!B3261)), 19,
IF(ISNUMBER(SEARCH("kit20", 'Painel Shopee'!B3261)), 20, 0)))))))))))))))))))</f>
        <v>0</v>
      </c>
      <c r="E3261">
        <f>IF(D3261=0,'Painel Shopee'!C3261,D3261*'Painel Shopee'!C3261)</f>
        <v>0</v>
      </c>
    </row>
    <row r="3262" spans="1:5" x14ac:dyDescent="0.25">
      <c r="A3262">
        <f>IF(ISNUMBER(SEARCH("kit 2", 'Painel ML'!C3262)), 2,
IF(ISNUMBER(SEARCH("kit 3", 'Painel ML'!C3262)), 3,
IF(ISNUMBER(SEARCH("kit 4", 'Painel ML'!C3262)), 4,
IF(ISNUMBER(SEARCH("kit 5", 'Painel ML'!C3262)), 5,
IF(ISNUMBER(SEARCH("kit 6", 'Painel ML'!C3262)), 6,
IF(ISNUMBER(SEARCH("kit 7", 'Painel ML'!C3262)), 7,
IF(ISNUMBER(SEARCH("kit 8", 'Painel ML'!C3262)), 8,
IF(ISNUMBER(SEARCH("kit 9", 'Painel ML'!C3262)), 9,
IF(ISNUMBER(SEARCH("kit 10", 'Painel ML'!C3262)), 10,
IF(ISNUMBER(SEARCH("kit 11", 'Painel ML'!C3262)), 11,
IF(ISNUMBER(SEARCH("kit 12", 'Painel ML'!C3262)), 12,
IF(ISNUMBER(SEARCH("kit 13", 'Painel ML'!C3262)), 13,
IF(ISNUMBER(SEARCH("kit 14", 'Painel ML'!C3262)), 14,
IF(ISNUMBER(SEARCH("kit 15", 'Painel ML'!C3262)), 15,
IF(ISNUMBER(SEARCH("kit 16", 'Painel ML'!C3262)), 16,
IF(ISNUMBER(SEARCH("kit 17", 'Painel ML'!C3262)), 17,
IF(ISNUMBER(SEARCH("kit 18", 'Painel ML'!C3262)), 18,
IF(ISNUMBER(SEARCH("kit 19", 'Painel ML'!C3262)), 19,
IF(ISNUMBER(SEARCH("kit 20", 'Painel ML'!C3262)), 20, 0)))))))))))))))))))</f>
        <v>0</v>
      </c>
      <c r="B3262">
        <f>IF(A3262=0,'Painel ML'!A3262,A3262*'Painel ML'!A3262)</f>
        <v>0</v>
      </c>
      <c r="D3262">
        <f>IF(ISNUMBER(SEARCH("kit2", 'Painel Shopee'!B3262)), 2,
IF(ISNUMBER(SEARCH("kit3", 'Painel Shopee'!B3262)), 3,
IF(ISNUMBER(SEARCH("kit4", 'Painel Shopee'!B3262)), 4,
IF(ISNUMBER(SEARCH("kit5", 'Painel Shopee'!B3262)), 5,
IF(ISNUMBER(SEARCH("kit6", 'Painel Shopee'!B3262)), 6,
IF(ISNUMBER(SEARCH("kit7", 'Painel Shopee'!B3262)), 7,
IF(ISNUMBER(SEARCH("kit8", 'Painel Shopee'!B3262)), 8,
IF(ISNUMBER(SEARCH("kit9", 'Painel Shopee'!B3262)), 9,
IF(ISNUMBER(SEARCH("kit10", 'Painel Shopee'!B3262)), 10,
IF(ISNUMBER(SEARCH("kit11", 'Painel Shopee'!B3262)), 11,
IF(ISNUMBER(SEARCH("kit12", 'Painel Shopee'!B3262)), 12,
IF(ISNUMBER(SEARCH("kit13", 'Painel Shopee'!B3262)), 13,
IF(ISNUMBER(SEARCH("kit14", 'Painel Shopee'!B3262)), 14,
IF(ISNUMBER(SEARCH("kit15", 'Painel Shopee'!B3262)), 15,
IF(ISNUMBER(SEARCH("kit16", 'Painel Shopee'!B3262)), 16,
IF(ISNUMBER(SEARCH("kit17", 'Painel Shopee'!B3262)), 17,
IF(ISNUMBER(SEARCH("kit18", 'Painel Shopee'!B3262)), 18,
IF(ISNUMBER(SEARCH("kit19", 'Painel Shopee'!B3262)), 19,
IF(ISNUMBER(SEARCH("kit20", 'Painel Shopee'!B3262)), 20, 0)))))))))))))))))))</f>
        <v>0</v>
      </c>
      <c r="E3262">
        <f>IF(D3262=0,'Painel Shopee'!C3262,D3262*'Painel Shopee'!C3262)</f>
        <v>0</v>
      </c>
    </row>
    <row r="3263" spans="1:5" x14ac:dyDescent="0.25">
      <c r="A3263">
        <f>IF(ISNUMBER(SEARCH("kit 2", 'Painel ML'!C3263)), 2,
IF(ISNUMBER(SEARCH("kit 3", 'Painel ML'!C3263)), 3,
IF(ISNUMBER(SEARCH("kit 4", 'Painel ML'!C3263)), 4,
IF(ISNUMBER(SEARCH("kit 5", 'Painel ML'!C3263)), 5,
IF(ISNUMBER(SEARCH("kit 6", 'Painel ML'!C3263)), 6,
IF(ISNUMBER(SEARCH("kit 7", 'Painel ML'!C3263)), 7,
IF(ISNUMBER(SEARCH("kit 8", 'Painel ML'!C3263)), 8,
IF(ISNUMBER(SEARCH("kit 9", 'Painel ML'!C3263)), 9,
IF(ISNUMBER(SEARCH("kit 10", 'Painel ML'!C3263)), 10,
IF(ISNUMBER(SEARCH("kit 11", 'Painel ML'!C3263)), 11,
IF(ISNUMBER(SEARCH("kit 12", 'Painel ML'!C3263)), 12,
IF(ISNUMBER(SEARCH("kit 13", 'Painel ML'!C3263)), 13,
IF(ISNUMBER(SEARCH("kit 14", 'Painel ML'!C3263)), 14,
IF(ISNUMBER(SEARCH("kit 15", 'Painel ML'!C3263)), 15,
IF(ISNUMBER(SEARCH("kit 16", 'Painel ML'!C3263)), 16,
IF(ISNUMBER(SEARCH("kit 17", 'Painel ML'!C3263)), 17,
IF(ISNUMBER(SEARCH("kit 18", 'Painel ML'!C3263)), 18,
IF(ISNUMBER(SEARCH("kit 19", 'Painel ML'!C3263)), 19,
IF(ISNUMBER(SEARCH("kit 20", 'Painel ML'!C3263)), 20, 0)))))))))))))))))))</f>
        <v>0</v>
      </c>
      <c r="B3263">
        <f>IF(A3263=0,'Painel ML'!A3263,A3263*'Painel ML'!A3263)</f>
        <v>0</v>
      </c>
      <c r="D3263">
        <f>IF(ISNUMBER(SEARCH("kit2", 'Painel Shopee'!B3263)), 2,
IF(ISNUMBER(SEARCH("kit3", 'Painel Shopee'!B3263)), 3,
IF(ISNUMBER(SEARCH("kit4", 'Painel Shopee'!B3263)), 4,
IF(ISNUMBER(SEARCH("kit5", 'Painel Shopee'!B3263)), 5,
IF(ISNUMBER(SEARCH("kit6", 'Painel Shopee'!B3263)), 6,
IF(ISNUMBER(SEARCH("kit7", 'Painel Shopee'!B3263)), 7,
IF(ISNUMBER(SEARCH("kit8", 'Painel Shopee'!B3263)), 8,
IF(ISNUMBER(SEARCH("kit9", 'Painel Shopee'!B3263)), 9,
IF(ISNUMBER(SEARCH("kit10", 'Painel Shopee'!B3263)), 10,
IF(ISNUMBER(SEARCH("kit11", 'Painel Shopee'!B3263)), 11,
IF(ISNUMBER(SEARCH("kit12", 'Painel Shopee'!B3263)), 12,
IF(ISNUMBER(SEARCH("kit13", 'Painel Shopee'!B3263)), 13,
IF(ISNUMBER(SEARCH("kit14", 'Painel Shopee'!B3263)), 14,
IF(ISNUMBER(SEARCH("kit15", 'Painel Shopee'!B3263)), 15,
IF(ISNUMBER(SEARCH("kit16", 'Painel Shopee'!B3263)), 16,
IF(ISNUMBER(SEARCH("kit17", 'Painel Shopee'!B3263)), 17,
IF(ISNUMBER(SEARCH("kit18", 'Painel Shopee'!B3263)), 18,
IF(ISNUMBER(SEARCH("kit19", 'Painel Shopee'!B3263)), 19,
IF(ISNUMBER(SEARCH("kit20", 'Painel Shopee'!B3263)), 20, 0)))))))))))))))))))</f>
        <v>0</v>
      </c>
      <c r="E3263">
        <f>IF(D3263=0,'Painel Shopee'!C3263,D3263*'Painel Shopee'!C3263)</f>
        <v>0</v>
      </c>
    </row>
    <row r="3264" spans="1:5" x14ac:dyDescent="0.25">
      <c r="A3264">
        <f>IF(ISNUMBER(SEARCH("kit 2", 'Painel ML'!C3264)), 2,
IF(ISNUMBER(SEARCH("kit 3", 'Painel ML'!C3264)), 3,
IF(ISNUMBER(SEARCH("kit 4", 'Painel ML'!C3264)), 4,
IF(ISNUMBER(SEARCH("kit 5", 'Painel ML'!C3264)), 5,
IF(ISNUMBER(SEARCH("kit 6", 'Painel ML'!C3264)), 6,
IF(ISNUMBER(SEARCH("kit 7", 'Painel ML'!C3264)), 7,
IF(ISNUMBER(SEARCH("kit 8", 'Painel ML'!C3264)), 8,
IF(ISNUMBER(SEARCH("kit 9", 'Painel ML'!C3264)), 9,
IF(ISNUMBER(SEARCH("kit 10", 'Painel ML'!C3264)), 10,
IF(ISNUMBER(SEARCH("kit 11", 'Painel ML'!C3264)), 11,
IF(ISNUMBER(SEARCH("kit 12", 'Painel ML'!C3264)), 12,
IF(ISNUMBER(SEARCH("kit 13", 'Painel ML'!C3264)), 13,
IF(ISNUMBER(SEARCH("kit 14", 'Painel ML'!C3264)), 14,
IF(ISNUMBER(SEARCH("kit 15", 'Painel ML'!C3264)), 15,
IF(ISNUMBER(SEARCH("kit 16", 'Painel ML'!C3264)), 16,
IF(ISNUMBER(SEARCH("kit 17", 'Painel ML'!C3264)), 17,
IF(ISNUMBER(SEARCH("kit 18", 'Painel ML'!C3264)), 18,
IF(ISNUMBER(SEARCH("kit 19", 'Painel ML'!C3264)), 19,
IF(ISNUMBER(SEARCH("kit 20", 'Painel ML'!C3264)), 20, 0)))))))))))))))))))</f>
        <v>0</v>
      </c>
      <c r="B3264">
        <f>IF(A3264=0,'Painel ML'!A3264,A3264*'Painel ML'!A3264)</f>
        <v>0</v>
      </c>
      <c r="D3264">
        <f>IF(ISNUMBER(SEARCH("kit2", 'Painel Shopee'!B3264)), 2,
IF(ISNUMBER(SEARCH("kit3", 'Painel Shopee'!B3264)), 3,
IF(ISNUMBER(SEARCH("kit4", 'Painel Shopee'!B3264)), 4,
IF(ISNUMBER(SEARCH("kit5", 'Painel Shopee'!B3264)), 5,
IF(ISNUMBER(SEARCH("kit6", 'Painel Shopee'!B3264)), 6,
IF(ISNUMBER(SEARCH("kit7", 'Painel Shopee'!B3264)), 7,
IF(ISNUMBER(SEARCH("kit8", 'Painel Shopee'!B3264)), 8,
IF(ISNUMBER(SEARCH("kit9", 'Painel Shopee'!B3264)), 9,
IF(ISNUMBER(SEARCH("kit10", 'Painel Shopee'!B3264)), 10,
IF(ISNUMBER(SEARCH("kit11", 'Painel Shopee'!B3264)), 11,
IF(ISNUMBER(SEARCH("kit12", 'Painel Shopee'!B3264)), 12,
IF(ISNUMBER(SEARCH("kit13", 'Painel Shopee'!B3264)), 13,
IF(ISNUMBER(SEARCH("kit14", 'Painel Shopee'!B3264)), 14,
IF(ISNUMBER(SEARCH("kit15", 'Painel Shopee'!B3264)), 15,
IF(ISNUMBER(SEARCH("kit16", 'Painel Shopee'!B3264)), 16,
IF(ISNUMBER(SEARCH("kit17", 'Painel Shopee'!B3264)), 17,
IF(ISNUMBER(SEARCH("kit18", 'Painel Shopee'!B3264)), 18,
IF(ISNUMBER(SEARCH("kit19", 'Painel Shopee'!B3264)), 19,
IF(ISNUMBER(SEARCH("kit20", 'Painel Shopee'!B3264)), 20, 0)))))))))))))))))))</f>
        <v>0</v>
      </c>
      <c r="E3264">
        <f>IF(D3264=0,'Painel Shopee'!C3264,D3264*'Painel Shopee'!C3264)</f>
        <v>0</v>
      </c>
    </row>
    <row r="3265" spans="1:5" x14ac:dyDescent="0.25">
      <c r="A3265">
        <f>IF(ISNUMBER(SEARCH("kit 2", 'Painel ML'!C3265)), 2,
IF(ISNUMBER(SEARCH("kit 3", 'Painel ML'!C3265)), 3,
IF(ISNUMBER(SEARCH("kit 4", 'Painel ML'!C3265)), 4,
IF(ISNUMBER(SEARCH("kit 5", 'Painel ML'!C3265)), 5,
IF(ISNUMBER(SEARCH("kit 6", 'Painel ML'!C3265)), 6,
IF(ISNUMBER(SEARCH("kit 7", 'Painel ML'!C3265)), 7,
IF(ISNUMBER(SEARCH("kit 8", 'Painel ML'!C3265)), 8,
IF(ISNUMBER(SEARCH("kit 9", 'Painel ML'!C3265)), 9,
IF(ISNUMBER(SEARCH("kit 10", 'Painel ML'!C3265)), 10,
IF(ISNUMBER(SEARCH("kit 11", 'Painel ML'!C3265)), 11,
IF(ISNUMBER(SEARCH("kit 12", 'Painel ML'!C3265)), 12,
IF(ISNUMBER(SEARCH("kit 13", 'Painel ML'!C3265)), 13,
IF(ISNUMBER(SEARCH("kit 14", 'Painel ML'!C3265)), 14,
IF(ISNUMBER(SEARCH("kit 15", 'Painel ML'!C3265)), 15,
IF(ISNUMBER(SEARCH("kit 16", 'Painel ML'!C3265)), 16,
IF(ISNUMBER(SEARCH("kit 17", 'Painel ML'!C3265)), 17,
IF(ISNUMBER(SEARCH("kit 18", 'Painel ML'!C3265)), 18,
IF(ISNUMBER(SEARCH("kit 19", 'Painel ML'!C3265)), 19,
IF(ISNUMBER(SEARCH("kit 20", 'Painel ML'!C3265)), 20, 0)))))))))))))))))))</f>
        <v>0</v>
      </c>
      <c r="B3265">
        <f>IF(A3265=0,'Painel ML'!A3265,A3265*'Painel ML'!A3265)</f>
        <v>0</v>
      </c>
      <c r="D3265">
        <f>IF(ISNUMBER(SEARCH("kit2", 'Painel Shopee'!B3265)), 2,
IF(ISNUMBER(SEARCH("kit3", 'Painel Shopee'!B3265)), 3,
IF(ISNUMBER(SEARCH("kit4", 'Painel Shopee'!B3265)), 4,
IF(ISNUMBER(SEARCH("kit5", 'Painel Shopee'!B3265)), 5,
IF(ISNUMBER(SEARCH("kit6", 'Painel Shopee'!B3265)), 6,
IF(ISNUMBER(SEARCH("kit7", 'Painel Shopee'!B3265)), 7,
IF(ISNUMBER(SEARCH("kit8", 'Painel Shopee'!B3265)), 8,
IF(ISNUMBER(SEARCH("kit9", 'Painel Shopee'!B3265)), 9,
IF(ISNUMBER(SEARCH("kit10", 'Painel Shopee'!B3265)), 10,
IF(ISNUMBER(SEARCH("kit11", 'Painel Shopee'!B3265)), 11,
IF(ISNUMBER(SEARCH("kit12", 'Painel Shopee'!B3265)), 12,
IF(ISNUMBER(SEARCH("kit13", 'Painel Shopee'!B3265)), 13,
IF(ISNUMBER(SEARCH("kit14", 'Painel Shopee'!B3265)), 14,
IF(ISNUMBER(SEARCH("kit15", 'Painel Shopee'!B3265)), 15,
IF(ISNUMBER(SEARCH("kit16", 'Painel Shopee'!B3265)), 16,
IF(ISNUMBER(SEARCH("kit17", 'Painel Shopee'!B3265)), 17,
IF(ISNUMBER(SEARCH("kit18", 'Painel Shopee'!B3265)), 18,
IF(ISNUMBER(SEARCH("kit19", 'Painel Shopee'!B3265)), 19,
IF(ISNUMBER(SEARCH("kit20", 'Painel Shopee'!B3265)), 20, 0)))))))))))))))))))</f>
        <v>0</v>
      </c>
      <c r="E3265">
        <f>IF(D3265=0,'Painel Shopee'!C3265,D3265*'Painel Shopee'!C3265)</f>
        <v>0</v>
      </c>
    </row>
    <row r="3266" spans="1:5" x14ac:dyDescent="0.25">
      <c r="A3266">
        <f>IF(ISNUMBER(SEARCH("kit 2", 'Painel ML'!C3266)), 2,
IF(ISNUMBER(SEARCH("kit 3", 'Painel ML'!C3266)), 3,
IF(ISNUMBER(SEARCH("kit 4", 'Painel ML'!C3266)), 4,
IF(ISNUMBER(SEARCH("kit 5", 'Painel ML'!C3266)), 5,
IF(ISNUMBER(SEARCH("kit 6", 'Painel ML'!C3266)), 6,
IF(ISNUMBER(SEARCH("kit 7", 'Painel ML'!C3266)), 7,
IF(ISNUMBER(SEARCH("kit 8", 'Painel ML'!C3266)), 8,
IF(ISNUMBER(SEARCH("kit 9", 'Painel ML'!C3266)), 9,
IF(ISNUMBER(SEARCH("kit 10", 'Painel ML'!C3266)), 10,
IF(ISNUMBER(SEARCH("kit 11", 'Painel ML'!C3266)), 11,
IF(ISNUMBER(SEARCH("kit 12", 'Painel ML'!C3266)), 12,
IF(ISNUMBER(SEARCH("kit 13", 'Painel ML'!C3266)), 13,
IF(ISNUMBER(SEARCH("kit 14", 'Painel ML'!C3266)), 14,
IF(ISNUMBER(SEARCH("kit 15", 'Painel ML'!C3266)), 15,
IF(ISNUMBER(SEARCH("kit 16", 'Painel ML'!C3266)), 16,
IF(ISNUMBER(SEARCH("kit 17", 'Painel ML'!C3266)), 17,
IF(ISNUMBER(SEARCH("kit 18", 'Painel ML'!C3266)), 18,
IF(ISNUMBER(SEARCH("kit 19", 'Painel ML'!C3266)), 19,
IF(ISNUMBER(SEARCH("kit 20", 'Painel ML'!C3266)), 20, 0)))))))))))))))))))</f>
        <v>0</v>
      </c>
      <c r="B3266">
        <f>IF(A3266=0,'Painel ML'!A3266,A3266*'Painel ML'!A3266)</f>
        <v>0</v>
      </c>
      <c r="D3266">
        <f>IF(ISNUMBER(SEARCH("kit2", 'Painel Shopee'!B3266)), 2,
IF(ISNUMBER(SEARCH("kit3", 'Painel Shopee'!B3266)), 3,
IF(ISNUMBER(SEARCH("kit4", 'Painel Shopee'!B3266)), 4,
IF(ISNUMBER(SEARCH("kit5", 'Painel Shopee'!B3266)), 5,
IF(ISNUMBER(SEARCH("kit6", 'Painel Shopee'!B3266)), 6,
IF(ISNUMBER(SEARCH("kit7", 'Painel Shopee'!B3266)), 7,
IF(ISNUMBER(SEARCH("kit8", 'Painel Shopee'!B3266)), 8,
IF(ISNUMBER(SEARCH("kit9", 'Painel Shopee'!B3266)), 9,
IF(ISNUMBER(SEARCH("kit10", 'Painel Shopee'!B3266)), 10,
IF(ISNUMBER(SEARCH("kit11", 'Painel Shopee'!B3266)), 11,
IF(ISNUMBER(SEARCH("kit12", 'Painel Shopee'!B3266)), 12,
IF(ISNUMBER(SEARCH("kit13", 'Painel Shopee'!B3266)), 13,
IF(ISNUMBER(SEARCH("kit14", 'Painel Shopee'!B3266)), 14,
IF(ISNUMBER(SEARCH("kit15", 'Painel Shopee'!B3266)), 15,
IF(ISNUMBER(SEARCH("kit16", 'Painel Shopee'!B3266)), 16,
IF(ISNUMBER(SEARCH("kit17", 'Painel Shopee'!B3266)), 17,
IF(ISNUMBER(SEARCH("kit18", 'Painel Shopee'!B3266)), 18,
IF(ISNUMBER(SEARCH("kit19", 'Painel Shopee'!B3266)), 19,
IF(ISNUMBER(SEARCH("kit20", 'Painel Shopee'!B3266)), 20, 0)))))))))))))))))))</f>
        <v>0</v>
      </c>
      <c r="E3266">
        <f>IF(D3266=0,'Painel Shopee'!C3266,D3266*'Painel Shopee'!C3266)</f>
        <v>0</v>
      </c>
    </row>
    <row r="3267" spans="1:5" x14ac:dyDescent="0.25">
      <c r="A3267">
        <f>IF(ISNUMBER(SEARCH("kit 2", 'Painel ML'!C3267)), 2,
IF(ISNUMBER(SEARCH("kit 3", 'Painel ML'!C3267)), 3,
IF(ISNUMBER(SEARCH("kit 4", 'Painel ML'!C3267)), 4,
IF(ISNUMBER(SEARCH("kit 5", 'Painel ML'!C3267)), 5,
IF(ISNUMBER(SEARCH("kit 6", 'Painel ML'!C3267)), 6,
IF(ISNUMBER(SEARCH("kit 7", 'Painel ML'!C3267)), 7,
IF(ISNUMBER(SEARCH("kit 8", 'Painel ML'!C3267)), 8,
IF(ISNUMBER(SEARCH("kit 9", 'Painel ML'!C3267)), 9,
IF(ISNUMBER(SEARCH("kit 10", 'Painel ML'!C3267)), 10,
IF(ISNUMBER(SEARCH("kit 11", 'Painel ML'!C3267)), 11,
IF(ISNUMBER(SEARCH("kit 12", 'Painel ML'!C3267)), 12,
IF(ISNUMBER(SEARCH("kit 13", 'Painel ML'!C3267)), 13,
IF(ISNUMBER(SEARCH("kit 14", 'Painel ML'!C3267)), 14,
IF(ISNUMBER(SEARCH("kit 15", 'Painel ML'!C3267)), 15,
IF(ISNUMBER(SEARCH("kit 16", 'Painel ML'!C3267)), 16,
IF(ISNUMBER(SEARCH("kit 17", 'Painel ML'!C3267)), 17,
IF(ISNUMBER(SEARCH("kit 18", 'Painel ML'!C3267)), 18,
IF(ISNUMBER(SEARCH("kit 19", 'Painel ML'!C3267)), 19,
IF(ISNUMBER(SEARCH("kit 20", 'Painel ML'!C3267)), 20, 0)))))))))))))))))))</f>
        <v>0</v>
      </c>
      <c r="B3267">
        <f>IF(A3267=0,'Painel ML'!A3267,A3267*'Painel ML'!A3267)</f>
        <v>0</v>
      </c>
      <c r="D3267">
        <f>IF(ISNUMBER(SEARCH("kit2", 'Painel Shopee'!B3267)), 2,
IF(ISNUMBER(SEARCH("kit3", 'Painel Shopee'!B3267)), 3,
IF(ISNUMBER(SEARCH("kit4", 'Painel Shopee'!B3267)), 4,
IF(ISNUMBER(SEARCH("kit5", 'Painel Shopee'!B3267)), 5,
IF(ISNUMBER(SEARCH("kit6", 'Painel Shopee'!B3267)), 6,
IF(ISNUMBER(SEARCH("kit7", 'Painel Shopee'!B3267)), 7,
IF(ISNUMBER(SEARCH("kit8", 'Painel Shopee'!B3267)), 8,
IF(ISNUMBER(SEARCH("kit9", 'Painel Shopee'!B3267)), 9,
IF(ISNUMBER(SEARCH("kit10", 'Painel Shopee'!B3267)), 10,
IF(ISNUMBER(SEARCH("kit11", 'Painel Shopee'!B3267)), 11,
IF(ISNUMBER(SEARCH("kit12", 'Painel Shopee'!B3267)), 12,
IF(ISNUMBER(SEARCH("kit13", 'Painel Shopee'!B3267)), 13,
IF(ISNUMBER(SEARCH("kit14", 'Painel Shopee'!B3267)), 14,
IF(ISNUMBER(SEARCH("kit15", 'Painel Shopee'!B3267)), 15,
IF(ISNUMBER(SEARCH("kit16", 'Painel Shopee'!B3267)), 16,
IF(ISNUMBER(SEARCH("kit17", 'Painel Shopee'!B3267)), 17,
IF(ISNUMBER(SEARCH("kit18", 'Painel Shopee'!B3267)), 18,
IF(ISNUMBER(SEARCH("kit19", 'Painel Shopee'!B3267)), 19,
IF(ISNUMBER(SEARCH("kit20", 'Painel Shopee'!B3267)), 20, 0)))))))))))))))))))</f>
        <v>0</v>
      </c>
      <c r="E3267">
        <f>IF(D3267=0,'Painel Shopee'!C3267,D3267*'Painel Shopee'!C3267)</f>
        <v>0</v>
      </c>
    </row>
    <row r="3268" spans="1:5" x14ac:dyDescent="0.25">
      <c r="A3268">
        <f>IF(ISNUMBER(SEARCH("kit 2", 'Painel ML'!C3268)), 2,
IF(ISNUMBER(SEARCH("kit 3", 'Painel ML'!C3268)), 3,
IF(ISNUMBER(SEARCH("kit 4", 'Painel ML'!C3268)), 4,
IF(ISNUMBER(SEARCH("kit 5", 'Painel ML'!C3268)), 5,
IF(ISNUMBER(SEARCH("kit 6", 'Painel ML'!C3268)), 6,
IF(ISNUMBER(SEARCH("kit 7", 'Painel ML'!C3268)), 7,
IF(ISNUMBER(SEARCH("kit 8", 'Painel ML'!C3268)), 8,
IF(ISNUMBER(SEARCH("kit 9", 'Painel ML'!C3268)), 9,
IF(ISNUMBER(SEARCH("kit 10", 'Painel ML'!C3268)), 10,
IF(ISNUMBER(SEARCH("kit 11", 'Painel ML'!C3268)), 11,
IF(ISNUMBER(SEARCH("kit 12", 'Painel ML'!C3268)), 12,
IF(ISNUMBER(SEARCH("kit 13", 'Painel ML'!C3268)), 13,
IF(ISNUMBER(SEARCH("kit 14", 'Painel ML'!C3268)), 14,
IF(ISNUMBER(SEARCH("kit 15", 'Painel ML'!C3268)), 15,
IF(ISNUMBER(SEARCH("kit 16", 'Painel ML'!C3268)), 16,
IF(ISNUMBER(SEARCH("kit 17", 'Painel ML'!C3268)), 17,
IF(ISNUMBER(SEARCH("kit 18", 'Painel ML'!C3268)), 18,
IF(ISNUMBER(SEARCH("kit 19", 'Painel ML'!C3268)), 19,
IF(ISNUMBER(SEARCH("kit 20", 'Painel ML'!C3268)), 20, 0)))))))))))))))))))</f>
        <v>0</v>
      </c>
      <c r="B3268">
        <f>IF(A3268=0,'Painel ML'!A3268,A3268*'Painel ML'!A3268)</f>
        <v>0</v>
      </c>
      <c r="D3268">
        <f>IF(ISNUMBER(SEARCH("kit2", 'Painel Shopee'!B3268)), 2,
IF(ISNUMBER(SEARCH("kit3", 'Painel Shopee'!B3268)), 3,
IF(ISNUMBER(SEARCH("kit4", 'Painel Shopee'!B3268)), 4,
IF(ISNUMBER(SEARCH("kit5", 'Painel Shopee'!B3268)), 5,
IF(ISNUMBER(SEARCH("kit6", 'Painel Shopee'!B3268)), 6,
IF(ISNUMBER(SEARCH("kit7", 'Painel Shopee'!B3268)), 7,
IF(ISNUMBER(SEARCH("kit8", 'Painel Shopee'!B3268)), 8,
IF(ISNUMBER(SEARCH("kit9", 'Painel Shopee'!B3268)), 9,
IF(ISNUMBER(SEARCH("kit10", 'Painel Shopee'!B3268)), 10,
IF(ISNUMBER(SEARCH("kit11", 'Painel Shopee'!B3268)), 11,
IF(ISNUMBER(SEARCH("kit12", 'Painel Shopee'!B3268)), 12,
IF(ISNUMBER(SEARCH("kit13", 'Painel Shopee'!B3268)), 13,
IF(ISNUMBER(SEARCH("kit14", 'Painel Shopee'!B3268)), 14,
IF(ISNUMBER(SEARCH("kit15", 'Painel Shopee'!B3268)), 15,
IF(ISNUMBER(SEARCH("kit16", 'Painel Shopee'!B3268)), 16,
IF(ISNUMBER(SEARCH("kit17", 'Painel Shopee'!B3268)), 17,
IF(ISNUMBER(SEARCH("kit18", 'Painel Shopee'!B3268)), 18,
IF(ISNUMBER(SEARCH("kit19", 'Painel Shopee'!B3268)), 19,
IF(ISNUMBER(SEARCH("kit20", 'Painel Shopee'!B3268)), 20, 0)))))))))))))))))))</f>
        <v>0</v>
      </c>
      <c r="E3268">
        <f>IF(D3268=0,'Painel Shopee'!C3268,D3268*'Painel Shopee'!C3268)</f>
        <v>0</v>
      </c>
    </row>
    <row r="3269" spans="1:5" x14ac:dyDescent="0.25">
      <c r="A3269">
        <f>IF(ISNUMBER(SEARCH("kit 2", 'Painel ML'!C3269)), 2,
IF(ISNUMBER(SEARCH("kit 3", 'Painel ML'!C3269)), 3,
IF(ISNUMBER(SEARCH("kit 4", 'Painel ML'!C3269)), 4,
IF(ISNUMBER(SEARCH("kit 5", 'Painel ML'!C3269)), 5,
IF(ISNUMBER(SEARCH("kit 6", 'Painel ML'!C3269)), 6,
IF(ISNUMBER(SEARCH("kit 7", 'Painel ML'!C3269)), 7,
IF(ISNUMBER(SEARCH("kit 8", 'Painel ML'!C3269)), 8,
IF(ISNUMBER(SEARCH("kit 9", 'Painel ML'!C3269)), 9,
IF(ISNUMBER(SEARCH("kit 10", 'Painel ML'!C3269)), 10,
IF(ISNUMBER(SEARCH("kit 11", 'Painel ML'!C3269)), 11,
IF(ISNUMBER(SEARCH("kit 12", 'Painel ML'!C3269)), 12,
IF(ISNUMBER(SEARCH("kit 13", 'Painel ML'!C3269)), 13,
IF(ISNUMBER(SEARCH("kit 14", 'Painel ML'!C3269)), 14,
IF(ISNUMBER(SEARCH("kit 15", 'Painel ML'!C3269)), 15,
IF(ISNUMBER(SEARCH("kit 16", 'Painel ML'!C3269)), 16,
IF(ISNUMBER(SEARCH("kit 17", 'Painel ML'!C3269)), 17,
IF(ISNUMBER(SEARCH("kit 18", 'Painel ML'!C3269)), 18,
IF(ISNUMBER(SEARCH("kit 19", 'Painel ML'!C3269)), 19,
IF(ISNUMBER(SEARCH("kit 20", 'Painel ML'!C3269)), 20, 0)))))))))))))))))))</f>
        <v>0</v>
      </c>
      <c r="B3269">
        <f>IF(A3269=0,'Painel ML'!A3269,A3269*'Painel ML'!A3269)</f>
        <v>0</v>
      </c>
      <c r="D3269">
        <f>IF(ISNUMBER(SEARCH("kit2", 'Painel Shopee'!B3269)), 2,
IF(ISNUMBER(SEARCH("kit3", 'Painel Shopee'!B3269)), 3,
IF(ISNUMBER(SEARCH("kit4", 'Painel Shopee'!B3269)), 4,
IF(ISNUMBER(SEARCH("kit5", 'Painel Shopee'!B3269)), 5,
IF(ISNUMBER(SEARCH("kit6", 'Painel Shopee'!B3269)), 6,
IF(ISNUMBER(SEARCH("kit7", 'Painel Shopee'!B3269)), 7,
IF(ISNUMBER(SEARCH("kit8", 'Painel Shopee'!B3269)), 8,
IF(ISNUMBER(SEARCH("kit9", 'Painel Shopee'!B3269)), 9,
IF(ISNUMBER(SEARCH("kit10", 'Painel Shopee'!B3269)), 10,
IF(ISNUMBER(SEARCH("kit11", 'Painel Shopee'!B3269)), 11,
IF(ISNUMBER(SEARCH("kit12", 'Painel Shopee'!B3269)), 12,
IF(ISNUMBER(SEARCH("kit13", 'Painel Shopee'!B3269)), 13,
IF(ISNUMBER(SEARCH("kit14", 'Painel Shopee'!B3269)), 14,
IF(ISNUMBER(SEARCH("kit15", 'Painel Shopee'!B3269)), 15,
IF(ISNUMBER(SEARCH("kit16", 'Painel Shopee'!B3269)), 16,
IF(ISNUMBER(SEARCH("kit17", 'Painel Shopee'!B3269)), 17,
IF(ISNUMBER(SEARCH("kit18", 'Painel Shopee'!B3269)), 18,
IF(ISNUMBER(SEARCH("kit19", 'Painel Shopee'!B3269)), 19,
IF(ISNUMBER(SEARCH("kit20", 'Painel Shopee'!B3269)), 20, 0)))))))))))))))))))</f>
        <v>0</v>
      </c>
      <c r="E3269">
        <f>IF(D3269=0,'Painel Shopee'!C3269,D3269*'Painel Shopee'!C3269)</f>
        <v>0</v>
      </c>
    </row>
    <row r="3270" spans="1:5" x14ac:dyDescent="0.25">
      <c r="A3270">
        <f>IF(ISNUMBER(SEARCH("kit 2", 'Painel ML'!C3270)), 2,
IF(ISNUMBER(SEARCH("kit 3", 'Painel ML'!C3270)), 3,
IF(ISNUMBER(SEARCH("kit 4", 'Painel ML'!C3270)), 4,
IF(ISNUMBER(SEARCH("kit 5", 'Painel ML'!C3270)), 5,
IF(ISNUMBER(SEARCH("kit 6", 'Painel ML'!C3270)), 6,
IF(ISNUMBER(SEARCH("kit 7", 'Painel ML'!C3270)), 7,
IF(ISNUMBER(SEARCH("kit 8", 'Painel ML'!C3270)), 8,
IF(ISNUMBER(SEARCH("kit 9", 'Painel ML'!C3270)), 9,
IF(ISNUMBER(SEARCH("kit 10", 'Painel ML'!C3270)), 10,
IF(ISNUMBER(SEARCH("kit 11", 'Painel ML'!C3270)), 11,
IF(ISNUMBER(SEARCH("kit 12", 'Painel ML'!C3270)), 12,
IF(ISNUMBER(SEARCH("kit 13", 'Painel ML'!C3270)), 13,
IF(ISNUMBER(SEARCH("kit 14", 'Painel ML'!C3270)), 14,
IF(ISNUMBER(SEARCH("kit 15", 'Painel ML'!C3270)), 15,
IF(ISNUMBER(SEARCH("kit 16", 'Painel ML'!C3270)), 16,
IF(ISNUMBER(SEARCH("kit 17", 'Painel ML'!C3270)), 17,
IF(ISNUMBER(SEARCH("kit 18", 'Painel ML'!C3270)), 18,
IF(ISNUMBER(SEARCH("kit 19", 'Painel ML'!C3270)), 19,
IF(ISNUMBER(SEARCH("kit 20", 'Painel ML'!C3270)), 20, 0)))))))))))))))))))</f>
        <v>0</v>
      </c>
      <c r="B3270">
        <f>IF(A3270=0,'Painel ML'!A3270,A3270*'Painel ML'!A3270)</f>
        <v>0</v>
      </c>
      <c r="D3270">
        <f>IF(ISNUMBER(SEARCH("kit2", 'Painel Shopee'!B3270)), 2,
IF(ISNUMBER(SEARCH("kit3", 'Painel Shopee'!B3270)), 3,
IF(ISNUMBER(SEARCH("kit4", 'Painel Shopee'!B3270)), 4,
IF(ISNUMBER(SEARCH("kit5", 'Painel Shopee'!B3270)), 5,
IF(ISNUMBER(SEARCH("kit6", 'Painel Shopee'!B3270)), 6,
IF(ISNUMBER(SEARCH("kit7", 'Painel Shopee'!B3270)), 7,
IF(ISNUMBER(SEARCH("kit8", 'Painel Shopee'!B3270)), 8,
IF(ISNUMBER(SEARCH("kit9", 'Painel Shopee'!B3270)), 9,
IF(ISNUMBER(SEARCH("kit10", 'Painel Shopee'!B3270)), 10,
IF(ISNUMBER(SEARCH("kit11", 'Painel Shopee'!B3270)), 11,
IF(ISNUMBER(SEARCH("kit12", 'Painel Shopee'!B3270)), 12,
IF(ISNUMBER(SEARCH("kit13", 'Painel Shopee'!B3270)), 13,
IF(ISNUMBER(SEARCH("kit14", 'Painel Shopee'!B3270)), 14,
IF(ISNUMBER(SEARCH("kit15", 'Painel Shopee'!B3270)), 15,
IF(ISNUMBER(SEARCH("kit16", 'Painel Shopee'!B3270)), 16,
IF(ISNUMBER(SEARCH("kit17", 'Painel Shopee'!B3270)), 17,
IF(ISNUMBER(SEARCH("kit18", 'Painel Shopee'!B3270)), 18,
IF(ISNUMBER(SEARCH("kit19", 'Painel Shopee'!B3270)), 19,
IF(ISNUMBER(SEARCH("kit20", 'Painel Shopee'!B3270)), 20, 0)))))))))))))))))))</f>
        <v>0</v>
      </c>
      <c r="E3270">
        <f>IF(D3270=0,'Painel Shopee'!C3270,D3270*'Painel Shopee'!C3270)</f>
        <v>0</v>
      </c>
    </row>
    <row r="3271" spans="1:5" x14ac:dyDescent="0.25">
      <c r="A3271">
        <f>IF(ISNUMBER(SEARCH("kit 2", 'Painel ML'!C3271)), 2,
IF(ISNUMBER(SEARCH("kit 3", 'Painel ML'!C3271)), 3,
IF(ISNUMBER(SEARCH("kit 4", 'Painel ML'!C3271)), 4,
IF(ISNUMBER(SEARCH("kit 5", 'Painel ML'!C3271)), 5,
IF(ISNUMBER(SEARCH("kit 6", 'Painel ML'!C3271)), 6,
IF(ISNUMBER(SEARCH("kit 7", 'Painel ML'!C3271)), 7,
IF(ISNUMBER(SEARCH("kit 8", 'Painel ML'!C3271)), 8,
IF(ISNUMBER(SEARCH("kit 9", 'Painel ML'!C3271)), 9,
IF(ISNUMBER(SEARCH("kit 10", 'Painel ML'!C3271)), 10,
IF(ISNUMBER(SEARCH("kit 11", 'Painel ML'!C3271)), 11,
IF(ISNUMBER(SEARCH("kit 12", 'Painel ML'!C3271)), 12,
IF(ISNUMBER(SEARCH("kit 13", 'Painel ML'!C3271)), 13,
IF(ISNUMBER(SEARCH("kit 14", 'Painel ML'!C3271)), 14,
IF(ISNUMBER(SEARCH("kit 15", 'Painel ML'!C3271)), 15,
IF(ISNUMBER(SEARCH("kit 16", 'Painel ML'!C3271)), 16,
IF(ISNUMBER(SEARCH("kit 17", 'Painel ML'!C3271)), 17,
IF(ISNUMBER(SEARCH("kit 18", 'Painel ML'!C3271)), 18,
IF(ISNUMBER(SEARCH("kit 19", 'Painel ML'!C3271)), 19,
IF(ISNUMBER(SEARCH("kit 20", 'Painel ML'!C3271)), 20, 0)))))))))))))))))))</f>
        <v>0</v>
      </c>
      <c r="B3271">
        <f>IF(A3271=0,'Painel ML'!A3271,A3271*'Painel ML'!A3271)</f>
        <v>0</v>
      </c>
      <c r="D3271">
        <f>IF(ISNUMBER(SEARCH("kit2", 'Painel Shopee'!B3271)), 2,
IF(ISNUMBER(SEARCH("kit3", 'Painel Shopee'!B3271)), 3,
IF(ISNUMBER(SEARCH("kit4", 'Painel Shopee'!B3271)), 4,
IF(ISNUMBER(SEARCH("kit5", 'Painel Shopee'!B3271)), 5,
IF(ISNUMBER(SEARCH("kit6", 'Painel Shopee'!B3271)), 6,
IF(ISNUMBER(SEARCH("kit7", 'Painel Shopee'!B3271)), 7,
IF(ISNUMBER(SEARCH("kit8", 'Painel Shopee'!B3271)), 8,
IF(ISNUMBER(SEARCH("kit9", 'Painel Shopee'!B3271)), 9,
IF(ISNUMBER(SEARCH("kit10", 'Painel Shopee'!B3271)), 10,
IF(ISNUMBER(SEARCH("kit11", 'Painel Shopee'!B3271)), 11,
IF(ISNUMBER(SEARCH("kit12", 'Painel Shopee'!B3271)), 12,
IF(ISNUMBER(SEARCH("kit13", 'Painel Shopee'!B3271)), 13,
IF(ISNUMBER(SEARCH("kit14", 'Painel Shopee'!B3271)), 14,
IF(ISNUMBER(SEARCH("kit15", 'Painel Shopee'!B3271)), 15,
IF(ISNUMBER(SEARCH("kit16", 'Painel Shopee'!B3271)), 16,
IF(ISNUMBER(SEARCH("kit17", 'Painel Shopee'!B3271)), 17,
IF(ISNUMBER(SEARCH("kit18", 'Painel Shopee'!B3271)), 18,
IF(ISNUMBER(SEARCH("kit19", 'Painel Shopee'!B3271)), 19,
IF(ISNUMBER(SEARCH("kit20", 'Painel Shopee'!B3271)), 20, 0)))))))))))))))))))</f>
        <v>0</v>
      </c>
      <c r="E3271">
        <f>IF(D3271=0,'Painel Shopee'!C3271,D3271*'Painel Shopee'!C3271)</f>
        <v>0</v>
      </c>
    </row>
    <row r="3272" spans="1:5" x14ac:dyDescent="0.25">
      <c r="A3272">
        <f>IF(ISNUMBER(SEARCH("kit 2", 'Painel ML'!C3272)), 2,
IF(ISNUMBER(SEARCH("kit 3", 'Painel ML'!C3272)), 3,
IF(ISNUMBER(SEARCH("kit 4", 'Painel ML'!C3272)), 4,
IF(ISNUMBER(SEARCH("kit 5", 'Painel ML'!C3272)), 5,
IF(ISNUMBER(SEARCH("kit 6", 'Painel ML'!C3272)), 6,
IF(ISNUMBER(SEARCH("kit 7", 'Painel ML'!C3272)), 7,
IF(ISNUMBER(SEARCH("kit 8", 'Painel ML'!C3272)), 8,
IF(ISNUMBER(SEARCH("kit 9", 'Painel ML'!C3272)), 9,
IF(ISNUMBER(SEARCH("kit 10", 'Painel ML'!C3272)), 10,
IF(ISNUMBER(SEARCH("kit 11", 'Painel ML'!C3272)), 11,
IF(ISNUMBER(SEARCH("kit 12", 'Painel ML'!C3272)), 12,
IF(ISNUMBER(SEARCH("kit 13", 'Painel ML'!C3272)), 13,
IF(ISNUMBER(SEARCH("kit 14", 'Painel ML'!C3272)), 14,
IF(ISNUMBER(SEARCH("kit 15", 'Painel ML'!C3272)), 15,
IF(ISNUMBER(SEARCH("kit 16", 'Painel ML'!C3272)), 16,
IF(ISNUMBER(SEARCH("kit 17", 'Painel ML'!C3272)), 17,
IF(ISNUMBER(SEARCH("kit 18", 'Painel ML'!C3272)), 18,
IF(ISNUMBER(SEARCH("kit 19", 'Painel ML'!C3272)), 19,
IF(ISNUMBER(SEARCH("kit 20", 'Painel ML'!C3272)), 20, 0)))))))))))))))))))</f>
        <v>0</v>
      </c>
      <c r="B3272">
        <f>IF(A3272=0,'Painel ML'!A3272,A3272*'Painel ML'!A3272)</f>
        <v>0</v>
      </c>
      <c r="D3272">
        <f>IF(ISNUMBER(SEARCH("kit2", 'Painel Shopee'!B3272)), 2,
IF(ISNUMBER(SEARCH("kit3", 'Painel Shopee'!B3272)), 3,
IF(ISNUMBER(SEARCH("kit4", 'Painel Shopee'!B3272)), 4,
IF(ISNUMBER(SEARCH("kit5", 'Painel Shopee'!B3272)), 5,
IF(ISNUMBER(SEARCH("kit6", 'Painel Shopee'!B3272)), 6,
IF(ISNUMBER(SEARCH("kit7", 'Painel Shopee'!B3272)), 7,
IF(ISNUMBER(SEARCH("kit8", 'Painel Shopee'!B3272)), 8,
IF(ISNUMBER(SEARCH("kit9", 'Painel Shopee'!B3272)), 9,
IF(ISNUMBER(SEARCH("kit10", 'Painel Shopee'!B3272)), 10,
IF(ISNUMBER(SEARCH("kit11", 'Painel Shopee'!B3272)), 11,
IF(ISNUMBER(SEARCH("kit12", 'Painel Shopee'!B3272)), 12,
IF(ISNUMBER(SEARCH("kit13", 'Painel Shopee'!B3272)), 13,
IF(ISNUMBER(SEARCH("kit14", 'Painel Shopee'!B3272)), 14,
IF(ISNUMBER(SEARCH("kit15", 'Painel Shopee'!B3272)), 15,
IF(ISNUMBER(SEARCH("kit16", 'Painel Shopee'!B3272)), 16,
IF(ISNUMBER(SEARCH("kit17", 'Painel Shopee'!B3272)), 17,
IF(ISNUMBER(SEARCH("kit18", 'Painel Shopee'!B3272)), 18,
IF(ISNUMBER(SEARCH("kit19", 'Painel Shopee'!B3272)), 19,
IF(ISNUMBER(SEARCH("kit20", 'Painel Shopee'!B3272)), 20, 0)))))))))))))))))))</f>
        <v>0</v>
      </c>
      <c r="E3272">
        <f>IF(D3272=0,'Painel Shopee'!C3272,D3272*'Painel Shopee'!C3272)</f>
        <v>0</v>
      </c>
    </row>
    <row r="3273" spans="1:5" x14ac:dyDescent="0.25">
      <c r="A3273">
        <f>IF(ISNUMBER(SEARCH("kit 2", 'Painel ML'!C3273)), 2,
IF(ISNUMBER(SEARCH("kit 3", 'Painel ML'!C3273)), 3,
IF(ISNUMBER(SEARCH("kit 4", 'Painel ML'!C3273)), 4,
IF(ISNUMBER(SEARCH("kit 5", 'Painel ML'!C3273)), 5,
IF(ISNUMBER(SEARCH("kit 6", 'Painel ML'!C3273)), 6,
IF(ISNUMBER(SEARCH("kit 7", 'Painel ML'!C3273)), 7,
IF(ISNUMBER(SEARCH("kit 8", 'Painel ML'!C3273)), 8,
IF(ISNUMBER(SEARCH("kit 9", 'Painel ML'!C3273)), 9,
IF(ISNUMBER(SEARCH("kit 10", 'Painel ML'!C3273)), 10,
IF(ISNUMBER(SEARCH("kit 11", 'Painel ML'!C3273)), 11,
IF(ISNUMBER(SEARCH("kit 12", 'Painel ML'!C3273)), 12,
IF(ISNUMBER(SEARCH("kit 13", 'Painel ML'!C3273)), 13,
IF(ISNUMBER(SEARCH("kit 14", 'Painel ML'!C3273)), 14,
IF(ISNUMBER(SEARCH("kit 15", 'Painel ML'!C3273)), 15,
IF(ISNUMBER(SEARCH("kit 16", 'Painel ML'!C3273)), 16,
IF(ISNUMBER(SEARCH("kit 17", 'Painel ML'!C3273)), 17,
IF(ISNUMBER(SEARCH("kit 18", 'Painel ML'!C3273)), 18,
IF(ISNUMBER(SEARCH("kit 19", 'Painel ML'!C3273)), 19,
IF(ISNUMBER(SEARCH("kit 20", 'Painel ML'!C3273)), 20, 0)))))))))))))))))))</f>
        <v>0</v>
      </c>
      <c r="B3273">
        <f>IF(A3273=0,'Painel ML'!A3273,A3273*'Painel ML'!A3273)</f>
        <v>0</v>
      </c>
      <c r="D3273">
        <f>IF(ISNUMBER(SEARCH("kit2", 'Painel Shopee'!B3273)), 2,
IF(ISNUMBER(SEARCH("kit3", 'Painel Shopee'!B3273)), 3,
IF(ISNUMBER(SEARCH("kit4", 'Painel Shopee'!B3273)), 4,
IF(ISNUMBER(SEARCH("kit5", 'Painel Shopee'!B3273)), 5,
IF(ISNUMBER(SEARCH("kit6", 'Painel Shopee'!B3273)), 6,
IF(ISNUMBER(SEARCH("kit7", 'Painel Shopee'!B3273)), 7,
IF(ISNUMBER(SEARCH("kit8", 'Painel Shopee'!B3273)), 8,
IF(ISNUMBER(SEARCH("kit9", 'Painel Shopee'!B3273)), 9,
IF(ISNUMBER(SEARCH("kit10", 'Painel Shopee'!B3273)), 10,
IF(ISNUMBER(SEARCH("kit11", 'Painel Shopee'!B3273)), 11,
IF(ISNUMBER(SEARCH("kit12", 'Painel Shopee'!B3273)), 12,
IF(ISNUMBER(SEARCH("kit13", 'Painel Shopee'!B3273)), 13,
IF(ISNUMBER(SEARCH("kit14", 'Painel Shopee'!B3273)), 14,
IF(ISNUMBER(SEARCH("kit15", 'Painel Shopee'!B3273)), 15,
IF(ISNUMBER(SEARCH("kit16", 'Painel Shopee'!B3273)), 16,
IF(ISNUMBER(SEARCH("kit17", 'Painel Shopee'!B3273)), 17,
IF(ISNUMBER(SEARCH("kit18", 'Painel Shopee'!B3273)), 18,
IF(ISNUMBER(SEARCH("kit19", 'Painel Shopee'!B3273)), 19,
IF(ISNUMBER(SEARCH("kit20", 'Painel Shopee'!B3273)), 20, 0)))))))))))))))))))</f>
        <v>0</v>
      </c>
      <c r="E3273">
        <f>IF(D3273=0,'Painel Shopee'!C3273,D3273*'Painel Shopee'!C3273)</f>
        <v>0</v>
      </c>
    </row>
    <row r="3274" spans="1:5" x14ac:dyDescent="0.25">
      <c r="A3274">
        <f>IF(ISNUMBER(SEARCH("kit 2", 'Painel ML'!C3274)), 2,
IF(ISNUMBER(SEARCH("kit 3", 'Painel ML'!C3274)), 3,
IF(ISNUMBER(SEARCH("kit 4", 'Painel ML'!C3274)), 4,
IF(ISNUMBER(SEARCH("kit 5", 'Painel ML'!C3274)), 5,
IF(ISNUMBER(SEARCH("kit 6", 'Painel ML'!C3274)), 6,
IF(ISNUMBER(SEARCH("kit 7", 'Painel ML'!C3274)), 7,
IF(ISNUMBER(SEARCH("kit 8", 'Painel ML'!C3274)), 8,
IF(ISNUMBER(SEARCH("kit 9", 'Painel ML'!C3274)), 9,
IF(ISNUMBER(SEARCH("kit 10", 'Painel ML'!C3274)), 10,
IF(ISNUMBER(SEARCH("kit 11", 'Painel ML'!C3274)), 11,
IF(ISNUMBER(SEARCH("kit 12", 'Painel ML'!C3274)), 12,
IF(ISNUMBER(SEARCH("kit 13", 'Painel ML'!C3274)), 13,
IF(ISNUMBER(SEARCH("kit 14", 'Painel ML'!C3274)), 14,
IF(ISNUMBER(SEARCH("kit 15", 'Painel ML'!C3274)), 15,
IF(ISNUMBER(SEARCH("kit 16", 'Painel ML'!C3274)), 16,
IF(ISNUMBER(SEARCH("kit 17", 'Painel ML'!C3274)), 17,
IF(ISNUMBER(SEARCH("kit 18", 'Painel ML'!C3274)), 18,
IF(ISNUMBER(SEARCH("kit 19", 'Painel ML'!C3274)), 19,
IF(ISNUMBER(SEARCH("kit 20", 'Painel ML'!C3274)), 20, 0)))))))))))))))))))</f>
        <v>0</v>
      </c>
      <c r="B3274">
        <f>IF(A3274=0,'Painel ML'!A3274,A3274*'Painel ML'!A3274)</f>
        <v>0</v>
      </c>
      <c r="D3274">
        <f>IF(ISNUMBER(SEARCH("kit2", 'Painel Shopee'!B3274)), 2,
IF(ISNUMBER(SEARCH("kit3", 'Painel Shopee'!B3274)), 3,
IF(ISNUMBER(SEARCH("kit4", 'Painel Shopee'!B3274)), 4,
IF(ISNUMBER(SEARCH("kit5", 'Painel Shopee'!B3274)), 5,
IF(ISNUMBER(SEARCH("kit6", 'Painel Shopee'!B3274)), 6,
IF(ISNUMBER(SEARCH("kit7", 'Painel Shopee'!B3274)), 7,
IF(ISNUMBER(SEARCH("kit8", 'Painel Shopee'!B3274)), 8,
IF(ISNUMBER(SEARCH("kit9", 'Painel Shopee'!B3274)), 9,
IF(ISNUMBER(SEARCH("kit10", 'Painel Shopee'!B3274)), 10,
IF(ISNUMBER(SEARCH("kit11", 'Painel Shopee'!B3274)), 11,
IF(ISNUMBER(SEARCH("kit12", 'Painel Shopee'!B3274)), 12,
IF(ISNUMBER(SEARCH("kit13", 'Painel Shopee'!B3274)), 13,
IF(ISNUMBER(SEARCH("kit14", 'Painel Shopee'!B3274)), 14,
IF(ISNUMBER(SEARCH("kit15", 'Painel Shopee'!B3274)), 15,
IF(ISNUMBER(SEARCH("kit16", 'Painel Shopee'!B3274)), 16,
IF(ISNUMBER(SEARCH("kit17", 'Painel Shopee'!B3274)), 17,
IF(ISNUMBER(SEARCH("kit18", 'Painel Shopee'!B3274)), 18,
IF(ISNUMBER(SEARCH("kit19", 'Painel Shopee'!B3274)), 19,
IF(ISNUMBER(SEARCH("kit20", 'Painel Shopee'!B3274)), 20, 0)))))))))))))))))))</f>
        <v>0</v>
      </c>
      <c r="E3274">
        <f>IF(D3274=0,'Painel Shopee'!C3274,D3274*'Painel Shopee'!C3274)</f>
        <v>0</v>
      </c>
    </row>
    <row r="3275" spans="1:5" x14ac:dyDescent="0.25">
      <c r="A3275">
        <f>IF(ISNUMBER(SEARCH("kit 2", 'Painel ML'!C3275)), 2,
IF(ISNUMBER(SEARCH("kit 3", 'Painel ML'!C3275)), 3,
IF(ISNUMBER(SEARCH("kit 4", 'Painel ML'!C3275)), 4,
IF(ISNUMBER(SEARCH("kit 5", 'Painel ML'!C3275)), 5,
IF(ISNUMBER(SEARCH("kit 6", 'Painel ML'!C3275)), 6,
IF(ISNUMBER(SEARCH("kit 7", 'Painel ML'!C3275)), 7,
IF(ISNUMBER(SEARCH("kit 8", 'Painel ML'!C3275)), 8,
IF(ISNUMBER(SEARCH("kit 9", 'Painel ML'!C3275)), 9,
IF(ISNUMBER(SEARCH("kit 10", 'Painel ML'!C3275)), 10,
IF(ISNUMBER(SEARCH("kit 11", 'Painel ML'!C3275)), 11,
IF(ISNUMBER(SEARCH("kit 12", 'Painel ML'!C3275)), 12,
IF(ISNUMBER(SEARCH("kit 13", 'Painel ML'!C3275)), 13,
IF(ISNUMBER(SEARCH("kit 14", 'Painel ML'!C3275)), 14,
IF(ISNUMBER(SEARCH("kit 15", 'Painel ML'!C3275)), 15,
IF(ISNUMBER(SEARCH("kit 16", 'Painel ML'!C3275)), 16,
IF(ISNUMBER(SEARCH("kit 17", 'Painel ML'!C3275)), 17,
IF(ISNUMBER(SEARCH("kit 18", 'Painel ML'!C3275)), 18,
IF(ISNUMBER(SEARCH("kit 19", 'Painel ML'!C3275)), 19,
IF(ISNUMBER(SEARCH("kit 20", 'Painel ML'!C3275)), 20, 0)))))))))))))))))))</f>
        <v>0</v>
      </c>
      <c r="B3275">
        <f>IF(A3275=0,'Painel ML'!A3275,A3275*'Painel ML'!A3275)</f>
        <v>0</v>
      </c>
      <c r="D3275">
        <f>IF(ISNUMBER(SEARCH("kit2", 'Painel Shopee'!B3275)), 2,
IF(ISNUMBER(SEARCH("kit3", 'Painel Shopee'!B3275)), 3,
IF(ISNUMBER(SEARCH("kit4", 'Painel Shopee'!B3275)), 4,
IF(ISNUMBER(SEARCH("kit5", 'Painel Shopee'!B3275)), 5,
IF(ISNUMBER(SEARCH("kit6", 'Painel Shopee'!B3275)), 6,
IF(ISNUMBER(SEARCH("kit7", 'Painel Shopee'!B3275)), 7,
IF(ISNUMBER(SEARCH("kit8", 'Painel Shopee'!B3275)), 8,
IF(ISNUMBER(SEARCH("kit9", 'Painel Shopee'!B3275)), 9,
IF(ISNUMBER(SEARCH("kit10", 'Painel Shopee'!B3275)), 10,
IF(ISNUMBER(SEARCH("kit11", 'Painel Shopee'!B3275)), 11,
IF(ISNUMBER(SEARCH("kit12", 'Painel Shopee'!B3275)), 12,
IF(ISNUMBER(SEARCH("kit13", 'Painel Shopee'!B3275)), 13,
IF(ISNUMBER(SEARCH("kit14", 'Painel Shopee'!B3275)), 14,
IF(ISNUMBER(SEARCH("kit15", 'Painel Shopee'!B3275)), 15,
IF(ISNUMBER(SEARCH("kit16", 'Painel Shopee'!B3275)), 16,
IF(ISNUMBER(SEARCH("kit17", 'Painel Shopee'!B3275)), 17,
IF(ISNUMBER(SEARCH("kit18", 'Painel Shopee'!B3275)), 18,
IF(ISNUMBER(SEARCH("kit19", 'Painel Shopee'!B3275)), 19,
IF(ISNUMBER(SEARCH("kit20", 'Painel Shopee'!B3275)), 20, 0)))))))))))))))))))</f>
        <v>0</v>
      </c>
      <c r="E3275">
        <f>IF(D3275=0,'Painel Shopee'!C3275,D3275*'Painel Shopee'!C3275)</f>
        <v>0</v>
      </c>
    </row>
    <row r="3276" spans="1:5" x14ac:dyDescent="0.25">
      <c r="A3276">
        <f>IF(ISNUMBER(SEARCH("kit 2", 'Painel ML'!C3276)), 2,
IF(ISNUMBER(SEARCH("kit 3", 'Painel ML'!C3276)), 3,
IF(ISNUMBER(SEARCH("kit 4", 'Painel ML'!C3276)), 4,
IF(ISNUMBER(SEARCH("kit 5", 'Painel ML'!C3276)), 5,
IF(ISNUMBER(SEARCH("kit 6", 'Painel ML'!C3276)), 6,
IF(ISNUMBER(SEARCH("kit 7", 'Painel ML'!C3276)), 7,
IF(ISNUMBER(SEARCH("kit 8", 'Painel ML'!C3276)), 8,
IF(ISNUMBER(SEARCH("kit 9", 'Painel ML'!C3276)), 9,
IF(ISNUMBER(SEARCH("kit 10", 'Painel ML'!C3276)), 10,
IF(ISNUMBER(SEARCH("kit 11", 'Painel ML'!C3276)), 11,
IF(ISNUMBER(SEARCH("kit 12", 'Painel ML'!C3276)), 12,
IF(ISNUMBER(SEARCH("kit 13", 'Painel ML'!C3276)), 13,
IF(ISNUMBER(SEARCH("kit 14", 'Painel ML'!C3276)), 14,
IF(ISNUMBER(SEARCH("kit 15", 'Painel ML'!C3276)), 15,
IF(ISNUMBER(SEARCH("kit 16", 'Painel ML'!C3276)), 16,
IF(ISNUMBER(SEARCH("kit 17", 'Painel ML'!C3276)), 17,
IF(ISNUMBER(SEARCH("kit 18", 'Painel ML'!C3276)), 18,
IF(ISNUMBER(SEARCH("kit 19", 'Painel ML'!C3276)), 19,
IF(ISNUMBER(SEARCH("kit 20", 'Painel ML'!C3276)), 20, 0)))))))))))))))))))</f>
        <v>0</v>
      </c>
      <c r="B3276">
        <f>IF(A3276=0,'Painel ML'!A3276,A3276*'Painel ML'!A3276)</f>
        <v>0</v>
      </c>
      <c r="D3276">
        <f>IF(ISNUMBER(SEARCH("kit2", 'Painel Shopee'!B3276)), 2,
IF(ISNUMBER(SEARCH("kit3", 'Painel Shopee'!B3276)), 3,
IF(ISNUMBER(SEARCH("kit4", 'Painel Shopee'!B3276)), 4,
IF(ISNUMBER(SEARCH("kit5", 'Painel Shopee'!B3276)), 5,
IF(ISNUMBER(SEARCH("kit6", 'Painel Shopee'!B3276)), 6,
IF(ISNUMBER(SEARCH("kit7", 'Painel Shopee'!B3276)), 7,
IF(ISNUMBER(SEARCH("kit8", 'Painel Shopee'!B3276)), 8,
IF(ISNUMBER(SEARCH("kit9", 'Painel Shopee'!B3276)), 9,
IF(ISNUMBER(SEARCH("kit10", 'Painel Shopee'!B3276)), 10,
IF(ISNUMBER(SEARCH("kit11", 'Painel Shopee'!B3276)), 11,
IF(ISNUMBER(SEARCH("kit12", 'Painel Shopee'!B3276)), 12,
IF(ISNUMBER(SEARCH("kit13", 'Painel Shopee'!B3276)), 13,
IF(ISNUMBER(SEARCH("kit14", 'Painel Shopee'!B3276)), 14,
IF(ISNUMBER(SEARCH("kit15", 'Painel Shopee'!B3276)), 15,
IF(ISNUMBER(SEARCH("kit16", 'Painel Shopee'!B3276)), 16,
IF(ISNUMBER(SEARCH("kit17", 'Painel Shopee'!B3276)), 17,
IF(ISNUMBER(SEARCH("kit18", 'Painel Shopee'!B3276)), 18,
IF(ISNUMBER(SEARCH("kit19", 'Painel Shopee'!B3276)), 19,
IF(ISNUMBER(SEARCH("kit20", 'Painel Shopee'!B3276)), 20, 0)))))))))))))))))))</f>
        <v>0</v>
      </c>
      <c r="E3276">
        <f>IF(D3276=0,'Painel Shopee'!C3276,D3276*'Painel Shopee'!C3276)</f>
        <v>0</v>
      </c>
    </row>
    <row r="3277" spans="1:5" x14ac:dyDescent="0.25">
      <c r="A3277">
        <f>IF(ISNUMBER(SEARCH("kit 2", 'Painel ML'!C3277)), 2,
IF(ISNUMBER(SEARCH("kit 3", 'Painel ML'!C3277)), 3,
IF(ISNUMBER(SEARCH("kit 4", 'Painel ML'!C3277)), 4,
IF(ISNUMBER(SEARCH("kit 5", 'Painel ML'!C3277)), 5,
IF(ISNUMBER(SEARCH("kit 6", 'Painel ML'!C3277)), 6,
IF(ISNUMBER(SEARCH("kit 7", 'Painel ML'!C3277)), 7,
IF(ISNUMBER(SEARCH("kit 8", 'Painel ML'!C3277)), 8,
IF(ISNUMBER(SEARCH("kit 9", 'Painel ML'!C3277)), 9,
IF(ISNUMBER(SEARCH("kit 10", 'Painel ML'!C3277)), 10,
IF(ISNUMBER(SEARCH("kit 11", 'Painel ML'!C3277)), 11,
IF(ISNUMBER(SEARCH("kit 12", 'Painel ML'!C3277)), 12,
IF(ISNUMBER(SEARCH("kit 13", 'Painel ML'!C3277)), 13,
IF(ISNUMBER(SEARCH("kit 14", 'Painel ML'!C3277)), 14,
IF(ISNUMBER(SEARCH("kit 15", 'Painel ML'!C3277)), 15,
IF(ISNUMBER(SEARCH("kit 16", 'Painel ML'!C3277)), 16,
IF(ISNUMBER(SEARCH("kit 17", 'Painel ML'!C3277)), 17,
IF(ISNUMBER(SEARCH("kit 18", 'Painel ML'!C3277)), 18,
IF(ISNUMBER(SEARCH("kit 19", 'Painel ML'!C3277)), 19,
IF(ISNUMBER(SEARCH("kit 20", 'Painel ML'!C3277)), 20, 0)))))))))))))))))))</f>
        <v>0</v>
      </c>
      <c r="B3277">
        <f>IF(A3277=0,'Painel ML'!A3277,A3277*'Painel ML'!A3277)</f>
        <v>0</v>
      </c>
      <c r="D3277">
        <f>IF(ISNUMBER(SEARCH("kit2", 'Painel Shopee'!B3277)), 2,
IF(ISNUMBER(SEARCH("kit3", 'Painel Shopee'!B3277)), 3,
IF(ISNUMBER(SEARCH("kit4", 'Painel Shopee'!B3277)), 4,
IF(ISNUMBER(SEARCH("kit5", 'Painel Shopee'!B3277)), 5,
IF(ISNUMBER(SEARCH("kit6", 'Painel Shopee'!B3277)), 6,
IF(ISNUMBER(SEARCH("kit7", 'Painel Shopee'!B3277)), 7,
IF(ISNUMBER(SEARCH("kit8", 'Painel Shopee'!B3277)), 8,
IF(ISNUMBER(SEARCH("kit9", 'Painel Shopee'!B3277)), 9,
IF(ISNUMBER(SEARCH("kit10", 'Painel Shopee'!B3277)), 10,
IF(ISNUMBER(SEARCH("kit11", 'Painel Shopee'!B3277)), 11,
IF(ISNUMBER(SEARCH("kit12", 'Painel Shopee'!B3277)), 12,
IF(ISNUMBER(SEARCH("kit13", 'Painel Shopee'!B3277)), 13,
IF(ISNUMBER(SEARCH("kit14", 'Painel Shopee'!B3277)), 14,
IF(ISNUMBER(SEARCH("kit15", 'Painel Shopee'!B3277)), 15,
IF(ISNUMBER(SEARCH("kit16", 'Painel Shopee'!B3277)), 16,
IF(ISNUMBER(SEARCH("kit17", 'Painel Shopee'!B3277)), 17,
IF(ISNUMBER(SEARCH("kit18", 'Painel Shopee'!B3277)), 18,
IF(ISNUMBER(SEARCH("kit19", 'Painel Shopee'!B3277)), 19,
IF(ISNUMBER(SEARCH("kit20", 'Painel Shopee'!B3277)), 20, 0)))))))))))))))))))</f>
        <v>0</v>
      </c>
      <c r="E3277">
        <f>IF(D3277=0,'Painel Shopee'!C3277,D3277*'Painel Shopee'!C3277)</f>
        <v>0</v>
      </c>
    </row>
    <row r="3278" spans="1:5" x14ac:dyDescent="0.25">
      <c r="A3278">
        <f>IF(ISNUMBER(SEARCH("kit 2", 'Painel ML'!C3278)), 2,
IF(ISNUMBER(SEARCH("kit 3", 'Painel ML'!C3278)), 3,
IF(ISNUMBER(SEARCH("kit 4", 'Painel ML'!C3278)), 4,
IF(ISNUMBER(SEARCH("kit 5", 'Painel ML'!C3278)), 5,
IF(ISNUMBER(SEARCH("kit 6", 'Painel ML'!C3278)), 6,
IF(ISNUMBER(SEARCH("kit 7", 'Painel ML'!C3278)), 7,
IF(ISNUMBER(SEARCH("kit 8", 'Painel ML'!C3278)), 8,
IF(ISNUMBER(SEARCH("kit 9", 'Painel ML'!C3278)), 9,
IF(ISNUMBER(SEARCH("kit 10", 'Painel ML'!C3278)), 10,
IF(ISNUMBER(SEARCH("kit 11", 'Painel ML'!C3278)), 11,
IF(ISNUMBER(SEARCH("kit 12", 'Painel ML'!C3278)), 12,
IF(ISNUMBER(SEARCH("kit 13", 'Painel ML'!C3278)), 13,
IF(ISNUMBER(SEARCH("kit 14", 'Painel ML'!C3278)), 14,
IF(ISNUMBER(SEARCH("kit 15", 'Painel ML'!C3278)), 15,
IF(ISNUMBER(SEARCH("kit 16", 'Painel ML'!C3278)), 16,
IF(ISNUMBER(SEARCH("kit 17", 'Painel ML'!C3278)), 17,
IF(ISNUMBER(SEARCH("kit 18", 'Painel ML'!C3278)), 18,
IF(ISNUMBER(SEARCH("kit 19", 'Painel ML'!C3278)), 19,
IF(ISNUMBER(SEARCH("kit 20", 'Painel ML'!C3278)), 20, 0)))))))))))))))))))</f>
        <v>0</v>
      </c>
      <c r="B3278">
        <f>IF(A3278=0,'Painel ML'!A3278,A3278*'Painel ML'!A3278)</f>
        <v>0</v>
      </c>
      <c r="D3278">
        <f>IF(ISNUMBER(SEARCH("kit2", 'Painel Shopee'!B3278)), 2,
IF(ISNUMBER(SEARCH("kit3", 'Painel Shopee'!B3278)), 3,
IF(ISNUMBER(SEARCH("kit4", 'Painel Shopee'!B3278)), 4,
IF(ISNUMBER(SEARCH("kit5", 'Painel Shopee'!B3278)), 5,
IF(ISNUMBER(SEARCH("kit6", 'Painel Shopee'!B3278)), 6,
IF(ISNUMBER(SEARCH("kit7", 'Painel Shopee'!B3278)), 7,
IF(ISNUMBER(SEARCH("kit8", 'Painel Shopee'!B3278)), 8,
IF(ISNUMBER(SEARCH("kit9", 'Painel Shopee'!B3278)), 9,
IF(ISNUMBER(SEARCH("kit10", 'Painel Shopee'!B3278)), 10,
IF(ISNUMBER(SEARCH("kit11", 'Painel Shopee'!B3278)), 11,
IF(ISNUMBER(SEARCH("kit12", 'Painel Shopee'!B3278)), 12,
IF(ISNUMBER(SEARCH("kit13", 'Painel Shopee'!B3278)), 13,
IF(ISNUMBER(SEARCH("kit14", 'Painel Shopee'!B3278)), 14,
IF(ISNUMBER(SEARCH("kit15", 'Painel Shopee'!B3278)), 15,
IF(ISNUMBER(SEARCH("kit16", 'Painel Shopee'!B3278)), 16,
IF(ISNUMBER(SEARCH("kit17", 'Painel Shopee'!B3278)), 17,
IF(ISNUMBER(SEARCH("kit18", 'Painel Shopee'!B3278)), 18,
IF(ISNUMBER(SEARCH("kit19", 'Painel Shopee'!B3278)), 19,
IF(ISNUMBER(SEARCH("kit20", 'Painel Shopee'!B3278)), 20, 0)))))))))))))))))))</f>
        <v>0</v>
      </c>
      <c r="E3278">
        <f>IF(D3278=0,'Painel Shopee'!C3278,D3278*'Painel Shopee'!C3278)</f>
        <v>0</v>
      </c>
    </row>
    <row r="3279" spans="1:5" x14ac:dyDescent="0.25">
      <c r="A3279">
        <f>IF(ISNUMBER(SEARCH("kit 2", 'Painel ML'!C3279)), 2,
IF(ISNUMBER(SEARCH("kit 3", 'Painel ML'!C3279)), 3,
IF(ISNUMBER(SEARCH("kit 4", 'Painel ML'!C3279)), 4,
IF(ISNUMBER(SEARCH("kit 5", 'Painel ML'!C3279)), 5,
IF(ISNUMBER(SEARCH("kit 6", 'Painel ML'!C3279)), 6,
IF(ISNUMBER(SEARCH("kit 7", 'Painel ML'!C3279)), 7,
IF(ISNUMBER(SEARCH("kit 8", 'Painel ML'!C3279)), 8,
IF(ISNUMBER(SEARCH("kit 9", 'Painel ML'!C3279)), 9,
IF(ISNUMBER(SEARCH("kit 10", 'Painel ML'!C3279)), 10,
IF(ISNUMBER(SEARCH("kit 11", 'Painel ML'!C3279)), 11,
IF(ISNUMBER(SEARCH("kit 12", 'Painel ML'!C3279)), 12,
IF(ISNUMBER(SEARCH("kit 13", 'Painel ML'!C3279)), 13,
IF(ISNUMBER(SEARCH("kit 14", 'Painel ML'!C3279)), 14,
IF(ISNUMBER(SEARCH("kit 15", 'Painel ML'!C3279)), 15,
IF(ISNUMBER(SEARCH("kit 16", 'Painel ML'!C3279)), 16,
IF(ISNUMBER(SEARCH("kit 17", 'Painel ML'!C3279)), 17,
IF(ISNUMBER(SEARCH("kit 18", 'Painel ML'!C3279)), 18,
IF(ISNUMBER(SEARCH("kit 19", 'Painel ML'!C3279)), 19,
IF(ISNUMBER(SEARCH("kit 20", 'Painel ML'!C3279)), 20, 0)))))))))))))))))))</f>
        <v>0</v>
      </c>
      <c r="B3279">
        <f>IF(A3279=0,'Painel ML'!A3279,A3279*'Painel ML'!A3279)</f>
        <v>0</v>
      </c>
      <c r="D3279">
        <f>IF(ISNUMBER(SEARCH("kit2", 'Painel Shopee'!B3279)), 2,
IF(ISNUMBER(SEARCH("kit3", 'Painel Shopee'!B3279)), 3,
IF(ISNUMBER(SEARCH("kit4", 'Painel Shopee'!B3279)), 4,
IF(ISNUMBER(SEARCH("kit5", 'Painel Shopee'!B3279)), 5,
IF(ISNUMBER(SEARCH("kit6", 'Painel Shopee'!B3279)), 6,
IF(ISNUMBER(SEARCH("kit7", 'Painel Shopee'!B3279)), 7,
IF(ISNUMBER(SEARCH("kit8", 'Painel Shopee'!B3279)), 8,
IF(ISNUMBER(SEARCH("kit9", 'Painel Shopee'!B3279)), 9,
IF(ISNUMBER(SEARCH("kit10", 'Painel Shopee'!B3279)), 10,
IF(ISNUMBER(SEARCH("kit11", 'Painel Shopee'!B3279)), 11,
IF(ISNUMBER(SEARCH("kit12", 'Painel Shopee'!B3279)), 12,
IF(ISNUMBER(SEARCH("kit13", 'Painel Shopee'!B3279)), 13,
IF(ISNUMBER(SEARCH("kit14", 'Painel Shopee'!B3279)), 14,
IF(ISNUMBER(SEARCH("kit15", 'Painel Shopee'!B3279)), 15,
IF(ISNUMBER(SEARCH("kit16", 'Painel Shopee'!B3279)), 16,
IF(ISNUMBER(SEARCH("kit17", 'Painel Shopee'!B3279)), 17,
IF(ISNUMBER(SEARCH("kit18", 'Painel Shopee'!B3279)), 18,
IF(ISNUMBER(SEARCH("kit19", 'Painel Shopee'!B3279)), 19,
IF(ISNUMBER(SEARCH("kit20", 'Painel Shopee'!B3279)), 20, 0)))))))))))))))))))</f>
        <v>0</v>
      </c>
      <c r="E3279">
        <f>IF(D3279=0,'Painel Shopee'!C3279,D3279*'Painel Shopee'!C3279)</f>
        <v>0</v>
      </c>
    </row>
    <row r="3280" spans="1:5" x14ac:dyDescent="0.25">
      <c r="A3280">
        <f>IF(ISNUMBER(SEARCH("kit 2", 'Painel ML'!C3280)), 2,
IF(ISNUMBER(SEARCH("kit 3", 'Painel ML'!C3280)), 3,
IF(ISNUMBER(SEARCH("kit 4", 'Painel ML'!C3280)), 4,
IF(ISNUMBER(SEARCH("kit 5", 'Painel ML'!C3280)), 5,
IF(ISNUMBER(SEARCH("kit 6", 'Painel ML'!C3280)), 6,
IF(ISNUMBER(SEARCH("kit 7", 'Painel ML'!C3280)), 7,
IF(ISNUMBER(SEARCH("kit 8", 'Painel ML'!C3280)), 8,
IF(ISNUMBER(SEARCH("kit 9", 'Painel ML'!C3280)), 9,
IF(ISNUMBER(SEARCH("kit 10", 'Painel ML'!C3280)), 10,
IF(ISNUMBER(SEARCH("kit 11", 'Painel ML'!C3280)), 11,
IF(ISNUMBER(SEARCH("kit 12", 'Painel ML'!C3280)), 12,
IF(ISNUMBER(SEARCH("kit 13", 'Painel ML'!C3280)), 13,
IF(ISNUMBER(SEARCH("kit 14", 'Painel ML'!C3280)), 14,
IF(ISNUMBER(SEARCH("kit 15", 'Painel ML'!C3280)), 15,
IF(ISNUMBER(SEARCH("kit 16", 'Painel ML'!C3280)), 16,
IF(ISNUMBER(SEARCH("kit 17", 'Painel ML'!C3280)), 17,
IF(ISNUMBER(SEARCH("kit 18", 'Painel ML'!C3280)), 18,
IF(ISNUMBER(SEARCH("kit 19", 'Painel ML'!C3280)), 19,
IF(ISNUMBER(SEARCH("kit 20", 'Painel ML'!C3280)), 20, 0)))))))))))))))))))</f>
        <v>0</v>
      </c>
      <c r="B3280">
        <f>IF(A3280=0,'Painel ML'!A3280,A3280*'Painel ML'!A3280)</f>
        <v>0</v>
      </c>
      <c r="D3280">
        <f>IF(ISNUMBER(SEARCH("kit2", 'Painel Shopee'!B3280)), 2,
IF(ISNUMBER(SEARCH("kit3", 'Painel Shopee'!B3280)), 3,
IF(ISNUMBER(SEARCH("kit4", 'Painel Shopee'!B3280)), 4,
IF(ISNUMBER(SEARCH("kit5", 'Painel Shopee'!B3280)), 5,
IF(ISNUMBER(SEARCH("kit6", 'Painel Shopee'!B3280)), 6,
IF(ISNUMBER(SEARCH("kit7", 'Painel Shopee'!B3280)), 7,
IF(ISNUMBER(SEARCH("kit8", 'Painel Shopee'!B3280)), 8,
IF(ISNUMBER(SEARCH("kit9", 'Painel Shopee'!B3280)), 9,
IF(ISNUMBER(SEARCH("kit10", 'Painel Shopee'!B3280)), 10,
IF(ISNUMBER(SEARCH("kit11", 'Painel Shopee'!B3280)), 11,
IF(ISNUMBER(SEARCH("kit12", 'Painel Shopee'!B3280)), 12,
IF(ISNUMBER(SEARCH("kit13", 'Painel Shopee'!B3280)), 13,
IF(ISNUMBER(SEARCH("kit14", 'Painel Shopee'!B3280)), 14,
IF(ISNUMBER(SEARCH("kit15", 'Painel Shopee'!B3280)), 15,
IF(ISNUMBER(SEARCH("kit16", 'Painel Shopee'!B3280)), 16,
IF(ISNUMBER(SEARCH("kit17", 'Painel Shopee'!B3280)), 17,
IF(ISNUMBER(SEARCH("kit18", 'Painel Shopee'!B3280)), 18,
IF(ISNUMBER(SEARCH("kit19", 'Painel Shopee'!B3280)), 19,
IF(ISNUMBER(SEARCH("kit20", 'Painel Shopee'!B3280)), 20, 0)))))))))))))))))))</f>
        <v>0</v>
      </c>
      <c r="E3280">
        <f>IF(D3280=0,'Painel Shopee'!C3280,D3280*'Painel Shopee'!C3280)</f>
        <v>0</v>
      </c>
    </row>
    <row r="3281" spans="1:5" x14ac:dyDescent="0.25">
      <c r="A3281">
        <f>IF(ISNUMBER(SEARCH("kit 2", 'Painel ML'!C3281)), 2,
IF(ISNUMBER(SEARCH("kit 3", 'Painel ML'!C3281)), 3,
IF(ISNUMBER(SEARCH("kit 4", 'Painel ML'!C3281)), 4,
IF(ISNUMBER(SEARCH("kit 5", 'Painel ML'!C3281)), 5,
IF(ISNUMBER(SEARCH("kit 6", 'Painel ML'!C3281)), 6,
IF(ISNUMBER(SEARCH("kit 7", 'Painel ML'!C3281)), 7,
IF(ISNUMBER(SEARCH("kit 8", 'Painel ML'!C3281)), 8,
IF(ISNUMBER(SEARCH("kit 9", 'Painel ML'!C3281)), 9,
IF(ISNUMBER(SEARCH("kit 10", 'Painel ML'!C3281)), 10,
IF(ISNUMBER(SEARCH("kit 11", 'Painel ML'!C3281)), 11,
IF(ISNUMBER(SEARCH("kit 12", 'Painel ML'!C3281)), 12,
IF(ISNUMBER(SEARCH("kit 13", 'Painel ML'!C3281)), 13,
IF(ISNUMBER(SEARCH("kit 14", 'Painel ML'!C3281)), 14,
IF(ISNUMBER(SEARCH("kit 15", 'Painel ML'!C3281)), 15,
IF(ISNUMBER(SEARCH("kit 16", 'Painel ML'!C3281)), 16,
IF(ISNUMBER(SEARCH("kit 17", 'Painel ML'!C3281)), 17,
IF(ISNUMBER(SEARCH("kit 18", 'Painel ML'!C3281)), 18,
IF(ISNUMBER(SEARCH("kit 19", 'Painel ML'!C3281)), 19,
IF(ISNUMBER(SEARCH("kit 20", 'Painel ML'!C3281)), 20, 0)))))))))))))))))))</f>
        <v>0</v>
      </c>
      <c r="B3281">
        <f>IF(A3281=0,'Painel ML'!A3281,A3281*'Painel ML'!A3281)</f>
        <v>0</v>
      </c>
      <c r="D3281">
        <f>IF(ISNUMBER(SEARCH("kit2", 'Painel Shopee'!B3281)), 2,
IF(ISNUMBER(SEARCH("kit3", 'Painel Shopee'!B3281)), 3,
IF(ISNUMBER(SEARCH("kit4", 'Painel Shopee'!B3281)), 4,
IF(ISNUMBER(SEARCH("kit5", 'Painel Shopee'!B3281)), 5,
IF(ISNUMBER(SEARCH("kit6", 'Painel Shopee'!B3281)), 6,
IF(ISNUMBER(SEARCH("kit7", 'Painel Shopee'!B3281)), 7,
IF(ISNUMBER(SEARCH("kit8", 'Painel Shopee'!B3281)), 8,
IF(ISNUMBER(SEARCH("kit9", 'Painel Shopee'!B3281)), 9,
IF(ISNUMBER(SEARCH("kit10", 'Painel Shopee'!B3281)), 10,
IF(ISNUMBER(SEARCH("kit11", 'Painel Shopee'!B3281)), 11,
IF(ISNUMBER(SEARCH("kit12", 'Painel Shopee'!B3281)), 12,
IF(ISNUMBER(SEARCH("kit13", 'Painel Shopee'!B3281)), 13,
IF(ISNUMBER(SEARCH("kit14", 'Painel Shopee'!B3281)), 14,
IF(ISNUMBER(SEARCH("kit15", 'Painel Shopee'!B3281)), 15,
IF(ISNUMBER(SEARCH("kit16", 'Painel Shopee'!B3281)), 16,
IF(ISNUMBER(SEARCH("kit17", 'Painel Shopee'!B3281)), 17,
IF(ISNUMBER(SEARCH("kit18", 'Painel Shopee'!B3281)), 18,
IF(ISNUMBER(SEARCH("kit19", 'Painel Shopee'!B3281)), 19,
IF(ISNUMBER(SEARCH("kit20", 'Painel Shopee'!B3281)), 20, 0)))))))))))))))))))</f>
        <v>0</v>
      </c>
      <c r="E3281">
        <f>IF(D3281=0,'Painel Shopee'!C3281,D3281*'Painel Shopee'!C3281)</f>
        <v>0</v>
      </c>
    </row>
    <row r="3282" spans="1:5" x14ac:dyDescent="0.25">
      <c r="A3282">
        <f>IF(ISNUMBER(SEARCH("kit 2", 'Painel ML'!C3282)), 2,
IF(ISNUMBER(SEARCH("kit 3", 'Painel ML'!C3282)), 3,
IF(ISNUMBER(SEARCH("kit 4", 'Painel ML'!C3282)), 4,
IF(ISNUMBER(SEARCH("kit 5", 'Painel ML'!C3282)), 5,
IF(ISNUMBER(SEARCH("kit 6", 'Painel ML'!C3282)), 6,
IF(ISNUMBER(SEARCH("kit 7", 'Painel ML'!C3282)), 7,
IF(ISNUMBER(SEARCH("kit 8", 'Painel ML'!C3282)), 8,
IF(ISNUMBER(SEARCH("kit 9", 'Painel ML'!C3282)), 9,
IF(ISNUMBER(SEARCH("kit 10", 'Painel ML'!C3282)), 10,
IF(ISNUMBER(SEARCH("kit 11", 'Painel ML'!C3282)), 11,
IF(ISNUMBER(SEARCH("kit 12", 'Painel ML'!C3282)), 12,
IF(ISNUMBER(SEARCH("kit 13", 'Painel ML'!C3282)), 13,
IF(ISNUMBER(SEARCH("kit 14", 'Painel ML'!C3282)), 14,
IF(ISNUMBER(SEARCH("kit 15", 'Painel ML'!C3282)), 15,
IF(ISNUMBER(SEARCH("kit 16", 'Painel ML'!C3282)), 16,
IF(ISNUMBER(SEARCH("kit 17", 'Painel ML'!C3282)), 17,
IF(ISNUMBER(SEARCH("kit 18", 'Painel ML'!C3282)), 18,
IF(ISNUMBER(SEARCH("kit 19", 'Painel ML'!C3282)), 19,
IF(ISNUMBER(SEARCH("kit 20", 'Painel ML'!C3282)), 20, 0)))))))))))))))))))</f>
        <v>0</v>
      </c>
      <c r="B3282">
        <f>IF(A3282=0,'Painel ML'!A3282,A3282*'Painel ML'!A3282)</f>
        <v>0</v>
      </c>
      <c r="D3282">
        <f>IF(ISNUMBER(SEARCH("kit2", 'Painel Shopee'!B3282)), 2,
IF(ISNUMBER(SEARCH("kit3", 'Painel Shopee'!B3282)), 3,
IF(ISNUMBER(SEARCH("kit4", 'Painel Shopee'!B3282)), 4,
IF(ISNUMBER(SEARCH("kit5", 'Painel Shopee'!B3282)), 5,
IF(ISNUMBER(SEARCH("kit6", 'Painel Shopee'!B3282)), 6,
IF(ISNUMBER(SEARCH("kit7", 'Painel Shopee'!B3282)), 7,
IF(ISNUMBER(SEARCH("kit8", 'Painel Shopee'!B3282)), 8,
IF(ISNUMBER(SEARCH("kit9", 'Painel Shopee'!B3282)), 9,
IF(ISNUMBER(SEARCH("kit10", 'Painel Shopee'!B3282)), 10,
IF(ISNUMBER(SEARCH("kit11", 'Painel Shopee'!B3282)), 11,
IF(ISNUMBER(SEARCH("kit12", 'Painel Shopee'!B3282)), 12,
IF(ISNUMBER(SEARCH("kit13", 'Painel Shopee'!B3282)), 13,
IF(ISNUMBER(SEARCH("kit14", 'Painel Shopee'!B3282)), 14,
IF(ISNUMBER(SEARCH("kit15", 'Painel Shopee'!B3282)), 15,
IF(ISNUMBER(SEARCH("kit16", 'Painel Shopee'!B3282)), 16,
IF(ISNUMBER(SEARCH("kit17", 'Painel Shopee'!B3282)), 17,
IF(ISNUMBER(SEARCH("kit18", 'Painel Shopee'!B3282)), 18,
IF(ISNUMBER(SEARCH("kit19", 'Painel Shopee'!B3282)), 19,
IF(ISNUMBER(SEARCH("kit20", 'Painel Shopee'!B3282)), 20, 0)))))))))))))))))))</f>
        <v>0</v>
      </c>
      <c r="E3282">
        <f>IF(D3282=0,'Painel Shopee'!C3282,D3282*'Painel Shopee'!C3282)</f>
        <v>0</v>
      </c>
    </row>
    <row r="3283" spans="1:5" x14ac:dyDescent="0.25">
      <c r="A3283">
        <f>IF(ISNUMBER(SEARCH("kit 2", 'Painel ML'!C3283)), 2,
IF(ISNUMBER(SEARCH("kit 3", 'Painel ML'!C3283)), 3,
IF(ISNUMBER(SEARCH("kit 4", 'Painel ML'!C3283)), 4,
IF(ISNUMBER(SEARCH("kit 5", 'Painel ML'!C3283)), 5,
IF(ISNUMBER(SEARCH("kit 6", 'Painel ML'!C3283)), 6,
IF(ISNUMBER(SEARCH("kit 7", 'Painel ML'!C3283)), 7,
IF(ISNUMBER(SEARCH("kit 8", 'Painel ML'!C3283)), 8,
IF(ISNUMBER(SEARCH("kit 9", 'Painel ML'!C3283)), 9,
IF(ISNUMBER(SEARCH("kit 10", 'Painel ML'!C3283)), 10,
IF(ISNUMBER(SEARCH("kit 11", 'Painel ML'!C3283)), 11,
IF(ISNUMBER(SEARCH("kit 12", 'Painel ML'!C3283)), 12,
IF(ISNUMBER(SEARCH("kit 13", 'Painel ML'!C3283)), 13,
IF(ISNUMBER(SEARCH("kit 14", 'Painel ML'!C3283)), 14,
IF(ISNUMBER(SEARCH("kit 15", 'Painel ML'!C3283)), 15,
IF(ISNUMBER(SEARCH("kit 16", 'Painel ML'!C3283)), 16,
IF(ISNUMBER(SEARCH("kit 17", 'Painel ML'!C3283)), 17,
IF(ISNUMBER(SEARCH("kit 18", 'Painel ML'!C3283)), 18,
IF(ISNUMBER(SEARCH("kit 19", 'Painel ML'!C3283)), 19,
IF(ISNUMBER(SEARCH("kit 20", 'Painel ML'!C3283)), 20, 0)))))))))))))))))))</f>
        <v>0</v>
      </c>
      <c r="B3283">
        <f>IF(A3283=0,'Painel ML'!A3283,A3283*'Painel ML'!A3283)</f>
        <v>0</v>
      </c>
      <c r="D3283">
        <f>IF(ISNUMBER(SEARCH("kit2", 'Painel Shopee'!B3283)), 2,
IF(ISNUMBER(SEARCH("kit3", 'Painel Shopee'!B3283)), 3,
IF(ISNUMBER(SEARCH("kit4", 'Painel Shopee'!B3283)), 4,
IF(ISNUMBER(SEARCH("kit5", 'Painel Shopee'!B3283)), 5,
IF(ISNUMBER(SEARCH("kit6", 'Painel Shopee'!B3283)), 6,
IF(ISNUMBER(SEARCH("kit7", 'Painel Shopee'!B3283)), 7,
IF(ISNUMBER(SEARCH("kit8", 'Painel Shopee'!B3283)), 8,
IF(ISNUMBER(SEARCH("kit9", 'Painel Shopee'!B3283)), 9,
IF(ISNUMBER(SEARCH("kit10", 'Painel Shopee'!B3283)), 10,
IF(ISNUMBER(SEARCH("kit11", 'Painel Shopee'!B3283)), 11,
IF(ISNUMBER(SEARCH("kit12", 'Painel Shopee'!B3283)), 12,
IF(ISNUMBER(SEARCH("kit13", 'Painel Shopee'!B3283)), 13,
IF(ISNUMBER(SEARCH("kit14", 'Painel Shopee'!B3283)), 14,
IF(ISNUMBER(SEARCH("kit15", 'Painel Shopee'!B3283)), 15,
IF(ISNUMBER(SEARCH("kit16", 'Painel Shopee'!B3283)), 16,
IF(ISNUMBER(SEARCH("kit17", 'Painel Shopee'!B3283)), 17,
IF(ISNUMBER(SEARCH("kit18", 'Painel Shopee'!B3283)), 18,
IF(ISNUMBER(SEARCH("kit19", 'Painel Shopee'!B3283)), 19,
IF(ISNUMBER(SEARCH("kit20", 'Painel Shopee'!B3283)), 20, 0)))))))))))))))))))</f>
        <v>0</v>
      </c>
      <c r="E3283">
        <f>IF(D3283=0,'Painel Shopee'!C3283,D3283*'Painel Shopee'!C3283)</f>
        <v>0</v>
      </c>
    </row>
    <row r="3284" spans="1:5" x14ac:dyDescent="0.25">
      <c r="A3284">
        <f>IF(ISNUMBER(SEARCH("kit 2", 'Painel ML'!C3284)), 2,
IF(ISNUMBER(SEARCH("kit 3", 'Painel ML'!C3284)), 3,
IF(ISNUMBER(SEARCH("kit 4", 'Painel ML'!C3284)), 4,
IF(ISNUMBER(SEARCH("kit 5", 'Painel ML'!C3284)), 5,
IF(ISNUMBER(SEARCH("kit 6", 'Painel ML'!C3284)), 6,
IF(ISNUMBER(SEARCH("kit 7", 'Painel ML'!C3284)), 7,
IF(ISNUMBER(SEARCH("kit 8", 'Painel ML'!C3284)), 8,
IF(ISNUMBER(SEARCH("kit 9", 'Painel ML'!C3284)), 9,
IF(ISNUMBER(SEARCH("kit 10", 'Painel ML'!C3284)), 10,
IF(ISNUMBER(SEARCH("kit 11", 'Painel ML'!C3284)), 11,
IF(ISNUMBER(SEARCH("kit 12", 'Painel ML'!C3284)), 12,
IF(ISNUMBER(SEARCH("kit 13", 'Painel ML'!C3284)), 13,
IF(ISNUMBER(SEARCH("kit 14", 'Painel ML'!C3284)), 14,
IF(ISNUMBER(SEARCH("kit 15", 'Painel ML'!C3284)), 15,
IF(ISNUMBER(SEARCH("kit 16", 'Painel ML'!C3284)), 16,
IF(ISNUMBER(SEARCH("kit 17", 'Painel ML'!C3284)), 17,
IF(ISNUMBER(SEARCH("kit 18", 'Painel ML'!C3284)), 18,
IF(ISNUMBER(SEARCH("kit 19", 'Painel ML'!C3284)), 19,
IF(ISNUMBER(SEARCH("kit 20", 'Painel ML'!C3284)), 20, 0)))))))))))))))))))</f>
        <v>0</v>
      </c>
      <c r="B3284">
        <f>IF(A3284=0,'Painel ML'!A3284,A3284*'Painel ML'!A3284)</f>
        <v>0</v>
      </c>
      <c r="D3284">
        <f>IF(ISNUMBER(SEARCH("kit2", 'Painel Shopee'!B3284)), 2,
IF(ISNUMBER(SEARCH("kit3", 'Painel Shopee'!B3284)), 3,
IF(ISNUMBER(SEARCH("kit4", 'Painel Shopee'!B3284)), 4,
IF(ISNUMBER(SEARCH("kit5", 'Painel Shopee'!B3284)), 5,
IF(ISNUMBER(SEARCH("kit6", 'Painel Shopee'!B3284)), 6,
IF(ISNUMBER(SEARCH("kit7", 'Painel Shopee'!B3284)), 7,
IF(ISNUMBER(SEARCH("kit8", 'Painel Shopee'!B3284)), 8,
IF(ISNUMBER(SEARCH("kit9", 'Painel Shopee'!B3284)), 9,
IF(ISNUMBER(SEARCH("kit10", 'Painel Shopee'!B3284)), 10,
IF(ISNUMBER(SEARCH("kit11", 'Painel Shopee'!B3284)), 11,
IF(ISNUMBER(SEARCH("kit12", 'Painel Shopee'!B3284)), 12,
IF(ISNUMBER(SEARCH("kit13", 'Painel Shopee'!B3284)), 13,
IF(ISNUMBER(SEARCH("kit14", 'Painel Shopee'!B3284)), 14,
IF(ISNUMBER(SEARCH("kit15", 'Painel Shopee'!B3284)), 15,
IF(ISNUMBER(SEARCH("kit16", 'Painel Shopee'!B3284)), 16,
IF(ISNUMBER(SEARCH("kit17", 'Painel Shopee'!B3284)), 17,
IF(ISNUMBER(SEARCH("kit18", 'Painel Shopee'!B3284)), 18,
IF(ISNUMBER(SEARCH("kit19", 'Painel Shopee'!B3284)), 19,
IF(ISNUMBER(SEARCH("kit20", 'Painel Shopee'!B3284)), 20, 0)))))))))))))))))))</f>
        <v>0</v>
      </c>
      <c r="E3284">
        <f>IF(D3284=0,'Painel Shopee'!C3284,D3284*'Painel Shopee'!C3284)</f>
        <v>0</v>
      </c>
    </row>
    <row r="3285" spans="1:5" x14ac:dyDescent="0.25">
      <c r="A3285">
        <f>IF(ISNUMBER(SEARCH("kit 2", 'Painel ML'!C3285)), 2,
IF(ISNUMBER(SEARCH("kit 3", 'Painel ML'!C3285)), 3,
IF(ISNUMBER(SEARCH("kit 4", 'Painel ML'!C3285)), 4,
IF(ISNUMBER(SEARCH("kit 5", 'Painel ML'!C3285)), 5,
IF(ISNUMBER(SEARCH("kit 6", 'Painel ML'!C3285)), 6,
IF(ISNUMBER(SEARCH("kit 7", 'Painel ML'!C3285)), 7,
IF(ISNUMBER(SEARCH("kit 8", 'Painel ML'!C3285)), 8,
IF(ISNUMBER(SEARCH("kit 9", 'Painel ML'!C3285)), 9,
IF(ISNUMBER(SEARCH("kit 10", 'Painel ML'!C3285)), 10,
IF(ISNUMBER(SEARCH("kit 11", 'Painel ML'!C3285)), 11,
IF(ISNUMBER(SEARCH("kit 12", 'Painel ML'!C3285)), 12,
IF(ISNUMBER(SEARCH("kit 13", 'Painel ML'!C3285)), 13,
IF(ISNUMBER(SEARCH("kit 14", 'Painel ML'!C3285)), 14,
IF(ISNUMBER(SEARCH("kit 15", 'Painel ML'!C3285)), 15,
IF(ISNUMBER(SEARCH("kit 16", 'Painel ML'!C3285)), 16,
IF(ISNUMBER(SEARCH("kit 17", 'Painel ML'!C3285)), 17,
IF(ISNUMBER(SEARCH("kit 18", 'Painel ML'!C3285)), 18,
IF(ISNUMBER(SEARCH("kit 19", 'Painel ML'!C3285)), 19,
IF(ISNUMBER(SEARCH("kit 20", 'Painel ML'!C3285)), 20, 0)))))))))))))))))))</f>
        <v>0</v>
      </c>
      <c r="B3285">
        <f>IF(A3285=0,'Painel ML'!A3285,A3285*'Painel ML'!A3285)</f>
        <v>0</v>
      </c>
      <c r="D3285">
        <f>IF(ISNUMBER(SEARCH("kit2", 'Painel Shopee'!B3285)), 2,
IF(ISNUMBER(SEARCH("kit3", 'Painel Shopee'!B3285)), 3,
IF(ISNUMBER(SEARCH("kit4", 'Painel Shopee'!B3285)), 4,
IF(ISNUMBER(SEARCH("kit5", 'Painel Shopee'!B3285)), 5,
IF(ISNUMBER(SEARCH("kit6", 'Painel Shopee'!B3285)), 6,
IF(ISNUMBER(SEARCH("kit7", 'Painel Shopee'!B3285)), 7,
IF(ISNUMBER(SEARCH("kit8", 'Painel Shopee'!B3285)), 8,
IF(ISNUMBER(SEARCH("kit9", 'Painel Shopee'!B3285)), 9,
IF(ISNUMBER(SEARCH("kit10", 'Painel Shopee'!B3285)), 10,
IF(ISNUMBER(SEARCH("kit11", 'Painel Shopee'!B3285)), 11,
IF(ISNUMBER(SEARCH("kit12", 'Painel Shopee'!B3285)), 12,
IF(ISNUMBER(SEARCH("kit13", 'Painel Shopee'!B3285)), 13,
IF(ISNUMBER(SEARCH("kit14", 'Painel Shopee'!B3285)), 14,
IF(ISNUMBER(SEARCH("kit15", 'Painel Shopee'!B3285)), 15,
IF(ISNUMBER(SEARCH("kit16", 'Painel Shopee'!B3285)), 16,
IF(ISNUMBER(SEARCH("kit17", 'Painel Shopee'!B3285)), 17,
IF(ISNUMBER(SEARCH("kit18", 'Painel Shopee'!B3285)), 18,
IF(ISNUMBER(SEARCH("kit19", 'Painel Shopee'!B3285)), 19,
IF(ISNUMBER(SEARCH("kit20", 'Painel Shopee'!B3285)), 20, 0)))))))))))))))))))</f>
        <v>0</v>
      </c>
      <c r="E3285">
        <f>IF(D3285=0,'Painel Shopee'!C3285,D3285*'Painel Shopee'!C3285)</f>
        <v>0</v>
      </c>
    </row>
    <row r="3286" spans="1:5" x14ac:dyDescent="0.25">
      <c r="A3286">
        <f>IF(ISNUMBER(SEARCH("kit 2", 'Painel ML'!C3286)), 2,
IF(ISNUMBER(SEARCH("kit 3", 'Painel ML'!C3286)), 3,
IF(ISNUMBER(SEARCH("kit 4", 'Painel ML'!C3286)), 4,
IF(ISNUMBER(SEARCH("kit 5", 'Painel ML'!C3286)), 5,
IF(ISNUMBER(SEARCH("kit 6", 'Painel ML'!C3286)), 6,
IF(ISNUMBER(SEARCH("kit 7", 'Painel ML'!C3286)), 7,
IF(ISNUMBER(SEARCH("kit 8", 'Painel ML'!C3286)), 8,
IF(ISNUMBER(SEARCH("kit 9", 'Painel ML'!C3286)), 9,
IF(ISNUMBER(SEARCH("kit 10", 'Painel ML'!C3286)), 10,
IF(ISNUMBER(SEARCH("kit 11", 'Painel ML'!C3286)), 11,
IF(ISNUMBER(SEARCH("kit 12", 'Painel ML'!C3286)), 12,
IF(ISNUMBER(SEARCH("kit 13", 'Painel ML'!C3286)), 13,
IF(ISNUMBER(SEARCH("kit 14", 'Painel ML'!C3286)), 14,
IF(ISNUMBER(SEARCH("kit 15", 'Painel ML'!C3286)), 15,
IF(ISNUMBER(SEARCH("kit 16", 'Painel ML'!C3286)), 16,
IF(ISNUMBER(SEARCH("kit 17", 'Painel ML'!C3286)), 17,
IF(ISNUMBER(SEARCH("kit 18", 'Painel ML'!C3286)), 18,
IF(ISNUMBER(SEARCH("kit 19", 'Painel ML'!C3286)), 19,
IF(ISNUMBER(SEARCH("kit 20", 'Painel ML'!C3286)), 20, 0)))))))))))))))))))</f>
        <v>0</v>
      </c>
      <c r="B3286">
        <f>IF(A3286=0,'Painel ML'!A3286,A3286*'Painel ML'!A3286)</f>
        <v>0</v>
      </c>
      <c r="D3286">
        <f>IF(ISNUMBER(SEARCH("kit2", 'Painel Shopee'!B3286)), 2,
IF(ISNUMBER(SEARCH("kit3", 'Painel Shopee'!B3286)), 3,
IF(ISNUMBER(SEARCH("kit4", 'Painel Shopee'!B3286)), 4,
IF(ISNUMBER(SEARCH("kit5", 'Painel Shopee'!B3286)), 5,
IF(ISNUMBER(SEARCH("kit6", 'Painel Shopee'!B3286)), 6,
IF(ISNUMBER(SEARCH("kit7", 'Painel Shopee'!B3286)), 7,
IF(ISNUMBER(SEARCH("kit8", 'Painel Shopee'!B3286)), 8,
IF(ISNUMBER(SEARCH("kit9", 'Painel Shopee'!B3286)), 9,
IF(ISNUMBER(SEARCH("kit10", 'Painel Shopee'!B3286)), 10,
IF(ISNUMBER(SEARCH("kit11", 'Painel Shopee'!B3286)), 11,
IF(ISNUMBER(SEARCH("kit12", 'Painel Shopee'!B3286)), 12,
IF(ISNUMBER(SEARCH("kit13", 'Painel Shopee'!B3286)), 13,
IF(ISNUMBER(SEARCH("kit14", 'Painel Shopee'!B3286)), 14,
IF(ISNUMBER(SEARCH("kit15", 'Painel Shopee'!B3286)), 15,
IF(ISNUMBER(SEARCH("kit16", 'Painel Shopee'!B3286)), 16,
IF(ISNUMBER(SEARCH("kit17", 'Painel Shopee'!B3286)), 17,
IF(ISNUMBER(SEARCH("kit18", 'Painel Shopee'!B3286)), 18,
IF(ISNUMBER(SEARCH("kit19", 'Painel Shopee'!B3286)), 19,
IF(ISNUMBER(SEARCH("kit20", 'Painel Shopee'!B3286)), 20, 0)))))))))))))))))))</f>
        <v>0</v>
      </c>
      <c r="E3286">
        <f>IF(D3286=0,'Painel Shopee'!C3286,D3286*'Painel Shopee'!C3286)</f>
        <v>0</v>
      </c>
    </row>
    <row r="3287" spans="1:5" x14ac:dyDescent="0.25">
      <c r="A3287">
        <f>IF(ISNUMBER(SEARCH("kit 2", 'Painel ML'!C3287)), 2,
IF(ISNUMBER(SEARCH("kit 3", 'Painel ML'!C3287)), 3,
IF(ISNUMBER(SEARCH("kit 4", 'Painel ML'!C3287)), 4,
IF(ISNUMBER(SEARCH("kit 5", 'Painel ML'!C3287)), 5,
IF(ISNUMBER(SEARCH("kit 6", 'Painel ML'!C3287)), 6,
IF(ISNUMBER(SEARCH("kit 7", 'Painel ML'!C3287)), 7,
IF(ISNUMBER(SEARCH("kit 8", 'Painel ML'!C3287)), 8,
IF(ISNUMBER(SEARCH("kit 9", 'Painel ML'!C3287)), 9,
IF(ISNUMBER(SEARCH("kit 10", 'Painel ML'!C3287)), 10,
IF(ISNUMBER(SEARCH("kit 11", 'Painel ML'!C3287)), 11,
IF(ISNUMBER(SEARCH("kit 12", 'Painel ML'!C3287)), 12,
IF(ISNUMBER(SEARCH("kit 13", 'Painel ML'!C3287)), 13,
IF(ISNUMBER(SEARCH("kit 14", 'Painel ML'!C3287)), 14,
IF(ISNUMBER(SEARCH("kit 15", 'Painel ML'!C3287)), 15,
IF(ISNUMBER(SEARCH("kit 16", 'Painel ML'!C3287)), 16,
IF(ISNUMBER(SEARCH("kit 17", 'Painel ML'!C3287)), 17,
IF(ISNUMBER(SEARCH("kit 18", 'Painel ML'!C3287)), 18,
IF(ISNUMBER(SEARCH("kit 19", 'Painel ML'!C3287)), 19,
IF(ISNUMBER(SEARCH("kit 20", 'Painel ML'!C3287)), 20, 0)))))))))))))))))))</f>
        <v>0</v>
      </c>
      <c r="B3287">
        <f>IF(A3287=0,'Painel ML'!A3287,A3287*'Painel ML'!A3287)</f>
        <v>0</v>
      </c>
      <c r="D3287">
        <f>IF(ISNUMBER(SEARCH("kit2", 'Painel Shopee'!B3287)), 2,
IF(ISNUMBER(SEARCH("kit3", 'Painel Shopee'!B3287)), 3,
IF(ISNUMBER(SEARCH("kit4", 'Painel Shopee'!B3287)), 4,
IF(ISNUMBER(SEARCH("kit5", 'Painel Shopee'!B3287)), 5,
IF(ISNUMBER(SEARCH("kit6", 'Painel Shopee'!B3287)), 6,
IF(ISNUMBER(SEARCH("kit7", 'Painel Shopee'!B3287)), 7,
IF(ISNUMBER(SEARCH("kit8", 'Painel Shopee'!B3287)), 8,
IF(ISNUMBER(SEARCH("kit9", 'Painel Shopee'!B3287)), 9,
IF(ISNUMBER(SEARCH("kit10", 'Painel Shopee'!B3287)), 10,
IF(ISNUMBER(SEARCH("kit11", 'Painel Shopee'!B3287)), 11,
IF(ISNUMBER(SEARCH("kit12", 'Painel Shopee'!B3287)), 12,
IF(ISNUMBER(SEARCH("kit13", 'Painel Shopee'!B3287)), 13,
IF(ISNUMBER(SEARCH("kit14", 'Painel Shopee'!B3287)), 14,
IF(ISNUMBER(SEARCH("kit15", 'Painel Shopee'!B3287)), 15,
IF(ISNUMBER(SEARCH("kit16", 'Painel Shopee'!B3287)), 16,
IF(ISNUMBER(SEARCH("kit17", 'Painel Shopee'!B3287)), 17,
IF(ISNUMBER(SEARCH("kit18", 'Painel Shopee'!B3287)), 18,
IF(ISNUMBER(SEARCH("kit19", 'Painel Shopee'!B3287)), 19,
IF(ISNUMBER(SEARCH("kit20", 'Painel Shopee'!B3287)), 20, 0)))))))))))))))))))</f>
        <v>0</v>
      </c>
      <c r="E3287">
        <f>IF(D3287=0,'Painel Shopee'!C3287,D3287*'Painel Shopee'!C3287)</f>
        <v>0</v>
      </c>
    </row>
    <row r="3288" spans="1:5" x14ac:dyDescent="0.25">
      <c r="A3288">
        <f>IF(ISNUMBER(SEARCH("kit 2", 'Painel ML'!C3288)), 2,
IF(ISNUMBER(SEARCH("kit 3", 'Painel ML'!C3288)), 3,
IF(ISNUMBER(SEARCH("kit 4", 'Painel ML'!C3288)), 4,
IF(ISNUMBER(SEARCH("kit 5", 'Painel ML'!C3288)), 5,
IF(ISNUMBER(SEARCH("kit 6", 'Painel ML'!C3288)), 6,
IF(ISNUMBER(SEARCH("kit 7", 'Painel ML'!C3288)), 7,
IF(ISNUMBER(SEARCH("kit 8", 'Painel ML'!C3288)), 8,
IF(ISNUMBER(SEARCH("kit 9", 'Painel ML'!C3288)), 9,
IF(ISNUMBER(SEARCH("kit 10", 'Painel ML'!C3288)), 10,
IF(ISNUMBER(SEARCH("kit 11", 'Painel ML'!C3288)), 11,
IF(ISNUMBER(SEARCH("kit 12", 'Painel ML'!C3288)), 12,
IF(ISNUMBER(SEARCH("kit 13", 'Painel ML'!C3288)), 13,
IF(ISNUMBER(SEARCH("kit 14", 'Painel ML'!C3288)), 14,
IF(ISNUMBER(SEARCH("kit 15", 'Painel ML'!C3288)), 15,
IF(ISNUMBER(SEARCH("kit 16", 'Painel ML'!C3288)), 16,
IF(ISNUMBER(SEARCH("kit 17", 'Painel ML'!C3288)), 17,
IF(ISNUMBER(SEARCH("kit 18", 'Painel ML'!C3288)), 18,
IF(ISNUMBER(SEARCH("kit 19", 'Painel ML'!C3288)), 19,
IF(ISNUMBER(SEARCH("kit 20", 'Painel ML'!C3288)), 20, 0)))))))))))))))))))</f>
        <v>0</v>
      </c>
      <c r="B3288">
        <f>IF(A3288=0,'Painel ML'!A3288,A3288*'Painel ML'!A3288)</f>
        <v>0</v>
      </c>
      <c r="D3288">
        <f>IF(ISNUMBER(SEARCH("kit2", 'Painel Shopee'!B3288)), 2,
IF(ISNUMBER(SEARCH("kit3", 'Painel Shopee'!B3288)), 3,
IF(ISNUMBER(SEARCH("kit4", 'Painel Shopee'!B3288)), 4,
IF(ISNUMBER(SEARCH("kit5", 'Painel Shopee'!B3288)), 5,
IF(ISNUMBER(SEARCH("kit6", 'Painel Shopee'!B3288)), 6,
IF(ISNUMBER(SEARCH("kit7", 'Painel Shopee'!B3288)), 7,
IF(ISNUMBER(SEARCH("kit8", 'Painel Shopee'!B3288)), 8,
IF(ISNUMBER(SEARCH("kit9", 'Painel Shopee'!B3288)), 9,
IF(ISNUMBER(SEARCH("kit10", 'Painel Shopee'!B3288)), 10,
IF(ISNUMBER(SEARCH("kit11", 'Painel Shopee'!B3288)), 11,
IF(ISNUMBER(SEARCH("kit12", 'Painel Shopee'!B3288)), 12,
IF(ISNUMBER(SEARCH("kit13", 'Painel Shopee'!B3288)), 13,
IF(ISNUMBER(SEARCH("kit14", 'Painel Shopee'!B3288)), 14,
IF(ISNUMBER(SEARCH("kit15", 'Painel Shopee'!B3288)), 15,
IF(ISNUMBER(SEARCH("kit16", 'Painel Shopee'!B3288)), 16,
IF(ISNUMBER(SEARCH("kit17", 'Painel Shopee'!B3288)), 17,
IF(ISNUMBER(SEARCH("kit18", 'Painel Shopee'!B3288)), 18,
IF(ISNUMBER(SEARCH("kit19", 'Painel Shopee'!B3288)), 19,
IF(ISNUMBER(SEARCH("kit20", 'Painel Shopee'!B3288)), 20, 0)))))))))))))))))))</f>
        <v>0</v>
      </c>
      <c r="E3288">
        <f>IF(D3288=0,'Painel Shopee'!C3288,D3288*'Painel Shopee'!C3288)</f>
        <v>0</v>
      </c>
    </row>
    <row r="3289" spans="1:5" x14ac:dyDescent="0.25">
      <c r="A3289">
        <f>IF(ISNUMBER(SEARCH("kit 2", 'Painel ML'!C3289)), 2,
IF(ISNUMBER(SEARCH("kit 3", 'Painel ML'!C3289)), 3,
IF(ISNUMBER(SEARCH("kit 4", 'Painel ML'!C3289)), 4,
IF(ISNUMBER(SEARCH("kit 5", 'Painel ML'!C3289)), 5,
IF(ISNUMBER(SEARCH("kit 6", 'Painel ML'!C3289)), 6,
IF(ISNUMBER(SEARCH("kit 7", 'Painel ML'!C3289)), 7,
IF(ISNUMBER(SEARCH("kit 8", 'Painel ML'!C3289)), 8,
IF(ISNUMBER(SEARCH("kit 9", 'Painel ML'!C3289)), 9,
IF(ISNUMBER(SEARCH("kit 10", 'Painel ML'!C3289)), 10,
IF(ISNUMBER(SEARCH("kit 11", 'Painel ML'!C3289)), 11,
IF(ISNUMBER(SEARCH("kit 12", 'Painel ML'!C3289)), 12,
IF(ISNUMBER(SEARCH("kit 13", 'Painel ML'!C3289)), 13,
IF(ISNUMBER(SEARCH("kit 14", 'Painel ML'!C3289)), 14,
IF(ISNUMBER(SEARCH("kit 15", 'Painel ML'!C3289)), 15,
IF(ISNUMBER(SEARCH("kit 16", 'Painel ML'!C3289)), 16,
IF(ISNUMBER(SEARCH("kit 17", 'Painel ML'!C3289)), 17,
IF(ISNUMBER(SEARCH("kit 18", 'Painel ML'!C3289)), 18,
IF(ISNUMBER(SEARCH("kit 19", 'Painel ML'!C3289)), 19,
IF(ISNUMBER(SEARCH("kit 20", 'Painel ML'!C3289)), 20, 0)))))))))))))))))))</f>
        <v>0</v>
      </c>
      <c r="B3289">
        <f>IF(A3289=0,'Painel ML'!A3289,A3289*'Painel ML'!A3289)</f>
        <v>0</v>
      </c>
      <c r="D3289">
        <f>IF(ISNUMBER(SEARCH("kit2", 'Painel Shopee'!B3289)), 2,
IF(ISNUMBER(SEARCH("kit3", 'Painel Shopee'!B3289)), 3,
IF(ISNUMBER(SEARCH("kit4", 'Painel Shopee'!B3289)), 4,
IF(ISNUMBER(SEARCH("kit5", 'Painel Shopee'!B3289)), 5,
IF(ISNUMBER(SEARCH("kit6", 'Painel Shopee'!B3289)), 6,
IF(ISNUMBER(SEARCH("kit7", 'Painel Shopee'!B3289)), 7,
IF(ISNUMBER(SEARCH("kit8", 'Painel Shopee'!B3289)), 8,
IF(ISNUMBER(SEARCH("kit9", 'Painel Shopee'!B3289)), 9,
IF(ISNUMBER(SEARCH("kit10", 'Painel Shopee'!B3289)), 10,
IF(ISNUMBER(SEARCH("kit11", 'Painel Shopee'!B3289)), 11,
IF(ISNUMBER(SEARCH("kit12", 'Painel Shopee'!B3289)), 12,
IF(ISNUMBER(SEARCH("kit13", 'Painel Shopee'!B3289)), 13,
IF(ISNUMBER(SEARCH("kit14", 'Painel Shopee'!B3289)), 14,
IF(ISNUMBER(SEARCH("kit15", 'Painel Shopee'!B3289)), 15,
IF(ISNUMBER(SEARCH("kit16", 'Painel Shopee'!B3289)), 16,
IF(ISNUMBER(SEARCH("kit17", 'Painel Shopee'!B3289)), 17,
IF(ISNUMBER(SEARCH("kit18", 'Painel Shopee'!B3289)), 18,
IF(ISNUMBER(SEARCH("kit19", 'Painel Shopee'!B3289)), 19,
IF(ISNUMBER(SEARCH("kit20", 'Painel Shopee'!B3289)), 20, 0)))))))))))))))))))</f>
        <v>0</v>
      </c>
      <c r="E3289">
        <f>IF(D3289=0,'Painel Shopee'!C3289,D3289*'Painel Shopee'!C3289)</f>
        <v>0</v>
      </c>
    </row>
    <row r="3290" spans="1:5" x14ac:dyDescent="0.25">
      <c r="A3290">
        <f>IF(ISNUMBER(SEARCH("kit 2", 'Painel ML'!C3290)), 2,
IF(ISNUMBER(SEARCH("kit 3", 'Painel ML'!C3290)), 3,
IF(ISNUMBER(SEARCH("kit 4", 'Painel ML'!C3290)), 4,
IF(ISNUMBER(SEARCH("kit 5", 'Painel ML'!C3290)), 5,
IF(ISNUMBER(SEARCH("kit 6", 'Painel ML'!C3290)), 6,
IF(ISNUMBER(SEARCH("kit 7", 'Painel ML'!C3290)), 7,
IF(ISNUMBER(SEARCH("kit 8", 'Painel ML'!C3290)), 8,
IF(ISNUMBER(SEARCH("kit 9", 'Painel ML'!C3290)), 9,
IF(ISNUMBER(SEARCH("kit 10", 'Painel ML'!C3290)), 10,
IF(ISNUMBER(SEARCH("kit 11", 'Painel ML'!C3290)), 11,
IF(ISNUMBER(SEARCH("kit 12", 'Painel ML'!C3290)), 12,
IF(ISNUMBER(SEARCH("kit 13", 'Painel ML'!C3290)), 13,
IF(ISNUMBER(SEARCH("kit 14", 'Painel ML'!C3290)), 14,
IF(ISNUMBER(SEARCH("kit 15", 'Painel ML'!C3290)), 15,
IF(ISNUMBER(SEARCH("kit 16", 'Painel ML'!C3290)), 16,
IF(ISNUMBER(SEARCH("kit 17", 'Painel ML'!C3290)), 17,
IF(ISNUMBER(SEARCH("kit 18", 'Painel ML'!C3290)), 18,
IF(ISNUMBER(SEARCH("kit 19", 'Painel ML'!C3290)), 19,
IF(ISNUMBER(SEARCH("kit 20", 'Painel ML'!C3290)), 20, 0)))))))))))))))))))</f>
        <v>0</v>
      </c>
      <c r="B3290">
        <f>IF(A3290=0,'Painel ML'!A3290,A3290*'Painel ML'!A3290)</f>
        <v>0</v>
      </c>
      <c r="D3290">
        <f>IF(ISNUMBER(SEARCH("kit2", 'Painel Shopee'!B3290)), 2,
IF(ISNUMBER(SEARCH("kit3", 'Painel Shopee'!B3290)), 3,
IF(ISNUMBER(SEARCH("kit4", 'Painel Shopee'!B3290)), 4,
IF(ISNUMBER(SEARCH("kit5", 'Painel Shopee'!B3290)), 5,
IF(ISNUMBER(SEARCH("kit6", 'Painel Shopee'!B3290)), 6,
IF(ISNUMBER(SEARCH("kit7", 'Painel Shopee'!B3290)), 7,
IF(ISNUMBER(SEARCH("kit8", 'Painel Shopee'!B3290)), 8,
IF(ISNUMBER(SEARCH("kit9", 'Painel Shopee'!B3290)), 9,
IF(ISNUMBER(SEARCH("kit10", 'Painel Shopee'!B3290)), 10,
IF(ISNUMBER(SEARCH("kit11", 'Painel Shopee'!B3290)), 11,
IF(ISNUMBER(SEARCH("kit12", 'Painel Shopee'!B3290)), 12,
IF(ISNUMBER(SEARCH("kit13", 'Painel Shopee'!B3290)), 13,
IF(ISNUMBER(SEARCH("kit14", 'Painel Shopee'!B3290)), 14,
IF(ISNUMBER(SEARCH("kit15", 'Painel Shopee'!B3290)), 15,
IF(ISNUMBER(SEARCH("kit16", 'Painel Shopee'!B3290)), 16,
IF(ISNUMBER(SEARCH("kit17", 'Painel Shopee'!B3290)), 17,
IF(ISNUMBER(SEARCH("kit18", 'Painel Shopee'!B3290)), 18,
IF(ISNUMBER(SEARCH("kit19", 'Painel Shopee'!B3290)), 19,
IF(ISNUMBER(SEARCH("kit20", 'Painel Shopee'!B3290)), 20, 0)))))))))))))))))))</f>
        <v>0</v>
      </c>
      <c r="E3290">
        <f>IF(D3290=0,'Painel Shopee'!C3290,D3290*'Painel Shopee'!C3290)</f>
        <v>0</v>
      </c>
    </row>
    <row r="3291" spans="1:5" x14ac:dyDescent="0.25">
      <c r="A3291">
        <f>IF(ISNUMBER(SEARCH("kit 2", 'Painel ML'!C3291)), 2,
IF(ISNUMBER(SEARCH("kit 3", 'Painel ML'!C3291)), 3,
IF(ISNUMBER(SEARCH("kit 4", 'Painel ML'!C3291)), 4,
IF(ISNUMBER(SEARCH("kit 5", 'Painel ML'!C3291)), 5,
IF(ISNUMBER(SEARCH("kit 6", 'Painel ML'!C3291)), 6,
IF(ISNUMBER(SEARCH("kit 7", 'Painel ML'!C3291)), 7,
IF(ISNUMBER(SEARCH("kit 8", 'Painel ML'!C3291)), 8,
IF(ISNUMBER(SEARCH("kit 9", 'Painel ML'!C3291)), 9,
IF(ISNUMBER(SEARCH("kit 10", 'Painel ML'!C3291)), 10,
IF(ISNUMBER(SEARCH("kit 11", 'Painel ML'!C3291)), 11,
IF(ISNUMBER(SEARCH("kit 12", 'Painel ML'!C3291)), 12,
IF(ISNUMBER(SEARCH("kit 13", 'Painel ML'!C3291)), 13,
IF(ISNUMBER(SEARCH("kit 14", 'Painel ML'!C3291)), 14,
IF(ISNUMBER(SEARCH("kit 15", 'Painel ML'!C3291)), 15,
IF(ISNUMBER(SEARCH("kit 16", 'Painel ML'!C3291)), 16,
IF(ISNUMBER(SEARCH("kit 17", 'Painel ML'!C3291)), 17,
IF(ISNUMBER(SEARCH("kit 18", 'Painel ML'!C3291)), 18,
IF(ISNUMBER(SEARCH("kit 19", 'Painel ML'!C3291)), 19,
IF(ISNUMBER(SEARCH("kit 20", 'Painel ML'!C3291)), 20, 0)))))))))))))))))))</f>
        <v>0</v>
      </c>
      <c r="B3291">
        <f>IF(A3291=0,'Painel ML'!A3291,A3291*'Painel ML'!A3291)</f>
        <v>0</v>
      </c>
      <c r="D3291">
        <f>IF(ISNUMBER(SEARCH("kit2", 'Painel Shopee'!B3291)), 2,
IF(ISNUMBER(SEARCH("kit3", 'Painel Shopee'!B3291)), 3,
IF(ISNUMBER(SEARCH("kit4", 'Painel Shopee'!B3291)), 4,
IF(ISNUMBER(SEARCH("kit5", 'Painel Shopee'!B3291)), 5,
IF(ISNUMBER(SEARCH("kit6", 'Painel Shopee'!B3291)), 6,
IF(ISNUMBER(SEARCH("kit7", 'Painel Shopee'!B3291)), 7,
IF(ISNUMBER(SEARCH("kit8", 'Painel Shopee'!B3291)), 8,
IF(ISNUMBER(SEARCH("kit9", 'Painel Shopee'!B3291)), 9,
IF(ISNUMBER(SEARCH("kit10", 'Painel Shopee'!B3291)), 10,
IF(ISNUMBER(SEARCH("kit11", 'Painel Shopee'!B3291)), 11,
IF(ISNUMBER(SEARCH("kit12", 'Painel Shopee'!B3291)), 12,
IF(ISNUMBER(SEARCH("kit13", 'Painel Shopee'!B3291)), 13,
IF(ISNUMBER(SEARCH("kit14", 'Painel Shopee'!B3291)), 14,
IF(ISNUMBER(SEARCH("kit15", 'Painel Shopee'!B3291)), 15,
IF(ISNUMBER(SEARCH("kit16", 'Painel Shopee'!B3291)), 16,
IF(ISNUMBER(SEARCH("kit17", 'Painel Shopee'!B3291)), 17,
IF(ISNUMBER(SEARCH("kit18", 'Painel Shopee'!B3291)), 18,
IF(ISNUMBER(SEARCH("kit19", 'Painel Shopee'!B3291)), 19,
IF(ISNUMBER(SEARCH("kit20", 'Painel Shopee'!B3291)), 20, 0)))))))))))))))))))</f>
        <v>0</v>
      </c>
      <c r="E3291">
        <f>IF(D3291=0,'Painel Shopee'!C3291,D3291*'Painel Shopee'!C3291)</f>
        <v>0</v>
      </c>
    </row>
    <row r="3292" spans="1:5" x14ac:dyDescent="0.25">
      <c r="A3292">
        <f>IF(ISNUMBER(SEARCH("kit 2", 'Painel ML'!C3292)), 2,
IF(ISNUMBER(SEARCH("kit 3", 'Painel ML'!C3292)), 3,
IF(ISNUMBER(SEARCH("kit 4", 'Painel ML'!C3292)), 4,
IF(ISNUMBER(SEARCH("kit 5", 'Painel ML'!C3292)), 5,
IF(ISNUMBER(SEARCH("kit 6", 'Painel ML'!C3292)), 6,
IF(ISNUMBER(SEARCH("kit 7", 'Painel ML'!C3292)), 7,
IF(ISNUMBER(SEARCH("kit 8", 'Painel ML'!C3292)), 8,
IF(ISNUMBER(SEARCH("kit 9", 'Painel ML'!C3292)), 9,
IF(ISNUMBER(SEARCH("kit 10", 'Painel ML'!C3292)), 10,
IF(ISNUMBER(SEARCH("kit 11", 'Painel ML'!C3292)), 11,
IF(ISNUMBER(SEARCH("kit 12", 'Painel ML'!C3292)), 12,
IF(ISNUMBER(SEARCH("kit 13", 'Painel ML'!C3292)), 13,
IF(ISNUMBER(SEARCH("kit 14", 'Painel ML'!C3292)), 14,
IF(ISNUMBER(SEARCH("kit 15", 'Painel ML'!C3292)), 15,
IF(ISNUMBER(SEARCH("kit 16", 'Painel ML'!C3292)), 16,
IF(ISNUMBER(SEARCH("kit 17", 'Painel ML'!C3292)), 17,
IF(ISNUMBER(SEARCH("kit 18", 'Painel ML'!C3292)), 18,
IF(ISNUMBER(SEARCH("kit 19", 'Painel ML'!C3292)), 19,
IF(ISNUMBER(SEARCH("kit 20", 'Painel ML'!C3292)), 20, 0)))))))))))))))))))</f>
        <v>0</v>
      </c>
      <c r="B3292">
        <f>IF(A3292=0,'Painel ML'!A3292,A3292*'Painel ML'!A3292)</f>
        <v>0</v>
      </c>
      <c r="D3292">
        <f>IF(ISNUMBER(SEARCH("kit2", 'Painel Shopee'!B3292)), 2,
IF(ISNUMBER(SEARCH("kit3", 'Painel Shopee'!B3292)), 3,
IF(ISNUMBER(SEARCH("kit4", 'Painel Shopee'!B3292)), 4,
IF(ISNUMBER(SEARCH("kit5", 'Painel Shopee'!B3292)), 5,
IF(ISNUMBER(SEARCH("kit6", 'Painel Shopee'!B3292)), 6,
IF(ISNUMBER(SEARCH("kit7", 'Painel Shopee'!B3292)), 7,
IF(ISNUMBER(SEARCH("kit8", 'Painel Shopee'!B3292)), 8,
IF(ISNUMBER(SEARCH("kit9", 'Painel Shopee'!B3292)), 9,
IF(ISNUMBER(SEARCH("kit10", 'Painel Shopee'!B3292)), 10,
IF(ISNUMBER(SEARCH("kit11", 'Painel Shopee'!B3292)), 11,
IF(ISNUMBER(SEARCH("kit12", 'Painel Shopee'!B3292)), 12,
IF(ISNUMBER(SEARCH("kit13", 'Painel Shopee'!B3292)), 13,
IF(ISNUMBER(SEARCH("kit14", 'Painel Shopee'!B3292)), 14,
IF(ISNUMBER(SEARCH("kit15", 'Painel Shopee'!B3292)), 15,
IF(ISNUMBER(SEARCH("kit16", 'Painel Shopee'!B3292)), 16,
IF(ISNUMBER(SEARCH("kit17", 'Painel Shopee'!B3292)), 17,
IF(ISNUMBER(SEARCH("kit18", 'Painel Shopee'!B3292)), 18,
IF(ISNUMBER(SEARCH("kit19", 'Painel Shopee'!B3292)), 19,
IF(ISNUMBER(SEARCH("kit20", 'Painel Shopee'!B3292)), 20, 0)))))))))))))))))))</f>
        <v>0</v>
      </c>
      <c r="E3292">
        <f>IF(D3292=0,'Painel Shopee'!C3292,D3292*'Painel Shopee'!C3292)</f>
        <v>0</v>
      </c>
    </row>
    <row r="3293" spans="1:5" x14ac:dyDescent="0.25">
      <c r="A3293">
        <f>IF(ISNUMBER(SEARCH("kit 2", 'Painel ML'!C3293)), 2,
IF(ISNUMBER(SEARCH("kit 3", 'Painel ML'!C3293)), 3,
IF(ISNUMBER(SEARCH("kit 4", 'Painel ML'!C3293)), 4,
IF(ISNUMBER(SEARCH("kit 5", 'Painel ML'!C3293)), 5,
IF(ISNUMBER(SEARCH("kit 6", 'Painel ML'!C3293)), 6,
IF(ISNUMBER(SEARCH("kit 7", 'Painel ML'!C3293)), 7,
IF(ISNUMBER(SEARCH("kit 8", 'Painel ML'!C3293)), 8,
IF(ISNUMBER(SEARCH("kit 9", 'Painel ML'!C3293)), 9,
IF(ISNUMBER(SEARCH("kit 10", 'Painel ML'!C3293)), 10,
IF(ISNUMBER(SEARCH("kit 11", 'Painel ML'!C3293)), 11,
IF(ISNUMBER(SEARCH("kit 12", 'Painel ML'!C3293)), 12,
IF(ISNUMBER(SEARCH("kit 13", 'Painel ML'!C3293)), 13,
IF(ISNUMBER(SEARCH("kit 14", 'Painel ML'!C3293)), 14,
IF(ISNUMBER(SEARCH("kit 15", 'Painel ML'!C3293)), 15,
IF(ISNUMBER(SEARCH("kit 16", 'Painel ML'!C3293)), 16,
IF(ISNUMBER(SEARCH("kit 17", 'Painel ML'!C3293)), 17,
IF(ISNUMBER(SEARCH("kit 18", 'Painel ML'!C3293)), 18,
IF(ISNUMBER(SEARCH("kit 19", 'Painel ML'!C3293)), 19,
IF(ISNUMBER(SEARCH("kit 20", 'Painel ML'!C3293)), 20, 0)))))))))))))))))))</f>
        <v>0</v>
      </c>
      <c r="B3293">
        <f>IF(A3293=0,'Painel ML'!A3293,A3293*'Painel ML'!A3293)</f>
        <v>0</v>
      </c>
      <c r="D3293">
        <f>IF(ISNUMBER(SEARCH("kit2", 'Painel Shopee'!B3293)), 2,
IF(ISNUMBER(SEARCH("kit3", 'Painel Shopee'!B3293)), 3,
IF(ISNUMBER(SEARCH("kit4", 'Painel Shopee'!B3293)), 4,
IF(ISNUMBER(SEARCH("kit5", 'Painel Shopee'!B3293)), 5,
IF(ISNUMBER(SEARCH("kit6", 'Painel Shopee'!B3293)), 6,
IF(ISNUMBER(SEARCH("kit7", 'Painel Shopee'!B3293)), 7,
IF(ISNUMBER(SEARCH("kit8", 'Painel Shopee'!B3293)), 8,
IF(ISNUMBER(SEARCH("kit9", 'Painel Shopee'!B3293)), 9,
IF(ISNUMBER(SEARCH("kit10", 'Painel Shopee'!B3293)), 10,
IF(ISNUMBER(SEARCH("kit11", 'Painel Shopee'!B3293)), 11,
IF(ISNUMBER(SEARCH("kit12", 'Painel Shopee'!B3293)), 12,
IF(ISNUMBER(SEARCH("kit13", 'Painel Shopee'!B3293)), 13,
IF(ISNUMBER(SEARCH("kit14", 'Painel Shopee'!B3293)), 14,
IF(ISNUMBER(SEARCH("kit15", 'Painel Shopee'!B3293)), 15,
IF(ISNUMBER(SEARCH("kit16", 'Painel Shopee'!B3293)), 16,
IF(ISNUMBER(SEARCH("kit17", 'Painel Shopee'!B3293)), 17,
IF(ISNUMBER(SEARCH("kit18", 'Painel Shopee'!B3293)), 18,
IF(ISNUMBER(SEARCH("kit19", 'Painel Shopee'!B3293)), 19,
IF(ISNUMBER(SEARCH("kit20", 'Painel Shopee'!B3293)), 20, 0)))))))))))))))))))</f>
        <v>0</v>
      </c>
      <c r="E3293">
        <f>IF(D3293=0,'Painel Shopee'!C3293,D3293*'Painel Shopee'!C3293)</f>
        <v>0</v>
      </c>
    </row>
    <row r="3294" spans="1:5" x14ac:dyDescent="0.25">
      <c r="A3294">
        <f>IF(ISNUMBER(SEARCH("kit 2", 'Painel ML'!C3294)), 2,
IF(ISNUMBER(SEARCH("kit 3", 'Painel ML'!C3294)), 3,
IF(ISNUMBER(SEARCH("kit 4", 'Painel ML'!C3294)), 4,
IF(ISNUMBER(SEARCH("kit 5", 'Painel ML'!C3294)), 5,
IF(ISNUMBER(SEARCH("kit 6", 'Painel ML'!C3294)), 6,
IF(ISNUMBER(SEARCH("kit 7", 'Painel ML'!C3294)), 7,
IF(ISNUMBER(SEARCH("kit 8", 'Painel ML'!C3294)), 8,
IF(ISNUMBER(SEARCH("kit 9", 'Painel ML'!C3294)), 9,
IF(ISNUMBER(SEARCH("kit 10", 'Painel ML'!C3294)), 10,
IF(ISNUMBER(SEARCH("kit 11", 'Painel ML'!C3294)), 11,
IF(ISNUMBER(SEARCH("kit 12", 'Painel ML'!C3294)), 12,
IF(ISNUMBER(SEARCH("kit 13", 'Painel ML'!C3294)), 13,
IF(ISNUMBER(SEARCH("kit 14", 'Painel ML'!C3294)), 14,
IF(ISNUMBER(SEARCH("kit 15", 'Painel ML'!C3294)), 15,
IF(ISNUMBER(SEARCH("kit 16", 'Painel ML'!C3294)), 16,
IF(ISNUMBER(SEARCH("kit 17", 'Painel ML'!C3294)), 17,
IF(ISNUMBER(SEARCH("kit 18", 'Painel ML'!C3294)), 18,
IF(ISNUMBER(SEARCH("kit 19", 'Painel ML'!C3294)), 19,
IF(ISNUMBER(SEARCH("kit 20", 'Painel ML'!C3294)), 20, 0)))))))))))))))))))</f>
        <v>0</v>
      </c>
      <c r="B3294">
        <f>IF(A3294=0,'Painel ML'!A3294,A3294*'Painel ML'!A3294)</f>
        <v>0</v>
      </c>
      <c r="D3294">
        <f>IF(ISNUMBER(SEARCH("kit2", 'Painel Shopee'!B3294)), 2,
IF(ISNUMBER(SEARCH("kit3", 'Painel Shopee'!B3294)), 3,
IF(ISNUMBER(SEARCH("kit4", 'Painel Shopee'!B3294)), 4,
IF(ISNUMBER(SEARCH("kit5", 'Painel Shopee'!B3294)), 5,
IF(ISNUMBER(SEARCH("kit6", 'Painel Shopee'!B3294)), 6,
IF(ISNUMBER(SEARCH("kit7", 'Painel Shopee'!B3294)), 7,
IF(ISNUMBER(SEARCH("kit8", 'Painel Shopee'!B3294)), 8,
IF(ISNUMBER(SEARCH("kit9", 'Painel Shopee'!B3294)), 9,
IF(ISNUMBER(SEARCH("kit10", 'Painel Shopee'!B3294)), 10,
IF(ISNUMBER(SEARCH("kit11", 'Painel Shopee'!B3294)), 11,
IF(ISNUMBER(SEARCH("kit12", 'Painel Shopee'!B3294)), 12,
IF(ISNUMBER(SEARCH("kit13", 'Painel Shopee'!B3294)), 13,
IF(ISNUMBER(SEARCH("kit14", 'Painel Shopee'!B3294)), 14,
IF(ISNUMBER(SEARCH("kit15", 'Painel Shopee'!B3294)), 15,
IF(ISNUMBER(SEARCH("kit16", 'Painel Shopee'!B3294)), 16,
IF(ISNUMBER(SEARCH("kit17", 'Painel Shopee'!B3294)), 17,
IF(ISNUMBER(SEARCH("kit18", 'Painel Shopee'!B3294)), 18,
IF(ISNUMBER(SEARCH("kit19", 'Painel Shopee'!B3294)), 19,
IF(ISNUMBER(SEARCH("kit20", 'Painel Shopee'!B3294)), 20, 0)))))))))))))))))))</f>
        <v>0</v>
      </c>
      <c r="E3294">
        <f>IF(D3294=0,'Painel Shopee'!C3294,D3294*'Painel Shopee'!C3294)</f>
        <v>0</v>
      </c>
    </row>
    <row r="3295" spans="1:5" x14ac:dyDescent="0.25">
      <c r="A3295">
        <f>IF(ISNUMBER(SEARCH("kit 2", 'Painel ML'!C3295)), 2,
IF(ISNUMBER(SEARCH("kit 3", 'Painel ML'!C3295)), 3,
IF(ISNUMBER(SEARCH("kit 4", 'Painel ML'!C3295)), 4,
IF(ISNUMBER(SEARCH("kit 5", 'Painel ML'!C3295)), 5,
IF(ISNUMBER(SEARCH("kit 6", 'Painel ML'!C3295)), 6,
IF(ISNUMBER(SEARCH("kit 7", 'Painel ML'!C3295)), 7,
IF(ISNUMBER(SEARCH("kit 8", 'Painel ML'!C3295)), 8,
IF(ISNUMBER(SEARCH("kit 9", 'Painel ML'!C3295)), 9,
IF(ISNUMBER(SEARCH("kit 10", 'Painel ML'!C3295)), 10,
IF(ISNUMBER(SEARCH("kit 11", 'Painel ML'!C3295)), 11,
IF(ISNUMBER(SEARCH("kit 12", 'Painel ML'!C3295)), 12,
IF(ISNUMBER(SEARCH("kit 13", 'Painel ML'!C3295)), 13,
IF(ISNUMBER(SEARCH("kit 14", 'Painel ML'!C3295)), 14,
IF(ISNUMBER(SEARCH("kit 15", 'Painel ML'!C3295)), 15,
IF(ISNUMBER(SEARCH("kit 16", 'Painel ML'!C3295)), 16,
IF(ISNUMBER(SEARCH("kit 17", 'Painel ML'!C3295)), 17,
IF(ISNUMBER(SEARCH("kit 18", 'Painel ML'!C3295)), 18,
IF(ISNUMBER(SEARCH("kit 19", 'Painel ML'!C3295)), 19,
IF(ISNUMBER(SEARCH("kit 20", 'Painel ML'!C3295)), 20, 0)))))))))))))))))))</f>
        <v>0</v>
      </c>
      <c r="B3295">
        <f>IF(A3295=0,'Painel ML'!A3295,A3295*'Painel ML'!A3295)</f>
        <v>0</v>
      </c>
      <c r="D3295">
        <f>IF(ISNUMBER(SEARCH("kit2", 'Painel Shopee'!B3295)), 2,
IF(ISNUMBER(SEARCH("kit3", 'Painel Shopee'!B3295)), 3,
IF(ISNUMBER(SEARCH("kit4", 'Painel Shopee'!B3295)), 4,
IF(ISNUMBER(SEARCH("kit5", 'Painel Shopee'!B3295)), 5,
IF(ISNUMBER(SEARCH("kit6", 'Painel Shopee'!B3295)), 6,
IF(ISNUMBER(SEARCH("kit7", 'Painel Shopee'!B3295)), 7,
IF(ISNUMBER(SEARCH("kit8", 'Painel Shopee'!B3295)), 8,
IF(ISNUMBER(SEARCH("kit9", 'Painel Shopee'!B3295)), 9,
IF(ISNUMBER(SEARCH("kit10", 'Painel Shopee'!B3295)), 10,
IF(ISNUMBER(SEARCH("kit11", 'Painel Shopee'!B3295)), 11,
IF(ISNUMBER(SEARCH("kit12", 'Painel Shopee'!B3295)), 12,
IF(ISNUMBER(SEARCH("kit13", 'Painel Shopee'!B3295)), 13,
IF(ISNUMBER(SEARCH("kit14", 'Painel Shopee'!B3295)), 14,
IF(ISNUMBER(SEARCH("kit15", 'Painel Shopee'!B3295)), 15,
IF(ISNUMBER(SEARCH("kit16", 'Painel Shopee'!B3295)), 16,
IF(ISNUMBER(SEARCH("kit17", 'Painel Shopee'!B3295)), 17,
IF(ISNUMBER(SEARCH("kit18", 'Painel Shopee'!B3295)), 18,
IF(ISNUMBER(SEARCH("kit19", 'Painel Shopee'!B3295)), 19,
IF(ISNUMBER(SEARCH("kit20", 'Painel Shopee'!B3295)), 20, 0)))))))))))))))))))</f>
        <v>0</v>
      </c>
      <c r="E3295">
        <f>IF(D3295=0,'Painel Shopee'!C3295,D3295*'Painel Shopee'!C3295)</f>
        <v>0</v>
      </c>
    </row>
    <row r="3296" spans="1:5" x14ac:dyDescent="0.25">
      <c r="A3296">
        <f>IF(ISNUMBER(SEARCH("kit 2", 'Painel ML'!C3296)), 2,
IF(ISNUMBER(SEARCH("kit 3", 'Painel ML'!C3296)), 3,
IF(ISNUMBER(SEARCH("kit 4", 'Painel ML'!C3296)), 4,
IF(ISNUMBER(SEARCH("kit 5", 'Painel ML'!C3296)), 5,
IF(ISNUMBER(SEARCH("kit 6", 'Painel ML'!C3296)), 6,
IF(ISNUMBER(SEARCH("kit 7", 'Painel ML'!C3296)), 7,
IF(ISNUMBER(SEARCH("kit 8", 'Painel ML'!C3296)), 8,
IF(ISNUMBER(SEARCH("kit 9", 'Painel ML'!C3296)), 9,
IF(ISNUMBER(SEARCH("kit 10", 'Painel ML'!C3296)), 10,
IF(ISNUMBER(SEARCH("kit 11", 'Painel ML'!C3296)), 11,
IF(ISNUMBER(SEARCH("kit 12", 'Painel ML'!C3296)), 12,
IF(ISNUMBER(SEARCH("kit 13", 'Painel ML'!C3296)), 13,
IF(ISNUMBER(SEARCH("kit 14", 'Painel ML'!C3296)), 14,
IF(ISNUMBER(SEARCH("kit 15", 'Painel ML'!C3296)), 15,
IF(ISNUMBER(SEARCH("kit 16", 'Painel ML'!C3296)), 16,
IF(ISNUMBER(SEARCH("kit 17", 'Painel ML'!C3296)), 17,
IF(ISNUMBER(SEARCH("kit 18", 'Painel ML'!C3296)), 18,
IF(ISNUMBER(SEARCH("kit 19", 'Painel ML'!C3296)), 19,
IF(ISNUMBER(SEARCH("kit 20", 'Painel ML'!C3296)), 20, 0)))))))))))))))))))</f>
        <v>0</v>
      </c>
      <c r="B3296">
        <f>IF(A3296=0,'Painel ML'!A3296,A3296*'Painel ML'!A3296)</f>
        <v>0</v>
      </c>
      <c r="D3296">
        <f>IF(ISNUMBER(SEARCH("kit2", 'Painel Shopee'!B3296)), 2,
IF(ISNUMBER(SEARCH("kit3", 'Painel Shopee'!B3296)), 3,
IF(ISNUMBER(SEARCH("kit4", 'Painel Shopee'!B3296)), 4,
IF(ISNUMBER(SEARCH("kit5", 'Painel Shopee'!B3296)), 5,
IF(ISNUMBER(SEARCH("kit6", 'Painel Shopee'!B3296)), 6,
IF(ISNUMBER(SEARCH("kit7", 'Painel Shopee'!B3296)), 7,
IF(ISNUMBER(SEARCH("kit8", 'Painel Shopee'!B3296)), 8,
IF(ISNUMBER(SEARCH("kit9", 'Painel Shopee'!B3296)), 9,
IF(ISNUMBER(SEARCH("kit10", 'Painel Shopee'!B3296)), 10,
IF(ISNUMBER(SEARCH("kit11", 'Painel Shopee'!B3296)), 11,
IF(ISNUMBER(SEARCH("kit12", 'Painel Shopee'!B3296)), 12,
IF(ISNUMBER(SEARCH("kit13", 'Painel Shopee'!B3296)), 13,
IF(ISNUMBER(SEARCH("kit14", 'Painel Shopee'!B3296)), 14,
IF(ISNUMBER(SEARCH("kit15", 'Painel Shopee'!B3296)), 15,
IF(ISNUMBER(SEARCH("kit16", 'Painel Shopee'!B3296)), 16,
IF(ISNUMBER(SEARCH("kit17", 'Painel Shopee'!B3296)), 17,
IF(ISNUMBER(SEARCH("kit18", 'Painel Shopee'!B3296)), 18,
IF(ISNUMBER(SEARCH("kit19", 'Painel Shopee'!B3296)), 19,
IF(ISNUMBER(SEARCH("kit20", 'Painel Shopee'!B3296)), 20, 0)))))))))))))))))))</f>
        <v>0</v>
      </c>
      <c r="E3296">
        <f>IF(D3296=0,'Painel Shopee'!C3296,D3296*'Painel Shopee'!C3296)</f>
        <v>0</v>
      </c>
    </row>
    <row r="3297" spans="1:5" x14ac:dyDescent="0.25">
      <c r="A3297">
        <f>IF(ISNUMBER(SEARCH("kit 2", 'Painel ML'!C3297)), 2,
IF(ISNUMBER(SEARCH("kit 3", 'Painel ML'!C3297)), 3,
IF(ISNUMBER(SEARCH("kit 4", 'Painel ML'!C3297)), 4,
IF(ISNUMBER(SEARCH("kit 5", 'Painel ML'!C3297)), 5,
IF(ISNUMBER(SEARCH("kit 6", 'Painel ML'!C3297)), 6,
IF(ISNUMBER(SEARCH("kit 7", 'Painel ML'!C3297)), 7,
IF(ISNUMBER(SEARCH("kit 8", 'Painel ML'!C3297)), 8,
IF(ISNUMBER(SEARCH("kit 9", 'Painel ML'!C3297)), 9,
IF(ISNUMBER(SEARCH("kit 10", 'Painel ML'!C3297)), 10,
IF(ISNUMBER(SEARCH("kit 11", 'Painel ML'!C3297)), 11,
IF(ISNUMBER(SEARCH("kit 12", 'Painel ML'!C3297)), 12,
IF(ISNUMBER(SEARCH("kit 13", 'Painel ML'!C3297)), 13,
IF(ISNUMBER(SEARCH("kit 14", 'Painel ML'!C3297)), 14,
IF(ISNUMBER(SEARCH("kit 15", 'Painel ML'!C3297)), 15,
IF(ISNUMBER(SEARCH("kit 16", 'Painel ML'!C3297)), 16,
IF(ISNUMBER(SEARCH("kit 17", 'Painel ML'!C3297)), 17,
IF(ISNUMBER(SEARCH("kit 18", 'Painel ML'!C3297)), 18,
IF(ISNUMBER(SEARCH("kit 19", 'Painel ML'!C3297)), 19,
IF(ISNUMBER(SEARCH("kit 20", 'Painel ML'!C3297)), 20, 0)))))))))))))))))))</f>
        <v>0</v>
      </c>
      <c r="B3297">
        <f>IF(A3297=0,'Painel ML'!A3297,A3297*'Painel ML'!A3297)</f>
        <v>0</v>
      </c>
      <c r="D3297">
        <f>IF(ISNUMBER(SEARCH("kit2", 'Painel Shopee'!B3297)), 2,
IF(ISNUMBER(SEARCH("kit3", 'Painel Shopee'!B3297)), 3,
IF(ISNUMBER(SEARCH("kit4", 'Painel Shopee'!B3297)), 4,
IF(ISNUMBER(SEARCH("kit5", 'Painel Shopee'!B3297)), 5,
IF(ISNUMBER(SEARCH("kit6", 'Painel Shopee'!B3297)), 6,
IF(ISNUMBER(SEARCH("kit7", 'Painel Shopee'!B3297)), 7,
IF(ISNUMBER(SEARCH("kit8", 'Painel Shopee'!B3297)), 8,
IF(ISNUMBER(SEARCH("kit9", 'Painel Shopee'!B3297)), 9,
IF(ISNUMBER(SEARCH("kit10", 'Painel Shopee'!B3297)), 10,
IF(ISNUMBER(SEARCH("kit11", 'Painel Shopee'!B3297)), 11,
IF(ISNUMBER(SEARCH("kit12", 'Painel Shopee'!B3297)), 12,
IF(ISNUMBER(SEARCH("kit13", 'Painel Shopee'!B3297)), 13,
IF(ISNUMBER(SEARCH("kit14", 'Painel Shopee'!B3297)), 14,
IF(ISNUMBER(SEARCH("kit15", 'Painel Shopee'!B3297)), 15,
IF(ISNUMBER(SEARCH("kit16", 'Painel Shopee'!B3297)), 16,
IF(ISNUMBER(SEARCH("kit17", 'Painel Shopee'!B3297)), 17,
IF(ISNUMBER(SEARCH("kit18", 'Painel Shopee'!B3297)), 18,
IF(ISNUMBER(SEARCH("kit19", 'Painel Shopee'!B3297)), 19,
IF(ISNUMBER(SEARCH("kit20", 'Painel Shopee'!B3297)), 20, 0)))))))))))))))))))</f>
        <v>0</v>
      </c>
      <c r="E3297">
        <f>IF(D3297=0,'Painel Shopee'!C3297,D3297*'Painel Shopee'!C3297)</f>
        <v>0</v>
      </c>
    </row>
    <row r="3298" spans="1:5" x14ac:dyDescent="0.25">
      <c r="A3298">
        <f>IF(ISNUMBER(SEARCH("kit 2", 'Painel ML'!C3298)), 2,
IF(ISNUMBER(SEARCH("kit 3", 'Painel ML'!C3298)), 3,
IF(ISNUMBER(SEARCH("kit 4", 'Painel ML'!C3298)), 4,
IF(ISNUMBER(SEARCH("kit 5", 'Painel ML'!C3298)), 5,
IF(ISNUMBER(SEARCH("kit 6", 'Painel ML'!C3298)), 6,
IF(ISNUMBER(SEARCH("kit 7", 'Painel ML'!C3298)), 7,
IF(ISNUMBER(SEARCH("kit 8", 'Painel ML'!C3298)), 8,
IF(ISNUMBER(SEARCH("kit 9", 'Painel ML'!C3298)), 9,
IF(ISNUMBER(SEARCH("kit 10", 'Painel ML'!C3298)), 10,
IF(ISNUMBER(SEARCH("kit 11", 'Painel ML'!C3298)), 11,
IF(ISNUMBER(SEARCH("kit 12", 'Painel ML'!C3298)), 12,
IF(ISNUMBER(SEARCH("kit 13", 'Painel ML'!C3298)), 13,
IF(ISNUMBER(SEARCH("kit 14", 'Painel ML'!C3298)), 14,
IF(ISNUMBER(SEARCH("kit 15", 'Painel ML'!C3298)), 15,
IF(ISNUMBER(SEARCH("kit 16", 'Painel ML'!C3298)), 16,
IF(ISNUMBER(SEARCH("kit 17", 'Painel ML'!C3298)), 17,
IF(ISNUMBER(SEARCH("kit 18", 'Painel ML'!C3298)), 18,
IF(ISNUMBER(SEARCH("kit 19", 'Painel ML'!C3298)), 19,
IF(ISNUMBER(SEARCH("kit 20", 'Painel ML'!C3298)), 20, 0)))))))))))))))))))</f>
        <v>0</v>
      </c>
      <c r="B3298">
        <f>IF(A3298=0,'Painel ML'!A3298,A3298*'Painel ML'!A3298)</f>
        <v>0</v>
      </c>
      <c r="D3298">
        <f>IF(ISNUMBER(SEARCH("kit2", 'Painel Shopee'!B3298)), 2,
IF(ISNUMBER(SEARCH("kit3", 'Painel Shopee'!B3298)), 3,
IF(ISNUMBER(SEARCH("kit4", 'Painel Shopee'!B3298)), 4,
IF(ISNUMBER(SEARCH("kit5", 'Painel Shopee'!B3298)), 5,
IF(ISNUMBER(SEARCH("kit6", 'Painel Shopee'!B3298)), 6,
IF(ISNUMBER(SEARCH("kit7", 'Painel Shopee'!B3298)), 7,
IF(ISNUMBER(SEARCH("kit8", 'Painel Shopee'!B3298)), 8,
IF(ISNUMBER(SEARCH("kit9", 'Painel Shopee'!B3298)), 9,
IF(ISNUMBER(SEARCH("kit10", 'Painel Shopee'!B3298)), 10,
IF(ISNUMBER(SEARCH("kit11", 'Painel Shopee'!B3298)), 11,
IF(ISNUMBER(SEARCH("kit12", 'Painel Shopee'!B3298)), 12,
IF(ISNUMBER(SEARCH("kit13", 'Painel Shopee'!B3298)), 13,
IF(ISNUMBER(SEARCH("kit14", 'Painel Shopee'!B3298)), 14,
IF(ISNUMBER(SEARCH("kit15", 'Painel Shopee'!B3298)), 15,
IF(ISNUMBER(SEARCH("kit16", 'Painel Shopee'!B3298)), 16,
IF(ISNUMBER(SEARCH("kit17", 'Painel Shopee'!B3298)), 17,
IF(ISNUMBER(SEARCH("kit18", 'Painel Shopee'!B3298)), 18,
IF(ISNUMBER(SEARCH("kit19", 'Painel Shopee'!B3298)), 19,
IF(ISNUMBER(SEARCH("kit20", 'Painel Shopee'!B3298)), 20, 0)))))))))))))))))))</f>
        <v>0</v>
      </c>
      <c r="E3298">
        <f>IF(D3298=0,'Painel Shopee'!C3298,D3298*'Painel Shopee'!C3298)</f>
        <v>0</v>
      </c>
    </row>
    <row r="3299" spans="1:5" x14ac:dyDescent="0.25">
      <c r="A3299">
        <f>IF(ISNUMBER(SEARCH("kit 2", 'Painel ML'!C3299)), 2,
IF(ISNUMBER(SEARCH("kit 3", 'Painel ML'!C3299)), 3,
IF(ISNUMBER(SEARCH("kit 4", 'Painel ML'!C3299)), 4,
IF(ISNUMBER(SEARCH("kit 5", 'Painel ML'!C3299)), 5,
IF(ISNUMBER(SEARCH("kit 6", 'Painel ML'!C3299)), 6,
IF(ISNUMBER(SEARCH("kit 7", 'Painel ML'!C3299)), 7,
IF(ISNUMBER(SEARCH("kit 8", 'Painel ML'!C3299)), 8,
IF(ISNUMBER(SEARCH("kit 9", 'Painel ML'!C3299)), 9,
IF(ISNUMBER(SEARCH("kit 10", 'Painel ML'!C3299)), 10,
IF(ISNUMBER(SEARCH("kit 11", 'Painel ML'!C3299)), 11,
IF(ISNUMBER(SEARCH("kit 12", 'Painel ML'!C3299)), 12,
IF(ISNUMBER(SEARCH("kit 13", 'Painel ML'!C3299)), 13,
IF(ISNUMBER(SEARCH("kit 14", 'Painel ML'!C3299)), 14,
IF(ISNUMBER(SEARCH("kit 15", 'Painel ML'!C3299)), 15,
IF(ISNUMBER(SEARCH("kit 16", 'Painel ML'!C3299)), 16,
IF(ISNUMBER(SEARCH("kit 17", 'Painel ML'!C3299)), 17,
IF(ISNUMBER(SEARCH("kit 18", 'Painel ML'!C3299)), 18,
IF(ISNUMBER(SEARCH("kit 19", 'Painel ML'!C3299)), 19,
IF(ISNUMBER(SEARCH("kit 20", 'Painel ML'!C3299)), 20, 0)))))))))))))))))))</f>
        <v>0</v>
      </c>
      <c r="B3299">
        <f>IF(A3299=0,'Painel ML'!A3299,A3299*'Painel ML'!A3299)</f>
        <v>0</v>
      </c>
      <c r="D3299">
        <f>IF(ISNUMBER(SEARCH("kit2", 'Painel Shopee'!B3299)), 2,
IF(ISNUMBER(SEARCH("kit3", 'Painel Shopee'!B3299)), 3,
IF(ISNUMBER(SEARCH("kit4", 'Painel Shopee'!B3299)), 4,
IF(ISNUMBER(SEARCH("kit5", 'Painel Shopee'!B3299)), 5,
IF(ISNUMBER(SEARCH("kit6", 'Painel Shopee'!B3299)), 6,
IF(ISNUMBER(SEARCH("kit7", 'Painel Shopee'!B3299)), 7,
IF(ISNUMBER(SEARCH("kit8", 'Painel Shopee'!B3299)), 8,
IF(ISNUMBER(SEARCH("kit9", 'Painel Shopee'!B3299)), 9,
IF(ISNUMBER(SEARCH("kit10", 'Painel Shopee'!B3299)), 10,
IF(ISNUMBER(SEARCH("kit11", 'Painel Shopee'!B3299)), 11,
IF(ISNUMBER(SEARCH("kit12", 'Painel Shopee'!B3299)), 12,
IF(ISNUMBER(SEARCH("kit13", 'Painel Shopee'!B3299)), 13,
IF(ISNUMBER(SEARCH("kit14", 'Painel Shopee'!B3299)), 14,
IF(ISNUMBER(SEARCH("kit15", 'Painel Shopee'!B3299)), 15,
IF(ISNUMBER(SEARCH("kit16", 'Painel Shopee'!B3299)), 16,
IF(ISNUMBER(SEARCH("kit17", 'Painel Shopee'!B3299)), 17,
IF(ISNUMBER(SEARCH("kit18", 'Painel Shopee'!B3299)), 18,
IF(ISNUMBER(SEARCH("kit19", 'Painel Shopee'!B3299)), 19,
IF(ISNUMBER(SEARCH("kit20", 'Painel Shopee'!B3299)), 20, 0)))))))))))))))))))</f>
        <v>0</v>
      </c>
      <c r="E3299">
        <f>IF(D3299=0,'Painel Shopee'!C3299,D3299*'Painel Shopee'!C3299)</f>
        <v>0</v>
      </c>
    </row>
    <row r="3300" spans="1:5" x14ac:dyDescent="0.25">
      <c r="A3300">
        <f>IF(ISNUMBER(SEARCH("kit 2", 'Painel ML'!C3300)), 2,
IF(ISNUMBER(SEARCH("kit 3", 'Painel ML'!C3300)), 3,
IF(ISNUMBER(SEARCH("kit 4", 'Painel ML'!C3300)), 4,
IF(ISNUMBER(SEARCH("kit 5", 'Painel ML'!C3300)), 5,
IF(ISNUMBER(SEARCH("kit 6", 'Painel ML'!C3300)), 6,
IF(ISNUMBER(SEARCH("kit 7", 'Painel ML'!C3300)), 7,
IF(ISNUMBER(SEARCH("kit 8", 'Painel ML'!C3300)), 8,
IF(ISNUMBER(SEARCH("kit 9", 'Painel ML'!C3300)), 9,
IF(ISNUMBER(SEARCH("kit 10", 'Painel ML'!C3300)), 10,
IF(ISNUMBER(SEARCH("kit 11", 'Painel ML'!C3300)), 11,
IF(ISNUMBER(SEARCH("kit 12", 'Painel ML'!C3300)), 12,
IF(ISNUMBER(SEARCH("kit 13", 'Painel ML'!C3300)), 13,
IF(ISNUMBER(SEARCH("kit 14", 'Painel ML'!C3300)), 14,
IF(ISNUMBER(SEARCH("kit 15", 'Painel ML'!C3300)), 15,
IF(ISNUMBER(SEARCH("kit 16", 'Painel ML'!C3300)), 16,
IF(ISNUMBER(SEARCH("kit 17", 'Painel ML'!C3300)), 17,
IF(ISNUMBER(SEARCH("kit 18", 'Painel ML'!C3300)), 18,
IF(ISNUMBER(SEARCH("kit 19", 'Painel ML'!C3300)), 19,
IF(ISNUMBER(SEARCH("kit 20", 'Painel ML'!C3300)), 20, 0)))))))))))))))))))</f>
        <v>0</v>
      </c>
      <c r="B3300">
        <f>IF(A3300=0,'Painel ML'!A3300,A3300*'Painel ML'!A3300)</f>
        <v>0</v>
      </c>
      <c r="D3300">
        <f>IF(ISNUMBER(SEARCH("kit2", 'Painel Shopee'!B3300)), 2,
IF(ISNUMBER(SEARCH("kit3", 'Painel Shopee'!B3300)), 3,
IF(ISNUMBER(SEARCH("kit4", 'Painel Shopee'!B3300)), 4,
IF(ISNUMBER(SEARCH("kit5", 'Painel Shopee'!B3300)), 5,
IF(ISNUMBER(SEARCH("kit6", 'Painel Shopee'!B3300)), 6,
IF(ISNUMBER(SEARCH("kit7", 'Painel Shopee'!B3300)), 7,
IF(ISNUMBER(SEARCH("kit8", 'Painel Shopee'!B3300)), 8,
IF(ISNUMBER(SEARCH("kit9", 'Painel Shopee'!B3300)), 9,
IF(ISNUMBER(SEARCH("kit10", 'Painel Shopee'!B3300)), 10,
IF(ISNUMBER(SEARCH("kit11", 'Painel Shopee'!B3300)), 11,
IF(ISNUMBER(SEARCH("kit12", 'Painel Shopee'!B3300)), 12,
IF(ISNUMBER(SEARCH("kit13", 'Painel Shopee'!B3300)), 13,
IF(ISNUMBER(SEARCH("kit14", 'Painel Shopee'!B3300)), 14,
IF(ISNUMBER(SEARCH("kit15", 'Painel Shopee'!B3300)), 15,
IF(ISNUMBER(SEARCH("kit16", 'Painel Shopee'!B3300)), 16,
IF(ISNUMBER(SEARCH("kit17", 'Painel Shopee'!B3300)), 17,
IF(ISNUMBER(SEARCH("kit18", 'Painel Shopee'!B3300)), 18,
IF(ISNUMBER(SEARCH("kit19", 'Painel Shopee'!B3300)), 19,
IF(ISNUMBER(SEARCH("kit20", 'Painel Shopee'!B3300)), 20, 0)))))))))))))))))))</f>
        <v>0</v>
      </c>
      <c r="E3300">
        <f>IF(D3300=0,'Painel Shopee'!C3300,D3300*'Painel Shopee'!C3300)</f>
        <v>0</v>
      </c>
    </row>
    <row r="3301" spans="1:5" x14ac:dyDescent="0.25">
      <c r="A3301">
        <f>IF(ISNUMBER(SEARCH("kit 2", 'Painel ML'!C3301)), 2,
IF(ISNUMBER(SEARCH("kit 3", 'Painel ML'!C3301)), 3,
IF(ISNUMBER(SEARCH("kit 4", 'Painel ML'!C3301)), 4,
IF(ISNUMBER(SEARCH("kit 5", 'Painel ML'!C3301)), 5,
IF(ISNUMBER(SEARCH("kit 6", 'Painel ML'!C3301)), 6,
IF(ISNUMBER(SEARCH("kit 7", 'Painel ML'!C3301)), 7,
IF(ISNUMBER(SEARCH("kit 8", 'Painel ML'!C3301)), 8,
IF(ISNUMBER(SEARCH("kit 9", 'Painel ML'!C3301)), 9,
IF(ISNUMBER(SEARCH("kit 10", 'Painel ML'!C3301)), 10,
IF(ISNUMBER(SEARCH("kit 11", 'Painel ML'!C3301)), 11,
IF(ISNUMBER(SEARCH("kit 12", 'Painel ML'!C3301)), 12,
IF(ISNUMBER(SEARCH("kit 13", 'Painel ML'!C3301)), 13,
IF(ISNUMBER(SEARCH("kit 14", 'Painel ML'!C3301)), 14,
IF(ISNUMBER(SEARCH("kit 15", 'Painel ML'!C3301)), 15,
IF(ISNUMBER(SEARCH("kit 16", 'Painel ML'!C3301)), 16,
IF(ISNUMBER(SEARCH("kit 17", 'Painel ML'!C3301)), 17,
IF(ISNUMBER(SEARCH("kit 18", 'Painel ML'!C3301)), 18,
IF(ISNUMBER(SEARCH("kit 19", 'Painel ML'!C3301)), 19,
IF(ISNUMBER(SEARCH("kit 20", 'Painel ML'!C3301)), 20, 0)))))))))))))))))))</f>
        <v>0</v>
      </c>
      <c r="B3301">
        <f>IF(A3301=0,'Painel ML'!A3301,A3301*'Painel ML'!A3301)</f>
        <v>0</v>
      </c>
      <c r="D3301">
        <f>IF(ISNUMBER(SEARCH("kit2", 'Painel Shopee'!B3301)), 2,
IF(ISNUMBER(SEARCH("kit3", 'Painel Shopee'!B3301)), 3,
IF(ISNUMBER(SEARCH("kit4", 'Painel Shopee'!B3301)), 4,
IF(ISNUMBER(SEARCH("kit5", 'Painel Shopee'!B3301)), 5,
IF(ISNUMBER(SEARCH("kit6", 'Painel Shopee'!B3301)), 6,
IF(ISNUMBER(SEARCH("kit7", 'Painel Shopee'!B3301)), 7,
IF(ISNUMBER(SEARCH("kit8", 'Painel Shopee'!B3301)), 8,
IF(ISNUMBER(SEARCH("kit9", 'Painel Shopee'!B3301)), 9,
IF(ISNUMBER(SEARCH("kit10", 'Painel Shopee'!B3301)), 10,
IF(ISNUMBER(SEARCH("kit11", 'Painel Shopee'!B3301)), 11,
IF(ISNUMBER(SEARCH("kit12", 'Painel Shopee'!B3301)), 12,
IF(ISNUMBER(SEARCH("kit13", 'Painel Shopee'!B3301)), 13,
IF(ISNUMBER(SEARCH("kit14", 'Painel Shopee'!B3301)), 14,
IF(ISNUMBER(SEARCH("kit15", 'Painel Shopee'!B3301)), 15,
IF(ISNUMBER(SEARCH("kit16", 'Painel Shopee'!B3301)), 16,
IF(ISNUMBER(SEARCH("kit17", 'Painel Shopee'!B3301)), 17,
IF(ISNUMBER(SEARCH("kit18", 'Painel Shopee'!B3301)), 18,
IF(ISNUMBER(SEARCH("kit19", 'Painel Shopee'!B3301)), 19,
IF(ISNUMBER(SEARCH("kit20", 'Painel Shopee'!B3301)), 20, 0)))))))))))))))))))</f>
        <v>0</v>
      </c>
      <c r="E3301">
        <f>IF(D3301=0,'Painel Shopee'!C3301,D3301*'Painel Shopee'!C3301)</f>
        <v>0</v>
      </c>
    </row>
    <row r="3302" spans="1:5" x14ac:dyDescent="0.25">
      <c r="A3302">
        <f>IF(ISNUMBER(SEARCH("kit 2", 'Painel ML'!C3302)), 2,
IF(ISNUMBER(SEARCH("kit 3", 'Painel ML'!C3302)), 3,
IF(ISNUMBER(SEARCH("kit 4", 'Painel ML'!C3302)), 4,
IF(ISNUMBER(SEARCH("kit 5", 'Painel ML'!C3302)), 5,
IF(ISNUMBER(SEARCH("kit 6", 'Painel ML'!C3302)), 6,
IF(ISNUMBER(SEARCH("kit 7", 'Painel ML'!C3302)), 7,
IF(ISNUMBER(SEARCH("kit 8", 'Painel ML'!C3302)), 8,
IF(ISNUMBER(SEARCH("kit 9", 'Painel ML'!C3302)), 9,
IF(ISNUMBER(SEARCH("kit 10", 'Painel ML'!C3302)), 10,
IF(ISNUMBER(SEARCH("kit 11", 'Painel ML'!C3302)), 11,
IF(ISNUMBER(SEARCH("kit 12", 'Painel ML'!C3302)), 12,
IF(ISNUMBER(SEARCH("kit 13", 'Painel ML'!C3302)), 13,
IF(ISNUMBER(SEARCH("kit 14", 'Painel ML'!C3302)), 14,
IF(ISNUMBER(SEARCH("kit 15", 'Painel ML'!C3302)), 15,
IF(ISNUMBER(SEARCH("kit 16", 'Painel ML'!C3302)), 16,
IF(ISNUMBER(SEARCH("kit 17", 'Painel ML'!C3302)), 17,
IF(ISNUMBER(SEARCH("kit 18", 'Painel ML'!C3302)), 18,
IF(ISNUMBER(SEARCH("kit 19", 'Painel ML'!C3302)), 19,
IF(ISNUMBER(SEARCH("kit 20", 'Painel ML'!C3302)), 20, 0)))))))))))))))))))</f>
        <v>0</v>
      </c>
      <c r="B3302">
        <f>IF(A3302=0,'Painel ML'!A3302,A3302*'Painel ML'!A3302)</f>
        <v>0</v>
      </c>
      <c r="D3302">
        <f>IF(ISNUMBER(SEARCH("kit2", 'Painel Shopee'!B3302)), 2,
IF(ISNUMBER(SEARCH("kit3", 'Painel Shopee'!B3302)), 3,
IF(ISNUMBER(SEARCH("kit4", 'Painel Shopee'!B3302)), 4,
IF(ISNUMBER(SEARCH("kit5", 'Painel Shopee'!B3302)), 5,
IF(ISNUMBER(SEARCH("kit6", 'Painel Shopee'!B3302)), 6,
IF(ISNUMBER(SEARCH("kit7", 'Painel Shopee'!B3302)), 7,
IF(ISNUMBER(SEARCH("kit8", 'Painel Shopee'!B3302)), 8,
IF(ISNUMBER(SEARCH("kit9", 'Painel Shopee'!B3302)), 9,
IF(ISNUMBER(SEARCH("kit10", 'Painel Shopee'!B3302)), 10,
IF(ISNUMBER(SEARCH("kit11", 'Painel Shopee'!B3302)), 11,
IF(ISNUMBER(SEARCH("kit12", 'Painel Shopee'!B3302)), 12,
IF(ISNUMBER(SEARCH("kit13", 'Painel Shopee'!B3302)), 13,
IF(ISNUMBER(SEARCH("kit14", 'Painel Shopee'!B3302)), 14,
IF(ISNUMBER(SEARCH("kit15", 'Painel Shopee'!B3302)), 15,
IF(ISNUMBER(SEARCH("kit16", 'Painel Shopee'!B3302)), 16,
IF(ISNUMBER(SEARCH("kit17", 'Painel Shopee'!B3302)), 17,
IF(ISNUMBER(SEARCH("kit18", 'Painel Shopee'!B3302)), 18,
IF(ISNUMBER(SEARCH("kit19", 'Painel Shopee'!B3302)), 19,
IF(ISNUMBER(SEARCH("kit20", 'Painel Shopee'!B3302)), 20, 0)))))))))))))))))))</f>
        <v>0</v>
      </c>
      <c r="E3302">
        <f>IF(D3302=0,'Painel Shopee'!C3302,D3302*'Painel Shopee'!C3302)</f>
        <v>0</v>
      </c>
    </row>
    <row r="3303" spans="1:5" x14ac:dyDescent="0.25">
      <c r="A3303">
        <f>IF(ISNUMBER(SEARCH("kit 2", 'Painel ML'!C3303)), 2,
IF(ISNUMBER(SEARCH("kit 3", 'Painel ML'!C3303)), 3,
IF(ISNUMBER(SEARCH("kit 4", 'Painel ML'!C3303)), 4,
IF(ISNUMBER(SEARCH("kit 5", 'Painel ML'!C3303)), 5,
IF(ISNUMBER(SEARCH("kit 6", 'Painel ML'!C3303)), 6,
IF(ISNUMBER(SEARCH("kit 7", 'Painel ML'!C3303)), 7,
IF(ISNUMBER(SEARCH("kit 8", 'Painel ML'!C3303)), 8,
IF(ISNUMBER(SEARCH("kit 9", 'Painel ML'!C3303)), 9,
IF(ISNUMBER(SEARCH("kit 10", 'Painel ML'!C3303)), 10,
IF(ISNUMBER(SEARCH("kit 11", 'Painel ML'!C3303)), 11,
IF(ISNUMBER(SEARCH("kit 12", 'Painel ML'!C3303)), 12,
IF(ISNUMBER(SEARCH("kit 13", 'Painel ML'!C3303)), 13,
IF(ISNUMBER(SEARCH("kit 14", 'Painel ML'!C3303)), 14,
IF(ISNUMBER(SEARCH("kit 15", 'Painel ML'!C3303)), 15,
IF(ISNUMBER(SEARCH("kit 16", 'Painel ML'!C3303)), 16,
IF(ISNUMBER(SEARCH("kit 17", 'Painel ML'!C3303)), 17,
IF(ISNUMBER(SEARCH("kit 18", 'Painel ML'!C3303)), 18,
IF(ISNUMBER(SEARCH("kit 19", 'Painel ML'!C3303)), 19,
IF(ISNUMBER(SEARCH("kit 20", 'Painel ML'!C3303)), 20, 0)))))))))))))))))))</f>
        <v>0</v>
      </c>
      <c r="B3303">
        <f>IF(A3303=0,'Painel ML'!A3303,A3303*'Painel ML'!A3303)</f>
        <v>0</v>
      </c>
      <c r="D3303">
        <f>IF(ISNUMBER(SEARCH("kit2", 'Painel Shopee'!B3303)), 2,
IF(ISNUMBER(SEARCH("kit3", 'Painel Shopee'!B3303)), 3,
IF(ISNUMBER(SEARCH("kit4", 'Painel Shopee'!B3303)), 4,
IF(ISNUMBER(SEARCH("kit5", 'Painel Shopee'!B3303)), 5,
IF(ISNUMBER(SEARCH("kit6", 'Painel Shopee'!B3303)), 6,
IF(ISNUMBER(SEARCH("kit7", 'Painel Shopee'!B3303)), 7,
IF(ISNUMBER(SEARCH("kit8", 'Painel Shopee'!B3303)), 8,
IF(ISNUMBER(SEARCH("kit9", 'Painel Shopee'!B3303)), 9,
IF(ISNUMBER(SEARCH("kit10", 'Painel Shopee'!B3303)), 10,
IF(ISNUMBER(SEARCH("kit11", 'Painel Shopee'!B3303)), 11,
IF(ISNUMBER(SEARCH("kit12", 'Painel Shopee'!B3303)), 12,
IF(ISNUMBER(SEARCH("kit13", 'Painel Shopee'!B3303)), 13,
IF(ISNUMBER(SEARCH("kit14", 'Painel Shopee'!B3303)), 14,
IF(ISNUMBER(SEARCH("kit15", 'Painel Shopee'!B3303)), 15,
IF(ISNUMBER(SEARCH("kit16", 'Painel Shopee'!B3303)), 16,
IF(ISNUMBER(SEARCH("kit17", 'Painel Shopee'!B3303)), 17,
IF(ISNUMBER(SEARCH("kit18", 'Painel Shopee'!B3303)), 18,
IF(ISNUMBER(SEARCH("kit19", 'Painel Shopee'!B3303)), 19,
IF(ISNUMBER(SEARCH("kit20", 'Painel Shopee'!B3303)), 20, 0)))))))))))))))))))</f>
        <v>0</v>
      </c>
      <c r="E3303">
        <f>IF(D3303=0,'Painel Shopee'!C3303,D3303*'Painel Shopee'!C3303)</f>
        <v>0</v>
      </c>
    </row>
    <row r="3304" spans="1:5" x14ac:dyDescent="0.25">
      <c r="A3304">
        <f>IF(ISNUMBER(SEARCH("kit 2", 'Painel ML'!C3304)), 2,
IF(ISNUMBER(SEARCH("kit 3", 'Painel ML'!C3304)), 3,
IF(ISNUMBER(SEARCH("kit 4", 'Painel ML'!C3304)), 4,
IF(ISNUMBER(SEARCH("kit 5", 'Painel ML'!C3304)), 5,
IF(ISNUMBER(SEARCH("kit 6", 'Painel ML'!C3304)), 6,
IF(ISNUMBER(SEARCH("kit 7", 'Painel ML'!C3304)), 7,
IF(ISNUMBER(SEARCH("kit 8", 'Painel ML'!C3304)), 8,
IF(ISNUMBER(SEARCH("kit 9", 'Painel ML'!C3304)), 9,
IF(ISNUMBER(SEARCH("kit 10", 'Painel ML'!C3304)), 10,
IF(ISNUMBER(SEARCH("kit 11", 'Painel ML'!C3304)), 11,
IF(ISNUMBER(SEARCH("kit 12", 'Painel ML'!C3304)), 12,
IF(ISNUMBER(SEARCH("kit 13", 'Painel ML'!C3304)), 13,
IF(ISNUMBER(SEARCH("kit 14", 'Painel ML'!C3304)), 14,
IF(ISNUMBER(SEARCH("kit 15", 'Painel ML'!C3304)), 15,
IF(ISNUMBER(SEARCH("kit 16", 'Painel ML'!C3304)), 16,
IF(ISNUMBER(SEARCH("kit 17", 'Painel ML'!C3304)), 17,
IF(ISNUMBER(SEARCH("kit 18", 'Painel ML'!C3304)), 18,
IF(ISNUMBER(SEARCH("kit 19", 'Painel ML'!C3304)), 19,
IF(ISNUMBER(SEARCH("kit 20", 'Painel ML'!C3304)), 20, 0)))))))))))))))))))</f>
        <v>0</v>
      </c>
      <c r="B3304">
        <f>IF(A3304=0,'Painel ML'!A3304,A3304*'Painel ML'!A3304)</f>
        <v>0</v>
      </c>
      <c r="D3304">
        <f>IF(ISNUMBER(SEARCH("kit2", 'Painel Shopee'!B3304)), 2,
IF(ISNUMBER(SEARCH("kit3", 'Painel Shopee'!B3304)), 3,
IF(ISNUMBER(SEARCH("kit4", 'Painel Shopee'!B3304)), 4,
IF(ISNUMBER(SEARCH("kit5", 'Painel Shopee'!B3304)), 5,
IF(ISNUMBER(SEARCH("kit6", 'Painel Shopee'!B3304)), 6,
IF(ISNUMBER(SEARCH("kit7", 'Painel Shopee'!B3304)), 7,
IF(ISNUMBER(SEARCH("kit8", 'Painel Shopee'!B3304)), 8,
IF(ISNUMBER(SEARCH("kit9", 'Painel Shopee'!B3304)), 9,
IF(ISNUMBER(SEARCH("kit10", 'Painel Shopee'!B3304)), 10,
IF(ISNUMBER(SEARCH("kit11", 'Painel Shopee'!B3304)), 11,
IF(ISNUMBER(SEARCH("kit12", 'Painel Shopee'!B3304)), 12,
IF(ISNUMBER(SEARCH("kit13", 'Painel Shopee'!B3304)), 13,
IF(ISNUMBER(SEARCH("kit14", 'Painel Shopee'!B3304)), 14,
IF(ISNUMBER(SEARCH("kit15", 'Painel Shopee'!B3304)), 15,
IF(ISNUMBER(SEARCH("kit16", 'Painel Shopee'!B3304)), 16,
IF(ISNUMBER(SEARCH("kit17", 'Painel Shopee'!B3304)), 17,
IF(ISNUMBER(SEARCH("kit18", 'Painel Shopee'!B3304)), 18,
IF(ISNUMBER(SEARCH("kit19", 'Painel Shopee'!B3304)), 19,
IF(ISNUMBER(SEARCH("kit20", 'Painel Shopee'!B3304)), 20, 0)))))))))))))))))))</f>
        <v>0</v>
      </c>
      <c r="E3304">
        <f>IF(D3304=0,'Painel Shopee'!C3304,D3304*'Painel Shopee'!C3304)</f>
        <v>0</v>
      </c>
    </row>
    <row r="3305" spans="1:5" x14ac:dyDescent="0.25">
      <c r="A3305">
        <f>IF(ISNUMBER(SEARCH("kit 2", 'Painel ML'!C3305)), 2,
IF(ISNUMBER(SEARCH("kit 3", 'Painel ML'!C3305)), 3,
IF(ISNUMBER(SEARCH("kit 4", 'Painel ML'!C3305)), 4,
IF(ISNUMBER(SEARCH("kit 5", 'Painel ML'!C3305)), 5,
IF(ISNUMBER(SEARCH("kit 6", 'Painel ML'!C3305)), 6,
IF(ISNUMBER(SEARCH("kit 7", 'Painel ML'!C3305)), 7,
IF(ISNUMBER(SEARCH("kit 8", 'Painel ML'!C3305)), 8,
IF(ISNUMBER(SEARCH("kit 9", 'Painel ML'!C3305)), 9,
IF(ISNUMBER(SEARCH("kit 10", 'Painel ML'!C3305)), 10,
IF(ISNUMBER(SEARCH("kit 11", 'Painel ML'!C3305)), 11,
IF(ISNUMBER(SEARCH("kit 12", 'Painel ML'!C3305)), 12,
IF(ISNUMBER(SEARCH("kit 13", 'Painel ML'!C3305)), 13,
IF(ISNUMBER(SEARCH("kit 14", 'Painel ML'!C3305)), 14,
IF(ISNUMBER(SEARCH("kit 15", 'Painel ML'!C3305)), 15,
IF(ISNUMBER(SEARCH("kit 16", 'Painel ML'!C3305)), 16,
IF(ISNUMBER(SEARCH("kit 17", 'Painel ML'!C3305)), 17,
IF(ISNUMBER(SEARCH("kit 18", 'Painel ML'!C3305)), 18,
IF(ISNUMBER(SEARCH("kit 19", 'Painel ML'!C3305)), 19,
IF(ISNUMBER(SEARCH("kit 20", 'Painel ML'!C3305)), 20, 0)))))))))))))))))))</f>
        <v>0</v>
      </c>
      <c r="B3305">
        <f>IF(A3305=0,'Painel ML'!A3305,A3305*'Painel ML'!A3305)</f>
        <v>0</v>
      </c>
      <c r="D3305">
        <f>IF(ISNUMBER(SEARCH("kit2", 'Painel Shopee'!B3305)), 2,
IF(ISNUMBER(SEARCH("kit3", 'Painel Shopee'!B3305)), 3,
IF(ISNUMBER(SEARCH("kit4", 'Painel Shopee'!B3305)), 4,
IF(ISNUMBER(SEARCH("kit5", 'Painel Shopee'!B3305)), 5,
IF(ISNUMBER(SEARCH("kit6", 'Painel Shopee'!B3305)), 6,
IF(ISNUMBER(SEARCH("kit7", 'Painel Shopee'!B3305)), 7,
IF(ISNUMBER(SEARCH("kit8", 'Painel Shopee'!B3305)), 8,
IF(ISNUMBER(SEARCH("kit9", 'Painel Shopee'!B3305)), 9,
IF(ISNUMBER(SEARCH("kit10", 'Painel Shopee'!B3305)), 10,
IF(ISNUMBER(SEARCH("kit11", 'Painel Shopee'!B3305)), 11,
IF(ISNUMBER(SEARCH("kit12", 'Painel Shopee'!B3305)), 12,
IF(ISNUMBER(SEARCH("kit13", 'Painel Shopee'!B3305)), 13,
IF(ISNUMBER(SEARCH("kit14", 'Painel Shopee'!B3305)), 14,
IF(ISNUMBER(SEARCH("kit15", 'Painel Shopee'!B3305)), 15,
IF(ISNUMBER(SEARCH("kit16", 'Painel Shopee'!B3305)), 16,
IF(ISNUMBER(SEARCH("kit17", 'Painel Shopee'!B3305)), 17,
IF(ISNUMBER(SEARCH("kit18", 'Painel Shopee'!B3305)), 18,
IF(ISNUMBER(SEARCH("kit19", 'Painel Shopee'!B3305)), 19,
IF(ISNUMBER(SEARCH("kit20", 'Painel Shopee'!B3305)), 20, 0)))))))))))))))))))</f>
        <v>0</v>
      </c>
      <c r="E3305">
        <f>IF(D3305=0,'Painel Shopee'!C3305,D3305*'Painel Shopee'!C3305)</f>
        <v>0</v>
      </c>
    </row>
    <row r="3306" spans="1:5" x14ac:dyDescent="0.25">
      <c r="A3306">
        <f>IF(ISNUMBER(SEARCH("kit 2", 'Painel ML'!C3306)), 2,
IF(ISNUMBER(SEARCH("kit 3", 'Painel ML'!C3306)), 3,
IF(ISNUMBER(SEARCH("kit 4", 'Painel ML'!C3306)), 4,
IF(ISNUMBER(SEARCH("kit 5", 'Painel ML'!C3306)), 5,
IF(ISNUMBER(SEARCH("kit 6", 'Painel ML'!C3306)), 6,
IF(ISNUMBER(SEARCH("kit 7", 'Painel ML'!C3306)), 7,
IF(ISNUMBER(SEARCH("kit 8", 'Painel ML'!C3306)), 8,
IF(ISNUMBER(SEARCH("kit 9", 'Painel ML'!C3306)), 9,
IF(ISNUMBER(SEARCH("kit 10", 'Painel ML'!C3306)), 10,
IF(ISNUMBER(SEARCH("kit 11", 'Painel ML'!C3306)), 11,
IF(ISNUMBER(SEARCH("kit 12", 'Painel ML'!C3306)), 12,
IF(ISNUMBER(SEARCH("kit 13", 'Painel ML'!C3306)), 13,
IF(ISNUMBER(SEARCH("kit 14", 'Painel ML'!C3306)), 14,
IF(ISNUMBER(SEARCH("kit 15", 'Painel ML'!C3306)), 15,
IF(ISNUMBER(SEARCH("kit 16", 'Painel ML'!C3306)), 16,
IF(ISNUMBER(SEARCH("kit 17", 'Painel ML'!C3306)), 17,
IF(ISNUMBER(SEARCH("kit 18", 'Painel ML'!C3306)), 18,
IF(ISNUMBER(SEARCH("kit 19", 'Painel ML'!C3306)), 19,
IF(ISNUMBER(SEARCH("kit 20", 'Painel ML'!C3306)), 20, 0)))))))))))))))))))</f>
        <v>0</v>
      </c>
      <c r="B3306">
        <f>IF(A3306=0,'Painel ML'!A3306,A3306*'Painel ML'!A3306)</f>
        <v>0</v>
      </c>
      <c r="D3306">
        <f>IF(ISNUMBER(SEARCH("kit2", 'Painel Shopee'!B3306)), 2,
IF(ISNUMBER(SEARCH("kit3", 'Painel Shopee'!B3306)), 3,
IF(ISNUMBER(SEARCH("kit4", 'Painel Shopee'!B3306)), 4,
IF(ISNUMBER(SEARCH("kit5", 'Painel Shopee'!B3306)), 5,
IF(ISNUMBER(SEARCH("kit6", 'Painel Shopee'!B3306)), 6,
IF(ISNUMBER(SEARCH("kit7", 'Painel Shopee'!B3306)), 7,
IF(ISNUMBER(SEARCH("kit8", 'Painel Shopee'!B3306)), 8,
IF(ISNUMBER(SEARCH("kit9", 'Painel Shopee'!B3306)), 9,
IF(ISNUMBER(SEARCH("kit10", 'Painel Shopee'!B3306)), 10,
IF(ISNUMBER(SEARCH("kit11", 'Painel Shopee'!B3306)), 11,
IF(ISNUMBER(SEARCH("kit12", 'Painel Shopee'!B3306)), 12,
IF(ISNUMBER(SEARCH("kit13", 'Painel Shopee'!B3306)), 13,
IF(ISNUMBER(SEARCH("kit14", 'Painel Shopee'!B3306)), 14,
IF(ISNUMBER(SEARCH("kit15", 'Painel Shopee'!B3306)), 15,
IF(ISNUMBER(SEARCH("kit16", 'Painel Shopee'!B3306)), 16,
IF(ISNUMBER(SEARCH("kit17", 'Painel Shopee'!B3306)), 17,
IF(ISNUMBER(SEARCH("kit18", 'Painel Shopee'!B3306)), 18,
IF(ISNUMBER(SEARCH("kit19", 'Painel Shopee'!B3306)), 19,
IF(ISNUMBER(SEARCH("kit20", 'Painel Shopee'!B3306)), 20, 0)))))))))))))))))))</f>
        <v>0</v>
      </c>
      <c r="E3306">
        <f>IF(D3306=0,'Painel Shopee'!C3306,D3306*'Painel Shopee'!C3306)</f>
        <v>0</v>
      </c>
    </row>
    <row r="3307" spans="1:5" x14ac:dyDescent="0.25">
      <c r="A3307">
        <f>IF(ISNUMBER(SEARCH("kit 2", 'Painel ML'!C3307)), 2,
IF(ISNUMBER(SEARCH("kit 3", 'Painel ML'!C3307)), 3,
IF(ISNUMBER(SEARCH("kit 4", 'Painel ML'!C3307)), 4,
IF(ISNUMBER(SEARCH("kit 5", 'Painel ML'!C3307)), 5,
IF(ISNUMBER(SEARCH("kit 6", 'Painel ML'!C3307)), 6,
IF(ISNUMBER(SEARCH("kit 7", 'Painel ML'!C3307)), 7,
IF(ISNUMBER(SEARCH("kit 8", 'Painel ML'!C3307)), 8,
IF(ISNUMBER(SEARCH("kit 9", 'Painel ML'!C3307)), 9,
IF(ISNUMBER(SEARCH("kit 10", 'Painel ML'!C3307)), 10,
IF(ISNUMBER(SEARCH("kit 11", 'Painel ML'!C3307)), 11,
IF(ISNUMBER(SEARCH("kit 12", 'Painel ML'!C3307)), 12,
IF(ISNUMBER(SEARCH("kit 13", 'Painel ML'!C3307)), 13,
IF(ISNUMBER(SEARCH("kit 14", 'Painel ML'!C3307)), 14,
IF(ISNUMBER(SEARCH("kit 15", 'Painel ML'!C3307)), 15,
IF(ISNUMBER(SEARCH("kit 16", 'Painel ML'!C3307)), 16,
IF(ISNUMBER(SEARCH("kit 17", 'Painel ML'!C3307)), 17,
IF(ISNUMBER(SEARCH("kit 18", 'Painel ML'!C3307)), 18,
IF(ISNUMBER(SEARCH("kit 19", 'Painel ML'!C3307)), 19,
IF(ISNUMBER(SEARCH("kit 20", 'Painel ML'!C3307)), 20, 0)))))))))))))))))))</f>
        <v>0</v>
      </c>
      <c r="B3307">
        <f>IF(A3307=0,'Painel ML'!A3307,A3307*'Painel ML'!A3307)</f>
        <v>0</v>
      </c>
      <c r="D3307">
        <f>IF(ISNUMBER(SEARCH("kit2", 'Painel Shopee'!B3307)), 2,
IF(ISNUMBER(SEARCH("kit3", 'Painel Shopee'!B3307)), 3,
IF(ISNUMBER(SEARCH("kit4", 'Painel Shopee'!B3307)), 4,
IF(ISNUMBER(SEARCH("kit5", 'Painel Shopee'!B3307)), 5,
IF(ISNUMBER(SEARCH("kit6", 'Painel Shopee'!B3307)), 6,
IF(ISNUMBER(SEARCH("kit7", 'Painel Shopee'!B3307)), 7,
IF(ISNUMBER(SEARCH("kit8", 'Painel Shopee'!B3307)), 8,
IF(ISNUMBER(SEARCH("kit9", 'Painel Shopee'!B3307)), 9,
IF(ISNUMBER(SEARCH("kit10", 'Painel Shopee'!B3307)), 10,
IF(ISNUMBER(SEARCH("kit11", 'Painel Shopee'!B3307)), 11,
IF(ISNUMBER(SEARCH("kit12", 'Painel Shopee'!B3307)), 12,
IF(ISNUMBER(SEARCH("kit13", 'Painel Shopee'!B3307)), 13,
IF(ISNUMBER(SEARCH("kit14", 'Painel Shopee'!B3307)), 14,
IF(ISNUMBER(SEARCH("kit15", 'Painel Shopee'!B3307)), 15,
IF(ISNUMBER(SEARCH("kit16", 'Painel Shopee'!B3307)), 16,
IF(ISNUMBER(SEARCH("kit17", 'Painel Shopee'!B3307)), 17,
IF(ISNUMBER(SEARCH("kit18", 'Painel Shopee'!B3307)), 18,
IF(ISNUMBER(SEARCH("kit19", 'Painel Shopee'!B3307)), 19,
IF(ISNUMBER(SEARCH("kit20", 'Painel Shopee'!B3307)), 20, 0)))))))))))))))))))</f>
        <v>0</v>
      </c>
      <c r="E3307">
        <f>IF(D3307=0,'Painel Shopee'!C3307,D3307*'Painel Shopee'!C3307)</f>
        <v>0</v>
      </c>
    </row>
    <row r="3308" spans="1:5" x14ac:dyDescent="0.25">
      <c r="A3308">
        <f>IF(ISNUMBER(SEARCH("kit 2", 'Painel ML'!C3308)), 2,
IF(ISNUMBER(SEARCH("kit 3", 'Painel ML'!C3308)), 3,
IF(ISNUMBER(SEARCH("kit 4", 'Painel ML'!C3308)), 4,
IF(ISNUMBER(SEARCH("kit 5", 'Painel ML'!C3308)), 5,
IF(ISNUMBER(SEARCH("kit 6", 'Painel ML'!C3308)), 6,
IF(ISNUMBER(SEARCH("kit 7", 'Painel ML'!C3308)), 7,
IF(ISNUMBER(SEARCH("kit 8", 'Painel ML'!C3308)), 8,
IF(ISNUMBER(SEARCH("kit 9", 'Painel ML'!C3308)), 9,
IF(ISNUMBER(SEARCH("kit 10", 'Painel ML'!C3308)), 10,
IF(ISNUMBER(SEARCH("kit 11", 'Painel ML'!C3308)), 11,
IF(ISNUMBER(SEARCH("kit 12", 'Painel ML'!C3308)), 12,
IF(ISNUMBER(SEARCH("kit 13", 'Painel ML'!C3308)), 13,
IF(ISNUMBER(SEARCH("kit 14", 'Painel ML'!C3308)), 14,
IF(ISNUMBER(SEARCH("kit 15", 'Painel ML'!C3308)), 15,
IF(ISNUMBER(SEARCH("kit 16", 'Painel ML'!C3308)), 16,
IF(ISNUMBER(SEARCH("kit 17", 'Painel ML'!C3308)), 17,
IF(ISNUMBER(SEARCH("kit 18", 'Painel ML'!C3308)), 18,
IF(ISNUMBER(SEARCH("kit 19", 'Painel ML'!C3308)), 19,
IF(ISNUMBER(SEARCH("kit 20", 'Painel ML'!C3308)), 20, 0)))))))))))))))))))</f>
        <v>0</v>
      </c>
      <c r="B3308">
        <f>IF(A3308=0,'Painel ML'!A3308,A3308*'Painel ML'!A3308)</f>
        <v>0</v>
      </c>
      <c r="D3308">
        <f>IF(ISNUMBER(SEARCH("kit2", 'Painel Shopee'!B3308)), 2,
IF(ISNUMBER(SEARCH("kit3", 'Painel Shopee'!B3308)), 3,
IF(ISNUMBER(SEARCH("kit4", 'Painel Shopee'!B3308)), 4,
IF(ISNUMBER(SEARCH("kit5", 'Painel Shopee'!B3308)), 5,
IF(ISNUMBER(SEARCH("kit6", 'Painel Shopee'!B3308)), 6,
IF(ISNUMBER(SEARCH("kit7", 'Painel Shopee'!B3308)), 7,
IF(ISNUMBER(SEARCH("kit8", 'Painel Shopee'!B3308)), 8,
IF(ISNUMBER(SEARCH("kit9", 'Painel Shopee'!B3308)), 9,
IF(ISNUMBER(SEARCH("kit10", 'Painel Shopee'!B3308)), 10,
IF(ISNUMBER(SEARCH("kit11", 'Painel Shopee'!B3308)), 11,
IF(ISNUMBER(SEARCH("kit12", 'Painel Shopee'!B3308)), 12,
IF(ISNUMBER(SEARCH("kit13", 'Painel Shopee'!B3308)), 13,
IF(ISNUMBER(SEARCH("kit14", 'Painel Shopee'!B3308)), 14,
IF(ISNUMBER(SEARCH("kit15", 'Painel Shopee'!B3308)), 15,
IF(ISNUMBER(SEARCH("kit16", 'Painel Shopee'!B3308)), 16,
IF(ISNUMBER(SEARCH("kit17", 'Painel Shopee'!B3308)), 17,
IF(ISNUMBER(SEARCH("kit18", 'Painel Shopee'!B3308)), 18,
IF(ISNUMBER(SEARCH("kit19", 'Painel Shopee'!B3308)), 19,
IF(ISNUMBER(SEARCH("kit20", 'Painel Shopee'!B3308)), 20, 0)))))))))))))))))))</f>
        <v>0</v>
      </c>
      <c r="E3308">
        <f>IF(D3308=0,'Painel Shopee'!C3308,D3308*'Painel Shopee'!C3308)</f>
        <v>0</v>
      </c>
    </row>
    <row r="3309" spans="1:5" x14ac:dyDescent="0.25">
      <c r="A3309">
        <f>IF(ISNUMBER(SEARCH("kit 2", 'Painel ML'!C3309)), 2,
IF(ISNUMBER(SEARCH("kit 3", 'Painel ML'!C3309)), 3,
IF(ISNUMBER(SEARCH("kit 4", 'Painel ML'!C3309)), 4,
IF(ISNUMBER(SEARCH("kit 5", 'Painel ML'!C3309)), 5,
IF(ISNUMBER(SEARCH("kit 6", 'Painel ML'!C3309)), 6,
IF(ISNUMBER(SEARCH("kit 7", 'Painel ML'!C3309)), 7,
IF(ISNUMBER(SEARCH("kit 8", 'Painel ML'!C3309)), 8,
IF(ISNUMBER(SEARCH("kit 9", 'Painel ML'!C3309)), 9,
IF(ISNUMBER(SEARCH("kit 10", 'Painel ML'!C3309)), 10,
IF(ISNUMBER(SEARCH("kit 11", 'Painel ML'!C3309)), 11,
IF(ISNUMBER(SEARCH("kit 12", 'Painel ML'!C3309)), 12,
IF(ISNUMBER(SEARCH("kit 13", 'Painel ML'!C3309)), 13,
IF(ISNUMBER(SEARCH("kit 14", 'Painel ML'!C3309)), 14,
IF(ISNUMBER(SEARCH("kit 15", 'Painel ML'!C3309)), 15,
IF(ISNUMBER(SEARCH("kit 16", 'Painel ML'!C3309)), 16,
IF(ISNUMBER(SEARCH("kit 17", 'Painel ML'!C3309)), 17,
IF(ISNUMBER(SEARCH("kit 18", 'Painel ML'!C3309)), 18,
IF(ISNUMBER(SEARCH("kit 19", 'Painel ML'!C3309)), 19,
IF(ISNUMBER(SEARCH("kit 20", 'Painel ML'!C3309)), 20, 0)))))))))))))))))))</f>
        <v>0</v>
      </c>
      <c r="B3309">
        <f>IF(A3309=0,'Painel ML'!A3309,A3309*'Painel ML'!A3309)</f>
        <v>0</v>
      </c>
      <c r="D3309">
        <f>IF(ISNUMBER(SEARCH("kit2", 'Painel Shopee'!B3309)), 2,
IF(ISNUMBER(SEARCH("kit3", 'Painel Shopee'!B3309)), 3,
IF(ISNUMBER(SEARCH("kit4", 'Painel Shopee'!B3309)), 4,
IF(ISNUMBER(SEARCH("kit5", 'Painel Shopee'!B3309)), 5,
IF(ISNUMBER(SEARCH("kit6", 'Painel Shopee'!B3309)), 6,
IF(ISNUMBER(SEARCH("kit7", 'Painel Shopee'!B3309)), 7,
IF(ISNUMBER(SEARCH("kit8", 'Painel Shopee'!B3309)), 8,
IF(ISNUMBER(SEARCH("kit9", 'Painel Shopee'!B3309)), 9,
IF(ISNUMBER(SEARCH("kit10", 'Painel Shopee'!B3309)), 10,
IF(ISNUMBER(SEARCH("kit11", 'Painel Shopee'!B3309)), 11,
IF(ISNUMBER(SEARCH("kit12", 'Painel Shopee'!B3309)), 12,
IF(ISNUMBER(SEARCH("kit13", 'Painel Shopee'!B3309)), 13,
IF(ISNUMBER(SEARCH("kit14", 'Painel Shopee'!B3309)), 14,
IF(ISNUMBER(SEARCH("kit15", 'Painel Shopee'!B3309)), 15,
IF(ISNUMBER(SEARCH("kit16", 'Painel Shopee'!B3309)), 16,
IF(ISNUMBER(SEARCH("kit17", 'Painel Shopee'!B3309)), 17,
IF(ISNUMBER(SEARCH("kit18", 'Painel Shopee'!B3309)), 18,
IF(ISNUMBER(SEARCH("kit19", 'Painel Shopee'!B3309)), 19,
IF(ISNUMBER(SEARCH("kit20", 'Painel Shopee'!B3309)), 20, 0)))))))))))))))))))</f>
        <v>0</v>
      </c>
      <c r="E3309">
        <f>IF(D3309=0,'Painel Shopee'!C3309,D3309*'Painel Shopee'!C3309)</f>
        <v>0</v>
      </c>
    </row>
    <row r="3310" spans="1:5" x14ac:dyDescent="0.25">
      <c r="A3310">
        <f>IF(ISNUMBER(SEARCH("kit 2", 'Painel ML'!C3310)), 2,
IF(ISNUMBER(SEARCH("kit 3", 'Painel ML'!C3310)), 3,
IF(ISNUMBER(SEARCH("kit 4", 'Painel ML'!C3310)), 4,
IF(ISNUMBER(SEARCH("kit 5", 'Painel ML'!C3310)), 5,
IF(ISNUMBER(SEARCH("kit 6", 'Painel ML'!C3310)), 6,
IF(ISNUMBER(SEARCH("kit 7", 'Painel ML'!C3310)), 7,
IF(ISNUMBER(SEARCH("kit 8", 'Painel ML'!C3310)), 8,
IF(ISNUMBER(SEARCH("kit 9", 'Painel ML'!C3310)), 9,
IF(ISNUMBER(SEARCH("kit 10", 'Painel ML'!C3310)), 10,
IF(ISNUMBER(SEARCH("kit 11", 'Painel ML'!C3310)), 11,
IF(ISNUMBER(SEARCH("kit 12", 'Painel ML'!C3310)), 12,
IF(ISNUMBER(SEARCH("kit 13", 'Painel ML'!C3310)), 13,
IF(ISNUMBER(SEARCH("kit 14", 'Painel ML'!C3310)), 14,
IF(ISNUMBER(SEARCH("kit 15", 'Painel ML'!C3310)), 15,
IF(ISNUMBER(SEARCH("kit 16", 'Painel ML'!C3310)), 16,
IF(ISNUMBER(SEARCH("kit 17", 'Painel ML'!C3310)), 17,
IF(ISNUMBER(SEARCH("kit 18", 'Painel ML'!C3310)), 18,
IF(ISNUMBER(SEARCH("kit 19", 'Painel ML'!C3310)), 19,
IF(ISNUMBER(SEARCH("kit 20", 'Painel ML'!C3310)), 20, 0)))))))))))))))))))</f>
        <v>0</v>
      </c>
      <c r="B3310">
        <f>IF(A3310=0,'Painel ML'!A3310,A3310*'Painel ML'!A3310)</f>
        <v>0</v>
      </c>
      <c r="D3310">
        <f>IF(ISNUMBER(SEARCH("kit2", 'Painel Shopee'!B3310)), 2,
IF(ISNUMBER(SEARCH("kit3", 'Painel Shopee'!B3310)), 3,
IF(ISNUMBER(SEARCH("kit4", 'Painel Shopee'!B3310)), 4,
IF(ISNUMBER(SEARCH("kit5", 'Painel Shopee'!B3310)), 5,
IF(ISNUMBER(SEARCH("kit6", 'Painel Shopee'!B3310)), 6,
IF(ISNUMBER(SEARCH("kit7", 'Painel Shopee'!B3310)), 7,
IF(ISNUMBER(SEARCH("kit8", 'Painel Shopee'!B3310)), 8,
IF(ISNUMBER(SEARCH("kit9", 'Painel Shopee'!B3310)), 9,
IF(ISNUMBER(SEARCH("kit10", 'Painel Shopee'!B3310)), 10,
IF(ISNUMBER(SEARCH("kit11", 'Painel Shopee'!B3310)), 11,
IF(ISNUMBER(SEARCH("kit12", 'Painel Shopee'!B3310)), 12,
IF(ISNUMBER(SEARCH("kit13", 'Painel Shopee'!B3310)), 13,
IF(ISNUMBER(SEARCH("kit14", 'Painel Shopee'!B3310)), 14,
IF(ISNUMBER(SEARCH("kit15", 'Painel Shopee'!B3310)), 15,
IF(ISNUMBER(SEARCH("kit16", 'Painel Shopee'!B3310)), 16,
IF(ISNUMBER(SEARCH("kit17", 'Painel Shopee'!B3310)), 17,
IF(ISNUMBER(SEARCH("kit18", 'Painel Shopee'!B3310)), 18,
IF(ISNUMBER(SEARCH("kit19", 'Painel Shopee'!B3310)), 19,
IF(ISNUMBER(SEARCH("kit20", 'Painel Shopee'!B3310)), 20, 0)))))))))))))))))))</f>
        <v>0</v>
      </c>
      <c r="E3310">
        <f>IF(D3310=0,'Painel Shopee'!C3310,D3310*'Painel Shopee'!C3310)</f>
        <v>0</v>
      </c>
    </row>
    <row r="3311" spans="1:5" x14ac:dyDescent="0.25">
      <c r="A3311">
        <f>IF(ISNUMBER(SEARCH("kit 2", 'Painel ML'!C3311)), 2,
IF(ISNUMBER(SEARCH("kit 3", 'Painel ML'!C3311)), 3,
IF(ISNUMBER(SEARCH("kit 4", 'Painel ML'!C3311)), 4,
IF(ISNUMBER(SEARCH("kit 5", 'Painel ML'!C3311)), 5,
IF(ISNUMBER(SEARCH("kit 6", 'Painel ML'!C3311)), 6,
IF(ISNUMBER(SEARCH("kit 7", 'Painel ML'!C3311)), 7,
IF(ISNUMBER(SEARCH("kit 8", 'Painel ML'!C3311)), 8,
IF(ISNUMBER(SEARCH("kit 9", 'Painel ML'!C3311)), 9,
IF(ISNUMBER(SEARCH("kit 10", 'Painel ML'!C3311)), 10,
IF(ISNUMBER(SEARCH("kit 11", 'Painel ML'!C3311)), 11,
IF(ISNUMBER(SEARCH("kit 12", 'Painel ML'!C3311)), 12,
IF(ISNUMBER(SEARCH("kit 13", 'Painel ML'!C3311)), 13,
IF(ISNUMBER(SEARCH("kit 14", 'Painel ML'!C3311)), 14,
IF(ISNUMBER(SEARCH("kit 15", 'Painel ML'!C3311)), 15,
IF(ISNUMBER(SEARCH("kit 16", 'Painel ML'!C3311)), 16,
IF(ISNUMBER(SEARCH("kit 17", 'Painel ML'!C3311)), 17,
IF(ISNUMBER(SEARCH("kit 18", 'Painel ML'!C3311)), 18,
IF(ISNUMBER(SEARCH("kit 19", 'Painel ML'!C3311)), 19,
IF(ISNUMBER(SEARCH("kit 20", 'Painel ML'!C3311)), 20, 0)))))))))))))))))))</f>
        <v>0</v>
      </c>
      <c r="B3311">
        <f>IF(A3311=0,'Painel ML'!A3311,A3311*'Painel ML'!A3311)</f>
        <v>0</v>
      </c>
      <c r="D3311">
        <f>IF(ISNUMBER(SEARCH("kit2", 'Painel Shopee'!B3311)), 2,
IF(ISNUMBER(SEARCH("kit3", 'Painel Shopee'!B3311)), 3,
IF(ISNUMBER(SEARCH("kit4", 'Painel Shopee'!B3311)), 4,
IF(ISNUMBER(SEARCH("kit5", 'Painel Shopee'!B3311)), 5,
IF(ISNUMBER(SEARCH("kit6", 'Painel Shopee'!B3311)), 6,
IF(ISNUMBER(SEARCH("kit7", 'Painel Shopee'!B3311)), 7,
IF(ISNUMBER(SEARCH("kit8", 'Painel Shopee'!B3311)), 8,
IF(ISNUMBER(SEARCH("kit9", 'Painel Shopee'!B3311)), 9,
IF(ISNUMBER(SEARCH("kit10", 'Painel Shopee'!B3311)), 10,
IF(ISNUMBER(SEARCH("kit11", 'Painel Shopee'!B3311)), 11,
IF(ISNUMBER(SEARCH("kit12", 'Painel Shopee'!B3311)), 12,
IF(ISNUMBER(SEARCH("kit13", 'Painel Shopee'!B3311)), 13,
IF(ISNUMBER(SEARCH("kit14", 'Painel Shopee'!B3311)), 14,
IF(ISNUMBER(SEARCH("kit15", 'Painel Shopee'!B3311)), 15,
IF(ISNUMBER(SEARCH("kit16", 'Painel Shopee'!B3311)), 16,
IF(ISNUMBER(SEARCH("kit17", 'Painel Shopee'!B3311)), 17,
IF(ISNUMBER(SEARCH("kit18", 'Painel Shopee'!B3311)), 18,
IF(ISNUMBER(SEARCH("kit19", 'Painel Shopee'!B3311)), 19,
IF(ISNUMBER(SEARCH("kit20", 'Painel Shopee'!B3311)), 20, 0)))))))))))))))))))</f>
        <v>0</v>
      </c>
      <c r="E3311">
        <f>IF(D3311=0,'Painel Shopee'!C3311,D3311*'Painel Shopee'!C3311)</f>
        <v>0</v>
      </c>
    </row>
    <row r="3312" spans="1:5" x14ac:dyDescent="0.25">
      <c r="A3312">
        <f>IF(ISNUMBER(SEARCH("kit 2", 'Painel ML'!C3312)), 2,
IF(ISNUMBER(SEARCH("kit 3", 'Painel ML'!C3312)), 3,
IF(ISNUMBER(SEARCH("kit 4", 'Painel ML'!C3312)), 4,
IF(ISNUMBER(SEARCH("kit 5", 'Painel ML'!C3312)), 5,
IF(ISNUMBER(SEARCH("kit 6", 'Painel ML'!C3312)), 6,
IF(ISNUMBER(SEARCH("kit 7", 'Painel ML'!C3312)), 7,
IF(ISNUMBER(SEARCH("kit 8", 'Painel ML'!C3312)), 8,
IF(ISNUMBER(SEARCH("kit 9", 'Painel ML'!C3312)), 9,
IF(ISNUMBER(SEARCH("kit 10", 'Painel ML'!C3312)), 10,
IF(ISNUMBER(SEARCH("kit 11", 'Painel ML'!C3312)), 11,
IF(ISNUMBER(SEARCH("kit 12", 'Painel ML'!C3312)), 12,
IF(ISNUMBER(SEARCH("kit 13", 'Painel ML'!C3312)), 13,
IF(ISNUMBER(SEARCH("kit 14", 'Painel ML'!C3312)), 14,
IF(ISNUMBER(SEARCH("kit 15", 'Painel ML'!C3312)), 15,
IF(ISNUMBER(SEARCH("kit 16", 'Painel ML'!C3312)), 16,
IF(ISNUMBER(SEARCH("kit 17", 'Painel ML'!C3312)), 17,
IF(ISNUMBER(SEARCH("kit 18", 'Painel ML'!C3312)), 18,
IF(ISNUMBER(SEARCH("kit 19", 'Painel ML'!C3312)), 19,
IF(ISNUMBER(SEARCH("kit 20", 'Painel ML'!C3312)), 20, 0)))))))))))))))))))</f>
        <v>0</v>
      </c>
      <c r="B3312">
        <f>IF(A3312=0,'Painel ML'!A3312,A3312*'Painel ML'!A3312)</f>
        <v>0</v>
      </c>
      <c r="D3312">
        <f>IF(ISNUMBER(SEARCH("kit2", 'Painel Shopee'!B3312)), 2,
IF(ISNUMBER(SEARCH("kit3", 'Painel Shopee'!B3312)), 3,
IF(ISNUMBER(SEARCH("kit4", 'Painel Shopee'!B3312)), 4,
IF(ISNUMBER(SEARCH("kit5", 'Painel Shopee'!B3312)), 5,
IF(ISNUMBER(SEARCH("kit6", 'Painel Shopee'!B3312)), 6,
IF(ISNUMBER(SEARCH("kit7", 'Painel Shopee'!B3312)), 7,
IF(ISNUMBER(SEARCH("kit8", 'Painel Shopee'!B3312)), 8,
IF(ISNUMBER(SEARCH("kit9", 'Painel Shopee'!B3312)), 9,
IF(ISNUMBER(SEARCH("kit10", 'Painel Shopee'!B3312)), 10,
IF(ISNUMBER(SEARCH("kit11", 'Painel Shopee'!B3312)), 11,
IF(ISNUMBER(SEARCH("kit12", 'Painel Shopee'!B3312)), 12,
IF(ISNUMBER(SEARCH("kit13", 'Painel Shopee'!B3312)), 13,
IF(ISNUMBER(SEARCH("kit14", 'Painel Shopee'!B3312)), 14,
IF(ISNUMBER(SEARCH("kit15", 'Painel Shopee'!B3312)), 15,
IF(ISNUMBER(SEARCH("kit16", 'Painel Shopee'!B3312)), 16,
IF(ISNUMBER(SEARCH("kit17", 'Painel Shopee'!B3312)), 17,
IF(ISNUMBER(SEARCH("kit18", 'Painel Shopee'!B3312)), 18,
IF(ISNUMBER(SEARCH("kit19", 'Painel Shopee'!B3312)), 19,
IF(ISNUMBER(SEARCH("kit20", 'Painel Shopee'!B3312)), 20, 0)))))))))))))))))))</f>
        <v>0</v>
      </c>
      <c r="E3312">
        <f>IF(D3312=0,'Painel Shopee'!C3312,D3312*'Painel Shopee'!C3312)</f>
        <v>0</v>
      </c>
    </row>
    <row r="3313" spans="1:5" x14ac:dyDescent="0.25">
      <c r="A3313">
        <f>IF(ISNUMBER(SEARCH("kit 2", 'Painel ML'!C3313)), 2,
IF(ISNUMBER(SEARCH("kit 3", 'Painel ML'!C3313)), 3,
IF(ISNUMBER(SEARCH("kit 4", 'Painel ML'!C3313)), 4,
IF(ISNUMBER(SEARCH("kit 5", 'Painel ML'!C3313)), 5,
IF(ISNUMBER(SEARCH("kit 6", 'Painel ML'!C3313)), 6,
IF(ISNUMBER(SEARCH("kit 7", 'Painel ML'!C3313)), 7,
IF(ISNUMBER(SEARCH("kit 8", 'Painel ML'!C3313)), 8,
IF(ISNUMBER(SEARCH("kit 9", 'Painel ML'!C3313)), 9,
IF(ISNUMBER(SEARCH("kit 10", 'Painel ML'!C3313)), 10,
IF(ISNUMBER(SEARCH("kit 11", 'Painel ML'!C3313)), 11,
IF(ISNUMBER(SEARCH("kit 12", 'Painel ML'!C3313)), 12,
IF(ISNUMBER(SEARCH("kit 13", 'Painel ML'!C3313)), 13,
IF(ISNUMBER(SEARCH("kit 14", 'Painel ML'!C3313)), 14,
IF(ISNUMBER(SEARCH("kit 15", 'Painel ML'!C3313)), 15,
IF(ISNUMBER(SEARCH("kit 16", 'Painel ML'!C3313)), 16,
IF(ISNUMBER(SEARCH("kit 17", 'Painel ML'!C3313)), 17,
IF(ISNUMBER(SEARCH("kit 18", 'Painel ML'!C3313)), 18,
IF(ISNUMBER(SEARCH("kit 19", 'Painel ML'!C3313)), 19,
IF(ISNUMBER(SEARCH("kit 20", 'Painel ML'!C3313)), 20, 0)))))))))))))))))))</f>
        <v>0</v>
      </c>
      <c r="B3313">
        <f>IF(A3313=0,'Painel ML'!A3313,A3313*'Painel ML'!A3313)</f>
        <v>0</v>
      </c>
      <c r="D3313">
        <f>IF(ISNUMBER(SEARCH("kit2", 'Painel Shopee'!B3313)), 2,
IF(ISNUMBER(SEARCH("kit3", 'Painel Shopee'!B3313)), 3,
IF(ISNUMBER(SEARCH("kit4", 'Painel Shopee'!B3313)), 4,
IF(ISNUMBER(SEARCH("kit5", 'Painel Shopee'!B3313)), 5,
IF(ISNUMBER(SEARCH("kit6", 'Painel Shopee'!B3313)), 6,
IF(ISNUMBER(SEARCH("kit7", 'Painel Shopee'!B3313)), 7,
IF(ISNUMBER(SEARCH("kit8", 'Painel Shopee'!B3313)), 8,
IF(ISNUMBER(SEARCH("kit9", 'Painel Shopee'!B3313)), 9,
IF(ISNUMBER(SEARCH("kit10", 'Painel Shopee'!B3313)), 10,
IF(ISNUMBER(SEARCH("kit11", 'Painel Shopee'!B3313)), 11,
IF(ISNUMBER(SEARCH("kit12", 'Painel Shopee'!B3313)), 12,
IF(ISNUMBER(SEARCH("kit13", 'Painel Shopee'!B3313)), 13,
IF(ISNUMBER(SEARCH("kit14", 'Painel Shopee'!B3313)), 14,
IF(ISNUMBER(SEARCH("kit15", 'Painel Shopee'!B3313)), 15,
IF(ISNUMBER(SEARCH("kit16", 'Painel Shopee'!B3313)), 16,
IF(ISNUMBER(SEARCH("kit17", 'Painel Shopee'!B3313)), 17,
IF(ISNUMBER(SEARCH("kit18", 'Painel Shopee'!B3313)), 18,
IF(ISNUMBER(SEARCH("kit19", 'Painel Shopee'!B3313)), 19,
IF(ISNUMBER(SEARCH("kit20", 'Painel Shopee'!B3313)), 20, 0)))))))))))))))))))</f>
        <v>0</v>
      </c>
      <c r="E3313">
        <f>IF(D3313=0,'Painel Shopee'!C3313,D3313*'Painel Shopee'!C3313)</f>
        <v>0</v>
      </c>
    </row>
    <row r="3314" spans="1:5" x14ac:dyDescent="0.25">
      <c r="A3314">
        <f>IF(ISNUMBER(SEARCH("kit 2", 'Painel ML'!C3314)), 2,
IF(ISNUMBER(SEARCH("kit 3", 'Painel ML'!C3314)), 3,
IF(ISNUMBER(SEARCH("kit 4", 'Painel ML'!C3314)), 4,
IF(ISNUMBER(SEARCH("kit 5", 'Painel ML'!C3314)), 5,
IF(ISNUMBER(SEARCH("kit 6", 'Painel ML'!C3314)), 6,
IF(ISNUMBER(SEARCH("kit 7", 'Painel ML'!C3314)), 7,
IF(ISNUMBER(SEARCH("kit 8", 'Painel ML'!C3314)), 8,
IF(ISNUMBER(SEARCH("kit 9", 'Painel ML'!C3314)), 9,
IF(ISNUMBER(SEARCH("kit 10", 'Painel ML'!C3314)), 10,
IF(ISNUMBER(SEARCH("kit 11", 'Painel ML'!C3314)), 11,
IF(ISNUMBER(SEARCH("kit 12", 'Painel ML'!C3314)), 12,
IF(ISNUMBER(SEARCH("kit 13", 'Painel ML'!C3314)), 13,
IF(ISNUMBER(SEARCH("kit 14", 'Painel ML'!C3314)), 14,
IF(ISNUMBER(SEARCH("kit 15", 'Painel ML'!C3314)), 15,
IF(ISNUMBER(SEARCH("kit 16", 'Painel ML'!C3314)), 16,
IF(ISNUMBER(SEARCH("kit 17", 'Painel ML'!C3314)), 17,
IF(ISNUMBER(SEARCH("kit 18", 'Painel ML'!C3314)), 18,
IF(ISNUMBER(SEARCH("kit 19", 'Painel ML'!C3314)), 19,
IF(ISNUMBER(SEARCH("kit 20", 'Painel ML'!C3314)), 20, 0)))))))))))))))))))</f>
        <v>0</v>
      </c>
      <c r="B3314">
        <f>IF(A3314=0,'Painel ML'!A3314,A3314*'Painel ML'!A3314)</f>
        <v>0</v>
      </c>
      <c r="D3314">
        <f>IF(ISNUMBER(SEARCH("kit2", 'Painel Shopee'!B3314)), 2,
IF(ISNUMBER(SEARCH("kit3", 'Painel Shopee'!B3314)), 3,
IF(ISNUMBER(SEARCH("kit4", 'Painel Shopee'!B3314)), 4,
IF(ISNUMBER(SEARCH("kit5", 'Painel Shopee'!B3314)), 5,
IF(ISNUMBER(SEARCH("kit6", 'Painel Shopee'!B3314)), 6,
IF(ISNUMBER(SEARCH("kit7", 'Painel Shopee'!B3314)), 7,
IF(ISNUMBER(SEARCH("kit8", 'Painel Shopee'!B3314)), 8,
IF(ISNUMBER(SEARCH("kit9", 'Painel Shopee'!B3314)), 9,
IF(ISNUMBER(SEARCH("kit10", 'Painel Shopee'!B3314)), 10,
IF(ISNUMBER(SEARCH("kit11", 'Painel Shopee'!B3314)), 11,
IF(ISNUMBER(SEARCH("kit12", 'Painel Shopee'!B3314)), 12,
IF(ISNUMBER(SEARCH("kit13", 'Painel Shopee'!B3314)), 13,
IF(ISNUMBER(SEARCH("kit14", 'Painel Shopee'!B3314)), 14,
IF(ISNUMBER(SEARCH("kit15", 'Painel Shopee'!B3314)), 15,
IF(ISNUMBER(SEARCH("kit16", 'Painel Shopee'!B3314)), 16,
IF(ISNUMBER(SEARCH("kit17", 'Painel Shopee'!B3314)), 17,
IF(ISNUMBER(SEARCH("kit18", 'Painel Shopee'!B3314)), 18,
IF(ISNUMBER(SEARCH("kit19", 'Painel Shopee'!B3314)), 19,
IF(ISNUMBER(SEARCH("kit20", 'Painel Shopee'!B3314)), 20, 0)))))))))))))))))))</f>
        <v>0</v>
      </c>
      <c r="E3314">
        <f>IF(D3314=0,'Painel Shopee'!C3314,D3314*'Painel Shopee'!C3314)</f>
        <v>0</v>
      </c>
    </row>
    <row r="3315" spans="1:5" x14ac:dyDescent="0.25">
      <c r="A3315">
        <f>IF(ISNUMBER(SEARCH("kit 2", 'Painel ML'!C3315)), 2,
IF(ISNUMBER(SEARCH("kit 3", 'Painel ML'!C3315)), 3,
IF(ISNUMBER(SEARCH("kit 4", 'Painel ML'!C3315)), 4,
IF(ISNUMBER(SEARCH("kit 5", 'Painel ML'!C3315)), 5,
IF(ISNUMBER(SEARCH("kit 6", 'Painel ML'!C3315)), 6,
IF(ISNUMBER(SEARCH("kit 7", 'Painel ML'!C3315)), 7,
IF(ISNUMBER(SEARCH("kit 8", 'Painel ML'!C3315)), 8,
IF(ISNUMBER(SEARCH("kit 9", 'Painel ML'!C3315)), 9,
IF(ISNUMBER(SEARCH("kit 10", 'Painel ML'!C3315)), 10,
IF(ISNUMBER(SEARCH("kit 11", 'Painel ML'!C3315)), 11,
IF(ISNUMBER(SEARCH("kit 12", 'Painel ML'!C3315)), 12,
IF(ISNUMBER(SEARCH("kit 13", 'Painel ML'!C3315)), 13,
IF(ISNUMBER(SEARCH("kit 14", 'Painel ML'!C3315)), 14,
IF(ISNUMBER(SEARCH("kit 15", 'Painel ML'!C3315)), 15,
IF(ISNUMBER(SEARCH("kit 16", 'Painel ML'!C3315)), 16,
IF(ISNUMBER(SEARCH("kit 17", 'Painel ML'!C3315)), 17,
IF(ISNUMBER(SEARCH("kit 18", 'Painel ML'!C3315)), 18,
IF(ISNUMBER(SEARCH("kit 19", 'Painel ML'!C3315)), 19,
IF(ISNUMBER(SEARCH("kit 20", 'Painel ML'!C3315)), 20, 0)))))))))))))))))))</f>
        <v>0</v>
      </c>
      <c r="B3315">
        <f>IF(A3315=0,'Painel ML'!A3315,A3315*'Painel ML'!A3315)</f>
        <v>0</v>
      </c>
      <c r="D3315">
        <f>IF(ISNUMBER(SEARCH("kit2", 'Painel Shopee'!B3315)), 2,
IF(ISNUMBER(SEARCH("kit3", 'Painel Shopee'!B3315)), 3,
IF(ISNUMBER(SEARCH("kit4", 'Painel Shopee'!B3315)), 4,
IF(ISNUMBER(SEARCH("kit5", 'Painel Shopee'!B3315)), 5,
IF(ISNUMBER(SEARCH("kit6", 'Painel Shopee'!B3315)), 6,
IF(ISNUMBER(SEARCH("kit7", 'Painel Shopee'!B3315)), 7,
IF(ISNUMBER(SEARCH("kit8", 'Painel Shopee'!B3315)), 8,
IF(ISNUMBER(SEARCH("kit9", 'Painel Shopee'!B3315)), 9,
IF(ISNUMBER(SEARCH("kit10", 'Painel Shopee'!B3315)), 10,
IF(ISNUMBER(SEARCH("kit11", 'Painel Shopee'!B3315)), 11,
IF(ISNUMBER(SEARCH("kit12", 'Painel Shopee'!B3315)), 12,
IF(ISNUMBER(SEARCH("kit13", 'Painel Shopee'!B3315)), 13,
IF(ISNUMBER(SEARCH("kit14", 'Painel Shopee'!B3315)), 14,
IF(ISNUMBER(SEARCH("kit15", 'Painel Shopee'!B3315)), 15,
IF(ISNUMBER(SEARCH("kit16", 'Painel Shopee'!B3315)), 16,
IF(ISNUMBER(SEARCH("kit17", 'Painel Shopee'!B3315)), 17,
IF(ISNUMBER(SEARCH("kit18", 'Painel Shopee'!B3315)), 18,
IF(ISNUMBER(SEARCH("kit19", 'Painel Shopee'!B3315)), 19,
IF(ISNUMBER(SEARCH("kit20", 'Painel Shopee'!B3315)), 20, 0)))))))))))))))))))</f>
        <v>0</v>
      </c>
      <c r="E3315">
        <f>IF(D3315=0,'Painel Shopee'!C3315,D3315*'Painel Shopee'!C3315)</f>
        <v>0</v>
      </c>
    </row>
    <row r="3316" spans="1:5" x14ac:dyDescent="0.25">
      <c r="A3316">
        <f>IF(ISNUMBER(SEARCH("kit 2", 'Painel ML'!C3316)), 2,
IF(ISNUMBER(SEARCH("kit 3", 'Painel ML'!C3316)), 3,
IF(ISNUMBER(SEARCH("kit 4", 'Painel ML'!C3316)), 4,
IF(ISNUMBER(SEARCH("kit 5", 'Painel ML'!C3316)), 5,
IF(ISNUMBER(SEARCH("kit 6", 'Painel ML'!C3316)), 6,
IF(ISNUMBER(SEARCH("kit 7", 'Painel ML'!C3316)), 7,
IF(ISNUMBER(SEARCH("kit 8", 'Painel ML'!C3316)), 8,
IF(ISNUMBER(SEARCH("kit 9", 'Painel ML'!C3316)), 9,
IF(ISNUMBER(SEARCH("kit 10", 'Painel ML'!C3316)), 10,
IF(ISNUMBER(SEARCH("kit 11", 'Painel ML'!C3316)), 11,
IF(ISNUMBER(SEARCH("kit 12", 'Painel ML'!C3316)), 12,
IF(ISNUMBER(SEARCH("kit 13", 'Painel ML'!C3316)), 13,
IF(ISNUMBER(SEARCH("kit 14", 'Painel ML'!C3316)), 14,
IF(ISNUMBER(SEARCH("kit 15", 'Painel ML'!C3316)), 15,
IF(ISNUMBER(SEARCH("kit 16", 'Painel ML'!C3316)), 16,
IF(ISNUMBER(SEARCH("kit 17", 'Painel ML'!C3316)), 17,
IF(ISNUMBER(SEARCH("kit 18", 'Painel ML'!C3316)), 18,
IF(ISNUMBER(SEARCH("kit 19", 'Painel ML'!C3316)), 19,
IF(ISNUMBER(SEARCH("kit 20", 'Painel ML'!C3316)), 20, 0)))))))))))))))))))</f>
        <v>0</v>
      </c>
      <c r="B3316">
        <f>IF(A3316=0,'Painel ML'!A3316,A3316*'Painel ML'!A3316)</f>
        <v>0</v>
      </c>
      <c r="D3316">
        <f>IF(ISNUMBER(SEARCH("kit2", 'Painel Shopee'!B3316)), 2,
IF(ISNUMBER(SEARCH("kit3", 'Painel Shopee'!B3316)), 3,
IF(ISNUMBER(SEARCH("kit4", 'Painel Shopee'!B3316)), 4,
IF(ISNUMBER(SEARCH("kit5", 'Painel Shopee'!B3316)), 5,
IF(ISNUMBER(SEARCH("kit6", 'Painel Shopee'!B3316)), 6,
IF(ISNUMBER(SEARCH("kit7", 'Painel Shopee'!B3316)), 7,
IF(ISNUMBER(SEARCH("kit8", 'Painel Shopee'!B3316)), 8,
IF(ISNUMBER(SEARCH("kit9", 'Painel Shopee'!B3316)), 9,
IF(ISNUMBER(SEARCH("kit10", 'Painel Shopee'!B3316)), 10,
IF(ISNUMBER(SEARCH("kit11", 'Painel Shopee'!B3316)), 11,
IF(ISNUMBER(SEARCH("kit12", 'Painel Shopee'!B3316)), 12,
IF(ISNUMBER(SEARCH("kit13", 'Painel Shopee'!B3316)), 13,
IF(ISNUMBER(SEARCH("kit14", 'Painel Shopee'!B3316)), 14,
IF(ISNUMBER(SEARCH("kit15", 'Painel Shopee'!B3316)), 15,
IF(ISNUMBER(SEARCH("kit16", 'Painel Shopee'!B3316)), 16,
IF(ISNUMBER(SEARCH("kit17", 'Painel Shopee'!B3316)), 17,
IF(ISNUMBER(SEARCH("kit18", 'Painel Shopee'!B3316)), 18,
IF(ISNUMBER(SEARCH("kit19", 'Painel Shopee'!B3316)), 19,
IF(ISNUMBER(SEARCH("kit20", 'Painel Shopee'!B3316)), 20, 0)))))))))))))))))))</f>
        <v>0</v>
      </c>
      <c r="E3316">
        <f>IF(D3316=0,'Painel Shopee'!C3316,D3316*'Painel Shopee'!C3316)</f>
        <v>0</v>
      </c>
    </row>
    <row r="3317" spans="1:5" x14ac:dyDescent="0.25">
      <c r="A3317">
        <f>IF(ISNUMBER(SEARCH("kit 2", 'Painel ML'!C3317)), 2,
IF(ISNUMBER(SEARCH("kit 3", 'Painel ML'!C3317)), 3,
IF(ISNUMBER(SEARCH("kit 4", 'Painel ML'!C3317)), 4,
IF(ISNUMBER(SEARCH("kit 5", 'Painel ML'!C3317)), 5,
IF(ISNUMBER(SEARCH("kit 6", 'Painel ML'!C3317)), 6,
IF(ISNUMBER(SEARCH("kit 7", 'Painel ML'!C3317)), 7,
IF(ISNUMBER(SEARCH("kit 8", 'Painel ML'!C3317)), 8,
IF(ISNUMBER(SEARCH("kit 9", 'Painel ML'!C3317)), 9,
IF(ISNUMBER(SEARCH("kit 10", 'Painel ML'!C3317)), 10,
IF(ISNUMBER(SEARCH("kit 11", 'Painel ML'!C3317)), 11,
IF(ISNUMBER(SEARCH("kit 12", 'Painel ML'!C3317)), 12,
IF(ISNUMBER(SEARCH("kit 13", 'Painel ML'!C3317)), 13,
IF(ISNUMBER(SEARCH("kit 14", 'Painel ML'!C3317)), 14,
IF(ISNUMBER(SEARCH("kit 15", 'Painel ML'!C3317)), 15,
IF(ISNUMBER(SEARCH("kit 16", 'Painel ML'!C3317)), 16,
IF(ISNUMBER(SEARCH("kit 17", 'Painel ML'!C3317)), 17,
IF(ISNUMBER(SEARCH("kit 18", 'Painel ML'!C3317)), 18,
IF(ISNUMBER(SEARCH("kit 19", 'Painel ML'!C3317)), 19,
IF(ISNUMBER(SEARCH("kit 20", 'Painel ML'!C3317)), 20, 0)))))))))))))))))))</f>
        <v>0</v>
      </c>
      <c r="B3317">
        <f>IF(A3317=0,'Painel ML'!A3317,A3317*'Painel ML'!A3317)</f>
        <v>0</v>
      </c>
      <c r="D3317">
        <f>IF(ISNUMBER(SEARCH("kit2", 'Painel Shopee'!B3317)), 2,
IF(ISNUMBER(SEARCH("kit3", 'Painel Shopee'!B3317)), 3,
IF(ISNUMBER(SEARCH("kit4", 'Painel Shopee'!B3317)), 4,
IF(ISNUMBER(SEARCH("kit5", 'Painel Shopee'!B3317)), 5,
IF(ISNUMBER(SEARCH("kit6", 'Painel Shopee'!B3317)), 6,
IF(ISNUMBER(SEARCH("kit7", 'Painel Shopee'!B3317)), 7,
IF(ISNUMBER(SEARCH("kit8", 'Painel Shopee'!B3317)), 8,
IF(ISNUMBER(SEARCH("kit9", 'Painel Shopee'!B3317)), 9,
IF(ISNUMBER(SEARCH("kit10", 'Painel Shopee'!B3317)), 10,
IF(ISNUMBER(SEARCH("kit11", 'Painel Shopee'!B3317)), 11,
IF(ISNUMBER(SEARCH("kit12", 'Painel Shopee'!B3317)), 12,
IF(ISNUMBER(SEARCH("kit13", 'Painel Shopee'!B3317)), 13,
IF(ISNUMBER(SEARCH("kit14", 'Painel Shopee'!B3317)), 14,
IF(ISNUMBER(SEARCH("kit15", 'Painel Shopee'!B3317)), 15,
IF(ISNUMBER(SEARCH("kit16", 'Painel Shopee'!B3317)), 16,
IF(ISNUMBER(SEARCH("kit17", 'Painel Shopee'!B3317)), 17,
IF(ISNUMBER(SEARCH("kit18", 'Painel Shopee'!B3317)), 18,
IF(ISNUMBER(SEARCH("kit19", 'Painel Shopee'!B3317)), 19,
IF(ISNUMBER(SEARCH("kit20", 'Painel Shopee'!B3317)), 20, 0)))))))))))))))))))</f>
        <v>0</v>
      </c>
      <c r="E3317">
        <f>IF(D3317=0,'Painel Shopee'!C3317,D3317*'Painel Shopee'!C3317)</f>
        <v>0</v>
      </c>
    </row>
    <row r="3318" spans="1:5" x14ac:dyDescent="0.25">
      <c r="A3318">
        <f>IF(ISNUMBER(SEARCH("kit 2", 'Painel ML'!C3318)), 2,
IF(ISNUMBER(SEARCH("kit 3", 'Painel ML'!C3318)), 3,
IF(ISNUMBER(SEARCH("kit 4", 'Painel ML'!C3318)), 4,
IF(ISNUMBER(SEARCH("kit 5", 'Painel ML'!C3318)), 5,
IF(ISNUMBER(SEARCH("kit 6", 'Painel ML'!C3318)), 6,
IF(ISNUMBER(SEARCH("kit 7", 'Painel ML'!C3318)), 7,
IF(ISNUMBER(SEARCH("kit 8", 'Painel ML'!C3318)), 8,
IF(ISNUMBER(SEARCH("kit 9", 'Painel ML'!C3318)), 9,
IF(ISNUMBER(SEARCH("kit 10", 'Painel ML'!C3318)), 10,
IF(ISNUMBER(SEARCH("kit 11", 'Painel ML'!C3318)), 11,
IF(ISNUMBER(SEARCH("kit 12", 'Painel ML'!C3318)), 12,
IF(ISNUMBER(SEARCH("kit 13", 'Painel ML'!C3318)), 13,
IF(ISNUMBER(SEARCH("kit 14", 'Painel ML'!C3318)), 14,
IF(ISNUMBER(SEARCH("kit 15", 'Painel ML'!C3318)), 15,
IF(ISNUMBER(SEARCH("kit 16", 'Painel ML'!C3318)), 16,
IF(ISNUMBER(SEARCH("kit 17", 'Painel ML'!C3318)), 17,
IF(ISNUMBER(SEARCH("kit 18", 'Painel ML'!C3318)), 18,
IF(ISNUMBER(SEARCH("kit 19", 'Painel ML'!C3318)), 19,
IF(ISNUMBER(SEARCH("kit 20", 'Painel ML'!C3318)), 20, 0)))))))))))))))))))</f>
        <v>0</v>
      </c>
      <c r="B3318">
        <f>IF(A3318=0,'Painel ML'!A3318,A3318*'Painel ML'!A3318)</f>
        <v>0</v>
      </c>
      <c r="D3318">
        <f>IF(ISNUMBER(SEARCH("kit2", 'Painel Shopee'!B3318)), 2,
IF(ISNUMBER(SEARCH("kit3", 'Painel Shopee'!B3318)), 3,
IF(ISNUMBER(SEARCH("kit4", 'Painel Shopee'!B3318)), 4,
IF(ISNUMBER(SEARCH("kit5", 'Painel Shopee'!B3318)), 5,
IF(ISNUMBER(SEARCH("kit6", 'Painel Shopee'!B3318)), 6,
IF(ISNUMBER(SEARCH("kit7", 'Painel Shopee'!B3318)), 7,
IF(ISNUMBER(SEARCH("kit8", 'Painel Shopee'!B3318)), 8,
IF(ISNUMBER(SEARCH("kit9", 'Painel Shopee'!B3318)), 9,
IF(ISNUMBER(SEARCH("kit10", 'Painel Shopee'!B3318)), 10,
IF(ISNUMBER(SEARCH("kit11", 'Painel Shopee'!B3318)), 11,
IF(ISNUMBER(SEARCH("kit12", 'Painel Shopee'!B3318)), 12,
IF(ISNUMBER(SEARCH("kit13", 'Painel Shopee'!B3318)), 13,
IF(ISNUMBER(SEARCH("kit14", 'Painel Shopee'!B3318)), 14,
IF(ISNUMBER(SEARCH("kit15", 'Painel Shopee'!B3318)), 15,
IF(ISNUMBER(SEARCH("kit16", 'Painel Shopee'!B3318)), 16,
IF(ISNUMBER(SEARCH("kit17", 'Painel Shopee'!B3318)), 17,
IF(ISNUMBER(SEARCH("kit18", 'Painel Shopee'!B3318)), 18,
IF(ISNUMBER(SEARCH("kit19", 'Painel Shopee'!B3318)), 19,
IF(ISNUMBER(SEARCH("kit20", 'Painel Shopee'!B3318)), 20, 0)))))))))))))))))))</f>
        <v>0</v>
      </c>
      <c r="E3318">
        <f>IF(D3318=0,'Painel Shopee'!C3318,D3318*'Painel Shopee'!C3318)</f>
        <v>0</v>
      </c>
    </row>
    <row r="3319" spans="1:5" x14ac:dyDescent="0.25">
      <c r="A3319">
        <f>IF(ISNUMBER(SEARCH("kit 2", 'Painel ML'!C3319)), 2,
IF(ISNUMBER(SEARCH("kit 3", 'Painel ML'!C3319)), 3,
IF(ISNUMBER(SEARCH("kit 4", 'Painel ML'!C3319)), 4,
IF(ISNUMBER(SEARCH("kit 5", 'Painel ML'!C3319)), 5,
IF(ISNUMBER(SEARCH("kit 6", 'Painel ML'!C3319)), 6,
IF(ISNUMBER(SEARCH("kit 7", 'Painel ML'!C3319)), 7,
IF(ISNUMBER(SEARCH("kit 8", 'Painel ML'!C3319)), 8,
IF(ISNUMBER(SEARCH("kit 9", 'Painel ML'!C3319)), 9,
IF(ISNUMBER(SEARCH("kit 10", 'Painel ML'!C3319)), 10,
IF(ISNUMBER(SEARCH("kit 11", 'Painel ML'!C3319)), 11,
IF(ISNUMBER(SEARCH("kit 12", 'Painel ML'!C3319)), 12,
IF(ISNUMBER(SEARCH("kit 13", 'Painel ML'!C3319)), 13,
IF(ISNUMBER(SEARCH("kit 14", 'Painel ML'!C3319)), 14,
IF(ISNUMBER(SEARCH("kit 15", 'Painel ML'!C3319)), 15,
IF(ISNUMBER(SEARCH("kit 16", 'Painel ML'!C3319)), 16,
IF(ISNUMBER(SEARCH("kit 17", 'Painel ML'!C3319)), 17,
IF(ISNUMBER(SEARCH("kit 18", 'Painel ML'!C3319)), 18,
IF(ISNUMBER(SEARCH("kit 19", 'Painel ML'!C3319)), 19,
IF(ISNUMBER(SEARCH("kit 20", 'Painel ML'!C3319)), 20, 0)))))))))))))))))))</f>
        <v>0</v>
      </c>
      <c r="B3319">
        <f>IF(A3319=0,'Painel ML'!A3319,A3319*'Painel ML'!A3319)</f>
        <v>0</v>
      </c>
      <c r="D3319">
        <f>IF(ISNUMBER(SEARCH("kit2", 'Painel Shopee'!B3319)), 2,
IF(ISNUMBER(SEARCH("kit3", 'Painel Shopee'!B3319)), 3,
IF(ISNUMBER(SEARCH("kit4", 'Painel Shopee'!B3319)), 4,
IF(ISNUMBER(SEARCH("kit5", 'Painel Shopee'!B3319)), 5,
IF(ISNUMBER(SEARCH("kit6", 'Painel Shopee'!B3319)), 6,
IF(ISNUMBER(SEARCH("kit7", 'Painel Shopee'!B3319)), 7,
IF(ISNUMBER(SEARCH("kit8", 'Painel Shopee'!B3319)), 8,
IF(ISNUMBER(SEARCH("kit9", 'Painel Shopee'!B3319)), 9,
IF(ISNUMBER(SEARCH("kit10", 'Painel Shopee'!B3319)), 10,
IF(ISNUMBER(SEARCH("kit11", 'Painel Shopee'!B3319)), 11,
IF(ISNUMBER(SEARCH("kit12", 'Painel Shopee'!B3319)), 12,
IF(ISNUMBER(SEARCH("kit13", 'Painel Shopee'!B3319)), 13,
IF(ISNUMBER(SEARCH("kit14", 'Painel Shopee'!B3319)), 14,
IF(ISNUMBER(SEARCH("kit15", 'Painel Shopee'!B3319)), 15,
IF(ISNUMBER(SEARCH("kit16", 'Painel Shopee'!B3319)), 16,
IF(ISNUMBER(SEARCH("kit17", 'Painel Shopee'!B3319)), 17,
IF(ISNUMBER(SEARCH("kit18", 'Painel Shopee'!B3319)), 18,
IF(ISNUMBER(SEARCH("kit19", 'Painel Shopee'!B3319)), 19,
IF(ISNUMBER(SEARCH("kit20", 'Painel Shopee'!B3319)), 20, 0)))))))))))))))))))</f>
        <v>0</v>
      </c>
      <c r="E3319">
        <f>IF(D3319=0,'Painel Shopee'!C3319,D3319*'Painel Shopee'!C3319)</f>
        <v>0</v>
      </c>
    </row>
    <row r="3320" spans="1:5" x14ac:dyDescent="0.25">
      <c r="A3320">
        <f>IF(ISNUMBER(SEARCH("kit 2", 'Painel ML'!C3320)), 2,
IF(ISNUMBER(SEARCH("kit 3", 'Painel ML'!C3320)), 3,
IF(ISNUMBER(SEARCH("kit 4", 'Painel ML'!C3320)), 4,
IF(ISNUMBER(SEARCH("kit 5", 'Painel ML'!C3320)), 5,
IF(ISNUMBER(SEARCH("kit 6", 'Painel ML'!C3320)), 6,
IF(ISNUMBER(SEARCH("kit 7", 'Painel ML'!C3320)), 7,
IF(ISNUMBER(SEARCH("kit 8", 'Painel ML'!C3320)), 8,
IF(ISNUMBER(SEARCH("kit 9", 'Painel ML'!C3320)), 9,
IF(ISNUMBER(SEARCH("kit 10", 'Painel ML'!C3320)), 10,
IF(ISNUMBER(SEARCH("kit 11", 'Painel ML'!C3320)), 11,
IF(ISNUMBER(SEARCH("kit 12", 'Painel ML'!C3320)), 12,
IF(ISNUMBER(SEARCH("kit 13", 'Painel ML'!C3320)), 13,
IF(ISNUMBER(SEARCH("kit 14", 'Painel ML'!C3320)), 14,
IF(ISNUMBER(SEARCH("kit 15", 'Painel ML'!C3320)), 15,
IF(ISNUMBER(SEARCH("kit 16", 'Painel ML'!C3320)), 16,
IF(ISNUMBER(SEARCH("kit 17", 'Painel ML'!C3320)), 17,
IF(ISNUMBER(SEARCH("kit 18", 'Painel ML'!C3320)), 18,
IF(ISNUMBER(SEARCH("kit 19", 'Painel ML'!C3320)), 19,
IF(ISNUMBER(SEARCH("kit 20", 'Painel ML'!C3320)), 20, 0)))))))))))))))))))</f>
        <v>0</v>
      </c>
      <c r="B3320">
        <f>IF(A3320=0,'Painel ML'!A3320,A3320*'Painel ML'!A3320)</f>
        <v>0</v>
      </c>
      <c r="D3320">
        <f>IF(ISNUMBER(SEARCH("kit2", 'Painel Shopee'!B3320)), 2,
IF(ISNUMBER(SEARCH("kit3", 'Painel Shopee'!B3320)), 3,
IF(ISNUMBER(SEARCH("kit4", 'Painel Shopee'!B3320)), 4,
IF(ISNUMBER(SEARCH("kit5", 'Painel Shopee'!B3320)), 5,
IF(ISNUMBER(SEARCH("kit6", 'Painel Shopee'!B3320)), 6,
IF(ISNUMBER(SEARCH("kit7", 'Painel Shopee'!B3320)), 7,
IF(ISNUMBER(SEARCH("kit8", 'Painel Shopee'!B3320)), 8,
IF(ISNUMBER(SEARCH("kit9", 'Painel Shopee'!B3320)), 9,
IF(ISNUMBER(SEARCH("kit10", 'Painel Shopee'!B3320)), 10,
IF(ISNUMBER(SEARCH("kit11", 'Painel Shopee'!B3320)), 11,
IF(ISNUMBER(SEARCH("kit12", 'Painel Shopee'!B3320)), 12,
IF(ISNUMBER(SEARCH("kit13", 'Painel Shopee'!B3320)), 13,
IF(ISNUMBER(SEARCH("kit14", 'Painel Shopee'!B3320)), 14,
IF(ISNUMBER(SEARCH("kit15", 'Painel Shopee'!B3320)), 15,
IF(ISNUMBER(SEARCH("kit16", 'Painel Shopee'!B3320)), 16,
IF(ISNUMBER(SEARCH("kit17", 'Painel Shopee'!B3320)), 17,
IF(ISNUMBER(SEARCH("kit18", 'Painel Shopee'!B3320)), 18,
IF(ISNUMBER(SEARCH("kit19", 'Painel Shopee'!B3320)), 19,
IF(ISNUMBER(SEARCH("kit20", 'Painel Shopee'!B3320)), 20, 0)))))))))))))))))))</f>
        <v>0</v>
      </c>
      <c r="E3320">
        <f>IF(D3320=0,'Painel Shopee'!C3320,D3320*'Painel Shopee'!C3320)</f>
        <v>0</v>
      </c>
    </row>
    <row r="3321" spans="1:5" x14ac:dyDescent="0.25">
      <c r="A3321">
        <f>IF(ISNUMBER(SEARCH("kit 2", 'Painel ML'!C3321)), 2,
IF(ISNUMBER(SEARCH("kit 3", 'Painel ML'!C3321)), 3,
IF(ISNUMBER(SEARCH("kit 4", 'Painel ML'!C3321)), 4,
IF(ISNUMBER(SEARCH("kit 5", 'Painel ML'!C3321)), 5,
IF(ISNUMBER(SEARCH("kit 6", 'Painel ML'!C3321)), 6,
IF(ISNUMBER(SEARCH("kit 7", 'Painel ML'!C3321)), 7,
IF(ISNUMBER(SEARCH("kit 8", 'Painel ML'!C3321)), 8,
IF(ISNUMBER(SEARCH("kit 9", 'Painel ML'!C3321)), 9,
IF(ISNUMBER(SEARCH("kit 10", 'Painel ML'!C3321)), 10,
IF(ISNUMBER(SEARCH("kit 11", 'Painel ML'!C3321)), 11,
IF(ISNUMBER(SEARCH("kit 12", 'Painel ML'!C3321)), 12,
IF(ISNUMBER(SEARCH("kit 13", 'Painel ML'!C3321)), 13,
IF(ISNUMBER(SEARCH("kit 14", 'Painel ML'!C3321)), 14,
IF(ISNUMBER(SEARCH("kit 15", 'Painel ML'!C3321)), 15,
IF(ISNUMBER(SEARCH("kit 16", 'Painel ML'!C3321)), 16,
IF(ISNUMBER(SEARCH("kit 17", 'Painel ML'!C3321)), 17,
IF(ISNUMBER(SEARCH("kit 18", 'Painel ML'!C3321)), 18,
IF(ISNUMBER(SEARCH("kit 19", 'Painel ML'!C3321)), 19,
IF(ISNUMBER(SEARCH("kit 20", 'Painel ML'!C3321)), 20, 0)))))))))))))))))))</f>
        <v>0</v>
      </c>
      <c r="B3321">
        <f>IF(A3321=0,'Painel ML'!A3321,A3321*'Painel ML'!A3321)</f>
        <v>0</v>
      </c>
      <c r="D3321">
        <f>IF(ISNUMBER(SEARCH("kit2", 'Painel Shopee'!B3321)), 2,
IF(ISNUMBER(SEARCH("kit3", 'Painel Shopee'!B3321)), 3,
IF(ISNUMBER(SEARCH("kit4", 'Painel Shopee'!B3321)), 4,
IF(ISNUMBER(SEARCH("kit5", 'Painel Shopee'!B3321)), 5,
IF(ISNUMBER(SEARCH("kit6", 'Painel Shopee'!B3321)), 6,
IF(ISNUMBER(SEARCH("kit7", 'Painel Shopee'!B3321)), 7,
IF(ISNUMBER(SEARCH("kit8", 'Painel Shopee'!B3321)), 8,
IF(ISNUMBER(SEARCH("kit9", 'Painel Shopee'!B3321)), 9,
IF(ISNUMBER(SEARCH("kit10", 'Painel Shopee'!B3321)), 10,
IF(ISNUMBER(SEARCH("kit11", 'Painel Shopee'!B3321)), 11,
IF(ISNUMBER(SEARCH("kit12", 'Painel Shopee'!B3321)), 12,
IF(ISNUMBER(SEARCH("kit13", 'Painel Shopee'!B3321)), 13,
IF(ISNUMBER(SEARCH("kit14", 'Painel Shopee'!B3321)), 14,
IF(ISNUMBER(SEARCH("kit15", 'Painel Shopee'!B3321)), 15,
IF(ISNUMBER(SEARCH("kit16", 'Painel Shopee'!B3321)), 16,
IF(ISNUMBER(SEARCH("kit17", 'Painel Shopee'!B3321)), 17,
IF(ISNUMBER(SEARCH("kit18", 'Painel Shopee'!B3321)), 18,
IF(ISNUMBER(SEARCH("kit19", 'Painel Shopee'!B3321)), 19,
IF(ISNUMBER(SEARCH("kit20", 'Painel Shopee'!B3321)), 20, 0)))))))))))))))))))</f>
        <v>0</v>
      </c>
      <c r="E3321">
        <f>IF(D3321=0,'Painel Shopee'!C3321,D3321*'Painel Shopee'!C3321)</f>
        <v>0</v>
      </c>
    </row>
    <row r="3322" spans="1:5" x14ac:dyDescent="0.25">
      <c r="A3322">
        <f>IF(ISNUMBER(SEARCH("kit 2", 'Painel ML'!C3322)), 2,
IF(ISNUMBER(SEARCH("kit 3", 'Painel ML'!C3322)), 3,
IF(ISNUMBER(SEARCH("kit 4", 'Painel ML'!C3322)), 4,
IF(ISNUMBER(SEARCH("kit 5", 'Painel ML'!C3322)), 5,
IF(ISNUMBER(SEARCH("kit 6", 'Painel ML'!C3322)), 6,
IF(ISNUMBER(SEARCH("kit 7", 'Painel ML'!C3322)), 7,
IF(ISNUMBER(SEARCH("kit 8", 'Painel ML'!C3322)), 8,
IF(ISNUMBER(SEARCH("kit 9", 'Painel ML'!C3322)), 9,
IF(ISNUMBER(SEARCH("kit 10", 'Painel ML'!C3322)), 10,
IF(ISNUMBER(SEARCH("kit 11", 'Painel ML'!C3322)), 11,
IF(ISNUMBER(SEARCH("kit 12", 'Painel ML'!C3322)), 12,
IF(ISNUMBER(SEARCH("kit 13", 'Painel ML'!C3322)), 13,
IF(ISNUMBER(SEARCH("kit 14", 'Painel ML'!C3322)), 14,
IF(ISNUMBER(SEARCH("kit 15", 'Painel ML'!C3322)), 15,
IF(ISNUMBER(SEARCH("kit 16", 'Painel ML'!C3322)), 16,
IF(ISNUMBER(SEARCH("kit 17", 'Painel ML'!C3322)), 17,
IF(ISNUMBER(SEARCH("kit 18", 'Painel ML'!C3322)), 18,
IF(ISNUMBER(SEARCH("kit 19", 'Painel ML'!C3322)), 19,
IF(ISNUMBER(SEARCH("kit 20", 'Painel ML'!C3322)), 20, 0)))))))))))))))))))</f>
        <v>0</v>
      </c>
      <c r="B3322">
        <f>IF(A3322=0,'Painel ML'!A3322,A3322*'Painel ML'!A3322)</f>
        <v>0</v>
      </c>
      <c r="D3322">
        <f>IF(ISNUMBER(SEARCH("kit2", 'Painel Shopee'!B3322)), 2,
IF(ISNUMBER(SEARCH("kit3", 'Painel Shopee'!B3322)), 3,
IF(ISNUMBER(SEARCH("kit4", 'Painel Shopee'!B3322)), 4,
IF(ISNUMBER(SEARCH("kit5", 'Painel Shopee'!B3322)), 5,
IF(ISNUMBER(SEARCH("kit6", 'Painel Shopee'!B3322)), 6,
IF(ISNUMBER(SEARCH("kit7", 'Painel Shopee'!B3322)), 7,
IF(ISNUMBER(SEARCH("kit8", 'Painel Shopee'!B3322)), 8,
IF(ISNUMBER(SEARCH("kit9", 'Painel Shopee'!B3322)), 9,
IF(ISNUMBER(SEARCH("kit10", 'Painel Shopee'!B3322)), 10,
IF(ISNUMBER(SEARCH("kit11", 'Painel Shopee'!B3322)), 11,
IF(ISNUMBER(SEARCH("kit12", 'Painel Shopee'!B3322)), 12,
IF(ISNUMBER(SEARCH("kit13", 'Painel Shopee'!B3322)), 13,
IF(ISNUMBER(SEARCH("kit14", 'Painel Shopee'!B3322)), 14,
IF(ISNUMBER(SEARCH("kit15", 'Painel Shopee'!B3322)), 15,
IF(ISNUMBER(SEARCH("kit16", 'Painel Shopee'!B3322)), 16,
IF(ISNUMBER(SEARCH("kit17", 'Painel Shopee'!B3322)), 17,
IF(ISNUMBER(SEARCH("kit18", 'Painel Shopee'!B3322)), 18,
IF(ISNUMBER(SEARCH("kit19", 'Painel Shopee'!B3322)), 19,
IF(ISNUMBER(SEARCH("kit20", 'Painel Shopee'!B3322)), 20, 0)))))))))))))))))))</f>
        <v>0</v>
      </c>
      <c r="E3322">
        <f>IF(D3322=0,'Painel Shopee'!C3322,D3322*'Painel Shopee'!C3322)</f>
        <v>0</v>
      </c>
    </row>
    <row r="3323" spans="1:5" x14ac:dyDescent="0.25">
      <c r="A3323">
        <f>IF(ISNUMBER(SEARCH("kit 2", 'Painel ML'!C3323)), 2,
IF(ISNUMBER(SEARCH("kit 3", 'Painel ML'!C3323)), 3,
IF(ISNUMBER(SEARCH("kit 4", 'Painel ML'!C3323)), 4,
IF(ISNUMBER(SEARCH("kit 5", 'Painel ML'!C3323)), 5,
IF(ISNUMBER(SEARCH("kit 6", 'Painel ML'!C3323)), 6,
IF(ISNUMBER(SEARCH("kit 7", 'Painel ML'!C3323)), 7,
IF(ISNUMBER(SEARCH("kit 8", 'Painel ML'!C3323)), 8,
IF(ISNUMBER(SEARCH("kit 9", 'Painel ML'!C3323)), 9,
IF(ISNUMBER(SEARCH("kit 10", 'Painel ML'!C3323)), 10,
IF(ISNUMBER(SEARCH("kit 11", 'Painel ML'!C3323)), 11,
IF(ISNUMBER(SEARCH("kit 12", 'Painel ML'!C3323)), 12,
IF(ISNUMBER(SEARCH("kit 13", 'Painel ML'!C3323)), 13,
IF(ISNUMBER(SEARCH("kit 14", 'Painel ML'!C3323)), 14,
IF(ISNUMBER(SEARCH("kit 15", 'Painel ML'!C3323)), 15,
IF(ISNUMBER(SEARCH("kit 16", 'Painel ML'!C3323)), 16,
IF(ISNUMBER(SEARCH("kit 17", 'Painel ML'!C3323)), 17,
IF(ISNUMBER(SEARCH("kit 18", 'Painel ML'!C3323)), 18,
IF(ISNUMBER(SEARCH("kit 19", 'Painel ML'!C3323)), 19,
IF(ISNUMBER(SEARCH("kit 20", 'Painel ML'!C3323)), 20, 0)))))))))))))))))))</f>
        <v>0</v>
      </c>
      <c r="B3323">
        <f>IF(A3323=0,'Painel ML'!A3323,A3323*'Painel ML'!A3323)</f>
        <v>0</v>
      </c>
      <c r="D3323">
        <f>IF(ISNUMBER(SEARCH("kit2", 'Painel Shopee'!B3323)), 2,
IF(ISNUMBER(SEARCH("kit3", 'Painel Shopee'!B3323)), 3,
IF(ISNUMBER(SEARCH("kit4", 'Painel Shopee'!B3323)), 4,
IF(ISNUMBER(SEARCH("kit5", 'Painel Shopee'!B3323)), 5,
IF(ISNUMBER(SEARCH("kit6", 'Painel Shopee'!B3323)), 6,
IF(ISNUMBER(SEARCH("kit7", 'Painel Shopee'!B3323)), 7,
IF(ISNUMBER(SEARCH("kit8", 'Painel Shopee'!B3323)), 8,
IF(ISNUMBER(SEARCH("kit9", 'Painel Shopee'!B3323)), 9,
IF(ISNUMBER(SEARCH("kit10", 'Painel Shopee'!B3323)), 10,
IF(ISNUMBER(SEARCH("kit11", 'Painel Shopee'!B3323)), 11,
IF(ISNUMBER(SEARCH("kit12", 'Painel Shopee'!B3323)), 12,
IF(ISNUMBER(SEARCH("kit13", 'Painel Shopee'!B3323)), 13,
IF(ISNUMBER(SEARCH("kit14", 'Painel Shopee'!B3323)), 14,
IF(ISNUMBER(SEARCH("kit15", 'Painel Shopee'!B3323)), 15,
IF(ISNUMBER(SEARCH("kit16", 'Painel Shopee'!B3323)), 16,
IF(ISNUMBER(SEARCH("kit17", 'Painel Shopee'!B3323)), 17,
IF(ISNUMBER(SEARCH("kit18", 'Painel Shopee'!B3323)), 18,
IF(ISNUMBER(SEARCH("kit19", 'Painel Shopee'!B3323)), 19,
IF(ISNUMBER(SEARCH("kit20", 'Painel Shopee'!B3323)), 20, 0)))))))))))))))))))</f>
        <v>0</v>
      </c>
      <c r="E3323">
        <f>IF(D3323=0,'Painel Shopee'!C3323,D3323*'Painel Shopee'!C3323)</f>
        <v>0</v>
      </c>
    </row>
    <row r="3324" spans="1:5" x14ac:dyDescent="0.25">
      <c r="A3324">
        <f>IF(ISNUMBER(SEARCH("kit 2", 'Painel ML'!C3324)), 2,
IF(ISNUMBER(SEARCH("kit 3", 'Painel ML'!C3324)), 3,
IF(ISNUMBER(SEARCH("kit 4", 'Painel ML'!C3324)), 4,
IF(ISNUMBER(SEARCH("kit 5", 'Painel ML'!C3324)), 5,
IF(ISNUMBER(SEARCH("kit 6", 'Painel ML'!C3324)), 6,
IF(ISNUMBER(SEARCH("kit 7", 'Painel ML'!C3324)), 7,
IF(ISNUMBER(SEARCH("kit 8", 'Painel ML'!C3324)), 8,
IF(ISNUMBER(SEARCH("kit 9", 'Painel ML'!C3324)), 9,
IF(ISNUMBER(SEARCH("kit 10", 'Painel ML'!C3324)), 10,
IF(ISNUMBER(SEARCH("kit 11", 'Painel ML'!C3324)), 11,
IF(ISNUMBER(SEARCH("kit 12", 'Painel ML'!C3324)), 12,
IF(ISNUMBER(SEARCH("kit 13", 'Painel ML'!C3324)), 13,
IF(ISNUMBER(SEARCH("kit 14", 'Painel ML'!C3324)), 14,
IF(ISNUMBER(SEARCH("kit 15", 'Painel ML'!C3324)), 15,
IF(ISNUMBER(SEARCH("kit 16", 'Painel ML'!C3324)), 16,
IF(ISNUMBER(SEARCH("kit 17", 'Painel ML'!C3324)), 17,
IF(ISNUMBER(SEARCH("kit 18", 'Painel ML'!C3324)), 18,
IF(ISNUMBER(SEARCH("kit 19", 'Painel ML'!C3324)), 19,
IF(ISNUMBER(SEARCH("kit 20", 'Painel ML'!C3324)), 20, 0)))))))))))))))))))</f>
        <v>0</v>
      </c>
      <c r="B3324">
        <f>IF(A3324=0,'Painel ML'!A3324,A3324*'Painel ML'!A3324)</f>
        <v>0</v>
      </c>
      <c r="D3324">
        <f>IF(ISNUMBER(SEARCH("kit2", 'Painel Shopee'!B3324)), 2,
IF(ISNUMBER(SEARCH("kit3", 'Painel Shopee'!B3324)), 3,
IF(ISNUMBER(SEARCH("kit4", 'Painel Shopee'!B3324)), 4,
IF(ISNUMBER(SEARCH("kit5", 'Painel Shopee'!B3324)), 5,
IF(ISNUMBER(SEARCH("kit6", 'Painel Shopee'!B3324)), 6,
IF(ISNUMBER(SEARCH("kit7", 'Painel Shopee'!B3324)), 7,
IF(ISNUMBER(SEARCH("kit8", 'Painel Shopee'!B3324)), 8,
IF(ISNUMBER(SEARCH("kit9", 'Painel Shopee'!B3324)), 9,
IF(ISNUMBER(SEARCH("kit10", 'Painel Shopee'!B3324)), 10,
IF(ISNUMBER(SEARCH("kit11", 'Painel Shopee'!B3324)), 11,
IF(ISNUMBER(SEARCH("kit12", 'Painel Shopee'!B3324)), 12,
IF(ISNUMBER(SEARCH("kit13", 'Painel Shopee'!B3324)), 13,
IF(ISNUMBER(SEARCH("kit14", 'Painel Shopee'!B3324)), 14,
IF(ISNUMBER(SEARCH("kit15", 'Painel Shopee'!B3324)), 15,
IF(ISNUMBER(SEARCH("kit16", 'Painel Shopee'!B3324)), 16,
IF(ISNUMBER(SEARCH("kit17", 'Painel Shopee'!B3324)), 17,
IF(ISNUMBER(SEARCH("kit18", 'Painel Shopee'!B3324)), 18,
IF(ISNUMBER(SEARCH("kit19", 'Painel Shopee'!B3324)), 19,
IF(ISNUMBER(SEARCH("kit20", 'Painel Shopee'!B3324)), 20, 0)))))))))))))))))))</f>
        <v>0</v>
      </c>
      <c r="E3324">
        <f>IF(D3324=0,'Painel Shopee'!C3324,D3324*'Painel Shopee'!C3324)</f>
        <v>0</v>
      </c>
    </row>
    <row r="3325" spans="1:5" x14ac:dyDescent="0.25">
      <c r="A3325">
        <f>IF(ISNUMBER(SEARCH("kit 2", 'Painel ML'!C3325)), 2,
IF(ISNUMBER(SEARCH("kit 3", 'Painel ML'!C3325)), 3,
IF(ISNUMBER(SEARCH("kit 4", 'Painel ML'!C3325)), 4,
IF(ISNUMBER(SEARCH("kit 5", 'Painel ML'!C3325)), 5,
IF(ISNUMBER(SEARCH("kit 6", 'Painel ML'!C3325)), 6,
IF(ISNUMBER(SEARCH("kit 7", 'Painel ML'!C3325)), 7,
IF(ISNUMBER(SEARCH("kit 8", 'Painel ML'!C3325)), 8,
IF(ISNUMBER(SEARCH("kit 9", 'Painel ML'!C3325)), 9,
IF(ISNUMBER(SEARCH("kit 10", 'Painel ML'!C3325)), 10,
IF(ISNUMBER(SEARCH("kit 11", 'Painel ML'!C3325)), 11,
IF(ISNUMBER(SEARCH("kit 12", 'Painel ML'!C3325)), 12,
IF(ISNUMBER(SEARCH("kit 13", 'Painel ML'!C3325)), 13,
IF(ISNUMBER(SEARCH("kit 14", 'Painel ML'!C3325)), 14,
IF(ISNUMBER(SEARCH("kit 15", 'Painel ML'!C3325)), 15,
IF(ISNUMBER(SEARCH("kit 16", 'Painel ML'!C3325)), 16,
IF(ISNUMBER(SEARCH("kit 17", 'Painel ML'!C3325)), 17,
IF(ISNUMBER(SEARCH("kit 18", 'Painel ML'!C3325)), 18,
IF(ISNUMBER(SEARCH("kit 19", 'Painel ML'!C3325)), 19,
IF(ISNUMBER(SEARCH("kit 20", 'Painel ML'!C3325)), 20, 0)))))))))))))))))))</f>
        <v>0</v>
      </c>
      <c r="B3325">
        <f>IF(A3325=0,'Painel ML'!A3325,A3325*'Painel ML'!A3325)</f>
        <v>0</v>
      </c>
      <c r="D3325">
        <f>IF(ISNUMBER(SEARCH("kit2", 'Painel Shopee'!B3325)), 2,
IF(ISNUMBER(SEARCH("kit3", 'Painel Shopee'!B3325)), 3,
IF(ISNUMBER(SEARCH("kit4", 'Painel Shopee'!B3325)), 4,
IF(ISNUMBER(SEARCH("kit5", 'Painel Shopee'!B3325)), 5,
IF(ISNUMBER(SEARCH("kit6", 'Painel Shopee'!B3325)), 6,
IF(ISNUMBER(SEARCH("kit7", 'Painel Shopee'!B3325)), 7,
IF(ISNUMBER(SEARCH("kit8", 'Painel Shopee'!B3325)), 8,
IF(ISNUMBER(SEARCH("kit9", 'Painel Shopee'!B3325)), 9,
IF(ISNUMBER(SEARCH("kit10", 'Painel Shopee'!B3325)), 10,
IF(ISNUMBER(SEARCH("kit11", 'Painel Shopee'!B3325)), 11,
IF(ISNUMBER(SEARCH("kit12", 'Painel Shopee'!B3325)), 12,
IF(ISNUMBER(SEARCH("kit13", 'Painel Shopee'!B3325)), 13,
IF(ISNUMBER(SEARCH("kit14", 'Painel Shopee'!B3325)), 14,
IF(ISNUMBER(SEARCH("kit15", 'Painel Shopee'!B3325)), 15,
IF(ISNUMBER(SEARCH("kit16", 'Painel Shopee'!B3325)), 16,
IF(ISNUMBER(SEARCH("kit17", 'Painel Shopee'!B3325)), 17,
IF(ISNUMBER(SEARCH("kit18", 'Painel Shopee'!B3325)), 18,
IF(ISNUMBER(SEARCH("kit19", 'Painel Shopee'!B3325)), 19,
IF(ISNUMBER(SEARCH("kit20", 'Painel Shopee'!B3325)), 20, 0)))))))))))))))))))</f>
        <v>0</v>
      </c>
      <c r="E3325">
        <f>IF(D3325=0,'Painel Shopee'!C3325,D3325*'Painel Shopee'!C3325)</f>
        <v>0</v>
      </c>
    </row>
    <row r="3326" spans="1:5" x14ac:dyDescent="0.25">
      <c r="A3326">
        <f>IF(ISNUMBER(SEARCH("kit 2", 'Painel ML'!C3326)), 2,
IF(ISNUMBER(SEARCH("kit 3", 'Painel ML'!C3326)), 3,
IF(ISNUMBER(SEARCH("kit 4", 'Painel ML'!C3326)), 4,
IF(ISNUMBER(SEARCH("kit 5", 'Painel ML'!C3326)), 5,
IF(ISNUMBER(SEARCH("kit 6", 'Painel ML'!C3326)), 6,
IF(ISNUMBER(SEARCH("kit 7", 'Painel ML'!C3326)), 7,
IF(ISNUMBER(SEARCH("kit 8", 'Painel ML'!C3326)), 8,
IF(ISNUMBER(SEARCH("kit 9", 'Painel ML'!C3326)), 9,
IF(ISNUMBER(SEARCH("kit 10", 'Painel ML'!C3326)), 10,
IF(ISNUMBER(SEARCH("kit 11", 'Painel ML'!C3326)), 11,
IF(ISNUMBER(SEARCH("kit 12", 'Painel ML'!C3326)), 12,
IF(ISNUMBER(SEARCH("kit 13", 'Painel ML'!C3326)), 13,
IF(ISNUMBER(SEARCH("kit 14", 'Painel ML'!C3326)), 14,
IF(ISNUMBER(SEARCH("kit 15", 'Painel ML'!C3326)), 15,
IF(ISNUMBER(SEARCH("kit 16", 'Painel ML'!C3326)), 16,
IF(ISNUMBER(SEARCH("kit 17", 'Painel ML'!C3326)), 17,
IF(ISNUMBER(SEARCH("kit 18", 'Painel ML'!C3326)), 18,
IF(ISNUMBER(SEARCH("kit 19", 'Painel ML'!C3326)), 19,
IF(ISNUMBER(SEARCH("kit 20", 'Painel ML'!C3326)), 20, 0)))))))))))))))))))</f>
        <v>0</v>
      </c>
      <c r="B3326">
        <f>IF(A3326=0,'Painel ML'!A3326,A3326*'Painel ML'!A3326)</f>
        <v>0</v>
      </c>
      <c r="D3326">
        <f>IF(ISNUMBER(SEARCH("kit2", 'Painel Shopee'!B3326)), 2,
IF(ISNUMBER(SEARCH("kit3", 'Painel Shopee'!B3326)), 3,
IF(ISNUMBER(SEARCH("kit4", 'Painel Shopee'!B3326)), 4,
IF(ISNUMBER(SEARCH("kit5", 'Painel Shopee'!B3326)), 5,
IF(ISNUMBER(SEARCH("kit6", 'Painel Shopee'!B3326)), 6,
IF(ISNUMBER(SEARCH("kit7", 'Painel Shopee'!B3326)), 7,
IF(ISNUMBER(SEARCH("kit8", 'Painel Shopee'!B3326)), 8,
IF(ISNUMBER(SEARCH("kit9", 'Painel Shopee'!B3326)), 9,
IF(ISNUMBER(SEARCH("kit10", 'Painel Shopee'!B3326)), 10,
IF(ISNUMBER(SEARCH("kit11", 'Painel Shopee'!B3326)), 11,
IF(ISNUMBER(SEARCH("kit12", 'Painel Shopee'!B3326)), 12,
IF(ISNUMBER(SEARCH("kit13", 'Painel Shopee'!B3326)), 13,
IF(ISNUMBER(SEARCH("kit14", 'Painel Shopee'!B3326)), 14,
IF(ISNUMBER(SEARCH("kit15", 'Painel Shopee'!B3326)), 15,
IF(ISNUMBER(SEARCH("kit16", 'Painel Shopee'!B3326)), 16,
IF(ISNUMBER(SEARCH("kit17", 'Painel Shopee'!B3326)), 17,
IF(ISNUMBER(SEARCH("kit18", 'Painel Shopee'!B3326)), 18,
IF(ISNUMBER(SEARCH("kit19", 'Painel Shopee'!B3326)), 19,
IF(ISNUMBER(SEARCH("kit20", 'Painel Shopee'!B3326)), 20, 0)))))))))))))))))))</f>
        <v>0</v>
      </c>
      <c r="E3326">
        <f>IF(D3326=0,'Painel Shopee'!C3326,D3326*'Painel Shopee'!C3326)</f>
        <v>0</v>
      </c>
    </row>
    <row r="3327" spans="1:5" x14ac:dyDescent="0.25">
      <c r="A3327">
        <f>IF(ISNUMBER(SEARCH("kit 2", 'Painel ML'!C3327)), 2,
IF(ISNUMBER(SEARCH("kit 3", 'Painel ML'!C3327)), 3,
IF(ISNUMBER(SEARCH("kit 4", 'Painel ML'!C3327)), 4,
IF(ISNUMBER(SEARCH("kit 5", 'Painel ML'!C3327)), 5,
IF(ISNUMBER(SEARCH("kit 6", 'Painel ML'!C3327)), 6,
IF(ISNUMBER(SEARCH("kit 7", 'Painel ML'!C3327)), 7,
IF(ISNUMBER(SEARCH("kit 8", 'Painel ML'!C3327)), 8,
IF(ISNUMBER(SEARCH("kit 9", 'Painel ML'!C3327)), 9,
IF(ISNUMBER(SEARCH("kit 10", 'Painel ML'!C3327)), 10,
IF(ISNUMBER(SEARCH("kit 11", 'Painel ML'!C3327)), 11,
IF(ISNUMBER(SEARCH("kit 12", 'Painel ML'!C3327)), 12,
IF(ISNUMBER(SEARCH("kit 13", 'Painel ML'!C3327)), 13,
IF(ISNUMBER(SEARCH("kit 14", 'Painel ML'!C3327)), 14,
IF(ISNUMBER(SEARCH("kit 15", 'Painel ML'!C3327)), 15,
IF(ISNUMBER(SEARCH("kit 16", 'Painel ML'!C3327)), 16,
IF(ISNUMBER(SEARCH("kit 17", 'Painel ML'!C3327)), 17,
IF(ISNUMBER(SEARCH("kit 18", 'Painel ML'!C3327)), 18,
IF(ISNUMBER(SEARCH("kit 19", 'Painel ML'!C3327)), 19,
IF(ISNUMBER(SEARCH("kit 20", 'Painel ML'!C3327)), 20, 0)))))))))))))))))))</f>
        <v>0</v>
      </c>
      <c r="B3327">
        <f>IF(A3327=0,'Painel ML'!A3327,A3327*'Painel ML'!A3327)</f>
        <v>0</v>
      </c>
      <c r="D3327">
        <f>IF(ISNUMBER(SEARCH("kit2", 'Painel Shopee'!B3327)), 2,
IF(ISNUMBER(SEARCH("kit3", 'Painel Shopee'!B3327)), 3,
IF(ISNUMBER(SEARCH("kit4", 'Painel Shopee'!B3327)), 4,
IF(ISNUMBER(SEARCH("kit5", 'Painel Shopee'!B3327)), 5,
IF(ISNUMBER(SEARCH("kit6", 'Painel Shopee'!B3327)), 6,
IF(ISNUMBER(SEARCH("kit7", 'Painel Shopee'!B3327)), 7,
IF(ISNUMBER(SEARCH("kit8", 'Painel Shopee'!B3327)), 8,
IF(ISNUMBER(SEARCH("kit9", 'Painel Shopee'!B3327)), 9,
IF(ISNUMBER(SEARCH("kit10", 'Painel Shopee'!B3327)), 10,
IF(ISNUMBER(SEARCH("kit11", 'Painel Shopee'!B3327)), 11,
IF(ISNUMBER(SEARCH("kit12", 'Painel Shopee'!B3327)), 12,
IF(ISNUMBER(SEARCH("kit13", 'Painel Shopee'!B3327)), 13,
IF(ISNUMBER(SEARCH("kit14", 'Painel Shopee'!B3327)), 14,
IF(ISNUMBER(SEARCH("kit15", 'Painel Shopee'!B3327)), 15,
IF(ISNUMBER(SEARCH("kit16", 'Painel Shopee'!B3327)), 16,
IF(ISNUMBER(SEARCH("kit17", 'Painel Shopee'!B3327)), 17,
IF(ISNUMBER(SEARCH("kit18", 'Painel Shopee'!B3327)), 18,
IF(ISNUMBER(SEARCH("kit19", 'Painel Shopee'!B3327)), 19,
IF(ISNUMBER(SEARCH("kit20", 'Painel Shopee'!B3327)), 20, 0)))))))))))))))))))</f>
        <v>0</v>
      </c>
      <c r="E3327">
        <f>IF(D3327=0,'Painel Shopee'!C3327,D3327*'Painel Shopee'!C3327)</f>
        <v>0</v>
      </c>
    </row>
    <row r="3328" spans="1:5" x14ac:dyDescent="0.25">
      <c r="A3328">
        <f>IF(ISNUMBER(SEARCH("kit 2", 'Painel ML'!C3328)), 2,
IF(ISNUMBER(SEARCH("kit 3", 'Painel ML'!C3328)), 3,
IF(ISNUMBER(SEARCH("kit 4", 'Painel ML'!C3328)), 4,
IF(ISNUMBER(SEARCH("kit 5", 'Painel ML'!C3328)), 5,
IF(ISNUMBER(SEARCH("kit 6", 'Painel ML'!C3328)), 6,
IF(ISNUMBER(SEARCH("kit 7", 'Painel ML'!C3328)), 7,
IF(ISNUMBER(SEARCH("kit 8", 'Painel ML'!C3328)), 8,
IF(ISNUMBER(SEARCH("kit 9", 'Painel ML'!C3328)), 9,
IF(ISNUMBER(SEARCH("kit 10", 'Painel ML'!C3328)), 10,
IF(ISNUMBER(SEARCH("kit 11", 'Painel ML'!C3328)), 11,
IF(ISNUMBER(SEARCH("kit 12", 'Painel ML'!C3328)), 12,
IF(ISNUMBER(SEARCH("kit 13", 'Painel ML'!C3328)), 13,
IF(ISNUMBER(SEARCH("kit 14", 'Painel ML'!C3328)), 14,
IF(ISNUMBER(SEARCH("kit 15", 'Painel ML'!C3328)), 15,
IF(ISNUMBER(SEARCH("kit 16", 'Painel ML'!C3328)), 16,
IF(ISNUMBER(SEARCH("kit 17", 'Painel ML'!C3328)), 17,
IF(ISNUMBER(SEARCH("kit 18", 'Painel ML'!C3328)), 18,
IF(ISNUMBER(SEARCH("kit 19", 'Painel ML'!C3328)), 19,
IF(ISNUMBER(SEARCH("kit 20", 'Painel ML'!C3328)), 20, 0)))))))))))))))))))</f>
        <v>0</v>
      </c>
      <c r="B3328">
        <f>IF(A3328=0,'Painel ML'!A3328,A3328*'Painel ML'!A3328)</f>
        <v>0</v>
      </c>
      <c r="D3328">
        <f>IF(ISNUMBER(SEARCH("kit2", 'Painel Shopee'!B3328)), 2,
IF(ISNUMBER(SEARCH("kit3", 'Painel Shopee'!B3328)), 3,
IF(ISNUMBER(SEARCH("kit4", 'Painel Shopee'!B3328)), 4,
IF(ISNUMBER(SEARCH("kit5", 'Painel Shopee'!B3328)), 5,
IF(ISNUMBER(SEARCH("kit6", 'Painel Shopee'!B3328)), 6,
IF(ISNUMBER(SEARCH("kit7", 'Painel Shopee'!B3328)), 7,
IF(ISNUMBER(SEARCH("kit8", 'Painel Shopee'!B3328)), 8,
IF(ISNUMBER(SEARCH("kit9", 'Painel Shopee'!B3328)), 9,
IF(ISNUMBER(SEARCH("kit10", 'Painel Shopee'!B3328)), 10,
IF(ISNUMBER(SEARCH("kit11", 'Painel Shopee'!B3328)), 11,
IF(ISNUMBER(SEARCH("kit12", 'Painel Shopee'!B3328)), 12,
IF(ISNUMBER(SEARCH("kit13", 'Painel Shopee'!B3328)), 13,
IF(ISNUMBER(SEARCH("kit14", 'Painel Shopee'!B3328)), 14,
IF(ISNUMBER(SEARCH("kit15", 'Painel Shopee'!B3328)), 15,
IF(ISNUMBER(SEARCH("kit16", 'Painel Shopee'!B3328)), 16,
IF(ISNUMBER(SEARCH("kit17", 'Painel Shopee'!B3328)), 17,
IF(ISNUMBER(SEARCH("kit18", 'Painel Shopee'!B3328)), 18,
IF(ISNUMBER(SEARCH("kit19", 'Painel Shopee'!B3328)), 19,
IF(ISNUMBER(SEARCH("kit20", 'Painel Shopee'!B3328)), 20, 0)))))))))))))))))))</f>
        <v>0</v>
      </c>
      <c r="E3328">
        <f>IF(D3328=0,'Painel Shopee'!C3328,D3328*'Painel Shopee'!C3328)</f>
        <v>0</v>
      </c>
    </row>
    <row r="3329" spans="1:5" x14ac:dyDescent="0.25">
      <c r="A3329">
        <f>IF(ISNUMBER(SEARCH("kit 2", 'Painel ML'!C3329)), 2,
IF(ISNUMBER(SEARCH("kit 3", 'Painel ML'!C3329)), 3,
IF(ISNUMBER(SEARCH("kit 4", 'Painel ML'!C3329)), 4,
IF(ISNUMBER(SEARCH("kit 5", 'Painel ML'!C3329)), 5,
IF(ISNUMBER(SEARCH("kit 6", 'Painel ML'!C3329)), 6,
IF(ISNUMBER(SEARCH("kit 7", 'Painel ML'!C3329)), 7,
IF(ISNUMBER(SEARCH("kit 8", 'Painel ML'!C3329)), 8,
IF(ISNUMBER(SEARCH("kit 9", 'Painel ML'!C3329)), 9,
IF(ISNUMBER(SEARCH("kit 10", 'Painel ML'!C3329)), 10,
IF(ISNUMBER(SEARCH("kit 11", 'Painel ML'!C3329)), 11,
IF(ISNUMBER(SEARCH("kit 12", 'Painel ML'!C3329)), 12,
IF(ISNUMBER(SEARCH("kit 13", 'Painel ML'!C3329)), 13,
IF(ISNUMBER(SEARCH("kit 14", 'Painel ML'!C3329)), 14,
IF(ISNUMBER(SEARCH("kit 15", 'Painel ML'!C3329)), 15,
IF(ISNUMBER(SEARCH("kit 16", 'Painel ML'!C3329)), 16,
IF(ISNUMBER(SEARCH("kit 17", 'Painel ML'!C3329)), 17,
IF(ISNUMBER(SEARCH("kit 18", 'Painel ML'!C3329)), 18,
IF(ISNUMBER(SEARCH("kit 19", 'Painel ML'!C3329)), 19,
IF(ISNUMBER(SEARCH("kit 20", 'Painel ML'!C3329)), 20, 0)))))))))))))))))))</f>
        <v>0</v>
      </c>
      <c r="B3329">
        <f>IF(A3329=0,'Painel ML'!A3329,A3329*'Painel ML'!A3329)</f>
        <v>0</v>
      </c>
      <c r="D3329">
        <f>IF(ISNUMBER(SEARCH("kit2", 'Painel Shopee'!B3329)), 2,
IF(ISNUMBER(SEARCH("kit3", 'Painel Shopee'!B3329)), 3,
IF(ISNUMBER(SEARCH("kit4", 'Painel Shopee'!B3329)), 4,
IF(ISNUMBER(SEARCH("kit5", 'Painel Shopee'!B3329)), 5,
IF(ISNUMBER(SEARCH("kit6", 'Painel Shopee'!B3329)), 6,
IF(ISNUMBER(SEARCH("kit7", 'Painel Shopee'!B3329)), 7,
IF(ISNUMBER(SEARCH("kit8", 'Painel Shopee'!B3329)), 8,
IF(ISNUMBER(SEARCH("kit9", 'Painel Shopee'!B3329)), 9,
IF(ISNUMBER(SEARCH("kit10", 'Painel Shopee'!B3329)), 10,
IF(ISNUMBER(SEARCH("kit11", 'Painel Shopee'!B3329)), 11,
IF(ISNUMBER(SEARCH("kit12", 'Painel Shopee'!B3329)), 12,
IF(ISNUMBER(SEARCH("kit13", 'Painel Shopee'!B3329)), 13,
IF(ISNUMBER(SEARCH("kit14", 'Painel Shopee'!B3329)), 14,
IF(ISNUMBER(SEARCH("kit15", 'Painel Shopee'!B3329)), 15,
IF(ISNUMBER(SEARCH("kit16", 'Painel Shopee'!B3329)), 16,
IF(ISNUMBER(SEARCH("kit17", 'Painel Shopee'!B3329)), 17,
IF(ISNUMBER(SEARCH("kit18", 'Painel Shopee'!B3329)), 18,
IF(ISNUMBER(SEARCH("kit19", 'Painel Shopee'!B3329)), 19,
IF(ISNUMBER(SEARCH("kit20", 'Painel Shopee'!B3329)), 20, 0)))))))))))))))))))</f>
        <v>0</v>
      </c>
      <c r="E3329">
        <f>IF(D3329=0,'Painel Shopee'!C3329,D3329*'Painel Shopee'!C3329)</f>
        <v>0</v>
      </c>
    </row>
    <row r="3330" spans="1:5" x14ac:dyDescent="0.25">
      <c r="A3330">
        <f>IF(ISNUMBER(SEARCH("kit 2", 'Painel ML'!C3330)), 2,
IF(ISNUMBER(SEARCH("kit 3", 'Painel ML'!C3330)), 3,
IF(ISNUMBER(SEARCH("kit 4", 'Painel ML'!C3330)), 4,
IF(ISNUMBER(SEARCH("kit 5", 'Painel ML'!C3330)), 5,
IF(ISNUMBER(SEARCH("kit 6", 'Painel ML'!C3330)), 6,
IF(ISNUMBER(SEARCH("kit 7", 'Painel ML'!C3330)), 7,
IF(ISNUMBER(SEARCH("kit 8", 'Painel ML'!C3330)), 8,
IF(ISNUMBER(SEARCH("kit 9", 'Painel ML'!C3330)), 9,
IF(ISNUMBER(SEARCH("kit 10", 'Painel ML'!C3330)), 10,
IF(ISNUMBER(SEARCH("kit 11", 'Painel ML'!C3330)), 11,
IF(ISNUMBER(SEARCH("kit 12", 'Painel ML'!C3330)), 12,
IF(ISNUMBER(SEARCH("kit 13", 'Painel ML'!C3330)), 13,
IF(ISNUMBER(SEARCH("kit 14", 'Painel ML'!C3330)), 14,
IF(ISNUMBER(SEARCH("kit 15", 'Painel ML'!C3330)), 15,
IF(ISNUMBER(SEARCH("kit 16", 'Painel ML'!C3330)), 16,
IF(ISNUMBER(SEARCH("kit 17", 'Painel ML'!C3330)), 17,
IF(ISNUMBER(SEARCH("kit 18", 'Painel ML'!C3330)), 18,
IF(ISNUMBER(SEARCH("kit 19", 'Painel ML'!C3330)), 19,
IF(ISNUMBER(SEARCH("kit 20", 'Painel ML'!C3330)), 20, 0)))))))))))))))))))</f>
        <v>0</v>
      </c>
      <c r="B3330">
        <f>IF(A3330=0,'Painel ML'!A3330,A3330*'Painel ML'!A3330)</f>
        <v>0</v>
      </c>
      <c r="D3330">
        <f>IF(ISNUMBER(SEARCH("kit2", 'Painel Shopee'!B3330)), 2,
IF(ISNUMBER(SEARCH("kit3", 'Painel Shopee'!B3330)), 3,
IF(ISNUMBER(SEARCH("kit4", 'Painel Shopee'!B3330)), 4,
IF(ISNUMBER(SEARCH("kit5", 'Painel Shopee'!B3330)), 5,
IF(ISNUMBER(SEARCH("kit6", 'Painel Shopee'!B3330)), 6,
IF(ISNUMBER(SEARCH("kit7", 'Painel Shopee'!B3330)), 7,
IF(ISNUMBER(SEARCH("kit8", 'Painel Shopee'!B3330)), 8,
IF(ISNUMBER(SEARCH("kit9", 'Painel Shopee'!B3330)), 9,
IF(ISNUMBER(SEARCH("kit10", 'Painel Shopee'!B3330)), 10,
IF(ISNUMBER(SEARCH("kit11", 'Painel Shopee'!B3330)), 11,
IF(ISNUMBER(SEARCH("kit12", 'Painel Shopee'!B3330)), 12,
IF(ISNUMBER(SEARCH("kit13", 'Painel Shopee'!B3330)), 13,
IF(ISNUMBER(SEARCH("kit14", 'Painel Shopee'!B3330)), 14,
IF(ISNUMBER(SEARCH("kit15", 'Painel Shopee'!B3330)), 15,
IF(ISNUMBER(SEARCH("kit16", 'Painel Shopee'!B3330)), 16,
IF(ISNUMBER(SEARCH("kit17", 'Painel Shopee'!B3330)), 17,
IF(ISNUMBER(SEARCH("kit18", 'Painel Shopee'!B3330)), 18,
IF(ISNUMBER(SEARCH("kit19", 'Painel Shopee'!B3330)), 19,
IF(ISNUMBER(SEARCH("kit20", 'Painel Shopee'!B3330)), 20, 0)))))))))))))))))))</f>
        <v>0</v>
      </c>
      <c r="E3330">
        <f>IF(D3330=0,'Painel Shopee'!C3330,D3330*'Painel Shopee'!C3330)</f>
        <v>0</v>
      </c>
    </row>
    <row r="3331" spans="1:5" x14ac:dyDescent="0.25">
      <c r="A3331">
        <f>IF(ISNUMBER(SEARCH("kit 2", 'Painel ML'!C3331)), 2,
IF(ISNUMBER(SEARCH("kit 3", 'Painel ML'!C3331)), 3,
IF(ISNUMBER(SEARCH("kit 4", 'Painel ML'!C3331)), 4,
IF(ISNUMBER(SEARCH("kit 5", 'Painel ML'!C3331)), 5,
IF(ISNUMBER(SEARCH("kit 6", 'Painel ML'!C3331)), 6,
IF(ISNUMBER(SEARCH("kit 7", 'Painel ML'!C3331)), 7,
IF(ISNUMBER(SEARCH("kit 8", 'Painel ML'!C3331)), 8,
IF(ISNUMBER(SEARCH("kit 9", 'Painel ML'!C3331)), 9,
IF(ISNUMBER(SEARCH("kit 10", 'Painel ML'!C3331)), 10,
IF(ISNUMBER(SEARCH("kit 11", 'Painel ML'!C3331)), 11,
IF(ISNUMBER(SEARCH("kit 12", 'Painel ML'!C3331)), 12,
IF(ISNUMBER(SEARCH("kit 13", 'Painel ML'!C3331)), 13,
IF(ISNUMBER(SEARCH("kit 14", 'Painel ML'!C3331)), 14,
IF(ISNUMBER(SEARCH("kit 15", 'Painel ML'!C3331)), 15,
IF(ISNUMBER(SEARCH("kit 16", 'Painel ML'!C3331)), 16,
IF(ISNUMBER(SEARCH("kit 17", 'Painel ML'!C3331)), 17,
IF(ISNUMBER(SEARCH("kit 18", 'Painel ML'!C3331)), 18,
IF(ISNUMBER(SEARCH("kit 19", 'Painel ML'!C3331)), 19,
IF(ISNUMBER(SEARCH("kit 20", 'Painel ML'!C3331)), 20, 0)))))))))))))))))))</f>
        <v>0</v>
      </c>
      <c r="B3331">
        <f>IF(A3331=0,'Painel ML'!A3331,A3331*'Painel ML'!A3331)</f>
        <v>0</v>
      </c>
      <c r="D3331">
        <f>IF(ISNUMBER(SEARCH("kit2", 'Painel Shopee'!B3331)), 2,
IF(ISNUMBER(SEARCH("kit3", 'Painel Shopee'!B3331)), 3,
IF(ISNUMBER(SEARCH("kit4", 'Painel Shopee'!B3331)), 4,
IF(ISNUMBER(SEARCH("kit5", 'Painel Shopee'!B3331)), 5,
IF(ISNUMBER(SEARCH("kit6", 'Painel Shopee'!B3331)), 6,
IF(ISNUMBER(SEARCH("kit7", 'Painel Shopee'!B3331)), 7,
IF(ISNUMBER(SEARCH("kit8", 'Painel Shopee'!B3331)), 8,
IF(ISNUMBER(SEARCH("kit9", 'Painel Shopee'!B3331)), 9,
IF(ISNUMBER(SEARCH("kit10", 'Painel Shopee'!B3331)), 10,
IF(ISNUMBER(SEARCH("kit11", 'Painel Shopee'!B3331)), 11,
IF(ISNUMBER(SEARCH("kit12", 'Painel Shopee'!B3331)), 12,
IF(ISNUMBER(SEARCH("kit13", 'Painel Shopee'!B3331)), 13,
IF(ISNUMBER(SEARCH("kit14", 'Painel Shopee'!B3331)), 14,
IF(ISNUMBER(SEARCH("kit15", 'Painel Shopee'!B3331)), 15,
IF(ISNUMBER(SEARCH("kit16", 'Painel Shopee'!B3331)), 16,
IF(ISNUMBER(SEARCH("kit17", 'Painel Shopee'!B3331)), 17,
IF(ISNUMBER(SEARCH("kit18", 'Painel Shopee'!B3331)), 18,
IF(ISNUMBER(SEARCH("kit19", 'Painel Shopee'!B3331)), 19,
IF(ISNUMBER(SEARCH("kit20", 'Painel Shopee'!B3331)), 20, 0)))))))))))))))))))</f>
        <v>0</v>
      </c>
      <c r="E3331">
        <f>IF(D3331=0,'Painel Shopee'!C3331,D3331*'Painel Shopee'!C3331)</f>
        <v>0</v>
      </c>
    </row>
    <row r="3332" spans="1:5" x14ac:dyDescent="0.25">
      <c r="A3332">
        <f>IF(ISNUMBER(SEARCH("kit 2", 'Painel ML'!C3332)), 2,
IF(ISNUMBER(SEARCH("kit 3", 'Painel ML'!C3332)), 3,
IF(ISNUMBER(SEARCH("kit 4", 'Painel ML'!C3332)), 4,
IF(ISNUMBER(SEARCH("kit 5", 'Painel ML'!C3332)), 5,
IF(ISNUMBER(SEARCH("kit 6", 'Painel ML'!C3332)), 6,
IF(ISNUMBER(SEARCH("kit 7", 'Painel ML'!C3332)), 7,
IF(ISNUMBER(SEARCH("kit 8", 'Painel ML'!C3332)), 8,
IF(ISNUMBER(SEARCH("kit 9", 'Painel ML'!C3332)), 9,
IF(ISNUMBER(SEARCH("kit 10", 'Painel ML'!C3332)), 10,
IF(ISNUMBER(SEARCH("kit 11", 'Painel ML'!C3332)), 11,
IF(ISNUMBER(SEARCH("kit 12", 'Painel ML'!C3332)), 12,
IF(ISNUMBER(SEARCH("kit 13", 'Painel ML'!C3332)), 13,
IF(ISNUMBER(SEARCH("kit 14", 'Painel ML'!C3332)), 14,
IF(ISNUMBER(SEARCH("kit 15", 'Painel ML'!C3332)), 15,
IF(ISNUMBER(SEARCH("kit 16", 'Painel ML'!C3332)), 16,
IF(ISNUMBER(SEARCH("kit 17", 'Painel ML'!C3332)), 17,
IF(ISNUMBER(SEARCH("kit 18", 'Painel ML'!C3332)), 18,
IF(ISNUMBER(SEARCH("kit 19", 'Painel ML'!C3332)), 19,
IF(ISNUMBER(SEARCH("kit 20", 'Painel ML'!C3332)), 20, 0)))))))))))))))))))</f>
        <v>0</v>
      </c>
      <c r="B3332">
        <f>IF(A3332=0,'Painel ML'!A3332,A3332*'Painel ML'!A3332)</f>
        <v>0</v>
      </c>
      <c r="D3332">
        <f>IF(ISNUMBER(SEARCH("kit2", 'Painel Shopee'!B3332)), 2,
IF(ISNUMBER(SEARCH("kit3", 'Painel Shopee'!B3332)), 3,
IF(ISNUMBER(SEARCH("kit4", 'Painel Shopee'!B3332)), 4,
IF(ISNUMBER(SEARCH("kit5", 'Painel Shopee'!B3332)), 5,
IF(ISNUMBER(SEARCH("kit6", 'Painel Shopee'!B3332)), 6,
IF(ISNUMBER(SEARCH("kit7", 'Painel Shopee'!B3332)), 7,
IF(ISNUMBER(SEARCH("kit8", 'Painel Shopee'!B3332)), 8,
IF(ISNUMBER(SEARCH("kit9", 'Painel Shopee'!B3332)), 9,
IF(ISNUMBER(SEARCH("kit10", 'Painel Shopee'!B3332)), 10,
IF(ISNUMBER(SEARCH("kit11", 'Painel Shopee'!B3332)), 11,
IF(ISNUMBER(SEARCH("kit12", 'Painel Shopee'!B3332)), 12,
IF(ISNUMBER(SEARCH("kit13", 'Painel Shopee'!B3332)), 13,
IF(ISNUMBER(SEARCH("kit14", 'Painel Shopee'!B3332)), 14,
IF(ISNUMBER(SEARCH("kit15", 'Painel Shopee'!B3332)), 15,
IF(ISNUMBER(SEARCH("kit16", 'Painel Shopee'!B3332)), 16,
IF(ISNUMBER(SEARCH("kit17", 'Painel Shopee'!B3332)), 17,
IF(ISNUMBER(SEARCH("kit18", 'Painel Shopee'!B3332)), 18,
IF(ISNUMBER(SEARCH("kit19", 'Painel Shopee'!B3332)), 19,
IF(ISNUMBER(SEARCH("kit20", 'Painel Shopee'!B3332)), 20, 0)))))))))))))))))))</f>
        <v>0</v>
      </c>
      <c r="E3332">
        <f>IF(D3332=0,'Painel Shopee'!C3332,D3332*'Painel Shopee'!C3332)</f>
        <v>0</v>
      </c>
    </row>
    <row r="3333" spans="1:5" x14ac:dyDescent="0.25">
      <c r="A3333">
        <f>IF(ISNUMBER(SEARCH("kit 2", 'Painel ML'!C3333)), 2,
IF(ISNUMBER(SEARCH("kit 3", 'Painel ML'!C3333)), 3,
IF(ISNUMBER(SEARCH("kit 4", 'Painel ML'!C3333)), 4,
IF(ISNUMBER(SEARCH("kit 5", 'Painel ML'!C3333)), 5,
IF(ISNUMBER(SEARCH("kit 6", 'Painel ML'!C3333)), 6,
IF(ISNUMBER(SEARCH("kit 7", 'Painel ML'!C3333)), 7,
IF(ISNUMBER(SEARCH("kit 8", 'Painel ML'!C3333)), 8,
IF(ISNUMBER(SEARCH("kit 9", 'Painel ML'!C3333)), 9,
IF(ISNUMBER(SEARCH("kit 10", 'Painel ML'!C3333)), 10,
IF(ISNUMBER(SEARCH("kit 11", 'Painel ML'!C3333)), 11,
IF(ISNUMBER(SEARCH("kit 12", 'Painel ML'!C3333)), 12,
IF(ISNUMBER(SEARCH("kit 13", 'Painel ML'!C3333)), 13,
IF(ISNUMBER(SEARCH("kit 14", 'Painel ML'!C3333)), 14,
IF(ISNUMBER(SEARCH("kit 15", 'Painel ML'!C3333)), 15,
IF(ISNUMBER(SEARCH("kit 16", 'Painel ML'!C3333)), 16,
IF(ISNUMBER(SEARCH("kit 17", 'Painel ML'!C3333)), 17,
IF(ISNUMBER(SEARCH("kit 18", 'Painel ML'!C3333)), 18,
IF(ISNUMBER(SEARCH("kit 19", 'Painel ML'!C3333)), 19,
IF(ISNUMBER(SEARCH("kit 20", 'Painel ML'!C3333)), 20, 0)))))))))))))))))))</f>
        <v>0</v>
      </c>
      <c r="B3333">
        <f>IF(A3333=0,'Painel ML'!A3333,A3333*'Painel ML'!A3333)</f>
        <v>0</v>
      </c>
      <c r="D3333">
        <f>IF(ISNUMBER(SEARCH("kit2", 'Painel Shopee'!B3333)), 2,
IF(ISNUMBER(SEARCH("kit3", 'Painel Shopee'!B3333)), 3,
IF(ISNUMBER(SEARCH("kit4", 'Painel Shopee'!B3333)), 4,
IF(ISNUMBER(SEARCH("kit5", 'Painel Shopee'!B3333)), 5,
IF(ISNUMBER(SEARCH("kit6", 'Painel Shopee'!B3333)), 6,
IF(ISNUMBER(SEARCH("kit7", 'Painel Shopee'!B3333)), 7,
IF(ISNUMBER(SEARCH("kit8", 'Painel Shopee'!B3333)), 8,
IF(ISNUMBER(SEARCH("kit9", 'Painel Shopee'!B3333)), 9,
IF(ISNUMBER(SEARCH("kit10", 'Painel Shopee'!B3333)), 10,
IF(ISNUMBER(SEARCH("kit11", 'Painel Shopee'!B3333)), 11,
IF(ISNUMBER(SEARCH("kit12", 'Painel Shopee'!B3333)), 12,
IF(ISNUMBER(SEARCH("kit13", 'Painel Shopee'!B3333)), 13,
IF(ISNUMBER(SEARCH("kit14", 'Painel Shopee'!B3333)), 14,
IF(ISNUMBER(SEARCH("kit15", 'Painel Shopee'!B3333)), 15,
IF(ISNUMBER(SEARCH("kit16", 'Painel Shopee'!B3333)), 16,
IF(ISNUMBER(SEARCH("kit17", 'Painel Shopee'!B3333)), 17,
IF(ISNUMBER(SEARCH("kit18", 'Painel Shopee'!B3333)), 18,
IF(ISNUMBER(SEARCH("kit19", 'Painel Shopee'!B3333)), 19,
IF(ISNUMBER(SEARCH("kit20", 'Painel Shopee'!B3333)), 20, 0)))))))))))))))))))</f>
        <v>0</v>
      </c>
      <c r="E3333">
        <f>IF(D3333=0,'Painel Shopee'!C3333,D3333*'Painel Shopee'!C3333)</f>
        <v>0</v>
      </c>
    </row>
    <row r="3334" spans="1:5" x14ac:dyDescent="0.25">
      <c r="A3334">
        <f>IF(ISNUMBER(SEARCH("kit 2", 'Painel ML'!C3334)), 2,
IF(ISNUMBER(SEARCH("kit 3", 'Painel ML'!C3334)), 3,
IF(ISNUMBER(SEARCH("kit 4", 'Painel ML'!C3334)), 4,
IF(ISNUMBER(SEARCH("kit 5", 'Painel ML'!C3334)), 5,
IF(ISNUMBER(SEARCH("kit 6", 'Painel ML'!C3334)), 6,
IF(ISNUMBER(SEARCH("kit 7", 'Painel ML'!C3334)), 7,
IF(ISNUMBER(SEARCH("kit 8", 'Painel ML'!C3334)), 8,
IF(ISNUMBER(SEARCH("kit 9", 'Painel ML'!C3334)), 9,
IF(ISNUMBER(SEARCH("kit 10", 'Painel ML'!C3334)), 10,
IF(ISNUMBER(SEARCH("kit 11", 'Painel ML'!C3334)), 11,
IF(ISNUMBER(SEARCH("kit 12", 'Painel ML'!C3334)), 12,
IF(ISNUMBER(SEARCH("kit 13", 'Painel ML'!C3334)), 13,
IF(ISNUMBER(SEARCH("kit 14", 'Painel ML'!C3334)), 14,
IF(ISNUMBER(SEARCH("kit 15", 'Painel ML'!C3334)), 15,
IF(ISNUMBER(SEARCH("kit 16", 'Painel ML'!C3334)), 16,
IF(ISNUMBER(SEARCH("kit 17", 'Painel ML'!C3334)), 17,
IF(ISNUMBER(SEARCH("kit 18", 'Painel ML'!C3334)), 18,
IF(ISNUMBER(SEARCH("kit 19", 'Painel ML'!C3334)), 19,
IF(ISNUMBER(SEARCH("kit 20", 'Painel ML'!C3334)), 20, 0)))))))))))))))))))</f>
        <v>0</v>
      </c>
      <c r="B3334">
        <f>IF(A3334=0,'Painel ML'!A3334,A3334*'Painel ML'!A3334)</f>
        <v>0</v>
      </c>
      <c r="D3334">
        <f>IF(ISNUMBER(SEARCH("kit2", 'Painel Shopee'!B3334)), 2,
IF(ISNUMBER(SEARCH("kit3", 'Painel Shopee'!B3334)), 3,
IF(ISNUMBER(SEARCH("kit4", 'Painel Shopee'!B3334)), 4,
IF(ISNUMBER(SEARCH("kit5", 'Painel Shopee'!B3334)), 5,
IF(ISNUMBER(SEARCH("kit6", 'Painel Shopee'!B3334)), 6,
IF(ISNUMBER(SEARCH("kit7", 'Painel Shopee'!B3334)), 7,
IF(ISNUMBER(SEARCH("kit8", 'Painel Shopee'!B3334)), 8,
IF(ISNUMBER(SEARCH("kit9", 'Painel Shopee'!B3334)), 9,
IF(ISNUMBER(SEARCH("kit10", 'Painel Shopee'!B3334)), 10,
IF(ISNUMBER(SEARCH("kit11", 'Painel Shopee'!B3334)), 11,
IF(ISNUMBER(SEARCH("kit12", 'Painel Shopee'!B3334)), 12,
IF(ISNUMBER(SEARCH("kit13", 'Painel Shopee'!B3334)), 13,
IF(ISNUMBER(SEARCH("kit14", 'Painel Shopee'!B3334)), 14,
IF(ISNUMBER(SEARCH("kit15", 'Painel Shopee'!B3334)), 15,
IF(ISNUMBER(SEARCH("kit16", 'Painel Shopee'!B3334)), 16,
IF(ISNUMBER(SEARCH("kit17", 'Painel Shopee'!B3334)), 17,
IF(ISNUMBER(SEARCH("kit18", 'Painel Shopee'!B3334)), 18,
IF(ISNUMBER(SEARCH("kit19", 'Painel Shopee'!B3334)), 19,
IF(ISNUMBER(SEARCH("kit20", 'Painel Shopee'!B3334)), 20, 0)))))))))))))))))))</f>
        <v>0</v>
      </c>
      <c r="E3334">
        <f>IF(D3334=0,'Painel Shopee'!C3334,D3334*'Painel Shopee'!C3334)</f>
        <v>0</v>
      </c>
    </row>
    <row r="3335" spans="1:5" x14ac:dyDescent="0.25">
      <c r="A3335">
        <f>IF(ISNUMBER(SEARCH("kit 2", 'Painel ML'!C3335)), 2,
IF(ISNUMBER(SEARCH("kit 3", 'Painel ML'!C3335)), 3,
IF(ISNUMBER(SEARCH("kit 4", 'Painel ML'!C3335)), 4,
IF(ISNUMBER(SEARCH("kit 5", 'Painel ML'!C3335)), 5,
IF(ISNUMBER(SEARCH("kit 6", 'Painel ML'!C3335)), 6,
IF(ISNUMBER(SEARCH("kit 7", 'Painel ML'!C3335)), 7,
IF(ISNUMBER(SEARCH("kit 8", 'Painel ML'!C3335)), 8,
IF(ISNUMBER(SEARCH("kit 9", 'Painel ML'!C3335)), 9,
IF(ISNUMBER(SEARCH("kit 10", 'Painel ML'!C3335)), 10,
IF(ISNUMBER(SEARCH("kit 11", 'Painel ML'!C3335)), 11,
IF(ISNUMBER(SEARCH("kit 12", 'Painel ML'!C3335)), 12,
IF(ISNUMBER(SEARCH("kit 13", 'Painel ML'!C3335)), 13,
IF(ISNUMBER(SEARCH("kit 14", 'Painel ML'!C3335)), 14,
IF(ISNUMBER(SEARCH("kit 15", 'Painel ML'!C3335)), 15,
IF(ISNUMBER(SEARCH("kit 16", 'Painel ML'!C3335)), 16,
IF(ISNUMBER(SEARCH("kit 17", 'Painel ML'!C3335)), 17,
IF(ISNUMBER(SEARCH("kit 18", 'Painel ML'!C3335)), 18,
IF(ISNUMBER(SEARCH("kit 19", 'Painel ML'!C3335)), 19,
IF(ISNUMBER(SEARCH("kit 20", 'Painel ML'!C3335)), 20, 0)))))))))))))))))))</f>
        <v>0</v>
      </c>
      <c r="B3335">
        <f>IF(A3335=0,'Painel ML'!A3335,A3335*'Painel ML'!A3335)</f>
        <v>0</v>
      </c>
      <c r="D3335">
        <f>IF(ISNUMBER(SEARCH("kit2", 'Painel Shopee'!B3335)), 2,
IF(ISNUMBER(SEARCH("kit3", 'Painel Shopee'!B3335)), 3,
IF(ISNUMBER(SEARCH("kit4", 'Painel Shopee'!B3335)), 4,
IF(ISNUMBER(SEARCH("kit5", 'Painel Shopee'!B3335)), 5,
IF(ISNUMBER(SEARCH("kit6", 'Painel Shopee'!B3335)), 6,
IF(ISNUMBER(SEARCH("kit7", 'Painel Shopee'!B3335)), 7,
IF(ISNUMBER(SEARCH("kit8", 'Painel Shopee'!B3335)), 8,
IF(ISNUMBER(SEARCH("kit9", 'Painel Shopee'!B3335)), 9,
IF(ISNUMBER(SEARCH("kit10", 'Painel Shopee'!B3335)), 10,
IF(ISNUMBER(SEARCH("kit11", 'Painel Shopee'!B3335)), 11,
IF(ISNUMBER(SEARCH("kit12", 'Painel Shopee'!B3335)), 12,
IF(ISNUMBER(SEARCH("kit13", 'Painel Shopee'!B3335)), 13,
IF(ISNUMBER(SEARCH("kit14", 'Painel Shopee'!B3335)), 14,
IF(ISNUMBER(SEARCH("kit15", 'Painel Shopee'!B3335)), 15,
IF(ISNUMBER(SEARCH("kit16", 'Painel Shopee'!B3335)), 16,
IF(ISNUMBER(SEARCH("kit17", 'Painel Shopee'!B3335)), 17,
IF(ISNUMBER(SEARCH("kit18", 'Painel Shopee'!B3335)), 18,
IF(ISNUMBER(SEARCH("kit19", 'Painel Shopee'!B3335)), 19,
IF(ISNUMBER(SEARCH("kit20", 'Painel Shopee'!B3335)), 20, 0)))))))))))))))))))</f>
        <v>0</v>
      </c>
      <c r="E3335">
        <f>IF(D3335=0,'Painel Shopee'!C3335,D3335*'Painel Shopee'!C3335)</f>
        <v>0</v>
      </c>
    </row>
    <row r="3336" spans="1:5" x14ac:dyDescent="0.25">
      <c r="A3336">
        <f>IF(ISNUMBER(SEARCH("kit 2", 'Painel ML'!C3336)), 2,
IF(ISNUMBER(SEARCH("kit 3", 'Painel ML'!C3336)), 3,
IF(ISNUMBER(SEARCH("kit 4", 'Painel ML'!C3336)), 4,
IF(ISNUMBER(SEARCH("kit 5", 'Painel ML'!C3336)), 5,
IF(ISNUMBER(SEARCH("kit 6", 'Painel ML'!C3336)), 6,
IF(ISNUMBER(SEARCH("kit 7", 'Painel ML'!C3336)), 7,
IF(ISNUMBER(SEARCH("kit 8", 'Painel ML'!C3336)), 8,
IF(ISNUMBER(SEARCH("kit 9", 'Painel ML'!C3336)), 9,
IF(ISNUMBER(SEARCH("kit 10", 'Painel ML'!C3336)), 10,
IF(ISNUMBER(SEARCH("kit 11", 'Painel ML'!C3336)), 11,
IF(ISNUMBER(SEARCH("kit 12", 'Painel ML'!C3336)), 12,
IF(ISNUMBER(SEARCH("kit 13", 'Painel ML'!C3336)), 13,
IF(ISNUMBER(SEARCH("kit 14", 'Painel ML'!C3336)), 14,
IF(ISNUMBER(SEARCH("kit 15", 'Painel ML'!C3336)), 15,
IF(ISNUMBER(SEARCH("kit 16", 'Painel ML'!C3336)), 16,
IF(ISNUMBER(SEARCH("kit 17", 'Painel ML'!C3336)), 17,
IF(ISNUMBER(SEARCH("kit 18", 'Painel ML'!C3336)), 18,
IF(ISNUMBER(SEARCH("kit 19", 'Painel ML'!C3336)), 19,
IF(ISNUMBER(SEARCH("kit 20", 'Painel ML'!C3336)), 20, 0)))))))))))))))))))</f>
        <v>0</v>
      </c>
      <c r="B3336">
        <f>IF(A3336=0,'Painel ML'!A3336,A3336*'Painel ML'!A3336)</f>
        <v>0</v>
      </c>
      <c r="D3336">
        <f>IF(ISNUMBER(SEARCH("kit2", 'Painel Shopee'!B3336)), 2,
IF(ISNUMBER(SEARCH("kit3", 'Painel Shopee'!B3336)), 3,
IF(ISNUMBER(SEARCH("kit4", 'Painel Shopee'!B3336)), 4,
IF(ISNUMBER(SEARCH("kit5", 'Painel Shopee'!B3336)), 5,
IF(ISNUMBER(SEARCH("kit6", 'Painel Shopee'!B3336)), 6,
IF(ISNUMBER(SEARCH("kit7", 'Painel Shopee'!B3336)), 7,
IF(ISNUMBER(SEARCH("kit8", 'Painel Shopee'!B3336)), 8,
IF(ISNUMBER(SEARCH("kit9", 'Painel Shopee'!B3336)), 9,
IF(ISNUMBER(SEARCH("kit10", 'Painel Shopee'!B3336)), 10,
IF(ISNUMBER(SEARCH("kit11", 'Painel Shopee'!B3336)), 11,
IF(ISNUMBER(SEARCH("kit12", 'Painel Shopee'!B3336)), 12,
IF(ISNUMBER(SEARCH("kit13", 'Painel Shopee'!B3336)), 13,
IF(ISNUMBER(SEARCH("kit14", 'Painel Shopee'!B3336)), 14,
IF(ISNUMBER(SEARCH("kit15", 'Painel Shopee'!B3336)), 15,
IF(ISNUMBER(SEARCH("kit16", 'Painel Shopee'!B3336)), 16,
IF(ISNUMBER(SEARCH("kit17", 'Painel Shopee'!B3336)), 17,
IF(ISNUMBER(SEARCH("kit18", 'Painel Shopee'!B3336)), 18,
IF(ISNUMBER(SEARCH("kit19", 'Painel Shopee'!B3336)), 19,
IF(ISNUMBER(SEARCH("kit20", 'Painel Shopee'!B3336)), 20, 0)))))))))))))))))))</f>
        <v>0</v>
      </c>
      <c r="E3336">
        <f>IF(D3336=0,'Painel Shopee'!C3336,D3336*'Painel Shopee'!C3336)</f>
        <v>0</v>
      </c>
    </row>
    <row r="3337" spans="1:5" x14ac:dyDescent="0.25">
      <c r="A3337">
        <f>IF(ISNUMBER(SEARCH("kit 2", 'Painel ML'!C3337)), 2,
IF(ISNUMBER(SEARCH("kit 3", 'Painel ML'!C3337)), 3,
IF(ISNUMBER(SEARCH("kit 4", 'Painel ML'!C3337)), 4,
IF(ISNUMBER(SEARCH("kit 5", 'Painel ML'!C3337)), 5,
IF(ISNUMBER(SEARCH("kit 6", 'Painel ML'!C3337)), 6,
IF(ISNUMBER(SEARCH("kit 7", 'Painel ML'!C3337)), 7,
IF(ISNUMBER(SEARCH("kit 8", 'Painel ML'!C3337)), 8,
IF(ISNUMBER(SEARCH("kit 9", 'Painel ML'!C3337)), 9,
IF(ISNUMBER(SEARCH("kit 10", 'Painel ML'!C3337)), 10,
IF(ISNUMBER(SEARCH("kit 11", 'Painel ML'!C3337)), 11,
IF(ISNUMBER(SEARCH("kit 12", 'Painel ML'!C3337)), 12,
IF(ISNUMBER(SEARCH("kit 13", 'Painel ML'!C3337)), 13,
IF(ISNUMBER(SEARCH("kit 14", 'Painel ML'!C3337)), 14,
IF(ISNUMBER(SEARCH("kit 15", 'Painel ML'!C3337)), 15,
IF(ISNUMBER(SEARCH("kit 16", 'Painel ML'!C3337)), 16,
IF(ISNUMBER(SEARCH("kit 17", 'Painel ML'!C3337)), 17,
IF(ISNUMBER(SEARCH("kit 18", 'Painel ML'!C3337)), 18,
IF(ISNUMBER(SEARCH("kit 19", 'Painel ML'!C3337)), 19,
IF(ISNUMBER(SEARCH("kit 20", 'Painel ML'!C3337)), 20, 0)))))))))))))))))))</f>
        <v>0</v>
      </c>
      <c r="B3337">
        <f>IF(A3337=0,'Painel ML'!A3337,A3337*'Painel ML'!A3337)</f>
        <v>0</v>
      </c>
      <c r="D3337">
        <f>IF(ISNUMBER(SEARCH("kit2", 'Painel Shopee'!B3337)), 2,
IF(ISNUMBER(SEARCH("kit3", 'Painel Shopee'!B3337)), 3,
IF(ISNUMBER(SEARCH("kit4", 'Painel Shopee'!B3337)), 4,
IF(ISNUMBER(SEARCH("kit5", 'Painel Shopee'!B3337)), 5,
IF(ISNUMBER(SEARCH("kit6", 'Painel Shopee'!B3337)), 6,
IF(ISNUMBER(SEARCH("kit7", 'Painel Shopee'!B3337)), 7,
IF(ISNUMBER(SEARCH("kit8", 'Painel Shopee'!B3337)), 8,
IF(ISNUMBER(SEARCH("kit9", 'Painel Shopee'!B3337)), 9,
IF(ISNUMBER(SEARCH("kit10", 'Painel Shopee'!B3337)), 10,
IF(ISNUMBER(SEARCH("kit11", 'Painel Shopee'!B3337)), 11,
IF(ISNUMBER(SEARCH("kit12", 'Painel Shopee'!B3337)), 12,
IF(ISNUMBER(SEARCH("kit13", 'Painel Shopee'!B3337)), 13,
IF(ISNUMBER(SEARCH("kit14", 'Painel Shopee'!B3337)), 14,
IF(ISNUMBER(SEARCH("kit15", 'Painel Shopee'!B3337)), 15,
IF(ISNUMBER(SEARCH("kit16", 'Painel Shopee'!B3337)), 16,
IF(ISNUMBER(SEARCH("kit17", 'Painel Shopee'!B3337)), 17,
IF(ISNUMBER(SEARCH("kit18", 'Painel Shopee'!B3337)), 18,
IF(ISNUMBER(SEARCH("kit19", 'Painel Shopee'!B3337)), 19,
IF(ISNUMBER(SEARCH("kit20", 'Painel Shopee'!B3337)), 20, 0)))))))))))))))))))</f>
        <v>0</v>
      </c>
      <c r="E3337">
        <f>IF(D3337=0,'Painel Shopee'!C3337,D3337*'Painel Shopee'!C3337)</f>
        <v>0</v>
      </c>
    </row>
    <row r="3338" spans="1:5" x14ac:dyDescent="0.25">
      <c r="A3338">
        <f>IF(ISNUMBER(SEARCH("kit 2", 'Painel ML'!C3338)), 2,
IF(ISNUMBER(SEARCH("kit 3", 'Painel ML'!C3338)), 3,
IF(ISNUMBER(SEARCH("kit 4", 'Painel ML'!C3338)), 4,
IF(ISNUMBER(SEARCH("kit 5", 'Painel ML'!C3338)), 5,
IF(ISNUMBER(SEARCH("kit 6", 'Painel ML'!C3338)), 6,
IF(ISNUMBER(SEARCH("kit 7", 'Painel ML'!C3338)), 7,
IF(ISNUMBER(SEARCH("kit 8", 'Painel ML'!C3338)), 8,
IF(ISNUMBER(SEARCH("kit 9", 'Painel ML'!C3338)), 9,
IF(ISNUMBER(SEARCH("kit 10", 'Painel ML'!C3338)), 10,
IF(ISNUMBER(SEARCH("kit 11", 'Painel ML'!C3338)), 11,
IF(ISNUMBER(SEARCH("kit 12", 'Painel ML'!C3338)), 12,
IF(ISNUMBER(SEARCH("kit 13", 'Painel ML'!C3338)), 13,
IF(ISNUMBER(SEARCH("kit 14", 'Painel ML'!C3338)), 14,
IF(ISNUMBER(SEARCH("kit 15", 'Painel ML'!C3338)), 15,
IF(ISNUMBER(SEARCH("kit 16", 'Painel ML'!C3338)), 16,
IF(ISNUMBER(SEARCH("kit 17", 'Painel ML'!C3338)), 17,
IF(ISNUMBER(SEARCH("kit 18", 'Painel ML'!C3338)), 18,
IF(ISNUMBER(SEARCH("kit 19", 'Painel ML'!C3338)), 19,
IF(ISNUMBER(SEARCH("kit 20", 'Painel ML'!C3338)), 20, 0)))))))))))))))))))</f>
        <v>0</v>
      </c>
      <c r="B3338">
        <f>IF(A3338=0,'Painel ML'!A3338,A3338*'Painel ML'!A3338)</f>
        <v>0</v>
      </c>
      <c r="D3338">
        <f>IF(ISNUMBER(SEARCH("kit2", 'Painel Shopee'!B3338)), 2,
IF(ISNUMBER(SEARCH("kit3", 'Painel Shopee'!B3338)), 3,
IF(ISNUMBER(SEARCH("kit4", 'Painel Shopee'!B3338)), 4,
IF(ISNUMBER(SEARCH("kit5", 'Painel Shopee'!B3338)), 5,
IF(ISNUMBER(SEARCH("kit6", 'Painel Shopee'!B3338)), 6,
IF(ISNUMBER(SEARCH("kit7", 'Painel Shopee'!B3338)), 7,
IF(ISNUMBER(SEARCH("kit8", 'Painel Shopee'!B3338)), 8,
IF(ISNUMBER(SEARCH("kit9", 'Painel Shopee'!B3338)), 9,
IF(ISNUMBER(SEARCH("kit10", 'Painel Shopee'!B3338)), 10,
IF(ISNUMBER(SEARCH("kit11", 'Painel Shopee'!B3338)), 11,
IF(ISNUMBER(SEARCH("kit12", 'Painel Shopee'!B3338)), 12,
IF(ISNUMBER(SEARCH("kit13", 'Painel Shopee'!B3338)), 13,
IF(ISNUMBER(SEARCH("kit14", 'Painel Shopee'!B3338)), 14,
IF(ISNUMBER(SEARCH("kit15", 'Painel Shopee'!B3338)), 15,
IF(ISNUMBER(SEARCH("kit16", 'Painel Shopee'!B3338)), 16,
IF(ISNUMBER(SEARCH("kit17", 'Painel Shopee'!B3338)), 17,
IF(ISNUMBER(SEARCH("kit18", 'Painel Shopee'!B3338)), 18,
IF(ISNUMBER(SEARCH("kit19", 'Painel Shopee'!B3338)), 19,
IF(ISNUMBER(SEARCH("kit20", 'Painel Shopee'!B3338)), 20, 0)))))))))))))))))))</f>
        <v>0</v>
      </c>
      <c r="E3338">
        <f>IF(D3338=0,'Painel Shopee'!C3338,D3338*'Painel Shopee'!C3338)</f>
        <v>0</v>
      </c>
    </row>
    <row r="3339" spans="1:5" x14ac:dyDescent="0.25">
      <c r="A3339">
        <f>IF(ISNUMBER(SEARCH("kit 2", 'Painel ML'!C3339)), 2,
IF(ISNUMBER(SEARCH("kit 3", 'Painel ML'!C3339)), 3,
IF(ISNUMBER(SEARCH("kit 4", 'Painel ML'!C3339)), 4,
IF(ISNUMBER(SEARCH("kit 5", 'Painel ML'!C3339)), 5,
IF(ISNUMBER(SEARCH("kit 6", 'Painel ML'!C3339)), 6,
IF(ISNUMBER(SEARCH("kit 7", 'Painel ML'!C3339)), 7,
IF(ISNUMBER(SEARCH("kit 8", 'Painel ML'!C3339)), 8,
IF(ISNUMBER(SEARCH("kit 9", 'Painel ML'!C3339)), 9,
IF(ISNUMBER(SEARCH("kit 10", 'Painel ML'!C3339)), 10,
IF(ISNUMBER(SEARCH("kit 11", 'Painel ML'!C3339)), 11,
IF(ISNUMBER(SEARCH("kit 12", 'Painel ML'!C3339)), 12,
IF(ISNUMBER(SEARCH("kit 13", 'Painel ML'!C3339)), 13,
IF(ISNUMBER(SEARCH("kit 14", 'Painel ML'!C3339)), 14,
IF(ISNUMBER(SEARCH("kit 15", 'Painel ML'!C3339)), 15,
IF(ISNUMBER(SEARCH("kit 16", 'Painel ML'!C3339)), 16,
IF(ISNUMBER(SEARCH("kit 17", 'Painel ML'!C3339)), 17,
IF(ISNUMBER(SEARCH("kit 18", 'Painel ML'!C3339)), 18,
IF(ISNUMBER(SEARCH("kit 19", 'Painel ML'!C3339)), 19,
IF(ISNUMBER(SEARCH("kit 20", 'Painel ML'!C3339)), 20, 0)))))))))))))))))))</f>
        <v>0</v>
      </c>
      <c r="B3339">
        <f>IF(A3339=0,'Painel ML'!A3339,A3339*'Painel ML'!A3339)</f>
        <v>0</v>
      </c>
      <c r="D3339">
        <f>IF(ISNUMBER(SEARCH("kit2", 'Painel Shopee'!B3339)), 2,
IF(ISNUMBER(SEARCH("kit3", 'Painel Shopee'!B3339)), 3,
IF(ISNUMBER(SEARCH("kit4", 'Painel Shopee'!B3339)), 4,
IF(ISNUMBER(SEARCH("kit5", 'Painel Shopee'!B3339)), 5,
IF(ISNUMBER(SEARCH("kit6", 'Painel Shopee'!B3339)), 6,
IF(ISNUMBER(SEARCH("kit7", 'Painel Shopee'!B3339)), 7,
IF(ISNUMBER(SEARCH("kit8", 'Painel Shopee'!B3339)), 8,
IF(ISNUMBER(SEARCH("kit9", 'Painel Shopee'!B3339)), 9,
IF(ISNUMBER(SEARCH("kit10", 'Painel Shopee'!B3339)), 10,
IF(ISNUMBER(SEARCH("kit11", 'Painel Shopee'!B3339)), 11,
IF(ISNUMBER(SEARCH("kit12", 'Painel Shopee'!B3339)), 12,
IF(ISNUMBER(SEARCH("kit13", 'Painel Shopee'!B3339)), 13,
IF(ISNUMBER(SEARCH("kit14", 'Painel Shopee'!B3339)), 14,
IF(ISNUMBER(SEARCH("kit15", 'Painel Shopee'!B3339)), 15,
IF(ISNUMBER(SEARCH("kit16", 'Painel Shopee'!B3339)), 16,
IF(ISNUMBER(SEARCH("kit17", 'Painel Shopee'!B3339)), 17,
IF(ISNUMBER(SEARCH("kit18", 'Painel Shopee'!B3339)), 18,
IF(ISNUMBER(SEARCH("kit19", 'Painel Shopee'!B3339)), 19,
IF(ISNUMBER(SEARCH("kit20", 'Painel Shopee'!B3339)), 20, 0)))))))))))))))))))</f>
        <v>0</v>
      </c>
      <c r="E3339">
        <f>IF(D3339=0,'Painel Shopee'!C3339,D3339*'Painel Shopee'!C3339)</f>
        <v>0</v>
      </c>
    </row>
    <row r="3340" spans="1:5" x14ac:dyDescent="0.25">
      <c r="A3340">
        <f>IF(ISNUMBER(SEARCH("kit 2", 'Painel ML'!C3340)), 2,
IF(ISNUMBER(SEARCH("kit 3", 'Painel ML'!C3340)), 3,
IF(ISNUMBER(SEARCH("kit 4", 'Painel ML'!C3340)), 4,
IF(ISNUMBER(SEARCH("kit 5", 'Painel ML'!C3340)), 5,
IF(ISNUMBER(SEARCH("kit 6", 'Painel ML'!C3340)), 6,
IF(ISNUMBER(SEARCH("kit 7", 'Painel ML'!C3340)), 7,
IF(ISNUMBER(SEARCH("kit 8", 'Painel ML'!C3340)), 8,
IF(ISNUMBER(SEARCH("kit 9", 'Painel ML'!C3340)), 9,
IF(ISNUMBER(SEARCH("kit 10", 'Painel ML'!C3340)), 10,
IF(ISNUMBER(SEARCH("kit 11", 'Painel ML'!C3340)), 11,
IF(ISNUMBER(SEARCH("kit 12", 'Painel ML'!C3340)), 12,
IF(ISNUMBER(SEARCH("kit 13", 'Painel ML'!C3340)), 13,
IF(ISNUMBER(SEARCH("kit 14", 'Painel ML'!C3340)), 14,
IF(ISNUMBER(SEARCH("kit 15", 'Painel ML'!C3340)), 15,
IF(ISNUMBER(SEARCH("kit 16", 'Painel ML'!C3340)), 16,
IF(ISNUMBER(SEARCH("kit 17", 'Painel ML'!C3340)), 17,
IF(ISNUMBER(SEARCH("kit 18", 'Painel ML'!C3340)), 18,
IF(ISNUMBER(SEARCH("kit 19", 'Painel ML'!C3340)), 19,
IF(ISNUMBER(SEARCH("kit 20", 'Painel ML'!C3340)), 20, 0)))))))))))))))))))</f>
        <v>0</v>
      </c>
      <c r="B3340">
        <f>IF(A3340=0,'Painel ML'!A3340,A3340*'Painel ML'!A3340)</f>
        <v>0</v>
      </c>
      <c r="D3340">
        <f>IF(ISNUMBER(SEARCH("kit2", 'Painel Shopee'!B3340)), 2,
IF(ISNUMBER(SEARCH("kit3", 'Painel Shopee'!B3340)), 3,
IF(ISNUMBER(SEARCH("kit4", 'Painel Shopee'!B3340)), 4,
IF(ISNUMBER(SEARCH("kit5", 'Painel Shopee'!B3340)), 5,
IF(ISNUMBER(SEARCH("kit6", 'Painel Shopee'!B3340)), 6,
IF(ISNUMBER(SEARCH("kit7", 'Painel Shopee'!B3340)), 7,
IF(ISNUMBER(SEARCH("kit8", 'Painel Shopee'!B3340)), 8,
IF(ISNUMBER(SEARCH("kit9", 'Painel Shopee'!B3340)), 9,
IF(ISNUMBER(SEARCH("kit10", 'Painel Shopee'!B3340)), 10,
IF(ISNUMBER(SEARCH("kit11", 'Painel Shopee'!B3340)), 11,
IF(ISNUMBER(SEARCH("kit12", 'Painel Shopee'!B3340)), 12,
IF(ISNUMBER(SEARCH("kit13", 'Painel Shopee'!B3340)), 13,
IF(ISNUMBER(SEARCH("kit14", 'Painel Shopee'!B3340)), 14,
IF(ISNUMBER(SEARCH("kit15", 'Painel Shopee'!B3340)), 15,
IF(ISNUMBER(SEARCH("kit16", 'Painel Shopee'!B3340)), 16,
IF(ISNUMBER(SEARCH("kit17", 'Painel Shopee'!B3340)), 17,
IF(ISNUMBER(SEARCH("kit18", 'Painel Shopee'!B3340)), 18,
IF(ISNUMBER(SEARCH("kit19", 'Painel Shopee'!B3340)), 19,
IF(ISNUMBER(SEARCH("kit20", 'Painel Shopee'!B3340)), 20, 0)))))))))))))))))))</f>
        <v>0</v>
      </c>
      <c r="E3340">
        <f>IF(D3340=0,'Painel Shopee'!C3340,D3340*'Painel Shopee'!C3340)</f>
        <v>0</v>
      </c>
    </row>
    <row r="3341" spans="1:5" x14ac:dyDescent="0.25">
      <c r="A3341">
        <f>IF(ISNUMBER(SEARCH("kit 2", 'Painel ML'!C3341)), 2,
IF(ISNUMBER(SEARCH("kit 3", 'Painel ML'!C3341)), 3,
IF(ISNUMBER(SEARCH("kit 4", 'Painel ML'!C3341)), 4,
IF(ISNUMBER(SEARCH("kit 5", 'Painel ML'!C3341)), 5,
IF(ISNUMBER(SEARCH("kit 6", 'Painel ML'!C3341)), 6,
IF(ISNUMBER(SEARCH("kit 7", 'Painel ML'!C3341)), 7,
IF(ISNUMBER(SEARCH("kit 8", 'Painel ML'!C3341)), 8,
IF(ISNUMBER(SEARCH("kit 9", 'Painel ML'!C3341)), 9,
IF(ISNUMBER(SEARCH("kit 10", 'Painel ML'!C3341)), 10,
IF(ISNUMBER(SEARCH("kit 11", 'Painel ML'!C3341)), 11,
IF(ISNUMBER(SEARCH("kit 12", 'Painel ML'!C3341)), 12,
IF(ISNUMBER(SEARCH("kit 13", 'Painel ML'!C3341)), 13,
IF(ISNUMBER(SEARCH("kit 14", 'Painel ML'!C3341)), 14,
IF(ISNUMBER(SEARCH("kit 15", 'Painel ML'!C3341)), 15,
IF(ISNUMBER(SEARCH("kit 16", 'Painel ML'!C3341)), 16,
IF(ISNUMBER(SEARCH("kit 17", 'Painel ML'!C3341)), 17,
IF(ISNUMBER(SEARCH("kit 18", 'Painel ML'!C3341)), 18,
IF(ISNUMBER(SEARCH("kit 19", 'Painel ML'!C3341)), 19,
IF(ISNUMBER(SEARCH("kit 20", 'Painel ML'!C3341)), 20, 0)))))))))))))))))))</f>
        <v>0</v>
      </c>
      <c r="B3341">
        <f>IF(A3341=0,'Painel ML'!A3341,A3341*'Painel ML'!A3341)</f>
        <v>0</v>
      </c>
      <c r="D3341">
        <f>IF(ISNUMBER(SEARCH("kit2", 'Painel Shopee'!B3341)), 2,
IF(ISNUMBER(SEARCH("kit3", 'Painel Shopee'!B3341)), 3,
IF(ISNUMBER(SEARCH("kit4", 'Painel Shopee'!B3341)), 4,
IF(ISNUMBER(SEARCH("kit5", 'Painel Shopee'!B3341)), 5,
IF(ISNUMBER(SEARCH("kit6", 'Painel Shopee'!B3341)), 6,
IF(ISNUMBER(SEARCH("kit7", 'Painel Shopee'!B3341)), 7,
IF(ISNUMBER(SEARCH("kit8", 'Painel Shopee'!B3341)), 8,
IF(ISNUMBER(SEARCH("kit9", 'Painel Shopee'!B3341)), 9,
IF(ISNUMBER(SEARCH("kit10", 'Painel Shopee'!B3341)), 10,
IF(ISNUMBER(SEARCH("kit11", 'Painel Shopee'!B3341)), 11,
IF(ISNUMBER(SEARCH("kit12", 'Painel Shopee'!B3341)), 12,
IF(ISNUMBER(SEARCH("kit13", 'Painel Shopee'!B3341)), 13,
IF(ISNUMBER(SEARCH("kit14", 'Painel Shopee'!B3341)), 14,
IF(ISNUMBER(SEARCH("kit15", 'Painel Shopee'!B3341)), 15,
IF(ISNUMBER(SEARCH("kit16", 'Painel Shopee'!B3341)), 16,
IF(ISNUMBER(SEARCH("kit17", 'Painel Shopee'!B3341)), 17,
IF(ISNUMBER(SEARCH("kit18", 'Painel Shopee'!B3341)), 18,
IF(ISNUMBER(SEARCH("kit19", 'Painel Shopee'!B3341)), 19,
IF(ISNUMBER(SEARCH("kit20", 'Painel Shopee'!B3341)), 20, 0)))))))))))))))))))</f>
        <v>0</v>
      </c>
      <c r="E3341">
        <f>IF(D3341=0,'Painel Shopee'!C3341,D3341*'Painel Shopee'!C3341)</f>
        <v>0</v>
      </c>
    </row>
    <row r="3342" spans="1:5" x14ac:dyDescent="0.25">
      <c r="A3342">
        <f>IF(ISNUMBER(SEARCH("kit 2", 'Painel ML'!C3342)), 2,
IF(ISNUMBER(SEARCH("kit 3", 'Painel ML'!C3342)), 3,
IF(ISNUMBER(SEARCH("kit 4", 'Painel ML'!C3342)), 4,
IF(ISNUMBER(SEARCH("kit 5", 'Painel ML'!C3342)), 5,
IF(ISNUMBER(SEARCH("kit 6", 'Painel ML'!C3342)), 6,
IF(ISNUMBER(SEARCH("kit 7", 'Painel ML'!C3342)), 7,
IF(ISNUMBER(SEARCH("kit 8", 'Painel ML'!C3342)), 8,
IF(ISNUMBER(SEARCH("kit 9", 'Painel ML'!C3342)), 9,
IF(ISNUMBER(SEARCH("kit 10", 'Painel ML'!C3342)), 10,
IF(ISNUMBER(SEARCH("kit 11", 'Painel ML'!C3342)), 11,
IF(ISNUMBER(SEARCH("kit 12", 'Painel ML'!C3342)), 12,
IF(ISNUMBER(SEARCH("kit 13", 'Painel ML'!C3342)), 13,
IF(ISNUMBER(SEARCH("kit 14", 'Painel ML'!C3342)), 14,
IF(ISNUMBER(SEARCH("kit 15", 'Painel ML'!C3342)), 15,
IF(ISNUMBER(SEARCH("kit 16", 'Painel ML'!C3342)), 16,
IF(ISNUMBER(SEARCH("kit 17", 'Painel ML'!C3342)), 17,
IF(ISNUMBER(SEARCH("kit 18", 'Painel ML'!C3342)), 18,
IF(ISNUMBER(SEARCH("kit 19", 'Painel ML'!C3342)), 19,
IF(ISNUMBER(SEARCH("kit 20", 'Painel ML'!C3342)), 20, 0)))))))))))))))))))</f>
        <v>0</v>
      </c>
      <c r="B3342">
        <f>IF(A3342=0,'Painel ML'!A3342,A3342*'Painel ML'!A3342)</f>
        <v>0</v>
      </c>
      <c r="D3342">
        <f>IF(ISNUMBER(SEARCH("kit2", 'Painel Shopee'!B3342)), 2,
IF(ISNUMBER(SEARCH("kit3", 'Painel Shopee'!B3342)), 3,
IF(ISNUMBER(SEARCH("kit4", 'Painel Shopee'!B3342)), 4,
IF(ISNUMBER(SEARCH("kit5", 'Painel Shopee'!B3342)), 5,
IF(ISNUMBER(SEARCH("kit6", 'Painel Shopee'!B3342)), 6,
IF(ISNUMBER(SEARCH("kit7", 'Painel Shopee'!B3342)), 7,
IF(ISNUMBER(SEARCH("kit8", 'Painel Shopee'!B3342)), 8,
IF(ISNUMBER(SEARCH("kit9", 'Painel Shopee'!B3342)), 9,
IF(ISNUMBER(SEARCH("kit10", 'Painel Shopee'!B3342)), 10,
IF(ISNUMBER(SEARCH("kit11", 'Painel Shopee'!B3342)), 11,
IF(ISNUMBER(SEARCH("kit12", 'Painel Shopee'!B3342)), 12,
IF(ISNUMBER(SEARCH("kit13", 'Painel Shopee'!B3342)), 13,
IF(ISNUMBER(SEARCH("kit14", 'Painel Shopee'!B3342)), 14,
IF(ISNUMBER(SEARCH("kit15", 'Painel Shopee'!B3342)), 15,
IF(ISNUMBER(SEARCH("kit16", 'Painel Shopee'!B3342)), 16,
IF(ISNUMBER(SEARCH("kit17", 'Painel Shopee'!B3342)), 17,
IF(ISNUMBER(SEARCH("kit18", 'Painel Shopee'!B3342)), 18,
IF(ISNUMBER(SEARCH("kit19", 'Painel Shopee'!B3342)), 19,
IF(ISNUMBER(SEARCH("kit20", 'Painel Shopee'!B3342)), 20, 0)))))))))))))))))))</f>
        <v>0</v>
      </c>
      <c r="E3342">
        <f>IF(D3342=0,'Painel Shopee'!C3342,D3342*'Painel Shopee'!C3342)</f>
        <v>0</v>
      </c>
    </row>
    <row r="3343" spans="1:5" x14ac:dyDescent="0.25">
      <c r="A3343">
        <f>IF(ISNUMBER(SEARCH("kit 2", 'Painel ML'!C3343)), 2,
IF(ISNUMBER(SEARCH("kit 3", 'Painel ML'!C3343)), 3,
IF(ISNUMBER(SEARCH("kit 4", 'Painel ML'!C3343)), 4,
IF(ISNUMBER(SEARCH("kit 5", 'Painel ML'!C3343)), 5,
IF(ISNUMBER(SEARCH("kit 6", 'Painel ML'!C3343)), 6,
IF(ISNUMBER(SEARCH("kit 7", 'Painel ML'!C3343)), 7,
IF(ISNUMBER(SEARCH("kit 8", 'Painel ML'!C3343)), 8,
IF(ISNUMBER(SEARCH("kit 9", 'Painel ML'!C3343)), 9,
IF(ISNUMBER(SEARCH("kit 10", 'Painel ML'!C3343)), 10,
IF(ISNUMBER(SEARCH("kit 11", 'Painel ML'!C3343)), 11,
IF(ISNUMBER(SEARCH("kit 12", 'Painel ML'!C3343)), 12,
IF(ISNUMBER(SEARCH("kit 13", 'Painel ML'!C3343)), 13,
IF(ISNUMBER(SEARCH("kit 14", 'Painel ML'!C3343)), 14,
IF(ISNUMBER(SEARCH("kit 15", 'Painel ML'!C3343)), 15,
IF(ISNUMBER(SEARCH("kit 16", 'Painel ML'!C3343)), 16,
IF(ISNUMBER(SEARCH("kit 17", 'Painel ML'!C3343)), 17,
IF(ISNUMBER(SEARCH("kit 18", 'Painel ML'!C3343)), 18,
IF(ISNUMBER(SEARCH("kit 19", 'Painel ML'!C3343)), 19,
IF(ISNUMBER(SEARCH("kit 20", 'Painel ML'!C3343)), 20, 0)))))))))))))))))))</f>
        <v>0</v>
      </c>
      <c r="B3343">
        <f>IF(A3343=0,'Painel ML'!A3343,A3343*'Painel ML'!A3343)</f>
        <v>0</v>
      </c>
      <c r="D3343">
        <f>IF(ISNUMBER(SEARCH("kit2", 'Painel Shopee'!B3343)), 2,
IF(ISNUMBER(SEARCH("kit3", 'Painel Shopee'!B3343)), 3,
IF(ISNUMBER(SEARCH("kit4", 'Painel Shopee'!B3343)), 4,
IF(ISNUMBER(SEARCH("kit5", 'Painel Shopee'!B3343)), 5,
IF(ISNUMBER(SEARCH("kit6", 'Painel Shopee'!B3343)), 6,
IF(ISNUMBER(SEARCH("kit7", 'Painel Shopee'!B3343)), 7,
IF(ISNUMBER(SEARCH("kit8", 'Painel Shopee'!B3343)), 8,
IF(ISNUMBER(SEARCH("kit9", 'Painel Shopee'!B3343)), 9,
IF(ISNUMBER(SEARCH("kit10", 'Painel Shopee'!B3343)), 10,
IF(ISNUMBER(SEARCH("kit11", 'Painel Shopee'!B3343)), 11,
IF(ISNUMBER(SEARCH("kit12", 'Painel Shopee'!B3343)), 12,
IF(ISNUMBER(SEARCH("kit13", 'Painel Shopee'!B3343)), 13,
IF(ISNUMBER(SEARCH("kit14", 'Painel Shopee'!B3343)), 14,
IF(ISNUMBER(SEARCH("kit15", 'Painel Shopee'!B3343)), 15,
IF(ISNUMBER(SEARCH("kit16", 'Painel Shopee'!B3343)), 16,
IF(ISNUMBER(SEARCH("kit17", 'Painel Shopee'!B3343)), 17,
IF(ISNUMBER(SEARCH("kit18", 'Painel Shopee'!B3343)), 18,
IF(ISNUMBER(SEARCH("kit19", 'Painel Shopee'!B3343)), 19,
IF(ISNUMBER(SEARCH("kit20", 'Painel Shopee'!B3343)), 20, 0)))))))))))))))))))</f>
        <v>0</v>
      </c>
      <c r="E3343">
        <f>IF(D3343=0,'Painel Shopee'!C3343,D3343*'Painel Shopee'!C3343)</f>
        <v>0</v>
      </c>
    </row>
    <row r="3344" spans="1:5" x14ac:dyDescent="0.25">
      <c r="A3344">
        <f>IF(ISNUMBER(SEARCH("kit 2", 'Painel ML'!C3344)), 2,
IF(ISNUMBER(SEARCH("kit 3", 'Painel ML'!C3344)), 3,
IF(ISNUMBER(SEARCH("kit 4", 'Painel ML'!C3344)), 4,
IF(ISNUMBER(SEARCH("kit 5", 'Painel ML'!C3344)), 5,
IF(ISNUMBER(SEARCH("kit 6", 'Painel ML'!C3344)), 6,
IF(ISNUMBER(SEARCH("kit 7", 'Painel ML'!C3344)), 7,
IF(ISNUMBER(SEARCH("kit 8", 'Painel ML'!C3344)), 8,
IF(ISNUMBER(SEARCH("kit 9", 'Painel ML'!C3344)), 9,
IF(ISNUMBER(SEARCH("kit 10", 'Painel ML'!C3344)), 10,
IF(ISNUMBER(SEARCH("kit 11", 'Painel ML'!C3344)), 11,
IF(ISNUMBER(SEARCH("kit 12", 'Painel ML'!C3344)), 12,
IF(ISNUMBER(SEARCH("kit 13", 'Painel ML'!C3344)), 13,
IF(ISNUMBER(SEARCH("kit 14", 'Painel ML'!C3344)), 14,
IF(ISNUMBER(SEARCH("kit 15", 'Painel ML'!C3344)), 15,
IF(ISNUMBER(SEARCH("kit 16", 'Painel ML'!C3344)), 16,
IF(ISNUMBER(SEARCH("kit 17", 'Painel ML'!C3344)), 17,
IF(ISNUMBER(SEARCH("kit 18", 'Painel ML'!C3344)), 18,
IF(ISNUMBER(SEARCH("kit 19", 'Painel ML'!C3344)), 19,
IF(ISNUMBER(SEARCH("kit 20", 'Painel ML'!C3344)), 20, 0)))))))))))))))))))</f>
        <v>0</v>
      </c>
      <c r="B3344">
        <f>IF(A3344=0,'Painel ML'!A3344,A3344*'Painel ML'!A3344)</f>
        <v>0</v>
      </c>
      <c r="D3344">
        <f>IF(ISNUMBER(SEARCH("kit2", 'Painel Shopee'!B3344)), 2,
IF(ISNUMBER(SEARCH("kit3", 'Painel Shopee'!B3344)), 3,
IF(ISNUMBER(SEARCH("kit4", 'Painel Shopee'!B3344)), 4,
IF(ISNUMBER(SEARCH("kit5", 'Painel Shopee'!B3344)), 5,
IF(ISNUMBER(SEARCH("kit6", 'Painel Shopee'!B3344)), 6,
IF(ISNUMBER(SEARCH("kit7", 'Painel Shopee'!B3344)), 7,
IF(ISNUMBER(SEARCH("kit8", 'Painel Shopee'!B3344)), 8,
IF(ISNUMBER(SEARCH("kit9", 'Painel Shopee'!B3344)), 9,
IF(ISNUMBER(SEARCH("kit10", 'Painel Shopee'!B3344)), 10,
IF(ISNUMBER(SEARCH("kit11", 'Painel Shopee'!B3344)), 11,
IF(ISNUMBER(SEARCH("kit12", 'Painel Shopee'!B3344)), 12,
IF(ISNUMBER(SEARCH("kit13", 'Painel Shopee'!B3344)), 13,
IF(ISNUMBER(SEARCH("kit14", 'Painel Shopee'!B3344)), 14,
IF(ISNUMBER(SEARCH("kit15", 'Painel Shopee'!B3344)), 15,
IF(ISNUMBER(SEARCH("kit16", 'Painel Shopee'!B3344)), 16,
IF(ISNUMBER(SEARCH("kit17", 'Painel Shopee'!B3344)), 17,
IF(ISNUMBER(SEARCH("kit18", 'Painel Shopee'!B3344)), 18,
IF(ISNUMBER(SEARCH("kit19", 'Painel Shopee'!B3344)), 19,
IF(ISNUMBER(SEARCH("kit20", 'Painel Shopee'!B3344)), 20, 0)))))))))))))))))))</f>
        <v>0</v>
      </c>
      <c r="E3344">
        <f>IF(D3344=0,'Painel Shopee'!C3344,D3344*'Painel Shopee'!C3344)</f>
        <v>0</v>
      </c>
    </row>
    <row r="3345" spans="1:5" x14ac:dyDescent="0.25">
      <c r="A3345">
        <f>IF(ISNUMBER(SEARCH("kit 2", 'Painel ML'!C3345)), 2,
IF(ISNUMBER(SEARCH("kit 3", 'Painel ML'!C3345)), 3,
IF(ISNUMBER(SEARCH("kit 4", 'Painel ML'!C3345)), 4,
IF(ISNUMBER(SEARCH("kit 5", 'Painel ML'!C3345)), 5,
IF(ISNUMBER(SEARCH("kit 6", 'Painel ML'!C3345)), 6,
IF(ISNUMBER(SEARCH("kit 7", 'Painel ML'!C3345)), 7,
IF(ISNUMBER(SEARCH("kit 8", 'Painel ML'!C3345)), 8,
IF(ISNUMBER(SEARCH("kit 9", 'Painel ML'!C3345)), 9,
IF(ISNUMBER(SEARCH("kit 10", 'Painel ML'!C3345)), 10,
IF(ISNUMBER(SEARCH("kit 11", 'Painel ML'!C3345)), 11,
IF(ISNUMBER(SEARCH("kit 12", 'Painel ML'!C3345)), 12,
IF(ISNUMBER(SEARCH("kit 13", 'Painel ML'!C3345)), 13,
IF(ISNUMBER(SEARCH("kit 14", 'Painel ML'!C3345)), 14,
IF(ISNUMBER(SEARCH("kit 15", 'Painel ML'!C3345)), 15,
IF(ISNUMBER(SEARCH("kit 16", 'Painel ML'!C3345)), 16,
IF(ISNUMBER(SEARCH("kit 17", 'Painel ML'!C3345)), 17,
IF(ISNUMBER(SEARCH("kit 18", 'Painel ML'!C3345)), 18,
IF(ISNUMBER(SEARCH("kit 19", 'Painel ML'!C3345)), 19,
IF(ISNUMBER(SEARCH("kit 20", 'Painel ML'!C3345)), 20, 0)))))))))))))))))))</f>
        <v>0</v>
      </c>
      <c r="B3345">
        <f>IF(A3345=0,'Painel ML'!A3345,A3345*'Painel ML'!A3345)</f>
        <v>0</v>
      </c>
      <c r="D3345">
        <f>IF(ISNUMBER(SEARCH("kit2", 'Painel Shopee'!B3345)), 2,
IF(ISNUMBER(SEARCH("kit3", 'Painel Shopee'!B3345)), 3,
IF(ISNUMBER(SEARCH("kit4", 'Painel Shopee'!B3345)), 4,
IF(ISNUMBER(SEARCH("kit5", 'Painel Shopee'!B3345)), 5,
IF(ISNUMBER(SEARCH("kit6", 'Painel Shopee'!B3345)), 6,
IF(ISNUMBER(SEARCH("kit7", 'Painel Shopee'!B3345)), 7,
IF(ISNUMBER(SEARCH("kit8", 'Painel Shopee'!B3345)), 8,
IF(ISNUMBER(SEARCH("kit9", 'Painel Shopee'!B3345)), 9,
IF(ISNUMBER(SEARCH("kit10", 'Painel Shopee'!B3345)), 10,
IF(ISNUMBER(SEARCH("kit11", 'Painel Shopee'!B3345)), 11,
IF(ISNUMBER(SEARCH("kit12", 'Painel Shopee'!B3345)), 12,
IF(ISNUMBER(SEARCH("kit13", 'Painel Shopee'!B3345)), 13,
IF(ISNUMBER(SEARCH("kit14", 'Painel Shopee'!B3345)), 14,
IF(ISNUMBER(SEARCH("kit15", 'Painel Shopee'!B3345)), 15,
IF(ISNUMBER(SEARCH("kit16", 'Painel Shopee'!B3345)), 16,
IF(ISNUMBER(SEARCH("kit17", 'Painel Shopee'!B3345)), 17,
IF(ISNUMBER(SEARCH("kit18", 'Painel Shopee'!B3345)), 18,
IF(ISNUMBER(SEARCH("kit19", 'Painel Shopee'!B3345)), 19,
IF(ISNUMBER(SEARCH("kit20", 'Painel Shopee'!B3345)), 20, 0)))))))))))))))))))</f>
        <v>0</v>
      </c>
      <c r="E3345">
        <f>IF(D3345=0,'Painel Shopee'!C3345,D3345*'Painel Shopee'!C3345)</f>
        <v>0</v>
      </c>
    </row>
    <row r="3346" spans="1:5" x14ac:dyDescent="0.25">
      <c r="A3346">
        <f>IF(ISNUMBER(SEARCH("kit 2", 'Painel ML'!C3346)), 2,
IF(ISNUMBER(SEARCH("kit 3", 'Painel ML'!C3346)), 3,
IF(ISNUMBER(SEARCH("kit 4", 'Painel ML'!C3346)), 4,
IF(ISNUMBER(SEARCH("kit 5", 'Painel ML'!C3346)), 5,
IF(ISNUMBER(SEARCH("kit 6", 'Painel ML'!C3346)), 6,
IF(ISNUMBER(SEARCH("kit 7", 'Painel ML'!C3346)), 7,
IF(ISNUMBER(SEARCH("kit 8", 'Painel ML'!C3346)), 8,
IF(ISNUMBER(SEARCH("kit 9", 'Painel ML'!C3346)), 9,
IF(ISNUMBER(SEARCH("kit 10", 'Painel ML'!C3346)), 10,
IF(ISNUMBER(SEARCH("kit 11", 'Painel ML'!C3346)), 11,
IF(ISNUMBER(SEARCH("kit 12", 'Painel ML'!C3346)), 12,
IF(ISNUMBER(SEARCH("kit 13", 'Painel ML'!C3346)), 13,
IF(ISNUMBER(SEARCH("kit 14", 'Painel ML'!C3346)), 14,
IF(ISNUMBER(SEARCH("kit 15", 'Painel ML'!C3346)), 15,
IF(ISNUMBER(SEARCH("kit 16", 'Painel ML'!C3346)), 16,
IF(ISNUMBER(SEARCH("kit 17", 'Painel ML'!C3346)), 17,
IF(ISNUMBER(SEARCH("kit 18", 'Painel ML'!C3346)), 18,
IF(ISNUMBER(SEARCH("kit 19", 'Painel ML'!C3346)), 19,
IF(ISNUMBER(SEARCH("kit 20", 'Painel ML'!C3346)), 20, 0)))))))))))))))))))</f>
        <v>0</v>
      </c>
      <c r="B3346">
        <f>IF(A3346=0,'Painel ML'!A3346,A3346*'Painel ML'!A3346)</f>
        <v>0</v>
      </c>
      <c r="D3346">
        <f>IF(ISNUMBER(SEARCH("kit2", 'Painel Shopee'!B3346)), 2,
IF(ISNUMBER(SEARCH("kit3", 'Painel Shopee'!B3346)), 3,
IF(ISNUMBER(SEARCH("kit4", 'Painel Shopee'!B3346)), 4,
IF(ISNUMBER(SEARCH("kit5", 'Painel Shopee'!B3346)), 5,
IF(ISNUMBER(SEARCH("kit6", 'Painel Shopee'!B3346)), 6,
IF(ISNUMBER(SEARCH("kit7", 'Painel Shopee'!B3346)), 7,
IF(ISNUMBER(SEARCH("kit8", 'Painel Shopee'!B3346)), 8,
IF(ISNUMBER(SEARCH("kit9", 'Painel Shopee'!B3346)), 9,
IF(ISNUMBER(SEARCH("kit10", 'Painel Shopee'!B3346)), 10,
IF(ISNUMBER(SEARCH("kit11", 'Painel Shopee'!B3346)), 11,
IF(ISNUMBER(SEARCH("kit12", 'Painel Shopee'!B3346)), 12,
IF(ISNUMBER(SEARCH("kit13", 'Painel Shopee'!B3346)), 13,
IF(ISNUMBER(SEARCH("kit14", 'Painel Shopee'!B3346)), 14,
IF(ISNUMBER(SEARCH("kit15", 'Painel Shopee'!B3346)), 15,
IF(ISNUMBER(SEARCH("kit16", 'Painel Shopee'!B3346)), 16,
IF(ISNUMBER(SEARCH("kit17", 'Painel Shopee'!B3346)), 17,
IF(ISNUMBER(SEARCH("kit18", 'Painel Shopee'!B3346)), 18,
IF(ISNUMBER(SEARCH("kit19", 'Painel Shopee'!B3346)), 19,
IF(ISNUMBER(SEARCH("kit20", 'Painel Shopee'!B3346)), 20, 0)))))))))))))))))))</f>
        <v>0</v>
      </c>
      <c r="E3346">
        <f>IF(D3346=0,'Painel Shopee'!C3346,D3346*'Painel Shopee'!C3346)</f>
        <v>0</v>
      </c>
    </row>
    <row r="3347" spans="1:5" x14ac:dyDescent="0.25">
      <c r="A3347">
        <f>IF(ISNUMBER(SEARCH("kit 2", 'Painel ML'!C3347)), 2,
IF(ISNUMBER(SEARCH("kit 3", 'Painel ML'!C3347)), 3,
IF(ISNUMBER(SEARCH("kit 4", 'Painel ML'!C3347)), 4,
IF(ISNUMBER(SEARCH("kit 5", 'Painel ML'!C3347)), 5,
IF(ISNUMBER(SEARCH("kit 6", 'Painel ML'!C3347)), 6,
IF(ISNUMBER(SEARCH("kit 7", 'Painel ML'!C3347)), 7,
IF(ISNUMBER(SEARCH("kit 8", 'Painel ML'!C3347)), 8,
IF(ISNUMBER(SEARCH("kit 9", 'Painel ML'!C3347)), 9,
IF(ISNUMBER(SEARCH("kit 10", 'Painel ML'!C3347)), 10,
IF(ISNUMBER(SEARCH("kit 11", 'Painel ML'!C3347)), 11,
IF(ISNUMBER(SEARCH("kit 12", 'Painel ML'!C3347)), 12,
IF(ISNUMBER(SEARCH("kit 13", 'Painel ML'!C3347)), 13,
IF(ISNUMBER(SEARCH("kit 14", 'Painel ML'!C3347)), 14,
IF(ISNUMBER(SEARCH("kit 15", 'Painel ML'!C3347)), 15,
IF(ISNUMBER(SEARCH("kit 16", 'Painel ML'!C3347)), 16,
IF(ISNUMBER(SEARCH("kit 17", 'Painel ML'!C3347)), 17,
IF(ISNUMBER(SEARCH("kit 18", 'Painel ML'!C3347)), 18,
IF(ISNUMBER(SEARCH("kit 19", 'Painel ML'!C3347)), 19,
IF(ISNUMBER(SEARCH("kit 20", 'Painel ML'!C3347)), 20, 0)))))))))))))))))))</f>
        <v>0</v>
      </c>
      <c r="B3347">
        <f>IF(A3347=0,'Painel ML'!A3347,A3347*'Painel ML'!A3347)</f>
        <v>0</v>
      </c>
      <c r="D3347">
        <f>IF(ISNUMBER(SEARCH("kit2", 'Painel Shopee'!B3347)), 2,
IF(ISNUMBER(SEARCH("kit3", 'Painel Shopee'!B3347)), 3,
IF(ISNUMBER(SEARCH("kit4", 'Painel Shopee'!B3347)), 4,
IF(ISNUMBER(SEARCH("kit5", 'Painel Shopee'!B3347)), 5,
IF(ISNUMBER(SEARCH("kit6", 'Painel Shopee'!B3347)), 6,
IF(ISNUMBER(SEARCH("kit7", 'Painel Shopee'!B3347)), 7,
IF(ISNUMBER(SEARCH("kit8", 'Painel Shopee'!B3347)), 8,
IF(ISNUMBER(SEARCH("kit9", 'Painel Shopee'!B3347)), 9,
IF(ISNUMBER(SEARCH("kit10", 'Painel Shopee'!B3347)), 10,
IF(ISNUMBER(SEARCH("kit11", 'Painel Shopee'!B3347)), 11,
IF(ISNUMBER(SEARCH("kit12", 'Painel Shopee'!B3347)), 12,
IF(ISNUMBER(SEARCH("kit13", 'Painel Shopee'!B3347)), 13,
IF(ISNUMBER(SEARCH("kit14", 'Painel Shopee'!B3347)), 14,
IF(ISNUMBER(SEARCH("kit15", 'Painel Shopee'!B3347)), 15,
IF(ISNUMBER(SEARCH("kit16", 'Painel Shopee'!B3347)), 16,
IF(ISNUMBER(SEARCH("kit17", 'Painel Shopee'!B3347)), 17,
IF(ISNUMBER(SEARCH("kit18", 'Painel Shopee'!B3347)), 18,
IF(ISNUMBER(SEARCH("kit19", 'Painel Shopee'!B3347)), 19,
IF(ISNUMBER(SEARCH("kit20", 'Painel Shopee'!B3347)), 20, 0)))))))))))))))))))</f>
        <v>0</v>
      </c>
      <c r="E3347">
        <f>IF(D3347=0,'Painel Shopee'!C3347,D3347*'Painel Shopee'!C3347)</f>
        <v>0</v>
      </c>
    </row>
    <row r="3348" spans="1:5" x14ac:dyDescent="0.25">
      <c r="A3348">
        <f>IF(ISNUMBER(SEARCH("kit 2", 'Painel ML'!C3348)), 2,
IF(ISNUMBER(SEARCH("kit 3", 'Painel ML'!C3348)), 3,
IF(ISNUMBER(SEARCH("kit 4", 'Painel ML'!C3348)), 4,
IF(ISNUMBER(SEARCH("kit 5", 'Painel ML'!C3348)), 5,
IF(ISNUMBER(SEARCH("kit 6", 'Painel ML'!C3348)), 6,
IF(ISNUMBER(SEARCH("kit 7", 'Painel ML'!C3348)), 7,
IF(ISNUMBER(SEARCH("kit 8", 'Painel ML'!C3348)), 8,
IF(ISNUMBER(SEARCH("kit 9", 'Painel ML'!C3348)), 9,
IF(ISNUMBER(SEARCH("kit 10", 'Painel ML'!C3348)), 10,
IF(ISNUMBER(SEARCH("kit 11", 'Painel ML'!C3348)), 11,
IF(ISNUMBER(SEARCH("kit 12", 'Painel ML'!C3348)), 12,
IF(ISNUMBER(SEARCH("kit 13", 'Painel ML'!C3348)), 13,
IF(ISNUMBER(SEARCH("kit 14", 'Painel ML'!C3348)), 14,
IF(ISNUMBER(SEARCH("kit 15", 'Painel ML'!C3348)), 15,
IF(ISNUMBER(SEARCH("kit 16", 'Painel ML'!C3348)), 16,
IF(ISNUMBER(SEARCH("kit 17", 'Painel ML'!C3348)), 17,
IF(ISNUMBER(SEARCH("kit 18", 'Painel ML'!C3348)), 18,
IF(ISNUMBER(SEARCH("kit 19", 'Painel ML'!C3348)), 19,
IF(ISNUMBER(SEARCH("kit 20", 'Painel ML'!C3348)), 20, 0)))))))))))))))))))</f>
        <v>0</v>
      </c>
      <c r="B3348">
        <f>IF(A3348=0,'Painel ML'!A3348,A3348*'Painel ML'!A3348)</f>
        <v>0</v>
      </c>
      <c r="D3348">
        <f>IF(ISNUMBER(SEARCH("kit2", 'Painel Shopee'!B3348)), 2,
IF(ISNUMBER(SEARCH("kit3", 'Painel Shopee'!B3348)), 3,
IF(ISNUMBER(SEARCH("kit4", 'Painel Shopee'!B3348)), 4,
IF(ISNUMBER(SEARCH("kit5", 'Painel Shopee'!B3348)), 5,
IF(ISNUMBER(SEARCH("kit6", 'Painel Shopee'!B3348)), 6,
IF(ISNUMBER(SEARCH("kit7", 'Painel Shopee'!B3348)), 7,
IF(ISNUMBER(SEARCH("kit8", 'Painel Shopee'!B3348)), 8,
IF(ISNUMBER(SEARCH("kit9", 'Painel Shopee'!B3348)), 9,
IF(ISNUMBER(SEARCH("kit10", 'Painel Shopee'!B3348)), 10,
IF(ISNUMBER(SEARCH("kit11", 'Painel Shopee'!B3348)), 11,
IF(ISNUMBER(SEARCH("kit12", 'Painel Shopee'!B3348)), 12,
IF(ISNUMBER(SEARCH("kit13", 'Painel Shopee'!B3348)), 13,
IF(ISNUMBER(SEARCH("kit14", 'Painel Shopee'!B3348)), 14,
IF(ISNUMBER(SEARCH("kit15", 'Painel Shopee'!B3348)), 15,
IF(ISNUMBER(SEARCH("kit16", 'Painel Shopee'!B3348)), 16,
IF(ISNUMBER(SEARCH("kit17", 'Painel Shopee'!B3348)), 17,
IF(ISNUMBER(SEARCH("kit18", 'Painel Shopee'!B3348)), 18,
IF(ISNUMBER(SEARCH("kit19", 'Painel Shopee'!B3348)), 19,
IF(ISNUMBER(SEARCH("kit20", 'Painel Shopee'!B3348)), 20, 0)))))))))))))))))))</f>
        <v>0</v>
      </c>
      <c r="E3348">
        <f>IF(D3348=0,'Painel Shopee'!C3348,D3348*'Painel Shopee'!C3348)</f>
        <v>0</v>
      </c>
    </row>
    <row r="3349" spans="1:5" x14ac:dyDescent="0.25">
      <c r="A3349">
        <f>IF(ISNUMBER(SEARCH("kit 2", 'Painel ML'!C3349)), 2,
IF(ISNUMBER(SEARCH("kit 3", 'Painel ML'!C3349)), 3,
IF(ISNUMBER(SEARCH("kit 4", 'Painel ML'!C3349)), 4,
IF(ISNUMBER(SEARCH("kit 5", 'Painel ML'!C3349)), 5,
IF(ISNUMBER(SEARCH("kit 6", 'Painel ML'!C3349)), 6,
IF(ISNUMBER(SEARCH("kit 7", 'Painel ML'!C3349)), 7,
IF(ISNUMBER(SEARCH("kit 8", 'Painel ML'!C3349)), 8,
IF(ISNUMBER(SEARCH("kit 9", 'Painel ML'!C3349)), 9,
IF(ISNUMBER(SEARCH("kit 10", 'Painel ML'!C3349)), 10,
IF(ISNUMBER(SEARCH("kit 11", 'Painel ML'!C3349)), 11,
IF(ISNUMBER(SEARCH("kit 12", 'Painel ML'!C3349)), 12,
IF(ISNUMBER(SEARCH("kit 13", 'Painel ML'!C3349)), 13,
IF(ISNUMBER(SEARCH("kit 14", 'Painel ML'!C3349)), 14,
IF(ISNUMBER(SEARCH("kit 15", 'Painel ML'!C3349)), 15,
IF(ISNUMBER(SEARCH("kit 16", 'Painel ML'!C3349)), 16,
IF(ISNUMBER(SEARCH("kit 17", 'Painel ML'!C3349)), 17,
IF(ISNUMBER(SEARCH("kit 18", 'Painel ML'!C3349)), 18,
IF(ISNUMBER(SEARCH("kit 19", 'Painel ML'!C3349)), 19,
IF(ISNUMBER(SEARCH("kit 20", 'Painel ML'!C3349)), 20, 0)))))))))))))))))))</f>
        <v>0</v>
      </c>
      <c r="B3349">
        <f>IF(A3349=0,'Painel ML'!A3349,A3349*'Painel ML'!A3349)</f>
        <v>0</v>
      </c>
      <c r="D3349">
        <f>IF(ISNUMBER(SEARCH("kit2", 'Painel Shopee'!B3349)), 2,
IF(ISNUMBER(SEARCH("kit3", 'Painel Shopee'!B3349)), 3,
IF(ISNUMBER(SEARCH("kit4", 'Painel Shopee'!B3349)), 4,
IF(ISNUMBER(SEARCH("kit5", 'Painel Shopee'!B3349)), 5,
IF(ISNUMBER(SEARCH("kit6", 'Painel Shopee'!B3349)), 6,
IF(ISNUMBER(SEARCH("kit7", 'Painel Shopee'!B3349)), 7,
IF(ISNUMBER(SEARCH("kit8", 'Painel Shopee'!B3349)), 8,
IF(ISNUMBER(SEARCH("kit9", 'Painel Shopee'!B3349)), 9,
IF(ISNUMBER(SEARCH("kit10", 'Painel Shopee'!B3349)), 10,
IF(ISNUMBER(SEARCH("kit11", 'Painel Shopee'!B3349)), 11,
IF(ISNUMBER(SEARCH("kit12", 'Painel Shopee'!B3349)), 12,
IF(ISNUMBER(SEARCH("kit13", 'Painel Shopee'!B3349)), 13,
IF(ISNUMBER(SEARCH("kit14", 'Painel Shopee'!B3349)), 14,
IF(ISNUMBER(SEARCH("kit15", 'Painel Shopee'!B3349)), 15,
IF(ISNUMBER(SEARCH("kit16", 'Painel Shopee'!B3349)), 16,
IF(ISNUMBER(SEARCH("kit17", 'Painel Shopee'!B3349)), 17,
IF(ISNUMBER(SEARCH("kit18", 'Painel Shopee'!B3349)), 18,
IF(ISNUMBER(SEARCH("kit19", 'Painel Shopee'!B3349)), 19,
IF(ISNUMBER(SEARCH("kit20", 'Painel Shopee'!B3349)), 20, 0)))))))))))))))))))</f>
        <v>0</v>
      </c>
      <c r="E3349">
        <f>IF(D3349=0,'Painel Shopee'!C3349,D3349*'Painel Shopee'!C3349)</f>
        <v>0</v>
      </c>
    </row>
    <row r="3350" spans="1:5" x14ac:dyDescent="0.25">
      <c r="A3350">
        <f>IF(ISNUMBER(SEARCH("kit 2", 'Painel ML'!C3350)), 2,
IF(ISNUMBER(SEARCH("kit 3", 'Painel ML'!C3350)), 3,
IF(ISNUMBER(SEARCH("kit 4", 'Painel ML'!C3350)), 4,
IF(ISNUMBER(SEARCH("kit 5", 'Painel ML'!C3350)), 5,
IF(ISNUMBER(SEARCH("kit 6", 'Painel ML'!C3350)), 6,
IF(ISNUMBER(SEARCH("kit 7", 'Painel ML'!C3350)), 7,
IF(ISNUMBER(SEARCH("kit 8", 'Painel ML'!C3350)), 8,
IF(ISNUMBER(SEARCH("kit 9", 'Painel ML'!C3350)), 9,
IF(ISNUMBER(SEARCH("kit 10", 'Painel ML'!C3350)), 10,
IF(ISNUMBER(SEARCH("kit 11", 'Painel ML'!C3350)), 11,
IF(ISNUMBER(SEARCH("kit 12", 'Painel ML'!C3350)), 12,
IF(ISNUMBER(SEARCH("kit 13", 'Painel ML'!C3350)), 13,
IF(ISNUMBER(SEARCH("kit 14", 'Painel ML'!C3350)), 14,
IF(ISNUMBER(SEARCH("kit 15", 'Painel ML'!C3350)), 15,
IF(ISNUMBER(SEARCH("kit 16", 'Painel ML'!C3350)), 16,
IF(ISNUMBER(SEARCH("kit 17", 'Painel ML'!C3350)), 17,
IF(ISNUMBER(SEARCH("kit 18", 'Painel ML'!C3350)), 18,
IF(ISNUMBER(SEARCH("kit 19", 'Painel ML'!C3350)), 19,
IF(ISNUMBER(SEARCH("kit 20", 'Painel ML'!C3350)), 20, 0)))))))))))))))))))</f>
        <v>0</v>
      </c>
      <c r="B3350">
        <f>IF(A3350=0,'Painel ML'!A3350,A3350*'Painel ML'!A3350)</f>
        <v>0</v>
      </c>
      <c r="D3350">
        <f>IF(ISNUMBER(SEARCH("kit2", 'Painel Shopee'!B3350)), 2,
IF(ISNUMBER(SEARCH("kit3", 'Painel Shopee'!B3350)), 3,
IF(ISNUMBER(SEARCH("kit4", 'Painel Shopee'!B3350)), 4,
IF(ISNUMBER(SEARCH("kit5", 'Painel Shopee'!B3350)), 5,
IF(ISNUMBER(SEARCH("kit6", 'Painel Shopee'!B3350)), 6,
IF(ISNUMBER(SEARCH("kit7", 'Painel Shopee'!B3350)), 7,
IF(ISNUMBER(SEARCH("kit8", 'Painel Shopee'!B3350)), 8,
IF(ISNUMBER(SEARCH("kit9", 'Painel Shopee'!B3350)), 9,
IF(ISNUMBER(SEARCH("kit10", 'Painel Shopee'!B3350)), 10,
IF(ISNUMBER(SEARCH("kit11", 'Painel Shopee'!B3350)), 11,
IF(ISNUMBER(SEARCH("kit12", 'Painel Shopee'!B3350)), 12,
IF(ISNUMBER(SEARCH("kit13", 'Painel Shopee'!B3350)), 13,
IF(ISNUMBER(SEARCH("kit14", 'Painel Shopee'!B3350)), 14,
IF(ISNUMBER(SEARCH("kit15", 'Painel Shopee'!B3350)), 15,
IF(ISNUMBER(SEARCH("kit16", 'Painel Shopee'!B3350)), 16,
IF(ISNUMBER(SEARCH("kit17", 'Painel Shopee'!B3350)), 17,
IF(ISNUMBER(SEARCH("kit18", 'Painel Shopee'!B3350)), 18,
IF(ISNUMBER(SEARCH("kit19", 'Painel Shopee'!B3350)), 19,
IF(ISNUMBER(SEARCH("kit20", 'Painel Shopee'!B3350)), 20, 0)))))))))))))))))))</f>
        <v>0</v>
      </c>
      <c r="E3350">
        <f>IF(D3350=0,'Painel Shopee'!C3350,D3350*'Painel Shopee'!C3350)</f>
        <v>0</v>
      </c>
    </row>
    <row r="3351" spans="1:5" x14ac:dyDescent="0.25">
      <c r="A3351">
        <f>IF(ISNUMBER(SEARCH("kit 2", 'Painel ML'!C3351)), 2,
IF(ISNUMBER(SEARCH("kit 3", 'Painel ML'!C3351)), 3,
IF(ISNUMBER(SEARCH("kit 4", 'Painel ML'!C3351)), 4,
IF(ISNUMBER(SEARCH("kit 5", 'Painel ML'!C3351)), 5,
IF(ISNUMBER(SEARCH("kit 6", 'Painel ML'!C3351)), 6,
IF(ISNUMBER(SEARCH("kit 7", 'Painel ML'!C3351)), 7,
IF(ISNUMBER(SEARCH("kit 8", 'Painel ML'!C3351)), 8,
IF(ISNUMBER(SEARCH("kit 9", 'Painel ML'!C3351)), 9,
IF(ISNUMBER(SEARCH("kit 10", 'Painel ML'!C3351)), 10,
IF(ISNUMBER(SEARCH("kit 11", 'Painel ML'!C3351)), 11,
IF(ISNUMBER(SEARCH("kit 12", 'Painel ML'!C3351)), 12,
IF(ISNUMBER(SEARCH("kit 13", 'Painel ML'!C3351)), 13,
IF(ISNUMBER(SEARCH("kit 14", 'Painel ML'!C3351)), 14,
IF(ISNUMBER(SEARCH("kit 15", 'Painel ML'!C3351)), 15,
IF(ISNUMBER(SEARCH("kit 16", 'Painel ML'!C3351)), 16,
IF(ISNUMBER(SEARCH("kit 17", 'Painel ML'!C3351)), 17,
IF(ISNUMBER(SEARCH("kit 18", 'Painel ML'!C3351)), 18,
IF(ISNUMBER(SEARCH("kit 19", 'Painel ML'!C3351)), 19,
IF(ISNUMBER(SEARCH("kit 20", 'Painel ML'!C3351)), 20, 0)))))))))))))))))))</f>
        <v>0</v>
      </c>
      <c r="B3351">
        <f>IF(A3351=0,'Painel ML'!A3351,A3351*'Painel ML'!A3351)</f>
        <v>0</v>
      </c>
      <c r="D3351">
        <f>IF(ISNUMBER(SEARCH("kit2", 'Painel Shopee'!B3351)), 2,
IF(ISNUMBER(SEARCH("kit3", 'Painel Shopee'!B3351)), 3,
IF(ISNUMBER(SEARCH("kit4", 'Painel Shopee'!B3351)), 4,
IF(ISNUMBER(SEARCH("kit5", 'Painel Shopee'!B3351)), 5,
IF(ISNUMBER(SEARCH("kit6", 'Painel Shopee'!B3351)), 6,
IF(ISNUMBER(SEARCH("kit7", 'Painel Shopee'!B3351)), 7,
IF(ISNUMBER(SEARCH("kit8", 'Painel Shopee'!B3351)), 8,
IF(ISNUMBER(SEARCH("kit9", 'Painel Shopee'!B3351)), 9,
IF(ISNUMBER(SEARCH("kit10", 'Painel Shopee'!B3351)), 10,
IF(ISNUMBER(SEARCH("kit11", 'Painel Shopee'!B3351)), 11,
IF(ISNUMBER(SEARCH("kit12", 'Painel Shopee'!B3351)), 12,
IF(ISNUMBER(SEARCH("kit13", 'Painel Shopee'!B3351)), 13,
IF(ISNUMBER(SEARCH("kit14", 'Painel Shopee'!B3351)), 14,
IF(ISNUMBER(SEARCH("kit15", 'Painel Shopee'!B3351)), 15,
IF(ISNUMBER(SEARCH("kit16", 'Painel Shopee'!B3351)), 16,
IF(ISNUMBER(SEARCH("kit17", 'Painel Shopee'!B3351)), 17,
IF(ISNUMBER(SEARCH("kit18", 'Painel Shopee'!B3351)), 18,
IF(ISNUMBER(SEARCH("kit19", 'Painel Shopee'!B3351)), 19,
IF(ISNUMBER(SEARCH("kit20", 'Painel Shopee'!B3351)), 20, 0)))))))))))))))))))</f>
        <v>0</v>
      </c>
      <c r="E3351">
        <f>IF(D3351=0,'Painel Shopee'!C3351,D3351*'Painel Shopee'!C3351)</f>
        <v>0</v>
      </c>
    </row>
    <row r="3352" spans="1:5" x14ac:dyDescent="0.25">
      <c r="A3352">
        <f>IF(ISNUMBER(SEARCH("kit 2", 'Painel ML'!C3352)), 2,
IF(ISNUMBER(SEARCH("kit 3", 'Painel ML'!C3352)), 3,
IF(ISNUMBER(SEARCH("kit 4", 'Painel ML'!C3352)), 4,
IF(ISNUMBER(SEARCH("kit 5", 'Painel ML'!C3352)), 5,
IF(ISNUMBER(SEARCH("kit 6", 'Painel ML'!C3352)), 6,
IF(ISNUMBER(SEARCH("kit 7", 'Painel ML'!C3352)), 7,
IF(ISNUMBER(SEARCH("kit 8", 'Painel ML'!C3352)), 8,
IF(ISNUMBER(SEARCH("kit 9", 'Painel ML'!C3352)), 9,
IF(ISNUMBER(SEARCH("kit 10", 'Painel ML'!C3352)), 10,
IF(ISNUMBER(SEARCH("kit 11", 'Painel ML'!C3352)), 11,
IF(ISNUMBER(SEARCH("kit 12", 'Painel ML'!C3352)), 12,
IF(ISNUMBER(SEARCH("kit 13", 'Painel ML'!C3352)), 13,
IF(ISNUMBER(SEARCH("kit 14", 'Painel ML'!C3352)), 14,
IF(ISNUMBER(SEARCH("kit 15", 'Painel ML'!C3352)), 15,
IF(ISNUMBER(SEARCH("kit 16", 'Painel ML'!C3352)), 16,
IF(ISNUMBER(SEARCH("kit 17", 'Painel ML'!C3352)), 17,
IF(ISNUMBER(SEARCH("kit 18", 'Painel ML'!C3352)), 18,
IF(ISNUMBER(SEARCH("kit 19", 'Painel ML'!C3352)), 19,
IF(ISNUMBER(SEARCH("kit 20", 'Painel ML'!C3352)), 20, 0)))))))))))))))))))</f>
        <v>0</v>
      </c>
      <c r="B3352">
        <f>IF(A3352=0,'Painel ML'!A3352,A3352*'Painel ML'!A3352)</f>
        <v>0</v>
      </c>
      <c r="D3352">
        <f>IF(ISNUMBER(SEARCH("kit2", 'Painel Shopee'!B3352)), 2,
IF(ISNUMBER(SEARCH("kit3", 'Painel Shopee'!B3352)), 3,
IF(ISNUMBER(SEARCH("kit4", 'Painel Shopee'!B3352)), 4,
IF(ISNUMBER(SEARCH("kit5", 'Painel Shopee'!B3352)), 5,
IF(ISNUMBER(SEARCH("kit6", 'Painel Shopee'!B3352)), 6,
IF(ISNUMBER(SEARCH("kit7", 'Painel Shopee'!B3352)), 7,
IF(ISNUMBER(SEARCH("kit8", 'Painel Shopee'!B3352)), 8,
IF(ISNUMBER(SEARCH("kit9", 'Painel Shopee'!B3352)), 9,
IF(ISNUMBER(SEARCH("kit10", 'Painel Shopee'!B3352)), 10,
IF(ISNUMBER(SEARCH("kit11", 'Painel Shopee'!B3352)), 11,
IF(ISNUMBER(SEARCH("kit12", 'Painel Shopee'!B3352)), 12,
IF(ISNUMBER(SEARCH("kit13", 'Painel Shopee'!B3352)), 13,
IF(ISNUMBER(SEARCH("kit14", 'Painel Shopee'!B3352)), 14,
IF(ISNUMBER(SEARCH("kit15", 'Painel Shopee'!B3352)), 15,
IF(ISNUMBER(SEARCH("kit16", 'Painel Shopee'!B3352)), 16,
IF(ISNUMBER(SEARCH("kit17", 'Painel Shopee'!B3352)), 17,
IF(ISNUMBER(SEARCH("kit18", 'Painel Shopee'!B3352)), 18,
IF(ISNUMBER(SEARCH("kit19", 'Painel Shopee'!B3352)), 19,
IF(ISNUMBER(SEARCH("kit20", 'Painel Shopee'!B3352)), 20, 0)))))))))))))))))))</f>
        <v>0</v>
      </c>
      <c r="E3352">
        <f>IF(D3352=0,'Painel Shopee'!C3352,D3352*'Painel Shopee'!C3352)</f>
        <v>0</v>
      </c>
    </row>
    <row r="3353" spans="1:5" x14ac:dyDescent="0.25">
      <c r="A3353">
        <f>IF(ISNUMBER(SEARCH("kit 2", 'Painel ML'!C3353)), 2,
IF(ISNUMBER(SEARCH("kit 3", 'Painel ML'!C3353)), 3,
IF(ISNUMBER(SEARCH("kit 4", 'Painel ML'!C3353)), 4,
IF(ISNUMBER(SEARCH("kit 5", 'Painel ML'!C3353)), 5,
IF(ISNUMBER(SEARCH("kit 6", 'Painel ML'!C3353)), 6,
IF(ISNUMBER(SEARCH("kit 7", 'Painel ML'!C3353)), 7,
IF(ISNUMBER(SEARCH("kit 8", 'Painel ML'!C3353)), 8,
IF(ISNUMBER(SEARCH("kit 9", 'Painel ML'!C3353)), 9,
IF(ISNUMBER(SEARCH("kit 10", 'Painel ML'!C3353)), 10,
IF(ISNUMBER(SEARCH("kit 11", 'Painel ML'!C3353)), 11,
IF(ISNUMBER(SEARCH("kit 12", 'Painel ML'!C3353)), 12,
IF(ISNUMBER(SEARCH("kit 13", 'Painel ML'!C3353)), 13,
IF(ISNUMBER(SEARCH("kit 14", 'Painel ML'!C3353)), 14,
IF(ISNUMBER(SEARCH("kit 15", 'Painel ML'!C3353)), 15,
IF(ISNUMBER(SEARCH("kit 16", 'Painel ML'!C3353)), 16,
IF(ISNUMBER(SEARCH("kit 17", 'Painel ML'!C3353)), 17,
IF(ISNUMBER(SEARCH("kit 18", 'Painel ML'!C3353)), 18,
IF(ISNUMBER(SEARCH("kit 19", 'Painel ML'!C3353)), 19,
IF(ISNUMBER(SEARCH("kit 20", 'Painel ML'!C3353)), 20, 0)))))))))))))))))))</f>
        <v>0</v>
      </c>
      <c r="B3353">
        <f>IF(A3353=0,'Painel ML'!A3353,A3353*'Painel ML'!A3353)</f>
        <v>0</v>
      </c>
      <c r="D3353">
        <f>IF(ISNUMBER(SEARCH("kit2", 'Painel Shopee'!B3353)), 2,
IF(ISNUMBER(SEARCH("kit3", 'Painel Shopee'!B3353)), 3,
IF(ISNUMBER(SEARCH("kit4", 'Painel Shopee'!B3353)), 4,
IF(ISNUMBER(SEARCH("kit5", 'Painel Shopee'!B3353)), 5,
IF(ISNUMBER(SEARCH("kit6", 'Painel Shopee'!B3353)), 6,
IF(ISNUMBER(SEARCH("kit7", 'Painel Shopee'!B3353)), 7,
IF(ISNUMBER(SEARCH("kit8", 'Painel Shopee'!B3353)), 8,
IF(ISNUMBER(SEARCH("kit9", 'Painel Shopee'!B3353)), 9,
IF(ISNUMBER(SEARCH("kit10", 'Painel Shopee'!B3353)), 10,
IF(ISNUMBER(SEARCH("kit11", 'Painel Shopee'!B3353)), 11,
IF(ISNUMBER(SEARCH("kit12", 'Painel Shopee'!B3353)), 12,
IF(ISNUMBER(SEARCH("kit13", 'Painel Shopee'!B3353)), 13,
IF(ISNUMBER(SEARCH("kit14", 'Painel Shopee'!B3353)), 14,
IF(ISNUMBER(SEARCH("kit15", 'Painel Shopee'!B3353)), 15,
IF(ISNUMBER(SEARCH("kit16", 'Painel Shopee'!B3353)), 16,
IF(ISNUMBER(SEARCH("kit17", 'Painel Shopee'!B3353)), 17,
IF(ISNUMBER(SEARCH("kit18", 'Painel Shopee'!B3353)), 18,
IF(ISNUMBER(SEARCH("kit19", 'Painel Shopee'!B3353)), 19,
IF(ISNUMBER(SEARCH("kit20", 'Painel Shopee'!B3353)), 20, 0)))))))))))))))))))</f>
        <v>0</v>
      </c>
      <c r="E3353">
        <f>IF(D3353=0,'Painel Shopee'!C3353,D3353*'Painel Shopee'!C3353)</f>
        <v>0</v>
      </c>
    </row>
    <row r="3354" spans="1:5" x14ac:dyDescent="0.25">
      <c r="A3354">
        <f>IF(ISNUMBER(SEARCH("kit 2", 'Painel ML'!C3354)), 2,
IF(ISNUMBER(SEARCH("kit 3", 'Painel ML'!C3354)), 3,
IF(ISNUMBER(SEARCH("kit 4", 'Painel ML'!C3354)), 4,
IF(ISNUMBER(SEARCH("kit 5", 'Painel ML'!C3354)), 5,
IF(ISNUMBER(SEARCH("kit 6", 'Painel ML'!C3354)), 6,
IF(ISNUMBER(SEARCH("kit 7", 'Painel ML'!C3354)), 7,
IF(ISNUMBER(SEARCH("kit 8", 'Painel ML'!C3354)), 8,
IF(ISNUMBER(SEARCH("kit 9", 'Painel ML'!C3354)), 9,
IF(ISNUMBER(SEARCH("kit 10", 'Painel ML'!C3354)), 10,
IF(ISNUMBER(SEARCH("kit 11", 'Painel ML'!C3354)), 11,
IF(ISNUMBER(SEARCH("kit 12", 'Painel ML'!C3354)), 12,
IF(ISNUMBER(SEARCH("kit 13", 'Painel ML'!C3354)), 13,
IF(ISNUMBER(SEARCH("kit 14", 'Painel ML'!C3354)), 14,
IF(ISNUMBER(SEARCH("kit 15", 'Painel ML'!C3354)), 15,
IF(ISNUMBER(SEARCH("kit 16", 'Painel ML'!C3354)), 16,
IF(ISNUMBER(SEARCH("kit 17", 'Painel ML'!C3354)), 17,
IF(ISNUMBER(SEARCH("kit 18", 'Painel ML'!C3354)), 18,
IF(ISNUMBER(SEARCH("kit 19", 'Painel ML'!C3354)), 19,
IF(ISNUMBER(SEARCH("kit 20", 'Painel ML'!C3354)), 20, 0)))))))))))))))))))</f>
        <v>0</v>
      </c>
      <c r="B3354">
        <f>IF(A3354=0,'Painel ML'!A3354,A3354*'Painel ML'!A3354)</f>
        <v>0</v>
      </c>
      <c r="D3354">
        <f>IF(ISNUMBER(SEARCH("kit2", 'Painel Shopee'!B3354)), 2,
IF(ISNUMBER(SEARCH("kit3", 'Painel Shopee'!B3354)), 3,
IF(ISNUMBER(SEARCH("kit4", 'Painel Shopee'!B3354)), 4,
IF(ISNUMBER(SEARCH("kit5", 'Painel Shopee'!B3354)), 5,
IF(ISNUMBER(SEARCH("kit6", 'Painel Shopee'!B3354)), 6,
IF(ISNUMBER(SEARCH("kit7", 'Painel Shopee'!B3354)), 7,
IF(ISNUMBER(SEARCH("kit8", 'Painel Shopee'!B3354)), 8,
IF(ISNUMBER(SEARCH("kit9", 'Painel Shopee'!B3354)), 9,
IF(ISNUMBER(SEARCH("kit10", 'Painel Shopee'!B3354)), 10,
IF(ISNUMBER(SEARCH("kit11", 'Painel Shopee'!B3354)), 11,
IF(ISNUMBER(SEARCH("kit12", 'Painel Shopee'!B3354)), 12,
IF(ISNUMBER(SEARCH("kit13", 'Painel Shopee'!B3354)), 13,
IF(ISNUMBER(SEARCH("kit14", 'Painel Shopee'!B3354)), 14,
IF(ISNUMBER(SEARCH("kit15", 'Painel Shopee'!B3354)), 15,
IF(ISNUMBER(SEARCH("kit16", 'Painel Shopee'!B3354)), 16,
IF(ISNUMBER(SEARCH("kit17", 'Painel Shopee'!B3354)), 17,
IF(ISNUMBER(SEARCH("kit18", 'Painel Shopee'!B3354)), 18,
IF(ISNUMBER(SEARCH("kit19", 'Painel Shopee'!B3354)), 19,
IF(ISNUMBER(SEARCH("kit20", 'Painel Shopee'!B3354)), 20, 0)))))))))))))))))))</f>
        <v>0</v>
      </c>
      <c r="E3354">
        <f>IF(D3354=0,'Painel Shopee'!C3354,D3354*'Painel Shopee'!C3354)</f>
        <v>0</v>
      </c>
    </row>
    <row r="3355" spans="1:5" x14ac:dyDescent="0.25">
      <c r="A3355">
        <f>IF(ISNUMBER(SEARCH("kit 2", 'Painel ML'!C3355)), 2,
IF(ISNUMBER(SEARCH("kit 3", 'Painel ML'!C3355)), 3,
IF(ISNUMBER(SEARCH("kit 4", 'Painel ML'!C3355)), 4,
IF(ISNUMBER(SEARCH("kit 5", 'Painel ML'!C3355)), 5,
IF(ISNUMBER(SEARCH("kit 6", 'Painel ML'!C3355)), 6,
IF(ISNUMBER(SEARCH("kit 7", 'Painel ML'!C3355)), 7,
IF(ISNUMBER(SEARCH("kit 8", 'Painel ML'!C3355)), 8,
IF(ISNUMBER(SEARCH("kit 9", 'Painel ML'!C3355)), 9,
IF(ISNUMBER(SEARCH("kit 10", 'Painel ML'!C3355)), 10,
IF(ISNUMBER(SEARCH("kit 11", 'Painel ML'!C3355)), 11,
IF(ISNUMBER(SEARCH("kit 12", 'Painel ML'!C3355)), 12,
IF(ISNUMBER(SEARCH("kit 13", 'Painel ML'!C3355)), 13,
IF(ISNUMBER(SEARCH("kit 14", 'Painel ML'!C3355)), 14,
IF(ISNUMBER(SEARCH("kit 15", 'Painel ML'!C3355)), 15,
IF(ISNUMBER(SEARCH("kit 16", 'Painel ML'!C3355)), 16,
IF(ISNUMBER(SEARCH("kit 17", 'Painel ML'!C3355)), 17,
IF(ISNUMBER(SEARCH("kit 18", 'Painel ML'!C3355)), 18,
IF(ISNUMBER(SEARCH("kit 19", 'Painel ML'!C3355)), 19,
IF(ISNUMBER(SEARCH("kit 20", 'Painel ML'!C3355)), 20, 0)))))))))))))))))))</f>
        <v>0</v>
      </c>
      <c r="B3355">
        <f>IF(A3355=0,'Painel ML'!A3355,A3355*'Painel ML'!A3355)</f>
        <v>0</v>
      </c>
      <c r="D3355">
        <f>IF(ISNUMBER(SEARCH("kit2", 'Painel Shopee'!B3355)), 2,
IF(ISNUMBER(SEARCH("kit3", 'Painel Shopee'!B3355)), 3,
IF(ISNUMBER(SEARCH("kit4", 'Painel Shopee'!B3355)), 4,
IF(ISNUMBER(SEARCH("kit5", 'Painel Shopee'!B3355)), 5,
IF(ISNUMBER(SEARCH("kit6", 'Painel Shopee'!B3355)), 6,
IF(ISNUMBER(SEARCH("kit7", 'Painel Shopee'!B3355)), 7,
IF(ISNUMBER(SEARCH("kit8", 'Painel Shopee'!B3355)), 8,
IF(ISNUMBER(SEARCH("kit9", 'Painel Shopee'!B3355)), 9,
IF(ISNUMBER(SEARCH("kit10", 'Painel Shopee'!B3355)), 10,
IF(ISNUMBER(SEARCH("kit11", 'Painel Shopee'!B3355)), 11,
IF(ISNUMBER(SEARCH("kit12", 'Painel Shopee'!B3355)), 12,
IF(ISNUMBER(SEARCH("kit13", 'Painel Shopee'!B3355)), 13,
IF(ISNUMBER(SEARCH("kit14", 'Painel Shopee'!B3355)), 14,
IF(ISNUMBER(SEARCH("kit15", 'Painel Shopee'!B3355)), 15,
IF(ISNUMBER(SEARCH("kit16", 'Painel Shopee'!B3355)), 16,
IF(ISNUMBER(SEARCH("kit17", 'Painel Shopee'!B3355)), 17,
IF(ISNUMBER(SEARCH("kit18", 'Painel Shopee'!B3355)), 18,
IF(ISNUMBER(SEARCH("kit19", 'Painel Shopee'!B3355)), 19,
IF(ISNUMBER(SEARCH("kit20", 'Painel Shopee'!B3355)), 20, 0)))))))))))))))))))</f>
        <v>0</v>
      </c>
      <c r="E3355">
        <f>IF(D3355=0,'Painel Shopee'!C3355,D3355*'Painel Shopee'!C3355)</f>
        <v>0</v>
      </c>
    </row>
    <row r="3356" spans="1:5" x14ac:dyDescent="0.25">
      <c r="A3356">
        <f>IF(ISNUMBER(SEARCH("kit 2", 'Painel ML'!C3356)), 2,
IF(ISNUMBER(SEARCH("kit 3", 'Painel ML'!C3356)), 3,
IF(ISNUMBER(SEARCH("kit 4", 'Painel ML'!C3356)), 4,
IF(ISNUMBER(SEARCH("kit 5", 'Painel ML'!C3356)), 5,
IF(ISNUMBER(SEARCH("kit 6", 'Painel ML'!C3356)), 6,
IF(ISNUMBER(SEARCH("kit 7", 'Painel ML'!C3356)), 7,
IF(ISNUMBER(SEARCH("kit 8", 'Painel ML'!C3356)), 8,
IF(ISNUMBER(SEARCH("kit 9", 'Painel ML'!C3356)), 9,
IF(ISNUMBER(SEARCH("kit 10", 'Painel ML'!C3356)), 10,
IF(ISNUMBER(SEARCH("kit 11", 'Painel ML'!C3356)), 11,
IF(ISNUMBER(SEARCH("kit 12", 'Painel ML'!C3356)), 12,
IF(ISNUMBER(SEARCH("kit 13", 'Painel ML'!C3356)), 13,
IF(ISNUMBER(SEARCH("kit 14", 'Painel ML'!C3356)), 14,
IF(ISNUMBER(SEARCH("kit 15", 'Painel ML'!C3356)), 15,
IF(ISNUMBER(SEARCH("kit 16", 'Painel ML'!C3356)), 16,
IF(ISNUMBER(SEARCH("kit 17", 'Painel ML'!C3356)), 17,
IF(ISNUMBER(SEARCH("kit 18", 'Painel ML'!C3356)), 18,
IF(ISNUMBER(SEARCH("kit 19", 'Painel ML'!C3356)), 19,
IF(ISNUMBER(SEARCH("kit 20", 'Painel ML'!C3356)), 20, 0)))))))))))))))))))</f>
        <v>0</v>
      </c>
      <c r="B3356">
        <f>IF(A3356=0,'Painel ML'!A3356,A3356*'Painel ML'!A3356)</f>
        <v>0</v>
      </c>
      <c r="D3356">
        <f>IF(ISNUMBER(SEARCH("kit2", 'Painel Shopee'!B3356)), 2,
IF(ISNUMBER(SEARCH("kit3", 'Painel Shopee'!B3356)), 3,
IF(ISNUMBER(SEARCH("kit4", 'Painel Shopee'!B3356)), 4,
IF(ISNUMBER(SEARCH("kit5", 'Painel Shopee'!B3356)), 5,
IF(ISNUMBER(SEARCH("kit6", 'Painel Shopee'!B3356)), 6,
IF(ISNUMBER(SEARCH("kit7", 'Painel Shopee'!B3356)), 7,
IF(ISNUMBER(SEARCH("kit8", 'Painel Shopee'!B3356)), 8,
IF(ISNUMBER(SEARCH("kit9", 'Painel Shopee'!B3356)), 9,
IF(ISNUMBER(SEARCH("kit10", 'Painel Shopee'!B3356)), 10,
IF(ISNUMBER(SEARCH("kit11", 'Painel Shopee'!B3356)), 11,
IF(ISNUMBER(SEARCH("kit12", 'Painel Shopee'!B3356)), 12,
IF(ISNUMBER(SEARCH("kit13", 'Painel Shopee'!B3356)), 13,
IF(ISNUMBER(SEARCH("kit14", 'Painel Shopee'!B3356)), 14,
IF(ISNUMBER(SEARCH("kit15", 'Painel Shopee'!B3356)), 15,
IF(ISNUMBER(SEARCH("kit16", 'Painel Shopee'!B3356)), 16,
IF(ISNUMBER(SEARCH("kit17", 'Painel Shopee'!B3356)), 17,
IF(ISNUMBER(SEARCH("kit18", 'Painel Shopee'!B3356)), 18,
IF(ISNUMBER(SEARCH("kit19", 'Painel Shopee'!B3356)), 19,
IF(ISNUMBER(SEARCH("kit20", 'Painel Shopee'!B3356)), 20, 0)))))))))))))))))))</f>
        <v>0</v>
      </c>
      <c r="E3356">
        <f>IF(D3356=0,'Painel Shopee'!C3356,D3356*'Painel Shopee'!C3356)</f>
        <v>0</v>
      </c>
    </row>
    <row r="3357" spans="1:5" x14ac:dyDescent="0.25">
      <c r="A3357">
        <f>IF(ISNUMBER(SEARCH("kit 2", 'Painel ML'!C3357)), 2,
IF(ISNUMBER(SEARCH("kit 3", 'Painel ML'!C3357)), 3,
IF(ISNUMBER(SEARCH("kit 4", 'Painel ML'!C3357)), 4,
IF(ISNUMBER(SEARCH("kit 5", 'Painel ML'!C3357)), 5,
IF(ISNUMBER(SEARCH("kit 6", 'Painel ML'!C3357)), 6,
IF(ISNUMBER(SEARCH("kit 7", 'Painel ML'!C3357)), 7,
IF(ISNUMBER(SEARCH("kit 8", 'Painel ML'!C3357)), 8,
IF(ISNUMBER(SEARCH("kit 9", 'Painel ML'!C3357)), 9,
IF(ISNUMBER(SEARCH("kit 10", 'Painel ML'!C3357)), 10,
IF(ISNUMBER(SEARCH("kit 11", 'Painel ML'!C3357)), 11,
IF(ISNUMBER(SEARCH("kit 12", 'Painel ML'!C3357)), 12,
IF(ISNUMBER(SEARCH("kit 13", 'Painel ML'!C3357)), 13,
IF(ISNUMBER(SEARCH("kit 14", 'Painel ML'!C3357)), 14,
IF(ISNUMBER(SEARCH("kit 15", 'Painel ML'!C3357)), 15,
IF(ISNUMBER(SEARCH("kit 16", 'Painel ML'!C3357)), 16,
IF(ISNUMBER(SEARCH("kit 17", 'Painel ML'!C3357)), 17,
IF(ISNUMBER(SEARCH("kit 18", 'Painel ML'!C3357)), 18,
IF(ISNUMBER(SEARCH("kit 19", 'Painel ML'!C3357)), 19,
IF(ISNUMBER(SEARCH("kit 20", 'Painel ML'!C3357)), 20, 0)))))))))))))))))))</f>
        <v>0</v>
      </c>
      <c r="B3357">
        <f>IF(A3357=0,'Painel ML'!A3357,A3357*'Painel ML'!A3357)</f>
        <v>0</v>
      </c>
      <c r="D3357">
        <f>IF(ISNUMBER(SEARCH("kit2", 'Painel Shopee'!B3357)), 2,
IF(ISNUMBER(SEARCH("kit3", 'Painel Shopee'!B3357)), 3,
IF(ISNUMBER(SEARCH("kit4", 'Painel Shopee'!B3357)), 4,
IF(ISNUMBER(SEARCH("kit5", 'Painel Shopee'!B3357)), 5,
IF(ISNUMBER(SEARCH("kit6", 'Painel Shopee'!B3357)), 6,
IF(ISNUMBER(SEARCH("kit7", 'Painel Shopee'!B3357)), 7,
IF(ISNUMBER(SEARCH("kit8", 'Painel Shopee'!B3357)), 8,
IF(ISNUMBER(SEARCH("kit9", 'Painel Shopee'!B3357)), 9,
IF(ISNUMBER(SEARCH("kit10", 'Painel Shopee'!B3357)), 10,
IF(ISNUMBER(SEARCH("kit11", 'Painel Shopee'!B3357)), 11,
IF(ISNUMBER(SEARCH("kit12", 'Painel Shopee'!B3357)), 12,
IF(ISNUMBER(SEARCH("kit13", 'Painel Shopee'!B3357)), 13,
IF(ISNUMBER(SEARCH("kit14", 'Painel Shopee'!B3357)), 14,
IF(ISNUMBER(SEARCH("kit15", 'Painel Shopee'!B3357)), 15,
IF(ISNUMBER(SEARCH("kit16", 'Painel Shopee'!B3357)), 16,
IF(ISNUMBER(SEARCH("kit17", 'Painel Shopee'!B3357)), 17,
IF(ISNUMBER(SEARCH("kit18", 'Painel Shopee'!B3357)), 18,
IF(ISNUMBER(SEARCH("kit19", 'Painel Shopee'!B3357)), 19,
IF(ISNUMBER(SEARCH("kit20", 'Painel Shopee'!B3357)), 20, 0)))))))))))))))))))</f>
        <v>0</v>
      </c>
      <c r="E3357">
        <f>IF(D3357=0,'Painel Shopee'!C3357,D3357*'Painel Shopee'!C3357)</f>
        <v>0</v>
      </c>
    </row>
    <row r="3358" spans="1:5" x14ac:dyDescent="0.25">
      <c r="A3358">
        <f>IF(ISNUMBER(SEARCH("kit 2", 'Painel ML'!C3358)), 2,
IF(ISNUMBER(SEARCH("kit 3", 'Painel ML'!C3358)), 3,
IF(ISNUMBER(SEARCH("kit 4", 'Painel ML'!C3358)), 4,
IF(ISNUMBER(SEARCH("kit 5", 'Painel ML'!C3358)), 5,
IF(ISNUMBER(SEARCH("kit 6", 'Painel ML'!C3358)), 6,
IF(ISNUMBER(SEARCH("kit 7", 'Painel ML'!C3358)), 7,
IF(ISNUMBER(SEARCH("kit 8", 'Painel ML'!C3358)), 8,
IF(ISNUMBER(SEARCH("kit 9", 'Painel ML'!C3358)), 9,
IF(ISNUMBER(SEARCH("kit 10", 'Painel ML'!C3358)), 10,
IF(ISNUMBER(SEARCH("kit 11", 'Painel ML'!C3358)), 11,
IF(ISNUMBER(SEARCH("kit 12", 'Painel ML'!C3358)), 12,
IF(ISNUMBER(SEARCH("kit 13", 'Painel ML'!C3358)), 13,
IF(ISNUMBER(SEARCH("kit 14", 'Painel ML'!C3358)), 14,
IF(ISNUMBER(SEARCH("kit 15", 'Painel ML'!C3358)), 15,
IF(ISNUMBER(SEARCH("kit 16", 'Painel ML'!C3358)), 16,
IF(ISNUMBER(SEARCH("kit 17", 'Painel ML'!C3358)), 17,
IF(ISNUMBER(SEARCH("kit 18", 'Painel ML'!C3358)), 18,
IF(ISNUMBER(SEARCH("kit 19", 'Painel ML'!C3358)), 19,
IF(ISNUMBER(SEARCH("kit 20", 'Painel ML'!C3358)), 20, 0)))))))))))))))))))</f>
        <v>0</v>
      </c>
      <c r="B3358">
        <f>IF(A3358=0,'Painel ML'!A3358,A3358*'Painel ML'!A3358)</f>
        <v>0</v>
      </c>
      <c r="D3358">
        <f>IF(ISNUMBER(SEARCH("kit2", 'Painel Shopee'!B3358)), 2,
IF(ISNUMBER(SEARCH("kit3", 'Painel Shopee'!B3358)), 3,
IF(ISNUMBER(SEARCH("kit4", 'Painel Shopee'!B3358)), 4,
IF(ISNUMBER(SEARCH("kit5", 'Painel Shopee'!B3358)), 5,
IF(ISNUMBER(SEARCH("kit6", 'Painel Shopee'!B3358)), 6,
IF(ISNUMBER(SEARCH("kit7", 'Painel Shopee'!B3358)), 7,
IF(ISNUMBER(SEARCH("kit8", 'Painel Shopee'!B3358)), 8,
IF(ISNUMBER(SEARCH("kit9", 'Painel Shopee'!B3358)), 9,
IF(ISNUMBER(SEARCH("kit10", 'Painel Shopee'!B3358)), 10,
IF(ISNUMBER(SEARCH("kit11", 'Painel Shopee'!B3358)), 11,
IF(ISNUMBER(SEARCH("kit12", 'Painel Shopee'!B3358)), 12,
IF(ISNUMBER(SEARCH("kit13", 'Painel Shopee'!B3358)), 13,
IF(ISNUMBER(SEARCH("kit14", 'Painel Shopee'!B3358)), 14,
IF(ISNUMBER(SEARCH("kit15", 'Painel Shopee'!B3358)), 15,
IF(ISNUMBER(SEARCH("kit16", 'Painel Shopee'!B3358)), 16,
IF(ISNUMBER(SEARCH("kit17", 'Painel Shopee'!B3358)), 17,
IF(ISNUMBER(SEARCH("kit18", 'Painel Shopee'!B3358)), 18,
IF(ISNUMBER(SEARCH("kit19", 'Painel Shopee'!B3358)), 19,
IF(ISNUMBER(SEARCH("kit20", 'Painel Shopee'!B3358)), 20, 0)))))))))))))))))))</f>
        <v>0</v>
      </c>
      <c r="E3358">
        <f>IF(D3358=0,'Painel Shopee'!C3358,D3358*'Painel Shopee'!C3358)</f>
        <v>0</v>
      </c>
    </row>
    <row r="3359" spans="1:5" x14ac:dyDescent="0.25">
      <c r="A3359">
        <f>IF(ISNUMBER(SEARCH("kit 2", 'Painel ML'!C3359)), 2,
IF(ISNUMBER(SEARCH("kit 3", 'Painel ML'!C3359)), 3,
IF(ISNUMBER(SEARCH("kit 4", 'Painel ML'!C3359)), 4,
IF(ISNUMBER(SEARCH("kit 5", 'Painel ML'!C3359)), 5,
IF(ISNUMBER(SEARCH("kit 6", 'Painel ML'!C3359)), 6,
IF(ISNUMBER(SEARCH("kit 7", 'Painel ML'!C3359)), 7,
IF(ISNUMBER(SEARCH("kit 8", 'Painel ML'!C3359)), 8,
IF(ISNUMBER(SEARCH("kit 9", 'Painel ML'!C3359)), 9,
IF(ISNUMBER(SEARCH("kit 10", 'Painel ML'!C3359)), 10,
IF(ISNUMBER(SEARCH("kit 11", 'Painel ML'!C3359)), 11,
IF(ISNUMBER(SEARCH("kit 12", 'Painel ML'!C3359)), 12,
IF(ISNUMBER(SEARCH("kit 13", 'Painel ML'!C3359)), 13,
IF(ISNUMBER(SEARCH("kit 14", 'Painel ML'!C3359)), 14,
IF(ISNUMBER(SEARCH("kit 15", 'Painel ML'!C3359)), 15,
IF(ISNUMBER(SEARCH("kit 16", 'Painel ML'!C3359)), 16,
IF(ISNUMBER(SEARCH("kit 17", 'Painel ML'!C3359)), 17,
IF(ISNUMBER(SEARCH("kit 18", 'Painel ML'!C3359)), 18,
IF(ISNUMBER(SEARCH("kit 19", 'Painel ML'!C3359)), 19,
IF(ISNUMBER(SEARCH("kit 20", 'Painel ML'!C3359)), 20, 0)))))))))))))))))))</f>
        <v>0</v>
      </c>
      <c r="B3359">
        <f>IF(A3359=0,'Painel ML'!A3359,A3359*'Painel ML'!A3359)</f>
        <v>0</v>
      </c>
      <c r="D3359">
        <f>IF(ISNUMBER(SEARCH("kit2", 'Painel Shopee'!B3359)), 2,
IF(ISNUMBER(SEARCH("kit3", 'Painel Shopee'!B3359)), 3,
IF(ISNUMBER(SEARCH("kit4", 'Painel Shopee'!B3359)), 4,
IF(ISNUMBER(SEARCH("kit5", 'Painel Shopee'!B3359)), 5,
IF(ISNUMBER(SEARCH("kit6", 'Painel Shopee'!B3359)), 6,
IF(ISNUMBER(SEARCH("kit7", 'Painel Shopee'!B3359)), 7,
IF(ISNUMBER(SEARCH("kit8", 'Painel Shopee'!B3359)), 8,
IF(ISNUMBER(SEARCH("kit9", 'Painel Shopee'!B3359)), 9,
IF(ISNUMBER(SEARCH("kit10", 'Painel Shopee'!B3359)), 10,
IF(ISNUMBER(SEARCH("kit11", 'Painel Shopee'!B3359)), 11,
IF(ISNUMBER(SEARCH("kit12", 'Painel Shopee'!B3359)), 12,
IF(ISNUMBER(SEARCH("kit13", 'Painel Shopee'!B3359)), 13,
IF(ISNUMBER(SEARCH("kit14", 'Painel Shopee'!B3359)), 14,
IF(ISNUMBER(SEARCH("kit15", 'Painel Shopee'!B3359)), 15,
IF(ISNUMBER(SEARCH("kit16", 'Painel Shopee'!B3359)), 16,
IF(ISNUMBER(SEARCH("kit17", 'Painel Shopee'!B3359)), 17,
IF(ISNUMBER(SEARCH("kit18", 'Painel Shopee'!B3359)), 18,
IF(ISNUMBER(SEARCH("kit19", 'Painel Shopee'!B3359)), 19,
IF(ISNUMBER(SEARCH("kit20", 'Painel Shopee'!B3359)), 20, 0)))))))))))))))))))</f>
        <v>0</v>
      </c>
      <c r="E3359">
        <f>IF(D3359=0,'Painel Shopee'!C3359,D3359*'Painel Shopee'!C3359)</f>
        <v>0</v>
      </c>
    </row>
    <row r="3360" spans="1:5" x14ac:dyDescent="0.25">
      <c r="A3360">
        <f>IF(ISNUMBER(SEARCH("kit 2", 'Painel ML'!C3360)), 2,
IF(ISNUMBER(SEARCH("kit 3", 'Painel ML'!C3360)), 3,
IF(ISNUMBER(SEARCH("kit 4", 'Painel ML'!C3360)), 4,
IF(ISNUMBER(SEARCH("kit 5", 'Painel ML'!C3360)), 5,
IF(ISNUMBER(SEARCH("kit 6", 'Painel ML'!C3360)), 6,
IF(ISNUMBER(SEARCH("kit 7", 'Painel ML'!C3360)), 7,
IF(ISNUMBER(SEARCH("kit 8", 'Painel ML'!C3360)), 8,
IF(ISNUMBER(SEARCH("kit 9", 'Painel ML'!C3360)), 9,
IF(ISNUMBER(SEARCH("kit 10", 'Painel ML'!C3360)), 10,
IF(ISNUMBER(SEARCH("kit 11", 'Painel ML'!C3360)), 11,
IF(ISNUMBER(SEARCH("kit 12", 'Painel ML'!C3360)), 12,
IF(ISNUMBER(SEARCH("kit 13", 'Painel ML'!C3360)), 13,
IF(ISNUMBER(SEARCH("kit 14", 'Painel ML'!C3360)), 14,
IF(ISNUMBER(SEARCH("kit 15", 'Painel ML'!C3360)), 15,
IF(ISNUMBER(SEARCH("kit 16", 'Painel ML'!C3360)), 16,
IF(ISNUMBER(SEARCH("kit 17", 'Painel ML'!C3360)), 17,
IF(ISNUMBER(SEARCH("kit 18", 'Painel ML'!C3360)), 18,
IF(ISNUMBER(SEARCH("kit 19", 'Painel ML'!C3360)), 19,
IF(ISNUMBER(SEARCH("kit 20", 'Painel ML'!C3360)), 20, 0)))))))))))))))))))</f>
        <v>0</v>
      </c>
      <c r="B3360">
        <f>IF(A3360=0,'Painel ML'!A3360,A3360*'Painel ML'!A3360)</f>
        <v>0</v>
      </c>
      <c r="D3360">
        <f>IF(ISNUMBER(SEARCH("kit2", 'Painel Shopee'!B3360)), 2,
IF(ISNUMBER(SEARCH("kit3", 'Painel Shopee'!B3360)), 3,
IF(ISNUMBER(SEARCH("kit4", 'Painel Shopee'!B3360)), 4,
IF(ISNUMBER(SEARCH("kit5", 'Painel Shopee'!B3360)), 5,
IF(ISNUMBER(SEARCH("kit6", 'Painel Shopee'!B3360)), 6,
IF(ISNUMBER(SEARCH("kit7", 'Painel Shopee'!B3360)), 7,
IF(ISNUMBER(SEARCH("kit8", 'Painel Shopee'!B3360)), 8,
IF(ISNUMBER(SEARCH("kit9", 'Painel Shopee'!B3360)), 9,
IF(ISNUMBER(SEARCH("kit10", 'Painel Shopee'!B3360)), 10,
IF(ISNUMBER(SEARCH("kit11", 'Painel Shopee'!B3360)), 11,
IF(ISNUMBER(SEARCH("kit12", 'Painel Shopee'!B3360)), 12,
IF(ISNUMBER(SEARCH("kit13", 'Painel Shopee'!B3360)), 13,
IF(ISNUMBER(SEARCH("kit14", 'Painel Shopee'!B3360)), 14,
IF(ISNUMBER(SEARCH("kit15", 'Painel Shopee'!B3360)), 15,
IF(ISNUMBER(SEARCH("kit16", 'Painel Shopee'!B3360)), 16,
IF(ISNUMBER(SEARCH("kit17", 'Painel Shopee'!B3360)), 17,
IF(ISNUMBER(SEARCH("kit18", 'Painel Shopee'!B3360)), 18,
IF(ISNUMBER(SEARCH("kit19", 'Painel Shopee'!B3360)), 19,
IF(ISNUMBER(SEARCH("kit20", 'Painel Shopee'!B3360)), 20, 0)))))))))))))))))))</f>
        <v>0</v>
      </c>
      <c r="E3360">
        <f>IF(D3360=0,'Painel Shopee'!C3360,D3360*'Painel Shopee'!C3360)</f>
        <v>0</v>
      </c>
    </row>
    <row r="3361" spans="1:5" x14ac:dyDescent="0.25">
      <c r="A3361">
        <f>IF(ISNUMBER(SEARCH("kit 2", 'Painel ML'!C3361)), 2,
IF(ISNUMBER(SEARCH("kit 3", 'Painel ML'!C3361)), 3,
IF(ISNUMBER(SEARCH("kit 4", 'Painel ML'!C3361)), 4,
IF(ISNUMBER(SEARCH("kit 5", 'Painel ML'!C3361)), 5,
IF(ISNUMBER(SEARCH("kit 6", 'Painel ML'!C3361)), 6,
IF(ISNUMBER(SEARCH("kit 7", 'Painel ML'!C3361)), 7,
IF(ISNUMBER(SEARCH("kit 8", 'Painel ML'!C3361)), 8,
IF(ISNUMBER(SEARCH("kit 9", 'Painel ML'!C3361)), 9,
IF(ISNUMBER(SEARCH("kit 10", 'Painel ML'!C3361)), 10,
IF(ISNUMBER(SEARCH("kit 11", 'Painel ML'!C3361)), 11,
IF(ISNUMBER(SEARCH("kit 12", 'Painel ML'!C3361)), 12,
IF(ISNUMBER(SEARCH("kit 13", 'Painel ML'!C3361)), 13,
IF(ISNUMBER(SEARCH("kit 14", 'Painel ML'!C3361)), 14,
IF(ISNUMBER(SEARCH("kit 15", 'Painel ML'!C3361)), 15,
IF(ISNUMBER(SEARCH("kit 16", 'Painel ML'!C3361)), 16,
IF(ISNUMBER(SEARCH("kit 17", 'Painel ML'!C3361)), 17,
IF(ISNUMBER(SEARCH("kit 18", 'Painel ML'!C3361)), 18,
IF(ISNUMBER(SEARCH("kit 19", 'Painel ML'!C3361)), 19,
IF(ISNUMBER(SEARCH("kit 20", 'Painel ML'!C3361)), 20, 0)))))))))))))))))))</f>
        <v>0</v>
      </c>
      <c r="B3361">
        <f>IF(A3361=0,'Painel ML'!A3361,A3361*'Painel ML'!A3361)</f>
        <v>0</v>
      </c>
      <c r="D3361">
        <f>IF(ISNUMBER(SEARCH("kit2", 'Painel Shopee'!B3361)), 2,
IF(ISNUMBER(SEARCH("kit3", 'Painel Shopee'!B3361)), 3,
IF(ISNUMBER(SEARCH("kit4", 'Painel Shopee'!B3361)), 4,
IF(ISNUMBER(SEARCH("kit5", 'Painel Shopee'!B3361)), 5,
IF(ISNUMBER(SEARCH("kit6", 'Painel Shopee'!B3361)), 6,
IF(ISNUMBER(SEARCH("kit7", 'Painel Shopee'!B3361)), 7,
IF(ISNUMBER(SEARCH("kit8", 'Painel Shopee'!B3361)), 8,
IF(ISNUMBER(SEARCH("kit9", 'Painel Shopee'!B3361)), 9,
IF(ISNUMBER(SEARCH("kit10", 'Painel Shopee'!B3361)), 10,
IF(ISNUMBER(SEARCH("kit11", 'Painel Shopee'!B3361)), 11,
IF(ISNUMBER(SEARCH("kit12", 'Painel Shopee'!B3361)), 12,
IF(ISNUMBER(SEARCH("kit13", 'Painel Shopee'!B3361)), 13,
IF(ISNUMBER(SEARCH("kit14", 'Painel Shopee'!B3361)), 14,
IF(ISNUMBER(SEARCH("kit15", 'Painel Shopee'!B3361)), 15,
IF(ISNUMBER(SEARCH("kit16", 'Painel Shopee'!B3361)), 16,
IF(ISNUMBER(SEARCH("kit17", 'Painel Shopee'!B3361)), 17,
IF(ISNUMBER(SEARCH("kit18", 'Painel Shopee'!B3361)), 18,
IF(ISNUMBER(SEARCH("kit19", 'Painel Shopee'!B3361)), 19,
IF(ISNUMBER(SEARCH("kit20", 'Painel Shopee'!B3361)), 20, 0)))))))))))))))))))</f>
        <v>0</v>
      </c>
      <c r="E3361">
        <f>IF(D3361=0,'Painel Shopee'!C3361,D3361*'Painel Shopee'!C3361)</f>
        <v>0</v>
      </c>
    </row>
    <row r="3362" spans="1:5" x14ac:dyDescent="0.25">
      <c r="A3362">
        <f>IF(ISNUMBER(SEARCH("kit 2", 'Painel ML'!C3362)), 2,
IF(ISNUMBER(SEARCH("kit 3", 'Painel ML'!C3362)), 3,
IF(ISNUMBER(SEARCH("kit 4", 'Painel ML'!C3362)), 4,
IF(ISNUMBER(SEARCH("kit 5", 'Painel ML'!C3362)), 5,
IF(ISNUMBER(SEARCH("kit 6", 'Painel ML'!C3362)), 6,
IF(ISNUMBER(SEARCH("kit 7", 'Painel ML'!C3362)), 7,
IF(ISNUMBER(SEARCH("kit 8", 'Painel ML'!C3362)), 8,
IF(ISNUMBER(SEARCH("kit 9", 'Painel ML'!C3362)), 9,
IF(ISNUMBER(SEARCH("kit 10", 'Painel ML'!C3362)), 10,
IF(ISNUMBER(SEARCH("kit 11", 'Painel ML'!C3362)), 11,
IF(ISNUMBER(SEARCH("kit 12", 'Painel ML'!C3362)), 12,
IF(ISNUMBER(SEARCH("kit 13", 'Painel ML'!C3362)), 13,
IF(ISNUMBER(SEARCH("kit 14", 'Painel ML'!C3362)), 14,
IF(ISNUMBER(SEARCH("kit 15", 'Painel ML'!C3362)), 15,
IF(ISNUMBER(SEARCH("kit 16", 'Painel ML'!C3362)), 16,
IF(ISNUMBER(SEARCH("kit 17", 'Painel ML'!C3362)), 17,
IF(ISNUMBER(SEARCH("kit 18", 'Painel ML'!C3362)), 18,
IF(ISNUMBER(SEARCH("kit 19", 'Painel ML'!C3362)), 19,
IF(ISNUMBER(SEARCH("kit 20", 'Painel ML'!C3362)), 20, 0)))))))))))))))))))</f>
        <v>0</v>
      </c>
      <c r="B3362">
        <f>IF(A3362=0,'Painel ML'!A3362,A3362*'Painel ML'!A3362)</f>
        <v>0</v>
      </c>
      <c r="D3362">
        <f>IF(ISNUMBER(SEARCH("kit2", 'Painel Shopee'!B3362)), 2,
IF(ISNUMBER(SEARCH("kit3", 'Painel Shopee'!B3362)), 3,
IF(ISNUMBER(SEARCH("kit4", 'Painel Shopee'!B3362)), 4,
IF(ISNUMBER(SEARCH("kit5", 'Painel Shopee'!B3362)), 5,
IF(ISNUMBER(SEARCH("kit6", 'Painel Shopee'!B3362)), 6,
IF(ISNUMBER(SEARCH("kit7", 'Painel Shopee'!B3362)), 7,
IF(ISNUMBER(SEARCH("kit8", 'Painel Shopee'!B3362)), 8,
IF(ISNUMBER(SEARCH("kit9", 'Painel Shopee'!B3362)), 9,
IF(ISNUMBER(SEARCH("kit10", 'Painel Shopee'!B3362)), 10,
IF(ISNUMBER(SEARCH("kit11", 'Painel Shopee'!B3362)), 11,
IF(ISNUMBER(SEARCH("kit12", 'Painel Shopee'!B3362)), 12,
IF(ISNUMBER(SEARCH("kit13", 'Painel Shopee'!B3362)), 13,
IF(ISNUMBER(SEARCH("kit14", 'Painel Shopee'!B3362)), 14,
IF(ISNUMBER(SEARCH("kit15", 'Painel Shopee'!B3362)), 15,
IF(ISNUMBER(SEARCH("kit16", 'Painel Shopee'!B3362)), 16,
IF(ISNUMBER(SEARCH("kit17", 'Painel Shopee'!B3362)), 17,
IF(ISNUMBER(SEARCH("kit18", 'Painel Shopee'!B3362)), 18,
IF(ISNUMBER(SEARCH("kit19", 'Painel Shopee'!B3362)), 19,
IF(ISNUMBER(SEARCH("kit20", 'Painel Shopee'!B3362)), 20, 0)))))))))))))))))))</f>
        <v>0</v>
      </c>
      <c r="E3362">
        <f>IF(D3362=0,'Painel Shopee'!C3362,D3362*'Painel Shopee'!C3362)</f>
        <v>0</v>
      </c>
    </row>
    <row r="3363" spans="1:5" x14ac:dyDescent="0.25">
      <c r="A3363">
        <f>IF(ISNUMBER(SEARCH("kit 2", 'Painel ML'!C3363)), 2,
IF(ISNUMBER(SEARCH("kit 3", 'Painel ML'!C3363)), 3,
IF(ISNUMBER(SEARCH("kit 4", 'Painel ML'!C3363)), 4,
IF(ISNUMBER(SEARCH("kit 5", 'Painel ML'!C3363)), 5,
IF(ISNUMBER(SEARCH("kit 6", 'Painel ML'!C3363)), 6,
IF(ISNUMBER(SEARCH("kit 7", 'Painel ML'!C3363)), 7,
IF(ISNUMBER(SEARCH("kit 8", 'Painel ML'!C3363)), 8,
IF(ISNUMBER(SEARCH("kit 9", 'Painel ML'!C3363)), 9,
IF(ISNUMBER(SEARCH("kit 10", 'Painel ML'!C3363)), 10,
IF(ISNUMBER(SEARCH("kit 11", 'Painel ML'!C3363)), 11,
IF(ISNUMBER(SEARCH("kit 12", 'Painel ML'!C3363)), 12,
IF(ISNUMBER(SEARCH("kit 13", 'Painel ML'!C3363)), 13,
IF(ISNUMBER(SEARCH("kit 14", 'Painel ML'!C3363)), 14,
IF(ISNUMBER(SEARCH("kit 15", 'Painel ML'!C3363)), 15,
IF(ISNUMBER(SEARCH("kit 16", 'Painel ML'!C3363)), 16,
IF(ISNUMBER(SEARCH("kit 17", 'Painel ML'!C3363)), 17,
IF(ISNUMBER(SEARCH("kit 18", 'Painel ML'!C3363)), 18,
IF(ISNUMBER(SEARCH("kit 19", 'Painel ML'!C3363)), 19,
IF(ISNUMBER(SEARCH("kit 20", 'Painel ML'!C3363)), 20, 0)))))))))))))))))))</f>
        <v>0</v>
      </c>
      <c r="B3363">
        <f>IF(A3363=0,'Painel ML'!A3363,A3363*'Painel ML'!A3363)</f>
        <v>0</v>
      </c>
      <c r="D3363">
        <f>IF(ISNUMBER(SEARCH("kit2", 'Painel Shopee'!B3363)), 2,
IF(ISNUMBER(SEARCH("kit3", 'Painel Shopee'!B3363)), 3,
IF(ISNUMBER(SEARCH("kit4", 'Painel Shopee'!B3363)), 4,
IF(ISNUMBER(SEARCH("kit5", 'Painel Shopee'!B3363)), 5,
IF(ISNUMBER(SEARCH("kit6", 'Painel Shopee'!B3363)), 6,
IF(ISNUMBER(SEARCH("kit7", 'Painel Shopee'!B3363)), 7,
IF(ISNUMBER(SEARCH("kit8", 'Painel Shopee'!B3363)), 8,
IF(ISNUMBER(SEARCH("kit9", 'Painel Shopee'!B3363)), 9,
IF(ISNUMBER(SEARCH("kit10", 'Painel Shopee'!B3363)), 10,
IF(ISNUMBER(SEARCH("kit11", 'Painel Shopee'!B3363)), 11,
IF(ISNUMBER(SEARCH("kit12", 'Painel Shopee'!B3363)), 12,
IF(ISNUMBER(SEARCH("kit13", 'Painel Shopee'!B3363)), 13,
IF(ISNUMBER(SEARCH("kit14", 'Painel Shopee'!B3363)), 14,
IF(ISNUMBER(SEARCH("kit15", 'Painel Shopee'!B3363)), 15,
IF(ISNUMBER(SEARCH("kit16", 'Painel Shopee'!B3363)), 16,
IF(ISNUMBER(SEARCH("kit17", 'Painel Shopee'!B3363)), 17,
IF(ISNUMBER(SEARCH("kit18", 'Painel Shopee'!B3363)), 18,
IF(ISNUMBER(SEARCH("kit19", 'Painel Shopee'!B3363)), 19,
IF(ISNUMBER(SEARCH("kit20", 'Painel Shopee'!B3363)), 20, 0)))))))))))))))))))</f>
        <v>0</v>
      </c>
      <c r="E3363">
        <f>IF(D3363=0,'Painel Shopee'!C3363,D3363*'Painel Shopee'!C3363)</f>
        <v>0</v>
      </c>
    </row>
    <row r="3364" spans="1:5" x14ac:dyDescent="0.25">
      <c r="A3364">
        <f>IF(ISNUMBER(SEARCH("kit 2", 'Painel ML'!C3364)), 2,
IF(ISNUMBER(SEARCH("kit 3", 'Painel ML'!C3364)), 3,
IF(ISNUMBER(SEARCH("kit 4", 'Painel ML'!C3364)), 4,
IF(ISNUMBER(SEARCH("kit 5", 'Painel ML'!C3364)), 5,
IF(ISNUMBER(SEARCH("kit 6", 'Painel ML'!C3364)), 6,
IF(ISNUMBER(SEARCH("kit 7", 'Painel ML'!C3364)), 7,
IF(ISNUMBER(SEARCH("kit 8", 'Painel ML'!C3364)), 8,
IF(ISNUMBER(SEARCH("kit 9", 'Painel ML'!C3364)), 9,
IF(ISNUMBER(SEARCH("kit 10", 'Painel ML'!C3364)), 10,
IF(ISNUMBER(SEARCH("kit 11", 'Painel ML'!C3364)), 11,
IF(ISNUMBER(SEARCH("kit 12", 'Painel ML'!C3364)), 12,
IF(ISNUMBER(SEARCH("kit 13", 'Painel ML'!C3364)), 13,
IF(ISNUMBER(SEARCH("kit 14", 'Painel ML'!C3364)), 14,
IF(ISNUMBER(SEARCH("kit 15", 'Painel ML'!C3364)), 15,
IF(ISNUMBER(SEARCH("kit 16", 'Painel ML'!C3364)), 16,
IF(ISNUMBER(SEARCH("kit 17", 'Painel ML'!C3364)), 17,
IF(ISNUMBER(SEARCH("kit 18", 'Painel ML'!C3364)), 18,
IF(ISNUMBER(SEARCH("kit 19", 'Painel ML'!C3364)), 19,
IF(ISNUMBER(SEARCH("kit 20", 'Painel ML'!C3364)), 20, 0)))))))))))))))))))</f>
        <v>0</v>
      </c>
      <c r="B3364">
        <f>IF(A3364=0,'Painel ML'!A3364,A3364*'Painel ML'!A3364)</f>
        <v>0</v>
      </c>
      <c r="D3364">
        <f>IF(ISNUMBER(SEARCH("kit2", 'Painel Shopee'!B3364)), 2,
IF(ISNUMBER(SEARCH("kit3", 'Painel Shopee'!B3364)), 3,
IF(ISNUMBER(SEARCH("kit4", 'Painel Shopee'!B3364)), 4,
IF(ISNUMBER(SEARCH("kit5", 'Painel Shopee'!B3364)), 5,
IF(ISNUMBER(SEARCH("kit6", 'Painel Shopee'!B3364)), 6,
IF(ISNUMBER(SEARCH("kit7", 'Painel Shopee'!B3364)), 7,
IF(ISNUMBER(SEARCH("kit8", 'Painel Shopee'!B3364)), 8,
IF(ISNUMBER(SEARCH("kit9", 'Painel Shopee'!B3364)), 9,
IF(ISNUMBER(SEARCH("kit10", 'Painel Shopee'!B3364)), 10,
IF(ISNUMBER(SEARCH("kit11", 'Painel Shopee'!B3364)), 11,
IF(ISNUMBER(SEARCH("kit12", 'Painel Shopee'!B3364)), 12,
IF(ISNUMBER(SEARCH("kit13", 'Painel Shopee'!B3364)), 13,
IF(ISNUMBER(SEARCH("kit14", 'Painel Shopee'!B3364)), 14,
IF(ISNUMBER(SEARCH("kit15", 'Painel Shopee'!B3364)), 15,
IF(ISNUMBER(SEARCH("kit16", 'Painel Shopee'!B3364)), 16,
IF(ISNUMBER(SEARCH("kit17", 'Painel Shopee'!B3364)), 17,
IF(ISNUMBER(SEARCH("kit18", 'Painel Shopee'!B3364)), 18,
IF(ISNUMBER(SEARCH("kit19", 'Painel Shopee'!B3364)), 19,
IF(ISNUMBER(SEARCH("kit20", 'Painel Shopee'!B3364)), 20, 0)))))))))))))))))))</f>
        <v>0</v>
      </c>
      <c r="E3364">
        <f>IF(D3364=0,'Painel Shopee'!C3364,D3364*'Painel Shopee'!C3364)</f>
        <v>0</v>
      </c>
    </row>
    <row r="3365" spans="1:5" x14ac:dyDescent="0.25">
      <c r="A3365">
        <f>IF(ISNUMBER(SEARCH("kit 2", 'Painel ML'!C3365)), 2,
IF(ISNUMBER(SEARCH("kit 3", 'Painel ML'!C3365)), 3,
IF(ISNUMBER(SEARCH("kit 4", 'Painel ML'!C3365)), 4,
IF(ISNUMBER(SEARCH("kit 5", 'Painel ML'!C3365)), 5,
IF(ISNUMBER(SEARCH("kit 6", 'Painel ML'!C3365)), 6,
IF(ISNUMBER(SEARCH("kit 7", 'Painel ML'!C3365)), 7,
IF(ISNUMBER(SEARCH("kit 8", 'Painel ML'!C3365)), 8,
IF(ISNUMBER(SEARCH("kit 9", 'Painel ML'!C3365)), 9,
IF(ISNUMBER(SEARCH("kit 10", 'Painel ML'!C3365)), 10,
IF(ISNUMBER(SEARCH("kit 11", 'Painel ML'!C3365)), 11,
IF(ISNUMBER(SEARCH("kit 12", 'Painel ML'!C3365)), 12,
IF(ISNUMBER(SEARCH("kit 13", 'Painel ML'!C3365)), 13,
IF(ISNUMBER(SEARCH("kit 14", 'Painel ML'!C3365)), 14,
IF(ISNUMBER(SEARCH("kit 15", 'Painel ML'!C3365)), 15,
IF(ISNUMBER(SEARCH("kit 16", 'Painel ML'!C3365)), 16,
IF(ISNUMBER(SEARCH("kit 17", 'Painel ML'!C3365)), 17,
IF(ISNUMBER(SEARCH("kit 18", 'Painel ML'!C3365)), 18,
IF(ISNUMBER(SEARCH("kit 19", 'Painel ML'!C3365)), 19,
IF(ISNUMBER(SEARCH("kit 20", 'Painel ML'!C3365)), 20, 0)))))))))))))))))))</f>
        <v>0</v>
      </c>
      <c r="B3365">
        <f>IF(A3365=0,'Painel ML'!A3365,A3365*'Painel ML'!A3365)</f>
        <v>0</v>
      </c>
      <c r="D3365">
        <f>IF(ISNUMBER(SEARCH("kit2", 'Painel Shopee'!B3365)), 2,
IF(ISNUMBER(SEARCH("kit3", 'Painel Shopee'!B3365)), 3,
IF(ISNUMBER(SEARCH("kit4", 'Painel Shopee'!B3365)), 4,
IF(ISNUMBER(SEARCH("kit5", 'Painel Shopee'!B3365)), 5,
IF(ISNUMBER(SEARCH("kit6", 'Painel Shopee'!B3365)), 6,
IF(ISNUMBER(SEARCH("kit7", 'Painel Shopee'!B3365)), 7,
IF(ISNUMBER(SEARCH("kit8", 'Painel Shopee'!B3365)), 8,
IF(ISNUMBER(SEARCH("kit9", 'Painel Shopee'!B3365)), 9,
IF(ISNUMBER(SEARCH("kit10", 'Painel Shopee'!B3365)), 10,
IF(ISNUMBER(SEARCH("kit11", 'Painel Shopee'!B3365)), 11,
IF(ISNUMBER(SEARCH("kit12", 'Painel Shopee'!B3365)), 12,
IF(ISNUMBER(SEARCH("kit13", 'Painel Shopee'!B3365)), 13,
IF(ISNUMBER(SEARCH("kit14", 'Painel Shopee'!B3365)), 14,
IF(ISNUMBER(SEARCH("kit15", 'Painel Shopee'!B3365)), 15,
IF(ISNUMBER(SEARCH("kit16", 'Painel Shopee'!B3365)), 16,
IF(ISNUMBER(SEARCH("kit17", 'Painel Shopee'!B3365)), 17,
IF(ISNUMBER(SEARCH("kit18", 'Painel Shopee'!B3365)), 18,
IF(ISNUMBER(SEARCH("kit19", 'Painel Shopee'!B3365)), 19,
IF(ISNUMBER(SEARCH("kit20", 'Painel Shopee'!B3365)), 20, 0)))))))))))))))))))</f>
        <v>0</v>
      </c>
      <c r="E3365">
        <f>IF(D3365=0,'Painel Shopee'!C3365,D3365*'Painel Shopee'!C3365)</f>
        <v>0</v>
      </c>
    </row>
    <row r="3366" spans="1:5" x14ac:dyDescent="0.25">
      <c r="A3366">
        <f>IF(ISNUMBER(SEARCH("kit 2", 'Painel ML'!C3366)), 2,
IF(ISNUMBER(SEARCH("kit 3", 'Painel ML'!C3366)), 3,
IF(ISNUMBER(SEARCH("kit 4", 'Painel ML'!C3366)), 4,
IF(ISNUMBER(SEARCH("kit 5", 'Painel ML'!C3366)), 5,
IF(ISNUMBER(SEARCH("kit 6", 'Painel ML'!C3366)), 6,
IF(ISNUMBER(SEARCH("kit 7", 'Painel ML'!C3366)), 7,
IF(ISNUMBER(SEARCH("kit 8", 'Painel ML'!C3366)), 8,
IF(ISNUMBER(SEARCH("kit 9", 'Painel ML'!C3366)), 9,
IF(ISNUMBER(SEARCH("kit 10", 'Painel ML'!C3366)), 10,
IF(ISNUMBER(SEARCH("kit 11", 'Painel ML'!C3366)), 11,
IF(ISNUMBER(SEARCH("kit 12", 'Painel ML'!C3366)), 12,
IF(ISNUMBER(SEARCH("kit 13", 'Painel ML'!C3366)), 13,
IF(ISNUMBER(SEARCH("kit 14", 'Painel ML'!C3366)), 14,
IF(ISNUMBER(SEARCH("kit 15", 'Painel ML'!C3366)), 15,
IF(ISNUMBER(SEARCH("kit 16", 'Painel ML'!C3366)), 16,
IF(ISNUMBER(SEARCH("kit 17", 'Painel ML'!C3366)), 17,
IF(ISNUMBER(SEARCH("kit 18", 'Painel ML'!C3366)), 18,
IF(ISNUMBER(SEARCH("kit 19", 'Painel ML'!C3366)), 19,
IF(ISNUMBER(SEARCH("kit 20", 'Painel ML'!C3366)), 20, 0)))))))))))))))))))</f>
        <v>0</v>
      </c>
      <c r="B3366">
        <f>IF(A3366=0,'Painel ML'!A3366,A3366*'Painel ML'!A3366)</f>
        <v>0</v>
      </c>
      <c r="D3366">
        <f>IF(ISNUMBER(SEARCH("kit2", 'Painel Shopee'!B3366)), 2,
IF(ISNUMBER(SEARCH("kit3", 'Painel Shopee'!B3366)), 3,
IF(ISNUMBER(SEARCH("kit4", 'Painel Shopee'!B3366)), 4,
IF(ISNUMBER(SEARCH("kit5", 'Painel Shopee'!B3366)), 5,
IF(ISNUMBER(SEARCH("kit6", 'Painel Shopee'!B3366)), 6,
IF(ISNUMBER(SEARCH("kit7", 'Painel Shopee'!B3366)), 7,
IF(ISNUMBER(SEARCH("kit8", 'Painel Shopee'!B3366)), 8,
IF(ISNUMBER(SEARCH("kit9", 'Painel Shopee'!B3366)), 9,
IF(ISNUMBER(SEARCH("kit10", 'Painel Shopee'!B3366)), 10,
IF(ISNUMBER(SEARCH("kit11", 'Painel Shopee'!B3366)), 11,
IF(ISNUMBER(SEARCH("kit12", 'Painel Shopee'!B3366)), 12,
IF(ISNUMBER(SEARCH("kit13", 'Painel Shopee'!B3366)), 13,
IF(ISNUMBER(SEARCH("kit14", 'Painel Shopee'!B3366)), 14,
IF(ISNUMBER(SEARCH("kit15", 'Painel Shopee'!B3366)), 15,
IF(ISNUMBER(SEARCH("kit16", 'Painel Shopee'!B3366)), 16,
IF(ISNUMBER(SEARCH("kit17", 'Painel Shopee'!B3366)), 17,
IF(ISNUMBER(SEARCH("kit18", 'Painel Shopee'!B3366)), 18,
IF(ISNUMBER(SEARCH("kit19", 'Painel Shopee'!B3366)), 19,
IF(ISNUMBER(SEARCH("kit20", 'Painel Shopee'!B3366)), 20, 0)))))))))))))))))))</f>
        <v>0</v>
      </c>
      <c r="E3366">
        <f>IF(D3366=0,'Painel Shopee'!C3366,D3366*'Painel Shopee'!C3366)</f>
        <v>0</v>
      </c>
    </row>
    <row r="3367" spans="1:5" x14ac:dyDescent="0.25">
      <c r="A3367">
        <f>IF(ISNUMBER(SEARCH("kit 2", 'Painel ML'!C3367)), 2,
IF(ISNUMBER(SEARCH("kit 3", 'Painel ML'!C3367)), 3,
IF(ISNUMBER(SEARCH("kit 4", 'Painel ML'!C3367)), 4,
IF(ISNUMBER(SEARCH("kit 5", 'Painel ML'!C3367)), 5,
IF(ISNUMBER(SEARCH("kit 6", 'Painel ML'!C3367)), 6,
IF(ISNUMBER(SEARCH("kit 7", 'Painel ML'!C3367)), 7,
IF(ISNUMBER(SEARCH("kit 8", 'Painel ML'!C3367)), 8,
IF(ISNUMBER(SEARCH("kit 9", 'Painel ML'!C3367)), 9,
IF(ISNUMBER(SEARCH("kit 10", 'Painel ML'!C3367)), 10,
IF(ISNUMBER(SEARCH("kit 11", 'Painel ML'!C3367)), 11,
IF(ISNUMBER(SEARCH("kit 12", 'Painel ML'!C3367)), 12,
IF(ISNUMBER(SEARCH("kit 13", 'Painel ML'!C3367)), 13,
IF(ISNUMBER(SEARCH("kit 14", 'Painel ML'!C3367)), 14,
IF(ISNUMBER(SEARCH("kit 15", 'Painel ML'!C3367)), 15,
IF(ISNUMBER(SEARCH("kit 16", 'Painel ML'!C3367)), 16,
IF(ISNUMBER(SEARCH("kit 17", 'Painel ML'!C3367)), 17,
IF(ISNUMBER(SEARCH("kit 18", 'Painel ML'!C3367)), 18,
IF(ISNUMBER(SEARCH("kit 19", 'Painel ML'!C3367)), 19,
IF(ISNUMBER(SEARCH("kit 20", 'Painel ML'!C3367)), 20, 0)))))))))))))))))))</f>
        <v>0</v>
      </c>
      <c r="B3367">
        <f>IF(A3367=0,'Painel ML'!A3367,A3367*'Painel ML'!A3367)</f>
        <v>0</v>
      </c>
      <c r="D3367">
        <f>IF(ISNUMBER(SEARCH("kit2", 'Painel Shopee'!B3367)), 2,
IF(ISNUMBER(SEARCH("kit3", 'Painel Shopee'!B3367)), 3,
IF(ISNUMBER(SEARCH("kit4", 'Painel Shopee'!B3367)), 4,
IF(ISNUMBER(SEARCH("kit5", 'Painel Shopee'!B3367)), 5,
IF(ISNUMBER(SEARCH("kit6", 'Painel Shopee'!B3367)), 6,
IF(ISNUMBER(SEARCH("kit7", 'Painel Shopee'!B3367)), 7,
IF(ISNUMBER(SEARCH("kit8", 'Painel Shopee'!B3367)), 8,
IF(ISNUMBER(SEARCH("kit9", 'Painel Shopee'!B3367)), 9,
IF(ISNUMBER(SEARCH("kit10", 'Painel Shopee'!B3367)), 10,
IF(ISNUMBER(SEARCH("kit11", 'Painel Shopee'!B3367)), 11,
IF(ISNUMBER(SEARCH("kit12", 'Painel Shopee'!B3367)), 12,
IF(ISNUMBER(SEARCH("kit13", 'Painel Shopee'!B3367)), 13,
IF(ISNUMBER(SEARCH("kit14", 'Painel Shopee'!B3367)), 14,
IF(ISNUMBER(SEARCH("kit15", 'Painel Shopee'!B3367)), 15,
IF(ISNUMBER(SEARCH("kit16", 'Painel Shopee'!B3367)), 16,
IF(ISNUMBER(SEARCH("kit17", 'Painel Shopee'!B3367)), 17,
IF(ISNUMBER(SEARCH("kit18", 'Painel Shopee'!B3367)), 18,
IF(ISNUMBER(SEARCH("kit19", 'Painel Shopee'!B3367)), 19,
IF(ISNUMBER(SEARCH("kit20", 'Painel Shopee'!B3367)), 20, 0)))))))))))))))))))</f>
        <v>0</v>
      </c>
      <c r="E3367">
        <f>IF(D3367=0,'Painel Shopee'!C3367,D3367*'Painel Shopee'!C3367)</f>
        <v>0</v>
      </c>
    </row>
    <row r="3368" spans="1:5" x14ac:dyDescent="0.25">
      <c r="A3368">
        <f>IF(ISNUMBER(SEARCH("kit 2", 'Painel ML'!C3368)), 2,
IF(ISNUMBER(SEARCH("kit 3", 'Painel ML'!C3368)), 3,
IF(ISNUMBER(SEARCH("kit 4", 'Painel ML'!C3368)), 4,
IF(ISNUMBER(SEARCH("kit 5", 'Painel ML'!C3368)), 5,
IF(ISNUMBER(SEARCH("kit 6", 'Painel ML'!C3368)), 6,
IF(ISNUMBER(SEARCH("kit 7", 'Painel ML'!C3368)), 7,
IF(ISNUMBER(SEARCH("kit 8", 'Painel ML'!C3368)), 8,
IF(ISNUMBER(SEARCH("kit 9", 'Painel ML'!C3368)), 9,
IF(ISNUMBER(SEARCH("kit 10", 'Painel ML'!C3368)), 10,
IF(ISNUMBER(SEARCH("kit 11", 'Painel ML'!C3368)), 11,
IF(ISNUMBER(SEARCH("kit 12", 'Painel ML'!C3368)), 12,
IF(ISNUMBER(SEARCH("kit 13", 'Painel ML'!C3368)), 13,
IF(ISNUMBER(SEARCH("kit 14", 'Painel ML'!C3368)), 14,
IF(ISNUMBER(SEARCH("kit 15", 'Painel ML'!C3368)), 15,
IF(ISNUMBER(SEARCH("kit 16", 'Painel ML'!C3368)), 16,
IF(ISNUMBER(SEARCH("kit 17", 'Painel ML'!C3368)), 17,
IF(ISNUMBER(SEARCH("kit 18", 'Painel ML'!C3368)), 18,
IF(ISNUMBER(SEARCH("kit 19", 'Painel ML'!C3368)), 19,
IF(ISNUMBER(SEARCH("kit 20", 'Painel ML'!C3368)), 20, 0)))))))))))))))))))</f>
        <v>0</v>
      </c>
      <c r="B3368">
        <f>IF(A3368=0,'Painel ML'!A3368,A3368*'Painel ML'!A3368)</f>
        <v>0</v>
      </c>
      <c r="D3368">
        <f>IF(ISNUMBER(SEARCH("kit2", 'Painel Shopee'!B3368)), 2,
IF(ISNUMBER(SEARCH("kit3", 'Painel Shopee'!B3368)), 3,
IF(ISNUMBER(SEARCH("kit4", 'Painel Shopee'!B3368)), 4,
IF(ISNUMBER(SEARCH("kit5", 'Painel Shopee'!B3368)), 5,
IF(ISNUMBER(SEARCH("kit6", 'Painel Shopee'!B3368)), 6,
IF(ISNUMBER(SEARCH("kit7", 'Painel Shopee'!B3368)), 7,
IF(ISNUMBER(SEARCH("kit8", 'Painel Shopee'!B3368)), 8,
IF(ISNUMBER(SEARCH("kit9", 'Painel Shopee'!B3368)), 9,
IF(ISNUMBER(SEARCH("kit10", 'Painel Shopee'!B3368)), 10,
IF(ISNUMBER(SEARCH("kit11", 'Painel Shopee'!B3368)), 11,
IF(ISNUMBER(SEARCH("kit12", 'Painel Shopee'!B3368)), 12,
IF(ISNUMBER(SEARCH("kit13", 'Painel Shopee'!B3368)), 13,
IF(ISNUMBER(SEARCH("kit14", 'Painel Shopee'!B3368)), 14,
IF(ISNUMBER(SEARCH("kit15", 'Painel Shopee'!B3368)), 15,
IF(ISNUMBER(SEARCH("kit16", 'Painel Shopee'!B3368)), 16,
IF(ISNUMBER(SEARCH("kit17", 'Painel Shopee'!B3368)), 17,
IF(ISNUMBER(SEARCH("kit18", 'Painel Shopee'!B3368)), 18,
IF(ISNUMBER(SEARCH("kit19", 'Painel Shopee'!B3368)), 19,
IF(ISNUMBER(SEARCH("kit20", 'Painel Shopee'!B3368)), 20, 0)))))))))))))))))))</f>
        <v>0</v>
      </c>
      <c r="E3368">
        <f>IF(D3368=0,'Painel Shopee'!C3368,D3368*'Painel Shopee'!C3368)</f>
        <v>0</v>
      </c>
    </row>
    <row r="3369" spans="1:5" x14ac:dyDescent="0.25">
      <c r="A3369">
        <f>IF(ISNUMBER(SEARCH("kit 2", 'Painel ML'!C3369)), 2,
IF(ISNUMBER(SEARCH("kit 3", 'Painel ML'!C3369)), 3,
IF(ISNUMBER(SEARCH("kit 4", 'Painel ML'!C3369)), 4,
IF(ISNUMBER(SEARCH("kit 5", 'Painel ML'!C3369)), 5,
IF(ISNUMBER(SEARCH("kit 6", 'Painel ML'!C3369)), 6,
IF(ISNUMBER(SEARCH("kit 7", 'Painel ML'!C3369)), 7,
IF(ISNUMBER(SEARCH("kit 8", 'Painel ML'!C3369)), 8,
IF(ISNUMBER(SEARCH("kit 9", 'Painel ML'!C3369)), 9,
IF(ISNUMBER(SEARCH("kit 10", 'Painel ML'!C3369)), 10,
IF(ISNUMBER(SEARCH("kit 11", 'Painel ML'!C3369)), 11,
IF(ISNUMBER(SEARCH("kit 12", 'Painel ML'!C3369)), 12,
IF(ISNUMBER(SEARCH("kit 13", 'Painel ML'!C3369)), 13,
IF(ISNUMBER(SEARCH("kit 14", 'Painel ML'!C3369)), 14,
IF(ISNUMBER(SEARCH("kit 15", 'Painel ML'!C3369)), 15,
IF(ISNUMBER(SEARCH("kit 16", 'Painel ML'!C3369)), 16,
IF(ISNUMBER(SEARCH("kit 17", 'Painel ML'!C3369)), 17,
IF(ISNUMBER(SEARCH("kit 18", 'Painel ML'!C3369)), 18,
IF(ISNUMBER(SEARCH("kit 19", 'Painel ML'!C3369)), 19,
IF(ISNUMBER(SEARCH("kit 20", 'Painel ML'!C3369)), 20, 0)))))))))))))))))))</f>
        <v>0</v>
      </c>
      <c r="B3369">
        <f>IF(A3369=0,'Painel ML'!A3369,A3369*'Painel ML'!A3369)</f>
        <v>0</v>
      </c>
      <c r="D3369">
        <f>IF(ISNUMBER(SEARCH("kit2", 'Painel Shopee'!B3369)), 2,
IF(ISNUMBER(SEARCH("kit3", 'Painel Shopee'!B3369)), 3,
IF(ISNUMBER(SEARCH("kit4", 'Painel Shopee'!B3369)), 4,
IF(ISNUMBER(SEARCH("kit5", 'Painel Shopee'!B3369)), 5,
IF(ISNUMBER(SEARCH("kit6", 'Painel Shopee'!B3369)), 6,
IF(ISNUMBER(SEARCH("kit7", 'Painel Shopee'!B3369)), 7,
IF(ISNUMBER(SEARCH("kit8", 'Painel Shopee'!B3369)), 8,
IF(ISNUMBER(SEARCH("kit9", 'Painel Shopee'!B3369)), 9,
IF(ISNUMBER(SEARCH("kit10", 'Painel Shopee'!B3369)), 10,
IF(ISNUMBER(SEARCH("kit11", 'Painel Shopee'!B3369)), 11,
IF(ISNUMBER(SEARCH("kit12", 'Painel Shopee'!B3369)), 12,
IF(ISNUMBER(SEARCH("kit13", 'Painel Shopee'!B3369)), 13,
IF(ISNUMBER(SEARCH("kit14", 'Painel Shopee'!B3369)), 14,
IF(ISNUMBER(SEARCH("kit15", 'Painel Shopee'!B3369)), 15,
IF(ISNUMBER(SEARCH("kit16", 'Painel Shopee'!B3369)), 16,
IF(ISNUMBER(SEARCH("kit17", 'Painel Shopee'!B3369)), 17,
IF(ISNUMBER(SEARCH("kit18", 'Painel Shopee'!B3369)), 18,
IF(ISNUMBER(SEARCH("kit19", 'Painel Shopee'!B3369)), 19,
IF(ISNUMBER(SEARCH("kit20", 'Painel Shopee'!B3369)), 20, 0)))))))))))))))))))</f>
        <v>0</v>
      </c>
      <c r="E3369">
        <f>IF(D3369=0,'Painel Shopee'!C3369,D3369*'Painel Shopee'!C3369)</f>
        <v>0</v>
      </c>
    </row>
    <row r="3370" spans="1:5" x14ac:dyDescent="0.25">
      <c r="A3370">
        <f>IF(ISNUMBER(SEARCH("kit 2", 'Painel ML'!C3370)), 2,
IF(ISNUMBER(SEARCH("kit 3", 'Painel ML'!C3370)), 3,
IF(ISNUMBER(SEARCH("kit 4", 'Painel ML'!C3370)), 4,
IF(ISNUMBER(SEARCH("kit 5", 'Painel ML'!C3370)), 5,
IF(ISNUMBER(SEARCH("kit 6", 'Painel ML'!C3370)), 6,
IF(ISNUMBER(SEARCH("kit 7", 'Painel ML'!C3370)), 7,
IF(ISNUMBER(SEARCH("kit 8", 'Painel ML'!C3370)), 8,
IF(ISNUMBER(SEARCH("kit 9", 'Painel ML'!C3370)), 9,
IF(ISNUMBER(SEARCH("kit 10", 'Painel ML'!C3370)), 10,
IF(ISNUMBER(SEARCH("kit 11", 'Painel ML'!C3370)), 11,
IF(ISNUMBER(SEARCH("kit 12", 'Painel ML'!C3370)), 12,
IF(ISNUMBER(SEARCH("kit 13", 'Painel ML'!C3370)), 13,
IF(ISNUMBER(SEARCH("kit 14", 'Painel ML'!C3370)), 14,
IF(ISNUMBER(SEARCH("kit 15", 'Painel ML'!C3370)), 15,
IF(ISNUMBER(SEARCH("kit 16", 'Painel ML'!C3370)), 16,
IF(ISNUMBER(SEARCH("kit 17", 'Painel ML'!C3370)), 17,
IF(ISNUMBER(SEARCH("kit 18", 'Painel ML'!C3370)), 18,
IF(ISNUMBER(SEARCH("kit 19", 'Painel ML'!C3370)), 19,
IF(ISNUMBER(SEARCH("kit 20", 'Painel ML'!C3370)), 20, 0)))))))))))))))))))</f>
        <v>0</v>
      </c>
      <c r="B3370">
        <f>IF(A3370=0,'Painel ML'!A3370,A3370*'Painel ML'!A3370)</f>
        <v>0</v>
      </c>
      <c r="D3370">
        <f>IF(ISNUMBER(SEARCH("kit2", 'Painel Shopee'!B3370)), 2,
IF(ISNUMBER(SEARCH("kit3", 'Painel Shopee'!B3370)), 3,
IF(ISNUMBER(SEARCH("kit4", 'Painel Shopee'!B3370)), 4,
IF(ISNUMBER(SEARCH("kit5", 'Painel Shopee'!B3370)), 5,
IF(ISNUMBER(SEARCH("kit6", 'Painel Shopee'!B3370)), 6,
IF(ISNUMBER(SEARCH("kit7", 'Painel Shopee'!B3370)), 7,
IF(ISNUMBER(SEARCH("kit8", 'Painel Shopee'!B3370)), 8,
IF(ISNUMBER(SEARCH("kit9", 'Painel Shopee'!B3370)), 9,
IF(ISNUMBER(SEARCH("kit10", 'Painel Shopee'!B3370)), 10,
IF(ISNUMBER(SEARCH("kit11", 'Painel Shopee'!B3370)), 11,
IF(ISNUMBER(SEARCH("kit12", 'Painel Shopee'!B3370)), 12,
IF(ISNUMBER(SEARCH("kit13", 'Painel Shopee'!B3370)), 13,
IF(ISNUMBER(SEARCH("kit14", 'Painel Shopee'!B3370)), 14,
IF(ISNUMBER(SEARCH("kit15", 'Painel Shopee'!B3370)), 15,
IF(ISNUMBER(SEARCH("kit16", 'Painel Shopee'!B3370)), 16,
IF(ISNUMBER(SEARCH("kit17", 'Painel Shopee'!B3370)), 17,
IF(ISNUMBER(SEARCH("kit18", 'Painel Shopee'!B3370)), 18,
IF(ISNUMBER(SEARCH("kit19", 'Painel Shopee'!B3370)), 19,
IF(ISNUMBER(SEARCH("kit20", 'Painel Shopee'!B3370)), 20, 0)))))))))))))))))))</f>
        <v>0</v>
      </c>
      <c r="E3370">
        <f>IF(D3370=0,'Painel Shopee'!C3370,D3370*'Painel Shopee'!C3370)</f>
        <v>0</v>
      </c>
    </row>
    <row r="3371" spans="1:5" x14ac:dyDescent="0.25">
      <c r="A3371">
        <f>IF(ISNUMBER(SEARCH("kit 2", 'Painel ML'!C3371)), 2,
IF(ISNUMBER(SEARCH("kit 3", 'Painel ML'!C3371)), 3,
IF(ISNUMBER(SEARCH("kit 4", 'Painel ML'!C3371)), 4,
IF(ISNUMBER(SEARCH("kit 5", 'Painel ML'!C3371)), 5,
IF(ISNUMBER(SEARCH("kit 6", 'Painel ML'!C3371)), 6,
IF(ISNUMBER(SEARCH("kit 7", 'Painel ML'!C3371)), 7,
IF(ISNUMBER(SEARCH("kit 8", 'Painel ML'!C3371)), 8,
IF(ISNUMBER(SEARCH("kit 9", 'Painel ML'!C3371)), 9,
IF(ISNUMBER(SEARCH("kit 10", 'Painel ML'!C3371)), 10,
IF(ISNUMBER(SEARCH("kit 11", 'Painel ML'!C3371)), 11,
IF(ISNUMBER(SEARCH("kit 12", 'Painel ML'!C3371)), 12,
IF(ISNUMBER(SEARCH("kit 13", 'Painel ML'!C3371)), 13,
IF(ISNUMBER(SEARCH("kit 14", 'Painel ML'!C3371)), 14,
IF(ISNUMBER(SEARCH("kit 15", 'Painel ML'!C3371)), 15,
IF(ISNUMBER(SEARCH("kit 16", 'Painel ML'!C3371)), 16,
IF(ISNUMBER(SEARCH("kit 17", 'Painel ML'!C3371)), 17,
IF(ISNUMBER(SEARCH("kit 18", 'Painel ML'!C3371)), 18,
IF(ISNUMBER(SEARCH("kit 19", 'Painel ML'!C3371)), 19,
IF(ISNUMBER(SEARCH("kit 20", 'Painel ML'!C3371)), 20, 0)))))))))))))))))))</f>
        <v>0</v>
      </c>
      <c r="B3371">
        <f>IF(A3371=0,'Painel ML'!A3371,A3371*'Painel ML'!A3371)</f>
        <v>0</v>
      </c>
      <c r="D3371">
        <f>IF(ISNUMBER(SEARCH("kit2", 'Painel Shopee'!B3371)), 2,
IF(ISNUMBER(SEARCH("kit3", 'Painel Shopee'!B3371)), 3,
IF(ISNUMBER(SEARCH("kit4", 'Painel Shopee'!B3371)), 4,
IF(ISNUMBER(SEARCH("kit5", 'Painel Shopee'!B3371)), 5,
IF(ISNUMBER(SEARCH("kit6", 'Painel Shopee'!B3371)), 6,
IF(ISNUMBER(SEARCH("kit7", 'Painel Shopee'!B3371)), 7,
IF(ISNUMBER(SEARCH("kit8", 'Painel Shopee'!B3371)), 8,
IF(ISNUMBER(SEARCH("kit9", 'Painel Shopee'!B3371)), 9,
IF(ISNUMBER(SEARCH("kit10", 'Painel Shopee'!B3371)), 10,
IF(ISNUMBER(SEARCH("kit11", 'Painel Shopee'!B3371)), 11,
IF(ISNUMBER(SEARCH("kit12", 'Painel Shopee'!B3371)), 12,
IF(ISNUMBER(SEARCH("kit13", 'Painel Shopee'!B3371)), 13,
IF(ISNUMBER(SEARCH("kit14", 'Painel Shopee'!B3371)), 14,
IF(ISNUMBER(SEARCH("kit15", 'Painel Shopee'!B3371)), 15,
IF(ISNUMBER(SEARCH("kit16", 'Painel Shopee'!B3371)), 16,
IF(ISNUMBER(SEARCH("kit17", 'Painel Shopee'!B3371)), 17,
IF(ISNUMBER(SEARCH("kit18", 'Painel Shopee'!B3371)), 18,
IF(ISNUMBER(SEARCH("kit19", 'Painel Shopee'!B3371)), 19,
IF(ISNUMBER(SEARCH("kit20", 'Painel Shopee'!B3371)), 20, 0)))))))))))))))))))</f>
        <v>0</v>
      </c>
      <c r="E3371">
        <f>IF(D3371=0,'Painel Shopee'!C3371,D3371*'Painel Shopee'!C3371)</f>
        <v>0</v>
      </c>
    </row>
    <row r="3372" spans="1:5" x14ac:dyDescent="0.25">
      <c r="A3372">
        <f>IF(ISNUMBER(SEARCH("kit 2", 'Painel ML'!C3372)), 2,
IF(ISNUMBER(SEARCH("kit 3", 'Painel ML'!C3372)), 3,
IF(ISNUMBER(SEARCH("kit 4", 'Painel ML'!C3372)), 4,
IF(ISNUMBER(SEARCH("kit 5", 'Painel ML'!C3372)), 5,
IF(ISNUMBER(SEARCH("kit 6", 'Painel ML'!C3372)), 6,
IF(ISNUMBER(SEARCH("kit 7", 'Painel ML'!C3372)), 7,
IF(ISNUMBER(SEARCH("kit 8", 'Painel ML'!C3372)), 8,
IF(ISNUMBER(SEARCH("kit 9", 'Painel ML'!C3372)), 9,
IF(ISNUMBER(SEARCH("kit 10", 'Painel ML'!C3372)), 10,
IF(ISNUMBER(SEARCH("kit 11", 'Painel ML'!C3372)), 11,
IF(ISNUMBER(SEARCH("kit 12", 'Painel ML'!C3372)), 12,
IF(ISNUMBER(SEARCH("kit 13", 'Painel ML'!C3372)), 13,
IF(ISNUMBER(SEARCH("kit 14", 'Painel ML'!C3372)), 14,
IF(ISNUMBER(SEARCH("kit 15", 'Painel ML'!C3372)), 15,
IF(ISNUMBER(SEARCH("kit 16", 'Painel ML'!C3372)), 16,
IF(ISNUMBER(SEARCH("kit 17", 'Painel ML'!C3372)), 17,
IF(ISNUMBER(SEARCH("kit 18", 'Painel ML'!C3372)), 18,
IF(ISNUMBER(SEARCH("kit 19", 'Painel ML'!C3372)), 19,
IF(ISNUMBER(SEARCH("kit 20", 'Painel ML'!C3372)), 20, 0)))))))))))))))))))</f>
        <v>0</v>
      </c>
      <c r="B3372">
        <f>IF(A3372=0,'Painel ML'!A3372,A3372*'Painel ML'!A3372)</f>
        <v>0</v>
      </c>
      <c r="D3372">
        <f>IF(ISNUMBER(SEARCH("kit2", 'Painel Shopee'!B3372)), 2,
IF(ISNUMBER(SEARCH("kit3", 'Painel Shopee'!B3372)), 3,
IF(ISNUMBER(SEARCH("kit4", 'Painel Shopee'!B3372)), 4,
IF(ISNUMBER(SEARCH("kit5", 'Painel Shopee'!B3372)), 5,
IF(ISNUMBER(SEARCH("kit6", 'Painel Shopee'!B3372)), 6,
IF(ISNUMBER(SEARCH("kit7", 'Painel Shopee'!B3372)), 7,
IF(ISNUMBER(SEARCH("kit8", 'Painel Shopee'!B3372)), 8,
IF(ISNUMBER(SEARCH("kit9", 'Painel Shopee'!B3372)), 9,
IF(ISNUMBER(SEARCH("kit10", 'Painel Shopee'!B3372)), 10,
IF(ISNUMBER(SEARCH("kit11", 'Painel Shopee'!B3372)), 11,
IF(ISNUMBER(SEARCH("kit12", 'Painel Shopee'!B3372)), 12,
IF(ISNUMBER(SEARCH("kit13", 'Painel Shopee'!B3372)), 13,
IF(ISNUMBER(SEARCH("kit14", 'Painel Shopee'!B3372)), 14,
IF(ISNUMBER(SEARCH("kit15", 'Painel Shopee'!B3372)), 15,
IF(ISNUMBER(SEARCH("kit16", 'Painel Shopee'!B3372)), 16,
IF(ISNUMBER(SEARCH("kit17", 'Painel Shopee'!B3372)), 17,
IF(ISNUMBER(SEARCH("kit18", 'Painel Shopee'!B3372)), 18,
IF(ISNUMBER(SEARCH("kit19", 'Painel Shopee'!B3372)), 19,
IF(ISNUMBER(SEARCH("kit20", 'Painel Shopee'!B3372)), 20, 0)))))))))))))))))))</f>
        <v>0</v>
      </c>
      <c r="E3372">
        <f>IF(D3372=0,'Painel Shopee'!C3372,D3372*'Painel Shopee'!C3372)</f>
        <v>0</v>
      </c>
    </row>
    <row r="3373" spans="1:5" x14ac:dyDescent="0.25">
      <c r="A3373">
        <f>IF(ISNUMBER(SEARCH("kit 2", 'Painel ML'!C3373)), 2,
IF(ISNUMBER(SEARCH("kit 3", 'Painel ML'!C3373)), 3,
IF(ISNUMBER(SEARCH("kit 4", 'Painel ML'!C3373)), 4,
IF(ISNUMBER(SEARCH("kit 5", 'Painel ML'!C3373)), 5,
IF(ISNUMBER(SEARCH("kit 6", 'Painel ML'!C3373)), 6,
IF(ISNUMBER(SEARCH("kit 7", 'Painel ML'!C3373)), 7,
IF(ISNUMBER(SEARCH("kit 8", 'Painel ML'!C3373)), 8,
IF(ISNUMBER(SEARCH("kit 9", 'Painel ML'!C3373)), 9,
IF(ISNUMBER(SEARCH("kit 10", 'Painel ML'!C3373)), 10,
IF(ISNUMBER(SEARCH("kit 11", 'Painel ML'!C3373)), 11,
IF(ISNUMBER(SEARCH("kit 12", 'Painel ML'!C3373)), 12,
IF(ISNUMBER(SEARCH("kit 13", 'Painel ML'!C3373)), 13,
IF(ISNUMBER(SEARCH("kit 14", 'Painel ML'!C3373)), 14,
IF(ISNUMBER(SEARCH("kit 15", 'Painel ML'!C3373)), 15,
IF(ISNUMBER(SEARCH("kit 16", 'Painel ML'!C3373)), 16,
IF(ISNUMBER(SEARCH("kit 17", 'Painel ML'!C3373)), 17,
IF(ISNUMBER(SEARCH("kit 18", 'Painel ML'!C3373)), 18,
IF(ISNUMBER(SEARCH("kit 19", 'Painel ML'!C3373)), 19,
IF(ISNUMBER(SEARCH("kit 20", 'Painel ML'!C3373)), 20, 0)))))))))))))))))))</f>
        <v>0</v>
      </c>
      <c r="B3373">
        <f>IF(A3373=0,'Painel ML'!A3373,A3373*'Painel ML'!A3373)</f>
        <v>0</v>
      </c>
      <c r="D3373">
        <f>IF(ISNUMBER(SEARCH("kit2", 'Painel Shopee'!B3373)), 2,
IF(ISNUMBER(SEARCH("kit3", 'Painel Shopee'!B3373)), 3,
IF(ISNUMBER(SEARCH("kit4", 'Painel Shopee'!B3373)), 4,
IF(ISNUMBER(SEARCH("kit5", 'Painel Shopee'!B3373)), 5,
IF(ISNUMBER(SEARCH("kit6", 'Painel Shopee'!B3373)), 6,
IF(ISNUMBER(SEARCH("kit7", 'Painel Shopee'!B3373)), 7,
IF(ISNUMBER(SEARCH("kit8", 'Painel Shopee'!B3373)), 8,
IF(ISNUMBER(SEARCH("kit9", 'Painel Shopee'!B3373)), 9,
IF(ISNUMBER(SEARCH("kit10", 'Painel Shopee'!B3373)), 10,
IF(ISNUMBER(SEARCH("kit11", 'Painel Shopee'!B3373)), 11,
IF(ISNUMBER(SEARCH("kit12", 'Painel Shopee'!B3373)), 12,
IF(ISNUMBER(SEARCH("kit13", 'Painel Shopee'!B3373)), 13,
IF(ISNUMBER(SEARCH("kit14", 'Painel Shopee'!B3373)), 14,
IF(ISNUMBER(SEARCH("kit15", 'Painel Shopee'!B3373)), 15,
IF(ISNUMBER(SEARCH("kit16", 'Painel Shopee'!B3373)), 16,
IF(ISNUMBER(SEARCH("kit17", 'Painel Shopee'!B3373)), 17,
IF(ISNUMBER(SEARCH("kit18", 'Painel Shopee'!B3373)), 18,
IF(ISNUMBER(SEARCH("kit19", 'Painel Shopee'!B3373)), 19,
IF(ISNUMBER(SEARCH("kit20", 'Painel Shopee'!B3373)), 20, 0)))))))))))))))))))</f>
        <v>0</v>
      </c>
      <c r="E3373">
        <f>IF(D3373=0,'Painel Shopee'!C3373,D3373*'Painel Shopee'!C3373)</f>
        <v>0</v>
      </c>
    </row>
    <row r="3374" spans="1:5" x14ac:dyDescent="0.25">
      <c r="A3374">
        <f>IF(ISNUMBER(SEARCH("kit 2", 'Painel ML'!C3374)), 2,
IF(ISNUMBER(SEARCH("kit 3", 'Painel ML'!C3374)), 3,
IF(ISNUMBER(SEARCH("kit 4", 'Painel ML'!C3374)), 4,
IF(ISNUMBER(SEARCH("kit 5", 'Painel ML'!C3374)), 5,
IF(ISNUMBER(SEARCH("kit 6", 'Painel ML'!C3374)), 6,
IF(ISNUMBER(SEARCH("kit 7", 'Painel ML'!C3374)), 7,
IF(ISNUMBER(SEARCH("kit 8", 'Painel ML'!C3374)), 8,
IF(ISNUMBER(SEARCH("kit 9", 'Painel ML'!C3374)), 9,
IF(ISNUMBER(SEARCH("kit 10", 'Painel ML'!C3374)), 10,
IF(ISNUMBER(SEARCH("kit 11", 'Painel ML'!C3374)), 11,
IF(ISNUMBER(SEARCH("kit 12", 'Painel ML'!C3374)), 12,
IF(ISNUMBER(SEARCH("kit 13", 'Painel ML'!C3374)), 13,
IF(ISNUMBER(SEARCH("kit 14", 'Painel ML'!C3374)), 14,
IF(ISNUMBER(SEARCH("kit 15", 'Painel ML'!C3374)), 15,
IF(ISNUMBER(SEARCH("kit 16", 'Painel ML'!C3374)), 16,
IF(ISNUMBER(SEARCH("kit 17", 'Painel ML'!C3374)), 17,
IF(ISNUMBER(SEARCH("kit 18", 'Painel ML'!C3374)), 18,
IF(ISNUMBER(SEARCH("kit 19", 'Painel ML'!C3374)), 19,
IF(ISNUMBER(SEARCH("kit 20", 'Painel ML'!C3374)), 20, 0)))))))))))))))))))</f>
        <v>0</v>
      </c>
      <c r="B3374">
        <f>IF(A3374=0,'Painel ML'!A3374,A3374*'Painel ML'!A3374)</f>
        <v>0</v>
      </c>
      <c r="D3374">
        <f>IF(ISNUMBER(SEARCH("kit2", 'Painel Shopee'!B3374)), 2,
IF(ISNUMBER(SEARCH("kit3", 'Painel Shopee'!B3374)), 3,
IF(ISNUMBER(SEARCH("kit4", 'Painel Shopee'!B3374)), 4,
IF(ISNUMBER(SEARCH("kit5", 'Painel Shopee'!B3374)), 5,
IF(ISNUMBER(SEARCH("kit6", 'Painel Shopee'!B3374)), 6,
IF(ISNUMBER(SEARCH("kit7", 'Painel Shopee'!B3374)), 7,
IF(ISNUMBER(SEARCH("kit8", 'Painel Shopee'!B3374)), 8,
IF(ISNUMBER(SEARCH("kit9", 'Painel Shopee'!B3374)), 9,
IF(ISNUMBER(SEARCH("kit10", 'Painel Shopee'!B3374)), 10,
IF(ISNUMBER(SEARCH("kit11", 'Painel Shopee'!B3374)), 11,
IF(ISNUMBER(SEARCH("kit12", 'Painel Shopee'!B3374)), 12,
IF(ISNUMBER(SEARCH("kit13", 'Painel Shopee'!B3374)), 13,
IF(ISNUMBER(SEARCH("kit14", 'Painel Shopee'!B3374)), 14,
IF(ISNUMBER(SEARCH("kit15", 'Painel Shopee'!B3374)), 15,
IF(ISNUMBER(SEARCH("kit16", 'Painel Shopee'!B3374)), 16,
IF(ISNUMBER(SEARCH("kit17", 'Painel Shopee'!B3374)), 17,
IF(ISNUMBER(SEARCH("kit18", 'Painel Shopee'!B3374)), 18,
IF(ISNUMBER(SEARCH("kit19", 'Painel Shopee'!B3374)), 19,
IF(ISNUMBER(SEARCH("kit20", 'Painel Shopee'!B3374)), 20, 0)))))))))))))))))))</f>
        <v>0</v>
      </c>
      <c r="E3374">
        <f>IF(D3374=0,'Painel Shopee'!C3374,D3374*'Painel Shopee'!C3374)</f>
        <v>0</v>
      </c>
    </row>
    <row r="3375" spans="1:5" x14ac:dyDescent="0.25">
      <c r="A3375">
        <f>IF(ISNUMBER(SEARCH("kit 2", 'Painel ML'!C3375)), 2,
IF(ISNUMBER(SEARCH("kit 3", 'Painel ML'!C3375)), 3,
IF(ISNUMBER(SEARCH("kit 4", 'Painel ML'!C3375)), 4,
IF(ISNUMBER(SEARCH("kit 5", 'Painel ML'!C3375)), 5,
IF(ISNUMBER(SEARCH("kit 6", 'Painel ML'!C3375)), 6,
IF(ISNUMBER(SEARCH("kit 7", 'Painel ML'!C3375)), 7,
IF(ISNUMBER(SEARCH("kit 8", 'Painel ML'!C3375)), 8,
IF(ISNUMBER(SEARCH("kit 9", 'Painel ML'!C3375)), 9,
IF(ISNUMBER(SEARCH("kit 10", 'Painel ML'!C3375)), 10,
IF(ISNUMBER(SEARCH("kit 11", 'Painel ML'!C3375)), 11,
IF(ISNUMBER(SEARCH("kit 12", 'Painel ML'!C3375)), 12,
IF(ISNUMBER(SEARCH("kit 13", 'Painel ML'!C3375)), 13,
IF(ISNUMBER(SEARCH("kit 14", 'Painel ML'!C3375)), 14,
IF(ISNUMBER(SEARCH("kit 15", 'Painel ML'!C3375)), 15,
IF(ISNUMBER(SEARCH("kit 16", 'Painel ML'!C3375)), 16,
IF(ISNUMBER(SEARCH("kit 17", 'Painel ML'!C3375)), 17,
IF(ISNUMBER(SEARCH("kit 18", 'Painel ML'!C3375)), 18,
IF(ISNUMBER(SEARCH("kit 19", 'Painel ML'!C3375)), 19,
IF(ISNUMBER(SEARCH("kit 20", 'Painel ML'!C3375)), 20, 0)))))))))))))))))))</f>
        <v>0</v>
      </c>
      <c r="B3375">
        <f>IF(A3375=0,'Painel ML'!A3375,A3375*'Painel ML'!A3375)</f>
        <v>0</v>
      </c>
      <c r="D3375">
        <f>IF(ISNUMBER(SEARCH("kit2", 'Painel Shopee'!B3375)), 2,
IF(ISNUMBER(SEARCH("kit3", 'Painel Shopee'!B3375)), 3,
IF(ISNUMBER(SEARCH("kit4", 'Painel Shopee'!B3375)), 4,
IF(ISNUMBER(SEARCH("kit5", 'Painel Shopee'!B3375)), 5,
IF(ISNUMBER(SEARCH("kit6", 'Painel Shopee'!B3375)), 6,
IF(ISNUMBER(SEARCH("kit7", 'Painel Shopee'!B3375)), 7,
IF(ISNUMBER(SEARCH("kit8", 'Painel Shopee'!B3375)), 8,
IF(ISNUMBER(SEARCH("kit9", 'Painel Shopee'!B3375)), 9,
IF(ISNUMBER(SEARCH("kit10", 'Painel Shopee'!B3375)), 10,
IF(ISNUMBER(SEARCH("kit11", 'Painel Shopee'!B3375)), 11,
IF(ISNUMBER(SEARCH("kit12", 'Painel Shopee'!B3375)), 12,
IF(ISNUMBER(SEARCH("kit13", 'Painel Shopee'!B3375)), 13,
IF(ISNUMBER(SEARCH("kit14", 'Painel Shopee'!B3375)), 14,
IF(ISNUMBER(SEARCH("kit15", 'Painel Shopee'!B3375)), 15,
IF(ISNUMBER(SEARCH("kit16", 'Painel Shopee'!B3375)), 16,
IF(ISNUMBER(SEARCH("kit17", 'Painel Shopee'!B3375)), 17,
IF(ISNUMBER(SEARCH("kit18", 'Painel Shopee'!B3375)), 18,
IF(ISNUMBER(SEARCH("kit19", 'Painel Shopee'!B3375)), 19,
IF(ISNUMBER(SEARCH("kit20", 'Painel Shopee'!B3375)), 20, 0)))))))))))))))))))</f>
        <v>0</v>
      </c>
      <c r="E3375">
        <f>IF(D3375=0,'Painel Shopee'!C3375,D3375*'Painel Shopee'!C3375)</f>
        <v>0</v>
      </c>
    </row>
    <row r="3376" spans="1:5" x14ac:dyDescent="0.25">
      <c r="A3376">
        <f>IF(ISNUMBER(SEARCH("kit 2", 'Painel ML'!C3376)), 2,
IF(ISNUMBER(SEARCH("kit 3", 'Painel ML'!C3376)), 3,
IF(ISNUMBER(SEARCH("kit 4", 'Painel ML'!C3376)), 4,
IF(ISNUMBER(SEARCH("kit 5", 'Painel ML'!C3376)), 5,
IF(ISNUMBER(SEARCH("kit 6", 'Painel ML'!C3376)), 6,
IF(ISNUMBER(SEARCH("kit 7", 'Painel ML'!C3376)), 7,
IF(ISNUMBER(SEARCH("kit 8", 'Painel ML'!C3376)), 8,
IF(ISNUMBER(SEARCH("kit 9", 'Painel ML'!C3376)), 9,
IF(ISNUMBER(SEARCH("kit 10", 'Painel ML'!C3376)), 10,
IF(ISNUMBER(SEARCH("kit 11", 'Painel ML'!C3376)), 11,
IF(ISNUMBER(SEARCH("kit 12", 'Painel ML'!C3376)), 12,
IF(ISNUMBER(SEARCH("kit 13", 'Painel ML'!C3376)), 13,
IF(ISNUMBER(SEARCH("kit 14", 'Painel ML'!C3376)), 14,
IF(ISNUMBER(SEARCH("kit 15", 'Painel ML'!C3376)), 15,
IF(ISNUMBER(SEARCH("kit 16", 'Painel ML'!C3376)), 16,
IF(ISNUMBER(SEARCH("kit 17", 'Painel ML'!C3376)), 17,
IF(ISNUMBER(SEARCH("kit 18", 'Painel ML'!C3376)), 18,
IF(ISNUMBER(SEARCH("kit 19", 'Painel ML'!C3376)), 19,
IF(ISNUMBER(SEARCH("kit 20", 'Painel ML'!C3376)), 20, 0)))))))))))))))))))</f>
        <v>0</v>
      </c>
      <c r="B3376">
        <f>IF(A3376=0,'Painel ML'!A3376,A3376*'Painel ML'!A3376)</f>
        <v>0</v>
      </c>
      <c r="D3376">
        <f>IF(ISNUMBER(SEARCH("kit2", 'Painel Shopee'!B3376)), 2,
IF(ISNUMBER(SEARCH("kit3", 'Painel Shopee'!B3376)), 3,
IF(ISNUMBER(SEARCH("kit4", 'Painel Shopee'!B3376)), 4,
IF(ISNUMBER(SEARCH("kit5", 'Painel Shopee'!B3376)), 5,
IF(ISNUMBER(SEARCH("kit6", 'Painel Shopee'!B3376)), 6,
IF(ISNUMBER(SEARCH("kit7", 'Painel Shopee'!B3376)), 7,
IF(ISNUMBER(SEARCH("kit8", 'Painel Shopee'!B3376)), 8,
IF(ISNUMBER(SEARCH("kit9", 'Painel Shopee'!B3376)), 9,
IF(ISNUMBER(SEARCH("kit10", 'Painel Shopee'!B3376)), 10,
IF(ISNUMBER(SEARCH("kit11", 'Painel Shopee'!B3376)), 11,
IF(ISNUMBER(SEARCH("kit12", 'Painel Shopee'!B3376)), 12,
IF(ISNUMBER(SEARCH("kit13", 'Painel Shopee'!B3376)), 13,
IF(ISNUMBER(SEARCH("kit14", 'Painel Shopee'!B3376)), 14,
IF(ISNUMBER(SEARCH("kit15", 'Painel Shopee'!B3376)), 15,
IF(ISNUMBER(SEARCH("kit16", 'Painel Shopee'!B3376)), 16,
IF(ISNUMBER(SEARCH("kit17", 'Painel Shopee'!B3376)), 17,
IF(ISNUMBER(SEARCH("kit18", 'Painel Shopee'!B3376)), 18,
IF(ISNUMBER(SEARCH("kit19", 'Painel Shopee'!B3376)), 19,
IF(ISNUMBER(SEARCH("kit20", 'Painel Shopee'!B3376)), 20, 0)))))))))))))))))))</f>
        <v>0</v>
      </c>
      <c r="E3376">
        <f>IF(D3376=0,'Painel Shopee'!C3376,D3376*'Painel Shopee'!C3376)</f>
        <v>0</v>
      </c>
    </row>
    <row r="3377" spans="1:5" x14ac:dyDescent="0.25">
      <c r="A3377">
        <f>IF(ISNUMBER(SEARCH("kit 2", 'Painel ML'!C3377)), 2,
IF(ISNUMBER(SEARCH("kit 3", 'Painel ML'!C3377)), 3,
IF(ISNUMBER(SEARCH("kit 4", 'Painel ML'!C3377)), 4,
IF(ISNUMBER(SEARCH("kit 5", 'Painel ML'!C3377)), 5,
IF(ISNUMBER(SEARCH("kit 6", 'Painel ML'!C3377)), 6,
IF(ISNUMBER(SEARCH("kit 7", 'Painel ML'!C3377)), 7,
IF(ISNUMBER(SEARCH("kit 8", 'Painel ML'!C3377)), 8,
IF(ISNUMBER(SEARCH("kit 9", 'Painel ML'!C3377)), 9,
IF(ISNUMBER(SEARCH("kit 10", 'Painel ML'!C3377)), 10,
IF(ISNUMBER(SEARCH("kit 11", 'Painel ML'!C3377)), 11,
IF(ISNUMBER(SEARCH("kit 12", 'Painel ML'!C3377)), 12,
IF(ISNUMBER(SEARCH("kit 13", 'Painel ML'!C3377)), 13,
IF(ISNUMBER(SEARCH("kit 14", 'Painel ML'!C3377)), 14,
IF(ISNUMBER(SEARCH("kit 15", 'Painel ML'!C3377)), 15,
IF(ISNUMBER(SEARCH("kit 16", 'Painel ML'!C3377)), 16,
IF(ISNUMBER(SEARCH("kit 17", 'Painel ML'!C3377)), 17,
IF(ISNUMBER(SEARCH("kit 18", 'Painel ML'!C3377)), 18,
IF(ISNUMBER(SEARCH("kit 19", 'Painel ML'!C3377)), 19,
IF(ISNUMBER(SEARCH("kit 20", 'Painel ML'!C3377)), 20, 0)))))))))))))))))))</f>
        <v>0</v>
      </c>
      <c r="B3377">
        <f>IF(A3377=0,'Painel ML'!A3377,A3377*'Painel ML'!A3377)</f>
        <v>0</v>
      </c>
      <c r="D3377">
        <f>IF(ISNUMBER(SEARCH("kit2", 'Painel Shopee'!B3377)), 2,
IF(ISNUMBER(SEARCH("kit3", 'Painel Shopee'!B3377)), 3,
IF(ISNUMBER(SEARCH("kit4", 'Painel Shopee'!B3377)), 4,
IF(ISNUMBER(SEARCH("kit5", 'Painel Shopee'!B3377)), 5,
IF(ISNUMBER(SEARCH("kit6", 'Painel Shopee'!B3377)), 6,
IF(ISNUMBER(SEARCH("kit7", 'Painel Shopee'!B3377)), 7,
IF(ISNUMBER(SEARCH("kit8", 'Painel Shopee'!B3377)), 8,
IF(ISNUMBER(SEARCH("kit9", 'Painel Shopee'!B3377)), 9,
IF(ISNUMBER(SEARCH("kit10", 'Painel Shopee'!B3377)), 10,
IF(ISNUMBER(SEARCH("kit11", 'Painel Shopee'!B3377)), 11,
IF(ISNUMBER(SEARCH("kit12", 'Painel Shopee'!B3377)), 12,
IF(ISNUMBER(SEARCH("kit13", 'Painel Shopee'!B3377)), 13,
IF(ISNUMBER(SEARCH("kit14", 'Painel Shopee'!B3377)), 14,
IF(ISNUMBER(SEARCH("kit15", 'Painel Shopee'!B3377)), 15,
IF(ISNUMBER(SEARCH("kit16", 'Painel Shopee'!B3377)), 16,
IF(ISNUMBER(SEARCH("kit17", 'Painel Shopee'!B3377)), 17,
IF(ISNUMBER(SEARCH("kit18", 'Painel Shopee'!B3377)), 18,
IF(ISNUMBER(SEARCH("kit19", 'Painel Shopee'!B3377)), 19,
IF(ISNUMBER(SEARCH("kit20", 'Painel Shopee'!B3377)), 20, 0)))))))))))))))))))</f>
        <v>0</v>
      </c>
      <c r="E3377">
        <f>IF(D3377=0,'Painel Shopee'!C3377,D3377*'Painel Shopee'!C3377)</f>
        <v>0</v>
      </c>
    </row>
    <row r="3378" spans="1:5" x14ac:dyDescent="0.25">
      <c r="A3378">
        <f>IF(ISNUMBER(SEARCH("kit 2", 'Painel ML'!C3378)), 2,
IF(ISNUMBER(SEARCH("kit 3", 'Painel ML'!C3378)), 3,
IF(ISNUMBER(SEARCH("kit 4", 'Painel ML'!C3378)), 4,
IF(ISNUMBER(SEARCH("kit 5", 'Painel ML'!C3378)), 5,
IF(ISNUMBER(SEARCH("kit 6", 'Painel ML'!C3378)), 6,
IF(ISNUMBER(SEARCH("kit 7", 'Painel ML'!C3378)), 7,
IF(ISNUMBER(SEARCH("kit 8", 'Painel ML'!C3378)), 8,
IF(ISNUMBER(SEARCH("kit 9", 'Painel ML'!C3378)), 9,
IF(ISNUMBER(SEARCH("kit 10", 'Painel ML'!C3378)), 10,
IF(ISNUMBER(SEARCH("kit 11", 'Painel ML'!C3378)), 11,
IF(ISNUMBER(SEARCH("kit 12", 'Painel ML'!C3378)), 12,
IF(ISNUMBER(SEARCH("kit 13", 'Painel ML'!C3378)), 13,
IF(ISNUMBER(SEARCH("kit 14", 'Painel ML'!C3378)), 14,
IF(ISNUMBER(SEARCH("kit 15", 'Painel ML'!C3378)), 15,
IF(ISNUMBER(SEARCH("kit 16", 'Painel ML'!C3378)), 16,
IF(ISNUMBER(SEARCH("kit 17", 'Painel ML'!C3378)), 17,
IF(ISNUMBER(SEARCH("kit 18", 'Painel ML'!C3378)), 18,
IF(ISNUMBER(SEARCH("kit 19", 'Painel ML'!C3378)), 19,
IF(ISNUMBER(SEARCH("kit 20", 'Painel ML'!C3378)), 20, 0)))))))))))))))))))</f>
        <v>0</v>
      </c>
      <c r="B3378">
        <f>IF(A3378=0,'Painel ML'!A3378,A3378*'Painel ML'!A3378)</f>
        <v>0</v>
      </c>
      <c r="D3378">
        <f>IF(ISNUMBER(SEARCH("kit2", 'Painel Shopee'!B3378)), 2,
IF(ISNUMBER(SEARCH("kit3", 'Painel Shopee'!B3378)), 3,
IF(ISNUMBER(SEARCH("kit4", 'Painel Shopee'!B3378)), 4,
IF(ISNUMBER(SEARCH("kit5", 'Painel Shopee'!B3378)), 5,
IF(ISNUMBER(SEARCH("kit6", 'Painel Shopee'!B3378)), 6,
IF(ISNUMBER(SEARCH("kit7", 'Painel Shopee'!B3378)), 7,
IF(ISNUMBER(SEARCH("kit8", 'Painel Shopee'!B3378)), 8,
IF(ISNUMBER(SEARCH("kit9", 'Painel Shopee'!B3378)), 9,
IF(ISNUMBER(SEARCH("kit10", 'Painel Shopee'!B3378)), 10,
IF(ISNUMBER(SEARCH("kit11", 'Painel Shopee'!B3378)), 11,
IF(ISNUMBER(SEARCH("kit12", 'Painel Shopee'!B3378)), 12,
IF(ISNUMBER(SEARCH("kit13", 'Painel Shopee'!B3378)), 13,
IF(ISNUMBER(SEARCH("kit14", 'Painel Shopee'!B3378)), 14,
IF(ISNUMBER(SEARCH("kit15", 'Painel Shopee'!B3378)), 15,
IF(ISNUMBER(SEARCH("kit16", 'Painel Shopee'!B3378)), 16,
IF(ISNUMBER(SEARCH("kit17", 'Painel Shopee'!B3378)), 17,
IF(ISNUMBER(SEARCH("kit18", 'Painel Shopee'!B3378)), 18,
IF(ISNUMBER(SEARCH("kit19", 'Painel Shopee'!B3378)), 19,
IF(ISNUMBER(SEARCH("kit20", 'Painel Shopee'!B3378)), 20, 0)))))))))))))))))))</f>
        <v>0</v>
      </c>
      <c r="E3378">
        <f>IF(D3378=0,'Painel Shopee'!C3378,D3378*'Painel Shopee'!C3378)</f>
        <v>0</v>
      </c>
    </row>
    <row r="3379" spans="1:5" x14ac:dyDescent="0.25">
      <c r="A3379">
        <f>IF(ISNUMBER(SEARCH("kit 2", 'Painel ML'!C3379)), 2,
IF(ISNUMBER(SEARCH("kit 3", 'Painel ML'!C3379)), 3,
IF(ISNUMBER(SEARCH("kit 4", 'Painel ML'!C3379)), 4,
IF(ISNUMBER(SEARCH("kit 5", 'Painel ML'!C3379)), 5,
IF(ISNUMBER(SEARCH("kit 6", 'Painel ML'!C3379)), 6,
IF(ISNUMBER(SEARCH("kit 7", 'Painel ML'!C3379)), 7,
IF(ISNUMBER(SEARCH("kit 8", 'Painel ML'!C3379)), 8,
IF(ISNUMBER(SEARCH("kit 9", 'Painel ML'!C3379)), 9,
IF(ISNUMBER(SEARCH("kit 10", 'Painel ML'!C3379)), 10,
IF(ISNUMBER(SEARCH("kit 11", 'Painel ML'!C3379)), 11,
IF(ISNUMBER(SEARCH("kit 12", 'Painel ML'!C3379)), 12,
IF(ISNUMBER(SEARCH("kit 13", 'Painel ML'!C3379)), 13,
IF(ISNUMBER(SEARCH("kit 14", 'Painel ML'!C3379)), 14,
IF(ISNUMBER(SEARCH("kit 15", 'Painel ML'!C3379)), 15,
IF(ISNUMBER(SEARCH("kit 16", 'Painel ML'!C3379)), 16,
IF(ISNUMBER(SEARCH("kit 17", 'Painel ML'!C3379)), 17,
IF(ISNUMBER(SEARCH("kit 18", 'Painel ML'!C3379)), 18,
IF(ISNUMBER(SEARCH("kit 19", 'Painel ML'!C3379)), 19,
IF(ISNUMBER(SEARCH("kit 20", 'Painel ML'!C3379)), 20, 0)))))))))))))))))))</f>
        <v>0</v>
      </c>
      <c r="B3379">
        <f>IF(A3379=0,'Painel ML'!A3379,A3379*'Painel ML'!A3379)</f>
        <v>0</v>
      </c>
      <c r="D3379">
        <f>IF(ISNUMBER(SEARCH("kit2", 'Painel Shopee'!B3379)), 2,
IF(ISNUMBER(SEARCH("kit3", 'Painel Shopee'!B3379)), 3,
IF(ISNUMBER(SEARCH("kit4", 'Painel Shopee'!B3379)), 4,
IF(ISNUMBER(SEARCH("kit5", 'Painel Shopee'!B3379)), 5,
IF(ISNUMBER(SEARCH("kit6", 'Painel Shopee'!B3379)), 6,
IF(ISNUMBER(SEARCH("kit7", 'Painel Shopee'!B3379)), 7,
IF(ISNUMBER(SEARCH("kit8", 'Painel Shopee'!B3379)), 8,
IF(ISNUMBER(SEARCH("kit9", 'Painel Shopee'!B3379)), 9,
IF(ISNUMBER(SEARCH("kit10", 'Painel Shopee'!B3379)), 10,
IF(ISNUMBER(SEARCH("kit11", 'Painel Shopee'!B3379)), 11,
IF(ISNUMBER(SEARCH("kit12", 'Painel Shopee'!B3379)), 12,
IF(ISNUMBER(SEARCH("kit13", 'Painel Shopee'!B3379)), 13,
IF(ISNUMBER(SEARCH("kit14", 'Painel Shopee'!B3379)), 14,
IF(ISNUMBER(SEARCH("kit15", 'Painel Shopee'!B3379)), 15,
IF(ISNUMBER(SEARCH("kit16", 'Painel Shopee'!B3379)), 16,
IF(ISNUMBER(SEARCH("kit17", 'Painel Shopee'!B3379)), 17,
IF(ISNUMBER(SEARCH("kit18", 'Painel Shopee'!B3379)), 18,
IF(ISNUMBER(SEARCH("kit19", 'Painel Shopee'!B3379)), 19,
IF(ISNUMBER(SEARCH("kit20", 'Painel Shopee'!B3379)), 20, 0)))))))))))))))))))</f>
        <v>0</v>
      </c>
      <c r="E3379">
        <f>IF(D3379=0,'Painel Shopee'!C3379,D3379*'Painel Shopee'!C3379)</f>
        <v>0</v>
      </c>
    </row>
    <row r="3380" spans="1:5" x14ac:dyDescent="0.25">
      <c r="A3380">
        <f>IF(ISNUMBER(SEARCH("kit 2", 'Painel ML'!C3380)), 2,
IF(ISNUMBER(SEARCH("kit 3", 'Painel ML'!C3380)), 3,
IF(ISNUMBER(SEARCH("kit 4", 'Painel ML'!C3380)), 4,
IF(ISNUMBER(SEARCH("kit 5", 'Painel ML'!C3380)), 5,
IF(ISNUMBER(SEARCH("kit 6", 'Painel ML'!C3380)), 6,
IF(ISNUMBER(SEARCH("kit 7", 'Painel ML'!C3380)), 7,
IF(ISNUMBER(SEARCH("kit 8", 'Painel ML'!C3380)), 8,
IF(ISNUMBER(SEARCH("kit 9", 'Painel ML'!C3380)), 9,
IF(ISNUMBER(SEARCH("kit 10", 'Painel ML'!C3380)), 10,
IF(ISNUMBER(SEARCH("kit 11", 'Painel ML'!C3380)), 11,
IF(ISNUMBER(SEARCH("kit 12", 'Painel ML'!C3380)), 12,
IF(ISNUMBER(SEARCH("kit 13", 'Painel ML'!C3380)), 13,
IF(ISNUMBER(SEARCH("kit 14", 'Painel ML'!C3380)), 14,
IF(ISNUMBER(SEARCH("kit 15", 'Painel ML'!C3380)), 15,
IF(ISNUMBER(SEARCH("kit 16", 'Painel ML'!C3380)), 16,
IF(ISNUMBER(SEARCH("kit 17", 'Painel ML'!C3380)), 17,
IF(ISNUMBER(SEARCH("kit 18", 'Painel ML'!C3380)), 18,
IF(ISNUMBER(SEARCH("kit 19", 'Painel ML'!C3380)), 19,
IF(ISNUMBER(SEARCH("kit 20", 'Painel ML'!C3380)), 20, 0)))))))))))))))))))</f>
        <v>0</v>
      </c>
      <c r="B3380">
        <f>IF(A3380=0,'Painel ML'!A3380,A3380*'Painel ML'!A3380)</f>
        <v>0</v>
      </c>
      <c r="D3380">
        <f>IF(ISNUMBER(SEARCH("kit2", 'Painel Shopee'!B3380)), 2,
IF(ISNUMBER(SEARCH("kit3", 'Painel Shopee'!B3380)), 3,
IF(ISNUMBER(SEARCH("kit4", 'Painel Shopee'!B3380)), 4,
IF(ISNUMBER(SEARCH("kit5", 'Painel Shopee'!B3380)), 5,
IF(ISNUMBER(SEARCH("kit6", 'Painel Shopee'!B3380)), 6,
IF(ISNUMBER(SEARCH("kit7", 'Painel Shopee'!B3380)), 7,
IF(ISNUMBER(SEARCH("kit8", 'Painel Shopee'!B3380)), 8,
IF(ISNUMBER(SEARCH("kit9", 'Painel Shopee'!B3380)), 9,
IF(ISNUMBER(SEARCH("kit10", 'Painel Shopee'!B3380)), 10,
IF(ISNUMBER(SEARCH("kit11", 'Painel Shopee'!B3380)), 11,
IF(ISNUMBER(SEARCH("kit12", 'Painel Shopee'!B3380)), 12,
IF(ISNUMBER(SEARCH("kit13", 'Painel Shopee'!B3380)), 13,
IF(ISNUMBER(SEARCH("kit14", 'Painel Shopee'!B3380)), 14,
IF(ISNUMBER(SEARCH("kit15", 'Painel Shopee'!B3380)), 15,
IF(ISNUMBER(SEARCH("kit16", 'Painel Shopee'!B3380)), 16,
IF(ISNUMBER(SEARCH("kit17", 'Painel Shopee'!B3380)), 17,
IF(ISNUMBER(SEARCH("kit18", 'Painel Shopee'!B3380)), 18,
IF(ISNUMBER(SEARCH("kit19", 'Painel Shopee'!B3380)), 19,
IF(ISNUMBER(SEARCH("kit20", 'Painel Shopee'!B3380)), 20, 0)))))))))))))))))))</f>
        <v>0</v>
      </c>
      <c r="E3380">
        <f>IF(D3380=0,'Painel Shopee'!C3380,D3380*'Painel Shopee'!C3380)</f>
        <v>0</v>
      </c>
    </row>
    <row r="3381" spans="1:5" x14ac:dyDescent="0.25">
      <c r="A3381">
        <f>IF(ISNUMBER(SEARCH("kit 2", 'Painel ML'!C3381)), 2,
IF(ISNUMBER(SEARCH("kit 3", 'Painel ML'!C3381)), 3,
IF(ISNUMBER(SEARCH("kit 4", 'Painel ML'!C3381)), 4,
IF(ISNUMBER(SEARCH("kit 5", 'Painel ML'!C3381)), 5,
IF(ISNUMBER(SEARCH("kit 6", 'Painel ML'!C3381)), 6,
IF(ISNUMBER(SEARCH("kit 7", 'Painel ML'!C3381)), 7,
IF(ISNUMBER(SEARCH("kit 8", 'Painel ML'!C3381)), 8,
IF(ISNUMBER(SEARCH("kit 9", 'Painel ML'!C3381)), 9,
IF(ISNUMBER(SEARCH("kit 10", 'Painel ML'!C3381)), 10,
IF(ISNUMBER(SEARCH("kit 11", 'Painel ML'!C3381)), 11,
IF(ISNUMBER(SEARCH("kit 12", 'Painel ML'!C3381)), 12,
IF(ISNUMBER(SEARCH("kit 13", 'Painel ML'!C3381)), 13,
IF(ISNUMBER(SEARCH("kit 14", 'Painel ML'!C3381)), 14,
IF(ISNUMBER(SEARCH("kit 15", 'Painel ML'!C3381)), 15,
IF(ISNUMBER(SEARCH("kit 16", 'Painel ML'!C3381)), 16,
IF(ISNUMBER(SEARCH("kit 17", 'Painel ML'!C3381)), 17,
IF(ISNUMBER(SEARCH("kit 18", 'Painel ML'!C3381)), 18,
IF(ISNUMBER(SEARCH("kit 19", 'Painel ML'!C3381)), 19,
IF(ISNUMBER(SEARCH("kit 20", 'Painel ML'!C3381)), 20, 0)))))))))))))))))))</f>
        <v>0</v>
      </c>
      <c r="B3381">
        <f>IF(A3381=0,'Painel ML'!A3381,A3381*'Painel ML'!A3381)</f>
        <v>0</v>
      </c>
      <c r="D3381">
        <f>IF(ISNUMBER(SEARCH("kit2", 'Painel Shopee'!B3381)), 2,
IF(ISNUMBER(SEARCH("kit3", 'Painel Shopee'!B3381)), 3,
IF(ISNUMBER(SEARCH("kit4", 'Painel Shopee'!B3381)), 4,
IF(ISNUMBER(SEARCH("kit5", 'Painel Shopee'!B3381)), 5,
IF(ISNUMBER(SEARCH("kit6", 'Painel Shopee'!B3381)), 6,
IF(ISNUMBER(SEARCH("kit7", 'Painel Shopee'!B3381)), 7,
IF(ISNUMBER(SEARCH("kit8", 'Painel Shopee'!B3381)), 8,
IF(ISNUMBER(SEARCH("kit9", 'Painel Shopee'!B3381)), 9,
IF(ISNUMBER(SEARCH("kit10", 'Painel Shopee'!B3381)), 10,
IF(ISNUMBER(SEARCH("kit11", 'Painel Shopee'!B3381)), 11,
IF(ISNUMBER(SEARCH("kit12", 'Painel Shopee'!B3381)), 12,
IF(ISNUMBER(SEARCH("kit13", 'Painel Shopee'!B3381)), 13,
IF(ISNUMBER(SEARCH("kit14", 'Painel Shopee'!B3381)), 14,
IF(ISNUMBER(SEARCH("kit15", 'Painel Shopee'!B3381)), 15,
IF(ISNUMBER(SEARCH("kit16", 'Painel Shopee'!B3381)), 16,
IF(ISNUMBER(SEARCH("kit17", 'Painel Shopee'!B3381)), 17,
IF(ISNUMBER(SEARCH("kit18", 'Painel Shopee'!B3381)), 18,
IF(ISNUMBER(SEARCH("kit19", 'Painel Shopee'!B3381)), 19,
IF(ISNUMBER(SEARCH("kit20", 'Painel Shopee'!B3381)), 20, 0)))))))))))))))))))</f>
        <v>0</v>
      </c>
      <c r="E3381">
        <f>IF(D3381=0,'Painel Shopee'!C3381,D3381*'Painel Shopee'!C3381)</f>
        <v>0</v>
      </c>
    </row>
    <row r="3382" spans="1:5" x14ac:dyDescent="0.25">
      <c r="A3382">
        <f>IF(ISNUMBER(SEARCH("kit 2", 'Painel ML'!C3382)), 2,
IF(ISNUMBER(SEARCH("kit 3", 'Painel ML'!C3382)), 3,
IF(ISNUMBER(SEARCH("kit 4", 'Painel ML'!C3382)), 4,
IF(ISNUMBER(SEARCH("kit 5", 'Painel ML'!C3382)), 5,
IF(ISNUMBER(SEARCH("kit 6", 'Painel ML'!C3382)), 6,
IF(ISNUMBER(SEARCH("kit 7", 'Painel ML'!C3382)), 7,
IF(ISNUMBER(SEARCH("kit 8", 'Painel ML'!C3382)), 8,
IF(ISNUMBER(SEARCH("kit 9", 'Painel ML'!C3382)), 9,
IF(ISNUMBER(SEARCH("kit 10", 'Painel ML'!C3382)), 10,
IF(ISNUMBER(SEARCH("kit 11", 'Painel ML'!C3382)), 11,
IF(ISNUMBER(SEARCH("kit 12", 'Painel ML'!C3382)), 12,
IF(ISNUMBER(SEARCH("kit 13", 'Painel ML'!C3382)), 13,
IF(ISNUMBER(SEARCH("kit 14", 'Painel ML'!C3382)), 14,
IF(ISNUMBER(SEARCH("kit 15", 'Painel ML'!C3382)), 15,
IF(ISNUMBER(SEARCH("kit 16", 'Painel ML'!C3382)), 16,
IF(ISNUMBER(SEARCH("kit 17", 'Painel ML'!C3382)), 17,
IF(ISNUMBER(SEARCH("kit 18", 'Painel ML'!C3382)), 18,
IF(ISNUMBER(SEARCH("kit 19", 'Painel ML'!C3382)), 19,
IF(ISNUMBER(SEARCH("kit 20", 'Painel ML'!C3382)), 20, 0)))))))))))))))))))</f>
        <v>0</v>
      </c>
      <c r="B3382">
        <f>IF(A3382=0,'Painel ML'!A3382,A3382*'Painel ML'!A3382)</f>
        <v>0</v>
      </c>
      <c r="D3382">
        <f>IF(ISNUMBER(SEARCH("kit2", 'Painel Shopee'!B3382)), 2,
IF(ISNUMBER(SEARCH("kit3", 'Painel Shopee'!B3382)), 3,
IF(ISNUMBER(SEARCH("kit4", 'Painel Shopee'!B3382)), 4,
IF(ISNUMBER(SEARCH("kit5", 'Painel Shopee'!B3382)), 5,
IF(ISNUMBER(SEARCH("kit6", 'Painel Shopee'!B3382)), 6,
IF(ISNUMBER(SEARCH("kit7", 'Painel Shopee'!B3382)), 7,
IF(ISNUMBER(SEARCH("kit8", 'Painel Shopee'!B3382)), 8,
IF(ISNUMBER(SEARCH("kit9", 'Painel Shopee'!B3382)), 9,
IF(ISNUMBER(SEARCH("kit10", 'Painel Shopee'!B3382)), 10,
IF(ISNUMBER(SEARCH("kit11", 'Painel Shopee'!B3382)), 11,
IF(ISNUMBER(SEARCH("kit12", 'Painel Shopee'!B3382)), 12,
IF(ISNUMBER(SEARCH("kit13", 'Painel Shopee'!B3382)), 13,
IF(ISNUMBER(SEARCH("kit14", 'Painel Shopee'!B3382)), 14,
IF(ISNUMBER(SEARCH("kit15", 'Painel Shopee'!B3382)), 15,
IF(ISNUMBER(SEARCH("kit16", 'Painel Shopee'!B3382)), 16,
IF(ISNUMBER(SEARCH("kit17", 'Painel Shopee'!B3382)), 17,
IF(ISNUMBER(SEARCH("kit18", 'Painel Shopee'!B3382)), 18,
IF(ISNUMBER(SEARCH("kit19", 'Painel Shopee'!B3382)), 19,
IF(ISNUMBER(SEARCH("kit20", 'Painel Shopee'!B3382)), 20, 0)))))))))))))))))))</f>
        <v>0</v>
      </c>
      <c r="E3382">
        <f>IF(D3382=0,'Painel Shopee'!C3382,D3382*'Painel Shopee'!C3382)</f>
        <v>0</v>
      </c>
    </row>
    <row r="3383" spans="1:5" x14ac:dyDescent="0.25">
      <c r="A3383">
        <f>IF(ISNUMBER(SEARCH("kit 2", 'Painel ML'!C3383)), 2,
IF(ISNUMBER(SEARCH("kit 3", 'Painel ML'!C3383)), 3,
IF(ISNUMBER(SEARCH("kit 4", 'Painel ML'!C3383)), 4,
IF(ISNUMBER(SEARCH("kit 5", 'Painel ML'!C3383)), 5,
IF(ISNUMBER(SEARCH("kit 6", 'Painel ML'!C3383)), 6,
IF(ISNUMBER(SEARCH("kit 7", 'Painel ML'!C3383)), 7,
IF(ISNUMBER(SEARCH("kit 8", 'Painel ML'!C3383)), 8,
IF(ISNUMBER(SEARCH("kit 9", 'Painel ML'!C3383)), 9,
IF(ISNUMBER(SEARCH("kit 10", 'Painel ML'!C3383)), 10,
IF(ISNUMBER(SEARCH("kit 11", 'Painel ML'!C3383)), 11,
IF(ISNUMBER(SEARCH("kit 12", 'Painel ML'!C3383)), 12,
IF(ISNUMBER(SEARCH("kit 13", 'Painel ML'!C3383)), 13,
IF(ISNUMBER(SEARCH("kit 14", 'Painel ML'!C3383)), 14,
IF(ISNUMBER(SEARCH("kit 15", 'Painel ML'!C3383)), 15,
IF(ISNUMBER(SEARCH("kit 16", 'Painel ML'!C3383)), 16,
IF(ISNUMBER(SEARCH("kit 17", 'Painel ML'!C3383)), 17,
IF(ISNUMBER(SEARCH("kit 18", 'Painel ML'!C3383)), 18,
IF(ISNUMBER(SEARCH("kit 19", 'Painel ML'!C3383)), 19,
IF(ISNUMBER(SEARCH("kit 20", 'Painel ML'!C3383)), 20, 0)))))))))))))))))))</f>
        <v>0</v>
      </c>
      <c r="B3383">
        <f>IF(A3383=0,'Painel ML'!A3383,A3383*'Painel ML'!A3383)</f>
        <v>0</v>
      </c>
      <c r="D3383">
        <f>IF(ISNUMBER(SEARCH("kit2", 'Painel Shopee'!B3383)), 2,
IF(ISNUMBER(SEARCH("kit3", 'Painel Shopee'!B3383)), 3,
IF(ISNUMBER(SEARCH("kit4", 'Painel Shopee'!B3383)), 4,
IF(ISNUMBER(SEARCH("kit5", 'Painel Shopee'!B3383)), 5,
IF(ISNUMBER(SEARCH("kit6", 'Painel Shopee'!B3383)), 6,
IF(ISNUMBER(SEARCH("kit7", 'Painel Shopee'!B3383)), 7,
IF(ISNUMBER(SEARCH("kit8", 'Painel Shopee'!B3383)), 8,
IF(ISNUMBER(SEARCH("kit9", 'Painel Shopee'!B3383)), 9,
IF(ISNUMBER(SEARCH("kit10", 'Painel Shopee'!B3383)), 10,
IF(ISNUMBER(SEARCH("kit11", 'Painel Shopee'!B3383)), 11,
IF(ISNUMBER(SEARCH("kit12", 'Painel Shopee'!B3383)), 12,
IF(ISNUMBER(SEARCH("kit13", 'Painel Shopee'!B3383)), 13,
IF(ISNUMBER(SEARCH("kit14", 'Painel Shopee'!B3383)), 14,
IF(ISNUMBER(SEARCH("kit15", 'Painel Shopee'!B3383)), 15,
IF(ISNUMBER(SEARCH("kit16", 'Painel Shopee'!B3383)), 16,
IF(ISNUMBER(SEARCH("kit17", 'Painel Shopee'!B3383)), 17,
IF(ISNUMBER(SEARCH("kit18", 'Painel Shopee'!B3383)), 18,
IF(ISNUMBER(SEARCH("kit19", 'Painel Shopee'!B3383)), 19,
IF(ISNUMBER(SEARCH("kit20", 'Painel Shopee'!B3383)), 20, 0)))))))))))))))))))</f>
        <v>0</v>
      </c>
      <c r="E3383">
        <f>IF(D3383=0,'Painel Shopee'!C3383,D3383*'Painel Shopee'!C3383)</f>
        <v>0</v>
      </c>
    </row>
    <row r="3384" spans="1:5" x14ac:dyDescent="0.25">
      <c r="A3384">
        <f>IF(ISNUMBER(SEARCH("kit 2", 'Painel ML'!C3384)), 2,
IF(ISNUMBER(SEARCH("kit 3", 'Painel ML'!C3384)), 3,
IF(ISNUMBER(SEARCH("kit 4", 'Painel ML'!C3384)), 4,
IF(ISNUMBER(SEARCH("kit 5", 'Painel ML'!C3384)), 5,
IF(ISNUMBER(SEARCH("kit 6", 'Painel ML'!C3384)), 6,
IF(ISNUMBER(SEARCH("kit 7", 'Painel ML'!C3384)), 7,
IF(ISNUMBER(SEARCH("kit 8", 'Painel ML'!C3384)), 8,
IF(ISNUMBER(SEARCH("kit 9", 'Painel ML'!C3384)), 9,
IF(ISNUMBER(SEARCH("kit 10", 'Painel ML'!C3384)), 10,
IF(ISNUMBER(SEARCH("kit 11", 'Painel ML'!C3384)), 11,
IF(ISNUMBER(SEARCH("kit 12", 'Painel ML'!C3384)), 12,
IF(ISNUMBER(SEARCH("kit 13", 'Painel ML'!C3384)), 13,
IF(ISNUMBER(SEARCH("kit 14", 'Painel ML'!C3384)), 14,
IF(ISNUMBER(SEARCH("kit 15", 'Painel ML'!C3384)), 15,
IF(ISNUMBER(SEARCH("kit 16", 'Painel ML'!C3384)), 16,
IF(ISNUMBER(SEARCH("kit 17", 'Painel ML'!C3384)), 17,
IF(ISNUMBER(SEARCH("kit 18", 'Painel ML'!C3384)), 18,
IF(ISNUMBER(SEARCH("kit 19", 'Painel ML'!C3384)), 19,
IF(ISNUMBER(SEARCH("kit 20", 'Painel ML'!C3384)), 20, 0)))))))))))))))))))</f>
        <v>0</v>
      </c>
      <c r="B3384">
        <f>IF(A3384=0,'Painel ML'!A3384,A3384*'Painel ML'!A3384)</f>
        <v>0</v>
      </c>
      <c r="D3384">
        <f>IF(ISNUMBER(SEARCH("kit2", 'Painel Shopee'!B3384)), 2,
IF(ISNUMBER(SEARCH("kit3", 'Painel Shopee'!B3384)), 3,
IF(ISNUMBER(SEARCH("kit4", 'Painel Shopee'!B3384)), 4,
IF(ISNUMBER(SEARCH("kit5", 'Painel Shopee'!B3384)), 5,
IF(ISNUMBER(SEARCH("kit6", 'Painel Shopee'!B3384)), 6,
IF(ISNUMBER(SEARCH("kit7", 'Painel Shopee'!B3384)), 7,
IF(ISNUMBER(SEARCH("kit8", 'Painel Shopee'!B3384)), 8,
IF(ISNUMBER(SEARCH("kit9", 'Painel Shopee'!B3384)), 9,
IF(ISNUMBER(SEARCH("kit10", 'Painel Shopee'!B3384)), 10,
IF(ISNUMBER(SEARCH("kit11", 'Painel Shopee'!B3384)), 11,
IF(ISNUMBER(SEARCH("kit12", 'Painel Shopee'!B3384)), 12,
IF(ISNUMBER(SEARCH("kit13", 'Painel Shopee'!B3384)), 13,
IF(ISNUMBER(SEARCH("kit14", 'Painel Shopee'!B3384)), 14,
IF(ISNUMBER(SEARCH("kit15", 'Painel Shopee'!B3384)), 15,
IF(ISNUMBER(SEARCH("kit16", 'Painel Shopee'!B3384)), 16,
IF(ISNUMBER(SEARCH("kit17", 'Painel Shopee'!B3384)), 17,
IF(ISNUMBER(SEARCH("kit18", 'Painel Shopee'!B3384)), 18,
IF(ISNUMBER(SEARCH("kit19", 'Painel Shopee'!B3384)), 19,
IF(ISNUMBER(SEARCH("kit20", 'Painel Shopee'!B3384)), 20, 0)))))))))))))))))))</f>
        <v>0</v>
      </c>
      <c r="E3384">
        <f>IF(D3384=0,'Painel Shopee'!C3384,D3384*'Painel Shopee'!C3384)</f>
        <v>0</v>
      </c>
    </row>
    <row r="3385" spans="1:5" x14ac:dyDescent="0.25">
      <c r="A3385">
        <f>IF(ISNUMBER(SEARCH("kit 2", 'Painel ML'!C3385)), 2,
IF(ISNUMBER(SEARCH("kit 3", 'Painel ML'!C3385)), 3,
IF(ISNUMBER(SEARCH("kit 4", 'Painel ML'!C3385)), 4,
IF(ISNUMBER(SEARCH("kit 5", 'Painel ML'!C3385)), 5,
IF(ISNUMBER(SEARCH("kit 6", 'Painel ML'!C3385)), 6,
IF(ISNUMBER(SEARCH("kit 7", 'Painel ML'!C3385)), 7,
IF(ISNUMBER(SEARCH("kit 8", 'Painel ML'!C3385)), 8,
IF(ISNUMBER(SEARCH("kit 9", 'Painel ML'!C3385)), 9,
IF(ISNUMBER(SEARCH("kit 10", 'Painel ML'!C3385)), 10,
IF(ISNUMBER(SEARCH("kit 11", 'Painel ML'!C3385)), 11,
IF(ISNUMBER(SEARCH("kit 12", 'Painel ML'!C3385)), 12,
IF(ISNUMBER(SEARCH("kit 13", 'Painel ML'!C3385)), 13,
IF(ISNUMBER(SEARCH("kit 14", 'Painel ML'!C3385)), 14,
IF(ISNUMBER(SEARCH("kit 15", 'Painel ML'!C3385)), 15,
IF(ISNUMBER(SEARCH("kit 16", 'Painel ML'!C3385)), 16,
IF(ISNUMBER(SEARCH("kit 17", 'Painel ML'!C3385)), 17,
IF(ISNUMBER(SEARCH("kit 18", 'Painel ML'!C3385)), 18,
IF(ISNUMBER(SEARCH("kit 19", 'Painel ML'!C3385)), 19,
IF(ISNUMBER(SEARCH("kit 20", 'Painel ML'!C3385)), 20, 0)))))))))))))))))))</f>
        <v>0</v>
      </c>
      <c r="B3385">
        <f>IF(A3385=0,'Painel ML'!A3385,A3385*'Painel ML'!A3385)</f>
        <v>0</v>
      </c>
      <c r="D3385">
        <f>IF(ISNUMBER(SEARCH("kit2", 'Painel Shopee'!B3385)), 2,
IF(ISNUMBER(SEARCH("kit3", 'Painel Shopee'!B3385)), 3,
IF(ISNUMBER(SEARCH("kit4", 'Painel Shopee'!B3385)), 4,
IF(ISNUMBER(SEARCH("kit5", 'Painel Shopee'!B3385)), 5,
IF(ISNUMBER(SEARCH("kit6", 'Painel Shopee'!B3385)), 6,
IF(ISNUMBER(SEARCH("kit7", 'Painel Shopee'!B3385)), 7,
IF(ISNUMBER(SEARCH("kit8", 'Painel Shopee'!B3385)), 8,
IF(ISNUMBER(SEARCH("kit9", 'Painel Shopee'!B3385)), 9,
IF(ISNUMBER(SEARCH("kit10", 'Painel Shopee'!B3385)), 10,
IF(ISNUMBER(SEARCH("kit11", 'Painel Shopee'!B3385)), 11,
IF(ISNUMBER(SEARCH("kit12", 'Painel Shopee'!B3385)), 12,
IF(ISNUMBER(SEARCH("kit13", 'Painel Shopee'!B3385)), 13,
IF(ISNUMBER(SEARCH("kit14", 'Painel Shopee'!B3385)), 14,
IF(ISNUMBER(SEARCH("kit15", 'Painel Shopee'!B3385)), 15,
IF(ISNUMBER(SEARCH("kit16", 'Painel Shopee'!B3385)), 16,
IF(ISNUMBER(SEARCH("kit17", 'Painel Shopee'!B3385)), 17,
IF(ISNUMBER(SEARCH("kit18", 'Painel Shopee'!B3385)), 18,
IF(ISNUMBER(SEARCH("kit19", 'Painel Shopee'!B3385)), 19,
IF(ISNUMBER(SEARCH("kit20", 'Painel Shopee'!B3385)), 20, 0)))))))))))))))))))</f>
        <v>0</v>
      </c>
      <c r="E3385">
        <f>IF(D3385=0,'Painel Shopee'!C3385,D3385*'Painel Shopee'!C3385)</f>
        <v>0</v>
      </c>
    </row>
    <row r="3386" spans="1:5" x14ac:dyDescent="0.25">
      <c r="A3386">
        <f>IF(ISNUMBER(SEARCH("kit 2", 'Painel ML'!C3386)), 2,
IF(ISNUMBER(SEARCH("kit 3", 'Painel ML'!C3386)), 3,
IF(ISNUMBER(SEARCH("kit 4", 'Painel ML'!C3386)), 4,
IF(ISNUMBER(SEARCH("kit 5", 'Painel ML'!C3386)), 5,
IF(ISNUMBER(SEARCH("kit 6", 'Painel ML'!C3386)), 6,
IF(ISNUMBER(SEARCH("kit 7", 'Painel ML'!C3386)), 7,
IF(ISNUMBER(SEARCH("kit 8", 'Painel ML'!C3386)), 8,
IF(ISNUMBER(SEARCH("kit 9", 'Painel ML'!C3386)), 9,
IF(ISNUMBER(SEARCH("kit 10", 'Painel ML'!C3386)), 10,
IF(ISNUMBER(SEARCH("kit 11", 'Painel ML'!C3386)), 11,
IF(ISNUMBER(SEARCH("kit 12", 'Painel ML'!C3386)), 12,
IF(ISNUMBER(SEARCH("kit 13", 'Painel ML'!C3386)), 13,
IF(ISNUMBER(SEARCH("kit 14", 'Painel ML'!C3386)), 14,
IF(ISNUMBER(SEARCH("kit 15", 'Painel ML'!C3386)), 15,
IF(ISNUMBER(SEARCH("kit 16", 'Painel ML'!C3386)), 16,
IF(ISNUMBER(SEARCH("kit 17", 'Painel ML'!C3386)), 17,
IF(ISNUMBER(SEARCH("kit 18", 'Painel ML'!C3386)), 18,
IF(ISNUMBER(SEARCH("kit 19", 'Painel ML'!C3386)), 19,
IF(ISNUMBER(SEARCH("kit 20", 'Painel ML'!C3386)), 20, 0)))))))))))))))))))</f>
        <v>0</v>
      </c>
      <c r="B3386">
        <f>IF(A3386=0,'Painel ML'!A3386,A3386*'Painel ML'!A3386)</f>
        <v>0</v>
      </c>
      <c r="D3386">
        <f>IF(ISNUMBER(SEARCH("kit2", 'Painel Shopee'!B3386)), 2,
IF(ISNUMBER(SEARCH("kit3", 'Painel Shopee'!B3386)), 3,
IF(ISNUMBER(SEARCH("kit4", 'Painel Shopee'!B3386)), 4,
IF(ISNUMBER(SEARCH("kit5", 'Painel Shopee'!B3386)), 5,
IF(ISNUMBER(SEARCH("kit6", 'Painel Shopee'!B3386)), 6,
IF(ISNUMBER(SEARCH("kit7", 'Painel Shopee'!B3386)), 7,
IF(ISNUMBER(SEARCH("kit8", 'Painel Shopee'!B3386)), 8,
IF(ISNUMBER(SEARCH("kit9", 'Painel Shopee'!B3386)), 9,
IF(ISNUMBER(SEARCH("kit10", 'Painel Shopee'!B3386)), 10,
IF(ISNUMBER(SEARCH("kit11", 'Painel Shopee'!B3386)), 11,
IF(ISNUMBER(SEARCH("kit12", 'Painel Shopee'!B3386)), 12,
IF(ISNUMBER(SEARCH("kit13", 'Painel Shopee'!B3386)), 13,
IF(ISNUMBER(SEARCH("kit14", 'Painel Shopee'!B3386)), 14,
IF(ISNUMBER(SEARCH("kit15", 'Painel Shopee'!B3386)), 15,
IF(ISNUMBER(SEARCH("kit16", 'Painel Shopee'!B3386)), 16,
IF(ISNUMBER(SEARCH("kit17", 'Painel Shopee'!B3386)), 17,
IF(ISNUMBER(SEARCH("kit18", 'Painel Shopee'!B3386)), 18,
IF(ISNUMBER(SEARCH("kit19", 'Painel Shopee'!B3386)), 19,
IF(ISNUMBER(SEARCH("kit20", 'Painel Shopee'!B3386)), 20, 0)))))))))))))))))))</f>
        <v>0</v>
      </c>
      <c r="E3386">
        <f>IF(D3386=0,'Painel Shopee'!C3386,D3386*'Painel Shopee'!C3386)</f>
        <v>0</v>
      </c>
    </row>
    <row r="3387" spans="1:5" x14ac:dyDescent="0.25">
      <c r="A3387">
        <f>IF(ISNUMBER(SEARCH("kit 2", 'Painel ML'!C3387)), 2,
IF(ISNUMBER(SEARCH("kit 3", 'Painel ML'!C3387)), 3,
IF(ISNUMBER(SEARCH("kit 4", 'Painel ML'!C3387)), 4,
IF(ISNUMBER(SEARCH("kit 5", 'Painel ML'!C3387)), 5,
IF(ISNUMBER(SEARCH("kit 6", 'Painel ML'!C3387)), 6,
IF(ISNUMBER(SEARCH("kit 7", 'Painel ML'!C3387)), 7,
IF(ISNUMBER(SEARCH("kit 8", 'Painel ML'!C3387)), 8,
IF(ISNUMBER(SEARCH("kit 9", 'Painel ML'!C3387)), 9,
IF(ISNUMBER(SEARCH("kit 10", 'Painel ML'!C3387)), 10,
IF(ISNUMBER(SEARCH("kit 11", 'Painel ML'!C3387)), 11,
IF(ISNUMBER(SEARCH("kit 12", 'Painel ML'!C3387)), 12,
IF(ISNUMBER(SEARCH("kit 13", 'Painel ML'!C3387)), 13,
IF(ISNUMBER(SEARCH("kit 14", 'Painel ML'!C3387)), 14,
IF(ISNUMBER(SEARCH("kit 15", 'Painel ML'!C3387)), 15,
IF(ISNUMBER(SEARCH("kit 16", 'Painel ML'!C3387)), 16,
IF(ISNUMBER(SEARCH("kit 17", 'Painel ML'!C3387)), 17,
IF(ISNUMBER(SEARCH("kit 18", 'Painel ML'!C3387)), 18,
IF(ISNUMBER(SEARCH("kit 19", 'Painel ML'!C3387)), 19,
IF(ISNUMBER(SEARCH("kit 20", 'Painel ML'!C3387)), 20, 0)))))))))))))))))))</f>
        <v>0</v>
      </c>
      <c r="B3387">
        <f>IF(A3387=0,'Painel ML'!A3387,A3387*'Painel ML'!A3387)</f>
        <v>0</v>
      </c>
      <c r="D3387">
        <f>IF(ISNUMBER(SEARCH("kit2", 'Painel Shopee'!B3387)), 2,
IF(ISNUMBER(SEARCH("kit3", 'Painel Shopee'!B3387)), 3,
IF(ISNUMBER(SEARCH("kit4", 'Painel Shopee'!B3387)), 4,
IF(ISNUMBER(SEARCH("kit5", 'Painel Shopee'!B3387)), 5,
IF(ISNUMBER(SEARCH("kit6", 'Painel Shopee'!B3387)), 6,
IF(ISNUMBER(SEARCH("kit7", 'Painel Shopee'!B3387)), 7,
IF(ISNUMBER(SEARCH("kit8", 'Painel Shopee'!B3387)), 8,
IF(ISNUMBER(SEARCH("kit9", 'Painel Shopee'!B3387)), 9,
IF(ISNUMBER(SEARCH("kit10", 'Painel Shopee'!B3387)), 10,
IF(ISNUMBER(SEARCH("kit11", 'Painel Shopee'!B3387)), 11,
IF(ISNUMBER(SEARCH("kit12", 'Painel Shopee'!B3387)), 12,
IF(ISNUMBER(SEARCH("kit13", 'Painel Shopee'!B3387)), 13,
IF(ISNUMBER(SEARCH("kit14", 'Painel Shopee'!B3387)), 14,
IF(ISNUMBER(SEARCH("kit15", 'Painel Shopee'!B3387)), 15,
IF(ISNUMBER(SEARCH("kit16", 'Painel Shopee'!B3387)), 16,
IF(ISNUMBER(SEARCH("kit17", 'Painel Shopee'!B3387)), 17,
IF(ISNUMBER(SEARCH("kit18", 'Painel Shopee'!B3387)), 18,
IF(ISNUMBER(SEARCH("kit19", 'Painel Shopee'!B3387)), 19,
IF(ISNUMBER(SEARCH("kit20", 'Painel Shopee'!B3387)), 20, 0)))))))))))))))))))</f>
        <v>0</v>
      </c>
      <c r="E3387">
        <f>IF(D3387=0,'Painel Shopee'!C3387,D3387*'Painel Shopee'!C3387)</f>
        <v>0</v>
      </c>
    </row>
    <row r="3388" spans="1:5" x14ac:dyDescent="0.25">
      <c r="A3388">
        <f>IF(ISNUMBER(SEARCH("kit 2", 'Painel ML'!C3388)), 2,
IF(ISNUMBER(SEARCH("kit 3", 'Painel ML'!C3388)), 3,
IF(ISNUMBER(SEARCH("kit 4", 'Painel ML'!C3388)), 4,
IF(ISNUMBER(SEARCH("kit 5", 'Painel ML'!C3388)), 5,
IF(ISNUMBER(SEARCH("kit 6", 'Painel ML'!C3388)), 6,
IF(ISNUMBER(SEARCH("kit 7", 'Painel ML'!C3388)), 7,
IF(ISNUMBER(SEARCH("kit 8", 'Painel ML'!C3388)), 8,
IF(ISNUMBER(SEARCH("kit 9", 'Painel ML'!C3388)), 9,
IF(ISNUMBER(SEARCH("kit 10", 'Painel ML'!C3388)), 10,
IF(ISNUMBER(SEARCH("kit 11", 'Painel ML'!C3388)), 11,
IF(ISNUMBER(SEARCH("kit 12", 'Painel ML'!C3388)), 12,
IF(ISNUMBER(SEARCH("kit 13", 'Painel ML'!C3388)), 13,
IF(ISNUMBER(SEARCH("kit 14", 'Painel ML'!C3388)), 14,
IF(ISNUMBER(SEARCH("kit 15", 'Painel ML'!C3388)), 15,
IF(ISNUMBER(SEARCH("kit 16", 'Painel ML'!C3388)), 16,
IF(ISNUMBER(SEARCH("kit 17", 'Painel ML'!C3388)), 17,
IF(ISNUMBER(SEARCH("kit 18", 'Painel ML'!C3388)), 18,
IF(ISNUMBER(SEARCH("kit 19", 'Painel ML'!C3388)), 19,
IF(ISNUMBER(SEARCH("kit 20", 'Painel ML'!C3388)), 20, 0)))))))))))))))))))</f>
        <v>0</v>
      </c>
      <c r="B3388">
        <f>IF(A3388=0,'Painel ML'!A3388,A3388*'Painel ML'!A3388)</f>
        <v>0</v>
      </c>
      <c r="D3388">
        <f>IF(ISNUMBER(SEARCH("kit2", 'Painel Shopee'!B3388)), 2,
IF(ISNUMBER(SEARCH("kit3", 'Painel Shopee'!B3388)), 3,
IF(ISNUMBER(SEARCH("kit4", 'Painel Shopee'!B3388)), 4,
IF(ISNUMBER(SEARCH("kit5", 'Painel Shopee'!B3388)), 5,
IF(ISNUMBER(SEARCH("kit6", 'Painel Shopee'!B3388)), 6,
IF(ISNUMBER(SEARCH("kit7", 'Painel Shopee'!B3388)), 7,
IF(ISNUMBER(SEARCH("kit8", 'Painel Shopee'!B3388)), 8,
IF(ISNUMBER(SEARCH("kit9", 'Painel Shopee'!B3388)), 9,
IF(ISNUMBER(SEARCH("kit10", 'Painel Shopee'!B3388)), 10,
IF(ISNUMBER(SEARCH("kit11", 'Painel Shopee'!B3388)), 11,
IF(ISNUMBER(SEARCH("kit12", 'Painel Shopee'!B3388)), 12,
IF(ISNUMBER(SEARCH("kit13", 'Painel Shopee'!B3388)), 13,
IF(ISNUMBER(SEARCH("kit14", 'Painel Shopee'!B3388)), 14,
IF(ISNUMBER(SEARCH("kit15", 'Painel Shopee'!B3388)), 15,
IF(ISNUMBER(SEARCH("kit16", 'Painel Shopee'!B3388)), 16,
IF(ISNUMBER(SEARCH("kit17", 'Painel Shopee'!B3388)), 17,
IF(ISNUMBER(SEARCH("kit18", 'Painel Shopee'!B3388)), 18,
IF(ISNUMBER(SEARCH("kit19", 'Painel Shopee'!B3388)), 19,
IF(ISNUMBER(SEARCH("kit20", 'Painel Shopee'!B3388)), 20, 0)))))))))))))))))))</f>
        <v>0</v>
      </c>
      <c r="E3388">
        <f>IF(D3388=0,'Painel Shopee'!C3388,D3388*'Painel Shopee'!C3388)</f>
        <v>0</v>
      </c>
    </row>
    <row r="3389" spans="1:5" x14ac:dyDescent="0.25">
      <c r="A3389">
        <f>IF(ISNUMBER(SEARCH("kit 2", 'Painel ML'!C3389)), 2,
IF(ISNUMBER(SEARCH("kit 3", 'Painel ML'!C3389)), 3,
IF(ISNUMBER(SEARCH("kit 4", 'Painel ML'!C3389)), 4,
IF(ISNUMBER(SEARCH("kit 5", 'Painel ML'!C3389)), 5,
IF(ISNUMBER(SEARCH("kit 6", 'Painel ML'!C3389)), 6,
IF(ISNUMBER(SEARCH("kit 7", 'Painel ML'!C3389)), 7,
IF(ISNUMBER(SEARCH("kit 8", 'Painel ML'!C3389)), 8,
IF(ISNUMBER(SEARCH("kit 9", 'Painel ML'!C3389)), 9,
IF(ISNUMBER(SEARCH("kit 10", 'Painel ML'!C3389)), 10,
IF(ISNUMBER(SEARCH("kit 11", 'Painel ML'!C3389)), 11,
IF(ISNUMBER(SEARCH("kit 12", 'Painel ML'!C3389)), 12,
IF(ISNUMBER(SEARCH("kit 13", 'Painel ML'!C3389)), 13,
IF(ISNUMBER(SEARCH("kit 14", 'Painel ML'!C3389)), 14,
IF(ISNUMBER(SEARCH("kit 15", 'Painel ML'!C3389)), 15,
IF(ISNUMBER(SEARCH("kit 16", 'Painel ML'!C3389)), 16,
IF(ISNUMBER(SEARCH("kit 17", 'Painel ML'!C3389)), 17,
IF(ISNUMBER(SEARCH("kit 18", 'Painel ML'!C3389)), 18,
IF(ISNUMBER(SEARCH("kit 19", 'Painel ML'!C3389)), 19,
IF(ISNUMBER(SEARCH("kit 20", 'Painel ML'!C3389)), 20, 0)))))))))))))))))))</f>
        <v>0</v>
      </c>
      <c r="B3389">
        <f>IF(A3389=0,'Painel ML'!A3389,A3389*'Painel ML'!A3389)</f>
        <v>0</v>
      </c>
      <c r="D3389">
        <f>IF(ISNUMBER(SEARCH("kit2", 'Painel Shopee'!B3389)), 2,
IF(ISNUMBER(SEARCH("kit3", 'Painel Shopee'!B3389)), 3,
IF(ISNUMBER(SEARCH("kit4", 'Painel Shopee'!B3389)), 4,
IF(ISNUMBER(SEARCH("kit5", 'Painel Shopee'!B3389)), 5,
IF(ISNUMBER(SEARCH("kit6", 'Painel Shopee'!B3389)), 6,
IF(ISNUMBER(SEARCH("kit7", 'Painel Shopee'!B3389)), 7,
IF(ISNUMBER(SEARCH("kit8", 'Painel Shopee'!B3389)), 8,
IF(ISNUMBER(SEARCH("kit9", 'Painel Shopee'!B3389)), 9,
IF(ISNUMBER(SEARCH("kit10", 'Painel Shopee'!B3389)), 10,
IF(ISNUMBER(SEARCH("kit11", 'Painel Shopee'!B3389)), 11,
IF(ISNUMBER(SEARCH("kit12", 'Painel Shopee'!B3389)), 12,
IF(ISNUMBER(SEARCH("kit13", 'Painel Shopee'!B3389)), 13,
IF(ISNUMBER(SEARCH("kit14", 'Painel Shopee'!B3389)), 14,
IF(ISNUMBER(SEARCH("kit15", 'Painel Shopee'!B3389)), 15,
IF(ISNUMBER(SEARCH("kit16", 'Painel Shopee'!B3389)), 16,
IF(ISNUMBER(SEARCH("kit17", 'Painel Shopee'!B3389)), 17,
IF(ISNUMBER(SEARCH("kit18", 'Painel Shopee'!B3389)), 18,
IF(ISNUMBER(SEARCH("kit19", 'Painel Shopee'!B3389)), 19,
IF(ISNUMBER(SEARCH("kit20", 'Painel Shopee'!B3389)), 20, 0)))))))))))))))))))</f>
        <v>0</v>
      </c>
      <c r="E3389">
        <f>IF(D3389=0,'Painel Shopee'!C3389,D3389*'Painel Shopee'!C3389)</f>
        <v>0</v>
      </c>
    </row>
    <row r="3390" spans="1:5" x14ac:dyDescent="0.25">
      <c r="A3390">
        <f>IF(ISNUMBER(SEARCH("kit 2", 'Painel ML'!C3390)), 2,
IF(ISNUMBER(SEARCH("kit 3", 'Painel ML'!C3390)), 3,
IF(ISNUMBER(SEARCH("kit 4", 'Painel ML'!C3390)), 4,
IF(ISNUMBER(SEARCH("kit 5", 'Painel ML'!C3390)), 5,
IF(ISNUMBER(SEARCH("kit 6", 'Painel ML'!C3390)), 6,
IF(ISNUMBER(SEARCH("kit 7", 'Painel ML'!C3390)), 7,
IF(ISNUMBER(SEARCH("kit 8", 'Painel ML'!C3390)), 8,
IF(ISNUMBER(SEARCH("kit 9", 'Painel ML'!C3390)), 9,
IF(ISNUMBER(SEARCH("kit 10", 'Painel ML'!C3390)), 10,
IF(ISNUMBER(SEARCH("kit 11", 'Painel ML'!C3390)), 11,
IF(ISNUMBER(SEARCH("kit 12", 'Painel ML'!C3390)), 12,
IF(ISNUMBER(SEARCH("kit 13", 'Painel ML'!C3390)), 13,
IF(ISNUMBER(SEARCH("kit 14", 'Painel ML'!C3390)), 14,
IF(ISNUMBER(SEARCH("kit 15", 'Painel ML'!C3390)), 15,
IF(ISNUMBER(SEARCH("kit 16", 'Painel ML'!C3390)), 16,
IF(ISNUMBER(SEARCH("kit 17", 'Painel ML'!C3390)), 17,
IF(ISNUMBER(SEARCH("kit 18", 'Painel ML'!C3390)), 18,
IF(ISNUMBER(SEARCH("kit 19", 'Painel ML'!C3390)), 19,
IF(ISNUMBER(SEARCH("kit 20", 'Painel ML'!C3390)), 20, 0)))))))))))))))))))</f>
        <v>0</v>
      </c>
      <c r="B3390">
        <f>IF(A3390=0,'Painel ML'!A3390,A3390*'Painel ML'!A3390)</f>
        <v>0</v>
      </c>
      <c r="D3390">
        <f>IF(ISNUMBER(SEARCH("kit2", 'Painel Shopee'!B3390)), 2,
IF(ISNUMBER(SEARCH("kit3", 'Painel Shopee'!B3390)), 3,
IF(ISNUMBER(SEARCH("kit4", 'Painel Shopee'!B3390)), 4,
IF(ISNUMBER(SEARCH("kit5", 'Painel Shopee'!B3390)), 5,
IF(ISNUMBER(SEARCH("kit6", 'Painel Shopee'!B3390)), 6,
IF(ISNUMBER(SEARCH("kit7", 'Painel Shopee'!B3390)), 7,
IF(ISNUMBER(SEARCH("kit8", 'Painel Shopee'!B3390)), 8,
IF(ISNUMBER(SEARCH("kit9", 'Painel Shopee'!B3390)), 9,
IF(ISNUMBER(SEARCH("kit10", 'Painel Shopee'!B3390)), 10,
IF(ISNUMBER(SEARCH("kit11", 'Painel Shopee'!B3390)), 11,
IF(ISNUMBER(SEARCH("kit12", 'Painel Shopee'!B3390)), 12,
IF(ISNUMBER(SEARCH("kit13", 'Painel Shopee'!B3390)), 13,
IF(ISNUMBER(SEARCH("kit14", 'Painel Shopee'!B3390)), 14,
IF(ISNUMBER(SEARCH("kit15", 'Painel Shopee'!B3390)), 15,
IF(ISNUMBER(SEARCH("kit16", 'Painel Shopee'!B3390)), 16,
IF(ISNUMBER(SEARCH("kit17", 'Painel Shopee'!B3390)), 17,
IF(ISNUMBER(SEARCH("kit18", 'Painel Shopee'!B3390)), 18,
IF(ISNUMBER(SEARCH("kit19", 'Painel Shopee'!B3390)), 19,
IF(ISNUMBER(SEARCH("kit20", 'Painel Shopee'!B3390)), 20, 0)))))))))))))))))))</f>
        <v>0</v>
      </c>
      <c r="E3390">
        <f>IF(D3390=0,'Painel Shopee'!C3390,D3390*'Painel Shopee'!C3390)</f>
        <v>0</v>
      </c>
    </row>
    <row r="3391" spans="1:5" x14ac:dyDescent="0.25">
      <c r="A3391">
        <f>IF(ISNUMBER(SEARCH("kit 2", 'Painel ML'!C3391)), 2,
IF(ISNUMBER(SEARCH("kit 3", 'Painel ML'!C3391)), 3,
IF(ISNUMBER(SEARCH("kit 4", 'Painel ML'!C3391)), 4,
IF(ISNUMBER(SEARCH("kit 5", 'Painel ML'!C3391)), 5,
IF(ISNUMBER(SEARCH("kit 6", 'Painel ML'!C3391)), 6,
IF(ISNUMBER(SEARCH("kit 7", 'Painel ML'!C3391)), 7,
IF(ISNUMBER(SEARCH("kit 8", 'Painel ML'!C3391)), 8,
IF(ISNUMBER(SEARCH("kit 9", 'Painel ML'!C3391)), 9,
IF(ISNUMBER(SEARCH("kit 10", 'Painel ML'!C3391)), 10,
IF(ISNUMBER(SEARCH("kit 11", 'Painel ML'!C3391)), 11,
IF(ISNUMBER(SEARCH("kit 12", 'Painel ML'!C3391)), 12,
IF(ISNUMBER(SEARCH("kit 13", 'Painel ML'!C3391)), 13,
IF(ISNUMBER(SEARCH("kit 14", 'Painel ML'!C3391)), 14,
IF(ISNUMBER(SEARCH("kit 15", 'Painel ML'!C3391)), 15,
IF(ISNUMBER(SEARCH("kit 16", 'Painel ML'!C3391)), 16,
IF(ISNUMBER(SEARCH("kit 17", 'Painel ML'!C3391)), 17,
IF(ISNUMBER(SEARCH("kit 18", 'Painel ML'!C3391)), 18,
IF(ISNUMBER(SEARCH("kit 19", 'Painel ML'!C3391)), 19,
IF(ISNUMBER(SEARCH("kit 20", 'Painel ML'!C3391)), 20, 0)))))))))))))))))))</f>
        <v>0</v>
      </c>
      <c r="B3391">
        <f>IF(A3391=0,'Painel ML'!A3391,A3391*'Painel ML'!A3391)</f>
        <v>0</v>
      </c>
      <c r="D3391">
        <f>IF(ISNUMBER(SEARCH("kit2", 'Painel Shopee'!B3391)), 2,
IF(ISNUMBER(SEARCH("kit3", 'Painel Shopee'!B3391)), 3,
IF(ISNUMBER(SEARCH("kit4", 'Painel Shopee'!B3391)), 4,
IF(ISNUMBER(SEARCH("kit5", 'Painel Shopee'!B3391)), 5,
IF(ISNUMBER(SEARCH("kit6", 'Painel Shopee'!B3391)), 6,
IF(ISNUMBER(SEARCH("kit7", 'Painel Shopee'!B3391)), 7,
IF(ISNUMBER(SEARCH("kit8", 'Painel Shopee'!B3391)), 8,
IF(ISNUMBER(SEARCH("kit9", 'Painel Shopee'!B3391)), 9,
IF(ISNUMBER(SEARCH("kit10", 'Painel Shopee'!B3391)), 10,
IF(ISNUMBER(SEARCH("kit11", 'Painel Shopee'!B3391)), 11,
IF(ISNUMBER(SEARCH("kit12", 'Painel Shopee'!B3391)), 12,
IF(ISNUMBER(SEARCH("kit13", 'Painel Shopee'!B3391)), 13,
IF(ISNUMBER(SEARCH("kit14", 'Painel Shopee'!B3391)), 14,
IF(ISNUMBER(SEARCH("kit15", 'Painel Shopee'!B3391)), 15,
IF(ISNUMBER(SEARCH("kit16", 'Painel Shopee'!B3391)), 16,
IF(ISNUMBER(SEARCH("kit17", 'Painel Shopee'!B3391)), 17,
IF(ISNUMBER(SEARCH("kit18", 'Painel Shopee'!B3391)), 18,
IF(ISNUMBER(SEARCH("kit19", 'Painel Shopee'!B3391)), 19,
IF(ISNUMBER(SEARCH("kit20", 'Painel Shopee'!B3391)), 20, 0)))))))))))))))))))</f>
        <v>0</v>
      </c>
      <c r="E3391">
        <f>IF(D3391=0,'Painel Shopee'!C3391,D3391*'Painel Shopee'!C3391)</f>
        <v>0</v>
      </c>
    </row>
    <row r="3392" spans="1:5" x14ac:dyDescent="0.25">
      <c r="A3392">
        <f>IF(ISNUMBER(SEARCH("kit 2", 'Painel ML'!C3392)), 2,
IF(ISNUMBER(SEARCH("kit 3", 'Painel ML'!C3392)), 3,
IF(ISNUMBER(SEARCH("kit 4", 'Painel ML'!C3392)), 4,
IF(ISNUMBER(SEARCH("kit 5", 'Painel ML'!C3392)), 5,
IF(ISNUMBER(SEARCH("kit 6", 'Painel ML'!C3392)), 6,
IF(ISNUMBER(SEARCH("kit 7", 'Painel ML'!C3392)), 7,
IF(ISNUMBER(SEARCH("kit 8", 'Painel ML'!C3392)), 8,
IF(ISNUMBER(SEARCH("kit 9", 'Painel ML'!C3392)), 9,
IF(ISNUMBER(SEARCH("kit 10", 'Painel ML'!C3392)), 10,
IF(ISNUMBER(SEARCH("kit 11", 'Painel ML'!C3392)), 11,
IF(ISNUMBER(SEARCH("kit 12", 'Painel ML'!C3392)), 12,
IF(ISNUMBER(SEARCH("kit 13", 'Painel ML'!C3392)), 13,
IF(ISNUMBER(SEARCH("kit 14", 'Painel ML'!C3392)), 14,
IF(ISNUMBER(SEARCH("kit 15", 'Painel ML'!C3392)), 15,
IF(ISNUMBER(SEARCH("kit 16", 'Painel ML'!C3392)), 16,
IF(ISNUMBER(SEARCH("kit 17", 'Painel ML'!C3392)), 17,
IF(ISNUMBER(SEARCH("kit 18", 'Painel ML'!C3392)), 18,
IF(ISNUMBER(SEARCH("kit 19", 'Painel ML'!C3392)), 19,
IF(ISNUMBER(SEARCH("kit 20", 'Painel ML'!C3392)), 20, 0)))))))))))))))))))</f>
        <v>0</v>
      </c>
      <c r="B3392">
        <f>IF(A3392=0,'Painel ML'!A3392,A3392*'Painel ML'!A3392)</f>
        <v>0</v>
      </c>
      <c r="D3392">
        <f>IF(ISNUMBER(SEARCH("kit2", 'Painel Shopee'!B3392)), 2,
IF(ISNUMBER(SEARCH("kit3", 'Painel Shopee'!B3392)), 3,
IF(ISNUMBER(SEARCH("kit4", 'Painel Shopee'!B3392)), 4,
IF(ISNUMBER(SEARCH("kit5", 'Painel Shopee'!B3392)), 5,
IF(ISNUMBER(SEARCH("kit6", 'Painel Shopee'!B3392)), 6,
IF(ISNUMBER(SEARCH("kit7", 'Painel Shopee'!B3392)), 7,
IF(ISNUMBER(SEARCH("kit8", 'Painel Shopee'!B3392)), 8,
IF(ISNUMBER(SEARCH("kit9", 'Painel Shopee'!B3392)), 9,
IF(ISNUMBER(SEARCH("kit10", 'Painel Shopee'!B3392)), 10,
IF(ISNUMBER(SEARCH("kit11", 'Painel Shopee'!B3392)), 11,
IF(ISNUMBER(SEARCH("kit12", 'Painel Shopee'!B3392)), 12,
IF(ISNUMBER(SEARCH("kit13", 'Painel Shopee'!B3392)), 13,
IF(ISNUMBER(SEARCH("kit14", 'Painel Shopee'!B3392)), 14,
IF(ISNUMBER(SEARCH("kit15", 'Painel Shopee'!B3392)), 15,
IF(ISNUMBER(SEARCH("kit16", 'Painel Shopee'!B3392)), 16,
IF(ISNUMBER(SEARCH("kit17", 'Painel Shopee'!B3392)), 17,
IF(ISNUMBER(SEARCH("kit18", 'Painel Shopee'!B3392)), 18,
IF(ISNUMBER(SEARCH("kit19", 'Painel Shopee'!B3392)), 19,
IF(ISNUMBER(SEARCH("kit20", 'Painel Shopee'!B3392)), 20, 0)))))))))))))))))))</f>
        <v>0</v>
      </c>
      <c r="E3392">
        <f>IF(D3392=0,'Painel Shopee'!C3392,D3392*'Painel Shopee'!C3392)</f>
        <v>0</v>
      </c>
    </row>
    <row r="3393" spans="1:5" x14ac:dyDescent="0.25">
      <c r="A3393">
        <f>IF(ISNUMBER(SEARCH("kit 2", 'Painel ML'!C3393)), 2,
IF(ISNUMBER(SEARCH("kit 3", 'Painel ML'!C3393)), 3,
IF(ISNUMBER(SEARCH("kit 4", 'Painel ML'!C3393)), 4,
IF(ISNUMBER(SEARCH("kit 5", 'Painel ML'!C3393)), 5,
IF(ISNUMBER(SEARCH("kit 6", 'Painel ML'!C3393)), 6,
IF(ISNUMBER(SEARCH("kit 7", 'Painel ML'!C3393)), 7,
IF(ISNUMBER(SEARCH("kit 8", 'Painel ML'!C3393)), 8,
IF(ISNUMBER(SEARCH("kit 9", 'Painel ML'!C3393)), 9,
IF(ISNUMBER(SEARCH("kit 10", 'Painel ML'!C3393)), 10,
IF(ISNUMBER(SEARCH("kit 11", 'Painel ML'!C3393)), 11,
IF(ISNUMBER(SEARCH("kit 12", 'Painel ML'!C3393)), 12,
IF(ISNUMBER(SEARCH("kit 13", 'Painel ML'!C3393)), 13,
IF(ISNUMBER(SEARCH("kit 14", 'Painel ML'!C3393)), 14,
IF(ISNUMBER(SEARCH("kit 15", 'Painel ML'!C3393)), 15,
IF(ISNUMBER(SEARCH("kit 16", 'Painel ML'!C3393)), 16,
IF(ISNUMBER(SEARCH("kit 17", 'Painel ML'!C3393)), 17,
IF(ISNUMBER(SEARCH("kit 18", 'Painel ML'!C3393)), 18,
IF(ISNUMBER(SEARCH("kit 19", 'Painel ML'!C3393)), 19,
IF(ISNUMBER(SEARCH("kit 20", 'Painel ML'!C3393)), 20, 0)))))))))))))))))))</f>
        <v>0</v>
      </c>
      <c r="B3393">
        <f>IF(A3393=0,'Painel ML'!A3393,A3393*'Painel ML'!A3393)</f>
        <v>0</v>
      </c>
      <c r="D3393">
        <f>IF(ISNUMBER(SEARCH("kit2", 'Painel Shopee'!B3393)), 2,
IF(ISNUMBER(SEARCH("kit3", 'Painel Shopee'!B3393)), 3,
IF(ISNUMBER(SEARCH("kit4", 'Painel Shopee'!B3393)), 4,
IF(ISNUMBER(SEARCH("kit5", 'Painel Shopee'!B3393)), 5,
IF(ISNUMBER(SEARCH("kit6", 'Painel Shopee'!B3393)), 6,
IF(ISNUMBER(SEARCH("kit7", 'Painel Shopee'!B3393)), 7,
IF(ISNUMBER(SEARCH("kit8", 'Painel Shopee'!B3393)), 8,
IF(ISNUMBER(SEARCH("kit9", 'Painel Shopee'!B3393)), 9,
IF(ISNUMBER(SEARCH("kit10", 'Painel Shopee'!B3393)), 10,
IF(ISNUMBER(SEARCH("kit11", 'Painel Shopee'!B3393)), 11,
IF(ISNUMBER(SEARCH("kit12", 'Painel Shopee'!B3393)), 12,
IF(ISNUMBER(SEARCH("kit13", 'Painel Shopee'!B3393)), 13,
IF(ISNUMBER(SEARCH("kit14", 'Painel Shopee'!B3393)), 14,
IF(ISNUMBER(SEARCH("kit15", 'Painel Shopee'!B3393)), 15,
IF(ISNUMBER(SEARCH("kit16", 'Painel Shopee'!B3393)), 16,
IF(ISNUMBER(SEARCH("kit17", 'Painel Shopee'!B3393)), 17,
IF(ISNUMBER(SEARCH("kit18", 'Painel Shopee'!B3393)), 18,
IF(ISNUMBER(SEARCH("kit19", 'Painel Shopee'!B3393)), 19,
IF(ISNUMBER(SEARCH("kit20", 'Painel Shopee'!B3393)), 20, 0)))))))))))))))))))</f>
        <v>0</v>
      </c>
      <c r="E3393">
        <f>IF(D3393=0,'Painel Shopee'!C3393,D3393*'Painel Shopee'!C3393)</f>
        <v>0</v>
      </c>
    </row>
    <row r="3394" spans="1:5" x14ac:dyDescent="0.25">
      <c r="A3394">
        <f>IF(ISNUMBER(SEARCH("kit 2", 'Painel ML'!C3394)), 2,
IF(ISNUMBER(SEARCH("kit 3", 'Painel ML'!C3394)), 3,
IF(ISNUMBER(SEARCH("kit 4", 'Painel ML'!C3394)), 4,
IF(ISNUMBER(SEARCH("kit 5", 'Painel ML'!C3394)), 5,
IF(ISNUMBER(SEARCH("kit 6", 'Painel ML'!C3394)), 6,
IF(ISNUMBER(SEARCH("kit 7", 'Painel ML'!C3394)), 7,
IF(ISNUMBER(SEARCH("kit 8", 'Painel ML'!C3394)), 8,
IF(ISNUMBER(SEARCH("kit 9", 'Painel ML'!C3394)), 9,
IF(ISNUMBER(SEARCH("kit 10", 'Painel ML'!C3394)), 10,
IF(ISNUMBER(SEARCH("kit 11", 'Painel ML'!C3394)), 11,
IF(ISNUMBER(SEARCH("kit 12", 'Painel ML'!C3394)), 12,
IF(ISNUMBER(SEARCH("kit 13", 'Painel ML'!C3394)), 13,
IF(ISNUMBER(SEARCH("kit 14", 'Painel ML'!C3394)), 14,
IF(ISNUMBER(SEARCH("kit 15", 'Painel ML'!C3394)), 15,
IF(ISNUMBER(SEARCH("kit 16", 'Painel ML'!C3394)), 16,
IF(ISNUMBER(SEARCH("kit 17", 'Painel ML'!C3394)), 17,
IF(ISNUMBER(SEARCH("kit 18", 'Painel ML'!C3394)), 18,
IF(ISNUMBER(SEARCH("kit 19", 'Painel ML'!C3394)), 19,
IF(ISNUMBER(SEARCH("kit 20", 'Painel ML'!C3394)), 20, 0)))))))))))))))))))</f>
        <v>0</v>
      </c>
      <c r="B3394">
        <f>IF(A3394=0,'Painel ML'!A3394,A3394*'Painel ML'!A3394)</f>
        <v>0</v>
      </c>
      <c r="D3394">
        <f>IF(ISNUMBER(SEARCH("kit2", 'Painel Shopee'!B3394)), 2,
IF(ISNUMBER(SEARCH("kit3", 'Painel Shopee'!B3394)), 3,
IF(ISNUMBER(SEARCH("kit4", 'Painel Shopee'!B3394)), 4,
IF(ISNUMBER(SEARCH("kit5", 'Painel Shopee'!B3394)), 5,
IF(ISNUMBER(SEARCH("kit6", 'Painel Shopee'!B3394)), 6,
IF(ISNUMBER(SEARCH("kit7", 'Painel Shopee'!B3394)), 7,
IF(ISNUMBER(SEARCH("kit8", 'Painel Shopee'!B3394)), 8,
IF(ISNUMBER(SEARCH("kit9", 'Painel Shopee'!B3394)), 9,
IF(ISNUMBER(SEARCH("kit10", 'Painel Shopee'!B3394)), 10,
IF(ISNUMBER(SEARCH("kit11", 'Painel Shopee'!B3394)), 11,
IF(ISNUMBER(SEARCH("kit12", 'Painel Shopee'!B3394)), 12,
IF(ISNUMBER(SEARCH("kit13", 'Painel Shopee'!B3394)), 13,
IF(ISNUMBER(SEARCH("kit14", 'Painel Shopee'!B3394)), 14,
IF(ISNUMBER(SEARCH("kit15", 'Painel Shopee'!B3394)), 15,
IF(ISNUMBER(SEARCH("kit16", 'Painel Shopee'!B3394)), 16,
IF(ISNUMBER(SEARCH("kit17", 'Painel Shopee'!B3394)), 17,
IF(ISNUMBER(SEARCH("kit18", 'Painel Shopee'!B3394)), 18,
IF(ISNUMBER(SEARCH("kit19", 'Painel Shopee'!B3394)), 19,
IF(ISNUMBER(SEARCH("kit20", 'Painel Shopee'!B3394)), 20, 0)))))))))))))))))))</f>
        <v>0</v>
      </c>
      <c r="E3394">
        <f>IF(D3394=0,'Painel Shopee'!C3394,D3394*'Painel Shopee'!C3394)</f>
        <v>0</v>
      </c>
    </row>
    <row r="3395" spans="1:5" x14ac:dyDescent="0.25">
      <c r="A3395">
        <f>IF(ISNUMBER(SEARCH("kit 2", 'Painel ML'!C3395)), 2,
IF(ISNUMBER(SEARCH("kit 3", 'Painel ML'!C3395)), 3,
IF(ISNUMBER(SEARCH("kit 4", 'Painel ML'!C3395)), 4,
IF(ISNUMBER(SEARCH("kit 5", 'Painel ML'!C3395)), 5,
IF(ISNUMBER(SEARCH("kit 6", 'Painel ML'!C3395)), 6,
IF(ISNUMBER(SEARCH("kit 7", 'Painel ML'!C3395)), 7,
IF(ISNUMBER(SEARCH("kit 8", 'Painel ML'!C3395)), 8,
IF(ISNUMBER(SEARCH("kit 9", 'Painel ML'!C3395)), 9,
IF(ISNUMBER(SEARCH("kit 10", 'Painel ML'!C3395)), 10,
IF(ISNUMBER(SEARCH("kit 11", 'Painel ML'!C3395)), 11,
IF(ISNUMBER(SEARCH("kit 12", 'Painel ML'!C3395)), 12,
IF(ISNUMBER(SEARCH("kit 13", 'Painel ML'!C3395)), 13,
IF(ISNUMBER(SEARCH("kit 14", 'Painel ML'!C3395)), 14,
IF(ISNUMBER(SEARCH("kit 15", 'Painel ML'!C3395)), 15,
IF(ISNUMBER(SEARCH("kit 16", 'Painel ML'!C3395)), 16,
IF(ISNUMBER(SEARCH("kit 17", 'Painel ML'!C3395)), 17,
IF(ISNUMBER(SEARCH("kit 18", 'Painel ML'!C3395)), 18,
IF(ISNUMBER(SEARCH("kit 19", 'Painel ML'!C3395)), 19,
IF(ISNUMBER(SEARCH("kit 20", 'Painel ML'!C3395)), 20, 0)))))))))))))))))))</f>
        <v>0</v>
      </c>
      <c r="B3395">
        <f>IF(A3395=0,'Painel ML'!A3395,A3395*'Painel ML'!A3395)</f>
        <v>0</v>
      </c>
      <c r="D3395">
        <f>IF(ISNUMBER(SEARCH("kit2", 'Painel Shopee'!B3395)), 2,
IF(ISNUMBER(SEARCH("kit3", 'Painel Shopee'!B3395)), 3,
IF(ISNUMBER(SEARCH("kit4", 'Painel Shopee'!B3395)), 4,
IF(ISNUMBER(SEARCH("kit5", 'Painel Shopee'!B3395)), 5,
IF(ISNUMBER(SEARCH("kit6", 'Painel Shopee'!B3395)), 6,
IF(ISNUMBER(SEARCH("kit7", 'Painel Shopee'!B3395)), 7,
IF(ISNUMBER(SEARCH("kit8", 'Painel Shopee'!B3395)), 8,
IF(ISNUMBER(SEARCH("kit9", 'Painel Shopee'!B3395)), 9,
IF(ISNUMBER(SEARCH("kit10", 'Painel Shopee'!B3395)), 10,
IF(ISNUMBER(SEARCH("kit11", 'Painel Shopee'!B3395)), 11,
IF(ISNUMBER(SEARCH("kit12", 'Painel Shopee'!B3395)), 12,
IF(ISNUMBER(SEARCH("kit13", 'Painel Shopee'!B3395)), 13,
IF(ISNUMBER(SEARCH("kit14", 'Painel Shopee'!B3395)), 14,
IF(ISNUMBER(SEARCH("kit15", 'Painel Shopee'!B3395)), 15,
IF(ISNUMBER(SEARCH("kit16", 'Painel Shopee'!B3395)), 16,
IF(ISNUMBER(SEARCH("kit17", 'Painel Shopee'!B3395)), 17,
IF(ISNUMBER(SEARCH("kit18", 'Painel Shopee'!B3395)), 18,
IF(ISNUMBER(SEARCH("kit19", 'Painel Shopee'!B3395)), 19,
IF(ISNUMBER(SEARCH("kit20", 'Painel Shopee'!B3395)), 20, 0)))))))))))))))))))</f>
        <v>0</v>
      </c>
      <c r="E3395">
        <f>IF(D3395=0,'Painel Shopee'!C3395,D3395*'Painel Shopee'!C3395)</f>
        <v>0</v>
      </c>
    </row>
    <row r="3396" spans="1:5" x14ac:dyDescent="0.25">
      <c r="A3396">
        <f>IF(ISNUMBER(SEARCH("kit 2", 'Painel ML'!C3396)), 2,
IF(ISNUMBER(SEARCH("kit 3", 'Painel ML'!C3396)), 3,
IF(ISNUMBER(SEARCH("kit 4", 'Painel ML'!C3396)), 4,
IF(ISNUMBER(SEARCH("kit 5", 'Painel ML'!C3396)), 5,
IF(ISNUMBER(SEARCH("kit 6", 'Painel ML'!C3396)), 6,
IF(ISNUMBER(SEARCH("kit 7", 'Painel ML'!C3396)), 7,
IF(ISNUMBER(SEARCH("kit 8", 'Painel ML'!C3396)), 8,
IF(ISNUMBER(SEARCH("kit 9", 'Painel ML'!C3396)), 9,
IF(ISNUMBER(SEARCH("kit 10", 'Painel ML'!C3396)), 10,
IF(ISNUMBER(SEARCH("kit 11", 'Painel ML'!C3396)), 11,
IF(ISNUMBER(SEARCH("kit 12", 'Painel ML'!C3396)), 12,
IF(ISNUMBER(SEARCH("kit 13", 'Painel ML'!C3396)), 13,
IF(ISNUMBER(SEARCH("kit 14", 'Painel ML'!C3396)), 14,
IF(ISNUMBER(SEARCH("kit 15", 'Painel ML'!C3396)), 15,
IF(ISNUMBER(SEARCH("kit 16", 'Painel ML'!C3396)), 16,
IF(ISNUMBER(SEARCH("kit 17", 'Painel ML'!C3396)), 17,
IF(ISNUMBER(SEARCH("kit 18", 'Painel ML'!C3396)), 18,
IF(ISNUMBER(SEARCH("kit 19", 'Painel ML'!C3396)), 19,
IF(ISNUMBER(SEARCH("kit 20", 'Painel ML'!C3396)), 20, 0)))))))))))))))))))</f>
        <v>0</v>
      </c>
      <c r="B3396">
        <f>IF(A3396=0,'Painel ML'!A3396,A3396*'Painel ML'!A3396)</f>
        <v>0</v>
      </c>
      <c r="D3396">
        <f>IF(ISNUMBER(SEARCH("kit2", 'Painel Shopee'!B3396)), 2,
IF(ISNUMBER(SEARCH("kit3", 'Painel Shopee'!B3396)), 3,
IF(ISNUMBER(SEARCH("kit4", 'Painel Shopee'!B3396)), 4,
IF(ISNUMBER(SEARCH("kit5", 'Painel Shopee'!B3396)), 5,
IF(ISNUMBER(SEARCH("kit6", 'Painel Shopee'!B3396)), 6,
IF(ISNUMBER(SEARCH("kit7", 'Painel Shopee'!B3396)), 7,
IF(ISNUMBER(SEARCH("kit8", 'Painel Shopee'!B3396)), 8,
IF(ISNUMBER(SEARCH("kit9", 'Painel Shopee'!B3396)), 9,
IF(ISNUMBER(SEARCH("kit10", 'Painel Shopee'!B3396)), 10,
IF(ISNUMBER(SEARCH("kit11", 'Painel Shopee'!B3396)), 11,
IF(ISNUMBER(SEARCH("kit12", 'Painel Shopee'!B3396)), 12,
IF(ISNUMBER(SEARCH("kit13", 'Painel Shopee'!B3396)), 13,
IF(ISNUMBER(SEARCH("kit14", 'Painel Shopee'!B3396)), 14,
IF(ISNUMBER(SEARCH("kit15", 'Painel Shopee'!B3396)), 15,
IF(ISNUMBER(SEARCH("kit16", 'Painel Shopee'!B3396)), 16,
IF(ISNUMBER(SEARCH("kit17", 'Painel Shopee'!B3396)), 17,
IF(ISNUMBER(SEARCH("kit18", 'Painel Shopee'!B3396)), 18,
IF(ISNUMBER(SEARCH("kit19", 'Painel Shopee'!B3396)), 19,
IF(ISNUMBER(SEARCH("kit20", 'Painel Shopee'!B3396)), 20, 0)))))))))))))))))))</f>
        <v>0</v>
      </c>
      <c r="E3396">
        <f>IF(D3396=0,'Painel Shopee'!C3396,D3396*'Painel Shopee'!C3396)</f>
        <v>0</v>
      </c>
    </row>
    <row r="3397" spans="1:5" x14ac:dyDescent="0.25">
      <c r="A3397">
        <f>IF(ISNUMBER(SEARCH("kit 2", 'Painel ML'!C3397)), 2,
IF(ISNUMBER(SEARCH("kit 3", 'Painel ML'!C3397)), 3,
IF(ISNUMBER(SEARCH("kit 4", 'Painel ML'!C3397)), 4,
IF(ISNUMBER(SEARCH("kit 5", 'Painel ML'!C3397)), 5,
IF(ISNUMBER(SEARCH("kit 6", 'Painel ML'!C3397)), 6,
IF(ISNUMBER(SEARCH("kit 7", 'Painel ML'!C3397)), 7,
IF(ISNUMBER(SEARCH("kit 8", 'Painel ML'!C3397)), 8,
IF(ISNUMBER(SEARCH("kit 9", 'Painel ML'!C3397)), 9,
IF(ISNUMBER(SEARCH("kit 10", 'Painel ML'!C3397)), 10,
IF(ISNUMBER(SEARCH("kit 11", 'Painel ML'!C3397)), 11,
IF(ISNUMBER(SEARCH("kit 12", 'Painel ML'!C3397)), 12,
IF(ISNUMBER(SEARCH("kit 13", 'Painel ML'!C3397)), 13,
IF(ISNUMBER(SEARCH("kit 14", 'Painel ML'!C3397)), 14,
IF(ISNUMBER(SEARCH("kit 15", 'Painel ML'!C3397)), 15,
IF(ISNUMBER(SEARCH("kit 16", 'Painel ML'!C3397)), 16,
IF(ISNUMBER(SEARCH("kit 17", 'Painel ML'!C3397)), 17,
IF(ISNUMBER(SEARCH("kit 18", 'Painel ML'!C3397)), 18,
IF(ISNUMBER(SEARCH("kit 19", 'Painel ML'!C3397)), 19,
IF(ISNUMBER(SEARCH("kit 20", 'Painel ML'!C3397)), 20, 0)))))))))))))))))))</f>
        <v>0</v>
      </c>
      <c r="B3397">
        <f>IF(A3397=0,'Painel ML'!A3397,A3397*'Painel ML'!A3397)</f>
        <v>0</v>
      </c>
      <c r="D3397">
        <f>IF(ISNUMBER(SEARCH("kit2", 'Painel Shopee'!B3397)), 2,
IF(ISNUMBER(SEARCH("kit3", 'Painel Shopee'!B3397)), 3,
IF(ISNUMBER(SEARCH("kit4", 'Painel Shopee'!B3397)), 4,
IF(ISNUMBER(SEARCH("kit5", 'Painel Shopee'!B3397)), 5,
IF(ISNUMBER(SEARCH("kit6", 'Painel Shopee'!B3397)), 6,
IF(ISNUMBER(SEARCH("kit7", 'Painel Shopee'!B3397)), 7,
IF(ISNUMBER(SEARCH("kit8", 'Painel Shopee'!B3397)), 8,
IF(ISNUMBER(SEARCH("kit9", 'Painel Shopee'!B3397)), 9,
IF(ISNUMBER(SEARCH("kit10", 'Painel Shopee'!B3397)), 10,
IF(ISNUMBER(SEARCH("kit11", 'Painel Shopee'!B3397)), 11,
IF(ISNUMBER(SEARCH("kit12", 'Painel Shopee'!B3397)), 12,
IF(ISNUMBER(SEARCH("kit13", 'Painel Shopee'!B3397)), 13,
IF(ISNUMBER(SEARCH("kit14", 'Painel Shopee'!B3397)), 14,
IF(ISNUMBER(SEARCH("kit15", 'Painel Shopee'!B3397)), 15,
IF(ISNUMBER(SEARCH("kit16", 'Painel Shopee'!B3397)), 16,
IF(ISNUMBER(SEARCH("kit17", 'Painel Shopee'!B3397)), 17,
IF(ISNUMBER(SEARCH("kit18", 'Painel Shopee'!B3397)), 18,
IF(ISNUMBER(SEARCH("kit19", 'Painel Shopee'!B3397)), 19,
IF(ISNUMBER(SEARCH("kit20", 'Painel Shopee'!B3397)), 20, 0)))))))))))))))))))</f>
        <v>0</v>
      </c>
      <c r="E3397">
        <f>IF(D3397=0,'Painel Shopee'!C3397,D3397*'Painel Shopee'!C3397)</f>
        <v>0</v>
      </c>
    </row>
    <row r="3398" spans="1:5" x14ac:dyDescent="0.25">
      <c r="A3398">
        <f>IF(ISNUMBER(SEARCH("kit 2", 'Painel ML'!C3398)), 2,
IF(ISNUMBER(SEARCH("kit 3", 'Painel ML'!C3398)), 3,
IF(ISNUMBER(SEARCH("kit 4", 'Painel ML'!C3398)), 4,
IF(ISNUMBER(SEARCH("kit 5", 'Painel ML'!C3398)), 5,
IF(ISNUMBER(SEARCH("kit 6", 'Painel ML'!C3398)), 6,
IF(ISNUMBER(SEARCH("kit 7", 'Painel ML'!C3398)), 7,
IF(ISNUMBER(SEARCH("kit 8", 'Painel ML'!C3398)), 8,
IF(ISNUMBER(SEARCH("kit 9", 'Painel ML'!C3398)), 9,
IF(ISNUMBER(SEARCH("kit 10", 'Painel ML'!C3398)), 10,
IF(ISNUMBER(SEARCH("kit 11", 'Painel ML'!C3398)), 11,
IF(ISNUMBER(SEARCH("kit 12", 'Painel ML'!C3398)), 12,
IF(ISNUMBER(SEARCH("kit 13", 'Painel ML'!C3398)), 13,
IF(ISNUMBER(SEARCH("kit 14", 'Painel ML'!C3398)), 14,
IF(ISNUMBER(SEARCH("kit 15", 'Painel ML'!C3398)), 15,
IF(ISNUMBER(SEARCH("kit 16", 'Painel ML'!C3398)), 16,
IF(ISNUMBER(SEARCH("kit 17", 'Painel ML'!C3398)), 17,
IF(ISNUMBER(SEARCH("kit 18", 'Painel ML'!C3398)), 18,
IF(ISNUMBER(SEARCH("kit 19", 'Painel ML'!C3398)), 19,
IF(ISNUMBER(SEARCH("kit 20", 'Painel ML'!C3398)), 20, 0)))))))))))))))))))</f>
        <v>0</v>
      </c>
      <c r="B3398">
        <f>IF(A3398=0,'Painel ML'!A3398,A3398*'Painel ML'!A3398)</f>
        <v>0</v>
      </c>
      <c r="D3398">
        <f>IF(ISNUMBER(SEARCH("kit2", 'Painel Shopee'!B3398)), 2,
IF(ISNUMBER(SEARCH("kit3", 'Painel Shopee'!B3398)), 3,
IF(ISNUMBER(SEARCH("kit4", 'Painel Shopee'!B3398)), 4,
IF(ISNUMBER(SEARCH("kit5", 'Painel Shopee'!B3398)), 5,
IF(ISNUMBER(SEARCH("kit6", 'Painel Shopee'!B3398)), 6,
IF(ISNUMBER(SEARCH("kit7", 'Painel Shopee'!B3398)), 7,
IF(ISNUMBER(SEARCH("kit8", 'Painel Shopee'!B3398)), 8,
IF(ISNUMBER(SEARCH("kit9", 'Painel Shopee'!B3398)), 9,
IF(ISNUMBER(SEARCH("kit10", 'Painel Shopee'!B3398)), 10,
IF(ISNUMBER(SEARCH("kit11", 'Painel Shopee'!B3398)), 11,
IF(ISNUMBER(SEARCH("kit12", 'Painel Shopee'!B3398)), 12,
IF(ISNUMBER(SEARCH("kit13", 'Painel Shopee'!B3398)), 13,
IF(ISNUMBER(SEARCH("kit14", 'Painel Shopee'!B3398)), 14,
IF(ISNUMBER(SEARCH("kit15", 'Painel Shopee'!B3398)), 15,
IF(ISNUMBER(SEARCH("kit16", 'Painel Shopee'!B3398)), 16,
IF(ISNUMBER(SEARCH("kit17", 'Painel Shopee'!B3398)), 17,
IF(ISNUMBER(SEARCH("kit18", 'Painel Shopee'!B3398)), 18,
IF(ISNUMBER(SEARCH("kit19", 'Painel Shopee'!B3398)), 19,
IF(ISNUMBER(SEARCH("kit20", 'Painel Shopee'!B3398)), 20, 0)))))))))))))))))))</f>
        <v>0</v>
      </c>
      <c r="E3398">
        <f>IF(D3398=0,'Painel Shopee'!C3398,D3398*'Painel Shopee'!C3398)</f>
        <v>0</v>
      </c>
    </row>
    <row r="3399" spans="1:5" x14ac:dyDescent="0.25">
      <c r="A3399">
        <f>IF(ISNUMBER(SEARCH("kit 2", 'Painel ML'!C3399)), 2,
IF(ISNUMBER(SEARCH("kit 3", 'Painel ML'!C3399)), 3,
IF(ISNUMBER(SEARCH("kit 4", 'Painel ML'!C3399)), 4,
IF(ISNUMBER(SEARCH("kit 5", 'Painel ML'!C3399)), 5,
IF(ISNUMBER(SEARCH("kit 6", 'Painel ML'!C3399)), 6,
IF(ISNUMBER(SEARCH("kit 7", 'Painel ML'!C3399)), 7,
IF(ISNUMBER(SEARCH("kit 8", 'Painel ML'!C3399)), 8,
IF(ISNUMBER(SEARCH("kit 9", 'Painel ML'!C3399)), 9,
IF(ISNUMBER(SEARCH("kit 10", 'Painel ML'!C3399)), 10,
IF(ISNUMBER(SEARCH("kit 11", 'Painel ML'!C3399)), 11,
IF(ISNUMBER(SEARCH("kit 12", 'Painel ML'!C3399)), 12,
IF(ISNUMBER(SEARCH("kit 13", 'Painel ML'!C3399)), 13,
IF(ISNUMBER(SEARCH("kit 14", 'Painel ML'!C3399)), 14,
IF(ISNUMBER(SEARCH("kit 15", 'Painel ML'!C3399)), 15,
IF(ISNUMBER(SEARCH("kit 16", 'Painel ML'!C3399)), 16,
IF(ISNUMBER(SEARCH("kit 17", 'Painel ML'!C3399)), 17,
IF(ISNUMBER(SEARCH("kit 18", 'Painel ML'!C3399)), 18,
IF(ISNUMBER(SEARCH("kit 19", 'Painel ML'!C3399)), 19,
IF(ISNUMBER(SEARCH("kit 20", 'Painel ML'!C3399)), 20, 0)))))))))))))))))))</f>
        <v>0</v>
      </c>
      <c r="B3399">
        <f>IF(A3399=0,'Painel ML'!A3399,A3399*'Painel ML'!A3399)</f>
        <v>0</v>
      </c>
      <c r="D3399">
        <f>IF(ISNUMBER(SEARCH("kit2", 'Painel Shopee'!B3399)), 2,
IF(ISNUMBER(SEARCH("kit3", 'Painel Shopee'!B3399)), 3,
IF(ISNUMBER(SEARCH("kit4", 'Painel Shopee'!B3399)), 4,
IF(ISNUMBER(SEARCH("kit5", 'Painel Shopee'!B3399)), 5,
IF(ISNUMBER(SEARCH("kit6", 'Painel Shopee'!B3399)), 6,
IF(ISNUMBER(SEARCH("kit7", 'Painel Shopee'!B3399)), 7,
IF(ISNUMBER(SEARCH("kit8", 'Painel Shopee'!B3399)), 8,
IF(ISNUMBER(SEARCH("kit9", 'Painel Shopee'!B3399)), 9,
IF(ISNUMBER(SEARCH("kit10", 'Painel Shopee'!B3399)), 10,
IF(ISNUMBER(SEARCH("kit11", 'Painel Shopee'!B3399)), 11,
IF(ISNUMBER(SEARCH("kit12", 'Painel Shopee'!B3399)), 12,
IF(ISNUMBER(SEARCH("kit13", 'Painel Shopee'!B3399)), 13,
IF(ISNUMBER(SEARCH("kit14", 'Painel Shopee'!B3399)), 14,
IF(ISNUMBER(SEARCH("kit15", 'Painel Shopee'!B3399)), 15,
IF(ISNUMBER(SEARCH("kit16", 'Painel Shopee'!B3399)), 16,
IF(ISNUMBER(SEARCH("kit17", 'Painel Shopee'!B3399)), 17,
IF(ISNUMBER(SEARCH("kit18", 'Painel Shopee'!B3399)), 18,
IF(ISNUMBER(SEARCH("kit19", 'Painel Shopee'!B3399)), 19,
IF(ISNUMBER(SEARCH("kit20", 'Painel Shopee'!B3399)), 20, 0)))))))))))))))))))</f>
        <v>0</v>
      </c>
      <c r="E3399">
        <f>IF(D3399=0,'Painel Shopee'!C3399,D3399*'Painel Shopee'!C3399)</f>
        <v>0</v>
      </c>
    </row>
    <row r="3400" spans="1:5" x14ac:dyDescent="0.25">
      <c r="A3400">
        <f>IF(ISNUMBER(SEARCH("kit 2", 'Painel ML'!C3400)), 2,
IF(ISNUMBER(SEARCH("kit 3", 'Painel ML'!C3400)), 3,
IF(ISNUMBER(SEARCH("kit 4", 'Painel ML'!C3400)), 4,
IF(ISNUMBER(SEARCH("kit 5", 'Painel ML'!C3400)), 5,
IF(ISNUMBER(SEARCH("kit 6", 'Painel ML'!C3400)), 6,
IF(ISNUMBER(SEARCH("kit 7", 'Painel ML'!C3400)), 7,
IF(ISNUMBER(SEARCH("kit 8", 'Painel ML'!C3400)), 8,
IF(ISNUMBER(SEARCH("kit 9", 'Painel ML'!C3400)), 9,
IF(ISNUMBER(SEARCH("kit 10", 'Painel ML'!C3400)), 10,
IF(ISNUMBER(SEARCH("kit 11", 'Painel ML'!C3400)), 11,
IF(ISNUMBER(SEARCH("kit 12", 'Painel ML'!C3400)), 12,
IF(ISNUMBER(SEARCH("kit 13", 'Painel ML'!C3400)), 13,
IF(ISNUMBER(SEARCH("kit 14", 'Painel ML'!C3400)), 14,
IF(ISNUMBER(SEARCH("kit 15", 'Painel ML'!C3400)), 15,
IF(ISNUMBER(SEARCH("kit 16", 'Painel ML'!C3400)), 16,
IF(ISNUMBER(SEARCH("kit 17", 'Painel ML'!C3400)), 17,
IF(ISNUMBER(SEARCH("kit 18", 'Painel ML'!C3400)), 18,
IF(ISNUMBER(SEARCH("kit 19", 'Painel ML'!C3400)), 19,
IF(ISNUMBER(SEARCH("kit 20", 'Painel ML'!C3400)), 20, 0)))))))))))))))))))</f>
        <v>0</v>
      </c>
      <c r="B3400">
        <f>IF(A3400=0,'Painel ML'!A3400,A3400*'Painel ML'!A3400)</f>
        <v>0</v>
      </c>
      <c r="D3400">
        <f>IF(ISNUMBER(SEARCH("kit2", 'Painel Shopee'!B3400)), 2,
IF(ISNUMBER(SEARCH("kit3", 'Painel Shopee'!B3400)), 3,
IF(ISNUMBER(SEARCH("kit4", 'Painel Shopee'!B3400)), 4,
IF(ISNUMBER(SEARCH("kit5", 'Painel Shopee'!B3400)), 5,
IF(ISNUMBER(SEARCH("kit6", 'Painel Shopee'!B3400)), 6,
IF(ISNUMBER(SEARCH("kit7", 'Painel Shopee'!B3400)), 7,
IF(ISNUMBER(SEARCH("kit8", 'Painel Shopee'!B3400)), 8,
IF(ISNUMBER(SEARCH("kit9", 'Painel Shopee'!B3400)), 9,
IF(ISNUMBER(SEARCH("kit10", 'Painel Shopee'!B3400)), 10,
IF(ISNUMBER(SEARCH("kit11", 'Painel Shopee'!B3400)), 11,
IF(ISNUMBER(SEARCH("kit12", 'Painel Shopee'!B3400)), 12,
IF(ISNUMBER(SEARCH("kit13", 'Painel Shopee'!B3400)), 13,
IF(ISNUMBER(SEARCH("kit14", 'Painel Shopee'!B3400)), 14,
IF(ISNUMBER(SEARCH("kit15", 'Painel Shopee'!B3400)), 15,
IF(ISNUMBER(SEARCH("kit16", 'Painel Shopee'!B3400)), 16,
IF(ISNUMBER(SEARCH("kit17", 'Painel Shopee'!B3400)), 17,
IF(ISNUMBER(SEARCH("kit18", 'Painel Shopee'!B3400)), 18,
IF(ISNUMBER(SEARCH("kit19", 'Painel Shopee'!B3400)), 19,
IF(ISNUMBER(SEARCH("kit20", 'Painel Shopee'!B3400)), 20, 0)))))))))))))))))))</f>
        <v>0</v>
      </c>
      <c r="E3400">
        <f>IF(D3400=0,'Painel Shopee'!C3400,D3400*'Painel Shopee'!C3400)</f>
        <v>0</v>
      </c>
    </row>
    <row r="3401" spans="1:5" x14ac:dyDescent="0.25">
      <c r="A3401">
        <f>IF(ISNUMBER(SEARCH("kit 2", 'Painel ML'!C3401)), 2,
IF(ISNUMBER(SEARCH("kit 3", 'Painel ML'!C3401)), 3,
IF(ISNUMBER(SEARCH("kit 4", 'Painel ML'!C3401)), 4,
IF(ISNUMBER(SEARCH("kit 5", 'Painel ML'!C3401)), 5,
IF(ISNUMBER(SEARCH("kit 6", 'Painel ML'!C3401)), 6,
IF(ISNUMBER(SEARCH("kit 7", 'Painel ML'!C3401)), 7,
IF(ISNUMBER(SEARCH("kit 8", 'Painel ML'!C3401)), 8,
IF(ISNUMBER(SEARCH("kit 9", 'Painel ML'!C3401)), 9,
IF(ISNUMBER(SEARCH("kit 10", 'Painel ML'!C3401)), 10,
IF(ISNUMBER(SEARCH("kit 11", 'Painel ML'!C3401)), 11,
IF(ISNUMBER(SEARCH("kit 12", 'Painel ML'!C3401)), 12,
IF(ISNUMBER(SEARCH("kit 13", 'Painel ML'!C3401)), 13,
IF(ISNUMBER(SEARCH("kit 14", 'Painel ML'!C3401)), 14,
IF(ISNUMBER(SEARCH("kit 15", 'Painel ML'!C3401)), 15,
IF(ISNUMBER(SEARCH("kit 16", 'Painel ML'!C3401)), 16,
IF(ISNUMBER(SEARCH("kit 17", 'Painel ML'!C3401)), 17,
IF(ISNUMBER(SEARCH("kit 18", 'Painel ML'!C3401)), 18,
IF(ISNUMBER(SEARCH("kit 19", 'Painel ML'!C3401)), 19,
IF(ISNUMBER(SEARCH("kit 20", 'Painel ML'!C3401)), 20, 0)))))))))))))))))))</f>
        <v>0</v>
      </c>
      <c r="B3401">
        <f>IF(A3401=0,'Painel ML'!A3401,A3401*'Painel ML'!A3401)</f>
        <v>0</v>
      </c>
      <c r="D3401">
        <f>IF(ISNUMBER(SEARCH("kit2", 'Painel Shopee'!B3401)), 2,
IF(ISNUMBER(SEARCH("kit3", 'Painel Shopee'!B3401)), 3,
IF(ISNUMBER(SEARCH("kit4", 'Painel Shopee'!B3401)), 4,
IF(ISNUMBER(SEARCH("kit5", 'Painel Shopee'!B3401)), 5,
IF(ISNUMBER(SEARCH("kit6", 'Painel Shopee'!B3401)), 6,
IF(ISNUMBER(SEARCH("kit7", 'Painel Shopee'!B3401)), 7,
IF(ISNUMBER(SEARCH("kit8", 'Painel Shopee'!B3401)), 8,
IF(ISNUMBER(SEARCH("kit9", 'Painel Shopee'!B3401)), 9,
IF(ISNUMBER(SEARCH("kit10", 'Painel Shopee'!B3401)), 10,
IF(ISNUMBER(SEARCH("kit11", 'Painel Shopee'!B3401)), 11,
IF(ISNUMBER(SEARCH("kit12", 'Painel Shopee'!B3401)), 12,
IF(ISNUMBER(SEARCH("kit13", 'Painel Shopee'!B3401)), 13,
IF(ISNUMBER(SEARCH("kit14", 'Painel Shopee'!B3401)), 14,
IF(ISNUMBER(SEARCH("kit15", 'Painel Shopee'!B3401)), 15,
IF(ISNUMBER(SEARCH("kit16", 'Painel Shopee'!B3401)), 16,
IF(ISNUMBER(SEARCH("kit17", 'Painel Shopee'!B3401)), 17,
IF(ISNUMBER(SEARCH("kit18", 'Painel Shopee'!B3401)), 18,
IF(ISNUMBER(SEARCH("kit19", 'Painel Shopee'!B3401)), 19,
IF(ISNUMBER(SEARCH("kit20", 'Painel Shopee'!B3401)), 20, 0)))))))))))))))))))</f>
        <v>0</v>
      </c>
      <c r="E3401">
        <f>IF(D3401=0,'Painel Shopee'!C3401,D3401*'Painel Shopee'!C3401)</f>
        <v>0</v>
      </c>
    </row>
    <row r="3402" spans="1:5" x14ac:dyDescent="0.25">
      <c r="A3402">
        <f>IF(ISNUMBER(SEARCH("kit 2", 'Painel ML'!C3402)), 2,
IF(ISNUMBER(SEARCH("kit 3", 'Painel ML'!C3402)), 3,
IF(ISNUMBER(SEARCH("kit 4", 'Painel ML'!C3402)), 4,
IF(ISNUMBER(SEARCH("kit 5", 'Painel ML'!C3402)), 5,
IF(ISNUMBER(SEARCH("kit 6", 'Painel ML'!C3402)), 6,
IF(ISNUMBER(SEARCH("kit 7", 'Painel ML'!C3402)), 7,
IF(ISNUMBER(SEARCH("kit 8", 'Painel ML'!C3402)), 8,
IF(ISNUMBER(SEARCH("kit 9", 'Painel ML'!C3402)), 9,
IF(ISNUMBER(SEARCH("kit 10", 'Painel ML'!C3402)), 10,
IF(ISNUMBER(SEARCH("kit 11", 'Painel ML'!C3402)), 11,
IF(ISNUMBER(SEARCH("kit 12", 'Painel ML'!C3402)), 12,
IF(ISNUMBER(SEARCH("kit 13", 'Painel ML'!C3402)), 13,
IF(ISNUMBER(SEARCH("kit 14", 'Painel ML'!C3402)), 14,
IF(ISNUMBER(SEARCH("kit 15", 'Painel ML'!C3402)), 15,
IF(ISNUMBER(SEARCH("kit 16", 'Painel ML'!C3402)), 16,
IF(ISNUMBER(SEARCH("kit 17", 'Painel ML'!C3402)), 17,
IF(ISNUMBER(SEARCH("kit 18", 'Painel ML'!C3402)), 18,
IF(ISNUMBER(SEARCH("kit 19", 'Painel ML'!C3402)), 19,
IF(ISNUMBER(SEARCH("kit 20", 'Painel ML'!C3402)), 20, 0)))))))))))))))))))</f>
        <v>0</v>
      </c>
      <c r="B3402">
        <f>IF(A3402=0,'Painel ML'!A3402,A3402*'Painel ML'!A3402)</f>
        <v>0</v>
      </c>
      <c r="D3402">
        <f>IF(ISNUMBER(SEARCH("kit2", 'Painel Shopee'!B3402)), 2,
IF(ISNUMBER(SEARCH("kit3", 'Painel Shopee'!B3402)), 3,
IF(ISNUMBER(SEARCH("kit4", 'Painel Shopee'!B3402)), 4,
IF(ISNUMBER(SEARCH("kit5", 'Painel Shopee'!B3402)), 5,
IF(ISNUMBER(SEARCH("kit6", 'Painel Shopee'!B3402)), 6,
IF(ISNUMBER(SEARCH("kit7", 'Painel Shopee'!B3402)), 7,
IF(ISNUMBER(SEARCH("kit8", 'Painel Shopee'!B3402)), 8,
IF(ISNUMBER(SEARCH("kit9", 'Painel Shopee'!B3402)), 9,
IF(ISNUMBER(SEARCH("kit10", 'Painel Shopee'!B3402)), 10,
IF(ISNUMBER(SEARCH("kit11", 'Painel Shopee'!B3402)), 11,
IF(ISNUMBER(SEARCH("kit12", 'Painel Shopee'!B3402)), 12,
IF(ISNUMBER(SEARCH("kit13", 'Painel Shopee'!B3402)), 13,
IF(ISNUMBER(SEARCH("kit14", 'Painel Shopee'!B3402)), 14,
IF(ISNUMBER(SEARCH("kit15", 'Painel Shopee'!B3402)), 15,
IF(ISNUMBER(SEARCH("kit16", 'Painel Shopee'!B3402)), 16,
IF(ISNUMBER(SEARCH("kit17", 'Painel Shopee'!B3402)), 17,
IF(ISNUMBER(SEARCH("kit18", 'Painel Shopee'!B3402)), 18,
IF(ISNUMBER(SEARCH("kit19", 'Painel Shopee'!B3402)), 19,
IF(ISNUMBER(SEARCH("kit20", 'Painel Shopee'!B3402)), 20, 0)))))))))))))))))))</f>
        <v>0</v>
      </c>
      <c r="E3402">
        <f>IF(D3402=0,'Painel Shopee'!C3402,D3402*'Painel Shopee'!C3402)</f>
        <v>0</v>
      </c>
    </row>
    <row r="3403" spans="1:5" x14ac:dyDescent="0.25">
      <c r="A3403">
        <f>IF(ISNUMBER(SEARCH("kit 2", 'Painel ML'!C3403)), 2,
IF(ISNUMBER(SEARCH("kit 3", 'Painel ML'!C3403)), 3,
IF(ISNUMBER(SEARCH("kit 4", 'Painel ML'!C3403)), 4,
IF(ISNUMBER(SEARCH("kit 5", 'Painel ML'!C3403)), 5,
IF(ISNUMBER(SEARCH("kit 6", 'Painel ML'!C3403)), 6,
IF(ISNUMBER(SEARCH("kit 7", 'Painel ML'!C3403)), 7,
IF(ISNUMBER(SEARCH("kit 8", 'Painel ML'!C3403)), 8,
IF(ISNUMBER(SEARCH("kit 9", 'Painel ML'!C3403)), 9,
IF(ISNUMBER(SEARCH("kit 10", 'Painel ML'!C3403)), 10,
IF(ISNUMBER(SEARCH("kit 11", 'Painel ML'!C3403)), 11,
IF(ISNUMBER(SEARCH("kit 12", 'Painel ML'!C3403)), 12,
IF(ISNUMBER(SEARCH("kit 13", 'Painel ML'!C3403)), 13,
IF(ISNUMBER(SEARCH("kit 14", 'Painel ML'!C3403)), 14,
IF(ISNUMBER(SEARCH("kit 15", 'Painel ML'!C3403)), 15,
IF(ISNUMBER(SEARCH("kit 16", 'Painel ML'!C3403)), 16,
IF(ISNUMBER(SEARCH("kit 17", 'Painel ML'!C3403)), 17,
IF(ISNUMBER(SEARCH("kit 18", 'Painel ML'!C3403)), 18,
IF(ISNUMBER(SEARCH("kit 19", 'Painel ML'!C3403)), 19,
IF(ISNUMBER(SEARCH("kit 20", 'Painel ML'!C3403)), 20, 0)))))))))))))))))))</f>
        <v>0</v>
      </c>
      <c r="B3403">
        <f>IF(A3403=0,'Painel ML'!A3403,A3403*'Painel ML'!A3403)</f>
        <v>0</v>
      </c>
      <c r="D3403">
        <f>IF(ISNUMBER(SEARCH("kit2", 'Painel Shopee'!B3403)), 2,
IF(ISNUMBER(SEARCH("kit3", 'Painel Shopee'!B3403)), 3,
IF(ISNUMBER(SEARCH("kit4", 'Painel Shopee'!B3403)), 4,
IF(ISNUMBER(SEARCH("kit5", 'Painel Shopee'!B3403)), 5,
IF(ISNUMBER(SEARCH("kit6", 'Painel Shopee'!B3403)), 6,
IF(ISNUMBER(SEARCH("kit7", 'Painel Shopee'!B3403)), 7,
IF(ISNUMBER(SEARCH("kit8", 'Painel Shopee'!B3403)), 8,
IF(ISNUMBER(SEARCH("kit9", 'Painel Shopee'!B3403)), 9,
IF(ISNUMBER(SEARCH("kit10", 'Painel Shopee'!B3403)), 10,
IF(ISNUMBER(SEARCH("kit11", 'Painel Shopee'!B3403)), 11,
IF(ISNUMBER(SEARCH("kit12", 'Painel Shopee'!B3403)), 12,
IF(ISNUMBER(SEARCH("kit13", 'Painel Shopee'!B3403)), 13,
IF(ISNUMBER(SEARCH("kit14", 'Painel Shopee'!B3403)), 14,
IF(ISNUMBER(SEARCH("kit15", 'Painel Shopee'!B3403)), 15,
IF(ISNUMBER(SEARCH("kit16", 'Painel Shopee'!B3403)), 16,
IF(ISNUMBER(SEARCH("kit17", 'Painel Shopee'!B3403)), 17,
IF(ISNUMBER(SEARCH("kit18", 'Painel Shopee'!B3403)), 18,
IF(ISNUMBER(SEARCH("kit19", 'Painel Shopee'!B3403)), 19,
IF(ISNUMBER(SEARCH("kit20", 'Painel Shopee'!B3403)), 20, 0)))))))))))))))))))</f>
        <v>0</v>
      </c>
      <c r="E3403">
        <f>IF(D3403=0,'Painel Shopee'!C3403,D3403*'Painel Shopee'!C3403)</f>
        <v>0</v>
      </c>
    </row>
    <row r="3404" spans="1:5" x14ac:dyDescent="0.25">
      <c r="A3404">
        <f>IF(ISNUMBER(SEARCH("kit 2", 'Painel ML'!C3404)), 2,
IF(ISNUMBER(SEARCH("kit 3", 'Painel ML'!C3404)), 3,
IF(ISNUMBER(SEARCH("kit 4", 'Painel ML'!C3404)), 4,
IF(ISNUMBER(SEARCH("kit 5", 'Painel ML'!C3404)), 5,
IF(ISNUMBER(SEARCH("kit 6", 'Painel ML'!C3404)), 6,
IF(ISNUMBER(SEARCH("kit 7", 'Painel ML'!C3404)), 7,
IF(ISNUMBER(SEARCH("kit 8", 'Painel ML'!C3404)), 8,
IF(ISNUMBER(SEARCH("kit 9", 'Painel ML'!C3404)), 9,
IF(ISNUMBER(SEARCH("kit 10", 'Painel ML'!C3404)), 10,
IF(ISNUMBER(SEARCH("kit 11", 'Painel ML'!C3404)), 11,
IF(ISNUMBER(SEARCH("kit 12", 'Painel ML'!C3404)), 12,
IF(ISNUMBER(SEARCH("kit 13", 'Painel ML'!C3404)), 13,
IF(ISNUMBER(SEARCH("kit 14", 'Painel ML'!C3404)), 14,
IF(ISNUMBER(SEARCH("kit 15", 'Painel ML'!C3404)), 15,
IF(ISNUMBER(SEARCH("kit 16", 'Painel ML'!C3404)), 16,
IF(ISNUMBER(SEARCH("kit 17", 'Painel ML'!C3404)), 17,
IF(ISNUMBER(SEARCH("kit 18", 'Painel ML'!C3404)), 18,
IF(ISNUMBER(SEARCH("kit 19", 'Painel ML'!C3404)), 19,
IF(ISNUMBER(SEARCH("kit 20", 'Painel ML'!C3404)), 20, 0)))))))))))))))))))</f>
        <v>0</v>
      </c>
      <c r="B3404">
        <f>IF(A3404=0,'Painel ML'!A3404,A3404*'Painel ML'!A3404)</f>
        <v>0</v>
      </c>
      <c r="D3404">
        <f>IF(ISNUMBER(SEARCH("kit2", 'Painel Shopee'!B3404)), 2,
IF(ISNUMBER(SEARCH("kit3", 'Painel Shopee'!B3404)), 3,
IF(ISNUMBER(SEARCH("kit4", 'Painel Shopee'!B3404)), 4,
IF(ISNUMBER(SEARCH("kit5", 'Painel Shopee'!B3404)), 5,
IF(ISNUMBER(SEARCH("kit6", 'Painel Shopee'!B3404)), 6,
IF(ISNUMBER(SEARCH("kit7", 'Painel Shopee'!B3404)), 7,
IF(ISNUMBER(SEARCH("kit8", 'Painel Shopee'!B3404)), 8,
IF(ISNUMBER(SEARCH("kit9", 'Painel Shopee'!B3404)), 9,
IF(ISNUMBER(SEARCH("kit10", 'Painel Shopee'!B3404)), 10,
IF(ISNUMBER(SEARCH("kit11", 'Painel Shopee'!B3404)), 11,
IF(ISNUMBER(SEARCH("kit12", 'Painel Shopee'!B3404)), 12,
IF(ISNUMBER(SEARCH("kit13", 'Painel Shopee'!B3404)), 13,
IF(ISNUMBER(SEARCH("kit14", 'Painel Shopee'!B3404)), 14,
IF(ISNUMBER(SEARCH("kit15", 'Painel Shopee'!B3404)), 15,
IF(ISNUMBER(SEARCH("kit16", 'Painel Shopee'!B3404)), 16,
IF(ISNUMBER(SEARCH("kit17", 'Painel Shopee'!B3404)), 17,
IF(ISNUMBER(SEARCH("kit18", 'Painel Shopee'!B3404)), 18,
IF(ISNUMBER(SEARCH("kit19", 'Painel Shopee'!B3404)), 19,
IF(ISNUMBER(SEARCH("kit20", 'Painel Shopee'!B3404)), 20, 0)))))))))))))))))))</f>
        <v>0</v>
      </c>
      <c r="E3404">
        <f>IF(D3404=0,'Painel Shopee'!C3404,D3404*'Painel Shopee'!C3404)</f>
        <v>0</v>
      </c>
    </row>
    <row r="3405" spans="1:5" x14ac:dyDescent="0.25">
      <c r="A3405">
        <f>IF(ISNUMBER(SEARCH("kit 2", 'Painel ML'!C3405)), 2,
IF(ISNUMBER(SEARCH("kit 3", 'Painel ML'!C3405)), 3,
IF(ISNUMBER(SEARCH("kit 4", 'Painel ML'!C3405)), 4,
IF(ISNUMBER(SEARCH("kit 5", 'Painel ML'!C3405)), 5,
IF(ISNUMBER(SEARCH("kit 6", 'Painel ML'!C3405)), 6,
IF(ISNUMBER(SEARCH("kit 7", 'Painel ML'!C3405)), 7,
IF(ISNUMBER(SEARCH("kit 8", 'Painel ML'!C3405)), 8,
IF(ISNUMBER(SEARCH("kit 9", 'Painel ML'!C3405)), 9,
IF(ISNUMBER(SEARCH("kit 10", 'Painel ML'!C3405)), 10,
IF(ISNUMBER(SEARCH("kit 11", 'Painel ML'!C3405)), 11,
IF(ISNUMBER(SEARCH("kit 12", 'Painel ML'!C3405)), 12,
IF(ISNUMBER(SEARCH("kit 13", 'Painel ML'!C3405)), 13,
IF(ISNUMBER(SEARCH("kit 14", 'Painel ML'!C3405)), 14,
IF(ISNUMBER(SEARCH("kit 15", 'Painel ML'!C3405)), 15,
IF(ISNUMBER(SEARCH("kit 16", 'Painel ML'!C3405)), 16,
IF(ISNUMBER(SEARCH("kit 17", 'Painel ML'!C3405)), 17,
IF(ISNUMBER(SEARCH("kit 18", 'Painel ML'!C3405)), 18,
IF(ISNUMBER(SEARCH("kit 19", 'Painel ML'!C3405)), 19,
IF(ISNUMBER(SEARCH("kit 20", 'Painel ML'!C3405)), 20, 0)))))))))))))))))))</f>
        <v>0</v>
      </c>
      <c r="B3405">
        <f>IF(A3405=0,'Painel ML'!A3405,A3405*'Painel ML'!A3405)</f>
        <v>0</v>
      </c>
      <c r="D3405">
        <f>IF(ISNUMBER(SEARCH("kit2", 'Painel Shopee'!B3405)), 2,
IF(ISNUMBER(SEARCH("kit3", 'Painel Shopee'!B3405)), 3,
IF(ISNUMBER(SEARCH("kit4", 'Painel Shopee'!B3405)), 4,
IF(ISNUMBER(SEARCH("kit5", 'Painel Shopee'!B3405)), 5,
IF(ISNUMBER(SEARCH("kit6", 'Painel Shopee'!B3405)), 6,
IF(ISNUMBER(SEARCH("kit7", 'Painel Shopee'!B3405)), 7,
IF(ISNUMBER(SEARCH("kit8", 'Painel Shopee'!B3405)), 8,
IF(ISNUMBER(SEARCH("kit9", 'Painel Shopee'!B3405)), 9,
IF(ISNUMBER(SEARCH("kit10", 'Painel Shopee'!B3405)), 10,
IF(ISNUMBER(SEARCH("kit11", 'Painel Shopee'!B3405)), 11,
IF(ISNUMBER(SEARCH("kit12", 'Painel Shopee'!B3405)), 12,
IF(ISNUMBER(SEARCH("kit13", 'Painel Shopee'!B3405)), 13,
IF(ISNUMBER(SEARCH("kit14", 'Painel Shopee'!B3405)), 14,
IF(ISNUMBER(SEARCH("kit15", 'Painel Shopee'!B3405)), 15,
IF(ISNUMBER(SEARCH("kit16", 'Painel Shopee'!B3405)), 16,
IF(ISNUMBER(SEARCH("kit17", 'Painel Shopee'!B3405)), 17,
IF(ISNUMBER(SEARCH("kit18", 'Painel Shopee'!B3405)), 18,
IF(ISNUMBER(SEARCH("kit19", 'Painel Shopee'!B3405)), 19,
IF(ISNUMBER(SEARCH("kit20", 'Painel Shopee'!B3405)), 20, 0)))))))))))))))))))</f>
        <v>0</v>
      </c>
      <c r="E3405">
        <f>IF(D3405=0,'Painel Shopee'!C3405,D3405*'Painel Shopee'!C3405)</f>
        <v>0</v>
      </c>
    </row>
    <row r="3406" spans="1:5" x14ac:dyDescent="0.25">
      <c r="A3406">
        <f>IF(ISNUMBER(SEARCH("kit 2", 'Painel ML'!C3406)), 2,
IF(ISNUMBER(SEARCH("kit 3", 'Painel ML'!C3406)), 3,
IF(ISNUMBER(SEARCH("kit 4", 'Painel ML'!C3406)), 4,
IF(ISNUMBER(SEARCH("kit 5", 'Painel ML'!C3406)), 5,
IF(ISNUMBER(SEARCH("kit 6", 'Painel ML'!C3406)), 6,
IF(ISNUMBER(SEARCH("kit 7", 'Painel ML'!C3406)), 7,
IF(ISNUMBER(SEARCH("kit 8", 'Painel ML'!C3406)), 8,
IF(ISNUMBER(SEARCH("kit 9", 'Painel ML'!C3406)), 9,
IF(ISNUMBER(SEARCH("kit 10", 'Painel ML'!C3406)), 10,
IF(ISNUMBER(SEARCH("kit 11", 'Painel ML'!C3406)), 11,
IF(ISNUMBER(SEARCH("kit 12", 'Painel ML'!C3406)), 12,
IF(ISNUMBER(SEARCH("kit 13", 'Painel ML'!C3406)), 13,
IF(ISNUMBER(SEARCH("kit 14", 'Painel ML'!C3406)), 14,
IF(ISNUMBER(SEARCH("kit 15", 'Painel ML'!C3406)), 15,
IF(ISNUMBER(SEARCH("kit 16", 'Painel ML'!C3406)), 16,
IF(ISNUMBER(SEARCH("kit 17", 'Painel ML'!C3406)), 17,
IF(ISNUMBER(SEARCH("kit 18", 'Painel ML'!C3406)), 18,
IF(ISNUMBER(SEARCH("kit 19", 'Painel ML'!C3406)), 19,
IF(ISNUMBER(SEARCH("kit 20", 'Painel ML'!C3406)), 20, 0)))))))))))))))))))</f>
        <v>0</v>
      </c>
      <c r="B3406">
        <f>IF(A3406=0,'Painel ML'!A3406,A3406*'Painel ML'!A3406)</f>
        <v>0</v>
      </c>
      <c r="D3406">
        <f>IF(ISNUMBER(SEARCH("kit2", 'Painel Shopee'!B3406)), 2,
IF(ISNUMBER(SEARCH("kit3", 'Painel Shopee'!B3406)), 3,
IF(ISNUMBER(SEARCH("kit4", 'Painel Shopee'!B3406)), 4,
IF(ISNUMBER(SEARCH("kit5", 'Painel Shopee'!B3406)), 5,
IF(ISNUMBER(SEARCH("kit6", 'Painel Shopee'!B3406)), 6,
IF(ISNUMBER(SEARCH("kit7", 'Painel Shopee'!B3406)), 7,
IF(ISNUMBER(SEARCH("kit8", 'Painel Shopee'!B3406)), 8,
IF(ISNUMBER(SEARCH("kit9", 'Painel Shopee'!B3406)), 9,
IF(ISNUMBER(SEARCH("kit10", 'Painel Shopee'!B3406)), 10,
IF(ISNUMBER(SEARCH("kit11", 'Painel Shopee'!B3406)), 11,
IF(ISNUMBER(SEARCH("kit12", 'Painel Shopee'!B3406)), 12,
IF(ISNUMBER(SEARCH("kit13", 'Painel Shopee'!B3406)), 13,
IF(ISNUMBER(SEARCH("kit14", 'Painel Shopee'!B3406)), 14,
IF(ISNUMBER(SEARCH("kit15", 'Painel Shopee'!B3406)), 15,
IF(ISNUMBER(SEARCH("kit16", 'Painel Shopee'!B3406)), 16,
IF(ISNUMBER(SEARCH("kit17", 'Painel Shopee'!B3406)), 17,
IF(ISNUMBER(SEARCH("kit18", 'Painel Shopee'!B3406)), 18,
IF(ISNUMBER(SEARCH("kit19", 'Painel Shopee'!B3406)), 19,
IF(ISNUMBER(SEARCH("kit20", 'Painel Shopee'!B3406)), 20, 0)))))))))))))))))))</f>
        <v>0</v>
      </c>
      <c r="E3406">
        <f>IF(D3406=0,'Painel Shopee'!C3406,D3406*'Painel Shopee'!C3406)</f>
        <v>0</v>
      </c>
    </row>
    <row r="3407" spans="1:5" x14ac:dyDescent="0.25">
      <c r="A3407">
        <f>IF(ISNUMBER(SEARCH("kit 2", 'Painel ML'!C3407)), 2,
IF(ISNUMBER(SEARCH("kit 3", 'Painel ML'!C3407)), 3,
IF(ISNUMBER(SEARCH("kit 4", 'Painel ML'!C3407)), 4,
IF(ISNUMBER(SEARCH("kit 5", 'Painel ML'!C3407)), 5,
IF(ISNUMBER(SEARCH("kit 6", 'Painel ML'!C3407)), 6,
IF(ISNUMBER(SEARCH("kit 7", 'Painel ML'!C3407)), 7,
IF(ISNUMBER(SEARCH("kit 8", 'Painel ML'!C3407)), 8,
IF(ISNUMBER(SEARCH("kit 9", 'Painel ML'!C3407)), 9,
IF(ISNUMBER(SEARCH("kit 10", 'Painel ML'!C3407)), 10,
IF(ISNUMBER(SEARCH("kit 11", 'Painel ML'!C3407)), 11,
IF(ISNUMBER(SEARCH("kit 12", 'Painel ML'!C3407)), 12,
IF(ISNUMBER(SEARCH("kit 13", 'Painel ML'!C3407)), 13,
IF(ISNUMBER(SEARCH("kit 14", 'Painel ML'!C3407)), 14,
IF(ISNUMBER(SEARCH("kit 15", 'Painel ML'!C3407)), 15,
IF(ISNUMBER(SEARCH("kit 16", 'Painel ML'!C3407)), 16,
IF(ISNUMBER(SEARCH("kit 17", 'Painel ML'!C3407)), 17,
IF(ISNUMBER(SEARCH("kit 18", 'Painel ML'!C3407)), 18,
IF(ISNUMBER(SEARCH("kit 19", 'Painel ML'!C3407)), 19,
IF(ISNUMBER(SEARCH("kit 20", 'Painel ML'!C3407)), 20, 0)))))))))))))))))))</f>
        <v>0</v>
      </c>
      <c r="B3407">
        <f>IF(A3407=0,'Painel ML'!A3407,A3407*'Painel ML'!A3407)</f>
        <v>0</v>
      </c>
      <c r="D3407">
        <f>IF(ISNUMBER(SEARCH("kit2", 'Painel Shopee'!B3407)), 2,
IF(ISNUMBER(SEARCH("kit3", 'Painel Shopee'!B3407)), 3,
IF(ISNUMBER(SEARCH("kit4", 'Painel Shopee'!B3407)), 4,
IF(ISNUMBER(SEARCH("kit5", 'Painel Shopee'!B3407)), 5,
IF(ISNUMBER(SEARCH("kit6", 'Painel Shopee'!B3407)), 6,
IF(ISNUMBER(SEARCH("kit7", 'Painel Shopee'!B3407)), 7,
IF(ISNUMBER(SEARCH("kit8", 'Painel Shopee'!B3407)), 8,
IF(ISNUMBER(SEARCH("kit9", 'Painel Shopee'!B3407)), 9,
IF(ISNUMBER(SEARCH("kit10", 'Painel Shopee'!B3407)), 10,
IF(ISNUMBER(SEARCH("kit11", 'Painel Shopee'!B3407)), 11,
IF(ISNUMBER(SEARCH("kit12", 'Painel Shopee'!B3407)), 12,
IF(ISNUMBER(SEARCH("kit13", 'Painel Shopee'!B3407)), 13,
IF(ISNUMBER(SEARCH("kit14", 'Painel Shopee'!B3407)), 14,
IF(ISNUMBER(SEARCH("kit15", 'Painel Shopee'!B3407)), 15,
IF(ISNUMBER(SEARCH("kit16", 'Painel Shopee'!B3407)), 16,
IF(ISNUMBER(SEARCH("kit17", 'Painel Shopee'!B3407)), 17,
IF(ISNUMBER(SEARCH("kit18", 'Painel Shopee'!B3407)), 18,
IF(ISNUMBER(SEARCH("kit19", 'Painel Shopee'!B3407)), 19,
IF(ISNUMBER(SEARCH("kit20", 'Painel Shopee'!B3407)), 20, 0)))))))))))))))))))</f>
        <v>0</v>
      </c>
      <c r="E3407">
        <f>IF(D3407=0,'Painel Shopee'!C3407,D3407*'Painel Shopee'!C3407)</f>
        <v>0</v>
      </c>
    </row>
    <row r="3408" spans="1:5" x14ac:dyDescent="0.25">
      <c r="A3408">
        <f>IF(ISNUMBER(SEARCH("kit 2", 'Painel ML'!C3408)), 2,
IF(ISNUMBER(SEARCH("kit 3", 'Painel ML'!C3408)), 3,
IF(ISNUMBER(SEARCH("kit 4", 'Painel ML'!C3408)), 4,
IF(ISNUMBER(SEARCH("kit 5", 'Painel ML'!C3408)), 5,
IF(ISNUMBER(SEARCH("kit 6", 'Painel ML'!C3408)), 6,
IF(ISNUMBER(SEARCH("kit 7", 'Painel ML'!C3408)), 7,
IF(ISNUMBER(SEARCH("kit 8", 'Painel ML'!C3408)), 8,
IF(ISNUMBER(SEARCH("kit 9", 'Painel ML'!C3408)), 9,
IF(ISNUMBER(SEARCH("kit 10", 'Painel ML'!C3408)), 10,
IF(ISNUMBER(SEARCH("kit 11", 'Painel ML'!C3408)), 11,
IF(ISNUMBER(SEARCH("kit 12", 'Painel ML'!C3408)), 12,
IF(ISNUMBER(SEARCH("kit 13", 'Painel ML'!C3408)), 13,
IF(ISNUMBER(SEARCH("kit 14", 'Painel ML'!C3408)), 14,
IF(ISNUMBER(SEARCH("kit 15", 'Painel ML'!C3408)), 15,
IF(ISNUMBER(SEARCH("kit 16", 'Painel ML'!C3408)), 16,
IF(ISNUMBER(SEARCH("kit 17", 'Painel ML'!C3408)), 17,
IF(ISNUMBER(SEARCH("kit 18", 'Painel ML'!C3408)), 18,
IF(ISNUMBER(SEARCH("kit 19", 'Painel ML'!C3408)), 19,
IF(ISNUMBER(SEARCH("kit 20", 'Painel ML'!C3408)), 20, 0)))))))))))))))))))</f>
        <v>0</v>
      </c>
      <c r="B3408">
        <f>IF(A3408=0,'Painel ML'!A3408,A3408*'Painel ML'!A3408)</f>
        <v>0</v>
      </c>
      <c r="D3408">
        <f>IF(ISNUMBER(SEARCH("kit2", 'Painel Shopee'!B3408)), 2,
IF(ISNUMBER(SEARCH("kit3", 'Painel Shopee'!B3408)), 3,
IF(ISNUMBER(SEARCH("kit4", 'Painel Shopee'!B3408)), 4,
IF(ISNUMBER(SEARCH("kit5", 'Painel Shopee'!B3408)), 5,
IF(ISNUMBER(SEARCH("kit6", 'Painel Shopee'!B3408)), 6,
IF(ISNUMBER(SEARCH("kit7", 'Painel Shopee'!B3408)), 7,
IF(ISNUMBER(SEARCH("kit8", 'Painel Shopee'!B3408)), 8,
IF(ISNUMBER(SEARCH("kit9", 'Painel Shopee'!B3408)), 9,
IF(ISNUMBER(SEARCH("kit10", 'Painel Shopee'!B3408)), 10,
IF(ISNUMBER(SEARCH("kit11", 'Painel Shopee'!B3408)), 11,
IF(ISNUMBER(SEARCH("kit12", 'Painel Shopee'!B3408)), 12,
IF(ISNUMBER(SEARCH("kit13", 'Painel Shopee'!B3408)), 13,
IF(ISNUMBER(SEARCH("kit14", 'Painel Shopee'!B3408)), 14,
IF(ISNUMBER(SEARCH("kit15", 'Painel Shopee'!B3408)), 15,
IF(ISNUMBER(SEARCH("kit16", 'Painel Shopee'!B3408)), 16,
IF(ISNUMBER(SEARCH("kit17", 'Painel Shopee'!B3408)), 17,
IF(ISNUMBER(SEARCH("kit18", 'Painel Shopee'!B3408)), 18,
IF(ISNUMBER(SEARCH("kit19", 'Painel Shopee'!B3408)), 19,
IF(ISNUMBER(SEARCH("kit20", 'Painel Shopee'!B3408)), 20, 0)))))))))))))))))))</f>
        <v>0</v>
      </c>
      <c r="E3408">
        <f>IF(D3408=0,'Painel Shopee'!C3408,D3408*'Painel Shopee'!C3408)</f>
        <v>0</v>
      </c>
    </row>
    <row r="3409" spans="1:5" x14ac:dyDescent="0.25">
      <c r="A3409">
        <f>IF(ISNUMBER(SEARCH("kit 2", 'Painel ML'!C3409)), 2,
IF(ISNUMBER(SEARCH("kit 3", 'Painel ML'!C3409)), 3,
IF(ISNUMBER(SEARCH("kit 4", 'Painel ML'!C3409)), 4,
IF(ISNUMBER(SEARCH("kit 5", 'Painel ML'!C3409)), 5,
IF(ISNUMBER(SEARCH("kit 6", 'Painel ML'!C3409)), 6,
IF(ISNUMBER(SEARCH("kit 7", 'Painel ML'!C3409)), 7,
IF(ISNUMBER(SEARCH("kit 8", 'Painel ML'!C3409)), 8,
IF(ISNUMBER(SEARCH("kit 9", 'Painel ML'!C3409)), 9,
IF(ISNUMBER(SEARCH("kit 10", 'Painel ML'!C3409)), 10,
IF(ISNUMBER(SEARCH("kit 11", 'Painel ML'!C3409)), 11,
IF(ISNUMBER(SEARCH("kit 12", 'Painel ML'!C3409)), 12,
IF(ISNUMBER(SEARCH("kit 13", 'Painel ML'!C3409)), 13,
IF(ISNUMBER(SEARCH("kit 14", 'Painel ML'!C3409)), 14,
IF(ISNUMBER(SEARCH("kit 15", 'Painel ML'!C3409)), 15,
IF(ISNUMBER(SEARCH("kit 16", 'Painel ML'!C3409)), 16,
IF(ISNUMBER(SEARCH("kit 17", 'Painel ML'!C3409)), 17,
IF(ISNUMBER(SEARCH("kit 18", 'Painel ML'!C3409)), 18,
IF(ISNUMBER(SEARCH("kit 19", 'Painel ML'!C3409)), 19,
IF(ISNUMBER(SEARCH("kit 20", 'Painel ML'!C3409)), 20, 0)))))))))))))))))))</f>
        <v>0</v>
      </c>
      <c r="B3409">
        <f>IF(A3409=0,'Painel ML'!A3409,A3409*'Painel ML'!A3409)</f>
        <v>0</v>
      </c>
      <c r="D3409">
        <f>IF(ISNUMBER(SEARCH("kit2", 'Painel Shopee'!B3409)), 2,
IF(ISNUMBER(SEARCH("kit3", 'Painel Shopee'!B3409)), 3,
IF(ISNUMBER(SEARCH("kit4", 'Painel Shopee'!B3409)), 4,
IF(ISNUMBER(SEARCH("kit5", 'Painel Shopee'!B3409)), 5,
IF(ISNUMBER(SEARCH("kit6", 'Painel Shopee'!B3409)), 6,
IF(ISNUMBER(SEARCH("kit7", 'Painel Shopee'!B3409)), 7,
IF(ISNUMBER(SEARCH("kit8", 'Painel Shopee'!B3409)), 8,
IF(ISNUMBER(SEARCH("kit9", 'Painel Shopee'!B3409)), 9,
IF(ISNUMBER(SEARCH("kit10", 'Painel Shopee'!B3409)), 10,
IF(ISNUMBER(SEARCH("kit11", 'Painel Shopee'!B3409)), 11,
IF(ISNUMBER(SEARCH("kit12", 'Painel Shopee'!B3409)), 12,
IF(ISNUMBER(SEARCH("kit13", 'Painel Shopee'!B3409)), 13,
IF(ISNUMBER(SEARCH("kit14", 'Painel Shopee'!B3409)), 14,
IF(ISNUMBER(SEARCH("kit15", 'Painel Shopee'!B3409)), 15,
IF(ISNUMBER(SEARCH("kit16", 'Painel Shopee'!B3409)), 16,
IF(ISNUMBER(SEARCH("kit17", 'Painel Shopee'!B3409)), 17,
IF(ISNUMBER(SEARCH("kit18", 'Painel Shopee'!B3409)), 18,
IF(ISNUMBER(SEARCH("kit19", 'Painel Shopee'!B3409)), 19,
IF(ISNUMBER(SEARCH("kit20", 'Painel Shopee'!B3409)), 20, 0)))))))))))))))))))</f>
        <v>0</v>
      </c>
      <c r="E3409">
        <f>IF(D3409=0,'Painel Shopee'!C3409,D3409*'Painel Shopee'!C3409)</f>
        <v>0</v>
      </c>
    </row>
    <row r="3410" spans="1:5" x14ac:dyDescent="0.25">
      <c r="A3410">
        <f>IF(ISNUMBER(SEARCH("kit 2", 'Painel ML'!C3410)), 2,
IF(ISNUMBER(SEARCH("kit 3", 'Painel ML'!C3410)), 3,
IF(ISNUMBER(SEARCH("kit 4", 'Painel ML'!C3410)), 4,
IF(ISNUMBER(SEARCH("kit 5", 'Painel ML'!C3410)), 5,
IF(ISNUMBER(SEARCH("kit 6", 'Painel ML'!C3410)), 6,
IF(ISNUMBER(SEARCH("kit 7", 'Painel ML'!C3410)), 7,
IF(ISNUMBER(SEARCH("kit 8", 'Painel ML'!C3410)), 8,
IF(ISNUMBER(SEARCH("kit 9", 'Painel ML'!C3410)), 9,
IF(ISNUMBER(SEARCH("kit 10", 'Painel ML'!C3410)), 10,
IF(ISNUMBER(SEARCH("kit 11", 'Painel ML'!C3410)), 11,
IF(ISNUMBER(SEARCH("kit 12", 'Painel ML'!C3410)), 12,
IF(ISNUMBER(SEARCH("kit 13", 'Painel ML'!C3410)), 13,
IF(ISNUMBER(SEARCH("kit 14", 'Painel ML'!C3410)), 14,
IF(ISNUMBER(SEARCH("kit 15", 'Painel ML'!C3410)), 15,
IF(ISNUMBER(SEARCH("kit 16", 'Painel ML'!C3410)), 16,
IF(ISNUMBER(SEARCH("kit 17", 'Painel ML'!C3410)), 17,
IF(ISNUMBER(SEARCH("kit 18", 'Painel ML'!C3410)), 18,
IF(ISNUMBER(SEARCH("kit 19", 'Painel ML'!C3410)), 19,
IF(ISNUMBER(SEARCH("kit 20", 'Painel ML'!C3410)), 20, 0)))))))))))))))))))</f>
        <v>0</v>
      </c>
      <c r="B3410">
        <f>IF(A3410=0,'Painel ML'!A3410,A3410*'Painel ML'!A3410)</f>
        <v>0</v>
      </c>
      <c r="D3410">
        <f>IF(ISNUMBER(SEARCH("kit2", 'Painel Shopee'!B3410)), 2,
IF(ISNUMBER(SEARCH("kit3", 'Painel Shopee'!B3410)), 3,
IF(ISNUMBER(SEARCH("kit4", 'Painel Shopee'!B3410)), 4,
IF(ISNUMBER(SEARCH("kit5", 'Painel Shopee'!B3410)), 5,
IF(ISNUMBER(SEARCH("kit6", 'Painel Shopee'!B3410)), 6,
IF(ISNUMBER(SEARCH("kit7", 'Painel Shopee'!B3410)), 7,
IF(ISNUMBER(SEARCH("kit8", 'Painel Shopee'!B3410)), 8,
IF(ISNUMBER(SEARCH("kit9", 'Painel Shopee'!B3410)), 9,
IF(ISNUMBER(SEARCH("kit10", 'Painel Shopee'!B3410)), 10,
IF(ISNUMBER(SEARCH("kit11", 'Painel Shopee'!B3410)), 11,
IF(ISNUMBER(SEARCH("kit12", 'Painel Shopee'!B3410)), 12,
IF(ISNUMBER(SEARCH("kit13", 'Painel Shopee'!B3410)), 13,
IF(ISNUMBER(SEARCH("kit14", 'Painel Shopee'!B3410)), 14,
IF(ISNUMBER(SEARCH("kit15", 'Painel Shopee'!B3410)), 15,
IF(ISNUMBER(SEARCH("kit16", 'Painel Shopee'!B3410)), 16,
IF(ISNUMBER(SEARCH("kit17", 'Painel Shopee'!B3410)), 17,
IF(ISNUMBER(SEARCH("kit18", 'Painel Shopee'!B3410)), 18,
IF(ISNUMBER(SEARCH("kit19", 'Painel Shopee'!B3410)), 19,
IF(ISNUMBER(SEARCH("kit20", 'Painel Shopee'!B3410)), 20, 0)))))))))))))))))))</f>
        <v>0</v>
      </c>
      <c r="E3410">
        <f>IF(D3410=0,'Painel Shopee'!C3410,D3410*'Painel Shopee'!C3410)</f>
        <v>0</v>
      </c>
    </row>
    <row r="3411" spans="1:5" x14ac:dyDescent="0.25">
      <c r="A3411">
        <f>IF(ISNUMBER(SEARCH("kit 2", 'Painel ML'!C3411)), 2,
IF(ISNUMBER(SEARCH("kit 3", 'Painel ML'!C3411)), 3,
IF(ISNUMBER(SEARCH("kit 4", 'Painel ML'!C3411)), 4,
IF(ISNUMBER(SEARCH("kit 5", 'Painel ML'!C3411)), 5,
IF(ISNUMBER(SEARCH("kit 6", 'Painel ML'!C3411)), 6,
IF(ISNUMBER(SEARCH("kit 7", 'Painel ML'!C3411)), 7,
IF(ISNUMBER(SEARCH("kit 8", 'Painel ML'!C3411)), 8,
IF(ISNUMBER(SEARCH("kit 9", 'Painel ML'!C3411)), 9,
IF(ISNUMBER(SEARCH("kit 10", 'Painel ML'!C3411)), 10,
IF(ISNUMBER(SEARCH("kit 11", 'Painel ML'!C3411)), 11,
IF(ISNUMBER(SEARCH("kit 12", 'Painel ML'!C3411)), 12,
IF(ISNUMBER(SEARCH("kit 13", 'Painel ML'!C3411)), 13,
IF(ISNUMBER(SEARCH("kit 14", 'Painel ML'!C3411)), 14,
IF(ISNUMBER(SEARCH("kit 15", 'Painel ML'!C3411)), 15,
IF(ISNUMBER(SEARCH("kit 16", 'Painel ML'!C3411)), 16,
IF(ISNUMBER(SEARCH("kit 17", 'Painel ML'!C3411)), 17,
IF(ISNUMBER(SEARCH("kit 18", 'Painel ML'!C3411)), 18,
IF(ISNUMBER(SEARCH("kit 19", 'Painel ML'!C3411)), 19,
IF(ISNUMBER(SEARCH("kit 20", 'Painel ML'!C3411)), 20, 0)))))))))))))))))))</f>
        <v>0</v>
      </c>
      <c r="B3411">
        <f>IF(A3411=0,'Painel ML'!A3411,A3411*'Painel ML'!A3411)</f>
        <v>0</v>
      </c>
      <c r="D3411">
        <f>IF(ISNUMBER(SEARCH("kit2", 'Painel Shopee'!B3411)), 2,
IF(ISNUMBER(SEARCH("kit3", 'Painel Shopee'!B3411)), 3,
IF(ISNUMBER(SEARCH("kit4", 'Painel Shopee'!B3411)), 4,
IF(ISNUMBER(SEARCH("kit5", 'Painel Shopee'!B3411)), 5,
IF(ISNUMBER(SEARCH("kit6", 'Painel Shopee'!B3411)), 6,
IF(ISNUMBER(SEARCH("kit7", 'Painel Shopee'!B3411)), 7,
IF(ISNUMBER(SEARCH("kit8", 'Painel Shopee'!B3411)), 8,
IF(ISNUMBER(SEARCH("kit9", 'Painel Shopee'!B3411)), 9,
IF(ISNUMBER(SEARCH("kit10", 'Painel Shopee'!B3411)), 10,
IF(ISNUMBER(SEARCH("kit11", 'Painel Shopee'!B3411)), 11,
IF(ISNUMBER(SEARCH("kit12", 'Painel Shopee'!B3411)), 12,
IF(ISNUMBER(SEARCH("kit13", 'Painel Shopee'!B3411)), 13,
IF(ISNUMBER(SEARCH("kit14", 'Painel Shopee'!B3411)), 14,
IF(ISNUMBER(SEARCH("kit15", 'Painel Shopee'!B3411)), 15,
IF(ISNUMBER(SEARCH("kit16", 'Painel Shopee'!B3411)), 16,
IF(ISNUMBER(SEARCH("kit17", 'Painel Shopee'!B3411)), 17,
IF(ISNUMBER(SEARCH("kit18", 'Painel Shopee'!B3411)), 18,
IF(ISNUMBER(SEARCH("kit19", 'Painel Shopee'!B3411)), 19,
IF(ISNUMBER(SEARCH("kit20", 'Painel Shopee'!B3411)), 20, 0)))))))))))))))))))</f>
        <v>0</v>
      </c>
      <c r="E3411">
        <f>IF(D3411=0,'Painel Shopee'!C3411,D3411*'Painel Shopee'!C3411)</f>
        <v>0</v>
      </c>
    </row>
    <row r="3412" spans="1:5" x14ac:dyDescent="0.25">
      <c r="A3412">
        <f>IF(ISNUMBER(SEARCH("kit 2", 'Painel ML'!C3412)), 2,
IF(ISNUMBER(SEARCH("kit 3", 'Painel ML'!C3412)), 3,
IF(ISNUMBER(SEARCH("kit 4", 'Painel ML'!C3412)), 4,
IF(ISNUMBER(SEARCH("kit 5", 'Painel ML'!C3412)), 5,
IF(ISNUMBER(SEARCH("kit 6", 'Painel ML'!C3412)), 6,
IF(ISNUMBER(SEARCH("kit 7", 'Painel ML'!C3412)), 7,
IF(ISNUMBER(SEARCH("kit 8", 'Painel ML'!C3412)), 8,
IF(ISNUMBER(SEARCH("kit 9", 'Painel ML'!C3412)), 9,
IF(ISNUMBER(SEARCH("kit 10", 'Painel ML'!C3412)), 10,
IF(ISNUMBER(SEARCH("kit 11", 'Painel ML'!C3412)), 11,
IF(ISNUMBER(SEARCH("kit 12", 'Painel ML'!C3412)), 12,
IF(ISNUMBER(SEARCH("kit 13", 'Painel ML'!C3412)), 13,
IF(ISNUMBER(SEARCH("kit 14", 'Painel ML'!C3412)), 14,
IF(ISNUMBER(SEARCH("kit 15", 'Painel ML'!C3412)), 15,
IF(ISNUMBER(SEARCH("kit 16", 'Painel ML'!C3412)), 16,
IF(ISNUMBER(SEARCH("kit 17", 'Painel ML'!C3412)), 17,
IF(ISNUMBER(SEARCH("kit 18", 'Painel ML'!C3412)), 18,
IF(ISNUMBER(SEARCH("kit 19", 'Painel ML'!C3412)), 19,
IF(ISNUMBER(SEARCH("kit 20", 'Painel ML'!C3412)), 20, 0)))))))))))))))))))</f>
        <v>0</v>
      </c>
      <c r="B3412">
        <f>IF(A3412=0,'Painel ML'!A3412,A3412*'Painel ML'!A3412)</f>
        <v>0</v>
      </c>
      <c r="D3412">
        <f>IF(ISNUMBER(SEARCH("kit2", 'Painel Shopee'!B3412)), 2,
IF(ISNUMBER(SEARCH("kit3", 'Painel Shopee'!B3412)), 3,
IF(ISNUMBER(SEARCH("kit4", 'Painel Shopee'!B3412)), 4,
IF(ISNUMBER(SEARCH("kit5", 'Painel Shopee'!B3412)), 5,
IF(ISNUMBER(SEARCH("kit6", 'Painel Shopee'!B3412)), 6,
IF(ISNUMBER(SEARCH("kit7", 'Painel Shopee'!B3412)), 7,
IF(ISNUMBER(SEARCH("kit8", 'Painel Shopee'!B3412)), 8,
IF(ISNUMBER(SEARCH("kit9", 'Painel Shopee'!B3412)), 9,
IF(ISNUMBER(SEARCH("kit10", 'Painel Shopee'!B3412)), 10,
IF(ISNUMBER(SEARCH("kit11", 'Painel Shopee'!B3412)), 11,
IF(ISNUMBER(SEARCH("kit12", 'Painel Shopee'!B3412)), 12,
IF(ISNUMBER(SEARCH("kit13", 'Painel Shopee'!B3412)), 13,
IF(ISNUMBER(SEARCH("kit14", 'Painel Shopee'!B3412)), 14,
IF(ISNUMBER(SEARCH("kit15", 'Painel Shopee'!B3412)), 15,
IF(ISNUMBER(SEARCH("kit16", 'Painel Shopee'!B3412)), 16,
IF(ISNUMBER(SEARCH("kit17", 'Painel Shopee'!B3412)), 17,
IF(ISNUMBER(SEARCH("kit18", 'Painel Shopee'!B3412)), 18,
IF(ISNUMBER(SEARCH("kit19", 'Painel Shopee'!B3412)), 19,
IF(ISNUMBER(SEARCH("kit20", 'Painel Shopee'!B3412)), 20, 0)))))))))))))))))))</f>
        <v>0</v>
      </c>
      <c r="E3412">
        <f>IF(D3412=0,'Painel Shopee'!C3412,D3412*'Painel Shopee'!C3412)</f>
        <v>0</v>
      </c>
    </row>
    <row r="3413" spans="1:5" x14ac:dyDescent="0.25">
      <c r="A3413">
        <f>IF(ISNUMBER(SEARCH("kit 2", 'Painel ML'!C3413)), 2,
IF(ISNUMBER(SEARCH("kit 3", 'Painel ML'!C3413)), 3,
IF(ISNUMBER(SEARCH("kit 4", 'Painel ML'!C3413)), 4,
IF(ISNUMBER(SEARCH("kit 5", 'Painel ML'!C3413)), 5,
IF(ISNUMBER(SEARCH("kit 6", 'Painel ML'!C3413)), 6,
IF(ISNUMBER(SEARCH("kit 7", 'Painel ML'!C3413)), 7,
IF(ISNUMBER(SEARCH("kit 8", 'Painel ML'!C3413)), 8,
IF(ISNUMBER(SEARCH("kit 9", 'Painel ML'!C3413)), 9,
IF(ISNUMBER(SEARCH("kit 10", 'Painel ML'!C3413)), 10,
IF(ISNUMBER(SEARCH("kit 11", 'Painel ML'!C3413)), 11,
IF(ISNUMBER(SEARCH("kit 12", 'Painel ML'!C3413)), 12,
IF(ISNUMBER(SEARCH("kit 13", 'Painel ML'!C3413)), 13,
IF(ISNUMBER(SEARCH("kit 14", 'Painel ML'!C3413)), 14,
IF(ISNUMBER(SEARCH("kit 15", 'Painel ML'!C3413)), 15,
IF(ISNUMBER(SEARCH("kit 16", 'Painel ML'!C3413)), 16,
IF(ISNUMBER(SEARCH("kit 17", 'Painel ML'!C3413)), 17,
IF(ISNUMBER(SEARCH("kit 18", 'Painel ML'!C3413)), 18,
IF(ISNUMBER(SEARCH("kit 19", 'Painel ML'!C3413)), 19,
IF(ISNUMBER(SEARCH("kit 20", 'Painel ML'!C3413)), 20, 0)))))))))))))))))))</f>
        <v>0</v>
      </c>
      <c r="B3413">
        <f>IF(A3413=0,'Painel ML'!A3413,A3413*'Painel ML'!A3413)</f>
        <v>0</v>
      </c>
      <c r="D3413">
        <f>IF(ISNUMBER(SEARCH("kit2", 'Painel Shopee'!B3413)), 2,
IF(ISNUMBER(SEARCH("kit3", 'Painel Shopee'!B3413)), 3,
IF(ISNUMBER(SEARCH("kit4", 'Painel Shopee'!B3413)), 4,
IF(ISNUMBER(SEARCH("kit5", 'Painel Shopee'!B3413)), 5,
IF(ISNUMBER(SEARCH("kit6", 'Painel Shopee'!B3413)), 6,
IF(ISNUMBER(SEARCH("kit7", 'Painel Shopee'!B3413)), 7,
IF(ISNUMBER(SEARCH("kit8", 'Painel Shopee'!B3413)), 8,
IF(ISNUMBER(SEARCH("kit9", 'Painel Shopee'!B3413)), 9,
IF(ISNUMBER(SEARCH("kit10", 'Painel Shopee'!B3413)), 10,
IF(ISNUMBER(SEARCH("kit11", 'Painel Shopee'!B3413)), 11,
IF(ISNUMBER(SEARCH("kit12", 'Painel Shopee'!B3413)), 12,
IF(ISNUMBER(SEARCH("kit13", 'Painel Shopee'!B3413)), 13,
IF(ISNUMBER(SEARCH("kit14", 'Painel Shopee'!B3413)), 14,
IF(ISNUMBER(SEARCH("kit15", 'Painel Shopee'!B3413)), 15,
IF(ISNUMBER(SEARCH("kit16", 'Painel Shopee'!B3413)), 16,
IF(ISNUMBER(SEARCH("kit17", 'Painel Shopee'!B3413)), 17,
IF(ISNUMBER(SEARCH("kit18", 'Painel Shopee'!B3413)), 18,
IF(ISNUMBER(SEARCH("kit19", 'Painel Shopee'!B3413)), 19,
IF(ISNUMBER(SEARCH("kit20", 'Painel Shopee'!B3413)), 20, 0)))))))))))))))))))</f>
        <v>0</v>
      </c>
      <c r="E3413">
        <f>IF(D3413=0,'Painel Shopee'!C3413,D3413*'Painel Shopee'!C3413)</f>
        <v>0</v>
      </c>
    </row>
    <row r="3414" spans="1:5" x14ac:dyDescent="0.25">
      <c r="A3414">
        <f>IF(ISNUMBER(SEARCH("kit 2", 'Painel ML'!C3414)), 2,
IF(ISNUMBER(SEARCH("kit 3", 'Painel ML'!C3414)), 3,
IF(ISNUMBER(SEARCH("kit 4", 'Painel ML'!C3414)), 4,
IF(ISNUMBER(SEARCH("kit 5", 'Painel ML'!C3414)), 5,
IF(ISNUMBER(SEARCH("kit 6", 'Painel ML'!C3414)), 6,
IF(ISNUMBER(SEARCH("kit 7", 'Painel ML'!C3414)), 7,
IF(ISNUMBER(SEARCH("kit 8", 'Painel ML'!C3414)), 8,
IF(ISNUMBER(SEARCH("kit 9", 'Painel ML'!C3414)), 9,
IF(ISNUMBER(SEARCH("kit 10", 'Painel ML'!C3414)), 10,
IF(ISNUMBER(SEARCH("kit 11", 'Painel ML'!C3414)), 11,
IF(ISNUMBER(SEARCH("kit 12", 'Painel ML'!C3414)), 12,
IF(ISNUMBER(SEARCH("kit 13", 'Painel ML'!C3414)), 13,
IF(ISNUMBER(SEARCH("kit 14", 'Painel ML'!C3414)), 14,
IF(ISNUMBER(SEARCH("kit 15", 'Painel ML'!C3414)), 15,
IF(ISNUMBER(SEARCH("kit 16", 'Painel ML'!C3414)), 16,
IF(ISNUMBER(SEARCH("kit 17", 'Painel ML'!C3414)), 17,
IF(ISNUMBER(SEARCH("kit 18", 'Painel ML'!C3414)), 18,
IF(ISNUMBER(SEARCH("kit 19", 'Painel ML'!C3414)), 19,
IF(ISNUMBER(SEARCH("kit 20", 'Painel ML'!C3414)), 20, 0)))))))))))))))))))</f>
        <v>0</v>
      </c>
      <c r="B3414">
        <f>IF(A3414=0,'Painel ML'!A3414,A3414*'Painel ML'!A3414)</f>
        <v>0</v>
      </c>
      <c r="D3414">
        <f>IF(ISNUMBER(SEARCH("kit2", 'Painel Shopee'!B3414)), 2,
IF(ISNUMBER(SEARCH("kit3", 'Painel Shopee'!B3414)), 3,
IF(ISNUMBER(SEARCH("kit4", 'Painel Shopee'!B3414)), 4,
IF(ISNUMBER(SEARCH("kit5", 'Painel Shopee'!B3414)), 5,
IF(ISNUMBER(SEARCH("kit6", 'Painel Shopee'!B3414)), 6,
IF(ISNUMBER(SEARCH("kit7", 'Painel Shopee'!B3414)), 7,
IF(ISNUMBER(SEARCH("kit8", 'Painel Shopee'!B3414)), 8,
IF(ISNUMBER(SEARCH("kit9", 'Painel Shopee'!B3414)), 9,
IF(ISNUMBER(SEARCH("kit10", 'Painel Shopee'!B3414)), 10,
IF(ISNUMBER(SEARCH("kit11", 'Painel Shopee'!B3414)), 11,
IF(ISNUMBER(SEARCH("kit12", 'Painel Shopee'!B3414)), 12,
IF(ISNUMBER(SEARCH("kit13", 'Painel Shopee'!B3414)), 13,
IF(ISNUMBER(SEARCH("kit14", 'Painel Shopee'!B3414)), 14,
IF(ISNUMBER(SEARCH("kit15", 'Painel Shopee'!B3414)), 15,
IF(ISNUMBER(SEARCH("kit16", 'Painel Shopee'!B3414)), 16,
IF(ISNUMBER(SEARCH("kit17", 'Painel Shopee'!B3414)), 17,
IF(ISNUMBER(SEARCH("kit18", 'Painel Shopee'!B3414)), 18,
IF(ISNUMBER(SEARCH("kit19", 'Painel Shopee'!B3414)), 19,
IF(ISNUMBER(SEARCH("kit20", 'Painel Shopee'!B3414)), 20, 0)))))))))))))))))))</f>
        <v>0</v>
      </c>
      <c r="E3414">
        <f>IF(D3414=0,'Painel Shopee'!C3414,D3414*'Painel Shopee'!C3414)</f>
        <v>0</v>
      </c>
    </row>
    <row r="3415" spans="1:5" x14ac:dyDescent="0.25">
      <c r="A3415">
        <f>IF(ISNUMBER(SEARCH("kit 2", 'Painel ML'!C3415)), 2,
IF(ISNUMBER(SEARCH("kit 3", 'Painel ML'!C3415)), 3,
IF(ISNUMBER(SEARCH("kit 4", 'Painel ML'!C3415)), 4,
IF(ISNUMBER(SEARCH("kit 5", 'Painel ML'!C3415)), 5,
IF(ISNUMBER(SEARCH("kit 6", 'Painel ML'!C3415)), 6,
IF(ISNUMBER(SEARCH("kit 7", 'Painel ML'!C3415)), 7,
IF(ISNUMBER(SEARCH("kit 8", 'Painel ML'!C3415)), 8,
IF(ISNUMBER(SEARCH("kit 9", 'Painel ML'!C3415)), 9,
IF(ISNUMBER(SEARCH("kit 10", 'Painel ML'!C3415)), 10,
IF(ISNUMBER(SEARCH("kit 11", 'Painel ML'!C3415)), 11,
IF(ISNUMBER(SEARCH("kit 12", 'Painel ML'!C3415)), 12,
IF(ISNUMBER(SEARCH("kit 13", 'Painel ML'!C3415)), 13,
IF(ISNUMBER(SEARCH("kit 14", 'Painel ML'!C3415)), 14,
IF(ISNUMBER(SEARCH("kit 15", 'Painel ML'!C3415)), 15,
IF(ISNUMBER(SEARCH("kit 16", 'Painel ML'!C3415)), 16,
IF(ISNUMBER(SEARCH("kit 17", 'Painel ML'!C3415)), 17,
IF(ISNUMBER(SEARCH("kit 18", 'Painel ML'!C3415)), 18,
IF(ISNUMBER(SEARCH("kit 19", 'Painel ML'!C3415)), 19,
IF(ISNUMBER(SEARCH("kit 20", 'Painel ML'!C3415)), 20, 0)))))))))))))))))))</f>
        <v>0</v>
      </c>
      <c r="B3415">
        <f>IF(A3415=0,'Painel ML'!A3415,A3415*'Painel ML'!A3415)</f>
        <v>0</v>
      </c>
      <c r="D3415">
        <f>IF(ISNUMBER(SEARCH("kit2", 'Painel Shopee'!B3415)), 2,
IF(ISNUMBER(SEARCH("kit3", 'Painel Shopee'!B3415)), 3,
IF(ISNUMBER(SEARCH("kit4", 'Painel Shopee'!B3415)), 4,
IF(ISNUMBER(SEARCH("kit5", 'Painel Shopee'!B3415)), 5,
IF(ISNUMBER(SEARCH("kit6", 'Painel Shopee'!B3415)), 6,
IF(ISNUMBER(SEARCH("kit7", 'Painel Shopee'!B3415)), 7,
IF(ISNUMBER(SEARCH("kit8", 'Painel Shopee'!B3415)), 8,
IF(ISNUMBER(SEARCH("kit9", 'Painel Shopee'!B3415)), 9,
IF(ISNUMBER(SEARCH("kit10", 'Painel Shopee'!B3415)), 10,
IF(ISNUMBER(SEARCH("kit11", 'Painel Shopee'!B3415)), 11,
IF(ISNUMBER(SEARCH("kit12", 'Painel Shopee'!B3415)), 12,
IF(ISNUMBER(SEARCH("kit13", 'Painel Shopee'!B3415)), 13,
IF(ISNUMBER(SEARCH("kit14", 'Painel Shopee'!B3415)), 14,
IF(ISNUMBER(SEARCH("kit15", 'Painel Shopee'!B3415)), 15,
IF(ISNUMBER(SEARCH("kit16", 'Painel Shopee'!B3415)), 16,
IF(ISNUMBER(SEARCH("kit17", 'Painel Shopee'!B3415)), 17,
IF(ISNUMBER(SEARCH("kit18", 'Painel Shopee'!B3415)), 18,
IF(ISNUMBER(SEARCH("kit19", 'Painel Shopee'!B3415)), 19,
IF(ISNUMBER(SEARCH("kit20", 'Painel Shopee'!B3415)), 20, 0)))))))))))))))))))</f>
        <v>0</v>
      </c>
      <c r="E3415">
        <f>IF(D3415=0,'Painel Shopee'!C3415,D3415*'Painel Shopee'!C3415)</f>
        <v>0</v>
      </c>
    </row>
    <row r="3416" spans="1:5" x14ac:dyDescent="0.25">
      <c r="A3416">
        <f>IF(ISNUMBER(SEARCH("kit 2", 'Painel ML'!C3416)), 2,
IF(ISNUMBER(SEARCH("kit 3", 'Painel ML'!C3416)), 3,
IF(ISNUMBER(SEARCH("kit 4", 'Painel ML'!C3416)), 4,
IF(ISNUMBER(SEARCH("kit 5", 'Painel ML'!C3416)), 5,
IF(ISNUMBER(SEARCH("kit 6", 'Painel ML'!C3416)), 6,
IF(ISNUMBER(SEARCH("kit 7", 'Painel ML'!C3416)), 7,
IF(ISNUMBER(SEARCH("kit 8", 'Painel ML'!C3416)), 8,
IF(ISNUMBER(SEARCH("kit 9", 'Painel ML'!C3416)), 9,
IF(ISNUMBER(SEARCH("kit 10", 'Painel ML'!C3416)), 10,
IF(ISNUMBER(SEARCH("kit 11", 'Painel ML'!C3416)), 11,
IF(ISNUMBER(SEARCH("kit 12", 'Painel ML'!C3416)), 12,
IF(ISNUMBER(SEARCH("kit 13", 'Painel ML'!C3416)), 13,
IF(ISNUMBER(SEARCH("kit 14", 'Painel ML'!C3416)), 14,
IF(ISNUMBER(SEARCH("kit 15", 'Painel ML'!C3416)), 15,
IF(ISNUMBER(SEARCH("kit 16", 'Painel ML'!C3416)), 16,
IF(ISNUMBER(SEARCH("kit 17", 'Painel ML'!C3416)), 17,
IF(ISNUMBER(SEARCH("kit 18", 'Painel ML'!C3416)), 18,
IF(ISNUMBER(SEARCH("kit 19", 'Painel ML'!C3416)), 19,
IF(ISNUMBER(SEARCH("kit 20", 'Painel ML'!C3416)), 20, 0)))))))))))))))))))</f>
        <v>0</v>
      </c>
      <c r="B3416">
        <f>IF(A3416=0,'Painel ML'!A3416,A3416*'Painel ML'!A3416)</f>
        <v>0</v>
      </c>
      <c r="D3416">
        <f>IF(ISNUMBER(SEARCH("kit2", 'Painel Shopee'!B3416)), 2,
IF(ISNUMBER(SEARCH("kit3", 'Painel Shopee'!B3416)), 3,
IF(ISNUMBER(SEARCH("kit4", 'Painel Shopee'!B3416)), 4,
IF(ISNUMBER(SEARCH("kit5", 'Painel Shopee'!B3416)), 5,
IF(ISNUMBER(SEARCH("kit6", 'Painel Shopee'!B3416)), 6,
IF(ISNUMBER(SEARCH("kit7", 'Painel Shopee'!B3416)), 7,
IF(ISNUMBER(SEARCH("kit8", 'Painel Shopee'!B3416)), 8,
IF(ISNUMBER(SEARCH("kit9", 'Painel Shopee'!B3416)), 9,
IF(ISNUMBER(SEARCH("kit10", 'Painel Shopee'!B3416)), 10,
IF(ISNUMBER(SEARCH("kit11", 'Painel Shopee'!B3416)), 11,
IF(ISNUMBER(SEARCH("kit12", 'Painel Shopee'!B3416)), 12,
IF(ISNUMBER(SEARCH("kit13", 'Painel Shopee'!B3416)), 13,
IF(ISNUMBER(SEARCH("kit14", 'Painel Shopee'!B3416)), 14,
IF(ISNUMBER(SEARCH("kit15", 'Painel Shopee'!B3416)), 15,
IF(ISNUMBER(SEARCH("kit16", 'Painel Shopee'!B3416)), 16,
IF(ISNUMBER(SEARCH("kit17", 'Painel Shopee'!B3416)), 17,
IF(ISNUMBER(SEARCH("kit18", 'Painel Shopee'!B3416)), 18,
IF(ISNUMBER(SEARCH("kit19", 'Painel Shopee'!B3416)), 19,
IF(ISNUMBER(SEARCH("kit20", 'Painel Shopee'!B3416)), 20, 0)))))))))))))))))))</f>
        <v>0</v>
      </c>
      <c r="E3416">
        <f>IF(D3416=0,'Painel Shopee'!C3416,D3416*'Painel Shopee'!C3416)</f>
        <v>0</v>
      </c>
    </row>
    <row r="3417" spans="1:5" x14ac:dyDescent="0.25">
      <c r="A3417">
        <f>IF(ISNUMBER(SEARCH("kit 2", 'Painel ML'!C3417)), 2,
IF(ISNUMBER(SEARCH("kit 3", 'Painel ML'!C3417)), 3,
IF(ISNUMBER(SEARCH("kit 4", 'Painel ML'!C3417)), 4,
IF(ISNUMBER(SEARCH("kit 5", 'Painel ML'!C3417)), 5,
IF(ISNUMBER(SEARCH("kit 6", 'Painel ML'!C3417)), 6,
IF(ISNUMBER(SEARCH("kit 7", 'Painel ML'!C3417)), 7,
IF(ISNUMBER(SEARCH("kit 8", 'Painel ML'!C3417)), 8,
IF(ISNUMBER(SEARCH("kit 9", 'Painel ML'!C3417)), 9,
IF(ISNUMBER(SEARCH("kit 10", 'Painel ML'!C3417)), 10,
IF(ISNUMBER(SEARCH("kit 11", 'Painel ML'!C3417)), 11,
IF(ISNUMBER(SEARCH("kit 12", 'Painel ML'!C3417)), 12,
IF(ISNUMBER(SEARCH("kit 13", 'Painel ML'!C3417)), 13,
IF(ISNUMBER(SEARCH("kit 14", 'Painel ML'!C3417)), 14,
IF(ISNUMBER(SEARCH("kit 15", 'Painel ML'!C3417)), 15,
IF(ISNUMBER(SEARCH("kit 16", 'Painel ML'!C3417)), 16,
IF(ISNUMBER(SEARCH("kit 17", 'Painel ML'!C3417)), 17,
IF(ISNUMBER(SEARCH("kit 18", 'Painel ML'!C3417)), 18,
IF(ISNUMBER(SEARCH("kit 19", 'Painel ML'!C3417)), 19,
IF(ISNUMBER(SEARCH("kit 20", 'Painel ML'!C3417)), 20, 0)))))))))))))))))))</f>
        <v>0</v>
      </c>
      <c r="B3417">
        <f>IF(A3417=0,'Painel ML'!A3417,A3417*'Painel ML'!A3417)</f>
        <v>0</v>
      </c>
      <c r="D3417">
        <f>IF(ISNUMBER(SEARCH("kit2", 'Painel Shopee'!B3417)), 2,
IF(ISNUMBER(SEARCH("kit3", 'Painel Shopee'!B3417)), 3,
IF(ISNUMBER(SEARCH("kit4", 'Painel Shopee'!B3417)), 4,
IF(ISNUMBER(SEARCH("kit5", 'Painel Shopee'!B3417)), 5,
IF(ISNUMBER(SEARCH("kit6", 'Painel Shopee'!B3417)), 6,
IF(ISNUMBER(SEARCH("kit7", 'Painel Shopee'!B3417)), 7,
IF(ISNUMBER(SEARCH("kit8", 'Painel Shopee'!B3417)), 8,
IF(ISNUMBER(SEARCH("kit9", 'Painel Shopee'!B3417)), 9,
IF(ISNUMBER(SEARCH("kit10", 'Painel Shopee'!B3417)), 10,
IF(ISNUMBER(SEARCH("kit11", 'Painel Shopee'!B3417)), 11,
IF(ISNUMBER(SEARCH("kit12", 'Painel Shopee'!B3417)), 12,
IF(ISNUMBER(SEARCH("kit13", 'Painel Shopee'!B3417)), 13,
IF(ISNUMBER(SEARCH("kit14", 'Painel Shopee'!B3417)), 14,
IF(ISNUMBER(SEARCH("kit15", 'Painel Shopee'!B3417)), 15,
IF(ISNUMBER(SEARCH("kit16", 'Painel Shopee'!B3417)), 16,
IF(ISNUMBER(SEARCH("kit17", 'Painel Shopee'!B3417)), 17,
IF(ISNUMBER(SEARCH("kit18", 'Painel Shopee'!B3417)), 18,
IF(ISNUMBER(SEARCH("kit19", 'Painel Shopee'!B3417)), 19,
IF(ISNUMBER(SEARCH("kit20", 'Painel Shopee'!B3417)), 20, 0)))))))))))))))))))</f>
        <v>0</v>
      </c>
      <c r="E3417">
        <f>IF(D3417=0,'Painel Shopee'!C3417,D3417*'Painel Shopee'!C3417)</f>
        <v>0</v>
      </c>
    </row>
    <row r="3418" spans="1:5" x14ac:dyDescent="0.25">
      <c r="A3418">
        <f>IF(ISNUMBER(SEARCH("kit 2", 'Painel ML'!C3418)), 2,
IF(ISNUMBER(SEARCH("kit 3", 'Painel ML'!C3418)), 3,
IF(ISNUMBER(SEARCH("kit 4", 'Painel ML'!C3418)), 4,
IF(ISNUMBER(SEARCH("kit 5", 'Painel ML'!C3418)), 5,
IF(ISNUMBER(SEARCH("kit 6", 'Painel ML'!C3418)), 6,
IF(ISNUMBER(SEARCH("kit 7", 'Painel ML'!C3418)), 7,
IF(ISNUMBER(SEARCH("kit 8", 'Painel ML'!C3418)), 8,
IF(ISNUMBER(SEARCH("kit 9", 'Painel ML'!C3418)), 9,
IF(ISNUMBER(SEARCH("kit 10", 'Painel ML'!C3418)), 10,
IF(ISNUMBER(SEARCH("kit 11", 'Painel ML'!C3418)), 11,
IF(ISNUMBER(SEARCH("kit 12", 'Painel ML'!C3418)), 12,
IF(ISNUMBER(SEARCH("kit 13", 'Painel ML'!C3418)), 13,
IF(ISNUMBER(SEARCH("kit 14", 'Painel ML'!C3418)), 14,
IF(ISNUMBER(SEARCH("kit 15", 'Painel ML'!C3418)), 15,
IF(ISNUMBER(SEARCH("kit 16", 'Painel ML'!C3418)), 16,
IF(ISNUMBER(SEARCH("kit 17", 'Painel ML'!C3418)), 17,
IF(ISNUMBER(SEARCH("kit 18", 'Painel ML'!C3418)), 18,
IF(ISNUMBER(SEARCH("kit 19", 'Painel ML'!C3418)), 19,
IF(ISNUMBER(SEARCH("kit 20", 'Painel ML'!C3418)), 20, 0)))))))))))))))))))</f>
        <v>0</v>
      </c>
      <c r="B3418">
        <f>IF(A3418=0,'Painel ML'!A3418,A3418*'Painel ML'!A3418)</f>
        <v>0</v>
      </c>
      <c r="D3418">
        <f>IF(ISNUMBER(SEARCH("kit2", 'Painel Shopee'!B3418)), 2,
IF(ISNUMBER(SEARCH("kit3", 'Painel Shopee'!B3418)), 3,
IF(ISNUMBER(SEARCH("kit4", 'Painel Shopee'!B3418)), 4,
IF(ISNUMBER(SEARCH("kit5", 'Painel Shopee'!B3418)), 5,
IF(ISNUMBER(SEARCH("kit6", 'Painel Shopee'!B3418)), 6,
IF(ISNUMBER(SEARCH("kit7", 'Painel Shopee'!B3418)), 7,
IF(ISNUMBER(SEARCH("kit8", 'Painel Shopee'!B3418)), 8,
IF(ISNUMBER(SEARCH("kit9", 'Painel Shopee'!B3418)), 9,
IF(ISNUMBER(SEARCH("kit10", 'Painel Shopee'!B3418)), 10,
IF(ISNUMBER(SEARCH("kit11", 'Painel Shopee'!B3418)), 11,
IF(ISNUMBER(SEARCH("kit12", 'Painel Shopee'!B3418)), 12,
IF(ISNUMBER(SEARCH("kit13", 'Painel Shopee'!B3418)), 13,
IF(ISNUMBER(SEARCH("kit14", 'Painel Shopee'!B3418)), 14,
IF(ISNUMBER(SEARCH("kit15", 'Painel Shopee'!B3418)), 15,
IF(ISNUMBER(SEARCH("kit16", 'Painel Shopee'!B3418)), 16,
IF(ISNUMBER(SEARCH("kit17", 'Painel Shopee'!B3418)), 17,
IF(ISNUMBER(SEARCH("kit18", 'Painel Shopee'!B3418)), 18,
IF(ISNUMBER(SEARCH("kit19", 'Painel Shopee'!B3418)), 19,
IF(ISNUMBER(SEARCH("kit20", 'Painel Shopee'!B3418)), 20, 0)))))))))))))))))))</f>
        <v>0</v>
      </c>
      <c r="E3418">
        <f>IF(D3418=0,'Painel Shopee'!C3418,D3418*'Painel Shopee'!C3418)</f>
        <v>0</v>
      </c>
    </row>
    <row r="3419" spans="1:5" x14ac:dyDescent="0.25">
      <c r="A3419">
        <f>IF(ISNUMBER(SEARCH("kit 2", 'Painel ML'!C3419)), 2,
IF(ISNUMBER(SEARCH("kit 3", 'Painel ML'!C3419)), 3,
IF(ISNUMBER(SEARCH("kit 4", 'Painel ML'!C3419)), 4,
IF(ISNUMBER(SEARCH("kit 5", 'Painel ML'!C3419)), 5,
IF(ISNUMBER(SEARCH("kit 6", 'Painel ML'!C3419)), 6,
IF(ISNUMBER(SEARCH("kit 7", 'Painel ML'!C3419)), 7,
IF(ISNUMBER(SEARCH("kit 8", 'Painel ML'!C3419)), 8,
IF(ISNUMBER(SEARCH("kit 9", 'Painel ML'!C3419)), 9,
IF(ISNUMBER(SEARCH("kit 10", 'Painel ML'!C3419)), 10,
IF(ISNUMBER(SEARCH("kit 11", 'Painel ML'!C3419)), 11,
IF(ISNUMBER(SEARCH("kit 12", 'Painel ML'!C3419)), 12,
IF(ISNUMBER(SEARCH("kit 13", 'Painel ML'!C3419)), 13,
IF(ISNUMBER(SEARCH("kit 14", 'Painel ML'!C3419)), 14,
IF(ISNUMBER(SEARCH("kit 15", 'Painel ML'!C3419)), 15,
IF(ISNUMBER(SEARCH("kit 16", 'Painel ML'!C3419)), 16,
IF(ISNUMBER(SEARCH("kit 17", 'Painel ML'!C3419)), 17,
IF(ISNUMBER(SEARCH("kit 18", 'Painel ML'!C3419)), 18,
IF(ISNUMBER(SEARCH("kit 19", 'Painel ML'!C3419)), 19,
IF(ISNUMBER(SEARCH("kit 20", 'Painel ML'!C3419)), 20, 0)))))))))))))))))))</f>
        <v>0</v>
      </c>
      <c r="B3419">
        <f>IF(A3419=0,'Painel ML'!A3419,A3419*'Painel ML'!A3419)</f>
        <v>0</v>
      </c>
      <c r="D3419">
        <f>IF(ISNUMBER(SEARCH("kit2", 'Painel Shopee'!B3419)), 2,
IF(ISNUMBER(SEARCH("kit3", 'Painel Shopee'!B3419)), 3,
IF(ISNUMBER(SEARCH("kit4", 'Painel Shopee'!B3419)), 4,
IF(ISNUMBER(SEARCH("kit5", 'Painel Shopee'!B3419)), 5,
IF(ISNUMBER(SEARCH("kit6", 'Painel Shopee'!B3419)), 6,
IF(ISNUMBER(SEARCH("kit7", 'Painel Shopee'!B3419)), 7,
IF(ISNUMBER(SEARCH("kit8", 'Painel Shopee'!B3419)), 8,
IF(ISNUMBER(SEARCH("kit9", 'Painel Shopee'!B3419)), 9,
IF(ISNUMBER(SEARCH("kit10", 'Painel Shopee'!B3419)), 10,
IF(ISNUMBER(SEARCH("kit11", 'Painel Shopee'!B3419)), 11,
IF(ISNUMBER(SEARCH("kit12", 'Painel Shopee'!B3419)), 12,
IF(ISNUMBER(SEARCH("kit13", 'Painel Shopee'!B3419)), 13,
IF(ISNUMBER(SEARCH("kit14", 'Painel Shopee'!B3419)), 14,
IF(ISNUMBER(SEARCH("kit15", 'Painel Shopee'!B3419)), 15,
IF(ISNUMBER(SEARCH("kit16", 'Painel Shopee'!B3419)), 16,
IF(ISNUMBER(SEARCH("kit17", 'Painel Shopee'!B3419)), 17,
IF(ISNUMBER(SEARCH("kit18", 'Painel Shopee'!B3419)), 18,
IF(ISNUMBER(SEARCH("kit19", 'Painel Shopee'!B3419)), 19,
IF(ISNUMBER(SEARCH("kit20", 'Painel Shopee'!B3419)), 20, 0)))))))))))))))))))</f>
        <v>0</v>
      </c>
      <c r="E3419">
        <f>IF(D3419=0,'Painel Shopee'!C3419,D3419*'Painel Shopee'!C3419)</f>
        <v>0</v>
      </c>
    </row>
    <row r="3420" spans="1:5" x14ac:dyDescent="0.25">
      <c r="A3420">
        <f>IF(ISNUMBER(SEARCH("kit 2", 'Painel ML'!C3420)), 2,
IF(ISNUMBER(SEARCH("kit 3", 'Painel ML'!C3420)), 3,
IF(ISNUMBER(SEARCH("kit 4", 'Painel ML'!C3420)), 4,
IF(ISNUMBER(SEARCH("kit 5", 'Painel ML'!C3420)), 5,
IF(ISNUMBER(SEARCH("kit 6", 'Painel ML'!C3420)), 6,
IF(ISNUMBER(SEARCH("kit 7", 'Painel ML'!C3420)), 7,
IF(ISNUMBER(SEARCH("kit 8", 'Painel ML'!C3420)), 8,
IF(ISNUMBER(SEARCH("kit 9", 'Painel ML'!C3420)), 9,
IF(ISNUMBER(SEARCH("kit 10", 'Painel ML'!C3420)), 10,
IF(ISNUMBER(SEARCH("kit 11", 'Painel ML'!C3420)), 11,
IF(ISNUMBER(SEARCH("kit 12", 'Painel ML'!C3420)), 12,
IF(ISNUMBER(SEARCH("kit 13", 'Painel ML'!C3420)), 13,
IF(ISNUMBER(SEARCH("kit 14", 'Painel ML'!C3420)), 14,
IF(ISNUMBER(SEARCH("kit 15", 'Painel ML'!C3420)), 15,
IF(ISNUMBER(SEARCH("kit 16", 'Painel ML'!C3420)), 16,
IF(ISNUMBER(SEARCH("kit 17", 'Painel ML'!C3420)), 17,
IF(ISNUMBER(SEARCH("kit 18", 'Painel ML'!C3420)), 18,
IF(ISNUMBER(SEARCH("kit 19", 'Painel ML'!C3420)), 19,
IF(ISNUMBER(SEARCH("kit 20", 'Painel ML'!C3420)), 20, 0)))))))))))))))))))</f>
        <v>0</v>
      </c>
      <c r="B3420">
        <f>IF(A3420=0,'Painel ML'!A3420,A3420*'Painel ML'!A3420)</f>
        <v>0</v>
      </c>
      <c r="D3420">
        <f>IF(ISNUMBER(SEARCH("kit2", 'Painel Shopee'!B3420)), 2,
IF(ISNUMBER(SEARCH("kit3", 'Painel Shopee'!B3420)), 3,
IF(ISNUMBER(SEARCH("kit4", 'Painel Shopee'!B3420)), 4,
IF(ISNUMBER(SEARCH("kit5", 'Painel Shopee'!B3420)), 5,
IF(ISNUMBER(SEARCH("kit6", 'Painel Shopee'!B3420)), 6,
IF(ISNUMBER(SEARCH("kit7", 'Painel Shopee'!B3420)), 7,
IF(ISNUMBER(SEARCH("kit8", 'Painel Shopee'!B3420)), 8,
IF(ISNUMBER(SEARCH("kit9", 'Painel Shopee'!B3420)), 9,
IF(ISNUMBER(SEARCH("kit10", 'Painel Shopee'!B3420)), 10,
IF(ISNUMBER(SEARCH("kit11", 'Painel Shopee'!B3420)), 11,
IF(ISNUMBER(SEARCH("kit12", 'Painel Shopee'!B3420)), 12,
IF(ISNUMBER(SEARCH("kit13", 'Painel Shopee'!B3420)), 13,
IF(ISNUMBER(SEARCH("kit14", 'Painel Shopee'!B3420)), 14,
IF(ISNUMBER(SEARCH("kit15", 'Painel Shopee'!B3420)), 15,
IF(ISNUMBER(SEARCH("kit16", 'Painel Shopee'!B3420)), 16,
IF(ISNUMBER(SEARCH("kit17", 'Painel Shopee'!B3420)), 17,
IF(ISNUMBER(SEARCH("kit18", 'Painel Shopee'!B3420)), 18,
IF(ISNUMBER(SEARCH("kit19", 'Painel Shopee'!B3420)), 19,
IF(ISNUMBER(SEARCH("kit20", 'Painel Shopee'!B3420)), 20, 0)))))))))))))))))))</f>
        <v>0</v>
      </c>
      <c r="E3420">
        <f>IF(D3420=0,'Painel Shopee'!C3420,D3420*'Painel Shopee'!C3420)</f>
        <v>0</v>
      </c>
    </row>
    <row r="3421" spans="1:5" x14ac:dyDescent="0.25">
      <c r="A3421">
        <f>IF(ISNUMBER(SEARCH("kit 2", 'Painel ML'!C3421)), 2,
IF(ISNUMBER(SEARCH("kit 3", 'Painel ML'!C3421)), 3,
IF(ISNUMBER(SEARCH("kit 4", 'Painel ML'!C3421)), 4,
IF(ISNUMBER(SEARCH("kit 5", 'Painel ML'!C3421)), 5,
IF(ISNUMBER(SEARCH("kit 6", 'Painel ML'!C3421)), 6,
IF(ISNUMBER(SEARCH("kit 7", 'Painel ML'!C3421)), 7,
IF(ISNUMBER(SEARCH("kit 8", 'Painel ML'!C3421)), 8,
IF(ISNUMBER(SEARCH("kit 9", 'Painel ML'!C3421)), 9,
IF(ISNUMBER(SEARCH("kit 10", 'Painel ML'!C3421)), 10,
IF(ISNUMBER(SEARCH("kit 11", 'Painel ML'!C3421)), 11,
IF(ISNUMBER(SEARCH("kit 12", 'Painel ML'!C3421)), 12,
IF(ISNUMBER(SEARCH("kit 13", 'Painel ML'!C3421)), 13,
IF(ISNUMBER(SEARCH("kit 14", 'Painel ML'!C3421)), 14,
IF(ISNUMBER(SEARCH("kit 15", 'Painel ML'!C3421)), 15,
IF(ISNUMBER(SEARCH("kit 16", 'Painel ML'!C3421)), 16,
IF(ISNUMBER(SEARCH("kit 17", 'Painel ML'!C3421)), 17,
IF(ISNUMBER(SEARCH("kit 18", 'Painel ML'!C3421)), 18,
IF(ISNUMBER(SEARCH("kit 19", 'Painel ML'!C3421)), 19,
IF(ISNUMBER(SEARCH("kit 20", 'Painel ML'!C3421)), 20, 0)))))))))))))))))))</f>
        <v>0</v>
      </c>
      <c r="B3421">
        <f>IF(A3421=0,'Painel ML'!A3421,A3421*'Painel ML'!A3421)</f>
        <v>0</v>
      </c>
      <c r="D3421">
        <f>IF(ISNUMBER(SEARCH("kit2", 'Painel Shopee'!B3421)), 2,
IF(ISNUMBER(SEARCH("kit3", 'Painel Shopee'!B3421)), 3,
IF(ISNUMBER(SEARCH("kit4", 'Painel Shopee'!B3421)), 4,
IF(ISNUMBER(SEARCH("kit5", 'Painel Shopee'!B3421)), 5,
IF(ISNUMBER(SEARCH("kit6", 'Painel Shopee'!B3421)), 6,
IF(ISNUMBER(SEARCH("kit7", 'Painel Shopee'!B3421)), 7,
IF(ISNUMBER(SEARCH("kit8", 'Painel Shopee'!B3421)), 8,
IF(ISNUMBER(SEARCH("kit9", 'Painel Shopee'!B3421)), 9,
IF(ISNUMBER(SEARCH("kit10", 'Painel Shopee'!B3421)), 10,
IF(ISNUMBER(SEARCH("kit11", 'Painel Shopee'!B3421)), 11,
IF(ISNUMBER(SEARCH("kit12", 'Painel Shopee'!B3421)), 12,
IF(ISNUMBER(SEARCH("kit13", 'Painel Shopee'!B3421)), 13,
IF(ISNUMBER(SEARCH("kit14", 'Painel Shopee'!B3421)), 14,
IF(ISNUMBER(SEARCH("kit15", 'Painel Shopee'!B3421)), 15,
IF(ISNUMBER(SEARCH("kit16", 'Painel Shopee'!B3421)), 16,
IF(ISNUMBER(SEARCH("kit17", 'Painel Shopee'!B3421)), 17,
IF(ISNUMBER(SEARCH("kit18", 'Painel Shopee'!B3421)), 18,
IF(ISNUMBER(SEARCH("kit19", 'Painel Shopee'!B3421)), 19,
IF(ISNUMBER(SEARCH("kit20", 'Painel Shopee'!B3421)), 20, 0)))))))))))))))))))</f>
        <v>0</v>
      </c>
      <c r="E3421">
        <f>IF(D3421=0,'Painel Shopee'!C3421,D3421*'Painel Shopee'!C3421)</f>
        <v>0</v>
      </c>
    </row>
    <row r="3422" spans="1:5" x14ac:dyDescent="0.25">
      <c r="A3422">
        <f>IF(ISNUMBER(SEARCH("kit 2", 'Painel ML'!C3422)), 2,
IF(ISNUMBER(SEARCH("kit 3", 'Painel ML'!C3422)), 3,
IF(ISNUMBER(SEARCH("kit 4", 'Painel ML'!C3422)), 4,
IF(ISNUMBER(SEARCH("kit 5", 'Painel ML'!C3422)), 5,
IF(ISNUMBER(SEARCH("kit 6", 'Painel ML'!C3422)), 6,
IF(ISNUMBER(SEARCH("kit 7", 'Painel ML'!C3422)), 7,
IF(ISNUMBER(SEARCH("kit 8", 'Painel ML'!C3422)), 8,
IF(ISNUMBER(SEARCH("kit 9", 'Painel ML'!C3422)), 9,
IF(ISNUMBER(SEARCH("kit 10", 'Painel ML'!C3422)), 10,
IF(ISNUMBER(SEARCH("kit 11", 'Painel ML'!C3422)), 11,
IF(ISNUMBER(SEARCH("kit 12", 'Painel ML'!C3422)), 12,
IF(ISNUMBER(SEARCH("kit 13", 'Painel ML'!C3422)), 13,
IF(ISNUMBER(SEARCH("kit 14", 'Painel ML'!C3422)), 14,
IF(ISNUMBER(SEARCH("kit 15", 'Painel ML'!C3422)), 15,
IF(ISNUMBER(SEARCH("kit 16", 'Painel ML'!C3422)), 16,
IF(ISNUMBER(SEARCH("kit 17", 'Painel ML'!C3422)), 17,
IF(ISNUMBER(SEARCH("kit 18", 'Painel ML'!C3422)), 18,
IF(ISNUMBER(SEARCH("kit 19", 'Painel ML'!C3422)), 19,
IF(ISNUMBER(SEARCH("kit 20", 'Painel ML'!C3422)), 20, 0)))))))))))))))))))</f>
        <v>0</v>
      </c>
      <c r="B3422">
        <f>IF(A3422=0,'Painel ML'!A3422,A3422*'Painel ML'!A3422)</f>
        <v>0</v>
      </c>
      <c r="D3422">
        <f>IF(ISNUMBER(SEARCH("kit2", 'Painel Shopee'!B3422)), 2,
IF(ISNUMBER(SEARCH("kit3", 'Painel Shopee'!B3422)), 3,
IF(ISNUMBER(SEARCH("kit4", 'Painel Shopee'!B3422)), 4,
IF(ISNUMBER(SEARCH("kit5", 'Painel Shopee'!B3422)), 5,
IF(ISNUMBER(SEARCH("kit6", 'Painel Shopee'!B3422)), 6,
IF(ISNUMBER(SEARCH("kit7", 'Painel Shopee'!B3422)), 7,
IF(ISNUMBER(SEARCH("kit8", 'Painel Shopee'!B3422)), 8,
IF(ISNUMBER(SEARCH("kit9", 'Painel Shopee'!B3422)), 9,
IF(ISNUMBER(SEARCH("kit10", 'Painel Shopee'!B3422)), 10,
IF(ISNUMBER(SEARCH("kit11", 'Painel Shopee'!B3422)), 11,
IF(ISNUMBER(SEARCH("kit12", 'Painel Shopee'!B3422)), 12,
IF(ISNUMBER(SEARCH("kit13", 'Painel Shopee'!B3422)), 13,
IF(ISNUMBER(SEARCH("kit14", 'Painel Shopee'!B3422)), 14,
IF(ISNUMBER(SEARCH("kit15", 'Painel Shopee'!B3422)), 15,
IF(ISNUMBER(SEARCH("kit16", 'Painel Shopee'!B3422)), 16,
IF(ISNUMBER(SEARCH("kit17", 'Painel Shopee'!B3422)), 17,
IF(ISNUMBER(SEARCH("kit18", 'Painel Shopee'!B3422)), 18,
IF(ISNUMBER(SEARCH("kit19", 'Painel Shopee'!B3422)), 19,
IF(ISNUMBER(SEARCH("kit20", 'Painel Shopee'!B3422)), 20, 0)))))))))))))))))))</f>
        <v>0</v>
      </c>
      <c r="E3422">
        <f>IF(D3422=0,'Painel Shopee'!C3422,D3422*'Painel Shopee'!C3422)</f>
        <v>0</v>
      </c>
    </row>
    <row r="3423" spans="1:5" x14ac:dyDescent="0.25">
      <c r="A3423">
        <f>IF(ISNUMBER(SEARCH("kit 2", 'Painel ML'!C3423)), 2,
IF(ISNUMBER(SEARCH("kit 3", 'Painel ML'!C3423)), 3,
IF(ISNUMBER(SEARCH("kit 4", 'Painel ML'!C3423)), 4,
IF(ISNUMBER(SEARCH("kit 5", 'Painel ML'!C3423)), 5,
IF(ISNUMBER(SEARCH("kit 6", 'Painel ML'!C3423)), 6,
IF(ISNUMBER(SEARCH("kit 7", 'Painel ML'!C3423)), 7,
IF(ISNUMBER(SEARCH("kit 8", 'Painel ML'!C3423)), 8,
IF(ISNUMBER(SEARCH("kit 9", 'Painel ML'!C3423)), 9,
IF(ISNUMBER(SEARCH("kit 10", 'Painel ML'!C3423)), 10,
IF(ISNUMBER(SEARCH("kit 11", 'Painel ML'!C3423)), 11,
IF(ISNUMBER(SEARCH("kit 12", 'Painel ML'!C3423)), 12,
IF(ISNUMBER(SEARCH("kit 13", 'Painel ML'!C3423)), 13,
IF(ISNUMBER(SEARCH("kit 14", 'Painel ML'!C3423)), 14,
IF(ISNUMBER(SEARCH("kit 15", 'Painel ML'!C3423)), 15,
IF(ISNUMBER(SEARCH("kit 16", 'Painel ML'!C3423)), 16,
IF(ISNUMBER(SEARCH("kit 17", 'Painel ML'!C3423)), 17,
IF(ISNUMBER(SEARCH("kit 18", 'Painel ML'!C3423)), 18,
IF(ISNUMBER(SEARCH("kit 19", 'Painel ML'!C3423)), 19,
IF(ISNUMBER(SEARCH("kit 20", 'Painel ML'!C3423)), 20, 0)))))))))))))))))))</f>
        <v>0</v>
      </c>
      <c r="B3423">
        <f>IF(A3423=0,'Painel ML'!A3423,A3423*'Painel ML'!A3423)</f>
        <v>0</v>
      </c>
      <c r="D3423">
        <f>IF(ISNUMBER(SEARCH("kit2", 'Painel Shopee'!B3423)), 2,
IF(ISNUMBER(SEARCH("kit3", 'Painel Shopee'!B3423)), 3,
IF(ISNUMBER(SEARCH("kit4", 'Painel Shopee'!B3423)), 4,
IF(ISNUMBER(SEARCH("kit5", 'Painel Shopee'!B3423)), 5,
IF(ISNUMBER(SEARCH("kit6", 'Painel Shopee'!B3423)), 6,
IF(ISNUMBER(SEARCH("kit7", 'Painel Shopee'!B3423)), 7,
IF(ISNUMBER(SEARCH("kit8", 'Painel Shopee'!B3423)), 8,
IF(ISNUMBER(SEARCH("kit9", 'Painel Shopee'!B3423)), 9,
IF(ISNUMBER(SEARCH("kit10", 'Painel Shopee'!B3423)), 10,
IF(ISNUMBER(SEARCH("kit11", 'Painel Shopee'!B3423)), 11,
IF(ISNUMBER(SEARCH("kit12", 'Painel Shopee'!B3423)), 12,
IF(ISNUMBER(SEARCH("kit13", 'Painel Shopee'!B3423)), 13,
IF(ISNUMBER(SEARCH("kit14", 'Painel Shopee'!B3423)), 14,
IF(ISNUMBER(SEARCH("kit15", 'Painel Shopee'!B3423)), 15,
IF(ISNUMBER(SEARCH("kit16", 'Painel Shopee'!B3423)), 16,
IF(ISNUMBER(SEARCH("kit17", 'Painel Shopee'!B3423)), 17,
IF(ISNUMBER(SEARCH("kit18", 'Painel Shopee'!B3423)), 18,
IF(ISNUMBER(SEARCH("kit19", 'Painel Shopee'!B3423)), 19,
IF(ISNUMBER(SEARCH("kit20", 'Painel Shopee'!B3423)), 20, 0)))))))))))))))))))</f>
        <v>0</v>
      </c>
      <c r="E3423">
        <f>IF(D3423=0,'Painel Shopee'!C3423,D3423*'Painel Shopee'!C3423)</f>
        <v>0</v>
      </c>
    </row>
    <row r="3424" spans="1:5" x14ac:dyDescent="0.25">
      <c r="A3424">
        <f>IF(ISNUMBER(SEARCH("kit 2", 'Painel ML'!C3424)), 2,
IF(ISNUMBER(SEARCH("kit 3", 'Painel ML'!C3424)), 3,
IF(ISNUMBER(SEARCH("kit 4", 'Painel ML'!C3424)), 4,
IF(ISNUMBER(SEARCH("kit 5", 'Painel ML'!C3424)), 5,
IF(ISNUMBER(SEARCH("kit 6", 'Painel ML'!C3424)), 6,
IF(ISNUMBER(SEARCH("kit 7", 'Painel ML'!C3424)), 7,
IF(ISNUMBER(SEARCH("kit 8", 'Painel ML'!C3424)), 8,
IF(ISNUMBER(SEARCH("kit 9", 'Painel ML'!C3424)), 9,
IF(ISNUMBER(SEARCH("kit 10", 'Painel ML'!C3424)), 10,
IF(ISNUMBER(SEARCH("kit 11", 'Painel ML'!C3424)), 11,
IF(ISNUMBER(SEARCH("kit 12", 'Painel ML'!C3424)), 12,
IF(ISNUMBER(SEARCH("kit 13", 'Painel ML'!C3424)), 13,
IF(ISNUMBER(SEARCH("kit 14", 'Painel ML'!C3424)), 14,
IF(ISNUMBER(SEARCH("kit 15", 'Painel ML'!C3424)), 15,
IF(ISNUMBER(SEARCH("kit 16", 'Painel ML'!C3424)), 16,
IF(ISNUMBER(SEARCH("kit 17", 'Painel ML'!C3424)), 17,
IF(ISNUMBER(SEARCH("kit 18", 'Painel ML'!C3424)), 18,
IF(ISNUMBER(SEARCH("kit 19", 'Painel ML'!C3424)), 19,
IF(ISNUMBER(SEARCH("kit 20", 'Painel ML'!C3424)), 20, 0)))))))))))))))))))</f>
        <v>0</v>
      </c>
      <c r="B3424">
        <f>IF(A3424=0,'Painel ML'!A3424,A3424*'Painel ML'!A3424)</f>
        <v>0</v>
      </c>
      <c r="D3424">
        <f>IF(ISNUMBER(SEARCH("kit2", 'Painel Shopee'!B3424)), 2,
IF(ISNUMBER(SEARCH("kit3", 'Painel Shopee'!B3424)), 3,
IF(ISNUMBER(SEARCH("kit4", 'Painel Shopee'!B3424)), 4,
IF(ISNUMBER(SEARCH("kit5", 'Painel Shopee'!B3424)), 5,
IF(ISNUMBER(SEARCH("kit6", 'Painel Shopee'!B3424)), 6,
IF(ISNUMBER(SEARCH("kit7", 'Painel Shopee'!B3424)), 7,
IF(ISNUMBER(SEARCH("kit8", 'Painel Shopee'!B3424)), 8,
IF(ISNUMBER(SEARCH("kit9", 'Painel Shopee'!B3424)), 9,
IF(ISNUMBER(SEARCH("kit10", 'Painel Shopee'!B3424)), 10,
IF(ISNUMBER(SEARCH("kit11", 'Painel Shopee'!B3424)), 11,
IF(ISNUMBER(SEARCH("kit12", 'Painel Shopee'!B3424)), 12,
IF(ISNUMBER(SEARCH("kit13", 'Painel Shopee'!B3424)), 13,
IF(ISNUMBER(SEARCH("kit14", 'Painel Shopee'!B3424)), 14,
IF(ISNUMBER(SEARCH("kit15", 'Painel Shopee'!B3424)), 15,
IF(ISNUMBER(SEARCH("kit16", 'Painel Shopee'!B3424)), 16,
IF(ISNUMBER(SEARCH("kit17", 'Painel Shopee'!B3424)), 17,
IF(ISNUMBER(SEARCH("kit18", 'Painel Shopee'!B3424)), 18,
IF(ISNUMBER(SEARCH("kit19", 'Painel Shopee'!B3424)), 19,
IF(ISNUMBER(SEARCH("kit20", 'Painel Shopee'!B3424)), 20, 0)))))))))))))))))))</f>
        <v>0</v>
      </c>
      <c r="E3424">
        <f>IF(D3424=0,'Painel Shopee'!C3424,D3424*'Painel Shopee'!C3424)</f>
        <v>0</v>
      </c>
    </row>
    <row r="3425" spans="1:5" x14ac:dyDescent="0.25">
      <c r="A3425">
        <f>IF(ISNUMBER(SEARCH("kit 2", 'Painel ML'!C3425)), 2,
IF(ISNUMBER(SEARCH("kit 3", 'Painel ML'!C3425)), 3,
IF(ISNUMBER(SEARCH("kit 4", 'Painel ML'!C3425)), 4,
IF(ISNUMBER(SEARCH("kit 5", 'Painel ML'!C3425)), 5,
IF(ISNUMBER(SEARCH("kit 6", 'Painel ML'!C3425)), 6,
IF(ISNUMBER(SEARCH("kit 7", 'Painel ML'!C3425)), 7,
IF(ISNUMBER(SEARCH("kit 8", 'Painel ML'!C3425)), 8,
IF(ISNUMBER(SEARCH("kit 9", 'Painel ML'!C3425)), 9,
IF(ISNUMBER(SEARCH("kit 10", 'Painel ML'!C3425)), 10,
IF(ISNUMBER(SEARCH("kit 11", 'Painel ML'!C3425)), 11,
IF(ISNUMBER(SEARCH("kit 12", 'Painel ML'!C3425)), 12,
IF(ISNUMBER(SEARCH("kit 13", 'Painel ML'!C3425)), 13,
IF(ISNUMBER(SEARCH("kit 14", 'Painel ML'!C3425)), 14,
IF(ISNUMBER(SEARCH("kit 15", 'Painel ML'!C3425)), 15,
IF(ISNUMBER(SEARCH("kit 16", 'Painel ML'!C3425)), 16,
IF(ISNUMBER(SEARCH("kit 17", 'Painel ML'!C3425)), 17,
IF(ISNUMBER(SEARCH("kit 18", 'Painel ML'!C3425)), 18,
IF(ISNUMBER(SEARCH("kit 19", 'Painel ML'!C3425)), 19,
IF(ISNUMBER(SEARCH("kit 20", 'Painel ML'!C3425)), 20, 0)))))))))))))))))))</f>
        <v>0</v>
      </c>
      <c r="B3425">
        <f>IF(A3425=0,'Painel ML'!A3425,A3425*'Painel ML'!A3425)</f>
        <v>0</v>
      </c>
      <c r="D3425">
        <f>IF(ISNUMBER(SEARCH("kit2", 'Painel Shopee'!B3425)), 2,
IF(ISNUMBER(SEARCH("kit3", 'Painel Shopee'!B3425)), 3,
IF(ISNUMBER(SEARCH("kit4", 'Painel Shopee'!B3425)), 4,
IF(ISNUMBER(SEARCH("kit5", 'Painel Shopee'!B3425)), 5,
IF(ISNUMBER(SEARCH("kit6", 'Painel Shopee'!B3425)), 6,
IF(ISNUMBER(SEARCH("kit7", 'Painel Shopee'!B3425)), 7,
IF(ISNUMBER(SEARCH("kit8", 'Painel Shopee'!B3425)), 8,
IF(ISNUMBER(SEARCH("kit9", 'Painel Shopee'!B3425)), 9,
IF(ISNUMBER(SEARCH("kit10", 'Painel Shopee'!B3425)), 10,
IF(ISNUMBER(SEARCH("kit11", 'Painel Shopee'!B3425)), 11,
IF(ISNUMBER(SEARCH("kit12", 'Painel Shopee'!B3425)), 12,
IF(ISNUMBER(SEARCH("kit13", 'Painel Shopee'!B3425)), 13,
IF(ISNUMBER(SEARCH("kit14", 'Painel Shopee'!B3425)), 14,
IF(ISNUMBER(SEARCH("kit15", 'Painel Shopee'!B3425)), 15,
IF(ISNUMBER(SEARCH("kit16", 'Painel Shopee'!B3425)), 16,
IF(ISNUMBER(SEARCH("kit17", 'Painel Shopee'!B3425)), 17,
IF(ISNUMBER(SEARCH("kit18", 'Painel Shopee'!B3425)), 18,
IF(ISNUMBER(SEARCH("kit19", 'Painel Shopee'!B3425)), 19,
IF(ISNUMBER(SEARCH("kit20", 'Painel Shopee'!B3425)), 20, 0)))))))))))))))))))</f>
        <v>0</v>
      </c>
      <c r="E3425">
        <f>IF(D3425=0,'Painel Shopee'!C3425,D3425*'Painel Shopee'!C3425)</f>
        <v>0</v>
      </c>
    </row>
    <row r="3426" spans="1:5" x14ac:dyDescent="0.25">
      <c r="A3426">
        <f>IF(ISNUMBER(SEARCH("kit 2", 'Painel ML'!C3426)), 2,
IF(ISNUMBER(SEARCH("kit 3", 'Painel ML'!C3426)), 3,
IF(ISNUMBER(SEARCH("kit 4", 'Painel ML'!C3426)), 4,
IF(ISNUMBER(SEARCH("kit 5", 'Painel ML'!C3426)), 5,
IF(ISNUMBER(SEARCH("kit 6", 'Painel ML'!C3426)), 6,
IF(ISNUMBER(SEARCH("kit 7", 'Painel ML'!C3426)), 7,
IF(ISNUMBER(SEARCH("kit 8", 'Painel ML'!C3426)), 8,
IF(ISNUMBER(SEARCH("kit 9", 'Painel ML'!C3426)), 9,
IF(ISNUMBER(SEARCH("kit 10", 'Painel ML'!C3426)), 10,
IF(ISNUMBER(SEARCH("kit 11", 'Painel ML'!C3426)), 11,
IF(ISNUMBER(SEARCH("kit 12", 'Painel ML'!C3426)), 12,
IF(ISNUMBER(SEARCH("kit 13", 'Painel ML'!C3426)), 13,
IF(ISNUMBER(SEARCH("kit 14", 'Painel ML'!C3426)), 14,
IF(ISNUMBER(SEARCH("kit 15", 'Painel ML'!C3426)), 15,
IF(ISNUMBER(SEARCH("kit 16", 'Painel ML'!C3426)), 16,
IF(ISNUMBER(SEARCH("kit 17", 'Painel ML'!C3426)), 17,
IF(ISNUMBER(SEARCH("kit 18", 'Painel ML'!C3426)), 18,
IF(ISNUMBER(SEARCH("kit 19", 'Painel ML'!C3426)), 19,
IF(ISNUMBER(SEARCH("kit 20", 'Painel ML'!C3426)), 20, 0)))))))))))))))))))</f>
        <v>0</v>
      </c>
      <c r="B3426">
        <f>IF(A3426=0,'Painel ML'!A3426,A3426*'Painel ML'!A3426)</f>
        <v>0</v>
      </c>
      <c r="D3426">
        <f>IF(ISNUMBER(SEARCH("kit2", 'Painel Shopee'!B3426)), 2,
IF(ISNUMBER(SEARCH("kit3", 'Painel Shopee'!B3426)), 3,
IF(ISNUMBER(SEARCH("kit4", 'Painel Shopee'!B3426)), 4,
IF(ISNUMBER(SEARCH("kit5", 'Painel Shopee'!B3426)), 5,
IF(ISNUMBER(SEARCH("kit6", 'Painel Shopee'!B3426)), 6,
IF(ISNUMBER(SEARCH("kit7", 'Painel Shopee'!B3426)), 7,
IF(ISNUMBER(SEARCH("kit8", 'Painel Shopee'!B3426)), 8,
IF(ISNUMBER(SEARCH("kit9", 'Painel Shopee'!B3426)), 9,
IF(ISNUMBER(SEARCH("kit10", 'Painel Shopee'!B3426)), 10,
IF(ISNUMBER(SEARCH("kit11", 'Painel Shopee'!B3426)), 11,
IF(ISNUMBER(SEARCH("kit12", 'Painel Shopee'!B3426)), 12,
IF(ISNUMBER(SEARCH("kit13", 'Painel Shopee'!B3426)), 13,
IF(ISNUMBER(SEARCH("kit14", 'Painel Shopee'!B3426)), 14,
IF(ISNUMBER(SEARCH("kit15", 'Painel Shopee'!B3426)), 15,
IF(ISNUMBER(SEARCH("kit16", 'Painel Shopee'!B3426)), 16,
IF(ISNUMBER(SEARCH("kit17", 'Painel Shopee'!B3426)), 17,
IF(ISNUMBER(SEARCH("kit18", 'Painel Shopee'!B3426)), 18,
IF(ISNUMBER(SEARCH("kit19", 'Painel Shopee'!B3426)), 19,
IF(ISNUMBER(SEARCH("kit20", 'Painel Shopee'!B3426)), 20, 0)))))))))))))))))))</f>
        <v>0</v>
      </c>
      <c r="E3426">
        <f>IF(D3426=0,'Painel Shopee'!C3426,D3426*'Painel Shopee'!C3426)</f>
        <v>0</v>
      </c>
    </row>
    <row r="3427" spans="1:5" x14ac:dyDescent="0.25">
      <c r="A3427">
        <f>IF(ISNUMBER(SEARCH("kit 2", 'Painel ML'!C3427)), 2,
IF(ISNUMBER(SEARCH("kit 3", 'Painel ML'!C3427)), 3,
IF(ISNUMBER(SEARCH("kit 4", 'Painel ML'!C3427)), 4,
IF(ISNUMBER(SEARCH("kit 5", 'Painel ML'!C3427)), 5,
IF(ISNUMBER(SEARCH("kit 6", 'Painel ML'!C3427)), 6,
IF(ISNUMBER(SEARCH("kit 7", 'Painel ML'!C3427)), 7,
IF(ISNUMBER(SEARCH("kit 8", 'Painel ML'!C3427)), 8,
IF(ISNUMBER(SEARCH("kit 9", 'Painel ML'!C3427)), 9,
IF(ISNUMBER(SEARCH("kit 10", 'Painel ML'!C3427)), 10,
IF(ISNUMBER(SEARCH("kit 11", 'Painel ML'!C3427)), 11,
IF(ISNUMBER(SEARCH("kit 12", 'Painel ML'!C3427)), 12,
IF(ISNUMBER(SEARCH("kit 13", 'Painel ML'!C3427)), 13,
IF(ISNUMBER(SEARCH("kit 14", 'Painel ML'!C3427)), 14,
IF(ISNUMBER(SEARCH("kit 15", 'Painel ML'!C3427)), 15,
IF(ISNUMBER(SEARCH("kit 16", 'Painel ML'!C3427)), 16,
IF(ISNUMBER(SEARCH("kit 17", 'Painel ML'!C3427)), 17,
IF(ISNUMBER(SEARCH("kit 18", 'Painel ML'!C3427)), 18,
IF(ISNUMBER(SEARCH("kit 19", 'Painel ML'!C3427)), 19,
IF(ISNUMBER(SEARCH("kit 20", 'Painel ML'!C3427)), 20, 0)))))))))))))))))))</f>
        <v>0</v>
      </c>
      <c r="B3427">
        <f>IF(A3427=0,'Painel ML'!A3427,A3427*'Painel ML'!A3427)</f>
        <v>0</v>
      </c>
      <c r="D3427">
        <f>IF(ISNUMBER(SEARCH("kit2", 'Painel Shopee'!B3427)), 2,
IF(ISNUMBER(SEARCH("kit3", 'Painel Shopee'!B3427)), 3,
IF(ISNUMBER(SEARCH("kit4", 'Painel Shopee'!B3427)), 4,
IF(ISNUMBER(SEARCH("kit5", 'Painel Shopee'!B3427)), 5,
IF(ISNUMBER(SEARCH("kit6", 'Painel Shopee'!B3427)), 6,
IF(ISNUMBER(SEARCH("kit7", 'Painel Shopee'!B3427)), 7,
IF(ISNUMBER(SEARCH("kit8", 'Painel Shopee'!B3427)), 8,
IF(ISNUMBER(SEARCH("kit9", 'Painel Shopee'!B3427)), 9,
IF(ISNUMBER(SEARCH("kit10", 'Painel Shopee'!B3427)), 10,
IF(ISNUMBER(SEARCH("kit11", 'Painel Shopee'!B3427)), 11,
IF(ISNUMBER(SEARCH("kit12", 'Painel Shopee'!B3427)), 12,
IF(ISNUMBER(SEARCH("kit13", 'Painel Shopee'!B3427)), 13,
IF(ISNUMBER(SEARCH("kit14", 'Painel Shopee'!B3427)), 14,
IF(ISNUMBER(SEARCH("kit15", 'Painel Shopee'!B3427)), 15,
IF(ISNUMBER(SEARCH("kit16", 'Painel Shopee'!B3427)), 16,
IF(ISNUMBER(SEARCH("kit17", 'Painel Shopee'!B3427)), 17,
IF(ISNUMBER(SEARCH("kit18", 'Painel Shopee'!B3427)), 18,
IF(ISNUMBER(SEARCH("kit19", 'Painel Shopee'!B3427)), 19,
IF(ISNUMBER(SEARCH("kit20", 'Painel Shopee'!B3427)), 20, 0)))))))))))))))))))</f>
        <v>0</v>
      </c>
      <c r="E3427">
        <f>IF(D3427=0,'Painel Shopee'!C3427,D3427*'Painel Shopee'!C3427)</f>
        <v>0</v>
      </c>
    </row>
    <row r="3428" spans="1:5" x14ac:dyDescent="0.25">
      <c r="A3428">
        <f>IF(ISNUMBER(SEARCH("kit 2", 'Painel ML'!C3428)), 2,
IF(ISNUMBER(SEARCH("kit 3", 'Painel ML'!C3428)), 3,
IF(ISNUMBER(SEARCH("kit 4", 'Painel ML'!C3428)), 4,
IF(ISNUMBER(SEARCH("kit 5", 'Painel ML'!C3428)), 5,
IF(ISNUMBER(SEARCH("kit 6", 'Painel ML'!C3428)), 6,
IF(ISNUMBER(SEARCH("kit 7", 'Painel ML'!C3428)), 7,
IF(ISNUMBER(SEARCH("kit 8", 'Painel ML'!C3428)), 8,
IF(ISNUMBER(SEARCH("kit 9", 'Painel ML'!C3428)), 9,
IF(ISNUMBER(SEARCH("kit 10", 'Painel ML'!C3428)), 10,
IF(ISNUMBER(SEARCH("kit 11", 'Painel ML'!C3428)), 11,
IF(ISNUMBER(SEARCH("kit 12", 'Painel ML'!C3428)), 12,
IF(ISNUMBER(SEARCH("kit 13", 'Painel ML'!C3428)), 13,
IF(ISNUMBER(SEARCH("kit 14", 'Painel ML'!C3428)), 14,
IF(ISNUMBER(SEARCH("kit 15", 'Painel ML'!C3428)), 15,
IF(ISNUMBER(SEARCH("kit 16", 'Painel ML'!C3428)), 16,
IF(ISNUMBER(SEARCH("kit 17", 'Painel ML'!C3428)), 17,
IF(ISNUMBER(SEARCH("kit 18", 'Painel ML'!C3428)), 18,
IF(ISNUMBER(SEARCH("kit 19", 'Painel ML'!C3428)), 19,
IF(ISNUMBER(SEARCH("kit 20", 'Painel ML'!C3428)), 20, 0)))))))))))))))))))</f>
        <v>0</v>
      </c>
      <c r="B3428">
        <f>IF(A3428=0,'Painel ML'!A3428,A3428*'Painel ML'!A3428)</f>
        <v>0</v>
      </c>
      <c r="D3428">
        <f>IF(ISNUMBER(SEARCH("kit2", 'Painel Shopee'!B3428)), 2,
IF(ISNUMBER(SEARCH("kit3", 'Painel Shopee'!B3428)), 3,
IF(ISNUMBER(SEARCH("kit4", 'Painel Shopee'!B3428)), 4,
IF(ISNUMBER(SEARCH("kit5", 'Painel Shopee'!B3428)), 5,
IF(ISNUMBER(SEARCH("kit6", 'Painel Shopee'!B3428)), 6,
IF(ISNUMBER(SEARCH("kit7", 'Painel Shopee'!B3428)), 7,
IF(ISNUMBER(SEARCH("kit8", 'Painel Shopee'!B3428)), 8,
IF(ISNUMBER(SEARCH("kit9", 'Painel Shopee'!B3428)), 9,
IF(ISNUMBER(SEARCH("kit10", 'Painel Shopee'!B3428)), 10,
IF(ISNUMBER(SEARCH("kit11", 'Painel Shopee'!B3428)), 11,
IF(ISNUMBER(SEARCH("kit12", 'Painel Shopee'!B3428)), 12,
IF(ISNUMBER(SEARCH("kit13", 'Painel Shopee'!B3428)), 13,
IF(ISNUMBER(SEARCH("kit14", 'Painel Shopee'!B3428)), 14,
IF(ISNUMBER(SEARCH("kit15", 'Painel Shopee'!B3428)), 15,
IF(ISNUMBER(SEARCH("kit16", 'Painel Shopee'!B3428)), 16,
IF(ISNUMBER(SEARCH("kit17", 'Painel Shopee'!B3428)), 17,
IF(ISNUMBER(SEARCH("kit18", 'Painel Shopee'!B3428)), 18,
IF(ISNUMBER(SEARCH("kit19", 'Painel Shopee'!B3428)), 19,
IF(ISNUMBER(SEARCH("kit20", 'Painel Shopee'!B3428)), 20, 0)))))))))))))))))))</f>
        <v>0</v>
      </c>
      <c r="E3428">
        <f>IF(D3428=0,'Painel Shopee'!C3428,D3428*'Painel Shopee'!C3428)</f>
        <v>0</v>
      </c>
    </row>
    <row r="3429" spans="1:5" x14ac:dyDescent="0.25">
      <c r="A3429">
        <f>IF(ISNUMBER(SEARCH("kit 2", 'Painel ML'!C3429)), 2,
IF(ISNUMBER(SEARCH("kit 3", 'Painel ML'!C3429)), 3,
IF(ISNUMBER(SEARCH("kit 4", 'Painel ML'!C3429)), 4,
IF(ISNUMBER(SEARCH("kit 5", 'Painel ML'!C3429)), 5,
IF(ISNUMBER(SEARCH("kit 6", 'Painel ML'!C3429)), 6,
IF(ISNUMBER(SEARCH("kit 7", 'Painel ML'!C3429)), 7,
IF(ISNUMBER(SEARCH("kit 8", 'Painel ML'!C3429)), 8,
IF(ISNUMBER(SEARCH("kit 9", 'Painel ML'!C3429)), 9,
IF(ISNUMBER(SEARCH("kit 10", 'Painel ML'!C3429)), 10,
IF(ISNUMBER(SEARCH("kit 11", 'Painel ML'!C3429)), 11,
IF(ISNUMBER(SEARCH("kit 12", 'Painel ML'!C3429)), 12,
IF(ISNUMBER(SEARCH("kit 13", 'Painel ML'!C3429)), 13,
IF(ISNUMBER(SEARCH("kit 14", 'Painel ML'!C3429)), 14,
IF(ISNUMBER(SEARCH("kit 15", 'Painel ML'!C3429)), 15,
IF(ISNUMBER(SEARCH("kit 16", 'Painel ML'!C3429)), 16,
IF(ISNUMBER(SEARCH("kit 17", 'Painel ML'!C3429)), 17,
IF(ISNUMBER(SEARCH("kit 18", 'Painel ML'!C3429)), 18,
IF(ISNUMBER(SEARCH("kit 19", 'Painel ML'!C3429)), 19,
IF(ISNUMBER(SEARCH("kit 20", 'Painel ML'!C3429)), 20, 0)))))))))))))))))))</f>
        <v>0</v>
      </c>
      <c r="B3429">
        <f>IF(A3429=0,'Painel ML'!A3429,A3429*'Painel ML'!A3429)</f>
        <v>0</v>
      </c>
      <c r="D3429">
        <f>IF(ISNUMBER(SEARCH("kit2", 'Painel Shopee'!B3429)), 2,
IF(ISNUMBER(SEARCH("kit3", 'Painel Shopee'!B3429)), 3,
IF(ISNUMBER(SEARCH("kit4", 'Painel Shopee'!B3429)), 4,
IF(ISNUMBER(SEARCH("kit5", 'Painel Shopee'!B3429)), 5,
IF(ISNUMBER(SEARCH("kit6", 'Painel Shopee'!B3429)), 6,
IF(ISNUMBER(SEARCH("kit7", 'Painel Shopee'!B3429)), 7,
IF(ISNUMBER(SEARCH("kit8", 'Painel Shopee'!B3429)), 8,
IF(ISNUMBER(SEARCH("kit9", 'Painel Shopee'!B3429)), 9,
IF(ISNUMBER(SEARCH("kit10", 'Painel Shopee'!B3429)), 10,
IF(ISNUMBER(SEARCH("kit11", 'Painel Shopee'!B3429)), 11,
IF(ISNUMBER(SEARCH("kit12", 'Painel Shopee'!B3429)), 12,
IF(ISNUMBER(SEARCH("kit13", 'Painel Shopee'!B3429)), 13,
IF(ISNUMBER(SEARCH("kit14", 'Painel Shopee'!B3429)), 14,
IF(ISNUMBER(SEARCH("kit15", 'Painel Shopee'!B3429)), 15,
IF(ISNUMBER(SEARCH("kit16", 'Painel Shopee'!B3429)), 16,
IF(ISNUMBER(SEARCH("kit17", 'Painel Shopee'!B3429)), 17,
IF(ISNUMBER(SEARCH("kit18", 'Painel Shopee'!B3429)), 18,
IF(ISNUMBER(SEARCH("kit19", 'Painel Shopee'!B3429)), 19,
IF(ISNUMBER(SEARCH("kit20", 'Painel Shopee'!B3429)), 20, 0)))))))))))))))))))</f>
        <v>0</v>
      </c>
      <c r="E3429">
        <f>IF(D3429=0,'Painel Shopee'!C3429,D3429*'Painel Shopee'!C3429)</f>
        <v>0</v>
      </c>
    </row>
    <row r="3430" spans="1:5" x14ac:dyDescent="0.25">
      <c r="A3430">
        <f>IF(ISNUMBER(SEARCH("kit 2", 'Painel ML'!C3430)), 2,
IF(ISNUMBER(SEARCH("kit 3", 'Painel ML'!C3430)), 3,
IF(ISNUMBER(SEARCH("kit 4", 'Painel ML'!C3430)), 4,
IF(ISNUMBER(SEARCH("kit 5", 'Painel ML'!C3430)), 5,
IF(ISNUMBER(SEARCH("kit 6", 'Painel ML'!C3430)), 6,
IF(ISNUMBER(SEARCH("kit 7", 'Painel ML'!C3430)), 7,
IF(ISNUMBER(SEARCH("kit 8", 'Painel ML'!C3430)), 8,
IF(ISNUMBER(SEARCH("kit 9", 'Painel ML'!C3430)), 9,
IF(ISNUMBER(SEARCH("kit 10", 'Painel ML'!C3430)), 10,
IF(ISNUMBER(SEARCH("kit 11", 'Painel ML'!C3430)), 11,
IF(ISNUMBER(SEARCH("kit 12", 'Painel ML'!C3430)), 12,
IF(ISNUMBER(SEARCH("kit 13", 'Painel ML'!C3430)), 13,
IF(ISNUMBER(SEARCH("kit 14", 'Painel ML'!C3430)), 14,
IF(ISNUMBER(SEARCH("kit 15", 'Painel ML'!C3430)), 15,
IF(ISNUMBER(SEARCH("kit 16", 'Painel ML'!C3430)), 16,
IF(ISNUMBER(SEARCH("kit 17", 'Painel ML'!C3430)), 17,
IF(ISNUMBER(SEARCH("kit 18", 'Painel ML'!C3430)), 18,
IF(ISNUMBER(SEARCH("kit 19", 'Painel ML'!C3430)), 19,
IF(ISNUMBER(SEARCH("kit 20", 'Painel ML'!C3430)), 20, 0)))))))))))))))))))</f>
        <v>0</v>
      </c>
      <c r="B3430">
        <f>IF(A3430=0,'Painel ML'!A3430,A3430*'Painel ML'!A3430)</f>
        <v>0</v>
      </c>
      <c r="D3430">
        <f>IF(ISNUMBER(SEARCH("kit2", 'Painel Shopee'!B3430)), 2,
IF(ISNUMBER(SEARCH("kit3", 'Painel Shopee'!B3430)), 3,
IF(ISNUMBER(SEARCH("kit4", 'Painel Shopee'!B3430)), 4,
IF(ISNUMBER(SEARCH("kit5", 'Painel Shopee'!B3430)), 5,
IF(ISNUMBER(SEARCH("kit6", 'Painel Shopee'!B3430)), 6,
IF(ISNUMBER(SEARCH("kit7", 'Painel Shopee'!B3430)), 7,
IF(ISNUMBER(SEARCH("kit8", 'Painel Shopee'!B3430)), 8,
IF(ISNUMBER(SEARCH("kit9", 'Painel Shopee'!B3430)), 9,
IF(ISNUMBER(SEARCH("kit10", 'Painel Shopee'!B3430)), 10,
IF(ISNUMBER(SEARCH("kit11", 'Painel Shopee'!B3430)), 11,
IF(ISNUMBER(SEARCH("kit12", 'Painel Shopee'!B3430)), 12,
IF(ISNUMBER(SEARCH("kit13", 'Painel Shopee'!B3430)), 13,
IF(ISNUMBER(SEARCH("kit14", 'Painel Shopee'!B3430)), 14,
IF(ISNUMBER(SEARCH("kit15", 'Painel Shopee'!B3430)), 15,
IF(ISNUMBER(SEARCH("kit16", 'Painel Shopee'!B3430)), 16,
IF(ISNUMBER(SEARCH("kit17", 'Painel Shopee'!B3430)), 17,
IF(ISNUMBER(SEARCH("kit18", 'Painel Shopee'!B3430)), 18,
IF(ISNUMBER(SEARCH("kit19", 'Painel Shopee'!B3430)), 19,
IF(ISNUMBER(SEARCH("kit20", 'Painel Shopee'!B3430)), 20, 0)))))))))))))))))))</f>
        <v>0</v>
      </c>
      <c r="E3430">
        <f>IF(D3430=0,'Painel Shopee'!C3430,D3430*'Painel Shopee'!C3430)</f>
        <v>0</v>
      </c>
    </row>
    <row r="3431" spans="1:5" x14ac:dyDescent="0.25">
      <c r="A3431">
        <f>IF(ISNUMBER(SEARCH("kit 2", 'Painel ML'!C3431)), 2,
IF(ISNUMBER(SEARCH("kit 3", 'Painel ML'!C3431)), 3,
IF(ISNUMBER(SEARCH("kit 4", 'Painel ML'!C3431)), 4,
IF(ISNUMBER(SEARCH("kit 5", 'Painel ML'!C3431)), 5,
IF(ISNUMBER(SEARCH("kit 6", 'Painel ML'!C3431)), 6,
IF(ISNUMBER(SEARCH("kit 7", 'Painel ML'!C3431)), 7,
IF(ISNUMBER(SEARCH("kit 8", 'Painel ML'!C3431)), 8,
IF(ISNUMBER(SEARCH("kit 9", 'Painel ML'!C3431)), 9,
IF(ISNUMBER(SEARCH("kit 10", 'Painel ML'!C3431)), 10,
IF(ISNUMBER(SEARCH("kit 11", 'Painel ML'!C3431)), 11,
IF(ISNUMBER(SEARCH("kit 12", 'Painel ML'!C3431)), 12,
IF(ISNUMBER(SEARCH("kit 13", 'Painel ML'!C3431)), 13,
IF(ISNUMBER(SEARCH("kit 14", 'Painel ML'!C3431)), 14,
IF(ISNUMBER(SEARCH("kit 15", 'Painel ML'!C3431)), 15,
IF(ISNUMBER(SEARCH("kit 16", 'Painel ML'!C3431)), 16,
IF(ISNUMBER(SEARCH("kit 17", 'Painel ML'!C3431)), 17,
IF(ISNUMBER(SEARCH("kit 18", 'Painel ML'!C3431)), 18,
IF(ISNUMBER(SEARCH("kit 19", 'Painel ML'!C3431)), 19,
IF(ISNUMBER(SEARCH("kit 20", 'Painel ML'!C3431)), 20, 0)))))))))))))))))))</f>
        <v>0</v>
      </c>
      <c r="B3431">
        <f>IF(A3431=0,'Painel ML'!A3431,A3431*'Painel ML'!A3431)</f>
        <v>0</v>
      </c>
      <c r="D3431">
        <f>IF(ISNUMBER(SEARCH("kit2", 'Painel Shopee'!B3431)), 2,
IF(ISNUMBER(SEARCH("kit3", 'Painel Shopee'!B3431)), 3,
IF(ISNUMBER(SEARCH("kit4", 'Painel Shopee'!B3431)), 4,
IF(ISNUMBER(SEARCH("kit5", 'Painel Shopee'!B3431)), 5,
IF(ISNUMBER(SEARCH("kit6", 'Painel Shopee'!B3431)), 6,
IF(ISNUMBER(SEARCH("kit7", 'Painel Shopee'!B3431)), 7,
IF(ISNUMBER(SEARCH("kit8", 'Painel Shopee'!B3431)), 8,
IF(ISNUMBER(SEARCH("kit9", 'Painel Shopee'!B3431)), 9,
IF(ISNUMBER(SEARCH("kit10", 'Painel Shopee'!B3431)), 10,
IF(ISNUMBER(SEARCH("kit11", 'Painel Shopee'!B3431)), 11,
IF(ISNUMBER(SEARCH("kit12", 'Painel Shopee'!B3431)), 12,
IF(ISNUMBER(SEARCH("kit13", 'Painel Shopee'!B3431)), 13,
IF(ISNUMBER(SEARCH("kit14", 'Painel Shopee'!B3431)), 14,
IF(ISNUMBER(SEARCH("kit15", 'Painel Shopee'!B3431)), 15,
IF(ISNUMBER(SEARCH("kit16", 'Painel Shopee'!B3431)), 16,
IF(ISNUMBER(SEARCH("kit17", 'Painel Shopee'!B3431)), 17,
IF(ISNUMBER(SEARCH("kit18", 'Painel Shopee'!B3431)), 18,
IF(ISNUMBER(SEARCH("kit19", 'Painel Shopee'!B3431)), 19,
IF(ISNUMBER(SEARCH("kit20", 'Painel Shopee'!B3431)), 20, 0)))))))))))))))))))</f>
        <v>0</v>
      </c>
      <c r="E3431">
        <f>IF(D3431=0,'Painel Shopee'!C3431,D3431*'Painel Shopee'!C3431)</f>
        <v>0</v>
      </c>
    </row>
    <row r="3432" spans="1:5" x14ac:dyDescent="0.25">
      <c r="A3432">
        <f>IF(ISNUMBER(SEARCH("kit 2", 'Painel ML'!C3432)), 2,
IF(ISNUMBER(SEARCH("kit 3", 'Painel ML'!C3432)), 3,
IF(ISNUMBER(SEARCH("kit 4", 'Painel ML'!C3432)), 4,
IF(ISNUMBER(SEARCH("kit 5", 'Painel ML'!C3432)), 5,
IF(ISNUMBER(SEARCH("kit 6", 'Painel ML'!C3432)), 6,
IF(ISNUMBER(SEARCH("kit 7", 'Painel ML'!C3432)), 7,
IF(ISNUMBER(SEARCH("kit 8", 'Painel ML'!C3432)), 8,
IF(ISNUMBER(SEARCH("kit 9", 'Painel ML'!C3432)), 9,
IF(ISNUMBER(SEARCH("kit 10", 'Painel ML'!C3432)), 10,
IF(ISNUMBER(SEARCH("kit 11", 'Painel ML'!C3432)), 11,
IF(ISNUMBER(SEARCH("kit 12", 'Painel ML'!C3432)), 12,
IF(ISNUMBER(SEARCH("kit 13", 'Painel ML'!C3432)), 13,
IF(ISNUMBER(SEARCH("kit 14", 'Painel ML'!C3432)), 14,
IF(ISNUMBER(SEARCH("kit 15", 'Painel ML'!C3432)), 15,
IF(ISNUMBER(SEARCH("kit 16", 'Painel ML'!C3432)), 16,
IF(ISNUMBER(SEARCH("kit 17", 'Painel ML'!C3432)), 17,
IF(ISNUMBER(SEARCH("kit 18", 'Painel ML'!C3432)), 18,
IF(ISNUMBER(SEARCH("kit 19", 'Painel ML'!C3432)), 19,
IF(ISNUMBER(SEARCH("kit 20", 'Painel ML'!C3432)), 20, 0)))))))))))))))))))</f>
        <v>0</v>
      </c>
      <c r="B3432">
        <f>IF(A3432=0,'Painel ML'!A3432,A3432*'Painel ML'!A3432)</f>
        <v>0</v>
      </c>
      <c r="D3432">
        <f>IF(ISNUMBER(SEARCH("kit2", 'Painel Shopee'!B3432)), 2,
IF(ISNUMBER(SEARCH("kit3", 'Painel Shopee'!B3432)), 3,
IF(ISNUMBER(SEARCH("kit4", 'Painel Shopee'!B3432)), 4,
IF(ISNUMBER(SEARCH("kit5", 'Painel Shopee'!B3432)), 5,
IF(ISNUMBER(SEARCH("kit6", 'Painel Shopee'!B3432)), 6,
IF(ISNUMBER(SEARCH("kit7", 'Painel Shopee'!B3432)), 7,
IF(ISNUMBER(SEARCH("kit8", 'Painel Shopee'!B3432)), 8,
IF(ISNUMBER(SEARCH("kit9", 'Painel Shopee'!B3432)), 9,
IF(ISNUMBER(SEARCH("kit10", 'Painel Shopee'!B3432)), 10,
IF(ISNUMBER(SEARCH("kit11", 'Painel Shopee'!B3432)), 11,
IF(ISNUMBER(SEARCH("kit12", 'Painel Shopee'!B3432)), 12,
IF(ISNUMBER(SEARCH("kit13", 'Painel Shopee'!B3432)), 13,
IF(ISNUMBER(SEARCH("kit14", 'Painel Shopee'!B3432)), 14,
IF(ISNUMBER(SEARCH("kit15", 'Painel Shopee'!B3432)), 15,
IF(ISNUMBER(SEARCH("kit16", 'Painel Shopee'!B3432)), 16,
IF(ISNUMBER(SEARCH("kit17", 'Painel Shopee'!B3432)), 17,
IF(ISNUMBER(SEARCH("kit18", 'Painel Shopee'!B3432)), 18,
IF(ISNUMBER(SEARCH("kit19", 'Painel Shopee'!B3432)), 19,
IF(ISNUMBER(SEARCH("kit20", 'Painel Shopee'!B3432)), 20, 0)))))))))))))))))))</f>
        <v>0</v>
      </c>
      <c r="E3432">
        <f>IF(D3432=0,'Painel Shopee'!C3432,D3432*'Painel Shopee'!C3432)</f>
        <v>0</v>
      </c>
    </row>
    <row r="3433" spans="1:5" x14ac:dyDescent="0.25">
      <c r="A3433">
        <f>IF(ISNUMBER(SEARCH("kit 2", 'Painel ML'!C3433)), 2,
IF(ISNUMBER(SEARCH("kit 3", 'Painel ML'!C3433)), 3,
IF(ISNUMBER(SEARCH("kit 4", 'Painel ML'!C3433)), 4,
IF(ISNUMBER(SEARCH("kit 5", 'Painel ML'!C3433)), 5,
IF(ISNUMBER(SEARCH("kit 6", 'Painel ML'!C3433)), 6,
IF(ISNUMBER(SEARCH("kit 7", 'Painel ML'!C3433)), 7,
IF(ISNUMBER(SEARCH("kit 8", 'Painel ML'!C3433)), 8,
IF(ISNUMBER(SEARCH("kit 9", 'Painel ML'!C3433)), 9,
IF(ISNUMBER(SEARCH("kit 10", 'Painel ML'!C3433)), 10,
IF(ISNUMBER(SEARCH("kit 11", 'Painel ML'!C3433)), 11,
IF(ISNUMBER(SEARCH("kit 12", 'Painel ML'!C3433)), 12,
IF(ISNUMBER(SEARCH("kit 13", 'Painel ML'!C3433)), 13,
IF(ISNUMBER(SEARCH("kit 14", 'Painel ML'!C3433)), 14,
IF(ISNUMBER(SEARCH("kit 15", 'Painel ML'!C3433)), 15,
IF(ISNUMBER(SEARCH("kit 16", 'Painel ML'!C3433)), 16,
IF(ISNUMBER(SEARCH("kit 17", 'Painel ML'!C3433)), 17,
IF(ISNUMBER(SEARCH("kit 18", 'Painel ML'!C3433)), 18,
IF(ISNUMBER(SEARCH("kit 19", 'Painel ML'!C3433)), 19,
IF(ISNUMBER(SEARCH("kit 20", 'Painel ML'!C3433)), 20, 0)))))))))))))))))))</f>
        <v>0</v>
      </c>
      <c r="B3433">
        <f>IF(A3433=0,'Painel ML'!A3433,A3433*'Painel ML'!A3433)</f>
        <v>0</v>
      </c>
      <c r="D3433">
        <f>IF(ISNUMBER(SEARCH("kit2", 'Painel Shopee'!B3433)), 2,
IF(ISNUMBER(SEARCH("kit3", 'Painel Shopee'!B3433)), 3,
IF(ISNUMBER(SEARCH("kit4", 'Painel Shopee'!B3433)), 4,
IF(ISNUMBER(SEARCH("kit5", 'Painel Shopee'!B3433)), 5,
IF(ISNUMBER(SEARCH("kit6", 'Painel Shopee'!B3433)), 6,
IF(ISNUMBER(SEARCH("kit7", 'Painel Shopee'!B3433)), 7,
IF(ISNUMBER(SEARCH("kit8", 'Painel Shopee'!B3433)), 8,
IF(ISNUMBER(SEARCH("kit9", 'Painel Shopee'!B3433)), 9,
IF(ISNUMBER(SEARCH("kit10", 'Painel Shopee'!B3433)), 10,
IF(ISNUMBER(SEARCH("kit11", 'Painel Shopee'!B3433)), 11,
IF(ISNUMBER(SEARCH("kit12", 'Painel Shopee'!B3433)), 12,
IF(ISNUMBER(SEARCH("kit13", 'Painel Shopee'!B3433)), 13,
IF(ISNUMBER(SEARCH("kit14", 'Painel Shopee'!B3433)), 14,
IF(ISNUMBER(SEARCH("kit15", 'Painel Shopee'!B3433)), 15,
IF(ISNUMBER(SEARCH("kit16", 'Painel Shopee'!B3433)), 16,
IF(ISNUMBER(SEARCH("kit17", 'Painel Shopee'!B3433)), 17,
IF(ISNUMBER(SEARCH("kit18", 'Painel Shopee'!B3433)), 18,
IF(ISNUMBER(SEARCH("kit19", 'Painel Shopee'!B3433)), 19,
IF(ISNUMBER(SEARCH("kit20", 'Painel Shopee'!B3433)), 20, 0)))))))))))))))))))</f>
        <v>0</v>
      </c>
      <c r="E3433">
        <f>IF(D3433=0,'Painel Shopee'!C3433,D3433*'Painel Shopee'!C3433)</f>
        <v>0</v>
      </c>
    </row>
    <row r="3434" spans="1:5" x14ac:dyDescent="0.25">
      <c r="A3434">
        <f>IF(ISNUMBER(SEARCH("kit 2", 'Painel ML'!C3434)), 2,
IF(ISNUMBER(SEARCH("kit 3", 'Painel ML'!C3434)), 3,
IF(ISNUMBER(SEARCH("kit 4", 'Painel ML'!C3434)), 4,
IF(ISNUMBER(SEARCH("kit 5", 'Painel ML'!C3434)), 5,
IF(ISNUMBER(SEARCH("kit 6", 'Painel ML'!C3434)), 6,
IF(ISNUMBER(SEARCH("kit 7", 'Painel ML'!C3434)), 7,
IF(ISNUMBER(SEARCH("kit 8", 'Painel ML'!C3434)), 8,
IF(ISNUMBER(SEARCH("kit 9", 'Painel ML'!C3434)), 9,
IF(ISNUMBER(SEARCH("kit 10", 'Painel ML'!C3434)), 10,
IF(ISNUMBER(SEARCH("kit 11", 'Painel ML'!C3434)), 11,
IF(ISNUMBER(SEARCH("kit 12", 'Painel ML'!C3434)), 12,
IF(ISNUMBER(SEARCH("kit 13", 'Painel ML'!C3434)), 13,
IF(ISNUMBER(SEARCH("kit 14", 'Painel ML'!C3434)), 14,
IF(ISNUMBER(SEARCH("kit 15", 'Painel ML'!C3434)), 15,
IF(ISNUMBER(SEARCH("kit 16", 'Painel ML'!C3434)), 16,
IF(ISNUMBER(SEARCH("kit 17", 'Painel ML'!C3434)), 17,
IF(ISNUMBER(SEARCH("kit 18", 'Painel ML'!C3434)), 18,
IF(ISNUMBER(SEARCH("kit 19", 'Painel ML'!C3434)), 19,
IF(ISNUMBER(SEARCH("kit 20", 'Painel ML'!C3434)), 20, 0)))))))))))))))))))</f>
        <v>0</v>
      </c>
      <c r="B3434">
        <f>IF(A3434=0,'Painel ML'!A3434,A3434*'Painel ML'!A3434)</f>
        <v>0</v>
      </c>
      <c r="D3434">
        <f>IF(ISNUMBER(SEARCH("kit2", 'Painel Shopee'!B3434)), 2,
IF(ISNUMBER(SEARCH("kit3", 'Painel Shopee'!B3434)), 3,
IF(ISNUMBER(SEARCH("kit4", 'Painel Shopee'!B3434)), 4,
IF(ISNUMBER(SEARCH("kit5", 'Painel Shopee'!B3434)), 5,
IF(ISNUMBER(SEARCH("kit6", 'Painel Shopee'!B3434)), 6,
IF(ISNUMBER(SEARCH("kit7", 'Painel Shopee'!B3434)), 7,
IF(ISNUMBER(SEARCH("kit8", 'Painel Shopee'!B3434)), 8,
IF(ISNUMBER(SEARCH("kit9", 'Painel Shopee'!B3434)), 9,
IF(ISNUMBER(SEARCH("kit10", 'Painel Shopee'!B3434)), 10,
IF(ISNUMBER(SEARCH("kit11", 'Painel Shopee'!B3434)), 11,
IF(ISNUMBER(SEARCH("kit12", 'Painel Shopee'!B3434)), 12,
IF(ISNUMBER(SEARCH("kit13", 'Painel Shopee'!B3434)), 13,
IF(ISNUMBER(SEARCH("kit14", 'Painel Shopee'!B3434)), 14,
IF(ISNUMBER(SEARCH("kit15", 'Painel Shopee'!B3434)), 15,
IF(ISNUMBER(SEARCH("kit16", 'Painel Shopee'!B3434)), 16,
IF(ISNUMBER(SEARCH("kit17", 'Painel Shopee'!B3434)), 17,
IF(ISNUMBER(SEARCH("kit18", 'Painel Shopee'!B3434)), 18,
IF(ISNUMBER(SEARCH("kit19", 'Painel Shopee'!B3434)), 19,
IF(ISNUMBER(SEARCH("kit20", 'Painel Shopee'!B3434)), 20, 0)))))))))))))))))))</f>
        <v>0</v>
      </c>
      <c r="E3434">
        <f>IF(D3434=0,'Painel Shopee'!C3434,D3434*'Painel Shopee'!C3434)</f>
        <v>0</v>
      </c>
    </row>
    <row r="3435" spans="1:5" x14ac:dyDescent="0.25">
      <c r="A3435">
        <f>IF(ISNUMBER(SEARCH("kit 2", 'Painel ML'!C3435)), 2,
IF(ISNUMBER(SEARCH("kit 3", 'Painel ML'!C3435)), 3,
IF(ISNUMBER(SEARCH("kit 4", 'Painel ML'!C3435)), 4,
IF(ISNUMBER(SEARCH("kit 5", 'Painel ML'!C3435)), 5,
IF(ISNUMBER(SEARCH("kit 6", 'Painel ML'!C3435)), 6,
IF(ISNUMBER(SEARCH("kit 7", 'Painel ML'!C3435)), 7,
IF(ISNUMBER(SEARCH("kit 8", 'Painel ML'!C3435)), 8,
IF(ISNUMBER(SEARCH("kit 9", 'Painel ML'!C3435)), 9,
IF(ISNUMBER(SEARCH("kit 10", 'Painel ML'!C3435)), 10,
IF(ISNUMBER(SEARCH("kit 11", 'Painel ML'!C3435)), 11,
IF(ISNUMBER(SEARCH("kit 12", 'Painel ML'!C3435)), 12,
IF(ISNUMBER(SEARCH("kit 13", 'Painel ML'!C3435)), 13,
IF(ISNUMBER(SEARCH("kit 14", 'Painel ML'!C3435)), 14,
IF(ISNUMBER(SEARCH("kit 15", 'Painel ML'!C3435)), 15,
IF(ISNUMBER(SEARCH("kit 16", 'Painel ML'!C3435)), 16,
IF(ISNUMBER(SEARCH("kit 17", 'Painel ML'!C3435)), 17,
IF(ISNUMBER(SEARCH("kit 18", 'Painel ML'!C3435)), 18,
IF(ISNUMBER(SEARCH("kit 19", 'Painel ML'!C3435)), 19,
IF(ISNUMBER(SEARCH("kit 20", 'Painel ML'!C3435)), 20, 0)))))))))))))))))))</f>
        <v>0</v>
      </c>
      <c r="B3435">
        <f>IF(A3435=0,'Painel ML'!A3435,A3435*'Painel ML'!A3435)</f>
        <v>0</v>
      </c>
      <c r="D3435">
        <f>IF(ISNUMBER(SEARCH("kit2", 'Painel Shopee'!B3435)), 2,
IF(ISNUMBER(SEARCH("kit3", 'Painel Shopee'!B3435)), 3,
IF(ISNUMBER(SEARCH("kit4", 'Painel Shopee'!B3435)), 4,
IF(ISNUMBER(SEARCH("kit5", 'Painel Shopee'!B3435)), 5,
IF(ISNUMBER(SEARCH("kit6", 'Painel Shopee'!B3435)), 6,
IF(ISNUMBER(SEARCH("kit7", 'Painel Shopee'!B3435)), 7,
IF(ISNUMBER(SEARCH("kit8", 'Painel Shopee'!B3435)), 8,
IF(ISNUMBER(SEARCH("kit9", 'Painel Shopee'!B3435)), 9,
IF(ISNUMBER(SEARCH("kit10", 'Painel Shopee'!B3435)), 10,
IF(ISNUMBER(SEARCH("kit11", 'Painel Shopee'!B3435)), 11,
IF(ISNUMBER(SEARCH("kit12", 'Painel Shopee'!B3435)), 12,
IF(ISNUMBER(SEARCH("kit13", 'Painel Shopee'!B3435)), 13,
IF(ISNUMBER(SEARCH("kit14", 'Painel Shopee'!B3435)), 14,
IF(ISNUMBER(SEARCH("kit15", 'Painel Shopee'!B3435)), 15,
IF(ISNUMBER(SEARCH("kit16", 'Painel Shopee'!B3435)), 16,
IF(ISNUMBER(SEARCH("kit17", 'Painel Shopee'!B3435)), 17,
IF(ISNUMBER(SEARCH("kit18", 'Painel Shopee'!B3435)), 18,
IF(ISNUMBER(SEARCH("kit19", 'Painel Shopee'!B3435)), 19,
IF(ISNUMBER(SEARCH("kit20", 'Painel Shopee'!B3435)), 20, 0)))))))))))))))))))</f>
        <v>0</v>
      </c>
      <c r="E3435">
        <f>IF(D3435=0,'Painel Shopee'!C3435,D3435*'Painel Shopee'!C3435)</f>
        <v>0</v>
      </c>
    </row>
    <row r="3436" spans="1:5" x14ac:dyDescent="0.25">
      <c r="A3436">
        <f>IF(ISNUMBER(SEARCH("kit 2", 'Painel ML'!C3436)), 2,
IF(ISNUMBER(SEARCH("kit 3", 'Painel ML'!C3436)), 3,
IF(ISNUMBER(SEARCH("kit 4", 'Painel ML'!C3436)), 4,
IF(ISNUMBER(SEARCH("kit 5", 'Painel ML'!C3436)), 5,
IF(ISNUMBER(SEARCH("kit 6", 'Painel ML'!C3436)), 6,
IF(ISNUMBER(SEARCH("kit 7", 'Painel ML'!C3436)), 7,
IF(ISNUMBER(SEARCH("kit 8", 'Painel ML'!C3436)), 8,
IF(ISNUMBER(SEARCH("kit 9", 'Painel ML'!C3436)), 9,
IF(ISNUMBER(SEARCH("kit 10", 'Painel ML'!C3436)), 10,
IF(ISNUMBER(SEARCH("kit 11", 'Painel ML'!C3436)), 11,
IF(ISNUMBER(SEARCH("kit 12", 'Painel ML'!C3436)), 12,
IF(ISNUMBER(SEARCH("kit 13", 'Painel ML'!C3436)), 13,
IF(ISNUMBER(SEARCH("kit 14", 'Painel ML'!C3436)), 14,
IF(ISNUMBER(SEARCH("kit 15", 'Painel ML'!C3436)), 15,
IF(ISNUMBER(SEARCH("kit 16", 'Painel ML'!C3436)), 16,
IF(ISNUMBER(SEARCH("kit 17", 'Painel ML'!C3436)), 17,
IF(ISNUMBER(SEARCH("kit 18", 'Painel ML'!C3436)), 18,
IF(ISNUMBER(SEARCH("kit 19", 'Painel ML'!C3436)), 19,
IF(ISNUMBER(SEARCH("kit 20", 'Painel ML'!C3436)), 20, 0)))))))))))))))))))</f>
        <v>0</v>
      </c>
      <c r="B3436">
        <f>IF(A3436=0,'Painel ML'!A3436,A3436*'Painel ML'!A3436)</f>
        <v>0</v>
      </c>
      <c r="D3436">
        <f>IF(ISNUMBER(SEARCH("kit2", 'Painel Shopee'!B3436)), 2,
IF(ISNUMBER(SEARCH("kit3", 'Painel Shopee'!B3436)), 3,
IF(ISNUMBER(SEARCH("kit4", 'Painel Shopee'!B3436)), 4,
IF(ISNUMBER(SEARCH("kit5", 'Painel Shopee'!B3436)), 5,
IF(ISNUMBER(SEARCH("kit6", 'Painel Shopee'!B3436)), 6,
IF(ISNUMBER(SEARCH("kit7", 'Painel Shopee'!B3436)), 7,
IF(ISNUMBER(SEARCH("kit8", 'Painel Shopee'!B3436)), 8,
IF(ISNUMBER(SEARCH("kit9", 'Painel Shopee'!B3436)), 9,
IF(ISNUMBER(SEARCH("kit10", 'Painel Shopee'!B3436)), 10,
IF(ISNUMBER(SEARCH("kit11", 'Painel Shopee'!B3436)), 11,
IF(ISNUMBER(SEARCH("kit12", 'Painel Shopee'!B3436)), 12,
IF(ISNUMBER(SEARCH("kit13", 'Painel Shopee'!B3436)), 13,
IF(ISNUMBER(SEARCH("kit14", 'Painel Shopee'!B3436)), 14,
IF(ISNUMBER(SEARCH("kit15", 'Painel Shopee'!B3436)), 15,
IF(ISNUMBER(SEARCH("kit16", 'Painel Shopee'!B3436)), 16,
IF(ISNUMBER(SEARCH("kit17", 'Painel Shopee'!B3436)), 17,
IF(ISNUMBER(SEARCH("kit18", 'Painel Shopee'!B3436)), 18,
IF(ISNUMBER(SEARCH("kit19", 'Painel Shopee'!B3436)), 19,
IF(ISNUMBER(SEARCH("kit20", 'Painel Shopee'!B3436)), 20, 0)))))))))))))))))))</f>
        <v>0</v>
      </c>
      <c r="E3436">
        <f>IF(D3436=0,'Painel Shopee'!C3436,D3436*'Painel Shopee'!C3436)</f>
        <v>0</v>
      </c>
    </row>
    <row r="3437" spans="1:5" x14ac:dyDescent="0.25">
      <c r="A3437">
        <f>IF(ISNUMBER(SEARCH("kit 2", 'Painel ML'!C3437)), 2,
IF(ISNUMBER(SEARCH("kit 3", 'Painel ML'!C3437)), 3,
IF(ISNUMBER(SEARCH("kit 4", 'Painel ML'!C3437)), 4,
IF(ISNUMBER(SEARCH("kit 5", 'Painel ML'!C3437)), 5,
IF(ISNUMBER(SEARCH("kit 6", 'Painel ML'!C3437)), 6,
IF(ISNUMBER(SEARCH("kit 7", 'Painel ML'!C3437)), 7,
IF(ISNUMBER(SEARCH("kit 8", 'Painel ML'!C3437)), 8,
IF(ISNUMBER(SEARCH("kit 9", 'Painel ML'!C3437)), 9,
IF(ISNUMBER(SEARCH("kit 10", 'Painel ML'!C3437)), 10,
IF(ISNUMBER(SEARCH("kit 11", 'Painel ML'!C3437)), 11,
IF(ISNUMBER(SEARCH("kit 12", 'Painel ML'!C3437)), 12,
IF(ISNUMBER(SEARCH("kit 13", 'Painel ML'!C3437)), 13,
IF(ISNUMBER(SEARCH("kit 14", 'Painel ML'!C3437)), 14,
IF(ISNUMBER(SEARCH("kit 15", 'Painel ML'!C3437)), 15,
IF(ISNUMBER(SEARCH("kit 16", 'Painel ML'!C3437)), 16,
IF(ISNUMBER(SEARCH("kit 17", 'Painel ML'!C3437)), 17,
IF(ISNUMBER(SEARCH("kit 18", 'Painel ML'!C3437)), 18,
IF(ISNUMBER(SEARCH("kit 19", 'Painel ML'!C3437)), 19,
IF(ISNUMBER(SEARCH("kit 20", 'Painel ML'!C3437)), 20, 0)))))))))))))))))))</f>
        <v>0</v>
      </c>
      <c r="B3437">
        <f>IF(A3437=0,'Painel ML'!A3437,A3437*'Painel ML'!A3437)</f>
        <v>0</v>
      </c>
      <c r="D3437">
        <f>IF(ISNUMBER(SEARCH("kit2", 'Painel Shopee'!B3437)), 2,
IF(ISNUMBER(SEARCH("kit3", 'Painel Shopee'!B3437)), 3,
IF(ISNUMBER(SEARCH("kit4", 'Painel Shopee'!B3437)), 4,
IF(ISNUMBER(SEARCH("kit5", 'Painel Shopee'!B3437)), 5,
IF(ISNUMBER(SEARCH("kit6", 'Painel Shopee'!B3437)), 6,
IF(ISNUMBER(SEARCH("kit7", 'Painel Shopee'!B3437)), 7,
IF(ISNUMBER(SEARCH("kit8", 'Painel Shopee'!B3437)), 8,
IF(ISNUMBER(SEARCH("kit9", 'Painel Shopee'!B3437)), 9,
IF(ISNUMBER(SEARCH("kit10", 'Painel Shopee'!B3437)), 10,
IF(ISNUMBER(SEARCH("kit11", 'Painel Shopee'!B3437)), 11,
IF(ISNUMBER(SEARCH("kit12", 'Painel Shopee'!B3437)), 12,
IF(ISNUMBER(SEARCH("kit13", 'Painel Shopee'!B3437)), 13,
IF(ISNUMBER(SEARCH("kit14", 'Painel Shopee'!B3437)), 14,
IF(ISNUMBER(SEARCH("kit15", 'Painel Shopee'!B3437)), 15,
IF(ISNUMBER(SEARCH("kit16", 'Painel Shopee'!B3437)), 16,
IF(ISNUMBER(SEARCH("kit17", 'Painel Shopee'!B3437)), 17,
IF(ISNUMBER(SEARCH("kit18", 'Painel Shopee'!B3437)), 18,
IF(ISNUMBER(SEARCH("kit19", 'Painel Shopee'!B3437)), 19,
IF(ISNUMBER(SEARCH("kit20", 'Painel Shopee'!B3437)), 20, 0)))))))))))))))))))</f>
        <v>0</v>
      </c>
      <c r="E3437">
        <f>IF(D3437=0,'Painel Shopee'!C3437,D3437*'Painel Shopee'!C3437)</f>
        <v>0</v>
      </c>
    </row>
    <row r="3438" spans="1:5" x14ac:dyDescent="0.25">
      <c r="A3438">
        <f>IF(ISNUMBER(SEARCH("kit 2", 'Painel ML'!C3438)), 2,
IF(ISNUMBER(SEARCH("kit 3", 'Painel ML'!C3438)), 3,
IF(ISNUMBER(SEARCH("kit 4", 'Painel ML'!C3438)), 4,
IF(ISNUMBER(SEARCH("kit 5", 'Painel ML'!C3438)), 5,
IF(ISNUMBER(SEARCH("kit 6", 'Painel ML'!C3438)), 6,
IF(ISNUMBER(SEARCH("kit 7", 'Painel ML'!C3438)), 7,
IF(ISNUMBER(SEARCH("kit 8", 'Painel ML'!C3438)), 8,
IF(ISNUMBER(SEARCH("kit 9", 'Painel ML'!C3438)), 9,
IF(ISNUMBER(SEARCH("kit 10", 'Painel ML'!C3438)), 10,
IF(ISNUMBER(SEARCH("kit 11", 'Painel ML'!C3438)), 11,
IF(ISNUMBER(SEARCH("kit 12", 'Painel ML'!C3438)), 12,
IF(ISNUMBER(SEARCH("kit 13", 'Painel ML'!C3438)), 13,
IF(ISNUMBER(SEARCH("kit 14", 'Painel ML'!C3438)), 14,
IF(ISNUMBER(SEARCH("kit 15", 'Painel ML'!C3438)), 15,
IF(ISNUMBER(SEARCH("kit 16", 'Painel ML'!C3438)), 16,
IF(ISNUMBER(SEARCH("kit 17", 'Painel ML'!C3438)), 17,
IF(ISNUMBER(SEARCH("kit 18", 'Painel ML'!C3438)), 18,
IF(ISNUMBER(SEARCH("kit 19", 'Painel ML'!C3438)), 19,
IF(ISNUMBER(SEARCH("kit 20", 'Painel ML'!C3438)), 20, 0)))))))))))))))))))</f>
        <v>0</v>
      </c>
      <c r="B3438">
        <f>IF(A3438=0,'Painel ML'!A3438,A3438*'Painel ML'!A3438)</f>
        <v>0</v>
      </c>
      <c r="D3438">
        <f>IF(ISNUMBER(SEARCH("kit2", 'Painel Shopee'!B3438)), 2,
IF(ISNUMBER(SEARCH("kit3", 'Painel Shopee'!B3438)), 3,
IF(ISNUMBER(SEARCH("kit4", 'Painel Shopee'!B3438)), 4,
IF(ISNUMBER(SEARCH("kit5", 'Painel Shopee'!B3438)), 5,
IF(ISNUMBER(SEARCH("kit6", 'Painel Shopee'!B3438)), 6,
IF(ISNUMBER(SEARCH("kit7", 'Painel Shopee'!B3438)), 7,
IF(ISNUMBER(SEARCH("kit8", 'Painel Shopee'!B3438)), 8,
IF(ISNUMBER(SEARCH("kit9", 'Painel Shopee'!B3438)), 9,
IF(ISNUMBER(SEARCH("kit10", 'Painel Shopee'!B3438)), 10,
IF(ISNUMBER(SEARCH("kit11", 'Painel Shopee'!B3438)), 11,
IF(ISNUMBER(SEARCH("kit12", 'Painel Shopee'!B3438)), 12,
IF(ISNUMBER(SEARCH("kit13", 'Painel Shopee'!B3438)), 13,
IF(ISNUMBER(SEARCH("kit14", 'Painel Shopee'!B3438)), 14,
IF(ISNUMBER(SEARCH("kit15", 'Painel Shopee'!B3438)), 15,
IF(ISNUMBER(SEARCH("kit16", 'Painel Shopee'!B3438)), 16,
IF(ISNUMBER(SEARCH("kit17", 'Painel Shopee'!B3438)), 17,
IF(ISNUMBER(SEARCH("kit18", 'Painel Shopee'!B3438)), 18,
IF(ISNUMBER(SEARCH("kit19", 'Painel Shopee'!B3438)), 19,
IF(ISNUMBER(SEARCH("kit20", 'Painel Shopee'!B3438)), 20, 0)))))))))))))))))))</f>
        <v>0</v>
      </c>
      <c r="E3438">
        <f>IF(D3438=0,'Painel Shopee'!C3438,D3438*'Painel Shopee'!C3438)</f>
        <v>0</v>
      </c>
    </row>
    <row r="3439" spans="1:5" x14ac:dyDescent="0.25">
      <c r="A3439">
        <f>IF(ISNUMBER(SEARCH("kit 2", 'Painel ML'!C3439)), 2,
IF(ISNUMBER(SEARCH("kit 3", 'Painel ML'!C3439)), 3,
IF(ISNUMBER(SEARCH("kit 4", 'Painel ML'!C3439)), 4,
IF(ISNUMBER(SEARCH("kit 5", 'Painel ML'!C3439)), 5,
IF(ISNUMBER(SEARCH("kit 6", 'Painel ML'!C3439)), 6,
IF(ISNUMBER(SEARCH("kit 7", 'Painel ML'!C3439)), 7,
IF(ISNUMBER(SEARCH("kit 8", 'Painel ML'!C3439)), 8,
IF(ISNUMBER(SEARCH("kit 9", 'Painel ML'!C3439)), 9,
IF(ISNUMBER(SEARCH("kit 10", 'Painel ML'!C3439)), 10,
IF(ISNUMBER(SEARCH("kit 11", 'Painel ML'!C3439)), 11,
IF(ISNUMBER(SEARCH("kit 12", 'Painel ML'!C3439)), 12,
IF(ISNUMBER(SEARCH("kit 13", 'Painel ML'!C3439)), 13,
IF(ISNUMBER(SEARCH("kit 14", 'Painel ML'!C3439)), 14,
IF(ISNUMBER(SEARCH("kit 15", 'Painel ML'!C3439)), 15,
IF(ISNUMBER(SEARCH("kit 16", 'Painel ML'!C3439)), 16,
IF(ISNUMBER(SEARCH("kit 17", 'Painel ML'!C3439)), 17,
IF(ISNUMBER(SEARCH("kit 18", 'Painel ML'!C3439)), 18,
IF(ISNUMBER(SEARCH("kit 19", 'Painel ML'!C3439)), 19,
IF(ISNUMBER(SEARCH("kit 20", 'Painel ML'!C3439)), 20, 0)))))))))))))))))))</f>
        <v>0</v>
      </c>
      <c r="B3439">
        <f>IF(A3439=0,'Painel ML'!A3439,A3439*'Painel ML'!A3439)</f>
        <v>0</v>
      </c>
      <c r="D3439">
        <f>IF(ISNUMBER(SEARCH("kit2", 'Painel Shopee'!B3439)), 2,
IF(ISNUMBER(SEARCH("kit3", 'Painel Shopee'!B3439)), 3,
IF(ISNUMBER(SEARCH("kit4", 'Painel Shopee'!B3439)), 4,
IF(ISNUMBER(SEARCH("kit5", 'Painel Shopee'!B3439)), 5,
IF(ISNUMBER(SEARCH("kit6", 'Painel Shopee'!B3439)), 6,
IF(ISNUMBER(SEARCH("kit7", 'Painel Shopee'!B3439)), 7,
IF(ISNUMBER(SEARCH("kit8", 'Painel Shopee'!B3439)), 8,
IF(ISNUMBER(SEARCH("kit9", 'Painel Shopee'!B3439)), 9,
IF(ISNUMBER(SEARCH("kit10", 'Painel Shopee'!B3439)), 10,
IF(ISNUMBER(SEARCH("kit11", 'Painel Shopee'!B3439)), 11,
IF(ISNUMBER(SEARCH("kit12", 'Painel Shopee'!B3439)), 12,
IF(ISNUMBER(SEARCH("kit13", 'Painel Shopee'!B3439)), 13,
IF(ISNUMBER(SEARCH("kit14", 'Painel Shopee'!B3439)), 14,
IF(ISNUMBER(SEARCH("kit15", 'Painel Shopee'!B3439)), 15,
IF(ISNUMBER(SEARCH("kit16", 'Painel Shopee'!B3439)), 16,
IF(ISNUMBER(SEARCH("kit17", 'Painel Shopee'!B3439)), 17,
IF(ISNUMBER(SEARCH("kit18", 'Painel Shopee'!B3439)), 18,
IF(ISNUMBER(SEARCH("kit19", 'Painel Shopee'!B3439)), 19,
IF(ISNUMBER(SEARCH("kit20", 'Painel Shopee'!B3439)), 20, 0)))))))))))))))))))</f>
        <v>0</v>
      </c>
      <c r="E3439">
        <f>IF(D3439=0,'Painel Shopee'!C3439,D3439*'Painel Shopee'!C3439)</f>
        <v>0</v>
      </c>
    </row>
    <row r="3440" spans="1:5" x14ac:dyDescent="0.25">
      <c r="A3440">
        <f>IF(ISNUMBER(SEARCH("kit 2", 'Painel ML'!C3440)), 2,
IF(ISNUMBER(SEARCH("kit 3", 'Painel ML'!C3440)), 3,
IF(ISNUMBER(SEARCH("kit 4", 'Painel ML'!C3440)), 4,
IF(ISNUMBER(SEARCH("kit 5", 'Painel ML'!C3440)), 5,
IF(ISNUMBER(SEARCH("kit 6", 'Painel ML'!C3440)), 6,
IF(ISNUMBER(SEARCH("kit 7", 'Painel ML'!C3440)), 7,
IF(ISNUMBER(SEARCH("kit 8", 'Painel ML'!C3440)), 8,
IF(ISNUMBER(SEARCH("kit 9", 'Painel ML'!C3440)), 9,
IF(ISNUMBER(SEARCH("kit 10", 'Painel ML'!C3440)), 10,
IF(ISNUMBER(SEARCH("kit 11", 'Painel ML'!C3440)), 11,
IF(ISNUMBER(SEARCH("kit 12", 'Painel ML'!C3440)), 12,
IF(ISNUMBER(SEARCH("kit 13", 'Painel ML'!C3440)), 13,
IF(ISNUMBER(SEARCH("kit 14", 'Painel ML'!C3440)), 14,
IF(ISNUMBER(SEARCH("kit 15", 'Painel ML'!C3440)), 15,
IF(ISNUMBER(SEARCH("kit 16", 'Painel ML'!C3440)), 16,
IF(ISNUMBER(SEARCH("kit 17", 'Painel ML'!C3440)), 17,
IF(ISNUMBER(SEARCH("kit 18", 'Painel ML'!C3440)), 18,
IF(ISNUMBER(SEARCH("kit 19", 'Painel ML'!C3440)), 19,
IF(ISNUMBER(SEARCH("kit 20", 'Painel ML'!C3440)), 20, 0)))))))))))))))))))</f>
        <v>0</v>
      </c>
      <c r="B3440">
        <f>IF(A3440=0,'Painel ML'!A3440,A3440*'Painel ML'!A3440)</f>
        <v>0</v>
      </c>
      <c r="D3440">
        <f>IF(ISNUMBER(SEARCH("kit2", 'Painel Shopee'!B3440)), 2,
IF(ISNUMBER(SEARCH("kit3", 'Painel Shopee'!B3440)), 3,
IF(ISNUMBER(SEARCH("kit4", 'Painel Shopee'!B3440)), 4,
IF(ISNUMBER(SEARCH("kit5", 'Painel Shopee'!B3440)), 5,
IF(ISNUMBER(SEARCH("kit6", 'Painel Shopee'!B3440)), 6,
IF(ISNUMBER(SEARCH("kit7", 'Painel Shopee'!B3440)), 7,
IF(ISNUMBER(SEARCH("kit8", 'Painel Shopee'!B3440)), 8,
IF(ISNUMBER(SEARCH("kit9", 'Painel Shopee'!B3440)), 9,
IF(ISNUMBER(SEARCH("kit10", 'Painel Shopee'!B3440)), 10,
IF(ISNUMBER(SEARCH("kit11", 'Painel Shopee'!B3440)), 11,
IF(ISNUMBER(SEARCH("kit12", 'Painel Shopee'!B3440)), 12,
IF(ISNUMBER(SEARCH("kit13", 'Painel Shopee'!B3440)), 13,
IF(ISNUMBER(SEARCH("kit14", 'Painel Shopee'!B3440)), 14,
IF(ISNUMBER(SEARCH("kit15", 'Painel Shopee'!B3440)), 15,
IF(ISNUMBER(SEARCH("kit16", 'Painel Shopee'!B3440)), 16,
IF(ISNUMBER(SEARCH("kit17", 'Painel Shopee'!B3440)), 17,
IF(ISNUMBER(SEARCH("kit18", 'Painel Shopee'!B3440)), 18,
IF(ISNUMBER(SEARCH("kit19", 'Painel Shopee'!B3440)), 19,
IF(ISNUMBER(SEARCH("kit20", 'Painel Shopee'!B3440)), 20, 0)))))))))))))))))))</f>
        <v>0</v>
      </c>
      <c r="E3440">
        <f>IF(D3440=0,'Painel Shopee'!C3440,D3440*'Painel Shopee'!C3440)</f>
        <v>0</v>
      </c>
    </row>
    <row r="3441" spans="1:5" x14ac:dyDescent="0.25">
      <c r="A3441">
        <f>IF(ISNUMBER(SEARCH("kit 2", 'Painel ML'!C3441)), 2,
IF(ISNUMBER(SEARCH("kit 3", 'Painel ML'!C3441)), 3,
IF(ISNUMBER(SEARCH("kit 4", 'Painel ML'!C3441)), 4,
IF(ISNUMBER(SEARCH("kit 5", 'Painel ML'!C3441)), 5,
IF(ISNUMBER(SEARCH("kit 6", 'Painel ML'!C3441)), 6,
IF(ISNUMBER(SEARCH("kit 7", 'Painel ML'!C3441)), 7,
IF(ISNUMBER(SEARCH("kit 8", 'Painel ML'!C3441)), 8,
IF(ISNUMBER(SEARCH("kit 9", 'Painel ML'!C3441)), 9,
IF(ISNUMBER(SEARCH("kit 10", 'Painel ML'!C3441)), 10,
IF(ISNUMBER(SEARCH("kit 11", 'Painel ML'!C3441)), 11,
IF(ISNUMBER(SEARCH("kit 12", 'Painel ML'!C3441)), 12,
IF(ISNUMBER(SEARCH("kit 13", 'Painel ML'!C3441)), 13,
IF(ISNUMBER(SEARCH("kit 14", 'Painel ML'!C3441)), 14,
IF(ISNUMBER(SEARCH("kit 15", 'Painel ML'!C3441)), 15,
IF(ISNUMBER(SEARCH("kit 16", 'Painel ML'!C3441)), 16,
IF(ISNUMBER(SEARCH("kit 17", 'Painel ML'!C3441)), 17,
IF(ISNUMBER(SEARCH("kit 18", 'Painel ML'!C3441)), 18,
IF(ISNUMBER(SEARCH("kit 19", 'Painel ML'!C3441)), 19,
IF(ISNUMBER(SEARCH("kit 20", 'Painel ML'!C3441)), 20, 0)))))))))))))))))))</f>
        <v>0</v>
      </c>
      <c r="B3441">
        <f>IF(A3441=0,'Painel ML'!A3441,A3441*'Painel ML'!A3441)</f>
        <v>0</v>
      </c>
      <c r="D3441">
        <f>IF(ISNUMBER(SEARCH("kit2", 'Painel Shopee'!B3441)), 2,
IF(ISNUMBER(SEARCH("kit3", 'Painel Shopee'!B3441)), 3,
IF(ISNUMBER(SEARCH("kit4", 'Painel Shopee'!B3441)), 4,
IF(ISNUMBER(SEARCH("kit5", 'Painel Shopee'!B3441)), 5,
IF(ISNUMBER(SEARCH("kit6", 'Painel Shopee'!B3441)), 6,
IF(ISNUMBER(SEARCH("kit7", 'Painel Shopee'!B3441)), 7,
IF(ISNUMBER(SEARCH("kit8", 'Painel Shopee'!B3441)), 8,
IF(ISNUMBER(SEARCH("kit9", 'Painel Shopee'!B3441)), 9,
IF(ISNUMBER(SEARCH("kit10", 'Painel Shopee'!B3441)), 10,
IF(ISNUMBER(SEARCH("kit11", 'Painel Shopee'!B3441)), 11,
IF(ISNUMBER(SEARCH("kit12", 'Painel Shopee'!B3441)), 12,
IF(ISNUMBER(SEARCH("kit13", 'Painel Shopee'!B3441)), 13,
IF(ISNUMBER(SEARCH("kit14", 'Painel Shopee'!B3441)), 14,
IF(ISNUMBER(SEARCH("kit15", 'Painel Shopee'!B3441)), 15,
IF(ISNUMBER(SEARCH("kit16", 'Painel Shopee'!B3441)), 16,
IF(ISNUMBER(SEARCH("kit17", 'Painel Shopee'!B3441)), 17,
IF(ISNUMBER(SEARCH("kit18", 'Painel Shopee'!B3441)), 18,
IF(ISNUMBER(SEARCH("kit19", 'Painel Shopee'!B3441)), 19,
IF(ISNUMBER(SEARCH("kit20", 'Painel Shopee'!B3441)), 20, 0)))))))))))))))))))</f>
        <v>0</v>
      </c>
      <c r="E3441">
        <f>IF(D3441=0,'Painel Shopee'!C3441,D3441*'Painel Shopee'!C3441)</f>
        <v>0</v>
      </c>
    </row>
    <row r="3442" spans="1:5" x14ac:dyDescent="0.25">
      <c r="A3442">
        <f>IF(ISNUMBER(SEARCH("kit 2", 'Painel ML'!C3442)), 2,
IF(ISNUMBER(SEARCH("kit 3", 'Painel ML'!C3442)), 3,
IF(ISNUMBER(SEARCH("kit 4", 'Painel ML'!C3442)), 4,
IF(ISNUMBER(SEARCH("kit 5", 'Painel ML'!C3442)), 5,
IF(ISNUMBER(SEARCH("kit 6", 'Painel ML'!C3442)), 6,
IF(ISNUMBER(SEARCH("kit 7", 'Painel ML'!C3442)), 7,
IF(ISNUMBER(SEARCH("kit 8", 'Painel ML'!C3442)), 8,
IF(ISNUMBER(SEARCH("kit 9", 'Painel ML'!C3442)), 9,
IF(ISNUMBER(SEARCH("kit 10", 'Painel ML'!C3442)), 10,
IF(ISNUMBER(SEARCH("kit 11", 'Painel ML'!C3442)), 11,
IF(ISNUMBER(SEARCH("kit 12", 'Painel ML'!C3442)), 12,
IF(ISNUMBER(SEARCH("kit 13", 'Painel ML'!C3442)), 13,
IF(ISNUMBER(SEARCH("kit 14", 'Painel ML'!C3442)), 14,
IF(ISNUMBER(SEARCH("kit 15", 'Painel ML'!C3442)), 15,
IF(ISNUMBER(SEARCH("kit 16", 'Painel ML'!C3442)), 16,
IF(ISNUMBER(SEARCH("kit 17", 'Painel ML'!C3442)), 17,
IF(ISNUMBER(SEARCH("kit 18", 'Painel ML'!C3442)), 18,
IF(ISNUMBER(SEARCH("kit 19", 'Painel ML'!C3442)), 19,
IF(ISNUMBER(SEARCH("kit 20", 'Painel ML'!C3442)), 20, 0)))))))))))))))))))</f>
        <v>0</v>
      </c>
      <c r="B3442">
        <f>IF(A3442=0,'Painel ML'!A3442,A3442*'Painel ML'!A3442)</f>
        <v>0</v>
      </c>
      <c r="D3442">
        <f>IF(ISNUMBER(SEARCH("kit2", 'Painel Shopee'!B3442)), 2,
IF(ISNUMBER(SEARCH("kit3", 'Painel Shopee'!B3442)), 3,
IF(ISNUMBER(SEARCH("kit4", 'Painel Shopee'!B3442)), 4,
IF(ISNUMBER(SEARCH("kit5", 'Painel Shopee'!B3442)), 5,
IF(ISNUMBER(SEARCH("kit6", 'Painel Shopee'!B3442)), 6,
IF(ISNUMBER(SEARCH("kit7", 'Painel Shopee'!B3442)), 7,
IF(ISNUMBER(SEARCH("kit8", 'Painel Shopee'!B3442)), 8,
IF(ISNUMBER(SEARCH("kit9", 'Painel Shopee'!B3442)), 9,
IF(ISNUMBER(SEARCH("kit10", 'Painel Shopee'!B3442)), 10,
IF(ISNUMBER(SEARCH("kit11", 'Painel Shopee'!B3442)), 11,
IF(ISNUMBER(SEARCH("kit12", 'Painel Shopee'!B3442)), 12,
IF(ISNUMBER(SEARCH("kit13", 'Painel Shopee'!B3442)), 13,
IF(ISNUMBER(SEARCH("kit14", 'Painel Shopee'!B3442)), 14,
IF(ISNUMBER(SEARCH("kit15", 'Painel Shopee'!B3442)), 15,
IF(ISNUMBER(SEARCH("kit16", 'Painel Shopee'!B3442)), 16,
IF(ISNUMBER(SEARCH("kit17", 'Painel Shopee'!B3442)), 17,
IF(ISNUMBER(SEARCH("kit18", 'Painel Shopee'!B3442)), 18,
IF(ISNUMBER(SEARCH("kit19", 'Painel Shopee'!B3442)), 19,
IF(ISNUMBER(SEARCH("kit20", 'Painel Shopee'!B3442)), 20, 0)))))))))))))))))))</f>
        <v>0</v>
      </c>
      <c r="E3442">
        <f>IF(D3442=0,'Painel Shopee'!C3442,D3442*'Painel Shopee'!C3442)</f>
        <v>0</v>
      </c>
    </row>
    <row r="3443" spans="1:5" x14ac:dyDescent="0.25">
      <c r="A3443">
        <f>IF(ISNUMBER(SEARCH("kit 2", 'Painel ML'!C3443)), 2,
IF(ISNUMBER(SEARCH("kit 3", 'Painel ML'!C3443)), 3,
IF(ISNUMBER(SEARCH("kit 4", 'Painel ML'!C3443)), 4,
IF(ISNUMBER(SEARCH("kit 5", 'Painel ML'!C3443)), 5,
IF(ISNUMBER(SEARCH("kit 6", 'Painel ML'!C3443)), 6,
IF(ISNUMBER(SEARCH("kit 7", 'Painel ML'!C3443)), 7,
IF(ISNUMBER(SEARCH("kit 8", 'Painel ML'!C3443)), 8,
IF(ISNUMBER(SEARCH("kit 9", 'Painel ML'!C3443)), 9,
IF(ISNUMBER(SEARCH("kit 10", 'Painel ML'!C3443)), 10,
IF(ISNUMBER(SEARCH("kit 11", 'Painel ML'!C3443)), 11,
IF(ISNUMBER(SEARCH("kit 12", 'Painel ML'!C3443)), 12,
IF(ISNUMBER(SEARCH("kit 13", 'Painel ML'!C3443)), 13,
IF(ISNUMBER(SEARCH("kit 14", 'Painel ML'!C3443)), 14,
IF(ISNUMBER(SEARCH("kit 15", 'Painel ML'!C3443)), 15,
IF(ISNUMBER(SEARCH("kit 16", 'Painel ML'!C3443)), 16,
IF(ISNUMBER(SEARCH("kit 17", 'Painel ML'!C3443)), 17,
IF(ISNUMBER(SEARCH("kit 18", 'Painel ML'!C3443)), 18,
IF(ISNUMBER(SEARCH("kit 19", 'Painel ML'!C3443)), 19,
IF(ISNUMBER(SEARCH("kit 20", 'Painel ML'!C3443)), 20, 0)))))))))))))))))))</f>
        <v>0</v>
      </c>
      <c r="B3443">
        <f>IF(A3443=0,'Painel ML'!A3443,A3443*'Painel ML'!A3443)</f>
        <v>0</v>
      </c>
      <c r="D3443">
        <f>IF(ISNUMBER(SEARCH("kit2", 'Painel Shopee'!B3443)), 2,
IF(ISNUMBER(SEARCH("kit3", 'Painel Shopee'!B3443)), 3,
IF(ISNUMBER(SEARCH("kit4", 'Painel Shopee'!B3443)), 4,
IF(ISNUMBER(SEARCH("kit5", 'Painel Shopee'!B3443)), 5,
IF(ISNUMBER(SEARCH("kit6", 'Painel Shopee'!B3443)), 6,
IF(ISNUMBER(SEARCH("kit7", 'Painel Shopee'!B3443)), 7,
IF(ISNUMBER(SEARCH("kit8", 'Painel Shopee'!B3443)), 8,
IF(ISNUMBER(SEARCH("kit9", 'Painel Shopee'!B3443)), 9,
IF(ISNUMBER(SEARCH("kit10", 'Painel Shopee'!B3443)), 10,
IF(ISNUMBER(SEARCH("kit11", 'Painel Shopee'!B3443)), 11,
IF(ISNUMBER(SEARCH("kit12", 'Painel Shopee'!B3443)), 12,
IF(ISNUMBER(SEARCH("kit13", 'Painel Shopee'!B3443)), 13,
IF(ISNUMBER(SEARCH("kit14", 'Painel Shopee'!B3443)), 14,
IF(ISNUMBER(SEARCH("kit15", 'Painel Shopee'!B3443)), 15,
IF(ISNUMBER(SEARCH("kit16", 'Painel Shopee'!B3443)), 16,
IF(ISNUMBER(SEARCH("kit17", 'Painel Shopee'!B3443)), 17,
IF(ISNUMBER(SEARCH("kit18", 'Painel Shopee'!B3443)), 18,
IF(ISNUMBER(SEARCH("kit19", 'Painel Shopee'!B3443)), 19,
IF(ISNUMBER(SEARCH("kit20", 'Painel Shopee'!B3443)), 20, 0)))))))))))))))))))</f>
        <v>0</v>
      </c>
      <c r="E3443">
        <f>IF(D3443=0,'Painel Shopee'!C3443,D3443*'Painel Shopee'!C3443)</f>
        <v>0</v>
      </c>
    </row>
    <row r="3444" spans="1:5" x14ac:dyDescent="0.25">
      <c r="A3444">
        <f>IF(ISNUMBER(SEARCH("kit 2", 'Painel ML'!C3444)), 2,
IF(ISNUMBER(SEARCH("kit 3", 'Painel ML'!C3444)), 3,
IF(ISNUMBER(SEARCH("kit 4", 'Painel ML'!C3444)), 4,
IF(ISNUMBER(SEARCH("kit 5", 'Painel ML'!C3444)), 5,
IF(ISNUMBER(SEARCH("kit 6", 'Painel ML'!C3444)), 6,
IF(ISNUMBER(SEARCH("kit 7", 'Painel ML'!C3444)), 7,
IF(ISNUMBER(SEARCH("kit 8", 'Painel ML'!C3444)), 8,
IF(ISNUMBER(SEARCH("kit 9", 'Painel ML'!C3444)), 9,
IF(ISNUMBER(SEARCH("kit 10", 'Painel ML'!C3444)), 10,
IF(ISNUMBER(SEARCH("kit 11", 'Painel ML'!C3444)), 11,
IF(ISNUMBER(SEARCH("kit 12", 'Painel ML'!C3444)), 12,
IF(ISNUMBER(SEARCH("kit 13", 'Painel ML'!C3444)), 13,
IF(ISNUMBER(SEARCH("kit 14", 'Painel ML'!C3444)), 14,
IF(ISNUMBER(SEARCH("kit 15", 'Painel ML'!C3444)), 15,
IF(ISNUMBER(SEARCH("kit 16", 'Painel ML'!C3444)), 16,
IF(ISNUMBER(SEARCH("kit 17", 'Painel ML'!C3444)), 17,
IF(ISNUMBER(SEARCH("kit 18", 'Painel ML'!C3444)), 18,
IF(ISNUMBER(SEARCH("kit 19", 'Painel ML'!C3444)), 19,
IF(ISNUMBER(SEARCH("kit 20", 'Painel ML'!C3444)), 20, 0)))))))))))))))))))</f>
        <v>0</v>
      </c>
      <c r="B3444">
        <f>IF(A3444=0,'Painel ML'!A3444,A3444*'Painel ML'!A3444)</f>
        <v>0</v>
      </c>
      <c r="D3444">
        <f>IF(ISNUMBER(SEARCH("kit2", 'Painel Shopee'!B3444)), 2,
IF(ISNUMBER(SEARCH("kit3", 'Painel Shopee'!B3444)), 3,
IF(ISNUMBER(SEARCH("kit4", 'Painel Shopee'!B3444)), 4,
IF(ISNUMBER(SEARCH("kit5", 'Painel Shopee'!B3444)), 5,
IF(ISNUMBER(SEARCH("kit6", 'Painel Shopee'!B3444)), 6,
IF(ISNUMBER(SEARCH("kit7", 'Painel Shopee'!B3444)), 7,
IF(ISNUMBER(SEARCH("kit8", 'Painel Shopee'!B3444)), 8,
IF(ISNUMBER(SEARCH("kit9", 'Painel Shopee'!B3444)), 9,
IF(ISNUMBER(SEARCH("kit10", 'Painel Shopee'!B3444)), 10,
IF(ISNUMBER(SEARCH("kit11", 'Painel Shopee'!B3444)), 11,
IF(ISNUMBER(SEARCH("kit12", 'Painel Shopee'!B3444)), 12,
IF(ISNUMBER(SEARCH("kit13", 'Painel Shopee'!B3444)), 13,
IF(ISNUMBER(SEARCH("kit14", 'Painel Shopee'!B3444)), 14,
IF(ISNUMBER(SEARCH("kit15", 'Painel Shopee'!B3444)), 15,
IF(ISNUMBER(SEARCH("kit16", 'Painel Shopee'!B3444)), 16,
IF(ISNUMBER(SEARCH("kit17", 'Painel Shopee'!B3444)), 17,
IF(ISNUMBER(SEARCH("kit18", 'Painel Shopee'!B3444)), 18,
IF(ISNUMBER(SEARCH("kit19", 'Painel Shopee'!B3444)), 19,
IF(ISNUMBER(SEARCH("kit20", 'Painel Shopee'!B3444)), 20, 0)))))))))))))))))))</f>
        <v>0</v>
      </c>
      <c r="E3444">
        <f>IF(D3444=0,'Painel Shopee'!C3444,D3444*'Painel Shopee'!C3444)</f>
        <v>0</v>
      </c>
    </row>
    <row r="3445" spans="1:5" x14ac:dyDescent="0.25">
      <c r="A3445">
        <f>IF(ISNUMBER(SEARCH("kit 2", 'Painel ML'!C3445)), 2,
IF(ISNUMBER(SEARCH("kit 3", 'Painel ML'!C3445)), 3,
IF(ISNUMBER(SEARCH("kit 4", 'Painel ML'!C3445)), 4,
IF(ISNUMBER(SEARCH("kit 5", 'Painel ML'!C3445)), 5,
IF(ISNUMBER(SEARCH("kit 6", 'Painel ML'!C3445)), 6,
IF(ISNUMBER(SEARCH("kit 7", 'Painel ML'!C3445)), 7,
IF(ISNUMBER(SEARCH("kit 8", 'Painel ML'!C3445)), 8,
IF(ISNUMBER(SEARCH("kit 9", 'Painel ML'!C3445)), 9,
IF(ISNUMBER(SEARCH("kit 10", 'Painel ML'!C3445)), 10,
IF(ISNUMBER(SEARCH("kit 11", 'Painel ML'!C3445)), 11,
IF(ISNUMBER(SEARCH("kit 12", 'Painel ML'!C3445)), 12,
IF(ISNUMBER(SEARCH("kit 13", 'Painel ML'!C3445)), 13,
IF(ISNUMBER(SEARCH("kit 14", 'Painel ML'!C3445)), 14,
IF(ISNUMBER(SEARCH("kit 15", 'Painel ML'!C3445)), 15,
IF(ISNUMBER(SEARCH("kit 16", 'Painel ML'!C3445)), 16,
IF(ISNUMBER(SEARCH("kit 17", 'Painel ML'!C3445)), 17,
IF(ISNUMBER(SEARCH("kit 18", 'Painel ML'!C3445)), 18,
IF(ISNUMBER(SEARCH("kit 19", 'Painel ML'!C3445)), 19,
IF(ISNUMBER(SEARCH("kit 20", 'Painel ML'!C3445)), 20, 0)))))))))))))))))))</f>
        <v>0</v>
      </c>
      <c r="B3445">
        <f>IF(A3445=0,'Painel ML'!A3445,A3445*'Painel ML'!A3445)</f>
        <v>0</v>
      </c>
      <c r="D3445">
        <f>IF(ISNUMBER(SEARCH("kit2", 'Painel Shopee'!B3445)), 2,
IF(ISNUMBER(SEARCH("kit3", 'Painel Shopee'!B3445)), 3,
IF(ISNUMBER(SEARCH("kit4", 'Painel Shopee'!B3445)), 4,
IF(ISNUMBER(SEARCH("kit5", 'Painel Shopee'!B3445)), 5,
IF(ISNUMBER(SEARCH("kit6", 'Painel Shopee'!B3445)), 6,
IF(ISNUMBER(SEARCH("kit7", 'Painel Shopee'!B3445)), 7,
IF(ISNUMBER(SEARCH("kit8", 'Painel Shopee'!B3445)), 8,
IF(ISNUMBER(SEARCH("kit9", 'Painel Shopee'!B3445)), 9,
IF(ISNUMBER(SEARCH("kit10", 'Painel Shopee'!B3445)), 10,
IF(ISNUMBER(SEARCH("kit11", 'Painel Shopee'!B3445)), 11,
IF(ISNUMBER(SEARCH("kit12", 'Painel Shopee'!B3445)), 12,
IF(ISNUMBER(SEARCH("kit13", 'Painel Shopee'!B3445)), 13,
IF(ISNUMBER(SEARCH("kit14", 'Painel Shopee'!B3445)), 14,
IF(ISNUMBER(SEARCH("kit15", 'Painel Shopee'!B3445)), 15,
IF(ISNUMBER(SEARCH("kit16", 'Painel Shopee'!B3445)), 16,
IF(ISNUMBER(SEARCH("kit17", 'Painel Shopee'!B3445)), 17,
IF(ISNUMBER(SEARCH("kit18", 'Painel Shopee'!B3445)), 18,
IF(ISNUMBER(SEARCH("kit19", 'Painel Shopee'!B3445)), 19,
IF(ISNUMBER(SEARCH("kit20", 'Painel Shopee'!B3445)), 20, 0)))))))))))))))))))</f>
        <v>0</v>
      </c>
      <c r="E3445">
        <f>IF(D3445=0,'Painel Shopee'!C3445,D3445*'Painel Shopee'!C3445)</f>
        <v>0</v>
      </c>
    </row>
    <row r="3446" spans="1:5" x14ac:dyDescent="0.25">
      <c r="A3446">
        <f>IF(ISNUMBER(SEARCH("kit 2", 'Painel ML'!C3446)), 2,
IF(ISNUMBER(SEARCH("kit 3", 'Painel ML'!C3446)), 3,
IF(ISNUMBER(SEARCH("kit 4", 'Painel ML'!C3446)), 4,
IF(ISNUMBER(SEARCH("kit 5", 'Painel ML'!C3446)), 5,
IF(ISNUMBER(SEARCH("kit 6", 'Painel ML'!C3446)), 6,
IF(ISNUMBER(SEARCH("kit 7", 'Painel ML'!C3446)), 7,
IF(ISNUMBER(SEARCH("kit 8", 'Painel ML'!C3446)), 8,
IF(ISNUMBER(SEARCH("kit 9", 'Painel ML'!C3446)), 9,
IF(ISNUMBER(SEARCH("kit 10", 'Painel ML'!C3446)), 10,
IF(ISNUMBER(SEARCH("kit 11", 'Painel ML'!C3446)), 11,
IF(ISNUMBER(SEARCH("kit 12", 'Painel ML'!C3446)), 12,
IF(ISNUMBER(SEARCH("kit 13", 'Painel ML'!C3446)), 13,
IF(ISNUMBER(SEARCH("kit 14", 'Painel ML'!C3446)), 14,
IF(ISNUMBER(SEARCH("kit 15", 'Painel ML'!C3446)), 15,
IF(ISNUMBER(SEARCH("kit 16", 'Painel ML'!C3446)), 16,
IF(ISNUMBER(SEARCH("kit 17", 'Painel ML'!C3446)), 17,
IF(ISNUMBER(SEARCH("kit 18", 'Painel ML'!C3446)), 18,
IF(ISNUMBER(SEARCH("kit 19", 'Painel ML'!C3446)), 19,
IF(ISNUMBER(SEARCH("kit 20", 'Painel ML'!C3446)), 20, 0)))))))))))))))))))</f>
        <v>0</v>
      </c>
      <c r="B3446">
        <f>IF(A3446=0,'Painel ML'!A3446,A3446*'Painel ML'!A3446)</f>
        <v>0</v>
      </c>
      <c r="D3446">
        <f>IF(ISNUMBER(SEARCH("kit2", 'Painel Shopee'!B3446)), 2,
IF(ISNUMBER(SEARCH("kit3", 'Painel Shopee'!B3446)), 3,
IF(ISNUMBER(SEARCH("kit4", 'Painel Shopee'!B3446)), 4,
IF(ISNUMBER(SEARCH("kit5", 'Painel Shopee'!B3446)), 5,
IF(ISNUMBER(SEARCH("kit6", 'Painel Shopee'!B3446)), 6,
IF(ISNUMBER(SEARCH("kit7", 'Painel Shopee'!B3446)), 7,
IF(ISNUMBER(SEARCH("kit8", 'Painel Shopee'!B3446)), 8,
IF(ISNUMBER(SEARCH("kit9", 'Painel Shopee'!B3446)), 9,
IF(ISNUMBER(SEARCH("kit10", 'Painel Shopee'!B3446)), 10,
IF(ISNUMBER(SEARCH("kit11", 'Painel Shopee'!B3446)), 11,
IF(ISNUMBER(SEARCH("kit12", 'Painel Shopee'!B3446)), 12,
IF(ISNUMBER(SEARCH("kit13", 'Painel Shopee'!B3446)), 13,
IF(ISNUMBER(SEARCH("kit14", 'Painel Shopee'!B3446)), 14,
IF(ISNUMBER(SEARCH("kit15", 'Painel Shopee'!B3446)), 15,
IF(ISNUMBER(SEARCH("kit16", 'Painel Shopee'!B3446)), 16,
IF(ISNUMBER(SEARCH("kit17", 'Painel Shopee'!B3446)), 17,
IF(ISNUMBER(SEARCH("kit18", 'Painel Shopee'!B3446)), 18,
IF(ISNUMBER(SEARCH("kit19", 'Painel Shopee'!B3446)), 19,
IF(ISNUMBER(SEARCH("kit20", 'Painel Shopee'!B3446)), 20, 0)))))))))))))))))))</f>
        <v>0</v>
      </c>
      <c r="E3446">
        <f>IF(D3446=0,'Painel Shopee'!C3446,D3446*'Painel Shopee'!C3446)</f>
        <v>0</v>
      </c>
    </row>
    <row r="3447" spans="1:5" x14ac:dyDescent="0.25">
      <c r="A3447">
        <f>IF(ISNUMBER(SEARCH("kit 2", 'Painel ML'!C3447)), 2,
IF(ISNUMBER(SEARCH("kit 3", 'Painel ML'!C3447)), 3,
IF(ISNUMBER(SEARCH("kit 4", 'Painel ML'!C3447)), 4,
IF(ISNUMBER(SEARCH("kit 5", 'Painel ML'!C3447)), 5,
IF(ISNUMBER(SEARCH("kit 6", 'Painel ML'!C3447)), 6,
IF(ISNUMBER(SEARCH("kit 7", 'Painel ML'!C3447)), 7,
IF(ISNUMBER(SEARCH("kit 8", 'Painel ML'!C3447)), 8,
IF(ISNUMBER(SEARCH("kit 9", 'Painel ML'!C3447)), 9,
IF(ISNUMBER(SEARCH("kit 10", 'Painel ML'!C3447)), 10,
IF(ISNUMBER(SEARCH("kit 11", 'Painel ML'!C3447)), 11,
IF(ISNUMBER(SEARCH("kit 12", 'Painel ML'!C3447)), 12,
IF(ISNUMBER(SEARCH("kit 13", 'Painel ML'!C3447)), 13,
IF(ISNUMBER(SEARCH("kit 14", 'Painel ML'!C3447)), 14,
IF(ISNUMBER(SEARCH("kit 15", 'Painel ML'!C3447)), 15,
IF(ISNUMBER(SEARCH("kit 16", 'Painel ML'!C3447)), 16,
IF(ISNUMBER(SEARCH("kit 17", 'Painel ML'!C3447)), 17,
IF(ISNUMBER(SEARCH("kit 18", 'Painel ML'!C3447)), 18,
IF(ISNUMBER(SEARCH("kit 19", 'Painel ML'!C3447)), 19,
IF(ISNUMBER(SEARCH("kit 20", 'Painel ML'!C3447)), 20, 0)))))))))))))))))))</f>
        <v>0</v>
      </c>
      <c r="B3447">
        <f>IF(A3447=0,'Painel ML'!A3447,A3447*'Painel ML'!A3447)</f>
        <v>0</v>
      </c>
      <c r="D3447">
        <f>IF(ISNUMBER(SEARCH("kit2", 'Painel Shopee'!B3447)), 2,
IF(ISNUMBER(SEARCH("kit3", 'Painel Shopee'!B3447)), 3,
IF(ISNUMBER(SEARCH("kit4", 'Painel Shopee'!B3447)), 4,
IF(ISNUMBER(SEARCH("kit5", 'Painel Shopee'!B3447)), 5,
IF(ISNUMBER(SEARCH("kit6", 'Painel Shopee'!B3447)), 6,
IF(ISNUMBER(SEARCH("kit7", 'Painel Shopee'!B3447)), 7,
IF(ISNUMBER(SEARCH("kit8", 'Painel Shopee'!B3447)), 8,
IF(ISNUMBER(SEARCH("kit9", 'Painel Shopee'!B3447)), 9,
IF(ISNUMBER(SEARCH("kit10", 'Painel Shopee'!B3447)), 10,
IF(ISNUMBER(SEARCH("kit11", 'Painel Shopee'!B3447)), 11,
IF(ISNUMBER(SEARCH("kit12", 'Painel Shopee'!B3447)), 12,
IF(ISNUMBER(SEARCH("kit13", 'Painel Shopee'!B3447)), 13,
IF(ISNUMBER(SEARCH("kit14", 'Painel Shopee'!B3447)), 14,
IF(ISNUMBER(SEARCH("kit15", 'Painel Shopee'!B3447)), 15,
IF(ISNUMBER(SEARCH("kit16", 'Painel Shopee'!B3447)), 16,
IF(ISNUMBER(SEARCH("kit17", 'Painel Shopee'!B3447)), 17,
IF(ISNUMBER(SEARCH("kit18", 'Painel Shopee'!B3447)), 18,
IF(ISNUMBER(SEARCH("kit19", 'Painel Shopee'!B3447)), 19,
IF(ISNUMBER(SEARCH("kit20", 'Painel Shopee'!B3447)), 20, 0)))))))))))))))))))</f>
        <v>0</v>
      </c>
      <c r="E3447">
        <f>IF(D3447=0,'Painel Shopee'!C3447,D3447*'Painel Shopee'!C3447)</f>
        <v>0</v>
      </c>
    </row>
    <row r="3448" spans="1:5" x14ac:dyDescent="0.25">
      <c r="A3448">
        <f>IF(ISNUMBER(SEARCH("kit 2", 'Painel ML'!C3448)), 2,
IF(ISNUMBER(SEARCH("kit 3", 'Painel ML'!C3448)), 3,
IF(ISNUMBER(SEARCH("kit 4", 'Painel ML'!C3448)), 4,
IF(ISNUMBER(SEARCH("kit 5", 'Painel ML'!C3448)), 5,
IF(ISNUMBER(SEARCH("kit 6", 'Painel ML'!C3448)), 6,
IF(ISNUMBER(SEARCH("kit 7", 'Painel ML'!C3448)), 7,
IF(ISNUMBER(SEARCH("kit 8", 'Painel ML'!C3448)), 8,
IF(ISNUMBER(SEARCH("kit 9", 'Painel ML'!C3448)), 9,
IF(ISNUMBER(SEARCH("kit 10", 'Painel ML'!C3448)), 10,
IF(ISNUMBER(SEARCH("kit 11", 'Painel ML'!C3448)), 11,
IF(ISNUMBER(SEARCH("kit 12", 'Painel ML'!C3448)), 12,
IF(ISNUMBER(SEARCH("kit 13", 'Painel ML'!C3448)), 13,
IF(ISNUMBER(SEARCH("kit 14", 'Painel ML'!C3448)), 14,
IF(ISNUMBER(SEARCH("kit 15", 'Painel ML'!C3448)), 15,
IF(ISNUMBER(SEARCH("kit 16", 'Painel ML'!C3448)), 16,
IF(ISNUMBER(SEARCH("kit 17", 'Painel ML'!C3448)), 17,
IF(ISNUMBER(SEARCH("kit 18", 'Painel ML'!C3448)), 18,
IF(ISNUMBER(SEARCH("kit 19", 'Painel ML'!C3448)), 19,
IF(ISNUMBER(SEARCH("kit 20", 'Painel ML'!C3448)), 20, 0)))))))))))))))))))</f>
        <v>0</v>
      </c>
      <c r="B3448">
        <f>IF(A3448=0,'Painel ML'!A3448,A3448*'Painel ML'!A3448)</f>
        <v>0</v>
      </c>
      <c r="D3448">
        <f>IF(ISNUMBER(SEARCH("kit2", 'Painel Shopee'!B3448)), 2,
IF(ISNUMBER(SEARCH("kit3", 'Painel Shopee'!B3448)), 3,
IF(ISNUMBER(SEARCH("kit4", 'Painel Shopee'!B3448)), 4,
IF(ISNUMBER(SEARCH("kit5", 'Painel Shopee'!B3448)), 5,
IF(ISNUMBER(SEARCH("kit6", 'Painel Shopee'!B3448)), 6,
IF(ISNUMBER(SEARCH("kit7", 'Painel Shopee'!B3448)), 7,
IF(ISNUMBER(SEARCH("kit8", 'Painel Shopee'!B3448)), 8,
IF(ISNUMBER(SEARCH("kit9", 'Painel Shopee'!B3448)), 9,
IF(ISNUMBER(SEARCH("kit10", 'Painel Shopee'!B3448)), 10,
IF(ISNUMBER(SEARCH("kit11", 'Painel Shopee'!B3448)), 11,
IF(ISNUMBER(SEARCH("kit12", 'Painel Shopee'!B3448)), 12,
IF(ISNUMBER(SEARCH("kit13", 'Painel Shopee'!B3448)), 13,
IF(ISNUMBER(SEARCH("kit14", 'Painel Shopee'!B3448)), 14,
IF(ISNUMBER(SEARCH("kit15", 'Painel Shopee'!B3448)), 15,
IF(ISNUMBER(SEARCH("kit16", 'Painel Shopee'!B3448)), 16,
IF(ISNUMBER(SEARCH("kit17", 'Painel Shopee'!B3448)), 17,
IF(ISNUMBER(SEARCH("kit18", 'Painel Shopee'!B3448)), 18,
IF(ISNUMBER(SEARCH("kit19", 'Painel Shopee'!B3448)), 19,
IF(ISNUMBER(SEARCH("kit20", 'Painel Shopee'!B3448)), 20, 0)))))))))))))))))))</f>
        <v>0</v>
      </c>
      <c r="E3448">
        <f>IF(D3448=0,'Painel Shopee'!C3448,D3448*'Painel Shopee'!C3448)</f>
        <v>0</v>
      </c>
    </row>
    <row r="3449" spans="1:5" x14ac:dyDescent="0.25">
      <c r="A3449">
        <f>IF(ISNUMBER(SEARCH("kit 2", 'Painel ML'!C3449)), 2,
IF(ISNUMBER(SEARCH("kit 3", 'Painel ML'!C3449)), 3,
IF(ISNUMBER(SEARCH("kit 4", 'Painel ML'!C3449)), 4,
IF(ISNUMBER(SEARCH("kit 5", 'Painel ML'!C3449)), 5,
IF(ISNUMBER(SEARCH("kit 6", 'Painel ML'!C3449)), 6,
IF(ISNUMBER(SEARCH("kit 7", 'Painel ML'!C3449)), 7,
IF(ISNUMBER(SEARCH("kit 8", 'Painel ML'!C3449)), 8,
IF(ISNUMBER(SEARCH("kit 9", 'Painel ML'!C3449)), 9,
IF(ISNUMBER(SEARCH("kit 10", 'Painel ML'!C3449)), 10,
IF(ISNUMBER(SEARCH("kit 11", 'Painel ML'!C3449)), 11,
IF(ISNUMBER(SEARCH("kit 12", 'Painel ML'!C3449)), 12,
IF(ISNUMBER(SEARCH("kit 13", 'Painel ML'!C3449)), 13,
IF(ISNUMBER(SEARCH("kit 14", 'Painel ML'!C3449)), 14,
IF(ISNUMBER(SEARCH("kit 15", 'Painel ML'!C3449)), 15,
IF(ISNUMBER(SEARCH("kit 16", 'Painel ML'!C3449)), 16,
IF(ISNUMBER(SEARCH("kit 17", 'Painel ML'!C3449)), 17,
IF(ISNUMBER(SEARCH("kit 18", 'Painel ML'!C3449)), 18,
IF(ISNUMBER(SEARCH("kit 19", 'Painel ML'!C3449)), 19,
IF(ISNUMBER(SEARCH("kit 20", 'Painel ML'!C3449)), 20, 0)))))))))))))))))))</f>
        <v>0</v>
      </c>
      <c r="B3449">
        <f>IF(A3449=0,'Painel ML'!A3449,A3449*'Painel ML'!A3449)</f>
        <v>0</v>
      </c>
      <c r="D3449">
        <f>IF(ISNUMBER(SEARCH("kit2", 'Painel Shopee'!B3449)), 2,
IF(ISNUMBER(SEARCH("kit3", 'Painel Shopee'!B3449)), 3,
IF(ISNUMBER(SEARCH("kit4", 'Painel Shopee'!B3449)), 4,
IF(ISNUMBER(SEARCH("kit5", 'Painel Shopee'!B3449)), 5,
IF(ISNUMBER(SEARCH("kit6", 'Painel Shopee'!B3449)), 6,
IF(ISNUMBER(SEARCH("kit7", 'Painel Shopee'!B3449)), 7,
IF(ISNUMBER(SEARCH("kit8", 'Painel Shopee'!B3449)), 8,
IF(ISNUMBER(SEARCH("kit9", 'Painel Shopee'!B3449)), 9,
IF(ISNUMBER(SEARCH("kit10", 'Painel Shopee'!B3449)), 10,
IF(ISNUMBER(SEARCH("kit11", 'Painel Shopee'!B3449)), 11,
IF(ISNUMBER(SEARCH("kit12", 'Painel Shopee'!B3449)), 12,
IF(ISNUMBER(SEARCH("kit13", 'Painel Shopee'!B3449)), 13,
IF(ISNUMBER(SEARCH("kit14", 'Painel Shopee'!B3449)), 14,
IF(ISNUMBER(SEARCH("kit15", 'Painel Shopee'!B3449)), 15,
IF(ISNUMBER(SEARCH("kit16", 'Painel Shopee'!B3449)), 16,
IF(ISNUMBER(SEARCH("kit17", 'Painel Shopee'!B3449)), 17,
IF(ISNUMBER(SEARCH("kit18", 'Painel Shopee'!B3449)), 18,
IF(ISNUMBER(SEARCH("kit19", 'Painel Shopee'!B3449)), 19,
IF(ISNUMBER(SEARCH("kit20", 'Painel Shopee'!B3449)), 20, 0)))))))))))))))))))</f>
        <v>0</v>
      </c>
      <c r="E3449">
        <f>IF(D3449=0,'Painel Shopee'!C3449,D3449*'Painel Shopee'!C3449)</f>
        <v>0</v>
      </c>
    </row>
    <row r="3450" spans="1:5" x14ac:dyDescent="0.25">
      <c r="A3450">
        <f>IF(ISNUMBER(SEARCH("kit 2", 'Painel ML'!C3450)), 2,
IF(ISNUMBER(SEARCH("kit 3", 'Painel ML'!C3450)), 3,
IF(ISNUMBER(SEARCH("kit 4", 'Painel ML'!C3450)), 4,
IF(ISNUMBER(SEARCH("kit 5", 'Painel ML'!C3450)), 5,
IF(ISNUMBER(SEARCH("kit 6", 'Painel ML'!C3450)), 6,
IF(ISNUMBER(SEARCH("kit 7", 'Painel ML'!C3450)), 7,
IF(ISNUMBER(SEARCH("kit 8", 'Painel ML'!C3450)), 8,
IF(ISNUMBER(SEARCH("kit 9", 'Painel ML'!C3450)), 9,
IF(ISNUMBER(SEARCH("kit 10", 'Painel ML'!C3450)), 10,
IF(ISNUMBER(SEARCH("kit 11", 'Painel ML'!C3450)), 11,
IF(ISNUMBER(SEARCH("kit 12", 'Painel ML'!C3450)), 12,
IF(ISNUMBER(SEARCH("kit 13", 'Painel ML'!C3450)), 13,
IF(ISNUMBER(SEARCH("kit 14", 'Painel ML'!C3450)), 14,
IF(ISNUMBER(SEARCH("kit 15", 'Painel ML'!C3450)), 15,
IF(ISNUMBER(SEARCH("kit 16", 'Painel ML'!C3450)), 16,
IF(ISNUMBER(SEARCH("kit 17", 'Painel ML'!C3450)), 17,
IF(ISNUMBER(SEARCH("kit 18", 'Painel ML'!C3450)), 18,
IF(ISNUMBER(SEARCH("kit 19", 'Painel ML'!C3450)), 19,
IF(ISNUMBER(SEARCH("kit 20", 'Painel ML'!C3450)), 20, 0)))))))))))))))))))</f>
        <v>0</v>
      </c>
      <c r="B3450">
        <f>IF(A3450=0,'Painel ML'!A3450,A3450*'Painel ML'!A3450)</f>
        <v>0</v>
      </c>
      <c r="D3450">
        <f>IF(ISNUMBER(SEARCH("kit2", 'Painel Shopee'!B3450)), 2,
IF(ISNUMBER(SEARCH("kit3", 'Painel Shopee'!B3450)), 3,
IF(ISNUMBER(SEARCH("kit4", 'Painel Shopee'!B3450)), 4,
IF(ISNUMBER(SEARCH("kit5", 'Painel Shopee'!B3450)), 5,
IF(ISNUMBER(SEARCH("kit6", 'Painel Shopee'!B3450)), 6,
IF(ISNUMBER(SEARCH("kit7", 'Painel Shopee'!B3450)), 7,
IF(ISNUMBER(SEARCH("kit8", 'Painel Shopee'!B3450)), 8,
IF(ISNUMBER(SEARCH("kit9", 'Painel Shopee'!B3450)), 9,
IF(ISNUMBER(SEARCH("kit10", 'Painel Shopee'!B3450)), 10,
IF(ISNUMBER(SEARCH("kit11", 'Painel Shopee'!B3450)), 11,
IF(ISNUMBER(SEARCH("kit12", 'Painel Shopee'!B3450)), 12,
IF(ISNUMBER(SEARCH("kit13", 'Painel Shopee'!B3450)), 13,
IF(ISNUMBER(SEARCH("kit14", 'Painel Shopee'!B3450)), 14,
IF(ISNUMBER(SEARCH("kit15", 'Painel Shopee'!B3450)), 15,
IF(ISNUMBER(SEARCH("kit16", 'Painel Shopee'!B3450)), 16,
IF(ISNUMBER(SEARCH("kit17", 'Painel Shopee'!B3450)), 17,
IF(ISNUMBER(SEARCH("kit18", 'Painel Shopee'!B3450)), 18,
IF(ISNUMBER(SEARCH("kit19", 'Painel Shopee'!B3450)), 19,
IF(ISNUMBER(SEARCH("kit20", 'Painel Shopee'!B3450)), 20, 0)))))))))))))))))))</f>
        <v>0</v>
      </c>
      <c r="E3450">
        <f>IF(D3450=0,'Painel Shopee'!C3450,D3450*'Painel Shopee'!C3450)</f>
        <v>0</v>
      </c>
    </row>
    <row r="3451" spans="1:5" x14ac:dyDescent="0.25">
      <c r="A3451">
        <f>IF(ISNUMBER(SEARCH("kit 2", 'Painel ML'!C3451)), 2,
IF(ISNUMBER(SEARCH("kit 3", 'Painel ML'!C3451)), 3,
IF(ISNUMBER(SEARCH("kit 4", 'Painel ML'!C3451)), 4,
IF(ISNUMBER(SEARCH("kit 5", 'Painel ML'!C3451)), 5,
IF(ISNUMBER(SEARCH("kit 6", 'Painel ML'!C3451)), 6,
IF(ISNUMBER(SEARCH("kit 7", 'Painel ML'!C3451)), 7,
IF(ISNUMBER(SEARCH("kit 8", 'Painel ML'!C3451)), 8,
IF(ISNUMBER(SEARCH("kit 9", 'Painel ML'!C3451)), 9,
IF(ISNUMBER(SEARCH("kit 10", 'Painel ML'!C3451)), 10,
IF(ISNUMBER(SEARCH("kit 11", 'Painel ML'!C3451)), 11,
IF(ISNUMBER(SEARCH("kit 12", 'Painel ML'!C3451)), 12,
IF(ISNUMBER(SEARCH("kit 13", 'Painel ML'!C3451)), 13,
IF(ISNUMBER(SEARCH("kit 14", 'Painel ML'!C3451)), 14,
IF(ISNUMBER(SEARCH("kit 15", 'Painel ML'!C3451)), 15,
IF(ISNUMBER(SEARCH("kit 16", 'Painel ML'!C3451)), 16,
IF(ISNUMBER(SEARCH("kit 17", 'Painel ML'!C3451)), 17,
IF(ISNUMBER(SEARCH("kit 18", 'Painel ML'!C3451)), 18,
IF(ISNUMBER(SEARCH("kit 19", 'Painel ML'!C3451)), 19,
IF(ISNUMBER(SEARCH("kit 20", 'Painel ML'!C3451)), 20, 0)))))))))))))))))))</f>
        <v>0</v>
      </c>
      <c r="B3451">
        <f>IF(A3451=0,'Painel ML'!A3451,A3451*'Painel ML'!A3451)</f>
        <v>0</v>
      </c>
      <c r="D3451">
        <f>IF(ISNUMBER(SEARCH("kit2", 'Painel Shopee'!B3451)), 2,
IF(ISNUMBER(SEARCH("kit3", 'Painel Shopee'!B3451)), 3,
IF(ISNUMBER(SEARCH("kit4", 'Painel Shopee'!B3451)), 4,
IF(ISNUMBER(SEARCH("kit5", 'Painel Shopee'!B3451)), 5,
IF(ISNUMBER(SEARCH("kit6", 'Painel Shopee'!B3451)), 6,
IF(ISNUMBER(SEARCH("kit7", 'Painel Shopee'!B3451)), 7,
IF(ISNUMBER(SEARCH("kit8", 'Painel Shopee'!B3451)), 8,
IF(ISNUMBER(SEARCH("kit9", 'Painel Shopee'!B3451)), 9,
IF(ISNUMBER(SEARCH("kit10", 'Painel Shopee'!B3451)), 10,
IF(ISNUMBER(SEARCH("kit11", 'Painel Shopee'!B3451)), 11,
IF(ISNUMBER(SEARCH("kit12", 'Painel Shopee'!B3451)), 12,
IF(ISNUMBER(SEARCH("kit13", 'Painel Shopee'!B3451)), 13,
IF(ISNUMBER(SEARCH("kit14", 'Painel Shopee'!B3451)), 14,
IF(ISNUMBER(SEARCH("kit15", 'Painel Shopee'!B3451)), 15,
IF(ISNUMBER(SEARCH("kit16", 'Painel Shopee'!B3451)), 16,
IF(ISNUMBER(SEARCH("kit17", 'Painel Shopee'!B3451)), 17,
IF(ISNUMBER(SEARCH("kit18", 'Painel Shopee'!B3451)), 18,
IF(ISNUMBER(SEARCH("kit19", 'Painel Shopee'!B3451)), 19,
IF(ISNUMBER(SEARCH("kit20", 'Painel Shopee'!B3451)), 20, 0)))))))))))))))))))</f>
        <v>0</v>
      </c>
      <c r="E3451">
        <f>IF(D3451=0,'Painel Shopee'!C3451,D3451*'Painel Shopee'!C3451)</f>
        <v>0</v>
      </c>
    </row>
    <row r="3452" spans="1:5" x14ac:dyDescent="0.25">
      <c r="A3452">
        <f>IF(ISNUMBER(SEARCH("kit 2", 'Painel ML'!C3452)), 2,
IF(ISNUMBER(SEARCH("kit 3", 'Painel ML'!C3452)), 3,
IF(ISNUMBER(SEARCH("kit 4", 'Painel ML'!C3452)), 4,
IF(ISNUMBER(SEARCH("kit 5", 'Painel ML'!C3452)), 5,
IF(ISNUMBER(SEARCH("kit 6", 'Painel ML'!C3452)), 6,
IF(ISNUMBER(SEARCH("kit 7", 'Painel ML'!C3452)), 7,
IF(ISNUMBER(SEARCH("kit 8", 'Painel ML'!C3452)), 8,
IF(ISNUMBER(SEARCH("kit 9", 'Painel ML'!C3452)), 9,
IF(ISNUMBER(SEARCH("kit 10", 'Painel ML'!C3452)), 10,
IF(ISNUMBER(SEARCH("kit 11", 'Painel ML'!C3452)), 11,
IF(ISNUMBER(SEARCH("kit 12", 'Painel ML'!C3452)), 12,
IF(ISNUMBER(SEARCH("kit 13", 'Painel ML'!C3452)), 13,
IF(ISNUMBER(SEARCH("kit 14", 'Painel ML'!C3452)), 14,
IF(ISNUMBER(SEARCH("kit 15", 'Painel ML'!C3452)), 15,
IF(ISNUMBER(SEARCH("kit 16", 'Painel ML'!C3452)), 16,
IF(ISNUMBER(SEARCH("kit 17", 'Painel ML'!C3452)), 17,
IF(ISNUMBER(SEARCH("kit 18", 'Painel ML'!C3452)), 18,
IF(ISNUMBER(SEARCH("kit 19", 'Painel ML'!C3452)), 19,
IF(ISNUMBER(SEARCH("kit 20", 'Painel ML'!C3452)), 20, 0)))))))))))))))))))</f>
        <v>0</v>
      </c>
      <c r="B3452">
        <f>IF(A3452=0,'Painel ML'!A3452,A3452*'Painel ML'!A3452)</f>
        <v>0</v>
      </c>
      <c r="D3452">
        <f>IF(ISNUMBER(SEARCH("kit2", 'Painel Shopee'!B3452)), 2,
IF(ISNUMBER(SEARCH("kit3", 'Painel Shopee'!B3452)), 3,
IF(ISNUMBER(SEARCH("kit4", 'Painel Shopee'!B3452)), 4,
IF(ISNUMBER(SEARCH("kit5", 'Painel Shopee'!B3452)), 5,
IF(ISNUMBER(SEARCH("kit6", 'Painel Shopee'!B3452)), 6,
IF(ISNUMBER(SEARCH("kit7", 'Painel Shopee'!B3452)), 7,
IF(ISNUMBER(SEARCH("kit8", 'Painel Shopee'!B3452)), 8,
IF(ISNUMBER(SEARCH("kit9", 'Painel Shopee'!B3452)), 9,
IF(ISNUMBER(SEARCH("kit10", 'Painel Shopee'!B3452)), 10,
IF(ISNUMBER(SEARCH("kit11", 'Painel Shopee'!B3452)), 11,
IF(ISNUMBER(SEARCH("kit12", 'Painel Shopee'!B3452)), 12,
IF(ISNUMBER(SEARCH("kit13", 'Painel Shopee'!B3452)), 13,
IF(ISNUMBER(SEARCH("kit14", 'Painel Shopee'!B3452)), 14,
IF(ISNUMBER(SEARCH("kit15", 'Painel Shopee'!B3452)), 15,
IF(ISNUMBER(SEARCH("kit16", 'Painel Shopee'!B3452)), 16,
IF(ISNUMBER(SEARCH("kit17", 'Painel Shopee'!B3452)), 17,
IF(ISNUMBER(SEARCH("kit18", 'Painel Shopee'!B3452)), 18,
IF(ISNUMBER(SEARCH("kit19", 'Painel Shopee'!B3452)), 19,
IF(ISNUMBER(SEARCH("kit20", 'Painel Shopee'!B3452)), 20, 0)))))))))))))))))))</f>
        <v>0</v>
      </c>
      <c r="E3452">
        <f>IF(D3452=0,'Painel Shopee'!C3452,D3452*'Painel Shopee'!C3452)</f>
        <v>0</v>
      </c>
    </row>
    <row r="3453" spans="1:5" x14ac:dyDescent="0.25">
      <c r="A3453">
        <f>IF(ISNUMBER(SEARCH("kit 2", 'Painel ML'!C3453)), 2,
IF(ISNUMBER(SEARCH("kit 3", 'Painel ML'!C3453)), 3,
IF(ISNUMBER(SEARCH("kit 4", 'Painel ML'!C3453)), 4,
IF(ISNUMBER(SEARCH("kit 5", 'Painel ML'!C3453)), 5,
IF(ISNUMBER(SEARCH("kit 6", 'Painel ML'!C3453)), 6,
IF(ISNUMBER(SEARCH("kit 7", 'Painel ML'!C3453)), 7,
IF(ISNUMBER(SEARCH("kit 8", 'Painel ML'!C3453)), 8,
IF(ISNUMBER(SEARCH("kit 9", 'Painel ML'!C3453)), 9,
IF(ISNUMBER(SEARCH("kit 10", 'Painel ML'!C3453)), 10,
IF(ISNUMBER(SEARCH("kit 11", 'Painel ML'!C3453)), 11,
IF(ISNUMBER(SEARCH("kit 12", 'Painel ML'!C3453)), 12,
IF(ISNUMBER(SEARCH("kit 13", 'Painel ML'!C3453)), 13,
IF(ISNUMBER(SEARCH("kit 14", 'Painel ML'!C3453)), 14,
IF(ISNUMBER(SEARCH("kit 15", 'Painel ML'!C3453)), 15,
IF(ISNUMBER(SEARCH("kit 16", 'Painel ML'!C3453)), 16,
IF(ISNUMBER(SEARCH("kit 17", 'Painel ML'!C3453)), 17,
IF(ISNUMBER(SEARCH("kit 18", 'Painel ML'!C3453)), 18,
IF(ISNUMBER(SEARCH("kit 19", 'Painel ML'!C3453)), 19,
IF(ISNUMBER(SEARCH("kit 20", 'Painel ML'!C3453)), 20, 0)))))))))))))))))))</f>
        <v>0</v>
      </c>
      <c r="B3453">
        <f>IF(A3453=0,'Painel ML'!A3453,A3453*'Painel ML'!A3453)</f>
        <v>0</v>
      </c>
      <c r="D3453">
        <f>IF(ISNUMBER(SEARCH("kit2", 'Painel Shopee'!B3453)), 2,
IF(ISNUMBER(SEARCH("kit3", 'Painel Shopee'!B3453)), 3,
IF(ISNUMBER(SEARCH("kit4", 'Painel Shopee'!B3453)), 4,
IF(ISNUMBER(SEARCH("kit5", 'Painel Shopee'!B3453)), 5,
IF(ISNUMBER(SEARCH("kit6", 'Painel Shopee'!B3453)), 6,
IF(ISNUMBER(SEARCH("kit7", 'Painel Shopee'!B3453)), 7,
IF(ISNUMBER(SEARCH("kit8", 'Painel Shopee'!B3453)), 8,
IF(ISNUMBER(SEARCH("kit9", 'Painel Shopee'!B3453)), 9,
IF(ISNUMBER(SEARCH("kit10", 'Painel Shopee'!B3453)), 10,
IF(ISNUMBER(SEARCH("kit11", 'Painel Shopee'!B3453)), 11,
IF(ISNUMBER(SEARCH("kit12", 'Painel Shopee'!B3453)), 12,
IF(ISNUMBER(SEARCH("kit13", 'Painel Shopee'!B3453)), 13,
IF(ISNUMBER(SEARCH("kit14", 'Painel Shopee'!B3453)), 14,
IF(ISNUMBER(SEARCH("kit15", 'Painel Shopee'!B3453)), 15,
IF(ISNUMBER(SEARCH("kit16", 'Painel Shopee'!B3453)), 16,
IF(ISNUMBER(SEARCH("kit17", 'Painel Shopee'!B3453)), 17,
IF(ISNUMBER(SEARCH("kit18", 'Painel Shopee'!B3453)), 18,
IF(ISNUMBER(SEARCH("kit19", 'Painel Shopee'!B3453)), 19,
IF(ISNUMBER(SEARCH("kit20", 'Painel Shopee'!B3453)), 20, 0)))))))))))))))))))</f>
        <v>0</v>
      </c>
      <c r="E3453">
        <f>IF(D3453=0,'Painel Shopee'!C3453,D3453*'Painel Shopee'!C3453)</f>
        <v>0</v>
      </c>
    </row>
    <row r="3454" spans="1:5" x14ac:dyDescent="0.25">
      <c r="A3454">
        <f>IF(ISNUMBER(SEARCH("kit 2", 'Painel ML'!C3454)), 2,
IF(ISNUMBER(SEARCH("kit 3", 'Painel ML'!C3454)), 3,
IF(ISNUMBER(SEARCH("kit 4", 'Painel ML'!C3454)), 4,
IF(ISNUMBER(SEARCH("kit 5", 'Painel ML'!C3454)), 5,
IF(ISNUMBER(SEARCH("kit 6", 'Painel ML'!C3454)), 6,
IF(ISNUMBER(SEARCH("kit 7", 'Painel ML'!C3454)), 7,
IF(ISNUMBER(SEARCH("kit 8", 'Painel ML'!C3454)), 8,
IF(ISNUMBER(SEARCH("kit 9", 'Painel ML'!C3454)), 9,
IF(ISNUMBER(SEARCH("kit 10", 'Painel ML'!C3454)), 10,
IF(ISNUMBER(SEARCH("kit 11", 'Painel ML'!C3454)), 11,
IF(ISNUMBER(SEARCH("kit 12", 'Painel ML'!C3454)), 12,
IF(ISNUMBER(SEARCH("kit 13", 'Painel ML'!C3454)), 13,
IF(ISNUMBER(SEARCH("kit 14", 'Painel ML'!C3454)), 14,
IF(ISNUMBER(SEARCH("kit 15", 'Painel ML'!C3454)), 15,
IF(ISNUMBER(SEARCH("kit 16", 'Painel ML'!C3454)), 16,
IF(ISNUMBER(SEARCH("kit 17", 'Painel ML'!C3454)), 17,
IF(ISNUMBER(SEARCH("kit 18", 'Painel ML'!C3454)), 18,
IF(ISNUMBER(SEARCH("kit 19", 'Painel ML'!C3454)), 19,
IF(ISNUMBER(SEARCH("kit 20", 'Painel ML'!C3454)), 20, 0)))))))))))))))))))</f>
        <v>0</v>
      </c>
      <c r="B3454">
        <f>IF(A3454=0,'Painel ML'!A3454,A3454*'Painel ML'!A3454)</f>
        <v>0</v>
      </c>
      <c r="D3454">
        <f>IF(ISNUMBER(SEARCH("kit2", 'Painel Shopee'!B3454)), 2,
IF(ISNUMBER(SEARCH("kit3", 'Painel Shopee'!B3454)), 3,
IF(ISNUMBER(SEARCH("kit4", 'Painel Shopee'!B3454)), 4,
IF(ISNUMBER(SEARCH("kit5", 'Painel Shopee'!B3454)), 5,
IF(ISNUMBER(SEARCH("kit6", 'Painel Shopee'!B3454)), 6,
IF(ISNUMBER(SEARCH("kit7", 'Painel Shopee'!B3454)), 7,
IF(ISNUMBER(SEARCH("kit8", 'Painel Shopee'!B3454)), 8,
IF(ISNUMBER(SEARCH("kit9", 'Painel Shopee'!B3454)), 9,
IF(ISNUMBER(SEARCH("kit10", 'Painel Shopee'!B3454)), 10,
IF(ISNUMBER(SEARCH("kit11", 'Painel Shopee'!B3454)), 11,
IF(ISNUMBER(SEARCH("kit12", 'Painel Shopee'!B3454)), 12,
IF(ISNUMBER(SEARCH("kit13", 'Painel Shopee'!B3454)), 13,
IF(ISNUMBER(SEARCH("kit14", 'Painel Shopee'!B3454)), 14,
IF(ISNUMBER(SEARCH("kit15", 'Painel Shopee'!B3454)), 15,
IF(ISNUMBER(SEARCH("kit16", 'Painel Shopee'!B3454)), 16,
IF(ISNUMBER(SEARCH("kit17", 'Painel Shopee'!B3454)), 17,
IF(ISNUMBER(SEARCH("kit18", 'Painel Shopee'!B3454)), 18,
IF(ISNUMBER(SEARCH("kit19", 'Painel Shopee'!B3454)), 19,
IF(ISNUMBER(SEARCH("kit20", 'Painel Shopee'!B3454)), 20, 0)))))))))))))))))))</f>
        <v>0</v>
      </c>
      <c r="E3454">
        <f>IF(D3454=0,'Painel Shopee'!C3454,D3454*'Painel Shopee'!C3454)</f>
        <v>0</v>
      </c>
    </row>
    <row r="3455" spans="1:5" x14ac:dyDescent="0.25">
      <c r="A3455">
        <f>IF(ISNUMBER(SEARCH("kit 2", 'Painel ML'!C3455)), 2,
IF(ISNUMBER(SEARCH("kit 3", 'Painel ML'!C3455)), 3,
IF(ISNUMBER(SEARCH("kit 4", 'Painel ML'!C3455)), 4,
IF(ISNUMBER(SEARCH("kit 5", 'Painel ML'!C3455)), 5,
IF(ISNUMBER(SEARCH("kit 6", 'Painel ML'!C3455)), 6,
IF(ISNUMBER(SEARCH("kit 7", 'Painel ML'!C3455)), 7,
IF(ISNUMBER(SEARCH("kit 8", 'Painel ML'!C3455)), 8,
IF(ISNUMBER(SEARCH("kit 9", 'Painel ML'!C3455)), 9,
IF(ISNUMBER(SEARCH("kit 10", 'Painel ML'!C3455)), 10,
IF(ISNUMBER(SEARCH("kit 11", 'Painel ML'!C3455)), 11,
IF(ISNUMBER(SEARCH("kit 12", 'Painel ML'!C3455)), 12,
IF(ISNUMBER(SEARCH("kit 13", 'Painel ML'!C3455)), 13,
IF(ISNUMBER(SEARCH("kit 14", 'Painel ML'!C3455)), 14,
IF(ISNUMBER(SEARCH("kit 15", 'Painel ML'!C3455)), 15,
IF(ISNUMBER(SEARCH("kit 16", 'Painel ML'!C3455)), 16,
IF(ISNUMBER(SEARCH("kit 17", 'Painel ML'!C3455)), 17,
IF(ISNUMBER(SEARCH("kit 18", 'Painel ML'!C3455)), 18,
IF(ISNUMBER(SEARCH("kit 19", 'Painel ML'!C3455)), 19,
IF(ISNUMBER(SEARCH("kit 20", 'Painel ML'!C3455)), 20, 0)))))))))))))))))))</f>
        <v>0</v>
      </c>
      <c r="B3455">
        <f>IF(A3455=0,'Painel ML'!A3455,A3455*'Painel ML'!A3455)</f>
        <v>0</v>
      </c>
      <c r="D3455">
        <f>IF(ISNUMBER(SEARCH("kit2", 'Painel Shopee'!B3455)), 2,
IF(ISNUMBER(SEARCH("kit3", 'Painel Shopee'!B3455)), 3,
IF(ISNUMBER(SEARCH("kit4", 'Painel Shopee'!B3455)), 4,
IF(ISNUMBER(SEARCH("kit5", 'Painel Shopee'!B3455)), 5,
IF(ISNUMBER(SEARCH("kit6", 'Painel Shopee'!B3455)), 6,
IF(ISNUMBER(SEARCH("kit7", 'Painel Shopee'!B3455)), 7,
IF(ISNUMBER(SEARCH("kit8", 'Painel Shopee'!B3455)), 8,
IF(ISNUMBER(SEARCH("kit9", 'Painel Shopee'!B3455)), 9,
IF(ISNUMBER(SEARCH("kit10", 'Painel Shopee'!B3455)), 10,
IF(ISNUMBER(SEARCH("kit11", 'Painel Shopee'!B3455)), 11,
IF(ISNUMBER(SEARCH("kit12", 'Painel Shopee'!B3455)), 12,
IF(ISNUMBER(SEARCH("kit13", 'Painel Shopee'!B3455)), 13,
IF(ISNUMBER(SEARCH("kit14", 'Painel Shopee'!B3455)), 14,
IF(ISNUMBER(SEARCH("kit15", 'Painel Shopee'!B3455)), 15,
IF(ISNUMBER(SEARCH("kit16", 'Painel Shopee'!B3455)), 16,
IF(ISNUMBER(SEARCH("kit17", 'Painel Shopee'!B3455)), 17,
IF(ISNUMBER(SEARCH("kit18", 'Painel Shopee'!B3455)), 18,
IF(ISNUMBER(SEARCH("kit19", 'Painel Shopee'!B3455)), 19,
IF(ISNUMBER(SEARCH("kit20", 'Painel Shopee'!B3455)), 20, 0)))))))))))))))))))</f>
        <v>0</v>
      </c>
      <c r="E3455">
        <f>IF(D3455=0,'Painel Shopee'!C3455,D3455*'Painel Shopee'!C3455)</f>
        <v>0</v>
      </c>
    </row>
    <row r="3456" spans="1:5" x14ac:dyDescent="0.25">
      <c r="A3456">
        <f>IF(ISNUMBER(SEARCH("kit 2", 'Painel ML'!C3456)), 2,
IF(ISNUMBER(SEARCH("kit 3", 'Painel ML'!C3456)), 3,
IF(ISNUMBER(SEARCH("kit 4", 'Painel ML'!C3456)), 4,
IF(ISNUMBER(SEARCH("kit 5", 'Painel ML'!C3456)), 5,
IF(ISNUMBER(SEARCH("kit 6", 'Painel ML'!C3456)), 6,
IF(ISNUMBER(SEARCH("kit 7", 'Painel ML'!C3456)), 7,
IF(ISNUMBER(SEARCH("kit 8", 'Painel ML'!C3456)), 8,
IF(ISNUMBER(SEARCH("kit 9", 'Painel ML'!C3456)), 9,
IF(ISNUMBER(SEARCH("kit 10", 'Painel ML'!C3456)), 10,
IF(ISNUMBER(SEARCH("kit 11", 'Painel ML'!C3456)), 11,
IF(ISNUMBER(SEARCH("kit 12", 'Painel ML'!C3456)), 12,
IF(ISNUMBER(SEARCH("kit 13", 'Painel ML'!C3456)), 13,
IF(ISNUMBER(SEARCH("kit 14", 'Painel ML'!C3456)), 14,
IF(ISNUMBER(SEARCH("kit 15", 'Painel ML'!C3456)), 15,
IF(ISNUMBER(SEARCH("kit 16", 'Painel ML'!C3456)), 16,
IF(ISNUMBER(SEARCH("kit 17", 'Painel ML'!C3456)), 17,
IF(ISNUMBER(SEARCH("kit 18", 'Painel ML'!C3456)), 18,
IF(ISNUMBER(SEARCH("kit 19", 'Painel ML'!C3456)), 19,
IF(ISNUMBER(SEARCH("kit 20", 'Painel ML'!C3456)), 20, 0)))))))))))))))))))</f>
        <v>0</v>
      </c>
      <c r="B3456">
        <f>IF(A3456=0,'Painel ML'!A3456,A3456*'Painel ML'!A3456)</f>
        <v>0</v>
      </c>
      <c r="D3456">
        <f>IF(ISNUMBER(SEARCH("kit2", 'Painel Shopee'!B3456)), 2,
IF(ISNUMBER(SEARCH("kit3", 'Painel Shopee'!B3456)), 3,
IF(ISNUMBER(SEARCH("kit4", 'Painel Shopee'!B3456)), 4,
IF(ISNUMBER(SEARCH("kit5", 'Painel Shopee'!B3456)), 5,
IF(ISNUMBER(SEARCH("kit6", 'Painel Shopee'!B3456)), 6,
IF(ISNUMBER(SEARCH("kit7", 'Painel Shopee'!B3456)), 7,
IF(ISNUMBER(SEARCH("kit8", 'Painel Shopee'!B3456)), 8,
IF(ISNUMBER(SEARCH("kit9", 'Painel Shopee'!B3456)), 9,
IF(ISNUMBER(SEARCH("kit10", 'Painel Shopee'!B3456)), 10,
IF(ISNUMBER(SEARCH("kit11", 'Painel Shopee'!B3456)), 11,
IF(ISNUMBER(SEARCH("kit12", 'Painel Shopee'!B3456)), 12,
IF(ISNUMBER(SEARCH("kit13", 'Painel Shopee'!B3456)), 13,
IF(ISNUMBER(SEARCH("kit14", 'Painel Shopee'!B3456)), 14,
IF(ISNUMBER(SEARCH("kit15", 'Painel Shopee'!B3456)), 15,
IF(ISNUMBER(SEARCH("kit16", 'Painel Shopee'!B3456)), 16,
IF(ISNUMBER(SEARCH("kit17", 'Painel Shopee'!B3456)), 17,
IF(ISNUMBER(SEARCH("kit18", 'Painel Shopee'!B3456)), 18,
IF(ISNUMBER(SEARCH("kit19", 'Painel Shopee'!B3456)), 19,
IF(ISNUMBER(SEARCH("kit20", 'Painel Shopee'!B3456)), 20, 0)))))))))))))))))))</f>
        <v>0</v>
      </c>
      <c r="E3456">
        <f>IF(D3456=0,'Painel Shopee'!C3456,D3456*'Painel Shopee'!C3456)</f>
        <v>0</v>
      </c>
    </row>
    <row r="3457" spans="1:5" x14ac:dyDescent="0.25">
      <c r="A3457">
        <f>IF(ISNUMBER(SEARCH("kit 2", 'Painel ML'!C3457)), 2,
IF(ISNUMBER(SEARCH("kit 3", 'Painel ML'!C3457)), 3,
IF(ISNUMBER(SEARCH("kit 4", 'Painel ML'!C3457)), 4,
IF(ISNUMBER(SEARCH("kit 5", 'Painel ML'!C3457)), 5,
IF(ISNUMBER(SEARCH("kit 6", 'Painel ML'!C3457)), 6,
IF(ISNUMBER(SEARCH("kit 7", 'Painel ML'!C3457)), 7,
IF(ISNUMBER(SEARCH("kit 8", 'Painel ML'!C3457)), 8,
IF(ISNUMBER(SEARCH("kit 9", 'Painel ML'!C3457)), 9,
IF(ISNUMBER(SEARCH("kit 10", 'Painel ML'!C3457)), 10,
IF(ISNUMBER(SEARCH("kit 11", 'Painel ML'!C3457)), 11,
IF(ISNUMBER(SEARCH("kit 12", 'Painel ML'!C3457)), 12,
IF(ISNUMBER(SEARCH("kit 13", 'Painel ML'!C3457)), 13,
IF(ISNUMBER(SEARCH("kit 14", 'Painel ML'!C3457)), 14,
IF(ISNUMBER(SEARCH("kit 15", 'Painel ML'!C3457)), 15,
IF(ISNUMBER(SEARCH("kit 16", 'Painel ML'!C3457)), 16,
IF(ISNUMBER(SEARCH("kit 17", 'Painel ML'!C3457)), 17,
IF(ISNUMBER(SEARCH("kit 18", 'Painel ML'!C3457)), 18,
IF(ISNUMBER(SEARCH("kit 19", 'Painel ML'!C3457)), 19,
IF(ISNUMBER(SEARCH("kit 20", 'Painel ML'!C3457)), 20, 0)))))))))))))))))))</f>
        <v>0</v>
      </c>
      <c r="B3457">
        <f>IF(A3457=0,'Painel ML'!A3457,A3457*'Painel ML'!A3457)</f>
        <v>0</v>
      </c>
      <c r="D3457">
        <f>IF(ISNUMBER(SEARCH("kit2", 'Painel Shopee'!B3457)), 2,
IF(ISNUMBER(SEARCH("kit3", 'Painel Shopee'!B3457)), 3,
IF(ISNUMBER(SEARCH("kit4", 'Painel Shopee'!B3457)), 4,
IF(ISNUMBER(SEARCH("kit5", 'Painel Shopee'!B3457)), 5,
IF(ISNUMBER(SEARCH("kit6", 'Painel Shopee'!B3457)), 6,
IF(ISNUMBER(SEARCH("kit7", 'Painel Shopee'!B3457)), 7,
IF(ISNUMBER(SEARCH("kit8", 'Painel Shopee'!B3457)), 8,
IF(ISNUMBER(SEARCH("kit9", 'Painel Shopee'!B3457)), 9,
IF(ISNUMBER(SEARCH("kit10", 'Painel Shopee'!B3457)), 10,
IF(ISNUMBER(SEARCH("kit11", 'Painel Shopee'!B3457)), 11,
IF(ISNUMBER(SEARCH("kit12", 'Painel Shopee'!B3457)), 12,
IF(ISNUMBER(SEARCH("kit13", 'Painel Shopee'!B3457)), 13,
IF(ISNUMBER(SEARCH("kit14", 'Painel Shopee'!B3457)), 14,
IF(ISNUMBER(SEARCH("kit15", 'Painel Shopee'!B3457)), 15,
IF(ISNUMBER(SEARCH("kit16", 'Painel Shopee'!B3457)), 16,
IF(ISNUMBER(SEARCH("kit17", 'Painel Shopee'!B3457)), 17,
IF(ISNUMBER(SEARCH("kit18", 'Painel Shopee'!B3457)), 18,
IF(ISNUMBER(SEARCH("kit19", 'Painel Shopee'!B3457)), 19,
IF(ISNUMBER(SEARCH("kit20", 'Painel Shopee'!B3457)), 20, 0)))))))))))))))))))</f>
        <v>0</v>
      </c>
      <c r="E3457">
        <f>IF(D3457=0,'Painel Shopee'!C3457,D3457*'Painel Shopee'!C3457)</f>
        <v>0</v>
      </c>
    </row>
    <row r="3458" spans="1:5" x14ac:dyDescent="0.25">
      <c r="A3458">
        <f>IF(ISNUMBER(SEARCH("kit 2", 'Painel ML'!C3458)), 2,
IF(ISNUMBER(SEARCH("kit 3", 'Painel ML'!C3458)), 3,
IF(ISNUMBER(SEARCH("kit 4", 'Painel ML'!C3458)), 4,
IF(ISNUMBER(SEARCH("kit 5", 'Painel ML'!C3458)), 5,
IF(ISNUMBER(SEARCH("kit 6", 'Painel ML'!C3458)), 6,
IF(ISNUMBER(SEARCH("kit 7", 'Painel ML'!C3458)), 7,
IF(ISNUMBER(SEARCH("kit 8", 'Painel ML'!C3458)), 8,
IF(ISNUMBER(SEARCH("kit 9", 'Painel ML'!C3458)), 9,
IF(ISNUMBER(SEARCH("kit 10", 'Painel ML'!C3458)), 10,
IF(ISNUMBER(SEARCH("kit 11", 'Painel ML'!C3458)), 11,
IF(ISNUMBER(SEARCH("kit 12", 'Painel ML'!C3458)), 12,
IF(ISNUMBER(SEARCH("kit 13", 'Painel ML'!C3458)), 13,
IF(ISNUMBER(SEARCH("kit 14", 'Painel ML'!C3458)), 14,
IF(ISNUMBER(SEARCH("kit 15", 'Painel ML'!C3458)), 15,
IF(ISNUMBER(SEARCH("kit 16", 'Painel ML'!C3458)), 16,
IF(ISNUMBER(SEARCH("kit 17", 'Painel ML'!C3458)), 17,
IF(ISNUMBER(SEARCH("kit 18", 'Painel ML'!C3458)), 18,
IF(ISNUMBER(SEARCH("kit 19", 'Painel ML'!C3458)), 19,
IF(ISNUMBER(SEARCH("kit 20", 'Painel ML'!C3458)), 20, 0)))))))))))))))))))</f>
        <v>0</v>
      </c>
      <c r="B3458">
        <f>IF(A3458=0,'Painel ML'!A3458,A3458*'Painel ML'!A3458)</f>
        <v>0</v>
      </c>
      <c r="D3458">
        <f>IF(ISNUMBER(SEARCH("kit2", 'Painel Shopee'!B3458)), 2,
IF(ISNUMBER(SEARCH("kit3", 'Painel Shopee'!B3458)), 3,
IF(ISNUMBER(SEARCH("kit4", 'Painel Shopee'!B3458)), 4,
IF(ISNUMBER(SEARCH("kit5", 'Painel Shopee'!B3458)), 5,
IF(ISNUMBER(SEARCH("kit6", 'Painel Shopee'!B3458)), 6,
IF(ISNUMBER(SEARCH("kit7", 'Painel Shopee'!B3458)), 7,
IF(ISNUMBER(SEARCH("kit8", 'Painel Shopee'!B3458)), 8,
IF(ISNUMBER(SEARCH("kit9", 'Painel Shopee'!B3458)), 9,
IF(ISNUMBER(SEARCH("kit10", 'Painel Shopee'!B3458)), 10,
IF(ISNUMBER(SEARCH("kit11", 'Painel Shopee'!B3458)), 11,
IF(ISNUMBER(SEARCH("kit12", 'Painel Shopee'!B3458)), 12,
IF(ISNUMBER(SEARCH("kit13", 'Painel Shopee'!B3458)), 13,
IF(ISNUMBER(SEARCH("kit14", 'Painel Shopee'!B3458)), 14,
IF(ISNUMBER(SEARCH("kit15", 'Painel Shopee'!B3458)), 15,
IF(ISNUMBER(SEARCH("kit16", 'Painel Shopee'!B3458)), 16,
IF(ISNUMBER(SEARCH("kit17", 'Painel Shopee'!B3458)), 17,
IF(ISNUMBER(SEARCH("kit18", 'Painel Shopee'!B3458)), 18,
IF(ISNUMBER(SEARCH("kit19", 'Painel Shopee'!B3458)), 19,
IF(ISNUMBER(SEARCH("kit20", 'Painel Shopee'!B3458)), 20, 0)))))))))))))))))))</f>
        <v>0</v>
      </c>
      <c r="E3458">
        <f>IF(D3458=0,'Painel Shopee'!C3458,D3458*'Painel Shopee'!C3458)</f>
        <v>0</v>
      </c>
    </row>
    <row r="3459" spans="1:5" x14ac:dyDescent="0.25">
      <c r="A3459">
        <f>IF(ISNUMBER(SEARCH("kit 2", 'Painel ML'!C3459)), 2,
IF(ISNUMBER(SEARCH("kit 3", 'Painel ML'!C3459)), 3,
IF(ISNUMBER(SEARCH("kit 4", 'Painel ML'!C3459)), 4,
IF(ISNUMBER(SEARCH("kit 5", 'Painel ML'!C3459)), 5,
IF(ISNUMBER(SEARCH("kit 6", 'Painel ML'!C3459)), 6,
IF(ISNUMBER(SEARCH("kit 7", 'Painel ML'!C3459)), 7,
IF(ISNUMBER(SEARCH("kit 8", 'Painel ML'!C3459)), 8,
IF(ISNUMBER(SEARCH("kit 9", 'Painel ML'!C3459)), 9,
IF(ISNUMBER(SEARCH("kit 10", 'Painel ML'!C3459)), 10,
IF(ISNUMBER(SEARCH("kit 11", 'Painel ML'!C3459)), 11,
IF(ISNUMBER(SEARCH("kit 12", 'Painel ML'!C3459)), 12,
IF(ISNUMBER(SEARCH("kit 13", 'Painel ML'!C3459)), 13,
IF(ISNUMBER(SEARCH("kit 14", 'Painel ML'!C3459)), 14,
IF(ISNUMBER(SEARCH("kit 15", 'Painel ML'!C3459)), 15,
IF(ISNUMBER(SEARCH("kit 16", 'Painel ML'!C3459)), 16,
IF(ISNUMBER(SEARCH("kit 17", 'Painel ML'!C3459)), 17,
IF(ISNUMBER(SEARCH("kit 18", 'Painel ML'!C3459)), 18,
IF(ISNUMBER(SEARCH("kit 19", 'Painel ML'!C3459)), 19,
IF(ISNUMBER(SEARCH("kit 20", 'Painel ML'!C3459)), 20, 0)))))))))))))))))))</f>
        <v>0</v>
      </c>
      <c r="B3459">
        <f>IF(A3459=0,'Painel ML'!A3459,A3459*'Painel ML'!A3459)</f>
        <v>0</v>
      </c>
      <c r="D3459">
        <f>IF(ISNUMBER(SEARCH("kit2", 'Painel Shopee'!B3459)), 2,
IF(ISNUMBER(SEARCH("kit3", 'Painel Shopee'!B3459)), 3,
IF(ISNUMBER(SEARCH("kit4", 'Painel Shopee'!B3459)), 4,
IF(ISNUMBER(SEARCH("kit5", 'Painel Shopee'!B3459)), 5,
IF(ISNUMBER(SEARCH("kit6", 'Painel Shopee'!B3459)), 6,
IF(ISNUMBER(SEARCH("kit7", 'Painel Shopee'!B3459)), 7,
IF(ISNUMBER(SEARCH("kit8", 'Painel Shopee'!B3459)), 8,
IF(ISNUMBER(SEARCH("kit9", 'Painel Shopee'!B3459)), 9,
IF(ISNUMBER(SEARCH("kit10", 'Painel Shopee'!B3459)), 10,
IF(ISNUMBER(SEARCH("kit11", 'Painel Shopee'!B3459)), 11,
IF(ISNUMBER(SEARCH("kit12", 'Painel Shopee'!B3459)), 12,
IF(ISNUMBER(SEARCH("kit13", 'Painel Shopee'!B3459)), 13,
IF(ISNUMBER(SEARCH("kit14", 'Painel Shopee'!B3459)), 14,
IF(ISNUMBER(SEARCH("kit15", 'Painel Shopee'!B3459)), 15,
IF(ISNUMBER(SEARCH("kit16", 'Painel Shopee'!B3459)), 16,
IF(ISNUMBER(SEARCH("kit17", 'Painel Shopee'!B3459)), 17,
IF(ISNUMBER(SEARCH("kit18", 'Painel Shopee'!B3459)), 18,
IF(ISNUMBER(SEARCH("kit19", 'Painel Shopee'!B3459)), 19,
IF(ISNUMBER(SEARCH("kit20", 'Painel Shopee'!B3459)), 20, 0)))))))))))))))))))</f>
        <v>0</v>
      </c>
      <c r="E3459">
        <f>IF(D3459=0,'Painel Shopee'!C3459,D3459*'Painel Shopee'!C3459)</f>
        <v>0</v>
      </c>
    </row>
    <row r="3460" spans="1:5" x14ac:dyDescent="0.25">
      <c r="A3460">
        <f>IF(ISNUMBER(SEARCH("kit 2", 'Painel ML'!C3460)), 2,
IF(ISNUMBER(SEARCH("kit 3", 'Painel ML'!C3460)), 3,
IF(ISNUMBER(SEARCH("kit 4", 'Painel ML'!C3460)), 4,
IF(ISNUMBER(SEARCH("kit 5", 'Painel ML'!C3460)), 5,
IF(ISNUMBER(SEARCH("kit 6", 'Painel ML'!C3460)), 6,
IF(ISNUMBER(SEARCH("kit 7", 'Painel ML'!C3460)), 7,
IF(ISNUMBER(SEARCH("kit 8", 'Painel ML'!C3460)), 8,
IF(ISNUMBER(SEARCH("kit 9", 'Painel ML'!C3460)), 9,
IF(ISNUMBER(SEARCH("kit 10", 'Painel ML'!C3460)), 10,
IF(ISNUMBER(SEARCH("kit 11", 'Painel ML'!C3460)), 11,
IF(ISNUMBER(SEARCH("kit 12", 'Painel ML'!C3460)), 12,
IF(ISNUMBER(SEARCH("kit 13", 'Painel ML'!C3460)), 13,
IF(ISNUMBER(SEARCH("kit 14", 'Painel ML'!C3460)), 14,
IF(ISNUMBER(SEARCH("kit 15", 'Painel ML'!C3460)), 15,
IF(ISNUMBER(SEARCH("kit 16", 'Painel ML'!C3460)), 16,
IF(ISNUMBER(SEARCH("kit 17", 'Painel ML'!C3460)), 17,
IF(ISNUMBER(SEARCH("kit 18", 'Painel ML'!C3460)), 18,
IF(ISNUMBER(SEARCH("kit 19", 'Painel ML'!C3460)), 19,
IF(ISNUMBER(SEARCH("kit 20", 'Painel ML'!C3460)), 20, 0)))))))))))))))))))</f>
        <v>0</v>
      </c>
      <c r="B3460">
        <f>IF(A3460=0,'Painel ML'!A3460,A3460*'Painel ML'!A3460)</f>
        <v>0</v>
      </c>
      <c r="D3460">
        <f>IF(ISNUMBER(SEARCH("kit2", 'Painel Shopee'!B3460)), 2,
IF(ISNUMBER(SEARCH("kit3", 'Painel Shopee'!B3460)), 3,
IF(ISNUMBER(SEARCH("kit4", 'Painel Shopee'!B3460)), 4,
IF(ISNUMBER(SEARCH("kit5", 'Painel Shopee'!B3460)), 5,
IF(ISNUMBER(SEARCH("kit6", 'Painel Shopee'!B3460)), 6,
IF(ISNUMBER(SEARCH("kit7", 'Painel Shopee'!B3460)), 7,
IF(ISNUMBER(SEARCH("kit8", 'Painel Shopee'!B3460)), 8,
IF(ISNUMBER(SEARCH("kit9", 'Painel Shopee'!B3460)), 9,
IF(ISNUMBER(SEARCH("kit10", 'Painel Shopee'!B3460)), 10,
IF(ISNUMBER(SEARCH("kit11", 'Painel Shopee'!B3460)), 11,
IF(ISNUMBER(SEARCH("kit12", 'Painel Shopee'!B3460)), 12,
IF(ISNUMBER(SEARCH("kit13", 'Painel Shopee'!B3460)), 13,
IF(ISNUMBER(SEARCH("kit14", 'Painel Shopee'!B3460)), 14,
IF(ISNUMBER(SEARCH("kit15", 'Painel Shopee'!B3460)), 15,
IF(ISNUMBER(SEARCH("kit16", 'Painel Shopee'!B3460)), 16,
IF(ISNUMBER(SEARCH("kit17", 'Painel Shopee'!B3460)), 17,
IF(ISNUMBER(SEARCH("kit18", 'Painel Shopee'!B3460)), 18,
IF(ISNUMBER(SEARCH("kit19", 'Painel Shopee'!B3460)), 19,
IF(ISNUMBER(SEARCH("kit20", 'Painel Shopee'!B3460)), 20, 0)))))))))))))))))))</f>
        <v>0</v>
      </c>
      <c r="E3460">
        <f>IF(D3460=0,'Painel Shopee'!C3460,D3460*'Painel Shopee'!C3460)</f>
        <v>0</v>
      </c>
    </row>
    <row r="3461" spans="1:5" x14ac:dyDescent="0.25">
      <c r="A3461">
        <f>IF(ISNUMBER(SEARCH("kit 2", 'Painel ML'!C3461)), 2,
IF(ISNUMBER(SEARCH("kit 3", 'Painel ML'!C3461)), 3,
IF(ISNUMBER(SEARCH("kit 4", 'Painel ML'!C3461)), 4,
IF(ISNUMBER(SEARCH("kit 5", 'Painel ML'!C3461)), 5,
IF(ISNUMBER(SEARCH("kit 6", 'Painel ML'!C3461)), 6,
IF(ISNUMBER(SEARCH("kit 7", 'Painel ML'!C3461)), 7,
IF(ISNUMBER(SEARCH("kit 8", 'Painel ML'!C3461)), 8,
IF(ISNUMBER(SEARCH("kit 9", 'Painel ML'!C3461)), 9,
IF(ISNUMBER(SEARCH("kit 10", 'Painel ML'!C3461)), 10,
IF(ISNUMBER(SEARCH("kit 11", 'Painel ML'!C3461)), 11,
IF(ISNUMBER(SEARCH("kit 12", 'Painel ML'!C3461)), 12,
IF(ISNUMBER(SEARCH("kit 13", 'Painel ML'!C3461)), 13,
IF(ISNUMBER(SEARCH("kit 14", 'Painel ML'!C3461)), 14,
IF(ISNUMBER(SEARCH("kit 15", 'Painel ML'!C3461)), 15,
IF(ISNUMBER(SEARCH("kit 16", 'Painel ML'!C3461)), 16,
IF(ISNUMBER(SEARCH("kit 17", 'Painel ML'!C3461)), 17,
IF(ISNUMBER(SEARCH("kit 18", 'Painel ML'!C3461)), 18,
IF(ISNUMBER(SEARCH("kit 19", 'Painel ML'!C3461)), 19,
IF(ISNUMBER(SEARCH("kit 20", 'Painel ML'!C3461)), 20, 0)))))))))))))))))))</f>
        <v>0</v>
      </c>
      <c r="B3461">
        <f>IF(A3461=0,'Painel ML'!A3461,A3461*'Painel ML'!A3461)</f>
        <v>0</v>
      </c>
      <c r="D3461">
        <f>IF(ISNUMBER(SEARCH("kit2", 'Painel Shopee'!B3461)), 2,
IF(ISNUMBER(SEARCH("kit3", 'Painel Shopee'!B3461)), 3,
IF(ISNUMBER(SEARCH("kit4", 'Painel Shopee'!B3461)), 4,
IF(ISNUMBER(SEARCH("kit5", 'Painel Shopee'!B3461)), 5,
IF(ISNUMBER(SEARCH("kit6", 'Painel Shopee'!B3461)), 6,
IF(ISNUMBER(SEARCH("kit7", 'Painel Shopee'!B3461)), 7,
IF(ISNUMBER(SEARCH("kit8", 'Painel Shopee'!B3461)), 8,
IF(ISNUMBER(SEARCH("kit9", 'Painel Shopee'!B3461)), 9,
IF(ISNUMBER(SEARCH("kit10", 'Painel Shopee'!B3461)), 10,
IF(ISNUMBER(SEARCH("kit11", 'Painel Shopee'!B3461)), 11,
IF(ISNUMBER(SEARCH("kit12", 'Painel Shopee'!B3461)), 12,
IF(ISNUMBER(SEARCH("kit13", 'Painel Shopee'!B3461)), 13,
IF(ISNUMBER(SEARCH("kit14", 'Painel Shopee'!B3461)), 14,
IF(ISNUMBER(SEARCH("kit15", 'Painel Shopee'!B3461)), 15,
IF(ISNUMBER(SEARCH("kit16", 'Painel Shopee'!B3461)), 16,
IF(ISNUMBER(SEARCH("kit17", 'Painel Shopee'!B3461)), 17,
IF(ISNUMBER(SEARCH("kit18", 'Painel Shopee'!B3461)), 18,
IF(ISNUMBER(SEARCH("kit19", 'Painel Shopee'!B3461)), 19,
IF(ISNUMBER(SEARCH("kit20", 'Painel Shopee'!B3461)), 20, 0)))))))))))))))))))</f>
        <v>0</v>
      </c>
      <c r="E3461">
        <f>IF(D3461=0,'Painel Shopee'!C3461,D3461*'Painel Shopee'!C3461)</f>
        <v>0</v>
      </c>
    </row>
    <row r="3462" spans="1:5" x14ac:dyDescent="0.25">
      <c r="A3462">
        <f>IF(ISNUMBER(SEARCH("kit 2", 'Painel ML'!C3462)), 2,
IF(ISNUMBER(SEARCH("kit 3", 'Painel ML'!C3462)), 3,
IF(ISNUMBER(SEARCH("kit 4", 'Painel ML'!C3462)), 4,
IF(ISNUMBER(SEARCH("kit 5", 'Painel ML'!C3462)), 5,
IF(ISNUMBER(SEARCH("kit 6", 'Painel ML'!C3462)), 6,
IF(ISNUMBER(SEARCH("kit 7", 'Painel ML'!C3462)), 7,
IF(ISNUMBER(SEARCH("kit 8", 'Painel ML'!C3462)), 8,
IF(ISNUMBER(SEARCH("kit 9", 'Painel ML'!C3462)), 9,
IF(ISNUMBER(SEARCH("kit 10", 'Painel ML'!C3462)), 10,
IF(ISNUMBER(SEARCH("kit 11", 'Painel ML'!C3462)), 11,
IF(ISNUMBER(SEARCH("kit 12", 'Painel ML'!C3462)), 12,
IF(ISNUMBER(SEARCH("kit 13", 'Painel ML'!C3462)), 13,
IF(ISNUMBER(SEARCH("kit 14", 'Painel ML'!C3462)), 14,
IF(ISNUMBER(SEARCH("kit 15", 'Painel ML'!C3462)), 15,
IF(ISNUMBER(SEARCH("kit 16", 'Painel ML'!C3462)), 16,
IF(ISNUMBER(SEARCH("kit 17", 'Painel ML'!C3462)), 17,
IF(ISNUMBER(SEARCH("kit 18", 'Painel ML'!C3462)), 18,
IF(ISNUMBER(SEARCH("kit 19", 'Painel ML'!C3462)), 19,
IF(ISNUMBER(SEARCH("kit 20", 'Painel ML'!C3462)), 20, 0)))))))))))))))))))</f>
        <v>0</v>
      </c>
      <c r="B3462">
        <f>IF(A3462=0,'Painel ML'!A3462,A3462*'Painel ML'!A3462)</f>
        <v>0</v>
      </c>
      <c r="D3462">
        <f>IF(ISNUMBER(SEARCH("kit2", 'Painel Shopee'!B3462)), 2,
IF(ISNUMBER(SEARCH("kit3", 'Painel Shopee'!B3462)), 3,
IF(ISNUMBER(SEARCH("kit4", 'Painel Shopee'!B3462)), 4,
IF(ISNUMBER(SEARCH("kit5", 'Painel Shopee'!B3462)), 5,
IF(ISNUMBER(SEARCH("kit6", 'Painel Shopee'!B3462)), 6,
IF(ISNUMBER(SEARCH("kit7", 'Painel Shopee'!B3462)), 7,
IF(ISNUMBER(SEARCH("kit8", 'Painel Shopee'!B3462)), 8,
IF(ISNUMBER(SEARCH("kit9", 'Painel Shopee'!B3462)), 9,
IF(ISNUMBER(SEARCH("kit10", 'Painel Shopee'!B3462)), 10,
IF(ISNUMBER(SEARCH("kit11", 'Painel Shopee'!B3462)), 11,
IF(ISNUMBER(SEARCH("kit12", 'Painel Shopee'!B3462)), 12,
IF(ISNUMBER(SEARCH("kit13", 'Painel Shopee'!B3462)), 13,
IF(ISNUMBER(SEARCH("kit14", 'Painel Shopee'!B3462)), 14,
IF(ISNUMBER(SEARCH("kit15", 'Painel Shopee'!B3462)), 15,
IF(ISNUMBER(SEARCH("kit16", 'Painel Shopee'!B3462)), 16,
IF(ISNUMBER(SEARCH("kit17", 'Painel Shopee'!B3462)), 17,
IF(ISNUMBER(SEARCH("kit18", 'Painel Shopee'!B3462)), 18,
IF(ISNUMBER(SEARCH("kit19", 'Painel Shopee'!B3462)), 19,
IF(ISNUMBER(SEARCH("kit20", 'Painel Shopee'!B3462)), 20, 0)))))))))))))))))))</f>
        <v>0</v>
      </c>
      <c r="E3462">
        <f>IF(D3462=0,'Painel Shopee'!C3462,D3462*'Painel Shopee'!C3462)</f>
        <v>0</v>
      </c>
    </row>
    <row r="3463" spans="1:5" x14ac:dyDescent="0.25">
      <c r="A3463">
        <f>IF(ISNUMBER(SEARCH("kit 2", 'Painel ML'!C3463)), 2,
IF(ISNUMBER(SEARCH("kit 3", 'Painel ML'!C3463)), 3,
IF(ISNUMBER(SEARCH("kit 4", 'Painel ML'!C3463)), 4,
IF(ISNUMBER(SEARCH("kit 5", 'Painel ML'!C3463)), 5,
IF(ISNUMBER(SEARCH("kit 6", 'Painel ML'!C3463)), 6,
IF(ISNUMBER(SEARCH("kit 7", 'Painel ML'!C3463)), 7,
IF(ISNUMBER(SEARCH("kit 8", 'Painel ML'!C3463)), 8,
IF(ISNUMBER(SEARCH("kit 9", 'Painel ML'!C3463)), 9,
IF(ISNUMBER(SEARCH("kit 10", 'Painel ML'!C3463)), 10,
IF(ISNUMBER(SEARCH("kit 11", 'Painel ML'!C3463)), 11,
IF(ISNUMBER(SEARCH("kit 12", 'Painel ML'!C3463)), 12,
IF(ISNUMBER(SEARCH("kit 13", 'Painel ML'!C3463)), 13,
IF(ISNUMBER(SEARCH("kit 14", 'Painel ML'!C3463)), 14,
IF(ISNUMBER(SEARCH("kit 15", 'Painel ML'!C3463)), 15,
IF(ISNUMBER(SEARCH("kit 16", 'Painel ML'!C3463)), 16,
IF(ISNUMBER(SEARCH("kit 17", 'Painel ML'!C3463)), 17,
IF(ISNUMBER(SEARCH("kit 18", 'Painel ML'!C3463)), 18,
IF(ISNUMBER(SEARCH("kit 19", 'Painel ML'!C3463)), 19,
IF(ISNUMBER(SEARCH("kit 20", 'Painel ML'!C3463)), 20, 0)))))))))))))))))))</f>
        <v>0</v>
      </c>
      <c r="B3463">
        <f>IF(A3463=0,'Painel ML'!A3463,A3463*'Painel ML'!A3463)</f>
        <v>0</v>
      </c>
      <c r="D3463">
        <f>IF(ISNUMBER(SEARCH("kit2", 'Painel Shopee'!B3463)), 2,
IF(ISNUMBER(SEARCH("kit3", 'Painel Shopee'!B3463)), 3,
IF(ISNUMBER(SEARCH("kit4", 'Painel Shopee'!B3463)), 4,
IF(ISNUMBER(SEARCH("kit5", 'Painel Shopee'!B3463)), 5,
IF(ISNUMBER(SEARCH("kit6", 'Painel Shopee'!B3463)), 6,
IF(ISNUMBER(SEARCH("kit7", 'Painel Shopee'!B3463)), 7,
IF(ISNUMBER(SEARCH("kit8", 'Painel Shopee'!B3463)), 8,
IF(ISNUMBER(SEARCH("kit9", 'Painel Shopee'!B3463)), 9,
IF(ISNUMBER(SEARCH("kit10", 'Painel Shopee'!B3463)), 10,
IF(ISNUMBER(SEARCH("kit11", 'Painel Shopee'!B3463)), 11,
IF(ISNUMBER(SEARCH("kit12", 'Painel Shopee'!B3463)), 12,
IF(ISNUMBER(SEARCH("kit13", 'Painel Shopee'!B3463)), 13,
IF(ISNUMBER(SEARCH("kit14", 'Painel Shopee'!B3463)), 14,
IF(ISNUMBER(SEARCH("kit15", 'Painel Shopee'!B3463)), 15,
IF(ISNUMBER(SEARCH("kit16", 'Painel Shopee'!B3463)), 16,
IF(ISNUMBER(SEARCH("kit17", 'Painel Shopee'!B3463)), 17,
IF(ISNUMBER(SEARCH("kit18", 'Painel Shopee'!B3463)), 18,
IF(ISNUMBER(SEARCH("kit19", 'Painel Shopee'!B3463)), 19,
IF(ISNUMBER(SEARCH("kit20", 'Painel Shopee'!B3463)), 20, 0)))))))))))))))))))</f>
        <v>0</v>
      </c>
      <c r="E3463">
        <f>IF(D3463=0,'Painel Shopee'!C3463,D3463*'Painel Shopee'!C3463)</f>
        <v>0</v>
      </c>
    </row>
    <row r="3464" spans="1:5" x14ac:dyDescent="0.25">
      <c r="A3464">
        <f>IF(ISNUMBER(SEARCH("kit 2", 'Painel ML'!C3464)), 2,
IF(ISNUMBER(SEARCH("kit 3", 'Painel ML'!C3464)), 3,
IF(ISNUMBER(SEARCH("kit 4", 'Painel ML'!C3464)), 4,
IF(ISNUMBER(SEARCH("kit 5", 'Painel ML'!C3464)), 5,
IF(ISNUMBER(SEARCH("kit 6", 'Painel ML'!C3464)), 6,
IF(ISNUMBER(SEARCH("kit 7", 'Painel ML'!C3464)), 7,
IF(ISNUMBER(SEARCH("kit 8", 'Painel ML'!C3464)), 8,
IF(ISNUMBER(SEARCH("kit 9", 'Painel ML'!C3464)), 9,
IF(ISNUMBER(SEARCH("kit 10", 'Painel ML'!C3464)), 10,
IF(ISNUMBER(SEARCH("kit 11", 'Painel ML'!C3464)), 11,
IF(ISNUMBER(SEARCH("kit 12", 'Painel ML'!C3464)), 12,
IF(ISNUMBER(SEARCH("kit 13", 'Painel ML'!C3464)), 13,
IF(ISNUMBER(SEARCH("kit 14", 'Painel ML'!C3464)), 14,
IF(ISNUMBER(SEARCH("kit 15", 'Painel ML'!C3464)), 15,
IF(ISNUMBER(SEARCH("kit 16", 'Painel ML'!C3464)), 16,
IF(ISNUMBER(SEARCH("kit 17", 'Painel ML'!C3464)), 17,
IF(ISNUMBER(SEARCH("kit 18", 'Painel ML'!C3464)), 18,
IF(ISNUMBER(SEARCH("kit 19", 'Painel ML'!C3464)), 19,
IF(ISNUMBER(SEARCH("kit 20", 'Painel ML'!C3464)), 20, 0)))))))))))))))))))</f>
        <v>0</v>
      </c>
      <c r="B3464">
        <f>IF(A3464=0,'Painel ML'!A3464,A3464*'Painel ML'!A3464)</f>
        <v>0</v>
      </c>
      <c r="D3464">
        <f>IF(ISNUMBER(SEARCH("kit2", 'Painel Shopee'!B3464)), 2,
IF(ISNUMBER(SEARCH("kit3", 'Painel Shopee'!B3464)), 3,
IF(ISNUMBER(SEARCH("kit4", 'Painel Shopee'!B3464)), 4,
IF(ISNUMBER(SEARCH("kit5", 'Painel Shopee'!B3464)), 5,
IF(ISNUMBER(SEARCH("kit6", 'Painel Shopee'!B3464)), 6,
IF(ISNUMBER(SEARCH("kit7", 'Painel Shopee'!B3464)), 7,
IF(ISNUMBER(SEARCH("kit8", 'Painel Shopee'!B3464)), 8,
IF(ISNUMBER(SEARCH("kit9", 'Painel Shopee'!B3464)), 9,
IF(ISNUMBER(SEARCH("kit10", 'Painel Shopee'!B3464)), 10,
IF(ISNUMBER(SEARCH("kit11", 'Painel Shopee'!B3464)), 11,
IF(ISNUMBER(SEARCH("kit12", 'Painel Shopee'!B3464)), 12,
IF(ISNUMBER(SEARCH("kit13", 'Painel Shopee'!B3464)), 13,
IF(ISNUMBER(SEARCH("kit14", 'Painel Shopee'!B3464)), 14,
IF(ISNUMBER(SEARCH("kit15", 'Painel Shopee'!B3464)), 15,
IF(ISNUMBER(SEARCH("kit16", 'Painel Shopee'!B3464)), 16,
IF(ISNUMBER(SEARCH("kit17", 'Painel Shopee'!B3464)), 17,
IF(ISNUMBER(SEARCH("kit18", 'Painel Shopee'!B3464)), 18,
IF(ISNUMBER(SEARCH("kit19", 'Painel Shopee'!B3464)), 19,
IF(ISNUMBER(SEARCH("kit20", 'Painel Shopee'!B3464)), 20, 0)))))))))))))))))))</f>
        <v>0</v>
      </c>
      <c r="E3464">
        <f>IF(D3464=0,'Painel Shopee'!C3464,D3464*'Painel Shopee'!C3464)</f>
        <v>0</v>
      </c>
    </row>
    <row r="3465" spans="1:5" x14ac:dyDescent="0.25">
      <c r="A3465">
        <f>IF(ISNUMBER(SEARCH("kit 2", 'Painel ML'!C3465)), 2,
IF(ISNUMBER(SEARCH("kit 3", 'Painel ML'!C3465)), 3,
IF(ISNUMBER(SEARCH("kit 4", 'Painel ML'!C3465)), 4,
IF(ISNUMBER(SEARCH("kit 5", 'Painel ML'!C3465)), 5,
IF(ISNUMBER(SEARCH("kit 6", 'Painel ML'!C3465)), 6,
IF(ISNUMBER(SEARCH("kit 7", 'Painel ML'!C3465)), 7,
IF(ISNUMBER(SEARCH("kit 8", 'Painel ML'!C3465)), 8,
IF(ISNUMBER(SEARCH("kit 9", 'Painel ML'!C3465)), 9,
IF(ISNUMBER(SEARCH("kit 10", 'Painel ML'!C3465)), 10,
IF(ISNUMBER(SEARCH("kit 11", 'Painel ML'!C3465)), 11,
IF(ISNUMBER(SEARCH("kit 12", 'Painel ML'!C3465)), 12,
IF(ISNUMBER(SEARCH("kit 13", 'Painel ML'!C3465)), 13,
IF(ISNUMBER(SEARCH("kit 14", 'Painel ML'!C3465)), 14,
IF(ISNUMBER(SEARCH("kit 15", 'Painel ML'!C3465)), 15,
IF(ISNUMBER(SEARCH("kit 16", 'Painel ML'!C3465)), 16,
IF(ISNUMBER(SEARCH("kit 17", 'Painel ML'!C3465)), 17,
IF(ISNUMBER(SEARCH("kit 18", 'Painel ML'!C3465)), 18,
IF(ISNUMBER(SEARCH("kit 19", 'Painel ML'!C3465)), 19,
IF(ISNUMBER(SEARCH("kit 20", 'Painel ML'!C3465)), 20, 0)))))))))))))))))))</f>
        <v>0</v>
      </c>
      <c r="B3465">
        <f>IF(A3465=0,'Painel ML'!A3465,A3465*'Painel ML'!A3465)</f>
        <v>0</v>
      </c>
      <c r="D3465">
        <f>IF(ISNUMBER(SEARCH("kit2", 'Painel Shopee'!B3465)), 2,
IF(ISNUMBER(SEARCH("kit3", 'Painel Shopee'!B3465)), 3,
IF(ISNUMBER(SEARCH("kit4", 'Painel Shopee'!B3465)), 4,
IF(ISNUMBER(SEARCH("kit5", 'Painel Shopee'!B3465)), 5,
IF(ISNUMBER(SEARCH("kit6", 'Painel Shopee'!B3465)), 6,
IF(ISNUMBER(SEARCH("kit7", 'Painel Shopee'!B3465)), 7,
IF(ISNUMBER(SEARCH("kit8", 'Painel Shopee'!B3465)), 8,
IF(ISNUMBER(SEARCH("kit9", 'Painel Shopee'!B3465)), 9,
IF(ISNUMBER(SEARCH("kit10", 'Painel Shopee'!B3465)), 10,
IF(ISNUMBER(SEARCH("kit11", 'Painel Shopee'!B3465)), 11,
IF(ISNUMBER(SEARCH("kit12", 'Painel Shopee'!B3465)), 12,
IF(ISNUMBER(SEARCH("kit13", 'Painel Shopee'!B3465)), 13,
IF(ISNUMBER(SEARCH("kit14", 'Painel Shopee'!B3465)), 14,
IF(ISNUMBER(SEARCH("kit15", 'Painel Shopee'!B3465)), 15,
IF(ISNUMBER(SEARCH("kit16", 'Painel Shopee'!B3465)), 16,
IF(ISNUMBER(SEARCH("kit17", 'Painel Shopee'!B3465)), 17,
IF(ISNUMBER(SEARCH("kit18", 'Painel Shopee'!B3465)), 18,
IF(ISNUMBER(SEARCH("kit19", 'Painel Shopee'!B3465)), 19,
IF(ISNUMBER(SEARCH("kit20", 'Painel Shopee'!B3465)), 20, 0)))))))))))))))))))</f>
        <v>0</v>
      </c>
      <c r="E3465">
        <f>IF(D3465=0,'Painel Shopee'!C3465,D3465*'Painel Shopee'!C3465)</f>
        <v>0</v>
      </c>
    </row>
    <row r="3466" spans="1:5" x14ac:dyDescent="0.25">
      <c r="A3466">
        <f>IF(ISNUMBER(SEARCH("kit 2", 'Painel ML'!C3466)), 2,
IF(ISNUMBER(SEARCH("kit 3", 'Painel ML'!C3466)), 3,
IF(ISNUMBER(SEARCH("kit 4", 'Painel ML'!C3466)), 4,
IF(ISNUMBER(SEARCH("kit 5", 'Painel ML'!C3466)), 5,
IF(ISNUMBER(SEARCH("kit 6", 'Painel ML'!C3466)), 6,
IF(ISNUMBER(SEARCH("kit 7", 'Painel ML'!C3466)), 7,
IF(ISNUMBER(SEARCH("kit 8", 'Painel ML'!C3466)), 8,
IF(ISNUMBER(SEARCH("kit 9", 'Painel ML'!C3466)), 9,
IF(ISNUMBER(SEARCH("kit 10", 'Painel ML'!C3466)), 10,
IF(ISNUMBER(SEARCH("kit 11", 'Painel ML'!C3466)), 11,
IF(ISNUMBER(SEARCH("kit 12", 'Painel ML'!C3466)), 12,
IF(ISNUMBER(SEARCH("kit 13", 'Painel ML'!C3466)), 13,
IF(ISNUMBER(SEARCH("kit 14", 'Painel ML'!C3466)), 14,
IF(ISNUMBER(SEARCH("kit 15", 'Painel ML'!C3466)), 15,
IF(ISNUMBER(SEARCH("kit 16", 'Painel ML'!C3466)), 16,
IF(ISNUMBER(SEARCH("kit 17", 'Painel ML'!C3466)), 17,
IF(ISNUMBER(SEARCH("kit 18", 'Painel ML'!C3466)), 18,
IF(ISNUMBER(SEARCH("kit 19", 'Painel ML'!C3466)), 19,
IF(ISNUMBER(SEARCH("kit 20", 'Painel ML'!C3466)), 20, 0)))))))))))))))))))</f>
        <v>0</v>
      </c>
      <c r="B3466">
        <f>IF(A3466=0,'Painel ML'!A3466,A3466*'Painel ML'!A3466)</f>
        <v>0</v>
      </c>
      <c r="D3466">
        <f>IF(ISNUMBER(SEARCH("kit2", 'Painel Shopee'!B3466)), 2,
IF(ISNUMBER(SEARCH("kit3", 'Painel Shopee'!B3466)), 3,
IF(ISNUMBER(SEARCH("kit4", 'Painel Shopee'!B3466)), 4,
IF(ISNUMBER(SEARCH("kit5", 'Painel Shopee'!B3466)), 5,
IF(ISNUMBER(SEARCH("kit6", 'Painel Shopee'!B3466)), 6,
IF(ISNUMBER(SEARCH("kit7", 'Painel Shopee'!B3466)), 7,
IF(ISNUMBER(SEARCH("kit8", 'Painel Shopee'!B3466)), 8,
IF(ISNUMBER(SEARCH("kit9", 'Painel Shopee'!B3466)), 9,
IF(ISNUMBER(SEARCH("kit10", 'Painel Shopee'!B3466)), 10,
IF(ISNUMBER(SEARCH("kit11", 'Painel Shopee'!B3466)), 11,
IF(ISNUMBER(SEARCH("kit12", 'Painel Shopee'!B3466)), 12,
IF(ISNUMBER(SEARCH("kit13", 'Painel Shopee'!B3466)), 13,
IF(ISNUMBER(SEARCH("kit14", 'Painel Shopee'!B3466)), 14,
IF(ISNUMBER(SEARCH("kit15", 'Painel Shopee'!B3466)), 15,
IF(ISNUMBER(SEARCH("kit16", 'Painel Shopee'!B3466)), 16,
IF(ISNUMBER(SEARCH("kit17", 'Painel Shopee'!B3466)), 17,
IF(ISNUMBER(SEARCH("kit18", 'Painel Shopee'!B3466)), 18,
IF(ISNUMBER(SEARCH("kit19", 'Painel Shopee'!B3466)), 19,
IF(ISNUMBER(SEARCH("kit20", 'Painel Shopee'!B3466)), 20, 0)))))))))))))))))))</f>
        <v>0</v>
      </c>
      <c r="E3466">
        <f>IF(D3466=0,'Painel Shopee'!C3466,D3466*'Painel Shopee'!C3466)</f>
        <v>0</v>
      </c>
    </row>
    <row r="3467" spans="1:5" x14ac:dyDescent="0.25">
      <c r="A3467">
        <f>IF(ISNUMBER(SEARCH("kit 2", 'Painel ML'!C3467)), 2,
IF(ISNUMBER(SEARCH("kit 3", 'Painel ML'!C3467)), 3,
IF(ISNUMBER(SEARCH("kit 4", 'Painel ML'!C3467)), 4,
IF(ISNUMBER(SEARCH("kit 5", 'Painel ML'!C3467)), 5,
IF(ISNUMBER(SEARCH("kit 6", 'Painel ML'!C3467)), 6,
IF(ISNUMBER(SEARCH("kit 7", 'Painel ML'!C3467)), 7,
IF(ISNUMBER(SEARCH("kit 8", 'Painel ML'!C3467)), 8,
IF(ISNUMBER(SEARCH("kit 9", 'Painel ML'!C3467)), 9,
IF(ISNUMBER(SEARCH("kit 10", 'Painel ML'!C3467)), 10,
IF(ISNUMBER(SEARCH("kit 11", 'Painel ML'!C3467)), 11,
IF(ISNUMBER(SEARCH("kit 12", 'Painel ML'!C3467)), 12,
IF(ISNUMBER(SEARCH("kit 13", 'Painel ML'!C3467)), 13,
IF(ISNUMBER(SEARCH("kit 14", 'Painel ML'!C3467)), 14,
IF(ISNUMBER(SEARCH("kit 15", 'Painel ML'!C3467)), 15,
IF(ISNUMBER(SEARCH("kit 16", 'Painel ML'!C3467)), 16,
IF(ISNUMBER(SEARCH("kit 17", 'Painel ML'!C3467)), 17,
IF(ISNUMBER(SEARCH("kit 18", 'Painel ML'!C3467)), 18,
IF(ISNUMBER(SEARCH("kit 19", 'Painel ML'!C3467)), 19,
IF(ISNUMBER(SEARCH("kit 20", 'Painel ML'!C3467)), 20, 0)))))))))))))))))))</f>
        <v>0</v>
      </c>
      <c r="B3467">
        <f>IF(A3467=0,'Painel ML'!A3467,A3467*'Painel ML'!A3467)</f>
        <v>0</v>
      </c>
      <c r="D3467">
        <f>IF(ISNUMBER(SEARCH("kit2", 'Painel Shopee'!B3467)), 2,
IF(ISNUMBER(SEARCH("kit3", 'Painel Shopee'!B3467)), 3,
IF(ISNUMBER(SEARCH("kit4", 'Painel Shopee'!B3467)), 4,
IF(ISNUMBER(SEARCH("kit5", 'Painel Shopee'!B3467)), 5,
IF(ISNUMBER(SEARCH("kit6", 'Painel Shopee'!B3467)), 6,
IF(ISNUMBER(SEARCH("kit7", 'Painel Shopee'!B3467)), 7,
IF(ISNUMBER(SEARCH("kit8", 'Painel Shopee'!B3467)), 8,
IF(ISNUMBER(SEARCH("kit9", 'Painel Shopee'!B3467)), 9,
IF(ISNUMBER(SEARCH("kit10", 'Painel Shopee'!B3467)), 10,
IF(ISNUMBER(SEARCH("kit11", 'Painel Shopee'!B3467)), 11,
IF(ISNUMBER(SEARCH("kit12", 'Painel Shopee'!B3467)), 12,
IF(ISNUMBER(SEARCH("kit13", 'Painel Shopee'!B3467)), 13,
IF(ISNUMBER(SEARCH("kit14", 'Painel Shopee'!B3467)), 14,
IF(ISNUMBER(SEARCH("kit15", 'Painel Shopee'!B3467)), 15,
IF(ISNUMBER(SEARCH("kit16", 'Painel Shopee'!B3467)), 16,
IF(ISNUMBER(SEARCH("kit17", 'Painel Shopee'!B3467)), 17,
IF(ISNUMBER(SEARCH("kit18", 'Painel Shopee'!B3467)), 18,
IF(ISNUMBER(SEARCH("kit19", 'Painel Shopee'!B3467)), 19,
IF(ISNUMBER(SEARCH("kit20", 'Painel Shopee'!B3467)), 20, 0)))))))))))))))))))</f>
        <v>0</v>
      </c>
      <c r="E3467">
        <f>IF(D3467=0,'Painel Shopee'!C3467,D3467*'Painel Shopee'!C3467)</f>
        <v>0</v>
      </c>
    </row>
    <row r="3468" spans="1:5" x14ac:dyDescent="0.25">
      <c r="A3468">
        <f>IF(ISNUMBER(SEARCH("kit 2", 'Painel ML'!C3468)), 2,
IF(ISNUMBER(SEARCH("kit 3", 'Painel ML'!C3468)), 3,
IF(ISNUMBER(SEARCH("kit 4", 'Painel ML'!C3468)), 4,
IF(ISNUMBER(SEARCH("kit 5", 'Painel ML'!C3468)), 5,
IF(ISNUMBER(SEARCH("kit 6", 'Painel ML'!C3468)), 6,
IF(ISNUMBER(SEARCH("kit 7", 'Painel ML'!C3468)), 7,
IF(ISNUMBER(SEARCH("kit 8", 'Painel ML'!C3468)), 8,
IF(ISNUMBER(SEARCH("kit 9", 'Painel ML'!C3468)), 9,
IF(ISNUMBER(SEARCH("kit 10", 'Painel ML'!C3468)), 10,
IF(ISNUMBER(SEARCH("kit 11", 'Painel ML'!C3468)), 11,
IF(ISNUMBER(SEARCH("kit 12", 'Painel ML'!C3468)), 12,
IF(ISNUMBER(SEARCH("kit 13", 'Painel ML'!C3468)), 13,
IF(ISNUMBER(SEARCH("kit 14", 'Painel ML'!C3468)), 14,
IF(ISNUMBER(SEARCH("kit 15", 'Painel ML'!C3468)), 15,
IF(ISNUMBER(SEARCH("kit 16", 'Painel ML'!C3468)), 16,
IF(ISNUMBER(SEARCH("kit 17", 'Painel ML'!C3468)), 17,
IF(ISNUMBER(SEARCH("kit 18", 'Painel ML'!C3468)), 18,
IF(ISNUMBER(SEARCH("kit 19", 'Painel ML'!C3468)), 19,
IF(ISNUMBER(SEARCH("kit 20", 'Painel ML'!C3468)), 20, 0)))))))))))))))))))</f>
        <v>0</v>
      </c>
      <c r="B3468">
        <f>IF(A3468=0,'Painel ML'!A3468,A3468*'Painel ML'!A3468)</f>
        <v>0</v>
      </c>
      <c r="D3468">
        <f>IF(ISNUMBER(SEARCH("kit2", 'Painel Shopee'!B3468)), 2,
IF(ISNUMBER(SEARCH("kit3", 'Painel Shopee'!B3468)), 3,
IF(ISNUMBER(SEARCH("kit4", 'Painel Shopee'!B3468)), 4,
IF(ISNUMBER(SEARCH("kit5", 'Painel Shopee'!B3468)), 5,
IF(ISNUMBER(SEARCH("kit6", 'Painel Shopee'!B3468)), 6,
IF(ISNUMBER(SEARCH("kit7", 'Painel Shopee'!B3468)), 7,
IF(ISNUMBER(SEARCH("kit8", 'Painel Shopee'!B3468)), 8,
IF(ISNUMBER(SEARCH("kit9", 'Painel Shopee'!B3468)), 9,
IF(ISNUMBER(SEARCH("kit10", 'Painel Shopee'!B3468)), 10,
IF(ISNUMBER(SEARCH("kit11", 'Painel Shopee'!B3468)), 11,
IF(ISNUMBER(SEARCH("kit12", 'Painel Shopee'!B3468)), 12,
IF(ISNUMBER(SEARCH("kit13", 'Painel Shopee'!B3468)), 13,
IF(ISNUMBER(SEARCH("kit14", 'Painel Shopee'!B3468)), 14,
IF(ISNUMBER(SEARCH("kit15", 'Painel Shopee'!B3468)), 15,
IF(ISNUMBER(SEARCH("kit16", 'Painel Shopee'!B3468)), 16,
IF(ISNUMBER(SEARCH("kit17", 'Painel Shopee'!B3468)), 17,
IF(ISNUMBER(SEARCH("kit18", 'Painel Shopee'!B3468)), 18,
IF(ISNUMBER(SEARCH("kit19", 'Painel Shopee'!B3468)), 19,
IF(ISNUMBER(SEARCH("kit20", 'Painel Shopee'!B3468)), 20, 0)))))))))))))))))))</f>
        <v>0</v>
      </c>
      <c r="E3468">
        <f>IF(D3468=0,'Painel Shopee'!C3468,D3468*'Painel Shopee'!C3468)</f>
        <v>0</v>
      </c>
    </row>
    <row r="3469" spans="1:5" x14ac:dyDescent="0.25">
      <c r="A3469">
        <f>IF(ISNUMBER(SEARCH("kit 2", 'Painel ML'!C3469)), 2,
IF(ISNUMBER(SEARCH("kit 3", 'Painel ML'!C3469)), 3,
IF(ISNUMBER(SEARCH("kit 4", 'Painel ML'!C3469)), 4,
IF(ISNUMBER(SEARCH("kit 5", 'Painel ML'!C3469)), 5,
IF(ISNUMBER(SEARCH("kit 6", 'Painel ML'!C3469)), 6,
IF(ISNUMBER(SEARCH("kit 7", 'Painel ML'!C3469)), 7,
IF(ISNUMBER(SEARCH("kit 8", 'Painel ML'!C3469)), 8,
IF(ISNUMBER(SEARCH("kit 9", 'Painel ML'!C3469)), 9,
IF(ISNUMBER(SEARCH("kit 10", 'Painel ML'!C3469)), 10,
IF(ISNUMBER(SEARCH("kit 11", 'Painel ML'!C3469)), 11,
IF(ISNUMBER(SEARCH("kit 12", 'Painel ML'!C3469)), 12,
IF(ISNUMBER(SEARCH("kit 13", 'Painel ML'!C3469)), 13,
IF(ISNUMBER(SEARCH("kit 14", 'Painel ML'!C3469)), 14,
IF(ISNUMBER(SEARCH("kit 15", 'Painel ML'!C3469)), 15,
IF(ISNUMBER(SEARCH("kit 16", 'Painel ML'!C3469)), 16,
IF(ISNUMBER(SEARCH("kit 17", 'Painel ML'!C3469)), 17,
IF(ISNUMBER(SEARCH("kit 18", 'Painel ML'!C3469)), 18,
IF(ISNUMBER(SEARCH("kit 19", 'Painel ML'!C3469)), 19,
IF(ISNUMBER(SEARCH("kit 20", 'Painel ML'!C3469)), 20, 0)))))))))))))))))))</f>
        <v>0</v>
      </c>
      <c r="B3469">
        <f>IF(A3469=0,'Painel ML'!A3469,A3469*'Painel ML'!A3469)</f>
        <v>0</v>
      </c>
      <c r="D3469">
        <f>IF(ISNUMBER(SEARCH("kit2", 'Painel Shopee'!B3469)), 2,
IF(ISNUMBER(SEARCH("kit3", 'Painel Shopee'!B3469)), 3,
IF(ISNUMBER(SEARCH("kit4", 'Painel Shopee'!B3469)), 4,
IF(ISNUMBER(SEARCH("kit5", 'Painel Shopee'!B3469)), 5,
IF(ISNUMBER(SEARCH("kit6", 'Painel Shopee'!B3469)), 6,
IF(ISNUMBER(SEARCH("kit7", 'Painel Shopee'!B3469)), 7,
IF(ISNUMBER(SEARCH("kit8", 'Painel Shopee'!B3469)), 8,
IF(ISNUMBER(SEARCH("kit9", 'Painel Shopee'!B3469)), 9,
IF(ISNUMBER(SEARCH("kit10", 'Painel Shopee'!B3469)), 10,
IF(ISNUMBER(SEARCH("kit11", 'Painel Shopee'!B3469)), 11,
IF(ISNUMBER(SEARCH("kit12", 'Painel Shopee'!B3469)), 12,
IF(ISNUMBER(SEARCH("kit13", 'Painel Shopee'!B3469)), 13,
IF(ISNUMBER(SEARCH("kit14", 'Painel Shopee'!B3469)), 14,
IF(ISNUMBER(SEARCH("kit15", 'Painel Shopee'!B3469)), 15,
IF(ISNUMBER(SEARCH("kit16", 'Painel Shopee'!B3469)), 16,
IF(ISNUMBER(SEARCH("kit17", 'Painel Shopee'!B3469)), 17,
IF(ISNUMBER(SEARCH("kit18", 'Painel Shopee'!B3469)), 18,
IF(ISNUMBER(SEARCH("kit19", 'Painel Shopee'!B3469)), 19,
IF(ISNUMBER(SEARCH("kit20", 'Painel Shopee'!B3469)), 20, 0)))))))))))))))))))</f>
        <v>0</v>
      </c>
      <c r="E3469">
        <f>IF(D3469=0,'Painel Shopee'!C3469,D3469*'Painel Shopee'!C3469)</f>
        <v>0</v>
      </c>
    </row>
    <row r="3470" spans="1:5" x14ac:dyDescent="0.25">
      <c r="A3470">
        <f>IF(ISNUMBER(SEARCH("kit 2", 'Painel ML'!C3470)), 2,
IF(ISNUMBER(SEARCH("kit 3", 'Painel ML'!C3470)), 3,
IF(ISNUMBER(SEARCH("kit 4", 'Painel ML'!C3470)), 4,
IF(ISNUMBER(SEARCH("kit 5", 'Painel ML'!C3470)), 5,
IF(ISNUMBER(SEARCH("kit 6", 'Painel ML'!C3470)), 6,
IF(ISNUMBER(SEARCH("kit 7", 'Painel ML'!C3470)), 7,
IF(ISNUMBER(SEARCH("kit 8", 'Painel ML'!C3470)), 8,
IF(ISNUMBER(SEARCH("kit 9", 'Painel ML'!C3470)), 9,
IF(ISNUMBER(SEARCH("kit 10", 'Painel ML'!C3470)), 10,
IF(ISNUMBER(SEARCH("kit 11", 'Painel ML'!C3470)), 11,
IF(ISNUMBER(SEARCH("kit 12", 'Painel ML'!C3470)), 12,
IF(ISNUMBER(SEARCH("kit 13", 'Painel ML'!C3470)), 13,
IF(ISNUMBER(SEARCH("kit 14", 'Painel ML'!C3470)), 14,
IF(ISNUMBER(SEARCH("kit 15", 'Painel ML'!C3470)), 15,
IF(ISNUMBER(SEARCH("kit 16", 'Painel ML'!C3470)), 16,
IF(ISNUMBER(SEARCH("kit 17", 'Painel ML'!C3470)), 17,
IF(ISNUMBER(SEARCH("kit 18", 'Painel ML'!C3470)), 18,
IF(ISNUMBER(SEARCH("kit 19", 'Painel ML'!C3470)), 19,
IF(ISNUMBER(SEARCH("kit 20", 'Painel ML'!C3470)), 20, 0)))))))))))))))))))</f>
        <v>0</v>
      </c>
      <c r="B3470">
        <f>IF(A3470=0,'Painel ML'!A3470,A3470*'Painel ML'!A3470)</f>
        <v>0</v>
      </c>
      <c r="D3470">
        <f>IF(ISNUMBER(SEARCH("kit2", 'Painel Shopee'!B3470)), 2,
IF(ISNUMBER(SEARCH("kit3", 'Painel Shopee'!B3470)), 3,
IF(ISNUMBER(SEARCH("kit4", 'Painel Shopee'!B3470)), 4,
IF(ISNUMBER(SEARCH("kit5", 'Painel Shopee'!B3470)), 5,
IF(ISNUMBER(SEARCH("kit6", 'Painel Shopee'!B3470)), 6,
IF(ISNUMBER(SEARCH("kit7", 'Painel Shopee'!B3470)), 7,
IF(ISNUMBER(SEARCH("kit8", 'Painel Shopee'!B3470)), 8,
IF(ISNUMBER(SEARCH("kit9", 'Painel Shopee'!B3470)), 9,
IF(ISNUMBER(SEARCH("kit10", 'Painel Shopee'!B3470)), 10,
IF(ISNUMBER(SEARCH("kit11", 'Painel Shopee'!B3470)), 11,
IF(ISNUMBER(SEARCH("kit12", 'Painel Shopee'!B3470)), 12,
IF(ISNUMBER(SEARCH("kit13", 'Painel Shopee'!B3470)), 13,
IF(ISNUMBER(SEARCH("kit14", 'Painel Shopee'!B3470)), 14,
IF(ISNUMBER(SEARCH("kit15", 'Painel Shopee'!B3470)), 15,
IF(ISNUMBER(SEARCH("kit16", 'Painel Shopee'!B3470)), 16,
IF(ISNUMBER(SEARCH("kit17", 'Painel Shopee'!B3470)), 17,
IF(ISNUMBER(SEARCH("kit18", 'Painel Shopee'!B3470)), 18,
IF(ISNUMBER(SEARCH("kit19", 'Painel Shopee'!B3470)), 19,
IF(ISNUMBER(SEARCH("kit20", 'Painel Shopee'!B3470)), 20, 0)))))))))))))))))))</f>
        <v>0</v>
      </c>
      <c r="E3470">
        <f>IF(D3470=0,'Painel Shopee'!C3470,D3470*'Painel Shopee'!C3470)</f>
        <v>0</v>
      </c>
    </row>
    <row r="3471" spans="1:5" x14ac:dyDescent="0.25">
      <c r="A3471">
        <f>IF(ISNUMBER(SEARCH("kit 2", 'Painel ML'!C3471)), 2,
IF(ISNUMBER(SEARCH("kit 3", 'Painel ML'!C3471)), 3,
IF(ISNUMBER(SEARCH("kit 4", 'Painel ML'!C3471)), 4,
IF(ISNUMBER(SEARCH("kit 5", 'Painel ML'!C3471)), 5,
IF(ISNUMBER(SEARCH("kit 6", 'Painel ML'!C3471)), 6,
IF(ISNUMBER(SEARCH("kit 7", 'Painel ML'!C3471)), 7,
IF(ISNUMBER(SEARCH("kit 8", 'Painel ML'!C3471)), 8,
IF(ISNUMBER(SEARCH("kit 9", 'Painel ML'!C3471)), 9,
IF(ISNUMBER(SEARCH("kit 10", 'Painel ML'!C3471)), 10,
IF(ISNUMBER(SEARCH("kit 11", 'Painel ML'!C3471)), 11,
IF(ISNUMBER(SEARCH("kit 12", 'Painel ML'!C3471)), 12,
IF(ISNUMBER(SEARCH("kit 13", 'Painel ML'!C3471)), 13,
IF(ISNUMBER(SEARCH("kit 14", 'Painel ML'!C3471)), 14,
IF(ISNUMBER(SEARCH("kit 15", 'Painel ML'!C3471)), 15,
IF(ISNUMBER(SEARCH("kit 16", 'Painel ML'!C3471)), 16,
IF(ISNUMBER(SEARCH("kit 17", 'Painel ML'!C3471)), 17,
IF(ISNUMBER(SEARCH("kit 18", 'Painel ML'!C3471)), 18,
IF(ISNUMBER(SEARCH("kit 19", 'Painel ML'!C3471)), 19,
IF(ISNUMBER(SEARCH("kit 20", 'Painel ML'!C3471)), 20, 0)))))))))))))))))))</f>
        <v>0</v>
      </c>
      <c r="B3471">
        <f>IF(A3471=0,'Painel ML'!A3471,A3471*'Painel ML'!A3471)</f>
        <v>0</v>
      </c>
      <c r="D3471">
        <f>IF(ISNUMBER(SEARCH("kit2", 'Painel Shopee'!B3471)), 2,
IF(ISNUMBER(SEARCH("kit3", 'Painel Shopee'!B3471)), 3,
IF(ISNUMBER(SEARCH("kit4", 'Painel Shopee'!B3471)), 4,
IF(ISNUMBER(SEARCH("kit5", 'Painel Shopee'!B3471)), 5,
IF(ISNUMBER(SEARCH("kit6", 'Painel Shopee'!B3471)), 6,
IF(ISNUMBER(SEARCH("kit7", 'Painel Shopee'!B3471)), 7,
IF(ISNUMBER(SEARCH("kit8", 'Painel Shopee'!B3471)), 8,
IF(ISNUMBER(SEARCH("kit9", 'Painel Shopee'!B3471)), 9,
IF(ISNUMBER(SEARCH("kit10", 'Painel Shopee'!B3471)), 10,
IF(ISNUMBER(SEARCH("kit11", 'Painel Shopee'!B3471)), 11,
IF(ISNUMBER(SEARCH("kit12", 'Painel Shopee'!B3471)), 12,
IF(ISNUMBER(SEARCH("kit13", 'Painel Shopee'!B3471)), 13,
IF(ISNUMBER(SEARCH("kit14", 'Painel Shopee'!B3471)), 14,
IF(ISNUMBER(SEARCH("kit15", 'Painel Shopee'!B3471)), 15,
IF(ISNUMBER(SEARCH("kit16", 'Painel Shopee'!B3471)), 16,
IF(ISNUMBER(SEARCH("kit17", 'Painel Shopee'!B3471)), 17,
IF(ISNUMBER(SEARCH("kit18", 'Painel Shopee'!B3471)), 18,
IF(ISNUMBER(SEARCH("kit19", 'Painel Shopee'!B3471)), 19,
IF(ISNUMBER(SEARCH("kit20", 'Painel Shopee'!B3471)), 20, 0)))))))))))))))))))</f>
        <v>0</v>
      </c>
      <c r="E3471">
        <f>IF(D3471=0,'Painel Shopee'!C3471,D3471*'Painel Shopee'!C3471)</f>
        <v>0</v>
      </c>
    </row>
    <row r="3472" spans="1:5" x14ac:dyDescent="0.25">
      <c r="A3472">
        <f>IF(ISNUMBER(SEARCH("kit 2", 'Painel ML'!C3472)), 2,
IF(ISNUMBER(SEARCH("kit 3", 'Painel ML'!C3472)), 3,
IF(ISNUMBER(SEARCH("kit 4", 'Painel ML'!C3472)), 4,
IF(ISNUMBER(SEARCH("kit 5", 'Painel ML'!C3472)), 5,
IF(ISNUMBER(SEARCH("kit 6", 'Painel ML'!C3472)), 6,
IF(ISNUMBER(SEARCH("kit 7", 'Painel ML'!C3472)), 7,
IF(ISNUMBER(SEARCH("kit 8", 'Painel ML'!C3472)), 8,
IF(ISNUMBER(SEARCH("kit 9", 'Painel ML'!C3472)), 9,
IF(ISNUMBER(SEARCH("kit 10", 'Painel ML'!C3472)), 10,
IF(ISNUMBER(SEARCH("kit 11", 'Painel ML'!C3472)), 11,
IF(ISNUMBER(SEARCH("kit 12", 'Painel ML'!C3472)), 12,
IF(ISNUMBER(SEARCH("kit 13", 'Painel ML'!C3472)), 13,
IF(ISNUMBER(SEARCH("kit 14", 'Painel ML'!C3472)), 14,
IF(ISNUMBER(SEARCH("kit 15", 'Painel ML'!C3472)), 15,
IF(ISNUMBER(SEARCH("kit 16", 'Painel ML'!C3472)), 16,
IF(ISNUMBER(SEARCH("kit 17", 'Painel ML'!C3472)), 17,
IF(ISNUMBER(SEARCH("kit 18", 'Painel ML'!C3472)), 18,
IF(ISNUMBER(SEARCH("kit 19", 'Painel ML'!C3472)), 19,
IF(ISNUMBER(SEARCH("kit 20", 'Painel ML'!C3472)), 20, 0)))))))))))))))))))</f>
        <v>0</v>
      </c>
      <c r="B3472">
        <f>IF(A3472=0,'Painel ML'!A3472,A3472*'Painel ML'!A3472)</f>
        <v>0</v>
      </c>
      <c r="D3472">
        <f>IF(ISNUMBER(SEARCH("kit2", 'Painel Shopee'!B3472)), 2,
IF(ISNUMBER(SEARCH("kit3", 'Painel Shopee'!B3472)), 3,
IF(ISNUMBER(SEARCH("kit4", 'Painel Shopee'!B3472)), 4,
IF(ISNUMBER(SEARCH("kit5", 'Painel Shopee'!B3472)), 5,
IF(ISNUMBER(SEARCH("kit6", 'Painel Shopee'!B3472)), 6,
IF(ISNUMBER(SEARCH("kit7", 'Painel Shopee'!B3472)), 7,
IF(ISNUMBER(SEARCH("kit8", 'Painel Shopee'!B3472)), 8,
IF(ISNUMBER(SEARCH("kit9", 'Painel Shopee'!B3472)), 9,
IF(ISNUMBER(SEARCH("kit10", 'Painel Shopee'!B3472)), 10,
IF(ISNUMBER(SEARCH("kit11", 'Painel Shopee'!B3472)), 11,
IF(ISNUMBER(SEARCH("kit12", 'Painel Shopee'!B3472)), 12,
IF(ISNUMBER(SEARCH("kit13", 'Painel Shopee'!B3472)), 13,
IF(ISNUMBER(SEARCH("kit14", 'Painel Shopee'!B3472)), 14,
IF(ISNUMBER(SEARCH("kit15", 'Painel Shopee'!B3472)), 15,
IF(ISNUMBER(SEARCH("kit16", 'Painel Shopee'!B3472)), 16,
IF(ISNUMBER(SEARCH("kit17", 'Painel Shopee'!B3472)), 17,
IF(ISNUMBER(SEARCH("kit18", 'Painel Shopee'!B3472)), 18,
IF(ISNUMBER(SEARCH("kit19", 'Painel Shopee'!B3472)), 19,
IF(ISNUMBER(SEARCH("kit20", 'Painel Shopee'!B3472)), 20, 0)))))))))))))))))))</f>
        <v>0</v>
      </c>
      <c r="E3472">
        <f>IF(D3472=0,'Painel Shopee'!C3472,D3472*'Painel Shopee'!C3472)</f>
        <v>0</v>
      </c>
    </row>
    <row r="3473" spans="1:5" x14ac:dyDescent="0.25">
      <c r="A3473">
        <f>IF(ISNUMBER(SEARCH("kit 2", 'Painel ML'!C3473)), 2,
IF(ISNUMBER(SEARCH("kit 3", 'Painel ML'!C3473)), 3,
IF(ISNUMBER(SEARCH("kit 4", 'Painel ML'!C3473)), 4,
IF(ISNUMBER(SEARCH("kit 5", 'Painel ML'!C3473)), 5,
IF(ISNUMBER(SEARCH("kit 6", 'Painel ML'!C3473)), 6,
IF(ISNUMBER(SEARCH("kit 7", 'Painel ML'!C3473)), 7,
IF(ISNUMBER(SEARCH("kit 8", 'Painel ML'!C3473)), 8,
IF(ISNUMBER(SEARCH("kit 9", 'Painel ML'!C3473)), 9,
IF(ISNUMBER(SEARCH("kit 10", 'Painel ML'!C3473)), 10,
IF(ISNUMBER(SEARCH("kit 11", 'Painel ML'!C3473)), 11,
IF(ISNUMBER(SEARCH("kit 12", 'Painel ML'!C3473)), 12,
IF(ISNUMBER(SEARCH("kit 13", 'Painel ML'!C3473)), 13,
IF(ISNUMBER(SEARCH("kit 14", 'Painel ML'!C3473)), 14,
IF(ISNUMBER(SEARCH("kit 15", 'Painel ML'!C3473)), 15,
IF(ISNUMBER(SEARCH("kit 16", 'Painel ML'!C3473)), 16,
IF(ISNUMBER(SEARCH("kit 17", 'Painel ML'!C3473)), 17,
IF(ISNUMBER(SEARCH("kit 18", 'Painel ML'!C3473)), 18,
IF(ISNUMBER(SEARCH("kit 19", 'Painel ML'!C3473)), 19,
IF(ISNUMBER(SEARCH("kit 20", 'Painel ML'!C3473)), 20, 0)))))))))))))))))))</f>
        <v>0</v>
      </c>
      <c r="B3473">
        <f>IF(A3473=0,'Painel ML'!A3473,A3473*'Painel ML'!A3473)</f>
        <v>0</v>
      </c>
      <c r="D3473">
        <f>IF(ISNUMBER(SEARCH("kit2", 'Painel Shopee'!B3473)), 2,
IF(ISNUMBER(SEARCH("kit3", 'Painel Shopee'!B3473)), 3,
IF(ISNUMBER(SEARCH("kit4", 'Painel Shopee'!B3473)), 4,
IF(ISNUMBER(SEARCH("kit5", 'Painel Shopee'!B3473)), 5,
IF(ISNUMBER(SEARCH("kit6", 'Painel Shopee'!B3473)), 6,
IF(ISNUMBER(SEARCH("kit7", 'Painel Shopee'!B3473)), 7,
IF(ISNUMBER(SEARCH("kit8", 'Painel Shopee'!B3473)), 8,
IF(ISNUMBER(SEARCH("kit9", 'Painel Shopee'!B3473)), 9,
IF(ISNUMBER(SEARCH("kit10", 'Painel Shopee'!B3473)), 10,
IF(ISNUMBER(SEARCH("kit11", 'Painel Shopee'!B3473)), 11,
IF(ISNUMBER(SEARCH("kit12", 'Painel Shopee'!B3473)), 12,
IF(ISNUMBER(SEARCH("kit13", 'Painel Shopee'!B3473)), 13,
IF(ISNUMBER(SEARCH("kit14", 'Painel Shopee'!B3473)), 14,
IF(ISNUMBER(SEARCH("kit15", 'Painel Shopee'!B3473)), 15,
IF(ISNUMBER(SEARCH("kit16", 'Painel Shopee'!B3473)), 16,
IF(ISNUMBER(SEARCH("kit17", 'Painel Shopee'!B3473)), 17,
IF(ISNUMBER(SEARCH("kit18", 'Painel Shopee'!B3473)), 18,
IF(ISNUMBER(SEARCH("kit19", 'Painel Shopee'!B3473)), 19,
IF(ISNUMBER(SEARCH("kit20", 'Painel Shopee'!B3473)), 20, 0)))))))))))))))))))</f>
        <v>0</v>
      </c>
      <c r="E3473">
        <f>IF(D3473=0,'Painel Shopee'!C3473,D3473*'Painel Shopee'!C3473)</f>
        <v>0</v>
      </c>
    </row>
    <row r="3474" spans="1:5" x14ac:dyDescent="0.25">
      <c r="A3474">
        <f>IF(ISNUMBER(SEARCH("kit 2", 'Painel ML'!C3474)), 2,
IF(ISNUMBER(SEARCH("kit 3", 'Painel ML'!C3474)), 3,
IF(ISNUMBER(SEARCH("kit 4", 'Painel ML'!C3474)), 4,
IF(ISNUMBER(SEARCH("kit 5", 'Painel ML'!C3474)), 5,
IF(ISNUMBER(SEARCH("kit 6", 'Painel ML'!C3474)), 6,
IF(ISNUMBER(SEARCH("kit 7", 'Painel ML'!C3474)), 7,
IF(ISNUMBER(SEARCH("kit 8", 'Painel ML'!C3474)), 8,
IF(ISNUMBER(SEARCH("kit 9", 'Painel ML'!C3474)), 9,
IF(ISNUMBER(SEARCH("kit 10", 'Painel ML'!C3474)), 10,
IF(ISNUMBER(SEARCH("kit 11", 'Painel ML'!C3474)), 11,
IF(ISNUMBER(SEARCH("kit 12", 'Painel ML'!C3474)), 12,
IF(ISNUMBER(SEARCH("kit 13", 'Painel ML'!C3474)), 13,
IF(ISNUMBER(SEARCH("kit 14", 'Painel ML'!C3474)), 14,
IF(ISNUMBER(SEARCH("kit 15", 'Painel ML'!C3474)), 15,
IF(ISNUMBER(SEARCH("kit 16", 'Painel ML'!C3474)), 16,
IF(ISNUMBER(SEARCH("kit 17", 'Painel ML'!C3474)), 17,
IF(ISNUMBER(SEARCH("kit 18", 'Painel ML'!C3474)), 18,
IF(ISNUMBER(SEARCH("kit 19", 'Painel ML'!C3474)), 19,
IF(ISNUMBER(SEARCH("kit 20", 'Painel ML'!C3474)), 20, 0)))))))))))))))))))</f>
        <v>0</v>
      </c>
      <c r="B3474">
        <f>IF(A3474=0,'Painel ML'!A3474,A3474*'Painel ML'!A3474)</f>
        <v>0</v>
      </c>
      <c r="D3474">
        <f>IF(ISNUMBER(SEARCH("kit2", 'Painel Shopee'!B3474)), 2,
IF(ISNUMBER(SEARCH("kit3", 'Painel Shopee'!B3474)), 3,
IF(ISNUMBER(SEARCH("kit4", 'Painel Shopee'!B3474)), 4,
IF(ISNUMBER(SEARCH("kit5", 'Painel Shopee'!B3474)), 5,
IF(ISNUMBER(SEARCH("kit6", 'Painel Shopee'!B3474)), 6,
IF(ISNUMBER(SEARCH("kit7", 'Painel Shopee'!B3474)), 7,
IF(ISNUMBER(SEARCH("kit8", 'Painel Shopee'!B3474)), 8,
IF(ISNUMBER(SEARCH("kit9", 'Painel Shopee'!B3474)), 9,
IF(ISNUMBER(SEARCH("kit10", 'Painel Shopee'!B3474)), 10,
IF(ISNUMBER(SEARCH("kit11", 'Painel Shopee'!B3474)), 11,
IF(ISNUMBER(SEARCH("kit12", 'Painel Shopee'!B3474)), 12,
IF(ISNUMBER(SEARCH("kit13", 'Painel Shopee'!B3474)), 13,
IF(ISNUMBER(SEARCH("kit14", 'Painel Shopee'!B3474)), 14,
IF(ISNUMBER(SEARCH("kit15", 'Painel Shopee'!B3474)), 15,
IF(ISNUMBER(SEARCH("kit16", 'Painel Shopee'!B3474)), 16,
IF(ISNUMBER(SEARCH("kit17", 'Painel Shopee'!B3474)), 17,
IF(ISNUMBER(SEARCH("kit18", 'Painel Shopee'!B3474)), 18,
IF(ISNUMBER(SEARCH("kit19", 'Painel Shopee'!B3474)), 19,
IF(ISNUMBER(SEARCH("kit20", 'Painel Shopee'!B3474)), 20, 0)))))))))))))))))))</f>
        <v>0</v>
      </c>
      <c r="E3474">
        <f>IF(D3474=0,'Painel Shopee'!C3474,D3474*'Painel Shopee'!C3474)</f>
        <v>0</v>
      </c>
    </row>
    <row r="3475" spans="1:5" x14ac:dyDescent="0.25">
      <c r="A3475">
        <f>IF(ISNUMBER(SEARCH("kit 2", 'Painel ML'!C3475)), 2,
IF(ISNUMBER(SEARCH("kit 3", 'Painel ML'!C3475)), 3,
IF(ISNUMBER(SEARCH("kit 4", 'Painel ML'!C3475)), 4,
IF(ISNUMBER(SEARCH("kit 5", 'Painel ML'!C3475)), 5,
IF(ISNUMBER(SEARCH("kit 6", 'Painel ML'!C3475)), 6,
IF(ISNUMBER(SEARCH("kit 7", 'Painel ML'!C3475)), 7,
IF(ISNUMBER(SEARCH("kit 8", 'Painel ML'!C3475)), 8,
IF(ISNUMBER(SEARCH("kit 9", 'Painel ML'!C3475)), 9,
IF(ISNUMBER(SEARCH("kit 10", 'Painel ML'!C3475)), 10,
IF(ISNUMBER(SEARCH("kit 11", 'Painel ML'!C3475)), 11,
IF(ISNUMBER(SEARCH("kit 12", 'Painel ML'!C3475)), 12,
IF(ISNUMBER(SEARCH("kit 13", 'Painel ML'!C3475)), 13,
IF(ISNUMBER(SEARCH("kit 14", 'Painel ML'!C3475)), 14,
IF(ISNUMBER(SEARCH("kit 15", 'Painel ML'!C3475)), 15,
IF(ISNUMBER(SEARCH("kit 16", 'Painel ML'!C3475)), 16,
IF(ISNUMBER(SEARCH("kit 17", 'Painel ML'!C3475)), 17,
IF(ISNUMBER(SEARCH("kit 18", 'Painel ML'!C3475)), 18,
IF(ISNUMBER(SEARCH("kit 19", 'Painel ML'!C3475)), 19,
IF(ISNUMBER(SEARCH("kit 20", 'Painel ML'!C3475)), 20, 0)))))))))))))))))))</f>
        <v>0</v>
      </c>
      <c r="B3475">
        <f>IF(A3475=0,'Painel ML'!A3475,A3475*'Painel ML'!A3475)</f>
        <v>0</v>
      </c>
      <c r="D3475">
        <f>IF(ISNUMBER(SEARCH("kit2", 'Painel Shopee'!B3475)), 2,
IF(ISNUMBER(SEARCH("kit3", 'Painel Shopee'!B3475)), 3,
IF(ISNUMBER(SEARCH("kit4", 'Painel Shopee'!B3475)), 4,
IF(ISNUMBER(SEARCH("kit5", 'Painel Shopee'!B3475)), 5,
IF(ISNUMBER(SEARCH("kit6", 'Painel Shopee'!B3475)), 6,
IF(ISNUMBER(SEARCH("kit7", 'Painel Shopee'!B3475)), 7,
IF(ISNUMBER(SEARCH("kit8", 'Painel Shopee'!B3475)), 8,
IF(ISNUMBER(SEARCH("kit9", 'Painel Shopee'!B3475)), 9,
IF(ISNUMBER(SEARCH("kit10", 'Painel Shopee'!B3475)), 10,
IF(ISNUMBER(SEARCH("kit11", 'Painel Shopee'!B3475)), 11,
IF(ISNUMBER(SEARCH("kit12", 'Painel Shopee'!B3475)), 12,
IF(ISNUMBER(SEARCH("kit13", 'Painel Shopee'!B3475)), 13,
IF(ISNUMBER(SEARCH("kit14", 'Painel Shopee'!B3475)), 14,
IF(ISNUMBER(SEARCH("kit15", 'Painel Shopee'!B3475)), 15,
IF(ISNUMBER(SEARCH("kit16", 'Painel Shopee'!B3475)), 16,
IF(ISNUMBER(SEARCH("kit17", 'Painel Shopee'!B3475)), 17,
IF(ISNUMBER(SEARCH("kit18", 'Painel Shopee'!B3475)), 18,
IF(ISNUMBER(SEARCH("kit19", 'Painel Shopee'!B3475)), 19,
IF(ISNUMBER(SEARCH("kit20", 'Painel Shopee'!B3475)), 20, 0)))))))))))))))))))</f>
        <v>0</v>
      </c>
      <c r="E3475">
        <f>IF(D3475=0,'Painel Shopee'!C3475,D3475*'Painel Shopee'!C3475)</f>
        <v>0</v>
      </c>
    </row>
    <row r="3476" spans="1:5" x14ac:dyDescent="0.25">
      <c r="A3476">
        <f>IF(ISNUMBER(SEARCH("kit 2", 'Painel ML'!C3476)), 2,
IF(ISNUMBER(SEARCH("kit 3", 'Painel ML'!C3476)), 3,
IF(ISNUMBER(SEARCH("kit 4", 'Painel ML'!C3476)), 4,
IF(ISNUMBER(SEARCH("kit 5", 'Painel ML'!C3476)), 5,
IF(ISNUMBER(SEARCH("kit 6", 'Painel ML'!C3476)), 6,
IF(ISNUMBER(SEARCH("kit 7", 'Painel ML'!C3476)), 7,
IF(ISNUMBER(SEARCH("kit 8", 'Painel ML'!C3476)), 8,
IF(ISNUMBER(SEARCH("kit 9", 'Painel ML'!C3476)), 9,
IF(ISNUMBER(SEARCH("kit 10", 'Painel ML'!C3476)), 10,
IF(ISNUMBER(SEARCH("kit 11", 'Painel ML'!C3476)), 11,
IF(ISNUMBER(SEARCH("kit 12", 'Painel ML'!C3476)), 12,
IF(ISNUMBER(SEARCH("kit 13", 'Painel ML'!C3476)), 13,
IF(ISNUMBER(SEARCH("kit 14", 'Painel ML'!C3476)), 14,
IF(ISNUMBER(SEARCH("kit 15", 'Painel ML'!C3476)), 15,
IF(ISNUMBER(SEARCH("kit 16", 'Painel ML'!C3476)), 16,
IF(ISNUMBER(SEARCH("kit 17", 'Painel ML'!C3476)), 17,
IF(ISNUMBER(SEARCH("kit 18", 'Painel ML'!C3476)), 18,
IF(ISNUMBER(SEARCH("kit 19", 'Painel ML'!C3476)), 19,
IF(ISNUMBER(SEARCH("kit 20", 'Painel ML'!C3476)), 20, 0)))))))))))))))))))</f>
        <v>0</v>
      </c>
      <c r="B3476">
        <f>IF(A3476=0,'Painel ML'!A3476,A3476*'Painel ML'!A3476)</f>
        <v>0</v>
      </c>
      <c r="D3476">
        <f>IF(ISNUMBER(SEARCH("kit2", 'Painel Shopee'!B3476)), 2,
IF(ISNUMBER(SEARCH("kit3", 'Painel Shopee'!B3476)), 3,
IF(ISNUMBER(SEARCH("kit4", 'Painel Shopee'!B3476)), 4,
IF(ISNUMBER(SEARCH("kit5", 'Painel Shopee'!B3476)), 5,
IF(ISNUMBER(SEARCH("kit6", 'Painel Shopee'!B3476)), 6,
IF(ISNUMBER(SEARCH("kit7", 'Painel Shopee'!B3476)), 7,
IF(ISNUMBER(SEARCH("kit8", 'Painel Shopee'!B3476)), 8,
IF(ISNUMBER(SEARCH("kit9", 'Painel Shopee'!B3476)), 9,
IF(ISNUMBER(SEARCH("kit10", 'Painel Shopee'!B3476)), 10,
IF(ISNUMBER(SEARCH("kit11", 'Painel Shopee'!B3476)), 11,
IF(ISNUMBER(SEARCH("kit12", 'Painel Shopee'!B3476)), 12,
IF(ISNUMBER(SEARCH("kit13", 'Painel Shopee'!B3476)), 13,
IF(ISNUMBER(SEARCH("kit14", 'Painel Shopee'!B3476)), 14,
IF(ISNUMBER(SEARCH("kit15", 'Painel Shopee'!B3476)), 15,
IF(ISNUMBER(SEARCH("kit16", 'Painel Shopee'!B3476)), 16,
IF(ISNUMBER(SEARCH("kit17", 'Painel Shopee'!B3476)), 17,
IF(ISNUMBER(SEARCH("kit18", 'Painel Shopee'!B3476)), 18,
IF(ISNUMBER(SEARCH("kit19", 'Painel Shopee'!B3476)), 19,
IF(ISNUMBER(SEARCH("kit20", 'Painel Shopee'!B3476)), 20, 0)))))))))))))))))))</f>
        <v>0</v>
      </c>
      <c r="E3476">
        <f>IF(D3476=0,'Painel Shopee'!C3476,D3476*'Painel Shopee'!C3476)</f>
        <v>0</v>
      </c>
    </row>
    <row r="3477" spans="1:5" x14ac:dyDescent="0.25">
      <c r="A3477">
        <f>IF(ISNUMBER(SEARCH("kit 2", 'Painel ML'!C3477)), 2,
IF(ISNUMBER(SEARCH("kit 3", 'Painel ML'!C3477)), 3,
IF(ISNUMBER(SEARCH("kit 4", 'Painel ML'!C3477)), 4,
IF(ISNUMBER(SEARCH("kit 5", 'Painel ML'!C3477)), 5,
IF(ISNUMBER(SEARCH("kit 6", 'Painel ML'!C3477)), 6,
IF(ISNUMBER(SEARCH("kit 7", 'Painel ML'!C3477)), 7,
IF(ISNUMBER(SEARCH("kit 8", 'Painel ML'!C3477)), 8,
IF(ISNUMBER(SEARCH("kit 9", 'Painel ML'!C3477)), 9,
IF(ISNUMBER(SEARCH("kit 10", 'Painel ML'!C3477)), 10,
IF(ISNUMBER(SEARCH("kit 11", 'Painel ML'!C3477)), 11,
IF(ISNUMBER(SEARCH("kit 12", 'Painel ML'!C3477)), 12,
IF(ISNUMBER(SEARCH("kit 13", 'Painel ML'!C3477)), 13,
IF(ISNUMBER(SEARCH("kit 14", 'Painel ML'!C3477)), 14,
IF(ISNUMBER(SEARCH("kit 15", 'Painel ML'!C3477)), 15,
IF(ISNUMBER(SEARCH("kit 16", 'Painel ML'!C3477)), 16,
IF(ISNUMBER(SEARCH("kit 17", 'Painel ML'!C3477)), 17,
IF(ISNUMBER(SEARCH("kit 18", 'Painel ML'!C3477)), 18,
IF(ISNUMBER(SEARCH("kit 19", 'Painel ML'!C3477)), 19,
IF(ISNUMBER(SEARCH("kit 20", 'Painel ML'!C3477)), 20, 0)))))))))))))))))))</f>
        <v>0</v>
      </c>
      <c r="B3477">
        <f>IF(A3477=0,'Painel ML'!A3477,A3477*'Painel ML'!A3477)</f>
        <v>0</v>
      </c>
      <c r="D3477">
        <f>IF(ISNUMBER(SEARCH("kit2", 'Painel Shopee'!B3477)), 2,
IF(ISNUMBER(SEARCH("kit3", 'Painel Shopee'!B3477)), 3,
IF(ISNUMBER(SEARCH("kit4", 'Painel Shopee'!B3477)), 4,
IF(ISNUMBER(SEARCH("kit5", 'Painel Shopee'!B3477)), 5,
IF(ISNUMBER(SEARCH("kit6", 'Painel Shopee'!B3477)), 6,
IF(ISNUMBER(SEARCH("kit7", 'Painel Shopee'!B3477)), 7,
IF(ISNUMBER(SEARCH("kit8", 'Painel Shopee'!B3477)), 8,
IF(ISNUMBER(SEARCH("kit9", 'Painel Shopee'!B3477)), 9,
IF(ISNUMBER(SEARCH("kit10", 'Painel Shopee'!B3477)), 10,
IF(ISNUMBER(SEARCH("kit11", 'Painel Shopee'!B3477)), 11,
IF(ISNUMBER(SEARCH("kit12", 'Painel Shopee'!B3477)), 12,
IF(ISNUMBER(SEARCH("kit13", 'Painel Shopee'!B3477)), 13,
IF(ISNUMBER(SEARCH("kit14", 'Painel Shopee'!B3477)), 14,
IF(ISNUMBER(SEARCH("kit15", 'Painel Shopee'!B3477)), 15,
IF(ISNUMBER(SEARCH("kit16", 'Painel Shopee'!B3477)), 16,
IF(ISNUMBER(SEARCH("kit17", 'Painel Shopee'!B3477)), 17,
IF(ISNUMBER(SEARCH("kit18", 'Painel Shopee'!B3477)), 18,
IF(ISNUMBER(SEARCH("kit19", 'Painel Shopee'!B3477)), 19,
IF(ISNUMBER(SEARCH("kit20", 'Painel Shopee'!B3477)), 20, 0)))))))))))))))))))</f>
        <v>0</v>
      </c>
      <c r="E3477">
        <f>IF(D3477=0,'Painel Shopee'!C3477,D3477*'Painel Shopee'!C3477)</f>
        <v>0</v>
      </c>
    </row>
    <row r="3478" spans="1:5" x14ac:dyDescent="0.25">
      <c r="A3478">
        <f>IF(ISNUMBER(SEARCH("kit 2", 'Painel ML'!C3478)), 2,
IF(ISNUMBER(SEARCH("kit 3", 'Painel ML'!C3478)), 3,
IF(ISNUMBER(SEARCH("kit 4", 'Painel ML'!C3478)), 4,
IF(ISNUMBER(SEARCH("kit 5", 'Painel ML'!C3478)), 5,
IF(ISNUMBER(SEARCH("kit 6", 'Painel ML'!C3478)), 6,
IF(ISNUMBER(SEARCH("kit 7", 'Painel ML'!C3478)), 7,
IF(ISNUMBER(SEARCH("kit 8", 'Painel ML'!C3478)), 8,
IF(ISNUMBER(SEARCH("kit 9", 'Painel ML'!C3478)), 9,
IF(ISNUMBER(SEARCH("kit 10", 'Painel ML'!C3478)), 10,
IF(ISNUMBER(SEARCH("kit 11", 'Painel ML'!C3478)), 11,
IF(ISNUMBER(SEARCH("kit 12", 'Painel ML'!C3478)), 12,
IF(ISNUMBER(SEARCH("kit 13", 'Painel ML'!C3478)), 13,
IF(ISNUMBER(SEARCH("kit 14", 'Painel ML'!C3478)), 14,
IF(ISNUMBER(SEARCH("kit 15", 'Painel ML'!C3478)), 15,
IF(ISNUMBER(SEARCH("kit 16", 'Painel ML'!C3478)), 16,
IF(ISNUMBER(SEARCH("kit 17", 'Painel ML'!C3478)), 17,
IF(ISNUMBER(SEARCH("kit 18", 'Painel ML'!C3478)), 18,
IF(ISNUMBER(SEARCH("kit 19", 'Painel ML'!C3478)), 19,
IF(ISNUMBER(SEARCH("kit 20", 'Painel ML'!C3478)), 20, 0)))))))))))))))))))</f>
        <v>0</v>
      </c>
      <c r="B3478">
        <f>IF(A3478=0,'Painel ML'!A3478,A3478*'Painel ML'!A3478)</f>
        <v>0</v>
      </c>
      <c r="D3478">
        <f>IF(ISNUMBER(SEARCH("kit2", 'Painel Shopee'!B3478)), 2,
IF(ISNUMBER(SEARCH("kit3", 'Painel Shopee'!B3478)), 3,
IF(ISNUMBER(SEARCH("kit4", 'Painel Shopee'!B3478)), 4,
IF(ISNUMBER(SEARCH("kit5", 'Painel Shopee'!B3478)), 5,
IF(ISNUMBER(SEARCH("kit6", 'Painel Shopee'!B3478)), 6,
IF(ISNUMBER(SEARCH("kit7", 'Painel Shopee'!B3478)), 7,
IF(ISNUMBER(SEARCH("kit8", 'Painel Shopee'!B3478)), 8,
IF(ISNUMBER(SEARCH("kit9", 'Painel Shopee'!B3478)), 9,
IF(ISNUMBER(SEARCH("kit10", 'Painel Shopee'!B3478)), 10,
IF(ISNUMBER(SEARCH("kit11", 'Painel Shopee'!B3478)), 11,
IF(ISNUMBER(SEARCH("kit12", 'Painel Shopee'!B3478)), 12,
IF(ISNUMBER(SEARCH("kit13", 'Painel Shopee'!B3478)), 13,
IF(ISNUMBER(SEARCH("kit14", 'Painel Shopee'!B3478)), 14,
IF(ISNUMBER(SEARCH("kit15", 'Painel Shopee'!B3478)), 15,
IF(ISNUMBER(SEARCH("kit16", 'Painel Shopee'!B3478)), 16,
IF(ISNUMBER(SEARCH("kit17", 'Painel Shopee'!B3478)), 17,
IF(ISNUMBER(SEARCH("kit18", 'Painel Shopee'!B3478)), 18,
IF(ISNUMBER(SEARCH("kit19", 'Painel Shopee'!B3478)), 19,
IF(ISNUMBER(SEARCH("kit20", 'Painel Shopee'!B3478)), 20, 0)))))))))))))))))))</f>
        <v>0</v>
      </c>
      <c r="E3478">
        <f>IF(D3478=0,'Painel Shopee'!C3478,D3478*'Painel Shopee'!C3478)</f>
        <v>0</v>
      </c>
    </row>
    <row r="3479" spans="1:5" x14ac:dyDescent="0.25">
      <c r="A3479">
        <f>IF(ISNUMBER(SEARCH("kit 2", 'Painel ML'!C3479)), 2,
IF(ISNUMBER(SEARCH("kit 3", 'Painel ML'!C3479)), 3,
IF(ISNUMBER(SEARCH("kit 4", 'Painel ML'!C3479)), 4,
IF(ISNUMBER(SEARCH("kit 5", 'Painel ML'!C3479)), 5,
IF(ISNUMBER(SEARCH("kit 6", 'Painel ML'!C3479)), 6,
IF(ISNUMBER(SEARCH("kit 7", 'Painel ML'!C3479)), 7,
IF(ISNUMBER(SEARCH("kit 8", 'Painel ML'!C3479)), 8,
IF(ISNUMBER(SEARCH("kit 9", 'Painel ML'!C3479)), 9,
IF(ISNUMBER(SEARCH("kit 10", 'Painel ML'!C3479)), 10,
IF(ISNUMBER(SEARCH("kit 11", 'Painel ML'!C3479)), 11,
IF(ISNUMBER(SEARCH("kit 12", 'Painel ML'!C3479)), 12,
IF(ISNUMBER(SEARCH("kit 13", 'Painel ML'!C3479)), 13,
IF(ISNUMBER(SEARCH("kit 14", 'Painel ML'!C3479)), 14,
IF(ISNUMBER(SEARCH("kit 15", 'Painel ML'!C3479)), 15,
IF(ISNUMBER(SEARCH("kit 16", 'Painel ML'!C3479)), 16,
IF(ISNUMBER(SEARCH("kit 17", 'Painel ML'!C3479)), 17,
IF(ISNUMBER(SEARCH("kit 18", 'Painel ML'!C3479)), 18,
IF(ISNUMBER(SEARCH("kit 19", 'Painel ML'!C3479)), 19,
IF(ISNUMBER(SEARCH("kit 20", 'Painel ML'!C3479)), 20, 0)))))))))))))))))))</f>
        <v>0</v>
      </c>
      <c r="B3479">
        <f>IF(A3479=0,'Painel ML'!A3479,A3479*'Painel ML'!A3479)</f>
        <v>0</v>
      </c>
      <c r="D3479">
        <f>IF(ISNUMBER(SEARCH("kit2", 'Painel Shopee'!B3479)), 2,
IF(ISNUMBER(SEARCH("kit3", 'Painel Shopee'!B3479)), 3,
IF(ISNUMBER(SEARCH("kit4", 'Painel Shopee'!B3479)), 4,
IF(ISNUMBER(SEARCH("kit5", 'Painel Shopee'!B3479)), 5,
IF(ISNUMBER(SEARCH("kit6", 'Painel Shopee'!B3479)), 6,
IF(ISNUMBER(SEARCH("kit7", 'Painel Shopee'!B3479)), 7,
IF(ISNUMBER(SEARCH("kit8", 'Painel Shopee'!B3479)), 8,
IF(ISNUMBER(SEARCH("kit9", 'Painel Shopee'!B3479)), 9,
IF(ISNUMBER(SEARCH("kit10", 'Painel Shopee'!B3479)), 10,
IF(ISNUMBER(SEARCH("kit11", 'Painel Shopee'!B3479)), 11,
IF(ISNUMBER(SEARCH("kit12", 'Painel Shopee'!B3479)), 12,
IF(ISNUMBER(SEARCH("kit13", 'Painel Shopee'!B3479)), 13,
IF(ISNUMBER(SEARCH("kit14", 'Painel Shopee'!B3479)), 14,
IF(ISNUMBER(SEARCH("kit15", 'Painel Shopee'!B3479)), 15,
IF(ISNUMBER(SEARCH("kit16", 'Painel Shopee'!B3479)), 16,
IF(ISNUMBER(SEARCH("kit17", 'Painel Shopee'!B3479)), 17,
IF(ISNUMBER(SEARCH("kit18", 'Painel Shopee'!B3479)), 18,
IF(ISNUMBER(SEARCH("kit19", 'Painel Shopee'!B3479)), 19,
IF(ISNUMBER(SEARCH("kit20", 'Painel Shopee'!B3479)), 20, 0)))))))))))))))))))</f>
        <v>0</v>
      </c>
      <c r="E3479">
        <f>IF(D3479=0,'Painel Shopee'!C3479,D3479*'Painel Shopee'!C3479)</f>
        <v>0</v>
      </c>
    </row>
    <row r="3480" spans="1:5" x14ac:dyDescent="0.25">
      <c r="A3480">
        <f>IF(ISNUMBER(SEARCH("kit 2", 'Painel ML'!C3480)), 2,
IF(ISNUMBER(SEARCH("kit 3", 'Painel ML'!C3480)), 3,
IF(ISNUMBER(SEARCH("kit 4", 'Painel ML'!C3480)), 4,
IF(ISNUMBER(SEARCH("kit 5", 'Painel ML'!C3480)), 5,
IF(ISNUMBER(SEARCH("kit 6", 'Painel ML'!C3480)), 6,
IF(ISNUMBER(SEARCH("kit 7", 'Painel ML'!C3480)), 7,
IF(ISNUMBER(SEARCH("kit 8", 'Painel ML'!C3480)), 8,
IF(ISNUMBER(SEARCH("kit 9", 'Painel ML'!C3480)), 9,
IF(ISNUMBER(SEARCH("kit 10", 'Painel ML'!C3480)), 10,
IF(ISNUMBER(SEARCH("kit 11", 'Painel ML'!C3480)), 11,
IF(ISNUMBER(SEARCH("kit 12", 'Painel ML'!C3480)), 12,
IF(ISNUMBER(SEARCH("kit 13", 'Painel ML'!C3480)), 13,
IF(ISNUMBER(SEARCH("kit 14", 'Painel ML'!C3480)), 14,
IF(ISNUMBER(SEARCH("kit 15", 'Painel ML'!C3480)), 15,
IF(ISNUMBER(SEARCH("kit 16", 'Painel ML'!C3480)), 16,
IF(ISNUMBER(SEARCH("kit 17", 'Painel ML'!C3480)), 17,
IF(ISNUMBER(SEARCH("kit 18", 'Painel ML'!C3480)), 18,
IF(ISNUMBER(SEARCH("kit 19", 'Painel ML'!C3480)), 19,
IF(ISNUMBER(SEARCH("kit 20", 'Painel ML'!C3480)), 20, 0)))))))))))))))))))</f>
        <v>0</v>
      </c>
      <c r="B3480">
        <f>IF(A3480=0,'Painel ML'!A3480,A3480*'Painel ML'!A3480)</f>
        <v>0</v>
      </c>
      <c r="D3480">
        <f>IF(ISNUMBER(SEARCH("kit2", 'Painel Shopee'!B3480)), 2,
IF(ISNUMBER(SEARCH("kit3", 'Painel Shopee'!B3480)), 3,
IF(ISNUMBER(SEARCH("kit4", 'Painel Shopee'!B3480)), 4,
IF(ISNUMBER(SEARCH("kit5", 'Painel Shopee'!B3480)), 5,
IF(ISNUMBER(SEARCH("kit6", 'Painel Shopee'!B3480)), 6,
IF(ISNUMBER(SEARCH("kit7", 'Painel Shopee'!B3480)), 7,
IF(ISNUMBER(SEARCH("kit8", 'Painel Shopee'!B3480)), 8,
IF(ISNUMBER(SEARCH("kit9", 'Painel Shopee'!B3480)), 9,
IF(ISNUMBER(SEARCH("kit10", 'Painel Shopee'!B3480)), 10,
IF(ISNUMBER(SEARCH("kit11", 'Painel Shopee'!B3480)), 11,
IF(ISNUMBER(SEARCH("kit12", 'Painel Shopee'!B3480)), 12,
IF(ISNUMBER(SEARCH("kit13", 'Painel Shopee'!B3480)), 13,
IF(ISNUMBER(SEARCH("kit14", 'Painel Shopee'!B3480)), 14,
IF(ISNUMBER(SEARCH("kit15", 'Painel Shopee'!B3480)), 15,
IF(ISNUMBER(SEARCH("kit16", 'Painel Shopee'!B3480)), 16,
IF(ISNUMBER(SEARCH("kit17", 'Painel Shopee'!B3480)), 17,
IF(ISNUMBER(SEARCH("kit18", 'Painel Shopee'!B3480)), 18,
IF(ISNUMBER(SEARCH("kit19", 'Painel Shopee'!B3480)), 19,
IF(ISNUMBER(SEARCH("kit20", 'Painel Shopee'!B3480)), 20, 0)))))))))))))))))))</f>
        <v>0</v>
      </c>
      <c r="E3480">
        <f>IF(D3480=0,'Painel Shopee'!C3480,D3480*'Painel Shopee'!C3480)</f>
        <v>0</v>
      </c>
    </row>
    <row r="3481" spans="1:5" x14ac:dyDescent="0.25">
      <c r="A3481">
        <f>IF(ISNUMBER(SEARCH("kit 2", 'Painel ML'!C3481)), 2,
IF(ISNUMBER(SEARCH("kit 3", 'Painel ML'!C3481)), 3,
IF(ISNUMBER(SEARCH("kit 4", 'Painel ML'!C3481)), 4,
IF(ISNUMBER(SEARCH("kit 5", 'Painel ML'!C3481)), 5,
IF(ISNUMBER(SEARCH("kit 6", 'Painel ML'!C3481)), 6,
IF(ISNUMBER(SEARCH("kit 7", 'Painel ML'!C3481)), 7,
IF(ISNUMBER(SEARCH("kit 8", 'Painel ML'!C3481)), 8,
IF(ISNUMBER(SEARCH("kit 9", 'Painel ML'!C3481)), 9,
IF(ISNUMBER(SEARCH("kit 10", 'Painel ML'!C3481)), 10,
IF(ISNUMBER(SEARCH("kit 11", 'Painel ML'!C3481)), 11,
IF(ISNUMBER(SEARCH("kit 12", 'Painel ML'!C3481)), 12,
IF(ISNUMBER(SEARCH("kit 13", 'Painel ML'!C3481)), 13,
IF(ISNUMBER(SEARCH("kit 14", 'Painel ML'!C3481)), 14,
IF(ISNUMBER(SEARCH("kit 15", 'Painel ML'!C3481)), 15,
IF(ISNUMBER(SEARCH("kit 16", 'Painel ML'!C3481)), 16,
IF(ISNUMBER(SEARCH("kit 17", 'Painel ML'!C3481)), 17,
IF(ISNUMBER(SEARCH("kit 18", 'Painel ML'!C3481)), 18,
IF(ISNUMBER(SEARCH("kit 19", 'Painel ML'!C3481)), 19,
IF(ISNUMBER(SEARCH("kit 20", 'Painel ML'!C3481)), 20, 0)))))))))))))))))))</f>
        <v>0</v>
      </c>
      <c r="B3481">
        <f>IF(A3481=0,'Painel ML'!A3481,A3481*'Painel ML'!A3481)</f>
        <v>0</v>
      </c>
      <c r="D3481">
        <f>IF(ISNUMBER(SEARCH("kit2", 'Painel Shopee'!B3481)), 2,
IF(ISNUMBER(SEARCH("kit3", 'Painel Shopee'!B3481)), 3,
IF(ISNUMBER(SEARCH("kit4", 'Painel Shopee'!B3481)), 4,
IF(ISNUMBER(SEARCH("kit5", 'Painel Shopee'!B3481)), 5,
IF(ISNUMBER(SEARCH("kit6", 'Painel Shopee'!B3481)), 6,
IF(ISNUMBER(SEARCH("kit7", 'Painel Shopee'!B3481)), 7,
IF(ISNUMBER(SEARCH("kit8", 'Painel Shopee'!B3481)), 8,
IF(ISNUMBER(SEARCH("kit9", 'Painel Shopee'!B3481)), 9,
IF(ISNUMBER(SEARCH("kit10", 'Painel Shopee'!B3481)), 10,
IF(ISNUMBER(SEARCH("kit11", 'Painel Shopee'!B3481)), 11,
IF(ISNUMBER(SEARCH("kit12", 'Painel Shopee'!B3481)), 12,
IF(ISNUMBER(SEARCH("kit13", 'Painel Shopee'!B3481)), 13,
IF(ISNUMBER(SEARCH("kit14", 'Painel Shopee'!B3481)), 14,
IF(ISNUMBER(SEARCH("kit15", 'Painel Shopee'!B3481)), 15,
IF(ISNUMBER(SEARCH("kit16", 'Painel Shopee'!B3481)), 16,
IF(ISNUMBER(SEARCH("kit17", 'Painel Shopee'!B3481)), 17,
IF(ISNUMBER(SEARCH("kit18", 'Painel Shopee'!B3481)), 18,
IF(ISNUMBER(SEARCH("kit19", 'Painel Shopee'!B3481)), 19,
IF(ISNUMBER(SEARCH("kit20", 'Painel Shopee'!B3481)), 20, 0)))))))))))))))))))</f>
        <v>0</v>
      </c>
      <c r="E3481">
        <f>IF(D3481=0,'Painel Shopee'!C3481,D3481*'Painel Shopee'!C3481)</f>
        <v>0</v>
      </c>
    </row>
    <row r="3482" spans="1:5" x14ac:dyDescent="0.25">
      <c r="A3482">
        <f>IF(ISNUMBER(SEARCH("kit 2", 'Painel ML'!C3482)), 2,
IF(ISNUMBER(SEARCH("kit 3", 'Painel ML'!C3482)), 3,
IF(ISNUMBER(SEARCH("kit 4", 'Painel ML'!C3482)), 4,
IF(ISNUMBER(SEARCH("kit 5", 'Painel ML'!C3482)), 5,
IF(ISNUMBER(SEARCH("kit 6", 'Painel ML'!C3482)), 6,
IF(ISNUMBER(SEARCH("kit 7", 'Painel ML'!C3482)), 7,
IF(ISNUMBER(SEARCH("kit 8", 'Painel ML'!C3482)), 8,
IF(ISNUMBER(SEARCH("kit 9", 'Painel ML'!C3482)), 9,
IF(ISNUMBER(SEARCH("kit 10", 'Painel ML'!C3482)), 10,
IF(ISNUMBER(SEARCH("kit 11", 'Painel ML'!C3482)), 11,
IF(ISNUMBER(SEARCH("kit 12", 'Painel ML'!C3482)), 12,
IF(ISNUMBER(SEARCH("kit 13", 'Painel ML'!C3482)), 13,
IF(ISNUMBER(SEARCH("kit 14", 'Painel ML'!C3482)), 14,
IF(ISNUMBER(SEARCH("kit 15", 'Painel ML'!C3482)), 15,
IF(ISNUMBER(SEARCH("kit 16", 'Painel ML'!C3482)), 16,
IF(ISNUMBER(SEARCH("kit 17", 'Painel ML'!C3482)), 17,
IF(ISNUMBER(SEARCH("kit 18", 'Painel ML'!C3482)), 18,
IF(ISNUMBER(SEARCH("kit 19", 'Painel ML'!C3482)), 19,
IF(ISNUMBER(SEARCH("kit 20", 'Painel ML'!C3482)), 20, 0)))))))))))))))))))</f>
        <v>0</v>
      </c>
      <c r="B3482">
        <f>IF(A3482=0,'Painel ML'!A3482,A3482*'Painel ML'!A3482)</f>
        <v>0</v>
      </c>
      <c r="D3482">
        <f>IF(ISNUMBER(SEARCH("kit2", 'Painel Shopee'!B3482)), 2,
IF(ISNUMBER(SEARCH("kit3", 'Painel Shopee'!B3482)), 3,
IF(ISNUMBER(SEARCH("kit4", 'Painel Shopee'!B3482)), 4,
IF(ISNUMBER(SEARCH("kit5", 'Painel Shopee'!B3482)), 5,
IF(ISNUMBER(SEARCH("kit6", 'Painel Shopee'!B3482)), 6,
IF(ISNUMBER(SEARCH("kit7", 'Painel Shopee'!B3482)), 7,
IF(ISNUMBER(SEARCH("kit8", 'Painel Shopee'!B3482)), 8,
IF(ISNUMBER(SEARCH("kit9", 'Painel Shopee'!B3482)), 9,
IF(ISNUMBER(SEARCH("kit10", 'Painel Shopee'!B3482)), 10,
IF(ISNUMBER(SEARCH("kit11", 'Painel Shopee'!B3482)), 11,
IF(ISNUMBER(SEARCH("kit12", 'Painel Shopee'!B3482)), 12,
IF(ISNUMBER(SEARCH("kit13", 'Painel Shopee'!B3482)), 13,
IF(ISNUMBER(SEARCH("kit14", 'Painel Shopee'!B3482)), 14,
IF(ISNUMBER(SEARCH("kit15", 'Painel Shopee'!B3482)), 15,
IF(ISNUMBER(SEARCH("kit16", 'Painel Shopee'!B3482)), 16,
IF(ISNUMBER(SEARCH("kit17", 'Painel Shopee'!B3482)), 17,
IF(ISNUMBER(SEARCH("kit18", 'Painel Shopee'!B3482)), 18,
IF(ISNUMBER(SEARCH("kit19", 'Painel Shopee'!B3482)), 19,
IF(ISNUMBER(SEARCH("kit20", 'Painel Shopee'!B3482)), 20, 0)))))))))))))))))))</f>
        <v>0</v>
      </c>
      <c r="E3482">
        <f>IF(D3482=0,'Painel Shopee'!C3482,D3482*'Painel Shopee'!C3482)</f>
        <v>0</v>
      </c>
    </row>
    <row r="3483" spans="1:5" x14ac:dyDescent="0.25">
      <c r="A3483">
        <f>IF(ISNUMBER(SEARCH("kit 2", 'Painel ML'!C3483)), 2,
IF(ISNUMBER(SEARCH("kit 3", 'Painel ML'!C3483)), 3,
IF(ISNUMBER(SEARCH("kit 4", 'Painel ML'!C3483)), 4,
IF(ISNUMBER(SEARCH("kit 5", 'Painel ML'!C3483)), 5,
IF(ISNUMBER(SEARCH("kit 6", 'Painel ML'!C3483)), 6,
IF(ISNUMBER(SEARCH("kit 7", 'Painel ML'!C3483)), 7,
IF(ISNUMBER(SEARCH("kit 8", 'Painel ML'!C3483)), 8,
IF(ISNUMBER(SEARCH("kit 9", 'Painel ML'!C3483)), 9,
IF(ISNUMBER(SEARCH("kit 10", 'Painel ML'!C3483)), 10,
IF(ISNUMBER(SEARCH("kit 11", 'Painel ML'!C3483)), 11,
IF(ISNUMBER(SEARCH("kit 12", 'Painel ML'!C3483)), 12,
IF(ISNUMBER(SEARCH("kit 13", 'Painel ML'!C3483)), 13,
IF(ISNUMBER(SEARCH("kit 14", 'Painel ML'!C3483)), 14,
IF(ISNUMBER(SEARCH("kit 15", 'Painel ML'!C3483)), 15,
IF(ISNUMBER(SEARCH("kit 16", 'Painel ML'!C3483)), 16,
IF(ISNUMBER(SEARCH("kit 17", 'Painel ML'!C3483)), 17,
IF(ISNUMBER(SEARCH("kit 18", 'Painel ML'!C3483)), 18,
IF(ISNUMBER(SEARCH("kit 19", 'Painel ML'!C3483)), 19,
IF(ISNUMBER(SEARCH("kit 20", 'Painel ML'!C3483)), 20, 0)))))))))))))))))))</f>
        <v>0</v>
      </c>
      <c r="B3483">
        <f>IF(A3483=0,'Painel ML'!A3483,A3483*'Painel ML'!A3483)</f>
        <v>0</v>
      </c>
      <c r="D3483">
        <f>IF(ISNUMBER(SEARCH("kit2", 'Painel Shopee'!B3483)), 2,
IF(ISNUMBER(SEARCH("kit3", 'Painel Shopee'!B3483)), 3,
IF(ISNUMBER(SEARCH("kit4", 'Painel Shopee'!B3483)), 4,
IF(ISNUMBER(SEARCH("kit5", 'Painel Shopee'!B3483)), 5,
IF(ISNUMBER(SEARCH("kit6", 'Painel Shopee'!B3483)), 6,
IF(ISNUMBER(SEARCH("kit7", 'Painel Shopee'!B3483)), 7,
IF(ISNUMBER(SEARCH("kit8", 'Painel Shopee'!B3483)), 8,
IF(ISNUMBER(SEARCH("kit9", 'Painel Shopee'!B3483)), 9,
IF(ISNUMBER(SEARCH("kit10", 'Painel Shopee'!B3483)), 10,
IF(ISNUMBER(SEARCH("kit11", 'Painel Shopee'!B3483)), 11,
IF(ISNUMBER(SEARCH("kit12", 'Painel Shopee'!B3483)), 12,
IF(ISNUMBER(SEARCH("kit13", 'Painel Shopee'!B3483)), 13,
IF(ISNUMBER(SEARCH("kit14", 'Painel Shopee'!B3483)), 14,
IF(ISNUMBER(SEARCH("kit15", 'Painel Shopee'!B3483)), 15,
IF(ISNUMBER(SEARCH("kit16", 'Painel Shopee'!B3483)), 16,
IF(ISNUMBER(SEARCH("kit17", 'Painel Shopee'!B3483)), 17,
IF(ISNUMBER(SEARCH("kit18", 'Painel Shopee'!B3483)), 18,
IF(ISNUMBER(SEARCH("kit19", 'Painel Shopee'!B3483)), 19,
IF(ISNUMBER(SEARCH("kit20", 'Painel Shopee'!B3483)), 20, 0)))))))))))))))))))</f>
        <v>0</v>
      </c>
      <c r="E3483">
        <f>IF(D3483=0,'Painel Shopee'!C3483,D3483*'Painel Shopee'!C3483)</f>
        <v>0</v>
      </c>
    </row>
    <row r="3484" spans="1:5" x14ac:dyDescent="0.25">
      <c r="A3484">
        <f>IF(ISNUMBER(SEARCH("kit 2", 'Painel ML'!C3484)), 2,
IF(ISNUMBER(SEARCH("kit 3", 'Painel ML'!C3484)), 3,
IF(ISNUMBER(SEARCH("kit 4", 'Painel ML'!C3484)), 4,
IF(ISNUMBER(SEARCH("kit 5", 'Painel ML'!C3484)), 5,
IF(ISNUMBER(SEARCH("kit 6", 'Painel ML'!C3484)), 6,
IF(ISNUMBER(SEARCH("kit 7", 'Painel ML'!C3484)), 7,
IF(ISNUMBER(SEARCH("kit 8", 'Painel ML'!C3484)), 8,
IF(ISNUMBER(SEARCH("kit 9", 'Painel ML'!C3484)), 9,
IF(ISNUMBER(SEARCH("kit 10", 'Painel ML'!C3484)), 10,
IF(ISNUMBER(SEARCH("kit 11", 'Painel ML'!C3484)), 11,
IF(ISNUMBER(SEARCH("kit 12", 'Painel ML'!C3484)), 12,
IF(ISNUMBER(SEARCH("kit 13", 'Painel ML'!C3484)), 13,
IF(ISNUMBER(SEARCH("kit 14", 'Painel ML'!C3484)), 14,
IF(ISNUMBER(SEARCH("kit 15", 'Painel ML'!C3484)), 15,
IF(ISNUMBER(SEARCH("kit 16", 'Painel ML'!C3484)), 16,
IF(ISNUMBER(SEARCH("kit 17", 'Painel ML'!C3484)), 17,
IF(ISNUMBER(SEARCH("kit 18", 'Painel ML'!C3484)), 18,
IF(ISNUMBER(SEARCH("kit 19", 'Painel ML'!C3484)), 19,
IF(ISNUMBER(SEARCH("kit 20", 'Painel ML'!C3484)), 20, 0)))))))))))))))))))</f>
        <v>0</v>
      </c>
      <c r="B3484">
        <f>IF(A3484=0,'Painel ML'!A3484,A3484*'Painel ML'!A3484)</f>
        <v>0</v>
      </c>
      <c r="D3484">
        <f>IF(ISNUMBER(SEARCH("kit2", 'Painel Shopee'!B3484)), 2,
IF(ISNUMBER(SEARCH("kit3", 'Painel Shopee'!B3484)), 3,
IF(ISNUMBER(SEARCH("kit4", 'Painel Shopee'!B3484)), 4,
IF(ISNUMBER(SEARCH("kit5", 'Painel Shopee'!B3484)), 5,
IF(ISNUMBER(SEARCH("kit6", 'Painel Shopee'!B3484)), 6,
IF(ISNUMBER(SEARCH("kit7", 'Painel Shopee'!B3484)), 7,
IF(ISNUMBER(SEARCH("kit8", 'Painel Shopee'!B3484)), 8,
IF(ISNUMBER(SEARCH("kit9", 'Painel Shopee'!B3484)), 9,
IF(ISNUMBER(SEARCH("kit10", 'Painel Shopee'!B3484)), 10,
IF(ISNUMBER(SEARCH("kit11", 'Painel Shopee'!B3484)), 11,
IF(ISNUMBER(SEARCH("kit12", 'Painel Shopee'!B3484)), 12,
IF(ISNUMBER(SEARCH("kit13", 'Painel Shopee'!B3484)), 13,
IF(ISNUMBER(SEARCH("kit14", 'Painel Shopee'!B3484)), 14,
IF(ISNUMBER(SEARCH("kit15", 'Painel Shopee'!B3484)), 15,
IF(ISNUMBER(SEARCH("kit16", 'Painel Shopee'!B3484)), 16,
IF(ISNUMBER(SEARCH("kit17", 'Painel Shopee'!B3484)), 17,
IF(ISNUMBER(SEARCH("kit18", 'Painel Shopee'!B3484)), 18,
IF(ISNUMBER(SEARCH("kit19", 'Painel Shopee'!B3484)), 19,
IF(ISNUMBER(SEARCH("kit20", 'Painel Shopee'!B3484)), 20, 0)))))))))))))))))))</f>
        <v>0</v>
      </c>
      <c r="E3484">
        <f>IF(D3484=0,'Painel Shopee'!C3484,D3484*'Painel Shopee'!C3484)</f>
        <v>0</v>
      </c>
    </row>
    <row r="3485" spans="1:5" x14ac:dyDescent="0.25">
      <c r="A3485">
        <f>IF(ISNUMBER(SEARCH("kit 2", 'Painel ML'!C3485)), 2,
IF(ISNUMBER(SEARCH("kit 3", 'Painel ML'!C3485)), 3,
IF(ISNUMBER(SEARCH("kit 4", 'Painel ML'!C3485)), 4,
IF(ISNUMBER(SEARCH("kit 5", 'Painel ML'!C3485)), 5,
IF(ISNUMBER(SEARCH("kit 6", 'Painel ML'!C3485)), 6,
IF(ISNUMBER(SEARCH("kit 7", 'Painel ML'!C3485)), 7,
IF(ISNUMBER(SEARCH("kit 8", 'Painel ML'!C3485)), 8,
IF(ISNUMBER(SEARCH("kit 9", 'Painel ML'!C3485)), 9,
IF(ISNUMBER(SEARCH("kit 10", 'Painel ML'!C3485)), 10,
IF(ISNUMBER(SEARCH("kit 11", 'Painel ML'!C3485)), 11,
IF(ISNUMBER(SEARCH("kit 12", 'Painel ML'!C3485)), 12,
IF(ISNUMBER(SEARCH("kit 13", 'Painel ML'!C3485)), 13,
IF(ISNUMBER(SEARCH("kit 14", 'Painel ML'!C3485)), 14,
IF(ISNUMBER(SEARCH("kit 15", 'Painel ML'!C3485)), 15,
IF(ISNUMBER(SEARCH("kit 16", 'Painel ML'!C3485)), 16,
IF(ISNUMBER(SEARCH("kit 17", 'Painel ML'!C3485)), 17,
IF(ISNUMBER(SEARCH("kit 18", 'Painel ML'!C3485)), 18,
IF(ISNUMBER(SEARCH("kit 19", 'Painel ML'!C3485)), 19,
IF(ISNUMBER(SEARCH("kit 20", 'Painel ML'!C3485)), 20, 0)))))))))))))))))))</f>
        <v>0</v>
      </c>
      <c r="B3485">
        <f>IF(A3485=0,'Painel ML'!A3485,A3485*'Painel ML'!A3485)</f>
        <v>0</v>
      </c>
      <c r="D3485">
        <f>IF(ISNUMBER(SEARCH("kit2", 'Painel Shopee'!B3485)), 2,
IF(ISNUMBER(SEARCH("kit3", 'Painel Shopee'!B3485)), 3,
IF(ISNUMBER(SEARCH("kit4", 'Painel Shopee'!B3485)), 4,
IF(ISNUMBER(SEARCH("kit5", 'Painel Shopee'!B3485)), 5,
IF(ISNUMBER(SEARCH("kit6", 'Painel Shopee'!B3485)), 6,
IF(ISNUMBER(SEARCH("kit7", 'Painel Shopee'!B3485)), 7,
IF(ISNUMBER(SEARCH("kit8", 'Painel Shopee'!B3485)), 8,
IF(ISNUMBER(SEARCH("kit9", 'Painel Shopee'!B3485)), 9,
IF(ISNUMBER(SEARCH("kit10", 'Painel Shopee'!B3485)), 10,
IF(ISNUMBER(SEARCH("kit11", 'Painel Shopee'!B3485)), 11,
IF(ISNUMBER(SEARCH("kit12", 'Painel Shopee'!B3485)), 12,
IF(ISNUMBER(SEARCH("kit13", 'Painel Shopee'!B3485)), 13,
IF(ISNUMBER(SEARCH("kit14", 'Painel Shopee'!B3485)), 14,
IF(ISNUMBER(SEARCH("kit15", 'Painel Shopee'!B3485)), 15,
IF(ISNUMBER(SEARCH("kit16", 'Painel Shopee'!B3485)), 16,
IF(ISNUMBER(SEARCH("kit17", 'Painel Shopee'!B3485)), 17,
IF(ISNUMBER(SEARCH("kit18", 'Painel Shopee'!B3485)), 18,
IF(ISNUMBER(SEARCH("kit19", 'Painel Shopee'!B3485)), 19,
IF(ISNUMBER(SEARCH("kit20", 'Painel Shopee'!B3485)), 20, 0)))))))))))))))))))</f>
        <v>0</v>
      </c>
      <c r="E3485">
        <f>IF(D3485=0,'Painel Shopee'!C3485,D3485*'Painel Shopee'!C3485)</f>
        <v>0</v>
      </c>
    </row>
    <row r="3486" spans="1:5" x14ac:dyDescent="0.25">
      <c r="A3486">
        <f>IF(ISNUMBER(SEARCH("kit 2", 'Painel ML'!C3486)), 2,
IF(ISNUMBER(SEARCH("kit 3", 'Painel ML'!C3486)), 3,
IF(ISNUMBER(SEARCH("kit 4", 'Painel ML'!C3486)), 4,
IF(ISNUMBER(SEARCH("kit 5", 'Painel ML'!C3486)), 5,
IF(ISNUMBER(SEARCH("kit 6", 'Painel ML'!C3486)), 6,
IF(ISNUMBER(SEARCH("kit 7", 'Painel ML'!C3486)), 7,
IF(ISNUMBER(SEARCH("kit 8", 'Painel ML'!C3486)), 8,
IF(ISNUMBER(SEARCH("kit 9", 'Painel ML'!C3486)), 9,
IF(ISNUMBER(SEARCH("kit 10", 'Painel ML'!C3486)), 10,
IF(ISNUMBER(SEARCH("kit 11", 'Painel ML'!C3486)), 11,
IF(ISNUMBER(SEARCH("kit 12", 'Painel ML'!C3486)), 12,
IF(ISNUMBER(SEARCH("kit 13", 'Painel ML'!C3486)), 13,
IF(ISNUMBER(SEARCH("kit 14", 'Painel ML'!C3486)), 14,
IF(ISNUMBER(SEARCH("kit 15", 'Painel ML'!C3486)), 15,
IF(ISNUMBER(SEARCH("kit 16", 'Painel ML'!C3486)), 16,
IF(ISNUMBER(SEARCH("kit 17", 'Painel ML'!C3486)), 17,
IF(ISNUMBER(SEARCH("kit 18", 'Painel ML'!C3486)), 18,
IF(ISNUMBER(SEARCH("kit 19", 'Painel ML'!C3486)), 19,
IF(ISNUMBER(SEARCH("kit 20", 'Painel ML'!C3486)), 20, 0)))))))))))))))))))</f>
        <v>0</v>
      </c>
      <c r="B3486">
        <f>IF(A3486=0,'Painel ML'!A3486,A3486*'Painel ML'!A3486)</f>
        <v>0</v>
      </c>
      <c r="D3486">
        <f>IF(ISNUMBER(SEARCH("kit2", 'Painel Shopee'!B3486)), 2,
IF(ISNUMBER(SEARCH("kit3", 'Painel Shopee'!B3486)), 3,
IF(ISNUMBER(SEARCH("kit4", 'Painel Shopee'!B3486)), 4,
IF(ISNUMBER(SEARCH("kit5", 'Painel Shopee'!B3486)), 5,
IF(ISNUMBER(SEARCH("kit6", 'Painel Shopee'!B3486)), 6,
IF(ISNUMBER(SEARCH("kit7", 'Painel Shopee'!B3486)), 7,
IF(ISNUMBER(SEARCH("kit8", 'Painel Shopee'!B3486)), 8,
IF(ISNUMBER(SEARCH("kit9", 'Painel Shopee'!B3486)), 9,
IF(ISNUMBER(SEARCH("kit10", 'Painel Shopee'!B3486)), 10,
IF(ISNUMBER(SEARCH("kit11", 'Painel Shopee'!B3486)), 11,
IF(ISNUMBER(SEARCH("kit12", 'Painel Shopee'!B3486)), 12,
IF(ISNUMBER(SEARCH("kit13", 'Painel Shopee'!B3486)), 13,
IF(ISNUMBER(SEARCH("kit14", 'Painel Shopee'!B3486)), 14,
IF(ISNUMBER(SEARCH("kit15", 'Painel Shopee'!B3486)), 15,
IF(ISNUMBER(SEARCH("kit16", 'Painel Shopee'!B3486)), 16,
IF(ISNUMBER(SEARCH("kit17", 'Painel Shopee'!B3486)), 17,
IF(ISNUMBER(SEARCH("kit18", 'Painel Shopee'!B3486)), 18,
IF(ISNUMBER(SEARCH("kit19", 'Painel Shopee'!B3486)), 19,
IF(ISNUMBER(SEARCH("kit20", 'Painel Shopee'!B3486)), 20, 0)))))))))))))))))))</f>
        <v>0</v>
      </c>
      <c r="E3486">
        <f>IF(D3486=0,'Painel Shopee'!C3486,D3486*'Painel Shopee'!C3486)</f>
        <v>0</v>
      </c>
    </row>
    <row r="3487" spans="1:5" x14ac:dyDescent="0.25">
      <c r="A3487">
        <f>IF(ISNUMBER(SEARCH("kit 2", 'Painel ML'!C3487)), 2,
IF(ISNUMBER(SEARCH("kit 3", 'Painel ML'!C3487)), 3,
IF(ISNUMBER(SEARCH("kit 4", 'Painel ML'!C3487)), 4,
IF(ISNUMBER(SEARCH("kit 5", 'Painel ML'!C3487)), 5,
IF(ISNUMBER(SEARCH("kit 6", 'Painel ML'!C3487)), 6,
IF(ISNUMBER(SEARCH("kit 7", 'Painel ML'!C3487)), 7,
IF(ISNUMBER(SEARCH("kit 8", 'Painel ML'!C3487)), 8,
IF(ISNUMBER(SEARCH("kit 9", 'Painel ML'!C3487)), 9,
IF(ISNUMBER(SEARCH("kit 10", 'Painel ML'!C3487)), 10,
IF(ISNUMBER(SEARCH("kit 11", 'Painel ML'!C3487)), 11,
IF(ISNUMBER(SEARCH("kit 12", 'Painel ML'!C3487)), 12,
IF(ISNUMBER(SEARCH("kit 13", 'Painel ML'!C3487)), 13,
IF(ISNUMBER(SEARCH("kit 14", 'Painel ML'!C3487)), 14,
IF(ISNUMBER(SEARCH("kit 15", 'Painel ML'!C3487)), 15,
IF(ISNUMBER(SEARCH("kit 16", 'Painel ML'!C3487)), 16,
IF(ISNUMBER(SEARCH("kit 17", 'Painel ML'!C3487)), 17,
IF(ISNUMBER(SEARCH("kit 18", 'Painel ML'!C3487)), 18,
IF(ISNUMBER(SEARCH("kit 19", 'Painel ML'!C3487)), 19,
IF(ISNUMBER(SEARCH("kit 20", 'Painel ML'!C3487)), 20, 0)))))))))))))))))))</f>
        <v>0</v>
      </c>
      <c r="B3487">
        <f>IF(A3487=0,'Painel ML'!A3487,A3487*'Painel ML'!A3487)</f>
        <v>0</v>
      </c>
      <c r="D3487">
        <f>IF(ISNUMBER(SEARCH("kit2", 'Painel Shopee'!B3487)), 2,
IF(ISNUMBER(SEARCH("kit3", 'Painel Shopee'!B3487)), 3,
IF(ISNUMBER(SEARCH("kit4", 'Painel Shopee'!B3487)), 4,
IF(ISNUMBER(SEARCH("kit5", 'Painel Shopee'!B3487)), 5,
IF(ISNUMBER(SEARCH("kit6", 'Painel Shopee'!B3487)), 6,
IF(ISNUMBER(SEARCH("kit7", 'Painel Shopee'!B3487)), 7,
IF(ISNUMBER(SEARCH("kit8", 'Painel Shopee'!B3487)), 8,
IF(ISNUMBER(SEARCH("kit9", 'Painel Shopee'!B3487)), 9,
IF(ISNUMBER(SEARCH("kit10", 'Painel Shopee'!B3487)), 10,
IF(ISNUMBER(SEARCH("kit11", 'Painel Shopee'!B3487)), 11,
IF(ISNUMBER(SEARCH("kit12", 'Painel Shopee'!B3487)), 12,
IF(ISNUMBER(SEARCH("kit13", 'Painel Shopee'!B3487)), 13,
IF(ISNUMBER(SEARCH("kit14", 'Painel Shopee'!B3487)), 14,
IF(ISNUMBER(SEARCH("kit15", 'Painel Shopee'!B3487)), 15,
IF(ISNUMBER(SEARCH("kit16", 'Painel Shopee'!B3487)), 16,
IF(ISNUMBER(SEARCH("kit17", 'Painel Shopee'!B3487)), 17,
IF(ISNUMBER(SEARCH("kit18", 'Painel Shopee'!B3487)), 18,
IF(ISNUMBER(SEARCH("kit19", 'Painel Shopee'!B3487)), 19,
IF(ISNUMBER(SEARCH("kit20", 'Painel Shopee'!B3487)), 20, 0)))))))))))))))))))</f>
        <v>0</v>
      </c>
      <c r="E3487">
        <f>IF(D3487=0,'Painel Shopee'!C3487,D3487*'Painel Shopee'!C3487)</f>
        <v>0</v>
      </c>
    </row>
    <row r="3488" spans="1:5" x14ac:dyDescent="0.25">
      <c r="A3488">
        <f>IF(ISNUMBER(SEARCH("kit 2", 'Painel ML'!C3488)), 2,
IF(ISNUMBER(SEARCH("kit 3", 'Painel ML'!C3488)), 3,
IF(ISNUMBER(SEARCH("kit 4", 'Painel ML'!C3488)), 4,
IF(ISNUMBER(SEARCH("kit 5", 'Painel ML'!C3488)), 5,
IF(ISNUMBER(SEARCH("kit 6", 'Painel ML'!C3488)), 6,
IF(ISNUMBER(SEARCH("kit 7", 'Painel ML'!C3488)), 7,
IF(ISNUMBER(SEARCH("kit 8", 'Painel ML'!C3488)), 8,
IF(ISNUMBER(SEARCH("kit 9", 'Painel ML'!C3488)), 9,
IF(ISNUMBER(SEARCH("kit 10", 'Painel ML'!C3488)), 10,
IF(ISNUMBER(SEARCH("kit 11", 'Painel ML'!C3488)), 11,
IF(ISNUMBER(SEARCH("kit 12", 'Painel ML'!C3488)), 12,
IF(ISNUMBER(SEARCH("kit 13", 'Painel ML'!C3488)), 13,
IF(ISNUMBER(SEARCH("kit 14", 'Painel ML'!C3488)), 14,
IF(ISNUMBER(SEARCH("kit 15", 'Painel ML'!C3488)), 15,
IF(ISNUMBER(SEARCH("kit 16", 'Painel ML'!C3488)), 16,
IF(ISNUMBER(SEARCH("kit 17", 'Painel ML'!C3488)), 17,
IF(ISNUMBER(SEARCH("kit 18", 'Painel ML'!C3488)), 18,
IF(ISNUMBER(SEARCH("kit 19", 'Painel ML'!C3488)), 19,
IF(ISNUMBER(SEARCH("kit 20", 'Painel ML'!C3488)), 20, 0)))))))))))))))))))</f>
        <v>0</v>
      </c>
      <c r="B3488">
        <f>IF(A3488=0,'Painel ML'!A3488,A3488*'Painel ML'!A3488)</f>
        <v>0</v>
      </c>
      <c r="D3488">
        <f>IF(ISNUMBER(SEARCH("kit2", 'Painel Shopee'!B3488)), 2,
IF(ISNUMBER(SEARCH("kit3", 'Painel Shopee'!B3488)), 3,
IF(ISNUMBER(SEARCH("kit4", 'Painel Shopee'!B3488)), 4,
IF(ISNUMBER(SEARCH("kit5", 'Painel Shopee'!B3488)), 5,
IF(ISNUMBER(SEARCH("kit6", 'Painel Shopee'!B3488)), 6,
IF(ISNUMBER(SEARCH("kit7", 'Painel Shopee'!B3488)), 7,
IF(ISNUMBER(SEARCH("kit8", 'Painel Shopee'!B3488)), 8,
IF(ISNUMBER(SEARCH("kit9", 'Painel Shopee'!B3488)), 9,
IF(ISNUMBER(SEARCH("kit10", 'Painel Shopee'!B3488)), 10,
IF(ISNUMBER(SEARCH("kit11", 'Painel Shopee'!B3488)), 11,
IF(ISNUMBER(SEARCH("kit12", 'Painel Shopee'!B3488)), 12,
IF(ISNUMBER(SEARCH("kit13", 'Painel Shopee'!B3488)), 13,
IF(ISNUMBER(SEARCH("kit14", 'Painel Shopee'!B3488)), 14,
IF(ISNUMBER(SEARCH("kit15", 'Painel Shopee'!B3488)), 15,
IF(ISNUMBER(SEARCH("kit16", 'Painel Shopee'!B3488)), 16,
IF(ISNUMBER(SEARCH("kit17", 'Painel Shopee'!B3488)), 17,
IF(ISNUMBER(SEARCH("kit18", 'Painel Shopee'!B3488)), 18,
IF(ISNUMBER(SEARCH("kit19", 'Painel Shopee'!B3488)), 19,
IF(ISNUMBER(SEARCH("kit20", 'Painel Shopee'!B3488)), 20, 0)))))))))))))))))))</f>
        <v>0</v>
      </c>
      <c r="E3488">
        <f>IF(D3488=0,'Painel Shopee'!C3488,D3488*'Painel Shopee'!C3488)</f>
        <v>0</v>
      </c>
    </row>
    <row r="3489" spans="1:5" x14ac:dyDescent="0.25">
      <c r="A3489">
        <f>IF(ISNUMBER(SEARCH("kit 2", 'Painel ML'!C3489)), 2,
IF(ISNUMBER(SEARCH("kit 3", 'Painel ML'!C3489)), 3,
IF(ISNUMBER(SEARCH("kit 4", 'Painel ML'!C3489)), 4,
IF(ISNUMBER(SEARCH("kit 5", 'Painel ML'!C3489)), 5,
IF(ISNUMBER(SEARCH("kit 6", 'Painel ML'!C3489)), 6,
IF(ISNUMBER(SEARCH("kit 7", 'Painel ML'!C3489)), 7,
IF(ISNUMBER(SEARCH("kit 8", 'Painel ML'!C3489)), 8,
IF(ISNUMBER(SEARCH("kit 9", 'Painel ML'!C3489)), 9,
IF(ISNUMBER(SEARCH("kit 10", 'Painel ML'!C3489)), 10,
IF(ISNUMBER(SEARCH("kit 11", 'Painel ML'!C3489)), 11,
IF(ISNUMBER(SEARCH("kit 12", 'Painel ML'!C3489)), 12,
IF(ISNUMBER(SEARCH("kit 13", 'Painel ML'!C3489)), 13,
IF(ISNUMBER(SEARCH("kit 14", 'Painel ML'!C3489)), 14,
IF(ISNUMBER(SEARCH("kit 15", 'Painel ML'!C3489)), 15,
IF(ISNUMBER(SEARCH("kit 16", 'Painel ML'!C3489)), 16,
IF(ISNUMBER(SEARCH("kit 17", 'Painel ML'!C3489)), 17,
IF(ISNUMBER(SEARCH("kit 18", 'Painel ML'!C3489)), 18,
IF(ISNUMBER(SEARCH("kit 19", 'Painel ML'!C3489)), 19,
IF(ISNUMBER(SEARCH("kit 20", 'Painel ML'!C3489)), 20, 0)))))))))))))))))))</f>
        <v>0</v>
      </c>
      <c r="B3489">
        <f>IF(A3489=0,'Painel ML'!A3489,A3489*'Painel ML'!A3489)</f>
        <v>0</v>
      </c>
      <c r="D3489">
        <f>IF(ISNUMBER(SEARCH("kit2", 'Painel Shopee'!B3489)), 2,
IF(ISNUMBER(SEARCH("kit3", 'Painel Shopee'!B3489)), 3,
IF(ISNUMBER(SEARCH("kit4", 'Painel Shopee'!B3489)), 4,
IF(ISNUMBER(SEARCH("kit5", 'Painel Shopee'!B3489)), 5,
IF(ISNUMBER(SEARCH("kit6", 'Painel Shopee'!B3489)), 6,
IF(ISNUMBER(SEARCH("kit7", 'Painel Shopee'!B3489)), 7,
IF(ISNUMBER(SEARCH("kit8", 'Painel Shopee'!B3489)), 8,
IF(ISNUMBER(SEARCH("kit9", 'Painel Shopee'!B3489)), 9,
IF(ISNUMBER(SEARCH("kit10", 'Painel Shopee'!B3489)), 10,
IF(ISNUMBER(SEARCH("kit11", 'Painel Shopee'!B3489)), 11,
IF(ISNUMBER(SEARCH("kit12", 'Painel Shopee'!B3489)), 12,
IF(ISNUMBER(SEARCH("kit13", 'Painel Shopee'!B3489)), 13,
IF(ISNUMBER(SEARCH("kit14", 'Painel Shopee'!B3489)), 14,
IF(ISNUMBER(SEARCH("kit15", 'Painel Shopee'!B3489)), 15,
IF(ISNUMBER(SEARCH("kit16", 'Painel Shopee'!B3489)), 16,
IF(ISNUMBER(SEARCH("kit17", 'Painel Shopee'!B3489)), 17,
IF(ISNUMBER(SEARCH("kit18", 'Painel Shopee'!B3489)), 18,
IF(ISNUMBER(SEARCH("kit19", 'Painel Shopee'!B3489)), 19,
IF(ISNUMBER(SEARCH("kit20", 'Painel Shopee'!B3489)), 20, 0)))))))))))))))))))</f>
        <v>0</v>
      </c>
      <c r="E3489">
        <f>IF(D3489=0,'Painel Shopee'!C3489,D3489*'Painel Shopee'!C3489)</f>
        <v>0</v>
      </c>
    </row>
    <row r="3490" spans="1:5" x14ac:dyDescent="0.25">
      <c r="A3490">
        <f>IF(ISNUMBER(SEARCH("kit 2", 'Painel ML'!C3490)), 2,
IF(ISNUMBER(SEARCH("kit 3", 'Painel ML'!C3490)), 3,
IF(ISNUMBER(SEARCH("kit 4", 'Painel ML'!C3490)), 4,
IF(ISNUMBER(SEARCH("kit 5", 'Painel ML'!C3490)), 5,
IF(ISNUMBER(SEARCH("kit 6", 'Painel ML'!C3490)), 6,
IF(ISNUMBER(SEARCH("kit 7", 'Painel ML'!C3490)), 7,
IF(ISNUMBER(SEARCH("kit 8", 'Painel ML'!C3490)), 8,
IF(ISNUMBER(SEARCH("kit 9", 'Painel ML'!C3490)), 9,
IF(ISNUMBER(SEARCH("kit 10", 'Painel ML'!C3490)), 10,
IF(ISNUMBER(SEARCH("kit 11", 'Painel ML'!C3490)), 11,
IF(ISNUMBER(SEARCH("kit 12", 'Painel ML'!C3490)), 12,
IF(ISNUMBER(SEARCH("kit 13", 'Painel ML'!C3490)), 13,
IF(ISNUMBER(SEARCH("kit 14", 'Painel ML'!C3490)), 14,
IF(ISNUMBER(SEARCH("kit 15", 'Painel ML'!C3490)), 15,
IF(ISNUMBER(SEARCH("kit 16", 'Painel ML'!C3490)), 16,
IF(ISNUMBER(SEARCH("kit 17", 'Painel ML'!C3490)), 17,
IF(ISNUMBER(SEARCH("kit 18", 'Painel ML'!C3490)), 18,
IF(ISNUMBER(SEARCH("kit 19", 'Painel ML'!C3490)), 19,
IF(ISNUMBER(SEARCH("kit 20", 'Painel ML'!C3490)), 20, 0)))))))))))))))))))</f>
        <v>0</v>
      </c>
      <c r="B3490">
        <f>IF(A3490=0,'Painel ML'!A3490,A3490*'Painel ML'!A3490)</f>
        <v>0</v>
      </c>
      <c r="D3490">
        <f>IF(ISNUMBER(SEARCH("kit2", 'Painel Shopee'!B3490)), 2,
IF(ISNUMBER(SEARCH("kit3", 'Painel Shopee'!B3490)), 3,
IF(ISNUMBER(SEARCH("kit4", 'Painel Shopee'!B3490)), 4,
IF(ISNUMBER(SEARCH("kit5", 'Painel Shopee'!B3490)), 5,
IF(ISNUMBER(SEARCH("kit6", 'Painel Shopee'!B3490)), 6,
IF(ISNUMBER(SEARCH("kit7", 'Painel Shopee'!B3490)), 7,
IF(ISNUMBER(SEARCH("kit8", 'Painel Shopee'!B3490)), 8,
IF(ISNUMBER(SEARCH("kit9", 'Painel Shopee'!B3490)), 9,
IF(ISNUMBER(SEARCH("kit10", 'Painel Shopee'!B3490)), 10,
IF(ISNUMBER(SEARCH("kit11", 'Painel Shopee'!B3490)), 11,
IF(ISNUMBER(SEARCH("kit12", 'Painel Shopee'!B3490)), 12,
IF(ISNUMBER(SEARCH("kit13", 'Painel Shopee'!B3490)), 13,
IF(ISNUMBER(SEARCH("kit14", 'Painel Shopee'!B3490)), 14,
IF(ISNUMBER(SEARCH("kit15", 'Painel Shopee'!B3490)), 15,
IF(ISNUMBER(SEARCH("kit16", 'Painel Shopee'!B3490)), 16,
IF(ISNUMBER(SEARCH("kit17", 'Painel Shopee'!B3490)), 17,
IF(ISNUMBER(SEARCH("kit18", 'Painel Shopee'!B3490)), 18,
IF(ISNUMBER(SEARCH("kit19", 'Painel Shopee'!B3490)), 19,
IF(ISNUMBER(SEARCH("kit20", 'Painel Shopee'!B3490)), 20, 0)))))))))))))))))))</f>
        <v>0</v>
      </c>
      <c r="E3490">
        <f>IF(D3490=0,'Painel Shopee'!C3490,D3490*'Painel Shopee'!C3490)</f>
        <v>0</v>
      </c>
    </row>
    <row r="3491" spans="1:5" x14ac:dyDescent="0.25">
      <c r="A3491">
        <f>IF(ISNUMBER(SEARCH("kit 2", 'Painel ML'!C3491)), 2,
IF(ISNUMBER(SEARCH("kit 3", 'Painel ML'!C3491)), 3,
IF(ISNUMBER(SEARCH("kit 4", 'Painel ML'!C3491)), 4,
IF(ISNUMBER(SEARCH("kit 5", 'Painel ML'!C3491)), 5,
IF(ISNUMBER(SEARCH("kit 6", 'Painel ML'!C3491)), 6,
IF(ISNUMBER(SEARCH("kit 7", 'Painel ML'!C3491)), 7,
IF(ISNUMBER(SEARCH("kit 8", 'Painel ML'!C3491)), 8,
IF(ISNUMBER(SEARCH("kit 9", 'Painel ML'!C3491)), 9,
IF(ISNUMBER(SEARCH("kit 10", 'Painel ML'!C3491)), 10,
IF(ISNUMBER(SEARCH("kit 11", 'Painel ML'!C3491)), 11,
IF(ISNUMBER(SEARCH("kit 12", 'Painel ML'!C3491)), 12,
IF(ISNUMBER(SEARCH("kit 13", 'Painel ML'!C3491)), 13,
IF(ISNUMBER(SEARCH("kit 14", 'Painel ML'!C3491)), 14,
IF(ISNUMBER(SEARCH("kit 15", 'Painel ML'!C3491)), 15,
IF(ISNUMBER(SEARCH("kit 16", 'Painel ML'!C3491)), 16,
IF(ISNUMBER(SEARCH("kit 17", 'Painel ML'!C3491)), 17,
IF(ISNUMBER(SEARCH("kit 18", 'Painel ML'!C3491)), 18,
IF(ISNUMBER(SEARCH("kit 19", 'Painel ML'!C3491)), 19,
IF(ISNUMBER(SEARCH("kit 20", 'Painel ML'!C3491)), 20, 0)))))))))))))))))))</f>
        <v>0</v>
      </c>
      <c r="B3491">
        <f>IF(A3491=0,'Painel ML'!A3491,A3491*'Painel ML'!A3491)</f>
        <v>0</v>
      </c>
      <c r="D3491">
        <f>IF(ISNUMBER(SEARCH("kit2", 'Painel Shopee'!B3491)), 2,
IF(ISNUMBER(SEARCH("kit3", 'Painel Shopee'!B3491)), 3,
IF(ISNUMBER(SEARCH("kit4", 'Painel Shopee'!B3491)), 4,
IF(ISNUMBER(SEARCH("kit5", 'Painel Shopee'!B3491)), 5,
IF(ISNUMBER(SEARCH("kit6", 'Painel Shopee'!B3491)), 6,
IF(ISNUMBER(SEARCH("kit7", 'Painel Shopee'!B3491)), 7,
IF(ISNUMBER(SEARCH("kit8", 'Painel Shopee'!B3491)), 8,
IF(ISNUMBER(SEARCH("kit9", 'Painel Shopee'!B3491)), 9,
IF(ISNUMBER(SEARCH("kit10", 'Painel Shopee'!B3491)), 10,
IF(ISNUMBER(SEARCH("kit11", 'Painel Shopee'!B3491)), 11,
IF(ISNUMBER(SEARCH("kit12", 'Painel Shopee'!B3491)), 12,
IF(ISNUMBER(SEARCH("kit13", 'Painel Shopee'!B3491)), 13,
IF(ISNUMBER(SEARCH("kit14", 'Painel Shopee'!B3491)), 14,
IF(ISNUMBER(SEARCH("kit15", 'Painel Shopee'!B3491)), 15,
IF(ISNUMBER(SEARCH("kit16", 'Painel Shopee'!B3491)), 16,
IF(ISNUMBER(SEARCH("kit17", 'Painel Shopee'!B3491)), 17,
IF(ISNUMBER(SEARCH("kit18", 'Painel Shopee'!B3491)), 18,
IF(ISNUMBER(SEARCH("kit19", 'Painel Shopee'!B3491)), 19,
IF(ISNUMBER(SEARCH("kit20", 'Painel Shopee'!B3491)), 20, 0)))))))))))))))))))</f>
        <v>0</v>
      </c>
      <c r="E3491">
        <f>IF(D3491=0,'Painel Shopee'!C3491,D3491*'Painel Shopee'!C3491)</f>
        <v>0</v>
      </c>
    </row>
    <row r="3492" spans="1:5" x14ac:dyDescent="0.25">
      <c r="A3492">
        <f>IF(ISNUMBER(SEARCH("kit 2", 'Painel ML'!C3492)), 2,
IF(ISNUMBER(SEARCH("kit 3", 'Painel ML'!C3492)), 3,
IF(ISNUMBER(SEARCH("kit 4", 'Painel ML'!C3492)), 4,
IF(ISNUMBER(SEARCH("kit 5", 'Painel ML'!C3492)), 5,
IF(ISNUMBER(SEARCH("kit 6", 'Painel ML'!C3492)), 6,
IF(ISNUMBER(SEARCH("kit 7", 'Painel ML'!C3492)), 7,
IF(ISNUMBER(SEARCH("kit 8", 'Painel ML'!C3492)), 8,
IF(ISNUMBER(SEARCH("kit 9", 'Painel ML'!C3492)), 9,
IF(ISNUMBER(SEARCH("kit 10", 'Painel ML'!C3492)), 10,
IF(ISNUMBER(SEARCH("kit 11", 'Painel ML'!C3492)), 11,
IF(ISNUMBER(SEARCH("kit 12", 'Painel ML'!C3492)), 12,
IF(ISNUMBER(SEARCH("kit 13", 'Painel ML'!C3492)), 13,
IF(ISNUMBER(SEARCH("kit 14", 'Painel ML'!C3492)), 14,
IF(ISNUMBER(SEARCH("kit 15", 'Painel ML'!C3492)), 15,
IF(ISNUMBER(SEARCH("kit 16", 'Painel ML'!C3492)), 16,
IF(ISNUMBER(SEARCH("kit 17", 'Painel ML'!C3492)), 17,
IF(ISNUMBER(SEARCH("kit 18", 'Painel ML'!C3492)), 18,
IF(ISNUMBER(SEARCH("kit 19", 'Painel ML'!C3492)), 19,
IF(ISNUMBER(SEARCH("kit 20", 'Painel ML'!C3492)), 20, 0)))))))))))))))))))</f>
        <v>0</v>
      </c>
      <c r="B3492">
        <f>IF(A3492=0,'Painel ML'!A3492,A3492*'Painel ML'!A3492)</f>
        <v>0</v>
      </c>
      <c r="D3492">
        <f>IF(ISNUMBER(SEARCH("kit2", 'Painel Shopee'!B3492)), 2,
IF(ISNUMBER(SEARCH("kit3", 'Painel Shopee'!B3492)), 3,
IF(ISNUMBER(SEARCH("kit4", 'Painel Shopee'!B3492)), 4,
IF(ISNUMBER(SEARCH("kit5", 'Painel Shopee'!B3492)), 5,
IF(ISNUMBER(SEARCH("kit6", 'Painel Shopee'!B3492)), 6,
IF(ISNUMBER(SEARCH("kit7", 'Painel Shopee'!B3492)), 7,
IF(ISNUMBER(SEARCH("kit8", 'Painel Shopee'!B3492)), 8,
IF(ISNUMBER(SEARCH("kit9", 'Painel Shopee'!B3492)), 9,
IF(ISNUMBER(SEARCH("kit10", 'Painel Shopee'!B3492)), 10,
IF(ISNUMBER(SEARCH("kit11", 'Painel Shopee'!B3492)), 11,
IF(ISNUMBER(SEARCH("kit12", 'Painel Shopee'!B3492)), 12,
IF(ISNUMBER(SEARCH("kit13", 'Painel Shopee'!B3492)), 13,
IF(ISNUMBER(SEARCH("kit14", 'Painel Shopee'!B3492)), 14,
IF(ISNUMBER(SEARCH("kit15", 'Painel Shopee'!B3492)), 15,
IF(ISNUMBER(SEARCH("kit16", 'Painel Shopee'!B3492)), 16,
IF(ISNUMBER(SEARCH("kit17", 'Painel Shopee'!B3492)), 17,
IF(ISNUMBER(SEARCH("kit18", 'Painel Shopee'!B3492)), 18,
IF(ISNUMBER(SEARCH("kit19", 'Painel Shopee'!B3492)), 19,
IF(ISNUMBER(SEARCH("kit20", 'Painel Shopee'!B3492)), 20, 0)))))))))))))))))))</f>
        <v>0</v>
      </c>
      <c r="E3492">
        <f>IF(D3492=0,'Painel Shopee'!C3492,D3492*'Painel Shopee'!C3492)</f>
        <v>0</v>
      </c>
    </row>
    <row r="3493" spans="1:5" x14ac:dyDescent="0.25">
      <c r="A3493">
        <f>IF(ISNUMBER(SEARCH("kit 2", 'Painel ML'!C3493)), 2,
IF(ISNUMBER(SEARCH("kit 3", 'Painel ML'!C3493)), 3,
IF(ISNUMBER(SEARCH("kit 4", 'Painel ML'!C3493)), 4,
IF(ISNUMBER(SEARCH("kit 5", 'Painel ML'!C3493)), 5,
IF(ISNUMBER(SEARCH("kit 6", 'Painel ML'!C3493)), 6,
IF(ISNUMBER(SEARCH("kit 7", 'Painel ML'!C3493)), 7,
IF(ISNUMBER(SEARCH("kit 8", 'Painel ML'!C3493)), 8,
IF(ISNUMBER(SEARCH("kit 9", 'Painel ML'!C3493)), 9,
IF(ISNUMBER(SEARCH("kit 10", 'Painel ML'!C3493)), 10,
IF(ISNUMBER(SEARCH("kit 11", 'Painel ML'!C3493)), 11,
IF(ISNUMBER(SEARCH("kit 12", 'Painel ML'!C3493)), 12,
IF(ISNUMBER(SEARCH("kit 13", 'Painel ML'!C3493)), 13,
IF(ISNUMBER(SEARCH("kit 14", 'Painel ML'!C3493)), 14,
IF(ISNUMBER(SEARCH("kit 15", 'Painel ML'!C3493)), 15,
IF(ISNUMBER(SEARCH("kit 16", 'Painel ML'!C3493)), 16,
IF(ISNUMBER(SEARCH("kit 17", 'Painel ML'!C3493)), 17,
IF(ISNUMBER(SEARCH("kit 18", 'Painel ML'!C3493)), 18,
IF(ISNUMBER(SEARCH("kit 19", 'Painel ML'!C3493)), 19,
IF(ISNUMBER(SEARCH("kit 20", 'Painel ML'!C3493)), 20, 0)))))))))))))))))))</f>
        <v>0</v>
      </c>
      <c r="B3493">
        <f>IF(A3493=0,'Painel ML'!A3493,A3493*'Painel ML'!A3493)</f>
        <v>0</v>
      </c>
      <c r="D3493">
        <f>IF(ISNUMBER(SEARCH("kit2", 'Painel Shopee'!B3493)), 2,
IF(ISNUMBER(SEARCH("kit3", 'Painel Shopee'!B3493)), 3,
IF(ISNUMBER(SEARCH("kit4", 'Painel Shopee'!B3493)), 4,
IF(ISNUMBER(SEARCH("kit5", 'Painel Shopee'!B3493)), 5,
IF(ISNUMBER(SEARCH("kit6", 'Painel Shopee'!B3493)), 6,
IF(ISNUMBER(SEARCH("kit7", 'Painel Shopee'!B3493)), 7,
IF(ISNUMBER(SEARCH("kit8", 'Painel Shopee'!B3493)), 8,
IF(ISNUMBER(SEARCH("kit9", 'Painel Shopee'!B3493)), 9,
IF(ISNUMBER(SEARCH("kit10", 'Painel Shopee'!B3493)), 10,
IF(ISNUMBER(SEARCH("kit11", 'Painel Shopee'!B3493)), 11,
IF(ISNUMBER(SEARCH("kit12", 'Painel Shopee'!B3493)), 12,
IF(ISNUMBER(SEARCH("kit13", 'Painel Shopee'!B3493)), 13,
IF(ISNUMBER(SEARCH("kit14", 'Painel Shopee'!B3493)), 14,
IF(ISNUMBER(SEARCH("kit15", 'Painel Shopee'!B3493)), 15,
IF(ISNUMBER(SEARCH("kit16", 'Painel Shopee'!B3493)), 16,
IF(ISNUMBER(SEARCH("kit17", 'Painel Shopee'!B3493)), 17,
IF(ISNUMBER(SEARCH("kit18", 'Painel Shopee'!B3493)), 18,
IF(ISNUMBER(SEARCH("kit19", 'Painel Shopee'!B3493)), 19,
IF(ISNUMBER(SEARCH("kit20", 'Painel Shopee'!B3493)), 20, 0)))))))))))))))))))</f>
        <v>0</v>
      </c>
      <c r="E3493">
        <f>IF(D3493=0,'Painel Shopee'!C3493,D3493*'Painel Shopee'!C3493)</f>
        <v>0</v>
      </c>
    </row>
    <row r="3494" spans="1:5" x14ac:dyDescent="0.25">
      <c r="A3494">
        <f>IF(ISNUMBER(SEARCH("kit 2", 'Painel ML'!C3494)), 2,
IF(ISNUMBER(SEARCH("kit 3", 'Painel ML'!C3494)), 3,
IF(ISNUMBER(SEARCH("kit 4", 'Painel ML'!C3494)), 4,
IF(ISNUMBER(SEARCH("kit 5", 'Painel ML'!C3494)), 5,
IF(ISNUMBER(SEARCH("kit 6", 'Painel ML'!C3494)), 6,
IF(ISNUMBER(SEARCH("kit 7", 'Painel ML'!C3494)), 7,
IF(ISNUMBER(SEARCH("kit 8", 'Painel ML'!C3494)), 8,
IF(ISNUMBER(SEARCH("kit 9", 'Painel ML'!C3494)), 9,
IF(ISNUMBER(SEARCH("kit 10", 'Painel ML'!C3494)), 10,
IF(ISNUMBER(SEARCH("kit 11", 'Painel ML'!C3494)), 11,
IF(ISNUMBER(SEARCH("kit 12", 'Painel ML'!C3494)), 12,
IF(ISNUMBER(SEARCH("kit 13", 'Painel ML'!C3494)), 13,
IF(ISNUMBER(SEARCH("kit 14", 'Painel ML'!C3494)), 14,
IF(ISNUMBER(SEARCH("kit 15", 'Painel ML'!C3494)), 15,
IF(ISNUMBER(SEARCH("kit 16", 'Painel ML'!C3494)), 16,
IF(ISNUMBER(SEARCH("kit 17", 'Painel ML'!C3494)), 17,
IF(ISNUMBER(SEARCH("kit 18", 'Painel ML'!C3494)), 18,
IF(ISNUMBER(SEARCH("kit 19", 'Painel ML'!C3494)), 19,
IF(ISNUMBER(SEARCH("kit 20", 'Painel ML'!C3494)), 20, 0)))))))))))))))))))</f>
        <v>0</v>
      </c>
      <c r="B3494">
        <f>IF(A3494=0,'Painel ML'!A3494,A3494*'Painel ML'!A3494)</f>
        <v>0</v>
      </c>
      <c r="D3494">
        <f>IF(ISNUMBER(SEARCH("kit2", 'Painel Shopee'!B3494)), 2,
IF(ISNUMBER(SEARCH("kit3", 'Painel Shopee'!B3494)), 3,
IF(ISNUMBER(SEARCH("kit4", 'Painel Shopee'!B3494)), 4,
IF(ISNUMBER(SEARCH("kit5", 'Painel Shopee'!B3494)), 5,
IF(ISNUMBER(SEARCH("kit6", 'Painel Shopee'!B3494)), 6,
IF(ISNUMBER(SEARCH("kit7", 'Painel Shopee'!B3494)), 7,
IF(ISNUMBER(SEARCH("kit8", 'Painel Shopee'!B3494)), 8,
IF(ISNUMBER(SEARCH("kit9", 'Painel Shopee'!B3494)), 9,
IF(ISNUMBER(SEARCH("kit10", 'Painel Shopee'!B3494)), 10,
IF(ISNUMBER(SEARCH("kit11", 'Painel Shopee'!B3494)), 11,
IF(ISNUMBER(SEARCH("kit12", 'Painel Shopee'!B3494)), 12,
IF(ISNUMBER(SEARCH("kit13", 'Painel Shopee'!B3494)), 13,
IF(ISNUMBER(SEARCH("kit14", 'Painel Shopee'!B3494)), 14,
IF(ISNUMBER(SEARCH("kit15", 'Painel Shopee'!B3494)), 15,
IF(ISNUMBER(SEARCH("kit16", 'Painel Shopee'!B3494)), 16,
IF(ISNUMBER(SEARCH("kit17", 'Painel Shopee'!B3494)), 17,
IF(ISNUMBER(SEARCH("kit18", 'Painel Shopee'!B3494)), 18,
IF(ISNUMBER(SEARCH("kit19", 'Painel Shopee'!B3494)), 19,
IF(ISNUMBER(SEARCH("kit20", 'Painel Shopee'!B3494)), 20, 0)))))))))))))))))))</f>
        <v>0</v>
      </c>
      <c r="E3494">
        <f>IF(D3494=0,'Painel Shopee'!C3494,D3494*'Painel Shopee'!C3494)</f>
        <v>0</v>
      </c>
    </row>
    <row r="3495" spans="1:5" x14ac:dyDescent="0.25">
      <c r="A3495">
        <f>IF(ISNUMBER(SEARCH("kit 2", 'Painel ML'!C3495)), 2,
IF(ISNUMBER(SEARCH("kit 3", 'Painel ML'!C3495)), 3,
IF(ISNUMBER(SEARCH("kit 4", 'Painel ML'!C3495)), 4,
IF(ISNUMBER(SEARCH("kit 5", 'Painel ML'!C3495)), 5,
IF(ISNUMBER(SEARCH("kit 6", 'Painel ML'!C3495)), 6,
IF(ISNUMBER(SEARCH("kit 7", 'Painel ML'!C3495)), 7,
IF(ISNUMBER(SEARCH("kit 8", 'Painel ML'!C3495)), 8,
IF(ISNUMBER(SEARCH("kit 9", 'Painel ML'!C3495)), 9,
IF(ISNUMBER(SEARCH("kit 10", 'Painel ML'!C3495)), 10,
IF(ISNUMBER(SEARCH("kit 11", 'Painel ML'!C3495)), 11,
IF(ISNUMBER(SEARCH("kit 12", 'Painel ML'!C3495)), 12,
IF(ISNUMBER(SEARCH("kit 13", 'Painel ML'!C3495)), 13,
IF(ISNUMBER(SEARCH("kit 14", 'Painel ML'!C3495)), 14,
IF(ISNUMBER(SEARCH("kit 15", 'Painel ML'!C3495)), 15,
IF(ISNUMBER(SEARCH("kit 16", 'Painel ML'!C3495)), 16,
IF(ISNUMBER(SEARCH("kit 17", 'Painel ML'!C3495)), 17,
IF(ISNUMBER(SEARCH("kit 18", 'Painel ML'!C3495)), 18,
IF(ISNUMBER(SEARCH("kit 19", 'Painel ML'!C3495)), 19,
IF(ISNUMBER(SEARCH("kit 20", 'Painel ML'!C3495)), 20, 0)))))))))))))))))))</f>
        <v>0</v>
      </c>
      <c r="B3495">
        <f>IF(A3495=0,'Painel ML'!A3495,A3495*'Painel ML'!A3495)</f>
        <v>0</v>
      </c>
      <c r="D3495">
        <f>IF(ISNUMBER(SEARCH("kit2", 'Painel Shopee'!B3495)), 2,
IF(ISNUMBER(SEARCH("kit3", 'Painel Shopee'!B3495)), 3,
IF(ISNUMBER(SEARCH("kit4", 'Painel Shopee'!B3495)), 4,
IF(ISNUMBER(SEARCH("kit5", 'Painel Shopee'!B3495)), 5,
IF(ISNUMBER(SEARCH("kit6", 'Painel Shopee'!B3495)), 6,
IF(ISNUMBER(SEARCH("kit7", 'Painel Shopee'!B3495)), 7,
IF(ISNUMBER(SEARCH("kit8", 'Painel Shopee'!B3495)), 8,
IF(ISNUMBER(SEARCH("kit9", 'Painel Shopee'!B3495)), 9,
IF(ISNUMBER(SEARCH("kit10", 'Painel Shopee'!B3495)), 10,
IF(ISNUMBER(SEARCH("kit11", 'Painel Shopee'!B3495)), 11,
IF(ISNUMBER(SEARCH("kit12", 'Painel Shopee'!B3495)), 12,
IF(ISNUMBER(SEARCH("kit13", 'Painel Shopee'!B3495)), 13,
IF(ISNUMBER(SEARCH("kit14", 'Painel Shopee'!B3495)), 14,
IF(ISNUMBER(SEARCH("kit15", 'Painel Shopee'!B3495)), 15,
IF(ISNUMBER(SEARCH("kit16", 'Painel Shopee'!B3495)), 16,
IF(ISNUMBER(SEARCH("kit17", 'Painel Shopee'!B3495)), 17,
IF(ISNUMBER(SEARCH("kit18", 'Painel Shopee'!B3495)), 18,
IF(ISNUMBER(SEARCH("kit19", 'Painel Shopee'!B3495)), 19,
IF(ISNUMBER(SEARCH("kit20", 'Painel Shopee'!B3495)), 20, 0)))))))))))))))))))</f>
        <v>0</v>
      </c>
      <c r="E3495">
        <f>IF(D3495=0,'Painel Shopee'!C3495,D3495*'Painel Shopee'!C3495)</f>
        <v>0</v>
      </c>
    </row>
    <row r="3496" spans="1:5" x14ac:dyDescent="0.25">
      <c r="A3496">
        <f>IF(ISNUMBER(SEARCH("kit 2", 'Painel ML'!C3496)), 2,
IF(ISNUMBER(SEARCH("kit 3", 'Painel ML'!C3496)), 3,
IF(ISNUMBER(SEARCH("kit 4", 'Painel ML'!C3496)), 4,
IF(ISNUMBER(SEARCH("kit 5", 'Painel ML'!C3496)), 5,
IF(ISNUMBER(SEARCH("kit 6", 'Painel ML'!C3496)), 6,
IF(ISNUMBER(SEARCH("kit 7", 'Painel ML'!C3496)), 7,
IF(ISNUMBER(SEARCH("kit 8", 'Painel ML'!C3496)), 8,
IF(ISNUMBER(SEARCH("kit 9", 'Painel ML'!C3496)), 9,
IF(ISNUMBER(SEARCH("kit 10", 'Painel ML'!C3496)), 10,
IF(ISNUMBER(SEARCH("kit 11", 'Painel ML'!C3496)), 11,
IF(ISNUMBER(SEARCH("kit 12", 'Painel ML'!C3496)), 12,
IF(ISNUMBER(SEARCH("kit 13", 'Painel ML'!C3496)), 13,
IF(ISNUMBER(SEARCH("kit 14", 'Painel ML'!C3496)), 14,
IF(ISNUMBER(SEARCH("kit 15", 'Painel ML'!C3496)), 15,
IF(ISNUMBER(SEARCH("kit 16", 'Painel ML'!C3496)), 16,
IF(ISNUMBER(SEARCH("kit 17", 'Painel ML'!C3496)), 17,
IF(ISNUMBER(SEARCH("kit 18", 'Painel ML'!C3496)), 18,
IF(ISNUMBER(SEARCH("kit 19", 'Painel ML'!C3496)), 19,
IF(ISNUMBER(SEARCH("kit 20", 'Painel ML'!C3496)), 20, 0)))))))))))))))))))</f>
        <v>0</v>
      </c>
      <c r="B3496">
        <f>IF(A3496=0,'Painel ML'!A3496,A3496*'Painel ML'!A3496)</f>
        <v>0</v>
      </c>
      <c r="D3496">
        <f>IF(ISNUMBER(SEARCH("kit2", 'Painel Shopee'!B3496)), 2,
IF(ISNUMBER(SEARCH("kit3", 'Painel Shopee'!B3496)), 3,
IF(ISNUMBER(SEARCH("kit4", 'Painel Shopee'!B3496)), 4,
IF(ISNUMBER(SEARCH("kit5", 'Painel Shopee'!B3496)), 5,
IF(ISNUMBER(SEARCH("kit6", 'Painel Shopee'!B3496)), 6,
IF(ISNUMBER(SEARCH("kit7", 'Painel Shopee'!B3496)), 7,
IF(ISNUMBER(SEARCH("kit8", 'Painel Shopee'!B3496)), 8,
IF(ISNUMBER(SEARCH("kit9", 'Painel Shopee'!B3496)), 9,
IF(ISNUMBER(SEARCH("kit10", 'Painel Shopee'!B3496)), 10,
IF(ISNUMBER(SEARCH("kit11", 'Painel Shopee'!B3496)), 11,
IF(ISNUMBER(SEARCH("kit12", 'Painel Shopee'!B3496)), 12,
IF(ISNUMBER(SEARCH("kit13", 'Painel Shopee'!B3496)), 13,
IF(ISNUMBER(SEARCH("kit14", 'Painel Shopee'!B3496)), 14,
IF(ISNUMBER(SEARCH("kit15", 'Painel Shopee'!B3496)), 15,
IF(ISNUMBER(SEARCH("kit16", 'Painel Shopee'!B3496)), 16,
IF(ISNUMBER(SEARCH("kit17", 'Painel Shopee'!B3496)), 17,
IF(ISNUMBER(SEARCH("kit18", 'Painel Shopee'!B3496)), 18,
IF(ISNUMBER(SEARCH("kit19", 'Painel Shopee'!B3496)), 19,
IF(ISNUMBER(SEARCH("kit20", 'Painel Shopee'!B3496)), 20, 0)))))))))))))))))))</f>
        <v>0</v>
      </c>
      <c r="E3496">
        <f>IF(D3496=0,'Painel Shopee'!C3496,D3496*'Painel Shopee'!C3496)</f>
        <v>0</v>
      </c>
    </row>
    <row r="3497" spans="1:5" x14ac:dyDescent="0.25">
      <c r="A3497">
        <f>IF(ISNUMBER(SEARCH("kit 2", 'Painel ML'!C3497)), 2,
IF(ISNUMBER(SEARCH("kit 3", 'Painel ML'!C3497)), 3,
IF(ISNUMBER(SEARCH("kit 4", 'Painel ML'!C3497)), 4,
IF(ISNUMBER(SEARCH("kit 5", 'Painel ML'!C3497)), 5,
IF(ISNUMBER(SEARCH("kit 6", 'Painel ML'!C3497)), 6,
IF(ISNUMBER(SEARCH("kit 7", 'Painel ML'!C3497)), 7,
IF(ISNUMBER(SEARCH("kit 8", 'Painel ML'!C3497)), 8,
IF(ISNUMBER(SEARCH("kit 9", 'Painel ML'!C3497)), 9,
IF(ISNUMBER(SEARCH("kit 10", 'Painel ML'!C3497)), 10,
IF(ISNUMBER(SEARCH("kit 11", 'Painel ML'!C3497)), 11,
IF(ISNUMBER(SEARCH("kit 12", 'Painel ML'!C3497)), 12,
IF(ISNUMBER(SEARCH("kit 13", 'Painel ML'!C3497)), 13,
IF(ISNUMBER(SEARCH("kit 14", 'Painel ML'!C3497)), 14,
IF(ISNUMBER(SEARCH("kit 15", 'Painel ML'!C3497)), 15,
IF(ISNUMBER(SEARCH("kit 16", 'Painel ML'!C3497)), 16,
IF(ISNUMBER(SEARCH("kit 17", 'Painel ML'!C3497)), 17,
IF(ISNUMBER(SEARCH("kit 18", 'Painel ML'!C3497)), 18,
IF(ISNUMBER(SEARCH("kit 19", 'Painel ML'!C3497)), 19,
IF(ISNUMBER(SEARCH("kit 20", 'Painel ML'!C3497)), 20, 0)))))))))))))))))))</f>
        <v>0</v>
      </c>
      <c r="B3497">
        <f>IF(A3497=0,'Painel ML'!A3497,A3497*'Painel ML'!A3497)</f>
        <v>0</v>
      </c>
      <c r="D3497">
        <f>IF(ISNUMBER(SEARCH("kit2", 'Painel Shopee'!B3497)), 2,
IF(ISNUMBER(SEARCH("kit3", 'Painel Shopee'!B3497)), 3,
IF(ISNUMBER(SEARCH("kit4", 'Painel Shopee'!B3497)), 4,
IF(ISNUMBER(SEARCH("kit5", 'Painel Shopee'!B3497)), 5,
IF(ISNUMBER(SEARCH("kit6", 'Painel Shopee'!B3497)), 6,
IF(ISNUMBER(SEARCH("kit7", 'Painel Shopee'!B3497)), 7,
IF(ISNUMBER(SEARCH("kit8", 'Painel Shopee'!B3497)), 8,
IF(ISNUMBER(SEARCH("kit9", 'Painel Shopee'!B3497)), 9,
IF(ISNUMBER(SEARCH("kit10", 'Painel Shopee'!B3497)), 10,
IF(ISNUMBER(SEARCH("kit11", 'Painel Shopee'!B3497)), 11,
IF(ISNUMBER(SEARCH("kit12", 'Painel Shopee'!B3497)), 12,
IF(ISNUMBER(SEARCH("kit13", 'Painel Shopee'!B3497)), 13,
IF(ISNUMBER(SEARCH("kit14", 'Painel Shopee'!B3497)), 14,
IF(ISNUMBER(SEARCH("kit15", 'Painel Shopee'!B3497)), 15,
IF(ISNUMBER(SEARCH("kit16", 'Painel Shopee'!B3497)), 16,
IF(ISNUMBER(SEARCH("kit17", 'Painel Shopee'!B3497)), 17,
IF(ISNUMBER(SEARCH("kit18", 'Painel Shopee'!B3497)), 18,
IF(ISNUMBER(SEARCH("kit19", 'Painel Shopee'!B3497)), 19,
IF(ISNUMBER(SEARCH("kit20", 'Painel Shopee'!B3497)), 20, 0)))))))))))))))))))</f>
        <v>0</v>
      </c>
      <c r="E3497">
        <f>IF(D3497=0,'Painel Shopee'!C3497,D3497*'Painel Shopee'!C3497)</f>
        <v>0</v>
      </c>
    </row>
    <row r="3498" spans="1:5" x14ac:dyDescent="0.25">
      <c r="A3498">
        <f>IF(ISNUMBER(SEARCH("kit 2", 'Painel ML'!C3498)), 2,
IF(ISNUMBER(SEARCH("kit 3", 'Painel ML'!C3498)), 3,
IF(ISNUMBER(SEARCH("kit 4", 'Painel ML'!C3498)), 4,
IF(ISNUMBER(SEARCH("kit 5", 'Painel ML'!C3498)), 5,
IF(ISNUMBER(SEARCH("kit 6", 'Painel ML'!C3498)), 6,
IF(ISNUMBER(SEARCH("kit 7", 'Painel ML'!C3498)), 7,
IF(ISNUMBER(SEARCH("kit 8", 'Painel ML'!C3498)), 8,
IF(ISNUMBER(SEARCH("kit 9", 'Painel ML'!C3498)), 9,
IF(ISNUMBER(SEARCH("kit 10", 'Painel ML'!C3498)), 10,
IF(ISNUMBER(SEARCH("kit 11", 'Painel ML'!C3498)), 11,
IF(ISNUMBER(SEARCH("kit 12", 'Painel ML'!C3498)), 12,
IF(ISNUMBER(SEARCH("kit 13", 'Painel ML'!C3498)), 13,
IF(ISNUMBER(SEARCH("kit 14", 'Painel ML'!C3498)), 14,
IF(ISNUMBER(SEARCH("kit 15", 'Painel ML'!C3498)), 15,
IF(ISNUMBER(SEARCH("kit 16", 'Painel ML'!C3498)), 16,
IF(ISNUMBER(SEARCH("kit 17", 'Painel ML'!C3498)), 17,
IF(ISNUMBER(SEARCH("kit 18", 'Painel ML'!C3498)), 18,
IF(ISNUMBER(SEARCH("kit 19", 'Painel ML'!C3498)), 19,
IF(ISNUMBER(SEARCH("kit 20", 'Painel ML'!C3498)), 20, 0)))))))))))))))))))</f>
        <v>0</v>
      </c>
      <c r="B3498">
        <f>IF(A3498=0,'Painel ML'!A3498,A3498*'Painel ML'!A3498)</f>
        <v>0</v>
      </c>
      <c r="D3498">
        <f>IF(ISNUMBER(SEARCH("kit2", 'Painel Shopee'!B3498)), 2,
IF(ISNUMBER(SEARCH("kit3", 'Painel Shopee'!B3498)), 3,
IF(ISNUMBER(SEARCH("kit4", 'Painel Shopee'!B3498)), 4,
IF(ISNUMBER(SEARCH("kit5", 'Painel Shopee'!B3498)), 5,
IF(ISNUMBER(SEARCH("kit6", 'Painel Shopee'!B3498)), 6,
IF(ISNUMBER(SEARCH("kit7", 'Painel Shopee'!B3498)), 7,
IF(ISNUMBER(SEARCH("kit8", 'Painel Shopee'!B3498)), 8,
IF(ISNUMBER(SEARCH("kit9", 'Painel Shopee'!B3498)), 9,
IF(ISNUMBER(SEARCH("kit10", 'Painel Shopee'!B3498)), 10,
IF(ISNUMBER(SEARCH("kit11", 'Painel Shopee'!B3498)), 11,
IF(ISNUMBER(SEARCH("kit12", 'Painel Shopee'!B3498)), 12,
IF(ISNUMBER(SEARCH("kit13", 'Painel Shopee'!B3498)), 13,
IF(ISNUMBER(SEARCH("kit14", 'Painel Shopee'!B3498)), 14,
IF(ISNUMBER(SEARCH("kit15", 'Painel Shopee'!B3498)), 15,
IF(ISNUMBER(SEARCH("kit16", 'Painel Shopee'!B3498)), 16,
IF(ISNUMBER(SEARCH("kit17", 'Painel Shopee'!B3498)), 17,
IF(ISNUMBER(SEARCH("kit18", 'Painel Shopee'!B3498)), 18,
IF(ISNUMBER(SEARCH("kit19", 'Painel Shopee'!B3498)), 19,
IF(ISNUMBER(SEARCH("kit20", 'Painel Shopee'!B3498)), 20, 0)))))))))))))))))))</f>
        <v>0</v>
      </c>
      <c r="E3498">
        <f>IF(D3498=0,'Painel Shopee'!C3498,D3498*'Painel Shopee'!C3498)</f>
        <v>0</v>
      </c>
    </row>
    <row r="3499" spans="1:5" x14ac:dyDescent="0.25">
      <c r="A3499">
        <f>IF(ISNUMBER(SEARCH("kit 2", 'Painel ML'!C3499)), 2,
IF(ISNUMBER(SEARCH("kit 3", 'Painel ML'!C3499)), 3,
IF(ISNUMBER(SEARCH("kit 4", 'Painel ML'!C3499)), 4,
IF(ISNUMBER(SEARCH("kit 5", 'Painel ML'!C3499)), 5,
IF(ISNUMBER(SEARCH("kit 6", 'Painel ML'!C3499)), 6,
IF(ISNUMBER(SEARCH("kit 7", 'Painel ML'!C3499)), 7,
IF(ISNUMBER(SEARCH("kit 8", 'Painel ML'!C3499)), 8,
IF(ISNUMBER(SEARCH("kit 9", 'Painel ML'!C3499)), 9,
IF(ISNUMBER(SEARCH("kit 10", 'Painel ML'!C3499)), 10,
IF(ISNUMBER(SEARCH("kit 11", 'Painel ML'!C3499)), 11,
IF(ISNUMBER(SEARCH("kit 12", 'Painel ML'!C3499)), 12,
IF(ISNUMBER(SEARCH("kit 13", 'Painel ML'!C3499)), 13,
IF(ISNUMBER(SEARCH("kit 14", 'Painel ML'!C3499)), 14,
IF(ISNUMBER(SEARCH("kit 15", 'Painel ML'!C3499)), 15,
IF(ISNUMBER(SEARCH("kit 16", 'Painel ML'!C3499)), 16,
IF(ISNUMBER(SEARCH("kit 17", 'Painel ML'!C3499)), 17,
IF(ISNUMBER(SEARCH("kit 18", 'Painel ML'!C3499)), 18,
IF(ISNUMBER(SEARCH("kit 19", 'Painel ML'!C3499)), 19,
IF(ISNUMBER(SEARCH("kit 20", 'Painel ML'!C3499)), 20, 0)))))))))))))))))))</f>
        <v>0</v>
      </c>
      <c r="B3499">
        <f>IF(A3499=0,'Painel ML'!A3499,A3499*'Painel ML'!A3499)</f>
        <v>0</v>
      </c>
      <c r="D3499">
        <f>IF(ISNUMBER(SEARCH("kit2", 'Painel Shopee'!B3499)), 2,
IF(ISNUMBER(SEARCH("kit3", 'Painel Shopee'!B3499)), 3,
IF(ISNUMBER(SEARCH("kit4", 'Painel Shopee'!B3499)), 4,
IF(ISNUMBER(SEARCH("kit5", 'Painel Shopee'!B3499)), 5,
IF(ISNUMBER(SEARCH("kit6", 'Painel Shopee'!B3499)), 6,
IF(ISNUMBER(SEARCH("kit7", 'Painel Shopee'!B3499)), 7,
IF(ISNUMBER(SEARCH("kit8", 'Painel Shopee'!B3499)), 8,
IF(ISNUMBER(SEARCH("kit9", 'Painel Shopee'!B3499)), 9,
IF(ISNUMBER(SEARCH("kit10", 'Painel Shopee'!B3499)), 10,
IF(ISNUMBER(SEARCH("kit11", 'Painel Shopee'!B3499)), 11,
IF(ISNUMBER(SEARCH("kit12", 'Painel Shopee'!B3499)), 12,
IF(ISNUMBER(SEARCH("kit13", 'Painel Shopee'!B3499)), 13,
IF(ISNUMBER(SEARCH("kit14", 'Painel Shopee'!B3499)), 14,
IF(ISNUMBER(SEARCH("kit15", 'Painel Shopee'!B3499)), 15,
IF(ISNUMBER(SEARCH("kit16", 'Painel Shopee'!B3499)), 16,
IF(ISNUMBER(SEARCH("kit17", 'Painel Shopee'!B3499)), 17,
IF(ISNUMBER(SEARCH("kit18", 'Painel Shopee'!B3499)), 18,
IF(ISNUMBER(SEARCH("kit19", 'Painel Shopee'!B3499)), 19,
IF(ISNUMBER(SEARCH("kit20", 'Painel Shopee'!B3499)), 20, 0)))))))))))))))))))</f>
        <v>0</v>
      </c>
      <c r="E3499">
        <f>IF(D3499=0,'Painel Shopee'!C3499,D3499*'Painel Shopee'!C3499)</f>
        <v>0</v>
      </c>
    </row>
    <row r="3500" spans="1:5" x14ac:dyDescent="0.25">
      <c r="A3500">
        <f>IF(ISNUMBER(SEARCH("kit 2", 'Painel ML'!C3500)), 2,
IF(ISNUMBER(SEARCH("kit 3", 'Painel ML'!C3500)), 3,
IF(ISNUMBER(SEARCH("kit 4", 'Painel ML'!C3500)), 4,
IF(ISNUMBER(SEARCH("kit 5", 'Painel ML'!C3500)), 5,
IF(ISNUMBER(SEARCH("kit 6", 'Painel ML'!C3500)), 6,
IF(ISNUMBER(SEARCH("kit 7", 'Painel ML'!C3500)), 7,
IF(ISNUMBER(SEARCH("kit 8", 'Painel ML'!C3500)), 8,
IF(ISNUMBER(SEARCH("kit 9", 'Painel ML'!C3500)), 9,
IF(ISNUMBER(SEARCH("kit 10", 'Painel ML'!C3500)), 10,
IF(ISNUMBER(SEARCH("kit 11", 'Painel ML'!C3500)), 11,
IF(ISNUMBER(SEARCH("kit 12", 'Painel ML'!C3500)), 12,
IF(ISNUMBER(SEARCH("kit 13", 'Painel ML'!C3500)), 13,
IF(ISNUMBER(SEARCH("kit 14", 'Painel ML'!C3500)), 14,
IF(ISNUMBER(SEARCH("kit 15", 'Painel ML'!C3500)), 15,
IF(ISNUMBER(SEARCH("kit 16", 'Painel ML'!C3500)), 16,
IF(ISNUMBER(SEARCH("kit 17", 'Painel ML'!C3500)), 17,
IF(ISNUMBER(SEARCH("kit 18", 'Painel ML'!C3500)), 18,
IF(ISNUMBER(SEARCH("kit 19", 'Painel ML'!C3500)), 19,
IF(ISNUMBER(SEARCH("kit 20", 'Painel ML'!C3500)), 20, 0)))))))))))))))))))</f>
        <v>0</v>
      </c>
      <c r="B3500">
        <f>IF(A3500=0,'Painel ML'!A3500,A3500*'Painel ML'!A3500)</f>
        <v>0</v>
      </c>
      <c r="D3500">
        <f>IF(ISNUMBER(SEARCH("kit2", 'Painel Shopee'!B3500)), 2,
IF(ISNUMBER(SEARCH("kit3", 'Painel Shopee'!B3500)), 3,
IF(ISNUMBER(SEARCH("kit4", 'Painel Shopee'!B3500)), 4,
IF(ISNUMBER(SEARCH("kit5", 'Painel Shopee'!B3500)), 5,
IF(ISNUMBER(SEARCH("kit6", 'Painel Shopee'!B3500)), 6,
IF(ISNUMBER(SEARCH("kit7", 'Painel Shopee'!B3500)), 7,
IF(ISNUMBER(SEARCH("kit8", 'Painel Shopee'!B3500)), 8,
IF(ISNUMBER(SEARCH("kit9", 'Painel Shopee'!B3500)), 9,
IF(ISNUMBER(SEARCH("kit10", 'Painel Shopee'!B3500)), 10,
IF(ISNUMBER(SEARCH("kit11", 'Painel Shopee'!B3500)), 11,
IF(ISNUMBER(SEARCH("kit12", 'Painel Shopee'!B3500)), 12,
IF(ISNUMBER(SEARCH("kit13", 'Painel Shopee'!B3500)), 13,
IF(ISNUMBER(SEARCH("kit14", 'Painel Shopee'!B3500)), 14,
IF(ISNUMBER(SEARCH("kit15", 'Painel Shopee'!B3500)), 15,
IF(ISNUMBER(SEARCH("kit16", 'Painel Shopee'!B3500)), 16,
IF(ISNUMBER(SEARCH("kit17", 'Painel Shopee'!B3500)), 17,
IF(ISNUMBER(SEARCH("kit18", 'Painel Shopee'!B3500)), 18,
IF(ISNUMBER(SEARCH("kit19", 'Painel Shopee'!B3500)), 19,
IF(ISNUMBER(SEARCH("kit20", 'Painel Shopee'!B3500)), 20, 0)))))))))))))))))))</f>
        <v>0</v>
      </c>
      <c r="E3500">
        <f>IF(D3500=0,'Painel Shopee'!C3500,D3500*'Painel Shopee'!C3500)</f>
        <v>0</v>
      </c>
    </row>
    <row r="3501" spans="1:5" x14ac:dyDescent="0.25">
      <c r="A3501">
        <f>IF(ISNUMBER(SEARCH("kit 2", 'Painel ML'!C3501)), 2,
IF(ISNUMBER(SEARCH("kit 3", 'Painel ML'!C3501)), 3,
IF(ISNUMBER(SEARCH("kit 4", 'Painel ML'!C3501)), 4,
IF(ISNUMBER(SEARCH("kit 5", 'Painel ML'!C3501)), 5,
IF(ISNUMBER(SEARCH("kit 6", 'Painel ML'!C3501)), 6,
IF(ISNUMBER(SEARCH("kit 7", 'Painel ML'!C3501)), 7,
IF(ISNUMBER(SEARCH("kit 8", 'Painel ML'!C3501)), 8,
IF(ISNUMBER(SEARCH("kit 9", 'Painel ML'!C3501)), 9,
IF(ISNUMBER(SEARCH("kit 10", 'Painel ML'!C3501)), 10,
IF(ISNUMBER(SEARCH("kit 11", 'Painel ML'!C3501)), 11,
IF(ISNUMBER(SEARCH("kit 12", 'Painel ML'!C3501)), 12,
IF(ISNUMBER(SEARCH("kit 13", 'Painel ML'!C3501)), 13,
IF(ISNUMBER(SEARCH("kit 14", 'Painel ML'!C3501)), 14,
IF(ISNUMBER(SEARCH("kit 15", 'Painel ML'!C3501)), 15,
IF(ISNUMBER(SEARCH("kit 16", 'Painel ML'!C3501)), 16,
IF(ISNUMBER(SEARCH("kit 17", 'Painel ML'!C3501)), 17,
IF(ISNUMBER(SEARCH("kit 18", 'Painel ML'!C3501)), 18,
IF(ISNUMBER(SEARCH("kit 19", 'Painel ML'!C3501)), 19,
IF(ISNUMBER(SEARCH("kit 20", 'Painel ML'!C3501)), 20, 0)))))))))))))))))))</f>
        <v>0</v>
      </c>
      <c r="B3501">
        <f>IF(A3501=0,'Painel ML'!A3501,A3501*'Painel ML'!A3501)</f>
        <v>0</v>
      </c>
      <c r="D3501">
        <f>IF(ISNUMBER(SEARCH("kit2", 'Painel Shopee'!B3501)), 2,
IF(ISNUMBER(SEARCH("kit3", 'Painel Shopee'!B3501)), 3,
IF(ISNUMBER(SEARCH("kit4", 'Painel Shopee'!B3501)), 4,
IF(ISNUMBER(SEARCH("kit5", 'Painel Shopee'!B3501)), 5,
IF(ISNUMBER(SEARCH("kit6", 'Painel Shopee'!B3501)), 6,
IF(ISNUMBER(SEARCH("kit7", 'Painel Shopee'!B3501)), 7,
IF(ISNUMBER(SEARCH("kit8", 'Painel Shopee'!B3501)), 8,
IF(ISNUMBER(SEARCH("kit9", 'Painel Shopee'!B3501)), 9,
IF(ISNUMBER(SEARCH("kit10", 'Painel Shopee'!B3501)), 10,
IF(ISNUMBER(SEARCH("kit11", 'Painel Shopee'!B3501)), 11,
IF(ISNUMBER(SEARCH("kit12", 'Painel Shopee'!B3501)), 12,
IF(ISNUMBER(SEARCH("kit13", 'Painel Shopee'!B3501)), 13,
IF(ISNUMBER(SEARCH("kit14", 'Painel Shopee'!B3501)), 14,
IF(ISNUMBER(SEARCH("kit15", 'Painel Shopee'!B3501)), 15,
IF(ISNUMBER(SEARCH("kit16", 'Painel Shopee'!B3501)), 16,
IF(ISNUMBER(SEARCH("kit17", 'Painel Shopee'!B3501)), 17,
IF(ISNUMBER(SEARCH("kit18", 'Painel Shopee'!B3501)), 18,
IF(ISNUMBER(SEARCH("kit19", 'Painel Shopee'!B3501)), 19,
IF(ISNUMBER(SEARCH("kit20", 'Painel Shopee'!B3501)), 20, 0)))))))))))))))))))</f>
        <v>0</v>
      </c>
      <c r="E3501">
        <f>IF(D3501=0,'Painel Shopee'!C3501,D3501*'Painel Shopee'!C3501)</f>
        <v>0</v>
      </c>
    </row>
    <row r="3502" spans="1:5" x14ac:dyDescent="0.25">
      <c r="A3502">
        <f>IF(ISNUMBER(SEARCH("kit 2", 'Painel ML'!C3502)), 2,
IF(ISNUMBER(SEARCH("kit 3", 'Painel ML'!C3502)), 3,
IF(ISNUMBER(SEARCH("kit 4", 'Painel ML'!C3502)), 4,
IF(ISNUMBER(SEARCH("kit 5", 'Painel ML'!C3502)), 5,
IF(ISNUMBER(SEARCH("kit 6", 'Painel ML'!C3502)), 6,
IF(ISNUMBER(SEARCH("kit 7", 'Painel ML'!C3502)), 7,
IF(ISNUMBER(SEARCH("kit 8", 'Painel ML'!C3502)), 8,
IF(ISNUMBER(SEARCH("kit 9", 'Painel ML'!C3502)), 9,
IF(ISNUMBER(SEARCH("kit 10", 'Painel ML'!C3502)), 10,
IF(ISNUMBER(SEARCH("kit 11", 'Painel ML'!C3502)), 11,
IF(ISNUMBER(SEARCH("kit 12", 'Painel ML'!C3502)), 12,
IF(ISNUMBER(SEARCH("kit 13", 'Painel ML'!C3502)), 13,
IF(ISNUMBER(SEARCH("kit 14", 'Painel ML'!C3502)), 14,
IF(ISNUMBER(SEARCH("kit 15", 'Painel ML'!C3502)), 15,
IF(ISNUMBER(SEARCH("kit 16", 'Painel ML'!C3502)), 16,
IF(ISNUMBER(SEARCH("kit 17", 'Painel ML'!C3502)), 17,
IF(ISNUMBER(SEARCH("kit 18", 'Painel ML'!C3502)), 18,
IF(ISNUMBER(SEARCH("kit 19", 'Painel ML'!C3502)), 19,
IF(ISNUMBER(SEARCH("kit 20", 'Painel ML'!C3502)), 20, 0)))))))))))))))))))</f>
        <v>0</v>
      </c>
      <c r="B3502">
        <f>IF(A3502=0,'Painel ML'!A3502,A3502*'Painel ML'!A3502)</f>
        <v>0</v>
      </c>
      <c r="D3502">
        <f>IF(ISNUMBER(SEARCH("kit2", 'Painel Shopee'!B3502)), 2,
IF(ISNUMBER(SEARCH("kit3", 'Painel Shopee'!B3502)), 3,
IF(ISNUMBER(SEARCH("kit4", 'Painel Shopee'!B3502)), 4,
IF(ISNUMBER(SEARCH("kit5", 'Painel Shopee'!B3502)), 5,
IF(ISNUMBER(SEARCH("kit6", 'Painel Shopee'!B3502)), 6,
IF(ISNUMBER(SEARCH("kit7", 'Painel Shopee'!B3502)), 7,
IF(ISNUMBER(SEARCH("kit8", 'Painel Shopee'!B3502)), 8,
IF(ISNUMBER(SEARCH("kit9", 'Painel Shopee'!B3502)), 9,
IF(ISNUMBER(SEARCH("kit10", 'Painel Shopee'!B3502)), 10,
IF(ISNUMBER(SEARCH("kit11", 'Painel Shopee'!B3502)), 11,
IF(ISNUMBER(SEARCH("kit12", 'Painel Shopee'!B3502)), 12,
IF(ISNUMBER(SEARCH("kit13", 'Painel Shopee'!B3502)), 13,
IF(ISNUMBER(SEARCH("kit14", 'Painel Shopee'!B3502)), 14,
IF(ISNUMBER(SEARCH("kit15", 'Painel Shopee'!B3502)), 15,
IF(ISNUMBER(SEARCH("kit16", 'Painel Shopee'!B3502)), 16,
IF(ISNUMBER(SEARCH("kit17", 'Painel Shopee'!B3502)), 17,
IF(ISNUMBER(SEARCH("kit18", 'Painel Shopee'!B3502)), 18,
IF(ISNUMBER(SEARCH("kit19", 'Painel Shopee'!B3502)), 19,
IF(ISNUMBER(SEARCH("kit20", 'Painel Shopee'!B3502)), 20, 0)))))))))))))))))))</f>
        <v>0</v>
      </c>
      <c r="E3502">
        <f>IF(D3502=0,'Painel Shopee'!C3502,D3502*'Painel Shopee'!C3502)</f>
        <v>0</v>
      </c>
    </row>
    <row r="3503" spans="1:5" x14ac:dyDescent="0.25">
      <c r="A3503">
        <f>IF(ISNUMBER(SEARCH("kit 2", 'Painel ML'!C3503)), 2,
IF(ISNUMBER(SEARCH("kit 3", 'Painel ML'!C3503)), 3,
IF(ISNUMBER(SEARCH("kit 4", 'Painel ML'!C3503)), 4,
IF(ISNUMBER(SEARCH("kit 5", 'Painel ML'!C3503)), 5,
IF(ISNUMBER(SEARCH("kit 6", 'Painel ML'!C3503)), 6,
IF(ISNUMBER(SEARCH("kit 7", 'Painel ML'!C3503)), 7,
IF(ISNUMBER(SEARCH("kit 8", 'Painel ML'!C3503)), 8,
IF(ISNUMBER(SEARCH("kit 9", 'Painel ML'!C3503)), 9,
IF(ISNUMBER(SEARCH("kit 10", 'Painel ML'!C3503)), 10,
IF(ISNUMBER(SEARCH("kit 11", 'Painel ML'!C3503)), 11,
IF(ISNUMBER(SEARCH("kit 12", 'Painel ML'!C3503)), 12,
IF(ISNUMBER(SEARCH("kit 13", 'Painel ML'!C3503)), 13,
IF(ISNUMBER(SEARCH("kit 14", 'Painel ML'!C3503)), 14,
IF(ISNUMBER(SEARCH("kit 15", 'Painel ML'!C3503)), 15,
IF(ISNUMBER(SEARCH("kit 16", 'Painel ML'!C3503)), 16,
IF(ISNUMBER(SEARCH("kit 17", 'Painel ML'!C3503)), 17,
IF(ISNUMBER(SEARCH("kit 18", 'Painel ML'!C3503)), 18,
IF(ISNUMBER(SEARCH("kit 19", 'Painel ML'!C3503)), 19,
IF(ISNUMBER(SEARCH("kit 20", 'Painel ML'!C3503)), 20, 0)))))))))))))))))))</f>
        <v>0</v>
      </c>
      <c r="B3503">
        <f>IF(A3503=0,'Painel ML'!A3503,A3503*'Painel ML'!A3503)</f>
        <v>0</v>
      </c>
      <c r="D3503">
        <f>IF(ISNUMBER(SEARCH("kit2", 'Painel Shopee'!B3503)), 2,
IF(ISNUMBER(SEARCH("kit3", 'Painel Shopee'!B3503)), 3,
IF(ISNUMBER(SEARCH("kit4", 'Painel Shopee'!B3503)), 4,
IF(ISNUMBER(SEARCH("kit5", 'Painel Shopee'!B3503)), 5,
IF(ISNUMBER(SEARCH("kit6", 'Painel Shopee'!B3503)), 6,
IF(ISNUMBER(SEARCH("kit7", 'Painel Shopee'!B3503)), 7,
IF(ISNUMBER(SEARCH("kit8", 'Painel Shopee'!B3503)), 8,
IF(ISNUMBER(SEARCH("kit9", 'Painel Shopee'!B3503)), 9,
IF(ISNUMBER(SEARCH("kit10", 'Painel Shopee'!B3503)), 10,
IF(ISNUMBER(SEARCH("kit11", 'Painel Shopee'!B3503)), 11,
IF(ISNUMBER(SEARCH("kit12", 'Painel Shopee'!B3503)), 12,
IF(ISNUMBER(SEARCH("kit13", 'Painel Shopee'!B3503)), 13,
IF(ISNUMBER(SEARCH("kit14", 'Painel Shopee'!B3503)), 14,
IF(ISNUMBER(SEARCH("kit15", 'Painel Shopee'!B3503)), 15,
IF(ISNUMBER(SEARCH("kit16", 'Painel Shopee'!B3503)), 16,
IF(ISNUMBER(SEARCH("kit17", 'Painel Shopee'!B3503)), 17,
IF(ISNUMBER(SEARCH("kit18", 'Painel Shopee'!B3503)), 18,
IF(ISNUMBER(SEARCH("kit19", 'Painel Shopee'!B3503)), 19,
IF(ISNUMBER(SEARCH("kit20", 'Painel Shopee'!B3503)), 20, 0)))))))))))))))))))</f>
        <v>0</v>
      </c>
      <c r="E3503">
        <f>IF(D3503=0,'Painel Shopee'!C3503,D3503*'Painel Shopee'!C3503)</f>
        <v>0</v>
      </c>
    </row>
    <row r="3504" spans="1:5" x14ac:dyDescent="0.25">
      <c r="A3504">
        <f>IF(ISNUMBER(SEARCH("kit 2", 'Painel ML'!C3504)), 2,
IF(ISNUMBER(SEARCH("kit 3", 'Painel ML'!C3504)), 3,
IF(ISNUMBER(SEARCH("kit 4", 'Painel ML'!C3504)), 4,
IF(ISNUMBER(SEARCH("kit 5", 'Painel ML'!C3504)), 5,
IF(ISNUMBER(SEARCH("kit 6", 'Painel ML'!C3504)), 6,
IF(ISNUMBER(SEARCH("kit 7", 'Painel ML'!C3504)), 7,
IF(ISNUMBER(SEARCH("kit 8", 'Painel ML'!C3504)), 8,
IF(ISNUMBER(SEARCH("kit 9", 'Painel ML'!C3504)), 9,
IF(ISNUMBER(SEARCH("kit 10", 'Painel ML'!C3504)), 10,
IF(ISNUMBER(SEARCH("kit 11", 'Painel ML'!C3504)), 11,
IF(ISNUMBER(SEARCH("kit 12", 'Painel ML'!C3504)), 12,
IF(ISNUMBER(SEARCH("kit 13", 'Painel ML'!C3504)), 13,
IF(ISNUMBER(SEARCH("kit 14", 'Painel ML'!C3504)), 14,
IF(ISNUMBER(SEARCH("kit 15", 'Painel ML'!C3504)), 15,
IF(ISNUMBER(SEARCH("kit 16", 'Painel ML'!C3504)), 16,
IF(ISNUMBER(SEARCH("kit 17", 'Painel ML'!C3504)), 17,
IF(ISNUMBER(SEARCH("kit 18", 'Painel ML'!C3504)), 18,
IF(ISNUMBER(SEARCH("kit 19", 'Painel ML'!C3504)), 19,
IF(ISNUMBER(SEARCH("kit 20", 'Painel ML'!C3504)), 20, 0)))))))))))))))))))</f>
        <v>0</v>
      </c>
      <c r="B3504">
        <f>IF(A3504=0,'Painel ML'!A3504,A3504*'Painel ML'!A3504)</f>
        <v>0</v>
      </c>
      <c r="D3504">
        <f>IF(ISNUMBER(SEARCH("kit2", 'Painel Shopee'!B3504)), 2,
IF(ISNUMBER(SEARCH("kit3", 'Painel Shopee'!B3504)), 3,
IF(ISNUMBER(SEARCH("kit4", 'Painel Shopee'!B3504)), 4,
IF(ISNUMBER(SEARCH("kit5", 'Painel Shopee'!B3504)), 5,
IF(ISNUMBER(SEARCH("kit6", 'Painel Shopee'!B3504)), 6,
IF(ISNUMBER(SEARCH("kit7", 'Painel Shopee'!B3504)), 7,
IF(ISNUMBER(SEARCH("kit8", 'Painel Shopee'!B3504)), 8,
IF(ISNUMBER(SEARCH("kit9", 'Painel Shopee'!B3504)), 9,
IF(ISNUMBER(SEARCH("kit10", 'Painel Shopee'!B3504)), 10,
IF(ISNUMBER(SEARCH("kit11", 'Painel Shopee'!B3504)), 11,
IF(ISNUMBER(SEARCH("kit12", 'Painel Shopee'!B3504)), 12,
IF(ISNUMBER(SEARCH("kit13", 'Painel Shopee'!B3504)), 13,
IF(ISNUMBER(SEARCH("kit14", 'Painel Shopee'!B3504)), 14,
IF(ISNUMBER(SEARCH("kit15", 'Painel Shopee'!B3504)), 15,
IF(ISNUMBER(SEARCH("kit16", 'Painel Shopee'!B3504)), 16,
IF(ISNUMBER(SEARCH("kit17", 'Painel Shopee'!B3504)), 17,
IF(ISNUMBER(SEARCH("kit18", 'Painel Shopee'!B3504)), 18,
IF(ISNUMBER(SEARCH("kit19", 'Painel Shopee'!B3504)), 19,
IF(ISNUMBER(SEARCH("kit20", 'Painel Shopee'!B3504)), 20, 0)))))))))))))))))))</f>
        <v>0</v>
      </c>
      <c r="E3504">
        <f>IF(D3504=0,'Painel Shopee'!C3504,D3504*'Painel Shopee'!C3504)</f>
        <v>0</v>
      </c>
    </row>
    <row r="3505" spans="1:5" x14ac:dyDescent="0.25">
      <c r="A3505">
        <f>IF(ISNUMBER(SEARCH("kit 2", 'Painel ML'!C3505)), 2,
IF(ISNUMBER(SEARCH("kit 3", 'Painel ML'!C3505)), 3,
IF(ISNUMBER(SEARCH("kit 4", 'Painel ML'!C3505)), 4,
IF(ISNUMBER(SEARCH("kit 5", 'Painel ML'!C3505)), 5,
IF(ISNUMBER(SEARCH("kit 6", 'Painel ML'!C3505)), 6,
IF(ISNUMBER(SEARCH("kit 7", 'Painel ML'!C3505)), 7,
IF(ISNUMBER(SEARCH("kit 8", 'Painel ML'!C3505)), 8,
IF(ISNUMBER(SEARCH("kit 9", 'Painel ML'!C3505)), 9,
IF(ISNUMBER(SEARCH("kit 10", 'Painel ML'!C3505)), 10,
IF(ISNUMBER(SEARCH("kit 11", 'Painel ML'!C3505)), 11,
IF(ISNUMBER(SEARCH("kit 12", 'Painel ML'!C3505)), 12,
IF(ISNUMBER(SEARCH("kit 13", 'Painel ML'!C3505)), 13,
IF(ISNUMBER(SEARCH("kit 14", 'Painel ML'!C3505)), 14,
IF(ISNUMBER(SEARCH("kit 15", 'Painel ML'!C3505)), 15,
IF(ISNUMBER(SEARCH("kit 16", 'Painel ML'!C3505)), 16,
IF(ISNUMBER(SEARCH("kit 17", 'Painel ML'!C3505)), 17,
IF(ISNUMBER(SEARCH("kit 18", 'Painel ML'!C3505)), 18,
IF(ISNUMBER(SEARCH("kit 19", 'Painel ML'!C3505)), 19,
IF(ISNUMBER(SEARCH("kit 20", 'Painel ML'!C3505)), 20, 0)))))))))))))))))))</f>
        <v>0</v>
      </c>
      <c r="B3505">
        <f>IF(A3505=0,'Painel ML'!A3505,A3505*'Painel ML'!A3505)</f>
        <v>0</v>
      </c>
      <c r="D3505">
        <f>IF(ISNUMBER(SEARCH("kit2", 'Painel Shopee'!B3505)), 2,
IF(ISNUMBER(SEARCH("kit3", 'Painel Shopee'!B3505)), 3,
IF(ISNUMBER(SEARCH("kit4", 'Painel Shopee'!B3505)), 4,
IF(ISNUMBER(SEARCH("kit5", 'Painel Shopee'!B3505)), 5,
IF(ISNUMBER(SEARCH("kit6", 'Painel Shopee'!B3505)), 6,
IF(ISNUMBER(SEARCH("kit7", 'Painel Shopee'!B3505)), 7,
IF(ISNUMBER(SEARCH("kit8", 'Painel Shopee'!B3505)), 8,
IF(ISNUMBER(SEARCH("kit9", 'Painel Shopee'!B3505)), 9,
IF(ISNUMBER(SEARCH("kit10", 'Painel Shopee'!B3505)), 10,
IF(ISNUMBER(SEARCH("kit11", 'Painel Shopee'!B3505)), 11,
IF(ISNUMBER(SEARCH("kit12", 'Painel Shopee'!B3505)), 12,
IF(ISNUMBER(SEARCH("kit13", 'Painel Shopee'!B3505)), 13,
IF(ISNUMBER(SEARCH("kit14", 'Painel Shopee'!B3505)), 14,
IF(ISNUMBER(SEARCH("kit15", 'Painel Shopee'!B3505)), 15,
IF(ISNUMBER(SEARCH("kit16", 'Painel Shopee'!B3505)), 16,
IF(ISNUMBER(SEARCH("kit17", 'Painel Shopee'!B3505)), 17,
IF(ISNUMBER(SEARCH("kit18", 'Painel Shopee'!B3505)), 18,
IF(ISNUMBER(SEARCH("kit19", 'Painel Shopee'!B3505)), 19,
IF(ISNUMBER(SEARCH("kit20", 'Painel Shopee'!B3505)), 20, 0)))))))))))))))))))</f>
        <v>0</v>
      </c>
      <c r="E3505">
        <f>IF(D3505=0,'Painel Shopee'!C3505,D3505*'Painel Shopee'!C3505)</f>
        <v>0</v>
      </c>
    </row>
    <row r="3506" spans="1:5" x14ac:dyDescent="0.25">
      <c r="A3506">
        <f>IF(ISNUMBER(SEARCH("kit 2", 'Painel ML'!C3506)), 2,
IF(ISNUMBER(SEARCH("kit 3", 'Painel ML'!C3506)), 3,
IF(ISNUMBER(SEARCH("kit 4", 'Painel ML'!C3506)), 4,
IF(ISNUMBER(SEARCH("kit 5", 'Painel ML'!C3506)), 5,
IF(ISNUMBER(SEARCH("kit 6", 'Painel ML'!C3506)), 6,
IF(ISNUMBER(SEARCH("kit 7", 'Painel ML'!C3506)), 7,
IF(ISNUMBER(SEARCH("kit 8", 'Painel ML'!C3506)), 8,
IF(ISNUMBER(SEARCH("kit 9", 'Painel ML'!C3506)), 9,
IF(ISNUMBER(SEARCH("kit 10", 'Painel ML'!C3506)), 10,
IF(ISNUMBER(SEARCH("kit 11", 'Painel ML'!C3506)), 11,
IF(ISNUMBER(SEARCH("kit 12", 'Painel ML'!C3506)), 12,
IF(ISNUMBER(SEARCH("kit 13", 'Painel ML'!C3506)), 13,
IF(ISNUMBER(SEARCH("kit 14", 'Painel ML'!C3506)), 14,
IF(ISNUMBER(SEARCH("kit 15", 'Painel ML'!C3506)), 15,
IF(ISNUMBER(SEARCH("kit 16", 'Painel ML'!C3506)), 16,
IF(ISNUMBER(SEARCH("kit 17", 'Painel ML'!C3506)), 17,
IF(ISNUMBER(SEARCH("kit 18", 'Painel ML'!C3506)), 18,
IF(ISNUMBER(SEARCH("kit 19", 'Painel ML'!C3506)), 19,
IF(ISNUMBER(SEARCH("kit 20", 'Painel ML'!C3506)), 20, 0)))))))))))))))))))</f>
        <v>0</v>
      </c>
      <c r="B3506">
        <f>IF(A3506=0,'Painel ML'!A3506,A3506*'Painel ML'!A3506)</f>
        <v>0</v>
      </c>
      <c r="D3506">
        <f>IF(ISNUMBER(SEARCH("kit2", 'Painel Shopee'!B3506)), 2,
IF(ISNUMBER(SEARCH("kit3", 'Painel Shopee'!B3506)), 3,
IF(ISNUMBER(SEARCH("kit4", 'Painel Shopee'!B3506)), 4,
IF(ISNUMBER(SEARCH("kit5", 'Painel Shopee'!B3506)), 5,
IF(ISNUMBER(SEARCH("kit6", 'Painel Shopee'!B3506)), 6,
IF(ISNUMBER(SEARCH("kit7", 'Painel Shopee'!B3506)), 7,
IF(ISNUMBER(SEARCH("kit8", 'Painel Shopee'!B3506)), 8,
IF(ISNUMBER(SEARCH("kit9", 'Painel Shopee'!B3506)), 9,
IF(ISNUMBER(SEARCH("kit10", 'Painel Shopee'!B3506)), 10,
IF(ISNUMBER(SEARCH("kit11", 'Painel Shopee'!B3506)), 11,
IF(ISNUMBER(SEARCH("kit12", 'Painel Shopee'!B3506)), 12,
IF(ISNUMBER(SEARCH("kit13", 'Painel Shopee'!B3506)), 13,
IF(ISNUMBER(SEARCH("kit14", 'Painel Shopee'!B3506)), 14,
IF(ISNUMBER(SEARCH("kit15", 'Painel Shopee'!B3506)), 15,
IF(ISNUMBER(SEARCH("kit16", 'Painel Shopee'!B3506)), 16,
IF(ISNUMBER(SEARCH("kit17", 'Painel Shopee'!B3506)), 17,
IF(ISNUMBER(SEARCH("kit18", 'Painel Shopee'!B3506)), 18,
IF(ISNUMBER(SEARCH("kit19", 'Painel Shopee'!B3506)), 19,
IF(ISNUMBER(SEARCH("kit20", 'Painel Shopee'!B3506)), 20, 0)))))))))))))))))))</f>
        <v>0</v>
      </c>
      <c r="E3506">
        <f>IF(D3506=0,'Painel Shopee'!C3506,D3506*'Painel Shopee'!C3506)</f>
        <v>0</v>
      </c>
    </row>
    <row r="3507" spans="1:5" x14ac:dyDescent="0.25">
      <c r="A3507">
        <f>IF(ISNUMBER(SEARCH("kit 2", 'Painel ML'!C3507)), 2,
IF(ISNUMBER(SEARCH("kit 3", 'Painel ML'!C3507)), 3,
IF(ISNUMBER(SEARCH("kit 4", 'Painel ML'!C3507)), 4,
IF(ISNUMBER(SEARCH("kit 5", 'Painel ML'!C3507)), 5,
IF(ISNUMBER(SEARCH("kit 6", 'Painel ML'!C3507)), 6,
IF(ISNUMBER(SEARCH("kit 7", 'Painel ML'!C3507)), 7,
IF(ISNUMBER(SEARCH("kit 8", 'Painel ML'!C3507)), 8,
IF(ISNUMBER(SEARCH("kit 9", 'Painel ML'!C3507)), 9,
IF(ISNUMBER(SEARCH("kit 10", 'Painel ML'!C3507)), 10,
IF(ISNUMBER(SEARCH("kit 11", 'Painel ML'!C3507)), 11,
IF(ISNUMBER(SEARCH("kit 12", 'Painel ML'!C3507)), 12,
IF(ISNUMBER(SEARCH("kit 13", 'Painel ML'!C3507)), 13,
IF(ISNUMBER(SEARCH("kit 14", 'Painel ML'!C3507)), 14,
IF(ISNUMBER(SEARCH("kit 15", 'Painel ML'!C3507)), 15,
IF(ISNUMBER(SEARCH("kit 16", 'Painel ML'!C3507)), 16,
IF(ISNUMBER(SEARCH("kit 17", 'Painel ML'!C3507)), 17,
IF(ISNUMBER(SEARCH("kit 18", 'Painel ML'!C3507)), 18,
IF(ISNUMBER(SEARCH("kit 19", 'Painel ML'!C3507)), 19,
IF(ISNUMBER(SEARCH("kit 20", 'Painel ML'!C3507)), 20, 0)))))))))))))))))))</f>
        <v>0</v>
      </c>
      <c r="B3507">
        <f>IF(A3507=0,'Painel ML'!A3507,A3507*'Painel ML'!A3507)</f>
        <v>0</v>
      </c>
      <c r="D3507">
        <f>IF(ISNUMBER(SEARCH("kit2", 'Painel Shopee'!B3507)), 2,
IF(ISNUMBER(SEARCH("kit3", 'Painel Shopee'!B3507)), 3,
IF(ISNUMBER(SEARCH("kit4", 'Painel Shopee'!B3507)), 4,
IF(ISNUMBER(SEARCH("kit5", 'Painel Shopee'!B3507)), 5,
IF(ISNUMBER(SEARCH("kit6", 'Painel Shopee'!B3507)), 6,
IF(ISNUMBER(SEARCH("kit7", 'Painel Shopee'!B3507)), 7,
IF(ISNUMBER(SEARCH("kit8", 'Painel Shopee'!B3507)), 8,
IF(ISNUMBER(SEARCH("kit9", 'Painel Shopee'!B3507)), 9,
IF(ISNUMBER(SEARCH("kit10", 'Painel Shopee'!B3507)), 10,
IF(ISNUMBER(SEARCH("kit11", 'Painel Shopee'!B3507)), 11,
IF(ISNUMBER(SEARCH("kit12", 'Painel Shopee'!B3507)), 12,
IF(ISNUMBER(SEARCH("kit13", 'Painel Shopee'!B3507)), 13,
IF(ISNUMBER(SEARCH("kit14", 'Painel Shopee'!B3507)), 14,
IF(ISNUMBER(SEARCH("kit15", 'Painel Shopee'!B3507)), 15,
IF(ISNUMBER(SEARCH("kit16", 'Painel Shopee'!B3507)), 16,
IF(ISNUMBER(SEARCH("kit17", 'Painel Shopee'!B3507)), 17,
IF(ISNUMBER(SEARCH("kit18", 'Painel Shopee'!B3507)), 18,
IF(ISNUMBER(SEARCH("kit19", 'Painel Shopee'!B3507)), 19,
IF(ISNUMBER(SEARCH("kit20", 'Painel Shopee'!B3507)), 20, 0)))))))))))))))))))</f>
        <v>0</v>
      </c>
      <c r="E3507">
        <f>IF(D3507=0,'Painel Shopee'!C3507,D3507*'Painel Shopee'!C3507)</f>
        <v>0</v>
      </c>
    </row>
    <row r="3508" spans="1:5" x14ac:dyDescent="0.25">
      <c r="A3508">
        <f>IF(ISNUMBER(SEARCH("kit 2", 'Painel ML'!C3508)), 2,
IF(ISNUMBER(SEARCH("kit 3", 'Painel ML'!C3508)), 3,
IF(ISNUMBER(SEARCH("kit 4", 'Painel ML'!C3508)), 4,
IF(ISNUMBER(SEARCH("kit 5", 'Painel ML'!C3508)), 5,
IF(ISNUMBER(SEARCH("kit 6", 'Painel ML'!C3508)), 6,
IF(ISNUMBER(SEARCH("kit 7", 'Painel ML'!C3508)), 7,
IF(ISNUMBER(SEARCH("kit 8", 'Painel ML'!C3508)), 8,
IF(ISNUMBER(SEARCH("kit 9", 'Painel ML'!C3508)), 9,
IF(ISNUMBER(SEARCH("kit 10", 'Painel ML'!C3508)), 10,
IF(ISNUMBER(SEARCH("kit 11", 'Painel ML'!C3508)), 11,
IF(ISNUMBER(SEARCH("kit 12", 'Painel ML'!C3508)), 12,
IF(ISNUMBER(SEARCH("kit 13", 'Painel ML'!C3508)), 13,
IF(ISNUMBER(SEARCH("kit 14", 'Painel ML'!C3508)), 14,
IF(ISNUMBER(SEARCH("kit 15", 'Painel ML'!C3508)), 15,
IF(ISNUMBER(SEARCH("kit 16", 'Painel ML'!C3508)), 16,
IF(ISNUMBER(SEARCH("kit 17", 'Painel ML'!C3508)), 17,
IF(ISNUMBER(SEARCH("kit 18", 'Painel ML'!C3508)), 18,
IF(ISNUMBER(SEARCH("kit 19", 'Painel ML'!C3508)), 19,
IF(ISNUMBER(SEARCH("kit 20", 'Painel ML'!C3508)), 20, 0)))))))))))))))))))</f>
        <v>0</v>
      </c>
      <c r="B3508">
        <f>IF(A3508=0,'Painel ML'!A3508,A3508*'Painel ML'!A3508)</f>
        <v>0</v>
      </c>
      <c r="D3508">
        <f>IF(ISNUMBER(SEARCH("kit2", 'Painel Shopee'!B3508)), 2,
IF(ISNUMBER(SEARCH("kit3", 'Painel Shopee'!B3508)), 3,
IF(ISNUMBER(SEARCH("kit4", 'Painel Shopee'!B3508)), 4,
IF(ISNUMBER(SEARCH("kit5", 'Painel Shopee'!B3508)), 5,
IF(ISNUMBER(SEARCH("kit6", 'Painel Shopee'!B3508)), 6,
IF(ISNUMBER(SEARCH("kit7", 'Painel Shopee'!B3508)), 7,
IF(ISNUMBER(SEARCH("kit8", 'Painel Shopee'!B3508)), 8,
IF(ISNUMBER(SEARCH("kit9", 'Painel Shopee'!B3508)), 9,
IF(ISNUMBER(SEARCH("kit10", 'Painel Shopee'!B3508)), 10,
IF(ISNUMBER(SEARCH("kit11", 'Painel Shopee'!B3508)), 11,
IF(ISNUMBER(SEARCH("kit12", 'Painel Shopee'!B3508)), 12,
IF(ISNUMBER(SEARCH("kit13", 'Painel Shopee'!B3508)), 13,
IF(ISNUMBER(SEARCH("kit14", 'Painel Shopee'!B3508)), 14,
IF(ISNUMBER(SEARCH("kit15", 'Painel Shopee'!B3508)), 15,
IF(ISNUMBER(SEARCH("kit16", 'Painel Shopee'!B3508)), 16,
IF(ISNUMBER(SEARCH("kit17", 'Painel Shopee'!B3508)), 17,
IF(ISNUMBER(SEARCH("kit18", 'Painel Shopee'!B3508)), 18,
IF(ISNUMBER(SEARCH("kit19", 'Painel Shopee'!B3508)), 19,
IF(ISNUMBER(SEARCH("kit20", 'Painel Shopee'!B3508)), 20, 0)))))))))))))))))))</f>
        <v>0</v>
      </c>
      <c r="E3508">
        <f>IF(D3508=0,'Painel Shopee'!C3508,D3508*'Painel Shopee'!C3508)</f>
        <v>0</v>
      </c>
    </row>
    <row r="3509" spans="1:5" x14ac:dyDescent="0.25">
      <c r="A3509">
        <f>IF(ISNUMBER(SEARCH("kit 2", 'Painel ML'!C3509)), 2,
IF(ISNUMBER(SEARCH("kit 3", 'Painel ML'!C3509)), 3,
IF(ISNUMBER(SEARCH("kit 4", 'Painel ML'!C3509)), 4,
IF(ISNUMBER(SEARCH("kit 5", 'Painel ML'!C3509)), 5,
IF(ISNUMBER(SEARCH("kit 6", 'Painel ML'!C3509)), 6,
IF(ISNUMBER(SEARCH("kit 7", 'Painel ML'!C3509)), 7,
IF(ISNUMBER(SEARCH("kit 8", 'Painel ML'!C3509)), 8,
IF(ISNUMBER(SEARCH("kit 9", 'Painel ML'!C3509)), 9,
IF(ISNUMBER(SEARCH("kit 10", 'Painel ML'!C3509)), 10,
IF(ISNUMBER(SEARCH("kit 11", 'Painel ML'!C3509)), 11,
IF(ISNUMBER(SEARCH("kit 12", 'Painel ML'!C3509)), 12,
IF(ISNUMBER(SEARCH("kit 13", 'Painel ML'!C3509)), 13,
IF(ISNUMBER(SEARCH("kit 14", 'Painel ML'!C3509)), 14,
IF(ISNUMBER(SEARCH("kit 15", 'Painel ML'!C3509)), 15,
IF(ISNUMBER(SEARCH("kit 16", 'Painel ML'!C3509)), 16,
IF(ISNUMBER(SEARCH("kit 17", 'Painel ML'!C3509)), 17,
IF(ISNUMBER(SEARCH("kit 18", 'Painel ML'!C3509)), 18,
IF(ISNUMBER(SEARCH("kit 19", 'Painel ML'!C3509)), 19,
IF(ISNUMBER(SEARCH("kit 20", 'Painel ML'!C3509)), 20, 0)))))))))))))))))))</f>
        <v>0</v>
      </c>
      <c r="B3509">
        <f>IF(A3509=0,'Painel ML'!A3509,A3509*'Painel ML'!A3509)</f>
        <v>0</v>
      </c>
      <c r="D3509">
        <f>IF(ISNUMBER(SEARCH("kit2", 'Painel Shopee'!B3509)), 2,
IF(ISNUMBER(SEARCH("kit3", 'Painel Shopee'!B3509)), 3,
IF(ISNUMBER(SEARCH("kit4", 'Painel Shopee'!B3509)), 4,
IF(ISNUMBER(SEARCH("kit5", 'Painel Shopee'!B3509)), 5,
IF(ISNUMBER(SEARCH("kit6", 'Painel Shopee'!B3509)), 6,
IF(ISNUMBER(SEARCH("kit7", 'Painel Shopee'!B3509)), 7,
IF(ISNUMBER(SEARCH("kit8", 'Painel Shopee'!B3509)), 8,
IF(ISNUMBER(SEARCH("kit9", 'Painel Shopee'!B3509)), 9,
IF(ISNUMBER(SEARCH("kit10", 'Painel Shopee'!B3509)), 10,
IF(ISNUMBER(SEARCH("kit11", 'Painel Shopee'!B3509)), 11,
IF(ISNUMBER(SEARCH("kit12", 'Painel Shopee'!B3509)), 12,
IF(ISNUMBER(SEARCH("kit13", 'Painel Shopee'!B3509)), 13,
IF(ISNUMBER(SEARCH("kit14", 'Painel Shopee'!B3509)), 14,
IF(ISNUMBER(SEARCH("kit15", 'Painel Shopee'!B3509)), 15,
IF(ISNUMBER(SEARCH("kit16", 'Painel Shopee'!B3509)), 16,
IF(ISNUMBER(SEARCH("kit17", 'Painel Shopee'!B3509)), 17,
IF(ISNUMBER(SEARCH("kit18", 'Painel Shopee'!B3509)), 18,
IF(ISNUMBER(SEARCH("kit19", 'Painel Shopee'!B3509)), 19,
IF(ISNUMBER(SEARCH("kit20", 'Painel Shopee'!B3509)), 20, 0)))))))))))))))))))</f>
        <v>0</v>
      </c>
      <c r="E3509">
        <f>IF(D3509=0,'Painel Shopee'!C3509,D3509*'Painel Shopee'!C3509)</f>
        <v>0</v>
      </c>
    </row>
    <row r="3510" spans="1:5" x14ac:dyDescent="0.25">
      <c r="A3510">
        <f>IF(ISNUMBER(SEARCH("kit 2", 'Painel ML'!C3510)), 2,
IF(ISNUMBER(SEARCH("kit 3", 'Painel ML'!C3510)), 3,
IF(ISNUMBER(SEARCH("kit 4", 'Painel ML'!C3510)), 4,
IF(ISNUMBER(SEARCH("kit 5", 'Painel ML'!C3510)), 5,
IF(ISNUMBER(SEARCH("kit 6", 'Painel ML'!C3510)), 6,
IF(ISNUMBER(SEARCH("kit 7", 'Painel ML'!C3510)), 7,
IF(ISNUMBER(SEARCH("kit 8", 'Painel ML'!C3510)), 8,
IF(ISNUMBER(SEARCH("kit 9", 'Painel ML'!C3510)), 9,
IF(ISNUMBER(SEARCH("kit 10", 'Painel ML'!C3510)), 10,
IF(ISNUMBER(SEARCH("kit 11", 'Painel ML'!C3510)), 11,
IF(ISNUMBER(SEARCH("kit 12", 'Painel ML'!C3510)), 12,
IF(ISNUMBER(SEARCH("kit 13", 'Painel ML'!C3510)), 13,
IF(ISNUMBER(SEARCH("kit 14", 'Painel ML'!C3510)), 14,
IF(ISNUMBER(SEARCH("kit 15", 'Painel ML'!C3510)), 15,
IF(ISNUMBER(SEARCH("kit 16", 'Painel ML'!C3510)), 16,
IF(ISNUMBER(SEARCH("kit 17", 'Painel ML'!C3510)), 17,
IF(ISNUMBER(SEARCH("kit 18", 'Painel ML'!C3510)), 18,
IF(ISNUMBER(SEARCH("kit 19", 'Painel ML'!C3510)), 19,
IF(ISNUMBER(SEARCH("kit 20", 'Painel ML'!C3510)), 20, 0)))))))))))))))))))</f>
        <v>0</v>
      </c>
      <c r="B3510">
        <f>IF(A3510=0,'Painel ML'!A3510,A3510*'Painel ML'!A3510)</f>
        <v>0</v>
      </c>
      <c r="D3510">
        <f>IF(ISNUMBER(SEARCH("kit2", 'Painel Shopee'!B3510)), 2,
IF(ISNUMBER(SEARCH("kit3", 'Painel Shopee'!B3510)), 3,
IF(ISNUMBER(SEARCH("kit4", 'Painel Shopee'!B3510)), 4,
IF(ISNUMBER(SEARCH("kit5", 'Painel Shopee'!B3510)), 5,
IF(ISNUMBER(SEARCH("kit6", 'Painel Shopee'!B3510)), 6,
IF(ISNUMBER(SEARCH("kit7", 'Painel Shopee'!B3510)), 7,
IF(ISNUMBER(SEARCH("kit8", 'Painel Shopee'!B3510)), 8,
IF(ISNUMBER(SEARCH("kit9", 'Painel Shopee'!B3510)), 9,
IF(ISNUMBER(SEARCH("kit10", 'Painel Shopee'!B3510)), 10,
IF(ISNUMBER(SEARCH("kit11", 'Painel Shopee'!B3510)), 11,
IF(ISNUMBER(SEARCH("kit12", 'Painel Shopee'!B3510)), 12,
IF(ISNUMBER(SEARCH("kit13", 'Painel Shopee'!B3510)), 13,
IF(ISNUMBER(SEARCH("kit14", 'Painel Shopee'!B3510)), 14,
IF(ISNUMBER(SEARCH("kit15", 'Painel Shopee'!B3510)), 15,
IF(ISNUMBER(SEARCH("kit16", 'Painel Shopee'!B3510)), 16,
IF(ISNUMBER(SEARCH("kit17", 'Painel Shopee'!B3510)), 17,
IF(ISNUMBER(SEARCH("kit18", 'Painel Shopee'!B3510)), 18,
IF(ISNUMBER(SEARCH("kit19", 'Painel Shopee'!B3510)), 19,
IF(ISNUMBER(SEARCH("kit20", 'Painel Shopee'!B3510)), 20, 0)))))))))))))))))))</f>
        <v>0</v>
      </c>
      <c r="E3510">
        <f>IF(D3510=0,'Painel Shopee'!C3510,D3510*'Painel Shopee'!C3510)</f>
        <v>0</v>
      </c>
    </row>
    <row r="3511" spans="1:5" x14ac:dyDescent="0.25">
      <c r="A3511">
        <f>IF(ISNUMBER(SEARCH("kit 2", 'Painel ML'!C3511)), 2,
IF(ISNUMBER(SEARCH("kit 3", 'Painel ML'!C3511)), 3,
IF(ISNUMBER(SEARCH("kit 4", 'Painel ML'!C3511)), 4,
IF(ISNUMBER(SEARCH("kit 5", 'Painel ML'!C3511)), 5,
IF(ISNUMBER(SEARCH("kit 6", 'Painel ML'!C3511)), 6,
IF(ISNUMBER(SEARCH("kit 7", 'Painel ML'!C3511)), 7,
IF(ISNUMBER(SEARCH("kit 8", 'Painel ML'!C3511)), 8,
IF(ISNUMBER(SEARCH("kit 9", 'Painel ML'!C3511)), 9,
IF(ISNUMBER(SEARCH("kit 10", 'Painel ML'!C3511)), 10,
IF(ISNUMBER(SEARCH("kit 11", 'Painel ML'!C3511)), 11,
IF(ISNUMBER(SEARCH("kit 12", 'Painel ML'!C3511)), 12,
IF(ISNUMBER(SEARCH("kit 13", 'Painel ML'!C3511)), 13,
IF(ISNUMBER(SEARCH("kit 14", 'Painel ML'!C3511)), 14,
IF(ISNUMBER(SEARCH("kit 15", 'Painel ML'!C3511)), 15,
IF(ISNUMBER(SEARCH("kit 16", 'Painel ML'!C3511)), 16,
IF(ISNUMBER(SEARCH("kit 17", 'Painel ML'!C3511)), 17,
IF(ISNUMBER(SEARCH("kit 18", 'Painel ML'!C3511)), 18,
IF(ISNUMBER(SEARCH("kit 19", 'Painel ML'!C3511)), 19,
IF(ISNUMBER(SEARCH("kit 20", 'Painel ML'!C3511)), 20, 0)))))))))))))))))))</f>
        <v>0</v>
      </c>
      <c r="B3511">
        <f>IF(A3511=0,'Painel ML'!A3511,A3511*'Painel ML'!A3511)</f>
        <v>0</v>
      </c>
      <c r="D3511">
        <f>IF(ISNUMBER(SEARCH("kit2", 'Painel Shopee'!B3511)), 2,
IF(ISNUMBER(SEARCH("kit3", 'Painel Shopee'!B3511)), 3,
IF(ISNUMBER(SEARCH("kit4", 'Painel Shopee'!B3511)), 4,
IF(ISNUMBER(SEARCH("kit5", 'Painel Shopee'!B3511)), 5,
IF(ISNUMBER(SEARCH("kit6", 'Painel Shopee'!B3511)), 6,
IF(ISNUMBER(SEARCH("kit7", 'Painel Shopee'!B3511)), 7,
IF(ISNUMBER(SEARCH("kit8", 'Painel Shopee'!B3511)), 8,
IF(ISNUMBER(SEARCH("kit9", 'Painel Shopee'!B3511)), 9,
IF(ISNUMBER(SEARCH("kit10", 'Painel Shopee'!B3511)), 10,
IF(ISNUMBER(SEARCH("kit11", 'Painel Shopee'!B3511)), 11,
IF(ISNUMBER(SEARCH("kit12", 'Painel Shopee'!B3511)), 12,
IF(ISNUMBER(SEARCH("kit13", 'Painel Shopee'!B3511)), 13,
IF(ISNUMBER(SEARCH("kit14", 'Painel Shopee'!B3511)), 14,
IF(ISNUMBER(SEARCH("kit15", 'Painel Shopee'!B3511)), 15,
IF(ISNUMBER(SEARCH("kit16", 'Painel Shopee'!B3511)), 16,
IF(ISNUMBER(SEARCH("kit17", 'Painel Shopee'!B3511)), 17,
IF(ISNUMBER(SEARCH("kit18", 'Painel Shopee'!B3511)), 18,
IF(ISNUMBER(SEARCH("kit19", 'Painel Shopee'!B3511)), 19,
IF(ISNUMBER(SEARCH("kit20", 'Painel Shopee'!B3511)), 20, 0)))))))))))))))))))</f>
        <v>0</v>
      </c>
      <c r="E3511">
        <f>IF(D3511=0,'Painel Shopee'!C3511,D3511*'Painel Shopee'!C3511)</f>
        <v>0</v>
      </c>
    </row>
    <row r="3512" spans="1:5" x14ac:dyDescent="0.25">
      <c r="A3512">
        <f>IF(ISNUMBER(SEARCH("kit 2", 'Painel ML'!C3512)), 2,
IF(ISNUMBER(SEARCH("kit 3", 'Painel ML'!C3512)), 3,
IF(ISNUMBER(SEARCH("kit 4", 'Painel ML'!C3512)), 4,
IF(ISNUMBER(SEARCH("kit 5", 'Painel ML'!C3512)), 5,
IF(ISNUMBER(SEARCH("kit 6", 'Painel ML'!C3512)), 6,
IF(ISNUMBER(SEARCH("kit 7", 'Painel ML'!C3512)), 7,
IF(ISNUMBER(SEARCH("kit 8", 'Painel ML'!C3512)), 8,
IF(ISNUMBER(SEARCH("kit 9", 'Painel ML'!C3512)), 9,
IF(ISNUMBER(SEARCH("kit 10", 'Painel ML'!C3512)), 10,
IF(ISNUMBER(SEARCH("kit 11", 'Painel ML'!C3512)), 11,
IF(ISNUMBER(SEARCH("kit 12", 'Painel ML'!C3512)), 12,
IF(ISNUMBER(SEARCH("kit 13", 'Painel ML'!C3512)), 13,
IF(ISNUMBER(SEARCH("kit 14", 'Painel ML'!C3512)), 14,
IF(ISNUMBER(SEARCH("kit 15", 'Painel ML'!C3512)), 15,
IF(ISNUMBER(SEARCH("kit 16", 'Painel ML'!C3512)), 16,
IF(ISNUMBER(SEARCH("kit 17", 'Painel ML'!C3512)), 17,
IF(ISNUMBER(SEARCH("kit 18", 'Painel ML'!C3512)), 18,
IF(ISNUMBER(SEARCH("kit 19", 'Painel ML'!C3512)), 19,
IF(ISNUMBER(SEARCH("kit 20", 'Painel ML'!C3512)), 20, 0)))))))))))))))))))</f>
        <v>0</v>
      </c>
      <c r="B3512">
        <f>IF(A3512=0,'Painel ML'!A3512,A3512*'Painel ML'!A3512)</f>
        <v>0</v>
      </c>
      <c r="D3512">
        <f>IF(ISNUMBER(SEARCH("kit2", 'Painel Shopee'!B3512)), 2,
IF(ISNUMBER(SEARCH("kit3", 'Painel Shopee'!B3512)), 3,
IF(ISNUMBER(SEARCH("kit4", 'Painel Shopee'!B3512)), 4,
IF(ISNUMBER(SEARCH("kit5", 'Painel Shopee'!B3512)), 5,
IF(ISNUMBER(SEARCH("kit6", 'Painel Shopee'!B3512)), 6,
IF(ISNUMBER(SEARCH("kit7", 'Painel Shopee'!B3512)), 7,
IF(ISNUMBER(SEARCH("kit8", 'Painel Shopee'!B3512)), 8,
IF(ISNUMBER(SEARCH("kit9", 'Painel Shopee'!B3512)), 9,
IF(ISNUMBER(SEARCH("kit10", 'Painel Shopee'!B3512)), 10,
IF(ISNUMBER(SEARCH("kit11", 'Painel Shopee'!B3512)), 11,
IF(ISNUMBER(SEARCH("kit12", 'Painel Shopee'!B3512)), 12,
IF(ISNUMBER(SEARCH("kit13", 'Painel Shopee'!B3512)), 13,
IF(ISNUMBER(SEARCH("kit14", 'Painel Shopee'!B3512)), 14,
IF(ISNUMBER(SEARCH("kit15", 'Painel Shopee'!B3512)), 15,
IF(ISNUMBER(SEARCH("kit16", 'Painel Shopee'!B3512)), 16,
IF(ISNUMBER(SEARCH("kit17", 'Painel Shopee'!B3512)), 17,
IF(ISNUMBER(SEARCH("kit18", 'Painel Shopee'!B3512)), 18,
IF(ISNUMBER(SEARCH("kit19", 'Painel Shopee'!B3512)), 19,
IF(ISNUMBER(SEARCH("kit20", 'Painel Shopee'!B3512)), 20, 0)))))))))))))))))))</f>
        <v>0</v>
      </c>
      <c r="E3512">
        <f>IF(D3512=0,'Painel Shopee'!C3512,D3512*'Painel Shopee'!C3512)</f>
        <v>0</v>
      </c>
    </row>
    <row r="3513" spans="1:5" x14ac:dyDescent="0.25">
      <c r="A3513">
        <f>IF(ISNUMBER(SEARCH("kit 2", 'Painel ML'!C3513)), 2,
IF(ISNUMBER(SEARCH("kit 3", 'Painel ML'!C3513)), 3,
IF(ISNUMBER(SEARCH("kit 4", 'Painel ML'!C3513)), 4,
IF(ISNUMBER(SEARCH("kit 5", 'Painel ML'!C3513)), 5,
IF(ISNUMBER(SEARCH("kit 6", 'Painel ML'!C3513)), 6,
IF(ISNUMBER(SEARCH("kit 7", 'Painel ML'!C3513)), 7,
IF(ISNUMBER(SEARCH("kit 8", 'Painel ML'!C3513)), 8,
IF(ISNUMBER(SEARCH("kit 9", 'Painel ML'!C3513)), 9,
IF(ISNUMBER(SEARCH("kit 10", 'Painel ML'!C3513)), 10,
IF(ISNUMBER(SEARCH("kit 11", 'Painel ML'!C3513)), 11,
IF(ISNUMBER(SEARCH("kit 12", 'Painel ML'!C3513)), 12,
IF(ISNUMBER(SEARCH("kit 13", 'Painel ML'!C3513)), 13,
IF(ISNUMBER(SEARCH("kit 14", 'Painel ML'!C3513)), 14,
IF(ISNUMBER(SEARCH("kit 15", 'Painel ML'!C3513)), 15,
IF(ISNUMBER(SEARCH("kit 16", 'Painel ML'!C3513)), 16,
IF(ISNUMBER(SEARCH("kit 17", 'Painel ML'!C3513)), 17,
IF(ISNUMBER(SEARCH("kit 18", 'Painel ML'!C3513)), 18,
IF(ISNUMBER(SEARCH("kit 19", 'Painel ML'!C3513)), 19,
IF(ISNUMBER(SEARCH("kit 20", 'Painel ML'!C3513)), 20, 0)))))))))))))))))))</f>
        <v>0</v>
      </c>
      <c r="B3513">
        <f>IF(A3513=0,'Painel ML'!A3513,A3513*'Painel ML'!A3513)</f>
        <v>0</v>
      </c>
      <c r="D3513">
        <f>IF(ISNUMBER(SEARCH("kit2", 'Painel Shopee'!B3513)), 2,
IF(ISNUMBER(SEARCH("kit3", 'Painel Shopee'!B3513)), 3,
IF(ISNUMBER(SEARCH("kit4", 'Painel Shopee'!B3513)), 4,
IF(ISNUMBER(SEARCH("kit5", 'Painel Shopee'!B3513)), 5,
IF(ISNUMBER(SEARCH("kit6", 'Painel Shopee'!B3513)), 6,
IF(ISNUMBER(SEARCH("kit7", 'Painel Shopee'!B3513)), 7,
IF(ISNUMBER(SEARCH("kit8", 'Painel Shopee'!B3513)), 8,
IF(ISNUMBER(SEARCH("kit9", 'Painel Shopee'!B3513)), 9,
IF(ISNUMBER(SEARCH("kit10", 'Painel Shopee'!B3513)), 10,
IF(ISNUMBER(SEARCH("kit11", 'Painel Shopee'!B3513)), 11,
IF(ISNUMBER(SEARCH("kit12", 'Painel Shopee'!B3513)), 12,
IF(ISNUMBER(SEARCH("kit13", 'Painel Shopee'!B3513)), 13,
IF(ISNUMBER(SEARCH("kit14", 'Painel Shopee'!B3513)), 14,
IF(ISNUMBER(SEARCH("kit15", 'Painel Shopee'!B3513)), 15,
IF(ISNUMBER(SEARCH("kit16", 'Painel Shopee'!B3513)), 16,
IF(ISNUMBER(SEARCH("kit17", 'Painel Shopee'!B3513)), 17,
IF(ISNUMBER(SEARCH("kit18", 'Painel Shopee'!B3513)), 18,
IF(ISNUMBER(SEARCH("kit19", 'Painel Shopee'!B3513)), 19,
IF(ISNUMBER(SEARCH("kit20", 'Painel Shopee'!B3513)), 20, 0)))))))))))))))))))</f>
        <v>0</v>
      </c>
      <c r="E3513">
        <f>IF(D3513=0,'Painel Shopee'!C3513,D3513*'Painel Shopee'!C3513)</f>
        <v>0</v>
      </c>
    </row>
    <row r="3514" spans="1:5" x14ac:dyDescent="0.25">
      <c r="A3514">
        <f>IF(ISNUMBER(SEARCH("kit 2", 'Painel ML'!C3514)), 2,
IF(ISNUMBER(SEARCH("kit 3", 'Painel ML'!C3514)), 3,
IF(ISNUMBER(SEARCH("kit 4", 'Painel ML'!C3514)), 4,
IF(ISNUMBER(SEARCH("kit 5", 'Painel ML'!C3514)), 5,
IF(ISNUMBER(SEARCH("kit 6", 'Painel ML'!C3514)), 6,
IF(ISNUMBER(SEARCH("kit 7", 'Painel ML'!C3514)), 7,
IF(ISNUMBER(SEARCH("kit 8", 'Painel ML'!C3514)), 8,
IF(ISNUMBER(SEARCH("kit 9", 'Painel ML'!C3514)), 9,
IF(ISNUMBER(SEARCH("kit 10", 'Painel ML'!C3514)), 10,
IF(ISNUMBER(SEARCH("kit 11", 'Painel ML'!C3514)), 11,
IF(ISNUMBER(SEARCH("kit 12", 'Painel ML'!C3514)), 12,
IF(ISNUMBER(SEARCH("kit 13", 'Painel ML'!C3514)), 13,
IF(ISNUMBER(SEARCH("kit 14", 'Painel ML'!C3514)), 14,
IF(ISNUMBER(SEARCH("kit 15", 'Painel ML'!C3514)), 15,
IF(ISNUMBER(SEARCH("kit 16", 'Painel ML'!C3514)), 16,
IF(ISNUMBER(SEARCH("kit 17", 'Painel ML'!C3514)), 17,
IF(ISNUMBER(SEARCH("kit 18", 'Painel ML'!C3514)), 18,
IF(ISNUMBER(SEARCH("kit 19", 'Painel ML'!C3514)), 19,
IF(ISNUMBER(SEARCH("kit 20", 'Painel ML'!C3514)), 20, 0)))))))))))))))))))</f>
        <v>0</v>
      </c>
      <c r="B3514">
        <f>IF(A3514=0,'Painel ML'!A3514,A3514*'Painel ML'!A3514)</f>
        <v>0</v>
      </c>
      <c r="D3514">
        <f>IF(ISNUMBER(SEARCH("kit2", 'Painel Shopee'!B3514)), 2,
IF(ISNUMBER(SEARCH("kit3", 'Painel Shopee'!B3514)), 3,
IF(ISNUMBER(SEARCH("kit4", 'Painel Shopee'!B3514)), 4,
IF(ISNUMBER(SEARCH("kit5", 'Painel Shopee'!B3514)), 5,
IF(ISNUMBER(SEARCH("kit6", 'Painel Shopee'!B3514)), 6,
IF(ISNUMBER(SEARCH("kit7", 'Painel Shopee'!B3514)), 7,
IF(ISNUMBER(SEARCH("kit8", 'Painel Shopee'!B3514)), 8,
IF(ISNUMBER(SEARCH("kit9", 'Painel Shopee'!B3514)), 9,
IF(ISNUMBER(SEARCH("kit10", 'Painel Shopee'!B3514)), 10,
IF(ISNUMBER(SEARCH("kit11", 'Painel Shopee'!B3514)), 11,
IF(ISNUMBER(SEARCH("kit12", 'Painel Shopee'!B3514)), 12,
IF(ISNUMBER(SEARCH("kit13", 'Painel Shopee'!B3514)), 13,
IF(ISNUMBER(SEARCH("kit14", 'Painel Shopee'!B3514)), 14,
IF(ISNUMBER(SEARCH("kit15", 'Painel Shopee'!B3514)), 15,
IF(ISNUMBER(SEARCH("kit16", 'Painel Shopee'!B3514)), 16,
IF(ISNUMBER(SEARCH("kit17", 'Painel Shopee'!B3514)), 17,
IF(ISNUMBER(SEARCH("kit18", 'Painel Shopee'!B3514)), 18,
IF(ISNUMBER(SEARCH("kit19", 'Painel Shopee'!B3514)), 19,
IF(ISNUMBER(SEARCH("kit20", 'Painel Shopee'!B3514)), 20, 0)))))))))))))))))))</f>
        <v>0</v>
      </c>
      <c r="E3514">
        <f>IF(D3514=0,'Painel Shopee'!C3514,D3514*'Painel Shopee'!C3514)</f>
        <v>0</v>
      </c>
    </row>
    <row r="3515" spans="1:5" x14ac:dyDescent="0.25">
      <c r="A3515">
        <f>IF(ISNUMBER(SEARCH("kit 2", 'Painel ML'!C3515)), 2,
IF(ISNUMBER(SEARCH("kit 3", 'Painel ML'!C3515)), 3,
IF(ISNUMBER(SEARCH("kit 4", 'Painel ML'!C3515)), 4,
IF(ISNUMBER(SEARCH("kit 5", 'Painel ML'!C3515)), 5,
IF(ISNUMBER(SEARCH("kit 6", 'Painel ML'!C3515)), 6,
IF(ISNUMBER(SEARCH("kit 7", 'Painel ML'!C3515)), 7,
IF(ISNUMBER(SEARCH("kit 8", 'Painel ML'!C3515)), 8,
IF(ISNUMBER(SEARCH("kit 9", 'Painel ML'!C3515)), 9,
IF(ISNUMBER(SEARCH("kit 10", 'Painel ML'!C3515)), 10,
IF(ISNUMBER(SEARCH("kit 11", 'Painel ML'!C3515)), 11,
IF(ISNUMBER(SEARCH("kit 12", 'Painel ML'!C3515)), 12,
IF(ISNUMBER(SEARCH("kit 13", 'Painel ML'!C3515)), 13,
IF(ISNUMBER(SEARCH("kit 14", 'Painel ML'!C3515)), 14,
IF(ISNUMBER(SEARCH("kit 15", 'Painel ML'!C3515)), 15,
IF(ISNUMBER(SEARCH("kit 16", 'Painel ML'!C3515)), 16,
IF(ISNUMBER(SEARCH("kit 17", 'Painel ML'!C3515)), 17,
IF(ISNUMBER(SEARCH("kit 18", 'Painel ML'!C3515)), 18,
IF(ISNUMBER(SEARCH("kit 19", 'Painel ML'!C3515)), 19,
IF(ISNUMBER(SEARCH("kit 20", 'Painel ML'!C3515)), 20, 0)))))))))))))))))))</f>
        <v>0</v>
      </c>
      <c r="B3515">
        <f>IF(A3515=0,'Painel ML'!A3515,A3515*'Painel ML'!A3515)</f>
        <v>0</v>
      </c>
      <c r="D3515">
        <f>IF(ISNUMBER(SEARCH("kit2", 'Painel Shopee'!B3515)), 2,
IF(ISNUMBER(SEARCH("kit3", 'Painel Shopee'!B3515)), 3,
IF(ISNUMBER(SEARCH("kit4", 'Painel Shopee'!B3515)), 4,
IF(ISNUMBER(SEARCH("kit5", 'Painel Shopee'!B3515)), 5,
IF(ISNUMBER(SEARCH("kit6", 'Painel Shopee'!B3515)), 6,
IF(ISNUMBER(SEARCH("kit7", 'Painel Shopee'!B3515)), 7,
IF(ISNUMBER(SEARCH("kit8", 'Painel Shopee'!B3515)), 8,
IF(ISNUMBER(SEARCH("kit9", 'Painel Shopee'!B3515)), 9,
IF(ISNUMBER(SEARCH("kit10", 'Painel Shopee'!B3515)), 10,
IF(ISNUMBER(SEARCH("kit11", 'Painel Shopee'!B3515)), 11,
IF(ISNUMBER(SEARCH("kit12", 'Painel Shopee'!B3515)), 12,
IF(ISNUMBER(SEARCH("kit13", 'Painel Shopee'!B3515)), 13,
IF(ISNUMBER(SEARCH("kit14", 'Painel Shopee'!B3515)), 14,
IF(ISNUMBER(SEARCH("kit15", 'Painel Shopee'!B3515)), 15,
IF(ISNUMBER(SEARCH("kit16", 'Painel Shopee'!B3515)), 16,
IF(ISNUMBER(SEARCH("kit17", 'Painel Shopee'!B3515)), 17,
IF(ISNUMBER(SEARCH("kit18", 'Painel Shopee'!B3515)), 18,
IF(ISNUMBER(SEARCH("kit19", 'Painel Shopee'!B3515)), 19,
IF(ISNUMBER(SEARCH("kit20", 'Painel Shopee'!B3515)), 20, 0)))))))))))))))))))</f>
        <v>0</v>
      </c>
      <c r="E3515">
        <f>IF(D3515=0,'Painel Shopee'!C3515,D3515*'Painel Shopee'!C3515)</f>
        <v>0</v>
      </c>
    </row>
    <row r="3516" spans="1:5" x14ac:dyDescent="0.25">
      <c r="A3516">
        <f>IF(ISNUMBER(SEARCH("kit 2", 'Painel ML'!C3516)), 2,
IF(ISNUMBER(SEARCH("kit 3", 'Painel ML'!C3516)), 3,
IF(ISNUMBER(SEARCH("kit 4", 'Painel ML'!C3516)), 4,
IF(ISNUMBER(SEARCH("kit 5", 'Painel ML'!C3516)), 5,
IF(ISNUMBER(SEARCH("kit 6", 'Painel ML'!C3516)), 6,
IF(ISNUMBER(SEARCH("kit 7", 'Painel ML'!C3516)), 7,
IF(ISNUMBER(SEARCH("kit 8", 'Painel ML'!C3516)), 8,
IF(ISNUMBER(SEARCH("kit 9", 'Painel ML'!C3516)), 9,
IF(ISNUMBER(SEARCH("kit 10", 'Painel ML'!C3516)), 10,
IF(ISNUMBER(SEARCH("kit 11", 'Painel ML'!C3516)), 11,
IF(ISNUMBER(SEARCH("kit 12", 'Painel ML'!C3516)), 12,
IF(ISNUMBER(SEARCH("kit 13", 'Painel ML'!C3516)), 13,
IF(ISNUMBER(SEARCH("kit 14", 'Painel ML'!C3516)), 14,
IF(ISNUMBER(SEARCH("kit 15", 'Painel ML'!C3516)), 15,
IF(ISNUMBER(SEARCH("kit 16", 'Painel ML'!C3516)), 16,
IF(ISNUMBER(SEARCH("kit 17", 'Painel ML'!C3516)), 17,
IF(ISNUMBER(SEARCH("kit 18", 'Painel ML'!C3516)), 18,
IF(ISNUMBER(SEARCH("kit 19", 'Painel ML'!C3516)), 19,
IF(ISNUMBER(SEARCH("kit 20", 'Painel ML'!C3516)), 20, 0)))))))))))))))))))</f>
        <v>0</v>
      </c>
      <c r="B3516">
        <f>IF(A3516=0,'Painel ML'!A3516,A3516*'Painel ML'!A3516)</f>
        <v>0</v>
      </c>
      <c r="D3516">
        <f>IF(ISNUMBER(SEARCH("kit2", 'Painel Shopee'!B3516)), 2,
IF(ISNUMBER(SEARCH("kit3", 'Painel Shopee'!B3516)), 3,
IF(ISNUMBER(SEARCH("kit4", 'Painel Shopee'!B3516)), 4,
IF(ISNUMBER(SEARCH("kit5", 'Painel Shopee'!B3516)), 5,
IF(ISNUMBER(SEARCH("kit6", 'Painel Shopee'!B3516)), 6,
IF(ISNUMBER(SEARCH("kit7", 'Painel Shopee'!B3516)), 7,
IF(ISNUMBER(SEARCH("kit8", 'Painel Shopee'!B3516)), 8,
IF(ISNUMBER(SEARCH("kit9", 'Painel Shopee'!B3516)), 9,
IF(ISNUMBER(SEARCH("kit10", 'Painel Shopee'!B3516)), 10,
IF(ISNUMBER(SEARCH("kit11", 'Painel Shopee'!B3516)), 11,
IF(ISNUMBER(SEARCH("kit12", 'Painel Shopee'!B3516)), 12,
IF(ISNUMBER(SEARCH("kit13", 'Painel Shopee'!B3516)), 13,
IF(ISNUMBER(SEARCH("kit14", 'Painel Shopee'!B3516)), 14,
IF(ISNUMBER(SEARCH("kit15", 'Painel Shopee'!B3516)), 15,
IF(ISNUMBER(SEARCH("kit16", 'Painel Shopee'!B3516)), 16,
IF(ISNUMBER(SEARCH("kit17", 'Painel Shopee'!B3516)), 17,
IF(ISNUMBER(SEARCH("kit18", 'Painel Shopee'!B3516)), 18,
IF(ISNUMBER(SEARCH("kit19", 'Painel Shopee'!B3516)), 19,
IF(ISNUMBER(SEARCH("kit20", 'Painel Shopee'!B3516)), 20, 0)))))))))))))))))))</f>
        <v>0</v>
      </c>
      <c r="E3516">
        <f>IF(D3516=0,'Painel Shopee'!C3516,D3516*'Painel Shopee'!C3516)</f>
        <v>0</v>
      </c>
    </row>
    <row r="3517" spans="1:5" x14ac:dyDescent="0.25">
      <c r="A3517">
        <f>IF(ISNUMBER(SEARCH("kit 2", 'Painel ML'!C3517)), 2,
IF(ISNUMBER(SEARCH("kit 3", 'Painel ML'!C3517)), 3,
IF(ISNUMBER(SEARCH("kit 4", 'Painel ML'!C3517)), 4,
IF(ISNUMBER(SEARCH("kit 5", 'Painel ML'!C3517)), 5,
IF(ISNUMBER(SEARCH("kit 6", 'Painel ML'!C3517)), 6,
IF(ISNUMBER(SEARCH("kit 7", 'Painel ML'!C3517)), 7,
IF(ISNUMBER(SEARCH("kit 8", 'Painel ML'!C3517)), 8,
IF(ISNUMBER(SEARCH("kit 9", 'Painel ML'!C3517)), 9,
IF(ISNUMBER(SEARCH("kit 10", 'Painel ML'!C3517)), 10,
IF(ISNUMBER(SEARCH("kit 11", 'Painel ML'!C3517)), 11,
IF(ISNUMBER(SEARCH("kit 12", 'Painel ML'!C3517)), 12,
IF(ISNUMBER(SEARCH("kit 13", 'Painel ML'!C3517)), 13,
IF(ISNUMBER(SEARCH("kit 14", 'Painel ML'!C3517)), 14,
IF(ISNUMBER(SEARCH("kit 15", 'Painel ML'!C3517)), 15,
IF(ISNUMBER(SEARCH("kit 16", 'Painel ML'!C3517)), 16,
IF(ISNUMBER(SEARCH("kit 17", 'Painel ML'!C3517)), 17,
IF(ISNUMBER(SEARCH("kit 18", 'Painel ML'!C3517)), 18,
IF(ISNUMBER(SEARCH("kit 19", 'Painel ML'!C3517)), 19,
IF(ISNUMBER(SEARCH("kit 20", 'Painel ML'!C3517)), 20, 0)))))))))))))))))))</f>
        <v>0</v>
      </c>
      <c r="B3517">
        <f>IF(A3517=0,'Painel ML'!A3517,A3517*'Painel ML'!A3517)</f>
        <v>0</v>
      </c>
      <c r="D3517">
        <f>IF(ISNUMBER(SEARCH("kit2", 'Painel Shopee'!B3517)), 2,
IF(ISNUMBER(SEARCH("kit3", 'Painel Shopee'!B3517)), 3,
IF(ISNUMBER(SEARCH("kit4", 'Painel Shopee'!B3517)), 4,
IF(ISNUMBER(SEARCH("kit5", 'Painel Shopee'!B3517)), 5,
IF(ISNUMBER(SEARCH("kit6", 'Painel Shopee'!B3517)), 6,
IF(ISNUMBER(SEARCH("kit7", 'Painel Shopee'!B3517)), 7,
IF(ISNUMBER(SEARCH("kit8", 'Painel Shopee'!B3517)), 8,
IF(ISNUMBER(SEARCH("kit9", 'Painel Shopee'!B3517)), 9,
IF(ISNUMBER(SEARCH("kit10", 'Painel Shopee'!B3517)), 10,
IF(ISNUMBER(SEARCH("kit11", 'Painel Shopee'!B3517)), 11,
IF(ISNUMBER(SEARCH("kit12", 'Painel Shopee'!B3517)), 12,
IF(ISNUMBER(SEARCH("kit13", 'Painel Shopee'!B3517)), 13,
IF(ISNUMBER(SEARCH("kit14", 'Painel Shopee'!B3517)), 14,
IF(ISNUMBER(SEARCH("kit15", 'Painel Shopee'!B3517)), 15,
IF(ISNUMBER(SEARCH("kit16", 'Painel Shopee'!B3517)), 16,
IF(ISNUMBER(SEARCH("kit17", 'Painel Shopee'!B3517)), 17,
IF(ISNUMBER(SEARCH("kit18", 'Painel Shopee'!B3517)), 18,
IF(ISNUMBER(SEARCH("kit19", 'Painel Shopee'!B3517)), 19,
IF(ISNUMBER(SEARCH("kit20", 'Painel Shopee'!B3517)), 20, 0)))))))))))))))))))</f>
        <v>0</v>
      </c>
      <c r="E3517">
        <f>IF(D3517=0,'Painel Shopee'!C3517,D3517*'Painel Shopee'!C3517)</f>
        <v>0</v>
      </c>
    </row>
    <row r="3518" spans="1:5" x14ac:dyDescent="0.25">
      <c r="A3518">
        <f>IF(ISNUMBER(SEARCH("kit 2", 'Painel ML'!C3518)), 2,
IF(ISNUMBER(SEARCH("kit 3", 'Painel ML'!C3518)), 3,
IF(ISNUMBER(SEARCH("kit 4", 'Painel ML'!C3518)), 4,
IF(ISNUMBER(SEARCH("kit 5", 'Painel ML'!C3518)), 5,
IF(ISNUMBER(SEARCH("kit 6", 'Painel ML'!C3518)), 6,
IF(ISNUMBER(SEARCH("kit 7", 'Painel ML'!C3518)), 7,
IF(ISNUMBER(SEARCH("kit 8", 'Painel ML'!C3518)), 8,
IF(ISNUMBER(SEARCH("kit 9", 'Painel ML'!C3518)), 9,
IF(ISNUMBER(SEARCH("kit 10", 'Painel ML'!C3518)), 10,
IF(ISNUMBER(SEARCH("kit 11", 'Painel ML'!C3518)), 11,
IF(ISNUMBER(SEARCH("kit 12", 'Painel ML'!C3518)), 12,
IF(ISNUMBER(SEARCH("kit 13", 'Painel ML'!C3518)), 13,
IF(ISNUMBER(SEARCH("kit 14", 'Painel ML'!C3518)), 14,
IF(ISNUMBER(SEARCH("kit 15", 'Painel ML'!C3518)), 15,
IF(ISNUMBER(SEARCH("kit 16", 'Painel ML'!C3518)), 16,
IF(ISNUMBER(SEARCH("kit 17", 'Painel ML'!C3518)), 17,
IF(ISNUMBER(SEARCH("kit 18", 'Painel ML'!C3518)), 18,
IF(ISNUMBER(SEARCH("kit 19", 'Painel ML'!C3518)), 19,
IF(ISNUMBER(SEARCH("kit 20", 'Painel ML'!C3518)), 20, 0)))))))))))))))))))</f>
        <v>0</v>
      </c>
      <c r="B3518">
        <f>IF(A3518=0,'Painel ML'!A3518,A3518*'Painel ML'!A3518)</f>
        <v>0</v>
      </c>
      <c r="D3518">
        <f>IF(ISNUMBER(SEARCH("kit2", 'Painel Shopee'!B3518)), 2,
IF(ISNUMBER(SEARCH("kit3", 'Painel Shopee'!B3518)), 3,
IF(ISNUMBER(SEARCH("kit4", 'Painel Shopee'!B3518)), 4,
IF(ISNUMBER(SEARCH("kit5", 'Painel Shopee'!B3518)), 5,
IF(ISNUMBER(SEARCH("kit6", 'Painel Shopee'!B3518)), 6,
IF(ISNUMBER(SEARCH("kit7", 'Painel Shopee'!B3518)), 7,
IF(ISNUMBER(SEARCH("kit8", 'Painel Shopee'!B3518)), 8,
IF(ISNUMBER(SEARCH("kit9", 'Painel Shopee'!B3518)), 9,
IF(ISNUMBER(SEARCH("kit10", 'Painel Shopee'!B3518)), 10,
IF(ISNUMBER(SEARCH("kit11", 'Painel Shopee'!B3518)), 11,
IF(ISNUMBER(SEARCH("kit12", 'Painel Shopee'!B3518)), 12,
IF(ISNUMBER(SEARCH("kit13", 'Painel Shopee'!B3518)), 13,
IF(ISNUMBER(SEARCH("kit14", 'Painel Shopee'!B3518)), 14,
IF(ISNUMBER(SEARCH("kit15", 'Painel Shopee'!B3518)), 15,
IF(ISNUMBER(SEARCH("kit16", 'Painel Shopee'!B3518)), 16,
IF(ISNUMBER(SEARCH("kit17", 'Painel Shopee'!B3518)), 17,
IF(ISNUMBER(SEARCH("kit18", 'Painel Shopee'!B3518)), 18,
IF(ISNUMBER(SEARCH("kit19", 'Painel Shopee'!B3518)), 19,
IF(ISNUMBER(SEARCH("kit20", 'Painel Shopee'!B3518)), 20, 0)))))))))))))))))))</f>
        <v>0</v>
      </c>
      <c r="E3518">
        <f>IF(D3518=0,'Painel Shopee'!C3518,D3518*'Painel Shopee'!C3518)</f>
        <v>0</v>
      </c>
    </row>
    <row r="3519" spans="1:5" x14ac:dyDescent="0.25">
      <c r="A3519">
        <f>IF(ISNUMBER(SEARCH("kit 2", 'Painel ML'!C3519)), 2,
IF(ISNUMBER(SEARCH("kit 3", 'Painel ML'!C3519)), 3,
IF(ISNUMBER(SEARCH("kit 4", 'Painel ML'!C3519)), 4,
IF(ISNUMBER(SEARCH("kit 5", 'Painel ML'!C3519)), 5,
IF(ISNUMBER(SEARCH("kit 6", 'Painel ML'!C3519)), 6,
IF(ISNUMBER(SEARCH("kit 7", 'Painel ML'!C3519)), 7,
IF(ISNUMBER(SEARCH("kit 8", 'Painel ML'!C3519)), 8,
IF(ISNUMBER(SEARCH("kit 9", 'Painel ML'!C3519)), 9,
IF(ISNUMBER(SEARCH("kit 10", 'Painel ML'!C3519)), 10,
IF(ISNUMBER(SEARCH("kit 11", 'Painel ML'!C3519)), 11,
IF(ISNUMBER(SEARCH("kit 12", 'Painel ML'!C3519)), 12,
IF(ISNUMBER(SEARCH("kit 13", 'Painel ML'!C3519)), 13,
IF(ISNUMBER(SEARCH("kit 14", 'Painel ML'!C3519)), 14,
IF(ISNUMBER(SEARCH("kit 15", 'Painel ML'!C3519)), 15,
IF(ISNUMBER(SEARCH("kit 16", 'Painel ML'!C3519)), 16,
IF(ISNUMBER(SEARCH("kit 17", 'Painel ML'!C3519)), 17,
IF(ISNUMBER(SEARCH("kit 18", 'Painel ML'!C3519)), 18,
IF(ISNUMBER(SEARCH("kit 19", 'Painel ML'!C3519)), 19,
IF(ISNUMBER(SEARCH("kit 20", 'Painel ML'!C3519)), 20, 0)))))))))))))))))))</f>
        <v>0</v>
      </c>
      <c r="B3519">
        <f>IF(A3519=0,'Painel ML'!A3519,A3519*'Painel ML'!A3519)</f>
        <v>0</v>
      </c>
      <c r="D3519">
        <f>IF(ISNUMBER(SEARCH("kit2", 'Painel Shopee'!B3519)), 2,
IF(ISNUMBER(SEARCH("kit3", 'Painel Shopee'!B3519)), 3,
IF(ISNUMBER(SEARCH("kit4", 'Painel Shopee'!B3519)), 4,
IF(ISNUMBER(SEARCH("kit5", 'Painel Shopee'!B3519)), 5,
IF(ISNUMBER(SEARCH("kit6", 'Painel Shopee'!B3519)), 6,
IF(ISNUMBER(SEARCH("kit7", 'Painel Shopee'!B3519)), 7,
IF(ISNUMBER(SEARCH("kit8", 'Painel Shopee'!B3519)), 8,
IF(ISNUMBER(SEARCH("kit9", 'Painel Shopee'!B3519)), 9,
IF(ISNUMBER(SEARCH("kit10", 'Painel Shopee'!B3519)), 10,
IF(ISNUMBER(SEARCH("kit11", 'Painel Shopee'!B3519)), 11,
IF(ISNUMBER(SEARCH("kit12", 'Painel Shopee'!B3519)), 12,
IF(ISNUMBER(SEARCH("kit13", 'Painel Shopee'!B3519)), 13,
IF(ISNUMBER(SEARCH("kit14", 'Painel Shopee'!B3519)), 14,
IF(ISNUMBER(SEARCH("kit15", 'Painel Shopee'!B3519)), 15,
IF(ISNUMBER(SEARCH("kit16", 'Painel Shopee'!B3519)), 16,
IF(ISNUMBER(SEARCH("kit17", 'Painel Shopee'!B3519)), 17,
IF(ISNUMBER(SEARCH("kit18", 'Painel Shopee'!B3519)), 18,
IF(ISNUMBER(SEARCH("kit19", 'Painel Shopee'!B3519)), 19,
IF(ISNUMBER(SEARCH("kit20", 'Painel Shopee'!B3519)), 20, 0)))))))))))))))))))</f>
        <v>0</v>
      </c>
      <c r="E3519">
        <f>IF(D3519=0,'Painel Shopee'!C3519,D3519*'Painel Shopee'!C3519)</f>
        <v>0</v>
      </c>
    </row>
    <row r="3520" spans="1:5" x14ac:dyDescent="0.25">
      <c r="A3520">
        <f>IF(ISNUMBER(SEARCH("kit 2", 'Painel ML'!C3520)), 2,
IF(ISNUMBER(SEARCH("kit 3", 'Painel ML'!C3520)), 3,
IF(ISNUMBER(SEARCH("kit 4", 'Painel ML'!C3520)), 4,
IF(ISNUMBER(SEARCH("kit 5", 'Painel ML'!C3520)), 5,
IF(ISNUMBER(SEARCH("kit 6", 'Painel ML'!C3520)), 6,
IF(ISNUMBER(SEARCH("kit 7", 'Painel ML'!C3520)), 7,
IF(ISNUMBER(SEARCH("kit 8", 'Painel ML'!C3520)), 8,
IF(ISNUMBER(SEARCH("kit 9", 'Painel ML'!C3520)), 9,
IF(ISNUMBER(SEARCH("kit 10", 'Painel ML'!C3520)), 10,
IF(ISNUMBER(SEARCH("kit 11", 'Painel ML'!C3520)), 11,
IF(ISNUMBER(SEARCH("kit 12", 'Painel ML'!C3520)), 12,
IF(ISNUMBER(SEARCH("kit 13", 'Painel ML'!C3520)), 13,
IF(ISNUMBER(SEARCH("kit 14", 'Painel ML'!C3520)), 14,
IF(ISNUMBER(SEARCH("kit 15", 'Painel ML'!C3520)), 15,
IF(ISNUMBER(SEARCH("kit 16", 'Painel ML'!C3520)), 16,
IF(ISNUMBER(SEARCH("kit 17", 'Painel ML'!C3520)), 17,
IF(ISNUMBER(SEARCH("kit 18", 'Painel ML'!C3520)), 18,
IF(ISNUMBER(SEARCH("kit 19", 'Painel ML'!C3520)), 19,
IF(ISNUMBER(SEARCH("kit 20", 'Painel ML'!C3520)), 20, 0)))))))))))))))))))</f>
        <v>0</v>
      </c>
      <c r="B3520">
        <f>IF(A3520=0,'Painel ML'!A3520,A3520*'Painel ML'!A3520)</f>
        <v>0</v>
      </c>
      <c r="D3520">
        <f>IF(ISNUMBER(SEARCH("kit2", 'Painel Shopee'!B3520)), 2,
IF(ISNUMBER(SEARCH("kit3", 'Painel Shopee'!B3520)), 3,
IF(ISNUMBER(SEARCH("kit4", 'Painel Shopee'!B3520)), 4,
IF(ISNUMBER(SEARCH("kit5", 'Painel Shopee'!B3520)), 5,
IF(ISNUMBER(SEARCH("kit6", 'Painel Shopee'!B3520)), 6,
IF(ISNUMBER(SEARCH("kit7", 'Painel Shopee'!B3520)), 7,
IF(ISNUMBER(SEARCH("kit8", 'Painel Shopee'!B3520)), 8,
IF(ISNUMBER(SEARCH("kit9", 'Painel Shopee'!B3520)), 9,
IF(ISNUMBER(SEARCH("kit10", 'Painel Shopee'!B3520)), 10,
IF(ISNUMBER(SEARCH("kit11", 'Painel Shopee'!B3520)), 11,
IF(ISNUMBER(SEARCH("kit12", 'Painel Shopee'!B3520)), 12,
IF(ISNUMBER(SEARCH("kit13", 'Painel Shopee'!B3520)), 13,
IF(ISNUMBER(SEARCH("kit14", 'Painel Shopee'!B3520)), 14,
IF(ISNUMBER(SEARCH("kit15", 'Painel Shopee'!B3520)), 15,
IF(ISNUMBER(SEARCH("kit16", 'Painel Shopee'!B3520)), 16,
IF(ISNUMBER(SEARCH("kit17", 'Painel Shopee'!B3520)), 17,
IF(ISNUMBER(SEARCH("kit18", 'Painel Shopee'!B3520)), 18,
IF(ISNUMBER(SEARCH("kit19", 'Painel Shopee'!B3520)), 19,
IF(ISNUMBER(SEARCH("kit20", 'Painel Shopee'!B3520)), 20, 0)))))))))))))))))))</f>
        <v>0</v>
      </c>
      <c r="E3520">
        <f>IF(D3520=0,'Painel Shopee'!C3520,D3520*'Painel Shopee'!C3520)</f>
        <v>0</v>
      </c>
    </row>
    <row r="3521" spans="1:5" x14ac:dyDescent="0.25">
      <c r="A3521">
        <f>IF(ISNUMBER(SEARCH("kit 2", 'Painel ML'!C3521)), 2,
IF(ISNUMBER(SEARCH("kit 3", 'Painel ML'!C3521)), 3,
IF(ISNUMBER(SEARCH("kit 4", 'Painel ML'!C3521)), 4,
IF(ISNUMBER(SEARCH("kit 5", 'Painel ML'!C3521)), 5,
IF(ISNUMBER(SEARCH("kit 6", 'Painel ML'!C3521)), 6,
IF(ISNUMBER(SEARCH("kit 7", 'Painel ML'!C3521)), 7,
IF(ISNUMBER(SEARCH("kit 8", 'Painel ML'!C3521)), 8,
IF(ISNUMBER(SEARCH("kit 9", 'Painel ML'!C3521)), 9,
IF(ISNUMBER(SEARCH("kit 10", 'Painel ML'!C3521)), 10,
IF(ISNUMBER(SEARCH("kit 11", 'Painel ML'!C3521)), 11,
IF(ISNUMBER(SEARCH("kit 12", 'Painel ML'!C3521)), 12,
IF(ISNUMBER(SEARCH("kit 13", 'Painel ML'!C3521)), 13,
IF(ISNUMBER(SEARCH("kit 14", 'Painel ML'!C3521)), 14,
IF(ISNUMBER(SEARCH("kit 15", 'Painel ML'!C3521)), 15,
IF(ISNUMBER(SEARCH("kit 16", 'Painel ML'!C3521)), 16,
IF(ISNUMBER(SEARCH("kit 17", 'Painel ML'!C3521)), 17,
IF(ISNUMBER(SEARCH("kit 18", 'Painel ML'!C3521)), 18,
IF(ISNUMBER(SEARCH("kit 19", 'Painel ML'!C3521)), 19,
IF(ISNUMBER(SEARCH("kit 20", 'Painel ML'!C3521)), 20, 0)))))))))))))))))))</f>
        <v>0</v>
      </c>
      <c r="B3521">
        <f>IF(A3521=0,'Painel ML'!A3521,A3521*'Painel ML'!A3521)</f>
        <v>0</v>
      </c>
      <c r="D3521">
        <f>IF(ISNUMBER(SEARCH("kit2", 'Painel Shopee'!B3521)), 2,
IF(ISNUMBER(SEARCH("kit3", 'Painel Shopee'!B3521)), 3,
IF(ISNUMBER(SEARCH("kit4", 'Painel Shopee'!B3521)), 4,
IF(ISNUMBER(SEARCH("kit5", 'Painel Shopee'!B3521)), 5,
IF(ISNUMBER(SEARCH("kit6", 'Painel Shopee'!B3521)), 6,
IF(ISNUMBER(SEARCH("kit7", 'Painel Shopee'!B3521)), 7,
IF(ISNUMBER(SEARCH("kit8", 'Painel Shopee'!B3521)), 8,
IF(ISNUMBER(SEARCH("kit9", 'Painel Shopee'!B3521)), 9,
IF(ISNUMBER(SEARCH("kit10", 'Painel Shopee'!B3521)), 10,
IF(ISNUMBER(SEARCH("kit11", 'Painel Shopee'!B3521)), 11,
IF(ISNUMBER(SEARCH("kit12", 'Painel Shopee'!B3521)), 12,
IF(ISNUMBER(SEARCH("kit13", 'Painel Shopee'!B3521)), 13,
IF(ISNUMBER(SEARCH("kit14", 'Painel Shopee'!B3521)), 14,
IF(ISNUMBER(SEARCH("kit15", 'Painel Shopee'!B3521)), 15,
IF(ISNUMBER(SEARCH("kit16", 'Painel Shopee'!B3521)), 16,
IF(ISNUMBER(SEARCH("kit17", 'Painel Shopee'!B3521)), 17,
IF(ISNUMBER(SEARCH("kit18", 'Painel Shopee'!B3521)), 18,
IF(ISNUMBER(SEARCH("kit19", 'Painel Shopee'!B3521)), 19,
IF(ISNUMBER(SEARCH("kit20", 'Painel Shopee'!B3521)), 20, 0)))))))))))))))))))</f>
        <v>0</v>
      </c>
      <c r="E3521">
        <f>IF(D3521=0,'Painel Shopee'!C3521,D3521*'Painel Shopee'!C3521)</f>
        <v>0</v>
      </c>
    </row>
    <row r="3522" spans="1:5" x14ac:dyDescent="0.25">
      <c r="A3522">
        <f>IF(ISNUMBER(SEARCH("kit 2", 'Painel ML'!C3522)), 2,
IF(ISNUMBER(SEARCH("kit 3", 'Painel ML'!C3522)), 3,
IF(ISNUMBER(SEARCH("kit 4", 'Painel ML'!C3522)), 4,
IF(ISNUMBER(SEARCH("kit 5", 'Painel ML'!C3522)), 5,
IF(ISNUMBER(SEARCH("kit 6", 'Painel ML'!C3522)), 6,
IF(ISNUMBER(SEARCH("kit 7", 'Painel ML'!C3522)), 7,
IF(ISNUMBER(SEARCH("kit 8", 'Painel ML'!C3522)), 8,
IF(ISNUMBER(SEARCH("kit 9", 'Painel ML'!C3522)), 9,
IF(ISNUMBER(SEARCH("kit 10", 'Painel ML'!C3522)), 10,
IF(ISNUMBER(SEARCH("kit 11", 'Painel ML'!C3522)), 11,
IF(ISNUMBER(SEARCH("kit 12", 'Painel ML'!C3522)), 12,
IF(ISNUMBER(SEARCH("kit 13", 'Painel ML'!C3522)), 13,
IF(ISNUMBER(SEARCH("kit 14", 'Painel ML'!C3522)), 14,
IF(ISNUMBER(SEARCH("kit 15", 'Painel ML'!C3522)), 15,
IF(ISNUMBER(SEARCH("kit 16", 'Painel ML'!C3522)), 16,
IF(ISNUMBER(SEARCH("kit 17", 'Painel ML'!C3522)), 17,
IF(ISNUMBER(SEARCH("kit 18", 'Painel ML'!C3522)), 18,
IF(ISNUMBER(SEARCH("kit 19", 'Painel ML'!C3522)), 19,
IF(ISNUMBER(SEARCH("kit 20", 'Painel ML'!C3522)), 20, 0)))))))))))))))))))</f>
        <v>0</v>
      </c>
      <c r="B3522">
        <f>IF(A3522=0,'Painel ML'!A3522,A3522*'Painel ML'!A3522)</f>
        <v>0</v>
      </c>
      <c r="D3522">
        <f>IF(ISNUMBER(SEARCH("kit2", 'Painel Shopee'!B3522)), 2,
IF(ISNUMBER(SEARCH("kit3", 'Painel Shopee'!B3522)), 3,
IF(ISNUMBER(SEARCH("kit4", 'Painel Shopee'!B3522)), 4,
IF(ISNUMBER(SEARCH("kit5", 'Painel Shopee'!B3522)), 5,
IF(ISNUMBER(SEARCH("kit6", 'Painel Shopee'!B3522)), 6,
IF(ISNUMBER(SEARCH("kit7", 'Painel Shopee'!B3522)), 7,
IF(ISNUMBER(SEARCH("kit8", 'Painel Shopee'!B3522)), 8,
IF(ISNUMBER(SEARCH("kit9", 'Painel Shopee'!B3522)), 9,
IF(ISNUMBER(SEARCH("kit10", 'Painel Shopee'!B3522)), 10,
IF(ISNUMBER(SEARCH("kit11", 'Painel Shopee'!B3522)), 11,
IF(ISNUMBER(SEARCH("kit12", 'Painel Shopee'!B3522)), 12,
IF(ISNUMBER(SEARCH("kit13", 'Painel Shopee'!B3522)), 13,
IF(ISNUMBER(SEARCH("kit14", 'Painel Shopee'!B3522)), 14,
IF(ISNUMBER(SEARCH("kit15", 'Painel Shopee'!B3522)), 15,
IF(ISNUMBER(SEARCH("kit16", 'Painel Shopee'!B3522)), 16,
IF(ISNUMBER(SEARCH("kit17", 'Painel Shopee'!B3522)), 17,
IF(ISNUMBER(SEARCH("kit18", 'Painel Shopee'!B3522)), 18,
IF(ISNUMBER(SEARCH("kit19", 'Painel Shopee'!B3522)), 19,
IF(ISNUMBER(SEARCH("kit20", 'Painel Shopee'!B3522)), 20, 0)))))))))))))))))))</f>
        <v>0</v>
      </c>
      <c r="E3522">
        <f>IF(D3522=0,'Painel Shopee'!C3522,D3522*'Painel Shopee'!C3522)</f>
        <v>0</v>
      </c>
    </row>
    <row r="3523" spans="1:5" x14ac:dyDescent="0.25">
      <c r="A3523">
        <f>IF(ISNUMBER(SEARCH("kit 2", 'Painel ML'!C3523)), 2,
IF(ISNUMBER(SEARCH("kit 3", 'Painel ML'!C3523)), 3,
IF(ISNUMBER(SEARCH("kit 4", 'Painel ML'!C3523)), 4,
IF(ISNUMBER(SEARCH("kit 5", 'Painel ML'!C3523)), 5,
IF(ISNUMBER(SEARCH("kit 6", 'Painel ML'!C3523)), 6,
IF(ISNUMBER(SEARCH("kit 7", 'Painel ML'!C3523)), 7,
IF(ISNUMBER(SEARCH("kit 8", 'Painel ML'!C3523)), 8,
IF(ISNUMBER(SEARCH("kit 9", 'Painel ML'!C3523)), 9,
IF(ISNUMBER(SEARCH("kit 10", 'Painel ML'!C3523)), 10,
IF(ISNUMBER(SEARCH("kit 11", 'Painel ML'!C3523)), 11,
IF(ISNUMBER(SEARCH("kit 12", 'Painel ML'!C3523)), 12,
IF(ISNUMBER(SEARCH("kit 13", 'Painel ML'!C3523)), 13,
IF(ISNUMBER(SEARCH("kit 14", 'Painel ML'!C3523)), 14,
IF(ISNUMBER(SEARCH("kit 15", 'Painel ML'!C3523)), 15,
IF(ISNUMBER(SEARCH("kit 16", 'Painel ML'!C3523)), 16,
IF(ISNUMBER(SEARCH("kit 17", 'Painel ML'!C3523)), 17,
IF(ISNUMBER(SEARCH("kit 18", 'Painel ML'!C3523)), 18,
IF(ISNUMBER(SEARCH("kit 19", 'Painel ML'!C3523)), 19,
IF(ISNUMBER(SEARCH("kit 20", 'Painel ML'!C3523)), 20, 0)))))))))))))))))))</f>
        <v>0</v>
      </c>
      <c r="B3523">
        <f>IF(A3523=0,'Painel ML'!A3523,A3523*'Painel ML'!A3523)</f>
        <v>0</v>
      </c>
      <c r="D3523">
        <f>IF(ISNUMBER(SEARCH("kit2", 'Painel Shopee'!B3523)), 2,
IF(ISNUMBER(SEARCH("kit3", 'Painel Shopee'!B3523)), 3,
IF(ISNUMBER(SEARCH("kit4", 'Painel Shopee'!B3523)), 4,
IF(ISNUMBER(SEARCH("kit5", 'Painel Shopee'!B3523)), 5,
IF(ISNUMBER(SEARCH("kit6", 'Painel Shopee'!B3523)), 6,
IF(ISNUMBER(SEARCH("kit7", 'Painel Shopee'!B3523)), 7,
IF(ISNUMBER(SEARCH("kit8", 'Painel Shopee'!B3523)), 8,
IF(ISNUMBER(SEARCH("kit9", 'Painel Shopee'!B3523)), 9,
IF(ISNUMBER(SEARCH("kit10", 'Painel Shopee'!B3523)), 10,
IF(ISNUMBER(SEARCH("kit11", 'Painel Shopee'!B3523)), 11,
IF(ISNUMBER(SEARCH("kit12", 'Painel Shopee'!B3523)), 12,
IF(ISNUMBER(SEARCH("kit13", 'Painel Shopee'!B3523)), 13,
IF(ISNUMBER(SEARCH("kit14", 'Painel Shopee'!B3523)), 14,
IF(ISNUMBER(SEARCH("kit15", 'Painel Shopee'!B3523)), 15,
IF(ISNUMBER(SEARCH("kit16", 'Painel Shopee'!B3523)), 16,
IF(ISNUMBER(SEARCH("kit17", 'Painel Shopee'!B3523)), 17,
IF(ISNUMBER(SEARCH("kit18", 'Painel Shopee'!B3523)), 18,
IF(ISNUMBER(SEARCH("kit19", 'Painel Shopee'!B3523)), 19,
IF(ISNUMBER(SEARCH("kit20", 'Painel Shopee'!B3523)), 20, 0)))))))))))))))))))</f>
        <v>0</v>
      </c>
      <c r="E3523">
        <f>IF(D3523=0,'Painel Shopee'!C3523,D3523*'Painel Shopee'!C3523)</f>
        <v>0</v>
      </c>
    </row>
    <row r="3524" spans="1:5" x14ac:dyDescent="0.25">
      <c r="A3524">
        <f>IF(ISNUMBER(SEARCH("kit 2", 'Painel ML'!C3524)), 2,
IF(ISNUMBER(SEARCH("kit 3", 'Painel ML'!C3524)), 3,
IF(ISNUMBER(SEARCH("kit 4", 'Painel ML'!C3524)), 4,
IF(ISNUMBER(SEARCH("kit 5", 'Painel ML'!C3524)), 5,
IF(ISNUMBER(SEARCH("kit 6", 'Painel ML'!C3524)), 6,
IF(ISNUMBER(SEARCH("kit 7", 'Painel ML'!C3524)), 7,
IF(ISNUMBER(SEARCH("kit 8", 'Painel ML'!C3524)), 8,
IF(ISNUMBER(SEARCH("kit 9", 'Painel ML'!C3524)), 9,
IF(ISNUMBER(SEARCH("kit 10", 'Painel ML'!C3524)), 10,
IF(ISNUMBER(SEARCH("kit 11", 'Painel ML'!C3524)), 11,
IF(ISNUMBER(SEARCH("kit 12", 'Painel ML'!C3524)), 12,
IF(ISNUMBER(SEARCH("kit 13", 'Painel ML'!C3524)), 13,
IF(ISNUMBER(SEARCH("kit 14", 'Painel ML'!C3524)), 14,
IF(ISNUMBER(SEARCH("kit 15", 'Painel ML'!C3524)), 15,
IF(ISNUMBER(SEARCH("kit 16", 'Painel ML'!C3524)), 16,
IF(ISNUMBER(SEARCH("kit 17", 'Painel ML'!C3524)), 17,
IF(ISNUMBER(SEARCH("kit 18", 'Painel ML'!C3524)), 18,
IF(ISNUMBER(SEARCH("kit 19", 'Painel ML'!C3524)), 19,
IF(ISNUMBER(SEARCH("kit 20", 'Painel ML'!C3524)), 20, 0)))))))))))))))))))</f>
        <v>0</v>
      </c>
      <c r="B3524">
        <f>IF(A3524=0,'Painel ML'!A3524,A3524*'Painel ML'!A3524)</f>
        <v>0</v>
      </c>
      <c r="D3524">
        <f>IF(ISNUMBER(SEARCH("kit2", 'Painel Shopee'!B3524)), 2,
IF(ISNUMBER(SEARCH("kit3", 'Painel Shopee'!B3524)), 3,
IF(ISNUMBER(SEARCH("kit4", 'Painel Shopee'!B3524)), 4,
IF(ISNUMBER(SEARCH("kit5", 'Painel Shopee'!B3524)), 5,
IF(ISNUMBER(SEARCH("kit6", 'Painel Shopee'!B3524)), 6,
IF(ISNUMBER(SEARCH("kit7", 'Painel Shopee'!B3524)), 7,
IF(ISNUMBER(SEARCH("kit8", 'Painel Shopee'!B3524)), 8,
IF(ISNUMBER(SEARCH("kit9", 'Painel Shopee'!B3524)), 9,
IF(ISNUMBER(SEARCH("kit10", 'Painel Shopee'!B3524)), 10,
IF(ISNUMBER(SEARCH("kit11", 'Painel Shopee'!B3524)), 11,
IF(ISNUMBER(SEARCH("kit12", 'Painel Shopee'!B3524)), 12,
IF(ISNUMBER(SEARCH("kit13", 'Painel Shopee'!B3524)), 13,
IF(ISNUMBER(SEARCH("kit14", 'Painel Shopee'!B3524)), 14,
IF(ISNUMBER(SEARCH("kit15", 'Painel Shopee'!B3524)), 15,
IF(ISNUMBER(SEARCH("kit16", 'Painel Shopee'!B3524)), 16,
IF(ISNUMBER(SEARCH("kit17", 'Painel Shopee'!B3524)), 17,
IF(ISNUMBER(SEARCH("kit18", 'Painel Shopee'!B3524)), 18,
IF(ISNUMBER(SEARCH("kit19", 'Painel Shopee'!B3524)), 19,
IF(ISNUMBER(SEARCH("kit20", 'Painel Shopee'!B3524)), 20, 0)))))))))))))))))))</f>
        <v>0</v>
      </c>
      <c r="E3524">
        <f>IF(D3524=0,'Painel Shopee'!C3524,D3524*'Painel Shopee'!C3524)</f>
        <v>0</v>
      </c>
    </row>
    <row r="3525" spans="1:5" x14ac:dyDescent="0.25">
      <c r="A3525">
        <f>IF(ISNUMBER(SEARCH("kit 2", 'Painel ML'!C3525)), 2,
IF(ISNUMBER(SEARCH("kit 3", 'Painel ML'!C3525)), 3,
IF(ISNUMBER(SEARCH("kit 4", 'Painel ML'!C3525)), 4,
IF(ISNUMBER(SEARCH("kit 5", 'Painel ML'!C3525)), 5,
IF(ISNUMBER(SEARCH("kit 6", 'Painel ML'!C3525)), 6,
IF(ISNUMBER(SEARCH("kit 7", 'Painel ML'!C3525)), 7,
IF(ISNUMBER(SEARCH("kit 8", 'Painel ML'!C3525)), 8,
IF(ISNUMBER(SEARCH("kit 9", 'Painel ML'!C3525)), 9,
IF(ISNUMBER(SEARCH("kit 10", 'Painel ML'!C3525)), 10,
IF(ISNUMBER(SEARCH("kit 11", 'Painel ML'!C3525)), 11,
IF(ISNUMBER(SEARCH("kit 12", 'Painel ML'!C3525)), 12,
IF(ISNUMBER(SEARCH("kit 13", 'Painel ML'!C3525)), 13,
IF(ISNUMBER(SEARCH("kit 14", 'Painel ML'!C3525)), 14,
IF(ISNUMBER(SEARCH("kit 15", 'Painel ML'!C3525)), 15,
IF(ISNUMBER(SEARCH("kit 16", 'Painel ML'!C3525)), 16,
IF(ISNUMBER(SEARCH("kit 17", 'Painel ML'!C3525)), 17,
IF(ISNUMBER(SEARCH("kit 18", 'Painel ML'!C3525)), 18,
IF(ISNUMBER(SEARCH("kit 19", 'Painel ML'!C3525)), 19,
IF(ISNUMBER(SEARCH("kit 20", 'Painel ML'!C3525)), 20, 0)))))))))))))))))))</f>
        <v>0</v>
      </c>
      <c r="B3525">
        <f>IF(A3525=0,'Painel ML'!A3525,A3525*'Painel ML'!A3525)</f>
        <v>0</v>
      </c>
      <c r="D3525">
        <f>IF(ISNUMBER(SEARCH("kit2", 'Painel Shopee'!B3525)), 2,
IF(ISNUMBER(SEARCH("kit3", 'Painel Shopee'!B3525)), 3,
IF(ISNUMBER(SEARCH("kit4", 'Painel Shopee'!B3525)), 4,
IF(ISNUMBER(SEARCH("kit5", 'Painel Shopee'!B3525)), 5,
IF(ISNUMBER(SEARCH("kit6", 'Painel Shopee'!B3525)), 6,
IF(ISNUMBER(SEARCH("kit7", 'Painel Shopee'!B3525)), 7,
IF(ISNUMBER(SEARCH("kit8", 'Painel Shopee'!B3525)), 8,
IF(ISNUMBER(SEARCH("kit9", 'Painel Shopee'!B3525)), 9,
IF(ISNUMBER(SEARCH("kit10", 'Painel Shopee'!B3525)), 10,
IF(ISNUMBER(SEARCH("kit11", 'Painel Shopee'!B3525)), 11,
IF(ISNUMBER(SEARCH("kit12", 'Painel Shopee'!B3525)), 12,
IF(ISNUMBER(SEARCH("kit13", 'Painel Shopee'!B3525)), 13,
IF(ISNUMBER(SEARCH("kit14", 'Painel Shopee'!B3525)), 14,
IF(ISNUMBER(SEARCH("kit15", 'Painel Shopee'!B3525)), 15,
IF(ISNUMBER(SEARCH("kit16", 'Painel Shopee'!B3525)), 16,
IF(ISNUMBER(SEARCH("kit17", 'Painel Shopee'!B3525)), 17,
IF(ISNUMBER(SEARCH("kit18", 'Painel Shopee'!B3525)), 18,
IF(ISNUMBER(SEARCH("kit19", 'Painel Shopee'!B3525)), 19,
IF(ISNUMBER(SEARCH("kit20", 'Painel Shopee'!B3525)), 20, 0)))))))))))))))))))</f>
        <v>0</v>
      </c>
      <c r="E3525">
        <f>IF(D3525=0,'Painel Shopee'!C3525,D3525*'Painel Shopee'!C3525)</f>
        <v>0</v>
      </c>
    </row>
    <row r="3526" spans="1:5" x14ac:dyDescent="0.25">
      <c r="A3526">
        <f>IF(ISNUMBER(SEARCH("kit 2", 'Painel ML'!C3526)), 2,
IF(ISNUMBER(SEARCH("kit 3", 'Painel ML'!C3526)), 3,
IF(ISNUMBER(SEARCH("kit 4", 'Painel ML'!C3526)), 4,
IF(ISNUMBER(SEARCH("kit 5", 'Painel ML'!C3526)), 5,
IF(ISNUMBER(SEARCH("kit 6", 'Painel ML'!C3526)), 6,
IF(ISNUMBER(SEARCH("kit 7", 'Painel ML'!C3526)), 7,
IF(ISNUMBER(SEARCH("kit 8", 'Painel ML'!C3526)), 8,
IF(ISNUMBER(SEARCH("kit 9", 'Painel ML'!C3526)), 9,
IF(ISNUMBER(SEARCH("kit 10", 'Painel ML'!C3526)), 10,
IF(ISNUMBER(SEARCH("kit 11", 'Painel ML'!C3526)), 11,
IF(ISNUMBER(SEARCH("kit 12", 'Painel ML'!C3526)), 12,
IF(ISNUMBER(SEARCH("kit 13", 'Painel ML'!C3526)), 13,
IF(ISNUMBER(SEARCH("kit 14", 'Painel ML'!C3526)), 14,
IF(ISNUMBER(SEARCH("kit 15", 'Painel ML'!C3526)), 15,
IF(ISNUMBER(SEARCH("kit 16", 'Painel ML'!C3526)), 16,
IF(ISNUMBER(SEARCH("kit 17", 'Painel ML'!C3526)), 17,
IF(ISNUMBER(SEARCH("kit 18", 'Painel ML'!C3526)), 18,
IF(ISNUMBER(SEARCH("kit 19", 'Painel ML'!C3526)), 19,
IF(ISNUMBER(SEARCH("kit 20", 'Painel ML'!C3526)), 20, 0)))))))))))))))))))</f>
        <v>0</v>
      </c>
      <c r="B3526">
        <f>IF(A3526=0,'Painel ML'!A3526,A3526*'Painel ML'!A3526)</f>
        <v>0</v>
      </c>
      <c r="D3526">
        <f>IF(ISNUMBER(SEARCH("kit2", 'Painel Shopee'!B3526)), 2,
IF(ISNUMBER(SEARCH("kit3", 'Painel Shopee'!B3526)), 3,
IF(ISNUMBER(SEARCH("kit4", 'Painel Shopee'!B3526)), 4,
IF(ISNUMBER(SEARCH("kit5", 'Painel Shopee'!B3526)), 5,
IF(ISNUMBER(SEARCH("kit6", 'Painel Shopee'!B3526)), 6,
IF(ISNUMBER(SEARCH("kit7", 'Painel Shopee'!B3526)), 7,
IF(ISNUMBER(SEARCH("kit8", 'Painel Shopee'!B3526)), 8,
IF(ISNUMBER(SEARCH("kit9", 'Painel Shopee'!B3526)), 9,
IF(ISNUMBER(SEARCH("kit10", 'Painel Shopee'!B3526)), 10,
IF(ISNUMBER(SEARCH("kit11", 'Painel Shopee'!B3526)), 11,
IF(ISNUMBER(SEARCH("kit12", 'Painel Shopee'!B3526)), 12,
IF(ISNUMBER(SEARCH("kit13", 'Painel Shopee'!B3526)), 13,
IF(ISNUMBER(SEARCH("kit14", 'Painel Shopee'!B3526)), 14,
IF(ISNUMBER(SEARCH("kit15", 'Painel Shopee'!B3526)), 15,
IF(ISNUMBER(SEARCH("kit16", 'Painel Shopee'!B3526)), 16,
IF(ISNUMBER(SEARCH("kit17", 'Painel Shopee'!B3526)), 17,
IF(ISNUMBER(SEARCH("kit18", 'Painel Shopee'!B3526)), 18,
IF(ISNUMBER(SEARCH("kit19", 'Painel Shopee'!B3526)), 19,
IF(ISNUMBER(SEARCH("kit20", 'Painel Shopee'!B3526)), 20, 0)))))))))))))))))))</f>
        <v>0</v>
      </c>
      <c r="E3526">
        <f>IF(D3526=0,'Painel Shopee'!C3526,D3526*'Painel Shopee'!C3526)</f>
        <v>0</v>
      </c>
    </row>
    <row r="3527" spans="1:5" x14ac:dyDescent="0.25">
      <c r="A3527">
        <f>IF(ISNUMBER(SEARCH("kit 2", 'Painel ML'!C3527)), 2,
IF(ISNUMBER(SEARCH("kit 3", 'Painel ML'!C3527)), 3,
IF(ISNUMBER(SEARCH("kit 4", 'Painel ML'!C3527)), 4,
IF(ISNUMBER(SEARCH("kit 5", 'Painel ML'!C3527)), 5,
IF(ISNUMBER(SEARCH("kit 6", 'Painel ML'!C3527)), 6,
IF(ISNUMBER(SEARCH("kit 7", 'Painel ML'!C3527)), 7,
IF(ISNUMBER(SEARCH("kit 8", 'Painel ML'!C3527)), 8,
IF(ISNUMBER(SEARCH("kit 9", 'Painel ML'!C3527)), 9,
IF(ISNUMBER(SEARCH("kit 10", 'Painel ML'!C3527)), 10,
IF(ISNUMBER(SEARCH("kit 11", 'Painel ML'!C3527)), 11,
IF(ISNUMBER(SEARCH("kit 12", 'Painel ML'!C3527)), 12,
IF(ISNUMBER(SEARCH("kit 13", 'Painel ML'!C3527)), 13,
IF(ISNUMBER(SEARCH("kit 14", 'Painel ML'!C3527)), 14,
IF(ISNUMBER(SEARCH("kit 15", 'Painel ML'!C3527)), 15,
IF(ISNUMBER(SEARCH("kit 16", 'Painel ML'!C3527)), 16,
IF(ISNUMBER(SEARCH("kit 17", 'Painel ML'!C3527)), 17,
IF(ISNUMBER(SEARCH("kit 18", 'Painel ML'!C3527)), 18,
IF(ISNUMBER(SEARCH("kit 19", 'Painel ML'!C3527)), 19,
IF(ISNUMBER(SEARCH("kit 20", 'Painel ML'!C3527)), 20, 0)))))))))))))))))))</f>
        <v>0</v>
      </c>
      <c r="B3527">
        <f>IF(A3527=0,'Painel ML'!A3527,A3527*'Painel ML'!A3527)</f>
        <v>0</v>
      </c>
      <c r="D3527">
        <f>IF(ISNUMBER(SEARCH("kit2", 'Painel Shopee'!B3527)), 2,
IF(ISNUMBER(SEARCH("kit3", 'Painel Shopee'!B3527)), 3,
IF(ISNUMBER(SEARCH("kit4", 'Painel Shopee'!B3527)), 4,
IF(ISNUMBER(SEARCH("kit5", 'Painel Shopee'!B3527)), 5,
IF(ISNUMBER(SEARCH("kit6", 'Painel Shopee'!B3527)), 6,
IF(ISNUMBER(SEARCH("kit7", 'Painel Shopee'!B3527)), 7,
IF(ISNUMBER(SEARCH("kit8", 'Painel Shopee'!B3527)), 8,
IF(ISNUMBER(SEARCH("kit9", 'Painel Shopee'!B3527)), 9,
IF(ISNUMBER(SEARCH("kit10", 'Painel Shopee'!B3527)), 10,
IF(ISNUMBER(SEARCH("kit11", 'Painel Shopee'!B3527)), 11,
IF(ISNUMBER(SEARCH("kit12", 'Painel Shopee'!B3527)), 12,
IF(ISNUMBER(SEARCH("kit13", 'Painel Shopee'!B3527)), 13,
IF(ISNUMBER(SEARCH("kit14", 'Painel Shopee'!B3527)), 14,
IF(ISNUMBER(SEARCH("kit15", 'Painel Shopee'!B3527)), 15,
IF(ISNUMBER(SEARCH("kit16", 'Painel Shopee'!B3527)), 16,
IF(ISNUMBER(SEARCH("kit17", 'Painel Shopee'!B3527)), 17,
IF(ISNUMBER(SEARCH("kit18", 'Painel Shopee'!B3527)), 18,
IF(ISNUMBER(SEARCH("kit19", 'Painel Shopee'!B3527)), 19,
IF(ISNUMBER(SEARCH("kit20", 'Painel Shopee'!B3527)), 20, 0)))))))))))))))))))</f>
        <v>0</v>
      </c>
      <c r="E3527">
        <f>IF(D3527=0,'Painel Shopee'!C3527,D3527*'Painel Shopee'!C3527)</f>
        <v>0</v>
      </c>
    </row>
    <row r="3528" spans="1:5" x14ac:dyDescent="0.25">
      <c r="A3528">
        <f>IF(ISNUMBER(SEARCH("kit 2", 'Painel ML'!C3528)), 2,
IF(ISNUMBER(SEARCH("kit 3", 'Painel ML'!C3528)), 3,
IF(ISNUMBER(SEARCH("kit 4", 'Painel ML'!C3528)), 4,
IF(ISNUMBER(SEARCH("kit 5", 'Painel ML'!C3528)), 5,
IF(ISNUMBER(SEARCH("kit 6", 'Painel ML'!C3528)), 6,
IF(ISNUMBER(SEARCH("kit 7", 'Painel ML'!C3528)), 7,
IF(ISNUMBER(SEARCH("kit 8", 'Painel ML'!C3528)), 8,
IF(ISNUMBER(SEARCH("kit 9", 'Painel ML'!C3528)), 9,
IF(ISNUMBER(SEARCH("kit 10", 'Painel ML'!C3528)), 10,
IF(ISNUMBER(SEARCH("kit 11", 'Painel ML'!C3528)), 11,
IF(ISNUMBER(SEARCH("kit 12", 'Painel ML'!C3528)), 12,
IF(ISNUMBER(SEARCH("kit 13", 'Painel ML'!C3528)), 13,
IF(ISNUMBER(SEARCH("kit 14", 'Painel ML'!C3528)), 14,
IF(ISNUMBER(SEARCH("kit 15", 'Painel ML'!C3528)), 15,
IF(ISNUMBER(SEARCH("kit 16", 'Painel ML'!C3528)), 16,
IF(ISNUMBER(SEARCH("kit 17", 'Painel ML'!C3528)), 17,
IF(ISNUMBER(SEARCH("kit 18", 'Painel ML'!C3528)), 18,
IF(ISNUMBER(SEARCH("kit 19", 'Painel ML'!C3528)), 19,
IF(ISNUMBER(SEARCH("kit 20", 'Painel ML'!C3528)), 20, 0)))))))))))))))))))</f>
        <v>0</v>
      </c>
      <c r="B3528">
        <f>IF(A3528=0,'Painel ML'!A3528,A3528*'Painel ML'!A3528)</f>
        <v>0</v>
      </c>
      <c r="D3528">
        <f>IF(ISNUMBER(SEARCH("kit2", 'Painel Shopee'!B3528)), 2,
IF(ISNUMBER(SEARCH("kit3", 'Painel Shopee'!B3528)), 3,
IF(ISNUMBER(SEARCH("kit4", 'Painel Shopee'!B3528)), 4,
IF(ISNUMBER(SEARCH("kit5", 'Painel Shopee'!B3528)), 5,
IF(ISNUMBER(SEARCH("kit6", 'Painel Shopee'!B3528)), 6,
IF(ISNUMBER(SEARCH("kit7", 'Painel Shopee'!B3528)), 7,
IF(ISNUMBER(SEARCH("kit8", 'Painel Shopee'!B3528)), 8,
IF(ISNUMBER(SEARCH("kit9", 'Painel Shopee'!B3528)), 9,
IF(ISNUMBER(SEARCH("kit10", 'Painel Shopee'!B3528)), 10,
IF(ISNUMBER(SEARCH("kit11", 'Painel Shopee'!B3528)), 11,
IF(ISNUMBER(SEARCH("kit12", 'Painel Shopee'!B3528)), 12,
IF(ISNUMBER(SEARCH("kit13", 'Painel Shopee'!B3528)), 13,
IF(ISNUMBER(SEARCH("kit14", 'Painel Shopee'!B3528)), 14,
IF(ISNUMBER(SEARCH("kit15", 'Painel Shopee'!B3528)), 15,
IF(ISNUMBER(SEARCH("kit16", 'Painel Shopee'!B3528)), 16,
IF(ISNUMBER(SEARCH("kit17", 'Painel Shopee'!B3528)), 17,
IF(ISNUMBER(SEARCH("kit18", 'Painel Shopee'!B3528)), 18,
IF(ISNUMBER(SEARCH("kit19", 'Painel Shopee'!B3528)), 19,
IF(ISNUMBER(SEARCH("kit20", 'Painel Shopee'!B3528)), 20, 0)))))))))))))))))))</f>
        <v>0</v>
      </c>
      <c r="E3528">
        <f>IF(D3528=0,'Painel Shopee'!C3528,D3528*'Painel Shopee'!C3528)</f>
        <v>0</v>
      </c>
    </row>
    <row r="3529" spans="1:5" x14ac:dyDescent="0.25">
      <c r="A3529">
        <f>IF(ISNUMBER(SEARCH("kit 2", 'Painel ML'!C3529)), 2,
IF(ISNUMBER(SEARCH("kit 3", 'Painel ML'!C3529)), 3,
IF(ISNUMBER(SEARCH("kit 4", 'Painel ML'!C3529)), 4,
IF(ISNUMBER(SEARCH("kit 5", 'Painel ML'!C3529)), 5,
IF(ISNUMBER(SEARCH("kit 6", 'Painel ML'!C3529)), 6,
IF(ISNUMBER(SEARCH("kit 7", 'Painel ML'!C3529)), 7,
IF(ISNUMBER(SEARCH("kit 8", 'Painel ML'!C3529)), 8,
IF(ISNUMBER(SEARCH("kit 9", 'Painel ML'!C3529)), 9,
IF(ISNUMBER(SEARCH("kit 10", 'Painel ML'!C3529)), 10,
IF(ISNUMBER(SEARCH("kit 11", 'Painel ML'!C3529)), 11,
IF(ISNUMBER(SEARCH("kit 12", 'Painel ML'!C3529)), 12,
IF(ISNUMBER(SEARCH("kit 13", 'Painel ML'!C3529)), 13,
IF(ISNUMBER(SEARCH("kit 14", 'Painel ML'!C3529)), 14,
IF(ISNUMBER(SEARCH("kit 15", 'Painel ML'!C3529)), 15,
IF(ISNUMBER(SEARCH("kit 16", 'Painel ML'!C3529)), 16,
IF(ISNUMBER(SEARCH("kit 17", 'Painel ML'!C3529)), 17,
IF(ISNUMBER(SEARCH("kit 18", 'Painel ML'!C3529)), 18,
IF(ISNUMBER(SEARCH("kit 19", 'Painel ML'!C3529)), 19,
IF(ISNUMBER(SEARCH("kit 20", 'Painel ML'!C3529)), 20, 0)))))))))))))))))))</f>
        <v>0</v>
      </c>
      <c r="B3529">
        <f>IF(A3529=0,'Painel ML'!A3529,A3529*'Painel ML'!A3529)</f>
        <v>0</v>
      </c>
      <c r="D3529">
        <f>IF(ISNUMBER(SEARCH("kit2", 'Painel Shopee'!B3529)), 2,
IF(ISNUMBER(SEARCH("kit3", 'Painel Shopee'!B3529)), 3,
IF(ISNUMBER(SEARCH("kit4", 'Painel Shopee'!B3529)), 4,
IF(ISNUMBER(SEARCH("kit5", 'Painel Shopee'!B3529)), 5,
IF(ISNUMBER(SEARCH("kit6", 'Painel Shopee'!B3529)), 6,
IF(ISNUMBER(SEARCH("kit7", 'Painel Shopee'!B3529)), 7,
IF(ISNUMBER(SEARCH("kit8", 'Painel Shopee'!B3529)), 8,
IF(ISNUMBER(SEARCH("kit9", 'Painel Shopee'!B3529)), 9,
IF(ISNUMBER(SEARCH("kit10", 'Painel Shopee'!B3529)), 10,
IF(ISNUMBER(SEARCH("kit11", 'Painel Shopee'!B3529)), 11,
IF(ISNUMBER(SEARCH("kit12", 'Painel Shopee'!B3529)), 12,
IF(ISNUMBER(SEARCH("kit13", 'Painel Shopee'!B3529)), 13,
IF(ISNUMBER(SEARCH("kit14", 'Painel Shopee'!B3529)), 14,
IF(ISNUMBER(SEARCH("kit15", 'Painel Shopee'!B3529)), 15,
IF(ISNUMBER(SEARCH("kit16", 'Painel Shopee'!B3529)), 16,
IF(ISNUMBER(SEARCH("kit17", 'Painel Shopee'!B3529)), 17,
IF(ISNUMBER(SEARCH("kit18", 'Painel Shopee'!B3529)), 18,
IF(ISNUMBER(SEARCH("kit19", 'Painel Shopee'!B3529)), 19,
IF(ISNUMBER(SEARCH("kit20", 'Painel Shopee'!B3529)), 20, 0)))))))))))))))))))</f>
        <v>0</v>
      </c>
      <c r="E3529">
        <f>IF(D3529=0,'Painel Shopee'!C3529,D3529*'Painel Shopee'!C3529)</f>
        <v>0</v>
      </c>
    </row>
    <row r="3530" spans="1:5" x14ac:dyDescent="0.25">
      <c r="A3530">
        <f>IF(ISNUMBER(SEARCH("kit 2", 'Painel ML'!C3530)), 2,
IF(ISNUMBER(SEARCH("kit 3", 'Painel ML'!C3530)), 3,
IF(ISNUMBER(SEARCH("kit 4", 'Painel ML'!C3530)), 4,
IF(ISNUMBER(SEARCH("kit 5", 'Painel ML'!C3530)), 5,
IF(ISNUMBER(SEARCH("kit 6", 'Painel ML'!C3530)), 6,
IF(ISNUMBER(SEARCH("kit 7", 'Painel ML'!C3530)), 7,
IF(ISNUMBER(SEARCH("kit 8", 'Painel ML'!C3530)), 8,
IF(ISNUMBER(SEARCH("kit 9", 'Painel ML'!C3530)), 9,
IF(ISNUMBER(SEARCH("kit 10", 'Painel ML'!C3530)), 10,
IF(ISNUMBER(SEARCH("kit 11", 'Painel ML'!C3530)), 11,
IF(ISNUMBER(SEARCH("kit 12", 'Painel ML'!C3530)), 12,
IF(ISNUMBER(SEARCH("kit 13", 'Painel ML'!C3530)), 13,
IF(ISNUMBER(SEARCH("kit 14", 'Painel ML'!C3530)), 14,
IF(ISNUMBER(SEARCH("kit 15", 'Painel ML'!C3530)), 15,
IF(ISNUMBER(SEARCH("kit 16", 'Painel ML'!C3530)), 16,
IF(ISNUMBER(SEARCH("kit 17", 'Painel ML'!C3530)), 17,
IF(ISNUMBER(SEARCH("kit 18", 'Painel ML'!C3530)), 18,
IF(ISNUMBER(SEARCH("kit 19", 'Painel ML'!C3530)), 19,
IF(ISNUMBER(SEARCH("kit 20", 'Painel ML'!C3530)), 20, 0)))))))))))))))))))</f>
        <v>0</v>
      </c>
      <c r="B3530">
        <f>IF(A3530=0,'Painel ML'!A3530,A3530*'Painel ML'!A3530)</f>
        <v>0</v>
      </c>
      <c r="D3530">
        <f>IF(ISNUMBER(SEARCH("kit2", 'Painel Shopee'!B3530)), 2,
IF(ISNUMBER(SEARCH("kit3", 'Painel Shopee'!B3530)), 3,
IF(ISNUMBER(SEARCH("kit4", 'Painel Shopee'!B3530)), 4,
IF(ISNUMBER(SEARCH("kit5", 'Painel Shopee'!B3530)), 5,
IF(ISNUMBER(SEARCH("kit6", 'Painel Shopee'!B3530)), 6,
IF(ISNUMBER(SEARCH("kit7", 'Painel Shopee'!B3530)), 7,
IF(ISNUMBER(SEARCH("kit8", 'Painel Shopee'!B3530)), 8,
IF(ISNUMBER(SEARCH("kit9", 'Painel Shopee'!B3530)), 9,
IF(ISNUMBER(SEARCH("kit10", 'Painel Shopee'!B3530)), 10,
IF(ISNUMBER(SEARCH("kit11", 'Painel Shopee'!B3530)), 11,
IF(ISNUMBER(SEARCH("kit12", 'Painel Shopee'!B3530)), 12,
IF(ISNUMBER(SEARCH("kit13", 'Painel Shopee'!B3530)), 13,
IF(ISNUMBER(SEARCH("kit14", 'Painel Shopee'!B3530)), 14,
IF(ISNUMBER(SEARCH("kit15", 'Painel Shopee'!B3530)), 15,
IF(ISNUMBER(SEARCH("kit16", 'Painel Shopee'!B3530)), 16,
IF(ISNUMBER(SEARCH("kit17", 'Painel Shopee'!B3530)), 17,
IF(ISNUMBER(SEARCH("kit18", 'Painel Shopee'!B3530)), 18,
IF(ISNUMBER(SEARCH("kit19", 'Painel Shopee'!B3530)), 19,
IF(ISNUMBER(SEARCH("kit20", 'Painel Shopee'!B3530)), 20, 0)))))))))))))))))))</f>
        <v>0</v>
      </c>
      <c r="E3530">
        <f>IF(D3530=0,'Painel Shopee'!C3530,D3530*'Painel Shopee'!C3530)</f>
        <v>0</v>
      </c>
    </row>
    <row r="3531" spans="1:5" x14ac:dyDescent="0.25">
      <c r="A3531">
        <f>IF(ISNUMBER(SEARCH("kit 2", 'Painel ML'!C3531)), 2,
IF(ISNUMBER(SEARCH("kit 3", 'Painel ML'!C3531)), 3,
IF(ISNUMBER(SEARCH("kit 4", 'Painel ML'!C3531)), 4,
IF(ISNUMBER(SEARCH("kit 5", 'Painel ML'!C3531)), 5,
IF(ISNUMBER(SEARCH("kit 6", 'Painel ML'!C3531)), 6,
IF(ISNUMBER(SEARCH("kit 7", 'Painel ML'!C3531)), 7,
IF(ISNUMBER(SEARCH("kit 8", 'Painel ML'!C3531)), 8,
IF(ISNUMBER(SEARCH("kit 9", 'Painel ML'!C3531)), 9,
IF(ISNUMBER(SEARCH("kit 10", 'Painel ML'!C3531)), 10,
IF(ISNUMBER(SEARCH("kit 11", 'Painel ML'!C3531)), 11,
IF(ISNUMBER(SEARCH("kit 12", 'Painel ML'!C3531)), 12,
IF(ISNUMBER(SEARCH("kit 13", 'Painel ML'!C3531)), 13,
IF(ISNUMBER(SEARCH("kit 14", 'Painel ML'!C3531)), 14,
IF(ISNUMBER(SEARCH("kit 15", 'Painel ML'!C3531)), 15,
IF(ISNUMBER(SEARCH("kit 16", 'Painel ML'!C3531)), 16,
IF(ISNUMBER(SEARCH("kit 17", 'Painel ML'!C3531)), 17,
IF(ISNUMBER(SEARCH("kit 18", 'Painel ML'!C3531)), 18,
IF(ISNUMBER(SEARCH("kit 19", 'Painel ML'!C3531)), 19,
IF(ISNUMBER(SEARCH("kit 20", 'Painel ML'!C3531)), 20, 0)))))))))))))))))))</f>
        <v>0</v>
      </c>
      <c r="B3531">
        <f>IF(A3531=0,'Painel ML'!A3531,A3531*'Painel ML'!A3531)</f>
        <v>0</v>
      </c>
      <c r="D3531">
        <f>IF(ISNUMBER(SEARCH("kit2", 'Painel Shopee'!B3531)), 2,
IF(ISNUMBER(SEARCH("kit3", 'Painel Shopee'!B3531)), 3,
IF(ISNUMBER(SEARCH("kit4", 'Painel Shopee'!B3531)), 4,
IF(ISNUMBER(SEARCH("kit5", 'Painel Shopee'!B3531)), 5,
IF(ISNUMBER(SEARCH("kit6", 'Painel Shopee'!B3531)), 6,
IF(ISNUMBER(SEARCH("kit7", 'Painel Shopee'!B3531)), 7,
IF(ISNUMBER(SEARCH("kit8", 'Painel Shopee'!B3531)), 8,
IF(ISNUMBER(SEARCH("kit9", 'Painel Shopee'!B3531)), 9,
IF(ISNUMBER(SEARCH("kit10", 'Painel Shopee'!B3531)), 10,
IF(ISNUMBER(SEARCH("kit11", 'Painel Shopee'!B3531)), 11,
IF(ISNUMBER(SEARCH("kit12", 'Painel Shopee'!B3531)), 12,
IF(ISNUMBER(SEARCH("kit13", 'Painel Shopee'!B3531)), 13,
IF(ISNUMBER(SEARCH("kit14", 'Painel Shopee'!B3531)), 14,
IF(ISNUMBER(SEARCH("kit15", 'Painel Shopee'!B3531)), 15,
IF(ISNUMBER(SEARCH("kit16", 'Painel Shopee'!B3531)), 16,
IF(ISNUMBER(SEARCH("kit17", 'Painel Shopee'!B3531)), 17,
IF(ISNUMBER(SEARCH("kit18", 'Painel Shopee'!B3531)), 18,
IF(ISNUMBER(SEARCH("kit19", 'Painel Shopee'!B3531)), 19,
IF(ISNUMBER(SEARCH("kit20", 'Painel Shopee'!B3531)), 20, 0)))))))))))))))))))</f>
        <v>0</v>
      </c>
      <c r="E3531">
        <f>IF(D3531=0,'Painel Shopee'!C3531,D3531*'Painel Shopee'!C3531)</f>
        <v>0</v>
      </c>
    </row>
    <row r="3532" spans="1:5" x14ac:dyDescent="0.25">
      <c r="A3532">
        <f>IF(ISNUMBER(SEARCH("kit 2", 'Painel ML'!C3532)), 2,
IF(ISNUMBER(SEARCH("kit 3", 'Painel ML'!C3532)), 3,
IF(ISNUMBER(SEARCH("kit 4", 'Painel ML'!C3532)), 4,
IF(ISNUMBER(SEARCH("kit 5", 'Painel ML'!C3532)), 5,
IF(ISNUMBER(SEARCH("kit 6", 'Painel ML'!C3532)), 6,
IF(ISNUMBER(SEARCH("kit 7", 'Painel ML'!C3532)), 7,
IF(ISNUMBER(SEARCH("kit 8", 'Painel ML'!C3532)), 8,
IF(ISNUMBER(SEARCH("kit 9", 'Painel ML'!C3532)), 9,
IF(ISNUMBER(SEARCH("kit 10", 'Painel ML'!C3532)), 10,
IF(ISNUMBER(SEARCH("kit 11", 'Painel ML'!C3532)), 11,
IF(ISNUMBER(SEARCH("kit 12", 'Painel ML'!C3532)), 12,
IF(ISNUMBER(SEARCH("kit 13", 'Painel ML'!C3532)), 13,
IF(ISNUMBER(SEARCH("kit 14", 'Painel ML'!C3532)), 14,
IF(ISNUMBER(SEARCH("kit 15", 'Painel ML'!C3532)), 15,
IF(ISNUMBER(SEARCH("kit 16", 'Painel ML'!C3532)), 16,
IF(ISNUMBER(SEARCH("kit 17", 'Painel ML'!C3532)), 17,
IF(ISNUMBER(SEARCH("kit 18", 'Painel ML'!C3532)), 18,
IF(ISNUMBER(SEARCH("kit 19", 'Painel ML'!C3532)), 19,
IF(ISNUMBER(SEARCH("kit 20", 'Painel ML'!C3532)), 20, 0)))))))))))))))))))</f>
        <v>0</v>
      </c>
      <c r="B3532">
        <f>IF(A3532=0,'Painel ML'!A3532,A3532*'Painel ML'!A3532)</f>
        <v>0</v>
      </c>
      <c r="D3532">
        <f>IF(ISNUMBER(SEARCH("kit2", 'Painel Shopee'!B3532)), 2,
IF(ISNUMBER(SEARCH("kit3", 'Painel Shopee'!B3532)), 3,
IF(ISNUMBER(SEARCH("kit4", 'Painel Shopee'!B3532)), 4,
IF(ISNUMBER(SEARCH("kit5", 'Painel Shopee'!B3532)), 5,
IF(ISNUMBER(SEARCH("kit6", 'Painel Shopee'!B3532)), 6,
IF(ISNUMBER(SEARCH("kit7", 'Painel Shopee'!B3532)), 7,
IF(ISNUMBER(SEARCH("kit8", 'Painel Shopee'!B3532)), 8,
IF(ISNUMBER(SEARCH("kit9", 'Painel Shopee'!B3532)), 9,
IF(ISNUMBER(SEARCH("kit10", 'Painel Shopee'!B3532)), 10,
IF(ISNUMBER(SEARCH("kit11", 'Painel Shopee'!B3532)), 11,
IF(ISNUMBER(SEARCH("kit12", 'Painel Shopee'!B3532)), 12,
IF(ISNUMBER(SEARCH("kit13", 'Painel Shopee'!B3532)), 13,
IF(ISNUMBER(SEARCH("kit14", 'Painel Shopee'!B3532)), 14,
IF(ISNUMBER(SEARCH("kit15", 'Painel Shopee'!B3532)), 15,
IF(ISNUMBER(SEARCH("kit16", 'Painel Shopee'!B3532)), 16,
IF(ISNUMBER(SEARCH("kit17", 'Painel Shopee'!B3532)), 17,
IF(ISNUMBER(SEARCH("kit18", 'Painel Shopee'!B3532)), 18,
IF(ISNUMBER(SEARCH("kit19", 'Painel Shopee'!B3532)), 19,
IF(ISNUMBER(SEARCH("kit20", 'Painel Shopee'!B3532)), 20, 0)))))))))))))))))))</f>
        <v>0</v>
      </c>
      <c r="E3532">
        <f>IF(D3532=0,'Painel Shopee'!C3532,D3532*'Painel Shopee'!C3532)</f>
        <v>0</v>
      </c>
    </row>
    <row r="3533" spans="1:5" x14ac:dyDescent="0.25">
      <c r="A3533">
        <f>IF(ISNUMBER(SEARCH("kit 2", 'Painel ML'!C3533)), 2,
IF(ISNUMBER(SEARCH("kit 3", 'Painel ML'!C3533)), 3,
IF(ISNUMBER(SEARCH("kit 4", 'Painel ML'!C3533)), 4,
IF(ISNUMBER(SEARCH("kit 5", 'Painel ML'!C3533)), 5,
IF(ISNUMBER(SEARCH("kit 6", 'Painel ML'!C3533)), 6,
IF(ISNUMBER(SEARCH("kit 7", 'Painel ML'!C3533)), 7,
IF(ISNUMBER(SEARCH("kit 8", 'Painel ML'!C3533)), 8,
IF(ISNUMBER(SEARCH("kit 9", 'Painel ML'!C3533)), 9,
IF(ISNUMBER(SEARCH("kit 10", 'Painel ML'!C3533)), 10,
IF(ISNUMBER(SEARCH("kit 11", 'Painel ML'!C3533)), 11,
IF(ISNUMBER(SEARCH("kit 12", 'Painel ML'!C3533)), 12,
IF(ISNUMBER(SEARCH("kit 13", 'Painel ML'!C3533)), 13,
IF(ISNUMBER(SEARCH("kit 14", 'Painel ML'!C3533)), 14,
IF(ISNUMBER(SEARCH("kit 15", 'Painel ML'!C3533)), 15,
IF(ISNUMBER(SEARCH("kit 16", 'Painel ML'!C3533)), 16,
IF(ISNUMBER(SEARCH("kit 17", 'Painel ML'!C3533)), 17,
IF(ISNUMBER(SEARCH("kit 18", 'Painel ML'!C3533)), 18,
IF(ISNUMBER(SEARCH("kit 19", 'Painel ML'!C3533)), 19,
IF(ISNUMBER(SEARCH("kit 20", 'Painel ML'!C3533)), 20, 0)))))))))))))))))))</f>
        <v>0</v>
      </c>
      <c r="B3533">
        <f>IF(A3533=0,'Painel ML'!A3533,A3533*'Painel ML'!A3533)</f>
        <v>0</v>
      </c>
      <c r="D3533">
        <f>IF(ISNUMBER(SEARCH("kit2", 'Painel Shopee'!B3533)), 2,
IF(ISNUMBER(SEARCH("kit3", 'Painel Shopee'!B3533)), 3,
IF(ISNUMBER(SEARCH("kit4", 'Painel Shopee'!B3533)), 4,
IF(ISNUMBER(SEARCH("kit5", 'Painel Shopee'!B3533)), 5,
IF(ISNUMBER(SEARCH("kit6", 'Painel Shopee'!B3533)), 6,
IF(ISNUMBER(SEARCH("kit7", 'Painel Shopee'!B3533)), 7,
IF(ISNUMBER(SEARCH("kit8", 'Painel Shopee'!B3533)), 8,
IF(ISNUMBER(SEARCH("kit9", 'Painel Shopee'!B3533)), 9,
IF(ISNUMBER(SEARCH("kit10", 'Painel Shopee'!B3533)), 10,
IF(ISNUMBER(SEARCH("kit11", 'Painel Shopee'!B3533)), 11,
IF(ISNUMBER(SEARCH("kit12", 'Painel Shopee'!B3533)), 12,
IF(ISNUMBER(SEARCH("kit13", 'Painel Shopee'!B3533)), 13,
IF(ISNUMBER(SEARCH("kit14", 'Painel Shopee'!B3533)), 14,
IF(ISNUMBER(SEARCH("kit15", 'Painel Shopee'!B3533)), 15,
IF(ISNUMBER(SEARCH("kit16", 'Painel Shopee'!B3533)), 16,
IF(ISNUMBER(SEARCH("kit17", 'Painel Shopee'!B3533)), 17,
IF(ISNUMBER(SEARCH("kit18", 'Painel Shopee'!B3533)), 18,
IF(ISNUMBER(SEARCH("kit19", 'Painel Shopee'!B3533)), 19,
IF(ISNUMBER(SEARCH("kit20", 'Painel Shopee'!B3533)), 20, 0)))))))))))))))))))</f>
        <v>0</v>
      </c>
      <c r="E3533">
        <f>IF(D3533=0,'Painel Shopee'!C3533,D3533*'Painel Shopee'!C3533)</f>
        <v>0</v>
      </c>
    </row>
    <row r="3534" spans="1:5" x14ac:dyDescent="0.25">
      <c r="A3534">
        <f>IF(ISNUMBER(SEARCH("kit 2", 'Painel ML'!C3534)), 2,
IF(ISNUMBER(SEARCH("kit 3", 'Painel ML'!C3534)), 3,
IF(ISNUMBER(SEARCH("kit 4", 'Painel ML'!C3534)), 4,
IF(ISNUMBER(SEARCH("kit 5", 'Painel ML'!C3534)), 5,
IF(ISNUMBER(SEARCH("kit 6", 'Painel ML'!C3534)), 6,
IF(ISNUMBER(SEARCH("kit 7", 'Painel ML'!C3534)), 7,
IF(ISNUMBER(SEARCH("kit 8", 'Painel ML'!C3534)), 8,
IF(ISNUMBER(SEARCH("kit 9", 'Painel ML'!C3534)), 9,
IF(ISNUMBER(SEARCH("kit 10", 'Painel ML'!C3534)), 10,
IF(ISNUMBER(SEARCH("kit 11", 'Painel ML'!C3534)), 11,
IF(ISNUMBER(SEARCH("kit 12", 'Painel ML'!C3534)), 12,
IF(ISNUMBER(SEARCH("kit 13", 'Painel ML'!C3534)), 13,
IF(ISNUMBER(SEARCH("kit 14", 'Painel ML'!C3534)), 14,
IF(ISNUMBER(SEARCH("kit 15", 'Painel ML'!C3534)), 15,
IF(ISNUMBER(SEARCH("kit 16", 'Painel ML'!C3534)), 16,
IF(ISNUMBER(SEARCH("kit 17", 'Painel ML'!C3534)), 17,
IF(ISNUMBER(SEARCH("kit 18", 'Painel ML'!C3534)), 18,
IF(ISNUMBER(SEARCH("kit 19", 'Painel ML'!C3534)), 19,
IF(ISNUMBER(SEARCH("kit 20", 'Painel ML'!C3534)), 20, 0)))))))))))))))))))</f>
        <v>0</v>
      </c>
      <c r="B3534">
        <f>IF(A3534=0,'Painel ML'!A3534,A3534*'Painel ML'!A3534)</f>
        <v>0</v>
      </c>
      <c r="D3534">
        <f>IF(ISNUMBER(SEARCH("kit2", 'Painel Shopee'!B3534)), 2,
IF(ISNUMBER(SEARCH("kit3", 'Painel Shopee'!B3534)), 3,
IF(ISNUMBER(SEARCH("kit4", 'Painel Shopee'!B3534)), 4,
IF(ISNUMBER(SEARCH("kit5", 'Painel Shopee'!B3534)), 5,
IF(ISNUMBER(SEARCH("kit6", 'Painel Shopee'!B3534)), 6,
IF(ISNUMBER(SEARCH("kit7", 'Painel Shopee'!B3534)), 7,
IF(ISNUMBER(SEARCH("kit8", 'Painel Shopee'!B3534)), 8,
IF(ISNUMBER(SEARCH("kit9", 'Painel Shopee'!B3534)), 9,
IF(ISNUMBER(SEARCH("kit10", 'Painel Shopee'!B3534)), 10,
IF(ISNUMBER(SEARCH("kit11", 'Painel Shopee'!B3534)), 11,
IF(ISNUMBER(SEARCH("kit12", 'Painel Shopee'!B3534)), 12,
IF(ISNUMBER(SEARCH("kit13", 'Painel Shopee'!B3534)), 13,
IF(ISNUMBER(SEARCH("kit14", 'Painel Shopee'!B3534)), 14,
IF(ISNUMBER(SEARCH("kit15", 'Painel Shopee'!B3534)), 15,
IF(ISNUMBER(SEARCH("kit16", 'Painel Shopee'!B3534)), 16,
IF(ISNUMBER(SEARCH("kit17", 'Painel Shopee'!B3534)), 17,
IF(ISNUMBER(SEARCH("kit18", 'Painel Shopee'!B3534)), 18,
IF(ISNUMBER(SEARCH("kit19", 'Painel Shopee'!B3534)), 19,
IF(ISNUMBER(SEARCH("kit20", 'Painel Shopee'!B3534)), 20, 0)))))))))))))))))))</f>
        <v>0</v>
      </c>
      <c r="E3534">
        <f>IF(D3534=0,'Painel Shopee'!C3534,D3534*'Painel Shopee'!C3534)</f>
        <v>0</v>
      </c>
    </row>
    <row r="3535" spans="1:5" x14ac:dyDescent="0.25">
      <c r="A3535">
        <f>IF(ISNUMBER(SEARCH("kit 2", 'Painel ML'!C3535)), 2,
IF(ISNUMBER(SEARCH("kit 3", 'Painel ML'!C3535)), 3,
IF(ISNUMBER(SEARCH("kit 4", 'Painel ML'!C3535)), 4,
IF(ISNUMBER(SEARCH("kit 5", 'Painel ML'!C3535)), 5,
IF(ISNUMBER(SEARCH("kit 6", 'Painel ML'!C3535)), 6,
IF(ISNUMBER(SEARCH("kit 7", 'Painel ML'!C3535)), 7,
IF(ISNUMBER(SEARCH("kit 8", 'Painel ML'!C3535)), 8,
IF(ISNUMBER(SEARCH("kit 9", 'Painel ML'!C3535)), 9,
IF(ISNUMBER(SEARCH("kit 10", 'Painel ML'!C3535)), 10,
IF(ISNUMBER(SEARCH("kit 11", 'Painel ML'!C3535)), 11,
IF(ISNUMBER(SEARCH("kit 12", 'Painel ML'!C3535)), 12,
IF(ISNUMBER(SEARCH("kit 13", 'Painel ML'!C3535)), 13,
IF(ISNUMBER(SEARCH("kit 14", 'Painel ML'!C3535)), 14,
IF(ISNUMBER(SEARCH("kit 15", 'Painel ML'!C3535)), 15,
IF(ISNUMBER(SEARCH("kit 16", 'Painel ML'!C3535)), 16,
IF(ISNUMBER(SEARCH("kit 17", 'Painel ML'!C3535)), 17,
IF(ISNUMBER(SEARCH("kit 18", 'Painel ML'!C3535)), 18,
IF(ISNUMBER(SEARCH("kit 19", 'Painel ML'!C3535)), 19,
IF(ISNUMBER(SEARCH("kit 20", 'Painel ML'!C3535)), 20, 0)))))))))))))))))))</f>
        <v>0</v>
      </c>
      <c r="B3535">
        <f>IF(A3535=0,'Painel ML'!A3535,A3535*'Painel ML'!A3535)</f>
        <v>0</v>
      </c>
      <c r="D3535">
        <f>IF(ISNUMBER(SEARCH("kit2", 'Painel Shopee'!B3535)), 2,
IF(ISNUMBER(SEARCH("kit3", 'Painel Shopee'!B3535)), 3,
IF(ISNUMBER(SEARCH("kit4", 'Painel Shopee'!B3535)), 4,
IF(ISNUMBER(SEARCH("kit5", 'Painel Shopee'!B3535)), 5,
IF(ISNUMBER(SEARCH("kit6", 'Painel Shopee'!B3535)), 6,
IF(ISNUMBER(SEARCH("kit7", 'Painel Shopee'!B3535)), 7,
IF(ISNUMBER(SEARCH("kit8", 'Painel Shopee'!B3535)), 8,
IF(ISNUMBER(SEARCH("kit9", 'Painel Shopee'!B3535)), 9,
IF(ISNUMBER(SEARCH("kit10", 'Painel Shopee'!B3535)), 10,
IF(ISNUMBER(SEARCH("kit11", 'Painel Shopee'!B3535)), 11,
IF(ISNUMBER(SEARCH("kit12", 'Painel Shopee'!B3535)), 12,
IF(ISNUMBER(SEARCH("kit13", 'Painel Shopee'!B3535)), 13,
IF(ISNUMBER(SEARCH("kit14", 'Painel Shopee'!B3535)), 14,
IF(ISNUMBER(SEARCH("kit15", 'Painel Shopee'!B3535)), 15,
IF(ISNUMBER(SEARCH("kit16", 'Painel Shopee'!B3535)), 16,
IF(ISNUMBER(SEARCH("kit17", 'Painel Shopee'!B3535)), 17,
IF(ISNUMBER(SEARCH("kit18", 'Painel Shopee'!B3535)), 18,
IF(ISNUMBER(SEARCH("kit19", 'Painel Shopee'!B3535)), 19,
IF(ISNUMBER(SEARCH("kit20", 'Painel Shopee'!B3535)), 20, 0)))))))))))))))))))</f>
        <v>0</v>
      </c>
      <c r="E3535">
        <f>IF(D3535=0,'Painel Shopee'!C3535,D3535*'Painel Shopee'!C3535)</f>
        <v>0</v>
      </c>
    </row>
    <row r="3536" spans="1:5" x14ac:dyDescent="0.25">
      <c r="A3536">
        <f>IF(ISNUMBER(SEARCH("kit 2", 'Painel ML'!C3536)), 2,
IF(ISNUMBER(SEARCH("kit 3", 'Painel ML'!C3536)), 3,
IF(ISNUMBER(SEARCH("kit 4", 'Painel ML'!C3536)), 4,
IF(ISNUMBER(SEARCH("kit 5", 'Painel ML'!C3536)), 5,
IF(ISNUMBER(SEARCH("kit 6", 'Painel ML'!C3536)), 6,
IF(ISNUMBER(SEARCH("kit 7", 'Painel ML'!C3536)), 7,
IF(ISNUMBER(SEARCH("kit 8", 'Painel ML'!C3536)), 8,
IF(ISNUMBER(SEARCH("kit 9", 'Painel ML'!C3536)), 9,
IF(ISNUMBER(SEARCH("kit 10", 'Painel ML'!C3536)), 10,
IF(ISNUMBER(SEARCH("kit 11", 'Painel ML'!C3536)), 11,
IF(ISNUMBER(SEARCH("kit 12", 'Painel ML'!C3536)), 12,
IF(ISNUMBER(SEARCH("kit 13", 'Painel ML'!C3536)), 13,
IF(ISNUMBER(SEARCH("kit 14", 'Painel ML'!C3536)), 14,
IF(ISNUMBER(SEARCH("kit 15", 'Painel ML'!C3536)), 15,
IF(ISNUMBER(SEARCH("kit 16", 'Painel ML'!C3536)), 16,
IF(ISNUMBER(SEARCH("kit 17", 'Painel ML'!C3536)), 17,
IF(ISNUMBER(SEARCH("kit 18", 'Painel ML'!C3536)), 18,
IF(ISNUMBER(SEARCH("kit 19", 'Painel ML'!C3536)), 19,
IF(ISNUMBER(SEARCH("kit 20", 'Painel ML'!C3536)), 20, 0)))))))))))))))))))</f>
        <v>0</v>
      </c>
      <c r="B3536">
        <f>IF(A3536=0,'Painel ML'!A3536,A3536*'Painel ML'!A3536)</f>
        <v>0</v>
      </c>
      <c r="D3536">
        <f>IF(ISNUMBER(SEARCH("kit2", 'Painel Shopee'!B3536)), 2,
IF(ISNUMBER(SEARCH("kit3", 'Painel Shopee'!B3536)), 3,
IF(ISNUMBER(SEARCH("kit4", 'Painel Shopee'!B3536)), 4,
IF(ISNUMBER(SEARCH("kit5", 'Painel Shopee'!B3536)), 5,
IF(ISNUMBER(SEARCH("kit6", 'Painel Shopee'!B3536)), 6,
IF(ISNUMBER(SEARCH("kit7", 'Painel Shopee'!B3536)), 7,
IF(ISNUMBER(SEARCH("kit8", 'Painel Shopee'!B3536)), 8,
IF(ISNUMBER(SEARCH("kit9", 'Painel Shopee'!B3536)), 9,
IF(ISNUMBER(SEARCH("kit10", 'Painel Shopee'!B3536)), 10,
IF(ISNUMBER(SEARCH("kit11", 'Painel Shopee'!B3536)), 11,
IF(ISNUMBER(SEARCH("kit12", 'Painel Shopee'!B3536)), 12,
IF(ISNUMBER(SEARCH("kit13", 'Painel Shopee'!B3536)), 13,
IF(ISNUMBER(SEARCH("kit14", 'Painel Shopee'!B3536)), 14,
IF(ISNUMBER(SEARCH("kit15", 'Painel Shopee'!B3536)), 15,
IF(ISNUMBER(SEARCH("kit16", 'Painel Shopee'!B3536)), 16,
IF(ISNUMBER(SEARCH("kit17", 'Painel Shopee'!B3536)), 17,
IF(ISNUMBER(SEARCH("kit18", 'Painel Shopee'!B3536)), 18,
IF(ISNUMBER(SEARCH("kit19", 'Painel Shopee'!B3536)), 19,
IF(ISNUMBER(SEARCH("kit20", 'Painel Shopee'!B3536)), 20, 0)))))))))))))))))))</f>
        <v>0</v>
      </c>
      <c r="E3536">
        <f>IF(D3536=0,'Painel Shopee'!C3536,D3536*'Painel Shopee'!C3536)</f>
        <v>0</v>
      </c>
    </row>
    <row r="3537" spans="1:5" x14ac:dyDescent="0.25">
      <c r="A3537">
        <f>IF(ISNUMBER(SEARCH("kit 2", 'Painel ML'!C3537)), 2,
IF(ISNUMBER(SEARCH("kit 3", 'Painel ML'!C3537)), 3,
IF(ISNUMBER(SEARCH("kit 4", 'Painel ML'!C3537)), 4,
IF(ISNUMBER(SEARCH("kit 5", 'Painel ML'!C3537)), 5,
IF(ISNUMBER(SEARCH("kit 6", 'Painel ML'!C3537)), 6,
IF(ISNUMBER(SEARCH("kit 7", 'Painel ML'!C3537)), 7,
IF(ISNUMBER(SEARCH("kit 8", 'Painel ML'!C3537)), 8,
IF(ISNUMBER(SEARCH("kit 9", 'Painel ML'!C3537)), 9,
IF(ISNUMBER(SEARCH("kit 10", 'Painel ML'!C3537)), 10,
IF(ISNUMBER(SEARCH("kit 11", 'Painel ML'!C3537)), 11,
IF(ISNUMBER(SEARCH("kit 12", 'Painel ML'!C3537)), 12,
IF(ISNUMBER(SEARCH("kit 13", 'Painel ML'!C3537)), 13,
IF(ISNUMBER(SEARCH("kit 14", 'Painel ML'!C3537)), 14,
IF(ISNUMBER(SEARCH("kit 15", 'Painel ML'!C3537)), 15,
IF(ISNUMBER(SEARCH("kit 16", 'Painel ML'!C3537)), 16,
IF(ISNUMBER(SEARCH("kit 17", 'Painel ML'!C3537)), 17,
IF(ISNUMBER(SEARCH("kit 18", 'Painel ML'!C3537)), 18,
IF(ISNUMBER(SEARCH("kit 19", 'Painel ML'!C3537)), 19,
IF(ISNUMBER(SEARCH("kit 20", 'Painel ML'!C3537)), 20, 0)))))))))))))))))))</f>
        <v>0</v>
      </c>
      <c r="B3537">
        <f>IF(A3537=0,'Painel ML'!A3537,A3537*'Painel ML'!A3537)</f>
        <v>0</v>
      </c>
      <c r="D3537">
        <f>IF(ISNUMBER(SEARCH("kit2", 'Painel Shopee'!B3537)), 2,
IF(ISNUMBER(SEARCH("kit3", 'Painel Shopee'!B3537)), 3,
IF(ISNUMBER(SEARCH("kit4", 'Painel Shopee'!B3537)), 4,
IF(ISNUMBER(SEARCH("kit5", 'Painel Shopee'!B3537)), 5,
IF(ISNUMBER(SEARCH("kit6", 'Painel Shopee'!B3537)), 6,
IF(ISNUMBER(SEARCH("kit7", 'Painel Shopee'!B3537)), 7,
IF(ISNUMBER(SEARCH("kit8", 'Painel Shopee'!B3537)), 8,
IF(ISNUMBER(SEARCH("kit9", 'Painel Shopee'!B3537)), 9,
IF(ISNUMBER(SEARCH("kit10", 'Painel Shopee'!B3537)), 10,
IF(ISNUMBER(SEARCH("kit11", 'Painel Shopee'!B3537)), 11,
IF(ISNUMBER(SEARCH("kit12", 'Painel Shopee'!B3537)), 12,
IF(ISNUMBER(SEARCH("kit13", 'Painel Shopee'!B3537)), 13,
IF(ISNUMBER(SEARCH("kit14", 'Painel Shopee'!B3537)), 14,
IF(ISNUMBER(SEARCH("kit15", 'Painel Shopee'!B3537)), 15,
IF(ISNUMBER(SEARCH("kit16", 'Painel Shopee'!B3537)), 16,
IF(ISNUMBER(SEARCH("kit17", 'Painel Shopee'!B3537)), 17,
IF(ISNUMBER(SEARCH("kit18", 'Painel Shopee'!B3537)), 18,
IF(ISNUMBER(SEARCH("kit19", 'Painel Shopee'!B3537)), 19,
IF(ISNUMBER(SEARCH("kit20", 'Painel Shopee'!B3537)), 20, 0)))))))))))))))))))</f>
        <v>0</v>
      </c>
      <c r="E3537">
        <f>IF(D3537=0,'Painel Shopee'!C3537,D3537*'Painel Shopee'!C3537)</f>
        <v>0</v>
      </c>
    </row>
    <row r="3538" spans="1:5" x14ac:dyDescent="0.25">
      <c r="A3538">
        <f>IF(ISNUMBER(SEARCH("kit 2", 'Painel ML'!C3538)), 2,
IF(ISNUMBER(SEARCH("kit 3", 'Painel ML'!C3538)), 3,
IF(ISNUMBER(SEARCH("kit 4", 'Painel ML'!C3538)), 4,
IF(ISNUMBER(SEARCH("kit 5", 'Painel ML'!C3538)), 5,
IF(ISNUMBER(SEARCH("kit 6", 'Painel ML'!C3538)), 6,
IF(ISNUMBER(SEARCH("kit 7", 'Painel ML'!C3538)), 7,
IF(ISNUMBER(SEARCH("kit 8", 'Painel ML'!C3538)), 8,
IF(ISNUMBER(SEARCH("kit 9", 'Painel ML'!C3538)), 9,
IF(ISNUMBER(SEARCH("kit 10", 'Painel ML'!C3538)), 10,
IF(ISNUMBER(SEARCH("kit 11", 'Painel ML'!C3538)), 11,
IF(ISNUMBER(SEARCH("kit 12", 'Painel ML'!C3538)), 12,
IF(ISNUMBER(SEARCH("kit 13", 'Painel ML'!C3538)), 13,
IF(ISNUMBER(SEARCH("kit 14", 'Painel ML'!C3538)), 14,
IF(ISNUMBER(SEARCH("kit 15", 'Painel ML'!C3538)), 15,
IF(ISNUMBER(SEARCH("kit 16", 'Painel ML'!C3538)), 16,
IF(ISNUMBER(SEARCH("kit 17", 'Painel ML'!C3538)), 17,
IF(ISNUMBER(SEARCH("kit 18", 'Painel ML'!C3538)), 18,
IF(ISNUMBER(SEARCH("kit 19", 'Painel ML'!C3538)), 19,
IF(ISNUMBER(SEARCH("kit 20", 'Painel ML'!C3538)), 20, 0)))))))))))))))))))</f>
        <v>0</v>
      </c>
      <c r="B3538">
        <f>IF(A3538=0,'Painel ML'!A3538,A3538*'Painel ML'!A3538)</f>
        <v>0</v>
      </c>
      <c r="D3538">
        <f>IF(ISNUMBER(SEARCH("kit2", 'Painel Shopee'!B3538)), 2,
IF(ISNUMBER(SEARCH("kit3", 'Painel Shopee'!B3538)), 3,
IF(ISNUMBER(SEARCH("kit4", 'Painel Shopee'!B3538)), 4,
IF(ISNUMBER(SEARCH("kit5", 'Painel Shopee'!B3538)), 5,
IF(ISNUMBER(SEARCH("kit6", 'Painel Shopee'!B3538)), 6,
IF(ISNUMBER(SEARCH("kit7", 'Painel Shopee'!B3538)), 7,
IF(ISNUMBER(SEARCH("kit8", 'Painel Shopee'!B3538)), 8,
IF(ISNUMBER(SEARCH("kit9", 'Painel Shopee'!B3538)), 9,
IF(ISNUMBER(SEARCH("kit10", 'Painel Shopee'!B3538)), 10,
IF(ISNUMBER(SEARCH("kit11", 'Painel Shopee'!B3538)), 11,
IF(ISNUMBER(SEARCH("kit12", 'Painel Shopee'!B3538)), 12,
IF(ISNUMBER(SEARCH("kit13", 'Painel Shopee'!B3538)), 13,
IF(ISNUMBER(SEARCH("kit14", 'Painel Shopee'!B3538)), 14,
IF(ISNUMBER(SEARCH("kit15", 'Painel Shopee'!B3538)), 15,
IF(ISNUMBER(SEARCH("kit16", 'Painel Shopee'!B3538)), 16,
IF(ISNUMBER(SEARCH("kit17", 'Painel Shopee'!B3538)), 17,
IF(ISNUMBER(SEARCH("kit18", 'Painel Shopee'!B3538)), 18,
IF(ISNUMBER(SEARCH("kit19", 'Painel Shopee'!B3538)), 19,
IF(ISNUMBER(SEARCH("kit20", 'Painel Shopee'!B3538)), 20, 0)))))))))))))))))))</f>
        <v>0</v>
      </c>
      <c r="E3538">
        <f>IF(D3538=0,'Painel Shopee'!C3538,D3538*'Painel Shopee'!C3538)</f>
        <v>0</v>
      </c>
    </row>
    <row r="3539" spans="1:5" x14ac:dyDescent="0.25">
      <c r="A3539">
        <f>IF(ISNUMBER(SEARCH("kit 2", 'Painel ML'!C3539)), 2,
IF(ISNUMBER(SEARCH("kit 3", 'Painel ML'!C3539)), 3,
IF(ISNUMBER(SEARCH("kit 4", 'Painel ML'!C3539)), 4,
IF(ISNUMBER(SEARCH("kit 5", 'Painel ML'!C3539)), 5,
IF(ISNUMBER(SEARCH("kit 6", 'Painel ML'!C3539)), 6,
IF(ISNUMBER(SEARCH("kit 7", 'Painel ML'!C3539)), 7,
IF(ISNUMBER(SEARCH("kit 8", 'Painel ML'!C3539)), 8,
IF(ISNUMBER(SEARCH("kit 9", 'Painel ML'!C3539)), 9,
IF(ISNUMBER(SEARCH("kit 10", 'Painel ML'!C3539)), 10,
IF(ISNUMBER(SEARCH("kit 11", 'Painel ML'!C3539)), 11,
IF(ISNUMBER(SEARCH("kit 12", 'Painel ML'!C3539)), 12,
IF(ISNUMBER(SEARCH("kit 13", 'Painel ML'!C3539)), 13,
IF(ISNUMBER(SEARCH("kit 14", 'Painel ML'!C3539)), 14,
IF(ISNUMBER(SEARCH("kit 15", 'Painel ML'!C3539)), 15,
IF(ISNUMBER(SEARCH("kit 16", 'Painel ML'!C3539)), 16,
IF(ISNUMBER(SEARCH("kit 17", 'Painel ML'!C3539)), 17,
IF(ISNUMBER(SEARCH("kit 18", 'Painel ML'!C3539)), 18,
IF(ISNUMBER(SEARCH("kit 19", 'Painel ML'!C3539)), 19,
IF(ISNUMBER(SEARCH("kit 20", 'Painel ML'!C3539)), 20, 0)))))))))))))))))))</f>
        <v>0</v>
      </c>
      <c r="B3539">
        <f>IF(A3539=0,'Painel ML'!A3539,A3539*'Painel ML'!A3539)</f>
        <v>0</v>
      </c>
      <c r="D3539">
        <f>IF(ISNUMBER(SEARCH("kit2", 'Painel Shopee'!B3539)), 2,
IF(ISNUMBER(SEARCH("kit3", 'Painel Shopee'!B3539)), 3,
IF(ISNUMBER(SEARCH("kit4", 'Painel Shopee'!B3539)), 4,
IF(ISNUMBER(SEARCH("kit5", 'Painel Shopee'!B3539)), 5,
IF(ISNUMBER(SEARCH("kit6", 'Painel Shopee'!B3539)), 6,
IF(ISNUMBER(SEARCH("kit7", 'Painel Shopee'!B3539)), 7,
IF(ISNUMBER(SEARCH("kit8", 'Painel Shopee'!B3539)), 8,
IF(ISNUMBER(SEARCH("kit9", 'Painel Shopee'!B3539)), 9,
IF(ISNUMBER(SEARCH("kit10", 'Painel Shopee'!B3539)), 10,
IF(ISNUMBER(SEARCH("kit11", 'Painel Shopee'!B3539)), 11,
IF(ISNUMBER(SEARCH("kit12", 'Painel Shopee'!B3539)), 12,
IF(ISNUMBER(SEARCH("kit13", 'Painel Shopee'!B3539)), 13,
IF(ISNUMBER(SEARCH("kit14", 'Painel Shopee'!B3539)), 14,
IF(ISNUMBER(SEARCH("kit15", 'Painel Shopee'!B3539)), 15,
IF(ISNUMBER(SEARCH("kit16", 'Painel Shopee'!B3539)), 16,
IF(ISNUMBER(SEARCH("kit17", 'Painel Shopee'!B3539)), 17,
IF(ISNUMBER(SEARCH("kit18", 'Painel Shopee'!B3539)), 18,
IF(ISNUMBER(SEARCH("kit19", 'Painel Shopee'!B3539)), 19,
IF(ISNUMBER(SEARCH("kit20", 'Painel Shopee'!B3539)), 20, 0)))))))))))))))))))</f>
        <v>0</v>
      </c>
      <c r="E3539">
        <f>IF(D3539=0,'Painel Shopee'!C3539,D3539*'Painel Shopee'!C3539)</f>
        <v>0</v>
      </c>
    </row>
    <row r="3540" spans="1:5" x14ac:dyDescent="0.25">
      <c r="A3540">
        <f>IF(ISNUMBER(SEARCH("kit 2", 'Painel ML'!C3540)), 2,
IF(ISNUMBER(SEARCH("kit 3", 'Painel ML'!C3540)), 3,
IF(ISNUMBER(SEARCH("kit 4", 'Painel ML'!C3540)), 4,
IF(ISNUMBER(SEARCH("kit 5", 'Painel ML'!C3540)), 5,
IF(ISNUMBER(SEARCH("kit 6", 'Painel ML'!C3540)), 6,
IF(ISNUMBER(SEARCH("kit 7", 'Painel ML'!C3540)), 7,
IF(ISNUMBER(SEARCH("kit 8", 'Painel ML'!C3540)), 8,
IF(ISNUMBER(SEARCH("kit 9", 'Painel ML'!C3540)), 9,
IF(ISNUMBER(SEARCH("kit 10", 'Painel ML'!C3540)), 10,
IF(ISNUMBER(SEARCH("kit 11", 'Painel ML'!C3540)), 11,
IF(ISNUMBER(SEARCH("kit 12", 'Painel ML'!C3540)), 12,
IF(ISNUMBER(SEARCH("kit 13", 'Painel ML'!C3540)), 13,
IF(ISNUMBER(SEARCH("kit 14", 'Painel ML'!C3540)), 14,
IF(ISNUMBER(SEARCH("kit 15", 'Painel ML'!C3540)), 15,
IF(ISNUMBER(SEARCH("kit 16", 'Painel ML'!C3540)), 16,
IF(ISNUMBER(SEARCH("kit 17", 'Painel ML'!C3540)), 17,
IF(ISNUMBER(SEARCH("kit 18", 'Painel ML'!C3540)), 18,
IF(ISNUMBER(SEARCH("kit 19", 'Painel ML'!C3540)), 19,
IF(ISNUMBER(SEARCH("kit 20", 'Painel ML'!C3540)), 20, 0)))))))))))))))))))</f>
        <v>0</v>
      </c>
      <c r="B3540">
        <f>IF(A3540=0,'Painel ML'!A3540,A3540*'Painel ML'!A3540)</f>
        <v>0</v>
      </c>
      <c r="D3540">
        <f>IF(ISNUMBER(SEARCH("kit2", 'Painel Shopee'!B3540)), 2,
IF(ISNUMBER(SEARCH("kit3", 'Painel Shopee'!B3540)), 3,
IF(ISNUMBER(SEARCH("kit4", 'Painel Shopee'!B3540)), 4,
IF(ISNUMBER(SEARCH("kit5", 'Painel Shopee'!B3540)), 5,
IF(ISNUMBER(SEARCH("kit6", 'Painel Shopee'!B3540)), 6,
IF(ISNUMBER(SEARCH("kit7", 'Painel Shopee'!B3540)), 7,
IF(ISNUMBER(SEARCH("kit8", 'Painel Shopee'!B3540)), 8,
IF(ISNUMBER(SEARCH("kit9", 'Painel Shopee'!B3540)), 9,
IF(ISNUMBER(SEARCH("kit10", 'Painel Shopee'!B3540)), 10,
IF(ISNUMBER(SEARCH("kit11", 'Painel Shopee'!B3540)), 11,
IF(ISNUMBER(SEARCH("kit12", 'Painel Shopee'!B3540)), 12,
IF(ISNUMBER(SEARCH("kit13", 'Painel Shopee'!B3540)), 13,
IF(ISNUMBER(SEARCH("kit14", 'Painel Shopee'!B3540)), 14,
IF(ISNUMBER(SEARCH("kit15", 'Painel Shopee'!B3540)), 15,
IF(ISNUMBER(SEARCH("kit16", 'Painel Shopee'!B3540)), 16,
IF(ISNUMBER(SEARCH("kit17", 'Painel Shopee'!B3540)), 17,
IF(ISNUMBER(SEARCH("kit18", 'Painel Shopee'!B3540)), 18,
IF(ISNUMBER(SEARCH("kit19", 'Painel Shopee'!B3540)), 19,
IF(ISNUMBER(SEARCH("kit20", 'Painel Shopee'!B3540)), 20, 0)))))))))))))))))))</f>
        <v>0</v>
      </c>
      <c r="E3540">
        <f>IF(D3540=0,'Painel Shopee'!C3540,D3540*'Painel Shopee'!C3540)</f>
        <v>0</v>
      </c>
    </row>
    <row r="3541" spans="1:5" x14ac:dyDescent="0.25">
      <c r="A3541">
        <f>IF(ISNUMBER(SEARCH("kit 2", 'Painel ML'!C3541)), 2,
IF(ISNUMBER(SEARCH("kit 3", 'Painel ML'!C3541)), 3,
IF(ISNUMBER(SEARCH("kit 4", 'Painel ML'!C3541)), 4,
IF(ISNUMBER(SEARCH("kit 5", 'Painel ML'!C3541)), 5,
IF(ISNUMBER(SEARCH("kit 6", 'Painel ML'!C3541)), 6,
IF(ISNUMBER(SEARCH("kit 7", 'Painel ML'!C3541)), 7,
IF(ISNUMBER(SEARCH("kit 8", 'Painel ML'!C3541)), 8,
IF(ISNUMBER(SEARCH("kit 9", 'Painel ML'!C3541)), 9,
IF(ISNUMBER(SEARCH("kit 10", 'Painel ML'!C3541)), 10,
IF(ISNUMBER(SEARCH("kit 11", 'Painel ML'!C3541)), 11,
IF(ISNUMBER(SEARCH("kit 12", 'Painel ML'!C3541)), 12,
IF(ISNUMBER(SEARCH("kit 13", 'Painel ML'!C3541)), 13,
IF(ISNUMBER(SEARCH("kit 14", 'Painel ML'!C3541)), 14,
IF(ISNUMBER(SEARCH("kit 15", 'Painel ML'!C3541)), 15,
IF(ISNUMBER(SEARCH("kit 16", 'Painel ML'!C3541)), 16,
IF(ISNUMBER(SEARCH("kit 17", 'Painel ML'!C3541)), 17,
IF(ISNUMBER(SEARCH("kit 18", 'Painel ML'!C3541)), 18,
IF(ISNUMBER(SEARCH("kit 19", 'Painel ML'!C3541)), 19,
IF(ISNUMBER(SEARCH("kit 20", 'Painel ML'!C3541)), 20, 0)))))))))))))))))))</f>
        <v>0</v>
      </c>
      <c r="B3541">
        <f>IF(A3541=0,'Painel ML'!A3541,A3541*'Painel ML'!A3541)</f>
        <v>0</v>
      </c>
      <c r="D3541">
        <f>IF(ISNUMBER(SEARCH("kit2", 'Painel Shopee'!B3541)), 2,
IF(ISNUMBER(SEARCH("kit3", 'Painel Shopee'!B3541)), 3,
IF(ISNUMBER(SEARCH("kit4", 'Painel Shopee'!B3541)), 4,
IF(ISNUMBER(SEARCH("kit5", 'Painel Shopee'!B3541)), 5,
IF(ISNUMBER(SEARCH("kit6", 'Painel Shopee'!B3541)), 6,
IF(ISNUMBER(SEARCH("kit7", 'Painel Shopee'!B3541)), 7,
IF(ISNUMBER(SEARCH("kit8", 'Painel Shopee'!B3541)), 8,
IF(ISNUMBER(SEARCH("kit9", 'Painel Shopee'!B3541)), 9,
IF(ISNUMBER(SEARCH("kit10", 'Painel Shopee'!B3541)), 10,
IF(ISNUMBER(SEARCH("kit11", 'Painel Shopee'!B3541)), 11,
IF(ISNUMBER(SEARCH("kit12", 'Painel Shopee'!B3541)), 12,
IF(ISNUMBER(SEARCH("kit13", 'Painel Shopee'!B3541)), 13,
IF(ISNUMBER(SEARCH("kit14", 'Painel Shopee'!B3541)), 14,
IF(ISNUMBER(SEARCH("kit15", 'Painel Shopee'!B3541)), 15,
IF(ISNUMBER(SEARCH("kit16", 'Painel Shopee'!B3541)), 16,
IF(ISNUMBER(SEARCH("kit17", 'Painel Shopee'!B3541)), 17,
IF(ISNUMBER(SEARCH("kit18", 'Painel Shopee'!B3541)), 18,
IF(ISNUMBER(SEARCH("kit19", 'Painel Shopee'!B3541)), 19,
IF(ISNUMBER(SEARCH("kit20", 'Painel Shopee'!B3541)), 20, 0)))))))))))))))))))</f>
        <v>0</v>
      </c>
      <c r="E3541">
        <f>IF(D3541=0,'Painel Shopee'!C3541,D3541*'Painel Shopee'!C3541)</f>
        <v>0</v>
      </c>
    </row>
    <row r="3542" spans="1:5" x14ac:dyDescent="0.25">
      <c r="A3542">
        <f>IF(ISNUMBER(SEARCH("kit 2", 'Painel ML'!C3542)), 2,
IF(ISNUMBER(SEARCH("kit 3", 'Painel ML'!C3542)), 3,
IF(ISNUMBER(SEARCH("kit 4", 'Painel ML'!C3542)), 4,
IF(ISNUMBER(SEARCH("kit 5", 'Painel ML'!C3542)), 5,
IF(ISNUMBER(SEARCH("kit 6", 'Painel ML'!C3542)), 6,
IF(ISNUMBER(SEARCH("kit 7", 'Painel ML'!C3542)), 7,
IF(ISNUMBER(SEARCH("kit 8", 'Painel ML'!C3542)), 8,
IF(ISNUMBER(SEARCH("kit 9", 'Painel ML'!C3542)), 9,
IF(ISNUMBER(SEARCH("kit 10", 'Painel ML'!C3542)), 10,
IF(ISNUMBER(SEARCH("kit 11", 'Painel ML'!C3542)), 11,
IF(ISNUMBER(SEARCH("kit 12", 'Painel ML'!C3542)), 12,
IF(ISNUMBER(SEARCH("kit 13", 'Painel ML'!C3542)), 13,
IF(ISNUMBER(SEARCH("kit 14", 'Painel ML'!C3542)), 14,
IF(ISNUMBER(SEARCH("kit 15", 'Painel ML'!C3542)), 15,
IF(ISNUMBER(SEARCH("kit 16", 'Painel ML'!C3542)), 16,
IF(ISNUMBER(SEARCH("kit 17", 'Painel ML'!C3542)), 17,
IF(ISNUMBER(SEARCH("kit 18", 'Painel ML'!C3542)), 18,
IF(ISNUMBER(SEARCH("kit 19", 'Painel ML'!C3542)), 19,
IF(ISNUMBER(SEARCH("kit 20", 'Painel ML'!C3542)), 20, 0)))))))))))))))))))</f>
        <v>0</v>
      </c>
      <c r="B3542">
        <f>IF(A3542=0,'Painel ML'!A3542,A3542*'Painel ML'!A3542)</f>
        <v>0</v>
      </c>
      <c r="D3542">
        <f>IF(ISNUMBER(SEARCH("kit2", 'Painel Shopee'!B3542)), 2,
IF(ISNUMBER(SEARCH("kit3", 'Painel Shopee'!B3542)), 3,
IF(ISNUMBER(SEARCH("kit4", 'Painel Shopee'!B3542)), 4,
IF(ISNUMBER(SEARCH("kit5", 'Painel Shopee'!B3542)), 5,
IF(ISNUMBER(SEARCH("kit6", 'Painel Shopee'!B3542)), 6,
IF(ISNUMBER(SEARCH("kit7", 'Painel Shopee'!B3542)), 7,
IF(ISNUMBER(SEARCH("kit8", 'Painel Shopee'!B3542)), 8,
IF(ISNUMBER(SEARCH("kit9", 'Painel Shopee'!B3542)), 9,
IF(ISNUMBER(SEARCH("kit10", 'Painel Shopee'!B3542)), 10,
IF(ISNUMBER(SEARCH("kit11", 'Painel Shopee'!B3542)), 11,
IF(ISNUMBER(SEARCH("kit12", 'Painel Shopee'!B3542)), 12,
IF(ISNUMBER(SEARCH("kit13", 'Painel Shopee'!B3542)), 13,
IF(ISNUMBER(SEARCH("kit14", 'Painel Shopee'!B3542)), 14,
IF(ISNUMBER(SEARCH("kit15", 'Painel Shopee'!B3542)), 15,
IF(ISNUMBER(SEARCH("kit16", 'Painel Shopee'!B3542)), 16,
IF(ISNUMBER(SEARCH("kit17", 'Painel Shopee'!B3542)), 17,
IF(ISNUMBER(SEARCH("kit18", 'Painel Shopee'!B3542)), 18,
IF(ISNUMBER(SEARCH("kit19", 'Painel Shopee'!B3542)), 19,
IF(ISNUMBER(SEARCH("kit20", 'Painel Shopee'!B3542)), 20, 0)))))))))))))))))))</f>
        <v>0</v>
      </c>
      <c r="E3542">
        <f>IF(D3542=0,'Painel Shopee'!C3542,D3542*'Painel Shopee'!C3542)</f>
        <v>0</v>
      </c>
    </row>
    <row r="3543" spans="1:5" x14ac:dyDescent="0.25">
      <c r="A3543">
        <f>IF(ISNUMBER(SEARCH("kit 2", 'Painel ML'!C3543)), 2,
IF(ISNUMBER(SEARCH("kit 3", 'Painel ML'!C3543)), 3,
IF(ISNUMBER(SEARCH("kit 4", 'Painel ML'!C3543)), 4,
IF(ISNUMBER(SEARCH("kit 5", 'Painel ML'!C3543)), 5,
IF(ISNUMBER(SEARCH("kit 6", 'Painel ML'!C3543)), 6,
IF(ISNUMBER(SEARCH("kit 7", 'Painel ML'!C3543)), 7,
IF(ISNUMBER(SEARCH("kit 8", 'Painel ML'!C3543)), 8,
IF(ISNUMBER(SEARCH("kit 9", 'Painel ML'!C3543)), 9,
IF(ISNUMBER(SEARCH("kit 10", 'Painel ML'!C3543)), 10,
IF(ISNUMBER(SEARCH("kit 11", 'Painel ML'!C3543)), 11,
IF(ISNUMBER(SEARCH("kit 12", 'Painel ML'!C3543)), 12,
IF(ISNUMBER(SEARCH("kit 13", 'Painel ML'!C3543)), 13,
IF(ISNUMBER(SEARCH("kit 14", 'Painel ML'!C3543)), 14,
IF(ISNUMBER(SEARCH("kit 15", 'Painel ML'!C3543)), 15,
IF(ISNUMBER(SEARCH("kit 16", 'Painel ML'!C3543)), 16,
IF(ISNUMBER(SEARCH("kit 17", 'Painel ML'!C3543)), 17,
IF(ISNUMBER(SEARCH("kit 18", 'Painel ML'!C3543)), 18,
IF(ISNUMBER(SEARCH("kit 19", 'Painel ML'!C3543)), 19,
IF(ISNUMBER(SEARCH("kit 20", 'Painel ML'!C3543)), 20, 0)))))))))))))))))))</f>
        <v>0</v>
      </c>
      <c r="B3543">
        <f>IF(A3543=0,'Painel ML'!A3543,A3543*'Painel ML'!A3543)</f>
        <v>0</v>
      </c>
      <c r="D3543">
        <f>IF(ISNUMBER(SEARCH("kit2", 'Painel Shopee'!B3543)), 2,
IF(ISNUMBER(SEARCH("kit3", 'Painel Shopee'!B3543)), 3,
IF(ISNUMBER(SEARCH("kit4", 'Painel Shopee'!B3543)), 4,
IF(ISNUMBER(SEARCH("kit5", 'Painel Shopee'!B3543)), 5,
IF(ISNUMBER(SEARCH("kit6", 'Painel Shopee'!B3543)), 6,
IF(ISNUMBER(SEARCH("kit7", 'Painel Shopee'!B3543)), 7,
IF(ISNUMBER(SEARCH("kit8", 'Painel Shopee'!B3543)), 8,
IF(ISNUMBER(SEARCH("kit9", 'Painel Shopee'!B3543)), 9,
IF(ISNUMBER(SEARCH("kit10", 'Painel Shopee'!B3543)), 10,
IF(ISNUMBER(SEARCH("kit11", 'Painel Shopee'!B3543)), 11,
IF(ISNUMBER(SEARCH("kit12", 'Painel Shopee'!B3543)), 12,
IF(ISNUMBER(SEARCH("kit13", 'Painel Shopee'!B3543)), 13,
IF(ISNUMBER(SEARCH("kit14", 'Painel Shopee'!B3543)), 14,
IF(ISNUMBER(SEARCH("kit15", 'Painel Shopee'!B3543)), 15,
IF(ISNUMBER(SEARCH("kit16", 'Painel Shopee'!B3543)), 16,
IF(ISNUMBER(SEARCH("kit17", 'Painel Shopee'!B3543)), 17,
IF(ISNUMBER(SEARCH("kit18", 'Painel Shopee'!B3543)), 18,
IF(ISNUMBER(SEARCH("kit19", 'Painel Shopee'!B3543)), 19,
IF(ISNUMBER(SEARCH("kit20", 'Painel Shopee'!B3543)), 20, 0)))))))))))))))))))</f>
        <v>0</v>
      </c>
      <c r="E3543">
        <f>IF(D3543=0,'Painel Shopee'!C3543,D3543*'Painel Shopee'!C3543)</f>
        <v>0</v>
      </c>
    </row>
    <row r="3544" spans="1:5" x14ac:dyDescent="0.25">
      <c r="A3544">
        <f>IF(ISNUMBER(SEARCH("kit 2", 'Painel ML'!C3544)), 2,
IF(ISNUMBER(SEARCH("kit 3", 'Painel ML'!C3544)), 3,
IF(ISNUMBER(SEARCH("kit 4", 'Painel ML'!C3544)), 4,
IF(ISNUMBER(SEARCH("kit 5", 'Painel ML'!C3544)), 5,
IF(ISNUMBER(SEARCH("kit 6", 'Painel ML'!C3544)), 6,
IF(ISNUMBER(SEARCH("kit 7", 'Painel ML'!C3544)), 7,
IF(ISNUMBER(SEARCH("kit 8", 'Painel ML'!C3544)), 8,
IF(ISNUMBER(SEARCH("kit 9", 'Painel ML'!C3544)), 9,
IF(ISNUMBER(SEARCH("kit 10", 'Painel ML'!C3544)), 10,
IF(ISNUMBER(SEARCH("kit 11", 'Painel ML'!C3544)), 11,
IF(ISNUMBER(SEARCH("kit 12", 'Painel ML'!C3544)), 12,
IF(ISNUMBER(SEARCH("kit 13", 'Painel ML'!C3544)), 13,
IF(ISNUMBER(SEARCH("kit 14", 'Painel ML'!C3544)), 14,
IF(ISNUMBER(SEARCH("kit 15", 'Painel ML'!C3544)), 15,
IF(ISNUMBER(SEARCH("kit 16", 'Painel ML'!C3544)), 16,
IF(ISNUMBER(SEARCH("kit 17", 'Painel ML'!C3544)), 17,
IF(ISNUMBER(SEARCH("kit 18", 'Painel ML'!C3544)), 18,
IF(ISNUMBER(SEARCH("kit 19", 'Painel ML'!C3544)), 19,
IF(ISNUMBER(SEARCH("kit 20", 'Painel ML'!C3544)), 20, 0)))))))))))))))))))</f>
        <v>0</v>
      </c>
      <c r="B3544">
        <f>IF(A3544=0,'Painel ML'!A3544,A3544*'Painel ML'!A3544)</f>
        <v>0</v>
      </c>
      <c r="D3544">
        <f>IF(ISNUMBER(SEARCH("kit2", 'Painel Shopee'!B3544)), 2,
IF(ISNUMBER(SEARCH("kit3", 'Painel Shopee'!B3544)), 3,
IF(ISNUMBER(SEARCH("kit4", 'Painel Shopee'!B3544)), 4,
IF(ISNUMBER(SEARCH("kit5", 'Painel Shopee'!B3544)), 5,
IF(ISNUMBER(SEARCH("kit6", 'Painel Shopee'!B3544)), 6,
IF(ISNUMBER(SEARCH("kit7", 'Painel Shopee'!B3544)), 7,
IF(ISNUMBER(SEARCH("kit8", 'Painel Shopee'!B3544)), 8,
IF(ISNUMBER(SEARCH("kit9", 'Painel Shopee'!B3544)), 9,
IF(ISNUMBER(SEARCH("kit10", 'Painel Shopee'!B3544)), 10,
IF(ISNUMBER(SEARCH("kit11", 'Painel Shopee'!B3544)), 11,
IF(ISNUMBER(SEARCH("kit12", 'Painel Shopee'!B3544)), 12,
IF(ISNUMBER(SEARCH("kit13", 'Painel Shopee'!B3544)), 13,
IF(ISNUMBER(SEARCH("kit14", 'Painel Shopee'!B3544)), 14,
IF(ISNUMBER(SEARCH("kit15", 'Painel Shopee'!B3544)), 15,
IF(ISNUMBER(SEARCH("kit16", 'Painel Shopee'!B3544)), 16,
IF(ISNUMBER(SEARCH("kit17", 'Painel Shopee'!B3544)), 17,
IF(ISNUMBER(SEARCH("kit18", 'Painel Shopee'!B3544)), 18,
IF(ISNUMBER(SEARCH("kit19", 'Painel Shopee'!B3544)), 19,
IF(ISNUMBER(SEARCH("kit20", 'Painel Shopee'!B3544)), 20, 0)))))))))))))))))))</f>
        <v>0</v>
      </c>
      <c r="E3544">
        <f>IF(D3544=0,'Painel Shopee'!C3544,D3544*'Painel Shopee'!C3544)</f>
        <v>0</v>
      </c>
    </row>
    <row r="3545" spans="1:5" x14ac:dyDescent="0.25">
      <c r="A3545">
        <f>IF(ISNUMBER(SEARCH("kit 2", 'Painel ML'!C3545)), 2,
IF(ISNUMBER(SEARCH("kit 3", 'Painel ML'!C3545)), 3,
IF(ISNUMBER(SEARCH("kit 4", 'Painel ML'!C3545)), 4,
IF(ISNUMBER(SEARCH("kit 5", 'Painel ML'!C3545)), 5,
IF(ISNUMBER(SEARCH("kit 6", 'Painel ML'!C3545)), 6,
IF(ISNUMBER(SEARCH("kit 7", 'Painel ML'!C3545)), 7,
IF(ISNUMBER(SEARCH("kit 8", 'Painel ML'!C3545)), 8,
IF(ISNUMBER(SEARCH("kit 9", 'Painel ML'!C3545)), 9,
IF(ISNUMBER(SEARCH("kit 10", 'Painel ML'!C3545)), 10,
IF(ISNUMBER(SEARCH("kit 11", 'Painel ML'!C3545)), 11,
IF(ISNUMBER(SEARCH("kit 12", 'Painel ML'!C3545)), 12,
IF(ISNUMBER(SEARCH("kit 13", 'Painel ML'!C3545)), 13,
IF(ISNUMBER(SEARCH("kit 14", 'Painel ML'!C3545)), 14,
IF(ISNUMBER(SEARCH("kit 15", 'Painel ML'!C3545)), 15,
IF(ISNUMBER(SEARCH("kit 16", 'Painel ML'!C3545)), 16,
IF(ISNUMBER(SEARCH("kit 17", 'Painel ML'!C3545)), 17,
IF(ISNUMBER(SEARCH("kit 18", 'Painel ML'!C3545)), 18,
IF(ISNUMBER(SEARCH("kit 19", 'Painel ML'!C3545)), 19,
IF(ISNUMBER(SEARCH("kit 20", 'Painel ML'!C3545)), 20, 0)))))))))))))))))))</f>
        <v>0</v>
      </c>
      <c r="B3545">
        <f>IF(A3545=0,'Painel ML'!A3545,A3545*'Painel ML'!A3545)</f>
        <v>0</v>
      </c>
      <c r="D3545">
        <f>IF(ISNUMBER(SEARCH("kit2", 'Painel Shopee'!B3545)), 2,
IF(ISNUMBER(SEARCH("kit3", 'Painel Shopee'!B3545)), 3,
IF(ISNUMBER(SEARCH("kit4", 'Painel Shopee'!B3545)), 4,
IF(ISNUMBER(SEARCH("kit5", 'Painel Shopee'!B3545)), 5,
IF(ISNUMBER(SEARCH("kit6", 'Painel Shopee'!B3545)), 6,
IF(ISNUMBER(SEARCH("kit7", 'Painel Shopee'!B3545)), 7,
IF(ISNUMBER(SEARCH("kit8", 'Painel Shopee'!B3545)), 8,
IF(ISNUMBER(SEARCH("kit9", 'Painel Shopee'!B3545)), 9,
IF(ISNUMBER(SEARCH("kit10", 'Painel Shopee'!B3545)), 10,
IF(ISNUMBER(SEARCH("kit11", 'Painel Shopee'!B3545)), 11,
IF(ISNUMBER(SEARCH("kit12", 'Painel Shopee'!B3545)), 12,
IF(ISNUMBER(SEARCH("kit13", 'Painel Shopee'!B3545)), 13,
IF(ISNUMBER(SEARCH("kit14", 'Painel Shopee'!B3545)), 14,
IF(ISNUMBER(SEARCH("kit15", 'Painel Shopee'!B3545)), 15,
IF(ISNUMBER(SEARCH("kit16", 'Painel Shopee'!B3545)), 16,
IF(ISNUMBER(SEARCH("kit17", 'Painel Shopee'!B3545)), 17,
IF(ISNUMBER(SEARCH("kit18", 'Painel Shopee'!B3545)), 18,
IF(ISNUMBER(SEARCH("kit19", 'Painel Shopee'!B3545)), 19,
IF(ISNUMBER(SEARCH("kit20", 'Painel Shopee'!B3545)), 20, 0)))))))))))))))))))</f>
        <v>0</v>
      </c>
      <c r="E3545">
        <f>IF(D3545=0,'Painel Shopee'!C3545,D3545*'Painel Shopee'!C3545)</f>
        <v>0</v>
      </c>
    </row>
    <row r="3546" spans="1:5" x14ac:dyDescent="0.25">
      <c r="A3546">
        <f>IF(ISNUMBER(SEARCH("kit 2", 'Painel ML'!C3546)), 2,
IF(ISNUMBER(SEARCH("kit 3", 'Painel ML'!C3546)), 3,
IF(ISNUMBER(SEARCH("kit 4", 'Painel ML'!C3546)), 4,
IF(ISNUMBER(SEARCH("kit 5", 'Painel ML'!C3546)), 5,
IF(ISNUMBER(SEARCH("kit 6", 'Painel ML'!C3546)), 6,
IF(ISNUMBER(SEARCH("kit 7", 'Painel ML'!C3546)), 7,
IF(ISNUMBER(SEARCH("kit 8", 'Painel ML'!C3546)), 8,
IF(ISNUMBER(SEARCH("kit 9", 'Painel ML'!C3546)), 9,
IF(ISNUMBER(SEARCH("kit 10", 'Painel ML'!C3546)), 10,
IF(ISNUMBER(SEARCH("kit 11", 'Painel ML'!C3546)), 11,
IF(ISNUMBER(SEARCH("kit 12", 'Painel ML'!C3546)), 12,
IF(ISNUMBER(SEARCH("kit 13", 'Painel ML'!C3546)), 13,
IF(ISNUMBER(SEARCH("kit 14", 'Painel ML'!C3546)), 14,
IF(ISNUMBER(SEARCH("kit 15", 'Painel ML'!C3546)), 15,
IF(ISNUMBER(SEARCH("kit 16", 'Painel ML'!C3546)), 16,
IF(ISNUMBER(SEARCH("kit 17", 'Painel ML'!C3546)), 17,
IF(ISNUMBER(SEARCH("kit 18", 'Painel ML'!C3546)), 18,
IF(ISNUMBER(SEARCH("kit 19", 'Painel ML'!C3546)), 19,
IF(ISNUMBER(SEARCH("kit 20", 'Painel ML'!C3546)), 20, 0)))))))))))))))))))</f>
        <v>0</v>
      </c>
      <c r="B3546">
        <f>IF(A3546=0,'Painel ML'!A3546,A3546*'Painel ML'!A3546)</f>
        <v>0</v>
      </c>
      <c r="D3546">
        <f>IF(ISNUMBER(SEARCH("kit2", 'Painel Shopee'!B3546)), 2,
IF(ISNUMBER(SEARCH("kit3", 'Painel Shopee'!B3546)), 3,
IF(ISNUMBER(SEARCH("kit4", 'Painel Shopee'!B3546)), 4,
IF(ISNUMBER(SEARCH("kit5", 'Painel Shopee'!B3546)), 5,
IF(ISNUMBER(SEARCH("kit6", 'Painel Shopee'!B3546)), 6,
IF(ISNUMBER(SEARCH("kit7", 'Painel Shopee'!B3546)), 7,
IF(ISNUMBER(SEARCH("kit8", 'Painel Shopee'!B3546)), 8,
IF(ISNUMBER(SEARCH("kit9", 'Painel Shopee'!B3546)), 9,
IF(ISNUMBER(SEARCH("kit10", 'Painel Shopee'!B3546)), 10,
IF(ISNUMBER(SEARCH("kit11", 'Painel Shopee'!B3546)), 11,
IF(ISNUMBER(SEARCH("kit12", 'Painel Shopee'!B3546)), 12,
IF(ISNUMBER(SEARCH("kit13", 'Painel Shopee'!B3546)), 13,
IF(ISNUMBER(SEARCH("kit14", 'Painel Shopee'!B3546)), 14,
IF(ISNUMBER(SEARCH("kit15", 'Painel Shopee'!B3546)), 15,
IF(ISNUMBER(SEARCH("kit16", 'Painel Shopee'!B3546)), 16,
IF(ISNUMBER(SEARCH("kit17", 'Painel Shopee'!B3546)), 17,
IF(ISNUMBER(SEARCH("kit18", 'Painel Shopee'!B3546)), 18,
IF(ISNUMBER(SEARCH("kit19", 'Painel Shopee'!B3546)), 19,
IF(ISNUMBER(SEARCH("kit20", 'Painel Shopee'!B3546)), 20, 0)))))))))))))))))))</f>
        <v>0</v>
      </c>
      <c r="E3546">
        <f>IF(D3546=0,'Painel Shopee'!C3546,D3546*'Painel Shopee'!C3546)</f>
        <v>0</v>
      </c>
    </row>
    <row r="3547" spans="1:5" x14ac:dyDescent="0.25">
      <c r="A3547">
        <f>IF(ISNUMBER(SEARCH("kit 2", 'Painel ML'!C3547)), 2,
IF(ISNUMBER(SEARCH("kit 3", 'Painel ML'!C3547)), 3,
IF(ISNUMBER(SEARCH("kit 4", 'Painel ML'!C3547)), 4,
IF(ISNUMBER(SEARCH("kit 5", 'Painel ML'!C3547)), 5,
IF(ISNUMBER(SEARCH("kit 6", 'Painel ML'!C3547)), 6,
IF(ISNUMBER(SEARCH("kit 7", 'Painel ML'!C3547)), 7,
IF(ISNUMBER(SEARCH("kit 8", 'Painel ML'!C3547)), 8,
IF(ISNUMBER(SEARCH("kit 9", 'Painel ML'!C3547)), 9,
IF(ISNUMBER(SEARCH("kit 10", 'Painel ML'!C3547)), 10,
IF(ISNUMBER(SEARCH("kit 11", 'Painel ML'!C3547)), 11,
IF(ISNUMBER(SEARCH("kit 12", 'Painel ML'!C3547)), 12,
IF(ISNUMBER(SEARCH("kit 13", 'Painel ML'!C3547)), 13,
IF(ISNUMBER(SEARCH("kit 14", 'Painel ML'!C3547)), 14,
IF(ISNUMBER(SEARCH("kit 15", 'Painel ML'!C3547)), 15,
IF(ISNUMBER(SEARCH("kit 16", 'Painel ML'!C3547)), 16,
IF(ISNUMBER(SEARCH("kit 17", 'Painel ML'!C3547)), 17,
IF(ISNUMBER(SEARCH("kit 18", 'Painel ML'!C3547)), 18,
IF(ISNUMBER(SEARCH("kit 19", 'Painel ML'!C3547)), 19,
IF(ISNUMBER(SEARCH("kit 20", 'Painel ML'!C3547)), 20, 0)))))))))))))))))))</f>
        <v>0</v>
      </c>
      <c r="B3547">
        <f>IF(A3547=0,'Painel ML'!A3547,A3547*'Painel ML'!A3547)</f>
        <v>0</v>
      </c>
      <c r="D3547">
        <f>IF(ISNUMBER(SEARCH("kit2", 'Painel Shopee'!B3547)), 2,
IF(ISNUMBER(SEARCH("kit3", 'Painel Shopee'!B3547)), 3,
IF(ISNUMBER(SEARCH("kit4", 'Painel Shopee'!B3547)), 4,
IF(ISNUMBER(SEARCH("kit5", 'Painel Shopee'!B3547)), 5,
IF(ISNUMBER(SEARCH("kit6", 'Painel Shopee'!B3547)), 6,
IF(ISNUMBER(SEARCH("kit7", 'Painel Shopee'!B3547)), 7,
IF(ISNUMBER(SEARCH("kit8", 'Painel Shopee'!B3547)), 8,
IF(ISNUMBER(SEARCH("kit9", 'Painel Shopee'!B3547)), 9,
IF(ISNUMBER(SEARCH("kit10", 'Painel Shopee'!B3547)), 10,
IF(ISNUMBER(SEARCH("kit11", 'Painel Shopee'!B3547)), 11,
IF(ISNUMBER(SEARCH("kit12", 'Painel Shopee'!B3547)), 12,
IF(ISNUMBER(SEARCH("kit13", 'Painel Shopee'!B3547)), 13,
IF(ISNUMBER(SEARCH("kit14", 'Painel Shopee'!B3547)), 14,
IF(ISNUMBER(SEARCH("kit15", 'Painel Shopee'!B3547)), 15,
IF(ISNUMBER(SEARCH("kit16", 'Painel Shopee'!B3547)), 16,
IF(ISNUMBER(SEARCH("kit17", 'Painel Shopee'!B3547)), 17,
IF(ISNUMBER(SEARCH("kit18", 'Painel Shopee'!B3547)), 18,
IF(ISNUMBER(SEARCH("kit19", 'Painel Shopee'!B3547)), 19,
IF(ISNUMBER(SEARCH("kit20", 'Painel Shopee'!B3547)), 20, 0)))))))))))))))))))</f>
        <v>0</v>
      </c>
      <c r="E3547">
        <f>IF(D3547=0,'Painel Shopee'!C3547,D3547*'Painel Shopee'!C3547)</f>
        <v>0</v>
      </c>
    </row>
    <row r="3548" spans="1:5" x14ac:dyDescent="0.25">
      <c r="A3548">
        <f>IF(ISNUMBER(SEARCH("kit 2", 'Painel ML'!C3548)), 2,
IF(ISNUMBER(SEARCH("kit 3", 'Painel ML'!C3548)), 3,
IF(ISNUMBER(SEARCH("kit 4", 'Painel ML'!C3548)), 4,
IF(ISNUMBER(SEARCH("kit 5", 'Painel ML'!C3548)), 5,
IF(ISNUMBER(SEARCH("kit 6", 'Painel ML'!C3548)), 6,
IF(ISNUMBER(SEARCH("kit 7", 'Painel ML'!C3548)), 7,
IF(ISNUMBER(SEARCH("kit 8", 'Painel ML'!C3548)), 8,
IF(ISNUMBER(SEARCH("kit 9", 'Painel ML'!C3548)), 9,
IF(ISNUMBER(SEARCH("kit 10", 'Painel ML'!C3548)), 10,
IF(ISNUMBER(SEARCH("kit 11", 'Painel ML'!C3548)), 11,
IF(ISNUMBER(SEARCH("kit 12", 'Painel ML'!C3548)), 12,
IF(ISNUMBER(SEARCH("kit 13", 'Painel ML'!C3548)), 13,
IF(ISNUMBER(SEARCH("kit 14", 'Painel ML'!C3548)), 14,
IF(ISNUMBER(SEARCH("kit 15", 'Painel ML'!C3548)), 15,
IF(ISNUMBER(SEARCH("kit 16", 'Painel ML'!C3548)), 16,
IF(ISNUMBER(SEARCH("kit 17", 'Painel ML'!C3548)), 17,
IF(ISNUMBER(SEARCH("kit 18", 'Painel ML'!C3548)), 18,
IF(ISNUMBER(SEARCH("kit 19", 'Painel ML'!C3548)), 19,
IF(ISNUMBER(SEARCH("kit 20", 'Painel ML'!C3548)), 20, 0)))))))))))))))))))</f>
        <v>0</v>
      </c>
      <c r="B3548">
        <f>IF(A3548=0,'Painel ML'!A3548,A3548*'Painel ML'!A3548)</f>
        <v>0</v>
      </c>
      <c r="D3548">
        <f>IF(ISNUMBER(SEARCH("kit2", 'Painel Shopee'!B3548)), 2,
IF(ISNUMBER(SEARCH("kit3", 'Painel Shopee'!B3548)), 3,
IF(ISNUMBER(SEARCH("kit4", 'Painel Shopee'!B3548)), 4,
IF(ISNUMBER(SEARCH("kit5", 'Painel Shopee'!B3548)), 5,
IF(ISNUMBER(SEARCH("kit6", 'Painel Shopee'!B3548)), 6,
IF(ISNUMBER(SEARCH("kit7", 'Painel Shopee'!B3548)), 7,
IF(ISNUMBER(SEARCH("kit8", 'Painel Shopee'!B3548)), 8,
IF(ISNUMBER(SEARCH("kit9", 'Painel Shopee'!B3548)), 9,
IF(ISNUMBER(SEARCH("kit10", 'Painel Shopee'!B3548)), 10,
IF(ISNUMBER(SEARCH("kit11", 'Painel Shopee'!B3548)), 11,
IF(ISNUMBER(SEARCH("kit12", 'Painel Shopee'!B3548)), 12,
IF(ISNUMBER(SEARCH("kit13", 'Painel Shopee'!B3548)), 13,
IF(ISNUMBER(SEARCH("kit14", 'Painel Shopee'!B3548)), 14,
IF(ISNUMBER(SEARCH("kit15", 'Painel Shopee'!B3548)), 15,
IF(ISNUMBER(SEARCH("kit16", 'Painel Shopee'!B3548)), 16,
IF(ISNUMBER(SEARCH("kit17", 'Painel Shopee'!B3548)), 17,
IF(ISNUMBER(SEARCH("kit18", 'Painel Shopee'!B3548)), 18,
IF(ISNUMBER(SEARCH("kit19", 'Painel Shopee'!B3548)), 19,
IF(ISNUMBER(SEARCH("kit20", 'Painel Shopee'!B3548)), 20, 0)))))))))))))))))))</f>
        <v>0</v>
      </c>
      <c r="E3548">
        <f>IF(D3548=0,'Painel Shopee'!C3548,D3548*'Painel Shopee'!C3548)</f>
        <v>0</v>
      </c>
    </row>
    <row r="3549" spans="1:5" x14ac:dyDescent="0.25">
      <c r="A3549">
        <f>IF(ISNUMBER(SEARCH("kit 2", 'Painel ML'!C3549)), 2,
IF(ISNUMBER(SEARCH("kit 3", 'Painel ML'!C3549)), 3,
IF(ISNUMBER(SEARCH("kit 4", 'Painel ML'!C3549)), 4,
IF(ISNUMBER(SEARCH("kit 5", 'Painel ML'!C3549)), 5,
IF(ISNUMBER(SEARCH("kit 6", 'Painel ML'!C3549)), 6,
IF(ISNUMBER(SEARCH("kit 7", 'Painel ML'!C3549)), 7,
IF(ISNUMBER(SEARCH("kit 8", 'Painel ML'!C3549)), 8,
IF(ISNUMBER(SEARCH("kit 9", 'Painel ML'!C3549)), 9,
IF(ISNUMBER(SEARCH("kit 10", 'Painel ML'!C3549)), 10,
IF(ISNUMBER(SEARCH("kit 11", 'Painel ML'!C3549)), 11,
IF(ISNUMBER(SEARCH("kit 12", 'Painel ML'!C3549)), 12,
IF(ISNUMBER(SEARCH("kit 13", 'Painel ML'!C3549)), 13,
IF(ISNUMBER(SEARCH("kit 14", 'Painel ML'!C3549)), 14,
IF(ISNUMBER(SEARCH("kit 15", 'Painel ML'!C3549)), 15,
IF(ISNUMBER(SEARCH("kit 16", 'Painel ML'!C3549)), 16,
IF(ISNUMBER(SEARCH("kit 17", 'Painel ML'!C3549)), 17,
IF(ISNUMBER(SEARCH("kit 18", 'Painel ML'!C3549)), 18,
IF(ISNUMBER(SEARCH("kit 19", 'Painel ML'!C3549)), 19,
IF(ISNUMBER(SEARCH("kit 20", 'Painel ML'!C3549)), 20, 0)))))))))))))))))))</f>
        <v>0</v>
      </c>
      <c r="B3549">
        <f>IF(A3549=0,'Painel ML'!A3549,A3549*'Painel ML'!A3549)</f>
        <v>0</v>
      </c>
      <c r="D3549">
        <f>IF(ISNUMBER(SEARCH("kit2", 'Painel Shopee'!B3549)), 2,
IF(ISNUMBER(SEARCH("kit3", 'Painel Shopee'!B3549)), 3,
IF(ISNUMBER(SEARCH("kit4", 'Painel Shopee'!B3549)), 4,
IF(ISNUMBER(SEARCH("kit5", 'Painel Shopee'!B3549)), 5,
IF(ISNUMBER(SEARCH("kit6", 'Painel Shopee'!B3549)), 6,
IF(ISNUMBER(SEARCH("kit7", 'Painel Shopee'!B3549)), 7,
IF(ISNUMBER(SEARCH("kit8", 'Painel Shopee'!B3549)), 8,
IF(ISNUMBER(SEARCH("kit9", 'Painel Shopee'!B3549)), 9,
IF(ISNUMBER(SEARCH("kit10", 'Painel Shopee'!B3549)), 10,
IF(ISNUMBER(SEARCH("kit11", 'Painel Shopee'!B3549)), 11,
IF(ISNUMBER(SEARCH("kit12", 'Painel Shopee'!B3549)), 12,
IF(ISNUMBER(SEARCH("kit13", 'Painel Shopee'!B3549)), 13,
IF(ISNUMBER(SEARCH("kit14", 'Painel Shopee'!B3549)), 14,
IF(ISNUMBER(SEARCH("kit15", 'Painel Shopee'!B3549)), 15,
IF(ISNUMBER(SEARCH("kit16", 'Painel Shopee'!B3549)), 16,
IF(ISNUMBER(SEARCH("kit17", 'Painel Shopee'!B3549)), 17,
IF(ISNUMBER(SEARCH("kit18", 'Painel Shopee'!B3549)), 18,
IF(ISNUMBER(SEARCH("kit19", 'Painel Shopee'!B3549)), 19,
IF(ISNUMBER(SEARCH("kit20", 'Painel Shopee'!B3549)), 20, 0)))))))))))))))))))</f>
        <v>0</v>
      </c>
      <c r="E3549">
        <f>IF(D3549=0,'Painel Shopee'!C3549,D3549*'Painel Shopee'!C3549)</f>
        <v>0</v>
      </c>
    </row>
    <row r="3550" spans="1:5" x14ac:dyDescent="0.25">
      <c r="A3550">
        <f>IF(ISNUMBER(SEARCH("kit 2", 'Painel ML'!C3550)), 2,
IF(ISNUMBER(SEARCH("kit 3", 'Painel ML'!C3550)), 3,
IF(ISNUMBER(SEARCH("kit 4", 'Painel ML'!C3550)), 4,
IF(ISNUMBER(SEARCH("kit 5", 'Painel ML'!C3550)), 5,
IF(ISNUMBER(SEARCH("kit 6", 'Painel ML'!C3550)), 6,
IF(ISNUMBER(SEARCH("kit 7", 'Painel ML'!C3550)), 7,
IF(ISNUMBER(SEARCH("kit 8", 'Painel ML'!C3550)), 8,
IF(ISNUMBER(SEARCH("kit 9", 'Painel ML'!C3550)), 9,
IF(ISNUMBER(SEARCH("kit 10", 'Painel ML'!C3550)), 10,
IF(ISNUMBER(SEARCH("kit 11", 'Painel ML'!C3550)), 11,
IF(ISNUMBER(SEARCH("kit 12", 'Painel ML'!C3550)), 12,
IF(ISNUMBER(SEARCH("kit 13", 'Painel ML'!C3550)), 13,
IF(ISNUMBER(SEARCH("kit 14", 'Painel ML'!C3550)), 14,
IF(ISNUMBER(SEARCH("kit 15", 'Painel ML'!C3550)), 15,
IF(ISNUMBER(SEARCH("kit 16", 'Painel ML'!C3550)), 16,
IF(ISNUMBER(SEARCH("kit 17", 'Painel ML'!C3550)), 17,
IF(ISNUMBER(SEARCH("kit 18", 'Painel ML'!C3550)), 18,
IF(ISNUMBER(SEARCH("kit 19", 'Painel ML'!C3550)), 19,
IF(ISNUMBER(SEARCH("kit 20", 'Painel ML'!C3550)), 20, 0)))))))))))))))))))</f>
        <v>0</v>
      </c>
      <c r="B3550">
        <f>IF(A3550=0,'Painel ML'!A3550,A3550*'Painel ML'!A3550)</f>
        <v>0</v>
      </c>
      <c r="D3550">
        <f>IF(ISNUMBER(SEARCH("kit2", 'Painel Shopee'!B3550)), 2,
IF(ISNUMBER(SEARCH("kit3", 'Painel Shopee'!B3550)), 3,
IF(ISNUMBER(SEARCH("kit4", 'Painel Shopee'!B3550)), 4,
IF(ISNUMBER(SEARCH("kit5", 'Painel Shopee'!B3550)), 5,
IF(ISNUMBER(SEARCH("kit6", 'Painel Shopee'!B3550)), 6,
IF(ISNUMBER(SEARCH("kit7", 'Painel Shopee'!B3550)), 7,
IF(ISNUMBER(SEARCH("kit8", 'Painel Shopee'!B3550)), 8,
IF(ISNUMBER(SEARCH("kit9", 'Painel Shopee'!B3550)), 9,
IF(ISNUMBER(SEARCH("kit10", 'Painel Shopee'!B3550)), 10,
IF(ISNUMBER(SEARCH("kit11", 'Painel Shopee'!B3550)), 11,
IF(ISNUMBER(SEARCH("kit12", 'Painel Shopee'!B3550)), 12,
IF(ISNUMBER(SEARCH("kit13", 'Painel Shopee'!B3550)), 13,
IF(ISNUMBER(SEARCH("kit14", 'Painel Shopee'!B3550)), 14,
IF(ISNUMBER(SEARCH("kit15", 'Painel Shopee'!B3550)), 15,
IF(ISNUMBER(SEARCH("kit16", 'Painel Shopee'!B3550)), 16,
IF(ISNUMBER(SEARCH("kit17", 'Painel Shopee'!B3550)), 17,
IF(ISNUMBER(SEARCH("kit18", 'Painel Shopee'!B3550)), 18,
IF(ISNUMBER(SEARCH("kit19", 'Painel Shopee'!B3550)), 19,
IF(ISNUMBER(SEARCH("kit20", 'Painel Shopee'!B3550)), 20, 0)))))))))))))))))))</f>
        <v>0</v>
      </c>
      <c r="E3550">
        <f>IF(D3550=0,'Painel Shopee'!C3550,D3550*'Painel Shopee'!C3550)</f>
        <v>0</v>
      </c>
    </row>
    <row r="3551" spans="1:5" x14ac:dyDescent="0.25">
      <c r="A3551">
        <f>IF(ISNUMBER(SEARCH("kit 2", 'Painel ML'!C3551)), 2,
IF(ISNUMBER(SEARCH("kit 3", 'Painel ML'!C3551)), 3,
IF(ISNUMBER(SEARCH("kit 4", 'Painel ML'!C3551)), 4,
IF(ISNUMBER(SEARCH("kit 5", 'Painel ML'!C3551)), 5,
IF(ISNUMBER(SEARCH("kit 6", 'Painel ML'!C3551)), 6,
IF(ISNUMBER(SEARCH("kit 7", 'Painel ML'!C3551)), 7,
IF(ISNUMBER(SEARCH("kit 8", 'Painel ML'!C3551)), 8,
IF(ISNUMBER(SEARCH("kit 9", 'Painel ML'!C3551)), 9,
IF(ISNUMBER(SEARCH("kit 10", 'Painel ML'!C3551)), 10,
IF(ISNUMBER(SEARCH("kit 11", 'Painel ML'!C3551)), 11,
IF(ISNUMBER(SEARCH("kit 12", 'Painel ML'!C3551)), 12,
IF(ISNUMBER(SEARCH("kit 13", 'Painel ML'!C3551)), 13,
IF(ISNUMBER(SEARCH("kit 14", 'Painel ML'!C3551)), 14,
IF(ISNUMBER(SEARCH("kit 15", 'Painel ML'!C3551)), 15,
IF(ISNUMBER(SEARCH("kit 16", 'Painel ML'!C3551)), 16,
IF(ISNUMBER(SEARCH("kit 17", 'Painel ML'!C3551)), 17,
IF(ISNUMBER(SEARCH("kit 18", 'Painel ML'!C3551)), 18,
IF(ISNUMBER(SEARCH("kit 19", 'Painel ML'!C3551)), 19,
IF(ISNUMBER(SEARCH("kit 20", 'Painel ML'!C3551)), 20, 0)))))))))))))))))))</f>
        <v>0</v>
      </c>
      <c r="B3551">
        <f>IF(A3551=0,'Painel ML'!A3551,A3551*'Painel ML'!A3551)</f>
        <v>0</v>
      </c>
      <c r="D3551">
        <f>IF(ISNUMBER(SEARCH("kit2", 'Painel Shopee'!B3551)), 2,
IF(ISNUMBER(SEARCH("kit3", 'Painel Shopee'!B3551)), 3,
IF(ISNUMBER(SEARCH("kit4", 'Painel Shopee'!B3551)), 4,
IF(ISNUMBER(SEARCH("kit5", 'Painel Shopee'!B3551)), 5,
IF(ISNUMBER(SEARCH("kit6", 'Painel Shopee'!B3551)), 6,
IF(ISNUMBER(SEARCH("kit7", 'Painel Shopee'!B3551)), 7,
IF(ISNUMBER(SEARCH("kit8", 'Painel Shopee'!B3551)), 8,
IF(ISNUMBER(SEARCH("kit9", 'Painel Shopee'!B3551)), 9,
IF(ISNUMBER(SEARCH("kit10", 'Painel Shopee'!B3551)), 10,
IF(ISNUMBER(SEARCH("kit11", 'Painel Shopee'!B3551)), 11,
IF(ISNUMBER(SEARCH("kit12", 'Painel Shopee'!B3551)), 12,
IF(ISNUMBER(SEARCH("kit13", 'Painel Shopee'!B3551)), 13,
IF(ISNUMBER(SEARCH("kit14", 'Painel Shopee'!B3551)), 14,
IF(ISNUMBER(SEARCH("kit15", 'Painel Shopee'!B3551)), 15,
IF(ISNUMBER(SEARCH("kit16", 'Painel Shopee'!B3551)), 16,
IF(ISNUMBER(SEARCH("kit17", 'Painel Shopee'!B3551)), 17,
IF(ISNUMBER(SEARCH("kit18", 'Painel Shopee'!B3551)), 18,
IF(ISNUMBER(SEARCH("kit19", 'Painel Shopee'!B3551)), 19,
IF(ISNUMBER(SEARCH("kit20", 'Painel Shopee'!B3551)), 20, 0)))))))))))))))))))</f>
        <v>0</v>
      </c>
      <c r="E3551">
        <f>IF(D3551=0,'Painel Shopee'!C3551,D3551*'Painel Shopee'!C3551)</f>
        <v>0</v>
      </c>
    </row>
    <row r="3552" spans="1:5" x14ac:dyDescent="0.25">
      <c r="A3552">
        <f>IF(ISNUMBER(SEARCH("kit 2", 'Painel ML'!C3552)), 2,
IF(ISNUMBER(SEARCH("kit 3", 'Painel ML'!C3552)), 3,
IF(ISNUMBER(SEARCH("kit 4", 'Painel ML'!C3552)), 4,
IF(ISNUMBER(SEARCH("kit 5", 'Painel ML'!C3552)), 5,
IF(ISNUMBER(SEARCH("kit 6", 'Painel ML'!C3552)), 6,
IF(ISNUMBER(SEARCH("kit 7", 'Painel ML'!C3552)), 7,
IF(ISNUMBER(SEARCH("kit 8", 'Painel ML'!C3552)), 8,
IF(ISNUMBER(SEARCH("kit 9", 'Painel ML'!C3552)), 9,
IF(ISNUMBER(SEARCH("kit 10", 'Painel ML'!C3552)), 10,
IF(ISNUMBER(SEARCH("kit 11", 'Painel ML'!C3552)), 11,
IF(ISNUMBER(SEARCH("kit 12", 'Painel ML'!C3552)), 12,
IF(ISNUMBER(SEARCH("kit 13", 'Painel ML'!C3552)), 13,
IF(ISNUMBER(SEARCH("kit 14", 'Painel ML'!C3552)), 14,
IF(ISNUMBER(SEARCH("kit 15", 'Painel ML'!C3552)), 15,
IF(ISNUMBER(SEARCH("kit 16", 'Painel ML'!C3552)), 16,
IF(ISNUMBER(SEARCH("kit 17", 'Painel ML'!C3552)), 17,
IF(ISNUMBER(SEARCH("kit 18", 'Painel ML'!C3552)), 18,
IF(ISNUMBER(SEARCH("kit 19", 'Painel ML'!C3552)), 19,
IF(ISNUMBER(SEARCH("kit 20", 'Painel ML'!C3552)), 20, 0)))))))))))))))))))</f>
        <v>0</v>
      </c>
      <c r="B3552">
        <f>IF(A3552=0,'Painel ML'!A3552,A3552*'Painel ML'!A3552)</f>
        <v>0</v>
      </c>
      <c r="D3552">
        <f>IF(ISNUMBER(SEARCH("kit2", 'Painel Shopee'!B3552)), 2,
IF(ISNUMBER(SEARCH("kit3", 'Painel Shopee'!B3552)), 3,
IF(ISNUMBER(SEARCH("kit4", 'Painel Shopee'!B3552)), 4,
IF(ISNUMBER(SEARCH("kit5", 'Painel Shopee'!B3552)), 5,
IF(ISNUMBER(SEARCH("kit6", 'Painel Shopee'!B3552)), 6,
IF(ISNUMBER(SEARCH("kit7", 'Painel Shopee'!B3552)), 7,
IF(ISNUMBER(SEARCH("kit8", 'Painel Shopee'!B3552)), 8,
IF(ISNUMBER(SEARCH("kit9", 'Painel Shopee'!B3552)), 9,
IF(ISNUMBER(SEARCH("kit10", 'Painel Shopee'!B3552)), 10,
IF(ISNUMBER(SEARCH("kit11", 'Painel Shopee'!B3552)), 11,
IF(ISNUMBER(SEARCH("kit12", 'Painel Shopee'!B3552)), 12,
IF(ISNUMBER(SEARCH("kit13", 'Painel Shopee'!B3552)), 13,
IF(ISNUMBER(SEARCH("kit14", 'Painel Shopee'!B3552)), 14,
IF(ISNUMBER(SEARCH("kit15", 'Painel Shopee'!B3552)), 15,
IF(ISNUMBER(SEARCH("kit16", 'Painel Shopee'!B3552)), 16,
IF(ISNUMBER(SEARCH("kit17", 'Painel Shopee'!B3552)), 17,
IF(ISNUMBER(SEARCH("kit18", 'Painel Shopee'!B3552)), 18,
IF(ISNUMBER(SEARCH("kit19", 'Painel Shopee'!B3552)), 19,
IF(ISNUMBER(SEARCH("kit20", 'Painel Shopee'!B3552)), 20, 0)))))))))))))))))))</f>
        <v>0</v>
      </c>
      <c r="E3552">
        <f>IF(D3552=0,'Painel Shopee'!C3552,D3552*'Painel Shopee'!C3552)</f>
        <v>0</v>
      </c>
    </row>
    <row r="3553" spans="1:5" x14ac:dyDescent="0.25">
      <c r="A3553">
        <f>IF(ISNUMBER(SEARCH("kit 2", 'Painel ML'!C3553)), 2,
IF(ISNUMBER(SEARCH("kit 3", 'Painel ML'!C3553)), 3,
IF(ISNUMBER(SEARCH("kit 4", 'Painel ML'!C3553)), 4,
IF(ISNUMBER(SEARCH("kit 5", 'Painel ML'!C3553)), 5,
IF(ISNUMBER(SEARCH("kit 6", 'Painel ML'!C3553)), 6,
IF(ISNUMBER(SEARCH("kit 7", 'Painel ML'!C3553)), 7,
IF(ISNUMBER(SEARCH("kit 8", 'Painel ML'!C3553)), 8,
IF(ISNUMBER(SEARCH("kit 9", 'Painel ML'!C3553)), 9,
IF(ISNUMBER(SEARCH("kit 10", 'Painel ML'!C3553)), 10,
IF(ISNUMBER(SEARCH("kit 11", 'Painel ML'!C3553)), 11,
IF(ISNUMBER(SEARCH("kit 12", 'Painel ML'!C3553)), 12,
IF(ISNUMBER(SEARCH("kit 13", 'Painel ML'!C3553)), 13,
IF(ISNUMBER(SEARCH("kit 14", 'Painel ML'!C3553)), 14,
IF(ISNUMBER(SEARCH("kit 15", 'Painel ML'!C3553)), 15,
IF(ISNUMBER(SEARCH("kit 16", 'Painel ML'!C3553)), 16,
IF(ISNUMBER(SEARCH("kit 17", 'Painel ML'!C3553)), 17,
IF(ISNUMBER(SEARCH("kit 18", 'Painel ML'!C3553)), 18,
IF(ISNUMBER(SEARCH("kit 19", 'Painel ML'!C3553)), 19,
IF(ISNUMBER(SEARCH("kit 20", 'Painel ML'!C3553)), 20, 0)))))))))))))))))))</f>
        <v>0</v>
      </c>
      <c r="B3553">
        <f>IF(A3553=0,'Painel ML'!A3553,A3553*'Painel ML'!A3553)</f>
        <v>0</v>
      </c>
      <c r="D3553">
        <f>IF(ISNUMBER(SEARCH("kit2", 'Painel Shopee'!B3553)), 2,
IF(ISNUMBER(SEARCH("kit3", 'Painel Shopee'!B3553)), 3,
IF(ISNUMBER(SEARCH("kit4", 'Painel Shopee'!B3553)), 4,
IF(ISNUMBER(SEARCH("kit5", 'Painel Shopee'!B3553)), 5,
IF(ISNUMBER(SEARCH("kit6", 'Painel Shopee'!B3553)), 6,
IF(ISNUMBER(SEARCH("kit7", 'Painel Shopee'!B3553)), 7,
IF(ISNUMBER(SEARCH("kit8", 'Painel Shopee'!B3553)), 8,
IF(ISNUMBER(SEARCH("kit9", 'Painel Shopee'!B3553)), 9,
IF(ISNUMBER(SEARCH("kit10", 'Painel Shopee'!B3553)), 10,
IF(ISNUMBER(SEARCH("kit11", 'Painel Shopee'!B3553)), 11,
IF(ISNUMBER(SEARCH("kit12", 'Painel Shopee'!B3553)), 12,
IF(ISNUMBER(SEARCH("kit13", 'Painel Shopee'!B3553)), 13,
IF(ISNUMBER(SEARCH("kit14", 'Painel Shopee'!B3553)), 14,
IF(ISNUMBER(SEARCH("kit15", 'Painel Shopee'!B3553)), 15,
IF(ISNUMBER(SEARCH("kit16", 'Painel Shopee'!B3553)), 16,
IF(ISNUMBER(SEARCH("kit17", 'Painel Shopee'!B3553)), 17,
IF(ISNUMBER(SEARCH("kit18", 'Painel Shopee'!B3553)), 18,
IF(ISNUMBER(SEARCH("kit19", 'Painel Shopee'!B3553)), 19,
IF(ISNUMBER(SEARCH("kit20", 'Painel Shopee'!B3553)), 20, 0)))))))))))))))))))</f>
        <v>0</v>
      </c>
      <c r="E3553">
        <f>IF(D3553=0,'Painel Shopee'!C3553,D3553*'Painel Shopee'!C3553)</f>
        <v>0</v>
      </c>
    </row>
    <row r="3554" spans="1:5" x14ac:dyDescent="0.25">
      <c r="A3554">
        <f>IF(ISNUMBER(SEARCH("kit 2", 'Painel ML'!C3554)), 2,
IF(ISNUMBER(SEARCH("kit 3", 'Painel ML'!C3554)), 3,
IF(ISNUMBER(SEARCH("kit 4", 'Painel ML'!C3554)), 4,
IF(ISNUMBER(SEARCH("kit 5", 'Painel ML'!C3554)), 5,
IF(ISNUMBER(SEARCH("kit 6", 'Painel ML'!C3554)), 6,
IF(ISNUMBER(SEARCH("kit 7", 'Painel ML'!C3554)), 7,
IF(ISNUMBER(SEARCH("kit 8", 'Painel ML'!C3554)), 8,
IF(ISNUMBER(SEARCH("kit 9", 'Painel ML'!C3554)), 9,
IF(ISNUMBER(SEARCH("kit 10", 'Painel ML'!C3554)), 10,
IF(ISNUMBER(SEARCH("kit 11", 'Painel ML'!C3554)), 11,
IF(ISNUMBER(SEARCH("kit 12", 'Painel ML'!C3554)), 12,
IF(ISNUMBER(SEARCH("kit 13", 'Painel ML'!C3554)), 13,
IF(ISNUMBER(SEARCH("kit 14", 'Painel ML'!C3554)), 14,
IF(ISNUMBER(SEARCH("kit 15", 'Painel ML'!C3554)), 15,
IF(ISNUMBER(SEARCH("kit 16", 'Painel ML'!C3554)), 16,
IF(ISNUMBER(SEARCH("kit 17", 'Painel ML'!C3554)), 17,
IF(ISNUMBER(SEARCH("kit 18", 'Painel ML'!C3554)), 18,
IF(ISNUMBER(SEARCH("kit 19", 'Painel ML'!C3554)), 19,
IF(ISNUMBER(SEARCH("kit 20", 'Painel ML'!C3554)), 20, 0)))))))))))))))))))</f>
        <v>0</v>
      </c>
      <c r="B3554">
        <f>IF(A3554=0,'Painel ML'!A3554,A3554*'Painel ML'!A3554)</f>
        <v>0</v>
      </c>
      <c r="D3554">
        <f>IF(ISNUMBER(SEARCH("kit2", 'Painel Shopee'!B3554)), 2,
IF(ISNUMBER(SEARCH("kit3", 'Painel Shopee'!B3554)), 3,
IF(ISNUMBER(SEARCH("kit4", 'Painel Shopee'!B3554)), 4,
IF(ISNUMBER(SEARCH("kit5", 'Painel Shopee'!B3554)), 5,
IF(ISNUMBER(SEARCH("kit6", 'Painel Shopee'!B3554)), 6,
IF(ISNUMBER(SEARCH("kit7", 'Painel Shopee'!B3554)), 7,
IF(ISNUMBER(SEARCH("kit8", 'Painel Shopee'!B3554)), 8,
IF(ISNUMBER(SEARCH("kit9", 'Painel Shopee'!B3554)), 9,
IF(ISNUMBER(SEARCH("kit10", 'Painel Shopee'!B3554)), 10,
IF(ISNUMBER(SEARCH("kit11", 'Painel Shopee'!B3554)), 11,
IF(ISNUMBER(SEARCH("kit12", 'Painel Shopee'!B3554)), 12,
IF(ISNUMBER(SEARCH("kit13", 'Painel Shopee'!B3554)), 13,
IF(ISNUMBER(SEARCH("kit14", 'Painel Shopee'!B3554)), 14,
IF(ISNUMBER(SEARCH("kit15", 'Painel Shopee'!B3554)), 15,
IF(ISNUMBER(SEARCH("kit16", 'Painel Shopee'!B3554)), 16,
IF(ISNUMBER(SEARCH("kit17", 'Painel Shopee'!B3554)), 17,
IF(ISNUMBER(SEARCH("kit18", 'Painel Shopee'!B3554)), 18,
IF(ISNUMBER(SEARCH("kit19", 'Painel Shopee'!B3554)), 19,
IF(ISNUMBER(SEARCH("kit20", 'Painel Shopee'!B3554)), 20, 0)))))))))))))))))))</f>
        <v>0</v>
      </c>
      <c r="E3554">
        <f>IF(D3554=0,'Painel Shopee'!C3554,D3554*'Painel Shopee'!C3554)</f>
        <v>0</v>
      </c>
    </row>
    <row r="3555" spans="1:5" x14ac:dyDescent="0.25">
      <c r="A3555">
        <f>IF(ISNUMBER(SEARCH("kit 2", 'Painel ML'!C3555)), 2,
IF(ISNUMBER(SEARCH("kit 3", 'Painel ML'!C3555)), 3,
IF(ISNUMBER(SEARCH("kit 4", 'Painel ML'!C3555)), 4,
IF(ISNUMBER(SEARCH("kit 5", 'Painel ML'!C3555)), 5,
IF(ISNUMBER(SEARCH("kit 6", 'Painel ML'!C3555)), 6,
IF(ISNUMBER(SEARCH("kit 7", 'Painel ML'!C3555)), 7,
IF(ISNUMBER(SEARCH("kit 8", 'Painel ML'!C3555)), 8,
IF(ISNUMBER(SEARCH("kit 9", 'Painel ML'!C3555)), 9,
IF(ISNUMBER(SEARCH("kit 10", 'Painel ML'!C3555)), 10,
IF(ISNUMBER(SEARCH("kit 11", 'Painel ML'!C3555)), 11,
IF(ISNUMBER(SEARCH("kit 12", 'Painel ML'!C3555)), 12,
IF(ISNUMBER(SEARCH("kit 13", 'Painel ML'!C3555)), 13,
IF(ISNUMBER(SEARCH("kit 14", 'Painel ML'!C3555)), 14,
IF(ISNUMBER(SEARCH("kit 15", 'Painel ML'!C3555)), 15,
IF(ISNUMBER(SEARCH("kit 16", 'Painel ML'!C3555)), 16,
IF(ISNUMBER(SEARCH("kit 17", 'Painel ML'!C3555)), 17,
IF(ISNUMBER(SEARCH("kit 18", 'Painel ML'!C3555)), 18,
IF(ISNUMBER(SEARCH("kit 19", 'Painel ML'!C3555)), 19,
IF(ISNUMBER(SEARCH("kit 20", 'Painel ML'!C3555)), 20, 0)))))))))))))))))))</f>
        <v>0</v>
      </c>
      <c r="B3555">
        <f>IF(A3555=0,'Painel ML'!A3555,A3555*'Painel ML'!A3555)</f>
        <v>0</v>
      </c>
      <c r="D3555">
        <f>IF(ISNUMBER(SEARCH("kit2", 'Painel Shopee'!B3555)), 2,
IF(ISNUMBER(SEARCH("kit3", 'Painel Shopee'!B3555)), 3,
IF(ISNUMBER(SEARCH("kit4", 'Painel Shopee'!B3555)), 4,
IF(ISNUMBER(SEARCH("kit5", 'Painel Shopee'!B3555)), 5,
IF(ISNUMBER(SEARCH("kit6", 'Painel Shopee'!B3555)), 6,
IF(ISNUMBER(SEARCH("kit7", 'Painel Shopee'!B3555)), 7,
IF(ISNUMBER(SEARCH("kit8", 'Painel Shopee'!B3555)), 8,
IF(ISNUMBER(SEARCH("kit9", 'Painel Shopee'!B3555)), 9,
IF(ISNUMBER(SEARCH("kit10", 'Painel Shopee'!B3555)), 10,
IF(ISNUMBER(SEARCH("kit11", 'Painel Shopee'!B3555)), 11,
IF(ISNUMBER(SEARCH("kit12", 'Painel Shopee'!B3555)), 12,
IF(ISNUMBER(SEARCH("kit13", 'Painel Shopee'!B3555)), 13,
IF(ISNUMBER(SEARCH("kit14", 'Painel Shopee'!B3555)), 14,
IF(ISNUMBER(SEARCH("kit15", 'Painel Shopee'!B3555)), 15,
IF(ISNUMBER(SEARCH("kit16", 'Painel Shopee'!B3555)), 16,
IF(ISNUMBER(SEARCH("kit17", 'Painel Shopee'!B3555)), 17,
IF(ISNUMBER(SEARCH("kit18", 'Painel Shopee'!B3555)), 18,
IF(ISNUMBER(SEARCH("kit19", 'Painel Shopee'!B3555)), 19,
IF(ISNUMBER(SEARCH("kit20", 'Painel Shopee'!B3555)), 20, 0)))))))))))))))))))</f>
        <v>0</v>
      </c>
      <c r="E3555">
        <f>IF(D3555=0,'Painel Shopee'!C3555,D3555*'Painel Shopee'!C3555)</f>
        <v>0</v>
      </c>
    </row>
    <row r="3556" spans="1:5" x14ac:dyDescent="0.25">
      <c r="A3556">
        <f>IF(ISNUMBER(SEARCH("kit 2", 'Painel ML'!C3556)), 2,
IF(ISNUMBER(SEARCH("kit 3", 'Painel ML'!C3556)), 3,
IF(ISNUMBER(SEARCH("kit 4", 'Painel ML'!C3556)), 4,
IF(ISNUMBER(SEARCH("kit 5", 'Painel ML'!C3556)), 5,
IF(ISNUMBER(SEARCH("kit 6", 'Painel ML'!C3556)), 6,
IF(ISNUMBER(SEARCH("kit 7", 'Painel ML'!C3556)), 7,
IF(ISNUMBER(SEARCH("kit 8", 'Painel ML'!C3556)), 8,
IF(ISNUMBER(SEARCH("kit 9", 'Painel ML'!C3556)), 9,
IF(ISNUMBER(SEARCH("kit 10", 'Painel ML'!C3556)), 10,
IF(ISNUMBER(SEARCH("kit 11", 'Painel ML'!C3556)), 11,
IF(ISNUMBER(SEARCH("kit 12", 'Painel ML'!C3556)), 12,
IF(ISNUMBER(SEARCH("kit 13", 'Painel ML'!C3556)), 13,
IF(ISNUMBER(SEARCH("kit 14", 'Painel ML'!C3556)), 14,
IF(ISNUMBER(SEARCH("kit 15", 'Painel ML'!C3556)), 15,
IF(ISNUMBER(SEARCH("kit 16", 'Painel ML'!C3556)), 16,
IF(ISNUMBER(SEARCH("kit 17", 'Painel ML'!C3556)), 17,
IF(ISNUMBER(SEARCH("kit 18", 'Painel ML'!C3556)), 18,
IF(ISNUMBER(SEARCH("kit 19", 'Painel ML'!C3556)), 19,
IF(ISNUMBER(SEARCH("kit 20", 'Painel ML'!C3556)), 20, 0)))))))))))))))))))</f>
        <v>0</v>
      </c>
      <c r="B3556">
        <f>IF(A3556=0,'Painel ML'!A3556,A3556*'Painel ML'!A3556)</f>
        <v>0</v>
      </c>
      <c r="D3556">
        <f>IF(ISNUMBER(SEARCH("kit2", 'Painel Shopee'!B3556)), 2,
IF(ISNUMBER(SEARCH("kit3", 'Painel Shopee'!B3556)), 3,
IF(ISNUMBER(SEARCH("kit4", 'Painel Shopee'!B3556)), 4,
IF(ISNUMBER(SEARCH("kit5", 'Painel Shopee'!B3556)), 5,
IF(ISNUMBER(SEARCH("kit6", 'Painel Shopee'!B3556)), 6,
IF(ISNUMBER(SEARCH("kit7", 'Painel Shopee'!B3556)), 7,
IF(ISNUMBER(SEARCH("kit8", 'Painel Shopee'!B3556)), 8,
IF(ISNUMBER(SEARCH("kit9", 'Painel Shopee'!B3556)), 9,
IF(ISNUMBER(SEARCH("kit10", 'Painel Shopee'!B3556)), 10,
IF(ISNUMBER(SEARCH("kit11", 'Painel Shopee'!B3556)), 11,
IF(ISNUMBER(SEARCH("kit12", 'Painel Shopee'!B3556)), 12,
IF(ISNUMBER(SEARCH("kit13", 'Painel Shopee'!B3556)), 13,
IF(ISNUMBER(SEARCH("kit14", 'Painel Shopee'!B3556)), 14,
IF(ISNUMBER(SEARCH("kit15", 'Painel Shopee'!B3556)), 15,
IF(ISNUMBER(SEARCH("kit16", 'Painel Shopee'!B3556)), 16,
IF(ISNUMBER(SEARCH("kit17", 'Painel Shopee'!B3556)), 17,
IF(ISNUMBER(SEARCH("kit18", 'Painel Shopee'!B3556)), 18,
IF(ISNUMBER(SEARCH("kit19", 'Painel Shopee'!B3556)), 19,
IF(ISNUMBER(SEARCH("kit20", 'Painel Shopee'!B3556)), 20, 0)))))))))))))))))))</f>
        <v>0</v>
      </c>
      <c r="E3556">
        <f>IF(D3556=0,'Painel Shopee'!C3556,D3556*'Painel Shopee'!C3556)</f>
        <v>0</v>
      </c>
    </row>
    <row r="3557" spans="1:5" x14ac:dyDescent="0.25">
      <c r="A3557">
        <f>IF(ISNUMBER(SEARCH("kit 2", 'Painel ML'!C3557)), 2,
IF(ISNUMBER(SEARCH("kit 3", 'Painel ML'!C3557)), 3,
IF(ISNUMBER(SEARCH("kit 4", 'Painel ML'!C3557)), 4,
IF(ISNUMBER(SEARCH("kit 5", 'Painel ML'!C3557)), 5,
IF(ISNUMBER(SEARCH("kit 6", 'Painel ML'!C3557)), 6,
IF(ISNUMBER(SEARCH("kit 7", 'Painel ML'!C3557)), 7,
IF(ISNUMBER(SEARCH("kit 8", 'Painel ML'!C3557)), 8,
IF(ISNUMBER(SEARCH("kit 9", 'Painel ML'!C3557)), 9,
IF(ISNUMBER(SEARCH("kit 10", 'Painel ML'!C3557)), 10,
IF(ISNUMBER(SEARCH("kit 11", 'Painel ML'!C3557)), 11,
IF(ISNUMBER(SEARCH("kit 12", 'Painel ML'!C3557)), 12,
IF(ISNUMBER(SEARCH("kit 13", 'Painel ML'!C3557)), 13,
IF(ISNUMBER(SEARCH("kit 14", 'Painel ML'!C3557)), 14,
IF(ISNUMBER(SEARCH("kit 15", 'Painel ML'!C3557)), 15,
IF(ISNUMBER(SEARCH("kit 16", 'Painel ML'!C3557)), 16,
IF(ISNUMBER(SEARCH("kit 17", 'Painel ML'!C3557)), 17,
IF(ISNUMBER(SEARCH("kit 18", 'Painel ML'!C3557)), 18,
IF(ISNUMBER(SEARCH("kit 19", 'Painel ML'!C3557)), 19,
IF(ISNUMBER(SEARCH("kit 20", 'Painel ML'!C3557)), 20, 0)))))))))))))))))))</f>
        <v>0</v>
      </c>
      <c r="B3557">
        <f>IF(A3557=0,'Painel ML'!A3557,A3557*'Painel ML'!A3557)</f>
        <v>0</v>
      </c>
      <c r="D3557">
        <f>IF(ISNUMBER(SEARCH("kit2", 'Painel Shopee'!B3557)), 2,
IF(ISNUMBER(SEARCH("kit3", 'Painel Shopee'!B3557)), 3,
IF(ISNUMBER(SEARCH("kit4", 'Painel Shopee'!B3557)), 4,
IF(ISNUMBER(SEARCH("kit5", 'Painel Shopee'!B3557)), 5,
IF(ISNUMBER(SEARCH("kit6", 'Painel Shopee'!B3557)), 6,
IF(ISNUMBER(SEARCH("kit7", 'Painel Shopee'!B3557)), 7,
IF(ISNUMBER(SEARCH("kit8", 'Painel Shopee'!B3557)), 8,
IF(ISNUMBER(SEARCH("kit9", 'Painel Shopee'!B3557)), 9,
IF(ISNUMBER(SEARCH("kit10", 'Painel Shopee'!B3557)), 10,
IF(ISNUMBER(SEARCH("kit11", 'Painel Shopee'!B3557)), 11,
IF(ISNUMBER(SEARCH("kit12", 'Painel Shopee'!B3557)), 12,
IF(ISNUMBER(SEARCH("kit13", 'Painel Shopee'!B3557)), 13,
IF(ISNUMBER(SEARCH("kit14", 'Painel Shopee'!B3557)), 14,
IF(ISNUMBER(SEARCH("kit15", 'Painel Shopee'!B3557)), 15,
IF(ISNUMBER(SEARCH("kit16", 'Painel Shopee'!B3557)), 16,
IF(ISNUMBER(SEARCH("kit17", 'Painel Shopee'!B3557)), 17,
IF(ISNUMBER(SEARCH("kit18", 'Painel Shopee'!B3557)), 18,
IF(ISNUMBER(SEARCH("kit19", 'Painel Shopee'!B3557)), 19,
IF(ISNUMBER(SEARCH("kit20", 'Painel Shopee'!B3557)), 20, 0)))))))))))))))))))</f>
        <v>0</v>
      </c>
      <c r="E3557">
        <f>IF(D3557=0,'Painel Shopee'!C3557,D3557*'Painel Shopee'!C3557)</f>
        <v>0</v>
      </c>
    </row>
    <row r="3558" spans="1:5" x14ac:dyDescent="0.25">
      <c r="A3558">
        <f>IF(ISNUMBER(SEARCH("kit 2", 'Painel ML'!C3558)), 2,
IF(ISNUMBER(SEARCH("kit 3", 'Painel ML'!C3558)), 3,
IF(ISNUMBER(SEARCH("kit 4", 'Painel ML'!C3558)), 4,
IF(ISNUMBER(SEARCH("kit 5", 'Painel ML'!C3558)), 5,
IF(ISNUMBER(SEARCH("kit 6", 'Painel ML'!C3558)), 6,
IF(ISNUMBER(SEARCH("kit 7", 'Painel ML'!C3558)), 7,
IF(ISNUMBER(SEARCH("kit 8", 'Painel ML'!C3558)), 8,
IF(ISNUMBER(SEARCH("kit 9", 'Painel ML'!C3558)), 9,
IF(ISNUMBER(SEARCH("kit 10", 'Painel ML'!C3558)), 10,
IF(ISNUMBER(SEARCH("kit 11", 'Painel ML'!C3558)), 11,
IF(ISNUMBER(SEARCH("kit 12", 'Painel ML'!C3558)), 12,
IF(ISNUMBER(SEARCH("kit 13", 'Painel ML'!C3558)), 13,
IF(ISNUMBER(SEARCH("kit 14", 'Painel ML'!C3558)), 14,
IF(ISNUMBER(SEARCH("kit 15", 'Painel ML'!C3558)), 15,
IF(ISNUMBER(SEARCH("kit 16", 'Painel ML'!C3558)), 16,
IF(ISNUMBER(SEARCH("kit 17", 'Painel ML'!C3558)), 17,
IF(ISNUMBER(SEARCH("kit 18", 'Painel ML'!C3558)), 18,
IF(ISNUMBER(SEARCH("kit 19", 'Painel ML'!C3558)), 19,
IF(ISNUMBER(SEARCH("kit 20", 'Painel ML'!C3558)), 20, 0)))))))))))))))))))</f>
        <v>0</v>
      </c>
      <c r="B3558">
        <f>IF(A3558=0,'Painel ML'!A3558,A3558*'Painel ML'!A3558)</f>
        <v>0</v>
      </c>
      <c r="D3558">
        <f>IF(ISNUMBER(SEARCH("kit2", 'Painel Shopee'!B3558)), 2,
IF(ISNUMBER(SEARCH("kit3", 'Painel Shopee'!B3558)), 3,
IF(ISNUMBER(SEARCH("kit4", 'Painel Shopee'!B3558)), 4,
IF(ISNUMBER(SEARCH("kit5", 'Painel Shopee'!B3558)), 5,
IF(ISNUMBER(SEARCH("kit6", 'Painel Shopee'!B3558)), 6,
IF(ISNUMBER(SEARCH("kit7", 'Painel Shopee'!B3558)), 7,
IF(ISNUMBER(SEARCH("kit8", 'Painel Shopee'!B3558)), 8,
IF(ISNUMBER(SEARCH("kit9", 'Painel Shopee'!B3558)), 9,
IF(ISNUMBER(SEARCH("kit10", 'Painel Shopee'!B3558)), 10,
IF(ISNUMBER(SEARCH("kit11", 'Painel Shopee'!B3558)), 11,
IF(ISNUMBER(SEARCH("kit12", 'Painel Shopee'!B3558)), 12,
IF(ISNUMBER(SEARCH("kit13", 'Painel Shopee'!B3558)), 13,
IF(ISNUMBER(SEARCH("kit14", 'Painel Shopee'!B3558)), 14,
IF(ISNUMBER(SEARCH("kit15", 'Painel Shopee'!B3558)), 15,
IF(ISNUMBER(SEARCH("kit16", 'Painel Shopee'!B3558)), 16,
IF(ISNUMBER(SEARCH("kit17", 'Painel Shopee'!B3558)), 17,
IF(ISNUMBER(SEARCH("kit18", 'Painel Shopee'!B3558)), 18,
IF(ISNUMBER(SEARCH("kit19", 'Painel Shopee'!B3558)), 19,
IF(ISNUMBER(SEARCH("kit20", 'Painel Shopee'!B3558)), 20, 0)))))))))))))))))))</f>
        <v>0</v>
      </c>
      <c r="E3558">
        <f>IF(D3558=0,'Painel Shopee'!C3558,D3558*'Painel Shopee'!C3558)</f>
        <v>0</v>
      </c>
    </row>
    <row r="3559" spans="1:5" x14ac:dyDescent="0.25">
      <c r="A3559">
        <f>IF(ISNUMBER(SEARCH("kit 2", 'Painel ML'!C3559)), 2,
IF(ISNUMBER(SEARCH("kit 3", 'Painel ML'!C3559)), 3,
IF(ISNUMBER(SEARCH("kit 4", 'Painel ML'!C3559)), 4,
IF(ISNUMBER(SEARCH("kit 5", 'Painel ML'!C3559)), 5,
IF(ISNUMBER(SEARCH("kit 6", 'Painel ML'!C3559)), 6,
IF(ISNUMBER(SEARCH("kit 7", 'Painel ML'!C3559)), 7,
IF(ISNUMBER(SEARCH("kit 8", 'Painel ML'!C3559)), 8,
IF(ISNUMBER(SEARCH("kit 9", 'Painel ML'!C3559)), 9,
IF(ISNUMBER(SEARCH("kit 10", 'Painel ML'!C3559)), 10,
IF(ISNUMBER(SEARCH("kit 11", 'Painel ML'!C3559)), 11,
IF(ISNUMBER(SEARCH("kit 12", 'Painel ML'!C3559)), 12,
IF(ISNUMBER(SEARCH("kit 13", 'Painel ML'!C3559)), 13,
IF(ISNUMBER(SEARCH("kit 14", 'Painel ML'!C3559)), 14,
IF(ISNUMBER(SEARCH("kit 15", 'Painel ML'!C3559)), 15,
IF(ISNUMBER(SEARCH("kit 16", 'Painel ML'!C3559)), 16,
IF(ISNUMBER(SEARCH("kit 17", 'Painel ML'!C3559)), 17,
IF(ISNUMBER(SEARCH("kit 18", 'Painel ML'!C3559)), 18,
IF(ISNUMBER(SEARCH("kit 19", 'Painel ML'!C3559)), 19,
IF(ISNUMBER(SEARCH("kit 20", 'Painel ML'!C3559)), 20, 0)))))))))))))))))))</f>
        <v>0</v>
      </c>
      <c r="B3559">
        <f>IF(A3559=0,'Painel ML'!A3559,A3559*'Painel ML'!A3559)</f>
        <v>0</v>
      </c>
      <c r="D3559">
        <f>IF(ISNUMBER(SEARCH("kit2", 'Painel Shopee'!B3559)), 2,
IF(ISNUMBER(SEARCH("kit3", 'Painel Shopee'!B3559)), 3,
IF(ISNUMBER(SEARCH("kit4", 'Painel Shopee'!B3559)), 4,
IF(ISNUMBER(SEARCH("kit5", 'Painel Shopee'!B3559)), 5,
IF(ISNUMBER(SEARCH("kit6", 'Painel Shopee'!B3559)), 6,
IF(ISNUMBER(SEARCH("kit7", 'Painel Shopee'!B3559)), 7,
IF(ISNUMBER(SEARCH("kit8", 'Painel Shopee'!B3559)), 8,
IF(ISNUMBER(SEARCH("kit9", 'Painel Shopee'!B3559)), 9,
IF(ISNUMBER(SEARCH("kit10", 'Painel Shopee'!B3559)), 10,
IF(ISNUMBER(SEARCH("kit11", 'Painel Shopee'!B3559)), 11,
IF(ISNUMBER(SEARCH("kit12", 'Painel Shopee'!B3559)), 12,
IF(ISNUMBER(SEARCH("kit13", 'Painel Shopee'!B3559)), 13,
IF(ISNUMBER(SEARCH("kit14", 'Painel Shopee'!B3559)), 14,
IF(ISNUMBER(SEARCH("kit15", 'Painel Shopee'!B3559)), 15,
IF(ISNUMBER(SEARCH("kit16", 'Painel Shopee'!B3559)), 16,
IF(ISNUMBER(SEARCH("kit17", 'Painel Shopee'!B3559)), 17,
IF(ISNUMBER(SEARCH("kit18", 'Painel Shopee'!B3559)), 18,
IF(ISNUMBER(SEARCH("kit19", 'Painel Shopee'!B3559)), 19,
IF(ISNUMBER(SEARCH("kit20", 'Painel Shopee'!B3559)), 20, 0)))))))))))))))))))</f>
        <v>0</v>
      </c>
      <c r="E3559">
        <f>IF(D3559=0,'Painel Shopee'!C3559,D3559*'Painel Shopee'!C3559)</f>
        <v>0</v>
      </c>
    </row>
    <row r="3560" spans="1:5" x14ac:dyDescent="0.25">
      <c r="A3560">
        <f>IF(ISNUMBER(SEARCH("kit 2", 'Painel ML'!C3560)), 2,
IF(ISNUMBER(SEARCH("kit 3", 'Painel ML'!C3560)), 3,
IF(ISNUMBER(SEARCH("kit 4", 'Painel ML'!C3560)), 4,
IF(ISNUMBER(SEARCH("kit 5", 'Painel ML'!C3560)), 5,
IF(ISNUMBER(SEARCH("kit 6", 'Painel ML'!C3560)), 6,
IF(ISNUMBER(SEARCH("kit 7", 'Painel ML'!C3560)), 7,
IF(ISNUMBER(SEARCH("kit 8", 'Painel ML'!C3560)), 8,
IF(ISNUMBER(SEARCH("kit 9", 'Painel ML'!C3560)), 9,
IF(ISNUMBER(SEARCH("kit 10", 'Painel ML'!C3560)), 10,
IF(ISNUMBER(SEARCH("kit 11", 'Painel ML'!C3560)), 11,
IF(ISNUMBER(SEARCH("kit 12", 'Painel ML'!C3560)), 12,
IF(ISNUMBER(SEARCH("kit 13", 'Painel ML'!C3560)), 13,
IF(ISNUMBER(SEARCH("kit 14", 'Painel ML'!C3560)), 14,
IF(ISNUMBER(SEARCH("kit 15", 'Painel ML'!C3560)), 15,
IF(ISNUMBER(SEARCH("kit 16", 'Painel ML'!C3560)), 16,
IF(ISNUMBER(SEARCH("kit 17", 'Painel ML'!C3560)), 17,
IF(ISNUMBER(SEARCH("kit 18", 'Painel ML'!C3560)), 18,
IF(ISNUMBER(SEARCH("kit 19", 'Painel ML'!C3560)), 19,
IF(ISNUMBER(SEARCH("kit 20", 'Painel ML'!C3560)), 20, 0)))))))))))))))))))</f>
        <v>0</v>
      </c>
      <c r="B3560">
        <f>IF(A3560=0,'Painel ML'!A3560,A3560*'Painel ML'!A3560)</f>
        <v>0</v>
      </c>
      <c r="D3560">
        <f>IF(ISNUMBER(SEARCH("kit2", 'Painel Shopee'!B3560)), 2,
IF(ISNUMBER(SEARCH("kit3", 'Painel Shopee'!B3560)), 3,
IF(ISNUMBER(SEARCH("kit4", 'Painel Shopee'!B3560)), 4,
IF(ISNUMBER(SEARCH("kit5", 'Painel Shopee'!B3560)), 5,
IF(ISNUMBER(SEARCH("kit6", 'Painel Shopee'!B3560)), 6,
IF(ISNUMBER(SEARCH("kit7", 'Painel Shopee'!B3560)), 7,
IF(ISNUMBER(SEARCH("kit8", 'Painel Shopee'!B3560)), 8,
IF(ISNUMBER(SEARCH("kit9", 'Painel Shopee'!B3560)), 9,
IF(ISNUMBER(SEARCH("kit10", 'Painel Shopee'!B3560)), 10,
IF(ISNUMBER(SEARCH("kit11", 'Painel Shopee'!B3560)), 11,
IF(ISNUMBER(SEARCH("kit12", 'Painel Shopee'!B3560)), 12,
IF(ISNUMBER(SEARCH("kit13", 'Painel Shopee'!B3560)), 13,
IF(ISNUMBER(SEARCH("kit14", 'Painel Shopee'!B3560)), 14,
IF(ISNUMBER(SEARCH("kit15", 'Painel Shopee'!B3560)), 15,
IF(ISNUMBER(SEARCH("kit16", 'Painel Shopee'!B3560)), 16,
IF(ISNUMBER(SEARCH("kit17", 'Painel Shopee'!B3560)), 17,
IF(ISNUMBER(SEARCH("kit18", 'Painel Shopee'!B3560)), 18,
IF(ISNUMBER(SEARCH("kit19", 'Painel Shopee'!B3560)), 19,
IF(ISNUMBER(SEARCH("kit20", 'Painel Shopee'!B3560)), 20, 0)))))))))))))))))))</f>
        <v>0</v>
      </c>
      <c r="E3560">
        <f>IF(D3560=0,'Painel Shopee'!C3560,D3560*'Painel Shopee'!C3560)</f>
        <v>0</v>
      </c>
    </row>
    <row r="3561" spans="1:5" x14ac:dyDescent="0.25">
      <c r="A3561">
        <f>IF(ISNUMBER(SEARCH("kit 2", 'Painel ML'!C3561)), 2,
IF(ISNUMBER(SEARCH("kit 3", 'Painel ML'!C3561)), 3,
IF(ISNUMBER(SEARCH("kit 4", 'Painel ML'!C3561)), 4,
IF(ISNUMBER(SEARCH("kit 5", 'Painel ML'!C3561)), 5,
IF(ISNUMBER(SEARCH("kit 6", 'Painel ML'!C3561)), 6,
IF(ISNUMBER(SEARCH("kit 7", 'Painel ML'!C3561)), 7,
IF(ISNUMBER(SEARCH("kit 8", 'Painel ML'!C3561)), 8,
IF(ISNUMBER(SEARCH("kit 9", 'Painel ML'!C3561)), 9,
IF(ISNUMBER(SEARCH("kit 10", 'Painel ML'!C3561)), 10,
IF(ISNUMBER(SEARCH("kit 11", 'Painel ML'!C3561)), 11,
IF(ISNUMBER(SEARCH("kit 12", 'Painel ML'!C3561)), 12,
IF(ISNUMBER(SEARCH("kit 13", 'Painel ML'!C3561)), 13,
IF(ISNUMBER(SEARCH("kit 14", 'Painel ML'!C3561)), 14,
IF(ISNUMBER(SEARCH("kit 15", 'Painel ML'!C3561)), 15,
IF(ISNUMBER(SEARCH("kit 16", 'Painel ML'!C3561)), 16,
IF(ISNUMBER(SEARCH("kit 17", 'Painel ML'!C3561)), 17,
IF(ISNUMBER(SEARCH("kit 18", 'Painel ML'!C3561)), 18,
IF(ISNUMBER(SEARCH("kit 19", 'Painel ML'!C3561)), 19,
IF(ISNUMBER(SEARCH("kit 20", 'Painel ML'!C3561)), 20, 0)))))))))))))))))))</f>
        <v>0</v>
      </c>
      <c r="B3561">
        <f>IF(A3561=0,'Painel ML'!A3561,A3561*'Painel ML'!A3561)</f>
        <v>0</v>
      </c>
      <c r="D3561">
        <f>IF(ISNUMBER(SEARCH("kit2", 'Painel Shopee'!B3561)), 2,
IF(ISNUMBER(SEARCH("kit3", 'Painel Shopee'!B3561)), 3,
IF(ISNUMBER(SEARCH("kit4", 'Painel Shopee'!B3561)), 4,
IF(ISNUMBER(SEARCH("kit5", 'Painel Shopee'!B3561)), 5,
IF(ISNUMBER(SEARCH("kit6", 'Painel Shopee'!B3561)), 6,
IF(ISNUMBER(SEARCH("kit7", 'Painel Shopee'!B3561)), 7,
IF(ISNUMBER(SEARCH("kit8", 'Painel Shopee'!B3561)), 8,
IF(ISNUMBER(SEARCH("kit9", 'Painel Shopee'!B3561)), 9,
IF(ISNUMBER(SEARCH("kit10", 'Painel Shopee'!B3561)), 10,
IF(ISNUMBER(SEARCH("kit11", 'Painel Shopee'!B3561)), 11,
IF(ISNUMBER(SEARCH("kit12", 'Painel Shopee'!B3561)), 12,
IF(ISNUMBER(SEARCH("kit13", 'Painel Shopee'!B3561)), 13,
IF(ISNUMBER(SEARCH("kit14", 'Painel Shopee'!B3561)), 14,
IF(ISNUMBER(SEARCH("kit15", 'Painel Shopee'!B3561)), 15,
IF(ISNUMBER(SEARCH("kit16", 'Painel Shopee'!B3561)), 16,
IF(ISNUMBER(SEARCH("kit17", 'Painel Shopee'!B3561)), 17,
IF(ISNUMBER(SEARCH("kit18", 'Painel Shopee'!B3561)), 18,
IF(ISNUMBER(SEARCH("kit19", 'Painel Shopee'!B3561)), 19,
IF(ISNUMBER(SEARCH("kit20", 'Painel Shopee'!B3561)), 20, 0)))))))))))))))))))</f>
        <v>0</v>
      </c>
      <c r="E3561">
        <f>IF(D3561=0,'Painel Shopee'!C3561,D3561*'Painel Shopee'!C3561)</f>
        <v>0</v>
      </c>
    </row>
    <row r="3562" spans="1:5" x14ac:dyDescent="0.25">
      <c r="A3562">
        <f>IF(ISNUMBER(SEARCH("kit 2", 'Painel ML'!C3562)), 2,
IF(ISNUMBER(SEARCH("kit 3", 'Painel ML'!C3562)), 3,
IF(ISNUMBER(SEARCH("kit 4", 'Painel ML'!C3562)), 4,
IF(ISNUMBER(SEARCH("kit 5", 'Painel ML'!C3562)), 5,
IF(ISNUMBER(SEARCH("kit 6", 'Painel ML'!C3562)), 6,
IF(ISNUMBER(SEARCH("kit 7", 'Painel ML'!C3562)), 7,
IF(ISNUMBER(SEARCH("kit 8", 'Painel ML'!C3562)), 8,
IF(ISNUMBER(SEARCH("kit 9", 'Painel ML'!C3562)), 9,
IF(ISNUMBER(SEARCH("kit 10", 'Painel ML'!C3562)), 10,
IF(ISNUMBER(SEARCH("kit 11", 'Painel ML'!C3562)), 11,
IF(ISNUMBER(SEARCH("kit 12", 'Painel ML'!C3562)), 12,
IF(ISNUMBER(SEARCH("kit 13", 'Painel ML'!C3562)), 13,
IF(ISNUMBER(SEARCH("kit 14", 'Painel ML'!C3562)), 14,
IF(ISNUMBER(SEARCH("kit 15", 'Painel ML'!C3562)), 15,
IF(ISNUMBER(SEARCH("kit 16", 'Painel ML'!C3562)), 16,
IF(ISNUMBER(SEARCH("kit 17", 'Painel ML'!C3562)), 17,
IF(ISNUMBER(SEARCH("kit 18", 'Painel ML'!C3562)), 18,
IF(ISNUMBER(SEARCH("kit 19", 'Painel ML'!C3562)), 19,
IF(ISNUMBER(SEARCH("kit 20", 'Painel ML'!C3562)), 20, 0)))))))))))))))))))</f>
        <v>0</v>
      </c>
      <c r="B3562">
        <f>IF(A3562=0,'Painel ML'!A3562,A3562*'Painel ML'!A3562)</f>
        <v>0</v>
      </c>
      <c r="D3562">
        <f>IF(ISNUMBER(SEARCH("kit2", 'Painel Shopee'!B3562)), 2,
IF(ISNUMBER(SEARCH("kit3", 'Painel Shopee'!B3562)), 3,
IF(ISNUMBER(SEARCH("kit4", 'Painel Shopee'!B3562)), 4,
IF(ISNUMBER(SEARCH("kit5", 'Painel Shopee'!B3562)), 5,
IF(ISNUMBER(SEARCH("kit6", 'Painel Shopee'!B3562)), 6,
IF(ISNUMBER(SEARCH("kit7", 'Painel Shopee'!B3562)), 7,
IF(ISNUMBER(SEARCH("kit8", 'Painel Shopee'!B3562)), 8,
IF(ISNUMBER(SEARCH("kit9", 'Painel Shopee'!B3562)), 9,
IF(ISNUMBER(SEARCH("kit10", 'Painel Shopee'!B3562)), 10,
IF(ISNUMBER(SEARCH("kit11", 'Painel Shopee'!B3562)), 11,
IF(ISNUMBER(SEARCH("kit12", 'Painel Shopee'!B3562)), 12,
IF(ISNUMBER(SEARCH("kit13", 'Painel Shopee'!B3562)), 13,
IF(ISNUMBER(SEARCH("kit14", 'Painel Shopee'!B3562)), 14,
IF(ISNUMBER(SEARCH("kit15", 'Painel Shopee'!B3562)), 15,
IF(ISNUMBER(SEARCH("kit16", 'Painel Shopee'!B3562)), 16,
IF(ISNUMBER(SEARCH("kit17", 'Painel Shopee'!B3562)), 17,
IF(ISNUMBER(SEARCH("kit18", 'Painel Shopee'!B3562)), 18,
IF(ISNUMBER(SEARCH("kit19", 'Painel Shopee'!B3562)), 19,
IF(ISNUMBER(SEARCH("kit20", 'Painel Shopee'!B3562)), 20, 0)))))))))))))))))))</f>
        <v>0</v>
      </c>
      <c r="E3562">
        <f>IF(D3562=0,'Painel Shopee'!C3562,D3562*'Painel Shopee'!C3562)</f>
        <v>0</v>
      </c>
    </row>
    <row r="3563" spans="1:5" x14ac:dyDescent="0.25">
      <c r="A3563">
        <f>IF(ISNUMBER(SEARCH("kit 2", 'Painel ML'!C3563)), 2,
IF(ISNUMBER(SEARCH("kit 3", 'Painel ML'!C3563)), 3,
IF(ISNUMBER(SEARCH("kit 4", 'Painel ML'!C3563)), 4,
IF(ISNUMBER(SEARCH("kit 5", 'Painel ML'!C3563)), 5,
IF(ISNUMBER(SEARCH("kit 6", 'Painel ML'!C3563)), 6,
IF(ISNUMBER(SEARCH("kit 7", 'Painel ML'!C3563)), 7,
IF(ISNUMBER(SEARCH("kit 8", 'Painel ML'!C3563)), 8,
IF(ISNUMBER(SEARCH("kit 9", 'Painel ML'!C3563)), 9,
IF(ISNUMBER(SEARCH("kit 10", 'Painel ML'!C3563)), 10,
IF(ISNUMBER(SEARCH("kit 11", 'Painel ML'!C3563)), 11,
IF(ISNUMBER(SEARCH("kit 12", 'Painel ML'!C3563)), 12,
IF(ISNUMBER(SEARCH("kit 13", 'Painel ML'!C3563)), 13,
IF(ISNUMBER(SEARCH("kit 14", 'Painel ML'!C3563)), 14,
IF(ISNUMBER(SEARCH("kit 15", 'Painel ML'!C3563)), 15,
IF(ISNUMBER(SEARCH("kit 16", 'Painel ML'!C3563)), 16,
IF(ISNUMBER(SEARCH("kit 17", 'Painel ML'!C3563)), 17,
IF(ISNUMBER(SEARCH("kit 18", 'Painel ML'!C3563)), 18,
IF(ISNUMBER(SEARCH("kit 19", 'Painel ML'!C3563)), 19,
IF(ISNUMBER(SEARCH("kit 20", 'Painel ML'!C3563)), 20, 0)))))))))))))))))))</f>
        <v>0</v>
      </c>
      <c r="B3563">
        <f>IF(A3563=0,'Painel ML'!A3563,A3563*'Painel ML'!A3563)</f>
        <v>0</v>
      </c>
      <c r="D3563">
        <f>IF(ISNUMBER(SEARCH("kit2", 'Painel Shopee'!B3563)), 2,
IF(ISNUMBER(SEARCH("kit3", 'Painel Shopee'!B3563)), 3,
IF(ISNUMBER(SEARCH("kit4", 'Painel Shopee'!B3563)), 4,
IF(ISNUMBER(SEARCH("kit5", 'Painel Shopee'!B3563)), 5,
IF(ISNUMBER(SEARCH("kit6", 'Painel Shopee'!B3563)), 6,
IF(ISNUMBER(SEARCH("kit7", 'Painel Shopee'!B3563)), 7,
IF(ISNUMBER(SEARCH("kit8", 'Painel Shopee'!B3563)), 8,
IF(ISNUMBER(SEARCH("kit9", 'Painel Shopee'!B3563)), 9,
IF(ISNUMBER(SEARCH("kit10", 'Painel Shopee'!B3563)), 10,
IF(ISNUMBER(SEARCH("kit11", 'Painel Shopee'!B3563)), 11,
IF(ISNUMBER(SEARCH("kit12", 'Painel Shopee'!B3563)), 12,
IF(ISNUMBER(SEARCH("kit13", 'Painel Shopee'!B3563)), 13,
IF(ISNUMBER(SEARCH("kit14", 'Painel Shopee'!B3563)), 14,
IF(ISNUMBER(SEARCH("kit15", 'Painel Shopee'!B3563)), 15,
IF(ISNUMBER(SEARCH("kit16", 'Painel Shopee'!B3563)), 16,
IF(ISNUMBER(SEARCH("kit17", 'Painel Shopee'!B3563)), 17,
IF(ISNUMBER(SEARCH("kit18", 'Painel Shopee'!B3563)), 18,
IF(ISNUMBER(SEARCH("kit19", 'Painel Shopee'!B3563)), 19,
IF(ISNUMBER(SEARCH("kit20", 'Painel Shopee'!B3563)), 20, 0)))))))))))))))))))</f>
        <v>0</v>
      </c>
      <c r="E3563">
        <f>IF(D3563=0,'Painel Shopee'!C3563,D3563*'Painel Shopee'!C3563)</f>
        <v>0</v>
      </c>
    </row>
    <row r="3564" spans="1:5" x14ac:dyDescent="0.25">
      <c r="A3564">
        <f>IF(ISNUMBER(SEARCH("kit 2", 'Painel ML'!C3564)), 2,
IF(ISNUMBER(SEARCH("kit 3", 'Painel ML'!C3564)), 3,
IF(ISNUMBER(SEARCH("kit 4", 'Painel ML'!C3564)), 4,
IF(ISNUMBER(SEARCH("kit 5", 'Painel ML'!C3564)), 5,
IF(ISNUMBER(SEARCH("kit 6", 'Painel ML'!C3564)), 6,
IF(ISNUMBER(SEARCH("kit 7", 'Painel ML'!C3564)), 7,
IF(ISNUMBER(SEARCH("kit 8", 'Painel ML'!C3564)), 8,
IF(ISNUMBER(SEARCH("kit 9", 'Painel ML'!C3564)), 9,
IF(ISNUMBER(SEARCH("kit 10", 'Painel ML'!C3564)), 10,
IF(ISNUMBER(SEARCH("kit 11", 'Painel ML'!C3564)), 11,
IF(ISNUMBER(SEARCH("kit 12", 'Painel ML'!C3564)), 12,
IF(ISNUMBER(SEARCH("kit 13", 'Painel ML'!C3564)), 13,
IF(ISNUMBER(SEARCH("kit 14", 'Painel ML'!C3564)), 14,
IF(ISNUMBER(SEARCH("kit 15", 'Painel ML'!C3564)), 15,
IF(ISNUMBER(SEARCH("kit 16", 'Painel ML'!C3564)), 16,
IF(ISNUMBER(SEARCH("kit 17", 'Painel ML'!C3564)), 17,
IF(ISNUMBER(SEARCH("kit 18", 'Painel ML'!C3564)), 18,
IF(ISNUMBER(SEARCH("kit 19", 'Painel ML'!C3564)), 19,
IF(ISNUMBER(SEARCH("kit 20", 'Painel ML'!C3564)), 20, 0)))))))))))))))))))</f>
        <v>0</v>
      </c>
      <c r="B3564">
        <f>IF(A3564=0,'Painel ML'!A3564,A3564*'Painel ML'!A3564)</f>
        <v>0</v>
      </c>
      <c r="D3564">
        <f>IF(ISNUMBER(SEARCH("kit2", 'Painel Shopee'!B3564)), 2,
IF(ISNUMBER(SEARCH("kit3", 'Painel Shopee'!B3564)), 3,
IF(ISNUMBER(SEARCH("kit4", 'Painel Shopee'!B3564)), 4,
IF(ISNUMBER(SEARCH("kit5", 'Painel Shopee'!B3564)), 5,
IF(ISNUMBER(SEARCH("kit6", 'Painel Shopee'!B3564)), 6,
IF(ISNUMBER(SEARCH("kit7", 'Painel Shopee'!B3564)), 7,
IF(ISNUMBER(SEARCH("kit8", 'Painel Shopee'!B3564)), 8,
IF(ISNUMBER(SEARCH("kit9", 'Painel Shopee'!B3564)), 9,
IF(ISNUMBER(SEARCH("kit10", 'Painel Shopee'!B3564)), 10,
IF(ISNUMBER(SEARCH("kit11", 'Painel Shopee'!B3564)), 11,
IF(ISNUMBER(SEARCH("kit12", 'Painel Shopee'!B3564)), 12,
IF(ISNUMBER(SEARCH("kit13", 'Painel Shopee'!B3564)), 13,
IF(ISNUMBER(SEARCH("kit14", 'Painel Shopee'!B3564)), 14,
IF(ISNUMBER(SEARCH("kit15", 'Painel Shopee'!B3564)), 15,
IF(ISNUMBER(SEARCH("kit16", 'Painel Shopee'!B3564)), 16,
IF(ISNUMBER(SEARCH("kit17", 'Painel Shopee'!B3564)), 17,
IF(ISNUMBER(SEARCH("kit18", 'Painel Shopee'!B3564)), 18,
IF(ISNUMBER(SEARCH("kit19", 'Painel Shopee'!B3564)), 19,
IF(ISNUMBER(SEARCH("kit20", 'Painel Shopee'!B3564)), 20, 0)))))))))))))))))))</f>
        <v>0</v>
      </c>
      <c r="E3564">
        <f>IF(D3564=0,'Painel Shopee'!C3564,D3564*'Painel Shopee'!C3564)</f>
        <v>0</v>
      </c>
    </row>
    <row r="3565" spans="1:5" x14ac:dyDescent="0.25">
      <c r="A3565">
        <f>IF(ISNUMBER(SEARCH("kit 2", 'Painel ML'!C3565)), 2,
IF(ISNUMBER(SEARCH("kit 3", 'Painel ML'!C3565)), 3,
IF(ISNUMBER(SEARCH("kit 4", 'Painel ML'!C3565)), 4,
IF(ISNUMBER(SEARCH("kit 5", 'Painel ML'!C3565)), 5,
IF(ISNUMBER(SEARCH("kit 6", 'Painel ML'!C3565)), 6,
IF(ISNUMBER(SEARCH("kit 7", 'Painel ML'!C3565)), 7,
IF(ISNUMBER(SEARCH("kit 8", 'Painel ML'!C3565)), 8,
IF(ISNUMBER(SEARCH("kit 9", 'Painel ML'!C3565)), 9,
IF(ISNUMBER(SEARCH("kit 10", 'Painel ML'!C3565)), 10,
IF(ISNUMBER(SEARCH("kit 11", 'Painel ML'!C3565)), 11,
IF(ISNUMBER(SEARCH("kit 12", 'Painel ML'!C3565)), 12,
IF(ISNUMBER(SEARCH("kit 13", 'Painel ML'!C3565)), 13,
IF(ISNUMBER(SEARCH("kit 14", 'Painel ML'!C3565)), 14,
IF(ISNUMBER(SEARCH("kit 15", 'Painel ML'!C3565)), 15,
IF(ISNUMBER(SEARCH("kit 16", 'Painel ML'!C3565)), 16,
IF(ISNUMBER(SEARCH("kit 17", 'Painel ML'!C3565)), 17,
IF(ISNUMBER(SEARCH("kit 18", 'Painel ML'!C3565)), 18,
IF(ISNUMBER(SEARCH("kit 19", 'Painel ML'!C3565)), 19,
IF(ISNUMBER(SEARCH("kit 20", 'Painel ML'!C3565)), 20, 0)))))))))))))))))))</f>
        <v>0</v>
      </c>
      <c r="B3565">
        <f>IF(A3565=0,'Painel ML'!A3565,A3565*'Painel ML'!A3565)</f>
        <v>0</v>
      </c>
      <c r="D3565">
        <f>IF(ISNUMBER(SEARCH("kit2", 'Painel Shopee'!B3565)), 2,
IF(ISNUMBER(SEARCH("kit3", 'Painel Shopee'!B3565)), 3,
IF(ISNUMBER(SEARCH("kit4", 'Painel Shopee'!B3565)), 4,
IF(ISNUMBER(SEARCH("kit5", 'Painel Shopee'!B3565)), 5,
IF(ISNUMBER(SEARCH("kit6", 'Painel Shopee'!B3565)), 6,
IF(ISNUMBER(SEARCH("kit7", 'Painel Shopee'!B3565)), 7,
IF(ISNUMBER(SEARCH("kit8", 'Painel Shopee'!B3565)), 8,
IF(ISNUMBER(SEARCH("kit9", 'Painel Shopee'!B3565)), 9,
IF(ISNUMBER(SEARCH("kit10", 'Painel Shopee'!B3565)), 10,
IF(ISNUMBER(SEARCH("kit11", 'Painel Shopee'!B3565)), 11,
IF(ISNUMBER(SEARCH("kit12", 'Painel Shopee'!B3565)), 12,
IF(ISNUMBER(SEARCH("kit13", 'Painel Shopee'!B3565)), 13,
IF(ISNUMBER(SEARCH("kit14", 'Painel Shopee'!B3565)), 14,
IF(ISNUMBER(SEARCH("kit15", 'Painel Shopee'!B3565)), 15,
IF(ISNUMBER(SEARCH("kit16", 'Painel Shopee'!B3565)), 16,
IF(ISNUMBER(SEARCH("kit17", 'Painel Shopee'!B3565)), 17,
IF(ISNUMBER(SEARCH("kit18", 'Painel Shopee'!B3565)), 18,
IF(ISNUMBER(SEARCH("kit19", 'Painel Shopee'!B3565)), 19,
IF(ISNUMBER(SEARCH("kit20", 'Painel Shopee'!B3565)), 20, 0)))))))))))))))))))</f>
        <v>0</v>
      </c>
      <c r="E3565">
        <f>IF(D3565=0,'Painel Shopee'!C3565,D3565*'Painel Shopee'!C3565)</f>
        <v>0</v>
      </c>
    </row>
    <row r="3566" spans="1:5" x14ac:dyDescent="0.25">
      <c r="A3566">
        <f>IF(ISNUMBER(SEARCH("kit 2", 'Painel ML'!C3566)), 2,
IF(ISNUMBER(SEARCH("kit 3", 'Painel ML'!C3566)), 3,
IF(ISNUMBER(SEARCH("kit 4", 'Painel ML'!C3566)), 4,
IF(ISNUMBER(SEARCH("kit 5", 'Painel ML'!C3566)), 5,
IF(ISNUMBER(SEARCH("kit 6", 'Painel ML'!C3566)), 6,
IF(ISNUMBER(SEARCH("kit 7", 'Painel ML'!C3566)), 7,
IF(ISNUMBER(SEARCH("kit 8", 'Painel ML'!C3566)), 8,
IF(ISNUMBER(SEARCH("kit 9", 'Painel ML'!C3566)), 9,
IF(ISNUMBER(SEARCH("kit 10", 'Painel ML'!C3566)), 10,
IF(ISNUMBER(SEARCH("kit 11", 'Painel ML'!C3566)), 11,
IF(ISNUMBER(SEARCH("kit 12", 'Painel ML'!C3566)), 12,
IF(ISNUMBER(SEARCH("kit 13", 'Painel ML'!C3566)), 13,
IF(ISNUMBER(SEARCH("kit 14", 'Painel ML'!C3566)), 14,
IF(ISNUMBER(SEARCH("kit 15", 'Painel ML'!C3566)), 15,
IF(ISNUMBER(SEARCH("kit 16", 'Painel ML'!C3566)), 16,
IF(ISNUMBER(SEARCH("kit 17", 'Painel ML'!C3566)), 17,
IF(ISNUMBER(SEARCH("kit 18", 'Painel ML'!C3566)), 18,
IF(ISNUMBER(SEARCH("kit 19", 'Painel ML'!C3566)), 19,
IF(ISNUMBER(SEARCH("kit 20", 'Painel ML'!C3566)), 20, 0)))))))))))))))))))</f>
        <v>0</v>
      </c>
      <c r="B3566">
        <f>IF(A3566=0,'Painel ML'!A3566,A3566*'Painel ML'!A3566)</f>
        <v>0</v>
      </c>
      <c r="D3566">
        <f>IF(ISNUMBER(SEARCH("kit2", 'Painel Shopee'!B3566)), 2,
IF(ISNUMBER(SEARCH("kit3", 'Painel Shopee'!B3566)), 3,
IF(ISNUMBER(SEARCH("kit4", 'Painel Shopee'!B3566)), 4,
IF(ISNUMBER(SEARCH("kit5", 'Painel Shopee'!B3566)), 5,
IF(ISNUMBER(SEARCH("kit6", 'Painel Shopee'!B3566)), 6,
IF(ISNUMBER(SEARCH("kit7", 'Painel Shopee'!B3566)), 7,
IF(ISNUMBER(SEARCH("kit8", 'Painel Shopee'!B3566)), 8,
IF(ISNUMBER(SEARCH("kit9", 'Painel Shopee'!B3566)), 9,
IF(ISNUMBER(SEARCH("kit10", 'Painel Shopee'!B3566)), 10,
IF(ISNUMBER(SEARCH("kit11", 'Painel Shopee'!B3566)), 11,
IF(ISNUMBER(SEARCH("kit12", 'Painel Shopee'!B3566)), 12,
IF(ISNUMBER(SEARCH("kit13", 'Painel Shopee'!B3566)), 13,
IF(ISNUMBER(SEARCH("kit14", 'Painel Shopee'!B3566)), 14,
IF(ISNUMBER(SEARCH("kit15", 'Painel Shopee'!B3566)), 15,
IF(ISNUMBER(SEARCH("kit16", 'Painel Shopee'!B3566)), 16,
IF(ISNUMBER(SEARCH("kit17", 'Painel Shopee'!B3566)), 17,
IF(ISNUMBER(SEARCH("kit18", 'Painel Shopee'!B3566)), 18,
IF(ISNUMBER(SEARCH("kit19", 'Painel Shopee'!B3566)), 19,
IF(ISNUMBER(SEARCH("kit20", 'Painel Shopee'!B3566)), 20, 0)))))))))))))))))))</f>
        <v>0</v>
      </c>
      <c r="E3566">
        <f>IF(D3566=0,'Painel Shopee'!C3566,D3566*'Painel Shopee'!C3566)</f>
        <v>0</v>
      </c>
    </row>
    <row r="3567" spans="1:5" x14ac:dyDescent="0.25">
      <c r="A3567">
        <f>IF(ISNUMBER(SEARCH("kit 2", 'Painel ML'!C3567)), 2,
IF(ISNUMBER(SEARCH("kit 3", 'Painel ML'!C3567)), 3,
IF(ISNUMBER(SEARCH("kit 4", 'Painel ML'!C3567)), 4,
IF(ISNUMBER(SEARCH("kit 5", 'Painel ML'!C3567)), 5,
IF(ISNUMBER(SEARCH("kit 6", 'Painel ML'!C3567)), 6,
IF(ISNUMBER(SEARCH("kit 7", 'Painel ML'!C3567)), 7,
IF(ISNUMBER(SEARCH("kit 8", 'Painel ML'!C3567)), 8,
IF(ISNUMBER(SEARCH("kit 9", 'Painel ML'!C3567)), 9,
IF(ISNUMBER(SEARCH("kit 10", 'Painel ML'!C3567)), 10,
IF(ISNUMBER(SEARCH("kit 11", 'Painel ML'!C3567)), 11,
IF(ISNUMBER(SEARCH("kit 12", 'Painel ML'!C3567)), 12,
IF(ISNUMBER(SEARCH("kit 13", 'Painel ML'!C3567)), 13,
IF(ISNUMBER(SEARCH("kit 14", 'Painel ML'!C3567)), 14,
IF(ISNUMBER(SEARCH("kit 15", 'Painel ML'!C3567)), 15,
IF(ISNUMBER(SEARCH("kit 16", 'Painel ML'!C3567)), 16,
IF(ISNUMBER(SEARCH("kit 17", 'Painel ML'!C3567)), 17,
IF(ISNUMBER(SEARCH("kit 18", 'Painel ML'!C3567)), 18,
IF(ISNUMBER(SEARCH("kit 19", 'Painel ML'!C3567)), 19,
IF(ISNUMBER(SEARCH("kit 20", 'Painel ML'!C3567)), 20, 0)))))))))))))))))))</f>
        <v>0</v>
      </c>
      <c r="B3567">
        <f>IF(A3567=0,'Painel ML'!A3567,A3567*'Painel ML'!A3567)</f>
        <v>0</v>
      </c>
      <c r="D3567">
        <f>IF(ISNUMBER(SEARCH("kit2", 'Painel Shopee'!B3567)), 2,
IF(ISNUMBER(SEARCH("kit3", 'Painel Shopee'!B3567)), 3,
IF(ISNUMBER(SEARCH("kit4", 'Painel Shopee'!B3567)), 4,
IF(ISNUMBER(SEARCH("kit5", 'Painel Shopee'!B3567)), 5,
IF(ISNUMBER(SEARCH("kit6", 'Painel Shopee'!B3567)), 6,
IF(ISNUMBER(SEARCH("kit7", 'Painel Shopee'!B3567)), 7,
IF(ISNUMBER(SEARCH("kit8", 'Painel Shopee'!B3567)), 8,
IF(ISNUMBER(SEARCH("kit9", 'Painel Shopee'!B3567)), 9,
IF(ISNUMBER(SEARCH("kit10", 'Painel Shopee'!B3567)), 10,
IF(ISNUMBER(SEARCH("kit11", 'Painel Shopee'!B3567)), 11,
IF(ISNUMBER(SEARCH("kit12", 'Painel Shopee'!B3567)), 12,
IF(ISNUMBER(SEARCH("kit13", 'Painel Shopee'!B3567)), 13,
IF(ISNUMBER(SEARCH("kit14", 'Painel Shopee'!B3567)), 14,
IF(ISNUMBER(SEARCH("kit15", 'Painel Shopee'!B3567)), 15,
IF(ISNUMBER(SEARCH("kit16", 'Painel Shopee'!B3567)), 16,
IF(ISNUMBER(SEARCH("kit17", 'Painel Shopee'!B3567)), 17,
IF(ISNUMBER(SEARCH("kit18", 'Painel Shopee'!B3567)), 18,
IF(ISNUMBER(SEARCH("kit19", 'Painel Shopee'!B3567)), 19,
IF(ISNUMBER(SEARCH("kit20", 'Painel Shopee'!B3567)), 20, 0)))))))))))))))))))</f>
        <v>0</v>
      </c>
      <c r="E3567">
        <f>IF(D3567=0,'Painel Shopee'!C3567,D3567*'Painel Shopee'!C3567)</f>
        <v>0</v>
      </c>
    </row>
    <row r="3568" spans="1:5" x14ac:dyDescent="0.25">
      <c r="A3568">
        <f>IF(ISNUMBER(SEARCH("kit 2", 'Painel ML'!C3568)), 2,
IF(ISNUMBER(SEARCH("kit 3", 'Painel ML'!C3568)), 3,
IF(ISNUMBER(SEARCH("kit 4", 'Painel ML'!C3568)), 4,
IF(ISNUMBER(SEARCH("kit 5", 'Painel ML'!C3568)), 5,
IF(ISNUMBER(SEARCH("kit 6", 'Painel ML'!C3568)), 6,
IF(ISNUMBER(SEARCH("kit 7", 'Painel ML'!C3568)), 7,
IF(ISNUMBER(SEARCH("kit 8", 'Painel ML'!C3568)), 8,
IF(ISNUMBER(SEARCH("kit 9", 'Painel ML'!C3568)), 9,
IF(ISNUMBER(SEARCH("kit 10", 'Painel ML'!C3568)), 10,
IF(ISNUMBER(SEARCH("kit 11", 'Painel ML'!C3568)), 11,
IF(ISNUMBER(SEARCH("kit 12", 'Painel ML'!C3568)), 12,
IF(ISNUMBER(SEARCH("kit 13", 'Painel ML'!C3568)), 13,
IF(ISNUMBER(SEARCH("kit 14", 'Painel ML'!C3568)), 14,
IF(ISNUMBER(SEARCH("kit 15", 'Painel ML'!C3568)), 15,
IF(ISNUMBER(SEARCH("kit 16", 'Painel ML'!C3568)), 16,
IF(ISNUMBER(SEARCH("kit 17", 'Painel ML'!C3568)), 17,
IF(ISNUMBER(SEARCH("kit 18", 'Painel ML'!C3568)), 18,
IF(ISNUMBER(SEARCH("kit 19", 'Painel ML'!C3568)), 19,
IF(ISNUMBER(SEARCH("kit 20", 'Painel ML'!C3568)), 20, 0)))))))))))))))))))</f>
        <v>0</v>
      </c>
      <c r="B3568">
        <f>IF(A3568=0,'Painel ML'!A3568,A3568*'Painel ML'!A3568)</f>
        <v>0</v>
      </c>
      <c r="D3568">
        <f>IF(ISNUMBER(SEARCH("kit2", 'Painel Shopee'!B3568)), 2,
IF(ISNUMBER(SEARCH("kit3", 'Painel Shopee'!B3568)), 3,
IF(ISNUMBER(SEARCH("kit4", 'Painel Shopee'!B3568)), 4,
IF(ISNUMBER(SEARCH("kit5", 'Painel Shopee'!B3568)), 5,
IF(ISNUMBER(SEARCH("kit6", 'Painel Shopee'!B3568)), 6,
IF(ISNUMBER(SEARCH("kit7", 'Painel Shopee'!B3568)), 7,
IF(ISNUMBER(SEARCH("kit8", 'Painel Shopee'!B3568)), 8,
IF(ISNUMBER(SEARCH("kit9", 'Painel Shopee'!B3568)), 9,
IF(ISNUMBER(SEARCH("kit10", 'Painel Shopee'!B3568)), 10,
IF(ISNUMBER(SEARCH("kit11", 'Painel Shopee'!B3568)), 11,
IF(ISNUMBER(SEARCH("kit12", 'Painel Shopee'!B3568)), 12,
IF(ISNUMBER(SEARCH("kit13", 'Painel Shopee'!B3568)), 13,
IF(ISNUMBER(SEARCH("kit14", 'Painel Shopee'!B3568)), 14,
IF(ISNUMBER(SEARCH("kit15", 'Painel Shopee'!B3568)), 15,
IF(ISNUMBER(SEARCH("kit16", 'Painel Shopee'!B3568)), 16,
IF(ISNUMBER(SEARCH("kit17", 'Painel Shopee'!B3568)), 17,
IF(ISNUMBER(SEARCH("kit18", 'Painel Shopee'!B3568)), 18,
IF(ISNUMBER(SEARCH("kit19", 'Painel Shopee'!B3568)), 19,
IF(ISNUMBER(SEARCH("kit20", 'Painel Shopee'!B3568)), 20, 0)))))))))))))))))))</f>
        <v>0</v>
      </c>
      <c r="E3568">
        <f>IF(D3568=0,'Painel Shopee'!C3568,D3568*'Painel Shopee'!C3568)</f>
        <v>0</v>
      </c>
    </row>
    <row r="3569" spans="1:5" x14ac:dyDescent="0.25">
      <c r="A3569">
        <f>IF(ISNUMBER(SEARCH("kit 2", 'Painel ML'!C3569)), 2,
IF(ISNUMBER(SEARCH("kit 3", 'Painel ML'!C3569)), 3,
IF(ISNUMBER(SEARCH("kit 4", 'Painel ML'!C3569)), 4,
IF(ISNUMBER(SEARCH("kit 5", 'Painel ML'!C3569)), 5,
IF(ISNUMBER(SEARCH("kit 6", 'Painel ML'!C3569)), 6,
IF(ISNUMBER(SEARCH("kit 7", 'Painel ML'!C3569)), 7,
IF(ISNUMBER(SEARCH("kit 8", 'Painel ML'!C3569)), 8,
IF(ISNUMBER(SEARCH("kit 9", 'Painel ML'!C3569)), 9,
IF(ISNUMBER(SEARCH("kit 10", 'Painel ML'!C3569)), 10,
IF(ISNUMBER(SEARCH("kit 11", 'Painel ML'!C3569)), 11,
IF(ISNUMBER(SEARCH("kit 12", 'Painel ML'!C3569)), 12,
IF(ISNUMBER(SEARCH("kit 13", 'Painel ML'!C3569)), 13,
IF(ISNUMBER(SEARCH("kit 14", 'Painel ML'!C3569)), 14,
IF(ISNUMBER(SEARCH("kit 15", 'Painel ML'!C3569)), 15,
IF(ISNUMBER(SEARCH("kit 16", 'Painel ML'!C3569)), 16,
IF(ISNUMBER(SEARCH("kit 17", 'Painel ML'!C3569)), 17,
IF(ISNUMBER(SEARCH("kit 18", 'Painel ML'!C3569)), 18,
IF(ISNUMBER(SEARCH("kit 19", 'Painel ML'!C3569)), 19,
IF(ISNUMBER(SEARCH("kit 20", 'Painel ML'!C3569)), 20, 0)))))))))))))))))))</f>
        <v>0</v>
      </c>
      <c r="B3569">
        <f>IF(A3569=0,'Painel ML'!A3569,A3569*'Painel ML'!A3569)</f>
        <v>0</v>
      </c>
      <c r="D3569">
        <f>IF(ISNUMBER(SEARCH("kit2", 'Painel Shopee'!B3569)), 2,
IF(ISNUMBER(SEARCH("kit3", 'Painel Shopee'!B3569)), 3,
IF(ISNUMBER(SEARCH("kit4", 'Painel Shopee'!B3569)), 4,
IF(ISNUMBER(SEARCH("kit5", 'Painel Shopee'!B3569)), 5,
IF(ISNUMBER(SEARCH("kit6", 'Painel Shopee'!B3569)), 6,
IF(ISNUMBER(SEARCH("kit7", 'Painel Shopee'!B3569)), 7,
IF(ISNUMBER(SEARCH("kit8", 'Painel Shopee'!B3569)), 8,
IF(ISNUMBER(SEARCH("kit9", 'Painel Shopee'!B3569)), 9,
IF(ISNUMBER(SEARCH("kit10", 'Painel Shopee'!B3569)), 10,
IF(ISNUMBER(SEARCH("kit11", 'Painel Shopee'!B3569)), 11,
IF(ISNUMBER(SEARCH("kit12", 'Painel Shopee'!B3569)), 12,
IF(ISNUMBER(SEARCH("kit13", 'Painel Shopee'!B3569)), 13,
IF(ISNUMBER(SEARCH("kit14", 'Painel Shopee'!B3569)), 14,
IF(ISNUMBER(SEARCH("kit15", 'Painel Shopee'!B3569)), 15,
IF(ISNUMBER(SEARCH("kit16", 'Painel Shopee'!B3569)), 16,
IF(ISNUMBER(SEARCH("kit17", 'Painel Shopee'!B3569)), 17,
IF(ISNUMBER(SEARCH("kit18", 'Painel Shopee'!B3569)), 18,
IF(ISNUMBER(SEARCH("kit19", 'Painel Shopee'!B3569)), 19,
IF(ISNUMBER(SEARCH("kit20", 'Painel Shopee'!B3569)), 20, 0)))))))))))))))))))</f>
        <v>0</v>
      </c>
      <c r="E3569">
        <f>IF(D3569=0,'Painel Shopee'!C3569,D3569*'Painel Shopee'!C3569)</f>
        <v>0</v>
      </c>
    </row>
    <row r="3570" spans="1:5" x14ac:dyDescent="0.25">
      <c r="A3570">
        <f>IF(ISNUMBER(SEARCH("kit 2", 'Painel ML'!C3570)), 2,
IF(ISNUMBER(SEARCH("kit 3", 'Painel ML'!C3570)), 3,
IF(ISNUMBER(SEARCH("kit 4", 'Painel ML'!C3570)), 4,
IF(ISNUMBER(SEARCH("kit 5", 'Painel ML'!C3570)), 5,
IF(ISNUMBER(SEARCH("kit 6", 'Painel ML'!C3570)), 6,
IF(ISNUMBER(SEARCH("kit 7", 'Painel ML'!C3570)), 7,
IF(ISNUMBER(SEARCH("kit 8", 'Painel ML'!C3570)), 8,
IF(ISNUMBER(SEARCH("kit 9", 'Painel ML'!C3570)), 9,
IF(ISNUMBER(SEARCH("kit 10", 'Painel ML'!C3570)), 10,
IF(ISNUMBER(SEARCH("kit 11", 'Painel ML'!C3570)), 11,
IF(ISNUMBER(SEARCH("kit 12", 'Painel ML'!C3570)), 12,
IF(ISNUMBER(SEARCH("kit 13", 'Painel ML'!C3570)), 13,
IF(ISNUMBER(SEARCH("kit 14", 'Painel ML'!C3570)), 14,
IF(ISNUMBER(SEARCH("kit 15", 'Painel ML'!C3570)), 15,
IF(ISNUMBER(SEARCH("kit 16", 'Painel ML'!C3570)), 16,
IF(ISNUMBER(SEARCH("kit 17", 'Painel ML'!C3570)), 17,
IF(ISNUMBER(SEARCH("kit 18", 'Painel ML'!C3570)), 18,
IF(ISNUMBER(SEARCH("kit 19", 'Painel ML'!C3570)), 19,
IF(ISNUMBER(SEARCH("kit 20", 'Painel ML'!C3570)), 20, 0)))))))))))))))))))</f>
        <v>0</v>
      </c>
      <c r="B3570">
        <f>IF(A3570=0,'Painel ML'!A3570,A3570*'Painel ML'!A3570)</f>
        <v>0</v>
      </c>
      <c r="D3570">
        <f>IF(ISNUMBER(SEARCH("kit2", 'Painel Shopee'!B3570)), 2,
IF(ISNUMBER(SEARCH("kit3", 'Painel Shopee'!B3570)), 3,
IF(ISNUMBER(SEARCH("kit4", 'Painel Shopee'!B3570)), 4,
IF(ISNUMBER(SEARCH("kit5", 'Painel Shopee'!B3570)), 5,
IF(ISNUMBER(SEARCH("kit6", 'Painel Shopee'!B3570)), 6,
IF(ISNUMBER(SEARCH("kit7", 'Painel Shopee'!B3570)), 7,
IF(ISNUMBER(SEARCH("kit8", 'Painel Shopee'!B3570)), 8,
IF(ISNUMBER(SEARCH("kit9", 'Painel Shopee'!B3570)), 9,
IF(ISNUMBER(SEARCH("kit10", 'Painel Shopee'!B3570)), 10,
IF(ISNUMBER(SEARCH("kit11", 'Painel Shopee'!B3570)), 11,
IF(ISNUMBER(SEARCH("kit12", 'Painel Shopee'!B3570)), 12,
IF(ISNUMBER(SEARCH("kit13", 'Painel Shopee'!B3570)), 13,
IF(ISNUMBER(SEARCH("kit14", 'Painel Shopee'!B3570)), 14,
IF(ISNUMBER(SEARCH("kit15", 'Painel Shopee'!B3570)), 15,
IF(ISNUMBER(SEARCH("kit16", 'Painel Shopee'!B3570)), 16,
IF(ISNUMBER(SEARCH("kit17", 'Painel Shopee'!B3570)), 17,
IF(ISNUMBER(SEARCH("kit18", 'Painel Shopee'!B3570)), 18,
IF(ISNUMBER(SEARCH("kit19", 'Painel Shopee'!B3570)), 19,
IF(ISNUMBER(SEARCH("kit20", 'Painel Shopee'!B3570)), 20, 0)))))))))))))))))))</f>
        <v>0</v>
      </c>
      <c r="E3570">
        <f>IF(D3570=0,'Painel Shopee'!C3570,D3570*'Painel Shopee'!C3570)</f>
        <v>0</v>
      </c>
    </row>
    <row r="3571" spans="1:5" x14ac:dyDescent="0.25">
      <c r="A3571">
        <f>IF(ISNUMBER(SEARCH("kit 2", 'Painel ML'!C3571)), 2,
IF(ISNUMBER(SEARCH("kit 3", 'Painel ML'!C3571)), 3,
IF(ISNUMBER(SEARCH("kit 4", 'Painel ML'!C3571)), 4,
IF(ISNUMBER(SEARCH("kit 5", 'Painel ML'!C3571)), 5,
IF(ISNUMBER(SEARCH("kit 6", 'Painel ML'!C3571)), 6,
IF(ISNUMBER(SEARCH("kit 7", 'Painel ML'!C3571)), 7,
IF(ISNUMBER(SEARCH("kit 8", 'Painel ML'!C3571)), 8,
IF(ISNUMBER(SEARCH("kit 9", 'Painel ML'!C3571)), 9,
IF(ISNUMBER(SEARCH("kit 10", 'Painel ML'!C3571)), 10,
IF(ISNUMBER(SEARCH("kit 11", 'Painel ML'!C3571)), 11,
IF(ISNUMBER(SEARCH("kit 12", 'Painel ML'!C3571)), 12,
IF(ISNUMBER(SEARCH("kit 13", 'Painel ML'!C3571)), 13,
IF(ISNUMBER(SEARCH("kit 14", 'Painel ML'!C3571)), 14,
IF(ISNUMBER(SEARCH("kit 15", 'Painel ML'!C3571)), 15,
IF(ISNUMBER(SEARCH("kit 16", 'Painel ML'!C3571)), 16,
IF(ISNUMBER(SEARCH("kit 17", 'Painel ML'!C3571)), 17,
IF(ISNUMBER(SEARCH("kit 18", 'Painel ML'!C3571)), 18,
IF(ISNUMBER(SEARCH("kit 19", 'Painel ML'!C3571)), 19,
IF(ISNUMBER(SEARCH("kit 20", 'Painel ML'!C3571)), 20, 0)))))))))))))))))))</f>
        <v>0</v>
      </c>
      <c r="B3571">
        <f>IF(A3571=0,'Painel ML'!A3571,A3571*'Painel ML'!A3571)</f>
        <v>0</v>
      </c>
      <c r="D3571">
        <f>IF(ISNUMBER(SEARCH("kit2", 'Painel Shopee'!B3571)), 2,
IF(ISNUMBER(SEARCH("kit3", 'Painel Shopee'!B3571)), 3,
IF(ISNUMBER(SEARCH("kit4", 'Painel Shopee'!B3571)), 4,
IF(ISNUMBER(SEARCH("kit5", 'Painel Shopee'!B3571)), 5,
IF(ISNUMBER(SEARCH("kit6", 'Painel Shopee'!B3571)), 6,
IF(ISNUMBER(SEARCH("kit7", 'Painel Shopee'!B3571)), 7,
IF(ISNUMBER(SEARCH("kit8", 'Painel Shopee'!B3571)), 8,
IF(ISNUMBER(SEARCH("kit9", 'Painel Shopee'!B3571)), 9,
IF(ISNUMBER(SEARCH("kit10", 'Painel Shopee'!B3571)), 10,
IF(ISNUMBER(SEARCH("kit11", 'Painel Shopee'!B3571)), 11,
IF(ISNUMBER(SEARCH("kit12", 'Painel Shopee'!B3571)), 12,
IF(ISNUMBER(SEARCH("kit13", 'Painel Shopee'!B3571)), 13,
IF(ISNUMBER(SEARCH("kit14", 'Painel Shopee'!B3571)), 14,
IF(ISNUMBER(SEARCH("kit15", 'Painel Shopee'!B3571)), 15,
IF(ISNUMBER(SEARCH("kit16", 'Painel Shopee'!B3571)), 16,
IF(ISNUMBER(SEARCH("kit17", 'Painel Shopee'!B3571)), 17,
IF(ISNUMBER(SEARCH("kit18", 'Painel Shopee'!B3571)), 18,
IF(ISNUMBER(SEARCH("kit19", 'Painel Shopee'!B3571)), 19,
IF(ISNUMBER(SEARCH("kit20", 'Painel Shopee'!B3571)), 20, 0)))))))))))))))))))</f>
        <v>0</v>
      </c>
      <c r="E3571">
        <f>IF(D3571=0,'Painel Shopee'!C3571,D3571*'Painel Shopee'!C3571)</f>
        <v>0</v>
      </c>
    </row>
    <row r="3572" spans="1:5" x14ac:dyDescent="0.25">
      <c r="A3572">
        <f>IF(ISNUMBER(SEARCH("kit 2", 'Painel ML'!C3572)), 2,
IF(ISNUMBER(SEARCH("kit 3", 'Painel ML'!C3572)), 3,
IF(ISNUMBER(SEARCH("kit 4", 'Painel ML'!C3572)), 4,
IF(ISNUMBER(SEARCH("kit 5", 'Painel ML'!C3572)), 5,
IF(ISNUMBER(SEARCH("kit 6", 'Painel ML'!C3572)), 6,
IF(ISNUMBER(SEARCH("kit 7", 'Painel ML'!C3572)), 7,
IF(ISNUMBER(SEARCH("kit 8", 'Painel ML'!C3572)), 8,
IF(ISNUMBER(SEARCH("kit 9", 'Painel ML'!C3572)), 9,
IF(ISNUMBER(SEARCH("kit 10", 'Painel ML'!C3572)), 10,
IF(ISNUMBER(SEARCH("kit 11", 'Painel ML'!C3572)), 11,
IF(ISNUMBER(SEARCH("kit 12", 'Painel ML'!C3572)), 12,
IF(ISNUMBER(SEARCH("kit 13", 'Painel ML'!C3572)), 13,
IF(ISNUMBER(SEARCH("kit 14", 'Painel ML'!C3572)), 14,
IF(ISNUMBER(SEARCH("kit 15", 'Painel ML'!C3572)), 15,
IF(ISNUMBER(SEARCH("kit 16", 'Painel ML'!C3572)), 16,
IF(ISNUMBER(SEARCH("kit 17", 'Painel ML'!C3572)), 17,
IF(ISNUMBER(SEARCH("kit 18", 'Painel ML'!C3572)), 18,
IF(ISNUMBER(SEARCH("kit 19", 'Painel ML'!C3572)), 19,
IF(ISNUMBER(SEARCH("kit 20", 'Painel ML'!C3572)), 20, 0)))))))))))))))))))</f>
        <v>0</v>
      </c>
      <c r="B3572">
        <f>IF(A3572=0,'Painel ML'!A3572,A3572*'Painel ML'!A3572)</f>
        <v>0</v>
      </c>
      <c r="D3572">
        <f>IF(ISNUMBER(SEARCH("kit2", 'Painel Shopee'!B3572)), 2,
IF(ISNUMBER(SEARCH("kit3", 'Painel Shopee'!B3572)), 3,
IF(ISNUMBER(SEARCH("kit4", 'Painel Shopee'!B3572)), 4,
IF(ISNUMBER(SEARCH("kit5", 'Painel Shopee'!B3572)), 5,
IF(ISNUMBER(SEARCH("kit6", 'Painel Shopee'!B3572)), 6,
IF(ISNUMBER(SEARCH("kit7", 'Painel Shopee'!B3572)), 7,
IF(ISNUMBER(SEARCH("kit8", 'Painel Shopee'!B3572)), 8,
IF(ISNUMBER(SEARCH("kit9", 'Painel Shopee'!B3572)), 9,
IF(ISNUMBER(SEARCH("kit10", 'Painel Shopee'!B3572)), 10,
IF(ISNUMBER(SEARCH("kit11", 'Painel Shopee'!B3572)), 11,
IF(ISNUMBER(SEARCH("kit12", 'Painel Shopee'!B3572)), 12,
IF(ISNUMBER(SEARCH("kit13", 'Painel Shopee'!B3572)), 13,
IF(ISNUMBER(SEARCH("kit14", 'Painel Shopee'!B3572)), 14,
IF(ISNUMBER(SEARCH("kit15", 'Painel Shopee'!B3572)), 15,
IF(ISNUMBER(SEARCH("kit16", 'Painel Shopee'!B3572)), 16,
IF(ISNUMBER(SEARCH("kit17", 'Painel Shopee'!B3572)), 17,
IF(ISNUMBER(SEARCH("kit18", 'Painel Shopee'!B3572)), 18,
IF(ISNUMBER(SEARCH("kit19", 'Painel Shopee'!B3572)), 19,
IF(ISNUMBER(SEARCH("kit20", 'Painel Shopee'!B3572)), 20, 0)))))))))))))))))))</f>
        <v>0</v>
      </c>
      <c r="E3572">
        <f>IF(D3572=0,'Painel Shopee'!C3572,D3572*'Painel Shopee'!C3572)</f>
        <v>0</v>
      </c>
    </row>
    <row r="3573" spans="1:5" x14ac:dyDescent="0.25">
      <c r="A3573">
        <f>IF(ISNUMBER(SEARCH("kit 2", 'Painel ML'!C3573)), 2,
IF(ISNUMBER(SEARCH("kit 3", 'Painel ML'!C3573)), 3,
IF(ISNUMBER(SEARCH("kit 4", 'Painel ML'!C3573)), 4,
IF(ISNUMBER(SEARCH("kit 5", 'Painel ML'!C3573)), 5,
IF(ISNUMBER(SEARCH("kit 6", 'Painel ML'!C3573)), 6,
IF(ISNUMBER(SEARCH("kit 7", 'Painel ML'!C3573)), 7,
IF(ISNUMBER(SEARCH("kit 8", 'Painel ML'!C3573)), 8,
IF(ISNUMBER(SEARCH("kit 9", 'Painel ML'!C3573)), 9,
IF(ISNUMBER(SEARCH("kit 10", 'Painel ML'!C3573)), 10,
IF(ISNUMBER(SEARCH("kit 11", 'Painel ML'!C3573)), 11,
IF(ISNUMBER(SEARCH("kit 12", 'Painel ML'!C3573)), 12,
IF(ISNUMBER(SEARCH("kit 13", 'Painel ML'!C3573)), 13,
IF(ISNUMBER(SEARCH("kit 14", 'Painel ML'!C3573)), 14,
IF(ISNUMBER(SEARCH("kit 15", 'Painel ML'!C3573)), 15,
IF(ISNUMBER(SEARCH("kit 16", 'Painel ML'!C3573)), 16,
IF(ISNUMBER(SEARCH("kit 17", 'Painel ML'!C3573)), 17,
IF(ISNUMBER(SEARCH("kit 18", 'Painel ML'!C3573)), 18,
IF(ISNUMBER(SEARCH("kit 19", 'Painel ML'!C3573)), 19,
IF(ISNUMBER(SEARCH("kit 20", 'Painel ML'!C3573)), 20, 0)))))))))))))))))))</f>
        <v>0</v>
      </c>
      <c r="B3573">
        <f>IF(A3573=0,'Painel ML'!A3573,A3573*'Painel ML'!A3573)</f>
        <v>0</v>
      </c>
      <c r="D3573">
        <f>IF(ISNUMBER(SEARCH("kit2", 'Painel Shopee'!B3573)), 2,
IF(ISNUMBER(SEARCH("kit3", 'Painel Shopee'!B3573)), 3,
IF(ISNUMBER(SEARCH("kit4", 'Painel Shopee'!B3573)), 4,
IF(ISNUMBER(SEARCH("kit5", 'Painel Shopee'!B3573)), 5,
IF(ISNUMBER(SEARCH("kit6", 'Painel Shopee'!B3573)), 6,
IF(ISNUMBER(SEARCH("kit7", 'Painel Shopee'!B3573)), 7,
IF(ISNUMBER(SEARCH("kit8", 'Painel Shopee'!B3573)), 8,
IF(ISNUMBER(SEARCH("kit9", 'Painel Shopee'!B3573)), 9,
IF(ISNUMBER(SEARCH("kit10", 'Painel Shopee'!B3573)), 10,
IF(ISNUMBER(SEARCH("kit11", 'Painel Shopee'!B3573)), 11,
IF(ISNUMBER(SEARCH("kit12", 'Painel Shopee'!B3573)), 12,
IF(ISNUMBER(SEARCH("kit13", 'Painel Shopee'!B3573)), 13,
IF(ISNUMBER(SEARCH("kit14", 'Painel Shopee'!B3573)), 14,
IF(ISNUMBER(SEARCH("kit15", 'Painel Shopee'!B3573)), 15,
IF(ISNUMBER(SEARCH("kit16", 'Painel Shopee'!B3573)), 16,
IF(ISNUMBER(SEARCH("kit17", 'Painel Shopee'!B3573)), 17,
IF(ISNUMBER(SEARCH("kit18", 'Painel Shopee'!B3573)), 18,
IF(ISNUMBER(SEARCH("kit19", 'Painel Shopee'!B3573)), 19,
IF(ISNUMBER(SEARCH("kit20", 'Painel Shopee'!B3573)), 20, 0)))))))))))))))))))</f>
        <v>0</v>
      </c>
      <c r="E3573">
        <f>IF(D3573=0,'Painel Shopee'!C3573,D3573*'Painel Shopee'!C3573)</f>
        <v>0</v>
      </c>
    </row>
    <row r="3574" spans="1:5" x14ac:dyDescent="0.25">
      <c r="A3574">
        <f>IF(ISNUMBER(SEARCH("kit 2", 'Painel ML'!C3574)), 2,
IF(ISNUMBER(SEARCH("kit 3", 'Painel ML'!C3574)), 3,
IF(ISNUMBER(SEARCH("kit 4", 'Painel ML'!C3574)), 4,
IF(ISNUMBER(SEARCH("kit 5", 'Painel ML'!C3574)), 5,
IF(ISNUMBER(SEARCH("kit 6", 'Painel ML'!C3574)), 6,
IF(ISNUMBER(SEARCH("kit 7", 'Painel ML'!C3574)), 7,
IF(ISNUMBER(SEARCH("kit 8", 'Painel ML'!C3574)), 8,
IF(ISNUMBER(SEARCH("kit 9", 'Painel ML'!C3574)), 9,
IF(ISNUMBER(SEARCH("kit 10", 'Painel ML'!C3574)), 10,
IF(ISNUMBER(SEARCH("kit 11", 'Painel ML'!C3574)), 11,
IF(ISNUMBER(SEARCH("kit 12", 'Painel ML'!C3574)), 12,
IF(ISNUMBER(SEARCH("kit 13", 'Painel ML'!C3574)), 13,
IF(ISNUMBER(SEARCH("kit 14", 'Painel ML'!C3574)), 14,
IF(ISNUMBER(SEARCH("kit 15", 'Painel ML'!C3574)), 15,
IF(ISNUMBER(SEARCH("kit 16", 'Painel ML'!C3574)), 16,
IF(ISNUMBER(SEARCH("kit 17", 'Painel ML'!C3574)), 17,
IF(ISNUMBER(SEARCH("kit 18", 'Painel ML'!C3574)), 18,
IF(ISNUMBER(SEARCH("kit 19", 'Painel ML'!C3574)), 19,
IF(ISNUMBER(SEARCH("kit 20", 'Painel ML'!C3574)), 20, 0)))))))))))))))))))</f>
        <v>0</v>
      </c>
      <c r="B3574">
        <f>IF(A3574=0,'Painel ML'!A3574,A3574*'Painel ML'!A3574)</f>
        <v>0</v>
      </c>
      <c r="D3574">
        <f>IF(ISNUMBER(SEARCH("kit2", 'Painel Shopee'!B3574)), 2,
IF(ISNUMBER(SEARCH("kit3", 'Painel Shopee'!B3574)), 3,
IF(ISNUMBER(SEARCH("kit4", 'Painel Shopee'!B3574)), 4,
IF(ISNUMBER(SEARCH("kit5", 'Painel Shopee'!B3574)), 5,
IF(ISNUMBER(SEARCH("kit6", 'Painel Shopee'!B3574)), 6,
IF(ISNUMBER(SEARCH("kit7", 'Painel Shopee'!B3574)), 7,
IF(ISNUMBER(SEARCH("kit8", 'Painel Shopee'!B3574)), 8,
IF(ISNUMBER(SEARCH("kit9", 'Painel Shopee'!B3574)), 9,
IF(ISNUMBER(SEARCH("kit10", 'Painel Shopee'!B3574)), 10,
IF(ISNUMBER(SEARCH("kit11", 'Painel Shopee'!B3574)), 11,
IF(ISNUMBER(SEARCH("kit12", 'Painel Shopee'!B3574)), 12,
IF(ISNUMBER(SEARCH("kit13", 'Painel Shopee'!B3574)), 13,
IF(ISNUMBER(SEARCH("kit14", 'Painel Shopee'!B3574)), 14,
IF(ISNUMBER(SEARCH("kit15", 'Painel Shopee'!B3574)), 15,
IF(ISNUMBER(SEARCH("kit16", 'Painel Shopee'!B3574)), 16,
IF(ISNUMBER(SEARCH("kit17", 'Painel Shopee'!B3574)), 17,
IF(ISNUMBER(SEARCH("kit18", 'Painel Shopee'!B3574)), 18,
IF(ISNUMBER(SEARCH("kit19", 'Painel Shopee'!B3574)), 19,
IF(ISNUMBER(SEARCH("kit20", 'Painel Shopee'!B3574)), 20, 0)))))))))))))))))))</f>
        <v>0</v>
      </c>
      <c r="E3574">
        <f>IF(D3574=0,'Painel Shopee'!C3574,D3574*'Painel Shopee'!C3574)</f>
        <v>0</v>
      </c>
    </row>
    <row r="3575" spans="1:5" x14ac:dyDescent="0.25">
      <c r="A3575">
        <f>IF(ISNUMBER(SEARCH("kit 2", 'Painel ML'!C3575)), 2,
IF(ISNUMBER(SEARCH("kit 3", 'Painel ML'!C3575)), 3,
IF(ISNUMBER(SEARCH("kit 4", 'Painel ML'!C3575)), 4,
IF(ISNUMBER(SEARCH("kit 5", 'Painel ML'!C3575)), 5,
IF(ISNUMBER(SEARCH("kit 6", 'Painel ML'!C3575)), 6,
IF(ISNUMBER(SEARCH("kit 7", 'Painel ML'!C3575)), 7,
IF(ISNUMBER(SEARCH("kit 8", 'Painel ML'!C3575)), 8,
IF(ISNUMBER(SEARCH("kit 9", 'Painel ML'!C3575)), 9,
IF(ISNUMBER(SEARCH("kit 10", 'Painel ML'!C3575)), 10,
IF(ISNUMBER(SEARCH("kit 11", 'Painel ML'!C3575)), 11,
IF(ISNUMBER(SEARCH("kit 12", 'Painel ML'!C3575)), 12,
IF(ISNUMBER(SEARCH("kit 13", 'Painel ML'!C3575)), 13,
IF(ISNUMBER(SEARCH("kit 14", 'Painel ML'!C3575)), 14,
IF(ISNUMBER(SEARCH("kit 15", 'Painel ML'!C3575)), 15,
IF(ISNUMBER(SEARCH("kit 16", 'Painel ML'!C3575)), 16,
IF(ISNUMBER(SEARCH("kit 17", 'Painel ML'!C3575)), 17,
IF(ISNUMBER(SEARCH("kit 18", 'Painel ML'!C3575)), 18,
IF(ISNUMBER(SEARCH("kit 19", 'Painel ML'!C3575)), 19,
IF(ISNUMBER(SEARCH("kit 20", 'Painel ML'!C3575)), 20, 0)))))))))))))))))))</f>
        <v>0</v>
      </c>
      <c r="B3575">
        <f>IF(A3575=0,'Painel ML'!A3575,A3575*'Painel ML'!A3575)</f>
        <v>0</v>
      </c>
      <c r="D3575">
        <f>IF(ISNUMBER(SEARCH("kit2", 'Painel Shopee'!B3575)), 2,
IF(ISNUMBER(SEARCH("kit3", 'Painel Shopee'!B3575)), 3,
IF(ISNUMBER(SEARCH("kit4", 'Painel Shopee'!B3575)), 4,
IF(ISNUMBER(SEARCH("kit5", 'Painel Shopee'!B3575)), 5,
IF(ISNUMBER(SEARCH("kit6", 'Painel Shopee'!B3575)), 6,
IF(ISNUMBER(SEARCH("kit7", 'Painel Shopee'!B3575)), 7,
IF(ISNUMBER(SEARCH("kit8", 'Painel Shopee'!B3575)), 8,
IF(ISNUMBER(SEARCH("kit9", 'Painel Shopee'!B3575)), 9,
IF(ISNUMBER(SEARCH("kit10", 'Painel Shopee'!B3575)), 10,
IF(ISNUMBER(SEARCH("kit11", 'Painel Shopee'!B3575)), 11,
IF(ISNUMBER(SEARCH("kit12", 'Painel Shopee'!B3575)), 12,
IF(ISNUMBER(SEARCH("kit13", 'Painel Shopee'!B3575)), 13,
IF(ISNUMBER(SEARCH("kit14", 'Painel Shopee'!B3575)), 14,
IF(ISNUMBER(SEARCH("kit15", 'Painel Shopee'!B3575)), 15,
IF(ISNUMBER(SEARCH("kit16", 'Painel Shopee'!B3575)), 16,
IF(ISNUMBER(SEARCH("kit17", 'Painel Shopee'!B3575)), 17,
IF(ISNUMBER(SEARCH("kit18", 'Painel Shopee'!B3575)), 18,
IF(ISNUMBER(SEARCH("kit19", 'Painel Shopee'!B3575)), 19,
IF(ISNUMBER(SEARCH("kit20", 'Painel Shopee'!B3575)), 20, 0)))))))))))))))))))</f>
        <v>0</v>
      </c>
      <c r="E3575">
        <f>IF(D3575=0,'Painel Shopee'!C3575,D3575*'Painel Shopee'!C3575)</f>
        <v>0</v>
      </c>
    </row>
    <row r="3576" spans="1:5" x14ac:dyDescent="0.25">
      <c r="A3576">
        <f>IF(ISNUMBER(SEARCH("kit 2", 'Painel ML'!C3576)), 2,
IF(ISNUMBER(SEARCH("kit 3", 'Painel ML'!C3576)), 3,
IF(ISNUMBER(SEARCH("kit 4", 'Painel ML'!C3576)), 4,
IF(ISNUMBER(SEARCH("kit 5", 'Painel ML'!C3576)), 5,
IF(ISNUMBER(SEARCH("kit 6", 'Painel ML'!C3576)), 6,
IF(ISNUMBER(SEARCH("kit 7", 'Painel ML'!C3576)), 7,
IF(ISNUMBER(SEARCH("kit 8", 'Painel ML'!C3576)), 8,
IF(ISNUMBER(SEARCH("kit 9", 'Painel ML'!C3576)), 9,
IF(ISNUMBER(SEARCH("kit 10", 'Painel ML'!C3576)), 10,
IF(ISNUMBER(SEARCH("kit 11", 'Painel ML'!C3576)), 11,
IF(ISNUMBER(SEARCH("kit 12", 'Painel ML'!C3576)), 12,
IF(ISNUMBER(SEARCH("kit 13", 'Painel ML'!C3576)), 13,
IF(ISNUMBER(SEARCH("kit 14", 'Painel ML'!C3576)), 14,
IF(ISNUMBER(SEARCH("kit 15", 'Painel ML'!C3576)), 15,
IF(ISNUMBER(SEARCH("kit 16", 'Painel ML'!C3576)), 16,
IF(ISNUMBER(SEARCH("kit 17", 'Painel ML'!C3576)), 17,
IF(ISNUMBER(SEARCH("kit 18", 'Painel ML'!C3576)), 18,
IF(ISNUMBER(SEARCH("kit 19", 'Painel ML'!C3576)), 19,
IF(ISNUMBER(SEARCH("kit 20", 'Painel ML'!C3576)), 20, 0)))))))))))))))))))</f>
        <v>0</v>
      </c>
      <c r="B3576">
        <f>IF(A3576=0,'Painel ML'!A3576,A3576*'Painel ML'!A3576)</f>
        <v>0</v>
      </c>
      <c r="D3576">
        <f>IF(ISNUMBER(SEARCH("kit2", 'Painel Shopee'!B3576)), 2,
IF(ISNUMBER(SEARCH("kit3", 'Painel Shopee'!B3576)), 3,
IF(ISNUMBER(SEARCH("kit4", 'Painel Shopee'!B3576)), 4,
IF(ISNUMBER(SEARCH("kit5", 'Painel Shopee'!B3576)), 5,
IF(ISNUMBER(SEARCH("kit6", 'Painel Shopee'!B3576)), 6,
IF(ISNUMBER(SEARCH("kit7", 'Painel Shopee'!B3576)), 7,
IF(ISNUMBER(SEARCH("kit8", 'Painel Shopee'!B3576)), 8,
IF(ISNUMBER(SEARCH("kit9", 'Painel Shopee'!B3576)), 9,
IF(ISNUMBER(SEARCH("kit10", 'Painel Shopee'!B3576)), 10,
IF(ISNUMBER(SEARCH("kit11", 'Painel Shopee'!B3576)), 11,
IF(ISNUMBER(SEARCH("kit12", 'Painel Shopee'!B3576)), 12,
IF(ISNUMBER(SEARCH("kit13", 'Painel Shopee'!B3576)), 13,
IF(ISNUMBER(SEARCH("kit14", 'Painel Shopee'!B3576)), 14,
IF(ISNUMBER(SEARCH("kit15", 'Painel Shopee'!B3576)), 15,
IF(ISNUMBER(SEARCH("kit16", 'Painel Shopee'!B3576)), 16,
IF(ISNUMBER(SEARCH("kit17", 'Painel Shopee'!B3576)), 17,
IF(ISNUMBER(SEARCH("kit18", 'Painel Shopee'!B3576)), 18,
IF(ISNUMBER(SEARCH("kit19", 'Painel Shopee'!B3576)), 19,
IF(ISNUMBER(SEARCH("kit20", 'Painel Shopee'!B3576)), 20, 0)))))))))))))))))))</f>
        <v>0</v>
      </c>
      <c r="E3576">
        <f>IF(D3576=0,'Painel Shopee'!C3576,D3576*'Painel Shopee'!C3576)</f>
        <v>0</v>
      </c>
    </row>
    <row r="3577" spans="1:5" x14ac:dyDescent="0.25">
      <c r="A3577">
        <f>IF(ISNUMBER(SEARCH("kit 2", 'Painel ML'!C3577)), 2,
IF(ISNUMBER(SEARCH("kit 3", 'Painel ML'!C3577)), 3,
IF(ISNUMBER(SEARCH("kit 4", 'Painel ML'!C3577)), 4,
IF(ISNUMBER(SEARCH("kit 5", 'Painel ML'!C3577)), 5,
IF(ISNUMBER(SEARCH("kit 6", 'Painel ML'!C3577)), 6,
IF(ISNUMBER(SEARCH("kit 7", 'Painel ML'!C3577)), 7,
IF(ISNUMBER(SEARCH("kit 8", 'Painel ML'!C3577)), 8,
IF(ISNUMBER(SEARCH("kit 9", 'Painel ML'!C3577)), 9,
IF(ISNUMBER(SEARCH("kit 10", 'Painel ML'!C3577)), 10,
IF(ISNUMBER(SEARCH("kit 11", 'Painel ML'!C3577)), 11,
IF(ISNUMBER(SEARCH("kit 12", 'Painel ML'!C3577)), 12,
IF(ISNUMBER(SEARCH("kit 13", 'Painel ML'!C3577)), 13,
IF(ISNUMBER(SEARCH("kit 14", 'Painel ML'!C3577)), 14,
IF(ISNUMBER(SEARCH("kit 15", 'Painel ML'!C3577)), 15,
IF(ISNUMBER(SEARCH("kit 16", 'Painel ML'!C3577)), 16,
IF(ISNUMBER(SEARCH("kit 17", 'Painel ML'!C3577)), 17,
IF(ISNUMBER(SEARCH("kit 18", 'Painel ML'!C3577)), 18,
IF(ISNUMBER(SEARCH("kit 19", 'Painel ML'!C3577)), 19,
IF(ISNUMBER(SEARCH("kit 20", 'Painel ML'!C3577)), 20, 0)))))))))))))))))))</f>
        <v>0</v>
      </c>
      <c r="B3577">
        <f>IF(A3577=0,'Painel ML'!A3577,A3577*'Painel ML'!A3577)</f>
        <v>0</v>
      </c>
      <c r="D3577">
        <f>IF(ISNUMBER(SEARCH("kit2", 'Painel Shopee'!B3577)), 2,
IF(ISNUMBER(SEARCH("kit3", 'Painel Shopee'!B3577)), 3,
IF(ISNUMBER(SEARCH("kit4", 'Painel Shopee'!B3577)), 4,
IF(ISNUMBER(SEARCH("kit5", 'Painel Shopee'!B3577)), 5,
IF(ISNUMBER(SEARCH("kit6", 'Painel Shopee'!B3577)), 6,
IF(ISNUMBER(SEARCH("kit7", 'Painel Shopee'!B3577)), 7,
IF(ISNUMBER(SEARCH("kit8", 'Painel Shopee'!B3577)), 8,
IF(ISNUMBER(SEARCH("kit9", 'Painel Shopee'!B3577)), 9,
IF(ISNUMBER(SEARCH("kit10", 'Painel Shopee'!B3577)), 10,
IF(ISNUMBER(SEARCH("kit11", 'Painel Shopee'!B3577)), 11,
IF(ISNUMBER(SEARCH("kit12", 'Painel Shopee'!B3577)), 12,
IF(ISNUMBER(SEARCH("kit13", 'Painel Shopee'!B3577)), 13,
IF(ISNUMBER(SEARCH("kit14", 'Painel Shopee'!B3577)), 14,
IF(ISNUMBER(SEARCH("kit15", 'Painel Shopee'!B3577)), 15,
IF(ISNUMBER(SEARCH("kit16", 'Painel Shopee'!B3577)), 16,
IF(ISNUMBER(SEARCH("kit17", 'Painel Shopee'!B3577)), 17,
IF(ISNUMBER(SEARCH("kit18", 'Painel Shopee'!B3577)), 18,
IF(ISNUMBER(SEARCH("kit19", 'Painel Shopee'!B3577)), 19,
IF(ISNUMBER(SEARCH("kit20", 'Painel Shopee'!B3577)), 20, 0)))))))))))))))))))</f>
        <v>0</v>
      </c>
      <c r="E3577">
        <f>IF(D3577=0,'Painel Shopee'!C3577,D3577*'Painel Shopee'!C3577)</f>
        <v>0</v>
      </c>
    </row>
    <row r="3578" spans="1:5" x14ac:dyDescent="0.25">
      <c r="A3578">
        <f>IF(ISNUMBER(SEARCH("kit 2", 'Painel ML'!C3578)), 2,
IF(ISNUMBER(SEARCH("kit 3", 'Painel ML'!C3578)), 3,
IF(ISNUMBER(SEARCH("kit 4", 'Painel ML'!C3578)), 4,
IF(ISNUMBER(SEARCH("kit 5", 'Painel ML'!C3578)), 5,
IF(ISNUMBER(SEARCH("kit 6", 'Painel ML'!C3578)), 6,
IF(ISNUMBER(SEARCH("kit 7", 'Painel ML'!C3578)), 7,
IF(ISNUMBER(SEARCH("kit 8", 'Painel ML'!C3578)), 8,
IF(ISNUMBER(SEARCH("kit 9", 'Painel ML'!C3578)), 9,
IF(ISNUMBER(SEARCH("kit 10", 'Painel ML'!C3578)), 10,
IF(ISNUMBER(SEARCH("kit 11", 'Painel ML'!C3578)), 11,
IF(ISNUMBER(SEARCH("kit 12", 'Painel ML'!C3578)), 12,
IF(ISNUMBER(SEARCH("kit 13", 'Painel ML'!C3578)), 13,
IF(ISNUMBER(SEARCH("kit 14", 'Painel ML'!C3578)), 14,
IF(ISNUMBER(SEARCH("kit 15", 'Painel ML'!C3578)), 15,
IF(ISNUMBER(SEARCH("kit 16", 'Painel ML'!C3578)), 16,
IF(ISNUMBER(SEARCH("kit 17", 'Painel ML'!C3578)), 17,
IF(ISNUMBER(SEARCH("kit 18", 'Painel ML'!C3578)), 18,
IF(ISNUMBER(SEARCH("kit 19", 'Painel ML'!C3578)), 19,
IF(ISNUMBER(SEARCH("kit 20", 'Painel ML'!C3578)), 20, 0)))))))))))))))))))</f>
        <v>0</v>
      </c>
      <c r="B3578">
        <f>IF(A3578=0,'Painel ML'!A3578,A3578*'Painel ML'!A3578)</f>
        <v>0</v>
      </c>
      <c r="D3578">
        <f>IF(ISNUMBER(SEARCH("kit2", 'Painel Shopee'!B3578)), 2,
IF(ISNUMBER(SEARCH("kit3", 'Painel Shopee'!B3578)), 3,
IF(ISNUMBER(SEARCH("kit4", 'Painel Shopee'!B3578)), 4,
IF(ISNUMBER(SEARCH("kit5", 'Painel Shopee'!B3578)), 5,
IF(ISNUMBER(SEARCH("kit6", 'Painel Shopee'!B3578)), 6,
IF(ISNUMBER(SEARCH("kit7", 'Painel Shopee'!B3578)), 7,
IF(ISNUMBER(SEARCH("kit8", 'Painel Shopee'!B3578)), 8,
IF(ISNUMBER(SEARCH("kit9", 'Painel Shopee'!B3578)), 9,
IF(ISNUMBER(SEARCH("kit10", 'Painel Shopee'!B3578)), 10,
IF(ISNUMBER(SEARCH("kit11", 'Painel Shopee'!B3578)), 11,
IF(ISNUMBER(SEARCH("kit12", 'Painel Shopee'!B3578)), 12,
IF(ISNUMBER(SEARCH("kit13", 'Painel Shopee'!B3578)), 13,
IF(ISNUMBER(SEARCH("kit14", 'Painel Shopee'!B3578)), 14,
IF(ISNUMBER(SEARCH("kit15", 'Painel Shopee'!B3578)), 15,
IF(ISNUMBER(SEARCH("kit16", 'Painel Shopee'!B3578)), 16,
IF(ISNUMBER(SEARCH("kit17", 'Painel Shopee'!B3578)), 17,
IF(ISNUMBER(SEARCH("kit18", 'Painel Shopee'!B3578)), 18,
IF(ISNUMBER(SEARCH("kit19", 'Painel Shopee'!B3578)), 19,
IF(ISNUMBER(SEARCH("kit20", 'Painel Shopee'!B3578)), 20, 0)))))))))))))))))))</f>
        <v>0</v>
      </c>
      <c r="E3578">
        <f>IF(D3578=0,'Painel Shopee'!C3578,D3578*'Painel Shopee'!C3578)</f>
        <v>0</v>
      </c>
    </row>
    <row r="3579" spans="1:5" x14ac:dyDescent="0.25">
      <c r="A3579">
        <f>IF(ISNUMBER(SEARCH("kit 2", 'Painel ML'!C3579)), 2,
IF(ISNUMBER(SEARCH("kit 3", 'Painel ML'!C3579)), 3,
IF(ISNUMBER(SEARCH("kit 4", 'Painel ML'!C3579)), 4,
IF(ISNUMBER(SEARCH("kit 5", 'Painel ML'!C3579)), 5,
IF(ISNUMBER(SEARCH("kit 6", 'Painel ML'!C3579)), 6,
IF(ISNUMBER(SEARCH("kit 7", 'Painel ML'!C3579)), 7,
IF(ISNUMBER(SEARCH("kit 8", 'Painel ML'!C3579)), 8,
IF(ISNUMBER(SEARCH("kit 9", 'Painel ML'!C3579)), 9,
IF(ISNUMBER(SEARCH("kit 10", 'Painel ML'!C3579)), 10,
IF(ISNUMBER(SEARCH("kit 11", 'Painel ML'!C3579)), 11,
IF(ISNUMBER(SEARCH("kit 12", 'Painel ML'!C3579)), 12,
IF(ISNUMBER(SEARCH("kit 13", 'Painel ML'!C3579)), 13,
IF(ISNUMBER(SEARCH("kit 14", 'Painel ML'!C3579)), 14,
IF(ISNUMBER(SEARCH("kit 15", 'Painel ML'!C3579)), 15,
IF(ISNUMBER(SEARCH("kit 16", 'Painel ML'!C3579)), 16,
IF(ISNUMBER(SEARCH("kit 17", 'Painel ML'!C3579)), 17,
IF(ISNUMBER(SEARCH("kit 18", 'Painel ML'!C3579)), 18,
IF(ISNUMBER(SEARCH("kit 19", 'Painel ML'!C3579)), 19,
IF(ISNUMBER(SEARCH("kit 20", 'Painel ML'!C3579)), 20, 0)))))))))))))))))))</f>
        <v>0</v>
      </c>
      <c r="B3579">
        <f>IF(A3579=0,'Painel ML'!A3579,A3579*'Painel ML'!A3579)</f>
        <v>0</v>
      </c>
      <c r="D3579">
        <f>IF(ISNUMBER(SEARCH("kit2", 'Painel Shopee'!B3579)), 2,
IF(ISNUMBER(SEARCH("kit3", 'Painel Shopee'!B3579)), 3,
IF(ISNUMBER(SEARCH("kit4", 'Painel Shopee'!B3579)), 4,
IF(ISNUMBER(SEARCH("kit5", 'Painel Shopee'!B3579)), 5,
IF(ISNUMBER(SEARCH("kit6", 'Painel Shopee'!B3579)), 6,
IF(ISNUMBER(SEARCH("kit7", 'Painel Shopee'!B3579)), 7,
IF(ISNUMBER(SEARCH("kit8", 'Painel Shopee'!B3579)), 8,
IF(ISNUMBER(SEARCH("kit9", 'Painel Shopee'!B3579)), 9,
IF(ISNUMBER(SEARCH("kit10", 'Painel Shopee'!B3579)), 10,
IF(ISNUMBER(SEARCH("kit11", 'Painel Shopee'!B3579)), 11,
IF(ISNUMBER(SEARCH("kit12", 'Painel Shopee'!B3579)), 12,
IF(ISNUMBER(SEARCH("kit13", 'Painel Shopee'!B3579)), 13,
IF(ISNUMBER(SEARCH("kit14", 'Painel Shopee'!B3579)), 14,
IF(ISNUMBER(SEARCH("kit15", 'Painel Shopee'!B3579)), 15,
IF(ISNUMBER(SEARCH("kit16", 'Painel Shopee'!B3579)), 16,
IF(ISNUMBER(SEARCH("kit17", 'Painel Shopee'!B3579)), 17,
IF(ISNUMBER(SEARCH("kit18", 'Painel Shopee'!B3579)), 18,
IF(ISNUMBER(SEARCH("kit19", 'Painel Shopee'!B3579)), 19,
IF(ISNUMBER(SEARCH("kit20", 'Painel Shopee'!B3579)), 20, 0)))))))))))))))))))</f>
        <v>0</v>
      </c>
      <c r="E3579">
        <f>IF(D3579=0,'Painel Shopee'!C3579,D3579*'Painel Shopee'!C3579)</f>
        <v>0</v>
      </c>
    </row>
    <row r="3580" spans="1:5" x14ac:dyDescent="0.25">
      <c r="A3580">
        <f>IF(ISNUMBER(SEARCH("kit 2", 'Painel ML'!C3580)), 2,
IF(ISNUMBER(SEARCH("kit 3", 'Painel ML'!C3580)), 3,
IF(ISNUMBER(SEARCH("kit 4", 'Painel ML'!C3580)), 4,
IF(ISNUMBER(SEARCH("kit 5", 'Painel ML'!C3580)), 5,
IF(ISNUMBER(SEARCH("kit 6", 'Painel ML'!C3580)), 6,
IF(ISNUMBER(SEARCH("kit 7", 'Painel ML'!C3580)), 7,
IF(ISNUMBER(SEARCH("kit 8", 'Painel ML'!C3580)), 8,
IF(ISNUMBER(SEARCH("kit 9", 'Painel ML'!C3580)), 9,
IF(ISNUMBER(SEARCH("kit 10", 'Painel ML'!C3580)), 10,
IF(ISNUMBER(SEARCH("kit 11", 'Painel ML'!C3580)), 11,
IF(ISNUMBER(SEARCH("kit 12", 'Painel ML'!C3580)), 12,
IF(ISNUMBER(SEARCH("kit 13", 'Painel ML'!C3580)), 13,
IF(ISNUMBER(SEARCH("kit 14", 'Painel ML'!C3580)), 14,
IF(ISNUMBER(SEARCH("kit 15", 'Painel ML'!C3580)), 15,
IF(ISNUMBER(SEARCH("kit 16", 'Painel ML'!C3580)), 16,
IF(ISNUMBER(SEARCH("kit 17", 'Painel ML'!C3580)), 17,
IF(ISNUMBER(SEARCH("kit 18", 'Painel ML'!C3580)), 18,
IF(ISNUMBER(SEARCH("kit 19", 'Painel ML'!C3580)), 19,
IF(ISNUMBER(SEARCH("kit 20", 'Painel ML'!C3580)), 20, 0)))))))))))))))))))</f>
        <v>0</v>
      </c>
      <c r="B3580">
        <f>IF(A3580=0,'Painel ML'!A3580,A3580*'Painel ML'!A3580)</f>
        <v>0</v>
      </c>
      <c r="D3580">
        <f>IF(ISNUMBER(SEARCH("kit2", 'Painel Shopee'!B3580)), 2,
IF(ISNUMBER(SEARCH("kit3", 'Painel Shopee'!B3580)), 3,
IF(ISNUMBER(SEARCH("kit4", 'Painel Shopee'!B3580)), 4,
IF(ISNUMBER(SEARCH("kit5", 'Painel Shopee'!B3580)), 5,
IF(ISNUMBER(SEARCH("kit6", 'Painel Shopee'!B3580)), 6,
IF(ISNUMBER(SEARCH("kit7", 'Painel Shopee'!B3580)), 7,
IF(ISNUMBER(SEARCH("kit8", 'Painel Shopee'!B3580)), 8,
IF(ISNUMBER(SEARCH("kit9", 'Painel Shopee'!B3580)), 9,
IF(ISNUMBER(SEARCH("kit10", 'Painel Shopee'!B3580)), 10,
IF(ISNUMBER(SEARCH("kit11", 'Painel Shopee'!B3580)), 11,
IF(ISNUMBER(SEARCH("kit12", 'Painel Shopee'!B3580)), 12,
IF(ISNUMBER(SEARCH("kit13", 'Painel Shopee'!B3580)), 13,
IF(ISNUMBER(SEARCH("kit14", 'Painel Shopee'!B3580)), 14,
IF(ISNUMBER(SEARCH("kit15", 'Painel Shopee'!B3580)), 15,
IF(ISNUMBER(SEARCH("kit16", 'Painel Shopee'!B3580)), 16,
IF(ISNUMBER(SEARCH("kit17", 'Painel Shopee'!B3580)), 17,
IF(ISNUMBER(SEARCH("kit18", 'Painel Shopee'!B3580)), 18,
IF(ISNUMBER(SEARCH("kit19", 'Painel Shopee'!B3580)), 19,
IF(ISNUMBER(SEARCH("kit20", 'Painel Shopee'!B3580)), 20, 0)))))))))))))))))))</f>
        <v>0</v>
      </c>
      <c r="E3580">
        <f>IF(D3580=0,'Painel Shopee'!C3580,D3580*'Painel Shopee'!C3580)</f>
        <v>0</v>
      </c>
    </row>
    <row r="3581" spans="1:5" x14ac:dyDescent="0.25">
      <c r="A3581">
        <f>IF(ISNUMBER(SEARCH("kit 2", 'Painel ML'!C3581)), 2,
IF(ISNUMBER(SEARCH("kit 3", 'Painel ML'!C3581)), 3,
IF(ISNUMBER(SEARCH("kit 4", 'Painel ML'!C3581)), 4,
IF(ISNUMBER(SEARCH("kit 5", 'Painel ML'!C3581)), 5,
IF(ISNUMBER(SEARCH("kit 6", 'Painel ML'!C3581)), 6,
IF(ISNUMBER(SEARCH("kit 7", 'Painel ML'!C3581)), 7,
IF(ISNUMBER(SEARCH("kit 8", 'Painel ML'!C3581)), 8,
IF(ISNUMBER(SEARCH("kit 9", 'Painel ML'!C3581)), 9,
IF(ISNUMBER(SEARCH("kit 10", 'Painel ML'!C3581)), 10,
IF(ISNUMBER(SEARCH("kit 11", 'Painel ML'!C3581)), 11,
IF(ISNUMBER(SEARCH("kit 12", 'Painel ML'!C3581)), 12,
IF(ISNUMBER(SEARCH("kit 13", 'Painel ML'!C3581)), 13,
IF(ISNUMBER(SEARCH("kit 14", 'Painel ML'!C3581)), 14,
IF(ISNUMBER(SEARCH("kit 15", 'Painel ML'!C3581)), 15,
IF(ISNUMBER(SEARCH("kit 16", 'Painel ML'!C3581)), 16,
IF(ISNUMBER(SEARCH("kit 17", 'Painel ML'!C3581)), 17,
IF(ISNUMBER(SEARCH("kit 18", 'Painel ML'!C3581)), 18,
IF(ISNUMBER(SEARCH("kit 19", 'Painel ML'!C3581)), 19,
IF(ISNUMBER(SEARCH("kit 20", 'Painel ML'!C3581)), 20, 0)))))))))))))))))))</f>
        <v>0</v>
      </c>
      <c r="B3581">
        <f>IF(A3581=0,'Painel ML'!A3581,A3581*'Painel ML'!A3581)</f>
        <v>0</v>
      </c>
      <c r="D3581">
        <f>IF(ISNUMBER(SEARCH("kit2", 'Painel Shopee'!B3581)), 2,
IF(ISNUMBER(SEARCH("kit3", 'Painel Shopee'!B3581)), 3,
IF(ISNUMBER(SEARCH("kit4", 'Painel Shopee'!B3581)), 4,
IF(ISNUMBER(SEARCH("kit5", 'Painel Shopee'!B3581)), 5,
IF(ISNUMBER(SEARCH("kit6", 'Painel Shopee'!B3581)), 6,
IF(ISNUMBER(SEARCH("kit7", 'Painel Shopee'!B3581)), 7,
IF(ISNUMBER(SEARCH("kit8", 'Painel Shopee'!B3581)), 8,
IF(ISNUMBER(SEARCH("kit9", 'Painel Shopee'!B3581)), 9,
IF(ISNUMBER(SEARCH("kit10", 'Painel Shopee'!B3581)), 10,
IF(ISNUMBER(SEARCH("kit11", 'Painel Shopee'!B3581)), 11,
IF(ISNUMBER(SEARCH("kit12", 'Painel Shopee'!B3581)), 12,
IF(ISNUMBER(SEARCH("kit13", 'Painel Shopee'!B3581)), 13,
IF(ISNUMBER(SEARCH("kit14", 'Painel Shopee'!B3581)), 14,
IF(ISNUMBER(SEARCH("kit15", 'Painel Shopee'!B3581)), 15,
IF(ISNUMBER(SEARCH("kit16", 'Painel Shopee'!B3581)), 16,
IF(ISNUMBER(SEARCH("kit17", 'Painel Shopee'!B3581)), 17,
IF(ISNUMBER(SEARCH("kit18", 'Painel Shopee'!B3581)), 18,
IF(ISNUMBER(SEARCH("kit19", 'Painel Shopee'!B3581)), 19,
IF(ISNUMBER(SEARCH("kit20", 'Painel Shopee'!B3581)), 20, 0)))))))))))))))))))</f>
        <v>0</v>
      </c>
      <c r="E3581">
        <f>IF(D3581=0,'Painel Shopee'!C3581,D3581*'Painel Shopee'!C3581)</f>
        <v>0</v>
      </c>
    </row>
    <row r="3582" spans="1:5" x14ac:dyDescent="0.25">
      <c r="A3582">
        <f>IF(ISNUMBER(SEARCH("kit 2", 'Painel ML'!C3582)), 2,
IF(ISNUMBER(SEARCH("kit 3", 'Painel ML'!C3582)), 3,
IF(ISNUMBER(SEARCH("kit 4", 'Painel ML'!C3582)), 4,
IF(ISNUMBER(SEARCH("kit 5", 'Painel ML'!C3582)), 5,
IF(ISNUMBER(SEARCH("kit 6", 'Painel ML'!C3582)), 6,
IF(ISNUMBER(SEARCH("kit 7", 'Painel ML'!C3582)), 7,
IF(ISNUMBER(SEARCH("kit 8", 'Painel ML'!C3582)), 8,
IF(ISNUMBER(SEARCH("kit 9", 'Painel ML'!C3582)), 9,
IF(ISNUMBER(SEARCH("kit 10", 'Painel ML'!C3582)), 10,
IF(ISNUMBER(SEARCH("kit 11", 'Painel ML'!C3582)), 11,
IF(ISNUMBER(SEARCH("kit 12", 'Painel ML'!C3582)), 12,
IF(ISNUMBER(SEARCH("kit 13", 'Painel ML'!C3582)), 13,
IF(ISNUMBER(SEARCH("kit 14", 'Painel ML'!C3582)), 14,
IF(ISNUMBER(SEARCH("kit 15", 'Painel ML'!C3582)), 15,
IF(ISNUMBER(SEARCH("kit 16", 'Painel ML'!C3582)), 16,
IF(ISNUMBER(SEARCH("kit 17", 'Painel ML'!C3582)), 17,
IF(ISNUMBER(SEARCH("kit 18", 'Painel ML'!C3582)), 18,
IF(ISNUMBER(SEARCH("kit 19", 'Painel ML'!C3582)), 19,
IF(ISNUMBER(SEARCH("kit 20", 'Painel ML'!C3582)), 20, 0)))))))))))))))))))</f>
        <v>0</v>
      </c>
      <c r="B3582">
        <f>IF(A3582=0,'Painel ML'!A3582,A3582*'Painel ML'!A3582)</f>
        <v>0</v>
      </c>
      <c r="D3582">
        <f>IF(ISNUMBER(SEARCH("kit2", 'Painel Shopee'!B3582)), 2,
IF(ISNUMBER(SEARCH("kit3", 'Painel Shopee'!B3582)), 3,
IF(ISNUMBER(SEARCH("kit4", 'Painel Shopee'!B3582)), 4,
IF(ISNUMBER(SEARCH("kit5", 'Painel Shopee'!B3582)), 5,
IF(ISNUMBER(SEARCH("kit6", 'Painel Shopee'!B3582)), 6,
IF(ISNUMBER(SEARCH("kit7", 'Painel Shopee'!B3582)), 7,
IF(ISNUMBER(SEARCH("kit8", 'Painel Shopee'!B3582)), 8,
IF(ISNUMBER(SEARCH("kit9", 'Painel Shopee'!B3582)), 9,
IF(ISNUMBER(SEARCH("kit10", 'Painel Shopee'!B3582)), 10,
IF(ISNUMBER(SEARCH("kit11", 'Painel Shopee'!B3582)), 11,
IF(ISNUMBER(SEARCH("kit12", 'Painel Shopee'!B3582)), 12,
IF(ISNUMBER(SEARCH("kit13", 'Painel Shopee'!B3582)), 13,
IF(ISNUMBER(SEARCH("kit14", 'Painel Shopee'!B3582)), 14,
IF(ISNUMBER(SEARCH("kit15", 'Painel Shopee'!B3582)), 15,
IF(ISNUMBER(SEARCH("kit16", 'Painel Shopee'!B3582)), 16,
IF(ISNUMBER(SEARCH("kit17", 'Painel Shopee'!B3582)), 17,
IF(ISNUMBER(SEARCH("kit18", 'Painel Shopee'!B3582)), 18,
IF(ISNUMBER(SEARCH("kit19", 'Painel Shopee'!B3582)), 19,
IF(ISNUMBER(SEARCH("kit20", 'Painel Shopee'!B3582)), 20, 0)))))))))))))))))))</f>
        <v>0</v>
      </c>
      <c r="E3582">
        <f>IF(D3582=0,'Painel Shopee'!C3582,D3582*'Painel Shopee'!C3582)</f>
        <v>0</v>
      </c>
    </row>
    <row r="3583" spans="1:5" x14ac:dyDescent="0.25">
      <c r="A3583">
        <f>IF(ISNUMBER(SEARCH("kit 2", 'Painel ML'!C3583)), 2,
IF(ISNUMBER(SEARCH("kit 3", 'Painel ML'!C3583)), 3,
IF(ISNUMBER(SEARCH("kit 4", 'Painel ML'!C3583)), 4,
IF(ISNUMBER(SEARCH("kit 5", 'Painel ML'!C3583)), 5,
IF(ISNUMBER(SEARCH("kit 6", 'Painel ML'!C3583)), 6,
IF(ISNUMBER(SEARCH("kit 7", 'Painel ML'!C3583)), 7,
IF(ISNUMBER(SEARCH("kit 8", 'Painel ML'!C3583)), 8,
IF(ISNUMBER(SEARCH("kit 9", 'Painel ML'!C3583)), 9,
IF(ISNUMBER(SEARCH("kit 10", 'Painel ML'!C3583)), 10,
IF(ISNUMBER(SEARCH("kit 11", 'Painel ML'!C3583)), 11,
IF(ISNUMBER(SEARCH("kit 12", 'Painel ML'!C3583)), 12,
IF(ISNUMBER(SEARCH("kit 13", 'Painel ML'!C3583)), 13,
IF(ISNUMBER(SEARCH("kit 14", 'Painel ML'!C3583)), 14,
IF(ISNUMBER(SEARCH("kit 15", 'Painel ML'!C3583)), 15,
IF(ISNUMBER(SEARCH("kit 16", 'Painel ML'!C3583)), 16,
IF(ISNUMBER(SEARCH("kit 17", 'Painel ML'!C3583)), 17,
IF(ISNUMBER(SEARCH("kit 18", 'Painel ML'!C3583)), 18,
IF(ISNUMBER(SEARCH("kit 19", 'Painel ML'!C3583)), 19,
IF(ISNUMBER(SEARCH("kit 20", 'Painel ML'!C3583)), 20, 0)))))))))))))))))))</f>
        <v>0</v>
      </c>
      <c r="B3583">
        <f>IF(A3583=0,'Painel ML'!A3583,A3583*'Painel ML'!A3583)</f>
        <v>0</v>
      </c>
      <c r="D3583">
        <f>IF(ISNUMBER(SEARCH("kit2", 'Painel Shopee'!B3583)), 2,
IF(ISNUMBER(SEARCH("kit3", 'Painel Shopee'!B3583)), 3,
IF(ISNUMBER(SEARCH("kit4", 'Painel Shopee'!B3583)), 4,
IF(ISNUMBER(SEARCH("kit5", 'Painel Shopee'!B3583)), 5,
IF(ISNUMBER(SEARCH("kit6", 'Painel Shopee'!B3583)), 6,
IF(ISNUMBER(SEARCH("kit7", 'Painel Shopee'!B3583)), 7,
IF(ISNUMBER(SEARCH("kit8", 'Painel Shopee'!B3583)), 8,
IF(ISNUMBER(SEARCH("kit9", 'Painel Shopee'!B3583)), 9,
IF(ISNUMBER(SEARCH("kit10", 'Painel Shopee'!B3583)), 10,
IF(ISNUMBER(SEARCH("kit11", 'Painel Shopee'!B3583)), 11,
IF(ISNUMBER(SEARCH("kit12", 'Painel Shopee'!B3583)), 12,
IF(ISNUMBER(SEARCH("kit13", 'Painel Shopee'!B3583)), 13,
IF(ISNUMBER(SEARCH("kit14", 'Painel Shopee'!B3583)), 14,
IF(ISNUMBER(SEARCH("kit15", 'Painel Shopee'!B3583)), 15,
IF(ISNUMBER(SEARCH("kit16", 'Painel Shopee'!B3583)), 16,
IF(ISNUMBER(SEARCH("kit17", 'Painel Shopee'!B3583)), 17,
IF(ISNUMBER(SEARCH("kit18", 'Painel Shopee'!B3583)), 18,
IF(ISNUMBER(SEARCH("kit19", 'Painel Shopee'!B3583)), 19,
IF(ISNUMBER(SEARCH("kit20", 'Painel Shopee'!B3583)), 20, 0)))))))))))))))))))</f>
        <v>0</v>
      </c>
      <c r="E3583">
        <f>IF(D3583=0,'Painel Shopee'!C3583,D3583*'Painel Shopee'!C3583)</f>
        <v>0</v>
      </c>
    </row>
    <row r="3584" spans="1:5" x14ac:dyDescent="0.25">
      <c r="A3584">
        <f>IF(ISNUMBER(SEARCH("kit 2", 'Painel ML'!C3584)), 2,
IF(ISNUMBER(SEARCH("kit 3", 'Painel ML'!C3584)), 3,
IF(ISNUMBER(SEARCH("kit 4", 'Painel ML'!C3584)), 4,
IF(ISNUMBER(SEARCH("kit 5", 'Painel ML'!C3584)), 5,
IF(ISNUMBER(SEARCH("kit 6", 'Painel ML'!C3584)), 6,
IF(ISNUMBER(SEARCH("kit 7", 'Painel ML'!C3584)), 7,
IF(ISNUMBER(SEARCH("kit 8", 'Painel ML'!C3584)), 8,
IF(ISNUMBER(SEARCH("kit 9", 'Painel ML'!C3584)), 9,
IF(ISNUMBER(SEARCH("kit 10", 'Painel ML'!C3584)), 10,
IF(ISNUMBER(SEARCH("kit 11", 'Painel ML'!C3584)), 11,
IF(ISNUMBER(SEARCH("kit 12", 'Painel ML'!C3584)), 12,
IF(ISNUMBER(SEARCH("kit 13", 'Painel ML'!C3584)), 13,
IF(ISNUMBER(SEARCH("kit 14", 'Painel ML'!C3584)), 14,
IF(ISNUMBER(SEARCH("kit 15", 'Painel ML'!C3584)), 15,
IF(ISNUMBER(SEARCH("kit 16", 'Painel ML'!C3584)), 16,
IF(ISNUMBER(SEARCH("kit 17", 'Painel ML'!C3584)), 17,
IF(ISNUMBER(SEARCH("kit 18", 'Painel ML'!C3584)), 18,
IF(ISNUMBER(SEARCH("kit 19", 'Painel ML'!C3584)), 19,
IF(ISNUMBER(SEARCH("kit 20", 'Painel ML'!C3584)), 20, 0)))))))))))))))))))</f>
        <v>0</v>
      </c>
      <c r="B3584">
        <f>IF(A3584=0,'Painel ML'!A3584,A3584*'Painel ML'!A3584)</f>
        <v>0</v>
      </c>
      <c r="D3584">
        <f>IF(ISNUMBER(SEARCH("kit2", 'Painel Shopee'!B3584)), 2,
IF(ISNUMBER(SEARCH("kit3", 'Painel Shopee'!B3584)), 3,
IF(ISNUMBER(SEARCH("kit4", 'Painel Shopee'!B3584)), 4,
IF(ISNUMBER(SEARCH("kit5", 'Painel Shopee'!B3584)), 5,
IF(ISNUMBER(SEARCH("kit6", 'Painel Shopee'!B3584)), 6,
IF(ISNUMBER(SEARCH("kit7", 'Painel Shopee'!B3584)), 7,
IF(ISNUMBER(SEARCH("kit8", 'Painel Shopee'!B3584)), 8,
IF(ISNUMBER(SEARCH("kit9", 'Painel Shopee'!B3584)), 9,
IF(ISNUMBER(SEARCH("kit10", 'Painel Shopee'!B3584)), 10,
IF(ISNUMBER(SEARCH("kit11", 'Painel Shopee'!B3584)), 11,
IF(ISNUMBER(SEARCH("kit12", 'Painel Shopee'!B3584)), 12,
IF(ISNUMBER(SEARCH("kit13", 'Painel Shopee'!B3584)), 13,
IF(ISNUMBER(SEARCH("kit14", 'Painel Shopee'!B3584)), 14,
IF(ISNUMBER(SEARCH("kit15", 'Painel Shopee'!B3584)), 15,
IF(ISNUMBER(SEARCH("kit16", 'Painel Shopee'!B3584)), 16,
IF(ISNUMBER(SEARCH("kit17", 'Painel Shopee'!B3584)), 17,
IF(ISNUMBER(SEARCH("kit18", 'Painel Shopee'!B3584)), 18,
IF(ISNUMBER(SEARCH("kit19", 'Painel Shopee'!B3584)), 19,
IF(ISNUMBER(SEARCH("kit20", 'Painel Shopee'!B3584)), 20, 0)))))))))))))))))))</f>
        <v>0</v>
      </c>
      <c r="E3584">
        <f>IF(D3584=0,'Painel Shopee'!C3584,D3584*'Painel Shopee'!C3584)</f>
        <v>0</v>
      </c>
    </row>
    <row r="3585" spans="1:5" x14ac:dyDescent="0.25">
      <c r="A3585">
        <f>IF(ISNUMBER(SEARCH("kit 2", 'Painel ML'!C3585)), 2,
IF(ISNUMBER(SEARCH("kit 3", 'Painel ML'!C3585)), 3,
IF(ISNUMBER(SEARCH("kit 4", 'Painel ML'!C3585)), 4,
IF(ISNUMBER(SEARCH("kit 5", 'Painel ML'!C3585)), 5,
IF(ISNUMBER(SEARCH("kit 6", 'Painel ML'!C3585)), 6,
IF(ISNUMBER(SEARCH("kit 7", 'Painel ML'!C3585)), 7,
IF(ISNUMBER(SEARCH("kit 8", 'Painel ML'!C3585)), 8,
IF(ISNUMBER(SEARCH("kit 9", 'Painel ML'!C3585)), 9,
IF(ISNUMBER(SEARCH("kit 10", 'Painel ML'!C3585)), 10,
IF(ISNUMBER(SEARCH("kit 11", 'Painel ML'!C3585)), 11,
IF(ISNUMBER(SEARCH("kit 12", 'Painel ML'!C3585)), 12,
IF(ISNUMBER(SEARCH("kit 13", 'Painel ML'!C3585)), 13,
IF(ISNUMBER(SEARCH("kit 14", 'Painel ML'!C3585)), 14,
IF(ISNUMBER(SEARCH("kit 15", 'Painel ML'!C3585)), 15,
IF(ISNUMBER(SEARCH("kit 16", 'Painel ML'!C3585)), 16,
IF(ISNUMBER(SEARCH("kit 17", 'Painel ML'!C3585)), 17,
IF(ISNUMBER(SEARCH("kit 18", 'Painel ML'!C3585)), 18,
IF(ISNUMBER(SEARCH("kit 19", 'Painel ML'!C3585)), 19,
IF(ISNUMBER(SEARCH("kit 20", 'Painel ML'!C3585)), 20, 0)))))))))))))))))))</f>
        <v>0</v>
      </c>
      <c r="B3585">
        <f>IF(A3585=0,'Painel ML'!A3585,A3585*'Painel ML'!A3585)</f>
        <v>0</v>
      </c>
      <c r="D3585">
        <f>IF(ISNUMBER(SEARCH("kit2", 'Painel Shopee'!B3585)), 2,
IF(ISNUMBER(SEARCH("kit3", 'Painel Shopee'!B3585)), 3,
IF(ISNUMBER(SEARCH("kit4", 'Painel Shopee'!B3585)), 4,
IF(ISNUMBER(SEARCH("kit5", 'Painel Shopee'!B3585)), 5,
IF(ISNUMBER(SEARCH("kit6", 'Painel Shopee'!B3585)), 6,
IF(ISNUMBER(SEARCH("kit7", 'Painel Shopee'!B3585)), 7,
IF(ISNUMBER(SEARCH("kit8", 'Painel Shopee'!B3585)), 8,
IF(ISNUMBER(SEARCH("kit9", 'Painel Shopee'!B3585)), 9,
IF(ISNUMBER(SEARCH("kit10", 'Painel Shopee'!B3585)), 10,
IF(ISNUMBER(SEARCH("kit11", 'Painel Shopee'!B3585)), 11,
IF(ISNUMBER(SEARCH("kit12", 'Painel Shopee'!B3585)), 12,
IF(ISNUMBER(SEARCH("kit13", 'Painel Shopee'!B3585)), 13,
IF(ISNUMBER(SEARCH("kit14", 'Painel Shopee'!B3585)), 14,
IF(ISNUMBER(SEARCH("kit15", 'Painel Shopee'!B3585)), 15,
IF(ISNUMBER(SEARCH("kit16", 'Painel Shopee'!B3585)), 16,
IF(ISNUMBER(SEARCH("kit17", 'Painel Shopee'!B3585)), 17,
IF(ISNUMBER(SEARCH("kit18", 'Painel Shopee'!B3585)), 18,
IF(ISNUMBER(SEARCH("kit19", 'Painel Shopee'!B3585)), 19,
IF(ISNUMBER(SEARCH("kit20", 'Painel Shopee'!B3585)), 20, 0)))))))))))))))))))</f>
        <v>0</v>
      </c>
      <c r="E3585">
        <f>IF(D3585=0,'Painel Shopee'!C3585,D3585*'Painel Shopee'!C3585)</f>
        <v>0</v>
      </c>
    </row>
    <row r="3586" spans="1:5" x14ac:dyDescent="0.25">
      <c r="A3586">
        <f>IF(ISNUMBER(SEARCH("kit 2", 'Painel ML'!C3586)), 2,
IF(ISNUMBER(SEARCH("kit 3", 'Painel ML'!C3586)), 3,
IF(ISNUMBER(SEARCH("kit 4", 'Painel ML'!C3586)), 4,
IF(ISNUMBER(SEARCH("kit 5", 'Painel ML'!C3586)), 5,
IF(ISNUMBER(SEARCH("kit 6", 'Painel ML'!C3586)), 6,
IF(ISNUMBER(SEARCH("kit 7", 'Painel ML'!C3586)), 7,
IF(ISNUMBER(SEARCH("kit 8", 'Painel ML'!C3586)), 8,
IF(ISNUMBER(SEARCH("kit 9", 'Painel ML'!C3586)), 9,
IF(ISNUMBER(SEARCH("kit 10", 'Painel ML'!C3586)), 10,
IF(ISNUMBER(SEARCH("kit 11", 'Painel ML'!C3586)), 11,
IF(ISNUMBER(SEARCH("kit 12", 'Painel ML'!C3586)), 12,
IF(ISNUMBER(SEARCH("kit 13", 'Painel ML'!C3586)), 13,
IF(ISNUMBER(SEARCH("kit 14", 'Painel ML'!C3586)), 14,
IF(ISNUMBER(SEARCH("kit 15", 'Painel ML'!C3586)), 15,
IF(ISNUMBER(SEARCH("kit 16", 'Painel ML'!C3586)), 16,
IF(ISNUMBER(SEARCH("kit 17", 'Painel ML'!C3586)), 17,
IF(ISNUMBER(SEARCH("kit 18", 'Painel ML'!C3586)), 18,
IF(ISNUMBER(SEARCH("kit 19", 'Painel ML'!C3586)), 19,
IF(ISNUMBER(SEARCH("kit 20", 'Painel ML'!C3586)), 20, 0)))))))))))))))))))</f>
        <v>0</v>
      </c>
      <c r="B3586">
        <f>IF(A3586=0,'Painel ML'!A3586,A3586*'Painel ML'!A3586)</f>
        <v>0</v>
      </c>
      <c r="D3586">
        <f>IF(ISNUMBER(SEARCH("kit2", 'Painel Shopee'!B3586)), 2,
IF(ISNUMBER(SEARCH("kit3", 'Painel Shopee'!B3586)), 3,
IF(ISNUMBER(SEARCH("kit4", 'Painel Shopee'!B3586)), 4,
IF(ISNUMBER(SEARCH("kit5", 'Painel Shopee'!B3586)), 5,
IF(ISNUMBER(SEARCH("kit6", 'Painel Shopee'!B3586)), 6,
IF(ISNUMBER(SEARCH("kit7", 'Painel Shopee'!B3586)), 7,
IF(ISNUMBER(SEARCH("kit8", 'Painel Shopee'!B3586)), 8,
IF(ISNUMBER(SEARCH("kit9", 'Painel Shopee'!B3586)), 9,
IF(ISNUMBER(SEARCH("kit10", 'Painel Shopee'!B3586)), 10,
IF(ISNUMBER(SEARCH("kit11", 'Painel Shopee'!B3586)), 11,
IF(ISNUMBER(SEARCH("kit12", 'Painel Shopee'!B3586)), 12,
IF(ISNUMBER(SEARCH("kit13", 'Painel Shopee'!B3586)), 13,
IF(ISNUMBER(SEARCH("kit14", 'Painel Shopee'!B3586)), 14,
IF(ISNUMBER(SEARCH("kit15", 'Painel Shopee'!B3586)), 15,
IF(ISNUMBER(SEARCH("kit16", 'Painel Shopee'!B3586)), 16,
IF(ISNUMBER(SEARCH("kit17", 'Painel Shopee'!B3586)), 17,
IF(ISNUMBER(SEARCH("kit18", 'Painel Shopee'!B3586)), 18,
IF(ISNUMBER(SEARCH("kit19", 'Painel Shopee'!B3586)), 19,
IF(ISNUMBER(SEARCH("kit20", 'Painel Shopee'!B3586)), 20, 0)))))))))))))))))))</f>
        <v>0</v>
      </c>
      <c r="E3586">
        <f>IF(D3586=0,'Painel Shopee'!C3586,D3586*'Painel Shopee'!C3586)</f>
        <v>0</v>
      </c>
    </row>
    <row r="3587" spans="1:5" x14ac:dyDescent="0.25">
      <c r="A3587">
        <f>IF(ISNUMBER(SEARCH("kit 2", 'Painel ML'!C3587)), 2,
IF(ISNUMBER(SEARCH("kit 3", 'Painel ML'!C3587)), 3,
IF(ISNUMBER(SEARCH("kit 4", 'Painel ML'!C3587)), 4,
IF(ISNUMBER(SEARCH("kit 5", 'Painel ML'!C3587)), 5,
IF(ISNUMBER(SEARCH("kit 6", 'Painel ML'!C3587)), 6,
IF(ISNUMBER(SEARCH("kit 7", 'Painel ML'!C3587)), 7,
IF(ISNUMBER(SEARCH("kit 8", 'Painel ML'!C3587)), 8,
IF(ISNUMBER(SEARCH("kit 9", 'Painel ML'!C3587)), 9,
IF(ISNUMBER(SEARCH("kit 10", 'Painel ML'!C3587)), 10,
IF(ISNUMBER(SEARCH("kit 11", 'Painel ML'!C3587)), 11,
IF(ISNUMBER(SEARCH("kit 12", 'Painel ML'!C3587)), 12,
IF(ISNUMBER(SEARCH("kit 13", 'Painel ML'!C3587)), 13,
IF(ISNUMBER(SEARCH("kit 14", 'Painel ML'!C3587)), 14,
IF(ISNUMBER(SEARCH("kit 15", 'Painel ML'!C3587)), 15,
IF(ISNUMBER(SEARCH("kit 16", 'Painel ML'!C3587)), 16,
IF(ISNUMBER(SEARCH("kit 17", 'Painel ML'!C3587)), 17,
IF(ISNUMBER(SEARCH("kit 18", 'Painel ML'!C3587)), 18,
IF(ISNUMBER(SEARCH("kit 19", 'Painel ML'!C3587)), 19,
IF(ISNUMBER(SEARCH("kit 20", 'Painel ML'!C3587)), 20, 0)))))))))))))))))))</f>
        <v>0</v>
      </c>
      <c r="B3587">
        <f>IF(A3587=0,'Painel ML'!A3587,A3587*'Painel ML'!A3587)</f>
        <v>0</v>
      </c>
      <c r="D3587">
        <f>IF(ISNUMBER(SEARCH("kit2", 'Painel Shopee'!B3587)), 2,
IF(ISNUMBER(SEARCH("kit3", 'Painel Shopee'!B3587)), 3,
IF(ISNUMBER(SEARCH("kit4", 'Painel Shopee'!B3587)), 4,
IF(ISNUMBER(SEARCH("kit5", 'Painel Shopee'!B3587)), 5,
IF(ISNUMBER(SEARCH("kit6", 'Painel Shopee'!B3587)), 6,
IF(ISNUMBER(SEARCH("kit7", 'Painel Shopee'!B3587)), 7,
IF(ISNUMBER(SEARCH("kit8", 'Painel Shopee'!B3587)), 8,
IF(ISNUMBER(SEARCH("kit9", 'Painel Shopee'!B3587)), 9,
IF(ISNUMBER(SEARCH("kit10", 'Painel Shopee'!B3587)), 10,
IF(ISNUMBER(SEARCH("kit11", 'Painel Shopee'!B3587)), 11,
IF(ISNUMBER(SEARCH("kit12", 'Painel Shopee'!B3587)), 12,
IF(ISNUMBER(SEARCH("kit13", 'Painel Shopee'!B3587)), 13,
IF(ISNUMBER(SEARCH("kit14", 'Painel Shopee'!B3587)), 14,
IF(ISNUMBER(SEARCH("kit15", 'Painel Shopee'!B3587)), 15,
IF(ISNUMBER(SEARCH("kit16", 'Painel Shopee'!B3587)), 16,
IF(ISNUMBER(SEARCH("kit17", 'Painel Shopee'!B3587)), 17,
IF(ISNUMBER(SEARCH("kit18", 'Painel Shopee'!B3587)), 18,
IF(ISNUMBER(SEARCH("kit19", 'Painel Shopee'!B3587)), 19,
IF(ISNUMBER(SEARCH("kit20", 'Painel Shopee'!B3587)), 20, 0)))))))))))))))))))</f>
        <v>0</v>
      </c>
      <c r="E3587">
        <f>IF(D3587=0,'Painel Shopee'!C3587,D3587*'Painel Shopee'!C3587)</f>
        <v>0</v>
      </c>
    </row>
    <row r="3588" spans="1:5" x14ac:dyDescent="0.25">
      <c r="A3588">
        <f>IF(ISNUMBER(SEARCH("kit 2", 'Painel ML'!C3588)), 2,
IF(ISNUMBER(SEARCH("kit 3", 'Painel ML'!C3588)), 3,
IF(ISNUMBER(SEARCH("kit 4", 'Painel ML'!C3588)), 4,
IF(ISNUMBER(SEARCH("kit 5", 'Painel ML'!C3588)), 5,
IF(ISNUMBER(SEARCH("kit 6", 'Painel ML'!C3588)), 6,
IF(ISNUMBER(SEARCH("kit 7", 'Painel ML'!C3588)), 7,
IF(ISNUMBER(SEARCH("kit 8", 'Painel ML'!C3588)), 8,
IF(ISNUMBER(SEARCH("kit 9", 'Painel ML'!C3588)), 9,
IF(ISNUMBER(SEARCH("kit 10", 'Painel ML'!C3588)), 10,
IF(ISNUMBER(SEARCH("kit 11", 'Painel ML'!C3588)), 11,
IF(ISNUMBER(SEARCH("kit 12", 'Painel ML'!C3588)), 12,
IF(ISNUMBER(SEARCH("kit 13", 'Painel ML'!C3588)), 13,
IF(ISNUMBER(SEARCH("kit 14", 'Painel ML'!C3588)), 14,
IF(ISNUMBER(SEARCH("kit 15", 'Painel ML'!C3588)), 15,
IF(ISNUMBER(SEARCH("kit 16", 'Painel ML'!C3588)), 16,
IF(ISNUMBER(SEARCH("kit 17", 'Painel ML'!C3588)), 17,
IF(ISNUMBER(SEARCH("kit 18", 'Painel ML'!C3588)), 18,
IF(ISNUMBER(SEARCH("kit 19", 'Painel ML'!C3588)), 19,
IF(ISNUMBER(SEARCH("kit 20", 'Painel ML'!C3588)), 20, 0)))))))))))))))))))</f>
        <v>0</v>
      </c>
      <c r="B3588">
        <f>IF(A3588=0,'Painel ML'!A3588,A3588*'Painel ML'!A3588)</f>
        <v>0</v>
      </c>
      <c r="D3588">
        <f>IF(ISNUMBER(SEARCH("kit2", 'Painel Shopee'!B3588)), 2,
IF(ISNUMBER(SEARCH("kit3", 'Painel Shopee'!B3588)), 3,
IF(ISNUMBER(SEARCH("kit4", 'Painel Shopee'!B3588)), 4,
IF(ISNUMBER(SEARCH("kit5", 'Painel Shopee'!B3588)), 5,
IF(ISNUMBER(SEARCH("kit6", 'Painel Shopee'!B3588)), 6,
IF(ISNUMBER(SEARCH("kit7", 'Painel Shopee'!B3588)), 7,
IF(ISNUMBER(SEARCH("kit8", 'Painel Shopee'!B3588)), 8,
IF(ISNUMBER(SEARCH("kit9", 'Painel Shopee'!B3588)), 9,
IF(ISNUMBER(SEARCH("kit10", 'Painel Shopee'!B3588)), 10,
IF(ISNUMBER(SEARCH("kit11", 'Painel Shopee'!B3588)), 11,
IF(ISNUMBER(SEARCH("kit12", 'Painel Shopee'!B3588)), 12,
IF(ISNUMBER(SEARCH("kit13", 'Painel Shopee'!B3588)), 13,
IF(ISNUMBER(SEARCH("kit14", 'Painel Shopee'!B3588)), 14,
IF(ISNUMBER(SEARCH("kit15", 'Painel Shopee'!B3588)), 15,
IF(ISNUMBER(SEARCH("kit16", 'Painel Shopee'!B3588)), 16,
IF(ISNUMBER(SEARCH("kit17", 'Painel Shopee'!B3588)), 17,
IF(ISNUMBER(SEARCH("kit18", 'Painel Shopee'!B3588)), 18,
IF(ISNUMBER(SEARCH("kit19", 'Painel Shopee'!B3588)), 19,
IF(ISNUMBER(SEARCH("kit20", 'Painel Shopee'!B3588)), 20, 0)))))))))))))))))))</f>
        <v>0</v>
      </c>
      <c r="E3588">
        <f>IF(D3588=0,'Painel Shopee'!C3588,D3588*'Painel Shopee'!C3588)</f>
        <v>0</v>
      </c>
    </row>
    <row r="3589" spans="1:5" x14ac:dyDescent="0.25">
      <c r="A3589">
        <f>IF(ISNUMBER(SEARCH("kit 2", 'Painel ML'!C3589)), 2,
IF(ISNUMBER(SEARCH("kit 3", 'Painel ML'!C3589)), 3,
IF(ISNUMBER(SEARCH("kit 4", 'Painel ML'!C3589)), 4,
IF(ISNUMBER(SEARCH("kit 5", 'Painel ML'!C3589)), 5,
IF(ISNUMBER(SEARCH("kit 6", 'Painel ML'!C3589)), 6,
IF(ISNUMBER(SEARCH("kit 7", 'Painel ML'!C3589)), 7,
IF(ISNUMBER(SEARCH("kit 8", 'Painel ML'!C3589)), 8,
IF(ISNUMBER(SEARCH("kit 9", 'Painel ML'!C3589)), 9,
IF(ISNUMBER(SEARCH("kit 10", 'Painel ML'!C3589)), 10,
IF(ISNUMBER(SEARCH("kit 11", 'Painel ML'!C3589)), 11,
IF(ISNUMBER(SEARCH("kit 12", 'Painel ML'!C3589)), 12,
IF(ISNUMBER(SEARCH("kit 13", 'Painel ML'!C3589)), 13,
IF(ISNUMBER(SEARCH("kit 14", 'Painel ML'!C3589)), 14,
IF(ISNUMBER(SEARCH("kit 15", 'Painel ML'!C3589)), 15,
IF(ISNUMBER(SEARCH("kit 16", 'Painel ML'!C3589)), 16,
IF(ISNUMBER(SEARCH("kit 17", 'Painel ML'!C3589)), 17,
IF(ISNUMBER(SEARCH("kit 18", 'Painel ML'!C3589)), 18,
IF(ISNUMBER(SEARCH("kit 19", 'Painel ML'!C3589)), 19,
IF(ISNUMBER(SEARCH("kit 20", 'Painel ML'!C3589)), 20, 0)))))))))))))))))))</f>
        <v>0</v>
      </c>
      <c r="B3589">
        <f>IF(A3589=0,'Painel ML'!A3589,A3589*'Painel ML'!A3589)</f>
        <v>0</v>
      </c>
      <c r="D3589">
        <f>IF(ISNUMBER(SEARCH("kit2", 'Painel Shopee'!B3589)), 2,
IF(ISNUMBER(SEARCH("kit3", 'Painel Shopee'!B3589)), 3,
IF(ISNUMBER(SEARCH("kit4", 'Painel Shopee'!B3589)), 4,
IF(ISNUMBER(SEARCH("kit5", 'Painel Shopee'!B3589)), 5,
IF(ISNUMBER(SEARCH("kit6", 'Painel Shopee'!B3589)), 6,
IF(ISNUMBER(SEARCH("kit7", 'Painel Shopee'!B3589)), 7,
IF(ISNUMBER(SEARCH("kit8", 'Painel Shopee'!B3589)), 8,
IF(ISNUMBER(SEARCH("kit9", 'Painel Shopee'!B3589)), 9,
IF(ISNUMBER(SEARCH("kit10", 'Painel Shopee'!B3589)), 10,
IF(ISNUMBER(SEARCH("kit11", 'Painel Shopee'!B3589)), 11,
IF(ISNUMBER(SEARCH("kit12", 'Painel Shopee'!B3589)), 12,
IF(ISNUMBER(SEARCH("kit13", 'Painel Shopee'!B3589)), 13,
IF(ISNUMBER(SEARCH("kit14", 'Painel Shopee'!B3589)), 14,
IF(ISNUMBER(SEARCH("kit15", 'Painel Shopee'!B3589)), 15,
IF(ISNUMBER(SEARCH("kit16", 'Painel Shopee'!B3589)), 16,
IF(ISNUMBER(SEARCH("kit17", 'Painel Shopee'!B3589)), 17,
IF(ISNUMBER(SEARCH("kit18", 'Painel Shopee'!B3589)), 18,
IF(ISNUMBER(SEARCH("kit19", 'Painel Shopee'!B3589)), 19,
IF(ISNUMBER(SEARCH("kit20", 'Painel Shopee'!B3589)), 20, 0)))))))))))))))))))</f>
        <v>0</v>
      </c>
      <c r="E3589">
        <f>IF(D3589=0,'Painel Shopee'!C3589,D3589*'Painel Shopee'!C3589)</f>
        <v>0</v>
      </c>
    </row>
    <row r="3590" spans="1:5" x14ac:dyDescent="0.25">
      <c r="A3590">
        <f>IF(ISNUMBER(SEARCH("kit 2", 'Painel ML'!C3590)), 2,
IF(ISNUMBER(SEARCH("kit 3", 'Painel ML'!C3590)), 3,
IF(ISNUMBER(SEARCH("kit 4", 'Painel ML'!C3590)), 4,
IF(ISNUMBER(SEARCH("kit 5", 'Painel ML'!C3590)), 5,
IF(ISNUMBER(SEARCH("kit 6", 'Painel ML'!C3590)), 6,
IF(ISNUMBER(SEARCH("kit 7", 'Painel ML'!C3590)), 7,
IF(ISNUMBER(SEARCH("kit 8", 'Painel ML'!C3590)), 8,
IF(ISNUMBER(SEARCH("kit 9", 'Painel ML'!C3590)), 9,
IF(ISNUMBER(SEARCH("kit 10", 'Painel ML'!C3590)), 10,
IF(ISNUMBER(SEARCH("kit 11", 'Painel ML'!C3590)), 11,
IF(ISNUMBER(SEARCH("kit 12", 'Painel ML'!C3590)), 12,
IF(ISNUMBER(SEARCH("kit 13", 'Painel ML'!C3590)), 13,
IF(ISNUMBER(SEARCH("kit 14", 'Painel ML'!C3590)), 14,
IF(ISNUMBER(SEARCH("kit 15", 'Painel ML'!C3590)), 15,
IF(ISNUMBER(SEARCH("kit 16", 'Painel ML'!C3590)), 16,
IF(ISNUMBER(SEARCH("kit 17", 'Painel ML'!C3590)), 17,
IF(ISNUMBER(SEARCH("kit 18", 'Painel ML'!C3590)), 18,
IF(ISNUMBER(SEARCH("kit 19", 'Painel ML'!C3590)), 19,
IF(ISNUMBER(SEARCH("kit 20", 'Painel ML'!C3590)), 20, 0)))))))))))))))))))</f>
        <v>0</v>
      </c>
      <c r="B3590">
        <f>IF(A3590=0,'Painel ML'!A3590,A3590*'Painel ML'!A3590)</f>
        <v>0</v>
      </c>
      <c r="D3590">
        <f>IF(ISNUMBER(SEARCH("kit2", 'Painel Shopee'!B3590)), 2,
IF(ISNUMBER(SEARCH("kit3", 'Painel Shopee'!B3590)), 3,
IF(ISNUMBER(SEARCH("kit4", 'Painel Shopee'!B3590)), 4,
IF(ISNUMBER(SEARCH("kit5", 'Painel Shopee'!B3590)), 5,
IF(ISNUMBER(SEARCH("kit6", 'Painel Shopee'!B3590)), 6,
IF(ISNUMBER(SEARCH("kit7", 'Painel Shopee'!B3590)), 7,
IF(ISNUMBER(SEARCH("kit8", 'Painel Shopee'!B3590)), 8,
IF(ISNUMBER(SEARCH("kit9", 'Painel Shopee'!B3590)), 9,
IF(ISNUMBER(SEARCH("kit10", 'Painel Shopee'!B3590)), 10,
IF(ISNUMBER(SEARCH("kit11", 'Painel Shopee'!B3590)), 11,
IF(ISNUMBER(SEARCH("kit12", 'Painel Shopee'!B3590)), 12,
IF(ISNUMBER(SEARCH("kit13", 'Painel Shopee'!B3590)), 13,
IF(ISNUMBER(SEARCH("kit14", 'Painel Shopee'!B3590)), 14,
IF(ISNUMBER(SEARCH("kit15", 'Painel Shopee'!B3590)), 15,
IF(ISNUMBER(SEARCH("kit16", 'Painel Shopee'!B3590)), 16,
IF(ISNUMBER(SEARCH("kit17", 'Painel Shopee'!B3590)), 17,
IF(ISNUMBER(SEARCH("kit18", 'Painel Shopee'!B3590)), 18,
IF(ISNUMBER(SEARCH("kit19", 'Painel Shopee'!B3590)), 19,
IF(ISNUMBER(SEARCH("kit20", 'Painel Shopee'!B3590)), 20, 0)))))))))))))))))))</f>
        <v>0</v>
      </c>
      <c r="E3590">
        <f>IF(D3590=0,'Painel Shopee'!C3590,D3590*'Painel Shopee'!C3590)</f>
        <v>0</v>
      </c>
    </row>
    <row r="3591" spans="1:5" x14ac:dyDescent="0.25">
      <c r="A3591">
        <f>IF(ISNUMBER(SEARCH("kit 2", 'Painel ML'!C3591)), 2,
IF(ISNUMBER(SEARCH("kit 3", 'Painel ML'!C3591)), 3,
IF(ISNUMBER(SEARCH("kit 4", 'Painel ML'!C3591)), 4,
IF(ISNUMBER(SEARCH("kit 5", 'Painel ML'!C3591)), 5,
IF(ISNUMBER(SEARCH("kit 6", 'Painel ML'!C3591)), 6,
IF(ISNUMBER(SEARCH("kit 7", 'Painel ML'!C3591)), 7,
IF(ISNUMBER(SEARCH("kit 8", 'Painel ML'!C3591)), 8,
IF(ISNUMBER(SEARCH("kit 9", 'Painel ML'!C3591)), 9,
IF(ISNUMBER(SEARCH("kit 10", 'Painel ML'!C3591)), 10,
IF(ISNUMBER(SEARCH("kit 11", 'Painel ML'!C3591)), 11,
IF(ISNUMBER(SEARCH("kit 12", 'Painel ML'!C3591)), 12,
IF(ISNUMBER(SEARCH("kit 13", 'Painel ML'!C3591)), 13,
IF(ISNUMBER(SEARCH("kit 14", 'Painel ML'!C3591)), 14,
IF(ISNUMBER(SEARCH("kit 15", 'Painel ML'!C3591)), 15,
IF(ISNUMBER(SEARCH("kit 16", 'Painel ML'!C3591)), 16,
IF(ISNUMBER(SEARCH("kit 17", 'Painel ML'!C3591)), 17,
IF(ISNUMBER(SEARCH("kit 18", 'Painel ML'!C3591)), 18,
IF(ISNUMBER(SEARCH("kit 19", 'Painel ML'!C3591)), 19,
IF(ISNUMBER(SEARCH("kit 20", 'Painel ML'!C3591)), 20, 0)))))))))))))))))))</f>
        <v>0</v>
      </c>
      <c r="B3591">
        <f>IF(A3591=0,'Painel ML'!A3591,A3591*'Painel ML'!A3591)</f>
        <v>0</v>
      </c>
      <c r="D3591">
        <f>IF(ISNUMBER(SEARCH("kit2", 'Painel Shopee'!B3591)), 2,
IF(ISNUMBER(SEARCH("kit3", 'Painel Shopee'!B3591)), 3,
IF(ISNUMBER(SEARCH("kit4", 'Painel Shopee'!B3591)), 4,
IF(ISNUMBER(SEARCH("kit5", 'Painel Shopee'!B3591)), 5,
IF(ISNUMBER(SEARCH("kit6", 'Painel Shopee'!B3591)), 6,
IF(ISNUMBER(SEARCH("kit7", 'Painel Shopee'!B3591)), 7,
IF(ISNUMBER(SEARCH("kit8", 'Painel Shopee'!B3591)), 8,
IF(ISNUMBER(SEARCH("kit9", 'Painel Shopee'!B3591)), 9,
IF(ISNUMBER(SEARCH("kit10", 'Painel Shopee'!B3591)), 10,
IF(ISNUMBER(SEARCH("kit11", 'Painel Shopee'!B3591)), 11,
IF(ISNUMBER(SEARCH("kit12", 'Painel Shopee'!B3591)), 12,
IF(ISNUMBER(SEARCH("kit13", 'Painel Shopee'!B3591)), 13,
IF(ISNUMBER(SEARCH("kit14", 'Painel Shopee'!B3591)), 14,
IF(ISNUMBER(SEARCH("kit15", 'Painel Shopee'!B3591)), 15,
IF(ISNUMBER(SEARCH("kit16", 'Painel Shopee'!B3591)), 16,
IF(ISNUMBER(SEARCH("kit17", 'Painel Shopee'!B3591)), 17,
IF(ISNUMBER(SEARCH("kit18", 'Painel Shopee'!B3591)), 18,
IF(ISNUMBER(SEARCH("kit19", 'Painel Shopee'!B3591)), 19,
IF(ISNUMBER(SEARCH("kit20", 'Painel Shopee'!B3591)), 20, 0)))))))))))))))))))</f>
        <v>0</v>
      </c>
      <c r="E3591">
        <f>IF(D3591=0,'Painel Shopee'!C3591,D3591*'Painel Shopee'!C3591)</f>
        <v>0</v>
      </c>
    </row>
    <row r="3592" spans="1:5" x14ac:dyDescent="0.25">
      <c r="A3592">
        <f>IF(ISNUMBER(SEARCH("kit 2", 'Painel ML'!C3592)), 2,
IF(ISNUMBER(SEARCH("kit 3", 'Painel ML'!C3592)), 3,
IF(ISNUMBER(SEARCH("kit 4", 'Painel ML'!C3592)), 4,
IF(ISNUMBER(SEARCH("kit 5", 'Painel ML'!C3592)), 5,
IF(ISNUMBER(SEARCH("kit 6", 'Painel ML'!C3592)), 6,
IF(ISNUMBER(SEARCH("kit 7", 'Painel ML'!C3592)), 7,
IF(ISNUMBER(SEARCH("kit 8", 'Painel ML'!C3592)), 8,
IF(ISNUMBER(SEARCH("kit 9", 'Painel ML'!C3592)), 9,
IF(ISNUMBER(SEARCH("kit 10", 'Painel ML'!C3592)), 10,
IF(ISNUMBER(SEARCH("kit 11", 'Painel ML'!C3592)), 11,
IF(ISNUMBER(SEARCH("kit 12", 'Painel ML'!C3592)), 12,
IF(ISNUMBER(SEARCH("kit 13", 'Painel ML'!C3592)), 13,
IF(ISNUMBER(SEARCH("kit 14", 'Painel ML'!C3592)), 14,
IF(ISNUMBER(SEARCH("kit 15", 'Painel ML'!C3592)), 15,
IF(ISNUMBER(SEARCH("kit 16", 'Painel ML'!C3592)), 16,
IF(ISNUMBER(SEARCH("kit 17", 'Painel ML'!C3592)), 17,
IF(ISNUMBER(SEARCH("kit 18", 'Painel ML'!C3592)), 18,
IF(ISNUMBER(SEARCH("kit 19", 'Painel ML'!C3592)), 19,
IF(ISNUMBER(SEARCH("kit 20", 'Painel ML'!C3592)), 20, 0)))))))))))))))))))</f>
        <v>0</v>
      </c>
      <c r="B3592">
        <f>IF(A3592=0,'Painel ML'!A3592,A3592*'Painel ML'!A3592)</f>
        <v>0</v>
      </c>
      <c r="D3592">
        <f>IF(ISNUMBER(SEARCH("kit2", 'Painel Shopee'!B3592)), 2,
IF(ISNUMBER(SEARCH("kit3", 'Painel Shopee'!B3592)), 3,
IF(ISNUMBER(SEARCH("kit4", 'Painel Shopee'!B3592)), 4,
IF(ISNUMBER(SEARCH("kit5", 'Painel Shopee'!B3592)), 5,
IF(ISNUMBER(SEARCH("kit6", 'Painel Shopee'!B3592)), 6,
IF(ISNUMBER(SEARCH("kit7", 'Painel Shopee'!B3592)), 7,
IF(ISNUMBER(SEARCH("kit8", 'Painel Shopee'!B3592)), 8,
IF(ISNUMBER(SEARCH("kit9", 'Painel Shopee'!B3592)), 9,
IF(ISNUMBER(SEARCH("kit10", 'Painel Shopee'!B3592)), 10,
IF(ISNUMBER(SEARCH("kit11", 'Painel Shopee'!B3592)), 11,
IF(ISNUMBER(SEARCH("kit12", 'Painel Shopee'!B3592)), 12,
IF(ISNUMBER(SEARCH("kit13", 'Painel Shopee'!B3592)), 13,
IF(ISNUMBER(SEARCH("kit14", 'Painel Shopee'!B3592)), 14,
IF(ISNUMBER(SEARCH("kit15", 'Painel Shopee'!B3592)), 15,
IF(ISNUMBER(SEARCH("kit16", 'Painel Shopee'!B3592)), 16,
IF(ISNUMBER(SEARCH("kit17", 'Painel Shopee'!B3592)), 17,
IF(ISNUMBER(SEARCH("kit18", 'Painel Shopee'!B3592)), 18,
IF(ISNUMBER(SEARCH("kit19", 'Painel Shopee'!B3592)), 19,
IF(ISNUMBER(SEARCH("kit20", 'Painel Shopee'!B3592)), 20, 0)))))))))))))))))))</f>
        <v>0</v>
      </c>
      <c r="E3592">
        <f>IF(D3592=0,'Painel Shopee'!C3592,D3592*'Painel Shopee'!C3592)</f>
        <v>0</v>
      </c>
    </row>
    <row r="3593" spans="1:5" x14ac:dyDescent="0.25">
      <c r="A3593">
        <f>IF(ISNUMBER(SEARCH("kit 2", 'Painel ML'!C3593)), 2,
IF(ISNUMBER(SEARCH("kit 3", 'Painel ML'!C3593)), 3,
IF(ISNUMBER(SEARCH("kit 4", 'Painel ML'!C3593)), 4,
IF(ISNUMBER(SEARCH("kit 5", 'Painel ML'!C3593)), 5,
IF(ISNUMBER(SEARCH("kit 6", 'Painel ML'!C3593)), 6,
IF(ISNUMBER(SEARCH("kit 7", 'Painel ML'!C3593)), 7,
IF(ISNUMBER(SEARCH("kit 8", 'Painel ML'!C3593)), 8,
IF(ISNUMBER(SEARCH("kit 9", 'Painel ML'!C3593)), 9,
IF(ISNUMBER(SEARCH("kit 10", 'Painel ML'!C3593)), 10,
IF(ISNUMBER(SEARCH("kit 11", 'Painel ML'!C3593)), 11,
IF(ISNUMBER(SEARCH("kit 12", 'Painel ML'!C3593)), 12,
IF(ISNUMBER(SEARCH("kit 13", 'Painel ML'!C3593)), 13,
IF(ISNUMBER(SEARCH("kit 14", 'Painel ML'!C3593)), 14,
IF(ISNUMBER(SEARCH("kit 15", 'Painel ML'!C3593)), 15,
IF(ISNUMBER(SEARCH("kit 16", 'Painel ML'!C3593)), 16,
IF(ISNUMBER(SEARCH("kit 17", 'Painel ML'!C3593)), 17,
IF(ISNUMBER(SEARCH("kit 18", 'Painel ML'!C3593)), 18,
IF(ISNUMBER(SEARCH("kit 19", 'Painel ML'!C3593)), 19,
IF(ISNUMBER(SEARCH("kit 20", 'Painel ML'!C3593)), 20, 0)))))))))))))))))))</f>
        <v>0</v>
      </c>
      <c r="B3593">
        <f>IF(A3593=0,'Painel ML'!A3593,A3593*'Painel ML'!A3593)</f>
        <v>0</v>
      </c>
      <c r="D3593">
        <f>IF(ISNUMBER(SEARCH("kit2", 'Painel Shopee'!B3593)), 2,
IF(ISNUMBER(SEARCH("kit3", 'Painel Shopee'!B3593)), 3,
IF(ISNUMBER(SEARCH("kit4", 'Painel Shopee'!B3593)), 4,
IF(ISNUMBER(SEARCH("kit5", 'Painel Shopee'!B3593)), 5,
IF(ISNUMBER(SEARCH("kit6", 'Painel Shopee'!B3593)), 6,
IF(ISNUMBER(SEARCH("kit7", 'Painel Shopee'!B3593)), 7,
IF(ISNUMBER(SEARCH("kit8", 'Painel Shopee'!B3593)), 8,
IF(ISNUMBER(SEARCH("kit9", 'Painel Shopee'!B3593)), 9,
IF(ISNUMBER(SEARCH("kit10", 'Painel Shopee'!B3593)), 10,
IF(ISNUMBER(SEARCH("kit11", 'Painel Shopee'!B3593)), 11,
IF(ISNUMBER(SEARCH("kit12", 'Painel Shopee'!B3593)), 12,
IF(ISNUMBER(SEARCH("kit13", 'Painel Shopee'!B3593)), 13,
IF(ISNUMBER(SEARCH("kit14", 'Painel Shopee'!B3593)), 14,
IF(ISNUMBER(SEARCH("kit15", 'Painel Shopee'!B3593)), 15,
IF(ISNUMBER(SEARCH("kit16", 'Painel Shopee'!B3593)), 16,
IF(ISNUMBER(SEARCH("kit17", 'Painel Shopee'!B3593)), 17,
IF(ISNUMBER(SEARCH("kit18", 'Painel Shopee'!B3593)), 18,
IF(ISNUMBER(SEARCH("kit19", 'Painel Shopee'!B3593)), 19,
IF(ISNUMBER(SEARCH("kit20", 'Painel Shopee'!B3593)), 20, 0)))))))))))))))))))</f>
        <v>0</v>
      </c>
      <c r="E3593">
        <f>IF(D3593=0,'Painel Shopee'!C3593,D3593*'Painel Shopee'!C3593)</f>
        <v>0</v>
      </c>
    </row>
    <row r="3594" spans="1:5" x14ac:dyDescent="0.25">
      <c r="A3594">
        <f>IF(ISNUMBER(SEARCH("kit 2", 'Painel ML'!C3594)), 2,
IF(ISNUMBER(SEARCH("kit 3", 'Painel ML'!C3594)), 3,
IF(ISNUMBER(SEARCH("kit 4", 'Painel ML'!C3594)), 4,
IF(ISNUMBER(SEARCH("kit 5", 'Painel ML'!C3594)), 5,
IF(ISNUMBER(SEARCH("kit 6", 'Painel ML'!C3594)), 6,
IF(ISNUMBER(SEARCH("kit 7", 'Painel ML'!C3594)), 7,
IF(ISNUMBER(SEARCH("kit 8", 'Painel ML'!C3594)), 8,
IF(ISNUMBER(SEARCH("kit 9", 'Painel ML'!C3594)), 9,
IF(ISNUMBER(SEARCH("kit 10", 'Painel ML'!C3594)), 10,
IF(ISNUMBER(SEARCH("kit 11", 'Painel ML'!C3594)), 11,
IF(ISNUMBER(SEARCH("kit 12", 'Painel ML'!C3594)), 12,
IF(ISNUMBER(SEARCH("kit 13", 'Painel ML'!C3594)), 13,
IF(ISNUMBER(SEARCH("kit 14", 'Painel ML'!C3594)), 14,
IF(ISNUMBER(SEARCH("kit 15", 'Painel ML'!C3594)), 15,
IF(ISNUMBER(SEARCH("kit 16", 'Painel ML'!C3594)), 16,
IF(ISNUMBER(SEARCH("kit 17", 'Painel ML'!C3594)), 17,
IF(ISNUMBER(SEARCH("kit 18", 'Painel ML'!C3594)), 18,
IF(ISNUMBER(SEARCH("kit 19", 'Painel ML'!C3594)), 19,
IF(ISNUMBER(SEARCH("kit 20", 'Painel ML'!C3594)), 20, 0)))))))))))))))))))</f>
        <v>0</v>
      </c>
      <c r="B3594">
        <f>IF(A3594=0,'Painel ML'!A3594,A3594*'Painel ML'!A3594)</f>
        <v>0</v>
      </c>
      <c r="D3594">
        <f>IF(ISNUMBER(SEARCH("kit2", 'Painel Shopee'!B3594)), 2,
IF(ISNUMBER(SEARCH("kit3", 'Painel Shopee'!B3594)), 3,
IF(ISNUMBER(SEARCH("kit4", 'Painel Shopee'!B3594)), 4,
IF(ISNUMBER(SEARCH("kit5", 'Painel Shopee'!B3594)), 5,
IF(ISNUMBER(SEARCH("kit6", 'Painel Shopee'!B3594)), 6,
IF(ISNUMBER(SEARCH("kit7", 'Painel Shopee'!B3594)), 7,
IF(ISNUMBER(SEARCH("kit8", 'Painel Shopee'!B3594)), 8,
IF(ISNUMBER(SEARCH("kit9", 'Painel Shopee'!B3594)), 9,
IF(ISNUMBER(SEARCH("kit10", 'Painel Shopee'!B3594)), 10,
IF(ISNUMBER(SEARCH("kit11", 'Painel Shopee'!B3594)), 11,
IF(ISNUMBER(SEARCH("kit12", 'Painel Shopee'!B3594)), 12,
IF(ISNUMBER(SEARCH("kit13", 'Painel Shopee'!B3594)), 13,
IF(ISNUMBER(SEARCH("kit14", 'Painel Shopee'!B3594)), 14,
IF(ISNUMBER(SEARCH("kit15", 'Painel Shopee'!B3594)), 15,
IF(ISNUMBER(SEARCH("kit16", 'Painel Shopee'!B3594)), 16,
IF(ISNUMBER(SEARCH("kit17", 'Painel Shopee'!B3594)), 17,
IF(ISNUMBER(SEARCH("kit18", 'Painel Shopee'!B3594)), 18,
IF(ISNUMBER(SEARCH("kit19", 'Painel Shopee'!B3594)), 19,
IF(ISNUMBER(SEARCH("kit20", 'Painel Shopee'!B3594)), 20, 0)))))))))))))))))))</f>
        <v>0</v>
      </c>
      <c r="E3594">
        <f>IF(D3594=0,'Painel Shopee'!C3594,D3594*'Painel Shopee'!C3594)</f>
        <v>0</v>
      </c>
    </row>
    <row r="3595" spans="1:5" x14ac:dyDescent="0.25">
      <c r="A3595">
        <f>IF(ISNUMBER(SEARCH("kit 2", 'Painel ML'!C3595)), 2,
IF(ISNUMBER(SEARCH("kit 3", 'Painel ML'!C3595)), 3,
IF(ISNUMBER(SEARCH("kit 4", 'Painel ML'!C3595)), 4,
IF(ISNUMBER(SEARCH("kit 5", 'Painel ML'!C3595)), 5,
IF(ISNUMBER(SEARCH("kit 6", 'Painel ML'!C3595)), 6,
IF(ISNUMBER(SEARCH("kit 7", 'Painel ML'!C3595)), 7,
IF(ISNUMBER(SEARCH("kit 8", 'Painel ML'!C3595)), 8,
IF(ISNUMBER(SEARCH("kit 9", 'Painel ML'!C3595)), 9,
IF(ISNUMBER(SEARCH("kit 10", 'Painel ML'!C3595)), 10,
IF(ISNUMBER(SEARCH("kit 11", 'Painel ML'!C3595)), 11,
IF(ISNUMBER(SEARCH("kit 12", 'Painel ML'!C3595)), 12,
IF(ISNUMBER(SEARCH("kit 13", 'Painel ML'!C3595)), 13,
IF(ISNUMBER(SEARCH("kit 14", 'Painel ML'!C3595)), 14,
IF(ISNUMBER(SEARCH("kit 15", 'Painel ML'!C3595)), 15,
IF(ISNUMBER(SEARCH("kit 16", 'Painel ML'!C3595)), 16,
IF(ISNUMBER(SEARCH("kit 17", 'Painel ML'!C3595)), 17,
IF(ISNUMBER(SEARCH("kit 18", 'Painel ML'!C3595)), 18,
IF(ISNUMBER(SEARCH("kit 19", 'Painel ML'!C3595)), 19,
IF(ISNUMBER(SEARCH("kit 20", 'Painel ML'!C3595)), 20, 0)))))))))))))))))))</f>
        <v>0</v>
      </c>
      <c r="B3595">
        <f>IF(A3595=0,'Painel ML'!A3595,A3595*'Painel ML'!A3595)</f>
        <v>0</v>
      </c>
      <c r="D3595">
        <f>IF(ISNUMBER(SEARCH("kit2", 'Painel Shopee'!B3595)), 2,
IF(ISNUMBER(SEARCH("kit3", 'Painel Shopee'!B3595)), 3,
IF(ISNUMBER(SEARCH("kit4", 'Painel Shopee'!B3595)), 4,
IF(ISNUMBER(SEARCH("kit5", 'Painel Shopee'!B3595)), 5,
IF(ISNUMBER(SEARCH("kit6", 'Painel Shopee'!B3595)), 6,
IF(ISNUMBER(SEARCH("kit7", 'Painel Shopee'!B3595)), 7,
IF(ISNUMBER(SEARCH("kit8", 'Painel Shopee'!B3595)), 8,
IF(ISNUMBER(SEARCH("kit9", 'Painel Shopee'!B3595)), 9,
IF(ISNUMBER(SEARCH("kit10", 'Painel Shopee'!B3595)), 10,
IF(ISNUMBER(SEARCH("kit11", 'Painel Shopee'!B3595)), 11,
IF(ISNUMBER(SEARCH("kit12", 'Painel Shopee'!B3595)), 12,
IF(ISNUMBER(SEARCH("kit13", 'Painel Shopee'!B3595)), 13,
IF(ISNUMBER(SEARCH("kit14", 'Painel Shopee'!B3595)), 14,
IF(ISNUMBER(SEARCH("kit15", 'Painel Shopee'!B3595)), 15,
IF(ISNUMBER(SEARCH("kit16", 'Painel Shopee'!B3595)), 16,
IF(ISNUMBER(SEARCH("kit17", 'Painel Shopee'!B3595)), 17,
IF(ISNUMBER(SEARCH("kit18", 'Painel Shopee'!B3595)), 18,
IF(ISNUMBER(SEARCH("kit19", 'Painel Shopee'!B3595)), 19,
IF(ISNUMBER(SEARCH("kit20", 'Painel Shopee'!B3595)), 20, 0)))))))))))))))))))</f>
        <v>0</v>
      </c>
      <c r="E3595">
        <f>IF(D3595=0,'Painel Shopee'!C3595,D3595*'Painel Shopee'!C3595)</f>
        <v>0</v>
      </c>
    </row>
    <row r="3596" spans="1:5" x14ac:dyDescent="0.25">
      <c r="A3596">
        <f>IF(ISNUMBER(SEARCH("kit 2", 'Painel ML'!C3596)), 2,
IF(ISNUMBER(SEARCH("kit 3", 'Painel ML'!C3596)), 3,
IF(ISNUMBER(SEARCH("kit 4", 'Painel ML'!C3596)), 4,
IF(ISNUMBER(SEARCH("kit 5", 'Painel ML'!C3596)), 5,
IF(ISNUMBER(SEARCH("kit 6", 'Painel ML'!C3596)), 6,
IF(ISNUMBER(SEARCH("kit 7", 'Painel ML'!C3596)), 7,
IF(ISNUMBER(SEARCH("kit 8", 'Painel ML'!C3596)), 8,
IF(ISNUMBER(SEARCH("kit 9", 'Painel ML'!C3596)), 9,
IF(ISNUMBER(SEARCH("kit 10", 'Painel ML'!C3596)), 10,
IF(ISNUMBER(SEARCH("kit 11", 'Painel ML'!C3596)), 11,
IF(ISNUMBER(SEARCH("kit 12", 'Painel ML'!C3596)), 12,
IF(ISNUMBER(SEARCH("kit 13", 'Painel ML'!C3596)), 13,
IF(ISNUMBER(SEARCH("kit 14", 'Painel ML'!C3596)), 14,
IF(ISNUMBER(SEARCH("kit 15", 'Painel ML'!C3596)), 15,
IF(ISNUMBER(SEARCH("kit 16", 'Painel ML'!C3596)), 16,
IF(ISNUMBER(SEARCH("kit 17", 'Painel ML'!C3596)), 17,
IF(ISNUMBER(SEARCH("kit 18", 'Painel ML'!C3596)), 18,
IF(ISNUMBER(SEARCH("kit 19", 'Painel ML'!C3596)), 19,
IF(ISNUMBER(SEARCH("kit 20", 'Painel ML'!C3596)), 20, 0)))))))))))))))))))</f>
        <v>0</v>
      </c>
      <c r="B3596">
        <f>IF(A3596=0,'Painel ML'!A3596,A3596*'Painel ML'!A3596)</f>
        <v>0</v>
      </c>
      <c r="D3596">
        <f>IF(ISNUMBER(SEARCH("kit2", 'Painel Shopee'!B3596)), 2,
IF(ISNUMBER(SEARCH("kit3", 'Painel Shopee'!B3596)), 3,
IF(ISNUMBER(SEARCH("kit4", 'Painel Shopee'!B3596)), 4,
IF(ISNUMBER(SEARCH("kit5", 'Painel Shopee'!B3596)), 5,
IF(ISNUMBER(SEARCH("kit6", 'Painel Shopee'!B3596)), 6,
IF(ISNUMBER(SEARCH("kit7", 'Painel Shopee'!B3596)), 7,
IF(ISNUMBER(SEARCH("kit8", 'Painel Shopee'!B3596)), 8,
IF(ISNUMBER(SEARCH("kit9", 'Painel Shopee'!B3596)), 9,
IF(ISNUMBER(SEARCH("kit10", 'Painel Shopee'!B3596)), 10,
IF(ISNUMBER(SEARCH("kit11", 'Painel Shopee'!B3596)), 11,
IF(ISNUMBER(SEARCH("kit12", 'Painel Shopee'!B3596)), 12,
IF(ISNUMBER(SEARCH("kit13", 'Painel Shopee'!B3596)), 13,
IF(ISNUMBER(SEARCH("kit14", 'Painel Shopee'!B3596)), 14,
IF(ISNUMBER(SEARCH("kit15", 'Painel Shopee'!B3596)), 15,
IF(ISNUMBER(SEARCH("kit16", 'Painel Shopee'!B3596)), 16,
IF(ISNUMBER(SEARCH("kit17", 'Painel Shopee'!B3596)), 17,
IF(ISNUMBER(SEARCH("kit18", 'Painel Shopee'!B3596)), 18,
IF(ISNUMBER(SEARCH("kit19", 'Painel Shopee'!B3596)), 19,
IF(ISNUMBER(SEARCH("kit20", 'Painel Shopee'!B3596)), 20, 0)))))))))))))))))))</f>
        <v>0</v>
      </c>
      <c r="E3596">
        <f>IF(D3596=0,'Painel Shopee'!C3596,D3596*'Painel Shopee'!C3596)</f>
        <v>0</v>
      </c>
    </row>
    <row r="3597" spans="1:5" x14ac:dyDescent="0.25">
      <c r="A3597">
        <f>IF(ISNUMBER(SEARCH("kit 2", 'Painel ML'!C3597)), 2,
IF(ISNUMBER(SEARCH("kit 3", 'Painel ML'!C3597)), 3,
IF(ISNUMBER(SEARCH("kit 4", 'Painel ML'!C3597)), 4,
IF(ISNUMBER(SEARCH("kit 5", 'Painel ML'!C3597)), 5,
IF(ISNUMBER(SEARCH("kit 6", 'Painel ML'!C3597)), 6,
IF(ISNUMBER(SEARCH("kit 7", 'Painel ML'!C3597)), 7,
IF(ISNUMBER(SEARCH("kit 8", 'Painel ML'!C3597)), 8,
IF(ISNUMBER(SEARCH("kit 9", 'Painel ML'!C3597)), 9,
IF(ISNUMBER(SEARCH("kit 10", 'Painel ML'!C3597)), 10,
IF(ISNUMBER(SEARCH("kit 11", 'Painel ML'!C3597)), 11,
IF(ISNUMBER(SEARCH("kit 12", 'Painel ML'!C3597)), 12,
IF(ISNUMBER(SEARCH("kit 13", 'Painel ML'!C3597)), 13,
IF(ISNUMBER(SEARCH("kit 14", 'Painel ML'!C3597)), 14,
IF(ISNUMBER(SEARCH("kit 15", 'Painel ML'!C3597)), 15,
IF(ISNUMBER(SEARCH("kit 16", 'Painel ML'!C3597)), 16,
IF(ISNUMBER(SEARCH("kit 17", 'Painel ML'!C3597)), 17,
IF(ISNUMBER(SEARCH("kit 18", 'Painel ML'!C3597)), 18,
IF(ISNUMBER(SEARCH("kit 19", 'Painel ML'!C3597)), 19,
IF(ISNUMBER(SEARCH("kit 20", 'Painel ML'!C3597)), 20, 0)))))))))))))))))))</f>
        <v>0</v>
      </c>
      <c r="B3597">
        <f>IF(A3597=0,'Painel ML'!A3597,A3597*'Painel ML'!A3597)</f>
        <v>0</v>
      </c>
      <c r="D3597">
        <f>IF(ISNUMBER(SEARCH("kit2", 'Painel Shopee'!B3597)), 2,
IF(ISNUMBER(SEARCH("kit3", 'Painel Shopee'!B3597)), 3,
IF(ISNUMBER(SEARCH("kit4", 'Painel Shopee'!B3597)), 4,
IF(ISNUMBER(SEARCH("kit5", 'Painel Shopee'!B3597)), 5,
IF(ISNUMBER(SEARCH("kit6", 'Painel Shopee'!B3597)), 6,
IF(ISNUMBER(SEARCH("kit7", 'Painel Shopee'!B3597)), 7,
IF(ISNUMBER(SEARCH("kit8", 'Painel Shopee'!B3597)), 8,
IF(ISNUMBER(SEARCH("kit9", 'Painel Shopee'!B3597)), 9,
IF(ISNUMBER(SEARCH("kit10", 'Painel Shopee'!B3597)), 10,
IF(ISNUMBER(SEARCH("kit11", 'Painel Shopee'!B3597)), 11,
IF(ISNUMBER(SEARCH("kit12", 'Painel Shopee'!B3597)), 12,
IF(ISNUMBER(SEARCH("kit13", 'Painel Shopee'!B3597)), 13,
IF(ISNUMBER(SEARCH("kit14", 'Painel Shopee'!B3597)), 14,
IF(ISNUMBER(SEARCH("kit15", 'Painel Shopee'!B3597)), 15,
IF(ISNUMBER(SEARCH("kit16", 'Painel Shopee'!B3597)), 16,
IF(ISNUMBER(SEARCH("kit17", 'Painel Shopee'!B3597)), 17,
IF(ISNUMBER(SEARCH("kit18", 'Painel Shopee'!B3597)), 18,
IF(ISNUMBER(SEARCH("kit19", 'Painel Shopee'!B3597)), 19,
IF(ISNUMBER(SEARCH("kit20", 'Painel Shopee'!B3597)), 20, 0)))))))))))))))))))</f>
        <v>0</v>
      </c>
      <c r="E3597">
        <f>IF(D3597=0,'Painel Shopee'!C3597,D3597*'Painel Shopee'!C3597)</f>
        <v>0</v>
      </c>
    </row>
    <row r="3598" spans="1:5" x14ac:dyDescent="0.25">
      <c r="A3598">
        <f>IF(ISNUMBER(SEARCH("kit 2", 'Painel ML'!C3598)), 2,
IF(ISNUMBER(SEARCH("kit 3", 'Painel ML'!C3598)), 3,
IF(ISNUMBER(SEARCH("kit 4", 'Painel ML'!C3598)), 4,
IF(ISNUMBER(SEARCH("kit 5", 'Painel ML'!C3598)), 5,
IF(ISNUMBER(SEARCH("kit 6", 'Painel ML'!C3598)), 6,
IF(ISNUMBER(SEARCH("kit 7", 'Painel ML'!C3598)), 7,
IF(ISNUMBER(SEARCH("kit 8", 'Painel ML'!C3598)), 8,
IF(ISNUMBER(SEARCH("kit 9", 'Painel ML'!C3598)), 9,
IF(ISNUMBER(SEARCH("kit 10", 'Painel ML'!C3598)), 10,
IF(ISNUMBER(SEARCH("kit 11", 'Painel ML'!C3598)), 11,
IF(ISNUMBER(SEARCH("kit 12", 'Painel ML'!C3598)), 12,
IF(ISNUMBER(SEARCH("kit 13", 'Painel ML'!C3598)), 13,
IF(ISNUMBER(SEARCH("kit 14", 'Painel ML'!C3598)), 14,
IF(ISNUMBER(SEARCH("kit 15", 'Painel ML'!C3598)), 15,
IF(ISNUMBER(SEARCH("kit 16", 'Painel ML'!C3598)), 16,
IF(ISNUMBER(SEARCH("kit 17", 'Painel ML'!C3598)), 17,
IF(ISNUMBER(SEARCH("kit 18", 'Painel ML'!C3598)), 18,
IF(ISNUMBER(SEARCH("kit 19", 'Painel ML'!C3598)), 19,
IF(ISNUMBER(SEARCH("kit 20", 'Painel ML'!C3598)), 20, 0)))))))))))))))))))</f>
        <v>0</v>
      </c>
      <c r="B3598">
        <f>IF(A3598=0,'Painel ML'!A3598,A3598*'Painel ML'!A3598)</f>
        <v>0</v>
      </c>
      <c r="D3598">
        <f>IF(ISNUMBER(SEARCH("kit2", 'Painel Shopee'!B3598)), 2,
IF(ISNUMBER(SEARCH("kit3", 'Painel Shopee'!B3598)), 3,
IF(ISNUMBER(SEARCH("kit4", 'Painel Shopee'!B3598)), 4,
IF(ISNUMBER(SEARCH("kit5", 'Painel Shopee'!B3598)), 5,
IF(ISNUMBER(SEARCH("kit6", 'Painel Shopee'!B3598)), 6,
IF(ISNUMBER(SEARCH("kit7", 'Painel Shopee'!B3598)), 7,
IF(ISNUMBER(SEARCH("kit8", 'Painel Shopee'!B3598)), 8,
IF(ISNUMBER(SEARCH("kit9", 'Painel Shopee'!B3598)), 9,
IF(ISNUMBER(SEARCH("kit10", 'Painel Shopee'!B3598)), 10,
IF(ISNUMBER(SEARCH("kit11", 'Painel Shopee'!B3598)), 11,
IF(ISNUMBER(SEARCH("kit12", 'Painel Shopee'!B3598)), 12,
IF(ISNUMBER(SEARCH("kit13", 'Painel Shopee'!B3598)), 13,
IF(ISNUMBER(SEARCH("kit14", 'Painel Shopee'!B3598)), 14,
IF(ISNUMBER(SEARCH("kit15", 'Painel Shopee'!B3598)), 15,
IF(ISNUMBER(SEARCH("kit16", 'Painel Shopee'!B3598)), 16,
IF(ISNUMBER(SEARCH("kit17", 'Painel Shopee'!B3598)), 17,
IF(ISNUMBER(SEARCH("kit18", 'Painel Shopee'!B3598)), 18,
IF(ISNUMBER(SEARCH("kit19", 'Painel Shopee'!B3598)), 19,
IF(ISNUMBER(SEARCH("kit20", 'Painel Shopee'!B3598)), 20, 0)))))))))))))))))))</f>
        <v>0</v>
      </c>
      <c r="E3598">
        <f>IF(D3598=0,'Painel Shopee'!C3598,D3598*'Painel Shopee'!C3598)</f>
        <v>0</v>
      </c>
    </row>
    <row r="3599" spans="1:5" x14ac:dyDescent="0.25">
      <c r="A3599">
        <f>IF(ISNUMBER(SEARCH("kit 2", 'Painel ML'!C3599)), 2,
IF(ISNUMBER(SEARCH("kit 3", 'Painel ML'!C3599)), 3,
IF(ISNUMBER(SEARCH("kit 4", 'Painel ML'!C3599)), 4,
IF(ISNUMBER(SEARCH("kit 5", 'Painel ML'!C3599)), 5,
IF(ISNUMBER(SEARCH("kit 6", 'Painel ML'!C3599)), 6,
IF(ISNUMBER(SEARCH("kit 7", 'Painel ML'!C3599)), 7,
IF(ISNUMBER(SEARCH("kit 8", 'Painel ML'!C3599)), 8,
IF(ISNUMBER(SEARCH("kit 9", 'Painel ML'!C3599)), 9,
IF(ISNUMBER(SEARCH("kit 10", 'Painel ML'!C3599)), 10,
IF(ISNUMBER(SEARCH("kit 11", 'Painel ML'!C3599)), 11,
IF(ISNUMBER(SEARCH("kit 12", 'Painel ML'!C3599)), 12,
IF(ISNUMBER(SEARCH("kit 13", 'Painel ML'!C3599)), 13,
IF(ISNUMBER(SEARCH("kit 14", 'Painel ML'!C3599)), 14,
IF(ISNUMBER(SEARCH("kit 15", 'Painel ML'!C3599)), 15,
IF(ISNUMBER(SEARCH("kit 16", 'Painel ML'!C3599)), 16,
IF(ISNUMBER(SEARCH("kit 17", 'Painel ML'!C3599)), 17,
IF(ISNUMBER(SEARCH("kit 18", 'Painel ML'!C3599)), 18,
IF(ISNUMBER(SEARCH("kit 19", 'Painel ML'!C3599)), 19,
IF(ISNUMBER(SEARCH("kit 20", 'Painel ML'!C3599)), 20, 0)))))))))))))))))))</f>
        <v>0</v>
      </c>
      <c r="B3599">
        <f>IF(A3599=0,'Painel ML'!A3599,A3599*'Painel ML'!A3599)</f>
        <v>0</v>
      </c>
      <c r="D3599">
        <f>IF(ISNUMBER(SEARCH("kit2", 'Painel Shopee'!B3599)), 2,
IF(ISNUMBER(SEARCH("kit3", 'Painel Shopee'!B3599)), 3,
IF(ISNUMBER(SEARCH("kit4", 'Painel Shopee'!B3599)), 4,
IF(ISNUMBER(SEARCH("kit5", 'Painel Shopee'!B3599)), 5,
IF(ISNUMBER(SEARCH("kit6", 'Painel Shopee'!B3599)), 6,
IF(ISNUMBER(SEARCH("kit7", 'Painel Shopee'!B3599)), 7,
IF(ISNUMBER(SEARCH("kit8", 'Painel Shopee'!B3599)), 8,
IF(ISNUMBER(SEARCH("kit9", 'Painel Shopee'!B3599)), 9,
IF(ISNUMBER(SEARCH("kit10", 'Painel Shopee'!B3599)), 10,
IF(ISNUMBER(SEARCH("kit11", 'Painel Shopee'!B3599)), 11,
IF(ISNUMBER(SEARCH("kit12", 'Painel Shopee'!B3599)), 12,
IF(ISNUMBER(SEARCH("kit13", 'Painel Shopee'!B3599)), 13,
IF(ISNUMBER(SEARCH("kit14", 'Painel Shopee'!B3599)), 14,
IF(ISNUMBER(SEARCH("kit15", 'Painel Shopee'!B3599)), 15,
IF(ISNUMBER(SEARCH("kit16", 'Painel Shopee'!B3599)), 16,
IF(ISNUMBER(SEARCH("kit17", 'Painel Shopee'!B3599)), 17,
IF(ISNUMBER(SEARCH("kit18", 'Painel Shopee'!B3599)), 18,
IF(ISNUMBER(SEARCH("kit19", 'Painel Shopee'!B3599)), 19,
IF(ISNUMBER(SEARCH("kit20", 'Painel Shopee'!B3599)), 20, 0)))))))))))))))))))</f>
        <v>0</v>
      </c>
      <c r="E3599">
        <f>IF(D3599=0,'Painel Shopee'!C3599,D3599*'Painel Shopee'!C3599)</f>
        <v>0</v>
      </c>
    </row>
    <row r="3600" spans="1:5" x14ac:dyDescent="0.25">
      <c r="A3600">
        <f>IF(ISNUMBER(SEARCH("kit 2", 'Painel ML'!C3600)), 2,
IF(ISNUMBER(SEARCH("kit 3", 'Painel ML'!C3600)), 3,
IF(ISNUMBER(SEARCH("kit 4", 'Painel ML'!C3600)), 4,
IF(ISNUMBER(SEARCH("kit 5", 'Painel ML'!C3600)), 5,
IF(ISNUMBER(SEARCH("kit 6", 'Painel ML'!C3600)), 6,
IF(ISNUMBER(SEARCH("kit 7", 'Painel ML'!C3600)), 7,
IF(ISNUMBER(SEARCH("kit 8", 'Painel ML'!C3600)), 8,
IF(ISNUMBER(SEARCH("kit 9", 'Painel ML'!C3600)), 9,
IF(ISNUMBER(SEARCH("kit 10", 'Painel ML'!C3600)), 10,
IF(ISNUMBER(SEARCH("kit 11", 'Painel ML'!C3600)), 11,
IF(ISNUMBER(SEARCH("kit 12", 'Painel ML'!C3600)), 12,
IF(ISNUMBER(SEARCH("kit 13", 'Painel ML'!C3600)), 13,
IF(ISNUMBER(SEARCH("kit 14", 'Painel ML'!C3600)), 14,
IF(ISNUMBER(SEARCH("kit 15", 'Painel ML'!C3600)), 15,
IF(ISNUMBER(SEARCH("kit 16", 'Painel ML'!C3600)), 16,
IF(ISNUMBER(SEARCH("kit 17", 'Painel ML'!C3600)), 17,
IF(ISNUMBER(SEARCH("kit 18", 'Painel ML'!C3600)), 18,
IF(ISNUMBER(SEARCH("kit 19", 'Painel ML'!C3600)), 19,
IF(ISNUMBER(SEARCH("kit 20", 'Painel ML'!C3600)), 20, 0)))))))))))))))))))</f>
        <v>0</v>
      </c>
      <c r="B3600">
        <f>IF(A3600=0,'Painel ML'!A3600,A3600*'Painel ML'!A3600)</f>
        <v>0</v>
      </c>
      <c r="D3600">
        <f>IF(ISNUMBER(SEARCH("kit2", 'Painel Shopee'!B3600)), 2,
IF(ISNUMBER(SEARCH("kit3", 'Painel Shopee'!B3600)), 3,
IF(ISNUMBER(SEARCH("kit4", 'Painel Shopee'!B3600)), 4,
IF(ISNUMBER(SEARCH("kit5", 'Painel Shopee'!B3600)), 5,
IF(ISNUMBER(SEARCH("kit6", 'Painel Shopee'!B3600)), 6,
IF(ISNUMBER(SEARCH("kit7", 'Painel Shopee'!B3600)), 7,
IF(ISNUMBER(SEARCH("kit8", 'Painel Shopee'!B3600)), 8,
IF(ISNUMBER(SEARCH("kit9", 'Painel Shopee'!B3600)), 9,
IF(ISNUMBER(SEARCH("kit10", 'Painel Shopee'!B3600)), 10,
IF(ISNUMBER(SEARCH("kit11", 'Painel Shopee'!B3600)), 11,
IF(ISNUMBER(SEARCH("kit12", 'Painel Shopee'!B3600)), 12,
IF(ISNUMBER(SEARCH("kit13", 'Painel Shopee'!B3600)), 13,
IF(ISNUMBER(SEARCH("kit14", 'Painel Shopee'!B3600)), 14,
IF(ISNUMBER(SEARCH("kit15", 'Painel Shopee'!B3600)), 15,
IF(ISNUMBER(SEARCH("kit16", 'Painel Shopee'!B3600)), 16,
IF(ISNUMBER(SEARCH("kit17", 'Painel Shopee'!B3600)), 17,
IF(ISNUMBER(SEARCH("kit18", 'Painel Shopee'!B3600)), 18,
IF(ISNUMBER(SEARCH("kit19", 'Painel Shopee'!B3600)), 19,
IF(ISNUMBER(SEARCH("kit20", 'Painel Shopee'!B3600)), 20, 0)))))))))))))))))))</f>
        <v>0</v>
      </c>
      <c r="E3600">
        <f>IF(D3600=0,'Painel Shopee'!C3600,D3600*'Painel Shopee'!C3600)</f>
        <v>0</v>
      </c>
    </row>
    <row r="3601" spans="1:5" x14ac:dyDescent="0.25">
      <c r="A3601">
        <f>IF(ISNUMBER(SEARCH("kit 2", 'Painel ML'!C3601)), 2,
IF(ISNUMBER(SEARCH("kit 3", 'Painel ML'!C3601)), 3,
IF(ISNUMBER(SEARCH("kit 4", 'Painel ML'!C3601)), 4,
IF(ISNUMBER(SEARCH("kit 5", 'Painel ML'!C3601)), 5,
IF(ISNUMBER(SEARCH("kit 6", 'Painel ML'!C3601)), 6,
IF(ISNUMBER(SEARCH("kit 7", 'Painel ML'!C3601)), 7,
IF(ISNUMBER(SEARCH("kit 8", 'Painel ML'!C3601)), 8,
IF(ISNUMBER(SEARCH("kit 9", 'Painel ML'!C3601)), 9,
IF(ISNUMBER(SEARCH("kit 10", 'Painel ML'!C3601)), 10,
IF(ISNUMBER(SEARCH("kit 11", 'Painel ML'!C3601)), 11,
IF(ISNUMBER(SEARCH("kit 12", 'Painel ML'!C3601)), 12,
IF(ISNUMBER(SEARCH("kit 13", 'Painel ML'!C3601)), 13,
IF(ISNUMBER(SEARCH("kit 14", 'Painel ML'!C3601)), 14,
IF(ISNUMBER(SEARCH("kit 15", 'Painel ML'!C3601)), 15,
IF(ISNUMBER(SEARCH("kit 16", 'Painel ML'!C3601)), 16,
IF(ISNUMBER(SEARCH("kit 17", 'Painel ML'!C3601)), 17,
IF(ISNUMBER(SEARCH("kit 18", 'Painel ML'!C3601)), 18,
IF(ISNUMBER(SEARCH("kit 19", 'Painel ML'!C3601)), 19,
IF(ISNUMBER(SEARCH("kit 20", 'Painel ML'!C3601)), 20, 0)))))))))))))))))))</f>
        <v>0</v>
      </c>
      <c r="B3601">
        <f>IF(A3601=0,'Painel ML'!A3601,A3601*'Painel ML'!A3601)</f>
        <v>0</v>
      </c>
      <c r="D3601">
        <f>IF(ISNUMBER(SEARCH("kit2", 'Painel Shopee'!B3601)), 2,
IF(ISNUMBER(SEARCH("kit3", 'Painel Shopee'!B3601)), 3,
IF(ISNUMBER(SEARCH("kit4", 'Painel Shopee'!B3601)), 4,
IF(ISNUMBER(SEARCH("kit5", 'Painel Shopee'!B3601)), 5,
IF(ISNUMBER(SEARCH("kit6", 'Painel Shopee'!B3601)), 6,
IF(ISNUMBER(SEARCH("kit7", 'Painel Shopee'!B3601)), 7,
IF(ISNUMBER(SEARCH("kit8", 'Painel Shopee'!B3601)), 8,
IF(ISNUMBER(SEARCH("kit9", 'Painel Shopee'!B3601)), 9,
IF(ISNUMBER(SEARCH("kit10", 'Painel Shopee'!B3601)), 10,
IF(ISNUMBER(SEARCH("kit11", 'Painel Shopee'!B3601)), 11,
IF(ISNUMBER(SEARCH("kit12", 'Painel Shopee'!B3601)), 12,
IF(ISNUMBER(SEARCH("kit13", 'Painel Shopee'!B3601)), 13,
IF(ISNUMBER(SEARCH("kit14", 'Painel Shopee'!B3601)), 14,
IF(ISNUMBER(SEARCH("kit15", 'Painel Shopee'!B3601)), 15,
IF(ISNUMBER(SEARCH("kit16", 'Painel Shopee'!B3601)), 16,
IF(ISNUMBER(SEARCH("kit17", 'Painel Shopee'!B3601)), 17,
IF(ISNUMBER(SEARCH("kit18", 'Painel Shopee'!B3601)), 18,
IF(ISNUMBER(SEARCH("kit19", 'Painel Shopee'!B3601)), 19,
IF(ISNUMBER(SEARCH("kit20", 'Painel Shopee'!B3601)), 20, 0)))))))))))))))))))</f>
        <v>0</v>
      </c>
      <c r="E3601">
        <f>IF(D3601=0,'Painel Shopee'!C3601,D3601*'Painel Shopee'!C3601)</f>
        <v>0</v>
      </c>
    </row>
    <row r="3602" spans="1:5" x14ac:dyDescent="0.25">
      <c r="A3602">
        <f>IF(ISNUMBER(SEARCH("kit 2", 'Painel ML'!C3602)), 2,
IF(ISNUMBER(SEARCH("kit 3", 'Painel ML'!C3602)), 3,
IF(ISNUMBER(SEARCH("kit 4", 'Painel ML'!C3602)), 4,
IF(ISNUMBER(SEARCH("kit 5", 'Painel ML'!C3602)), 5,
IF(ISNUMBER(SEARCH("kit 6", 'Painel ML'!C3602)), 6,
IF(ISNUMBER(SEARCH("kit 7", 'Painel ML'!C3602)), 7,
IF(ISNUMBER(SEARCH("kit 8", 'Painel ML'!C3602)), 8,
IF(ISNUMBER(SEARCH("kit 9", 'Painel ML'!C3602)), 9,
IF(ISNUMBER(SEARCH("kit 10", 'Painel ML'!C3602)), 10,
IF(ISNUMBER(SEARCH("kit 11", 'Painel ML'!C3602)), 11,
IF(ISNUMBER(SEARCH("kit 12", 'Painel ML'!C3602)), 12,
IF(ISNUMBER(SEARCH("kit 13", 'Painel ML'!C3602)), 13,
IF(ISNUMBER(SEARCH("kit 14", 'Painel ML'!C3602)), 14,
IF(ISNUMBER(SEARCH("kit 15", 'Painel ML'!C3602)), 15,
IF(ISNUMBER(SEARCH("kit 16", 'Painel ML'!C3602)), 16,
IF(ISNUMBER(SEARCH("kit 17", 'Painel ML'!C3602)), 17,
IF(ISNUMBER(SEARCH("kit 18", 'Painel ML'!C3602)), 18,
IF(ISNUMBER(SEARCH("kit 19", 'Painel ML'!C3602)), 19,
IF(ISNUMBER(SEARCH("kit 20", 'Painel ML'!C3602)), 20, 0)))))))))))))))))))</f>
        <v>0</v>
      </c>
      <c r="B3602">
        <f>IF(A3602=0,'Painel ML'!A3602,A3602*'Painel ML'!A3602)</f>
        <v>0</v>
      </c>
      <c r="D3602">
        <f>IF(ISNUMBER(SEARCH("kit2", 'Painel Shopee'!B3602)), 2,
IF(ISNUMBER(SEARCH("kit3", 'Painel Shopee'!B3602)), 3,
IF(ISNUMBER(SEARCH("kit4", 'Painel Shopee'!B3602)), 4,
IF(ISNUMBER(SEARCH("kit5", 'Painel Shopee'!B3602)), 5,
IF(ISNUMBER(SEARCH("kit6", 'Painel Shopee'!B3602)), 6,
IF(ISNUMBER(SEARCH("kit7", 'Painel Shopee'!B3602)), 7,
IF(ISNUMBER(SEARCH("kit8", 'Painel Shopee'!B3602)), 8,
IF(ISNUMBER(SEARCH("kit9", 'Painel Shopee'!B3602)), 9,
IF(ISNUMBER(SEARCH("kit10", 'Painel Shopee'!B3602)), 10,
IF(ISNUMBER(SEARCH("kit11", 'Painel Shopee'!B3602)), 11,
IF(ISNUMBER(SEARCH("kit12", 'Painel Shopee'!B3602)), 12,
IF(ISNUMBER(SEARCH("kit13", 'Painel Shopee'!B3602)), 13,
IF(ISNUMBER(SEARCH("kit14", 'Painel Shopee'!B3602)), 14,
IF(ISNUMBER(SEARCH("kit15", 'Painel Shopee'!B3602)), 15,
IF(ISNUMBER(SEARCH("kit16", 'Painel Shopee'!B3602)), 16,
IF(ISNUMBER(SEARCH("kit17", 'Painel Shopee'!B3602)), 17,
IF(ISNUMBER(SEARCH("kit18", 'Painel Shopee'!B3602)), 18,
IF(ISNUMBER(SEARCH("kit19", 'Painel Shopee'!B3602)), 19,
IF(ISNUMBER(SEARCH("kit20", 'Painel Shopee'!B3602)), 20, 0)))))))))))))))))))</f>
        <v>0</v>
      </c>
      <c r="E3602">
        <f>IF(D3602=0,'Painel Shopee'!C3602,D3602*'Painel Shopee'!C3602)</f>
        <v>0</v>
      </c>
    </row>
    <row r="3603" spans="1:5" x14ac:dyDescent="0.25">
      <c r="A3603">
        <f>IF(ISNUMBER(SEARCH("kit 2", 'Painel ML'!C3603)), 2,
IF(ISNUMBER(SEARCH("kit 3", 'Painel ML'!C3603)), 3,
IF(ISNUMBER(SEARCH("kit 4", 'Painel ML'!C3603)), 4,
IF(ISNUMBER(SEARCH("kit 5", 'Painel ML'!C3603)), 5,
IF(ISNUMBER(SEARCH("kit 6", 'Painel ML'!C3603)), 6,
IF(ISNUMBER(SEARCH("kit 7", 'Painel ML'!C3603)), 7,
IF(ISNUMBER(SEARCH("kit 8", 'Painel ML'!C3603)), 8,
IF(ISNUMBER(SEARCH("kit 9", 'Painel ML'!C3603)), 9,
IF(ISNUMBER(SEARCH("kit 10", 'Painel ML'!C3603)), 10,
IF(ISNUMBER(SEARCH("kit 11", 'Painel ML'!C3603)), 11,
IF(ISNUMBER(SEARCH("kit 12", 'Painel ML'!C3603)), 12,
IF(ISNUMBER(SEARCH("kit 13", 'Painel ML'!C3603)), 13,
IF(ISNUMBER(SEARCH("kit 14", 'Painel ML'!C3603)), 14,
IF(ISNUMBER(SEARCH("kit 15", 'Painel ML'!C3603)), 15,
IF(ISNUMBER(SEARCH("kit 16", 'Painel ML'!C3603)), 16,
IF(ISNUMBER(SEARCH("kit 17", 'Painel ML'!C3603)), 17,
IF(ISNUMBER(SEARCH("kit 18", 'Painel ML'!C3603)), 18,
IF(ISNUMBER(SEARCH("kit 19", 'Painel ML'!C3603)), 19,
IF(ISNUMBER(SEARCH("kit 20", 'Painel ML'!C3603)), 20, 0)))))))))))))))))))</f>
        <v>0</v>
      </c>
      <c r="B3603">
        <f>IF(A3603=0,'Painel ML'!A3603,A3603*'Painel ML'!A3603)</f>
        <v>0</v>
      </c>
      <c r="D3603">
        <f>IF(ISNUMBER(SEARCH("kit2", 'Painel Shopee'!B3603)), 2,
IF(ISNUMBER(SEARCH("kit3", 'Painel Shopee'!B3603)), 3,
IF(ISNUMBER(SEARCH("kit4", 'Painel Shopee'!B3603)), 4,
IF(ISNUMBER(SEARCH("kit5", 'Painel Shopee'!B3603)), 5,
IF(ISNUMBER(SEARCH("kit6", 'Painel Shopee'!B3603)), 6,
IF(ISNUMBER(SEARCH("kit7", 'Painel Shopee'!B3603)), 7,
IF(ISNUMBER(SEARCH("kit8", 'Painel Shopee'!B3603)), 8,
IF(ISNUMBER(SEARCH("kit9", 'Painel Shopee'!B3603)), 9,
IF(ISNUMBER(SEARCH("kit10", 'Painel Shopee'!B3603)), 10,
IF(ISNUMBER(SEARCH("kit11", 'Painel Shopee'!B3603)), 11,
IF(ISNUMBER(SEARCH("kit12", 'Painel Shopee'!B3603)), 12,
IF(ISNUMBER(SEARCH("kit13", 'Painel Shopee'!B3603)), 13,
IF(ISNUMBER(SEARCH("kit14", 'Painel Shopee'!B3603)), 14,
IF(ISNUMBER(SEARCH("kit15", 'Painel Shopee'!B3603)), 15,
IF(ISNUMBER(SEARCH("kit16", 'Painel Shopee'!B3603)), 16,
IF(ISNUMBER(SEARCH("kit17", 'Painel Shopee'!B3603)), 17,
IF(ISNUMBER(SEARCH("kit18", 'Painel Shopee'!B3603)), 18,
IF(ISNUMBER(SEARCH("kit19", 'Painel Shopee'!B3603)), 19,
IF(ISNUMBER(SEARCH("kit20", 'Painel Shopee'!B3603)), 20, 0)))))))))))))))))))</f>
        <v>0</v>
      </c>
      <c r="E3603">
        <f>IF(D3603=0,'Painel Shopee'!C3603,D3603*'Painel Shopee'!C3603)</f>
        <v>0</v>
      </c>
    </row>
    <row r="3604" spans="1:5" x14ac:dyDescent="0.25">
      <c r="A3604">
        <f>IF(ISNUMBER(SEARCH("kit 2", 'Painel ML'!C3604)), 2,
IF(ISNUMBER(SEARCH("kit 3", 'Painel ML'!C3604)), 3,
IF(ISNUMBER(SEARCH("kit 4", 'Painel ML'!C3604)), 4,
IF(ISNUMBER(SEARCH("kit 5", 'Painel ML'!C3604)), 5,
IF(ISNUMBER(SEARCH("kit 6", 'Painel ML'!C3604)), 6,
IF(ISNUMBER(SEARCH("kit 7", 'Painel ML'!C3604)), 7,
IF(ISNUMBER(SEARCH("kit 8", 'Painel ML'!C3604)), 8,
IF(ISNUMBER(SEARCH("kit 9", 'Painel ML'!C3604)), 9,
IF(ISNUMBER(SEARCH("kit 10", 'Painel ML'!C3604)), 10,
IF(ISNUMBER(SEARCH("kit 11", 'Painel ML'!C3604)), 11,
IF(ISNUMBER(SEARCH("kit 12", 'Painel ML'!C3604)), 12,
IF(ISNUMBER(SEARCH("kit 13", 'Painel ML'!C3604)), 13,
IF(ISNUMBER(SEARCH("kit 14", 'Painel ML'!C3604)), 14,
IF(ISNUMBER(SEARCH("kit 15", 'Painel ML'!C3604)), 15,
IF(ISNUMBER(SEARCH("kit 16", 'Painel ML'!C3604)), 16,
IF(ISNUMBER(SEARCH("kit 17", 'Painel ML'!C3604)), 17,
IF(ISNUMBER(SEARCH("kit 18", 'Painel ML'!C3604)), 18,
IF(ISNUMBER(SEARCH("kit 19", 'Painel ML'!C3604)), 19,
IF(ISNUMBER(SEARCH("kit 20", 'Painel ML'!C3604)), 20, 0)))))))))))))))))))</f>
        <v>0</v>
      </c>
      <c r="B3604">
        <f>IF(A3604=0,'Painel ML'!A3604,A3604*'Painel ML'!A3604)</f>
        <v>0</v>
      </c>
      <c r="D3604">
        <f>IF(ISNUMBER(SEARCH("kit2", 'Painel Shopee'!B3604)), 2,
IF(ISNUMBER(SEARCH("kit3", 'Painel Shopee'!B3604)), 3,
IF(ISNUMBER(SEARCH("kit4", 'Painel Shopee'!B3604)), 4,
IF(ISNUMBER(SEARCH("kit5", 'Painel Shopee'!B3604)), 5,
IF(ISNUMBER(SEARCH("kit6", 'Painel Shopee'!B3604)), 6,
IF(ISNUMBER(SEARCH("kit7", 'Painel Shopee'!B3604)), 7,
IF(ISNUMBER(SEARCH("kit8", 'Painel Shopee'!B3604)), 8,
IF(ISNUMBER(SEARCH("kit9", 'Painel Shopee'!B3604)), 9,
IF(ISNUMBER(SEARCH("kit10", 'Painel Shopee'!B3604)), 10,
IF(ISNUMBER(SEARCH("kit11", 'Painel Shopee'!B3604)), 11,
IF(ISNUMBER(SEARCH("kit12", 'Painel Shopee'!B3604)), 12,
IF(ISNUMBER(SEARCH("kit13", 'Painel Shopee'!B3604)), 13,
IF(ISNUMBER(SEARCH("kit14", 'Painel Shopee'!B3604)), 14,
IF(ISNUMBER(SEARCH("kit15", 'Painel Shopee'!B3604)), 15,
IF(ISNUMBER(SEARCH("kit16", 'Painel Shopee'!B3604)), 16,
IF(ISNUMBER(SEARCH("kit17", 'Painel Shopee'!B3604)), 17,
IF(ISNUMBER(SEARCH("kit18", 'Painel Shopee'!B3604)), 18,
IF(ISNUMBER(SEARCH("kit19", 'Painel Shopee'!B3604)), 19,
IF(ISNUMBER(SEARCH("kit20", 'Painel Shopee'!B3604)), 20, 0)))))))))))))))))))</f>
        <v>0</v>
      </c>
      <c r="E3604">
        <f>IF(D3604=0,'Painel Shopee'!C3604,D3604*'Painel Shopee'!C3604)</f>
        <v>0</v>
      </c>
    </row>
    <row r="3605" spans="1:5" x14ac:dyDescent="0.25">
      <c r="A3605">
        <f>IF(ISNUMBER(SEARCH("kit 2", 'Painel ML'!C3605)), 2,
IF(ISNUMBER(SEARCH("kit 3", 'Painel ML'!C3605)), 3,
IF(ISNUMBER(SEARCH("kit 4", 'Painel ML'!C3605)), 4,
IF(ISNUMBER(SEARCH("kit 5", 'Painel ML'!C3605)), 5,
IF(ISNUMBER(SEARCH("kit 6", 'Painel ML'!C3605)), 6,
IF(ISNUMBER(SEARCH("kit 7", 'Painel ML'!C3605)), 7,
IF(ISNUMBER(SEARCH("kit 8", 'Painel ML'!C3605)), 8,
IF(ISNUMBER(SEARCH("kit 9", 'Painel ML'!C3605)), 9,
IF(ISNUMBER(SEARCH("kit 10", 'Painel ML'!C3605)), 10,
IF(ISNUMBER(SEARCH("kit 11", 'Painel ML'!C3605)), 11,
IF(ISNUMBER(SEARCH("kit 12", 'Painel ML'!C3605)), 12,
IF(ISNUMBER(SEARCH("kit 13", 'Painel ML'!C3605)), 13,
IF(ISNUMBER(SEARCH("kit 14", 'Painel ML'!C3605)), 14,
IF(ISNUMBER(SEARCH("kit 15", 'Painel ML'!C3605)), 15,
IF(ISNUMBER(SEARCH("kit 16", 'Painel ML'!C3605)), 16,
IF(ISNUMBER(SEARCH("kit 17", 'Painel ML'!C3605)), 17,
IF(ISNUMBER(SEARCH("kit 18", 'Painel ML'!C3605)), 18,
IF(ISNUMBER(SEARCH("kit 19", 'Painel ML'!C3605)), 19,
IF(ISNUMBER(SEARCH("kit 20", 'Painel ML'!C3605)), 20, 0)))))))))))))))))))</f>
        <v>0</v>
      </c>
      <c r="B3605">
        <f>IF(A3605=0,'Painel ML'!A3605,A3605*'Painel ML'!A3605)</f>
        <v>0</v>
      </c>
      <c r="D3605">
        <f>IF(ISNUMBER(SEARCH("kit2", 'Painel Shopee'!B3605)), 2,
IF(ISNUMBER(SEARCH("kit3", 'Painel Shopee'!B3605)), 3,
IF(ISNUMBER(SEARCH("kit4", 'Painel Shopee'!B3605)), 4,
IF(ISNUMBER(SEARCH("kit5", 'Painel Shopee'!B3605)), 5,
IF(ISNUMBER(SEARCH("kit6", 'Painel Shopee'!B3605)), 6,
IF(ISNUMBER(SEARCH("kit7", 'Painel Shopee'!B3605)), 7,
IF(ISNUMBER(SEARCH("kit8", 'Painel Shopee'!B3605)), 8,
IF(ISNUMBER(SEARCH("kit9", 'Painel Shopee'!B3605)), 9,
IF(ISNUMBER(SEARCH("kit10", 'Painel Shopee'!B3605)), 10,
IF(ISNUMBER(SEARCH("kit11", 'Painel Shopee'!B3605)), 11,
IF(ISNUMBER(SEARCH("kit12", 'Painel Shopee'!B3605)), 12,
IF(ISNUMBER(SEARCH("kit13", 'Painel Shopee'!B3605)), 13,
IF(ISNUMBER(SEARCH("kit14", 'Painel Shopee'!B3605)), 14,
IF(ISNUMBER(SEARCH("kit15", 'Painel Shopee'!B3605)), 15,
IF(ISNUMBER(SEARCH("kit16", 'Painel Shopee'!B3605)), 16,
IF(ISNUMBER(SEARCH("kit17", 'Painel Shopee'!B3605)), 17,
IF(ISNUMBER(SEARCH("kit18", 'Painel Shopee'!B3605)), 18,
IF(ISNUMBER(SEARCH("kit19", 'Painel Shopee'!B3605)), 19,
IF(ISNUMBER(SEARCH("kit20", 'Painel Shopee'!B3605)), 20, 0)))))))))))))))))))</f>
        <v>0</v>
      </c>
      <c r="E3605">
        <f>IF(D3605=0,'Painel Shopee'!C3605,D3605*'Painel Shopee'!C3605)</f>
        <v>0</v>
      </c>
    </row>
    <row r="3606" spans="1:5" x14ac:dyDescent="0.25">
      <c r="A3606">
        <f>IF(ISNUMBER(SEARCH("kit 2", 'Painel ML'!C3606)), 2,
IF(ISNUMBER(SEARCH("kit 3", 'Painel ML'!C3606)), 3,
IF(ISNUMBER(SEARCH("kit 4", 'Painel ML'!C3606)), 4,
IF(ISNUMBER(SEARCH("kit 5", 'Painel ML'!C3606)), 5,
IF(ISNUMBER(SEARCH("kit 6", 'Painel ML'!C3606)), 6,
IF(ISNUMBER(SEARCH("kit 7", 'Painel ML'!C3606)), 7,
IF(ISNUMBER(SEARCH("kit 8", 'Painel ML'!C3606)), 8,
IF(ISNUMBER(SEARCH("kit 9", 'Painel ML'!C3606)), 9,
IF(ISNUMBER(SEARCH("kit 10", 'Painel ML'!C3606)), 10,
IF(ISNUMBER(SEARCH("kit 11", 'Painel ML'!C3606)), 11,
IF(ISNUMBER(SEARCH("kit 12", 'Painel ML'!C3606)), 12,
IF(ISNUMBER(SEARCH("kit 13", 'Painel ML'!C3606)), 13,
IF(ISNUMBER(SEARCH("kit 14", 'Painel ML'!C3606)), 14,
IF(ISNUMBER(SEARCH("kit 15", 'Painel ML'!C3606)), 15,
IF(ISNUMBER(SEARCH("kit 16", 'Painel ML'!C3606)), 16,
IF(ISNUMBER(SEARCH("kit 17", 'Painel ML'!C3606)), 17,
IF(ISNUMBER(SEARCH("kit 18", 'Painel ML'!C3606)), 18,
IF(ISNUMBER(SEARCH("kit 19", 'Painel ML'!C3606)), 19,
IF(ISNUMBER(SEARCH("kit 20", 'Painel ML'!C3606)), 20, 0)))))))))))))))))))</f>
        <v>0</v>
      </c>
      <c r="B3606">
        <f>IF(A3606=0,'Painel ML'!A3606,A3606*'Painel ML'!A3606)</f>
        <v>0</v>
      </c>
      <c r="D3606">
        <f>IF(ISNUMBER(SEARCH("kit2", 'Painel Shopee'!B3606)), 2,
IF(ISNUMBER(SEARCH("kit3", 'Painel Shopee'!B3606)), 3,
IF(ISNUMBER(SEARCH("kit4", 'Painel Shopee'!B3606)), 4,
IF(ISNUMBER(SEARCH("kit5", 'Painel Shopee'!B3606)), 5,
IF(ISNUMBER(SEARCH("kit6", 'Painel Shopee'!B3606)), 6,
IF(ISNUMBER(SEARCH("kit7", 'Painel Shopee'!B3606)), 7,
IF(ISNUMBER(SEARCH("kit8", 'Painel Shopee'!B3606)), 8,
IF(ISNUMBER(SEARCH("kit9", 'Painel Shopee'!B3606)), 9,
IF(ISNUMBER(SEARCH("kit10", 'Painel Shopee'!B3606)), 10,
IF(ISNUMBER(SEARCH("kit11", 'Painel Shopee'!B3606)), 11,
IF(ISNUMBER(SEARCH("kit12", 'Painel Shopee'!B3606)), 12,
IF(ISNUMBER(SEARCH("kit13", 'Painel Shopee'!B3606)), 13,
IF(ISNUMBER(SEARCH("kit14", 'Painel Shopee'!B3606)), 14,
IF(ISNUMBER(SEARCH("kit15", 'Painel Shopee'!B3606)), 15,
IF(ISNUMBER(SEARCH("kit16", 'Painel Shopee'!B3606)), 16,
IF(ISNUMBER(SEARCH("kit17", 'Painel Shopee'!B3606)), 17,
IF(ISNUMBER(SEARCH("kit18", 'Painel Shopee'!B3606)), 18,
IF(ISNUMBER(SEARCH("kit19", 'Painel Shopee'!B3606)), 19,
IF(ISNUMBER(SEARCH("kit20", 'Painel Shopee'!B3606)), 20, 0)))))))))))))))))))</f>
        <v>0</v>
      </c>
      <c r="E3606">
        <f>IF(D3606=0,'Painel Shopee'!C3606,D3606*'Painel Shopee'!C3606)</f>
        <v>0</v>
      </c>
    </row>
    <row r="3607" spans="1:5" x14ac:dyDescent="0.25">
      <c r="A3607">
        <f>IF(ISNUMBER(SEARCH("kit 2", 'Painel ML'!C3607)), 2,
IF(ISNUMBER(SEARCH("kit 3", 'Painel ML'!C3607)), 3,
IF(ISNUMBER(SEARCH("kit 4", 'Painel ML'!C3607)), 4,
IF(ISNUMBER(SEARCH("kit 5", 'Painel ML'!C3607)), 5,
IF(ISNUMBER(SEARCH("kit 6", 'Painel ML'!C3607)), 6,
IF(ISNUMBER(SEARCH("kit 7", 'Painel ML'!C3607)), 7,
IF(ISNUMBER(SEARCH("kit 8", 'Painel ML'!C3607)), 8,
IF(ISNUMBER(SEARCH("kit 9", 'Painel ML'!C3607)), 9,
IF(ISNUMBER(SEARCH("kit 10", 'Painel ML'!C3607)), 10,
IF(ISNUMBER(SEARCH("kit 11", 'Painel ML'!C3607)), 11,
IF(ISNUMBER(SEARCH("kit 12", 'Painel ML'!C3607)), 12,
IF(ISNUMBER(SEARCH("kit 13", 'Painel ML'!C3607)), 13,
IF(ISNUMBER(SEARCH("kit 14", 'Painel ML'!C3607)), 14,
IF(ISNUMBER(SEARCH("kit 15", 'Painel ML'!C3607)), 15,
IF(ISNUMBER(SEARCH("kit 16", 'Painel ML'!C3607)), 16,
IF(ISNUMBER(SEARCH("kit 17", 'Painel ML'!C3607)), 17,
IF(ISNUMBER(SEARCH("kit 18", 'Painel ML'!C3607)), 18,
IF(ISNUMBER(SEARCH("kit 19", 'Painel ML'!C3607)), 19,
IF(ISNUMBER(SEARCH("kit 20", 'Painel ML'!C3607)), 20, 0)))))))))))))))))))</f>
        <v>0</v>
      </c>
      <c r="B3607">
        <f>IF(A3607=0,'Painel ML'!A3607,A3607*'Painel ML'!A3607)</f>
        <v>0</v>
      </c>
      <c r="D3607">
        <f>IF(ISNUMBER(SEARCH("kit2", 'Painel Shopee'!B3607)), 2,
IF(ISNUMBER(SEARCH("kit3", 'Painel Shopee'!B3607)), 3,
IF(ISNUMBER(SEARCH("kit4", 'Painel Shopee'!B3607)), 4,
IF(ISNUMBER(SEARCH("kit5", 'Painel Shopee'!B3607)), 5,
IF(ISNUMBER(SEARCH("kit6", 'Painel Shopee'!B3607)), 6,
IF(ISNUMBER(SEARCH("kit7", 'Painel Shopee'!B3607)), 7,
IF(ISNUMBER(SEARCH("kit8", 'Painel Shopee'!B3607)), 8,
IF(ISNUMBER(SEARCH("kit9", 'Painel Shopee'!B3607)), 9,
IF(ISNUMBER(SEARCH("kit10", 'Painel Shopee'!B3607)), 10,
IF(ISNUMBER(SEARCH("kit11", 'Painel Shopee'!B3607)), 11,
IF(ISNUMBER(SEARCH("kit12", 'Painel Shopee'!B3607)), 12,
IF(ISNUMBER(SEARCH("kit13", 'Painel Shopee'!B3607)), 13,
IF(ISNUMBER(SEARCH("kit14", 'Painel Shopee'!B3607)), 14,
IF(ISNUMBER(SEARCH("kit15", 'Painel Shopee'!B3607)), 15,
IF(ISNUMBER(SEARCH("kit16", 'Painel Shopee'!B3607)), 16,
IF(ISNUMBER(SEARCH("kit17", 'Painel Shopee'!B3607)), 17,
IF(ISNUMBER(SEARCH("kit18", 'Painel Shopee'!B3607)), 18,
IF(ISNUMBER(SEARCH("kit19", 'Painel Shopee'!B3607)), 19,
IF(ISNUMBER(SEARCH("kit20", 'Painel Shopee'!B3607)), 20, 0)))))))))))))))))))</f>
        <v>0</v>
      </c>
      <c r="E3607">
        <f>IF(D3607=0,'Painel Shopee'!C3607,D3607*'Painel Shopee'!C3607)</f>
        <v>0</v>
      </c>
    </row>
    <row r="3608" spans="1:5" x14ac:dyDescent="0.25">
      <c r="A3608">
        <f>IF(ISNUMBER(SEARCH("kit 2", 'Painel ML'!C3608)), 2,
IF(ISNUMBER(SEARCH("kit 3", 'Painel ML'!C3608)), 3,
IF(ISNUMBER(SEARCH("kit 4", 'Painel ML'!C3608)), 4,
IF(ISNUMBER(SEARCH("kit 5", 'Painel ML'!C3608)), 5,
IF(ISNUMBER(SEARCH("kit 6", 'Painel ML'!C3608)), 6,
IF(ISNUMBER(SEARCH("kit 7", 'Painel ML'!C3608)), 7,
IF(ISNUMBER(SEARCH("kit 8", 'Painel ML'!C3608)), 8,
IF(ISNUMBER(SEARCH("kit 9", 'Painel ML'!C3608)), 9,
IF(ISNUMBER(SEARCH("kit 10", 'Painel ML'!C3608)), 10,
IF(ISNUMBER(SEARCH("kit 11", 'Painel ML'!C3608)), 11,
IF(ISNUMBER(SEARCH("kit 12", 'Painel ML'!C3608)), 12,
IF(ISNUMBER(SEARCH("kit 13", 'Painel ML'!C3608)), 13,
IF(ISNUMBER(SEARCH("kit 14", 'Painel ML'!C3608)), 14,
IF(ISNUMBER(SEARCH("kit 15", 'Painel ML'!C3608)), 15,
IF(ISNUMBER(SEARCH("kit 16", 'Painel ML'!C3608)), 16,
IF(ISNUMBER(SEARCH("kit 17", 'Painel ML'!C3608)), 17,
IF(ISNUMBER(SEARCH("kit 18", 'Painel ML'!C3608)), 18,
IF(ISNUMBER(SEARCH("kit 19", 'Painel ML'!C3608)), 19,
IF(ISNUMBER(SEARCH("kit 20", 'Painel ML'!C3608)), 20, 0)))))))))))))))))))</f>
        <v>0</v>
      </c>
      <c r="B3608">
        <f>IF(A3608=0,'Painel ML'!A3608,A3608*'Painel ML'!A3608)</f>
        <v>0</v>
      </c>
      <c r="D3608">
        <f>IF(ISNUMBER(SEARCH("kit2", 'Painel Shopee'!B3608)), 2,
IF(ISNUMBER(SEARCH("kit3", 'Painel Shopee'!B3608)), 3,
IF(ISNUMBER(SEARCH("kit4", 'Painel Shopee'!B3608)), 4,
IF(ISNUMBER(SEARCH("kit5", 'Painel Shopee'!B3608)), 5,
IF(ISNUMBER(SEARCH("kit6", 'Painel Shopee'!B3608)), 6,
IF(ISNUMBER(SEARCH("kit7", 'Painel Shopee'!B3608)), 7,
IF(ISNUMBER(SEARCH("kit8", 'Painel Shopee'!B3608)), 8,
IF(ISNUMBER(SEARCH("kit9", 'Painel Shopee'!B3608)), 9,
IF(ISNUMBER(SEARCH("kit10", 'Painel Shopee'!B3608)), 10,
IF(ISNUMBER(SEARCH("kit11", 'Painel Shopee'!B3608)), 11,
IF(ISNUMBER(SEARCH("kit12", 'Painel Shopee'!B3608)), 12,
IF(ISNUMBER(SEARCH("kit13", 'Painel Shopee'!B3608)), 13,
IF(ISNUMBER(SEARCH("kit14", 'Painel Shopee'!B3608)), 14,
IF(ISNUMBER(SEARCH("kit15", 'Painel Shopee'!B3608)), 15,
IF(ISNUMBER(SEARCH("kit16", 'Painel Shopee'!B3608)), 16,
IF(ISNUMBER(SEARCH("kit17", 'Painel Shopee'!B3608)), 17,
IF(ISNUMBER(SEARCH("kit18", 'Painel Shopee'!B3608)), 18,
IF(ISNUMBER(SEARCH("kit19", 'Painel Shopee'!B3608)), 19,
IF(ISNUMBER(SEARCH("kit20", 'Painel Shopee'!B3608)), 20, 0)))))))))))))))))))</f>
        <v>0</v>
      </c>
      <c r="E3608">
        <f>IF(D3608=0,'Painel Shopee'!C3608,D3608*'Painel Shopee'!C3608)</f>
        <v>0</v>
      </c>
    </row>
    <row r="3609" spans="1:5" x14ac:dyDescent="0.25">
      <c r="A3609">
        <f>IF(ISNUMBER(SEARCH("kit 2", 'Painel ML'!C3609)), 2,
IF(ISNUMBER(SEARCH("kit 3", 'Painel ML'!C3609)), 3,
IF(ISNUMBER(SEARCH("kit 4", 'Painel ML'!C3609)), 4,
IF(ISNUMBER(SEARCH("kit 5", 'Painel ML'!C3609)), 5,
IF(ISNUMBER(SEARCH("kit 6", 'Painel ML'!C3609)), 6,
IF(ISNUMBER(SEARCH("kit 7", 'Painel ML'!C3609)), 7,
IF(ISNUMBER(SEARCH("kit 8", 'Painel ML'!C3609)), 8,
IF(ISNUMBER(SEARCH("kit 9", 'Painel ML'!C3609)), 9,
IF(ISNUMBER(SEARCH("kit 10", 'Painel ML'!C3609)), 10,
IF(ISNUMBER(SEARCH("kit 11", 'Painel ML'!C3609)), 11,
IF(ISNUMBER(SEARCH("kit 12", 'Painel ML'!C3609)), 12,
IF(ISNUMBER(SEARCH("kit 13", 'Painel ML'!C3609)), 13,
IF(ISNUMBER(SEARCH("kit 14", 'Painel ML'!C3609)), 14,
IF(ISNUMBER(SEARCH("kit 15", 'Painel ML'!C3609)), 15,
IF(ISNUMBER(SEARCH("kit 16", 'Painel ML'!C3609)), 16,
IF(ISNUMBER(SEARCH("kit 17", 'Painel ML'!C3609)), 17,
IF(ISNUMBER(SEARCH("kit 18", 'Painel ML'!C3609)), 18,
IF(ISNUMBER(SEARCH("kit 19", 'Painel ML'!C3609)), 19,
IF(ISNUMBER(SEARCH("kit 20", 'Painel ML'!C3609)), 20, 0)))))))))))))))))))</f>
        <v>0</v>
      </c>
      <c r="B3609">
        <f>IF(A3609=0,'Painel ML'!A3609,A3609*'Painel ML'!A3609)</f>
        <v>0</v>
      </c>
      <c r="D3609">
        <f>IF(ISNUMBER(SEARCH("kit2", 'Painel Shopee'!B3609)), 2,
IF(ISNUMBER(SEARCH("kit3", 'Painel Shopee'!B3609)), 3,
IF(ISNUMBER(SEARCH("kit4", 'Painel Shopee'!B3609)), 4,
IF(ISNUMBER(SEARCH("kit5", 'Painel Shopee'!B3609)), 5,
IF(ISNUMBER(SEARCH("kit6", 'Painel Shopee'!B3609)), 6,
IF(ISNUMBER(SEARCH("kit7", 'Painel Shopee'!B3609)), 7,
IF(ISNUMBER(SEARCH("kit8", 'Painel Shopee'!B3609)), 8,
IF(ISNUMBER(SEARCH("kit9", 'Painel Shopee'!B3609)), 9,
IF(ISNUMBER(SEARCH("kit10", 'Painel Shopee'!B3609)), 10,
IF(ISNUMBER(SEARCH("kit11", 'Painel Shopee'!B3609)), 11,
IF(ISNUMBER(SEARCH("kit12", 'Painel Shopee'!B3609)), 12,
IF(ISNUMBER(SEARCH("kit13", 'Painel Shopee'!B3609)), 13,
IF(ISNUMBER(SEARCH("kit14", 'Painel Shopee'!B3609)), 14,
IF(ISNUMBER(SEARCH("kit15", 'Painel Shopee'!B3609)), 15,
IF(ISNUMBER(SEARCH("kit16", 'Painel Shopee'!B3609)), 16,
IF(ISNUMBER(SEARCH("kit17", 'Painel Shopee'!B3609)), 17,
IF(ISNUMBER(SEARCH("kit18", 'Painel Shopee'!B3609)), 18,
IF(ISNUMBER(SEARCH("kit19", 'Painel Shopee'!B3609)), 19,
IF(ISNUMBER(SEARCH("kit20", 'Painel Shopee'!B3609)), 20, 0)))))))))))))))))))</f>
        <v>0</v>
      </c>
      <c r="E3609">
        <f>IF(D3609=0,'Painel Shopee'!C3609,D3609*'Painel Shopee'!C3609)</f>
        <v>0</v>
      </c>
    </row>
    <row r="3610" spans="1:5" x14ac:dyDescent="0.25">
      <c r="A3610">
        <f>IF(ISNUMBER(SEARCH("kit 2", 'Painel ML'!C3610)), 2,
IF(ISNUMBER(SEARCH("kit 3", 'Painel ML'!C3610)), 3,
IF(ISNUMBER(SEARCH("kit 4", 'Painel ML'!C3610)), 4,
IF(ISNUMBER(SEARCH("kit 5", 'Painel ML'!C3610)), 5,
IF(ISNUMBER(SEARCH("kit 6", 'Painel ML'!C3610)), 6,
IF(ISNUMBER(SEARCH("kit 7", 'Painel ML'!C3610)), 7,
IF(ISNUMBER(SEARCH("kit 8", 'Painel ML'!C3610)), 8,
IF(ISNUMBER(SEARCH("kit 9", 'Painel ML'!C3610)), 9,
IF(ISNUMBER(SEARCH("kit 10", 'Painel ML'!C3610)), 10,
IF(ISNUMBER(SEARCH("kit 11", 'Painel ML'!C3610)), 11,
IF(ISNUMBER(SEARCH("kit 12", 'Painel ML'!C3610)), 12,
IF(ISNUMBER(SEARCH("kit 13", 'Painel ML'!C3610)), 13,
IF(ISNUMBER(SEARCH("kit 14", 'Painel ML'!C3610)), 14,
IF(ISNUMBER(SEARCH("kit 15", 'Painel ML'!C3610)), 15,
IF(ISNUMBER(SEARCH("kit 16", 'Painel ML'!C3610)), 16,
IF(ISNUMBER(SEARCH("kit 17", 'Painel ML'!C3610)), 17,
IF(ISNUMBER(SEARCH("kit 18", 'Painel ML'!C3610)), 18,
IF(ISNUMBER(SEARCH("kit 19", 'Painel ML'!C3610)), 19,
IF(ISNUMBER(SEARCH("kit 20", 'Painel ML'!C3610)), 20, 0)))))))))))))))))))</f>
        <v>0</v>
      </c>
      <c r="B3610">
        <f>IF(A3610=0,'Painel ML'!A3610,A3610*'Painel ML'!A3610)</f>
        <v>0</v>
      </c>
      <c r="D3610">
        <f>IF(ISNUMBER(SEARCH("kit2", 'Painel Shopee'!B3610)), 2,
IF(ISNUMBER(SEARCH("kit3", 'Painel Shopee'!B3610)), 3,
IF(ISNUMBER(SEARCH("kit4", 'Painel Shopee'!B3610)), 4,
IF(ISNUMBER(SEARCH("kit5", 'Painel Shopee'!B3610)), 5,
IF(ISNUMBER(SEARCH("kit6", 'Painel Shopee'!B3610)), 6,
IF(ISNUMBER(SEARCH("kit7", 'Painel Shopee'!B3610)), 7,
IF(ISNUMBER(SEARCH("kit8", 'Painel Shopee'!B3610)), 8,
IF(ISNUMBER(SEARCH("kit9", 'Painel Shopee'!B3610)), 9,
IF(ISNUMBER(SEARCH("kit10", 'Painel Shopee'!B3610)), 10,
IF(ISNUMBER(SEARCH("kit11", 'Painel Shopee'!B3610)), 11,
IF(ISNUMBER(SEARCH("kit12", 'Painel Shopee'!B3610)), 12,
IF(ISNUMBER(SEARCH("kit13", 'Painel Shopee'!B3610)), 13,
IF(ISNUMBER(SEARCH("kit14", 'Painel Shopee'!B3610)), 14,
IF(ISNUMBER(SEARCH("kit15", 'Painel Shopee'!B3610)), 15,
IF(ISNUMBER(SEARCH("kit16", 'Painel Shopee'!B3610)), 16,
IF(ISNUMBER(SEARCH("kit17", 'Painel Shopee'!B3610)), 17,
IF(ISNUMBER(SEARCH("kit18", 'Painel Shopee'!B3610)), 18,
IF(ISNUMBER(SEARCH("kit19", 'Painel Shopee'!B3610)), 19,
IF(ISNUMBER(SEARCH("kit20", 'Painel Shopee'!B3610)), 20, 0)))))))))))))))))))</f>
        <v>0</v>
      </c>
      <c r="E3610">
        <f>IF(D3610=0,'Painel Shopee'!C3610,D3610*'Painel Shopee'!C3610)</f>
        <v>0</v>
      </c>
    </row>
    <row r="3611" spans="1:5" x14ac:dyDescent="0.25">
      <c r="A3611">
        <f>IF(ISNUMBER(SEARCH("kit 2", 'Painel ML'!C3611)), 2,
IF(ISNUMBER(SEARCH("kit 3", 'Painel ML'!C3611)), 3,
IF(ISNUMBER(SEARCH("kit 4", 'Painel ML'!C3611)), 4,
IF(ISNUMBER(SEARCH("kit 5", 'Painel ML'!C3611)), 5,
IF(ISNUMBER(SEARCH("kit 6", 'Painel ML'!C3611)), 6,
IF(ISNUMBER(SEARCH("kit 7", 'Painel ML'!C3611)), 7,
IF(ISNUMBER(SEARCH("kit 8", 'Painel ML'!C3611)), 8,
IF(ISNUMBER(SEARCH("kit 9", 'Painel ML'!C3611)), 9,
IF(ISNUMBER(SEARCH("kit 10", 'Painel ML'!C3611)), 10,
IF(ISNUMBER(SEARCH("kit 11", 'Painel ML'!C3611)), 11,
IF(ISNUMBER(SEARCH("kit 12", 'Painel ML'!C3611)), 12,
IF(ISNUMBER(SEARCH("kit 13", 'Painel ML'!C3611)), 13,
IF(ISNUMBER(SEARCH("kit 14", 'Painel ML'!C3611)), 14,
IF(ISNUMBER(SEARCH("kit 15", 'Painel ML'!C3611)), 15,
IF(ISNUMBER(SEARCH("kit 16", 'Painel ML'!C3611)), 16,
IF(ISNUMBER(SEARCH("kit 17", 'Painel ML'!C3611)), 17,
IF(ISNUMBER(SEARCH("kit 18", 'Painel ML'!C3611)), 18,
IF(ISNUMBER(SEARCH("kit 19", 'Painel ML'!C3611)), 19,
IF(ISNUMBER(SEARCH("kit 20", 'Painel ML'!C3611)), 20, 0)))))))))))))))))))</f>
        <v>0</v>
      </c>
      <c r="B3611">
        <f>IF(A3611=0,'Painel ML'!A3611,A3611*'Painel ML'!A3611)</f>
        <v>0</v>
      </c>
      <c r="D3611">
        <f>IF(ISNUMBER(SEARCH("kit2", 'Painel Shopee'!B3611)), 2,
IF(ISNUMBER(SEARCH("kit3", 'Painel Shopee'!B3611)), 3,
IF(ISNUMBER(SEARCH("kit4", 'Painel Shopee'!B3611)), 4,
IF(ISNUMBER(SEARCH("kit5", 'Painel Shopee'!B3611)), 5,
IF(ISNUMBER(SEARCH("kit6", 'Painel Shopee'!B3611)), 6,
IF(ISNUMBER(SEARCH("kit7", 'Painel Shopee'!B3611)), 7,
IF(ISNUMBER(SEARCH("kit8", 'Painel Shopee'!B3611)), 8,
IF(ISNUMBER(SEARCH("kit9", 'Painel Shopee'!B3611)), 9,
IF(ISNUMBER(SEARCH("kit10", 'Painel Shopee'!B3611)), 10,
IF(ISNUMBER(SEARCH("kit11", 'Painel Shopee'!B3611)), 11,
IF(ISNUMBER(SEARCH("kit12", 'Painel Shopee'!B3611)), 12,
IF(ISNUMBER(SEARCH("kit13", 'Painel Shopee'!B3611)), 13,
IF(ISNUMBER(SEARCH("kit14", 'Painel Shopee'!B3611)), 14,
IF(ISNUMBER(SEARCH("kit15", 'Painel Shopee'!B3611)), 15,
IF(ISNUMBER(SEARCH("kit16", 'Painel Shopee'!B3611)), 16,
IF(ISNUMBER(SEARCH("kit17", 'Painel Shopee'!B3611)), 17,
IF(ISNUMBER(SEARCH("kit18", 'Painel Shopee'!B3611)), 18,
IF(ISNUMBER(SEARCH("kit19", 'Painel Shopee'!B3611)), 19,
IF(ISNUMBER(SEARCH("kit20", 'Painel Shopee'!B3611)), 20, 0)))))))))))))))))))</f>
        <v>0</v>
      </c>
      <c r="E3611">
        <f>IF(D3611=0,'Painel Shopee'!C3611,D3611*'Painel Shopee'!C3611)</f>
        <v>0</v>
      </c>
    </row>
    <row r="3612" spans="1:5" x14ac:dyDescent="0.25">
      <c r="A3612">
        <f>IF(ISNUMBER(SEARCH("kit 2", 'Painel ML'!C3612)), 2,
IF(ISNUMBER(SEARCH("kit 3", 'Painel ML'!C3612)), 3,
IF(ISNUMBER(SEARCH("kit 4", 'Painel ML'!C3612)), 4,
IF(ISNUMBER(SEARCH("kit 5", 'Painel ML'!C3612)), 5,
IF(ISNUMBER(SEARCH("kit 6", 'Painel ML'!C3612)), 6,
IF(ISNUMBER(SEARCH("kit 7", 'Painel ML'!C3612)), 7,
IF(ISNUMBER(SEARCH("kit 8", 'Painel ML'!C3612)), 8,
IF(ISNUMBER(SEARCH("kit 9", 'Painel ML'!C3612)), 9,
IF(ISNUMBER(SEARCH("kit 10", 'Painel ML'!C3612)), 10,
IF(ISNUMBER(SEARCH("kit 11", 'Painel ML'!C3612)), 11,
IF(ISNUMBER(SEARCH("kit 12", 'Painel ML'!C3612)), 12,
IF(ISNUMBER(SEARCH("kit 13", 'Painel ML'!C3612)), 13,
IF(ISNUMBER(SEARCH("kit 14", 'Painel ML'!C3612)), 14,
IF(ISNUMBER(SEARCH("kit 15", 'Painel ML'!C3612)), 15,
IF(ISNUMBER(SEARCH("kit 16", 'Painel ML'!C3612)), 16,
IF(ISNUMBER(SEARCH("kit 17", 'Painel ML'!C3612)), 17,
IF(ISNUMBER(SEARCH("kit 18", 'Painel ML'!C3612)), 18,
IF(ISNUMBER(SEARCH("kit 19", 'Painel ML'!C3612)), 19,
IF(ISNUMBER(SEARCH("kit 20", 'Painel ML'!C3612)), 20, 0)))))))))))))))))))</f>
        <v>0</v>
      </c>
      <c r="B3612">
        <f>IF(A3612=0,'Painel ML'!A3612,A3612*'Painel ML'!A3612)</f>
        <v>0</v>
      </c>
      <c r="D3612">
        <f>IF(ISNUMBER(SEARCH("kit2", 'Painel Shopee'!B3612)), 2,
IF(ISNUMBER(SEARCH("kit3", 'Painel Shopee'!B3612)), 3,
IF(ISNUMBER(SEARCH("kit4", 'Painel Shopee'!B3612)), 4,
IF(ISNUMBER(SEARCH("kit5", 'Painel Shopee'!B3612)), 5,
IF(ISNUMBER(SEARCH("kit6", 'Painel Shopee'!B3612)), 6,
IF(ISNUMBER(SEARCH("kit7", 'Painel Shopee'!B3612)), 7,
IF(ISNUMBER(SEARCH("kit8", 'Painel Shopee'!B3612)), 8,
IF(ISNUMBER(SEARCH("kit9", 'Painel Shopee'!B3612)), 9,
IF(ISNUMBER(SEARCH("kit10", 'Painel Shopee'!B3612)), 10,
IF(ISNUMBER(SEARCH("kit11", 'Painel Shopee'!B3612)), 11,
IF(ISNUMBER(SEARCH("kit12", 'Painel Shopee'!B3612)), 12,
IF(ISNUMBER(SEARCH("kit13", 'Painel Shopee'!B3612)), 13,
IF(ISNUMBER(SEARCH("kit14", 'Painel Shopee'!B3612)), 14,
IF(ISNUMBER(SEARCH("kit15", 'Painel Shopee'!B3612)), 15,
IF(ISNUMBER(SEARCH("kit16", 'Painel Shopee'!B3612)), 16,
IF(ISNUMBER(SEARCH("kit17", 'Painel Shopee'!B3612)), 17,
IF(ISNUMBER(SEARCH("kit18", 'Painel Shopee'!B3612)), 18,
IF(ISNUMBER(SEARCH("kit19", 'Painel Shopee'!B3612)), 19,
IF(ISNUMBER(SEARCH("kit20", 'Painel Shopee'!B3612)), 20, 0)))))))))))))))))))</f>
        <v>0</v>
      </c>
      <c r="E3612">
        <f>IF(D3612=0,'Painel Shopee'!C3612,D3612*'Painel Shopee'!C3612)</f>
        <v>0</v>
      </c>
    </row>
    <row r="3613" spans="1:5" x14ac:dyDescent="0.25">
      <c r="A3613">
        <f>IF(ISNUMBER(SEARCH("kit 2", 'Painel ML'!C3613)), 2,
IF(ISNUMBER(SEARCH("kit 3", 'Painel ML'!C3613)), 3,
IF(ISNUMBER(SEARCH("kit 4", 'Painel ML'!C3613)), 4,
IF(ISNUMBER(SEARCH("kit 5", 'Painel ML'!C3613)), 5,
IF(ISNUMBER(SEARCH("kit 6", 'Painel ML'!C3613)), 6,
IF(ISNUMBER(SEARCH("kit 7", 'Painel ML'!C3613)), 7,
IF(ISNUMBER(SEARCH("kit 8", 'Painel ML'!C3613)), 8,
IF(ISNUMBER(SEARCH("kit 9", 'Painel ML'!C3613)), 9,
IF(ISNUMBER(SEARCH("kit 10", 'Painel ML'!C3613)), 10,
IF(ISNUMBER(SEARCH("kit 11", 'Painel ML'!C3613)), 11,
IF(ISNUMBER(SEARCH("kit 12", 'Painel ML'!C3613)), 12,
IF(ISNUMBER(SEARCH("kit 13", 'Painel ML'!C3613)), 13,
IF(ISNUMBER(SEARCH("kit 14", 'Painel ML'!C3613)), 14,
IF(ISNUMBER(SEARCH("kit 15", 'Painel ML'!C3613)), 15,
IF(ISNUMBER(SEARCH("kit 16", 'Painel ML'!C3613)), 16,
IF(ISNUMBER(SEARCH("kit 17", 'Painel ML'!C3613)), 17,
IF(ISNUMBER(SEARCH("kit 18", 'Painel ML'!C3613)), 18,
IF(ISNUMBER(SEARCH("kit 19", 'Painel ML'!C3613)), 19,
IF(ISNUMBER(SEARCH("kit 20", 'Painel ML'!C3613)), 20, 0)))))))))))))))))))</f>
        <v>0</v>
      </c>
      <c r="B3613">
        <f>IF(A3613=0,'Painel ML'!A3613,A3613*'Painel ML'!A3613)</f>
        <v>0</v>
      </c>
      <c r="D3613">
        <f>IF(ISNUMBER(SEARCH("kit2", 'Painel Shopee'!B3613)), 2,
IF(ISNUMBER(SEARCH("kit3", 'Painel Shopee'!B3613)), 3,
IF(ISNUMBER(SEARCH("kit4", 'Painel Shopee'!B3613)), 4,
IF(ISNUMBER(SEARCH("kit5", 'Painel Shopee'!B3613)), 5,
IF(ISNUMBER(SEARCH("kit6", 'Painel Shopee'!B3613)), 6,
IF(ISNUMBER(SEARCH("kit7", 'Painel Shopee'!B3613)), 7,
IF(ISNUMBER(SEARCH("kit8", 'Painel Shopee'!B3613)), 8,
IF(ISNUMBER(SEARCH("kit9", 'Painel Shopee'!B3613)), 9,
IF(ISNUMBER(SEARCH("kit10", 'Painel Shopee'!B3613)), 10,
IF(ISNUMBER(SEARCH("kit11", 'Painel Shopee'!B3613)), 11,
IF(ISNUMBER(SEARCH("kit12", 'Painel Shopee'!B3613)), 12,
IF(ISNUMBER(SEARCH("kit13", 'Painel Shopee'!B3613)), 13,
IF(ISNUMBER(SEARCH("kit14", 'Painel Shopee'!B3613)), 14,
IF(ISNUMBER(SEARCH("kit15", 'Painel Shopee'!B3613)), 15,
IF(ISNUMBER(SEARCH("kit16", 'Painel Shopee'!B3613)), 16,
IF(ISNUMBER(SEARCH("kit17", 'Painel Shopee'!B3613)), 17,
IF(ISNUMBER(SEARCH("kit18", 'Painel Shopee'!B3613)), 18,
IF(ISNUMBER(SEARCH("kit19", 'Painel Shopee'!B3613)), 19,
IF(ISNUMBER(SEARCH("kit20", 'Painel Shopee'!B3613)), 20, 0)))))))))))))))))))</f>
        <v>0</v>
      </c>
      <c r="E3613">
        <f>IF(D3613=0,'Painel Shopee'!C3613,D3613*'Painel Shopee'!C3613)</f>
        <v>0</v>
      </c>
    </row>
    <row r="3614" spans="1:5" x14ac:dyDescent="0.25">
      <c r="A3614">
        <f>IF(ISNUMBER(SEARCH("kit 2", 'Painel ML'!C3614)), 2,
IF(ISNUMBER(SEARCH("kit 3", 'Painel ML'!C3614)), 3,
IF(ISNUMBER(SEARCH("kit 4", 'Painel ML'!C3614)), 4,
IF(ISNUMBER(SEARCH("kit 5", 'Painel ML'!C3614)), 5,
IF(ISNUMBER(SEARCH("kit 6", 'Painel ML'!C3614)), 6,
IF(ISNUMBER(SEARCH("kit 7", 'Painel ML'!C3614)), 7,
IF(ISNUMBER(SEARCH("kit 8", 'Painel ML'!C3614)), 8,
IF(ISNUMBER(SEARCH("kit 9", 'Painel ML'!C3614)), 9,
IF(ISNUMBER(SEARCH("kit 10", 'Painel ML'!C3614)), 10,
IF(ISNUMBER(SEARCH("kit 11", 'Painel ML'!C3614)), 11,
IF(ISNUMBER(SEARCH("kit 12", 'Painel ML'!C3614)), 12,
IF(ISNUMBER(SEARCH("kit 13", 'Painel ML'!C3614)), 13,
IF(ISNUMBER(SEARCH("kit 14", 'Painel ML'!C3614)), 14,
IF(ISNUMBER(SEARCH("kit 15", 'Painel ML'!C3614)), 15,
IF(ISNUMBER(SEARCH("kit 16", 'Painel ML'!C3614)), 16,
IF(ISNUMBER(SEARCH("kit 17", 'Painel ML'!C3614)), 17,
IF(ISNUMBER(SEARCH("kit 18", 'Painel ML'!C3614)), 18,
IF(ISNUMBER(SEARCH("kit 19", 'Painel ML'!C3614)), 19,
IF(ISNUMBER(SEARCH("kit 20", 'Painel ML'!C3614)), 20, 0)))))))))))))))))))</f>
        <v>0</v>
      </c>
      <c r="B3614">
        <f>IF(A3614=0,'Painel ML'!A3614,A3614*'Painel ML'!A3614)</f>
        <v>0</v>
      </c>
      <c r="D3614">
        <f>IF(ISNUMBER(SEARCH("kit2", 'Painel Shopee'!B3614)), 2,
IF(ISNUMBER(SEARCH("kit3", 'Painel Shopee'!B3614)), 3,
IF(ISNUMBER(SEARCH("kit4", 'Painel Shopee'!B3614)), 4,
IF(ISNUMBER(SEARCH("kit5", 'Painel Shopee'!B3614)), 5,
IF(ISNUMBER(SEARCH("kit6", 'Painel Shopee'!B3614)), 6,
IF(ISNUMBER(SEARCH("kit7", 'Painel Shopee'!B3614)), 7,
IF(ISNUMBER(SEARCH("kit8", 'Painel Shopee'!B3614)), 8,
IF(ISNUMBER(SEARCH("kit9", 'Painel Shopee'!B3614)), 9,
IF(ISNUMBER(SEARCH("kit10", 'Painel Shopee'!B3614)), 10,
IF(ISNUMBER(SEARCH("kit11", 'Painel Shopee'!B3614)), 11,
IF(ISNUMBER(SEARCH("kit12", 'Painel Shopee'!B3614)), 12,
IF(ISNUMBER(SEARCH("kit13", 'Painel Shopee'!B3614)), 13,
IF(ISNUMBER(SEARCH("kit14", 'Painel Shopee'!B3614)), 14,
IF(ISNUMBER(SEARCH("kit15", 'Painel Shopee'!B3614)), 15,
IF(ISNUMBER(SEARCH("kit16", 'Painel Shopee'!B3614)), 16,
IF(ISNUMBER(SEARCH("kit17", 'Painel Shopee'!B3614)), 17,
IF(ISNUMBER(SEARCH("kit18", 'Painel Shopee'!B3614)), 18,
IF(ISNUMBER(SEARCH("kit19", 'Painel Shopee'!B3614)), 19,
IF(ISNUMBER(SEARCH("kit20", 'Painel Shopee'!B3614)), 20, 0)))))))))))))))))))</f>
        <v>0</v>
      </c>
      <c r="E3614">
        <f>IF(D3614=0,'Painel Shopee'!C3614,D3614*'Painel Shopee'!C3614)</f>
        <v>0</v>
      </c>
    </row>
    <row r="3615" spans="1:5" x14ac:dyDescent="0.25">
      <c r="A3615">
        <f>IF(ISNUMBER(SEARCH("kit 2", 'Painel ML'!C3615)), 2,
IF(ISNUMBER(SEARCH("kit 3", 'Painel ML'!C3615)), 3,
IF(ISNUMBER(SEARCH("kit 4", 'Painel ML'!C3615)), 4,
IF(ISNUMBER(SEARCH("kit 5", 'Painel ML'!C3615)), 5,
IF(ISNUMBER(SEARCH("kit 6", 'Painel ML'!C3615)), 6,
IF(ISNUMBER(SEARCH("kit 7", 'Painel ML'!C3615)), 7,
IF(ISNUMBER(SEARCH("kit 8", 'Painel ML'!C3615)), 8,
IF(ISNUMBER(SEARCH("kit 9", 'Painel ML'!C3615)), 9,
IF(ISNUMBER(SEARCH("kit 10", 'Painel ML'!C3615)), 10,
IF(ISNUMBER(SEARCH("kit 11", 'Painel ML'!C3615)), 11,
IF(ISNUMBER(SEARCH("kit 12", 'Painel ML'!C3615)), 12,
IF(ISNUMBER(SEARCH("kit 13", 'Painel ML'!C3615)), 13,
IF(ISNUMBER(SEARCH("kit 14", 'Painel ML'!C3615)), 14,
IF(ISNUMBER(SEARCH("kit 15", 'Painel ML'!C3615)), 15,
IF(ISNUMBER(SEARCH("kit 16", 'Painel ML'!C3615)), 16,
IF(ISNUMBER(SEARCH("kit 17", 'Painel ML'!C3615)), 17,
IF(ISNUMBER(SEARCH("kit 18", 'Painel ML'!C3615)), 18,
IF(ISNUMBER(SEARCH("kit 19", 'Painel ML'!C3615)), 19,
IF(ISNUMBER(SEARCH("kit 20", 'Painel ML'!C3615)), 20, 0)))))))))))))))))))</f>
        <v>0</v>
      </c>
      <c r="B3615">
        <f>IF(A3615=0,'Painel ML'!A3615,A3615*'Painel ML'!A3615)</f>
        <v>0</v>
      </c>
      <c r="D3615">
        <f>IF(ISNUMBER(SEARCH("kit2", 'Painel Shopee'!B3615)), 2,
IF(ISNUMBER(SEARCH("kit3", 'Painel Shopee'!B3615)), 3,
IF(ISNUMBER(SEARCH("kit4", 'Painel Shopee'!B3615)), 4,
IF(ISNUMBER(SEARCH("kit5", 'Painel Shopee'!B3615)), 5,
IF(ISNUMBER(SEARCH("kit6", 'Painel Shopee'!B3615)), 6,
IF(ISNUMBER(SEARCH("kit7", 'Painel Shopee'!B3615)), 7,
IF(ISNUMBER(SEARCH("kit8", 'Painel Shopee'!B3615)), 8,
IF(ISNUMBER(SEARCH("kit9", 'Painel Shopee'!B3615)), 9,
IF(ISNUMBER(SEARCH("kit10", 'Painel Shopee'!B3615)), 10,
IF(ISNUMBER(SEARCH("kit11", 'Painel Shopee'!B3615)), 11,
IF(ISNUMBER(SEARCH("kit12", 'Painel Shopee'!B3615)), 12,
IF(ISNUMBER(SEARCH("kit13", 'Painel Shopee'!B3615)), 13,
IF(ISNUMBER(SEARCH("kit14", 'Painel Shopee'!B3615)), 14,
IF(ISNUMBER(SEARCH("kit15", 'Painel Shopee'!B3615)), 15,
IF(ISNUMBER(SEARCH("kit16", 'Painel Shopee'!B3615)), 16,
IF(ISNUMBER(SEARCH("kit17", 'Painel Shopee'!B3615)), 17,
IF(ISNUMBER(SEARCH("kit18", 'Painel Shopee'!B3615)), 18,
IF(ISNUMBER(SEARCH("kit19", 'Painel Shopee'!B3615)), 19,
IF(ISNUMBER(SEARCH("kit20", 'Painel Shopee'!B3615)), 20, 0)))))))))))))))))))</f>
        <v>0</v>
      </c>
      <c r="E3615">
        <f>IF(D3615=0,'Painel Shopee'!C3615,D3615*'Painel Shopee'!C3615)</f>
        <v>0</v>
      </c>
    </row>
    <row r="3616" spans="1:5" x14ac:dyDescent="0.25">
      <c r="A3616">
        <f>IF(ISNUMBER(SEARCH("kit 2", 'Painel ML'!C3616)), 2,
IF(ISNUMBER(SEARCH("kit 3", 'Painel ML'!C3616)), 3,
IF(ISNUMBER(SEARCH("kit 4", 'Painel ML'!C3616)), 4,
IF(ISNUMBER(SEARCH("kit 5", 'Painel ML'!C3616)), 5,
IF(ISNUMBER(SEARCH("kit 6", 'Painel ML'!C3616)), 6,
IF(ISNUMBER(SEARCH("kit 7", 'Painel ML'!C3616)), 7,
IF(ISNUMBER(SEARCH("kit 8", 'Painel ML'!C3616)), 8,
IF(ISNUMBER(SEARCH("kit 9", 'Painel ML'!C3616)), 9,
IF(ISNUMBER(SEARCH("kit 10", 'Painel ML'!C3616)), 10,
IF(ISNUMBER(SEARCH("kit 11", 'Painel ML'!C3616)), 11,
IF(ISNUMBER(SEARCH("kit 12", 'Painel ML'!C3616)), 12,
IF(ISNUMBER(SEARCH("kit 13", 'Painel ML'!C3616)), 13,
IF(ISNUMBER(SEARCH("kit 14", 'Painel ML'!C3616)), 14,
IF(ISNUMBER(SEARCH("kit 15", 'Painel ML'!C3616)), 15,
IF(ISNUMBER(SEARCH("kit 16", 'Painel ML'!C3616)), 16,
IF(ISNUMBER(SEARCH("kit 17", 'Painel ML'!C3616)), 17,
IF(ISNUMBER(SEARCH("kit 18", 'Painel ML'!C3616)), 18,
IF(ISNUMBER(SEARCH("kit 19", 'Painel ML'!C3616)), 19,
IF(ISNUMBER(SEARCH("kit 20", 'Painel ML'!C3616)), 20, 0)))))))))))))))))))</f>
        <v>0</v>
      </c>
      <c r="B3616">
        <f>IF(A3616=0,'Painel ML'!A3616,A3616*'Painel ML'!A3616)</f>
        <v>0</v>
      </c>
      <c r="D3616">
        <f>IF(ISNUMBER(SEARCH("kit2", 'Painel Shopee'!B3616)), 2,
IF(ISNUMBER(SEARCH("kit3", 'Painel Shopee'!B3616)), 3,
IF(ISNUMBER(SEARCH("kit4", 'Painel Shopee'!B3616)), 4,
IF(ISNUMBER(SEARCH("kit5", 'Painel Shopee'!B3616)), 5,
IF(ISNUMBER(SEARCH("kit6", 'Painel Shopee'!B3616)), 6,
IF(ISNUMBER(SEARCH("kit7", 'Painel Shopee'!B3616)), 7,
IF(ISNUMBER(SEARCH("kit8", 'Painel Shopee'!B3616)), 8,
IF(ISNUMBER(SEARCH("kit9", 'Painel Shopee'!B3616)), 9,
IF(ISNUMBER(SEARCH("kit10", 'Painel Shopee'!B3616)), 10,
IF(ISNUMBER(SEARCH("kit11", 'Painel Shopee'!B3616)), 11,
IF(ISNUMBER(SEARCH("kit12", 'Painel Shopee'!B3616)), 12,
IF(ISNUMBER(SEARCH("kit13", 'Painel Shopee'!B3616)), 13,
IF(ISNUMBER(SEARCH("kit14", 'Painel Shopee'!B3616)), 14,
IF(ISNUMBER(SEARCH("kit15", 'Painel Shopee'!B3616)), 15,
IF(ISNUMBER(SEARCH("kit16", 'Painel Shopee'!B3616)), 16,
IF(ISNUMBER(SEARCH("kit17", 'Painel Shopee'!B3616)), 17,
IF(ISNUMBER(SEARCH("kit18", 'Painel Shopee'!B3616)), 18,
IF(ISNUMBER(SEARCH("kit19", 'Painel Shopee'!B3616)), 19,
IF(ISNUMBER(SEARCH("kit20", 'Painel Shopee'!B3616)), 20, 0)))))))))))))))))))</f>
        <v>0</v>
      </c>
      <c r="E3616">
        <f>IF(D3616=0,'Painel Shopee'!C3616,D3616*'Painel Shopee'!C3616)</f>
        <v>0</v>
      </c>
    </row>
    <row r="3617" spans="1:5" x14ac:dyDescent="0.25">
      <c r="A3617">
        <f>IF(ISNUMBER(SEARCH("kit 2", 'Painel ML'!C3617)), 2,
IF(ISNUMBER(SEARCH("kit 3", 'Painel ML'!C3617)), 3,
IF(ISNUMBER(SEARCH("kit 4", 'Painel ML'!C3617)), 4,
IF(ISNUMBER(SEARCH("kit 5", 'Painel ML'!C3617)), 5,
IF(ISNUMBER(SEARCH("kit 6", 'Painel ML'!C3617)), 6,
IF(ISNUMBER(SEARCH("kit 7", 'Painel ML'!C3617)), 7,
IF(ISNUMBER(SEARCH("kit 8", 'Painel ML'!C3617)), 8,
IF(ISNUMBER(SEARCH("kit 9", 'Painel ML'!C3617)), 9,
IF(ISNUMBER(SEARCH("kit 10", 'Painel ML'!C3617)), 10,
IF(ISNUMBER(SEARCH("kit 11", 'Painel ML'!C3617)), 11,
IF(ISNUMBER(SEARCH("kit 12", 'Painel ML'!C3617)), 12,
IF(ISNUMBER(SEARCH("kit 13", 'Painel ML'!C3617)), 13,
IF(ISNUMBER(SEARCH("kit 14", 'Painel ML'!C3617)), 14,
IF(ISNUMBER(SEARCH("kit 15", 'Painel ML'!C3617)), 15,
IF(ISNUMBER(SEARCH("kit 16", 'Painel ML'!C3617)), 16,
IF(ISNUMBER(SEARCH("kit 17", 'Painel ML'!C3617)), 17,
IF(ISNUMBER(SEARCH("kit 18", 'Painel ML'!C3617)), 18,
IF(ISNUMBER(SEARCH("kit 19", 'Painel ML'!C3617)), 19,
IF(ISNUMBER(SEARCH("kit 20", 'Painel ML'!C3617)), 20, 0)))))))))))))))))))</f>
        <v>0</v>
      </c>
      <c r="B3617">
        <f>IF(A3617=0,'Painel ML'!A3617,A3617*'Painel ML'!A3617)</f>
        <v>0</v>
      </c>
      <c r="D3617">
        <f>IF(ISNUMBER(SEARCH("kit2", 'Painel Shopee'!B3617)), 2,
IF(ISNUMBER(SEARCH("kit3", 'Painel Shopee'!B3617)), 3,
IF(ISNUMBER(SEARCH("kit4", 'Painel Shopee'!B3617)), 4,
IF(ISNUMBER(SEARCH("kit5", 'Painel Shopee'!B3617)), 5,
IF(ISNUMBER(SEARCH("kit6", 'Painel Shopee'!B3617)), 6,
IF(ISNUMBER(SEARCH("kit7", 'Painel Shopee'!B3617)), 7,
IF(ISNUMBER(SEARCH("kit8", 'Painel Shopee'!B3617)), 8,
IF(ISNUMBER(SEARCH("kit9", 'Painel Shopee'!B3617)), 9,
IF(ISNUMBER(SEARCH("kit10", 'Painel Shopee'!B3617)), 10,
IF(ISNUMBER(SEARCH("kit11", 'Painel Shopee'!B3617)), 11,
IF(ISNUMBER(SEARCH("kit12", 'Painel Shopee'!B3617)), 12,
IF(ISNUMBER(SEARCH("kit13", 'Painel Shopee'!B3617)), 13,
IF(ISNUMBER(SEARCH("kit14", 'Painel Shopee'!B3617)), 14,
IF(ISNUMBER(SEARCH("kit15", 'Painel Shopee'!B3617)), 15,
IF(ISNUMBER(SEARCH("kit16", 'Painel Shopee'!B3617)), 16,
IF(ISNUMBER(SEARCH("kit17", 'Painel Shopee'!B3617)), 17,
IF(ISNUMBER(SEARCH("kit18", 'Painel Shopee'!B3617)), 18,
IF(ISNUMBER(SEARCH("kit19", 'Painel Shopee'!B3617)), 19,
IF(ISNUMBER(SEARCH("kit20", 'Painel Shopee'!B3617)), 20, 0)))))))))))))))))))</f>
        <v>0</v>
      </c>
      <c r="E3617">
        <f>IF(D3617=0,'Painel Shopee'!C3617,D3617*'Painel Shopee'!C3617)</f>
        <v>0</v>
      </c>
    </row>
    <row r="3618" spans="1:5" x14ac:dyDescent="0.25">
      <c r="A3618">
        <f>IF(ISNUMBER(SEARCH("kit 2", 'Painel ML'!C3618)), 2,
IF(ISNUMBER(SEARCH("kit 3", 'Painel ML'!C3618)), 3,
IF(ISNUMBER(SEARCH("kit 4", 'Painel ML'!C3618)), 4,
IF(ISNUMBER(SEARCH("kit 5", 'Painel ML'!C3618)), 5,
IF(ISNUMBER(SEARCH("kit 6", 'Painel ML'!C3618)), 6,
IF(ISNUMBER(SEARCH("kit 7", 'Painel ML'!C3618)), 7,
IF(ISNUMBER(SEARCH("kit 8", 'Painel ML'!C3618)), 8,
IF(ISNUMBER(SEARCH("kit 9", 'Painel ML'!C3618)), 9,
IF(ISNUMBER(SEARCH("kit 10", 'Painel ML'!C3618)), 10,
IF(ISNUMBER(SEARCH("kit 11", 'Painel ML'!C3618)), 11,
IF(ISNUMBER(SEARCH("kit 12", 'Painel ML'!C3618)), 12,
IF(ISNUMBER(SEARCH("kit 13", 'Painel ML'!C3618)), 13,
IF(ISNUMBER(SEARCH("kit 14", 'Painel ML'!C3618)), 14,
IF(ISNUMBER(SEARCH("kit 15", 'Painel ML'!C3618)), 15,
IF(ISNUMBER(SEARCH("kit 16", 'Painel ML'!C3618)), 16,
IF(ISNUMBER(SEARCH("kit 17", 'Painel ML'!C3618)), 17,
IF(ISNUMBER(SEARCH("kit 18", 'Painel ML'!C3618)), 18,
IF(ISNUMBER(SEARCH("kit 19", 'Painel ML'!C3618)), 19,
IF(ISNUMBER(SEARCH("kit 20", 'Painel ML'!C3618)), 20, 0)))))))))))))))))))</f>
        <v>0</v>
      </c>
      <c r="B3618">
        <f>IF(A3618=0,'Painel ML'!A3618,A3618*'Painel ML'!A3618)</f>
        <v>0</v>
      </c>
      <c r="D3618">
        <f>IF(ISNUMBER(SEARCH("kit2", 'Painel Shopee'!B3618)), 2,
IF(ISNUMBER(SEARCH("kit3", 'Painel Shopee'!B3618)), 3,
IF(ISNUMBER(SEARCH("kit4", 'Painel Shopee'!B3618)), 4,
IF(ISNUMBER(SEARCH("kit5", 'Painel Shopee'!B3618)), 5,
IF(ISNUMBER(SEARCH("kit6", 'Painel Shopee'!B3618)), 6,
IF(ISNUMBER(SEARCH("kit7", 'Painel Shopee'!B3618)), 7,
IF(ISNUMBER(SEARCH("kit8", 'Painel Shopee'!B3618)), 8,
IF(ISNUMBER(SEARCH("kit9", 'Painel Shopee'!B3618)), 9,
IF(ISNUMBER(SEARCH("kit10", 'Painel Shopee'!B3618)), 10,
IF(ISNUMBER(SEARCH("kit11", 'Painel Shopee'!B3618)), 11,
IF(ISNUMBER(SEARCH("kit12", 'Painel Shopee'!B3618)), 12,
IF(ISNUMBER(SEARCH("kit13", 'Painel Shopee'!B3618)), 13,
IF(ISNUMBER(SEARCH("kit14", 'Painel Shopee'!B3618)), 14,
IF(ISNUMBER(SEARCH("kit15", 'Painel Shopee'!B3618)), 15,
IF(ISNUMBER(SEARCH("kit16", 'Painel Shopee'!B3618)), 16,
IF(ISNUMBER(SEARCH("kit17", 'Painel Shopee'!B3618)), 17,
IF(ISNUMBER(SEARCH("kit18", 'Painel Shopee'!B3618)), 18,
IF(ISNUMBER(SEARCH("kit19", 'Painel Shopee'!B3618)), 19,
IF(ISNUMBER(SEARCH("kit20", 'Painel Shopee'!B3618)), 20, 0)))))))))))))))))))</f>
        <v>0</v>
      </c>
      <c r="E3618">
        <f>IF(D3618=0,'Painel Shopee'!C3618,D3618*'Painel Shopee'!C3618)</f>
        <v>0</v>
      </c>
    </row>
    <row r="3619" spans="1:5" x14ac:dyDescent="0.25">
      <c r="A3619">
        <f>IF(ISNUMBER(SEARCH("kit 2", 'Painel ML'!C3619)), 2,
IF(ISNUMBER(SEARCH("kit 3", 'Painel ML'!C3619)), 3,
IF(ISNUMBER(SEARCH("kit 4", 'Painel ML'!C3619)), 4,
IF(ISNUMBER(SEARCH("kit 5", 'Painel ML'!C3619)), 5,
IF(ISNUMBER(SEARCH("kit 6", 'Painel ML'!C3619)), 6,
IF(ISNUMBER(SEARCH("kit 7", 'Painel ML'!C3619)), 7,
IF(ISNUMBER(SEARCH("kit 8", 'Painel ML'!C3619)), 8,
IF(ISNUMBER(SEARCH("kit 9", 'Painel ML'!C3619)), 9,
IF(ISNUMBER(SEARCH("kit 10", 'Painel ML'!C3619)), 10,
IF(ISNUMBER(SEARCH("kit 11", 'Painel ML'!C3619)), 11,
IF(ISNUMBER(SEARCH("kit 12", 'Painel ML'!C3619)), 12,
IF(ISNUMBER(SEARCH("kit 13", 'Painel ML'!C3619)), 13,
IF(ISNUMBER(SEARCH("kit 14", 'Painel ML'!C3619)), 14,
IF(ISNUMBER(SEARCH("kit 15", 'Painel ML'!C3619)), 15,
IF(ISNUMBER(SEARCH("kit 16", 'Painel ML'!C3619)), 16,
IF(ISNUMBER(SEARCH("kit 17", 'Painel ML'!C3619)), 17,
IF(ISNUMBER(SEARCH("kit 18", 'Painel ML'!C3619)), 18,
IF(ISNUMBER(SEARCH("kit 19", 'Painel ML'!C3619)), 19,
IF(ISNUMBER(SEARCH("kit 20", 'Painel ML'!C3619)), 20, 0)))))))))))))))))))</f>
        <v>0</v>
      </c>
      <c r="B3619">
        <f>IF(A3619=0,'Painel ML'!A3619,A3619*'Painel ML'!A3619)</f>
        <v>0</v>
      </c>
      <c r="D3619">
        <f>IF(ISNUMBER(SEARCH("kit2", 'Painel Shopee'!B3619)), 2,
IF(ISNUMBER(SEARCH("kit3", 'Painel Shopee'!B3619)), 3,
IF(ISNUMBER(SEARCH("kit4", 'Painel Shopee'!B3619)), 4,
IF(ISNUMBER(SEARCH("kit5", 'Painel Shopee'!B3619)), 5,
IF(ISNUMBER(SEARCH("kit6", 'Painel Shopee'!B3619)), 6,
IF(ISNUMBER(SEARCH("kit7", 'Painel Shopee'!B3619)), 7,
IF(ISNUMBER(SEARCH("kit8", 'Painel Shopee'!B3619)), 8,
IF(ISNUMBER(SEARCH("kit9", 'Painel Shopee'!B3619)), 9,
IF(ISNUMBER(SEARCH("kit10", 'Painel Shopee'!B3619)), 10,
IF(ISNUMBER(SEARCH("kit11", 'Painel Shopee'!B3619)), 11,
IF(ISNUMBER(SEARCH("kit12", 'Painel Shopee'!B3619)), 12,
IF(ISNUMBER(SEARCH("kit13", 'Painel Shopee'!B3619)), 13,
IF(ISNUMBER(SEARCH("kit14", 'Painel Shopee'!B3619)), 14,
IF(ISNUMBER(SEARCH("kit15", 'Painel Shopee'!B3619)), 15,
IF(ISNUMBER(SEARCH("kit16", 'Painel Shopee'!B3619)), 16,
IF(ISNUMBER(SEARCH("kit17", 'Painel Shopee'!B3619)), 17,
IF(ISNUMBER(SEARCH("kit18", 'Painel Shopee'!B3619)), 18,
IF(ISNUMBER(SEARCH("kit19", 'Painel Shopee'!B3619)), 19,
IF(ISNUMBER(SEARCH("kit20", 'Painel Shopee'!B3619)), 20, 0)))))))))))))))))))</f>
        <v>0</v>
      </c>
      <c r="E3619">
        <f>IF(D3619=0,'Painel Shopee'!C3619,D3619*'Painel Shopee'!C3619)</f>
        <v>0</v>
      </c>
    </row>
    <row r="3620" spans="1:5" x14ac:dyDescent="0.25">
      <c r="A3620">
        <f>IF(ISNUMBER(SEARCH("kit 2", 'Painel ML'!C3620)), 2,
IF(ISNUMBER(SEARCH("kit 3", 'Painel ML'!C3620)), 3,
IF(ISNUMBER(SEARCH("kit 4", 'Painel ML'!C3620)), 4,
IF(ISNUMBER(SEARCH("kit 5", 'Painel ML'!C3620)), 5,
IF(ISNUMBER(SEARCH("kit 6", 'Painel ML'!C3620)), 6,
IF(ISNUMBER(SEARCH("kit 7", 'Painel ML'!C3620)), 7,
IF(ISNUMBER(SEARCH("kit 8", 'Painel ML'!C3620)), 8,
IF(ISNUMBER(SEARCH("kit 9", 'Painel ML'!C3620)), 9,
IF(ISNUMBER(SEARCH("kit 10", 'Painel ML'!C3620)), 10,
IF(ISNUMBER(SEARCH("kit 11", 'Painel ML'!C3620)), 11,
IF(ISNUMBER(SEARCH("kit 12", 'Painel ML'!C3620)), 12,
IF(ISNUMBER(SEARCH("kit 13", 'Painel ML'!C3620)), 13,
IF(ISNUMBER(SEARCH("kit 14", 'Painel ML'!C3620)), 14,
IF(ISNUMBER(SEARCH("kit 15", 'Painel ML'!C3620)), 15,
IF(ISNUMBER(SEARCH("kit 16", 'Painel ML'!C3620)), 16,
IF(ISNUMBER(SEARCH("kit 17", 'Painel ML'!C3620)), 17,
IF(ISNUMBER(SEARCH("kit 18", 'Painel ML'!C3620)), 18,
IF(ISNUMBER(SEARCH("kit 19", 'Painel ML'!C3620)), 19,
IF(ISNUMBER(SEARCH("kit 20", 'Painel ML'!C3620)), 20, 0)))))))))))))))))))</f>
        <v>0</v>
      </c>
      <c r="B3620">
        <f>IF(A3620=0,'Painel ML'!A3620,A3620*'Painel ML'!A3620)</f>
        <v>0</v>
      </c>
      <c r="D3620">
        <f>IF(ISNUMBER(SEARCH("kit2", 'Painel Shopee'!B3620)), 2,
IF(ISNUMBER(SEARCH("kit3", 'Painel Shopee'!B3620)), 3,
IF(ISNUMBER(SEARCH("kit4", 'Painel Shopee'!B3620)), 4,
IF(ISNUMBER(SEARCH("kit5", 'Painel Shopee'!B3620)), 5,
IF(ISNUMBER(SEARCH("kit6", 'Painel Shopee'!B3620)), 6,
IF(ISNUMBER(SEARCH("kit7", 'Painel Shopee'!B3620)), 7,
IF(ISNUMBER(SEARCH("kit8", 'Painel Shopee'!B3620)), 8,
IF(ISNUMBER(SEARCH("kit9", 'Painel Shopee'!B3620)), 9,
IF(ISNUMBER(SEARCH("kit10", 'Painel Shopee'!B3620)), 10,
IF(ISNUMBER(SEARCH("kit11", 'Painel Shopee'!B3620)), 11,
IF(ISNUMBER(SEARCH("kit12", 'Painel Shopee'!B3620)), 12,
IF(ISNUMBER(SEARCH("kit13", 'Painel Shopee'!B3620)), 13,
IF(ISNUMBER(SEARCH("kit14", 'Painel Shopee'!B3620)), 14,
IF(ISNUMBER(SEARCH("kit15", 'Painel Shopee'!B3620)), 15,
IF(ISNUMBER(SEARCH("kit16", 'Painel Shopee'!B3620)), 16,
IF(ISNUMBER(SEARCH("kit17", 'Painel Shopee'!B3620)), 17,
IF(ISNUMBER(SEARCH("kit18", 'Painel Shopee'!B3620)), 18,
IF(ISNUMBER(SEARCH("kit19", 'Painel Shopee'!B3620)), 19,
IF(ISNUMBER(SEARCH("kit20", 'Painel Shopee'!B3620)), 20, 0)))))))))))))))))))</f>
        <v>0</v>
      </c>
      <c r="E3620">
        <f>IF(D3620=0,'Painel Shopee'!C3620,D3620*'Painel Shopee'!C3620)</f>
        <v>0</v>
      </c>
    </row>
    <row r="3621" spans="1:5" x14ac:dyDescent="0.25">
      <c r="A3621">
        <f>IF(ISNUMBER(SEARCH("kit 2", 'Painel ML'!C3621)), 2,
IF(ISNUMBER(SEARCH("kit 3", 'Painel ML'!C3621)), 3,
IF(ISNUMBER(SEARCH("kit 4", 'Painel ML'!C3621)), 4,
IF(ISNUMBER(SEARCH("kit 5", 'Painel ML'!C3621)), 5,
IF(ISNUMBER(SEARCH("kit 6", 'Painel ML'!C3621)), 6,
IF(ISNUMBER(SEARCH("kit 7", 'Painel ML'!C3621)), 7,
IF(ISNUMBER(SEARCH("kit 8", 'Painel ML'!C3621)), 8,
IF(ISNUMBER(SEARCH("kit 9", 'Painel ML'!C3621)), 9,
IF(ISNUMBER(SEARCH("kit 10", 'Painel ML'!C3621)), 10,
IF(ISNUMBER(SEARCH("kit 11", 'Painel ML'!C3621)), 11,
IF(ISNUMBER(SEARCH("kit 12", 'Painel ML'!C3621)), 12,
IF(ISNUMBER(SEARCH("kit 13", 'Painel ML'!C3621)), 13,
IF(ISNUMBER(SEARCH("kit 14", 'Painel ML'!C3621)), 14,
IF(ISNUMBER(SEARCH("kit 15", 'Painel ML'!C3621)), 15,
IF(ISNUMBER(SEARCH("kit 16", 'Painel ML'!C3621)), 16,
IF(ISNUMBER(SEARCH("kit 17", 'Painel ML'!C3621)), 17,
IF(ISNUMBER(SEARCH("kit 18", 'Painel ML'!C3621)), 18,
IF(ISNUMBER(SEARCH("kit 19", 'Painel ML'!C3621)), 19,
IF(ISNUMBER(SEARCH("kit 20", 'Painel ML'!C3621)), 20, 0)))))))))))))))))))</f>
        <v>0</v>
      </c>
      <c r="B3621">
        <f>IF(A3621=0,'Painel ML'!A3621,A3621*'Painel ML'!A3621)</f>
        <v>0</v>
      </c>
      <c r="D3621">
        <f>IF(ISNUMBER(SEARCH("kit2", 'Painel Shopee'!B3621)), 2,
IF(ISNUMBER(SEARCH("kit3", 'Painel Shopee'!B3621)), 3,
IF(ISNUMBER(SEARCH("kit4", 'Painel Shopee'!B3621)), 4,
IF(ISNUMBER(SEARCH("kit5", 'Painel Shopee'!B3621)), 5,
IF(ISNUMBER(SEARCH("kit6", 'Painel Shopee'!B3621)), 6,
IF(ISNUMBER(SEARCH("kit7", 'Painel Shopee'!B3621)), 7,
IF(ISNUMBER(SEARCH("kit8", 'Painel Shopee'!B3621)), 8,
IF(ISNUMBER(SEARCH("kit9", 'Painel Shopee'!B3621)), 9,
IF(ISNUMBER(SEARCH("kit10", 'Painel Shopee'!B3621)), 10,
IF(ISNUMBER(SEARCH("kit11", 'Painel Shopee'!B3621)), 11,
IF(ISNUMBER(SEARCH("kit12", 'Painel Shopee'!B3621)), 12,
IF(ISNUMBER(SEARCH("kit13", 'Painel Shopee'!B3621)), 13,
IF(ISNUMBER(SEARCH("kit14", 'Painel Shopee'!B3621)), 14,
IF(ISNUMBER(SEARCH("kit15", 'Painel Shopee'!B3621)), 15,
IF(ISNUMBER(SEARCH("kit16", 'Painel Shopee'!B3621)), 16,
IF(ISNUMBER(SEARCH("kit17", 'Painel Shopee'!B3621)), 17,
IF(ISNUMBER(SEARCH("kit18", 'Painel Shopee'!B3621)), 18,
IF(ISNUMBER(SEARCH("kit19", 'Painel Shopee'!B3621)), 19,
IF(ISNUMBER(SEARCH("kit20", 'Painel Shopee'!B3621)), 20, 0)))))))))))))))))))</f>
        <v>0</v>
      </c>
      <c r="E3621">
        <f>IF(D3621=0,'Painel Shopee'!C3621,D3621*'Painel Shopee'!C3621)</f>
        <v>0</v>
      </c>
    </row>
    <row r="3622" spans="1:5" x14ac:dyDescent="0.25">
      <c r="A3622">
        <f>IF(ISNUMBER(SEARCH("kit 2", 'Painel ML'!C3622)), 2,
IF(ISNUMBER(SEARCH("kit 3", 'Painel ML'!C3622)), 3,
IF(ISNUMBER(SEARCH("kit 4", 'Painel ML'!C3622)), 4,
IF(ISNUMBER(SEARCH("kit 5", 'Painel ML'!C3622)), 5,
IF(ISNUMBER(SEARCH("kit 6", 'Painel ML'!C3622)), 6,
IF(ISNUMBER(SEARCH("kit 7", 'Painel ML'!C3622)), 7,
IF(ISNUMBER(SEARCH("kit 8", 'Painel ML'!C3622)), 8,
IF(ISNUMBER(SEARCH("kit 9", 'Painel ML'!C3622)), 9,
IF(ISNUMBER(SEARCH("kit 10", 'Painel ML'!C3622)), 10,
IF(ISNUMBER(SEARCH("kit 11", 'Painel ML'!C3622)), 11,
IF(ISNUMBER(SEARCH("kit 12", 'Painel ML'!C3622)), 12,
IF(ISNUMBER(SEARCH("kit 13", 'Painel ML'!C3622)), 13,
IF(ISNUMBER(SEARCH("kit 14", 'Painel ML'!C3622)), 14,
IF(ISNUMBER(SEARCH("kit 15", 'Painel ML'!C3622)), 15,
IF(ISNUMBER(SEARCH("kit 16", 'Painel ML'!C3622)), 16,
IF(ISNUMBER(SEARCH("kit 17", 'Painel ML'!C3622)), 17,
IF(ISNUMBER(SEARCH("kit 18", 'Painel ML'!C3622)), 18,
IF(ISNUMBER(SEARCH("kit 19", 'Painel ML'!C3622)), 19,
IF(ISNUMBER(SEARCH("kit 20", 'Painel ML'!C3622)), 20, 0)))))))))))))))))))</f>
        <v>0</v>
      </c>
      <c r="B3622">
        <f>IF(A3622=0,'Painel ML'!A3622,A3622*'Painel ML'!A3622)</f>
        <v>0</v>
      </c>
      <c r="D3622">
        <f>IF(ISNUMBER(SEARCH("kit2", 'Painel Shopee'!B3622)), 2,
IF(ISNUMBER(SEARCH("kit3", 'Painel Shopee'!B3622)), 3,
IF(ISNUMBER(SEARCH("kit4", 'Painel Shopee'!B3622)), 4,
IF(ISNUMBER(SEARCH("kit5", 'Painel Shopee'!B3622)), 5,
IF(ISNUMBER(SEARCH("kit6", 'Painel Shopee'!B3622)), 6,
IF(ISNUMBER(SEARCH("kit7", 'Painel Shopee'!B3622)), 7,
IF(ISNUMBER(SEARCH("kit8", 'Painel Shopee'!B3622)), 8,
IF(ISNUMBER(SEARCH("kit9", 'Painel Shopee'!B3622)), 9,
IF(ISNUMBER(SEARCH("kit10", 'Painel Shopee'!B3622)), 10,
IF(ISNUMBER(SEARCH("kit11", 'Painel Shopee'!B3622)), 11,
IF(ISNUMBER(SEARCH("kit12", 'Painel Shopee'!B3622)), 12,
IF(ISNUMBER(SEARCH("kit13", 'Painel Shopee'!B3622)), 13,
IF(ISNUMBER(SEARCH("kit14", 'Painel Shopee'!B3622)), 14,
IF(ISNUMBER(SEARCH("kit15", 'Painel Shopee'!B3622)), 15,
IF(ISNUMBER(SEARCH("kit16", 'Painel Shopee'!B3622)), 16,
IF(ISNUMBER(SEARCH("kit17", 'Painel Shopee'!B3622)), 17,
IF(ISNUMBER(SEARCH("kit18", 'Painel Shopee'!B3622)), 18,
IF(ISNUMBER(SEARCH("kit19", 'Painel Shopee'!B3622)), 19,
IF(ISNUMBER(SEARCH("kit20", 'Painel Shopee'!B3622)), 20, 0)))))))))))))))))))</f>
        <v>0</v>
      </c>
      <c r="E3622">
        <f>IF(D3622=0,'Painel Shopee'!C3622,D3622*'Painel Shopee'!C3622)</f>
        <v>0</v>
      </c>
    </row>
    <row r="3623" spans="1:5" x14ac:dyDescent="0.25">
      <c r="A3623">
        <f>IF(ISNUMBER(SEARCH("kit 2", 'Painel ML'!C3623)), 2,
IF(ISNUMBER(SEARCH("kit 3", 'Painel ML'!C3623)), 3,
IF(ISNUMBER(SEARCH("kit 4", 'Painel ML'!C3623)), 4,
IF(ISNUMBER(SEARCH("kit 5", 'Painel ML'!C3623)), 5,
IF(ISNUMBER(SEARCH("kit 6", 'Painel ML'!C3623)), 6,
IF(ISNUMBER(SEARCH("kit 7", 'Painel ML'!C3623)), 7,
IF(ISNUMBER(SEARCH("kit 8", 'Painel ML'!C3623)), 8,
IF(ISNUMBER(SEARCH("kit 9", 'Painel ML'!C3623)), 9,
IF(ISNUMBER(SEARCH("kit 10", 'Painel ML'!C3623)), 10,
IF(ISNUMBER(SEARCH("kit 11", 'Painel ML'!C3623)), 11,
IF(ISNUMBER(SEARCH("kit 12", 'Painel ML'!C3623)), 12,
IF(ISNUMBER(SEARCH("kit 13", 'Painel ML'!C3623)), 13,
IF(ISNUMBER(SEARCH("kit 14", 'Painel ML'!C3623)), 14,
IF(ISNUMBER(SEARCH("kit 15", 'Painel ML'!C3623)), 15,
IF(ISNUMBER(SEARCH("kit 16", 'Painel ML'!C3623)), 16,
IF(ISNUMBER(SEARCH("kit 17", 'Painel ML'!C3623)), 17,
IF(ISNUMBER(SEARCH("kit 18", 'Painel ML'!C3623)), 18,
IF(ISNUMBER(SEARCH("kit 19", 'Painel ML'!C3623)), 19,
IF(ISNUMBER(SEARCH("kit 20", 'Painel ML'!C3623)), 20, 0)))))))))))))))))))</f>
        <v>0</v>
      </c>
      <c r="B3623">
        <f>IF(A3623=0,'Painel ML'!A3623,A3623*'Painel ML'!A3623)</f>
        <v>0</v>
      </c>
      <c r="D3623">
        <f>IF(ISNUMBER(SEARCH("kit2", 'Painel Shopee'!B3623)), 2,
IF(ISNUMBER(SEARCH("kit3", 'Painel Shopee'!B3623)), 3,
IF(ISNUMBER(SEARCH("kit4", 'Painel Shopee'!B3623)), 4,
IF(ISNUMBER(SEARCH("kit5", 'Painel Shopee'!B3623)), 5,
IF(ISNUMBER(SEARCH("kit6", 'Painel Shopee'!B3623)), 6,
IF(ISNUMBER(SEARCH("kit7", 'Painel Shopee'!B3623)), 7,
IF(ISNUMBER(SEARCH("kit8", 'Painel Shopee'!B3623)), 8,
IF(ISNUMBER(SEARCH("kit9", 'Painel Shopee'!B3623)), 9,
IF(ISNUMBER(SEARCH("kit10", 'Painel Shopee'!B3623)), 10,
IF(ISNUMBER(SEARCH("kit11", 'Painel Shopee'!B3623)), 11,
IF(ISNUMBER(SEARCH("kit12", 'Painel Shopee'!B3623)), 12,
IF(ISNUMBER(SEARCH("kit13", 'Painel Shopee'!B3623)), 13,
IF(ISNUMBER(SEARCH("kit14", 'Painel Shopee'!B3623)), 14,
IF(ISNUMBER(SEARCH("kit15", 'Painel Shopee'!B3623)), 15,
IF(ISNUMBER(SEARCH("kit16", 'Painel Shopee'!B3623)), 16,
IF(ISNUMBER(SEARCH("kit17", 'Painel Shopee'!B3623)), 17,
IF(ISNUMBER(SEARCH("kit18", 'Painel Shopee'!B3623)), 18,
IF(ISNUMBER(SEARCH("kit19", 'Painel Shopee'!B3623)), 19,
IF(ISNUMBER(SEARCH("kit20", 'Painel Shopee'!B3623)), 20, 0)))))))))))))))))))</f>
        <v>0</v>
      </c>
      <c r="E3623">
        <f>IF(D3623=0,'Painel Shopee'!C3623,D3623*'Painel Shopee'!C3623)</f>
        <v>0</v>
      </c>
    </row>
    <row r="3624" spans="1:5" x14ac:dyDescent="0.25">
      <c r="A3624">
        <f>IF(ISNUMBER(SEARCH("kit 2", 'Painel ML'!C3624)), 2,
IF(ISNUMBER(SEARCH("kit 3", 'Painel ML'!C3624)), 3,
IF(ISNUMBER(SEARCH("kit 4", 'Painel ML'!C3624)), 4,
IF(ISNUMBER(SEARCH("kit 5", 'Painel ML'!C3624)), 5,
IF(ISNUMBER(SEARCH("kit 6", 'Painel ML'!C3624)), 6,
IF(ISNUMBER(SEARCH("kit 7", 'Painel ML'!C3624)), 7,
IF(ISNUMBER(SEARCH("kit 8", 'Painel ML'!C3624)), 8,
IF(ISNUMBER(SEARCH("kit 9", 'Painel ML'!C3624)), 9,
IF(ISNUMBER(SEARCH("kit 10", 'Painel ML'!C3624)), 10,
IF(ISNUMBER(SEARCH("kit 11", 'Painel ML'!C3624)), 11,
IF(ISNUMBER(SEARCH("kit 12", 'Painel ML'!C3624)), 12,
IF(ISNUMBER(SEARCH("kit 13", 'Painel ML'!C3624)), 13,
IF(ISNUMBER(SEARCH("kit 14", 'Painel ML'!C3624)), 14,
IF(ISNUMBER(SEARCH("kit 15", 'Painel ML'!C3624)), 15,
IF(ISNUMBER(SEARCH("kit 16", 'Painel ML'!C3624)), 16,
IF(ISNUMBER(SEARCH("kit 17", 'Painel ML'!C3624)), 17,
IF(ISNUMBER(SEARCH("kit 18", 'Painel ML'!C3624)), 18,
IF(ISNUMBER(SEARCH("kit 19", 'Painel ML'!C3624)), 19,
IF(ISNUMBER(SEARCH("kit 20", 'Painel ML'!C3624)), 20, 0)))))))))))))))))))</f>
        <v>0</v>
      </c>
      <c r="B3624">
        <f>IF(A3624=0,'Painel ML'!A3624,A3624*'Painel ML'!A3624)</f>
        <v>0</v>
      </c>
      <c r="D3624">
        <f>IF(ISNUMBER(SEARCH("kit2", 'Painel Shopee'!B3624)), 2,
IF(ISNUMBER(SEARCH("kit3", 'Painel Shopee'!B3624)), 3,
IF(ISNUMBER(SEARCH("kit4", 'Painel Shopee'!B3624)), 4,
IF(ISNUMBER(SEARCH("kit5", 'Painel Shopee'!B3624)), 5,
IF(ISNUMBER(SEARCH("kit6", 'Painel Shopee'!B3624)), 6,
IF(ISNUMBER(SEARCH("kit7", 'Painel Shopee'!B3624)), 7,
IF(ISNUMBER(SEARCH("kit8", 'Painel Shopee'!B3624)), 8,
IF(ISNUMBER(SEARCH("kit9", 'Painel Shopee'!B3624)), 9,
IF(ISNUMBER(SEARCH("kit10", 'Painel Shopee'!B3624)), 10,
IF(ISNUMBER(SEARCH("kit11", 'Painel Shopee'!B3624)), 11,
IF(ISNUMBER(SEARCH("kit12", 'Painel Shopee'!B3624)), 12,
IF(ISNUMBER(SEARCH("kit13", 'Painel Shopee'!B3624)), 13,
IF(ISNUMBER(SEARCH("kit14", 'Painel Shopee'!B3624)), 14,
IF(ISNUMBER(SEARCH("kit15", 'Painel Shopee'!B3624)), 15,
IF(ISNUMBER(SEARCH("kit16", 'Painel Shopee'!B3624)), 16,
IF(ISNUMBER(SEARCH("kit17", 'Painel Shopee'!B3624)), 17,
IF(ISNUMBER(SEARCH("kit18", 'Painel Shopee'!B3624)), 18,
IF(ISNUMBER(SEARCH("kit19", 'Painel Shopee'!B3624)), 19,
IF(ISNUMBER(SEARCH("kit20", 'Painel Shopee'!B3624)), 20, 0)))))))))))))))))))</f>
        <v>0</v>
      </c>
      <c r="E3624">
        <f>IF(D3624=0,'Painel Shopee'!C3624,D3624*'Painel Shopee'!C3624)</f>
        <v>0</v>
      </c>
    </row>
    <row r="3625" spans="1:5" x14ac:dyDescent="0.25">
      <c r="A3625">
        <f>IF(ISNUMBER(SEARCH("kit 2", 'Painel ML'!C3625)), 2,
IF(ISNUMBER(SEARCH("kit 3", 'Painel ML'!C3625)), 3,
IF(ISNUMBER(SEARCH("kit 4", 'Painel ML'!C3625)), 4,
IF(ISNUMBER(SEARCH("kit 5", 'Painel ML'!C3625)), 5,
IF(ISNUMBER(SEARCH("kit 6", 'Painel ML'!C3625)), 6,
IF(ISNUMBER(SEARCH("kit 7", 'Painel ML'!C3625)), 7,
IF(ISNUMBER(SEARCH("kit 8", 'Painel ML'!C3625)), 8,
IF(ISNUMBER(SEARCH("kit 9", 'Painel ML'!C3625)), 9,
IF(ISNUMBER(SEARCH("kit 10", 'Painel ML'!C3625)), 10,
IF(ISNUMBER(SEARCH("kit 11", 'Painel ML'!C3625)), 11,
IF(ISNUMBER(SEARCH("kit 12", 'Painel ML'!C3625)), 12,
IF(ISNUMBER(SEARCH("kit 13", 'Painel ML'!C3625)), 13,
IF(ISNUMBER(SEARCH("kit 14", 'Painel ML'!C3625)), 14,
IF(ISNUMBER(SEARCH("kit 15", 'Painel ML'!C3625)), 15,
IF(ISNUMBER(SEARCH("kit 16", 'Painel ML'!C3625)), 16,
IF(ISNUMBER(SEARCH("kit 17", 'Painel ML'!C3625)), 17,
IF(ISNUMBER(SEARCH("kit 18", 'Painel ML'!C3625)), 18,
IF(ISNUMBER(SEARCH("kit 19", 'Painel ML'!C3625)), 19,
IF(ISNUMBER(SEARCH("kit 20", 'Painel ML'!C3625)), 20, 0)))))))))))))))))))</f>
        <v>0</v>
      </c>
      <c r="B3625">
        <f>IF(A3625=0,'Painel ML'!A3625,A3625*'Painel ML'!A3625)</f>
        <v>0</v>
      </c>
      <c r="D3625">
        <f>IF(ISNUMBER(SEARCH("kit2", 'Painel Shopee'!B3625)), 2,
IF(ISNUMBER(SEARCH("kit3", 'Painel Shopee'!B3625)), 3,
IF(ISNUMBER(SEARCH("kit4", 'Painel Shopee'!B3625)), 4,
IF(ISNUMBER(SEARCH("kit5", 'Painel Shopee'!B3625)), 5,
IF(ISNUMBER(SEARCH("kit6", 'Painel Shopee'!B3625)), 6,
IF(ISNUMBER(SEARCH("kit7", 'Painel Shopee'!B3625)), 7,
IF(ISNUMBER(SEARCH("kit8", 'Painel Shopee'!B3625)), 8,
IF(ISNUMBER(SEARCH("kit9", 'Painel Shopee'!B3625)), 9,
IF(ISNUMBER(SEARCH("kit10", 'Painel Shopee'!B3625)), 10,
IF(ISNUMBER(SEARCH("kit11", 'Painel Shopee'!B3625)), 11,
IF(ISNUMBER(SEARCH("kit12", 'Painel Shopee'!B3625)), 12,
IF(ISNUMBER(SEARCH("kit13", 'Painel Shopee'!B3625)), 13,
IF(ISNUMBER(SEARCH("kit14", 'Painel Shopee'!B3625)), 14,
IF(ISNUMBER(SEARCH("kit15", 'Painel Shopee'!B3625)), 15,
IF(ISNUMBER(SEARCH("kit16", 'Painel Shopee'!B3625)), 16,
IF(ISNUMBER(SEARCH("kit17", 'Painel Shopee'!B3625)), 17,
IF(ISNUMBER(SEARCH("kit18", 'Painel Shopee'!B3625)), 18,
IF(ISNUMBER(SEARCH("kit19", 'Painel Shopee'!B3625)), 19,
IF(ISNUMBER(SEARCH("kit20", 'Painel Shopee'!B3625)), 20, 0)))))))))))))))))))</f>
        <v>0</v>
      </c>
      <c r="E3625">
        <f>IF(D3625=0,'Painel Shopee'!C3625,D3625*'Painel Shopee'!C3625)</f>
        <v>0</v>
      </c>
    </row>
    <row r="3626" spans="1:5" x14ac:dyDescent="0.25">
      <c r="A3626">
        <f>IF(ISNUMBER(SEARCH("kit 2", 'Painel ML'!C3626)), 2,
IF(ISNUMBER(SEARCH("kit 3", 'Painel ML'!C3626)), 3,
IF(ISNUMBER(SEARCH("kit 4", 'Painel ML'!C3626)), 4,
IF(ISNUMBER(SEARCH("kit 5", 'Painel ML'!C3626)), 5,
IF(ISNUMBER(SEARCH("kit 6", 'Painel ML'!C3626)), 6,
IF(ISNUMBER(SEARCH("kit 7", 'Painel ML'!C3626)), 7,
IF(ISNUMBER(SEARCH("kit 8", 'Painel ML'!C3626)), 8,
IF(ISNUMBER(SEARCH("kit 9", 'Painel ML'!C3626)), 9,
IF(ISNUMBER(SEARCH("kit 10", 'Painel ML'!C3626)), 10,
IF(ISNUMBER(SEARCH("kit 11", 'Painel ML'!C3626)), 11,
IF(ISNUMBER(SEARCH("kit 12", 'Painel ML'!C3626)), 12,
IF(ISNUMBER(SEARCH("kit 13", 'Painel ML'!C3626)), 13,
IF(ISNUMBER(SEARCH("kit 14", 'Painel ML'!C3626)), 14,
IF(ISNUMBER(SEARCH("kit 15", 'Painel ML'!C3626)), 15,
IF(ISNUMBER(SEARCH("kit 16", 'Painel ML'!C3626)), 16,
IF(ISNUMBER(SEARCH("kit 17", 'Painel ML'!C3626)), 17,
IF(ISNUMBER(SEARCH("kit 18", 'Painel ML'!C3626)), 18,
IF(ISNUMBER(SEARCH("kit 19", 'Painel ML'!C3626)), 19,
IF(ISNUMBER(SEARCH("kit 20", 'Painel ML'!C3626)), 20, 0)))))))))))))))))))</f>
        <v>0</v>
      </c>
      <c r="B3626">
        <f>IF(A3626=0,'Painel ML'!A3626,A3626*'Painel ML'!A3626)</f>
        <v>0</v>
      </c>
      <c r="D3626">
        <f>IF(ISNUMBER(SEARCH("kit2", 'Painel Shopee'!B3626)), 2,
IF(ISNUMBER(SEARCH("kit3", 'Painel Shopee'!B3626)), 3,
IF(ISNUMBER(SEARCH("kit4", 'Painel Shopee'!B3626)), 4,
IF(ISNUMBER(SEARCH("kit5", 'Painel Shopee'!B3626)), 5,
IF(ISNUMBER(SEARCH("kit6", 'Painel Shopee'!B3626)), 6,
IF(ISNUMBER(SEARCH("kit7", 'Painel Shopee'!B3626)), 7,
IF(ISNUMBER(SEARCH("kit8", 'Painel Shopee'!B3626)), 8,
IF(ISNUMBER(SEARCH("kit9", 'Painel Shopee'!B3626)), 9,
IF(ISNUMBER(SEARCH("kit10", 'Painel Shopee'!B3626)), 10,
IF(ISNUMBER(SEARCH("kit11", 'Painel Shopee'!B3626)), 11,
IF(ISNUMBER(SEARCH("kit12", 'Painel Shopee'!B3626)), 12,
IF(ISNUMBER(SEARCH("kit13", 'Painel Shopee'!B3626)), 13,
IF(ISNUMBER(SEARCH("kit14", 'Painel Shopee'!B3626)), 14,
IF(ISNUMBER(SEARCH("kit15", 'Painel Shopee'!B3626)), 15,
IF(ISNUMBER(SEARCH("kit16", 'Painel Shopee'!B3626)), 16,
IF(ISNUMBER(SEARCH("kit17", 'Painel Shopee'!B3626)), 17,
IF(ISNUMBER(SEARCH("kit18", 'Painel Shopee'!B3626)), 18,
IF(ISNUMBER(SEARCH("kit19", 'Painel Shopee'!B3626)), 19,
IF(ISNUMBER(SEARCH("kit20", 'Painel Shopee'!B3626)), 20, 0)))))))))))))))))))</f>
        <v>0</v>
      </c>
      <c r="E3626">
        <f>IF(D3626=0,'Painel Shopee'!C3626,D3626*'Painel Shopee'!C3626)</f>
        <v>0</v>
      </c>
    </row>
    <row r="3627" spans="1:5" x14ac:dyDescent="0.25">
      <c r="A3627">
        <f>IF(ISNUMBER(SEARCH("kit 2", 'Painel ML'!C3627)), 2,
IF(ISNUMBER(SEARCH("kit 3", 'Painel ML'!C3627)), 3,
IF(ISNUMBER(SEARCH("kit 4", 'Painel ML'!C3627)), 4,
IF(ISNUMBER(SEARCH("kit 5", 'Painel ML'!C3627)), 5,
IF(ISNUMBER(SEARCH("kit 6", 'Painel ML'!C3627)), 6,
IF(ISNUMBER(SEARCH("kit 7", 'Painel ML'!C3627)), 7,
IF(ISNUMBER(SEARCH("kit 8", 'Painel ML'!C3627)), 8,
IF(ISNUMBER(SEARCH("kit 9", 'Painel ML'!C3627)), 9,
IF(ISNUMBER(SEARCH("kit 10", 'Painel ML'!C3627)), 10,
IF(ISNUMBER(SEARCH("kit 11", 'Painel ML'!C3627)), 11,
IF(ISNUMBER(SEARCH("kit 12", 'Painel ML'!C3627)), 12,
IF(ISNUMBER(SEARCH("kit 13", 'Painel ML'!C3627)), 13,
IF(ISNUMBER(SEARCH("kit 14", 'Painel ML'!C3627)), 14,
IF(ISNUMBER(SEARCH("kit 15", 'Painel ML'!C3627)), 15,
IF(ISNUMBER(SEARCH("kit 16", 'Painel ML'!C3627)), 16,
IF(ISNUMBER(SEARCH("kit 17", 'Painel ML'!C3627)), 17,
IF(ISNUMBER(SEARCH("kit 18", 'Painel ML'!C3627)), 18,
IF(ISNUMBER(SEARCH("kit 19", 'Painel ML'!C3627)), 19,
IF(ISNUMBER(SEARCH("kit 20", 'Painel ML'!C3627)), 20, 0)))))))))))))))))))</f>
        <v>0</v>
      </c>
      <c r="B3627">
        <f>IF(A3627=0,'Painel ML'!A3627,A3627*'Painel ML'!A3627)</f>
        <v>0</v>
      </c>
      <c r="D3627">
        <f>IF(ISNUMBER(SEARCH("kit2", 'Painel Shopee'!B3627)), 2,
IF(ISNUMBER(SEARCH("kit3", 'Painel Shopee'!B3627)), 3,
IF(ISNUMBER(SEARCH("kit4", 'Painel Shopee'!B3627)), 4,
IF(ISNUMBER(SEARCH("kit5", 'Painel Shopee'!B3627)), 5,
IF(ISNUMBER(SEARCH("kit6", 'Painel Shopee'!B3627)), 6,
IF(ISNUMBER(SEARCH("kit7", 'Painel Shopee'!B3627)), 7,
IF(ISNUMBER(SEARCH("kit8", 'Painel Shopee'!B3627)), 8,
IF(ISNUMBER(SEARCH("kit9", 'Painel Shopee'!B3627)), 9,
IF(ISNUMBER(SEARCH("kit10", 'Painel Shopee'!B3627)), 10,
IF(ISNUMBER(SEARCH("kit11", 'Painel Shopee'!B3627)), 11,
IF(ISNUMBER(SEARCH("kit12", 'Painel Shopee'!B3627)), 12,
IF(ISNUMBER(SEARCH("kit13", 'Painel Shopee'!B3627)), 13,
IF(ISNUMBER(SEARCH("kit14", 'Painel Shopee'!B3627)), 14,
IF(ISNUMBER(SEARCH("kit15", 'Painel Shopee'!B3627)), 15,
IF(ISNUMBER(SEARCH("kit16", 'Painel Shopee'!B3627)), 16,
IF(ISNUMBER(SEARCH("kit17", 'Painel Shopee'!B3627)), 17,
IF(ISNUMBER(SEARCH("kit18", 'Painel Shopee'!B3627)), 18,
IF(ISNUMBER(SEARCH("kit19", 'Painel Shopee'!B3627)), 19,
IF(ISNUMBER(SEARCH("kit20", 'Painel Shopee'!B3627)), 20, 0)))))))))))))))))))</f>
        <v>0</v>
      </c>
      <c r="E3627">
        <f>IF(D3627=0,'Painel Shopee'!C3627,D3627*'Painel Shopee'!C3627)</f>
        <v>0</v>
      </c>
    </row>
    <row r="3628" spans="1:5" x14ac:dyDescent="0.25">
      <c r="A3628">
        <f>IF(ISNUMBER(SEARCH("kit 2", 'Painel ML'!C3628)), 2,
IF(ISNUMBER(SEARCH("kit 3", 'Painel ML'!C3628)), 3,
IF(ISNUMBER(SEARCH("kit 4", 'Painel ML'!C3628)), 4,
IF(ISNUMBER(SEARCH("kit 5", 'Painel ML'!C3628)), 5,
IF(ISNUMBER(SEARCH("kit 6", 'Painel ML'!C3628)), 6,
IF(ISNUMBER(SEARCH("kit 7", 'Painel ML'!C3628)), 7,
IF(ISNUMBER(SEARCH("kit 8", 'Painel ML'!C3628)), 8,
IF(ISNUMBER(SEARCH("kit 9", 'Painel ML'!C3628)), 9,
IF(ISNUMBER(SEARCH("kit 10", 'Painel ML'!C3628)), 10,
IF(ISNUMBER(SEARCH("kit 11", 'Painel ML'!C3628)), 11,
IF(ISNUMBER(SEARCH("kit 12", 'Painel ML'!C3628)), 12,
IF(ISNUMBER(SEARCH("kit 13", 'Painel ML'!C3628)), 13,
IF(ISNUMBER(SEARCH("kit 14", 'Painel ML'!C3628)), 14,
IF(ISNUMBER(SEARCH("kit 15", 'Painel ML'!C3628)), 15,
IF(ISNUMBER(SEARCH("kit 16", 'Painel ML'!C3628)), 16,
IF(ISNUMBER(SEARCH("kit 17", 'Painel ML'!C3628)), 17,
IF(ISNUMBER(SEARCH("kit 18", 'Painel ML'!C3628)), 18,
IF(ISNUMBER(SEARCH("kit 19", 'Painel ML'!C3628)), 19,
IF(ISNUMBER(SEARCH("kit 20", 'Painel ML'!C3628)), 20, 0)))))))))))))))))))</f>
        <v>0</v>
      </c>
      <c r="B3628">
        <f>IF(A3628=0,'Painel ML'!A3628,A3628*'Painel ML'!A3628)</f>
        <v>0</v>
      </c>
      <c r="D3628">
        <f>IF(ISNUMBER(SEARCH("kit2", 'Painel Shopee'!B3628)), 2,
IF(ISNUMBER(SEARCH("kit3", 'Painel Shopee'!B3628)), 3,
IF(ISNUMBER(SEARCH("kit4", 'Painel Shopee'!B3628)), 4,
IF(ISNUMBER(SEARCH("kit5", 'Painel Shopee'!B3628)), 5,
IF(ISNUMBER(SEARCH("kit6", 'Painel Shopee'!B3628)), 6,
IF(ISNUMBER(SEARCH("kit7", 'Painel Shopee'!B3628)), 7,
IF(ISNUMBER(SEARCH("kit8", 'Painel Shopee'!B3628)), 8,
IF(ISNUMBER(SEARCH("kit9", 'Painel Shopee'!B3628)), 9,
IF(ISNUMBER(SEARCH("kit10", 'Painel Shopee'!B3628)), 10,
IF(ISNUMBER(SEARCH("kit11", 'Painel Shopee'!B3628)), 11,
IF(ISNUMBER(SEARCH("kit12", 'Painel Shopee'!B3628)), 12,
IF(ISNUMBER(SEARCH("kit13", 'Painel Shopee'!B3628)), 13,
IF(ISNUMBER(SEARCH("kit14", 'Painel Shopee'!B3628)), 14,
IF(ISNUMBER(SEARCH("kit15", 'Painel Shopee'!B3628)), 15,
IF(ISNUMBER(SEARCH("kit16", 'Painel Shopee'!B3628)), 16,
IF(ISNUMBER(SEARCH("kit17", 'Painel Shopee'!B3628)), 17,
IF(ISNUMBER(SEARCH("kit18", 'Painel Shopee'!B3628)), 18,
IF(ISNUMBER(SEARCH("kit19", 'Painel Shopee'!B3628)), 19,
IF(ISNUMBER(SEARCH("kit20", 'Painel Shopee'!B3628)), 20, 0)))))))))))))))))))</f>
        <v>0</v>
      </c>
      <c r="E3628">
        <f>IF(D3628=0,'Painel Shopee'!C3628,D3628*'Painel Shopee'!C3628)</f>
        <v>0</v>
      </c>
    </row>
    <row r="3629" spans="1:5" x14ac:dyDescent="0.25">
      <c r="A3629">
        <f>IF(ISNUMBER(SEARCH("kit 2", 'Painel ML'!C3629)), 2,
IF(ISNUMBER(SEARCH("kit 3", 'Painel ML'!C3629)), 3,
IF(ISNUMBER(SEARCH("kit 4", 'Painel ML'!C3629)), 4,
IF(ISNUMBER(SEARCH("kit 5", 'Painel ML'!C3629)), 5,
IF(ISNUMBER(SEARCH("kit 6", 'Painel ML'!C3629)), 6,
IF(ISNUMBER(SEARCH("kit 7", 'Painel ML'!C3629)), 7,
IF(ISNUMBER(SEARCH("kit 8", 'Painel ML'!C3629)), 8,
IF(ISNUMBER(SEARCH("kit 9", 'Painel ML'!C3629)), 9,
IF(ISNUMBER(SEARCH("kit 10", 'Painel ML'!C3629)), 10,
IF(ISNUMBER(SEARCH("kit 11", 'Painel ML'!C3629)), 11,
IF(ISNUMBER(SEARCH("kit 12", 'Painel ML'!C3629)), 12,
IF(ISNUMBER(SEARCH("kit 13", 'Painel ML'!C3629)), 13,
IF(ISNUMBER(SEARCH("kit 14", 'Painel ML'!C3629)), 14,
IF(ISNUMBER(SEARCH("kit 15", 'Painel ML'!C3629)), 15,
IF(ISNUMBER(SEARCH("kit 16", 'Painel ML'!C3629)), 16,
IF(ISNUMBER(SEARCH("kit 17", 'Painel ML'!C3629)), 17,
IF(ISNUMBER(SEARCH("kit 18", 'Painel ML'!C3629)), 18,
IF(ISNUMBER(SEARCH("kit 19", 'Painel ML'!C3629)), 19,
IF(ISNUMBER(SEARCH("kit 20", 'Painel ML'!C3629)), 20, 0)))))))))))))))))))</f>
        <v>0</v>
      </c>
      <c r="B3629">
        <f>IF(A3629=0,'Painel ML'!A3629,A3629*'Painel ML'!A3629)</f>
        <v>0</v>
      </c>
      <c r="D3629">
        <f>IF(ISNUMBER(SEARCH("kit2", 'Painel Shopee'!B3629)), 2,
IF(ISNUMBER(SEARCH("kit3", 'Painel Shopee'!B3629)), 3,
IF(ISNUMBER(SEARCH("kit4", 'Painel Shopee'!B3629)), 4,
IF(ISNUMBER(SEARCH("kit5", 'Painel Shopee'!B3629)), 5,
IF(ISNUMBER(SEARCH("kit6", 'Painel Shopee'!B3629)), 6,
IF(ISNUMBER(SEARCH("kit7", 'Painel Shopee'!B3629)), 7,
IF(ISNUMBER(SEARCH("kit8", 'Painel Shopee'!B3629)), 8,
IF(ISNUMBER(SEARCH("kit9", 'Painel Shopee'!B3629)), 9,
IF(ISNUMBER(SEARCH("kit10", 'Painel Shopee'!B3629)), 10,
IF(ISNUMBER(SEARCH("kit11", 'Painel Shopee'!B3629)), 11,
IF(ISNUMBER(SEARCH("kit12", 'Painel Shopee'!B3629)), 12,
IF(ISNUMBER(SEARCH("kit13", 'Painel Shopee'!B3629)), 13,
IF(ISNUMBER(SEARCH("kit14", 'Painel Shopee'!B3629)), 14,
IF(ISNUMBER(SEARCH("kit15", 'Painel Shopee'!B3629)), 15,
IF(ISNUMBER(SEARCH("kit16", 'Painel Shopee'!B3629)), 16,
IF(ISNUMBER(SEARCH("kit17", 'Painel Shopee'!B3629)), 17,
IF(ISNUMBER(SEARCH("kit18", 'Painel Shopee'!B3629)), 18,
IF(ISNUMBER(SEARCH("kit19", 'Painel Shopee'!B3629)), 19,
IF(ISNUMBER(SEARCH("kit20", 'Painel Shopee'!B3629)), 20, 0)))))))))))))))))))</f>
        <v>0</v>
      </c>
      <c r="E3629">
        <f>IF(D3629=0,'Painel Shopee'!C3629,D3629*'Painel Shopee'!C3629)</f>
        <v>0</v>
      </c>
    </row>
    <row r="3630" spans="1:5" x14ac:dyDescent="0.25">
      <c r="A3630">
        <f>IF(ISNUMBER(SEARCH("kit 2", 'Painel ML'!C3630)), 2,
IF(ISNUMBER(SEARCH("kit 3", 'Painel ML'!C3630)), 3,
IF(ISNUMBER(SEARCH("kit 4", 'Painel ML'!C3630)), 4,
IF(ISNUMBER(SEARCH("kit 5", 'Painel ML'!C3630)), 5,
IF(ISNUMBER(SEARCH("kit 6", 'Painel ML'!C3630)), 6,
IF(ISNUMBER(SEARCH("kit 7", 'Painel ML'!C3630)), 7,
IF(ISNUMBER(SEARCH("kit 8", 'Painel ML'!C3630)), 8,
IF(ISNUMBER(SEARCH("kit 9", 'Painel ML'!C3630)), 9,
IF(ISNUMBER(SEARCH("kit 10", 'Painel ML'!C3630)), 10,
IF(ISNUMBER(SEARCH("kit 11", 'Painel ML'!C3630)), 11,
IF(ISNUMBER(SEARCH("kit 12", 'Painel ML'!C3630)), 12,
IF(ISNUMBER(SEARCH("kit 13", 'Painel ML'!C3630)), 13,
IF(ISNUMBER(SEARCH("kit 14", 'Painel ML'!C3630)), 14,
IF(ISNUMBER(SEARCH("kit 15", 'Painel ML'!C3630)), 15,
IF(ISNUMBER(SEARCH("kit 16", 'Painel ML'!C3630)), 16,
IF(ISNUMBER(SEARCH("kit 17", 'Painel ML'!C3630)), 17,
IF(ISNUMBER(SEARCH("kit 18", 'Painel ML'!C3630)), 18,
IF(ISNUMBER(SEARCH("kit 19", 'Painel ML'!C3630)), 19,
IF(ISNUMBER(SEARCH("kit 20", 'Painel ML'!C3630)), 20, 0)))))))))))))))))))</f>
        <v>0</v>
      </c>
      <c r="B3630">
        <f>IF(A3630=0,'Painel ML'!A3630,A3630*'Painel ML'!A3630)</f>
        <v>0</v>
      </c>
      <c r="D3630">
        <f>IF(ISNUMBER(SEARCH("kit2", 'Painel Shopee'!B3630)), 2,
IF(ISNUMBER(SEARCH("kit3", 'Painel Shopee'!B3630)), 3,
IF(ISNUMBER(SEARCH("kit4", 'Painel Shopee'!B3630)), 4,
IF(ISNUMBER(SEARCH("kit5", 'Painel Shopee'!B3630)), 5,
IF(ISNUMBER(SEARCH("kit6", 'Painel Shopee'!B3630)), 6,
IF(ISNUMBER(SEARCH("kit7", 'Painel Shopee'!B3630)), 7,
IF(ISNUMBER(SEARCH("kit8", 'Painel Shopee'!B3630)), 8,
IF(ISNUMBER(SEARCH("kit9", 'Painel Shopee'!B3630)), 9,
IF(ISNUMBER(SEARCH("kit10", 'Painel Shopee'!B3630)), 10,
IF(ISNUMBER(SEARCH("kit11", 'Painel Shopee'!B3630)), 11,
IF(ISNUMBER(SEARCH("kit12", 'Painel Shopee'!B3630)), 12,
IF(ISNUMBER(SEARCH("kit13", 'Painel Shopee'!B3630)), 13,
IF(ISNUMBER(SEARCH("kit14", 'Painel Shopee'!B3630)), 14,
IF(ISNUMBER(SEARCH("kit15", 'Painel Shopee'!B3630)), 15,
IF(ISNUMBER(SEARCH("kit16", 'Painel Shopee'!B3630)), 16,
IF(ISNUMBER(SEARCH("kit17", 'Painel Shopee'!B3630)), 17,
IF(ISNUMBER(SEARCH("kit18", 'Painel Shopee'!B3630)), 18,
IF(ISNUMBER(SEARCH("kit19", 'Painel Shopee'!B3630)), 19,
IF(ISNUMBER(SEARCH("kit20", 'Painel Shopee'!B3630)), 20, 0)))))))))))))))))))</f>
        <v>0</v>
      </c>
      <c r="E3630">
        <f>IF(D3630=0,'Painel Shopee'!C3630,D3630*'Painel Shopee'!C3630)</f>
        <v>0</v>
      </c>
    </row>
    <row r="3631" spans="1:5" x14ac:dyDescent="0.25">
      <c r="A3631">
        <f>IF(ISNUMBER(SEARCH("kit 2", 'Painel ML'!C3631)), 2,
IF(ISNUMBER(SEARCH("kit 3", 'Painel ML'!C3631)), 3,
IF(ISNUMBER(SEARCH("kit 4", 'Painel ML'!C3631)), 4,
IF(ISNUMBER(SEARCH("kit 5", 'Painel ML'!C3631)), 5,
IF(ISNUMBER(SEARCH("kit 6", 'Painel ML'!C3631)), 6,
IF(ISNUMBER(SEARCH("kit 7", 'Painel ML'!C3631)), 7,
IF(ISNUMBER(SEARCH("kit 8", 'Painel ML'!C3631)), 8,
IF(ISNUMBER(SEARCH("kit 9", 'Painel ML'!C3631)), 9,
IF(ISNUMBER(SEARCH("kit 10", 'Painel ML'!C3631)), 10,
IF(ISNUMBER(SEARCH("kit 11", 'Painel ML'!C3631)), 11,
IF(ISNUMBER(SEARCH("kit 12", 'Painel ML'!C3631)), 12,
IF(ISNUMBER(SEARCH("kit 13", 'Painel ML'!C3631)), 13,
IF(ISNUMBER(SEARCH("kit 14", 'Painel ML'!C3631)), 14,
IF(ISNUMBER(SEARCH("kit 15", 'Painel ML'!C3631)), 15,
IF(ISNUMBER(SEARCH("kit 16", 'Painel ML'!C3631)), 16,
IF(ISNUMBER(SEARCH("kit 17", 'Painel ML'!C3631)), 17,
IF(ISNUMBER(SEARCH("kit 18", 'Painel ML'!C3631)), 18,
IF(ISNUMBER(SEARCH("kit 19", 'Painel ML'!C3631)), 19,
IF(ISNUMBER(SEARCH("kit 20", 'Painel ML'!C3631)), 20, 0)))))))))))))))))))</f>
        <v>0</v>
      </c>
      <c r="B3631">
        <f>IF(A3631=0,'Painel ML'!A3631,A3631*'Painel ML'!A3631)</f>
        <v>0</v>
      </c>
      <c r="D3631">
        <f>IF(ISNUMBER(SEARCH("kit2", 'Painel Shopee'!B3631)), 2,
IF(ISNUMBER(SEARCH("kit3", 'Painel Shopee'!B3631)), 3,
IF(ISNUMBER(SEARCH("kit4", 'Painel Shopee'!B3631)), 4,
IF(ISNUMBER(SEARCH("kit5", 'Painel Shopee'!B3631)), 5,
IF(ISNUMBER(SEARCH("kit6", 'Painel Shopee'!B3631)), 6,
IF(ISNUMBER(SEARCH("kit7", 'Painel Shopee'!B3631)), 7,
IF(ISNUMBER(SEARCH("kit8", 'Painel Shopee'!B3631)), 8,
IF(ISNUMBER(SEARCH("kit9", 'Painel Shopee'!B3631)), 9,
IF(ISNUMBER(SEARCH("kit10", 'Painel Shopee'!B3631)), 10,
IF(ISNUMBER(SEARCH("kit11", 'Painel Shopee'!B3631)), 11,
IF(ISNUMBER(SEARCH("kit12", 'Painel Shopee'!B3631)), 12,
IF(ISNUMBER(SEARCH("kit13", 'Painel Shopee'!B3631)), 13,
IF(ISNUMBER(SEARCH("kit14", 'Painel Shopee'!B3631)), 14,
IF(ISNUMBER(SEARCH("kit15", 'Painel Shopee'!B3631)), 15,
IF(ISNUMBER(SEARCH("kit16", 'Painel Shopee'!B3631)), 16,
IF(ISNUMBER(SEARCH("kit17", 'Painel Shopee'!B3631)), 17,
IF(ISNUMBER(SEARCH("kit18", 'Painel Shopee'!B3631)), 18,
IF(ISNUMBER(SEARCH("kit19", 'Painel Shopee'!B3631)), 19,
IF(ISNUMBER(SEARCH("kit20", 'Painel Shopee'!B3631)), 20, 0)))))))))))))))))))</f>
        <v>0</v>
      </c>
      <c r="E3631">
        <f>IF(D3631=0,'Painel Shopee'!C3631,D3631*'Painel Shopee'!C3631)</f>
        <v>0</v>
      </c>
    </row>
    <row r="3632" spans="1:5" x14ac:dyDescent="0.25">
      <c r="A3632">
        <f>IF(ISNUMBER(SEARCH("kit 2", 'Painel ML'!C3632)), 2,
IF(ISNUMBER(SEARCH("kit 3", 'Painel ML'!C3632)), 3,
IF(ISNUMBER(SEARCH("kit 4", 'Painel ML'!C3632)), 4,
IF(ISNUMBER(SEARCH("kit 5", 'Painel ML'!C3632)), 5,
IF(ISNUMBER(SEARCH("kit 6", 'Painel ML'!C3632)), 6,
IF(ISNUMBER(SEARCH("kit 7", 'Painel ML'!C3632)), 7,
IF(ISNUMBER(SEARCH("kit 8", 'Painel ML'!C3632)), 8,
IF(ISNUMBER(SEARCH("kit 9", 'Painel ML'!C3632)), 9,
IF(ISNUMBER(SEARCH("kit 10", 'Painel ML'!C3632)), 10,
IF(ISNUMBER(SEARCH("kit 11", 'Painel ML'!C3632)), 11,
IF(ISNUMBER(SEARCH("kit 12", 'Painel ML'!C3632)), 12,
IF(ISNUMBER(SEARCH("kit 13", 'Painel ML'!C3632)), 13,
IF(ISNUMBER(SEARCH("kit 14", 'Painel ML'!C3632)), 14,
IF(ISNUMBER(SEARCH("kit 15", 'Painel ML'!C3632)), 15,
IF(ISNUMBER(SEARCH("kit 16", 'Painel ML'!C3632)), 16,
IF(ISNUMBER(SEARCH("kit 17", 'Painel ML'!C3632)), 17,
IF(ISNUMBER(SEARCH("kit 18", 'Painel ML'!C3632)), 18,
IF(ISNUMBER(SEARCH("kit 19", 'Painel ML'!C3632)), 19,
IF(ISNUMBER(SEARCH("kit 20", 'Painel ML'!C3632)), 20, 0)))))))))))))))))))</f>
        <v>0</v>
      </c>
      <c r="B3632">
        <f>IF(A3632=0,'Painel ML'!A3632,A3632*'Painel ML'!A3632)</f>
        <v>0</v>
      </c>
      <c r="D3632">
        <f>IF(ISNUMBER(SEARCH("kit2", 'Painel Shopee'!B3632)), 2,
IF(ISNUMBER(SEARCH("kit3", 'Painel Shopee'!B3632)), 3,
IF(ISNUMBER(SEARCH("kit4", 'Painel Shopee'!B3632)), 4,
IF(ISNUMBER(SEARCH("kit5", 'Painel Shopee'!B3632)), 5,
IF(ISNUMBER(SEARCH("kit6", 'Painel Shopee'!B3632)), 6,
IF(ISNUMBER(SEARCH("kit7", 'Painel Shopee'!B3632)), 7,
IF(ISNUMBER(SEARCH("kit8", 'Painel Shopee'!B3632)), 8,
IF(ISNUMBER(SEARCH("kit9", 'Painel Shopee'!B3632)), 9,
IF(ISNUMBER(SEARCH("kit10", 'Painel Shopee'!B3632)), 10,
IF(ISNUMBER(SEARCH("kit11", 'Painel Shopee'!B3632)), 11,
IF(ISNUMBER(SEARCH("kit12", 'Painel Shopee'!B3632)), 12,
IF(ISNUMBER(SEARCH("kit13", 'Painel Shopee'!B3632)), 13,
IF(ISNUMBER(SEARCH("kit14", 'Painel Shopee'!B3632)), 14,
IF(ISNUMBER(SEARCH("kit15", 'Painel Shopee'!B3632)), 15,
IF(ISNUMBER(SEARCH("kit16", 'Painel Shopee'!B3632)), 16,
IF(ISNUMBER(SEARCH("kit17", 'Painel Shopee'!B3632)), 17,
IF(ISNUMBER(SEARCH("kit18", 'Painel Shopee'!B3632)), 18,
IF(ISNUMBER(SEARCH("kit19", 'Painel Shopee'!B3632)), 19,
IF(ISNUMBER(SEARCH("kit20", 'Painel Shopee'!B3632)), 20, 0)))))))))))))))))))</f>
        <v>0</v>
      </c>
      <c r="E3632">
        <f>IF(D3632=0,'Painel Shopee'!C3632,D3632*'Painel Shopee'!C3632)</f>
        <v>0</v>
      </c>
    </row>
    <row r="3633" spans="1:5" x14ac:dyDescent="0.25">
      <c r="A3633">
        <f>IF(ISNUMBER(SEARCH("kit 2", 'Painel ML'!C3633)), 2,
IF(ISNUMBER(SEARCH("kit 3", 'Painel ML'!C3633)), 3,
IF(ISNUMBER(SEARCH("kit 4", 'Painel ML'!C3633)), 4,
IF(ISNUMBER(SEARCH("kit 5", 'Painel ML'!C3633)), 5,
IF(ISNUMBER(SEARCH("kit 6", 'Painel ML'!C3633)), 6,
IF(ISNUMBER(SEARCH("kit 7", 'Painel ML'!C3633)), 7,
IF(ISNUMBER(SEARCH("kit 8", 'Painel ML'!C3633)), 8,
IF(ISNUMBER(SEARCH("kit 9", 'Painel ML'!C3633)), 9,
IF(ISNUMBER(SEARCH("kit 10", 'Painel ML'!C3633)), 10,
IF(ISNUMBER(SEARCH("kit 11", 'Painel ML'!C3633)), 11,
IF(ISNUMBER(SEARCH("kit 12", 'Painel ML'!C3633)), 12,
IF(ISNUMBER(SEARCH("kit 13", 'Painel ML'!C3633)), 13,
IF(ISNUMBER(SEARCH("kit 14", 'Painel ML'!C3633)), 14,
IF(ISNUMBER(SEARCH("kit 15", 'Painel ML'!C3633)), 15,
IF(ISNUMBER(SEARCH("kit 16", 'Painel ML'!C3633)), 16,
IF(ISNUMBER(SEARCH("kit 17", 'Painel ML'!C3633)), 17,
IF(ISNUMBER(SEARCH("kit 18", 'Painel ML'!C3633)), 18,
IF(ISNUMBER(SEARCH("kit 19", 'Painel ML'!C3633)), 19,
IF(ISNUMBER(SEARCH("kit 20", 'Painel ML'!C3633)), 20, 0)))))))))))))))))))</f>
        <v>0</v>
      </c>
      <c r="B3633">
        <f>IF(A3633=0,'Painel ML'!A3633,A3633*'Painel ML'!A3633)</f>
        <v>0</v>
      </c>
      <c r="D3633">
        <f>IF(ISNUMBER(SEARCH("kit2", 'Painel Shopee'!B3633)), 2,
IF(ISNUMBER(SEARCH("kit3", 'Painel Shopee'!B3633)), 3,
IF(ISNUMBER(SEARCH("kit4", 'Painel Shopee'!B3633)), 4,
IF(ISNUMBER(SEARCH("kit5", 'Painel Shopee'!B3633)), 5,
IF(ISNUMBER(SEARCH("kit6", 'Painel Shopee'!B3633)), 6,
IF(ISNUMBER(SEARCH("kit7", 'Painel Shopee'!B3633)), 7,
IF(ISNUMBER(SEARCH("kit8", 'Painel Shopee'!B3633)), 8,
IF(ISNUMBER(SEARCH("kit9", 'Painel Shopee'!B3633)), 9,
IF(ISNUMBER(SEARCH("kit10", 'Painel Shopee'!B3633)), 10,
IF(ISNUMBER(SEARCH("kit11", 'Painel Shopee'!B3633)), 11,
IF(ISNUMBER(SEARCH("kit12", 'Painel Shopee'!B3633)), 12,
IF(ISNUMBER(SEARCH("kit13", 'Painel Shopee'!B3633)), 13,
IF(ISNUMBER(SEARCH("kit14", 'Painel Shopee'!B3633)), 14,
IF(ISNUMBER(SEARCH("kit15", 'Painel Shopee'!B3633)), 15,
IF(ISNUMBER(SEARCH("kit16", 'Painel Shopee'!B3633)), 16,
IF(ISNUMBER(SEARCH("kit17", 'Painel Shopee'!B3633)), 17,
IF(ISNUMBER(SEARCH("kit18", 'Painel Shopee'!B3633)), 18,
IF(ISNUMBER(SEARCH("kit19", 'Painel Shopee'!B3633)), 19,
IF(ISNUMBER(SEARCH("kit20", 'Painel Shopee'!B3633)), 20, 0)))))))))))))))))))</f>
        <v>0</v>
      </c>
      <c r="E3633">
        <f>IF(D3633=0,'Painel Shopee'!C3633,D3633*'Painel Shopee'!C3633)</f>
        <v>0</v>
      </c>
    </row>
    <row r="3634" spans="1:5" x14ac:dyDescent="0.25">
      <c r="A3634">
        <f>IF(ISNUMBER(SEARCH("kit 2", 'Painel ML'!C3634)), 2,
IF(ISNUMBER(SEARCH("kit 3", 'Painel ML'!C3634)), 3,
IF(ISNUMBER(SEARCH("kit 4", 'Painel ML'!C3634)), 4,
IF(ISNUMBER(SEARCH("kit 5", 'Painel ML'!C3634)), 5,
IF(ISNUMBER(SEARCH("kit 6", 'Painel ML'!C3634)), 6,
IF(ISNUMBER(SEARCH("kit 7", 'Painel ML'!C3634)), 7,
IF(ISNUMBER(SEARCH("kit 8", 'Painel ML'!C3634)), 8,
IF(ISNUMBER(SEARCH("kit 9", 'Painel ML'!C3634)), 9,
IF(ISNUMBER(SEARCH("kit 10", 'Painel ML'!C3634)), 10,
IF(ISNUMBER(SEARCH("kit 11", 'Painel ML'!C3634)), 11,
IF(ISNUMBER(SEARCH("kit 12", 'Painel ML'!C3634)), 12,
IF(ISNUMBER(SEARCH("kit 13", 'Painel ML'!C3634)), 13,
IF(ISNUMBER(SEARCH("kit 14", 'Painel ML'!C3634)), 14,
IF(ISNUMBER(SEARCH("kit 15", 'Painel ML'!C3634)), 15,
IF(ISNUMBER(SEARCH("kit 16", 'Painel ML'!C3634)), 16,
IF(ISNUMBER(SEARCH("kit 17", 'Painel ML'!C3634)), 17,
IF(ISNUMBER(SEARCH("kit 18", 'Painel ML'!C3634)), 18,
IF(ISNUMBER(SEARCH("kit 19", 'Painel ML'!C3634)), 19,
IF(ISNUMBER(SEARCH("kit 20", 'Painel ML'!C3634)), 20, 0)))))))))))))))))))</f>
        <v>0</v>
      </c>
      <c r="B3634">
        <f>IF(A3634=0,'Painel ML'!A3634,A3634*'Painel ML'!A3634)</f>
        <v>0</v>
      </c>
      <c r="D3634">
        <f>IF(ISNUMBER(SEARCH("kit2", 'Painel Shopee'!B3634)), 2,
IF(ISNUMBER(SEARCH("kit3", 'Painel Shopee'!B3634)), 3,
IF(ISNUMBER(SEARCH("kit4", 'Painel Shopee'!B3634)), 4,
IF(ISNUMBER(SEARCH("kit5", 'Painel Shopee'!B3634)), 5,
IF(ISNUMBER(SEARCH("kit6", 'Painel Shopee'!B3634)), 6,
IF(ISNUMBER(SEARCH("kit7", 'Painel Shopee'!B3634)), 7,
IF(ISNUMBER(SEARCH("kit8", 'Painel Shopee'!B3634)), 8,
IF(ISNUMBER(SEARCH("kit9", 'Painel Shopee'!B3634)), 9,
IF(ISNUMBER(SEARCH("kit10", 'Painel Shopee'!B3634)), 10,
IF(ISNUMBER(SEARCH("kit11", 'Painel Shopee'!B3634)), 11,
IF(ISNUMBER(SEARCH("kit12", 'Painel Shopee'!B3634)), 12,
IF(ISNUMBER(SEARCH("kit13", 'Painel Shopee'!B3634)), 13,
IF(ISNUMBER(SEARCH("kit14", 'Painel Shopee'!B3634)), 14,
IF(ISNUMBER(SEARCH("kit15", 'Painel Shopee'!B3634)), 15,
IF(ISNUMBER(SEARCH("kit16", 'Painel Shopee'!B3634)), 16,
IF(ISNUMBER(SEARCH("kit17", 'Painel Shopee'!B3634)), 17,
IF(ISNUMBER(SEARCH("kit18", 'Painel Shopee'!B3634)), 18,
IF(ISNUMBER(SEARCH("kit19", 'Painel Shopee'!B3634)), 19,
IF(ISNUMBER(SEARCH("kit20", 'Painel Shopee'!B3634)), 20, 0)))))))))))))))))))</f>
        <v>0</v>
      </c>
      <c r="E3634">
        <f>IF(D3634=0,'Painel Shopee'!C3634,D3634*'Painel Shopee'!C3634)</f>
        <v>0</v>
      </c>
    </row>
    <row r="3635" spans="1:5" x14ac:dyDescent="0.25">
      <c r="A3635">
        <f>IF(ISNUMBER(SEARCH("kit 2", 'Painel ML'!C3635)), 2,
IF(ISNUMBER(SEARCH("kit 3", 'Painel ML'!C3635)), 3,
IF(ISNUMBER(SEARCH("kit 4", 'Painel ML'!C3635)), 4,
IF(ISNUMBER(SEARCH("kit 5", 'Painel ML'!C3635)), 5,
IF(ISNUMBER(SEARCH("kit 6", 'Painel ML'!C3635)), 6,
IF(ISNUMBER(SEARCH("kit 7", 'Painel ML'!C3635)), 7,
IF(ISNUMBER(SEARCH("kit 8", 'Painel ML'!C3635)), 8,
IF(ISNUMBER(SEARCH("kit 9", 'Painel ML'!C3635)), 9,
IF(ISNUMBER(SEARCH("kit 10", 'Painel ML'!C3635)), 10,
IF(ISNUMBER(SEARCH("kit 11", 'Painel ML'!C3635)), 11,
IF(ISNUMBER(SEARCH("kit 12", 'Painel ML'!C3635)), 12,
IF(ISNUMBER(SEARCH("kit 13", 'Painel ML'!C3635)), 13,
IF(ISNUMBER(SEARCH("kit 14", 'Painel ML'!C3635)), 14,
IF(ISNUMBER(SEARCH("kit 15", 'Painel ML'!C3635)), 15,
IF(ISNUMBER(SEARCH("kit 16", 'Painel ML'!C3635)), 16,
IF(ISNUMBER(SEARCH("kit 17", 'Painel ML'!C3635)), 17,
IF(ISNUMBER(SEARCH("kit 18", 'Painel ML'!C3635)), 18,
IF(ISNUMBER(SEARCH("kit 19", 'Painel ML'!C3635)), 19,
IF(ISNUMBER(SEARCH("kit 20", 'Painel ML'!C3635)), 20, 0)))))))))))))))))))</f>
        <v>0</v>
      </c>
      <c r="B3635">
        <f>IF(A3635=0,'Painel ML'!A3635,A3635*'Painel ML'!A3635)</f>
        <v>0</v>
      </c>
      <c r="D3635">
        <f>IF(ISNUMBER(SEARCH("kit2", 'Painel Shopee'!B3635)), 2,
IF(ISNUMBER(SEARCH("kit3", 'Painel Shopee'!B3635)), 3,
IF(ISNUMBER(SEARCH("kit4", 'Painel Shopee'!B3635)), 4,
IF(ISNUMBER(SEARCH("kit5", 'Painel Shopee'!B3635)), 5,
IF(ISNUMBER(SEARCH("kit6", 'Painel Shopee'!B3635)), 6,
IF(ISNUMBER(SEARCH("kit7", 'Painel Shopee'!B3635)), 7,
IF(ISNUMBER(SEARCH("kit8", 'Painel Shopee'!B3635)), 8,
IF(ISNUMBER(SEARCH("kit9", 'Painel Shopee'!B3635)), 9,
IF(ISNUMBER(SEARCH("kit10", 'Painel Shopee'!B3635)), 10,
IF(ISNUMBER(SEARCH("kit11", 'Painel Shopee'!B3635)), 11,
IF(ISNUMBER(SEARCH("kit12", 'Painel Shopee'!B3635)), 12,
IF(ISNUMBER(SEARCH("kit13", 'Painel Shopee'!B3635)), 13,
IF(ISNUMBER(SEARCH("kit14", 'Painel Shopee'!B3635)), 14,
IF(ISNUMBER(SEARCH("kit15", 'Painel Shopee'!B3635)), 15,
IF(ISNUMBER(SEARCH("kit16", 'Painel Shopee'!B3635)), 16,
IF(ISNUMBER(SEARCH("kit17", 'Painel Shopee'!B3635)), 17,
IF(ISNUMBER(SEARCH("kit18", 'Painel Shopee'!B3635)), 18,
IF(ISNUMBER(SEARCH("kit19", 'Painel Shopee'!B3635)), 19,
IF(ISNUMBER(SEARCH("kit20", 'Painel Shopee'!B3635)), 20, 0)))))))))))))))))))</f>
        <v>0</v>
      </c>
      <c r="E3635">
        <f>IF(D3635=0,'Painel Shopee'!C3635,D3635*'Painel Shopee'!C3635)</f>
        <v>0</v>
      </c>
    </row>
    <row r="3636" spans="1:5" x14ac:dyDescent="0.25">
      <c r="A3636">
        <f>IF(ISNUMBER(SEARCH("kit 2", 'Painel ML'!C3636)), 2,
IF(ISNUMBER(SEARCH("kit 3", 'Painel ML'!C3636)), 3,
IF(ISNUMBER(SEARCH("kit 4", 'Painel ML'!C3636)), 4,
IF(ISNUMBER(SEARCH("kit 5", 'Painel ML'!C3636)), 5,
IF(ISNUMBER(SEARCH("kit 6", 'Painel ML'!C3636)), 6,
IF(ISNUMBER(SEARCH("kit 7", 'Painel ML'!C3636)), 7,
IF(ISNUMBER(SEARCH("kit 8", 'Painel ML'!C3636)), 8,
IF(ISNUMBER(SEARCH("kit 9", 'Painel ML'!C3636)), 9,
IF(ISNUMBER(SEARCH("kit 10", 'Painel ML'!C3636)), 10,
IF(ISNUMBER(SEARCH("kit 11", 'Painel ML'!C3636)), 11,
IF(ISNUMBER(SEARCH("kit 12", 'Painel ML'!C3636)), 12,
IF(ISNUMBER(SEARCH("kit 13", 'Painel ML'!C3636)), 13,
IF(ISNUMBER(SEARCH("kit 14", 'Painel ML'!C3636)), 14,
IF(ISNUMBER(SEARCH("kit 15", 'Painel ML'!C3636)), 15,
IF(ISNUMBER(SEARCH("kit 16", 'Painel ML'!C3636)), 16,
IF(ISNUMBER(SEARCH("kit 17", 'Painel ML'!C3636)), 17,
IF(ISNUMBER(SEARCH("kit 18", 'Painel ML'!C3636)), 18,
IF(ISNUMBER(SEARCH("kit 19", 'Painel ML'!C3636)), 19,
IF(ISNUMBER(SEARCH("kit 20", 'Painel ML'!C3636)), 20, 0)))))))))))))))))))</f>
        <v>0</v>
      </c>
      <c r="B3636">
        <f>IF(A3636=0,'Painel ML'!A3636,A3636*'Painel ML'!A3636)</f>
        <v>0</v>
      </c>
      <c r="D3636">
        <f>IF(ISNUMBER(SEARCH("kit2", 'Painel Shopee'!B3636)), 2,
IF(ISNUMBER(SEARCH("kit3", 'Painel Shopee'!B3636)), 3,
IF(ISNUMBER(SEARCH("kit4", 'Painel Shopee'!B3636)), 4,
IF(ISNUMBER(SEARCH("kit5", 'Painel Shopee'!B3636)), 5,
IF(ISNUMBER(SEARCH("kit6", 'Painel Shopee'!B3636)), 6,
IF(ISNUMBER(SEARCH("kit7", 'Painel Shopee'!B3636)), 7,
IF(ISNUMBER(SEARCH("kit8", 'Painel Shopee'!B3636)), 8,
IF(ISNUMBER(SEARCH("kit9", 'Painel Shopee'!B3636)), 9,
IF(ISNUMBER(SEARCH("kit10", 'Painel Shopee'!B3636)), 10,
IF(ISNUMBER(SEARCH("kit11", 'Painel Shopee'!B3636)), 11,
IF(ISNUMBER(SEARCH("kit12", 'Painel Shopee'!B3636)), 12,
IF(ISNUMBER(SEARCH("kit13", 'Painel Shopee'!B3636)), 13,
IF(ISNUMBER(SEARCH("kit14", 'Painel Shopee'!B3636)), 14,
IF(ISNUMBER(SEARCH("kit15", 'Painel Shopee'!B3636)), 15,
IF(ISNUMBER(SEARCH("kit16", 'Painel Shopee'!B3636)), 16,
IF(ISNUMBER(SEARCH("kit17", 'Painel Shopee'!B3636)), 17,
IF(ISNUMBER(SEARCH("kit18", 'Painel Shopee'!B3636)), 18,
IF(ISNUMBER(SEARCH("kit19", 'Painel Shopee'!B3636)), 19,
IF(ISNUMBER(SEARCH("kit20", 'Painel Shopee'!B3636)), 20, 0)))))))))))))))))))</f>
        <v>0</v>
      </c>
      <c r="E3636">
        <f>IF(D3636=0,'Painel Shopee'!C3636,D3636*'Painel Shopee'!C3636)</f>
        <v>0</v>
      </c>
    </row>
    <row r="3637" spans="1:5" x14ac:dyDescent="0.25">
      <c r="A3637">
        <f>IF(ISNUMBER(SEARCH("kit 2", 'Painel ML'!C3637)), 2,
IF(ISNUMBER(SEARCH("kit 3", 'Painel ML'!C3637)), 3,
IF(ISNUMBER(SEARCH("kit 4", 'Painel ML'!C3637)), 4,
IF(ISNUMBER(SEARCH("kit 5", 'Painel ML'!C3637)), 5,
IF(ISNUMBER(SEARCH("kit 6", 'Painel ML'!C3637)), 6,
IF(ISNUMBER(SEARCH("kit 7", 'Painel ML'!C3637)), 7,
IF(ISNUMBER(SEARCH("kit 8", 'Painel ML'!C3637)), 8,
IF(ISNUMBER(SEARCH("kit 9", 'Painel ML'!C3637)), 9,
IF(ISNUMBER(SEARCH("kit 10", 'Painel ML'!C3637)), 10,
IF(ISNUMBER(SEARCH("kit 11", 'Painel ML'!C3637)), 11,
IF(ISNUMBER(SEARCH("kit 12", 'Painel ML'!C3637)), 12,
IF(ISNUMBER(SEARCH("kit 13", 'Painel ML'!C3637)), 13,
IF(ISNUMBER(SEARCH("kit 14", 'Painel ML'!C3637)), 14,
IF(ISNUMBER(SEARCH("kit 15", 'Painel ML'!C3637)), 15,
IF(ISNUMBER(SEARCH("kit 16", 'Painel ML'!C3637)), 16,
IF(ISNUMBER(SEARCH("kit 17", 'Painel ML'!C3637)), 17,
IF(ISNUMBER(SEARCH("kit 18", 'Painel ML'!C3637)), 18,
IF(ISNUMBER(SEARCH("kit 19", 'Painel ML'!C3637)), 19,
IF(ISNUMBER(SEARCH("kit 20", 'Painel ML'!C3637)), 20, 0)))))))))))))))))))</f>
        <v>0</v>
      </c>
      <c r="B3637">
        <f>IF(A3637=0,'Painel ML'!A3637,A3637*'Painel ML'!A3637)</f>
        <v>0</v>
      </c>
      <c r="D3637">
        <f>IF(ISNUMBER(SEARCH("kit2", 'Painel Shopee'!B3637)), 2,
IF(ISNUMBER(SEARCH("kit3", 'Painel Shopee'!B3637)), 3,
IF(ISNUMBER(SEARCH("kit4", 'Painel Shopee'!B3637)), 4,
IF(ISNUMBER(SEARCH("kit5", 'Painel Shopee'!B3637)), 5,
IF(ISNUMBER(SEARCH("kit6", 'Painel Shopee'!B3637)), 6,
IF(ISNUMBER(SEARCH("kit7", 'Painel Shopee'!B3637)), 7,
IF(ISNUMBER(SEARCH("kit8", 'Painel Shopee'!B3637)), 8,
IF(ISNUMBER(SEARCH("kit9", 'Painel Shopee'!B3637)), 9,
IF(ISNUMBER(SEARCH("kit10", 'Painel Shopee'!B3637)), 10,
IF(ISNUMBER(SEARCH("kit11", 'Painel Shopee'!B3637)), 11,
IF(ISNUMBER(SEARCH("kit12", 'Painel Shopee'!B3637)), 12,
IF(ISNUMBER(SEARCH("kit13", 'Painel Shopee'!B3637)), 13,
IF(ISNUMBER(SEARCH("kit14", 'Painel Shopee'!B3637)), 14,
IF(ISNUMBER(SEARCH("kit15", 'Painel Shopee'!B3637)), 15,
IF(ISNUMBER(SEARCH("kit16", 'Painel Shopee'!B3637)), 16,
IF(ISNUMBER(SEARCH("kit17", 'Painel Shopee'!B3637)), 17,
IF(ISNUMBER(SEARCH("kit18", 'Painel Shopee'!B3637)), 18,
IF(ISNUMBER(SEARCH("kit19", 'Painel Shopee'!B3637)), 19,
IF(ISNUMBER(SEARCH("kit20", 'Painel Shopee'!B3637)), 20, 0)))))))))))))))))))</f>
        <v>0</v>
      </c>
      <c r="E3637">
        <f>IF(D3637=0,'Painel Shopee'!C3637,D3637*'Painel Shopee'!C3637)</f>
        <v>0</v>
      </c>
    </row>
    <row r="3638" spans="1:5" x14ac:dyDescent="0.25">
      <c r="A3638">
        <f>IF(ISNUMBER(SEARCH("kit 2", 'Painel ML'!C3638)), 2,
IF(ISNUMBER(SEARCH("kit 3", 'Painel ML'!C3638)), 3,
IF(ISNUMBER(SEARCH("kit 4", 'Painel ML'!C3638)), 4,
IF(ISNUMBER(SEARCH("kit 5", 'Painel ML'!C3638)), 5,
IF(ISNUMBER(SEARCH("kit 6", 'Painel ML'!C3638)), 6,
IF(ISNUMBER(SEARCH("kit 7", 'Painel ML'!C3638)), 7,
IF(ISNUMBER(SEARCH("kit 8", 'Painel ML'!C3638)), 8,
IF(ISNUMBER(SEARCH("kit 9", 'Painel ML'!C3638)), 9,
IF(ISNUMBER(SEARCH("kit 10", 'Painel ML'!C3638)), 10,
IF(ISNUMBER(SEARCH("kit 11", 'Painel ML'!C3638)), 11,
IF(ISNUMBER(SEARCH("kit 12", 'Painel ML'!C3638)), 12,
IF(ISNUMBER(SEARCH("kit 13", 'Painel ML'!C3638)), 13,
IF(ISNUMBER(SEARCH("kit 14", 'Painel ML'!C3638)), 14,
IF(ISNUMBER(SEARCH("kit 15", 'Painel ML'!C3638)), 15,
IF(ISNUMBER(SEARCH("kit 16", 'Painel ML'!C3638)), 16,
IF(ISNUMBER(SEARCH("kit 17", 'Painel ML'!C3638)), 17,
IF(ISNUMBER(SEARCH("kit 18", 'Painel ML'!C3638)), 18,
IF(ISNUMBER(SEARCH("kit 19", 'Painel ML'!C3638)), 19,
IF(ISNUMBER(SEARCH("kit 20", 'Painel ML'!C3638)), 20, 0)))))))))))))))))))</f>
        <v>0</v>
      </c>
      <c r="B3638">
        <f>IF(A3638=0,'Painel ML'!A3638,A3638*'Painel ML'!A3638)</f>
        <v>0</v>
      </c>
      <c r="D3638">
        <f>IF(ISNUMBER(SEARCH("kit2", 'Painel Shopee'!B3638)), 2,
IF(ISNUMBER(SEARCH("kit3", 'Painel Shopee'!B3638)), 3,
IF(ISNUMBER(SEARCH("kit4", 'Painel Shopee'!B3638)), 4,
IF(ISNUMBER(SEARCH("kit5", 'Painel Shopee'!B3638)), 5,
IF(ISNUMBER(SEARCH("kit6", 'Painel Shopee'!B3638)), 6,
IF(ISNUMBER(SEARCH("kit7", 'Painel Shopee'!B3638)), 7,
IF(ISNUMBER(SEARCH("kit8", 'Painel Shopee'!B3638)), 8,
IF(ISNUMBER(SEARCH("kit9", 'Painel Shopee'!B3638)), 9,
IF(ISNUMBER(SEARCH("kit10", 'Painel Shopee'!B3638)), 10,
IF(ISNUMBER(SEARCH("kit11", 'Painel Shopee'!B3638)), 11,
IF(ISNUMBER(SEARCH("kit12", 'Painel Shopee'!B3638)), 12,
IF(ISNUMBER(SEARCH("kit13", 'Painel Shopee'!B3638)), 13,
IF(ISNUMBER(SEARCH("kit14", 'Painel Shopee'!B3638)), 14,
IF(ISNUMBER(SEARCH("kit15", 'Painel Shopee'!B3638)), 15,
IF(ISNUMBER(SEARCH("kit16", 'Painel Shopee'!B3638)), 16,
IF(ISNUMBER(SEARCH("kit17", 'Painel Shopee'!B3638)), 17,
IF(ISNUMBER(SEARCH("kit18", 'Painel Shopee'!B3638)), 18,
IF(ISNUMBER(SEARCH("kit19", 'Painel Shopee'!B3638)), 19,
IF(ISNUMBER(SEARCH("kit20", 'Painel Shopee'!B3638)), 20, 0)))))))))))))))))))</f>
        <v>0</v>
      </c>
      <c r="E3638">
        <f>IF(D3638=0,'Painel Shopee'!C3638,D3638*'Painel Shopee'!C3638)</f>
        <v>0</v>
      </c>
    </row>
    <row r="3639" spans="1:5" x14ac:dyDescent="0.25">
      <c r="A3639">
        <f>IF(ISNUMBER(SEARCH("kit 2", 'Painel ML'!C3639)), 2,
IF(ISNUMBER(SEARCH("kit 3", 'Painel ML'!C3639)), 3,
IF(ISNUMBER(SEARCH("kit 4", 'Painel ML'!C3639)), 4,
IF(ISNUMBER(SEARCH("kit 5", 'Painel ML'!C3639)), 5,
IF(ISNUMBER(SEARCH("kit 6", 'Painel ML'!C3639)), 6,
IF(ISNUMBER(SEARCH("kit 7", 'Painel ML'!C3639)), 7,
IF(ISNUMBER(SEARCH("kit 8", 'Painel ML'!C3639)), 8,
IF(ISNUMBER(SEARCH("kit 9", 'Painel ML'!C3639)), 9,
IF(ISNUMBER(SEARCH("kit 10", 'Painel ML'!C3639)), 10,
IF(ISNUMBER(SEARCH("kit 11", 'Painel ML'!C3639)), 11,
IF(ISNUMBER(SEARCH("kit 12", 'Painel ML'!C3639)), 12,
IF(ISNUMBER(SEARCH("kit 13", 'Painel ML'!C3639)), 13,
IF(ISNUMBER(SEARCH("kit 14", 'Painel ML'!C3639)), 14,
IF(ISNUMBER(SEARCH("kit 15", 'Painel ML'!C3639)), 15,
IF(ISNUMBER(SEARCH("kit 16", 'Painel ML'!C3639)), 16,
IF(ISNUMBER(SEARCH("kit 17", 'Painel ML'!C3639)), 17,
IF(ISNUMBER(SEARCH("kit 18", 'Painel ML'!C3639)), 18,
IF(ISNUMBER(SEARCH("kit 19", 'Painel ML'!C3639)), 19,
IF(ISNUMBER(SEARCH("kit 20", 'Painel ML'!C3639)), 20, 0)))))))))))))))))))</f>
        <v>0</v>
      </c>
      <c r="B3639">
        <f>IF(A3639=0,'Painel ML'!A3639,A3639*'Painel ML'!A3639)</f>
        <v>0</v>
      </c>
      <c r="D3639">
        <f>IF(ISNUMBER(SEARCH("kit2", 'Painel Shopee'!B3639)), 2,
IF(ISNUMBER(SEARCH("kit3", 'Painel Shopee'!B3639)), 3,
IF(ISNUMBER(SEARCH("kit4", 'Painel Shopee'!B3639)), 4,
IF(ISNUMBER(SEARCH("kit5", 'Painel Shopee'!B3639)), 5,
IF(ISNUMBER(SEARCH("kit6", 'Painel Shopee'!B3639)), 6,
IF(ISNUMBER(SEARCH("kit7", 'Painel Shopee'!B3639)), 7,
IF(ISNUMBER(SEARCH("kit8", 'Painel Shopee'!B3639)), 8,
IF(ISNUMBER(SEARCH("kit9", 'Painel Shopee'!B3639)), 9,
IF(ISNUMBER(SEARCH("kit10", 'Painel Shopee'!B3639)), 10,
IF(ISNUMBER(SEARCH("kit11", 'Painel Shopee'!B3639)), 11,
IF(ISNUMBER(SEARCH("kit12", 'Painel Shopee'!B3639)), 12,
IF(ISNUMBER(SEARCH("kit13", 'Painel Shopee'!B3639)), 13,
IF(ISNUMBER(SEARCH("kit14", 'Painel Shopee'!B3639)), 14,
IF(ISNUMBER(SEARCH("kit15", 'Painel Shopee'!B3639)), 15,
IF(ISNUMBER(SEARCH("kit16", 'Painel Shopee'!B3639)), 16,
IF(ISNUMBER(SEARCH("kit17", 'Painel Shopee'!B3639)), 17,
IF(ISNUMBER(SEARCH("kit18", 'Painel Shopee'!B3639)), 18,
IF(ISNUMBER(SEARCH("kit19", 'Painel Shopee'!B3639)), 19,
IF(ISNUMBER(SEARCH("kit20", 'Painel Shopee'!B3639)), 20, 0)))))))))))))))))))</f>
        <v>0</v>
      </c>
      <c r="E3639">
        <f>IF(D3639=0,'Painel Shopee'!C3639,D3639*'Painel Shopee'!C3639)</f>
        <v>0</v>
      </c>
    </row>
    <row r="3640" spans="1:5" x14ac:dyDescent="0.25">
      <c r="A3640">
        <f>IF(ISNUMBER(SEARCH("kit 2", 'Painel ML'!C3640)), 2,
IF(ISNUMBER(SEARCH("kit 3", 'Painel ML'!C3640)), 3,
IF(ISNUMBER(SEARCH("kit 4", 'Painel ML'!C3640)), 4,
IF(ISNUMBER(SEARCH("kit 5", 'Painel ML'!C3640)), 5,
IF(ISNUMBER(SEARCH("kit 6", 'Painel ML'!C3640)), 6,
IF(ISNUMBER(SEARCH("kit 7", 'Painel ML'!C3640)), 7,
IF(ISNUMBER(SEARCH("kit 8", 'Painel ML'!C3640)), 8,
IF(ISNUMBER(SEARCH("kit 9", 'Painel ML'!C3640)), 9,
IF(ISNUMBER(SEARCH("kit 10", 'Painel ML'!C3640)), 10,
IF(ISNUMBER(SEARCH("kit 11", 'Painel ML'!C3640)), 11,
IF(ISNUMBER(SEARCH("kit 12", 'Painel ML'!C3640)), 12,
IF(ISNUMBER(SEARCH("kit 13", 'Painel ML'!C3640)), 13,
IF(ISNUMBER(SEARCH("kit 14", 'Painel ML'!C3640)), 14,
IF(ISNUMBER(SEARCH("kit 15", 'Painel ML'!C3640)), 15,
IF(ISNUMBER(SEARCH("kit 16", 'Painel ML'!C3640)), 16,
IF(ISNUMBER(SEARCH("kit 17", 'Painel ML'!C3640)), 17,
IF(ISNUMBER(SEARCH("kit 18", 'Painel ML'!C3640)), 18,
IF(ISNUMBER(SEARCH("kit 19", 'Painel ML'!C3640)), 19,
IF(ISNUMBER(SEARCH("kit 20", 'Painel ML'!C3640)), 20, 0)))))))))))))))))))</f>
        <v>0</v>
      </c>
      <c r="B3640">
        <f>IF(A3640=0,'Painel ML'!A3640,A3640*'Painel ML'!A3640)</f>
        <v>0</v>
      </c>
      <c r="D3640">
        <f>IF(ISNUMBER(SEARCH("kit2", 'Painel Shopee'!B3640)), 2,
IF(ISNUMBER(SEARCH("kit3", 'Painel Shopee'!B3640)), 3,
IF(ISNUMBER(SEARCH("kit4", 'Painel Shopee'!B3640)), 4,
IF(ISNUMBER(SEARCH("kit5", 'Painel Shopee'!B3640)), 5,
IF(ISNUMBER(SEARCH("kit6", 'Painel Shopee'!B3640)), 6,
IF(ISNUMBER(SEARCH("kit7", 'Painel Shopee'!B3640)), 7,
IF(ISNUMBER(SEARCH("kit8", 'Painel Shopee'!B3640)), 8,
IF(ISNUMBER(SEARCH("kit9", 'Painel Shopee'!B3640)), 9,
IF(ISNUMBER(SEARCH("kit10", 'Painel Shopee'!B3640)), 10,
IF(ISNUMBER(SEARCH("kit11", 'Painel Shopee'!B3640)), 11,
IF(ISNUMBER(SEARCH("kit12", 'Painel Shopee'!B3640)), 12,
IF(ISNUMBER(SEARCH("kit13", 'Painel Shopee'!B3640)), 13,
IF(ISNUMBER(SEARCH("kit14", 'Painel Shopee'!B3640)), 14,
IF(ISNUMBER(SEARCH("kit15", 'Painel Shopee'!B3640)), 15,
IF(ISNUMBER(SEARCH("kit16", 'Painel Shopee'!B3640)), 16,
IF(ISNUMBER(SEARCH("kit17", 'Painel Shopee'!B3640)), 17,
IF(ISNUMBER(SEARCH("kit18", 'Painel Shopee'!B3640)), 18,
IF(ISNUMBER(SEARCH("kit19", 'Painel Shopee'!B3640)), 19,
IF(ISNUMBER(SEARCH("kit20", 'Painel Shopee'!B3640)), 20, 0)))))))))))))))))))</f>
        <v>0</v>
      </c>
      <c r="E3640">
        <f>IF(D3640=0,'Painel Shopee'!C3640,D3640*'Painel Shopee'!C3640)</f>
        <v>0</v>
      </c>
    </row>
    <row r="3641" spans="1:5" x14ac:dyDescent="0.25">
      <c r="A3641">
        <f>IF(ISNUMBER(SEARCH("kit 2", 'Painel ML'!C3641)), 2,
IF(ISNUMBER(SEARCH("kit 3", 'Painel ML'!C3641)), 3,
IF(ISNUMBER(SEARCH("kit 4", 'Painel ML'!C3641)), 4,
IF(ISNUMBER(SEARCH("kit 5", 'Painel ML'!C3641)), 5,
IF(ISNUMBER(SEARCH("kit 6", 'Painel ML'!C3641)), 6,
IF(ISNUMBER(SEARCH("kit 7", 'Painel ML'!C3641)), 7,
IF(ISNUMBER(SEARCH("kit 8", 'Painel ML'!C3641)), 8,
IF(ISNUMBER(SEARCH("kit 9", 'Painel ML'!C3641)), 9,
IF(ISNUMBER(SEARCH("kit 10", 'Painel ML'!C3641)), 10,
IF(ISNUMBER(SEARCH("kit 11", 'Painel ML'!C3641)), 11,
IF(ISNUMBER(SEARCH("kit 12", 'Painel ML'!C3641)), 12,
IF(ISNUMBER(SEARCH("kit 13", 'Painel ML'!C3641)), 13,
IF(ISNUMBER(SEARCH("kit 14", 'Painel ML'!C3641)), 14,
IF(ISNUMBER(SEARCH("kit 15", 'Painel ML'!C3641)), 15,
IF(ISNUMBER(SEARCH("kit 16", 'Painel ML'!C3641)), 16,
IF(ISNUMBER(SEARCH("kit 17", 'Painel ML'!C3641)), 17,
IF(ISNUMBER(SEARCH("kit 18", 'Painel ML'!C3641)), 18,
IF(ISNUMBER(SEARCH("kit 19", 'Painel ML'!C3641)), 19,
IF(ISNUMBER(SEARCH("kit 20", 'Painel ML'!C3641)), 20, 0)))))))))))))))))))</f>
        <v>0</v>
      </c>
      <c r="B3641">
        <f>IF(A3641=0,'Painel ML'!A3641,A3641*'Painel ML'!A3641)</f>
        <v>0</v>
      </c>
      <c r="D3641">
        <f>IF(ISNUMBER(SEARCH("kit2", 'Painel Shopee'!B3641)), 2,
IF(ISNUMBER(SEARCH("kit3", 'Painel Shopee'!B3641)), 3,
IF(ISNUMBER(SEARCH("kit4", 'Painel Shopee'!B3641)), 4,
IF(ISNUMBER(SEARCH("kit5", 'Painel Shopee'!B3641)), 5,
IF(ISNUMBER(SEARCH("kit6", 'Painel Shopee'!B3641)), 6,
IF(ISNUMBER(SEARCH("kit7", 'Painel Shopee'!B3641)), 7,
IF(ISNUMBER(SEARCH("kit8", 'Painel Shopee'!B3641)), 8,
IF(ISNUMBER(SEARCH("kit9", 'Painel Shopee'!B3641)), 9,
IF(ISNUMBER(SEARCH("kit10", 'Painel Shopee'!B3641)), 10,
IF(ISNUMBER(SEARCH("kit11", 'Painel Shopee'!B3641)), 11,
IF(ISNUMBER(SEARCH("kit12", 'Painel Shopee'!B3641)), 12,
IF(ISNUMBER(SEARCH("kit13", 'Painel Shopee'!B3641)), 13,
IF(ISNUMBER(SEARCH("kit14", 'Painel Shopee'!B3641)), 14,
IF(ISNUMBER(SEARCH("kit15", 'Painel Shopee'!B3641)), 15,
IF(ISNUMBER(SEARCH("kit16", 'Painel Shopee'!B3641)), 16,
IF(ISNUMBER(SEARCH("kit17", 'Painel Shopee'!B3641)), 17,
IF(ISNUMBER(SEARCH("kit18", 'Painel Shopee'!B3641)), 18,
IF(ISNUMBER(SEARCH("kit19", 'Painel Shopee'!B3641)), 19,
IF(ISNUMBER(SEARCH("kit20", 'Painel Shopee'!B3641)), 20, 0)))))))))))))))))))</f>
        <v>0</v>
      </c>
      <c r="E3641">
        <f>IF(D3641=0,'Painel Shopee'!C3641,D3641*'Painel Shopee'!C3641)</f>
        <v>0</v>
      </c>
    </row>
    <row r="3642" spans="1:5" x14ac:dyDescent="0.25">
      <c r="A3642">
        <f>IF(ISNUMBER(SEARCH("kit 2", 'Painel ML'!C3642)), 2,
IF(ISNUMBER(SEARCH("kit 3", 'Painel ML'!C3642)), 3,
IF(ISNUMBER(SEARCH("kit 4", 'Painel ML'!C3642)), 4,
IF(ISNUMBER(SEARCH("kit 5", 'Painel ML'!C3642)), 5,
IF(ISNUMBER(SEARCH("kit 6", 'Painel ML'!C3642)), 6,
IF(ISNUMBER(SEARCH("kit 7", 'Painel ML'!C3642)), 7,
IF(ISNUMBER(SEARCH("kit 8", 'Painel ML'!C3642)), 8,
IF(ISNUMBER(SEARCH("kit 9", 'Painel ML'!C3642)), 9,
IF(ISNUMBER(SEARCH("kit 10", 'Painel ML'!C3642)), 10,
IF(ISNUMBER(SEARCH("kit 11", 'Painel ML'!C3642)), 11,
IF(ISNUMBER(SEARCH("kit 12", 'Painel ML'!C3642)), 12,
IF(ISNUMBER(SEARCH("kit 13", 'Painel ML'!C3642)), 13,
IF(ISNUMBER(SEARCH("kit 14", 'Painel ML'!C3642)), 14,
IF(ISNUMBER(SEARCH("kit 15", 'Painel ML'!C3642)), 15,
IF(ISNUMBER(SEARCH("kit 16", 'Painel ML'!C3642)), 16,
IF(ISNUMBER(SEARCH("kit 17", 'Painel ML'!C3642)), 17,
IF(ISNUMBER(SEARCH("kit 18", 'Painel ML'!C3642)), 18,
IF(ISNUMBER(SEARCH("kit 19", 'Painel ML'!C3642)), 19,
IF(ISNUMBER(SEARCH("kit 20", 'Painel ML'!C3642)), 20, 0)))))))))))))))))))</f>
        <v>0</v>
      </c>
      <c r="B3642">
        <f>IF(A3642=0,'Painel ML'!A3642,A3642*'Painel ML'!A3642)</f>
        <v>0</v>
      </c>
      <c r="D3642">
        <f>IF(ISNUMBER(SEARCH("kit2", 'Painel Shopee'!B3642)), 2,
IF(ISNUMBER(SEARCH("kit3", 'Painel Shopee'!B3642)), 3,
IF(ISNUMBER(SEARCH("kit4", 'Painel Shopee'!B3642)), 4,
IF(ISNUMBER(SEARCH("kit5", 'Painel Shopee'!B3642)), 5,
IF(ISNUMBER(SEARCH("kit6", 'Painel Shopee'!B3642)), 6,
IF(ISNUMBER(SEARCH("kit7", 'Painel Shopee'!B3642)), 7,
IF(ISNUMBER(SEARCH("kit8", 'Painel Shopee'!B3642)), 8,
IF(ISNUMBER(SEARCH("kit9", 'Painel Shopee'!B3642)), 9,
IF(ISNUMBER(SEARCH("kit10", 'Painel Shopee'!B3642)), 10,
IF(ISNUMBER(SEARCH("kit11", 'Painel Shopee'!B3642)), 11,
IF(ISNUMBER(SEARCH("kit12", 'Painel Shopee'!B3642)), 12,
IF(ISNUMBER(SEARCH("kit13", 'Painel Shopee'!B3642)), 13,
IF(ISNUMBER(SEARCH("kit14", 'Painel Shopee'!B3642)), 14,
IF(ISNUMBER(SEARCH("kit15", 'Painel Shopee'!B3642)), 15,
IF(ISNUMBER(SEARCH("kit16", 'Painel Shopee'!B3642)), 16,
IF(ISNUMBER(SEARCH("kit17", 'Painel Shopee'!B3642)), 17,
IF(ISNUMBER(SEARCH("kit18", 'Painel Shopee'!B3642)), 18,
IF(ISNUMBER(SEARCH("kit19", 'Painel Shopee'!B3642)), 19,
IF(ISNUMBER(SEARCH("kit20", 'Painel Shopee'!B3642)), 20, 0)))))))))))))))))))</f>
        <v>0</v>
      </c>
      <c r="E3642">
        <f>IF(D3642=0,'Painel Shopee'!C3642,D3642*'Painel Shopee'!C3642)</f>
        <v>0</v>
      </c>
    </row>
    <row r="3643" spans="1:5" x14ac:dyDescent="0.25">
      <c r="A3643">
        <f>IF(ISNUMBER(SEARCH("kit 2", 'Painel ML'!C3643)), 2,
IF(ISNUMBER(SEARCH("kit 3", 'Painel ML'!C3643)), 3,
IF(ISNUMBER(SEARCH("kit 4", 'Painel ML'!C3643)), 4,
IF(ISNUMBER(SEARCH("kit 5", 'Painel ML'!C3643)), 5,
IF(ISNUMBER(SEARCH("kit 6", 'Painel ML'!C3643)), 6,
IF(ISNUMBER(SEARCH("kit 7", 'Painel ML'!C3643)), 7,
IF(ISNUMBER(SEARCH("kit 8", 'Painel ML'!C3643)), 8,
IF(ISNUMBER(SEARCH("kit 9", 'Painel ML'!C3643)), 9,
IF(ISNUMBER(SEARCH("kit 10", 'Painel ML'!C3643)), 10,
IF(ISNUMBER(SEARCH("kit 11", 'Painel ML'!C3643)), 11,
IF(ISNUMBER(SEARCH("kit 12", 'Painel ML'!C3643)), 12,
IF(ISNUMBER(SEARCH("kit 13", 'Painel ML'!C3643)), 13,
IF(ISNUMBER(SEARCH("kit 14", 'Painel ML'!C3643)), 14,
IF(ISNUMBER(SEARCH("kit 15", 'Painel ML'!C3643)), 15,
IF(ISNUMBER(SEARCH("kit 16", 'Painel ML'!C3643)), 16,
IF(ISNUMBER(SEARCH("kit 17", 'Painel ML'!C3643)), 17,
IF(ISNUMBER(SEARCH("kit 18", 'Painel ML'!C3643)), 18,
IF(ISNUMBER(SEARCH("kit 19", 'Painel ML'!C3643)), 19,
IF(ISNUMBER(SEARCH("kit 20", 'Painel ML'!C3643)), 20, 0)))))))))))))))))))</f>
        <v>0</v>
      </c>
      <c r="B3643">
        <f>IF(A3643=0,'Painel ML'!A3643,A3643*'Painel ML'!A3643)</f>
        <v>0</v>
      </c>
      <c r="D3643">
        <f>IF(ISNUMBER(SEARCH("kit2", 'Painel Shopee'!B3643)), 2,
IF(ISNUMBER(SEARCH("kit3", 'Painel Shopee'!B3643)), 3,
IF(ISNUMBER(SEARCH("kit4", 'Painel Shopee'!B3643)), 4,
IF(ISNUMBER(SEARCH("kit5", 'Painel Shopee'!B3643)), 5,
IF(ISNUMBER(SEARCH("kit6", 'Painel Shopee'!B3643)), 6,
IF(ISNUMBER(SEARCH("kit7", 'Painel Shopee'!B3643)), 7,
IF(ISNUMBER(SEARCH("kit8", 'Painel Shopee'!B3643)), 8,
IF(ISNUMBER(SEARCH("kit9", 'Painel Shopee'!B3643)), 9,
IF(ISNUMBER(SEARCH("kit10", 'Painel Shopee'!B3643)), 10,
IF(ISNUMBER(SEARCH("kit11", 'Painel Shopee'!B3643)), 11,
IF(ISNUMBER(SEARCH("kit12", 'Painel Shopee'!B3643)), 12,
IF(ISNUMBER(SEARCH("kit13", 'Painel Shopee'!B3643)), 13,
IF(ISNUMBER(SEARCH("kit14", 'Painel Shopee'!B3643)), 14,
IF(ISNUMBER(SEARCH("kit15", 'Painel Shopee'!B3643)), 15,
IF(ISNUMBER(SEARCH("kit16", 'Painel Shopee'!B3643)), 16,
IF(ISNUMBER(SEARCH("kit17", 'Painel Shopee'!B3643)), 17,
IF(ISNUMBER(SEARCH("kit18", 'Painel Shopee'!B3643)), 18,
IF(ISNUMBER(SEARCH("kit19", 'Painel Shopee'!B3643)), 19,
IF(ISNUMBER(SEARCH("kit20", 'Painel Shopee'!B3643)), 20, 0)))))))))))))))))))</f>
        <v>0</v>
      </c>
      <c r="E3643">
        <f>IF(D3643=0,'Painel Shopee'!C3643,D3643*'Painel Shopee'!C3643)</f>
        <v>0</v>
      </c>
    </row>
    <row r="3644" spans="1:5" x14ac:dyDescent="0.25">
      <c r="A3644">
        <f>IF(ISNUMBER(SEARCH("kit 2", 'Painel ML'!C3644)), 2,
IF(ISNUMBER(SEARCH("kit 3", 'Painel ML'!C3644)), 3,
IF(ISNUMBER(SEARCH("kit 4", 'Painel ML'!C3644)), 4,
IF(ISNUMBER(SEARCH("kit 5", 'Painel ML'!C3644)), 5,
IF(ISNUMBER(SEARCH("kit 6", 'Painel ML'!C3644)), 6,
IF(ISNUMBER(SEARCH("kit 7", 'Painel ML'!C3644)), 7,
IF(ISNUMBER(SEARCH("kit 8", 'Painel ML'!C3644)), 8,
IF(ISNUMBER(SEARCH("kit 9", 'Painel ML'!C3644)), 9,
IF(ISNUMBER(SEARCH("kit 10", 'Painel ML'!C3644)), 10,
IF(ISNUMBER(SEARCH("kit 11", 'Painel ML'!C3644)), 11,
IF(ISNUMBER(SEARCH("kit 12", 'Painel ML'!C3644)), 12,
IF(ISNUMBER(SEARCH("kit 13", 'Painel ML'!C3644)), 13,
IF(ISNUMBER(SEARCH("kit 14", 'Painel ML'!C3644)), 14,
IF(ISNUMBER(SEARCH("kit 15", 'Painel ML'!C3644)), 15,
IF(ISNUMBER(SEARCH("kit 16", 'Painel ML'!C3644)), 16,
IF(ISNUMBER(SEARCH("kit 17", 'Painel ML'!C3644)), 17,
IF(ISNUMBER(SEARCH("kit 18", 'Painel ML'!C3644)), 18,
IF(ISNUMBER(SEARCH("kit 19", 'Painel ML'!C3644)), 19,
IF(ISNUMBER(SEARCH("kit 20", 'Painel ML'!C3644)), 20, 0)))))))))))))))))))</f>
        <v>0</v>
      </c>
      <c r="B3644">
        <f>IF(A3644=0,'Painel ML'!A3644,A3644*'Painel ML'!A3644)</f>
        <v>0</v>
      </c>
      <c r="D3644">
        <f>IF(ISNUMBER(SEARCH("kit2", 'Painel Shopee'!B3644)), 2,
IF(ISNUMBER(SEARCH("kit3", 'Painel Shopee'!B3644)), 3,
IF(ISNUMBER(SEARCH("kit4", 'Painel Shopee'!B3644)), 4,
IF(ISNUMBER(SEARCH("kit5", 'Painel Shopee'!B3644)), 5,
IF(ISNUMBER(SEARCH("kit6", 'Painel Shopee'!B3644)), 6,
IF(ISNUMBER(SEARCH("kit7", 'Painel Shopee'!B3644)), 7,
IF(ISNUMBER(SEARCH("kit8", 'Painel Shopee'!B3644)), 8,
IF(ISNUMBER(SEARCH("kit9", 'Painel Shopee'!B3644)), 9,
IF(ISNUMBER(SEARCH("kit10", 'Painel Shopee'!B3644)), 10,
IF(ISNUMBER(SEARCH("kit11", 'Painel Shopee'!B3644)), 11,
IF(ISNUMBER(SEARCH("kit12", 'Painel Shopee'!B3644)), 12,
IF(ISNUMBER(SEARCH("kit13", 'Painel Shopee'!B3644)), 13,
IF(ISNUMBER(SEARCH("kit14", 'Painel Shopee'!B3644)), 14,
IF(ISNUMBER(SEARCH("kit15", 'Painel Shopee'!B3644)), 15,
IF(ISNUMBER(SEARCH("kit16", 'Painel Shopee'!B3644)), 16,
IF(ISNUMBER(SEARCH("kit17", 'Painel Shopee'!B3644)), 17,
IF(ISNUMBER(SEARCH("kit18", 'Painel Shopee'!B3644)), 18,
IF(ISNUMBER(SEARCH("kit19", 'Painel Shopee'!B3644)), 19,
IF(ISNUMBER(SEARCH("kit20", 'Painel Shopee'!B3644)), 20, 0)))))))))))))))))))</f>
        <v>0</v>
      </c>
      <c r="E3644">
        <f>IF(D3644=0,'Painel Shopee'!C3644,D3644*'Painel Shopee'!C3644)</f>
        <v>0</v>
      </c>
    </row>
    <row r="3645" spans="1:5" x14ac:dyDescent="0.25">
      <c r="A3645">
        <f>IF(ISNUMBER(SEARCH("kit 2", 'Painel ML'!C3645)), 2,
IF(ISNUMBER(SEARCH("kit 3", 'Painel ML'!C3645)), 3,
IF(ISNUMBER(SEARCH("kit 4", 'Painel ML'!C3645)), 4,
IF(ISNUMBER(SEARCH("kit 5", 'Painel ML'!C3645)), 5,
IF(ISNUMBER(SEARCH("kit 6", 'Painel ML'!C3645)), 6,
IF(ISNUMBER(SEARCH("kit 7", 'Painel ML'!C3645)), 7,
IF(ISNUMBER(SEARCH("kit 8", 'Painel ML'!C3645)), 8,
IF(ISNUMBER(SEARCH("kit 9", 'Painel ML'!C3645)), 9,
IF(ISNUMBER(SEARCH("kit 10", 'Painel ML'!C3645)), 10,
IF(ISNUMBER(SEARCH("kit 11", 'Painel ML'!C3645)), 11,
IF(ISNUMBER(SEARCH("kit 12", 'Painel ML'!C3645)), 12,
IF(ISNUMBER(SEARCH("kit 13", 'Painel ML'!C3645)), 13,
IF(ISNUMBER(SEARCH("kit 14", 'Painel ML'!C3645)), 14,
IF(ISNUMBER(SEARCH("kit 15", 'Painel ML'!C3645)), 15,
IF(ISNUMBER(SEARCH("kit 16", 'Painel ML'!C3645)), 16,
IF(ISNUMBER(SEARCH("kit 17", 'Painel ML'!C3645)), 17,
IF(ISNUMBER(SEARCH("kit 18", 'Painel ML'!C3645)), 18,
IF(ISNUMBER(SEARCH("kit 19", 'Painel ML'!C3645)), 19,
IF(ISNUMBER(SEARCH("kit 20", 'Painel ML'!C3645)), 20, 0)))))))))))))))))))</f>
        <v>0</v>
      </c>
      <c r="B3645">
        <f>IF(A3645=0,'Painel ML'!A3645,A3645*'Painel ML'!A3645)</f>
        <v>0</v>
      </c>
      <c r="D3645">
        <f>IF(ISNUMBER(SEARCH("kit2", 'Painel Shopee'!B3645)), 2,
IF(ISNUMBER(SEARCH("kit3", 'Painel Shopee'!B3645)), 3,
IF(ISNUMBER(SEARCH("kit4", 'Painel Shopee'!B3645)), 4,
IF(ISNUMBER(SEARCH("kit5", 'Painel Shopee'!B3645)), 5,
IF(ISNUMBER(SEARCH("kit6", 'Painel Shopee'!B3645)), 6,
IF(ISNUMBER(SEARCH("kit7", 'Painel Shopee'!B3645)), 7,
IF(ISNUMBER(SEARCH("kit8", 'Painel Shopee'!B3645)), 8,
IF(ISNUMBER(SEARCH("kit9", 'Painel Shopee'!B3645)), 9,
IF(ISNUMBER(SEARCH("kit10", 'Painel Shopee'!B3645)), 10,
IF(ISNUMBER(SEARCH("kit11", 'Painel Shopee'!B3645)), 11,
IF(ISNUMBER(SEARCH("kit12", 'Painel Shopee'!B3645)), 12,
IF(ISNUMBER(SEARCH("kit13", 'Painel Shopee'!B3645)), 13,
IF(ISNUMBER(SEARCH("kit14", 'Painel Shopee'!B3645)), 14,
IF(ISNUMBER(SEARCH("kit15", 'Painel Shopee'!B3645)), 15,
IF(ISNUMBER(SEARCH("kit16", 'Painel Shopee'!B3645)), 16,
IF(ISNUMBER(SEARCH("kit17", 'Painel Shopee'!B3645)), 17,
IF(ISNUMBER(SEARCH("kit18", 'Painel Shopee'!B3645)), 18,
IF(ISNUMBER(SEARCH("kit19", 'Painel Shopee'!B3645)), 19,
IF(ISNUMBER(SEARCH("kit20", 'Painel Shopee'!B3645)), 20, 0)))))))))))))))))))</f>
        <v>0</v>
      </c>
      <c r="E3645">
        <f>IF(D3645=0,'Painel Shopee'!C3645,D3645*'Painel Shopee'!C3645)</f>
        <v>0</v>
      </c>
    </row>
    <row r="3646" spans="1:5" x14ac:dyDescent="0.25">
      <c r="A3646">
        <f>IF(ISNUMBER(SEARCH("kit 2", 'Painel ML'!C3646)), 2,
IF(ISNUMBER(SEARCH("kit 3", 'Painel ML'!C3646)), 3,
IF(ISNUMBER(SEARCH("kit 4", 'Painel ML'!C3646)), 4,
IF(ISNUMBER(SEARCH("kit 5", 'Painel ML'!C3646)), 5,
IF(ISNUMBER(SEARCH("kit 6", 'Painel ML'!C3646)), 6,
IF(ISNUMBER(SEARCH("kit 7", 'Painel ML'!C3646)), 7,
IF(ISNUMBER(SEARCH("kit 8", 'Painel ML'!C3646)), 8,
IF(ISNUMBER(SEARCH("kit 9", 'Painel ML'!C3646)), 9,
IF(ISNUMBER(SEARCH("kit 10", 'Painel ML'!C3646)), 10,
IF(ISNUMBER(SEARCH("kit 11", 'Painel ML'!C3646)), 11,
IF(ISNUMBER(SEARCH("kit 12", 'Painel ML'!C3646)), 12,
IF(ISNUMBER(SEARCH("kit 13", 'Painel ML'!C3646)), 13,
IF(ISNUMBER(SEARCH("kit 14", 'Painel ML'!C3646)), 14,
IF(ISNUMBER(SEARCH("kit 15", 'Painel ML'!C3646)), 15,
IF(ISNUMBER(SEARCH("kit 16", 'Painel ML'!C3646)), 16,
IF(ISNUMBER(SEARCH("kit 17", 'Painel ML'!C3646)), 17,
IF(ISNUMBER(SEARCH("kit 18", 'Painel ML'!C3646)), 18,
IF(ISNUMBER(SEARCH("kit 19", 'Painel ML'!C3646)), 19,
IF(ISNUMBER(SEARCH("kit 20", 'Painel ML'!C3646)), 20, 0)))))))))))))))))))</f>
        <v>0</v>
      </c>
      <c r="B3646">
        <f>IF(A3646=0,'Painel ML'!A3646,A3646*'Painel ML'!A3646)</f>
        <v>0</v>
      </c>
      <c r="D3646">
        <f>IF(ISNUMBER(SEARCH("kit2", 'Painel Shopee'!B3646)), 2,
IF(ISNUMBER(SEARCH("kit3", 'Painel Shopee'!B3646)), 3,
IF(ISNUMBER(SEARCH("kit4", 'Painel Shopee'!B3646)), 4,
IF(ISNUMBER(SEARCH("kit5", 'Painel Shopee'!B3646)), 5,
IF(ISNUMBER(SEARCH("kit6", 'Painel Shopee'!B3646)), 6,
IF(ISNUMBER(SEARCH("kit7", 'Painel Shopee'!B3646)), 7,
IF(ISNUMBER(SEARCH("kit8", 'Painel Shopee'!B3646)), 8,
IF(ISNUMBER(SEARCH("kit9", 'Painel Shopee'!B3646)), 9,
IF(ISNUMBER(SEARCH("kit10", 'Painel Shopee'!B3646)), 10,
IF(ISNUMBER(SEARCH("kit11", 'Painel Shopee'!B3646)), 11,
IF(ISNUMBER(SEARCH("kit12", 'Painel Shopee'!B3646)), 12,
IF(ISNUMBER(SEARCH("kit13", 'Painel Shopee'!B3646)), 13,
IF(ISNUMBER(SEARCH("kit14", 'Painel Shopee'!B3646)), 14,
IF(ISNUMBER(SEARCH("kit15", 'Painel Shopee'!B3646)), 15,
IF(ISNUMBER(SEARCH("kit16", 'Painel Shopee'!B3646)), 16,
IF(ISNUMBER(SEARCH("kit17", 'Painel Shopee'!B3646)), 17,
IF(ISNUMBER(SEARCH("kit18", 'Painel Shopee'!B3646)), 18,
IF(ISNUMBER(SEARCH("kit19", 'Painel Shopee'!B3646)), 19,
IF(ISNUMBER(SEARCH("kit20", 'Painel Shopee'!B3646)), 20, 0)))))))))))))))))))</f>
        <v>0</v>
      </c>
      <c r="E3646">
        <f>IF(D3646=0,'Painel Shopee'!C3646,D3646*'Painel Shopee'!C3646)</f>
        <v>0</v>
      </c>
    </row>
    <row r="3647" spans="1:5" x14ac:dyDescent="0.25">
      <c r="A3647">
        <f>IF(ISNUMBER(SEARCH("kit 2", 'Painel ML'!C3647)), 2,
IF(ISNUMBER(SEARCH("kit 3", 'Painel ML'!C3647)), 3,
IF(ISNUMBER(SEARCH("kit 4", 'Painel ML'!C3647)), 4,
IF(ISNUMBER(SEARCH("kit 5", 'Painel ML'!C3647)), 5,
IF(ISNUMBER(SEARCH("kit 6", 'Painel ML'!C3647)), 6,
IF(ISNUMBER(SEARCH("kit 7", 'Painel ML'!C3647)), 7,
IF(ISNUMBER(SEARCH("kit 8", 'Painel ML'!C3647)), 8,
IF(ISNUMBER(SEARCH("kit 9", 'Painel ML'!C3647)), 9,
IF(ISNUMBER(SEARCH("kit 10", 'Painel ML'!C3647)), 10,
IF(ISNUMBER(SEARCH("kit 11", 'Painel ML'!C3647)), 11,
IF(ISNUMBER(SEARCH("kit 12", 'Painel ML'!C3647)), 12,
IF(ISNUMBER(SEARCH("kit 13", 'Painel ML'!C3647)), 13,
IF(ISNUMBER(SEARCH("kit 14", 'Painel ML'!C3647)), 14,
IF(ISNUMBER(SEARCH("kit 15", 'Painel ML'!C3647)), 15,
IF(ISNUMBER(SEARCH("kit 16", 'Painel ML'!C3647)), 16,
IF(ISNUMBER(SEARCH("kit 17", 'Painel ML'!C3647)), 17,
IF(ISNUMBER(SEARCH("kit 18", 'Painel ML'!C3647)), 18,
IF(ISNUMBER(SEARCH("kit 19", 'Painel ML'!C3647)), 19,
IF(ISNUMBER(SEARCH("kit 20", 'Painel ML'!C3647)), 20, 0)))))))))))))))))))</f>
        <v>0</v>
      </c>
      <c r="B3647">
        <f>IF(A3647=0,'Painel ML'!A3647,A3647*'Painel ML'!A3647)</f>
        <v>0</v>
      </c>
      <c r="D3647">
        <f>IF(ISNUMBER(SEARCH("kit2", 'Painel Shopee'!B3647)), 2,
IF(ISNUMBER(SEARCH("kit3", 'Painel Shopee'!B3647)), 3,
IF(ISNUMBER(SEARCH("kit4", 'Painel Shopee'!B3647)), 4,
IF(ISNUMBER(SEARCH("kit5", 'Painel Shopee'!B3647)), 5,
IF(ISNUMBER(SEARCH("kit6", 'Painel Shopee'!B3647)), 6,
IF(ISNUMBER(SEARCH("kit7", 'Painel Shopee'!B3647)), 7,
IF(ISNUMBER(SEARCH("kit8", 'Painel Shopee'!B3647)), 8,
IF(ISNUMBER(SEARCH("kit9", 'Painel Shopee'!B3647)), 9,
IF(ISNUMBER(SEARCH("kit10", 'Painel Shopee'!B3647)), 10,
IF(ISNUMBER(SEARCH("kit11", 'Painel Shopee'!B3647)), 11,
IF(ISNUMBER(SEARCH("kit12", 'Painel Shopee'!B3647)), 12,
IF(ISNUMBER(SEARCH("kit13", 'Painel Shopee'!B3647)), 13,
IF(ISNUMBER(SEARCH("kit14", 'Painel Shopee'!B3647)), 14,
IF(ISNUMBER(SEARCH("kit15", 'Painel Shopee'!B3647)), 15,
IF(ISNUMBER(SEARCH("kit16", 'Painel Shopee'!B3647)), 16,
IF(ISNUMBER(SEARCH("kit17", 'Painel Shopee'!B3647)), 17,
IF(ISNUMBER(SEARCH("kit18", 'Painel Shopee'!B3647)), 18,
IF(ISNUMBER(SEARCH("kit19", 'Painel Shopee'!B3647)), 19,
IF(ISNUMBER(SEARCH("kit20", 'Painel Shopee'!B3647)), 20, 0)))))))))))))))))))</f>
        <v>0</v>
      </c>
      <c r="E3647">
        <f>IF(D3647=0,'Painel Shopee'!C3647,D3647*'Painel Shopee'!C3647)</f>
        <v>0</v>
      </c>
    </row>
    <row r="3648" spans="1:5" x14ac:dyDescent="0.25">
      <c r="A3648">
        <f>IF(ISNUMBER(SEARCH("kit 2", 'Painel ML'!C3648)), 2,
IF(ISNUMBER(SEARCH("kit 3", 'Painel ML'!C3648)), 3,
IF(ISNUMBER(SEARCH("kit 4", 'Painel ML'!C3648)), 4,
IF(ISNUMBER(SEARCH("kit 5", 'Painel ML'!C3648)), 5,
IF(ISNUMBER(SEARCH("kit 6", 'Painel ML'!C3648)), 6,
IF(ISNUMBER(SEARCH("kit 7", 'Painel ML'!C3648)), 7,
IF(ISNUMBER(SEARCH("kit 8", 'Painel ML'!C3648)), 8,
IF(ISNUMBER(SEARCH("kit 9", 'Painel ML'!C3648)), 9,
IF(ISNUMBER(SEARCH("kit 10", 'Painel ML'!C3648)), 10,
IF(ISNUMBER(SEARCH("kit 11", 'Painel ML'!C3648)), 11,
IF(ISNUMBER(SEARCH("kit 12", 'Painel ML'!C3648)), 12,
IF(ISNUMBER(SEARCH("kit 13", 'Painel ML'!C3648)), 13,
IF(ISNUMBER(SEARCH("kit 14", 'Painel ML'!C3648)), 14,
IF(ISNUMBER(SEARCH("kit 15", 'Painel ML'!C3648)), 15,
IF(ISNUMBER(SEARCH("kit 16", 'Painel ML'!C3648)), 16,
IF(ISNUMBER(SEARCH("kit 17", 'Painel ML'!C3648)), 17,
IF(ISNUMBER(SEARCH("kit 18", 'Painel ML'!C3648)), 18,
IF(ISNUMBER(SEARCH("kit 19", 'Painel ML'!C3648)), 19,
IF(ISNUMBER(SEARCH("kit 20", 'Painel ML'!C3648)), 20, 0)))))))))))))))))))</f>
        <v>0</v>
      </c>
      <c r="B3648">
        <f>IF(A3648=0,'Painel ML'!A3648,A3648*'Painel ML'!A3648)</f>
        <v>0</v>
      </c>
      <c r="D3648">
        <f>IF(ISNUMBER(SEARCH("kit2", 'Painel Shopee'!B3648)), 2,
IF(ISNUMBER(SEARCH("kit3", 'Painel Shopee'!B3648)), 3,
IF(ISNUMBER(SEARCH("kit4", 'Painel Shopee'!B3648)), 4,
IF(ISNUMBER(SEARCH("kit5", 'Painel Shopee'!B3648)), 5,
IF(ISNUMBER(SEARCH("kit6", 'Painel Shopee'!B3648)), 6,
IF(ISNUMBER(SEARCH("kit7", 'Painel Shopee'!B3648)), 7,
IF(ISNUMBER(SEARCH("kit8", 'Painel Shopee'!B3648)), 8,
IF(ISNUMBER(SEARCH("kit9", 'Painel Shopee'!B3648)), 9,
IF(ISNUMBER(SEARCH("kit10", 'Painel Shopee'!B3648)), 10,
IF(ISNUMBER(SEARCH("kit11", 'Painel Shopee'!B3648)), 11,
IF(ISNUMBER(SEARCH("kit12", 'Painel Shopee'!B3648)), 12,
IF(ISNUMBER(SEARCH("kit13", 'Painel Shopee'!B3648)), 13,
IF(ISNUMBER(SEARCH("kit14", 'Painel Shopee'!B3648)), 14,
IF(ISNUMBER(SEARCH("kit15", 'Painel Shopee'!B3648)), 15,
IF(ISNUMBER(SEARCH("kit16", 'Painel Shopee'!B3648)), 16,
IF(ISNUMBER(SEARCH("kit17", 'Painel Shopee'!B3648)), 17,
IF(ISNUMBER(SEARCH("kit18", 'Painel Shopee'!B3648)), 18,
IF(ISNUMBER(SEARCH("kit19", 'Painel Shopee'!B3648)), 19,
IF(ISNUMBER(SEARCH("kit20", 'Painel Shopee'!B3648)), 20, 0)))))))))))))))))))</f>
        <v>0</v>
      </c>
      <c r="E3648">
        <f>IF(D3648=0,'Painel Shopee'!C3648,D3648*'Painel Shopee'!C3648)</f>
        <v>0</v>
      </c>
    </row>
    <row r="3649" spans="1:5" x14ac:dyDescent="0.25">
      <c r="A3649">
        <f>IF(ISNUMBER(SEARCH("kit 2", 'Painel ML'!C3649)), 2,
IF(ISNUMBER(SEARCH("kit 3", 'Painel ML'!C3649)), 3,
IF(ISNUMBER(SEARCH("kit 4", 'Painel ML'!C3649)), 4,
IF(ISNUMBER(SEARCH("kit 5", 'Painel ML'!C3649)), 5,
IF(ISNUMBER(SEARCH("kit 6", 'Painel ML'!C3649)), 6,
IF(ISNUMBER(SEARCH("kit 7", 'Painel ML'!C3649)), 7,
IF(ISNUMBER(SEARCH("kit 8", 'Painel ML'!C3649)), 8,
IF(ISNUMBER(SEARCH("kit 9", 'Painel ML'!C3649)), 9,
IF(ISNUMBER(SEARCH("kit 10", 'Painel ML'!C3649)), 10,
IF(ISNUMBER(SEARCH("kit 11", 'Painel ML'!C3649)), 11,
IF(ISNUMBER(SEARCH("kit 12", 'Painel ML'!C3649)), 12,
IF(ISNUMBER(SEARCH("kit 13", 'Painel ML'!C3649)), 13,
IF(ISNUMBER(SEARCH("kit 14", 'Painel ML'!C3649)), 14,
IF(ISNUMBER(SEARCH("kit 15", 'Painel ML'!C3649)), 15,
IF(ISNUMBER(SEARCH("kit 16", 'Painel ML'!C3649)), 16,
IF(ISNUMBER(SEARCH("kit 17", 'Painel ML'!C3649)), 17,
IF(ISNUMBER(SEARCH("kit 18", 'Painel ML'!C3649)), 18,
IF(ISNUMBER(SEARCH("kit 19", 'Painel ML'!C3649)), 19,
IF(ISNUMBER(SEARCH("kit 20", 'Painel ML'!C3649)), 20, 0)))))))))))))))))))</f>
        <v>0</v>
      </c>
      <c r="B3649">
        <f>IF(A3649=0,'Painel ML'!A3649,A3649*'Painel ML'!A3649)</f>
        <v>0</v>
      </c>
      <c r="D3649">
        <f>IF(ISNUMBER(SEARCH("kit2", 'Painel Shopee'!B3649)), 2,
IF(ISNUMBER(SEARCH("kit3", 'Painel Shopee'!B3649)), 3,
IF(ISNUMBER(SEARCH("kit4", 'Painel Shopee'!B3649)), 4,
IF(ISNUMBER(SEARCH("kit5", 'Painel Shopee'!B3649)), 5,
IF(ISNUMBER(SEARCH("kit6", 'Painel Shopee'!B3649)), 6,
IF(ISNUMBER(SEARCH("kit7", 'Painel Shopee'!B3649)), 7,
IF(ISNUMBER(SEARCH("kit8", 'Painel Shopee'!B3649)), 8,
IF(ISNUMBER(SEARCH("kit9", 'Painel Shopee'!B3649)), 9,
IF(ISNUMBER(SEARCH("kit10", 'Painel Shopee'!B3649)), 10,
IF(ISNUMBER(SEARCH("kit11", 'Painel Shopee'!B3649)), 11,
IF(ISNUMBER(SEARCH("kit12", 'Painel Shopee'!B3649)), 12,
IF(ISNUMBER(SEARCH("kit13", 'Painel Shopee'!B3649)), 13,
IF(ISNUMBER(SEARCH("kit14", 'Painel Shopee'!B3649)), 14,
IF(ISNUMBER(SEARCH("kit15", 'Painel Shopee'!B3649)), 15,
IF(ISNUMBER(SEARCH("kit16", 'Painel Shopee'!B3649)), 16,
IF(ISNUMBER(SEARCH("kit17", 'Painel Shopee'!B3649)), 17,
IF(ISNUMBER(SEARCH("kit18", 'Painel Shopee'!B3649)), 18,
IF(ISNUMBER(SEARCH("kit19", 'Painel Shopee'!B3649)), 19,
IF(ISNUMBER(SEARCH("kit20", 'Painel Shopee'!B3649)), 20, 0)))))))))))))))))))</f>
        <v>0</v>
      </c>
      <c r="E3649">
        <f>IF(D3649=0,'Painel Shopee'!C3649,D3649*'Painel Shopee'!C3649)</f>
        <v>0</v>
      </c>
    </row>
    <row r="3650" spans="1:5" x14ac:dyDescent="0.25">
      <c r="A3650">
        <f>IF(ISNUMBER(SEARCH("kit 2", 'Painel ML'!C3650)), 2,
IF(ISNUMBER(SEARCH("kit 3", 'Painel ML'!C3650)), 3,
IF(ISNUMBER(SEARCH("kit 4", 'Painel ML'!C3650)), 4,
IF(ISNUMBER(SEARCH("kit 5", 'Painel ML'!C3650)), 5,
IF(ISNUMBER(SEARCH("kit 6", 'Painel ML'!C3650)), 6,
IF(ISNUMBER(SEARCH("kit 7", 'Painel ML'!C3650)), 7,
IF(ISNUMBER(SEARCH("kit 8", 'Painel ML'!C3650)), 8,
IF(ISNUMBER(SEARCH("kit 9", 'Painel ML'!C3650)), 9,
IF(ISNUMBER(SEARCH("kit 10", 'Painel ML'!C3650)), 10,
IF(ISNUMBER(SEARCH("kit 11", 'Painel ML'!C3650)), 11,
IF(ISNUMBER(SEARCH("kit 12", 'Painel ML'!C3650)), 12,
IF(ISNUMBER(SEARCH("kit 13", 'Painel ML'!C3650)), 13,
IF(ISNUMBER(SEARCH("kit 14", 'Painel ML'!C3650)), 14,
IF(ISNUMBER(SEARCH("kit 15", 'Painel ML'!C3650)), 15,
IF(ISNUMBER(SEARCH("kit 16", 'Painel ML'!C3650)), 16,
IF(ISNUMBER(SEARCH("kit 17", 'Painel ML'!C3650)), 17,
IF(ISNUMBER(SEARCH("kit 18", 'Painel ML'!C3650)), 18,
IF(ISNUMBER(SEARCH("kit 19", 'Painel ML'!C3650)), 19,
IF(ISNUMBER(SEARCH("kit 20", 'Painel ML'!C3650)), 20, 0)))))))))))))))))))</f>
        <v>0</v>
      </c>
      <c r="B3650">
        <f>IF(A3650=0,'Painel ML'!A3650,A3650*'Painel ML'!A3650)</f>
        <v>0</v>
      </c>
      <c r="D3650">
        <f>IF(ISNUMBER(SEARCH("kit2", 'Painel Shopee'!B3650)), 2,
IF(ISNUMBER(SEARCH("kit3", 'Painel Shopee'!B3650)), 3,
IF(ISNUMBER(SEARCH("kit4", 'Painel Shopee'!B3650)), 4,
IF(ISNUMBER(SEARCH("kit5", 'Painel Shopee'!B3650)), 5,
IF(ISNUMBER(SEARCH("kit6", 'Painel Shopee'!B3650)), 6,
IF(ISNUMBER(SEARCH("kit7", 'Painel Shopee'!B3650)), 7,
IF(ISNUMBER(SEARCH("kit8", 'Painel Shopee'!B3650)), 8,
IF(ISNUMBER(SEARCH("kit9", 'Painel Shopee'!B3650)), 9,
IF(ISNUMBER(SEARCH("kit10", 'Painel Shopee'!B3650)), 10,
IF(ISNUMBER(SEARCH("kit11", 'Painel Shopee'!B3650)), 11,
IF(ISNUMBER(SEARCH("kit12", 'Painel Shopee'!B3650)), 12,
IF(ISNUMBER(SEARCH("kit13", 'Painel Shopee'!B3650)), 13,
IF(ISNUMBER(SEARCH("kit14", 'Painel Shopee'!B3650)), 14,
IF(ISNUMBER(SEARCH("kit15", 'Painel Shopee'!B3650)), 15,
IF(ISNUMBER(SEARCH("kit16", 'Painel Shopee'!B3650)), 16,
IF(ISNUMBER(SEARCH("kit17", 'Painel Shopee'!B3650)), 17,
IF(ISNUMBER(SEARCH("kit18", 'Painel Shopee'!B3650)), 18,
IF(ISNUMBER(SEARCH("kit19", 'Painel Shopee'!B3650)), 19,
IF(ISNUMBER(SEARCH("kit20", 'Painel Shopee'!B3650)), 20, 0)))))))))))))))))))</f>
        <v>0</v>
      </c>
      <c r="E3650">
        <f>IF(D3650=0,'Painel Shopee'!C3650,D3650*'Painel Shopee'!C3650)</f>
        <v>0</v>
      </c>
    </row>
    <row r="3651" spans="1:5" x14ac:dyDescent="0.25">
      <c r="A3651">
        <f>IF(ISNUMBER(SEARCH("kit 2", 'Painel ML'!C3651)), 2,
IF(ISNUMBER(SEARCH("kit 3", 'Painel ML'!C3651)), 3,
IF(ISNUMBER(SEARCH("kit 4", 'Painel ML'!C3651)), 4,
IF(ISNUMBER(SEARCH("kit 5", 'Painel ML'!C3651)), 5,
IF(ISNUMBER(SEARCH("kit 6", 'Painel ML'!C3651)), 6,
IF(ISNUMBER(SEARCH("kit 7", 'Painel ML'!C3651)), 7,
IF(ISNUMBER(SEARCH("kit 8", 'Painel ML'!C3651)), 8,
IF(ISNUMBER(SEARCH("kit 9", 'Painel ML'!C3651)), 9,
IF(ISNUMBER(SEARCH("kit 10", 'Painel ML'!C3651)), 10,
IF(ISNUMBER(SEARCH("kit 11", 'Painel ML'!C3651)), 11,
IF(ISNUMBER(SEARCH("kit 12", 'Painel ML'!C3651)), 12,
IF(ISNUMBER(SEARCH("kit 13", 'Painel ML'!C3651)), 13,
IF(ISNUMBER(SEARCH("kit 14", 'Painel ML'!C3651)), 14,
IF(ISNUMBER(SEARCH("kit 15", 'Painel ML'!C3651)), 15,
IF(ISNUMBER(SEARCH("kit 16", 'Painel ML'!C3651)), 16,
IF(ISNUMBER(SEARCH("kit 17", 'Painel ML'!C3651)), 17,
IF(ISNUMBER(SEARCH("kit 18", 'Painel ML'!C3651)), 18,
IF(ISNUMBER(SEARCH("kit 19", 'Painel ML'!C3651)), 19,
IF(ISNUMBER(SEARCH("kit 20", 'Painel ML'!C3651)), 20, 0)))))))))))))))))))</f>
        <v>0</v>
      </c>
      <c r="B3651">
        <f>IF(A3651=0,'Painel ML'!A3651,A3651*'Painel ML'!A3651)</f>
        <v>0</v>
      </c>
      <c r="D3651">
        <f>IF(ISNUMBER(SEARCH("kit2", 'Painel Shopee'!B3651)), 2,
IF(ISNUMBER(SEARCH("kit3", 'Painel Shopee'!B3651)), 3,
IF(ISNUMBER(SEARCH("kit4", 'Painel Shopee'!B3651)), 4,
IF(ISNUMBER(SEARCH("kit5", 'Painel Shopee'!B3651)), 5,
IF(ISNUMBER(SEARCH("kit6", 'Painel Shopee'!B3651)), 6,
IF(ISNUMBER(SEARCH("kit7", 'Painel Shopee'!B3651)), 7,
IF(ISNUMBER(SEARCH("kit8", 'Painel Shopee'!B3651)), 8,
IF(ISNUMBER(SEARCH("kit9", 'Painel Shopee'!B3651)), 9,
IF(ISNUMBER(SEARCH("kit10", 'Painel Shopee'!B3651)), 10,
IF(ISNUMBER(SEARCH("kit11", 'Painel Shopee'!B3651)), 11,
IF(ISNUMBER(SEARCH("kit12", 'Painel Shopee'!B3651)), 12,
IF(ISNUMBER(SEARCH("kit13", 'Painel Shopee'!B3651)), 13,
IF(ISNUMBER(SEARCH("kit14", 'Painel Shopee'!B3651)), 14,
IF(ISNUMBER(SEARCH("kit15", 'Painel Shopee'!B3651)), 15,
IF(ISNUMBER(SEARCH("kit16", 'Painel Shopee'!B3651)), 16,
IF(ISNUMBER(SEARCH("kit17", 'Painel Shopee'!B3651)), 17,
IF(ISNUMBER(SEARCH("kit18", 'Painel Shopee'!B3651)), 18,
IF(ISNUMBER(SEARCH("kit19", 'Painel Shopee'!B3651)), 19,
IF(ISNUMBER(SEARCH("kit20", 'Painel Shopee'!B3651)), 20, 0)))))))))))))))))))</f>
        <v>0</v>
      </c>
      <c r="E3651">
        <f>IF(D3651=0,'Painel Shopee'!C3651,D3651*'Painel Shopee'!C3651)</f>
        <v>0</v>
      </c>
    </row>
    <row r="3652" spans="1:5" x14ac:dyDescent="0.25">
      <c r="A3652">
        <f>IF(ISNUMBER(SEARCH("kit 2", 'Painel ML'!C3652)), 2,
IF(ISNUMBER(SEARCH("kit 3", 'Painel ML'!C3652)), 3,
IF(ISNUMBER(SEARCH("kit 4", 'Painel ML'!C3652)), 4,
IF(ISNUMBER(SEARCH("kit 5", 'Painel ML'!C3652)), 5,
IF(ISNUMBER(SEARCH("kit 6", 'Painel ML'!C3652)), 6,
IF(ISNUMBER(SEARCH("kit 7", 'Painel ML'!C3652)), 7,
IF(ISNUMBER(SEARCH("kit 8", 'Painel ML'!C3652)), 8,
IF(ISNUMBER(SEARCH("kit 9", 'Painel ML'!C3652)), 9,
IF(ISNUMBER(SEARCH("kit 10", 'Painel ML'!C3652)), 10,
IF(ISNUMBER(SEARCH("kit 11", 'Painel ML'!C3652)), 11,
IF(ISNUMBER(SEARCH("kit 12", 'Painel ML'!C3652)), 12,
IF(ISNUMBER(SEARCH("kit 13", 'Painel ML'!C3652)), 13,
IF(ISNUMBER(SEARCH("kit 14", 'Painel ML'!C3652)), 14,
IF(ISNUMBER(SEARCH("kit 15", 'Painel ML'!C3652)), 15,
IF(ISNUMBER(SEARCH("kit 16", 'Painel ML'!C3652)), 16,
IF(ISNUMBER(SEARCH("kit 17", 'Painel ML'!C3652)), 17,
IF(ISNUMBER(SEARCH("kit 18", 'Painel ML'!C3652)), 18,
IF(ISNUMBER(SEARCH("kit 19", 'Painel ML'!C3652)), 19,
IF(ISNUMBER(SEARCH("kit 20", 'Painel ML'!C3652)), 20, 0)))))))))))))))))))</f>
        <v>0</v>
      </c>
      <c r="B3652">
        <f>IF(A3652=0,'Painel ML'!A3652,A3652*'Painel ML'!A3652)</f>
        <v>0</v>
      </c>
      <c r="D3652">
        <f>IF(ISNUMBER(SEARCH("kit2", 'Painel Shopee'!B3652)), 2,
IF(ISNUMBER(SEARCH("kit3", 'Painel Shopee'!B3652)), 3,
IF(ISNUMBER(SEARCH("kit4", 'Painel Shopee'!B3652)), 4,
IF(ISNUMBER(SEARCH("kit5", 'Painel Shopee'!B3652)), 5,
IF(ISNUMBER(SEARCH("kit6", 'Painel Shopee'!B3652)), 6,
IF(ISNUMBER(SEARCH("kit7", 'Painel Shopee'!B3652)), 7,
IF(ISNUMBER(SEARCH("kit8", 'Painel Shopee'!B3652)), 8,
IF(ISNUMBER(SEARCH("kit9", 'Painel Shopee'!B3652)), 9,
IF(ISNUMBER(SEARCH("kit10", 'Painel Shopee'!B3652)), 10,
IF(ISNUMBER(SEARCH("kit11", 'Painel Shopee'!B3652)), 11,
IF(ISNUMBER(SEARCH("kit12", 'Painel Shopee'!B3652)), 12,
IF(ISNUMBER(SEARCH("kit13", 'Painel Shopee'!B3652)), 13,
IF(ISNUMBER(SEARCH("kit14", 'Painel Shopee'!B3652)), 14,
IF(ISNUMBER(SEARCH("kit15", 'Painel Shopee'!B3652)), 15,
IF(ISNUMBER(SEARCH("kit16", 'Painel Shopee'!B3652)), 16,
IF(ISNUMBER(SEARCH("kit17", 'Painel Shopee'!B3652)), 17,
IF(ISNUMBER(SEARCH("kit18", 'Painel Shopee'!B3652)), 18,
IF(ISNUMBER(SEARCH("kit19", 'Painel Shopee'!B3652)), 19,
IF(ISNUMBER(SEARCH("kit20", 'Painel Shopee'!B3652)), 20, 0)))))))))))))))))))</f>
        <v>0</v>
      </c>
      <c r="E3652">
        <f>IF(D3652=0,'Painel Shopee'!C3652,D3652*'Painel Shopee'!C3652)</f>
        <v>0</v>
      </c>
    </row>
    <row r="3653" spans="1:5" x14ac:dyDescent="0.25">
      <c r="A3653">
        <f>IF(ISNUMBER(SEARCH("kit 2", 'Painel ML'!C3653)), 2,
IF(ISNUMBER(SEARCH("kit 3", 'Painel ML'!C3653)), 3,
IF(ISNUMBER(SEARCH("kit 4", 'Painel ML'!C3653)), 4,
IF(ISNUMBER(SEARCH("kit 5", 'Painel ML'!C3653)), 5,
IF(ISNUMBER(SEARCH("kit 6", 'Painel ML'!C3653)), 6,
IF(ISNUMBER(SEARCH("kit 7", 'Painel ML'!C3653)), 7,
IF(ISNUMBER(SEARCH("kit 8", 'Painel ML'!C3653)), 8,
IF(ISNUMBER(SEARCH("kit 9", 'Painel ML'!C3653)), 9,
IF(ISNUMBER(SEARCH("kit 10", 'Painel ML'!C3653)), 10,
IF(ISNUMBER(SEARCH("kit 11", 'Painel ML'!C3653)), 11,
IF(ISNUMBER(SEARCH("kit 12", 'Painel ML'!C3653)), 12,
IF(ISNUMBER(SEARCH("kit 13", 'Painel ML'!C3653)), 13,
IF(ISNUMBER(SEARCH("kit 14", 'Painel ML'!C3653)), 14,
IF(ISNUMBER(SEARCH("kit 15", 'Painel ML'!C3653)), 15,
IF(ISNUMBER(SEARCH("kit 16", 'Painel ML'!C3653)), 16,
IF(ISNUMBER(SEARCH("kit 17", 'Painel ML'!C3653)), 17,
IF(ISNUMBER(SEARCH("kit 18", 'Painel ML'!C3653)), 18,
IF(ISNUMBER(SEARCH("kit 19", 'Painel ML'!C3653)), 19,
IF(ISNUMBER(SEARCH("kit 20", 'Painel ML'!C3653)), 20, 0)))))))))))))))))))</f>
        <v>0</v>
      </c>
      <c r="B3653">
        <f>IF(A3653=0,'Painel ML'!A3653,A3653*'Painel ML'!A3653)</f>
        <v>0</v>
      </c>
      <c r="D3653">
        <f>IF(ISNUMBER(SEARCH("kit2", 'Painel Shopee'!B3653)), 2,
IF(ISNUMBER(SEARCH("kit3", 'Painel Shopee'!B3653)), 3,
IF(ISNUMBER(SEARCH("kit4", 'Painel Shopee'!B3653)), 4,
IF(ISNUMBER(SEARCH("kit5", 'Painel Shopee'!B3653)), 5,
IF(ISNUMBER(SEARCH("kit6", 'Painel Shopee'!B3653)), 6,
IF(ISNUMBER(SEARCH("kit7", 'Painel Shopee'!B3653)), 7,
IF(ISNUMBER(SEARCH("kit8", 'Painel Shopee'!B3653)), 8,
IF(ISNUMBER(SEARCH("kit9", 'Painel Shopee'!B3653)), 9,
IF(ISNUMBER(SEARCH("kit10", 'Painel Shopee'!B3653)), 10,
IF(ISNUMBER(SEARCH("kit11", 'Painel Shopee'!B3653)), 11,
IF(ISNUMBER(SEARCH("kit12", 'Painel Shopee'!B3653)), 12,
IF(ISNUMBER(SEARCH("kit13", 'Painel Shopee'!B3653)), 13,
IF(ISNUMBER(SEARCH("kit14", 'Painel Shopee'!B3653)), 14,
IF(ISNUMBER(SEARCH("kit15", 'Painel Shopee'!B3653)), 15,
IF(ISNUMBER(SEARCH("kit16", 'Painel Shopee'!B3653)), 16,
IF(ISNUMBER(SEARCH("kit17", 'Painel Shopee'!B3653)), 17,
IF(ISNUMBER(SEARCH("kit18", 'Painel Shopee'!B3653)), 18,
IF(ISNUMBER(SEARCH("kit19", 'Painel Shopee'!B3653)), 19,
IF(ISNUMBER(SEARCH("kit20", 'Painel Shopee'!B3653)), 20, 0)))))))))))))))))))</f>
        <v>0</v>
      </c>
      <c r="E3653">
        <f>IF(D3653=0,'Painel Shopee'!C3653,D3653*'Painel Shopee'!C3653)</f>
        <v>0</v>
      </c>
    </row>
    <row r="3654" spans="1:5" x14ac:dyDescent="0.25">
      <c r="A3654">
        <f>IF(ISNUMBER(SEARCH("kit 2", 'Painel ML'!C3654)), 2,
IF(ISNUMBER(SEARCH("kit 3", 'Painel ML'!C3654)), 3,
IF(ISNUMBER(SEARCH("kit 4", 'Painel ML'!C3654)), 4,
IF(ISNUMBER(SEARCH("kit 5", 'Painel ML'!C3654)), 5,
IF(ISNUMBER(SEARCH("kit 6", 'Painel ML'!C3654)), 6,
IF(ISNUMBER(SEARCH("kit 7", 'Painel ML'!C3654)), 7,
IF(ISNUMBER(SEARCH("kit 8", 'Painel ML'!C3654)), 8,
IF(ISNUMBER(SEARCH("kit 9", 'Painel ML'!C3654)), 9,
IF(ISNUMBER(SEARCH("kit 10", 'Painel ML'!C3654)), 10,
IF(ISNUMBER(SEARCH("kit 11", 'Painel ML'!C3654)), 11,
IF(ISNUMBER(SEARCH("kit 12", 'Painel ML'!C3654)), 12,
IF(ISNUMBER(SEARCH("kit 13", 'Painel ML'!C3654)), 13,
IF(ISNUMBER(SEARCH("kit 14", 'Painel ML'!C3654)), 14,
IF(ISNUMBER(SEARCH("kit 15", 'Painel ML'!C3654)), 15,
IF(ISNUMBER(SEARCH("kit 16", 'Painel ML'!C3654)), 16,
IF(ISNUMBER(SEARCH("kit 17", 'Painel ML'!C3654)), 17,
IF(ISNUMBER(SEARCH("kit 18", 'Painel ML'!C3654)), 18,
IF(ISNUMBER(SEARCH("kit 19", 'Painel ML'!C3654)), 19,
IF(ISNUMBER(SEARCH("kit 20", 'Painel ML'!C3654)), 20, 0)))))))))))))))))))</f>
        <v>0</v>
      </c>
      <c r="B3654">
        <f>IF(A3654=0,'Painel ML'!A3654,A3654*'Painel ML'!A3654)</f>
        <v>0</v>
      </c>
      <c r="D3654">
        <f>IF(ISNUMBER(SEARCH("kit2", 'Painel Shopee'!B3654)), 2,
IF(ISNUMBER(SEARCH("kit3", 'Painel Shopee'!B3654)), 3,
IF(ISNUMBER(SEARCH("kit4", 'Painel Shopee'!B3654)), 4,
IF(ISNUMBER(SEARCH("kit5", 'Painel Shopee'!B3654)), 5,
IF(ISNUMBER(SEARCH("kit6", 'Painel Shopee'!B3654)), 6,
IF(ISNUMBER(SEARCH("kit7", 'Painel Shopee'!B3654)), 7,
IF(ISNUMBER(SEARCH("kit8", 'Painel Shopee'!B3654)), 8,
IF(ISNUMBER(SEARCH("kit9", 'Painel Shopee'!B3654)), 9,
IF(ISNUMBER(SEARCH("kit10", 'Painel Shopee'!B3654)), 10,
IF(ISNUMBER(SEARCH("kit11", 'Painel Shopee'!B3654)), 11,
IF(ISNUMBER(SEARCH("kit12", 'Painel Shopee'!B3654)), 12,
IF(ISNUMBER(SEARCH("kit13", 'Painel Shopee'!B3654)), 13,
IF(ISNUMBER(SEARCH("kit14", 'Painel Shopee'!B3654)), 14,
IF(ISNUMBER(SEARCH("kit15", 'Painel Shopee'!B3654)), 15,
IF(ISNUMBER(SEARCH("kit16", 'Painel Shopee'!B3654)), 16,
IF(ISNUMBER(SEARCH("kit17", 'Painel Shopee'!B3654)), 17,
IF(ISNUMBER(SEARCH("kit18", 'Painel Shopee'!B3654)), 18,
IF(ISNUMBER(SEARCH("kit19", 'Painel Shopee'!B3654)), 19,
IF(ISNUMBER(SEARCH("kit20", 'Painel Shopee'!B3654)), 20, 0)))))))))))))))))))</f>
        <v>0</v>
      </c>
      <c r="E3654">
        <f>IF(D3654=0,'Painel Shopee'!C3654,D3654*'Painel Shopee'!C3654)</f>
        <v>0</v>
      </c>
    </row>
    <row r="3655" spans="1:5" x14ac:dyDescent="0.25">
      <c r="A3655">
        <f>IF(ISNUMBER(SEARCH("kit 2", 'Painel ML'!C3655)), 2,
IF(ISNUMBER(SEARCH("kit 3", 'Painel ML'!C3655)), 3,
IF(ISNUMBER(SEARCH("kit 4", 'Painel ML'!C3655)), 4,
IF(ISNUMBER(SEARCH("kit 5", 'Painel ML'!C3655)), 5,
IF(ISNUMBER(SEARCH("kit 6", 'Painel ML'!C3655)), 6,
IF(ISNUMBER(SEARCH("kit 7", 'Painel ML'!C3655)), 7,
IF(ISNUMBER(SEARCH("kit 8", 'Painel ML'!C3655)), 8,
IF(ISNUMBER(SEARCH("kit 9", 'Painel ML'!C3655)), 9,
IF(ISNUMBER(SEARCH("kit 10", 'Painel ML'!C3655)), 10,
IF(ISNUMBER(SEARCH("kit 11", 'Painel ML'!C3655)), 11,
IF(ISNUMBER(SEARCH("kit 12", 'Painel ML'!C3655)), 12,
IF(ISNUMBER(SEARCH("kit 13", 'Painel ML'!C3655)), 13,
IF(ISNUMBER(SEARCH("kit 14", 'Painel ML'!C3655)), 14,
IF(ISNUMBER(SEARCH("kit 15", 'Painel ML'!C3655)), 15,
IF(ISNUMBER(SEARCH("kit 16", 'Painel ML'!C3655)), 16,
IF(ISNUMBER(SEARCH("kit 17", 'Painel ML'!C3655)), 17,
IF(ISNUMBER(SEARCH("kit 18", 'Painel ML'!C3655)), 18,
IF(ISNUMBER(SEARCH("kit 19", 'Painel ML'!C3655)), 19,
IF(ISNUMBER(SEARCH("kit 20", 'Painel ML'!C3655)), 20, 0)))))))))))))))))))</f>
        <v>0</v>
      </c>
      <c r="B3655">
        <f>IF(A3655=0,'Painel ML'!A3655,A3655*'Painel ML'!A3655)</f>
        <v>0</v>
      </c>
      <c r="D3655">
        <f>IF(ISNUMBER(SEARCH("kit2", 'Painel Shopee'!B3655)), 2,
IF(ISNUMBER(SEARCH("kit3", 'Painel Shopee'!B3655)), 3,
IF(ISNUMBER(SEARCH("kit4", 'Painel Shopee'!B3655)), 4,
IF(ISNUMBER(SEARCH("kit5", 'Painel Shopee'!B3655)), 5,
IF(ISNUMBER(SEARCH("kit6", 'Painel Shopee'!B3655)), 6,
IF(ISNUMBER(SEARCH("kit7", 'Painel Shopee'!B3655)), 7,
IF(ISNUMBER(SEARCH("kit8", 'Painel Shopee'!B3655)), 8,
IF(ISNUMBER(SEARCH("kit9", 'Painel Shopee'!B3655)), 9,
IF(ISNUMBER(SEARCH("kit10", 'Painel Shopee'!B3655)), 10,
IF(ISNUMBER(SEARCH("kit11", 'Painel Shopee'!B3655)), 11,
IF(ISNUMBER(SEARCH("kit12", 'Painel Shopee'!B3655)), 12,
IF(ISNUMBER(SEARCH("kit13", 'Painel Shopee'!B3655)), 13,
IF(ISNUMBER(SEARCH("kit14", 'Painel Shopee'!B3655)), 14,
IF(ISNUMBER(SEARCH("kit15", 'Painel Shopee'!B3655)), 15,
IF(ISNUMBER(SEARCH("kit16", 'Painel Shopee'!B3655)), 16,
IF(ISNUMBER(SEARCH("kit17", 'Painel Shopee'!B3655)), 17,
IF(ISNUMBER(SEARCH("kit18", 'Painel Shopee'!B3655)), 18,
IF(ISNUMBER(SEARCH("kit19", 'Painel Shopee'!B3655)), 19,
IF(ISNUMBER(SEARCH("kit20", 'Painel Shopee'!B3655)), 20, 0)))))))))))))))))))</f>
        <v>0</v>
      </c>
      <c r="E3655">
        <f>IF(D3655=0,'Painel Shopee'!C3655,D3655*'Painel Shopee'!C3655)</f>
        <v>0</v>
      </c>
    </row>
    <row r="3656" spans="1:5" x14ac:dyDescent="0.25">
      <c r="A3656">
        <f>IF(ISNUMBER(SEARCH("kit 2", 'Painel ML'!C3656)), 2,
IF(ISNUMBER(SEARCH("kit 3", 'Painel ML'!C3656)), 3,
IF(ISNUMBER(SEARCH("kit 4", 'Painel ML'!C3656)), 4,
IF(ISNUMBER(SEARCH("kit 5", 'Painel ML'!C3656)), 5,
IF(ISNUMBER(SEARCH("kit 6", 'Painel ML'!C3656)), 6,
IF(ISNUMBER(SEARCH("kit 7", 'Painel ML'!C3656)), 7,
IF(ISNUMBER(SEARCH("kit 8", 'Painel ML'!C3656)), 8,
IF(ISNUMBER(SEARCH("kit 9", 'Painel ML'!C3656)), 9,
IF(ISNUMBER(SEARCH("kit 10", 'Painel ML'!C3656)), 10,
IF(ISNUMBER(SEARCH("kit 11", 'Painel ML'!C3656)), 11,
IF(ISNUMBER(SEARCH("kit 12", 'Painel ML'!C3656)), 12,
IF(ISNUMBER(SEARCH("kit 13", 'Painel ML'!C3656)), 13,
IF(ISNUMBER(SEARCH("kit 14", 'Painel ML'!C3656)), 14,
IF(ISNUMBER(SEARCH("kit 15", 'Painel ML'!C3656)), 15,
IF(ISNUMBER(SEARCH("kit 16", 'Painel ML'!C3656)), 16,
IF(ISNUMBER(SEARCH("kit 17", 'Painel ML'!C3656)), 17,
IF(ISNUMBER(SEARCH("kit 18", 'Painel ML'!C3656)), 18,
IF(ISNUMBER(SEARCH("kit 19", 'Painel ML'!C3656)), 19,
IF(ISNUMBER(SEARCH("kit 20", 'Painel ML'!C3656)), 20, 0)))))))))))))))))))</f>
        <v>0</v>
      </c>
      <c r="B3656">
        <f>IF(A3656=0,'Painel ML'!A3656,A3656*'Painel ML'!A3656)</f>
        <v>0</v>
      </c>
      <c r="D3656">
        <f>IF(ISNUMBER(SEARCH("kit2", 'Painel Shopee'!B3656)), 2,
IF(ISNUMBER(SEARCH("kit3", 'Painel Shopee'!B3656)), 3,
IF(ISNUMBER(SEARCH("kit4", 'Painel Shopee'!B3656)), 4,
IF(ISNUMBER(SEARCH("kit5", 'Painel Shopee'!B3656)), 5,
IF(ISNUMBER(SEARCH("kit6", 'Painel Shopee'!B3656)), 6,
IF(ISNUMBER(SEARCH("kit7", 'Painel Shopee'!B3656)), 7,
IF(ISNUMBER(SEARCH("kit8", 'Painel Shopee'!B3656)), 8,
IF(ISNUMBER(SEARCH("kit9", 'Painel Shopee'!B3656)), 9,
IF(ISNUMBER(SEARCH("kit10", 'Painel Shopee'!B3656)), 10,
IF(ISNUMBER(SEARCH("kit11", 'Painel Shopee'!B3656)), 11,
IF(ISNUMBER(SEARCH("kit12", 'Painel Shopee'!B3656)), 12,
IF(ISNUMBER(SEARCH("kit13", 'Painel Shopee'!B3656)), 13,
IF(ISNUMBER(SEARCH("kit14", 'Painel Shopee'!B3656)), 14,
IF(ISNUMBER(SEARCH("kit15", 'Painel Shopee'!B3656)), 15,
IF(ISNUMBER(SEARCH("kit16", 'Painel Shopee'!B3656)), 16,
IF(ISNUMBER(SEARCH("kit17", 'Painel Shopee'!B3656)), 17,
IF(ISNUMBER(SEARCH("kit18", 'Painel Shopee'!B3656)), 18,
IF(ISNUMBER(SEARCH("kit19", 'Painel Shopee'!B3656)), 19,
IF(ISNUMBER(SEARCH("kit20", 'Painel Shopee'!B3656)), 20, 0)))))))))))))))))))</f>
        <v>0</v>
      </c>
      <c r="E3656">
        <f>IF(D3656=0,'Painel Shopee'!C3656,D3656*'Painel Shopee'!C3656)</f>
        <v>0</v>
      </c>
    </row>
    <row r="3657" spans="1:5" x14ac:dyDescent="0.25">
      <c r="A3657">
        <f>IF(ISNUMBER(SEARCH("kit 2", 'Painel ML'!C3657)), 2,
IF(ISNUMBER(SEARCH("kit 3", 'Painel ML'!C3657)), 3,
IF(ISNUMBER(SEARCH("kit 4", 'Painel ML'!C3657)), 4,
IF(ISNUMBER(SEARCH("kit 5", 'Painel ML'!C3657)), 5,
IF(ISNUMBER(SEARCH("kit 6", 'Painel ML'!C3657)), 6,
IF(ISNUMBER(SEARCH("kit 7", 'Painel ML'!C3657)), 7,
IF(ISNUMBER(SEARCH("kit 8", 'Painel ML'!C3657)), 8,
IF(ISNUMBER(SEARCH("kit 9", 'Painel ML'!C3657)), 9,
IF(ISNUMBER(SEARCH("kit 10", 'Painel ML'!C3657)), 10,
IF(ISNUMBER(SEARCH("kit 11", 'Painel ML'!C3657)), 11,
IF(ISNUMBER(SEARCH("kit 12", 'Painel ML'!C3657)), 12,
IF(ISNUMBER(SEARCH("kit 13", 'Painel ML'!C3657)), 13,
IF(ISNUMBER(SEARCH("kit 14", 'Painel ML'!C3657)), 14,
IF(ISNUMBER(SEARCH("kit 15", 'Painel ML'!C3657)), 15,
IF(ISNUMBER(SEARCH("kit 16", 'Painel ML'!C3657)), 16,
IF(ISNUMBER(SEARCH("kit 17", 'Painel ML'!C3657)), 17,
IF(ISNUMBER(SEARCH("kit 18", 'Painel ML'!C3657)), 18,
IF(ISNUMBER(SEARCH("kit 19", 'Painel ML'!C3657)), 19,
IF(ISNUMBER(SEARCH("kit 20", 'Painel ML'!C3657)), 20, 0)))))))))))))))))))</f>
        <v>0</v>
      </c>
      <c r="B3657">
        <f>IF(A3657=0,'Painel ML'!A3657,A3657*'Painel ML'!A3657)</f>
        <v>0</v>
      </c>
      <c r="D3657">
        <f>IF(ISNUMBER(SEARCH("kit2", 'Painel Shopee'!B3657)), 2,
IF(ISNUMBER(SEARCH("kit3", 'Painel Shopee'!B3657)), 3,
IF(ISNUMBER(SEARCH("kit4", 'Painel Shopee'!B3657)), 4,
IF(ISNUMBER(SEARCH("kit5", 'Painel Shopee'!B3657)), 5,
IF(ISNUMBER(SEARCH("kit6", 'Painel Shopee'!B3657)), 6,
IF(ISNUMBER(SEARCH("kit7", 'Painel Shopee'!B3657)), 7,
IF(ISNUMBER(SEARCH("kit8", 'Painel Shopee'!B3657)), 8,
IF(ISNUMBER(SEARCH("kit9", 'Painel Shopee'!B3657)), 9,
IF(ISNUMBER(SEARCH("kit10", 'Painel Shopee'!B3657)), 10,
IF(ISNUMBER(SEARCH("kit11", 'Painel Shopee'!B3657)), 11,
IF(ISNUMBER(SEARCH("kit12", 'Painel Shopee'!B3657)), 12,
IF(ISNUMBER(SEARCH("kit13", 'Painel Shopee'!B3657)), 13,
IF(ISNUMBER(SEARCH("kit14", 'Painel Shopee'!B3657)), 14,
IF(ISNUMBER(SEARCH("kit15", 'Painel Shopee'!B3657)), 15,
IF(ISNUMBER(SEARCH("kit16", 'Painel Shopee'!B3657)), 16,
IF(ISNUMBER(SEARCH("kit17", 'Painel Shopee'!B3657)), 17,
IF(ISNUMBER(SEARCH("kit18", 'Painel Shopee'!B3657)), 18,
IF(ISNUMBER(SEARCH("kit19", 'Painel Shopee'!B3657)), 19,
IF(ISNUMBER(SEARCH("kit20", 'Painel Shopee'!B3657)), 20, 0)))))))))))))))))))</f>
        <v>0</v>
      </c>
      <c r="E3657">
        <f>IF(D3657=0,'Painel Shopee'!C3657,D3657*'Painel Shopee'!C3657)</f>
        <v>0</v>
      </c>
    </row>
    <row r="3658" spans="1:5" x14ac:dyDescent="0.25">
      <c r="A3658">
        <f>IF(ISNUMBER(SEARCH("kit 2", 'Painel ML'!C3658)), 2,
IF(ISNUMBER(SEARCH("kit 3", 'Painel ML'!C3658)), 3,
IF(ISNUMBER(SEARCH("kit 4", 'Painel ML'!C3658)), 4,
IF(ISNUMBER(SEARCH("kit 5", 'Painel ML'!C3658)), 5,
IF(ISNUMBER(SEARCH("kit 6", 'Painel ML'!C3658)), 6,
IF(ISNUMBER(SEARCH("kit 7", 'Painel ML'!C3658)), 7,
IF(ISNUMBER(SEARCH("kit 8", 'Painel ML'!C3658)), 8,
IF(ISNUMBER(SEARCH("kit 9", 'Painel ML'!C3658)), 9,
IF(ISNUMBER(SEARCH("kit 10", 'Painel ML'!C3658)), 10,
IF(ISNUMBER(SEARCH("kit 11", 'Painel ML'!C3658)), 11,
IF(ISNUMBER(SEARCH("kit 12", 'Painel ML'!C3658)), 12,
IF(ISNUMBER(SEARCH("kit 13", 'Painel ML'!C3658)), 13,
IF(ISNUMBER(SEARCH("kit 14", 'Painel ML'!C3658)), 14,
IF(ISNUMBER(SEARCH("kit 15", 'Painel ML'!C3658)), 15,
IF(ISNUMBER(SEARCH("kit 16", 'Painel ML'!C3658)), 16,
IF(ISNUMBER(SEARCH("kit 17", 'Painel ML'!C3658)), 17,
IF(ISNUMBER(SEARCH("kit 18", 'Painel ML'!C3658)), 18,
IF(ISNUMBER(SEARCH("kit 19", 'Painel ML'!C3658)), 19,
IF(ISNUMBER(SEARCH("kit 20", 'Painel ML'!C3658)), 20, 0)))))))))))))))))))</f>
        <v>0</v>
      </c>
      <c r="B3658">
        <f>IF(A3658=0,'Painel ML'!A3658,A3658*'Painel ML'!A3658)</f>
        <v>0</v>
      </c>
      <c r="D3658">
        <f>IF(ISNUMBER(SEARCH("kit2", 'Painel Shopee'!B3658)), 2,
IF(ISNUMBER(SEARCH("kit3", 'Painel Shopee'!B3658)), 3,
IF(ISNUMBER(SEARCH("kit4", 'Painel Shopee'!B3658)), 4,
IF(ISNUMBER(SEARCH("kit5", 'Painel Shopee'!B3658)), 5,
IF(ISNUMBER(SEARCH("kit6", 'Painel Shopee'!B3658)), 6,
IF(ISNUMBER(SEARCH("kit7", 'Painel Shopee'!B3658)), 7,
IF(ISNUMBER(SEARCH("kit8", 'Painel Shopee'!B3658)), 8,
IF(ISNUMBER(SEARCH("kit9", 'Painel Shopee'!B3658)), 9,
IF(ISNUMBER(SEARCH("kit10", 'Painel Shopee'!B3658)), 10,
IF(ISNUMBER(SEARCH("kit11", 'Painel Shopee'!B3658)), 11,
IF(ISNUMBER(SEARCH("kit12", 'Painel Shopee'!B3658)), 12,
IF(ISNUMBER(SEARCH("kit13", 'Painel Shopee'!B3658)), 13,
IF(ISNUMBER(SEARCH("kit14", 'Painel Shopee'!B3658)), 14,
IF(ISNUMBER(SEARCH("kit15", 'Painel Shopee'!B3658)), 15,
IF(ISNUMBER(SEARCH("kit16", 'Painel Shopee'!B3658)), 16,
IF(ISNUMBER(SEARCH("kit17", 'Painel Shopee'!B3658)), 17,
IF(ISNUMBER(SEARCH("kit18", 'Painel Shopee'!B3658)), 18,
IF(ISNUMBER(SEARCH("kit19", 'Painel Shopee'!B3658)), 19,
IF(ISNUMBER(SEARCH("kit20", 'Painel Shopee'!B3658)), 20, 0)))))))))))))))))))</f>
        <v>0</v>
      </c>
      <c r="E3658">
        <f>IF(D3658=0,'Painel Shopee'!C3658,D3658*'Painel Shopee'!C3658)</f>
        <v>0</v>
      </c>
    </row>
    <row r="3659" spans="1:5" x14ac:dyDescent="0.25">
      <c r="A3659">
        <f>IF(ISNUMBER(SEARCH("kit 2", 'Painel ML'!C3659)), 2,
IF(ISNUMBER(SEARCH("kit 3", 'Painel ML'!C3659)), 3,
IF(ISNUMBER(SEARCH("kit 4", 'Painel ML'!C3659)), 4,
IF(ISNUMBER(SEARCH("kit 5", 'Painel ML'!C3659)), 5,
IF(ISNUMBER(SEARCH("kit 6", 'Painel ML'!C3659)), 6,
IF(ISNUMBER(SEARCH("kit 7", 'Painel ML'!C3659)), 7,
IF(ISNUMBER(SEARCH("kit 8", 'Painel ML'!C3659)), 8,
IF(ISNUMBER(SEARCH("kit 9", 'Painel ML'!C3659)), 9,
IF(ISNUMBER(SEARCH("kit 10", 'Painel ML'!C3659)), 10,
IF(ISNUMBER(SEARCH("kit 11", 'Painel ML'!C3659)), 11,
IF(ISNUMBER(SEARCH("kit 12", 'Painel ML'!C3659)), 12,
IF(ISNUMBER(SEARCH("kit 13", 'Painel ML'!C3659)), 13,
IF(ISNUMBER(SEARCH("kit 14", 'Painel ML'!C3659)), 14,
IF(ISNUMBER(SEARCH("kit 15", 'Painel ML'!C3659)), 15,
IF(ISNUMBER(SEARCH("kit 16", 'Painel ML'!C3659)), 16,
IF(ISNUMBER(SEARCH("kit 17", 'Painel ML'!C3659)), 17,
IF(ISNUMBER(SEARCH("kit 18", 'Painel ML'!C3659)), 18,
IF(ISNUMBER(SEARCH("kit 19", 'Painel ML'!C3659)), 19,
IF(ISNUMBER(SEARCH("kit 20", 'Painel ML'!C3659)), 20, 0)))))))))))))))))))</f>
        <v>0</v>
      </c>
      <c r="B3659">
        <f>IF(A3659=0,'Painel ML'!A3659,A3659*'Painel ML'!A3659)</f>
        <v>0</v>
      </c>
      <c r="D3659">
        <f>IF(ISNUMBER(SEARCH("kit2", 'Painel Shopee'!B3659)), 2,
IF(ISNUMBER(SEARCH("kit3", 'Painel Shopee'!B3659)), 3,
IF(ISNUMBER(SEARCH("kit4", 'Painel Shopee'!B3659)), 4,
IF(ISNUMBER(SEARCH("kit5", 'Painel Shopee'!B3659)), 5,
IF(ISNUMBER(SEARCH("kit6", 'Painel Shopee'!B3659)), 6,
IF(ISNUMBER(SEARCH("kit7", 'Painel Shopee'!B3659)), 7,
IF(ISNUMBER(SEARCH("kit8", 'Painel Shopee'!B3659)), 8,
IF(ISNUMBER(SEARCH("kit9", 'Painel Shopee'!B3659)), 9,
IF(ISNUMBER(SEARCH("kit10", 'Painel Shopee'!B3659)), 10,
IF(ISNUMBER(SEARCH("kit11", 'Painel Shopee'!B3659)), 11,
IF(ISNUMBER(SEARCH("kit12", 'Painel Shopee'!B3659)), 12,
IF(ISNUMBER(SEARCH("kit13", 'Painel Shopee'!B3659)), 13,
IF(ISNUMBER(SEARCH("kit14", 'Painel Shopee'!B3659)), 14,
IF(ISNUMBER(SEARCH("kit15", 'Painel Shopee'!B3659)), 15,
IF(ISNUMBER(SEARCH("kit16", 'Painel Shopee'!B3659)), 16,
IF(ISNUMBER(SEARCH("kit17", 'Painel Shopee'!B3659)), 17,
IF(ISNUMBER(SEARCH("kit18", 'Painel Shopee'!B3659)), 18,
IF(ISNUMBER(SEARCH("kit19", 'Painel Shopee'!B3659)), 19,
IF(ISNUMBER(SEARCH("kit20", 'Painel Shopee'!B3659)), 20, 0)))))))))))))))))))</f>
        <v>0</v>
      </c>
      <c r="E3659">
        <f>IF(D3659=0,'Painel Shopee'!C3659,D3659*'Painel Shopee'!C3659)</f>
        <v>0</v>
      </c>
    </row>
    <row r="3660" spans="1:5" x14ac:dyDescent="0.25">
      <c r="A3660">
        <f>IF(ISNUMBER(SEARCH("kit 2", 'Painel ML'!C3660)), 2,
IF(ISNUMBER(SEARCH("kit 3", 'Painel ML'!C3660)), 3,
IF(ISNUMBER(SEARCH("kit 4", 'Painel ML'!C3660)), 4,
IF(ISNUMBER(SEARCH("kit 5", 'Painel ML'!C3660)), 5,
IF(ISNUMBER(SEARCH("kit 6", 'Painel ML'!C3660)), 6,
IF(ISNUMBER(SEARCH("kit 7", 'Painel ML'!C3660)), 7,
IF(ISNUMBER(SEARCH("kit 8", 'Painel ML'!C3660)), 8,
IF(ISNUMBER(SEARCH("kit 9", 'Painel ML'!C3660)), 9,
IF(ISNUMBER(SEARCH("kit 10", 'Painel ML'!C3660)), 10,
IF(ISNUMBER(SEARCH("kit 11", 'Painel ML'!C3660)), 11,
IF(ISNUMBER(SEARCH("kit 12", 'Painel ML'!C3660)), 12,
IF(ISNUMBER(SEARCH("kit 13", 'Painel ML'!C3660)), 13,
IF(ISNUMBER(SEARCH("kit 14", 'Painel ML'!C3660)), 14,
IF(ISNUMBER(SEARCH("kit 15", 'Painel ML'!C3660)), 15,
IF(ISNUMBER(SEARCH("kit 16", 'Painel ML'!C3660)), 16,
IF(ISNUMBER(SEARCH("kit 17", 'Painel ML'!C3660)), 17,
IF(ISNUMBER(SEARCH("kit 18", 'Painel ML'!C3660)), 18,
IF(ISNUMBER(SEARCH("kit 19", 'Painel ML'!C3660)), 19,
IF(ISNUMBER(SEARCH("kit 20", 'Painel ML'!C3660)), 20, 0)))))))))))))))))))</f>
        <v>0</v>
      </c>
      <c r="B3660">
        <f>IF(A3660=0,'Painel ML'!A3660,A3660*'Painel ML'!A3660)</f>
        <v>0</v>
      </c>
      <c r="D3660">
        <f>IF(ISNUMBER(SEARCH("kit2", 'Painel Shopee'!B3660)), 2,
IF(ISNUMBER(SEARCH("kit3", 'Painel Shopee'!B3660)), 3,
IF(ISNUMBER(SEARCH("kit4", 'Painel Shopee'!B3660)), 4,
IF(ISNUMBER(SEARCH("kit5", 'Painel Shopee'!B3660)), 5,
IF(ISNUMBER(SEARCH("kit6", 'Painel Shopee'!B3660)), 6,
IF(ISNUMBER(SEARCH("kit7", 'Painel Shopee'!B3660)), 7,
IF(ISNUMBER(SEARCH("kit8", 'Painel Shopee'!B3660)), 8,
IF(ISNUMBER(SEARCH("kit9", 'Painel Shopee'!B3660)), 9,
IF(ISNUMBER(SEARCH("kit10", 'Painel Shopee'!B3660)), 10,
IF(ISNUMBER(SEARCH("kit11", 'Painel Shopee'!B3660)), 11,
IF(ISNUMBER(SEARCH("kit12", 'Painel Shopee'!B3660)), 12,
IF(ISNUMBER(SEARCH("kit13", 'Painel Shopee'!B3660)), 13,
IF(ISNUMBER(SEARCH("kit14", 'Painel Shopee'!B3660)), 14,
IF(ISNUMBER(SEARCH("kit15", 'Painel Shopee'!B3660)), 15,
IF(ISNUMBER(SEARCH("kit16", 'Painel Shopee'!B3660)), 16,
IF(ISNUMBER(SEARCH("kit17", 'Painel Shopee'!B3660)), 17,
IF(ISNUMBER(SEARCH("kit18", 'Painel Shopee'!B3660)), 18,
IF(ISNUMBER(SEARCH("kit19", 'Painel Shopee'!B3660)), 19,
IF(ISNUMBER(SEARCH("kit20", 'Painel Shopee'!B3660)), 20, 0)))))))))))))))))))</f>
        <v>0</v>
      </c>
      <c r="E3660">
        <f>IF(D3660=0,'Painel Shopee'!C3660,D3660*'Painel Shopee'!C3660)</f>
        <v>0</v>
      </c>
    </row>
    <row r="3661" spans="1:5" x14ac:dyDescent="0.25">
      <c r="A3661">
        <f>IF(ISNUMBER(SEARCH("kit 2", 'Painel ML'!C3661)), 2,
IF(ISNUMBER(SEARCH("kit 3", 'Painel ML'!C3661)), 3,
IF(ISNUMBER(SEARCH("kit 4", 'Painel ML'!C3661)), 4,
IF(ISNUMBER(SEARCH("kit 5", 'Painel ML'!C3661)), 5,
IF(ISNUMBER(SEARCH("kit 6", 'Painel ML'!C3661)), 6,
IF(ISNUMBER(SEARCH("kit 7", 'Painel ML'!C3661)), 7,
IF(ISNUMBER(SEARCH("kit 8", 'Painel ML'!C3661)), 8,
IF(ISNUMBER(SEARCH("kit 9", 'Painel ML'!C3661)), 9,
IF(ISNUMBER(SEARCH("kit 10", 'Painel ML'!C3661)), 10,
IF(ISNUMBER(SEARCH("kit 11", 'Painel ML'!C3661)), 11,
IF(ISNUMBER(SEARCH("kit 12", 'Painel ML'!C3661)), 12,
IF(ISNUMBER(SEARCH("kit 13", 'Painel ML'!C3661)), 13,
IF(ISNUMBER(SEARCH("kit 14", 'Painel ML'!C3661)), 14,
IF(ISNUMBER(SEARCH("kit 15", 'Painel ML'!C3661)), 15,
IF(ISNUMBER(SEARCH("kit 16", 'Painel ML'!C3661)), 16,
IF(ISNUMBER(SEARCH("kit 17", 'Painel ML'!C3661)), 17,
IF(ISNUMBER(SEARCH("kit 18", 'Painel ML'!C3661)), 18,
IF(ISNUMBER(SEARCH("kit 19", 'Painel ML'!C3661)), 19,
IF(ISNUMBER(SEARCH("kit 20", 'Painel ML'!C3661)), 20, 0)))))))))))))))))))</f>
        <v>0</v>
      </c>
      <c r="B3661">
        <f>IF(A3661=0,'Painel ML'!A3661,A3661*'Painel ML'!A3661)</f>
        <v>0</v>
      </c>
      <c r="D3661">
        <f>IF(ISNUMBER(SEARCH("kit2", 'Painel Shopee'!B3661)), 2,
IF(ISNUMBER(SEARCH("kit3", 'Painel Shopee'!B3661)), 3,
IF(ISNUMBER(SEARCH("kit4", 'Painel Shopee'!B3661)), 4,
IF(ISNUMBER(SEARCH("kit5", 'Painel Shopee'!B3661)), 5,
IF(ISNUMBER(SEARCH("kit6", 'Painel Shopee'!B3661)), 6,
IF(ISNUMBER(SEARCH("kit7", 'Painel Shopee'!B3661)), 7,
IF(ISNUMBER(SEARCH("kit8", 'Painel Shopee'!B3661)), 8,
IF(ISNUMBER(SEARCH("kit9", 'Painel Shopee'!B3661)), 9,
IF(ISNUMBER(SEARCH("kit10", 'Painel Shopee'!B3661)), 10,
IF(ISNUMBER(SEARCH("kit11", 'Painel Shopee'!B3661)), 11,
IF(ISNUMBER(SEARCH("kit12", 'Painel Shopee'!B3661)), 12,
IF(ISNUMBER(SEARCH("kit13", 'Painel Shopee'!B3661)), 13,
IF(ISNUMBER(SEARCH("kit14", 'Painel Shopee'!B3661)), 14,
IF(ISNUMBER(SEARCH("kit15", 'Painel Shopee'!B3661)), 15,
IF(ISNUMBER(SEARCH("kit16", 'Painel Shopee'!B3661)), 16,
IF(ISNUMBER(SEARCH("kit17", 'Painel Shopee'!B3661)), 17,
IF(ISNUMBER(SEARCH("kit18", 'Painel Shopee'!B3661)), 18,
IF(ISNUMBER(SEARCH("kit19", 'Painel Shopee'!B3661)), 19,
IF(ISNUMBER(SEARCH("kit20", 'Painel Shopee'!B3661)), 20, 0)))))))))))))))))))</f>
        <v>0</v>
      </c>
      <c r="E3661">
        <f>IF(D3661=0,'Painel Shopee'!C3661,D3661*'Painel Shopee'!C3661)</f>
        <v>0</v>
      </c>
    </row>
    <row r="3662" spans="1:5" x14ac:dyDescent="0.25">
      <c r="A3662">
        <f>IF(ISNUMBER(SEARCH("kit 2", 'Painel ML'!C3662)), 2,
IF(ISNUMBER(SEARCH("kit 3", 'Painel ML'!C3662)), 3,
IF(ISNUMBER(SEARCH("kit 4", 'Painel ML'!C3662)), 4,
IF(ISNUMBER(SEARCH("kit 5", 'Painel ML'!C3662)), 5,
IF(ISNUMBER(SEARCH("kit 6", 'Painel ML'!C3662)), 6,
IF(ISNUMBER(SEARCH("kit 7", 'Painel ML'!C3662)), 7,
IF(ISNUMBER(SEARCH("kit 8", 'Painel ML'!C3662)), 8,
IF(ISNUMBER(SEARCH("kit 9", 'Painel ML'!C3662)), 9,
IF(ISNUMBER(SEARCH("kit 10", 'Painel ML'!C3662)), 10,
IF(ISNUMBER(SEARCH("kit 11", 'Painel ML'!C3662)), 11,
IF(ISNUMBER(SEARCH("kit 12", 'Painel ML'!C3662)), 12,
IF(ISNUMBER(SEARCH("kit 13", 'Painel ML'!C3662)), 13,
IF(ISNUMBER(SEARCH("kit 14", 'Painel ML'!C3662)), 14,
IF(ISNUMBER(SEARCH("kit 15", 'Painel ML'!C3662)), 15,
IF(ISNUMBER(SEARCH("kit 16", 'Painel ML'!C3662)), 16,
IF(ISNUMBER(SEARCH("kit 17", 'Painel ML'!C3662)), 17,
IF(ISNUMBER(SEARCH("kit 18", 'Painel ML'!C3662)), 18,
IF(ISNUMBER(SEARCH("kit 19", 'Painel ML'!C3662)), 19,
IF(ISNUMBER(SEARCH("kit 20", 'Painel ML'!C3662)), 20, 0)))))))))))))))))))</f>
        <v>0</v>
      </c>
      <c r="B3662">
        <f>IF(A3662=0,'Painel ML'!A3662,A3662*'Painel ML'!A3662)</f>
        <v>0</v>
      </c>
      <c r="D3662">
        <f>IF(ISNUMBER(SEARCH("kit2", 'Painel Shopee'!B3662)), 2,
IF(ISNUMBER(SEARCH("kit3", 'Painel Shopee'!B3662)), 3,
IF(ISNUMBER(SEARCH("kit4", 'Painel Shopee'!B3662)), 4,
IF(ISNUMBER(SEARCH("kit5", 'Painel Shopee'!B3662)), 5,
IF(ISNUMBER(SEARCH("kit6", 'Painel Shopee'!B3662)), 6,
IF(ISNUMBER(SEARCH("kit7", 'Painel Shopee'!B3662)), 7,
IF(ISNUMBER(SEARCH("kit8", 'Painel Shopee'!B3662)), 8,
IF(ISNUMBER(SEARCH("kit9", 'Painel Shopee'!B3662)), 9,
IF(ISNUMBER(SEARCH("kit10", 'Painel Shopee'!B3662)), 10,
IF(ISNUMBER(SEARCH("kit11", 'Painel Shopee'!B3662)), 11,
IF(ISNUMBER(SEARCH("kit12", 'Painel Shopee'!B3662)), 12,
IF(ISNUMBER(SEARCH("kit13", 'Painel Shopee'!B3662)), 13,
IF(ISNUMBER(SEARCH("kit14", 'Painel Shopee'!B3662)), 14,
IF(ISNUMBER(SEARCH("kit15", 'Painel Shopee'!B3662)), 15,
IF(ISNUMBER(SEARCH("kit16", 'Painel Shopee'!B3662)), 16,
IF(ISNUMBER(SEARCH("kit17", 'Painel Shopee'!B3662)), 17,
IF(ISNUMBER(SEARCH("kit18", 'Painel Shopee'!B3662)), 18,
IF(ISNUMBER(SEARCH("kit19", 'Painel Shopee'!B3662)), 19,
IF(ISNUMBER(SEARCH("kit20", 'Painel Shopee'!B3662)), 20, 0)))))))))))))))))))</f>
        <v>0</v>
      </c>
      <c r="E3662">
        <f>IF(D3662=0,'Painel Shopee'!C3662,D3662*'Painel Shopee'!C3662)</f>
        <v>0</v>
      </c>
    </row>
    <row r="3663" spans="1:5" x14ac:dyDescent="0.25">
      <c r="A3663">
        <f>IF(ISNUMBER(SEARCH("kit 2", 'Painel ML'!C3663)), 2,
IF(ISNUMBER(SEARCH("kit 3", 'Painel ML'!C3663)), 3,
IF(ISNUMBER(SEARCH("kit 4", 'Painel ML'!C3663)), 4,
IF(ISNUMBER(SEARCH("kit 5", 'Painel ML'!C3663)), 5,
IF(ISNUMBER(SEARCH("kit 6", 'Painel ML'!C3663)), 6,
IF(ISNUMBER(SEARCH("kit 7", 'Painel ML'!C3663)), 7,
IF(ISNUMBER(SEARCH("kit 8", 'Painel ML'!C3663)), 8,
IF(ISNUMBER(SEARCH("kit 9", 'Painel ML'!C3663)), 9,
IF(ISNUMBER(SEARCH("kit 10", 'Painel ML'!C3663)), 10,
IF(ISNUMBER(SEARCH("kit 11", 'Painel ML'!C3663)), 11,
IF(ISNUMBER(SEARCH("kit 12", 'Painel ML'!C3663)), 12,
IF(ISNUMBER(SEARCH("kit 13", 'Painel ML'!C3663)), 13,
IF(ISNUMBER(SEARCH("kit 14", 'Painel ML'!C3663)), 14,
IF(ISNUMBER(SEARCH("kit 15", 'Painel ML'!C3663)), 15,
IF(ISNUMBER(SEARCH("kit 16", 'Painel ML'!C3663)), 16,
IF(ISNUMBER(SEARCH("kit 17", 'Painel ML'!C3663)), 17,
IF(ISNUMBER(SEARCH("kit 18", 'Painel ML'!C3663)), 18,
IF(ISNUMBER(SEARCH("kit 19", 'Painel ML'!C3663)), 19,
IF(ISNUMBER(SEARCH("kit 20", 'Painel ML'!C3663)), 20, 0)))))))))))))))))))</f>
        <v>0</v>
      </c>
      <c r="B3663">
        <f>IF(A3663=0,'Painel ML'!A3663,A3663*'Painel ML'!A3663)</f>
        <v>0</v>
      </c>
      <c r="D3663">
        <f>IF(ISNUMBER(SEARCH("kit2", 'Painel Shopee'!B3663)), 2,
IF(ISNUMBER(SEARCH("kit3", 'Painel Shopee'!B3663)), 3,
IF(ISNUMBER(SEARCH("kit4", 'Painel Shopee'!B3663)), 4,
IF(ISNUMBER(SEARCH("kit5", 'Painel Shopee'!B3663)), 5,
IF(ISNUMBER(SEARCH("kit6", 'Painel Shopee'!B3663)), 6,
IF(ISNUMBER(SEARCH("kit7", 'Painel Shopee'!B3663)), 7,
IF(ISNUMBER(SEARCH("kit8", 'Painel Shopee'!B3663)), 8,
IF(ISNUMBER(SEARCH("kit9", 'Painel Shopee'!B3663)), 9,
IF(ISNUMBER(SEARCH("kit10", 'Painel Shopee'!B3663)), 10,
IF(ISNUMBER(SEARCH("kit11", 'Painel Shopee'!B3663)), 11,
IF(ISNUMBER(SEARCH("kit12", 'Painel Shopee'!B3663)), 12,
IF(ISNUMBER(SEARCH("kit13", 'Painel Shopee'!B3663)), 13,
IF(ISNUMBER(SEARCH("kit14", 'Painel Shopee'!B3663)), 14,
IF(ISNUMBER(SEARCH("kit15", 'Painel Shopee'!B3663)), 15,
IF(ISNUMBER(SEARCH("kit16", 'Painel Shopee'!B3663)), 16,
IF(ISNUMBER(SEARCH("kit17", 'Painel Shopee'!B3663)), 17,
IF(ISNUMBER(SEARCH("kit18", 'Painel Shopee'!B3663)), 18,
IF(ISNUMBER(SEARCH("kit19", 'Painel Shopee'!B3663)), 19,
IF(ISNUMBER(SEARCH("kit20", 'Painel Shopee'!B3663)), 20, 0)))))))))))))))))))</f>
        <v>0</v>
      </c>
      <c r="E3663">
        <f>IF(D3663=0,'Painel Shopee'!C3663,D3663*'Painel Shopee'!C3663)</f>
        <v>0</v>
      </c>
    </row>
    <row r="3664" spans="1:5" x14ac:dyDescent="0.25">
      <c r="A3664">
        <f>IF(ISNUMBER(SEARCH("kit 2", 'Painel ML'!C3664)), 2,
IF(ISNUMBER(SEARCH("kit 3", 'Painel ML'!C3664)), 3,
IF(ISNUMBER(SEARCH("kit 4", 'Painel ML'!C3664)), 4,
IF(ISNUMBER(SEARCH("kit 5", 'Painel ML'!C3664)), 5,
IF(ISNUMBER(SEARCH("kit 6", 'Painel ML'!C3664)), 6,
IF(ISNUMBER(SEARCH("kit 7", 'Painel ML'!C3664)), 7,
IF(ISNUMBER(SEARCH("kit 8", 'Painel ML'!C3664)), 8,
IF(ISNUMBER(SEARCH("kit 9", 'Painel ML'!C3664)), 9,
IF(ISNUMBER(SEARCH("kit 10", 'Painel ML'!C3664)), 10,
IF(ISNUMBER(SEARCH("kit 11", 'Painel ML'!C3664)), 11,
IF(ISNUMBER(SEARCH("kit 12", 'Painel ML'!C3664)), 12,
IF(ISNUMBER(SEARCH("kit 13", 'Painel ML'!C3664)), 13,
IF(ISNUMBER(SEARCH("kit 14", 'Painel ML'!C3664)), 14,
IF(ISNUMBER(SEARCH("kit 15", 'Painel ML'!C3664)), 15,
IF(ISNUMBER(SEARCH("kit 16", 'Painel ML'!C3664)), 16,
IF(ISNUMBER(SEARCH("kit 17", 'Painel ML'!C3664)), 17,
IF(ISNUMBER(SEARCH("kit 18", 'Painel ML'!C3664)), 18,
IF(ISNUMBER(SEARCH("kit 19", 'Painel ML'!C3664)), 19,
IF(ISNUMBER(SEARCH("kit 20", 'Painel ML'!C3664)), 20, 0)))))))))))))))))))</f>
        <v>0</v>
      </c>
      <c r="B3664">
        <f>IF(A3664=0,'Painel ML'!A3664,A3664*'Painel ML'!A3664)</f>
        <v>0</v>
      </c>
      <c r="D3664">
        <f>IF(ISNUMBER(SEARCH("kit2", 'Painel Shopee'!B3664)), 2,
IF(ISNUMBER(SEARCH("kit3", 'Painel Shopee'!B3664)), 3,
IF(ISNUMBER(SEARCH("kit4", 'Painel Shopee'!B3664)), 4,
IF(ISNUMBER(SEARCH("kit5", 'Painel Shopee'!B3664)), 5,
IF(ISNUMBER(SEARCH("kit6", 'Painel Shopee'!B3664)), 6,
IF(ISNUMBER(SEARCH("kit7", 'Painel Shopee'!B3664)), 7,
IF(ISNUMBER(SEARCH("kit8", 'Painel Shopee'!B3664)), 8,
IF(ISNUMBER(SEARCH("kit9", 'Painel Shopee'!B3664)), 9,
IF(ISNUMBER(SEARCH("kit10", 'Painel Shopee'!B3664)), 10,
IF(ISNUMBER(SEARCH("kit11", 'Painel Shopee'!B3664)), 11,
IF(ISNUMBER(SEARCH("kit12", 'Painel Shopee'!B3664)), 12,
IF(ISNUMBER(SEARCH("kit13", 'Painel Shopee'!B3664)), 13,
IF(ISNUMBER(SEARCH("kit14", 'Painel Shopee'!B3664)), 14,
IF(ISNUMBER(SEARCH("kit15", 'Painel Shopee'!B3664)), 15,
IF(ISNUMBER(SEARCH("kit16", 'Painel Shopee'!B3664)), 16,
IF(ISNUMBER(SEARCH("kit17", 'Painel Shopee'!B3664)), 17,
IF(ISNUMBER(SEARCH("kit18", 'Painel Shopee'!B3664)), 18,
IF(ISNUMBER(SEARCH("kit19", 'Painel Shopee'!B3664)), 19,
IF(ISNUMBER(SEARCH("kit20", 'Painel Shopee'!B3664)), 20, 0)))))))))))))))))))</f>
        <v>0</v>
      </c>
      <c r="E3664">
        <f>IF(D3664=0,'Painel Shopee'!C3664,D3664*'Painel Shopee'!C3664)</f>
        <v>0</v>
      </c>
    </row>
    <row r="3665" spans="1:5" x14ac:dyDescent="0.25">
      <c r="A3665">
        <f>IF(ISNUMBER(SEARCH("kit 2", 'Painel ML'!C3665)), 2,
IF(ISNUMBER(SEARCH("kit 3", 'Painel ML'!C3665)), 3,
IF(ISNUMBER(SEARCH("kit 4", 'Painel ML'!C3665)), 4,
IF(ISNUMBER(SEARCH("kit 5", 'Painel ML'!C3665)), 5,
IF(ISNUMBER(SEARCH("kit 6", 'Painel ML'!C3665)), 6,
IF(ISNUMBER(SEARCH("kit 7", 'Painel ML'!C3665)), 7,
IF(ISNUMBER(SEARCH("kit 8", 'Painel ML'!C3665)), 8,
IF(ISNUMBER(SEARCH("kit 9", 'Painel ML'!C3665)), 9,
IF(ISNUMBER(SEARCH("kit 10", 'Painel ML'!C3665)), 10,
IF(ISNUMBER(SEARCH("kit 11", 'Painel ML'!C3665)), 11,
IF(ISNUMBER(SEARCH("kit 12", 'Painel ML'!C3665)), 12,
IF(ISNUMBER(SEARCH("kit 13", 'Painel ML'!C3665)), 13,
IF(ISNUMBER(SEARCH("kit 14", 'Painel ML'!C3665)), 14,
IF(ISNUMBER(SEARCH("kit 15", 'Painel ML'!C3665)), 15,
IF(ISNUMBER(SEARCH("kit 16", 'Painel ML'!C3665)), 16,
IF(ISNUMBER(SEARCH("kit 17", 'Painel ML'!C3665)), 17,
IF(ISNUMBER(SEARCH("kit 18", 'Painel ML'!C3665)), 18,
IF(ISNUMBER(SEARCH("kit 19", 'Painel ML'!C3665)), 19,
IF(ISNUMBER(SEARCH("kit 20", 'Painel ML'!C3665)), 20, 0)))))))))))))))))))</f>
        <v>0</v>
      </c>
      <c r="B3665">
        <f>IF(A3665=0,'Painel ML'!A3665,A3665*'Painel ML'!A3665)</f>
        <v>0</v>
      </c>
      <c r="D3665">
        <f>IF(ISNUMBER(SEARCH("kit2", 'Painel Shopee'!B3665)), 2,
IF(ISNUMBER(SEARCH("kit3", 'Painel Shopee'!B3665)), 3,
IF(ISNUMBER(SEARCH("kit4", 'Painel Shopee'!B3665)), 4,
IF(ISNUMBER(SEARCH("kit5", 'Painel Shopee'!B3665)), 5,
IF(ISNUMBER(SEARCH("kit6", 'Painel Shopee'!B3665)), 6,
IF(ISNUMBER(SEARCH("kit7", 'Painel Shopee'!B3665)), 7,
IF(ISNUMBER(SEARCH("kit8", 'Painel Shopee'!B3665)), 8,
IF(ISNUMBER(SEARCH("kit9", 'Painel Shopee'!B3665)), 9,
IF(ISNUMBER(SEARCH("kit10", 'Painel Shopee'!B3665)), 10,
IF(ISNUMBER(SEARCH("kit11", 'Painel Shopee'!B3665)), 11,
IF(ISNUMBER(SEARCH("kit12", 'Painel Shopee'!B3665)), 12,
IF(ISNUMBER(SEARCH("kit13", 'Painel Shopee'!B3665)), 13,
IF(ISNUMBER(SEARCH("kit14", 'Painel Shopee'!B3665)), 14,
IF(ISNUMBER(SEARCH("kit15", 'Painel Shopee'!B3665)), 15,
IF(ISNUMBER(SEARCH("kit16", 'Painel Shopee'!B3665)), 16,
IF(ISNUMBER(SEARCH("kit17", 'Painel Shopee'!B3665)), 17,
IF(ISNUMBER(SEARCH("kit18", 'Painel Shopee'!B3665)), 18,
IF(ISNUMBER(SEARCH("kit19", 'Painel Shopee'!B3665)), 19,
IF(ISNUMBER(SEARCH("kit20", 'Painel Shopee'!B3665)), 20, 0)))))))))))))))))))</f>
        <v>0</v>
      </c>
      <c r="E3665">
        <f>IF(D3665=0,'Painel Shopee'!C3665,D3665*'Painel Shopee'!C3665)</f>
        <v>0</v>
      </c>
    </row>
    <row r="3666" spans="1:5" x14ac:dyDescent="0.25">
      <c r="A3666">
        <f>IF(ISNUMBER(SEARCH("kit 2", 'Painel ML'!C3666)), 2,
IF(ISNUMBER(SEARCH("kit 3", 'Painel ML'!C3666)), 3,
IF(ISNUMBER(SEARCH("kit 4", 'Painel ML'!C3666)), 4,
IF(ISNUMBER(SEARCH("kit 5", 'Painel ML'!C3666)), 5,
IF(ISNUMBER(SEARCH("kit 6", 'Painel ML'!C3666)), 6,
IF(ISNUMBER(SEARCH("kit 7", 'Painel ML'!C3666)), 7,
IF(ISNUMBER(SEARCH("kit 8", 'Painel ML'!C3666)), 8,
IF(ISNUMBER(SEARCH("kit 9", 'Painel ML'!C3666)), 9,
IF(ISNUMBER(SEARCH("kit 10", 'Painel ML'!C3666)), 10,
IF(ISNUMBER(SEARCH("kit 11", 'Painel ML'!C3666)), 11,
IF(ISNUMBER(SEARCH("kit 12", 'Painel ML'!C3666)), 12,
IF(ISNUMBER(SEARCH("kit 13", 'Painel ML'!C3666)), 13,
IF(ISNUMBER(SEARCH("kit 14", 'Painel ML'!C3666)), 14,
IF(ISNUMBER(SEARCH("kit 15", 'Painel ML'!C3666)), 15,
IF(ISNUMBER(SEARCH("kit 16", 'Painel ML'!C3666)), 16,
IF(ISNUMBER(SEARCH("kit 17", 'Painel ML'!C3666)), 17,
IF(ISNUMBER(SEARCH("kit 18", 'Painel ML'!C3666)), 18,
IF(ISNUMBER(SEARCH("kit 19", 'Painel ML'!C3666)), 19,
IF(ISNUMBER(SEARCH("kit 20", 'Painel ML'!C3666)), 20, 0)))))))))))))))))))</f>
        <v>0</v>
      </c>
      <c r="B3666">
        <f>IF(A3666=0,'Painel ML'!A3666,A3666*'Painel ML'!A3666)</f>
        <v>0</v>
      </c>
      <c r="D3666">
        <f>IF(ISNUMBER(SEARCH("kit2", 'Painel Shopee'!B3666)), 2,
IF(ISNUMBER(SEARCH("kit3", 'Painel Shopee'!B3666)), 3,
IF(ISNUMBER(SEARCH("kit4", 'Painel Shopee'!B3666)), 4,
IF(ISNUMBER(SEARCH("kit5", 'Painel Shopee'!B3666)), 5,
IF(ISNUMBER(SEARCH("kit6", 'Painel Shopee'!B3666)), 6,
IF(ISNUMBER(SEARCH("kit7", 'Painel Shopee'!B3666)), 7,
IF(ISNUMBER(SEARCH("kit8", 'Painel Shopee'!B3666)), 8,
IF(ISNUMBER(SEARCH("kit9", 'Painel Shopee'!B3666)), 9,
IF(ISNUMBER(SEARCH("kit10", 'Painel Shopee'!B3666)), 10,
IF(ISNUMBER(SEARCH("kit11", 'Painel Shopee'!B3666)), 11,
IF(ISNUMBER(SEARCH("kit12", 'Painel Shopee'!B3666)), 12,
IF(ISNUMBER(SEARCH("kit13", 'Painel Shopee'!B3666)), 13,
IF(ISNUMBER(SEARCH("kit14", 'Painel Shopee'!B3666)), 14,
IF(ISNUMBER(SEARCH("kit15", 'Painel Shopee'!B3666)), 15,
IF(ISNUMBER(SEARCH("kit16", 'Painel Shopee'!B3666)), 16,
IF(ISNUMBER(SEARCH("kit17", 'Painel Shopee'!B3666)), 17,
IF(ISNUMBER(SEARCH("kit18", 'Painel Shopee'!B3666)), 18,
IF(ISNUMBER(SEARCH("kit19", 'Painel Shopee'!B3666)), 19,
IF(ISNUMBER(SEARCH("kit20", 'Painel Shopee'!B3666)), 20, 0)))))))))))))))))))</f>
        <v>0</v>
      </c>
      <c r="E3666">
        <f>IF(D3666=0,'Painel Shopee'!C3666,D3666*'Painel Shopee'!C3666)</f>
        <v>0</v>
      </c>
    </row>
    <row r="3667" spans="1:5" x14ac:dyDescent="0.25">
      <c r="A3667">
        <f>IF(ISNUMBER(SEARCH("kit 2", 'Painel ML'!C3667)), 2,
IF(ISNUMBER(SEARCH("kit 3", 'Painel ML'!C3667)), 3,
IF(ISNUMBER(SEARCH("kit 4", 'Painel ML'!C3667)), 4,
IF(ISNUMBER(SEARCH("kit 5", 'Painel ML'!C3667)), 5,
IF(ISNUMBER(SEARCH("kit 6", 'Painel ML'!C3667)), 6,
IF(ISNUMBER(SEARCH("kit 7", 'Painel ML'!C3667)), 7,
IF(ISNUMBER(SEARCH("kit 8", 'Painel ML'!C3667)), 8,
IF(ISNUMBER(SEARCH("kit 9", 'Painel ML'!C3667)), 9,
IF(ISNUMBER(SEARCH("kit 10", 'Painel ML'!C3667)), 10,
IF(ISNUMBER(SEARCH("kit 11", 'Painel ML'!C3667)), 11,
IF(ISNUMBER(SEARCH("kit 12", 'Painel ML'!C3667)), 12,
IF(ISNUMBER(SEARCH("kit 13", 'Painel ML'!C3667)), 13,
IF(ISNUMBER(SEARCH("kit 14", 'Painel ML'!C3667)), 14,
IF(ISNUMBER(SEARCH("kit 15", 'Painel ML'!C3667)), 15,
IF(ISNUMBER(SEARCH("kit 16", 'Painel ML'!C3667)), 16,
IF(ISNUMBER(SEARCH("kit 17", 'Painel ML'!C3667)), 17,
IF(ISNUMBER(SEARCH("kit 18", 'Painel ML'!C3667)), 18,
IF(ISNUMBER(SEARCH("kit 19", 'Painel ML'!C3667)), 19,
IF(ISNUMBER(SEARCH("kit 20", 'Painel ML'!C3667)), 20, 0)))))))))))))))))))</f>
        <v>0</v>
      </c>
      <c r="B3667">
        <f>IF(A3667=0,'Painel ML'!A3667,A3667*'Painel ML'!A3667)</f>
        <v>0</v>
      </c>
      <c r="D3667">
        <f>IF(ISNUMBER(SEARCH("kit2", 'Painel Shopee'!B3667)), 2,
IF(ISNUMBER(SEARCH("kit3", 'Painel Shopee'!B3667)), 3,
IF(ISNUMBER(SEARCH("kit4", 'Painel Shopee'!B3667)), 4,
IF(ISNUMBER(SEARCH("kit5", 'Painel Shopee'!B3667)), 5,
IF(ISNUMBER(SEARCH("kit6", 'Painel Shopee'!B3667)), 6,
IF(ISNUMBER(SEARCH("kit7", 'Painel Shopee'!B3667)), 7,
IF(ISNUMBER(SEARCH("kit8", 'Painel Shopee'!B3667)), 8,
IF(ISNUMBER(SEARCH("kit9", 'Painel Shopee'!B3667)), 9,
IF(ISNUMBER(SEARCH("kit10", 'Painel Shopee'!B3667)), 10,
IF(ISNUMBER(SEARCH("kit11", 'Painel Shopee'!B3667)), 11,
IF(ISNUMBER(SEARCH("kit12", 'Painel Shopee'!B3667)), 12,
IF(ISNUMBER(SEARCH("kit13", 'Painel Shopee'!B3667)), 13,
IF(ISNUMBER(SEARCH("kit14", 'Painel Shopee'!B3667)), 14,
IF(ISNUMBER(SEARCH("kit15", 'Painel Shopee'!B3667)), 15,
IF(ISNUMBER(SEARCH("kit16", 'Painel Shopee'!B3667)), 16,
IF(ISNUMBER(SEARCH("kit17", 'Painel Shopee'!B3667)), 17,
IF(ISNUMBER(SEARCH("kit18", 'Painel Shopee'!B3667)), 18,
IF(ISNUMBER(SEARCH("kit19", 'Painel Shopee'!B3667)), 19,
IF(ISNUMBER(SEARCH("kit20", 'Painel Shopee'!B3667)), 20, 0)))))))))))))))))))</f>
        <v>0</v>
      </c>
      <c r="E3667">
        <f>IF(D3667=0,'Painel Shopee'!C3667,D3667*'Painel Shopee'!C3667)</f>
        <v>0</v>
      </c>
    </row>
    <row r="3668" spans="1:5" x14ac:dyDescent="0.25">
      <c r="A3668">
        <f>IF(ISNUMBER(SEARCH("kit 2", 'Painel ML'!C3668)), 2,
IF(ISNUMBER(SEARCH("kit 3", 'Painel ML'!C3668)), 3,
IF(ISNUMBER(SEARCH("kit 4", 'Painel ML'!C3668)), 4,
IF(ISNUMBER(SEARCH("kit 5", 'Painel ML'!C3668)), 5,
IF(ISNUMBER(SEARCH("kit 6", 'Painel ML'!C3668)), 6,
IF(ISNUMBER(SEARCH("kit 7", 'Painel ML'!C3668)), 7,
IF(ISNUMBER(SEARCH("kit 8", 'Painel ML'!C3668)), 8,
IF(ISNUMBER(SEARCH("kit 9", 'Painel ML'!C3668)), 9,
IF(ISNUMBER(SEARCH("kit 10", 'Painel ML'!C3668)), 10,
IF(ISNUMBER(SEARCH("kit 11", 'Painel ML'!C3668)), 11,
IF(ISNUMBER(SEARCH("kit 12", 'Painel ML'!C3668)), 12,
IF(ISNUMBER(SEARCH("kit 13", 'Painel ML'!C3668)), 13,
IF(ISNUMBER(SEARCH("kit 14", 'Painel ML'!C3668)), 14,
IF(ISNUMBER(SEARCH("kit 15", 'Painel ML'!C3668)), 15,
IF(ISNUMBER(SEARCH("kit 16", 'Painel ML'!C3668)), 16,
IF(ISNUMBER(SEARCH("kit 17", 'Painel ML'!C3668)), 17,
IF(ISNUMBER(SEARCH("kit 18", 'Painel ML'!C3668)), 18,
IF(ISNUMBER(SEARCH("kit 19", 'Painel ML'!C3668)), 19,
IF(ISNUMBER(SEARCH("kit 20", 'Painel ML'!C3668)), 20, 0)))))))))))))))))))</f>
        <v>0</v>
      </c>
      <c r="B3668">
        <f>IF(A3668=0,'Painel ML'!A3668,A3668*'Painel ML'!A3668)</f>
        <v>0</v>
      </c>
      <c r="D3668">
        <f>IF(ISNUMBER(SEARCH("kit2", 'Painel Shopee'!B3668)), 2,
IF(ISNUMBER(SEARCH("kit3", 'Painel Shopee'!B3668)), 3,
IF(ISNUMBER(SEARCH("kit4", 'Painel Shopee'!B3668)), 4,
IF(ISNUMBER(SEARCH("kit5", 'Painel Shopee'!B3668)), 5,
IF(ISNUMBER(SEARCH("kit6", 'Painel Shopee'!B3668)), 6,
IF(ISNUMBER(SEARCH("kit7", 'Painel Shopee'!B3668)), 7,
IF(ISNUMBER(SEARCH("kit8", 'Painel Shopee'!B3668)), 8,
IF(ISNUMBER(SEARCH("kit9", 'Painel Shopee'!B3668)), 9,
IF(ISNUMBER(SEARCH("kit10", 'Painel Shopee'!B3668)), 10,
IF(ISNUMBER(SEARCH("kit11", 'Painel Shopee'!B3668)), 11,
IF(ISNUMBER(SEARCH("kit12", 'Painel Shopee'!B3668)), 12,
IF(ISNUMBER(SEARCH("kit13", 'Painel Shopee'!B3668)), 13,
IF(ISNUMBER(SEARCH("kit14", 'Painel Shopee'!B3668)), 14,
IF(ISNUMBER(SEARCH("kit15", 'Painel Shopee'!B3668)), 15,
IF(ISNUMBER(SEARCH("kit16", 'Painel Shopee'!B3668)), 16,
IF(ISNUMBER(SEARCH("kit17", 'Painel Shopee'!B3668)), 17,
IF(ISNUMBER(SEARCH("kit18", 'Painel Shopee'!B3668)), 18,
IF(ISNUMBER(SEARCH("kit19", 'Painel Shopee'!B3668)), 19,
IF(ISNUMBER(SEARCH("kit20", 'Painel Shopee'!B3668)), 20, 0)))))))))))))))))))</f>
        <v>0</v>
      </c>
      <c r="E3668">
        <f>IF(D3668=0,'Painel Shopee'!C3668,D3668*'Painel Shopee'!C3668)</f>
        <v>0</v>
      </c>
    </row>
    <row r="3669" spans="1:5" x14ac:dyDescent="0.25">
      <c r="A3669">
        <f>IF(ISNUMBER(SEARCH("kit 2", 'Painel ML'!C3669)), 2,
IF(ISNUMBER(SEARCH("kit 3", 'Painel ML'!C3669)), 3,
IF(ISNUMBER(SEARCH("kit 4", 'Painel ML'!C3669)), 4,
IF(ISNUMBER(SEARCH("kit 5", 'Painel ML'!C3669)), 5,
IF(ISNUMBER(SEARCH("kit 6", 'Painel ML'!C3669)), 6,
IF(ISNUMBER(SEARCH("kit 7", 'Painel ML'!C3669)), 7,
IF(ISNUMBER(SEARCH("kit 8", 'Painel ML'!C3669)), 8,
IF(ISNUMBER(SEARCH("kit 9", 'Painel ML'!C3669)), 9,
IF(ISNUMBER(SEARCH("kit 10", 'Painel ML'!C3669)), 10,
IF(ISNUMBER(SEARCH("kit 11", 'Painel ML'!C3669)), 11,
IF(ISNUMBER(SEARCH("kit 12", 'Painel ML'!C3669)), 12,
IF(ISNUMBER(SEARCH("kit 13", 'Painel ML'!C3669)), 13,
IF(ISNUMBER(SEARCH("kit 14", 'Painel ML'!C3669)), 14,
IF(ISNUMBER(SEARCH("kit 15", 'Painel ML'!C3669)), 15,
IF(ISNUMBER(SEARCH("kit 16", 'Painel ML'!C3669)), 16,
IF(ISNUMBER(SEARCH("kit 17", 'Painel ML'!C3669)), 17,
IF(ISNUMBER(SEARCH("kit 18", 'Painel ML'!C3669)), 18,
IF(ISNUMBER(SEARCH("kit 19", 'Painel ML'!C3669)), 19,
IF(ISNUMBER(SEARCH("kit 20", 'Painel ML'!C3669)), 20, 0)))))))))))))))))))</f>
        <v>0</v>
      </c>
      <c r="B3669">
        <f>IF(A3669=0,'Painel ML'!A3669,A3669*'Painel ML'!A3669)</f>
        <v>0</v>
      </c>
      <c r="D3669">
        <f>IF(ISNUMBER(SEARCH("kit2", 'Painel Shopee'!B3669)), 2,
IF(ISNUMBER(SEARCH("kit3", 'Painel Shopee'!B3669)), 3,
IF(ISNUMBER(SEARCH("kit4", 'Painel Shopee'!B3669)), 4,
IF(ISNUMBER(SEARCH("kit5", 'Painel Shopee'!B3669)), 5,
IF(ISNUMBER(SEARCH("kit6", 'Painel Shopee'!B3669)), 6,
IF(ISNUMBER(SEARCH("kit7", 'Painel Shopee'!B3669)), 7,
IF(ISNUMBER(SEARCH("kit8", 'Painel Shopee'!B3669)), 8,
IF(ISNUMBER(SEARCH("kit9", 'Painel Shopee'!B3669)), 9,
IF(ISNUMBER(SEARCH("kit10", 'Painel Shopee'!B3669)), 10,
IF(ISNUMBER(SEARCH("kit11", 'Painel Shopee'!B3669)), 11,
IF(ISNUMBER(SEARCH("kit12", 'Painel Shopee'!B3669)), 12,
IF(ISNUMBER(SEARCH("kit13", 'Painel Shopee'!B3669)), 13,
IF(ISNUMBER(SEARCH("kit14", 'Painel Shopee'!B3669)), 14,
IF(ISNUMBER(SEARCH("kit15", 'Painel Shopee'!B3669)), 15,
IF(ISNUMBER(SEARCH("kit16", 'Painel Shopee'!B3669)), 16,
IF(ISNUMBER(SEARCH("kit17", 'Painel Shopee'!B3669)), 17,
IF(ISNUMBER(SEARCH("kit18", 'Painel Shopee'!B3669)), 18,
IF(ISNUMBER(SEARCH("kit19", 'Painel Shopee'!B3669)), 19,
IF(ISNUMBER(SEARCH("kit20", 'Painel Shopee'!B3669)), 20, 0)))))))))))))))))))</f>
        <v>0</v>
      </c>
      <c r="E3669">
        <f>IF(D3669=0,'Painel Shopee'!C3669,D3669*'Painel Shopee'!C3669)</f>
        <v>0</v>
      </c>
    </row>
    <row r="3670" spans="1:5" x14ac:dyDescent="0.25">
      <c r="A3670">
        <f>IF(ISNUMBER(SEARCH("kit 2", 'Painel ML'!C3670)), 2,
IF(ISNUMBER(SEARCH("kit 3", 'Painel ML'!C3670)), 3,
IF(ISNUMBER(SEARCH("kit 4", 'Painel ML'!C3670)), 4,
IF(ISNUMBER(SEARCH("kit 5", 'Painel ML'!C3670)), 5,
IF(ISNUMBER(SEARCH("kit 6", 'Painel ML'!C3670)), 6,
IF(ISNUMBER(SEARCH("kit 7", 'Painel ML'!C3670)), 7,
IF(ISNUMBER(SEARCH("kit 8", 'Painel ML'!C3670)), 8,
IF(ISNUMBER(SEARCH("kit 9", 'Painel ML'!C3670)), 9,
IF(ISNUMBER(SEARCH("kit 10", 'Painel ML'!C3670)), 10,
IF(ISNUMBER(SEARCH("kit 11", 'Painel ML'!C3670)), 11,
IF(ISNUMBER(SEARCH("kit 12", 'Painel ML'!C3670)), 12,
IF(ISNUMBER(SEARCH("kit 13", 'Painel ML'!C3670)), 13,
IF(ISNUMBER(SEARCH("kit 14", 'Painel ML'!C3670)), 14,
IF(ISNUMBER(SEARCH("kit 15", 'Painel ML'!C3670)), 15,
IF(ISNUMBER(SEARCH("kit 16", 'Painel ML'!C3670)), 16,
IF(ISNUMBER(SEARCH("kit 17", 'Painel ML'!C3670)), 17,
IF(ISNUMBER(SEARCH("kit 18", 'Painel ML'!C3670)), 18,
IF(ISNUMBER(SEARCH("kit 19", 'Painel ML'!C3670)), 19,
IF(ISNUMBER(SEARCH("kit 20", 'Painel ML'!C3670)), 20, 0)))))))))))))))))))</f>
        <v>0</v>
      </c>
      <c r="B3670">
        <f>IF(A3670=0,'Painel ML'!A3670,A3670*'Painel ML'!A3670)</f>
        <v>0</v>
      </c>
      <c r="D3670">
        <f>IF(ISNUMBER(SEARCH("kit2", 'Painel Shopee'!B3670)), 2,
IF(ISNUMBER(SEARCH("kit3", 'Painel Shopee'!B3670)), 3,
IF(ISNUMBER(SEARCH("kit4", 'Painel Shopee'!B3670)), 4,
IF(ISNUMBER(SEARCH("kit5", 'Painel Shopee'!B3670)), 5,
IF(ISNUMBER(SEARCH("kit6", 'Painel Shopee'!B3670)), 6,
IF(ISNUMBER(SEARCH("kit7", 'Painel Shopee'!B3670)), 7,
IF(ISNUMBER(SEARCH("kit8", 'Painel Shopee'!B3670)), 8,
IF(ISNUMBER(SEARCH("kit9", 'Painel Shopee'!B3670)), 9,
IF(ISNUMBER(SEARCH("kit10", 'Painel Shopee'!B3670)), 10,
IF(ISNUMBER(SEARCH("kit11", 'Painel Shopee'!B3670)), 11,
IF(ISNUMBER(SEARCH("kit12", 'Painel Shopee'!B3670)), 12,
IF(ISNUMBER(SEARCH("kit13", 'Painel Shopee'!B3670)), 13,
IF(ISNUMBER(SEARCH("kit14", 'Painel Shopee'!B3670)), 14,
IF(ISNUMBER(SEARCH("kit15", 'Painel Shopee'!B3670)), 15,
IF(ISNUMBER(SEARCH("kit16", 'Painel Shopee'!B3670)), 16,
IF(ISNUMBER(SEARCH("kit17", 'Painel Shopee'!B3670)), 17,
IF(ISNUMBER(SEARCH("kit18", 'Painel Shopee'!B3670)), 18,
IF(ISNUMBER(SEARCH("kit19", 'Painel Shopee'!B3670)), 19,
IF(ISNUMBER(SEARCH("kit20", 'Painel Shopee'!B3670)), 20, 0)))))))))))))))))))</f>
        <v>0</v>
      </c>
      <c r="E3670">
        <f>IF(D3670=0,'Painel Shopee'!C3670,D3670*'Painel Shopee'!C3670)</f>
        <v>0</v>
      </c>
    </row>
    <row r="3671" spans="1:5" x14ac:dyDescent="0.25">
      <c r="A3671">
        <f>IF(ISNUMBER(SEARCH("kit 2", 'Painel ML'!C3671)), 2,
IF(ISNUMBER(SEARCH("kit 3", 'Painel ML'!C3671)), 3,
IF(ISNUMBER(SEARCH("kit 4", 'Painel ML'!C3671)), 4,
IF(ISNUMBER(SEARCH("kit 5", 'Painel ML'!C3671)), 5,
IF(ISNUMBER(SEARCH("kit 6", 'Painel ML'!C3671)), 6,
IF(ISNUMBER(SEARCH("kit 7", 'Painel ML'!C3671)), 7,
IF(ISNUMBER(SEARCH("kit 8", 'Painel ML'!C3671)), 8,
IF(ISNUMBER(SEARCH("kit 9", 'Painel ML'!C3671)), 9,
IF(ISNUMBER(SEARCH("kit 10", 'Painel ML'!C3671)), 10,
IF(ISNUMBER(SEARCH("kit 11", 'Painel ML'!C3671)), 11,
IF(ISNUMBER(SEARCH("kit 12", 'Painel ML'!C3671)), 12,
IF(ISNUMBER(SEARCH("kit 13", 'Painel ML'!C3671)), 13,
IF(ISNUMBER(SEARCH("kit 14", 'Painel ML'!C3671)), 14,
IF(ISNUMBER(SEARCH("kit 15", 'Painel ML'!C3671)), 15,
IF(ISNUMBER(SEARCH("kit 16", 'Painel ML'!C3671)), 16,
IF(ISNUMBER(SEARCH("kit 17", 'Painel ML'!C3671)), 17,
IF(ISNUMBER(SEARCH("kit 18", 'Painel ML'!C3671)), 18,
IF(ISNUMBER(SEARCH("kit 19", 'Painel ML'!C3671)), 19,
IF(ISNUMBER(SEARCH("kit 20", 'Painel ML'!C3671)), 20, 0)))))))))))))))))))</f>
        <v>0</v>
      </c>
      <c r="B3671">
        <f>IF(A3671=0,'Painel ML'!A3671,A3671*'Painel ML'!A3671)</f>
        <v>0</v>
      </c>
      <c r="D3671">
        <f>IF(ISNUMBER(SEARCH("kit2", 'Painel Shopee'!B3671)), 2,
IF(ISNUMBER(SEARCH("kit3", 'Painel Shopee'!B3671)), 3,
IF(ISNUMBER(SEARCH("kit4", 'Painel Shopee'!B3671)), 4,
IF(ISNUMBER(SEARCH("kit5", 'Painel Shopee'!B3671)), 5,
IF(ISNUMBER(SEARCH("kit6", 'Painel Shopee'!B3671)), 6,
IF(ISNUMBER(SEARCH("kit7", 'Painel Shopee'!B3671)), 7,
IF(ISNUMBER(SEARCH("kit8", 'Painel Shopee'!B3671)), 8,
IF(ISNUMBER(SEARCH("kit9", 'Painel Shopee'!B3671)), 9,
IF(ISNUMBER(SEARCH("kit10", 'Painel Shopee'!B3671)), 10,
IF(ISNUMBER(SEARCH("kit11", 'Painel Shopee'!B3671)), 11,
IF(ISNUMBER(SEARCH("kit12", 'Painel Shopee'!B3671)), 12,
IF(ISNUMBER(SEARCH("kit13", 'Painel Shopee'!B3671)), 13,
IF(ISNUMBER(SEARCH("kit14", 'Painel Shopee'!B3671)), 14,
IF(ISNUMBER(SEARCH("kit15", 'Painel Shopee'!B3671)), 15,
IF(ISNUMBER(SEARCH("kit16", 'Painel Shopee'!B3671)), 16,
IF(ISNUMBER(SEARCH("kit17", 'Painel Shopee'!B3671)), 17,
IF(ISNUMBER(SEARCH("kit18", 'Painel Shopee'!B3671)), 18,
IF(ISNUMBER(SEARCH("kit19", 'Painel Shopee'!B3671)), 19,
IF(ISNUMBER(SEARCH("kit20", 'Painel Shopee'!B3671)), 20, 0)))))))))))))))))))</f>
        <v>0</v>
      </c>
      <c r="E3671">
        <f>IF(D3671=0,'Painel Shopee'!C3671,D3671*'Painel Shopee'!C3671)</f>
        <v>0</v>
      </c>
    </row>
    <row r="3672" spans="1:5" x14ac:dyDescent="0.25">
      <c r="A3672">
        <f>IF(ISNUMBER(SEARCH("kit 2", 'Painel ML'!C3672)), 2,
IF(ISNUMBER(SEARCH("kit 3", 'Painel ML'!C3672)), 3,
IF(ISNUMBER(SEARCH("kit 4", 'Painel ML'!C3672)), 4,
IF(ISNUMBER(SEARCH("kit 5", 'Painel ML'!C3672)), 5,
IF(ISNUMBER(SEARCH("kit 6", 'Painel ML'!C3672)), 6,
IF(ISNUMBER(SEARCH("kit 7", 'Painel ML'!C3672)), 7,
IF(ISNUMBER(SEARCH("kit 8", 'Painel ML'!C3672)), 8,
IF(ISNUMBER(SEARCH("kit 9", 'Painel ML'!C3672)), 9,
IF(ISNUMBER(SEARCH("kit 10", 'Painel ML'!C3672)), 10,
IF(ISNUMBER(SEARCH("kit 11", 'Painel ML'!C3672)), 11,
IF(ISNUMBER(SEARCH("kit 12", 'Painel ML'!C3672)), 12,
IF(ISNUMBER(SEARCH("kit 13", 'Painel ML'!C3672)), 13,
IF(ISNUMBER(SEARCH("kit 14", 'Painel ML'!C3672)), 14,
IF(ISNUMBER(SEARCH("kit 15", 'Painel ML'!C3672)), 15,
IF(ISNUMBER(SEARCH("kit 16", 'Painel ML'!C3672)), 16,
IF(ISNUMBER(SEARCH("kit 17", 'Painel ML'!C3672)), 17,
IF(ISNUMBER(SEARCH("kit 18", 'Painel ML'!C3672)), 18,
IF(ISNUMBER(SEARCH("kit 19", 'Painel ML'!C3672)), 19,
IF(ISNUMBER(SEARCH("kit 20", 'Painel ML'!C3672)), 20, 0)))))))))))))))))))</f>
        <v>0</v>
      </c>
      <c r="B3672">
        <f>IF(A3672=0,'Painel ML'!A3672,A3672*'Painel ML'!A3672)</f>
        <v>0</v>
      </c>
      <c r="D3672">
        <f>IF(ISNUMBER(SEARCH("kit2", 'Painel Shopee'!B3672)), 2,
IF(ISNUMBER(SEARCH("kit3", 'Painel Shopee'!B3672)), 3,
IF(ISNUMBER(SEARCH("kit4", 'Painel Shopee'!B3672)), 4,
IF(ISNUMBER(SEARCH("kit5", 'Painel Shopee'!B3672)), 5,
IF(ISNUMBER(SEARCH("kit6", 'Painel Shopee'!B3672)), 6,
IF(ISNUMBER(SEARCH("kit7", 'Painel Shopee'!B3672)), 7,
IF(ISNUMBER(SEARCH("kit8", 'Painel Shopee'!B3672)), 8,
IF(ISNUMBER(SEARCH("kit9", 'Painel Shopee'!B3672)), 9,
IF(ISNUMBER(SEARCH("kit10", 'Painel Shopee'!B3672)), 10,
IF(ISNUMBER(SEARCH("kit11", 'Painel Shopee'!B3672)), 11,
IF(ISNUMBER(SEARCH("kit12", 'Painel Shopee'!B3672)), 12,
IF(ISNUMBER(SEARCH("kit13", 'Painel Shopee'!B3672)), 13,
IF(ISNUMBER(SEARCH("kit14", 'Painel Shopee'!B3672)), 14,
IF(ISNUMBER(SEARCH("kit15", 'Painel Shopee'!B3672)), 15,
IF(ISNUMBER(SEARCH("kit16", 'Painel Shopee'!B3672)), 16,
IF(ISNUMBER(SEARCH("kit17", 'Painel Shopee'!B3672)), 17,
IF(ISNUMBER(SEARCH("kit18", 'Painel Shopee'!B3672)), 18,
IF(ISNUMBER(SEARCH("kit19", 'Painel Shopee'!B3672)), 19,
IF(ISNUMBER(SEARCH("kit20", 'Painel Shopee'!B3672)), 20, 0)))))))))))))))))))</f>
        <v>0</v>
      </c>
      <c r="E3672">
        <f>IF(D3672=0,'Painel Shopee'!C3672,D3672*'Painel Shopee'!C3672)</f>
        <v>0</v>
      </c>
    </row>
    <row r="3673" spans="1:5" x14ac:dyDescent="0.25">
      <c r="A3673">
        <f>IF(ISNUMBER(SEARCH("kit 2", 'Painel ML'!C3673)), 2,
IF(ISNUMBER(SEARCH("kit 3", 'Painel ML'!C3673)), 3,
IF(ISNUMBER(SEARCH("kit 4", 'Painel ML'!C3673)), 4,
IF(ISNUMBER(SEARCH("kit 5", 'Painel ML'!C3673)), 5,
IF(ISNUMBER(SEARCH("kit 6", 'Painel ML'!C3673)), 6,
IF(ISNUMBER(SEARCH("kit 7", 'Painel ML'!C3673)), 7,
IF(ISNUMBER(SEARCH("kit 8", 'Painel ML'!C3673)), 8,
IF(ISNUMBER(SEARCH("kit 9", 'Painel ML'!C3673)), 9,
IF(ISNUMBER(SEARCH("kit 10", 'Painel ML'!C3673)), 10,
IF(ISNUMBER(SEARCH("kit 11", 'Painel ML'!C3673)), 11,
IF(ISNUMBER(SEARCH("kit 12", 'Painel ML'!C3673)), 12,
IF(ISNUMBER(SEARCH("kit 13", 'Painel ML'!C3673)), 13,
IF(ISNUMBER(SEARCH("kit 14", 'Painel ML'!C3673)), 14,
IF(ISNUMBER(SEARCH("kit 15", 'Painel ML'!C3673)), 15,
IF(ISNUMBER(SEARCH("kit 16", 'Painel ML'!C3673)), 16,
IF(ISNUMBER(SEARCH("kit 17", 'Painel ML'!C3673)), 17,
IF(ISNUMBER(SEARCH("kit 18", 'Painel ML'!C3673)), 18,
IF(ISNUMBER(SEARCH("kit 19", 'Painel ML'!C3673)), 19,
IF(ISNUMBER(SEARCH("kit 20", 'Painel ML'!C3673)), 20, 0)))))))))))))))))))</f>
        <v>0</v>
      </c>
      <c r="B3673">
        <f>IF(A3673=0,'Painel ML'!A3673,A3673*'Painel ML'!A3673)</f>
        <v>0</v>
      </c>
      <c r="D3673">
        <f>IF(ISNUMBER(SEARCH("kit2", 'Painel Shopee'!B3673)), 2,
IF(ISNUMBER(SEARCH("kit3", 'Painel Shopee'!B3673)), 3,
IF(ISNUMBER(SEARCH("kit4", 'Painel Shopee'!B3673)), 4,
IF(ISNUMBER(SEARCH("kit5", 'Painel Shopee'!B3673)), 5,
IF(ISNUMBER(SEARCH("kit6", 'Painel Shopee'!B3673)), 6,
IF(ISNUMBER(SEARCH("kit7", 'Painel Shopee'!B3673)), 7,
IF(ISNUMBER(SEARCH("kit8", 'Painel Shopee'!B3673)), 8,
IF(ISNUMBER(SEARCH("kit9", 'Painel Shopee'!B3673)), 9,
IF(ISNUMBER(SEARCH("kit10", 'Painel Shopee'!B3673)), 10,
IF(ISNUMBER(SEARCH("kit11", 'Painel Shopee'!B3673)), 11,
IF(ISNUMBER(SEARCH("kit12", 'Painel Shopee'!B3673)), 12,
IF(ISNUMBER(SEARCH("kit13", 'Painel Shopee'!B3673)), 13,
IF(ISNUMBER(SEARCH("kit14", 'Painel Shopee'!B3673)), 14,
IF(ISNUMBER(SEARCH("kit15", 'Painel Shopee'!B3673)), 15,
IF(ISNUMBER(SEARCH("kit16", 'Painel Shopee'!B3673)), 16,
IF(ISNUMBER(SEARCH("kit17", 'Painel Shopee'!B3673)), 17,
IF(ISNUMBER(SEARCH("kit18", 'Painel Shopee'!B3673)), 18,
IF(ISNUMBER(SEARCH("kit19", 'Painel Shopee'!B3673)), 19,
IF(ISNUMBER(SEARCH("kit20", 'Painel Shopee'!B3673)), 20, 0)))))))))))))))))))</f>
        <v>0</v>
      </c>
      <c r="E3673">
        <f>IF(D3673=0,'Painel Shopee'!C3673,D3673*'Painel Shopee'!C3673)</f>
        <v>0</v>
      </c>
    </row>
    <row r="3674" spans="1:5" x14ac:dyDescent="0.25">
      <c r="A3674">
        <f>IF(ISNUMBER(SEARCH("kit 2", 'Painel ML'!C3674)), 2,
IF(ISNUMBER(SEARCH("kit 3", 'Painel ML'!C3674)), 3,
IF(ISNUMBER(SEARCH("kit 4", 'Painel ML'!C3674)), 4,
IF(ISNUMBER(SEARCH("kit 5", 'Painel ML'!C3674)), 5,
IF(ISNUMBER(SEARCH("kit 6", 'Painel ML'!C3674)), 6,
IF(ISNUMBER(SEARCH("kit 7", 'Painel ML'!C3674)), 7,
IF(ISNUMBER(SEARCH("kit 8", 'Painel ML'!C3674)), 8,
IF(ISNUMBER(SEARCH("kit 9", 'Painel ML'!C3674)), 9,
IF(ISNUMBER(SEARCH("kit 10", 'Painel ML'!C3674)), 10,
IF(ISNUMBER(SEARCH("kit 11", 'Painel ML'!C3674)), 11,
IF(ISNUMBER(SEARCH("kit 12", 'Painel ML'!C3674)), 12,
IF(ISNUMBER(SEARCH("kit 13", 'Painel ML'!C3674)), 13,
IF(ISNUMBER(SEARCH("kit 14", 'Painel ML'!C3674)), 14,
IF(ISNUMBER(SEARCH("kit 15", 'Painel ML'!C3674)), 15,
IF(ISNUMBER(SEARCH("kit 16", 'Painel ML'!C3674)), 16,
IF(ISNUMBER(SEARCH("kit 17", 'Painel ML'!C3674)), 17,
IF(ISNUMBER(SEARCH("kit 18", 'Painel ML'!C3674)), 18,
IF(ISNUMBER(SEARCH("kit 19", 'Painel ML'!C3674)), 19,
IF(ISNUMBER(SEARCH("kit 20", 'Painel ML'!C3674)), 20, 0)))))))))))))))))))</f>
        <v>0</v>
      </c>
      <c r="B3674">
        <f>IF(A3674=0,'Painel ML'!A3674,A3674*'Painel ML'!A3674)</f>
        <v>0</v>
      </c>
      <c r="D3674">
        <f>IF(ISNUMBER(SEARCH("kit2", 'Painel Shopee'!B3674)), 2,
IF(ISNUMBER(SEARCH("kit3", 'Painel Shopee'!B3674)), 3,
IF(ISNUMBER(SEARCH("kit4", 'Painel Shopee'!B3674)), 4,
IF(ISNUMBER(SEARCH("kit5", 'Painel Shopee'!B3674)), 5,
IF(ISNUMBER(SEARCH("kit6", 'Painel Shopee'!B3674)), 6,
IF(ISNUMBER(SEARCH("kit7", 'Painel Shopee'!B3674)), 7,
IF(ISNUMBER(SEARCH("kit8", 'Painel Shopee'!B3674)), 8,
IF(ISNUMBER(SEARCH("kit9", 'Painel Shopee'!B3674)), 9,
IF(ISNUMBER(SEARCH("kit10", 'Painel Shopee'!B3674)), 10,
IF(ISNUMBER(SEARCH("kit11", 'Painel Shopee'!B3674)), 11,
IF(ISNUMBER(SEARCH("kit12", 'Painel Shopee'!B3674)), 12,
IF(ISNUMBER(SEARCH("kit13", 'Painel Shopee'!B3674)), 13,
IF(ISNUMBER(SEARCH("kit14", 'Painel Shopee'!B3674)), 14,
IF(ISNUMBER(SEARCH("kit15", 'Painel Shopee'!B3674)), 15,
IF(ISNUMBER(SEARCH("kit16", 'Painel Shopee'!B3674)), 16,
IF(ISNUMBER(SEARCH("kit17", 'Painel Shopee'!B3674)), 17,
IF(ISNUMBER(SEARCH("kit18", 'Painel Shopee'!B3674)), 18,
IF(ISNUMBER(SEARCH("kit19", 'Painel Shopee'!B3674)), 19,
IF(ISNUMBER(SEARCH("kit20", 'Painel Shopee'!B3674)), 20, 0)))))))))))))))))))</f>
        <v>0</v>
      </c>
      <c r="E3674">
        <f>IF(D3674=0,'Painel Shopee'!C3674,D3674*'Painel Shopee'!C3674)</f>
        <v>0</v>
      </c>
    </row>
    <row r="3675" spans="1:5" x14ac:dyDescent="0.25">
      <c r="A3675">
        <f>IF(ISNUMBER(SEARCH("kit 2", 'Painel ML'!C3675)), 2,
IF(ISNUMBER(SEARCH("kit 3", 'Painel ML'!C3675)), 3,
IF(ISNUMBER(SEARCH("kit 4", 'Painel ML'!C3675)), 4,
IF(ISNUMBER(SEARCH("kit 5", 'Painel ML'!C3675)), 5,
IF(ISNUMBER(SEARCH("kit 6", 'Painel ML'!C3675)), 6,
IF(ISNUMBER(SEARCH("kit 7", 'Painel ML'!C3675)), 7,
IF(ISNUMBER(SEARCH("kit 8", 'Painel ML'!C3675)), 8,
IF(ISNUMBER(SEARCH("kit 9", 'Painel ML'!C3675)), 9,
IF(ISNUMBER(SEARCH("kit 10", 'Painel ML'!C3675)), 10,
IF(ISNUMBER(SEARCH("kit 11", 'Painel ML'!C3675)), 11,
IF(ISNUMBER(SEARCH("kit 12", 'Painel ML'!C3675)), 12,
IF(ISNUMBER(SEARCH("kit 13", 'Painel ML'!C3675)), 13,
IF(ISNUMBER(SEARCH("kit 14", 'Painel ML'!C3675)), 14,
IF(ISNUMBER(SEARCH("kit 15", 'Painel ML'!C3675)), 15,
IF(ISNUMBER(SEARCH("kit 16", 'Painel ML'!C3675)), 16,
IF(ISNUMBER(SEARCH("kit 17", 'Painel ML'!C3675)), 17,
IF(ISNUMBER(SEARCH("kit 18", 'Painel ML'!C3675)), 18,
IF(ISNUMBER(SEARCH("kit 19", 'Painel ML'!C3675)), 19,
IF(ISNUMBER(SEARCH("kit 20", 'Painel ML'!C3675)), 20, 0)))))))))))))))))))</f>
        <v>0</v>
      </c>
      <c r="B3675">
        <f>IF(A3675=0,'Painel ML'!A3675,A3675*'Painel ML'!A3675)</f>
        <v>0</v>
      </c>
      <c r="D3675">
        <f>IF(ISNUMBER(SEARCH("kit2", 'Painel Shopee'!B3675)), 2,
IF(ISNUMBER(SEARCH("kit3", 'Painel Shopee'!B3675)), 3,
IF(ISNUMBER(SEARCH("kit4", 'Painel Shopee'!B3675)), 4,
IF(ISNUMBER(SEARCH("kit5", 'Painel Shopee'!B3675)), 5,
IF(ISNUMBER(SEARCH("kit6", 'Painel Shopee'!B3675)), 6,
IF(ISNUMBER(SEARCH("kit7", 'Painel Shopee'!B3675)), 7,
IF(ISNUMBER(SEARCH("kit8", 'Painel Shopee'!B3675)), 8,
IF(ISNUMBER(SEARCH("kit9", 'Painel Shopee'!B3675)), 9,
IF(ISNUMBER(SEARCH("kit10", 'Painel Shopee'!B3675)), 10,
IF(ISNUMBER(SEARCH("kit11", 'Painel Shopee'!B3675)), 11,
IF(ISNUMBER(SEARCH("kit12", 'Painel Shopee'!B3675)), 12,
IF(ISNUMBER(SEARCH("kit13", 'Painel Shopee'!B3675)), 13,
IF(ISNUMBER(SEARCH("kit14", 'Painel Shopee'!B3675)), 14,
IF(ISNUMBER(SEARCH("kit15", 'Painel Shopee'!B3675)), 15,
IF(ISNUMBER(SEARCH("kit16", 'Painel Shopee'!B3675)), 16,
IF(ISNUMBER(SEARCH("kit17", 'Painel Shopee'!B3675)), 17,
IF(ISNUMBER(SEARCH("kit18", 'Painel Shopee'!B3675)), 18,
IF(ISNUMBER(SEARCH("kit19", 'Painel Shopee'!B3675)), 19,
IF(ISNUMBER(SEARCH("kit20", 'Painel Shopee'!B3675)), 20, 0)))))))))))))))))))</f>
        <v>0</v>
      </c>
      <c r="E3675">
        <f>IF(D3675=0,'Painel Shopee'!C3675,D3675*'Painel Shopee'!C3675)</f>
        <v>0</v>
      </c>
    </row>
    <row r="3676" spans="1:5" x14ac:dyDescent="0.25">
      <c r="A3676">
        <f>IF(ISNUMBER(SEARCH("kit 2", 'Painel ML'!C3676)), 2,
IF(ISNUMBER(SEARCH("kit 3", 'Painel ML'!C3676)), 3,
IF(ISNUMBER(SEARCH("kit 4", 'Painel ML'!C3676)), 4,
IF(ISNUMBER(SEARCH("kit 5", 'Painel ML'!C3676)), 5,
IF(ISNUMBER(SEARCH("kit 6", 'Painel ML'!C3676)), 6,
IF(ISNUMBER(SEARCH("kit 7", 'Painel ML'!C3676)), 7,
IF(ISNUMBER(SEARCH("kit 8", 'Painel ML'!C3676)), 8,
IF(ISNUMBER(SEARCH("kit 9", 'Painel ML'!C3676)), 9,
IF(ISNUMBER(SEARCH("kit 10", 'Painel ML'!C3676)), 10,
IF(ISNUMBER(SEARCH("kit 11", 'Painel ML'!C3676)), 11,
IF(ISNUMBER(SEARCH("kit 12", 'Painel ML'!C3676)), 12,
IF(ISNUMBER(SEARCH("kit 13", 'Painel ML'!C3676)), 13,
IF(ISNUMBER(SEARCH("kit 14", 'Painel ML'!C3676)), 14,
IF(ISNUMBER(SEARCH("kit 15", 'Painel ML'!C3676)), 15,
IF(ISNUMBER(SEARCH("kit 16", 'Painel ML'!C3676)), 16,
IF(ISNUMBER(SEARCH("kit 17", 'Painel ML'!C3676)), 17,
IF(ISNUMBER(SEARCH("kit 18", 'Painel ML'!C3676)), 18,
IF(ISNUMBER(SEARCH("kit 19", 'Painel ML'!C3676)), 19,
IF(ISNUMBER(SEARCH("kit 20", 'Painel ML'!C3676)), 20, 0)))))))))))))))))))</f>
        <v>0</v>
      </c>
      <c r="B3676">
        <f>IF(A3676=0,'Painel ML'!A3676,A3676*'Painel ML'!A3676)</f>
        <v>0</v>
      </c>
      <c r="D3676">
        <f>IF(ISNUMBER(SEARCH("kit2", 'Painel Shopee'!B3676)), 2,
IF(ISNUMBER(SEARCH("kit3", 'Painel Shopee'!B3676)), 3,
IF(ISNUMBER(SEARCH("kit4", 'Painel Shopee'!B3676)), 4,
IF(ISNUMBER(SEARCH("kit5", 'Painel Shopee'!B3676)), 5,
IF(ISNUMBER(SEARCH("kit6", 'Painel Shopee'!B3676)), 6,
IF(ISNUMBER(SEARCH("kit7", 'Painel Shopee'!B3676)), 7,
IF(ISNUMBER(SEARCH("kit8", 'Painel Shopee'!B3676)), 8,
IF(ISNUMBER(SEARCH("kit9", 'Painel Shopee'!B3676)), 9,
IF(ISNUMBER(SEARCH("kit10", 'Painel Shopee'!B3676)), 10,
IF(ISNUMBER(SEARCH("kit11", 'Painel Shopee'!B3676)), 11,
IF(ISNUMBER(SEARCH("kit12", 'Painel Shopee'!B3676)), 12,
IF(ISNUMBER(SEARCH("kit13", 'Painel Shopee'!B3676)), 13,
IF(ISNUMBER(SEARCH("kit14", 'Painel Shopee'!B3676)), 14,
IF(ISNUMBER(SEARCH("kit15", 'Painel Shopee'!B3676)), 15,
IF(ISNUMBER(SEARCH("kit16", 'Painel Shopee'!B3676)), 16,
IF(ISNUMBER(SEARCH("kit17", 'Painel Shopee'!B3676)), 17,
IF(ISNUMBER(SEARCH("kit18", 'Painel Shopee'!B3676)), 18,
IF(ISNUMBER(SEARCH("kit19", 'Painel Shopee'!B3676)), 19,
IF(ISNUMBER(SEARCH("kit20", 'Painel Shopee'!B3676)), 20, 0)))))))))))))))))))</f>
        <v>0</v>
      </c>
      <c r="E3676">
        <f>IF(D3676=0,'Painel Shopee'!C3676,D3676*'Painel Shopee'!C3676)</f>
        <v>0</v>
      </c>
    </row>
    <row r="3677" spans="1:5" x14ac:dyDescent="0.25">
      <c r="A3677">
        <f>IF(ISNUMBER(SEARCH("kit 2", 'Painel ML'!C3677)), 2,
IF(ISNUMBER(SEARCH("kit 3", 'Painel ML'!C3677)), 3,
IF(ISNUMBER(SEARCH("kit 4", 'Painel ML'!C3677)), 4,
IF(ISNUMBER(SEARCH("kit 5", 'Painel ML'!C3677)), 5,
IF(ISNUMBER(SEARCH("kit 6", 'Painel ML'!C3677)), 6,
IF(ISNUMBER(SEARCH("kit 7", 'Painel ML'!C3677)), 7,
IF(ISNUMBER(SEARCH("kit 8", 'Painel ML'!C3677)), 8,
IF(ISNUMBER(SEARCH("kit 9", 'Painel ML'!C3677)), 9,
IF(ISNUMBER(SEARCH("kit 10", 'Painel ML'!C3677)), 10,
IF(ISNUMBER(SEARCH("kit 11", 'Painel ML'!C3677)), 11,
IF(ISNUMBER(SEARCH("kit 12", 'Painel ML'!C3677)), 12,
IF(ISNUMBER(SEARCH("kit 13", 'Painel ML'!C3677)), 13,
IF(ISNUMBER(SEARCH("kit 14", 'Painel ML'!C3677)), 14,
IF(ISNUMBER(SEARCH("kit 15", 'Painel ML'!C3677)), 15,
IF(ISNUMBER(SEARCH("kit 16", 'Painel ML'!C3677)), 16,
IF(ISNUMBER(SEARCH("kit 17", 'Painel ML'!C3677)), 17,
IF(ISNUMBER(SEARCH("kit 18", 'Painel ML'!C3677)), 18,
IF(ISNUMBER(SEARCH("kit 19", 'Painel ML'!C3677)), 19,
IF(ISNUMBER(SEARCH("kit 20", 'Painel ML'!C3677)), 20, 0)))))))))))))))))))</f>
        <v>0</v>
      </c>
      <c r="B3677">
        <f>IF(A3677=0,'Painel ML'!A3677,A3677*'Painel ML'!A3677)</f>
        <v>0</v>
      </c>
      <c r="D3677">
        <f>IF(ISNUMBER(SEARCH("kit2", 'Painel Shopee'!B3677)), 2,
IF(ISNUMBER(SEARCH("kit3", 'Painel Shopee'!B3677)), 3,
IF(ISNUMBER(SEARCH("kit4", 'Painel Shopee'!B3677)), 4,
IF(ISNUMBER(SEARCH("kit5", 'Painel Shopee'!B3677)), 5,
IF(ISNUMBER(SEARCH("kit6", 'Painel Shopee'!B3677)), 6,
IF(ISNUMBER(SEARCH("kit7", 'Painel Shopee'!B3677)), 7,
IF(ISNUMBER(SEARCH("kit8", 'Painel Shopee'!B3677)), 8,
IF(ISNUMBER(SEARCH("kit9", 'Painel Shopee'!B3677)), 9,
IF(ISNUMBER(SEARCH("kit10", 'Painel Shopee'!B3677)), 10,
IF(ISNUMBER(SEARCH("kit11", 'Painel Shopee'!B3677)), 11,
IF(ISNUMBER(SEARCH("kit12", 'Painel Shopee'!B3677)), 12,
IF(ISNUMBER(SEARCH("kit13", 'Painel Shopee'!B3677)), 13,
IF(ISNUMBER(SEARCH("kit14", 'Painel Shopee'!B3677)), 14,
IF(ISNUMBER(SEARCH("kit15", 'Painel Shopee'!B3677)), 15,
IF(ISNUMBER(SEARCH("kit16", 'Painel Shopee'!B3677)), 16,
IF(ISNUMBER(SEARCH("kit17", 'Painel Shopee'!B3677)), 17,
IF(ISNUMBER(SEARCH("kit18", 'Painel Shopee'!B3677)), 18,
IF(ISNUMBER(SEARCH("kit19", 'Painel Shopee'!B3677)), 19,
IF(ISNUMBER(SEARCH("kit20", 'Painel Shopee'!B3677)), 20, 0)))))))))))))))))))</f>
        <v>0</v>
      </c>
      <c r="E3677">
        <f>IF(D3677=0,'Painel Shopee'!C3677,D3677*'Painel Shopee'!C3677)</f>
        <v>0</v>
      </c>
    </row>
    <row r="3678" spans="1:5" x14ac:dyDescent="0.25">
      <c r="A3678">
        <f>IF(ISNUMBER(SEARCH("kit 2", 'Painel ML'!C3678)), 2,
IF(ISNUMBER(SEARCH("kit 3", 'Painel ML'!C3678)), 3,
IF(ISNUMBER(SEARCH("kit 4", 'Painel ML'!C3678)), 4,
IF(ISNUMBER(SEARCH("kit 5", 'Painel ML'!C3678)), 5,
IF(ISNUMBER(SEARCH("kit 6", 'Painel ML'!C3678)), 6,
IF(ISNUMBER(SEARCH("kit 7", 'Painel ML'!C3678)), 7,
IF(ISNUMBER(SEARCH("kit 8", 'Painel ML'!C3678)), 8,
IF(ISNUMBER(SEARCH("kit 9", 'Painel ML'!C3678)), 9,
IF(ISNUMBER(SEARCH("kit 10", 'Painel ML'!C3678)), 10,
IF(ISNUMBER(SEARCH("kit 11", 'Painel ML'!C3678)), 11,
IF(ISNUMBER(SEARCH("kit 12", 'Painel ML'!C3678)), 12,
IF(ISNUMBER(SEARCH("kit 13", 'Painel ML'!C3678)), 13,
IF(ISNUMBER(SEARCH("kit 14", 'Painel ML'!C3678)), 14,
IF(ISNUMBER(SEARCH("kit 15", 'Painel ML'!C3678)), 15,
IF(ISNUMBER(SEARCH("kit 16", 'Painel ML'!C3678)), 16,
IF(ISNUMBER(SEARCH("kit 17", 'Painel ML'!C3678)), 17,
IF(ISNUMBER(SEARCH("kit 18", 'Painel ML'!C3678)), 18,
IF(ISNUMBER(SEARCH("kit 19", 'Painel ML'!C3678)), 19,
IF(ISNUMBER(SEARCH("kit 20", 'Painel ML'!C3678)), 20, 0)))))))))))))))))))</f>
        <v>0</v>
      </c>
      <c r="B3678">
        <f>IF(A3678=0,'Painel ML'!A3678,A3678*'Painel ML'!A3678)</f>
        <v>0</v>
      </c>
      <c r="D3678">
        <f>IF(ISNUMBER(SEARCH("kit2", 'Painel Shopee'!B3678)), 2,
IF(ISNUMBER(SEARCH("kit3", 'Painel Shopee'!B3678)), 3,
IF(ISNUMBER(SEARCH("kit4", 'Painel Shopee'!B3678)), 4,
IF(ISNUMBER(SEARCH("kit5", 'Painel Shopee'!B3678)), 5,
IF(ISNUMBER(SEARCH("kit6", 'Painel Shopee'!B3678)), 6,
IF(ISNUMBER(SEARCH("kit7", 'Painel Shopee'!B3678)), 7,
IF(ISNUMBER(SEARCH("kit8", 'Painel Shopee'!B3678)), 8,
IF(ISNUMBER(SEARCH("kit9", 'Painel Shopee'!B3678)), 9,
IF(ISNUMBER(SEARCH("kit10", 'Painel Shopee'!B3678)), 10,
IF(ISNUMBER(SEARCH("kit11", 'Painel Shopee'!B3678)), 11,
IF(ISNUMBER(SEARCH("kit12", 'Painel Shopee'!B3678)), 12,
IF(ISNUMBER(SEARCH("kit13", 'Painel Shopee'!B3678)), 13,
IF(ISNUMBER(SEARCH("kit14", 'Painel Shopee'!B3678)), 14,
IF(ISNUMBER(SEARCH("kit15", 'Painel Shopee'!B3678)), 15,
IF(ISNUMBER(SEARCH("kit16", 'Painel Shopee'!B3678)), 16,
IF(ISNUMBER(SEARCH("kit17", 'Painel Shopee'!B3678)), 17,
IF(ISNUMBER(SEARCH("kit18", 'Painel Shopee'!B3678)), 18,
IF(ISNUMBER(SEARCH("kit19", 'Painel Shopee'!B3678)), 19,
IF(ISNUMBER(SEARCH("kit20", 'Painel Shopee'!B3678)), 20, 0)))))))))))))))))))</f>
        <v>0</v>
      </c>
      <c r="E3678">
        <f>IF(D3678=0,'Painel Shopee'!C3678,D3678*'Painel Shopee'!C3678)</f>
        <v>0</v>
      </c>
    </row>
    <row r="3679" spans="1:5" x14ac:dyDescent="0.25">
      <c r="A3679">
        <f>IF(ISNUMBER(SEARCH("kit 2", 'Painel ML'!C3679)), 2,
IF(ISNUMBER(SEARCH("kit 3", 'Painel ML'!C3679)), 3,
IF(ISNUMBER(SEARCH("kit 4", 'Painel ML'!C3679)), 4,
IF(ISNUMBER(SEARCH("kit 5", 'Painel ML'!C3679)), 5,
IF(ISNUMBER(SEARCH("kit 6", 'Painel ML'!C3679)), 6,
IF(ISNUMBER(SEARCH("kit 7", 'Painel ML'!C3679)), 7,
IF(ISNUMBER(SEARCH("kit 8", 'Painel ML'!C3679)), 8,
IF(ISNUMBER(SEARCH("kit 9", 'Painel ML'!C3679)), 9,
IF(ISNUMBER(SEARCH("kit 10", 'Painel ML'!C3679)), 10,
IF(ISNUMBER(SEARCH("kit 11", 'Painel ML'!C3679)), 11,
IF(ISNUMBER(SEARCH("kit 12", 'Painel ML'!C3679)), 12,
IF(ISNUMBER(SEARCH("kit 13", 'Painel ML'!C3679)), 13,
IF(ISNUMBER(SEARCH("kit 14", 'Painel ML'!C3679)), 14,
IF(ISNUMBER(SEARCH("kit 15", 'Painel ML'!C3679)), 15,
IF(ISNUMBER(SEARCH("kit 16", 'Painel ML'!C3679)), 16,
IF(ISNUMBER(SEARCH("kit 17", 'Painel ML'!C3679)), 17,
IF(ISNUMBER(SEARCH("kit 18", 'Painel ML'!C3679)), 18,
IF(ISNUMBER(SEARCH("kit 19", 'Painel ML'!C3679)), 19,
IF(ISNUMBER(SEARCH("kit 20", 'Painel ML'!C3679)), 20, 0)))))))))))))))))))</f>
        <v>0</v>
      </c>
      <c r="B3679">
        <f>IF(A3679=0,'Painel ML'!A3679,A3679*'Painel ML'!A3679)</f>
        <v>0</v>
      </c>
      <c r="D3679">
        <f>IF(ISNUMBER(SEARCH("kit2", 'Painel Shopee'!B3679)), 2,
IF(ISNUMBER(SEARCH("kit3", 'Painel Shopee'!B3679)), 3,
IF(ISNUMBER(SEARCH("kit4", 'Painel Shopee'!B3679)), 4,
IF(ISNUMBER(SEARCH("kit5", 'Painel Shopee'!B3679)), 5,
IF(ISNUMBER(SEARCH("kit6", 'Painel Shopee'!B3679)), 6,
IF(ISNUMBER(SEARCH("kit7", 'Painel Shopee'!B3679)), 7,
IF(ISNUMBER(SEARCH("kit8", 'Painel Shopee'!B3679)), 8,
IF(ISNUMBER(SEARCH("kit9", 'Painel Shopee'!B3679)), 9,
IF(ISNUMBER(SEARCH("kit10", 'Painel Shopee'!B3679)), 10,
IF(ISNUMBER(SEARCH("kit11", 'Painel Shopee'!B3679)), 11,
IF(ISNUMBER(SEARCH("kit12", 'Painel Shopee'!B3679)), 12,
IF(ISNUMBER(SEARCH("kit13", 'Painel Shopee'!B3679)), 13,
IF(ISNUMBER(SEARCH("kit14", 'Painel Shopee'!B3679)), 14,
IF(ISNUMBER(SEARCH("kit15", 'Painel Shopee'!B3679)), 15,
IF(ISNUMBER(SEARCH("kit16", 'Painel Shopee'!B3679)), 16,
IF(ISNUMBER(SEARCH("kit17", 'Painel Shopee'!B3679)), 17,
IF(ISNUMBER(SEARCH("kit18", 'Painel Shopee'!B3679)), 18,
IF(ISNUMBER(SEARCH("kit19", 'Painel Shopee'!B3679)), 19,
IF(ISNUMBER(SEARCH("kit20", 'Painel Shopee'!B3679)), 20, 0)))))))))))))))))))</f>
        <v>0</v>
      </c>
      <c r="E3679">
        <f>IF(D3679=0,'Painel Shopee'!C3679,D3679*'Painel Shopee'!C3679)</f>
        <v>0</v>
      </c>
    </row>
    <row r="3680" spans="1:5" x14ac:dyDescent="0.25">
      <c r="A3680">
        <f>IF(ISNUMBER(SEARCH("kit 2", 'Painel ML'!C3680)), 2,
IF(ISNUMBER(SEARCH("kit 3", 'Painel ML'!C3680)), 3,
IF(ISNUMBER(SEARCH("kit 4", 'Painel ML'!C3680)), 4,
IF(ISNUMBER(SEARCH("kit 5", 'Painel ML'!C3680)), 5,
IF(ISNUMBER(SEARCH("kit 6", 'Painel ML'!C3680)), 6,
IF(ISNUMBER(SEARCH("kit 7", 'Painel ML'!C3680)), 7,
IF(ISNUMBER(SEARCH("kit 8", 'Painel ML'!C3680)), 8,
IF(ISNUMBER(SEARCH("kit 9", 'Painel ML'!C3680)), 9,
IF(ISNUMBER(SEARCH("kit 10", 'Painel ML'!C3680)), 10,
IF(ISNUMBER(SEARCH("kit 11", 'Painel ML'!C3680)), 11,
IF(ISNUMBER(SEARCH("kit 12", 'Painel ML'!C3680)), 12,
IF(ISNUMBER(SEARCH("kit 13", 'Painel ML'!C3680)), 13,
IF(ISNUMBER(SEARCH("kit 14", 'Painel ML'!C3680)), 14,
IF(ISNUMBER(SEARCH("kit 15", 'Painel ML'!C3680)), 15,
IF(ISNUMBER(SEARCH("kit 16", 'Painel ML'!C3680)), 16,
IF(ISNUMBER(SEARCH("kit 17", 'Painel ML'!C3680)), 17,
IF(ISNUMBER(SEARCH("kit 18", 'Painel ML'!C3680)), 18,
IF(ISNUMBER(SEARCH("kit 19", 'Painel ML'!C3680)), 19,
IF(ISNUMBER(SEARCH("kit 20", 'Painel ML'!C3680)), 20, 0)))))))))))))))))))</f>
        <v>0</v>
      </c>
      <c r="B3680">
        <f>IF(A3680=0,'Painel ML'!A3680,A3680*'Painel ML'!A3680)</f>
        <v>0</v>
      </c>
      <c r="D3680">
        <f>IF(ISNUMBER(SEARCH("kit2", 'Painel Shopee'!B3680)), 2,
IF(ISNUMBER(SEARCH("kit3", 'Painel Shopee'!B3680)), 3,
IF(ISNUMBER(SEARCH("kit4", 'Painel Shopee'!B3680)), 4,
IF(ISNUMBER(SEARCH("kit5", 'Painel Shopee'!B3680)), 5,
IF(ISNUMBER(SEARCH("kit6", 'Painel Shopee'!B3680)), 6,
IF(ISNUMBER(SEARCH("kit7", 'Painel Shopee'!B3680)), 7,
IF(ISNUMBER(SEARCH("kit8", 'Painel Shopee'!B3680)), 8,
IF(ISNUMBER(SEARCH("kit9", 'Painel Shopee'!B3680)), 9,
IF(ISNUMBER(SEARCH("kit10", 'Painel Shopee'!B3680)), 10,
IF(ISNUMBER(SEARCH("kit11", 'Painel Shopee'!B3680)), 11,
IF(ISNUMBER(SEARCH("kit12", 'Painel Shopee'!B3680)), 12,
IF(ISNUMBER(SEARCH("kit13", 'Painel Shopee'!B3680)), 13,
IF(ISNUMBER(SEARCH("kit14", 'Painel Shopee'!B3680)), 14,
IF(ISNUMBER(SEARCH("kit15", 'Painel Shopee'!B3680)), 15,
IF(ISNUMBER(SEARCH("kit16", 'Painel Shopee'!B3680)), 16,
IF(ISNUMBER(SEARCH("kit17", 'Painel Shopee'!B3680)), 17,
IF(ISNUMBER(SEARCH("kit18", 'Painel Shopee'!B3680)), 18,
IF(ISNUMBER(SEARCH("kit19", 'Painel Shopee'!B3680)), 19,
IF(ISNUMBER(SEARCH("kit20", 'Painel Shopee'!B3680)), 20, 0)))))))))))))))))))</f>
        <v>0</v>
      </c>
      <c r="E3680">
        <f>IF(D3680=0,'Painel Shopee'!C3680,D3680*'Painel Shopee'!C3680)</f>
        <v>0</v>
      </c>
    </row>
    <row r="3681" spans="1:5" x14ac:dyDescent="0.25">
      <c r="A3681">
        <f>IF(ISNUMBER(SEARCH("kit 2", 'Painel ML'!C3681)), 2,
IF(ISNUMBER(SEARCH("kit 3", 'Painel ML'!C3681)), 3,
IF(ISNUMBER(SEARCH("kit 4", 'Painel ML'!C3681)), 4,
IF(ISNUMBER(SEARCH("kit 5", 'Painel ML'!C3681)), 5,
IF(ISNUMBER(SEARCH("kit 6", 'Painel ML'!C3681)), 6,
IF(ISNUMBER(SEARCH("kit 7", 'Painel ML'!C3681)), 7,
IF(ISNUMBER(SEARCH("kit 8", 'Painel ML'!C3681)), 8,
IF(ISNUMBER(SEARCH("kit 9", 'Painel ML'!C3681)), 9,
IF(ISNUMBER(SEARCH("kit 10", 'Painel ML'!C3681)), 10,
IF(ISNUMBER(SEARCH("kit 11", 'Painel ML'!C3681)), 11,
IF(ISNUMBER(SEARCH("kit 12", 'Painel ML'!C3681)), 12,
IF(ISNUMBER(SEARCH("kit 13", 'Painel ML'!C3681)), 13,
IF(ISNUMBER(SEARCH("kit 14", 'Painel ML'!C3681)), 14,
IF(ISNUMBER(SEARCH("kit 15", 'Painel ML'!C3681)), 15,
IF(ISNUMBER(SEARCH("kit 16", 'Painel ML'!C3681)), 16,
IF(ISNUMBER(SEARCH("kit 17", 'Painel ML'!C3681)), 17,
IF(ISNUMBER(SEARCH("kit 18", 'Painel ML'!C3681)), 18,
IF(ISNUMBER(SEARCH("kit 19", 'Painel ML'!C3681)), 19,
IF(ISNUMBER(SEARCH("kit 20", 'Painel ML'!C3681)), 20, 0)))))))))))))))))))</f>
        <v>0</v>
      </c>
      <c r="B3681">
        <f>IF(A3681=0,'Painel ML'!A3681,A3681*'Painel ML'!A3681)</f>
        <v>0</v>
      </c>
      <c r="D3681">
        <f>IF(ISNUMBER(SEARCH("kit2", 'Painel Shopee'!B3681)), 2,
IF(ISNUMBER(SEARCH("kit3", 'Painel Shopee'!B3681)), 3,
IF(ISNUMBER(SEARCH("kit4", 'Painel Shopee'!B3681)), 4,
IF(ISNUMBER(SEARCH("kit5", 'Painel Shopee'!B3681)), 5,
IF(ISNUMBER(SEARCH("kit6", 'Painel Shopee'!B3681)), 6,
IF(ISNUMBER(SEARCH("kit7", 'Painel Shopee'!B3681)), 7,
IF(ISNUMBER(SEARCH("kit8", 'Painel Shopee'!B3681)), 8,
IF(ISNUMBER(SEARCH("kit9", 'Painel Shopee'!B3681)), 9,
IF(ISNUMBER(SEARCH("kit10", 'Painel Shopee'!B3681)), 10,
IF(ISNUMBER(SEARCH("kit11", 'Painel Shopee'!B3681)), 11,
IF(ISNUMBER(SEARCH("kit12", 'Painel Shopee'!B3681)), 12,
IF(ISNUMBER(SEARCH("kit13", 'Painel Shopee'!B3681)), 13,
IF(ISNUMBER(SEARCH("kit14", 'Painel Shopee'!B3681)), 14,
IF(ISNUMBER(SEARCH("kit15", 'Painel Shopee'!B3681)), 15,
IF(ISNUMBER(SEARCH("kit16", 'Painel Shopee'!B3681)), 16,
IF(ISNUMBER(SEARCH("kit17", 'Painel Shopee'!B3681)), 17,
IF(ISNUMBER(SEARCH("kit18", 'Painel Shopee'!B3681)), 18,
IF(ISNUMBER(SEARCH("kit19", 'Painel Shopee'!B3681)), 19,
IF(ISNUMBER(SEARCH("kit20", 'Painel Shopee'!B3681)), 20, 0)))))))))))))))))))</f>
        <v>0</v>
      </c>
      <c r="E3681">
        <f>IF(D3681=0,'Painel Shopee'!C3681,D3681*'Painel Shopee'!C3681)</f>
        <v>0</v>
      </c>
    </row>
    <row r="3682" spans="1:5" x14ac:dyDescent="0.25">
      <c r="A3682">
        <f>IF(ISNUMBER(SEARCH("kit 2", 'Painel ML'!C3682)), 2,
IF(ISNUMBER(SEARCH("kit 3", 'Painel ML'!C3682)), 3,
IF(ISNUMBER(SEARCH("kit 4", 'Painel ML'!C3682)), 4,
IF(ISNUMBER(SEARCH("kit 5", 'Painel ML'!C3682)), 5,
IF(ISNUMBER(SEARCH("kit 6", 'Painel ML'!C3682)), 6,
IF(ISNUMBER(SEARCH("kit 7", 'Painel ML'!C3682)), 7,
IF(ISNUMBER(SEARCH("kit 8", 'Painel ML'!C3682)), 8,
IF(ISNUMBER(SEARCH("kit 9", 'Painel ML'!C3682)), 9,
IF(ISNUMBER(SEARCH("kit 10", 'Painel ML'!C3682)), 10,
IF(ISNUMBER(SEARCH("kit 11", 'Painel ML'!C3682)), 11,
IF(ISNUMBER(SEARCH("kit 12", 'Painel ML'!C3682)), 12,
IF(ISNUMBER(SEARCH("kit 13", 'Painel ML'!C3682)), 13,
IF(ISNUMBER(SEARCH("kit 14", 'Painel ML'!C3682)), 14,
IF(ISNUMBER(SEARCH("kit 15", 'Painel ML'!C3682)), 15,
IF(ISNUMBER(SEARCH("kit 16", 'Painel ML'!C3682)), 16,
IF(ISNUMBER(SEARCH("kit 17", 'Painel ML'!C3682)), 17,
IF(ISNUMBER(SEARCH("kit 18", 'Painel ML'!C3682)), 18,
IF(ISNUMBER(SEARCH("kit 19", 'Painel ML'!C3682)), 19,
IF(ISNUMBER(SEARCH("kit 20", 'Painel ML'!C3682)), 20, 0)))))))))))))))))))</f>
        <v>0</v>
      </c>
      <c r="B3682">
        <f>IF(A3682=0,'Painel ML'!A3682,A3682*'Painel ML'!A3682)</f>
        <v>0</v>
      </c>
      <c r="D3682">
        <f>IF(ISNUMBER(SEARCH("kit2", 'Painel Shopee'!B3682)), 2,
IF(ISNUMBER(SEARCH("kit3", 'Painel Shopee'!B3682)), 3,
IF(ISNUMBER(SEARCH("kit4", 'Painel Shopee'!B3682)), 4,
IF(ISNUMBER(SEARCH("kit5", 'Painel Shopee'!B3682)), 5,
IF(ISNUMBER(SEARCH("kit6", 'Painel Shopee'!B3682)), 6,
IF(ISNUMBER(SEARCH("kit7", 'Painel Shopee'!B3682)), 7,
IF(ISNUMBER(SEARCH("kit8", 'Painel Shopee'!B3682)), 8,
IF(ISNUMBER(SEARCH("kit9", 'Painel Shopee'!B3682)), 9,
IF(ISNUMBER(SEARCH("kit10", 'Painel Shopee'!B3682)), 10,
IF(ISNUMBER(SEARCH("kit11", 'Painel Shopee'!B3682)), 11,
IF(ISNUMBER(SEARCH("kit12", 'Painel Shopee'!B3682)), 12,
IF(ISNUMBER(SEARCH("kit13", 'Painel Shopee'!B3682)), 13,
IF(ISNUMBER(SEARCH("kit14", 'Painel Shopee'!B3682)), 14,
IF(ISNUMBER(SEARCH("kit15", 'Painel Shopee'!B3682)), 15,
IF(ISNUMBER(SEARCH("kit16", 'Painel Shopee'!B3682)), 16,
IF(ISNUMBER(SEARCH("kit17", 'Painel Shopee'!B3682)), 17,
IF(ISNUMBER(SEARCH("kit18", 'Painel Shopee'!B3682)), 18,
IF(ISNUMBER(SEARCH("kit19", 'Painel Shopee'!B3682)), 19,
IF(ISNUMBER(SEARCH("kit20", 'Painel Shopee'!B3682)), 20, 0)))))))))))))))))))</f>
        <v>0</v>
      </c>
      <c r="E3682">
        <f>IF(D3682=0,'Painel Shopee'!C3682,D3682*'Painel Shopee'!C3682)</f>
        <v>0</v>
      </c>
    </row>
    <row r="3683" spans="1:5" x14ac:dyDescent="0.25">
      <c r="A3683">
        <f>IF(ISNUMBER(SEARCH("kit 2", 'Painel ML'!C3683)), 2,
IF(ISNUMBER(SEARCH("kit 3", 'Painel ML'!C3683)), 3,
IF(ISNUMBER(SEARCH("kit 4", 'Painel ML'!C3683)), 4,
IF(ISNUMBER(SEARCH("kit 5", 'Painel ML'!C3683)), 5,
IF(ISNUMBER(SEARCH("kit 6", 'Painel ML'!C3683)), 6,
IF(ISNUMBER(SEARCH("kit 7", 'Painel ML'!C3683)), 7,
IF(ISNUMBER(SEARCH("kit 8", 'Painel ML'!C3683)), 8,
IF(ISNUMBER(SEARCH("kit 9", 'Painel ML'!C3683)), 9,
IF(ISNUMBER(SEARCH("kit 10", 'Painel ML'!C3683)), 10,
IF(ISNUMBER(SEARCH("kit 11", 'Painel ML'!C3683)), 11,
IF(ISNUMBER(SEARCH("kit 12", 'Painel ML'!C3683)), 12,
IF(ISNUMBER(SEARCH("kit 13", 'Painel ML'!C3683)), 13,
IF(ISNUMBER(SEARCH("kit 14", 'Painel ML'!C3683)), 14,
IF(ISNUMBER(SEARCH("kit 15", 'Painel ML'!C3683)), 15,
IF(ISNUMBER(SEARCH("kit 16", 'Painel ML'!C3683)), 16,
IF(ISNUMBER(SEARCH("kit 17", 'Painel ML'!C3683)), 17,
IF(ISNUMBER(SEARCH("kit 18", 'Painel ML'!C3683)), 18,
IF(ISNUMBER(SEARCH("kit 19", 'Painel ML'!C3683)), 19,
IF(ISNUMBER(SEARCH("kit 20", 'Painel ML'!C3683)), 20, 0)))))))))))))))))))</f>
        <v>0</v>
      </c>
      <c r="B3683">
        <f>IF(A3683=0,'Painel ML'!A3683,A3683*'Painel ML'!A3683)</f>
        <v>0</v>
      </c>
      <c r="D3683">
        <f>IF(ISNUMBER(SEARCH("kit2", 'Painel Shopee'!B3683)), 2,
IF(ISNUMBER(SEARCH("kit3", 'Painel Shopee'!B3683)), 3,
IF(ISNUMBER(SEARCH("kit4", 'Painel Shopee'!B3683)), 4,
IF(ISNUMBER(SEARCH("kit5", 'Painel Shopee'!B3683)), 5,
IF(ISNUMBER(SEARCH("kit6", 'Painel Shopee'!B3683)), 6,
IF(ISNUMBER(SEARCH("kit7", 'Painel Shopee'!B3683)), 7,
IF(ISNUMBER(SEARCH("kit8", 'Painel Shopee'!B3683)), 8,
IF(ISNUMBER(SEARCH("kit9", 'Painel Shopee'!B3683)), 9,
IF(ISNUMBER(SEARCH("kit10", 'Painel Shopee'!B3683)), 10,
IF(ISNUMBER(SEARCH("kit11", 'Painel Shopee'!B3683)), 11,
IF(ISNUMBER(SEARCH("kit12", 'Painel Shopee'!B3683)), 12,
IF(ISNUMBER(SEARCH("kit13", 'Painel Shopee'!B3683)), 13,
IF(ISNUMBER(SEARCH("kit14", 'Painel Shopee'!B3683)), 14,
IF(ISNUMBER(SEARCH("kit15", 'Painel Shopee'!B3683)), 15,
IF(ISNUMBER(SEARCH("kit16", 'Painel Shopee'!B3683)), 16,
IF(ISNUMBER(SEARCH("kit17", 'Painel Shopee'!B3683)), 17,
IF(ISNUMBER(SEARCH("kit18", 'Painel Shopee'!B3683)), 18,
IF(ISNUMBER(SEARCH("kit19", 'Painel Shopee'!B3683)), 19,
IF(ISNUMBER(SEARCH("kit20", 'Painel Shopee'!B3683)), 20, 0)))))))))))))))))))</f>
        <v>0</v>
      </c>
      <c r="E3683">
        <f>IF(D3683=0,'Painel Shopee'!C3683,D3683*'Painel Shopee'!C3683)</f>
        <v>0</v>
      </c>
    </row>
    <row r="3684" spans="1:5" x14ac:dyDescent="0.25">
      <c r="A3684">
        <f>IF(ISNUMBER(SEARCH("kit 2", 'Painel ML'!C3684)), 2,
IF(ISNUMBER(SEARCH("kit 3", 'Painel ML'!C3684)), 3,
IF(ISNUMBER(SEARCH("kit 4", 'Painel ML'!C3684)), 4,
IF(ISNUMBER(SEARCH("kit 5", 'Painel ML'!C3684)), 5,
IF(ISNUMBER(SEARCH("kit 6", 'Painel ML'!C3684)), 6,
IF(ISNUMBER(SEARCH("kit 7", 'Painel ML'!C3684)), 7,
IF(ISNUMBER(SEARCH("kit 8", 'Painel ML'!C3684)), 8,
IF(ISNUMBER(SEARCH("kit 9", 'Painel ML'!C3684)), 9,
IF(ISNUMBER(SEARCH("kit 10", 'Painel ML'!C3684)), 10,
IF(ISNUMBER(SEARCH("kit 11", 'Painel ML'!C3684)), 11,
IF(ISNUMBER(SEARCH("kit 12", 'Painel ML'!C3684)), 12,
IF(ISNUMBER(SEARCH("kit 13", 'Painel ML'!C3684)), 13,
IF(ISNUMBER(SEARCH("kit 14", 'Painel ML'!C3684)), 14,
IF(ISNUMBER(SEARCH("kit 15", 'Painel ML'!C3684)), 15,
IF(ISNUMBER(SEARCH("kit 16", 'Painel ML'!C3684)), 16,
IF(ISNUMBER(SEARCH("kit 17", 'Painel ML'!C3684)), 17,
IF(ISNUMBER(SEARCH("kit 18", 'Painel ML'!C3684)), 18,
IF(ISNUMBER(SEARCH("kit 19", 'Painel ML'!C3684)), 19,
IF(ISNUMBER(SEARCH("kit 20", 'Painel ML'!C3684)), 20, 0)))))))))))))))))))</f>
        <v>0</v>
      </c>
      <c r="B3684">
        <f>IF(A3684=0,'Painel ML'!A3684,A3684*'Painel ML'!A3684)</f>
        <v>0</v>
      </c>
      <c r="D3684">
        <f>IF(ISNUMBER(SEARCH("kit2", 'Painel Shopee'!B3684)), 2,
IF(ISNUMBER(SEARCH("kit3", 'Painel Shopee'!B3684)), 3,
IF(ISNUMBER(SEARCH("kit4", 'Painel Shopee'!B3684)), 4,
IF(ISNUMBER(SEARCH("kit5", 'Painel Shopee'!B3684)), 5,
IF(ISNUMBER(SEARCH("kit6", 'Painel Shopee'!B3684)), 6,
IF(ISNUMBER(SEARCH("kit7", 'Painel Shopee'!B3684)), 7,
IF(ISNUMBER(SEARCH("kit8", 'Painel Shopee'!B3684)), 8,
IF(ISNUMBER(SEARCH("kit9", 'Painel Shopee'!B3684)), 9,
IF(ISNUMBER(SEARCH("kit10", 'Painel Shopee'!B3684)), 10,
IF(ISNUMBER(SEARCH("kit11", 'Painel Shopee'!B3684)), 11,
IF(ISNUMBER(SEARCH("kit12", 'Painel Shopee'!B3684)), 12,
IF(ISNUMBER(SEARCH("kit13", 'Painel Shopee'!B3684)), 13,
IF(ISNUMBER(SEARCH("kit14", 'Painel Shopee'!B3684)), 14,
IF(ISNUMBER(SEARCH("kit15", 'Painel Shopee'!B3684)), 15,
IF(ISNUMBER(SEARCH("kit16", 'Painel Shopee'!B3684)), 16,
IF(ISNUMBER(SEARCH("kit17", 'Painel Shopee'!B3684)), 17,
IF(ISNUMBER(SEARCH("kit18", 'Painel Shopee'!B3684)), 18,
IF(ISNUMBER(SEARCH("kit19", 'Painel Shopee'!B3684)), 19,
IF(ISNUMBER(SEARCH("kit20", 'Painel Shopee'!B3684)), 20, 0)))))))))))))))))))</f>
        <v>0</v>
      </c>
      <c r="E3684">
        <f>IF(D3684=0,'Painel Shopee'!C3684,D3684*'Painel Shopee'!C3684)</f>
        <v>0</v>
      </c>
    </row>
    <row r="3685" spans="1:5" x14ac:dyDescent="0.25">
      <c r="A3685">
        <f>IF(ISNUMBER(SEARCH("kit 2", 'Painel ML'!C3685)), 2,
IF(ISNUMBER(SEARCH("kit 3", 'Painel ML'!C3685)), 3,
IF(ISNUMBER(SEARCH("kit 4", 'Painel ML'!C3685)), 4,
IF(ISNUMBER(SEARCH("kit 5", 'Painel ML'!C3685)), 5,
IF(ISNUMBER(SEARCH("kit 6", 'Painel ML'!C3685)), 6,
IF(ISNUMBER(SEARCH("kit 7", 'Painel ML'!C3685)), 7,
IF(ISNUMBER(SEARCH("kit 8", 'Painel ML'!C3685)), 8,
IF(ISNUMBER(SEARCH("kit 9", 'Painel ML'!C3685)), 9,
IF(ISNUMBER(SEARCH("kit 10", 'Painel ML'!C3685)), 10,
IF(ISNUMBER(SEARCH("kit 11", 'Painel ML'!C3685)), 11,
IF(ISNUMBER(SEARCH("kit 12", 'Painel ML'!C3685)), 12,
IF(ISNUMBER(SEARCH("kit 13", 'Painel ML'!C3685)), 13,
IF(ISNUMBER(SEARCH("kit 14", 'Painel ML'!C3685)), 14,
IF(ISNUMBER(SEARCH("kit 15", 'Painel ML'!C3685)), 15,
IF(ISNUMBER(SEARCH("kit 16", 'Painel ML'!C3685)), 16,
IF(ISNUMBER(SEARCH("kit 17", 'Painel ML'!C3685)), 17,
IF(ISNUMBER(SEARCH("kit 18", 'Painel ML'!C3685)), 18,
IF(ISNUMBER(SEARCH("kit 19", 'Painel ML'!C3685)), 19,
IF(ISNUMBER(SEARCH("kit 20", 'Painel ML'!C3685)), 20, 0)))))))))))))))))))</f>
        <v>0</v>
      </c>
      <c r="B3685">
        <f>IF(A3685=0,'Painel ML'!A3685,A3685*'Painel ML'!A3685)</f>
        <v>0</v>
      </c>
      <c r="D3685">
        <f>IF(ISNUMBER(SEARCH("kit2", 'Painel Shopee'!B3685)), 2,
IF(ISNUMBER(SEARCH("kit3", 'Painel Shopee'!B3685)), 3,
IF(ISNUMBER(SEARCH("kit4", 'Painel Shopee'!B3685)), 4,
IF(ISNUMBER(SEARCH("kit5", 'Painel Shopee'!B3685)), 5,
IF(ISNUMBER(SEARCH("kit6", 'Painel Shopee'!B3685)), 6,
IF(ISNUMBER(SEARCH("kit7", 'Painel Shopee'!B3685)), 7,
IF(ISNUMBER(SEARCH("kit8", 'Painel Shopee'!B3685)), 8,
IF(ISNUMBER(SEARCH("kit9", 'Painel Shopee'!B3685)), 9,
IF(ISNUMBER(SEARCH("kit10", 'Painel Shopee'!B3685)), 10,
IF(ISNUMBER(SEARCH("kit11", 'Painel Shopee'!B3685)), 11,
IF(ISNUMBER(SEARCH("kit12", 'Painel Shopee'!B3685)), 12,
IF(ISNUMBER(SEARCH("kit13", 'Painel Shopee'!B3685)), 13,
IF(ISNUMBER(SEARCH("kit14", 'Painel Shopee'!B3685)), 14,
IF(ISNUMBER(SEARCH("kit15", 'Painel Shopee'!B3685)), 15,
IF(ISNUMBER(SEARCH("kit16", 'Painel Shopee'!B3685)), 16,
IF(ISNUMBER(SEARCH("kit17", 'Painel Shopee'!B3685)), 17,
IF(ISNUMBER(SEARCH("kit18", 'Painel Shopee'!B3685)), 18,
IF(ISNUMBER(SEARCH("kit19", 'Painel Shopee'!B3685)), 19,
IF(ISNUMBER(SEARCH("kit20", 'Painel Shopee'!B3685)), 20, 0)))))))))))))))))))</f>
        <v>0</v>
      </c>
      <c r="E3685">
        <f>IF(D3685=0,'Painel Shopee'!C3685,D3685*'Painel Shopee'!C3685)</f>
        <v>0</v>
      </c>
    </row>
    <row r="3686" spans="1:5" x14ac:dyDescent="0.25">
      <c r="A3686">
        <f>IF(ISNUMBER(SEARCH("kit 2", 'Painel ML'!C3686)), 2,
IF(ISNUMBER(SEARCH("kit 3", 'Painel ML'!C3686)), 3,
IF(ISNUMBER(SEARCH("kit 4", 'Painel ML'!C3686)), 4,
IF(ISNUMBER(SEARCH("kit 5", 'Painel ML'!C3686)), 5,
IF(ISNUMBER(SEARCH("kit 6", 'Painel ML'!C3686)), 6,
IF(ISNUMBER(SEARCH("kit 7", 'Painel ML'!C3686)), 7,
IF(ISNUMBER(SEARCH("kit 8", 'Painel ML'!C3686)), 8,
IF(ISNUMBER(SEARCH("kit 9", 'Painel ML'!C3686)), 9,
IF(ISNUMBER(SEARCH("kit 10", 'Painel ML'!C3686)), 10,
IF(ISNUMBER(SEARCH("kit 11", 'Painel ML'!C3686)), 11,
IF(ISNUMBER(SEARCH("kit 12", 'Painel ML'!C3686)), 12,
IF(ISNUMBER(SEARCH("kit 13", 'Painel ML'!C3686)), 13,
IF(ISNUMBER(SEARCH("kit 14", 'Painel ML'!C3686)), 14,
IF(ISNUMBER(SEARCH("kit 15", 'Painel ML'!C3686)), 15,
IF(ISNUMBER(SEARCH("kit 16", 'Painel ML'!C3686)), 16,
IF(ISNUMBER(SEARCH("kit 17", 'Painel ML'!C3686)), 17,
IF(ISNUMBER(SEARCH("kit 18", 'Painel ML'!C3686)), 18,
IF(ISNUMBER(SEARCH("kit 19", 'Painel ML'!C3686)), 19,
IF(ISNUMBER(SEARCH("kit 20", 'Painel ML'!C3686)), 20, 0)))))))))))))))))))</f>
        <v>0</v>
      </c>
      <c r="B3686">
        <f>IF(A3686=0,'Painel ML'!A3686,A3686*'Painel ML'!A3686)</f>
        <v>0</v>
      </c>
      <c r="D3686">
        <f>IF(ISNUMBER(SEARCH("kit2", 'Painel Shopee'!B3686)), 2,
IF(ISNUMBER(SEARCH("kit3", 'Painel Shopee'!B3686)), 3,
IF(ISNUMBER(SEARCH("kit4", 'Painel Shopee'!B3686)), 4,
IF(ISNUMBER(SEARCH("kit5", 'Painel Shopee'!B3686)), 5,
IF(ISNUMBER(SEARCH("kit6", 'Painel Shopee'!B3686)), 6,
IF(ISNUMBER(SEARCH("kit7", 'Painel Shopee'!B3686)), 7,
IF(ISNUMBER(SEARCH("kit8", 'Painel Shopee'!B3686)), 8,
IF(ISNUMBER(SEARCH("kit9", 'Painel Shopee'!B3686)), 9,
IF(ISNUMBER(SEARCH("kit10", 'Painel Shopee'!B3686)), 10,
IF(ISNUMBER(SEARCH("kit11", 'Painel Shopee'!B3686)), 11,
IF(ISNUMBER(SEARCH("kit12", 'Painel Shopee'!B3686)), 12,
IF(ISNUMBER(SEARCH("kit13", 'Painel Shopee'!B3686)), 13,
IF(ISNUMBER(SEARCH("kit14", 'Painel Shopee'!B3686)), 14,
IF(ISNUMBER(SEARCH("kit15", 'Painel Shopee'!B3686)), 15,
IF(ISNUMBER(SEARCH("kit16", 'Painel Shopee'!B3686)), 16,
IF(ISNUMBER(SEARCH("kit17", 'Painel Shopee'!B3686)), 17,
IF(ISNUMBER(SEARCH("kit18", 'Painel Shopee'!B3686)), 18,
IF(ISNUMBER(SEARCH("kit19", 'Painel Shopee'!B3686)), 19,
IF(ISNUMBER(SEARCH("kit20", 'Painel Shopee'!B3686)), 20, 0)))))))))))))))))))</f>
        <v>0</v>
      </c>
      <c r="E3686">
        <f>IF(D3686=0,'Painel Shopee'!C3686,D3686*'Painel Shopee'!C3686)</f>
        <v>0</v>
      </c>
    </row>
    <row r="3687" spans="1:5" x14ac:dyDescent="0.25">
      <c r="A3687">
        <f>IF(ISNUMBER(SEARCH("kit 2", 'Painel ML'!C3687)), 2,
IF(ISNUMBER(SEARCH("kit 3", 'Painel ML'!C3687)), 3,
IF(ISNUMBER(SEARCH("kit 4", 'Painel ML'!C3687)), 4,
IF(ISNUMBER(SEARCH("kit 5", 'Painel ML'!C3687)), 5,
IF(ISNUMBER(SEARCH("kit 6", 'Painel ML'!C3687)), 6,
IF(ISNUMBER(SEARCH("kit 7", 'Painel ML'!C3687)), 7,
IF(ISNUMBER(SEARCH("kit 8", 'Painel ML'!C3687)), 8,
IF(ISNUMBER(SEARCH("kit 9", 'Painel ML'!C3687)), 9,
IF(ISNUMBER(SEARCH("kit 10", 'Painel ML'!C3687)), 10,
IF(ISNUMBER(SEARCH("kit 11", 'Painel ML'!C3687)), 11,
IF(ISNUMBER(SEARCH("kit 12", 'Painel ML'!C3687)), 12,
IF(ISNUMBER(SEARCH("kit 13", 'Painel ML'!C3687)), 13,
IF(ISNUMBER(SEARCH("kit 14", 'Painel ML'!C3687)), 14,
IF(ISNUMBER(SEARCH("kit 15", 'Painel ML'!C3687)), 15,
IF(ISNUMBER(SEARCH("kit 16", 'Painel ML'!C3687)), 16,
IF(ISNUMBER(SEARCH("kit 17", 'Painel ML'!C3687)), 17,
IF(ISNUMBER(SEARCH("kit 18", 'Painel ML'!C3687)), 18,
IF(ISNUMBER(SEARCH("kit 19", 'Painel ML'!C3687)), 19,
IF(ISNUMBER(SEARCH("kit 20", 'Painel ML'!C3687)), 20, 0)))))))))))))))))))</f>
        <v>0</v>
      </c>
      <c r="B3687">
        <f>IF(A3687=0,'Painel ML'!A3687,A3687*'Painel ML'!A3687)</f>
        <v>0</v>
      </c>
      <c r="D3687">
        <f>IF(ISNUMBER(SEARCH("kit2", 'Painel Shopee'!B3687)), 2,
IF(ISNUMBER(SEARCH("kit3", 'Painel Shopee'!B3687)), 3,
IF(ISNUMBER(SEARCH("kit4", 'Painel Shopee'!B3687)), 4,
IF(ISNUMBER(SEARCH("kit5", 'Painel Shopee'!B3687)), 5,
IF(ISNUMBER(SEARCH("kit6", 'Painel Shopee'!B3687)), 6,
IF(ISNUMBER(SEARCH("kit7", 'Painel Shopee'!B3687)), 7,
IF(ISNUMBER(SEARCH("kit8", 'Painel Shopee'!B3687)), 8,
IF(ISNUMBER(SEARCH("kit9", 'Painel Shopee'!B3687)), 9,
IF(ISNUMBER(SEARCH("kit10", 'Painel Shopee'!B3687)), 10,
IF(ISNUMBER(SEARCH("kit11", 'Painel Shopee'!B3687)), 11,
IF(ISNUMBER(SEARCH("kit12", 'Painel Shopee'!B3687)), 12,
IF(ISNUMBER(SEARCH("kit13", 'Painel Shopee'!B3687)), 13,
IF(ISNUMBER(SEARCH("kit14", 'Painel Shopee'!B3687)), 14,
IF(ISNUMBER(SEARCH("kit15", 'Painel Shopee'!B3687)), 15,
IF(ISNUMBER(SEARCH("kit16", 'Painel Shopee'!B3687)), 16,
IF(ISNUMBER(SEARCH("kit17", 'Painel Shopee'!B3687)), 17,
IF(ISNUMBER(SEARCH("kit18", 'Painel Shopee'!B3687)), 18,
IF(ISNUMBER(SEARCH("kit19", 'Painel Shopee'!B3687)), 19,
IF(ISNUMBER(SEARCH("kit20", 'Painel Shopee'!B3687)), 20, 0)))))))))))))))))))</f>
        <v>0</v>
      </c>
      <c r="E3687">
        <f>IF(D3687=0,'Painel Shopee'!C3687,D3687*'Painel Shopee'!C3687)</f>
        <v>0</v>
      </c>
    </row>
    <row r="3688" spans="1:5" x14ac:dyDescent="0.25">
      <c r="A3688">
        <f>IF(ISNUMBER(SEARCH("kit 2", 'Painel ML'!C3688)), 2,
IF(ISNUMBER(SEARCH("kit 3", 'Painel ML'!C3688)), 3,
IF(ISNUMBER(SEARCH("kit 4", 'Painel ML'!C3688)), 4,
IF(ISNUMBER(SEARCH("kit 5", 'Painel ML'!C3688)), 5,
IF(ISNUMBER(SEARCH("kit 6", 'Painel ML'!C3688)), 6,
IF(ISNUMBER(SEARCH("kit 7", 'Painel ML'!C3688)), 7,
IF(ISNUMBER(SEARCH("kit 8", 'Painel ML'!C3688)), 8,
IF(ISNUMBER(SEARCH("kit 9", 'Painel ML'!C3688)), 9,
IF(ISNUMBER(SEARCH("kit 10", 'Painel ML'!C3688)), 10,
IF(ISNUMBER(SEARCH("kit 11", 'Painel ML'!C3688)), 11,
IF(ISNUMBER(SEARCH("kit 12", 'Painel ML'!C3688)), 12,
IF(ISNUMBER(SEARCH("kit 13", 'Painel ML'!C3688)), 13,
IF(ISNUMBER(SEARCH("kit 14", 'Painel ML'!C3688)), 14,
IF(ISNUMBER(SEARCH("kit 15", 'Painel ML'!C3688)), 15,
IF(ISNUMBER(SEARCH("kit 16", 'Painel ML'!C3688)), 16,
IF(ISNUMBER(SEARCH("kit 17", 'Painel ML'!C3688)), 17,
IF(ISNUMBER(SEARCH("kit 18", 'Painel ML'!C3688)), 18,
IF(ISNUMBER(SEARCH("kit 19", 'Painel ML'!C3688)), 19,
IF(ISNUMBER(SEARCH("kit 20", 'Painel ML'!C3688)), 20, 0)))))))))))))))))))</f>
        <v>0</v>
      </c>
      <c r="B3688">
        <f>IF(A3688=0,'Painel ML'!A3688,A3688*'Painel ML'!A3688)</f>
        <v>0</v>
      </c>
      <c r="D3688">
        <f>IF(ISNUMBER(SEARCH("kit2", 'Painel Shopee'!B3688)), 2,
IF(ISNUMBER(SEARCH("kit3", 'Painel Shopee'!B3688)), 3,
IF(ISNUMBER(SEARCH("kit4", 'Painel Shopee'!B3688)), 4,
IF(ISNUMBER(SEARCH("kit5", 'Painel Shopee'!B3688)), 5,
IF(ISNUMBER(SEARCH("kit6", 'Painel Shopee'!B3688)), 6,
IF(ISNUMBER(SEARCH("kit7", 'Painel Shopee'!B3688)), 7,
IF(ISNUMBER(SEARCH("kit8", 'Painel Shopee'!B3688)), 8,
IF(ISNUMBER(SEARCH("kit9", 'Painel Shopee'!B3688)), 9,
IF(ISNUMBER(SEARCH("kit10", 'Painel Shopee'!B3688)), 10,
IF(ISNUMBER(SEARCH("kit11", 'Painel Shopee'!B3688)), 11,
IF(ISNUMBER(SEARCH("kit12", 'Painel Shopee'!B3688)), 12,
IF(ISNUMBER(SEARCH("kit13", 'Painel Shopee'!B3688)), 13,
IF(ISNUMBER(SEARCH("kit14", 'Painel Shopee'!B3688)), 14,
IF(ISNUMBER(SEARCH("kit15", 'Painel Shopee'!B3688)), 15,
IF(ISNUMBER(SEARCH("kit16", 'Painel Shopee'!B3688)), 16,
IF(ISNUMBER(SEARCH("kit17", 'Painel Shopee'!B3688)), 17,
IF(ISNUMBER(SEARCH("kit18", 'Painel Shopee'!B3688)), 18,
IF(ISNUMBER(SEARCH("kit19", 'Painel Shopee'!B3688)), 19,
IF(ISNUMBER(SEARCH("kit20", 'Painel Shopee'!B3688)), 20, 0)))))))))))))))))))</f>
        <v>0</v>
      </c>
      <c r="E3688">
        <f>IF(D3688=0,'Painel Shopee'!C3688,D3688*'Painel Shopee'!C3688)</f>
        <v>0</v>
      </c>
    </row>
    <row r="3689" spans="1:5" x14ac:dyDescent="0.25">
      <c r="A3689">
        <f>IF(ISNUMBER(SEARCH("kit 2", 'Painel ML'!C3689)), 2,
IF(ISNUMBER(SEARCH("kit 3", 'Painel ML'!C3689)), 3,
IF(ISNUMBER(SEARCH("kit 4", 'Painel ML'!C3689)), 4,
IF(ISNUMBER(SEARCH("kit 5", 'Painel ML'!C3689)), 5,
IF(ISNUMBER(SEARCH("kit 6", 'Painel ML'!C3689)), 6,
IF(ISNUMBER(SEARCH("kit 7", 'Painel ML'!C3689)), 7,
IF(ISNUMBER(SEARCH("kit 8", 'Painel ML'!C3689)), 8,
IF(ISNUMBER(SEARCH("kit 9", 'Painel ML'!C3689)), 9,
IF(ISNUMBER(SEARCH("kit 10", 'Painel ML'!C3689)), 10,
IF(ISNUMBER(SEARCH("kit 11", 'Painel ML'!C3689)), 11,
IF(ISNUMBER(SEARCH("kit 12", 'Painel ML'!C3689)), 12,
IF(ISNUMBER(SEARCH("kit 13", 'Painel ML'!C3689)), 13,
IF(ISNUMBER(SEARCH("kit 14", 'Painel ML'!C3689)), 14,
IF(ISNUMBER(SEARCH("kit 15", 'Painel ML'!C3689)), 15,
IF(ISNUMBER(SEARCH("kit 16", 'Painel ML'!C3689)), 16,
IF(ISNUMBER(SEARCH("kit 17", 'Painel ML'!C3689)), 17,
IF(ISNUMBER(SEARCH("kit 18", 'Painel ML'!C3689)), 18,
IF(ISNUMBER(SEARCH("kit 19", 'Painel ML'!C3689)), 19,
IF(ISNUMBER(SEARCH("kit 20", 'Painel ML'!C3689)), 20, 0)))))))))))))))))))</f>
        <v>0</v>
      </c>
      <c r="B3689">
        <f>IF(A3689=0,'Painel ML'!A3689,A3689*'Painel ML'!A3689)</f>
        <v>0</v>
      </c>
      <c r="D3689">
        <f>IF(ISNUMBER(SEARCH("kit2", 'Painel Shopee'!B3689)), 2,
IF(ISNUMBER(SEARCH("kit3", 'Painel Shopee'!B3689)), 3,
IF(ISNUMBER(SEARCH("kit4", 'Painel Shopee'!B3689)), 4,
IF(ISNUMBER(SEARCH("kit5", 'Painel Shopee'!B3689)), 5,
IF(ISNUMBER(SEARCH("kit6", 'Painel Shopee'!B3689)), 6,
IF(ISNUMBER(SEARCH("kit7", 'Painel Shopee'!B3689)), 7,
IF(ISNUMBER(SEARCH("kit8", 'Painel Shopee'!B3689)), 8,
IF(ISNUMBER(SEARCH("kit9", 'Painel Shopee'!B3689)), 9,
IF(ISNUMBER(SEARCH("kit10", 'Painel Shopee'!B3689)), 10,
IF(ISNUMBER(SEARCH("kit11", 'Painel Shopee'!B3689)), 11,
IF(ISNUMBER(SEARCH("kit12", 'Painel Shopee'!B3689)), 12,
IF(ISNUMBER(SEARCH("kit13", 'Painel Shopee'!B3689)), 13,
IF(ISNUMBER(SEARCH("kit14", 'Painel Shopee'!B3689)), 14,
IF(ISNUMBER(SEARCH("kit15", 'Painel Shopee'!B3689)), 15,
IF(ISNUMBER(SEARCH("kit16", 'Painel Shopee'!B3689)), 16,
IF(ISNUMBER(SEARCH("kit17", 'Painel Shopee'!B3689)), 17,
IF(ISNUMBER(SEARCH("kit18", 'Painel Shopee'!B3689)), 18,
IF(ISNUMBER(SEARCH("kit19", 'Painel Shopee'!B3689)), 19,
IF(ISNUMBER(SEARCH("kit20", 'Painel Shopee'!B3689)), 20, 0)))))))))))))))))))</f>
        <v>0</v>
      </c>
      <c r="E3689">
        <f>IF(D3689=0,'Painel Shopee'!C3689,D3689*'Painel Shopee'!C3689)</f>
        <v>0</v>
      </c>
    </row>
    <row r="3690" spans="1:5" x14ac:dyDescent="0.25">
      <c r="A3690">
        <f>IF(ISNUMBER(SEARCH("kit 2", 'Painel ML'!C3690)), 2,
IF(ISNUMBER(SEARCH("kit 3", 'Painel ML'!C3690)), 3,
IF(ISNUMBER(SEARCH("kit 4", 'Painel ML'!C3690)), 4,
IF(ISNUMBER(SEARCH("kit 5", 'Painel ML'!C3690)), 5,
IF(ISNUMBER(SEARCH("kit 6", 'Painel ML'!C3690)), 6,
IF(ISNUMBER(SEARCH("kit 7", 'Painel ML'!C3690)), 7,
IF(ISNUMBER(SEARCH("kit 8", 'Painel ML'!C3690)), 8,
IF(ISNUMBER(SEARCH("kit 9", 'Painel ML'!C3690)), 9,
IF(ISNUMBER(SEARCH("kit 10", 'Painel ML'!C3690)), 10,
IF(ISNUMBER(SEARCH("kit 11", 'Painel ML'!C3690)), 11,
IF(ISNUMBER(SEARCH("kit 12", 'Painel ML'!C3690)), 12,
IF(ISNUMBER(SEARCH("kit 13", 'Painel ML'!C3690)), 13,
IF(ISNUMBER(SEARCH("kit 14", 'Painel ML'!C3690)), 14,
IF(ISNUMBER(SEARCH("kit 15", 'Painel ML'!C3690)), 15,
IF(ISNUMBER(SEARCH("kit 16", 'Painel ML'!C3690)), 16,
IF(ISNUMBER(SEARCH("kit 17", 'Painel ML'!C3690)), 17,
IF(ISNUMBER(SEARCH("kit 18", 'Painel ML'!C3690)), 18,
IF(ISNUMBER(SEARCH("kit 19", 'Painel ML'!C3690)), 19,
IF(ISNUMBER(SEARCH("kit 20", 'Painel ML'!C3690)), 20, 0)))))))))))))))))))</f>
        <v>0</v>
      </c>
      <c r="B3690">
        <f>IF(A3690=0,'Painel ML'!A3690,A3690*'Painel ML'!A3690)</f>
        <v>0</v>
      </c>
      <c r="D3690">
        <f>IF(ISNUMBER(SEARCH("kit2", 'Painel Shopee'!B3690)), 2,
IF(ISNUMBER(SEARCH("kit3", 'Painel Shopee'!B3690)), 3,
IF(ISNUMBER(SEARCH("kit4", 'Painel Shopee'!B3690)), 4,
IF(ISNUMBER(SEARCH("kit5", 'Painel Shopee'!B3690)), 5,
IF(ISNUMBER(SEARCH("kit6", 'Painel Shopee'!B3690)), 6,
IF(ISNUMBER(SEARCH("kit7", 'Painel Shopee'!B3690)), 7,
IF(ISNUMBER(SEARCH("kit8", 'Painel Shopee'!B3690)), 8,
IF(ISNUMBER(SEARCH("kit9", 'Painel Shopee'!B3690)), 9,
IF(ISNUMBER(SEARCH("kit10", 'Painel Shopee'!B3690)), 10,
IF(ISNUMBER(SEARCH("kit11", 'Painel Shopee'!B3690)), 11,
IF(ISNUMBER(SEARCH("kit12", 'Painel Shopee'!B3690)), 12,
IF(ISNUMBER(SEARCH("kit13", 'Painel Shopee'!B3690)), 13,
IF(ISNUMBER(SEARCH("kit14", 'Painel Shopee'!B3690)), 14,
IF(ISNUMBER(SEARCH("kit15", 'Painel Shopee'!B3690)), 15,
IF(ISNUMBER(SEARCH("kit16", 'Painel Shopee'!B3690)), 16,
IF(ISNUMBER(SEARCH("kit17", 'Painel Shopee'!B3690)), 17,
IF(ISNUMBER(SEARCH("kit18", 'Painel Shopee'!B3690)), 18,
IF(ISNUMBER(SEARCH("kit19", 'Painel Shopee'!B3690)), 19,
IF(ISNUMBER(SEARCH("kit20", 'Painel Shopee'!B3690)), 20, 0)))))))))))))))))))</f>
        <v>0</v>
      </c>
      <c r="E3690">
        <f>IF(D3690=0,'Painel Shopee'!C3690,D3690*'Painel Shopee'!C3690)</f>
        <v>0</v>
      </c>
    </row>
    <row r="3691" spans="1:5" x14ac:dyDescent="0.25">
      <c r="A3691">
        <f>IF(ISNUMBER(SEARCH("kit 2", 'Painel ML'!C3691)), 2,
IF(ISNUMBER(SEARCH("kit 3", 'Painel ML'!C3691)), 3,
IF(ISNUMBER(SEARCH("kit 4", 'Painel ML'!C3691)), 4,
IF(ISNUMBER(SEARCH("kit 5", 'Painel ML'!C3691)), 5,
IF(ISNUMBER(SEARCH("kit 6", 'Painel ML'!C3691)), 6,
IF(ISNUMBER(SEARCH("kit 7", 'Painel ML'!C3691)), 7,
IF(ISNUMBER(SEARCH("kit 8", 'Painel ML'!C3691)), 8,
IF(ISNUMBER(SEARCH("kit 9", 'Painel ML'!C3691)), 9,
IF(ISNUMBER(SEARCH("kit 10", 'Painel ML'!C3691)), 10,
IF(ISNUMBER(SEARCH("kit 11", 'Painel ML'!C3691)), 11,
IF(ISNUMBER(SEARCH("kit 12", 'Painel ML'!C3691)), 12,
IF(ISNUMBER(SEARCH("kit 13", 'Painel ML'!C3691)), 13,
IF(ISNUMBER(SEARCH("kit 14", 'Painel ML'!C3691)), 14,
IF(ISNUMBER(SEARCH("kit 15", 'Painel ML'!C3691)), 15,
IF(ISNUMBER(SEARCH("kit 16", 'Painel ML'!C3691)), 16,
IF(ISNUMBER(SEARCH("kit 17", 'Painel ML'!C3691)), 17,
IF(ISNUMBER(SEARCH("kit 18", 'Painel ML'!C3691)), 18,
IF(ISNUMBER(SEARCH("kit 19", 'Painel ML'!C3691)), 19,
IF(ISNUMBER(SEARCH("kit 20", 'Painel ML'!C3691)), 20, 0)))))))))))))))))))</f>
        <v>0</v>
      </c>
      <c r="B3691">
        <f>IF(A3691=0,'Painel ML'!A3691,A3691*'Painel ML'!A3691)</f>
        <v>0</v>
      </c>
      <c r="D3691">
        <f>IF(ISNUMBER(SEARCH("kit2", 'Painel Shopee'!B3691)), 2,
IF(ISNUMBER(SEARCH("kit3", 'Painel Shopee'!B3691)), 3,
IF(ISNUMBER(SEARCH("kit4", 'Painel Shopee'!B3691)), 4,
IF(ISNUMBER(SEARCH("kit5", 'Painel Shopee'!B3691)), 5,
IF(ISNUMBER(SEARCH("kit6", 'Painel Shopee'!B3691)), 6,
IF(ISNUMBER(SEARCH("kit7", 'Painel Shopee'!B3691)), 7,
IF(ISNUMBER(SEARCH("kit8", 'Painel Shopee'!B3691)), 8,
IF(ISNUMBER(SEARCH("kit9", 'Painel Shopee'!B3691)), 9,
IF(ISNUMBER(SEARCH("kit10", 'Painel Shopee'!B3691)), 10,
IF(ISNUMBER(SEARCH("kit11", 'Painel Shopee'!B3691)), 11,
IF(ISNUMBER(SEARCH("kit12", 'Painel Shopee'!B3691)), 12,
IF(ISNUMBER(SEARCH("kit13", 'Painel Shopee'!B3691)), 13,
IF(ISNUMBER(SEARCH("kit14", 'Painel Shopee'!B3691)), 14,
IF(ISNUMBER(SEARCH("kit15", 'Painel Shopee'!B3691)), 15,
IF(ISNUMBER(SEARCH("kit16", 'Painel Shopee'!B3691)), 16,
IF(ISNUMBER(SEARCH("kit17", 'Painel Shopee'!B3691)), 17,
IF(ISNUMBER(SEARCH("kit18", 'Painel Shopee'!B3691)), 18,
IF(ISNUMBER(SEARCH("kit19", 'Painel Shopee'!B3691)), 19,
IF(ISNUMBER(SEARCH("kit20", 'Painel Shopee'!B3691)), 20, 0)))))))))))))))))))</f>
        <v>0</v>
      </c>
      <c r="E3691">
        <f>IF(D3691=0,'Painel Shopee'!C3691,D3691*'Painel Shopee'!C3691)</f>
        <v>0</v>
      </c>
    </row>
    <row r="3692" spans="1:5" x14ac:dyDescent="0.25">
      <c r="A3692">
        <f>IF(ISNUMBER(SEARCH("kit 2", 'Painel ML'!C3692)), 2,
IF(ISNUMBER(SEARCH("kit 3", 'Painel ML'!C3692)), 3,
IF(ISNUMBER(SEARCH("kit 4", 'Painel ML'!C3692)), 4,
IF(ISNUMBER(SEARCH("kit 5", 'Painel ML'!C3692)), 5,
IF(ISNUMBER(SEARCH("kit 6", 'Painel ML'!C3692)), 6,
IF(ISNUMBER(SEARCH("kit 7", 'Painel ML'!C3692)), 7,
IF(ISNUMBER(SEARCH("kit 8", 'Painel ML'!C3692)), 8,
IF(ISNUMBER(SEARCH("kit 9", 'Painel ML'!C3692)), 9,
IF(ISNUMBER(SEARCH("kit 10", 'Painel ML'!C3692)), 10,
IF(ISNUMBER(SEARCH("kit 11", 'Painel ML'!C3692)), 11,
IF(ISNUMBER(SEARCH("kit 12", 'Painel ML'!C3692)), 12,
IF(ISNUMBER(SEARCH("kit 13", 'Painel ML'!C3692)), 13,
IF(ISNUMBER(SEARCH("kit 14", 'Painel ML'!C3692)), 14,
IF(ISNUMBER(SEARCH("kit 15", 'Painel ML'!C3692)), 15,
IF(ISNUMBER(SEARCH("kit 16", 'Painel ML'!C3692)), 16,
IF(ISNUMBER(SEARCH("kit 17", 'Painel ML'!C3692)), 17,
IF(ISNUMBER(SEARCH("kit 18", 'Painel ML'!C3692)), 18,
IF(ISNUMBER(SEARCH("kit 19", 'Painel ML'!C3692)), 19,
IF(ISNUMBER(SEARCH("kit 20", 'Painel ML'!C3692)), 20, 0)))))))))))))))))))</f>
        <v>0</v>
      </c>
      <c r="B3692">
        <f>IF(A3692=0,'Painel ML'!A3692,A3692*'Painel ML'!A3692)</f>
        <v>0</v>
      </c>
      <c r="D3692">
        <f>IF(ISNUMBER(SEARCH("kit2", 'Painel Shopee'!B3692)), 2,
IF(ISNUMBER(SEARCH("kit3", 'Painel Shopee'!B3692)), 3,
IF(ISNUMBER(SEARCH("kit4", 'Painel Shopee'!B3692)), 4,
IF(ISNUMBER(SEARCH("kit5", 'Painel Shopee'!B3692)), 5,
IF(ISNUMBER(SEARCH("kit6", 'Painel Shopee'!B3692)), 6,
IF(ISNUMBER(SEARCH("kit7", 'Painel Shopee'!B3692)), 7,
IF(ISNUMBER(SEARCH("kit8", 'Painel Shopee'!B3692)), 8,
IF(ISNUMBER(SEARCH("kit9", 'Painel Shopee'!B3692)), 9,
IF(ISNUMBER(SEARCH("kit10", 'Painel Shopee'!B3692)), 10,
IF(ISNUMBER(SEARCH("kit11", 'Painel Shopee'!B3692)), 11,
IF(ISNUMBER(SEARCH("kit12", 'Painel Shopee'!B3692)), 12,
IF(ISNUMBER(SEARCH("kit13", 'Painel Shopee'!B3692)), 13,
IF(ISNUMBER(SEARCH("kit14", 'Painel Shopee'!B3692)), 14,
IF(ISNUMBER(SEARCH("kit15", 'Painel Shopee'!B3692)), 15,
IF(ISNUMBER(SEARCH("kit16", 'Painel Shopee'!B3692)), 16,
IF(ISNUMBER(SEARCH("kit17", 'Painel Shopee'!B3692)), 17,
IF(ISNUMBER(SEARCH("kit18", 'Painel Shopee'!B3692)), 18,
IF(ISNUMBER(SEARCH("kit19", 'Painel Shopee'!B3692)), 19,
IF(ISNUMBER(SEARCH("kit20", 'Painel Shopee'!B3692)), 20, 0)))))))))))))))))))</f>
        <v>0</v>
      </c>
      <c r="E3692">
        <f>IF(D3692=0,'Painel Shopee'!C3692,D3692*'Painel Shopee'!C3692)</f>
        <v>0</v>
      </c>
    </row>
    <row r="3693" spans="1:5" x14ac:dyDescent="0.25">
      <c r="A3693">
        <f>IF(ISNUMBER(SEARCH("kit 2", 'Painel ML'!C3693)), 2,
IF(ISNUMBER(SEARCH("kit 3", 'Painel ML'!C3693)), 3,
IF(ISNUMBER(SEARCH("kit 4", 'Painel ML'!C3693)), 4,
IF(ISNUMBER(SEARCH("kit 5", 'Painel ML'!C3693)), 5,
IF(ISNUMBER(SEARCH("kit 6", 'Painel ML'!C3693)), 6,
IF(ISNUMBER(SEARCH("kit 7", 'Painel ML'!C3693)), 7,
IF(ISNUMBER(SEARCH("kit 8", 'Painel ML'!C3693)), 8,
IF(ISNUMBER(SEARCH("kit 9", 'Painel ML'!C3693)), 9,
IF(ISNUMBER(SEARCH("kit 10", 'Painel ML'!C3693)), 10,
IF(ISNUMBER(SEARCH("kit 11", 'Painel ML'!C3693)), 11,
IF(ISNUMBER(SEARCH("kit 12", 'Painel ML'!C3693)), 12,
IF(ISNUMBER(SEARCH("kit 13", 'Painel ML'!C3693)), 13,
IF(ISNUMBER(SEARCH("kit 14", 'Painel ML'!C3693)), 14,
IF(ISNUMBER(SEARCH("kit 15", 'Painel ML'!C3693)), 15,
IF(ISNUMBER(SEARCH("kit 16", 'Painel ML'!C3693)), 16,
IF(ISNUMBER(SEARCH("kit 17", 'Painel ML'!C3693)), 17,
IF(ISNUMBER(SEARCH("kit 18", 'Painel ML'!C3693)), 18,
IF(ISNUMBER(SEARCH("kit 19", 'Painel ML'!C3693)), 19,
IF(ISNUMBER(SEARCH("kit 20", 'Painel ML'!C3693)), 20, 0)))))))))))))))))))</f>
        <v>0</v>
      </c>
      <c r="B3693">
        <f>IF(A3693=0,'Painel ML'!A3693,A3693*'Painel ML'!A3693)</f>
        <v>0</v>
      </c>
      <c r="D3693">
        <f>IF(ISNUMBER(SEARCH("kit2", 'Painel Shopee'!B3693)), 2,
IF(ISNUMBER(SEARCH("kit3", 'Painel Shopee'!B3693)), 3,
IF(ISNUMBER(SEARCH("kit4", 'Painel Shopee'!B3693)), 4,
IF(ISNUMBER(SEARCH("kit5", 'Painel Shopee'!B3693)), 5,
IF(ISNUMBER(SEARCH("kit6", 'Painel Shopee'!B3693)), 6,
IF(ISNUMBER(SEARCH("kit7", 'Painel Shopee'!B3693)), 7,
IF(ISNUMBER(SEARCH("kit8", 'Painel Shopee'!B3693)), 8,
IF(ISNUMBER(SEARCH("kit9", 'Painel Shopee'!B3693)), 9,
IF(ISNUMBER(SEARCH("kit10", 'Painel Shopee'!B3693)), 10,
IF(ISNUMBER(SEARCH("kit11", 'Painel Shopee'!B3693)), 11,
IF(ISNUMBER(SEARCH("kit12", 'Painel Shopee'!B3693)), 12,
IF(ISNUMBER(SEARCH("kit13", 'Painel Shopee'!B3693)), 13,
IF(ISNUMBER(SEARCH("kit14", 'Painel Shopee'!B3693)), 14,
IF(ISNUMBER(SEARCH("kit15", 'Painel Shopee'!B3693)), 15,
IF(ISNUMBER(SEARCH("kit16", 'Painel Shopee'!B3693)), 16,
IF(ISNUMBER(SEARCH("kit17", 'Painel Shopee'!B3693)), 17,
IF(ISNUMBER(SEARCH("kit18", 'Painel Shopee'!B3693)), 18,
IF(ISNUMBER(SEARCH("kit19", 'Painel Shopee'!B3693)), 19,
IF(ISNUMBER(SEARCH("kit20", 'Painel Shopee'!B3693)), 20, 0)))))))))))))))))))</f>
        <v>0</v>
      </c>
      <c r="E3693">
        <f>IF(D3693=0,'Painel Shopee'!C3693,D3693*'Painel Shopee'!C3693)</f>
        <v>0</v>
      </c>
    </row>
    <row r="3694" spans="1:5" x14ac:dyDescent="0.25">
      <c r="A3694">
        <f>IF(ISNUMBER(SEARCH("kit 2", 'Painel ML'!C3694)), 2,
IF(ISNUMBER(SEARCH("kit 3", 'Painel ML'!C3694)), 3,
IF(ISNUMBER(SEARCH("kit 4", 'Painel ML'!C3694)), 4,
IF(ISNUMBER(SEARCH("kit 5", 'Painel ML'!C3694)), 5,
IF(ISNUMBER(SEARCH("kit 6", 'Painel ML'!C3694)), 6,
IF(ISNUMBER(SEARCH("kit 7", 'Painel ML'!C3694)), 7,
IF(ISNUMBER(SEARCH("kit 8", 'Painel ML'!C3694)), 8,
IF(ISNUMBER(SEARCH("kit 9", 'Painel ML'!C3694)), 9,
IF(ISNUMBER(SEARCH("kit 10", 'Painel ML'!C3694)), 10,
IF(ISNUMBER(SEARCH("kit 11", 'Painel ML'!C3694)), 11,
IF(ISNUMBER(SEARCH("kit 12", 'Painel ML'!C3694)), 12,
IF(ISNUMBER(SEARCH("kit 13", 'Painel ML'!C3694)), 13,
IF(ISNUMBER(SEARCH("kit 14", 'Painel ML'!C3694)), 14,
IF(ISNUMBER(SEARCH("kit 15", 'Painel ML'!C3694)), 15,
IF(ISNUMBER(SEARCH("kit 16", 'Painel ML'!C3694)), 16,
IF(ISNUMBER(SEARCH("kit 17", 'Painel ML'!C3694)), 17,
IF(ISNUMBER(SEARCH("kit 18", 'Painel ML'!C3694)), 18,
IF(ISNUMBER(SEARCH("kit 19", 'Painel ML'!C3694)), 19,
IF(ISNUMBER(SEARCH("kit 20", 'Painel ML'!C3694)), 20, 0)))))))))))))))))))</f>
        <v>0</v>
      </c>
      <c r="B3694">
        <f>IF(A3694=0,'Painel ML'!A3694,A3694*'Painel ML'!A3694)</f>
        <v>0</v>
      </c>
      <c r="D3694">
        <f>IF(ISNUMBER(SEARCH("kit2", 'Painel Shopee'!B3694)), 2,
IF(ISNUMBER(SEARCH("kit3", 'Painel Shopee'!B3694)), 3,
IF(ISNUMBER(SEARCH("kit4", 'Painel Shopee'!B3694)), 4,
IF(ISNUMBER(SEARCH("kit5", 'Painel Shopee'!B3694)), 5,
IF(ISNUMBER(SEARCH("kit6", 'Painel Shopee'!B3694)), 6,
IF(ISNUMBER(SEARCH("kit7", 'Painel Shopee'!B3694)), 7,
IF(ISNUMBER(SEARCH("kit8", 'Painel Shopee'!B3694)), 8,
IF(ISNUMBER(SEARCH("kit9", 'Painel Shopee'!B3694)), 9,
IF(ISNUMBER(SEARCH("kit10", 'Painel Shopee'!B3694)), 10,
IF(ISNUMBER(SEARCH("kit11", 'Painel Shopee'!B3694)), 11,
IF(ISNUMBER(SEARCH("kit12", 'Painel Shopee'!B3694)), 12,
IF(ISNUMBER(SEARCH("kit13", 'Painel Shopee'!B3694)), 13,
IF(ISNUMBER(SEARCH("kit14", 'Painel Shopee'!B3694)), 14,
IF(ISNUMBER(SEARCH("kit15", 'Painel Shopee'!B3694)), 15,
IF(ISNUMBER(SEARCH("kit16", 'Painel Shopee'!B3694)), 16,
IF(ISNUMBER(SEARCH("kit17", 'Painel Shopee'!B3694)), 17,
IF(ISNUMBER(SEARCH("kit18", 'Painel Shopee'!B3694)), 18,
IF(ISNUMBER(SEARCH("kit19", 'Painel Shopee'!B3694)), 19,
IF(ISNUMBER(SEARCH("kit20", 'Painel Shopee'!B3694)), 20, 0)))))))))))))))))))</f>
        <v>0</v>
      </c>
      <c r="E3694">
        <f>IF(D3694=0,'Painel Shopee'!C3694,D3694*'Painel Shopee'!C3694)</f>
        <v>0</v>
      </c>
    </row>
    <row r="3695" spans="1:5" x14ac:dyDescent="0.25">
      <c r="A3695">
        <f>IF(ISNUMBER(SEARCH("kit 2", 'Painel ML'!C3695)), 2,
IF(ISNUMBER(SEARCH("kit 3", 'Painel ML'!C3695)), 3,
IF(ISNUMBER(SEARCH("kit 4", 'Painel ML'!C3695)), 4,
IF(ISNUMBER(SEARCH("kit 5", 'Painel ML'!C3695)), 5,
IF(ISNUMBER(SEARCH("kit 6", 'Painel ML'!C3695)), 6,
IF(ISNUMBER(SEARCH("kit 7", 'Painel ML'!C3695)), 7,
IF(ISNUMBER(SEARCH("kit 8", 'Painel ML'!C3695)), 8,
IF(ISNUMBER(SEARCH("kit 9", 'Painel ML'!C3695)), 9,
IF(ISNUMBER(SEARCH("kit 10", 'Painel ML'!C3695)), 10,
IF(ISNUMBER(SEARCH("kit 11", 'Painel ML'!C3695)), 11,
IF(ISNUMBER(SEARCH("kit 12", 'Painel ML'!C3695)), 12,
IF(ISNUMBER(SEARCH("kit 13", 'Painel ML'!C3695)), 13,
IF(ISNUMBER(SEARCH("kit 14", 'Painel ML'!C3695)), 14,
IF(ISNUMBER(SEARCH("kit 15", 'Painel ML'!C3695)), 15,
IF(ISNUMBER(SEARCH("kit 16", 'Painel ML'!C3695)), 16,
IF(ISNUMBER(SEARCH("kit 17", 'Painel ML'!C3695)), 17,
IF(ISNUMBER(SEARCH("kit 18", 'Painel ML'!C3695)), 18,
IF(ISNUMBER(SEARCH("kit 19", 'Painel ML'!C3695)), 19,
IF(ISNUMBER(SEARCH("kit 20", 'Painel ML'!C3695)), 20, 0)))))))))))))))))))</f>
        <v>0</v>
      </c>
      <c r="B3695">
        <f>IF(A3695=0,'Painel ML'!A3695,A3695*'Painel ML'!A3695)</f>
        <v>0</v>
      </c>
      <c r="D3695">
        <f>IF(ISNUMBER(SEARCH("kit2", 'Painel Shopee'!B3695)), 2,
IF(ISNUMBER(SEARCH("kit3", 'Painel Shopee'!B3695)), 3,
IF(ISNUMBER(SEARCH("kit4", 'Painel Shopee'!B3695)), 4,
IF(ISNUMBER(SEARCH("kit5", 'Painel Shopee'!B3695)), 5,
IF(ISNUMBER(SEARCH("kit6", 'Painel Shopee'!B3695)), 6,
IF(ISNUMBER(SEARCH("kit7", 'Painel Shopee'!B3695)), 7,
IF(ISNUMBER(SEARCH("kit8", 'Painel Shopee'!B3695)), 8,
IF(ISNUMBER(SEARCH("kit9", 'Painel Shopee'!B3695)), 9,
IF(ISNUMBER(SEARCH("kit10", 'Painel Shopee'!B3695)), 10,
IF(ISNUMBER(SEARCH("kit11", 'Painel Shopee'!B3695)), 11,
IF(ISNUMBER(SEARCH("kit12", 'Painel Shopee'!B3695)), 12,
IF(ISNUMBER(SEARCH("kit13", 'Painel Shopee'!B3695)), 13,
IF(ISNUMBER(SEARCH("kit14", 'Painel Shopee'!B3695)), 14,
IF(ISNUMBER(SEARCH("kit15", 'Painel Shopee'!B3695)), 15,
IF(ISNUMBER(SEARCH("kit16", 'Painel Shopee'!B3695)), 16,
IF(ISNUMBER(SEARCH("kit17", 'Painel Shopee'!B3695)), 17,
IF(ISNUMBER(SEARCH("kit18", 'Painel Shopee'!B3695)), 18,
IF(ISNUMBER(SEARCH("kit19", 'Painel Shopee'!B3695)), 19,
IF(ISNUMBER(SEARCH("kit20", 'Painel Shopee'!B3695)), 20, 0)))))))))))))))))))</f>
        <v>0</v>
      </c>
      <c r="E3695">
        <f>IF(D3695=0,'Painel Shopee'!C3695,D3695*'Painel Shopee'!C3695)</f>
        <v>0</v>
      </c>
    </row>
    <row r="3696" spans="1:5" x14ac:dyDescent="0.25">
      <c r="A3696">
        <f>IF(ISNUMBER(SEARCH("kit 2", 'Painel ML'!C3696)), 2,
IF(ISNUMBER(SEARCH("kit 3", 'Painel ML'!C3696)), 3,
IF(ISNUMBER(SEARCH("kit 4", 'Painel ML'!C3696)), 4,
IF(ISNUMBER(SEARCH("kit 5", 'Painel ML'!C3696)), 5,
IF(ISNUMBER(SEARCH("kit 6", 'Painel ML'!C3696)), 6,
IF(ISNUMBER(SEARCH("kit 7", 'Painel ML'!C3696)), 7,
IF(ISNUMBER(SEARCH("kit 8", 'Painel ML'!C3696)), 8,
IF(ISNUMBER(SEARCH("kit 9", 'Painel ML'!C3696)), 9,
IF(ISNUMBER(SEARCH("kit 10", 'Painel ML'!C3696)), 10,
IF(ISNUMBER(SEARCH("kit 11", 'Painel ML'!C3696)), 11,
IF(ISNUMBER(SEARCH("kit 12", 'Painel ML'!C3696)), 12,
IF(ISNUMBER(SEARCH("kit 13", 'Painel ML'!C3696)), 13,
IF(ISNUMBER(SEARCH("kit 14", 'Painel ML'!C3696)), 14,
IF(ISNUMBER(SEARCH("kit 15", 'Painel ML'!C3696)), 15,
IF(ISNUMBER(SEARCH("kit 16", 'Painel ML'!C3696)), 16,
IF(ISNUMBER(SEARCH("kit 17", 'Painel ML'!C3696)), 17,
IF(ISNUMBER(SEARCH("kit 18", 'Painel ML'!C3696)), 18,
IF(ISNUMBER(SEARCH("kit 19", 'Painel ML'!C3696)), 19,
IF(ISNUMBER(SEARCH("kit 20", 'Painel ML'!C3696)), 20, 0)))))))))))))))))))</f>
        <v>0</v>
      </c>
      <c r="B3696">
        <f>IF(A3696=0,'Painel ML'!A3696,A3696*'Painel ML'!A3696)</f>
        <v>0</v>
      </c>
      <c r="D3696">
        <f>IF(ISNUMBER(SEARCH("kit2", 'Painel Shopee'!B3696)), 2,
IF(ISNUMBER(SEARCH("kit3", 'Painel Shopee'!B3696)), 3,
IF(ISNUMBER(SEARCH("kit4", 'Painel Shopee'!B3696)), 4,
IF(ISNUMBER(SEARCH("kit5", 'Painel Shopee'!B3696)), 5,
IF(ISNUMBER(SEARCH("kit6", 'Painel Shopee'!B3696)), 6,
IF(ISNUMBER(SEARCH("kit7", 'Painel Shopee'!B3696)), 7,
IF(ISNUMBER(SEARCH("kit8", 'Painel Shopee'!B3696)), 8,
IF(ISNUMBER(SEARCH("kit9", 'Painel Shopee'!B3696)), 9,
IF(ISNUMBER(SEARCH("kit10", 'Painel Shopee'!B3696)), 10,
IF(ISNUMBER(SEARCH("kit11", 'Painel Shopee'!B3696)), 11,
IF(ISNUMBER(SEARCH("kit12", 'Painel Shopee'!B3696)), 12,
IF(ISNUMBER(SEARCH("kit13", 'Painel Shopee'!B3696)), 13,
IF(ISNUMBER(SEARCH("kit14", 'Painel Shopee'!B3696)), 14,
IF(ISNUMBER(SEARCH("kit15", 'Painel Shopee'!B3696)), 15,
IF(ISNUMBER(SEARCH("kit16", 'Painel Shopee'!B3696)), 16,
IF(ISNUMBER(SEARCH("kit17", 'Painel Shopee'!B3696)), 17,
IF(ISNUMBER(SEARCH("kit18", 'Painel Shopee'!B3696)), 18,
IF(ISNUMBER(SEARCH("kit19", 'Painel Shopee'!B3696)), 19,
IF(ISNUMBER(SEARCH("kit20", 'Painel Shopee'!B3696)), 20, 0)))))))))))))))))))</f>
        <v>0</v>
      </c>
      <c r="E3696">
        <f>IF(D3696=0,'Painel Shopee'!C3696,D3696*'Painel Shopee'!C3696)</f>
        <v>0</v>
      </c>
    </row>
    <row r="3697" spans="1:5" x14ac:dyDescent="0.25">
      <c r="A3697">
        <f>IF(ISNUMBER(SEARCH("kit 2", 'Painel ML'!C3697)), 2,
IF(ISNUMBER(SEARCH("kit 3", 'Painel ML'!C3697)), 3,
IF(ISNUMBER(SEARCH("kit 4", 'Painel ML'!C3697)), 4,
IF(ISNUMBER(SEARCH("kit 5", 'Painel ML'!C3697)), 5,
IF(ISNUMBER(SEARCH("kit 6", 'Painel ML'!C3697)), 6,
IF(ISNUMBER(SEARCH("kit 7", 'Painel ML'!C3697)), 7,
IF(ISNUMBER(SEARCH("kit 8", 'Painel ML'!C3697)), 8,
IF(ISNUMBER(SEARCH("kit 9", 'Painel ML'!C3697)), 9,
IF(ISNUMBER(SEARCH("kit 10", 'Painel ML'!C3697)), 10,
IF(ISNUMBER(SEARCH("kit 11", 'Painel ML'!C3697)), 11,
IF(ISNUMBER(SEARCH("kit 12", 'Painel ML'!C3697)), 12,
IF(ISNUMBER(SEARCH("kit 13", 'Painel ML'!C3697)), 13,
IF(ISNUMBER(SEARCH("kit 14", 'Painel ML'!C3697)), 14,
IF(ISNUMBER(SEARCH("kit 15", 'Painel ML'!C3697)), 15,
IF(ISNUMBER(SEARCH("kit 16", 'Painel ML'!C3697)), 16,
IF(ISNUMBER(SEARCH("kit 17", 'Painel ML'!C3697)), 17,
IF(ISNUMBER(SEARCH("kit 18", 'Painel ML'!C3697)), 18,
IF(ISNUMBER(SEARCH("kit 19", 'Painel ML'!C3697)), 19,
IF(ISNUMBER(SEARCH("kit 20", 'Painel ML'!C3697)), 20, 0)))))))))))))))))))</f>
        <v>0</v>
      </c>
      <c r="B3697">
        <f>IF(A3697=0,'Painel ML'!A3697,A3697*'Painel ML'!A3697)</f>
        <v>0</v>
      </c>
      <c r="D3697">
        <f>IF(ISNUMBER(SEARCH("kit2", 'Painel Shopee'!B3697)), 2,
IF(ISNUMBER(SEARCH("kit3", 'Painel Shopee'!B3697)), 3,
IF(ISNUMBER(SEARCH("kit4", 'Painel Shopee'!B3697)), 4,
IF(ISNUMBER(SEARCH("kit5", 'Painel Shopee'!B3697)), 5,
IF(ISNUMBER(SEARCH("kit6", 'Painel Shopee'!B3697)), 6,
IF(ISNUMBER(SEARCH("kit7", 'Painel Shopee'!B3697)), 7,
IF(ISNUMBER(SEARCH("kit8", 'Painel Shopee'!B3697)), 8,
IF(ISNUMBER(SEARCH("kit9", 'Painel Shopee'!B3697)), 9,
IF(ISNUMBER(SEARCH("kit10", 'Painel Shopee'!B3697)), 10,
IF(ISNUMBER(SEARCH("kit11", 'Painel Shopee'!B3697)), 11,
IF(ISNUMBER(SEARCH("kit12", 'Painel Shopee'!B3697)), 12,
IF(ISNUMBER(SEARCH("kit13", 'Painel Shopee'!B3697)), 13,
IF(ISNUMBER(SEARCH("kit14", 'Painel Shopee'!B3697)), 14,
IF(ISNUMBER(SEARCH("kit15", 'Painel Shopee'!B3697)), 15,
IF(ISNUMBER(SEARCH("kit16", 'Painel Shopee'!B3697)), 16,
IF(ISNUMBER(SEARCH("kit17", 'Painel Shopee'!B3697)), 17,
IF(ISNUMBER(SEARCH("kit18", 'Painel Shopee'!B3697)), 18,
IF(ISNUMBER(SEARCH("kit19", 'Painel Shopee'!B3697)), 19,
IF(ISNUMBER(SEARCH("kit20", 'Painel Shopee'!B3697)), 20, 0)))))))))))))))))))</f>
        <v>0</v>
      </c>
      <c r="E3697">
        <f>IF(D3697=0,'Painel Shopee'!C3697,D3697*'Painel Shopee'!C3697)</f>
        <v>0</v>
      </c>
    </row>
    <row r="3698" spans="1:5" x14ac:dyDescent="0.25">
      <c r="A3698">
        <f>IF(ISNUMBER(SEARCH("kit 2", 'Painel ML'!C3698)), 2,
IF(ISNUMBER(SEARCH("kit 3", 'Painel ML'!C3698)), 3,
IF(ISNUMBER(SEARCH("kit 4", 'Painel ML'!C3698)), 4,
IF(ISNUMBER(SEARCH("kit 5", 'Painel ML'!C3698)), 5,
IF(ISNUMBER(SEARCH("kit 6", 'Painel ML'!C3698)), 6,
IF(ISNUMBER(SEARCH("kit 7", 'Painel ML'!C3698)), 7,
IF(ISNUMBER(SEARCH("kit 8", 'Painel ML'!C3698)), 8,
IF(ISNUMBER(SEARCH("kit 9", 'Painel ML'!C3698)), 9,
IF(ISNUMBER(SEARCH("kit 10", 'Painel ML'!C3698)), 10,
IF(ISNUMBER(SEARCH("kit 11", 'Painel ML'!C3698)), 11,
IF(ISNUMBER(SEARCH("kit 12", 'Painel ML'!C3698)), 12,
IF(ISNUMBER(SEARCH("kit 13", 'Painel ML'!C3698)), 13,
IF(ISNUMBER(SEARCH("kit 14", 'Painel ML'!C3698)), 14,
IF(ISNUMBER(SEARCH("kit 15", 'Painel ML'!C3698)), 15,
IF(ISNUMBER(SEARCH("kit 16", 'Painel ML'!C3698)), 16,
IF(ISNUMBER(SEARCH("kit 17", 'Painel ML'!C3698)), 17,
IF(ISNUMBER(SEARCH("kit 18", 'Painel ML'!C3698)), 18,
IF(ISNUMBER(SEARCH("kit 19", 'Painel ML'!C3698)), 19,
IF(ISNUMBER(SEARCH("kit 20", 'Painel ML'!C3698)), 20, 0)))))))))))))))))))</f>
        <v>0</v>
      </c>
      <c r="B3698">
        <f>IF(A3698=0,'Painel ML'!A3698,A3698*'Painel ML'!A3698)</f>
        <v>0</v>
      </c>
      <c r="D3698">
        <f>IF(ISNUMBER(SEARCH("kit2", 'Painel Shopee'!B3698)), 2,
IF(ISNUMBER(SEARCH("kit3", 'Painel Shopee'!B3698)), 3,
IF(ISNUMBER(SEARCH("kit4", 'Painel Shopee'!B3698)), 4,
IF(ISNUMBER(SEARCH("kit5", 'Painel Shopee'!B3698)), 5,
IF(ISNUMBER(SEARCH("kit6", 'Painel Shopee'!B3698)), 6,
IF(ISNUMBER(SEARCH("kit7", 'Painel Shopee'!B3698)), 7,
IF(ISNUMBER(SEARCH("kit8", 'Painel Shopee'!B3698)), 8,
IF(ISNUMBER(SEARCH("kit9", 'Painel Shopee'!B3698)), 9,
IF(ISNUMBER(SEARCH("kit10", 'Painel Shopee'!B3698)), 10,
IF(ISNUMBER(SEARCH("kit11", 'Painel Shopee'!B3698)), 11,
IF(ISNUMBER(SEARCH("kit12", 'Painel Shopee'!B3698)), 12,
IF(ISNUMBER(SEARCH("kit13", 'Painel Shopee'!B3698)), 13,
IF(ISNUMBER(SEARCH("kit14", 'Painel Shopee'!B3698)), 14,
IF(ISNUMBER(SEARCH("kit15", 'Painel Shopee'!B3698)), 15,
IF(ISNUMBER(SEARCH("kit16", 'Painel Shopee'!B3698)), 16,
IF(ISNUMBER(SEARCH("kit17", 'Painel Shopee'!B3698)), 17,
IF(ISNUMBER(SEARCH("kit18", 'Painel Shopee'!B3698)), 18,
IF(ISNUMBER(SEARCH("kit19", 'Painel Shopee'!B3698)), 19,
IF(ISNUMBER(SEARCH("kit20", 'Painel Shopee'!B3698)), 20, 0)))))))))))))))))))</f>
        <v>0</v>
      </c>
      <c r="E3698">
        <f>IF(D3698=0,'Painel Shopee'!C3698,D3698*'Painel Shopee'!C3698)</f>
        <v>0</v>
      </c>
    </row>
    <row r="3699" spans="1:5" x14ac:dyDescent="0.25">
      <c r="A3699">
        <f>IF(ISNUMBER(SEARCH("kit 2", 'Painel ML'!C3699)), 2,
IF(ISNUMBER(SEARCH("kit 3", 'Painel ML'!C3699)), 3,
IF(ISNUMBER(SEARCH("kit 4", 'Painel ML'!C3699)), 4,
IF(ISNUMBER(SEARCH("kit 5", 'Painel ML'!C3699)), 5,
IF(ISNUMBER(SEARCH("kit 6", 'Painel ML'!C3699)), 6,
IF(ISNUMBER(SEARCH("kit 7", 'Painel ML'!C3699)), 7,
IF(ISNUMBER(SEARCH("kit 8", 'Painel ML'!C3699)), 8,
IF(ISNUMBER(SEARCH("kit 9", 'Painel ML'!C3699)), 9,
IF(ISNUMBER(SEARCH("kit 10", 'Painel ML'!C3699)), 10,
IF(ISNUMBER(SEARCH("kit 11", 'Painel ML'!C3699)), 11,
IF(ISNUMBER(SEARCH("kit 12", 'Painel ML'!C3699)), 12,
IF(ISNUMBER(SEARCH("kit 13", 'Painel ML'!C3699)), 13,
IF(ISNUMBER(SEARCH("kit 14", 'Painel ML'!C3699)), 14,
IF(ISNUMBER(SEARCH("kit 15", 'Painel ML'!C3699)), 15,
IF(ISNUMBER(SEARCH("kit 16", 'Painel ML'!C3699)), 16,
IF(ISNUMBER(SEARCH("kit 17", 'Painel ML'!C3699)), 17,
IF(ISNUMBER(SEARCH("kit 18", 'Painel ML'!C3699)), 18,
IF(ISNUMBER(SEARCH("kit 19", 'Painel ML'!C3699)), 19,
IF(ISNUMBER(SEARCH("kit 20", 'Painel ML'!C3699)), 20, 0)))))))))))))))))))</f>
        <v>0</v>
      </c>
      <c r="B3699">
        <f>IF(A3699=0,'Painel ML'!A3699,A3699*'Painel ML'!A3699)</f>
        <v>0</v>
      </c>
      <c r="D3699">
        <f>IF(ISNUMBER(SEARCH("kit2", 'Painel Shopee'!B3699)), 2,
IF(ISNUMBER(SEARCH("kit3", 'Painel Shopee'!B3699)), 3,
IF(ISNUMBER(SEARCH("kit4", 'Painel Shopee'!B3699)), 4,
IF(ISNUMBER(SEARCH("kit5", 'Painel Shopee'!B3699)), 5,
IF(ISNUMBER(SEARCH("kit6", 'Painel Shopee'!B3699)), 6,
IF(ISNUMBER(SEARCH("kit7", 'Painel Shopee'!B3699)), 7,
IF(ISNUMBER(SEARCH("kit8", 'Painel Shopee'!B3699)), 8,
IF(ISNUMBER(SEARCH("kit9", 'Painel Shopee'!B3699)), 9,
IF(ISNUMBER(SEARCH("kit10", 'Painel Shopee'!B3699)), 10,
IF(ISNUMBER(SEARCH("kit11", 'Painel Shopee'!B3699)), 11,
IF(ISNUMBER(SEARCH("kit12", 'Painel Shopee'!B3699)), 12,
IF(ISNUMBER(SEARCH("kit13", 'Painel Shopee'!B3699)), 13,
IF(ISNUMBER(SEARCH("kit14", 'Painel Shopee'!B3699)), 14,
IF(ISNUMBER(SEARCH("kit15", 'Painel Shopee'!B3699)), 15,
IF(ISNUMBER(SEARCH("kit16", 'Painel Shopee'!B3699)), 16,
IF(ISNUMBER(SEARCH("kit17", 'Painel Shopee'!B3699)), 17,
IF(ISNUMBER(SEARCH("kit18", 'Painel Shopee'!B3699)), 18,
IF(ISNUMBER(SEARCH("kit19", 'Painel Shopee'!B3699)), 19,
IF(ISNUMBER(SEARCH("kit20", 'Painel Shopee'!B3699)), 20, 0)))))))))))))))))))</f>
        <v>0</v>
      </c>
      <c r="E3699">
        <f>IF(D3699=0,'Painel Shopee'!C3699,D3699*'Painel Shopee'!C3699)</f>
        <v>0</v>
      </c>
    </row>
    <row r="3700" spans="1:5" x14ac:dyDescent="0.25">
      <c r="A3700">
        <f>IF(ISNUMBER(SEARCH("kit 2", 'Painel ML'!C3700)), 2,
IF(ISNUMBER(SEARCH("kit 3", 'Painel ML'!C3700)), 3,
IF(ISNUMBER(SEARCH("kit 4", 'Painel ML'!C3700)), 4,
IF(ISNUMBER(SEARCH("kit 5", 'Painel ML'!C3700)), 5,
IF(ISNUMBER(SEARCH("kit 6", 'Painel ML'!C3700)), 6,
IF(ISNUMBER(SEARCH("kit 7", 'Painel ML'!C3700)), 7,
IF(ISNUMBER(SEARCH("kit 8", 'Painel ML'!C3700)), 8,
IF(ISNUMBER(SEARCH("kit 9", 'Painel ML'!C3700)), 9,
IF(ISNUMBER(SEARCH("kit 10", 'Painel ML'!C3700)), 10,
IF(ISNUMBER(SEARCH("kit 11", 'Painel ML'!C3700)), 11,
IF(ISNUMBER(SEARCH("kit 12", 'Painel ML'!C3700)), 12,
IF(ISNUMBER(SEARCH("kit 13", 'Painel ML'!C3700)), 13,
IF(ISNUMBER(SEARCH("kit 14", 'Painel ML'!C3700)), 14,
IF(ISNUMBER(SEARCH("kit 15", 'Painel ML'!C3700)), 15,
IF(ISNUMBER(SEARCH("kit 16", 'Painel ML'!C3700)), 16,
IF(ISNUMBER(SEARCH("kit 17", 'Painel ML'!C3700)), 17,
IF(ISNUMBER(SEARCH("kit 18", 'Painel ML'!C3700)), 18,
IF(ISNUMBER(SEARCH("kit 19", 'Painel ML'!C3700)), 19,
IF(ISNUMBER(SEARCH("kit 20", 'Painel ML'!C3700)), 20, 0)))))))))))))))))))</f>
        <v>0</v>
      </c>
      <c r="B3700">
        <f>IF(A3700=0,'Painel ML'!A3700,A3700*'Painel ML'!A3700)</f>
        <v>0</v>
      </c>
      <c r="D3700">
        <f>IF(ISNUMBER(SEARCH("kit2", 'Painel Shopee'!B3700)), 2,
IF(ISNUMBER(SEARCH("kit3", 'Painel Shopee'!B3700)), 3,
IF(ISNUMBER(SEARCH("kit4", 'Painel Shopee'!B3700)), 4,
IF(ISNUMBER(SEARCH("kit5", 'Painel Shopee'!B3700)), 5,
IF(ISNUMBER(SEARCH("kit6", 'Painel Shopee'!B3700)), 6,
IF(ISNUMBER(SEARCH("kit7", 'Painel Shopee'!B3700)), 7,
IF(ISNUMBER(SEARCH("kit8", 'Painel Shopee'!B3700)), 8,
IF(ISNUMBER(SEARCH("kit9", 'Painel Shopee'!B3700)), 9,
IF(ISNUMBER(SEARCH("kit10", 'Painel Shopee'!B3700)), 10,
IF(ISNUMBER(SEARCH("kit11", 'Painel Shopee'!B3700)), 11,
IF(ISNUMBER(SEARCH("kit12", 'Painel Shopee'!B3700)), 12,
IF(ISNUMBER(SEARCH("kit13", 'Painel Shopee'!B3700)), 13,
IF(ISNUMBER(SEARCH("kit14", 'Painel Shopee'!B3700)), 14,
IF(ISNUMBER(SEARCH("kit15", 'Painel Shopee'!B3700)), 15,
IF(ISNUMBER(SEARCH("kit16", 'Painel Shopee'!B3700)), 16,
IF(ISNUMBER(SEARCH("kit17", 'Painel Shopee'!B3700)), 17,
IF(ISNUMBER(SEARCH("kit18", 'Painel Shopee'!B3700)), 18,
IF(ISNUMBER(SEARCH("kit19", 'Painel Shopee'!B3700)), 19,
IF(ISNUMBER(SEARCH("kit20", 'Painel Shopee'!B3700)), 20, 0)))))))))))))))))))</f>
        <v>0</v>
      </c>
      <c r="E3700">
        <f>IF(D3700=0,'Painel Shopee'!C3700,D3700*'Painel Shopee'!C3700)</f>
        <v>0</v>
      </c>
    </row>
    <row r="3701" spans="1:5" x14ac:dyDescent="0.25">
      <c r="A3701">
        <f>IF(ISNUMBER(SEARCH("kit 2", 'Painel ML'!C3701)), 2,
IF(ISNUMBER(SEARCH("kit 3", 'Painel ML'!C3701)), 3,
IF(ISNUMBER(SEARCH("kit 4", 'Painel ML'!C3701)), 4,
IF(ISNUMBER(SEARCH("kit 5", 'Painel ML'!C3701)), 5,
IF(ISNUMBER(SEARCH("kit 6", 'Painel ML'!C3701)), 6,
IF(ISNUMBER(SEARCH("kit 7", 'Painel ML'!C3701)), 7,
IF(ISNUMBER(SEARCH("kit 8", 'Painel ML'!C3701)), 8,
IF(ISNUMBER(SEARCH("kit 9", 'Painel ML'!C3701)), 9,
IF(ISNUMBER(SEARCH("kit 10", 'Painel ML'!C3701)), 10,
IF(ISNUMBER(SEARCH("kit 11", 'Painel ML'!C3701)), 11,
IF(ISNUMBER(SEARCH("kit 12", 'Painel ML'!C3701)), 12,
IF(ISNUMBER(SEARCH("kit 13", 'Painel ML'!C3701)), 13,
IF(ISNUMBER(SEARCH("kit 14", 'Painel ML'!C3701)), 14,
IF(ISNUMBER(SEARCH("kit 15", 'Painel ML'!C3701)), 15,
IF(ISNUMBER(SEARCH("kit 16", 'Painel ML'!C3701)), 16,
IF(ISNUMBER(SEARCH("kit 17", 'Painel ML'!C3701)), 17,
IF(ISNUMBER(SEARCH("kit 18", 'Painel ML'!C3701)), 18,
IF(ISNUMBER(SEARCH("kit 19", 'Painel ML'!C3701)), 19,
IF(ISNUMBER(SEARCH("kit 20", 'Painel ML'!C3701)), 20, 0)))))))))))))))))))</f>
        <v>0</v>
      </c>
      <c r="B3701">
        <f>IF(A3701=0,'Painel ML'!A3701,A3701*'Painel ML'!A3701)</f>
        <v>0</v>
      </c>
      <c r="D3701">
        <f>IF(ISNUMBER(SEARCH("kit2", 'Painel Shopee'!B3701)), 2,
IF(ISNUMBER(SEARCH("kit3", 'Painel Shopee'!B3701)), 3,
IF(ISNUMBER(SEARCH("kit4", 'Painel Shopee'!B3701)), 4,
IF(ISNUMBER(SEARCH("kit5", 'Painel Shopee'!B3701)), 5,
IF(ISNUMBER(SEARCH("kit6", 'Painel Shopee'!B3701)), 6,
IF(ISNUMBER(SEARCH("kit7", 'Painel Shopee'!B3701)), 7,
IF(ISNUMBER(SEARCH("kit8", 'Painel Shopee'!B3701)), 8,
IF(ISNUMBER(SEARCH("kit9", 'Painel Shopee'!B3701)), 9,
IF(ISNUMBER(SEARCH("kit10", 'Painel Shopee'!B3701)), 10,
IF(ISNUMBER(SEARCH("kit11", 'Painel Shopee'!B3701)), 11,
IF(ISNUMBER(SEARCH("kit12", 'Painel Shopee'!B3701)), 12,
IF(ISNUMBER(SEARCH("kit13", 'Painel Shopee'!B3701)), 13,
IF(ISNUMBER(SEARCH("kit14", 'Painel Shopee'!B3701)), 14,
IF(ISNUMBER(SEARCH("kit15", 'Painel Shopee'!B3701)), 15,
IF(ISNUMBER(SEARCH("kit16", 'Painel Shopee'!B3701)), 16,
IF(ISNUMBER(SEARCH("kit17", 'Painel Shopee'!B3701)), 17,
IF(ISNUMBER(SEARCH("kit18", 'Painel Shopee'!B3701)), 18,
IF(ISNUMBER(SEARCH("kit19", 'Painel Shopee'!B3701)), 19,
IF(ISNUMBER(SEARCH("kit20", 'Painel Shopee'!B3701)), 20, 0)))))))))))))))))))</f>
        <v>0</v>
      </c>
      <c r="E3701">
        <f>IF(D3701=0,'Painel Shopee'!C3701,D3701*'Painel Shopee'!C3701)</f>
        <v>0</v>
      </c>
    </row>
    <row r="3702" spans="1:5" x14ac:dyDescent="0.25">
      <c r="A3702">
        <f>IF(ISNUMBER(SEARCH("kit 2", 'Painel ML'!C3702)), 2,
IF(ISNUMBER(SEARCH("kit 3", 'Painel ML'!C3702)), 3,
IF(ISNUMBER(SEARCH("kit 4", 'Painel ML'!C3702)), 4,
IF(ISNUMBER(SEARCH("kit 5", 'Painel ML'!C3702)), 5,
IF(ISNUMBER(SEARCH("kit 6", 'Painel ML'!C3702)), 6,
IF(ISNUMBER(SEARCH("kit 7", 'Painel ML'!C3702)), 7,
IF(ISNUMBER(SEARCH("kit 8", 'Painel ML'!C3702)), 8,
IF(ISNUMBER(SEARCH("kit 9", 'Painel ML'!C3702)), 9,
IF(ISNUMBER(SEARCH("kit 10", 'Painel ML'!C3702)), 10,
IF(ISNUMBER(SEARCH("kit 11", 'Painel ML'!C3702)), 11,
IF(ISNUMBER(SEARCH("kit 12", 'Painel ML'!C3702)), 12,
IF(ISNUMBER(SEARCH("kit 13", 'Painel ML'!C3702)), 13,
IF(ISNUMBER(SEARCH("kit 14", 'Painel ML'!C3702)), 14,
IF(ISNUMBER(SEARCH("kit 15", 'Painel ML'!C3702)), 15,
IF(ISNUMBER(SEARCH("kit 16", 'Painel ML'!C3702)), 16,
IF(ISNUMBER(SEARCH("kit 17", 'Painel ML'!C3702)), 17,
IF(ISNUMBER(SEARCH("kit 18", 'Painel ML'!C3702)), 18,
IF(ISNUMBER(SEARCH("kit 19", 'Painel ML'!C3702)), 19,
IF(ISNUMBER(SEARCH("kit 20", 'Painel ML'!C3702)), 20, 0)))))))))))))))))))</f>
        <v>0</v>
      </c>
      <c r="B3702">
        <f>IF(A3702=0,'Painel ML'!A3702,A3702*'Painel ML'!A3702)</f>
        <v>0</v>
      </c>
      <c r="D3702">
        <f>IF(ISNUMBER(SEARCH("kit2", 'Painel Shopee'!B3702)), 2,
IF(ISNUMBER(SEARCH("kit3", 'Painel Shopee'!B3702)), 3,
IF(ISNUMBER(SEARCH("kit4", 'Painel Shopee'!B3702)), 4,
IF(ISNUMBER(SEARCH("kit5", 'Painel Shopee'!B3702)), 5,
IF(ISNUMBER(SEARCH("kit6", 'Painel Shopee'!B3702)), 6,
IF(ISNUMBER(SEARCH("kit7", 'Painel Shopee'!B3702)), 7,
IF(ISNUMBER(SEARCH("kit8", 'Painel Shopee'!B3702)), 8,
IF(ISNUMBER(SEARCH("kit9", 'Painel Shopee'!B3702)), 9,
IF(ISNUMBER(SEARCH("kit10", 'Painel Shopee'!B3702)), 10,
IF(ISNUMBER(SEARCH("kit11", 'Painel Shopee'!B3702)), 11,
IF(ISNUMBER(SEARCH("kit12", 'Painel Shopee'!B3702)), 12,
IF(ISNUMBER(SEARCH("kit13", 'Painel Shopee'!B3702)), 13,
IF(ISNUMBER(SEARCH("kit14", 'Painel Shopee'!B3702)), 14,
IF(ISNUMBER(SEARCH("kit15", 'Painel Shopee'!B3702)), 15,
IF(ISNUMBER(SEARCH("kit16", 'Painel Shopee'!B3702)), 16,
IF(ISNUMBER(SEARCH("kit17", 'Painel Shopee'!B3702)), 17,
IF(ISNUMBER(SEARCH("kit18", 'Painel Shopee'!B3702)), 18,
IF(ISNUMBER(SEARCH("kit19", 'Painel Shopee'!B3702)), 19,
IF(ISNUMBER(SEARCH("kit20", 'Painel Shopee'!B3702)), 20, 0)))))))))))))))))))</f>
        <v>0</v>
      </c>
      <c r="E3702">
        <f>IF(D3702=0,'Painel Shopee'!C3702,D3702*'Painel Shopee'!C3702)</f>
        <v>0</v>
      </c>
    </row>
    <row r="3703" spans="1:5" x14ac:dyDescent="0.25">
      <c r="A3703">
        <f>IF(ISNUMBER(SEARCH("kit 2", 'Painel ML'!C3703)), 2,
IF(ISNUMBER(SEARCH("kit 3", 'Painel ML'!C3703)), 3,
IF(ISNUMBER(SEARCH("kit 4", 'Painel ML'!C3703)), 4,
IF(ISNUMBER(SEARCH("kit 5", 'Painel ML'!C3703)), 5,
IF(ISNUMBER(SEARCH("kit 6", 'Painel ML'!C3703)), 6,
IF(ISNUMBER(SEARCH("kit 7", 'Painel ML'!C3703)), 7,
IF(ISNUMBER(SEARCH("kit 8", 'Painel ML'!C3703)), 8,
IF(ISNUMBER(SEARCH("kit 9", 'Painel ML'!C3703)), 9,
IF(ISNUMBER(SEARCH("kit 10", 'Painel ML'!C3703)), 10,
IF(ISNUMBER(SEARCH("kit 11", 'Painel ML'!C3703)), 11,
IF(ISNUMBER(SEARCH("kit 12", 'Painel ML'!C3703)), 12,
IF(ISNUMBER(SEARCH("kit 13", 'Painel ML'!C3703)), 13,
IF(ISNUMBER(SEARCH("kit 14", 'Painel ML'!C3703)), 14,
IF(ISNUMBER(SEARCH("kit 15", 'Painel ML'!C3703)), 15,
IF(ISNUMBER(SEARCH("kit 16", 'Painel ML'!C3703)), 16,
IF(ISNUMBER(SEARCH("kit 17", 'Painel ML'!C3703)), 17,
IF(ISNUMBER(SEARCH("kit 18", 'Painel ML'!C3703)), 18,
IF(ISNUMBER(SEARCH("kit 19", 'Painel ML'!C3703)), 19,
IF(ISNUMBER(SEARCH("kit 20", 'Painel ML'!C3703)), 20, 0)))))))))))))))))))</f>
        <v>0</v>
      </c>
      <c r="B3703">
        <f>IF(A3703=0,'Painel ML'!A3703,A3703*'Painel ML'!A3703)</f>
        <v>0</v>
      </c>
      <c r="D3703">
        <f>IF(ISNUMBER(SEARCH("kit2", 'Painel Shopee'!B3703)), 2,
IF(ISNUMBER(SEARCH("kit3", 'Painel Shopee'!B3703)), 3,
IF(ISNUMBER(SEARCH("kit4", 'Painel Shopee'!B3703)), 4,
IF(ISNUMBER(SEARCH("kit5", 'Painel Shopee'!B3703)), 5,
IF(ISNUMBER(SEARCH("kit6", 'Painel Shopee'!B3703)), 6,
IF(ISNUMBER(SEARCH("kit7", 'Painel Shopee'!B3703)), 7,
IF(ISNUMBER(SEARCH("kit8", 'Painel Shopee'!B3703)), 8,
IF(ISNUMBER(SEARCH("kit9", 'Painel Shopee'!B3703)), 9,
IF(ISNUMBER(SEARCH("kit10", 'Painel Shopee'!B3703)), 10,
IF(ISNUMBER(SEARCH("kit11", 'Painel Shopee'!B3703)), 11,
IF(ISNUMBER(SEARCH("kit12", 'Painel Shopee'!B3703)), 12,
IF(ISNUMBER(SEARCH("kit13", 'Painel Shopee'!B3703)), 13,
IF(ISNUMBER(SEARCH("kit14", 'Painel Shopee'!B3703)), 14,
IF(ISNUMBER(SEARCH("kit15", 'Painel Shopee'!B3703)), 15,
IF(ISNUMBER(SEARCH("kit16", 'Painel Shopee'!B3703)), 16,
IF(ISNUMBER(SEARCH("kit17", 'Painel Shopee'!B3703)), 17,
IF(ISNUMBER(SEARCH("kit18", 'Painel Shopee'!B3703)), 18,
IF(ISNUMBER(SEARCH("kit19", 'Painel Shopee'!B3703)), 19,
IF(ISNUMBER(SEARCH("kit20", 'Painel Shopee'!B3703)), 20, 0)))))))))))))))))))</f>
        <v>0</v>
      </c>
      <c r="E3703">
        <f>IF(D3703=0,'Painel Shopee'!C3703,D3703*'Painel Shopee'!C3703)</f>
        <v>0</v>
      </c>
    </row>
    <row r="3704" spans="1:5" x14ac:dyDescent="0.25">
      <c r="A3704">
        <f>IF(ISNUMBER(SEARCH("kit 2", 'Painel ML'!C3704)), 2,
IF(ISNUMBER(SEARCH("kit 3", 'Painel ML'!C3704)), 3,
IF(ISNUMBER(SEARCH("kit 4", 'Painel ML'!C3704)), 4,
IF(ISNUMBER(SEARCH("kit 5", 'Painel ML'!C3704)), 5,
IF(ISNUMBER(SEARCH("kit 6", 'Painel ML'!C3704)), 6,
IF(ISNUMBER(SEARCH("kit 7", 'Painel ML'!C3704)), 7,
IF(ISNUMBER(SEARCH("kit 8", 'Painel ML'!C3704)), 8,
IF(ISNUMBER(SEARCH("kit 9", 'Painel ML'!C3704)), 9,
IF(ISNUMBER(SEARCH("kit 10", 'Painel ML'!C3704)), 10,
IF(ISNUMBER(SEARCH("kit 11", 'Painel ML'!C3704)), 11,
IF(ISNUMBER(SEARCH("kit 12", 'Painel ML'!C3704)), 12,
IF(ISNUMBER(SEARCH("kit 13", 'Painel ML'!C3704)), 13,
IF(ISNUMBER(SEARCH("kit 14", 'Painel ML'!C3704)), 14,
IF(ISNUMBER(SEARCH("kit 15", 'Painel ML'!C3704)), 15,
IF(ISNUMBER(SEARCH("kit 16", 'Painel ML'!C3704)), 16,
IF(ISNUMBER(SEARCH("kit 17", 'Painel ML'!C3704)), 17,
IF(ISNUMBER(SEARCH("kit 18", 'Painel ML'!C3704)), 18,
IF(ISNUMBER(SEARCH("kit 19", 'Painel ML'!C3704)), 19,
IF(ISNUMBER(SEARCH("kit 20", 'Painel ML'!C3704)), 20, 0)))))))))))))))))))</f>
        <v>0</v>
      </c>
      <c r="B3704">
        <f>IF(A3704=0,'Painel ML'!A3704,A3704*'Painel ML'!A3704)</f>
        <v>0</v>
      </c>
      <c r="D3704">
        <f>IF(ISNUMBER(SEARCH("kit2", 'Painel Shopee'!B3704)), 2,
IF(ISNUMBER(SEARCH("kit3", 'Painel Shopee'!B3704)), 3,
IF(ISNUMBER(SEARCH("kit4", 'Painel Shopee'!B3704)), 4,
IF(ISNUMBER(SEARCH("kit5", 'Painel Shopee'!B3704)), 5,
IF(ISNUMBER(SEARCH("kit6", 'Painel Shopee'!B3704)), 6,
IF(ISNUMBER(SEARCH("kit7", 'Painel Shopee'!B3704)), 7,
IF(ISNUMBER(SEARCH("kit8", 'Painel Shopee'!B3704)), 8,
IF(ISNUMBER(SEARCH("kit9", 'Painel Shopee'!B3704)), 9,
IF(ISNUMBER(SEARCH("kit10", 'Painel Shopee'!B3704)), 10,
IF(ISNUMBER(SEARCH("kit11", 'Painel Shopee'!B3704)), 11,
IF(ISNUMBER(SEARCH("kit12", 'Painel Shopee'!B3704)), 12,
IF(ISNUMBER(SEARCH("kit13", 'Painel Shopee'!B3704)), 13,
IF(ISNUMBER(SEARCH("kit14", 'Painel Shopee'!B3704)), 14,
IF(ISNUMBER(SEARCH("kit15", 'Painel Shopee'!B3704)), 15,
IF(ISNUMBER(SEARCH("kit16", 'Painel Shopee'!B3704)), 16,
IF(ISNUMBER(SEARCH("kit17", 'Painel Shopee'!B3704)), 17,
IF(ISNUMBER(SEARCH("kit18", 'Painel Shopee'!B3704)), 18,
IF(ISNUMBER(SEARCH("kit19", 'Painel Shopee'!B3704)), 19,
IF(ISNUMBER(SEARCH("kit20", 'Painel Shopee'!B3704)), 20, 0)))))))))))))))))))</f>
        <v>0</v>
      </c>
      <c r="E3704">
        <f>IF(D3704=0,'Painel Shopee'!C3704,D3704*'Painel Shopee'!C3704)</f>
        <v>0</v>
      </c>
    </row>
    <row r="3705" spans="1:5" x14ac:dyDescent="0.25">
      <c r="A3705">
        <f>IF(ISNUMBER(SEARCH("kit 2", 'Painel ML'!C3705)), 2,
IF(ISNUMBER(SEARCH("kit 3", 'Painel ML'!C3705)), 3,
IF(ISNUMBER(SEARCH("kit 4", 'Painel ML'!C3705)), 4,
IF(ISNUMBER(SEARCH("kit 5", 'Painel ML'!C3705)), 5,
IF(ISNUMBER(SEARCH("kit 6", 'Painel ML'!C3705)), 6,
IF(ISNUMBER(SEARCH("kit 7", 'Painel ML'!C3705)), 7,
IF(ISNUMBER(SEARCH("kit 8", 'Painel ML'!C3705)), 8,
IF(ISNUMBER(SEARCH("kit 9", 'Painel ML'!C3705)), 9,
IF(ISNUMBER(SEARCH("kit 10", 'Painel ML'!C3705)), 10,
IF(ISNUMBER(SEARCH("kit 11", 'Painel ML'!C3705)), 11,
IF(ISNUMBER(SEARCH("kit 12", 'Painel ML'!C3705)), 12,
IF(ISNUMBER(SEARCH("kit 13", 'Painel ML'!C3705)), 13,
IF(ISNUMBER(SEARCH("kit 14", 'Painel ML'!C3705)), 14,
IF(ISNUMBER(SEARCH("kit 15", 'Painel ML'!C3705)), 15,
IF(ISNUMBER(SEARCH("kit 16", 'Painel ML'!C3705)), 16,
IF(ISNUMBER(SEARCH("kit 17", 'Painel ML'!C3705)), 17,
IF(ISNUMBER(SEARCH("kit 18", 'Painel ML'!C3705)), 18,
IF(ISNUMBER(SEARCH("kit 19", 'Painel ML'!C3705)), 19,
IF(ISNUMBER(SEARCH("kit 20", 'Painel ML'!C3705)), 20, 0)))))))))))))))))))</f>
        <v>0</v>
      </c>
      <c r="B3705">
        <f>IF(A3705=0,'Painel ML'!A3705,A3705*'Painel ML'!A3705)</f>
        <v>0</v>
      </c>
      <c r="D3705">
        <f>IF(ISNUMBER(SEARCH("kit2", 'Painel Shopee'!B3705)), 2,
IF(ISNUMBER(SEARCH("kit3", 'Painel Shopee'!B3705)), 3,
IF(ISNUMBER(SEARCH("kit4", 'Painel Shopee'!B3705)), 4,
IF(ISNUMBER(SEARCH("kit5", 'Painel Shopee'!B3705)), 5,
IF(ISNUMBER(SEARCH("kit6", 'Painel Shopee'!B3705)), 6,
IF(ISNUMBER(SEARCH("kit7", 'Painel Shopee'!B3705)), 7,
IF(ISNUMBER(SEARCH("kit8", 'Painel Shopee'!B3705)), 8,
IF(ISNUMBER(SEARCH("kit9", 'Painel Shopee'!B3705)), 9,
IF(ISNUMBER(SEARCH("kit10", 'Painel Shopee'!B3705)), 10,
IF(ISNUMBER(SEARCH("kit11", 'Painel Shopee'!B3705)), 11,
IF(ISNUMBER(SEARCH("kit12", 'Painel Shopee'!B3705)), 12,
IF(ISNUMBER(SEARCH("kit13", 'Painel Shopee'!B3705)), 13,
IF(ISNUMBER(SEARCH("kit14", 'Painel Shopee'!B3705)), 14,
IF(ISNUMBER(SEARCH("kit15", 'Painel Shopee'!B3705)), 15,
IF(ISNUMBER(SEARCH("kit16", 'Painel Shopee'!B3705)), 16,
IF(ISNUMBER(SEARCH("kit17", 'Painel Shopee'!B3705)), 17,
IF(ISNUMBER(SEARCH("kit18", 'Painel Shopee'!B3705)), 18,
IF(ISNUMBER(SEARCH("kit19", 'Painel Shopee'!B3705)), 19,
IF(ISNUMBER(SEARCH("kit20", 'Painel Shopee'!B3705)), 20, 0)))))))))))))))))))</f>
        <v>0</v>
      </c>
      <c r="E3705">
        <f>IF(D3705=0,'Painel Shopee'!C3705,D3705*'Painel Shopee'!C3705)</f>
        <v>0</v>
      </c>
    </row>
    <row r="3706" spans="1:5" x14ac:dyDescent="0.25">
      <c r="A3706">
        <f>IF(ISNUMBER(SEARCH("kit 2", 'Painel ML'!C3706)), 2,
IF(ISNUMBER(SEARCH("kit 3", 'Painel ML'!C3706)), 3,
IF(ISNUMBER(SEARCH("kit 4", 'Painel ML'!C3706)), 4,
IF(ISNUMBER(SEARCH("kit 5", 'Painel ML'!C3706)), 5,
IF(ISNUMBER(SEARCH("kit 6", 'Painel ML'!C3706)), 6,
IF(ISNUMBER(SEARCH("kit 7", 'Painel ML'!C3706)), 7,
IF(ISNUMBER(SEARCH("kit 8", 'Painel ML'!C3706)), 8,
IF(ISNUMBER(SEARCH("kit 9", 'Painel ML'!C3706)), 9,
IF(ISNUMBER(SEARCH("kit 10", 'Painel ML'!C3706)), 10,
IF(ISNUMBER(SEARCH("kit 11", 'Painel ML'!C3706)), 11,
IF(ISNUMBER(SEARCH("kit 12", 'Painel ML'!C3706)), 12,
IF(ISNUMBER(SEARCH("kit 13", 'Painel ML'!C3706)), 13,
IF(ISNUMBER(SEARCH("kit 14", 'Painel ML'!C3706)), 14,
IF(ISNUMBER(SEARCH("kit 15", 'Painel ML'!C3706)), 15,
IF(ISNUMBER(SEARCH("kit 16", 'Painel ML'!C3706)), 16,
IF(ISNUMBER(SEARCH("kit 17", 'Painel ML'!C3706)), 17,
IF(ISNUMBER(SEARCH("kit 18", 'Painel ML'!C3706)), 18,
IF(ISNUMBER(SEARCH("kit 19", 'Painel ML'!C3706)), 19,
IF(ISNUMBER(SEARCH("kit 20", 'Painel ML'!C3706)), 20, 0)))))))))))))))))))</f>
        <v>0</v>
      </c>
      <c r="B3706">
        <f>IF(A3706=0,'Painel ML'!A3706,A3706*'Painel ML'!A3706)</f>
        <v>0</v>
      </c>
      <c r="D3706">
        <f>IF(ISNUMBER(SEARCH("kit2", 'Painel Shopee'!B3706)), 2,
IF(ISNUMBER(SEARCH("kit3", 'Painel Shopee'!B3706)), 3,
IF(ISNUMBER(SEARCH("kit4", 'Painel Shopee'!B3706)), 4,
IF(ISNUMBER(SEARCH("kit5", 'Painel Shopee'!B3706)), 5,
IF(ISNUMBER(SEARCH("kit6", 'Painel Shopee'!B3706)), 6,
IF(ISNUMBER(SEARCH("kit7", 'Painel Shopee'!B3706)), 7,
IF(ISNUMBER(SEARCH("kit8", 'Painel Shopee'!B3706)), 8,
IF(ISNUMBER(SEARCH("kit9", 'Painel Shopee'!B3706)), 9,
IF(ISNUMBER(SEARCH("kit10", 'Painel Shopee'!B3706)), 10,
IF(ISNUMBER(SEARCH("kit11", 'Painel Shopee'!B3706)), 11,
IF(ISNUMBER(SEARCH("kit12", 'Painel Shopee'!B3706)), 12,
IF(ISNUMBER(SEARCH("kit13", 'Painel Shopee'!B3706)), 13,
IF(ISNUMBER(SEARCH("kit14", 'Painel Shopee'!B3706)), 14,
IF(ISNUMBER(SEARCH("kit15", 'Painel Shopee'!B3706)), 15,
IF(ISNUMBER(SEARCH("kit16", 'Painel Shopee'!B3706)), 16,
IF(ISNUMBER(SEARCH("kit17", 'Painel Shopee'!B3706)), 17,
IF(ISNUMBER(SEARCH("kit18", 'Painel Shopee'!B3706)), 18,
IF(ISNUMBER(SEARCH("kit19", 'Painel Shopee'!B3706)), 19,
IF(ISNUMBER(SEARCH("kit20", 'Painel Shopee'!B3706)), 20, 0)))))))))))))))))))</f>
        <v>0</v>
      </c>
      <c r="E3706">
        <f>IF(D3706=0,'Painel Shopee'!C3706,D3706*'Painel Shopee'!C3706)</f>
        <v>0</v>
      </c>
    </row>
    <row r="3707" spans="1:5" x14ac:dyDescent="0.25">
      <c r="A3707">
        <f>IF(ISNUMBER(SEARCH("kit 2", 'Painel ML'!C3707)), 2,
IF(ISNUMBER(SEARCH("kit 3", 'Painel ML'!C3707)), 3,
IF(ISNUMBER(SEARCH("kit 4", 'Painel ML'!C3707)), 4,
IF(ISNUMBER(SEARCH("kit 5", 'Painel ML'!C3707)), 5,
IF(ISNUMBER(SEARCH("kit 6", 'Painel ML'!C3707)), 6,
IF(ISNUMBER(SEARCH("kit 7", 'Painel ML'!C3707)), 7,
IF(ISNUMBER(SEARCH("kit 8", 'Painel ML'!C3707)), 8,
IF(ISNUMBER(SEARCH("kit 9", 'Painel ML'!C3707)), 9,
IF(ISNUMBER(SEARCH("kit 10", 'Painel ML'!C3707)), 10,
IF(ISNUMBER(SEARCH("kit 11", 'Painel ML'!C3707)), 11,
IF(ISNUMBER(SEARCH("kit 12", 'Painel ML'!C3707)), 12,
IF(ISNUMBER(SEARCH("kit 13", 'Painel ML'!C3707)), 13,
IF(ISNUMBER(SEARCH("kit 14", 'Painel ML'!C3707)), 14,
IF(ISNUMBER(SEARCH("kit 15", 'Painel ML'!C3707)), 15,
IF(ISNUMBER(SEARCH("kit 16", 'Painel ML'!C3707)), 16,
IF(ISNUMBER(SEARCH("kit 17", 'Painel ML'!C3707)), 17,
IF(ISNUMBER(SEARCH("kit 18", 'Painel ML'!C3707)), 18,
IF(ISNUMBER(SEARCH("kit 19", 'Painel ML'!C3707)), 19,
IF(ISNUMBER(SEARCH("kit 20", 'Painel ML'!C3707)), 20, 0)))))))))))))))))))</f>
        <v>0</v>
      </c>
      <c r="B3707">
        <f>IF(A3707=0,'Painel ML'!A3707,A3707*'Painel ML'!A3707)</f>
        <v>0</v>
      </c>
      <c r="D3707">
        <f>IF(ISNUMBER(SEARCH("kit2", 'Painel Shopee'!B3707)), 2,
IF(ISNUMBER(SEARCH("kit3", 'Painel Shopee'!B3707)), 3,
IF(ISNUMBER(SEARCH("kit4", 'Painel Shopee'!B3707)), 4,
IF(ISNUMBER(SEARCH("kit5", 'Painel Shopee'!B3707)), 5,
IF(ISNUMBER(SEARCH("kit6", 'Painel Shopee'!B3707)), 6,
IF(ISNUMBER(SEARCH("kit7", 'Painel Shopee'!B3707)), 7,
IF(ISNUMBER(SEARCH("kit8", 'Painel Shopee'!B3707)), 8,
IF(ISNUMBER(SEARCH("kit9", 'Painel Shopee'!B3707)), 9,
IF(ISNUMBER(SEARCH("kit10", 'Painel Shopee'!B3707)), 10,
IF(ISNUMBER(SEARCH("kit11", 'Painel Shopee'!B3707)), 11,
IF(ISNUMBER(SEARCH("kit12", 'Painel Shopee'!B3707)), 12,
IF(ISNUMBER(SEARCH("kit13", 'Painel Shopee'!B3707)), 13,
IF(ISNUMBER(SEARCH("kit14", 'Painel Shopee'!B3707)), 14,
IF(ISNUMBER(SEARCH("kit15", 'Painel Shopee'!B3707)), 15,
IF(ISNUMBER(SEARCH("kit16", 'Painel Shopee'!B3707)), 16,
IF(ISNUMBER(SEARCH("kit17", 'Painel Shopee'!B3707)), 17,
IF(ISNUMBER(SEARCH("kit18", 'Painel Shopee'!B3707)), 18,
IF(ISNUMBER(SEARCH("kit19", 'Painel Shopee'!B3707)), 19,
IF(ISNUMBER(SEARCH("kit20", 'Painel Shopee'!B3707)), 20, 0)))))))))))))))))))</f>
        <v>0</v>
      </c>
      <c r="E3707">
        <f>IF(D3707=0,'Painel Shopee'!C3707,D3707*'Painel Shopee'!C3707)</f>
        <v>0</v>
      </c>
    </row>
    <row r="3708" spans="1:5" x14ac:dyDescent="0.25">
      <c r="A3708">
        <f>IF(ISNUMBER(SEARCH("kit 2", 'Painel ML'!C3708)), 2,
IF(ISNUMBER(SEARCH("kit 3", 'Painel ML'!C3708)), 3,
IF(ISNUMBER(SEARCH("kit 4", 'Painel ML'!C3708)), 4,
IF(ISNUMBER(SEARCH("kit 5", 'Painel ML'!C3708)), 5,
IF(ISNUMBER(SEARCH("kit 6", 'Painel ML'!C3708)), 6,
IF(ISNUMBER(SEARCH("kit 7", 'Painel ML'!C3708)), 7,
IF(ISNUMBER(SEARCH("kit 8", 'Painel ML'!C3708)), 8,
IF(ISNUMBER(SEARCH("kit 9", 'Painel ML'!C3708)), 9,
IF(ISNUMBER(SEARCH("kit 10", 'Painel ML'!C3708)), 10,
IF(ISNUMBER(SEARCH("kit 11", 'Painel ML'!C3708)), 11,
IF(ISNUMBER(SEARCH("kit 12", 'Painel ML'!C3708)), 12,
IF(ISNUMBER(SEARCH("kit 13", 'Painel ML'!C3708)), 13,
IF(ISNUMBER(SEARCH("kit 14", 'Painel ML'!C3708)), 14,
IF(ISNUMBER(SEARCH("kit 15", 'Painel ML'!C3708)), 15,
IF(ISNUMBER(SEARCH("kit 16", 'Painel ML'!C3708)), 16,
IF(ISNUMBER(SEARCH("kit 17", 'Painel ML'!C3708)), 17,
IF(ISNUMBER(SEARCH("kit 18", 'Painel ML'!C3708)), 18,
IF(ISNUMBER(SEARCH("kit 19", 'Painel ML'!C3708)), 19,
IF(ISNUMBER(SEARCH("kit 20", 'Painel ML'!C3708)), 20, 0)))))))))))))))))))</f>
        <v>0</v>
      </c>
      <c r="B3708">
        <f>IF(A3708=0,'Painel ML'!A3708,A3708*'Painel ML'!A3708)</f>
        <v>0</v>
      </c>
      <c r="D3708">
        <f>IF(ISNUMBER(SEARCH("kit2", 'Painel Shopee'!B3708)), 2,
IF(ISNUMBER(SEARCH("kit3", 'Painel Shopee'!B3708)), 3,
IF(ISNUMBER(SEARCH("kit4", 'Painel Shopee'!B3708)), 4,
IF(ISNUMBER(SEARCH("kit5", 'Painel Shopee'!B3708)), 5,
IF(ISNUMBER(SEARCH("kit6", 'Painel Shopee'!B3708)), 6,
IF(ISNUMBER(SEARCH("kit7", 'Painel Shopee'!B3708)), 7,
IF(ISNUMBER(SEARCH("kit8", 'Painel Shopee'!B3708)), 8,
IF(ISNUMBER(SEARCH("kit9", 'Painel Shopee'!B3708)), 9,
IF(ISNUMBER(SEARCH("kit10", 'Painel Shopee'!B3708)), 10,
IF(ISNUMBER(SEARCH("kit11", 'Painel Shopee'!B3708)), 11,
IF(ISNUMBER(SEARCH("kit12", 'Painel Shopee'!B3708)), 12,
IF(ISNUMBER(SEARCH("kit13", 'Painel Shopee'!B3708)), 13,
IF(ISNUMBER(SEARCH("kit14", 'Painel Shopee'!B3708)), 14,
IF(ISNUMBER(SEARCH("kit15", 'Painel Shopee'!B3708)), 15,
IF(ISNUMBER(SEARCH("kit16", 'Painel Shopee'!B3708)), 16,
IF(ISNUMBER(SEARCH("kit17", 'Painel Shopee'!B3708)), 17,
IF(ISNUMBER(SEARCH("kit18", 'Painel Shopee'!B3708)), 18,
IF(ISNUMBER(SEARCH("kit19", 'Painel Shopee'!B3708)), 19,
IF(ISNUMBER(SEARCH("kit20", 'Painel Shopee'!B3708)), 20, 0)))))))))))))))))))</f>
        <v>0</v>
      </c>
      <c r="E3708">
        <f>IF(D3708=0,'Painel Shopee'!C3708,D3708*'Painel Shopee'!C3708)</f>
        <v>0</v>
      </c>
    </row>
    <row r="3709" spans="1:5" x14ac:dyDescent="0.25">
      <c r="A3709">
        <f>IF(ISNUMBER(SEARCH("kit 2", 'Painel ML'!C3709)), 2,
IF(ISNUMBER(SEARCH("kit 3", 'Painel ML'!C3709)), 3,
IF(ISNUMBER(SEARCH("kit 4", 'Painel ML'!C3709)), 4,
IF(ISNUMBER(SEARCH("kit 5", 'Painel ML'!C3709)), 5,
IF(ISNUMBER(SEARCH("kit 6", 'Painel ML'!C3709)), 6,
IF(ISNUMBER(SEARCH("kit 7", 'Painel ML'!C3709)), 7,
IF(ISNUMBER(SEARCH("kit 8", 'Painel ML'!C3709)), 8,
IF(ISNUMBER(SEARCH("kit 9", 'Painel ML'!C3709)), 9,
IF(ISNUMBER(SEARCH("kit 10", 'Painel ML'!C3709)), 10,
IF(ISNUMBER(SEARCH("kit 11", 'Painel ML'!C3709)), 11,
IF(ISNUMBER(SEARCH("kit 12", 'Painel ML'!C3709)), 12,
IF(ISNUMBER(SEARCH("kit 13", 'Painel ML'!C3709)), 13,
IF(ISNUMBER(SEARCH("kit 14", 'Painel ML'!C3709)), 14,
IF(ISNUMBER(SEARCH("kit 15", 'Painel ML'!C3709)), 15,
IF(ISNUMBER(SEARCH("kit 16", 'Painel ML'!C3709)), 16,
IF(ISNUMBER(SEARCH("kit 17", 'Painel ML'!C3709)), 17,
IF(ISNUMBER(SEARCH("kit 18", 'Painel ML'!C3709)), 18,
IF(ISNUMBER(SEARCH("kit 19", 'Painel ML'!C3709)), 19,
IF(ISNUMBER(SEARCH("kit 20", 'Painel ML'!C3709)), 20, 0)))))))))))))))))))</f>
        <v>0</v>
      </c>
      <c r="B3709">
        <f>IF(A3709=0,'Painel ML'!A3709,A3709*'Painel ML'!A3709)</f>
        <v>0</v>
      </c>
      <c r="D3709">
        <f>IF(ISNUMBER(SEARCH("kit2", 'Painel Shopee'!B3709)), 2,
IF(ISNUMBER(SEARCH("kit3", 'Painel Shopee'!B3709)), 3,
IF(ISNUMBER(SEARCH("kit4", 'Painel Shopee'!B3709)), 4,
IF(ISNUMBER(SEARCH("kit5", 'Painel Shopee'!B3709)), 5,
IF(ISNUMBER(SEARCH("kit6", 'Painel Shopee'!B3709)), 6,
IF(ISNUMBER(SEARCH("kit7", 'Painel Shopee'!B3709)), 7,
IF(ISNUMBER(SEARCH("kit8", 'Painel Shopee'!B3709)), 8,
IF(ISNUMBER(SEARCH("kit9", 'Painel Shopee'!B3709)), 9,
IF(ISNUMBER(SEARCH("kit10", 'Painel Shopee'!B3709)), 10,
IF(ISNUMBER(SEARCH("kit11", 'Painel Shopee'!B3709)), 11,
IF(ISNUMBER(SEARCH("kit12", 'Painel Shopee'!B3709)), 12,
IF(ISNUMBER(SEARCH("kit13", 'Painel Shopee'!B3709)), 13,
IF(ISNUMBER(SEARCH("kit14", 'Painel Shopee'!B3709)), 14,
IF(ISNUMBER(SEARCH("kit15", 'Painel Shopee'!B3709)), 15,
IF(ISNUMBER(SEARCH("kit16", 'Painel Shopee'!B3709)), 16,
IF(ISNUMBER(SEARCH("kit17", 'Painel Shopee'!B3709)), 17,
IF(ISNUMBER(SEARCH("kit18", 'Painel Shopee'!B3709)), 18,
IF(ISNUMBER(SEARCH("kit19", 'Painel Shopee'!B3709)), 19,
IF(ISNUMBER(SEARCH("kit20", 'Painel Shopee'!B3709)), 20, 0)))))))))))))))))))</f>
        <v>0</v>
      </c>
      <c r="E3709">
        <f>IF(D3709=0,'Painel Shopee'!C3709,D3709*'Painel Shopee'!C3709)</f>
        <v>0</v>
      </c>
    </row>
    <row r="3710" spans="1:5" x14ac:dyDescent="0.25">
      <c r="A3710">
        <f>IF(ISNUMBER(SEARCH("kit 2", 'Painel ML'!C3710)), 2,
IF(ISNUMBER(SEARCH("kit 3", 'Painel ML'!C3710)), 3,
IF(ISNUMBER(SEARCH("kit 4", 'Painel ML'!C3710)), 4,
IF(ISNUMBER(SEARCH("kit 5", 'Painel ML'!C3710)), 5,
IF(ISNUMBER(SEARCH("kit 6", 'Painel ML'!C3710)), 6,
IF(ISNUMBER(SEARCH("kit 7", 'Painel ML'!C3710)), 7,
IF(ISNUMBER(SEARCH("kit 8", 'Painel ML'!C3710)), 8,
IF(ISNUMBER(SEARCH("kit 9", 'Painel ML'!C3710)), 9,
IF(ISNUMBER(SEARCH("kit 10", 'Painel ML'!C3710)), 10,
IF(ISNUMBER(SEARCH("kit 11", 'Painel ML'!C3710)), 11,
IF(ISNUMBER(SEARCH("kit 12", 'Painel ML'!C3710)), 12,
IF(ISNUMBER(SEARCH("kit 13", 'Painel ML'!C3710)), 13,
IF(ISNUMBER(SEARCH("kit 14", 'Painel ML'!C3710)), 14,
IF(ISNUMBER(SEARCH("kit 15", 'Painel ML'!C3710)), 15,
IF(ISNUMBER(SEARCH("kit 16", 'Painel ML'!C3710)), 16,
IF(ISNUMBER(SEARCH("kit 17", 'Painel ML'!C3710)), 17,
IF(ISNUMBER(SEARCH("kit 18", 'Painel ML'!C3710)), 18,
IF(ISNUMBER(SEARCH("kit 19", 'Painel ML'!C3710)), 19,
IF(ISNUMBER(SEARCH("kit 20", 'Painel ML'!C3710)), 20, 0)))))))))))))))))))</f>
        <v>0</v>
      </c>
      <c r="B3710">
        <f>IF(A3710=0,'Painel ML'!A3710,A3710*'Painel ML'!A3710)</f>
        <v>0</v>
      </c>
      <c r="D3710">
        <f>IF(ISNUMBER(SEARCH("kit2", 'Painel Shopee'!B3710)), 2,
IF(ISNUMBER(SEARCH("kit3", 'Painel Shopee'!B3710)), 3,
IF(ISNUMBER(SEARCH("kit4", 'Painel Shopee'!B3710)), 4,
IF(ISNUMBER(SEARCH("kit5", 'Painel Shopee'!B3710)), 5,
IF(ISNUMBER(SEARCH("kit6", 'Painel Shopee'!B3710)), 6,
IF(ISNUMBER(SEARCH("kit7", 'Painel Shopee'!B3710)), 7,
IF(ISNUMBER(SEARCH("kit8", 'Painel Shopee'!B3710)), 8,
IF(ISNUMBER(SEARCH("kit9", 'Painel Shopee'!B3710)), 9,
IF(ISNUMBER(SEARCH("kit10", 'Painel Shopee'!B3710)), 10,
IF(ISNUMBER(SEARCH("kit11", 'Painel Shopee'!B3710)), 11,
IF(ISNUMBER(SEARCH("kit12", 'Painel Shopee'!B3710)), 12,
IF(ISNUMBER(SEARCH("kit13", 'Painel Shopee'!B3710)), 13,
IF(ISNUMBER(SEARCH("kit14", 'Painel Shopee'!B3710)), 14,
IF(ISNUMBER(SEARCH("kit15", 'Painel Shopee'!B3710)), 15,
IF(ISNUMBER(SEARCH("kit16", 'Painel Shopee'!B3710)), 16,
IF(ISNUMBER(SEARCH("kit17", 'Painel Shopee'!B3710)), 17,
IF(ISNUMBER(SEARCH("kit18", 'Painel Shopee'!B3710)), 18,
IF(ISNUMBER(SEARCH("kit19", 'Painel Shopee'!B3710)), 19,
IF(ISNUMBER(SEARCH("kit20", 'Painel Shopee'!B3710)), 20, 0)))))))))))))))))))</f>
        <v>0</v>
      </c>
      <c r="E3710">
        <f>IF(D3710=0,'Painel Shopee'!C3710,D3710*'Painel Shopee'!C3710)</f>
        <v>0</v>
      </c>
    </row>
    <row r="3711" spans="1:5" x14ac:dyDescent="0.25">
      <c r="A3711">
        <f>IF(ISNUMBER(SEARCH("kit 2", 'Painel ML'!C3711)), 2,
IF(ISNUMBER(SEARCH("kit 3", 'Painel ML'!C3711)), 3,
IF(ISNUMBER(SEARCH("kit 4", 'Painel ML'!C3711)), 4,
IF(ISNUMBER(SEARCH("kit 5", 'Painel ML'!C3711)), 5,
IF(ISNUMBER(SEARCH("kit 6", 'Painel ML'!C3711)), 6,
IF(ISNUMBER(SEARCH("kit 7", 'Painel ML'!C3711)), 7,
IF(ISNUMBER(SEARCH("kit 8", 'Painel ML'!C3711)), 8,
IF(ISNUMBER(SEARCH("kit 9", 'Painel ML'!C3711)), 9,
IF(ISNUMBER(SEARCH("kit 10", 'Painel ML'!C3711)), 10,
IF(ISNUMBER(SEARCH("kit 11", 'Painel ML'!C3711)), 11,
IF(ISNUMBER(SEARCH("kit 12", 'Painel ML'!C3711)), 12,
IF(ISNUMBER(SEARCH("kit 13", 'Painel ML'!C3711)), 13,
IF(ISNUMBER(SEARCH("kit 14", 'Painel ML'!C3711)), 14,
IF(ISNUMBER(SEARCH("kit 15", 'Painel ML'!C3711)), 15,
IF(ISNUMBER(SEARCH("kit 16", 'Painel ML'!C3711)), 16,
IF(ISNUMBER(SEARCH("kit 17", 'Painel ML'!C3711)), 17,
IF(ISNUMBER(SEARCH("kit 18", 'Painel ML'!C3711)), 18,
IF(ISNUMBER(SEARCH("kit 19", 'Painel ML'!C3711)), 19,
IF(ISNUMBER(SEARCH("kit 20", 'Painel ML'!C3711)), 20, 0)))))))))))))))))))</f>
        <v>0</v>
      </c>
      <c r="B3711">
        <f>IF(A3711=0,'Painel ML'!A3711,A3711*'Painel ML'!A3711)</f>
        <v>0</v>
      </c>
      <c r="D3711">
        <f>IF(ISNUMBER(SEARCH("kit2", 'Painel Shopee'!B3711)), 2,
IF(ISNUMBER(SEARCH("kit3", 'Painel Shopee'!B3711)), 3,
IF(ISNUMBER(SEARCH("kit4", 'Painel Shopee'!B3711)), 4,
IF(ISNUMBER(SEARCH("kit5", 'Painel Shopee'!B3711)), 5,
IF(ISNUMBER(SEARCH("kit6", 'Painel Shopee'!B3711)), 6,
IF(ISNUMBER(SEARCH("kit7", 'Painel Shopee'!B3711)), 7,
IF(ISNUMBER(SEARCH("kit8", 'Painel Shopee'!B3711)), 8,
IF(ISNUMBER(SEARCH("kit9", 'Painel Shopee'!B3711)), 9,
IF(ISNUMBER(SEARCH("kit10", 'Painel Shopee'!B3711)), 10,
IF(ISNUMBER(SEARCH("kit11", 'Painel Shopee'!B3711)), 11,
IF(ISNUMBER(SEARCH("kit12", 'Painel Shopee'!B3711)), 12,
IF(ISNUMBER(SEARCH("kit13", 'Painel Shopee'!B3711)), 13,
IF(ISNUMBER(SEARCH("kit14", 'Painel Shopee'!B3711)), 14,
IF(ISNUMBER(SEARCH("kit15", 'Painel Shopee'!B3711)), 15,
IF(ISNUMBER(SEARCH("kit16", 'Painel Shopee'!B3711)), 16,
IF(ISNUMBER(SEARCH("kit17", 'Painel Shopee'!B3711)), 17,
IF(ISNUMBER(SEARCH("kit18", 'Painel Shopee'!B3711)), 18,
IF(ISNUMBER(SEARCH("kit19", 'Painel Shopee'!B3711)), 19,
IF(ISNUMBER(SEARCH("kit20", 'Painel Shopee'!B3711)), 20, 0)))))))))))))))))))</f>
        <v>0</v>
      </c>
      <c r="E3711">
        <f>IF(D3711=0,'Painel Shopee'!C3711,D3711*'Painel Shopee'!C3711)</f>
        <v>0</v>
      </c>
    </row>
    <row r="3712" spans="1:5" x14ac:dyDescent="0.25">
      <c r="A3712">
        <f>IF(ISNUMBER(SEARCH("kit 2", 'Painel ML'!C3712)), 2,
IF(ISNUMBER(SEARCH("kit 3", 'Painel ML'!C3712)), 3,
IF(ISNUMBER(SEARCH("kit 4", 'Painel ML'!C3712)), 4,
IF(ISNUMBER(SEARCH("kit 5", 'Painel ML'!C3712)), 5,
IF(ISNUMBER(SEARCH("kit 6", 'Painel ML'!C3712)), 6,
IF(ISNUMBER(SEARCH("kit 7", 'Painel ML'!C3712)), 7,
IF(ISNUMBER(SEARCH("kit 8", 'Painel ML'!C3712)), 8,
IF(ISNUMBER(SEARCH("kit 9", 'Painel ML'!C3712)), 9,
IF(ISNUMBER(SEARCH("kit 10", 'Painel ML'!C3712)), 10,
IF(ISNUMBER(SEARCH("kit 11", 'Painel ML'!C3712)), 11,
IF(ISNUMBER(SEARCH("kit 12", 'Painel ML'!C3712)), 12,
IF(ISNUMBER(SEARCH("kit 13", 'Painel ML'!C3712)), 13,
IF(ISNUMBER(SEARCH("kit 14", 'Painel ML'!C3712)), 14,
IF(ISNUMBER(SEARCH("kit 15", 'Painel ML'!C3712)), 15,
IF(ISNUMBER(SEARCH("kit 16", 'Painel ML'!C3712)), 16,
IF(ISNUMBER(SEARCH("kit 17", 'Painel ML'!C3712)), 17,
IF(ISNUMBER(SEARCH("kit 18", 'Painel ML'!C3712)), 18,
IF(ISNUMBER(SEARCH("kit 19", 'Painel ML'!C3712)), 19,
IF(ISNUMBER(SEARCH("kit 20", 'Painel ML'!C3712)), 20, 0)))))))))))))))))))</f>
        <v>0</v>
      </c>
      <c r="B3712">
        <f>IF(A3712=0,'Painel ML'!A3712,A3712*'Painel ML'!A3712)</f>
        <v>0</v>
      </c>
      <c r="D3712">
        <f>IF(ISNUMBER(SEARCH("kit2", 'Painel Shopee'!B3712)), 2,
IF(ISNUMBER(SEARCH("kit3", 'Painel Shopee'!B3712)), 3,
IF(ISNUMBER(SEARCH("kit4", 'Painel Shopee'!B3712)), 4,
IF(ISNUMBER(SEARCH("kit5", 'Painel Shopee'!B3712)), 5,
IF(ISNUMBER(SEARCH("kit6", 'Painel Shopee'!B3712)), 6,
IF(ISNUMBER(SEARCH("kit7", 'Painel Shopee'!B3712)), 7,
IF(ISNUMBER(SEARCH("kit8", 'Painel Shopee'!B3712)), 8,
IF(ISNUMBER(SEARCH("kit9", 'Painel Shopee'!B3712)), 9,
IF(ISNUMBER(SEARCH("kit10", 'Painel Shopee'!B3712)), 10,
IF(ISNUMBER(SEARCH("kit11", 'Painel Shopee'!B3712)), 11,
IF(ISNUMBER(SEARCH("kit12", 'Painel Shopee'!B3712)), 12,
IF(ISNUMBER(SEARCH("kit13", 'Painel Shopee'!B3712)), 13,
IF(ISNUMBER(SEARCH("kit14", 'Painel Shopee'!B3712)), 14,
IF(ISNUMBER(SEARCH("kit15", 'Painel Shopee'!B3712)), 15,
IF(ISNUMBER(SEARCH("kit16", 'Painel Shopee'!B3712)), 16,
IF(ISNUMBER(SEARCH("kit17", 'Painel Shopee'!B3712)), 17,
IF(ISNUMBER(SEARCH("kit18", 'Painel Shopee'!B3712)), 18,
IF(ISNUMBER(SEARCH("kit19", 'Painel Shopee'!B3712)), 19,
IF(ISNUMBER(SEARCH("kit20", 'Painel Shopee'!B3712)), 20, 0)))))))))))))))))))</f>
        <v>0</v>
      </c>
      <c r="E3712">
        <f>IF(D3712=0,'Painel Shopee'!C3712,D3712*'Painel Shopee'!C3712)</f>
        <v>0</v>
      </c>
    </row>
    <row r="3713" spans="1:5" x14ac:dyDescent="0.25">
      <c r="A3713">
        <f>IF(ISNUMBER(SEARCH("kit 2", 'Painel ML'!C3713)), 2,
IF(ISNUMBER(SEARCH("kit 3", 'Painel ML'!C3713)), 3,
IF(ISNUMBER(SEARCH("kit 4", 'Painel ML'!C3713)), 4,
IF(ISNUMBER(SEARCH("kit 5", 'Painel ML'!C3713)), 5,
IF(ISNUMBER(SEARCH("kit 6", 'Painel ML'!C3713)), 6,
IF(ISNUMBER(SEARCH("kit 7", 'Painel ML'!C3713)), 7,
IF(ISNUMBER(SEARCH("kit 8", 'Painel ML'!C3713)), 8,
IF(ISNUMBER(SEARCH("kit 9", 'Painel ML'!C3713)), 9,
IF(ISNUMBER(SEARCH("kit 10", 'Painel ML'!C3713)), 10,
IF(ISNUMBER(SEARCH("kit 11", 'Painel ML'!C3713)), 11,
IF(ISNUMBER(SEARCH("kit 12", 'Painel ML'!C3713)), 12,
IF(ISNUMBER(SEARCH("kit 13", 'Painel ML'!C3713)), 13,
IF(ISNUMBER(SEARCH("kit 14", 'Painel ML'!C3713)), 14,
IF(ISNUMBER(SEARCH("kit 15", 'Painel ML'!C3713)), 15,
IF(ISNUMBER(SEARCH("kit 16", 'Painel ML'!C3713)), 16,
IF(ISNUMBER(SEARCH("kit 17", 'Painel ML'!C3713)), 17,
IF(ISNUMBER(SEARCH("kit 18", 'Painel ML'!C3713)), 18,
IF(ISNUMBER(SEARCH("kit 19", 'Painel ML'!C3713)), 19,
IF(ISNUMBER(SEARCH("kit 20", 'Painel ML'!C3713)), 20, 0)))))))))))))))))))</f>
        <v>0</v>
      </c>
      <c r="B3713">
        <f>IF(A3713=0,'Painel ML'!A3713,A3713*'Painel ML'!A3713)</f>
        <v>0</v>
      </c>
      <c r="D3713">
        <f>IF(ISNUMBER(SEARCH("kit2", 'Painel Shopee'!B3713)), 2,
IF(ISNUMBER(SEARCH("kit3", 'Painel Shopee'!B3713)), 3,
IF(ISNUMBER(SEARCH("kit4", 'Painel Shopee'!B3713)), 4,
IF(ISNUMBER(SEARCH("kit5", 'Painel Shopee'!B3713)), 5,
IF(ISNUMBER(SEARCH("kit6", 'Painel Shopee'!B3713)), 6,
IF(ISNUMBER(SEARCH("kit7", 'Painel Shopee'!B3713)), 7,
IF(ISNUMBER(SEARCH("kit8", 'Painel Shopee'!B3713)), 8,
IF(ISNUMBER(SEARCH("kit9", 'Painel Shopee'!B3713)), 9,
IF(ISNUMBER(SEARCH("kit10", 'Painel Shopee'!B3713)), 10,
IF(ISNUMBER(SEARCH("kit11", 'Painel Shopee'!B3713)), 11,
IF(ISNUMBER(SEARCH("kit12", 'Painel Shopee'!B3713)), 12,
IF(ISNUMBER(SEARCH("kit13", 'Painel Shopee'!B3713)), 13,
IF(ISNUMBER(SEARCH("kit14", 'Painel Shopee'!B3713)), 14,
IF(ISNUMBER(SEARCH("kit15", 'Painel Shopee'!B3713)), 15,
IF(ISNUMBER(SEARCH("kit16", 'Painel Shopee'!B3713)), 16,
IF(ISNUMBER(SEARCH("kit17", 'Painel Shopee'!B3713)), 17,
IF(ISNUMBER(SEARCH("kit18", 'Painel Shopee'!B3713)), 18,
IF(ISNUMBER(SEARCH("kit19", 'Painel Shopee'!B3713)), 19,
IF(ISNUMBER(SEARCH("kit20", 'Painel Shopee'!B3713)), 20, 0)))))))))))))))))))</f>
        <v>0</v>
      </c>
      <c r="E3713">
        <f>IF(D3713=0,'Painel Shopee'!C3713,D3713*'Painel Shopee'!C3713)</f>
        <v>0</v>
      </c>
    </row>
    <row r="3714" spans="1:5" x14ac:dyDescent="0.25">
      <c r="A3714">
        <f>IF(ISNUMBER(SEARCH("kit 2", 'Painel ML'!C3714)), 2,
IF(ISNUMBER(SEARCH("kit 3", 'Painel ML'!C3714)), 3,
IF(ISNUMBER(SEARCH("kit 4", 'Painel ML'!C3714)), 4,
IF(ISNUMBER(SEARCH("kit 5", 'Painel ML'!C3714)), 5,
IF(ISNUMBER(SEARCH("kit 6", 'Painel ML'!C3714)), 6,
IF(ISNUMBER(SEARCH("kit 7", 'Painel ML'!C3714)), 7,
IF(ISNUMBER(SEARCH("kit 8", 'Painel ML'!C3714)), 8,
IF(ISNUMBER(SEARCH("kit 9", 'Painel ML'!C3714)), 9,
IF(ISNUMBER(SEARCH("kit 10", 'Painel ML'!C3714)), 10,
IF(ISNUMBER(SEARCH("kit 11", 'Painel ML'!C3714)), 11,
IF(ISNUMBER(SEARCH("kit 12", 'Painel ML'!C3714)), 12,
IF(ISNUMBER(SEARCH("kit 13", 'Painel ML'!C3714)), 13,
IF(ISNUMBER(SEARCH("kit 14", 'Painel ML'!C3714)), 14,
IF(ISNUMBER(SEARCH("kit 15", 'Painel ML'!C3714)), 15,
IF(ISNUMBER(SEARCH("kit 16", 'Painel ML'!C3714)), 16,
IF(ISNUMBER(SEARCH("kit 17", 'Painel ML'!C3714)), 17,
IF(ISNUMBER(SEARCH("kit 18", 'Painel ML'!C3714)), 18,
IF(ISNUMBER(SEARCH("kit 19", 'Painel ML'!C3714)), 19,
IF(ISNUMBER(SEARCH("kit 20", 'Painel ML'!C3714)), 20, 0)))))))))))))))))))</f>
        <v>0</v>
      </c>
      <c r="B3714">
        <f>IF(A3714=0,'Painel ML'!A3714,A3714*'Painel ML'!A3714)</f>
        <v>0</v>
      </c>
      <c r="D3714">
        <f>IF(ISNUMBER(SEARCH("kit2", 'Painel Shopee'!B3714)), 2,
IF(ISNUMBER(SEARCH("kit3", 'Painel Shopee'!B3714)), 3,
IF(ISNUMBER(SEARCH("kit4", 'Painel Shopee'!B3714)), 4,
IF(ISNUMBER(SEARCH("kit5", 'Painel Shopee'!B3714)), 5,
IF(ISNUMBER(SEARCH("kit6", 'Painel Shopee'!B3714)), 6,
IF(ISNUMBER(SEARCH("kit7", 'Painel Shopee'!B3714)), 7,
IF(ISNUMBER(SEARCH("kit8", 'Painel Shopee'!B3714)), 8,
IF(ISNUMBER(SEARCH("kit9", 'Painel Shopee'!B3714)), 9,
IF(ISNUMBER(SEARCH("kit10", 'Painel Shopee'!B3714)), 10,
IF(ISNUMBER(SEARCH("kit11", 'Painel Shopee'!B3714)), 11,
IF(ISNUMBER(SEARCH("kit12", 'Painel Shopee'!B3714)), 12,
IF(ISNUMBER(SEARCH("kit13", 'Painel Shopee'!B3714)), 13,
IF(ISNUMBER(SEARCH("kit14", 'Painel Shopee'!B3714)), 14,
IF(ISNUMBER(SEARCH("kit15", 'Painel Shopee'!B3714)), 15,
IF(ISNUMBER(SEARCH("kit16", 'Painel Shopee'!B3714)), 16,
IF(ISNUMBER(SEARCH("kit17", 'Painel Shopee'!B3714)), 17,
IF(ISNUMBER(SEARCH("kit18", 'Painel Shopee'!B3714)), 18,
IF(ISNUMBER(SEARCH("kit19", 'Painel Shopee'!B3714)), 19,
IF(ISNUMBER(SEARCH("kit20", 'Painel Shopee'!B3714)), 20, 0)))))))))))))))))))</f>
        <v>0</v>
      </c>
      <c r="E3714">
        <f>IF(D3714=0,'Painel Shopee'!C3714,D3714*'Painel Shopee'!C3714)</f>
        <v>0</v>
      </c>
    </row>
    <row r="3715" spans="1:5" x14ac:dyDescent="0.25">
      <c r="A3715">
        <f>IF(ISNUMBER(SEARCH("kit 2", 'Painel ML'!C3715)), 2,
IF(ISNUMBER(SEARCH("kit 3", 'Painel ML'!C3715)), 3,
IF(ISNUMBER(SEARCH("kit 4", 'Painel ML'!C3715)), 4,
IF(ISNUMBER(SEARCH("kit 5", 'Painel ML'!C3715)), 5,
IF(ISNUMBER(SEARCH("kit 6", 'Painel ML'!C3715)), 6,
IF(ISNUMBER(SEARCH("kit 7", 'Painel ML'!C3715)), 7,
IF(ISNUMBER(SEARCH("kit 8", 'Painel ML'!C3715)), 8,
IF(ISNUMBER(SEARCH("kit 9", 'Painel ML'!C3715)), 9,
IF(ISNUMBER(SEARCH("kit 10", 'Painel ML'!C3715)), 10,
IF(ISNUMBER(SEARCH("kit 11", 'Painel ML'!C3715)), 11,
IF(ISNUMBER(SEARCH("kit 12", 'Painel ML'!C3715)), 12,
IF(ISNUMBER(SEARCH("kit 13", 'Painel ML'!C3715)), 13,
IF(ISNUMBER(SEARCH("kit 14", 'Painel ML'!C3715)), 14,
IF(ISNUMBER(SEARCH("kit 15", 'Painel ML'!C3715)), 15,
IF(ISNUMBER(SEARCH("kit 16", 'Painel ML'!C3715)), 16,
IF(ISNUMBER(SEARCH("kit 17", 'Painel ML'!C3715)), 17,
IF(ISNUMBER(SEARCH("kit 18", 'Painel ML'!C3715)), 18,
IF(ISNUMBER(SEARCH("kit 19", 'Painel ML'!C3715)), 19,
IF(ISNUMBER(SEARCH("kit 20", 'Painel ML'!C3715)), 20, 0)))))))))))))))))))</f>
        <v>0</v>
      </c>
      <c r="B3715">
        <f>IF(A3715=0,'Painel ML'!A3715,A3715*'Painel ML'!A3715)</f>
        <v>0</v>
      </c>
      <c r="D3715">
        <f>IF(ISNUMBER(SEARCH("kit2", 'Painel Shopee'!B3715)), 2,
IF(ISNUMBER(SEARCH("kit3", 'Painel Shopee'!B3715)), 3,
IF(ISNUMBER(SEARCH("kit4", 'Painel Shopee'!B3715)), 4,
IF(ISNUMBER(SEARCH("kit5", 'Painel Shopee'!B3715)), 5,
IF(ISNUMBER(SEARCH("kit6", 'Painel Shopee'!B3715)), 6,
IF(ISNUMBER(SEARCH("kit7", 'Painel Shopee'!B3715)), 7,
IF(ISNUMBER(SEARCH("kit8", 'Painel Shopee'!B3715)), 8,
IF(ISNUMBER(SEARCH("kit9", 'Painel Shopee'!B3715)), 9,
IF(ISNUMBER(SEARCH("kit10", 'Painel Shopee'!B3715)), 10,
IF(ISNUMBER(SEARCH("kit11", 'Painel Shopee'!B3715)), 11,
IF(ISNUMBER(SEARCH("kit12", 'Painel Shopee'!B3715)), 12,
IF(ISNUMBER(SEARCH("kit13", 'Painel Shopee'!B3715)), 13,
IF(ISNUMBER(SEARCH("kit14", 'Painel Shopee'!B3715)), 14,
IF(ISNUMBER(SEARCH("kit15", 'Painel Shopee'!B3715)), 15,
IF(ISNUMBER(SEARCH("kit16", 'Painel Shopee'!B3715)), 16,
IF(ISNUMBER(SEARCH("kit17", 'Painel Shopee'!B3715)), 17,
IF(ISNUMBER(SEARCH("kit18", 'Painel Shopee'!B3715)), 18,
IF(ISNUMBER(SEARCH("kit19", 'Painel Shopee'!B3715)), 19,
IF(ISNUMBER(SEARCH("kit20", 'Painel Shopee'!B3715)), 20, 0)))))))))))))))))))</f>
        <v>0</v>
      </c>
      <c r="E3715">
        <f>IF(D3715=0,'Painel Shopee'!C3715,D3715*'Painel Shopee'!C3715)</f>
        <v>0</v>
      </c>
    </row>
    <row r="3716" spans="1:5" x14ac:dyDescent="0.25">
      <c r="A3716">
        <f>IF(ISNUMBER(SEARCH("kit 2", 'Painel ML'!C3716)), 2,
IF(ISNUMBER(SEARCH("kit 3", 'Painel ML'!C3716)), 3,
IF(ISNUMBER(SEARCH("kit 4", 'Painel ML'!C3716)), 4,
IF(ISNUMBER(SEARCH("kit 5", 'Painel ML'!C3716)), 5,
IF(ISNUMBER(SEARCH("kit 6", 'Painel ML'!C3716)), 6,
IF(ISNUMBER(SEARCH("kit 7", 'Painel ML'!C3716)), 7,
IF(ISNUMBER(SEARCH("kit 8", 'Painel ML'!C3716)), 8,
IF(ISNUMBER(SEARCH("kit 9", 'Painel ML'!C3716)), 9,
IF(ISNUMBER(SEARCH("kit 10", 'Painel ML'!C3716)), 10,
IF(ISNUMBER(SEARCH("kit 11", 'Painel ML'!C3716)), 11,
IF(ISNUMBER(SEARCH("kit 12", 'Painel ML'!C3716)), 12,
IF(ISNUMBER(SEARCH("kit 13", 'Painel ML'!C3716)), 13,
IF(ISNUMBER(SEARCH("kit 14", 'Painel ML'!C3716)), 14,
IF(ISNUMBER(SEARCH("kit 15", 'Painel ML'!C3716)), 15,
IF(ISNUMBER(SEARCH("kit 16", 'Painel ML'!C3716)), 16,
IF(ISNUMBER(SEARCH("kit 17", 'Painel ML'!C3716)), 17,
IF(ISNUMBER(SEARCH("kit 18", 'Painel ML'!C3716)), 18,
IF(ISNUMBER(SEARCH("kit 19", 'Painel ML'!C3716)), 19,
IF(ISNUMBER(SEARCH("kit 20", 'Painel ML'!C3716)), 20, 0)))))))))))))))))))</f>
        <v>0</v>
      </c>
      <c r="B3716">
        <f>IF(A3716=0,'Painel ML'!A3716,A3716*'Painel ML'!A3716)</f>
        <v>0</v>
      </c>
      <c r="D3716">
        <f>IF(ISNUMBER(SEARCH("kit2", 'Painel Shopee'!B3716)), 2,
IF(ISNUMBER(SEARCH("kit3", 'Painel Shopee'!B3716)), 3,
IF(ISNUMBER(SEARCH("kit4", 'Painel Shopee'!B3716)), 4,
IF(ISNUMBER(SEARCH("kit5", 'Painel Shopee'!B3716)), 5,
IF(ISNUMBER(SEARCH("kit6", 'Painel Shopee'!B3716)), 6,
IF(ISNUMBER(SEARCH("kit7", 'Painel Shopee'!B3716)), 7,
IF(ISNUMBER(SEARCH("kit8", 'Painel Shopee'!B3716)), 8,
IF(ISNUMBER(SEARCH("kit9", 'Painel Shopee'!B3716)), 9,
IF(ISNUMBER(SEARCH("kit10", 'Painel Shopee'!B3716)), 10,
IF(ISNUMBER(SEARCH("kit11", 'Painel Shopee'!B3716)), 11,
IF(ISNUMBER(SEARCH("kit12", 'Painel Shopee'!B3716)), 12,
IF(ISNUMBER(SEARCH("kit13", 'Painel Shopee'!B3716)), 13,
IF(ISNUMBER(SEARCH("kit14", 'Painel Shopee'!B3716)), 14,
IF(ISNUMBER(SEARCH("kit15", 'Painel Shopee'!B3716)), 15,
IF(ISNUMBER(SEARCH("kit16", 'Painel Shopee'!B3716)), 16,
IF(ISNUMBER(SEARCH("kit17", 'Painel Shopee'!B3716)), 17,
IF(ISNUMBER(SEARCH("kit18", 'Painel Shopee'!B3716)), 18,
IF(ISNUMBER(SEARCH("kit19", 'Painel Shopee'!B3716)), 19,
IF(ISNUMBER(SEARCH("kit20", 'Painel Shopee'!B3716)), 20, 0)))))))))))))))))))</f>
        <v>0</v>
      </c>
      <c r="E3716">
        <f>IF(D3716=0,'Painel Shopee'!C3716,D3716*'Painel Shopee'!C3716)</f>
        <v>0</v>
      </c>
    </row>
    <row r="3717" spans="1:5" x14ac:dyDescent="0.25">
      <c r="A3717">
        <f>IF(ISNUMBER(SEARCH("kit 2", 'Painel ML'!C3717)), 2,
IF(ISNUMBER(SEARCH("kit 3", 'Painel ML'!C3717)), 3,
IF(ISNUMBER(SEARCH("kit 4", 'Painel ML'!C3717)), 4,
IF(ISNUMBER(SEARCH("kit 5", 'Painel ML'!C3717)), 5,
IF(ISNUMBER(SEARCH("kit 6", 'Painel ML'!C3717)), 6,
IF(ISNUMBER(SEARCH("kit 7", 'Painel ML'!C3717)), 7,
IF(ISNUMBER(SEARCH("kit 8", 'Painel ML'!C3717)), 8,
IF(ISNUMBER(SEARCH("kit 9", 'Painel ML'!C3717)), 9,
IF(ISNUMBER(SEARCH("kit 10", 'Painel ML'!C3717)), 10,
IF(ISNUMBER(SEARCH("kit 11", 'Painel ML'!C3717)), 11,
IF(ISNUMBER(SEARCH("kit 12", 'Painel ML'!C3717)), 12,
IF(ISNUMBER(SEARCH("kit 13", 'Painel ML'!C3717)), 13,
IF(ISNUMBER(SEARCH("kit 14", 'Painel ML'!C3717)), 14,
IF(ISNUMBER(SEARCH("kit 15", 'Painel ML'!C3717)), 15,
IF(ISNUMBER(SEARCH("kit 16", 'Painel ML'!C3717)), 16,
IF(ISNUMBER(SEARCH("kit 17", 'Painel ML'!C3717)), 17,
IF(ISNUMBER(SEARCH("kit 18", 'Painel ML'!C3717)), 18,
IF(ISNUMBER(SEARCH("kit 19", 'Painel ML'!C3717)), 19,
IF(ISNUMBER(SEARCH("kit 20", 'Painel ML'!C3717)), 20, 0)))))))))))))))))))</f>
        <v>0</v>
      </c>
      <c r="B3717">
        <f>IF(A3717=0,'Painel ML'!A3717,A3717*'Painel ML'!A3717)</f>
        <v>0</v>
      </c>
      <c r="D3717">
        <f>IF(ISNUMBER(SEARCH("kit2", 'Painel Shopee'!B3717)), 2,
IF(ISNUMBER(SEARCH("kit3", 'Painel Shopee'!B3717)), 3,
IF(ISNUMBER(SEARCH("kit4", 'Painel Shopee'!B3717)), 4,
IF(ISNUMBER(SEARCH("kit5", 'Painel Shopee'!B3717)), 5,
IF(ISNUMBER(SEARCH("kit6", 'Painel Shopee'!B3717)), 6,
IF(ISNUMBER(SEARCH("kit7", 'Painel Shopee'!B3717)), 7,
IF(ISNUMBER(SEARCH("kit8", 'Painel Shopee'!B3717)), 8,
IF(ISNUMBER(SEARCH("kit9", 'Painel Shopee'!B3717)), 9,
IF(ISNUMBER(SEARCH("kit10", 'Painel Shopee'!B3717)), 10,
IF(ISNUMBER(SEARCH("kit11", 'Painel Shopee'!B3717)), 11,
IF(ISNUMBER(SEARCH("kit12", 'Painel Shopee'!B3717)), 12,
IF(ISNUMBER(SEARCH("kit13", 'Painel Shopee'!B3717)), 13,
IF(ISNUMBER(SEARCH("kit14", 'Painel Shopee'!B3717)), 14,
IF(ISNUMBER(SEARCH("kit15", 'Painel Shopee'!B3717)), 15,
IF(ISNUMBER(SEARCH("kit16", 'Painel Shopee'!B3717)), 16,
IF(ISNUMBER(SEARCH("kit17", 'Painel Shopee'!B3717)), 17,
IF(ISNUMBER(SEARCH("kit18", 'Painel Shopee'!B3717)), 18,
IF(ISNUMBER(SEARCH("kit19", 'Painel Shopee'!B3717)), 19,
IF(ISNUMBER(SEARCH("kit20", 'Painel Shopee'!B3717)), 20, 0)))))))))))))))))))</f>
        <v>0</v>
      </c>
      <c r="E3717">
        <f>IF(D3717=0,'Painel Shopee'!C3717,D3717*'Painel Shopee'!C3717)</f>
        <v>0</v>
      </c>
    </row>
    <row r="3718" spans="1:5" x14ac:dyDescent="0.25">
      <c r="A3718">
        <f>IF(ISNUMBER(SEARCH("kit 2", 'Painel ML'!C3718)), 2,
IF(ISNUMBER(SEARCH("kit 3", 'Painel ML'!C3718)), 3,
IF(ISNUMBER(SEARCH("kit 4", 'Painel ML'!C3718)), 4,
IF(ISNUMBER(SEARCH("kit 5", 'Painel ML'!C3718)), 5,
IF(ISNUMBER(SEARCH("kit 6", 'Painel ML'!C3718)), 6,
IF(ISNUMBER(SEARCH("kit 7", 'Painel ML'!C3718)), 7,
IF(ISNUMBER(SEARCH("kit 8", 'Painel ML'!C3718)), 8,
IF(ISNUMBER(SEARCH("kit 9", 'Painel ML'!C3718)), 9,
IF(ISNUMBER(SEARCH("kit 10", 'Painel ML'!C3718)), 10,
IF(ISNUMBER(SEARCH("kit 11", 'Painel ML'!C3718)), 11,
IF(ISNUMBER(SEARCH("kit 12", 'Painel ML'!C3718)), 12,
IF(ISNUMBER(SEARCH("kit 13", 'Painel ML'!C3718)), 13,
IF(ISNUMBER(SEARCH("kit 14", 'Painel ML'!C3718)), 14,
IF(ISNUMBER(SEARCH("kit 15", 'Painel ML'!C3718)), 15,
IF(ISNUMBER(SEARCH("kit 16", 'Painel ML'!C3718)), 16,
IF(ISNUMBER(SEARCH("kit 17", 'Painel ML'!C3718)), 17,
IF(ISNUMBER(SEARCH("kit 18", 'Painel ML'!C3718)), 18,
IF(ISNUMBER(SEARCH("kit 19", 'Painel ML'!C3718)), 19,
IF(ISNUMBER(SEARCH("kit 20", 'Painel ML'!C3718)), 20, 0)))))))))))))))))))</f>
        <v>0</v>
      </c>
      <c r="B3718">
        <f>IF(A3718=0,'Painel ML'!A3718,A3718*'Painel ML'!A3718)</f>
        <v>0</v>
      </c>
      <c r="D3718">
        <f>IF(ISNUMBER(SEARCH("kit2", 'Painel Shopee'!B3718)), 2,
IF(ISNUMBER(SEARCH("kit3", 'Painel Shopee'!B3718)), 3,
IF(ISNUMBER(SEARCH("kit4", 'Painel Shopee'!B3718)), 4,
IF(ISNUMBER(SEARCH("kit5", 'Painel Shopee'!B3718)), 5,
IF(ISNUMBER(SEARCH("kit6", 'Painel Shopee'!B3718)), 6,
IF(ISNUMBER(SEARCH("kit7", 'Painel Shopee'!B3718)), 7,
IF(ISNUMBER(SEARCH("kit8", 'Painel Shopee'!B3718)), 8,
IF(ISNUMBER(SEARCH("kit9", 'Painel Shopee'!B3718)), 9,
IF(ISNUMBER(SEARCH("kit10", 'Painel Shopee'!B3718)), 10,
IF(ISNUMBER(SEARCH("kit11", 'Painel Shopee'!B3718)), 11,
IF(ISNUMBER(SEARCH("kit12", 'Painel Shopee'!B3718)), 12,
IF(ISNUMBER(SEARCH("kit13", 'Painel Shopee'!B3718)), 13,
IF(ISNUMBER(SEARCH("kit14", 'Painel Shopee'!B3718)), 14,
IF(ISNUMBER(SEARCH("kit15", 'Painel Shopee'!B3718)), 15,
IF(ISNUMBER(SEARCH("kit16", 'Painel Shopee'!B3718)), 16,
IF(ISNUMBER(SEARCH("kit17", 'Painel Shopee'!B3718)), 17,
IF(ISNUMBER(SEARCH("kit18", 'Painel Shopee'!B3718)), 18,
IF(ISNUMBER(SEARCH("kit19", 'Painel Shopee'!B3718)), 19,
IF(ISNUMBER(SEARCH("kit20", 'Painel Shopee'!B3718)), 20, 0)))))))))))))))))))</f>
        <v>0</v>
      </c>
      <c r="E3718">
        <f>IF(D3718=0,'Painel Shopee'!C3718,D3718*'Painel Shopee'!C3718)</f>
        <v>0</v>
      </c>
    </row>
    <row r="3719" spans="1:5" x14ac:dyDescent="0.25">
      <c r="A3719">
        <f>IF(ISNUMBER(SEARCH("kit 2", 'Painel ML'!C3719)), 2,
IF(ISNUMBER(SEARCH("kit 3", 'Painel ML'!C3719)), 3,
IF(ISNUMBER(SEARCH("kit 4", 'Painel ML'!C3719)), 4,
IF(ISNUMBER(SEARCH("kit 5", 'Painel ML'!C3719)), 5,
IF(ISNUMBER(SEARCH("kit 6", 'Painel ML'!C3719)), 6,
IF(ISNUMBER(SEARCH("kit 7", 'Painel ML'!C3719)), 7,
IF(ISNUMBER(SEARCH("kit 8", 'Painel ML'!C3719)), 8,
IF(ISNUMBER(SEARCH("kit 9", 'Painel ML'!C3719)), 9,
IF(ISNUMBER(SEARCH("kit 10", 'Painel ML'!C3719)), 10,
IF(ISNUMBER(SEARCH("kit 11", 'Painel ML'!C3719)), 11,
IF(ISNUMBER(SEARCH("kit 12", 'Painel ML'!C3719)), 12,
IF(ISNUMBER(SEARCH("kit 13", 'Painel ML'!C3719)), 13,
IF(ISNUMBER(SEARCH("kit 14", 'Painel ML'!C3719)), 14,
IF(ISNUMBER(SEARCH("kit 15", 'Painel ML'!C3719)), 15,
IF(ISNUMBER(SEARCH("kit 16", 'Painel ML'!C3719)), 16,
IF(ISNUMBER(SEARCH("kit 17", 'Painel ML'!C3719)), 17,
IF(ISNUMBER(SEARCH("kit 18", 'Painel ML'!C3719)), 18,
IF(ISNUMBER(SEARCH("kit 19", 'Painel ML'!C3719)), 19,
IF(ISNUMBER(SEARCH("kit 20", 'Painel ML'!C3719)), 20, 0)))))))))))))))))))</f>
        <v>0</v>
      </c>
      <c r="B3719">
        <f>IF(A3719=0,'Painel ML'!A3719,A3719*'Painel ML'!A3719)</f>
        <v>0</v>
      </c>
      <c r="D3719">
        <f>IF(ISNUMBER(SEARCH("kit2", 'Painel Shopee'!B3719)), 2,
IF(ISNUMBER(SEARCH("kit3", 'Painel Shopee'!B3719)), 3,
IF(ISNUMBER(SEARCH("kit4", 'Painel Shopee'!B3719)), 4,
IF(ISNUMBER(SEARCH("kit5", 'Painel Shopee'!B3719)), 5,
IF(ISNUMBER(SEARCH("kit6", 'Painel Shopee'!B3719)), 6,
IF(ISNUMBER(SEARCH("kit7", 'Painel Shopee'!B3719)), 7,
IF(ISNUMBER(SEARCH("kit8", 'Painel Shopee'!B3719)), 8,
IF(ISNUMBER(SEARCH("kit9", 'Painel Shopee'!B3719)), 9,
IF(ISNUMBER(SEARCH("kit10", 'Painel Shopee'!B3719)), 10,
IF(ISNUMBER(SEARCH("kit11", 'Painel Shopee'!B3719)), 11,
IF(ISNUMBER(SEARCH("kit12", 'Painel Shopee'!B3719)), 12,
IF(ISNUMBER(SEARCH("kit13", 'Painel Shopee'!B3719)), 13,
IF(ISNUMBER(SEARCH("kit14", 'Painel Shopee'!B3719)), 14,
IF(ISNUMBER(SEARCH("kit15", 'Painel Shopee'!B3719)), 15,
IF(ISNUMBER(SEARCH("kit16", 'Painel Shopee'!B3719)), 16,
IF(ISNUMBER(SEARCH("kit17", 'Painel Shopee'!B3719)), 17,
IF(ISNUMBER(SEARCH("kit18", 'Painel Shopee'!B3719)), 18,
IF(ISNUMBER(SEARCH("kit19", 'Painel Shopee'!B3719)), 19,
IF(ISNUMBER(SEARCH("kit20", 'Painel Shopee'!B3719)), 20, 0)))))))))))))))))))</f>
        <v>0</v>
      </c>
      <c r="E3719">
        <f>IF(D3719=0,'Painel Shopee'!C3719,D3719*'Painel Shopee'!C3719)</f>
        <v>0</v>
      </c>
    </row>
    <row r="3720" spans="1:5" x14ac:dyDescent="0.25">
      <c r="A3720">
        <f>IF(ISNUMBER(SEARCH("kit 2", 'Painel ML'!C3720)), 2,
IF(ISNUMBER(SEARCH("kit 3", 'Painel ML'!C3720)), 3,
IF(ISNUMBER(SEARCH("kit 4", 'Painel ML'!C3720)), 4,
IF(ISNUMBER(SEARCH("kit 5", 'Painel ML'!C3720)), 5,
IF(ISNUMBER(SEARCH("kit 6", 'Painel ML'!C3720)), 6,
IF(ISNUMBER(SEARCH("kit 7", 'Painel ML'!C3720)), 7,
IF(ISNUMBER(SEARCH("kit 8", 'Painel ML'!C3720)), 8,
IF(ISNUMBER(SEARCH("kit 9", 'Painel ML'!C3720)), 9,
IF(ISNUMBER(SEARCH("kit 10", 'Painel ML'!C3720)), 10,
IF(ISNUMBER(SEARCH("kit 11", 'Painel ML'!C3720)), 11,
IF(ISNUMBER(SEARCH("kit 12", 'Painel ML'!C3720)), 12,
IF(ISNUMBER(SEARCH("kit 13", 'Painel ML'!C3720)), 13,
IF(ISNUMBER(SEARCH("kit 14", 'Painel ML'!C3720)), 14,
IF(ISNUMBER(SEARCH("kit 15", 'Painel ML'!C3720)), 15,
IF(ISNUMBER(SEARCH("kit 16", 'Painel ML'!C3720)), 16,
IF(ISNUMBER(SEARCH("kit 17", 'Painel ML'!C3720)), 17,
IF(ISNUMBER(SEARCH("kit 18", 'Painel ML'!C3720)), 18,
IF(ISNUMBER(SEARCH("kit 19", 'Painel ML'!C3720)), 19,
IF(ISNUMBER(SEARCH("kit 20", 'Painel ML'!C3720)), 20, 0)))))))))))))))))))</f>
        <v>0</v>
      </c>
      <c r="B3720">
        <f>IF(A3720=0,'Painel ML'!A3720,A3720*'Painel ML'!A3720)</f>
        <v>0</v>
      </c>
      <c r="D3720">
        <f>IF(ISNUMBER(SEARCH("kit2", 'Painel Shopee'!B3720)), 2,
IF(ISNUMBER(SEARCH("kit3", 'Painel Shopee'!B3720)), 3,
IF(ISNUMBER(SEARCH("kit4", 'Painel Shopee'!B3720)), 4,
IF(ISNUMBER(SEARCH("kit5", 'Painel Shopee'!B3720)), 5,
IF(ISNUMBER(SEARCH("kit6", 'Painel Shopee'!B3720)), 6,
IF(ISNUMBER(SEARCH("kit7", 'Painel Shopee'!B3720)), 7,
IF(ISNUMBER(SEARCH("kit8", 'Painel Shopee'!B3720)), 8,
IF(ISNUMBER(SEARCH("kit9", 'Painel Shopee'!B3720)), 9,
IF(ISNUMBER(SEARCH("kit10", 'Painel Shopee'!B3720)), 10,
IF(ISNUMBER(SEARCH("kit11", 'Painel Shopee'!B3720)), 11,
IF(ISNUMBER(SEARCH("kit12", 'Painel Shopee'!B3720)), 12,
IF(ISNUMBER(SEARCH("kit13", 'Painel Shopee'!B3720)), 13,
IF(ISNUMBER(SEARCH("kit14", 'Painel Shopee'!B3720)), 14,
IF(ISNUMBER(SEARCH("kit15", 'Painel Shopee'!B3720)), 15,
IF(ISNUMBER(SEARCH("kit16", 'Painel Shopee'!B3720)), 16,
IF(ISNUMBER(SEARCH("kit17", 'Painel Shopee'!B3720)), 17,
IF(ISNUMBER(SEARCH("kit18", 'Painel Shopee'!B3720)), 18,
IF(ISNUMBER(SEARCH("kit19", 'Painel Shopee'!B3720)), 19,
IF(ISNUMBER(SEARCH("kit20", 'Painel Shopee'!B3720)), 20, 0)))))))))))))))))))</f>
        <v>0</v>
      </c>
      <c r="E3720">
        <f>IF(D3720=0,'Painel Shopee'!C3720,D3720*'Painel Shopee'!C3720)</f>
        <v>0</v>
      </c>
    </row>
    <row r="3721" spans="1:5" x14ac:dyDescent="0.25">
      <c r="A3721">
        <f>IF(ISNUMBER(SEARCH("kit 2", 'Painel ML'!C3721)), 2,
IF(ISNUMBER(SEARCH("kit 3", 'Painel ML'!C3721)), 3,
IF(ISNUMBER(SEARCH("kit 4", 'Painel ML'!C3721)), 4,
IF(ISNUMBER(SEARCH("kit 5", 'Painel ML'!C3721)), 5,
IF(ISNUMBER(SEARCH("kit 6", 'Painel ML'!C3721)), 6,
IF(ISNUMBER(SEARCH("kit 7", 'Painel ML'!C3721)), 7,
IF(ISNUMBER(SEARCH("kit 8", 'Painel ML'!C3721)), 8,
IF(ISNUMBER(SEARCH("kit 9", 'Painel ML'!C3721)), 9,
IF(ISNUMBER(SEARCH("kit 10", 'Painel ML'!C3721)), 10,
IF(ISNUMBER(SEARCH("kit 11", 'Painel ML'!C3721)), 11,
IF(ISNUMBER(SEARCH("kit 12", 'Painel ML'!C3721)), 12,
IF(ISNUMBER(SEARCH("kit 13", 'Painel ML'!C3721)), 13,
IF(ISNUMBER(SEARCH("kit 14", 'Painel ML'!C3721)), 14,
IF(ISNUMBER(SEARCH("kit 15", 'Painel ML'!C3721)), 15,
IF(ISNUMBER(SEARCH("kit 16", 'Painel ML'!C3721)), 16,
IF(ISNUMBER(SEARCH("kit 17", 'Painel ML'!C3721)), 17,
IF(ISNUMBER(SEARCH("kit 18", 'Painel ML'!C3721)), 18,
IF(ISNUMBER(SEARCH("kit 19", 'Painel ML'!C3721)), 19,
IF(ISNUMBER(SEARCH("kit 20", 'Painel ML'!C3721)), 20, 0)))))))))))))))))))</f>
        <v>0</v>
      </c>
      <c r="B3721">
        <f>IF(A3721=0,'Painel ML'!A3721,A3721*'Painel ML'!A3721)</f>
        <v>0</v>
      </c>
      <c r="D3721">
        <f>IF(ISNUMBER(SEARCH("kit2", 'Painel Shopee'!B3721)), 2,
IF(ISNUMBER(SEARCH("kit3", 'Painel Shopee'!B3721)), 3,
IF(ISNUMBER(SEARCH("kit4", 'Painel Shopee'!B3721)), 4,
IF(ISNUMBER(SEARCH("kit5", 'Painel Shopee'!B3721)), 5,
IF(ISNUMBER(SEARCH("kit6", 'Painel Shopee'!B3721)), 6,
IF(ISNUMBER(SEARCH("kit7", 'Painel Shopee'!B3721)), 7,
IF(ISNUMBER(SEARCH("kit8", 'Painel Shopee'!B3721)), 8,
IF(ISNUMBER(SEARCH("kit9", 'Painel Shopee'!B3721)), 9,
IF(ISNUMBER(SEARCH("kit10", 'Painel Shopee'!B3721)), 10,
IF(ISNUMBER(SEARCH("kit11", 'Painel Shopee'!B3721)), 11,
IF(ISNUMBER(SEARCH("kit12", 'Painel Shopee'!B3721)), 12,
IF(ISNUMBER(SEARCH("kit13", 'Painel Shopee'!B3721)), 13,
IF(ISNUMBER(SEARCH("kit14", 'Painel Shopee'!B3721)), 14,
IF(ISNUMBER(SEARCH("kit15", 'Painel Shopee'!B3721)), 15,
IF(ISNUMBER(SEARCH("kit16", 'Painel Shopee'!B3721)), 16,
IF(ISNUMBER(SEARCH("kit17", 'Painel Shopee'!B3721)), 17,
IF(ISNUMBER(SEARCH("kit18", 'Painel Shopee'!B3721)), 18,
IF(ISNUMBER(SEARCH("kit19", 'Painel Shopee'!B3721)), 19,
IF(ISNUMBER(SEARCH("kit20", 'Painel Shopee'!B3721)), 20, 0)))))))))))))))))))</f>
        <v>0</v>
      </c>
      <c r="E3721">
        <f>IF(D3721=0,'Painel Shopee'!C3721,D3721*'Painel Shopee'!C3721)</f>
        <v>0</v>
      </c>
    </row>
    <row r="3722" spans="1:5" x14ac:dyDescent="0.25">
      <c r="A3722">
        <f>IF(ISNUMBER(SEARCH("kit 2", 'Painel ML'!C3722)), 2,
IF(ISNUMBER(SEARCH("kit 3", 'Painel ML'!C3722)), 3,
IF(ISNUMBER(SEARCH("kit 4", 'Painel ML'!C3722)), 4,
IF(ISNUMBER(SEARCH("kit 5", 'Painel ML'!C3722)), 5,
IF(ISNUMBER(SEARCH("kit 6", 'Painel ML'!C3722)), 6,
IF(ISNUMBER(SEARCH("kit 7", 'Painel ML'!C3722)), 7,
IF(ISNUMBER(SEARCH("kit 8", 'Painel ML'!C3722)), 8,
IF(ISNUMBER(SEARCH("kit 9", 'Painel ML'!C3722)), 9,
IF(ISNUMBER(SEARCH("kit 10", 'Painel ML'!C3722)), 10,
IF(ISNUMBER(SEARCH("kit 11", 'Painel ML'!C3722)), 11,
IF(ISNUMBER(SEARCH("kit 12", 'Painel ML'!C3722)), 12,
IF(ISNUMBER(SEARCH("kit 13", 'Painel ML'!C3722)), 13,
IF(ISNUMBER(SEARCH("kit 14", 'Painel ML'!C3722)), 14,
IF(ISNUMBER(SEARCH("kit 15", 'Painel ML'!C3722)), 15,
IF(ISNUMBER(SEARCH("kit 16", 'Painel ML'!C3722)), 16,
IF(ISNUMBER(SEARCH("kit 17", 'Painel ML'!C3722)), 17,
IF(ISNUMBER(SEARCH("kit 18", 'Painel ML'!C3722)), 18,
IF(ISNUMBER(SEARCH("kit 19", 'Painel ML'!C3722)), 19,
IF(ISNUMBER(SEARCH("kit 20", 'Painel ML'!C3722)), 20, 0)))))))))))))))))))</f>
        <v>0</v>
      </c>
      <c r="B3722">
        <f>IF(A3722=0,'Painel ML'!A3722,A3722*'Painel ML'!A3722)</f>
        <v>0</v>
      </c>
      <c r="D3722">
        <f>IF(ISNUMBER(SEARCH("kit2", 'Painel Shopee'!B3722)), 2,
IF(ISNUMBER(SEARCH("kit3", 'Painel Shopee'!B3722)), 3,
IF(ISNUMBER(SEARCH("kit4", 'Painel Shopee'!B3722)), 4,
IF(ISNUMBER(SEARCH("kit5", 'Painel Shopee'!B3722)), 5,
IF(ISNUMBER(SEARCH("kit6", 'Painel Shopee'!B3722)), 6,
IF(ISNUMBER(SEARCH("kit7", 'Painel Shopee'!B3722)), 7,
IF(ISNUMBER(SEARCH("kit8", 'Painel Shopee'!B3722)), 8,
IF(ISNUMBER(SEARCH("kit9", 'Painel Shopee'!B3722)), 9,
IF(ISNUMBER(SEARCH("kit10", 'Painel Shopee'!B3722)), 10,
IF(ISNUMBER(SEARCH("kit11", 'Painel Shopee'!B3722)), 11,
IF(ISNUMBER(SEARCH("kit12", 'Painel Shopee'!B3722)), 12,
IF(ISNUMBER(SEARCH("kit13", 'Painel Shopee'!B3722)), 13,
IF(ISNUMBER(SEARCH("kit14", 'Painel Shopee'!B3722)), 14,
IF(ISNUMBER(SEARCH("kit15", 'Painel Shopee'!B3722)), 15,
IF(ISNUMBER(SEARCH("kit16", 'Painel Shopee'!B3722)), 16,
IF(ISNUMBER(SEARCH("kit17", 'Painel Shopee'!B3722)), 17,
IF(ISNUMBER(SEARCH("kit18", 'Painel Shopee'!B3722)), 18,
IF(ISNUMBER(SEARCH("kit19", 'Painel Shopee'!B3722)), 19,
IF(ISNUMBER(SEARCH("kit20", 'Painel Shopee'!B3722)), 20, 0)))))))))))))))))))</f>
        <v>0</v>
      </c>
      <c r="E3722">
        <f>IF(D3722=0,'Painel Shopee'!C3722,D3722*'Painel Shopee'!C3722)</f>
        <v>0</v>
      </c>
    </row>
    <row r="3723" spans="1:5" x14ac:dyDescent="0.25">
      <c r="A3723">
        <f>IF(ISNUMBER(SEARCH("kit 2", 'Painel ML'!C3723)), 2,
IF(ISNUMBER(SEARCH("kit 3", 'Painel ML'!C3723)), 3,
IF(ISNUMBER(SEARCH("kit 4", 'Painel ML'!C3723)), 4,
IF(ISNUMBER(SEARCH("kit 5", 'Painel ML'!C3723)), 5,
IF(ISNUMBER(SEARCH("kit 6", 'Painel ML'!C3723)), 6,
IF(ISNUMBER(SEARCH("kit 7", 'Painel ML'!C3723)), 7,
IF(ISNUMBER(SEARCH("kit 8", 'Painel ML'!C3723)), 8,
IF(ISNUMBER(SEARCH("kit 9", 'Painel ML'!C3723)), 9,
IF(ISNUMBER(SEARCH("kit 10", 'Painel ML'!C3723)), 10,
IF(ISNUMBER(SEARCH("kit 11", 'Painel ML'!C3723)), 11,
IF(ISNUMBER(SEARCH("kit 12", 'Painel ML'!C3723)), 12,
IF(ISNUMBER(SEARCH("kit 13", 'Painel ML'!C3723)), 13,
IF(ISNUMBER(SEARCH("kit 14", 'Painel ML'!C3723)), 14,
IF(ISNUMBER(SEARCH("kit 15", 'Painel ML'!C3723)), 15,
IF(ISNUMBER(SEARCH("kit 16", 'Painel ML'!C3723)), 16,
IF(ISNUMBER(SEARCH("kit 17", 'Painel ML'!C3723)), 17,
IF(ISNUMBER(SEARCH("kit 18", 'Painel ML'!C3723)), 18,
IF(ISNUMBER(SEARCH("kit 19", 'Painel ML'!C3723)), 19,
IF(ISNUMBER(SEARCH("kit 20", 'Painel ML'!C3723)), 20, 0)))))))))))))))))))</f>
        <v>0</v>
      </c>
      <c r="B3723">
        <f>IF(A3723=0,'Painel ML'!A3723,A3723*'Painel ML'!A3723)</f>
        <v>0</v>
      </c>
      <c r="D3723">
        <f>IF(ISNUMBER(SEARCH("kit2", 'Painel Shopee'!B3723)), 2,
IF(ISNUMBER(SEARCH("kit3", 'Painel Shopee'!B3723)), 3,
IF(ISNUMBER(SEARCH("kit4", 'Painel Shopee'!B3723)), 4,
IF(ISNUMBER(SEARCH("kit5", 'Painel Shopee'!B3723)), 5,
IF(ISNUMBER(SEARCH("kit6", 'Painel Shopee'!B3723)), 6,
IF(ISNUMBER(SEARCH("kit7", 'Painel Shopee'!B3723)), 7,
IF(ISNUMBER(SEARCH("kit8", 'Painel Shopee'!B3723)), 8,
IF(ISNUMBER(SEARCH("kit9", 'Painel Shopee'!B3723)), 9,
IF(ISNUMBER(SEARCH("kit10", 'Painel Shopee'!B3723)), 10,
IF(ISNUMBER(SEARCH("kit11", 'Painel Shopee'!B3723)), 11,
IF(ISNUMBER(SEARCH("kit12", 'Painel Shopee'!B3723)), 12,
IF(ISNUMBER(SEARCH("kit13", 'Painel Shopee'!B3723)), 13,
IF(ISNUMBER(SEARCH("kit14", 'Painel Shopee'!B3723)), 14,
IF(ISNUMBER(SEARCH("kit15", 'Painel Shopee'!B3723)), 15,
IF(ISNUMBER(SEARCH("kit16", 'Painel Shopee'!B3723)), 16,
IF(ISNUMBER(SEARCH("kit17", 'Painel Shopee'!B3723)), 17,
IF(ISNUMBER(SEARCH("kit18", 'Painel Shopee'!B3723)), 18,
IF(ISNUMBER(SEARCH("kit19", 'Painel Shopee'!B3723)), 19,
IF(ISNUMBER(SEARCH("kit20", 'Painel Shopee'!B3723)), 20, 0)))))))))))))))))))</f>
        <v>0</v>
      </c>
      <c r="E3723">
        <f>IF(D3723=0,'Painel Shopee'!C3723,D3723*'Painel Shopee'!C3723)</f>
        <v>0</v>
      </c>
    </row>
    <row r="3724" spans="1:5" x14ac:dyDescent="0.25">
      <c r="A3724">
        <f>IF(ISNUMBER(SEARCH("kit 2", 'Painel ML'!C3724)), 2,
IF(ISNUMBER(SEARCH("kit 3", 'Painel ML'!C3724)), 3,
IF(ISNUMBER(SEARCH("kit 4", 'Painel ML'!C3724)), 4,
IF(ISNUMBER(SEARCH("kit 5", 'Painel ML'!C3724)), 5,
IF(ISNUMBER(SEARCH("kit 6", 'Painel ML'!C3724)), 6,
IF(ISNUMBER(SEARCH("kit 7", 'Painel ML'!C3724)), 7,
IF(ISNUMBER(SEARCH("kit 8", 'Painel ML'!C3724)), 8,
IF(ISNUMBER(SEARCH("kit 9", 'Painel ML'!C3724)), 9,
IF(ISNUMBER(SEARCH("kit 10", 'Painel ML'!C3724)), 10,
IF(ISNUMBER(SEARCH("kit 11", 'Painel ML'!C3724)), 11,
IF(ISNUMBER(SEARCH("kit 12", 'Painel ML'!C3724)), 12,
IF(ISNUMBER(SEARCH("kit 13", 'Painel ML'!C3724)), 13,
IF(ISNUMBER(SEARCH("kit 14", 'Painel ML'!C3724)), 14,
IF(ISNUMBER(SEARCH("kit 15", 'Painel ML'!C3724)), 15,
IF(ISNUMBER(SEARCH("kit 16", 'Painel ML'!C3724)), 16,
IF(ISNUMBER(SEARCH("kit 17", 'Painel ML'!C3724)), 17,
IF(ISNUMBER(SEARCH("kit 18", 'Painel ML'!C3724)), 18,
IF(ISNUMBER(SEARCH("kit 19", 'Painel ML'!C3724)), 19,
IF(ISNUMBER(SEARCH("kit 20", 'Painel ML'!C3724)), 20, 0)))))))))))))))))))</f>
        <v>0</v>
      </c>
      <c r="B3724">
        <f>IF(A3724=0,'Painel ML'!A3724,A3724*'Painel ML'!A3724)</f>
        <v>0</v>
      </c>
      <c r="D3724">
        <f>IF(ISNUMBER(SEARCH("kit2", 'Painel Shopee'!B3724)), 2,
IF(ISNUMBER(SEARCH("kit3", 'Painel Shopee'!B3724)), 3,
IF(ISNUMBER(SEARCH("kit4", 'Painel Shopee'!B3724)), 4,
IF(ISNUMBER(SEARCH("kit5", 'Painel Shopee'!B3724)), 5,
IF(ISNUMBER(SEARCH("kit6", 'Painel Shopee'!B3724)), 6,
IF(ISNUMBER(SEARCH("kit7", 'Painel Shopee'!B3724)), 7,
IF(ISNUMBER(SEARCH("kit8", 'Painel Shopee'!B3724)), 8,
IF(ISNUMBER(SEARCH("kit9", 'Painel Shopee'!B3724)), 9,
IF(ISNUMBER(SEARCH("kit10", 'Painel Shopee'!B3724)), 10,
IF(ISNUMBER(SEARCH("kit11", 'Painel Shopee'!B3724)), 11,
IF(ISNUMBER(SEARCH("kit12", 'Painel Shopee'!B3724)), 12,
IF(ISNUMBER(SEARCH("kit13", 'Painel Shopee'!B3724)), 13,
IF(ISNUMBER(SEARCH("kit14", 'Painel Shopee'!B3724)), 14,
IF(ISNUMBER(SEARCH("kit15", 'Painel Shopee'!B3724)), 15,
IF(ISNUMBER(SEARCH("kit16", 'Painel Shopee'!B3724)), 16,
IF(ISNUMBER(SEARCH("kit17", 'Painel Shopee'!B3724)), 17,
IF(ISNUMBER(SEARCH("kit18", 'Painel Shopee'!B3724)), 18,
IF(ISNUMBER(SEARCH("kit19", 'Painel Shopee'!B3724)), 19,
IF(ISNUMBER(SEARCH("kit20", 'Painel Shopee'!B3724)), 20, 0)))))))))))))))))))</f>
        <v>0</v>
      </c>
      <c r="E3724">
        <f>IF(D3724=0,'Painel Shopee'!C3724,D3724*'Painel Shopee'!C3724)</f>
        <v>0</v>
      </c>
    </row>
    <row r="3725" spans="1:5" x14ac:dyDescent="0.25">
      <c r="A3725">
        <f>IF(ISNUMBER(SEARCH("kit 2", 'Painel ML'!C3725)), 2,
IF(ISNUMBER(SEARCH("kit 3", 'Painel ML'!C3725)), 3,
IF(ISNUMBER(SEARCH("kit 4", 'Painel ML'!C3725)), 4,
IF(ISNUMBER(SEARCH("kit 5", 'Painel ML'!C3725)), 5,
IF(ISNUMBER(SEARCH("kit 6", 'Painel ML'!C3725)), 6,
IF(ISNUMBER(SEARCH("kit 7", 'Painel ML'!C3725)), 7,
IF(ISNUMBER(SEARCH("kit 8", 'Painel ML'!C3725)), 8,
IF(ISNUMBER(SEARCH("kit 9", 'Painel ML'!C3725)), 9,
IF(ISNUMBER(SEARCH("kit 10", 'Painel ML'!C3725)), 10,
IF(ISNUMBER(SEARCH("kit 11", 'Painel ML'!C3725)), 11,
IF(ISNUMBER(SEARCH("kit 12", 'Painel ML'!C3725)), 12,
IF(ISNUMBER(SEARCH("kit 13", 'Painel ML'!C3725)), 13,
IF(ISNUMBER(SEARCH("kit 14", 'Painel ML'!C3725)), 14,
IF(ISNUMBER(SEARCH("kit 15", 'Painel ML'!C3725)), 15,
IF(ISNUMBER(SEARCH("kit 16", 'Painel ML'!C3725)), 16,
IF(ISNUMBER(SEARCH("kit 17", 'Painel ML'!C3725)), 17,
IF(ISNUMBER(SEARCH("kit 18", 'Painel ML'!C3725)), 18,
IF(ISNUMBER(SEARCH("kit 19", 'Painel ML'!C3725)), 19,
IF(ISNUMBER(SEARCH("kit 20", 'Painel ML'!C3725)), 20, 0)))))))))))))))))))</f>
        <v>0</v>
      </c>
      <c r="B3725">
        <f>IF(A3725=0,'Painel ML'!A3725,A3725*'Painel ML'!A3725)</f>
        <v>0</v>
      </c>
      <c r="D3725">
        <f>IF(ISNUMBER(SEARCH("kit2", 'Painel Shopee'!B3725)), 2,
IF(ISNUMBER(SEARCH("kit3", 'Painel Shopee'!B3725)), 3,
IF(ISNUMBER(SEARCH("kit4", 'Painel Shopee'!B3725)), 4,
IF(ISNUMBER(SEARCH("kit5", 'Painel Shopee'!B3725)), 5,
IF(ISNUMBER(SEARCH("kit6", 'Painel Shopee'!B3725)), 6,
IF(ISNUMBER(SEARCH("kit7", 'Painel Shopee'!B3725)), 7,
IF(ISNUMBER(SEARCH("kit8", 'Painel Shopee'!B3725)), 8,
IF(ISNUMBER(SEARCH("kit9", 'Painel Shopee'!B3725)), 9,
IF(ISNUMBER(SEARCH("kit10", 'Painel Shopee'!B3725)), 10,
IF(ISNUMBER(SEARCH("kit11", 'Painel Shopee'!B3725)), 11,
IF(ISNUMBER(SEARCH("kit12", 'Painel Shopee'!B3725)), 12,
IF(ISNUMBER(SEARCH("kit13", 'Painel Shopee'!B3725)), 13,
IF(ISNUMBER(SEARCH("kit14", 'Painel Shopee'!B3725)), 14,
IF(ISNUMBER(SEARCH("kit15", 'Painel Shopee'!B3725)), 15,
IF(ISNUMBER(SEARCH("kit16", 'Painel Shopee'!B3725)), 16,
IF(ISNUMBER(SEARCH("kit17", 'Painel Shopee'!B3725)), 17,
IF(ISNUMBER(SEARCH("kit18", 'Painel Shopee'!B3725)), 18,
IF(ISNUMBER(SEARCH("kit19", 'Painel Shopee'!B3725)), 19,
IF(ISNUMBER(SEARCH("kit20", 'Painel Shopee'!B3725)), 20, 0)))))))))))))))))))</f>
        <v>0</v>
      </c>
      <c r="E3725">
        <f>IF(D3725=0,'Painel Shopee'!C3725,D3725*'Painel Shopee'!C3725)</f>
        <v>0</v>
      </c>
    </row>
    <row r="3726" spans="1:5" x14ac:dyDescent="0.25">
      <c r="A3726">
        <f>IF(ISNUMBER(SEARCH("kit 2", 'Painel ML'!C3726)), 2,
IF(ISNUMBER(SEARCH("kit 3", 'Painel ML'!C3726)), 3,
IF(ISNUMBER(SEARCH("kit 4", 'Painel ML'!C3726)), 4,
IF(ISNUMBER(SEARCH("kit 5", 'Painel ML'!C3726)), 5,
IF(ISNUMBER(SEARCH("kit 6", 'Painel ML'!C3726)), 6,
IF(ISNUMBER(SEARCH("kit 7", 'Painel ML'!C3726)), 7,
IF(ISNUMBER(SEARCH("kit 8", 'Painel ML'!C3726)), 8,
IF(ISNUMBER(SEARCH("kit 9", 'Painel ML'!C3726)), 9,
IF(ISNUMBER(SEARCH("kit 10", 'Painel ML'!C3726)), 10,
IF(ISNUMBER(SEARCH("kit 11", 'Painel ML'!C3726)), 11,
IF(ISNUMBER(SEARCH("kit 12", 'Painel ML'!C3726)), 12,
IF(ISNUMBER(SEARCH("kit 13", 'Painel ML'!C3726)), 13,
IF(ISNUMBER(SEARCH("kit 14", 'Painel ML'!C3726)), 14,
IF(ISNUMBER(SEARCH("kit 15", 'Painel ML'!C3726)), 15,
IF(ISNUMBER(SEARCH("kit 16", 'Painel ML'!C3726)), 16,
IF(ISNUMBER(SEARCH("kit 17", 'Painel ML'!C3726)), 17,
IF(ISNUMBER(SEARCH("kit 18", 'Painel ML'!C3726)), 18,
IF(ISNUMBER(SEARCH("kit 19", 'Painel ML'!C3726)), 19,
IF(ISNUMBER(SEARCH("kit 20", 'Painel ML'!C3726)), 20, 0)))))))))))))))))))</f>
        <v>0</v>
      </c>
      <c r="B3726">
        <f>IF(A3726=0,'Painel ML'!A3726,A3726*'Painel ML'!A3726)</f>
        <v>0</v>
      </c>
      <c r="D3726">
        <f>IF(ISNUMBER(SEARCH("kit2", 'Painel Shopee'!B3726)), 2,
IF(ISNUMBER(SEARCH("kit3", 'Painel Shopee'!B3726)), 3,
IF(ISNUMBER(SEARCH("kit4", 'Painel Shopee'!B3726)), 4,
IF(ISNUMBER(SEARCH("kit5", 'Painel Shopee'!B3726)), 5,
IF(ISNUMBER(SEARCH("kit6", 'Painel Shopee'!B3726)), 6,
IF(ISNUMBER(SEARCH("kit7", 'Painel Shopee'!B3726)), 7,
IF(ISNUMBER(SEARCH("kit8", 'Painel Shopee'!B3726)), 8,
IF(ISNUMBER(SEARCH("kit9", 'Painel Shopee'!B3726)), 9,
IF(ISNUMBER(SEARCH("kit10", 'Painel Shopee'!B3726)), 10,
IF(ISNUMBER(SEARCH("kit11", 'Painel Shopee'!B3726)), 11,
IF(ISNUMBER(SEARCH("kit12", 'Painel Shopee'!B3726)), 12,
IF(ISNUMBER(SEARCH("kit13", 'Painel Shopee'!B3726)), 13,
IF(ISNUMBER(SEARCH("kit14", 'Painel Shopee'!B3726)), 14,
IF(ISNUMBER(SEARCH("kit15", 'Painel Shopee'!B3726)), 15,
IF(ISNUMBER(SEARCH("kit16", 'Painel Shopee'!B3726)), 16,
IF(ISNUMBER(SEARCH("kit17", 'Painel Shopee'!B3726)), 17,
IF(ISNUMBER(SEARCH("kit18", 'Painel Shopee'!B3726)), 18,
IF(ISNUMBER(SEARCH("kit19", 'Painel Shopee'!B3726)), 19,
IF(ISNUMBER(SEARCH("kit20", 'Painel Shopee'!B3726)), 20, 0)))))))))))))))))))</f>
        <v>0</v>
      </c>
      <c r="E3726">
        <f>IF(D3726=0,'Painel Shopee'!C3726,D3726*'Painel Shopee'!C3726)</f>
        <v>0</v>
      </c>
    </row>
    <row r="3727" spans="1:5" x14ac:dyDescent="0.25">
      <c r="A3727">
        <f>IF(ISNUMBER(SEARCH("kit 2", 'Painel ML'!C3727)), 2,
IF(ISNUMBER(SEARCH("kit 3", 'Painel ML'!C3727)), 3,
IF(ISNUMBER(SEARCH("kit 4", 'Painel ML'!C3727)), 4,
IF(ISNUMBER(SEARCH("kit 5", 'Painel ML'!C3727)), 5,
IF(ISNUMBER(SEARCH("kit 6", 'Painel ML'!C3727)), 6,
IF(ISNUMBER(SEARCH("kit 7", 'Painel ML'!C3727)), 7,
IF(ISNUMBER(SEARCH("kit 8", 'Painel ML'!C3727)), 8,
IF(ISNUMBER(SEARCH("kit 9", 'Painel ML'!C3727)), 9,
IF(ISNUMBER(SEARCH("kit 10", 'Painel ML'!C3727)), 10,
IF(ISNUMBER(SEARCH("kit 11", 'Painel ML'!C3727)), 11,
IF(ISNUMBER(SEARCH("kit 12", 'Painel ML'!C3727)), 12,
IF(ISNUMBER(SEARCH("kit 13", 'Painel ML'!C3727)), 13,
IF(ISNUMBER(SEARCH("kit 14", 'Painel ML'!C3727)), 14,
IF(ISNUMBER(SEARCH("kit 15", 'Painel ML'!C3727)), 15,
IF(ISNUMBER(SEARCH("kit 16", 'Painel ML'!C3727)), 16,
IF(ISNUMBER(SEARCH("kit 17", 'Painel ML'!C3727)), 17,
IF(ISNUMBER(SEARCH("kit 18", 'Painel ML'!C3727)), 18,
IF(ISNUMBER(SEARCH("kit 19", 'Painel ML'!C3727)), 19,
IF(ISNUMBER(SEARCH("kit 20", 'Painel ML'!C3727)), 20, 0)))))))))))))))))))</f>
        <v>0</v>
      </c>
      <c r="B3727">
        <f>IF(A3727=0,'Painel ML'!A3727,A3727*'Painel ML'!A3727)</f>
        <v>0</v>
      </c>
      <c r="D3727">
        <f>IF(ISNUMBER(SEARCH("kit2", 'Painel Shopee'!B3727)), 2,
IF(ISNUMBER(SEARCH("kit3", 'Painel Shopee'!B3727)), 3,
IF(ISNUMBER(SEARCH("kit4", 'Painel Shopee'!B3727)), 4,
IF(ISNUMBER(SEARCH("kit5", 'Painel Shopee'!B3727)), 5,
IF(ISNUMBER(SEARCH("kit6", 'Painel Shopee'!B3727)), 6,
IF(ISNUMBER(SEARCH("kit7", 'Painel Shopee'!B3727)), 7,
IF(ISNUMBER(SEARCH("kit8", 'Painel Shopee'!B3727)), 8,
IF(ISNUMBER(SEARCH("kit9", 'Painel Shopee'!B3727)), 9,
IF(ISNUMBER(SEARCH("kit10", 'Painel Shopee'!B3727)), 10,
IF(ISNUMBER(SEARCH("kit11", 'Painel Shopee'!B3727)), 11,
IF(ISNUMBER(SEARCH("kit12", 'Painel Shopee'!B3727)), 12,
IF(ISNUMBER(SEARCH("kit13", 'Painel Shopee'!B3727)), 13,
IF(ISNUMBER(SEARCH("kit14", 'Painel Shopee'!B3727)), 14,
IF(ISNUMBER(SEARCH("kit15", 'Painel Shopee'!B3727)), 15,
IF(ISNUMBER(SEARCH("kit16", 'Painel Shopee'!B3727)), 16,
IF(ISNUMBER(SEARCH("kit17", 'Painel Shopee'!B3727)), 17,
IF(ISNUMBER(SEARCH("kit18", 'Painel Shopee'!B3727)), 18,
IF(ISNUMBER(SEARCH("kit19", 'Painel Shopee'!B3727)), 19,
IF(ISNUMBER(SEARCH("kit20", 'Painel Shopee'!B3727)), 20, 0)))))))))))))))))))</f>
        <v>0</v>
      </c>
      <c r="E3727">
        <f>IF(D3727=0,'Painel Shopee'!C3727,D3727*'Painel Shopee'!C3727)</f>
        <v>0</v>
      </c>
    </row>
    <row r="3728" spans="1:5" x14ac:dyDescent="0.25">
      <c r="A3728">
        <f>IF(ISNUMBER(SEARCH("kit 2", 'Painel ML'!C3728)), 2,
IF(ISNUMBER(SEARCH("kit 3", 'Painel ML'!C3728)), 3,
IF(ISNUMBER(SEARCH("kit 4", 'Painel ML'!C3728)), 4,
IF(ISNUMBER(SEARCH("kit 5", 'Painel ML'!C3728)), 5,
IF(ISNUMBER(SEARCH("kit 6", 'Painel ML'!C3728)), 6,
IF(ISNUMBER(SEARCH("kit 7", 'Painel ML'!C3728)), 7,
IF(ISNUMBER(SEARCH("kit 8", 'Painel ML'!C3728)), 8,
IF(ISNUMBER(SEARCH("kit 9", 'Painel ML'!C3728)), 9,
IF(ISNUMBER(SEARCH("kit 10", 'Painel ML'!C3728)), 10,
IF(ISNUMBER(SEARCH("kit 11", 'Painel ML'!C3728)), 11,
IF(ISNUMBER(SEARCH("kit 12", 'Painel ML'!C3728)), 12,
IF(ISNUMBER(SEARCH("kit 13", 'Painel ML'!C3728)), 13,
IF(ISNUMBER(SEARCH("kit 14", 'Painel ML'!C3728)), 14,
IF(ISNUMBER(SEARCH("kit 15", 'Painel ML'!C3728)), 15,
IF(ISNUMBER(SEARCH("kit 16", 'Painel ML'!C3728)), 16,
IF(ISNUMBER(SEARCH("kit 17", 'Painel ML'!C3728)), 17,
IF(ISNUMBER(SEARCH("kit 18", 'Painel ML'!C3728)), 18,
IF(ISNUMBER(SEARCH("kit 19", 'Painel ML'!C3728)), 19,
IF(ISNUMBER(SEARCH("kit 20", 'Painel ML'!C3728)), 20, 0)))))))))))))))))))</f>
        <v>0</v>
      </c>
      <c r="B3728">
        <f>IF(A3728=0,'Painel ML'!A3728,A3728*'Painel ML'!A3728)</f>
        <v>0</v>
      </c>
      <c r="D3728">
        <f>IF(ISNUMBER(SEARCH("kit2", 'Painel Shopee'!B3728)), 2,
IF(ISNUMBER(SEARCH("kit3", 'Painel Shopee'!B3728)), 3,
IF(ISNUMBER(SEARCH("kit4", 'Painel Shopee'!B3728)), 4,
IF(ISNUMBER(SEARCH("kit5", 'Painel Shopee'!B3728)), 5,
IF(ISNUMBER(SEARCH("kit6", 'Painel Shopee'!B3728)), 6,
IF(ISNUMBER(SEARCH("kit7", 'Painel Shopee'!B3728)), 7,
IF(ISNUMBER(SEARCH("kit8", 'Painel Shopee'!B3728)), 8,
IF(ISNUMBER(SEARCH("kit9", 'Painel Shopee'!B3728)), 9,
IF(ISNUMBER(SEARCH("kit10", 'Painel Shopee'!B3728)), 10,
IF(ISNUMBER(SEARCH("kit11", 'Painel Shopee'!B3728)), 11,
IF(ISNUMBER(SEARCH("kit12", 'Painel Shopee'!B3728)), 12,
IF(ISNUMBER(SEARCH("kit13", 'Painel Shopee'!B3728)), 13,
IF(ISNUMBER(SEARCH("kit14", 'Painel Shopee'!B3728)), 14,
IF(ISNUMBER(SEARCH("kit15", 'Painel Shopee'!B3728)), 15,
IF(ISNUMBER(SEARCH("kit16", 'Painel Shopee'!B3728)), 16,
IF(ISNUMBER(SEARCH("kit17", 'Painel Shopee'!B3728)), 17,
IF(ISNUMBER(SEARCH("kit18", 'Painel Shopee'!B3728)), 18,
IF(ISNUMBER(SEARCH("kit19", 'Painel Shopee'!B3728)), 19,
IF(ISNUMBER(SEARCH("kit20", 'Painel Shopee'!B3728)), 20, 0)))))))))))))))))))</f>
        <v>0</v>
      </c>
      <c r="E3728">
        <f>IF(D3728=0,'Painel Shopee'!C3728,D3728*'Painel Shopee'!C3728)</f>
        <v>0</v>
      </c>
    </row>
    <row r="3729" spans="1:5" x14ac:dyDescent="0.25">
      <c r="A3729">
        <f>IF(ISNUMBER(SEARCH("kit 2", 'Painel ML'!C3729)), 2,
IF(ISNUMBER(SEARCH("kit 3", 'Painel ML'!C3729)), 3,
IF(ISNUMBER(SEARCH("kit 4", 'Painel ML'!C3729)), 4,
IF(ISNUMBER(SEARCH("kit 5", 'Painel ML'!C3729)), 5,
IF(ISNUMBER(SEARCH("kit 6", 'Painel ML'!C3729)), 6,
IF(ISNUMBER(SEARCH("kit 7", 'Painel ML'!C3729)), 7,
IF(ISNUMBER(SEARCH("kit 8", 'Painel ML'!C3729)), 8,
IF(ISNUMBER(SEARCH("kit 9", 'Painel ML'!C3729)), 9,
IF(ISNUMBER(SEARCH("kit 10", 'Painel ML'!C3729)), 10,
IF(ISNUMBER(SEARCH("kit 11", 'Painel ML'!C3729)), 11,
IF(ISNUMBER(SEARCH("kit 12", 'Painel ML'!C3729)), 12,
IF(ISNUMBER(SEARCH("kit 13", 'Painel ML'!C3729)), 13,
IF(ISNUMBER(SEARCH("kit 14", 'Painel ML'!C3729)), 14,
IF(ISNUMBER(SEARCH("kit 15", 'Painel ML'!C3729)), 15,
IF(ISNUMBER(SEARCH("kit 16", 'Painel ML'!C3729)), 16,
IF(ISNUMBER(SEARCH("kit 17", 'Painel ML'!C3729)), 17,
IF(ISNUMBER(SEARCH("kit 18", 'Painel ML'!C3729)), 18,
IF(ISNUMBER(SEARCH("kit 19", 'Painel ML'!C3729)), 19,
IF(ISNUMBER(SEARCH("kit 20", 'Painel ML'!C3729)), 20, 0)))))))))))))))))))</f>
        <v>0</v>
      </c>
      <c r="B3729">
        <f>IF(A3729=0,'Painel ML'!A3729,A3729*'Painel ML'!A3729)</f>
        <v>0</v>
      </c>
      <c r="D3729">
        <f>IF(ISNUMBER(SEARCH("kit2", 'Painel Shopee'!B3729)), 2,
IF(ISNUMBER(SEARCH("kit3", 'Painel Shopee'!B3729)), 3,
IF(ISNUMBER(SEARCH("kit4", 'Painel Shopee'!B3729)), 4,
IF(ISNUMBER(SEARCH("kit5", 'Painel Shopee'!B3729)), 5,
IF(ISNUMBER(SEARCH("kit6", 'Painel Shopee'!B3729)), 6,
IF(ISNUMBER(SEARCH("kit7", 'Painel Shopee'!B3729)), 7,
IF(ISNUMBER(SEARCH("kit8", 'Painel Shopee'!B3729)), 8,
IF(ISNUMBER(SEARCH("kit9", 'Painel Shopee'!B3729)), 9,
IF(ISNUMBER(SEARCH("kit10", 'Painel Shopee'!B3729)), 10,
IF(ISNUMBER(SEARCH("kit11", 'Painel Shopee'!B3729)), 11,
IF(ISNUMBER(SEARCH("kit12", 'Painel Shopee'!B3729)), 12,
IF(ISNUMBER(SEARCH("kit13", 'Painel Shopee'!B3729)), 13,
IF(ISNUMBER(SEARCH("kit14", 'Painel Shopee'!B3729)), 14,
IF(ISNUMBER(SEARCH("kit15", 'Painel Shopee'!B3729)), 15,
IF(ISNUMBER(SEARCH("kit16", 'Painel Shopee'!B3729)), 16,
IF(ISNUMBER(SEARCH("kit17", 'Painel Shopee'!B3729)), 17,
IF(ISNUMBER(SEARCH("kit18", 'Painel Shopee'!B3729)), 18,
IF(ISNUMBER(SEARCH("kit19", 'Painel Shopee'!B3729)), 19,
IF(ISNUMBER(SEARCH("kit20", 'Painel Shopee'!B3729)), 20, 0)))))))))))))))))))</f>
        <v>0</v>
      </c>
      <c r="E3729">
        <f>IF(D3729=0,'Painel Shopee'!C3729,D3729*'Painel Shopee'!C3729)</f>
        <v>0</v>
      </c>
    </row>
    <row r="3730" spans="1:5" x14ac:dyDescent="0.25">
      <c r="A3730">
        <f>IF(ISNUMBER(SEARCH("kit 2", 'Painel ML'!C3730)), 2,
IF(ISNUMBER(SEARCH("kit 3", 'Painel ML'!C3730)), 3,
IF(ISNUMBER(SEARCH("kit 4", 'Painel ML'!C3730)), 4,
IF(ISNUMBER(SEARCH("kit 5", 'Painel ML'!C3730)), 5,
IF(ISNUMBER(SEARCH("kit 6", 'Painel ML'!C3730)), 6,
IF(ISNUMBER(SEARCH("kit 7", 'Painel ML'!C3730)), 7,
IF(ISNUMBER(SEARCH("kit 8", 'Painel ML'!C3730)), 8,
IF(ISNUMBER(SEARCH("kit 9", 'Painel ML'!C3730)), 9,
IF(ISNUMBER(SEARCH("kit 10", 'Painel ML'!C3730)), 10,
IF(ISNUMBER(SEARCH("kit 11", 'Painel ML'!C3730)), 11,
IF(ISNUMBER(SEARCH("kit 12", 'Painel ML'!C3730)), 12,
IF(ISNUMBER(SEARCH("kit 13", 'Painel ML'!C3730)), 13,
IF(ISNUMBER(SEARCH("kit 14", 'Painel ML'!C3730)), 14,
IF(ISNUMBER(SEARCH("kit 15", 'Painel ML'!C3730)), 15,
IF(ISNUMBER(SEARCH("kit 16", 'Painel ML'!C3730)), 16,
IF(ISNUMBER(SEARCH("kit 17", 'Painel ML'!C3730)), 17,
IF(ISNUMBER(SEARCH("kit 18", 'Painel ML'!C3730)), 18,
IF(ISNUMBER(SEARCH("kit 19", 'Painel ML'!C3730)), 19,
IF(ISNUMBER(SEARCH("kit 20", 'Painel ML'!C3730)), 20, 0)))))))))))))))))))</f>
        <v>0</v>
      </c>
      <c r="B3730">
        <f>IF(A3730=0,'Painel ML'!A3730,A3730*'Painel ML'!A3730)</f>
        <v>0</v>
      </c>
      <c r="D3730">
        <f>IF(ISNUMBER(SEARCH("kit2", 'Painel Shopee'!B3730)), 2,
IF(ISNUMBER(SEARCH("kit3", 'Painel Shopee'!B3730)), 3,
IF(ISNUMBER(SEARCH("kit4", 'Painel Shopee'!B3730)), 4,
IF(ISNUMBER(SEARCH("kit5", 'Painel Shopee'!B3730)), 5,
IF(ISNUMBER(SEARCH("kit6", 'Painel Shopee'!B3730)), 6,
IF(ISNUMBER(SEARCH("kit7", 'Painel Shopee'!B3730)), 7,
IF(ISNUMBER(SEARCH("kit8", 'Painel Shopee'!B3730)), 8,
IF(ISNUMBER(SEARCH("kit9", 'Painel Shopee'!B3730)), 9,
IF(ISNUMBER(SEARCH("kit10", 'Painel Shopee'!B3730)), 10,
IF(ISNUMBER(SEARCH("kit11", 'Painel Shopee'!B3730)), 11,
IF(ISNUMBER(SEARCH("kit12", 'Painel Shopee'!B3730)), 12,
IF(ISNUMBER(SEARCH("kit13", 'Painel Shopee'!B3730)), 13,
IF(ISNUMBER(SEARCH("kit14", 'Painel Shopee'!B3730)), 14,
IF(ISNUMBER(SEARCH("kit15", 'Painel Shopee'!B3730)), 15,
IF(ISNUMBER(SEARCH("kit16", 'Painel Shopee'!B3730)), 16,
IF(ISNUMBER(SEARCH("kit17", 'Painel Shopee'!B3730)), 17,
IF(ISNUMBER(SEARCH("kit18", 'Painel Shopee'!B3730)), 18,
IF(ISNUMBER(SEARCH("kit19", 'Painel Shopee'!B3730)), 19,
IF(ISNUMBER(SEARCH("kit20", 'Painel Shopee'!B3730)), 20, 0)))))))))))))))))))</f>
        <v>0</v>
      </c>
      <c r="E3730">
        <f>IF(D3730=0,'Painel Shopee'!C3730,D3730*'Painel Shopee'!C3730)</f>
        <v>0</v>
      </c>
    </row>
    <row r="3731" spans="1:5" x14ac:dyDescent="0.25">
      <c r="A3731">
        <f>IF(ISNUMBER(SEARCH("kit 2", 'Painel ML'!C3731)), 2,
IF(ISNUMBER(SEARCH("kit 3", 'Painel ML'!C3731)), 3,
IF(ISNUMBER(SEARCH("kit 4", 'Painel ML'!C3731)), 4,
IF(ISNUMBER(SEARCH("kit 5", 'Painel ML'!C3731)), 5,
IF(ISNUMBER(SEARCH("kit 6", 'Painel ML'!C3731)), 6,
IF(ISNUMBER(SEARCH("kit 7", 'Painel ML'!C3731)), 7,
IF(ISNUMBER(SEARCH("kit 8", 'Painel ML'!C3731)), 8,
IF(ISNUMBER(SEARCH("kit 9", 'Painel ML'!C3731)), 9,
IF(ISNUMBER(SEARCH("kit 10", 'Painel ML'!C3731)), 10,
IF(ISNUMBER(SEARCH("kit 11", 'Painel ML'!C3731)), 11,
IF(ISNUMBER(SEARCH("kit 12", 'Painel ML'!C3731)), 12,
IF(ISNUMBER(SEARCH("kit 13", 'Painel ML'!C3731)), 13,
IF(ISNUMBER(SEARCH("kit 14", 'Painel ML'!C3731)), 14,
IF(ISNUMBER(SEARCH("kit 15", 'Painel ML'!C3731)), 15,
IF(ISNUMBER(SEARCH("kit 16", 'Painel ML'!C3731)), 16,
IF(ISNUMBER(SEARCH("kit 17", 'Painel ML'!C3731)), 17,
IF(ISNUMBER(SEARCH("kit 18", 'Painel ML'!C3731)), 18,
IF(ISNUMBER(SEARCH("kit 19", 'Painel ML'!C3731)), 19,
IF(ISNUMBER(SEARCH("kit 20", 'Painel ML'!C3731)), 20, 0)))))))))))))))))))</f>
        <v>0</v>
      </c>
      <c r="B3731">
        <f>IF(A3731=0,'Painel ML'!A3731,A3731*'Painel ML'!A3731)</f>
        <v>0</v>
      </c>
      <c r="D3731">
        <f>IF(ISNUMBER(SEARCH("kit2", 'Painel Shopee'!B3731)), 2,
IF(ISNUMBER(SEARCH("kit3", 'Painel Shopee'!B3731)), 3,
IF(ISNUMBER(SEARCH("kit4", 'Painel Shopee'!B3731)), 4,
IF(ISNUMBER(SEARCH("kit5", 'Painel Shopee'!B3731)), 5,
IF(ISNUMBER(SEARCH("kit6", 'Painel Shopee'!B3731)), 6,
IF(ISNUMBER(SEARCH("kit7", 'Painel Shopee'!B3731)), 7,
IF(ISNUMBER(SEARCH("kit8", 'Painel Shopee'!B3731)), 8,
IF(ISNUMBER(SEARCH("kit9", 'Painel Shopee'!B3731)), 9,
IF(ISNUMBER(SEARCH("kit10", 'Painel Shopee'!B3731)), 10,
IF(ISNUMBER(SEARCH("kit11", 'Painel Shopee'!B3731)), 11,
IF(ISNUMBER(SEARCH("kit12", 'Painel Shopee'!B3731)), 12,
IF(ISNUMBER(SEARCH("kit13", 'Painel Shopee'!B3731)), 13,
IF(ISNUMBER(SEARCH("kit14", 'Painel Shopee'!B3731)), 14,
IF(ISNUMBER(SEARCH("kit15", 'Painel Shopee'!B3731)), 15,
IF(ISNUMBER(SEARCH("kit16", 'Painel Shopee'!B3731)), 16,
IF(ISNUMBER(SEARCH("kit17", 'Painel Shopee'!B3731)), 17,
IF(ISNUMBER(SEARCH("kit18", 'Painel Shopee'!B3731)), 18,
IF(ISNUMBER(SEARCH("kit19", 'Painel Shopee'!B3731)), 19,
IF(ISNUMBER(SEARCH("kit20", 'Painel Shopee'!B3731)), 20, 0)))))))))))))))))))</f>
        <v>0</v>
      </c>
      <c r="E3731">
        <f>IF(D3731=0,'Painel Shopee'!C3731,D3731*'Painel Shopee'!C3731)</f>
        <v>0</v>
      </c>
    </row>
    <row r="3732" spans="1:5" x14ac:dyDescent="0.25">
      <c r="A3732">
        <f>IF(ISNUMBER(SEARCH("kit 2", 'Painel ML'!C3732)), 2,
IF(ISNUMBER(SEARCH("kit 3", 'Painel ML'!C3732)), 3,
IF(ISNUMBER(SEARCH("kit 4", 'Painel ML'!C3732)), 4,
IF(ISNUMBER(SEARCH("kit 5", 'Painel ML'!C3732)), 5,
IF(ISNUMBER(SEARCH("kit 6", 'Painel ML'!C3732)), 6,
IF(ISNUMBER(SEARCH("kit 7", 'Painel ML'!C3732)), 7,
IF(ISNUMBER(SEARCH("kit 8", 'Painel ML'!C3732)), 8,
IF(ISNUMBER(SEARCH("kit 9", 'Painel ML'!C3732)), 9,
IF(ISNUMBER(SEARCH("kit 10", 'Painel ML'!C3732)), 10,
IF(ISNUMBER(SEARCH("kit 11", 'Painel ML'!C3732)), 11,
IF(ISNUMBER(SEARCH("kit 12", 'Painel ML'!C3732)), 12,
IF(ISNUMBER(SEARCH("kit 13", 'Painel ML'!C3732)), 13,
IF(ISNUMBER(SEARCH("kit 14", 'Painel ML'!C3732)), 14,
IF(ISNUMBER(SEARCH("kit 15", 'Painel ML'!C3732)), 15,
IF(ISNUMBER(SEARCH("kit 16", 'Painel ML'!C3732)), 16,
IF(ISNUMBER(SEARCH("kit 17", 'Painel ML'!C3732)), 17,
IF(ISNUMBER(SEARCH("kit 18", 'Painel ML'!C3732)), 18,
IF(ISNUMBER(SEARCH("kit 19", 'Painel ML'!C3732)), 19,
IF(ISNUMBER(SEARCH("kit 20", 'Painel ML'!C3732)), 20, 0)))))))))))))))))))</f>
        <v>0</v>
      </c>
      <c r="B3732">
        <f>IF(A3732=0,'Painel ML'!A3732,A3732*'Painel ML'!A3732)</f>
        <v>0</v>
      </c>
      <c r="D3732">
        <f>IF(ISNUMBER(SEARCH("kit2", 'Painel Shopee'!B3732)), 2,
IF(ISNUMBER(SEARCH("kit3", 'Painel Shopee'!B3732)), 3,
IF(ISNUMBER(SEARCH("kit4", 'Painel Shopee'!B3732)), 4,
IF(ISNUMBER(SEARCH("kit5", 'Painel Shopee'!B3732)), 5,
IF(ISNUMBER(SEARCH("kit6", 'Painel Shopee'!B3732)), 6,
IF(ISNUMBER(SEARCH("kit7", 'Painel Shopee'!B3732)), 7,
IF(ISNUMBER(SEARCH("kit8", 'Painel Shopee'!B3732)), 8,
IF(ISNUMBER(SEARCH("kit9", 'Painel Shopee'!B3732)), 9,
IF(ISNUMBER(SEARCH("kit10", 'Painel Shopee'!B3732)), 10,
IF(ISNUMBER(SEARCH("kit11", 'Painel Shopee'!B3732)), 11,
IF(ISNUMBER(SEARCH("kit12", 'Painel Shopee'!B3732)), 12,
IF(ISNUMBER(SEARCH("kit13", 'Painel Shopee'!B3732)), 13,
IF(ISNUMBER(SEARCH("kit14", 'Painel Shopee'!B3732)), 14,
IF(ISNUMBER(SEARCH("kit15", 'Painel Shopee'!B3732)), 15,
IF(ISNUMBER(SEARCH("kit16", 'Painel Shopee'!B3732)), 16,
IF(ISNUMBER(SEARCH("kit17", 'Painel Shopee'!B3732)), 17,
IF(ISNUMBER(SEARCH("kit18", 'Painel Shopee'!B3732)), 18,
IF(ISNUMBER(SEARCH("kit19", 'Painel Shopee'!B3732)), 19,
IF(ISNUMBER(SEARCH("kit20", 'Painel Shopee'!B3732)), 20, 0)))))))))))))))))))</f>
        <v>0</v>
      </c>
      <c r="E3732">
        <f>IF(D3732=0,'Painel Shopee'!C3732,D3732*'Painel Shopee'!C3732)</f>
        <v>0</v>
      </c>
    </row>
    <row r="3733" spans="1:5" x14ac:dyDescent="0.25">
      <c r="A3733">
        <f>IF(ISNUMBER(SEARCH("kit 2", 'Painel ML'!C3733)), 2,
IF(ISNUMBER(SEARCH("kit 3", 'Painel ML'!C3733)), 3,
IF(ISNUMBER(SEARCH("kit 4", 'Painel ML'!C3733)), 4,
IF(ISNUMBER(SEARCH("kit 5", 'Painel ML'!C3733)), 5,
IF(ISNUMBER(SEARCH("kit 6", 'Painel ML'!C3733)), 6,
IF(ISNUMBER(SEARCH("kit 7", 'Painel ML'!C3733)), 7,
IF(ISNUMBER(SEARCH("kit 8", 'Painel ML'!C3733)), 8,
IF(ISNUMBER(SEARCH("kit 9", 'Painel ML'!C3733)), 9,
IF(ISNUMBER(SEARCH("kit 10", 'Painel ML'!C3733)), 10,
IF(ISNUMBER(SEARCH("kit 11", 'Painel ML'!C3733)), 11,
IF(ISNUMBER(SEARCH("kit 12", 'Painel ML'!C3733)), 12,
IF(ISNUMBER(SEARCH("kit 13", 'Painel ML'!C3733)), 13,
IF(ISNUMBER(SEARCH("kit 14", 'Painel ML'!C3733)), 14,
IF(ISNUMBER(SEARCH("kit 15", 'Painel ML'!C3733)), 15,
IF(ISNUMBER(SEARCH("kit 16", 'Painel ML'!C3733)), 16,
IF(ISNUMBER(SEARCH("kit 17", 'Painel ML'!C3733)), 17,
IF(ISNUMBER(SEARCH("kit 18", 'Painel ML'!C3733)), 18,
IF(ISNUMBER(SEARCH("kit 19", 'Painel ML'!C3733)), 19,
IF(ISNUMBER(SEARCH("kit 20", 'Painel ML'!C3733)), 20, 0)))))))))))))))))))</f>
        <v>0</v>
      </c>
      <c r="B3733">
        <f>IF(A3733=0,'Painel ML'!A3733,A3733*'Painel ML'!A3733)</f>
        <v>0</v>
      </c>
      <c r="D3733">
        <f>IF(ISNUMBER(SEARCH("kit2", 'Painel Shopee'!B3733)), 2,
IF(ISNUMBER(SEARCH("kit3", 'Painel Shopee'!B3733)), 3,
IF(ISNUMBER(SEARCH("kit4", 'Painel Shopee'!B3733)), 4,
IF(ISNUMBER(SEARCH("kit5", 'Painel Shopee'!B3733)), 5,
IF(ISNUMBER(SEARCH("kit6", 'Painel Shopee'!B3733)), 6,
IF(ISNUMBER(SEARCH("kit7", 'Painel Shopee'!B3733)), 7,
IF(ISNUMBER(SEARCH("kit8", 'Painel Shopee'!B3733)), 8,
IF(ISNUMBER(SEARCH("kit9", 'Painel Shopee'!B3733)), 9,
IF(ISNUMBER(SEARCH("kit10", 'Painel Shopee'!B3733)), 10,
IF(ISNUMBER(SEARCH("kit11", 'Painel Shopee'!B3733)), 11,
IF(ISNUMBER(SEARCH("kit12", 'Painel Shopee'!B3733)), 12,
IF(ISNUMBER(SEARCH("kit13", 'Painel Shopee'!B3733)), 13,
IF(ISNUMBER(SEARCH("kit14", 'Painel Shopee'!B3733)), 14,
IF(ISNUMBER(SEARCH("kit15", 'Painel Shopee'!B3733)), 15,
IF(ISNUMBER(SEARCH("kit16", 'Painel Shopee'!B3733)), 16,
IF(ISNUMBER(SEARCH("kit17", 'Painel Shopee'!B3733)), 17,
IF(ISNUMBER(SEARCH("kit18", 'Painel Shopee'!B3733)), 18,
IF(ISNUMBER(SEARCH("kit19", 'Painel Shopee'!B3733)), 19,
IF(ISNUMBER(SEARCH("kit20", 'Painel Shopee'!B3733)), 20, 0)))))))))))))))))))</f>
        <v>0</v>
      </c>
      <c r="E3733">
        <f>IF(D3733=0,'Painel Shopee'!C3733,D3733*'Painel Shopee'!C3733)</f>
        <v>0</v>
      </c>
    </row>
    <row r="3734" spans="1:5" x14ac:dyDescent="0.25">
      <c r="A3734">
        <f>IF(ISNUMBER(SEARCH("kit 2", 'Painel ML'!C3734)), 2,
IF(ISNUMBER(SEARCH("kit 3", 'Painel ML'!C3734)), 3,
IF(ISNUMBER(SEARCH("kit 4", 'Painel ML'!C3734)), 4,
IF(ISNUMBER(SEARCH("kit 5", 'Painel ML'!C3734)), 5,
IF(ISNUMBER(SEARCH("kit 6", 'Painel ML'!C3734)), 6,
IF(ISNUMBER(SEARCH("kit 7", 'Painel ML'!C3734)), 7,
IF(ISNUMBER(SEARCH("kit 8", 'Painel ML'!C3734)), 8,
IF(ISNUMBER(SEARCH("kit 9", 'Painel ML'!C3734)), 9,
IF(ISNUMBER(SEARCH("kit 10", 'Painel ML'!C3734)), 10,
IF(ISNUMBER(SEARCH("kit 11", 'Painel ML'!C3734)), 11,
IF(ISNUMBER(SEARCH("kit 12", 'Painel ML'!C3734)), 12,
IF(ISNUMBER(SEARCH("kit 13", 'Painel ML'!C3734)), 13,
IF(ISNUMBER(SEARCH("kit 14", 'Painel ML'!C3734)), 14,
IF(ISNUMBER(SEARCH("kit 15", 'Painel ML'!C3734)), 15,
IF(ISNUMBER(SEARCH("kit 16", 'Painel ML'!C3734)), 16,
IF(ISNUMBER(SEARCH("kit 17", 'Painel ML'!C3734)), 17,
IF(ISNUMBER(SEARCH("kit 18", 'Painel ML'!C3734)), 18,
IF(ISNUMBER(SEARCH("kit 19", 'Painel ML'!C3734)), 19,
IF(ISNUMBER(SEARCH("kit 20", 'Painel ML'!C3734)), 20, 0)))))))))))))))))))</f>
        <v>0</v>
      </c>
      <c r="B3734">
        <f>IF(A3734=0,'Painel ML'!A3734,A3734*'Painel ML'!A3734)</f>
        <v>0</v>
      </c>
      <c r="D3734">
        <f>IF(ISNUMBER(SEARCH("kit2", 'Painel Shopee'!B3734)), 2,
IF(ISNUMBER(SEARCH("kit3", 'Painel Shopee'!B3734)), 3,
IF(ISNUMBER(SEARCH("kit4", 'Painel Shopee'!B3734)), 4,
IF(ISNUMBER(SEARCH("kit5", 'Painel Shopee'!B3734)), 5,
IF(ISNUMBER(SEARCH("kit6", 'Painel Shopee'!B3734)), 6,
IF(ISNUMBER(SEARCH("kit7", 'Painel Shopee'!B3734)), 7,
IF(ISNUMBER(SEARCH("kit8", 'Painel Shopee'!B3734)), 8,
IF(ISNUMBER(SEARCH("kit9", 'Painel Shopee'!B3734)), 9,
IF(ISNUMBER(SEARCH("kit10", 'Painel Shopee'!B3734)), 10,
IF(ISNUMBER(SEARCH("kit11", 'Painel Shopee'!B3734)), 11,
IF(ISNUMBER(SEARCH("kit12", 'Painel Shopee'!B3734)), 12,
IF(ISNUMBER(SEARCH("kit13", 'Painel Shopee'!B3734)), 13,
IF(ISNUMBER(SEARCH("kit14", 'Painel Shopee'!B3734)), 14,
IF(ISNUMBER(SEARCH("kit15", 'Painel Shopee'!B3734)), 15,
IF(ISNUMBER(SEARCH("kit16", 'Painel Shopee'!B3734)), 16,
IF(ISNUMBER(SEARCH("kit17", 'Painel Shopee'!B3734)), 17,
IF(ISNUMBER(SEARCH("kit18", 'Painel Shopee'!B3734)), 18,
IF(ISNUMBER(SEARCH("kit19", 'Painel Shopee'!B3734)), 19,
IF(ISNUMBER(SEARCH("kit20", 'Painel Shopee'!B3734)), 20, 0)))))))))))))))))))</f>
        <v>0</v>
      </c>
      <c r="E3734">
        <f>IF(D3734=0,'Painel Shopee'!C3734,D3734*'Painel Shopee'!C3734)</f>
        <v>0</v>
      </c>
    </row>
    <row r="3735" spans="1:5" x14ac:dyDescent="0.25">
      <c r="A3735">
        <f>IF(ISNUMBER(SEARCH("kit 2", 'Painel ML'!C3735)), 2,
IF(ISNUMBER(SEARCH("kit 3", 'Painel ML'!C3735)), 3,
IF(ISNUMBER(SEARCH("kit 4", 'Painel ML'!C3735)), 4,
IF(ISNUMBER(SEARCH("kit 5", 'Painel ML'!C3735)), 5,
IF(ISNUMBER(SEARCH("kit 6", 'Painel ML'!C3735)), 6,
IF(ISNUMBER(SEARCH("kit 7", 'Painel ML'!C3735)), 7,
IF(ISNUMBER(SEARCH("kit 8", 'Painel ML'!C3735)), 8,
IF(ISNUMBER(SEARCH("kit 9", 'Painel ML'!C3735)), 9,
IF(ISNUMBER(SEARCH("kit 10", 'Painel ML'!C3735)), 10,
IF(ISNUMBER(SEARCH("kit 11", 'Painel ML'!C3735)), 11,
IF(ISNUMBER(SEARCH("kit 12", 'Painel ML'!C3735)), 12,
IF(ISNUMBER(SEARCH("kit 13", 'Painel ML'!C3735)), 13,
IF(ISNUMBER(SEARCH("kit 14", 'Painel ML'!C3735)), 14,
IF(ISNUMBER(SEARCH("kit 15", 'Painel ML'!C3735)), 15,
IF(ISNUMBER(SEARCH("kit 16", 'Painel ML'!C3735)), 16,
IF(ISNUMBER(SEARCH("kit 17", 'Painel ML'!C3735)), 17,
IF(ISNUMBER(SEARCH("kit 18", 'Painel ML'!C3735)), 18,
IF(ISNUMBER(SEARCH("kit 19", 'Painel ML'!C3735)), 19,
IF(ISNUMBER(SEARCH("kit 20", 'Painel ML'!C3735)), 20, 0)))))))))))))))))))</f>
        <v>0</v>
      </c>
      <c r="B3735">
        <f>IF(A3735=0,'Painel ML'!A3735,A3735*'Painel ML'!A3735)</f>
        <v>0</v>
      </c>
      <c r="D3735">
        <f>IF(ISNUMBER(SEARCH("kit2", 'Painel Shopee'!B3735)), 2,
IF(ISNUMBER(SEARCH("kit3", 'Painel Shopee'!B3735)), 3,
IF(ISNUMBER(SEARCH("kit4", 'Painel Shopee'!B3735)), 4,
IF(ISNUMBER(SEARCH("kit5", 'Painel Shopee'!B3735)), 5,
IF(ISNUMBER(SEARCH("kit6", 'Painel Shopee'!B3735)), 6,
IF(ISNUMBER(SEARCH("kit7", 'Painel Shopee'!B3735)), 7,
IF(ISNUMBER(SEARCH("kit8", 'Painel Shopee'!B3735)), 8,
IF(ISNUMBER(SEARCH("kit9", 'Painel Shopee'!B3735)), 9,
IF(ISNUMBER(SEARCH("kit10", 'Painel Shopee'!B3735)), 10,
IF(ISNUMBER(SEARCH("kit11", 'Painel Shopee'!B3735)), 11,
IF(ISNUMBER(SEARCH("kit12", 'Painel Shopee'!B3735)), 12,
IF(ISNUMBER(SEARCH("kit13", 'Painel Shopee'!B3735)), 13,
IF(ISNUMBER(SEARCH("kit14", 'Painel Shopee'!B3735)), 14,
IF(ISNUMBER(SEARCH("kit15", 'Painel Shopee'!B3735)), 15,
IF(ISNUMBER(SEARCH("kit16", 'Painel Shopee'!B3735)), 16,
IF(ISNUMBER(SEARCH("kit17", 'Painel Shopee'!B3735)), 17,
IF(ISNUMBER(SEARCH("kit18", 'Painel Shopee'!B3735)), 18,
IF(ISNUMBER(SEARCH("kit19", 'Painel Shopee'!B3735)), 19,
IF(ISNUMBER(SEARCH("kit20", 'Painel Shopee'!B3735)), 20, 0)))))))))))))))))))</f>
        <v>0</v>
      </c>
      <c r="E3735">
        <f>IF(D3735=0,'Painel Shopee'!C3735,D3735*'Painel Shopee'!C3735)</f>
        <v>0</v>
      </c>
    </row>
    <row r="3736" spans="1:5" x14ac:dyDescent="0.25">
      <c r="A3736">
        <f>IF(ISNUMBER(SEARCH("kit 2", 'Painel ML'!C3736)), 2,
IF(ISNUMBER(SEARCH("kit 3", 'Painel ML'!C3736)), 3,
IF(ISNUMBER(SEARCH("kit 4", 'Painel ML'!C3736)), 4,
IF(ISNUMBER(SEARCH("kit 5", 'Painel ML'!C3736)), 5,
IF(ISNUMBER(SEARCH("kit 6", 'Painel ML'!C3736)), 6,
IF(ISNUMBER(SEARCH("kit 7", 'Painel ML'!C3736)), 7,
IF(ISNUMBER(SEARCH("kit 8", 'Painel ML'!C3736)), 8,
IF(ISNUMBER(SEARCH("kit 9", 'Painel ML'!C3736)), 9,
IF(ISNUMBER(SEARCH("kit 10", 'Painel ML'!C3736)), 10,
IF(ISNUMBER(SEARCH("kit 11", 'Painel ML'!C3736)), 11,
IF(ISNUMBER(SEARCH("kit 12", 'Painel ML'!C3736)), 12,
IF(ISNUMBER(SEARCH("kit 13", 'Painel ML'!C3736)), 13,
IF(ISNUMBER(SEARCH("kit 14", 'Painel ML'!C3736)), 14,
IF(ISNUMBER(SEARCH("kit 15", 'Painel ML'!C3736)), 15,
IF(ISNUMBER(SEARCH("kit 16", 'Painel ML'!C3736)), 16,
IF(ISNUMBER(SEARCH("kit 17", 'Painel ML'!C3736)), 17,
IF(ISNUMBER(SEARCH("kit 18", 'Painel ML'!C3736)), 18,
IF(ISNUMBER(SEARCH("kit 19", 'Painel ML'!C3736)), 19,
IF(ISNUMBER(SEARCH("kit 20", 'Painel ML'!C3736)), 20, 0)))))))))))))))))))</f>
        <v>0</v>
      </c>
      <c r="B3736">
        <f>IF(A3736=0,'Painel ML'!A3736,A3736*'Painel ML'!A3736)</f>
        <v>0</v>
      </c>
      <c r="D3736">
        <f>IF(ISNUMBER(SEARCH("kit2", 'Painel Shopee'!B3736)), 2,
IF(ISNUMBER(SEARCH("kit3", 'Painel Shopee'!B3736)), 3,
IF(ISNUMBER(SEARCH("kit4", 'Painel Shopee'!B3736)), 4,
IF(ISNUMBER(SEARCH("kit5", 'Painel Shopee'!B3736)), 5,
IF(ISNUMBER(SEARCH("kit6", 'Painel Shopee'!B3736)), 6,
IF(ISNUMBER(SEARCH("kit7", 'Painel Shopee'!B3736)), 7,
IF(ISNUMBER(SEARCH("kit8", 'Painel Shopee'!B3736)), 8,
IF(ISNUMBER(SEARCH("kit9", 'Painel Shopee'!B3736)), 9,
IF(ISNUMBER(SEARCH("kit10", 'Painel Shopee'!B3736)), 10,
IF(ISNUMBER(SEARCH("kit11", 'Painel Shopee'!B3736)), 11,
IF(ISNUMBER(SEARCH("kit12", 'Painel Shopee'!B3736)), 12,
IF(ISNUMBER(SEARCH("kit13", 'Painel Shopee'!B3736)), 13,
IF(ISNUMBER(SEARCH("kit14", 'Painel Shopee'!B3736)), 14,
IF(ISNUMBER(SEARCH("kit15", 'Painel Shopee'!B3736)), 15,
IF(ISNUMBER(SEARCH("kit16", 'Painel Shopee'!B3736)), 16,
IF(ISNUMBER(SEARCH("kit17", 'Painel Shopee'!B3736)), 17,
IF(ISNUMBER(SEARCH("kit18", 'Painel Shopee'!B3736)), 18,
IF(ISNUMBER(SEARCH("kit19", 'Painel Shopee'!B3736)), 19,
IF(ISNUMBER(SEARCH("kit20", 'Painel Shopee'!B3736)), 20, 0)))))))))))))))))))</f>
        <v>0</v>
      </c>
      <c r="E3736">
        <f>IF(D3736=0,'Painel Shopee'!C3736,D3736*'Painel Shopee'!C3736)</f>
        <v>0</v>
      </c>
    </row>
    <row r="3737" spans="1:5" x14ac:dyDescent="0.25">
      <c r="A3737">
        <f>IF(ISNUMBER(SEARCH("kit 2", 'Painel ML'!C3737)), 2,
IF(ISNUMBER(SEARCH("kit 3", 'Painel ML'!C3737)), 3,
IF(ISNUMBER(SEARCH("kit 4", 'Painel ML'!C3737)), 4,
IF(ISNUMBER(SEARCH("kit 5", 'Painel ML'!C3737)), 5,
IF(ISNUMBER(SEARCH("kit 6", 'Painel ML'!C3737)), 6,
IF(ISNUMBER(SEARCH("kit 7", 'Painel ML'!C3737)), 7,
IF(ISNUMBER(SEARCH("kit 8", 'Painel ML'!C3737)), 8,
IF(ISNUMBER(SEARCH("kit 9", 'Painel ML'!C3737)), 9,
IF(ISNUMBER(SEARCH("kit 10", 'Painel ML'!C3737)), 10,
IF(ISNUMBER(SEARCH("kit 11", 'Painel ML'!C3737)), 11,
IF(ISNUMBER(SEARCH("kit 12", 'Painel ML'!C3737)), 12,
IF(ISNUMBER(SEARCH("kit 13", 'Painel ML'!C3737)), 13,
IF(ISNUMBER(SEARCH("kit 14", 'Painel ML'!C3737)), 14,
IF(ISNUMBER(SEARCH("kit 15", 'Painel ML'!C3737)), 15,
IF(ISNUMBER(SEARCH("kit 16", 'Painel ML'!C3737)), 16,
IF(ISNUMBER(SEARCH("kit 17", 'Painel ML'!C3737)), 17,
IF(ISNUMBER(SEARCH("kit 18", 'Painel ML'!C3737)), 18,
IF(ISNUMBER(SEARCH("kit 19", 'Painel ML'!C3737)), 19,
IF(ISNUMBER(SEARCH("kit 20", 'Painel ML'!C3737)), 20, 0)))))))))))))))))))</f>
        <v>0</v>
      </c>
      <c r="B3737">
        <f>IF(A3737=0,'Painel ML'!A3737,A3737*'Painel ML'!A3737)</f>
        <v>0</v>
      </c>
      <c r="D3737">
        <f>IF(ISNUMBER(SEARCH("kit2", 'Painel Shopee'!B3737)), 2,
IF(ISNUMBER(SEARCH("kit3", 'Painel Shopee'!B3737)), 3,
IF(ISNUMBER(SEARCH("kit4", 'Painel Shopee'!B3737)), 4,
IF(ISNUMBER(SEARCH("kit5", 'Painel Shopee'!B3737)), 5,
IF(ISNUMBER(SEARCH("kit6", 'Painel Shopee'!B3737)), 6,
IF(ISNUMBER(SEARCH("kit7", 'Painel Shopee'!B3737)), 7,
IF(ISNUMBER(SEARCH("kit8", 'Painel Shopee'!B3737)), 8,
IF(ISNUMBER(SEARCH("kit9", 'Painel Shopee'!B3737)), 9,
IF(ISNUMBER(SEARCH("kit10", 'Painel Shopee'!B3737)), 10,
IF(ISNUMBER(SEARCH("kit11", 'Painel Shopee'!B3737)), 11,
IF(ISNUMBER(SEARCH("kit12", 'Painel Shopee'!B3737)), 12,
IF(ISNUMBER(SEARCH("kit13", 'Painel Shopee'!B3737)), 13,
IF(ISNUMBER(SEARCH("kit14", 'Painel Shopee'!B3737)), 14,
IF(ISNUMBER(SEARCH("kit15", 'Painel Shopee'!B3737)), 15,
IF(ISNUMBER(SEARCH("kit16", 'Painel Shopee'!B3737)), 16,
IF(ISNUMBER(SEARCH("kit17", 'Painel Shopee'!B3737)), 17,
IF(ISNUMBER(SEARCH("kit18", 'Painel Shopee'!B3737)), 18,
IF(ISNUMBER(SEARCH("kit19", 'Painel Shopee'!B3737)), 19,
IF(ISNUMBER(SEARCH("kit20", 'Painel Shopee'!B3737)), 20, 0)))))))))))))))))))</f>
        <v>0</v>
      </c>
      <c r="E3737">
        <f>IF(D3737=0,'Painel Shopee'!C3737,D3737*'Painel Shopee'!C3737)</f>
        <v>0</v>
      </c>
    </row>
    <row r="3738" spans="1:5" x14ac:dyDescent="0.25">
      <c r="A3738">
        <f>IF(ISNUMBER(SEARCH("kit 2", 'Painel ML'!C3738)), 2,
IF(ISNUMBER(SEARCH("kit 3", 'Painel ML'!C3738)), 3,
IF(ISNUMBER(SEARCH("kit 4", 'Painel ML'!C3738)), 4,
IF(ISNUMBER(SEARCH("kit 5", 'Painel ML'!C3738)), 5,
IF(ISNUMBER(SEARCH("kit 6", 'Painel ML'!C3738)), 6,
IF(ISNUMBER(SEARCH("kit 7", 'Painel ML'!C3738)), 7,
IF(ISNUMBER(SEARCH("kit 8", 'Painel ML'!C3738)), 8,
IF(ISNUMBER(SEARCH("kit 9", 'Painel ML'!C3738)), 9,
IF(ISNUMBER(SEARCH("kit 10", 'Painel ML'!C3738)), 10,
IF(ISNUMBER(SEARCH("kit 11", 'Painel ML'!C3738)), 11,
IF(ISNUMBER(SEARCH("kit 12", 'Painel ML'!C3738)), 12,
IF(ISNUMBER(SEARCH("kit 13", 'Painel ML'!C3738)), 13,
IF(ISNUMBER(SEARCH("kit 14", 'Painel ML'!C3738)), 14,
IF(ISNUMBER(SEARCH("kit 15", 'Painel ML'!C3738)), 15,
IF(ISNUMBER(SEARCH("kit 16", 'Painel ML'!C3738)), 16,
IF(ISNUMBER(SEARCH("kit 17", 'Painel ML'!C3738)), 17,
IF(ISNUMBER(SEARCH("kit 18", 'Painel ML'!C3738)), 18,
IF(ISNUMBER(SEARCH("kit 19", 'Painel ML'!C3738)), 19,
IF(ISNUMBER(SEARCH("kit 20", 'Painel ML'!C3738)), 20, 0)))))))))))))))))))</f>
        <v>0</v>
      </c>
      <c r="B3738">
        <f>IF(A3738=0,'Painel ML'!A3738,A3738*'Painel ML'!A3738)</f>
        <v>0</v>
      </c>
      <c r="D3738">
        <f>IF(ISNUMBER(SEARCH("kit2", 'Painel Shopee'!B3738)), 2,
IF(ISNUMBER(SEARCH("kit3", 'Painel Shopee'!B3738)), 3,
IF(ISNUMBER(SEARCH("kit4", 'Painel Shopee'!B3738)), 4,
IF(ISNUMBER(SEARCH("kit5", 'Painel Shopee'!B3738)), 5,
IF(ISNUMBER(SEARCH("kit6", 'Painel Shopee'!B3738)), 6,
IF(ISNUMBER(SEARCH("kit7", 'Painel Shopee'!B3738)), 7,
IF(ISNUMBER(SEARCH("kit8", 'Painel Shopee'!B3738)), 8,
IF(ISNUMBER(SEARCH("kit9", 'Painel Shopee'!B3738)), 9,
IF(ISNUMBER(SEARCH("kit10", 'Painel Shopee'!B3738)), 10,
IF(ISNUMBER(SEARCH("kit11", 'Painel Shopee'!B3738)), 11,
IF(ISNUMBER(SEARCH("kit12", 'Painel Shopee'!B3738)), 12,
IF(ISNUMBER(SEARCH("kit13", 'Painel Shopee'!B3738)), 13,
IF(ISNUMBER(SEARCH("kit14", 'Painel Shopee'!B3738)), 14,
IF(ISNUMBER(SEARCH("kit15", 'Painel Shopee'!B3738)), 15,
IF(ISNUMBER(SEARCH("kit16", 'Painel Shopee'!B3738)), 16,
IF(ISNUMBER(SEARCH("kit17", 'Painel Shopee'!B3738)), 17,
IF(ISNUMBER(SEARCH("kit18", 'Painel Shopee'!B3738)), 18,
IF(ISNUMBER(SEARCH("kit19", 'Painel Shopee'!B3738)), 19,
IF(ISNUMBER(SEARCH("kit20", 'Painel Shopee'!B3738)), 20, 0)))))))))))))))))))</f>
        <v>0</v>
      </c>
      <c r="E3738">
        <f>IF(D3738=0,'Painel Shopee'!C3738,D3738*'Painel Shopee'!C3738)</f>
        <v>0</v>
      </c>
    </row>
    <row r="3739" spans="1:5" x14ac:dyDescent="0.25">
      <c r="A3739">
        <f>IF(ISNUMBER(SEARCH("kit 2", 'Painel ML'!C3739)), 2,
IF(ISNUMBER(SEARCH("kit 3", 'Painel ML'!C3739)), 3,
IF(ISNUMBER(SEARCH("kit 4", 'Painel ML'!C3739)), 4,
IF(ISNUMBER(SEARCH("kit 5", 'Painel ML'!C3739)), 5,
IF(ISNUMBER(SEARCH("kit 6", 'Painel ML'!C3739)), 6,
IF(ISNUMBER(SEARCH("kit 7", 'Painel ML'!C3739)), 7,
IF(ISNUMBER(SEARCH("kit 8", 'Painel ML'!C3739)), 8,
IF(ISNUMBER(SEARCH("kit 9", 'Painel ML'!C3739)), 9,
IF(ISNUMBER(SEARCH("kit 10", 'Painel ML'!C3739)), 10,
IF(ISNUMBER(SEARCH("kit 11", 'Painel ML'!C3739)), 11,
IF(ISNUMBER(SEARCH("kit 12", 'Painel ML'!C3739)), 12,
IF(ISNUMBER(SEARCH("kit 13", 'Painel ML'!C3739)), 13,
IF(ISNUMBER(SEARCH("kit 14", 'Painel ML'!C3739)), 14,
IF(ISNUMBER(SEARCH("kit 15", 'Painel ML'!C3739)), 15,
IF(ISNUMBER(SEARCH("kit 16", 'Painel ML'!C3739)), 16,
IF(ISNUMBER(SEARCH("kit 17", 'Painel ML'!C3739)), 17,
IF(ISNUMBER(SEARCH("kit 18", 'Painel ML'!C3739)), 18,
IF(ISNUMBER(SEARCH("kit 19", 'Painel ML'!C3739)), 19,
IF(ISNUMBER(SEARCH("kit 20", 'Painel ML'!C3739)), 20, 0)))))))))))))))))))</f>
        <v>0</v>
      </c>
      <c r="B3739">
        <f>IF(A3739=0,'Painel ML'!A3739,A3739*'Painel ML'!A3739)</f>
        <v>0</v>
      </c>
      <c r="D3739">
        <f>IF(ISNUMBER(SEARCH("kit2", 'Painel Shopee'!B3739)), 2,
IF(ISNUMBER(SEARCH("kit3", 'Painel Shopee'!B3739)), 3,
IF(ISNUMBER(SEARCH("kit4", 'Painel Shopee'!B3739)), 4,
IF(ISNUMBER(SEARCH("kit5", 'Painel Shopee'!B3739)), 5,
IF(ISNUMBER(SEARCH("kit6", 'Painel Shopee'!B3739)), 6,
IF(ISNUMBER(SEARCH("kit7", 'Painel Shopee'!B3739)), 7,
IF(ISNUMBER(SEARCH("kit8", 'Painel Shopee'!B3739)), 8,
IF(ISNUMBER(SEARCH("kit9", 'Painel Shopee'!B3739)), 9,
IF(ISNUMBER(SEARCH("kit10", 'Painel Shopee'!B3739)), 10,
IF(ISNUMBER(SEARCH("kit11", 'Painel Shopee'!B3739)), 11,
IF(ISNUMBER(SEARCH("kit12", 'Painel Shopee'!B3739)), 12,
IF(ISNUMBER(SEARCH("kit13", 'Painel Shopee'!B3739)), 13,
IF(ISNUMBER(SEARCH("kit14", 'Painel Shopee'!B3739)), 14,
IF(ISNUMBER(SEARCH("kit15", 'Painel Shopee'!B3739)), 15,
IF(ISNUMBER(SEARCH("kit16", 'Painel Shopee'!B3739)), 16,
IF(ISNUMBER(SEARCH("kit17", 'Painel Shopee'!B3739)), 17,
IF(ISNUMBER(SEARCH("kit18", 'Painel Shopee'!B3739)), 18,
IF(ISNUMBER(SEARCH("kit19", 'Painel Shopee'!B3739)), 19,
IF(ISNUMBER(SEARCH("kit20", 'Painel Shopee'!B3739)), 20, 0)))))))))))))))))))</f>
        <v>0</v>
      </c>
      <c r="E3739">
        <f>IF(D3739=0,'Painel Shopee'!C3739,D3739*'Painel Shopee'!C3739)</f>
        <v>0</v>
      </c>
    </row>
    <row r="3740" spans="1:5" x14ac:dyDescent="0.25">
      <c r="A3740">
        <f>IF(ISNUMBER(SEARCH("kit 2", 'Painel ML'!C3740)), 2,
IF(ISNUMBER(SEARCH("kit 3", 'Painel ML'!C3740)), 3,
IF(ISNUMBER(SEARCH("kit 4", 'Painel ML'!C3740)), 4,
IF(ISNUMBER(SEARCH("kit 5", 'Painel ML'!C3740)), 5,
IF(ISNUMBER(SEARCH("kit 6", 'Painel ML'!C3740)), 6,
IF(ISNUMBER(SEARCH("kit 7", 'Painel ML'!C3740)), 7,
IF(ISNUMBER(SEARCH("kit 8", 'Painel ML'!C3740)), 8,
IF(ISNUMBER(SEARCH("kit 9", 'Painel ML'!C3740)), 9,
IF(ISNUMBER(SEARCH("kit 10", 'Painel ML'!C3740)), 10,
IF(ISNUMBER(SEARCH("kit 11", 'Painel ML'!C3740)), 11,
IF(ISNUMBER(SEARCH("kit 12", 'Painel ML'!C3740)), 12,
IF(ISNUMBER(SEARCH("kit 13", 'Painel ML'!C3740)), 13,
IF(ISNUMBER(SEARCH("kit 14", 'Painel ML'!C3740)), 14,
IF(ISNUMBER(SEARCH("kit 15", 'Painel ML'!C3740)), 15,
IF(ISNUMBER(SEARCH("kit 16", 'Painel ML'!C3740)), 16,
IF(ISNUMBER(SEARCH("kit 17", 'Painel ML'!C3740)), 17,
IF(ISNUMBER(SEARCH("kit 18", 'Painel ML'!C3740)), 18,
IF(ISNUMBER(SEARCH("kit 19", 'Painel ML'!C3740)), 19,
IF(ISNUMBER(SEARCH("kit 20", 'Painel ML'!C3740)), 20, 0)))))))))))))))))))</f>
        <v>0</v>
      </c>
      <c r="B3740">
        <f>IF(A3740=0,'Painel ML'!A3740,A3740*'Painel ML'!A3740)</f>
        <v>0</v>
      </c>
      <c r="D3740">
        <f>IF(ISNUMBER(SEARCH("kit2", 'Painel Shopee'!B3740)), 2,
IF(ISNUMBER(SEARCH("kit3", 'Painel Shopee'!B3740)), 3,
IF(ISNUMBER(SEARCH("kit4", 'Painel Shopee'!B3740)), 4,
IF(ISNUMBER(SEARCH("kit5", 'Painel Shopee'!B3740)), 5,
IF(ISNUMBER(SEARCH("kit6", 'Painel Shopee'!B3740)), 6,
IF(ISNUMBER(SEARCH("kit7", 'Painel Shopee'!B3740)), 7,
IF(ISNUMBER(SEARCH("kit8", 'Painel Shopee'!B3740)), 8,
IF(ISNUMBER(SEARCH("kit9", 'Painel Shopee'!B3740)), 9,
IF(ISNUMBER(SEARCH("kit10", 'Painel Shopee'!B3740)), 10,
IF(ISNUMBER(SEARCH("kit11", 'Painel Shopee'!B3740)), 11,
IF(ISNUMBER(SEARCH("kit12", 'Painel Shopee'!B3740)), 12,
IF(ISNUMBER(SEARCH("kit13", 'Painel Shopee'!B3740)), 13,
IF(ISNUMBER(SEARCH("kit14", 'Painel Shopee'!B3740)), 14,
IF(ISNUMBER(SEARCH("kit15", 'Painel Shopee'!B3740)), 15,
IF(ISNUMBER(SEARCH("kit16", 'Painel Shopee'!B3740)), 16,
IF(ISNUMBER(SEARCH("kit17", 'Painel Shopee'!B3740)), 17,
IF(ISNUMBER(SEARCH("kit18", 'Painel Shopee'!B3740)), 18,
IF(ISNUMBER(SEARCH("kit19", 'Painel Shopee'!B3740)), 19,
IF(ISNUMBER(SEARCH("kit20", 'Painel Shopee'!B3740)), 20, 0)))))))))))))))))))</f>
        <v>0</v>
      </c>
      <c r="E3740">
        <f>IF(D3740=0,'Painel Shopee'!C3740,D3740*'Painel Shopee'!C3740)</f>
        <v>0</v>
      </c>
    </row>
    <row r="3741" spans="1:5" x14ac:dyDescent="0.25">
      <c r="A3741">
        <f>IF(ISNUMBER(SEARCH("kit 2", 'Painel ML'!C3741)), 2,
IF(ISNUMBER(SEARCH("kit 3", 'Painel ML'!C3741)), 3,
IF(ISNUMBER(SEARCH("kit 4", 'Painel ML'!C3741)), 4,
IF(ISNUMBER(SEARCH("kit 5", 'Painel ML'!C3741)), 5,
IF(ISNUMBER(SEARCH("kit 6", 'Painel ML'!C3741)), 6,
IF(ISNUMBER(SEARCH("kit 7", 'Painel ML'!C3741)), 7,
IF(ISNUMBER(SEARCH("kit 8", 'Painel ML'!C3741)), 8,
IF(ISNUMBER(SEARCH("kit 9", 'Painel ML'!C3741)), 9,
IF(ISNUMBER(SEARCH("kit 10", 'Painel ML'!C3741)), 10,
IF(ISNUMBER(SEARCH("kit 11", 'Painel ML'!C3741)), 11,
IF(ISNUMBER(SEARCH("kit 12", 'Painel ML'!C3741)), 12,
IF(ISNUMBER(SEARCH("kit 13", 'Painel ML'!C3741)), 13,
IF(ISNUMBER(SEARCH("kit 14", 'Painel ML'!C3741)), 14,
IF(ISNUMBER(SEARCH("kit 15", 'Painel ML'!C3741)), 15,
IF(ISNUMBER(SEARCH("kit 16", 'Painel ML'!C3741)), 16,
IF(ISNUMBER(SEARCH("kit 17", 'Painel ML'!C3741)), 17,
IF(ISNUMBER(SEARCH("kit 18", 'Painel ML'!C3741)), 18,
IF(ISNUMBER(SEARCH("kit 19", 'Painel ML'!C3741)), 19,
IF(ISNUMBER(SEARCH("kit 20", 'Painel ML'!C3741)), 20, 0)))))))))))))))))))</f>
        <v>0</v>
      </c>
      <c r="B3741">
        <f>IF(A3741=0,'Painel ML'!A3741,A3741*'Painel ML'!A3741)</f>
        <v>0</v>
      </c>
      <c r="D3741">
        <f>IF(ISNUMBER(SEARCH("kit2", 'Painel Shopee'!B3741)), 2,
IF(ISNUMBER(SEARCH("kit3", 'Painel Shopee'!B3741)), 3,
IF(ISNUMBER(SEARCH("kit4", 'Painel Shopee'!B3741)), 4,
IF(ISNUMBER(SEARCH("kit5", 'Painel Shopee'!B3741)), 5,
IF(ISNUMBER(SEARCH("kit6", 'Painel Shopee'!B3741)), 6,
IF(ISNUMBER(SEARCH("kit7", 'Painel Shopee'!B3741)), 7,
IF(ISNUMBER(SEARCH("kit8", 'Painel Shopee'!B3741)), 8,
IF(ISNUMBER(SEARCH("kit9", 'Painel Shopee'!B3741)), 9,
IF(ISNUMBER(SEARCH("kit10", 'Painel Shopee'!B3741)), 10,
IF(ISNUMBER(SEARCH("kit11", 'Painel Shopee'!B3741)), 11,
IF(ISNUMBER(SEARCH("kit12", 'Painel Shopee'!B3741)), 12,
IF(ISNUMBER(SEARCH("kit13", 'Painel Shopee'!B3741)), 13,
IF(ISNUMBER(SEARCH("kit14", 'Painel Shopee'!B3741)), 14,
IF(ISNUMBER(SEARCH("kit15", 'Painel Shopee'!B3741)), 15,
IF(ISNUMBER(SEARCH("kit16", 'Painel Shopee'!B3741)), 16,
IF(ISNUMBER(SEARCH("kit17", 'Painel Shopee'!B3741)), 17,
IF(ISNUMBER(SEARCH("kit18", 'Painel Shopee'!B3741)), 18,
IF(ISNUMBER(SEARCH("kit19", 'Painel Shopee'!B3741)), 19,
IF(ISNUMBER(SEARCH("kit20", 'Painel Shopee'!B3741)), 20, 0)))))))))))))))))))</f>
        <v>0</v>
      </c>
      <c r="E3741">
        <f>IF(D3741=0,'Painel Shopee'!C3741,D3741*'Painel Shopee'!C3741)</f>
        <v>0</v>
      </c>
    </row>
    <row r="3742" spans="1:5" x14ac:dyDescent="0.25">
      <c r="A3742">
        <f>IF(ISNUMBER(SEARCH("kit 2", 'Painel ML'!C3742)), 2,
IF(ISNUMBER(SEARCH("kit 3", 'Painel ML'!C3742)), 3,
IF(ISNUMBER(SEARCH("kit 4", 'Painel ML'!C3742)), 4,
IF(ISNUMBER(SEARCH("kit 5", 'Painel ML'!C3742)), 5,
IF(ISNUMBER(SEARCH("kit 6", 'Painel ML'!C3742)), 6,
IF(ISNUMBER(SEARCH("kit 7", 'Painel ML'!C3742)), 7,
IF(ISNUMBER(SEARCH("kit 8", 'Painel ML'!C3742)), 8,
IF(ISNUMBER(SEARCH("kit 9", 'Painel ML'!C3742)), 9,
IF(ISNUMBER(SEARCH("kit 10", 'Painel ML'!C3742)), 10,
IF(ISNUMBER(SEARCH("kit 11", 'Painel ML'!C3742)), 11,
IF(ISNUMBER(SEARCH("kit 12", 'Painel ML'!C3742)), 12,
IF(ISNUMBER(SEARCH("kit 13", 'Painel ML'!C3742)), 13,
IF(ISNUMBER(SEARCH("kit 14", 'Painel ML'!C3742)), 14,
IF(ISNUMBER(SEARCH("kit 15", 'Painel ML'!C3742)), 15,
IF(ISNUMBER(SEARCH("kit 16", 'Painel ML'!C3742)), 16,
IF(ISNUMBER(SEARCH("kit 17", 'Painel ML'!C3742)), 17,
IF(ISNUMBER(SEARCH("kit 18", 'Painel ML'!C3742)), 18,
IF(ISNUMBER(SEARCH("kit 19", 'Painel ML'!C3742)), 19,
IF(ISNUMBER(SEARCH("kit 20", 'Painel ML'!C3742)), 20, 0)))))))))))))))))))</f>
        <v>0</v>
      </c>
      <c r="B3742">
        <f>IF(A3742=0,'Painel ML'!A3742,A3742*'Painel ML'!A3742)</f>
        <v>0</v>
      </c>
      <c r="D3742">
        <f>IF(ISNUMBER(SEARCH("kit2", 'Painel Shopee'!B3742)), 2,
IF(ISNUMBER(SEARCH("kit3", 'Painel Shopee'!B3742)), 3,
IF(ISNUMBER(SEARCH("kit4", 'Painel Shopee'!B3742)), 4,
IF(ISNUMBER(SEARCH("kit5", 'Painel Shopee'!B3742)), 5,
IF(ISNUMBER(SEARCH("kit6", 'Painel Shopee'!B3742)), 6,
IF(ISNUMBER(SEARCH("kit7", 'Painel Shopee'!B3742)), 7,
IF(ISNUMBER(SEARCH("kit8", 'Painel Shopee'!B3742)), 8,
IF(ISNUMBER(SEARCH("kit9", 'Painel Shopee'!B3742)), 9,
IF(ISNUMBER(SEARCH("kit10", 'Painel Shopee'!B3742)), 10,
IF(ISNUMBER(SEARCH("kit11", 'Painel Shopee'!B3742)), 11,
IF(ISNUMBER(SEARCH("kit12", 'Painel Shopee'!B3742)), 12,
IF(ISNUMBER(SEARCH("kit13", 'Painel Shopee'!B3742)), 13,
IF(ISNUMBER(SEARCH("kit14", 'Painel Shopee'!B3742)), 14,
IF(ISNUMBER(SEARCH("kit15", 'Painel Shopee'!B3742)), 15,
IF(ISNUMBER(SEARCH("kit16", 'Painel Shopee'!B3742)), 16,
IF(ISNUMBER(SEARCH("kit17", 'Painel Shopee'!B3742)), 17,
IF(ISNUMBER(SEARCH("kit18", 'Painel Shopee'!B3742)), 18,
IF(ISNUMBER(SEARCH("kit19", 'Painel Shopee'!B3742)), 19,
IF(ISNUMBER(SEARCH("kit20", 'Painel Shopee'!B3742)), 20, 0)))))))))))))))))))</f>
        <v>0</v>
      </c>
      <c r="E3742">
        <f>IF(D3742=0,'Painel Shopee'!C3742,D3742*'Painel Shopee'!C3742)</f>
        <v>0</v>
      </c>
    </row>
    <row r="3743" spans="1:5" x14ac:dyDescent="0.25">
      <c r="A3743">
        <f>IF(ISNUMBER(SEARCH("kit 2", 'Painel ML'!C3743)), 2,
IF(ISNUMBER(SEARCH("kit 3", 'Painel ML'!C3743)), 3,
IF(ISNUMBER(SEARCH("kit 4", 'Painel ML'!C3743)), 4,
IF(ISNUMBER(SEARCH("kit 5", 'Painel ML'!C3743)), 5,
IF(ISNUMBER(SEARCH("kit 6", 'Painel ML'!C3743)), 6,
IF(ISNUMBER(SEARCH("kit 7", 'Painel ML'!C3743)), 7,
IF(ISNUMBER(SEARCH("kit 8", 'Painel ML'!C3743)), 8,
IF(ISNUMBER(SEARCH("kit 9", 'Painel ML'!C3743)), 9,
IF(ISNUMBER(SEARCH("kit 10", 'Painel ML'!C3743)), 10,
IF(ISNUMBER(SEARCH("kit 11", 'Painel ML'!C3743)), 11,
IF(ISNUMBER(SEARCH("kit 12", 'Painel ML'!C3743)), 12,
IF(ISNUMBER(SEARCH("kit 13", 'Painel ML'!C3743)), 13,
IF(ISNUMBER(SEARCH("kit 14", 'Painel ML'!C3743)), 14,
IF(ISNUMBER(SEARCH("kit 15", 'Painel ML'!C3743)), 15,
IF(ISNUMBER(SEARCH("kit 16", 'Painel ML'!C3743)), 16,
IF(ISNUMBER(SEARCH("kit 17", 'Painel ML'!C3743)), 17,
IF(ISNUMBER(SEARCH("kit 18", 'Painel ML'!C3743)), 18,
IF(ISNUMBER(SEARCH("kit 19", 'Painel ML'!C3743)), 19,
IF(ISNUMBER(SEARCH("kit 20", 'Painel ML'!C3743)), 20, 0)))))))))))))))))))</f>
        <v>0</v>
      </c>
      <c r="B3743">
        <f>IF(A3743=0,'Painel ML'!A3743,A3743*'Painel ML'!A3743)</f>
        <v>0</v>
      </c>
      <c r="D3743">
        <f>IF(ISNUMBER(SEARCH("kit2", 'Painel Shopee'!B3743)), 2,
IF(ISNUMBER(SEARCH("kit3", 'Painel Shopee'!B3743)), 3,
IF(ISNUMBER(SEARCH("kit4", 'Painel Shopee'!B3743)), 4,
IF(ISNUMBER(SEARCH("kit5", 'Painel Shopee'!B3743)), 5,
IF(ISNUMBER(SEARCH("kit6", 'Painel Shopee'!B3743)), 6,
IF(ISNUMBER(SEARCH("kit7", 'Painel Shopee'!B3743)), 7,
IF(ISNUMBER(SEARCH("kit8", 'Painel Shopee'!B3743)), 8,
IF(ISNUMBER(SEARCH("kit9", 'Painel Shopee'!B3743)), 9,
IF(ISNUMBER(SEARCH("kit10", 'Painel Shopee'!B3743)), 10,
IF(ISNUMBER(SEARCH("kit11", 'Painel Shopee'!B3743)), 11,
IF(ISNUMBER(SEARCH("kit12", 'Painel Shopee'!B3743)), 12,
IF(ISNUMBER(SEARCH("kit13", 'Painel Shopee'!B3743)), 13,
IF(ISNUMBER(SEARCH("kit14", 'Painel Shopee'!B3743)), 14,
IF(ISNUMBER(SEARCH("kit15", 'Painel Shopee'!B3743)), 15,
IF(ISNUMBER(SEARCH("kit16", 'Painel Shopee'!B3743)), 16,
IF(ISNUMBER(SEARCH("kit17", 'Painel Shopee'!B3743)), 17,
IF(ISNUMBER(SEARCH("kit18", 'Painel Shopee'!B3743)), 18,
IF(ISNUMBER(SEARCH("kit19", 'Painel Shopee'!B3743)), 19,
IF(ISNUMBER(SEARCH("kit20", 'Painel Shopee'!B3743)), 20, 0)))))))))))))))))))</f>
        <v>0</v>
      </c>
      <c r="E3743">
        <f>IF(D3743=0,'Painel Shopee'!C3743,D3743*'Painel Shopee'!C3743)</f>
        <v>0</v>
      </c>
    </row>
    <row r="3744" spans="1:5" x14ac:dyDescent="0.25">
      <c r="A3744">
        <f>IF(ISNUMBER(SEARCH("kit 2", 'Painel ML'!C3744)), 2,
IF(ISNUMBER(SEARCH("kit 3", 'Painel ML'!C3744)), 3,
IF(ISNUMBER(SEARCH("kit 4", 'Painel ML'!C3744)), 4,
IF(ISNUMBER(SEARCH("kit 5", 'Painel ML'!C3744)), 5,
IF(ISNUMBER(SEARCH("kit 6", 'Painel ML'!C3744)), 6,
IF(ISNUMBER(SEARCH("kit 7", 'Painel ML'!C3744)), 7,
IF(ISNUMBER(SEARCH("kit 8", 'Painel ML'!C3744)), 8,
IF(ISNUMBER(SEARCH("kit 9", 'Painel ML'!C3744)), 9,
IF(ISNUMBER(SEARCH("kit 10", 'Painel ML'!C3744)), 10,
IF(ISNUMBER(SEARCH("kit 11", 'Painel ML'!C3744)), 11,
IF(ISNUMBER(SEARCH("kit 12", 'Painel ML'!C3744)), 12,
IF(ISNUMBER(SEARCH("kit 13", 'Painel ML'!C3744)), 13,
IF(ISNUMBER(SEARCH("kit 14", 'Painel ML'!C3744)), 14,
IF(ISNUMBER(SEARCH("kit 15", 'Painel ML'!C3744)), 15,
IF(ISNUMBER(SEARCH("kit 16", 'Painel ML'!C3744)), 16,
IF(ISNUMBER(SEARCH("kit 17", 'Painel ML'!C3744)), 17,
IF(ISNUMBER(SEARCH("kit 18", 'Painel ML'!C3744)), 18,
IF(ISNUMBER(SEARCH("kit 19", 'Painel ML'!C3744)), 19,
IF(ISNUMBER(SEARCH("kit 20", 'Painel ML'!C3744)), 20, 0)))))))))))))))))))</f>
        <v>0</v>
      </c>
      <c r="B3744">
        <f>IF(A3744=0,'Painel ML'!A3744,A3744*'Painel ML'!A3744)</f>
        <v>0</v>
      </c>
      <c r="D3744">
        <f>IF(ISNUMBER(SEARCH("kit2", 'Painel Shopee'!B3744)), 2,
IF(ISNUMBER(SEARCH("kit3", 'Painel Shopee'!B3744)), 3,
IF(ISNUMBER(SEARCH("kit4", 'Painel Shopee'!B3744)), 4,
IF(ISNUMBER(SEARCH("kit5", 'Painel Shopee'!B3744)), 5,
IF(ISNUMBER(SEARCH("kit6", 'Painel Shopee'!B3744)), 6,
IF(ISNUMBER(SEARCH("kit7", 'Painel Shopee'!B3744)), 7,
IF(ISNUMBER(SEARCH("kit8", 'Painel Shopee'!B3744)), 8,
IF(ISNUMBER(SEARCH("kit9", 'Painel Shopee'!B3744)), 9,
IF(ISNUMBER(SEARCH("kit10", 'Painel Shopee'!B3744)), 10,
IF(ISNUMBER(SEARCH("kit11", 'Painel Shopee'!B3744)), 11,
IF(ISNUMBER(SEARCH("kit12", 'Painel Shopee'!B3744)), 12,
IF(ISNUMBER(SEARCH("kit13", 'Painel Shopee'!B3744)), 13,
IF(ISNUMBER(SEARCH("kit14", 'Painel Shopee'!B3744)), 14,
IF(ISNUMBER(SEARCH("kit15", 'Painel Shopee'!B3744)), 15,
IF(ISNUMBER(SEARCH("kit16", 'Painel Shopee'!B3744)), 16,
IF(ISNUMBER(SEARCH("kit17", 'Painel Shopee'!B3744)), 17,
IF(ISNUMBER(SEARCH("kit18", 'Painel Shopee'!B3744)), 18,
IF(ISNUMBER(SEARCH("kit19", 'Painel Shopee'!B3744)), 19,
IF(ISNUMBER(SEARCH("kit20", 'Painel Shopee'!B3744)), 20, 0)))))))))))))))))))</f>
        <v>0</v>
      </c>
      <c r="E3744">
        <f>IF(D3744=0,'Painel Shopee'!C3744,D3744*'Painel Shopee'!C3744)</f>
        <v>0</v>
      </c>
    </row>
    <row r="3745" spans="1:5" x14ac:dyDescent="0.25">
      <c r="A3745">
        <f>IF(ISNUMBER(SEARCH("kit 2", 'Painel ML'!C3745)), 2,
IF(ISNUMBER(SEARCH("kit 3", 'Painel ML'!C3745)), 3,
IF(ISNUMBER(SEARCH("kit 4", 'Painel ML'!C3745)), 4,
IF(ISNUMBER(SEARCH("kit 5", 'Painel ML'!C3745)), 5,
IF(ISNUMBER(SEARCH("kit 6", 'Painel ML'!C3745)), 6,
IF(ISNUMBER(SEARCH("kit 7", 'Painel ML'!C3745)), 7,
IF(ISNUMBER(SEARCH("kit 8", 'Painel ML'!C3745)), 8,
IF(ISNUMBER(SEARCH("kit 9", 'Painel ML'!C3745)), 9,
IF(ISNUMBER(SEARCH("kit 10", 'Painel ML'!C3745)), 10,
IF(ISNUMBER(SEARCH("kit 11", 'Painel ML'!C3745)), 11,
IF(ISNUMBER(SEARCH("kit 12", 'Painel ML'!C3745)), 12,
IF(ISNUMBER(SEARCH("kit 13", 'Painel ML'!C3745)), 13,
IF(ISNUMBER(SEARCH("kit 14", 'Painel ML'!C3745)), 14,
IF(ISNUMBER(SEARCH("kit 15", 'Painel ML'!C3745)), 15,
IF(ISNUMBER(SEARCH("kit 16", 'Painel ML'!C3745)), 16,
IF(ISNUMBER(SEARCH("kit 17", 'Painel ML'!C3745)), 17,
IF(ISNUMBER(SEARCH("kit 18", 'Painel ML'!C3745)), 18,
IF(ISNUMBER(SEARCH("kit 19", 'Painel ML'!C3745)), 19,
IF(ISNUMBER(SEARCH("kit 20", 'Painel ML'!C3745)), 20, 0)))))))))))))))))))</f>
        <v>0</v>
      </c>
      <c r="B3745">
        <f>IF(A3745=0,'Painel ML'!A3745,A3745*'Painel ML'!A3745)</f>
        <v>0</v>
      </c>
      <c r="D3745">
        <f>IF(ISNUMBER(SEARCH("kit2", 'Painel Shopee'!B3745)), 2,
IF(ISNUMBER(SEARCH("kit3", 'Painel Shopee'!B3745)), 3,
IF(ISNUMBER(SEARCH("kit4", 'Painel Shopee'!B3745)), 4,
IF(ISNUMBER(SEARCH("kit5", 'Painel Shopee'!B3745)), 5,
IF(ISNUMBER(SEARCH("kit6", 'Painel Shopee'!B3745)), 6,
IF(ISNUMBER(SEARCH("kit7", 'Painel Shopee'!B3745)), 7,
IF(ISNUMBER(SEARCH("kit8", 'Painel Shopee'!B3745)), 8,
IF(ISNUMBER(SEARCH("kit9", 'Painel Shopee'!B3745)), 9,
IF(ISNUMBER(SEARCH("kit10", 'Painel Shopee'!B3745)), 10,
IF(ISNUMBER(SEARCH("kit11", 'Painel Shopee'!B3745)), 11,
IF(ISNUMBER(SEARCH("kit12", 'Painel Shopee'!B3745)), 12,
IF(ISNUMBER(SEARCH("kit13", 'Painel Shopee'!B3745)), 13,
IF(ISNUMBER(SEARCH("kit14", 'Painel Shopee'!B3745)), 14,
IF(ISNUMBER(SEARCH("kit15", 'Painel Shopee'!B3745)), 15,
IF(ISNUMBER(SEARCH("kit16", 'Painel Shopee'!B3745)), 16,
IF(ISNUMBER(SEARCH("kit17", 'Painel Shopee'!B3745)), 17,
IF(ISNUMBER(SEARCH("kit18", 'Painel Shopee'!B3745)), 18,
IF(ISNUMBER(SEARCH("kit19", 'Painel Shopee'!B3745)), 19,
IF(ISNUMBER(SEARCH("kit20", 'Painel Shopee'!B3745)), 20, 0)))))))))))))))))))</f>
        <v>0</v>
      </c>
      <c r="E3745">
        <f>IF(D3745=0,'Painel Shopee'!C3745,D3745*'Painel Shopee'!C3745)</f>
        <v>0</v>
      </c>
    </row>
    <row r="3746" spans="1:5" x14ac:dyDescent="0.25">
      <c r="A3746">
        <f>IF(ISNUMBER(SEARCH("kit 2", 'Painel ML'!C3746)), 2,
IF(ISNUMBER(SEARCH("kit 3", 'Painel ML'!C3746)), 3,
IF(ISNUMBER(SEARCH("kit 4", 'Painel ML'!C3746)), 4,
IF(ISNUMBER(SEARCH("kit 5", 'Painel ML'!C3746)), 5,
IF(ISNUMBER(SEARCH("kit 6", 'Painel ML'!C3746)), 6,
IF(ISNUMBER(SEARCH("kit 7", 'Painel ML'!C3746)), 7,
IF(ISNUMBER(SEARCH("kit 8", 'Painel ML'!C3746)), 8,
IF(ISNUMBER(SEARCH("kit 9", 'Painel ML'!C3746)), 9,
IF(ISNUMBER(SEARCH("kit 10", 'Painel ML'!C3746)), 10,
IF(ISNUMBER(SEARCH("kit 11", 'Painel ML'!C3746)), 11,
IF(ISNUMBER(SEARCH("kit 12", 'Painel ML'!C3746)), 12,
IF(ISNUMBER(SEARCH("kit 13", 'Painel ML'!C3746)), 13,
IF(ISNUMBER(SEARCH("kit 14", 'Painel ML'!C3746)), 14,
IF(ISNUMBER(SEARCH("kit 15", 'Painel ML'!C3746)), 15,
IF(ISNUMBER(SEARCH("kit 16", 'Painel ML'!C3746)), 16,
IF(ISNUMBER(SEARCH("kit 17", 'Painel ML'!C3746)), 17,
IF(ISNUMBER(SEARCH("kit 18", 'Painel ML'!C3746)), 18,
IF(ISNUMBER(SEARCH("kit 19", 'Painel ML'!C3746)), 19,
IF(ISNUMBER(SEARCH("kit 20", 'Painel ML'!C3746)), 20, 0)))))))))))))))))))</f>
        <v>0</v>
      </c>
      <c r="B3746">
        <f>IF(A3746=0,'Painel ML'!A3746,A3746*'Painel ML'!A3746)</f>
        <v>0</v>
      </c>
      <c r="D3746">
        <f>IF(ISNUMBER(SEARCH("kit2", 'Painel Shopee'!B3746)), 2,
IF(ISNUMBER(SEARCH("kit3", 'Painel Shopee'!B3746)), 3,
IF(ISNUMBER(SEARCH("kit4", 'Painel Shopee'!B3746)), 4,
IF(ISNUMBER(SEARCH("kit5", 'Painel Shopee'!B3746)), 5,
IF(ISNUMBER(SEARCH("kit6", 'Painel Shopee'!B3746)), 6,
IF(ISNUMBER(SEARCH("kit7", 'Painel Shopee'!B3746)), 7,
IF(ISNUMBER(SEARCH("kit8", 'Painel Shopee'!B3746)), 8,
IF(ISNUMBER(SEARCH("kit9", 'Painel Shopee'!B3746)), 9,
IF(ISNUMBER(SEARCH("kit10", 'Painel Shopee'!B3746)), 10,
IF(ISNUMBER(SEARCH("kit11", 'Painel Shopee'!B3746)), 11,
IF(ISNUMBER(SEARCH("kit12", 'Painel Shopee'!B3746)), 12,
IF(ISNUMBER(SEARCH("kit13", 'Painel Shopee'!B3746)), 13,
IF(ISNUMBER(SEARCH("kit14", 'Painel Shopee'!B3746)), 14,
IF(ISNUMBER(SEARCH("kit15", 'Painel Shopee'!B3746)), 15,
IF(ISNUMBER(SEARCH("kit16", 'Painel Shopee'!B3746)), 16,
IF(ISNUMBER(SEARCH("kit17", 'Painel Shopee'!B3746)), 17,
IF(ISNUMBER(SEARCH("kit18", 'Painel Shopee'!B3746)), 18,
IF(ISNUMBER(SEARCH("kit19", 'Painel Shopee'!B3746)), 19,
IF(ISNUMBER(SEARCH("kit20", 'Painel Shopee'!B3746)), 20, 0)))))))))))))))))))</f>
        <v>0</v>
      </c>
      <c r="E3746">
        <f>IF(D3746=0,'Painel Shopee'!C3746,D3746*'Painel Shopee'!C3746)</f>
        <v>0</v>
      </c>
    </row>
    <row r="3747" spans="1:5" x14ac:dyDescent="0.25">
      <c r="A3747">
        <f>IF(ISNUMBER(SEARCH("kit 2", 'Painel ML'!C3747)), 2,
IF(ISNUMBER(SEARCH("kit 3", 'Painel ML'!C3747)), 3,
IF(ISNUMBER(SEARCH("kit 4", 'Painel ML'!C3747)), 4,
IF(ISNUMBER(SEARCH("kit 5", 'Painel ML'!C3747)), 5,
IF(ISNUMBER(SEARCH("kit 6", 'Painel ML'!C3747)), 6,
IF(ISNUMBER(SEARCH("kit 7", 'Painel ML'!C3747)), 7,
IF(ISNUMBER(SEARCH("kit 8", 'Painel ML'!C3747)), 8,
IF(ISNUMBER(SEARCH("kit 9", 'Painel ML'!C3747)), 9,
IF(ISNUMBER(SEARCH("kit 10", 'Painel ML'!C3747)), 10,
IF(ISNUMBER(SEARCH("kit 11", 'Painel ML'!C3747)), 11,
IF(ISNUMBER(SEARCH("kit 12", 'Painel ML'!C3747)), 12,
IF(ISNUMBER(SEARCH("kit 13", 'Painel ML'!C3747)), 13,
IF(ISNUMBER(SEARCH("kit 14", 'Painel ML'!C3747)), 14,
IF(ISNUMBER(SEARCH("kit 15", 'Painel ML'!C3747)), 15,
IF(ISNUMBER(SEARCH("kit 16", 'Painel ML'!C3747)), 16,
IF(ISNUMBER(SEARCH("kit 17", 'Painel ML'!C3747)), 17,
IF(ISNUMBER(SEARCH("kit 18", 'Painel ML'!C3747)), 18,
IF(ISNUMBER(SEARCH("kit 19", 'Painel ML'!C3747)), 19,
IF(ISNUMBER(SEARCH("kit 20", 'Painel ML'!C3747)), 20, 0)))))))))))))))))))</f>
        <v>0</v>
      </c>
      <c r="B3747">
        <f>IF(A3747=0,'Painel ML'!A3747,A3747*'Painel ML'!A3747)</f>
        <v>0</v>
      </c>
      <c r="D3747">
        <f>IF(ISNUMBER(SEARCH("kit2", 'Painel Shopee'!B3747)), 2,
IF(ISNUMBER(SEARCH("kit3", 'Painel Shopee'!B3747)), 3,
IF(ISNUMBER(SEARCH("kit4", 'Painel Shopee'!B3747)), 4,
IF(ISNUMBER(SEARCH("kit5", 'Painel Shopee'!B3747)), 5,
IF(ISNUMBER(SEARCH("kit6", 'Painel Shopee'!B3747)), 6,
IF(ISNUMBER(SEARCH("kit7", 'Painel Shopee'!B3747)), 7,
IF(ISNUMBER(SEARCH("kit8", 'Painel Shopee'!B3747)), 8,
IF(ISNUMBER(SEARCH("kit9", 'Painel Shopee'!B3747)), 9,
IF(ISNUMBER(SEARCH("kit10", 'Painel Shopee'!B3747)), 10,
IF(ISNUMBER(SEARCH("kit11", 'Painel Shopee'!B3747)), 11,
IF(ISNUMBER(SEARCH("kit12", 'Painel Shopee'!B3747)), 12,
IF(ISNUMBER(SEARCH("kit13", 'Painel Shopee'!B3747)), 13,
IF(ISNUMBER(SEARCH("kit14", 'Painel Shopee'!B3747)), 14,
IF(ISNUMBER(SEARCH("kit15", 'Painel Shopee'!B3747)), 15,
IF(ISNUMBER(SEARCH("kit16", 'Painel Shopee'!B3747)), 16,
IF(ISNUMBER(SEARCH("kit17", 'Painel Shopee'!B3747)), 17,
IF(ISNUMBER(SEARCH("kit18", 'Painel Shopee'!B3747)), 18,
IF(ISNUMBER(SEARCH("kit19", 'Painel Shopee'!B3747)), 19,
IF(ISNUMBER(SEARCH("kit20", 'Painel Shopee'!B3747)), 20, 0)))))))))))))))))))</f>
        <v>0</v>
      </c>
      <c r="E3747">
        <f>IF(D3747=0,'Painel Shopee'!C3747,D3747*'Painel Shopee'!C3747)</f>
        <v>0</v>
      </c>
    </row>
    <row r="3748" spans="1:5" x14ac:dyDescent="0.25">
      <c r="A3748">
        <f>IF(ISNUMBER(SEARCH("kit 2", 'Painel ML'!C3748)), 2,
IF(ISNUMBER(SEARCH("kit 3", 'Painel ML'!C3748)), 3,
IF(ISNUMBER(SEARCH("kit 4", 'Painel ML'!C3748)), 4,
IF(ISNUMBER(SEARCH("kit 5", 'Painel ML'!C3748)), 5,
IF(ISNUMBER(SEARCH("kit 6", 'Painel ML'!C3748)), 6,
IF(ISNUMBER(SEARCH("kit 7", 'Painel ML'!C3748)), 7,
IF(ISNUMBER(SEARCH("kit 8", 'Painel ML'!C3748)), 8,
IF(ISNUMBER(SEARCH("kit 9", 'Painel ML'!C3748)), 9,
IF(ISNUMBER(SEARCH("kit 10", 'Painel ML'!C3748)), 10,
IF(ISNUMBER(SEARCH("kit 11", 'Painel ML'!C3748)), 11,
IF(ISNUMBER(SEARCH("kit 12", 'Painel ML'!C3748)), 12,
IF(ISNUMBER(SEARCH("kit 13", 'Painel ML'!C3748)), 13,
IF(ISNUMBER(SEARCH("kit 14", 'Painel ML'!C3748)), 14,
IF(ISNUMBER(SEARCH("kit 15", 'Painel ML'!C3748)), 15,
IF(ISNUMBER(SEARCH("kit 16", 'Painel ML'!C3748)), 16,
IF(ISNUMBER(SEARCH("kit 17", 'Painel ML'!C3748)), 17,
IF(ISNUMBER(SEARCH("kit 18", 'Painel ML'!C3748)), 18,
IF(ISNUMBER(SEARCH("kit 19", 'Painel ML'!C3748)), 19,
IF(ISNUMBER(SEARCH("kit 20", 'Painel ML'!C3748)), 20, 0)))))))))))))))))))</f>
        <v>0</v>
      </c>
      <c r="B3748">
        <f>IF(A3748=0,'Painel ML'!A3748,A3748*'Painel ML'!A3748)</f>
        <v>0</v>
      </c>
      <c r="D3748">
        <f>IF(ISNUMBER(SEARCH("kit2", 'Painel Shopee'!B3748)), 2,
IF(ISNUMBER(SEARCH("kit3", 'Painel Shopee'!B3748)), 3,
IF(ISNUMBER(SEARCH("kit4", 'Painel Shopee'!B3748)), 4,
IF(ISNUMBER(SEARCH("kit5", 'Painel Shopee'!B3748)), 5,
IF(ISNUMBER(SEARCH("kit6", 'Painel Shopee'!B3748)), 6,
IF(ISNUMBER(SEARCH("kit7", 'Painel Shopee'!B3748)), 7,
IF(ISNUMBER(SEARCH("kit8", 'Painel Shopee'!B3748)), 8,
IF(ISNUMBER(SEARCH("kit9", 'Painel Shopee'!B3748)), 9,
IF(ISNUMBER(SEARCH("kit10", 'Painel Shopee'!B3748)), 10,
IF(ISNUMBER(SEARCH("kit11", 'Painel Shopee'!B3748)), 11,
IF(ISNUMBER(SEARCH("kit12", 'Painel Shopee'!B3748)), 12,
IF(ISNUMBER(SEARCH("kit13", 'Painel Shopee'!B3748)), 13,
IF(ISNUMBER(SEARCH("kit14", 'Painel Shopee'!B3748)), 14,
IF(ISNUMBER(SEARCH("kit15", 'Painel Shopee'!B3748)), 15,
IF(ISNUMBER(SEARCH("kit16", 'Painel Shopee'!B3748)), 16,
IF(ISNUMBER(SEARCH("kit17", 'Painel Shopee'!B3748)), 17,
IF(ISNUMBER(SEARCH("kit18", 'Painel Shopee'!B3748)), 18,
IF(ISNUMBER(SEARCH("kit19", 'Painel Shopee'!B3748)), 19,
IF(ISNUMBER(SEARCH("kit20", 'Painel Shopee'!B3748)), 20, 0)))))))))))))))))))</f>
        <v>0</v>
      </c>
      <c r="E3748">
        <f>IF(D3748=0,'Painel Shopee'!C3748,D3748*'Painel Shopee'!C3748)</f>
        <v>0</v>
      </c>
    </row>
    <row r="3749" spans="1:5" x14ac:dyDescent="0.25">
      <c r="A3749">
        <f>IF(ISNUMBER(SEARCH("kit 2", 'Painel ML'!C3749)), 2,
IF(ISNUMBER(SEARCH("kit 3", 'Painel ML'!C3749)), 3,
IF(ISNUMBER(SEARCH("kit 4", 'Painel ML'!C3749)), 4,
IF(ISNUMBER(SEARCH("kit 5", 'Painel ML'!C3749)), 5,
IF(ISNUMBER(SEARCH("kit 6", 'Painel ML'!C3749)), 6,
IF(ISNUMBER(SEARCH("kit 7", 'Painel ML'!C3749)), 7,
IF(ISNUMBER(SEARCH("kit 8", 'Painel ML'!C3749)), 8,
IF(ISNUMBER(SEARCH("kit 9", 'Painel ML'!C3749)), 9,
IF(ISNUMBER(SEARCH("kit 10", 'Painel ML'!C3749)), 10,
IF(ISNUMBER(SEARCH("kit 11", 'Painel ML'!C3749)), 11,
IF(ISNUMBER(SEARCH("kit 12", 'Painel ML'!C3749)), 12,
IF(ISNUMBER(SEARCH("kit 13", 'Painel ML'!C3749)), 13,
IF(ISNUMBER(SEARCH("kit 14", 'Painel ML'!C3749)), 14,
IF(ISNUMBER(SEARCH("kit 15", 'Painel ML'!C3749)), 15,
IF(ISNUMBER(SEARCH("kit 16", 'Painel ML'!C3749)), 16,
IF(ISNUMBER(SEARCH("kit 17", 'Painel ML'!C3749)), 17,
IF(ISNUMBER(SEARCH("kit 18", 'Painel ML'!C3749)), 18,
IF(ISNUMBER(SEARCH("kit 19", 'Painel ML'!C3749)), 19,
IF(ISNUMBER(SEARCH("kit 20", 'Painel ML'!C3749)), 20, 0)))))))))))))))))))</f>
        <v>0</v>
      </c>
      <c r="B3749">
        <f>IF(A3749=0,'Painel ML'!A3749,A3749*'Painel ML'!A3749)</f>
        <v>0</v>
      </c>
      <c r="D3749">
        <f>IF(ISNUMBER(SEARCH("kit2", 'Painel Shopee'!B3749)), 2,
IF(ISNUMBER(SEARCH("kit3", 'Painel Shopee'!B3749)), 3,
IF(ISNUMBER(SEARCH("kit4", 'Painel Shopee'!B3749)), 4,
IF(ISNUMBER(SEARCH("kit5", 'Painel Shopee'!B3749)), 5,
IF(ISNUMBER(SEARCH("kit6", 'Painel Shopee'!B3749)), 6,
IF(ISNUMBER(SEARCH("kit7", 'Painel Shopee'!B3749)), 7,
IF(ISNUMBER(SEARCH("kit8", 'Painel Shopee'!B3749)), 8,
IF(ISNUMBER(SEARCH("kit9", 'Painel Shopee'!B3749)), 9,
IF(ISNUMBER(SEARCH("kit10", 'Painel Shopee'!B3749)), 10,
IF(ISNUMBER(SEARCH("kit11", 'Painel Shopee'!B3749)), 11,
IF(ISNUMBER(SEARCH("kit12", 'Painel Shopee'!B3749)), 12,
IF(ISNUMBER(SEARCH("kit13", 'Painel Shopee'!B3749)), 13,
IF(ISNUMBER(SEARCH("kit14", 'Painel Shopee'!B3749)), 14,
IF(ISNUMBER(SEARCH("kit15", 'Painel Shopee'!B3749)), 15,
IF(ISNUMBER(SEARCH("kit16", 'Painel Shopee'!B3749)), 16,
IF(ISNUMBER(SEARCH("kit17", 'Painel Shopee'!B3749)), 17,
IF(ISNUMBER(SEARCH("kit18", 'Painel Shopee'!B3749)), 18,
IF(ISNUMBER(SEARCH("kit19", 'Painel Shopee'!B3749)), 19,
IF(ISNUMBER(SEARCH("kit20", 'Painel Shopee'!B3749)), 20, 0)))))))))))))))))))</f>
        <v>0</v>
      </c>
      <c r="E3749">
        <f>IF(D3749=0,'Painel Shopee'!C3749,D3749*'Painel Shopee'!C3749)</f>
        <v>0</v>
      </c>
    </row>
    <row r="3750" spans="1:5" x14ac:dyDescent="0.25">
      <c r="A3750">
        <f>IF(ISNUMBER(SEARCH("kit 2", 'Painel ML'!C3750)), 2,
IF(ISNUMBER(SEARCH("kit 3", 'Painel ML'!C3750)), 3,
IF(ISNUMBER(SEARCH("kit 4", 'Painel ML'!C3750)), 4,
IF(ISNUMBER(SEARCH("kit 5", 'Painel ML'!C3750)), 5,
IF(ISNUMBER(SEARCH("kit 6", 'Painel ML'!C3750)), 6,
IF(ISNUMBER(SEARCH("kit 7", 'Painel ML'!C3750)), 7,
IF(ISNUMBER(SEARCH("kit 8", 'Painel ML'!C3750)), 8,
IF(ISNUMBER(SEARCH("kit 9", 'Painel ML'!C3750)), 9,
IF(ISNUMBER(SEARCH("kit 10", 'Painel ML'!C3750)), 10,
IF(ISNUMBER(SEARCH("kit 11", 'Painel ML'!C3750)), 11,
IF(ISNUMBER(SEARCH("kit 12", 'Painel ML'!C3750)), 12,
IF(ISNUMBER(SEARCH("kit 13", 'Painel ML'!C3750)), 13,
IF(ISNUMBER(SEARCH("kit 14", 'Painel ML'!C3750)), 14,
IF(ISNUMBER(SEARCH("kit 15", 'Painel ML'!C3750)), 15,
IF(ISNUMBER(SEARCH("kit 16", 'Painel ML'!C3750)), 16,
IF(ISNUMBER(SEARCH("kit 17", 'Painel ML'!C3750)), 17,
IF(ISNUMBER(SEARCH("kit 18", 'Painel ML'!C3750)), 18,
IF(ISNUMBER(SEARCH("kit 19", 'Painel ML'!C3750)), 19,
IF(ISNUMBER(SEARCH("kit 20", 'Painel ML'!C3750)), 20, 0)))))))))))))))))))</f>
        <v>0</v>
      </c>
      <c r="B3750">
        <f>IF(A3750=0,'Painel ML'!A3750,A3750*'Painel ML'!A3750)</f>
        <v>0</v>
      </c>
      <c r="D3750">
        <f>IF(ISNUMBER(SEARCH("kit2", 'Painel Shopee'!B3750)), 2,
IF(ISNUMBER(SEARCH("kit3", 'Painel Shopee'!B3750)), 3,
IF(ISNUMBER(SEARCH("kit4", 'Painel Shopee'!B3750)), 4,
IF(ISNUMBER(SEARCH("kit5", 'Painel Shopee'!B3750)), 5,
IF(ISNUMBER(SEARCH("kit6", 'Painel Shopee'!B3750)), 6,
IF(ISNUMBER(SEARCH("kit7", 'Painel Shopee'!B3750)), 7,
IF(ISNUMBER(SEARCH("kit8", 'Painel Shopee'!B3750)), 8,
IF(ISNUMBER(SEARCH("kit9", 'Painel Shopee'!B3750)), 9,
IF(ISNUMBER(SEARCH("kit10", 'Painel Shopee'!B3750)), 10,
IF(ISNUMBER(SEARCH("kit11", 'Painel Shopee'!B3750)), 11,
IF(ISNUMBER(SEARCH("kit12", 'Painel Shopee'!B3750)), 12,
IF(ISNUMBER(SEARCH("kit13", 'Painel Shopee'!B3750)), 13,
IF(ISNUMBER(SEARCH("kit14", 'Painel Shopee'!B3750)), 14,
IF(ISNUMBER(SEARCH("kit15", 'Painel Shopee'!B3750)), 15,
IF(ISNUMBER(SEARCH("kit16", 'Painel Shopee'!B3750)), 16,
IF(ISNUMBER(SEARCH("kit17", 'Painel Shopee'!B3750)), 17,
IF(ISNUMBER(SEARCH("kit18", 'Painel Shopee'!B3750)), 18,
IF(ISNUMBER(SEARCH("kit19", 'Painel Shopee'!B3750)), 19,
IF(ISNUMBER(SEARCH("kit20", 'Painel Shopee'!B3750)), 20, 0)))))))))))))))))))</f>
        <v>0</v>
      </c>
      <c r="E3750">
        <f>IF(D3750=0,'Painel Shopee'!C3750,D3750*'Painel Shopee'!C3750)</f>
        <v>0</v>
      </c>
    </row>
    <row r="3751" spans="1:5" x14ac:dyDescent="0.25">
      <c r="A3751">
        <f>IF(ISNUMBER(SEARCH("kit 2", 'Painel ML'!C3751)), 2,
IF(ISNUMBER(SEARCH("kit 3", 'Painel ML'!C3751)), 3,
IF(ISNUMBER(SEARCH("kit 4", 'Painel ML'!C3751)), 4,
IF(ISNUMBER(SEARCH("kit 5", 'Painel ML'!C3751)), 5,
IF(ISNUMBER(SEARCH("kit 6", 'Painel ML'!C3751)), 6,
IF(ISNUMBER(SEARCH("kit 7", 'Painel ML'!C3751)), 7,
IF(ISNUMBER(SEARCH("kit 8", 'Painel ML'!C3751)), 8,
IF(ISNUMBER(SEARCH("kit 9", 'Painel ML'!C3751)), 9,
IF(ISNUMBER(SEARCH("kit 10", 'Painel ML'!C3751)), 10,
IF(ISNUMBER(SEARCH("kit 11", 'Painel ML'!C3751)), 11,
IF(ISNUMBER(SEARCH("kit 12", 'Painel ML'!C3751)), 12,
IF(ISNUMBER(SEARCH("kit 13", 'Painel ML'!C3751)), 13,
IF(ISNUMBER(SEARCH("kit 14", 'Painel ML'!C3751)), 14,
IF(ISNUMBER(SEARCH("kit 15", 'Painel ML'!C3751)), 15,
IF(ISNUMBER(SEARCH("kit 16", 'Painel ML'!C3751)), 16,
IF(ISNUMBER(SEARCH("kit 17", 'Painel ML'!C3751)), 17,
IF(ISNUMBER(SEARCH("kit 18", 'Painel ML'!C3751)), 18,
IF(ISNUMBER(SEARCH("kit 19", 'Painel ML'!C3751)), 19,
IF(ISNUMBER(SEARCH("kit 20", 'Painel ML'!C3751)), 20, 0)))))))))))))))))))</f>
        <v>0</v>
      </c>
      <c r="B3751">
        <f>IF(A3751=0,'Painel ML'!A3751,A3751*'Painel ML'!A3751)</f>
        <v>0</v>
      </c>
      <c r="D3751">
        <f>IF(ISNUMBER(SEARCH("kit2", 'Painel Shopee'!B3751)), 2,
IF(ISNUMBER(SEARCH("kit3", 'Painel Shopee'!B3751)), 3,
IF(ISNUMBER(SEARCH("kit4", 'Painel Shopee'!B3751)), 4,
IF(ISNUMBER(SEARCH("kit5", 'Painel Shopee'!B3751)), 5,
IF(ISNUMBER(SEARCH("kit6", 'Painel Shopee'!B3751)), 6,
IF(ISNUMBER(SEARCH("kit7", 'Painel Shopee'!B3751)), 7,
IF(ISNUMBER(SEARCH("kit8", 'Painel Shopee'!B3751)), 8,
IF(ISNUMBER(SEARCH("kit9", 'Painel Shopee'!B3751)), 9,
IF(ISNUMBER(SEARCH("kit10", 'Painel Shopee'!B3751)), 10,
IF(ISNUMBER(SEARCH("kit11", 'Painel Shopee'!B3751)), 11,
IF(ISNUMBER(SEARCH("kit12", 'Painel Shopee'!B3751)), 12,
IF(ISNUMBER(SEARCH("kit13", 'Painel Shopee'!B3751)), 13,
IF(ISNUMBER(SEARCH("kit14", 'Painel Shopee'!B3751)), 14,
IF(ISNUMBER(SEARCH("kit15", 'Painel Shopee'!B3751)), 15,
IF(ISNUMBER(SEARCH("kit16", 'Painel Shopee'!B3751)), 16,
IF(ISNUMBER(SEARCH("kit17", 'Painel Shopee'!B3751)), 17,
IF(ISNUMBER(SEARCH("kit18", 'Painel Shopee'!B3751)), 18,
IF(ISNUMBER(SEARCH("kit19", 'Painel Shopee'!B3751)), 19,
IF(ISNUMBER(SEARCH("kit20", 'Painel Shopee'!B3751)), 20, 0)))))))))))))))))))</f>
        <v>0</v>
      </c>
      <c r="E3751">
        <f>IF(D3751=0,'Painel Shopee'!C3751,D3751*'Painel Shopee'!C3751)</f>
        <v>0</v>
      </c>
    </row>
    <row r="3752" spans="1:5" x14ac:dyDescent="0.25">
      <c r="A3752">
        <f>IF(ISNUMBER(SEARCH("kit 2", 'Painel ML'!C3752)), 2,
IF(ISNUMBER(SEARCH("kit 3", 'Painel ML'!C3752)), 3,
IF(ISNUMBER(SEARCH("kit 4", 'Painel ML'!C3752)), 4,
IF(ISNUMBER(SEARCH("kit 5", 'Painel ML'!C3752)), 5,
IF(ISNUMBER(SEARCH("kit 6", 'Painel ML'!C3752)), 6,
IF(ISNUMBER(SEARCH("kit 7", 'Painel ML'!C3752)), 7,
IF(ISNUMBER(SEARCH("kit 8", 'Painel ML'!C3752)), 8,
IF(ISNUMBER(SEARCH("kit 9", 'Painel ML'!C3752)), 9,
IF(ISNUMBER(SEARCH("kit 10", 'Painel ML'!C3752)), 10,
IF(ISNUMBER(SEARCH("kit 11", 'Painel ML'!C3752)), 11,
IF(ISNUMBER(SEARCH("kit 12", 'Painel ML'!C3752)), 12,
IF(ISNUMBER(SEARCH("kit 13", 'Painel ML'!C3752)), 13,
IF(ISNUMBER(SEARCH("kit 14", 'Painel ML'!C3752)), 14,
IF(ISNUMBER(SEARCH("kit 15", 'Painel ML'!C3752)), 15,
IF(ISNUMBER(SEARCH("kit 16", 'Painel ML'!C3752)), 16,
IF(ISNUMBER(SEARCH("kit 17", 'Painel ML'!C3752)), 17,
IF(ISNUMBER(SEARCH("kit 18", 'Painel ML'!C3752)), 18,
IF(ISNUMBER(SEARCH("kit 19", 'Painel ML'!C3752)), 19,
IF(ISNUMBER(SEARCH("kit 20", 'Painel ML'!C3752)), 20, 0)))))))))))))))))))</f>
        <v>0</v>
      </c>
      <c r="B3752">
        <f>IF(A3752=0,'Painel ML'!A3752,A3752*'Painel ML'!A3752)</f>
        <v>0</v>
      </c>
      <c r="D3752">
        <f>IF(ISNUMBER(SEARCH("kit2", 'Painel Shopee'!B3752)), 2,
IF(ISNUMBER(SEARCH("kit3", 'Painel Shopee'!B3752)), 3,
IF(ISNUMBER(SEARCH("kit4", 'Painel Shopee'!B3752)), 4,
IF(ISNUMBER(SEARCH("kit5", 'Painel Shopee'!B3752)), 5,
IF(ISNUMBER(SEARCH("kit6", 'Painel Shopee'!B3752)), 6,
IF(ISNUMBER(SEARCH("kit7", 'Painel Shopee'!B3752)), 7,
IF(ISNUMBER(SEARCH("kit8", 'Painel Shopee'!B3752)), 8,
IF(ISNUMBER(SEARCH("kit9", 'Painel Shopee'!B3752)), 9,
IF(ISNUMBER(SEARCH("kit10", 'Painel Shopee'!B3752)), 10,
IF(ISNUMBER(SEARCH("kit11", 'Painel Shopee'!B3752)), 11,
IF(ISNUMBER(SEARCH("kit12", 'Painel Shopee'!B3752)), 12,
IF(ISNUMBER(SEARCH("kit13", 'Painel Shopee'!B3752)), 13,
IF(ISNUMBER(SEARCH("kit14", 'Painel Shopee'!B3752)), 14,
IF(ISNUMBER(SEARCH("kit15", 'Painel Shopee'!B3752)), 15,
IF(ISNUMBER(SEARCH("kit16", 'Painel Shopee'!B3752)), 16,
IF(ISNUMBER(SEARCH("kit17", 'Painel Shopee'!B3752)), 17,
IF(ISNUMBER(SEARCH("kit18", 'Painel Shopee'!B3752)), 18,
IF(ISNUMBER(SEARCH("kit19", 'Painel Shopee'!B3752)), 19,
IF(ISNUMBER(SEARCH("kit20", 'Painel Shopee'!B3752)), 20, 0)))))))))))))))))))</f>
        <v>0</v>
      </c>
      <c r="E3752">
        <f>IF(D3752=0,'Painel Shopee'!C3752,D3752*'Painel Shopee'!C3752)</f>
        <v>0</v>
      </c>
    </row>
    <row r="3753" spans="1:5" x14ac:dyDescent="0.25">
      <c r="A3753">
        <f>IF(ISNUMBER(SEARCH("kit 2", 'Painel ML'!C3753)), 2,
IF(ISNUMBER(SEARCH("kit 3", 'Painel ML'!C3753)), 3,
IF(ISNUMBER(SEARCH("kit 4", 'Painel ML'!C3753)), 4,
IF(ISNUMBER(SEARCH("kit 5", 'Painel ML'!C3753)), 5,
IF(ISNUMBER(SEARCH("kit 6", 'Painel ML'!C3753)), 6,
IF(ISNUMBER(SEARCH("kit 7", 'Painel ML'!C3753)), 7,
IF(ISNUMBER(SEARCH("kit 8", 'Painel ML'!C3753)), 8,
IF(ISNUMBER(SEARCH("kit 9", 'Painel ML'!C3753)), 9,
IF(ISNUMBER(SEARCH("kit 10", 'Painel ML'!C3753)), 10,
IF(ISNUMBER(SEARCH("kit 11", 'Painel ML'!C3753)), 11,
IF(ISNUMBER(SEARCH("kit 12", 'Painel ML'!C3753)), 12,
IF(ISNUMBER(SEARCH("kit 13", 'Painel ML'!C3753)), 13,
IF(ISNUMBER(SEARCH("kit 14", 'Painel ML'!C3753)), 14,
IF(ISNUMBER(SEARCH("kit 15", 'Painel ML'!C3753)), 15,
IF(ISNUMBER(SEARCH("kit 16", 'Painel ML'!C3753)), 16,
IF(ISNUMBER(SEARCH("kit 17", 'Painel ML'!C3753)), 17,
IF(ISNUMBER(SEARCH("kit 18", 'Painel ML'!C3753)), 18,
IF(ISNUMBER(SEARCH("kit 19", 'Painel ML'!C3753)), 19,
IF(ISNUMBER(SEARCH("kit 20", 'Painel ML'!C3753)), 20, 0)))))))))))))))))))</f>
        <v>0</v>
      </c>
      <c r="B3753">
        <f>IF(A3753=0,'Painel ML'!A3753,A3753*'Painel ML'!A3753)</f>
        <v>0</v>
      </c>
      <c r="D3753">
        <f>IF(ISNUMBER(SEARCH("kit2", 'Painel Shopee'!B3753)), 2,
IF(ISNUMBER(SEARCH("kit3", 'Painel Shopee'!B3753)), 3,
IF(ISNUMBER(SEARCH("kit4", 'Painel Shopee'!B3753)), 4,
IF(ISNUMBER(SEARCH("kit5", 'Painel Shopee'!B3753)), 5,
IF(ISNUMBER(SEARCH("kit6", 'Painel Shopee'!B3753)), 6,
IF(ISNUMBER(SEARCH("kit7", 'Painel Shopee'!B3753)), 7,
IF(ISNUMBER(SEARCH("kit8", 'Painel Shopee'!B3753)), 8,
IF(ISNUMBER(SEARCH("kit9", 'Painel Shopee'!B3753)), 9,
IF(ISNUMBER(SEARCH("kit10", 'Painel Shopee'!B3753)), 10,
IF(ISNUMBER(SEARCH("kit11", 'Painel Shopee'!B3753)), 11,
IF(ISNUMBER(SEARCH("kit12", 'Painel Shopee'!B3753)), 12,
IF(ISNUMBER(SEARCH("kit13", 'Painel Shopee'!B3753)), 13,
IF(ISNUMBER(SEARCH("kit14", 'Painel Shopee'!B3753)), 14,
IF(ISNUMBER(SEARCH("kit15", 'Painel Shopee'!B3753)), 15,
IF(ISNUMBER(SEARCH("kit16", 'Painel Shopee'!B3753)), 16,
IF(ISNUMBER(SEARCH("kit17", 'Painel Shopee'!B3753)), 17,
IF(ISNUMBER(SEARCH("kit18", 'Painel Shopee'!B3753)), 18,
IF(ISNUMBER(SEARCH("kit19", 'Painel Shopee'!B3753)), 19,
IF(ISNUMBER(SEARCH("kit20", 'Painel Shopee'!B3753)), 20, 0)))))))))))))))))))</f>
        <v>0</v>
      </c>
      <c r="E3753">
        <f>IF(D3753=0,'Painel Shopee'!C3753,D3753*'Painel Shopee'!C3753)</f>
        <v>0</v>
      </c>
    </row>
    <row r="3754" spans="1:5" x14ac:dyDescent="0.25">
      <c r="A3754">
        <f>IF(ISNUMBER(SEARCH("kit 2", 'Painel ML'!C3754)), 2,
IF(ISNUMBER(SEARCH("kit 3", 'Painel ML'!C3754)), 3,
IF(ISNUMBER(SEARCH("kit 4", 'Painel ML'!C3754)), 4,
IF(ISNUMBER(SEARCH("kit 5", 'Painel ML'!C3754)), 5,
IF(ISNUMBER(SEARCH("kit 6", 'Painel ML'!C3754)), 6,
IF(ISNUMBER(SEARCH("kit 7", 'Painel ML'!C3754)), 7,
IF(ISNUMBER(SEARCH("kit 8", 'Painel ML'!C3754)), 8,
IF(ISNUMBER(SEARCH("kit 9", 'Painel ML'!C3754)), 9,
IF(ISNUMBER(SEARCH("kit 10", 'Painel ML'!C3754)), 10,
IF(ISNUMBER(SEARCH("kit 11", 'Painel ML'!C3754)), 11,
IF(ISNUMBER(SEARCH("kit 12", 'Painel ML'!C3754)), 12,
IF(ISNUMBER(SEARCH("kit 13", 'Painel ML'!C3754)), 13,
IF(ISNUMBER(SEARCH("kit 14", 'Painel ML'!C3754)), 14,
IF(ISNUMBER(SEARCH("kit 15", 'Painel ML'!C3754)), 15,
IF(ISNUMBER(SEARCH("kit 16", 'Painel ML'!C3754)), 16,
IF(ISNUMBER(SEARCH("kit 17", 'Painel ML'!C3754)), 17,
IF(ISNUMBER(SEARCH("kit 18", 'Painel ML'!C3754)), 18,
IF(ISNUMBER(SEARCH("kit 19", 'Painel ML'!C3754)), 19,
IF(ISNUMBER(SEARCH("kit 20", 'Painel ML'!C3754)), 20, 0)))))))))))))))))))</f>
        <v>0</v>
      </c>
      <c r="B3754">
        <f>IF(A3754=0,'Painel ML'!A3754,A3754*'Painel ML'!A3754)</f>
        <v>0</v>
      </c>
      <c r="D3754">
        <f>IF(ISNUMBER(SEARCH("kit2", 'Painel Shopee'!B3754)), 2,
IF(ISNUMBER(SEARCH("kit3", 'Painel Shopee'!B3754)), 3,
IF(ISNUMBER(SEARCH("kit4", 'Painel Shopee'!B3754)), 4,
IF(ISNUMBER(SEARCH("kit5", 'Painel Shopee'!B3754)), 5,
IF(ISNUMBER(SEARCH("kit6", 'Painel Shopee'!B3754)), 6,
IF(ISNUMBER(SEARCH("kit7", 'Painel Shopee'!B3754)), 7,
IF(ISNUMBER(SEARCH("kit8", 'Painel Shopee'!B3754)), 8,
IF(ISNUMBER(SEARCH("kit9", 'Painel Shopee'!B3754)), 9,
IF(ISNUMBER(SEARCH("kit10", 'Painel Shopee'!B3754)), 10,
IF(ISNUMBER(SEARCH("kit11", 'Painel Shopee'!B3754)), 11,
IF(ISNUMBER(SEARCH("kit12", 'Painel Shopee'!B3754)), 12,
IF(ISNUMBER(SEARCH("kit13", 'Painel Shopee'!B3754)), 13,
IF(ISNUMBER(SEARCH("kit14", 'Painel Shopee'!B3754)), 14,
IF(ISNUMBER(SEARCH("kit15", 'Painel Shopee'!B3754)), 15,
IF(ISNUMBER(SEARCH("kit16", 'Painel Shopee'!B3754)), 16,
IF(ISNUMBER(SEARCH("kit17", 'Painel Shopee'!B3754)), 17,
IF(ISNUMBER(SEARCH("kit18", 'Painel Shopee'!B3754)), 18,
IF(ISNUMBER(SEARCH("kit19", 'Painel Shopee'!B3754)), 19,
IF(ISNUMBER(SEARCH("kit20", 'Painel Shopee'!B3754)), 20, 0)))))))))))))))))))</f>
        <v>0</v>
      </c>
      <c r="E3754">
        <f>IF(D3754=0,'Painel Shopee'!C3754,D3754*'Painel Shopee'!C3754)</f>
        <v>0</v>
      </c>
    </row>
    <row r="3755" spans="1:5" x14ac:dyDescent="0.25">
      <c r="A3755">
        <f>IF(ISNUMBER(SEARCH("kit 2", 'Painel ML'!C3755)), 2,
IF(ISNUMBER(SEARCH("kit 3", 'Painel ML'!C3755)), 3,
IF(ISNUMBER(SEARCH("kit 4", 'Painel ML'!C3755)), 4,
IF(ISNUMBER(SEARCH("kit 5", 'Painel ML'!C3755)), 5,
IF(ISNUMBER(SEARCH("kit 6", 'Painel ML'!C3755)), 6,
IF(ISNUMBER(SEARCH("kit 7", 'Painel ML'!C3755)), 7,
IF(ISNUMBER(SEARCH("kit 8", 'Painel ML'!C3755)), 8,
IF(ISNUMBER(SEARCH("kit 9", 'Painel ML'!C3755)), 9,
IF(ISNUMBER(SEARCH("kit 10", 'Painel ML'!C3755)), 10,
IF(ISNUMBER(SEARCH("kit 11", 'Painel ML'!C3755)), 11,
IF(ISNUMBER(SEARCH("kit 12", 'Painel ML'!C3755)), 12,
IF(ISNUMBER(SEARCH("kit 13", 'Painel ML'!C3755)), 13,
IF(ISNUMBER(SEARCH("kit 14", 'Painel ML'!C3755)), 14,
IF(ISNUMBER(SEARCH("kit 15", 'Painel ML'!C3755)), 15,
IF(ISNUMBER(SEARCH("kit 16", 'Painel ML'!C3755)), 16,
IF(ISNUMBER(SEARCH("kit 17", 'Painel ML'!C3755)), 17,
IF(ISNUMBER(SEARCH("kit 18", 'Painel ML'!C3755)), 18,
IF(ISNUMBER(SEARCH("kit 19", 'Painel ML'!C3755)), 19,
IF(ISNUMBER(SEARCH("kit 20", 'Painel ML'!C3755)), 20, 0)))))))))))))))))))</f>
        <v>0</v>
      </c>
      <c r="B3755">
        <f>IF(A3755=0,'Painel ML'!A3755,A3755*'Painel ML'!A3755)</f>
        <v>0</v>
      </c>
      <c r="D3755">
        <f>IF(ISNUMBER(SEARCH("kit2", 'Painel Shopee'!B3755)), 2,
IF(ISNUMBER(SEARCH("kit3", 'Painel Shopee'!B3755)), 3,
IF(ISNUMBER(SEARCH("kit4", 'Painel Shopee'!B3755)), 4,
IF(ISNUMBER(SEARCH("kit5", 'Painel Shopee'!B3755)), 5,
IF(ISNUMBER(SEARCH("kit6", 'Painel Shopee'!B3755)), 6,
IF(ISNUMBER(SEARCH("kit7", 'Painel Shopee'!B3755)), 7,
IF(ISNUMBER(SEARCH("kit8", 'Painel Shopee'!B3755)), 8,
IF(ISNUMBER(SEARCH("kit9", 'Painel Shopee'!B3755)), 9,
IF(ISNUMBER(SEARCH("kit10", 'Painel Shopee'!B3755)), 10,
IF(ISNUMBER(SEARCH("kit11", 'Painel Shopee'!B3755)), 11,
IF(ISNUMBER(SEARCH("kit12", 'Painel Shopee'!B3755)), 12,
IF(ISNUMBER(SEARCH("kit13", 'Painel Shopee'!B3755)), 13,
IF(ISNUMBER(SEARCH("kit14", 'Painel Shopee'!B3755)), 14,
IF(ISNUMBER(SEARCH("kit15", 'Painel Shopee'!B3755)), 15,
IF(ISNUMBER(SEARCH("kit16", 'Painel Shopee'!B3755)), 16,
IF(ISNUMBER(SEARCH("kit17", 'Painel Shopee'!B3755)), 17,
IF(ISNUMBER(SEARCH("kit18", 'Painel Shopee'!B3755)), 18,
IF(ISNUMBER(SEARCH("kit19", 'Painel Shopee'!B3755)), 19,
IF(ISNUMBER(SEARCH("kit20", 'Painel Shopee'!B3755)), 20, 0)))))))))))))))))))</f>
        <v>0</v>
      </c>
      <c r="E3755">
        <f>IF(D3755=0,'Painel Shopee'!C3755,D3755*'Painel Shopee'!C3755)</f>
        <v>0</v>
      </c>
    </row>
    <row r="3756" spans="1:5" x14ac:dyDescent="0.25">
      <c r="A3756">
        <f>IF(ISNUMBER(SEARCH("kit 2", 'Painel ML'!C3756)), 2,
IF(ISNUMBER(SEARCH("kit 3", 'Painel ML'!C3756)), 3,
IF(ISNUMBER(SEARCH("kit 4", 'Painel ML'!C3756)), 4,
IF(ISNUMBER(SEARCH("kit 5", 'Painel ML'!C3756)), 5,
IF(ISNUMBER(SEARCH("kit 6", 'Painel ML'!C3756)), 6,
IF(ISNUMBER(SEARCH("kit 7", 'Painel ML'!C3756)), 7,
IF(ISNUMBER(SEARCH("kit 8", 'Painel ML'!C3756)), 8,
IF(ISNUMBER(SEARCH("kit 9", 'Painel ML'!C3756)), 9,
IF(ISNUMBER(SEARCH("kit 10", 'Painel ML'!C3756)), 10,
IF(ISNUMBER(SEARCH("kit 11", 'Painel ML'!C3756)), 11,
IF(ISNUMBER(SEARCH("kit 12", 'Painel ML'!C3756)), 12,
IF(ISNUMBER(SEARCH("kit 13", 'Painel ML'!C3756)), 13,
IF(ISNUMBER(SEARCH("kit 14", 'Painel ML'!C3756)), 14,
IF(ISNUMBER(SEARCH("kit 15", 'Painel ML'!C3756)), 15,
IF(ISNUMBER(SEARCH("kit 16", 'Painel ML'!C3756)), 16,
IF(ISNUMBER(SEARCH("kit 17", 'Painel ML'!C3756)), 17,
IF(ISNUMBER(SEARCH("kit 18", 'Painel ML'!C3756)), 18,
IF(ISNUMBER(SEARCH("kit 19", 'Painel ML'!C3756)), 19,
IF(ISNUMBER(SEARCH("kit 20", 'Painel ML'!C3756)), 20, 0)))))))))))))))))))</f>
        <v>0</v>
      </c>
      <c r="B3756">
        <f>IF(A3756=0,'Painel ML'!A3756,A3756*'Painel ML'!A3756)</f>
        <v>0</v>
      </c>
      <c r="D3756">
        <f>IF(ISNUMBER(SEARCH("kit2", 'Painel Shopee'!B3756)), 2,
IF(ISNUMBER(SEARCH("kit3", 'Painel Shopee'!B3756)), 3,
IF(ISNUMBER(SEARCH("kit4", 'Painel Shopee'!B3756)), 4,
IF(ISNUMBER(SEARCH("kit5", 'Painel Shopee'!B3756)), 5,
IF(ISNUMBER(SEARCH("kit6", 'Painel Shopee'!B3756)), 6,
IF(ISNUMBER(SEARCH("kit7", 'Painel Shopee'!B3756)), 7,
IF(ISNUMBER(SEARCH("kit8", 'Painel Shopee'!B3756)), 8,
IF(ISNUMBER(SEARCH("kit9", 'Painel Shopee'!B3756)), 9,
IF(ISNUMBER(SEARCH("kit10", 'Painel Shopee'!B3756)), 10,
IF(ISNUMBER(SEARCH("kit11", 'Painel Shopee'!B3756)), 11,
IF(ISNUMBER(SEARCH("kit12", 'Painel Shopee'!B3756)), 12,
IF(ISNUMBER(SEARCH("kit13", 'Painel Shopee'!B3756)), 13,
IF(ISNUMBER(SEARCH("kit14", 'Painel Shopee'!B3756)), 14,
IF(ISNUMBER(SEARCH("kit15", 'Painel Shopee'!B3756)), 15,
IF(ISNUMBER(SEARCH("kit16", 'Painel Shopee'!B3756)), 16,
IF(ISNUMBER(SEARCH("kit17", 'Painel Shopee'!B3756)), 17,
IF(ISNUMBER(SEARCH("kit18", 'Painel Shopee'!B3756)), 18,
IF(ISNUMBER(SEARCH("kit19", 'Painel Shopee'!B3756)), 19,
IF(ISNUMBER(SEARCH("kit20", 'Painel Shopee'!B3756)), 20, 0)))))))))))))))))))</f>
        <v>0</v>
      </c>
      <c r="E3756">
        <f>IF(D3756=0,'Painel Shopee'!C3756,D3756*'Painel Shopee'!C3756)</f>
        <v>0</v>
      </c>
    </row>
    <row r="3757" spans="1:5" x14ac:dyDescent="0.25">
      <c r="A3757">
        <f>IF(ISNUMBER(SEARCH("kit 2", 'Painel ML'!C3757)), 2,
IF(ISNUMBER(SEARCH("kit 3", 'Painel ML'!C3757)), 3,
IF(ISNUMBER(SEARCH("kit 4", 'Painel ML'!C3757)), 4,
IF(ISNUMBER(SEARCH("kit 5", 'Painel ML'!C3757)), 5,
IF(ISNUMBER(SEARCH("kit 6", 'Painel ML'!C3757)), 6,
IF(ISNUMBER(SEARCH("kit 7", 'Painel ML'!C3757)), 7,
IF(ISNUMBER(SEARCH("kit 8", 'Painel ML'!C3757)), 8,
IF(ISNUMBER(SEARCH("kit 9", 'Painel ML'!C3757)), 9,
IF(ISNUMBER(SEARCH("kit 10", 'Painel ML'!C3757)), 10,
IF(ISNUMBER(SEARCH("kit 11", 'Painel ML'!C3757)), 11,
IF(ISNUMBER(SEARCH("kit 12", 'Painel ML'!C3757)), 12,
IF(ISNUMBER(SEARCH("kit 13", 'Painel ML'!C3757)), 13,
IF(ISNUMBER(SEARCH("kit 14", 'Painel ML'!C3757)), 14,
IF(ISNUMBER(SEARCH("kit 15", 'Painel ML'!C3757)), 15,
IF(ISNUMBER(SEARCH("kit 16", 'Painel ML'!C3757)), 16,
IF(ISNUMBER(SEARCH("kit 17", 'Painel ML'!C3757)), 17,
IF(ISNUMBER(SEARCH("kit 18", 'Painel ML'!C3757)), 18,
IF(ISNUMBER(SEARCH("kit 19", 'Painel ML'!C3757)), 19,
IF(ISNUMBER(SEARCH("kit 20", 'Painel ML'!C3757)), 20, 0)))))))))))))))))))</f>
        <v>0</v>
      </c>
      <c r="B3757">
        <f>IF(A3757=0,'Painel ML'!A3757,A3757*'Painel ML'!A3757)</f>
        <v>0</v>
      </c>
      <c r="D3757">
        <f>IF(ISNUMBER(SEARCH("kit2", 'Painel Shopee'!B3757)), 2,
IF(ISNUMBER(SEARCH("kit3", 'Painel Shopee'!B3757)), 3,
IF(ISNUMBER(SEARCH("kit4", 'Painel Shopee'!B3757)), 4,
IF(ISNUMBER(SEARCH("kit5", 'Painel Shopee'!B3757)), 5,
IF(ISNUMBER(SEARCH("kit6", 'Painel Shopee'!B3757)), 6,
IF(ISNUMBER(SEARCH("kit7", 'Painel Shopee'!B3757)), 7,
IF(ISNUMBER(SEARCH("kit8", 'Painel Shopee'!B3757)), 8,
IF(ISNUMBER(SEARCH("kit9", 'Painel Shopee'!B3757)), 9,
IF(ISNUMBER(SEARCH("kit10", 'Painel Shopee'!B3757)), 10,
IF(ISNUMBER(SEARCH("kit11", 'Painel Shopee'!B3757)), 11,
IF(ISNUMBER(SEARCH("kit12", 'Painel Shopee'!B3757)), 12,
IF(ISNUMBER(SEARCH("kit13", 'Painel Shopee'!B3757)), 13,
IF(ISNUMBER(SEARCH("kit14", 'Painel Shopee'!B3757)), 14,
IF(ISNUMBER(SEARCH("kit15", 'Painel Shopee'!B3757)), 15,
IF(ISNUMBER(SEARCH("kit16", 'Painel Shopee'!B3757)), 16,
IF(ISNUMBER(SEARCH("kit17", 'Painel Shopee'!B3757)), 17,
IF(ISNUMBER(SEARCH("kit18", 'Painel Shopee'!B3757)), 18,
IF(ISNUMBER(SEARCH("kit19", 'Painel Shopee'!B3757)), 19,
IF(ISNUMBER(SEARCH("kit20", 'Painel Shopee'!B3757)), 20, 0)))))))))))))))))))</f>
        <v>0</v>
      </c>
      <c r="E3757">
        <f>IF(D3757=0,'Painel Shopee'!C3757,D3757*'Painel Shopee'!C3757)</f>
        <v>0</v>
      </c>
    </row>
    <row r="3758" spans="1:5" x14ac:dyDescent="0.25">
      <c r="A3758">
        <f>IF(ISNUMBER(SEARCH("kit 2", 'Painel ML'!C3758)), 2,
IF(ISNUMBER(SEARCH("kit 3", 'Painel ML'!C3758)), 3,
IF(ISNUMBER(SEARCH("kit 4", 'Painel ML'!C3758)), 4,
IF(ISNUMBER(SEARCH("kit 5", 'Painel ML'!C3758)), 5,
IF(ISNUMBER(SEARCH("kit 6", 'Painel ML'!C3758)), 6,
IF(ISNUMBER(SEARCH("kit 7", 'Painel ML'!C3758)), 7,
IF(ISNUMBER(SEARCH("kit 8", 'Painel ML'!C3758)), 8,
IF(ISNUMBER(SEARCH("kit 9", 'Painel ML'!C3758)), 9,
IF(ISNUMBER(SEARCH("kit 10", 'Painel ML'!C3758)), 10,
IF(ISNUMBER(SEARCH("kit 11", 'Painel ML'!C3758)), 11,
IF(ISNUMBER(SEARCH("kit 12", 'Painel ML'!C3758)), 12,
IF(ISNUMBER(SEARCH("kit 13", 'Painel ML'!C3758)), 13,
IF(ISNUMBER(SEARCH("kit 14", 'Painel ML'!C3758)), 14,
IF(ISNUMBER(SEARCH("kit 15", 'Painel ML'!C3758)), 15,
IF(ISNUMBER(SEARCH("kit 16", 'Painel ML'!C3758)), 16,
IF(ISNUMBER(SEARCH("kit 17", 'Painel ML'!C3758)), 17,
IF(ISNUMBER(SEARCH("kit 18", 'Painel ML'!C3758)), 18,
IF(ISNUMBER(SEARCH("kit 19", 'Painel ML'!C3758)), 19,
IF(ISNUMBER(SEARCH("kit 20", 'Painel ML'!C3758)), 20, 0)))))))))))))))))))</f>
        <v>0</v>
      </c>
      <c r="B3758">
        <f>IF(A3758=0,'Painel ML'!A3758,A3758*'Painel ML'!A3758)</f>
        <v>0</v>
      </c>
      <c r="D3758">
        <f>IF(ISNUMBER(SEARCH("kit2", 'Painel Shopee'!B3758)), 2,
IF(ISNUMBER(SEARCH("kit3", 'Painel Shopee'!B3758)), 3,
IF(ISNUMBER(SEARCH("kit4", 'Painel Shopee'!B3758)), 4,
IF(ISNUMBER(SEARCH("kit5", 'Painel Shopee'!B3758)), 5,
IF(ISNUMBER(SEARCH("kit6", 'Painel Shopee'!B3758)), 6,
IF(ISNUMBER(SEARCH("kit7", 'Painel Shopee'!B3758)), 7,
IF(ISNUMBER(SEARCH("kit8", 'Painel Shopee'!B3758)), 8,
IF(ISNUMBER(SEARCH("kit9", 'Painel Shopee'!B3758)), 9,
IF(ISNUMBER(SEARCH("kit10", 'Painel Shopee'!B3758)), 10,
IF(ISNUMBER(SEARCH("kit11", 'Painel Shopee'!B3758)), 11,
IF(ISNUMBER(SEARCH("kit12", 'Painel Shopee'!B3758)), 12,
IF(ISNUMBER(SEARCH("kit13", 'Painel Shopee'!B3758)), 13,
IF(ISNUMBER(SEARCH("kit14", 'Painel Shopee'!B3758)), 14,
IF(ISNUMBER(SEARCH("kit15", 'Painel Shopee'!B3758)), 15,
IF(ISNUMBER(SEARCH("kit16", 'Painel Shopee'!B3758)), 16,
IF(ISNUMBER(SEARCH("kit17", 'Painel Shopee'!B3758)), 17,
IF(ISNUMBER(SEARCH("kit18", 'Painel Shopee'!B3758)), 18,
IF(ISNUMBER(SEARCH("kit19", 'Painel Shopee'!B3758)), 19,
IF(ISNUMBER(SEARCH("kit20", 'Painel Shopee'!B3758)), 20, 0)))))))))))))))))))</f>
        <v>0</v>
      </c>
      <c r="E3758">
        <f>IF(D3758=0,'Painel Shopee'!C3758,D3758*'Painel Shopee'!C3758)</f>
        <v>0</v>
      </c>
    </row>
    <row r="3759" spans="1:5" x14ac:dyDescent="0.25">
      <c r="A3759">
        <f>IF(ISNUMBER(SEARCH("kit 2", 'Painel ML'!C3759)), 2,
IF(ISNUMBER(SEARCH("kit 3", 'Painel ML'!C3759)), 3,
IF(ISNUMBER(SEARCH("kit 4", 'Painel ML'!C3759)), 4,
IF(ISNUMBER(SEARCH("kit 5", 'Painel ML'!C3759)), 5,
IF(ISNUMBER(SEARCH("kit 6", 'Painel ML'!C3759)), 6,
IF(ISNUMBER(SEARCH("kit 7", 'Painel ML'!C3759)), 7,
IF(ISNUMBER(SEARCH("kit 8", 'Painel ML'!C3759)), 8,
IF(ISNUMBER(SEARCH("kit 9", 'Painel ML'!C3759)), 9,
IF(ISNUMBER(SEARCH("kit 10", 'Painel ML'!C3759)), 10,
IF(ISNUMBER(SEARCH("kit 11", 'Painel ML'!C3759)), 11,
IF(ISNUMBER(SEARCH("kit 12", 'Painel ML'!C3759)), 12,
IF(ISNUMBER(SEARCH("kit 13", 'Painel ML'!C3759)), 13,
IF(ISNUMBER(SEARCH("kit 14", 'Painel ML'!C3759)), 14,
IF(ISNUMBER(SEARCH("kit 15", 'Painel ML'!C3759)), 15,
IF(ISNUMBER(SEARCH("kit 16", 'Painel ML'!C3759)), 16,
IF(ISNUMBER(SEARCH("kit 17", 'Painel ML'!C3759)), 17,
IF(ISNUMBER(SEARCH("kit 18", 'Painel ML'!C3759)), 18,
IF(ISNUMBER(SEARCH("kit 19", 'Painel ML'!C3759)), 19,
IF(ISNUMBER(SEARCH("kit 20", 'Painel ML'!C3759)), 20, 0)))))))))))))))))))</f>
        <v>0</v>
      </c>
      <c r="B3759">
        <f>IF(A3759=0,'Painel ML'!A3759,A3759*'Painel ML'!A3759)</f>
        <v>0</v>
      </c>
      <c r="D3759">
        <f>IF(ISNUMBER(SEARCH("kit2", 'Painel Shopee'!B3759)), 2,
IF(ISNUMBER(SEARCH("kit3", 'Painel Shopee'!B3759)), 3,
IF(ISNUMBER(SEARCH("kit4", 'Painel Shopee'!B3759)), 4,
IF(ISNUMBER(SEARCH("kit5", 'Painel Shopee'!B3759)), 5,
IF(ISNUMBER(SEARCH("kit6", 'Painel Shopee'!B3759)), 6,
IF(ISNUMBER(SEARCH("kit7", 'Painel Shopee'!B3759)), 7,
IF(ISNUMBER(SEARCH("kit8", 'Painel Shopee'!B3759)), 8,
IF(ISNUMBER(SEARCH("kit9", 'Painel Shopee'!B3759)), 9,
IF(ISNUMBER(SEARCH("kit10", 'Painel Shopee'!B3759)), 10,
IF(ISNUMBER(SEARCH("kit11", 'Painel Shopee'!B3759)), 11,
IF(ISNUMBER(SEARCH("kit12", 'Painel Shopee'!B3759)), 12,
IF(ISNUMBER(SEARCH("kit13", 'Painel Shopee'!B3759)), 13,
IF(ISNUMBER(SEARCH("kit14", 'Painel Shopee'!B3759)), 14,
IF(ISNUMBER(SEARCH("kit15", 'Painel Shopee'!B3759)), 15,
IF(ISNUMBER(SEARCH("kit16", 'Painel Shopee'!B3759)), 16,
IF(ISNUMBER(SEARCH("kit17", 'Painel Shopee'!B3759)), 17,
IF(ISNUMBER(SEARCH("kit18", 'Painel Shopee'!B3759)), 18,
IF(ISNUMBER(SEARCH("kit19", 'Painel Shopee'!B3759)), 19,
IF(ISNUMBER(SEARCH("kit20", 'Painel Shopee'!B3759)), 20, 0)))))))))))))))))))</f>
        <v>0</v>
      </c>
      <c r="E3759">
        <f>IF(D3759=0,'Painel Shopee'!C3759,D3759*'Painel Shopee'!C3759)</f>
        <v>0</v>
      </c>
    </row>
    <row r="3760" spans="1:5" x14ac:dyDescent="0.25">
      <c r="A3760">
        <f>IF(ISNUMBER(SEARCH("kit 2", 'Painel ML'!C3760)), 2,
IF(ISNUMBER(SEARCH("kit 3", 'Painel ML'!C3760)), 3,
IF(ISNUMBER(SEARCH("kit 4", 'Painel ML'!C3760)), 4,
IF(ISNUMBER(SEARCH("kit 5", 'Painel ML'!C3760)), 5,
IF(ISNUMBER(SEARCH("kit 6", 'Painel ML'!C3760)), 6,
IF(ISNUMBER(SEARCH("kit 7", 'Painel ML'!C3760)), 7,
IF(ISNUMBER(SEARCH("kit 8", 'Painel ML'!C3760)), 8,
IF(ISNUMBER(SEARCH("kit 9", 'Painel ML'!C3760)), 9,
IF(ISNUMBER(SEARCH("kit 10", 'Painel ML'!C3760)), 10,
IF(ISNUMBER(SEARCH("kit 11", 'Painel ML'!C3760)), 11,
IF(ISNUMBER(SEARCH("kit 12", 'Painel ML'!C3760)), 12,
IF(ISNUMBER(SEARCH("kit 13", 'Painel ML'!C3760)), 13,
IF(ISNUMBER(SEARCH("kit 14", 'Painel ML'!C3760)), 14,
IF(ISNUMBER(SEARCH("kit 15", 'Painel ML'!C3760)), 15,
IF(ISNUMBER(SEARCH("kit 16", 'Painel ML'!C3760)), 16,
IF(ISNUMBER(SEARCH("kit 17", 'Painel ML'!C3760)), 17,
IF(ISNUMBER(SEARCH("kit 18", 'Painel ML'!C3760)), 18,
IF(ISNUMBER(SEARCH("kit 19", 'Painel ML'!C3760)), 19,
IF(ISNUMBER(SEARCH("kit 20", 'Painel ML'!C3760)), 20, 0)))))))))))))))))))</f>
        <v>0</v>
      </c>
      <c r="B3760">
        <f>IF(A3760=0,'Painel ML'!A3760,A3760*'Painel ML'!A3760)</f>
        <v>0</v>
      </c>
      <c r="D3760">
        <f>IF(ISNUMBER(SEARCH("kit2", 'Painel Shopee'!B3760)), 2,
IF(ISNUMBER(SEARCH("kit3", 'Painel Shopee'!B3760)), 3,
IF(ISNUMBER(SEARCH("kit4", 'Painel Shopee'!B3760)), 4,
IF(ISNUMBER(SEARCH("kit5", 'Painel Shopee'!B3760)), 5,
IF(ISNUMBER(SEARCH("kit6", 'Painel Shopee'!B3760)), 6,
IF(ISNUMBER(SEARCH("kit7", 'Painel Shopee'!B3760)), 7,
IF(ISNUMBER(SEARCH("kit8", 'Painel Shopee'!B3760)), 8,
IF(ISNUMBER(SEARCH("kit9", 'Painel Shopee'!B3760)), 9,
IF(ISNUMBER(SEARCH("kit10", 'Painel Shopee'!B3760)), 10,
IF(ISNUMBER(SEARCH("kit11", 'Painel Shopee'!B3760)), 11,
IF(ISNUMBER(SEARCH("kit12", 'Painel Shopee'!B3760)), 12,
IF(ISNUMBER(SEARCH("kit13", 'Painel Shopee'!B3760)), 13,
IF(ISNUMBER(SEARCH("kit14", 'Painel Shopee'!B3760)), 14,
IF(ISNUMBER(SEARCH("kit15", 'Painel Shopee'!B3760)), 15,
IF(ISNUMBER(SEARCH("kit16", 'Painel Shopee'!B3760)), 16,
IF(ISNUMBER(SEARCH("kit17", 'Painel Shopee'!B3760)), 17,
IF(ISNUMBER(SEARCH("kit18", 'Painel Shopee'!B3760)), 18,
IF(ISNUMBER(SEARCH("kit19", 'Painel Shopee'!B3760)), 19,
IF(ISNUMBER(SEARCH("kit20", 'Painel Shopee'!B3760)), 20, 0)))))))))))))))))))</f>
        <v>0</v>
      </c>
      <c r="E3760">
        <f>IF(D3760=0,'Painel Shopee'!C3760,D3760*'Painel Shopee'!C3760)</f>
        <v>0</v>
      </c>
    </row>
    <row r="3761" spans="1:5" x14ac:dyDescent="0.25">
      <c r="A3761">
        <f>IF(ISNUMBER(SEARCH("kit 2", 'Painel ML'!C3761)), 2,
IF(ISNUMBER(SEARCH("kit 3", 'Painel ML'!C3761)), 3,
IF(ISNUMBER(SEARCH("kit 4", 'Painel ML'!C3761)), 4,
IF(ISNUMBER(SEARCH("kit 5", 'Painel ML'!C3761)), 5,
IF(ISNUMBER(SEARCH("kit 6", 'Painel ML'!C3761)), 6,
IF(ISNUMBER(SEARCH("kit 7", 'Painel ML'!C3761)), 7,
IF(ISNUMBER(SEARCH("kit 8", 'Painel ML'!C3761)), 8,
IF(ISNUMBER(SEARCH("kit 9", 'Painel ML'!C3761)), 9,
IF(ISNUMBER(SEARCH("kit 10", 'Painel ML'!C3761)), 10,
IF(ISNUMBER(SEARCH("kit 11", 'Painel ML'!C3761)), 11,
IF(ISNUMBER(SEARCH("kit 12", 'Painel ML'!C3761)), 12,
IF(ISNUMBER(SEARCH("kit 13", 'Painel ML'!C3761)), 13,
IF(ISNUMBER(SEARCH("kit 14", 'Painel ML'!C3761)), 14,
IF(ISNUMBER(SEARCH("kit 15", 'Painel ML'!C3761)), 15,
IF(ISNUMBER(SEARCH("kit 16", 'Painel ML'!C3761)), 16,
IF(ISNUMBER(SEARCH("kit 17", 'Painel ML'!C3761)), 17,
IF(ISNUMBER(SEARCH("kit 18", 'Painel ML'!C3761)), 18,
IF(ISNUMBER(SEARCH("kit 19", 'Painel ML'!C3761)), 19,
IF(ISNUMBER(SEARCH("kit 20", 'Painel ML'!C3761)), 20, 0)))))))))))))))))))</f>
        <v>0</v>
      </c>
      <c r="B3761">
        <f>IF(A3761=0,'Painel ML'!A3761,A3761*'Painel ML'!A3761)</f>
        <v>0</v>
      </c>
      <c r="D3761">
        <f>IF(ISNUMBER(SEARCH("kit2", 'Painel Shopee'!B3761)), 2,
IF(ISNUMBER(SEARCH("kit3", 'Painel Shopee'!B3761)), 3,
IF(ISNUMBER(SEARCH("kit4", 'Painel Shopee'!B3761)), 4,
IF(ISNUMBER(SEARCH("kit5", 'Painel Shopee'!B3761)), 5,
IF(ISNUMBER(SEARCH("kit6", 'Painel Shopee'!B3761)), 6,
IF(ISNUMBER(SEARCH("kit7", 'Painel Shopee'!B3761)), 7,
IF(ISNUMBER(SEARCH("kit8", 'Painel Shopee'!B3761)), 8,
IF(ISNUMBER(SEARCH("kit9", 'Painel Shopee'!B3761)), 9,
IF(ISNUMBER(SEARCH("kit10", 'Painel Shopee'!B3761)), 10,
IF(ISNUMBER(SEARCH("kit11", 'Painel Shopee'!B3761)), 11,
IF(ISNUMBER(SEARCH("kit12", 'Painel Shopee'!B3761)), 12,
IF(ISNUMBER(SEARCH("kit13", 'Painel Shopee'!B3761)), 13,
IF(ISNUMBER(SEARCH("kit14", 'Painel Shopee'!B3761)), 14,
IF(ISNUMBER(SEARCH("kit15", 'Painel Shopee'!B3761)), 15,
IF(ISNUMBER(SEARCH("kit16", 'Painel Shopee'!B3761)), 16,
IF(ISNUMBER(SEARCH("kit17", 'Painel Shopee'!B3761)), 17,
IF(ISNUMBER(SEARCH("kit18", 'Painel Shopee'!B3761)), 18,
IF(ISNUMBER(SEARCH("kit19", 'Painel Shopee'!B3761)), 19,
IF(ISNUMBER(SEARCH("kit20", 'Painel Shopee'!B3761)), 20, 0)))))))))))))))))))</f>
        <v>0</v>
      </c>
      <c r="E3761">
        <f>IF(D3761=0,'Painel Shopee'!C3761,D3761*'Painel Shopee'!C3761)</f>
        <v>0</v>
      </c>
    </row>
    <row r="3762" spans="1:5" x14ac:dyDescent="0.25">
      <c r="A3762">
        <f>IF(ISNUMBER(SEARCH("kit 2", 'Painel ML'!C3762)), 2,
IF(ISNUMBER(SEARCH("kit 3", 'Painel ML'!C3762)), 3,
IF(ISNUMBER(SEARCH("kit 4", 'Painel ML'!C3762)), 4,
IF(ISNUMBER(SEARCH("kit 5", 'Painel ML'!C3762)), 5,
IF(ISNUMBER(SEARCH("kit 6", 'Painel ML'!C3762)), 6,
IF(ISNUMBER(SEARCH("kit 7", 'Painel ML'!C3762)), 7,
IF(ISNUMBER(SEARCH("kit 8", 'Painel ML'!C3762)), 8,
IF(ISNUMBER(SEARCH("kit 9", 'Painel ML'!C3762)), 9,
IF(ISNUMBER(SEARCH("kit 10", 'Painel ML'!C3762)), 10,
IF(ISNUMBER(SEARCH("kit 11", 'Painel ML'!C3762)), 11,
IF(ISNUMBER(SEARCH("kit 12", 'Painel ML'!C3762)), 12,
IF(ISNUMBER(SEARCH("kit 13", 'Painel ML'!C3762)), 13,
IF(ISNUMBER(SEARCH("kit 14", 'Painel ML'!C3762)), 14,
IF(ISNUMBER(SEARCH("kit 15", 'Painel ML'!C3762)), 15,
IF(ISNUMBER(SEARCH("kit 16", 'Painel ML'!C3762)), 16,
IF(ISNUMBER(SEARCH("kit 17", 'Painel ML'!C3762)), 17,
IF(ISNUMBER(SEARCH("kit 18", 'Painel ML'!C3762)), 18,
IF(ISNUMBER(SEARCH("kit 19", 'Painel ML'!C3762)), 19,
IF(ISNUMBER(SEARCH("kit 20", 'Painel ML'!C3762)), 20, 0)))))))))))))))))))</f>
        <v>0</v>
      </c>
      <c r="B3762">
        <f>IF(A3762=0,'Painel ML'!A3762,A3762*'Painel ML'!A3762)</f>
        <v>0</v>
      </c>
      <c r="D3762">
        <f>IF(ISNUMBER(SEARCH("kit2", 'Painel Shopee'!B3762)), 2,
IF(ISNUMBER(SEARCH("kit3", 'Painel Shopee'!B3762)), 3,
IF(ISNUMBER(SEARCH("kit4", 'Painel Shopee'!B3762)), 4,
IF(ISNUMBER(SEARCH("kit5", 'Painel Shopee'!B3762)), 5,
IF(ISNUMBER(SEARCH("kit6", 'Painel Shopee'!B3762)), 6,
IF(ISNUMBER(SEARCH("kit7", 'Painel Shopee'!B3762)), 7,
IF(ISNUMBER(SEARCH("kit8", 'Painel Shopee'!B3762)), 8,
IF(ISNUMBER(SEARCH("kit9", 'Painel Shopee'!B3762)), 9,
IF(ISNUMBER(SEARCH("kit10", 'Painel Shopee'!B3762)), 10,
IF(ISNUMBER(SEARCH("kit11", 'Painel Shopee'!B3762)), 11,
IF(ISNUMBER(SEARCH("kit12", 'Painel Shopee'!B3762)), 12,
IF(ISNUMBER(SEARCH("kit13", 'Painel Shopee'!B3762)), 13,
IF(ISNUMBER(SEARCH("kit14", 'Painel Shopee'!B3762)), 14,
IF(ISNUMBER(SEARCH("kit15", 'Painel Shopee'!B3762)), 15,
IF(ISNUMBER(SEARCH("kit16", 'Painel Shopee'!B3762)), 16,
IF(ISNUMBER(SEARCH("kit17", 'Painel Shopee'!B3762)), 17,
IF(ISNUMBER(SEARCH("kit18", 'Painel Shopee'!B3762)), 18,
IF(ISNUMBER(SEARCH("kit19", 'Painel Shopee'!B3762)), 19,
IF(ISNUMBER(SEARCH("kit20", 'Painel Shopee'!B3762)), 20, 0)))))))))))))))))))</f>
        <v>0</v>
      </c>
      <c r="E3762">
        <f>IF(D3762=0,'Painel Shopee'!C3762,D3762*'Painel Shopee'!C3762)</f>
        <v>0</v>
      </c>
    </row>
    <row r="3763" spans="1:5" x14ac:dyDescent="0.25">
      <c r="A3763">
        <f>IF(ISNUMBER(SEARCH("kit 2", 'Painel ML'!C3763)), 2,
IF(ISNUMBER(SEARCH("kit 3", 'Painel ML'!C3763)), 3,
IF(ISNUMBER(SEARCH("kit 4", 'Painel ML'!C3763)), 4,
IF(ISNUMBER(SEARCH("kit 5", 'Painel ML'!C3763)), 5,
IF(ISNUMBER(SEARCH("kit 6", 'Painel ML'!C3763)), 6,
IF(ISNUMBER(SEARCH("kit 7", 'Painel ML'!C3763)), 7,
IF(ISNUMBER(SEARCH("kit 8", 'Painel ML'!C3763)), 8,
IF(ISNUMBER(SEARCH("kit 9", 'Painel ML'!C3763)), 9,
IF(ISNUMBER(SEARCH("kit 10", 'Painel ML'!C3763)), 10,
IF(ISNUMBER(SEARCH("kit 11", 'Painel ML'!C3763)), 11,
IF(ISNUMBER(SEARCH("kit 12", 'Painel ML'!C3763)), 12,
IF(ISNUMBER(SEARCH("kit 13", 'Painel ML'!C3763)), 13,
IF(ISNUMBER(SEARCH("kit 14", 'Painel ML'!C3763)), 14,
IF(ISNUMBER(SEARCH("kit 15", 'Painel ML'!C3763)), 15,
IF(ISNUMBER(SEARCH("kit 16", 'Painel ML'!C3763)), 16,
IF(ISNUMBER(SEARCH("kit 17", 'Painel ML'!C3763)), 17,
IF(ISNUMBER(SEARCH("kit 18", 'Painel ML'!C3763)), 18,
IF(ISNUMBER(SEARCH("kit 19", 'Painel ML'!C3763)), 19,
IF(ISNUMBER(SEARCH("kit 20", 'Painel ML'!C3763)), 20, 0)))))))))))))))))))</f>
        <v>0</v>
      </c>
      <c r="B3763">
        <f>IF(A3763=0,'Painel ML'!A3763,A3763*'Painel ML'!A3763)</f>
        <v>0</v>
      </c>
      <c r="D3763">
        <f>IF(ISNUMBER(SEARCH("kit2", 'Painel Shopee'!B3763)), 2,
IF(ISNUMBER(SEARCH("kit3", 'Painel Shopee'!B3763)), 3,
IF(ISNUMBER(SEARCH("kit4", 'Painel Shopee'!B3763)), 4,
IF(ISNUMBER(SEARCH("kit5", 'Painel Shopee'!B3763)), 5,
IF(ISNUMBER(SEARCH("kit6", 'Painel Shopee'!B3763)), 6,
IF(ISNUMBER(SEARCH("kit7", 'Painel Shopee'!B3763)), 7,
IF(ISNUMBER(SEARCH("kit8", 'Painel Shopee'!B3763)), 8,
IF(ISNUMBER(SEARCH("kit9", 'Painel Shopee'!B3763)), 9,
IF(ISNUMBER(SEARCH("kit10", 'Painel Shopee'!B3763)), 10,
IF(ISNUMBER(SEARCH("kit11", 'Painel Shopee'!B3763)), 11,
IF(ISNUMBER(SEARCH("kit12", 'Painel Shopee'!B3763)), 12,
IF(ISNUMBER(SEARCH("kit13", 'Painel Shopee'!B3763)), 13,
IF(ISNUMBER(SEARCH("kit14", 'Painel Shopee'!B3763)), 14,
IF(ISNUMBER(SEARCH("kit15", 'Painel Shopee'!B3763)), 15,
IF(ISNUMBER(SEARCH("kit16", 'Painel Shopee'!B3763)), 16,
IF(ISNUMBER(SEARCH("kit17", 'Painel Shopee'!B3763)), 17,
IF(ISNUMBER(SEARCH("kit18", 'Painel Shopee'!B3763)), 18,
IF(ISNUMBER(SEARCH("kit19", 'Painel Shopee'!B3763)), 19,
IF(ISNUMBER(SEARCH("kit20", 'Painel Shopee'!B3763)), 20, 0)))))))))))))))))))</f>
        <v>0</v>
      </c>
      <c r="E3763">
        <f>IF(D3763=0,'Painel Shopee'!C3763,D3763*'Painel Shopee'!C3763)</f>
        <v>0</v>
      </c>
    </row>
    <row r="3764" spans="1:5" x14ac:dyDescent="0.25">
      <c r="A3764">
        <f>IF(ISNUMBER(SEARCH("kit 2", 'Painel ML'!C3764)), 2,
IF(ISNUMBER(SEARCH("kit 3", 'Painel ML'!C3764)), 3,
IF(ISNUMBER(SEARCH("kit 4", 'Painel ML'!C3764)), 4,
IF(ISNUMBER(SEARCH("kit 5", 'Painel ML'!C3764)), 5,
IF(ISNUMBER(SEARCH("kit 6", 'Painel ML'!C3764)), 6,
IF(ISNUMBER(SEARCH("kit 7", 'Painel ML'!C3764)), 7,
IF(ISNUMBER(SEARCH("kit 8", 'Painel ML'!C3764)), 8,
IF(ISNUMBER(SEARCH("kit 9", 'Painel ML'!C3764)), 9,
IF(ISNUMBER(SEARCH("kit 10", 'Painel ML'!C3764)), 10,
IF(ISNUMBER(SEARCH("kit 11", 'Painel ML'!C3764)), 11,
IF(ISNUMBER(SEARCH("kit 12", 'Painel ML'!C3764)), 12,
IF(ISNUMBER(SEARCH("kit 13", 'Painel ML'!C3764)), 13,
IF(ISNUMBER(SEARCH("kit 14", 'Painel ML'!C3764)), 14,
IF(ISNUMBER(SEARCH("kit 15", 'Painel ML'!C3764)), 15,
IF(ISNUMBER(SEARCH("kit 16", 'Painel ML'!C3764)), 16,
IF(ISNUMBER(SEARCH("kit 17", 'Painel ML'!C3764)), 17,
IF(ISNUMBER(SEARCH("kit 18", 'Painel ML'!C3764)), 18,
IF(ISNUMBER(SEARCH("kit 19", 'Painel ML'!C3764)), 19,
IF(ISNUMBER(SEARCH("kit 20", 'Painel ML'!C3764)), 20, 0)))))))))))))))))))</f>
        <v>0</v>
      </c>
      <c r="B3764">
        <f>IF(A3764=0,'Painel ML'!A3764,A3764*'Painel ML'!A3764)</f>
        <v>0</v>
      </c>
      <c r="D3764">
        <f>IF(ISNUMBER(SEARCH("kit2", 'Painel Shopee'!B3764)), 2,
IF(ISNUMBER(SEARCH("kit3", 'Painel Shopee'!B3764)), 3,
IF(ISNUMBER(SEARCH("kit4", 'Painel Shopee'!B3764)), 4,
IF(ISNUMBER(SEARCH("kit5", 'Painel Shopee'!B3764)), 5,
IF(ISNUMBER(SEARCH("kit6", 'Painel Shopee'!B3764)), 6,
IF(ISNUMBER(SEARCH("kit7", 'Painel Shopee'!B3764)), 7,
IF(ISNUMBER(SEARCH("kit8", 'Painel Shopee'!B3764)), 8,
IF(ISNUMBER(SEARCH("kit9", 'Painel Shopee'!B3764)), 9,
IF(ISNUMBER(SEARCH("kit10", 'Painel Shopee'!B3764)), 10,
IF(ISNUMBER(SEARCH("kit11", 'Painel Shopee'!B3764)), 11,
IF(ISNUMBER(SEARCH("kit12", 'Painel Shopee'!B3764)), 12,
IF(ISNUMBER(SEARCH("kit13", 'Painel Shopee'!B3764)), 13,
IF(ISNUMBER(SEARCH("kit14", 'Painel Shopee'!B3764)), 14,
IF(ISNUMBER(SEARCH("kit15", 'Painel Shopee'!B3764)), 15,
IF(ISNUMBER(SEARCH("kit16", 'Painel Shopee'!B3764)), 16,
IF(ISNUMBER(SEARCH("kit17", 'Painel Shopee'!B3764)), 17,
IF(ISNUMBER(SEARCH("kit18", 'Painel Shopee'!B3764)), 18,
IF(ISNUMBER(SEARCH("kit19", 'Painel Shopee'!B3764)), 19,
IF(ISNUMBER(SEARCH("kit20", 'Painel Shopee'!B3764)), 20, 0)))))))))))))))))))</f>
        <v>0</v>
      </c>
      <c r="E3764">
        <f>IF(D3764=0,'Painel Shopee'!C3764,D3764*'Painel Shopee'!C3764)</f>
        <v>0</v>
      </c>
    </row>
    <row r="3765" spans="1:5" x14ac:dyDescent="0.25">
      <c r="A3765">
        <f>IF(ISNUMBER(SEARCH("kit 2", 'Painel ML'!C3765)), 2,
IF(ISNUMBER(SEARCH("kit 3", 'Painel ML'!C3765)), 3,
IF(ISNUMBER(SEARCH("kit 4", 'Painel ML'!C3765)), 4,
IF(ISNUMBER(SEARCH("kit 5", 'Painel ML'!C3765)), 5,
IF(ISNUMBER(SEARCH("kit 6", 'Painel ML'!C3765)), 6,
IF(ISNUMBER(SEARCH("kit 7", 'Painel ML'!C3765)), 7,
IF(ISNUMBER(SEARCH("kit 8", 'Painel ML'!C3765)), 8,
IF(ISNUMBER(SEARCH("kit 9", 'Painel ML'!C3765)), 9,
IF(ISNUMBER(SEARCH("kit 10", 'Painel ML'!C3765)), 10,
IF(ISNUMBER(SEARCH("kit 11", 'Painel ML'!C3765)), 11,
IF(ISNUMBER(SEARCH("kit 12", 'Painel ML'!C3765)), 12,
IF(ISNUMBER(SEARCH("kit 13", 'Painel ML'!C3765)), 13,
IF(ISNUMBER(SEARCH("kit 14", 'Painel ML'!C3765)), 14,
IF(ISNUMBER(SEARCH("kit 15", 'Painel ML'!C3765)), 15,
IF(ISNUMBER(SEARCH("kit 16", 'Painel ML'!C3765)), 16,
IF(ISNUMBER(SEARCH("kit 17", 'Painel ML'!C3765)), 17,
IF(ISNUMBER(SEARCH("kit 18", 'Painel ML'!C3765)), 18,
IF(ISNUMBER(SEARCH("kit 19", 'Painel ML'!C3765)), 19,
IF(ISNUMBER(SEARCH("kit 20", 'Painel ML'!C3765)), 20, 0)))))))))))))))))))</f>
        <v>0</v>
      </c>
      <c r="B3765">
        <f>IF(A3765=0,'Painel ML'!A3765,A3765*'Painel ML'!A3765)</f>
        <v>0</v>
      </c>
      <c r="D3765">
        <f>IF(ISNUMBER(SEARCH("kit2", 'Painel Shopee'!B3765)), 2,
IF(ISNUMBER(SEARCH("kit3", 'Painel Shopee'!B3765)), 3,
IF(ISNUMBER(SEARCH("kit4", 'Painel Shopee'!B3765)), 4,
IF(ISNUMBER(SEARCH("kit5", 'Painel Shopee'!B3765)), 5,
IF(ISNUMBER(SEARCH("kit6", 'Painel Shopee'!B3765)), 6,
IF(ISNUMBER(SEARCH("kit7", 'Painel Shopee'!B3765)), 7,
IF(ISNUMBER(SEARCH("kit8", 'Painel Shopee'!B3765)), 8,
IF(ISNUMBER(SEARCH("kit9", 'Painel Shopee'!B3765)), 9,
IF(ISNUMBER(SEARCH("kit10", 'Painel Shopee'!B3765)), 10,
IF(ISNUMBER(SEARCH("kit11", 'Painel Shopee'!B3765)), 11,
IF(ISNUMBER(SEARCH("kit12", 'Painel Shopee'!B3765)), 12,
IF(ISNUMBER(SEARCH("kit13", 'Painel Shopee'!B3765)), 13,
IF(ISNUMBER(SEARCH("kit14", 'Painel Shopee'!B3765)), 14,
IF(ISNUMBER(SEARCH("kit15", 'Painel Shopee'!B3765)), 15,
IF(ISNUMBER(SEARCH("kit16", 'Painel Shopee'!B3765)), 16,
IF(ISNUMBER(SEARCH("kit17", 'Painel Shopee'!B3765)), 17,
IF(ISNUMBER(SEARCH("kit18", 'Painel Shopee'!B3765)), 18,
IF(ISNUMBER(SEARCH("kit19", 'Painel Shopee'!B3765)), 19,
IF(ISNUMBER(SEARCH("kit20", 'Painel Shopee'!B3765)), 20, 0)))))))))))))))))))</f>
        <v>0</v>
      </c>
      <c r="E3765">
        <f>IF(D3765=0,'Painel Shopee'!C3765,D3765*'Painel Shopee'!C3765)</f>
        <v>0</v>
      </c>
    </row>
    <row r="3766" spans="1:5" x14ac:dyDescent="0.25">
      <c r="A3766">
        <f>IF(ISNUMBER(SEARCH("kit 2", 'Painel ML'!C3766)), 2,
IF(ISNUMBER(SEARCH("kit 3", 'Painel ML'!C3766)), 3,
IF(ISNUMBER(SEARCH("kit 4", 'Painel ML'!C3766)), 4,
IF(ISNUMBER(SEARCH("kit 5", 'Painel ML'!C3766)), 5,
IF(ISNUMBER(SEARCH("kit 6", 'Painel ML'!C3766)), 6,
IF(ISNUMBER(SEARCH("kit 7", 'Painel ML'!C3766)), 7,
IF(ISNUMBER(SEARCH("kit 8", 'Painel ML'!C3766)), 8,
IF(ISNUMBER(SEARCH("kit 9", 'Painel ML'!C3766)), 9,
IF(ISNUMBER(SEARCH("kit 10", 'Painel ML'!C3766)), 10,
IF(ISNUMBER(SEARCH("kit 11", 'Painel ML'!C3766)), 11,
IF(ISNUMBER(SEARCH("kit 12", 'Painel ML'!C3766)), 12,
IF(ISNUMBER(SEARCH("kit 13", 'Painel ML'!C3766)), 13,
IF(ISNUMBER(SEARCH("kit 14", 'Painel ML'!C3766)), 14,
IF(ISNUMBER(SEARCH("kit 15", 'Painel ML'!C3766)), 15,
IF(ISNUMBER(SEARCH("kit 16", 'Painel ML'!C3766)), 16,
IF(ISNUMBER(SEARCH("kit 17", 'Painel ML'!C3766)), 17,
IF(ISNUMBER(SEARCH("kit 18", 'Painel ML'!C3766)), 18,
IF(ISNUMBER(SEARCH("kit 19", 'Painel ML'!C3766)), 19,
IF(ISNUMBER(SEARCH("kit 20", 'Painel ML'!C3766)), 20, 0)))))))))))))))))))</f>
        <v>0</v>
      </c>
      <c r="B3766">
        <f>IF(A3766=0,'Painel ML'!A3766,A3766*'Painel ML'!A3766)</f>
        <v>0</v>
      </c>
      <c r="D3766">
        <f>IF(ISNUMBER(SEARCH("kit2", 'Painel Shopee'!B3766)), 2,
IF(ISNUMBER(SEARCH("kit3", 'Painel Shopee'!B3766)), 3,
IF(ISNUMBER(SEARCH("kit4", 'Painel Shopee'!B3766)), 4,
IF(ISNUMBER(SEARCH("kit5", 'Painel Shopee'!B3766)), 5,
IF(ISNUMBER(SEARCH("kit6", 'Painel Shopee'!B3766)), 6,
IF(ISNUMBER(SEARCH("kit7", 'Painel Shopee'!B3766)), 7,
IF(ISNUMBER(SEARCH("kit8", 'Painel Shopee'!B3766)), 8,
IF(ISNUMBER(SEARCH("kit9", 'Painel Shopee'!B3766)), 9,
IF(ISNUMBER(SEARCH("kit10", 'Painel Shopee'!B3766)), 10,
IF(ISNUMBER(SEARCH("kit11", 'Painel Shopee'!B3766)), 11,
IF(ISNUMBER(SEARCH("kit12", 'Painel Shopee'!B3766)), 12,
IF(ISNUMBER(SEARCH("kit13", 'Painel Shopee'!B3766)), 13,
IF(ISNUMBER(SEARCH("kit14", 'Painel Shopee'!B3766)), 14,
IF(ISNUMBER(SEARCH("kit15", 'Painel Shopee'!B3766)), 15,
IF(ISNUMBER(SEARCH("kit16", 'Painel Shopee'!B3766)), 16,
IF(ISNUMBER(SEARCH("kit17", 'Painel Shopee'!B3766)), 17,
IF(ISNUMBER(SEARCH("kit18", 'Painel Shopee'!B3766)), 18,
IF(ISNUMBER(SEARCH("kit19", 'Painel Shopee'!B3766)), 19,
IF(ISNUMBER(SEARCH("kit20", 'Painel Shopee'!B3766)), 20, 0)))))))))))))))))))</f>
        <v>0</v>
      </c>
      <c r="E3766">
        <f>IF(D3766=0,'Painel Shopee'!C3766,D3766*'Painel Shopee'!C3766)</f>
        <v>0</v>
      </c>
    </row>
    <row r="3767" spans="1:5" x14ac:dyDescent="0.25">
      <c r="A3767">
        <f>IF(ISNUMBER(SEARCH("kit 2", 'Painel ML'!C3767)), 2,
IF(ISNUMBER(SEARCH("kit 3", 'Painel ML'!C3767)), 3,
IF(ISNUMBER(SEARCH("kit 4", 'Painel ML'!C3767)), 4,
IF(ISNUMBER(SEARCH("kit 5", 'Painel ML'!C3767)), 5,
IF(ISNUMBER(SEARCH("kit 6", 'Painel ML'!C3767)), 6,
IF(ISNUMBER(SEARCH("kit 7", 'Painel ML'!C3767)), 7,
IF(ISNUMBER(SEARCH("kit 8", 'Painel ML'!C3767)), 8,
IF(ISNUMBER(SEARCH("kit 9", 'Painel ML'!C3767)), 9,
IF(ISNUMBER(SEARCH("kit 10", 'Painel ML'!C3767)), 10,
IF(ISNUMBER(SEARCH("kit 11", 'Painel ML'!C3767)), 11,
IF(ISNUMBER(SEARCH("kit 12", 'Painel ML'!C3767)), 12,
IF(ISNUMBER(SEARCH("kit 13", 'Painel ML'!C3767)), 13,
IF(ISNUMBER(SEARCH("kit 14", 'Painel ML'!C3767)), 14,
IF(ISNUMBER(SEARCH("kit 15", 'Painel ML'!C3767)), 15,
IF(ISNUMBER(SEARCH("kit 16", 'Painel ML'!C3767)), 16,
IF(ISNUMBER(SEARCH("kit 17", 'Painel ML'!C3767)), 17,
IF(ISNUMBER(SEARCH("kit 18", 'Painel ML'!C3767)), 18,
IF(ISNUMBER(SEARCH("kit 19", 'Painel ML'!C3767)), 19,
IF(ISNUMBER(SEARCH("kit 20", 'Painel ML'!C3767)), 20, 0)))))))))))))))))))</f>
        <v>0</v>
      </c>
      <c r="B3767">
        <f>IF(A3767=0,'Painel ML'!A3767,A3767*'Painel ML'!A3767)</f>
        <v>0</v>
      </c>
      <c r="D3767">
        <f>IF(ISNUMBER(SEARCH("kit2", 'Painel Shopee'!B3767)), 2,
IF(ISNUMBER(SEARCH("kit3", 'Painel Shopee'!B3767)), 3,
IF(ISNUMBER(SEARCH("kit4", 'Painel Shopee'!B3767)), 4,
IF(ISNUMBER(SEARCH("kit5", 'Painel Shopee'!B3767)), 5,
IF(ISNUMBER(SEARCH("kit6", 'Painel Shopee'!B3767)), 6,
IF(ISNUMBER(SEARCH("kit7", 'Painel Shopee'!B3767)), 7,
IF(ISNUMBER(SEARCH("kit8", 'Painel Shopee'!B3767)), 8,
IF(ISNUMBER(SEARCH("kit9", 'Painel Shopee'!B3767)), 9,
IF(ISNUMBER(SEARCH("kit10", 'Painel Shopee'!B3767)), 10,
IF(ISNUMBER(SEARCH("kit11", 'Painel Shopee'!B3767)), 11,
IF(ISNUMBER(SEARCH("kit12", 'Painel Shopee'!B3767)), 12,
IF(ISNUMBER(SEARCH("kit13", 'Painel Shopee'!B3767)), 13,
IF(ISNUMBER(SEARCH("kit14", 'Painel Shopee'!B3767)), 14,
IF(ISNUMBER(SEARCH("kit15", 'Painel Shopee'!B3767)), 15,
IF(ISNUMBER(SEARCH("kit16", 'Painel Shopee'!B3767)), 16,
IF(ISNUMBER(SEARCH("kit17", 'Painel Shopee'!B3767)), 17,
IF(ISNUMBER(SEARCH("kit18", 'Painel Shopee'!B3767)), 18,
IF(ISNUMBER(SEARCH("kit19", 'Painel Shopee'!B3767)), 19,
IF(ISNUMBER(SEARCH("kit20", 'Painel Shopee'!B3767)), 20, 0)))))))))))))))))))</f>
        <v>0</v>
      </c>
      <c r="E3767">
        <f>IF(D3767=0,'Painel Shopee'!C3767,D3767*'Painel Shopee'!C3767)</f>
        <v>0</v>
      </c>
    </row>
    <row r="3768" spans="1:5" x14ac:dyDescent="0.25">
      <c r="A3768">
        <f>IF(ISNUMBER(SEARCH("kit 2", 'Painel ML'!C3768)), 2,
IF(ISNUMBER(SEARCH("kit 3", 'Painel ML'!C3768)), 3,
IF(ISNUMBER(SEARCH("kit 4", 'Painel ML'!C3768)), 4,
IF(ISNUMBER(SEARCH("kit 5", 'Painel ML'!C3768)), 5,
IF(ISNUMBER(SEARCH("kit 6", 'Painel ML'!C3768)), 6,
IF(ISNUMBER(SEARCH("kit 7", 'Painel ML'!C3768)), 7,
IF(ISNUMBER(SEARCH("kit 8", 'Painel ML'!C3768)), 8,
IF(ISNUMBER(SEARCH("kit 9", 'Painel ML'!C3768)), 9,
IF(ISNUMBER(SEARCH("kit 10", 'Painel ML'!C3768)), 10,
IF(ISNUMBER(SEARCH("kit 11", 'Painel ML'!C3768)), 11,
IF(ISNUMBER(SEARCH("kit 12", 'Painel ML'!C3768)), 12,
IF(ISNUMBER(SEARCH("kit 13", 'Painel ML'!C3768)), 13,
IF(ISNUMBER(SEARCH("kit 14", 'Painel ML'!C3768)), 14,
IF(ISNUMBER(SEARCH("kit 15", 'Painel ML'!C3768)), 15,
IF(ISNUMBER(SEARCH("kit 16", 'Painel ML'!C3768)), 16,
IF(ISNUMBER(SEARCH("kit 17", 'Painel ML'!C3768)), 17,
IF(ISNUMBER(SEARCH("kit 18", 'Painel ML'!C3768)), 18,
IF(ISNUMBER(SEARCH("kit 19", 'Painel ML'!C3768)), 19,
IF(ISNUMBER(SEARCH("kit 20", 'Painel ML'!C3768)), 20, 0)))))))))))))))))))</f>
        <v>0</v>
      </c>
      <c r="B3768">
        <f>IF(A3768=0,'Painel ML'!A3768,A3768*'Painel ML'!A3768)</f>
        <v>0</v>
      </c>
      <c r="D3768">
        <f>IF(ISNUMBER(SEARCH("kit2", 'Painel Shopee'!B3768)), 2,
IF(ISNUMBER(SEARCH("kit3", 'Painel Shopee'!B3768)), 3,
IF(ISNUMBER(SEARCH("kit4", 'Painel Shopee'!B3768)), 4,
IF(ISNUMBER(SEARCH("kit5", 'Painel Shopee'!B3768)), 5,
IF(ISNUMBER(SEARCH("kit6", 'Painel Shopee'!B3768)), 6,
IF(ISNUMBER(SEARCH("kit7", 'Painel Shopee'!B3768)), 7,
IF(ISNUMBER(SEARCH("kit8", 'Painel Shopee'!B3768)), 8,
IF(ISNUMBER(SEARCH("kit9", 'Painel Shopee'!B3768)), 9,
IF(ISNUMBER(SEARCH("kit10", 'Painel Shopee'!B3768)), 10,
IF(ISNUMBER(SEARCH("kit11", 'Painel Shopee'!B3768)), 11,
IF(ISNUMBER(SEARCH("kit12", 'Painel Shopee'!B3768)), 12,
IF(ISNUMBER(SEARCH("kit13", 'Painel Shopee'!B3768)), 13,
IF(ISNUMBER(SEARCH("kit14", 'Painel Shopee'!B3768)), 14,
IF(ISNUMBER(SEARCH("kit15", 'Painel Shopee'!B3768)), 15,
IF(ISNUMBER(SEARCH("kit16", 'Painel Shopee'!B3768)), 16,
IF(ISNUMBER(SEARCH("kit17", 'Painel Shopee'!B3768)), 17,
IF(ISNUMBER(SEARCH("kit18", 'Painel Shopee'!B3768)), 18,
IF(ISNUMBER(SEARCH("kit19", 'Painel Shopee'!B3768)), 19,
IF(ISNUMBER(SEARCH("kit20", 'Painel Shopee'!B3768)), 20, 0)))))))))))))))))))</f>
        <v>0</v>
      </c>
      <c r="E3768">
        <f>IF(D3768=0,'Painel Shopee'!C3768,D3768*'Painel Shopee'!C3768)</f>
        <v>0</v>
      </c>
    </row>
    <row r="3769" spans="1:5" x14ac:dyDescent="0.25">
      <c r="A3769">
        <f>IF(ISNUMBER(SEARCH("kit 2", 'Painel ML'!C3769)), 2,
IF(ISNUMBER(SEARCH("kit 3", 'Painel ML'!C3769)), 3,
IF(ISNUMBER(SEARCH("kit 4", 'Painel ML'!C3769)), 4,
IF(ISNUMBER(SEARCH("kit 5", 'Painel ML'!C3769)), 5,
IF(ISNUMBER(SEARCH("kit 6", 'Painel ML'!C3769)), 6,
IF(ISNUMBER(SEARCH("kit 7", 'Painel ML'!C3769)), 7,
IF(ISNUMBER(SEARCH("kit 8", 'Painel ML'!C3769)), 8,
IF(ISNUMBER(SEARCH("kit 9", 'Painel ML'!C3769)), 9,
IF(ISNUMBER(SEARCH("kit 10", 'Painel ML'!C3769)), 10,
IF(ISNUMBER(SEARCH("kit 11", 'Painel ML'!C3769)), 11,
IF(ISNUMBER(SEARCH("kit 12", 'Painel ML'!C3769)), 12,
IF(ISNUMBER(SEARCH("kit 13", 'Painel ML'!C3769)), 13,
IF(ISNUMBER(SEARCH("kit 14", 'Painel ML'!C3769)), 14,
IF(ISNUMBER(SEARCH("kit 15", 'Painel ML'!C3769)), 15,
IF(ISNUMBER(SEARCH("kit 16", 'Painel ML'!C3769)), 16,
IF(ISNUMBER(SEARCH("kit 17", 'Painel ML'!C3769)), 17,
IF(ISNUMBER(SEARCH("kit 18", 'Painel ML'!C3769)), 18,
IF(ISNUMBER(SEARCH("kit 19", 'Painel ML'!C3769)), 19,
IF(ISNUMBER(SEARCH("kit 20", 'Painel ML'!C3769)), 20, 0)))))))))))))))))))</f>
        <v>0</v>
      </c>
      <c r="B3769">
        <f>IF(A3769=0,'Painel ML'!A3769,A3769*'Painel ML'!A3769)</f>
        <v>0</v>
      </c>
      <c r="D3769">
        <f>IF(ISNUMBER(SEARCH("kit2", 'Painel Shopee'!B3769)), 2,
IF(ISNUMBER(SEARCH("kit3", 'Painel Shopee'!B3769)), 3,
IF(ISNUMBER(SEARCH("kit4", 'Painel Shopee'!B3769)), 4,
IF(ISNUMBER(SEARCH("kit5", 'Painel Shopee'!B3769)), 5,
IF(ISNUMBER(SEARCH("kit6", 'Painel Shopee'!B3769)), 6,
IF(ISNUMBER(SEARCH("kit7", 'Painel Shopee'!B3769)), 7,
IF(ISNUMBER(SEARCH("kit8", 'Painel Shopee'!B3769)), 8,
IF(ISNUMBER(SEARCH("kit9", 'Painel Shopee'!B3769)), 9,
IF(ISNUMBER(SEARCH("kit10", 'Painel Shopee'!B3769)), 10,
IF(ISNUMBER(SEARCH("kit11", 'Painel Shopee'!B3769)), 11,
IF(ISNUMBER(SEARCH("kit12", 'Painel Shopee'!B3769)), 12,
IF(ISNUMBER(SEARCH("kit13", 'Painel Shopee'!B3769)), 13,
IF(ISNUMBER(SEARCH("kit14", 'Painel Shopee'!B3769)), 14,
IF(ISNUMBER(SEARCH("kit15", 'Painel Shopee'!B3769)), 15,
IF(ISNUMBER(SEARCH("kit16", 'Painel Shopee'!B3769)), 16,
IF(ISNUMBER(SEARCH("kit17", 'Painel Shopee'!B3769)), 17,
IF(ISNUMBER(SEARCH("kit18", 'Painel Shopee'!B3769)), 18,
IF(ISNUMBER(SEARCH("kit19", 'Painel Shopee'!B3769)), 19,
IF(ISNUMBER(SEARCH("kit20", 'Painel Shopee'!B3769)), 20, 0)))))))))))))))))))</f>
        <v>0</v>
      </c>
      <c r="E3769">
        <f>IF(D3769=0,'Painel Shopee'!C3769,D3769*'Painel Shopee'!C3769)</f>
        <v>0</v>
      </c>
    </row>
    <row r="3770" spans="1:5" x14ac:dyDescent="0.25">
      <c r="A3770">
        <f>IF(ISNUMBER(SEARCH("kit 2", 'Painel ML'!C3770)), 2,
IF(ISNUMBER(SEARCH("kit 3", 'Painel ML'!C3770)), 3,
IF(ISNUMBER(SEARCH("kit 4", 'Painel ML'!C3770)), 4,
IF(ISNUMBER(SEARCH("kit 5", 'Painel ML'!C3770)), 5,
IF(ISNUMBER(SEARCH("kit 6", 'Painel ML'!C3770)), 6,
IF(ISNUMBER(SEARCH("kit 7", 'Painel ML'!C3770)), 7,
IF(ISNUMBER(SEARCH("kit 8", 'Painel ML'!C3770)), 8,
IF(ISNUMBER(SEARCH("kit 9", 'Painel ML'!C3770)), 9,
IF(ISNUMBER(SEARCH("kit 10", 'Painel ML'!C3770)), 10,
IF(ISNUMBER(SEARCH("kit 11", 'Painel ML'!C3770)), 11,
IF(ISNUMBER(SEARCH("kit 12", 'Painel ML'!C3770)), 12,
IF(ISNUMBER(SEARCH("kit 13", 'Painel ML'!C3770)), 13,
IF(ISNUMBER(SEARCH("kit 14", 'Painel ML'!C3770)), 14,
IF(ISNUMBER(SEARCH("kit 15", 'Painel ML'!C3770)), 15,
IF(ISNUMBER(SEARCH("kit 16", 'Painel ML'!C3770)), 16,
IF(ISNUMBER(SEARCH("kit 17", 'Painel ML'!C3770)), 17,
IF(ISNUMBER(SEARCH("kit 18", 'Painel ML'!C3770)), 18,
IF(ISNUMBER(SEARCH("kit 19", 'Painel ML'!C3770)), 19,
IF(ISNUMBER(SEARCH("kit 20", 'Painel ML'!C3770)), 20, 0)))))))))))))))))))</f>
        <v>0</v>
      </c>
      <c r="B3770">
        <f>IF(A3770=0,'Painel ML'!A3770,A3770*'Painel ML'!A3770)</f>
        <v>0</v>
      </c>
      <c r="D3770">
        <f>IF(ISNUMBER(SEARCH("kit2", 'Painel Shopee'!B3770)), 2,
IF(ISNUMBER(SEARCH("kit3", 'Painel Shopee'!B3770)), 3,
IF(ISNUMBER(SEARCH("kit4", 'Painel Shopee'!B3770)), 4,
IF(ISNUMBER(SEARCH("kit5", 'Painel Shopee'!B3770)), 5,
IF(ISNUMBER(SEARCH("kit6", 'Painel Shopee'!B3770)), 6,
IF(ISNUMBER(SEARCH("kit7", 'Painel Shopee'!B3770)), 7,
IF(ISNUMBER(SEARCH("kit8", 'Painel Shopee'!B3770)), 8,
IF(ISNUMBER(SEARCH("kit9", 'Painel Shopee'!B3770)), 9,
IF(ISNUMBER(SEARCH("kit10", 'Painel Shopee'!B3770)), 10,
IF(ISNUMBER(SEARCH("kit11", 'Painel Shopee'!B3770)), 11,
IF(ISNUMBER(SEARCH("kit12", 'Painel Shopee'!B3770)), 12,
IF(ISNUMBER(SEARCH("kit13", 'Painel Shopee'!B3770)), 13,
IF(ISNUMBER(SEARCH("kit14", 'Painel Shopee'!B3770)), 14,
IF(ISNUMBER(SEARCH("kit15", 'Painel Shopee'!B3770)), 15,
IF(ISNUMBER(SEARCH("kit16", 'Painel Shopee'!B3770)), 16,
IF(ISNUMBER(SEARCH("kit17", 'Painel Shopee'!B3770)), 17,
IF(ISNUMBER(SEARCH("kit18", 'Painel Shopee'!B3770)), 18,
IF(ISNUMBER(SEARCH("kit19", 'Painel Shopee'!B3770)), 19,
IF(ISNUMBER(SEARCH("kit20", 'Painel Shopee'!B3770)), 20, 0)))))))))))))))))))</f>
        <v>0</v>
      </c>
      <c r="E3770">
        <f>IF(D3770=0,'Painel Shopee'!C3770,D3770*'Painel Shopee'!C3770)</f>
        <v>0</v>
      </c>
    </row>
    <row r="3771" spans="1:5" x14ac:dyDescent="0.25">
      <c r="A3771">
        <f>IF(ISNUMBER(SEARCH("kit 2", 'Painel ML'!C3771)), 2,
IF(ISNUMBER(SEARCH("kit 3", 'Painel ML'!C3771)), 3,
IF(ISNUMBER(SEARCH("kit 4", 'Painel ML'!C3771)), 4,
IF(ISNUMBER(SEARCH("kit 5", 'Painel ML'!C3771)), 5,
IF(ISNUMBER(SEARCH("kit 6", 'Painel ML'!C3771)), 6,
IF(ISNUMBER(SEARCH("kit 7", 'Painel ML'!C3771)), 7,
IF(ISNUMBER(SEARCH("kit 8", 'Painel ML'!C3771)), 8,
IF(ISNUMBER(SEARCH("kit 9", 'Painel ML'!C3771)), 9,
IF(ISNUMBER(SEARCH("kit 10", 'Painel ML'!C3771)), 10,
IF(ISNUMBER(SEARCH("kit 11", 'Painel ML'!C3771)), 11,
IF(ISNUMBER(SEARCH("kit 12", 'Painel ML'!C3771)), 12,
IF(ISNUMBER(SEARCH("kit 13", 'Painel ML'!C3771)), 13,
IF(ISNUMBER(SEARCH("kit 14", 'Painel ML'!C3771)), 14,
IF(ISNUMBER(SEARCH("kit 15", 'Painel ML'!C3771)), 15,
IF(ISNUMBER(SEARCH("kit 16", 'Painel ML'!C3771)), 16,
IF(ISNUMBER(SEARCH("kit 17", 'Painel ML'!C3771)), 17,
IF(ISNUMBER(SEARCH("kit 18", 'Painel ML'!C3771)), 18,
IF(ISNUMBER(SEARCH("kit 19", 'Painel ML'!C3771)), 19,
IF(ISNUMBER(SEARCH("kit 20", 'Painel ML'!C3771)), 20, 0)))))))))))))))))))</f>
        <v>0</v>
      </c>
      <c r="B3771">
        <f>IF(A3771=0,'Painel ML'!A3771,A3771*'Painel ML'!A3771)</f>
        <v>0</v>
      </c>
      <c r="D3771">
        <f>IF(ISNUMBER(SEARCH("kit2", 'Painel Shopee'!B3771)), 2,
IF(ISNUMBER(SEARCH("kit3", 'Painel Shopee'!B3771)), 3,
IF(ISNUMBER(SEARCH("kit4", 'Painel Shopee'!B3771)), 4,
IF(ISNUMBER(SEARCH("kit5", 'Painel Shopee'!B3771)), 5,
IF(ISNUMBER(SEARCH("kit6", 'Painel Shopee'!B3771)), 6,
IF(ISNUMBER(SEARCH("kit7", 'Painel Shopee'!B3771)), 7,
IF(ISNUMBER(SEARCH("kit8", 'Painel Shopee'!B3771)), 8,
IF(ISNUMBER(SEARCH("kit9", 'Painel Shopee'!B3771)), 9,
IF(ISNUMBER(SEARCH("kit10", 'Painel Shopee'!B3771)), 10,
IF(ISNUMBER(SEARCH("kit11", 'Painel Shopee'!B3771)), 11,
IF(ISNUMBER(SEARCH("kit12", 'Painel Shopee'!B3771)), 12,
IF(ISNUMBER(SEARCH("kit13", 'Painel Shopee'!B3771)), 13,
IF(ISNUMBER(SEARCH("kit14", 'Painel Shopee'!B3771)), 14,
IF(ISNUMBER(SEARCH("kit15", 'Painel Shopee'!B3771)), 15,
IF(ISNUMBER(SEARCH("kit16", 'Painel Shopee'!B3771)), 16,
IF(ISNUMBER(SEARCH("kit17", 'Painel Shopee'!B3771)), 17,
IF(ISNUMBER(SEARCH("kit18", 'Painel Shopee'!B3771)), 18,
IF(ISNUMBER(SEARCH("kit19", 'Painel Shopee'!B3771)), 19,
IF(ISNUMBER(SEARCH("kit20", 'Painel Shopee'!B3771)), 20, 0)))))))))))))))))))</f>
        <v>0</v>
      </c>
      <c r="E3771">
        <f>IF(D3771=0,'Painel Shopee'!C3771,D3771*'Painel Shopee'!C3771)</f>
        <v>0</v>
      </c>
    </row>
    <row r="3772" spans="1:5" x14ac:dyDescent="0.25">
      <c r="A3772">
        <f>IF(ISNUMBER(SEARCH("kit 2", 'Painel ML'!C3772)), 2,
IF(ISNUMBER(SEARCH("kit 3", 'Painel ML'!C3772)), 3,
IF(ISNUMBER(SEARCH("kit 4", 'Painel ML'!C3772)), 4,
IF(ISNUMBER(SEARCH("kit 5", 'Painel ML'!C3772)), 5,
IF(ISNUMBER(SEARCH("kit 6", 'Painel ML'!C3772)), 6,
IF(ISNUMBER(SEARCH("kit 7", 'Painel ML'!C3772)), 7,
IF(ISNUMBER(SEARCH("kit 8", 'Painel ML'!C3772)), 8,
IF(ISNUMBER(SEARCH("kit 9", 'Painel ML'!C3772)), 9,
IF(ISNUMBER(SEARCH("kit 10", 'Painel ML'!C3772)), 10,
IF(ISNUMBER(SEARCH("kit 11", 'Painel ML'!C3772)), 11,
IF(ISNUMBER(SEARCH("kit 12", 'Painel ML'!C3772)), 12,
IF(ISNUMBER(SEARCH("kit 13", 'Painel ML'!C3772)), 13,
IF(ISNUMBER(SEARCH("kit 14", 'Painel ML'!C3772)), 14,
IF(ISNUMBER(SEARCH("kit 15", 'Painel ML'!C3772)), 15,
IF(ISNUMBER(SEARCH("kit 16", 'Painel ML'!C3772)), 16,
IF(ISNUMBER(SEARCH("kit 17", 'Painel ML'!C3772)), 17,
IF(ISNUMBER(SEARCH("kit 18", 'Painel ML'!C3772)), 18,
IF(ISNUMBER(SEARCH("kit 19", 'Painel ML'!C3772)), 19,
IF(ISNUMBER(SEARCH("kit 20", 'Painel ML'!C3772)), 20, 0)))))))))))))))))))</f>
        <v>0</v>
      </c>
      <c r="B3772">
        <f>IF(A3772=0,'Painel ML'!A3772,A3772*'Painel ML'!A3772)</f>
        <v>0</v>
      </c>
      <c r="D3772">
        <f>IF(ISNUMBER(SEARCH("kit2", 'Painel Shopee'!B3772)), 2,
IF(ISNUMBER(SEARCH("kit3", 'Painel Shopee'!B3772)), 3,
IF(ISNUMBER(SEARCH("kit4", 'Painel Shopee'!B3772)), 4,
IF(ISNUMBER(SEARCH("kit5", 'Painel Shopee'!B3772)), 5,
IF(ISNUMBER(SEARCH("kit6", 'Painel Shopee'!B3772)), 6,
IF(ISNUMBER(SEARCH("kit7", 'Painel Shopee'!B3772)), 7,
IF(ISNUMBER(SEARCH("kit8", 'Painel Shopee'!B3772)), 8,
IF(ISNUMBER(SEARCH("kit9", 'Painel Shopee'!B3772)), 9,
IF(ISNUMBER(SEARCH("kit10", 'Painel Shopee'!B3772)), 10,
IF(ISNUMBER(SEARCH("kit11", 'Painel Shopee'!B3772)), 11,
IF(ISNUMBER(SEARCH("kit12", 'Painel Shopee'!B3772)), 12,
IF(ISNUMBER(SEARCH("kit13", 'Painel Shopee'!B3772)), 13,
IF(ISNUMBER(SEARCH("kit14", 'Painel Shopee'!B3772)), 14,
IF(ISNUMBER(SEARCH("kit15", 'Painel Shopee'!B3772)), 15,
IF(ISNUMBER(SEARCH("kit16", 'Painel Shopee'!B3772)), 16,
IF(ISNUMBER(SEARCH("kit17", 'Painel Shopee'!B3772)), 17,
IF(ISNUMBER(SEARCH("kit18", 'Painel Shopee'!B3772)), 18,
IF(ISNUMBER(SEARCH("kit19", 'Painel Shopee'!B3772)), 19,
IF(ISNUMBER(SEARCH("kit20", 'Painel Shopee'!B3772)), 20, 0)))))))))))))))))))</f>
        <v>0</v>
      </c>
      <c r="E3772">
        <f>IF(D3772=0,'Painel Shopee'!C3772,D3772*'Painel Shopee'!C3772)</f>
        <v>0</v>
      </c>
    </row>
    <row r="3773" spans="1:5" x14ac:dyDescent="0.25">
      <c r="A3773">
        <f>IF(ISNUMBER(SEARCH("kit 2", 'Painel ML'!C3773)), 2,
IF(ISNUMBER(SEARCH("kit 3", 'Painel ML'!C3773)), 3,
IF(ISNUMBER(SEARCH("kit 4", 'Painel ML'!C3773)), 4,
IF(ISNUMBER(SEARCH("kit 5", 'Painel ML'!C3773)), 5,
IF(ISNUMBER(SEARCH("kit 6", 'Painel ML'!C3773)), 6,
IF(ISNUMBER(SEARCH("kit 7", 'Painel ML'!C3773)), 7,
IF(ISNUMBER(SEARCH("kit 8", 'Painel ML'!C3773)), 8,
IF(ISNUMBER(SEARCH("kit 9", 'Painel ML'!C3773)), 9,
IF(ISNUMBER(SEARCH("kit 10", 'Painel ML'!C3773)), 10,
IF(ISNUMBER(SEARCH("kit 11", 'Painel ML'!C3773)), 11,
IF(ISNUMBER(SEARCH("kit 12", 'Painel ML'!C3773)), 12,
IF(ISNUMBER(SEARCH("kit 13", 'Painel ML'!C3773)), 13,
IF(ISNUMBER(SEARCH("kit 14", 'Painel ML'!C3773)), 14,
IF(ISNUMBER(SEARCH("kit 15", 'Painel ML'!C3773)), 15,
IF(ISNUMBER(SEARCH("kit 16", 'Painel ML'!C3773)), 16,
IF(ISNUMBER(SEARCH("kit 17", 'Painel ML'!C3773)), 17,
IF(ISNUMBER(SEARCH("kit 18", 'Painel ML'!C3773)), 18,
IF(ISNUMBER(SEARCH("kit 19", 'Painel ML'!C3773)), 19,
IF(ISNUMBER(SEARCH("kit 20", 'Painel ML'!C3773)), 20, 0)))))))))))))))))))</f>
        <v>0</v>
      </c>
      <c r="B3773">
        <f>IF(A3773=0,'Painel ML'!A3773,A3773*'Painel ML'!A3773)</f>
        <v>0</v>
      </c>
      <c r="D3773">
        <f>IF(ISNUMBER(SEARCH("kit2", 'Painel Shopee'!B3773)), 2,
IF(ISNUMBER(SEARCH("kit3", 'Painel Shopee'!B3773)), 3,
IF(ISNUMBER(SEARCH("kit4", 'Painel Shopee'!B3773)), 4,
IF(ISNUMBER(SEARCH("kit5", 'Painel Shopee'!B3773)), 5,
IF(ISNUMBER(SEARCH("kit6", 'Painel Shopee'!B3773)), 6,
IF(ISNUMBER(SEARCH("kit7", 'Painel Shopee'!B3773)), 7,
IF(ISNUMBER(SEARCH("kit8", 'Painel Shopee'!B3773)), 8,
IF(ISNUMBER(SEARCH("kit9", 'Painel Shopee'!B3773)), 9,
IF(ISNUMBER(SEARCH("kit10", 'Painel Shopee'!B3773)), 10,
IF(ISNUMBER(SEARCH("kit11", 'Painel Shopee'!B3773)), 11,
IF(ISNUMBER(SEARCH("kit12", 'Painel Shopee'!B3773)), 12,
IF(ISNUMBER(SEARCH("kit13", 'Painel Shopee'!B3773)), 13,
IF(ISNUMBER(SEARCH("kit14", 'Painel Shopee'!B3773)), 14,
IF(ISNUMBER(SEARCH("kit15", 'Painel Shopee'!B3773)), 15,
IF(ISNUMBER(SEARCH("kit16", 'Painel Shopee'!B3773)), 16,
IF(ISNUMBER(SEARCH("kit17", 'Painel Shopee'!B3773)), 17,
IF(ISNUMBER(SEARCH("kit18", 'Painel Shopee'!B3773)), 18,
IF(ISNUMBER(SEARCH("kit19", 'Painel Shopee'!B3773)), 19,
IF(ISNUMBER(SEARCH("kit20", 'Painel Shopee'!B3773)), 20, 0)))))))))))))))))))</f>
        <v>0</v>
      </c>
      <c r="E3773">
        <f>IF(D3773=0,'Painel Shopee'!C3773,D3773*'Painel Shopee'!C3773)</f>
        <v>0</v>
      </c>
    </row>
    <row r="3774" spans="1:5" x14ac:dyDescent="0.25">
      <c r="A3774">
        <f>IF(ISNUMBER(SEARCH("kit 2", 'Painel ML'!C3774)), 2,
IF(ISNUMBER(SEARCH("kit 3", 'Painel ML'!C3774)), 3,
IF(ISNUMBER(SEARCH("kit 4", 'Painel ML'!C3774)), 4,
IF(ISNUMBER(SEARCH("kit 5", 'Painel ML'!C3774)), 5,
IF(ISNUMBER(SEARCH("kit 6", 'Painel ML'!C3774)), 6,
IF(ISNUMBER(SEARCH("kit 7", 'Painel ML'!C3774)), 7,
IF(ISNUMBER(SEARCH("kit 8", 'Painel ML'!C3774)), 8,
IF(ISNUMBER(SEARCH("kit 9", 'Painel ML'!C3774)), 9,
IF(ISNUMBER(SEARCH("kit 10", 'Painel ML'!C3774)), 10,
IF(ISNUMBER(SEARCH("kit 11", 'Painel ML'!C3774)), 11,
IF(ISNUMBER(SEARCH("kit 12", 'Painel ML'!C3774)), 12,
IF(ISNUMBER(SEARCH("kit 13", 'Painel ML'!C3774)), 13,
IF(ISNUMBER(SEARCH("kit 14", 'Painel ML'!C3774)), 14,
IF(ISNUMBER(SEARCH("kit 15", 'Painel ML'!C3774)), 15,
IF(ISNUMBER(SEARCH("kit 16", 'Painel ML'!C3774)), 16,
IF(ISNUMBER(SEARCH("kit 17", 'Painel ML'!C3774)), 17,
IF(ISNUMBER(SEARCH("kit 18", 'Painel ML'!C3774)), 18,
IF(ISNUMBER(SEARCH("kit 19", 'Painel ML'!C3774)), 19,
IF(ISNUMBER(SEARCH("kit 20", 'Painel ML'!C3774)), 20, 0)))))))))))))))))))</f>
        <v>0</v>
      </c>
      <c r="B3774">
        <f>IF(A3774=0,'Painel ML'!A3774,A3774*'Painel ML'!A3774)</f>
        <v>0</v>
      </c>
      <c r="D3774">
        <f>IF(ISNUMBER(SEARCH("kit2", 'Painel Shopee'!B3774)), 2,
IF(ISNUMBER(SEARCH("kit3", 'Painel Shopee'!B3774)), 3,
IF(ISNUMBER(SEARCH("kit4", 'Painel Shopee'!B3774)), 4,
IF(ISNUMBER(SEARCH("kit5", 'Painel Shopee'!B3774)), 5,
IF(ISNUMBER(SEARCH("kit6", 'Painel Shopee'!B3774)), 6,
IF(ISNUMBER(SEARCH("kit7", 'Painel Shopee'!B3774)), 7,
IF(ISNUMBER(SEARCH("kit8", 'Painel Shopee'!B3774)), 8,
IF(ISNUMBER(SEARCH("kit9", 'Painel Shopee'!B3774)), 9,
IF(ISNUMBER(SEARCH("kit10", 'Painel Shopee'!B3774)), 10,
IF(ISNUMBER(SEARCH("kit11", 'Painel Shopee'!B3774)), 11,
IF(ISNUMBER(SEARCH("kit12", 'Painel Shopee'!B3774)), 12,
IF(ISNUMBER(SEARCH("kit13", 'Painel Shopee'!B3774)), 13,
IF(ISNUMBER(SEARCH("kit14", 'Painel Shopee'!B3774)), 14,
IF(ISNUMBER(SEARCH("kit15", 'Painel Shopee'!B3774)), 15,
IF(ISNUMBER(SEARCH("kit16", 'Painel Shopee'!B3774)), 16,
IF(ISNUMBER(SEARCH("kit17", 'Painel Shopee'!B3774)), 17,
IF(ISNUMBER(SEARCH("kit18", 'Painel Shopee'!B3774)), 18,
IF(ISNUMBER(SEARCH("kit19", 'Painel Shopee'!B3774)), 19,
IF(ISNUMBER(SEARCH("kit20", 'Painel Shopee'!B3774)), 20, 0)))))))))))))))))))</f>
        <v>0</v>
      </c>
      <c r="E3774">
        <f>IF(D3774=0,'Painel Shopee'!C3774,D3774*'Painel Shopee'!C3774)</f>
        <v>0</v>
      </c>
    </row>
    <row r="3775" spans="1:5" x14ac:dyDescent="0.25">
      <c r="A3775">
        <f>IF(ISNUMBER(SEARCH("kit 2", 'Painel ML'!C3775)), 2,
IF(ISNUMBER(SEARCH("kit 3", 'Painel ML'!C3775)), 3,
IF(ISNUMBER(SEARCH("kit 4", 'Painel ML'!C3775)), 4,
IF(ISNUMBER(SEARCH("kit 5", 'Painel ML'!C3775)), 5,
IF(ISNUMBER(SEARCH("kit 6", 'Painel ML'!C3775)), 6,
IF(ISNUMBER(SEARCH("kit 7", 'Painel ML'!C3775)), 7,
IF(ISNUMBER(SEARCH("kit 8", 'Painel ML'!C3775)), 8,
IF(ISNUMBER(SEARCH("kit 9", 'Painel ML'!C3775)), 9,
IF(ISNUMBER(SEARCH("kit 10", 'Painel ML'!C3775)), 10,
IF(ISNUMBER(SEARCH("kit 11", 'Painel ML'!C3775)), 11,
IF(ISNUMBER(SEARCH("kit 12", 'Painel ML'!C3775)), 12,
IF(ISNUMBER(SEARCH("kit 13", 'Painel ML'!C3775)), 13,
IF(ISNUMBER(SEARCH("kit 14", 'Painel ML'!C3775)), 14,
IF(ISNUMBER(SEARCH("kit 15", 'Painel ML'!C3775)), 15,
IF(ISNUMBER(SEARCH("kit 16", 'Painel ML'!C3775)), 16,
IF(ISNUMBER(SEARCH("kit 17", 'Painel ML'!C3775)), 17,
IF(ISNUMBER(SEARCH("kit 18", 'Painel ML'!C3775)), 18,
IF(ISNUMBER(SEARCH("kit 19", 'Painel ML'!C3775)), 19,
IF(ISNUMBER(SEARCH("kit 20", 'Painel ML'!C3775)), 20, 0)))))))))))))))))))</f>
        <v>0</v>
      </c>
      <c r="B3775">
        <f>IF(A3775=0,'Painel ML'!A3775,A3775*'Painel ML'!A3775)</f>
        <v>0</v>
      </c>
      <c r="D3775">
        <f>IF(ISNUMBER(SEARCH("kit2", 'Painel Shopee'!B3775)), 2,
IF(ISNUMBER(SEARCH("kit3", 'Painel Shopee'!B3775)), 3,
IF(ISNUMBER(SEARCH("kit4", 'Painel Shopee'!B3775)), 4,
IF(ISNUMBER(SEARCH("kit5", 'Painel Shopee'!B3775)), 5,
IF(ISNUMBER(SEARCH("kit6", 'Painel Shopee'!B3775)), 6,
IF(ISNUMBER(SEARCH("kit7", 'Painel Shopee'!B3775)), 7,
IF(ISNUMBER(SEARCH("kit8", 'Painel Shopee'!B3775)), 8,
IF(ISNUMBER(SEARCH("kit9", 'Painel Shopee'!B3775)), 9,
IF(ISNUMBER(SEARCH("kit10", 'Painel Shopee'!B3775)), 10,
IF(ISNUMBER(SEARCH("kit11", 'Painel Shopee'!B3775)), 11,
IF(ISNUMBER(SEARCH("kit12", 'Painel Shopee'!B3775)), 12,
IF(ISNUMBER(SEARCH("kit13", 'Painel Shopee'!B3775)), 13,
IF(ISNUMBER(SEARCH("kit14", 'Painel Shopee'!B3775)), 14,
IF(ISNUMBER(SEARCH("kit15", 'Painel Shopee'!B3775)), 15,
IF(ISNUMBER(SEARCH("kit16", 'Painel Shopee'!B3775)), 16,
IF(ISNUMBER(SEARCH("kit17", 'Painel Shopee'!B3775)), 17,
IF(ISNUMBER(SEARCH("kit18", 'Painel Shopee'!B3775)), 18,
IF(ISNUMBER(SEARCH("kit19", 'Painel Shopee'!B3775)), 19,
IF(ISNUMBER(SEARCH("kit20", 'Painel Shopee'!B3775)), 20, 0)))))))))))))))))))</f>
        <v>0</v>
      </c>
      <c r="E3775">
        <f>IF(D3775=0,'Painel Shopee'!C3775,D3775*'Painel Shopee'!C3775)</f>
        <v>0</v>
      </c>
    </row>
    <row r="3776" spans="1:5" x14ac:dyDescent="0.25">
      <c r="A3776">
        <f>IF(ISNUMBER(SEARCH("kit 2", 'Painel ML'!C3776)), 2,
IF(ISNUMBER(SEARCH("kit 3", 'Painel ML'!C3776)), 3,
IF(ISNUMBER(SEARCH("kit 4", 'Painel ML'!C3776)), 4,
IF(ISNUMBER(SEARCH("kit 5", 'Painel ML'!C3776)), 5,
IF(ISNUMBER(SEARCH("kit 6", 'Painel ML'!C3776)), 6,
IF(ISNUMBER(SEARCH("kit 7", 'Painel ML'!C3776)), 7,
IF(ISNUMBER(SEARCH("kit 8", 'Painel ML'!C3776)), 8,
IF(ISNUMBER(SEARCH("kit 9", 'Painel ML'!C3776)), 9,
IF(ISNUMBER(SEARCH("kit 10", 'Painel ML'!C3776)), 10,
IF(ISNUMBER(SEARCH("kit 11", 'Painel ML'!C3776)), 11,
IF(ISNUMBER(SEARCH("kit 12", 'Painel ML'!C3776)), 12,
IF(ISNUMBER(SEARCH("kit 13", 'Painel ML'!C3776)), 13,
IF(ISNUMBER(SEARCH("kit 14", 'Painel ML'!C3776)), 14,
IF(ISNUMBER(SEARCH("kit 15", 'Painel ML'!C3776)), 15,
IF(ISNUMBER(SEARCH("kit 16", 'Painel ML'!C3776)), 16,
IF(ISNUMBER(SEARCH("kit 17", 'Painel ML'!C3776)), 17,
IF(ISNUMBER(SEARCH("kit 18", 'Painel ML'!C3776)), 18,
IF(ISNUMBER(SEARCH("kit 19", 'Painel ML'!C3776)), 19,
IF(ISNUMBER(SEARCH("kit 20", 'Painel ML'!C3776)), 20, 0)))))))))))))))))))</f>
        <v>0</v>
      </c>
      <c r="B3776">
        <f>IF(A3776=0,'Painel ML'!A3776,A3776*'Painel ML'!A3776)</f>
        <v>0</v>
      </c>
      <c r="D3776">
        <f>IF(ISNUMBER(SEARCH("kit2", 'Painel Shopee'!B3776)), 2,
IF(ISNUMBER(SEARCH("kit3", 'Painel Shopee'!B3776)), 3,
IF(ISNUMBER(SEARCH("kit4", 'Painel Shopee'!B3776)), 4,
IF(ISNUMBER(SEARCH("kit5", 'Painel Shopee'!B3776)), 5,
IF(ISNUMBER(SEARCH("kit6", 'Painel Shopee'!B3776)), 6,
IF(ISNUMBER(SEARCH("kit7", 'Painel Shopee'!B3776)), 7,
IF(ISNUMBER(SEARCH("kit8", 'Painel Shopee'!B3776)), 8,
IF(ISNUMBER(SEARCH("kit9", 'Painel Shopee'!B3776)), 9,
IF(ISNUMBER(SEARCH("kit10", 'Painel Shopee'!B3776)), 10,
IF(ISNUMBER(SEARCH("kit11", 'Painel Shopee'!B3776)), 11,
IF(ISNUMBER(SEARCH("kit12", 'Painel Shopee'!B3776)), 12,
IF(ISNUMBER(SEARCH("kit13", 'Painel Shopee'!B3776)), 13,
IF(ISNUMBER(SEARCH("kit14", 'Painel Shopee'!B3776)), 14,
IF(ISNUMBER(SEARCH("kit15", 'Painel Shopee'!B3776)), 15,
IF(ISNUMBER(SEARCH("kit16", 'Painel Shopee'!B3776)), 16,
IF(ISNUMBER(SEARCH("kit17", 'Painel Shopee'!B3776)), 17,
IF(ISNUMBER(SEARCH("kit18", 'Painel Shopee'!B3776)), 18,
IF(ISNUMBER(SEARCH("kit19", 'Painel Shopee'!B3776)), 19,
IF(ISNUMBER(SEARCH("kit20", 'Painel Shopee'!B3776)), 20, 0)))))))))))))))))))</f>
        <v>0</v>
      </c>
      <c r="E3776">
        <f>IF(D3776=0,'Painel Shopee'!C3776,D3776*'Painel Shopee'!C3776)</f>
        <v>0</v>
      </c>
    </row>
    <row r="3777" spans="1:5" x14ac:dyDescent="0.25">
      <c r="A3777">
        <f>IF(ISNUMBER(SEARCH("kit 2", 'Painel ML'!C3777)), 2,
IF(ISNUMBER(SEARCH("kit 3", 'Painel ML'!C3777)), 3,
IF(ISNUMBER(SEARCH("kit 4", 'Painel ML'!C3777)), 4,
IF(ISNUMBER(SEARCH("kit 5", 'Painel ML'!C3777)), 5,
IF(ISNUMBER(SEARCH("kit 6", 'Painel ML'!C3777)), 6,
IF(ISNUMBER(SEARCH("kit 7", 'Painel ML'!C3777)), 7,
IF(ISNUMBER(SEARCH("kit 8", 'Painel ML'!C3777)), 8,
IF(ISNUMBER(SEARCH("kit 9", 'Painel ML'!C3777)), 9,
IF(ISNUMBER(SEARCH("kit 10", 'Painel ML'!C3777)), 10,
IF(ISNUMBER(SEARCH("kit 11", 'Painel ML'!C3777)), 11,
IF(ISNUMBER(SEARCH("kit 12", 'Painel ML'!C3777)), 12,
IF(ISNUMBER(SEARCH("kit 13", 'Painel ML'!C3777)), 13,
IF(ISNUMBER(SEARCH("kit 14", 'Painel ML'!C3777)), 14,
IF(ISNUMBER(SEARCH("kit 15", 'Painel ML'!C3777)), 15,
IF(ISNUMBER(SEARCH("kit 16", 'Painel ML'!C3777)), 16,
IF(ISNUMBER(SEARCH("kit 17", 'Painel ML'!C3777)), 17,
IF(ISNUMBER(SEARCH("kit 18", 'Painel ML'!C3777)), 18,
IF(ISNUMBER(SEARCH("kit 19", 'Painel ML'!C3777)), 19,
IF(ISNUMBER(SEARCH("kit 20", 'Painel ML'!C3777)), 20, 0)))))))))))))))))))</f>
        <v>0</v>
      </c>
      <c r="B3777">
        <f>IF(A3777=0,'Painel ML'!A3777,A3777*'Painel ML'!A3777)</f>
        <v>0</v>
      </c>
      <c r="D3777">
        <f>IF(ISNUMBER(SEARCH("kit2", 'Painel Shopee'!B3777)), 2,
IF(ISNUMBER(SEARCH("kit3", 'Painel Shopee'!B3777)), 3,
IF(ISNUMBER(SEARCH("kit4", 'Painel Shopee'!B3777)), 4,
IF(ISNUMBER(SEARCH("kit5", 'Painel Shopee'!B3777)), 5,
IF(ISNUMBER(SEARCH("kit6", 'Painel Shopee'!B3777)), 6,
IF(ISNUMBER(SEARCH("kit7", 'Painel Shopee'!B3777)), 7,
IF(ISNUMBER(SEARCH("kit8", 'Painel Shopee'!B3777)), 8,
IF(ISNUMBER(SEARCH("kit9", 'Painel Shopee'!B3777)), 9,
IF(ISNUMBER(SEARCH("kit10", 'Painel Shopee'!B3777)), 10,
IF(ISNUMBER(SEARCH("kit11", 'Painel Shopee'!B3777)), 11,
IF(ISNUMBER(SEARCH("kit12", 'Painel Shopee'!B3777)), 12,
IF(ISNUMBER(SEARCH("kit13", 'Painel Shopee'!B3777)), 13,
IF(ISNUMBER(SEARCH("kit14", 'Painel Shopee'!B3777)), 14,
IF(ISNUMBER(SEARCH("kit15", 'Painel Shopee'!B3777)), 15,
IF(ISNUMBER(SEARCH("kit16", 'Painel Shopee'!B3777)), 16,
IF(ISNUMBER(SEARCH("kit17", 'Painel Shopee'!B3777)), 17,
IF(ISNUMBER(SEARCH("kit18", 'Painel Shopee'!B3777)), 18,
IF(ISNUMBER(SEARCH("kit19", 'Painel Shopee'!B3777)), 19,
IF(ISNUMBER(SEARCH("kit20", 'Painel Shopee'!B3777)), 20, 0)))))))))))))))))))</f>
        <v>0</v>
      </c>
      <c r="E3777">
        <f>IF(D3777=0,'Painel Shopee'!C3777,D3777*'Painel Shopee'!C3777)</f>
        <v>0</v>
      </c>
    </row>
    <row r="3778" spans="1:5" x14ac:dyDescent="0.25">
      <c r="A3778">
        <f>IF(ISNUMBER(SEARCH("kit 2", 'Painel ML'!C3778)), 2,
IF(ISNUMBER(SEARCH("kit 3", 'Painel ML'!C3778)), 3,
IF(ISNUMBER(SEARCH("kit 4", 'Painel ML'!C3778)), 4,
IF(ISNUMBER(SEARCH("kit 5", 'Painel ML'!C3778)), 5,
IF(ISNUMBER(SEARCH("kit 6", 'Painel ML'!C3778)), 6,
IF(ISNUMBER(SEARCH("kit 7", 'Painel ML'!C3778)), 7,
IF(ISNUMBER(SEARCH("kit 8", 'Painel ML'!C3778)), 8,
IF(ISNUMBER(SEARCH("kit 9", 'Painel ML'!C3778)), 9,
IF(ISNUMBER(SEARCH("kit 10", 'Painel ML'!C3778)), 10,
IF(ISNUMBER(SEARCH("kit 11", 'Painel ML'!C3778)), 11,
IF(ISNUMBER(SEARCH("kit 12", 'Painel ML'!C3778)), 12,
IF(ISNUMBER(SEARCH("kit 13", 'Painel ML'!C3778)), 13,
IF(ISNUMBER(SEARCH("kit 14", 'Painel ML'!C3778)), 14,
IF(ISNUMBER(SEARCH("kit 15", 'Painel ML'!C3778)), 15,
IF(ISNUMBER(SEARCH("kit 16", 'Painel ML'!C3778)), 16,
IF(ISNUMBER(SEARCH("kit 17", 'Painel ML'!C3778)), 17,
IF(ISNUMBER(SEARCH("kit 18", 'Painel ML'!C3778)), 18,
IF(ISNUMBER(SEARCH("kit 19", 'Painel ML'!C3778)), 19,
IF(ISNUMBER(SEARCH("kit 20", 'Painel ML'!C3778)), 20, 0)))))))))))))))))))</f>
        <v>0</v>
      </c>
      <c r="B3778">
        <f>IF(A3778=0,'Painel ML'!A3778,A3778*'Painel ML'!A3778)</f>
        <v>0</v>
      </c>
      <c r="D3778">
        <f>IF(ISNUMBER(SEARCH("kit2", 'Painel Shopee'!B3778)), 2,
IF(ISNUMBER(SEARCH("kit3", 'Painel Shopee'!B3778)), 3,
IF(ISNUMBER(SEARCH("kit4", 'Painel Shopee'!B3778)), 4,
IF(ISNUMBER(SEARCH("kit5", 'Painel Shopee'!B3778)), 5,
IF(ISNUMBER(SEARCH("kit6", 'Painel Shopee'!B3778)), 6,
IF(ISNUMBER(SEARCH("kit7", 'Painel Shopee'!B3778)), 7,
IF(ISNUMBER(SEARCH("kit8", 'Painel Shopee'!B3778)), 8,
IF(ISNUMBER(SEARCH("kit9", 'Painel Shopee'!B3778)), 9,
IF(ISNUMBER(SEARCH("kit10", 'Painel Shopee'!B3778)), 10,
IF(ISNUMBER(SEARCH("kit11", 'Painel Shopee'!B3778)), 11,
IF(ISNUMBER(SEARCH("kit12", 'Painel Shopee'!B3778)), 12,
IF(ISNUMBER(SEARCH("kit13", 'Painel Shopee'!B3778)), 13,
IF(ISNUMBER(SEARCH("kit14", 'Painel Shopee'!B3778)), 14,
IF(ISNUMBER(SEARCH("kit15", 'Painel Shopee'!B3778)), 15,
IF(ISNUMBER(SEARCH("kit16", 'Painel Shopee'!B3778)), 16,
IF(ISNUMBER(SEARCH("kit17", 'Painel Shopee'!B3778)), 17,
IF(ISNUMBER(SEARCH("kit18", 'Painel Shopee'!B3778)), 18,
IF(ISNUMBER(SEARCH("kit19", 'Painel Shopee'!B3778)), 19,
IF(ISNUMBER(SEARCH("kit20", 'Painel Shopee'!B3778)), 20, 0)))))))))))))))))))</f>
        <v>0</v>
      </c>
      <c r="E3778">
        <f>IF(D3778=0,'Painel Shopee'!C3778,D3778*'Painel Shopee'!C3778)</f>
        <v>0</v>
      </c>
    </row>
    <row r="3779" spans="1:5" x14ac:dyDescent="0.25">
      <c r="A3779">
        <f>IF(ISNUMBER(SEARCH("kit 2", 'Painel ML'!C3779)), 2,
IF(ISNUMBER(SEARCH("kit 3", 'Painel ML'!C3779)), 3,
IF(ISNUMBER(SEARCH("kit 4", 'Painel ML'!C3779)), 4,
IF(ISNUMBER(SEARCH("kit 5", 'Painel ML'!C3779)), 5,
IF(ISNUMBER(SEARCH("kit 6", 'Painel ML'!C3779)), 6,
IF(ISNUMBER(SEARCH("kit 7", 'Painel ML'!C3779)), 7,
IF(ISNUMBER(SEARCH("kit 8", 'Painel ML'!C3779)), 8,
IF(ISNUMBER(SEARCH("kit 9", 'Painel ML'!C3779)), 9,
IF(ISNUMBER(SEARCH("kit 10", 'Painel ML'!C3779)), 10,
IF(ISNUMBER(SEARCH("kit 11", 'Painel ML'!C3779)), 11,
IF(ISNUMBER(SEARCH("kit 12", 'Painel ML'!C3779)), 12,
IF(ISNUMBER(SEARCH("kit 13", 'Painel ML'!C3779)), 13,
IF(ISNUMBER(SEARCH("kit 14", 'Painel ML'!C3779)), 14,
IF(ISNUMBER(SEARCH("kit 15", 'Painel ML'!C3779)), 15,
IF(ISNUMBER(SEARCH("kit 16", 'Painel ML'!C3779)), 16,
IF(ISNUMBER(SEARCH("kit 17", 'Painel ML'!C3779)), 17,
IF(ISNUMBER(SEARCH("kit 18", 'Painel ML'!C3779)), 18,
IF(ISNUMBER(SEARCH("kit 19", 'Painel ML'!C3779)), 19,
IF(ISNUMBER(SEARCH("kit 20", 'Painel ML'!C3779)), 20, 0)))))))))))))))))))</f>
        <v>0</v>
      </c>
      <c r="B3779">
        <f>IF(A3779=0,'Painel ML'!A3779,A3779*'Painel ML'!A3779)</f>
        <v>0</v>
      </c>
      <c r="D3779">
        <f>IF(ISNUMBER(SEARCH("kit2", 'Painel Shopee'!B3779)), 2,
IF(ISNUMBER(SEARCH("kit3", 'Painel Shopee'!B3779)), 3,
IF(ISNUMBER(SEARCH("kit4", 'Painel Shopee'!B3779)), 4,
IF(ISNUMBER(SEARCH("kit5", 'Painel Shopee'!B3779)), 5,
IF(ISNUMBER(SEARCH("kit6", 'Painel Shopee'!B3779)), 6,
IF(ISNUMBER(SEARCH("kit7", 'Painel Shopee'!B3779)), 7,
IF(ISNUMBER(SEARCH("kit8", 'Painel Shopee'!B3779)), 8,
IF(ISNUMBER(SEARCH("kit9", 'Painel Shopee'!B3779)), 9,
IF(ISNUMBER(SEARCH("kit10", 'Painel Shopee'!B3779)), 10,
IF(ISNUMBER(SEARCH("kit11", 'Painel Shopee'!B3779)), 11,
IF(ISNUMBER(SEARCH("kit12", 'Painel Shopee'!B3779)), 12,
IF(ISNUMBER(SEARCH("kit13", 'Painel Shopee'!B3779)), 13,
IF(ISNUMBER(SEARCH("kit14", 'Painel Shopee'!B3779)), 14,
IF(ISNUMBER(SEARCH("kit15", 'Painel Shopee'!B3779)), 15,
IF(ISNUMBER(SEARCH("kit16", 'Painel Shopee'!B3779)), 16,
IF(ISNUMBER(SEARCH("kit17", 'Painel Shopee'!B3779)), 17,
IF(ISNUMBER(SEARCH("kit18", 'Painel Shopee'!B3779)), 18,
IF(ISNUMBER(SEARCH("kit19", 'Painel Shopee'!B3779)), 19,
IF(ISNUMBER(SEARCH("kit20", 'Painel Shopee'!B3779)), 20, 0)))))))))))))))))))</f>
        <v>0</v>
      </c>
      <c r="E3779">
        <f>IF(D3779=0,'Painel Shopee'!C3779,D3779*'Painel Shopee'!C3779)</f>
        <v>0</v>
      </c>
    </row>
    <row r="3780" spans="1:5" x14ac:dyDescent="0.25">
      <c r="A3780">
        <f>IF(ISNUMBER(SEARCH("kit 2", 'Painel ML'!C3780)), 2,
IF(ISNUMBER(SEARCH("kit 3", 'Painel ML'!C3780)), 3,
IF(ISNUMBER(SEARCH("kit 4", 'Painel ML'!C3780)), 4,
IF(ISNUMBER(SEARCH("kit 5", 'Painel ML'!C3780)), 5,
IF(ISNUMBER(SEARCH("kit 6", 'Painel ML'!C3780)), 6,
IF(ISNUMBER(SEARCH("kit 7", 'Painel ML'!C3780)), 7,
IF(ISNUMBER(SEARCH("kit 8", 'Painel ML'!C3780)), 8,
IF(ISNUMBER(SEARCH("kit 9", 'Painel ML'!C3780)), 9,
IF(ISNUMBER(SEARCH("kit 10", 'Painel ML'!C3780)), 10,
IF(ISNUMBER(SEARCH("kit 11", 'Painel ML'!C3780)), 11,
IF(ISNUMBER(SEARCH("kit 12", 'Painel ML'!C3780)), 12,
IF(ISNUMBER(SEARCH("kit 13", 'Painel ML'!C3780)), 13,
IF(ISNUMBER(SEARCH("kit 14", 'Painel ML'!C3780)), 14,
IF(ISNUMBER(SEARCH("kit 15", 'Painel ML'!C3780)), 15,
IF(ISNUMBER(SEARCH("kit 16", 'Painel ML'!C3780)), 16,
IF(ISNUMBER(SEARCH("kit 17", 'Painel ML'!C3780)), 17,
IF(ISNUMBER(SEARCH("kit 18", 'Painel ML'!C3780)), 18,
IF(ISNUMBER(SEARCH("kit 19", 'Painel ML'!C3780)), 19,
IF(ISNUMBER(SEARCH("kit 20", 'Painel ML'!C3780)), 20, 0)))))))))))))))))))</f>
        <v>0</v>
      </c>
      <c r="B3780">
        <f>IF(A3780=0,'Painel ML'!A3780,A3780*'Painel ML'!A3780)</f>
        <v>0</v>
      </c>
      <c r="D3780">
        <f>IF(ISNUMBER(SEARCH("kit2", 'Painel Shopee'!B3780)), 2,
IF(ISNUMBER(SEARCH("kit3", 'Painel Shopee'!B3780)), 3,
IF(ISNUMBER(SEARCH("kit4", 'Painel Shopee'!B3780)), 4,
IF(ISNUMBER(SEARCH("kit5", 'Painel Shopee'!B3780)), 5,
IF(ISNUMBER(SEARCH("kit6", 'Painel Shopee'!B3780)), 6,
IF(ISNUMBER(SEARCH("kit7", 'Painel Shopee'!B3780)), 7,
IF(ISNUMBER(SEARCH("kit8", 'Painel Shopee'!B3780)), 8,
IF(ISNUMBER(SEARCH("kit9", 'Painel Shopee'!B3780)), 9,
IF(ISNUMBER(SEARCH("kit10", 'Painel Shopee'!B3780)), 10,
IF(ISNUMBER(SEARCH("kit11", 'Painel Shopee'!B3780)), 11,
IF(ISNUMBER(SEARCH("kit12", 'Painel Shopee'!B3780)), 12,
IF(ISNUMBER(SEARCH("kit13", 'Painel Shopee'!B3780)), 13,
IF(ISNUMBER(SEARCH("kit14", 'Painel Shopee'!B3780)), 14,
IF(ISNUMBER(SEARCH("kit15", 'Painel Shopee'!B3780)), 15,
IF(ISNUMBER(SEARCH("kit16", 'Painel Shopee'!B3780)), 16,
IF(ISNUMBER(SEARCH("kit17", 'Painel Shopee'!B3780)), 17,
IF(ISNUMBER(SEARCH("kit18", 'Painel Shopee'!B3780)), 18,
IF(ISNUMBER(SEARCH("kit19", 'Painel Shopee'!B3780)), 19,
IF(ISNUMBER(SEARCH("kit20", 'Painel Shopee'!B3780)), 20, 0)))))))))))))))))))</f>
        <v>0</v>
      </c>
      <c r="E3780">
        <f>IF(D3780=0,'Painel Shopee'!C3780,D3780*'Painel Shopee'!C3780)</f>
        <v>0</v>
      </c>
    </row>
    <row r="3781" spans="1:5" x14ac:dyDescent="0.25">
      <c r="A3781">
        <f>IF(ISNUMBER(SEARCH("kit 2", 'Painel ML'!C3781)), 2,
IF(ISNUMBER(SEARCH("kit 3", 'Painel ML'!C3781)), 3,
IF(ISNUMBER(SEARCH("kit 4", 'Painel ML'!C3781)), 4,
IF(ISNUMBER(SEARCH("kit 5", 'Painel ML'!C3781)), 5,
IF(ISNUMBER(SEARCH("kit 6", 'Painel ML'!C3781)), 6,
IF(ISNUMBER(SEARCH("kit 7", 'Painel ML'!C3781)), 7,
IF(ISNUMBER(SEARCH("kit 8", 'Painel ML'!C3781)), 8,
IF(ISNUMBER(SEARCH("kit 9", 'Painel ML'!C3781)), 9,
IF(ISNUMBER(SEARCH("kit 10", 'Painel ML'!C3781)), 10,
IF(ISNUMBER(SEARCH("kit 11", 'Painel ML'!C3781)), 11,
IF(ISNUMBER(SEARCH("kit 12", 'Painel ML'!C3781)), 12,
IF(ISNUMBER(SEARCH("kit 13", 'Painel ML'!C3781)), 13,
IF(ISNUMBER(SEARCH("kit 14", 'Painel ML'!C3781)), 14,
IF(ISNUMBER(SEARCH("kit 15", 'Painel ML'!C3781)), 15,
IF(ISNUMBER(SEARCH("kit 16", 'Painel ML'!C3781)), 16,
IF(ISNUMBER(SEARCH("kit 17", 'Painel ML'!C3781)), 17,
IF(ISNUMBER(SEARCH("kit 18", 'Painel ML'!C3781)), 18,
IF(ISNUMBER(SEARCH("kit 19", 'Painel ML'!C3781)), 19,
IF(ISNUMBER(SEARCH("kit 20", 'Painel ML'!C3781)), 20, 0)))))))))))))))))))</f>
        <v>0</v>
      </c>
      <c r="B3781">
        <f>IF(A3781=0,'Painel ML'!A3781,A3781*'Painel ML'!A3781)</f>
        <v>0</v>
      </c>
      <c r="D3781">
        <f>IF(ISNUMBER(SEARCH("kit2", 'Painel Shopee'!B3781)), 2,
IF(ISNUMBER(SEARCH("kit3", 'Painel Shopee'!B3781)), 3,
IF(ISNUMBER(SEARCH("kit4", 'Painel Shopee'!B3781)), 4,
IF(ISNUMBER(SEARCH("kit5", 'Painel Shopee'!B3781)), 5,
IF(ISNUMBER(SEARCH("kit6", 'Painel Shopee'!B3781)), 6,
IF(ISNUMBER(SEARCH("kit7", 'Painel Shopee'!B3781)), 7,
IF(ISNUMBER(SEARCH("kit8", 'Painel Shopee'!B3781)), 8,
IF(ISNUMBER(SEARCH("kit9", 'Painel Shopee'!B3781)), 9,
IF(ISNUMBER(SEARCH("kit10", 'Painel Shopee'!B3781)), 10,
IF(ISNUMBER(SEARCH("kit11", 'Painel Shopee'!B3781)), 11,
IF(ISNUMBER(SEARCH("kit12", 'Painel Shopee'!B3781)), 12,
IF(ISNUMBER(SEARCH("kit13", 'Painel Shopee'!B3781)), 13,
IF(ISNUMBER(SEARCH("kit14", 'Painel Shopee'!B3781)), 14,
IF(ISNUMBER(SEARCH("kit15", 'Painel Shopee'!B3781)), 15,
IF(ISNUMBER(SEARCH("kit16", 'Painel Shopee'!B3781)), 16,
IF(ISNUMBER(SEARCH("kit17", 'Painel Shopee'!B3781)), 17,
IF(ISNUMBER(SEARCH("kit18", 'Painel Shopee'!B3781)), 18,
IF(ISNUMBER(SEARCH("kit19", 'Painel Shopee'!B3781)), 19,
IF(ISNUMBER(SEARCH("kit20", 'Painel Shopee'!B3781)), 20, 0)))))))))))))))))))</f>
        <v>0</v>
      </c>
      <c r="E3781">
        <f>IF(D3781=0,'Painel Shopee'!C3781,D3781*'Painel Shopee'!C3781)</f>
        <v>0</v>
      </c>
    </row>
    <row r="3782" spans="1:5" x14ac:dyDescent="0.25">
      <c r="A3782">
        <f>IF(ISNUMBER(SEARCH("kit 2", 'Painel ML'!C3782)), 2,
IF(ISNUMBER(SEARCH("kit 3", 'Painel ML'!C3782)), 3,
IF(ISNUMBER(SEARCH("kit 4", 'Painel ML'!C3782)), 4,
IF(ISNUMBER(SEARCH("kit 5", 'Painel ML'!C3782)), 5,
IF(ISNUMBER(SEARCH("kit 6", 'Painel ML'!C3782)), 6,
IF(ISNUMBER(SEARCH("kit 7", 'Painel ML'!C3782)), 7,
IF(ISNUMBER(SEARCH("kit 8", 'Painel ML'!C3782)), 8,
IF(ISNUMBER(SEARCH("kit 9", 'Painel ML'!C3782)), 9,
IF(ISNUMBER(SEARCH("kit 10", 'Painel ML'!C3782)), 10,
IF(ISNUMBER(SEARCH("kit 11", 'Painel ML'!C3782)), 11,
IF(ISNUMBER(SEARCH("kit 12", 'Painel ML'!C3782)), 12,
IF(ISNUMBER(SEARCH("kit 13", 'Painel ML'!C3782)), 13,
IF(ISNUMBER(SEARCH("kit 14", 'Painel ML'!C3782)), 14,
IF(ISNUMBER(SEARCH("kit 15", 'Painel ML'!C3782)), 15,
IF(ISNUMBER(SEARCH("kit 16", 'Painel ML'!C3782)), 16,
IF(ISNUMBER(SEARCH("kit 17", 'Painel ML'!C3782)), 17,
IF(ISNUMBER(SEARCH("kit 18", 'Painel ML'!C3782)), 18,
IF(ISNUMBER(SEARCH("kit 19", 'Painel ML'!C3782)), 19,
IF(ISNUMBER(SEARCH("kit 20", 'Painel ML'!C3782)), 20, 0)))))))))))))))))))</f>
        <v>0</v>
      </c>
      <c r="B3782">
        <f>IF(A3782=0,'Painel ML'!A3782,A3782*'Painel ML'!A3782)</f>
        <v>0</v>
      </c>
      <c r="D3782">
        <f>IF(ISNUMBER(SEARCH("kit2", 'Painel Shopee'!B3782)), 2,
IF(ISNUMBER(SEARCH("kit3", 'Painel Shopee'!B3782)), 3,
IF(ISNUMBER(SEARCH("kit4", 'Painel Shopee'!B3782)), 4,
IF(ISNUMBER(SEARCH("kit5", 'Painel Shopee'!B3782)), 5,
IF(ISNUMBER(SEARCH("kit6", 'Painel Shopee'!B3782)), 6,
IF(ISNUMBER(SEARCH("kit7", 'Painel Shopee'!B3782)), 7,
IF(ISNUMBER(SEARCH("kit8", 'Painel Shopee'!B3782)), 8,
IF(ISNUMBER(SEARCH("kit9", 'Painel Shopee'!B3782)), 9,
IF(ISNUMBER(SEARCH("kit10", 'Painel Shopee'!B3782)), 10,
IF(ISNUMBER(SEARCH("kit11", 'Painel Shopee'!B3782)), 11,
IF(ISNUMBER(SEARCH("kit12", 'Painel Shopee'!B3782)), 12,
IF(ISNUMBER(SEARCH("kit13", 'Painel Shopee'!B3782)), 13,
IF(ISNUMBER(SEARCH("kit14", 'Painel Shopee'!B3782)), 14,
IF(ISNUMBER(SEARCH("kit15", 'Painel Shopee'!B3782)), 15,
IF(ISNUMBER(SEARCH("kit16", 'Painel Shopee'!B3782)), 16,
IF(ISNUMBER(SEARCH("kit17", 'Painel Shopee'!B3782)), 17,
IF(ISNUMBER(SEARCH("kit18", 'Painel Shopee'!B3782)), 18,
IF(ISNUMBER(SEARCH("kit19", 'Painel Shopee'!B3782)), 19,
IF(ISNUMBER(SEARCH("kit20", 'Painel Shopee'!B3782)), 20, 0)))))))))))))))))))</f>
        <v>0</v>
      </c>
      <c r="E3782">
        <f>IF(D3782=0,'Painel Shopee'!C3782,D3782*'Painel Shopee'!C3782)</f>
        <v>0</v>
      </c>
    </row>
    <row r="3783" spans="1:5" x14ac:dyDescent="0.25">
      <c r="A3783">
        <f>IF(ISNUMBER(SEARCH("kit 2", 'Painel ML'!C3783)), 2,
IF(ISNUMBER(SEARCH("kit 3", 'Painel ML'!C3783)), 3,
IF(ISNUMBER(SEARCH("kit 4", 'Painel ML'!C3783)), 4,
IF(ISNUMBER(SEARCH("kit 5", 'Painel ML'!C3783)), 5,
IF(ISNUMBER(SEARCH("kit 6", 'Painel ML'!C3783)), 6,
IF(ISNUMBER(SEARCH("kit 7", 'Painel ML'!C3783)), 7,
IF(ISNUMBER(SEARCH("kit 8", 'Painel ML'!C3783)), 8,
IF(ISNUMBER(SEARCH("kit 9", 'Painel ML'!C3783)), 9,
IF(ISNUMBER(SEARCH("kit 10", 'Painel ML'!C3783)), 10,
IF(ISNUMBER(SEARCH("kit 11", 'Painel ML'!C3783)), 11,
IF(ISNUMBER(SEARCH("kit 12", 'Painel ML'!C3783)), 12,
IF(ISNUMBER(SEARCH("kit 13", 'Painel ML'!C3783)), 13,
IF(ISNUMBER(SEARCH("kit 14", 'Painel ML'!C3783)), 14,
IF(ISNUMBER(SEARCH("kit 15", 'Painel ML'!C3783)), 15,
IF(ISNUMBER(SEARCH("kit 16", 'Painel ML'!C3783)), 16,
IF(ISNUMBER(SEARCH("kit 17", 'Painel ML'!C3783)), 17,
IF(ISNUMBER(SEARCH("kit 18", 'Painel ML'!C3783)), 18,
IF(ISNUMBER(SEARCH("kit 19", 'Painel ML'!C3783)), 19,
IF(ISNUMBER(SEARCH("kit 20", 'Painel ML'!C3783)), 20, 0)))))))))))))))))))</f>
        <v>0</v>
      </c>
      <c r="B3783">
        <f>IF(A3783=0,'Painel ML'!A3783,A3783*'Painel ML'!A3783)</f>
        <v>0</v>
      </c>
      <c r="D3783">
        <f>IF(ISNUMBER(SEARCH("kit2", 'Painel Shopee'!B3783)), 2,
IF(ISNUMBER(SEARCH("kit3", 'Painel Shopee'!B3783)), 3,
IF(ISNUMBER(SEARCH("kit4", 'Painel Shopee'!B3783)), 4,
IF(ISNUMBER(SEARCH("kit5", 'Painel Shopee'!B3783)), 5,
IF(ISNUMBER(SEARCH("kit6", 'Painel Shopee'!B3783)), 6,
IF(ISNUMBER(SEARCH("kit7", 'Painel Shopee'!B3783)), 7,
IF(ISNUMBER(SEARCH("kit8", 'Painel Shopee'!B3783)), 8,
IF(ISNUMBER(SEARCH("kit9", 'Painel Shopee'!B3783)), 9,
IF(ISNUMBER(SEARCH("kit10", 'Painel Shopee'!B3783)), 10,
IF(ISNUMBER(SEARCH("kit11", 'Painel Shopee'!B3783)), 11,
IF(ISNUMBER(SEARCH("kit12", 'Painel Shopee'!B3783)), 12,
IF(ISNUMBER(SEARCH("kit13", 'Painel Shopee'!B3783)), 13,
IF(ISNUMBER(SEARCH("kit14", 'Painel Shopee'!B3783)), 14,
IF(ISNUMBER(SEARCH("kit15", 'Painel Shopee'!B3783)), 15,
IF(ISNUMBER(SEARCH("kit16", 'Painel Shopee'!B3783)), 16,
IF(ISNUMBER(SEARCH("kit17", 'Painel Shopee'!B3783)), 17,
IF(ISNUMBER(SEARCH("kit18", 'Painel Shopee'!B3783)), 18,
IF(ISNUMBER(SEARCH("kit19", 'Painel Shopee'!B3783)), 19,
IF(ISNUMBER(SEARCH("kit20", 'Painel Shopee'!B3783)), 20, 0)))))))))))))))))))</f>
        <v>0</v>
      </c>
      <c r="E3783">
        <f>IF(D3783=0,'Painel Shopee'!C3783,D3783*'Painel Shopee'!C3783)</f>
        <v>0</v>
      </c>
    </row>
    <row r="3784" spans="1:5" x14ac:dyDescent="0.25">
      <c r="A3784">
        <f>IF(ISNUMBER(SEARCH("kit 2", 'Painel ML'!C3784)), 2,
IF(ISNUMBER(SEARCH("kit 3", 'Painel ML'!C3784)), 3,
IF(ISNUMBER(SEARCH("kit 4", 'Painel ML'!C3784)), 4,
IF(ISNUMBER(SEARCH("kit 5", 'Painel ML'!C3784)), 5,
IF(ISNUMBER(SEARCH("kit 6", 'Painel ML'!C3784)), 6,
IF(ISNUMBER(SEARCH("kit 7", 'Painel ML'!C3784)), 7,
IF(ISNUMBER(SEARCH("kit 8", 'Painel ML'!C3784)), 8,
IF(ISNUMBER(SEARCH("kit 9", 'Painel ML'!C3784)), 9,
IF(ISNUMBER(SEARCH("kit 10", 'Painel ML'!C3784)), 10,
IF(ISNUMBER(SEARCH("kit 11", 'Painel ML'!C3784)), 11,
IF(ISNUMBER(SEARCH("kit 12", 'Painel ML'!C3784)), 12,
IF(ISNUMBER(SEARCH("kit 13", 'Painel ML'!C3784)), 13,
IF(ISNUMBER(SEARCH("kit 14", 'Painel ML'!C3784)), 14,
IF(ISNUMBER(SEARCH("kit 15", 'Painel ML'!C3784)), 15,
IF(ISNUMBER(SEARCH("kit 16", 'Painel ML'!C3784)), 16,
IF(ISNUMBER(SEARCH("kit 17", 'Painel ML'!C3784)), 17,
IF(ISNUMBER(SEARCH("kit 18", 'Painel ML'!C3784)), 18,
IF(ISNUMBER(SEARCH("kit 19", 'Painel ML'!C3784)), 19,
IF(ISNUMBER(SEARCH("kit 20", 'Painel ML'!C3784)), 20, 0)))))))))))))))))))</f>
        <v>0</v>
      </c>
      <c r="B3784">
        <f>IF(A3784=0,'Painel ML'!A3784,A3784*'Painel ML'!A3784)</f>
        <v>0</v>
      </c>
      <c r="D3784">
        <f>IF(ISNUMBER(SEARCH("kit2", 'Painel Shopee'!B3784)), 2,
IF(ISNUMBER(SEARCH("kit3", 'Painel Shopee'!B3784)), 3,
IF(ISNUMBER(SEARCH("kit4", 'Painel Shopee'!B3784)), 4,
IF(ISNUMBER(SEARCH("kit5", 'Painel Shopee'!B3784)), 5,
IF(ISNUMBER(SEARCH("kit6", 'Painel Shopee'!B3784)), 6,
IF(ISNUMBER(SEARCH("kit7", 'Painel Shopee'!B3784)), 7,
IF(ISNUMBER(SEARCH("kit8", 'Painel Shopee'!B3784)), 8,
IF(ISNUMBER(SEARCH("kit9", 'Painel Shopee'!B3784)), 9,
IF(ISNUMBER(SEARCH("kit10", 'Painel Shopee'!B3784)), 10,
IF(ISNUMBER(SEARCH("kit11", 'Painel Shopee'!B3784)), 11,
IF(ISNUMBER(SEARCH("kit12", 'Painel Shopee'!B3784)), 12,
IF(ISNUMBER(SEARCH("kit13", 'Painel Shopee'!B3784)), 13,
IF(ISNUMBER(SEARCH("kit14", 'Painel Shopee'!B3784)), 14,
IF(ISNUMBER(SEARCH("kit15", 'Painel Shopee'!B3784)), 15,
IF(ISNUMBER(SEARCH("kit16", 'Painel Shopee'!B3784)), 16,
IF(ISNUMBER(SEARCH("kit17", 'Painel Shopee'!B3784)), 17,
IF(ISNUMBER(SEARCH("kit18", 'Painel Shopee'!B3784)), 18,
IF(ISNUMBER(SEARCH("kit19", 'Painel Shopee'!B3784)), 19,
IF(ISNUMBER(SEARCH("kit20", 'Painel Shopee'!B3784)), 20, 0)))))))))))))))))))</f>
        <v>0</v>
      </c>
      <c r="E3784">
        <f>IF(D3784=0,'Painel Shopee'!C3784,D3784*'Painel Shopee'!C3784)</f>
        <v>0</v>
      </c>
    </row>
    <row r="3785" spans="1:5" x14ac:dyDescent="0.25">
      <c r="A3785">
        <f>IF(ISNUMBER(SEARCH("kit 2", 'Painel ML'!C3785)), 2,
IF(ISNUMBER(SEARCH("kit 3", 'Painel ML'!C3785)), 3,
IF(ISNUMBER(SEARCH("kit 4", 'Painel ML'!C3785)), 4,
IF(ISNUMBER(SEARCH("kit 5", 'Painel ML'!C3785)), 5,
IF(ISNUMBER(SEARCH("kit 6", 'Painel ML'!C3785)), 6,
IF(ISNUMBER(SEARCH("kit 7", 'Painel ML'!C3785)), 7,
IF(ISNUMBER(SEARCH("kit 8", 'Painel ML'!C3785)), 8,
IF(ISNUMBER(SEARCH("kit 9", 'Painel ML'!C3785)), 9,
IF(ISNUMBER(SEARCH("kit 10", 'Painel ML'!C3785)), 10,
IF(ISNUMBER(SEARCH("kit 11", 'Painel ML'!C3785)), 11,
IF(ISNUMBER(SEARCH("kit 12", 'Painel ML'!C3785)), 12,
IF(ISNUMBER(SEARCH("kit 13", 'Painel ML'!C3785)), 13,
IF(ISNUMBER(SEARCH("kit 14", 'Painel ML'!C3785)), 14,
IF(ISNUMBER(SEARCH("kit 15", 'Painel ML'!C3785)), 15,
IF(ISNUMBER(SEARCH("kit 16", 'Painel ML'!C3785)), 16,
IF(ISNUMBER(SEARCH("kit 17", 'Painel ML'!C3785)), 17,
IF(ISNUMBER(SEARCH("kit 18", 'Painel ML'!C3785)), 18,
IF(ISNUMBER(SEARCH("kit 19", 'Painel ML'!C3785)), 19,
IF(ISNUMBER(SEARCH("kit 20", 'Painel ML'!C3785)), 20, 0)))))))))))))))))))</f>
        <v>0</v>
      </c>
      <c r="B3785">
        <f>IF(A3785=0,'Painel ML'!A3785,A3785*'Painel ML'!A3785)</f>
        <v>0</v>
      </c>
      <c r="D3785">
        <f>IF(ISNUMBER(SEARCH("kit2", 'Painel Shopee'!B3785)), 2,
IF(ISNUMBER(SEARCH("kit3", 'Painel Shopee'!B3785)), 3,
IF(ISNUMBER(SEARCH("kit4", 'Painel Shopee'!B3785)), 4,
IF(ISNUMBER(SEARCH("kit5", 'Painel Shopee'!B3785)), 5,
IF(ISNUMBER(SEARCH("kit6", 'Painel Shopee'!B3785)), 6,
IF(ISNUMBER(SEARCH("kit7", 'Painel Shopee'!B3785)), 7,
IF(ISNUMBER(SEARCH("kit8", 'Painel Shopee'!B3785)), 8,
IF(ISNUMBER(SEARCH("kit9", 'Painel Shopee'!B3785)), 9,
IF(ISNUMBER(SEARCH("kit10", 'Painel Shopee'!B3785)), 10,
IF(ISNUMBER(SEARCH("kit11", 'Painel Shopee'!B3785)), 11,
IF(ISNUMBER(SEARCH("kit12", 'Painel Shopee'!B3785)), 12,
IF(ISNUMBER(SEARCH("kit13", 'Painel Shopee'!B3785)), 13,
IF(ISNUMBER(SEARCH("kit14", 'Painel Shopee'!B3785)), 14,
IF(ISNUMBER(SEARCH("kit15", 'Painel Shopee'!B3785)), 15,
IF(ISNUMBER(SEARCH("kit16", 'Painel Shopee'!B3785)), 16,
IF(ISNUMBER(SEARCH("kit17", 'Painel Shopee'!B3785)), 17,
IF(ISNUMBER(SEARCH("kit18", 'Painel Shopee'!B3785)), 18,
IF(ISNUMBER(SEARCH("kit19", 'Painel Shopee'!B3785)), 19,
IF(ISNUMBER(SEARCH("kit20", 'Painel Shopee'!B3785)), 20, 0)))))))))))))))))))</f>
        <v>0</v>
      </c>
      <c r="E3785">
        <f>IF(D3785=0,'Painel Shopee'!C3785,D3785*'Painel Shopee'!C3785)</f>
        <v>0</v>
      </c>
    </row>
    <row r="3786" spans="1:5" x14ac:dyDescent="0.25">
      <c r="A3786">
        <f>IF(ISNUMBER(SEARCH("kit 2", 'Painel ML'!C3786)), 2,
IF(ISNUMBER(SEARCH("kit 3", 'Painel ML'!C3786)), 3,
IF(ISNUMBER(SEARCH("kit 4", 'Painel ML'!C3786)), 4,
IF(ISNUMBER(SEARCH("kit 5", 'Painel ML'!C3786)), 5,
IF(ISNUMBER(SEARCH("kit 6", 'Painel ML'!C3786)), 6,
IF(ISNUMBER(SEARCH("kit 7", 'Painel ML'!C3786)), 7,
IF(ISNUMBER(SEARCH("kit 8", 'Painel ML'!C3786)), 8,
IF(ISNUMBER(SEARCH("kit 9", 'Painel ML'!C3786)), 9,
IF(ISNUMBER(SEARCH("kit 10", 'Painel ML'!C3786)), 10,
IF(ISNUMBER(SEARCH("kit 11", 'Painel ML'!C3786)), 11,
IF(ISNUMBER(SEARCH("kit 12", 'Painel ML'!C3786)), 12,
IF(ISNUMBER(SEARCH("kit 13", 'Painel ML'!C3786)), 13,
IF(ISNUMBER(SEARCH("kit 14", 'Painel ML'!C3786)), 14,
IF(ISNUMBER(SEARCH("kit 15", 'Painel ML'!C3786)), 15,
IF(ISNUMBER(SEARCH("kit 16", 'Painel ML'!C3786)), 16,
IF(ISNUMBER(SEARCH("kit 17", 'Painel ML'!C3786)), 17,
IF(ISNUMBER(SEARCH("kit 18", 'Painel ML'!C3786)), 18,
IF(ISNUMBER(SEARCH("kit 19", 'Painel ML'!C3786)), 19,
IF(ISNUMBER(SEARCH("kit 20", 'Painel ML'!C3786)), 20, 0)))))))))))))))))))</f>
        <v>0</v>
      </c>
      <c r="B3786">
        <f>IF(A3786=0,'Painel ML'!A3786,A3786*'Painel ML'!A3786)</f>
        <v>0</v>
      </c>
      <c r="D3786">
        <f>IF(ISNUMBER(SEARCH("kit2", 'Painel Shopee'!B3786)), 2,
IF(ISNUMBER(SEARCH("kit3", 'Painel Shopee'!B3786)), 3,
IF(ISNUMBER(SEARCH("kit4", 'Painel Shopee'!B3786)), 4,
IF(ISNUMBER(SEARCH("kit5", 'Painel Shopee'!B3786)), 5,
IF(ISNUMBER(SEARCH("kit6", 'Painel Shopee'!B3786)), 6,
IF(ISNUMBER(SEARCH("kit7", 'Painel Shopee'!B3786)), 7,
IF(ISNUMBER(SEARCH("kit8", 'Painel Shopee'!B3786)), 8,
IF(ISNUMBER(SEARCH("kit9", 'Painel Shopee'!B3786)), 9,
IF(ISNUMBER(SEARCH("kit10", 'Painel Shopee'!B3786)), 10,
IF(ISNUMBER(SEARCH("kit11", 'Painel Shopee'!B3786)), 11,
IF(ISNUMBER(SEARCH("kit12", 'Painel Shopee'!B3786)), 12,
IF(ISNUMBER(SEARCH("kit13", 'Painel Shopee'!B3786)), 13,
IF(ISNUMBER(SEARCH("kit14", 'Painel Shopee'!B3786)), 14,
IF(ISNUMBER(SEARCH("kit15", 'Painel Shopee'!B3786)), 15,
IF(ISNUMBER(SEARCH("kit16", 'Painel Shopee'!B3786)), 16,
IF(ISNUMBER(SEARCH("kit17", 'Painel Shopee'!B3786)), 17,
IF(ISNUMBER(SEARCH("kit18", 'Painel Shopee'!B3786)), 18,
IF(ISNUMBER(SEARCH("kit19", 'Painel Shopee'!B3786)), 19,
IF(ISNUMBER(SEARCH("kit20", 'Painel Shopee'!B3786)), 20, 0)))))))))))))))))))</f>
        <v>0</v>
      </c>
      <c r="E3786">
        <f>IF(D3786=0,'Painel Shopee'!C3786,D3786*'Painel Shopee'!C3786)</f>
        <v>0</v>
      </c>
    </row>
    <row r="3787" spans="1:5" x14ac:dyDescent="0.25">
      <c r="A3787">
        <f>IF(ISNUMBER(SEARCH("kit 2", 'Painel ML'!C3787)), 2,
IF(ISNUMBER(SEARCH("kit 3", 'Painel ML'!C3787)), 3,
IF(ISNUMBER(SEARCH("kit 4", 'Painel ML'!C3787)), 4,
IF(ISNUMBER(SEARCH("kit 5", 'Painel ML'!C3787)), 5,
IF(ISNUMBER(SEARCH("kit 6", 'Painel ML'!C3787)), 6,
IF(ISNUMBER(SEARCH("kit 7", 'Painel ML'!C3787)), 7,
IF(ISNUMBER(SEARCH("kit 8", 'Painel ML'!C3787)), 8,
IF(ISNUMBER(SEARCH("kit 9", 'Painel ML'!C3787)), 9,
IF(ISNUMBER(SEARCH("kit 10", 'Painel ML'!C3787)), 10,
IF(ISNUMBER(SEARCH("kit 11", 'Painel ML'!C3787)), 11,
IF(ISNUMBER(SEARCH("kit 12", 'Painel ML'!C3787)), 12,
IF(ISNUMBER(SEARCH("kit 13", 'Painel ML'!C3787)), 13,
IF(ISNUMBER(SEARCH("kit 14", 'Painel ML'!C3787)), 14,
IF(ISNUMBER(SEARCH("kit 15", 'Painel ML'!C3787)), 15,
IF(ISNUMBER(SEARCH("kit 16", 'Painel ML'!C3787)), 16,
IF(ISNUMBER(SEARCH("kit 17", 'Painel ML'!C3787)), 17,
IF(ISNUMBER(SEARCH("kit 18", 'Painel ML'!C3787)), 18,
IF(ISNUMBER(SEARCH("kit 19", 'Painel ML'!C3787)), 19,
IF(ISNUMBER(SEARCH("kit 20", 'Painel ML'!C3787)), 20, 0)))))))))))))))))))</f>
        <v>0</v>
      </c>
      <c r="B3787">
        <f>IF(A3787=0,'Painel ML'!A3787,A3787*'Painel ML'!A3787)</f>
        <v>0</v>
      </c>
      <c r="D3787">
        <f>IF(ISNUMBER(SEARCH("kit2", 'Painel Shopee'!B3787)), 2,
IF(ISNUMBER(SEARCH("kit3", 'Painel Shopee'!B3787)), 3,
IF(ISNUMBER(SEARCH("kit4", 'Painel Shopee'!B3787)), 4,
IF(ISNUMBER(SEARCH("kit5", 'Painel Shopee'!B3787)), 5,
IF(ISNUMBER(SEARCH("kit6", 'Painel Shopee'!B3787)), 6,
IF(ISNUMBER(SEARCH("kit7", 'Painel Shopee'!B3787)), 7,
IF(ISNUMBER(SEARCH("kit8", 'Painel Shopee'!B3787)), 8,
IF(ISNUMBER(SEARCH("kit9", 'Painel Shopee'!B3787)), 9,
IF(ISNUMBER(SEARCH("kit10", 'Painel Shopee'!B3787)), 10,
IF(ISNUMBER(SEARCH("kit11", 'Painel Shopee'!B3787)), 11,
IF(ISNUMBER(SEARCH("kit12", 'Painel Shopee'!B3787)), 12,
IF(ISNUMBER(SEARCH("kit13", 'Painel Shopee'!B3787)), 13,
IF(ISNUMBER(SEARCH("kit14", 'Painel Shopee'!B3787)), 14,
IF(ISNUMBER(SEARCH("kit15", 'Painel Shopee'!B3787)), 15,
IF(ISNUMBER(SEARCH("kit16", 'Painel Shopee'!B3787)), 16,
IF(ISNUMBER(SEARCH("kit17", 'Painel Shopee'!B3787)), 17,
IF(ISNUMBER(SEARCH("kit18", 'Painel Shopee'!B3787)), 18,
IF(ISNUMBER(SEARCH("kit19", 'Painel Shopee'!B3787)), 19,
IF(ISNUMBER(SEARCH("kit20", 'Painel Shopee'!B3787)), 20, 0)))))))))))))))))))</f>
        <v>0</v>
      </c>
      <c r="E3787">
        <f>IF(D3787=0,'Painel Shopee'!C3787,D3787*'Painel Shopee'!C3787)</f>
        <v>0</v>
      </c>
    </row>
    <row r="3788" spans="1:5" x14ac:dyDescent="0.25">
      <c r="A3788">
        <f>IF(ISNUMBER(SEARCH("kit 2", 'Painel ML'!C3788)), 2,
IF(ISNUMBER(SEARCH("kit 3", 'Painel ML'!C3788)), 3,
IF(ISNUMBER(SEARCH("kit 4", 'Painel ML'!C3788)), 4,
IF(ISNUMBER(SEARCH("kit 5", 'Painel ML'!C3788)), 5,
IF(ISNUMBER(SEARCH("kit 6", 'Painel ML'!C3788)), 6,
IF(ISNUMBER(SEARCH("kit 7", 'Painel ML'!C3788)), 7,
IF(ISNUMBER(SEARCH("kit 8", 'Painel ML'!C3788)), 8,
IF(ISNUMBER(SEARCH("kit 9", 'Painel ML'!C3788)), 9,
IF(ISNUMBER(SEARCH("kit 10", 'Painel ML'!C3788)), 10,
IF(ISNUMBER(SEARCH("kit 11", 'Painel ML'!C3788)), 11,
IF(ISNUMBER(SEARCH("kit 12", 'Painel ML'!C3788)), 12,
IF(ISNUMBER(SEARCH("kit 13", 'Painel ML'!C3788)), 13,
IF(ISNUMBER(SEARCH("kit 14", 'Painel ML'!C3788)), 14,
IF(ISNUMBER(SEARCH("kit 15", 'Painel ML'!C3788)), 15,
IF(ISNUMBER(SEARCH("kit 16", 'Painel ML'!C3788)), 16,
IF(ISNUMBER(SEARCH("kit 17", 'Painel ML'!C3788)), 17,
IF(ISNUMBER(SEARCH("kit 18", 'Painel ML'!C3788)), 18,
IF(ISNUMBER(SEARCH("kit 19", 'Painel ML'!C3788)), 19,
IF(ISNUMBER(SEARCH("kit 20", 'Painel ML'!C3788)), 20, 0)))))))))))))))))))</f>
        <v>0</v>
      </c>
      <c r="B3788">
        <f>IF(A3788=0,'Painel ML'!A3788,A3788*'Painel ML'!A3788)</f>
        <v>0</v>
      </c>
      <c r="D3788">
        <f>IF(ISNUMBER(SEARCH("kit2", 'Painel Shopee'!B3788)), 2,
IF(ISNUMBER(SEARCH("kit3", 'Painel Shopee'!B3788)), 3,
IF(ISNUMBER(SEARCH("kit4", 'Painel Shopee'!B3788)), 4,
IF(ISNUMBER(SEARCH("kit5", 'Painel Shopee'!B3788)), 5,
IF(ISNUMBER(SEARCH("kit6", 'Painel Shopee'!B3788)), 6,
IF(ISNUMBER(SEARCH("kit7", 'Painel Shopee'!B3788)), 7,
IF(ISNUMBER(SEARCH("kit8", 'Painel Shopee'!B3788)), 8,
IF(ISNUMBER(SEARCH("kit9", 'Painel Shopee'!B3788)), 9,
IF(ISNUMBER(SEARCH("kit10", 'Painel Shopee'!B3788)), 10,
IF(ISNUMBER(SEARCH("kit11", 'Painel Shopee'!B3788)), 11,
IF(ISNUMBER(SEARCH("kit12", 'Painel Shopee'!B3788)), 12,
IF(ISNUMBER(SEARCH("kit13", 'Painel Shopee'!B3788)), 13,
IF(ISNUMBER(SEARCH("kit14", 'Painel Shopee'!B3788)), 14,
IF(ISNUMBER(SEARCH("kit15", 'Painel Shopee'!B3788)), 15,
IF(ISNUMBER(SEARCH("kit16", 'Painel Shopee'!B3788)), 16,
IF(ISNUMBER(SEARCH("kit17", 'Painel Shopee'!B3788)), 17,
IF(ISNUMBER(SEARCH("kit18", 'Painel Shopee'!B3788)), 18,
IF(ISNUMBER(SEARCH("kit19", 'Painel Shopee'!B3788)), 19,
IF(ISNUMBER(SEARCH("kit20", 'Painel Shopee'!B3788)), 20, 0)))))))))))))))))))</f>
        <v>0</v>
      </c>
      <c r="E3788">
        <f>IF(D3788=0,'Painel Shopee'!C3788,D3788*'Painel Shopee'!C3788)</f>
        <v>0</v>
      </c>
    </row>
    <row r="3789" spans="1:5" x14ac:dyDescent="0.25">
      <c r="A3789">
        <f>IF(ISNUMBER(SEARCH("kit 2", 'Painel ML'!C3789)), 2,
IF(ISNUMBER(SEARCH("kit 3", 'Painel ML'!C3789)), 3,
IF(ISNUMBER(SEARCH("kit 4", 'Painel ML'!C3789)), 4,
IF(ISNUMBER(SEARCH("kit 5", 'Painel ML'!C3789)), 5,
IF(ISNUMBER(SEARCH("kit 6", 'Painel ML'!C3789)), 6,
IF(ISNUMBER(SEARCH("kit 7", 'Painel ML'!C3789)), 7,
IF(ISNUMBER(SEARCH("kit 8", 'Painel ML'!C3789)), 8,
IF(ISNUMBER(SEARCH("kit 9", 'Painel ML'!C3789)), 9,
IF(ISNUMBER(SEARCH("kit 10", 'Painel ML'!C3789)), 10,
IF(ISNUMBER(SEARCH("kit 11", 'Painel ML'!C3789)), 11,
IF(ISNUMBER(SEARCH("kit 12", 'Painel ML'!C3789)), 12,
IF(ISNUMBER(SEARCH("kit 13", 'Painel ML'!C3789)), 13,
IF(ISNUMBER(SEARCH("kit 14", 'Painel ML'!C3789)), 14,
IF(ISNUMBER(SEARCH("kit 15", 'Painel ML'!C3789)), 15,
IF(ISNUMBER(SEARCH("kit 16", 'Painel ML'!C3789)), 16,
IF(ISNUMBER(SEARCH("kit 17", 'Painel ML'!C3789)), 17,
IF(ISNUMBER(SEARCH("kit 18", 'Painel ML'!C3789)), 18,
IF(ISNUMBER(SEARCH("kit 19", 'Painel ML'!C3789)), 19,
IF(ISNUMBER(SEARCH("kit 20", 'Painel ML'!C3789)), 20, 0)))))))))))))))))))</f>
        <v>0</v>
      </c>
      <c r="B3789">
        <f>IF(A3789=0,'Painel ML'!A3789,A3789*'Painel ML'!A3789)</f>
        <v>0</v>
      </c>
      <c r="D3789">
        <f>IF(ISNUMBER(SEARCH("kit2", 'Painel Shopee'!B3789)), 2,
IF(ISNUMBER(SEARCH("kit3", 'Painel Shopee'!B3789)), 3,
IF(ISNUMBER(SEARCH("kit4", 'Painel Shopee'!B3789)), 4,
IF(ISNUMBER(SEARCH("kit5", 'Painel Shopee'!B3789)), 5,
IF(ISNUMBER(SEARCH("kit6", 'Painel Shopee'!B3789)), 6,
IF(ISNUMBER(SEARCH("kit7", 'Painel Shopee'!B3789)), 7,
IF(ISNUMBER(SEARCH("kit8", 'Painel Shopee'!B3789)), 8,
IF(ISNUMBER(SEARCH("kit9", 'Painel Shopee'!B3789)), 9,
IF(ISNUMBER(SEARCH("kit10", 'Painel Shopee'!B3789)), 10,
IF(ISNUMBER(SEARCH("kit11", 'Painel Shopee'!B3789)), 11,
IF(ISNUMBER(SEARCH("kit12", 'Painel Shopee'!B3789)), 12,
IF(ISNUMBER(SEARCH("kit13", 'Painel Shopee'!B3789)), 13,
IF(ISNUMBER(SEARCH("kit14", 'Painel Shopee'!B3789)), 14,
IF(ISNUMBER(SEARCH("kit15", 'Painel Shopee'!B3789)), 15,
IF(ISNUMBER(SEARCH("kit16", 'Painel Shopee'!B3789)), 16,
IF(ISNUMBER(SEARCH("kit17", 'Painel Shopee'!B3789)), 17,
IF(ISNUMBER(SEARCH("kit18", 'Painel Shopee'!B3789)), 18,
IF(ISNUMBER(SEARCH("kit19", 'Painel Shopee'!B3789)), 19,
IF(ISNUMBER(SEARCH("kit20", 'Painel Shopee'!B3789)), 20, 0)))))))))))))))))))</f>
        <v>0</v>
      </c>
      <c r="E3789">
        <f>IF(D3789=0,'Painel Shopee'!C3789,D3789*'Painel Shopee'!C3789)</f>
        <v>0</v>
      </c>
    </row>
    <row r="3790" spans="1:5" x14ac:dyDescent="0.25">
      <c r="A3790">
        <f>IF(ISNUMBER(SEARCH("kit 2", 'Painel ML'!C3790)), 2,
IF(ISNUMBER(SEARCH("kit 3", 'Painel ML'!C3790)), 3,
IF(ISNUMBER(SEARCH("kit 4", 'Painel ML'!C3790)), 4,
IF(ISNUMBER(SEARCH("kit 5", 'Painel ML'!C3790)), 5,
IF(ISNUMBER(SEARCH("kit 6", 'Painel ML'!C3790)), 6,
IF(ISNUMBER(SEARCH("kit 7", 'Painel ML'!C3790)), 7,
IF(ISNUMBER(SEARCH("kit 8", 'Painel ML'!C3790)), 8,
IF(ISNUMBER(SEARCH("kit 9", 'Painel ML'!C3790)), 9,
IF(ISNUMBER(SEARCH("kit 10", 'Painel ML'!C3790)), 10,
IF(ISNUMBER(SEARCH("kit 11", 'Painel ML'!C3790)), 11,
IF(ISNUMBER(SEARCH("kit 12", 'Painel ML'!C3790)), 12,
IF(ISNUMBER(SEARCH("kit 13", 'Painel ML'!C3790)), 13,
IF(ISNUMBER(SEARCH("kit 14", 'Painel ML'!C3790)), 14,
IF(ISNUMBER(SEARCH("kit 15", 'Painel ML'!C3790)), 15,
IF(ISNUMBER(SEARCH("kit 16", 'Painel ML'!C3790)), 16,
IF(ISNUMBER(SEARCH("kit 17", 'Painel ML'!C3790)), 17,
IF(ISNUMBER(SEARCH("kit 18", 'Painel ML'!C3790)), 18,
IF(ISNUMBER(SEARCH("kit 19", 'Painel ML'!C3790)), 19,
IF(ISNUMBER(SEARCH("kit 20", 'Painel ML'!C3790)), 20, 0)))))))))))))))))))</f>
        <v>0</v>
      </c>
      <c r="B3790">
        <f>IF(A3790=0,'Painel ML'!A3790,A3790*'Painel ML'!A3790)</f>
        <v>0</v>
      </c>
      <c r="D3790">
        <f>IF(ISNUMBER(SEARCH("kit2", 'Painel Shopee'!B3790)), 2,
IF(ISNUMBER(SEARCH("kit3", 'Painel Shopee'!B3790)), 3,
IF(ISNUMBER(SEARCH("kit4", 'Painel Shopee'!B3790)), 4,
IF(ISNUMBER(SEARCH("kit5", 'Painel Shopee'!B3790)), 5,
IF(ISNUMBER(SEARCH("kit6", 'Painel Shopee'!B3790)), 6,
IF(ISNUMBER(SEARCH("kit7", 'Painel Shopee'!B3790)), 7,
IF(ISNUMBER(SEARCH("kit8", 'Painel Shopee'!B3790)), 8,
IF(ISNUMBER(SEARCH("kit9", 'Painel Shopee'!B3790)), 9,
IF(ISNUMBER(SEARCH("kit10", 'Painel Shopee'!B3790)), 10,
IF(ISNUMBER(SEARCH("kit11", 'Painel Shopee'!B3790)), 11,
IF(ISNUMBER(SEARCH("kit12", 'Painel Shopee'!B3790)), 12,
IF(ISNUMBER(SEARCH("kit13", 'Painel Shopee'!B3790)), 13,
IF(ISNUMBER(SEARCH("kit14", 'Painel Shopee'!B3790)), 14,
IF(ISNUMBER(SEARCH("kit15", 'Painel Shopee'!B3790)), 15,
IF(ISNUMBER(SEARCH("kit16", 'Painel Shopee'!B3790)), 16,
IF(ISNUMBER(SEARCH("kit17", 'Painel Shopee'!B3790)), 17,
IF(ISNUMBER(SEARCH("kit18", 'Painel Shopee'!B3790)), 18,
IF(ISNUMBER(SEARCH("kit19", 'Painel Shopee'!B3790)), 19,
IF(ISNUMBER(SEARCH("kit20", 'Painel Shopee'!B3790)), 20, 0)))))))))))))))))))</f>
        <v>0</v>
      </c>
      <c r="E3790">
        <f>IF(D3790=0,'Painel Shopee'!C3790,D3790*'Painel Shopee'!C3790)</f>
        <v>0</v>
      </c>
    </row>
    <row r="3791" spans="1:5" x14ac:dyDescent="0.25">
      <c r="A3791">
        <f>IF(ISNUMBER(SEARCH("kit 2", 'Painel ML'!C3791)), 2,
IF(ISNUMBER(SEARCH("kit 3", 'Painel ML'!C3791)), 3,
IF(ISNUMBER(SEARCH("kit 4", 'Painel ML'!C3791)), 4,
IF(ISNUMBER(SEARCH("kit 5", 'Painel ML'!C3791)), 5,
IF(ISNUMBER(SEARCH("kit 6", 'Painel ML'!C3791)), 6,
IF(ISNUMBER(SEARCH("kit 7", 'Painel ML'!C3791)), 7,
IF(ISNUMBER(SEARCH("kit 8", 'Painel ML'!C3791)), 8,
IF(ISNUMBER(SEARCH("kit 9", 'Painel ML'!C3791)), 9,
IF(ISNUMBER(SEARCH("kit 10", 'Painel ML'!C3791)), 10,
IF(ISNUMBER(SEARCH("kit 11", 'Painel ML'!C3791)), 11,
IF(ISNUMBER(SEARCH("kit 12", 'Painel ML'!C3791)), 12,
IF(ISNUMBER(SEARCH("kit 13", 'Painel ML'!C3791)), 13,
IF(ISNUMBER(SEARCH("kit 14", 'Painel ML'!C3791)), 14,
IF(ISNUMBER(SEARCH("kit 15", 'Painel ML'!C3791)), 15,
IF(ISNUMBER(SEARCH("kit 16", 'Painel ML'!C3791)), 16,
IF(ISNUMBER(SEARCH("kit 17", 'Painel ML'!C3791)), 17,
IF(ISNUMBER(SEARCH("kit 18", 'Painel ML'!C3791)), 18,
IF(ISNUMBER(SEARCH("kit 19", 'Painel ML'!C3791)), 19,
IF(ISNUMBER(SEARCH("kit 20", 'Painel ML'!C3791)), 20, 0)))))))))))))))))))</f>
        <v>0</v>
      </c>
      <c r="B3791">
        <f>IF(A3791=0,'Painel ML'!A3791,A3791*'Painel ML'!A3791)</f>
        <v>0</v>
      </c>
      <c r="D3791">
        <f>IF(ISNUMBER(SEARCH("kit2", 'Painel Shopee'!B3791)), 2,
IF(ISNUMBER(SEARCH("kit3", 'Painel Shopee'!B3791)), 3,
IF(ISNUMBER(SEARCH("kit4", 'Painel Shopee'!B3791)), 4,
IF(ISNUMBER(SEARCH("kit5", 'Painel Shopee'!B3791)), 5,
IF(ISNUMBER(SEARCH("kit6", 'Painel Shopee'!B3791)), 6,
IF(ISNUMBER(SEARCH("kit7", 'Painel Shopee'!B3791)), 7,
IF(ISNUMBER(SEARCH("kit8", 'Painel Shopee'!B3791)), 8,
IF(ISNUMBER(SEARCH("kit9", 'Painel Shopee'!B3791)), 9,
IF(ISNUMBER(SEARCH("kit10", 'Painel Shopee'!B3791)), 10,
IF(ISNUMBER(SEARCH("kit11", 'Painel Shopee'!B3791)), 11,
IF(ISNUMBER(SEARCH("kit12", 'Painel Shopee'!B3791)), 12,
IF(ISNUMBER(SEARCH("kit13", 'Painel Shopee'!B3791)), 13,
IF(ISNUMBER(SEARCH("kit14", 'Painel Shopee'!B3791)), 14,
IF(ISNUMBER(SEARCH("kit15", 'Painel Shopee'!B3791)), 15,
IF(ISNUMBER(SEARCH("kit16", 'Painel Shopee'!B3791)), 16,
IF(ISNUMBER(SEARCH("kit17", 'Painel Shopee'!B3791)), 17,
IF(ISNUMBER(SEARCH("kit18", 'Painel Shopee'!B3791)), 18,
IF(ISNUMBER(SEARCH("kit19", 'Painel Shopee'!B3791)), 19,
IF(ISNUMBER(SEARCH("kit20", 'Painel Shopee'!B3791)), 20, 0)))))))))))))))))))</f>
        <v>0</v>
      </c>
      <c r="E3791">
        <f>IF(D3791=0,'Painel Shopee'!C3791,D3791*'Painel Shopee'!C3791)</f>
        <v>0</v>
      </c>
    </row>
    <row r="3792" spans="1:5" x14ac:dyDescent="0.25">
      <c r="A3792">
        <f>IF(ISNUMBER(SEARCH("kit 2", 'Painel ML'!C3792)), 2,
IF(ISNUMBER(SEARCH("kit 3", 'Painel ML'!C3792)), 3,
IF(ISNUMBER(SEARCH("kit 4", 'Painel ML'!C3792)), 4,
IF(ISNUMBER(SEARCH("kit 5", 'Painel ML'!C3792)), 5,
IF(ISNUMBER(SEARCH("kit 6", 'Painel ML'!C3792)), 6,
IF(ISNUMBER(SEARCH("kit 7", 'Painel ML'!C3792)), 7,
IF(ISNUMBER(SEARCH("kit 8", 'Painel ML'!C3792)), 8,
IF(ISNUMBER(SEARCH("kit 9", 'Painel ML'!C3792)), 9,
IF(ISNUMBER(SEARCH("kit 10", 'Painel ML'!C3792)), 10,
IF(ISNUMBER(SEARCH("kit 11", 'Painel ML'!C3792)), 11,
IF(ISNUMBER(SEARCH("kit 12", 'Painel ML'!C3792)), 12,
IF(ISNUMBER(SEARCH("kit 13", 'Painel ML'!C3792)), 13,
IF(ISNUMBER(SEARCH("kit 14", 'Painel ML'!C3792)), 14,
IF(ISNUMBER(SEARCH("kit 15", 'Painel ML'!C3792)), 15,
IF(ISNUMBER(SEARCH("kit 16", 'Painel ML'!C3792)), 16,
IF(ISNUMBER(SEARCH("kit 17", 'Painel ML'!C3792)), 17,
IF(ISNUMBER(SEARCH("kit 18", 'Painel ML'!C3792)), 18,
IF(ISNUMBER(SEARCH("kit 19", 'Painel ML'!C3792)), 19,
IF(ISNUMBER(SEARCH("kit 20", 'Painel ML'!C3792)), 20, 0)))))))))))))))))))</f>
        <v>0</v>
      </c>
      <c r="B3792">
        <f>IF(A3792=0,'Painel ML'!A3792,A3792*'Painel ML'!A3792)</f>
        <v>0</v>
      </c>
      <c r="D3792">
        <f>IF(ISNUMBER(SEARCH("kit2", 'Painel Shopee'!B3792)), 2,
IF(ISNUMBER(SEARCH("kit3", 'Painel Shopee'!B3792)), 3,
IF(ISNUMBER(SEARCH("kit4", 'Painel Shopee'!B3792)), 4,
IF(ISNUMBER(SEARCH("kit5", 'Painel Shopee'!B3792)), 5,
IF(ISNUMBER(SEARCH("kit6", 'Painel Shopee'!B3792)), 6,
IF(ISNUMBER(SEARCH("kit7", 'Painel Shopee'!B3792)), 7,
IF(ISNUMBER(SEARCH("kit8", 'Painel Shopee'!B3792)), 8,
IF(ISNUMBER(SEARCH("kit9", 'Painel Shopee'!B3792)), 9,
IF(ISNUMBER(SEARCH("kit10", 'Painel Shopee'!B3792)), 10,
IF(ISNUMBER(SEARCH("kit11", 'Painel Shopee'!B3792)), 11,
IF(ISNUMBER(SEARCH("kit12", 'Painel Shopee'!B3792)), 12,
IF(ISNUMBER(SEARCH("kit13", 'Painel Shopee'!B3792)), 13,
IF(ISNUMBER(SEARCH("kit14", 'Painel Shopee'!B3792)), 14,
IF(ISNUMBER(SEARCH("kit15", 'Painel Shopee'!B3792)), 15,
IF(ISNUMBER(SEARCH("kit16", 'Painel Shopee'!B3792)), 16,
IF(ISNUMBER(SEARCH("kit17", 'Painel Shopee'!B3792)), 17,
IF(ISNUMBER(SEARCH("kit18", 'Painel Shopee'!B3792)), 18,
IF(ISNUMBER(SEARCH("kit19", 'Painel Shopee'!B3792)), 19,
IF(ISNUMBER(SEARCH("kit20", 'Painel Shopee'!B3792)), 20, 0)))))))))))))))))))</f>
        <v>0</v>
      </c>
      <c r="E3792">
        <f>IF(D3792=0,'Painel Shopee'!C3792,D3792*'Painel Shopee'!C3792)</f>
        <v>0</v>
      </c>
    </row>
    <row r="3793" spans="1:5" x14ac:dyDescent="0.25">
      <c r="A3793">
        <f>IF(ISNUMBER(SEARCH("kit 2", 'Painel ML'!C3793)), 2,
IF(ISNUMBER(SEARCH("kit 3", 'Painel ML'!C3793)), 3,
IF(ISNUMBER(SEARCH("kit 4", 'Painel ML'!C3793)), 4,
IF(ISNUMBER(SEARCH("kit 5", 'Painel ML'!C3793)), 5,
IF(ISNUMBER(SEARCH("kit 6", 'Painel ML'!C3793)), 6,
IF(ISNUMBER(SEARCH("kit 7", 'Painel ML'!C3793)), 7,
IF(ISNUMBER(SEARCH("kit 8", 'Painel ML'!C3793)), 8,
IF(ISNUMBER(SEARCH("kit 9", 'Painel ML'!C3793)), 9,
IF(ISNUMBER(SEARCH("kit 10", 'Painel ML'!C3793)), 10,
IF(ISNUMBER(SEARCH("kit 11", 'Painel ML'!C3793)), 11,
IF(ISNUMBER(SEARCH("kit 12", 'Painel ML'!C3793)), 12,
IF(ISNUMBER(SEARCH("kit 13", 'Painel ML'!C3793)), 13,
IF(ISNUMBER(SEARCH("kit 14", 'Painel ML'!C3793)), 14,
IF(ISNUMBER(SEARCH("kit 15", 'Painel ML'!C3793)), 15,
IF(ISNUMBER(SEARCH("kit 16", 'Painel ML'!C3793)), 16,
IF(ISNUMBER(SEARCH("kit 17", 'Painel ML'!C3793)), 17,
IF(ISNUMBER(SEARCH("kit 18", 'Painel ML'!C3793)), 18,
IF(ISNUMBER(SEARCH("kit 19", 'Painel ML'!C3793)), 19,
IF(ISNUMBER(SEARCH("kit 20", 'Painel ML'!C3793)), 20, 0)))))))))))))))))))</f>
        <v>0</v>
      </c>
      <c r="B3793">
        <f>IF(A3793=0,'Painel ML'!A3793,A3793*'Painel ML'!A3793)</f>
        <v>0</v>
      </c>
      <c r="D3793">
        <f>IF(ISNUMBER(SEARCH("kit2", 'Painel Shopee'!B3793)), 2,
IF(ISNUMBER(SEARCH("kit3", 'Painel Shopee'!B3793)), 3,
IF(ISNUMBER(SEARCH("kit4", 'Painel Shopee'!B3793)), 4,
IF(ISNUMBER(SEARCH("kit5", 'Painel Shopee'!B3793)), 5,
IF(ISNUMBER(SEARCH("kit6", 'Painel Shopee'!B3793)), 6,
IF(ISNUMBER(SEARCH("kit7", 'Painel Shopee'!B3793)), 7,
IF(ISNUMBER(SEARCH("kit8", 'Painel Shopee'!B3793)), 8,
IF(ISNUMBER(SEARCH("kit9", 'Painel Shopee'!B3793)), 9,
IF(ISNUMBER(SEARCH("kit10", 'Painel Shopee'!B3793)), 10,
IF(ISNUMBER(SEARCH("kit11", 'Painel Shopee'!B3793)), 11,
IF(ISNUMBER(SEARCH("kit12", 'Painel Shopee'!B3793)), 12,
IF(ISNUMBER(SEARCH("kit13", 'Painel Shopee'!B3793)), 13,
IF(ISNUMBER(SEARCH("kit14", 'Painel Shopee'!B3793)), 14,
IF(ISNUMBER(SEARCH("kit15", 'Painel Shopee'!B3793)), 15,
IF(ISNUMBER(SEARCH("kit16", 'Painel Shopee'!B3793)), 16,
IF(ISNUMBER(SEARCH("kit17", 'Painel Shopee'!B3793)), 17,
IF(ISNUMBER(SEARCH("kit18", 'Painel Shopee'!B3793)), 18,
IF(ISNUMBER(SEARCH("kit19", 'Painel Shopee'!B3793)), 19,
IF(ISNUMBER(SEARCH("kit20", 'Painel Shopee'!B3793)), 20, 0)))))))))))))))))))</f>
        <v>0</v>
      </c>
      <c r="E3793">
        <f>IF(D3793=0,'Painel Shopee'!C3793,D3793*'Painel Shopee'!C3793)</f>
        <v>0</v>
      </c>
    </row>
    <row r="3794" spans="1:5" x14ac:dyDescent="0.25">
      <c r="A3794">
        <f>IF(ISNUMBER(SEARCH("kit 2", 'Painel ML'!C3794)), 2,
IF(ISNUMBER(SEARCH("kit 3", 'Painel ML'!C3794)), 3,
IF(ISNUMBER(SEARCH("kit 4", 'Painel ML'!C3794)), 4,
IF(ISNUMBER(SEARCH("kit 5", 'Painel ML'!C3794)), 5,
IF(ISNUMBER(SEARCH("kit 6", 'Painel ML'!C3794)), 6,
IF(ISNUMBER(SEARCH("kit 7", 'Painel ML'!C3794)), 7,
IF(ISNUMBER(SEARCH("kit 8", 'Painel ML'!C3794)), 8,
IF(ISNUMBER(SEARCH("kit 9", 'Painel ML'!C3794)), 9,
IF(ISNUMBER(SEARCH("kit 10", 'Painel ML'!C3794)), 10,
IF(ISNUMBER(SEARCH("kit 11", 'Painel ML'!C3794)), 11,
IF(ISNUMBER(SEARCH("kit 12", 'Painel ML'!C3794)), 12,
IF(ISNUMBER(SEARCH("kit 13", 'Painel ML'!C3794)), 13,
IF(ISNUMBER(SEARCH("kit 14", 'Painel ML'!C3794)), 14,
IF(ISNUMBER(SEARCH("kit 15", 'Painel ML'!C3794)), 15,
IF(ISNUMBER(SEARCH("kit 16", 'Painel ML'!C3794)), 16,
IF(ISNUMBER(SEARCH("kit 17", 'Painel ML'!C3794)), 17,
IF(ISNUMBER(SEARCH("kit 18", 'Painel ML'!C3794)), 18,
IF(ISNUMBER(SEARCH("kit 19", 'Painel ML'!C3794)), 19,
IF(ISNUMBER(SEARCH("kit 20", 'Painel ML'!C3794)), 20, 0)))))))))))))))))))</f>
        <v>0</v>
      </c>
      <c r="B3794">
        <f>IF(A3794=0,'Painel ML'!A3794,A3794*'Painel ML'!A3794)</f>
        <v>0</v>
      </c>
      <c r="D3794">
        <f>IF(ISNUMBER(SEARCH("kit2", 'Painel Shopee'!B3794)), 2,
IF(ISNUMBER(SEARCH("kit3", 'Painel Shopee'!B3794)), 3,
IF(ISNUMBER(SEARCH("kit4", 'Painel Shopee'!B3794)), 4,
IF(ISNUMBER(SEARCH("kit5", 'Painel Shopee'!B3794)), 5,
IF(ISNUMBER(SEARCH("kit6", 'Painel Shopee'!B3794)), 6,
IF(ISNUMBER(SEARCH("kit7", 'Painel Shopee'!B3794)), 7,
IF(ISNUMBER(SEARCH("kit8", 'Painel Shopee'!B3794)), 8,
IF(ISNUMBER(SEARCH("kit9", 'Painel Shopee'!B3794)), 9,
IF(ISNUMBER(SEARCH("kit10", 'Painel Shopee'!B3794)), 10,
IF(ISNUMBER(SEARCH("kit11", 'Painel Shopee'!B3794)), 11,
IF(ISNUMBER(SEARCH("kit12", 'Painel Shopee'!B3794)), 12,
IF(ISNUMBER(SEARCH("kit13", 'Painel Shopee'!B3794)), 13,
IF(ISNUMBER(SEARCH("kit14", 'Painel Shopee'!B3794)), 14,
IF(ISNUMBER(SEARCH("kit15", 'Painel Shopee'!B3794)), 15,
IF(ISNUMBER(SEARCH("kit16", 'Painel Shopee'!B3794)), 16,
IF(ISNUMBER(SEARCH("kit17", 'Painel Shopee'!B3794)), 17,
IF(ISNUMBER(SEARCH("kit18", 'Painel Shopee'!B3794)), 18,
IF(ISNUMBER(SEARCH("kit19", 'Painel Shopee'!B3794)), 19,
IF(ISNUMBER(SEARCH("kit20", 'Painel Shopee'!B3794)), 20, 0)))))))))))))))))))</f>
        <v>0</v>
      </c>
      <c r="E3794">
        <f>IF(D3794=0,'Painel Shopee'!C3794,D3794*'Painel Shopee'!C3794)</f>
        <v>0</v>
      </c>
    </row>
    <row r="3795" spans="1:5" x14ac:dyDescent="0.25">
      <c r="A3795">
        <f>IF(ISNUMBER(SEARCH("kit 2", 'Painel ML'!C3795)), 2,
IF(ISNUMBER(SEARCH("kit 3", 'Painel ML'!C3795)), 3,
IF(ISNUMBER(SEARCH("kit 4", 'Painel ML'!C3795)), 4,
IF(ISNUMBER(SEARCH("kit 5", 'Painel ML'!C3795)), 5,
IF(ISNUMBER(SEARCH("kit 6", 'Painel ML'!C3795)), 6,
IF(ISNUMBER(SEARCH("kit 7", 'Painel ML'!C3795)), 7,
IF(ISNUMBER(SEARCH("kit 8", 'Painel ML'!C3795)), 8,
IF(ISNUMBER(SEARCH("kit 9", 'Painel ML'!C3795)), 9,
IF(ISNUMBER(SEARCH("kit 10", 'Painel ML'!C3795)), 10,
IF(ISNUMBER(SEARCH("kit 11", 'Painel ML'!C3795)), 11,
IF(ISNUMBER(SEARCH("kit 12", 'Painel ML'!C3795)), 12,
IF(ISNUMBER(SEARCH("kit 13", 'Painel ML'!C3795)), 13,
IF(ISNUMBER(SEARCH("kit 14", 'Painel ML'!C3795)), 14,
IF(ISNUMBER(SEARCH("kit 15", 'Painel ML'!C3795)), 15,
IF(ISNUMBER(SEARCH("kit 16", 'Painel ML'!C3795)), 16,
IF(ISNUMBER(SEARCH("kit 17", 'Painel ML'!C3795)), 17,
IF(ISNUMBER(SEARCH("kit 18", 'Painel ML'!C3795)), 18,
IF(ISNUMBER(SEARCH("kit 19", 'Painel ML'!C3795)), 19,
IF(ISNUMBER(SEARCH("kit 20", 'Painel ML'!C3795)), 20, 0)))))))))))))))))))</f>
        <v>0</v>
      </c>
      <c r="B3795">
        <f>IF(A3795=0,'Painel ML'!A3795,A3795*'Painel ML'!A3795)</f>
        <v>0</v>
      </c>
      <c r="D3795">
        <f>IF(ISNUMBER(SEARCH("kit2", 'Painel Shopee'!B3795)), 2,
IF(ISNUMBER(SEARCH("kit3", 'Painel Shopee'!B3795)), 3,
IF(ISNUMBER(SEARCH("kit4", 'Painel Shopee'!B3795)), 4,
IF(ISNUMBER(SEARCH("kit5", 'Painel Shopee'!B3795)), 5,
IF(ISNUMBER(SEARCH("kit6", 'Painel Shopee'!B3795)), 6,
IF(ISNUMBER(SEARCH("kit7", 'Painel Shopee'!B3795)), 7,
IF(ISNUMBER(SEARCH("kit8", 'Painel Shopee'!B3795)), 8,
IF(ISNUMBER(SEARCH("kit9", 'Painel Shopee'!B3795)), 9,
IF(ISNUMBER(SEARCH("kit10", 'Painel Shopee'!B3795)), 10,
IF(ISNUMBER(SEARCH("kit11", 'Painel Shopee'!B3795)), 11,
IF(ISNUMBER(SEARCH("kit12", 'Painel Shopee'!B3795)), 12,
IF(ISNUMBER(SEARCH("kit13", 'Painel Shopee'!B3795)), 13,
IF(ISNUMBER(SEARCH("kit14", 'Painel Shopee'!B3795)), 14,
IF(ISNUMBER(SEARCH("kit15", 'Painel Shopee'!B3795)), 15,
IF(ISNUMBER(SEARCH("kit16", 'Painel Shopee'!B3795)), 16,
IF(ISNUMBER(SEARCH("kit17", 'Painel Shopee'!B3795)), 17,
IF(ISNUMBER(SEARCH("kit18", 'Painel Shopee'!B3795)), 18,
IF(ISNUMBER(SEARCH("kit19", 'Painel Shopee'!B3795)), 19,
IF(ISNUMBER(SEARCH("kit20", 'Painel Shopee'!B3795)), 20, 0)))))))))))))))))))</f>
        <v>0</v>
      </c>
      <c r="E3795">
        <f>IF(D3795=0,'Painel Shopee'!C3795,D3795*'Painel Shopee'!C3795)</f>
        <v>0</v>
      </c>
    </row>
    <row r="3796" spans="1:5" x14ac:dyDescent="0.25">
      <c r="A3796">
        <f>IF(ISNUMBER(SEARCH("kit 2", 'Painel ML'!C3796)), 2,
IF(ISNUMBER(SEARCH("kit 3", 'Painel ML'!C3796)), 3,
IF(ISNUMBER(SEARCH("kit 4", 'Painel ML'!C3796)), 4,
IF(ISNUMBER(SEARCH("kit 5", 'Painel ML'!C3796)), 5,
IF(ISNUMBER(SEARCH("kit 6", 'Painel ML'!C3796)), 6,
IF(ISNUMBER(SEARCH("kit 7", 'Painel ML'!C3796)), 7,
IF(ISNUMBER(SEARCH("kit 8", 'Painel ML'!C3796)), 8,
IF(ISNUMBER(SEARCH("kit 9", 'Painel ML'!C3796)), 9,
IF(ISNUMBER(SEARCH("kit 10", 'Painel ML'!C3796)), 10,
IF(ISNUMBER(SEARCH("kit 11", 'Painel ML'!C3796)), 11,
IF(ISNUMBER(SEARCH("kit 12", 'Painel ML'!C3796)), 12,
IF(ISNUMBER(SEARCH("kit 13", 'Painel ML'!C3796)), 13,
IF(ISNUMBER(SEARCH("kit 14", 'Painel ML'!C3796)), 14,
IF(ISNUMBER(SEARCH("kit 15", 'Painel ML'!C3796)), 15,
IF(ISNUMBER(SEARCH("kit 16", 'Painel ML'!C3796)), 16,
IF(ISNUMBER(SEARCH("kit 17", 'Painel ML'!C3796)), 17,
IF(ISNUMBER(SEARCH("kit 18", 'Painel ML'!C3796)), 18,
IF(ISNUMBER(SEARCH("kit 19", 'Painel ML'!C3796)), 19,
IF(ISNUMBER(SEARCH("kit 20", 'Painel ML'!C3796)), 20, 0)))))))))))))))))))</f>
        <v>0</v>
      </c>
      <c r="B3796">
        <f>IF(A3796=0,'Painel ML'!A3796,A3796*'Painel ML'!A3796)</f>
        <v>0</v>
      </c>
      <c r="D3796">
        <f>IF(ISNUMBER(SEARCH("kit2", 'Painel Shopee'!B3796)), 2,
IF(ISNUMBER(SEARCH("kit3", 'Painel Shopee'!B3796)), 3,
IF(ISNUMBER(SEARCH("kit4", 'Painel Shopee'!B3796)), 4,
IF(ISNUMBER(SEARCH("kit5", 'Painel Shopee'!B3796)), 5,
IF(ISNUMBER(SEARCH("kit6", 'Painel Shopee'!B3796)), 6,
IF(ISNUMBER(SEARCH("kit7", 'Painel Shopee'!B3796)), 7,
IF(ISNUMBER(SEARCH("kit8", 'Painel Shopee'!B3796)), 8,
IF(ISNUMBER(SEARCH("kit9", 'Painel Shopee'!B3796)), 9,
IF(ISNUMBER(SEARCH("kit10", 'Painel Shopee'!B3796)), 10,
IF(ISNUMBER(SEARCH("kit11", 'Painel Shopee'!B3796)), 11,
IF(ISNUMBER(SEARCH("kit12", 'Painel Shopee'!B3796)), 12,
IF(ISNUMBER(SEARCH("kit13", 'Painel Shopee'!B3796)), 13,
IF(ISNUMBER(SEARCH("kit14", 'Painel Shopee'!B3796)), 14,
IF(ISNUMBER(SEARCH("kit15", 'Painel Shopee'!B3796)), 15,
IF(ISNUMBER(SEARCH("kit16", 'Painel Shopee'!B3796)), 16,
IF(ISNUMBER(SEARCH("kit17", 'Painel Shopee'!B3796)), 17,
IF(ISNUMBER(SEARCH("kit18", 'Painel Shopee'!B3796)), 18,
IF(ISNUMBER(SEARCH("kit19", 'Painel Shopee'!B3796)), 19,
IF(ISNUMBER(SEARCH("kit20", 'Painel Shopee'!B3796)), 20, 0)))))))))))))))))))</f>
        <v>0</v>
      </c>
      <c r="E3796">
        <f>IF(D3796=0,'Painel Shopee'!C3796,D3796*'Painel Shopee'!C3796)</f>
        <v>0</v>
      </c>
    </row>
    <row r="3797" spans="1:5" x14ac:dyDescent="0.25">
      <c r="A3797">
        <f>IF(ISNUMBER(SEARCH("kit 2", 'Painel ML'!C3797)), 2,
IF(ISNUMBER(SEARCH("kit 3", 'Painel ML'!C3797)), 3,
IF(ISNUMBER(SEARCH("kit 4", 'Painel ML'!C3797)), 4,
IF(ISNUMBER(SEARCH("kit 5", 'Painel ML'!C3797)), 5,
IF(ISNUMBER(SEARCH("kit 6", 'Painel ML'!C3797)), 6,
IF(ISNUMBER(SEARCH("kit 7", 'Painel ML'!C3797)), 7,
IF(ISNUMBER(SEARCH("kit 8", 'Painel ML'!C3797)), 8,
IF(ISNUMBER(SEARCH("kit 9", 'Painel ML'!C3797)), 9,
IF(ISNUMBER(SEARCH("kit 10", 'Painel ML'!C3797)), 10,
IF(ISNUMBER(SEARCH("kit 11", 'Painel ML'!C3797)), 11,
IF(ISNUMBER(SEARCH("kit 12", 'Painel ML'!C3797)), 12,
IF(ISNUMBER(SEARCH("kit 13", 'Painel ML'!C3797)), 13,
IF(ISNUMBER(SEARCH("kit 14", 'Painel ML'!C3797)), 14,
IF(ISNUMBER(SEARCH("kit 15", 'Painel ML'!C3797)), 15,
IF(ISNUMBER(SEARCH("kit 16", 'Painel ML'!C3797)), 16,
IF(ISNUMBER(SEARCH("kit 17", 'Painel ML'!C3797)), 17,
IF(ISNUMBER(SEARCH("kit 18", 'Painel ML'!C3797)), 18,
IF(ISNUMBER(SEARCH("kit 19", 'Painel ML'!C3797)), 19,
IF(ISNUMBER(SEARCH("kit 20", 'Painel ML'!C3797)), 20, 0)))))))))))))))))))</f>
        <v>0</v>
      </c>
      <c r="B3797">
        <f>IF(A3797=0,'Painel ML'!A3797,A3797*'Painel ML'!A3797)</f>
        <v>0</v>
      </c>
      <c r="D3797">
        <f>IF(ISNUMBER(SEARCH("kit2", 'Painel Shopee'!B3797)), 2,
IF(ISNUMBER(SEARCH("kit3", 'Painel Shopee'!B3797)), 3,
IF(ISNUMBER(SEARCH("kit4", 'Painel Shopee'!B3797)), 4,
IF(ISNUMBER(SEARCH("kit5", 'Painel Shopee'!B3797)), 5,
IF(ISNUMBER(SEARCH("kit6", 'Painel Shopee'!B3797)), 6,
IF(ISNUMBER(SEARCH("kit7", 'Painel Shopee'!B3797)), 7,
IF(ISNUMBER(SEARCH("kit8", 'Painel Shopee'!B3797)), 8,
IF(ISNUMBER(SEARCH("kit9", 'Painel Shopee'!B3797)), 9,
IF(ISNUMBER(SEARCH("kit10", 'Painel Shopee'!B3797)), 10,
IF(ISNUMBER(SEARCH("kit11", 'Painel Shopee'!B3797)), 11,
IF(ISNUMBER(SEARCH("kit12", 'Painel Shopee'!B3797)), 12,
IF(ISNUMBER(SEARCH("kit13", 'Painel Shopee'!B3797)), 13,
IF(ISNUMBER(SEARCH("kit14", 'Painel Shopee'!B3797)), 14,
IF(ISNUMBER(SEARCH("kit15", 'Painel Shopee'!B3797)), 15,
IF(ISNUMBER(SEARCH("kit16", 'Painel Shopee'!B3797)), 16,
IF(ISNUMBER(SEARCH("kit17", 'Painel Shopee'!B3797)), 17,
IF(ISNUMBER(SEARCH("kit18", 'Painel Shopee'!B3797)), 18,
IF(ISNUMBER(SEARCH("kit19", 'Painel Shopee'!B3797)), 19,
IF(ISNUMBER(SEARCH("kit20", 'Painel Shopee'!B3797)), 20, 0)))))))))))))))))))</f>
        <v>0</v>
      </c>
      <c r="E3797">
        <f>IF(D3797=0,'Painel Shopee'!C3797,D3797*'Painel Shopee'!C3797)</f>
        <v>0</v>
      </c>
    </row>
    <row r="3798" spans="1:5" x14ac:dyDescent="0.25">
      <c r="A3798">
        <f>IF(ISNUMBER(SEARCH("kit 2", 'Painel ML'!C3798)), 2,
IF(ISNUMBER(SEARCH("kit 3", 'Painel ML'!C3798)), 3,
IF(ISNUMBER(SEARCH("kit 4", 'Painel ML'!C3798)), 4,
IF(ISNUMBER(SEARCH("kit 5", 'Painel ML'!C3798)), 5,
IF(ISNUMBER(SEARCH("kit 6", 'Painel ML'!C3798)), 6,
IF(ISNUMBER(SEARCH("kit 7", 'Painel ML'!C3798)), 7,
IF(ISNUMBER(SEARCH("kit 8", 'Painel ML'!C3798)), 8,
IF(ISNUMBER(SEARCH("kit 9", 'Painel ML'!C3798)), 9,
IF(ISNUMBER(SEARCH("kit 10", 'Painel ML'!C3798)), 10,
IF(ISNUMBER(SEARCH("kit 11", 'Painel ML'!C3798)), 11,
IF(ISNUMBER(SEARCH("kit 12", 'Painel ML'!C3798)), 12,
IF(ISNUMBER(SEARCH("kit 13", 'Painel ML'!C3798)), 13,
IF(ISNUMBER(SEARCH("kit 14", 'Painel ML'!C3798)), 14,
IF(ISNUMBER(SEARCH("kit 15", 'Painel ML'!C3798)), 15,
IF(ISNUMBER(SEARCH("kit 16", 'Painel ML'!C3798)), 16,
IF(ISNUMBER(SEARCH("kit 17", 'Painel ML'!C3798)), 17,
IF(ISNUMBER(SEARCH("kit 18", 'Painel ML'!C3798)), 18,
IF(ISNUMBER(SEARCH("kit 19", 'Painel ML'!C3798)), 19,
IF(ISNUMBER(SEARCH("kit 20", 'Painel ML'!C3798)), 20, 0)))))))))))))))))))</f>
        <v>0</v>
      </c>
      <c r="B3798">
        <f>IF(A3798=0,'Painel ML'!A3798,A3798*'Painel ML'!A3798)</f>
        <v>0</v>
      </c>
      <c r="D3798">
        <f>IF(ISNUMBER(SEARCH("kit2", 'Painel Shopee'!B3798)), 2,
IF(ISNUMBER(SEARCH("kit3", 'Painel Shopee'!B3798)), 3,
IF(ISNUMBER(SEARCH("kit4", 'Painel Shopee'!B3798)), 4,
IF(ISNUMBER(SEARCH("kit5", 'Painel Shopee'!B3798)), 5,
IF(ISNUMBER(SEARCH("kit6", 'Painel Shopee'!B3798)), 6,
IF(ISNUMBER(SEARCH("kit7", 'Painel Shopee'!B3798)), 7,
IF(ISNUMBER(SEARCH("kit8", 'Painel Shopee'!B3798)), 8,
IF(ISNUMBER(SEARCH("kit9", 'Painel Shopee'!B3798)), 9,
IF(ISNUMBER(SEARCH("kit10", 'Painel Shopee'!B3798)), 10,
IF(ISNUMBER(SEARCH("kit11", 'Painel Shopee'!B3798)), 11,
IF(ISNUMBER(SEARCH("kit12", 'Painel Shopee'!B3798)), 12,
IF(ISNUMBER(SEARCH("kit13", 'Painel Shopee'!B3798)), 13,
IF(ISNUMBER(SEARCH("kit14", 'Painel Shopee'!B3798)), 14,
IF(ISNUMBER(SEARCH("kit15", 'Painel Shopee'!B3798)), 15,
IF(ISNUMBER(SEARCH("kit16", 'Painel Shopee'!B3798)), 16,
IF(ISNUMBER(SEARCH("kit17", 'Painel Shopee'!B3798)), 17,
IF(ISNUMBER(SEARCH("kit18", 'Painel Shopee'!B3798)), 18,
IF(ISNUMBER(SEARCH("kit19", 'Painel Shopee'!B3798)), 19,
IF(ISNUMBER(SEARCH("kit20", 'Painel Shopee'!B3798)), 20, 0)))))))))))))))))))</f>
        <v>0</v>
      </c>
      <c r="E3798">
        <f>IF(D3798=0,'Painel Shopee'!C3798,D3798*'Painel Shopee'!C3798)</f>
        <v>0</v>
      </c>
    </row>
    <row r="3799" spans="1:5" x14ac:dyDescent="0.25">
      <c r="A3799">
        <f>IF(ISNUMBER(SEARCH("kit 2", 'Painel ML'!C3799)), 2,
IF(ISNUMBER(SEARCH("kit 3", 'Painel ML'!C3799)), 3,
IF(ISNUMBER(SEARCH("kit 4", 'Painel ML'!C3799)), 4,
IF(ISNUMBER(SEARCH("kit 5", 'Painel ML'!C3799)), 5,
IF(ISNUMBER(SEARCH("kit 6", 'Painel ML'!C3799)), 6,
IF(ISNUMBER(SEARCH("kit 7", 'Painel ML'!C3799)), 7,
IF(ISNUMBER(SEARCH("kit 8", 'Painel ML'!C3799)), 8,
IF(ISNUMBER(SEARCH("kit 9", 'Painel ML'!C3799)), 9,
IF(ISNUMBER(SEARCH("kit 10", 'Painel ML'!C3799)), 10,
IF(ISNUMBER(SEARCH("kit 11", 'Painel ML'!C3799)), 11,
IF(ISNUMBER(SEARCH("kit 12", 'Painel ML'!C3799)), 12,
IF(ISNUMBER(SEARCH("kit 13", 'Painel ML'!C3799)), 13,
IF(ISNUMBER(SEARCH("kit 14", 'Painel ML'!C3799)), 14,
IF(ISNUMBER(SEARCH("kit 15", 'Painel ML'!C3799)), 15,
IF(ISNUMBER(SEARCH("kit 16", 'Painel ML'!C3799)), 16,
IF(ISNUMBER(SEARCH("kit 17", 'Painel ML'!C3799)), 17,
IF(ISNUMBER(SEARCH("kit 18", 'Painel ML'!C3799)), 18,
IF(ISNUMBER(SEARCH("kit 19", 'Painel ML'!C3799)), 19,
IF(ISNUMBER(SEARCH("kit 20", 'Painel ML'!C3799)), 20, 0)))))))))))))))))))</f>
        <v>0</v>
      </c>
      <c r="B3799">
        <f>IF(A3799=0,'Painel ML'!A3799,A3799*'Painel ML'!A3799)</f>
        <v>0</v>
      </c>
      <c r="D3799">
        <f>IF(ISNUMBER(SEARCH("kit2", 'Painel Shopee'!B3799)), 2,
IF(ISNUMBER(SEARCH("kit3", 'Painel Shopee'!B3799)), 3,
IF(ISNUMBER(SEARCH("kit4", 'Painel Shopee'!B3799)), 4,
IF(ISNUMBER(SEARCH("kit5", 'Painel Shopee'!B3799)), 5,
IF(ISNUMBER(SEARCH("kit6", 'Painel Shopee'!B3799)), 6,
IF(ISNUMBER(SEARCH("kit7", 'Painel Shopee'!B3799)), 7,
IF(ISNUMBER(SEARCH("kit8", 'Painel Shopee'!B3799)), 8,
IF(ISNUMBER(SEARCH("kit9", 'Painel Shopee'!B3799)), 9,
IF(ISNUMBER(SEARCH("kit10", 'Painel Shopee'!B3799)), 10,
IF(ISNUMBER(SEARCH("kit11", 'Painel Shopee'!B3799)), 11,
IF(ISNUMBER(SEARCH("kit12", 'Painel Shopee'!B3799)), 12,
IF(ISNUMBER(SEARCH("kit13", 'Painel Shopee'!B3799)), 13,
IF(ISNUMBER(SEARCH("kit14", 'Painel Shopee'!B3799)), 14,
IF(ISNUMBER(SEARCH("kit15", 'Painel Shopee'!B3799)), 15,
IF(ISNUMBER(SEARCH("kit16", 'Painel Shopee'!B3799)), 16,
IF(ISNUMBER(SEARCH("kit17", 'Painel Shopee'!B3799)), 17,
IF(ISNUMBER(SEARCH("kit18", 'Painel Shopee'!B3799)), 18,
IF(ISNUMBER(SEARCH("kit19", 'Painel Shopee'!B3799)), 19,
IF(ISNUMBER(SEARCH("kit20", 'Painel Shopee'!B3799)), 20, 0)))))))))))))))))))</f>
        <v>0</v>
      </c>
      <c r="E3799">
        <f>IF(D3799=0,'Painel Shopee'!C3799,D3799*'Painel Shopee'!C3799)</f>
        <v>0</v>
      </c>
    </row>
    <row r="3800" spans="1:5" x14ac:dyDescent="0.25">
      <c r="A3800">
        <f>IF(ISNUMBER(SEARCH("kit 2", 'Painel ML'!C3800)), 2,
IF(ISNUMBER(SEARCH("kit 3", 'Painel ML'!C3800)), 3,
IF(ISNUMBER(SEARCH("kit 4", 'Painel ML'!C3800)), 4,
IF(ISNUMBER(SEARCH("kit 5", 'Painel ML'!C3800)), 5,
IF(ISNUMBER(SEARCH("kit 6", 'Painel ML'!C3800)), 6,
IF(ISNUMBER(SEARCH("kit 7", 'Painel ML'!C3800)), 7,
IF(ISNUMBER(SEARCH("kit 8", 'Painel ML'!C3800)), 8,
IF(ISNUMBER(SEARCH("kit 9", 'Painel ML'!C3800)), 9,
IF(ISNUMBER(SEARCH("kit 10", 'Painel ML'!C3800)), 10,
IF(ISNUMBER(SEARCH("kit 11", 'Painel ML'!C3800)), 11,
IF(ISNUMBER(SEARCH("kit 12", 'Painel ML'!C3800)), 12,
IF(ISNUMBER(SEARCH("kit 13", 'Painel ML'!C3800)), 13,
IF(ISNUMBER(SEARCH("kit 14", 'Painel ML'!C3800)), 14,
IF(ISNUMBER(SEARCH("kit 15", 'Painel ML'!C3800)), 15,
IF(ISNUMBER(SEARCH("kit 16", 'Painel ML'!C3800)), 16,
IF(ISNUMBER(SEARCH("kit 17", 'Painel ML'!C3800)), 17,
IF(ISNUMBER(SEARCH("kit 18", 'Painel ML'!C3800)), 18,
IF(ISNUMBER(SEARCH("kit 19", 'Painel ML'!C3800)), 19,
IF(ISNUMBER(SEARCH("kit 20", 'Painel ML'!C3800)), 20, 0)))))))))))))))))))</f>
        <v>0</v>
      </c>
      <c r="B3800">
        <f>IF(A3800=0,'Painel ML'!A3800,A3800*'Painel ML'!A3800)</f>
        <v>0</v>
      </c>
      <c r="D3800">
        <f>IF(ISNUMBER(SEARCH("kit2", 'Painel Shopee'!B3800)), 2,
IF(ISNUMBER(SEARCH("kit3", 'Painel Shopee'!B3800)), 3,
IF(ISNUMBER(SEARCH("kit4", 'Painel Shopee'!B3800)), 4,
IF(ISNUMBER(SEARCH("kit5", 'Painel Shopee'!B3800)), 5,
IF(ISNUMBER(SEARCH("kit6", 'Painel Shopee'!B3800)), 6,
IF(ISNUMBER(SEARCH("kit7", 'Painel Shopee'!B3800)), 7,
IF(ISNUMBER(SEARCH("kit8", 'Painel Shopee'!B3800)), 8,
IF(ISNUMBER(SEARCH("kit9", 'Painel Shopee'!B3800)), 9,
IF(ISNUMBER(SEARCH("kit10", 'Painel Shopee'!B3800)), 10,
IF(ISNUMBER(SEARCH("kit11", 'Painel Shopee'!B3800)), 11,
IF(ISNUMBER(SEARCH("kit12", 'Painel Shopee'!B3800)), 12,
IF(ISNUMBER(SEARCH("kit13", 'Painel Shopee'!B3800)), 13,
IF(ISNUMBER(SEARCH("kit14", 'Painel Shopee'!B3800)), 14,
IF(ISNUMBER(SEARCH("kit15", 'Painel Shopee'!B3800)), 15,
IF(ISNUMBER(SEARCH("kit16", 'Painel Shopee'!B3800)), 16,
IF(ISNUMBER(SEARCH("kit17", 'Painel Shopee'!B3800)), 17,
IF(ISNUMBER(SEARCH("kit18", 'Painel Shopee'!B3800)), 18,
IF(ISNUMBER(SEARCH("kit19", 'Painel Shopee'!B3800)), 19,
IF(ISNUMBER(SEARCH("kit20", 'Painel Shopee'!B3800)), 20, 0)))))))))))))))))))</f>
        <v>0</v>
      </c>
      <c r="E3800">
        <f>IF(D3800=0,'Painel Shopee'!C3800,D3800*'Painel Shopee'!C3800)</f>
        <v>0</v>
      </c>
    </row>
    <row r="3801" spans="1:5" x14ac:dyDescent="0.25">
      <c r="A3801">
        <f>IF(ISNUMBER(SEARCH("kit 2", 'Painel ML'!C3801)), 2,
IF(ISNUMBER(SEARCH("kit 3", 'Painel ML'!C3801)), 3,
IF(ISNUMBER(SEARCH("kit 4", 'Painel ML'!C3801)), 4,
IF(ISNUMBER(SEARCH("kit 5", 'Painel ML'!C3801)), 5,
IF(ISNUMBER(SEARCH("kit 6", 'Painel ML'!C3801)), 6,
IF(ISNUMBER(SEARCH("kit 7", 'Painel ML'!C3801)), 7,
IF(ISNUMBER(SEARCH("kit 8", 'Painel ML'!C3801)), 8,
IF(ISNUMBER(SEARCH("kit 9", 'Painel ML'!C3801)), 9,
IF(ISNUMBER(SEARCH("kit 10", 'Painel ML'!C3801)), 10,
IF(ISNUMBER(SEARCH("kit 11", 'Painel ML'!C3801)), 11,
IF(ISNUMBER(SEARCH("kit 12", 'Painel ML'!C3801)), 12,
IF(ISNUMBER(SEARCH("kit 13", 'Painel ML'!C3801)), 13,
IF(ISNUMBER(SEARCH("kit 14", 'Painel ML'!C3801)), 14,
IF(ISNUMBER(SEARCH("kit 15", 'Painel ML'!C3801)), 15,
IF(ISNUMBER(SEARCH("kit 16", 'Painel ML'!C3801)), 16,
IF(ISNUMBER(SEARCH("kit 17", 'Painel ML'!C3801)), 17,
IF(ISNUMBER(SEARCH("kit 18", 'Painel ML'!C3801)), 18,
IF(ISNUMBER(SEARCH("kit 19", 'Painel ML'!C3801)), 19,
IF(ISNUMBER(SEARCH("kit 20", 'Painel ML'!C3801)), 20, 0)))))))))))))))))))</f>
        <v>0</v>
      </c>
      <c r="B3801">
        <f>IF(A3801=0,'Painel ML'!A3801,A3801*'Painel ML'!A3801)</f>
        <v>0</v>
      </c>
      <c r="D3801">
        <f>IF(ISNUMBER(SEARCH("kit2", 'Painel Shopee'!B3801)), 2,
IF(ISNUMBER(SEARCH("kit3", 'Painel Shopee'!B3801)), 3,
IF(ISNUMBER(SEARCH("kit4", 'Painel Shopee'!B3801)), 4,
IF(ISNUMBER(SEARCH("kit5", 'Painel Shopee'!B3801)), 5,
IF(ISNUMBER(SEARCH("kit6", 'Painel Shopee'!B3801)), 6,
IF(ISNUMBER(SEARCH("kit7", 'Painel Shopee'!B3801)), 7,
IF(ISNUMBER(SEARCH("kit8", 'Painel Shopee'!B3801)), 8,
IF(ISNUMBER(SEARCH("kit9", 'Painel Shopee'!B3801)), 9,
IF(ISNUMBER(SEARCH("kit10", 'Painel Shopee'!B3801)), 10,
IF(ISNUMBER(SEARCH("kit11", 'Painel Shopee'!B3801)), 11,
IF(ISNUMBER(SEARCH("kit12", 'Painel Shopee'!B3801)), 12,
IF(ISNUMBER(SEARCH("kit13", 'Painel Shopee'!B3801)), 13,
IF(ISNUMBER(SEARCH("kit14", 'Painel Shopee'!B3801)), 14,
IF(ISNUMBER(SEARCH("kit15", 'Painel Shopee'!B3801)), 15,
IF(ISNUMBER(SEARCH("kit16", 'Painel Shopee'!B3801)), 16,
IF(ISNUMBER(SEARCH("kit17", 'Painel Shopee'!B3801)), 17,
IF(ISNUMBER(SEARCH("kit18", 'Painel Shopee'!B3801)), 18,
IF(ISNUMBER(SEARCH("kit19", 'Painel Shopee'!B3801)), 19,
IF(ISNUMBER(SEARCH("kit20", 'Painel Shopee'!B3801)), 20, 0)))))))))))))))))))</f>
        <v>0</v>
      </c>
      <c r="E3801">
        <f>IF(D3801=0,'Painel Shopee'!C3801,D3801*'Painel Shopee'!C3801)</f>
        <v>0</v>
      </c>
    </row>
    <row r="3802" spans="1:5" x14ac:dyDescent="0.25">
      <c r="A3802">
        <f>IF(ISNUMBER(SEARCH("kit 2", 'Painel ML'!C3802)), 2,
IF(ISNUMBER(SEARCH("kit 3", 'Painel ML'!C3802)), 3,
IF(ISNUMBER(SEARCH("kit 4", 'Painel ML'!C3802)), 4,
IF(ISNUMBER(SEARCH("kit 5", 'Painel ML'!C3802)), 5,
IF(ISNUMBER(SEARCH("kit 6", 'Painel ML'!C3802)), 6,
IF(ISNUMBER(SEARCH("kit 7", 'Painel ML'!C3802)), 7,
IF(ISNUMBER(SEARCH("kit 8", 'Painel ML'!C3802)), 8,
IF(ISNUMBER(SEARCH("kit 9", 'Painel ML'!C3802)), 9,
IF(ISNUMBER(SEARCH("kit 10", 'Painel ML'!C3802)), 10,
IF(ISNUMBER(SEARCH("kit 11", 'Painel ML'!C3802)), 11,
IF(ISNUMBER(SEARCH("kit 12", 'Painel ML'!C3802)), 12,
IF(ISNUMBER(SEARCH("kit 13", 'Painel ML'!C3802)), 13,
IF(ISNUMBER(SEARCH("kit 14", 'Painel ML'!C3802)), 14,
IF(ISNUMBER(SEARCH("kit 15", 'Painel ML'!C3802)), 15,
IF(ISNUMBER(SEARCH("kit 16", 'Painel ML'!C3802)), 16,
IF(ISNUMBER(SEARCH("kit 17", 'Painel ML'!C3802)), 17,
IF(ISNUMBER(SEARCH("kit 18", 'Painel ML'!C3802)), 18,
IF(ISNUMBER(SEARCH("kit 19", 'Painel ML'!C3802)), 19,
IF(ISNUMBER(SEARCH("kit 20", 'Painel ML'!C3802)), 20, 0)))))))))))))))))))</f>
        <v>0</v>
      </c>
      <c r="B3802">
        <f>IF(A3802=0,'Painel ML'!A3802,A3802*'Painel ML'!A3802)</f>
        <v>0</v>
      </c>
      <c r="D3802">
        <f>IF(ISNUMBER(SEARCH("kit2", 'Painel Shopee'!B3802)), 2,
IF(ISNUMBER(SEARCH("kit3", 'Painel Shopee'!B3802)), 3,
IF(ISNUMBER(SEARCH("kit4", 'Painel Shopee'!B3802)), 4,
IF(ISNUMBER(SEARCH("kit5", 'Painel Shopee'!B3802)), 5,
IF(ISNUMBER(SEARCH("kit6", 'Painel Shopee'!B3802)), 6,
IF(ISNUMBER(SEARCH("kit7", 'Painel Shopee'!B3802)), 7,
IF(ISNUMBER(SEARCH("kit8", 'Painel Shopee'!B3802)), 8,
IF(ISNUMBER(SEARCH("kit9", 'Painel Shopee'!B3802)), 9,
IF(ISNUMBER(SEARCH("kit10", 'Painel Shopee'!B3802)), 10,
IF(ISNUMBER(SEARCH("kit11", 'Painel Shopee'!B3802)), 11,
IF(ISNUMBER(SEARCH("kit12", 'Painel Shopee'!B3802)), 12,
IF(ISNUMBER(SEARCH("kit13", 'Painel Shopee'!B3802)), 13,
IF(ISNUMBER(SEARCH("kit14", 'Painel Shopee'!B3802)), 14,
IF(ISNUMBER(SEARCH("kit15", 'Painel Shopee'!B3802)), 15,
IF(ISNUMBER(SEARCH("kit16", 'Painel Shopee'!B3802)), 16,
IF(ISNUMBER(SEARCH("kit17", 'Painel Shopee'!B3802)), 17,
IF(ISNUMBER(SEARCH("kit18", 'Painel Shopee'!B3802)), 18,
IF(ISNUMBER(SEARCH("kit19", 'Painel Shopee'!B3802)), 19,
IF(ISNUMBER(SEARCH("kit20", 'Painel Shopee'!B3802)), 20, 0)))))))))))))))))))</f>
        <v>0</v>
      </c>
      <c r="E3802">
        <f>IF(D3802=0,'Painel Shopee'!C3802,D3802*'Painel Shopee'!C3802)</f>
        <v>0</v>
      </c>
    </row>
    <row r="3803" spans="1:5" x14ac:dyDescent="0.25">
      <c r="A3803">
        <f>IF(ISNUMBER(SEARCH("kit 2", 'Painel ML'!C3803)), 2,
IF(ISNUMBER(SEARCH("kit 3", 'Painel ML'!C3803)), 3,
IF(ISNUMBER(SEARCH("kit 4", 'Painel ML'!C3803)), 4,
IF(ISNUMBER(SEARCH("kit 5", 'Painel ML'!C3803)), 5,
IF(ISNUMBER(SEARCH("kit 6", 'Painel ML'!C3803)), 6,
IF(ISNUMBER(SEARCH("kit 7", 'Painel ML'!C3803)), 7,
IF(ISNUMBER(SEARCH("kit 8", 'Painel ML'!C3803)), 8,
IF(ISNUMBER(SEARCH("kit 9", 'Painel ML'!C3803)), 9,
IF(ISNUMBER(SEARCH("kit 10", 'Painel ML'!C3803)), 10,
IF(ISNUMBER(SEARCH("kit 11", 'Painel ML'!C3803)), 11,
IF(ISNUMBER(SEARCH("kit 12", 'Painel ML'!C3803)), 12,
IF(ISNUMBER(SEARCH("kit 13", 'Painel ML'!C3803)), 13,
IF(ISNUMBER(SEARCH("kit 14", 'Painel ML'!C3803)), 14,
IF(ISNUMBER(SEARCH("kit 15", 'Painel ML'!C3803)), 15,
IF(ISNUMBER(SEARCH("kit 16", 'Painel ML'!C3803)), 16,
IF(ISNUMBER(SEARCH("kit 17", 'Painel ML'!C3803)), 17,
IF(ISNUMBER(SEARCH("kit 18", 'Painel ML'!C3803)), 18,
IF(ISNUMBER(SEARCH("kit 19", 'Painel ML'!C3803)), 19,
IF(ISNUMBER(SEARCH("kit 20", 'Painel ML'!C3803)), 20, 0)))))))))))))))))))</f>
        <v>0</v>
      </c>
      <c r="B3803">
        <f>IF(A3803=0,'Painel ML'!A3803,A3803*'Painel ML'!A3803)</f>
        <v>0</v>
      </c>
      <c r="D3803">
        <f>IF(ISNUMBER(SEARCH("kit2", 'Painel Shopee'!B3803)), 2,
IF(ISNUMBER(SEARCH("kit3", 'Painel Shopee'!B3803)), 3,
IF(ISNUMBER(SEARCH("kit4", 'Painel Shopee'!B3803)), 4,
IF(ISNUMBER(SEARCH("kit5", 'Painel Shopee'!B3803)), 5,
IF(ISNUMBER(SEARCH("kit6", 'Painel Shopee'!B3803)), 6,
IF(ISNUMBER(SEARCH("kit7", 'Painel Shopee'!B3803)), 7,
IF(ISNUMBER(SEARCH("kit8", 'Painel Shopee'!B3803)), 8,
IF(ISNUMBER(SEARCH("kit9", 'Painel Shopee'!B3803)), 9,
IF(ISNUMBER(SEARCH("kit10", 'Painel Shopee'!B3803)), 10,
IF(ISNUMBER(SEARCH("kit11", 'Painel Shopee'!B3803)), 11,
IF(ISNUMBER(SEARCH("kit12", 'Painel Shopee'!B3803)), 12,
IF(ISNUMBER(SEARCH("kit13", 'Painel Shopee'!B3803)), 13,
IF(ISNUMBER(SEARCH("kit14", 'Painel Shopee'!B3803)), 14,
IF(ISNUMBER(SEARCH("kit15", 'Painel Shopee'!B3803)), 15,
IF(ISNUMBER(SEARCH("kit16", 'Painel Shopee'!B3803)), 16,
IF(ISNUMBER(SEARCH("kit17", 'Painel Shopee'!B3803)), 17,
IF(ISNUMBER(SEARCH("kit18", 'Painel Shopee'!B3803)), 18,
IF(ISNUMBER(SEARCH("kit19", 'Painel Shopee'!B3803)), 19,
IF(ISNUMBER(SEARCH("kit20", 'Painel Shopee'!B3803)), 20, 0)))))))))))))))))))</f>
        <v>0</v>
      </c>
      <c r="E3803">
        <f>IF(D3803=0,'Painel Shopee'!C3803,D3803*'Painel Shopee'!C3803)</f>
        <v>0</v>
      </c>
    </row>
    <row r="3804" spans="1:5" x14ac:dyDescent="0.25">
      <c r="A3804">
        <f>IF(ISNUMBER(SEARCH("kit 2", 'Painel ML'!C3804)), 2,
IF(ISNUMBER(SEARCH("kit 3", 'Painel ML'!C3804)), 3,
IF(ISNUMBER(SEARCH("kit 4", 'Painel ML'!C3804)), 4,
IF(ISNUMBER(SEARCH("kit 5", 'Painel ML'!C3804)), 5,
IF(ISNUMBER(SEARCH("kit 6", 'Painel ML'!C3804)), 6,
IF(ISNUMBER(SEARCH("kit 7", 'Painel ML'!C3804)), 7,
IF(ISNUMBER(SEARCH("kit 8", 'Painel ML'!C3804)), 8,
IF(ISNUMBER(SEARCH("kit 9", 'Painel ML'!C3804)), 9,
IF(ISNUMBER(SEARCH("kit 10", 'Painel ML'!C3804)), 10,
IF(ISNUMBER(SEARCH("kit 11", 'Painel ML'!C3804)), 11,
IF(ISNUMBER(SEARCH("kit 12", 'Painel ML'!C3804)), 12,
IF(ISNUMBER(SEARCH("kit 13", 'Painel ML'!C3804)), 13,
IF(ISNUMBER(SEARCH("kit 14", 'Painel ML'!C3804)), 14,
IF(ISNUMBER(SEARCH("kit 15", 'Painel ML'!C3804)), 15,
IF(ISNUMBER(SEARCH("kit 16", 'Painel ML'!C3804)), 16,
IF(ISNUMBER(SEARCH("kit 17", 'Painel ML'!C3804)), 17,
IF(ISNUMBER(SEARCH("kit 18", 'Painel ML'!C3804)), 18,
IF(ISNUMBER(SEARCH("kit 19", 'Painel ML'!C3804)), 19,
IF(ISNUMBER(SEARCH("kit 20", 'Painel ML'!C3804)), 20, 0)))))))))))))))))))</f>
        <v>0</v>
      </c>
      <c r="B3804">
        <f>IF(A3804=0,'Painel ML'!A3804,A3804*'Painel ML'!A3804)</f>
        <v>0</v>
      </c>
      <c r="D3804">
        <f>IF(ISNUMBER(SEARCH("kit2", 'Painel Shopee'!B3804)), 2,
IF(ISNUMBER(SEARCH("kit3", 'Painel Shopee'!B3804)), 3,
IF(ISNUMBER(SEARCH("kit4", 'Painel Shopee'!B3804)), 4,
IF(ISNUMBER(SEARCH("kit5", 'Painel Shopee'!B3804)), 5,
IF(ISNUMBER(SEARCH("kit6", 'Painel Shopee'!B3804)), 6,
IF(ISNUMBER(SEARCH("kit7", 'Painel Shopee'!B3804)), 7,
IF(ISNUMBER(SEARCH("kit8", 'Painel Shopee'!B3804)), 8,
IF(ISNUMBER(SEARCH("kit9", 'Painel Shopee'!B3804)), 9,
IF(ISNUMBER(SEARCH("kit10", 'Painel Shopee'!B3804)), 10,
IF(ISNUMBER(SEARCH("kit11", 'Painel Shopee'!B3804)), 11,
IF(ISNUMBER(SEARCH("kit12", 'Painel Shopee'!B3804)), 12,
IF(ISNUMBER(SEARCH("kit13", 'Painel Shopee'!B3804)), 13,
IF(ISNUMBER(SEARCH("kit14", 'Painel Shopee'!B3804)), 14,
IF(ISNUMBER(SEARCH("kit15", 'Painel Shopee'!B3804)), 15,
IF(ISNUMBER(SEARCH("kit16", 'Painel Shopee'!B3804)), 16,
IF(ISNUMBER(SEARCH("kit17", 'Painel Shopee'!B3804)), 17,
IF(ISNUMBER(SEARCH("kit18", 'Painel Shopee'!B3804)), 18,
IF(ISNUMBER(SEARCH("kit19", 'Painel Shopee'!B3804)), 19,
IF(ISNUMBER(SEARCH("kit20", 'Painel Shopee'!B3804)), 20, 0)))))))))))))))))))</f>
        <v>0</v>
      </c>
      <c r="E3804">
        <f>IF(D3804=0,'Painel Shopee'!C3804,D3804*'Painel Shopee'!C3804)</f>
        <v>0</v>
      </c>
    </row>
    <row r="3805" spans="1:5" x14ac:dyDescent="0.25">
      <c r="A3805">
        <f>IF(ISNUMBER(SEARCH("kit 2", 'Painel ML'!C3805)), 2,
IF(ISNUMBER(SEARCH("kit 3", 'Painel ML'!C3805)), 3,
IF(ISNUMBER(SEARCH("kit 4", 'Painel ML'!C3805)), 4,
IF(ISNUMBER(SEARCH("kit 5", 'Painel ML'!C3805)), 5,
IF(ISNUMBER(SEARCH("kit 6", 'Painel ML'!C3805)), 6,
IF(ISNUMBER(SEARCH("kit 7", 'Painel ML'!C3805)), 7,
IF(ISNUMBER(SEARCH("kit 8", 'Painel ML'!C3805)), 8,
IF(ISNUMBER(SEARCH("kit 9", 'Painel ML'!C3805)), 9,
IF(ISNUMBER(SEARCH("kit 10", 'Painel ML'!C3805)), 10,
IF(ISNUMBER(SEARCH("kit 11", 'Painel ML'!C3805)), 11,
IF(ISNUMBER(SEARCH("kit 12", 'Painel ML'!C3805)), 12,
IF(ISNUMBER(SEARCH("kit 13", 'Painel ML'!C3805)), 13,
IF(ISNUMBER(SEARCH("kit 14", 'Painel ML'!C3805)), 14,
IF(ISNUMBER(SEARCH("kit 15", 'Painel ML'!C3805)), 15,
IF(ISNUMBER(SEARCH("kit 16", 'Painel ML'!C3805)), 16,
IF(ISNUMBER(SEARCH("kit 17", 'Painel ML'!C3805)), 17,
IF(ISNUMBER(SEARCH("kit 18", 'Painel ML'!C3805)), 18,
IF(ISNUMBER(SEARCH("kit 19", 'Painel ML'!C3805)), 19,
IF(ISNUMBER(SEARCH("kit 20", 'Painel ML'!C3805)), 20, 0)))))))))))))))))))</f>
        <v>0</v>
      </c>
      <c r="B3805">
        <f>IF(A3805=0,'Painel ML'!A3805,A3805*'Painel ML'!A3805)</f>
        <v>0</v>
      </c>
      <c r="D3805">
        <f>IF(ISNUMBER(SEARCH("kit2", 'Painel Shopee'!B3805)), 2,
IF(ISNUMBER(SEARCH("kit3", 'Painel Shopee'!B3805)), 3,
IF(ISNUMBER(SEARCH("kit4", 'Painel Shopee'!B3805)), 4,
IF(ISNUMBER(SEARCH("kit5", 'Painel Shopee'!B3805)), 5,
IF(ISNUMBER(SEARCH("kit6", 'Painel Shopee'!B3805)), 6,
IF(ISNUMBER(SEARCH("kit7", 'Painel Shopee'!B3805)), 7,
IF(ISNUMBER(SEARCH("kit8", 'Painel Shopee'!B3805)), 8,
IF(ISNUMBER(SEARCH("kit9", 'Painel Shopee'!B3805)), 9,
IF(ISNUMBER(SEARCH("kit10", 'Painel Shopee'!B3805)), 10,
IF(ISNUMBER(SEARCH("kit11", 'Painel Shopee'!B3805)), 11,
IF(ISNUMBER(SEARCH("kit12", 'Painel Shopee'!B3805)), 12,
IF(ISNUMBER(SEARCH("kit13", 'Painel Shopee'!B3805)), 13,
IF(ISNUMBER(SEARCH("kit14", 'Painel Shopee'!B3805)), 14,
IF(ISNUMBER(SEARCH("kit15", 'Painel Shopee'!B3805)), 15,
IF(ISNUMBER(SEARCH("kit16", 'Painel Shopee'!B3805)), 16,
IF(ISNUMBER(SEARCH("kit17", 'Painel Shopee'!B3805)), 17,
IF(ISNUMBER(SEARCH("kit18", 'Painel Shopee'!B3805)), 18,
IF(ISNUMBER(SEARCH("kit19", 'Painel Shopee'!B3805)), 19,
IF(ISNUMBER(SEARCH("kit20", 'Painel Shopee'!B3805)), 20, 0)))))))))))))))))))</f>
        <v>0</v>
      </c>
      <c r="E3805">
        <f>IF(D3805=0,'Painel Shopee'!C3805,D3805*'Painel Shopee'!C3805)</f>
        <v>0</v>
      </c>
    </row>
    <row r="3806" spans="1:5" x14ac:dyDescent="0.25">
      <c r="A3806">
        <f>IF(ISNUMBER(SEARCH("kit 2", 'Painel ML'!C3806)), 2,
IF(ISNUMBER(SEARCH("kit 3", 'Painel ML'!C3806)), 3,
IF(ISNUMBER(SEARCH("kit 4", 'Painel ML'!C3806)), 4,
IF(ISNUMBER(SEARCH("kit 5", 'Painel ML'!C3806)), 5,
IF(ISNUMBER(SEARCH("kit 6", 'Painel ML'!C3806)), 6,
IF(ISNUMBER(SEARCH("kit 7", 'Painel ML'!C3806)), 7,
IF(ISNUMBER(SEARCH("kit 8", 'Painel ML'!C3806)), 8,
IF(ISNUMBER(SEARCH("kit 9", 'Painel ML'!C3806)), 9,
IF(ISNUMBER(SEARCH("kit 10", 'Painel ML'!C3806)), 10,
IF(ISNUMBER(SEARCH("kit 11", 'Painel ML'!C3806)), 11,
IF(ISNUMBER(SEARCH("kit 12", 'Painel ML'!C3806)), 12,
IF(ISNUMBER(SEARCH("kit 13", 'Painel ML'!C3806)), 13,
IF(ISNUMBER(SEARCH("kit 14", 'Painel ML'!C3806)), 14,
IF(ISNUMBER(SEARCH("kit 15", 'Painel ML'!C3806)), 15,
IF(ISNUMBER(SEARCH("kit 16", 'Painel ML'!C3806)), 16,
IF(ISNUMBER(SEARCH("kit 17", 'Painel ML'!C3806)), 17,
IF(ISNUMBER(SEARCH("kit 18", 'Painel ML'!C3806)), 18,
IF(ISNUMBER(SEARCH("kit 19", 'Painel ML'!C3806)), 19,
IF(ISNUMBER(SEARCH("kit 20", 'Painel ML'!C3806)), 20, 0)))))))))))))))))))</f>
        <v>0</v>
      </c>
      <c r="B3806">
        <f>IF(A3806=0,'Painel ML'!A3806,A3806*'Painel ML'!A3806)</f>
        <v>0</v>
      </c>
      <c r="D3806">
        <f>IF(ISNUMBER(SEARCH("kit2", 'Painel Shopee'!B3806)), 2,
IF(ISNUMBER(SEARCH("kit3", 'Painel Shopee'!B3806)), 3,
IF(ISNUMBER(SEARCH("kit4", 'Painel Shopee'!B3806)), 4,
IF(ISNUMBER(SEARCH("kit5", 'Painel Shopee'!B3806)), 5,
IF(ISNUMBER(SEARCH("kit6", 'Painel Shopee'!B3806)), 6,
IF(ISNUMBER(SEARCH("kit7", 'Painel Shopee'!B3806)), 7,
IF(ISNUMBER(SEARCH("kit8", 'Painel Shopee'!B3806)), 8,
IF(ISNUMBER(SEARCH("kit9", 'Painel Shopee'!B3806)), 9,
IF(ISNUMBER(SEARCH("kit10", 'Painel Shopee'!B3806)), 10,
IF(ISNUMBER(SEARCH("kit11", 'Painel Shopee'!B3806)), 11,
IF(ISNUMBER(SEARCH("kit12", 'Painel Shopee'!B3806)), 12,
IF(ISNUMBER(SEARCH("kit13", 'Painel Shopee'!B3806)), 13,
IF(ISNUMBER(SEARCH("kit14", 'Painel Shopee'!B3806)), 14,
IF(ISNUMBER(SEARCH("kit15", 'Painel Shopee'!B3806)), 15,
IF(ISNUMBER(SEARCH("kit16", 'Painel Shopee'!B3806)), 16,
IF(ISNUMBER(SEARCH("kit17", 'Painel Shopee'!B3806)), 17,
IF(ISNUMBER(SEARCH("kit18", 'Painel Shopee'!B3806)), 18,
IF(ISNUMBER(SEARCH("kit19", 'Painel Shopee'!B3806)), 19,
IF(ISNUMBER(SEARCH("kit20", 'Painel Shopee'!B3806)), 20, 0)))))))))))))))))))</f>
        <v>0</v>
      </c>
      <c r="E3806">
        <f>IF(D3806=0,'Painel Shopee'!C3806,D3806*'Painel Shopee'!C3806)</f>
        <v>0</v>
      </c>
    </row>
    <row r="3807" spans="1:5" x14ac:dyDescent="0.25">
      <c r="A3807">
        <f>IF(ISNUMBER(SEARCH("kit 2", 'Painel ML'!C3807)), 2,
IF(ISNUMBER(SEARCH("kit 3", 'Painel ML'!C3807)), 3,
IF(ISNUMBER(SEARCH("kit 4", 'Painel ML'!C3807)), 4,
IF(ISNUMBER(SEARCH("kit 5", 'Painel ML'!C3807)), 5,
IF(ISNUMBER(SEARCH("kit 6", 'Painel ML'!C3807)), 6,
IF(ISNUMBER(SEARCH("kit 7", 'Painel ML'!C3807)), 7,
IF(ISNUMBER(SEARCH("kit 8", 'Painel ML'!C3807)), 8,
IF(ISNUMBER(SEARCH("kit 9", 'Painel ML'!C3807)), 9,
IF(ISNUMBER(SEARCH("kit 10", 'Painel ML'!C3807)), 10,
IF(ISNUMBER(SEARCH("kit 11", 'Painel ML'!C3807)), 11,
IF(ISNUMBER(SEARCH("kit 12", 'Painel ML'!C3807)), 12,
IF(ISNUMBER(SEARCH("kit 13", 'Painel ML'!C3807)), 13,
IF(ISNUMBER(SEARCH("kit 14", 'Painel ML'!C3807)), 14,
IF(ISNUMBER(SEARCH("kit 15", 'Painel ML'!C3807)), 15,
IF(ISNUMBER(SEARCH("kit 16", 'Painel ML'!C3807)), 16,
IF(ISNUMBER(SEARCH("kit 17", 'Painel ML'!C3807)), 17,
IF(ISNUMBER(SEARCH("kit 18", 'Painel ML'!C3807)), 18,
IF(ISNUMBER(SEARCH("kit 19", 'Painel ML'!C3807)), 19,
IF(ISNUMBER(SEARCH("kit 20", 'Painel ML'!C3807)), 20, 0)))))))))))))))))))</f>
        <v>0</v>
      </c>
      <c r="B3807">
        <f>IF(A3807=0,'Painel ML'!A3807,A3807*'Painel ML'!A3807)</f>
        <v>0</v>
      </c>
      <c r="D3807">
        <f>IF(ISNUMBER(SEARCH("kit2", 'Painel Shopee'!B3807)), 2,
IF(ISNUMBER(SEARCH("kit3", 'Painel Shopee'!B3807)), 3,
IF(ISNUMBER(SEARCH("kit4", 'Painel Shopee'!B3807)), 4,
IF(ISNUMBER(SEARCH("kit5", 'Painel Shopee'!B3807)), 5,
IF(ISNUMBER(SEARCH("kit6", 'Painel Shopee'!B3807)), 6,
IF(ISNUMBER(SEARCH("kit7", 'Painel Shopee'!B3807)), 7,
IF(ISNUMBER(SEARCH("kit8", 'Painel Shopee'!B3807)), 8,
IF(ISNUMBER(SEARCH("kit9", 'Painel Shopee'!B3807)), 9,
IF(ISNUMBER(SEARCH("kit10", 'Painel Shopee'!B3807)), 10,
IF(ISNUMBER(SEARCH("kit11", 'Painel Shopee'!B3807)), 11,
IF(ISNUMBER(SEARCH("kit12", 'Painel Shopee'!B3807)), 12,
IF(ISNUMBER(SEARCH("kit13", 'Painel Shopee'!B3807)), 13,
IF(ISNUMBER(SEARCH("kit14", 'Painel Shopee'!B3807)), 14,
IF(ISNUMBER(SEARCH("kit15", 'Painel Shopee'!B3807)), 15,
IF(ISNUMBER(SEARCH("kit16", 'Painel Shopee'!B3807)), 16,
IF(ISNUMBER(SEARCH("kit17", 'Painel Shopee'!B3807)), 17,
IF(ISNUMBER(SEARCH("kit18", 'Painel Shopee'!B3807)), 18,
IF(ISNUMBER(SEARCH("kit19", 'Painel Shopee'!B3807)), 19,
IF(ISNUMBER(SEARCH("kit20", 'Painel Shopee'!B3807)), 20, 0)))))))))))))))))))</f>
        <v>0</v>
      </c>
      <c r="E3807">
        <f>IF(D3807=0,'Painel Shopee'!C3807,D3807*'Painel Shopee'!C3807)</f>
        <v>0</v>
      </c>
    </row>
    <row r="3808" spans="1:5" x14ac:dyDescent="0.25">
      <c r="A3808">
        <f>IF(ISNUMBER(SEARCH("kit 2", 'Painel ML'!C3808)), 2,
IF(ISNUMBER(SEARCH("kit 3", 'Painel ML'!C3808)), 3,
IF(ISNUMBER(SEARCH("kit 4", 'Painel ML'!C3808)), 4,
IF(ISNUMBER(SEARCH("kit 5", 'Painel ML'!C3808)), 5,
IF(ISNUMBER(SEARCH("kit 6", 'Painel ML'!C3808)), 6,
IF(ISNUMBER(SEARCH("kit 7", 'Painel ML'!C3808)), 7,
IF(ISNUMBER(SEARCH("kit 8", 'Painel ML'!C3808)), 8,
IF(ISNUMBER(SEARCH("kit 9", 'Painel ML'!C3808)), 9,
IF(ISNUMBER(SEARCH("kit 10", 'Painel ML'!C3808)), 10,
IF(ISNUMBER(SEARCH("kit 11", 'Painel ML'!C3808)), 11,
IF(ISNUMBER(SEARCH("kit 12", 'Painel ML'!C3808)), 12,
IF(ISNUMBER(SEARCH("kit 13", 'Painel ML'!C3808)), 13,
IF(ISNUMBER(SEARCH("kit 14", 'Painel ML'!C3808)), 14,
IF(ISNUMBER(SEARCH("kit 15", 'Painel ML'!C3808)), 15,
IF(ISNUMBER(SEARCH("kit 16", 'Painel ML'!C3808)), 16,
IF(ISNUMBER(SEARCH("kit 17", 'Painel ML'!C3808)), 17,
IF(ISNUMBER(SEARCH("kit 18", 'Painel ML'!C3808)), 18,
IF(ISNUMBER(SEARCH("kit 19", 'Painel ML'!C3808)), 19,
IF(ISNUMBER(SEARCH("kit 20", 'Painel ML'!C3808)), 20, 0)))))))))))))))))))</f>
        <v>0</v>
      </c>
      <c r="B3808">
        <f>IF(A3808=0,'Painel ML'!A3808,A3808*'Painel ML'!A3808)</f>
        <v>0</v>
      </c>
      <c r="D3808">
        <f>IF(ISNUMBER(SEARCH("kit2", 'Painel Shopee'!B3808)), 2,
IF(ISNUMBER(SEARCH("kit3", 'Painel Shopee'!B3808)), 3,
IF(ISNUMBER(SEARCH("kit4", 'Painel Shopee'!B3808)), 4,
IF(ISNUMBER(SEARCH("kit5", 'Painel Shopee'!B3808)), 5,
IF(ISNUMBER(SEARCH("kit6", 'Painel Shopee'!B3808)), 6,
IF(ISNUMBER(SEARCH("kit7", 'Painel Shopee'!B3808)), 7,
IF(ISNUMBER(SEARCH("kit8", 'Painel Shopee'!B3808)), 8,
IF(ISNUMBER(SEARCH("kit9", 'Painel Shopee'!B3808)), 9,
IF(ISNUMBER(SEARCH("kit10", 'Painel Shopee'!B3808)), 10,
IF(ISNUMBER(SEARCH("kit11", 'Painel Shopee'!B3808)), 11,
IF(ISNUMBER(SEARCH("kit12", 'Painel Shopee'!B3808)), 12,
IF(ISNUMBER(SEARCH("kit13", 'Painel Shopee'!B3808)), 13,
IF(ISNUMBER(SEARCH("kit14", 'Painel Shopee'!B3808)), 14,
IF(ISNUMBER(SEARCH("kit15", 'Painel Shopee'!B3808)), 15,
IF(ISNUMBER(SEARCH("kit16", 'Painel Shopee'!B3808)), 16,
IF(ISNUMBER(SEARCH("kit17", 'Painel Shopee'!B3808)), 17,
IF(ISNUMBER(SEARCH("kit18", 'Painel Shopee'!B3808)), 18,
IF(ISNUMBER(SEARCH("kit19", 'Painel Shopee'!B3808)), 19,
IF(ISNUMBER(SEARCH("kit20", 'Painel Shopee'!B3808)), 20, 0)))))))))))))))))))</f>
        <v>0</v>
      </c>
      <c r="E3808">
        <f>IF(D3808=0,'Painel Shopee'!C3808,D3808*'Painel Shopee'!C3808)</f>
        <v>0</v>
      </c>
    </row>
    <row r="3809" spans="1:5" x14ac:dyDescent="0.25">
      <c r="A3809">
        <f>IF(ISNUMBER(SEARCH("kit 2", 'Painel ML'!C3809)), 2,
IF(ISNUMBER(SEARCH("kit 3", 'Painel ML'!C3809)), 3,
IF(ISNUMBER(SEARCH("kit 4", 'Painel ML'!C3809)), 4,
IF(ISNUMBER(SEARCH("kit 5", 'Painel ML'!C3809)), 5,
IF(ISNUMBER(SEARCH("kit 6", 'Painel ML'!C3809)), 6,
IF(ISNUMBER(SEARCH("kit 7", 'Painel ML'!C3809)), 7,
IF(ISNUMBER(SEARCH("kit 8", 'Painel ML'!C3809)), 8,
IF(ISNUMBER(SEARCH("kit 9", 'Painel ML'!C3809)), 9,
IF(ISNUMBER(SEARCH("kit 10", 'Painel ML'!C3809)), 10,
IF(ISNUMBER(SEARCH("kit 11", 'Painel ML'!C3809)), 11,
IF(ISNUMBER(SEARCH("kit 12", 'Painel ML'!C3809)), 12,
IF(ISNUMBER(SEARCH("kit 13", 'Painel ML'!C3809)), 13,
IF(ISNUMBER(SEARCH("kit 14", 'Painel ML'!C3809)), 14,
IF(ISNUMBER(SEARCH("kit 15", 'Painel ML'!C3809)), 15,
IF(ISNUMBER(SEARCH("kit 16", 'Painel ML'!C3809)), 16,
IF(ISNUMBER(SEARCH("kit 17", 'Painel ML'!C3809)), 17,
IF(ISNUMBER(SEARCH("kit 18", 'Painel ML'!C3809)), 18,
IF(ISNUMBER(SEARCH("kit 19", 'Painel ML'!C3809)), 19,
IF(ISNUMBER(SEARCH("kit 20", 'Painel ML'!C3809)), 20, 0)))))))))))))))))))</f>
        <v>0</v>
      </c>
      <c r="B3809">
        <f>IF(A3809=0,'Painel ML'!A3809,A3809*'Painel ML'!A3809)</f>
        <v>0</v>
      </c>
      <c r="D3809">
        <f>IF(ISNUMBER(SEARCH("kit2", 'Painel Shopee'!B3809)), 2,
IF(ISNUMBER(SEARCH("kit3", 'Painel Shopee'!B3809)), 3,
IF(ISNUMBER(SEARCH("kit4", 'Painel Shopee'!B3809)), 4,
IF(ISNUMBER(SEARCH("kit5", 'Painel Shopee'!B3809)), 5,
IF(ISNUMBER(SEARCH("kit6", 'Painel Shopee'!B3809)), 6,
IF(ISNUMBER(SEARCH("kit7", 'Painel Shopee'!B3809)), 7,
IF(ISNUMBER(SEARCH("kit8", 'Painel Shopee'!B3809)), 8,
IF(ISNUMBER(SEARCH("kit9", 'Painel Shopee'!B3809)), 9,
IF(ISNUMBER(SEARCH("kit10", 'Painel Shopee'!B3809)), 10,
IF(ISNUMBER(SEARCH("kit11", 'Painel Shopee'!B3809)), 11,
IF(ISNUMBER(SEARCH("kit12", 'Painel Shopee'!B3809)), 12,
IF(ISNUMBER(SEARCH("kit13", 'Painel Shopee'!B3809)), 13,
IF(ISNUMBER(SEARCH("kit14", 'Painel Shopee'!B3809)), 14,
IF(ISNUMBER(SEARCH("kit15", 'Painel Shopee'!B3809)), 15,
IF(ISNUMBER(SEARCH("kit16", 'Painel Shopee'!B3809)), 16,
IF(ISNUMBER(SEARCH("kit17", 'Painel Shopee'!B3809)), 17,
IF(ISNUMBER(SEARCH("kit18", 'Painel Shopee'!B3809)), 18,
IF(ISNUMBER(SEARCH("kit19", 'Painel Shopee'!B3809)), 19,
IF(ISNUMBER(SEARCH("kit20", 'Painel Shopee'!B3809)), 20, 0)))))))))))))))))))</f>
        <v>0</v>
      </c>
      <c r="E3809">
        <f>IF(D3809=0,'Painel Shopee'!C3809,D3809*'Painel Shopee'!C3809)</f>
        <v>0</v>
      </c>
    </row>
    <row r="3810" spans="1:5" x14ac:dyDescent="0.25">
      <c r="A3810">
        <f>IF(ISNUMBER(SEARCH("kit 2", 'Painel ML'!C3810)), 2,
IF(ISNUMBER(SEARCH("kit 3", 'Painel ML'!C3810)), 3,
IF(ISNUMBER(SEARCH("kit 4", 'Painel ML'!C3810)), 4,
IF(ISNUMBER(SEARCH("kit 5", 'Painel ML'!C3810)), 5,
IF(ISNUMBER(SEARCH("kit 6", 'Painel ML'!C3810)), 6,
IF(ISNUMBER(SEARCH("kit 7", 'Painel ML'!C3810)), 7,
IF(ISNUMBER(SEARCH("kit 8", 'Painel ML'!C3810)), 8,
IF(ISNUMBER(SEARCH("kit 9", 'Painel ML'!C3810)), 9,
IF(ISNUMBER(SEARCH("kit 10", 'Painel ML'!C3810)), 10,
IF(ISNUMBER(SEARCH("kit 11", 'Painel ML'!C3810)), 11,
IF(ISNUMBER(SEARCH("kit 12", 'Painel ML'!C3810)), 12,
IF(ISNUMBER(SEARCH("kit 13", 'Painel ML'!C3810)), 13,
IF(ISNUMBER(SEARCH("kit 14", 'Painel ML'!C3810)), 14,
IF(ISNUMBER(SEARCH("kit 15", 'Painel ML'!C3810)), 15,
IF(ISNUMBER(SEARCH("kit 16", 'Painel ML'!C3810)), 16,
IF(ISNUMBER(SEARCH("kit 17", 'Painel ML'!C3810)), 17,
IF(ISNUMBER(SEARCH("kit 18", 'Painel ML'!C3810)), 18,
IF(ISNUMBER(SEARCH("kit 19", 'Painel ML'!C3810)), 19,
IF(ISNUMBER(SEARCH("kit 20", 'Painel ML'!C3810)), 20, 0)))))))))))))))))))</f>
        <v>0</v>
      </c>
      <c r="B3810">
        <f>IF(A3810=0,'Painel ML'!A3810,A3810*'Painel ML'!A3810)</f>
        <v>0</v>
      </c>
      <c r="D3810">
        <f>IF(ISNUMBER(SEARCH("kit2", 'Painel Shopee'!B3810)), 2,
IF(ISNUMBER(SEARCH("kit3", 'Painel Shopee'!B3810)), 3,
IF(ISNUMBER(SEARCH("kit4", 'Painel Shopee'!B3810)), 4,
IF(ISNUMBER(SEARCH("kit5", 'Painel Shopee'!B3810)), 5,
IF(ISNUMBER(SEARCH("kit6", 'Painel Shopee'!B3810)), 6,
IF(ISNUMBER(SEARCH("kit7", 'Painel Shopee'!B3810)), 7,
IF(ISNUMBER(SEARCH("kit8", 'Painel Shopee'!B3810)), 8,
IF(ISNUMBER(SEARCH("kit9", 'Painel Shopee'!B3810)), 9,
IF(ISNUMBER(SEARCH("kit10", 'Painel Shopee'!B3810)), 10,
IF(ISNUMBER(SEARCH("kit11", 'Painel Shopee'!B3810)), 11,
IF(ISNUMBER(SEARCH("kit12", 'Painel Shopee'!B3810)), 12,
IF(ISNUMBER(SEARCH("kit13", 'Painel Shopee'!B3810)), 13,
IF(ISNUMBER(SEARCH("kit14", 'Painel Shopee'!B3810)), 14,
IF(ISNUMBER(SEARCH("kit15", 'Painel Shopee'!B3810)), 15,
IF(ISNUMBER(SEARCH("kit16", 'Painel Shopee'!B3810)), 16,
IF(ISNUMBER(SEARCH("kit17", 'Painel Shopee'!B3810)), 17,
IF(ISNUMBER(SEARCH("kit18", 'Painel Shopee'!B3810)), 18,
IF(ISNUMBER(SEARCH("kit19", 'Painel Shopee'!B3810)), 19,
IF(ISNUMBER(SEARCH("kit20", 'Painel Shopee'!B3810)), 20, 0)))))))))))))))))))</f>
        <v>0</v>
      </c>
      <c r="E3810">
        <f>IF(D3810=0,'Painel Shopee'!C3810,D3810*'Painel Shopee'!C3810)</f>
        <v>0</v>
      </c>
    </row>
    <row r="3811" spans="1:5" x14ac:dyDescent="0.25">
      <c r="A3811">
        <f>IF(ISNUMBER(SEARCH("kit 2", 'Painel ML'!C3811)), 2,
IF(ISNUMBER(SEARCH("kit 3", 'Painel ML'!C3811)), 3,
IF(ISNUMBER(SEARCH("kit 4", 'Painel ML'!C3811)), 4,
IF(ISNUMBER(SEARCH("kit 5", 'Painel ML'!C3811)), 5,
IF(ISNUMBER(SEARCH("kit 6", 'Painel ML'!C3811)), 6,
IF(ISNUMBER(SEARCH("kit 7", 'Painel ML'!C3811)), 7,
IF(ISNUMBER(SEARCH("kit 8", 'Painel ML'!C3811)), 8,
IF(ISNUMBER(SEARCH("kit 9", 'Painel ML'!C3811)), 9,
IF(ISNUMBER(SEARCH("kit 10", 'Painel ML'!C3811)), 10,
IF(ISNUMBER(SEARCH("kit 11", 'Painel ML'!C3811)), 11,
IF(ISNUMBER(SEARCH("kit 12", 'Painel ML'!C3811)), 12,
IF(ISNUMBER(SEARCH("kit 13", 'Painel ML'!C3811)), 13,
IF(ISNUMBER(SEARCH("kit 14", 'Painel ML'!C3811)), 14,
IF(ISNUMBER(SEARCH("kit 15", 'Painel ML'!C3811)), 15,
IF(ISNUMBER(SEARCH("kit 16", 'Painel ML'!C3811)), 16,
IF(ISNUMBER(SEARCH("kit 17", 'Painel ML'!C3811)), 17,
IF(ISNUMBER(SEARCH("kit 18", 'Painel ML'!C3811)), 18,
IF(ISNUMBER(SEARCH("kit 19", 'Painel ML'!C3811)), 19,
IF(ISNUMBER(SEARCH("kit 20", 'Painel ML'!C3811)), 20, 0)))))))))))))))))))</f>
        <v>0</v>
      </c>
      <c r="B3811">
        <f>IF(A3811=0,'Painel ML'!A3811,A3811*'Painel ML'!A3811)</f>
        <v>0</v>
      </c>
      <c r="D3811">
        <f>IF(ISNUMBER(SEARCH("kit2", 'Painel Shopee'!B3811)), 2,
IF(ISNUMBER(SEARCH("kit3", 'Painel Shopee'!B3811)), 3,
IF(ISNUMBER(SEARCH("kit4", 'Painel Shopee'!B3811)), 4,
IF(ISNUMBER(SEARCH("kit5", 'Painel Shopee'!B3811)), 5,
IF(ISNUMBER(SEARCH("kit6", 'Painel Shopee'!B3811)), 6,
IF(ISNUMBER(SEARCH("kit7", 'Painel Shopee'!B3811)), 7,
IF(ISNUMBER(SEARCH("kit8", 'Painel Shopee'!B3811)), 8,
IF(ISNUMBER(SEARCH("kit9", 'Painel Shopee'!B3811)), 9,
IF(ISNUMBER(SEARCH("kit10", 'Painel Shopee'!B3811)), 10,
IF(ISNUMBER(SEARCH("kit11", 'Painel Shopee'!B3811)), 11,
IF(ISNUMBER(SEARCH("kit12", 'Painel Shopee'!B3811)), 12,
IF(ISNUMBER(SEARCH("kit13", 'Painel Shopee'!B3811)), 13,
IF(ISNUMBER(SEARCH("kit14", 'Painel Shopee'!B3811)), 14,
IF(ISNUMBER(SEARCH("kit15", 'Painel Shopee'!B3811)), 15,
IF(ISNUMBER(SEARCH("kit16", 'Painel Shopee'!B3811)), 16,
IF(ISNUMBER(SEARCH("kit17", 'Painel Shopee'!B3811)), 17,
IF(ISNUMBER(SEARCH("kit18", 'Painel Shopee'!B3811)), 18,
IF(ISNUMBER(SEARCH("kit19", 'Painel Shopee'!B3811)), 19,
IF(ISNUMBER(SEARCH("kit20", 'Painel Shopee'!B3811)), 20, 0)))))))))))))))))))</f>
        <v>0</v>
      </c>
      <c r="E3811">
        <f>IF(D3811=0,'Painel Shopee'!C3811,D3811*'Painel Shopee'!C3811)</f>
        <v>0</v>
      </c>
    </row>
    <row r="3812" spans="1:5" x14ac:dyDescent="0.25">
      <c r="A3812">
        <f>IF(ISNUMBER(SEARCH("kit 2", 'Painel ML'!C3812)), 2,
IF(ISNUMBER(SEARCH("kit 3", 'Painel ML'!C3812)), 3,
IF(ISNUMBER(SEARCH("kit 4", 'Painel ML'!C3812)), 4,
IF(ISNUMBER(SEARCH("kit 5", 'Painel ML'!C3812)), 5,
IF(ISNUMBER(SEARCH("kit 6", 'Painel ML'!C3812)), 6,
IF(ISNUMBER(SEARCH("kit 7", 'Painel ML'!C3812)), 7,
IF(ISNUMBER(SEARCH("kit 8", 'Painel ML'!C3812)), 8,
IF(ISNUMBER(SEARCH("kit 9", 'Painel ML'!C3812)), 9,
IF(ISNUMBER(SEARCH("kit 10", 'Painel ML'!C3812)), 10,
IF(ISNUMBER(SEARCH("kit 11", 'Painel ML'!C3812)), 11,
IF(ISNUMBER(SEARCH("kit 12", 'Painel ML'!C3812)), 12,
IF(ISNUMBER(SEARCH("kit 13", 'Painel ML'!C3812)), 13,
IF(ISNUMBER(SEARCH("kit 14", 'Painel ML'!C3812)), 14,
IF(ISNUMBER(SEARCH("kit 15", 'Painel ML'!C3812)), 15,
IF(ISNUMBER(SEARCH("kit 16", 'Painel ML'!C3812)), 16,
IF(ISNUMBER(SEARCH("kit 17", 'Painel ML'!C3812)), 17,
IF(ISNUMBER(SEARCH("kit 18", 'Painel ML'!C3812)), 18,
IF(ISNUMBER(SEARCH("kit 19", 'Painel ML'!C3812)), 19,
IF(ISNUMBER(SEARCH("kit 20", 'Painel ML'!C3812)), 20, 0)))))))))))))))))))</f>
        <v>0</v>
      </c>
      <c r="B3812">
        <f>IF(A3812=0,'Painel ML'!A3812,A3812*'Painel ML'!A3812)</f>
        <v>0</v>
      </c>
      <c r="D3812">
        <f>IF(ISNUMBER(SEARCH("kit2", 'Painel Shopee'!B3812)), 2,
IF(ISNUMBER(SEARCH("kit3", 'Painel Shopee'!B3812)), 3,
IF(ISNUMBER(SEARCH("kit4", 'Painel Shopee'!B3812)), 4,
IF(ISNUMBER(SEARCH("kit5", 'Painel Shopee'!B3812)), 5,
IF(ISNUMBER(SEARCH("kit6", 'Painel Shopee'!B3812)), 6,
IF(ISNUMBER(SEARCH("kit7", 'Painel Shopee'!B3812)), 7,
IF(ISNUMBER(SEARCH("kit8", 'Painel Shopee'!B3812)), 8,
IF(ISNUMBER(SEARCH("kit9", 'Painel Shopee'!B3812)), 9,
IF(ISNUMBER(SEARCH("kit10", 'Painel Shopee'!B3812)), 10,
IF(ISNUMBER(SEARCH("kit11", 'Painel Shopee'!B3812)), 11,
IF(ISNUMBER(SEARCH("kit12", 'Painel Shopee'!B3812)), 12,
IF(ISNUMBER(SEARCH("kit13", 'Painel Shopee'!B3812)), 13,
IF(ISNUMBER(SEARCH("kit14", 'Painel Shopee'!B3812)), 14,
IF(ISNUMBER(SEARCH("kit15", 'Painel Shopee'!B3812)), 15,
IF(ISNUMBER(SEARCH("kit16", 'Painel Shopee'!B3812)), 16,
IF(ISNUMBER(SEARCH("kit17", 'Painel Shopee'!B3812)), 17,
IF(ISNUMBER(SEARCH("kit18", 'Painel Shopee'!B3812)), 18,
IF(ISNUMBER(SEARCH("kit19", 'Painel Shopee'!B3812)), 19,
IF(ISNUMBER(SEARCH("kit20", 'Painel Shopee'!B3812)), 20, 0)))))))))))))))))))</f>
        <v>0</v>
      </c>
      <c r="E3812">
        <f>IF(D3812=0,'Painel Shopee'!C3812,D3812*'Painel Shopee'!C3812)</f>
        <v>0</v>
      </c>
    </row>
    <row r="3813" spans="1:5" x14ac:dyDescent="0.25">
      <c r="A3813">
        <f>IF(ISNUMBER(SEARCH("kit 2", 'Painel ML'!C3813)), 2,
IF(ISNUMBER(SEARCH("kit 3", 'Painel ML'!C3813)), 3,
IF(ISNUMBER(SEARCH("kit 4", 'Painel ML'!C3813)), 4,
IF(ISNUMBER(SEARCH("kit 5", 'Painel ML'!C3813)), 5,
IF(ISNUMBER(SEARCH("kit 6", 'Painel ML'!C3813)), 6,
IF(ISNUMBER(SEARCH("kit 7", 'Painel ML'!C3813)), 7,
IF(ISNUMBER(SEARCH("kit 8", 'Painel ML'!C3813)), 8,
IF(ISNUMBER(SEARCH("kit 9", 'Painel ML'!C3813)), 9,
IF(ISNUMBER(SEARCH("kit 10", 'Painel ML'!C3813)), 10,
IF(ISNUMBER(SEARCH("kit 11", 'Painel ML'!C3813)), 11,
IF(ISNUMBER(SEARCH("kit 12", 'Painel ML'!C3813)), 12,
IF(ISNUMBER(SEARCH("kit 13", 'Painel ML'!C3813)), 13,
IF(ISNUMBER(SEARCH("kit 14", 'Painel ML'!C3813)), 14,
IF(ISNUMBER(SEARCH("kit 15", 'Painel ML'!C3813)), 15,
IF(ISNUMBER(SEARCH("kit 16", 'Painel ML'!C3813)), 16,
IF(ISNUMBER(SEARCH("kit 17", 'Painel ML'!C3813)), 17,
IF(ISNUMBER(SEARCH("kit 18", 'Painel ML'!C3813)), 18,
IF(ISNUMBER(SEARCH("kit 19", 'Painel ML'!C3813)), 19,
IF(ISNUMBER(SEARCH("kit 20", 'Painel ML'!C3813)), 20, 0)))))))))))))))))))</f>
        <v>0</v>
      </c>
      <c r="B3813">
        <f>IF(A3813=0,'Painel ML'!A3813,A3813*'Painel ML'!A3813)</f>
        <v>0</v>
      </c>
      <c r="D3813">
        <f>IF(ISNUMBER(SEARCH("kit2", 'Painel Shopee'!B3813)), 2,
IF(ISNUMBER(SEARCH("kit3", 'Painel Shopee'!B3813)), 3,
IF(ISNUMBER(SEARCH("kit4", 'Painel Shopee'!B3813)), 4,
IF(ISNUMBER(SEARCH("kit5", 'Painel Shopee'!B3813)), 5,
IF(ISNUMBER(SEARCH("kit6", 'Painel Shopee'!B3813)), 6,
IF(ISNUMBER(SEARCH("kit7", 'Painel Shopee'!B3813)), 7,
IF(ISNUMBER(SEARCH("kit8", 'Painel Shopee'!B3813)), 8,
IF(ISNUMBER(SEARCH("kit9", 'Painel Shopee'!B3813)), 9,
IF(ISNUMBER(SEARCH("kit10", 'Painel Shopee'!B3813)), 10,
IF(ISNUMBER(SEARCH("kit11", 'Painel Shopee'!B3813)), 11,
IF(ISNUMBER(SEARCH("kit12", 'Painel Shopee'!B3813)), 12,
IF(ISNUMBER(SEARCH("kit13", 'Painel Shopee'!B3813)), 13,
IF(ISNUMBER(SEARCH("kit14", 'Painel Shopee'!B3813)), 14,
IF(ISNUMBER(SEARCH("kit15", 'Painel Shopee'!B3813)), 15,
IF(ISNUMBER(SEARCH("kit16", 'Painel Shopee'!B3813)), 16,
IF(ISNUMBER(SEARCH("kit17", 'Painel Shopee'!B3813)), 17,
IF(ISNUMBER(SEARCH("kit18", 'Painel Shopee'!B3813)), 18,
IF(ISNUMBER(SEARCH("kit19", 'Painel Shopee'!B3813)), 19,
IF(ISNUMBER(SEARCH("kit20", 'Painel Shopee'!B3813)), 20, 0)))))))))))))))))))</f>
        <v>0</v>
      </c>
      <c r="E3813">
        <f>IF(D3813=0,'Painel Shopee'!C3813,D3813*'Painel Shopee'!C3813)</f>
        <v>0</v>
      </c>
    </row>
    <row r="3814" spans="1:5" x14ac:dyDescent="0.25">
      <c r="A3814">
        <f>IF(ISNUMBER(SEARCH("kit 2", 'Painel ML'!C3814)), 2,
IF(ISNUMBER(SEARCH("kit 3", 'Painel ML'!C3814)), 3,
IF(ISNUMBER(SEARCH("kit 4", 'Painel ML'!C3814)), 4,
IF(ISNUMBER(SEARCH("kit 5", 'Painel ML'!C3814)), 5,
IF(ISNUMBER(SEARCH("kit 6", 'Painel ML'!C3814)), 6,
IF(ISNUMBER(SEARCH("kit 7", 'Painel ML'!C3814)), 7,
IF(ISNUMBER(SEARCH("kit 8", 'Painel ML'!C3814)), 8,
IF(ISNUMBER(SEARCH("kit 9", 'Painel ML'!C3814)), 9,
IF(ISNUMBER(SEARCH("kit 10", 'Painel ML'!C3814)), 10,
IF(ISNUMBER(SEARCH("kit 11", 'Painel ML'!C3814)), 11,
IF(ISNUMBER(SEARCH("kit 12", 'Painel ML'!C3814)), 12,
IF(ISNUMBER(SEARCH("kit 13", 'Painel ML'!C3814)), 13,
IF(ISNUMBER(SEARCH("kit 14", 'Painel ML'!C3814)), 14,
IF(ISNUMBER(SEARCH("kit 15", 'Painel ML'!C3814)), 15,
IF(ISNUMBER(SEARCH("kit 16", 'Painel ML'!C3814)), 16,
IF(ISNUMBER(SEARCH("kit 17", 'Painel ML'!C3814)), 17,
IF(ISNUMBER(SEARCH("kit 18", 'Painel ML'!C3814)), 18,
IF(ISNUMBER(SEARCH("kit 19", 'Painel ML'!C3814)), 19,
IF(ISNUMBER(SEARCH("kit 20", 'Painel ML'!C3814)), 20, 0)))))))))))))))))))</f>
        <v>0</v>
      </c>
      <c r="B3814">
        <f>IF(A3814=0,'Painel ML'!A3814,A3814*'Painel ML'!A3814)</f>
        <v>0</v>
      </c>
      <c r="D3814">
        <f>IF(ISNUMBER(SEARCH("kit2", 'Painel Shopee'!B3814)), 2,
IF(ISNUMBER(SEARCH("kit3", 'Painel Shopee'!B3814)), 3,
IF(ISNUMBER(SEARCH("kit4", 'Painel Shopee'!B3814)), 4,
IF(ISNUMBER(SEARCH("kit5", 'Painel Shopee'!B3814)), 5,
IF(ISNUMBER(SEARCH("kit6", 'Painel Shopee'!B3814)), 6,
IF(ISNUMBER(SEARCH("kit7", 'Painel Shopee'!B3814)), 7,
IF(ISNUMBER(SEARCH("kit8", 'Painel Shopee'!B3814)), 8,
IF(ISNUMBER(SEARCH("kit9", 'Painel Shopee'!B3814)), 9,
IF(ISNUMBER(SEARCH("kit10", 'Painel Shopee'!B3814)), 10,
IF(ISNUMBER(SEARCH("kit11", 'Painel Shopee'!B3814)), 11,
IF(ISNUMBER(SEARCH("kit12", 'Painel Shopee'!B3814)), 12,
IF(ISNUMBER(SEARCH("kit13", 'Painel Shopee'!B3814)), 13,
IF(ISNUMBER(SEARCH("kit14", 'Painel Shopee'!B3814)), 14,
IF(ISNUMBER(SEARCH("kit15", 'Painel Shopee'!B3814)), 15,
IF(ISNUMBER(SEARCH("kit16", 'Painel Shopee'!B3814)), 16,
IF(ISNUMBER(SEARCH("kit17", 'Painel Shopee'!B3814)), 17,
IF(ISNUMBER(SEARCH("kit18", 'Painel Shopee'!B3814)), 18,
IF(ISNUMBER(SEARCH("kit19", 'Painel Shopee'!B3814)), 19,
IF(ISNUMBER(SEARCH("kit20", 'Painel Shopee'!B3814)), 20, 0)))))))))))))))))))</f>
        <v>0</v>
      </c>
      <c r="E3814">
        <f>IF(D3814=0,'Painel Shopee'!C3814,D3814*'Painel Shopee'!C3814)</f>
        <v>0</v>
      </c>
    </row>
    <row r="3815" spans="1:5" x14ac:dyDescent="0.25">
      <c r="A3815">
        <f>IF(ISNUMBER(SEARCH("kit 2", 'Painel ML'!C3815)), 2,
IF(ISNUMBER(SEARCH("kit 3", 'Painel ML'!C3815)), 3,
IF(ISNUMBER(SEARCH("kit 4", 'Painel ML'!C3815)), 4,
IF(ISNUMBER(SEARCH("kit 5", 'Painel ML'!C3815)), 5,
IF(ISNUMBER(SEARCH("kit 6", 'Painel ML'!C3815)), 6,
IF(ISNUMBER(SEARCH("kit 7", 'Painel ML'!C3815)), 7,
IF(ISNUMBER(SEARCH("kit 8", 'Painel ML'!C3815)), 8,
IF(ISNUMBER(SEARCH("kit 9", 'Painel ML'!C3815)), 9,
IF(ISNUMBER(SEARCH("kit 10", 'Painel ML'!C3815)), 10,
IF(ISNUMBER(SEARCH("kit 11", 'Painel ML'!C3815)), 11,
IF(ISNUMBER(SEARCH("kit 12", 'Painel ML'!C3815)), 12,
IF(ISNUMBER(SEARCH("kit 13", 'Painel ML'!C3815)), 13,
IF(ISNUMBER(SEARCH("kit 14", 'Painel ML'!C3815)), 14,
IF(ISNUMBER(SEARCH("kit 15", 'Painel ML'!C3815)), 15,
IF(ISNUMBER(SEARCH("kit 16", 'Painel ML'!C3815)), 16,
IF(ISNUMBER(SEARCH("kit 17", 'Painel ML'!C3815)), 17,
IF(ISNUMBER(SEARCH("kit 18", 'Painel ML'!C3815)), 18,
IF(ISNUMBER(SEARCH("kit 19", 'Painel ML'!C3815)), 19,
IF(ISNUMBER(SEARCH("kit 20", 'Painel ML'!C3815)), 20, 0)))))))))))))))))))</f>
        <v>0</v>
      </c>
      <c r="B3815">
        <f>IF(A3815=0,'Painel ML'!A3815,A3815*'Painel ML'!A3815)</f>
        <v>0</v>
      </c>
      <c r="D3815">
        <f>IF(ISNUMBER(SEARCH("kit2", 'Painel Shopee'!B3815)), 2,
IF(ISNUMBER(SEARCH("kit3", 'Painel Shopee'!B3815)), 3,
IF(ISNUMBER(SEARCH("kit4", 'Painel Shopee'!B3815)), 4,
IF(ISNUMBER(SEARCH("kit5", 'Painel Shopee'!B3815)), 5,
IF(ISNUMBER(SEARCH("kit6", 'Painel Shopee'!B3815)), 6,
IF(ISNUMBER(SEARCH("kit7", 'Painel Shopee'!B3815)), 7,
IF(ISNUMBER(SEARCH("kit8", 'Painel Shopee'!B3815)), 8,
IF(ISNUMBER(SEARCH("kit9", 'Painel Shopee'!B3815)), 9,
IF(ISNUMBER(SEARCH("kit10", 'Painel Shopee'!B3815)), 10,
IF(ISNUMBER(SEARCH("kit11", 'Painel Shopee'!B3815)), 11,
IF(ISNUMBER(SEARCH("kit12", 'Painel Shopee'!B3815)), 12,
IF(ISNUMBER(SEARCH("kit13", 'Painel Shopee'!B3815)), 13,
IF(ISNUMBER(SEARCH("kit14", 'Painel Shopee'!B3815)), 14,
IF(ISNUMBER(SEARCH("kit15", 'Painel Shopee'!B3815)), 15,
IF(ISNUMBER(SEARCH("kit16", 'Painel Shopee'!B3815)), 16,
IF(ISNUMBER(SEARCH("kit17", 'Painel Shopee'!B3815)), 17,
IF(ISNUMBER(SEARCH("kit18", 'Painel Shopee'!B3815)), 18,
IF(ISNUMBER(SEARCH("kit19", 'Painel Shopee'!B3815)), 19,
IF(ISNUMBER(SEARCH("kit20", 'Painel Shopee'!B3815)), 20, 0)))))))))))))))))))</f>
        <v>0</v>
      </c>
      <c r="E3815">
        <f>IF(D3815=0,'Painel Shopee'!C3815,D3815*'Painel Shopee'!C3815)</f>
        <v>0</v>
      </c>
    </row>
    <row r="3816" spans="1:5" x14ac:dyDescent="0.25">
      <c r="A3816">
        <f>IF(ISNUMBER(SEARCH("kit 2", 'Painel ML'!C3816)), 2,
IF(ISNUMBER(SEARCH("kit 3", 'Painel ML'!C3816)), 3,
IF(ISNUMBER(SEARCH("kit 4", 'Painel ML'!C3816)), 4,
IF(ISNUMBER(SEARCH("kit 5", 'Painel ML'!C3816)), 5,
IF(ISNUMBER(SEARCH("kit 6", 'Painel ML'!C3816)), 6,
IF(ISNUMBER(SEARCH("kit 7", 'Painel ML'!C3816)), 7,
IF(ISNUMBER(SEARCH("kit 8", 'Painel ML'!C3816)), 8,
IF(ISNUMBER(SEARCH("kit 9", 'Painel ML'!C3816)), 9,
IF(ISNUMBER(SEARCH("kit 10", 'Painel ML'!C3816)), 10,
IF(ISNUMBER(SEARCH("kit 11", 'Painel ML'!C3816)), 11,
IF(ISNUMBER(SEARCH("kit 12", 'Painel ML'!C3816)), 12,
IF(ISNUMBER(SEARCH("kit 13", 'Painel ML'!C3816)), 13,
IF(ISNUMBER(SEARCH("kit 14", 'Painel ML'!C3816)), 14,
IF(ISNUMBER(SEARCH("kit 15", 'Painel ML'!C3816)), 15,
IF(ISNUMBER(SEARCH("kit 16", 'Painel ML'!C3816)), 16,
IF(ISNUMBER(SEARCH("kit 17", 'Painel ML'!C3816)), 17,
IF(ISNUMBER(SEARCH("kit 18", 'Painel ML'!C3816)), 18,
IF(ISNUMBER(SEARCH("kit 19", 'Painel ML'!C3816)), 19,
IF(ISNUMBER(SEARCH("kit 20", 'Painel ML'!C3816)), 20, 0)))))))))))))))))))</f>
        <v>0</v>
      </c>
      <c r="B3816">
        <f>IF(A3816=0,'Painel ML'!A3816,A3816*'Painel ML'!A3816)</f>
        <v>0</v>
      </c>
      <c r="D3816">
        <f>IF(ISNUMBER(SEARCH("kit2", 'Painel Shopee'!B3816)), 2,
IF(ISNUMBER(SEARCH("kit3", 'Painel Shopee'!B3816)), 3,
IF(ISNUMBER(SEARCH("kit4", 'Painel Shopee'!B3816)), 4,
IF(ISNUMBER(SEARCH("kit5", 'Painel Shopee'!B3816)), 5,
IF(ISNUMBER(SEARCH("kit6", 'Painel Shopee'!B3816)), 6,
IF(ISNUMBER(SEARCH("kit7", 'Painel Shopee'!B3816)), 7,
IF(ISNUMBER(SEARCH("kit8", 'Painel Shopee'!B3816)), 8,
IF(ISNUMBER(SEARCH("kit9", 'Painel Shopee'!B3816)), 9,
IF(ISNUMBER(SEARCH("kit10", 'Painel Shopee'!B3816)), 10,
IF(ISNUMBER(SEARCH("kit11", 'Painel Shopee'!B3816)), 11,
IF(ISNUMBER(SEARCH("kit12", 'Painel Shopee'!B3816)), 12,
IF(ISNUMBER(SEARCH("kit13", 'Painel Shopee'!B3816)), 13,
IF(ISNUMBER(SEARCH("kit14", 'Painel Shopee'!B3816)), 14,
IF(ISNUMBER(SEARCH("kit15", 'Painel Shopee'!B3816)), 15,
IF(ISNUMBER(SEARCH("kit16", 'Painel Shopee'!B3816)), 16,
IF(ISNUMBER(SEARCH("kit17", 'Painel Shopee'!B3816)), 17,
IF(ISNUMBER(SEARCH("kit18", 'Painel Shopee'!B3816)), 18,
IF(ISNUMBER(SEARCH("kit19", 'Painel Shopee'!B3816)), 19,
IF(ISNUMBER(SEARCH("kit20", 'Painel Shopee'!B3816)), 20, 0)))))))))))))))))))</f>
        <v>0</v>
      </c>
      <c r="E3816">
        <f>IF(D3816=0,'Painel Shopee'!C3816,D3816*'Painel Shopee'!C3816)</f>
        <v>0</v>
      </c>
    </row>
    <row r="3817" spans="1:5" x14ac:dyDescent="0.25">
      <c r="A3817">
        <f>IF(ISNUMBER(SEARCH("kit 2", 'Painel ML'!C3817)), 2,
IF(ISNUMBER(SEARCH("kit 3", 'Painel ML'!C3817)), 3,
IF(ISNUMBER(SEARCH("kit 4", 'Painel ML'!C3817)), 4,
IF(ISNUMBER(SEARCH("kit 5", 'Painel ML'!C3817)), 5,
IF(ISNUMBER(SEARCH("kit 6", 'Painel ML'!C3817)), 6,
IF(ISNUMBER(SEARCH("kit 7", 'Painel ML'!C3817)), 7,
IF(ISNUMBER(SEARCH("kit 8", 'Painel ML'!C3817)), 8,
IF(ISNUMBER(SEARCH("kit 9", 'Painel ML'!C3817)), 9,
IF(ISNUMBER(SEARCH("kit 10", 'Painel ML'!C3817)), 10,
IF(ISNUMBER(SEARCH("kit 11", 'Painel ML'!C3817)), 11,
IF(ISNUMBER(SEARCH("kit 12", 'Painel ML'!C3817)), 12,
IF(ISNUMBER(SEARCH("kit 13", 'Painel ML'!C3817)), 13,
IF(ISNUMBER(SEARCH("kit 14", 'Painel ML'!C3817)), 14,
IF(ISNUMBER(SEARCH("kit 15", 'Painel ML'!C3817)), 15,
IF(ISNUMBER(SEARCH("kit 16", 'Painel ML'!C3817)), 16,
IF(ISNUMBER(SEARCH("kit 17", 'Painel ML'!C3817)), 17,
IF(ISNUMBER(SEARCH("kit 18", 'Painel ML'!C3817)), 18,
IF(ISNUMBER(SEARCH("kit 19", 'Painel ML'!C3817)), 19,
IF(ISNUMBER(SEARCH("kit 20", 'Painel ML'!C3817)), 20, 0)))))))))))))))))))</f>
        <v>0</v>
      </c>
      <c r="B3817">
        <f>IF(A3817=0,'Painel ML'!A3817,A3817*'Painel ML'!A3817)</f>
        <v>0</v>
      </c>
      <c r="D3817">
        <f>IF(ISNUMBER(SEARCH("kit2", 'Painel Shopee'!B3817)), 2,
IF(ISNUMBER(SEARCH("kit3", 'Painel Shopee'!B3817)), 3,
IF(ISNUMBER(SEARCH("kit4", 'Painel Shopee'!B3817)), 4,
IF(ISNUMBER(SEARCH("kit5", 'Painel Shopee'!B3817)), 5,
IF(ISNUMBER(SEARCH("kit6", 'Painel Shopee'!B3817)), 6,
IF(ISNUMBER(SEARCH("kit7", 'Painel Shopee'!B3817)), 7,
IF(ISNUMBER(SEARCH("kit8", 'Painel Shopee'!B3817)), 8,
IF(ISNUMBER(SEARCH("kit9", 'Painel Shopee'!B3817)), 9,
IF(ISNUMBER(SEARCH("kit10", 'Painel Shopee'!B3817)), 10,
IF(ISNUMBER(SEARCH("kit11", 'Painel Shopee'!B3817)), 11,
IF(ISNUMBER(SEARCH("kit12", 'Painel Shopee'!B3817)), 12,
IF(ISNUMBER(SEARCH("kit13", 'Painel Shopee'!B3817)), 13,
IF(ISNUMBER(SEARCH("kit14", 'Painel Shopee'!B3817)), 14,
IF(ISNUMBER(SEARCH("kit15", 'Painel Shopee'!B3817)), 15,
IF(ISNUMBER(SEARCH("kit16", 'Painel Shopee'!B3817)), 16,
IF(ISNUMBER(SEARCH("kit17", 'Painel Shopee'!B3817)), 17,
IF(ISNUMBER(SEARCH("kit18", 'Painel Shopee'!B3817)), 18,
IF(ISNUMBER(SEARCH("kit19", 'Painel Shopee'!B3817)), 19,
IF(ISNUMBER(SEARCH("kit20", 'Painel Shopee'!B3817)), 20, 0)))))))))))))))))))</f>
        <v>0</v>
      </c>
      <c r="E3817">
        <f>IF(D3817=0,'Painel Shopee'!C3817,D3817*'Painel Shopee'!C3817)</f>
        <v>0</v>
      </c>
    </row>
    <row r="3818" spans="1:5" x14ac:dyDescent="0.25">
      <c r="A3818">
        <f>IF(ISNUMBER(SEARCH("kit 2", 'Painel ML'!C3818)), 2,
IF(ISNUMBER(SEARCH("kit 3", 'Painel ML'!C3818)), 3,
IF(ISNUMBER(SEARCH("kit 4", 'Painel ML'!C3818)), 4,
IF(ISNUMBER(SEARCH("kit 5", 'Painel ML'!C3818)), 5,
IF(ISNUMBER(SEARCH("kit 6", 'Painel ML'!C3818)), 6,
IF(ISNUMBER(SEARCH("kit 7", 'Painel ML'!C3818)), 7,
IF(ISNUMBER(SEARCH("kit 8", 'Painel ML'!C3818)), 8,
IF(ISNUMBER(SEARCH("kit 9", 'Painel ML'!C3818)), 9,
IF(ISNUMBER(SEARCH("kit 10", 'Painel ML'!C3818)), 10,
IF(ISNUMBER(SEARCH("kit 11", 'Painel ML'!C3818)), 11,
IF(ISNUMBER(SEARCH("kit 12", 'Painel ML'!C3818)), 12,
IF(ISNUMBER(SEARCH("kit 13", 'Painel ML'!C3818)), 13,
IF(ISNUMBER(SEARCH("kit 14", 'Painel ML'!C3818)), 14,
IF(ISNUMBER(SEARCH("kit 15", 'Painel ML'!C3818)), 15,
IF(ISNUMBER(SEARCH("kit 16", 'Painel ML'!C3818)), 16,
IF(ISNUMBER(SEARCH("kit 17", 'Painel ML'!C3818)), 17,
IF(ISNUMBER(SEARCH("kit 18", 'Painel ML'!C3818)), 18,
IF(ISNUMBER(SEARCH("kit 19", 'Painel ML'!C3818)), 19,
IF(ISNUMBER(SEARCH("kit 20", 'Painel ML'!C3818)), 20, 0)))))))))))))))))))</f>
        <v>0</v>
      </c>
      <c r="B3818">
        <f>IF(A3818=0,'Painel ML'!A3818,A3818*'Painel ML'!A3818)</f>
        <v>0</v>
      </c>
      <c r="D3818">
        <f>IF(ISNUMBER(SEARCH("kit2", 'Painel Shopee'!B3818)), 2,
IF(ISNUMBER(SEARCH("kit3", 'Painel Shopee'!B3818)), 3,
IF(ISNUMBER(SEARCH("kit4", 'Painel Shopee'!B3818)), 4,
IF(ISNUMBER(SEARCH("kit5", 'Painel Shopee'!B3818)), 5,
IF(ISNUMBER(SEARCH("kit6", 'Painel Shopee'!B3818)), 6,
IF(ISNUMBER(SEARCH("kit7", 'Painel Shopee'!B3818)), 7,
IF(ISNUMBER(SEARCH("kit8", 'Painel Shopee'!B3818)), 8,
IF(ISNUMBER(SEARCH("kit9", 'Painel Shopee'!B3818)), 9,
IF(ISNUMBER(SEARCH("kit10", 'Painel Shopee'!B3818)), 10,
IF(ISNUMBER(SEARCH("kit11", 'Painel Shopee'!B3818)), 11,
IF(ISNUMBER(SEARCH("kit12", 'Painel Shopee'!B3818)), 12,
IF(ISNUMBER(SEARCH("kit13", 'Painel Shopee'!B3818)), 13,
IF(ISNUMBER(SEARCH("kit14", 'Painel Shopee'!B3818)), 14,
IF(ISNUMBER(SEARCH("kit15", 'Painel Shopee'!B3818)), 15,
IF(ISNUMBER(SEARCH("kit16", 'Painel Shopee'!B3818)), 16,
IF(ISNUMBER(SEARCH("kit17", 'Painel Shopee'!B3818)), 17,
IF(ISNUMBER(SEARCH("kit18", 'Painel Shopee'!B3818)), 18,
IF(ISNUMBER(SEARCH("kit19", 'Painel Shopee'!B3818)), 19,
IF(ISNUMBER(SEARCH("kit20", 'Painel Shopee'!B3818)), 20, 0)))))))))))))))))))</f>
        <v>0</v>
      </c>
      <c r="E3818">
        <f>IF(D3818=0,'Painel Shopee'!C3818,D3818*'Painel Shopee'!C3818)</f>
        <v>0</v>
      </c>
    </row>
    <row r="3819" spans="1:5" x14ac:dyDescent="0.25">
      <c r="A3819">
        <f>IF(ISNUMBER(SEARCH("kit 2", 'Painel ML'!C3819)), 2,
IF(ISNUMBER(SEARCH("kit 3", 'Painel ML'!C3819)), 3,
IF(ISNUMBER(SEARCH("kit 4", 'Painel ML'!C3819)), 4,
IF(ISNUMBER(SEARCH("kit 5", 'Painel ML'!C3819)), 5,
IF(ISNUMBER(SEARCH("kit 6", 'Painel ML'!C3819)), 6,
IF(ISNUMBER(SEARCH("kit 7", 'Painel ML'!C3819)), 7,
IF(ISNUMBER(SEARCH("kit 8", 'Painel ML'!C3819)), 8,
IF(ISNUMBER(SEARCH("kit 9", 'Painel ML'!C3819)), 9,
IF(ISNUMBER(SEARCH("kit 10", 'Painel ML'!C3819)), 10,
IF(ISNUMBER(SEARCH("kit 11", 'Painel ML'!C3819)), 11,
IF(ISNUMBER(SEARCH("kit 12", 'Painel ML'!C3819)), 12,
IF(ISNUMBER(SEARCH("kit 13", 'Painel ML'!C3819)), 13,
IF(ISNUMBER(SEARCH("kit 14", 'Painel ML'!C3819)), 14,
IF(ISNUMBER(SEARCH("kit 15", 'Painel ML'!C3819)), 15,
IF(ISNUMBER(SEARCH("kit 16", 'Painel ML'!C3819)), 16,
IF(ISNUMBER(SEARCH("kit 17", 'Painel ML'!C3819)), 17,
IF(ISNUMBER(SEARCH("kit 18", 'Painel ML'!C3819)), 18,
IF(ISNUMBER(SEARCH("kit 19", 'Painel ML'!C3819)), 19,
IF(ISNUMBER(SEARCH("kit 20", 'Painel ML'!C3819)), 20, 0)))))))))))))))))))</f>
        <v>0</v>
      </c>
      <c r="B3819">
        <f>IF(A3819=0,'Painel ML'!A3819,A3819*'Painel ML'!A3819)</f>
        <v>0</v>
      </c>
      <c r="D3819">
        <f>IF(ISNUMBER(SEARCH("kit2", 'Painel Shopee'!B3819)), 2,
IF(ISNUMBER(SEARCH("kit3", 'Painel Shopee'!B3819)), 3,
IF(ISNUMBER(SEARCH("kit4", 'Painel Shopee'!B3819)), 4,
IF(ISNUMBER(SEARCH("kit5", 'Painel Shopee'!B3819)), 5,
IF(ISNUMBER(SEARCH("kit6", 'Painel Shopee'!B3819)), 6,
IF(ISNUMBER(SEARCH("kit7", 'Painel Shopee'!B3819)), 7,
IF(ISNUMBER(SEARCH("kit8", 'Painel Shopee'!B3819)), 8,
IF(ISNUMBER(SEARCH("kit9", 'Painel Shopee'!B3819)), 9,
IF(ISNUMBER(SEARCH("kit10", 'Painel Shopee'!B3819)), 10,
IF(ISNUMBER(SEARCH("kit11", 'Painel Shopee'!B3819)), 11,
IF(ISNUMBER(SEARCH("kit12", 'Painel Shopee'!B3819)), 12,
IF(ISNUMBER(SEARCH("kit13", 'Painel Shopee'!B3819)), 13,
IF(ISNUMBER(SEARCH("kit14", 'Painel Shopee'!B3819)), 14,
IF(ISNUMBER(SEARCH("kit15", 'Painel Shopee'!B3819)), 15,
IF(ISNUMBER(SEARCH("kit16", 'Painel Shopee'!B3819)), 16,
IF(ISNUMBER(SEARCH("kit17", 'Painel Shopee'!B3819)), 17,
IF(ISNUMBER(SEARCH("kit18", 'Painel Shopee'!B3819)), 18,
IF(ISNUMBER(SEARCH("kit19", 'Painel Shopee'!B3819)), 19,
IF(ISNUMBER(SEARCH("kit20", 'Painel Shopee'!B3819)), 20, 0)))))))))))))))))))</f>
        <v>0</v>
      </c>
      <c r="E3819">
        <f>IF(D3819=0,'Painel Shopee'!C3819,D3819*'Painel Shopee'!C3819)</f>
        <v>0</v>
      </c>
    </row>
    <row r="3820" spans="1:5" x14ac:dyDescent="0.25">
      <c r="A3820">
        <f>IF(ISNUMBER(SEARCH("kit 2", 'Painel ML'!C3820)), 2,
IF(ISNUMBER(SEARCH("kit 3", 'Painel ML'!C3820)), 3,
IF(ISNUMBER(SEARCH("kit 4", 'Painel ML'!C3820)), 4,
IF(ISNUMBER(SEARCH("kit 5", 'Painel ML'!C3820)), 5,
IF(ISNUMBER(SEARCH("kit 6", 'Painel ML'!C3820)), 6,
IF(ISNUMBER(SEARCH("kit 7", 'Painel ML'!C3820)), 7,
IF(ISNUMBER(SEARCH("kit 8", 'Painel ML'!C3820)), 8,
IF(ISNUMBER(SEARCH("kit 9", 'Painel ML'!C3820)), 9,
IF(ISNUMBER(SEARCH("kit 10", 'Painel ML'!C3820)), 10,
IF(ISNUMBER(SEARCH("kit 11", 'Painel ML'!C3820)), 11,
IF(ISNUMBER(SEARCH("kit 12", 'Painel ML'!C3820)), 12,
IF(ISNUMBER(SEARCH("kit 13", 'Painel ML'!C3820)), 13,
IF(ISNUMBER(SEARCH("kit 14", 'Painel ML'!C3820)), 14,
IF(ISNUMBER(SEARCH("kit 15", 'Painel ML'!C3820)), 15,
IF(ISNUMBER(SEARCH("kit 16", 'Painel ML'!C3820)), 16,
IF(ISNUMBER(SEARCH("kit 17", 'Painel ML'!C3820)), 17,
IF(ISNUMBER(SEARCH("kit 18", 'Painel ML'!C3820)), 18,
IF(ISNUMBER(SEARCH("kit 19", 'Painel ML'!C3820)), 19,
IF(ISNUMBER(SEARCH("kit 20", 'Painel ML'!C3820)), 20, 0)))))))))))))))))))</f>
        <v>0</v>
      </c>
      <c r="B3820">
        <f>IF(A3820=0,'Painel ML'!A3820,A3820*'Painel ML'!A3820)</f>
        <v>0</v>
      </c>
      <c r="D3820">
        <f>IF(ISNUMBER(SEARCH("kit2", 'Painel Shopee'!B3820)), 2,
IF(ISNUMBER(SEARCH("kit3", 'Painel Shopee'!B3820)), 3,
IF(ISNUMBER(SEARCH("kit4", 'Painel Shopee'!B3820)), 4,
IF(ISNUMBER(SEARCH("kit5", 'Painel Shopee'!B3820)), 5,
IF(ISNUMBER(SEARCH("kit6", 'Painel Shopee'!B3820)), 6,
IF(ISNUMBER(SEARCH("kit7", 'Painel Shopee'!B3820)), 7,
IF(ISNUMBER(SEARCH("kit8", 'Painel Shopee'!B3820)), 8,
IF(ISNUMBER(SEARCH("kit9", 'Painel Shopee'!B3820)), 9,
IF(ISNUMBER(SEARCH("kit10", 'Painel Shopee'!B3820)), 10,
IF(ISNUMBER(SEARCH("kit11", 'Painel Shopee'!B3820)), 11,
IF(ISNUMBER(SEARCH("kit12", 'Painel Shopee'!B3820)), 12,
IF(ISNUMBER(SEARCH("kit13", 'Painel Shopee'!B3820)), 13,
IF(ISNUMBER(SEARCH("kit14", 'Painel Shopee'!B3820)), 14,
IF(ISNUMBER(SEARCH("kit15", 'Painel Shopee'!B3820)), 15,
IF(ISNUMBER(SEARCH("kit16", 'Painel Shopee'!B3820)), 16,
IF(ISNUMBER(SEARCH("kit17", 'Painel Shopee'!B3820)), 17,
IF(ISNUMBER(SEARCH("kit18", 'Painel Shopee'!B3820)), 18,
IF(ISNUMBER(SEARCH("kit19", 'Painel Shopee'!B3820)), 19,
IF(ISNUMBER(SEARCH("kit20", 'Painel Shopee'!B3820)), 20, 0)))))))))))))))))))</f>
        <v>0</v>
      </c>
      <c r="E3820">
        <f>IF(D3820=0,'Painel Shopee'!C3820,D3820*'Painel Shopee'!C3820)</f>
        <v>0</v>
      </c>
    </row>
    <row r="3821" spans="1:5" x14ac:dyDescent="0.25">
      <c r="A3821">
        <f>IF(ISNUMBER(SEARCH("kit 2", 'Painel ML'!C3821)), 2,
IF(ISNUMBER(SEARCH("kit 3", 'Painel ML'!C3821)), 3,
IF(ISNUMBER(SEARCH("kit 4", 'Painel ML'!C3821)), 4,
IF(ISNUMBER(SEARCH("kit 5", 'Painel ML'!C3821)), 5,
IF(ISNUMBER(SEARCH("kit 6", 'Painel ML'!C3821)), 6,
IF(ISNUMBER(SEARCH("kit 7", 'Painel ML'!C3821)), 7,
IF(ISNUMBER(SEARCH("kit 8", 'Painel ML'!C3821)), 8,
IF(ISNUMBER(SEARCH("kit 9", 'Painel ML'!C3821)), 9,
IF(ISNUMBER(SEARCH("kit 10", 'Painel ML'!C3821)), 10,
IF(ISNUMBER(SEARCH("kit 11", 'Painel ML'!C3821)), 11,
IF(ISNUMBER(SEARCH("kit 12", 'Painel ML'!C3821)), 12,
IF(ISNUMBER(SEARCH("kit 13", 'Painel ML'!C3821)), 13,
IF(ISNUMBER(SEARCH("kit 14", 'Painel ML'!C3821)), 14,
IF(ISNUMBER(SEARCH("kit 15", 'Painel ML'!C3821)), 15,
IF(ISNUMBER(SEARCH("kit 16", 'Painel ML'!C3821)), 16,
IF(ISNUMBER(SEARCH("kit 17", 'Painel ML'!C3821)), 17,
IF(ISNUMBER(SEARCH("kit 18", 'Painel ML'!C3821)), 18,
IF(ISNUMBER(SEARCH("kit 19", 'Painel ML'!C3821)), 19,
IF(ISNUMBER(SEARCH("kit 20", 'Painel ML'!C3821)), 20, 0)))))))))))))))))))</f>
        <v>0</v>
      </c>
      <c r="B3821">
        <f>IF(A3821=0,'Painel ML'!A3821,A3821*'Painel ML'!A3821)</f>
        <v>0</v>
      </c>
      <c r="D3821">
        <f>IF(ISNUMBER(SEARCH("kit2", 'Painel Shopee'!B3821)), 2,
IF(ISNUMBER(SEARCH("kit3", 'Painel Shopee'!B3821)), 3,
IF(ISNUMBER(SEARCH("kit4", 'Painel Shopee'!B3821)), 4,
IF(ISNUMBER(SEARCH("kit5", 'Painel Shopee'!B3821)), 5,
IF(ISNUMBER(SEARCH("kit6", 'Painel Shopee'!B3821)), 6,
IF(ISNUMBER(SEARCH("kit7", 'Painel Shopee'!B3821)), 7,
IF(ISNUMBER(SEARCH("kit8", 'Painel Shopee'!B3821)), 8,
IF(ISNUMBER(SEARCH("kit9", 'Painel Shopee'!B3821)), 9,
IF(ISNUMBER(SEARCH("kit10", 'Painel Shopee'!B3821)), 10,
IF(ISNUMBER(SEARCH("kit11", 'Painel Shopee'!B3821)), 11,
IF(ISNUMBER(SEARCH("kit12", 'Painel Shopee'!B3821)), 12,
IF(ISNUMBER(SEARCH("kit13", 'Painel Shopee'!B3821)), 13,
IF(ISNUMBER(SEARCH("kit14", 'Painel Shopee'!B3821)), 14,
IF(ISNUMBER(SEARCH("kit15", 'Painel Shopee'!B3821)), 15,
IF(ISNUMBER(SEARCH("kit16", 'Painel Shopee'!B3821)), 16,
IF(ISNUMBER(SEARCH("kit17", 'Painel Shopee'!B3821)), 17,
IF(ISNUMBER(SEARCH("kit18", 'Painel Shopee'!B3821)), 18,
IF(ISNUMBER(SEARCH("kit19", 'Painel Shopee'!B3821)), 19,
IF(ISNUMBER(SEARCH("kit20", 'Painel Shopee'!B3821)), 20, 0)))))))))))))))))))</f>
        <v>0</v>
      </c>
      <c r="E3821">
        <f>IF(D3821=0,'Painel Shopee'!C3821,D3821*'Painel Shopee'!C3821)</f>
        <v>0</v>
      </c>
    </row>
    <row r="3822" spans="1:5" x14ac:dyDescent="0.25">
      <c r="A3822">
        <f>IF(ISNUMBER(SEARCH("kit 2", 'Painel ML'!C3822)), 2,
IF(ISNUMBER(SEARCH("kit 3", 'Painel ML'!C3822)), 3,
IF(ISNUMBER(SEARCH("kit 4", 'Painel ML'!C3822)), 4,
IF(ISNUMBER(SEARCH("kit 5", 'Painel ML'!C3822)), 5,
IF(ISNUMBER(SEARCH("kit 6", 'Painel ML'!C3822)), 6,
IF(ISNUMBER(SEARCH("kit 7", 'Painel ML'!C3822)), 7,
IF(ISNUMBER(SEARCH("kit 8", 'Painel ML'!C3822)), 8,
IF(ISNUMBER(SEARCH("kit 9", 'Painel ML'!C3822)), 9,
IF(ISNUMBER(SEARCH("kit 10", 'Painel ML'!C3822)), 10,
IF(ISNUMBER(SEARCH("kit 11", 'Painel ML'!C3822)), 11,
IF(ISNUMBER(SEARCH("kit 12", 'Painel ML'!C3822)), 12,
IF(ISNUMBER(SEARCH("kit 13", 'Painel ML'!C3822)), 13,
IF(ISNUMBER(SEARCH("kit 14", 'Painel ML'!C3822)), 14,
IF(ISNUMBER(SEARCH("kit 15", 'Painel ML'!C3822)), 15,
IF(ISNUMBER(SEARCH("kit 16", 'Painel ML'!C3822)), 16,
IF(ISNUMBER(SEARCH("kit 17", 'Painel ML'!C3822)), 17,
IF(ISNUMBER(SEARCH("kit 18", 'Painel ML'!C3822)), 18,
IF(ISNUMBER(SEARCH("kit 19", 'Painel ML'!C3822)), 19,
IF(ISNUMBER(SEARCH("kit 20", 'Painel ML'!C3822)), 20, 0)))))))))))))))))))</f>
        <v>0</v>
      </c>
      <c r="B3822">
        <f>IF(A3822=0,'Painel ML'!A3822,A3822*'Painel ML'!A3822)</f>
        <v>0</v>
      </c>
      <c r="D3822">
        <f>IF(ISNUMBER(SEARCH("kit2", 'Painel Shopee'!B3822)), 2,
IF(ISNUMBER(SEARCH("kit3", 'Painel Shopee'!B3822)), 3,
IF(ISNUMBER(SEARCH("kit4", 'Painel Shopee'!B3822)), 4,
IF(ISNUMBER(SEARCH("kit5", 'Painel Shopee'!B3822)), 5,
IF(ISNUMBER(SEARCH("kit6", 'Painel Shopee'!B3822)), 6,
IF(ISNUMBER(SEARCH("kit7", 'Painel Shopee'!B3822)), 7,
IF(ISNUMBER(SEARCH("kit8", 'Painel Shopee'!B3822)), 8,
IF(ISNUMBER(SEARCH("kit9", 'Painel Shopee'!B3822)), 9,
IF(ISNUMBER(SEARCH("kit10", 'Painel Shopee'!B3822)), 10,
IF(ISNUMBER(SEARCH("kit11", 'Painel Shopee'!B3822)), 11,
IF(ISNUMBER(SEARCH("kit12", 'Painel Shopee'!B3822)), 12,
IF(ISNUMBER(SEARCH("kit13", 'Painel Shopee'!B3822)), 13,
IF(ISNUMBER(SEARCH("kit14", 'Painel Shopee'!B3822)), 14,
IF(ISNUMBER(SEARCH("kit15", 'Painel Shopee'!B3822)), 15,
IF(ISNUMBER(SEARCH("kit16", 'Painel Shopee'!B3822)), 16,
IF(ISNUMBER(SEARCH("kit17", 'Painel Shopee'!B3822)), 17,
IF(ISNUMBER(SEARCH("kit18", 'Painel Shopee'!B3822)), 18,
IF(ISNUMBER(SEARCH("kit19", 'Painel Shopee'!B3822)), 19,
IF(ISNUMBER(SEARCH("kit20", 'Painel Shopee'!B3822)), 20, 0)))))))))))))))))))</f>
        <v>0</v>
      </c>
      <c r="E3822">
        <f>IF(D3822=0,'Painel Shopee'!C3822,D3822*'Painel Shopee'!C3822)</f>
        <v>0</v>
      </c>
    </row>
    <row r="3823" spans="1:5" x14ac:dyDescent="0.25">
      <c r="A3823">
        <f>IF(ISNUMBER(SEARCH("kit 2", 'Painel ML'!C3823)), 2,
IF(ISNUMBER(SEARCH("kit 3", 'Painel ML'!C3823)), 3,
IF(ISNUMBER(SEARCH("kit 4", 'Painel ML'!C3823)), 4,
IF(ISNUMBER(SEARCH("kit 5", 'Painel ML'!C3823)), 5,
IF(ISNUMBER(SEARCH("kit 6", 'Painel ML'!C3823)), 6,
IF(ISNUMBER(SEARCH("kit 7", 'Painel ML'!C3823)), 7,
IF(ISNUMBER(SEARCH("kit 8", 'Painel ML'!C3823)), 8,
IF(ISNUMBER(SEARCH("kit 9", 'Painel ML'!C3823)), 9,
IF(ISNUMBER(SEARCH("kit 10", 'Painel ML'!C3823)), 10,
IF(ISNUMBER(SEARCH("kit 11", 'Painel ML'!C3823)), 11,
IF(ISNUMBER(SEARCH("kit 12", 'Painel ML'!C3823)), 12,
IF(ISNUMBER(SEARCH("kit 13", 'Painel ML'!C3823)), 13,
IF(ISNUMBER(SEARCH("kit 14", 'Painel ML'!C3823)), 14,
IF(ISNUMBER(SEARCH("kit 15", 'Painel ML'!C3823)), 15,
IF(ISNUMBER(SEARCH("kit 16", 'Painel ML'!C3823)), 16,
IF(ISNUMBER(SEARCH("kit 17", 'Painel ML'!C3823)), 17,
IF(ISNUMBER(SEARCH("kit 18", 'Painel ML'!C3823)), 18,
IF(ISNUMBER(SEARCH("kit 19", 'Painel ML'!C3823)), 19,
IF(ISNUMBER(SEARCH("kit 20", 'Painel ML'!C3823)), 20, 0)))))))))))))))))))</f>
        <v>0</v>
      </c>
      <c r="B3823">
        <f>IF(A3823=0,'Painel ML'!A3823,A3823*'Painel ML'!A3823)</f>
        <v>0</v>
      </c>
      <c r="D3823">
        <f>IF(ISNUMBER(SEARCH("kit2", 'Painel Shopee'!B3823)), 2,
IF(ISNUMBER(SEARCH("kit3", 'Painel Shopee'!B3823)), 3,
IF(ISNUMBER(SEARCH("kit4", 'Painel Shopee'!B3823)), 4,
IF(ISNUMBER(SEARCH("kit5", 'Painel Shopee'!B3823)), 5,
IF(ISNUMBER(SEARCH("kit6", 'Painel Shopee'!B3823)), 6,
IF(ISNUMBER(SEARCH("kit7", 'Painel Shopee'!B3823)), 7,
IF(ISNUMBER(SEARCH("kit8", 'Painel Shopee'!B3823)), 8,
IF(ISNUMBER(SEARCH("kit9", 'Painel Shopee'!B3823)), 9,
IF(ISNUMBER(SEARCH("kit10", 'Painel Shopee'!B3823)), 10,
IF(ISNUMBER(SEARCH("kit11", 'Painel Shopee'!B3823)), 11,
IF(ISNUMBER(SEARCH("kit12", 'Painel Shopee'!B3823)), 12,
IF(ISNUMBER(SEARCH("kit13", 'Painel Shopee'!B3823)), 13,
IF(ISNUMBER(SEARCH("kit14", 'Painel Shopee'!B3823)), 14,
IF(ISNUMBER(SEARCH("kit15", 'Painel Shopee'!B3823)), 15,
IF(ISNUMBER(SEARCH("kit16", 'Painel Shopee'!B3823)), 16,
IF(ISNUMBER(SEARCH("kit17", 'Painel Shopee'!B3823)), 17,
IF(ISNUMBER(SEARCH("kit18", 'Painel Shopee'!B3823)), 18,
IF(ISNUMBER(SEARCH("kit19", 'Painel Shopee'!B3823)), 19,
IF(ISNUMBER(SEARCH("kit20", 'Painel Shopee'!B3823)), 20, 0)))))))))))))))))))</f>
        <v>0</v>
      </c>
      <c r="E3823">
        <f>IF(D3823=0,'Painel Shopee'!C3823,D3823*'Painel Shopee'!C3823)</f>
        <v>0</v>
      </c>
    </row>
    <row r="3824" spans="1:5" x14ac:dyDescent="0.25">
      <c r="A3824">
        <f>IF(ISNUMBER(SEARCH("kit 2", 'Painel ML'!C3824)), 2,
IF(ISNUMBER(SEARCH("kit 3", 'Painel ML'!C3824)), 3,
IF(ISNUMBER(SEARCH("kit 4", 'Painel ML'!C3824)), 4,
IF(ISNUMBER(SEARCH("kit 5", 'Painel ML'!C3824)), 5,
IF(ISNUMBER(SEARCH("kit 6", 'Painel ML'!C3824)), 6,
IF(ISNUMBER(SEARCH("kit 7", 'Painel ML'!C3824)), 7,
IF(ISNUMBER(SEARCH("kit 8", 'Painel ML'!C3824)), 8,
IF(ISNUMBER(SEARCH("kit 9", 'Painel ML'!C3824)), 9,
IF(ISNUMBER(SEARCH("kit 10", 'Painel ML'!C3824)), 10,
IF(ISNUMBER(SEARCH("kit 11", 'Painel ML'!C3824)), 11,
IF(ISNUMBER(SEARCH("kit 12", 'Painel ML'!C3824)), 12,
IF(ISNUMBER(SEARCH("kit 13", 'Painel ML'!C3824)), 13,
IF(ISNUMBER(SEARCH("kit 14", 'Painel ML'!C3824)), 14,
IF(ISNUMBER(SEARCH("kit 15", 'Painel ML'!C3824)), 15,
IF(ISNUMBER(SEARCH("kit 16", 'Painel ML'!C3824)), 16,
IF(ISNUMBER(SEARCH("kit 17", 'Painel ML'!C3824)), 17,
IF(ISNUMBER(SEARCH("kit 18", 'Painel ML'!C3824)), 18,
IF(ISNUMBER(SEARCH("kit 19", 'Painel ML'!C3824)), 19,
IF(ISNUMBER(SEARCH("kit 20", 'Painel ML'!C3824)), 20, 0)))))))))))))))))))</f>
        <v>0</v>
      </c>
      <c r="B3824">
        <f>IF(A3824=0,'Painel ML'!A3824,A3824*'Painel ML'!A3824)</f>
        <v>0</v>
      </c>
      <c r="D3824">
        <f>IF(ISNUMBER(SEARCH("kit2", 'Painel Shopee'!B3824)), 2,
IF(ISNUMBER(SEARCH("kit3", 'Painel Shopee'!B3824)), 3,
IF(ISNUMBER(SEARCH("kit4", 'Painel Shopee'!B3824)), 4,
IF(ISNUMBER(SEARCH("kit5", 'Painel Shopee'!B3824)), 5,
IF(ISNUMBER(SEARCH("kit6", 'Painel Shopee'!B3824)), 6,
IF(ISNUMBER(SEARCH("kit7", 'Painel Shopee'!B3824)), 7,
IF(ISNUMBER(SEARCH("kit8", 'Painel Shopee'!B3824)), 8,
IF(ISNUMBER(SEARCH("kit9", 'Painel Shopee'!B3824)), 9,
IF(ISNUMBER(SEARCH("kit10", 'Painel Shopee'!B3824)), 10,
IF(ISNUMBER(SEARCH("kit11", 'Painel Shopee'!B3824)), 11,
IF(ISNUMBER(SEARCH("kit12", 'Painel Shopee'!B3824)), 12,
IF(ISNUMBER(SEARCH("kit13", 'Painel Shopee'!B3824)), 13,
IF(ISNUMBER(SEARCH("kit14", 'Painel Shopee'!B3824)), 14,
IF(ISNUMBER(SEARCH("kit15", 'Painel Shopee'!B3824)), 15,
IF(ISNUMBER(SEARCH("kit16", 'Painel Shopee'!B3824)), 16,
IF(ISNUMBER(SEARCH("kit17", 'Painel Shopee'!B3824)), 17,
IF(ISNUMBER(SEARCH("kit18", 'Painel Shopee'!B3824)), 18,
IF(ISNUMBER(SEARCH("kit19", 'Painel Shopee'!B3824)), 19,
IF(ISNUMBER(SEARCH("kit20", 'Painel Shopee'!B3824)), 20, 0)))))))))))))))))))</f>
        <v>0</v>
      </c>
      <c r="E3824">
        <f>IF(D3824=0,'Painel Shopee'!C3824,D3824*'Painel Shopee'!C3824)</f>
        <v>0</v>
      </c>
    </row>
    <row r="3825" spans="1:5" x14ac:dyDescent="0.25">
      <c r="A3825">
        <f>IF(ISNUMBER(SEARCH("kit 2", 'Painel ML'!C3825)), 2,
IF(ISNUMBER(SEARCH("kit 3", 'Painel ML'!C3825)), 3,
IF(ISNUMBER(SEARCH("kit 4", 'Painel ML'!C3825)), 4,
IF(ISNUMBER(SEARCH("kit 5", 'Painel ML'!C3825)), 5,
IF(ISNUMBER(SEARCH("kit 6", 'Painel ML'!C3825)), 6,
IF(ISNUMBER(SEARCH("kit 7", 'Painel ML'!C3825)), 7,
IF(ISNUMBER(SEARCH("kit 8", 'Painel ML'!C3825)), 8,
IF(ISNUMBER(SEARCH("kit 9", 'Painel ML'!C3825)), 9,
IF(ISNUMBER(SEARCH("kit 10", 'Painel ML'!C3825)), 10,
IF(ISNUMBER(SEARCH("kit 11", 'Painel ML'!C3825)), 11,
IF(ISNUMBER(SEARCH("kit 12", 'Painel ML'!C3825)), 12,
IF(ISNUMBER(SEARCH("kit 13", 'Painel ML'!C3825)), 13,
IF(ISNUMBER(SEARCH("kit 14", 'Painel ML'!C3825)), 14,
IF(ISNUMBER(SEARCH("kit 15", 'Painel ML'!C3825)), 15,
IF(ISNUMBER(SEARCH("kit 16", 'Painel ML'!C3825)), 16,
IF(ISNUMBER(SEARCH("kit 17", 'Painel ML'!C3825)), 17,
IF(ISNUMBER(SEARCH("kit 18", 'Painel ML'!C3825)), 18,
IF(ISNUMBER(SEARCH("kit 19", 'Painel ML'!C3825)), 19,
IF(ISNUMBER(SEARCH("kit 20", 'Painel ML'!C3825)), 20, 0)))))))))))))))))))</f>
        <v>0</v>
      </c>
      <c r="B3825">
        <f>IF(A3825=0,'Painel ML'!A3825,A3825*'Painel ML'!A3825)</f>
        <v>0</v>
      </c>
      <c r="D3825">
        <f>IF(ISNUMBER(SEARCH("kit2", 'Painel Shopee'!B3825)), 2,
IF(ISNUMBER(SEARCH("kit3", 'Painel Shopee'!B3825)), 3,
IF(ISNUMBER(SEARCH("kit4", 'Painel Shopee'!B3825)), 4,
IF(ISNUMBER(SEARCH("kit5", 'Painel Shopee'!B3825)), 5,
IF(ISNUMBER(SEARCH("kit6", 'Painel Shopee'!B3825)), 6,
IF(ISNUMBER(SEARCH("kit7", 'Painel Shopee'!B3825)), 7,
IF(ISNUMBER(SEARCH("kit8", 'Painel Shopee'!B3825)), 8,
IF(ISNUMBER(SEARCH("kit9", 'Painel Shopee'!B3825)), 9,
IF(ISNUMBER(SEARCH("kit10", 'Painel Shopee'!B3825)), 10,
IF(ISNUMBER(SEARCH("kit11", 'Painel Shopee'!B3825)), 11,
IF(ISNUMBER(SEARCH("kit12", 'Painel Shopee'!B3825)), 12,
IF(ISNUMBER(SEARCH("kit13", 'Painel Shopee'!B3825)), 13,
IF(ISNUMBER(SEARCH("kit14", 'Painel Shopee'!B3825)), 14,
IF(ISNUMBER(SEARCH("kit15", 'Painel Shopee'!B3825)), 15,
IF(ISNUMBER(SEARCH("kit16", 'Painel Shopee'!B3825)), 16,
IF(ISNUMBER(SEARCH("kit17", 'Painel Shopee'!B3825)), 17,
IF(ISNUMBER(SEARCH("kit18", 'Painel Shopee'!B3825)), 18,
IF(ISNUMBER(SEARCH("kit19", 'Painel Shopee'!B3825)), 19,
IF(ISNUMBER(SEARCH("kit20", 'Painel Shopee'!B3825)), 20, 0)))))))))))))))))))</f>
        <v>0</v>
      </c>
      <c r="E3825">
        <f>IF(D3825=0,'Painel Shopee'!C3825,D3825*'Painel Shopee'!C3825)</f>
        <v>0</v>
      </c>
    </row>
    <row r="3826" spans="1:5" x14ac:dyDescent="0.25">
      <c r="A3826">
        <f>IF(ISNUMBER(SEARCH("kit 2", 'Painel ML'!C3826)), 2,
IF(ISNUMBER(SEARCH("kit 3", 'Painel ML'!C3826)), 3,
IF(ISNUMBER(SEARCH("kit 4", 'Painel ML'!C3826)), 4,
IF(ISNUMBER(SEARCH("kit 5", 'Painel ML'!C3826)), 5,
IF(ISNUMBER(SEARCH("kit 6", 'Painel ML'!C3826)), 6,
IF(ISNUMBER(SEARCH("kit 7", 'Painel ML'!C3826)), 7,
IF(ISNUMBER(SEARCH("kit 8", 'Painel ML'!C3826)), 8,
IF(ISNUMBER(SEARCH("kit 9", 'Painel ML'!C3826)), 9,
IF(ISNUMBER(SEARCH("kit 10", 'Painel ML'!C3826)), 10,
IF(ISNUMBER(SEARCH("kit 11", 'Painel ML'!C3826)), 11,
IF(ISNUMBER(SEARCH("kit 12", 'Painel ML'!C3826)), 12,
IF(ISNUMBER(SEARCH("kit 13", 'Painel ML'!C3826)), 13,
IF(ISNUMBER(SEARCH("kit 14", 'Painel ML'!C3826)), 14,
IF(ISNUMBER(SEARCH("kit 15", 'Painel ML'!C3826)), 15,
IF(ISNUMBER(SEARCH("kit 16", 'Painel ML'!C3826)), 16,
IF(ISNUMBER(SEARCH("kit 17", 'Painel ML'!C3826)), 17,
IF(ISNUMBER(SEARCH("kit 18", 'Painel ML'!C3826)), 18,
IF(ISNUMBER(SEARCH("kit 19", 'Painel ML'!C3826)), 19,
IF(ISNUMBER(SEARCH("kit 20", 'Painel ML'!C3826)), 20, 0)))))))))))))))))))</f>
        <v>0</v>
      </c>
      <c r="B3826">
        <f>IF(A3826=0,'Painel ML'!A3826,A3826*'Painel ML'!A3826)</f>
        <v>0</v>
      </c>
      <c r="D3826">
        <f>IF(ISNUMBER(SEARCH("kit2", 'Painel Shopee'!B3826)), 2,
IF(ISNUMBER(SEARCH("kit3", 'Painel Shopee'!B3826)), 3,
IF(ISNUMBER(SEARCH("kit4", 'Painel Shopee'!B3826)), 4,
IF(ISNUMBER(SEARCH("kit5", 'Painel Shopee'!B3826)), 5,
IF(ISNUMBER(SEARCH("kit6", 'Painel Shopee'!B3826)), 6,
IF(ISNUMBER(SEARCH("kit7", 'Painel Shopee'!B3826)), 7,
IF(ISNUMBER(SEARCH("kit8", 'Painel Shopee'!B3826)), 8,
IF(ISNUMBER(SEARCH("kit9", 'Painel Shopee'!B3826)), 9,
IF(ISNUMBER(SEARCH("kit10", 'Painel Shopee'!B3826)), 10,
IF(ISNUMBER(SEARCH("kit11", 'Painel Shopee'!B3826)), 11,
IF(ISNUMBER(SEARCH("kit12", 'Painel Shopee'!B3826)), 12,
IF(ISNUMBER(SEARCH("kit13", 'Painel Shopee'!B3826)), 13,
IF(ISNUMBER(SEARCH("kit14", 'Painel Shopee'!B3826)), 14,
IF(ISNUMBER(SEARCH("kit15", 'Painel Shopee'!B3826)), 15,
IF(ISNUMBER(SEARCH("kit16", 'Painel Shopee'!B3826)), 16,
IF(ISNUMBER(SEARCH("kit17", 'Painel Shopee'!B3826)), 17,
IF(ISNUMBER(SEARCH("kit18", 'Painel Shopee'!B3826)), 18,
IF(ISNUMBER(SEARCH("kit19", 'Painel Shopee'!B3826)), 19,
IF(ISNUMBER(SEARCH("kit20", 'Painel Shopee'!B3826)), 20, 0)))))))))))))))))))</f>
        <v>0</v>
      </c>
      <c r="E3826">
        <f>IF(D3826=0,'Painel Shopee'!C3826,D3826*'Painel Shopee'!C3826)</f>
        <v>0</v>
      </c>
    </row>
    <row r="3827" spans="1:5" x14ac:dyDescent="0.25">
      <c r="A3827">
        <f>IF(ISNUMBER(SEARCH("kit 2", 'Painel ML'!C3827)), 2,
IF(ISNUMBER(SEARCH("kit 3", 'Painel ML'!C3827)), 3,
IF(ISNUMBER(SEARCH("kit 4", 'Painel ML'!C3827)), 4,
IF(ISNUMBER(SEARCH("kit 5", 'Painel ML'!C3827)), 5,
IF(ISNUMBER(SEARCH("kit 6", 'Painel ML'!C3827)), 6,
IF(ISNUMBER(SEARCH("kit 7", 'Painel ML'!C3827)), 7,
IF(ISNUMBER(SEARCH("kit 8", 'Painel ML'!C3827)), 8,
IF(ISNUMBER(SEARCH("kit 9", 'Painel ML'!C3827)), 9,
IF(ISNUMBER(SEARCH("kit 10", 'Painel ML'!C3827)), 10,
IF(ISNUMBER(SEARCH("kit 11", 'Painel ML'!C3827)), 11,
IF(ISNUMBER(SEARCH("kit 12", 'Painel ML'!C3827)), 12,
IF(ISNUMBER(SEARCH("kit 13", 'Painel ML'!C3827)), 13,
IF(ISNUMBER(SEARCH("kit 14", 'Painel ML'!C3827)), 14,
IF(ISNUMBER(SEARCH("kit 15", 'Painel ML'!C3827)), 15,
IF(ISNUMBER(SEARCH("kit 16", 'Painel ML'!C3827)), 16,
IF(ISNUMBER(SEARCH("kit 17", 'Painel ML'!C3827)), 17,
IF(ISNUMBER(SEARCH("kit 18", 'Painel ML'!C3827)), 18,
IF(ISNUMBER(SEARCH("kit 19", 'Painel ML'!C3827)), 19,
IF(ISNUMBER(SEARCH("kit 20", 'Painel ML'!C3827)), 20, 0)))))))))))))))))))</f>
        <v>0</v>
      </c>
      <c r="B3827">
        <f>IF(A3827=0,'Painel ML'!A3827,A3827*'Painel ML'!A3827)</f>
        <v>0</v>
      </c>
      <c r="D3827">
        <f>IF(ISNUMBER(SEARCH("kit2", 'Painel Shopee'!B3827)), 2,
IF(ISNUMBER(SEARCH("kit3", 'Painel Shopee'!B3827)), 3,
IF(ISNUMBER(SEARCH("kit4", 'Painel Shopee'!B3827)), 4,
IF(ISNUMBER(SEARCH("kit5", 'Painel Shopee'!B3827)), 5,
IF(ISNUMBER(SEARCH("kit6", 'Painel Shopee'!B3827)), 6,
IF(ISNUMBER(SEARCH("kit7", 'Painel Shopee'!B3827)), 7,
IF(ISNUMBER(SEARCH("kit8", 'Painel Shopee'!B3827)), 8,
IF(ISNUMBER(SEARCH("kit9", 'Painel Shopee'!B3827)), 9,
IF(ISNUMBER(SEARCH("kit10", 'Painel Shopee'!B3827)), 10,
IF(ISNUMBER(SEARCH("kit11", 'Painel Shopee'!B3827)), 11,
IF(ISNUMBER(SEARCH("kit12", 'Painel Shopee'!B3827)), 12,
IF(ISNUMBER(SEARCH("kit13", 'Painel Shopee'!B3827)), 13,
IF(ISNUMBER(SEARCH("kit14", 'Painel Shopee'!B3827)), 14,
IF(ISNUMBER(SEARCH("kit15", 'Painel Shopee'!B3827)), 15,
IF(ISNUMBER(SEARCH("kit16", 'Painel Shopee'!B3827)), 16,
IF(ISNUMBER(SEARCH("kit17", 'Painel Shopee'!B3827)), 17,
IF(ISNUMBER(SEARCH("kit18", 'Painel Shopee'!B3827)), 18,
IF(ISNUMBER(SEARCH("kit19", 'Painel Shopee'!B3827)), 19,
IF(ISNUMBER(SEARCH("kit20", 'Painel Shopee'!B3827)), 20, 0)))))))))))))))))))</f>
        <v>0</v>
      </c>
      <c r="E3827">
        <f>IF(D3827=0,'Painel Shopee'!C3827,D3827*'Painel Shopee'!C3827)</f>
        <v>0</v>
      </c>
    </row>
    <row r="3828" spans="1:5" x14ac:dyDescent="0.25">
      <c r="A3828">
        <f>IF(ISNUMBER(SEARCH("kit 2", 'Painel ML'!C3828)), 2,
IF(ISNUMBER(SEARCH("kit 3", 'Painel ML'!C3828)), 3,
IF(ISNUMBER(SEARCH("kit 4", 'Painel ML'!C3828)), 4,
IF(ISNUMBER(SEARCH("kit 5", 'Painel ML'!C3828)), 5,
IF(ISNUMBER(SEARCH("kit 6", 'Painel ML'!C3828)), 6,
IF(ISNUMBER(SEARCH("kit 7", 'Painel ML'!C3828)), 7,
IF(ISNUMBER(SEARCH("kit 8", 'Painel ML'!C3828)), 8,
IF(ISNUMBER(SEARCH("kit 9", 'Painel ML'!C3828)), 9,
IF(ISNUMBER(SEARCH("kit 10", 'Painel ML'!C3828)), 10,
IF(ISNUMBER(SEARCH("kit 11", 'Painel ML'!C3828)), 11,
IF(ISNUMBER(SEARCH("kit 12", 'Painel ML'!C3828)), 12,
IF(ISNUMBER(SEARCH("kit 13", 'Painel ML'!C3828)), 13,
IF(ISNUMBER(SEARCH("kit 14", 'Painel ML'!C3828)), 14,
IF(ISNUMBER(SEARCH("kit 15", 'Painel ML'!C3828)), 15,
IF(ISNUMBER(SEARCH("kit 16", 'Painel ML'!C3828)), 16,
IF(ISNUMBER(SEARCH("kit 17", 'Painel ML'!C3828)), 17,
IF(ISNUMBER(SEARCH("kit 18", 'Painel ML'!C3828)), 18,
IF(ISNUMBER(SEARCH("kit 19", 'Painel ML'!C3828)), 19,
IF(ISNUMBER(SEARCH("kit 20", 'Painel ML'!C3828)), 20, 0)))))))))))))))))))</f>
        <v>0</v>
      </c>
      <c r="B3828">
        <f>IF(A3828=0,'Painel ML'!A3828,A3828*'Painel ML'!A3828)</f>
        <v>0</v>
      </c>
      <c r="D3828">
        <f>IF(ISNUMBER(SEARCH("kit2", 'Painel Shopee'!B3828)), 2,
IF(ISNUMBER(SEARCH("kit3", 'Painel Shopee'!B3828)), 3,
IF(ISNUMBER(SEARCH("kit4", 'Painel Shopee'!B3828)), 4,
IF(ISNUMBER(SEARCH("kit5", 'Painel Shopee'!B3828)), 5,
IF(ISNUMBER(SEARCH("kit6", 'Painel Shopee'!B3828)), 6,
IF(ISNUMBER(SEARCH("kit7", 'Painel Shopee'!B3828)), 7,
IF(ISNUMBER(SEARCH("kit8", 'Painel Shopee'!B3828)), 8,
IF(ISNUMBER(SEARCH("kit9", 'Painel Shopee'!B3828)), 9,
IF(ISNUMBER(SEARCH("kit10", 'Painel Shopee'!B3828)), 10,
IF(ISNUMBER(SEARCH("kit11", 'Painel Shopee'!B3828)), 11,
IF(ISNUMBER(SEARCH("kit12", 'Painel Shopee'!B3828)), 12,
IF(ISNUMBER(SEARCH("kit13", 'Painel Shopee'!B3828)), 13,
IF(ISNUMBER(SEARCH("kit14", 'Painel Shopee'!B3828)), 14,
IF(ISNUMBER(SEARCH("kit15", 'Painel Shopee'!B3828)), 15,
IF(ISNUMBER(SEARCH("kit16", 'Painel Shopee'!B3828)), 16,
IF(ISNUMBER(SEARCH("kit17", 'Painel Shopee'!B3828)), 17,
IF(ISNUMBER(SEARCH("kit18", 'Painel Shopee'!B3828)), 18,
IF(ISNUMBER(SEARCH("kit19", 'Painel Shopee'!B3828)), 19,
IF(ISNUMBER(SEARCH("kit20", 'Painel Shopee'!B3828)), 20, 0)))))))))))))))))))</f>
        <v>0</v>
      </c>
      <c r="E3828">
        <f>IF(D3828=0,'Painel Shopee'!C3828,D3828*'Painel Shopee'!C3828)</f>
        <v>0</v>
      </c>
    </row>
    <row r="3829" spans="1:5" x14ac:dyDescent="0.25">
      <c r="A3829">
        <f>IF(ISNUMBER(SEARCH("kit 2", 'Painel ML'!C3829)), 2,
IF(ISNUMBER(SEARCH("kit 3", 'Painel ML'!C3829)), 3,
IF(ISNUMBER(SEARCH("kit 4", 'Painel ML'!C3829)), 4,
IF(ISNUMBER(SEARCH("kit 5", 'Painel ML'!C3829)), 5,
IF(ISNUMBER(SEARCH("kit 6", 'Painel ML'!C3829)), 6,
IF(ISNUMBER(SEARCH("kit 7", 'Painel ML'!C3829)), 7,
IF(ISNUMBER(SEARCH("kit 8", 'Painel ML'!C3829)), 8,
IF(ISNUMBER(SEARCH("kit 9", 'Painel ML'!C3829)), 9,
IF(ISNUMBER(SEARCH("kit 10", 'Painel ML'!C3829)), 10,
IF(ISNUMBER(SEARCH("kit 11", 'Painel ML'!C3829)), 11,
IF(ISNUMBER(SEARCH("kit 12", 'Painel ML'!C3829)), 12,
IF(ISNUMBER(SEARCH("kit 13", 'Painel ML'!C3829)), 13,
IF(ISNUMBER(SEARCH("kit 14", 'Painel ML'!C3829)), 14,
IF(ISNUMBER(SEARCH("kit 15", 'Painel ML'!C3829)), 15,
IF(ISNUMBER(SEARCH("kit 16", 'Painel ML'!C3829)), 16,
IF(ISNUMBER(SEARCH("kit 17", 'Painel ML'!C3829)), 17,
IF(ISNUMBER(SEARCH("kit 18", 'Painel ML'!C3829)), 18,
IF(ISNUMBER(SEARCH("kit 19", 'Painel ML'!C3829)), 19,
IF(ISNUMBER(SEARCH("kit 20", 'Painel ML'!C3829)), 20, 0)))))))))))))))))))</f>
        <v>0</v>
      </c>
      <c r="B3829">
        <f>IF(A3829=0,'Painel ML'!A3829,A3829*'Painel ML'!A3829)</f>
        <v>0</v>
      </c>
      <c r="D3829">
        <f>IF(ISNUMBER(SEARCH("kit2", 'Painel Shopee'!B3829)), 2,
IF(ISNUMBER(SEARCH("kit3", 'Painel Shopee'!B3829)), 3,
IF(ISNUMBER(SEARCH("kit4", 'Painel Shopee'!B3829)), 4,
IF(ISNUMBER(SEARCH("kit5", 'Painel Shopee'!B3829)), 5,
IF(ISNUMBER(SEARCH("kit6", 'Painel Shopee'!B3829)), 6,
IF(ISNUMBER(SEARCH("kit7", 'Painel Shopee'!B3829)), 7,
IF(ISNUMBER(SEARCH("kit8", 'Painel Shopee'!B3829)), 8,
IF(ISNUMBER(SEARCH("kit9", 'Painel Shopee'!B3829)), 9,
IF(ISNUMBER(SEARCH("kit10", 'Painel Shopee'!B3829)), 10,
IF(ISNUMBER(SEARCH("kit11", 'Painel Shopee'!B3829)), 11,
IF(ISNUMBER(SEARCH("kit12", 'Painel Shopee'!B3829)), 12,
IF(ISNUMBER(SEARCH("kit13", 'Painel Shopee'!B3829)), 13,
IF(ISNUMBER(SEARCH("kit14", 'Painel Shopee'!B3829)), 14,
IF(ISNUMBER(SEARCH("kit15", 'Painel Shopee'!B3829)), 15,
IF(ISNUMBER(SEARCH("kit16", 'Painel Shopee'!B3829)), 16,
IF(ISNUMBER(SEARCH("kit17", 'Painel Shopee'!B3829)), 17,
IF(ISNUMBER(SEARCH("kit18", 'Painel Shopee'!B3829)), 18,
IF(ISNUMBER(SEARCH("kit19", 'Painel Shopee'!B3829)), 19,
IF(ISNUMBER(SEARCH("kit20", 'Painel Shopee'!B3829)), 20, 0)))))))))))))))))))</f>
        <v>0</v>
      </c>
      <c r="E3829">
        <f>IF(D3829=0,'Painel Shopee'!C3829,D3829*'Painel Shopee'!C3829)</f>
        <v>0</v>
      </c>
    </row>
    <row r="3830" spans="1:5" x14ac:dyDescent="0.25">
      <c r="A3830">
        <f>IF(ISNUMBER(SEARCH("kit 2", 'Painel ML'!C3830)), 2,
IF(ISNUMBER(SEARCH("kit 3", 'Painel ML'!C3830)), 3,
IF(ISNUMBER(SEARCH("kit 4", 'Painel ML'!C3830)), 4,
IF(ISNUMBER(SEARCH("kit 5", 'Painel ML'!C3830)), 5,
IF(ISNUMBER(SEARCH("kit 6", 'Painel ML'!C3830)), 6,
IF(ISNUMBER(SEARCH("kit 7", 'Painel ML'!C3830)), 7,
IF(ISNUMBER(SEARCH("kit 8", 'Painel ML'!C3830)), 8,
IF(ISNUMBER(SEARCH("kit 9", 'Painel ML'!C3830)), 9,
IF(ISNUMBER(SEARCH("kit 10", 'Painel ML'!C3830)), 10,
IF(ISNUMBER(SEARCH("kit 11", 'Painel ML'!C3830)), 11,
IF(ISNUMBER(SEARCH("kit 12", 'Painel ML'!C3830)), 12,
IF(ISNUMBER(SEARCH("kit 13", 'Painel ML'!C3830)), 13,
IF(ISNUMBER(SEARCH("kit 14", 'Painel ML'!C3830)), 14,
IF(ISNUMBER(SEARCH("kit 15", 'Painel ML'!C3830)), 15,
IF(ISNUMBER(SEARCH("kit 16", 'Painel ML'!C3830)), 16,
IF(ISNUMBER(SEARCH("kit 17", 'Painel ML'!C3830)), 17,
IF(ISNUMBER(SEARCH("kit 18", 'Painel ML'!C3830)), 18,
IF(ISNUMBER(SEARCH("kit 19", 'Painel ML'!C3830)), 19,
IF(ISNUMBER(SEARCH("kit 20", 'Painel ML'!C3830)), 20, 0)))))))))))))))))))</f>
        <v>0</v>
      </c>
      <c r="B3830">
        <f>IF(A3830=0,'Painel ML'!A3830,A3830*'Painel ML'!A3830)</f>
        <v>0</v>
      </c>
      <c r="D3830">
        <f>IF(ISNUMBER(SEARCH("kit2", 'Painel Shopee'!B3830)), 2,
IF(ISNUMBER(SEARCH("kit3", 'Painel Shopee'!B3830)), 3,
IF(ISNUMBER(SEARCH("kit4", 'Painel Shopee'!B3830)), 4,
IF(ISNUMBER(SEARCH("kit5", 'Painel Shopee'!B3830)), 5,
IF(ISNUMBER(SEARCH("kit6", 'Painel Shopee'!B3830)), 6,
IF(ISNUMBER(SEARCH("kit7", 'Painel Shopee'!B3830)), 7,
IF(ISNUMBER(SEARCH("kit8", 'Painel Shopee'!B3830)), 8,
IF(ISNUMBER(SEARCH("kit9", 'Painel Shopee'!B3830)), 9,
IF(ISNUMBER(SEARCH("kit10", 'Painel Shopee'!B3830)), 10,
IF(ISNUMBER(SEARCH("kit11", 'Painel Shopee'!B3830)), 11,
IF(ISNUMBER(SEARCH("kit12", 'Painel Shopee'!B3830)), 12,
IF(ISNUMBER(SEARCH("kit13", 'Painel Shopee'!B3830)), 13,
IF(ISNUMBER(SEARCH("kit14", 'Painel Shopee'!B3830)), 14,
IF(ISNUMBER(SEARCH("kit15", 'Painel Shopee'!B3830)), 15,
IF(ISNUMBER(SEARCH("kit16", 'Painel Shopee'!B3830)), 16,
IF(ISNUMBER(SEARCH("kit17", 'Painel Shopee'!B3830)), 17,
IF(ISNUMBER(SEARCH("kit18", 'Painel Shopee'!B3830)), 18,
IF(ISNUMBER(SEARCH("kit19", 'Painel Shopee'!B3830)), 19,
IF(ISNUMBER(SEARCH("kit20", 'Painel Shopee'!B3830)), 20, 0)))))))))))))))))))</f>
        <v>0</v>
      </c>
      <c r="E3830">
        <f>IF(D3830=0,'Painel Shopee'!C3830,D3830*'Painel Shopee'!C3830)</f>
        <v>0</v>
      </c>
    </row>
    <row r="3831" spans="1:5" x14ac:dyDescent="0.25">
      <c r="A3831">
        <f>IF(ISNUMBER(SEARCH("kit 2", 'Painel ML'!C3831)), 2,
IF(ISNUMBER(SEARCH("kit 3", 'Painel ML'!C3831)), 3,
IF(ISNUMBER(SEARCH("kit 4", 'Painel ML'!C3831)), 4,
IF(ISNUMBER(SEARCH("kit 5", 'Painel ML'!C3831)), 5,
IF(ISNUMBER(SEARCH("kit 6", 'Painel ML'!C3831)), 6,
IF(ISNUMBER(SEARCH("kit 7", 'Painel ML'!C3831)), 7,
IF(ISNUMBER(SEARCH("kit 8", 'Painel ML'!C3831)), 8,
IF(ISNUMBER(SEARCH("kit 9", 'Painel ML'!C3831)), 9,
IF(ISNUMBER(SEARCH("kit 10", 'Painel ML'!C3831)), 10,
IF(ISNUMBER(SEARCH("kit 11", 'Painel ML'!C3831)), 11,
IF(ISNUMBER(SEARCH("kit 12", 'Painel ML'!C3831)), 12,
IF(ISNUMBER(SEARCH("kit 13", 'Painel ML'!C3831)), 13,
IF(ISNUMBER(SEARCH("kit 14", 'Painel ML'!C3831)), 14,
IF(ISNUMBER(SEARCH("kit 15", 'Painel ML'!C3831)), 15,
IF(ISNUMBER(SEARCH("kit 16", 'Painel ML'!C3831)), 16,
IF(ISNUMBER(SEARCH("kit 17", 'Painel ML'!C3831)), 17,
IF(ISNUMBER(SEARCH("kit 18", 'Painel ML'!C3831)), 18,
IF(ISNUMBER(SEARCH("kit 19", 'Painel ML'!C3831)), 19,
IF(ISNUMBER(SEARCH("kit 20", 'Painel ML'!C3831)), 20, 0)))))))))))))))))))</f>
        <v>0</v>
      </c>
      <c r="B3831">
        <f>IF(A3831=0,'Painel ML'!A3831,A3831*'Painel ML'!A3831)</f>
        <v>0</v>
      </c>
      <c r="D3831">
        <f>IF(ISNUMBER(SEARCH("kit2", 'Painel Shopee'!B3831)), 2,
IF(ISNUMBER(SEARCH("kit3", 'Painel Shopee'!B3831)), 3,
IF(ISNUMBER(SEARCH("kit4", 'Painel Shopee'!B3831)), 4,
IF(ISNUMBER(SEARCH("kit5", 'Painel Shopee'!B3831)), 5,
IF(ISNUMBER(SEARCH("kit6", 'Painel Shopee'!B3831)), 6,
IF(ISNUMBER(SEARCH("kit7", 'Painel Shopee'!B3831)), 7,
IF(ISNUMBER(SEARCH("kit8", 'Painel Shopee'!B3831)), 8,
IF(ISNUMBER(SEARCH("kit9", 'Painel Shopee'!B3831)), 9,
IF(ISNUMBER(SEARCH("kit10", 'Painel Shopee'!B3831)), 10,
IF(ISNUMBER(SEARCH("kit11", 'Painel Shopee'!B3831)), 11,
IF(ISNUMBER(SEARCH("kit12", 'Painel Shopee'!B3831)), 12,
IF(ISNUMBER(SEARCH("kit13", 'Painel Shopee'!B3831)), 13,
IF(ISNUMBER(SEARCH("kit14", 'Painel Shopee'!B3831)), 14,
IF(ISNUMBER(SEARCH("kit15", 'Painel Shopee'!B3831)), 15,
IF(ISNUMBER(SEARCH("kit16", 'Painel Shopee'!B3831)), 16,
IF(ISNUMBER(SEARCH("kit17", 'Painel Shopee'!B3831)), 17,
IF(ISNUMBER(SEARCH("kit18", 'Painel Shopee'!B3831)), 18,
IF(ISNUMBER(SEARCH("kit19", 'Painel Shopee'!B3831)), 19,
IF(ISNUMBER(SEARCH("kit20", 'Painel Shopee'!B3831)), 20, 0)))))))))))))))))))</f>
        <v>0</v>
      </c>
      <c r="E3831">
        <f>IF(D3831=0,'Painel Shopee'!C3831,D3831*'Painel Shopee'!C3831)</f>
        <v>0</v>
      </c>
    </row>
    <row r="3832" spans="1:5" x14ac:dyDescent="0.25">
      <c r="A3832">
        <f>IF(ISNUMBER(SEARCH("kit 2", 'Painel ML'!C3832)), 2,
IF(ISNUMBER(SEARCH("kit 3", 'Painel ML'!C3832)), 3,
IF(ISNUMBER(SEARCH("kit 4", 'Painel ML'!C3832)), 4,
IF(ISNUMBER(SEARCH("kit 5", 'Painel ML'!C3832)), 5,
IF(ISNUMBER(SEARCH("kit 6", 'Painel ML'!C3832)), 6,
IF(ISNUMBER(SEARCH("kit 7", 'Painel ML'!C3832)), 7,
IF(ISNUMBER(SEARCH("kit 8", 'Painel ML'!C3832)), 8,
IF(ISNUMBER(SEARCH("kit 9", 'Painel ML'!C3832)), 9,
IF(ISNUMBER(SEARCH("kit 10", 'Painel ML'!C3832)), 10,
IF(ISNUMBER(SEARCH("kit 11", 'Painel ML'!C3832)), 11,
IF(ISNUMBER(SEARCH("kit 12", 'Painel ML'!C3832)), 12,
IF(ISNUMBER(SEARCH("kit 13", 'Painel ML'!C3832)), 13,
IF(ISNUMBER(SEARCH("kit 14", 'Painel ML'!C3832)), 14,
IF(ISNUMBER(SEARCH("kit 15", 'Painel ML'!C3832)), 15,
IF(ISNUMBER(SEARCH("kit 16", 'Painel ML'!C3832)), 16,
IF(ISNUMBER(SEARCH("kit 17", 'Painel ML'!C3832)), 17,
IF(ISNUMBER(SEARCH("kit 18", 'Painel ML'!C3832)), 18,
IF(ISNUMBER(SEARCH("kit 19", 'Painel ML'!C3832)), 19,
IF(ISNUMBER(SEARCH("kit 20", 'Painel ML'!C3832)), 20, 0)))))))))))))))))))</f>
        <v>0</v>
      </c>
      <c r="B3832">
        <f>IF(A3832=0,'Painel ML'!A3832,A3832*'Painel ML'!A3832)</f>
        <v>0</v>
      </c>
      <c r="D3832">
        <f>IF(ISNUMBER(SEARCH("kit2", 'Painel Shopee'!B3832)), 2,
IF(ISNUMBER(SEARCH("kit3", 'Painel Shopee'!B3832)), 3,
IF(ISNUMBER(SEARCH("kit4", 'Painel Shopee'!B3832)), 4,
IF(ISNUMBER(SEARCH("kit5", 'Painel Shopee'!B3832)), 5,
IF(ISNUMBER(SEARCH("kit6", 'Painel Shopee'!B3832)), 6,
IF(ISNUMBER(SEARCH("kit7", 'Painel Shopee'!B3832)), 7,
IF(ISNUMBER(SEARCH("kit8", 'Painel Shopee'!B3832)), 8,
IF(ISNUMBER(SEARCH("kit9", 'Painel Shopee'!B3832)), 9,
IF(ISNUMBER(SEARCH("kit10", 'Painel Shopee'!B3832)), 10,
IF(ISNUMBER(SEARCH("kit11", 'Painel Shopee'!B3832)), 11,
IF(ISNUMBER(SEARCH("kit12", 'Painel Shopee'!B3832)), 12,
IF(ISNUMBER(SEARCH("kit13", 'Painel Shopee'!B3832)), 13,
IF(ISNUMBER(SEARCH("kit14", 'Painel Shopee'!B3832)), 14,
IF(ISNUMBER(SEARCH("kit15", 'Painel Shopee'!B3832)), 15,
IF(ISNUMBER(SEARCH("kit16", 'Painel Shopee'!B3832)), 16,
IF(ISNUMBER(SEARCH("kit17", 'Painel Shopee'!B3832)), 17,
IF(ISNUMBER(SEARCH("kit18", 'Painel Shopee'!B3832)), 18,
IF(ISNUMBER(SEARCH("kit19", 'Painel Shopee'!B3832)), 19,
IF(ISNUMBER(SEARCH("kit20", 'Painel Shopee'!B3832)), 20, 0)))))))))))))))))))</f>
        <v>0</v>
      </c>
      <c r="E3832">
        <f>IF(D3832=0,'Painel Shopee'!C3832,D3832*'Painel Shopee'!C3832)</f>
        <v>0</v>
      </c>
    </row>
    <row r="3833" spans="1:5" x14ac:dyDescent="0.25">
      <c r="A3833">
        <f>IF(ISNUMBER(SEARCH("kit 2", 'Painel ML'!C3833)), 2,
IF(ISNUMBER(SEARCH("kit 3", 'Painel ML'!C3833)), 3,
IF(ISNUMBER(SEARCH("kit 4", 'Painel ML'!C3833)), 4,
IF(ISNUMBER(SEARCH("kit 5", 'Painel ML'!C3833)), 5,
IF(ISNUMBER(SEARCH("kit 6", 'Painel ML'!C3833)), 6,
IF(ISNUMBER(SEARCH("kit 7", 'Painel ML'!C3833)), 7,
IF(ISNUMBER(SEARCH("kit 8", 'Painel ML'!C3833)), 8,
IF(ISNUMBER(SEARCH("kit 9", 'Painel ML'!C3833)), 9,
IF(ISNUMBER(SEARCH("kit 10", 'Painel ML'!C3833)), 10,
IF(ISNUMBER(SEARCH("kit 11", 'Painel ML'!C3833)), 11,
IF(ISNUMBER(SEARCH("kit 12", 'Painel ML'!C3833)), 12,
IF(ISNUMBER(SEARCH("kit 13", 'Painel ML'!C3833)), 13,
IF(ISNUMBER(SEARCH("kit 14", 'Painel ML'!C3833)), 14,
IF(ISNUMBER(SEARCH("kit 15", 'Painel ML'!C3833)), 15,
IF(ISNUMBER(SEARCH("kit 16", 'Painel ML'!C3833)), 16,
IF(ISNUMBER(SEARCH("kit 17", 'Painel ML'!C3833)), 17,
IF(ISNUMBER(SEARCH("kit 18", 'Painel ML'!C3833)), 18,
IF(ISNUMBER(SEARCH("kit 19", 'Painel ML'!C3833)), 19,
IF(ISNUMBER(SEARCH("kit 20", 'Painel ML'!C3833)), 20, 0)))))))))))))))))))</f>
        <v>0</v>
      </c>
      <c r="B3833">
        <f>IF(A3833=0,'Painel ML'!A3833,A3833*'Painel ML'!A3833)</f>
        <v>0</v>
      </c>
      <c r="D3833">
        <f>IF(ISNUMBER(SEARCH("kit2", 'Painel Shopee'!B3833)), 2,
IF(ISNUMBER(SEARCH("kit3", 'Painel Shopee'!B3833)), 3,
IF(ISNUMBER(SEARCH("kit4", 'Painel Shopee'!B3833)), 4,
IF(ISNUMBER(SEARCH("kit5", 'Painel Shopee'!B3833)), 5,
IF(ISNUMBER(SEARCH("kit6", 'Painel Shopee'!B3833)), 6,
IF(ISNUMBER(SEARCH("kit7", 'Painel Shopee'!B3833)), 7,
IF(ISNUMBER(SEARCH("kit8", 'Painel Shopee'!B3833)), 8,
IF(ISNUMBER(SEARCH("kit9", 'Painel Shopee'!B3833)), 9,
IF(ISNUMBER(SEARCH("kit10", 'Painel Shopee'!B3833)), 10,
IF(ISNUMBER(SEARCH("kit11", 'Painel Shopee'!B3833)), 11,
IF(ISNUMBER(SEARCH("kit12", 'Painel Shopee'!B3833)), 12,
IF(ISNUMBER(SEARCH("kit13", 'Painel Shopee'!B3833)), 13,
IF(ISNUMBER(SEARCH("kit14", 'Painel Shopee'!B3833)), 14,
IF(ISNUMBER(SEARCH("kit15", 'Painel Shopee'!B3833)), 15,
IF(ISNUMBER(SEARCH("kit16", 'Painel Shopee'!B3833)), 16,
IF(ISNUMBER(SEARCH("kit17", 'Painel Shopee'!B3833)), 17,
IF(ISNUMBER(SEARCH("kit18", 'Painel Shopee'!B3833)), 18,
IF(ISNUMBER(SEARCH("kit19", 'Painel Shopee'!B3833)), 19,
IF(ISNUMBER(SEARCH("kit20", 'Painel Shopee'!B3833)), 20, 0)))))))))))))))))))</f>
        <v>0</v>
      </c>
      <c r="E3833">
        <f>IF(D3833=0,'Painel Shopee'!C3833,D3833*'Painel Shopee'!C3833)</f>
        <v>0</v>
      </c>
    </row>
    <row r="3834" spans="1:5" x14ac:dyDescent="0.25">
      <c r="A3834">
        <f>IF(ISNUMBER(SEARCH("kit 2", 'Painel ML'!C3834)), 2,
IF(ISNUMBER(SEARCH("kit 3", 'Painel ML'!C3834)), 3,
IF(ISNUMBER(SEARCH("kit 4", 'Painel ML'!C3834)), 4,
IF(ISNUMBER(SEARCH("kit 5", 'Painel ML'!C3834)), 5,
IF(ISNUMBER(SEARCH("kit 6", 'Painel ML'!C3834)), 6,
IF(ISNUMBER(SEARCH("kit 7", 'Painel ML'!C3834)), 7,
IF(ISNUMBER(SEARCH("kit 8", 'Painel ML'!C3834)), 8,
IF(ISNUMBER(SEARCH("kit 9", 'Painel ML'!C3834)), 9,
IF(ISNUMBER(SEARCH("kit 10", 'Painel ML'!C3834)), 10,
IF(ISNUMBER(SEARCH("kit 11", 'Painel ML'!C3834)), 11,
IF(ISNUMBER(SEARCH("kit 12", 'Painel ML'!C3834)), 12,
IF(ISNUMBER(SEARCH("kit 13", 'Painel ML'!C3834)), 13,
IF(ISNUMBER(SEARCH("kit 14", 'Painel ML'!C3834)), 14,
IF(ISNUMBER(SEARCH("kit 15", 'Painel ML'!C3834)), 15,
IF(ISNUMBER(SEARCH("kit 16", 'Painel ML'!C3834)), 16,
IF(ISNUMBER(SEARCH("kit 17", 'Painel ML'!C3834)), 17,
IF(ISNUMBER(SEARCH("kit 18", 'Painel ML'!C3834)), 18,
IF(ISNUMBER(SEARCH("kit 19", 'Painel ML'!C3834)), 19,
IF(ISNUMBER(SEARCH("kit 20", 'Painel ML'!C3834)), 20, 0)))))))))))))))))))</f>
        <v>0</v>
      </c>
      <c r="B3834">
        <f>IF(A3834=0,'Painel ML'!A3834,A3834*'Painel ML'!A3834)</f>
        <v>0</v>
      </c>
      <c r="D3834">
        <f>IF(ISNUMBER(SEARCH("kit2", 'Painel Shopee'!B3834)), 2,
IF(ISNUMBER(SEARCH("kit3", 'Painel Shopee'!B3834)), 3,
IF(ISNUMBER(SEARCH("kit4", 'Painel Shopee'!B3834)), 4,
IF(ISNUMBER(SEARCH("kit5", 'Painel Shopee'!B3834)), 5,
IF(ISNUMBER(SEARCH("kit6", 'Painel Shopee'!B3834)), 6,
IF(ISNUMBER(SEARCH("kit7", 'Painel Shopee'!B3834)), 7,
IF(ISNUMBER(SEARCH("kit8", 'Painel Shopee'!B3834)), 8,
IF(ISNUMBER(SEARCH("kit9", 'Painel Shopee'!B3834)), 9,
IF(ISNUMBER(SEARCH("kit10", 'Painel Shopee'!B3834)), 10,
IF(ISNUMBER(SEARCH("kit11", 'Painel Shopee'!B3834)), 11,
IF(ISNUMBER(SEARCH("kit12", 'Painel Shopee'!B3834)), 12,
IF(ISNUMBER(SEARCH("kit13", 'Painel Shopee'!B3834)), 13,
IF(ISNUMBER(SEARCH("kit14", 'Painel Shopee'!B3834)), 14,
IF(ISNUMBER(SEARCH("kit15", 'Painel Shopee'!B3834)), 15,
IF(ISNUMBER(SEARCH("kit16", 'Painel Shopee'!B3834)), 16,
IF(ISNUMBER(SEARCH("kit17", 'Painel Shopee'!B3834)), 17,
IF(ISNUMBER(SEARCH("kit18", 'Painel Shopee'!B3834)), 18,
IF(ISNUMBER(SEARCH("kit19", 'Painel Shopee'!B3834)), 19,
IF(ISNUMBER(SEARCH("kit20", 'Painel Shopee'!B3834)), 20, 0)))))))))))))))))))</f>
        <v>0</v>
      </c>
      <c r="E3834">
        <f>IF(D3834=0,'Painel Shopee'!C3834,D3834*'Painel Shopee'!C3834)</f>
        <v>0</v>
      </c>
    </row>
    <row r="3835" spans="1:5" x14ac:dyDescent="0.25">
      <c r="A3835">
        <f>IF(ISNUMBER(SEARCH("kit 2", 'Painel ML'!C3835)), 2,
IF(ISNUMBER(SEARCH("kit 3", 'Painel ML'!C3835)), 3,
IF(ISNUMBER(SEARCH("kit 4", 'Painel ML'!C3835)), 4,
IF(ISNUMBER(SEARCH("kit 5", 'Painel ML'!C3835)), 5,
IF(ISNUMBER(SEARCH("kit 6", 'Painel ML'!C3835)), 6,
IF(ISNUMBER(SEARCH("kit 7", 'Painel ML'!C3835)), 7,
IF(ISNUMBER(SEARCH("kit 8", 'Painel ML'!C3835)), 8,
IF(ISNUMBER(SEARCH("kit 9", 'Painel ML'!C3835)), 9,
IF(ISNUMBER(SEARCH("kit 10", 'Painel ML'!C3835)), 10,
IF(ISNUMBER(SEARCH("kit 11", 'Painel ML'!C3835)), 11,
IF(ISNUMBER(SEARCH("kit 12", 'Painel ML'!C3835)), 12,
IF(ISNUMBER(SEARCH("kit 13", 'Painel ML'!C3835)), 13,
IF(ISNUMBER(SEARCH("kit 14", 'Painel ML'!C3835)), 14,
IF(ISNUMBER(SEARCH("kit 15", 'Painel ML'!C3835)), 15,
IF(ISNUMBER(SEARCH("kit 16", 'Painel ML'!C3835)), 16,
IF(ISNUMBER(SEARCH("kit 17", 'Painel ML'!C3835)), 17,
IF(ISNUMBER(SEARCH("kit 18", 'Painel ML'!C3835)), 18,
IF(ISNUMBER(SEARCH("kit 19", 'Painel ML'!C3835)), 19,
IF(ISNUMBER(SEARCH("kit 20", 'Painel ML'!C3835)), 20, 0)))))))))))))))))))</f>
        <v>0</v>
      </c>
      <c r="B3835">
        <f>IF(A3835=0,'Painel ML'!A3835,A3835*'Painel ML'!A3835)</f>
        <v>0</v>
      </c>
      <c r="D3835">
        <f>IF(ISNUMBER(SEARCH("kit2", 'Painel Shopee'!B3835)), 2,
IF(ISNUMBER(SEARCH("kit3", 'Painel Shopee'!B3835)), 3,
IF(ISNUMBER(SEARCH("kit4", 'Painel Shopee'!B3835)), 4,
IF(ISNUMBER(SEARCH("kit5", 'Painel Shopee'!B3835)), 5,
IF(ISNUMBER(SEARCH("kit6", 'Painel Shopee'!B3835)), 6,
IF(ISNUMBER(SEARCH("kit7", 'Painel Shopee'!B3835)), 7,
IF(ISNUMBER(SEARCH("kit8", 'Painel Shopee'!B3835)), 8,
IF(ISNUMBER(SEARCH("kit9", 'Painel Shopee'!B3835)), 9,
IF(ISNUMBER(SEARCH("kit10", 'Painel Shopee'!B3835)), 10,
IF(ISNUMBER(SEARCH("kit11", 'Painel Shopee'!B3835)), 11,
IF(ISNUMBER(SEARCH("kit12", 'Painel Shopee'!B3835)), 12,
IF(ISNUMBER(SEARCH("kit13", 'Painel Shopee'!B3835)), 13,
IF(ISNUMBER(SEARCH("kit14", 'Painel Shopee'!B3835)), 14,
IF(ISNUMBER(SEARCH("kit15", 'Painel Shopee'!B3835)), 15,
IF(ISNUMBER(SEARCH("kit16", 'Painel Shopee'!B3835)), 16,
IF(ISNUMBER(SEARCH("kit17", 'Painel Shopee'!B3835)), 17,
IF(ISNUMBER(SEARCH("kit18", 'Painel Shopee'!B3835)), 18,
IF(ISNUMBER(SEARCH("kit19", 'Painel Shopee'!B3835)), 19,
IF(ISNUMBER(SEARCH("kit20", 'Painel Shopee'!B3835)), 20, 0)))))))))))))))))))</f>
        <v>0</v>
      </c>
      <c r="E3835">
        <f>IF(D3835=0,'Painel Shopee'!C3835,D3835*'Painel Shopee'!C3835)</f>
        <v>0</v>
      </c>
    </row>
    <row r="3836" spans="1:5" x14ac:dyDescent="0.25">
      <c r="A3836">
        <f>IF(ISNUMBER(SEARCH("kit 2", 'Painel ML'!C3836)), 2,
IF(ISNUMBER(SEARCH("kit 3", 'Painel ML'!C3836)), 3,
IF(ISNUMBER(SEARCH("kit 4", 'Painel ML'!C3836)), 4,
IF(ISNUMBER(SEARCH("kit 5", 'Painel ML'!C3836)), 5,
IF(ISNUMBER(SEARCH("kit 6", 'Painel ML'!C3836)), 6,
IF(ISNUMBER(SEARCH("kit 7", 'Painel ML'!C3836)), 7,
IF(ISNUMBER(SEARCH("kit 8", 'Painel ML'!C3836)), 8,
IF(ISNUMBER(SEARCH("kit 9", 'Painel ML'!C3836)), 9,
IF(ISNUMBER(SEARCH("kit 10", 'Painel ML'!C3836)), 10,
IF(ISNUMBER(SEARCH("kit 11", 'Painel ML'!C3836)), 11,
IF(ISNUMBER(SEARCH("kit 12", 'Painel ML'!C3836)), 12,
IF(ISNUMBER(SEARCH("kit 13", 'Painel ML'!C3836)), 13,
IF(ISNUMBER(SEARCH("kit 14", 'Painel ML'!C3836)), 14,
IF(ISNUMBER(SEARCH("kit 15", 'Painel ML'!C3836)), 15,
IF(ISNUMBER(SEARCH("kit 16", 'Painel ML'!C3836)), 16,
IF(ISNUMBER(SEARCH("kit 17", 'Painel ML'!C3836)), 17,
IF(ISNUMBER(SEARCH("kit 18", 'Painel ML'!C3836)), 18,
IF(ISNUMBER(SEARCH("kit 19", 'Painel ML'!C3836)), 19,
IF(ISNUMBER(SEARCH("kit 20", 'Painel ML'!C3836)), 20, 0)))))))))))))))))))</f>
        <v>0</v>
      </c>
      <c r="B3836">
        <f>IF(A3836=0,'Painel ML'!A3836,A3836*'Painel ML'!A3836)</f>
        <v>0</v>
      </c>
      <c r="D3836">
        <f>IF(ISNUMBER(SEARCH("kit2", 'Painel Shopee'!B3836)), 2,
IF(ISNUMBER(SEARCH("kit3", 'Painel Shopee'!B3836)), 3,
IF(ISNUMBER(SEARCH("kit4", 'Painel Shopee'!B3836)), 4,
IF(ISNUMBER(SEARCH("kit5", 'Painel Shopee'!B3836)), 5,
IF(ISNUMBER(SEARCH("kit6", 'Painel Shopee'!B3836)), 6,
IF(ISNUMBER(SEARCH("kit7", 'Painel Shopee'!B3836)), 7,
IF(ISNUMBER(SEARCH("kit8", 'Painel Shopee'!B3836)), 8,
IF(ISNUMBER(SEARCH("kit9", 'Painel Shopee'!B3836)), 9,
IF(ISNUMBER(SEARCH("kit10", 'Painel Shopee'!B3836)), 10,
IF(ISNUMBER(SEARCH("kit11", 'Painel Shopee'!B3836)), 11,
IF(ISNUMBER(SEARCH("kit12", 'Painel Shopee'!B3836)), 12,
IF(ISNUMBER(SEARCH("kit13", 'Painel Shopee'!B3836)), 13,
IF(ISNUMBER(SEARCH("kit14", 'Painel Shopee'!B3836)), 14,
IF(ISNUMBER(SEARCH("kit15", 'Painel Shopee'!B3836)), 15,
IF(ISNUMBER(SEARCH("kit16", 'Painel Shopee'!B3836)), 16,
IF(ISNUMBER(SEARCH("kit17", 'Painel Shopee'!B3836)), 17,
IF(ISNUMBER(SEARCH("kit18", 'Painel Shopee'!B3836)), 18,
IF(ISNUMBER(SEARCH("kit19", 'Painel Shopee'!B3836)), 19,
IF(ISNUMBER(SEARCH("kit20", 'Painel Shopee'!B3836)), 20, 0)))))))))))))))))))</f>
        <v>0</v>
      </c>
      <c r="E3836">
        <f>IF(D3836=0,'Painel Shopee'!C3836,D3836*'Painel Shopee'!C3836)</f>
        <v>0</v>
      </c>
    </row>
    <row r="3837" spans="1:5" x14ac:dyDescent="0.25">
      <c r="A3837">
        <f>IF(ISNUMBER(SEARCH("kit 2", 'Painel ML'!C3837)), 2,
IF(ISNUMBER(SEARCH("kit 3", 'Painel ML'!C3837)), 3,
IF(ISNUMBER(SEARCH("kit 4", 'Painel ML'!C3837)), 4,
IF(ISNUMBER(SEARCH("kit 5", 'Painel ML'!C3837)), 5,
IF(ISNUMBER(SEARCH("kit 6", 'Painel ML'!C3837)), 6,
IF(ISNUMBER(SEARCH("kit 7", 'Painel ML'!C3837)), 7,
IF(ISNUMBER(SEARCH("kit 8", 'Painel ML'!C3837)), 8,
IF(ISNUMBER(SEARCH("kit 9", 'Painel ML'!C3837)), 9,
IF(ISNUMBER(SEARCH("kit 10", 'Painel ML'!C3837)), 10,
IF(ISNUMBER(SEARCH("kit 11", 'Painel ML'!C3837)), 11,
IF(ISNUMBER(SEARCH("kit 12", 'Painel ML'!C3837)), 12,
IF(ISNUMBER(SEARCH("kit 13", 'Painel ML'!C3837)), 13,
IF(ISNUMBER(SEARCH("kit 14", 'Painel ML'!C3837)), 14,
IF(ISNUMBER(SEARCH("kit 15", 'Painel ML'!C3837)), 15,
IF(ISNUMBER(SEARCH("kit 16", 'Painel ML'!C3837)), 16,
IF(ISNUMBER(SEARCH("kit 17", 'Painel ML'!C3837)), 17,
IF(ISNUMBER(SEARCH("kit 18", 'Painel ML'!C3837)), 18,
IF(ISNUMBER(SEARCH("kit 19", 'Painel ML'!C3837)), 19,
IF(ISNUMBER(SEARCH("kit 20", 'Painel ML'!C3837)), 20, 0)))))))))))))))))))</f>
        <v>0</v>
      </c>
      <c r="B3837">
        <f>IF(A3837=0,'Painel ML'!A3837,A3837*'Painel ML'!A3837)</f>
        <v>0</v>
      </c>
      <c r="D3837">
        <f>IF(ISNUMBER(SEARCH("kit2", 'Painel Shopee'!B3837)), 2,
IF(ISNUMBER(SEARCH("kit3", 'Painel Shopee'!B3837)), 3,
IF(ISNUMBER(SEARCH("kit4", 'Painel Shopee'!B3837)), 4,
IF(ISNUMBER(SEARCH("kit5", 'Painel Shopee'!B3837)), 5,
IF(ISNUMBER(SEARCH("kit6", 'Painel Shopee'!B3837)), 6,
IF(ISNUMBER(SEARCH("kit7", 'Painel Shopee'!B3837)), 7,
IF(ISNUMBER(SEARCH("kit8", 'Painel Shopee'!B3837)), 8,
IF(ISNUMBER(SEARCH("kit9", 'Painel Shopee'!B3837)), 9,
IF(ISNUMBER(SEARCH("kit10", 'Painel Shopee'!B3837)), 10,
IF(ISNUMBER(SEARCH("kit11", 'Painel Shopee'!B3837)), 11,
IF(ISNUMBER(SEARCH("kit12", 'Painel Shopee'!B3837)), 12,
IF(ISNUMBER(SEARCH("kit13", 'Painel Shopee'!B3837)), 13,
IF(ISNUMBER(SEARCH("kit14", 'Painel Shopee'!B3837)), 14,
IF(ISNUMBER(SEARCH("kit15", 'Painel Shopee'!B3837)), 15,
IF(ISNUMBER(SEARCH("kit16", 'Painel Shopee'!B3837)), 16,
IF(ISNUMBER(SEARCH("kit17", 'Painel Shopee'!B3837)), 17,
IF(ISNUMBER(SEARCH("kit18", 'Painel Shopee'!B3837)), 18,
IF(ISNUMBER(SEARCH("kit19", 'Painel Shopee'!B3837)), 19,
IF(ISNUMBER(SEARCH("kit20", 'Painel Shopee'!B3837)), 20, 0)))))))))))))))))))</f>
        <v>0</v>
      </c>
      <c r="E3837">
        <f>IF(D3837=0,'Painel Shopee'!C3837,D3837*'Painel Shopee'!C3837)</f>
        <v>0</v>
      </c>
    </row>
    <row r="3838" spans="1:5" x14ac:dyDescent="0.25">
      <c r="A3838">
        <f>IF(ISNUMBER(SEARCH("kit 2", 'Painel ML'!C3838)), 2,
IF(ISNUMBER(SEARCH("kit 3", 'Painel ML'!C3838)), 3,
IF(ISNUMBER(SEARCH("kit 4", 'Painel ML'!C3838)), 4,
IF(ISNUMBER(SEARCH("kit 5", 'Painel ML'!C3838)), 5,
IF(ISNUMBER(SEARCH("kit 6", 'Painel ML'!C3838)), 6,
IF(ISNUMBER(SEARCH("kit 7", 'Painel ML'!C3838)), 7,
IF(ISNUMBER(SEARCH("kit 8", 'Painel ML'!C3838)), 8,
IF(ISNUMBER(SEARCH("kit 9", 'Painel ML'!C3838)), 9,
IF(ISNUMBER(SEARCH("kit 10", 'Painel ML'!C3838)), 10,
IF(ISNUMBER(SEARCH("kit 11", 'Painel ML'!C3838)), 11,
IF(ISNUMBER(SEARCH("kit 12", 'Painel ML'!C3838)), 12,
IF(ISNUMBER(SEARCH("kit 13", 'Painel ML'!C3838)), 13,
IF(ISNUMBER(SEARCH("kit 14", 'Painel ML'!C3838)), 14,
IF(ISNUMBER(SEARCH("kit 15", 'Painel ML'!C3838)), 15,
IF(ISNUMBER(SEARCH("kit 16", 'Painel ML'!C3838)), 16,
IF(ISNUMBER(SEARCH("kit 17", 'Painel ML'!C3838)), 17,
IF(ISNUMBER(SEARCH("kit 18", 'Painel ML'!C3838)), 18,
IF(ISNUMBER(SEARCH("kit 19", 'Painel ML'!C3838)), 19,
IF(ISNUMBER(SEARCH("kit 20", 'Painel ML'!C3838)), 20, 0)))))))))))))))))))</f>
        <v>0</v>
      </c>
      <c r="B3838">
        <f>IF(A3838=0,'Painel ML'!A3838,A3838*'Painel ML'!A3838)</f>
        <v>0</v>
      </c>
      <c r="D3838">
        <f>IF(ISNUMBER(SEARCH("kit2", 'Painel Shopee'!B3838)), 2,
IF(ISNUMBER(SEARCH("kit3", 'Painel Shopee'!B3838)), 3,
IF(ISNUMBER(SEARCH("kit4", 'Painel Shopee'!B3838)), 4,
IF(ISNUMBER(SEARCH("kit5", 'Painel Shopee'!B3838)), 5,
IF(ISNUMBER(SEARCH("kit6", 'Painel Shopee'!B3838)), 6,
IF(ISNUMBER(SEARCH("kit7", 'Painel Shopee'!B3838)), 7,
IF(ISNUMBER(SEARCH("kit8", 'Painel Shopee'!B3838)), 8,
IF(ISNUMBER(SEARCH("kit9", 'Painel Shopee'!B3838)), 9,
IF(ISNUMBER(SEARCH("kit10", 'Painel Shopee'!B3838)), 10,
IF(ISNUMBER(SEARCH("kit11", 'Painel Shopee'!B3838)), 11,
IF(ISNUMBER(SEARCH("kit12", 'Painel Shopee'!B3838)), 12,
IF(ISNUMBER(SEARCH("kit13", 'Painel Shopee'!B3838)), 13,
IF(ISNUMBER(SEARCH("kit14", 'Painel Shopee'!B3838)), 14,
IF(ISNUMBER(SEARCH("kit15", 'Painel Shopee'!B3838)), 15,
IF(ISNUMBER(SEARCH("kit16", 'Painel Shopee'!B3838)), 16,
IF(ISNUMBER(SEARCH("kit17", 'Painel Shopee'!B3838)), 17,
IF(ISNUMBER(SEARCH("kit18", 'Painel Shopee'!B3838)), 18,
IF(ISNUMBER(SEARCH("kit19", 'Painel Shopee'!B3838)), 19,
IF(ISNUMBER(SEARCH("kit20", 'Painel Shopee'!B3838)), 20, 0)))))))))))))))))))</f>
        <v>0</v>
      </c>
      <c r="E3838">
        <f>IF(D3838=0,'Painel Shopee'!C3838,D3838*'Painel Shopee'!C3838)</f>
        <v>0</v>
      </c>
    </row>
    <row r="3839" spans="1:5" x14ac:dyDescent="0.25">
      <c r="A3839">
        <f>IF(ISNUMBER(SEARCH("kit 2", 'Painel ML'!C3839)), 2,
IF(ISNUMBER(SEARCH("kit 3", 'Painel ML'!C3839)), 3,
IF(ISNUMBER(SEARCH("kit 4", 'Painel ML'!C3839)), 4,
IF(ISNUMBER(SEARCH("kit 5", 'Painel ML'!C3839)), 5,
IF(ISNUMBER(SEARCH("kit 6", 'Painel ML'!C3839)), 6,
IF(ISNUMBER(SEARCH("kit 7", 'Painel ML'!C3839)), 7,
IF(ISNUMBER(SEARCH("kit 8", 'Painel ML'!C3839)), 8,
IF(ISNUMBER(SEARCH("kit 9", 'Painel ML'!C3839)), 9,
IF(ISNUMBER(SEARCH("kit 10", 'Painel ML'!C3839)), 10,
IF(ISNUMBER(SEARCH("kit 11", 'Painel ML'!C3839)), 11,
IF(ISNUMBER(SEARCH("kit 12", 'Painel ML'!C3839)), 12,
IF(ISNUMBER(SEARCH("kit 13", 'Painel ML'!C3839)), 13,
IF(ISNUMBER(SEARCH("kit 14", 'Painel ML'!C3839)), 14,
IF(ISNUMBER(SEARCH("kit 15", 'Painel ML'!C3839)), 15,
IF(ISNUMBER(SEARCH("kit 16", 'Painel ML'!C3839)), 16,
IF(ISNUMBER(SEARCH("kit 17", 'Painel ML'!C3839)), 17,
IF(ISNUMBER(SEARCH("kit 18", 'Painel ML'!C3839)), 18,
IF(ISNUMBER(SEARCH("kit 19", 'Painel ML'!C3839)), 19,
IF(ISNUMBER(SEARCH("kit 20", 'Painel ML'!C3839)), 20, 0)))))))))))))))))))</f>
        <v>0</v>
      </c>
      <c r="B3839">
        <f>IF(A3839=0,'Painel ML'!A3839,A3839*'Painel ML'!A3839)</f>
        <v>0</v>
      </c>
      <c r="D3839">
        <f>IF(ISNUMBER(SEARCH("kit2", 'Painel Shopee'!B3839)), 2,
IF(ISNUMBER(SEARCH("kit3", 'Painel Shopee'!B3839)), 3,
IF(ISNUMBER(SEARCH("kit4", 'Painel Shopee'!B3839)), 4,
IF(ISNUMBER(SEARCH("kit5", 'Painel Shopee'!B3839)), 5,
IF(ISNUMBER(SEARCH("kit6", 'Painel Shopee'!B3839)), 6,
IF(ISNUMBER(SEARCH("kit7", 'Painel Shopee'!B3839)), 7,
IF(ISNUMBER(SEARCH("kit8", 'Painel Shopee'!B3839)), 8,
IF(ISNUMBER(SEARCH("kit9", 'Painel Shopee'!B3839)), 9,
IF(ISNUMBER(SEARCH("kit10", 'Painel Shopee'!B3839)), 10,
IF(ISNUMBER(SEARCH("kit11", 'Painel Shopee'!B3839)), 11,
IF(ISNUMBER(SEARCH("kit12", 'Painel Shopee'!B3839)), 12,
IF(ISNUMBER(SEARCH("kit13", 'Painel Shopee'!B3839)), 13,
IF(ISNUMBER(SEARCH("kit14", 'Painel Shopee'!B3839)), 14,
IF(ISNUMBER(SEARCH("kit15", 'Painel Shopee'!B3839)), 15,
IF(ISNUMBER(SEARCH("kit16", 'Painel Shopee'!B3839)), 16,
IF(ISNUMBER(SEARCH("kit17", 'Painel Shopee'!B3839)), 17,
IF(ISNUMBER(SEARCH("kit18", 'Painel Shopee'!B3839)), 18,
IF(ISNUMBER(SEARCH("kit19", 'Painel Shopee'!B3839)), 19,
IF(ISNUMBER(SEARCH("kit20", 'Painel Shopee'!B3839)), 20, 0)))))))))))))))))))</f>
        <v>0</v>
      </c>
      <c r="E3839">
        <f>IF(D3839=0,'Painel Shopee'!C3839,D3839*'Painel Shopee'!C3839)</f>
        <v>0</v>
      </c>
    </row>
    <row r="3840" spans="1:5" x14ac:dyDescent="0.25">
      <c r="A3840">
        <f>IF(ISNUMBER(SEARCH("kit 2", 'Painel ML'!C3840)), 2,
IF(ISNUMBER(SEARCH("kit 3", 'Painel ML'!C3840)), 3,
IF(ISNUMBER(SEARCH("kit 4", 'Painel ML'!C3840)), 4,
IF(ISNUMBER(SEARCH("kit 5", 'Painel ML'!C3840)), 5,
IF(ISNUMBER(SEARCH("kit 6", 'Painel ML'!C3840)), 6,
IF(ISNUMBER(SEARCH("kit 7", 'Painel ML'!C3840)), 7,
IF(ISNUMBER(SEARCH("kit 8", 'Painel ML'!C3840)), 8,
IF(ISNUMBER(SEARCH("kit 9", 'Painel ML'!C3840)), 9,
IF(ISNUMBER(SEARCH("kit 10", 'Painel ML'!C3840)), 10,
IF(ISNUMBER(SEARCH("kit 11", 'Painel ML'!C3840)), 11,
IF(ISNUMBER(SEARCH("kit 12", 'Painel ML'!C3840)), 12,
IF(ISNUMBER(SEARCH("kit 13", 'Painel ML'!C3840)), 13,
IF(ISNUMBER(SEARCH("kit 14", 'Painel ML'!C3840)), 14,
IF(ISNUMBER(SEARCH("kit 15", 'Painel ML'!C3840)), 15,
IF(ISNUMBER(SEARCH("kit 16", 'Painel ML'!C3840)), 16,
IF(ISNUMBER(SEARCH("kit 17", 'Painel ML'!C3840)), 17,
IF(ISNUMBER(SEARCH("kit 18", 'Painel ML'!C3840)), 18,
IF(ISNUMBER(SEARCH("kit 19", 'Painel ML'!C3840)), 19,
IF(ISNUMBER(SEARCH("kit 20", 'Painel ML'!C3840)), 20, 0)))))))))))))))))))</f>
        <v>0</v>
      </c>
      <c r="B3840">
        <f>IF(A3840=0,'Painel ML'!A3840,A3840*'Painel ML'!A3840)</f>
        <v>0</v>
      </c>
      <c r="D3840">
        <f>IF(ISNUMBER(SEARCH("kit2", 'Painel Shopee'!B3840)), 2,
IF(ISNUMBER(SEARCH("kit3", 'Painel Shopee'!B3840)), 3,
IF(ISNUMBER(SEARCH("kit4", 'Painel Shopee'!B3840)), 4,
IF(ISNUMBER(SEARCH("kit5", 'Painel Shopee'!B3840)), 5,
IF(ISNUMBER(SEARCH("kit6", 'Painel Shopee'!B3840)), 6,
IF(ISNUMBER(SEARCH("kit7", 'Painel Shopee'!B3840)), 7,
IF(ISNUMBER(SEARCH("kit8", 'Painel Shopee'!B3840)), 8,
IF(ISNUMBER(SEARCH("kit9", 'Painel Shopee'!B3840)), 9,
IF(ISNUMBER(SEARCH("kit10", 'Painel Shopee'!B3840)), 10,
IF(ISNUMBER(SEARCH("kit11", 'Painel Shopee'!B3840)), 11,
IF(ISNUMBER(SEARCH("kit12", 'Painel Shopee'!B3840)), 12,
IF(ISNUMBER(SEARCH("kit13", 'Painel Shopee'!B3840)), 13,
IF(ISNUMBER(SEARCH("kit14", 'Painel Shopee'!B3840)), 14,
IF(ISNUMBER(SEARCH("kit15", 'Painel Shopee'!B3840)), 15,
IF(ISNUMBER(SEARCH("kit16", 'Painel Shopee'!B3840)), 16,
IF(ISNUMBER(SEARCH("kit17", 'Painel Shopee'!B3840)), 17,
IF(ISNUMBER(SEARCH("kit18", 'Painel Shopee'!B3840)), 18,
IF(ISNUMBER(SEARCH("kit19", 'Painel Shopee'!B3840)), 19,
IF(ISNUMBER(SEARCH("kit20", 'Painel Shopee'!B3840)), 20, 0)))))))))))))))))))</f>
        <v>0</v>
      </c>
      <c r="E3840">
        <f>IF(D3840=0,'Painel Shopee'!C3840,D3840*'Painel Shopee'!C3840)</f>
        <v>0</v>
      </c>
    </row>
    <row r="3841" spans="1:5" x14ac:dyDescent="0.25">
      <c r="A3841">
        <f>IF(ISNUMBER(SEARCH("kit 2", 'Painel ML'!C3841)), 2,
IF(ISNUMBER(SEARCH("kit 3", 'Painel ML'!C3841)), 3,
IF(ISNUMBER(SEARCH("kit 4", 'Painel ML'!C3841)), 4,
IF(ISNUMBER(SEARCH("kit 5", 'Painel ML'!C3841)), 5,
IF(ISNUMBER(SEARCH("kit 6", 'Painel ML'!C3841)), 6,
IF(ISNUMBER(SEARCH("kit 7", 'Painel ML'!C3841)), 7,
IF(ISNUMBER(SEARCH("kit 8", 'Painel ML'!C3841)), 8,
IF(ISNUMBER(SEARCH("kit 9", 'Painel ML'!C3841)), 9,
IF(ISNUMBER(SEARCH("kit 10", 'Painel ML'!C3841)), 10,
IF(ISNUMBER(SEARCH("kit 11", 'Painel ML'!C3841)), 11,
IF(ISNUMBER(SEARCH("kit 12", 'Painel ML'!C3841)), 12,
IF(ISNUMBER(SEARCH("kit 13", 'Painel ML'!C3841)), 13,
IF(ISNUMBER(SEARCH("kit 14", 'Painel ML'!C3841)), 14,
IF(ISNUMBER(SEARCH("kit 15", 'Painel ML'!C3841)), 15,
IF(ISNUMBER(SEARCH("kit 16", 'Painel ML'!C3841)), 16,
IF(ISNUMBER(SEARCH("kit 17", 'Painel ML'!C3841)), 17,
IF(ISNUMBER(SEARCH("kit 18", 'Painel ML'!C3841)), 18,
IF(ISNUMBER(SEARCH("kit 19", 'Painel ML'!C3841)), 19,
IF(ISNUMBER(SEARCH("kit 20", 'Painel ML'!C3841)), 20, 0)))))))))))))))))))</f>
        <v>0</v>
      </c>
      <c r="B3841">
        <f>IF(A3841=0,'Painel ML'!A3841,A3841*'Painel ML'!A3841)</f>
        <v>0</v>
      </c>
      <c r="D3841">
        <f>IF(ISNUMBER(SEARCH("kit2", 'Painel Shopee'!B3841)), 2,
IF(ISNUMBER(SEARCH("kit3", 'Painel Shopee'!B3841)), 3,
IF(ISNUMBER(SEARCH("kit4", 'Painel Shopee'!B3841)), 4,
IF(ISNUMBER(SEARCH("kit5", 'Painel Shopee'!B3841)), 5,
IF(ISNUMBER(SEARCH("kit6", 'Painel Shopee'!B3841)), 6,
IF(ISNUMBER(SEARCH("kit7", 'Painel Shopee'!B3841)), 7,
IF(ISNUMBER(SEARCH("kit8", 'Painel Shopee'!B3841)), 8,
IF(ISNUMBER(SEARCH("kit9", 'Painel Shopee'!B3841)), 9,
IF(ISNUMBER(SEARCH("kit10", 'Painel Shopee'!B3841)), 10,
IF(ISNUMBER(SEARCH("kit11", 'Painel Shopee'!B3841)), 11,
IF(ISNUMBER(SEARCH("kit12", 'Painel Shopee'!B3841)), 12,
IF(ISNUMBER(SEARCH("kit13", 'Painel Shopee'!B3841)), 13,
IF(ISNUMBER(SEARCH("kit14", 'Painel Shopee'!B3841)), 14,
IF(ISNUMBER(SEARCH("kit15", 'Painel Shopee'!B3841)), 15,
IF(ISNUMBER(SEARCH("kit16", 'Painel Shopee'!B3841)), 16,
IF(ISNUMBER(SEARCH("kit17", 'Painel Shopee'!B3841)), 17,
IF(ISNUMBER(SEARCH("kit18", 'Painel Shopee'!B3841)), 18,
IF(ISNUMBER(SEARCH("kit19", 'Painel Shopee'!B3841)), 19,
IF(ISNUMBER(SEARCH("kit20", 'Painel Shopee'!B3841)), 20, 0)))))))))))))))))))</f>
        <v>0</v>
      </c>
      <c r="E3841">
        <f>IF(D3841=0,'Painel Shopee'!C3841,D3841*'Painel Shopee'!C3841)</f>
        <v>0</v>
      </c>
    </row>
    <row r="3842" spans="1:5" x14ac:dyDescent="0.25">
      <c r="A3842">
        <f>IF(ISNUMBER(SEARCH("kit 2", 'Painel ML'!C3842)), 2,
IF(ISNUMBER(SEARCH("kit 3", 'Painel ML'!C3842)), 3,
IF(ISNUMBER(SEARCH("kit 4", 'Painel ML'!C3842)), 4,
IF(ISNUMBER(SEARCH("kit 5", 'Painel ML'!C3842)), 5,
IF(ISNUMBER(SEARCH("kit 6", 'Painel ML'!C3842)), 6,
IF(ISNUMBER(SEARCH("kit 7", 'Painel ML'!C3842)), 7,
IF(ISNUMBER(SEARCH("kit 8", 'Painel ML'!C3842)), 8,
IF(ISNUMBER(SEARCH("kit 9", 'Painel ML'!C3842)), 9,
IF(ISNUMBER(SEARCH("kit 10", 'Painel ML'!C3842)), 10,
IF(ISNUMBER(SEARCH("kit 11", 'Painel ML'!C3842)), 11,
IF(ISNUMBER(SEARCH("kit 12", 'Painel ML'!C3842)), 12,
IF(ISNUMBER(SEARCH("kit 13", 'Painel ML'!C3842)), 13,
IF(ISNUMBER(SEARCH("kit 14", 'Painel ML'!C3842)), 14,
IF(ISNUMBER(SEARCH("kit 15", 'Painel ML'!C3842)), 15,
IF(ISNUMBER(SEARCH("kit 16", 'Painel ML'!C3842)), 16,
IF(ISNUMBER(SEARCH("kit 17", 'Painel ML'!C3842)), 17,
IF(ISNUMBER(SEARCH("kit 18", 'Painel ML'!C3842)), 18,
IF(ISNUMBER(SEARCH("kit 19", 'Painel ML'!C3842)), 19,
IF(ISNUMBER(SEARCH("kit 20", 'Painel ML'!C3842)), 20, 0)))))))))))))))))))</f>
        <v>0</v>
      </c>
      <c r="B3842">
        <f>IF(A3842=0,'Painel ML'!A3842,A3842*'Painel ML'!A3842)</f>
        <v>0</v>
      </c>
      <c r="D3842">
        <f>IF(ISNUMBER(SEARCH("kit2", 'Painel Shopee'!B3842)), 2,
IF(ISNUMBER(SEARCH("kit3", 'Painel Shopee'!B3842)), 3,
IF(ISNUMBER(SEARCH("kit4", 'Painel Shopee'!B3842)), 4,
IF(ISNUMBER(SEARCH("kit5", 'Painel Shopee'!B3842)), 5,
IF(ISNUMBER(SEARCH("kit6", 'Painel Shopee'!B3842)), 6,
IF(ISNUMBER(SEARCH("kit7", 'Painel Shopee'!B3842)), 7,
IF(ISNUMBER(SEARCH("kit8", 'Painel Shopee'!B3842)), 8,
IF(ISNUMBER(SEARCH("kit9", 'Painel Shopee'!B3842)), 9,
IF(ISNUMBER(SEARCH("kit10", 'Painel Shopee'!B3842)), 10,
IF(ISNUMBER(SEARCH("kit11", 'Painel Shopee'!B3842)), 11,
IF(ISNUMBER(SEARCH("kit12", 'Painel Shopee'!B3842)), 12,
IF(ISNUMBER(SEARCH("kit13", 'Painel Shopee'!B3842)), 13,
IF(ISNUMBER(SEARCH("kit14", 'Painel Shopee'!B3842)), 14,
IF(ISNUMBER(SEARCH("kit15", 'Painel Shopee'!B3842)), 15,
IF(ISNUMBER(SEARCH("kit16", 'Painel Shopee'!B3842)), 16,
IF(ISNUMBER(SEARCH("kit17", 'Painel Shopee'!B3842)), 17,
IF(ISNUMBER(SEARCH("kit18", 'Painel Shopee'!B3842)), 18,
IF(ISNUMBER(SEARCH("kit19", 'Painel Shopee'!B3842)), 19,
IF(ISNUMBER(SEARCH("kit20", 'Painel Shopee'!B3842)), 20, 0)))))))))))))))))))</f>
        <v>0</v>
      </c>
      <c r="E3842">
        <f>IF(D3842=0,'Painel Shopee'!C3842,D3842*'Painel Shopee'!C3842)</f>
        <v>0</v>
      </c>
    </row>
    <row r="3843" spans="1:5" x14ac:dyDescent="0.25">
      <c r="A3843">
        <f>IF(ISNUMBER(SEARCH("kit 2", 'Painel ML'!C3843)), 2,
IF(ISNUMBER(SEARCH("kit 3", 'Painel ML'!C3843)), 3,
IF(ISNUMBER(SEARCH("kit 4", 'Painel ML'!C3843)), 4,
IF(ISNUMBER(SEARCH("kit 5", 'Painel ML'!C3843)), 5,
IF(ISNUMBER(SEARCH("kit 6", 'Painel ML'!C3843)), 6,
IF(ISNUMBER(SEARCH("kit 7", 'Painel ML'!C3843)), 7,
IF(ISNUMBER(SEARCH("kit 8", 'Painel ML'!C3843)), 8,
IF(ISNUMBER(SEARCH("kit 9", 'Painel ML'!C3843)), 9,
IF(ISNUMBER(SEARCH("kit 10", 'Painel ML'!C3843)), 10,
IF(ISNUMBER(SEARCH("kit 11", 'Painel ML'!C3843)), 11,
IF(ISNUMBER(SEARCH("kit 12", 'Painel ML'!C3843)), 12,
IF(ISNUMBER(SEARCH("kit 13", 'Painel ML'!C3843)), 13,
IF(ISNUMBER(SEARCH("kit 14", 'Painel ML'!C3843)), 14,
IF(ISNUMBER(SEARCH("kit 15", 'Painel ML'!C3843)), 15,
IF(ISNUMBER(SEARCH("kit 16", 'Painel ML'!C3843)), 16,
IF(ISNUMBER(SEARCH("kit 17", 'Painel ML'!C3843)), 17,
IF(ISNUMBER(SEARCH("kit 18", 'Painel ML'!C3843)), 18,
IF(ISNUMBER(SEARCH("kit 19", 'Painel ML'!C3843)), 19,
IF(ISNUMBER(SEARCH("kit 20", 'Painel ML'!C3843)), 20, 0)))))))))))))))))))</f>
        <v>0</v>
      </c>
      <c r="B3843">
        <f>IF(A3843=0,'Painel ML'!A3843,A3843*'Painel ML'!A3843)</f>
        <v>0</v>
      </c>
      <c r="D3843">
        <f>IF(ISNUMBER(SEARCH("kit2", 'Painel Shopee'!B3843)), 2,
IF(ISNUMBER(SEARCH("kit3", 'Painel Shopee'!B3843)), 3,
IF(ISNUMBER(SEARCH("kit4", 'Painel Shopee'!B3843)), 4,
IF(ISNUMBER(SEARCH("kit5", 'Painel Shopee'!B3843)), 5,
IF(ISNUMBER(SEARCH("kit6", 'Painel Shopee'!B3843)), 6,
IF(ISNUMBER(SEARCH("kit7", 'Painel Shopee'!B3843)), 7,
IF(ISNUMBER(SEARCH("kit8", 'Painel Shopee'!B3843)), 8,
IF(ISNUMBER(SEARCH("kit9", 'Painel Shopee'!B3843)), 9,
IF(ISNUMBER(SEARCH("kit10", 'Painel Shopee'!B3843)), 10,
IF(ISNUMBER(SEARCH("kit11", 'Painel Shopee'!B3843)), 11,
IF(ISNUMBER(SEARCH("kit12", 'Painel Shopee'!B3843)), 12,
IF(ISNUMBER(SEARCH("kit13", 'Painel Shopee'!B3843)), 13,
IF(ISNUMBER(SEARCH("kit14", 'Painel Shopee'!B3843)), 14,
IF(ISNUMBER(SEARCH("kit15", 'Painel Shopee'!B3843)), 15,
IF(ISNUMBER(SEARCH("kit16", 'Painel Shopee'!B3843)), 16,
IF(ISNUMBER(SEARCH("kit17", 'Painel Shopee'!B3843)), 17,
IF(ISNUMBER(SEARCH("kit18", 'Painel Shopee'!B3843)), 18,
IF(ISNUMBER(SEARCH("kit19", 'Painel Shopee'!B3843)), 19,
IF(ISNUMBER(SEARCH("kit20", 'Painel Shopee'!B3843)), 20, 0)))))))))))))))))))</f>
        <v>0</v>
      </c>
      <c r="E3843">
        <f>IF(D3843=0,'Painel Shopee'!C3843,D3843*'Painel Shopee'!C3843)</f>
        <v>0</v>
      </c>
    </row>
    <row r="3844" spans="1:5" x14ac:dyDescent="0.25">
      <c r="A3844">
        <f>IF(ISNUMBER(SEARCH("kit 2", 'Painel ML'!C3844)), 2,
IF(ISNUMBER(SEARCH("kit 3", 'Painel ML'!C3844)), 3,
IF(ISNUMBER(SEARCH("kit 4", 'Painel ML'!C3844)), 4,
IF(ISNUMBER(SEARCH("kit 5", 'Painel ML'!C3844)), 5,
IF(ISNUMBER(SEARCH("kit 6", 'Painel ML'!C3844)), 6,
IF(ISNUMBER(SEARCH("kit 7", 'Painel ML'!C3844)), 7,
IF(ISNUMBER(SEARCH("kit 8", 'Painel ML'!C3844)), 8,
IF(ISNUMBER(SEARCH("kit 9", 'Painel ML'!C3844)), 9,
IF(ISNUMBER(SEARCH("kit 10", 'Painel ML'!C3844)), 10,
IF(ISNUMBER(SEARCH("kit 11", 'Painel ML'!C3844)), 11,
IF(ISNUMBER(SEARCH("kit 12", 'Painel ML'!C3844)), 12,
IF(ISNUMBER(SEARCH("kit 13", 'Painel ML'!C3844)), 13,
IF(ISNUMBER(SEARCH("kit 14", 'Painel ML'!C3844)), 14,
IF(ISNUMBER(SEARCH("kit 15", 'Painel ML'!C3844)), 15,
IF(ISNUMBER(SEARCH("kit 16", 'Painel ML'!C3844)), 16,
IF(ISNUMBER(SEARCH("kit 17", 'Painel ML'!C3844)), 17,
IF(ISNUMBER(SEARCH("kit 18", 'Painel ML'!C3844)), 18,
IF(ISNUMBER(SEARCH("kit 19", 'Painel ML'!C3844)), 19,
IF(ISNUMBER(SEARCH("kit 20", 'Painel ML'!C3844)), 20, 0)))))))))))))))))))</f>
        <v>0</v>
      </c>
      <c r="B3844">
        <f>IF(A3844=0,'Painel ML'!A3844,A3844*'Painel ML'!A3844)</f>
        <v>0</v>
      </c>
      <c r="D3844">
        <f>IF(ISNUMBER(SEARCH("kit2", 'Painel Shopee'!B3844)), 2,
IF(ISNUMBER(SEARCH("kit3", 'Painel Shopee'!B3844)), 3,
IF(ISNUMBER(SEARCH("kit4", 'Painel Shopee'!B3844)), 4,
IF(ISNUMBER(SEARCH("kit5", 'Painel Shopee'!B3844)), 5,
IF(ISNUMBER(SEARCH("kit6", 'Painel Shopee'!B3844)), 6,
IF(ISNUMBER(SEARCH("kit7", 'Painel Shopee'!B3844)), 7,
IF(ISNUMBER(SEARCH("kit8", 'Painel Shopee'!B3844)), 8,
IF(ISNUMBER(SEARCH("kit9", 'Painel Shopee'!B3844)), 9,
IF(ISNUMBER(SEARCH("kit10", 'Painel Shopee'!B3844)), 10,
IF(ISNUMBER(SEARCH("kit11", 'Painel Shopee'!B3844)), 11,
IF(ISNUMBER(SEARCH("kit12", 'Painel Shopee'!B3844)), 12,
IF(ISNUMBER(SEARCH("kit13", 'Painel Shopee'!B3844)), 13,
IF(ISNUMBER(SEARCH("kit14", 'Painel Shopee'!B3844)), 14,
IF(ISNUMBER(SEARCH("kit15", 'Painel Shopee'!B3844)), 15,
IF(ISNUMBER(SEARCH("kit16", 'Painel Shopee'!B3844)), 16,
IF(ISNUMBER(SEARCH("kit17", 'Painel Shopee'!B3844)), 17,
IF(ISNUMBER(SEARCH("kit18", 'Painel Shopee'!B3844)), 18,
IF(ISNUMBER(SEARCH("kit19", 'Painel Shopee'!B3844)), 19,
IF(ISNUMBER(SEARCH("kit20", 'Painel Shopee'!B3844)), 20, 0)))))))))))))))))))</f>
        <v>0</v>
      </c>
      <c r="E3844">
        <f>IF(D3844=0,'Painel Shopee'!C3844,D3844*'Painel Shopee'!C3844)</f>
        <v>0</v>
      </c>
    </row>
    <row r="3845" spans="1:5" x14ac:dyDescent="0.25">
      <c r="A3845">
        <f>IF(ISNUMBER(SEARCH("kit 2", 'Painel ML'!C3845)), 2,
IF(ISNUMBER(SEARCH("kit 3", 'Painel ML'!C3845)), 3,
IF(ISNUMBER(SEARCH("kit 4", 'Painel ML'!C3845)), 4,
IF(ISNUMBER(SEARCH("kit 5", 'Painel ML'!C3845)), 5,
IF(ISNUMBER(SEARCH("kit 6", 'Painel ML'!C3845)), 6,
IF(ISNUMBER(SEARCH("kit 7", 'Painel ML'!C3845)), 7,
IF(ISNUMBER(SEARCH("kit 8", 'Painel ML'!C3845)), 8,
IF(ISNUMBER(SEARCH("kit 9", 'Painel ML'!C3845)), 9,
IF(ISNUMBER(SEARCH("kit 10", 'Painel ML'!C3845)), 10,
IF(ISNUMBER(SEARCH("kit 11", 'Painel ML'!C3845)), 11,
IF(ISNUMBER(SEARCH("kit 12", 'Painel ML'!C3845)), 12,
IF(ISNUMBER(SEARCH("kit 13", 'Painel ML'!C3845)), 13,
IF(ISNUMBER(SEARCH("kit 14", 'Painel ML'!C3845)), 14,
IF(ISNUMBER(SEARCH("kit 15", 'Painel ML'!C3845)), 15,
IF(ISNUMBER(SEARCH("kit 16", 'Painel ML'!C3845)), 16,
IF(ISNUMBER(SEARCH("kit 17", 'Painel ML'!C3845)), 17,
IF(ISNUMBER(SEARCH("kit 18", 'Painel ML'!C3845)), 18,
IF(ISNUMBER(SEARCH("kit 19", 'Painel ML'!C3845)), 19,
IF(ISNUMBER(SEARCH("kit 20", 'Painel ML'!C3845)), 20, 0)))))))))))))))))))</f>
        <v>0</v>
      </c>
      <c r="B3845">
        <f>IF(A3845=0,'Painel ML'!A3845,A3845*'Painel ML'!A3845)</f>
        <v>0</v>
      </c>
      <c r="D3845">
        <f>IF(ISNUMBER(SEARCH("kit2", 'Painel Shopee'!B3845)), 2,
IF(ISNUMBER(SEARCH("kit3", 'Painel Shopee'!B3845)), 3,
IF(ISNUMBER(SEARCH("kit4", 'Painel Shopee'!B3845)), 4,
IF(ISNUMBER(SEARCH("kit5", 'Painel Shopee'!B3845)), 5,
IF(ISNUMBER(SEARCH("kit6", 'Painel Shopee'!B3845)), 6,
IF(ISNUMBER(SEARCH("kit7", 'Painel Shopee'!B3845)), 7,
IF(ISNUMBER(SEARCH("kit8", 'Painel Shopee'!B3845)), 8,
IF(ISNUMBER(SEARCH("kit9", 'Painel Shopee'!B3845)), 9,
IF(ISNUMBER(SEARCH("kit10", 'Painel Shopee'!B3845)), 10,
IF(ISNUMBER(SEARCH("kit11", 'Painel Shopee'!B3845)), 11,
IF(ISNUMBER(SEARCH("kit12", 'Painel Shopee'!B3845)), 12,
IF(ISNUMBER(SEARCH("kit13", 'Painel Shopee'!B3845)), 13,
IF(ISNUMBER(SEARCH("kit14", 'Painel Shopee'!B3845)), 14,
IF(ISNUMBER(SEARCH("kit15", 'Painel Shopee'!B3845)), 15,
IF(ISNUMBER(SEARCH("kit16", 'Painel Shopee'!B3845)), 16,
IF(ISNUMBER(SEARCH("kit17", 'Painel Shopee'!B3845)), 17,
IF(ISNUMBER(SEARCH("kit18", 'Painel Shopee'!B3845)), 18,
IF(ISNUMBER(SEARCH("kit19", 'Painel Shopee'!B3845)), 19,
IF(ISNUMBER(SEARCH("kit20", 'Painel Shopee'!B3845)), 20, 0)))))))))))))))))))</f>
        <v>0</v>
      </c>
      <c r="E3845">
        <f>IF(D3845=0,'Painel Shopee'!C3845,D3845*'Painel Shopee'!C3845)</f>
        <v>0</v>
      </c>
    </row>
    <row r="3846" spans="1:5" x14ac:dyDescent="0.25">
      <c r="A3846">
        <f>IF(ISNUMBER(SEARCH("kit 2", 'Painel ML'!C3846)), 2,
IF(ISNUMBER(SEARCH("kit 3", 'Painel ML'!C3846)), 3,
IF(ISNUMBER(SEARCH("kit 4", 'Painel ML'!C3846)), 4,
IF(ISNUMBER(SEARCH("kit 5", 'Painel ML'!C3846)), 5,
IF(ISNUMBER(SEARCH("kit 6", 'Painel ML'!C3846)), 6,
IF(ISNUMBER(SEARCH("kit 7", 'Painel ML'!C3846)), 7,
IF(ISNUMBER(SEARCH("kit 8", 'Painel ML'!C3846)), 8,
IF(ISNUMBER(SEARCH("kit 9", 'Painel ML'!C3846)), 9,
IF(ISNUMBER(SEARCH("kit 10", 'Painel ML'!C3846)), 10,
IF(ISNUMBER(SEARCH("kit 11", 'Painel ML'!C3846)), 11,
IF(ISNUMBER(SEARCH("kit 12", 'Painel ML'!C3846)), 12,
IF(ISNUMBER(SEARCH("kit 13", 'Painel ML'!C3846)), 13,
IF(ISNUMBER(SEARCH("kit 14", 'Painel ML'!C3846)), 14,
IF(ISNUMBER(SEARCH("kit 15", 'Painel ML'!C3846)), 15,
IF(ISNUMBER(SEARCH("kit 16", 'Painel ML'!C3846)), 16,
IF(ISNUMBER(SEARCH("kit 17", 'Painel ML'!C3846)), 17,
IF(ISNUMBER(SEARCH("kit 18", 'Painel ML'!C3846)), 18,
IF(ISNUMBER(SEARCH("kit 19", 'Painel ML'!C3846)), 19,
IF(ISNUMBER(SEARCH("kit 20", 'Painel ML'!C3846)), 20, 0)))))))))))))))))))</f>
        <v>0</v>
      </c>
      <c r="B3846">
        <f>IF(A3846=0,'Painel ML'!A3846,A3846*'Painel ML'!A3846)</f>
        <v>0</v>
      </c>
      <c r="D3846">
        <f>IF(ISNUMBER(SEARCH("kit2", 'Painel Shopee'!B3846)), 2,
IF(ISNUMBER(SEARCH("kit3", 'Painel Shopee'!B3846)), 3,
IF(ISNUMBER(SEARCH("kit4", 'Painel Shopee'!B3846)), 4,
IF(ISNUMBER(SEARCH("kit5", 'Painel Shopee'!B3846)), 5,
IF(ISNUMBER(SEARCH("kit6", 'Painel Shopee'!B3846)), 6,
IF(ISNUMBER(SEARCH("kit7", 'Painel Shopee'!B3846)), 7,
IF(ISNUMBER(SEARCH("kit8", 'Painel Shopee'!B3846)), 8,
IF(ISNUMBER(SEARCH("kit9", 'Painel Shopee'!B3846)), 9,
IF(ISNUMBER(SEARCH("kit10", 'Painel Shopee'!B3846)), 10,
IF(ISNUMBER(SEARCH("kit11", 'Painel Shopee'!B3846)), 11,
IF(ISNUMBER(SEARCH("kit12", 'Painel Shopee'!B3846)), 12,
IF(ISNUMBER(SEARCH("kit13", 'Painel Shopee'!B3846)), 13,
IF(ISNUMBER(SEARCH("kit14", 'Painel Shopee'!B3846)), 14,
IF(ISNUMBER(SEARCH("kit15", 'Painel Shopee'!B3846)), 15,
IF(ISNUMBER(SEARCH("kit16", 'Painel Shopee'!B3846)), 16,
IF(ISNUMBER(SEARCH("kit17", 'Painel Shopee'!B3846)), 17,
IF(ISNUMBER(SEARCH("kit18", 'Painel Shopee'!B3846)), 18,
IF(ISNUMBER(SEARCH("kit19", 'Painel Shopee'!B3846)), 19,
IF(ISNUMBER(SEARCH("kit20", 'Painel Shopee'!B3846)), 20, 0)))))))))))))))))))</f>
        <v>0</v>
      </c>
      <c r="E3846">
        <f>IF(D3846=0,'Painel Shopee'!C3846,D3846*'Painel Shopee'!C3846)</f>
        <v>0</v>
      </c>
    </row>
    <row r="3847" spans="1:5" x14ac:dyDescent="0.25">
      <c r="A3847">
        <f>IF(ISNUMBER(SEARCH("kit 2", 'Painel ML'!C3847)), 2,
IF(ISNUMBER(SEARCH("kit 3", 'Painel ML'!C3847)), 3,
IF(ISNUMBER(SEARCH("kit 4", 'Painel ML'!C3847)), 4,
IF(ISNUMBER(SEARCH("kit 5", 'Painel ML'!C3847)), 5,
IF(ISNUMBER(SEARCH("kit 6", 'Painel ML'!C3847)), 6,
IF(ISNUMBER(SEARCH("kit 7", 'Painel ML'!C3847)), 7,
IF(ISNUMBER(SEARCH("kit 8", 'Painel ML'!C3847)), 8,
IF(ISNUMBER(SEARCH("kit 9", 'Painel ML'!C3847)), 9,
IF(ISNUMBER(SEARCH("kit 10", 'Painel ML'!C3847)), 10,
IF(ISNUMBER(SEARCH("kit 11", 'Painel ML'!C3847)), 11,
IF(ISNUMBER(SEARCH("kit 12", 'Painel ML'!C3847)), 12,
IF(ISNUMBER(SEARCH("kit 13", 'Painel ML'!C3847)), 13,
IF(ISNUMBER(SEARCH("kit 14", 'Painel ML'!C3847)), 14,
IF(ISNUMBER(SEARCH("kit 15", 'Painel ML'!C3847)), 15,
IF(ISNUMBER(SEARCH("kit 16", 'Painel ML'!C3847)), 16,
IF(ISNUMBER(SEARCH("kit 17", 'Painel ML'!C3847)), 17,
IF(ISNUMBER(SEARCH("kit 18", 'Painel ML'!C3847)), 18,
IF(ISNUMBER(SEARCH("kit 19", 'Painel ML'!C3847)), 19,
IF(ISNUMBER(SEARCH("kit 20", 'Painel ML'!C3847)), 20, 0)))))))))))))))))))</f>
        <v>0</v>
      </c>
      <c r="B3847">
        <f>IF(A3847=0,'Painel ML'!A3847,A3847*'Painel ML'!A3847)</f>
        <v>0</v>
      </c>
      <c r="D3847">
        <f>IF(ISNUMBER(SEARCH("kit2", 'Painel Shopee'!B3847)), 2,
IF(ISNUMBER(SEARCH("kit3", 'Painel Shopee'!B3847)), 3,
IF(ISNUMBER(SEARCH("kit4", 'Painel Shopee'!B3847)), 4,
IF(ISNUMBER(SEARCH("kit5", 'Painel Shopee'!B3847)), 5,
IF(ISNUMBER(SEARCH("kit6", 'Painel Shopee'!B3847)), 6,
IF(ISNUMBER(SEARCH("kit7", 'Painel Shopee'!B3847)), 7,
IF(ISNUMBER(SEARCH("kit8", 'Painel Shopee'!B3847)), 8,
IF(ISNUMBER(SEARCH("kit9", 'Painel Shopee'!B3847)), 9,
IF(ISNUMBER(SEARCH("kit10", 'Painel Shopee'!B3847)), 10,
IF(ISNUMBER(SEARCH("kit11", 'Painel Shopee'!B3847)), 11,
IF(ISNUMBER(SEARCH("kit12", 'Painel Shopee'!B3847)), 12,
IF(ISNUMBER(SEARCH("kit13", 'Painel Shopee'!B3847)), 13,
IF(ISNUMBER(SEARCH("kit14", 'Painel Shopee'!B3847)), 14,
IF(ISNUMBER(SEARCH("kit15", 'Painel Shopee'!B3847)), 15,
IF(ISNUMBER(SEARCH("kit16", 'Painel Shopee'!B3847)), 16,
IF(ISNUMBER(SEARCH("kit17", 'Painel Shopee'!B3847)), 17,
IF(ISNUMBER(SEARCH("kit18", 'Painel Shopee'!B3847)), 18,
IF(ISNUMBER(SEARCH("kit19", 'Painel Shopee'!B3847)), 19,
IF(ISNUMBER(SEARCH("kit20", 'Painel Shopee'!B3847)), 20, 0)))))))))))))))))))</f>
        <v>0</v>
      </c>
      <c r="E3847">
        <f>IF(D3847=0,'Painel Shopee'!C3847,D3847*'Painel Shopee'!C3847)</f>
        <v>0</v>
      </c>
    </row>
    <row r="3848" spans="1:5" x14ac:dyDescent="0.25">
      <c r="A3848">
        <f>IF(ISNUMBER(SEARCH("kit 2", 'Painel ML'!C3848)), 2,
IF(ISNUMBER(SEARCH("kit 3", 'Painel ML'!C3848)), 3,
IF(ISNUMBER(SEARCH("kit 4", 'Painel ML'!C3848)), 4,
IF(ISNUMBER(SEARCH("kit 5", 'Painel ML'!C3848)), 5,
IF(ISNUMBER(SEARCH("kit 6", 'Painel ML'!C3848)), 6,
IF(ISNUMBER(SEARCH("kit 7", 'Painel ML'!C3848)), 7,
IF(ISNUMBER(SEARCH("kit 8", 'Painel ML'!C3848)), 8,
IF(ISNUMBER(SEARCH("kit 9", 'Painel ML'!C3848)), 9,
IF(ISNUMBER(SEARCH("kit 10", 'Painel ML'!C3848)), 10,
IF(ISNUMBER(SEARCH("kit 11", 'Painel ML'!C3848)), 11,
IF(ISNUMBER(SEARCH("kit 12", 'Painel ML'!C3848)), 12,
IF(ISNUMBER(SEARCH("kit 13", 'Painel ML'!C3848)), 13,
IF(ISNUMBER(SEARCH("kit 14", 'Painel ML'!C3848)), 14,
IF(ISNUMBER(SEARCH("kit 15", 'Painel ML'!C3848)), 15,
IF(ISNUMBER(SEARCH("kit 16", 'Painel ML'!C3848)), 16,
IF(ISNUMBER(SEARCH("kit 17", 'Painel ML'!C3848)), 17,
IF(ISNUMBER(SEARCH("kit 18", 'Painel ML'!C3848)), 18,
IF(ISNUMBER(SEARCH("kit 19", 'Painel ML'!C3848)), 19,
IF(ISNUMBER(SEARCH("kit 20", 'Painel ML'!C3848)), 20, 0)))))))))))))))))))</f>
        <v>0</v>
      </c>
      <c r="B3848">
        <f>IF(A3848=0,'Painel ML'!A3848,A3848*'Painel ML'!A3848)</f>
        <v>0</v>
      </c>
      <c r="D3848">
        <f>IF(ISNUMBER(SEARCH("kit2", 'Painel Shopee'!B3848)), 2,
IF(ISNUMBER(SEARCH("kit3", 'Painel Shopee'!B3848)), 3,
IF(ISNUMBER(SEARCH("kit4", 'Painel Shopee'!B3848)), 4,
IF(ISNUMBER(SEARCH("kit5", 'Painel Shopee'!B3848)), 5,
IF(ISNUMBER(SEARCH("kit6", 'Painel Shopee'!B3848)), 6,
IF(ISNUMBER(SEARCH("kit7", 'Painel Shopee'!B3848)), 7,
IF(ISNUMBER(SEARCH("kit8", 'Painel Shopee'!B3848)), 8,
IF(ISNUMBER(SEARCH("kit9", 'Painel Shopee'!B3848)), 9,
IF(ISNUMBER(SEARCH("kit10", 'Painel Shopee'!B3848)), 10,
IF(ISNUMBER(SEARCH("kit11", 'Painel Shopee'!B3848)), 11,
IF(ISNUMBER(SEARCH("kit12", 'Painel Shopee'!B3848)), 12,
IF(ISNUMBER(SEARCH("kit13", 'Painel Shopee'!B3848)), 13,
IF(ISNUMBER(SEARCH("kit14", 'Painel Shopee'!B3848)), 14,
IF(ISNUMBER(SEARCH("kit15", 'Painel Shopee'!B3848)), 15,
IF(ISNUMBER(SEARCH("kit16", 'Painel Shopee'!B3848)), 16,
IF(ISNUMBER(SEARCH("kit17", 'Painel Shopee'!B3848)), 17,
IF(ISNUMBER(SEARCH("kit18", 'Painel Shopee'!B3848)), 18,
IF(ISNUMBER(SEARCH("kit19", 'Painel Shopee'!B3848)), 19,
IF(ISNUMBER(SEARCH("kit20", 'Painel Shopee'!B3848)), 20, 0)))))))))))))))))))</f>
        <v>0</v>
      </c>
      <c r="E3848">
        <f>IF(D3848=0,'Painel Shopee'!C3848,D3848*'Painel Shopee'!C3848)</f>
        <v>0</v>
      </c>
    </row>
    <row r="3849" spans="1:5" x14ac:dyDescent="0.25">
      <c r="A3849">
        <f>IF(ISNUMBER(SEARCH("kit 2", 'Painel ML'!C3849)), 2,
IF(ISNUMBER(SEARCH("kit 3", 'Painel ML'!C3849)), 3,
IF(ISNUMBER(SEARCH("kit 4", 'Painel ML'!C3849)), 4,
IF(ISNUMBER(SEARCH("kit 5", 'Painel ML'!C3849)), 5,
IF(ISNUMBER(SEARCH("kit 6", 'Painel ML'!C3849)), 6,
IF(ISNUMBER(SEARCH("kit 7", 'Painel ML'!C3849)), 7,
IF(ISNUMBER(SEARCH("kit 8", 'Painel ML'!C3849)), 8,
IF(ISNUMBER(SEARCH("kit 9", 'Painel ML'!C3849)), 9,
IF(ISNUMBER(SEARCH("kit 10", 'Painel ML'!C3849)), 10,
IF(ISNUMBER(SEARCH("kit 11", 'Painel ML'!C3849)), 11,
IF(ISNUMBER(SEARCH("kit 12", 'Painel ML'!C3849)), 12,
IF(ISNUMBER(SEARCH("kit 13", 'Painel ML'!C3849)), 13,
IF(ISNUMBER(SEARCH("kit 14", 'Painel ML'!C3849)), 14,
IF(ISNUMBER(SEARCH("kit 15", 'Painel ML'!C3849)), 15,
IF(ISNUMBER(SEARCH("kit 16", 'Painel ML'!C3849)), 16,
IF(ISNUMBER(SEARCH("kit 17", 'Painel ML'!C3849)), 17,
IF(ISNUMBER(SEARCH("kit 18", 'Painel ML'!C3849)), 18,
IF(ISNUMBER(SEARCH("kit 19", 'Painel ML'!C3849)), 19,
IF(ISNUMBER(SEARCH("kit 20", 'Painel ML'!C3849)), 20, 0)))))))))))))))))))</f>
        <v>0</v>
      </c>
      <c r="B3849">
        <f>IF(A3849=0,'Painel ML'!A3849,A3849*'Painel ML'!A3849)</f>
        <v>0</v>
      </c>
      <c r="D3849">
        <f>IF(ISNUMBER(SEARCH("kit2", 'Painel Shopee'!B3849)), 2,
IF(ISNUMBER(SEARCH("kit3", 'Painel Shopee'!B3849)), 3,
IF(ISNUMBER(SEARCH("kit4", 'Painel Shopee'!B3849)), 4,
IF(ISNUMBER(SEARCH("kit5", 'Painel Shopee'!B3849)), 5,
IF(ISNUMBER(SEARCH("kit6", 'Painel Shopee'!B3849)), 6,
IF(ISNUMBER(SEARCH("kit7", 'Painel Shopee'!B3849)), 7,
IF(ISNUMBER(SEARCH("kit8", 'Painel Shopee'!B3849)), 8,
IF(ISNUMBER(SEARCH("kit9", 'Painel Shopee'!B3849)), 9,
IF(ISNUMBER(SEARCH("kit10", 'Painel Shopee'!B3849)), 10,
IF(ISNUMBER(SEARCH("kit11", 'Painel Shopee'!B3849)), 11,
IF(ISNUMBER(SEARCH("kit12", 'Painel Shopee'!B3849)), 12,
IF(ISNUMBER(SEARCH("kit13", 'Painel Shopee'!B3849)), 13,
IF(ISNUMBER(SEARCH("kit14", 'Painel Shopee'!B3849)), 14,
IF(ISNUMBER(SEARCH("kit15", 'Painel Shopee'!B3849)), 15,
IF(ISNUMBER(SEARCH("kit16", 'Painel Shopee'!B3849)), 16,
IF(ISNUMBER(SEARCH("kit17", 'Painel Shopee'!B3849)), 17,
IF(ISNUMBER(SEARCH("kit18", 'Painel Shopee'!B3849)), 18,
IF(ISNUMBER(SEARCH("kit19", 'Painel Shopee'!B3849)), 19,
IF(ISNUMBER(SEARCH("kit20", 'Painel Shopee'!B3849)), 20, 0)))))))))))))))))))</f>
        <v>0</v>
      </c>
      <c r="E3849">
        <f>IF(D3849=0,'Painel Shopee'!C3849,D3849*'Painel Shopee'!C3849)</f>
        <v>0</v>
      </c>
    </row>
    <row r="3850" spans="1:5" x14ac:dyDescent="0.25">
      <c r="A3850">
        <f>IF(ISNUMBER(SEARCH("kit 2", 'Painel ML'!C3850)), 2,
IF(ISNUMBER(SEARCH("kit 3", 'Painel ML'!C3850)), 3,
IF(ISNUMBER(SEARCH("kit 4", 'Painel ML'!C3850)), 4,
IF(ISNUMBER(SEARCH("kit 5", 'Painel ML'!C3850)), 5,
IF(ISNUMBER(SEARCH("kit 6", 'Painel ML'!C3850)), 6,
IF(ISNUMBER(SEARCH("kit 7", 'Painel ML'!C3850)), 7,
IF(ISNUMBER(SEARCH("kit 8", 'Painel ML'!C3850)), 8,
IF(ISNUMBER(SEARCH("kit 9", 'Painel ML'!C3850)), 9,
IF(ISNUMBER(SEARCH("kit 10", 'Painel ML'!C3850)), 10,
IF(ISNUMBER(SEARCH("kit 11", 'Painel ML'!C3850)), 11,
IF(ISNUMBER(SEARCH("kit 12", 'Painel ML'!C3850)), 12,
IF(ISNUMBER(SEARCH("kit 13", 'Painel ML'!C3850)), 13,
IF(ISNUMBER(SEARCH("kit 14", 'Painel ML'!C3850)), 14,
IF(ISNUMBER(SEARCH("kit 15", 'Painel ML'!C3850)), 15,
IF(ISNUMBER(SEARCH("kit 16", 'Painel ML'!C3850)), 16,
IF(ISNUMBER(SEARCH("kit 17", 'Painel ML'!C3850)), 17,
IF(ISNUMBER(SEARCH("kit 18", 'Painel ML'!C3850)), 18,
IF(ISNUMBER(SEARCH("kit 19", 'Painel ML'!C3850)), 19,
IF(ISNUMBER(SEARCH("kit 20", 'Painel ML'!C3850)), 20, 0)))))))))))))))))))</f>
        <v>0</v>
      </c>
      <c r="B3850">
        <f>IF(A3850=0,'Painel ML'!A3850,A3850*'Painel ML'!A3850)</f>
        <v>0</v>
      </c>
      <c r="D3850">
        <f>IF(ISNUMBER(SEARCH("kit2", 'Painel Shopee'!B3850)), 2,
IF(ISNUMBER(SEARCH("kit3", 'Painel Shopee'!B3850)), 3,
IF(ISNUMBER(SEARCH("kit4", 'Painel Shopee'!B3850)), 4,
IF(ISNUMBER(SEARCH("kit5", 'Painel Shopee'!B3850)), 5,
IF(ISNUMBER(SEARCH("kit6", 'Painel Shopee'!B3850)), 6,
IF(ISNUMBER(SEARCH("kit7", 'Painel Shopee'!B3850)), 7,
IF(ISNUMBER(SEARCH("kit8", 'Painel Shopee'!B3850)), 8,
IF(ISNUMBER(SEARCH("kit9", 'Painel Shopee'!B3850)), 9,
IF(ISNUMBER(SEARCH("kit10", 'Painel Shopee'!B3850)), 10,
IF(ISNUMBER(SEARCH("kit11", 'Painel Shopee'!B3850)), 11,
IF(ISNUMBER(SEARCH("kit12", 'Painel Shopee'!B3850)), 12,
IF(ISNUMBER(SEARCH("kit13", 'Painel Shopee'!B3850)), 13,
IF(ISNUMBER(SEARCH("kit14", 'Painel Shopee'!B3850)), 14,
IF(ISNUMBER(SEARCH("kit15", 'Painel Shopee'!B3850)), 15,
IF(ISNUMBER(SEARCH("kit16", 'Painel Shopee'!B3850)), 16,
IF(ISNUMBER(SEARCH("kit17", 'Painel Shopee'!B3850)), 17,
IF(ISNUMBER(SEARCH("kit18", 'Painel Shopee'!B3850)), 18,
IF(ISNUMBER(SEARCH("kit19", 'Painel Shopee'!B3850)), 19,
IF(ISNUMBER(SEARCH("kit20", 'Painel Shopee'!B3850)), 20, 0)))))))))))))))))))</f>
        <v>0</v>
      </c>
      <c r="E3850">
        <f>IF(D3850=0,'Painel Shopee'!C3850,D3850*'Painel Shopee'!C3850)</f>
        <v>0</v>
      </c>
    </row>
    <row r="3851" spans="1:5" x14ac:dyDescent="0.25">
      <c r="A3851">
        <f>IF(ISNUMBER(SEARCH("kit 2", 'Painel ML'!C3851)), 2,
IF(ISNUMBER(SEARCH("kit 3", 'Painel ML'!C3851)), 3,
IF(ISNUMBER(SEARCH("kit 4", 'Painel ML'!C3851)), 4,
IF(ISNUMBER(SEARCH("kit 5", 'Painel ML'!C3851)), 5,
IF(ISNUMBER(SEARCH("kit 6", 'Painel ML'!C3851)), 6,
IF(ISNUMBER(SEARCH("kit 7", 'Painel ML'!C3851)), 7,
IF(ISNUMBER(SEARCH("kit 8", 'Painel ML'!C3851)), 8,
IF(ISNUMBER(SEARCH("kit 9", 'Painel ML'!C3851)), 9,
IF(ISNUMBER(SEARCH("kit 10", 'Painel ML'!C3851)), 10,
IF(ISNUMBER(SEARCH("kit 11", 'Painel ML'!C3851)), 11,
IF(ISNUMBER(SEARCH("kit 12", 'Painel ML'!C3851)), 12,
IF(ISNUMBER(SEARCH("kit 13", 'Painel ML'!C3851)), 13,
IF(ISNUMBER(SEARCH("kit 14", 'Painel ML'!C3851)), 14,
IF(ISNUMBER(SEARCH("kit 15", 'Painel ML'!C3851)), 15,
IF(ISNUMBER(SEARCH("kit 16", 'Painel ML'!C3851)), 16,
IF(ISNUMBER(SEARCH("kit 17", 'Painel ML'!C3851)), 17,
IF(ISNUMBER(SEARCH("kit 18", 'Painel ML'!C3851)), 18,
IF(ISNUMBER(SEARCH("kit 19", 'Painel ML'!C3851)), 19,
IF(ISNUMBER(SEARCH("kit 20", 'Painel ML'!C3851)), 20, 0)))))))))))))))))))</f>
        <v>0</v>
      </c>
      <c r="B3851">
        <f>IF(A3851=0,'Painel ML'!A3851,A3851*'Painel ML'!A3851)</f>
        <v>0</v>
      </c>
      <c r="D3851">
        <f>IF(ISNUMBER(SEARCH("kit2", 'Painel Shopee'!B3851)), 2,
IF(ISNUMBER(SEARCH("kit3", 'Painel Shopee'!B3851)), 3,
IF(ISNUMBER(SEARCH("kit4", 'Painel Shopee'!B3851)), 4,
IF(ISNUMBER(SEARCH("kit5", 'Painel Shopee'!B3851)), 5,
IF(ISNUMBER(SEARCH("kit6", 'Painel Shopee'!B3851)), 6,
IF(ISNUMBER(SEARCH("kit7", 'Painel Shopee'!B3851)), 7,
IF(ISNUMBER(SEARCH("kit8", 'Painel Shopee'!B3851)), 8,
IF(ISNUMBER(SEARCH("kit9", 'Painel Shopee'!B3851)), 9,
IF(ISNUMBER(SEARCH("kit10", 'Painel Shopee'!B3851)), 10,
IF(ISNUMBER(SEARCH("kit11", 'Painel Shopee'!B3851)), 11,
IF(ISNUMBER(SEARCH("kit12", 'Painel Shopee'!B3851)), 12,
IF(ISNUMBER(SEARCH("kit13", 'Painel Shopee'!B3851)), 13,
IF(ISNUMBER(SEARCH("kit14", 'Painel Shopee'!B3851)), 14,
IF(ISNUMBER(SEARCH("kit15", 'Painel Shopee'!B3851)), 15,
IF(ISNUMBER(SEARCH("kit16", 'Painel Shopee'!B3851)), 16,
IF(ISNUMBER(SEARCH("kit17", 'Painel Shopee'!B3851)), 17,
IF(ISNUMBER(SEARCH("kit18", 'Painel Shopee'!B3851)), 18,
IF(ISNUMBER(SEARCH("kit19", 'Painel Shopee'!B3851)), 19,
IF(ISNUMBER(SEARCH("kit20", 'Painel Shopee'!B3851)), 20, 0)))))))))))))))))))</f>
        <v>0</v>
      </c>
      <c r="E3851">
        <f>IF(D3851=0,'Painel Shopee'!C3851,D3851*'Painel Shopee'!C3851)</f>
        <v>0</v>
      </c>
    </row>
    <row r="3852" spans="1:5" x14ac:dyDescent="0.25">
      <c r="A3852">
        <f>IF(ISNUMBER(SEARCH("kit 2", 'Painel ML'!C3852)), 2,
IF(ISNUMBER(SEARCH("kit 3", 'Painel ML'!C3852)), 3,
IF(ISNUMBER(SEARCH("kit 4", 'Painel ML'!C3852)), 4,
IF(ISNUMBER(SEARCH("kit 5", 'Painel ML'!C3852)), 5,
IF(ISNUMBER(SEARCH("kit 6", 'Painel ML'!C3852)), 6,
IF(ISNUMBER(SEARCH("kit 7", 'Painel ML'!C3852)), 7,
IF(ISNUMBER(SEARCH("kit 8", 'Painel ML'!C3852)), 8,
IF(ISNUMBER(SEARCH("kit 9", 'Painel ML'!C3852)), 9,
IF(ISNUMBER(SEARCH("kit 10", 'Painel ML'!C3852)), 10,
IF(ISNUMBER(SEARCH("kit 11", 'Painel ML'!C3852)), 11,
IF(ISNUMBER(SEARCH("kit 12", 'Painel ML'!C3852)), 12,
IF(ISNUMBER(SEARCH("kit 13", 'Painel ML'!C3852)), 13,
IF(ISNUMBER(SEARCH("kit 14", 'Painel ML'!C3852)), 14,
IF(ISNUMBER(SEARCH("kit 15", 'Painel ML'!C3852)), 15,
IF(ISNUMBER(SEARCH("kit 16", 'Painel ML'!C3852)), 16,
IF(ISNUMBER(SEARCH("kit 17", 'Painel ML'!C3852)), 17,
IF(ISNUMBER(SEARCH("kit 18", 'Painel ML'!C3852)), 18,
IF(ISNUMBER(SEARCH("kit 19", 'Painel ML'!C3852)), 19,
IF(ISNUMBER(SEARCH("kit 20", 'Painel ML'!C3852)), 20, 0)))))))))))))))))))</f>
        <v>0</v>
      </c>
      <c r="B3852">
        <f>IF(A3852=0,'Painel ML'!A3852,A3852*'Painel ML'!A3852)</f>
        <v>0</v>
      </c>
      <c r="D3852">
        <f>IF(ISNUMBER(SEARCH("kit2", 'Painel Shopee'!B3852)), 2,
IF(ISNUMBER(SEARCH("kit3", 'Painel Shopee'!B3852)), 3,
IF(ISNUMBER(SEARCH("kit4", 'Painel Shopee'!B3852)), 4,
IF(ISNUMBER(SEARCH("kit5", 'Painel Shopee'!B3852)), 5,
IF(ISNUMBER(SEARCH("kit6", 'Painel Shopee'!B3852)), 6,
IF(ISNUMBER(SEARCH("kit7", 'Painel Shopee'!B3852)), 7,
IF(ISNUMBER(SEARCH("kit8", 'Painel Shopee'!B3852)), 8,
IF(ISNUMBER(SEARCH("kit9", 'Painel Shopee'!B3852)), 9,
IF(ISNUMBER(SEARCH("kit10", 'Painel Shopee'!B3852)), 10,
IF(ISNUMBER(SEARCH("kit11", 'Painel Shopee'!B3852)), 11,
IF(ISNUMBER(SEARCH("kit12", 'Painel Shopee'!B3852)), 12,
IF(ISNUMBER(SEARCH("kit13", 'Painel Shopee'!B3852)), 13,
IF(ISNUMBER(SEARCH("kit14", 'Painel Shopee'!B3852)), 14,
IF(ISNUMBER(SEARCH("kit15", 'Painel Shopee'!B3852)), 15,
IF(ISNUMBER(SEARCH("kit16", 'Painel Shopee'!B3852)), 16,
IF(ISNUMBER(SEARCH("kit17", 'Painel Shopee'!B3852)), 17,
IF(ISNUMBER(SEARCH("kit18", 'Painel Shopee'!B3852)), 18,
IF(ISNUMBER(SEARCH("kit19", 'Painel Shopee'!B3852)), 19,
IF(ISNUMBER(SEARCH("kit20", 'Painel Shopee'!B3852)), 20, 0)))))))))))))))))))</f>
        <v>0</v>
      </c>
      <c r="E3852">
        <f>IF(D3852=0,'Painel Shopee'!C3852,D3852*'Painel Shopee'!C3852)</f>
        <v>0</v>
      </c>
    </row>
    <row r="3853" spans="1:5" x14ac:dyDescent="0.25">
      <c r="A3853">
        <f>IF(ISNUMBER(SEARCH("kit 2", 'Painel ML'!C3853)), 2,
IF(ISNUMBER(SEARCH("kit 3", 'Painel ML'!C3853)), 3,
IF(ISNUMBER(SEARCH("kit 4", 'Painel ML'!C3853)), 4,
IF(ISNUMBER(SEARCH("kit 5", 'Painel ML'!C3853)), 5,
IF(ISNUMBER(SEARCH("kit 6", 'Painel ML'!C3853)), 6,
IF(ISNUMBER(SEARCH("kit 7", 'Painel ML'!C3853)), 7,
IF(ISNUMBER(SEARCH("kit 8", 'Painel ML'!C3853)), 8,
IF(ISNUMBER(SEARCH("kit 9", 'Painel ML'!C3853)), 9,
IF(ISNUMBER(SEARCH("kit 10", 'Painel ML'!C3853)), 10,
IF(ISNUMBER(SEARCH("kit 11", 'Painel ML'!C3853)), 11,
IF(ISNUMBER(SEARCH("kit 12", 'Painel ML'!C3853)), 12,
IF(ISNUMBER(SEARCH("kit 13", 'Painel ML'!C3853)), 13,
IF(ISNUMBER(SEARCH("kit 14", 'Painel ML'!C3853)), 14,
IF(ISNUMBER(SEARCH("kit 15", 'Painel ML'!C3853)), 15,
IF(ISNUMBER(SEARCH("kit 16", 'Painel ML'!C3853)), 16,
IF(ISNUMBER(SEARCH("kit 17", 'Painel ML'!C3853)), 17,
IF(ISNUMBER(SEARCH("kit 18", 'Painel ML'!C3853)), 18,
IF(ISNUMBER(SEARCH("kit 19", 'Painel ML'!C3853)), 19,
IF(ISNUMBER(SEARCH("kit 20", 'Painel ML'!C3853)), 20, 0)))))))))))))))))))</f>
        <v>0</v>
      </c>
      <c r="B3853">
        <f>IF(A3853=0,'Painel ML'!A3853,A3853*'Painel ML'!A3853)</f>
        <v>0</v>
      </c>
      <c r="D3853">
        <f>IF(ISNUMBER(SEARCH("kit2", 'Painel Shopee'!B3853)), 2,
IF(ISNUMBER(SEARCH("kit3", 'Painel Shopee'!B3853)), 3,
IF(ISNUMBER(SEARCH("kit4", 'Painel Shopee'!B3853)), 4,
IF(ISNUMBER(SEARCH("kit5", 'Painel Shopee'!B3853)), 5,
IF(ISNUMBER(SEARCH("kit6", 'Painel Shopee'!B3853)), 6,
IF(ISNUMBER(SEARCH("kit7", 'Painel Shopee'!B3853)), 7,
IF(ISNUMBER(SEARCH("kit8", 'Painel Shopee'!B3853)), 8,
IF(ISNUMBER(SEARCH("kit9", 'Painel Shopee'!B3853)), 9,
IF(ISNUMBER(SEARCH("kit10", 'Painel Shopee'!B3853)), 10,
IF(ISNUMBER(SEARCH("kit11", 'Painel Shopee'!B3853)), 11,
IF(ISNUMBER(SEARCH("kit12", 'Painel Shopee'!B3853)), 12,
IF(ISNUMBER(SEARCH("kit13", 'Painel Shopee'!B3853)), 13,
IF(ISNUMBER(SEARCH("kit14", 'Painel Shopee'!B3853)), 14,
IF(ISNUMBER(SEARCH("kit15", 'Painel Shopee'!B3853)), 15,
IF(ISNUMBER(SEARCH("kit16", 'Painel Shopee'!B3853)), 16,
IF(ISNUMBER(SEARCH("kit17", 'Painel Shopee'!B3853)), 17,
IF(ISNUMBER(SEARCH("kit18", 'Painel Shopee'!B3853)), 18,
IF(ISNUMBER(SEARCH("kit19", 'Painel Shopee'!B3853)), 19,
IF(ISNUMBER(SEARCH("kit20", 'Painel Shopee'!B3853)), 20, 0)))))))))))))))))))</f>
        <v>0</v>
      </c>
      <c r="E3853">
        <f>IF(D3853=0,'Painel Shopee'!C3853,D3853*'Painel Shopee'!C3853)</f>
        <v>0</v>
      </c>
    </row>
    <row r="3854" spans="1:5" x14ac:dyDescent="0.25">
      <c r="A3854">
        <f>IF(ISNUMBER(SEARCH("kit 2", 'Painel ML'!C3854)), 2,
IF(ISNUMBER(SEARCH("kit 3", 'Painel ML'!C3854)), 3,
IF(ISNUMBER(SEARCH("kit 4", 'Painel ML'!C3854)), 4,
IF(ISNUMBER(SEARCH("kit 5", 'Painel ML'!C3854)), 5,
IF(ISNUMBER(SEARCH("kit 6", 'Painel ML'!C3854)), 6,
IF(ISNUMBER(SEARCH("kit 7", 'Painel ML'!C3854)), 7,
IF(ISNUMBER(SEARCH("kit 8", 'Painel ML'!C3854)), 8,
IF(ISNUMBER(SEARCH("kit 9", 'Painel ML'!C3854)), 9,
IF(ISNUMBER(SEARCH("kit 10", 'Painel ML'!C3854)), 10,
IF(ISNUMBER(SEARCH("kit 11", 'Painel ML'!C3854)), 11,
IF(ISNUMBER(SEARCH("kit 12", 'Painel ML'!C3854)), 12,
IF(ISNUMBER(SEARCH("kit 13", 'Painel ML'!C3854)), 13,
IF(ISNUMBER(SEARCH("kit 14", 'Painel ML'!C3854)), 14,
IF(ISNUMBER(SEARCH("kit 15", 'Painel ML'!C3854)), 15,
IF(ISNUMBER(SEARCH("kit 16", 'Painel ML'!C3854)), 16,
IF(ISNUMBER(SEARCH("kit 17", 'Painel ML'!C3854)), 17,
IF(ISNUMBER(SEARCH("kit 18", 'Painel ML'!C3854)), 18,
IF(ISNUMBER(SEARCH("kit 19", 'Painel ML'!C3854)), 19,
IF(ISNUMBER(SEARCH("kit 20", 'Painel ML'!C3854)), 20, 0)))))))))))))))))))</f>
        <v>0</v>
      </c>
      <c r="B3854">
        <f>IF(A3854=0,'Painel ML'!A3854,A3854*'Painel ML'!A3854)</f>
        <v>0</v>
      </c>
      <c r="D3854">
        <f>IF(ISNUMBER(SEARCH("kit2", 'Painel Shopee'!B3854)), 2,
IF(ISNUMBER(SEARCH("kit3", 'Painel Shopee'!B3854)), 3,
IF(ISNUMBER(SEARCH("kit4", 'Painel Shopee'!B3854)), 4,
IF(ISNUMBER(SEARCH("kit5", 'Painel Shopee'!B3854)), 5,
IF(ISNUMBER(SEARCH("kit6", 'Painel Shopee'!B3854)), 6,
IF(ISNUMBER(SEARCH("kit7", 'Painel Shopee'!B3854)), 7,
IF(ISNUMBER(SEARCH("kit8", 'Painel Shopee'!B3854)), 8,
IF(ISNUMBER(SEARCH("kit9", 'Painel Shopee'!B3854)), 9,
IF(ISNUMBER(SEARCH("kit10", 'Painel Shopee'!B3854)), 10,
IF(ISNUMBER(SEARCH("kit11", 'Painel Shopee'!B3854)), 11,
IF(ISNUMBER(SEARCH("kit12", 'Painel Shopee'!B3854)), 12,
IF(ISNUMBER(SEARCH("kit13", 'Painel Shopee'!B3854)), 13,
IF(ISNUMBER(SEARCH("kit14", 'Painel Shopee'!B3854)), 14,
IF(ISNUMBER(SEARCH("kit15", 'Painel Shopee'!B3854)), 15,
IF(ISNUMBER(SEARCH("kit16", 'Painel Shopee'!B3854)), 16,
IF(ISNUMBER(SEARCH("kit17", 'Painel Shopee'!B3854)), 17,
IF(ISNUMBER(SEARCH("kit18", 'Painel Shopee'!B3854)), 18,
IF(ISNUMBER(SEARCH("kit19", 'Painel Shopee'!B3854)), 19,
IF(ISNUMBER(SEARCH("kit20", 'Painel Shopee'!B3854)), 20, 0)))))))))))))))))))</f>
        <v>0</v>
      </c>
      <c r="E3854">
        <f>IF(D3854=0,'Painel Shopee'!C3854,D3854*'Painel Shopee'!C3854)</f>
        <v>0</v>
      </c>
    </row>
    <row r="3855" spans="1:5" x14ac:dyDescent="0.25">
      <c r="A3855">
        <f>IF(ISNUMBER(SEARCH("kit 2", 'Painel ML'!C3855)), 2,
IF(ISNUMBER(SEARCH("kit 3", 'Painel ML'!C3855)), 3,
IF(ISNUMBER(SEARCH("kit 4", 'Painel ML'!C3855)), 4,
IF(ISNUMBER(SEARCH("kit 5", 'Painel ML'!C3855)), 5,
IF(ISNUMBER(SEARCH("kit 6", 'Painel ML'!C3855)), 6,
IF(ISNUMBER(SEARCH("kit 7", 'Painel ML'!C3855)), 7,
IF(ISNUMBER(SEARCH("kit 8", 'Painel ML'!C3855)), 8,
IF(ISNUMBER(SEARCH("kit 9", 'Painel ML'!C3855)), 9,
IF(ISNUMBER(SEARCH("kit 10", 'Painel ML'!C3855)), 10,
IF(ISNUMBER(SEARCH("kit 11", 'Painel ML'!C3855)), 11,
IF(ISNUMBER(SEARCH("kit 12", 'Painel ML'!C3855)), 12,
IF(ISNUMBER(SEARCH("kit 13", 'Painel ML'!C3855)), 13,
IF(ISNUMBER(SEARCH("kit 14", 'Painel ML'!C3855)), 14,
IF(ISNUMBER(SEARCH("kit 15", 'Painel ML'!C3855)), 15,
IF(ISNUMBER(SEARCH("kit 16", 'Painel ML'!C3855)), 16,
IF(ISNUMBER(SEARCH("kit 17", 'Painel ML'!C3855)), 17,
IF(ISNUMBER(SEARCH("kit 18", 'Painel ML'!C3855)), 18,
IF(ISNUMBER(SEARCH("kit 19", 'Painel ML'!C3855)), 19,
IF(ISNUMBER(SEARCH("kit 20", 'Painel ML'!C3855)), 20, 0)))))))))))))))))))</f>
        <v>0</v>
      </c>
      <c r="B3855">
        <f>IF(A3855=0,'Painel ML'!A3855,A3855*'Painel ML'!A3855)</f>
        <v>0</v>
      </c>
      <c r="D3855">
        <f>IF(ISNUMBER(SEARCH("kit2", 'Painel Shopee'!B3855)), 2,
IF(ISNUMBER(SEARCH("kit3", 'Painel Shopee'!B3855)), 3,
IF(ISNUMBER(SEARCH("kit4", 'Painel Shopee'!B3855)), 4,
IF(ISNUMBER(SEARCH("kit5", 'Painel Shopee'!B3855)), 5,
IF(ISNUMBER(SEARCH("kit6", 'Painel Shopee'!B3855)), 6,
IF(ISNUMBER(SEARCH("kit7", 'Painel Shopee'!B3855)), 7,
IF(ISNUMBER(SEARCH("kit8", 'Painel Shopee'!B3855)), 8,
IF(ISNUMBER(SEARCH("kit9", 'Painel Shopee'!B3855)), 9,
IF(ISNUMBER(SEARCH("kit10", 'Painel Shopee'!B3855)), 10,
IF(ISNUMBER(SEARCH("kit11", 'Painel Shopee'!B3855)), 11,
IF(ISNUMBER(SEARCH("kit12", 'Painel Shopee'!B3855)), 12,
IF(ISNUMBER(SEARCH("kit13", 'Painel Shopee'!B3855)), 13,
IF(ISNUMBER(SEARCH("kit14", 'Painel Shopee'!B3855)), 14,
IF(ISNUMBER(SEARCH("kit15", 'Painel Shopee'!B3855)), 15,
IF(ISNUMBER(SEARCH("kit16", 'Painel Shopee'!B3855)), 16,
IF(ISNUMBER(SEARCH("kit17", 'Painel Shopee'!B3855)), 17,
IF(ISNUMBER(SEARCH("kit18", 'Painel Shopee'!B3855)), 18,
IF(ISNUMBER(SEARCH("kit19", 'Painel Shopee'!B3855)), 19,
IF(ISNUMBER(SEARCH("kit20", 'Painel Shopee'!B3855)), 20, 0)))))))))))))))))))</f>
        <v>0</v>
      </c>
      <c r="E3855">
        <f>IF(D3855=0,'Painel Shopee'!C3855,D3855*'Painel Shopee'!C3855)</f>
        <v>0</v>
      </c>
    </row>
    <row r="3856" spans="1:5" x14ac:dyDescent="0.25">
      <c r="A3856">
        <f>IF(ISNUMBER(SEARCH("kit 2", 'Painel ML'!C3856)), 2,
IF(ISNUMBER(SEARCH("kit 3", 'Painel ML'!C3856)), 3,
IF(ISNUMBER(SEARCH("kit 4", 'Painel ML'!C3856)), 4,
IF(ISNUMBER(SEARCH("kit 5", 'Painel ML'!C3856)), 5,
IF(ISNUMBER(SEARCH("kit 6", 'Painel ML'!C3856)), 6,
IF(ISNUMBER(SEARCH("kit 7", 'Painel ML'!C3856)), 7,
IF(ISNUMBER(SEARCH("kit 8", 'Painel ML'!C3856)), 8,
IF(ISNUMBER(SEARCH("kit 9", 'Painel ML'!C3856)), 9,
IF(ISNUMBER(SEARCH("kit 10", 'Painel ML'!C3856)), 10,
IF(ISNUMBER(SEARCH("kit 11", 'Painel ML'!C3856)), 11,
IF(ISNUMBER(SEARCH("kit 12", 'Painel ML'!C3856)), 12,
IF(ISNUMBER(SEARCH("kit 13", 'Painel ML'!C3856)), 13,
IF(ISNUMBER(SEARCH("kit 14", 'Painel ML'!C3856)), 14,
IF(ISNUMBER(SEARCH("kit 15", 'Painel ML'!C3856)), 15,
IF(ISNUMBER(SEARCH("kit 16", 'Painel ML'!C3856)), 16,
IF(ISNUMBER(SEARCH("kit 17", 'Painel ML'!C3856)), 17,
IF(ISNUMBER(SEARCH("kit 18", 'Painel ML'!C3856)), 18,
IF(ISNUMBER(SEARCH("kit 19", 'Painel ML'!C3856)), 19,
IF(ISNUMBER(SEARCH("kit 20", 'Painel ML'!C3856)), 20, 0)))))))))))))))))))</f>
        <v>0</v>
      </c>
      <c r="B3856">
        <f>IF(A3856=0,'Painel ML'!A3856,A3856*'Painel ML'!A3856)</f>
        <v>0</v>
      </c>
      <c r="D3856">
        <f>IF(ISNUMBER(SEARCH("kit2", 'Painel Shopee'!B3856)), 2,
IF(ISNUMBER(SEARCH("kit3", 'Painel Shopee'!B3856)), 3,
IF(ISNUMBER(SEARCH("kit4", 'Painel Shopee'!B3856)), 4,
IF(ISNUMBER(SEARCH("kit5", 'Painel Shopee'!B3856)), 5,
IF(ISNUMBER(SEARCH("kit6", 'Painel Shopee'!B3856)), 6,
IF(ISNUMBER(SEARCH("kit7", 'Painel Shopee'!B3856)), 7,
IF(ISNUMBER(SEARCH("kit8", 'Painel Shopee'!B3856)), 8,
IF(ISNUMBER(SEARCH("kit9", 'Painel Shopee'!B3856)), 9,
IF(ISNUMBER(SEARCH("kit10", 'Painel Shopee'!B3856)), 10,
IF(ISNUMBER(SEARCH("kit11", 'Painel Shopee'!B3856)), 11,
IF(ISNUMBER(SEARCH("kit12", 'Painel Shopee'!B3856)), 12,
IF(ISNUMBER(SEARCH("kit13", 'Painel Shopee'!B3856)), 13,
IF(ISNUMBER(SEARCH("kit14", 'Painel Shopee'!B3856)), 14,
IF(ISNUMBER(SEARCH("kit15", 'Painel Shopee'!B3856)), 15,
IF(ISNUMBER(SEARCH("kit16", 'Painel Shopee'!B3856)), 16,
IF(ISNUMBER(SEARCH("kit17", 'Painel Shopee'!B3856)), 17,
IF(ISNUMBER(SEARCH("kit18", 'Painel Shopee'!B3856)), 18,
IF(ISNUMBER(SEARCH("kit19", 'Painel Shopee'!B3856)), 19,
IF(ISNUMBER(SEARCH("kit20", 'Painel Shopee'!B3856)), 20, 0)))))))))))))))))))</f>
        <v>0</v>
      </c>
      <c r="E3856">
        <f>IF(D3856=0,'Painel Shopee'!C3856,D3856*'Painel Shopee'!C3856)</f>
        <v>0</v>
      </c>
    </row>
    <row r="3857" spans="1:5" x14ac:dyDescent="0.25">
      <c r="A3857">
        <f>IF(ISNUMBER(SEARCH("kit 2", 'Painel ML'!C3857)), 2,
IF(ISNUMBER(SEARCH("kit 3", 'Painel ML'!C3857)), 3,
IF(ISNUMBER(SEARCH("kit 4", 'Painel ML'!C3857)), 4,
IF(ISNUMBER(SEARCH("kit 5", 'Painel ML'!C3857)), 5,
IF(ISNUMBER(SEARCH("kit 6", 'Painel ML'!C3857)), 6,
IF(ISNUMBER(SEARCH("kit 7", 'Painel ML'!C3857)), 7,
IF(ISNUMBER(SEARCH("kit 8", 'Painel ML'!C3857)), 8,
IF(ISNUMBER(SEARCH("kit 9", 'Painel ML'!C3857)), 9,
IF(ISNUMBER(SEARCH("kit 10", 'Painel ML'!C3857)), 10,
IF(ISNUMBER(SEARCH("kit 11", 'Painel ML'!C3857)), 11,
IF(ISNUMBER(SEARCH("kit 12", 'Painel ML'!C3857)), 12,
IF(ISNUMBER(SEARCH("kit 13", 'Painel ML'!C3857)), 13,
IF(ISNUMBER(SEARCH("kit 14", 'Painel ML'!C3857)), 14,
IF(ISNUMBER(SEARCH("kit 15", 'Painel ML'!C3857)), 15,
IF(ISNUMBER(SEARCH("kit 16", 'Painel ML'!C3857)), 16,
IF(ISNUMBER(SEARCH("kit 17", 'Painel ML'!C3857)), 17,
IF(ISNUMBER(SEARCH("kit 18", 'Painel ML'!C3857)), 18,
IF(ISNUMBER(SEARCH("kit 19", 'Painel ML'!C3857)), 19,
IF(ISNUMBER(SEARCH("kit 20", 'Painel ML'!C3857)), 20, 0)))))))))))))))))))</f>
        <v>0</v>
      </c>
      <c r="B3857">
        <f>IF(A3857=0,'Painel ML'!A3857,A3857*'Painel ML'!A3857)</f>
        <v>0</v>
      </c>
      <c r="D3857">
        <f>IF(ISNUMBER(SEARCH("kit2", 'Painel Shopee'!B3857)), 2,
IF(ISNUMBER(SEARCH("kit3", 'Painel Shopee'!B3857)), 3,
IF(ISNUMBER(SEARCH("kit4", 'Painel Shopee'!B3857)), 4,
IF(ISNUMBER(SEARCH("kit5", 'Painel Shopee'!B3857)), 5,
IF(ISNUMBER(SEARCH("kit6", 'Painel Shopee'!B3857)), 6,
IF(ISNUMBER(SEARCH("kit7", 'Painel Shopee'!B3857)), 7,
IF(ISNUMBER(SEARCH("kit8", 'Painel Shopee'!B3857)), 8,
IF(ISNUMBER(SEARCH("kit9", 'Painel Shopee'!B3857)), 9,
IF(ISNUMBER(SEARCH("kit10", 'Painel Shopee'!B3857)), 10,
IF(ISNUMBER(SEARCH("kit11", 'Painel Shopee'!B3857)), 11,
IF(ISNUMBER(SEARCH("kit12", 'Painel Shopee'!B3857)), 12,
IF(ISNUMBER(SEARCH("kit13", 'Painel Shopee'!B3857)), 13,
IF(ISNUMBER(SEARCH("kit14", 'Painel Shopee'!B3857)), 14,
IF(ISNUMBER(SEARCH("kit15", 'Painel Shopee'!B3857)), 15,
IF(ISNUMBER(SEARCH("kit16", 'Painel Shopee'!B3857)), 16,
IF(ISNUMBER(SEARCH("kit17", 'Painel Shopee'!B3857)), 17,
IF(ISNUMBER(SEARCH("kit18", 'Painel Shopee'!B3857)), 18,
IF(ISNUMBER(SEARCH("kit19", 'Painel Shopee'!B3857)), 19,
IF(ISNUMBER(SEARCH("kit20", 'Painel Shopee'!B3857)), 20, 0)))))))))))))))))))</f>
        <v>0</v>
      </c>
      <c r="E3857">
        <f>IF(D3857=0,'Painel Shopee'!C3857,D3857*'Painel Shopee'!C3857)</f>
        <v>0</v>
      </c>
    </row>
    <row r="3858" spans="1:5" x14ac:dyDescent="0.25">
      <c r="A3858">
        <f>IF(ISNUMBER(SEARCH("kit 2", 'Painel ML'!C3858)), 2,
IF(ISNUMBER(SEARCH("kit 3", 'Painel ML'!C3858)), 3,
IF(ISNUMBER(SEARCH("kit 4", 'Painel ML'!C3858)), 4,
IF(ISNUMBER(SEARCH("kit 5", 'Painel ML'!C3858)), 5,
IF(ISNUMBER(SEARCH("kit 6", 'Painel ML'!C3858)), 6,
IF(ISNUMBER(SEARCH("kit 7", 'Painel ML'!C3858)), 7,
IF(ISNUMBER(SEARCH("kit 8", 'Painel ML'!C3858)), 8,
IF(ISNUMBER(SEARCH("kit 9", 'Painel ML'!C3858)), 9,
IF(ISNUMBER(SEARCH("kit 10", 'Painel ML'!C3858)), 10,
IF(ISNUMBER(SEARCH("kit 11", 'Painel ML'!C3858)), 11,
IF(ISNUMBER(SEARCH("kit 12", 'Painel ML'!C3858)), 12,
IF(ISNUMBER(SEARCH("kit 13", 'Painel ML'!C3858)), 13,
IF(ISNUMBER(SEARCH("kit 14", 'Painel ML'!C3858)), 14,
IF(ISNUMBER(SEARCH("kit 15", 'Painel ML'!C3858)), 15,
IF(ISNUMBER(SEARCH("kit 16", 'Painel ML'!C3858)), 16,
IF(ISNUMBER(SEARCH("kit 17", 'Painel ML'!C3858)), 17,
IF(ISNUMBER(SEARCH("kit 18", 'Painel ML'!C3858)), 18,
IF(ISNUMBER(SEARCH("kit 19", 'Painel ML'!C3858)), 19,
IF(ISNUMBER(SEARCH("kit 20", 'Painel ML'!C3858)), 20, 0)))))))))))))))))))</f>
        <v>0</v>
      </c>
      <c r="B3858">
        <f>IF(A3858=0,'Painel ML'!A3858,A3858*'Painel ML'!A3858)</f>
        <v>0</v>
      </c>
      <c r="D3858">
        <f>IF(ISNUMBER(SEARCH("kit2", 'Painel Shopee'!B3858)), 2,
IF(ISNUMBER(SEARCH("kit3", 'Painel Shopee'!B3858)), 3,
IF(ISNUMBER(SEARCH("kit4", 'Painel Shopee'!B3858)), 4,
IF(ISNUMBER(SEARCH("kit5", 'Painel Shopee'!B3858)), 5,
IF(ISNUMBER(SEARCH("kit6", 'Painel Shopee'!B3858)), 6,
IF(ISNUMBER(SEARCH("kit7", 'Painel Shopee'!B3858)), 7,
IF(ISNUMBER(SEARCH("kit8", 'Painel Shopee'!B3858)), 8,
IF(ISNUMBER(SEARCH("kit9", 'Painel Shopee'!B3858)), 9,
IF(ISNUMBER(SEARCH("kit10", 'Painel Shopee'!B3858)), 10,
IF(ISNUMBER(SEARCH("kit11", 'Painel Shopee'!B3858)), 11,
IF(ISNUMBER(SEARCH("kit12", 'Painel Shopee'!B3858)), 12,
IF(ISNUMBER(SEARCH("kit13", 'Painel Shopee'!B3858)), 13,
IF(ISNUMBER(SEARCH("kit14", 'Painel Shopee'!B3858)), 14,
IF(ISNUMBER(SEARCH("kit15", 'Painel Shopee'!B3858)), 15,
IF(ISNUMBER(SEARCH("kit16", 'Painel Shopee'!B3858)), 16,
IF(ISNUMBER(SEARCH("kit17", 'Painel Shopee'!B3858)), 17,
IF(ISNUMBER(SEARCH("kit18", 'Painel Shopee'!B3858)), 18,
IF(ISNUMBER(SEARCH("kit19", 'Painel Shopee'!B3858)), 19,
IF(ISNUMBER(SEARCH("kit20", 'Painel Shopee'!B3858)), 20, 0)))))))))))))))))))</f>
        <v>0</v>
      </c>
      <c r="E3858">
        <f>IF(D3858=0,'Painel Shopee'!C3858,D3858*'Painel Shopee'!C3858)</f>
        <v>0</v>
      </c>
    </row>
    <row r="3859" spans="1:5" x14ac:dyDescent="0.25">
      <c r="A3859">
        <f>IF(ISNUMBER(SEARCH("kit 2", 'Painel ML'!C3859)), 2,
IF(ISNUMBER(SEARCH("kit 3", 'Painel ML'!C3859)), 3,
IF(ISNUMBER(SEARCH("kit 4", 'Painel ML'!C3859)), 4,
IF(ISNUMBER(SEARCH("kit 5", 'Painel ML'!C3859)), 5,
IF(ISNUMBER(SEARCH("kit 6", 'Painel ML'!C3859)), 6,
IF(ISNUMBER(SEARCH("kit 7", 'Painel ML'!C3859)), 7,
IF(ISNUMBER(SEARCH("kit 8", 'Painel ML'!C3859)), 8,
IF(ISNUMBER(SEARCH("kit 9", 'Painel ML'!C3859)), 9,
IF(ISNUMBER(SEARCH("kit 10", 'Painel ML'!C3859)), 10,
IF(ISNUMBER(SEARCH("kit 11", 'Painel ML'!C3859)), 11,
IF(ISNUMBER(SEARCH("kit 12", 'Painel ML'!C3859)), 12,
IF(ISNUMBER(SEARCH("kit 13", 'Painel ML'!C3859)), 13,
IF(ISNUMBER(SEARCH("kit 14", 'Painel ML'!C3859)), 14,
IF(ISNUMBER(SEARCH("kit 15", 'Painel ML'!C3859)), 15,
IF(ISNUMBER(SEARCH("kit 16", 'Painel ML'!C3859)), 16,
IF(ISNUMBER(SEARCH("kit 17", 'Painel ML'!C3859)), 17,
IF(ISNUMBER(SEARCH("kit 18", 'Painel ML'!C3859)), 18,
IF(ISNUMBER(SEARCH("kit 19", 'Painel ML'!C3859)), 19,
IF(ISNUMBER(SEARCH("kit 20", 'Painel ML'!C3859)), 20, 0)))))))))))))))))))</f>
        <v>0</v>
      </c>
      <c r="B3859">
        <f>IF(A3859=0,'Painel ML'!A3859,A3859*'Painel ML'!A3859)</f>
        <v>0</v>
      </c>
      <c r="D3859">
        <f>IF(ISNUMBER(SEARCH("kit2", 'Painel Shopee'!B3859)), 2,
IF(ISNUMBER(SEARCH("kit3", 'Painel Shopee'!B3859)), 3,
IF(ISNUMBER(SEARCH("kit4", 'Painel Shopee'!B3859)), 4,
IF(ISNUMBER(SEARCH("kit5", 'Painel Shopee'!B3859)), 5,
IF(ISNUMBER(SEARCH("kit6", 'Painel Shopee'!B3859)), 6,
IF(ISNUMBER(SEARCH("kit7", 'Painel Shopee'!B3859)), 7,
IF(ISNUMBER(SEARCH("kit8", 'Painel Shopee'!B3859)), 8,
IF(ISNUMBER(SEARCH("kit9", 'Painel Shopee'!B3859)), 9,
IF(ISNUMBER(SEARCH("kit10", 'Painel Shopee'!B3859)), 10,
IF(ISNUMBER(SEARCH("kit11", 'Painel Shopee'!B3859)), 11,
IF(ISNUMBER(SEARCH("kit12", 'Painel Shopee'!B3859)), 12,
IF(ISNUMBER(SEARCH("kit13", 'Painel Shopee'!B3859)), 13,
IF(ISNUMBER(SEARCH("kit14", 'Painel Shopee'!B3859)), 14,
IF(ISNUMBER(SEARCH("kit15", 'Painel Shopee'!B3859)), 15,
IF(ISNUMBER(SEARCH("kit16", 'Painel Shopee'!B3859)), 16,
IF(ISNUMBER(SEARCH("kit17", 'Painel Shopee'!B3859)), 17,
IF(ISNUMBER(SEARCH("kit18", 'Painel Shopee'!B3859)), 18,
IF(ISNUMBER(SEARCH("kit19", 'Painel Shopee'!B3859)), 19,
IF(ISNUMBER(SEARCH("kit20", 'Painel Shopee'!B3859)), 20, 0)))))))))))))))))))</f>
        <v>0</v>
      </c>
      <c r="E3859">
        <f>IF(D3859=0,'Painel Shopee'!C3859,D3859*'Painel Shopee'!C3859)</f>
        <v>0</v>
      </c>
    </row>
    <row r="3860" spans="1:5" x14ac:dyDescent="0.25">
      <c r="A3860">
        <f>IF(ISNUMBER(SEARCH("kit 2", 'Painel ML'!C3860)), 2,
IF(ISNUMBER(SEARCH("kit 3", 'Painel ML'!C3860)), 3,
IF(ISNUMBER(SEARCH("kit 4", 'Painel ML'!C3860)), 4,
IF(ISNUMBER(SEARCH("kit 5", 'Painel ML'!C3860)), 5,
IF(ISNUMBER(SEARCH("kit 6", 'Painel ML'!C3860)), 6,
IF(ISNUMBER(SEARCH("kit 7", 'Painel ML'!C3860)), 7,
IF(ISNUMBER(SEARCH("kit 8", 'Painel ML'!C3860)), 8,
IF(ISNUMBER(SEARCH("kit 9", 'Painel ML'!C3860)), 9,
IF(ISNUMBER(SEARCH("kit 10", 'Painel ML'!C3860)), 10,
IF(ISNUMBER(SEARCH("kit 11", 'Painel ML'!C3860)), 11,
IF(ISNUMBER(SEARCH("kit 12", 'Painel ML'!C3860)), 12,
IF(ISNUMBER(SEARCH("kit 13", 'Painel ML'!C3860)), 13,
IF(ISNUMBER(SEARCH("kit 14", 'Painel ML'!C3860)), 14,
IF(ISNUMBER(SEARCH("kit 15", 'Painel ML'!C3860)), 15,
IF(ISNUMBER(SEARCH("kit 16", 'Painel ML'!C3860)), 16,
IF(ISNUMBER(SEARCH("kit 17", 'Painel ML'!C3860)), 17,
IF(ISNUMBER(SEARCH("kit 18", 'Painel ML'!C3860)), 18,
IF(ISNUMBER(SEARCH("kit 19", 'Painel ML'!C3860)), 19,
IF(ISNUMBER(SEARCH("kit 20", 'Painel ML'!C3860)), 20, 0)))))))))))))))))))</f>
        <v>0</v>
      </c>
      <c r="B3860">
        <f>IF(A3860=0,'Painel ML'!A3860,A3860*'Painel ML'!A3860)</f>
        <v>0</v>
      </c>
      <c r="D3860">
        <f>IF(ISNUMBER(SEARCH("kit2", 'Painel Shopee'!B3860)), 2,
IF(ISNUMBER(SEARCH("kit3", 'Painel Shopee'!B3860)), 3,
IF(ISNUMBER(SEARCH("kit4", 'Painel Shopee'!B3860)), 4,
IF(ISNUMBER(SEARCH("kit5", 'Painel Shopee'!B3860)), 5,
IF(ISNUMBER(SEARCH("kit6", 'Painel Shopee'!B3860)), 6,
IF(ISNUMBER(SEARCH("kit7", 'Painel Shopee'!B3860)), 7,
IF(ISNUMBER(SEARCH("kit8", 'Painel Shopee'!B3860)), 8,
IF(ISNUMBER(SEARCH("kit9", 'Painel Shopee'!B3860)), 9,
IF(ISNUMBER(SEARCH("kit10", 'Painel Shopee'!B3860)), 10,
IF(ISNUMBER(SEARCH("kit11", 'Painel Shopee'!B3860)), 11,
IF(ISNUMBER(SEARCH("kit12", 'Painel Shopee'!B3860)), 12,
IF(ISNUMBER(SEARCH("kit13", 'Painel Shopee'!B3860)), 13,
IF(ISNUMBER(SEARCH("kit14", 'Painel Shopee'!B3860)), 14,
IF(ISNUMBER(SEARCH("kit15", 'Painel Shopee'!B3860)), 15,
IF(ISNUMBER(SEARCH("kit16", 'Painel Shopee'!B3860)), 16,
IF(ISNUMBER(SEARCH("kit17", 'Painel Shopee'!B3860)), 17,
IF(ISNUMBER(SEARCH("kit18", 'Painel Shopee'!B3860)), 18,
IF(ISNUMBER(SEARCH("kit19", 'Painel Shopee'!B3860)), 19,
IF(ISNUMBER(SEARCH("kit20", 'Painel Shopee'!B3860)), 20, 0)))))))))))))))))))</f>
        <v>0</v>
      </c>
      <c r="E3860">
        <f>IF(D3860=0,'Painel Shopee'!C3860,D3860*'Painel Shopee'!C3860)</f>
        <v>0</v>
      </c>
    </row>
    <row r="3861" spans="1:5" x14ac:dyDescent="0.25">
      <c r="A3861">
        <f>IF(ISNUMBER(SEARCH("kit 2", 'Painel ML'!C3861)), 2,
IF(ISNUMBER(SEARCH("kit 3", 'Painel ML'!C3861)), 3,
IF(ISNUMBER(SEARCH("kit 4", 'Painel ML'!C3861)), 4,
IF(ISNUMBER(SEARCH("kit 5", 'Painel ML'!C3861)), 5,
IF(ISNUMBER(SEARCH("kit 6", 'Painel ML'!C3861)), 6,
IF(ISNUMBER(SEARCH("kit 7", 'Painel ML'!C3861)), 7,
IF(ISNUMBER(SEARCH("kit 8", 'Painel ML'!C3861)), 8,
IF(ISNUMBER(SEARCH("kit 9", 'Painel ML'!C3861)), 9,
IF(ISNUMBER(SEARCH("kit 10", 'Painel ML'!C3861)), 10,
IF(ISNUMBER(SEARCH("kit 11", 'Painel ML'!C3861)), 11,
IF(ISNUMBER(SEARCH("kit 12", 'Painel ML'!C3861)), 12,
IF(ISNUMBER(SEARCH("kit 13", 'Painel ML'!C3861)), 13,
IF(ISNUMBER(SEARCH("kit 14", 'Painel ML'!C3861)), 14,
IF(ISNUMBER(SEARCH("kit 15", 'Painel ML'!C3861)), 15,
IF(ISNUMBER(SEARCH("kit 16", 'Painel ML'!C3861)), 16,
IF(ISNUMBER(SEARCH("kit 17", 'Painel ML'!C3861)), 17,
IF(ISNUMBER(SEARCH("kit 18", 'Painel ML'!C3861)), 18,
IF(ISNUMBER(SEARCH("kit 19", 'Painel ML'!C3861)), 19,
IF(ISNUMBER(SEARCH("kit 20", 'Painel ML'!C3861)), 20, 0)))))))))))))))))))</f>
        <v>0</v>
      </c>
      <c r="B3861">
        <f>IF(A3861=0,'Painel ML'!A3861,A3861*'Painel ML'!A3861)</f>
        <v>0</v>
      </c>
      <c r="D3861">
        <f>IF(ISNUMBER(SEARCH("kit2", 'Painel Shopee'!B3861)), 2,
IF(ISNUMBER(SEARCH("kit3", 'Painel Shopee'!B3861)), 3,
IF(ISNUMBER(SEARCH("kit4", 'Painel Shopee'!B3861)), 4,
IF(ISNUMBER(SEARCH("kit5", 'Painel Shopee'!B3861)), 5,
IF(ISNUMBER(SEARCH("kit6", 'Painel Shopee'!B3861)), 6,
IF(ISNUMBER(SEARCH("kit7", 'Painel Shopee'!B3861)), 7,
IF(ISNUMBER(SEARCH("kit8", 'Painel Shopee'!B3861)), 8,
IF(ISNUMBER(SEARCH("kit9", 'Painel Shopee'!B3861)), 9,
IF(ISNUMBER(SEARCH("kit10", 'Painel Shopee'!B3861)), 10,
IF(ISNUMBER(SEARCH("kit11", 'Painel Shopee'!B3861)), 11,
IF(ISNUMBER(SEARCH("kit12", 'Painel Shopee'!B3861)), 12,
IF(ISNUMBER(SEARCH("kit13", 'Painel Shopee'!B3861)), 13,
IF(ISNUMBER(SEARCH("kit14", 'Painel Shopee'!B3861)), 14,
IF(ISNUMBER(SEARCH("kit15", 'Painel Shopee'!B3861)), 15,
IF(ISNUMBER(SEARCH("kit16", 'Painel Shopee'!B3861)), 16,
IF(ISNUMBER(SEARCH("kit17", 'Painel Shopee'!B3861)), 17,
IF(ISNUMBER(SEARCH("kit18", 'Painel Shopee'!B3861)), 18,
IF(ISNUMBER(SEARCH("kit19", 'Painel Shopee'!B3861)), 19,
IF(ISNUMBER(SEARCH("kit20", 'Painel Shopee'!B3861)), 20, 0)))))))))))))))))))</f>
        <v>0</v>
      </c>
      <c r="E3861">
        <f>IF(D3861=0,'Painel Shopee'!C3861,D3861*'Painel Shopee'!C3861)</f>
        <v>0</v>
      </c>
    </row>
    <row r="3862" spans="1:5" x14ac:dyDescent="0.25">
      <c r="A3862">
        <f>IF(ISNUMBER(SEARCH("kit 2", 'Painel ML'!C3862)), 2,
IF(ISNUMBER(SEARCH("kit 3", 'Painel ML'!C3862)), 3,
IF(ISNUMBER(SEARCH("kit 4", 'Painel ML'!C3862)), 4,
IF(ISNUMBER(SEARCH("kit 5", 'Painel ML'!C3862)), 5,
IF(ISNUMBER(SEARCH("kit 6", 'Painel ML'!C3862)), 6,
IF(ISNUMBER(SEARCH("kit 7", 'Painel ML'!C3862)), 7,
IF(ISNUMBER(SEARCH("kit 8", 'Painel ML'!C3862)), 8,
IF(ISNUMBER(SEARCH("kit 9", 'Painel ML'!C3862)), 9,
IF(ISNUMBER(SEARCH("kit 10", 'Painel ML'!C3862)), 10,
IF(ISNUMBER(SEARCH("kit 11", 'Painel ML'!C3862)), 11,
IF(ISNUMBER(SEARCH("kit 12", 'Painel ML'!C3862)), 12,
IF(ISNUMBER(SEARCH("kit 13", 'Painel ML'!C3862)), 13,
IF(ISNUMBER(SEARCH("kit 14", 'Painel ML'!C3862)), 14,
IF(ISNUMBER(SEARCH("kit 15", 'Painel ML'!C3862)), 15,
IF(ISNUMBER(SEARCH("kit 16", 'Painel ML'!C3862)), 16,
IF(ISNUMBER(SEARCH("kit 17", 'Painel ML'!C3862)), 17,
IF(ISNUMBER(SEARCH("kit 18", 'Painel ML'!C3862)), 18,
IF(ISNUMBER(SEARCH("kit 19", 'Painel ML'!C3862)), 19,
IF(ISNUMBER(SEARCH("kit 20", 'Painel ML'!C3862)), 20, 0)))))))))))))))))))</f>
        <v>0</v>
      </c>
      <c r="B3862">
        <f>IF(A3862=0,'Painel ML'!A3862,A3862*'Painel ML'!A3862)</f>
        <v>0</v>
      </c>
      <c r="D3862">
        <f>IF(ISNUMBER(SEARCH("kit2", 'Painel Shopee'!B3862)), 2,
IF(ISNUMBER(SEARCH("kit3", 'Painel Shopee'!B3862)), 3,
IF(ISNUMBER(SEARCH("kit4", 'Painel Shopee'!B3862)), 4,
IF(ISNUMBER(SEARCH("kit5", 'Painel Shopee'!B3862)), 5,
IF(ISNUMBER(SEARCH("kit6", 'Painel Shopee'!B3862)), 6,
IF(ISNUMBER(SEARCH("kit7", 'Painel Shopee'!B3862)), 7,
IF(ISNUMBER(SEARCH("kit8", 'Painel Shopee'!B3862)), 8,
IF(ISNUMBER(SEARCH("kit9", 'Painel Shopee'!B3862)), 9,
IF(ISNUMBER(SEARCH("kit10", 'Painel Shopee'!B3862)), 10,
IF(ISNUMBER(SEARCH("kit11", 'Painel Shopee'!B3862)), 11,
IF(ISNUMBER(SEARCH("kit12", 'Painel Shopee'!B3862)), 12,
IF(ISNUMBER(SEARCH("kit13", 'Painel Shopee'!B3862)), 13,
IF(ISNUMBER(SEARCH("kit14", 'Painel Shopee'!B3862)), 14,
IF(ISNUMBER(SEARCH("kit15", 'Painel Shopee'!B3862)), 15,
IF(ISNUMBER(SEARCH("kit16", 'Painel Shopee'!B3862)), 16,
IF(ISNUMBER(SEARCH("kit17", 'Painel Shopee'!B3862)), 17,
IF(ISNUMBER(SEARCH("kit18", 'Painel Shopee'!B3862)), 18,
IF(ISNUMBER(SEARCH("kit19", 'Painel Shopee'!B3862)), 19,
IF(ISNUMBER(SEARCH("kit20", 'Painel Shopee'!B3862)), 20, 0)))))))))))))))))))</f>
        <v>0</v>
      </c>
      <c r="E3862">
        <f>IF(D3862=0,'Painel Shopee'!C3862,D3862*'Painel Shopee'!C3862)</f>
        <v>0</v>
      </c>
    </row>
    <row r="3863" spans="1:5" x14ac:dyDescent="0.25">
      <c r="A3863">
        <f>IF(ISNUMBER(SEARCH("kit 2", 'Painel ML'!C3863)), 2,
IF(ISNUMBER(SEARCH("kit 3", 'Painel ML'!C3863)), 3,
IF(ISNUMBER(SEARCH("kit 4", 'Painel ML'!C3863)), 4,
IF(ISNUMBER(SEARCH("kit 5", 'Painel ML'!C3863)), 5,
IF(ISNUMBER(SEARCH("kit 6", 'Painel ML'!C3863)), 6,
IF(ISNUMBER(SEARCH("kit 7", 'Painel ML'!C3863)), 7,
IF(ISNUMBER(SEARCH("kit 8", 'Painel ML'!C3863)), 8,
IF(ISNUMBER(SEARCH("kit 9", 'Painel ML'!C3863)), 9,
IF(ISNUMBER(SEARCH("kit 10", 'Painel ML'!C3863)), 10,
IF(ISNUMBER(SEARCH("kit 11", 'Painel ML'!C3863)), 11,
IF(ISNUMBER(SEARCH("kit 12", 'Painel ML'!C3863)), 12,
IF(ISNUMBER(SEARCH("kit 13", 'Painel ML'!C3863)), 13,
IF(ISNUMBER(SEARCH("kit 14", 'Painel ML'!C3863)), 14,
IF(ISNUMBER(SEARCH("kit 15", 'Painel ML'!C3863)), 15,
IF(ISNUMBER(SEARCH("kit 16", 'Painel ML'!C3863)), 16,
IF(ISNUMBER(SEARCH("kit 17", 'Painel ML'!C3863)), 17,
IF(ISNUMBER(SEARCH("kit 18", 'Painel ML'!C3863)), 18,
IF(ISNUMBER(SEARCH("kit 19", 'Painel ML'!C3863)), 19,
IF(ISNUMBER(SEARCH("kit 20", 'Painel ML'!C3863)), 20, 0)))))))))))))))))))</f>
        <v>0</v>
      </c>
      <c r="B3863">
        <f>IF(A3863=0,'Painel ML'!A3863,A3863*'Painel ML'!A3863)</f>
        <v>0</v>
      </c>
      <c r="D3863">
        <f>IF(ISNUMBER(SEARCH("kit2", 'Painel Shopee'!B3863)), 2,
IF(ISNUMBER(SEARCH("kit3", 'Painel Shopee'!B3863)), 3,
IF(ISNUMBER(SEARCH("kit4", 'Painel Shopee'!B3863)), 4,
IF(ISNUMBER(SEARCH("kit5", 'Painel Shopee'!B3863)), 5,
IF(ISNUMBER(SEARCH("kit6", 'Painel Shopee'!B3863)), 6,
IF(ISNUMBER(SEARCH("kit7", 'Painel Shopee'!B3863)), 7,
IF(ISNUMBER(SEARCH("kit8", 'Painel Shopee'!B3863)), 8,
IF(ISNUMBER(SEARCH("kit9", 'Painel Shopee'!B3863)), 9,
IF(ISNUMBER(SEARCH("kit10", 'Painel Shopee'!B3863)), 10,
IF(ISNUMBER(SEARCH("kit11", 'Painel Shopee'!B3863)), 11,
IF(ISNUMBER(SEARCH("kit12", 'Painel Shopee'!B3863)), 12,
IF(ISNUMBER(SEARCH("kit13", 'Painel Shopee'!B3863)), 13,
IF(ISNUMBER(SEARCH("kit14", 'Painel Shopee'!B3863)), 14,
IF(ISNUMBER(SEARCH("kit15", 'Painel Shopee'!B3863)), 15,
IF(ISNUMBER(SEARCH("kit16", 'Painel Shopee'!B3863)), 16,
IF(ISNUMBER(SEARCH("kit17", 'Painel Shopee'!B3863)), 17,
IF(ISNUMBER(SEARCH("kit18", 'Painel Shopee'!B3863)), 18,
IF(ISNUMBER(SEARCH("kit19", 'Painel Shopee'!B3863)), 19,
IF(ISNUMBER(SEARCH("kit20", 'Painel Shopee'!B3863)), 20, 0)))))))))))))))))))</f>
        <v>0</v>
      </c>
      <c r="E3863">
        <f>IF(D3863=0,'Painel Shopee'!C3863,D3863*'Painel Shopee'!C3863)</f>
        <v>0</v>
      </c>
    </row>
    <row r="3864" spans="1:5" x14ac:dyDescent="0.25">
      <c r="A3864">
        <f>IF(ISNUMBER(SEARCH("kit 2", 'Painel ML'!C3864)), 2,
IF(ISNUMBER(SEARCH("kit 3", 'Painel ML'!C3864)), 3,
IF(ISNUMBER(SEARCH("kit 4", 'Painel ML'!C3864)), 4,
IF(ISNUMBER(SEARCH("kit 5", 'Painel ML'!C3864)), 5,
IF(ISNUMBER(SEARCH("kit 6", 'Painel ML'!C3864)), 6,
IF(ISNUMBER(SEARCH("kit 7", 'Painel ML'!C3864)), 7,
IF(ISNUMBER(SEARCH("kit 8", 'Painel ML'!C3864)), 8,
IF(ISNUMBER(SEARCH("kit 9", 'Painel ML'!C3864)), 9,
IF(ISNUMBER(SEARCH("kit 10", 'Painel ML'!C3864)), 10,
IF(ISNUMBER(SEARCH("kit 11", 'Painel ML'!C3864)), 11,
IF(ISNUMBER(SEARCH("kit 12", 'Painel ML'!C3864)), 12,
IF(ISNUMBER(SEARCH("kit 13", 'Painel ML'!C3864)), 13,
IF(ISNUMBER(SEARCH("kit 14", 'Painel ML'!C3864)), 14,
IF(ISNUMBER(SEARCH("kit 15", 'Painel ML'!C3864)), 15,
IF(ISNUMBER(SEARCH("kit 16", 'Painel ML'!C3864)), 16,
IF(ISNUMBER(SEARCH("kit 17", 'Painel ML'!C3864)), 17,
IF(ISNUMBER(SEARCH("kit 18", 'Painel ML'!C3864)), 18,
IF(ISNUMBER(SEARCH("kit 19", 'Painel ML'!C3864)), 19,
IF(ISNUMBER(SEARCH("kit 20", 'Painel ML'!C3864)), 20, 0)))))))))))))))))))</f>
        <v>0</v>
      </c>
      <c r="B3864">
        <f>IF(A3864=0,'Painel ML'!A3864,A3864*'Painel ML'!A3864)</f>
        <v>0</v>
      </c>
      <c r="D3864">
        <f>IF(ISNUMBER(SEARCH("kit2", 'Painel Shopee'!B3864)), 2,
IF(ISNUMBER(SEARCH("kit3", 'Painel Shopee'!B3864)), 3,
IF(ISNUMBER(SEARCH("kit4", 'Painel Shopee'!B3864)), 4,
IF(ISNUMBER(SEARCH("kit5", 'Painel Shopee'!B3864)), 5,
IF(ISNUMBER(SEARCH("kit6", 'Painel Shopee'!B3864)), 6,
IF(ISNUMBER(SEARCH("kit7", 'Painel Shopee'!B3864)), 7,
IF(ISNUMBER(SEARCH("kit8", 'Painel Shopee'!B3864)), 8,
IF(ISNUMBER(SEARCH("kit9", 'Painel Shopee'!B3864)), 9,
IF(ISNUMBER(SEARCH("kit10", 'Painel Shopee'!B3864)), 10,
IF(ISNUMBER(SEARCH("kit11", 'Painel Shopee'!B3864)), 11,
IF(ISNUMBER(SEARCH("kit12", 'Painel Shopee'!B3864)), 12,
IF(ISNUMBER(SEARCH("kit13", 'Painel Shopee'!B3864)), 13,
IF(ISNUMBER(SEARCH("kit14", 'Painel Shopee'!B3864)), 14,
IF(ISNUMBER(SEARCH("kit15", 'Painel Shopee'!B3864)), 15,
IF(ISNUMBER(SEARCH("kit16", 'Painel Shopee'!B3864)), 16,
IF(ISNUMBER(SEARCH("kit17", 'Painel Shopee'!B3864)), 17,
IF(ISNUMBER(SEARCH("kit18", 'Painel Shopee'!B3864)), 18,
IF(ISNUMBER(SEARCH("kit19", 'Painel Shopee'!B3864)), 19,
IF(ISNUMBER(SEARCH("kit20", 'Painel Shopee'!B3864)), 20, 0)))))))))))))))))))</f>
        <v>0</v>
      </c>
      <c r="E3864">
        <f>IF(D3864=0,'Painel Shopee'!C3864,D3864*'Painel Shopee'!C3864)</f>
        <v>0</v>
      </c>
    </row>
    <row r="3865" spans="1:5" x14ac:dyDescent="0.25">
      <c r="A3865">
        <f>IF(ISNUMBER(SEARCH("kit 2", 'Painel ML'!C3865)), 2,
IF(ISNUMBER(SEARCH("kit 3", 'Painel ML'!C3865)), 3,
IF(ISNUMBER(SEARCH("kit 4", 'Painel ML'!C3865)), 4,
IF(ISNUMBER(SEARCH("kit 5", 'Painel ML'!C3865)), 5,
IF(ISNUMBER(SEARCH("kit 6", 'Painel ML'!C3865)), 6,
IF(ISNUMBER(SEARCH("kit 7", 'Painel ML'!C3865)), 7,
IF(ISNUMBER(SEARCH("kit 8", 'Painel ML'!C3865)), 8,
IF(ISNUMBER(SEARCH("kit 9", 'Painel ML'!C3865)), 9,
IF(ISNUMBER(SEARCH("kit 10", 'Painel ML'!C3865)), 10,
IF(ISNUMBER(SEARCH("kit 11", 'Painel ML'!C3865)), 11,
IF(ISNUMBER(SEARCH("kit 12", 'Painel ML'!C3865)), 12,
IF(ISNUMBER(SEARCH("kit 13", 'Painel ML'!C3865)), 13,
IF(ISNUMBER(SEARCH("kit 14", 'Painel ML'!C3865)), 14,
IF(ISNUMBER(SEARCH("kit 15", 'Painel ML'!C3865)), 15,
IF(ISNUMBER(SEARCH("kit 16", 'Painel ML'!C3865)), 16,
IF(ISNUMBER(SEARCH("kit 17", 'Painel ML'!C3865)), 17,
IF(ISNUMBER(SEARCH("kit 18", 'Painel ML'!C3865)), 18,
IF(ISNUMBER(SEARCH("kit 19", 'Painel ML'!C3865)), 19,
IF(ISNUMBER(SEARCH("kit 20", 'Painel ML'!C3865)), 20, 0)))))))))))))))))))</f>
        <v>0</v>
      </c>
      <c r="B3865">
        <f>IF(A3865=0,'Painel ML'!A3865,A3865*'Painel ML'!A3865)</f>
        <v>0</v>
      </c>
      <c r="D3865">
        <f>IF(ISNUMBER(SEARCH("kit2", 'Painel Shopee'!B3865)), 2,
IF(ISNUMBER(SEARCH("kit3", 'Painel Shopee'!B3865)), 3,
IF(ISNUMBER(SEARCH("kit4", 'Painel Shopee'!B3865)), 4,
IF(ISNUMBER(SEARCH("kit5", 'Painel Shopee'!B3865)), 5,
IF(ISNUMBER(SEARCH("kit6", 'Painel Shopee'!B3865)), 6,
IF(ISNUMBER(SEARCH("kit7", 'Painel Shopee'!B3865)), 7,
IF(ISNUMBER(SEARCH("kit8", 'Painel Shopee'!B3865)), 8,
IF(ISNUMBER(SEARCH("kit9", 'Painel Shopee'!B3865)), 9,
IF(ISNUMBER(SEARCH("kit10", 'Painel Shopee'!B3865)), 10,
IF(ISNUMBER(SEARCH("kit11", 'Painel Shopee'!B3865)), 11,
IF(ISNUMBER(SEARCH("kit12", 'Painel Shopee'!B3865)), 12,
IF(ISNUMBER(SEARCH("kit13", 'Painel Shopee'!B3865)), 13,
IF(ISNUMBER(SEARCH("kit14", 'Painel Shopee'!B3865)), 14,
IF(ISNUMBER(SEARCH("kit15", 'Painel Shopee'!B3865)), 15,
IF(ISNUMBER(SEARCH("kit16", 'Painel Shopee'!B3865)), 16,
IF(ISNUMBER(SEARCH("kit17", 'Painel Shopee'!B3865)), 17,
IF(ISNUMBER(SEARCH("kit18", 'Painel Shopee'!B3865)), 18,
IF(ISNUMBER(SEARCH("kit19", 'Painel Shopee'!B3865)), 19,
IF(ISNUMBER(SEARCH("kit20", 'Painel Shopee'!B3865)), 20, 0)))))))))))))))))))</f>
        <v>0</v>
      </c>
      <c r="E3865">
        <f>IF(D3865=0,'Painel Shopee'!C3865,D3865*'Painel Shopee'!C3865)</f>
        <v>0</v>
      </c>
    </row>
    <row r="3866" spans="1:5" x14ac:dyDescent="0.25">
      <c r="A3866">
        <f>IF(ISNUMBER(SEARCH("kit 2", 'Painel ML'!C3866)), 2,
IF(ISNUMBER(SEARCH("kit 3", 'Painel ML'!C3866)), 3,
IF(ISNUMBER(SEARCH("kit 4", 'Painel ML'!C3866)), 4,
IF(ISNUMBER(SEARCH("kit 5", 'Painel ML'!C3866)), 5,
IF(ISNUMBER(SEARCH("kit 6", 'Painel ML'!C3866)), 6,
IF(ISNUMBER(SEARCH("kit 7", 'Painel ML'!C3866)), 7,
IF(ISNUMBER(SEARCH("kit 8", 'Painel ML'!C3866)), 8,
IF(ISNUMBER(SEARCH("kit 9", 'Painel ML'!C3866)), 9,
IF(ISNUMBER(SEARCH("kit 10", 'Painel ML'!C3866)), 10,
IF(ISNUMBER(SEARCH("kit 11", 'Painel ML'!C3866)), 11,
IF(ISNUMBER(SEARCH("kit 12", 'Painel ML'!C3866)), 12,
IF(ISNUMBER(SEARCH("kit 13", 'Painel ML'!C3866)), 13,
IF(ISNUMBER(SEARCH("kit 14", 'Painel ML'!C3866)), 14,
IF(ISNUMBER(SEARCH("kit 15", 'Painel ML'!C3866)), 15,
IF(ISNUMBER(SEARCH("kit 16", 'Painel ML'!C3866)), 16,
IF(ISNUMBER(SEARCH("kit 17", 'Painel ML'!C3866)), 17,
IF(ISNUMBER(SEARCH("kit 18", 'Painel ML'!C3866)), 18,
IF(ISNUMBER(SEARCH("kit 19", 'Painel ML'!C3866)), 19,
IF(ISNUMBER(SEARCH("kit 20", 'Painel ML'!C3866)), 20, 0)))))))))))))))))))</f>
        <v>0</v>
      </c>
      <c r="B3866">
        <f>IF(A3866=0,'Painel ML'!A3866,A3866*'Painel ML'!A3866)</f>
        <v>0</v>
      </c>
      <c r="D3866">
        <f>IF(ISNUMBER(SEARCH("kit2", 'Painel Shopee'!B3866)), 2,
IF(ISNUMBER(SEARCH("kit3", 'Painel Shopee'!B3866)), 3,
IF(ISNUMBER(SEARCH("kit4", 'Painel Shopee'!B3866)), 4,
IF(ISNUMBER(SEARCH("kit5", 'Painel Shopee'!B3866)), 5,
IF(ISNUMBER(SEARCH("kit6", 'Painel Shopee'!B3866)), 6,
IF(ISNUMBER(SEARCH("kit7", 'Painel Shopee'!B3866)), 7,
IF(ISNUMBER(SEARCH("kit8", 'Painel Shopee'!B3866)), 8,
IF(ISNUMBER(SEARCH("kit9", 'Painel Shopee'!B3866)), 9,
IF(ISNUMBER(SEARCH("kit10", 'Painel Shopee'!B3866)), 10,
IF(ISNUMBER(SEARCH("kit11", 'Painel Shopee'!B3866)), 11,
IF(ISNUMBER(SEARCH("kit12", 'Painel Shopee'!B3866)), 12,
IF(ISNUMBER(SEARCH("kit13", 'Painel Shopee'!B3866)), 13,
IF(ISNUMBER(SEARCH("kit14", 'Painel Shopee'!B3866)), 14,
IF(ISNUMBER(SEARCH("kit15", 'Painel Shopee'!B3866)), 15,
IF(ISNUMBER(SEARCH("kit16", 'Painel Shopee'!B3866)), 16,
IF(ISNUMBER(SEARCH("kit17", 'Painel Shopee'!B3866)), 17,
IF(ISNUMBER(SEARCH("kit18", 'Painel Shopee'!B3866)), 18,
IF(ISNUMBER(SEARCH("kit19", 'Painel Shopee'!B3866)), 19,
IF(ISNUMBER(SEARCH("kit20", 'Painel Shopee'!B3866)), 20, 0)))))))))))))))))))</f>
        <v>0</v>
      </c>
      <c r="E3866">
        <f>IF(D3866=0,'Painel Shopee'!C3866,D3866*'Painel Shopee'!C3866)</f>
        <v>0</v>
      </c>
    </row>
    <row r="3867" spans="1:5" x14ac:dyDescent="0.25">
      <c r="A3867">
        <f>IF(ISNUMBER(SEARCH("kit 2", 'Painel ML'!C3867)), 2,
IF(ISNUMBER(SEARCH("kit 3", 'Painel ML'!C3867)), 3,
IF(ISNUMBER(SEARCH("kit 4", 'Painel ML'!C3867)), 4,
IF(ISNUMBER(SEARCH("kit 5", 'Painel ML'!C3867)), 5,
IF(ISNUMBER(SEARCH("kit 6", 'Painel ML'!C3867)), 6,
IF(ISNUMBER(SEARCH("kit 7", 'Painel ML'!C3867)), 7,
IF(ISNUMBER(SEARCH("kit 8", 'Painel ML'!C3867)), 8,
IF(ISNUMBER(SEARCH("kit 9", 'Painel ML'!C3867)), 9,
IF(ISNUMBER(SEARCH("kit 10", 'Painel ML'!C3867)), 10,
IF(ISNUMBER(SEARCH("kit 11", 'Painel ML'!C3867)), 11,
IF(ISNUMBER(SEARCH("kit 12", 'Painel ML'!C3867)), 12,
IF(ISNUMBER(SEARCH("kit 13", 'Painel ML'!C3867)), 13,
IF(ISNUMBER(SEARCH("kit 14", 'Painel ML'!C3867)), 14,
IF(ISNUMBER(SEARCH("kit 15", 'Painel ML'!C3867)), 15,
IF(ISNUMBER(SEARCH("kit 16", 'Painel ML'!C3867)), 16,
IF(ISNUMBER(SEARCH("kit 17", 'Painel ML'!C3867)), 17,
IF(ISNUMBER(SEARCH("kit 18", 'Painel ML'!C3867)), 18,
IF(ISNUMBER(SEARCH("kit 19", 'Painel ML'!C3867)), 19,
IF(ISNUMBER(SEARCH("kit 20", 'Painel ML'!C3867)), 20, 0)))))))))))))))))))</f>
        <v>0</v>
      </c>
      <c r="B3867">
        <f>IF(A3867=0,'Painel ML'!A3867,A3867*'Painel ML'!A3867)</f>
        <v>0</v>
      </c>
      <c r="D3867">
        <f>IF(ISNUMBER(SEARCH("kit2", 'Painel Shopee'!B3867)), 2,
IF(ISNUMBER(SEARCH("kit3", 'Painel Shopee'!B3867)), 3,
IF(ISNUMBER(SEARCH("kit4", 'Painel Shopee'!B3867)), 4,
IF(ISNUMBER(SEARCH("kit5", 'Painel Shopee'!B3867)), 5,
IF(ISNUMBER(SEARCH("kit6", 'Painel Shopee'!B3867)), 6,
IF(ISNUMBER(SEARCH("kit7", 'Painel Shopee'!B3867)), 7,
IF(ISNUMBER(SEARCH("kit8", 'Painel Shopee'!B3867)), 8,
IF(ISNUMBER(SEARCH("kit9", 'Painel Shopee'!B3867)), 9,
IF(ISNUMBER(SEARCH("kit10", 'Painel Shopee'!B3867)), 10,
IF(ISNUMBER(SEARCH("kit11", 'Painel Shopee'!B3867)), 11,
IF(ISNUMBER(SEARCH("kit12", 'Painel Shopee'!B3867)), 12,
IF(ISNUMBER(SEARCH("kit13", 'Painel Shopee'!B3867)), 13,
IF(ISNUMBER(SEARCH("kit14", 'Painel Shopee'!B3867)), 14,
IF(ISNUMBER(SEARCH("kit15", 'Painel Shopee'!B3867)), 15,
IF(ISNUMBER(SEARCH("kit16", 'Painel Shopee'!B3867)), 16,
IF(ISNUMBER(SEARCH("kit17", 'Painel Shopee'!B3867)), 17,
IF(ISNUMBER(SEARCH("kit18", 'Painel Shopee'!B3867)), 18,
IF(ISNUMBER(SEARCH("kit19", 'Painel Shopee'!B3867)), 19,
IF(ISNUMBER(SEARCH("kit20", 'Painel Shopee'!B3867)), 20, 0)))))))))))))))))))</f>
        <v>0</v>
      </c>
      <c r="E3867">
        <f>IF(D3867=0,'Painel Shopee'!C3867,D3867*'Painel Shopee'!C3867)</f>
        <v>0</v>
      </c>
    </row>
    <row r="3868" spans="1:5" x14ac:dyDescent="0.25">
      <c r="A3868">
        <f>IF(ISNUMBER(SEARCH("kit 2", 'Painel ML'!C3868)), 2,
IF(ISNUMBER(SEARCH("kit 3", 'Painel ML'!C3868)), 3,
IF(ISNUMBER(SEARCH("kit 4", 'Painel ML'!C3868)), 4,
IF(ISNUMBER(SEARCH("kit 5", 'Painel ML'!C3868)), 5,
IF(ISNUMBER(SEARCH("kit 6", 'Painel ML'!C3868)), 6,
IF(ISNUMBER(SEARCH("kit 7", 'Painel ML'!C3868)), 7,
IF(ISNUMBER(SEARCH("kit 8", 'Painel ML'!C3868)), 8,
IF(ISNUMBER(SEARCH("kit 9", 'Painel ML'!C3868)), 9,
IF(ISNUMBER(SEARCH("kit 10", 'Painel ML'!C3868)), 10,
IF(ISNUMBER(SEARCH("kit 11", 'Painel ML'!C3868)), 11,
IF(ISNUMBER(SEARCH("kit 12", 'Painel ML'!C3868)), 12,
IF(ISNUMBER(SEARCH("kit 13", 'Painel ML'!C3868)), 13,
IF(ISNUMBER(SEARCH("kit 14", 'Painel ML'!C3868)), 14,
IF(ISNUMBER(SEARCH("kit 15", 'Painel ML'!C3868)), 15,
IF(ISNUMBER(SEARCH("kit 16", 'Painel ML'!C3868)), 16,
IF(ISNUMBER(SEARCH("kit 17", 'Painel ML'!C3868)), 17,
IF(ISNUMBER(SEARCH("kit 18", 'Painel ML'!C3868)), 18,
IF(ISNUMBER(SEARCH("kit 19", 'Painel ML'!C3868)), 19,
IF(ISNUMBER(SEARCH("kit 20", 'Painel ML'!C3868)), 20, 0)))))))))))))))))))</f>
        <v>0</v>
      </c>
      <c r="B3868">
        <f>IF(A3868=0,'Painel ML'!A3868,A3868*'Painel ML'!A3868)</f>
        <v>0</v>
      </c>
      <c r="D3868">
        <f>IF(ISNUMBER(SEARCH("kit2", 'Painel Shopee'!B3868)), 2,
IF(ISNUMBER(SEARCH("kit3", 'Painel Shopee'!B3868)), 3,
IF(ISNUMBER(SEARCH("kit4", 'Painel Shopee'!B3868)), 4,
IF(ISNUMBER(SEARCH("kit5", 'Painel Shopee'!B3868)), 5,
IF(ISNUMBER(SEARCH("kit6", 'Painel Shopee'!B3868)), 6,
IF(ISNUMBER(SEARCH("kit7", 'Painel Shopee'!B3868)), 7,
IF(ISNUMBER(SEARCH("kit8", 'Painel Shopee'!B3868)), 8,
IF(ISNUMBER(SEARCH("kit9", 'Painel Shopee'!B3868)), 9,
IF(ISNUMBER(SEARCH("kit10", 'Painel Shopee'!B3868)), 10,
IF(ISNUMBER(SEARCH("kit11", 'Painel Shopee'!B3868)), 11,
IF(ISNUMBER(SEARCH("kit12", 'Painel Shopee'!B3868)), 12,
IF(ISNUMBER(SEARCH("kit13", 'Painel Shopee'!B3868)), 13,
IF(ISNUMBER(SEARCH("kit14", 'Painel Shopee'!B3868)), 14,
IF(ISNUMBER(SEARCH("kit15", 'Painel Shopee'!B3868)), 15,
IF(ISNUMBER(SEARCH("kit16", 'Painel Shopee'!B3868)), 16,
IF(ISNUMBER(SEARCH("kit17", 'Painel Shopee'!B3868)), 17,
IF(ISNUMBER(SEARCH("kit18", 'Painel Shopee'!B3868)), 18,
IF(ISNUMBER(SEARCH("kit19", 'Painel Shopee'!B3868)), 19,
IF(ISNUMBER(SEARCH("kit20", 'Painel Shopee'!B3868)), 20, 0)))))))))))))))))))</f>
        <v>0</v>
      </c>
      <c r="E3868">
        <f>IF(D3868=0,'Painel Shopee'!C3868,D3868*'Painel Shopee'!C3868)</f>
        <v>0</v>
      </c>
    </row>
    <row r="3869" spans="1:5" x14ac:dyDescent="0.25">
      <c r="A3869">
        <f>IF(ISNUMBER(SEARCH("kit 2", 'Painel ML'!C3869)), 2,
IF(ISNUMBER(SEARCH("kit 3", 'Painel ML'!C3869)), 3,
IF(ISNUMBER(SEARCH("kit 4", 'Painel ML'!C3869)), 4,
IF(ISNUMBER(SEARCH("kit 5", 'Painel ML'!C3869)), 5,
IF(ISNUMBER(SEARCH("kit 6", 'Painel ML'!C3869)), 6,
IF(ISNUMBER(SEARCH("kit 7", 'Painel ML'!C3869)), 7,
IF(ISNUMBER(SEARCH("kit 8", 'Painel ML'!C3869)), 8,
IF(ISNUMBER(SEARCH("kit 9", 'Painel ML'!C3869)), 9,
IF(ISNUMBER(SEARCH("kit 10", 'Painel ML'!C3869)), 10,
IF(ISNUMBER(SEARCH("kit 11", 'Painel ML'!C3869)), 11,
IF(ISNUMBER(SEARCH("kit 12", 'Painel ML'!C3869)), 12,
IF(ISNUMBER(SEARCH("kit 13", 'Painel ML'!C3869)), 13,
IF(ISNUMBER(SEARCH("kit 14", 'Painel ML'!C3869)), 14,
IF(ISNUMBER(SEARCH("kit 15", 'Painel ML'!C3869)), 15,
IF(ISNUMBER(SEARCH("kit 16", 'Painel ML'!C3869)), 16,
IF(ISNUMBER(SEARCH("kit 17", 'Painel ML'!C3869)), 17,
IF(ISNUMBER(SEARCH("kit 18", 'Painel ML'!C3869)), 18,
IF(ISNUMBER(SEARCH("kit 19", 'Painel ML'!C3869)), 19,
IF(ISNUMBER(SEARCH("kit 20", 'Painel ML'!C3869)), 20, 0)))))))))))))))))))</f>
        <v>0</v>
      </c>
      <c r="B3869">
        <f>IF(A3869=0,'Painel ML'!A3869,A3869*'Painel ML'!A3869)</f>
        <v>0</v>
      </c>
      <c r="D3869">
        <f>IF(ISNUMBER(SEARCH("kit2", 'Painel Shopee'!B3869)), 2,
IF(ISNUMBER(SEARCH("kit3", 'Painel Shopee'!B3869)), 3,
IF(ISNUMBER(SEARCH("kit4", 'Painel Shopee'!B3869)), 4,
IF(ISNUMBER(SEARCH("kit5", 'Painel Shopee'!B3869)), 5,
IF(ISNUMBER(SEARCH("kit6", 'Painel Shopee'!B3869)), 6,
IF(ISNUMBER(SEARCH("kit7", 'Painel Shopee'!B3869)), 7,
IF(ISNUMBER(SEARCH("kit8", 'Painel Shopee'!B3869)), 8,
IF(ISNUMBER(SEARCH("kit9", 'Painel Shopee'!B3869)), 9,
IF(ISNUMBER(SEARCH("kit10", 'Painel Shopee'!B3869)), 10,
IF(ISNUMBER(SEARCH("kit11", 'Painel Shopee'!B3869)), 11,
IF(ISNUMBER(SEARCH("kit12", 'Painel Shopee'!B3869)), 12,
IF(ISNUMBER(SEARCH("kit13", 'Painel Shopee'!B3869)), 13,
IF(ISNUMBER(SEARCH("kit14", 'Painel Shopee'!B3869)), 14,
IF(ISNUMBER(SEARCH("kit15", 'Painel Shopee'!B3869)), 15,
IF(ISNUMBER(SEARCH("kit16", 'Painel Shopee'!B3869)), 16,
IF(ISNUMBER(SEARCH("kit17", 'Painel Shopee'!B3869)), 17,
IF(ISNUMBER(SEARCH("kit18", 'Painel Shopee'!B3869)), 18,
IF(ISNUMBER(SEARCH("kit19", 'Painel Shopee'!B3869)), 19,
IF(ISNUMBER(SEARCH("kit20", 'Painel Shopee'!B3869)), 20, 0)))))))))))))))))))</f>
        <v>0</v>
      </c>
      <c r="E3869">
        <f>IF(D3869=0,'Painel Shopee'!C3869,D3869*'Painel Shopee'!C3869)</f>
        <v>0</v>
      </c>
    </row>
    <row r="3870" spans="1:5" x14ac:dyDescent="0.25">
      <c r="A3870">
        <f>IF(ISNUMBER(SEARCH("kit 2", 'Painel ML'!C3870)), 2,
IF(ISNUMBER(SEARCH("kit 3", 'Painel ML'!C3870)), 3,
IF(ISNUMBER(SEARCH("kit 4", 'Painel ML'!C3870)), 4,
IF(ISNUMBER(SEARCH("kit 5", 'Painel ML'!C3870)), 5,
IF(ISNUMBER(SEARCH("kit 6", 'Painel ML'!C3870)), 6,
IF(ISNUMBER(SEARCH("kit 7", 'Painel ML'!C3870)), 7,
IF(ISNUMBER(SEARCH("kit 8", 'Painel ML'!C3870)), 8,
IF(ISNUMBER(SEARCH("kit 9", 'Painel ML'!C3870)), 9,
IF(ISNUMBER(SEARCH("kit 10", 'Painel ML'!C3870)), 10,
IF(ISNUMBER(SEARCH("kit 11", 'Painel ML'!C3870)), 11,
IF(ISNUMBER(SEARCH("kit 12", 'Painel ML'!C3870)), 12,
IF(ISNUMBER(SEARCH("kit 13", 'Painel ML'!C3870)), 13,
IF(ISNUMBER(SEARCH("kit 14", 'Painel ML'!C3870)), 14,
IF(ISNUMBER(SEARCH("kit 15", 'Painel ML'!C3870)), 15,
IF(ISNUMBER(SEARCH("kit 16", 'Painel ML'!C3870)), 16,
IF(ISNUMBER(SEARCH("kit 17", 'Painel ML'!C3870)), 17,
IF(ISNUMBER(SEARCH("kit 18", 'Painel ML'!C3870)), 18,
IF(ISNUMBER(SEARCH("kit 19", 'Painel ML'!C3870)), 19,
IF(ISNUMBER(SEARCH("kit 20", 'Painel ML'!C3870)), 20, 0)))))))))))))))))))</f>
        <v>0</v>
      </c>
      <c r="B3870">
        <f>IF(A3870=0,'Painel ML'!A3870,A3870*'Painel ML'!A3870)</f>
        <v>0</v>
      </c>
      <c r="D3870">
        <f>IF(ISNUMBER(SEARCH("kit2", 'Painel Shopee'!B3870)), 2,
IF(ISNUMBER(SEARCH("kit3", 'Painel Shopee'!B3870)), 3,
IF(ISNUMBER(SEARCH("kit4", 'Painel Shopee'!B3870)), 4,
IF(ISNUMBER(SEARCH("kit5", 'Painel Shopee'!B3870)), 5,
IF(ISNUMBER(SEARCH("kit6", 'Painel Shopee'!B3870)), 6,
IF(ISNUMBER(SEARCH("kit7", 'Painel Shopee'!B3870)), 7,
IF(ISNUMBER(SEARCH("kit8", 'Painel Shopee'!B3870)), 8,
IF(ISNUMBER(SEARCH("kit9", 'Painel Shopee'!B3870)), 9,
IF(ISNUMBER(SEARCH("kit10", 'Painel Shopee'!B3870)), 10,
IF(ISNUMBER(SEARCH("kit11", 'Painel Shopee'!B3870)), 11,
IF(ISNUMBER(SEARCH("kit12", 'Painel Shopee'!B3870)), 12,
IF(ISNUMBER(SEARCH("kit13", 'Painel Shopee'!B3870)), 13,
IF(ISNUMBER(SEARCH("kit14", 'Painel Shopee'!B3870)), 14,
IF(ISNUMBER(SEARCH("kit15", 'Painel Shopee'!B3870)), 15,
IF(ISNUMBER(SEARCH("kit16", 'Painel Shopee'!B3870)), 16,
IF(ISNUMBER(SEARCH("kit17", 'Painel Shopee'!B3870)), 17,
IF(ISNUMBER(SEARCH("kit18", 'Painel Shopee'!B3870)), 18,
IF(ISNUMBER(SEARCH("kit19", 'Painel Shopee'!B3870)), 19,
IF(ISNUMBER(SEARCH("kit20", 'Painel Shopee'!B3870)), 20, 0)))))))))))))))))))</f>
        <v>0</v>
      </c>
      <c r="E3870">
        <f>IF(D3870=0,'Painel Shopee'!C3870,D3870*'Painel Shopee'!C3870)</f>
        <v>0</v>
      </c>
    </row>
    <row r="3871" spans="1:5" x14ac:dyDescent="0.25">
      <c r="A3871">
        <f>IF(ISNUMBER(SEARCH("kit 2", 'Painel ML'!C3871)), 2,
IF(ISNUMBER(SEARCH("kit 3", 'Painel ML'!C3871)), 3,
IF(ISNUMBER(SEARCH("kit 4", 'Painel ML'!C3871)), 4,
IF(ISNUMBER(SEARCH("kit 5", 'Painel ML'!C3871)), 5,
IF(ISNUMBER(SEARCH("kit 6", 'Painel ML'!C3871)), 6,
IF(ISNUMBER(SEARCH("kit 7", 'Painel ML'!C3871)), 7,
IF(ISNUMBER(SEARCH("kit 8", 'Painel ML'!C3871)), 8,
IF(ISNUMBER(SEARCH("kit 9", 'Painel ML'!C3871)), 9,
IF(ISNUMBER(SEARCH("kit 10", 'Painel ML'!C3871)), 10,
IF(ISNUMBER(SEARCH("kit 11", 'Painel ML'!C3871)), 11,
IF(ISNUMBER(SEARCH("kit 12", 'Painel ML'!C3871)), 12,
IF(ISNUMBER(SEARCH("kit 13", 'Painel ML'!C3871)), 13,
IF(ISNUMBER(SEARCH("kit 14", 'Painel ML'!C3871)), 14,
IF(ISNUMBER(SEARCH("kit 15", 'Painel ML'!C3871)), 15,
IF(ISNUMBER(SEARCH("kit 16", 'Painel ML'!C3871)), 16,
IF(ISNUMBER(SEARCH("kit 17", 'Painel ML'!C3871)), 17,
IF(ISNUMBER(SEARCH("kit 18", 'Painel ML'!C3871)), 18,
IF(ISNUMBER(SEARCH("kit 19", 'Painel ML'!C3871)), 19,
IF(ISNUMBER(SEARCH("kit 20", 'Painel ML'!C3871)), 20, 0)))))))))))))))))))</f>
        <v>0</v>
      </c>
      <c r="B3871">
        <f>IF(A3871=0,'Painel ML'!A3871,A3871*'Painel ML'!A3871)</f>
        <v>0</v>
      </c>
      <c r="D3871">
        <f>IF(ISNUMBER(SEARCH("kit2", 'Painel Shopee'!B3871)), 2,
IF(ISNUMBER(SEARCH("kit3", 'Painel Shopee'!B3871)), 3,
IF(ISNUMBER(SEARCH("kit4", 'Painel Shopee'!B3871)), 4,
IF(ISNUMBER(SEARCH("kit5", 'Painel Shopee'!B3871)), 5,
IF(ISNUMBER(SEARCH("kit6", 'Painel Shopee'!B3871)), 6,
IF(ISNUMBER(SEARCH("kit7", 'Painel Shopee'!B3871)), 7,
IF(ISNUMBER(SEARCH("kit8", 'Painel Shopee'!B3871)), 8,
IF(ISNUMBER(SEARCH("kit9", 'Painel Shopee'!B3871)), 9,
IF(ISNUMBER(SEARCH("kit10", 'Painel Shopee'!B3871)), 10,
IF(ISNUMBER(SEARCH("kit11", 'Painel Shopee'!B3871)), 11,
IF(ISNUMBER(SEARCH("kit12", 'Painel Shopee'!B3871)), 12,
IF(ISNUMBER(SEARCH("kit13", 'Painel Shopee'!B3871)), 13,
IF(ISNUMBER(SEARCH("kit14", 'Painel Shopee'!B3871)), 14,
IF(ISNUMBER(SEARCH("kit15", 'Painel Shopee'!B3871)), 15,
IF(ISNUMBER(SEARCH("kit16", 'Painel Shopee'!B3871)), 16,
IF(ISNUMBER(SEARCH("kit17", 'Painel Shopee'!B3871)), 17,
IF(ISNUMBER(SEARCH("kit18", 'Painel Shopee'!B3871)), 18,
IF(ISNUMBER(SEARCH("kit19", 'Painel Shopee'!B3871)), 19,
IF(ISNUMBER(SEARCH("kit20", 'Painel Shopee'!B3871)), 20, 0)))))))))))))))))))</f>
        <v>0</v>
      </c>
      <c r="E3871">
        <f>IF(D3871=0,'Painel Shopee'!C3871,D3871*'Painel Shopee'!C3871)</f>
        <v>0</v>
      </c>
    </row>
    <row r="3872" spans="1:5" x14ac:dyDescent="0.25">
      <c r="A3872">
        <f>IF(ISNUMBER(SEARCH("kit 2", 'Painel ML'!C3872)), 2,
IF(ISNUMBER(SEARCH("kit 3", 'Painel ML'!C3872)), 3,
IF(ISNUMBER(SEARCH("kit 4", 'Painel ML'!C3872)), 4,
IF(ISNUMBER(SEARCH("kit 5", 'Painel ML'!C3872)), 5,
IF(ISNUMBER(SEARCH("kit 6", 'Painel ML'!C3872)), 6,
IF(ISNUMBER(SEARCH("kit 7", 'Painel ML'!C3872)), 7,
IF(ISNUMBER(SEARCH("kit 8", 'Painel ML'!C3872)), 8,
IF(ISNUMBER(SEARCH("kit 9", 'Painel ML'!C3872)), 9,
IF(ISNUMBER(SEARCH("kit 10", 'Painel ML'!C3872)), 10,
IF(ISNUMBER(SEARCH("kit 11", 'Painel ML'!C3872)), 11,
IF(ISNUMBER(SEARCH("kit 12", 'Painel ML'!C3872)), 12,
IF(ISNUMBER(SEARCH("kit 13", 'Painel ML'!C3872)), 13,
IF(ISNUMBER(SEARCH("kit 14", 'Painel ML'!C3872)), 14,
IF(ISNUMBER(SEARCH("kit 15", 'Painel ML'!C3872)), 15,
IF(ISNUMBER(SEARCH("kit 16", 'Painel ML'!C3872)), 16,
IF(ISNUMBER(SEARCH("kit 17", 'Painel ML'!C3872)), 17,
IF(ISNUMBER(SEARCH("kit 18", 'Painel ML'!C3872)), 18,
IF(ISNUMBER(SEARCH("kit 19", 'Painel ML'!C3872)), 19,
IF(ISNUMBER(SEARCH("kit 20", 'Painel ML'!C3872)), 20, 0)))))))))))))))))))</f>
        <v>0</v>
      </c>
      <c r="B3872">
        <f>IF(A3872=0,'Painel ML'!A3872,A3872*'Painel ML'!A3872)</f>
        <v>0</v>
      </c>
      <c r="D3872">
        <f>IF(ISNUMBER(SEARCH("kit2", 'Painel Shopee'!B3872)), 2,
IF(ISNUMBER(SEARCH("kit3", 'Painel Shopee'!B3872)), 3,
IF(ISNUMBER(SEARCH("kit4", 'Painel Shopee'!B3872)), 4,
IF(ISNUMBER(SEARCH("kit5", 'Painel Shopee'!B3872)), 5,
IF(ISNUMBER(SEARCH("kit6", 'Painel Shopee'!B3872)), 6,
IF(ISNUMBER(SEARCH("kit7", 'Painel Shopee'!B3872)), 7,
IF(ISNUMBER(SEARCH("kit8", 'Painel Shopee'!B3872)), 8,
IF(ISNUMBER(SEARCH("kit9", 'Painel Shopee'!B3872)), 9,
IF(ISNUMBER(SEARCH("kit10", 'Painel Shopee'!B3872)), 10,
IF(ISNUMBER(SEARCH("kit11", 'Painel Shopee'!B3872)), 11,
IF(ISNUMBER(SEARCH("kit12", 'Painel Shopee'!B3872)), 12,
IF(ISNUMBER(SEARCH("kit13", 'Painel Shopee'!B3872)), 13,
IF(ISNUMBER(SEARCH("kit14", 'Painel Shopee'!B3872)), 14,
IF(ISNUMBER(SEARCH("kit15", 'Painel Shopee'!B3872)), 15,
IF(ISNUMBER(SEARCH("kit16", 'Painel Shopee'!B3872)), 16,
IF(ISNUMBER(SEARCH("kit17", 'Painel Shopee'!B3872)), 17,
IF(ISNUMBER(SEARCH("kit18", 'Painel Shopee'!B3872)), 18,
IF(ISNUMBER(SEARCH("kit19", 'Painel Shopee'!B3872)), 19,
IF(ISNUMBER(SEARCH("kit20", 'Painel Shopee'!B3872)), 20, 0)))))))))))))))))))</f>
        <v>0</v>
      </c>
      <c r="E3872">
        <f>IF(D3872=0,'Painel Shopee'!C3872,D3872*'Painel Shopee'!C3872)</f>
        <v>0</v>
      </c>
    </row>
    <row r="3873" spans="1:5" x14ac:dyDescent="0.25">
      <c r="A3873">
        <f>IF(ISNUMBER(SEARCH("kit 2", 'Painel ML'!C3873)), 2,
IF(ISNUMBER(SEARCH("kit 3", 'Painel ML'!C3873)), 3,
IF(ISNUMBER(SEARCH("kit 4", 'Painel ML'!C3873)), 4,
IF(ISNUMBER(SEARCH("kit 5", 'Painel ML'!C3873)), 5,
IF(ISNUMBER(SEARCH("kit 6", 'Painel ML'!C3873)), 6,
IF(ISNUMBER(SEARCH("kit 7", 'Painel ML'!C3873)), 7,
IF(ISNUMBER(SEARCH("kit 8", 'Painel ML'!C3873)), 8,
IF(ISNUMBER(SEARCH("kit 9", 'Painel ML'!C3873)), 9,
IF(ISNUMBER(SEARCH("kit 10", 'Painel ML'!C3873)), 10,
IF(ISNUMBER(SEARCH("kit 11", 'Painel ML'!C3873)), 11,
IF(ISNUMBER(SEARCH("kit 12", 'Painel ML'!C3873)), 12,
IF(ISNUMBER(SEARCH("kit 13", 'Painel ML'!C3873)), 13,
IF(ISNUMBER(SEARCH("kit 14", 'Painel ML'!C3873)), 14,
IF(ISNUMBER(SEARCH("kit 15", 'Painel ML'!C3873)), 15,
IF(ISNUMBER(SEARCH("kit 16", 'Painel ML'!C3873)), 16,
IF(ISNUMBER(SEARCH("kit 17", 'Painel ML'!C3873)), 17,
IF(ISNUMBER(SEARCH("kit 18", 'Painel ML'!C3873)), 18,
IF(ISNUMBER(SEARCH("kit 19", 'Painel ML'!C3873)), 19,
IF(ISNUMBER(SEARCH("kit 20", 'Painel ML'!C3873)), 20, 0)))))))))))))))))))</f>
        <v>0</v>
      </c>
      <c r="B3873">
        <f>IF(A3873=0,'Painel ML'!A3873,A3873*'Painel ML'!A3873)</f>
        <v>0</v>
      </c>
      <c r="D3873">
        <f>IF(ISNUMBER(SEARCH("kit2", 'Painel Shopee'!B3873)), 2,
IF(ISNUMBER(SEARCH("kit3", 'Painel Shopee'!B3873)), 3,
IF(ISNUMBER(SEARCH("kit4", 'Painel Shopee'!B3873)), 4,
IF(ISNUMBER(SEARCH("kit5", 'Painel Shopee'!B3873)), 5,
IF(ISNUMBER(SEARCH("kit6", 'Painel Shopee'!B3873)), 6,
IF(ISNUMBER(SEARCH("kit7", 'Painel Shopee'!B3873)), 7,
IF(ISNUMBER(SEARCH("kit8", 'Painel Shopee'!B3873)), 8,
IF(ISNUMBER(SEARCH("kit9", 'Painel Shopee'!B3873)), 9,
IF(ISNUMBER(SEARCH("kit10", 'Painel Shopee'!B3873)), 10,
IF(ISNUMBER(SEARCH("kit11", 'Painel Shopee'!B3873)), 11,
IF(ISNUMBER(SEARCH("kit12", 'Painel Shopee'!B3873)), 12,
IF(ISNUMBER(SEARCH("kit13", 'Painel Shopee'!B3873)), 13,
IF(ISNUMBER(SEARCH("kit14", 'Painel Shopee'!B3873)), 14,
IF(ISNUMBER(SEARCH("kit15", 'Painel Shopee'!B3873)), 15,
IF(ISNUMBER(SEARCH("kit16", 'Painel Shopee'!B3873)), 16,
IF(ISNUMBER(SEARCH("kit17", 'Painel Shopee'!B3873)), 17,
IF(ISNUMBER(SEARCH("kit18", 'Painel Shopee'!B3873)), 18,
IF(ISNUMBER(SEARCH("kit19", 'Painel Shopee'!B3873)), 19,
IF(ISNUMBER(SEARCH("kit20", 'Painel Shopee'!B3873)), 20, 0)))))))))))))))))))</f>
        <v>0</v>
      </c>
      <c r="E3873">
        <f>IF(D3873=0,'Painel Shopee'!C3873,D3873*'Painel Shopee'!C3873)</f>
        <v>0</v>
      </c>
    </row>
    <row r="3874" spans="1:5" x14ac:dyDescent="0.25">
      <c r="A3874">
        <f>IF(ISNUMBER(SEARCH("kit 2", 'Painel ML'!C3874)), 2,
IF(ISNUMBER(SEARCH("kit 3", 'Painel ML'!C3874)), 3,
IF(ISNUMBER(SEARCH("kit 4", 'Painel ML'!C3874)), 4,
IF(ISNUMBER(SEARCH("kit 5", 'Painel ML'!C3874)), 5,
IF(ISNUMBER(SEARCH("kit 6", 'Painel ML'!C3874)), 6,
IF(ISNUMBER(SEARCH("kit 7", 'Painel ML'!C3874)), 7,
IF(ISNUMBER(SEARCH("kit 8", 'Painel ML'!C3874)), 8,
IF(ISNUMBER(SEARCH("kit 9", 'Painel ML'!C3874)), 9,
IF(ISNUMBER(SEARCH("kit 10", 'Painel ML'!C3874)), 10,
IF(ISNUMBER(SEARCH("kit 11", 'Painel ML'!C3874)), 11,
IF(ISNUMBER(SEARCH("kit 12", 'Painel ML'!C3874)), 12,
IF(ISNUMBER(SEARCH("kit 13", 'Painel ML'!C3874)), 13,
IF(ISNUMBER(SEARCH("kit 14", 'Painel ML'!C3874)), 14,
IF(ISNUMBER(SEARCH("kit 15", 'Painel ML'!C3874)), 15,
IF(ISNUMBER(SEARCH("kit 16", 'Painel ML'!C3874)), 16,
IF(ISNUMBER(SEARCH("kit 17", 'Painel ML'!C3874)), 17,
IF(ISNUMBER(SEARCH("kit 18", 'Painel ML'!C3874)), 18,
IF(ISNUMBER(SEARCH("kit 19", 'Painel ML'!C3874)), 19,
IF(ISNUMBER(SEARCH("kit 20", 'Painel ML'!C3874)), 20, 0)))))))))))))))))))</f>
        <v>0</v>
      </c>
      <c r="B3874">
        <f>IF(A3874=0,'Painel ML'!A3874,A3874*'Painel ML'!A3874)</f>
        <v>0</v>
      </c>
      <c r="D3874">
        <f>IF(ISNUMBER(SEARCH("kit2", 'Painel Shopee'!B3874)), 2,
IF(ISNUMBER(SEARCH("kit3", 'Painel Shopee'!B3874)), 3,
IF(ISNUMBER(SEARCH("kit4", 'Painel Shopee'!B3874)), 4,
IF(ISNUMBER(SEARCH("kit5", 'Painel Shopee'!B3874)), 5,
IF(ISNUMBER(SEARCH("kit6", 'Painel Shopee'!B3874)), 6,
IF(ISNUMBER(SEARCH("kit7", 'Painel Shopee'!B3874)), 7,
IF(ISNUMBER(SEARCH("kit8", 'Painel Shopee'!B3874)), 8,
IF(ISNUMBER(SEARCH("kit9", 'Painel Shopee'!B3874)), 9,
IF(ISNUMBER(SEARCH("kit10", 'Painel Shopee'!B3874)), 10,
IF(ISNUMBER(SEARCH("kit11", 'Painel Shopee'!B3874)), 11,
IF(ISNUMBER(SEARCH("kit12", 'Painel Shopee'!B3874)), 12,
IF(ISNUMBER(SEARCH("kit13", 'Painel Shopee'!B3874)), 13,
IF(ISNUMBER(SEARCH("kit14", 'Painel Shopee'!B3874)), 14,
IF(ISNUMBER(SEARCH("kit15", 'Painel Shopee'!B3874)), 15,
IF(ISNUMBER(SEARCH("kit16", 'Painel Shopee'!B3874)), 16,
IF(ISNUMBER(SEARCH("kit17", 'Painel Shopee'!B3874)), 17,
IF(ISNUMBER(SEARCH("kit18", 'Painel Shopee'!B3874)), 18,
IF(ISNUMBER(SEARCH("kit19", 'Painel Shopee'!B3874)), 19,
IF(ISNUMBER(SEARCH("kit20", 'Painel Shopee'!B3874)), 20, 0)))))))))))))))))))</f>
        <v>0</v>
      </c>
      <c r="E3874">
        <f>IF(D3874=0,'Painel Shopee'!C3874,D3874*'Painel Shopee'!C3874)</f>
        <v>0</v>
      </c>
    </row>
    <row r="3875" spans="1:5" x14ac:dyDescent="0.25">
      <c r="A3875">
        <f>IF(ISNUMBER(SEARCH("kit 2", 'Painel ML'!C3875)), 2,
IF(ISNUMBER(SEARCH("kit 3", 'Painel ML'!C3875)), 3,
IF(ISNUMBER(SEARCH("kit 4", 'Painel ML'!C3875)), 4,
IF(ISNUMBER(SEARCH("kit 5", 'Painel ML'!C3875)), 5,
IF(ISNUMBER(SEARCH("kit 6", 'Painel ML'!C3875)), 6,
IF(ISNUMBER(SEARCH("kit 7", 'Painel ML'!C3875)), 7,
IF(ISNUMBER(SEARCH("kit 8", 'Painel ML'!C3875)), 8,
IF(ISNUMBER(SEARCH("kit 9", 'Painel ML'!C3875)), 9,
IF(ISNUMBER(SEARCH("kit 10", 'Painel ML'!C3875)), 10,
IF(ISNUMBER(SEARCH("kit 11", 'Painel ML'!C3875)), 11,
IF(ISNUMBER(SEARCH("kit 12", 'Painel ML'!C3875)), 12,
IF(ISNUMBER(SEARCH("kit 13", 'Painel ML'!C3875)), 13,
IF(ISNUMBER(SEARCH("kit 14", 'Painel ML'!C3875)), 14,
IF(ISNUMBER(SEARCH("kit 15", 'Painel ML'!C3875)), 15,
IF(ISNUMBER(SEARCH("kit 16", 'Painel ML'!C3875)), 16,
IF(ISNUMBER(SEARCH("kit 17", 'Painel ML'!C3875)), 17,
IF(ISNUMBER(SEARCH("kit 18", 'Painel ML'!C3875)), 18,
IF(ISNUMBER(SEARCH("kit 19", 'Painel ML'!C3875)), 19,
IF(ISNUMBER(SEARCH("kit 20", 'Painel ML'!C3875)), 20, 0)))))))))))))))))))</f>
        <v>0</v>
      </c>
      <c r="B3875">
        <f>IF(A3875=0,'Painel ML'!A3875,A3875*'Painel ML'!A3875)</f>
        <v>0</v>
      </c>
      <c r="D3875">
        <f>IF(ISNUMBER(SEARCH("kit2", 'Painel Shopee'!B3875)), 2,
IF(ISNUMBER(SEARCH("kit3", 'Painel Shopee'!B3875)), 3,
IF(ISNUMBER(SEARCH("kit4", 'Painel Shopee'!B3875)), 4,
IF(ISNUMBER(SEARCH("kit5", 'Painel Shopee'!B3875)), 5,
IF(ISNUMBER(SEARCH("kit6", 'Painel Shopee'!B3875)), 6,
IF(ISNUMBER(SEARCH("kit7", 'Painel Shopee'!B3875)), 7,
IF(ISNUMBER(SEARCH("kit8", 'Painel Shopee'!B3875)), 8,
IF(ISNUMBER(SEARCH("kit9", 'Painel Shopee'!B3875)), 9,
IF(ISNUMBER(SEARCH("kit10", 'Painel Shopee'!B3875)), 10,
IF(ISNUMBER(SEARCH("kit11", 'Painel Shopee'!B3875)), 11,
IF(ISNUMBER(SEARCH("kit12", 'Painel Shopee'!B3875)), 12,
IF(ISNUMBER(SEARCH("kit13", 'Painel Shopee'!B3875)), 13,
IF(ISNUMBER(SEARCH("kit14", 'Painel Shopee'!B3875)), 14,
IF(ISNUMBER(SEARCH("kit15", 'Painel Shopee'!B3875)), 15,
IF(ISNUMBER(SEARCH("kit16", 'Painel Shopee'!B3875)), 16,
IF(ISNUMBER(SEARCH("kit17", 'Painel Shopee'!B3875)), 17,
IF(ISNUMBER(SEARCH("kit18", 'Painel Shopee'!B3875)), 18,
IF(ISNUMBER(SEARCH("kit19", 'Painel Shopee'!B3875)), 19,
IF(ISNUMBER(SEARCH("kit20", 'Painel Shopee'!B3875)), 20, 0)))))))))))))))))))</f>
        <v>0</v>
      </c>
      <c r="E3875">
        <f>IF(D3875=0,'Painel Shopee'!C3875,D3875*'Painel Shopee'!C3875)</f>
        <v>0</v>
      </c>
    </row>
    <row r="3876" spans="1:5" x14ac:dyDescent="0.25">
      <c r="A3876">
        <f>IF(ISNUMBER(SEARCH("kit 2", 'Painel ML'!C3876)), 2,
IF(ISNUMBER(SEARCH("kit 3", 'Painel ML'!C3876)), 3,
IF(ISNUMBER(SEARCH("kit 4", 'Painel ML'!C3876)), 4,
IF(ISNUMBER(SEARCH("kit 5", 'Painel ML'!C3876)), 5,
IF(ISNUMBER(SEARCH("kit 6", 'Painel ML'!C3876)), 6,
IF(ISNUMBER(SEARCH("kit 7", 'Painel ML'!C3876)), 7,
IF(ISNUMBER(SEARCH("kit 8", 'Painel ML'!C3876)), 8,
IF(ISNUMBER(SEARCH("kit 9", 'Painel ML'!C3876)), 9,
IF(ISNUMBER(SEARCH("kit 10", 'Painel ML'!C3876)), 10,
IF(ISNUMBER(SEARCH("kit 11", 'Painel ML'!C3876)), 11,
IF(ISNUMBER(SEARCH("kit 12", 'Painel ML'!C3876)), 12,
IF(ISNUMBER(SEARCH("kit 13", 'Painel ML'!C3876)), 13,
IF(ISNUMBER(SEARCH("kit 14", 'Painel ML'!C3876)), 14,
IF(ISNUMBER(SEARCH("kit 15", 'Painel ML'!C3876)), 15,
IF(ISNUMBER(SEARCH("kit 16", 'Painel ML'!C3876)), 16,
IF(ISNUMBER(SEARCH("kit 17", 'Painel ML'!C3876)), 17,
IF(ISNUMBER(SEARCH("kit 18", 'Painel ML'!C3876)), 18,
IF(ISNUMBER(SEARCH("kit 19", 'Painel ML'!C3876)), 19,
IF(ISNUMBER(SEARCH("kit 20", 'Painel ML'!C3876)), 20, 0)))))))))))))))))))</f>
        <v>0</v>
      </c>
      <c r="B3876">
        <f>IF(A3876=0,'Painel ML'!A3876,A3876*'Painel ML'!A3876)</f>
        <v>0</v>
      </c>
      <c r="D3876">
        <f>IF(ISNUMBER(SEARCH("kit2", 'Painel Shopee'!B3876)), 2,
IF(ISNUMBER(SEARCH("kit3", 'Painel Shopee'!B3876)), 3,
IF(ISNUMBER(SEARCH("kit4", 'Painel Shopee'!B3876)), 4,
IF(ISNUMBER(SEARCH("kit5", 'Painel Shopee'!B3876)), 5,
IF(ISNUMBER(SEARCH("kit6", 'Painel Shopee'!B3876)), 6,
IF(ISNUMBER(SEARCH("kit7", 'Painel Shopee'!B3876)), 7,
IF(ISNUMBER(SEARCH("kit8", 'Painel Shopee'!B3876)), 8,
IF(ISNUMBER(SEARCH("kit9", 'Painel Shopee'!B3876)), 9,
IF(ISNUMBER(SEARCH("kit10", 'Painel Shopee'!B3876)), 10,
IF(ISNUMBER(SEARCH("kit11", 'Painel Shopee'!B3876)), 11,
IF(ISNUMBER(SEARCH("kit12", 'Painel Shopee'!B3876)), 12,
IF(ISNUMBER(SEARCH("kit13", 'Painel Shopee'!B3876)), 13,
IF(ISNUMBER(SEARCH("kit14", 'Painel Shopee'!B3876)), 14,
IF(ISNUMBER(SEARCH("kit15", 'Painel Shopee'!B3876)), 15,
IF(ISNUMBER(SEARCH("kit16", 'Painel Shopee'!B3876)), 16,
IF(ISNUMBER(SEARCH("kit17", 'Painel Shopee'!B3876)), 17,
IF(ISNUMBER(SEARCH("kit18", 'Painel Shopee'!B3876)), 18,
IF(ISNUMBER(SEARCH("kit19", 'Painel Shopee'!B3876)), 19,
IF(ISNUMBER(SEARCH("kit20", 'Painel Shopee'!B3876)), 20, 0)))))))))))))))))))</f>
        <v>0</v>
      </c>
      <c r="E3876">
        <f>IF(D3876=0,'Painel Shopee'!C3876,D3876*'Painel Shopee'!C3876)</f>
        <v>0</v>
      </c>
    </row>
    <row r="3877" spans="1:5" x14ac:dyDescent="0.25">
      <c r="A3877">
        <f>IF(ISNUMBER(SEARCH("kit 2", 'Painel ML'!C3877)), 2,
IF(ISNUMBER(SEARCH("kit 3", 'Painel ML'!C3877)), 3,
IF(ISNUMBER(SEARCH("kit 4", 'Painel ML'!C3877)), 4,
IF(ISNUMBER(SEARCH("kit 5", 'Painel ML'!C3877)), 5,
IF(ISNUMBER(SEARCH("kit 6", 'Painel ML'!C3877)), 6,
IF(ISNUMBER(SEARCH("kit 7", 'Painel ML'!C3877)), 7,
IF(ISNUMBER(SEARCH("kit 8", 'Painel ML'!C3877)), 8,
IF(ISNUMBER(SEARCH("kit 9", 'Painel ML'!C3877)), 9,
IF(ISNUMBER(SEARCH("kit 10", 'Painel ML'!C3877)), 10,
IF(ISNUMBER(SEARCH("kit 11", 'Painel ML'!C3877)), 11,
IF(ISNUMBER(SEARCH("kit 12", 'Painel ML'!C3877)), 12,
IF(ISNUMBER(SEARCH("kit 13", 'Painel ML'!C3877)), 13,
IF(ISNUMBER(SEARCH("kit 14", 'Painel ML'!C3877)), 14,
IF(ISNUMBER(SEARCH("kit 15", 'Painel ML'!C3877)), 15,
IF(ISNUMBER(SEARCH("kit 16", 'Painel ML'!C3877)), 16,
IF(ISNUMBER(SEARCH("kit 17", 'Painel ML'!C3877)), 17,
IF(ISNUMBER(SEARCH("kit 18", 'Painel ML'!C3877)), 18,
IF(ISNUMBER(SEARCH("kit 19", 'Painel ML'!C3877)), 19,
IF(ISNUMBER(SEARCH("kit 20", 'Painel ML'!C3877)), 20, 0)))))))))))))))))))</f>
        <v>0</v>
      </c>
      <c r="B3877">
        <f>IF(A3877=0,'Painel ML'!A3877,A3877*'Painel ML'!A3877)</f>
        <v>0</v>
      </c>
      <c r="D3877">
        <f>IF(ISNUMBER(SEARCH("kit2", 'Painel Shopee'!B3877)), 2,
IF(ISNUMBER(SEARCH("kit3", 'Painel Shopee'!B3877)), 3,
IF(ISNUMBER(SEARCH("kit4", 'Painel Shopee'!B3877)), 4,
IF(ISNUMBER(SEARCH("kit5", 'Painel Shopee'!B3877)), 5,
IF(ISNUMBER(SEARCH("kit6", 'Painel Shopee'!B3877)), 6,
IF(ISNUMBER(SEARCH("kit7", 'Painel Shopee'!B3877)), 7,
IF(ISNUMBER(SEARCH("kit8", 'Painel Shopee'!B3877)), 8,
IF(ISNUMBER(SEARCH("kit9", 'Painel Shopee'!B3877)), 9,
IF(ISNUMBER(SEARCH("kit10", 'Painel Shopee'!B3877)), 10,
IF(ISNUMBER(SEARCH("kit11", 'Painel Shopee'!B3877)), 11,
IF(ISNUMBER(SEARCH("kit12", 'Painel Shopee'!B3877)), 12,
IF(ISNUMBER(SEARCH("kit13", 'Painel Shopee'!B3877)), 13,
IF(ISNUMBER(SEARCH("kit14", 'Painel Shopee'!B3877)), 14,
IF(ISNUMBER(SEARCH("kit15", 'Painel Shopee'!B3877)), 15,
IF(ISNUMBER(SEARCH("kit16", 'Painel Shopee'!B3877)), 16,
IF(ISNUMBER(SEARCH("kit17", 'Painel Shopee'!B3877)), 17,
IF(ISNUMBER(SEARCH("kit18", 'Painel Shopee'!B3877)), 18,
IF(ISNUMBER(SEARCH("kit19", 'Painel Shopee'!B3877)), 19,
IF(ISNUMBER(SEARCH("kit20", 'Painel Shopee'!B3877)), 20, 0)))))))))))))))))))</f>
        <v>0</v>
      </c>
      <c r="E3877">
        <f>IF(D3877=0,'Painel Shopee'!C3877,D3877*'Painel Shopee'!C3877)</f>
        <v>0</v>
      </c>
    </row>
    <row r="3878" spans="1:5" x14ac:dyDescent="0.25">
      <c r="A3878">
        <f>IF(ISNUMBER(SEARCH("kit 2", 'Painel ML'!C3878)), 2,
IF(ISNUMBER(SEARCH("kit 3", 'Painel ML'!C3878)), 3,
IF(ISNUMBER(SEARCH("kit 4", 'Painel ML'!C3878)), 4,
IF(ISNUMBER(SEARCH("kit 5", 'Painel ML'!C3878)), 5,
IF(ISNUMBER(SEARCH("kit 6", 'Painel ML'!C3878)), 6,
IF(ISNUMBER(SEARCH("kit 7", 'Painel ML'!C3878)), 7,
IF(ISNUMBER(SEARCH("kit 8", 'Painel ML'!C3878)), 8,
IF(ISNUMBER(SEARCH("kit 9", 'Painel ML'!C3878)), 9,
IF(ISNUMBER(SEARCH("kit 10", 'Painel ML'!C3878)), 10,
IF(ISNUMBER(SEARCH("kit 11", 'Painel ML'!C3878)), 11,
IF(ISNUMBER(SEARCH("kit 12", 'Painel ML'!C3878)), 12,
IF(ISNUMBER(SEARCH("kit 13", 'Painel ML'!C3878)), 13,
IF(ISNUMBER(SEARCH("kit 14", 'Painel ML'!C3878)), 14,
IF(ISNUMBER(SEARCH("kit 15", 'Painel ML'!C3878)), 15,
IF(ISNUMBER(SEARCH("kit 16", 'Painel ML'!C3878)), 16,
IF(ISNUMBER(SEARCH("kit 17", 'Painel ML'!C3878)), 17,
IF(ISNUMBER(SEARCH("kit 18", 'Painel ML'!C3878)), 18,
IF(ISNUMBER(SEARCH("kit 19", 'Painel ML'!C3878)), 19,
IF(ISNUMBER(SEARCH("kit 20", 'Painel ML'!C3878)), 20, 0)))))))))))))))))))</f>
        <v>0</v>
      </c>
      <c r="B3878">
        <f>IF(A3878=0,'Painel ML'!A3878,A3878*'Painel ML'!A3878)</f>
        <v>0</v>
      </c>
      <c r="D3878">
        <f>IF(ISNUMBER(SEARCH("kit2", 'Painel Shopee'!B3878)), 2,
IF(ISNUMBER(SEARCH("kit3", 'Painel Shopee'!B3878)), 3,
IF(ISNUMBER(SEARCH("kit4", 'Painel Shopee'!B3878)), 4,
IF(ISNUMBER(SEARCH("kit5", 'Painel Shopee'!B3878)), 5,
IF(ISNUMBER(SEARCH("kit6", 'Painel Shopee'!B3878)), 6,
IF(ISNUMBER(SEARCH("kit7", 'Painel Shopee'!B3878)), 7,
IF(ISNUMBER(SEARCH("kit8", 'Painel Shopee'!B3878)), 8,
IF(ISNUMBER(SEARCH("kit9", 'Painel Shopee'!B3878)), 9,
IF(ISNUMBER(SEARCH("kit10", 'Painel Shopee'!B3878)), 10,
IF(ISNUMBER(SEARCH("kit11", 'Painel Shopee'!B3878)), 11,
IF(ISNUMBER(SEARCH("kit12", 'Painel Shopee'!B3878)), 12,
IF(ISNUMBER(SEARCH("kit13", 'Painel Shopee'!B3878)), 13,
IF(ISNUMBER(SEARCH("kit14", 'Painel Shopee'!B3878)), 14,
IF(ISNUMBER(SEARCH("kit15", 'Painel Shopee'!B3878)), 15,
IF(ISNUMBER(SEARCH("kit16", 'Painel Shopee'!B3878)), 16,
IF(ISNUMBER(SEARCH("kit17", 'Painel Shopee'!B3878)), 17,
IF(ISNUMBER(SEARCH("kit18", 'Painel Shopee'!B3878)), 18,
IF(ISNUMBER(SEARCH("kit19", 'Painel Shopee'!B3878)), 19,
IF(ISNUMBER(SEARCH("kit20", 'Painel Shopee'!B3878)), 20, 0)))))))))))))))))))</f>
        <v>0</v>
      </c>
      <c r="E3878">
        <f>IF(D3878=0,'Painel Shopee'!C3878,D3878*'Painel Shopee'!C3878)</f>
        <v>0</v>
      </c>
    </row>
    <row r="3879" spans="1:5" x14ac:dyDescent="0.25">
      <c r="A3879">
        <f>IF(ISNUMBER(SEARCH("kit 2", 'Painel ML'!C3879)), 2,
IF(ISNUMBER(SEARCH("kit 3", 'Painel ML'!C3879)), 3,
IF(ISNUMBER(SEARCH("kit 4", 'Painel ML'!C3879)), 4,
IF(ISNUMBER(SEARCH("kit 5", 'Painel ML'!C3879)), 5,
IF(ISNUMBER(SEARCH("kit 6", 'Painel ML'!C3879)), 6,
IF(ISNUMBER(SEARCH("kit 7", 'Painel ML'!C3879)), 7,
IF(ISNUMBER(SEARCH("kit 8", 'Painel ML'!C3879)), 8,
IF(ISNUMBER(SEARCH("kit 9", 'Painel ML'!C3879)), 9,
IF(ISNUMBER(SEARCH("kit 10", 'Painel ML'!C3879)), 10,
IF(ISNUMBER(SEARCH("kit 11", 'Painel ML'!C3879)), 11,
IF(ISNUMBER(SEARCH("kit 12", 'Painel ML'!C3879)), 12,
IF(ISNUMBER(SEARCH("kit 13", 'Painel ML'!C3879)), 13,
IF(ISNUMBER(SEARCH("kit 14", 'Painel ML'!C3879)), 14,
IF(ISNUMBER(SEARCH("kit 15", 'Painel ML'!C3879)), 15,
IF(ISNUMBER(SEARCH("kit 16", 'Painel ML'!C3879)), 16,
IF(ISNUMBER(SEARCH("kit 17", 'Painel ML'!C3879)), 17,
IF(ISNUMBER(SEARCH("kit 18", 'Painel ML'!C3879)), 18,
IF(ISNUMBER(SEARCH("kit 19", 'Painel ML'!C3879)), 19,
IF(ISNUMBER(SEARCH("kit 20", 'Painel ML'!C3879)), 20, 0)))))))))))))))))))</f>
        <v>0</v>
      </c>
      <c r="B3879">
        <f>IF(A3879=0,'Painel ML'!A3879,A3879*'Painel ML'!A3879)</f>
        <v>0</v>
      </c>
      <c r="D3879">
        <f>IF(ISNUMBER(SEARCH("kit2", 'Painel Shopee'!B3879)), 2,
IF(ISNUMBER(SEARCH("kit3", 'Painel Shopee'!B3879)), 3,
IF(ISNUMBER(SEARCH("kit4", 'Painel Shopee'!B3879)), 4,
IF(ISNUMBER(SEARCH("kit5", 'Painel Shopee'!B3879)), 5,
IF(ISNUMBER(SEARCH("kit6", 'Painel Shopee'!B3879)), 6,
IF(ISNUMBER(SEARCH("kit7", 'Painel Shopee'!B3879)), 7,
IF(ISNUMBER(SEARCH("kit8", 'Painel Shopee'!B3879)), 8,
IF(ISNUMBER(SEARCH("kit9", 'Painel Shopee'!B3879)), 9,
IF(ISNUMBER(SEARCH("kit10", 'Painel Shopee'!B3879)), 10,
IF(ISNUMBER(SEARCH("kit11", 'Painel Shopee'!B3879)), 11,
IF(ISNUMBER(SEARCH("kit12", 'Painel Shopee'!B3879)), 12,
IF(ISNUMBER(SEARCH("kit13", 'Painel Shopee'!B3879)), 13,
IF(ISNUMBER(SEARCH("kit14", 'Painel Shopee'!B3879)), 14,
IF(ISNUMBER(SEARCH("kit15", 'Painel Shopee'!B3879)), 15,
IF(ISNUMBER(SEARCH("kit16", 'Painel Shopee'!B3879)), 16,
IF(ISNUMBER(SEARCH("kit17", 'Painel Shopee'!B3879)), 17,
IF(ISNUMBER(SEARCH("kit18", 'Painel Shopee'!B3879)), 18,
IF(ISNUMBER(SEARCH("kit19", 'Painel Shopee'!B3879)), 19,
IF(ISNUMBER(SEARCH("kit20", 'Painel Shopee'!B3879)), 20, 0)))))))))))))))))))</f>
        <v>0</v>
      </c>
      <c r="E3879">
        <f>IF(D3879=0,'Painel Shopee'!C3879,D3879*'Painel Shopee'!C3879)</f>
        <v>0</v>
      </c>
    </row>
    <row r="3880" spans="1:5" x14ac:dyDescent="0.25">
      <c r="A3880">
        <f>IF(ISNUMBER(SEARCH("kit 2", 'Painel ML'!C3880)), 2,
IF(ISNUMBER(SEARCH("kit 3", 'Painel ML'!C3880)), 3,
IF(ISNUMBER(SEARCH("kit 4", 'Painel ML'!C3880)), 4,
IF(ISNUMBER(SEARCH("kit 5", 'Painel ML'!C3880)), 5,
IF(ISNUMBER(SEARCH("kit 6", 'Painel ML'!C3880)), 6,
IF(ISNUMBER(SEARCH("kit 7", 'Painel ML'!C3880)), 7,
IF(ISNUMBER(SEARCH("kit 8", 'Painel ML'!C3880)), 8,
IF(ISNUMBER(SEARCH("kit 9", 'Painel ML'!C3880)), 9,
IF(ISNUMBER(SEARCH("kit 10", 'Painel ML'!C3880)), 10,
IF(ISNUMBER(SEARCH("kit 11", 'Painel ML'!C3880)), 11,
IF(ISNUMBER(SEARCH("kit 12", 'Painel ML'!C3880)), 12,
IF(ISNUMBER(SEARCH("kit 13", 'Painel ML'!C3880)), 13,
IF(ISNUMBER(SEARCH("kit 14", 'Painel ML'!C3880)), 14,
IF(ISNUMBER(SEARCH("kit 15", 'Painel ML'!C3880)), 15,
IF(ISNUMBER(SEARCH("kit 16", 'Painel ML'!C3880)), 16,
IF(ISNUMBER(SEARCH("kit 17", 'Painel ML'!C3880)), 17,
IF(ISNUMBER(SEARCH("kit 18", 'Painel ML'!C3880)), 18,
IF(ISNUMBER(SEARCH("kit 19", 'Painel ML'!C3880)), 19,
IF(ISNUMBER(SEARCH("kit 20", 'Painel ML'!C3880)), 20, 0)))))))))))))))))))</f>
        <v>0</v>
      </c>
      <c r="B3880">
        <f>IF(A3880=0,'Painel ML'!A3880,A3880*'Painel ML'!A3880)</f>
        <v>0</v>
      </c>
      <c r="D3880">
        <f>IF(ISNUMBER(SEARCH("kit2", 'Painel Shopee'!B3880)), 2,
IF(ISNUMBER(SEARCH("kit3", 'Painel Shopee'!B3880)), 3,
IF(ISNUMBER(SEARCH("kit4", 'Painel Shopee'!B3880)), 4,
IF(ISNUMBER(SEARCH("kit5", 'Painel Shopee'!B3880)), 5,
IF(ISNUMBER(SEARCH("kit6", 'Painel Shopee'!B3880)), 6,
IF(ISNUMBER(SEARCH("kit7", 'Painel Shopee'!B3880)), 7,
IF(ISNUMBER(SEARCH("kit8", 'Painel Shopee'!B3880)), 8,
IF(ISNUMBER(SEARCH("kit9", 'Painel Shopee'!B3880)), 9,
IF(ISNUMBER(SEARCH("kit10", 'Painel Shopee'!B3880)), 10,
IF(ISNUMBER(SEARCH("kit11", 'Painel Shopee'!B3880)), 11,
IF(ISNUMBER(SEARCH("kit12", 'Painel Shopee'!B3880)), 12,
IF(ISNUMBER(SEARCH("kit13", 'Painel Shopee'!B3880)), 13,
IF(ISNUMBER(SEARCH("kit14", 'Painel Shopee'!B3880)), 14,
IF(ISNUMBER(SEARCH("kit15", 'Painel Shopee'!B3880)), 15,
IF(ISNUMBER(SEARCH("kit16", 'Painel Shopee'!B3880)), 16,
IF(ISNUMBER(SEARCH("kit17", 'Painel Shopee'!B3880)), 17,
IF(ISNUMBER(SEARCH("kit18", 'Painel Shopee'!B3880)), 18,
IF(ISNUMBER(SEARCH("kit19", 'Painel Shopee'!B3880)), 19,
IF(ISNUMBER(SEARCH("kit20", 'Painel Shopee'!B3880)), 20, 0)))))))))))))))))))</f>
        <v>0</v>
      </c>
      <c r="E3880">
        <f>IF(D3880=0,'Painel Shopee'!C3880,D3880*'Painel Shopee'!C3880)</f>
        <v>0</v>
      </c>
    </row>
    <row r="3881" spans="1:5" x14ac:dyDescent="0.25">
      <c r="A3881">
        <f>IF(ISNUMBER(SEARCH("kit 2", 'Painel ML'!C3881)), 2,
IF(ISNUMBER(SEARCH("kit 3", 'Painel ML'!C3881)), 3,
IF(ISNUMBER(SEARCH("kit 4", 'Painel ML'!C3881)), 4,
IF(ISNUMBER(SEARCH("kit 5", 'Painel ML'!C3881)), 5,
IF(ISNUMBER(SEARCH("kit 6", 'Painel ML'!C3881)), 6,
IF(ISNUMBER(SEARCH("kit 7", 'Painel ML'!C3881)), 7,
IF(ISNUMBER(SEARCH("kit 8", 'Painel ML'!C3881)), 8,
IF(ISNUMBER(SEARCH("kit 9", 'Painel ML'!C3881)), 9,
IF(ISNUMBER(SEARCH("kit 10", 'Painel ML'!C3881)), 10,
IF(ISNUMBER(SEARCH("kit 11", 'Painel ML'!C3881)), 11,
IF(ISNUMBER(SEARCH("kit 12", 'Painel ML'!C3881)), 12,
IF(ISNUMBER(SEARCH("kit 13", 'Painel ML'!C3881)), 13,
IF(ISNUMBER(SEARCH("kit 14", 'Painel ML'!C3881)), 14,
IF(ISNUMBER(SEARCH("kit 15", 'Painel ML'!C3881)), 15,
IF(ISNUMBER(SEARCH("kit 16", 'Painel ML'!C3881)), 16,
IF(ISNUMBER(SEARCH("kit 17", 'Painel ML'!C3881)), 17,
IF(ISNUMBER(SEARCH("kit 18", 'Painel ML'!C3881)), 18,
IF(ISNUMBER(SEARCH("kit 19", 'Painel ML'!C3881)), 19,
IF(ISNUMBER(SEARCH("kit 20", 'Painel ML'!C3881)), 20, 0)))))))))))))))))))</f>
        <v>0</v>
      </c>
      <c r="B3881">
        <f>IF(A3881=0,'Painel ML'!A3881,A3881*'Painel ML'!A3881)</f>
        <v>0</v>
      </c>
      <c r="D3881">
        <f>IF(ISNUMBER(SEARCH("kit2", 'Painel Shopee'!B3881)), 2,
IF(ISNUMBER(SEARCH("kit3", 'Painel Shopee'!B3881)), 3,
IF(ISNUMBER(SEARCH("kit4", 'Painel Shopee'!B3881)), 4,
IF(ISNUMBER(SEARCH("kit5", 'Painel Shopee'!B3881)), 5,
IF(ISNUMBER(SEARCH("kit6", 'Painel Shopee'!B3881)), 6,
IF(ISNUMBER(SEARCH("kit7", 'Painel Shopee'!B3881)), 7,
IF(ISNUMBER(SEARCH("kit8", 'Painel Shopee'!B3881)), 8,
IF(ISNUMBER(SEARCH("kit9", 'Painel Shopee'!B3881)), 9,
IF(ISNUMBER(SEARCH("kit10", 'Painel Shopee'!B3881)), 10,
IF(ISNUMBER(SEARCH("kit11", 'Painel Shopee'!B3881)), 11,
IF(ISNUMBER(SEARCH("kit12", 'Painel Shopee'!B3881)), 12,
IF(ISNUMBER(SEARCH("kit13", 'Painel Shopee'!B3881)), 13,
IF(ISNUMBER(SEARCH("kit14", 'Painel Shopee'!B3881)), 14,
IF(ISNUMBER(SEARCH("kit15", 'Painel Shopee'!B3881)), 15,
IF(ISNUMBER(SEARCH("kit16", 'Painel Shopee'!B3881)), 16,
IF(ISNUMBER(SEARCH("kit17", 'Painel Shopee'!B3881)), 17,
IF(ISNUMBER(SEARCH("kit18", 'Painel Shopee'!B3881)), 18,
IF(ISNUMBER(SEARCH("kit19", 'Painel Shopee'!B3881)), 19,
IF(ISNUMBER(SEARCH("kit20", 'Painel Shopee'!B3881)), 20, 0)))))))))))))))))))</f>
        <v>0</v>
      </c>
      <c r="E3881">
        <f>IF(D3881=0,'Painel Shopee'!C3881,D3881*'Painel Shopee'!C3881)</f>
        <v>0</v>
      </c>
    </row>
    <row r="3882" spans="1:5" x14ac:dyDescent="0.25">
      <c r="A3882">
        <f>IF(ISNUMBER(SEARCH("kit 2", 'Painel ML'!C3882)), 2,
IF(ISNUMBER(SEARCH("kit 3", 'Painel ML'!C3882)), 3,
IF(ISNUMBER(SEARCH("kit 4", 'Painel ML'!C3882)), 4,
IF(ISNUMBER(SEARCH("kit 5", 'Painel ML'!C3882)), 5,
IF(ISNUMBER(SEARCH("kit 6", 'Painel ML'!C3882)), 6,
IF(ISNUMBER(SEARCH("kit 7", 'Painel ML'!C3882)), 7,
IF(ISNUMBER(SEARCH("kit 8", 'Painel ML'!C3882)), 8,
IF(ISNUMBER(SEARCH("kit 9", 'Painel ML'!C3882)), 9,
IF(ISNUMBER(SEARCH("kit 10", 'Painel ML'!C3882)), 10,
IF(ISNUMBER(SEARCH("kit 11", 'Painel ML'!C3882)), 11,
IF(ISNUMBER(SEARCH("kit 12", 'Painel ML'!C3882)), 12,
IF(ISNUMBER(SEARCH("kit 13", 'Painel ML'!C3882)), 13,
IF(ISNUMBER(SEARCH("kit 14", 'Painel ML'!C3882)), 14,
IF(ISNUMBER(SEARCH("kit 15", 'Painel ML'!C3882)), 15,
IF(ISNUMBER(SEARCH("kit 16", 'Painel ML'!C3882)), 16,
IF(ISNUMBER(SEARCH("kit 17", 'Painel ML'!C3882)), 17,
IF(ISNUMBER(SEARCH("kit 18", 'Painel ML'!C3882)), 18,
IF(ISNUMBER(SEARCH("kit 19", 'Painel ML'!C3882)), 19,
IF(ISNUMBER(SEARCH("kit 20", 'Painel ML'!C3882)), 20, 0)))))))))))))))))))</f>
        <v>0</v>
      </c>
      <c r="B3882">
        <f>IF(A3882=0,'Painel ML'!A3882,A3882*'Painel ML'!A3882)</f>
        <v>0</v>
      </c>
      <c r="D3882">
        <f>IF(ISNUMBER(SEARCH("kit2", 'Painel Shopee'!B3882)), 2,
IF(ISNUMBER(SEARCH("kit3", 'Painel Shopee'!B3882)), 3,
IF(ISNUMBER(SEARCH("kit4", 'Painel Shopee'!B3882)), 4,
IF(ISNUMBER(SEARCH("kit5", 'Painel Shopee'!B3882)), 5,
IF(ISNUMBER(SEARCH("kit6", 'Painel Shopee'!B3882)), 6,
IF(ISNUMBER(SEARCH("kit7", 'Painel Shopee'!B3882)), 7,
IF(ISNUMBER(SEARCH("kit8", 'Painel Shopee'!B3882)), 8,
IF(ISNUMBER(SEARCH("kit9", 'Painel Shopee'!B3882)), 9,
IF(ISNUMBER(SEARCH("kit10", 'Painel Shopee'!B3882)), 10,
IF(ISNUMBER(SEARCH("kit11", 'Painel Shopee'!B3882)), 11,
IF(ISNUMBER(SEARCH("kit12", 'Painel Shopee'!B3882)), 12,
IF(ISNUMBER(SEARCH("kit13", 'Painel Shopee'!B3882)), 13,
IF(ISNUMBER(SEARCH("kit14", 'Painel Shopee'!B3882)), 14,
IF(ISNUMBER(SEARCH("kit15", 'Painel Shopee'!B3882)), 15,
IF(ISNUMBER(SEARCH("kit16", 'Painel Shopee'!B3882)), 16,
IF(ISNUMBER(SEARCH("kit17", 'Painel Shopee'!B3882)), 17,
IF(ISNUMBER(SEARCH("kit18", 'Painel Shopee'!B3882)), 18,
IF(ISNUMBER(SEARCH("kit19", 'Painel Shopee'!B3882)), 19,
IF(ISNUMBER(SEARCH("kit20", 'Painel Shopee'!B3882)), 20, 0)))))))))))))))))))</f>
        <v>0</v>
      </c>
      <c r="E3882">
        <f>IF(D3882=0,'Painel Shopee'!C3882,D3882*'Painel Shopee'!C3882)</f>
        <v>0</v>
      </c>
    </row>
    <row r="3883" spans="1:5" x14ac:dyDescent="0.25">
      <c r="A3883">
        <f>IF(ISNUMBER(SEARCH("kit 2", 'Painel ML'!C3883)), 2,
IF(ISNUMBER(SEARCH("kit 3", 'Painel ML'!C3883)), 3,
IF(ISNUMBER(SEARCH("kit 4", 'Painel ML'!C3883)), 4,
IF(ISNUMBER(SEARCH("kit 5", 'Painel ML'!C3883)), 5,
IF(ISNUMBER(SEARCH("kit 6", 'Painel ML'!C3883)), 6,
IF(ISNUMBER(SEARCH("kit 7", 'Painel ML'!C3883)), 7,
IF(ISNUMBER(SEARCH("kit 8", 'Painel ML'!C3883)), 8,
IF(ISNUMBER(SEARCH("kit 9", 'Painel ML'!C3883)), 9,
IF(ISNUMBER(SEARCH("kit 10", 'Painel ML'!C3883)), 10,
IF(ISNUMBER(SEARCH("kit 11", 'Painel ML'!C3883)), 11,
IF(ISNUMBER(SEARCH("kit 12", 'Painel ML'!C3883)), 12,
IF(ISNUMBER(SEARCH("kit 13", 'Painel ML'!C3883)), 13,
IF(ISNUMBER(SEARCH("kit 14", 'Painel ML'!C3883)), 14,
IF(ISNUMBER(SEARCH("kit 15", 'Painel ML'!C3883)), 15,
IF(ISNUMBER(SEARCH("kit 16", 'Painel ML'!C3883)), 16,
IF(ISNUMBER(SEARCH("kit 17", 'Painel ML'!C3883)), 17,
IF(ISNUMBER(SEARCH("kit 18", 'Painel ML'!C3883)), 18,
IF(ISNUMBER(SEARCH("kit 19", 'Painel ML'!C3883)), 19,
IF(ISNUMBER(SEARCH("kit 20", 'Painel ML'!C3883)), 20, 0)))))))))))))))))))</f>
        <v>0</v>
      </c>
      <c r="B3883">
        <f>IF(A3883=0,'Painel ML'!A3883,A3883*'Painel ML'!A3883)</f>
        <v>0</v>
      </c>
      <c r="D3883">
        <f>IF(ISNUMBER(SEARCH("kit2", 'Painel Shopee'!B3883)), 2,
IF(ISNUMBER(SEARCH("kit3", 'Painel Shopee'!B3883)), 3,
IF(ISNUMBER(SEARCH("kit4", 'Painel Shopee'!B3883)), 4,
IF(ISNUMBER(SEARCH("kit5", 'Painel Shopee'!B3883)), 5,
IF(ISNUMBER(SEARCH("kit6", 'Painel Shopee'!B3883)), 6,
IF(ISNUMBER(SEARCH("kit7", 'Painel Shopee'!B3883)), 7,
IF(ISNUMBER(SEARCH("kit8", 'Painel Shopee'!B3883)), 8,
IF(ISNUMBER(SEARCH("kit9", 'Painel Shopee'!B3883)), 9,
IF(ISNUMBER(SEARCH("kit10", 'Painel Shopee'!B3883)), 10,
IF(ISNUMBER(SEARCH("kit11", 'Painel Shopee'!B3883)), 11,
IF(ISNUMBER(SEARCH("kit12", 'Painel Shopee'!B3883)), 12,
IF(ISNUMBER(SEARCH("kit13", 'Painel Shopee'!B3883)), 13,
IF(ISNUMBER(SEARCH("kit14", 'Painel Shopee'!B3883)), 14,
IF(ISNUMBER(SEARCH("kit15", 'Painel Shopee'!B3883)), 15,
IF(ISNUMBER(SEARCH("kit16", 'Painel Shopee'!B3883)), 16,
IF(ISNUMBER(SEARCH("kit17", 'Painel Shopee'!B3883)), 17,
IF(ISNUMBER(SEARCH("kit18", 'Painel Shopee'!B3883)), 18,
IF(ISNUMBER(SEARCH("kit19", 'Painel Shopee'!B3883)), 19,
IF(ISNUMBER(SEARCH("kit20", 'Painel Shopee'!B3883)), 20, 0)))))))))))))))))))</f>
        <v>0</v>
      </c>
      <c r="E3883">
        <f>IF(D3883=0,'Painel Shopee'!C3883,D3883*'Painel Shopee'!C3883)</f>
        <v>0</v>
      </c>
    </row>
    <row r="3884" spans="1:5" x14ac:dyDescent="0.25">
      <c r="A3884">
        <f>IF(ISNUMBER(SEARCH("kit 2", 'Painel ML'!C3884)), 2,
IF(ISNUMBER(SEARCH("kit 3", 'Painel ML'!C3884)), 3,
IF(ISNUMBER(SEARCH("kit 4", 'Painel ML'!C3884)), 4,
IF(ISNUMBER(SEARCH("kit 5", 'Painel ML'!C3884)), 5,
IF(ISNUMBER(SEARCH("kit 6", 'Painel ML'!C3884)), 6,
IF(ISNUMBER(SEARCH("kit 7", 'Painel ML'!C3884)), 7,
IF(ISNUMBER(SEARCH("kit 8", 'Painel ML'!C3884)), 8,
IF(ISNUMBER(SEARCH("kit 9", 'Painel ML'!C3884)), 9,
IF(ISNUMBER(SEARCH("kit 10", 'Painel ML'!C3884)), 10,
IF(ISNUMBER(SEARCH("kit 11", 'Painel ML'!C3884)), 11,
IF(ISNUMBER(SEARCH("kit 12", 'Painel ML'!C3884)), 12,
IF(ISNUMBER(SEARCH("kit 13", 'Painel ML'!C3884)), 13,
IF(ISNUMBER(SEARCH("kit 14", 'Painel ML'!C3884)), 14,
IF(ISNUMBER(SEARCH("kit 15", 'Painel ML'!C3884)), 15,
IF(ISNUMBER(SEARCH("kit 16", 'Painel ML'!C3884)), 16,
IF(ISNUMBER(SEARCH("kit 17", 'Painel ML'!C3884)), 17,
IF(ISNUMBER(SEARCH("kit 18", 'Painel ML'!C3884)), 18,
IF(ISNUMBER(SEARCH("kit 19", 'Painel ML'!C3884)), 19,
IF(ISNUMBER(SEARCH("kit 20", 'Painel ML'!C3884)), 20, 0)))))))))))))))))))</f>
        <v>0</v>
      </c>
      <c r="B3884">
        <f>IF(A3884=0,'Painel ML'!A3884,A3884*'Painel ML'!A3884)</f>
        <v>0</v>
      </c>
      <c r="D3884">
        <f>IF(ISNUMBER(SEARCH("kit2", 'Painel Shopee'!B3884)), 2,
IF(ISNUMBER(SEARCH("kit3", 'Painel Shopee'!B3884)), 3,
IF(ISNUMBER(SEARCH("kit4", 'Painel Shopee'!B3884)), 4,
IF(ISNUMBER(SEARCH("kit5", 'Painel Shopee'!B3884)), 5,
IF(ISNUMBER(SEARCH("kit6", 'Painel Shopee'!B3884)), 6,
IF(ISNUMBER(SEARCH("kit7", 'Painel Shopee'!B3884)), 7,
IF(ISNUMBER(SEARCH("kit8", 'Painel Shopee'!B3884)), 8,
IF(ISNUMBER(SEARCH("kit9", 'Painel Shopee'!B3884)), 9,
IF(ISNUMBER(SEARCH("kit10", 'Painel Shopee'!B3884)), 10,
IF(ISNUMBER(SEARCH("kit11", 'Painel Shopee'!B3884)), 11,
IF(ISNUMBER(SEARCH("kit12", 'Painel Shopee'!B3884)), 12,
IF(ISNUMBER(SEARCH("kit13", 'Painel Shopee'!B3884)), 13,
IF(ISNUMBER(SEARCH("kit14", 'Painel Shopee'!B3884)), 14,
IF(ISNUMBER(SEARCH("kit15", 'Painel Shopee'!B3884)), 15,
IF(ISNUMBER(SEARCH("kit16", 'Painel Shopee'!B3884)), 16,
IF(ISNUMBER(SEARCH("kit17", 'Painel Shopee'!B3884)), 17,
IF(ISNUMBER(SEARCH("kit18", 'Painel Shopee'!B3884)), 18,
IF(ISNUMBER(SEARCH("kit19", 'Painel Shopee'!B3884)), 19,
IF(ISNUMBER(SEARCH("kit20", 'Painel Shopee'!B3884)), 20, 0)))))))))))))))))))</f>
        <v>0</v>
      </c>
      <c r="E3884">
        <f>IF(D3884=0,'Painel Shopee'!C3884,D3884*'Painel Shopee'!C3884)</f>
        <v>0</v>
      </c>
    </row>
    <row r="3885" spans="1:5" x14ac:dyDescent="0.25">
      <c r="A3885">
        <f>IF(ISNUMBER(SEARCH("kit 2", 'Painel ML'!C3885)), 2,
IF(ISNUMBER(SEARCH("kit 3", 'Painel ML'!C3885)), 3,
IF(ISNUMBER(SEARCH("kit 4", 'Painel ML'!C3885)), 4,
IF(ISNUMBER(SEARCH("kit 5", 'Painel ML'!C3885)), 5,
IF(ISNUMBER(SEARCH("kit 6", 'Painel ML'!C3885)), 6,
IF(ISNUMBER(SEARCH("kit 7", 'Painel ML'!C3885)), 7,
IF(ISNUMBER(SEARCH("kit 8", 'Painel ML'!C3885)), 8,
IF(ISNUMBER(SEARCH("kit 9", 'Painel ML'!C3885)), 9,
IF(ISNUMBER(SEARCH("kit 10", 'Painel ML'!C3885)), 10,
IF(ISNUMBER(SEARCH("kit 11", 'Painel ML'!C3885)), 11,
IF(ISNUMBER(SEARCH("kit 12", 'Painel ML'!C3885)), 12,
IF(ISNUMBER(SEARCH("kit 13", 'Painel ML'!C3885)), 13,
IF(ISNUMBER(SEARCH("kit 14", 'Painel ML'!C3885)), 14,
IF(ISNUMBER(SEARCH("kit 15", 'Painel ML'!C3885)), 15,
IF(ISNUMBER(SEARCH("kit 16", 'Painel ML'!C3885)), 16,
IF(ISNUMBER(SEARCH("kit 17", 'Painel ML'!C3885)), 17,
IF(ISNUMBER(SEARCH("kit 18", 'Painel ML'!C3885)), 18,
IF(ISNUMBER(SEARCH("kit 19", 'Painel ML'!C3885)), 19,
IF(ISNUMBER(SEARCH("kit 20", 'Painel ML'!C3885)), 20, 0)))))))))))))))))))</f>
        <v>0</v>
      </c>
      <c r="B3885">
        <f>IF(A3885=0,'Painel ML'!A3885,A3885*'Painel ML'!A3885)</f>
        <v>0</v>
      </c>
      <c r="D3885">
        <f>IF(ISNUMBER(SEARCH("kit2", 'Painel Shopee'!B3885)), 2,
IF(ISNUMBER(SEARCH("kit3", 'Painel Shopee'!B3885)), 3,
IF(ISNUMBER(SEARCH("kit4", 'Painel Shopee'!B3885)), 4,
IF(ISNUMBER(SEARCH("kit5", 'Painel Shopee'!B3885)), 5,
IF(ISNUMBER(SEARCH("kit6", 'Painel Shopee'!B3885)), 6,
IF(ISNUMBER(SEARCH("kit7", 'Painel Shopee'!B3885)), 7,
IF(ISNUMBER(SEARCH("kit8", 'Painel Shopee'!B3885)), 8,
IF(ISNUMBER(SEARCH("kit9", 'Painel Shopee'!B3885)), 9,
IF(ISNUMBER(SEARCH("kit10", 'Painel Shopee'!B3885)), 10,
IF(ISNUMBER(SEARCH("kit11", 'Painel Shopee'!B3885)), 11,
IF(ISNUMBER(SEARCH("kit12", 'Painel Shopee'!B3885)), 12,
IF(ISNUMBER(SEARCH("kit13", 'Painel Shopee'!B3885)), 13,
IF(ISNUMBER(SEARCH("kit14", 'Painel Shopee'!B3885)), 14,
IF(ISNUMBER(SEARCH("kit15", 'Painel Shopee'!B3885)), 15,
IF(ISNUMBER(SEARCH("kit16", 'Painel Shopee'!B3885)), 16,
IF(ISNUMBER(SEARCH("kit17", 'Painel Shopee'!B3885)), 17,
IF(ISNUMBER(SEARCH("kit18", 'Painel Shopee'!B3885)), 18,
IF(ISNUMBER(SEARCH("kit19", 'Painel Shopee'!B3885)), 19,
IF(ISNUMBER(SEARCH("kit20", 'Painel Shopee'!B3885)), 20, 0)))))))))))))))))))</f>
        <v>0</v>
      </c>
      <c r="E3885">
        <f>IF(D3885=0,'Painel Shopee'!C3885,D3885*'Painel Shopee'!C3885)</f>
        <v>0</v>
      </c>
    </row>
    <row r="3886" spans="1:5" x14ac:dyDescent="0.25">
      <c r="A3886">
        <f>IF(ISNUMBER(SEARCH("kit 2", 'Painel ML'!C3886)), 2,
IF(ISNUMBER(SEARCH("kit 3", 'Painel ML'!C3886)), 3,
IF(ISNUMBER(SEARCH("kit 4", 'Painel ML'!C3886)), 4,
IF(ISNUMBER(SEARCH("kit 5", 'Painel ML'!C3886)), 5,
IF(ISNUMBER(SEARCH("kit 6", 'Painel ML'!C3886)), 6,
IF(ISNUMBER(SEARCH("kit 7", 'Painel ML'!C3886)), 7,
IF(ISNUMBER(SEARCH("kit 8", 'Painel ML'!C3886)), 8,
IF(ISNUMBER(SEARCH("kit 9", 'Painel ML'!C3886)), 9,
IF(ISNUMBER(SEARCH("kit 10", 'Painel ML'!C3886)), 10,
IF(ISNUMBER(SEARCH("kit 11", 'Painel ML'!C3886)), 11,
IF(ISNUMBER(SEARCH("kit 12", 'Painel ML'!C3886)), 12,
IF(ISNUMBER(SEARCH("kit 13", 'Painel ML'!C3886)), 13,
IF(ISNUMBER(SEARCH("kit 14", 'Painel ML'!C3886)), 14,
IF(ISNUMBER(SEARCH("kit 15", 'Painel ML'!C3886)), 15,
IF(ISNUMBER(SEARCH("kit 16", 'Painel ML'!C3886)), 16,
IF(ISNUMBER(SEARCH("kit 17", 'Painel ML'!C3886)), 17,
IF(ISNUMBER(SEARCH("kit 18", 'Painel ML'!C3886)), 18,
IF(ISNUMBER(SEARCH("kit 19", 'Painel ML'!C3886)), 19,
IF(ISNUMBER(SEARCH("kit 20", 'Painel ML'!C3886)), 20, 0)))))))))))))))))))</f>
        <v>0</v>
      </c>
      <c r="B3886">
        <f>IF(A3886=0,'Painel ML'!A3886,A3886*'Painel ML'!A3886)</f>
        <v>0</v>
      </c>
      <c r="D3886">
        <f>IF(ISNUMBER(SEARCH("kit2", 'Painel Shopee'!B3886)), 2,
IF(ISNUMBER(SEARCH("kit3", 'Painel Shopee'!B3886)), 3,
IF(ISNUMBER(SEARCH("kit4", 'Painel Shopee'!B3886)), 4,
IF(ISNUMBER(SEARCH("kit5", 'Painel Shopee'!B3886)), 5,
IF(ISNUMBER(SEARCH("kit6", 'Painel Shopee'!B3886)), 6,
IF(ISNUMBER(SEARCH("kit7", 'Painel Shopee'!B3886)), 7,
IF(ISNUMBER(SEARCH("kit8", 'Painel Shopee'!B3886)), 8,
IF(ISNUMBER(SEARCH("kit9", 'Painel Shopee'!B3886)), 9,
IF(ISNUMBER(SEARCH("kit10", 'Painel Shopee'!B3886)), 10,
IF(ISNUMBER(SEARCH("kit11", 'Painel Shopee'!B3886)), 11,
IF(ISNUMBER(SEARCH("kit12", 'Painel Shopee'!B3886)), 12,
IF(ISNUMBER(SEARCH("kit13", 'Painel Shopee'!B3886)), 13,
IF(ISNUMBER(SEARCH("kit14", 'Painel Shopee'!B3886)), 14,
IF(ISNUMBER(SEARCH("kit15", 'Painel Shopee'!B3886)), 15,
IF(ISNUMBER(SEARCH("kit16", 'Painel Shopee'!B3886)), 16,
IF(ISNUMBER(SEARCH("kit17", 'Painel Shopee'!B3886)), 17,
IF(ISNUMBER(SEARCH("kit18", 'Painel Shopee'!B3886)), 18,
IF(ISNUMBER(SEARCH("kit19", 'Painel Shopee'!B3886)), 19,
IF(ISNUMBER(SEARCH("kit20", 'Painel Shopee'!B3886)), 20, 0)))))))))))))))))))</f>
        <v>0</v>
      </c>
      <c r="E3886">
        <f>IF(D3886=0,'Painel Shopee'!C3886,D3886*'Painel Shopee'!C3886)</f>
        <v>0</v>
      </c>
    </row>
    <row r="3887" spans="1:5" x14ac:dyDescent="0.25">
      <c r="A3887">
        <f>IF(ISNUMBER(SEARCH("kit 2", 'Painel ML'!C3887)), 2,
IF(ISNUMBER(SEARCH("kit 3", 'Painel ML'!C3887)), 3,
IF(ISNUMBER(SEARCH("kit 4", 'Painel ML'!C3887)), 4,
IF(ISNUMBER(SEARCH("kit 5", 'Painel ML'!C3887)), 5,
IF(ISNUMBER(SEARCH("kit 6", 'Painel ML'!C3887)), 6,
IF(ISNUMBER(SEARCH("kit 7", 'Painel ML'!C3887)), 7,
IF(ISNUMBER(SEARCH("kit 8", 'Painel ML'!C3887)), 8,
IF(ISNUMBER(SEARCH("kit 9", 'Painel ML'!C3887)), 9,
IF(ISNUMBER(SEARCH("kit 10", 'Painel ML'!C3887)), 10,
IF(ISNUMBER(SEARCH("kit 11", 'Painel ML'!C3887)), 11,
IF(ISNUMBER(SEARCH("kit 12", 'Painel ML'!C3887)), 12,
IF(ISNUMBER(SEARCH("kit 13", 'Painel ML'!C3887)), 13,
IF(ISNUMBER(SEARCH("kit 14", 'Painel ML'!C3887)), 14,
IF(ISNUMBER(SEARCH("kit 15", 'Painel ML'!C3887)), 15,
IF(ISNUMBER(SEARCH("kit 16", 'Painel ML'!C3887)), 16,
IF(ISNUMBER(SEARCH("kit 17", 'Painel ML'!C3887)), 17,
IF(ISNUMBER(SEARCH("kit 18", 'Painel ML'!C3887)), 18,
IF(ISNUMBER(SEARCH("kit 19", 'Painel ML'!C3887)), 19,
IF(ISNUMBER(SEARCH("kit 20", 'Painel ML'!C3887)), 20, 0)))))))))))))))))))</f>
        <v>0</v>
      </c>
      <c r="B3887">
        <f>IF(A3887=0,'Painel ML'!A3887,A3887*'Painel ML'!A3887)</f>
        <v>0</v>
      </c>
      <c r="D3887">
        <f>IF(ISNUMBER(SEARCH("kit2", 'Painel Shopee'!B3887)), 2,
IF(ISNUMBER(SEARCH("kit3", 'Painel Shopee'!B3887)), 3,
IF(ISNUMBER(SEARCH("kit4", 'Painel Shopee'!B3887)), 4,
IF(ISNUMBER(SEARCH("kit5", 'Painel Shopee'!B3887)), 5,
IF(ISNUMBER(SEARCH("kit6", 'Painel Shopee'!B3887)), 6,
IF(ISNUMBER(SEARCH("kit7", 'Painel Shopee'!B3887)), 7,
IF(ISNUMBER(SEARCH("kit8", 'Painel Shopee'!B3887)), 8,
IF(ISNUMBER(SEARCH("kit9", 'Painel Shopee'!B3887)), 9,
IF(ISNUMBER(SEARCH("kit10", 'Painel Shopee'!B3887)), 10,
IF(ISNUMBER(SEARCH("kit11", 'Painel Shopee'!B3887)), 11,
IF(ISNUMBER(SEARCH("kit12", 'Painel Shopee'!B3887)), 12,
IF(ISNUMBER(SEARCH("kit13", 'Painel Shopee'!B3887)), 13,
IF(ISNUMBER(SEARCH("kit14", 'Painel Shopee'!B3887)), 14,
IF(ISNUMBER(SEARCH("kit15", 'Painel Shopee'!B3887)), 15,
IF(ISNUMBER(SEARCH("kit16", 'Painel Shopee'!B3887)), 16,
IF(ISNUMBER(SEARCH("kit17", 'Painel Shopee'!B3887)), 17,
IF(ISNUMBER(SEARCH("kit18", 'Painel Shopee'!B3887)), 18,
IF(ISNUMBER(SEARCH("kit19", 'Painel Shopee'!B3887)), 19,
IF(ISNUMBER(SEARCH("kit20", 'Painel Shopee'!B3887)), 20, 0)))))))))))))))))))</f>
        <v>0</v>
      </c>
      <c r="E3887">
        <f>IF(D3887=0,'Painel Shopee'!C3887,D3887*'Painel Shopee'!C3887)</f>
        <v>0</v>
      </c>
    </row>
    <row r="3888" spans="1:5" x14ac:dyDescent="0.25">
      <c r="A3888">
        <f>IF(ISNUMBER(SEARCH("kit 2", 'Painel ML'!C3888)), 2,
IF(ISNUMBER(SEARCH("kit 3", 'Painel ML'!C3888)), 3,
IF(ISNUMBER(SEARCH("kit 4", 'Painel ML'!C3888)), 4,
IF(ISNUMBER(SEARCH("kit 5", 'Painel ML'!C3888)), 5,
IF(ISNUMBER(SEARCH("kit 6", 'Painel ML'!C3888)), 6,
IF(ISNUMBER(SEARCH("kit 7", 'Painel ML'!C3888)), 7,
IF(ISNUMBER(SEARCH("kit 8", 'Painel ML'!C3888)), 8,
IF(ISNUMBER(SEARCH("kit 9", 'Painel ML'!C3888)), 9,
IF(ISNUMBER(SEARCH("kit 10", 'Painel ML'!C3888)), 10,
IF(ISNUMBER(SEARCH("kit 11", 'Painel ML'!C3888)), 11,
IF(ISNUMBER(SEARCH("kit 12", 'Painel ML'!C3888)), 12,
IF(ISNUMBER(SEARCH("kit 13", 'Painel ML'!C3888)), 13,
IF(ISNUMBER(SEARCH("kit 14", 'Painel ML'!C3888)), 14,
IF(ISNUMBER(SEARCH("kit 15", 'Painel ML'!C3888)), 15,
IF(ISNUMBER(SEARCH("kit 16", 'Painel ML'!C3888)), 16,
IF(ISNUMBER(SEARCH("kit 17", 'Painel ML'!C3888)), 17,
IF(ISNUMBER(SEARCH("kit 18", 'Painel ML'!C3888)), 18,
IF(ISNUMBER(SEARCH("kit 19", 'Painel ML'!C3888)), 19,
IF(ISNUMBER(SEARCH("kit 20", 'Painel ML'!C3888)), 20, 0)))))))))))))))))))</f>
        <v>0</v>
      </c>
      <c r="B3888">
        <f>IF(A3888=0,'Painel ML'!A3888,A3888*'Painel ML'!A3888)</f>
        <v>0</v>
      </c>
      <c r="D3888">
        <f>IF(ISNUMBER(SEARCH("kit2", 'Painel Shopee'!B3888)), 2,
IF(ISNUMBER(SEARCH("kit3", 'Painel Shopee'!B3888)), 3,
IF(ISNUMBER(SEARCH("kit4", 'Painel Shopee'!B3888)), 4,
IF(ISNUMBER(SEARCH("kit5", 'Painel Shopee'!B3888)), 5,
IF(ISNUMBER(SEARCH("kit6", 'Painel Shopee'!B3888)), 6,
IF(ISNUMBER(SEARCH("kit7", 'Painel Shopee'!B3888)), 7,
IF(ISNUMBER(SEARCH("kit8", 'Painel Shopee'!B3888)), 8,
IF(ISNUMBER(SEARCH("kit9", 'Painel Shopee'!B3888)), 9,
IF(ISNUMBER(SEARCH("kit10", 'Painel Shopee'!B3888)), 10,
IF(ISNUMBER(SEARCH("kit11", 'Painel Shopee'!B3888)), 11,
IF(ISNUMBER(SEARCH("kit12", 'Painel Shopee'!B3888)), 12,
IF(ISNUMBER(SEARCH("kit13", 'Painel Shopee'!B3888)), 13,
IF(ISNUMBER(SEARCH("kit14", 'Painel Shopee'!B3888)), 14,
IF(ISNUMBER(SEARCH("kit15", 'Painel Shopee'!B3888)), 15,
IF(ISNUMBER(SEARCH("kit16", 'Painel Shopee'!B3888)), 16,
IF(ISNUMBER(SEARCH("kit17", 'Painel Shopee'!B3888)), 17,
IF(ISNUMBER(SEARCH("kit18", 'Painel Shopee'!B3888)), 18,
IF(ISNUMBER(SEARCH("kit19", 'Painel Shopee'!B3888)), 19,
IF(ISNUMBER(SEARCH("kit20", 'Painel Shopee'!B3888)), 20, 0)))))))))))))))))))</f>
        <v>0</v>
      </c>
      <c r="E3888">
        <f>IF(D3888=0,'Painel Shopee'!C3888,D3888*'Painel Shopee'!C3888)</f>
        <v>0</v>
      </c>
    </row>
    <row r="3889" spans="1:5" x14ac:dyDescent="0.25">
      <c r="A3889">
        <f>IF(ISNUMBER(SEARCH("kit 2", 'Painel ML'!C3889)), 2,
IF(ISNUMBER(SEARCH("kit 3", 'Painel ML'!C3889)), 3,
IF(ISNUMBER(SEARCH("kit 4", 'Painel ML'!C3889)), 4,
IF(ISNUMBER(SEARCH("kit 5", 'Painel ML'!C3889)), 5,
IF(ISNUMBER(SEARCH("kit 6", 'Painel ML'!C3889)), 6,
IF(ISNUMBER(SEARCH("kit 7", 'Painel ML'!C3889)), 7,
IF(ISNUMBER(SEARCH("kit 8", 'Painel ML'!C3889)), 8,
IF(ISNUMBER(SEARCH("kit 9", 'Painel ML'!C3889)), 9,
IF(ISNUMBER(SEARCH("kit 10", 'Painel ML'!C3889)), 10,
IF(ISNUMBER(SEARCH("kit 11", 'Painel ML'!C3889)), 11,
IF(ISNUMBER(SEARCH("kit 12", 'Painel ML'!C3889)), 12,
IF(ISNUMBER(SEARCH("kit 13", 'Painel ML'!C3889)), 13,
IF(ISNUMBER(SEARCH("kit 14", 'Painel ML'!C3889)), 14,
IF(ISNUMBER(SEARCH("kit 15", 'Painel ML'!C3889)), 15,
IF(ISNUMBER(SEARCH("kit 16", 'Painel ML'!C3889)), 16,
IF(ISNUMBER(SEARCH("kit 17", 'Painel ML'!C3889)), 17,
IF(ISNUMBER(SEARCH("kit 18", 'Painel ML'!C3889)), 18,
IF(ISNUMBER(SEARCH("kit 19", 'Painel ML'!C3889)), 19,
IF(ISNUMBER(SEARCH("kit 20", 'Painel ML'!C3889)), 20, 0)))))))))))))))))))</f>
        <v>0</v>
      </c>
      <c r="B3889">
        <f>IF(A3889=0,'Painel ML'!A3889,A3889*'Painel ML'!A3889)</f>
        <v>0</v>
      </c>
      <c r="D3889">
        <f>IF(ISNUMBER(SEARCH("kit2", 'Painel Shopee'!B3889)), 2,
IF(ISNUMBER(SEARCH("kit3", 'Painel Shopee'!B3889)), 3,
IF(ISNUMBER(SEARCH("kit4", 'Painel Shopee'!B3889)), 4,
IF(ISNUMBER(SEARCH("kit5", 'Painel Shopee'!B3889)), 5,
IF(ISNUMBER(SEARCH("kit6", 'Painel Shopee'!B3889)), 6,
IF(ISNUMBER(SEARCH("kit7", 'Painel Shopee'!B3889)), 7,
IF(ISNUMBER(SEARCH("kit8", 'Painel Shopee'!B3889)), 8,
IF(ISNUMBER(SEARCH("kit9", 'Painel Shopee'!B3889)), 9,
IF(ISNUMBER(SEARCH("kit10", 'Painel Shopee'!B3889)), 10,
IF(ISNUMBER(SEARCH("kit11", 'Painel Shopee'!B3889)), 11,
IF(ISNUMBER(SEARCH("kit12", 'Painel Shopee'!B3889)), 12,
IF(ISNUMBER(SEARCH("kit13", 'Painel Shopee'!B3889)), 13,
IF(ISNUMBER(SEARCH("kit14", 'Painel Shopee'!B3889)), 14,
IF(ISNUMBER(SEARCH("kit15", 'Painel Shopee'!B3889)), 15,
IF(ISNUMBER(SEARCH("kit16", 'Painel Shopee'!B3889)), 16,
IF(ISNUMBER(SEARCH("kit17", 'Painel Shopee'!B3889)), 17,
IF(ISNUMBER(SEARCH("kit18", 'Painel Shopee'!B3889)), 18,
IF(ISNUMBER(SEARCH("kit19", 'Painel Shopee'!B3889)), 19,
IF(ISNUMBER(SEARCH("kit20", 'Painel Shopee'!B3889)), 20, 0)))))))))))))))))))</f>
        <v>0</v>
      </c>
      <c r="E3889">
        <f>IF(D3889=0,'Painel Shopee'!C3889,D3889*'Painel Shopee'!C3889)</f>
        <v>0</v>
      </c>
    </row>
    <row r="3890" spans="1:5" x14ac:dyDescent="0.25">
      <c r="A3890">
        <f>IF(ISNUMBER(SEARCH("kit 2", 'Painel ML'!C3890)), 2,
IF(ISNUMBER(SEARCH("kit 3", 'Painel ML'!C3890)), 3,
IF(ISNUMBER(SEARCH("kit 4", 'Painel ML'!C3890)), 4,
IF(ISNUMBER(SEARCH("kit 5", 'Painel ML'!C3890)), 5,
IF(ISNUMBER(SEARCH("kit 6", 'Painel ML'!C3890)), 6,
IF(ISNUMBER(SEARCH("kit 7", 'Painel ML'!C3890)), 7,
IF(ISNUMBER(SEARCH("kit 8", 'Painel ML'!C3890)), 8,
IF(ISNUMBER(SEARCH("kit 9", 'Painel ML'!C3890)), 9,
IF(ISNUMBER(SEARCH("kit 10", 'Painel ML'!C3890)), 10,
IF(ISNUMBER(SEARCH("kit 11", 'Painel ML'!C3890)), 11,
IF(ISNUMBER(SEARCH("kit 12", 'Painel ML'!C3890)), 12,
IF(ISNUMBER(SEARCH("kit 13", 'Painel ML'!C3890)), 13,
IF(ISNUMBER(SEARCH("kit 14", 'Painel ML'!C3890)), 14,
IF(ISNUMBER(SEARCH("kit 15", 'Painel ML'!C3890)), 15,
IF(ISNUMBER(SEARCH("kit 16", 'Painel ML'!C3890)), 16,
IF(ISNUMBER(SEARCH("kit 17", 'Painel ML'!C3890)), 17,
IF(ISNUMBER(SEARCH("kit 18", 'Painel ML'!C3890)), 18,
IF(ISNUMBER(SEARCH("kit 19", 'Painel ML'!C3890)), 19,
IF(ISNUMBER(SEARCH("kit 20", 'Painel ML'!C3890)), 20, 0)))))))))))))))))))</f>
        <v>0</v>
      </c>
      <c r="B3890">
        <f>IF(A3890=0,'Painel ML'!A3890,A3890*'Painel ML'!A3890)</f>
        <v>0</v>
      </c>
      <c r="D3890">
        <f>IF(ISNUMBER(SEARCH("kit2", 'Painel Shopee'!B3890)), 2,
IF(ISNUMBER(SEARCH("kit3", 'Painel Shopee'!B3890)), 3,
IF(ISNUMBER(SEARCH("kit4", 'Painel Shopee'!B3890)), 4,
IF(ISNUMBER(SEARCH("kit5", 'Painel Shopee'!B3890)), 5,
IF(ISNUMBER(SEARCH("kit6", 'Painel Shopee'!B3890)), 6,
IF(ISNUMBER(SEARCH("kit7", 'Painel Shopee'!B3890)), 7,
IF(ISNUMBER(SEARCH("kit8", 'Painel Shopee'!B3890)), 8,
IF(ISNUMBER(SEARCH("kit9", 'Painel Shopee'!B3890)), 9,
IF(ISNUMBER(SEARCH("kit10", 'Painel Shopee'!B3890)), 10,
IF(ISNUMBER(SEARCH("kit11", 'Painel Shopee'!B3890)), 11,
IF(ISNUMBER(SEARCH("kit12", 'Painel Shopee'!B3890)), 12,
IF(ISNUMBER(SEARCH("kit13", 'Painel Shopee'!B3890)), 13,
IF(ISNUMBER(SEARCH("kit14", 'Painel Shopee'!B3890)), 14,
IF(ISNUMBER(SEARCH("kit15", 'Painel Shopee'!B3890)), 15,
IF(ISNUMBER(SEARCH("kit16", 'Painel Shopee'!B3890)), 16,
IF(ISNUMBER(SEARCH("kit17", 'Painel Shopee'!B3890)), 17,
IF(ISNUMBER(SEARCH("kit18", 'Painel Shopee'!B3890)), 18,
IF(ISNUMBER(SEARCH("kit19", 'Painel Shopee'!B3890)), 19,
IF(ISNUMBER(SEARCH("kit20", 'Painel Shopee'!B3890)), 20, 0)))))))))))))))))))</f>
        <v>0</v>
      </c>
      <c r="E3890">
        <f>IF(D3890=0,'Painel Shopee'!C3890,D3890*'Painel Shopee'!C3890)</f>
        <v>0</v>
      </c>
    </row>
    <row r="3891" spans="1:5" x14ac:dyDescent="0.25">
      <c r="A3891">
        <f>IF(ISNUMBER(SEARCH("kit 2", 'Painel ML'!C3891)), 2,
IF(ISNUMBER(SEARCH("kit 3", 'Painel ML'!C3891)), 3,
IF(ISNUMBER(SEARCH("kit 4", 'Painel ML'!C3891)), 4,
IF(ISNUMBER(SEARCH("kit 5", 'Painel ML'!C3891)), 5,
IF(ISNUMBER(SEARCH("kit 6", 'Painel ML'!C3891)), 6,
IF(ISNUMBER(SEARCH("kit 7", 'Painel ML'!C3891)), 7,
IF(ISNUMBER(SEARCH("kit 8", 'Painel ML'!C3891)), 8,
IF(ISNUMBER(SEARCH("kit 9", 'Painel ML'!C3891)), 9,
IF(ISNUMBER(SEARCH("kit 10", 'Painel ML'!C3891)), 10,
IF(ISNUMBER(SEARCH("kit 11", 'Painel ML'!C3891)), 11,
IF(ISNUMBER(SEARCH("kit 12", 'Painel ML'!C3891)), 12,
IF(ISNUMBER(SEARCH("kit 13", 'Painel ML'!C3891)), 13,
IF(ISNUMBER(SEARCH("kit 14", 'Painel ML'!C3891)), 14,
IF(ISNUMBER(SEARCH("kit 15", 'Painel ML'!C3891)), 15,
IF(ISNUMBER(SEARCH("kit 16", 'Painel ML'!C3891)), 16,
IF(ISNUMBER(SEARCH("kit 17", 'Painel ML'!C3891)), 17,
IF(ISNUMBER(SEARCH("kit 18", 'Painel ML'!C3891)), 18,
IF(ISNUMBER(SEARCH("kit 19", 'Painel ML'!C3891)), 19,
IF(ISNUMBER(SEARCH("kit 20", 'Painel ML'!C3891)), 20, 0)))))))))))))))))))</f>
        <v>0</v>
      </c>
      <c r="B3891">
        <f>IF(A3891=0,'Painel ML'!A3891,A3891*'Painel ML'!A3891)</f>
        <v>0</v>
      </c>
      <c r="D3891">
        <f>IF(ISNUMBER(SEARCH("kit2", 'Painel Shopee'!B3891)), 2,
IF(ISNUMBER(SEARCH("kit3", 'Painel Shopee'!B3891)), 3,
IF(ISNUMBER(SEARCH("kit4", 'Painel Shopee'!B3891)), 4,
IF(ISNUMBER(SEARCH("kit5", 'Painel Shopee'!B3891)), 5,
IF(ISNUMBER(SEARCH("kit6", 'Painel Shopee'!B3891)), 6,
IF(ISNUMBER(SEARCH("kit7", 'Painel Shopee'!B3891)), 7,
IF(ISNUMBER(SEARCH("kit8", 'Painel Shopee'!B3891)), 8,
IF(ISNUMBER(SEARCH("kit9", 'Painel Shopee'!B3891)), 9,
IF(ISNUMBER(SEARCH("kit10", 'Painel Shopee'!B3891)), 10,
IF(ISNUMBER(SEARCH("kit11", 'Painel Shopee'!B3891)), 11,
IF(ISNUMBER(SEARCH("kit12", 'Painel Shopee'!B3891)), 12,
IF(ISNUMBER(SEARCH("kit13", 'Painel Shopee'!B3891)), 13,
IF(ISNUMBER(SEARCH("kit14", 'Painel Shopee'!B3891)), 14,
IF(ISNUMBER(SEARCH("kit15", 'Painel Shopee'!B3891)), 15,
IF(ISNUMBER(SEARCH("kit16", 'Painel Shopee'!B3891)), 16,
IF(ISNUMBER(SEARCH("kit17", 'Painel Shopee'!B3891)), 17,
IF(ISNUMBER(SEARCH("kit18", 'Painel Shopee'!B3891)), 18,
IF(ISNUMBER(SEARCH("kit19", 'Painel Shopee'!B3891)), 19,
IF(ISNUMBER(SEARCH("kit20", 'Painel Shopee'!B3891)), 20, 0)))))))))))))))))))</f>
        <v>0</v>
      </c>
      <c r="E3891">
        <f>IF(D3891=0,'Painel Shopee'!C3891,D3891*'Painel Shopee'!C3891)</f>
        <v>0</v>
      </c>
    </row>
    <row r="3892" spans="1:5" x14ac:dyDescent="0.25">
      <c r="A3892">
        <f>IF(ISNUMBER(SEARCH("kit 2", 'Painel ML'!C3892)), 2,
IF(ISNUMBER(SEARCH("kit 3", 'Painel ML'!C3892)), 3,
IF(ISNUMBER(SEARCH("kit 4", 'Painel ML'!C3892)), 4,
IF(ISNUMBER(SEARCH("kit 5", 'Painel ML'!C3892)), 5,
IF(ISNUMBER(SEARCH("kit 6", 'Painel ML'!C3892)), 6,
IF(ISNUMBER(SEARCH("kit 7", 'Painel ML'!C3892)), 7,
IF(ISNUMBER(SEARCH("kit 8", 'Painel ML'!C3892)), 8,
IF(ISNUMBER(SEARCH("kit 9", 'Painel ML'!C3892)), 9,
IF(ISNUMBER(SEARCH("kit 10", 'Painel ML'!C3892)), 10,
IF(ISNUMBER(SEARCH("kit 11", 'Painel ML'!C3892)), 11,
IF(ISNUMBER(SEARCH("kit 12", 'Painel ML'!C3892)), 12,
IF(ISNUMBER(SEARCH("kit 13", 'Painel ML'!C3892)), 13,
IF(ISNUMBER(SEARCH("kit 14", 'Painel ML'!C3892)), 14,
IF(ISNUMBER(SEARCH("kit 15", 'Painel ML'!C3892)), 15,
IF(ISNUMBER(SEARCH("kit 16", 'Painel ML'!C3892)), 16,
IF(ISNUMBER(SEARCH("kit 17", 'Painel ML'!C3892)), 17,
IF(ISNUMBER(SEARCH("kit 18", 'Painel ML'!C3892)), 18,
IF(ISNUMBER(SEARCH("kit 19", 'Painel ML'!C3892)), 19,
IF(ISNUMBER(SEARCH("kit 20", 'Painel ML'!C3892)), 20, 0)))))))))))))))))))</f>
        <v>0</v>
      </c>
      <c r="B3892">
        <f>IF(A3892=0,'Painel ML'!A3892,A3892*'Painel ML'!A3892)</f>
        <v>0</v>
      </c>
      <c r="D3892">
        <f>IF(ISNUMBER(SEARCH("kit2", 'Painel Shopee'!B3892)), 2,
IF(ISNUMBER(SEARCH("kit3", 'Painel Shopee'!B3892)), 3,
IF(ISNUMBER(SEARCH("kit4", 'Painel Shopee'!B3892)), 4,
IF(ISNUMBER(SEARCH("kit5", 'Painel Shopee'!B3892)), 5,
IF(ISNUMBER(SEARCH("kit6", 'Painel Shopee'!B3892)), 6,
IF(ISNUMBER(SEARCH("kit7", 'Painel Shopee'!B3892)), 7,
IF(ISNUMBER(SEARCH("kit8", 'Painel Shopee'!B3892)), 8,
IF(ISNUMBER(SEARCH("kit9", 'Painel Shopee'!B3892)), 9,
IF(ISNUMBER(SEARCH("kit10", 'Painel Shopee'!B3892)), 10,
IF(ISNUMBER(SEARCH("kit11", 'Painel Shopee'!B3892)), 11,
IF(ISNUMBER(SEARCH("kit12", 'Painel Shopee'!B3892)), 12,
IF(ISNUMBER(SEARCH("kit13", 'Painel Shopee'!B3892)), 13,
IF(ISNUMBER(SEARCH("kit14", 'Painel Shopee'!B3892)), 14,
IF(ISNUMBER(SEARCH("kit15", 'Painel Shopee'!B3892)), 15,
IF(ISNUMBER(SEARCH("kit16", 'Painel Shopee'!B3892)), 16,
IF(ISNUMBER(SEARCH("kit17", 'Painel Shopee'!B3892)), 17,
IF(ISNUMBER(SEARCH("kit18", 'Painel Shopee'!B3892)), 18,
IF(ISNUMBER(SEARCH("kit19", 'Painel Shopee'!B3892)), 19,
IF(ISNUMBER(SEARCH("kit20", 'Painel Shopee'!B3892)), 20, 0)))))))))))))))))))</f>
        <v>0</v>
      </c>
      <c r="E3892">
        <f>IF(D3892=0,'Painel Shopee'!C3892,D3892*'Painel Shopee'!C3892)</f>
        <v>0</v>
      </c>
    </row>
    <row r="3893" spans="1:5" x14ac:dyDescent="0.25">
      <c r="A3893">
        <f>IF(ISNUMBER(SEARCH("kit 2", 'Painel ML'!C3893)), 2,
IF(ISNUMBER(SEARCH("kit 3", 'Painel ML'!C3893)), 3,
IF(ISNUMBER(SEARCH("kit 4", 'Painel ML'!C3893)), 4,
IF(ISNUMBER(SEARCH("kit 5", 'Painel ML'!C3893)), 5,
IF(ISNUMBER(SEARCH("kit 6", 'Painel ML'!C3893)), 6,
IF(ISNUMBER(SEARCH("kit 7", 'Painel ML'!C3893)), 7,
IF(ISNUMBER(SEARCH("kit 8", 'Painel ML'!C3893)), 8,
IF(ISNUMBER(SEARCH("kit 9", 'Painel ML'!C3893)), 9,
IF(ISNUMBER(SEARCH("kit 10", 'Painel ML'!C3893)), 10,
IF(ISNUMBER(SEARCH("kit 11", 'Painel ML'!C3893)), 11,
IF(ISNUMBER(SEARCH("kit 12", 'Painel ML'!C3893)), 12,
IF(ISNUMBER(SEARCH("kit 13", 'Painel ML'!C3893)), 13,
IF(ISNUMBER(SEARCH("kit 14", 'Painel ML'!C3893)), 14,
IF(ISNUMBER(SEARCH("kit 15", 'Painel ML'!C3893)), 15,
IF(ISNUMBER(SEARCH("kit 16", 'Painel ML'!C3893)), 16,
IF(ISNUMBER(SEARCH("kit 17", 'Painel ML'!C3893)), 17,
IF(ISNUMBER(SEARCH("kit 18", 'Painel ML'!C3893)), 18,
IF(ISNUMBER(SEARCH("kit 19", 'Painel ML'!C3893)), 19,
IF(ISNUMBER(SEARCH("kit 20", 'Painel ML'!C3893)), 20, 0)))))))))))))))))))</f>
        <v>0</v>
      </c>
      <c r="B3893">
        <f>IF(A3893=0,'Painel ML'!A3893,A3893*'Painel ML'!A3893)</f>
        <v>0</v>
      </c>
      <c r="D3893">
        <f>IF(ISNUMBER(SEARCH("kit2", 'Painel Shopee'!B3893)), 2,
IF(ISNUMBER(SEARCH("kit3", 'Painel Shopee'!B3893)), 3,
IF(ISNUMBER(SEARCH("kit4", 'Painel Shopee'!B3893)), 4,
IF(ISNUMBER(SEARCH("kit5", 'Painel Shopee'!B3893)), 5,
IF(ISNUMBER(SEARCH("kit6", 'Painel Shopee'!B3893)), 6,
IF(ISNUMBER(SEARCH("kit7", 'Painel Shopee'!B3893)), 7,
IF(ISNUMBER(SEARCH("kit8", 'Painel Shopee'!B3893)), 8,
IF(ISNUMBER(SEARCH("kit9", 'Painel Shopee'!B3893)), 9,
IF(ISNUMBER(SEARCH("kit10", 'Painel Shopee'!B3893)), 10,
IF(ISNUMBER(SEARCH("kit11", 'Painel Shopee'!B3893)), 11,
IF(ISNUMBER(SEARCH("kit12", 'Painel Shopee'!B3893)), 12,
IF(ISNUMBER(SEARCH("kit13", 'Painel Shopee'!B3893)), 13,
IF(ISNUMBER(SEARCH("kit14", 'Painel Shopee'!B3893)), 14,
IF(ISNUMBER(SEARCH("kit15", 'Painel Shopee'!B3893)), 15,
IF(ISNUMBER(SEARCH("kit16", 'Painel Shopee'!B3893)), 16,
IF(ISNUMBER(SEARCH("kit17", 'Painel Shopee'!B3893)), 17,
IF(ISNUMBER(SEARCH("kit18", 'Painel Shopee'!B3893)), 18,
IF(ISNUMBER(SEARCH("kit19", 'Painel Shopee'!B3893)), 19,
IF(ISNUMBER(SEARCH("kit20", 'Painel Shopee'!B3893)), 20, 0)))))))))))))))))))</f>
        <v>0</v>
      </c>
      <c r="E3893">
        <f>IF(D3893=0,'Painel Shopee'!C3893,D3893*'Painel Shopee'!C3893)</f>
        <v>0</v>
      </c>
    </row>
    <row r="3894" spans="1:5" x14ac:dyDescent="0.25">
      <c r="A3894">
        <f>IF(ISNUMBER(SEARCH("kit 2", 'Painel ML'!C3894)), 2,
IF(ISNUMBER(SEARCH("kit 3", 'Painel ML'!C3894)), 3,
IF(ISNUMBER(SEARCH("kit 4", 'Painel ML'!C3894)), 4,
IF(ISNUMBER(SEARCH("kit 5", 'Painel ML'!C3894)), 5,
IF(ISNUMBER(SEARCH("kit 6", 'Painel ML'!C3894)), 6,
IF(ISNUMBER(SEARCH("kit 7", 'Painel ML'!C3894)), 7,
IF(ISNUMBER(SEARCH("kit 8", 'Painel ML'!C3894)), 8,
IF(ISNUMBER(SEARCH("kit 9", 'Painel ML'!C3894)), 9,
IF(ISNUMBER(SEARCH("kit 10", 'Painel ML'!C3894)), 10,
IF(ISNUMBER(SEARCH("kit 11", 'Painel ML'!C3894)), 11,
IF(ISNUMBER(SEARCH("kit 12", 'Painel ML'!C3894)), 12,
IF(ISNUMBER(SEARCH("kit 13", 'Painel ML'!C3894)), 13,
IF(ISNUMBER(SEARCH("kit 14", 'Painel ML'!C3894)), 14,
IF(ISNUMBER(SEARCH("kit 15", 'Painel ML'!C3894)), 15,
IF(ISNUMBER(SEARCH("kit 16", 'Painel ML'!C3894)), 16,
IF(ISNUMBER(SEARCH("kit 17", 'Painel ML'!C3894)), 17,
IF(ISNUMBER(SEARCH("kit 18", 'Painel ML'!C3894)), 18,
IF(ISNUMBER(SEARCH("kit 19", 'Painel ML'!C3894)), 19,
IF(ISNUMBER(SEARCH("kit 20", 'Painel ML'!C3894)), 20, 0)))))))))))))))))))</f>
        <v>0</v>
      </c>
      <c r="B3894">
        <f>IF(A3894=0,'Painel ML'!A3894,A3894*'Painel ML'!A3894)</f>
        <v>0</v>
      </c>
      <c r="D3894">
        <f>IF(ISNUMBER(SEARCH("kit2", 'Painel Shopee'!B3894)), 2,
IF(ISNUMBER(SEARCH("kit3", 'Painel Shopee'!B3894)), 3,
IF(ISNUMBER(SEARCH("kit4", 'Painel Shopee'!B3894)), 4,
IF(ISNUMBER(SEARCH("kit5", 'Painel Shopee'!B3894)), 5,
IF(ISNUMBER(SEARCH("kit6", 'Painel Shopee'!B3894)), 6,
IF(ISNUMBER(SEARCH("kit7", 'Painel Shopee'!B3894)), 7,
IF(ISNUMBER(SEARCH("kit8", 'Painel Shopee'!B3894)), 8,
IF(ISNUMBER(SEARCH("kit9", 'Painel Shopee'!B3894)), 9,
IF(ISNUMBER(SEARCH("kit10", 'Painel Shopee'!B3894)), 10,
IF(ISNUMBER(SEARCH("kit11", 'Painel Shopee'!B3894)), 11,
IF(ISNUMBER(SEARCH("kit12", 'Painel Shopee'!B3894)), 12,
IF(ISNUMBER(SEARCH("kit13", 'Painel Shopee'!B3894)), 13,
IF(ISNUMBER(SEARCH("kit14", 'Painel Shopee'!B3894)), 14,
IF(ISNUMBER(SEARCH("kit15", 'Painel Shopee'!B3894)), 15,
IF(ISNUMBER(SEARCH("kit16", 'Painel Shopee'!B3894)), 16,
IF(ISNUMBER(SEARCH("kit17", 'Painel Shopee'!B3894)), 17,
IF(ISNUMBER(SEARCH("kit18", 'Painel Shopee'!B3894)), 18,
IF(ISNUMBER(SEARCH("kit19", 'Painel Shopee'!B3894)), 19,
IF(ISNUMBER(SEARCH("kit20", 'Painel Shopee'!B3894)), 20, 0)))))))))))))))))))</f>
        <v>0</v>
      </c>
      <c r="E3894">
        <f>IF(D3894=0,'Painel Shopee'!C3894,D3894*'Painel Shopee'!C3894)</f>
        <v>0</v>
      </c>
    </row>
    <row r="3895" spans="1:5" x14ac:dyDescent="0.25">
      <c r="A3895">
        <f>IF(ISNUMBER(SEARCH("kit 2", 'Painel ML'!C3895)), 2,
IF(ISNUMBER(SEARCH("kit 3", 'Painel ML'!C3895)), 3,
IF(ISNUMBER(SEARCH("kit 4", 'Painel ML'!C3895)), 4,
IF(ISNUMBER(SEARCH("kit 5", 'Painel ML'!C3895)), 5,
IF(ISNUMBER(SEARCH("kit 6", 'Painel ML'!C3895)), 6,
IF(ISNUMBER(SEARCH("kit 7", 'Painel ML'!C3895)), 7,
IF(ISNUMBER(SEARCH("kit 8", 'Painel ML'!C3895)), 8,
IF(ISNUMBER(SEARCH("kit 9", 'Painel ML'!C3895)), 9,
IF(ISNUMBER(SEARCH("kit 10", 'Painel ML'!C3895)), 10,
IF(ISNUMBER(SEARCH("kit 11", 'Painel ML'!C3895)), 11,
IF(ISNUMBER(SEARCH("kit 12", 'Painel ML'!C3895)), 12,
IF(ISNUMBER(SEARCH("kit 13", 'Painel ML'!C3895)), 13,
IF(ISNUMBER(SEARCH("kit 14", 'Painel ML'!C3895)), 14,
IF(ISNUMBER(SEARCH("kit 15", 'Painel ML'!C3895)), 15,
IF(ISNUMBER(SEARCH("kit 16", 'Painel ML'!C3895)), 16,
IF(ISNUMBER(SEARCH("kit 17", 'Painel ML'!C3895)), 17,
IF(ISNUMBER(SEARCH("kit 18", 'Painel ML'!C3895)), 18,
IF(ISNUMBER(SEARCH("kit 19", 'Painel ML'!C3895)), 19,
IF(ISNUMBER(SEARCH("kit 20", 'Painel ML'!C3895)), 20, 0)))))))))))))))))))</f>
        <v>0</v>
      </c>
      <c r="B3895">
        <f>IF(A3895=0,'Painel ML'!A3895,A3895*'Painel ML'!A3895)</f>
        <v>0</v>
      </c>
      <c r="D3895">
        <f>IF(ISNUMBER(SEARCH("kit2", 'Painel Shopee'!B3895)), 2,
IF(ISNUMBER(SEARCH("kit3", 'Painel Shopee'!B3895)), 3,
IF(ISNUMBER(SEARCH("kit4", 'Painel Shopee'!B3895)), 4,
IF(ISNUMBER(SEARCH("kit5", 'Painel Shopee'!B3895)), 5,
IF(ISNUMBER(SEARCH("kit6", 'Painel Shopee'!B3895)), 6,
IF(ISNUMBER(SEARCH("kit7", 'Painel Shopee'!B3895)), 7,
IF(ISNUMBER(SEARCH("kit8", 'Painel Shopee'!B3895)), 8,
IF(ISNUMBER(SEARCH("kit9", 'Painel Shopee'!B3895)), 9,
IF(ISNUMBER(SEARCH("kit10", 'Painel Shopee'!B3895)), 10,
IF(ISNUMBER(SEARCH("kit11", 'Painel Shopee'!B3895)), 11,
IF(ISNUMBER(SEARCH("kit12", 'Painel Shopee'!B3895)), 12,
IF(ISNUMBER(SEARCH("kit13", 'Painel Shopee'!B3895)), 13,
IF(ISNUMBER(SEARCH("kit14", 'Painel Shopee'!B3895)), 14,
IF(ISNUMBER(SEARCH("kit15", 'Painel Shopee'!B3895)), 15,
IF(ISNUMBER(SEARCH("kit16", 'Painel Shopee'!B3895)), 16,
IF(ISNUMBER(SEARCH("kit17", 'Painel Shopee'!B3895)), 17,
IF(ISNUMBER(SEARCH("kit18", 'Painel Shopee'!B3895)), 18,
IF(ISNUMBER(SEARCH("kit19", 'Painel Shopee'!B3895)), 19,
IF(ISNUMBER(SEARCH("kit20", 'Painel Shopee'!B3895)), 20, 0)))))))))))))))))))</f>
        <v>0</v>
      </c>
      <c r="E3895">
        <f>IF(D3895=0,'Painel Shopee'!C3895,D3895*'Painel Shopee'!C3895)</f>
        <v>0</v>
      </c>
    </row>
    <row r="3896" spans="1:5" x14ac:dyDescent="0.25">
      <c r="A3896">
        <f>IF(ISNUMBER(SEARCH("kit 2", 'Painel ML'!C3896)), 2,
IF(ISNUMBER(SEARCH("kit 3", 'Painel ML'!C3896)), 3,
IF(ISNUMBER(SEARCH("kit 4", 'Painel ML'!C3896)), 4,
IF(ISNUMBER(SEARCH("kit 5", 'Painel ML'!C3896)), 5,
IF(ISNUMBER(SEARCH("kit 6", 'Painel ML'!C3896)), 6,
IF(ISNUMBER(SEARCH("kit 7", 'Painel ML'!C3896)), 7,
IF(ISNUMBER(SEARCH("kit 8", 'Painel ML'!C3896)), 8,
IF(ISNUMBER(SEARCH("kit 9", 'Painel ML'!C3896)), 9,
IF(ISNUMBER(SEARCH("kit 10", 'Painel ML'!C3896)), 10,
IF(ISNUMBER(SEARCH("kit 11", 'Painel ML'!C3896)), 11,
IF(ISNUMBER(SEARCH("kit 12", 'Painel ML'!C3896)), 12,
IF(ISNUMBER(SEARCH("kit 13", 'Painel ML'!C3896)), 13,
IF(ISNUMBER(SEARCH("kit 14", 'Painel ML'!C3896)), 14,
IF(ISNUMBER(SEARCH("kit 15", 'Painel ML'!C3896)), 15,
IF(ISNUMBER(SEARCH("kit 16", 'Painel ML'!C3896)), 16,
IF(ISNUMBER(SEARCH("kit 17", 'Painel ML'!C3896)), 17,
IF(ISNUMBER(SEARCH("kit 18", 'Painel ML'!C3896)), 18,
IF(ISNUMBER(SEARCH("kit 19", 'Painel ML'!C3896)), 19,
IF(ISNUMBER(SEARCH("kit 20", 'Painel ML'!C3896)), 20, 0)))))))))))))))))))</f>
        <v>0</v>
      </c>
      <c r="B3896">
        <f>IF(A3896=0,'Painel ML'!A3896,A3896*'Painel ML'!A3896)</f>
        <v>0</v>
      </c>
      <c r="D3896">
        <f>IF(ISNUMBER(SEARCH("kit2", 'Painel Shopee'!B3896)), 2,
IF(ISNUMBER(SEARCH("kit3", 'Painel Shopee'!B3896)), 3,
IF(ISNUMBER(SEARCH("kit4", 'Painel Shopee'!B3896)), 4,
IF(ISNUMBER(SEARCH("kit5", 'Painel Shopee'!B3896)), 5,
IF(ISNUMBER(SEARCH("kit6", 'Painel Shopee'!B3896)), 6,
IF(ISNUMBER(SEARCH("kit7", 'Painel Shopee'!B3896)), 7,
IF(ISNUMBER(SEARCH("kit8", 'Painel Shopee'!B3896)), 8,
IF(ISNUMBER(SEARCH("kit9", 'Painel Shopee'!B3896)), 9,
IF(ISNUMBER(SEARCH("kit10", 'Painel Shopee'!B3896)), 10,
IF(ISNUMBER(SEARCH("kit11", 'Painel Shopee'!B3896)), 11,
IF(ISNUMBER(SEARCH("kit12", 'Painel Shopee'!B3896)), 12,
IF(ISNUMBER(SEARCH("kit13", 'Painel Shopee'!B3896)), 13,
IF(ISNUMBER(SEARCH("kit14", 'Painel Shopee'!B3896)), 14,
IF(ISNUMBER(SEARCH("kit15", 'Painel Shopee'!B3896)), 15,
IF(ISNUMBER(SEARCH("kit16", 'Painel Shopee'!B3896)), 16,
IF(ISNUMBER(SEARCH("kit17", 'Painel Shopee'!B3896)), 17,
IF(ISNUMBER(SEARCH("kit18", 'Painel Shopee'!B3896)), 18,
IF(ISNUMBER(SEARCH("kit19", 'Painel Shopee'!B3896)), 19,
IF(ISNUMBER(SEARCH("kit20", 'Painel Shopee'!B3896)), 20, 0)))))))))))))))))))</f>
        <v>0</v>
      </c>
      <c r="E3896">
        <f>IF(D3896=0,'Painel Shopee'!C3896,D3896*'Painel Shopee'!C3896)</f>
        <v>0</v>
      </c>
    </row>
    <row r="3897" spans="1:5" x14ac:dyDescent="0.25">
      <c r="A3897">
        <f>IF(ISNUMBER(SEARCH("kit 2", 'Painel ML'!C3897)), 2,
IF(ISNUMBER(SEARCH("kit 3", 'Painel ML'!C3897)), 3,
IF(ISNUMBER(SEARCH("kit 4", 'Painel ML'!C3897)), 4,
IF(ISNUMBER(SEARCH("kit 5", 'Painel ML'!C3897)), 5,
IF(ISNUMBER(SEARCH("kit 6", 'Painel ML'!C3897)), 6,
IF(ISNUMBER(SEARCH("kit 7", 'Painel ML'!C3897)), 7,
IF(ISNUMBER(SEARCH("kit 8", 'Painel ML'!C3897)), 8,
IF(ISNUMBER(SEARCH("kit 9", 'Painel ML'!C3897)), 9,
IF(ISNUMBER(SEARCH("kit 10", 'Painel ML'!C3897)), 10,
IF(ISNUMBER(SEARCH("kit 11", 'Painel ML'!C3897)), 11,
IF(ISNUMBER(SEARCH("kit 12", 'Painel ML'!C3897)), 12,
IF(ISNUMBER(SEARCH("kit 13", 'Painel ML'!C3897)), 13,
IF(ISNUMBER(SEARCH("kit 14", 'Painel ML'!C3897)), 14,
IF(ISNUMBER(SEARCH("kit 15", 'Painel ML'!C3897)), 15,
IF(ISNUMBER(SEARCH("kit 16", 'Painel ML'!C3897)), 16,
IF(ISNUMBER(SEARCH("kit 17", 'Painel ML'!C3897)), 17,
IF(ISNUMBER(SEARCH("kit 18", 'Painel ML'!C3897)), 18,
IF(ISNUMBER(SEARCH("kit 19", 'Painel ML'!C3897)), 19,
IF(ISNUMBER(SEARCH("kit 20", 'Painel ML'!C3897)), 20, 0)))))))))))))))))))</f>
        <v>0</v>
      </c>
      <c r="B3897">
        <f>IF(A3897=0,'Painel ML'!A3897,A3897*'Painel ML'!A3897)</f>
        <v>0</v>
      </c>
      <c r="D3897">
        <f>IF(ISNUMBER(SEARCH("kit2", 'Painel Shopee'!B3897)), 2,
IF(ISNUMBER(SEARCH("kit3", 'Painel Shopee'!B3897)), 3,
IF(ISNUMBER(SEARCH("kit4", 'Painel Shopee'!B3897)), 4,
IF(ISNUMBER(SEARCH("kit5", 'Painel Shopee'!B3897)), 5,
IF(ISNUMBER(SEARCH("kit6", 'Painel Shopee'!B3897)), 6,
IF(ISNUMBER(SEARCH("kit7", 'Painel Shopee'!B3897)), 7,
IF(ISNUMBER(SEARCH("kit8", 'Painel Shopee'!B3897)), 8,
IF(ISNUMBER(SEARCH("kit9", 'Painel Shopee'!B3897)), 9,
IF(ISNUMBER(SEARCH("kit10", 'Painel Shopee'!B3897)), 10,
IF(ISNUMBER(SEARCH("kit11", 'Painel Shopee'!B3897)), 11,
IF(ISNUMBER(SEARCH("kit12", 'Painel Shopee'!B3897)), 12,
IF(ISNUMBER(SEARCH("kit13", 'Painel Shopee'!B3897)), 13,
IF(ISNUMBER(SEARCH("kit14", 'Painel Shopee'!B3897)), 14,
IF(ISNUMBER(SEARCH("kit15", 'Painel Shopee'!B3897)), 15,
IF(ISNUMBER(SEARCH("kit16", 'Painel Shopee'!B3897)), 16,
IF(ISNUMBER(SEARCH("kit17", 'Painel Shopee'!B3897)), 17,
IF(ISNUMBER(SEARCH("kit18", 'Painel Shopee'!B3897)), 18,
IF(ISNUMBER(SEARCH("kit19", 'Painel Shopee'!B3897)), 19,
IF(ISNUMBER(SEARCH("kit20", 'Painel Shopee'!B3897)), 20, 0)))))))))))))))))))</f>
        <v>0</v>
      </c>
      <c r="E3897">
        <f>IF(D3897=0,'Painel Shopee'!C3897,D3897*'Painel Shopee'!C3897)</f>
        <v>0</v>
      </c>
    </row>
    <row r="3898" spans="1:5" x14ac:dyDescent="0.25">
      <c r="A3898">
        <f>IF(ISNUMBER(SEARCH("kit 2", 'Painel ML'!C3898)), 2,
IF(ISNUMBER(SEARCH("kit 3", 'Painel ML'!C3898)), 3,
IF(ISNUMBER(SEARCH("kit 4", 'Painel ML'!C3898)), 4,
IF(ISNUMBER(SEARCH("kit 5", 'Painel ML'!C3898)), 5,
IF(ISNUMBER(SEARCH("kit 6", 'Painel ML'!C3898)), 6,
IF(ISNUMBER(SEARCH("kit 7", 'Painel ML'!C3898)), 7,
IF(ISNUMBER(SEARCH("kit 8", 'Painel ML'!C3898)), 8,
IF(ISNUMBER(SEARCH("kit 9", 'Painel ML'!C3898)), 9,
IF(ISNUMBER(SEARCH("kit 10", 'Painel ML'!C3898)), 10,
IF(ISNUMBER(SEARCH("kit 11", 'Painel ML'!C3898)), 11,
IF(ISNUMBER(SEARCH("kit 12", 'Painel ML'!C3898)), 12,
IF(ISNUMBER(SEARCH("kit 13", 'Painel ML'!C3898)), 13,
IF(ISNUMBER(SEARCH("kit 14", 'Painel ML'!C3898)), 14,
IF(ISNUMBER(SEARCH("kit 15", 'Painel ML'!C3898)), 15,
IF(ISNUMBER(SEARCH("kit 16", 'Painel ML'!C3898)), 16,
IF(ISNUMBER(SEARCH("kit 17", 'Painel ML'!C3898)), 17,
IF(ISNUMBER(SEARCH("kit 18", 'Painel ML'!C3898)), 18,
IF(ISNUMBER(SEARCH("kit 19", 'Painel ML'!C3898)), 19,
IF(ISNUMBER(SEARCH("kit 20", 'Painel ML'!C3898)), 20, 0)))))))))))))))))))</f>
        <v>0</v>
      </c>
      <c r="B3898">
        <f>IF(A3898=0,'Painel ML'!A3898,A3898*'Painel ML'!A3898)</f>
        <v>0</v>
      </c>
      <c r="D3898">
        <f>IF(ISNUMBER(SEARCH("kit2", 'Painel Shopee'!B3898)), 2,
IF(ISNUMBER(SEARCH("kit3", 'Painel Shopee'!B3898)), 3,
IF(ISNUMBER(SEARCH("kit4", 'Painel Shopee'!B3898)), 4,
IF(ISNUMBER(SEARCH("kit5", 'Painel Shopee'!B3898)), 5,
IF(ISNUMBER(SEARCH("kit6", 'Painel Shopee'!B3898)), 6,
IF(ISNUMBER(SEARCH("kit7", 'Painel Shopee'!B3898)), 7,
IF(ISNUMBER(SEARCH("kit8", 'Painel Shopee'!B3898)), 8,
IF(ISNUMBER(SEARCH("kit9", 'Painel Shopee'!B3898)), 9,
IF(ISNUMBER(SEARCH("kit10", 'Painel Shopee'!B3898)), 10,
IF(ISNUMBER(SEARCH("kit11", 'Painel Shopee'!B3898)), 11,
IF(ISNUMBER(SEARCH("kit12", 'Painel Shopee'!B3898)), 12,
IF(ISNUMBER(SEARCH("kit13", 'Painel Shopee'!B3898)), 13,
IF(ISNUMBER(SEARCH("kit14", 'Painel Shopee'!B3898)), 14,
IF(ISNUMBER(SEARCH("kit15", 'Painel Shopee'!B3898)), 15,
IF(ISNUMBER(SEARCH("kit16", 'Painel Shopee'!B3898)), 16,
IF(ISNUMBER(SEARCH("kit17", 'Painel Shopee'!B3898)), 17,
IF(ISNUMBER(SEARCH("kit18", 'Painel Shopee'!B3898)), 18,
IF(ISNUMBER(SEARCH("kit19", 'Painel Shopee'!B3898)), 19,
IF(ISNUMBER(SEARCH("kit20", 'Painel Shopee'!B3898)), 20, 0)))))))))))))))))))</f>
        <v>0</v>
      </c>
      <c r="E3898">
        <f>IF(D3898=0,'Painel Shopee'!C3898,D3898*'Painel Shopee'!C3898)</f>
        <v>0</v>
      </c>
    </row>
    <row r="3899" spans="1:5" x14ac:dyDescent="0.25">
      <c r="A3899">
        <f>IF(ISNUMBER(SEARCH("kit 2", 'Painel ML'!C3899)), 2,
IF(ISNUMBER(SEARCH("kit 3", 'Painel ML'!C3899)), 3,
IF(ISNUMBER(SEARCH("kit 4", 'Painel ML'!C3899)), 4,
IF(ISNUMBER(SEARCH("kit 5", 'Painel ML'!C3899)), 5,
IF(ISNUMBER(SEARCH("kit 6", 'Painel ML'!C3899)), 6,
IF(ISNUMBER(SEARCH("kit 7", 'Painel ML'!C3899)), 7,
IF(ISNUMBER(SEARCH("kit 8", 'Painel ML'!C3899)), 8,
IF(ISNUMBER(SEARCH("kit 9", 'Painel ML'!C3899)), 9,
IF(ISNUMBER(SEARCH("kit 10", 'Painel ML'!C3899)), 10,
IF(ISNUMBER(SEARCH("kit 11", 'Painel ML'!C3899)), 11,
IF(ISNUMBER(SEARCH("kit 12", 'Painel ML'!C3899)), 12,
IF(ISNUMBER(SEARCH("kit 13", 'Painel ML'!C3899)), 13,
IF(ISNUMBER(SEARCH("kit 14", 'Painel ML'!C3899)), 14,
IF(ISNUMBER(SEARCH("kit 15", 'Painel ML'!C3899)), 15,
IF(ISNUMBER(SEARCH("kit 16", 'Painel ML'!C3899)), 16,
IF(ISNUMBER(SEARCH("kit 17", 'Painel ML'!C3899)), 17,
IF(ISNUMBER(SEARCH("kit 18", 'Painel ML'!C3899)), 18,
IF(ISNUMBER(SEARCH("kit 19", 'Painel ML'!C3899)), 19,
IF(ISNUMBER(SEARCH("kit 20", 'Painel ML'!C3899)), 20, 0)))))))))))))))))))</f>
        <v>0</v>
      </c>
      <c r="B3899">
        <f>IF(A3899=0,'Painel ML'!A3899,A3899*'Painel ML'!A3899)</f>
        <v>0</v>
      </c>
      <c r="D3899">
        <f>IF(ISNUMBER(SEARCH("kit2", 'Painel Shopee'!B3899)), 2,
IF(ISNUMBER(SEARCH("kit3", 'Painel Shopee'!B3899)), 3,
IF(ISNUMBER(SEARCH("kit4", 'Painel Shopee'!B3899)), 4,
IF(ISNUMBER(SEARCH("kit5", 'Painel Shopee'!B3899)), 5,
IF(ISNUMBER(SEARCH("kit6", 'Painel Shopee'!B3899)), 6,
IF(ISNUMBER(SEARCH("kit7", 'Painel Shopee'!B3899)), 7,
IF(ISNUMBER(SEARCH("kit8", 'Painel Shopee'!B3899)), 8,
IF(ISNUMBER(SEARCH("kit9", 'Painel Shopee'!B3899)), 9,
IF(ISNUMBER(SEARCH("kit10", 'Painel Shopee'!B3899)), 10,
IF(ISNUMBER(SEARCH("kit11", 'Painel Shopee'!B3899)), 11,
IF(ISNUMBER(SEARCH("kit12", 'Painel Shopee'!B3899)), 12,
IF(ISNUMBER(SEARCH("kit13", 'Painel Shopee'!B3899)), 13,
IF(ISNUMBER(SEARCH("kit14", 'Painel Shopee'!B3899)), 14,
IF(ISNUMBER(SEARCH("kit15", 'Painel Shopee'!B3899)), 15,
IF(ISNUMBER(SEARCH("kit16", 'Painel Shopee'!B3899)), 16,
IF(ISNUMBER(SEARCH("kit17", 'Painel Shopee'!B3899)), 17,
IF(ISNUMBER(SEARCH("kit18", 'Painel Shopee'!B3899)), 18,
IF(ISNUMBER(SEARCH("kit19", 'Painel Shopee'!B3899)), 19,
IF(ISNUMBER(SEARCH("kit20", 'Painel Shopee'!B3899)), 20, 0)))))))))))))))))))</f>
        <v>0</v>
      </c>
      <c r="E3899">
        <f>IF(D3899=0,'Painel Shopee'!C3899,D3899*'Painel Shopee'!C3899)</f>
        <v>0</v>
      </c>
    </row>
    <row r="3900" spans="1:5" x14ac:dyDescent="0.25">
      <c r="A3900">
        <f>IF(ISNUMBER(SEARCH("kit 2", 'Painel ML'!C3900)), 2,
IF(ISNUMBER(SEARCH("kit 3", 'Painel ML'!C3900)), 3,
IF(ISNUMBER(SEARCH("kit 4", 'Painel ML'!C3900)), 4,
IF(ISNUMBER(SEARCH("kit 5", 'Painel ML'!C3900)), 5,
IF(ISNUMBER(SEARCH("kit 6", 'Painel ML'!C3900)), 6,
IF(ISNUMBER(SEARCH("kit 7", 'Painel ML'!C3900)), 7,
IF(ISNUMBER(SEARCH("kit 8", 'Painel ML'!C3900)), 8,
IF(ISNUMBER(SEARCH("kit 9", 'Painel ML'!C3900)), 9,
IF(ISNUMBER(SEARCH("kit 10", 'Painel ML'!C3900)), 10,
IF(ISNUMBER(SEARCH("kit 11", 'Painel ML'!C3900)), 11,
IF(ISNUMBER(SEARCH("kit 12", 'Painel ML'!C3900)), 12,
IF(ISNUMBER(SEARCH("kit 13", 'Painel ML'!C3900)), 13,
IF(ISNUMBER(SEARCH("kit 14", 'Painel ML'!C3900)), 14,
IF(ISNUMBER(SEARCH("kit 15", 'Painel ML'!C3900)), 15,
IF(ISNUMBER(SEARCH("kit 16", 'Painel ML'!C3900)), 16,
IF(ISNUMBER(SEARCH("kit 17", 'Painel ML'!C3900)), 17,
IF(ISNUMBER(SEARCH("kit 18", 'Painel ML'!C3900)), 18,
IF(ISNUMBER(SEARCH("kit 19", 'Painel ML'!C3900)), 19,
IF(ISNUMBER(SEARCH("kit 20", 'Painel ML'!C3900)), 20, 0)))))))))))))))))))</f>
        <v>0</v>
      </c>
      <c r="B3900">
        <f>IF(A3900=0,'Painel ML'!A3900,A3900*'Painel ML'!A3900)</f>
        <v>0</v>
      </c>
      <c r="D3900">
        <f>IF(ISNUMBER(SEARCH("kit2", 'Painel Shopee'!B3900)), 2,
IF(ISNUMBER(SEARCH("kit3", 'Painel Shopee'!B3900)), 3,
IF(ISNUMBER(SEARCH("kit4", 'Painel Shopee'!B3900)), 4,
IF(ISNUMBER(SEARCH("kit5", 'Painel Shopee'!B3900)), 5,
IF(ISNUMBER(SEARCH("kit6", 'Painel Shopee'!B3900)), 6,
IF(ISNUMBER(SEARCH("kit7", 'Painel Shopee'!B3900)), 7,
IF(ISNUMBER(SEARCH("kit8", 'Painel Shopee'!B3900)), 8,
IF(ISNUMBER(SEARCH("kit9", 'Painel Shopee'!B3900)), 9,
IF(ISNUMBER(SEARCH("kit10", 'Painel Shopee'!B3900)), 10,
IF(ISNUMBER(SEARCH("kit11", 'Painel Shopee'!B3900)), 11,
IF(ISNUMBER(SEARCH("kit12", 'Painel Shopee'!B3900)), 12,
IF(ISNUMBER(SEARCH("kit13", 'Painel Shopee'!B3900)), 13,
IF(ISNUMBER(SEARCH("kit14", 'Painel Shopee'!B3900)), 14,
IF(ISNUMBER(SEARCH("kit15", 'Painel Shopee'!B3900)), 15,
IF(ISNUMBER(SEARCH("kit16", 'Painel Shopee'!B3900)), 16,
IF(ISNUMBER(SEARCH("kit17", 'Painel Shopee'!B3900)), 17,
IF(ISNUMBER(SEARCH("kit18", 'Painel Shopee'!B3900)), 18,
IF(ISNUMBER(SEARCH("kit19", 'Painel Shopee'!B3900)), 19,
IF(ISNUMBER(SEARCH("kit20", 'Painel Shopee'!B3900)), 20, 0)))))))))))))))))))</f>
        <v>0</v>
      </c>
      <c r="E3900">
        <f>IF(D3900=0,'Painel Shopee'!C3900,D3900*'Painel Shopee'!C3900)</f>
        <v>0</v>
      </c>
    </row>
    <row r="3901" spans="1:5" x14ac:dyDescent="0.25">
      <c r="A3901">
        <f>IF(ISNUMBER(SEARCH("kit 2", 'Painel ML'!C3901)), 2,
IF(ISNUMBER(SEARCH("kit 3", 'Painel ML'!C3901)), 3,
IF(ISNUMBER(SEARCH("kit 4", 'Painel ML'!C3901)), 4,
IF(ISNUMBER(SEARCH("kit 5", 'Painel ML'!C3901)), 5,
IF(ISNUMBER(SEARCH("kit 6", 'Painel ML'!C3901)), 6,
IF(ISNUMBER(SEARCH("kit 7", 'Painel ML'!C3901)), 7,
IF(ISNUMBER(SEARCH("kit 8", 'Painel ML'!C3901)), 8,
IF(ISNUMBER(SEARCH("kit 9", 'Painel ML'!C3901)), 9,
IF(ISNUMBER(SEARCH("kit 10", 'Painel ML'!C3901)), 10,
IF(ISNUMBER(SEARCH("kit 11", 'Painel ML'!C3901)), 11,
IF(ISNUMBER(SEARCH("kit 12", 'Painel ML'!C3901)), 12,
IF(ISNUMBER(SEARCH("kit 13", 'Painel ML'!C3901)), 13,
IF(ISNUMBER(SEARCH("kit 14", 'Painel ML'!C3901)), 14,
IF(ISNUMBER(SEARCH("kit 15", 'Painel ML'!C3901)), 15,
IF(ISNUMBER(SEARCH("kit 16", 'Painel ML'!C3901)), 16,
IF(ISNUMBER(SEARCH("kit 17", 'Painel ML'!C3901)), 17,
IF(ISNUMBER(SEARCH("kit 18", 'Painel ML'!C3901)), 18,
IF(ISNUMBER(SEARCH("kit 19", 'Painel ML'!C3901)), 19,
IF(ISNUMBER(SEARCH("kit 20", 'Painel ML'!C3901)), 20, 0)))))))))))))))))))</f>
        <v>0</v>
      </c>
      <c r="B3901">
        <f>IF(A3901=0,'Painel ML'!A3901,A3901*'Painel ML'!A3901)</f>
        <v>0</v>
      </c>
      <c r="D3901">
        <f>IF(ISNUMBER(SEARCH("kit2", 'Painel Shopee'!B3901)), 2,
IF(ISNUMBER(SEARCH("kit3", 'Painel Shopee'!B3901)), 3,
IF(ISNUMBER(SEARCH("kit4", 'Painel Shopee'!B3901)), 4,
IF(ISNUMBER(SEARCH("kit5", 'Painel Shopee'!B3901)), 5,
IF(ISNUMBER(SEARCH("kit6", 'Painel Shopee'!B3901)), 6,
IF(ISNUMBER(SEARCH("kit7", 'Painel Shopee'!B3901)), 7,
IF(ISNUMBER(SEARCH("kit8", 'Painel Shopee'!B3901)), 8,
IF(ISNUMBER(SEARCH("kit9", 'Painel Shopee'!B3901)), 9,
IF(ISNUMBER(SEARCH("kit10", 'Painel Shopee'!B3901)), 10,
IF(ISNUMBER(SEARCH("kit11", 'Painel Shopee'!B3901)), 11,
IF(ISNUMBER(SEARCH("kit12", 'Painel Shopee'!B3901)), 12,
IF(ISNUMBER(SEARCH("kit13", 'Painel Shopee'!B3901)), 13,
IF(ISNUMBER(SEARCH("kit14", 'Painel Shopee'!B3901)), 14,
IF(ISNUMBER(SEARCH("kit15", 'Painel Shopee'!B3901)), 15,
IF(ISNUMBER(SEARCH("kit16", 'Painel Shopee'!B3901)), 16,
IF(ISNUMBER(SEARCH("kit17", 'Painel Shopee'!B3901)), 17,
IF(ISNUMBER(SEARCH("kit18", 'Painel Shopee'!B3901)), 18,
IF(ISNUMBER(SEARCH("kit19", 'Painel Shopee'!B3901)), 19,
IF(ISNUMBER(SEARCH("kit20", 'Painel Shopee'!B3901)), 20, 0)))))))))))))))))))</f>
        <v>0</v>
      </c>
      <c r="E3901">
        <f>IF(D3901=0,'Painel Shopee'!C3901,D3901*'Painel Shopee'!C3901)</f>
        <v>0</v>
      </c>
    </row>
    <row r="3902" spans="1:5" x14ac:dyDescent="0.25">
      <c r="A3902">
        <f>IF(ISNUMBER(SEARCH("kit 2", 'Painel ML'!C3902)), 2,
IF(ISNUMBER(SEARCH("kit 3", 'Painel ML'!C3902)), 3,
IF(ISNUMBER(SEARCH("kit 4", 'Painel ML'!C3902)), 4,
IF(ISNUMBER(SEARCH("kit 5", 'Painel ML'!C3902)), 5,
IF(ISNUMBER(SEARCH("kit 6", 'Painel ML'!C3902)), 6,
IF(ISNUMBER(SEARCH("kit 7", 'Painel ML'!C3902)), 7,
IF(ISNUMBER(SEARCH("kit 8", 'Painel ML'!C3902)), 8,
IF(ISNUMBER(SEARCH("kit 9", 'Painel ML'!C3902)), 9,
IF(ISNUMBER(SEARCH("kit 10", 'Painel ML'!C3902)), 10,
IF(ISNUMBER(SEARCH("kit 11", 'Painel ML'!C3902)), 11,
IF(ISNUMBER(SEARCH("kit 12", 'Painel ML'!C3902)), 12,
IF(ISNUMBER(SEARCH("kit 13", 'Painel ML'!C3902)), 13,
IF(ISNUMBER(SEARCH("kit 14", 'Painel ML'!C3902)), 14,
IF(ISNUMBER(SEARCH("kit 15", 'Painel ML'!C3902)), 15,
IF(ISNUMBER(SEARCH("kit 16", 'Painel ML'!C3902)), 16,
IF(ISNUMBER(SEARCH("kit 17", 'Painel ML'!C3902)), 17,
IF(ISNUMBER(SEARCH("kit 18", 'Painel ML'!C3902)), 18,
IF(ISNUMBER(SEARCH("kit 19", 'Painel ML'!C3902)), 19,
IF(ISNUMBER(SEARCH("kit 20", 'Painel ML'!C3902)), 20, 0)))))))))))))))))))</f>
        <v>0</v>
      </c>
      <c r="B3902">
        <f>IF(A3902=0,'Painel ML'!A3902,A3902*'Painel ML'!A3902)</f>
        <v>0</v>
      </c>
      <c r="D3902">
        <f>IF(ISNUMBER(SEARCH("kit2", 'Painel Shopee'!B3902)), 2,
IF(ISNUMBER(SEARCH("kit3", 'Painel Shopee'!B3902)), 3,
IF(ISNUMBER(SEARCH("kit4", 'Painel Shopee'!B3902)), 4,
IF(ISNUMBER(SEARCH("kit5", 'Painel Shopee'!B3902)), 5,
IF(ISNUMBER(SEARCH("kit6", 'Painel Shopee'!B3902)), 6,
IF(ISNUMBER(SEARCH("kit7", 'Painel Shopee'!B3902)), 7,
IF(ISNUMBER(SEARCH("kit8", 'Painel Shopee'!B3902)), 8,
IF(ISNUMBER(SEARCH("kit9", 'Painel Shopee'!B3902)), 9,
IF(ISNUMBER(SEARCH("kit10", 'Painel Shopee'!B3902)), 10,
IF(ISNUMBER(SEARCH("kit11", 'Painel Shopee'!B3902)), 11,
IF(ISNUMBER(SEARCH("kit12", 'Painel Shopee'!B3902)), 12,
IF(ISNUMBER(SEARCH("kit13", 'Painel Shopee'!B3902)), 13,
IF(ISNUMBER(SEARCH("kit14", 'Painel Shopee'!B3902)), 14,
IF(ISNUMBER(SEARCH("kit15", 'Painel Shopee'!B3902)), 15,
IF(ISNUMBER(SEARCH("kit16", 'Painel Shopee'!B3902)), 16,
IF(ISNUMBER(SEARCH("kit17", 'Painel Shopee'!B3902)), 17,
IF(ISNUMBER(SEARCH("kit18", 'Painel Shopee'!B3902)), 18,
IF(ISNUMBER(SEARCH("kit19", 'Painel Shopee'!B3902)), 19,
IF(ISNUMBER(SEARCH("kit20", 'Painel Shopee'!B3902)), 20, 0)))))))))))))))))))</f>
        <v>0</v>
      </c>
      <c r="E3902">
        <f>IF(D3902=0,'Painel Shopee'!C3902,D3902*'Painel Shopee'!C3902)</f>
        <v>0</v>
      </c>
    </row>
    <row r="3903" spans="1:5" x14ac:dyDescent="0.25">
      <c r="A3903">
        <f>IF(ISNUMBER(SEARCH("kit 2", 'Painel ML'!C3903)), 2,
IF(ISNUMBER(SEARCH("kit 3", 'Painel ML'!C3903)), 3,
IF(ISNUMBER(SEARCH("kit 4", 'Painel ML'!C3903)), 4,
IF(ISNUMBER(SEARCH("kit 5", 'Painel ML'!C3903)), 5,
IF(ISNUMBER(SEARCH("kit 6", 'Painel ML'!C3903)), 6,
IF(ISNUMBER(SEARCH("kit 7", 'Painel ML'!C3903)), 7,
IF(ISNUMBER(SEARCH("kit 8", 'Painel ML'!C3903)), 8,
IF(ISNUMBER(SEARCH("kit 9", 'Painel ML'!C3903)), 9,
IF(ISNUMBER(SEARCH("kit 10", 'Painel ML'!C3903)), 10,
IF(ISNUMBER(SEARCH("kit 11", 'Painel ML'!C3903)), 11,
IF(ISNUMBER(SEARCH("kit 12", 'Painel ML'!C3903)), 12,
IF(ISNUMBER(SEARCH("kit 13", 'Painel ML'!C3903)), 13,
IF(ISNUMBER(SEARCH("kit 14", 'Painel ML'!C3903)), 14,
IF(ISNUMBER(SEARCH("kit 15", 'Painel ML'!C3903)), 15,
IF(ISNUMBER(SEARCH("kit 16", 'Painel ML'!C3903)), 16,
IF(ISNUMBER(SEARCH("kit 17", 'Painel ML'!C3903)), 17,
IF(ISNUMBER(SEARCH("kit 18", 'Painel ML'!C3903)), 18,
IF(ISNUMBER(SEARCH("kit 19", 'Painel ML'!C3903)), 19,
IF(ISNUMBER(SEARCH("kit 20", 'Painel ML'!C3903)), 20, 0)))))))))))))))))))</f>
        <v>0</v>
      </c>
      <c r="B3903">
        <f>IF(A3903=0,'Painel ML'!A3903,A3903*'Painel ML'!A3903)</f>
        <v>0</v>
      </c>
      <c r="D3903">
        <f>IF(ISNUMBER(SEARCH("kit2", 'Painel Shopee'!B3903)), 2,
IF(ISNUMBER(SEARCH("kit3", 'Painel Shopee'!B3903)), 3,
IF(ISNUMBER(SEARCH("kit4", 'Painel Shopee'!B3903)), 4,
IF(ISNUMBER(SEARCH("kit5", 'Painel Shopee'!B3903)), 5,
IF(ISNUMBER(SEARCH("kit6", 'Painel Shopee'!B3903)), 6,
IF(ISNUMBER(SEARCH("kit7", 'Painel Shopee'!B3903)), 7,
IF(ISNUMBER(SEARCH("kit8", 'Painel Shopee'!B3903)), 8,
IF(ISNUMBER(SEARCH("kit9", 'Painel Shopee'!B3903)), 9,
IF(ISNUMBER(SEARCH("kit10", 'Painel Shopee'!B3903)), 10,
IF(ISNUMBER(SEARCH("kit11", 'Painel Shopee'!B3903)), 11,
IF(ISNUMBER(SEARCH("kit12", 'Painel Shopee'!B3903)), 12,
IF(ISNUMBER(SEARCH("kit13", 'Painel Shopee'!B3903)), 13,
IF(ISNUMBER(SEARCH("kit14", 'Painel Shopee'!B3903)), 14,
IF(ISNUMBER(SEARCH("kit15", 'Painel Shopee'!B3903)), 15,
IF(ISNUMBER(SEARCH("kit16", 'Painel Shopee'!B3903)), 16,
IF(ISNUMBER(SEARCH("kit17", 'Painel Shopee'!B3903)), 17,
IF(ISNUMBER(SEARCH("kit18", 'Painel Shopee'!B3903)), 18,
IF(ISNUMBER(SEARCH("kit19", 'Painel Shopee'!B3903)), 19,
IF(ISNUMBER(SEARCH("kit20", 'Painel Shopee'!B3903)), 20, 0)))))))))))))))))))</f>
        <v>0</v>
      </c>
      <c r="E3903">
        <f>IF(D3903=0,'Painel Shopee'!C3903,D3903*'Painel Shopee'!C3903)</f>
        <v>0</v>
      </c>
    </row>
    <row r="3904" spans="1:5" x14ac:dyDescent="0.25">
      <c r="A3904">
        <f>IF(ISNUMBER(SEARCH("kit 2", 'Painel ML'!C3904)), 2,
IF(ISNUMBER(SEARCH("kit 3", 'Painel ML'!C3904)), 3,
IF(ISNUMBER(SEARCH("kit 4", 'Painel ML'!C3904)), 4,
IF(ISNUMBER(SEARCH("kit 5", 'Painel ML'!C3904)), 5,
IF(ISNUMBER(SEARCH("kit 6", 'Painel ML'!C3904)), 6,
IF(ISNUMBER(SEARCH("kit 7", 'Painel ML'!C3904)), 7,
IF(ISNUMBER(SEARCH("kit 8", 'Painel ML'!C3904)), 8,
IF(ISNUMBER(SEARCH("kit 9", 'Painel ML'!C3904)), 9,
IF(ISNUMBER(SEARCH("kit 10", 'Painel ML'!C3904)), 10,
IF(ISNUMBER(SEARCH("kit 11", 'Painel ML'!C3904)), 11,
IF(ISNUMBER(SEARCH("kit 12", 'Painel ML'!C3904)), 12,
IF(ISNUMBER(SEARCH("kit 13", 'Painel ML'!C3904)), 13,
IF(ISNUMBER(SEARCH("kit 14", 'Painel ML'!C3904)), 14,
IF(ISNUMBER(SEARCH("kit 15", 'Painel ML'!C3904)), 15,
IF(ISNUMBER(SEARCH("kit 16", 'Painel ML'!C3904)), 16,
IF(ISNUMBER(SEARCH("kit 17", 'Painel ML'!C3904)), 17,
IF(ISNUMBER(SEARCH("kit 18", 'Painel ML'!C3904)), 18,
IF(ISNUMBER(SEARCH("kit 19", 'Painel ML'!C3904)), 19,
IF(ISNUMBER(SEARCH("kit 20", 'Painel ML'!C3904)), 20, 0)))))))))))))))))))</f>
        <v>0</v>
      </c>
      <c r="B3904">
        <f>IF(A3904=0,'Painel ML'!A3904,A3904*'Painel ML'!A3904)</f>
        <v>0</v>
      </c>
      <c r="D3904">
        <f>IF(ISNUMBER(SEARCH("kit2", 'Painel Shopee'!B3904)), 2,
IF(ISNUMBER(SEARCH("kit3", 'Painel Shopee'!B3904)), 3,
IF(ISNUMBER(SEARCH("kit4", 'Painel Shopee'!B3904)), 4,
IF(ISNUMBER(SEARCH("kit5", 'Painel Shopee'!B3904)), 5,
IF(ISNUMBER(SEARCH("kit6", 'Painel Shopee'!B3904)), 6,
IF(ISNUMBER(SEARCH("kit7", 'Painel Shopee'!B3904)), 7,
IF(ISNUMBER(SEARCH("kit8", 'Painel Shopee'!B3904)), 8,
IF(ISNUMBER(SEARCH("kit9", 'Painel Shopee'!B3904)), 9,
IF(ISNUMBER(SEARCH("kit10", 'Painel Shopee'!B3904)), 10,
IF(ISNUMBER(SEARCH("kit11", 'Painel Shopee'!B3904)), 11,
IF(ISNUMBER(SEARCH("kit12", 'Painel Shopee'!B3904)), 12,
IF(ISNUMBER(SEARCH("kit13", 'Painel Shopee'!B3904)), 13,
IF(ISNUMBER(SEARCH("kit14", 'Painel Shopee'!B3904)), 14,
IF(ISNUMBER(SEARCH("kit15", 'Painel Shopee'!B3904)), 15,
IF(ISNUMBER(SEARCH("kit16", 'Painel Shopee'!B3904)), 16,
IF(ISNUMBER(SEARCH("kit17", 'Painel Shopee'!B3904)), 17,
IF(ISNUMBER(SEARCH("kit18", 'Painel Shopee'!B3904)), 18,
IF(ISNUMBER(SEARCH("kit19", 'Painel Shopee'!B3904)), 19,
IF(ISNUMBER(SEARCH("kit20", 'Painel Shopee'!B3904)), 20, 0)))))))))))))))))))</f>
        <v>0</v>
      </c>
      <c r="E3904">
        <f>IF(D3904=0,'Painel Shopee'!C3904,D3904*'Painel Shopee'!C3904)</f>
        <v>0</v>
      </c>
    </row>
    <row r="3905" spans="1:5" x14ac:dyDescent="0.25">
      <c r="A3905">
        <f>IF(ISNUMBER(SEARCH("kit 2", 'Painel ML'!C3905)), 2,
IF(ISNUMBER(SEARCH("kit 3", 'Painel ML'!C3905)), 3,
IF(ISNUMBER(SEARCH("kit 4", 'Painel ML'!C3905)), 4,
IF(ISNUMBER(SEARCH("kit 5", 'Painel ML'!C3905)), 5,
IF(ISNUMBER(SEARCH("kit 6", 'Painel ML'!C3905)), 6,
IF(ISNUMBER(SEARCH("kit 7", 'Painel ML'!C3905)), 7,
IF(ISNUMBER(SEARCH("kit 8", 'Painel ML'!C3905)), 8,
IF(ISNUMBER(SEARCH("kit 9", 'Painel ML'!C3905)), 9,
IF(ISNUMBER(SEARCH("kit 10", 'Painel ML'!C3905)), 10,
IF(ISNUMBER(SEARCH("kit 11", 'Painel ML'!C3905)), 11,
IF(ISNUMBER(SEARCH("kit 12", 'Painel ML'!C3905)), 12,
IF(ISNUMBER(SEARCH("kit 13", 'Painel ML'!C3905)), 13,
IF(ISNUMBER(SEARCH("kit 14", 'Painel ML'!C3905)), 14,
IF(ISNUMBER(SEARCH("kit 15", 'Painel ML'!C3905)), 15,
IF(ISNUMBER(SEARCH("kit 16", 'Painel ML'!C3905)), 16,
IF(ISNUMBER(SEARCH("kit 17", 'Painel ML'!C3905)), 17,
IF(ISNUMBER(SEARCH("kit 18", 'Painel ML'!C3905)), 18,
IF(ISNUMBER(SEARCH("kit 19", 'Painel ML'!C3905)), 19,
IF(ISNUMBER(SEARCH("kit 20", 'Painel ML'!C3905)), 20, 0)))))))))))))))))))</f>
        <v>0</v>
      </c>
      <c r="B3905">
        <f>IF(A3905=0,'Painel ML'!A3905,A3905*'Painel ML'!A3905)</f>
        <v>0</v>
      </c>
      <c r="D3905">
        <f>IF(ISNUMBER(SEARCH("kit2", 'Painel Shopee'!B3905)), 2,
IF(ISNUMBER(SEARCH("kit3", 'Painel Shopee'!B3905)), 3,
IF(ISNUMBER(SEARCH("kit4", 'Painel Shopee'!B3905)), 4,
IF(ISNUMBER(SEARCH("kit5", 'Painel Shopee'!B3905)), 5,
IF(ISNUMBER(SEARCH("kit6", 'Painel Shopee'!B3905)), 6,
IF(ISNUMBER(SEARCH("kit7", 'Painel Shopee'!B3905)), 7,
IF(ISNUMBER(SEARCH("kit8", 'Painel Shopee'!B3905)), 8,
IF(ISNUMBER(SEARCH("kit9", 'Painel Shopee'!B3905)), 9,
IF(ISNUMBER(SEARCH("kit10", 'Painel Shopee'!B3905)), 10,
IF(ISNUMBER(SEARCH("kit11", 'Painel Shopee'!B3905)), 11,
IF(ISNUMBER(SEARCH("kit12", 'Painel Shopee'!B3905)), 12,
IF(ISNUMBER(SEARCH("kit13", 'Painel Shopee'!B3905)), 13,
IF(ISNUMBER(SEARCH("kit14", 'Painel Shopee'!B3905)), 14,
IF(ISNUMBER(SEARCH("kit15", 'Painel Shopee'!B3905)), 15,
IF(ISNUMBER(SEARCH("kit16", 'Painel Shopee'!B3905)), 16,
IF(ISNUMBER(SEARCH("kit17", 'Painel Shopee'!B3905)), 17,
IF(ISNUMBER(SEARCH("kit18", 'Painel Shopee'!B3905)), 18,
IF(ISNUMBER(SEARCH("kit19", 'Painel Shopee'!B3905)), 19,
IF(ISNUMBER(SEARCH("kit20", 'Painel Shopee'!B3905)), 20, 0)))))))))))))))))))</f>
        <v>0</v>
      </c>
      <c r="E3905">
        <f>IF(D3905=0,'Painel Shopee'!C3905,D3905*'Painel Shopee'!C3905)</f>
        <v>0</v>
      </c>
    </row>
    <row r="3906" spans="1:5" x14ac:dyDescent="0.25">
      <c r="A3906">
        <f>IF(ISNUMBER(SEARCH("kit 2", 'Painel ML'!C3906)), 2,
IF(ISNUMBER(SEARCH("kit 3", 'Painel ML'!C3906)), 3,
IF(ISNUMBER(SEARCH("kit 4", 'Painel ML'!C3906)), 4,
IF(ISNUMBER(SEARCH("kit 5", 'Painel ML'!C3906)), 5,
IF(ISNUMBER(SEARCH("kit 6", 'Painel ML'!C3906)), 6,
IF(ISNUMBER(SEARCH("kit 7", 'Painel ML'!C3906)), 7,
IF(ISNUMBER(SEARCH("kit 8", 'Painel ML'!C3906)), 8,
IF(ISNUMBER(SEARCH("kit 9", 'Painel ML'!C3906)), 9,
IF(ISNUMBER(SEARCH("kit 10", 'Painel ML'!C3906)), 10,
IF(ISNUMBER(SEARCH("kit 11", 'Painel ML'!C3906)), 11,
IF(ISNUMBER(SEARCH("kit 12", 'Painel ML'!C3906)), 12,
IF(ISNUMBER(SEARCH("kit 13", 'Painel ML'!C3906)), 13,
IF(ISNUMBER(SEARCH("kit 14", 'Painel ML'!C3906)), 14,
IF(ISNUMBER(SEARCH("kit 15", 'Painel ML'!C3906)), 15,
IF(ISNUMBER(SEARCH("kit 16", 'Painel ML'!C3906)), 16,
IF(ISNUMBER(SEARCH("kit 17", 'Painel ML'!C3906)), 17,
IF(ISNUMBER(SEARCH("kit 18", 'Painel ML'!C3906)), 18,
IF(ISNUMBER(SEARCH("kit 19", 'Painel ML'!C3906)), 19,
IF(ISNUMBER(SEARCH("kit 20", 'Painel ML'!C3906)), 20, 0)))))))))))))))))))</f>
        <v>0</v>
      </c>
      <c r="B3906">
        <f>IF(A3906=0,'Painel ML'!A3906,A3906*'Painel ML'!A3906)</f>
        <v>0</v>
      </c>
      <c r="D3906">
        <f>IF(ISNUMBER(SEARCH("kit2", 'Painel Shopee'!B3906)), 2,
IF(ISNUMBER(SEARCH("kit3", 'Painel Shopee'!B3906)), 3,
IF(ISNUMBER(SEARCH("kit4", 'Painel Shopee'!B3906)), 4,
IF(ISNUMBER(SEARCH("kit5", 'Painel Shopee'!B3906)), 5,
IF(ISNUMBER(SEARCH("kit6", 'Painel Shopee'!B3906)), 6,
IF(ISNUMBER(SEARCH("kit7", 'Painel Shopee'!B3906)), 7,
IF(ISNUMBER(SEARCH("kit8", 'Painel Shopee'!B3906)), 8,
IF(ISNUMBER(SEARCH("kit9", 'Painel Shopee'!B3906)), 9,
IF(ISNUMBER(SEARCH("kit10", 'Painel Shopee'!B3906)), 10,
IF(ISNUMBER(SEARCH("kit11", 'Painel Shopee'!B3906)), 11,
IF(ISNUMBER(SEARCH("kit12", 'Painel Shopee'!B3906)), 12,
IF(ISNUMBER(SEARCH("kit13", 'Painel Shopee'!B3906)), 13,
IF(ISNUMBER(SEARCH("kit14", 'Painel Shopee'!B3906)), 14,
IF(ISNUMBER(SEARCH("kit15", 'Painel Shopee'!B3906)), 15,
IF(ISNUMBER(SEARCH("kit16", 'Painel Shopee'!B3906)), 16,
IF(ISNUMBER(SEARCH("kit17", 'Painel Shopee'!B3906)), 17,
IF(ISNUMBER(SEARCH("kit18", 'Painel Shopee'!B3906)), 18,
IF(ISNUMBER(SEARCH("kit19", 'Painel Shopee'!B3906)), 19,
IF(ISNUMBER(SEARCH("kit20", 'Painel Shopee'!B3906)), 20, 0)))))))))))))))))))</f>
        <v>0</v>
      </c>
      <c r="E3906">
        <f>IF(D3906=0,'Painel Shopee'!C3906,D3906*'Painel Shopee'!C3906)</f>
        <v>0</v>
      </c>
    </row>
    <row r="3907" spans="1:5" x14ac:dyDescent="0.25">
      <c r="A3907">
        <f>IF(ISNUMBER(SEARCH("kit 2", 'Painel ML'!C3907)), 2,
IF(ISNUMBER(SEARCH("kit 3", 'Painel ML'!C3907)), 3,
IF(ISNUMBER(SEARCH("kit 4", 'Painel ML'!C3907)), 4,
IF(ISNUMBER(SEARCH("kit 5", 'Painel ML'!C3907)), 5,
IF(ISNUMBER(SEARCH("kit 6", 'Painel ML'!C3907)), 6,
IF(ISNUMBER(SEARCH("kit 7", 'Painel ML'!C3907)), 7,
IF(ISNUMBER(SEARCH("kit 8", 'Painel ML'!C3907)), 8,
IF(ISNUMBER(SEARCH("kit 9", 'Painel ML'!C3907)), 9,
IF(ISNUMBER(SEARCH("kit 10", 'Painel ML'!C3907)), 10,
IF(ISNUMBER(SEARCH("kit 11", 'Painel ML'!C3907)), 11,
IF(ISNUMBER(SEARCH("kit 12", 'Painel ML'!C3907)), 12,
IF(ISNUMBER(SEARCH("kit 13", 'Painel ML'!C3907)), 13,
IF(ISNUMBER(SEARCH("kit 14", 'Painel ML'!C3907)), 14,
IF(ISNUMBER(SEARCH("kit 15", 'Painel ML'!C3907)), 15,
IF(ISNUMBER(SEARCH("kit 16", 'Painel ML'!C3907)), 16,
IF(ISNUMBER(SEARCH("kit 17", 'Painel ML'!C3907)), 17,
IF(ISNUMBER(SEARCH("kit 18", 'Painel ML'!C3907)), 18,
IF(ISNUMBER(SEARCH("kit 19", 'Painel ML'!C3907)), 19,
IF(ISNUMBER(SEARCH("kit 20", 'Painel ML'!C3907)), 20, 0)))))))))))))))))))</f>
        <v>0</v>
      </c>
      <c r="B3907">
        <f>IF(A3907=0,'Painel ML'!A3907,A3907*'Painel ML'!A3907)</f>
        <v>0</v>
      </c>
      <c r="D3907">
        <f>IF(ISNUMBER(SEARCH("kit2", 'Painel Shopee'!B3907)), 2,
IF(ISNUMBER(SEARCH("kit3", 'Painel Shopee'!B3907)), 3,
IF(ISNUMBER(SEARCH("kit4", 'Painel Shopee'!B3907)), 4,
IF(ISNUMBER(SEARCH("kit5", 'Painel Shopee'!B3907)), 5,
IF(ISNUMBER(SEARCH("kit6", 'Painel Shopee'!B3907)), 6,
IF(ISNUMBER(SEARCH("kit7", 'Painel Shopee'!B3907)), 7,
IF(ISNUMBER(SEARCH("kit8", 'Painel Shopee'!B3907)), 8,
IF(ISNUMBER(SEARCH("kit9", 'Painel Shopee'!B3907)), 9,
IF(ISNUMBER(SEARCH("kit10", 'Painel Shopee'!B3907)), 10,
IF(ISNUMBER(SEARCH("kit11", 'Painel Shopee'!B3907)), 11,
IF(ISNUMBER(SEARCH("kit12", 'Painel Shopee'!B3907)), 12,
IF(ISNUMBER(SEARCH("kit13", 'Painel Shopee'!B3907)), 13,
IF(ISNUMBER(SEARCH("kit14", 'Painel Shopee'!B3907)), 14,
IF(ISNUMBER(SEARCH("kit15", 'Painel Shopee'!B3907)), 15,
IF(ISNUMBER(SEARCH("kit16", 'Painel Shopee'!B3907)), 16,
IF(ISNUMBER(SEARCH("kit17", 'Painel Shopee'!B3907)), 17,
IF(ISNUMBER(SEARCH("kit18", 'Painel Shopee'!B3907)), 18,
IF(ISNUMBER(SEARCH("kit19", 'Painel Shopee'!B3907)), 19,
IF(ISNUMBER(SEARCH("kit20", 'Painel Shopee'!B3907)), 20, 0)))))))))))))))))))</f>
        <v>0</v>
      </c>
      <c r="E3907">
        <f>IF(D3907=0,'Painel Shopee'!C3907,D3907*'Painel Shopee'!C3907)</f>
        <v>0</v>
      </c>
    </row>
    <row r="3908" spans="1:5" x14ac:dyDescent="0.25">
      <c r="A3908">
        <f>IF(ISNUMBER(SEARCH("kit 2", 'Painel ML'!C3908)), 2,
IF(ISNUMBER(SEARCH("kit 3", 'Painel ML'!C3908)), 3,
IF(ISNUMBER(SEARCH("kit 4", 'Painel ML'!C3908)), 4,
IF(ISNUMBER(SEARCH("kit 5", 'Painel ML'!C3908)), 5,
IF(ISNUMBER(SEARCH("kit 6", 'Painel ML'!C3908)), 6,
IF(ISNUMBER(SEARCH("kit 7", 'Painel ML'!C3908)), 7,
IF(ISNUMBER(SEARCH("kit 8", 'Painel ML'!C3908)), 8,
IF(ISNUMBER(SEARCH("kit 9", 'Painel ML'!C3908)), 9,
IF(ISNUMBER(SEARCH("kit 10", 'Painel ML'!C3908)), 10,
IF(ISNUMBER(SEARCH("kit 11", 'Painel ML'!C3908)), 11,
IF(ISNUMBER(SEARCH("kit 12", 'Painel ML'!C3908)), 12,
IF(ISNUMBER(SEARCH("kit 13", 'Painel ML'!C3908)), 13,
IF(ISNUMBER(SEARCH("kit 14", 'Painel ML'!C3908)), 14,
IF(ISNUMBER(SEARCH("kit 15", 'Painel ML'!C3908)), 15,
IF(ISNUMBER(SEARCH("kit 16", 'Painel ML'!C3908)), 16,
IF(ISNUMBER(SEARCH("kit 17", 'Painel ML'!C3908)), 17,
IF(ISNUMBER(SEARCH("kit 18", 'Painel ML'!C3908)), 18,
IF(ISNUMBER(SEARCH("kit 19", 'Painel ML'!C3908)), 19,
IF(ISNUMBER(SEARCH("kit 20", 'Painel ML'!C3908)), 20, 0)))))))))))))))))))</f>
        <v>0</v>
      </c>
      <c r="B3908">
        <f>IF(A3908=0,'Painel ML'!A3908,A3908*'Painel ML'!A3908)</f>
        <v>0</v>
      </c>
      <c r="D3908">
        <f>IF(ISNUMBER(SEARCH("kit2", 'Painel Shopee'!B3908)), 2,
IF(ISNUMBER(SEARCH("kit3", 'Painel Shopee'!B3908)), 3,
IF(ISNUMBER(SEARCH("kit4", 'Painel Shopee'!B3908)), 4,
IF(ISNUMBER(SEARCH("kit5", 'Painel Shopee'!B3908)), 5,
IF(ISNUMBER(SEARCH("kit6", 'Painel Shopee'!B3908)), 6,
IF(ISNUMBER(SEARCH("kit7", 'Painel Shopee'!B3908)), 7,
IF(ISNUMBER(SEARCH("kit8", 'Painel Shopee'!B3908)), 8,
IF(ISNUMBER(SEARCH("kit9", 'Painel Shopee'!B3908)), 9,
IF(ISNUMBER(SEARCH("kit10", 'Painel Shopee'!B3908)), 10,
IF(ISNUMBER(SEARCH("kit11", 'Painel Shopee'!B3908)), 11,
IF(ISNUMBER(SEARCH("kit12", 'Painel Shopee'!B3908)), 12,
IF(ISNUMBER(SEARCH("kit13", 'Painel Shopee'!B3908)), 13,
IF(ISNUMBER(SEARCH("kit14", 'Painel Shopee'!B3908)), 14,
IF(ISNUMBER(SEARCH("kit15", 'Painel Shopee'!B3908)), 15,
IF(ISNUMBER(SEARCH("kit16", 'Painel Shopee'!B3908)), 16,
IF(ISNUMBER(SEARCH("kit17", 'Painel Shopee'!B3908)), 17,
IF(ISNUMBER(SEARCH("kit18", 'Painel Shopee'!B3908)), 18,
IF(ISNUMBER(SEARCH("kit19", 'Painel Shopee'!B3908)), 19,
IF(ISNUMBER(SEARCH("kit20", 'Painel Shopee'!B3908)), 20, 0)))))))))))))))))))</f>
        <v>0</v>
      </c>
      <c r="E3908">
        <f>IF(D3908=0,'Painel Shopee'!C3908,D3908*'Painel Shopee'!C3908)</f>
        <v>0</v>
      </c>
    </row>
    <row r="3909" spans="1:5" x14ac:dyDescent="0.25">
      <c r="A3909">
        <f>IF(ISNUMBER(SEARCH("kit 2", 'Painel ML'!C3909)), 2,
IF(ISNUMBER(SEARCH("kit 3", 'Painel ML'!C3909)), 3,
IF(ISNUMBER(SEARCH("kit 4", 'Painel ML'!C3909)), 4,
IF(ISNUMBER(SEARCH("kit 5", 'Painel ML'!C3909)), 5,
IF(ISNUMBER(SEARCH("kit 6", 'Painel ML'!C3909)), 6,
IF(ISNUMBER(SEARCH("kit 7", 'Painel ML'!C3909)), 7,
IF(ISNUMBER(SEARCH("kit 8", 'Painel ML'!C3909)), 8,
IF(ISNUMBER(SEARCH("kit 9", 'Painel ML'!C3909)), 9,
IF(ISNUMBER(SEARCH("kit 10", 'Painel ML'!C3909)), 10,
IF(ISNUMBER(SEARCH("kit 11", 'Painel ML'!C3909)), 11,
IF(ISNUMBER(SEARCH("kit 12", 'Painel ML'!C3909)), 12,
IF(ISNUMBER(SEARCH("kit 13", 'Painel ML'!C3909)), 13,
IF(ISNUMBER(SEARCH("kit 14", 'Painel ML'!C3909)), 14,
IF(ISNUMBER(SEARCH("kit 15", 'Painel ML'!C3909)), 15,
IF(ISNUMBER(SEARCH("kit 16", 'Painel ML'!C3909)), 16,
IF(ISNUMBER(SEARCH("kit 17", 'Painel ML'!C3909)), 17,
IF(ISNUMBER(SEARCH("kit 18", 'Painel ML'!C3909)), 18,
IF(ISNUMBER(SEARCH("kit 19", 'Painel ML'!C3909)), 19,
IF(ISNUMBER(SEARCH("kit 20", 'Painel ML'!C3909)), 20, 0)))))))))))))))))))</f>
        <v>0</v>
      </c>
      <c r="B3909">
        <f>IF(A3909=0,'Painel ML'!A3909,A3909*'Painel ML'!A3909)</f>
        <v>0</v>
      </c>
      <c r="D3909">
        <f>IF(ISNUMBER(SEARCH("kit2", 'Painel Shopee'!B3909)), 2,
IF(ISNUMBER(SEARCH("kit3", 'Painel Shopee'!B3909)), 3,
IF(ISNUMBER(SEARCH("kit4", 'Painel Shopee'!B3909)), 4,
IF(ISNUMBER(SEARCH("kit5", 'Painel Shopee'!B3909)), 5,
IF(ISNUMBER(SEARCH("kit6", 'Painel Shopee'!B3909)), 6,
IF(ISNUMBER(SEARCH("kit7", 'Painel Shopee'!B3909)), 7,
IF(ISNUMBER(SEARCH("kit8", 'Painel Shopee'!B3909)), 8,
IF(ISNUMBER(SEARCH("kit9", 'Painel Shopee'!B3909)), 9,
IF(ISNUMBER(SEARCH("kit10", 'Painel Shopee'!B3909)), 10,
IF(ISNUMBER(SEARCH("kit11", 'Painel Shopee'!B3909)), 11,
IF(ISNUMBER(SEARCH("kit12", 'Painel Shopee'!B3909)), 12,
IF(ISNUMBER(SEARCH("kit13", 'Painel Shopee'!B3909)), 13,
IF(ISNUMBER(SEARCH("kit14", 'Painel Shopee'!B3909)), 14,
IF(ISNUMBER(SEARCH("kit15", 'Painel Shopee'!B3909)), 15,
IF(ISNUMBER(SEARCH("kit16", 'Painel Shopee'!B3909)), 16,
IF(ISNUMBER(SEARCH("kit17", 'Painel Shopee'!B3909)), 17,
IF(ISNUMBER(SEARCH("kit18", 'Painel Shopee'!B3909)), 18,
IF(ISNUMBER(SEARCH("kit19", 'Painel Shopee'!B3909)), 19,
IF(ISNUMBER(SEARCH("kit20", 'Painel Shopee'!B3909)), 20, 0)))))))))))))))))))</f>
        <v>0</v>
      </c>
      <c r="E3909">
        <f>IF(D3909=0,'Painel Shopee'!C3909,D3909*'Painel Shopee'!C3909)</f>
        <v>0</v>
      </c>
    </row>
    <row r="3910" spans="1:5" x14ac:dyDescent="0.25">
      <c r="A3910">
        <f>IF(ISNUMBER(SEARCH("kit 2", 'Painel ML'!C3910)), 2,
IF(ISNUMBER(SEARCH("kit 3", 'Painel ML'!C3910)), 3,
IF(ISNUMBER(SEARCH("kit 4", 'Painel ML'!C3910)), 4,
IF(ISNUMBER(SEARCH("kit 5", 'Painel ML'!C3910)), 5,
IF(ISNUMBER(SEARCH("kit 6", 'Painel ML'!C3910)), 6,
IF(ISNUMBER(SEARCH("kit 7", 'Painel ML'!C3910)), 7,
IF(ISNUMBER(SEARCH("kit 8", 'Painel ML'!C3910)), 8,
IF(ISNUMBER(SEARCH("kit 9", 'Painel ML'!C3910)), 9,
IF(ISNUMBER(SEARCH("kit 10", 'Painel ML'!C3910)), 10,
IF(ISNUMBER(SEARCH("kit 11", 'Painel ML'!C3910)), 11,
IF(ISNUMBER(SEARCH("kit 12", 'Painel ML'!C3910)), 12,
IF(ISNUMBER(SEARCH("kit 13", 'Painel ML'!C3910)), 13,
IF(ISNUMBER(SEARCH("kit 14", 'Painel ML'!C3910)), 14,
IF(ISNUMBER(SEARCH("kit 15", 'Painel ML'!C3910)), 15,
IF(ISNUMBER(SEARCH("kit 16", 'Painel ML'!C3910)), 16,
IF(ISNUMBER(SEARCH("kit 17", 'Painel ML'!C3910)), 17,
IF(ISNUMBER(SEARCH("kit 18", 'Painel ML'!C3910)), 18,
IF(ISNUMBER(SEARCH("kit 19", 'Painel ML'!C3910)), 19,
IF(ISNUMBER(SEARCH("kit 20", 'Painel ML'!C3910)), 20, 0)))))))))))))))))))</f>
        <v>0</v>
      </c>
      <c r="B3910">
        <f>IF(A3910=0,'Painel ML'!A3910,A3910*'Painel ML'!A3910)</f>
        <v>0</v>
      </c>
      <c r="D3910">
        <f>IF(ISNUMBER(SEARCH("kit2", 'Painel Shopee'!B3910)), 2,
IF(ISNUMBER(SEARCH("kit3", 'Painel Shopee'!B3910)), 3,
IF(ISNUMBER(SEARCH("kit4", 'Painel Shopee'!B3910)), 4,
IF(ISNUMBER(SEARCH("kit5", 'Painel Shopee'!B3910)), 5,
IF(ISNUMBER(SEARCH("kit6", 'Painel Shopee'!B3910)), 6,
IF(ISNUMBER(SEARCH("kit7", 'Painel Shopee'!B3910)), 7,
IF(ISNUMBER(SEARCH("kit8", 'Painel Shopee'!B3910)), 8,
IF(ISNUMBER(SEARCH("kit9", 'Painel Shopee'!B3910)), 9,
IF(ISNUMBER(SEARCH("kit10", 'Painel Shopee'!B3910)), 10,
IF(ISNUMBER(SEARCH("kit11", 'Painel Shopee'!B3910)), 11,
IF(ISNUMBER(SEARCH("kit12", 'Painel Shopee'!B3910)), 12,
IF(ISNUMBER(SEARCH("kit13", 'Painel Shopee'!B3910)), 13,
IF(ISNUMBER(SEARCH("kit14", 'Painel Shopee'!B3910)), 14,
IF(ISNUMBER(SEARCH("kit15", 'Painel Shopee'!B3910)), 15,
IF(ISNUMBER(SEARCH("kit16", 'Painel Shopee'!B3910)), 16,
IF(ISNUMBER(SEARCH("kit17", 'Painel Shopee'!B3910)), 17,
IF(ISNUMBER(SEARCH("kit18", 'Painel Shopee'!B3910)), 18,
IF(ISNUMBER(SEARCH("kit19", 'Painel Shopee'!B3910)), 19,
IF(ISNUMBER(SEARCH("kit20", 'Painel Shopee'!B3910)), 20, 0)))))))))))))))))))</f>
        <v>0</v>
      </c>
      <c r="E3910">
        <f>IF(D3910=0,'Painel Shopee'!C3910,D3910*'Painel Shopee'!C3910)</f>
        <v>0</v>
      </c>
    </row>
    <row r="3911" spans="1:5" x14ac:dyDescent="0.25">
      <c r="A3911">
        <f>IF(ISNUMBER(SEARCH("kit 2", 'Painel ML'!C3911)), 2,
IF(ISNUMBER(SEARCH("kit 3", 'Painel ML'!C3911)), 3,
IF(ISNUMBER(SEARCH("kit 4", 'Painel ML'!C3911)), 4,
IF(ISNUMBER(SEARCH("kit 5", 'Painel ML'!C3911)), 5,
IF(ISNUMBER(SEARCH("kit 6", 'Painel ML'!C3911)), 6,
IF(ISNUMBER(SEARCH("kit 7", 'Painel ML'!C3911)), 7,
IF(ISNUMBER(SEARCH("kit 8", 'Painel ML'!C3911)), 8,
IF(ISNUMBER(SEARCH("kit 9", 'Painel ML'!C3911)), 9,
IF(ISNUMBER(SEARCH("kit 10", 'Painel ML'!C3911)), 10,
IF(ISNUMBER(SEARCH("kit 11", 'Painel ML'!C3911)), 11,
IF(ISNUMBER(SEARCH("kit 12", 'Painel ML'!C3911)), 12,
IF(ISNUMBER(SEARCH("kit 13", 'Painel ML'!C3911)), 13,
IF(ISNUMBER(SEARCH("kit 14", 'Painel ML'!C3911)), 14,
IF(ISNUMBER(SEARCH("kit 15", 'Painel ML'!C3911)), 15,
IF(ISNUMBER(SEARCH("kit 16", 'Painel ML'!C3911)), 16,
IF(ISNUMBER(SEARCH("kit 17", 'Painel ML'!C3911)), 17,
IF(ISNUMBER(SEARCH("kit 18", 'Painel ML'!C3911)), 18,
IF(ISNUMBER(SEARCH("kit 19", 'Painel ML'!C3911)), 19,
IF(ISNUMBER(SEARCH("kit 20", 'Painel ML'!C3911)), 20, 0)))))))))))))))))))</f>
        <v>0</v>
      </c>
      <c r="B3911">
        <f>IF(A3911=0,'Painel ML'!A3911,A3911*'Painel ML'!A3911)</f>
        <v>0</v>
      </c>
      <c r="D3911">
        <f>IF(ISNUMBER(SEARCH("kit2", 'Painel Shopee'!B3911)), 2,
IF(ISNUMBER(SEARCH("kit3", 'Painel Shopee'!B3911)), 3,
IF(ISNUMBER(SEARCH("kit4", 'Painel Shopee'!B3911)), 4,
IF(ISNUMBER(SEARCH("kit5", 'Painel Shopee'!B3911)), 5,
IF(ISNUMBER(SEARCH("kit6", 'Painel Shopee'!B3911)), 6,
IF(ISNUMBER(SEARCH("kit7", 'Painel Shopee'!B3911)), 7,
IF(ISNUMBER(SEARCH("kit8", 'Painel Shopee'!B3911)), 8,
IF(ISNUMBER(SEARCH("kit9", 'Painel Shopee'!B3911)), 9,
IF(ISNUMBER(SEARCH("kit10", 'Painel Shopee'!B3911)), 10,
IF(ISNUMBER(SEARCH("kit11", 'Painel Shopee'!B3911)), 11,
IF(ISNUMBER(SEARCH("kit12", 'Painel Shopee'!B3911)), 12,
IF(ISNUMBER(SEARCH("kit13", 'Painel Shopee'!B3911)), 13,
IF(ISNUMBER(SEARCH("kit14", 'Painel Shopee'!B3911)), 14,
IF(ISNUMBER(SEARCH("kit15", 'Painel Shopee'!B3911)), 15,
IF(ISNUMBER(SEARCH("kit16", 'Painel Shopee'!B3911)), 16,
IF(ISNUMBER(SEARCH("kit17", 'Painel Shopee'!B3911)), 17,
IF(ISNUMBER(SEARCH("kit18", 'Painel Shopee'!B3911)), 18,
IF(ISNUMBER(SEARCH("kit19", 'Painel Shopee'!B3911)), 19,
IF(ISNUMBER(SEARCH("kit20", 'Painel Shopee'!B3911)), 20, 0)))))))))))))))))))</f>
        <v>0</v>
      </c>
      <c r="E3911">
        <f>IF(D3911=0,'Painel Shopee'!C3911,D3911*'Painel Shopee'!C3911)</f>
        <v>0</v>
      </c>
    </row>
    <row r="3912" spans="1:5" x14ac:dyDescent="0.25">
      <c r="A3912">
        <f>IF(ISNUMBER(SEARCH("kit 2", 'Painel ML'!C3912)), 2,
IF(ISNUMBER(SEARCH("kit 3", 'Painel ML'!C3912)), 3,
IF(ISNUMBER(SEARCH("kit 4", 'Painel ML'!C3912)), 4,
IF(ISNUMBER(SEARCH("kit 5", 'Painel ML'!C3912)), 5,
IF(ISNUMBER(SEARCH("kit 6", 'Painel ML'!C3912)), 6,
IF(ISNUMBER(SEARCH("kit 7", 'Painel ML'!C3912)), 7,
IF(ISNUMBER(SEARCH("kit 8", 'Painel ML'!C3912)), 8,
IF(ISNUMBER(SEARCH("kit 9", 'Painel ML'!C3912)), 9,
IF(ISNUMBER(SEARCH("kit 10", 'Painel ML'!C3912)), 10,
IF(ISNUMBER(SEARCH("kit 11", 'Painel ML'!C3912)), 11,
IF(ISNUMBER(SEARCH("kit 12", 'Painel ML'!C3912)), 12,
IF(ISNUMBER(SEARCH("kit 13", 'Painel ML'!C3912)), 13,
IF(ISNUMBER(SEARCH("kit 14", 'Painel ML'!C3912)), 14,
IF(ISNUMBER(SEARCH("kit 15", 'Painel ML'!C3912)), 15,
IF(ISNUMBER(SEARCH("kit 16", 'Painel ML'!C3912)), 16,
IF(ISNUMBER(SEARCH("kit 17", 'Painel ML'!C3912)), 17,
IF(ISNUMBER(SEARCH("kit 18", 'Painel ML'!C3912)), 18,
IF(ISNUMBER(SEARCH("kit 19", 'Painel ML'!C3912)), 19,
IF(ISNUMBER(SEARCH("kit 20", 'Painel ML'!C3912)), 20, 0)))))))))))))))))))</f>
        <v>0</v>
      </c>
      <c r="B3912">
        <f>IF(A3912=0,'Painel ML'!A3912,A3912*'Painel ML'!A3912)</f>
        <v>0</v>
      </c>
      <c r="D3912">
        <f>IF(ISNUMBER(SEARCH("kit2", 'Painel Shopee'!B3912)), 2,
IF(ISNUMBER(SEARCH("kit3", 'Painel Shopee'!B3912)), 3,
IF(ISNUMBER(SEARCH("kit4", 'Painel Shopee'!B3912)), 4,
IF(ISNUMBER(SEARCH("kit5", 'Painel Shopee'!B3912)), 5,
IF(ISNUMBER(SEARCH("kit6", 'Painel Shopee'!B3912)), 6,
IF(ISNUMBER(SEARCH("kit7", 'Painel Shopee'!B3912)), 7,
IF(ISNUMBER(SEARCH("kit8", 'Painel Shopee'!B3912)), 8,
IF(ISNUMBER(SEARCH("kit9", 'Painel Shopee'!B3912)), 9,
IF(ISNUMBER(SEARCH("kit10", 'Painel Shopee'!B3912)), 10,
IF(ISNUMBER(SEARCH("kit11", 'Painel Shopee'!B3912)), 11,
IF(ISNUMBER(SEARCH("kit12", 'Painel Shopee'!B3912)), 12,
IF(ISNUMBER(SEARCH("kit13", 'Painel Shopee'!B3912)), 13,
IF(ISNUMBER(SEARCH("kit14", 'Painel Shopee'!B3912)), 14,
IF(ISNUMBER(SEARCH("kit15", 'Painel Shopee'!B3912)), 15,
IF(ISNUMBER(SEARCH("kit16", 'Painel Shopee'!B3912)), 16,
IF(ISNUMBER(SEARCH("kit17", 'Painel Shopee'!B3912)), 17,
IF(ISNUMBER(SEARCH("kit18", 'Painel Shopee'!B3912)), 18,
IF(ISNUMBER(SEARCH("kit19", 'Painel Shopee'!B3912)), 19,
IF(ISNUMBER(SEARCH("kit20", 'Painel Shopee'!B3912)), 20, 0)))))))))))))))))))</f>
        <v>0</v>
      </c>
      <c r="E3912">
        <f>IF(D3912=0,'Painel Shopee'!C3912,D3912*'Painel Shopee'!C3912)</f>
        <v>0</v>
      </c>
    </row>
    <row r="3913" spans="1:5" x14ac:dyDescent="0.25">
      <c r="A3913">
        <f>IF(ISNUMBER(SEARCH("kit 2", 'Painel ML'!C3913)), 2,
IF(ISNUMBER(SEARCH("kit 3", 'Painel ML'!C3913)), 3,
IF(ISNUMBER(SEARCH("kit 4", 'Painel ML'!C3913)), 4,
IF(ISNUMBER(SEARCH("kit 5", 'Painel ML'!C3913)), 5,
IF(ISNUMBER(SEARCH("kit 6", 'Painel ML'!C3913)), 6,
IF(ISNUMBER(SEARCH("kit 7", 'Painel ML'!C3913)), 7,
IF(ISNUMBER(SEARCH("kit 8", 'Painel ML'!C3913)), 8,
IF(ISNUMBER(SEARCH("kit 9", 'Painel ML'!C3913)), 9,
IF(ISNUMBER(SEARCH("kit 10", 'Painel ML'!C3913)), 10,
IF(ISNUMBER(SEARCH("kit 11", 'Painel ML'!C3913)), 11,
IF(ISNUMBER(SEARCH("kit 12", 'Painel ML'!C3913)), 12,
IF(ISNUMBER(SEARCH("kit 13", 'Painel ML'!C3913)), 13,
IF(ISNUMBER(SEARCH("kit 14", 'Painel ML'!C3913)), 14,
IF(ISNUMBER(SEARCH("kit 15", 'Painel ML'!C3913)), 15,
IF(ISNUMBER(SEARCH("kit 16", 'Painel ML'!C3913)), 16,
IF(ISNUMBER(SEARCH("kit 17", 'Painel ML'!C3913)), 17,
IF(ISNUMBER(SEARCH("kit 18", 'Painel ML'!C3913)), 18,
IF(ISNUMBER(SEARCH("kit 19", 'Painel ML'!C3913)), 19,
IF(ISNUMBER(SEARCH("kit 20", 'Painel ML'!C3913)), 20, 0)))))))))))))))))))</f>
        <v>0</v>
      </c>
      <c r="B3913">
        <f>IF(A3913=0,'Painel ML'!A3913,A3913*'Painel ML'!A3913)</f>
        <v>0</v>
      </c>
      <c r="D3913">
        <f>IF(ISNUMBER(SEARCH("kit2", 'Painel Shopee'!B3913)), 2,
IF(ISNUMBER(SEARCH("kit3", 'Painel Shopee'!B3913)), 3,
IF(ISNUMBER(SEARCH("kit4", 'Painel Shopee'!B3913)), 4,
IF(ISNUMBER(SEARCH("kit5", 'Painel Shopee'!B3913)), 5,
IF(ISNUMBER(SEARCH("kit6", 'Painel Shopee'!B3913)), 6,
IF(ISNUMBER(SEARCH("kit7", 'Painel Shopee'!B3913)), 7,
IF(ISNUMBER(SEARCH("kit8", 'Painel Shopee'!B3913)), 8,
IF(ISNUMBER(SEARCH("kit9", 'Painel Shopee'!B3913)), 9,
IF(ISNUMBER(SEARCH("kit10", 'Painel Shopee'!B3913)), 10,
IF(ISNUMBER(SEARCH("kit11", 'Painel Shopee'!B3913)), 11,
IF(ISNUMBER(SEARCH("kit12", 'Painel Shopee'!B3913)), 12,
IF(ISNUMBER(SEARCH("kit13", 'Painel Shopee'!B3913)), 13,
IF(ISNUMBER(SEARCH("kit14", 'Painel Shopee'!B3913)), 14,
IF(ISNUMBER(SEARCH("kit15", 'Painel Shopee'!B3913)), 15,
IF(ISNUMBER(SEARCH("kit16", 'Painel Shopee'!B3913)), 16,
IF(ISNUMBER(SEARCH("kit17", 'Painel Shopee'!B3913)), 17,
IF(ISNUMBER(SEARCH("kit18", 'Painel Shopee'!B3913)), 18,
IF(ISNUMBER(SEARCH("kit19", 'Painel Shopee'!B3913)), 19,
IF(ISNUMBER(SEARCH("kit20", 'Painel Shopee'!B3913)), 20, 0)))))))))))))))))))</f>
        <v>0</v>
      </c>
      <c r="E3913">
        <f>IF(D3913=0,'Painel Shopee'!C3913,D3913*'Painel Shopee'!C3913)</f>
        <v>0</v>
      </c>
    </row>
    <row r="3914" spans="1:5" x14ac:dyDescent="0.25">
      <c r="A3914">
        <f>IF(ISNUMBER(SEARCH("kit 2", 'Painel ML'!C3914)), 2,
IF(ISNUMBER(SEARCH("kit 3", 'Painel ML'!C3914)), 3,
IF(ISNUMBER(SEARCH("kit 4", 'Painel ML'!C3914)), 4,
IF(ISNUMBER(SEARCH("kit 5", 'Painel ML'!C3914)), 5,
IF(ISNUMBER(SEARCH("kit 6", 'Painel ML'!C3914)), 6,
IF(ISNUMBER(SEARCH("kit 7", 'Painel ML'!C3914)), 7,
IF(ISNUMBER(SEARCH("kit 8", 'Painel ML'!C3914)), 8,
IF(ISNUMBER(SEARCH("kit 9", 'Painel ML'!C3914)), 9,
IF(ISNUMBER(SEARCH("kit 10", 'Painel ML'!C3914)), 10,
IF(ISNUMBER(SEARCH("kit 11", 'Painel ML'!C3914)), 11,
IF(ISNUMBER(SEARCH("kit 12", 'Painel ML'!C3914)), 12,
IF(ISNUMBER(SEARCH("kit 13", 'Painel ML'!C3914)), 13,
IF(ISNUMBER(SEARCH("kit 14", 'Painel ML'!C3914)), 14,
IF(ISNUMBER(SEARCH("kit 15", 'Painel ML'!C3914)), 15,
IF(ISNUMBER(SEARCH("kit 16", 'Painel ML'!C3914)), 16,
IF(ISNUMBER(SEARCH("kit 17", 'Painel ML'!C3914)), 17,
IF(ISNUMBER(SEARCH("kit 18", 'Painel ML'!C3914)), 18,
IF(ISNUMBER(SEARCH("kit 19", 'Painel ML'!C3914)), 19,
IF(ISNUMBER(SEARCH("kit 20", 'Painel ML'!C3914)), 20, 0)))))))))))))))))))</f>
        <v>0</v>
      </c>
      <c r="B3914">
        <f>IF(A3914=0,'Painel ML'!A3914,A3914*'Painel ML'!A3914)</f>
        <v>0</v>
      </c>
      <c r="D3914">
        <f>IF(ISNUMBER(SEARCH("kit2", 'Painel Shopee'!B3914)), 2,
IF(ISNUMBER(SEARCH("kit3", 'Painel Shopee'!B3914)), 3,
IF(ISNUMBER(SEARCH("kit4", 'Painel Shopee'!B3914)), 4,
IF(ISNUMBER(SEARCH("kit5", 'Painel Shopee'!B3914)), 5,
IF(ISNUMBER(SEARCH("kit6", 'Painel Shopee'!B3914)), 6,
IF(ISNUMBER(SEARCH("kit7", 'Painel Shopee'!B3914)), 7,
IF(ISNUMBER(SEARCH("kit8", 'Painel Shopee'!B3914)), 8,
IF(ISNUMBER(SEARCH("kit9", 'Painel Shopee'!B3914)), 9,
IF(ISNUMBER(SEARCH("kit10", 'Painel Shopee'!B3914)), 10,
IF(ISNUMBER(SEARCH("kit11", 'Painel Shopee'!B3914)), 11,
IF(ISNUMBER(SEARCH("kit12", 'Painel Shopee'!B3914)), 12,
IF(ISNUMBER(SEARCH("kit13", 'Painel Shopee'!B3914)), 13,
IF(ISNUMBER(SEARCH("kit14", 'Painel Shopee'!B3914)), 14,
IF(ISNUMBER(SEARCH("kit15", 'Painel Shopee'!B3914)), 15,
IF(ISNUMBER(SEARCH("kit16", 'Painel Shopee'!B3914)), 16,
IF(ISNUMBER(SEARCH("kit17", 'Painel Shopee'!B3914)), 17,
IF(ISNUMBER(SEARCH("kit18", 'Painel Shopee'!B3914)), 18,
IF(ISNUMBER(SEARCH("kit19", 'Painel Shopee'!B3914)), 19,
IF(ISNUMBER(SEARCH("kit20", 'Painel Shopee'!B3914)), 20, 0)))))))))))))))))))</f>
        <v>0</v>
      </c>
      <c r="E3914">
        <f>IF(D3914=0,'Painel Shopee'!C3914,D3914*'Painel Shopee'!C3914)</f>
        <v>0</v>
      </c>
    </row>
    <row r="3915" spans="1:5" x14ac:dyDescent="0.25">
      <c r="A3915">
        <f>IF(ISNUMBER(SEARCH("kit 2", 'Painel ML'!C3915)), 2,
IF(ISNUMBER(SEARCH("kit 3", 'Painel ML'!C3915)), 3,
IF(ISNUMBER(SEARCH("kit 4", 'Painel ML'!C3915)), 4,
IF(ISNUMBER(SEARCH("kit 5", 'Painel ML'!C3915)), 5,
IF(ISNUMBER(SEARCH("kit 6", 'Painel ML'!C3915)), 6,
IF(ISNUMBER(SEARCH("kit 7", 'Painel ML'!C3915)), 7,
IF(ISNUMBER(SEARCH("kit 8", 'Painel ML'!C3915)), 8,
IF(ISNUMBER(SEARCH("kit 9", 'Painel ML'!C3915)), 9,
IF(ISNUMBER(SEARCH("kit 10", 'Painel ML'!C3915)), 10,
IF(ISNUMBER(SEARCH("kit 11", 'Painel ML'!C3915)), 11,
IF(ISNUMBER(SEARCH("kit 12", 'Painel ML'!C3915)), 12,
IF(ISNUMBER(SEARCH("kit 13", 'Painel ML'!C3915)), 13,
IF(ISNUMBER(SEARCH("kit 14", 'Painel ML'!C3915)), 14,
IF(ISNUMBER(SEARCH("kit 15", 'Painel ML'!C3915)), 15,
IF(ISNUMBER(SEARCH("kit 16", 'Painel ML'!C3915)), 16,
IF(ISNUMBER(SEARCH("kit 17", 'Painel ML'!C3915)), 17,
IF(ISNUMBER(SEARCH("kit 18", 'Painel ML'!C3915)), 18,
IF(ISNUMBER(SEARCH("kit 19", 'Painel ML'!C3915)), 19,
IF(ISNUMBER(SEARCH("kit 20", 'Painel ML'!C3915)), 20, 0)))))))))))))))))))</f>
        <v>0</v>
      </c>
      <c r="B3915">
        <f>IF(A3915=0,'Painel ML'!A3915,A3915*'Painel ML'!A3915)</f>
        <v>0</v>
      </c>
      <c r="D3915">
        <f>IF(ISNUMBER(SEARCH("kit2", 'Painel Shopee'!B3915)), 2,
IF(ISNUMBER(SEARCH("kit3", 'Painel Shopee'!B3915)), 3,
IF(ISNUMBER(SEARCH("kit4", 'Painel Shopee'!B3915)), 4,
IF(ISNUMBER(SEARCH("kit5", 'Painel Shopee'!B3915)), 5,
IF(ISNUMBER(SEARCH("kit6", 'Painel Shopee'!B3915)), 6,
IF(ISNUMBER(SEARCH("kit7", 'Painel Shopee'!B3915)), 7,
IF(ISNUMBER(SEARCH("kit8", 'Painel Shopee'!B3915)), 8,
IF(ISNUMBER(SEARCH("kit9", 'Painel Shopee'!B3915)), 9,
IF(ISNUMBER(SEARCH("kit10", 'Painel Shopee'!B3915)), 10,
IF(ISNUMBER(SEARCH("kit11", 'Painel Shopee'!B3915)), 11,
IF(ISNUMBER(SEARCH("kit12", 'Painel Shopee'!B3915)), 12,
IF(ISNUMBER(SEARCH("kit13", 'Painel Shopee'!B3915)), 13,
IF(ISNUMBER(SEARCH("kit14", 'Painel Shopee'!B3915)), 14,
IF(ISNUMBER(SEARCH("kit15", 'Painel Shopee'!B3915)), 15,
IF(ISNUMBER(SEARCH("kit16", 'Painel Shopee'!B3915)), 16,
IF(ISNUMBER(SEARCH("kit17", 'Painel Shopee'!B3915)), 17,
IF(ISNUMBER(SEARCH("kit18", 'Painel Shopee'!B3915)), 18,
IF(ISNUMBER(SEARCH("kit19", 'Painel Shopee'!B3915)), 19,
IF(ISNUMBER(SEARCH("kit20", 'Painel Shopee'!B3915)), 20, 0)))))))))))))))))))</f>
        <v>0</v>
      </c>
      <c r="E3915">
        <f>IF(D3915=0,'Painel Shopee'!C3915,D3915*'Painel Shopee'!C3915)</f>
        <v>0</v>
      </c>
    </row>
    <row r="3916" spans="1:5" x14ac:dyDescent="0.25">
      <c r="A3916">
        <f>IF(ISNUMBER(SEARCH("kit 2", 'Painel ML'!C3916)), 2,
IF(ISNUMBER(SEARCH("kit 3", 'Painel ML'!C3916)), 3,
IF(ISNUMBER(SEARCH("kit 4", 'Painel ML'!C3916)), 4,
IF(ISNUMBER(SEARCH("kit 5", 'Painel ML'!C3916)), 5,
IF(ISNUMBER(SEARCH("kit 6", 'Painel ML'!C3916)), 6,
IF(ISNUMBER(SEARCH("kit 7", 'Painel ML'!C3916)), 7,
IF(ISNUMBER(SEARCH("kit 8", 'Painel ML'!C3916)), 8,
IF(ISNUMBER(SEARCH("kit 9", 'Painel ML'!C3916)), 9,
IF(ISNUMBER(SEARCH("kit 10", 'Painel ML'!C3916)), 10,
IF(ISNUMBER(SEARCH("kit 11", 'Painel ML'!C3916)), 11,
IF(ISNUMBER(SEARCH("kit 12", 'Painel ML'!C3916)), 12,
IF(ISNUMBER(SEARCH("kit 13", 'Painel ML'!C3916)), 13,
IF(ISNUMBER(SEARCH("kit 14", 'Painel ML'!C3916)), 14,
IF(ISNUMBER(SEARCH("kit 15", 'Painel ML'!C3916)), 15,
IF(ISNUMBER(SEARCH("kit 16", 'Painel ML'!C3916)), 16,
IF(ISNUMBER(SEARCH("kit 17", 'Painel ML'!C3916)), 17,
IF(ISNUMBER(SEARCH("kit 18", 'Painel ML'!C3916)), 18,
IF(ISNUMBER(SEARCH("kit 19", 'Painel ML'!C3916)), 19,
IF(ISNUMBER(SEARCH("kit 20", 'Painel ML'!C3916)), 20, 0)))))))))))))))))))</f>
        <v>0</v>
      </c>
      <c r="B3916">
        <f>IF(A3916=0,'Painel ML'!A3916,A3916*'Painel ML'!A3916)</f>
        <v>0</v>
      </c>
      <c r="D3916">
        <f>IF(ISNUMBER(SEARCH("kit2", 'Painel Shopee'!B3916)), 2,
IF(ISNUMBER(SEARCH("kit3", 'Painel Shopee'!B3916)), 3,
IF(ISNUMBER(SEARCH("kit4", 'Painel Shopee'!B3916)), 4,
IF(ISNUMBER(SEARCH("kit5", 'Painel Shopee'!B3916)), 5,
IF(ISNUMBER(SEARCH("kit6", 'Painel Shopee'!B3916)), 6,
IF(ISNUMBER(SEARCH("kit7", 'Painel Shopee'!B3916)), 7,
IF(ISNUMBER(SEARCH("kit8", 'Painel Shopee'!B3916)), 8,
IF(ISNUMBER(SEARCH("kit9", 'Painel Shopee'!B3916)), 9,
IF(ISNUMBER(SEARCH("kit10", 'Painel Shopee'!B3916)), 10,
IF(ISNUMBER(SEARCH("kit11", 'Painel Shopee'!B3916)), 11,
IF(ISNUMBER(SEARCH("kit12", 'Painel Shopee'!B3916)), 12,
IF(ISNUMBER(SEARCH("kit13", 'Painel Shopee'!B3916)), 13,
IF(ISNUMBER(SEARCH("kit14", 'Painel Shopee'!B3916)), 14,
IF(ISNUMBER(SEARCH("kit15", 'Painel Shopee'!B3916)), 15,
IF(ISNUMBER(SEARCH("kit16", 'Painel Shopee'!B3916)), 16,
IF(ISNUMBER(SEARCH("kit17", 'Painel Shopee'!B3916)), 17,
IF(ISNUMBER(SEARCH("kit18", 'Painel Shopee'!B3916)), 18,
IF(ISNUMBER(SEARCH("kit19", 'Painel Shopee'!B3916)), 19,
IF(ISNUMBER(SEARCH("kit20", 'Painel Shopee'!B3916)), 20, 0)))))))))))))))))))</f>
        <v>0</v>
      </c>
      <c r="E3916">
        <f>IF(D3916=0,'Painel Shopee'!C3916,D3916*'Painel Shopee'!C3916)</f>
        <v>0</v>
      </c>
    </row>
    <row r="3917" spans="1:5" x14ac:dyDescent="0.25">
      <c r="A3917">
        <f>IF(ISNUMBER(SEARCH("kit 2", 'Painel ML'!C3917)), 2,
IF(ISNUMBER(SEARCH("kit 3", 'Painel ML'!C3917)), 3,
IF(ISNUMBER(SEARCH("kit 4", 'Painel ML'!C3917)), 4,
IF(ISNUMBER(SEARCH("kit 5", 'Painel ML'!C3917)), 5,
IF(ISNUMBER(SEARCH("kit 6", 'Painel ML'!C3917)), 6,
IF(ISNUMBER(SEARCH("kit 7", 'Painel ML'!C3917)), 7,
IF(ISNUMBER(SEARCH("kit 8", 'Painel ML'!C3917)), 8,
IF(ISNUMBER(SEARCH("kit 9", 'Painel ML'!C3917)), 9,
IF(ISNUMBER(SEARCH("kit 10", 'Painel ML'!C3917)), 10,
IF(ISNUMBER(SEARCH("kit 11", 'Painel ML'!C3917)), 11,
IF(ISNUMBER(SEARCH("kit 12", 'Painel ML'!C3917)), 12,
IF(ISNUMBER(SEARCH("kit 13", 'Painel ML'!C3917)), 13,
IF(ISNUMBER(SEARCH("kit 14", 'Painel ML'!C3917)), 14,
IF(ISNUMBER(SEARCH("kit 15", 'Painel ML'!C3917)), 15,
IF(ISNUMBER(SEARCH("kit 16", 'Painel ML'!C3917)), 16,
IF(ISNUMBER(SEARCH("kit 17", 'Painel ML'!C3917)), 17,
IF(ISNUMBER(SEARCH("kit 18", 'Painel ML'!C3917)), 18,
IF(ISNUMBER(SEARCH("kit 19", 'Painel ML'!C3917)), 19,
IF(ISNUMBER(SEARCH("kit 20", 'Painel ML'!C3917)), 20, 0)))))))))))))))))))</f>
        <v>0</v>
      </c>
      <c r="B3917">
        <f>IF(A3917=0,'Painel ML'!A3917,A3917*'Painel ML'!A3917)</f>
        <v>0</v>
      </c>
      <c r="D3917">
        <f>IF(ISNUMBER(SEARCH("kit2", 'Painel Shopee'!B3917)), 2,
IF(ISNUMBER(SEARCH("kit3", 'Painel Shopee'!B3917)), 3,
IF(ISNUMBER(SEARCH("kit4", 'Painel Shopee'!B3917)), 4,
IF(ISNUMBER(SEARCH("kit5", 'Painel Shopee'!B3917)), 5,
IF(ISNUMBER(SEARCH("kit6", 'Painel Shopee'!B3917)), 6,
IF(ISNUMBER(SEARCH("kit7", 'Painel Shopee'!B3917)), 7,
IF(ISNUMBER(SEARCH("kit8", 'Painel Shopee'!B3917)), 8,
IF(ISNUMBER(SEARCH("kit9", 'Painel Shopee'!B3917)), 9,
IF(ISNUMBER(SEARCH("kit10", 'Painel Shopee'!B3917)), 10,
IF(ISNUMBER(SEARCH("kit11", 'Painel Shopee'!B3917)), 11,
IF(ISNUMBER(SEARCH("kit12", 'Painel Shopee'!B3917)), 12,
IF(ISNUMBER(SEARCH("kit13", 'Painel Shopee'!B3917)), 13,
IF(ISNUMBER(SEARCH("kit14", 'Painel Shopee'!B3917)), 14,
IF(ISNUMBER(SEARCH("kit15", 'Painel Shopee'!B3917)), 15,
IF(ISNUMBER(SEARCH("kit16", 'Painel Shopee'!B3917)), 16,
IF(ISNUMBER(SEARCH("kit17", 'Painel Shopee'!B3917)), 17,
IF(ISNUMBER(SEARCH("kit18", 'Painel Shopee'!B3917)), 18,
IF(ISNUMBER(SEARCH("kit19", 'Painel Shopee'!B3917)), 19,
IF(ISNUMBER(SEARCH("kit20", 'Painel Shopee'!B3917)), 20, 0)))))))))))))))))))</f>
        <v>0</v>
      </c>
      <c r="E3917">
        <f>IF(D3917=0,'Painel Shopee'!C3917,D3917*'Painel Shopee'!C3917)</f>
        <v>0</v>
      </c>
    </row>
    <row r="3918" spans="1:5" x14ac:dyDescent="0.25">
      <c r="A3918">
        <f>IF(ISNUMBER(SEARCH("kit 2", 'Painel ML'!C3918)), 2,
IF(ISNUMBER(SEARCH("kit 3", 'Painel ML'!C3918)), 3,
IF(ISNUMBER(SEARCH("kit 4", 'Painel ML'!C3918)), 4,
IF(ISNUMBER(SEARCH("kit 5", 'Painel ML'!C3918)), 5,
IF(ISNUMBER(SEARCH("kit 6", 'Painel ML'!C3918)), 6,
IF(ISNUMBER(SEARCH("kit 7", 'Painel ML'!C3918)), 7,
IF(ISNUMBER(SEARCH("kit 8", 'Painel ML'!C3918)), 8,
IF(ISNUMBER(SEARCH("kit 9", 'Painel ML'!C3918)), 9,
IF(ISNUMBER(SEARCH("kit 10", 'Painel ML'!C3918)), 10,
IF(ISNUMBER(SEARCH("kit 11", 'Painel ML'!C3918)), 11,
IF(ISNUMBER(SEARCH("kit 12", 'Painel ML'!C3918)), 12,
IF(ISNUMBER(SEARCH("kit 13", 'Painel ML'!C3918)), 13,
IF(ISNUMBER(SEARCH("kit 14", 'Painel ML'!C3918)), 14,
IF(ISNUMBER(SEARCH("kit 15", 'Painel ML'!C3918)), 15,
IF(ISNUMBER(SEARCH("kit 16", 'Painel ML'!C3918)), 16,
IF(ISNUMBER(SEARCH("kit 17", 'Painel ML'!C3918)), 17,
IF(ISNUMBER(SEARCH("kit 18", 'Painel ML'!C3918)), 18,
IF(ISNUMBER(SEARCH("kit 19", 'Painel ML'!C3918)), 19,
IF(ISNUMBER(SEARCH("kit 20", 'Painel ML'!C3918)), 20, 0)))))))))))))))))))</f>
        <v>0</v>
      </c>
      <c r="B3918">
        <f>IF(A3918=0,'Painel ML'!A3918,A3918*'Painel ML'!A3918)</f>
        <v>0</v>
      </c>
      <c r="D3918">
        <f>IF(ISNUMBER(SEARCH("kit2", 'Painel Shopee'!B3918)), 2,
IF(ISNUMBER(SEARCH("kit3", 'Painel Shopee'!B3918)), 3,
IF(ISNUMBER(SEARCH("kit4", 'Painel Shopee'!B3918)), 4,
IF(ISNUMBER(SEARCH("kit5", 'Painel Shopee'!B3918)), 5,
IF(ISNUMBER(SEARCH("kit6", 'Painel Shopee'!B3918)), 6,
IF(ISNUMBER(SEARCH("kit7", 'Painel Shopee'!B3918)), 7,
IF(ISNUMBER(SEARCH("kit8", 'Painel Shopee'!B3918)), 8,
IF(ISNUMBER(SEARCH("kit9", 'Painel Shopee'!B3918)), 9,
IF(ISNUMBER(SEARCH("kit10", 'Painel Shopee'!B3918)), 10,
IF(ISNUMBER(SEARCH("kit11", 'Painel Shopee'!B3918)), 11,
IF(ISNUMBER(SEARCH("kit12", 'Painel Shopee'!B3918)), 12,
IF(ISNUMBER(SEARCH("kit13", 'Painel Shopee'!B3918)), 13,
IF(ISNUMBER(SEARCH("kit14", 'Painel Shopee'!B3918)), 14,
IF(ISNUMBER(SEARCH("kit15", 'Painel Shopee'!B3918)), 15,
IF(ISNUMBER(SEARCH("kit16", 'Painel Shopee'!B3918)), 16,
IF(ISNUMBER(SEARCH("kit17", 'Painel Shopee'!B3918)), 17,
IF(ISNUMBER(SEARCH("kit18", 'Painel Shopee'!B3918)), 18,
IF(ISNUMBER(SEARCH("kit19", 'Painel Shopee'!B3918)), 19,
IF(ISNUMBER(SEARCH("kit20", 'Painel Shopee'!B3918)), 20, 0)))))))))))))))))))</f>
        <v>0</v>
      </c>
      <c r="E3918">
        <f>IF(D3918=0,'Painel Shopee'!C3918,D3918*'Painel Shopee'!C3918)</f>
        <v>0</v>
      </c>
    </row>
    <row r="3919" spans="1:5" x14ac:dyDescent="0.25">
      <c r="A3919">
        <f>IF(ISNUMBER(SEARCH("kit 2", 'Painel ML'!C3919)), 2,
IF(ISNUMBER(SEARCH("kit 3", 'Painel ML'!C3919)), 3,
IF(ISNUMBER(SEARCH("kit 4", 'Painel ML'!C3919)), 4,
IF(ISNUMBER(SEARCH("kit 5", 'Painel ML'!C3919)), 5,
IF(ISNUMBER(SEARCH("kit 6", 'Painel ML'!C3919)), 6,
IF(ISNUMBER(SEARCH("kit 7", 'Painel ML'!C3919)), 7,
IF(ISNUMBER(SEARCH("kit 8", 'Painel ML'!C3919)), 8,
IF(ISNUMBER(SEARCH("kit 9", 'Painel ML'!C3919)), 9,
IF(ISNUMBER(SEARCH("kit 10", 'Painel ML'!C3919)), 10,
IF(ISNUMBER(SEARCH("kit 11", 'Painel ML'!C3919)), 11,
IF(ISNUMBER(SEARCH("kit 12", 'Painel ML'!C3919)), 12,
IF(ISNUMBER(SEARCH("kit 13", 'Painel ML'!C3919)), 13,
IF(ISNUMBER(SEARCH("kit 14", 'Painel ML'!C3919)), 14,
IF(ISNUMBER(SEARCH("kit 15", 'Painel ML'!C3919)), 15,
IF(ISNUMBER(SEARCH("kit 16", 'Painel ML'!C3919)), 16,
IF(ISNUMBER(SEARCH("kit 17", 'Painel ML'!C3919)), 17,
IF(ISNUMBER(SEARCH("kit 18", 'Painel ML'!C3919)), 18,
IF(ISNUMBER(SEARCH("kit 19", 'Painel ML'!C3919)), 19,
IF(ISNUMBER(SEARCH("kit 20", 'Painel ML'!C3919)), 20, 0)))))))))))))))))))</f>
        <v>0</v>
      </c>
      <c r="B3919">
        <f>IF(A3919=0,'Painel ML'!A3919,A3919*'Painel ML'!A3919)</f>
        <v>0</v>
      </c>
      <c r="D3919">
        <f>IF(ISNUMBER(SEARCH("kit2", 'Painel Shopee'!B3919)), 2,
IF(ISNUMBER(SEARCH("kit3", 'Painel Shopee'!B3919)), 3,
IF(ISNUMBER(SEARCH("kit4", 'Painel Shopee'!B3919)), 4,
IF(ISNUMBER(SEARCH("kit5", 'Painel Shopee'!B3919)), 5,
IF(ISNUMBER(SEARCH("kit6", 'Painel Shopee'!B3919)), 6,
IF(ISNUMBER(SEARCH("kit7", 'Painel Shopee'!B3919)), 7,
IF(ISNUMBER(SEARCH("kit8", 'Painel Shopee'!B3919)), 8,
IF(ISNUMBER(SEARCH("kit9", 'Painel Shopee'!B3919)), 9,
IF(ISNUMBER(SEARCH("kit10", 'Painel Shopee'!B3919)), 10,
IF(ISNUMBER(SEARCH("kit11", 'Painel Shopee'!B3919)), 11,
IF(ISNUMBER(SEARCH("kit12", 'Painel Shopee'!B3919)), 12,
IF(ISNUMBER(SEARCH("kit13", 'Painel Shopee'!B3919)), 13,
IF(ISNUMBER(SEARCH("kit14", 'Painel Shopee'!B3919)), 14,
IF(ISNUMBER(SEARCH("kit15", 'Painel Shopee'!B3919)), 15,
IF(ISNUMBER(SEARCH("kit16", 'Painel Shopee'!B3919)), 16,
IF(ISNUMBER(SEARCH("kit17", 'Painel Shopee'!B3919)), 17,
IF(ISNUMBER(SEARCH("kit18", 'Painel Shopee'!B3919)), 18,
IF(ISNUMBER(SEARCH("kit19", 'Painel Shopee'!B3919)), 19,
IF(ISNUMBER(SEARCH("kit20", 'Painel Shopee'!B3919)), 20, 0)))))))))))))))))))</f>
        <v>0</v>
      </c>
      <c r="E3919">
        <f>IF(D3919=0,'Painel Shopee'!C3919,D3919*'Painel Shopee'!C3919)</f>
        <v>0</v>
      </c>
    </row>
    <row r="3920" spans="1:5" x14ac:dyDescent="0.25">
      <c r="A3920">
        <f>IF(ISNUMBER(SEARCH("kit 2", 'Painel ML'!C3920)), 2,
IF(ISNUMBER(SEARCH("kit 3", 'Painel ML'!C3920)), 3,
IF(ISNUMBER(SEARCH("kit 4", 'Painel ML'!C3920)), 4,
IF(ISNUMBER(SEARCH("kit 5", 'Painel ML'!C3920)), 5,
IF(ISNUMBER(SEARCH("kit 6", 'Painel ML'!C3920)), 6,
IF(ISNUMBER(SEARCH("kit 7", 'Painel ML'!C3920)), 7,
IF(ISNUMBER(SEARCH("kit 8", 'Painel ML'!C3920)), 8,
IF(ISNUMBER(SEARCH("kit 9", 'Painel ML'!C3920)), 9,
IF(ISNUMBER(SEARCH("kit 10", 'Painel ML'!C3920)), 10,
IF(ISNUMBER(SEARCH("kit 11", 'Painel ML'!C3920)), 11,
IF(ISNUMBER(SEARCH("kit 12", 'Painel ML'!C3920)), 12,
IF(ISNUMBER(SEARCH("kit 13", 'Painel ML'!C3920)), 13,
IF(ISNUMBER(SEARCH("kit 14", 'Painel ML'!C3920)), 14,
IF(ISNUMBER(SEARCH("kit 15", 'Painel ML'!C3920)), 15,
IF(ISNUMBER(SEARCH("kit 16", 'Painel ML'!C3920)), 16,
IF(ISNUMBER(SEARCH("kit 17", 'Painel ML'!C3920)), 17,
IF(ISNUMBER(SEARCH("kit 18", 'Painel ML'!C3920)), 18,
IF(ISNUMBER(SEARCH("kit 19", 'Painel ML'!C3920)), 19,
IF(ISNUMBER(SEARCH("kit 20", 'Painel ML'!C3920)), 20, 0)))))))))))))))))))</f>
        <v>0</v>
      </c>
      <c r="B3920">
        <f>IF(A3920=0,'Painel ML'!A3920,A3920*'Painel ML'!A3920)</f>
        <v>0</v>
      </c>
      <c r="D3920">
        <f>IF(ISNUMBER(SEARCH("kit2", 'Painel Shopee'!B3920)), 2,
IF(ISNUMBER(SEARCH("kit3", 'Painel Shopee'!B3920)), 3,
IF(ISNUMBER(SEARCH("kit4", 'Painel Shopee'!B3920)), 4,
IF(ISNUMBER(SEARCH("kit5", 'Painel Shopee'!B3920)), 5,
IF(ISNUMBER(SEARCH("kit6", 'Painel Shopee'!B3920)), 6,
IF(ISNUMBER(SEARCH("kit7", 'Painel Shopee'!B3920)), 7,
IF(ISNUMBER(SEARCH("kit8", 'Painel Shopee'!B3920)), 8,
IF(ISNUMBER(SEARCH("kit9", 'Painel Shopee'!B3920)), 9,
IF(ISNUMBER(SEARCH("kit10", 'Painel Shopee'!B3920)), 10,
IF(ISNUMBER(SEARCH("kit11", 'Painel Shopee'!B3920)), 11,
IF(ISNUMBER(SEARCH("kit12", 'Painel Shopee'!B3920)), 12,
IF(ISNUMBER(SEARCH("kit13", 'Painel Shopee'!B3920)), 13,
IF(ISNUMBER(SEARCH("kit14", 'Painel Shopee'!B3920)), 14,
IF(ISNUMBER(SEARCH("kit15", 'Painel Shopee'!B3920)), 15,
IF(ISNUMBER(SEARCH("kit16", 'Painel Shopee'!B3920)), 16,
IF(ISNUMBER(SEARCH("kit17", 'Painel Shopee'!B3920)), 17,
IF(ISNUMBER(SEARCH("kit18", 'Painel Shopee'!B3920)), 18,
IF(ISNUMBER(SEARCH("kit19", 'Painel Shopee'!B3920)), 19,
IF(ISNUMBER(SEARCH("kit20", 'Painel Shopee'!B3920)), 20, 0)))))))))))))))))))</f>
        <v>0</v>
      </c>
      <c r="E3920">
        <f>IF(D3920=0,'Painel Shopee'!C3920,D3920*'Painel Shopee'!C3920)</f>
        <v>0</v>
      </c>
    </row>
    <row r="3921" spans="1:5" x14ac:dyDescent="0.25">
      <c r="A3921">
        <f>IF(ISNUMBER(SEARCH("kit 2", 'Painel ML'!C3921)), 2,
IF(ISNUMBER(SEARCH("kit 3", 'Painel ML'!C3921)), 3,
IF(ISNUMBER(SEARCH("kit 4", 'Painel ML'!C3921)), 4,
IF(ISNUMBER(SEARCH("kit 5", 'Painel ML'!C3921)), 5,
IF(ISNUMBER(SEARCH("kit 6", 'Painel ML'!C3921)), 6,
IF(ISNUMBER(SEARCH("kit 7", 'Painel ML'!C3921)), 7,
IF(ISNUMBER(SEARCH("kit 8", 'Painel ML'!C3921)), 8,
IF(ISNUMBER(SEARCH("kit 9", 'Painel ML'!C3921)), 9,
IF(ISNUMBER(SEARCH("kit 10", 'Painel ML'!C3921)), 10,
IF(ISNUMBER(SEARCH("kit 11", 'Painel ML'!C3921)), 11,
IF(ISNUMBER(SEARCH("kit 12", 'Painel ML'!C3921)), 12,
IF(ISNUMBER(SEARCH("kit 13", 'Painel ML'!C3921)), 13,
IF(ISNUMBER(SEARCH("kit 14", 'Painel ML'!C3921)), 14,
IF(ISNUMBER(SEARCH("kit 15", 'Painel ML'!C3921)), 15,
IF(ISNUMBER(SEARCH("kit 16", 'Painel ML'!C3921)), 16,
IF(ISNUMBER(SEARCH("kit 17", 'Painel ML'!C3921)), 17,
IF(ISNUMBER(SEARCH("kit 18", 'Painel ML'!C3921)), 18,
IF(ISNUMBER(SEARCH("kit 19", 'Painel ML'!C3921)), 19,
IF(ISNUMBER(SEARCH("kit 20", 'Painel ML'!C3921)), 20, 0)))))))))))))))))))</f>
        <v>0</v>
      </c>
      <c r="B3921">
        <f>IF(A3921=0,'Painel ML'!A3921,A3921*'Painel ML'!A3921)</f>
        <v>0</v>
      </c>
      <c r="D3921">
        <f>IF(ISNUMBER(SEARCH("kit2", 'Painel Shopee'!B3921)), 2,
IF(ISNUMBER(SEARCH("kit3", 'Painel Shopee'!B3921)), 3,
IF(ISNUMBER(SEARCH("kit4", 'Painel Shopee'!B3921)), 4,
IF(ISNUMBER(SEARCH("kit5", 'Painel Shopee'!B3921)), 5,
IF(ISNUMBER(SEARCH("kit6", 'Painel Shopee'!B3921)), 6,
IF(ISNUMBER(SEARCH("kit7", 'Painel Shopee'!B3921)), 7,
IF(ISNUMBER(SEARCH("kit8", 'Painel Shopee'!B3921)), 8,
IF(ISNUMBER(SEARCH("kit9", 'Painel Shopee'!B3921)), 9,
IF(ISNUMBER(SEARCH("kit10", 'Painel Shopee'!B3921)), 10,
IF(ISNUMBER(SEARCH("kit11", 'Painel Shopee'!B3921)), 11,
IF(ISNUMBER(SEARCH("kit12", 'Painel Shopee'!B3921)), 12,
IF(ISNUMBER(SEARCH("kit13", 'Painel Shopee'!B3921)), 13,
IF(ISNUMBER(SEARCH("kit14", 'Painel Shopee'!B3921)), 14,
IF(ISNUMBER(SEARCH("kit15", 'Painel Shopee'!B3921)), 15,
IF(ISNUMBER(SEARCH("kit16", 'Painel Shopee'!B3921)), 16,
IF(ISNUMBER(SEARCH("kit17", 'Painel Shopee'!B3921)), 17,
IF(ISNUMBER(SEARCH("kit18", 'Painel Shopee'!B3921)), 18,
IF(ISNUMBER(SEARCH("kit19", 'Painel Shopee'!B3921)), 19,
IF(ISNUMBER(SEARCH("kit20", 'Painel Shopee'!B3921)), 20, 0)))))))))))))))))))</f>
        <v>0</v>
      </c>
      <c r="E3921">
        <f>IF(D3921=0,'Painel Shopee'!C3921,D3921*'Painel Shopee'!C3921)</f>
        <v>0</v>
      </c>
    </row>
    <row r="3922" spans="1:5" x14ac:dyDescent="0.25">
      <c r="A3922">
        <f>IF(ISNUMBER(SEARCH("kit 2", 'Painel ML'!C3922)), 2,
IF(ISNUMBER(SEARCH("kit 3", 'Painel ML'!C3922)), 3,
IF(ISNUMBER(SEARCH("kit 4", 'Painel ML'!C3922)), 4,
IF(ISNUMBER(SEARCH("kit 5", 'Painel ML'!C3922)), 5,
IF(ISNUMBER(SEARCH("kit 6", 'Painel ML'!C3922)), 6,
IF(ISNUMBER(SEARCH("kit 7", 'Painel ML'!C3922)), 7,
IF(ISNUMBER(SEARCH("kit 8", 'Painel ML'!C3922)), 8,
IF(ISNUMBER(SEARCH("kit 9", 'Painel ML'!C3922)), 9,
IF(ISNUMBER(SEARCH("kit 10", 'Painel ML'!C3922)), 10,
IF(ISNUMBER(SEARCH("kit 11", 'Painel ML'!C3922)), 11,
IF(ISNUMBER(SEARCH("kit 12", 'Painel ML'!C3922)), 12,
IF(ISNUMBER(SEARCH("kit 13", 'Painel ML'!C3922)), 13,
IF(ISNUMBER(SEARCH("kit 14", 'Painel ML'!C3922)), 14,
IF(ISNUMBER(SEARCH("kit 15", 'Painel ML'!C3922)), 15,
IF(ISNUMBER(SEARCH("kit 16", 'Painel ML'!C3922)), 16,
IF(ISNUMBER(SEARCH("kit 17", 'Painel ML'!C3922)), 17,
IF(ISNUMBER(SEARCH("kit 18", 'Painel ML'!C3922)), 18,
IF(ISNUMBER(SEARCH("kit 19", 'Painel ML'!C3922)), 19,
IF(ISNUMBER(SEARCH("kit 20", 'Painel ML'!C3922)), 20, 0)))))))))))))))))))</f>
        <v>0</v>
      </c>
      <c r="B3922">
        <f>IF(A3922=0,'Painel ML'!A3922,A3922*'Painel ML'!A3922)</f>
        <v>0</v>
      </c>
      <c r="D3922">
        <f>IF(ISNUMBER(SEARCH("kit2", 'Painel Shopee'!B3922)), 2,
IF(ISNUMBER(SEARCH("kit3", 'Painel Shopee'!B3922)), 3,
IF(ISNUMBER(SEARCH("kit4", 'Painel Shopee'!B3922)), 4,
IF(ISNUMBER(SEARCH("kit5", 'Painel Shopee'!B3922)), 5,
IF(ISNUMBER(SEARCH("kit6", 'Painel Shopee'!B3922)), 6,
IF(ISNUMBER(SEARCH("kit7", 'Painel Shopee'!B3922)), 7,
IF(ISNUMBER(SEARCH("kit8", 'Painel Shopee'!B3922)), 8,
IF(ISNUMBER(SEARCH("kit9", 'Painel Shopee'!B3922)), 9,
IF(ISNUMBER(SEARCH("kit10", 'Painel Shopee'!B3922)), 10,
IF(ISNUMBER(SEARCH("kit11", 'Painel Shopee'!B3922)), 11,
IF(ISNUMBER(SEARCH("kit12", 'Painel Shopee'!B3922)), 12,
IF(ISNUMBER(SEARCH("kit13", 'Painel Shopee'!B3922)), 13,
IF(ISNUMBER(SEARCH("kit14", 'Painel Shopee'!B3922)), 14,
IF(ISNUMBER(SEARCH("kit15", 'Painel Shopee'!B3922)), 15,
IF(ISNUMBER(SEARCH("kit16", 'Painel Shopee'!B3922)), 16,
IF(ISNUMBER(SEARCH("kit17", 'Painel Shopee'!B3922)), 17,
IF(ISNUMBER(SEARCH("kit18", 'Painel Shopee'!B3922)), 18,
IF(ISNUMBER(SEARCH("kit19", 'Painel Shopee'!B3922)), 19,
IF(ISNUMBER(SEARCH("kit20", 'Painel Shopee'!B3922)), 20, 0)))))))))))))))))))</f>
        <v>0</v>
      </c>
      <c r="E3922">
        <f>IF(D3922=0,'Painel Shopee'!C3922,D3922*'Painel Shopee'!C3922)</f>
        <v>0</v>
      </c>
    </row>
    <row r="3923" spans="1:5" x14ac:dyDescent="0.25">
      <c r="A3923">
        <f>IF(ISNUMBER(SEARCH("kit 2", 'Painel ML'!C3923)), 2,
IF(ISNUMBER(SEARCH("kit 3", 'Painel ML'!C3923)), 3,
IF(ISNUMBER(SEARCH("kit 4", 'Painel ML'!C3923)), 4,
IF(ISNUMBER(SEARCH("kit 5", 'Painel ML'!C3923)), 5,
IF(ISNUMBER(SEARCH("kit 6", 'Painel ML'!C3923)), 6,
IF(ISNUMBER(SEARCH("kit 7", 'Painel ML'!C3923)), 7,
IF(ISNUMBER(SEARCH("kit 8", 'Painel ML'!C3923)), 8,
IF(ISNUMBER(SEARCH("kit 9", 'Painel ML'!C3923)), 9,
IF(ISNUMBER(SEARCH("kit 10", 'Painel ML'!C3923)), 10,
IF(ISNUMBER(SEARCH("kit 11", 'Painel ML'!C3923)), 11,
IF(ISNUMBER(SEARCH("kit 12", 'Painel ML'!C3923)), 12,
IF(ISNUMBER(SEARCH("kit 13", 'Painel ML'!C3923)), 13,
IF(ISNUMBER(SEARCH("kit 14", 'Painel ML'!C3923)), 14,
IF(ISNUMBER(SEARCH("kit 15", 'Painel ML'!C3923)), 15,
IF(ISNUMBER(SEARCH("kit 16", 'Painel ML'!C3923)), 16,
IF(ISNUMBER(SEARCH("kit 17", 'Painel ML'!C3923)), 17,
IF(ISNUMBER(SEARCH("kit 18", 'Painel ML'!C3923)), 18,
IF(ISNUMBER(SEARCH("kit 19", 'Painel ML'!C3923)), 19,
IF(ISNUMBER(SEARCH("kit 20", 'Painel ML'!C3923)), 20, 0)))))))))))))))))))</f>
        <v>0</v>
      </c>
      <c r="B3923">
        <f>IF(A3923=0,'Painel ML'!A3923,A3923*'Painel ML'!A3923)</f>
        <v>0</v>
      </c>
      <c r="D3923">
        <f>IF(ISNUMBER(SEARCH("kit2", 'Painel Shopee'!B3923)), 2,
IF(ISNUMBER(SEARCH("kit3", 'Painel Shopee'!B3923)), 3,
IF(ISNUMBER(SEARCH("kit4", 'Painel Shopee'!B3923)), 4,
IF(ISNUMBER(SEARCH("kit5", 'Painel Shopee'!B3923)), 5,
IF(ISNUMBER(SEARCH("kit6", 'Painel Shopee'!B3923)), 6,
IF(ISNUMBER(SEARCH("kit7", 'Painel Shopee'!B3923)), 7,
IF(ISNUMBER(SEARCH("kit8", 'Painel Shopee'!B3923)), 8,
IF(ISNUMBER(SEARCH("kit9", 'Painel Shopee'!B3923)), 9,
IF(ISNUMBER(SEARCH("kit10", 'Painel Shopee'!B3923)), 10,
IF(ISNUMBER(SEARCH("kit11", 'Painel Shopee'!B3923)), 11,
IF(ISNUMBER(SEARCH("kit12", 'Painel Shopee'!B3923)), 12,
IF(ISNUMBER(SEARCH("kit13", 'Painel Shopee'!B3923)), 13,
IF(ISNUMBER(SEARCH("kit14", 'Painel Shopee'!B3923)), 14,
IF(ISNUMBER(SEARCH("kit15", 'Painel Shopee'!B3923)), 15,
IF(ISNUMBER(SEARCH("kit16", 'Painel Shopee'!B3923)), 16,
IF(ISNUMBER(SEARCH("kit17", 'Painel Shopee'!B3923)), 17,
IF(ISNUMBER(SEARCH("kit18", 'Painel Shopee'!B3923)), 18,
IF(ISNUMBER(SEARCH("kit19", 'Painel Shopee'!B3923)), 19,
IF(ISNUMBER(SEARCH("kit20", 'Painel Shopee'!B3923)), 20, 0)))))))))))))))))))</f>
        <v>0</v>
      </c>
      <c r="E3923">
        <f>IF(D3923=0,'Painel Shopee'!C3923,D3923*'Painel Shopee'!C3923)</f>
        <v>0</v>
      </c>
    </row>
    <row r="3924" spans="1:5" x14ac:dyDescent="0.25">
      <c r="A3924">
        <f>IF(ISNUMBER(SEARCH("kit 2", 'Painel ML'!C3924)), 2,
IF(ISNUMBER(SEARCH("kit 3", 'Painel ML'!C3924)), 3,
IF(ISNUMBER(SEARCH("kit 4", 'Painel ML'!C3924)), 4,
IF(ISNUMBER(SEARCH("kit 5", 'Painel ML'!C3924)), 5,
IF(ISNUMBER(SEARCH("kit 6", 'Painel ML'!C3924)), 6,
IF(ISNUMBER(SEARCH("kit 7", 'Painel ML'!C3924)), 7,
IF(ISNUMBER(SEARCH("kit 8", 'Painel ML'!C3924)), 8,
IF(ISNUMBER(SEARCH("kit 9", 'Painel ML'!C3924)), 9,
IF(ISNUMBER(SEARCH("kit 10", 'Painel ML'!C3924)), 10,
IF(ISNUMBER(SEARCH("kit 11", 'Painel ML'!C3924)), 11,
IF(ISNUMBER(SEARCH("kit 12", 'Painel ML'!C3924)), 12,
IF(ISNUMBER(SEARCH("kit 13", 'Painel ML'!C3924)), 13,
IF(ISNUMBER(SEARCH("kit 14", 'Painel ML'!C3924)), 14,
IF(ISNUMBER(SEARCH("kit 15", 'Painel ML'!C3924)), 15,
IF(ISNUMBER(SEARCH("kit 16", 'Painel ML'!C3924)), 16,
IF(ISNUMBER(SEARCH("kit 17", 'Painel ML'!C3924)), 17,
IF(ISNUMBER(SEARCH("kit 18", 'Painel ML'!C3924)), 18,
IF(ISNUMBER(SEARCH("kit 19", 'Painel ML'!C3924)), 19,
IF(ISNUMBER(SEARCH("kit 20", 'Painel ML'!C3924)), 20, 0)))))))))))))))))))</f>
        <v>0</v>
      </c>
      <c r="B3924">
        <f>IF(A3924=0,'Painel ML'!A3924,A3924*'Painel ML'!A3924)</f>
        <v>0</v>
      </c>
      <c r="D3924">
        <f>IF(ISNUMBER(SEARCH("kit2", 'Painel Shopee'!B3924)), 2,
IF(ISNUMBER(SEARCH("kit3", 'Painel Shopee'!B3924)), 3,
IF(ISNUMBER(SEARCH("kit4", 'Painel Shopee'!B3924)), 4,
IF(ISNUMBER(SEARCH("kit5", 'Painel Shopee'!B3924)), 5,
IF(ISNUMBER(SEARCH("kit6", 'Painel Shopee'!B3924)), 6,
IF(ISNUMBER(SEARCH("kit7", 'Painel Shopee'!B3924)), 7,
IF(ISNUMBER(SEARCH("kit8", 'Painel Shopee'!B3924)), 8,
IF(ISNUMBER(SEARCH("kit9", 'Painel Shopee'!B3924)), 9,
IF(ISNUMBER(SEARCH("kit10", 'Painel Shopee'!B3924)), 10,
IF(ISNUMBER(SEARCH("kit11", 'Painel Shopee'!B3924)), 11,
IF(ISNUMBER(SEARCH("kit12", 'Painel Shopee'!B3924)), 12,
IF(ISNUMBER(SEARCH("kit13", 'Painel Shopee'!B3924)), 13,
IF(ISNUMBER(SEARCH("kit14", 'Painel Shopee'!B3924)), 14,
IF(ISNUMBER(SEARCH("kit15", 'Painel Shopee'!B3924)), 15,
IF(ISNUMBER(SEARCH("kit16", 'Painel Shopee'!B3924)), 16,
IF(ISNUMBER(SEARCH("kit17", 'Painel Shopee'!B3924)), 17,
IF(ISNUMBER(SEARCH("kit18", 'Painel Shopee'!B3924)), 18,
IF(ISNUMBER(SEARCH("kit19", 'Painel Shopee'!B3924)), 19,
IF(ISNUMBER(SEARCH("kit20", 'Painel Shopee'!B3924)), 20, 0)))))))))))))))))))</f>
        <v>0</v>
      </c>
      <c r="E3924">
        <f>IF(D3924=0,'Painel Shopee'!C3924,D3924*'Painel Shopee'!C3924)</f>
        <v>0</v>
      </c>
    </row>
    <row r="3925" spans="1:5" x14ac:dyDescent="0.25">
      <c r="A3925">
        <f>IF(ISNUMBER(SEARCH("kit 2", 'Painel ML'!C3925)), 2,
IF(ISNUMBER(SEARCH("kit 3", 'Painel ML'!C3925)), 3,
IF(ISNUMBER(SEARCH("kit 4", 'Painel ML'!C3925)), 4,
IF(ISNUMBER(SEARCH("kit 5", 'Painel ML'!C3925)), 5,
IF(ISNUMBER(SEARCH("kit 6", 'Painel ML'!C3925)), 6,
IF(ISNUMBER(SEARCH("kit 7", 'Painel ML'!C3925)), 7,
IF(ISNUMBER(SEARCH("kit 8", 'Painel ML'!C3925)), 8,
IF(ISNUMBER(SEARCH("kit 9", 'Painel ML'!C3925)), 9,
IF(ISNUMBER(SEARCH("kit 10", 'Painel ML'!C3925)), 10,
IF(ISNUMBER(SEARCH("kit 11", 'Painel ML'!C3925)), 11,
IF(ISNUMBER(SEARCH("kit 12", 'Painel ML'!C3925)), 12,
IF(ISNUMBER(SEARCH("kit 13", 'Painel ML'!C3925)), 13,
IF(ISNUMBER(SEARCH("kit 14", 'Painel ML'!C3925)), 14,
IF(ISNUMBER(SEARCH("kit 15", 'Painel ML'!C3925)), 15,
IF(ISNUMBER(SEARCH("kit 16", 'Painel ML'!C3925)), 16,
IF(ISNUMBER(SEARCH("kit 17", 'Painel ML'!C3925)), 17,
IF(ISNUMBER(SEARCH("kit 18", 'Painel ML'!C3925)), 18,
IF(ISNUMBER(SEARCH("kit 19", 'Painel ML'!C3925)), 19,
IF(ISNUMBER(SEARCH("kit 20", 'Painel ML'!C3925)), 20, 0)))))))))))))))))))</f>
        <v>0</v>
      </c>
      <c r="B3925">
        <f>IF(A3925=0,'Painel ML'!A3925,A3925*'Painel ML'!A3925)</f>
        <v>0</v>
      </c>
      <c r="D3925">
        <f>IF(ISNUMBER(SEARCH("kit2", 'Painel Shopee'!B3925)), 2,
IF(ISNUMBER(SEARCH("kit3", 'Painel Shopee'!B3925)), 3,
IF(ISNUMBER(SEARCH("kit4", 'Painel Shopee'!B3925)), 4,
IF(ISNUMBER(SEARCH("kit5", 'Painel Shopee'!B3925)), 5,
IF(ISNUMBER(SEARCH("kit6", 'Painel Shopee'!B3925)), 6,
IF(ISNUMBER(SEARCH("kit7", 'Painel Shopee'!B3925)), 7,
IF(ISNUMBER(SEARCH("kit8", 'Painel Shopee'!B3925)), 8,
IF(ISNUMBER(SEARCH("kit9", 'Painel Shopee'!B3925)), 9,
IF(ISNUMBER(SEARCH("kit10", 'Painel Shopee'!B3925)), 10,
IF(ISNUMBER(SEARCH("kit11", 'Painel Shopee'!B3925)), 11,
IF(ISNUMBER(SEARCH("kit12", 'Painel Shopee'!B3925)), 12,
IF(ISNUMBER(SEARCH("kit13", 'Painel Shopee'!B3925)), 13,
IF(ISNUMBER(SEARCH("kit14", 'Painel Shopee'!B3925)), 14,
IF(ISNUMBER(SEARCH("kit15", 'Painel Shopee'!B3925)), 15,
IF(ISNUMBER(SEARCH("kit16", 'Painel Shopee'!B3925)), 16,
IF(ISNUMBER(SEARCH("kit17", 'Painel Shopee'!B3925)), 17,
IF(ISNUMBER(SEARCH("kit18", 'Painel Shopee'!B3925)), 18,
IF(ISNUMBER(SEARCH("kit19", 'Painel Shopee'!B3925)), 19,
IF(ISNUMBER(SEARCH("kit20", 'Painel Shopee'!B3925)), 20, 0)))))))))))))))))))</f>
        <v>0</v>
      </c>
      <c r="E3925">
        <f>IF(D3925=0,'Painel Shopee'!C3925,D3925*'Painel Shopee'!C3925)</f>
        <v>0</v>
      </c>
    </row>
    <row r="3926" spans="1:5" x14ac:dyDescent="0.25">
      <c r="A3926">
        <f>IF(ISNUMBER(SEARCH("kit 2", 'Painel ML'!C3926)), 2,
IF(ISNUMBER(SEARCH("kit 3", 'Painel ML'!C3926)), 3,
IF(ISNUMBER(SEARCH("kit 4", 'Painel ML'!C3926)), 4,
IF(ISNUMBER(SEARCH("kit 5", 'Painel ML'!C3926)), 5,
IF(ISNUMBER(SEARCH("kit 6", 'Painel ML'!C3926)), 6,
IF(ISNUMBER(SEARCH("kit 7", 'Painel ML'!C3926)), 7,
IF(ISNUMBER(SEARCH("kit 8", 'Painel ML'!C3926)), 8,
IF(ISNUMBER(SEARCH("kit 9", 'Painel ML'!C3926)), 9,
IF(ISNUMBER(SEARCH("kit 10", 'Painel ML'!C3926)), 10,
IF(ISNUMBER(SEARCH("kit 11", 'Painel ML'!C3926)), 11,
IF(ISNUMBER(SEARCH("kit 12", 'Painel ML'!C3926)), 12,
IF(ISNUMBER(SEARCH("kit 13", 'Painel ML'!C3926)), 13,
IF(ISNUMBER(SEARCH("kit 14", 'Painel ML'!C3926)), 14,
IF(ISNUMBER(SEARCH("kit 15", 'Painel ML'!C3926)), 15,
IF(ISNUMBER(SEARCH("kit 16", 'Painel ML'!C3926)), 16,
IF(ISNUMBER(SEARCH("kit 17", 'Painel ML'!C3926)), 17,
IF(ISNUMBER(SEARCH("kit 18", 'Painel ML'!C3926)), 18,
IF(ISNUMBER(SEARCH("kit 19", 'Painel ML'!C3926)), 19,
IF(ISNUMBER(SEARCH("kit 20", 'Painel ML'!C3926)), 20, 0)))))))))))))))))))</f>
        <v>0</v>
      </c>
      <c r="B3926">
        <f>IF(A3926=0,'Painel ML'!A3926,A3926*'Painel ML'!A3926)</f>
        <v>0</v>
      </c>
      <c r="D3926">
        <f>IF(ISNUMBER(SEARCH("kit2", 'Painel Shopee'!B3926)), 2,
IF(ISNUMBER(SEARCH("kit3", 'Painel Shopee'!B3926)), 3,
IF(ISNUMBER(SEARCH("kit4", 'Painel Shopee'!B3926)), 4,
IF(ISNUMBER(SEARCH("kit5", 'Painel Shopee'!B3926)), 5,
IF(ISNUMBER(SEARCH("kit6", 'Painel Shopee'!B3926)), 6,
IF(ISNUMBER(SEARCH("kit7", 'Painel Shopee'!B3926)), 7,
IF(ISNUMBER(SEARCH("kit8", 'Painel Shopee'!B3926)), 8,
IF(ISNUMBER(SEARCH("kit9", 'Painel Shopee'!B3926)), 9,
IF(ISNUMBER(SEARCH("kit10", 'Painel Shopee'!B3926)), 10,
IF(ISNUMBER(SEARCH("kit11", 'Painel Shopee'!B3926)), 11,
IF(ISNUMBER(SEARCH("kit12", 'Painel Shopee'!B3926)), 12,
IF(ISNUMBER(SEARCH("kit13", 'Painel Shopee'!B3926)), 13,
IF(ISNUMBER(SEARCH("kit14", 'Painel Shopee'!B3926)), 14,
IF(ISNUMBER(SEARCH("kit15", 'Painel Shopee'!B3926)), 15,
IF(ISNUMBER(SEARCH("kit16", 'Painel Shopee'!B3926)), 16,
IF(ISNUMBER(SEARCH("kit17", 'Painel Shopee'!B3926)), 17,
IF(ISNUMBER(SEARCH("kit18", 'Painel Shopee'!B3926)), 18,
IF(ISNUMBER(SEARCH("kit19", 'Painel Shopee'!B3926)), 19,
IF(ISNUMBER(SEARCH("kit20", 'Painel Shopee'!B3926)), 20, 0)))))))))))))))))))</f>
        <v>0</v>
      </c>
      <c r="E3926">
        <f>IF(D3926=0,'Painel Shopee'!C3926,D3926*'Painel Shopee'!C3926)</f>
        <v>0</v>
      </c>
    </row>
    <row r="3927" spans="1:5" x14ac:dyDescent="0.25">
      <c r="A3927">
        <f>IF(ISNUMBER(SEARCH("kit 2", 'Painel ML'!C3927)), 2,
IF(ISNUMBER(SEARCH("kit 3", 'Painel ML'!C3927)), 3,
IF(ISNUMBER(SEARCH("kit 4", 'Painel ML'!C3927)), 4,
IF(ISNUMBER(SEARCH("kit 5", 'Painel ML'!C3927)), 5,
IF(ISNUMBER(SEARCH("kit 6", 'Painel ML'!C3927)), 6,
IF(ISNUMBER(SEARCH("kit 7", 'Painel ML'!C3927)), 7,
IF(ISNUMBER(SEARCH("kit 8", 'Painel ML'!C3927)), 8,
IF(ISNUMBER(SEARCH("kit 9", 'Painel ML'!C3927)), 9,
IF(ISNUMBER(SEARCH("kit 10", 'Painel ML'!C3927)), 10,
IF(ISNUMBER(SEARCH("kit 11", 'Painel ML'!C3927)), 11,
IF(ISNUMBER(SEARCH("kit 12", 'Painel ML'!C3927)), 12,
IF(ISNUMBER(SEARCH("kit 13", 'Painel ML'!C3927)), 13,
IF(ISNUMBER(SEARCH("kit 14", 'Painel ML'!C3927)), 14,
IF(ISNUMBER(SEARCH("kit 15", 'Painel ML'!C3927)), 15,
IF(ISNUMBER(SEARCH("kit 16", 'Painel ML'!C3927)), 16,
IF(ISNUMBER(SEARCH("kit 17", 'Painel ML'!C3927)), 17,
IF(ISNUMBER(SEARCH("kit 18", 'Painel ML'!C3927)), 18,
IF(ISNUMBER(SEARCH("kit 19", 'Painel ML'!C3927)), 19,
IF(ISNUMBER(SEARCH("kit 20", 'Painel ML'!C3927)), 20, 0)))))))))))))))))))</f>
        <v>0</v>
      </c>
      <c r="B3927">
        <f>IF(A3927=0,'Painel ML'!A3927,A3927*'Painel ML'!A3927)</f>
        <v>0</v>
      </c>
      <c r="D3927">
        <f>IF(ISNUMBER(SEARCH("kit2", 'Painel Shopee'!B3927)), 2,
IF(ISNUMBER(SEARCH("kit3", 'Painel Shopee'!B3927)), 3,
IF(ISNUMBER(SEARCH("kit4", 'Painel Shopee'!B3927)), 4,
IF(ISNUMBER(SEARCH("kit5", 'Painel Shopee'!B3927)), 5,
IF(ISNUMBER(SEARCH("kit6", 'Painel Shopee'!B3927)), 6,
IF(ISNUMBER(SEARCH("kit7", 'Painel Shopee'!B3927)), 7,
IF(ISNUMBER(SEARCH("kit8", 'Painel Shopee'!B3927)), 8,
IF(ISNUMBER(SEARCH("kit9", 'Painel Shopee'!B3927)), 9,
IF(ISNUMBER(SEARCH("kit10", 'Painel Shopee'!B3927)), 10,
IF(ISNUMBER(SEARCH("kit11", 'Painel Shopee'!B3927)), 11,
IF(ISNUMBER(SEARCH("kit12", 'Painel Shopee'!B3927)), 12,
IF(ISNUMBER(SEARCH("kit13", 'Painel Shopee'!B3927)), 13,
IF(ISNUMBER(SEARCH("kit14", 'Painel Shopee'!B3927)), 14,
IF(ISNUMBER(SEARCH("kit15", 'Painel Shopee'!B3927)), 15,
IF(ISNUMBER(SEARCH("kit16", 'Painel Shopee'!B3927)), 16,
IF(ISNUMBER(SEARCH("kit17", 'Painel Shopee'!B3927)), 17,
IF(ISNUMBER(SEARCH("kit18", 'Painel Shopee'!B3927)), 18,
IF(ISNUMBER(SEARCH("kit19", 'Painel Shopee'!B3927)), 19,
IF(ISNUMBER(SEARCH("kit20", 'Painel Shopee'!B3927)), 20, 0)))))))))))))))))))</f>
        <v>0</v>
      </c>
      <c r="E3927">
        <f>IF(D3927=0,'Painel Shopee'!C3927,D3927*'Painel Shopee'!C3927)</f>
        <v>0</v>
      </c>
    </row>
    <row r="3928" spans="1:5" x14ac:dyDescent="0.25">
      <c r="A3928">
        <f>IF(ISNUMBER(SEARCH("kit 2", 'Painel ML'!C3928)), 2,
IF(ISNUMBER(SEARCH("kit 3", 'Painel ML'!C3928)), 3,
IF(ISNUMBER(SEARCH("kit 4", 'Painel ML'!C3928)), 4,
IF(ISNUMBER(SEARCH("kit 5", 'Painel ML'!C3928)), 5,
IF(ISNUMBER(SEARCH("kit 6", 'Painel ML'!C3928)), 6,
IF(ISNUMBER(SEARCH("kit 7", 'Painel ML'!C3928)), 7,
IF(ISNUMBER(SEARCH("kit 8", 'Painel ML'!C3928)), 8,
IF(ISNUMBER(SEARCH("kit 9", 'Painel ML'!C3928)), 9,
IF(ISNUMBER(SEARCH("kit 10", 'Painel ML'!C3928)), 10,
IF(ISNUMBER(SEARCH("kit 11", 'Painel ML'!C3928)), 11,
IF(ISNUMBER(SEARCH("kit 12", 'Painel ML'!C3928)), 12,
IF(ISNUMBER(SEARCH("kit 13", 'Painel ML'!C3928)), 13,
IF(ISNUMBER(SEARCH("kit 14", 'Painel ML'!C3928)), 14,
IF(ISNUMBER(SEARCH("kit 15", 'Painel ML'!C3928)), 15,
IF(ISNUMBER(SEARCH("kit 16", 'Painel ML'!C3928)), 16,
IF(ISNUMBER(SEARCH("kit 17", 'Painel ML'!C3928)), 17,
IF(ISNUMBER(SEARCH("kit 18", 'Painel ML'!C3928)), 18,
IF(ISNUMBER(SEARCH("kit 19", 'Painel ML'!C3928)), 19,
IF(ISNUMBER(SEARCH("kit 20", 'Painel ML'!C3928)), 20, 0)))))))))))))))))))</f>
        <v>0</v>
      </c>
      <c r="B3928">
        <f>IF(A3928=0,'Painel ML'!A3928,A3928*'Painel ML'!A3928)</f>
        <v>0</v>
      </c>
      <c r="D3928">
        <f>IF(ISNUMBER(SEARCH("kit2", 'Painel Shopee'!B3928)), 2,
IF(ISNUMBER(SEARCH("kit3", 'Painel Shopee'!B3928)), 3,
IF(ISNUMBER(SEARCH("kit4", 'Painel Shopee'!B3928)), 4,
IF(ISNUMBER(SEARCH("kit5", 'Painel Shopee'!B3928)), 5,
IF(ISNUMBER(SEARCH("kit6", 'Painel Shopee'!B3928)), 6,
IF(ISNUMBER(SEARCH("kit7", 'Painel Shopee'!B3928)), 7,
IF(ISNUMBER(SEARCH("kit8", 'Painel Shopee'!B3928)), 8,
IF(ISNUMBER(SEARCH("kit9", 'Painel Shopee'!B3928)), 9,
IF(ISNUMBER(SEARCH("kit10", 'Painel Shopee'!B3928)), 10,
IF(ISNUMBER(SEARCH("kit11", 'Painel Shopee'!B3928)), 11,
IF(ISNUMBER(SEARCH("kit12", 'Painel Shopee'!B3928)), 12,
IF(ISNUMBER(SEARCH("kit13", 'Painel Shopee'!B3928)), 13,
IF(ISNUMBER(SEARCH("kit14", 'Painel Shopee'!B3928)), 14,
IF(ISNUMBER(SEARCH("kit15", 'Painel Shopee'!B3928)), 15,
IF(ISNUMBER(SEARCH("kit16", 'Painel Shopee'!B3928)), 16,
IF(ISNUMBER(SEARCH("kit17", 'Painel Shopee'!B3928)), 17,
IF(ISNUMBER(SEARCH("kit18", 'Painel Shopee'!B3928)), 18,
IF(ISNUMBER(SEARCH("kit19", 'Painel Shopee'!B3928)), 19,
IF(ISNUMBER(SEARCH("kit20", 'Painel Shopee'!B3928)), 20, 0)))))))))))))))))))</f>
        <v>0</v>
      </c>
      <c r="E3928">
        <f>IF(D3928=0,'Painel Shopee'!C3928,D3928*'Painel Shopee'!C3928)</f>
        <v>0</v>
      </c>
    </row>
    <row r="3929" spans="1:5" x14ac:dyDescent="0.25">
      <c r="A3929">
        <f>IF(ISNUMBER(SEARCH("kit 2", 'Painel ML'!C3929)), 2,
IF(ISNUMBER(SEARCH("kit 3", 'Painel ML'!C3929)), 3,
IF(ISNUMBER(SEARCH("kit 4", 'Painel ML'!C3929)), 4,
IF(ISNUMBER(SEARCH("kit 5", 'Painel ML'!C3929)), 5,
IF(ISNUMBER(SEARCH("kit 6", 'Painel ML'!C3929)), 6,
IF(ISNUMBER(SEARCH("kit 7", 'Painel ML'!C3929)), 7,
IF(ISNUMBER(SEARCH("kit 8", 'Painel ML'!C3929)), 8,
IF(ISNUMBER(SEARCH("kit 9", 'Painel ML'!C3929)), 9,
IF(ISNUMBER(SEARCH("kit 10", 'Painel ML'!C3929)), 10,
IF(ISNUMBER(SEARCH("kit 11", 'Painel ML'!C3929)), 11,
IF(ISNUMBER(SEARCH("kit 12", 'Painel ML'!C3929)), 12,
IF(ISNUMBER(SEARCH("kit 13", 'Painel ML'!C3929)), 13,
IF(ISNUMBER(SEARCH("kit 14", 'Painel ML'!C3929)), 14,
IF(ISNUMBER(SEARCH("kit 15", 'Painel ML'!C3929)), 15,
IF(ISNUMBER(SEARCH("kit 16", 'Painel ML'!C3929)), 16,
IF(ISNUMBER(SEARCH("kit 17", 'Painel ML'!C3929)), 17,
IF(ISNUMBER(SEARCH("kit 18", 'Painel ML'!C3929)), 18,
IF(ISNUMBER(SEARCH("kit 19", 'Painel ML'!C3929)), 19,
IF(ISNUMBER(SEARCH("kit 20", 'Painel ML'!C3929)), 20, 0)))))))))))))))))))</f>
        <v>0</v>
      </c>
      <c r="B3929">
        <f>IF(A3929=0,'Painel ML'!A3929,A3929*'Painel ML'!A3929)</f>
        <v>0</v>
      </c>
      <c r="D3929">
        <f>IF(ISNUMBER(SEARCH("kit2", 'Painel Shopee'!B3929)), 2,
IF(ISNUMBER(SEARCH("kit3", 'Painel Shopee'!B3929)), 3,
IF(ISNUMBER(SEARCH("kit4", 'Painel Shopee'!B3929)), 4,
IF(ISNUMBER(SEARCH("kit5", 'Painel Shopee'!B3929)), 5,
IF(ISNUMBER(SEARCH("kit6", 'Painel Shopee'!B3929)), 6,
IF(ISNUMBER(SEARCH("kit7", 'Painel Shopee'!B3929)), 7,
IF(ISNUMBER(SEARCH("kit8", 'Painel Shopee'!B3929)), 8,
IF(ISNUMBER(SEARCH("kit9", 'Painel Shopee'!B3929)), 9,
IF(ISNUMBER(SEARCH("kit10", 'Painel Shopee'!B3929)), 10,
IF(ISNUMBER(SEARCH("kit11", 'Painel Shopee'!B3929)), 11,
IF(ISNUMBER(SEARCH("kit12", 'Painel Shopee'!B3929)), 12,
IF(ISNUMBER(SEARCH("kit13", 'Painel Shopee'!B3929)), 13,
IF(ISNUMBER(SEARCH("kit14", 'Painel Shopee'!B3929)), 14,
IF(ISNUMBER(SEARCH("kit15", 'Painel Shopee'!B3929)), 15,
IF(ISNUMBER(SEARCH("kit16", 'Painel Shopee'!B3929)), 16,
IF(ISNUMBER(SEARCH("kit17", 'Painel Shopee'!B3929)), 17,
IF(ISNUMBER(SEARCH("kit18", 'Painel Shopee'!B3929)), 18,
IF(ISNUMBER(SEARCH("kit19", 'Painel Shopee'!B3929)), 19,
IF(ISNUMBER(SEARCH("kit20", 'Painel Shopee'!B3929)), 20, 0)))))))))))))))))))</f>
        <v>0</v>
      </c>
      <c r="E3929">
        <f>IF(D3929=0,'Painel Shopee'!C3929,D3929*'Painel Shopee'!C3929)</f>
        <v>0</v>
      </c>
    </row>
    <row r="3930" spans="1:5" x14ac:dyDescent="0.25">
      <c r="A3930">
        <f>IF(ISNUMBER(SEARCH("kit 2", 'Painel ML'!C3930)), 2,
IF(ISNUMBER(SEARCH("kit 3", 'Painel ML'!C3930)), 3,
IF(ISNUMBER(SEARCH("kit 4", 'Painel ML'!C3930)), 4,
IF(ISNUMBER(SEARCH("kit 5", 'Painel ML'!C3930)), 5,
IF(ISNUMBER(SEARCH("kit 6", 'Painel ML'!C3930)), 6,
IF(ISNUMBER(SEARCH("kit 7", 'Painel ML'!C3930)), 7,
IF(ISNUMBER(SEARCH("kit 8", 'Painel ML'!C3930)), 8,
IF(ISNUMBER(SEARCH("kit 9", 'Painel ML'!C3930)), 9,
IF(ISNUMBER(SEARCH("kit 10", 'Painel ML'!C3930)), 10,
IF(ISNUMBER(SEARCH("kit 11", 'Painel ML'!C3930)), 11,
IF(ISNUMBER(SEARCH("kit 12", 'Painel ML'!C3930)), 12,
IF(ISNUMBER(SEARCH("kit 13", 'Painel ML'!C3930)), 13,
IF(ISNUMBER(SEARCH("kit 14", 'Painel ML'!C3930)), 14,
IF(ISNUMBER(SEARCH("kit 15", 'Painel ML'!C3930)), 15,
IF(ISNUMBER(SEARCH("kit 16", 'Painel ML'!C3930)), 16,
IF(ISNUMBER(SEARCH("kit 17", 'Painel ML'!C3930)), 17,
IF(ISNUMBER(SEARCH("kit 18", 'Painel ML'!C3930)), 18,
IF(ISNUMBER(SEARCH("kit 19", 'Painel ML'!C3930)), 19,
IF(ISNUMBER(SEARCH("kit 20", 'Painel ML'!C3930)), 20, 0)))))))))))))))))))</f>
        <v>0</v>
      </c>
      <c r="B3930">
        <f>IF(A3930=0,'Painel ML'!A3930,A3930*'Painel ML'!A3930)</f>
        <v>0</v>
      </c>
      <c r="D3930">
        <f>IF(ISNUMBER(SEARCH("kit2", 'Painel Shopee'!B3930)), 2,
IF(ISNUMBER(SEARCH("kit3", 'Painel Shopee'!B3930)), 3,
IF(ISNUMBER(SEARCH("kit4", 'Painel Shopee'!B3930)), 4,
IF(ISNUMBER(SEARCH("kit5", 'Painel Shopee'!B3930)), 5,
IF(ISNUMBER(SEARCH("kit6", 'Painel Shopee'!B3930)), 6,
IF(ISNUMBER(SEARCH("kit7", 'Painel Shopee'!B3930)), 7,
IF(ISNUMBER(SEARCH("kit8", 'Painel Shopee'!B3930)), 8,
IF(ISNUMBER(SEARCH("kit9", 'Painel Shopee'!B3930)), 9,
IF(ISNUMBER(SEARCH("kit10", 'Painel Shopee'!B3930)), 10,
IF(ISNUMBER(SEARCH("kit11", 'Painel Shopee'!B3930)), 11,
IF(ISNUMBER(SEARCH("kit12", 'Painel Shopee'!B3930)), 12,
IF(ISNUMBER(SEARCH("kit13", 'Painel Shopee'!B3930)), 13,
IF(ISNUMBER(SEARCH("kit14", 'Painel Shopee'!B3930)), 14,
IF(ISNUMBER(SEARCH("kit15", 'Painel Shopee'!B3930)), 15,
IF(ISNUMBER(SEARCH("kit16", 'Painel Shopee'!B3930)), 16,
IF(ISNUMBER(SEARCH("kit17", 'Painel Shopee'!B3930)), 17,
IF(ISNUMBER(SEARCH("kit18", 'Painel Shopee'!B3930)), 18,
IF(ISNUMBER(SEARCH("kit19", 'Painel Shopee'!B3930)), 19,
IF(ISNUMBER(SEARCH("kit20", 'Painel Shopee'!B3930)), 20, 0)))))))))))))))))))</f>
        <v>0</v>
      </c>
      <c r="E3930">
        <f>IF(D3930=0,'Painel Shopee'!C3930,D3930*'Painel Shopee'!C3930)</f>
        <v>0</v>
      </c>
    </row>
    <row r="3931" spans="1:5" x14ac:dyDescent="0.25">
      <c r="A3931">
        <f>IF(ISNUMBER(SEARCH("kit 2", 'Painel ML'!C3931)), 2,
IF(ISNUMBER(SEARCH("kit 3", 'Painel ML'!C3931)), 3,
IF(ISNUMBER(SEARCH("kit 4", 'Painel ML'!C3931)), 4,
IF(ISNUMBER(SEARCH("kit 5", 'Painel ML'!C3931)), 5,
IF(ISNUMBER(SEARCH("kit 6", 'Painel ML'!C3931)), 6,
IF(ISNUMBER(SEARCH("kit 7", 'Painel ML'!C3931)), 7,
IF(ISNUMBER(SEARCH("kit 8", 'Painel ML'!C3931)), 8,
IF(ISNUMBER(SEARCH("kit 9", 'Painel ML'!C3931)), 9,
IF(ISNUMBER(SEARCH("kit 10", 'Painel ML'!C3931)), 10,
IF(ISNUMBER(SEARCH("kit 11", 'Painel ML'!C3931)), 11,
IF(ISNUMBER(SEARCH("kit 12", 'Painel ML'!C3931)), 12,
IF(ISNUMBER(SEARCH("kit 13", 'Painel ML'!C3931)), 13,
IF(ISNUMBER(SEARCH("kit 14", 'Painel ML'!C3931)), 14,
IF(ISNUMBER(SEARCH("kit 15", 'Painel ML'!C3931)), 15,
IF(ISNUMBER(SEARCH("kit 16", 'Painel ML'!C3931)), 16,
IF(ISNUMBER(SEARCH("kit 17", 'Painel ML'!C3931)), 17,
IF(ISNUMBER(SEARCH("kit 18", 'Painel ML'!C3931)), 18,
IF(ISNUMBER(SEARCH("kit 19", 'Painel ML'!C3931)), 19,
IF(ISNUMBER(SEARCH("kit 20", 'Painel ML'!C3931)), 20, 0)))))))))))))))))))</f>
        <v>0</v>
      </c>
      <c r="B3931">
        <f>IF(A3931=0,'Painel ML'!A3931,A3931*'Painel ML'!A3931)</f>
        <v>0</v>
      </c>
      <c r="D3931">
        <f>IF(ISNUMBER(SEARCH("kit2", 'Painel Shopee'!B3931)), 2,
IF(ISNUMBER(SEARCH("kit3", 'Painel Shopee'!B3931)), 3,
IF(ISNUMBER(SEARCH("kit4", 'Painel Shopee'!B3931)), 4,
IF(ISNUMBER(SEARCH("kit5", 'Painel Shopee'!B3931)), 5,
IF(ISNUMBER(SEARCH("kit6", 'Painel Shopee'!B3931)), 6,
IF(ISNUMBER(SEARCH("kit7", 'Painel Shopee'!B3931)), 7,
IF(ISNUMBER(SEARCH("kit8", 'Painel Shopee'!B3931)), 8,
IF(ISNUMBER(SEARCH("kit9", 'Painel Shopee'!B3931)), 9,
IF(ISNUMBER(SEARCH("kit10", 'Painel Shopee'!B3931)), 10,
IF(ISNUMBER(SEARCH("kit11", 'Painel Shopee'!B3931)), 11,
IF(ISNUMBER(SEARCH("kit12", 'Painel Shopee'!B3931)), 12,
IF(ISNUMBER(SEARCH("kit13", 'Painel Shopee'!B3931)), 13,
IF(ISNUMBER(SEARCH("kit14", 'Painel Shopee'!B3931)), 14,
IF(ISNUMBER(SEARCH("kit15", 'Painel Shopee'!B3931)), 15,
IF(ISNUMBER(SEARCH("kit16", 'Painel Shopee'!B3931)), 16,
IF(ISNUMBER(SEARCH("kit17", 'Painel Shopee'!B3931)), 17,
IF(ISNUMBER(SEARCH("kit18", 'Painel Shopee'!B3931)), 18,
IF(ISNUMBER(SEARCH("kit19", 'Painel Shopee'!B3931)), 19,
IF(ISNUMBER(SEARCH("kit20", 'Painel Shopee'!B3931)), 20, 0)))))))))))))))))))</f>
        <v>0</v>
      </c>
      <c r="E3931">
        <f>IF(D3931=0,'Painel Shopee'!C3931,D3931*'Painel Shopee'!C3931)</f>
        <v>0</v>
      </c>
    </row>
    <row r="3932" spans="1:5" x14ac:dyDescent="0.25">
      <c r="A3932">
        <f>IF(ISNUMBER(SEARCH("kit 2", 'Painel ML'!C3932)), 2,
IF(ISNUMBER(SEARCH("kit 3", 'Painel ML'!C3932)), 3,
IF(ISNUMBER(SEARCH("kit 4", 'Painel ML'!C3932)), 4,
IF(ISNUMBER(SEARCH("kit 5", 'Painel ML'!C3932)), 5,
IF(ISNUMBER(SEARCH("kit 6", 'Painel ML'!C3932)), 6,
IF(ISNUMBER(SEARCH("kit 7", 'Painel ML'!C3932)), 7,
IF(ISNUMBER(SEARCH("kit 8", 'Painel ML'!C3932)), 8,
IF(ISNUMBER(SEARCH("kit 9", 'Painel ML'!C3932)), 9,
IF(ISNUMBER(SEARCH("kit 10", 'Painel ML'!C3932)), 10,
IF(ISNUMBER(SEARCH("kit 11", 'Painel ML'!C3932)), 11,
IF(ISNUMBER(SEARCH("kit 12", 'Painel ML'!C3932)), 12,
IF(ISNUMBER(SEARCH("kit 13", 'Painel ML'!C3932)), 13,
IF(ISNUMBER(SEARCH("kit 14", 'Painel ML'!C3932)), 14,
IF(ISNUMBER(SEARCH("kit 15", 'Painel ML'!C3932)), 15,
IF(ISNUMBER(SEARCH("kit 16", 'Painel ML'!C3932)), 16,
IF(ISNUMBER(SEARCH("kit 17", 'Painel ML'!C3932)), 17,
IF(ISNUMBER(SEARCH("kit 18", 'Painel ML'!C3932)), 18,
IF(ISNUMBER(SEARCH("kit 19", 'Painel ML'!C3932)), 19,
IF(ISNUMBER(SEARCH("kit 20", 'Painel ML'!C3932)), 20, 0)))))))))))))))))))</f>
        <v>0</v>
      </c>
      <c r="B3932">
        <f>IF(A3932=0,'Painel ML'!A3932,A3932*'Painel ML'!A3932)</f>
        <v>0</v>
      </c>
      <c r="D3932">
        <f>IF(ISNUMBER(SEARCH("kit2", 'Painel Shopee'!B3932)), 2,
IF(ISNUMBER(SEARCH("kit3", 'Painel Shopee'!B3932)), 3,
IF(ISNUMBER(SEARCH("kit4", 'Painel Shopee'!B3932)), 4,
IF(ISNUMBER(SEARCH("kit5", 'Painel Shopee'!B3932)), 5,
IF(ISNUMBER(SEARCH("kit6", 'Painel Shopee'!B3932)), 6,
IF(ISNUMBER(SEARCH("kit7", 'Painel Shopee'!B3932)), 7,
IF(ISNUMBER(SEARCH("kit8", 'Painel Shopee'!B3932)), 8,
IF(ISNUMBER(SEARCH("kit9", 'Painel Shopee'!B3932)), 9,
IF(ISNUMBER(SEARCH("kit10", 'Painel Shopee'!B3932)), 10,
IF(ISNUMBER(SEARCH("kit11", 'Painel Shopee'!B3932)), 11,
IF(ISNUMBER(SEARCH("kit12", 'Painel Shopee'!B3932)), 12,
IF(ISNUMBER(SEARCH("kit13", 'Painel Shopee'!B3932)), 13,
IF(ISNUMBER(SEARCH("kit14", 'Painel Shopee'!B3932)), 14,
IF(ISNUMBER(SEARCH("kit15", 'Painel Shopee'!B3932)), 15,
IF(ISNUMBER(SEARCH("kit16", 'Painel Shopee'!B3932)), 16,
IF(ISNUMBER(SEARCH("kit17", 'Painel Shopee'!B3932)), 17,
IF(ISNUMBER(SEARCH("kit18", 'Painel Shopee'!B3932)), 18,
IF(ISNUMBER(SEARCH("kit19", 'Painel Shopee'!B3932)), 19,
IF(ISNUMBER(SEARCH("kit20", 'Painel Shopee'!B3932)), 20, 0)))))))))))))))))))</f>
        <v>0</v>
      </c>
      <c r="E3932">
        <f>IF(D3932=0,'Painel Shopee'!C3932,D3932*'Painel Shopee'!C3932)</f>
        <v>0</v>
      </c>
    </row>
    <row r="3933" spans="1:5" x14ac:dyDescent="0.25">
      <c r="A3933">
        <f>IF(ISNUMBER(SEARCH("kit 2", 'Painel ML'!C3933)), 2,
IF(ISNUMBER(SEARCH("kit 3", 'Painel ML'!C3933)), 3,
IF(ISNUMBER(SEARCH("kit 4", 'Painel ML'!C3933)), 4,
IF(ISNUMBER(SEARCH("kit 5", 'Painel ML'!C3933)), 5,
IF(ISNUMBER(SEARCH("kit 6", 'Painel ML'!C3933)), 6,
IF(ISNUMBER(SEARCH("kit 7", 'Painel ML'!C3933)), 7,
IF(ISNUMBER(SEARCH("kit 8", 'Painel ML'!C3933)), 8,
IF(ISNUMBER(SEARCH("kit 9", 'Painel ML'!C3933)), 9,
IF(ISNUMBER(SEARCH("kit 10", 'Painel ML'!C3933)), 10,
IF(ISNUMBER(SEARCH("kit 11", 'Painel ML'!C3933)), 11,
IF(ISNUMBER(SEARCH("kit 12", 'Painel ML'!C3933)), 12,
IF(ISNUMBER(SEARCH("kit 13", 'Painel ML'!C3933)), 13,
IF(ISNUMBER(SEARCH("kit 14", 'Painel ML'!C3933)), 14,
IF(ISNUMBER(SEARCH("kit 15", 'Painel ML'!C3933)), 15,
IF(ISNUMBER(SEARCH("kit 16", 'Painel ML'!C3933)), 16,
IF(ISNUMBER(SEARCH("kit 17", 'Painel ML'!C3933)), 17,
IF(ISNUMBER(SEARCH("kit 18", 'Painel ML'!C3933)), 18,
IF(ISNUMBER(SEARCH("kit 19", 'Painel ML'!C3933)), 19,
IF(ISNUMBER(SEARCH("kit 20", 'Painel ML'!C3933)), 20, 0)))))))))))))))))))</f>
        <v>0</v>
      </c>
      <c r="B3933">
        <f>IF(A3933=0,'Painel ML'!A3933,A3933*'Painel ML'!A3933)</f>
        <v>0</v>
      </c>
      <c r="D3933">
        <f>IF(ISNUMBER(SEARCH("kit2", 'Painel Shopee'!B3933)), 2,
IF(ISNUMBER(SEARCH("kit3", 'Painel Shopee'!B3933)), 3,
IF(ISNUMBER(SEARCH("kit4", 'Painel Shopee'!B3933)), 4,
IF(ISNUMBER(SEARCH("kit5", 'Painel Shopee'!B3933)), 5,
IF(ISNUMBER(SEARCH("kit6", 'Painel Shopee'!B3933)), 6,
IF(ISNUMBER(SEARCH("kit7", 'Painel Shopee'!B3933)), 7,
IF(ISNUMBER(SEARCH("kit8", 'Painel Shopee'!B3933)), 8,
IF(ISNUMBER(SEARCH("kit9", 'Painel Shopee'!B3933)), 9,
IF(ISNUMBER(SEARCH("kit10", 'Painel Shopee'!B3933)), 10,
IF(ISNUMBER(SEARCH("kit11", 'Painel Shopee'!B3933)), 11,
IF(ISNUMBER(SEARCH("kit12", 'Painel Shopee'!B3933)), 12,
IF(ISNUMBER(SEARCH("kit13", 'Painel Shopee'!B3933)), 13,
IF(ISNUMBER(SEARCH("kit14", 'Painel Shopee'!B3933)), 14,
IF(ISNUMBER(SEARCH("kit15", 'Painel Shopee'!B3933)), 15,
IF(ISNUMBER(SEARCH("kit16", 'Painel Shopee'!B3933)), 16,
IF(ISNUMBER(SEARCH("kit17", 'Painel Shopee'!B3933)), 17,
IF(ISNUMBER(SEARCH("kit18", 'Painel Shopee'!B3933)), 18,
IF(ISNUMBER(SEARCH("kit19", 'Painel Shopee'!B3933)), 19,
IF(ISNUMBER(SEARCH("kit20", 'Painel Shopee'!B3933)), 20, 0)))))))))))))))))))</f>
        <v>0</v>
      </c>
      <c r="E3933">
        <f>IF(D3933=0,'Painel Shopee'!C3933,D3933*'Painel Shopee'!C3933)</f>
        <v>0</v>
      </c>
    </row>
    <row r="3934" spans="1:5" x14ac:dyDescent="0.25">
      <c r="A3934">
        <f>IF(ISNUMBER(SEARCH("kit 2", 'Painel ML'!C3934)), 2,
IF(ISNUMBER(SEARCH("kit 3", 'Painel ML'!C3934)), 3,
IF(ISNUMBER(SEARCH("kit 4", 'Painel ML'!C3934)), 4,
IF(ISNUMBER(SEARCH("kit 5", 'Painel ML'!C3934)), 5,
IF(ISNUMBER(SEARCH("kit 6", 'Painel ML'!C3934)), 6,
IF(ISNUMBER(SEARCH("kit 7", 'Painel ML'!C3934)), 7,
IF(ISNUMBER(SEARCH("kit 8", 'Painel ML'!C3934)), 8,
IF(ISNUMBER(SEARCH("kit 9", 'Painel ML'!C3934)), 9,
IF(ISNUMBER(SEARCH("kit 10", 'Painel ML'!C3934)), 10,
IF(ISNUMBER(SEARCH("kit 11", 'Painel ML'!C3934)), 11,
IF(ISNUMBER(SEARCH("kit 12", 'Painel ML'!C3934)), 12,
IF(ISNUMBER(SEARCH("kit 13", 'Painel ML'!C3934)), 13,
IF(ISNUMBER(SEARCH("kit 14", 'Painel ML'!C3934)), 14,
IF(ISNUMBER(SEARCH("kit 15", 'Painel ML'!C3934)), 15,
IF(ISNUMBER(SEARCH("kit 16", 'Painel ML'!C3934)), 16,
IF(ISNUMBER(SEARCH("kit 17", 'Painel ML'!C3934)), 17,
IF(ISNUMBER(SEARCH("kit 18", 'Painel ML'!C3934)), 18,
IF(ISNUMBER(SEARCH("kit 19", 'Painel ML'!C3934)), 19,
IF(ISNUMBER(SEARCH("kit 20", 'Painel ML'!C3934)), 20, 0)))))))))))))))))))</f>
        <v>0</v>
      </c>
      <c r="B3934">
        <f>IF(A3934=0,'Painel ML'!A3934,A3934*'Painel ML'!A3934)</f>
        <v>0</v>
      </c>
      <c r="D3934">
        <f>IF(ISNUMBER(SEARCH("kit2", 'Painel Shopee'!B3934)), 2,
IF(ISNUMBER(SEARCH("kit3", 'Painel Shopee'!B3934)), 3,
IF(ISNUMBER(SEARCH("kit4", 'Painel Shopee'!B3934)), 4,
IF(ISNUMBER(SEARCH("kit5", 'Painel Shopee'!B3934)), 5,
IF(ISNUMBER(SEARCH("kit6", 'Painel Shopee'!B3934)), 6,
IF(ISNUMBER(SEARCH("kit7", 'Painel Shopee'!B3934)), 7,
IF(ISNUMBER(SEARCH("kit8", 'Painel Shopee'!B3934)), 8,
IF(ISNUMBER(SEARCH("kit9", 'Painel Shopee'!B3934)), 9,
IF(ISNUMBER(SEARCH("kit10", 'Painel Shopee'!B3934)), 10,
IF(ISNUMBER(SEARCH("kit11", 'Painel Shopee'!B3934)), 11,
IF(ISNUMBER(SEARCH("kit12", 'Painel Shopee'!B3934)), 12,
IF(ISNUMBER(SEARCH("kit13", 'Painel Shopee'!B3934)), 13,
IF(ISNUMBER(SEARCH("kit14", 'Painel Shopee'!B3934)), 14,
IF(ISNUMBER(SEARCH("kit15", 'Painel Shopee'!B3934)), 15,
IF(ISNUMBER(SEARCH("kit16", 'Painel Shopee'!B3934)), 16,
IF(ISNUMBER(SEARCH("kit17", 'Painel Shopee'!B3934)), 17,
IF(ISNUMBER(SEARCH("kit18", 'Painel Shopee'!B3934)), 18,
IF(ISNUMBER(SEARCH("kit19", 'Painel Shopee'!B3934)), 19,
IF(ISNUMBER(SEARCH("kit20", 'Painel Shopee'!B3934)), 20, 0)))))))))))))))))))</f>
        <v>0</v>
      </c>
      <c r="E3934">
        <f>IF(D3934=0,'Painel Shopee'!C3934,D3934*'Painel Shopee'!C3934)</f>
        <v>0</v>
      </c>
    </row>
    <row r="3935" spans="1:5" x14ac:dyDescent="0.25">
      <c r="A3935">
        <f>IF(ISNUMBER(SEARCH("kit 2", 'Painel ML'!C3935)), 2,
IF(ISNUMBER(SEARCH("kit 3", 'Painel ML'!C3935)), 3,
IF(ISNUMBER(SEARCH("kit 4", 'Painel ML'!C3935)), 4,
IF(ISNUMBER(SEARCH("kit 5", 'Painel ML'!C3935)), 5,
IF(ISNUMBER(SEARCH("kit 6", 'Painel ML'!C3935)), 6,
IF(ISNUMBER(SEARCH("kit 7", 'Painel ML'!C3935)), 7,
IF(ISNUMBER(SEARCH("kit 8", 'Painel ML'!C3935)), 8,
IF(ISNUMBER(SEARCH("kit 9", 'Painel ML'!C3935)), 9,
IF(ISNUMBER(SEARCH("kit 10", 'Painel ML'!C3935)), 10,
IF(ISNUMBER(SEARCH("kit 11", 'Painel ML'!C3935)), 11,
IF(ISNUMBER(SEARCH("kit 12", 'Painel ML'!C3935)), 12,
IF(ISNUMBER(SEARCH("kit 13", 'Painel ML'!C3935)), 13,
IF(ISNUMBER(SEARCH("kit 14", 'Painel ML'!C3935)), 14,
IF(ISNUMBER(SEARCH("kit 15", 'Painel ML'!C3935)), 15,
IF(ISNUMBER(SEARCH("kit 16", 'Painel ML'!C3935)), 16,
IF(ISNUMBER(SEARCH("kit 17", 'Painel ML'!C3935)), 17,
IF(ISNUMBER(SEARCH("kit 18", 'Painel ML'!C3935)), 18,
IF(ISNUMBER(SEARCH("kit 19", 'Painel ML'!C3935)), 19,
IF(ISNUMBER(SEARCH("kit 20", 'Painel ML'!C3935)), 20, 0)))))))))))))))))))</f>
        <v>0</v>
      </c>
      <c r="B3935">
        <f>IF(A3935=0,'Painel ML'!A3935,A3935*'Painel ML'!A3935)</f>
        <v>0</v>
      </c>
      <c r="D3935">
        <f>IF(ISNUMBER(SEARCH("kit2", 'Painel Shopee'!B3935)), 2,
IF(ISNUMBER(SEARCH("kit3", 'Painel Shopee'!B3935)), 3,
IF(ISNUMBER(SEARCH("kit4", 'Painel Shopee'!B3935)), 4,
IF(ISNUMBER(SEARCH("kit5", 'Painel Shopee'!B3935)), 5,
IF(ISNUMBER(SEARCH("kit6", 'Painel Shopee'!B3935)), 6,
IF(ISNUMBER(SEARCH("kit7", 'Painel Shopee'!B3935)), 7,
IF(ISNUMBER(SEARCH("kit8", 'Painel Shopee'!B3935)), 8,
IF(ISNUMBER(SEARCH("kit9", 'Painel Shopee'!B3935)), 9,
IF(ISNUMBER(SEARCH("kit10", 'Painel Shopee'!B3935)), 10,
IF(ISNUMBER(SEARCH("kit11", 'Painel Shopee'!B3935)), 11,
IF(ISNUMBER(SEARCH("kit12", 'Painel Shopee'!B3935)), 12,
IF(ISNUMBER(SEARCH("kit13", 'Painel Shopee'!B3935)), 13,
IF(ISNUMBER(SEARCH("kit14", 'Painel Shopee'!B3935)), 14,
IF(ISNUMBER(SEARCH("kit15", 'Painel Shopee'!B3935)), 15,
IF(ISNUMBER(SEARCH("kit16", 'Painel Shopee'!B3935)), 16,
IF(ISNUMBER(SEARCH("kit17", 'Painel Shopee'!B3935)), 17,
IF(ISNUMBER(SEARCH("kit18", 'Painel Shopee'!B3935)), 18,
IF(ISNUMBER(SEARCH("kit19", 'Painel Shopee'!B3935)), 19,
IF(ISNUMBER(SEARCH("kit20", 'Painel Shopee'!B3935)), 20, 0)))))))))))))))))))</f>
        <v>0</v>
      </c>
      <c r="E3935">
        <f>IF(D3935=0,'Painel Shopee'!C3935,D3935*'Painel Shopee'!C3935)</f>
        <v>0</v>
      </c>
    </row>
    <row r="3936" spans="1:5" x14ac:dyDescent="0.25">
      <c r="A3936">
        <f>IF(ISNUMBER(SEARCH("kit 2", 'Painel ML'!C3936)), 2,
IF(ISNUMBER(SEARCH("kit 3", 'Painel ML'!C3936)), 3,
IF(ISNUMBER(SEARCH("kit 4", 'Painel ML'!C3936)), 4,
IF(ISNUMBER(SEARCH("kit 5", 'Painel ML'!C3936)), 5,
IF(ISNUMBER(SEARCH("kit 6", 'Painel ML'!C3936)), 6,
IF(ISNUMBER(SEARCH("kit 7", 'Painel ML'!C3936)), 7,
IF(ISNUMBER(SEARCH("kit 8", 'Painel ML'!C3936)), 8,
IF(ISNUMBER(SEARCH("kit 9", 'Painel ML'!C3936)), 9,
IF(ISNUMBER(SEARCH("kit 10", 'Painel ML'!C3936)), 10,
IF(ISNUMBER(SEARCH("kit 11", 'Painel ML'!C3936)), 11,
IF(ISNUMBER(SEARCH("kit 12", 'Painel ML'!C3936)), 12,
IF(ISNUMBER(SEARCH("kit 13", 'Painel ML'!C3936)), 13,
IF(ISNUMBER(SEARCH("kit 14", 'Painel ML'!C3936)), 14,
IF(ISNUMBER(SEARCH("kit 15", 'Painel ML'!C3936)), 15,
IF(ISNUMBER(SEARCH("kit 16", 'Painel ML'!C3936)), 16,
IF(ISNUMBER(SEARCH("kit 17", 'Painel ML'!C3936)), 17,
IF(ISNUMBER(SEARCH("kit 18", 'Painel ML'!C3936)), 18,
IF(ISNUMBER(SEARCH("kit 19", 'Painel ML'!C3936)), 19,
IF(ISNUMBER(SEARCH("kit 20", 'Painel ML'!C3936)), 20, 0)))))))))))))))))))</f>
        <v>0</v>
      </c>
      <c r="B3936">
        <f>IF(A3936=0,'Painel ML'!A3936,A3936*'Painel ML'!A3936)</f>
        <v>0</v>
      </c>
      <c r="D3936">
        <f>IF(ISNUMBER(SEARCH("kit2", 'Painel Shopee'!B3936)), 2,
IF(ISNUMBER(SEARCH("kit3", 'Painel Shopee'!B3936)), 3,
IF(ISNUMBER(SEARCH("kit4", 'Painel Shopee'!B3936)), 4,
IF(ISNUMBER(SEARCH("kit5", 'Painel Shopee'!B3936)), 5,
IF(ISNUMBER(SEARCH("kit6", 'Painel Shopee'!B3936)), 6,
IF(ISNUMBER(SEARCH("kit7", 'Painel Shopee'!B3936)), 7,
IF(ISNUMBER(SEARCH("kit8", 'Painel Shopee'!B3936)), 8,
IF(ISNUMBER(SEARCH("kit9", 'Painel Shopee'!B3936)), 9,
IF(ISNUMBER(SEARCH("kit10", 'Painel Shopee'!B3936)), 10,
IF(ISNUMBER(SEARCH("kit11", 'Painel Shopee'!B3936)), 11,
IF(ISNUMBER(SEARCH("kit12", 'Painel Shopee'!B3936)), 12,
IF(ISNUMBER(SEARCH("kit13", 'Painel Shopee'!B3936)), 13,
IF(ISNUMBER(SEARCH("kit14", 'Painel Shopee'!B3936)), 14,
IF(ISNUMBER(SEARCH("kit15", 'Painel Shopee'!B3936)), 15,
IF(ISNUMBER(SEARCH("kit16", 'Painel Shopee'!B3936)), 16,
IF(ISNUMBER(SEARCH("kit17", 'Painel Shopee'!B3936)), 17,
IF(ISNUMBER(SEARCH("kit18", 'Painel Shopee'!B3936)), 18,
IF(ISNUMBER(SEARCH("kit19", 'Painel Shopee'!B3936)), 19,
IF(ISNUMBER(SEARCH("kit20", 'Painel Shopee'!B3936)), 20, 0)))))))))))))))))))</f>
        <v>0</v>
      </c>
      <c r="E3936">
        <f>IF(D3936=0,'Painel Shopee'!C3936,D3936*'Painel Shopee'!C3936)</f>
        <v>0</v>
      </c>
    </row>
    <row r="3937" spans="1:5" x14ac:dyDescent="0.25">
      <c r="A3937">
        <f>IF(ISNUMBER(SEARCH("kit 2", 'Painel ML'!C3937)), 2,
IF(ISNUMBER(SEARCH("kit 3", 'Painel ML'!C3937)), 3,
IF(ISNUMBER(SEARCH("kit 4", 'Painel ML'!C3937)), 4,
IF(ISNUMBER(SEARCH("kit 5", 'Painel ML'!C3937)), 5,
IF(ISNUMBER(SEARCH("kit 6", 'Painel ML'!C3937)), 6,
IF(ISNUMBER(SEARCH("kit 7", 'Painel ML'!C3937)), 7,
IF(ISNUMBER(SEARCH("kit 8", 'Painel ML'!C3937)), 8,
IF(ISNUMBER(SEARCH("kit 9", 'Painel ML'!C3937)), 9,
IF(ISNUMBER(SEARCH("kit 10", 'Painel ML'!C3937)), 10,
IF(ISNUMBER(SEARCH("kit 11", 'Painel ML'!C3937)), 11,
IF(ISNUMBER(SEARCH("kit 12", 'Painel ML'!C3937)), 12,
IF(ISNUMBER(SEARCH("kit 13", 'Painel ML'!C3937)), 13,
IF(ISNUMBER(SEARCH("kit 14", 'Painel ML'!C3937)), 14,
IF(ISNUMBER(SEARCH("kit 15", 'Painel ML'!C3937)), 15,
IF(ISNUMBER(SEARCH("kit 16", 'Painel ML'!C3937)), 16,
IF(ISNUMBER(SEARCH("kit 17", 'Painel ML'!C3937)), 17,
IF(ISNUMBER(SEARCH("kit 18", 'Painel ML'!C3937)), 18,
IF(ISNUMBER(SEARCH("kit 19", 'Painel ML'!C3937)), 19,
IF(ISNUMBER(SEARCH("kit 20", 'Painel ML'!C3937)), 20, 0)))))))))))))))))))</f>
        <v>0</v>
      </c>
      <c r="B3937">
        <f>IF(A3937=0,'Painel ML'!A3937,A3937*'Painel ML'!A3937)</f>
        <v>0</v>
      </c>
      <c r="D3937">
        <f>IF(ISNUMBER(SEARCH("kit2", 'Painel Shopee'!B3937)), 2,
IF(ISNUMBER(SEARCH("kit3", 'Painel Shopee'!B3937)), 3,
IF(ISNUMBER(SEARCH("kit4", 'Painel Shopee'!B3937)), 4,
IF(ISNUMBER(SEARCH("kit5", 'Painel Shopee'!B3937)), 5,
IF(ISNUMBER(SEARCH("kit6", 'Painel Shopee'!B3937)), 6,
IF(ISNUMBER(SEARCH("kit7", 'Painel Shopee'!B3937)), 7,
IF(ISNUMBER(SEARCH("kit8", 'Painel Shopee'!B3937)), 8,
IF(ISNUMBER(SEARCH("kit9", 'Painel Shopee'!B3937)), 9,
IF(ISNUMBER(SEARCH("kit10", 'Painel Shopee'!B3937)), 10,
IF(ISNUMBER(SEARCH("kit11", 'Painel Shopee'!B3937)), 11,
IF(ISNUMBER(SEARCH("kit12", 'Painel Shopee'!B3937)), 12,
IF(ISNUMBER(SEARCH("kit13", 'Painel Shopee'!B3937)), 13,
IF(ISNUMBER(SEARCH("kit14", 'Painel Shopee'!B3937)), 14,
IF(ISNUMBER(SEARCH("kit15", 'Painel Shopee'!B3937)), 15,
IF(ISNUMBER(SEARCH("kit16", 'Painel Shopee'!B3937)), 16,
IF(ISNUMBER(SEARCH("kit17", 'Painel Shopee'!B3937)), 17,
IF(ISNUMBER(SEARCH("kit18", 'Painel Shopee'!B3937)), 18,
IF(ISNUMBER(SEARCH("kit19", 'Painel Shopee'!B3937)), 19,
IF(ISNUMBER(SEARCH("kit20", 'Painel Shopee'!B3937)), 20, 0)))))))))))))))))))</f>
        <v>0</v>
      </c>
      <c r="E3937">
        <f>IF(D3937=0,'Painel Shopee'!C3937,D3937*'Painel Shopee'!C3937)</f>
        <v>0</v>
      </c>
    </row>
    <row r="3938" spans="1:5" x14ac:dyDescent="0.25">
      <c r="A3938">
        <f>IF(ISNUMBER(SEARCH("kit 2", 'Painel ML'!C3938)), 2,
IF(ISNUMBER(SEARCH("kit 3", 'Painel ML'!C3938)), 3,
IF(ISNUMBER(SEARCH("kit 4", 'Painel ML'!C3938)), 4,
IF(ISNUMBER(SEARCH("kit 5", 'Painel ML'!C3938)), 5,
IF(ISNUMBER(SEARCH("kit 6", 'Painel ML'!C3938)), 6,
IF(ISNUMBER(SEARCH("kit 7", 'Painel ML'!C3938)), 7,
IF(ISNUMBER(SEARCH("kit 8", 'Painel ML'!C3938)), 8,
IF(ISNUMBER(SEARCH("kit 9", 'Painel ML'!C3938)), 9,
IF(ISNUMBER(SEARCH("kit 10", 'Painel ML'!C3938)), 10,
IF(ISNUMBER(SEARCH("kit 11", 'Painel ML'!C3938)), 11,
IF(ISNUMBER(SEARCH("kit 12", 'Painel ML'!C3938)), 12,
IF(ISNUMBER(SEARCH("kit 13", 'Painel ML'!C3938)), 13,
IF(ISNUMBER(SEARCH("kit 14", 'Painel ML'!C3938)), 14,
IF(ISNUMBER(SEARCH("kit 15", 'Painel ML'!C3938)), 15,
IF(ISNUMBER(SEARCH("kit 16", 'Painel ML'!C3938)), 16,
IF(ISNUMBER(SEARCH("kit 17", 'Painel ML'!C3938)), 17,
IF(ISNUMBER(SEARCH("kit 18", 'Painel ML'!C3938)), 18,
IF(ISNUMBER(SEARCH("kit 19", 'Painel ML'!C3938)), 19,
IF(ISNUMBER(SEARCH("kit 20", 'Painel ML'!C3938)), 20, 0)))))))))))))))))))</f>
        <v>0</v>
      </c>
      <c r="B3938">
        <f>IF(A3938=0,'Painel ML'!A3938,A3938*'Painel ML'!A3938)</f>
        <v>0</v>
      </c>
      <c r="D3938">
        <f>IF(ISNUMBER(SEARCH("kit2", 'Painel Shopee'!B3938)), 2,
IF(ISNUMBER(SEARCH("kit3", 'Painel Shopee'!B3938)), 3,
IF(ISNUMBER(SEARCH("kit4", 'Painel Shopee'!B3938)), 4,
IF(ISNUMBER(SEARCH("kit5", 'Painel Shopee'!B3938)), 5,
IF(ISNUMBER(SEARCH("kit6", 'Painel Shopee'!B3938)), 6,
IF(ISNUMBER(SEARCH("kit7", 'Painel Shopee'!B3938)), 7,
IF(ISNUMBER(SEARCH("kit8", 'Painel Shopee'!B3938)), 8,
IF(ISNUMBER(SEARCH("kit9", 'Painel Shopee'!B3938)), 9,
IF(ISNUMBER(SEARCH("kit10", 'Painel Shopee'!B3938)), 10,
IF(ISNUMBER(SEARCH("kit11", 'Painel Shopee'!B3938)), 11,
IF(ISNUMBER(SEARCH("kit12", 'Painel Shopee'!B3938)), 12,
IF(ISNUMBER(SEARCH("kit13", 'Painel Shopee'!B3938)), 13,
IF(ISNUMBER(SEARCH("kit14", 'Painel Shopee'!B3938)), 14,
IF(ISNUMBER(SEARCH("kit15", 'Painel Shopee'!B3938)), 15,
IF(ISNUMBER(SEARCH("kit16", 'Painel Shopee'!B3938)), 16,
IF(ISNUMBER(SEARCH("kit17", 'Painel Shopee'!B3938)), 17,
IF(ISNUMBER(SEARCH("kit18", 'Painel Shopee'!B3938)), 18,
IF(ISNUMBER(SEARCH("kit19", 'Painel Shopee'!B3938)), 19,
IF(ISNUMBER(SEARCH("kit20", 'Painel Shopee'!B3938)), 20, 0)))))))))))))))))))</f>
        <v>0</v>
      </c>
      <c r="E3938">
        <f>IF(D3938=0,'Painel Shopee'!C3938,D3938*'Painel Shopee'!C3938)</f>
        <v>0</v>
      </c>
    </row>
    <row r="3939" spans="1:5" x14ac:dyDescent="0.25">
      <c r="A3939">
        <f>IF(ISNUMBER(SEARCH("kit 2", 'Painel ML'!C3939)), 2,
IF(ISNUMBER(SEARCH("kit 3", 'Painel ML'!C3939)), 3,
IF(ISNUMBER(SEARCH("kit 4", 'Painel ML'!C3939)), 4,
IF(ISNUMBER(SEARCH("kit 5", 'Painel ML'!C3939)), 5,
IF(ISNUMBER(SEARCH("kit 6", 'Painel ML'!C3939)), 6,
IF(ISNUMBER(SEARCH("kit 7", 'Painel ML'!C3939)), 7,
IF(ISNUMBER(SEARCH("kit 8", 'Painel ML'!C3939)), 8,
IF(ISNUMBER(SEARCH("kit 9", 'Painel ML'!C3939)), 9,
IF(ISNUMBER(SEARCH("kit 10", 'Painel ML'!C3939)), 10,
IF(ISNUMBER(SEARCH("kit 11", 'Painel ML'!C3939)), 11,
IF(ISNUMBER(SEARCH("kit 12", 'Painel ML'!C3939)), 12,
IF(ISNUMBER(SEARCH("kit 13", 'Painel ML'!C3939)), 13,
IF(ISNUMBER(SEARCH("kit 14", 'Painel ML'!C3939)), 14,
IF(ISNUMBER(SEARCH("kit 15", 'Painel ML'!C3939)), 15,
IF(ISNUMBER(SEARCH("kit 16", 'Painel ML'!C3939)), 16,
IF(ISNUMBER(SEARCH("kit 17", 'Painel ML'!C3939)), 17,
IF(ISNUMBER(SEARCH("kit 18", 'Painel ML'!C3939)), 18,
IF(ISNUMBER(SEARCH("kit 19", 'Painel ML'!C3939)), 19,
IF(ISNUMBER(SEARCH("kit 20", 'Painel ML'!C3939)), 20, 0)))))))))))))))))))</f>
        <v>0</v>
      </c>
      <c r="B3939">
        <f>IF(A3939=0,'Painel ML'!A3939,A3939*'Painel ML'!A3939)</f>
        <v>0</v>
      </c>
      <c r="D3939">
        <f>IF(ISNUMBER(SEARCH("kit2", 'Painel Shopee'!B3939)), 2,
IF(ISNUMBER(SEARCH("kit3", 'Painel Shopee'!B3939)), 3,
IF(ISNUMBER(SEARCH("kit4", 'Painel Shopee'!B3939)), 4,
IF(ISNUMBER(SEARCH("kit5", 'Painel Shopee'!B3939)), 5,
IF(ISNUMBER(SEARCH("kit6", 'Painel Shopee'!B3939)), 6,
IF(ISNUMBER(SEARCH("kit7", 'Painel Shopee'!B3939)), 7,
IF(ISNUMBER(SEARCH("kit8", 'Painel Shopee'!B3939)), 8,
IF(ISNUMBER(SEARCH("kit9", 'Painel Shopee'!B3939)), 9,
IF(ISNUMBER(SEARCH("kit10", 'Painel Shopee'!B3939)), 10,
IF(ISNUMBER(SEARCH("kit11", 'Painel Shopee'!B3939)), 11,
IF(ISNUMBER(SEARCH("kit12", 'Painel Shopee'!B3939)), 12,
IF(ISNUMBER(SEARCH("kit13", 'Painel Shopee'!B3939)), 13,
IF(ISNUMBER(SEARCH("kit14", 'Painel Shopee'!B3939)), 14,
IF(ISNUMBER(SEARCH("kit15", 'Painel Shopee'!B3939)), 15,
IF(ISNUMBER(SEARCH("kit16", 'Painel Shopee'!B3939)), 16,
IF(ISNUMBER(SEARCH("kit17", 'Painel Shopee'!B3939)), 17,
IF(ISNUMBER(SEARCH("kit18", 'Painel Shopee'!B3939)), 18,
IF(ISNUMBER(SEARCH("kit19", 'Painel Shopee'!B3939)), 19,
IF(ISNUMBER(SEARCH("kit20", 'Painel Shopee'!B3939)), 20, 0)))))))))))))))))))</f>
        <v>0</v>
      </c>
      <c r="E3939">
        <f>IF(D3939=0,'Painel Shopee'!C3939,D3939*'Painel Shopee'!C3939)</f>
        <v>0</v>
      </c>
    </row>
    <row r="3940" spans="1:5" x14ac:dyDescent="0.25">
      <c r="A3940">
        <f>IF(ISNUMBER(SEARCH("kit 2", 'Painel ML'!C3940)), 2,
IF(ISNUMBER(SEARCH("kit 3", 'Painel ML'!C3940)), 3,
IF(ISNUMBER(SEARCH("kit 4", 'Painel ML'!C3940)), 4,
IF(ISNUMBER(SEARCH("kit 5", 'Painel ML'!C3940)), 5,
IF(ISNUMBER(SEARCH("kit 6", 'Painel ML'!C3940)), 6,
IF(ISNUMBER(SEARCH("kit 7", 'Painel ML'!C3940)), 7,
IF(ISNUMBER(SEARCH("kit 8", 'Painel ML'!C3940)), 8,
IF(ISNUMBER(SEARCH("kit 9", 'Painel ML'!C3940)), 9,
IF(ISNUMBER(SEARCH("kit 10", 'Painel ML'!C3940)), 10,
IF(ISNUMBER(SEARCH("kit 11", 'Painel ML'!C3940)), 11,
IF(ISNUMBER(SEARCH("kit 12", 'Painel ML'!C3940)), 12,
IF(ISNUMBER(SEARCH("kit 13", 'Painel ML'!C3940)), 13,
IF(ISNUMBER(SEARCH("kit 14", 'Painel ML'!C3940)), 14,
IF(ISNUMBER(SEARCH("kit 15", 'Painel ML'!C3940)), 15,
IF(ISNUMBER(SEARCH("kit 16", 'Painel ML'!C3940)), 16,
IF(ISNUMBER(SEARCH("kit 17", 'Painel ML'!C3940)), 17,
IF(ISNUMBER(SEARCH("kit 18", 'Painel ML'!C3940)), 18,
IF(ISNUMBER(SEARCH("kit 19", 'Painel ML'!C3940)), 19,
IF(ISNUMBER(SEARCH("kit 20", 'Painel ML'!C3940)), 20, 0)))))))))))))))))))</f>
        <v>0</v>
      </c>
      <c r="B3940">
        <f>IF(A3940=0,'Painel ML'!A3940,A3940*'Painel ML'!A3940)</f>
        <v>0</v>
      </c>
      <c r="D3940">
        <f>IF(ISNUMBER(SEARCH("kit2", 'Painel Shopee'!B3940)), 2,
IF(ISNUMBER(SEARCH("kit3", 'Painel Shopee'!B3940)), 3,
IF(ISNUMBER(SEARCH("kit4", 'Painel Shopee'!B3940)), 4,
IF(ISNUMBER(SEARCH("kit5", 'Painel Shopee'!B3940)), 5,
IF(ISNUMBER(SEARCH("kit6", 'Painel Shopee'!B3940)), 6,
IF(ISNUMBER(SEARCH("kit7", 'Painel Shopee'!B3940)), 7,
IF(ISNUMBER(SEARCH("kit8", 'Painel Shopee'!B3940)), 8,
IF(ISNUMBER(SEARCH("kit9", 'Painel Shopee'!B3940)), 9,
IF(ISNUMBER(SEARCH("kit10", 'Painel Shopee'!B3940)), 10,
IF(ISNUMBER(SEARCH("kit11", 'Painel Shopee'!B3940)), 11,
IF(ISNUMBER(SEARCH("kit12", 'Painel Shopee'!B3940)), 12,
IF(ISNUMBER(SEARCH("kit13", 'Painel Shopee'!B3940)), 13,
IF(ISNUMBER(SEARCH("kit14", 'Painel Shopee'!B3940)), 14,
IF(ISNUMBER(SEARCH("kit15", 'Painel Shopee'!B3940)), 15,
IF(ISNUMBER(SEARCH("kit16", 'Painel Shopee'!B3940)), 16,
IF(ISNUMBER(SEARCH("kit17", 'Painel Shopee'!B3940)), 17,
IF(ISNUMBER(SEARCH("kit18", 'Painel Shopee'!B3940)), 18,
IF(ISNUMBER(SEARCH("kit19", 'Painel Shopee'!B3940)), 19,
IF(ISNUMBER(SEARCH("kit20", 'Painel Shopee'!B3940)), 20, 0)))))))))))))))))))</f>
        <v>0</v>
      </c>
      <c r="E3940">
        <f>IF(D3940=0,'Painel Shopee'!C3940,D3940*'Painel Shopee'!C3940)</f>
        <v>0</v>
      </c>
    </row>
    <row r="3941" spans="1:5" x14ac:dyDescent="0.25">
      <c r="A3941">
        <f>IF(ISNUMBER(SEARCH("kit 2", 'Painel ML'!C3941)), 2,
IF(ISNUMBER(SEARCH("kit 3", 'Painel ML'!C3941)), 3,
IF(ISNUMBER(SEARCH("kit 4", 'Painel ML'!C3941)), 4,
IF(ISNUMBER(SEARCH("kit 5", 'Painel ML'!C3941)), 5,
IF(ISNUMBER(SEARCH("kit 6", 'Painel ML'!C3941)), 6,
IF(ISNUMBER(SEARCH("kit 7", 'Painel ML'!C3941)), 7,
IF(ISNUMBER(SEARCH("kit 8", 'Painel ML'!C3941)), 8,
IF(ISNUMBER(SEARCH("kit 9", 'Painel ML'!C3941)), 9,
IF(ISNUMBER(SEARCH("kit 10", 'Painel ML'!C3941)), 10,
IF(ISNUMBER(SEARCH("kit 11", 'Painel ML'!C3941)), 11,
IF(ISNUMBER(SEARCH("kit 12", 'Painel ML'!C3941)), 12,
IF(ISNUMBER(SEARCH("kit 13", 'Painel ML'!C3941)), 13,
IF(ISNUMBER(SEARCH("kit 14", 'Painel ML'!C3941)), 14,
IF(ISNUMBER(SEARCH("kit 15", 'Painel ML'!C3941)), 15,
IF(ISNUMBER(SEARCH("kit 16", 'Painel ML'!C3941)), 16,
IF(ISNUMBER(SEARCH("kit 17", 'Painel ML'!C3941)), 17,
IF(ISNUMBER(SEARCH("kit 18", 'Painel ML'!C3941)), 18,
IF(ISNUMBER(SEARCH("kit 19", 'Painel ML'!C3941)), 19,
IF(ISNUMBER(SEARCH("kit 20", 'Painel ML'!C3941)), 20, 0)))))))))))))))))))</f>
        <v>0</v>
      </c>
      <c r="B3941">
        <f>IF(A3941=0,'Painel ML'!A3941,A3941*'Painel ML'!A3941)</f>
        <v>0</v>
      </c>
      <c r="D3941">
        <f>IF(ISNUMBER(SEARCH("kit2", 'Painel Shopee'!B3941)), 2,
IF(ISNUMBER(SEARCH("kit3", 'Painel Shopee'!B3941)), 3,
IF(ISNUMBER(SEARCH("kit4", 'Painel Shopee'!B3941)), 4,
IF(ISNUMBER(SEARCH("kit5", 'Painel Shopee'!B3941)), 5,
IF(ISNUMBER(SEARCH("kit6", 'Painel Shopee'!B3941)), 6,
IF(ISNUMBER(SEARCH("kit7", 'Painel Shopee'!B3941)), 7,
IF(ISNUMBER(SEARCH("kit8", 'Painel Shopee'!B3941)), 8,
IF(ISNUMBER(SEARCH("kit9", 'Painel Shopee'!B3941)), 9,
IF(ISNUMBER(SEARCH("kit10", 'Painel Shopee'!B3941)), 10,
IF(ISNUMBER(SEARCH("kit11", 'Painel Shopee'!B3941)), 11,
IF(ISNUMBER(SEARCH("kit12", 'Painel Shopee'!B3941)), 12,
IF(ISNUMBER(SEARCH("kit13", 'Painel Shopee'!B3941)), 13,
IF(ISNUMBER(SEARCH("kit14", 'Painel Shopee'!B3941)), 14,
IF(ISNUMBER(SEARCH("kit15", 'Painel Shopee'!B3941)), 15,
IF(ISNUMBER(SEARCH("kit16", 'Painel Shopee'!B3941)), 16,
IF(ISNUMBER(SEARCH("kit17", 'Painel Shopee'!B3941)), 17,
IF(ISNUMBER(SEARCH("kit18", 'Painel Shopee'!B3941)), 18,
IF(ISNUMBER(SEARCH("kit19", 'Painel Shopee'!B3941)), 19,
IF(ISNUMBER(SEARCH("kit20", 'Painel Shopee'!B3941)), 20, 0)))))))))))))))))))</f>
        <v>0</v>
      </c>
      <c r="E3941">
        <f>IF(D3941=0,'Painel Shopee'!C3941,D3941*'Painel Shopee'!C3941)</f>
        <v>0</v>
      </c>
    </row>
    <row r="3942" spans="1:5" x14ac:dyDescent="0.25">
      <c r="A3942">
        <f>IF(ISNUMBER(SEARCH("kit 2", 'Painel ML'!C3942)), 2,
IF(ISNUMBER(SEARCH("kit 3", 'Painel ML'!C3942)), 3,
IF(ISNUMBER(SEARCH("kit 4", 'Painel ML'!C3942)), 4,
IF(ISNUMBER(SEARCH("kit 5", 'Painel ML'!C3942)), 5,
IF(ISNUMBER(SEARCH("kit 6", 'Painel ML'!C3942)), 6,
IF(ISNUMBER(SEARCH("kit 7", 'Painel ML'!C3942)), 7,
IF(ISNUMBER(SEARCH("kit 8", 'Painel ML'!C3942)), 8,
IF(ISNUMBER(SEARCH("kit 9", 'Painel ML'!C3942)), 9,
IF(ISNUMBER(SEARCH("kit 10", 'Painel ML'!C3942)), 10,
IF(ISNUMBER(SEARCH("kit 11", 'Painel ML'!C3942)), 11,
IF(ISNUMBER(SEARCH("kit 12", 'Painel ML'!C3942)), 12,
IF(ISNUMBER(SEARCH("kit 13", 'Painel ML'!C3942)), 13,
IF(ISNUMBER(SEARCH("kit 14", 'Painel ML'!C3942)), 14,
IF(ISNUMBER(SEARCH("kit 15", 'Painel ML'!C3942)), 15,
IF(ISNUMBER(SEARCH("kit 16", 'Painel ML'!C3942)), 16,
IF(ISNUMBER(SEARCH("kit 17", 'Painel ML'!C3942)), 17,
IF(ISNUMBER(SEARCH("kit 18", 'Painel ML'!C3942)), 18,
IF(ISNUMBER(SEARCH("kit 19", 'Painel ML'!C3942)), 19,
IF(ISNUMBER(SEARCH("kit 20", 'Painel ML'!C3942)), 20, 0)))))))))))))))))))</f>
        <v>0</v>
      </c>
      <c r="B3942">
        <f>IF(A3942=0,'Painel ML'!A3942,A3942*'Painel ML'!A3942)</f>
        <v>0</v>
      </c>
      <c r="D3942">
        <f>IF(ISNUMBER(SEARCH("kit2", 'Painel Shopee'!B3942)), 2,
IF(ISNUMBER(SEARCH("kit3", 'Painel Shopee'!B3942)), 3,
IF(ISNUMBER(SEARCH("kit4", 'Painel Shopee'!B3942)), 4,
IF(ISNUMBER(SEARCH("kit5", 'Painel Shopee'!B3942)), 5,
IF(ISNUMBER(SEARCH("kit6", 'Painel Shopee'!B3942)), 6,
IF(ISNUMBER(SEARCH("kit7", 'Painel Shopee'!B3942)), 7,
IF(ISNUMBER(SEARCH("kit8", 'Painel Shopee'!B3942)), 8,
IF(ISNUMBER(SEARCH("kit9", 'Painel Shopee'!B3942)), 9,
IF(ISNUMBER(SEARCH("kit10", 'Painel Shopee'!B3942)), 10,
IF(ISNUMBER(SEARCH("kit11", 'Painel Shopee'!B3942)), 11,
IF(ISNUMBER(SEARCH("kit12", 'Painel Shopee'!B3942)), 12,
IF(ISNUMBER(SEARCH("kit13", 'Painel Shopee'!B3942)), 13,
IF(ISNUMBER(SEARCH("kit14", 'Painel Shopee'!B3942)), 14,
IF(ISNUMBER(SEARCH("kit15", 'Painel Shopee'!B3942)), 15,
IF(ISNUMBER(SEARCH("kit16", 'Painel Shopee'!B3942)), 16,
IF(ISNUMBER(SEARCH("kit17", 'Painel Shopee'!B3942)), 17,
IF(ISNUMBER(SEARCH("kit18", 'Painel Shopee'!B3942)), 18,
IF(ISNUMBER(SEARCH("kit19", 'Painel Shopee'!B3942)), 19,
IF(ISNUMBER(SEARCH("kit20", 'Painel Shopee'!B3942)), 20, 0)))))))))))))))))))</f>
        <v>0</v>
      </c>
      <c r="E3942">
        <f>IF(D3942=0,'Painel Shopee'!C3942,D3942*'Painel Shopee'!C3942)</f>
        <v>0</v>
      </c>
    </row>
    <row r="3943" spans="1:5" x14ac:dyDescent="0.25">
      <c r="A3943">
        <f>IF(ISNUMBER(SEARCH("kit 2", 'Painel ML'!C3943)), 2,
IF(ISNUMBER(SEARCH("kit 3", 'Painel ML'!C3943)), 3,
IF(ISNUMBER(SEARCH("kit 4", 'Painel ML'!C3943)), 4,
IF(ISNUMBER(SEARCH("kit 5", 'Painel ML'!C3943)), 5,
IF(ISNUMBER(SEARCH("kit 6", 'Painel ML'!C3943)), 6,
IF(ISNUMBER(SEARCH("kit 7", 'Painel ML'!C3943)), 7,
IF(ISNUMBER(SEARCH("kit 8", 'Painel ML'!C3943)), 8,
IF(ISNUMBER(SEARCH("kit 9", 'Painel ML'!C3943)), 9,
IF(ISNUMBER(SEARCH("kit 10", 'Painel ML'!C3943)), 10,
IF(ISNUMBER(SEARCH("kit 11", 'Painel ML'!C3943)), 11,
IF(ISNUMBER(SEARCH("kit 12", 'Painel ML'!C3943)), 12,
IF(ISNUMBER(SEARCH("kit 13", 'Painel ML'!C3943)), 13,
IF(ISNUMBER(SEARCH("kit 14", 'Painel ML'!C3943)), 14,
IF(ISNUMBER(SEARCH("kit 15", 'Painel ML'!C3943)), 15,
IF(ISNUMBER(SEARCH("kit 16", 'Painel ML'!C3943)), 16,
IF(ISNUMBER(SEARCH("kit 17", 'Painel ML'!C3943)), 17,
IF(ISNUMBER(SEARCH("kit 18", 'Painel ML'!C3943)), 18,
IF(ISNUMBER(SEARCH("kit 19", 'Painel ML'!C3943)), 19,
IF(ISNUMBER(SEARCH("kit 20", 'Painel ML'!C3943)), 20, 0)))))))))))))))))))</f>
        <v>0</v>
      </c>
      <c r="B3943">
        <f>IF(A3943=0,'Painel ML'!A3943,A3943*'Painel ML'!A3943)</f>
        <v>0</v>
      </c>
      <c r="D3943">
        <f>IF(ISNUMBER(SEARCH("kit2", 'Painel Shopee'!B3943)), 2,
IF(ISNUMBER(SEARCH("kit3", 'Painel Shopee'!B3943)), 3,
IF(ISNUMBER(SEARCH("kit4", 'Painel Shopee'!B3943)), 4,
IF(ISNUMBER(SEARCH("kit5", 'Painel Shopee'!B3943)), 5,
IF(ISNUMBER(SEARCH("kit6", 'Painel Shopee'!B3943)), 6,
IF(ISNUMBER(SEARCH("kit7", 'Painel Shopee'!B3943)), 7,
IF(ISNUMBER(SEARCH("kit8", 'Painel Shopee'!B3943)), 8,
IF(ISNUMBER(SEARCH("kit9", 'Painel Shopee'!B3943)), 9,
IF(ISNUMBER(SEARCH("kit10", 'Painel Shopee'!B3943)), 10,
IF(ISNUMBER(SEARCH("kit11", 'Painel Shopee'!B3943)), 11,
IF(ISNUMBER(SEARCH("kit12", 'Painel Shopee'!B3943)), 12,
IF(ISNUMBER(SEARCH("kit13", 'Painel Shopee'!B3943)), 13,
IF(ISNUMBER(SEARCH("kit14", 'Painel Shopee'!B3943)), 14,
IF(ISNUMBER(SEARCH("kit15", 'Painel Shopee'!B3943)), 15,
IF(ISNUMBER(SEARCH("kit16", 'Painel Shopee'!B3943)), 16,
IF(ISNUMBER(SEARCH("kit17", 'Painel Shopee'!B3943)), 17,
IF(ISNUMBER(SEARCH("kit18", 'Painel Shopee'!B3943)), 18,
IF(ISNUMBER(SEARCH("kit19", 'Painel Shopee'!B3943)), 19,
IF(ISNUMBER(SEARCH("kit20", 'Painel Shopee'!B3943)), 20, 0)))))))))))))))))))</f>
        <v>0</v>
      </c>
      <c r="E3943">
        <f>IF(D3943=0,'Painel Shopee'!C3943,D3943*'Painel Shopee'!C3943)</f>
        <v>0</v>
      </c>
    </row>
    <row r="3944" spans="1:5" x14ac:dyDescent="0.25">
      <c r="A3944">
        <f>IF(ISNUMBER(SEARCH("kit 2", 'Painel ML'!C3944)), 2,
IF(ISNUMBER(SEARCH("kit 3", 'Painel ML'!C3944)), 3,
IF(ISNUMBER(SEARCH("kit 4", 'Painel ML'!C3944)), 4,
IF(ISNUMBER(SEARCH("kit 5", 'Painel ML'!C3944)), 5,
IF(ISNUMBER(SEARCH("kit 6", 'Painel ML'!C3944)), 6,
IF(ISNUMBER(SEARCH("kit 7", 'Painel ML'!C3944)), 7,
IF(ISNUMBER(SEARCH("kit 8", 'Painel ML'!C3944)), 8,
IF(ISNUMBER(SEARCH("kit 9", 'Painel ML'!C3944)), 9,
IF(ISNUMBER(SEARCH("kit 10", 'Painel ML'!C3944)), 10,
IF(ISNUMBER(SEARCH("kit 11", 'Painel ML'!C3944)), 11,
IF(ISNUMBER(SEARCH("kit 12", 'Painel ML'!C3944)), 12,
IF(ISNUMBER(SEARCH("kit 13", 'Painel ML'!C3944)), 13,
IF(ISNUMBER(SEARCH("kit 14", 'Painel ML'!C3944)), 14,
IF(ISNUMBER(SEARCH("kit 15", 'Painel ML'!C3944)), 15,
IF(ISNUMBER(SEARCH("kit 16", 'Painel ML'!C3944)), 16,
IF(ISNUMBER(SEARCH("kit 17", 'Painel ML'!C3944)), 17,
IF(ISNUMBER(SEARCH("kit 18", 'Painel ML'!C3944)), 18,
IF(ISNUMBER(SEARCH("kit 19", 'Painel ML'!C3944)), 19,
IF(ISNUMBER(SEARCH("kit 20", 'Painel ML'!C3944)), 20, 0)))))))))))))))))))</f>
        <v>0</v>
      </c>
      <c r="B3944">
        <f>IF(A3944=0,'Painel ML'!A3944,A3944*'Painel ML'!A3944)</f>
        <v>0</v>
      </c>
      <c r="D3944">
        <f>IF(ISNUMBER(SEARCH("kit2", 'Painel Shopee'!B3944)), 2,
IF(ISNUMBER(SEARCH("kit3", 'Painel Shopee'!B3944)), 3,
IF(ISNUMBER(SEARCH("kit4", 'Painel Shopee'!B3944)), 4,
IF(ISNUMBER(SEARCH("kit5", 'Painel Shopee'!B3944)), 5,
IF(ISNUMBER(SEARCH("kit6", 'Painel Shopee'!B3944)), 6,
IF(ISNUMBER(SEARCH("kit7", 'Painel Shopee'!B3944)), 7,
IF(ISNUMBER(SEARCH("kit8", 'Painel Shopee'!B3944)), 8,
IF(ISNUMBER(SEARCH("kit9", 'Painel Shopee'!B3944)), 9,
IF(ISNUMBER(SEARCH("kit10", 'Painel Shopee'!B3944)), 10,
IF(ISNUMBER(SEARCH("kit11", 'Painel Shopee'!B3944)), 11,
IF(ISNUMBER(SEARCH("kit12", 'Painel Shopee'!B3944)), 12,
IF(ISNUMBER(SEARCH("kit13", 'Painel Shopee'!B3944)), 13,
IF(ISNUMBER(SEARCH("kit14", 'Painel Shopee'!B3944)), 14,
IF(ISNUMBER(SEARCH("kit15", 'Painel Shopee'!B3944)), 15,
IF(ISNUMBER(SEARCH("kit16", 'Painel Shopee'!B3944)), 16,
IF(ISNUMBER(SEARCH("kit17", 'Painel Shopee'!B3944)), 17,
IF(ISNUMBER(SEARCH("kit18", 'Painel Shopee'!B3944)), 18,
IF(ISNUMBER(SEARCH("kit19", 'Painel Shopee'!B3944)), 19,
IF(ISNUMBER(SEARCH("kit20", 'Painel Shopee'!B3944)), 20, 0)))))))))))))))))))</f>
        <v>0</v>
      </c>
      <c r="E3944">
        <f>IF(D3944=0,'Painel Shopee'!C3944,D3944*'Painel Shopee'!C3944)</f>
        <v>0</v>
      </c>
    </row>
    <row r="3945" spans="1:5" x14ac:dyDescent="0.25">
      <c r="A3945">
        <f>IF(ISNUMBER(SEARCH("kit 2", 'Painel ML'!C3945)), 2,
IF(ISNUMBER(SEARCH("kit 3", 'Painel ML'!C3945)), 3,
IF(ISNUMBER(SEARCH("kit 4", 'Painel ML'!C3945)), 4,
IF(ISNUMBER(SEARCH("kit 5", 'Painel ML'!C3945)), 5,
IF(ISNUMBER(SEARCH("kit 6", 'Painel ML'!C3945)), 6,
IF(ISNUMBER(SEARCH("kit 7", 'Painel ML'!C3945)), 7,
IF(ISNUMBER(SEARCH("kit 8", 'Painel ML'!C3945)), 8,
IF(ISNUMBER(SEARCH("kit 9", 'Painel ML'!C3945)), 9,
IF(ISNUMBER(SEARCH("kit 10", 'Painel ML'!C3945)), 10,
IF(ISNUMBER(SEARCH("kit 11", 'Painel ML'!C3945)), 11,
IF(ISNUMBER(SEARCH("kit 12", 'Painel ML'!C3945)), 12,
IF(ISNUMBER(SEARCH("kit 13", 'Painel ML'!C3945)), 13,
IF(ISNUMBER(SEARCH("kit 14", 'Painel ML'!C3945)), 14,
IF(ISNUMBER(SEARCH("kit 15", 'Painel ML'!C3945)), 15,
IF(ISNUMBER(SEARCH("kit 16", 'Painel ML'!C3945)), 16,
IF(ISNUMBER(SEARCH("kit 17", 'Painel ML'!C3945)), 17,
IF(ISNUMBER(SEARCH("kit 18", 'Painel ML'!C3945)), 18,
IF(ISNUMBER(SEARCH("kit 19", 'Painel ML'!C3945)), 19,
IF(ISNUMBER(SEARCH("kit 20", 'Painel ML'!C3945)), 20, 0)))))))))))))))))))</f>
        <v>0</v>
      </c>
      <c r="B3945">
        <f>IF(A3945=0,'Painel ML'!A3945,A3945*'Painel ML'!A3945)</f>
        <v>0</v>
      </c>
      <c r="D3945">
        <f>IF(ISNUMBER(SEARCH("kit2", 'Painel Shopee'!B3945)), 2,
IF(ISNUMBER(SEARCH("kit3", 'Painel Shopee'!B3945)), 3,
IF(ISNUMBER(SEARCH("kit4", 'Painel Shopee'!B3945)), 4,
IF(ISNUMBER(SEARCH("kit5", 'Painel Shopee'!B3945)), 5,
IF(ISNUMBER(SEARCH("kit6", 'Painel Shopee'!B3945)), 6,
IF(ISNUMBER(SEARCH("kit7", 'Painel Shopee'!B3945)), 7,
IF(ISNUMBER(SEARCH("kit8", 'Painel Shopee'!B3945)), 8,
IF(ISNUMBER(SEARCH("kit9", 'Painel Shopee'!B3945)), 9,
IF(ISNUMBER(SEARCH("kit10", 'Painel Shopee'!B3945)), 10,
IF(ISNUMBER(SEARCH("kit11", 'Painel Shopee'!B3945)), 11,
IF(ISNUMBER(SEARCH("kit12", 'Painel Shopee'!B3945)), 12,
IF(ISNUMBER(SEARCH("kit13", 'Painel Shopee'!B3945)), 13,
IF(ISNUMBER(SEARCH("kit14", 'Painel Shopee'!B3945)), 14,
IF(ISNUMBER(SEARCH("kit15", 'Painel Shopee'!B3945)), 15,
IF(ISNUMBER(SEARCH("kit16", 'Painel Shopee'!B3945)), 16,
IF(ISNUMBER(SEARCH("kit17", 'Painel Shopee'!B3945)), 17,
IF(ISNUMBER(SEARCH("kit18", 'Painel Shopee'!B3945)), 18,
IF(ISNUMBER(SEARCH("kit19", 'Painel Shopee'!B3945)), 19,
IF(ISNUMBER(SEARCH("kit20", 'Painel Shopee'!B3945)), 20, 0)))))))))))))))))))</f>
        <v>0</v>
      </c>
      <c r="E3945">
        <f>IF(D3945=0,'Painel Shopee'!C3945,D3945*'Painel Shopee'!C3945)</f>
        <v>0</v>
      </c>
    </row>
    <row r="3946" spans="1:5" x14ac:dyDescent="0.25">
      <c r="A3946">
        <f>IF(ISNUMBER(SEARCH("kit 2", 'Painel ML'!C3946)), 2,
IF(ISNUMBER(SEARCH("kit 3", 'Painel ML'!C3946)), 3,
IF(ISNUMBER(SEARCH("kit 4", 'Painel ML'!C3946)), 4,
IF(ISNUMBER(SEARCH("kit 5", 'Painel ML'!C3946)), 5,
IF(ISNUMBER(SEARCH("kit 6", 'Painel ML'!C3946)), 6,
IF(ISNUMBER(SEARCH("kit 7", 'Painel ML'!C3946)), 7,
IF(ISNUMBER(SEARCH("kit 8", 'Painel ML'!C3946)), 8,
IF(ISNUMBER(SEARCH("kit 9", 'Painel ML'!C3946)), 9,
IF(ISNUMBER(SEARCH("kit 10", 'Painel ML'!C3946)), 10,
IF(ISNUMBER(SEARCH("kit 11", 'Painel ML'!C3946)), 11,
IF(ISNUMBER(SEARCH("kit 12", 'Painel ML'!C3946)), 12,
IF(ISNUMBER(SEARCH("kit 13", 'Painel ML'!C3946)), 13,
IF(ISNUMBER(SEARCH("kit 14", 'Painel ML'!C3946)), 14,
IF(ISNUMBER(SEARCH("kit 15", 'Painel ML'!C3946)), 15,
IF(ISNUMBER(SEARCH("kit 16", 'Painel ML'!C3946)), 16,
IF(ISNUMBER(SEARCH("kit 17", 'Painel ML'!C3946)), 17,
IF(ISNUMBER(SEARCH("kit 18", 'Painel ML'!C3946)), 18,
IF(ISNUMBER(SEARCH("kit 19", 'Painel ML'!C3946)), 19,
IF(ISNUMBER(SEARCH("kit 20", 'Painel ML'!C3946)), 20, 0)))))))))))))))))))</f>
        <v>0</v>
      </c>
      <c r="B3946">
        <f>IF(A3946=0,'Painel ML'!A3946,A3946*'Painel ML'!A3946)</f>
        <v>0</v>
      </c>
      <c r="D3946">
        <f>IF(ISNUMBER(SEARCH("kit2", 'Painel Shopee'!B3946)), 2,
IF(ISNUMBER(SEARCH("kit3", 'Painel Shopee'!B3946)), 3,
IF(ISNUMBER(SEARCH("kit4", 'Painel Shopee'!B3946)), 4,
IF(ISNUMBER(SEARCH("kit5", 'Painel Shopee'!B3946)), 5,
IF(ISNUMBER(SEARCH("kit6", 'Painel Shopee'!B3946)), 6,
IF(ISNUMBER(SEARCH("kit7", 'Painel Shopee'!B3946)), 7,
IF(ISNUMBER(SEARCH("kit8", 'Painel Shopee'!B3946)), 8,
IF(ISNUMBER(SEARCH("kit9", 'Painel Shopee'!B3946)), 9,
IF(ISNUMBER(SEARCH("kit10", 'Painel Shopee'!B3946)), 10,
IF(ISNUMBER(SEARCH("kit11", 'Painel Shopee'!B3946)), 11,
IF(ISNUMBER(SEARCH("kit12", 'Painel Shopee'!B3946)), 12,
IF(ISNUMBER(SEARCH("kit13", 'Painel Shopee'!B3946)), 13,
IF(ISNUMBER(SEARCH("kit14", 'Painel Shopee'!B3946)), 14,
IF(ISNUMBER(SEARCH("kit15", 'Painel Shopee'!B3946)), 15,
IF(ISNUMBER(SEARCH("kit16", 'Painel Shopee'!B3946)), 16,
IF(ISNUMBER(SEARCH("kit17", 'Painel Shopee'!B3946)), 17,
IF(ISNUMBER(SEARCH("kit18", 'Painel Shopee'!B3946)), 18,
IF(ISNUMBER(SEARCH("kit19", 'Painel Shopee'!B3946)), 19,
IF(ISNUMBER(SEARCH("kit20", 'Painel Shopee'!B3946)), 20, 0)))))))))))))))))))</f>
        <v>0</v>
      </c>
      <c r="E3946">
        <f>IF(D3946=0,'Painel Shopee'!C3946,D3946*'Painel Shopee'!C3946)</f>
        <v>0</v>
      </c>
    </row>
    <row r="3947" spans="1:5" x14ac:dyDescent="0.25">
      <c r="A3947">
        <f>IF(ISNUMBER(SEARCH("kit 2", 'Painel ML'!C3947)), 2,
IF(ISNUMBER(SEARCH("kit 3", 'Painel ML'!C3947)), 3,
IF(ISNUMBER(SEARCH("kit 4", 'Painel ML'!C3947)), 4,
IF(ISNUMBER(SEARCH("kit 5", 'Painel ML'!C3947)), 5,
IF(ISNUMBER(SEARCH("kit 6", 'Painel ML'!C3947)), 6,
IF(ISNUMBER(SEARCH("kit 7", 'Painel ML'!C3947)), 7,
IF(ISNUMBER(SEARCH("kit 8", 'Painel ML'!C3947)), 8,
IF(ISNUMBER(SEARCH("kit 9", 'Painel ML'!C3947)), 9,
IF(ISNUMBER(SEARCH("kit 10", 'Painel ML'!C3947)), 10,
IF(ISNUMBER(SEARCH("kit 11", 'Painel ML'!C3947)), 11,
IF(ISNUMBER(SEARCH("kit 12", 'Painel ML'!C3947)), 12,
IF(ISNUMBER(SEARCH("kit 13", 'Painel ML'!C3947)), 13,
IF(ISNUMBER(SEARCH("kit 14", 'Painel ML'!C3947)), 14,
IF(ISNUMBER(SEARCH("kit 15", 'Painel ML'!C3947)), 15,
IF(ISNUMBER(SEARCH("kit 16", 'Painel ML'!C3947)), 16,
IF(ISNUMBER(SEARCH("kit 17", 'Painel ML'!C3947)), 17,
IF(ISNUMBER(SEARCH("kit 18", 'Painel ML'!C3947)), 18,
IF(ISNUMBER(SEARCH("kit 19", 'Painel ML'!C3947)), 19,
IF(ISNUMBER(SEARCH("kit 20", 'Painel ML'!C3947)), 20, 0)))))))))))))))))))</f>
        <v>0</v>
      </c>
      <c r="B3947">
        <f>IF(A3947=0,'Painel ML'!A3947,A3947*'Painel ML'!A3947)</f>
        <v>0</v>
      </c>
      <c r="D3947">
        <f>IF(ISNUMBER(SEARCH("kit2", 'Painel Shopee'!B3947)), 2,
IF(ISNUMBER(SEARCH("kit3", 'Painel Shopee'!B3947)), 3,
IF(ISNUMBER(SEARCH("kit4", 'Painel Shopee'!B3947)), 4,
IF(ISNUMBER(SEARCH("kit5", 'Painel Shopee'!B3947)), 5,
IF(ISNUMBER(SEARCH("kit6", 'Painel Shopee'!B3947)), 6,
IF(ISNUMBER(SEARCH("kit7", 'Painel Shopee'!B3947)), 7,
IF(ISNUMBER(SEARCH("kit8", 'Painel Shopee'!B3947)), 8,
IF(ISNUMBER(SEARCH("kit9", 'Painel Shopee'!B3947)), 9,
IF(ISNUMBER(SEARCH("kit10", 'Painel Shopee'!B3947)), 10,
IF(ISNUMBER(SEARCH("kit11", 'Painel Shopee'!B3947)), 11,
IF(ISNUMBER(SEARCH("kit12", 'Painel Shopee'!B3947)), 12,
IF(ISNUMBER(SEARCH("kit13", 'Painel Shopee'!B3947)), 13,
IF(ISNUMBER(SEARCH("kit14", 'Painel Shopee'!B3947)), 14,
IF(ISNUMBER(SEARCH("kit15", 'Painel Shopee'!B3947)), 15,
IF(ISNUMBER(SEARCH("kit16", 'Painel Shopee'!B3947)), 16,
IF(ISNUMBER(SEARCH("kit17", 'Painel Shopee'!B3947)), 17,
IF(ISNUMBER(SEARCH("kit18", 'Painel Shopee'!B3947)), 18,
IF(ISNUMBER(SEARCH("kit19", 'Painel Shopee'!B3947)), 19,
IF(ISNUMBER(SEARCH("kit20", 'Painel Shopee'!B3947)), 20, 0)))))))))))))))))))</f>
        <v>0</v>
      </c>
      <c r="E3947">
        <f>IF(D3947=0,'Painel Shopee'!C3947,D3947*'Painel Shopee'!C3947)</f>
        <v>0</v>
      </c>
    </row>
    <row r="3948" spans="1:5" x14ac:dyDescent="0.25">
      <c r="A3948">
        <f>IF(ISNUMBER(SEARCH("kit 2", 'Painel ML'!C3948)), 2,
IF(ISNUMBER(SEARCH("kit 3", 'Painel ML'!C3948)), 3,
IF(ISNUMBER(SEARCH("kit 4", 'Painel ML'!C3948)), 4,
IF(ISNUMBER(SEARCH("kit 5", 'Painel ML'!C3948)), 5,
IF(ISNUMBER(SEARCH("kit 6", 'Painel ML'!C3948)), 6,
IF(ISNUMBER(SEARCH("kit 7", 'Painel ML'!C3948)), 7,
IF(ISNUMBER(SEARCH("kit 8", 'Painel ML'!C3948)), 8,
IF(ISNUMBER(SEARCH("kit 9", 'Painel ML'!C3948)), 9,
IF(ISNUMBER(SEARCH("kit 10", 'Painel ML'!C3948)), 10,
IF(ISNUMBER(SEARCH("kit 11", 'Painel ML'!C3948)), 11,
IF(ISNUMBER(SEARCH("kit 12", 'Painel ML'!C3948)), 12,
IF(ISNUMBER(SEARCH("kit 13", 'Painel ML'!C3948)), 13,
IF(ISNUMBER(SEARCH("kit 14", 'Painel ML'!C3948)), 14,
IF(ISNUMBER(SEARCH("kit 15", 'Painel ML'!C3948)), 15,
IF(ISNUMBER(SEARCH("kit 16", 'Painel ML'!C3948)), 16,
IF(ISNUMBER(SEARCH("kit 17", 'Painel ML'!C3948)), 17,
IF(ISNUMBER(SEARCH("kit 18", 'Painel ML'!C3948)), 18,
IF(ISNUMBER(SEARCH("kit 19", 'Painel ML'!C3948)), 19,
IF(ISNUMBER(SEARCH("kit 20", 'Painel ML'!C3948)), 20, 0)))))))))))))))))))</f>
        <v>0</v>
      </c>
      <c r="B3948">
        <f>IF(A3948=0,'Painel ML'!A3948,A3948*'Painel ML'!A3948)</f>
        <v>0</v>
      </c>
      <c r="D3948">
        <f>IF(ISNUMBER(SEARCH("kit2", 'Painel Shopee'!B3948)), 2,
IF(ISNUMBER(SEARCH("kit3", 'Painel Shopee'!B3948)), 3,
IF(ISNUMBER(SEARCH("kit4", 'Painel Shopee'!B3948)), 4,
IF(ISNUMBER(SEARCH("kit5", 'Painel Shopee'!B3948)), 5,
IF(ISNUMBER(SEARCH("kit6", 'Painel Shopee'!B3948)), 6,
IF(ISNUMBER(SEARCH("kit7", 'Painel Shopee'!B3948)), 7,
IF(ISNUMBER(SEARCH("kit8", 'Painel Shopee'!B3948)), 8,
IF(ISNUMBER(SEARCH("kit9", 'Painel Shopee'!B3948)), 9,
IF(ISNUMBER(SEARCH("kit10", 'Painel Shopee'!B3948)), 10,
IF(ISNUMBER(SEARCH("kit11", 'Painel Shopee'!B3948)), 11,
IF(ISNUMBER(SEARCH("kit12", 'Painel Shopee'!B3948)), 12,
IF(ISNUMBER(SEARCH("kit13", 'Painel Shopee'!B3948)), 13,
IF(ISNUMBER(SEARCH("kit14", 'Painel Shopee'!B3948)), 14,
IF(ISNUMBER(SEARCH("kit15", 'Painel Shopee'!B3948)), 15,
IF(ISNUMBER(SEARCH("kit16", 'Painel Shopee'!B3948)), 16,
IF(ISNUMBER(SEARCH("kit17", 'Painel Shopee'!B3948)), 17,
IF(ISNUMBER(SEARCH("kit18", 'Painel Shopee'!B3948)), 18,
IF(ISNUMBER(SEARCH("kit19", 'Painel Shopee'!B3948)), 19,
IF(ISNUMBER(SEARCH("kit20", 'Painel Shopee'!B3948)), 20, 0)))))))))))))))))))</f>
        <v>0</v>
      </c>
      <c r="E3948">
        <f>IF(D3948=0,'Painel Shopee'!C3948,D3948*'Painel Shopee'!C3948)</f>
        <v>0</v>
      </c>
    </row>
    <row r="3949" spans="1:5" x14ac:dyDescent="0.25">
      <c r="A3949">
        <f>IF(ISNUMBER(SEARCH("kit 2", 'Painel ML'!C3949)), 2,
IF(ISNUMBER(SEARCH("kit 3", 'Painel ML'!C3949)), 3,
IF(ISNUMBER(SEARCH("kit 4", 'Painel ML'!C3949)), 4,
IF(ISNUMBER(SEARCH("kit 5", 'Painel ML'!C3949)), 5,
IF(ISNUMBER(SEARCH("kit 6", 'Painel ML'!C3949)), 6,
IF(ISNUMBER(SEARCH("kit 7", 'Painel ML'!C3949)), 7,
IF(ISNUMBER(SEARCH("kit 8", 'Painel ML'!C3949)), 8,
IF(ISNUMBER(SEARCH("kit 9", 'Painel ML'!C3949)), 9,
IF(ISNUMBER(SEARCH("kit 10", 'Painel ML'!C3949)), 10,
IF(ISNUMBER(SEARCH("kit 11", 'Painel ML'!C3949)), 11,
IF(ISNUMBER(SEARCH("kit 12", 'Painel ML'!C3949)), 12,
IF(ISNUMBER(SEARCH("kit 13", 'Painel ML'!C3949)), 13,
IF(ISNUMBER(SEARCH("kit 14", 'Painel ML'!C3949)), 14,
IF(ISNUMBER(SEARCH("kit 15", 'Painel ML'!C3949)), 15,
IF(ISNUMBER(SEARCH("kit 16", 'Painel ML'!C3949)), 16,
IF(ISNUMBER(SEARCH("kit 17", 'Painel ML'!C3949)), 17,
IF(ISNUMBER(SEARCH("kit 18", 'Painel ML'!C3949)), 18,
IF(ISNUMBER(SEARCH("kit 19", 'Painel ML'!C3949)), 19,
IF(ISNUMBER(SEARCH("kit 20", 'Painel ML'!C3949)), 20, 0)))))))))))))))))))</f>
        <v>0</v>
      </c>
      <c r="B3949">
        <f>IF(A3949=0,'Painel ML'!A3949,A3949*'Painel ML'!A3949)</f>
        <v>0</v>
      </c>
      <c r="D3949">
        <f>IF(ISNUMBER(SEARCH("kit2", 'Painel Shopee'!B3949)), 2,
IF(ISNUMBER(SEARCH("kit3", 'Painel Shopee'!B3949)), 3,
IF(ISNUMBER(SEARCH("kit4", 'Painel Shopee'!B3949)), 4,
IF(ISNUMBER(SEARCH("kit5", 'Painel Shopee'!B3949)), 5,
IF(ISNUMBER(SEARCH("kit6", 'Painel Shopee'!B3949)), 6,
IF(ISNUMBER(SEARCH("kit7", 'Painel Shopee'!B3949)), 7,
IF(ISNUMBER(SEARCH("kit8", 'Painel Shopee'!B3949)), 8,
IF(ISNUMBER(SEARCH("kit9", 'Painel Shopee'!B3949)), 9,
IF(ISNUMBER(SEARCH("kit10", 'Painel Shopee'!B3949)), 10,
IF(ISNUMBER(SEARCH("kit11", 'Painel Shopee'!B3949)), 11,
IF(ISNUMBER(SEARCH("kit12", 'Painel Shopee'!B3949)), 12,
IF(ISNUMBER(SEARCH("kit13", 'Painel Shopee'!B3949)), 13,
IF(ISNUMBER(SEARCH("kit14", 'Painel Shopee'!B3949)), 14,
IF(ISNUMBER(SEARCH("kit15", 'Painel Shopee'!B3949)), 15,
IF(ISNUMBER(SEARCH("kit16", 'Painel Shopee'!B3949)), 16,
IF(ISNUMBER(SEARCH("kit17", 'Painel Shopee'!B3949)), 17,
IF(ISNUMBER(SEARCH("kit18", 'Painel Shopee'!B3949)), 18,
IF(ISNUMBER(SEARCH("kit19", 'Painel Shopee'!B3949)), 19,
IF(ISNUMBER(SEARCH("kit20", 'Painel Shopee'!B3949)), 20, 0)))))))))))))))))))</f>
        <v>0</v>
      </c>
      <c r="E3949">
        <f>IF(D3949=0,'Painel Shopee'!C3949,D3949*'Painel Shopee'!C3949)</f>
        <v>0</v>
      </c>
    </row>
    <row r="3950" spans="1:5" x14ac:dyDescent="0.25">
      <c r="A3950">
        <f>IF(ISNUMBER(SEARCH("kit 2", 'Painel ML'!C3950)), 2,
IF(ISNUMBER(SEARCH("kit 3", 'Painel ML'!C3950)), 3,
IF(ISNUMBER(SEARCH("kit 4", 'Painel ML'!C3950)), 4,
IF(ISNUMBER(SEARCH("kit 5", 'Painel ML'!C3950)), 5,
IF(ISNUMBER(SEARCH("kit 6", 'Painel ML'!C3950)), 6,
IF(ISNUMBER(SEARCH("kit 7", 'Painel ML'!C3950)), 7,
IF(ISNUMBER(SEARCH("kit 8", 'Painel ML'!C3950)), 8,
IF(ISNUMBER(SEARCH("kit 9", 'Painel ML'!C3950)), 9,
IF(ISNUMBER(SEARCH("kit 10", 'Painel ML'!C3950)), 10,
IF(ISNUMBER(SEARCH("kit 11", 'Painel ML'!C3950)), 11,
IF(ISNUMBER(SEARCH("kit 12", 'Painel ML'!C3950)), 12,
IF(ISNUMBER(SEARCH("kit 13", 'Painel ML'!C3950)), 13,
IF(ISNUMBER(SEARCH("kit 14", 'Painel ML'!C3950)), 14,
IF(ISNUMBER(SEARCH("kit 15", 'Painel ML'!C3950)), 15,
IF(ISNUMBER(SEARCH("kit 16", 'Painel ML'!C3950)), 16,
IF(ISNUMBER(SEARCH("kit 17", 'Painel ML'!C3950)), 17,
IF(ISNUMBER(SEARCH("kit 18", 'Painel ML'!C3950)), 18,
IF(ISNUMBER(SEARCH("kit 19", 'Painel ML'!C3950)), 19,
IF(ISNUMBER(SEARCH("kit 20", 'Painel ML'!C3950)), 20, 0)))))))))))))))))))</f>
        <v>0</v>
      </c>
      <c r="B3950">
        <f>IF(A3950=0,'Painel ML'!A3950,A3950*'Painel ML'!A3950)</f>
        <v>0</v>
      </c>
      <c r="D3950">
        <f>IF(ISNUMBER(SEARCH("kit2", 'Painel Shopee'!B3950)), 2,
IF(ISNUMBER(SEARCH("kit3", 'Painel Shopee'!B3950)), 3,
IF(ISNUMBER(SEARCH("kit4", 'Painel Shopee'!B3950)), 4,
IF(ISNUMBER(SEARCH("kit5", 'Painel Shopee'!B3950)), 5,
IF(ISNUMBER(SEARCH("kit6", 'Painel Shopee'!B3950)), 6,
IF(ISNUMBER(SEARCH("kit7", 'Painel Shopee'!B3950)), 7,
IF(ISNUMBER(SEARCH("kit8", 'Painel Shopee'!B3950)), 8,
IF(ISNUMBER(SEARCH("kit9", 'Painel Shopee'!B3950)), 9,
IF(ISNUMBER(SEARCH("kit10", 'Painel Shopee'!B3950)), 10,
IF(ISNUMBER(SEARCH("kit11", 'Painel Shopee'!B3950)), 11,
IF(ISNUMBER(SEARCH("kit12", 'Painel Shopee'!B3950)), 12,
IF(ISNUMBER(SEARCH("kit13", 'Painel Shopee'!B3950)), 13,
IF(ISNUMBER(SEARCH("kit14", 'Painel Shopee'!B3950)), 14,
IF(ISNUMBER(SEARCH("kit15", 'Painel Shopee'!B3950)), 15,
IF(ISNUMBER(SEARCH("kit16", 'Painel Shopee'!B3950)), 16,
IF(ISNUMBER(SEARCH("kit17", 'Painel Shopee'!B3950)), 17,
IF(ISNUMBER(SEARCH("kit18", 'Painel Shopee'!B3950)), 18,
IF(ISNUMBER(SEARCH("kit19", 'Painel Shopee'!B3950)), 19,
IF(ISNUMBER(SEARCH("kit20", 'Painel Shopee'!B3950)), 20, 0)))))))))))))))))))</f>
        <v>0</v>
      </c>
      <c r="E3950">
        <f>IF(D3950=0,'Painel Shopee'!C3950,D3950*'Painel Shopee'!C3950)</f>
        <v>0</v>
      </c>
    </row>
    <row r="3951" spans="1:5" x14ac:dyDescent="0.25">
      <c r="A3951">
        <f>IF(ISNUMBER(SEARCH("kit 2", 'Painel ML'!C3951)), 2,
IF(ISNUMBER(SEARCH("kit 3", 'Painel ML'!C3951)), 3,
IF(ISNUMBER(SEARCH("kit 4", 'Painel ML'!C3951)), 4,
IF(ISNUMBER(SEARCH("kit 5", 'Painel ML'!C3951)), 5,
IF(ISNUMBER(SEARCH("kit 6", 'Painel ML'!C3951)), 6,
IF(ISNUMBER(SEARCH("kit 7", 'Painel ML'!C3951)), 7,
IF(ISNUMBER(SEARCH("kit 8", 'Painel ML'!C3951)), 8,
IF(ISNUMBER(SEARCH("kit 9", 'Painel ML'!C3951)), 9,
IF(ISNUMBER(SEARCH("kit 10", 'Painel ML'!C3951)), 10,
IF(ISNUMBER(SEARCH("kit 11", 'Painel ML'!C3951)), 11,
IF(ISNUMBER(SEARCH("kit 12", 'Painel ML'!C3951)), 12,
IF(ISNUMBER(SEARCH("kit 13", 'Painel ML'!C3951)), 13,
IF(ISNUMBER(SEARCH("kit 14", 'Painel ML'!C3951)), 14,
IF(ISNUMBER(SEARCH("kit 15", 'Painel ML'!C3951)), 15,
IF(ISNUMBER(SEARCH("kit 16", 'Painel ML'!C3951)), 16,
IF(ISNUMBER(SEARCH("kit 17", 'Painel ML'!C3951)), 17,
IF(ISNUMBER(SEARCH("kit 18", 'Painel ML'!C3951)), 18,
IF(ISNUMBER(SEARCH("kit 19", 'Painel ML'!C3951)), 19,
IF(ISNUMBER(SEARCH("kit 20", 'Painel ML'!C3951)), 20, 0)))))))))))))))))))</f>
        <v>0</v>
      </c>
      <c r="B3951">
        <f>IF(A3951=0,'Painel ML'!A3951,A3951*'Painel ML'!A3951)</f>
        <v>0</v>
      </c>
      <c r="D3951">
        <f>IF(ISNUMBER(SEARCH("kit2", 'Painel Shopee'!B3951)), 2,
IF(ISNUMBER(SEARCH("kit3", 'Painel Shopee'!B3951)), 3,
IF(ISNUMBER(SEARCH("kit4", 'Painel Shopee'!B3951)), 4,
IF(ISNUMBER(SEARCH("kit5", 'Painel Shopee'!B3951)), 5,
IF(ISNUMBER(SEARCH("kit6", 'Painel Shopee'!B3951)), 6,
IF(ISNUMBER(SEARCH("kit7", 'Painel Shopee'!B3951)), 7,
IF(ISNUMBER(SEARCH("kit8", 'Painel Shopee'!B3951)), 8,
IF(ISNUMBER(SEARCH("kit9", 'Painel Shopee'!B3951)), 9,
IF(ISNUMBER(SEARCH("kit10", 'Painel Shopee'!B3951)), 10,
IF(ISNUMBER(SEARCH("kit11", 'Painel Shopee'!B3951)), 11,
IF(ISNUMBER(SEARCH("kit12", 'Painel Shopee'!B3951)), 12,
IF(ISNUMBER(SEARCH("kit13", 'Painel Shopee'!B3951)), 13,
IF(ISNUMBER(SEARCH("kit14", 'Painel Shopee'!B3951)), 14,
IF(ISNUMBER(SEARCH("kit15", 'Painel Shopee'!B3951)), 15,
IF(ISNUMBER(SEARCH("kit16", 'Painel Shopee'!B3951)), 16,
IF(ISNUMBER(SEARCH("kit17", 'Painel Shopee'!B3951)), 17,
IF(ISNUMBER(SEARCH("kit18", 'Painel Shopee'!B3951)), 18,
IF(ISNUMBER(SEARCH("kit19", 'Painel Shopee'!B3951)), 19,
IF(ISNUMBER(SEARCH("kit20", 'Painel Shopee'!B3951)), 20, 0)))))))))))))))))))</f>
        <v>0</v>
      </c>
      <c r="E3951">
        <f>IF(D3951=0,'Painel Shopee'!C3951,D3951*'Painel Shopee'!C3951)</f>
        <v>0</v>
      </c>
    </row>
    <row r="3952" spans="1:5" x14ac:dyDescent="0.25">
      <c r="A3952">
        <f>IF(ISNUMBER(SEARCH("kit 2", 'Painel ML'!C3952)), 2,
IF(ISNUMBER(SEARCH("kit 3", 'Painel ML'!C3952)), 3,
IF(ISNUMBER(SEARCH("kit 4", 'Painel ML'!C3952)), 4,
IF(ISNUMBER(SEARCH("kit 5", 'Painel ML'!C3952)), 5,
IF(ISNUMBER(SEARCH("kit 6", 'Painel ML'!C3952)), 6,
IF(ISNUMBER(SEARCH("kit 7", 'Painel ML'!C3952)), 7,
IF(ISNUMBER(SEARCH("kit 8", 'Painel ML'!C3952)), 8,
IF(ISNUMBER(SEARCH("kit 9", 'Painel ML'!C3952)), 9,
IF(ISNUMBER(SEARCH("kit 10", 'Painel ML'!C3952)), 10,
IF(ISNUMBER(SEARCH("kit 11", 'Painel ML'!C3952)), 11,
IF(ISNUMBER(SEARCH("kit 12", 'Painel ML'!C3952)), 12,
IF(ISNUMBER(SEARCH("kit 13", 'Painel ML'!C3952)), 13,
IF(ISNUMBER(SEARCH("kit 14", 'Painel ML'!C3952)), 14,
IF(ISNUMBER(SEARCH("kit 15", 'Painel ML'!C3952)), 15,
IF(ISNUMBER(SEARCH("kit 16", 'Painel ML'!C3952)), 16,
IF(ISNUMBER(SEARCH("kit 17", 'Painel ML'!C3952)), 17,
IF(ISNUMBER(SEARCH("kit 18", 'Painel ML'!C3952)), 18,
IF(ISNUMBER(SEARCH("kit 19", 'Painel ML'!C3952)), 19,
IF(ISNUMBER(SEARCH("kit 20", 'Painel ML'!C3952)), 20, 0)))))))))))))))))))</f>
        <v>0</v>
      </c>
      <c r="B3952">
        <f>IF(A3952=0,'Painel ML'!A3952,A3952*'Painel ML'!A3952)</f>
        <v>0</v>
      </c>
      <c r="D3952">
        <f>IF(ISNUMBER(SEARCH("kit2", 'Painel Shopee'!B3952)), 2,
IF(ISNUMBER(SEARCH("kit3", 'Painel Shopee'!B3952)), 3,
IF(ISNUMBER(SEARCH("kit4", 'Painel Shopee'!B3952)), 4,
IF(ISNUMBER(SEARCH("kit5", 'Painel Shopee'!B3952)), 5,
IF(ISNUMBER(SEARCH("kit6", 'Painel Shopee'!B3952)), 6,
IF(ISNUMBER(SEARCH("kit7", 'Painel Shopee'!B3952)), 7,
IF(ISNUMBER(SEARCH("kit8", 'Painel Shopee'!B3952)), 8,
IF(ISNUMBER(SEARCH("kit9", 'Painel Shopee'!B3952)), 9,
IF(ISNUMBER(SEARCH("kit10", 'Painel Shopee'!B3952)), 10,
IF(ISNUMBER(SEARCH("kit11", 'Painel Shopee'!B3952)), 11,
IF(ISNUMBER(SEARCH("kit12", 'Painel Shopee'!B3952)), 12,
IF(ISNUMBER(SEARCH("kit13", 'Painel Shopee'!B3952)), 13,
IF(ISNUMBER(SEARCH("kit14", 'Painel Shopee'!B3952)), 14,
IF(ISNUMBER(SEARCH("kit15", 'Painel Shopee'!B3952)), 15,
IF(ISNUMBER(SEARCH("kit16", 'Painel Shopee'!B3952)), 16,
IF(ISNUMBER(SEARCH("kit17", 'Painel Shopee'!B3952)), 17,
IF(ISNUMBER(SEARCH("kit18", 'Painel Shopee'!B3952)), 18,
IF(ISNUMBER(SEARCH("kit19", 'Painel Shopee'!B3952)), 19,
IF(ISNUMBER(SEARCH("kit20", 'Painel Shopee'!B3952)), 20, 0)))))))))))))))))))</f>
        <v>0</v>
      </c>
      <c r="E3952">
        <f>IF(D3952=0,'Painel Shopee'!C3952,D3952*'Painel Shopee'!C3952)</f>
        <v>0</v>
      </c>
    </row>
    <row r="3953" spans="1:5" x14ac:dyDescent="0.25">
      <c r="A3953">
        <f>IF(ISNUMBER(SEARCH("kit 2", 'Painel ML'!C3953)), 2,
IF(ISNUMBER(SEARCH("kit 3", 'Painel ML'!C3953)), 3,
IF(ISNUMBER(SEARCH("kit 4", 'Painel ML'!C3953)), 4,
IF(ISNUMBER(SEARCH("kit 5", 'Painel ML'!C3953)), 5,
IF(ISNUMBER(SEARCH("kit 6", 'Painel ML'!C3953)), 6,
IF(ISNUMBER(SEARCH("kit 7", 'Painel ML'!C3953)), 7,
IF(ISNUMBER(SEARCH("kit 8", 'Painel ML'!C3953)), 8,
IF(ISNUMBER(SEARCH("kit 9", 'Painel ML'!C3953)), 9,
IF(ISNUMBER(SEARCH("kit 10", 'Painel ML'!C3953)), 10,
IF(ISNUMBER(SEARCH("kit 11", 'Painel ML'!C3953)), 11,
IF(ISNUMBER(SEARCH("kit 12", 'Painel ML'!C3953)), 12,
IF(ISNUMBER(SEARCH("kit 13", 'Painel ML'!C3953)), 13,
IF(ISNUMBER(SEARCH("kit 14", 'Painel ML'!C3953)), 14,
IF(ISNUMBER(SEARCH("kit 15", 'Painel ML'!C3953)), 15,
IF(ISNUMBER(SEARCH("kit 16", 'Painel ML'!C3953)), 16,
IF(ISNUMBER(SEARCH("kit 17", 'Painel ML'!C3953)), 17,
IF(ISNUMBER(SEARCH("kit 18", 'Painel ML'!C3953)), 18,
IF(ISNUMBER(SEARCH("kit 19", 'Painel ML'!C3953)), 19,
IF(ISNUMBER(SEARCH("kit 20", 'Painel ML'!C3953)), 20, 0)))))))))))))))))))</f>
        <v>0</v>
      </c>
      <c r="B3953">
        <f>IF(A3953=0,'Painel ML'!A3953,A3953*'Painel ML'!A3953)</f>
        <v>0</v>
      </c>
      <c r="D3953">
        <f>IF(ISNUMBER(SEARCH("kit2", 'Painel Shopee'!B3953)), 2,
IF(ISNUMBER(SEARCH("kit3", 'Painel Shopee'!B3953)), 3,
IF(ISNUMBER(SEARCH("kit4", 'Painel Shopee'!B3953)), 4,
IF(ISNUMBER(SEARCH("kit5", 'Painel Shopee'!B3953)), 5,
IF(ISNUMBER(SEARCH("kit6", 'Painel Shopee'!B3953)), 6,
IF(ISNUMBER(SEARCH("kit7", 'Painel Shopee'!B3953)), 7,
IF(ISNUMBER(SEARCH("kit8", 'Painel Shopee'!B3953)), 8,
IF(ISNUMBER(SEARCH("kit9", 'Painel Shopee'!B3953)), 9,
IF(ISNUMBER(SEARCH("kit10", 'Painel Shopee'!B3953)), 10,
IF(ISNUMBER(SEARCH("kit11", 'Painel Shopee'!B3953)), 11,
IF(ISNUMBER(SEARCH("kit12", 'Painel Shopee'!B3953)), 12,
IF(ISNUMBER(SEARCH("kit13", 'Painel Shopee'!B3953)), 13,
IF(ISNUMBER(SEARCH("kit14", 'Painel Shopee'!B3953)), 14,
IF(ISNUMBER(SEARCH("kit15", 'Painel Shopee'!B3953)), 15,
IF(ISNUMBER(SEARCH("kit16", 'Painel Shopee'!B3953)), 16,
IF(ISNUMBER(SEARCH("kit17", 'Painel Shopee'!B3953)), 17,
IF(ISNUMBER(SEARCH("kit18", 'Painel Shopee'!B3953)), 18,
IF(ISNUMBER(SEARCH("kit19", 'Painel Shopee'!B3953)), 19,
IF(ISNUMBER(SEARCH("kit20", 'Painel Shopee'!B3953)), 20, 0)))))))))))))))))))</f>
        <v>0</v>
      </c>
      <c r="E3953">
        <f>IF(D3953=0,'Painel Shopee'!C3953,D3953*'Painel Shopee'!C3953)</f>
        <v>0</v>
      </c>
    </row>
    <row r="3954" spans="1:5" x14ac:dyDescent="0.25">
      <c r="A3954">
        <f>IF(ISNUMBER(SEARCH("kit 2", 'Painel ML'!C3954)), 2,
IF(ISNUMBER(SEARCH("kit 3", 'Painel ML'!C3954)), 3,
IF(ISNUMBER(SEARCH("kit 4", 'Painel ML'!C3954)), 4,
IF(ISNUMBER(SEARCH("kit 5", 'Painel ML'!C3954)), 5,
IF(ISNUMBER(SEARCH("kit 6", 'Painel ML'!C3954)), 6,
IF(ISNUMBER(SEARCH("kit 7", 'Painel ML'!C3954)), 7,
IF(ISNUMBER(SEARCH("kit 8", 'Painel ML'!C3954)), 8,
IF(ISNUMBER(SEARCH("kit 9", 'Painel ML'!C3954)), 9,
IF(ISNUMBER(SEARCH("kit 10", 'Painel ML'!C3954)), 10,
IF(ISNUMBER(SEARCH("kit 11", 'Painel ML'!C3954)), 11,
IF(ISNUMBER(SEARCH("kit 12", 'Painel ML'!C3954)), 12,
IF(ISNUMBER(SEARCH("kit 13", 'Painel ML'!C3954)), 13,
IF(ISNUMBER(SEARCH("kit 14", 'Painel ML'!C3954)), 14,
IF(ISNUMBER(SEARCH("kit 15", 'Painel ML'!C3954)), 15,
IF(ISNUMBER(SEARCH("kit 16", 'Painel ML'!C3954)), 16,
IF(ISNUMBER(SEARCH("kit 17", 'Painel ML'!C3954)), 17,
IF(ISNUMBER(SEARCH("kit 18", 'Painel ML'!C3954)), 18,
IF(ISNUMBER(SEARCH("kit 19", 'Painel ML'!C3954)), 19,
IF(ISNUMBER(SEARCH("kit 20", 'Painel ML'!C3954)), 20, 0)))))))))))))))))))</f>
        <v>0</v>
      </c>
      <c r="B3954">
        <f>IF(A3954=0,'Painel ML'!A3954,A3954*'Painel ML'!A3954)</f>
        <v>0</v>
      </c>
      <c r="D3954">
        <f>IF(ISNUMBER(SEARCH("kit2", 'Painel Shopee'!B3954)), 2,
IF(ISNUMBER(SEARCH("kit3", 'Painel Shopee'!B3954)), 3,
IF(ISNUMBER(SEARCH("kit4", 'Painel Shopee'!B3954)), 4,
IF(ISNUMBER(SEARCH("kit5", 'Painel Shopee'!B3954)), 5,
IF(ISNUMBER(SEARCH("kit6", 'Painel Shopee'!B3954)), 6,
IF(ISNUMBER(SEARCH("kit7", 'Painel Shopee'!B3954)), 7,
IF(ISNUMBER(SEARCH("kit8", 'Painel Shopee'!B3954)), 8,
IF(ISNUMBER(SEARCH("kit9", 'Painel Shopee'!B3954)), 9,
IF(ISNUMBER(SEARCH("kit10", 'Painel Shopee'!B3954)), 10,
IF(ISNUMBER(SEARCH("kit11", 'Painel Shopee'!B3954)), 11,
IF(ISNUMBER(SEARCH("kit12", 'Painel Shopee'!B3954)), 12,
IF(ISNUMBER(SEARCH("kit13", 'Painel Shopee'!B3954)), 13,
IF(ISNUMBER(SEARCH("kit14", 'Painel Shopee'!B3954)), 14,
IF(ISNUMBER(SEARCH("kit15", 'Painel Shopee'!B3954)), 15,
IF(ISNUMBER(SEARCH("kit16", 'Painel Shopee'!B3954)), 16,
IF(ISNUMBER(SEARCH("kit17", 'Painel Shopee'!B3954)), 17,
IF(ISNUMBER(SEARCH("kit18", 'Painel Shopee'!B3954)), 18,
IF(ISNUMBER(SEARCH("kit19", 'Painel Shopee'!B3954)), 19,
IF(ISNUMBER(SEARCH("kit20", 'Painel Shopee'!B3954)), 20, 0)))))))))))))))))))</f>
        <v>0</v>
      </c>
      <c r="E3954">
        <f>IF(D3954=0,'Painel Shopee'!C3954,D3954*'Painel Shopee'!C3954)</f>
        <v>0</v>
      </c>
    </row>
    <row r="3955" spans="1:5" x14ac:dyDescent="0.25">
      <c r="A3955">
        <f>IF(ISNUMBER(SEARCH("kit 2", 'Painel ML'!C3955)), 2,
IF(ISNUMBER(SEARCH("kit 3", 'Painel ML'!C3955)), 3,
IF(ISNUMBER(SEARCH("kit 4", 'Painel ML'!C3955)), 4,
IF(ISNUMBER(SEARCH("kit 5", 'Painel ML'!C3955)), 5,
IF(ISNUMBER(SEARCH("kit 6", 'Painel ML'!C3955)), 6,
IF(ISNUMBER(SEARCH("kit 7", 'Painel ML'!C3955)), 7,
IF(ISNUMBER(SEARCH("kit 8", 'Painel ML'!C3955)), 8,
IF(ISNUMBER(SEARCH("kit 9", 'Painel ML'!C3955)), 9,
IF(ISNUMBER(SEARCH("kit 10", 'Painel ML'!C3955)), 10,
IF(ISNUMBER(SEARCH("kit 11", 'Painel ML'!C3955)), 11,
IF(ISNUMBER(SEARCH("kit 12", 'Painel ML'!C3955)), 12,
IF(ISNUMBER(SEARCH("kit 13", 'Painel ML'!C3955)), 13,
IF(ISNUMBER(SEARCH("kit 14", 'Painel ML'!C3955)), 14,
IF(ISNUMBER(SEARCH("kit 15", 'Painel ML'!C3955)), 15,
IF(ISNUMBER(SEARCH("kit 16", 'Painel ML'!C3955)), 16,
IF(ISNUMBER(SEARCH("kit 17", 'Painel ML'!C3955)), 17,
IF(ISNUMBER(SEARCH("kit 18", 'Painel ML'!C3955)), 18,
IF(ISNUMBER(SEARCH("kit 19", 'Painel ML'!C3955)), 19,
IF(ISNUMBER(SEARCH("kit 20", 'Painel ML'!C3955)), 20, 0)))))))))))))))))))</f>
        <v>0</v>
      </c>
      <c r="B3955">
        <f>IF(A3955=0,'Painel ML'!A3955,A3955*'Painel ML'!A3955)</f>
        <v>0</v>
      </c>
      <c r="D3955">
        <f>IF(ISNUMBER(SEARCH("kit2", 'Painel Shopee'!B3955)), 2,
IF(ISNUMBER(SEARCH("kit3", 'Painel Shopee'!B3955)), 3,
IF(ISNUMBER(SEARCH("kit4", 'Painel Shopee'!B3955)), 4,
IF(ISNUMBER(SEARCH("kit5", 'Painel Shopee'!B3955)), 5,
IF(ISNUMBER(SEARCH("kit6", 'Painel Shopee'!B3955)), 6,
IF(ISNUMBER(SEARCH("kit7", 'Painel Shopee'!B3955)), 7,
IF(ISNUMBER(SEARCH("kit8", 'Painel Shopee'!B3955)), 8,
IF(ISNUMBER(SEARCH("kit9", 'Painel Shopee'!B3955)), 9,
IF(ISNUMBER(SEARCH("kit10", 'Painel Shopee'!B3955)), 10,
IF(ISNUMBER(SEARCH("kit11", 'Painel Shopee'!B3955)), 11,
IF(ISNUMBER(SEARCH("kit12", 'Painel Shopee'!B3955)), 12,
IF(ISNUMBER(SEARCH("kit13", 'Painel Shopee'!B3955)), 13,
IF(ISNUMBER(SEARCH("kit14", 'Painel Shopee'!B3955)), 14,
IF(ISNUMBER(SEARCH("kit15", 'Painel Shopee'!B3955)), 15,
IF(ISNUMBER(SEARCH("kit16", 'Painel Shopee'!B3955)), 16,
IF(ISNUMBER(SEARCH("kit17", 'Painel Shopee'!B3955)), 17,
IF(ISNUMBER(SEARCH("kit18", 'Painel Shopee'!B3955)), 18,
IF(ISNUMBER(SEARCH("kit19", 'Painel Shopee'!B3955)), 19,
IF(ISNUMBER(SEARCH("kit20", 'Painel Shopee'!B3955)), 20, 0)))))))))))))))))))</f>
        <v>0</v>
      </c>
      <c r="E3955">
        <f>IF(D3955=0,'Painel Shopee'!C3955,D3955*'Painel Shopee'!C3955)</f>
        <v>0</v>
      </c>
    </row>
    <row r="3956" spans="1:5" x14ac:dyDescent="0.25">
      <c r="A3956">
        <f>IF(ISNUMBER(SEARCH("kit 2", 'Painel ML'!C3956)), 2,
IF(ISNUMBER(SEARCH("kit 3", 'Painel ML'!C3956)), 3,
IF(ISNUMBER(SEARCH("kit 4", 'Painel ML'!C3956)), 4,
IF(ISNUMBER(SEARCH("kit 5", 'Painel ML'!C3956)), 5,
IF(ISNUMBER(SEARCH("kit 6", 'Painel ML'!C3956)), 6,
IF(ISNUMBER(SEARCH("kit 7", 'Painel ML'!C3956)), 7,
IF(ISNUMBER(SEARCH("kit 8", 'Painel ML'!C3956)), 8,
IF(ISNUMBER(SEARCH("kit 9", 'Painel ML'!C3956)), 9,
IF(ISNUMBER(SEARCH("kit 10", 'Painel ML'!C3956)), 10,
IF(ISNUMBER(SEARCH("kit 11", 'Painel ML'!C3956)), 11,
IF(ISNUMBER(SEARCH("kit 12", 'Painel ML'!C3956)), 12,
IF(ISNUMBER(SEARCH("kit 13", 'Painel ML'!C3956)), 13,
IF(ISNUMBER(SEARCH("kit 14", 'Painel ML'!C3956)), 14,
IF(ISNUMBER(SEARCH("kit 15", 'Painel ML'!C3956)), 15,
IF(ISNUMBER(SEARCH("kit 16", 'Painel ML'!C3956)), 16,
IF(ISNUMBER(SEARCH("kit 17", 'Painel ML'!C3956)), 17,
IF(ISNUMBER(SEARCH("kit 18", 'Painel ML'!C3956)), 18,
IF(ISNUMBER(SEARCH("kit 19", 'Painel ML'!C3956)), 19,
IF(ISNUMBER(SEARCH("kit 20", 'Painel ML'!C3956)), 20, 0)))))))))))))))))))</f>
        <v>0</v>
      </c>
      <c r="B3956">
        <f>IF(A3956=0,'Painel ML'!A3956,A3956*'Painel ML'!A3956)</f>
        <v>0</v>
      </c>
      <c r="D3956">
        <f>IF(ISNUMBER(SEARCH("kit2", 'Painel Shopee'!B3956)), 2,
IF(ISNUMBER(SEARCH("kit3", 'Painel Shopee'!B3956)), 3,
IF(ISNUMBER(SEARCH("kit4", 'Painel Shopee'!B3956)), 4,
IF(ISNUMBER(SEARCH("kit5", 'Painel Shopee'!B3956)), 5,
IF(ISNUMBER(SEARCH("kit6", 'Painel Shopee'!B3956)), 6,
IF(ISNUMBER(SEARCH("kit7", 'Painel Shopee'!B3956)), 7,
IF(ISNUMBER(SEARCH("kit8", 'Painel Shopee'!B3956)), 8,
IF(ISNUMBER(SEARCH("kit9", 'Painel Shopee'!B3956)), 9,
IF(ISNUMBER(SEARCH("kit10", 'Painel Shopee'!B3956)), 10,
IF(ISNUMBER(SEARCH("kit11", 'Painel Shopee'!B3956)), 11,
IF(ISNUMBER(SEARCH("kit12", 'Painel Shopee'!B3956)), 12,
IF(ISNUMBER(SEARCH("kit13", 'Painel Shopee'!B3956)), 13,
IF(ISNUMBER(SEARCH("kit14", 'Painel Shopee'!B3956)), 14,
IF(ISNUMBER(SEARCH("kit15", 'Painel Shopee'!B3956)), 15,
IF(ISNUMBER(SEARCH("kit16", 'Painel Shopee'!B3956)), 16,
IF(ISNUMBER(SEARCH("kit17", 'Painel Shopee'!B3956)), 17,
IF(ISNUMBER(SEARCH("kit18", 'Painel Shopee'!B3956)), 18,
IF(ISNUMBER(SEARCH("kit19", 'Painel Shopee'!B3956)), 19,
IF(ISNUMBER(SEARCH("kit20", 'Painel Shopee'!B3956)), 20, 0)))))))))))))))))))</f>
        <v>0</v>
      </c>
      <c r="E3956">
        <f>IF(D3956=0,'Painel Shopee'!C3956,D3956*'Painel Shopee'!C3956)</f>
        <v>0</v>
      </c>
    </row>
    <row r="3957" spans="1:5" x14ac:dyDescent="0.25">
      <c r="A3957">
        <f>IF(ISNUMBER(SEARCH("kit 2", 'Painel ML'!C3957)), 2,
IF(ISNUMBER(SEARCH("kit 3", 'Painel ML'!C3957)), 3,
IF(ISNUMBER(SEARCH("kit 4", 'Painel ML'!C3957)), 4,
IF(ISNUMBER(SEARCH("kit 5", 'Painel ML'!C3957)), 5,
IF(ISNUMBER(SEARCH("kit 6", 'Painel ML'!C3957)), 6,
IF(ISNUMBER(SEARCH("kit 7", 'Painel ML'!C3957)), 7,
IF(ISNUMBER(SEARCH("kit 8", 'Painel ML'!C3957)), 8,
IF(ISNUMBER(SEARCH("kit 9", 'Painel ML'!C3957)), 9,
IF(ISNUMBER(SEARCH("kit 10", 'Painel ML'!C3957)), 10,
IF(ISNUMBER(SEARCH("kit 11", 'Painel ML'!C3957)), 11,
IF(ISNUMBER(SEARCH("kit 12", 'Painel ML'!C3957)), 12,
IF(ISNUMBER(SEARCH("kit 13", 'Painel ML'!C3957)), 13,
IF(ISNUMBER(SEARCH("kit 14", 'Painel ML'!C3957)), 14,
IF(ISNUMBER(SEARCH("kit 15", 'Painel ML'!C3957)), 15,
IF(ISNUMBER(SEARCH("kit 16", 'Painel ML'!C3957)), 16,
IF(ISNUMBER(SEARCH("kit 17", 'Painel ML'!C3957)), 17,
IF(ISNUMBER(SEARCH("kit 18", 'Painel ML'!C3957)), 18,
IF(ISNUMBER(SEARCH("kit 19", 'Painel ML'!C3957)), 19,
IF(ISNUMBER(SEARCH("kit 20", 'Painel ML'!C3957)), 20, 0)))))))))))))))))))</f>
        <v>0</v>
      </c>
      <c r="B3957">
        <f>IF(A3957=0,'Painel ML'!A3957,A3957*'Painel ML'!A3957)</f>
        <v>0</v>
      </c>
      <c r="D3957">
        <f>IF(ISNUMBER(SEARCH("kit2", 'Painel Shopee'!B3957)), 2,
IF(ISNUMBER(SEARCH("kit3", 'Painel Shopee'!B3957)), 3,
IF(ISNUMBER(SEARCH("kit4", 'Painel Shopee'!B3957)), 4,
IF(ISNUMBER(SEARCH("kit5", 'Painel Shopee'!B3957)), 5,
IF(ISNUMBER(SEARCH("kit6", 'Painel Shopee'!B3957)), 6,
IF(ISNUMBER(SEARCH("kit7", 'Painel Shopee'!B3957)), 7,
IF(ISNUMBER(SEARCH("kit8", 'Painel Shopee'!B3957)), 8,
IF(ISNUMBER(SEARCH("kit9", 'Painel Shopee'!B3957)), 9,
IF(ISNUMBER(SEARCH("kit10", 'Painel Shopee'!B3957)), 10,
IF(ISNUMBER(SEARCH("kit11", 'Painel Shopee'!B3957)), 11,
IF(ISNUMBER(SEARCH("kit12", 'Painel Shopee'!B3957)), 12,
IF(ISNUMBER(SEARCH("kit13", 'Painel Shopee'!B3957)), 13,
IF(ISNUMBER(SEARCH("kit14", 'Painel Shopee'!B3957)), 14,
IF(ISNUMBER(SEARCH("kit15", 'Painel Shopee'!B3957)), 15,
IF(ISNUMBER(SEARCH("kit16", 'Painel Shopee'!B3957)), 16,
IF(ISNUMBER(SEARCH("kit17", 'Painel Shopee'!B3957)), 17,
IF(ISNUMBER(SEARCH("kit18", 'Painel Shopee'!B3957)), 18,
IF(ISNUMBER(SEARCH("kit19", 'Painel Shopee'!B3957)), 19,
IF(ISNUMBER(SEARCH("kit20", 'Painel Shopee'!B3957)), 20, 0)))))))))))))))))))</f>
        <v>0</v>
      </c>
      <c r="E3957">
        <f>IF(D3957=0,'Painel Shopee'!C3957,D3957*'Painel Shopee'!C3957)</f>
        <v>0</v>
      </c>
    </row>
    <row r="3958" spans="1:5" x14ac:dyDescent="0.25">
      <c r="A3958">
        <f>IF(ISNUMBER(SEARCH("kit 2", 'Painel ML'!C3958)), 2,
IF(ISNUMBER(SEARCH("kit 3", 'Painel ML'!C3958)), 3,
IF(ISNUMBER(SEARCH("kit 4", 'Painel ML'!C3958)), 4,
IF(ISNUMBER(SEARCH("kit 5", 'Painel ML'!C3958)), 5,
IF(ISNUMBER(SEARCH("kit 6", 'Painel ML'!C3958)), 6,
IF(ISNUMBER(SEARCH("kit 7", 'Painel ML'!C3958)), 7,
IF(ISNUMBER(SEARCH("kit 8", 'Painel ML'!C3958)), 8,
IF(ISNUMBER(SEARCH("kit 9", 'Painel ML'!C3958)), 9,
IF(ISNUMBER(SEARCH("kit 10", 'Painel ML'!C3958)), 10,
IF(ISNUMBER(SEARCH("kit 11", 'Painel ML'!C3958)), 11,
IF(ISNUMBER(SEARCH("kit 12", 'Painel ML'!C3958)), 12,
IF(ISNUMBER(SEARCH("kit 13", 'Painel ML'!C3958)), 13,
IF(ISNUMBER(SEARCH("kit 14", 'Painel ML'!C3958)), 14,
IF(ISNUMBER(SEARCH("kit 15", 'Painel ML'!C3958)), 15,
IF(ISNUMBER(SEARCH("kit 16", 'Painel ML'!C3958)), 16,
IF(ISNUMBER(SEARCH("kit 17", 'Painel ML'!C3958)), 17,
IF(ISNUMBER(SEARCH("kit 18", 'Painel ML'!C3958)), 18,
IF(ISNUMBER(SEARCH("kit 19", 'Painel ML'!C3958)), 19,
IF(ISNUMBER(SEARCH("kit 20", 'Painel ML'!C3958)), 20, 0)))))))))))))))))))</f>
        <v>0</v>
      </c>
      <c r="B3958">
        <f>IF(A3958=0,'Painel ML'!A3958,A3958*'Painel ML'!A3958)</f>
        <v>0</v>
      </c>
      <c r="D3958">
        <f>IF(ISNUMBER(SEARCH("kit2", 'Painel Shopee'!B3958)), 2,
IF(ISNUMBER(SEARCH("kit3", 'Painel Shopee'!B3958)), 3,
IF(ISNUMBER(SEARCH("kit4", 'Painel Shopee'!B3958)), 4,
IF(ISNUMBER(SEARCH("kit5", 'Painel Shopee'!B3958)), 5,
IF(ISNUMBER(SEARCH("kit6", 'Painel Shopee'!B3958)), 6,
IF(ISNUMBER(SEARCH("kit7", 'Painel Shopee'!B3958)), 7,
IF(ISNUMBER(SEARCH("kit8", 'Painel Shopee'!B3958)), 8,
IF(ISNUMBER(SEARCH("kit9", 'Painel Shopee'!B3958)), 9,
IF(ISNUMBER(SEARCH("kit10", 'Painel Shopee'!B3958)), 10,
IF(ISNUMBER(SEARCH("kit11", 'Painel Shopee'!B3958)), 11,
IF(ISNUMBER(SEARCH("kit12", 'Painel Shopee'!B3958)), 12,
IF(ISNUMBER(SEARCH("kit13", 'Painel Shopee'!B3958)), 13,
IF(ISNUMBER(SEARCH("kit14", 'Painel Shopee'!B3958)), 14,
IF(ISNUMBER(SEARCH("kit15", 'Painel Shopee'!B3958)), 15,
IF(ISNUMBER(SEARCH("kit16", 'Painel Shopee'!B3958)), 16,
IF(ISNUMBER(SEARCH("kit17", 'Painel Shopee'!B3958)), 17,
IF(ISNUMBER(SEARCH("kit18", 'Painel Shopee'!B3958)), 18,
IF(ISNUMBER(SEARCH("kit19", 'Painel Shopee'!B3958)), 19,
IF(ISNUMBER(SEARCH("kit20", 'Painel Shopee'!B3958)), 20, 0)))))))))))))))))))</f>
        <v>0</v>
      </c>
      <c r="E3958">
        <f>IF(D3958=0,'Painel Shopee'!C3958,D3958*'Painel Shopee'!C3958)</f>
        <v>0</v>
      </c>
    </row>
    <row r="3959" spans="1:5" x14ac:dyDescent="0.25">
      <c r="A3959">
        <f>IF(ISNUMBER(SEARCH("kit 2", 'Painel ML'!C3959)), 2,
IF(ISNUMBER(SEARCH("kit 3", 'Painel ML'!C3959)), 3,
IF(ISNUMBER(SEARCH("kit 4", 'Painel ML'!C3959)), 4,
IF(ISNUMBER(SEARCH("kit 5", 'Painel ML'!C3959)), 5,
IF(ISNUMBER(SEARCH("kit 6", 'Painel ML'!C3959)), 6,
IF(ISNUMBER(SEARCH("kit 7", 'Painel ML'!C3959)), 7,
IF(ISNUMBER(SEARCH("kit 8", 'Painel ML'!C3959)), 8,
IF(ISNUMBER(SEARCH("kit 9", 'Painel ML'!C3959)), 9,
IF(ISNUMBER(SEARCH("kit 10", 'Painel ML'!C3959)), 10,
IF(ISNUMBER(SEARCH("kit 11", 'Painel ML'!C3959)), 11,
IF(ISNUMBER(SEARCH("kit 12", 'Painel ML'!C3959)), 12,
IF(ISNUMBER(SEARCH("kit 13", 'Painel ML'!C3959)), 13,
IF(ISNUMBER(SEARCH("kit 14", 'Painel ML'!C3959)), 14,
IF(ISNUMBER(SEARCH("kit 15", 'Painel ML'!C3959)), 15,
IF(ISNUMBER(SEARCH("kit 16", 'Painel ML'!C3959)), 16,
IF(ISNUMBER(SEARCH("kit 17", 'Painel ML'!C3959)), 17,
IF(ISNUMBER(SEARCH("kit 18", 'Painel ML'!C3959)), 18,
IF(ISNUMBER(SEARCH("kit 19", 'Painel ML'!C3959)), 19,
IF(ISNUMBER(SEARCH("kit 20", 'Painel ML'!C3959)), 20, 0)))))))))))))))))))</f>
        <v>0</v>
      </c>
      <c r="B3959">
        <f>IF(A3959=0,'Painel ML'!A3959,A3959*'Painel ML'!A3959)</f>
        <v>0</v>
      </c>
      <c r="D3959">
        <f>IF(ISNUMBER(SEARCH("kit2", 'Painel Shopee'!B3959)), 2,
IF(ISNUMBER(SEARCH("kit3", 'Painel Shopee'!B3959)), 3,
IF(ISNUMBER(SEARCH("kit4", 'Painel Shopee'!B3959)), 4,
IF(ISNUMBER(SEARCH("kit5", 'Painel Shopee'!B3959)), 5,
IF(ISNUMBER(SEARCH("kit6", 'Painel Shopee'!B3959)), 6,
IF(ISNUMBER(SEARCH("kit7", 'Painel Shopee'!B3959)), 7,
IF(ISNUMBER(SEARCH("kit8", 'Painel Shopee'!B3959)), 8,
IF(ISNUMBER(SEARCH("kit9", 'Painel Shopee'!B3959)), 9,
IF(ISNUMBER(SEARCH("kit10", 'Painel Shopee'!B3959)), 10,
IF(ISNUMBER(SEARCH("kit11", 'Painel Shopee'!B3959)), 11,
IF(ISNUMBER(SEARCH("kit12", 'Painel Shopee'!B3959)), 12,
IF(ISNUMBER(SEARCH("kit13", 'Painel Shopee'!B3959)), 13,
IF(ISNUMBER(SEARCH("kit14", 'Painel Shopee'!B3959)), 14,
IF(ISNUMBER(SEARCH("kit15", 'Painel Shopee'!B3959)), 15,
IF(ISNUMBER(SEARCH("kit16", 'Painel Shopee'!B3959)), 16,
IF(ISNUMBER(SEARCH("kit17", 'Painel Shopee'!B3959)), 17,
IF(ISNUMBER(SEARCH("kit18", 'Painel Shopee'!B3959)), 18,
IF(ISNUMBER(SEARCH("kit19", 'Painel Shopee'!B3959)), 19,
IF(ISNUMBER(SEARCH("kit20", 'Painel Shopee'!B3959)), 20, 0)))))))))))))))))))</f>
        <v>0</v>
      </c>
      <c r="E3959">
        <f>IF(D3959=0,'Painel Shopee'!C3959,D3959*'Painel Shopee'!C3959)</f>
        <v>0</v>
      </c>
    </row>
    <row r="3960" spans="1:5" x14ac:dyDescent="0.25">
      <c r="A3960">
        <f>IF(ISNUMBER(SEARCH("kit 2", 'Painel ML'!C3960)), 2,
IF(ISNUMBER(SEARCH("kit 3", 'Painel ML'!C3960)), 3,
IF(ISNUMBER(SEARCH("kit 4", 'Painel ML'!C3960)), 4,
IF(ISNUMBER(SEARCH("kit 5", 'Painel ML'!C3960)), 5,
IF(ISNUMBER(SEARCH("kit 6", 'Painel ML'!C3960)), 6,
IF(ISNUMBER(SEARCH("kit 7", 'Painel ML'!C3960)), 7,
IF(ISNUMBER(SEARCH("kit 8", 'Painel ML'!C3960)), 8,
IF(ISNUMBER(SEARCH("kit 9", 'Painel ML'!C3960)), 9,
IF(ISNUMBER(SEARCH("kit 10", 'Painel ML'!C3960)), 10,
IF(ISNUMBER(SEARCH("kit 11", 'Painel ML'!C3960)), 11,
IF(ISNUMBER(SEARCH("kit 12", 'Painel ML'!C3960)), 12,
IF(ISNUMBER(SEARCH("kit 13", 'Painel ML'!C3960)), 13,
IF(ISNUMBER(SEARCH("kit 14", 'Painel ML'!C3960)), 14,
IF(ISNUMBER(SEARCH("kit 15", 'Painel ML'!C3960)), 15,
IF(ISNUMBER(SEARCH("kit 16", 'Painel ML'!C3960)), 16,
IF(ISNUMBER(SEARCH("kit 17", 'Painel ML'!C3960)), 17,
IF(ISNUMBER(SEARCH("kit 18", 'Painel ML'!C3960)), 18,
IF(ISNUMBER(SEARCH("kit 19", 'Painel ML'!C3960)), 19,
IF(ISNUMBER(SEARCH("kit 20", 'Painel ML'!C3960)), 20, 0)))))))))))))))))))</f>
        <v>0</v>
      </c>
      <c r="B3960">
        <f>IF(A3960=0,'Painel ML'!A3960,A3960*'Painel ML'!A3960)</f>
        <v>0</v>
      </c>
      <c r="D3960">
        <f>IF(ISNUMBER(SEARCH("kit2", 'Painel Shopee'!B3960)), 2,
IF(ISNUMBER(SEARCH("kit3", 'Painel Shopee'!B3960)), 3,
IF(ISNUMBER(SEARCH("kit4", 'Painel Shopee'!B3960)), 4,
IF(ISNUMBER(SEARCH("kit5", 'Painel Shopee'!B3960)), 5,
IF(ISNUMBER(SEARCH("kit6", 'Painel Shopee'!B3960)), 6,
IF(ISNUMBER(SEARCH("kit7", 'Painel Shopee'!B3960)), 7,
IF(ISNUMBER(SEARCH("kit8", 'Painel Shopee'!B3960)), 8,
IF(ISNUMBER(SEARCH("kit9", 'Painel Shopee'!B3960)), 9,
IF(ISNUMBER(SEARCH("kit10", 'Painel Shopee'!B3960)), 10,
IF(ISNUMBER(SEARCH("kit11", 'Painel Shopee'!B3960)), 11,
IF(ISNUMBER(SEARCH("kit12", 'Painel Shopee'!B3960)), 12,
IF(ISNUMBER(SEARCH("kit13", 'Painel Shopee'!B3960)), 13,
IF(ISNUMBER(SEARCH("kit14", 'Painel Shopee'!B3960)), 14,
IF(ISNUMBER(SEARCH("kit15", 'Painel Shopee'!B3960)), 15,
IF(ISNUMBER(SEARCH("kit16", 'Painel Shopee'!B3960)), 16,
IF(ISNUMBER(SEARCH("kit17", 'Painel Shopee'!B3960)), 17,
IF(ISNUMBER(SEARCH("kit18", 'Painel Shopee'!B3960)), 18,
IF(ISNUMBER(SEARCH("kit19", 'Painel Shopee'!B3960)), 19,
IF(ISNUMBER(SEARCH("kit20", 'Painel Shopee'!B3960)), 20, 0)))))))))))))))))))</f>
        <v>0</v>
      </c>
      <c r="E3960">
        <f>IF(D3960=0,'Painel Shopee'!C3960,D3960*'Painel Shopee'!C3960)</f>
        <v>0</v>
      </c>
    </row>
    <row r="3961" spans="1:5" x14ac:dyDescent="0.25">
      <c r="A3961">
        <f>IF(ISNUMBER(SEARCH("kit 2", 'Painel ML'!C3961)), 2,
IF(ISNUMBER(SEARCH("kit 3", 'Painel ML'!C3961)), 3,
IF(ISNUMBER(SEARCH("kit 4", 'Painel ML'!C3961)), 4,
IF(ISNUMBER(SEARCH("kit 5", 'Painel ML'!C3961)), 5,
IF(ISNUMBER(SEARCH("kit 6", 'Painel ML'!C3961)), 6,
IF(ISNUMBER(SEARCH("kit 7", 'Painel ML'!C3961)), 7,
IF(ISNUMBER(SEARCH("kit 8", 'Painel ML'!C3961)), 8,
IF(ISNUMBER(SEARCH("kit 9", 'Painel ML'!C3961)), 9,
IF(ISNUMBER(SEARCH("kit 10", 'Painel ML'!C3961)), 10,
IF(ISNUMBER(SEARCH("kit 11", 'Painel ML'!C3961)), 11,
IF(ISNUMBER(SEARCH("kit 12", 'Painel ML'!C3961)), 12,
IF(ISNUMBER(SEARCH("kit 13", 'Painel ML'!C3961)), 13,
IF(ISNUMBER(SEARCH("kit 14", 'Painel ML'!C3961)), 14,
IF(ISNUMBER(SEARCH("kit 15", 'Painel ML'!C3961)), 15,
IF(ISNUMBER(SEARCH("kit 16", 'Painel ML'!C3961)), 16,
IF(ISNUMBER(SEARCH("kit 17", 'Painel ML'!C3961)), 17,
IF(ISNUMBER(SEARCH("kit 18", 'Painel ML'!C3961)), 18,
IF(ISNUMBER(SEARCH("kit 19", 'Painel ML'!C3961)), 19,
IF(ISNUMBER(SEARCH("kit 20", 'Painel ML'!C3961)), 20, 0)))))))))))))))))))</f>
        <v>0</v>
      </c>
      <c r="B3961">
        <f>IF(A3961=0,'Painel ML'!A3961,A3961*'Painel ML'!A3961)</f>
        <v>0</v>
      </c>
      <c r="D3961">
        <f>IF(ISNUMBER(SEARCH("kit2", 'Painel Shopee'!B3961)), 2,
IF(ISNUMBER(SEARCH("kit3", 'Painel Shopee'!B3961)), 3,
IF(ISNUMBER(SEARCH("kit4", 'Painel Shopee'!B3961)), 4,
IF(ISNUMBER(SEARCH("kit5", 'Painel Shopee'!B3961)), 5,
IF(ISNUMBER(SEARCH("kit6", 'Painel Shopee'!B3961)), 6,
IF(ISNUMBER(SEARCH("kit7", 'Painel Shopee'!B3961)), 7,
IF(ISNUMBER(SEARCH("kit8", 'Painel Shopee'!B3961)), 8,
IF(ISNUMBER(SEARCH("kit9", 'Painel Shopee'!B3961)), 9,
IF(ISNUMBER(SEARCH("kit10", 'Painel Shopee'!B3961)), 10,
IF(ISNUMBER(SEARCH("kit11", 'Painel Shopee'!B3961)), 11,
IF(ISNUMBER(SEARCH("kit12", 'Painel Shopee'!B3961)), 12,
IF(ISNUMBER(SEARCH("kit13", 'Painel Shopee'!B3961)), 13,
IF(ISNUMBER(SEARCH("kit14", 'Painel Shopee'!B3961)), 14,
IF(ISNUMBER(SEARCH("kit15", 'Painel Shopee'!B3961)), 15,
IF(ISNUMBER(SEARCH("kit16", 'Painel Shopee'!B3961)), 16,
IF(ISNUMBER(SEARCH("kit17", 'Painel Shopee'!B3961)), 17,
IF(ISNUMBER(SEARCH("kit18", 'Painel Shopee'!B3961)), 18,
IF(ISNUMBER(SEARCH("kit19", 'Painel Shopee'!B3961)), 19,
IF(ISNUMBER(SEARCH("kit20", 'Painel Shopee'!B3961)), 20, 0)))))))))))))))))))</f>
        <v>0</v>
      </c>
      <c r="E3961">
        <f>IF(D3961=0,'Painel Shopee'!C3961,D3961*'Painel Shopee'!C3961)</f>
        <v>0</v>
      </c>
    </row>
    <row r="3962" spans="1:5" x14ac:dyDescent="0.25">
      <c r="A3962">
        <f>IF(ISNUMBER(SEARCH("kit 2", 'Painel ML'!C3962)), 2,
IF(ISNUMBER(SEARCH("kit 3", 'Painel ML'!C3962)), 3,
IF(ISNUMBER(SEARCH("kit 4", 'Painel ML'!C3962)), 4,
IF(ISNUMBER(SEARCH("kit 5", 'Painel ML'!C3962)), 5,
IF(ISNUMBER(SEARCH("kit 6", 'Painel ML'!C3962)), 6,
IF(ISNUMBER(SEARCH("kit 7", 'Painel ML'!C3962)), 7,
IF(ISNUMBER(SEARCH("kit 8", 'Painel ML'!C3962)), 8,
IF(ISNUMBER(SEARCH("kit 9", 'Painel ML'!C3962)), 9,
IF(ISNUMBER(SEARCH("kit 10", 'Painel ML'!C3962)), 10,
IF(ISNUMBER(SEARCH("kit 11", 'Painel ML'!C3962)), 11,
IF(ISNUMBER(SEARCH("kit 12", 'Painel ML'!C3962)), 12,
IF(ISNUMBER(SEARCH("kit 13", 'Painel ML'!C3962)), 13,
IF(ISNUMBER(SEARCH("kit 14", 'Painel ML'!C3962)), 14,
IF(ISNUMBER(SEARCH("kit 15", 'Painel ML'!C3962)), 15,
IF(ISNUMBER(SEARCH("kit 16", 'Painel ML'!C3962)), 16,
IF(ISNUMBER(SEARCH("kit 17", 'Painel ML'!C3962)), 17,
IF(ISNUMBER(SEARCH("kit 18", 'Painel ML'!C3962)), 18,
IF(ISNUMBER(SEARCH("kit 19", 'Painel ML'!C3962)), 19,
IF(ISNUMBER(SEARCH("kit 20", 'Painel ML'!C3962)), 20, 0)))))))))))))))))))</f>
        <v>0</v>
      </c>
      <c r="B3962">
        <f>IF(A3962=0,'Painel ML'!A3962,A3962*'Painel ML'!A3962)</f>
        <v>0</v>
      </c>
      <c r="D3962">
        <f>IF(ISNUMBER(SEARCH("kit2", 'Painel Shopee'!B3962)), 2,
IF(ISNUMBER(SEARCH("kit3", 'Painel Shopee'!B3962)), 3,
IF(ISNUMBER(SEARCH("kit4", 'Painel Shopee'!B3962)), 4,
IF(ISNUMBER(SEARCH("kit5", 'Painel Shopee'!B3962)), 5,
IF(ISNUMBER(SEARCH("kit6", 'Painel Shopee'!B3962)), 6,
IF(ISNUMBER(SEARCH("kit7", 'Painel Shopee'!B3962)), 7,
IF(ISNUMBER(SEARCH("kit8", 'Painel Shopee'!B3962)), 8,
IF(ISNUMBER(SEARCH("kit9", 'Painel Shopee'!B3962)), 9,
IF(ISNUMBER(SEARCH("kit10", 'Painel Shopee'!B3962)), 10,
IF(ISNUMBER(SEARCH("kit11", 'Painel Shopee'!B3962)), 11,
IF(ISNUMBER(SEARCH("kit12", 'Painel Shopee'!B3962)), 12,
IF(ISNUMBER(SEARCH("kit13", 'Painel Shopee'!B3962)), 13,
IF(ISNUMBER(SEARCH("kit14", 'Painel Shopee'!B3962)), 14,
IF(ISNUMBER(SEARCH("kit15", 'Painel Shopee'!B3962)), 15,
IF(ISNUMBER(SEARCH("kit16", 'Painel Shopee'!B3962)), 16,
IF(ISNUMBER(SEARCH("kit17", 'Painel Shopee'!B3962)), 17,
IF(ISNUMBER(SEARCH("kit18", 'Painel Shopee'!B3962)), 18,
IF(ISNUMBER(SEARCH("kit19", 'Painel Shopee'!B3962)), 19,
IF(ISNUMBER(SEARCH("kit20", 'Painel Shopee'!B3962)), 20, 0)))))))))))))))))))</f>
        <v>0</v>
      </c>
      <c r="E3962">
        <f>IF(D3962=0,'Painel Shopee'!C3962,D3962*'Painel Shopee'!C3962)</f>
        <v>0</v>
      </c>
    </row>
    <row r="3963" spans="1:5" x14ac:dyDescent="0.25">
      <c r="A3963">
        <f>IF(ISNUMBER(SEARCH("kit 2", 'Painel ML'!C3963)), 2,
IF(ISNUMBER(SEARCH("kit 3", 'Painel ML'!C3963)), 3,
IF(ISNUMBER(SEARCH("kit 4", 'Painel ML'!C3963)), 4,
IF(ISNUMBER(SEARCH("kit 5", 'Painel ML'!C3963)), 5,
IF(ISNUMBER(SEARCH("kit 6", 'Painel ML'!C3963)), 6,
IF(ISNUMBER(SEARCH("kit 7", 'Painel ML'!C3963)), 7,
IF(ISNUMBER(SEARCH("kit 8", 'Painel ML'!C3963)), 8,
IF(ISNUMBER(SEARCH("kit 9", 'Painel ML'!C3963)), 9,
IF(ISNUMBER(SEARCH("kit 10", 'Painel ML'!C3963)), 10,
IF(ISNUMBER(SEARCH("kit 11", 'Painel ML'!C3963)), 11,
IF(ISNUMBER(SEARCH("kit 12", 'Painel ML'!C3963)), 12,
IF(ISNUMBER(SEARCH("kit 13", 'Painel ML'!C3963)), 13,
IF(ISNUMBER(SEARCH("kit 14", 'Painel ML'!C3963)), 14,
IF(ISNUMBER(SEARCH("kit 15", 'Painel ML'!C3963)), 15,
IF(ISNUMBER(SEARCH("kit 16", 'Painel ML'!C3963)), 16,
IF(ISNUMBER(SEARCH("kit 17", 'Painel ML'!C3963)), 17,
IF(ISNUMBER(SEARCH("kit 18", 'Painel ML'!C3963)), 18,
IF(ISNUMBER(SEARCH("kit 19", 'Painel ML'!C3963)), 19,
IF(ISNUMBER(SEARCH("kit 20", 'Painel ML'!C3963)), 20, 0)))))))))))))))))))</f>
        <v>0</v>
      </c>
      <c r="B3963">
        <f>IF(A3963=0,'Painel ML'!A3963,A3963*'Painel ML'!A3963)</f>
        <v>0</v>
      </c>
      <c r="D3963">
        <f>IF(ISNUMBER(SEARCH("kit2", 'Painel Shopee'!B3963)), 2,
IF(ISNUMBER(SEARCH("kit3", 'Painel Shopee'!B3963)), 3,
IF(ISNUMBER(SEARCH("kit4", 'Painel Shopee'!B3963)), 4,
IF(ISNUMBER(SEARCH("kit5", 'Painel Shopee'!B3963)), 5,
IF(ISNUMBER(SEARCH("kit6", 'Painel Shopee'!B3963)), 6,
IF(ISNUMBER(SEARCH("kit7", 'Painel Shopee'!B3963)), 7,
IF(ISNUMBER(SEARCH("kit8", 'Painel Shopee'!B3963)), 8,
IF(ISNUMBER(SEARCH("kit9", 'Painel Shopee'!B3963)), 9,
IF(ISNUMBER(SEARCH("kit10", 'Painel Shopee'!B3963)), 10,
IF(ISNUMBER(SEARCH("kit11", 'Painel Shopee'!B3963)), 11,
IF(ISNUMBER(SEARCH("kit12", 'Painel Shopee'!B3963)), 12,
IF(ISNUMBER(SEARCH("kit13", 'Painel Shopee'!B3963)), 13,
IF(ISNUMBER(SEARCH("kit14", 'Painel Shopee'!B3963)), 14,
IF(ISNUMBER(SEARCH("kit15", 'Painel Shopee'!B3963)), 15,
IF(ISNUMBER(SEARCH("kit16", 'Painel Shopee'!B3963)), 16,
IF(ISNUMBER(SEARCH("kit17", 'Painel Shopee'!B3963)), 17,
IF(ISNUMBER(SEARCH("kit18", 'Painel Shopee'!B3963)), 18,
IF(ISNUMBER(SEARCH("kit19", 'Painel Shopee'!B3963)), 19,
IF(ISNUMBER(SEARCH("kit20", 'Painel Shopee'!B3963)), 20, 0)))))))))))))))))))</f>
        <v>0</v>
      </c>
      <c r="E3963">
        <f>IF(D3963=0,'Painel Shopee'!C3963,D3963*'Painel Shopee'!C3963)</f>
        <v>0</v>
      </c>
    </row>
    <row r="3964" spans="1:5" x14ac:dyDescent="0.25">
      <c r="A3964">
        <f>IF(ISNUMBER(SEARCH("kit 2", 'Painel ML'!C3964)), 2,
IF(ISNUMBER(SEARCH("kit 3", 'Painel ML'!C3964)), 3,
IF(ISNUMBER(SEARCH("kit 4", 'Painel ML'!C3964)), 4,
IF(ISNUMBER(SEARCH("kit 5", 'Painel ML'!C3964)), 5,
IF(ISNUMBER(SEARCH("kit 6", 'Painel ML'!C3964)), 6,
IF(ISNUMBER(SEARCH("kit 7", 'Painel ML'!C3964)), 7,
IF(ISNUMBER(SEARCH("kit 8", 'Painel ML'!C3964)), 8,
IF(ISNUMBER(SEARCH("kit 9", 'Painel ML'!C3964)), 9,
IF(ISNUMBER(SEARCH("kit 10", 'Painel ML'!C3964)), 10,
IF(ISNUMBER(SEARCH("kit 11", 'Painel ML'!C3964)), 11,
IF(ISNUMBER(SEARCH("kit 12", 'Painel ML'!C3964)), 12,
IF(ISNUMBER(SEARCH("kit 13", 'Painel ML'!C3964)), 13,
IF(ISNUMBER(SEARCH("kit 14", 'Painel ML'!C3964)), 14,
IF(ISNUMBER(SEARCH("kit 15", 'Painel ML'!C3964)), 15,
IF(ISNUMBER(SEARCH("kit 16", 'Painel ML'!C3964)), 16,
IF(ISNUMBER(SEARCH("kit 17", 'Painel ML'!C3964)), 17,
IF(ISNUMBER(SEARCH("kit 18", 'Painel ML'!C3964)), 18,
IF(ISNUMBER(SEARCH("kit 19", 'Painel ML'!C3964)), 19,
IF(ISNUMBER(SEARCH("kit 20", 'Painel ML'!C3964)), 20, 0)))))))))))))))))))</f>
        <v>0</v>
      </c>
      <c r="B3964">
        <f>IF(A3964=0,'Painel ML'!A3964,A3964*'Painel ML'!A3964)</f>
        <v>0</v>
      </c>
      <c r="D3964">
        <f>IF(ISNUMBER(SEARCH("kit2", 'Painel Shopee'!B3964)), 2,
IF(ISNUMBER(SEARCH("kit3", 'Painel Shopee'!B3964)), 3,
IF(ISNUMBER(SEARCH("kit4", 'Painel Shopee'!B3964)), 4,
IF(ISNUMBER(SEARCH("kit5", 'Painel Shopee'!B3964)), 5,
IF(ISNUMBER(SEARCH("kit6", 'Painel Shopee'!B3964)), 6,
IF(ISNUMBER(SEARCH("kit7", 'Painel Shopee'!B3964)), 7,
IF(ISNUMBER(SEARCH("kit8", 'Painel Shopee'!B3964)), 8,
IF(ISNUMBER(SEARCH("kit9", 'Painel Shopee'!B3964)), 9,
IF(ISNUMBER(SEARCH("kit10", 'Painel Shopee'!B3964)), 10,
IF(ISNUMBER(SEARCH("kit11", 'Painel Shopee'!B3964)), 11,
IF(ISNUMBER(SEARCH("kit12", 'Painel Shopee'!B3964)), 12,
IF(ISNUMBER(SEARCH("kit13", 'Painel Shopee'!B3964)), 13,
IF(ISNUMBER(SEARCH("kit14", 'Painel Shopee'!B3964)), 14,
IF(ISNUMBER(SEARCH("kit15", 'Painel Shopee'!B3964)), 15,
IF(ISNUMBER(SEARCH("kit16", 'Painel Shopee'!B3964)), 16,
IF(ISNUMBER(SEARCH("kit17", 'Painel Shopee'!B3964)), 17,
IF(ISNUMBER(SEARCH("kit18", 'Painel Shopee'!B3964)), 18,
IF(ISNUMBER(SEARCH("kit19", 'Painel Shopee'!B3964)), 19,
IF(ISNUMBER(SEARCH("kit20", 'Painel Shopee'!B3964)), 20, 0)))))))))))))))))))</f>
        <v>0</v>
      </c>
      <c r="E3964">
        <f>IF(D3964=0,'Painel Shopee'!C3964,D3964*'Painel Shopee'!C3964)</f>
        <v>0</v>
      </c>
    </row>
    <row r="3965" spans="1:5" x14ac:dyDescent="0.25">
      <c r="A3965">
        <f>IF(ISNUMBER(SEARCH("kit 2", 'Painel ML'!C3965)), 2,
IF(ISNUMBER(SEARCH("kit 3", 'Painel ML'!C3965)), 3,
IF(ISNUMBER(SEARCH("kit 4", 'Painel ML'!C3965)), 4,
IF(ISNUMBER(SEARCH("kit 5", 'Painel ML'!C3965)), 5,
IF(ISNUMBER(SEARCH("kit 6", 'Painel ML'!C3965)), 6,
IF(ISNUMBER(SEARCH("kit 7", 'Painel ML'!C3965)), 7,
IF(ISNUMBER(SEARCH("kit 8", 'Painel ML'!C3965)), 8,
IF(ISNUMBER(SEARCH("kit 9", 'Painel ML'!C3965)), 9,
IF(ISNUMBER(SEARCH("kit 10", 'Painel ML'!C3965)), 10,
IF(ISNUMBER(SEARCH("kit 11", 'Painel ML'!C3965)), 11,
IF(ISNUMBER(SEARCH("kit 12", 'Painel ML'!C3965)), 12,
IF(ISNUMBER(SEARCH("kit 13", 'Painel ML'!C3965)), 13,
IF(ISNUMBER(SEARCH("kit 14", 'Painel ML'!C3965)), 14,
IF(ISNUMBER(SEARCH("kit 15", 'Painel ML'!C3965)), 15,
IF(ISNUMBER(SEARCH("kit 16", 'Painel ML'!C3965)), 16,
IF(ISNUMBER(SEARCH("kit 17", 'Painel ML'!C3965)), 17,
IF(ISNUMBER(SEARCH("kit 18", 'Painel ML'!C3965)), 18,
IF(ISNUMBER(SEARCH("kit 19", 'Painel ML'!C3965)), 19,
IF(ISNUMBER(SEARCH("kit 20", 'Painel ML'!C3965)), 20, 0)))))))))))))))))))</f>
        <v>0</v>
      </c>
      <c r="B3965">
        <f>IF(A3965=0,'Painel ML'!A3965,A3965*'Painel ML'!A3965)</f>
        <v>0</v>
      </c>
      <c r="D3965">
        <f>IF(ISNUMBER(SEARCH("kit2", 'Painel Shopee'!B3965)), 2,
IF(ISNUMBER(SEARCH("kit3", 'Painel Shopee'!B3965)), 3,
IF(ISNUMBER(SEARCH("kit4", 'Painel Shopee'!B3965)), 4,
IF(ISNUMBER(SEARCH("kit5", 'Painel Shopee'!B3965)), 5,
IF(ISNUMBER(SEARCH("kit6", 'Painel Shopee'!B3965)), 6,
IF(ISNUMBER(SEARCH("kit7", 'Painel Shopee'!B3965)), 7,
IF(ISNUMBER(SEARCH("kit8", 'Painel Shopee'!B3965)), 8,
IF(ISNUMBER(SEARCH("kit9", 'Painel Shopee'!B3965)), 9,
IF(ISNUMBER(SEARCH("kit10", 'Painel Shopee'!B3965)), 10,
IF(ISNUMBER(SEARCH("kit11", 'Painel Shopee'!B3965)), 11,
IF(ISNUMBER(SEARCH("kit12", 'Painel Shopee'!B3965)), 12,
IF(ISNUMBER(SEARCH("kit13", 'Painel Shopee'!B3965)), 13,
IF(ISNUMBER(SEARCH("kit14", 'Painel Shopee'!B3965)), 14,
IF(ISNUMBER(SEARCH("kit15", 'Painel Shopee'!B3965)), 15,
IF(ISNUMBER(SEARCH("kit16", 'Painel Shopee'!B3965)), 16,
IF(ISNUMBER(SEARCH("kit17", 'Painel Shopee'!B3965)), 17,
IF(ISNUMBER(SEARCH("kit18", 'Painel Shopee'!B3965)), 18,
IF(ISNUMBER(SEARCH("kit19", 'Painel Shopee'!B3965)), 19,
IF(ISNUMBER(SEARCH("kit20", 'Painel Shopee'!B3965)), 20, 0)))))))))))))))))))</f>
        <v>0</v>
      </c>
      <c r="E3965">
        <f>IF(D3965=0,'Painel Shopee'!C3965,D3965*'Painel Shopee'!C3965)</f>
        <v>0</v>
      </c>
    </row>
    <row r="3966" spans="1:5" x14ac:dyDescent="0.25">
      <c r="A3966">
        <f>IF(ISNUMBER(SEARCH("kit 2", 'Painel ML'!C3966)), 2,
IF(ISNUMBER(SEARCH("kit 3", 'Painel ML'!C3966)), 3,
IF(ISNUMBER(SEARCH("kit 4", 'Painel ML'!C3966)), 4,
IF(ISNUMBER(SEARCH("kit 5", 'Painel ML'!C3966)), 5,
IF(ISNUMBER(SEARCH("kit 6", 'Painel ML'!C3966)), 6,
IF(ISNUMBER(SEARCH("kit 7", 'Painel ML'!C3966)), 7,
IF(ISNUMBER(SEARCH("kit 8", 'Painel ML'!C3966)), 8,
IF(ISNUMBER(SEARCH("kit 9", 'Painel ML'!C3966)), 9,
IF(ISNUMBER(SEARCH("kit 10", 'Painel ML'!C3966)), 10,
IF(ISNUMBER(SEARCH("kit 11", 'Painel ML'!C3966)), 11,
IF(ISNUMBER(SEARCH("kit 12", 'Painel ML'!C3966)), 12,
IF(ISNUMBER(SEARCH("kit 13", 'Painel ML'!C3966)), 13,
IF(ISNUMBER(SEARCH("kit 14", 'Painel ML'!C3966)), 14,
IF(ISNUMBER(SEARCH("kit 15", 'Painel ML'!C3966)), 15,
IF(ISNUMBER(SEARCH("kit 16", 'Painel ML'!C3966)), 16,
IF(ISNUMBER(SEARCH("kit 17", 'Painel ML'!C3966)), 17,
IF(ISNUMBER(SEARCH("kit 18", 'Painel ML'!C3966)), 18,
IF(ISNUMBER(SEARCH("kit 19", 'Painel ML'!C3966)), 19,
IF(ISNUMBER(SEARCH("kit 20", 'Painel ML'!C3966)), 20, 0)))))))))))))))))))</f>
        <v>0</v>
      </c>
      <c r="B3966">
        <f>IF(A3966=0,'Painel ML'!A3966,A3966*'Painel ML'!A3966)</f>
        <v>0</v>
      </c>
      <c r="D3966">
        <f>IF(ISNUMBER(SEARCH("kit2", 'Painel Shopee'!B3966)), 2,
IF(ISNUMBER(SEARCH("kit3", 'Painel Shopee'!B3966)), 3,
IF(ISNUMBER(SEARCH("kit4", 'Painel Shopee'!B3966)), 4,
IF(ISNUMBER(SEARCH("kit5", 'Painel Shopee'!B3966)), 5,
IF(ISNUMBER(SEARCH("kit6", 'Painel Shopee'!B3966)), 6,
IF(ISNUMBER(SEARCH("kit7", 'Painel Shopee'!B3966)), 7,
IF(ISNUMBER(SEARCH("kit8", 'Painel Shopee'!B3966)), 8,
IF(ISNUMBER(SEARCH("kit9", 'Painel Shopee'!B3966)), 9,
IF(ISNUMBER(SEARCH("kit10", 'Painel Shopee'!B3966)), 10,
IF(ISNUMBER(SEARCH("kit11", 'Painel Shopee'!B3966)), 11,
IF(ISNUMBER(SEARCH("kit12", 'Painel Shopee'!B3966)), 12,
IF(ISNUMBER(SEARCH("kit13", 'Painel Shopee'!B3966)), 13,
IF(ISNUMBER(SEARCH("kit14", 'Painel Shopee'!B3966)), 14,
IF(ISNUMBER(SEARCH("kit15", 'Painel Shopee'!B3966)), 15,
IF(ISNUMBER(SEARCH("kit16", 'Painel Shopee'!B3966)), 16,
IF(ISNUMBER(SEARCH("kit17", 'Painel Shopee'!B3966)), 17,
IF(ISNUMBER(SEARCH("kit18", 'Painel Shopee'!B3966)), 18,
IF(ISNUMBER(SEARCH("kit19", 'Painel Shopee'!B3966)), 19,
IF(ISNUMBER(SEARCH("kit20", 'Painel Shopee'!B3966)), 20, 0)))))))))))))))))))</f>
        <v>0</v>
      </c>
      <c r="E3966">
        <f>IF(D3966=0,'Painel Shopee'!C3966,D3966*'Painel Shopee'!C3966)</f>
        <v>0</v>
      </c>
    </row>
    <row r="3967" spans="1:5" x14ac:dyDescent="0.25">
      <c r="A3967">
        <f>IF(ISNUMBER(SEARCH("kit 2", 'Painel ML'!C3967)), 2,
IF(ISNUMBER(SEARCH("kit 3", 'Painel ML'!C3967)), 3,
IF(ISNUMBER(SEARCH("kit 4", 'Painel ML'!C3967)), 4,
IF(ISNUMBER(SEARCH("kit 5", 'Painel ML'!C3967)), 5,
IF(ISNUMBER(SEARCH("kit 6", 'Painel ML'!C3967)), 6,
IF(ISNUMBER(SEARCH("kit 7", 'Painel ML'!C3967)), 7,
IF(ISNUMBER(SEARCH("kit 8", 'Painel ML'!C3967)), 8,
IF(ISNUMBER(SEARCH("kit 9", 'Painel ML'!C3967)), 9,
IF(ISNUMBER(SEARCH("kit 10", 'Painel ML'!C3967)), 10,
IF(ISNUMBER(SEARCH("kit 11", 'Painel ML'!C3967)), 11,
IF(ISNUMBER(SEARCH("kit 12", 'Painel ML'!C3967)), 12,
IF(ISNUMBER(SEARCH("kit 13", 'Painel ML'!C3967)), 13,
IF(ISNUMBER(SEARCH("kit 14", 'Painel ML'!C3967)), 14,
IF(ISNUMBER(SEARCH("kit 15", 'Painel ML'!C3967)), 15,
IF(ISNUMBER(SEARCH("kit 16", 'Painel ML'!C3967)), 16,
IF(ISNUMBER(SEARCH("kit 17", 'Painel ML'!C3967)), 17,
IF(ISNUMBER(SEARCH("kit 18", 'Painel ML'!C3967)), 18,
IF(ISNUMBER(SEARCH("kit 19", 'Painel ML'!C3967)), 19,
IF(ISNUMBER(SEARCH("kit 20", 'Painel ML'!C3967)), 20, 0)))))))))))))))))))</f>
        <v>0</v>
      </c>
      <c r="B3967">
        <f>IF(A3967=0,'Painel ML'!A3967,A3967*'Painel ML'!A3967)</f>
        <v>0</v>
      </c>
      <c r="D3967">
        <f>IF(ISNUMBER(SEARCH("kit2", 'Painel Shopee'!B3967)), 2,
IF(ISNUMBER(SEARCH("kit3", 'Painel Shopee'!B3967)), 3,
IF(ISNUMBER(SEARCH("kit4", 'Painel Shopee'!B3967)), 4,
IF(ISNUMBER(SEARCH("kit5", 'Painel Shopee'!B3967)), 5,
IF(ISNUMBER(SEARCH("kit6", 'Painel Shopee'!B3967)), 6,
IF(ISNUMBER(SEARCH("kit7", 'Painel Shopee'!B3967)), 7,
IF(ISNUMBER(SEARCH("kit8", 'Painel Shopee'!B3967)), 8,
IF(ISNUMBER(SEARCH("kit9", 'Painel Shopee'!B3967)), 9,
IF(ISNUMBER(SEARCH("kit10", 'Painel Shopee'!B3967)), 10,
IF(ISNUMBER(SEARCH("kit11", 'Painel Shopee'!B3967)), 11,
IF(ISNUMBER(SEARCH("kit12", 'Painel Shopee'!B3967)), 12,
IF(ISNUMBER(SEARCH("kit13", 'Painel Shopee'!B3967)), 13,
IF(ISNUMBER(SEARCH("kit14", 'Painel Shopee'!B3967)), 14,
IF(ISNUMBER(SEARCH("kit15", 'Painel Shopee'!B3967)), 15,
IF(ISNUMBER(SEARCH("kit16", 'Painel Shopee'!B3967)), 16,
IF(ISNUMBER(SEARCH("kit17", 'Painel Shopee'!B3967)), 17,
IF(ISNUMBER(SEARCH("kit18", 'Painel Shopee'!B3967)), 18,
IF(ISNUMBER(SEARCH("kit19", 'Painel Shopee'!B3967)), 19,
IF(ISNUMBER(SEARCH("kit20", 'Painel Shopee'!B3967)), 20, 0)))))))))))))))))))</f>
        <v>0</v>
      </c>
      <c r="E3967">
        <f>IF(D3967=0,'Painel Shopee'!C3967,D3967*'Painel Shopee'!C3967)</f>
        <v>0</v>
      </c>
    </row>
    <row r="3968" spans="1:5" x14ac:dyDescent="0.25">
      <c r="A3968">
        <f>IF(ISNUMBER(SEARCH("kit 2", 'Painel ML'!C3968)), 2,
IF(ISNUMBER(SEARCH("kit 3", 'Painel ML'!C3968)), 3,
IF(ISNUMBER(SEARCH("kit 4", 'Painel ML'!C3968)), 4,
IF(ISNUMBER(SEARCH("kit 5", 'Painel ML'!C3968)), 5,
IF(ISNUMBER(SEARCH("kit 6", 'Painel ML'!C3968)), 6,
IF(ISNUMBER(SEARCH("kit 7", 'Painel ML'!C3968)), 7,
IF(ISNUMBER(SEARCH("kit 8", 'Painel ML'!C3968)), 8,
IF(ISNUMBER(SEARCH("kit 9", 'Painel ML'!C3968)), 9,
IF(ISNUMBER(SEARCH("kit 10", 'Painel ML'!C3968)), 10,
IF(ISNUMBER(SEARCH("kit 11", 'Painel ML'!C3968)), 11,
IF(ISNUMBER(SEARCH("kit 12", 'Painel ML'!C3968)), 12,
IF(ISNUMBER(SEARCH("kit 13", 'Painel ML'!C3968)), 13,
IF(ISNUMBER(SEARCH("kit 14", 'Painel ML'!C3968)), 14,
IF(ISNUMBER(SEARCH("kit 15", 'Painel ML'!C3968)), 15,
IF(ISNUMBER(SEARCH("kit 16", 'Painel ML'!C3968)), 16,
IF(ISNUMBER(SEARCH("kit 17", 'Painel ML'!C3968)), 17,
IF(ISNUMBER(SEARCH("kit 18", 'Painel ML'!C3968)), 18,
IF(ISNUMBER(SEARCH("kit 19", 'Painel ML'!C3968)), 19,
IF(ISNUMBER(SEARCH("kit 20", 'Painel ML'!C3968)), 20, 0)))))))))))))))))))</f>
        <v>0</v>
      </c>
      <c r="B3968">
        <f>IF(A3968=0,'Painel ML'!A3968,A3968*'Painel ML'!A3968)</f>
        <v>0</v>
      </c>
      <c r="D3968">
        <f>IF(ISNUMBER(SEARCH("kit2", 'Painel Shopee'!B3968)), 2,
IF(ISNUMBER(SEARCH("kit3", 'Painel Shopee'!B3968)), 3,
IF(ISNUMBER(SEARCH("kit4", 'Painel Shopee'!B3968)), 4,
IF(ISNUMBER(SEARCH("kit5", 'Painel Shopee'!B3968)), 5,
IF(ISNUMBER(SEARCH("kit6", 'Painel Shopee'!B3968)), 6,
IF(ISNUMBER(SEARCH("kit7", 'Painel Shopee'!B3968)), 7,
IF(ISNUMBER(SEARCH("kit8", 'Painel Shopee'!B3968)), 8,
IF(ISNUMBER(SEARCH("kit9", 'Painel Shopee'!B3968)), 9,
IF(ISNUMBER(SEARCH("kit10", 'Painel Shopee'!B3968)), 10,
IF(ISNUMBER(SEARCH("kit11", 'Painel Shopee'!B3968)), 11,
IF(ISNUMBER(SEARCH("kit12", 'Painel Shopee'!B3968)), 12,
IF(ISNUMBER(SEARCH("kit13", 'Painel Shopee'!B3968)), 13,
IF(ISNUMBER(SEARCH("kit14", 'Painel Shopee'!B3968)), 14,
IF(ISNUMBER(SEARCH("kit15", 'Painel Shopee'!B3968)), 15,
IF(ISNUMBER(SEARCH("kit16", 'Painel Shopee'!B3968)), 16,
IF(ISNUMBER(SEARCH("kit17", 'Painel Shopee'!B3968)), 17,
IF(ISNUMBER(SEARCH("kit18", 'Painel Shopee'!B3968)), 18,
IF(ISNUMBER(SEARCH("kit19", 'Painel Shopee'!B3968)), 19,
IF(ISNUMBER(SEARCH("kit20", 'Painel Shopee'!B3968)), 20, 0)))))))))))))))))))</f>
        <v>0</v>
      </c>
      <c r="E3968">
        <f>IF(D3968=0,'Painel Shopee'!C3968,D3968*'Painel Shopee'!C3968)</f>
        <v>0</v>
      </c>
    </row>
    <row r="3969" spans="1:5" x14ac:dyDescent="0.25">
      <c r="A3969">
        <f>IF(ISNUMBER(SEARCH("kit 2", 'Painel ML'!C3969)), 2,
IF(ISNUMBER(SEARCH("kit 3", 'Painel ML'!C3969)), 3,
IF(ISNUMBER(SEARCH("kit 4", 'Painel ML'!C3969)), 4,
IF(ISNUMBER(SEARCH("kit 5", 'Painel ML'!C3969)), 5,
IF(ISNUMBER(SEARCH("kit 6", 'Painel ML'!C3969)), 6,
IF(ISNUMBER(SEARCH("kit 7", 'Painel ML'!C3969)), 7,
IF(ISNUMBER(SEARCH("kit 8", 'Painel ML'!C3969)), 8,
IF(ISNUMBER(SEARCH("kit 9", 'Painel ML'!C3969)), 9,
IF(ISNUMBER(SEARCH("kit 10", 'Painel ML'!C3969)), 10,
IF(ISNUMBER(SEARCH("kit 11", 'Painel ML'!C3969)), 11,
IF(ISNUMBER(SEARCH("kit 12", 'Painel ML'!C3969)), 12,
IF(ISNUMBER(SEARCH("kit 13", 'Painel ML'!C3969)), 13,
IF(ISNUMBER(SEARCH("kit 14", 'Painel ML'!C3969)), 14,
IF(ISNUMBER(SEARCH("kit 15", 'Painel ML'!C3969)), 15,
IF(ISNUMBER(SEARCH("kit 16", 'Painel ML'!C3969)), 16,
IF(ISNUMBER(SEARCH("kit 17", 'Painel ML'!C3969)), 17,
IF(ISNUMBER(SEARCH("kit 18", 'Painel ML'!C3969)), 18,
IF(ISNUMBER(SEARCH("kit 19", 'Painel ML'!C3969)), 19,
IF(ISNUMBER(SEARCH("kit 20", 'Painel ML'!C3969)), 20, 0)))))))))))))))))))</f>
        <v>0</v>
      </c>
      <c r="B3969">
        <f>IF(A3969=0,'Painel ML'!A3969,A3969*'Painel ML'!A3969)</f>
        <v>0</v>
      </c>
      <c r="D3969">
        <f>IF(ISNUMBER(SEARCH("kit2", 'Painel Shopee'!B3969)), 2,
IF(ISNUMBER(SEARCH("kit3", 'Painel Shopee'!B3969)), 3,
IF(ISNUMBER(SEARCH("kit4", 'Painel Shopee'!B3969)), 4,
IF(ISNUMBER(SEARCH("kit5", 'Painel Shopee'!B3969)), 5,
IF(ISNUMBER(SEARCH("kit6", 'Painel Shopee'!B3969)), 6,
IF(ISNUMBER(SEARCH("kit7", 'Painel Shopee'!B3969)), 7,
IF(ISNUMBER(SEARCH("kit8", 'Painel Shopee'!B3969)), 8,
IF(ISNUMBER(SEARCH("kit9", 'Painel Shopee'!B3969)), 9,
IF(ISNUMBER(SEARCH("kit10", 'Painel Shopee'!B3969)), 10,
IF(ISNUMBER(SEARCH("kit11", 'Painel Shopee'!B3969)), 11,
IF(ISNUMBER(SEARCH("kit12", 'Painel Shopee'!B3969)), 12,
IF(ISNUMBER(SEARCH("kit13", 'Painel Shopee'!B3969)), 13,
IF(ISNUMBER(SEARCH("kit14", 'Painel Shopee'!B3969)), 14,
IF(ISNUMBER(SEARCH("kit15", 'Painel Shopee'!B3969)), 15,
IF(ISNUMBER(SEARCH("kit16", 'Painel Shopee'!B3969)), 16,
IF(ISNUMBER(SEARCH("kit17", 'Painel Shopee'!B3969)), 17,
IF(ISNUMBER(SEARCH("kit18", 'Painel Shopee'!B3969)), 18,
IF(ISNUMBER(SEARCH("kit19", 'Painel Shopee'!B3969)), 19,
IF(ISNUMBER(SEARCH("kit20", 'Painel Shopee'!B3969)), 20, 0)))))))))))))))))))</f>
        <v>0</v>
      </c>
      <c r="E3969">
        <f>IF(D3969=0,'Painel Shopee'!C3969,D3969*'Painel Shopee'!C3969)</f>
        <v>0</v>
      </c>
    </row>
    <row r="3970" spans="1:5" x14ac:dyDescent="0.25">
      <c r="A3970">
        <f>IF(ISNUMBER(SEARCH("kit 2", 'Painel ML'!C3970)), 2,
IF(ISNUMBER(SEARCH("kit 3", 'Painel ML'!C3970)), 3,
IF(ISNUMBER(SEARCH("kit 4", 'Painel ML'!C3970)), 4,
IF(ISNUMBER(SEARCH("kit 5", 'Painel ML'!C3970)), 5,
IF(ISNUMBER(SEARCH("kit 6", 'Painel ML'!C3970)), 6,
IF(ISNUMBER(SEARCH("kit 7", 'Painel ML'!C3970)), 7,
IF(ISNUMBER(SEARCH("kit 8", 'Painel ML'!C3970)), 8,
IF(ISNUMBER(SEARCH("kit 9", 'Painel ML'!C3970)), 9,
IF(ISNUMBER(SEARCH("kit 10", 'Painel ML'!C3970)), 10,
IF(ISNUMBER(SEARCH("kit 11", 'Painel ML'!C3970)), 11,
IF(ISNUMBER(SEARCH("kit 12", 'Painel ML'!C3970)), 12,
IF(ISNUMBER(SEARCH("kit 13", 'Painel ML'!C3970)), 13,
IF(ISNUMBER(SEARCH("kit 14", 'Painel ML'!C3970)), 14,
IF(ISNUMBER(SEARCH("kit 15", 'Painel ML'!C3970)), 15,
IF(ISNUMBER(SEARCH("kit 16", 'Painel ML'!C3970)), 16,
IF(ISNUMBER(SEARCH("kit 17", 'Painel ML'!C3970)), 17,
IF(ISNUMBER(SEARCH("kit 18", 'Painel ML'!C3970)), 18,
IF(ISNUMBER(SEARCH("kit 19", 'Painel ML'!C3970)), 19,
IF(ISNUMBER(SEARCH("kit 20", 'Painel ML'!C3970)), 20, 0)))))))))))))))))))</f>
        <v>0</v>
      </c>
      <c r="B3970">
        <f>IF(A3970=0,'Painel ML'!A3970,A3970*'Painel ML'!A3970)</f>
        <v>0</v>
      </c>
      <c r="D3970">
        <f>IF(ISNUMBER(SEARCH("kit2", 'Painel Shopee'!B3970)), 2,
IF(ISNUMBER(SEARCH("kit3", 'Painel Shopee'!B3970)), 3,
IF(ISNUMBER(SEARCH("kit4", 'Painel Shopee'!B3970)), 4,
IF(ISNUMBER(SEARCH("kit5", 'Painel Shopee'!B3970)), 5,
IF(ISNUMBER(SEARCH("kit6", 'Painel Shopee'!B3970)), 6,
IF(ISNUMBER(SEARCH("kit7", 'Painel Shopee'!B3970)), 7,
IF(ISNUMBER(SEARCH("kit8", 'Painel Shopee'!B3970)), 8,
IF(ISNUMBER(SEARCH("kit9", 'Painel Shopee'!B3970)), 9,
IF(ISNUMBER(SEARCH("kit10", 'Painel Shopee'!B3970)), 10,
IF(ISNUMBER(SEARCH("kit11", 'Painel Shopee'!B3970)), 11,
IF(ISNUMBER(SEARCH("kit12", 'Painel Shopee'!B3970)), 12,
IF(ISNUMBER(SEARCH("kit13", 'Painel Shopee'!B3970)), 13,
IF(ISNUMBER(SEARCH("kit14", 'Painel Shopee'!B3970)), 14,
IF(ISNUMBER(SEARCH("kit15", 'Painel Shopee'!B3970)), 15,
IF(ISNUMBER(SEARCH("kit16", 'Painel Shopee'!B3970)), 16,
IF(ISNUMBER(SEARCH("kit17", 'Painel Shopee'!B3970)), 17,
IF(ISNUMBER(SEARCH("kit18", 'Painel Shopee'!B3970)), 18,
IF(ISNUMBER(SEARCH("kit19", 'Painel Shopee'!B3970)), 19,
IF(ISNUMBER(SEARCH("kit20", 'Painel Shopee'!B3970)), 20, 0)))))))))))))))))))</f>
        <v>0</v>
      </c>
      <c r="E3970">
        <f>IF(D3970=0,'Painel Shopee'!C3970,D3970*'Painel Shopee'!C3970)</f>
        <v>0</v>
      </c>
    </row>
    <row r="3971" spans="1:5" x14ac:dyDescent="0.25">
      <c r="A3971">
        <f>IF(ISNUMBER(SEARCH("kit 2", 'Painel ML'!C3971)), 2,
IF(ISNUMBER(SEARCH("kit 3", 'Painel ML'!C3971)), 3,
IF(ISNUMBER(SEARCH("kit 4", 'Painel ML'!C3971)), 4,
IF(ISNUMBER(SEARCH("kit 5", 'Painel ML'!C3971)), 5,
IF(ISNUMBER(SEARCH("kit 6", 'Painel ML'!C3971)), 6,
IF(ISNUMBER(SEARCH("kit 7", 'Painel ML'!C3971)), 7,
IF(ISNUMBER(SEARCH("kit 8", 'Painel ML'!C3971)), 8,
IF(ISNUMBER(SEARCH("kit 9", 'Painel ML'!C3971)), 9,
IF(ISNUMBER(SEARCH("kit 10", 'Painel ML'!C3971)), 10,
IF(ISNUMBER(SEARCH("kit 11", 'Painel ML'!C3971)), 11,
IF(ISNUMBER(SEARCH("kit 12", 'Painel ML'!C3971)), 12,
IF(ISNUMBER(SEARCH("kit 13", 'Painel ML'!C3971)), 13,
IF(ISNUMBER(SEARCH("kit 14", 'Painel ML'!C3971)), 14,
IF(ISNUMBER(SEARCH("kit 15", 'Painel ML'!C3971)), 15,
IF(ISNUMBER(SEARCH("kit 16", 'Painel ML'!C3971)), 16,
IF(ISNUMBER(SEARCH("kit 17", 'Painel ML'!C3971)), 17,
IF(ISNUMBER(SEARCH("kit 18", 'Painel ML'!C3971)), 18,
IF(ISNUMBER(SEARCH("kit 19", 'Painel ML'!C3971)), 19,
IF(ISNUMBER(SEARCH("kit 20", 'Painel ML'!C3971)), 20, 0)))))))))))))))))))</f>
        <v>0</v>
      </c>
      <c r="B3971">
        <f>IF(A3971=0,'Painel ML'!A3971,A3971*'Painel ML'!A3971)</f>
        <v>0</v>
      </c>
      <c r="D3971">
        <f>IF(ISNUMBER(SEARCH("kit2", 'Painel Shopee'!B3971)), 2,
IF(ISNUMBER(SEARCH("kit3", 'Painel Shopee'!B3971)), 3,
IF(ISNUMBER(SEARCH("kit4", 'Painel Shopee'!B3971)), 4,
IF(ISNUMBER(SEARCH("kit5", 'Painel Shopee'!B3971)), 5,
IF(ISNUMBER(SEARCH("kit6", 'Painel Shopee'!B3971)), 6,
IF(ISNUMBER(SEARCH("kit7", 'Painel Shopee'!B3971)), 7,
IF(ISNUMBER(SEARCH("kit8", 'Painel Shopee'!B3971)), 8,
IF(ISNUMBER(SEARCH("kit9", 'Painel Shopee'!B3971)), 9,
IF(ISNUMBER(SEARCH("kit10", 'Painel Shopee'!B3971)), 10,
IF(ISNUMBER(SEARCH("kit11", 'Painel Shopee'!B3971)), 11,
IF(ISNUMBER(SEARCH("kit12", 'Painel Shopee'!B3971)), 12,
IF(ISNUMBER(SEARCH("kit13", 'Painel Shopee'!B3971)), 13,
IF(ISNUMBER(SEARCH("kit14", 'Painel Shopee'!B3971)), 14,
IF(ISNUMBER(SEARCH("kit15", 'Painel Shopee'!B3971)), 15,
IF(ISNUMBER(SEARCH("kit16", 'Painel Shopee'!B3971)), 16,
IF(ISNUMBER(SEARCH("kit17", 'Painel Shopee'!B3971)), 17,
IF(ISNUMBER(SEARCH("kit18", 'Painel Shopee'!B3971)), 18,
IF(ISNUMBER(SEARCH("kit19", 'Painel Shopee'!B3971)), 19,
IF(ISNUMBER(SEARCH("kit20", 'Painel Shopee'!B3971)), 20, 0)))))))))))))))))))</f>
        <v>0</v>
      </c>
      <c r="E3971">
        <f>IF(D3971=0,'Painel Shopee'!C3971,D3971*'Painel Shopee'!C3971)</f>
        <v>0</v>
      </c>
    </row>
    <row r="3972" spans="1:5" x14ac:dyDescent="0.25">
      <c r="A3972">
        <f>IF(ISNUMBER(SEARCH("kit 2", 'Painel ML'!C3972)), 2,
IF(ISNUMBER(SEARCH("kit 3", 'Painel ML'!C3972)), 3,
IF(ISNUMBER(SEARCH("kit 4", 'Painel ML'!C3972)), 4,
IF(ISNUMBER(SEARCH("kit 5", 'Painel ML'!C3972)), 5,
IF(ISNUMBER(SEARCH("kit 6", 'Painel ML'!C3972)), 6,
IF(ISNUMBER(SEARCH("kit 7", 'Painel ML'!C3972)), 7,
IF(ISNUMBER(SEARCH("kit 8", 'Painel ML'!C3972)), 8,
IF(ISNUMBER(SEARCH("kit 9", 'Painel ML'!C3972)), 9,
IF(ISNUMBER(SEARCH("kit 10", 'Painel ML'!C3972)), 10,
IF(ISNUMBER(SEARCH("kit 11", 'Painel ML'!C3972)), 11,
IF(ISNUMBER(SEARCH("kit 12", 'Painel ML'!C3972)), 12,
IF(ISNUMBER(SEARCH("kit 13", 'Painel ML'!C3972)), 13,
IF(ISNUMBER(SEARCH("kit 14", 'Painel ML'!C3972)), 14,
IF(ISNUMBER(SEARCH("kit 15", 'Painel ML'!C3972)), 15,
IF(ISNUMBER(SEARCH("kit 16", 'Painel ML'!C3972)), 16,
IF(ISNUMBER(SEARCH("kit 17", 'Painel ML'!C3972)), 17,
IF(ISNUMBER(SEARCH("kit 18", 'Painel ML'!C3972)), 18,
IF(ISNUMBER(SEARCH("kit 19", 'Painel ML'!C3972)), 19,
IF(ISNUMBER(SEARCH("kit 20", 'Painel ML'!C3972)), 20, 0)))))))))))))))))))</f>
        <v>0</v>
      </c>
      <c r="B3972">
        <f>IF(A3972=0,'Painel ML'!A3972,A3972*'Painel ML'!A3972)</f>
        <v>0</v>
      </c>
      <c r="D3972">
        <f>IF(ISNUMBER(SEARCH("kit2", 'Painel Shopee'!B3972)), 2,
IF(ISNUMBER(SEARCH("kit3", 'Painel Shopee'!B3972)), 3,
IF(ISNUMBER(SEARCH("kit4", 'Painel Shopee'!B3972)), 4,
IF(ISNUMBER(SEARCH("kit5", 'Painel Shopee'!B3972)), 5,
IF(ISNUMBER(SEARCH("kit6", 'Painel Shopee'!B3972)), 6,
IF(ISNUMBER(SEARCH("kit7", 'Painel Shopee'!B3972)), 7,
IF(ISNUMBER(SEARCH("kit8", 'Painel Shopee'!B3972)), 8,
IF(ISNUMBER(SEARCH("kit9", 'Painel Shopee'!B3972)), 9,
IF(ISNUMBER(SEARCH("kit10", 'Painel Shopee'!B3972)), 10,
IF(ISNUMBER(SEARCH("kit11", 'Painel Shopee'!B3972)), 11,
IF(ISNUMBER(SEARCH("kit12", 'Painel Shopee'!B3972)), 12,
IF(ISNUMBER(SEARCH("kit13", 'Painel Shopee'!B3972)), 13,
IF(ISNUMBER(SEARCH("kit14", 'Painel Shopee'!B3972)), 14,
IF(ISNUMBER(SEARCH("kit15", 'Painel Shopee'!B3972)), 15,
IF(ISNUMBER(SEARCH("kit16", 'Painel Shopee'!B3972)), 16,
IF(ISNUMBER(SEARCH("kit17", 'Painel Shopee'!B3972)), 17,
IF(ISNUMBER(SEARCH("kit18", 'Painel Shopee'!B3972)), 18,
IF(ISNUMBER(SEARCH("kit19", 'Painel Shopee'!B3972)), 19,
IF(ISNUMBER(SEARCH("kit20", 'Painel Shopee'!B3972)), 20, 0)))))))))))))))))))</f>
        <v>0</v>
      </c>
      <c r="E3972">
        <f>IF(D3972=0,'Painel Shopee'!C3972,D3972*'Painel Shopee'!C3972)</f>
        <v>0</v>
      </c>
    </row>
    <row r="3973" spans="1:5" x14ac:dyDescent="0.25">
      <c r="A3973">
        <f>IF(ISNUMBER(SEARCH("kit 2", 'Painel ML'!C3973)), 2,
IF(ISNUMBER(SEARCH("kit 3", 'Painel ML'!C3973)), 3,
IF(ISNUMBER(SEARCH("kit 4", 'Painel ML'!C3973)), 4,
IF(ISNUMBER(SEARCH("kit 5", 'Painel ML'!C3973)), 5,
IF(ISNUMBER(SEARCH("kit 6", 'Painel ML'!C3973)), 6,
IF(ISNUMBER(SEARCH("kit 7", 'Painel ML'!C3973)), 7,
IF(ISNUMBER(SEARCH("kit 8", 'Painel ML'!C3973)), 8,
IF(ISNUMBER(SEARCH("kit 9", 'Painel ML'!C3973)), 9,
IF(ISNUMBER(SEARCH("kit 10", 'Painel ML'!C3973)), 10,
IF(ISNUMBER(SEARCH("kit 11", 'Painel ML'!C3973)), 11,
IF(ISNUMBER(SEARCH("kit 12", 'Painel ML'!C3973)), 12,
IF(ISNUMBER(SEARCH("kit 13", 'Painel ML'!C3973)), 13,
IF(ISNUMBER(SEARCH("kit 14", 'Painel ML'!C3973)), 14,
IF(ISNUMBER(SEARCH("kit 15", 'Painel ML'!C3973)), 15,
IF(ISNUMBER(SEARCH("kit 16", 'Painel ML'!C3973)), 16,
IF(ISNUMBER(SEARCH("kit 17", 'Painel ML'!C3973)), 17,
IF(ISNUMBER(SEARCH("kit 18", 'Painel ML'!C3973)), 18,
IF(ISNUMBER(SEARCH("kit 19", 'Painel ML'!C3973)), 19,
IF(ISNUMBER(SEARCH("kit 20", 'Painel ML'!C3973)), 20, 0)))))))))))))))))))</f>
        <v>0</v>
      </c>
      <c r="B3973">
        <f>IF(A3973=0,'Painel ML'!A3973,A3973*'Painel ML'!A3973)</f>
        <v>0</v>
      </c>
      <c r="D3973">
        <f>IF(ISNUMBER(SEARCH("kit2", 'Painel Shopee'!B3973)), 2,
IF(ISNUMBER(SEARCH("kit3", 'Painel Shopee'!B3973)), 3,
IF(ISNUMBER(SEARCH("kit4", 'Painel Shopee'!B3973)), 4,
IF(ISNUMBER(SEARCH("kit5", 'Painel Shopee'!B3973)), 5,
IF(ISNUMBER(SEARCH("kit6", 'Painel Shopee'!B3973)), 6,
IF(ISNUMBER(SEARCH("kit7", 'Painel Shopee'!B3973)), 7,
IF(ISNUMBER(SEARCH("kit8", 'Painel Shopee'!B3973)), 8,
IF(ISNUMBER(SEARCH("kit9", 'Painel Shopee'!B3973)), 9,
IF(ISNUMBER(SEARCH("kit10", 'Painel Shopee'!B3973)), 10,
IF(ISNUMBER(SEARCH("kit11", 'Painel Shopee'!B3973)), 11,
IF(ISNUMBER(SEARCH("kit12", 'Painel Shopee'!B3973)), 12,
IF(ISNUMBER(SEARCH("kit13", 'Painel Shopee'!B3973)), 13,
IF(ISNUMBER(SEARCH("kit14", 'Painel Shopee'!B3973)), 14,
IF(ISNUMBER(SEARCH("kit15", 'Painel Shopee'!B3973)), 15,
IF(ISNUMBER(SEARCH("kit16", 'Painel Shopee'!B3973)), 16,
IF(ISNUMBER(SEARCH("kit17", 'Painel Shopee'!B3973)), 17,
IF(ISNUMBER(SEARCH("kit18", 'Painel Shopee'!B3973)), 18,
IF(ISNUMBER(SEARCH("kit19", 'Painel Shopee'!B3973)), 19,
IF(ISNUMBER(SEARCH("kit20", 'Painel Shopee'!B3973)), 20, 0)))))))))))))))))))</f>
        <v>0</v>
      </c>
      <c r="E3973">
        <f>IF(D3973=0,'Painel Shopee'!C3973,D3973*'Painel Shopee'!C3973)</f>
        <v>0</v>
      </c>
    </row>
    <row r="3974" spans="1:5" x14ac:dyDescent="0.25">
      <c r="A3974">
        <f>IF(ISNUMBER(SEARCH("kit 2", 'Painel ML'!C3974)), 2,
IF(ISNUMBER(SEARCH("kit 3", 'Painel ML'!C3974)), 3,
IF(ISNUMBER(SEARCH("kit 4", 'Painel ML'!C3974)), 4,
IF(ISNUMBER(SEARCH("kit 5", 'Painel ML'!C3974)), 5,
IF(ISNUMBER(SEARCH("kit 6", 'Painel ML'!C3974)), 6,
IF(ISNUMBER(SEARCH("kit 7", 'Painel ML'!C3974)), 7,
IF(ISNUMBER(SEARCH("kit 8", 'Painel ML'!C3974)), 8,
IF(ISNUMBER(SEARCH("kit 9", 'Painel ML'!C3974)), 9,
IF(ISNUMBER(SEARCH("kit 10", 'Painel ML'!C3974)), 10,
IF(ISNUMBER(SEARCH("kit 11", 'Painel ML'!C3974)), 11,
IF(ISNUMBER(SEARCH("kit 12", 'Painel ML'!C3974)), 12,
IF(ISNUMBER(SEARCH("kit 13", 'Painel ML'!C3974)), 13,
IF(ISNUMBER(SEARCH("kit 14", 'Painel ML'!C3974)), 14,
IF(ISNUMBER(SEARCH("kit 15", 'Painel ML'!C3974)), 15,
IF(ISNUMBER(SEARCH("kit 16", 'Painel ML'!C3974)), 16,
IF(ISNUMBER(SEARCH("kit 17", 'Painel ML'!C3974)), 17,
IF(ISNUMBER(SEARCH("kit 18", 'Painel ML'!C3974)), 18,
IF(ISNUMBER(SEARCH("kit 19", 'Painel ML'!C3974)), 19,
IF(ISNUMBER(SEARCH("kit 20", 'Painel ML'!C3974)), 20, 0)))))))))))))))))))</f>
        <v>0</v>
      </c>
      <c r="B3974">
        <f>IF(A3974=0,'Painel ML'!A3974,A3974*'Painel ML'!A3974)</f>
        <v>0</v>
      </c>
      <c r="D3974">
        <f>IF(ISNUMBER(SEARCH("kit2", 'Painel Shopee'!B3974)), 2,
IF(ISNUMBER(SEARCH("kit3", 'Painel Shopee'!B3974)), 3,
IF(ISNUMBER(SEARCH("kit4", 'Painel Shopee'!B3974)), 4,
IF(ISNUMBER(SEARCH("kit5", 'Painel Shopee'!B3974)), 5,
IF(ISNUMBER(SEARCH("kit6", 'Painel Shopee'!B3974)), 6,
IF(ISNUMBER(SEARCH("kit7", 'Painel Shopee'!B3974)), 7,
IF(ISNUMBER(SEARCH("kit8", 'Painel Shopee'!B3974)), 8,
IF(ISNUMBER(SEARCH("kit9", 'Painel Shopee'!B3974)), 9,
IF(ISNUMBER(SEARCH("kit10", 'Painel Shopee'!B3974)), 10,
IF(ISNUMBER(SEARCH("kit11", 'Painel Shopee'!B3974)), 11,
IF(ISNUMBER(SEARCH("kit12", 'Painel Shopee'!B3974)), 12,
IF(ISNUMBER(SEARCH("kit13", 'Painel Shopee'!B3974)), 13,
IF(ISNUMBER(SEARCH("kit14", 'Painel Shopee'!B3974)), 14,
IF(ISNUMBER(SEARCH("kit15", 'Painel Shopee'!B3974)), 15,
IF(ISNUMBER(SEARCH("kit16", 'Painel Shopee'!B3974)), 16,
IF(ISNUMBER(SEARCH("kit17", 'Painel Shopee'!B3974)), 17,
IF(ISNUMBER(SEARCH("kit18", 'Painel Shopee'!B3974)), 18,
IF(ISNUMBER(SEARCH("kit19", 'Painel Shopee'!B3974)), 19,
IF(ISNUMBER(SEARCH("kit20", 'Painel Shopee'!B3974)), 20, 0)))))))))))))))))))</f>
        <v>0</v>
      </c>
      <c r="E3974">
        <f>IF(D3974=0,'Painel Shopee'!C3974,D3974*'Painel Shopee'!C3974)</f>
        <v>0</v>
      </c>
    </row>
    <row r="3975" spans="1:5" x14ac:dyDescent="0.25">
      <c r="A3975">
        <f>IF(ISNUMBER(SEARCH("kit 2", 'Painel ML'!C3975)), 2,
IF(ISNUMBER(SEARCH("kit 3", 'Painel ML'!C3975)), 3,
IF(ISNUMBER(SEARCH("kit 4", 'Painel ML'!C3975)), 4,
IF(ISNUMBER(SEARCH("kit 5", 'Painel ML'!C3975)), 5,
IF(ISNUMBER(SEARCH("kit 6", 'Painel ML'!C3975)), 6,
IF(ISNUMBER(SEARCH("kit 7", 'Painel ML'!C3975)), 7,
IF(ISNUMBER(SEARCH("kit 8", 'Painel ML'!C3975)), 8,
IF(ISNUMBER(SEARCH("kit 9", 'Painel ML'!C3975)), 9,
IF(ISNUMBER(SEARCH("kit 10", 'Painel ML'!C3975)), 10,
IF(ISNUMBER(SEARCH("kit 11", 'Painel ML'!C3975)), 11,
IF(ISNUMBER(SEARCH("kit 12", 'Painel ML'!C3975)), 12,
IF(ISNUMBER(SEARCH("kit 13", 'Painel ML'!C3975)), 13,
IF(ISNUMBER(SEARCH("kit 14", 'Painel ML'!C3975)), 14,
IF(ISNUMBER(SEARCH("kit 15", 'Painel ML'!C3975)), 15,
IF(ISNUMBER(SEARCH("kit 16", 'Painel ML'!C3975)), 16,
IF(ISNUMBER(SEARCH("kit 17", 'Painel ML'!C3975)), 17,
IF(ISNUMBER(SEARCH("kit 18", 'Painel ML'!C3975)), 18,
IF(ISNUMBER(SEARCH("kit 19", 'Painel ML'!C3975)), 19,
IF(ISNUMBER(SEARCH("kit 20", 'Painel ML'!C3975)), 20, 0)))))))))))))))))))</f>
        <v>0</v>
      </c>
      <c r="B3975">
        <f>IF(A3975=0,'Painel ML'!A3975,A3975*'Painel ML'!A3975)</f>
        <v>0</v>
      </c>
      <c r="D3975">
        <f>IF(ISNUMBER(SEARCH("kit2", 'Painel Shopee'!B3975)), 2,
IF(ISNUMBER(SEARCH("kit3", 'Painel Shopee'!B3975)), 3,
IF(ISNUMBER(SEARCH("kit4", 'Painel Shopee'!B3975)), 4,
IF(ISNUMBER(SEARCH("kit5", 'Painel Shopee'!B3975)), 5,
IF(ISNUMBER(SEARCH("kit6", 'Painel Shopee'!B3975)), 6,
IF(ISNUMBER(SEARCH("kit7", 'Painel Shopee'!B3975)), 7,
IF(ISNUMBER(SEARCH("kit8", 'Painel Shopee'!B3975)), 8,
IF(ISNUMBER(SEARCH("kit9", 'Painel Shopee'!B3975)), 9,
IF(ISNUMBER(SEARCH("kit10", 'Painel Shopee'!B3975)), 10,
IF(ISNUMBER(SEARCH("kit11", 'Painel Shopee'!B3975)), 11,
IF(ISNUMBER(SEARCH("kit12", 'Painel Shopee'!B3975)), 12,
IF(ISNUMBER(SEARCH("kit13", 'Painel Shopee'!B3975)), 13,
IF(ISNUMBER(SEARCH("kit14", 'Painel Shopee'!B3975)), 14,
IF(ISNUMBER(SEARCH("kit15", 'Painel Shopee'!B3975)), 15,
IF(ISNUMBER(SEARCH("kit16", 'Painel Shopee'!B3975)), 16,
IF(ISNUMBER(SEARCH("kit17", 'Painel Shopee'!B3975)), 17,
IF(ISNUMBER(SEARCH("kit18", 'Painel Shopee'!B3975)), 18,
IF(ISNUMBER(SEARCH("kit19", 'Painel Shopee'!B3975)), 19,
IF(ISNUMBER(SEARCH("kit20", 'Painel Shopee'!B3975)), 20, 0)))))))))))))))))))</f>
        <v>0</v>
      </c>
      <c r="E3975">
        <f>IF(D3975=0,'Painel Shopee'!C3975,D3975*'Painel Shopee'!C3975)</f>
        <v>0</v>
      </c>
    </row>
    <row r="3976" spans="1:5" x14ac:dyDescent="0.25">
      <c r="A3976">
        <f>IF(ISNUMBER(SEARCH("kit 2", 'Painel ML'!C3976)), 2,
IF(ISNUMBER(SEARCH("kit 3", 'Painel ML'!C3976)), 3,
IF(ISNUMBER(SEARCH("kit 4", 'Painel ML'!C3976)), 4,
IF(ISNUMBER(SEARCH("kit 5", 'Painel ML'!C3976)), 5,
IF(ISNUMBER(SEARCH("kit 6", 'Painel ML'!C3976)), 6,
IF(ISNUMBER(SEARCH("kit 7", 'Painel ML'!C3976)), 7,
IF(ISNUMBER(SEARCH("kit 8", 'Painel ML'!C3976)), 8,
IF(ISNUMBER(SEARCH("kit 9", 'Painel ML'!C3976)), 9,
IF(ISNUMBER(SEARCH("kit 10", 'Painel ML'!C3976)), 10,
IF(ISNUMBER(SEARCH("kit 11", 'Painel ML'!C3976)), 11,
IF(ISNUMBER(SEARCH("kit 12", 'Painel ML'!C3976)), 12,
IF(ISNUMBER(SEARCH("kit 13", 'Painel ML'!C3976)), 13,
IF(ISNUMBER(SEARCH("kit 14", 'Painel ML'!C3976)), 14,
IF(ISNUMBER(SEARCH("kit 15", 'Painel ML'!C3976)), 15,
IF(ISNUMBER(SEARCH("kit 16", 'Painel ML'!C3976)), 16,
IF(ISNUMBER(SEARCH("kit 17", 'Painel ML'!C3976)), 17,
IF(ISNUMBER(SEARCH("kit 18", 'Painel ML'!C3976)), 18,
IF(ISNUMBER(SEARCH("kit 19", 'Painel ML'!C3976)), 19,
IF(ISNUMBER(SEARCH("kit 20", 'Painel ML'!C3976)), 20, 0)))))))))))))))))))</f>
        <v>0</v>
      </c>
      <c r="B3976">
        <f>IF(A3976=0,'Painel ML'!A3976,A3976*'Painel ML'!A3976)</f>
        <v>0</v>
      </c>
      <c r="D3976">
        <f>IF(ISNUMBER(SEARCH("kit2", 'Painel Shopee'!B3976)), 2,
IF(ISNUMBER(SEARCH("kit3", 'Painel Shopee'!B3976)), 3,
IF(ISNUMBER(SEARCH("kit4", 'Painel Shopee'!B3976)), 4,
IF(ISNUMBER(SEARCH("kit5", 'Painel Shopee'!B3976)), 5,
IF(ISNUMBER(SEARCH("kit6", 'Painel Shopee'!B3976)), 6,
IF(ISNUMBER(SEARCH("kit7", 'Painel Shopee'!B3976)), 7,
IF(ISNUMBER(SEARCH("kit8", 'Painel Shopee'!B3976)), 8,
IF(ISNUMBER(SEARCH("kit9", 'Painel Shopee'!B3976)), 9,
IF(ISNUMBER(SEARCH("kit10", 'Painel Shopee'!B3976)), 10,
IF(ISNUMBER(SEARCH("kit11", 'Painel Shopee'!B3976)), 11,
IF(ISNUMBER(SEARCH("kit12", 'Painel Shopee'!B3976)), 12,
IF(ISNUMBER(SEARCH("kit13", 'Painel Shopee'!B3976)), 13,
IF(ISNUMBER(SEARCH("kit14", 'Painel Shopee'!B3976)), 14,
IF(ISNUMBER(SEARCH("kit15", 'Painel Shopee'!B3976)), 15,
IF(ISNUMBER(SEARCH("kit16", 'Painel Shopee'!B3976)), 16,
IF(ISNUMBER(SEARCH("kit17", 'Painel Shopee'!B3976)), 17,
IF(ISNUMBER(SEARCH("kit18", 'Painel Shopee'!B3976)), 18,
IF(ISNUMBER(SEARCH("kit19", 'Painel Shopee'!B3976)), 19,
IF(ISNUMBER(SEARCH("kit20", 'Painel Shopee'!B3976)), 20, 0)))))))))))))))))))</f>
        <v>0</v>
      </c>
      <c r="E3976">
        <f>IF(D3976=0,'Painel Shopee'!C3976,D3976*'Painel Shopee'!C3976)</f>
        <v>0</v>
      </c>
    </row>
    <row r="3977" spans="1:5" x14ac:dyDescent="0.25">
      <c r="A3977">
        <f>IF(ISNUMBER(SEARCH("kit 2", 'Painel ML'!C3977)), 2,
IF(ISNUMBER(SEARCH("kit 3", 'Painel ML'!C3977)), 3,
IF(ISNUMBER(SEARCH("kit 4", 'Painel ML'!C3977)), 4,
IF(ISNUMBER(SEARCH("kit 5", 'Painel ML'!C3977)), 5,
IF(ISNUMBER(SEARCH("kit 6", 'Painel ML'!C3977)), 6,
IF(ISNUMBER(SEARCH("kit 7", 'Painel ML'!C3977)), 7,
IF(ISNUMBER(SEARCH("kit 8", 'Painel ML'!C3977)), 8,
IF(ISNUMBER(SEARCH("kit 9", 'Painel ML'!C3977)), 9,
IF(ISNUMBER(SEARCH("kit 10", 'Painel ML'!C3977)), 10,
IF(ISNUMBER(SEARCH("kit 11", 'Painel ML'!C3977)), 11,
IF(ISNUMBER(SEARCH("kit 12", 'Painel ML'!C3977)), 12,
IF(ISNUMBER(SEARCH("kit 13", 'Painel ML'!C3977)), 13,
IF(ISNUMBER(SEARCH("kit 14", 'Painel ML'!C3977)), 14,
IF(ISNUMBER(SEARCH("kit 15", 'Painel ML'!C3977)), 15,
IF(ISNUMBER(SEARCH("kit 16", 'Painel ML'!C3977)), 16,
IF(ISNUMBER(SEARCH("kit 17", 'Painel ML'!C3977)), 17,
IF(ISNUMBER(SEARCH("kit 18", 'Painel ML'!C3977)), 18,
IF(ISNUMBER(SEARCH("kit 19", 'Painel ML'!C3977)), 19,
IF(ISNUMBER(SEARCH("kit 20", 'Painel ML'!C3977)), 20, 0)))))))))))))))))))</f>
        <v>0</v>
      </c>
      <c r="B3977">
        <f>IF(A3977=0,'Painel ML'!A3977,A3977*'Painel ML'!A3977)</f>
        <v>0</v>
      </c>
      <c r="D3977">
        <f>IF(ISNUMBER(SEARCH("kit2", 'Painel Shopee'!B3977)), 2,
IF(ISNUMBER(SEARCH("kit3", 'Painel Shopee'!B3977)), 3,
IF(ISNUMBER(SEARCH("kit4", 'Painel Shopee'!B3977)), 4,
IF(ISNUMBER(SEARCH("kit5", 'Painel Shopee'!B3977)), 5,
IF(ISNUMBER(SEARCH("kit6", 'Painel Shopee'!B3977)), 6,
IF(ISNUMBER(SEARCH("kit7", 'Painel Shopee'!B3977)), 7,
IF(ISNUMBER(SEARCH("kit8", 'Painel Shopee'!B3977)), 8,
IF(ISNUMBER(SEARCH("kit9", 'Painel Shopee'!B3977)), 9,
IF(ISNUMBER(SEARCH("kit10", 'Painel Shopee'!B3977)), 10,
IF(ISNUMBER(SEARCH("kit11", 'Painel Shopee'!B3977)), 11,
IF(ISNUMBER(SEARCH("kit12", 'Painel Shopee'!B3977)), 12,
IF(ISNUMBER(SEARCH("kit13", 'Painel Shopee'!B3977)), 13,
IF(ISNUMBER(SEARCH("kit14", 'Painel Shopee'!B3977)), 14,
IF(ISNUMBER(SEARCH("kit15", 'Painel Shopee'!B3977)), 15,
IF(ISNUMBER(SEARCH("kit16", 'Painel Shopee'!B3977)), 16,
IF(ISNUMBER(SEARCH("kit17", 'Painel Shopee'!B3977)), 17,
IF(ISNUMBER(SEARCH("kit18", 'Painel Shopee'!B3977)), 18,
IF(ISNUMBER(SEARCH("kit19", 'Painel Shopee'!B3977)), 19,
IF(ISNUMBER(SEARCH("kit20", 'Painel Shopee'!B3977)), 20, 0)))))))))))))))))))</f>
        <v>0</v>
      </c>
      <c r="E3977">
        <f>IF(D3977=0,'Painel Shopee'!C3977,D3977*'Painel Shopee'!C3977)</f>
        <v>0</v>
      </c>
    </row>
    <row r="3978" spans="1:5" x14ac:dyDescent="0.25">
      <c r="A3978">
        <f>IF(ISNUMBER(SEARCH("kit 2", 'Painel ML'!C3978)), 2,
IF(ISNUMBER(SEARCH("kit 3", 'Painel ML'!C3978)), 3,
IF(ISNUMBER(SEARCH("kit 4", 'Painel ML'!C3978)), 4,
IF(ISNUMBER(SEARCH("kit 5", 'Painel ML'!C3978)), 5,
IF(ISNUMBER(SEARCH("kit 6", 'Painel ML'!C3978)), 6,
IF(ISNUMBER(SEARCH("kit 7", 'Painel ML'!C3978)), 7,
IF(ISNUMBER(SEARCH("kit 8", 'Painel ML'!C3978)), 8,
IF(ISNUMBER(SEARCH("kit 9", 'Painel ML'!C3978)), 9,
IF(ISNUMBER(SEARCH("kit 10", 'Painel ML'!C3978)), 10,
IF(ISNUMBER(SEARCH("kit 11", 'Painel ML'!C3978)), 11,
IF(ISNUMBER(SEARCH("kit 12", 'Painel ML'!C3978)), 12,
IF(ISNUMBER(SEARCH("kit 13", 'Painel ML'!C3978)), 13,
IF(ISNUMBER(SEARCH("kit 14", 'Painel ML'!C3978)), 14,
IF(ISNUMBER(SEARCH("kit 15", 'Painel ML'!C3978)), 15,
IF(ISNUMBER(SEARCH("kit 16", 'Painel ML'!C3978)), 16,
IF(ISNUMBER(SEARCH("kit 17", 'Painel ML'!C3978)), 17,
IF(ISNUMBER(SEARCH("kit 18", 'Painel ML'!C3978)), 18,
IF(ISNUMBER(SEARCH("kit 19", 'Painel ML'!C3978)), 19,
IF(ISNUMBER(SEARCH("kit 20", 'Painel ML'!C3978)), 20, 0)))))))))))))))))))</f>
        <v>0</v>
      </c>
      <c r="B3978">
        <f>IF(A3978=0,'Painel ML'!A3978,A3978*'Painel ML'!A3978)</f>
        <v>0</v>
      </c>
      <c r="D3978">
        <f>IF(ISNUMBER(SEARCH("kit2", 'Painel Shopee'!B3978)), 2,
IF(ISNUMBER(SEARCH("kit3", 'Painel Shopee'!B3978)), 3,
IF(ISNUMBER(SEARCH("kit4", 'Painel Shopee'!B3978)), 4,
IF(ISNUMBER(SEARCH("kit5", 'Painel Shopee'!B3978)), 5,
IF(ISNUMBER(SEARCH("kit6", 'Painel Shopee'!B3978)), 6,
IF(ISNUMBER(SEARCH("kit7", 'Painel Shopee'!B3978)), 7,
IF(ISNUMBER(SEARCH("kit8", 'Painel Shopee'!B3978)), 8,
IF(ISNUMBER(SEARCH("kit9", 'Painel Shopee'!B3978)), 9,
IF(ISNUMBER(SEARCH("kit10", 'Painel Shopee'!B3978)), 10,
IF(ISNUMBER(SEARCH("kit11", 'Painel Shopee'!B3978)), 11,
IF(ISNUMBER(SEARCH("kit12", 'Painel Shopee'!B3978)), 12,
IF(ISNUMBER(SEARCH("kit13", 'Painel Shopee'!B3978)), 13,
IF(ISNUMBER(SEARCH("kit14", 'Painel Shopee'!B3978)), 14,
IF(ISNUMBER(SEARCH("kit15", 'Painel Shopee'!B3978)), 15,
IF(ISNUMBER(SEARCH("kit16", 'Painel Shopee'!B3978)), 16,
IF(ISNUMBER(SEARCH("kit17", 'Painel Shopee'!B3978)), 17,
IF(ISNUMBER(SEARCH("kit18", 'Painel Shopee'!B3978)), 18,
IF(ISNUMBER(SEARCH("kit19", 'Painel Shopee'!B3978)), 19,
IF(ISNUMBER(SEARCH("kit20", 'Painel Shopee'!B3978)), 20, 0)))))))))))))))))))</f>
        <v>0</v>
      </c>
      <c r="E3978">
        <f>IF(D3978=0,'Painel Shopee'!C3978,D3978*'Painel Shopee'!C3978)</f>
        <v>0</v>
      </c>
    </row>
    <row r="3979" spans="1:5" x14ac:dyDescent="0.25">
      <c r="A3979">
        <f>IF(ISNUMBER(SEARCH("kit 2", 'Painel ML'!C3979)), 2,
IF(ISNUMBER(SEARCH("kit 3", 'Painel ML'!C3979)), 3,
IF(ISNUMBER(SEARCH("kit 4", 'Painel ML'!C3979)), 4,
IF(ISNUMBER(SEARCH("kit 5", 'Painel ML'!C3979)), 5,
IF(ISNUMBER(SEARCH("kit 6", 'Painel ML'!C3979)), 6,
IF(ISNUMBER(SEARCH("kit 7", 'Painel ML'!C3979)), 7,
IF(ISNUMBER(SEARCH("kit 8", 'Painel ML'!C3979)), 8,
IF(ISNUMBER(SEARCH("kit 9", 'Painel ML'!C3979)), 9,
IF(ISNUMBER(SEARCH("kit 10", 'Painel ML'!C3979)), 10,
IF(ISNUMBER(SEARCH("kit 11", 'Painel ML'!C3979)), 11,
IF(ISNUMBER(SEARCH("kit 12", 'Painel ML'!C3979)), 12,
IF(ISNUMBER(SEARCH("kit 13", 'Painel ML'!C3979)), 13,
IF(ISNUMBER(SEARCH("kit 14", 'Painel ML'!C3979)), 14,
IF(ISNUMBER(SEARCH("kit 15", 'Painel ML'!C3979)), 15,
IF(ISNUMBER(SEARCH("kit 16", 'Painel ML'!C3979)), 16,
IF(ISNUMBER(SEARCH("kit 17", 'Painel ML'!C3979)), 17,
IF(ISNUMBER(SEARCH("kit 18", 'Painel ML'!C3979)), 18,
IF(ISNUMBER(SEARCH("kit 19", 'Painel ML'!C3979)), 19,
IF(ISNUMBER(SEARCH("kit 20", 'Painel ML'!C3979)), 20, 0)))))))))))))))))))</f>
        <v>0</v>
      </c>
      <c r="B3979">
        <f>IF(A3979=0,'Painel ML'!A3979,A3979*'Painel ML'!A3979)</f>
        <v>0</v>
      </c>
      <c r="D3979">
        <f>IF(ISNUMBER(SEARCH("kit2", 'Painel Shopee'!B3979)), 2,
IF(ISNUMBER(SEARCH("kit3", 'Painel Shopee'!B3979)), 3,
IF(ISNUMBER(SEARCH("kit4", 'Painel Shopee'!B3979)), 4,
IF(ISNUMBER(SEARCH("kit5", 'Painel Shopee'!B3979)), 5,
IF(ISNUMBER(SEARCH("kit6", 'Painel Shopee'!B3979)), 6,
IF(ISNUMBER(SEARCH("kit7", 'Painel Shopee'!B3979)), 7,
IF(ISNUMBER(SEARCH("kit8", 'Painel Shopee'!B3979)), 8,
IF(ISNUMBER(SEARCH("kit9", 'Painel Shopee'!B3979)), 9,
IF(ISNUMBER(SEARCH("kit10", 'Painel Shopee'!B3979)), 10,
IF(ISNUMBER(SEARCH("kit11", 'Painel Shopee'!B3979)), 11,
IF(ISNUMBER(SEARCH("kit12", 'Painel Shopee'!B3979)), 12,
IF(ISNUMBER(SEARCH("kit13", 'Painel Shopee'!B3979)), 13,
IF(ISNUMBER(SEARCH("kit14", 'Painel Shopee'!B3979)), 14,
IF(ISNUMBER(SEARCH("kit15", 'Painel Shopee'!B3979)), 15,
IF(ISNUMBER(SEARCH("kit16", 'Painel Shopee'!B3979)), 16,
IF(ISNUMBER(SEARCH("kit17", 'Painel Shopee'!B3979)), 17,
IF(ISNUMBER(SEARCH("kit18", 'Painel Shopee'!B3979)), 18,
IF(ISNUMBER(SEARCH("kit19", 'Painel Shopee'!B3979)), 19,
IF(ISNUMBER(SEARCH("kit20", 'Painel Shopee'!B3979)), 20, 0)))))))))))))))))))</f>
        <v>0</v>
      </c>
      <c r="E3979">
        <f>IF(D3979=0,'Painel Shopee'!C3979,D3979*'Painel Shopee'!C3979)</f>
        <v>0</v>
      </c>
    </row>
    <row r="3980" spans="1:5" x14ac:dyDescent="0.25">
      <c r="A3980">
        <f>IF(ISNUMBER(SEARCH("kit 2", 'Painel ML'!C3980)), 2,
IF(ISNUMBER(SEARCH("kit 3", 'Painel ML'!C3980)), 3,
IF(ISNUMBER(SEARCH("kit 4", 'Painel ML'!C3980)), 4,
IF(ISNUMBER(SEARCH("kit 5", 'Painel ML'!C3980)), 5,
IF(ISNUMBER(SEARCH("kit 6", 'Painel ML'!C3980)), 6,
IF(ISNUMBER(SEARCH("kit 7", 'Painel ML'!C3980)), 7,
IF(ISNUMBER(SEARCH("kit 8", 'Painel ML'!C3980)), 8,
IF(ISNUMBER(SEARCH("kit 9", 'Painel ML'!C3980)), 9,
IF(ISNUMBER(SEARCH("kit 10", 'Painel ML'!C3980)), 10,
IF(ISNUMBER(SEARCH("kit 11", 'Painel ML'!C3980)), 11,
IF(ISNUMBER(SEARCH("kit 12", 'Painel ML'!C3980)), 12,
IF(ISNUMBER(SEARCH("kit 13", 'Painel ML'!C3980)), 13,
IF(ISNUMBER(SEARCH("kit 14", 'Painel ML'!C3980)), 14,
IF(ISNUMBER(SEARCH("kit 15", 'Painel ML'!C3980)), 15,
IF(ISNUMBER(SEARCH("kit 16", 'Painel ML'!C3980)), 16,
IF(ISNUMBER(SEARCH("kit 17", 'Painel ML'!C3980)), 17,
IF(ISNUMBER(SEARCH("kit 18", 'Painel ML'!C3980)), 18,
IF(ISNUMBER(SEARCH("kit 19", 'Painel ML'!C3980)), 19,
IF(ISNUMBER(SEARCH("kit 20", 'Painel ML'!C3980)), 20, 0)))))))))))))))))))</f>
        <v>0</v>
      </c>
      <c r="B3980">
        <f>IF(A3980=0,'Painel ML'!A3980,A3980*'Painel ML'!A3980)</f>
        <v>0</v>
      </c>
      <c r="D3980">
        <f>IF(ISNUMBER(SEARCH("kit2", 'Painel Shopee'!B3980)), 2,
IF(ISNUMBER(SEARCH("kit3", 'Painel Shopee'!B3980)), 3,
IF(ISNUMBER(SEARCH("kit4", 'Painel Shopee'!B3980)), 4,
IF(ISNUMBER(SEARCH("kit5", 'Painel Shopee'!B3980)), 5,
IF(ISNUMBER(SEARCH("kit6", 'Painel Shopee'!B3980)), 6,
IF(ISNUMBER(SEARCH("kit7", 'Painel Shopee'!B3980)), 7,
IF(ISNUMBER(SEARCH("kit8", 'Painel Shopee'!B3980)), 8,
IF(ISNUMBER(SEARCH("kit9", 'Painel Shopee'!B3980)), 9,
IF(ISNUMBER(SEARCH("kit10", 'Painel Shopee'!B3980)), 10,
IF(ISNUMBER(SEARCH("kit11", 'Painel Shopee'!B3980)), 11,
IF(ISNUMBER(SEARCH("kit12", 'Painel Shopee'!B3980)), 12,
IF(ISNUMBER(SEARCH("kit13", 'Painel Shopee'!B3980)), 13,
IF(ISNUMBER(SEARCH("kit14", 'Painel Shopee'!B3980)), 14,
IF(ISNUMBER(SEARCH("kit15", 'Painel Shopee'!B3980)), 15,
IF(ISNUMBER(SEARCH("kit16", 'Painel Shopee'!B3980)), 16,
IF(ISNUMBER(SEARCH("kit17", 'Painel Shopee'!B3980)), 17,
IF(ISNUMBER(SEARCH("kit18", 'Painel Shopee'!B3980)), 18,
IF(ISNUMBER(SEARCH("kit19", 'Painel Shopee'!B3980)), 19,
IF(ISNUMBER(SEARCH("kit20", 'Painel Shopee'!B3980)), 20, 0)))))))))))))))))))</f>
        <v>0</v>
      </c>
      <c r="E3980">
        <f>IF(D3980=0,'Painel Shopee'!C3980,D3980*'Painel Shopee'!C3980)</f>
        <v>0</v>
      </c>
    </row>
    <row r="3981" spans="1:5" x14ac:dyDescent="0.25">
      <c r="A3981">
        <f>IF(ISNUMBER(SEARCH("kit 2", 'Painel ML'!C3981)), 2,
IF(ISNUMBER(SEARCH("kit 3", 'Painel ML'!C3981)), 3,
IF(ISNUMBER(SEARCH("kit 4", 'Painel ML'!C3981)), 4,
IF(ISNUMBER(SEARCH("kit 5", 'Painel ML'!C3981)), 5,
IF(ISNUMBER(SEARCH("kit 6", 'Painel ML'!C3981)), 6,
IF(ISNUMBER(SEARCH("kit 7", 'Painel ML'!C3981)), 7,
IF(ISNUMBER(SEARCH("kit 8", 'Painel ML'!C3981)), 8,
IF(ISNUMBER(SEARCH("kit 9", 'Painel ML'!C3981)), 9,
IF(ISNUMBER(SEARCH("kit 10", 'Painel ML'!C3981)), 10,
IF(ISNUMBER(SEARCH("kit 11", 'Painel ML'!C3981)), 11,
IF(ISNUMBER(SEARCH("kit 12", 'Painel ML'!C3981)), 12,
IF(ISNUMBER(SEARCH("kit 13", 'Painel ML'!C3981)), 13,
IF(ISNUMBER(SEARCH("kit 14", 'Painel ML'!C3981)), 14,
IF(ISNUMBER(SEARCH("kit 15", 'Painel ML'!C3981)), 15,
IF(ISNUMBER(SEARCH("kit 16", 'Painel ML'!C3981)), 16,
IF(ISNUMBER(SEARCH("kit 17", 'Painel ML'!C3981)), 17,
IF(ISNUMBER(SEARCH("kit 18", 'Painel ML'!C3981)), 18,
IF(ISNUMBER(SEARCH("kit 19", 'Painel ML'!C3981)), 19,
IF(ISNUMBER(SEARCH("kit 20", 'Painel ML'!C3981)), 20, 0)))))))))))))))))))</f>
        <v>0</v>
      </c>
      <c r="B3981">
        <f>IF(A3981=0,'Painel ML'!A3981,A3981*'Painel ML'!A3981)</f>
        <v>0</v>
      </c>
      <c r="D3981">
        <f>IF(ISNUMBER(SEARCH("kit2", 'Painel Shopee'!B3981)), 2,
IF(ISNUMBER(SEARCH("kit3", 'Painel Shopee'!B3981)), 3,
IF(ISNUMBER(SEARCH("kit4", 'Painel Shopee'!B3981)), 4,
IF(ISNUMBER(SEARCH("kit5", 'Painel Shopee'!B3981)), 5,
IF(ISNUMBER(SEARCH("kit6", 'Painel Shopee'!B3981)), 6,
IF(ISNUMBER(SEARCH("kit7", 'Painel Shopee'!B3981)), 7,
IF(ISNUMBER(SEARCH("kit8", 'Painel Shopee'!B3981)), 8,
IF(ISNUMBER(SEARCH("kit9", 'Painel Shopee'!B3981)), 9,
IF(ISNUMBER(SEARCH("kit10", 'Painel Shopee'!B3981)), 10,
IF(ISNUMBER(SEARCH("kit11", 'Painel Shopee'!B3981)), 11,
IF(ISNUMBER(SEARCH("kit12", 'Painel Shopee'!B3981)), 12,
IF(ISNUMBER(SEARCH("kit13", 'Painel Shopee'!B3981)), 13,
IF(ISNUMBER(SEARCH("kit14", 'Painel Shopee'!B3981)), 14,
IF(ISNUMBER(SEARCH("kit15", 'Painel Shopee'!B3981)), 15,
IF(ISNUMBER(SEARCH("kit16", 'Painel Shopee'!B3981)), 16,
IF(ISNUMBER(SEARCH("kit17", 'Painel Shopee'!B3981)), 17,
IF(ISNUMBER(SEARCH("kit18", 'Painel Shopee'!B3981)), 18,
IF(ISNUMBER(SEARCH("kit19", 'Painel Shopee'!B3981)), 19,
IF(ISNUMBER(SEARCH("kit20", 'Painel Shopee'!B3981)), 20, 0)))))))))))))))))))</f>
        <v>0</v>
      </c>
      <c r="E3981">
        <f>IF(D3981=0,'Painel Shopee'!C3981,D3981*'Painel Shopee'!C3981)</f>
        <v>0</v>
      </c>
    </row>
    <row r="3982" spans="1:5" x14ac:dyDescent="0.25">
      <c r="A3982">
        <f>IF(ISNUMBER(SEARCH("kit 2", 'Painel ML'!C3982)), 2,
IF(ISNUMBER(SEARCH("kit 3", 'Painel ML'!C3982)), 3,
IF(ISNUMBER(SEARCH("kit 4", 'Painel ML'!C3982)), 4,
IF(ISNUMBER(SEARCH("kit 5", 'Painel ML'!C3982)), 5,
IF(ISNUMBER(SEARCH("kit 6", 'Painel ML'!C3982)), 6,
IF(ISNUMBER(SEARCH("kit 7", 'Painel ML'!C3982)), 7,
IF(ISNUMBER(SEARCH("kit 8", 'Painel ML'!C3982)), 8,
IF(ISNUMBER(SEARCH("kit 9", 'Painel ML'!C3982)), 9,
IF(ISNUMBER(SEARCH("kit 10", 'Painel ML'!C3982)), 10,
IF(ISNUMBER(SEARCH("kit 11", 'Painel ML'!C3982)), 11,
IF(ISNUMBER(SEARCH("kit 12", 'Painel ML'!C3982)), 12,
IF(ISNUMBER(SEARCH("kit 13", 'Painel ML'!C3982)), 13,
IF(ISNUMBER(SEARCH("kit 14", 'Painel ML'!C3982)), 14,
IF(ISNUMBER(SEARCH("kit 15", 'Painel ML'!C3982)), 15,
IF(ISNUMBER(SEARCH("kit 16", 'Painel ML'!C3982)), 16,
IF(ISNUMBER(SEARCH("kit 17", 'Painel ML'!C3982)), 17,
IF(ISNUMBER(SEARCH("kit 18", 'Painel ML'!C3982)), 18,
IF(ISNUMBER(SEARCH("kit 19", 'Painel ML'!C3982)), 19,
IF(ISNUMBER(SEARCH("kit 20", 'Painel ML'!C3982)), 20, 0)))))))))))))))))))</f>
        <v>0</v>
      </c>
      <c r="B3982">
        <f>IF(A3982=0,'Painel ML'!A3982,A3982*'Painel ML'!A3982)</f>
        <v>0</v>
      </c>
      <c r="D3982">
        <f>IF(ISNUMBER(SEARCH("kit2", 'Painel Shopee'!B3982)), 2,
IF(ISNUMBER(SEARCH("kit3", 'Painel Shopee'!B3982)), 3,
IF(ISNUMBER(SEARCH("kit4", 'Painel Shopee'!B3982)), 4,
IF(ISNUMBER(SEARCH("kit5", 'Painel Shopee'!B3982)), 5,
IF(ISNUMBER(SEARCH("kit6", 'Painel Shopee'!B3982)), 6,
IF(ISNUMBER(SEARCH("kit7", 'Painel Shopee'!B3982)), 7,
IF(ISNUMBER(SEARCH("kit8", 'Painel Shopee'!B3982)), 8,
IF(ISNUMBER(SEARCH("kit9", 'Painel Shopee'!B3982)), 9,
IF(ISNUMBER(SEARCH("kit10", 'Painel Shopee'!B3982)), 10,
IF(ISNUMBER(SEARCH("kit11", 'Painel Shopee'!B3982)), 11,
IF(ISNUMBER(SEARCH("kit12", 'Painel Shopee'!B3982)), 12,
IF(ISNUMBER(SEARCH("kit13", 'Painel Shopee'!B3982)), 13,
IF(ISNUMBER(SEARCH("kit14", 'Painel Shopee'!B3982)), 14,
IF(ISNUMBER(SEARCH("kit15", 'Painel Shopee'!B3982)), 15,
IF(ISNUMBER(SEARCH("kit16", 'Painel Shopee'!B3982)), 16,
IF(ISNUMBER(SEARCH("kit17", 'Painel Shopee'!B3982)), 17,
IF(ISNUMBER(SEARCH("kit18", 'Painel Shopee'!B3982)), 18,
IF(ISNUMBER(SEARCH("kit19", 'Painel Shopee'!B3982)), 19,
IF(ISNUMBER(SEARCH("kit20", 'Painel Shopee'!B3982)), 20, 0)))))))))))))))))))</f>
        <v>0</v>
      </c>
      <c r="E3982">
        <f>IF(D3982=0,'Painel Shopee'!C3982,D3982*'Painel Shopee'!C3982)</f>
        <v>0</v>
      </c>
    </row>
    <row r="3983" spans="1:5" x14ac:dyDescent="0.25">
      <c r="A3983">
        <f>IF(ISNUMBER(SEARCH("kit 2", 'Painel ML'!C3983)), 2,
IF(ISNUMBER(SEARCH("kit 3", 'Painel ML'!C3983)), 3,
IF(ISNUMBER(SEARCH("kit 4", 'Painel ML'!C3983)), 4,
IF(ISNUMBER(SEARCH("kit 5", 'Painel ML'!C3983)), 5,
IF(ISNUMBER(SEARCH("kit 6", 'Painel ML'!C3983)), 6,
IF(ISNUMBER(SEARCH("kit 7", 'Painel ML'!C3983)), 7,
IF(ISNUMBER(SEARCH("kit 8", 'Painel ML'!C3983)), 8,
IF(ISNUMBER(SEARCH("kit 9", 'Painel ML'!C3983)), 9,
IF(ISNUMBER(SEARCH("kit 10", 'Painel ML'!C3983)), 10,
IF(ISNUMBER(SEARCH("kit 11", 'Painel ML'!C3983)), 11,
IF(ISNUMBER(SEARCH("kit 12", 'Painel ML'!C3983)), 12,
IF(ISNUMBER(SEARCH("kit 13", 'Painel ML'!C3983)), 13,
IF(ISNUMBER(SEARCH("kit 14", 'Painel ML'!C3983)), 14,
IF(ISNUMBER(SEARCH("kit 15", 'Painel ML'!C3983)), 15,
IF(ISNUMBER(SEARCH("kit 16", 'Painel ML'!C3983)), 16,
IF(ISNUMBER(SEARCH("kit 17", 'Painel ML'!C3983)), 17,
IF(ISNUMBER(SEARCH("kit 18", 'Painel ML'!C3983)), 18,
IF(ISNUMBER(SEARCH("kit 19", 'Painel ML'!C3983)), 19,
IF(ISNUMBER(SEARCH("kit 20", 'Painel ML'!C3983)), 20, 0)))))))))))))))))))</f>
        <v>0</v>
      </c>
      <c r="B3983">
        <f>IF(A3983=0,'Painel ML'!A3983,A3983*'Painel ML'!A3983)</f>
        <v>0</v>
      </c>
      <c r="D3983">
        <f>IF(ISNUMBER(SEARCH("kit2", 'Painel Shopee'!B3983)), 2,
IF(ISNUMBER(SEARCH("kit3", 'Painel Shopee'!B3983)), 3,
IF(ISNUMBER(SEARCH("kit4", 'Painel Shopee'!B3983)), 4,
IF(ISNUMBER(SEARCH("kit5", 'Painel Shopee'!B3983)), 5,
IF(ISNUMBER(SEARCH("kit6", 'Painel Shopee'!B3983)), 6,
IF(ISNUMBER(SEARCH("kit7", 'Painel Shopee'!B3983)), 7,
IF(ISNUMBER(SEARCH("kit8", 'Painel Shopee'!B3983)), 8,
IF(ISNUMBER(SEARCH("kit9", 'Painel Shopee'!B3983)), 9,
IF(ISNUMBER(SEARCH("kit10", 'Painel Shopee'!B3983)), 10,
IF(ISNUMBER(SEARCH("kit11", 'Painel Shopee'!B3983)), 11,
IF(ISNUMBER(SEARCH("kit12", 'Painel Shopee'!B3983)), 12,
IF(ISNUMBER(SEARCH("kit13", 'Painel Shopee'!B3983)), 13,
IF(ISNUMBER(SEARCH("kit14", 'Painel Shopee'!B3983)), 14,
IF(ISNUMBER(SEARCH("kit15", 'Painel Shopee'!B3983)), 15,
IF(ISNUMBER(SEARCH("kit16", 'Painel Shopee'!B3983)), 16,
IF(ISNUMBER(SEARCH("kit17", 'Painel Shopee'!B3983)), 17,
IF(ISNUMBER(SEARCH("kit18", 'Painel Shopee'!B3983)), 18,
IF(ISNUMBER(SEARCH("kit19", 'Painel Shopee'!B3983)), 19,
IF(ISNUMBER(SEARCH("kit20", 'Painel Shopee'!B3983)), 20, 0)))))))))))))))))))</f>
        <v>0</v>
      </c>
      <c r="E3983">
        <f>IF(D3983=0,'Painel Shopee'!C3983,D3983*'Painel Shopee'!C3983)</f>
        <v>0</v>
      </c>
    </row>
    <row r="3984" spans="1:5" x14ac:dyDescent="0.25">
      <c r="A3984">
        <f>IF(ISNUMBER(SEARCH("kit 2", 'Painel ML'!C3984)), 2,
IF(ISNUMBER(SEARCH("kit 3", 'Painel ML'!C3984)), 3,
IF(ISNUMBER(SEARCH("kit 4", 'Painel ML'!C3984)), 4,
IF(ISNUMBER(SEARCH("kit 5", 'Painel ML'!C3984)), 5,
IF(ISNUMBER(SEARCH("kit 6", 'Painel ML'!C3984)), 6,
IF(ISNUMBER(SEARCH("kit 7", 'Painel ML'!C3984)), 7,
IF(ISNUMBER(SEARCH("kit 8", 'Painel ML'!C3984)), 8,
IF(ISNUMBER(SEARCH("kit 9", 'Painel ML'!C3984)), 9,
IF(ISNUMBER(SEARCH("kit 10", 'Painel ML'!C3984)), 10,
IF(ISNUMBER(SEARCH("kit 11", 'Painel ML'!C3984)), 11,
IF(ISNUMBER(SEARCH("kit 12", 'Painel ML'!C3984)), 12,
IF(ISNUMBER(SEARCH("kit 13", 'Painel ML'!C3984)), 13,
IF(ISNUMBER(SEARCH("kit 14", 'Painel ML'!C3984)), 14,
IF(ISNUMBER(SEARCH("kit 15", 'Painel ML'!C3984)), 15,
IF(ISNUMBER(SEARCH("kit 16", 'Painel ML'!C3984)), 16,
IF(ISNUMBER(SEARCH("kit 17", 'Painel ML'!C3984)), 17,
IF(ISNUMBER(SEARCH("kit 18", 'Painel ML'!C3984)), 18,
IF(ISNUMBER(SEARCH("kit 19", 'Painel ML'!C3984)), 19,
IF(ISNUMBER(SEARCH("kit 20", 'Painel ML'!C3984)), 20, 0)))))))))))))))))))</f>
        <v>0</v>
      </c>
      <c r="B3984">
        <f>IF(A3984=0,'Painel ML'!A3984,A3984*'Painel ML'!A3984)</f>
        <v>0</v>
      </c>
      <c r="D3984">
        <f>IF(ISNUMBER(SEARCH("kit2", 'Painel Shopee'!B3984)), 2,
IF(ISNUMBER(SEARCH("kit3", 'Painel Shopee'!B3984)), 3,
IF(ISNUMBER(SEARCH("kit4", 'Painel Shopee'!B3984)), 4,
IF(ISNUMBER(SEARCH("kit5", 'Painel Shopee'!B3984)), 5,
IF(ISNUMBER(SEARCH("kit6", 'Painel Shopee'!B3984)), 6,
IF(ISNUMBER(SEARCH("kit7", 'Painel Shopee'!B3984)), 7,
IF(ISNUMBER(SEARCH("kit8", 'Painel Shopee'!B3984)), 8,
IF(ISNUMBER(SEARCH("kit9", 'Painel Shopee'!B3984)), 9,
IF(ISNUMBER(SEARCH("kit10", 'Painel Shopee'!B3984)), 10,
IF(ISNUMBER(SEARCH("kit11", 'Painel Shopee'!B3984)), 11,
IF(ISNUMBER(SEARCH("kit12", 'Painel Shopee'!B3984)), 12,
IF(ISNUMBER(SEARCH("kit13", 'Painel Shopee'!B3984)), 13,
IF(ISNUMBER(SEARCH("kit14", 'Painel Shopee'!B3984)), 14,
IF(ISNUMBER(SEARCH("kit15", 'Painel Shopee'!B3984)), 15,
IF(ISNUMBER(SEARCH("kit16", 'Painel Shopee'!B3984)), 16,
IF(ISNUMBER(SEARCH("kit17", 'Painel Shopee'!B3984)), 17,
IF(ISNUMBER(SEARCH("kit18", 'Painel Shopee'!B3984)), 18,
IF(ISNUMBER(SEARCH("kit19", 'Painel Shopee'!B3984)), 19,
IF(ISNUMBER(SEARCH("kit20", 'Painel Shopee'!B3984)), 20, 0)))))))))))))))))))</f>
        <v>0</v>
      </c>
      <c r="E3984">
        <f>IF(D3984=0,'Painel Shopee'!C3984,D3984*'Painel Shopee'!C3984)</f>
        <v>0</v>
      </c>
    </row>
    <row r="3985" spans="1:5" x14ac:dyDescent="0.25">
      <c r="A3985">
        <f>IF(ISNUMBER(SEARCH("kit 2", 'Painel ML'!C3985)), 2,
IF(ISNUMBER(SEARCH("kit 3", 'Painel ML'!C3985)), 3,
IF(ISNUMBER(SEARCH("kit 4", 'Painel ML'!C3985)), 4,
IF(ISNUMBER(SEARCH("kit 5", 'Painel ML'!C3985)), 5,
IF(ISNUMBER(SEARCH("kit 6", 'Painel ML'!C3985)), 6,
IF(ISNUMBER(SEARCH("kit 7", 'Painel ML'!C3985)), 7,
IF(ISNUMBER(SEARCH("kit 8", 'Painel ML'!C3985)), 8,
IF(ISNUMBER(SEARCH("kit 9", 'Painel ML'!C3985)), 9,
IF(ISNUMBER(SEARCH("kit 10", 'Painel ML'!C3985)), 10,
IF(ISNUMBER(SEARCH("kit 11", 'Painel ML'!C3985)), 11,
IF(ISNUMBER(SEARCH("kit 12", 'Painel ML'!C3985)), 12,
IF(ISNUMBER(SEARCH("kit 13", 'Painel ML'!C3985)), 13,
IF(ISNUMBER(SEARCH("kit 14", 'Painel ML'!C3985)), 14,
IF(ISNUMBER(SEARCH("kit 15", 'Painel ML'!C3985)), 15,
IF(ISNUMBER(SEARCH("kit 16", 'Painel ML'!C3985)), 16,
IF(ISNUMBER(SEARCH("kit 17", 'Painel ML'!C3985)), 17,
IF(ISNUMBER(SEARCH("kit 18", 'Painel ML'!C3985)), 18,
IF(ISNUMBER(SEARCH("kit 19", 'Painel ML'!C3985)), 19,
IF(ISNUMBER(SEARCH("kit 20", 'Painel ML'!C3985)), 20, 0)))))))))))))))))))</f>
        <v>0</v>
      </c>
      <c r="B3985">
        <f>IF(A3985=0,'Painel ML'!A3985,A3985*'Painel ML'!A3985)</f>
        <v>0</v>
      </c>
      <c r="D3985">
        <f>IF(ISNUMBER(SEARCH("kit2", 'Painel Shopee'!B3985)), 2,
IF(ISNUMBER(SEARCH("kit3", 'Painel Shopee'!B3985)), 3,
IF(ISNUMBER(SEARCH("kit4", 'Painel Shopee'!B3985)), 4,
IF(ISNUMBER(SEARCH("kit5", 'Painel Shopee'!B3985)), 5,
IF(ISNUMBER(SEARCH("kit6", 'Painel Shopee'!B3985)), 6,
IF(ISNUMBER(SEARCH("kit7", 'Painel Shopee'!B3985)), 7,
IF(ISNUMBER(SEARCH("kit8", 'Painel Shopee'!B3985)), 8,
IF(ISNUMBER(SEARCH("kit9", 'Painel Shopee'!B3985)), 9,
IF(ISNUMBER(SEARCH("kit10", 'Painel Shopee'!B3985)), 10,
IF(ISNUMBER(SEARCH("kit11", 'Painel Shopee'!B3985)), 11,
IF(ISNUMBER(SEARCH("kit12", 'Painel Shopee'!B3985)), 12,
IF(ISNUMBER(SEARCH("kit13", 'Painel Shopee'!B3985)), 13,
IF(ISNUMBER(SEARCH("kit14", 'Painel Shopee'!B3985)), 14,
IF(ISNUMBER(SEARCH("kit15", 'Painel Shopee'!B3985)), 15,
IF(ISNUMBER(SEARCH("kit16", 'Painel Shopee'!B3985)), 16,
IF(ISNUMBER(SEARCH("kit17", 'Painel Shopee'!B3985)), 17,
IF(ISNUMBER(SEARCH("kit18", 'Painel Shopee'!B3985)), 18,
IF(ISNUMBER(SEARCH("kit19", 'Painel Shopee'!B3985)), 19,
IF(ISNUMBER(SEARCH("kit20", 'Painel Shopee'!B3985)), 20, 0)))))))))))))))))))</f>
        <v>0</v>
      </c>
      <c r="E3985">
        <f>IF(D3985=0,'Painel Shopee'!C3985,D3985*'Painel Shopee'!C3985)</f>
        <v>0</v>
      </c>
    </row>
    <row r="3986" spans="1:5" x14ac:dyDescent="0.25">
      <c r="A3986">
        <f>IF(ISNUMBER(SEARCH("kit 2", 'Painel ML'!C3986)), 2,
IF(ISNUMBER(SEARCH("kit 3", 'Painel ML'!C3986)), 3,
IF(ISNUMBER(SEARCH("kit 4", 'Painel ML'!C3986)), 4,
IF(ISNUMBER(SEARCH("kit 5", 'Painel ML'!C3986)), 5,
IF(ISNUMBER(SEARCH("kit 6", 'Painel ML'!C3986)), 6,
IF(ISNUMBER(SEARCH("kit 7", 'Painel ML'!C3986)), 7,
IF(ISNUMBER(SEARCH("kit 8", 'Painel ML'!C3986)), 8,
IF(ISNUMBER(SEARCH("kit 9", 'Painel ML'!C3986)), 9,
IF(ISNUMBER(SEARCH("kit 10", 'Painel ML'!C3986)), 10,
IF(ISNUMBER(SEARCH("kit 11", 'Painel ML'!C3986)), 11,
IF(ISNUMBER(SEARCH("kit 12", 'Painel ML'!C3986)), 12,
IF(ISNUMBER(SEARCH("kit 13", 'Painel ML'!C3986)), 13,
IF(ISNUMBER(SEARCH("kit 14", 'Painel ML'!C3986)), 14,
IF(ISNUMBER(SEARCH("kit 15", 'Painel ML'!C3986)), 15,
IF(ISNUMBER(SEARCH("kit 16", 'Painel ML'!C3986)), 16,
IF(ISNUMBER(SEARCH("kit 17", 'Painel ML'!C3986)), 17,
IF(ISNUMBER(SEARCH("kit 18", 'Painel ML'!C3986)), 18,
IF(ISNUMBER(SEARCH("kit 19", 'Painel ML'!C3986)), 19,
IF(ISNUMBER(SEARCH("kit 20", 'Painel ML'!C3986)), 20, 0)))))))))))))))))))</f>
        <v>0</v>
      </c>
      <c r="B3986">
        <f>IF(A3986=0,'Painel ML'!A3986,A3986*'Painel ML'!A3986)</f>
        <v>0</v>
      </c>
      <c r="D3986">
        <f>IF(ISNUMBER(SEARCH("kit2", 'Painel Shopee'!B3986)), 2,
IF(ISNUMBER(SEARCH("kit3", 'Painel Shopee'!B3986)), 3,
IF(ISNUMBER(SEARCH("kit4", 'Painel Shopee'!B3986)), 4,
IF(ISNUMBER(SEARCH("kit5", 'Painel Shopee'!B3986)), 5,
IF(ISNUMBER(SEARCH("kit6", 'Painel Shopee'!B3986)), 6,
IF(ISNUMBER(SEARCH("kit7", 'Painel Shopee'!B3986)), 7,
IF(ISNUMBER(SEARCH("kit8", 'Painel Shopee'!B3986)), 8,
IF(ISNUMBER(SEARCH("kit9", 'Painel Shopee'!B3986)), 9,
IF(ISNUMBER(SEARCH("kit10", 'Painel Shopee'!B3986)), 10,
IF(ISNUMBER(SEARCH("kit11", 'Painel Shopee'!B3986)), 11,
IF(ISNUMBER(SEARCH("kit12", 'Painel Shopee'!B3986)), 12,
IF(ISNUMBER(SEARCH("kit13", 'Painel Shopee'!B3986)), 13,
IF(ISNUMBER(SEARCH("kit14", 'Painel Shopee'!B3986)), 14,
IF(ISNUMBER(SEARCH("kit15", 'Painel Shopee'!B3986)), 15,
IF(ISNUMBER(SEARCH("kit16", 'Painel Shopee'!B3986)), 16,
IF(ISNUMBER(SEARCH("kit17", 'Painel Shopee'!B3986)), 17,
IF(ISNUMBER(SEARCH("kit18", 'Painel Shopee'!B3986)), 18,
IF(ISNUMBER(SEARCH("kit19", 'Painel Shopee'!B3986)), 19,
IF(ISNUMBER(SEARCH("kit20", 'Painel Shopee'!B3986)), 20, 0)))))))))))))))))))</f>
        <v>0</v>
      </c>
      <c r="E3986">
        <f>IF(D3986=0,'Painel Shopee'!C3986,D3986*'Painel Shopee'!C3986)</f>
        <v>0</v>
      </c>
    </row>
    <row r="3987" spans="1:5" x14ac:dyDescent="0.25">
      <c r="A3987">
        <f>IF(ISNUMBER(SEARCH("kit 2", 'Painel ML'!C3987)), 2,
IF(ISNUMBER(SEARCH("kit 3", 'Painel ML'!C3987)), 3,
IF(ISNUMBER(SEARCH("kit 4", 'Painel ML'!C3987)), 4,
IF(ISNUMBER(SEARCH("kit 5", 'Painel ML'!C3987)), 5,
IF(ISNUMBER(SEARCH("kit 6", 'Painel ML'!C3987)), 6,
IF(ISNUMBER(SEARCH("kit 7", 'Painel ML'!C3987)), 7,
IF(ISNUMBER(SEARCH("kit 8", 'Painel ML'!C3987)), 8,
IF(ISNUMBER(SEARCH("kit 9", 'Painel ML'!C3987)), 9,
IF(ISNUMBER(SEARCH("kit 10", 'Painel ML'!C3987)), 10,
IF(ISNUMBER(SEARCH("kit 11", 'Painel ML'!C3987)), 11,
IF(ISNUMBER(SEARCH("kit 12", 'Painel ML'!C3987)), 12,
IF(ISNUMBER(SEARCH("kit 13", 'Painel ML'!C3987)), 13,
IF(ISNUMBER(SEARCH("kit 14", 'Painel ML'!C3987)), 14,
IF(ISNUMBER(SEARCH("kit 15", 'Painel ML'!C3987)), 15,
IF(ISNUMBER(SEARCH("kit 16", 'Painel ML'!C3987)), 16,
IF(ISNUMBER(SEARCH("kit 17", 'Painel ML'!C3987)), 17,
IF(ISNUMBER(SEARCH("kit 18", 'Painel ML'!C3987)), 18,
IF(ISNUMBER(SEARCH("kit 19", 'Painel ML'!C3987)), 19,
IF(ISNUMBER(SEARCH("kit 20", 'Painel ML'!C3987)), 20, 0)))))))))))))))))))</f>
        <v>0</v>
      </c>
      <c r="B3987">
        <f>IF(A3987=0,'Painel ML'!A3987,A3987*'Painel ML'!A3987)</f>
        <v>0</v>
      </c>
      <c r="D3987">
        <f>IF(ISNUMBER(SEARCH("kit2", 'Painel Shopee'!B3987)), 2,
IF(ISNUMBER(SEARCH("kit3", 'Painel Shopee'!B3987)), 3,
IF(ISNUMBER(SEARCH("kit4", 'Painel Shopee'!B3987)), 4,
IF(ISNUMBER(SEARCH("kit5", 'Painel Shopee'!B3987)), 5,
IF(ISNUMBER(SEARCH("kit6", 'Painel Shopee'!B3987)), 6,
IF(ISNUMBER(SEARCH("kit7", 'Painel Shopee'!B3987)), 7,
IF(ISNUMBER(SEARCH("kit8", 'Painel Shopee'!B3987)), 8,
IF(ISNUMBER(SEARCH("kit9", 'Painel Shopee'!B3987)), 9,
IF(ISNUMBER(SEARCH("kit10", 'Painel Shopee'!B3987)), 10,
IF(ISNUMBER(SEARCH("kit11", 'Painel Shopee'!B3987)), 11,
IF(ISNUMBER(SEARCH("kit12", 'Painel Shopee'!B3987)), 12,
IF(ISNUMBER(SEARCH("kit13", 'Painel Shopee'!B3987)), 13,
IF(ISNUMBER(SEARCH("kit14", 'Painel Shopee'!B3987)), 14,
IF(ISNUMBER(SEARCH("kit15", 'Painel Shopee'!B3987)), 15,
IF(ISNUMBER(SEARCH("kit16", 'Painel Shopee'!B3987)), 16,
IF(ISNUMBER(SEARCH("kit17", 'Painel Shopee'!B3987)), 17,
IF(ISNUMBER(SEARCH("kit18", 'Painel Shopee'!B3987)), 18,
IF(ISNUMBER(SEARCH("kit19", 'Painel Shopee'!B3987)), 19,
IF(ISNUMBER(SEARCH("kit20", 'Painel Shopee'!B3987)), 20, 0)))))))))))))))))))</f>
        <v>0</v>
      </c>
      <c r="E3987">
        <f>IF(D3987=0,'Painel Shopee'!C3987,D3987*'Painel Shopee'!C3987)</f>
        <v>0</v>
      </c>
    </row>
    <row r="3988" spans="1:5" x14ac:dyDescent="0.25">
      <c r="A3988">
        <f>IF(ISNUMBER(SEARCH("kit 2", 'Painel ML'!C3988)), 2,
IF(ISNUMBER(SEARCH("kit 3", 'Painel ML'!C3988)), 3,
IF(ISNUMBER(SEARCH("kit 4", 'Painel ML'!C3988)), 4,
IF(ISNUMBER(SEARCH("kit 5", 'Painel ML'!C3988)), 5,
IF(ISNUMBER(SEARCH("kit 6", 'Painel ML'!C3988)), 6,
IF(ISNUMBER(SEARCH("kit 7", 'Painel ML'!C3988)), 7,
IF(ISNUMBER(SEARCH("kit 8", 'Painel ML'!C3988)), 8,
IF(ISNUMBER(SEARCH("kit 9", 'Painel ML'!C3988)), 9,
IF(ISNUMBER(SEARCH("kit 10", 'Painel ML'!C3988)), 10,
IF(ISNUMBER(SEARCH("kit 11", 'Painel ML'!C3988)), 11,
IF(ISNUMBER(SEARCH("kit 12", 'Painel ML'!C3988)), 12,
IF(ISNUMBER(SEARCH("kit 13", 'Painel ML'!C3988)), 13,
IF(ISNUMBER(SEARCH("kit 14", 'Painel ML'!C3988)), 14,
IF(ISNUMBER(SEARCH("kit 15", 'Painel ML'!C3988)), 15,
IF(ISNUMBER(SEARCH("kit 16", 'Painel ML'!C3988)), 16,
IF(ISNUMBER(SEARCH("kit 17", 'Painel ML'!C3988)), 17,
IF(ISNUMBER(SEARCH("kit 18", 'Painel ML'!C3988)), 18,
IF(ISNUMBER(SEARCH("kit 19", 'Painel ML'!C3988)), 19,
IF(ISNUMBER(SEARCH("kit 20", 'Painel ML'!C3988)), 20, 0)))))))))))))))))))</f>
        <v>0</v>
      </c>
      <c r="B3988">
        <f>IF(A3988=0,'Painel ML'!A3988,A3988*'Painel ML'!A3988)</f>
        <v>0</v>
      </c>
      <c r="D3988">
        <f>IF(ISNUMBER(SEARCH("kit2", 'Painel Shopee'!B3988)), 2,
IF(ISNUMBER(SEARCH("kit3", 'Painel Shopee'!B3988)), 3,
IF(ISNUMBER(SEARCH("kit4", 'Painel Shopee'!B3988)), 4,
IF(ISNUMBER(SEARCH("kit5", 'Painel Shopee'!B3988)), 5,
IF(ISNUMBER(SEARCH("kit6", 'Painel Shopee'!B3988)), 6,
IF(ISNUMBER(SEARCH("kit7", 'Painel Shopee'!B3988)), 7,
IF(ISNUMBER(SEARCH("kit8", 'Painel Shopee'!B3988)), 8,
IF(ISNUMBER(SEARCH("kit9", 'Painel Shopee'!B3988)), 9,
IF(ISNUMBER(SEARCH("kit10", 'Painel Shopee'!B3988)), 10,
IF(ISNUMBER(SEARCH("kit11", 'Painel Shopee'!B3988)), 11,
IF(ISNUMBER(SEARCH("kit12", 'Painel Shopee'!B3988)), 12,
IF(ISNUMBER(SEARCH("kit13", 'Painel Shopee'!B3988)), 13,
IF(ISNUMBER(SEARCH("kit14", 'Painel Shopee'!B3988)), 14,
IF(ISNUMBER(SEARCH("kit15", 'Painel Shopee'!B3988)), 15,
IF(ISNUMBER(SEARCH("kit16", 'Painel Shopee'!B3988)), 16,
IF(ISNUMBER(SEARCH("kit17", 'Painel Shopee'!B3988)), 17,
IF(ISNUMBER(SEARCH("kit18", 'Painel Shopee'!B3988)), 18,
IF(ISNUMBER(SEARCH("kit19", 'Painel Shopee'!B3988)), 19,
IF(ISNUMBER(SEARCH("kit20", 'Painel Shopee'!B3988)), 20, 0)))))))))))))))))))</f>
        <v>0</v>
      </c>
      <c r="E3988">
        <f>IF(D3988=0,'Painel Shopee'!C3988,D3988*'Painel Shopee'!C3988)</f>
        <v>0</v>
      </c>
    </row>
    <row r="3989" spans="1:5" x14ac:dyDescent="0.25">
      <c r="A3989">
        <f>IF(ISNUMBER(SEARCH("kit 2", 'Painel ML'!C3989)), 2,
IF(ISNUMBER(SEARCH("kit 3", 'Painel ML'!C3989)), 3,
IF(ISNUMBER(SEARCH("kit 4", 'Painel ML'!C3989)), 4,
IF(ISNUMBER(SEARCH("kit 5", 'Painel ML'!C3989)), 5,
IF(ISNUMBER(SEARCH("kit 6", 'Painel ML'!C3989)), 6,
IF(ISNUMBER(SEARCH("kit 7", 'Painel ML'!C3989)), 7,
IF(ISNUMBER(SEARCH("kit 8", 'Painel ML'!C3989)), 8,
IF(ISNUMBER(SEARCH("kit 9", 'Painel ML'!C3989)), 9,
IF(ISNUMBER(SEARCH("kit 10", 'Painel ML'!C3989)), 10,
IF(ISNUMBER(SEARCH("kit 11", 'Painel ML'!C3989)), 11,
IF(ISNUMBER(SEARCH("kit 12", 'Painel ML'!C3989)), 12,
IF(ISNUMBER(SEARCH("kit 13", 'Painel ML'!C3989)), 13,
IF(ISNUMBER(SEARCH("kit 14", 'Painel ML'!C3989)), 14,
IF(ISNUMBER(SEARCH("kit 15", 'Painel ML'!C3989)), 15,
IF(ISNUMBER(SEARCH("kit 16", 'Painel ML'!C3989)), 16,
IF(ISNUMBER(SEARCH("kit 17", 'Painel ML'!C3989)), 17,
IF(ISNUMBER(SEARCH("kit 18", 'Painel ML'!C3989)), 18,
IF(ISNUMBER(SEARCH("kit 19", 'Painel ML'!C3989)), 19,
IF(ISNUMBER(SEARCH("kit 20", 'Painel ML'!C3989)), 20, 0)))))))))))))))))))</f>
        <v>0</v>
      </c>
      <c r="B3989">
        <f>IF(A3989=0,'Painel ML'!A3989,A3989*'Painel ML'!A3989)</f>
        <v>0</v>
      </c>
      <c r="D3989">
        <f>IF(ISNUMBER(SEARCH("kit2", 'Painel Shopee'!B3989)), 2,
IF(ISNUMBER(SEARCH("kit3", 'Painel Shopee'!B3989)), 3,
IF(ISNUMBER(SEARCH("kit4", 'Painel Shopee'!B3989)), 4,
IF(ISNUMBER(SEARCH("kit5", 'Painel Shopee'!B3989)), 5,
IF(ISNUMBER(SEARCH("kit6", 'Painel Shopee'!B3989)), 6,
IF(ISNUMBER(SEARCH("kit7", 'Painel Shopee'!B3989)), 7,
IF(ISNUMBER(SEARCH("kit8", 'Painel Shopee'!B3989)), 8,
IF(ISNUMBER(SEARCH("kit9", 'Painel Shopee'!B3989)), 9,
IF(ISNUMBER(SEARCH("kit10", 'Painel Shopee'!B3989)), 10,
IF(ISNUMBER(SEARCH("kit11", 'Painel Shopee'!B3989)), 11,
IF(ISNUMBER(SEARCH("kit12", 'Painel Shopee'!B3989)), 12,
IF(ISNUMBER(SEARCH("kit13", 'Painel Shopee'!B3989)), 13,
IF(ISNUMBER(SEARCH("kit14", 'Painel Shopee'!B3989)), 14,
IF(ISNUMBER(SEARCH("kit15", 'Painel Shopee'!B3989)), 15,
IF(ISNUMBER(SEARCH("kit16", 'Painel Shopee'!B3989)), 16,
IF(ISNUMBER(SEARCH("kit17", 'Painel Shopee'!B3989)), 17,
IF(ISNUMBER(SEARCH("kit18", 'Painel Shopee'!B3989)), 18,
IF(ISNUMBER(SEARCH("kit19", 'Painel Shopee'!B3989)), 19,
IF(ISNUMBER(SEARCH("kit20", 'Painel Shopee'!B3989)), 20, 0)))))))))))))))))))</f>
        <v>0</v>
      </c>
      <c r="E3989">
        <f>IF(D3989=0,'Painel Shopee'!C3989,D3989*'Painel Shopee'!C3989)</f>
        <v>0</v>
      </c>
    </row>
    <row r="3990" spans="1:5" x14ac:dyDescent="0.25">
      <c r="A3990">
        <f>IF(ISNUMBER(SEARCH("kit 2", 'Painel ML'!C3990)), 2,
IF(ISNUMBER(SEARCH("kit 3", 'Painel ML'!C3990)), 3,
IF(ISNUMBER(SEARCH("kit 4", 'Painel ML'!C3990)), 4,
IF(ISNUMBER(SEARCH("kit 5", 'Painel ML'!C3990)), 5,
IF(ISNUMBER(SEARCH("kit 6", 'Painel ML'!C3990)), 6,
IF(ISNUMBER(SEARCH("kit 7", 'Painel ML'!C3990)), 7,
IF(ISNUMBER(SEARCH("kit 8", 'Painel ML'!C3990)), 8,
IF(ISNUMBER(SEARCH("kit 9", 'Painel ML'!C3990)), 9,
IF(ISNUMBER(SEARCH("kit 10", 'Painel ML'!C3990)), 10,
IF(ISNUMBER(SEARCH("kit 11", 'Painel ML'!C3990)), 11,
IF(ISNUMBER(SEARCH("kit 12", 'Painel ML'!C3990)), 12,
IF(ISNUMBER(SEARCH("kit 13", 'Painel ML'!C3990)), 13,
IF(ISNUMBER(SEARCH("kit 14", 'Painel ML'!C3990)), 14,
IF(ISNUMBER(SEARCH("kit 15", 'Painel ML'!C3990)), 15,
IF(ISNUMBER(SEARCH("kit 16", 'Painel ML'!C3990)), 16,
IF(ISNUMBER(SEARCH("kit 17", 'Painel ML'!C3990)), 17,
IF(ISNUMBER(SEARCH("kit 18", 'Painel ML'!C3990)), 18,
IF(ISNUMBER(SEARCH("kit 19", 'Painel ML'!C3990)), 19,
IF(ISNUMBER(SEARCH("kit 20", 'Painel ML'!C3990)), 20, 0)))))))))))))))))))</f>
        <v>0</v>
      </c>
      <c r="B3990">
        <f>IF(A3990=0,'Painel ML'!A3990,A3990*'Painel ML'!A3990)</f>
        <v>0</v>
      </c>
      <c r="D3990">
        <f>IF(ISNUMBER(SEARCH("kit2", 'Painel Shopee'!B3990)), 2,
IF(ISNUMBER(SEARCH("kit3", 'Painel Shopee'!B3990)), 3,
IF(ISNUMBER(SEARCH("kit4", 'Painel Shopee'!B3990)), 4,
IF(ISNUMBER(SEARCH("kit5", 'Painel Shopee'!B3990)), 5,
IF(ISNUMBER(SEARCH("kit6", 'Painel Shopee'!B3990)), 6,
IF(ISNUMBER(SEARCH("kit7", 'Painel Shopee'!B3990)), 7,
IF(ISNUMBER(SEARCH("kit8", 'Painel Shopee'!B3990)), 8,
IF(ISNUMBER(SEARCH("kit9", 'Painel Shopee'!B3990)), 9,
IF(ISNUMBER(SEARCH("kit10", 'Painel Shopee'!B3990)), 10,
IF(ISNUMBER(SEARCH("kit11", 'Painel Shopee'!B3990)), 11,
IF(ISNUMBER(SEARCH("kit12", 'Painel Shopee'!B3990)), 12,
IF(ISNUMBER(SEARCH("kit13", 'Painel Shopee'!B3990)), 13,
IF(ISNUMBER(SEARCH("kit14", 'Painel Shopee'!B3990)), 14,
IF(ISNUMBER(SEARCH("kit15", 'Painel Shopee'!B3990)), 15,
IF(ISNUMBER(SEARCH("kit16", 'Painel Shopee'!B3990)), 16,
IF(ISNUMBER(SEARCH("kit17", 'Painel Shopee'!B3990)), 17,
IF(ISNUMBER(SEARCH("kit18", 'Painel Shopee'!B3990)), 18,
IF(ISNUMBER(SEARCH("kit19", 'Painel Shopee'!B3990)), 19,
IF(ISNUMBER(SEARCH("kit20", 'Painel Shopee'!B3990)), 20, 0)))))))))))))))))))</f>
        <v>0</v>
      </c>
      <c r="E3990">
        <f>IF(D3990=0,'Painel Shopee'!C3990,D3990*'Painel Shopee'!C3990)</f>
        <v>0</v>
      </c>
    </row>
    <row r="3991" spans="1:5" x14ac:dyDescent="0.25">
      <c r="A3991">
        <f>IF(ISNUMBER(SEARCH("kit 2", 'Painel ML'!C3991)), 2,
IF(ISNUMBER(SEARCH("kit 3", 'Painel ML'!C3991)), 3,
IF(ISNUMBER(SEARCH("kit 4", 'Painel ML'!C3991)), 4,
IF(ISNUMBER(SEARCH("kit 5", 'Painel ML'!C3991)), 5,
IF(ISNUMBER(SEARCH("kit 6", 'Painel ML'!C3991)), 6,
IF(ISNUMBER(SEARCH("kit 7", 'Painel ML'!C3991)), 7,
IF(ISNUMBER(SEARCH("kit 8", 'Painel ML'!C3991)), 8,
IF(ISNUMBER(SEARCH("kit 9", 'Painel ML'!C3991)), 9,
IF(ISNUMBER(SEARCH("kit 10", 'Painel ML'!C3991)), 10,
IF(ISNUMBER(SEARCH("kit 11", 'Painel ML'!C3991)), 11,
IF(ISNUMBER(SEARCH("kit 12", 'Painel ML'!C3991)), 12,
IF(ISNUMBER(SEARCH("kit 13", 'Painel ML'!C3991)), 13,
IF(ISNUMBER(SEARCH("kit 14", 'Painel ML'!C3991)), 14,
IF(ISNUMBER(SEARCH("kit 15", 'Painel ML'!C3991)), 15,
IF(ISNUMBER(SEARCH("kit 16", 'Painel ML'!C3991)), 16,
IF(ISNUMBER(SEARCH("kit 17", 'Painel ML'!C3991)), 17,
IF(ISNUMBER(SEARCH("kit 18", 'Painel ML'!C3991)), 18,
IF(ISNUMBER(SEARCH("kit 19", 'Painel ML'!C3991)), 19,
IF(ISNUMBER(SEARCH("kit 20", 'Painel ML'!C3991)), 20, 0)))))))))))))))))))</f>
        <v>0</v>
      </c>
      <c r="B3991">
        <f>IF(A3991=0,'Painel ML'!A3991,A3991*'Painel ML'!A3991)</f>
        <v>0</v>
      </c>
      <c r="D3991">
        <f>IF(ISNUMBER(SEARCH("kit2", 'Painel Shopee'!B3991)), 2,
IF(ISNUMBER(SEARCH("kit3", 'Painel Shopee'!B3991)), 3,
IF(ISNUMBER(SEARCH("kit4", 'Painel Shopee'!B3991)), 4,
IF(ISNUMBER(SEARCH("kit5", 'Painel Shopee'!B3991)), 5,
IF(ISNUMBER(SEARCH("kit6", 'Painel Shopee'!B3991)), 6,
IF(ISNUMBER(SEARCH("kit7", 'Painel Shopee'!B3991)), 7,
IF(ISNUMBER(SEARCH("kit8", 'Painel Shopee'!B3991)), 8,
IF(ISNUMBER(SEARCH("kit9", 'Painel Shopee'!B3991)), 9,
IF(ISNUMBER(SEARCH("kit10", 'Painel Shopee'!B3991)), 10,
IF(ISNUMBER(SEARCH("kit11", 'Painel Shopee'!B3991)), 11,
IF(ISNUMBER(SEARCH("kit12", 'Painel Shopee'!B3991)), 12,
IF(ISNUMBER(SEARCH("kit13", 'Painel Shopee'!B3991)), 13,
IF(ISNUMBER(SEARCH("kit14", 'Painel Shopee'!B3991)), 14,
IF(ISNUMBER(SEARCH("kit15", 'Painel Shopee'!B3991)), 15,
IF(ISNUMBER(SEARCH("kit16", 'Painel Shopee'!B3991)), 16,
IF(ISNUMBER(SEARCH("kit17", 'Painel Shopee'!B3991)), 17,
IF(ISNUMBER(SEARCH("kit18", 'Painel Shopee'!B3991)), 18,
IF(ISNUMBER(SEARCH("kit19", 'Painel Shopee'!B3991)), 19,
IF(ISNUMBER(SEARCH("kit20", 'Painel Shopee'!B3991)), 20, 0)))))))))))))))))))</f>
        <v>0</v>
      </c>
      <c r="E3991">
        <f>IF(D3991=0,'Painel Shopee'!C3991,D3991*'Painel Shopee'!C3991)</f>
        <v>0</v>
      </c>
    </row>
    <row r="3992" spans="1:5" x14ac:dyDescent="0.25">
      <c r="A3992">
        <f>IF(ISNUMBER(SEARCH("kit 2", 'Painel ML'!C3992)), 2,
IF(ISNUMBER(SEARCH("kit 3", 'Painel ML'!C3992)), 3,
IF(ISNUMBER(SEARCH("kit 4", 'Painel ML'!C3992)), 4,
IF(ISNUMBER(SEARCH("kit 5", 'Painel ML'!C3992)), 5,
IF(ISNUMBER(SEARCH("kit 6", 'Painel ML'!C3992)), 6,
IF(ISNUMBER(SEARCH("kit 7", 'Painel ML'!C3992)), 7,
IF(ISNUMBER(SEARCH("kit 8", 'Painel ML'!C3992)), 8,
IF(ISNUMBER(SEARCH("kit 9", 'Painel ML'!C3992)), 9,
IF(ISNUMBER(SEARCH("kit 10", 'Painel ML'!C3992)), 10,
IF(ISNUMBER(SEARCH("kit 11", 'Painel ML'!C3992)), 11,
IF(ISNUMBER(SEARCH("kit 12", 'Painel ML'!C3992)), 12,
IF(ISNUMBER(SEARCH("kit 13", 'Painel ML'!C3992)), 13,
IF(ISNUMBER(SEARCH("kit 14", 'Painel ML'!C3992)), 14,
IF(ISNUMBER(SEARCH("kit 15", 'Painel ML'!C3992)), 15,
IF(ISNUMBER(SEARCH("kit 16", 'Painel ML'!C3992)), 16,
IF(ISNUMBER(SEARCH("kit 17", 'Painel ML'!C3992)), 17,
IF(ISNUMBER(SEARCH("kit 18", 'Painel ML'!C3992)), 18,
IF(ISNUMBER(SEARCH("kit 19", 'Painel ML'!C3992)), 19,
IF(ISNUMBER(SEARCH("kit 20", 'Painel ML'!C3992)), 20, 0)))))))))))))))))))</f>
        <v>0</v>
      </c>
      <c r="B3992">
        <f>IF(A3992=0,'Painel ML'!A3992,A3992*'Painel ML'!A3992)</f>
        <v>0</v>
      </c>
      <c r="D3992">
        <f>IF(ISNUMBER(SEARCH("kit2", 'Painel Shopee'!B3992)), 2,
IF(ISNUMBER(SEARCH("kit3", 'Painel Shopee'!B3992)), 3,
IF(ISNUMBER(SEARCH("kit4", 'Painel Shopee'!B3992)), 4,
IF(ISNUMBER(SEARCH("kit5", 'Painel Shopee'!B3992)), 5,
IF(ISNUMBER(SEARCH("kit6", 'Painel Shopee'!B3992)), 6,
IF(ISNUMBER(SEARCH("kit7", 'Painel Shopee'!B3992)), 7,
IF(ISNUMBER(SEARCH("kit8", 'Painel Shopee'!B3992)), 8,
IF(ISNUMBER(SEARCH("kit9", 'Painel Shopee'!B3992)), 9,
IF(ISNUMBER(SEARCH("kit10", 'Painel Shopee'!B3992)), 10,
IF(ISNUMBER(SEARCH("kit11", 'Painel Shopee'!B3992)), 11,
IF(ISNUMBER(SEARCH("kit12", 'Painel Shopee'!B3992)), 12,
IF(ISNUMBER(SEARCH("kit13", 'Painel Shopee'!B3992)), 13,
IF(ISNUMBER(SEARCH("kit14", 'Painel Shopee'!B3992)), 14,
IF(ISNUMBER(SEARCH("kit15", 'Painel Shopee'!B3992)), 15,
IF(ISNUMBER(SEARCH("kit16", 'Painel Shopee'!B3992)), 16,
IF(ISNUMBER(SEARCH("kit17", 'Painel Shopee'!B3992)), 17,
IF(ISNUMBER(SEARCH("kit18", 'Painel Shopee'!B3992)), 18,
IF(ISNUMBER(SEARCH("kit19", 'Painel Shopee'!B3992)), 19,
IF(ISNUMBER(SEARCH("kit20", 'Painel Shopee'!B3992)), 20, 0)))))))))))))))))))</f>
        <v>0</v>
      </c>
      <c r="E3992">
        <f>IF(D3992=0,'Painel Shopee'!C3992,D3992*'Painel Shopee'!C3992)</f>
        <v>0</v>
      </c>
    </row>
    <row r="3993" spans="1:5" x14ac:dyDescent="0.25">
      <c r="A3993">
        <f>IF(ISNUMBER(SEARCH("kit 2", 'Painel ML'!C3993)), 2,
IF(ISNUMBER(SEARCH("kit 3", 'Painel ML'!C3993)), 3,
IF(ISNUMBER(SEARCH("kit 4", 'Painel ML'!C3993)), 4,
IF(ISNUMBER(SEARCH("kit 5", 'Painel ML'!C3993)), 5,
IF(ISNUMBER(SEARCH("kit 6", 'Painel ML'!C3993)), 6,
IF(ISNUMBER(SEARCH("kit 7", 'Painel ML'!C3993)), 7,
IF(ISNUMBER(SEARCH("kit 8", 'Painel ML'!C3993)), 8,
IF(ISNUMBER(SEARCH("kit 9", 'Painel ML'!C3993)), 9,
IF(ISNUMBER(SEARCH("kit 10", 'Painel ML'!C3993)), 10,
IF(ISNUMBER(SEARCH("kit 11", 'Painel ML'!C3993)), 11,
IF(ISNUMBER(SEARCH("kit 12", 'Painel ML'!C3993)), 12,
IF(ISNUMBER(SEARCH("kit 13", 'Painel ML'!C3993)), 13,
IF(ISNUMBER(SEARCH("kit 14", 'Painel ML'!C3993)), 14,
IF(ISNUMBER(SEARCH("kit 15", 'Painel ML'!C3993)), 15,
IF(ISNUMBER(SEARCH("kit 16", 'Painel ML'!C3993)), 16,
IF(ISNUMBER(SEARCH("kit 17", 'Painel ML'!C3993)), 17,
IF(ISNUMBER(SEARCH("kit 18", 'Painel ML'!C3993)), 18,
IF(ISNUMBER(SEARCH("kit 19", 'Painel ML'!C3993)), 19,
IF(ISNUMBER(SEARCH("kit 20", 'Painel ML'!C3993)), 20, 0)))))))))))))))))))</f>
        <v>0</v>
      </c>
      <c r="B3993">
        <f>IF(A3993=0,'Painel ML'!A3993,A3993*'Painel ML'!A3993)</f>
        <v>0</v>
      </c>
      <c r="D3993">
        <f>IF(ISNUMBER(SEARCH("kit2", 'Painel Shopee'!B3993)), 2,
IF(ISNUMBER(SEARCH("kit3", 'Painel Shopee'!B3993)), 3,
IF(ISNUMBER(SEARCH("kit4", 'Painel Shopee'!B3993)), 4,
IF(ISNUMBER(SEARCH("kit5", 'Painel Shopee'!B3993)), 5,
IF(ISNUMBER(SEARCH("kit6", 'Painel Shopee'!B3993)), 6,
IF(ISNUMBER(SEARCH("kit7", 'Painel Shopee'!B3993)), 7,
IF(ISNUMBER(SEARCH("kit8", 'Painel Shopee'!B3993)), 8,
IF(ISNUMBER(SEARCH("kit9", 'Painel Shopee'!B3993)), 9,
IF(ISNUMBER(SEARCH("kit10", 'Painel Shopee'!B3993)), 10,
IF(ISNUMBER(SEARCH("kit11", 'Painel Shopee'!B3993)), 11,
IF(ISNUMBER(SEARCH("kit12", 'Painel Shopee'!B3993)), 12,
IF(ISNUMBER(SEARCH("kit13", 'Painel Shopee'!B3993)), 13,
IF(ISNUMBER(SEARCH("kit14", 'Painel Shopee'!B3993)), 14,
IF(ISNUMBER(SEARCH("kit15", 'Painel Shopee'!B3993)), 15,
IF(ISNUMBER(SEARCH("kit16", 'Painel Shopee'!B3993)), 16,
IF(ISNUMBER(SEARCH("kit17", 'Painel Shopee'!B3993)), 17,
IF(ISNUMBER(SEARCH("kit18", 'Painel Shopee'!B3993)), 18,
IF(ISNUMBER(SEARCH("kit19", 'Painel Shopee'!B3993)), 19,
IF(ISNUMBER(SEARCH("kit20", 'Painel Shopee'!B3993)), 20, 0)))))))))))))))))))</f>
        <v>0</v>
      </c>
      <c r="E3993">
        <f>IF(D3993=0,'Painel Shopee'!C3993,D3993*'Painel Shopee'!C3993)</f>
        <v>0</v>
      </c>
    </row>
    <row r="3994" spans="1:5" x14ac:dyDescent="0.25">
      <c r="A3994">
        <f>IF(ISNUMBER(SEARCH("kit 2", 'Painel ML'!C3994)), 2,
IF(ISNUMBER(SEARCH("kit 3", 'Painel ML'!C3994)), 3,
IF(ISNUMBER(SEARCH("kit 4", 'Painel ML'!C3994)), 4,
IF(ISNUMBER(SEARCH("kit 5", 'Painel ML'!C3994)), 5,
IF(ISNUMBER(SEARCH("kit 6", 'Painel ML'!C3994)), 6,
IF(ISNUMBER(SEARCH("kit 7", 'Painel ML'!C3994)), 7,
IF(ISNUMBER(SEARCH("kit 8", 'Painel ML'!C3994)), 8,
IF(ISNUMBER(SEARCH("kit 9", 'Painel ML'!C3994)), 9,
IF(ISNUMBER(SEARCH("kit 10", 'Painel ML'!C3994)), 10,
IF(ISNUMBER(SEARCH("kit 11", 'Painel ML'!C3994)), 11,
IF(ISNUMBER(SEARCH("kit 12", 'Painel ML'!C3994)), 12,
IF(ISNUMBER(SEARCH("kit 13", 'Painel ML'!C3994)), 13,
IF(ISNUMBER(SEARCH("kit 14", 'Painel ML'!C3994)), 14,
IF(ISNUMBER(SEARCH("kit 15", 'Painel ML'!C3994)), 15,
IF(ISNUMBER(SEARCH("kit 16", 'Painel ML'!C3994)), 16,
IF(ISNUMBER(SEARCH("kit 17", 'Painel ML'!C3994)), 17,
IF(ISNUMBER(SEARCH("kit 18", 'Painel ML'!C3994)), 18,
IF(ISNUMBER(SEARCH("kit 19", 'Painel ML'!C3994)), 19,
IF(ISNUMBER(SEARCH("kit 20", 'Painel ML'!C3994)), 20, 0)))))))))))))))))))</f>
        <v>0</v>
      </c>
      <c r="B3994">
        <f>IF(A3994=0,'Painel ML'!A3994,A3994*'Painel ML'!A3994)</f>
        <v>0</v>
      </c>
      <c r="D3994">
        <f>IF(ISNUMBER(SEARCH("kit2", 'Painel Shopee'!B3994)), 2,
IF(ISNUMBER(SEARCH("kit3", 'Painel Shopee'!B3994)), 3,
IF(ISNUMBER(SEARCH("kit4", 'Painel Shopee'!B3994)), 4,
IF(ISNUMBER(SEARCH("kit5", 'Painel Shopee'!B3994)), 5,
IF(ISNUMBER(SEARCH("kit6", 'Painel Shopee'!B3994)), 6,
IF(ISNUMBER(SEARCH("kit7", 'Painel Shopee'!B3994)), 7,
IF(ISNUMBER(SEARCH("kit8", 'Painel Shopee'!B3994)), 8,
IF(ISNUMBER(SEARCH("kit9", 'Painel Shopee'!B3994)), 9,
IF(ISNUMBER(SEARCH("kit10", 'Painel Shopee'!B3994)), 10,
IF(ISNUMBER(SEARCH("kit11", 'Painel Shopee'!B3994)), 11,
IF(ISNUMBER(SEARCH("kit12", 'Painel Shopee'!B3994)), 12,
IF(ISNUMBER(SEARCH("kit13", 'Painel Shopee'!B3994)), 13,
IF(ISNUMBER(SEARCH("kit14", 'Painel Shopee'!B3994)), 14,
IF(ISNUMBER(SEARCH("kit15", 'Painel Shopee'!B3994)), 15,
IF(ISNUMBER(SEARCH("kit16", 'Painel Shopee'!B3994)), 16,
IF(ISNUMBER(SEARCH("kit17", 'Painel Shopee'!B3994)), 17,
IF(ISNUMBER(SEARCH("kit18", 'Painel Shopee'!B3994)), 18,
IF(ISNUMBER(SEARCH("kit19", 'Painel Shopee'!B3994)), 19,
IF(ISNUMBER(SEARCH("kit20", 'Painel Shopee'!B3994)), 20, 0)))))))))))))))))))</f>
        <v>0</v>
      </c>
      <c r="E3994">
        <f>IF(D3994=0,'Painel Shopee'!C3994,D3994*'Painel Shopee'!C3994)</f>
        <v>0</v>
      </c>
    </row>
    <row r="3995" spans="1:5" x14ac:dyDescent="0.25">
      <c r="A3995">
        <f>IF(ISNUMBER(SEARCH("kit 2", 'Painel ML'!C3995)), 2,
IF(ISNUMBER(SEARCH("kit 3", 'Painel ML'!C3995)), 3,
IF(ISNUMBER(SEARCH("kit 4", 'Painel ML'!C3995)), 4,
IF(ISNUMBER(SEARCH("kit 5", 'Painel ML'!C3995)), 5,
IF(ISNUMBER(SEARCH("kit 6", 'Painel ML'!C3995)), 6,
IF(ISNUMBER(SEARCH("kit 7", 'Painel ML'!C3995)), 7,
IF(ISNUMBER(SEARCH("kit 8", 'Painel ML'!C3995)), 8,
IF(ISNUMBER(SEARCH("kit 9", 'Painel ML'!C3995)), 9,
IF(ISNUMBER(SEARCH("kit 10", 'Painel ML'!C3995)), 10,
IF(ISNUMBER(SEARCH("kit 11", 'Painel ML'!C3995)), 11,
IF(ISNUMBER(SEARCH("kit 12", 'Painel ML'!C3995)), 12,
IF(ISNUMBER(SEARCH("kit 13", 'Painel ML'!C3995)), 13,
IF(ISNUMBER(SEARCH("kit 14", 'Painel ML'!C3995)), 14,
IF(ISNUMBER(SEARCH("kit 15", 'Painel ML'!C3995)), 15,
IF(ISNUMBER(SEARCH("kit 16", 'Painel ML'!C3995)), 16,
IF(ISNUMBER(SEARCH("kit 17", 'Painel ML'!C3995)), 17,
IF(ISNUMBER(SEARCH("kit 18", 'Painel ML'!C3995)), 18,
IF(ISNUMBER(SEARCH("kit 19", 'Painel ML'!C3995)), 19,
IF(ISNUMBER(SEARCH("kit 20", 'Painel ML'!C3995)), 20, 0)))))))))))))))))))</f>
        <v>0</v>
      </c>
      <c r="B3995">
        <f>IF(A3995=0,'Painel ML'!A3995,A3995*'Painel ML'!A3995)</f>
        <v>0</v>
      </c>
      <c r="D3995">
        <f>IF(ISNUMBER(SEARCH("kit2", 'Painel Shopee'!B3995)), 2,
IF(ISNUMBER(SEARCH("kit3", 'Painel Shopee'!B3995)), 3,
IF(ISNUMBER(SEARCH("kit4", 'Painel Shopee'!B3995)), 4,
IF(ISNUMBER(SEARCH("kit5", 'Painel Shopee'!B3995)), 5,
IF(ISNUMBER(SEARCH("kit6", 'Painel Shopee'!B3995)), 6,
IF(ISNUMBER(SEARCH("kit7", 'Painel Shopee'!B3995)), 7,
IF(ISNUMBER(SEARCH("kit8", 'Painel Shopee'!B3995)), 8,
IF(ISNUMBER(SEARCH("kit9", 'Painel Shopee'!B3995)), 9,
IF(ISNUMBER(SEARCH("kit10", 'Painel Shopee'!B3995)), 10,
IF(ISNUMBER(SEARCH("kit11", 'Painel Shopee'!B3995)), 11,
IF(ISNUMBER(SEARCH("kit12", 'Painel Shopee'!B3995)), 12,
IF(ISNUMBER(SEARCH("kit13", 'Painel Shopee'!B3995)), 13,
IF(ISNUMBER(SEARCH("kit14", 'Painel Shopee'!B3995)), 14,
IF(ISNUMBER(SEARCH("kit15", 'Painel Shopee'!B3995)), 15,
IF(ISNUMBER(SEARCH("kit16", 'Painel Shopee'!B3995)), 16,
IF(ISNUMBER(SEARCH("kit17", 'Painel Shopee'!B3995)), 17,
IF(ISNUMBER(SEARCH("kit18", 'Painel Shopee'!B3995)), 18,
IF(ISNUMBER(SEARCH("kit19", 'Painel Shopee'!B3995)), 19,
IF(ISNUMBER(SEARCH("kit20", 'Painel Shopee'!B3995)), 20, 0)))))))))))))))))))</f>
        <v>0</v>
      </c>
      <c r="E3995">
        <f>IF(D3995=0,'Painel Shopee'!C3995,D3995*'Painel Shopee'!C3995)</f>
        <v>0</v>
      </c>
    </row>
    <row r="3996" spans="1:5" x14ac:dyDescent="0.25">
      <c r="A3996">
        <f>IF(ISNUMBER(SEARCH("kit 2", 'Painel ML'!C3996)), 2,
IF(ISNUMBER(SEARCH("kit 3", 'Painel ML'!C3996)), 3,
IF(ISNUMBER(SEARCH("kit 4", 'Painel ML'!C3996)), 4,
IF(ISNUMBER(SEARCH("kit 5", 'Painel ML'!C3996)), 5,
IF(ISNUMBER(SEARCH("kit 6", 'Painel ML'!C3996)), 6,
IF(ISNUMBER(SEARCH("kit 7", 'Painel ML'!C3996)), 7,
IF(ISNUMBER(SEARCH("kit 8", 'Painel ML'!C3996)), 8,
IF(ISNUMBER(SEARCH("kit 9", 'Painel ML'!C3996)), 9,
IF(ISNUMBER(SEARCH("kit 10", 'Painel ML'!C3996)), 10,
IF(ISNUMBER(SEARCH("kit 11", 'Painel ML'!C3996)), 11,
IF(ISNUMBER(SEARCH("kit 12", 'Painel ML'!C3996)), 12,
IF(ISNUMBER(SEARCH("kit 13", 'Painel ML'!C3996)), 13,
IF(ISNUMBER(SEARCH("kit 14", 'Painel ML'!C3996)), 14,
IF(ISNUMBER(SEARCH("kit 15", 'Painel ML'!C3996)), 15,
IF(ISNUMBER(SEARCH("kit 16", 'Painel ML'!C3996)), 16,
IF(ISNUMBER(SEARCH("kit 17", 'Painel ML'!C3996)), 17,
IF(ISNUMBER(SEARCH("kit 18", 'Painel ML'!C3996)), 18,
IF(ISNUMBER(SEARCH("kit 19", 'Painel ML'!C3996)), 19,
IF(ISNUMBER(SEARCH("kit 20", 'Painel ML'!C3996)), 20, 0)))))))))))))))))))</f>
        <v>0</v>
      </c>
      <c r="B3996">
        <f>IF(A3996=0,'Painel ML'!A3996,A3996*'Painel ML'!A3996)</f>
        <v>0</v>
      </c>
      <c r="D3996">
        <f>IF(ISNUMBER(SEARCH("kit2", 'Painel Shopee'!B3996)), 2,
IF(ISNUMBER(SEARCH("kit3", 'Painel Shopee'!B3996)), 3,
IF(ISNUMBER(SEARCH("kit4", 'Painel Shopee'!B3996)), 4,
IF(ISNUMBER(SEARCH("kit5", 'Painel Shopee'!B3996)), 5,
IF(ISNUMBER(SEARCH("kit6", 'Painel Shopee'!B3996)), 6,
IF(ISNUMBER(SEARCH("kit7", 'Painel Shopee'!B3996)), 7,
IF(ISNUMBER(SEARCH("kit8", 'Painel Shopee'!B3996)), 8,
IF(ISNUMBER(SEARCH("kit9", 'Painel Shopee'!B3996)), 9,
IF(ISNUMBER(SEARCH("kit10", 'Painel Shopee'!B3996)), 10,
IF(ISNUMBER(SEARCH("kit11", 'Painel Shopee'!B3996)), 11,
IF(ISNUMBER(SEARCH("kit12", 'Painel Shopee'!B3996)), 12,
IF(ISNUMBER(SEARCH("kit13", 'Painel Shopee'!B3996)), 13,
IF(ISNUMBER(SEARCH("kit14", 'Painel Shopee'!B3996)), 14,
IF(ISNUMBER(SEARCH("kit15", 'Painel Shopee'!B3996)), 15,
IF(ISNUMBER(SEARCH("kit16", 'Painel Shopee'!B3996)), 16,
IF(ISNUMBER(SEARCH("kit17", 'Painel Shopee'!B3996)), 17,
IF(ISNUMBER(SEARCH("kit18", 'Painel Shopee'!B3996)), 18,
IF(ISNUMBER(SEARCH("kit19", 'Painel Shopee'!B3996)), 19,
IF(ISNUMBER(SEARCH("kit20", 'Painel Shopee'!B3996)), 20, 0)))))))))))))))))))</f>
        <v>0</v>
      </c>
      <c r="E3996">
        <f>IF(D3996=0,'Painel Shopee'!C3996,D3996*'Painel Shopee'!C3996)</f>
        <v>0</v>
      </c>
    </row>
    <row r="3997" spans="1:5" x14ac:dyDescent="0.25">
      <c r="A3997">
        <f>IF(ISNUMBER(SEARCH("kit 2", 'Painel ML'!C3997)), 2,
IF(ISNUMBER(SEARCH("kit 3", 'Painel ML'!C3997)), 3,
IF(ISNUMBER(SEARCH("kit 4", 'Painel ML'!C3997)), 4,
IF(ISNUMBER(SEARCH("kit 5", 'Painel ML'!C3997)), 5,
IF(ISNUMBER(SEARCH("kit 6", 'Painel ML'!C3997)), 6,
IF(ISNUMBER(SEARCH("kit 7", 'Painel ML'!C3997)), 7,
IF(ISNUMBER(SEARCH("kit 8", 'Painel ML'!C3997)), 8,
IF(ISNUMBER(SEARCH("kit 9", 'Painel ML'!C3997)), 9,
IF(ISNUMBER(SEARCH("kit 10", 'Painel ML'!C3997)), 10,
IF(ISNUMBER(SEARCH("kit 11", 'Painel ML'!C3997)), 11,
IF(ISNUMBER(SEARCH("kit 12", 'Painel ML'!C3997)), 12,
IF(ISNUMBER(SEARCH("kit 13", 'Painel ML'!C3997)), 13,
IF(ISNUMBER(SEARCH("kit 14", 'Painel ML'!C3997)), 14,
IF(ISNUMBER(SEARCH("kit 15", 'Painel ML'!C3997)), 15,
IF(ISNUMBER(SEARCH("kit 16", 'Painel ML'!C3997)), 16,
IF(ISNUMBER(SEARCH("kit 17", 'Painel ML'!C3997)), 17,
IF(ISNUMBER(SEARCH("kit 18", 'Painel ML'!C3997)), 18,
IF(ISNUMBER(SEARCH("kit 19", 'Painel ML'!C3997)), 19,
IF(ISNUMBER(SEARCH("kit 20", 'Painel ML'!C3997)), 20, 0)))))))))))))))))))</f>
        <v>0</v>
      </c>
      <c r="B3997">
        <f>IF(A3997=0,'Painel ML'!A3997,A3997*'Painel ML'!A3997)</f>
        <v>0</v>
      </c>
      <c r="D3997">
        <f>IF(ISNUMBER(SEARCH("kit2", 'Painel Shopee'!B3997)), 2,
IF(ISNUMBER(SEARCH("kit3", 'Painel Shopee'!B3997)), 3,
IF(ISNUMBER(SEARCH("kit4", 'Painel Shopee'!B3997)), 4,
IF(ISNUMBER(SEARCH("kit5", 'Painel Shopee'!B3997)), 5,
IF(ISNUMBER(SEARCH("kit6", 'Painel Shopee'!B3997)), 6,
IF(ISNUMBER(SEARCH("kit7", 'Painel Shopee'!B3997)), 7,
IF(ISNUMBER(SEARCH("kit8", 'Painel Shopee'!B3997)), 8,
IF(ISNUMBER(SEARCH("kit9", 'Painel Shopee'!B3997)), 9,
IF(ISNUMBER(SEARCH("kit10", 'Painel Shopee'!B3997)), 10,
IF(ISNUMBER(SEARCH("kit11", 'Painel Shopee'!B3997)), 11,
IF(ISNUMBER(SEARCH("kit12", 'Painel Shopee'!B3997)), 12,
IF(ISNUMBER(SEARCH("kit13", 'Painel Shopee'!B3997)), 13,
IF(ISNUMBER(SEARCH("kit14", 'Painel Shopee'!B3997)), 14,
IF(ISNUMBER(SEARCH("kit15", 'Painel Shopee'!B3997)), 15,
IF(ISNUMBER(SEARCH("kit16", 'Painel Shopee'!B3997)), 16,
IF(ISNUMBER(SEARCH("kit17", 'Painel Shopee'!B3997)), 17,
IF(ISNUMBER(SEARCH("kit18", 'Painel Shopee'!B3997)), 18,
IF(ISNUMBER(SEARCH("kit19", 'Painel Shopee'!B3997)), 19,
IF(ISNUMBER(SEARCH("kit20", 'Painel Shopee'!B3997)), 20, 0)))))))))))))))))))</f>
        <v>0</v>
      </c>
      <c r="E3997">
        <f>IF(D3997=0,'Painel Shopee'!C3997,D3997*'Painel Shopee'!C3997)</f>
        <v>0</v>
      </c>
    </row>
    <row r="3998" spans="1:5" x14ac:dyDescent="0.25">
      <c r="A3998">
        <f>IF(ISNUMBER(SEARCH("kit 2", 'Painel ML'!C3998)), 2,
IF(ISNUMBER(SEARCH("kit 3", 'Painel ML'!C3998)), 3,
IF(ISNUMBER(SEARCH("kit 4", 'Painel ML'!C3998)), 4,
IF(ISNUMBER(SEARCH("kit 5", 'Painel ML'!C3998)), 5,
IF(ISNUMBER(SEARCH("kit 6", 'Painel ML'!C3998)), 6,
IF(ISNUMBER(SEARCH("kit 7", 'Painel ML'!C3998)), 7,
IF(ISNUMBER(SEARCH("kit 8", 'Painel ML'!C3998)), 8,
IF(ISNUMBER(SEARCH("kit 9", 'Painel ML'!C3998)), 9,
IF(ISNUMBER(SEARCH("kit 10", 'Painel ML'!C3998)), 10,
IF(ISNUMBER(SEARCH("kit 11", 'Painel ML'!C3998)), 11,
IF(ISNUMBER(SEARCH("kit 12", 'Painel ML'!C3998)), 12,
IF(ISNUMBER(SEARCH("kit 13", 'Painel ML'!C3998)), 13,
IF(ISNUMBER(SEARCH("kit 14", 'Painel ML'!C3998)), 14,
IF(ISNUMBER(SEARCH("kit 15", 'Painel ML'!C3998)), 15,
IF(ISNUMBER(SEARCH("kit 16", 'Painel ML'!C3998)), 16,
IF(ISNUMBER(SEARCH("kit 17", 'Painel ML'!C3998)), 17,
IF(ISNUMBER(SEARCH("kit 18", 'Painel ML'!C3998)), 18,
IF(ISNUMBER(SEARCH("kit 19", 'Painel ML'!C3998)), 19,
IF(ISNUMBER(SEARCH("kit 20", 'Painel ML'!C3998)), 20, 0)))))))))))))))))))</f>
        <v>0</v>
      </c>
      <c r="B3998">
        <f>IF(A3998=0,'Painel ML'!A3998,A3998*'Painel ML'!A3998)</f>
        <v>0</v>
      </c>
      <c r="D3998">
        <f>IF(ISNUMBER(SEARCH("kit2", 'Painel Shopee'!B3998)), 2,
IF(ISNUMBER(SEARCH("kit3", 'Painel Shopee'!B3998)), 3,
IF(ISNUMBER(SEARCH("kit4", 'Painel Shopee'!B3998)), 4,
IF(ISNUMBER(SEARCH("kit5", 'Painel Shopee'!B3998)), 5,
IF(ISNUMBER(SEARCH("kit6", 'Painel Shopee'!B3998)), 6,
IF(ISNUMBER(SEARCH("kit7", 'Painel Shopee'!B3998)), 7,
IF(ISNUMBER(SEARCH("kit8", 'Painel Shopee'!B3998)), 8,
IF(ISNUMBER(SEARCH("kit9", 'Painel Shopee'!B3998)), 9,
IF(ISNUMBER(SEARCH("kit10", 'Painel Shopee'!B3998)), 10,
IF(ISNUMBER(SEARCH("kit11", 'Painel Shopee'!B3998)), 11,
IF(ISNUMBER(SEARCH("kit12", 'Painel Shopee'!B3998)), 12,
IF(ISNUMBER(SEARCH("kit13", 'Painel Shopee'!B3998)), 13,
IF(ISNUMBER(SEARCH("kit14", 'Painel Shopee'!B3998)), 14,
IF(ISNUMBER(SEARCH("kit15", 'Painel Shopee'!B3998)), 15,
IF(ISNUMBER(SEARCH("kit16", 'Painel Shopee'!B3998)), 16,
IF(ISNUMBER(SEARCH("kit17", 'Painel Shopee'!B3998)), 17,
IF(ISNUMBER(SEARCH("kit18", 'Painel Shopee'!B3998)), 18,
IF(ISNUMBER(SEARCH("kit19", 'Painel Shopee'!B3998)), 19,
IF(ISNUMBER(SEARCH("kit20", 'Painel Shopee'!B3998)), 20, 0)))))))))))))))))))</f>
        <v>0</v>
      </c>
      <c r="E3998">
        <f>IF(D3998=0,'Painel Shopee'!C3998,D3998*'Painel Shopee'!C3998)</f>
        <v>0</v>
      </c>
    </row>
    <row r="3999" spans="1:5" x14ac:dyDescent="0.25">
      <c r="A3999">
        <f>IF(ISNUMBER(SEARCH("kit 2", 'Painel ML'!C3999)), 2,
IF(ISNUMBER(SEARCH("kit 3", 'Painel ML'!C3999)), 3,
IF(ISNUMBER(SEARCH("kit 4", 'Painel ML'!C3999)), 4,
IF(ISNUMBER(SEARCH("kit 5", 'Painel ML'!C3999)), 5,
IF(ISNUMBER(SEARCH("kit 6", 'Painel ML'!C3999)), 6,
IF(ISNUMBER(SEARCH("kit 7", 'Painel ML'!C3999)), 7,
IF(ISNUMBER(SEARCH("kit 8", 'Painel ML'!C3999)), 8,
IF(ISNUMBER(SEARCH("kit 9", 'Painel ML'!C3999)), 9,
IF(ISNUMBER(SEARCH("kit 10", 'Painel ML'!C3999)), 10,
IF(ISNUMBER(SEARCH("kit 11", 'Painel ML'!C3999)), 11,
IF(ISNUMBER(SEARCH("kit 12", 'Painel ML'!C3999)), 12,
IF(ISNUMBER(SEARCH("kit 13", 'Painel ML'!C3999)), 13,
IF(ISNUMBER(SEARCH("kit 14", 'Painel ML'!C3999)), 14,
IF(ISNUMBER(SEARCH("kit 15", 'Painel ML'!C3999)), 15,
IF(ISNUMBER(SEARCH("kit 16", 'Painel ML'!C3999)), 16,
IF(ISNUMBER(SEARCH("kit 17", 'Painel ML'!C3999)), 17,
IF(ISNUMBER(SEARCH("kit 18", 'Painel ML'!C3999)), 18,
IF(ISNUMBER(SEARCH("kit 19", 'Painel ML'!C3999)), 19,
IF(ISNUMBER(SEARCH("kit 20", 'Painel ML'!C3999)), 20, 0)))))))))))))))))))</f>
        <v>0</v>
      </c>
      <c r="B3999">
        <f>IF(A3999=0,'Painel ML'!A3999,A3999*'Painel ML'!A3999)</f>
        <v>0</v>
      </c>
      <c r="D3999">
        <f>IF(ISNUMBER(SEARCH("kit2", 'Painel Shopee'!B3999)), 2,
IF(ISNUMBER(SEARCH("kit3", 'Painel Shopee'!B3999)), 3,
IF(ISNUMBER(SEARCH("kit4", 'Painel Shopee'!B3999)), 4,
IF(ISNUMBER(SEARCH("kit5", 'Painel Shopee'!B3999)), 5,
IF(ISNUMBER(SEARCH("kit6", 'Painel Shopee'!B3999)), 6,
IF(ISNUMBER(SEARCH("kit7", 'Painel Shopee'!B3999)), 7,
IF(ISNUMBER(SEARCH("kit8", 'Painel Shopee'!B3999)), 8,
IF(ISNUMBER(SEARCH("kit9", 'Painel Shopee'!B3999)), 9,
IF(ISNUMBER(SEARCH("kit10", 'Painel Shopee'!B3999)), 10,
IF(ISNUMBER(SEARCH("kit11", 'Painel Shopee'!B3999)), 11,
IF(ISNUMBER(SEARCH("kit12", 'Painel Shopee'!B3999)), 12,
IF(ISNUMBER(SEARCH("kit13", 'Painel Shopee'!B3999)), 13,
IF(ISNUMBER(SEARCH("kit14", 'Painel Shopee'!B3999)), 14,
IF(ISNUMBER(SEARCH("kit15", 'Painel Shopee'!B3999)), 15,
IF(ISNUMBER(SEARCH("kit16", 'Painel Shopee'!B3999)), 16,
IF(ISNUMBER(SEARCH("kit17", 'Painel Shopee'!B3999)), 17,
IF(ISNUMBER(SEARCH("kit18", 'Painel Shopee'!B3999)), 18,
IF(ISNUMBER(SEARCH("kit19", 'Painel Shopee'!B3999)), 19,
IF(ISNUMBER(SEARCH("kit20", 'Painel Shopee'!B3999)), 20, 0)))))))))))))))))))</f>
        <v>0</v>
      </c>
      <c r="E3999">
        <f>IF(D3999=0,'Painel Shopee'!C3999,D3999*'Painel Shopee'!C3999)</f>
        <v>0</v>
      </c>
    </row>
    <row r="4000" spans="1:5" x14ac:dyDescent="0.25">
      <c r="A4000">
        <f>IF(ISNUMBER(SEARCH("kit 2", 'Painel ML'!C4000)), 2,
IF(ISNUMBER(SEARCH("kit 3", 'Painel ML'!C4000)), 3,
IF(ISNUMBER(SEARCH("kit 4", 'Painel ML'!C4000)), 4,
IF(ISNUMBER(SEARCH("kit 5", 'Painel ML'!C4000)), 5,
IF(ISNUMBER(SEARCH("kit 6", 'Painel ML'!C4000)), 6,
IF(ISNUMBER(SEARCH("kit 7", 'Painel ML'!C4000)), 7,
IF(ISNUMBER(SEARCH("kit 8", 'Painel ML'!C4000)), 8,
IF(ISNUMBER(SEARCH("kit 9", 'Painel ML'!C4000)), 9,
IF(ISNUMBER(SEARCH("kit 10", 'Painel ML'!C4000)), 10,
IF(ISNUMBER(SEARCH("kit 11", 'Painel ML'!C4000)), 11,
IF(ISNUMBER(SEARCH("kit 12", 'Painel ML'!C4000)), 12,
IF(ISNUMBER(SEARCH("kit 13", 'Painel ML'!C4000)), 13,
IF(ISNUMBER(SEARCH("kit 14", 'Painel ML'!C4000)), 14,
IF(ISNUMBER(SEARCH("kit 15", 'Painel ML'!C4000)), 15,
IF(ISNUMBER(SEARCH("kit 16", 'Painel ML'!C4000)), 16,
IF(ISNUMBER(SEARCH("kit 17", 'Painel ML'!C4000)), 17,
IF(ISNUMBER(SEARCH("kit 18", 'Painel ML'!C4000)), 18,
IF(ISNUMBER(SEARCH("kit 19", 'Painel ML'!C4000)), 19,
IF(ISNUMBER(SEARCH("kit 20", 'Painel ML'!C4000)), 20, 0)))))))))))))))))))</f>
        <v>0</v>
      </c>
      <c r="B4000">
        <f>IF(A4000=0,'Painel ML'!A4000,A4000*'Painel ML'!A4000)</f>
        <v>0</v>
      </c>
      <c r="D4000">
        <f>IF(ISNUMBER(SEARCH("kit2", 'Painel Shopee'!B4000)), 2,
IF(ISNUMBER(SEARCH("kit3", 'Painel Shopee'!B4000)), 3,
IF(ISNUMBER(SEARCH("kit4", 'Painel Shopee'!B4000)), 4,
IF(ISNUMBER(SEARCH("kit5", 'Painel Shopee'!B4000)), 5,
IF(ISNUMBER(SEARCH("kit6", 'Painel Shopee'!B4000)), 6,
IF(ISNUMBER(SEARCH("kit7", 'Painel Shopee'!B4000)), 7,
IF(ISNUMBER(SEARCH("kit8", 'Painel Shopee'!B4000)), 8,
IF(ISNUMBER(SEARCH("kit9", 'Painel Shopee'!B4000)), 9,
IF(ISNUMBER(SEARCH("kit10", 'Painel Shopee'!B4000)), 10,
IF(ISNUMBER(SEARCH("kit11", 'Painel Shopee'!B4000)), 11,
IF(ISNUMBER(SEARCH("kit12", 'Painel Shopee'!B4000)), 12,
IF(ISNUMBER(SEARCH("kit13", 'Painel Shopee'!B4000)), 13,
IF(ISNUMBER(SEARCH("kit14", 'Painel Shopee'!B4000)), 14,
IF(ISNUMBER(SEARCH("kit15", 'Painel Shopee'!B4000)), 15,
IF(ISNUMBER(SEARCH("kit16", 'Painel Shopee'!B4000)), 16,
IF(ISNUMBER(SEARCH("kit17", 'Painel Shopee'!B4000)), 17,
IF(ISNUMBER(SEARCH("kit18", 'Painel Shopee'!B4000)), 18,
IF(ISNUMBER(SEARCH("kit19", 'Painel Shopee'!B4000)), 19,
IF(ISNUMBER(SEARCH("kit20", 'Painel Shopee'!B4000)), 20, 0)))))))))))))))))))</f>
        <v>0</v>
      </c>
      <c r="E4000">
        <f>IF(D4000=0,'Painel Shopee'!C4000,D4000*'Painel Shopee'!C4000)</f>
        <v>0</v>
      </c>
    </row>
    <row r="4001" spans="1:5" x14ac:dyDescent="0.25">
      <c r="A4001">
        <f>IF(ISNUMBER(SEARCH("kit 2", 'Painel ML'!C4001)), 2,
IF(ISNUMBER(SEARCH("kit 3", 'Painel ML'!C4001)), 3,
IF(ISNUMBER(SEARCH("kit 4", 'Painel ML'!C4001)), 4,
IF(ISNUMBER(SEARCH("kit 5", 'Painel ML'!C4001)), 5,
IF(ISNUMBER(SEARCH("kit 6", 'Painel ML'!C4001)), 6,
IF(ISNUMBER(SEARCH("kit 7", 'Painel ML'!C4001)), 7,
IF(ISNUMBER(SEARCH("kit 8", 'Painel ML'!C4001)), 8,
IF(ISNUMBER(SEARCH("kit 9", 'Painel ML'!C4001)), 9,
IF(ISNUMBER(SEARCH("kit 10", 'Painel ML'!C4001)), 10,
IF(ISNUMBER(SEARCH("kit 11", 'Painel ML'!C4001)), 11,
IF(ISNUMBER(SEARCH("kit 12", 'Painel ML'!C4001)), 12,
IF(ISNUMBER(SEARCH("kit 13", 'Painel ML'!C4001)), 13,
IF(ISNUMBER(SEARCH("kit 14", 'Painel ML'!C4001)), 14,
IF(ISNUMBER(SEARCH("kit 15", 'Painel ML'!C4001)), 15,
IF(ISNUMBER(SEARCH("kit 16", 'Painel ML'!C4001)), 16,
IF(ISNUMBER(SEARCH("kit 17", 'Painel ML'!C4001)), 17,
IF(ISNUMBER(SEARCH("kit 18", 'Painel ML'!C4001)), 18,
IF(ISNUMBER(SEARCH("kit 19", 'Painel ML'!C4001)), 19,
IF(ISNUMBER(SEARCH("kit 20", 'Painel ML'!C4001)), 20, 0)))))))))))))))))))</f>
        <v>0</v>
      </c>
      <c r="B4001">
        <f>IF(A4001=0,'Painel ML'!A4001,A4001*'Painel ML'!A4001)</f>
        <v>0</v>
      </c>
      <c r="D4001">
        <f>IF(ISNUMBER(SEARCH("kit2", 'Painel Shopee'!B4001)), 2,
IF(ISNUMBER(SEARCH("kit3", 'Painel Shopee'!B4001)), 3,
IF(ISNUMBER(SEARCH("kit4", 'Painel Shopee'!B4001)), 4,
IF(ISNUMBER(SEARCH("kit5", 'Painel Shopee'!B4001)), 5,
IF(ISNUMBER(SEARCH("kit6", 'Painel Shopee'!B4001)), 6,
IF(ISNUMBER(SEARCH("kit7", 'Painel Shopee'!B4001)), 7,
IF(ISNUMBER(SEARCH("kit8", 'Painel Shopee'!B4001)), 8,
IF(ISNUMBER(SEARCH("kit9", 'Painel Shopee'!B4001)), 9,
IF(ISNUMBER(SEARCH("kit10", 'Painel Shopee'!B4001)), 10,
IF(ISNUMBER(SEARCH("kit11", 'Painel Shopee'!B4001)), 11,
IF(ISNUMBER(SEARCH("kit12", 'Painel Shopee'!B4001)), 12,
IF(ISNUMBER(SEARCH("kit13", 'Painel Shopee'!B4001)), 13,
IF(ISNUMBER(SEARCH("kit14", 'Painel Shopee'!B4001)), 14,
IF(ISNUMBER(SEARCH("kit15", 'Painel Shopee'!B4001)), 15,
IF(ISNUMBER(SEARCH("kit16", 'Painel Shopee'!B4001)), 16,
IF(ISNUMBER(SEARCH("kit17", 'Painel Shopee'!B4001)), 17,
IF(ISNUMBER(SEARCH("kit18", 'Painel Shopee'!B4001)), 18,
IF(ISNUMBER(SEARCH("kit19", 'Painel Shopee'!B4001)), 19,
IF(ISNUMBER(SEARCH("kit20", 'Painel Shopee'!B4001)), 20, 0)))))))))))))))))))</f>
        <v>0</v>
      </c>
      <c r="E4001">
        <f>IF(D4001=0,'Painel Shopee'!C4001,D4001*'Painel Shopee'!C4001)</f>
        <v>0</v>
      </c>
    </row>
    <row r="4002" spans="1:5" x14ac:dyDescent="0.25">
      <c r="A4002">
        <f>IF(ISNUMBER(SEARCH("kit 2", 'Painel ML'!C4002)), 2,
IF(ISNUMBER(SEARCH("kit 3", 'Painel ML'!C4002)), 3,
IF(ISNUMBER(SEARCH("kit 4", 'Painel ML'!C4002)), 4,
IF(ISNUMBER(SEARCH("kit 5", 'Painel ML'!C4002)), 5,
IF(ISNUMBER(SEARCH("kit 6", 'Painel ML'!C4002)), 6,
IF(ISNUMBER(SEARCH("kit 7", 'Painel ML'!C4002)), 7,
IF(ISNUMBER(SEARCH("kit 8", 'Painel ML'!C4002)), 8,
IF(ISNUMBER(SEARCH("kit 9", 'Painel ML'!C4002)), 9,
IF(ISNUMBER(SEARCH("kit 10", 'Painel ML'!C4002)), 10,
IF(ISNUMBER(SEARCH("kit 11", 'Painel ML'!C4002)), 11,
IF(ISNUMBER(SEARCH("kit 12", 'Painel ML'!C4002)), 12,
IF(ISNUMBER(SEARCH("kit 13", 'Painel ML'!C4002)), 13,
IF(ISNUMBER(SEARCH("kit 14", 'Painel ML'!C4002)), 14,
IF(ISNUMBER(SEARCH("kit 15", 'Painel ML'!C4002)), 15,
IF(ISNUMBER(SEARCH("kit 16", 'Painel ML'!C4002)), 16,
IF(ISNUMBER(SEARCH("kit 17", 'Painel ML'!C4002)), 17,
IF(ISNUMBER(SEARCH("kit 18", 'Painel ML'!C4002)), 18,
IF(ISNUMBER(SEARCH("kit 19", 'Painel ML'!C4002)), 19,
IF(ISNUMBER(SEARCH("kit 20", 'Painel ML'!C4002)), 20, 0)))))))))))))))))))</f>
        <v>0</v>
      </c>
      <c r="B4002">
        <f>IF(A4002=0,'Painel ML'!A4002,A4002*'Painel ML'!A4002)</f>
        <v>0</v>
      </c>
      <c r="D4002">
        <f>IF(ISNUMBER(SEARCH("kit2", 'Painel Shopee'!B4002)), 2,
IF(ISNUMBER(SEARCH("kit3", 'Painel Shopee'!B4002)), 3,
IF(ISNUMBER(SEARCH("kit4", 'Painel Shopee'!B4002)), 4,
IF(ISNUMBER(SEARCH("kit5", 'Painel Shopee'!B4002)), 5,
IF(ISNUMBER(SEARCH("kit6", 'Painel Shopee'!B4002)), 6,
IF(ISNUMBER(SEARCH("kit7", 'Painel Shopee'!B4002)), 7,
IF(ISNUMBER(SEARCH("kit8", 'Painel Shopee'!B4002)), 8,
IF(ISNUMBER(SEARCH("kit9", 'Painel Shopee'!B4002)), 9,
IF(ISNUMBER(SEARCH("kit10", 'Painel Shopee'!B4002)), 10,
IF(ISNUMBER(SEARCH("kit11", 'Painel Shopee'!B4002)), 11,
IF(ISNUMBER(SEARCH("kit12", 'Painel Shopee'!B4002)), 12,
IF(ISNUMBER(SEARCH("kit13", 'Painel Shopee'!B4002)), 13,
IF(ISNUMBER(SEARCH("kit14", 'Painel Shopee'!B4002)), 14,
IF(ISNUMBER(SEARCH("kit15", 'Painel Shopee'!B4002)), 15,
IF(ISNUMBER(SEARCH("kit16", 'Painel Shopee'!B4002)), 16,
IF(ISNUMBER(SEARCH("kit17", 'Painel Shopee'!B4002)), 17,
IF(ISNUMBER(SEARCH("kit18", 'Painel Shopee'!B4002)), 18,
IF(ISNUMBER(SEARCH("kit19", 'Painel Shopee'!B4002)), 19,
IF(ISNUMBER(SEARCH("kit20", 'Painel Shopee'!B4002)), 20, 0)))))))))))))))))))</f>
        <v>0</v>
      </c>
      <c r="E4002">
        <f>IF(D4002=0,'Painel Shopee'!C4002,D4002*'Painel Shopee'!C4002)</f>
        <v>0</v>
      </c>
    </row>
    <row r="4003" spans="1:5" x14ac:dyDescent="0.25">
      <c r="A4003">
        <f>IF(ISNUMBER(SEARCH("kit 2", 'Painel ML'!C4003)), 2,
IF(ISNUMBER(SEARCH("kit 3", 'Painel ML'!C4003)), 3,
IF(ISNUMBER(SEARCH("kit 4", 'Painel ML'!C4003)), 4,
IF(ISNUMBER(SEARCH("kit 5", 'Painel ML'!C4003)), 5,
IF(ISNUMBER(SEARCH("kit 6", 'Painel ML'!C4003)), 6,
IF(ISNUMBER(SEARCH("kit 7", 'Painel ML'!C4003)), 7,
IF(ISNUMBER(SEARCH("kit 8", 'Painel ML'!C4003)), 8,
IF(ISNUMBER(SEARCH("kit 9", 'Painel ML'!C4003)), 9,
IF(ISNUMBER(SEARCH("kit 10", 'Painel ML'!C4003)), 10,
IF(ISNUMBER(SEARCH("kit 11", 'Painel ML'!C4003)), 11,
IF(ISNUMBER(SEARCH("kit 12", 'Painel ML'!C4003)), 12,
IF(ISNUMBER(SEARCH("kit 13", 'Painel ML'!C4003)), 13,
IF(ISNUMBER(SEARCH("kit 14", 'Painel ML'!C4003)), 14,
IF(ISNUMBER(SEARCH("kit 15", 'Painel ML'!C4003)), 15,
IF(ISNUMBER(SEARCH("kit 16", 'Painel ML'!C4003)), 16,
IF(ISNUMBER(SEARCH("kit 17", 'Painel ML'!C4003)), 17,
IF(ISNUMBER(SEARCH("kit 18", 'Painel ML'!C4003)), 18,
IF(ISNUMBER(SEARCH("kit 19", 'Painel ML'!C4003)), 19,
IF(ISNUMBER(SEARCH("kit 20", 'Painel ML'!C4003)), 20, 0)))))))))))))))))))</f>
        <v>0</v>
      </c>
      <c r="B4003">
        <f>IF(A4003=0,'Painel ML'!A4003,A4003*'Painel ML'!A4003)</f>
        <v>0</v>
      </c>
      <c r="D4003">
        <f>IF(ISNUMBER(SEARCH("kit2", 'Painel Shopee'!B4003)), 2,
IF(ISNUMBER(SEARCH("kit3", 'Painel Shopee'!B4003)), 3,
IF(ISNUMBER(SEARCH("kit4", 'Painel Shopee'!B4003)), 4,
IF(ISNUMBER(SEARCH("kit5", 'Painel Shopee'!B4003)), 5,
IF(ISNUMBER(SEARCH("kit6", 'Painel Shopee'!B4003)), 6,
IF(ISNUMBER(SEARCH("kit7", 'Painel Shopee'!B4003)), 7,
IF(ISNUMBER(SEARCH("kit8", 'Painel Shopee'!B4003)), 8,
IF(ISNUMBER(SEARCH("kit9", 'Painel Shopee'!B4003)), 9,
IF(ISNUMBER(SEARCH("kit10", 'Painel Shopee'!B4003)), 10,
IF(ISNUMBER(SEARCH("kit11", 'Painel Shopee'!B4003)), 11,
IF(ISNUMBER(SEARCH("kit12", 'Painel Shopee'!B4003)), 12,
IF(ISNUMBER(SEARCH("kit13", 'Painel Shopee'!B4003)), 13,
IF(ISNUMBER(SEARCH("kit14", 'Painel Shopee'!B4003)), 14,
IF(ISNUMBER(SEARCH("kit15", 'Painel Shopee'!B4003)), 15,
IF(ISNUMBER(SEARCH("kit16", 'Painel Shopee'!B4003)), 16,
IF(ISNUMBER(SEARCH("kit17", 'Painel Shopee'!B4003)), 17,
IF(ISNUMBER(SEARCH("kit18", 'Painel Shopee'!B4003)), 18,
IF(ISNUMBER(SEARCH("kit19", 'Painel Shopee'!B4003)), 19,
IF(ISNUMBER(SEARCH("kit20", 'Painel Shopee'!B4003)), 20, 0)))))))))))))))))))</f>
        <v>0</v>
      </c>
      <c r="E4003">
        <f>IF(D4003=0,'Painel Shopee'!C4003,D4003*'Painel Shopee'!C4003)</f>
        <v>0</v>
      </c>
    </row>
    <row r="4004" spans="1:5" x14ac:dyDescent="0.25">
      <c r="A4004">
        <f>IF(ISNUMBER(SEARCH("kit 2", 'Painel ML'!C4004)), 2,
IF(ISNUMBER(SEARCH("kit 3", 'Painel ML'!C4004)), 3,
IF(ISNUMBER(SEARCH("kit 4", 'Painel ML'!C4004)), 4,
IF(ISNUMBER(SEARCH("kit 5", 'Painel ML'!C4004)), 5,
IF(ISNUMBER(SEARCH("kit 6", 'Painel ML'!C4004)), 6,
IF(ISNUMBER(SEARCH("kit 7", 'Painel ML'!C4004)), 7,
IF(ISNUMBER(SEARCH("kit 8", 'Painel ML'!C4004)), 8,
IF(ISNUMBER(SEARCH("kit 9", 'Painel ML'!C4004)), 9,
IF(ISNUMBER(SEARCH("kit 10", 'Painel ML'!C4004)), 10,
IF(ISNUMBER(SEARCH("kit 11", 'Painel ML'!C4004)), 11,
IF(ISNUMBER(SEARCH("kit 12", 'Painel ML'!C4004)), 12,
IF(ISNUMBER(SEARCH("kit 13", 'Painel ML'!C4004)), 13,
IF(ISNUMBER(SEARCH("kit 14", 'Painel ML'!C4004)), 14,
IF(ISNUMBER(SEARCH("kit 15", 'Painel ML'!C4004)), 15,
IF(ISNUMBER(SEARCH("kit 16", 'Painel ML'!C4004)), 16,
IF(ISNUMBER(SEARCH("kit 17", 'Painel ML'!C4004)), 17,
IF(ISNUMBER(SEARCH("kit 18", 'Painel ML'!C4004)), 18,
IF(ISNUMBER(SEARCH("kit 19", 'Painel ML'!C4004)), 19,
IF(ISNUMBER(SEARCH("kit 20", 'Painel ML'!C4004)), 20, 0)))))))))))))))))))</f>
        <v>0</v>
      </c>
      <c r="B4004">
        <f>IF(A4004=0,'Painel ML'!A4004,A4004*'Painel ML'!A4004)</f>
        <v>0</v>
      </c>
      <c r="D4004">
        <f>IF(ISNUMBER(SEARCH("kit2", 'Painel Shopee'!B4004)), 2,
IF(ISNUMBER(SEARCH("kit3", 'Painel Shopee'!B4004)), 3,
IF(ISNUMBER(SEARCH("kit4", 'Painel Shopee'!B4004)), 4,
IF(ISNUMBER(SEARCH("kit5", 'Painel Shopee'!B4004)), 5,
IF(ISNUMBER(SEARCH("kit6", 'Painel Shopee'!B4004)), 6,
IF(ISNUMBER(SEARCH("kit7", 'Painel Shopee'!B4004)), 7,
IF(ISNUMBER(SEARCH("kit8", 'Painel Shopee'!B4004)), 8,
IF(ISNUMBER(SEARCH("kit9", 'Painel Shopee'!B4004)), 9,
IF(ISNUMBER(SEARCH("kit10", 'Painel Shopee'!B4004)), 10,
IF(ISNUMBER(SEARCH("kit11", 'Painel Shopee'!B4004)), 11,
IF(ISNUMBER(SEARCH("kit12", 'Painel Shopee'!B4004)), 12,
IF(ISNUMBER(SEARCH("kit13", 'Painel Shopee'!B4004)), 13,
IF(ISNUMBER(SEARCH("kit14", 'Painel Shopee'!B4004)), 14,
IF(ISNUMBER(SEARCH("kit15", 'Painel Shopee'!B4004)), 15,
IF(ISNUMBER(SEARCH("kit16", 'Painel Shopee'!B4004)), 16,
IF(ISNUMBER(SEARCH("kit17", 'Painel Shopee'!B4004)), 17,
IF(ISNUMBER(SEARCH("kit18", 'Painel Shopee'!B4004)), 18,
IF(ISNUMBER(SEARCH("kit19", 'Painel Shopee'!B4004)), 19,
IF(ISNUMBER(SEARCH("kit20", 'Painel Shopee'!B4004)), 20, 0)))))))))))))))))))</f>
        <v>0</v>
      </c>
      <c r="E4004">
        <f>IF(D4004=0,'Painel Shopee'!C4004,D4004*'Painel Shopee'!C4004)</f>
        <v>0</v>
      </c>
    </row>
    <row r="4005" spans="1:5" x14ac:dyDescent="0.25">
      <c r="A4005">
        <f>IF(ISNUMBER(SEARCH("kit 2", 'Painel ML'!C4005)), 2,
IF(ISNUMBER(SEARCH("kit 3", 'Painel ML'!C4005)), 3,
IF(ISNUMBER(SEARCH("kit 4", 'Painel ML'!C4005)), 4,
IF(ISNUMBER(SEARCH("kit 5", 'Painel ML'!C4005)), 5,
IF(ISNUMBER(SEARCH("kit 6", 'Painel ML'!C4005)), 6,
IF(ISNUMBER(SEARCH("kit 7", 'Painel ML'!C4005)), 7,
IF(ISNUMBER(SEARCH("kit 8", 'Painel ML'!C4005)), 8,
IF(ISNUMBER(SEARCH("kit 9", 'Painel ML'!C4005)), 9,
IF(ISNUMBER(SEARCH("kit 10", 'Painel ML'!C4005)), 10,
IF(ISNUMBER(SEARCH("kit 11", 'Painel ML'!C4005)), 11,
IF(ISNUMBER(SEARCH("kit 12", 'Painel ML'!C4005)), 12,
IF(ISNUMBER(SEARCH("kit 13", 'Painel ML'!C4005)), 13,
IF(ISNUMBER(SEARCH("kit 14", 'Painel ML'!C4005)), 14,
IF(ISNUMBER(SEARCH("kit 15", 'Painel ML'!C4005)), 15,
IF(ISNUMBER(SEARCH("kit 16", 'Painel ML'!C4005)), 16,
IF(ISNUMBER(SEARCH("kit 17", 'Painel ML'!C4005)), 17,
IF(ISNUMBER(SEARCH("kit 18", 'Painel ML'!C4005)), 18,
IF(ISNUMBER(SEARCH("kit 19", 'Painel ML'!C4005)), 19,
IF(ISNUMBER(SEARCH("kit 20", 'Painel ML'!C4005)), 20, 0)))))))))))))))))))</f>
        <v>0</v>
      </c>
      <c r="B4005">
        <f>IF(A4005=0,'Painel ML'!A4005,A4005*'Painel ML'!A4005)</f>
        <v>0</v>
      </c>
      <c r="D4005">
        <f>IF(ISNUMBER(SEARCH("kit2", 'Painel Shopee'!B4005)), 2,
IF(ISNUMBER(SEARCH("kit3", 'Painel Shopee'!B4005)), 3,
IF(ISNUMBER(SEARCH("kit4", 'Painel Shopee'!B4005)), 4,
IF(ISNUMBER(SEARCH("kit5", 'Painel Shopee'!B4005)), 5,
IF(ISNUMBER(SEARCH("kit6", 'Painel Shopee'!B4005)), 6,
IF(ISNUMBER(SEARCH("kit7", 'Painel Shopee'!B4005)), 7,
IF(ISNUMBER(SEARCH("kit8", 'Painel Shopee'!B4005)), 8,
IF(ISNUMBER(SEARCH("kit9", 'Painel Shopee'!B4005)), 9,
IF(ISNUMBER(SEARCH("kit10", 'Painel Shopee'!B4005)), 10,
IF(ISNUMBER(SEARCH("kit11", 'Painel Shopee'!B4005)), 11,
IF(ISNUMBER(SEARCH("kit12", 'Painel Shopee'!B4005)), 12,
IF(ISNUMBER(SEARCH("kit13", 'Painel Shopee'!B4005)), 13,
IF(ISNUMBER(SEARCH("kit14", 'Painel Shopee'!B4005)), 14,
IF(ISNUMBER(SEARCH("kit15", 'Painel Shopee'!B4005)), 15,
IF(ISNUMBER(SEARCH("kit16", 'Painel Shopee'!B4005)), 16,
IF(ISNUMBER(SEARCH("kit17", 'Painel Shopee'!B4005)), 17,
IF(ISNUMBER(SEARCH("kit18", 'Painel Shopee'!B4005)), 18,
IF(ISNUMBER(SEARCH("kit19", 'Painel Shopee'!B4005)), 19,
IF(ISNUMBER(SEARCH("kit20", 'Painel Shopee'!B4005)), 20, 0)))))))))))))))))))</f>
        <v>0</v>
      </c>
      <c r="E4005">
        <f>IF(D4005=0,'Painel Shopee'!C4005,D4005*'Painel Shopee'!C4005)</f>
        <v>0</v>
      </c>
    </row>
    <row r="4006" spans="1:5" x14ac:dyDescent="0.25">
      <c r="A4006">
        <f>IF(ISNUMBER(SEARCH("kit 2", 'Painel ML'!C4006)), 2,
IF(ISNUMBER(SEARCH("kit 3", 'Painel ML'!C4006)), 3,
IF(ISNUMBER(SEARCH("kit 4", 'Painel ML'!C4006)), 4,
IF(ISNUMBER(SEARCH("kit 5", 'Painel ML'!C4006)), 5,
IF(ISNUMBER(SEARCH("kit 6", 'Painel ML'!C4006)), 6,
IF(ISNUMBER(SEARCH("kit 7", 'Painel ML'!C4006)), 7,
IF(ISNUMBER(SEARCH("kit 8", 'Painel ML'!C4006)), 8,
IF(ISNUMBER(SEARCH("kit 9", 'Painel ML'!C4006)), 9,
IF(ISNUMBER(SEARCH("kit 10", 'Painel ML'!C4006)), 10,
IF(ISNUMBER(SEARCH("kit 11", 'Painel ML'!C4006)), 11,
IF(ISNUMBER(SEARCH("kit 12", 'Painel ML'!C4006)), 12,
IF(ISNUMBER(SEARCH("kit 13", 'Painel ML'!C4006)), 13,
IF(ISNUMBER(SEARCH("kit 14", 'Painel ML'!C4006)), 14,
IF(ISNUMBER(SEARCH("kit 15", 'Painel ML'!C4006)), 15,
IF(ISNUMBER(SEARCH("kit 16", 'Painel ML'!C4006)), 16,
IF(ISNUMBER(SEARCH("kit 17", 'Painel ML'!C4006)), 17,
IF(ISNUMBER(SEARCH("kit 18", 'Painel ML'!C4006)), 18,
IF(ISNUMBER(SEARCH("kit 19", 'Painel ML'!C4006)), 19,
IF(ISNUMBER(SEARCH("kit 20", 'Painel ML'!C4006)), 20, 0)))))))))))))))))))</f>
        <v>0</v>
      </c>
      <c r="B4006">
        <f>IF(A4006=0,'Painel ML'!A4006,A4006*'Painel ML'!A4006)</f>
        <v>0</v>
      </c>
      <c r="D4006">
        <f>IF(ISNUMBER(SEARCH("kit2", 'Painel Shopee'!B4006)), 2,
IF(ISNUMBER(SEARCH("kit3", 'Painel Shopee'!B4006)), 3,
IF(ISNUMBER(SEARCH("kit4", 'Painel Shopee'!B4006)), 4,
IF(ISNUMBER(SEARCH("kit5", 'Painel Shopee'!B4006)), 5,
IF(ISNUMBER(SEARCH("kit6", 'Painel Shopee'!B4006)), 6,
IF(ISNUMBER(SEARCH("kit7", 'Painel Shopee'!B4006)), 7,
IF(ISNUMBER(SEARCH("kit8", 'Painel Shopee'!B4006)), 8,
IF(ISNUMBER(SEARCH("kit9", 'Painel Shopee'!B4006)), 9,
IF(ISNUMBER(SEARCH("kit10", 'Painel Shopee'!B4006)), 10,
IF(ISNUMBER(SEARCH("kit11", 'Painel Shopee'!B4006)), 11,
IF(ISNUMBER(SEARCH("kit12", 'Painel Shopee'!B4006)), 12,
IF(ISNUMBER(SEARCH("kit13", 'Painel Shopee'!B4006)), 13,
IF(ISNUMBER(SEARCH("kit14", 'Painel Shopee'!B4006)), 14,
IF(ISNUMBER(SEARCH("kit15", 'Painel Shopee'!B4006)), 15,
IF(ISNUMBER(SEARCH("kit16", 'Painel Shopee'!B4006)), 16,
IF(ISNUMBER(SEARCH("kit17", 'Painel Shopee'!B4006)), 17,
IF(ISNUMBER(SEARCH("kit18", 'Painel Shopee'!B4006)), 18,
IF(ISNUMBER(SEARCH("kit19", 'Painel Shopee'!B4006)), 19,
IF(ISNUMBER(SEARCH("kit20", 'Painel Shopee'!B4006)), 20, 0)))))))))))))))))))</f>
        <v>0</v>
      </c>
      <c r="E4006">
        <f>IF(D4006=0,'Painel Shopee'!C4006,D4006*'Painel Shopee'!C4006)</f>
        <v>0</v>
      </c>
    </row>
    <row r="4007" spans="1:5" x14ac:dyDescent="0.25">
      <c r="A4007">
        <f>IF(ISNUMBER(SEARCH("kit 2", 'Painel ML'!C4007)), 2,
IF(ISNUMBER(SEARCH("kit 3", 'Painel ML'!C4007)), 3,
IF(ISNUMBER(SEARCH("kit 4", 'Painel ML'!C4007)), 4,
IF(ISNUMBER(SEARCH("kit 5", 'Painel ML'!C4007)), 5,
IF(ISNUMBER(SEARCH("kit 6", 'Painel ML'!C4007)), 6,
IF(ISNUMBER(SEARCH("kit 7", 'Painel ML'!C4007)), 7,
IF(ISNUMBER(SEARCH("kit 8", 'Painel ML'!C4007)), 8,
IF(ISNUMBER(SEARCH("kit 9", 'Painel ML'!C4007)), 9,
IF(ISNUMBER(SEARCH("kit 10", 'Painel ML'!C4007)), 10,
IF(ISNUMBER(SEARCH("kit 11", 'Painel ML'!C4007)), 11,
IF(ISNUMBER(SEARCH("kit 12", 'Painel ML'!C4007)), 12,
IF(ISNUMBER(SEARCH("kit 13", 'Painel ML'!C4007)), 13,
IF(ISNUMBER(SEARCH("kit 14", 'Painel ML'!C4007)), 14,
IF(ISNUMBER(SEARCH("kit 15", 'Painel ML'!C4007)), 15,
IF(ISNUMBER(SEARCH("kit 16", 'Painel ML'!C4007)), 16,
IF(ISNUMBER(SEARCH("kit 17", 'Painel ML'!C4007)), 17,
IF(ISNUMBER(SEARCH("kit 18", 'Painel ML'!C4007)), 18,
IF(ISNUMBER(SEARCH("kit 19", 'Painel ML'!C4007)), 19,
IF(ISNUMBER(SEARCH("kit 20", 'Painel ML'!C4007)), 20, 0)))))))))))))))))))</f>
        <v>0</v>
      </c>
      <c r="B4007">
        <f>IF(A4007=0,'Painel ML'!A4007,A4007*'Painel ML'!A4007)</f>
        <v>0</v>
      </c>
      <c r="D4007">
        <f>IF(ISNUMBER(SEARCH("kit2", 'Painel Shopee'!B4007)), 2,
IF(ISNUMBER(SEARCH("kit3", 'Painel Shopee'!B4007)), 3,
IF(ISNUMBER(SEARCH("kit4", 'Painel Shopee'!B4007)), 4,
IF(ISNUMBER(SEARCH("kit5", 'Painel Shopee'!B4007)), 5,
IF(ISNUMBER(SEARCH("kit6", 'Painel Shopee'!B4007)), 6,
IF(ISNUMBER(SEARCH("kit7", 'Painel Shopee'!B4007)), 7,
IF(ISNUMBER(SEARCH("kit8", 'Painel Shopee'!B4007)), 8,
IF(ISNUMBER(SEARCH("kit9", 'Painel Shopee'!B4007)), 9,
IF(ISNUMBER(SEARCH("kit10", 'Painel Shopee'!B4007)), 10,
IF(ISNUMBER(SEARCH("kit11", 'Painel Shopee'!B4007)), 11,
IF(ISNUMBER(SEARCH("kit12", 'Painel Shopee'!B4007)), 12,
IF(ISNUMBER(SEARCH("kit13", 'Painel Shopee'!B4007)), 13,
IF(ISNUMBER(SEARCH("kit14", 'Painel Shopee'!B4007)), 14,
IF(ISNUMBER(SEARCH("kit15", 'Painel Shopee'!B4007)), 15,
IF(ISNUMBER(SEARCH("kit16", 'Painel Shopee'!B4007)), 16,
IF(ISNUMBER(SEARCH("kit17", 'Painel Shopee'!B4007)), 17,
IF(ISNUMBER(SEARCH("kit18", 'Painel Shopee'!B4007)), 18,
IF(ISNUMBER(SEARCH("kit19", 'Painel Shopee'!B4007)), 19,
IF(ISNUMBER(SEARCH("kit20", 'Painel Shopee'!B4007)), 20, 0)))))))))))))))))))</f>
        <v>0</v>
      </c>
      <c r="E4007">
        <f>IF(D4007=0,'Painel Shopee'!C4007,D4007*'Painel Shopee'!C4007)</f>
        <v>0</v>
      </c>
    </row>
    <row r="4008" spans="1:5" x14ac:dyDescent="0.25">
      <c r="A4008">
        <f>IF(ISNUMBER(SEARCH("kit 2", 'Painel ML'!C4008)), 2,
IF(ISNUMBER(SEARCH("kit 3", 'Painel ML'!C4008)), 3,
IF(ISNUMBER(SEARCH("kit 4", 'Painel ML'!C4008)), 4,
IF(ISNUMBER(SEARCH("kit 5", 'Painel ML'!C4008)), 5,
IF(ISNUMBER(SEARCH("kit 6", 'Painel ML'!C4008)), 6,
IF(ISNUMBER(SEARCH("kit 7", 'Painel ML'!C4008)), 7,
IF(ISNUMBER(SEARCH("kit 8", 'Painel ML'!C4008)), 8,
IF(ISNUMBER(SEARCH("kit 9", 'Painel ML'!C4008)), 9,
IF(ISNUMBER(SEARCH("kit 10", 'Painel ML'!C4008)), 10,
IF(ISNUMBER(SEARCH("kit 11", 'Painel ML'!C4008)), 11,
IF(ISNUMBER(SEARCH("kit 12", 'Painel ML'!C4008)), 12,
IF(ISNUMBER(SEARCH("kit 13", 'Painel ML'!C4008)), 13,
IF(ISNUMBER(SEARCH("kit 14", 'Painel ML'!C4008)), 14,
IF(ISNUMBER(SEARCH("kit 15", 'Painel ML'!C4008)), 15,
IF(ISNUMBER(SEARCH("kit 16", 'Painel ML'!C4008)), 16,
IF(ISNUMBER(SEARCH("kit 17", 'Painel ML'!C4008)), 17,
IF(ISNUMBER(SEARCH("kit 18", 'Painel ML'!C4008)), 18,
IF(ISNUMBER(SEARCH("kit 19", 'Painel ML'!C4008)), 19,
IF(ISNUMBER(SEARCH("kit 20", 'Painel ML'!C4008)), 20, 0)))))))))))))))))))</f>
        <v>0</v>
      </c>
      <c r="B4008">
        <f>IF(A4008=0,'Painel ML'!A4008,A4008*'Painel ML'!A4008)</f>
        <v>0</v>
      </c>
      <c r="D4008">
        <f>IF(ISNUMBER(SEARCH("kit2", 'Painel Shopee'!B4008)), 2,
IF(ISNUMBER(SEARCH("kit3", 'Painel Shopee'!B4008)), 3,
IF(ISNUMBER(SEARCH("kit4", 'Painel Shopee'!B4008)), 4,
IF(ISNUMBER(SEARCH("kit5", 'Painel Shopee'!B4008)), 5,
IF(ISNUMBER(SEARCH("kit6", 'Painel Shopee'!B4008)), 6,
IF(ISNUMBER(SEARCH("kit7", 'Painel Shopee'!B4008)), 7,
IF(ISNUMBER(SEARCH("kit8", 'Painel Shopee'!B4008)), 8,
IF(ISNUMBER(SEARCH("kit9", 'Painel Shopee'!B4008)), 9,
IF(ISNUMBER(SEARCH("kit10", 'Painel Shopee'!B4008)), 10,
IF(ISNUMBER(SEARCH("kit11", 'Painel Shopee'!B4008)), 11,
IF(ISNUMBER(SEARCH("kit12", 'Painel Shopee'!B4008)), 12,
IF(ISNUMBER(SEARCH("kit13", 'Painel Shopee'!B4008)), 13,
IF(ISNUMBER(SEARCH("kit14", 'Painel Shopee'!B4008)), 14,
IF(ISNUMBER(SEARCH("kit15", 'Painel Shopee'!B4008)), 15,
IF(ISNUMBER(SEARCH("kit16", 'Painel Shopee'!B4008)), 16,
IF(ISNUMBER(SEARCH("kit17", 'Painel Shopee'!B4008)), 17,
IF(ISNUMBER(SEARCH("kit18", 'Painel Shopee'!B4008)), 18,
IF(ISNUMBER(SEARCH("kit19", 'Painel Shopee'!B4008)), 19,
IF(ISNUMBER(SEARCH("kit20", 'Painel Shopee'!B4008)), 20, 0)))))))))))))))))))</f>
        <v>0</v>
      </c>
      <c r="E4008">
        <f>IF(D4008=0,'Painel Shopee'!C4008,D4008*'Painel Shopee'!C4008)</f>
        <v>0</v>
      </c>
    </row>
    <row r="4009" spans="1:5" x14ac:dyDescent="0.25">
      <c r="A4009">
        <f>IF(ISNUMBER(SEARCH("kit 2", 'Painel ML'!C4009)), 2,
IF(ISNUMBER(SEARCH("kit 3", 'Painel ML'!C4009)), 3,
IF(ISNUMBER(SEARCH("kit 4", 'Painel ML'!C4009)), 4,
IF(ISNUMBER(SEARCH("kit 5", 'Painel ML'!C4009)), 5,
IF(ISNUMBER(SEARCH("kit 6", 'Painel ML'!C4009)), 6,
IF(ISNUMBER(SEARCH("kit 7", 'Painel ML'!C4009)), 7,
IF(ISNUMBER(SEARCH("kit 8", 'Painel ML'!C4009)), 8,
IF(ISNUMBER(SEARCH("kit 9", 'Painel ML'!C4009)), 9,
IF(ISNUMBER(SEARCH("kit 10", 'Painel ML'!C4009)), 10,
IF(ISNUMBER(SEARCH("kit 11", 'Painel ML'!C4009)), 11,
IF(ISNUMBER(SEARCH("kit 12", 'Painel ML'!C4009)), 12,
IF(ISNUMBER(SEARCH("kit 13", 'Painel ML'!C4009)), 13,
IF(ISNUMBER(SEARCH("kit 14", 'Painel ML'!C4009)), 14,
IF(ISNUMBER(SEARCH("kit 15", 'Painel ML'!C4009)), 15,
IF(ISNUMBER(SEARCH("kit 16", 'Painel ML'!C4009)), 16,
IF(ISNUMBER(SEARCH("kit 17", 'Painel ML'!C4009)), 17,
IF(ISNUMBER(SEARCH("kit 18", 'Painel ML'!C4009)), 18,
IF(ISNUMBER(SEARCH("kit 19", 'Painel ML'!C4009)), 19,
IF(ISNUMBER(SEARCH("kit 20", 'Painel ML'!C4009)), 20, 0)))))))))))))))))))</f>
        <v>0</v>
      </c>
      <c r="B4009">
        <f>IF(A4009=0,'Painel ML'!A4009,A4009*'Painel ML'!A4009)</f>
        <v>0</v>
      </c>
      <c r="D4009">
        <f>IF(ISNUMBER(SEARCH("kit2", 'Painel Shopee'!B4009)), 2,
IF(ISNUMBER(SEARCH("kit3", 'Painel Shopee'!B4009)), 3,
IF(ISNUMBER(SEARCH("kit4", 'Painel Shopee'!B4009)), 4,
IF(ISNUMBER(SEARCH("kit5", 'Painel Shopee'!B4009)), 5,
IF(ISNUMBER(SEARCH("kit6", 'Painel Shopee'!B4009)), 6,
IF(ISNUMBER(SEARCH("kit7", 'Painel Shopee'!B4009)), 7,
IF(ISNUMBER(SEARCH("kit8", 'Painel Shopee'!B4009)), 8,
IF(ISNUMBER(SEARCH("kit9", 'Painel Shopee'!B4009)), 9,
IF(ISNUMBER(SEARCH("kit10", 'Painel Shopee'!B4009)), 10,
IF(ISNUMBER(SEARCH("kit11", 'Painel Shopee'!B4009)), 11,
IF(ISNUMBER(SEARCH("kit12", 'Painel Shopee'!B4009)), 12,
IF(ISNUMBER(SEARCH("kit13", 'Painel Shopee'!B4009)), 13,
IF(ISNUMBER(SEARCH("kit14", 'Painel Shopee'!B4009)), 14,
IF(ISNUMBER(SEARCH("kit15", 'Painel Shopee'!B4009)), 15,
IF(ISNUMBER(SEARCH("kit16", 'Painel Shopee'!B4009)), 16,
IF(ISNUMBER(SEARCH("kit17", 'Painel Shopee'!B4009)), 17,
IF(ISNUMBER(SEARCH("kit18", 'Painel Shopee'!B4009)), 18,
IF(ISNUMBER(SEARCH("kit19", 'Painel Shopee'!B4009)), 19,
IF(ISNUMBER(SEARCH("kit20", 'Painel Shopee'!B4009)), 20, 0)))))))))))))))))))</f>
        <v>0</v>
      </c>
      <c r="E4009">
        <f>IF(D4009=0,'Painel Shopee'!C4009,D4009*'Painel Shopee'!C4009)</f>
        <v>0</v>
      </c>
    </row>
    <row r="4010" spans="1:5" x14ac:dyDescent="0.25">
      <c r="A4010">
        <f>IF(ISNUMBER(SEARCH("kit 2", 'Painel ML'!C4010)), 2,
IF(ISNUMBER(SEARCH("kit 3", 'Painel ML'!C4010)), 3,
IF(ISNUMBER(SEARCH("kit 4", 'Painel ML'!C4010)), 4,
IF(ISNUMBER(SEARCH("kit 5", 'Painel ML'!C4010)), 5,
IF(ISNUMBER(SEARCH("kit 6", 'Painel ML'!C4010)), 6,
IF(ISNUMBER(SEARCH("kit 7", 'Painel ML'!C4010)), 7,
IF(ISNUMBER(SEARCH("kit 8", 'Painel ML'!C4010)), 8,
IF(ISNUMBER(SEARCH("kit 9", 'Painel ML'!C4010)), 9,
IF(ISNUMBER(SEARCH("kit 10", 'Painel ML'!C4010)), 10,
IF(ISNUMBER(SEARCH("kit 11", 'Painel ML'!C4010)), 11,
IF(ISNUMBER(SEARCH("kit 12", 'Painel ML'!C4010)), 12,
IF(ISNUMBER(SEARCH("kit 13", 'Painel ML'!C4010)), 13,
IF(ISNUMBER(SEARCH("kit 14", 'Painel ML'!C4010)), 14,
IF(ISNUMBER(SEARCH("kit 15", 'Painel ML'!C4010)), 15,
IF(ISNUMBER(SEARCH("kit 16", 'Painel ML'!C4010)), 16,
IF(ISNUMBER(SEARCH("kit 17", 'Painel ML'!C4010)), 17,
IF(ISNUMBER(SEARCH("kit 18", 'Painel ML'!C4010)), 18,
IF(ISNUMBER(SEARCH("kit 19", 'Painel ML'!C4010)), 19,
IF(ISNUMBER(SEARCH("kit 20", 'Painel ML'!C4010)), 20, 0)))))))))))))))))))</f>
        <v>0</v>
      </c>
      <c r="B4010">
        <f>IF(A4010=0,'Painel ML'!A4010,A4010*'Painel ML'!A4010)</f>
        <v>0</v>
      </c>
      <c r="D4010">
        <f>IF(ISNUMBER(SEARCH("kit2", 'Painel Shopee'!B4010)), 2,
IF(ISNUMBER(SEARCH("kit3", 'Painel Shopee'!B4010)), 3,
IF(ISNUMBER(SEARCH("kit4", 'Painel Shopee'!B4010)), 4,
IF(ISNUMBER(SEARCH("kit5", 'Painel Shopee'!B4010)), 5,
IF(ISNUMBER(SEARCH("kit6", 'Painel Shopee'!B4010)), 6,
IF(ISNUMBER(SEARCH("kit7", 'Painel Shopee'!B4010)), 7,
IF(ISNUMBER(SEARCH("kit8", 'Painel Shopee'!B4010)), 8,
IF(ISNUMBER(SEARCH("kit9", 'Painel Shopee'!B4010)), 9,
IF(ISNUMBER(SEARCH("kit10", 'Painel Shopee'!B4010)), 10,
IF(ISNUMBER(SEARCH("kit11", 'Painel Shopee'!B4010)), 11,
IF(ISNUMBER(SEARCH("kit12", 'Painel Shopee'!B4010)), 12,
IF(ISNUMBER(SEARCH("kit13", 'Painel Shopee'!B4010)), 13,
IF(ISNUMBER(SEARCH("kit14", 'Painel Shopee'!B4010)), 14,
IF(ISNUMBER(SEARCH("kit15", 'Painel Shopee'!B4010)), 15,
IF(ISNUMBER(SEARCH("kit16", 'Painel Shopee'!B4010)), 16,
IF(ISNUMBER(SEARCH("kit17", 'Painel Shopee'!B4010)), 17,
IF(ISNUMBER(SEARCH("kit18", 'Painel Shopee'!B4010)), 18,
IF(ISNUMBER(SEARCH("kit19", 'Painel Shopee'!B4010)), 19,
IF(ISNUMBER(SEARCH("kit20", 'Painel Shopee'!B4010)), 20, 0)))))))))))))))))))</f>
        <v>0</v>
      </c>
      <c r="E4010">
        <f>IF(D4010=0,'Painel Shopee'!C4010,D4010*'Painel Shopee'!C4010)</f>
        <v>0</v>
      </c>
    </row>
    <row r="4011" spans="1:5" x14ac:dyDescent="0.25">
      <c r="A4011">
        <f>IF(ISNUMBER(SEARCH("kit 2", 'Painel ML'!C4011)), 2,
IF(ISNUMBER(SEARCH("kit 3", 'Painel ML'!C4011)), 3,
IF(ISNUMBER(SEARCH("kit 4", 'Painel ML'!C4011)), 4,
IF(ISNUMBER(SEARCH("kit 5", 'Painel ML'!C4011)), 5,
IF(ISNUMBER(SEARCH("kit 6", 'Painel ML'!C4011)), 6,
IF(ISNUMBER(SEARCH("kit 7", 'Painel ML'!C4011)), 7,
IF(ISNUMBER(SEARCH("kit 8", 'Painel ML'!C4011)), 8,
IF(ISNUMBER(SEARCH("kit 9", 'Painel ML'!C4011)), 9,
IF(ISNUMBER(SEARCH("kit 10", 'Painel ML'!C4011)), 10,
IF(ISNUMBER(SEARCH("kit 11", 'Painel ML'!C4011)), 11,
IF(ISNUMBER(SEARCH("kit 12", 'Painel ML'!C4011)), 12,
IF(ISNUMBER(SEARCH("kit 13", 'Painel ML'!C4011)), 13,
IF(ISNUMBER(SEARCH("kit 14", 'Painel ML'!C4011)), 14,
IF(ISNUMBER(SEARCH("kit 15", 'Painel ML'!C4011)), 15,
IF(ISNUMBER(SEARCH("kit 16", 'Painel ML'!C4011)), 16,
IF(ISNUMBER(SEARCH("kit 17", 'Painel ML'!C4011)), 17,
IF(ISNUMBER(SEARCH("kit 18", 'Painel ML'!C4011)), 18,
IF(ISNUMBER(SEARCH("kit 19", 'Painel ML'!C4011)), 19,
IF(ISNUMBER(SEARCH("kit 20", 'Painel ML'!C4011)), 20, 0)))))))))))))))))))</f>
        <v>0</v>
      </c>
      <c r="B4011">
        <f>IF(A4011=0,'Painel ML'!A4011,A4011*'Painel ML'!A4011)</f>
        <v>0</v>
      </c>
      <c r="D4011">
        <f>IF(ISNUMBER(SEARCH("kit2", 'Painel Shopee'!B4011)), 2,
IF(ISNUMBER(SEARCH("kit3", 'Painel Shopee'!B4011)), 3,
IF(ISNUMBER(SEARCH("kit4", 'Painel Shopee'!B4011)), 4,
IF(ISNUMBER(SEARCH("kit5", 'Painel Shopee'!B4011)), 5,
IF(ISNUMBER(SEARCH("kit6", 'Painel Shopee'!B4011)), 6,
IF(ISNUMBER(SEARCH("kit7", 'Painel Shopee'!B4011)), 7,
IF(ISNUMBER(SEARCH("kit8", 'Painel Shopee'!B4011)), 8,
IF(ISNUMBER(SEARCH("kit9", 'Painel Shopee'!B4011)), 9,
IF(ISNUMBER(SEARCH("kit10", 'Painel Shopee'!B4011)), 10,
IF(ISNUMBER(SEARCH("kit11", 'Painel Shopee'!B4011)), 11,
IF(ISNUMBER(SEARCH("kit12", 'Painel Shopee'!B4011)), 12,
IF(ISNUMBER(SEARCH("kit13", 'Painel Shopee'!B4011)), 13,
IF(ISNUMBER(SEARCH("kit14", 'Painel Shopee'!B4011)), 14,
IF(ISNUMBER(SEARCH("kit15", 'Painel Shopee'!B4011)), 15,
IF(ISNUMBER(SEARCH("kit16", 'Painel Shopee'!B4011)), 16,
IF(ISNUMBER(SEARCH("kit17", 'Painel Shopee'!B4011)), 17,
IF(ISNUMBER(SEARCH("kit18", 'Painel Shopee'!B4011)), 18,
IF(ISNUMBER(SEARCH("kit19", 'Painel Shopee'!B4011)), 19,
IF(ISNUMBER(SEARCH("kit20", 'Painel Shopee'!B4011)), 20, 0)))))))))))))))))))</f>
        <v>0</v>
      </c>
      <c r="E4011">
        <f>IF(D4011=0,'Painel Shopee'!C4011,D4011*'Painel Shopee'!C4011)</f>
        <v>0</v>
      </c>
    </row>
    <row r="4012" spans="1:5" x14ac:dyDescent="0.25">
      <c r="A4012">
        <f>IF(ISNUMBER(SEARCH("kit 2", 'Painel ML'!C4012)), 2,
IF(ISNUMBER(SEARCH("kit 3", 'Painel ML'!C4012)), 3,
IF(ISNUMBER(SEARCH("kit 4", 'Painel ML'!C4012)), 4,
IF(ISNUMBER(SEARCH("kit 5", 'Painel ML'!C4012)), 5,
IF(ISNUMBER(SEARCH("kit 6", 'Painel ML'!C4012)), 6,
IF(ISNUMBER(SEARCH("kit 7", 'Painel ML'!C4012)), 7,
IF(ISNUMBER(SEARCH("kit 8", 'Painel ML'!C4012)), 8,
IF(ISNUMBER(SEARCH("kit 9", 'Painel ML'!C4012)), 9,
IF(ISNUMBER(SEARCH("kit 10", 'Painel ML'!C4012)), 10,
IF(ISNUMBER(SEARCH("kit 11", 'Painel ML'!C4012)), 11,
IF(ISNUMBER(SEARCH("kit 12", 'Painel ML'!C4012)), 12,
IF(ISNUMBER(SEARCH("kit 13", 'Painel ML'!C4012)), 13,
IF(ISNUMBER(SEARCH("kit 14", 'Painel ML'!C4012)), 14,
IF(ISNUMBER(SEARCH("kit 15", 'Painel ML'!C4012)), 15,
IF(ISNUMBER(SEARCH("kit 16", 'Painel ML'!C4012)), 16,
IF(ISNUMBER(SEARCH("kit 17", 'Painel ML'!C4012)), 17,
IF(ISNUMBER(SEARCH("kit 18", 'Painel ML'!C4012)), 18,
IF(ISNUMBER(SEARCH("kit 19", 'Painel ML'!C4012)), 19,
IF(ISNUMBER(SEARCH("kit 20", 'Painel ML'!C4012)), 20, 0)))))))))))))))))))</f>
        <v>0</v>
      </c>
      <c r="B4012">
        <f>IF(A4012=0,'Painel ML'!A4012,A4012*'Painel ML'!A4012)</f>
        <v>0</v>
      </c>
      <c r="D4012">
        <f>IF(ISNUMBER(SEARCH("kit2", 'Painel Shopee'!B4012)), 2,
IF(ISNUMBER(SEARCH("kit3", 'Painel Shopee'!B4012)), 3,
IF(ISNUMBER(SEARCH("kit4", 'Painel Shopee'!B4012)), 4,
IF(ISNUMBER(SEARCH("kit5", 'Painel Shopee'!B4012)), 5,
IF(ISNUMBER(SEARCH("kit6", 'Painel Shopee'!B4012)), 6,
IF(ISNUMBER(SEARCH("kit7", 'Painel Shopee'!B4012)), 7,
IF(ISNUMBER(SEARCH("kit8", 'Painel Shopee'!B4012)), 8,
IF(ISNUMBER(SEARCH("kit9", 'Painel Shopee'!B4012)), 9,
IF(ISNUMBER(SEARCH("kit10", 'Painel Shopee'!B4012)), 10,
IF(ISNUMBER(SEARCH("kit11", 'Painel Shopee'!B4012)), 11,
IF(ISNUMBER(SEARCH("kit12", 'Painel Shopee'!B4012)), 12,
IF(ISNUMBER(SEARCH("kit13", 'Painel Shopee'!B4012)), 13,
IF(ISNUMBER(SEARCH("kit14", 'Painel Shopee'!B4012)), 14,
IF(ISNUMBER(SEARCH("kit15", 'Painel Shopee'!B4012)), 15,
IF(ISNUMBER(SEARCH("kit16", 'Painel Shopee'!B4012)), 16,
IF(ISNUMBER(SEARCH("kit17", 'Painel Shopee'!B4012)), 17,
IF(ISNUMBER(SEARCH("kit18", 'Painel Shopee'!B4012)), 18,
IF(ISNUMBER(SEARCH("kit19", 'Painel Shopee'!B4012)), 19,
IF(ISNUMBER(SEARCH("kit20", 'Painel Shopee'!B4012)), 20, 0)))))))))))))))))))</f>
        <v>0</v>
      </c>
      <c r="E4012">
        <f>IF(D4012=0,'Painel Shopee'!C4012,D4012*'Painel Shopee'!C4012)</f>
        <v>0</v>
      </c>
    </row>
    <row r="4013" spans="1:5" x14ac:dyDescent="0.25">
      <c r="A4013">
        <f>IF(ISNUMBER(SEARCH("kit 2", 'Painel ML'!C4013)), 2,
IF(ISNUMBER(SEARCH("kit 3", 'Painel ML'!C4013)), 3,
IF(ISNUMBER(SEARCH("kit 4", 'Painel ML'!C4013)), 4,
IF(ISNUMBER(SEARCH("kit 5", 'Painel ML'!C4013)), 5,
IF(ISNUMBER(SEARCH("kit 6", 'Painel ML'!C4013)), 6,
IF(ISNUMBER(SEARCH("kit 7", 'Painel ML'!C4013)), 7,
IF(ISNUMBER(SEARCH("kit 8", 'Painel ML'!C4013)), 8,
IF(ISNUMBER(SEARCH("kit 9", 'Painel ML'!C4013)), 9,
IF(ISNUMBER(SEARCH("kit 10", 'Painel ML'!C4013)), 10,
IF(ISNUMBER(SEARCH("kit 11", 'Painel ML'!C4013)), 11,
IF(ISNUMBER(SEARCH("kit 12", 'Painel ML'!C4013)), 12,
IF(ISNUMBER(SEARCH("kit 13", 'Painel ML'!C4013)), 13,
IF(ISNUMBER(SEARCH("kit 14", 'Painel ML'!C4013)), 14,
IF(ISNUMBER(SEARCH("kit 15", 'Painel ML'!C4013)), 15,
IF(ISNUMBER(SEARCH("kit 16", 'Painel ML'!C4013)), 16,
IF(ISNUMBER(SEARCH("kit 17", 'Painel ML'!C4013)), 17,
IF(ISNUMBER(SEARCH("kit 18", 'Painel ML'!C4013)), 18,
IF(ISNUMBER(SEARCH("kit 19", 'Painel ML'!C4013)), 19,
IF(ISNUMBER(SEARCH("kit 20", 'Painel ML'!C4013)), 20, 0)))))))))))))))))))</f>
        <v>0</v>
      </c>
      <c r="B4013">
        <f>IF(A4013=0,'Painel ML'!A4013,A4013*'Painel ML'!A4013)</f>
        <v>0</v>
      </c>
      <c r="D4013">
        <f>IF(ISNUMBER(SEARCH("kit2", 'Painel Shopee'!B4013)), 2,
IF(ISNUMBER(SEARCH("kit3", 'Painel Shopee'!B4013)), 3,
IF(ISNUMBER(SEARCH("kit4", 'Painel Shopee'!B4013)), 4,
IF(ISNUMBER(SEARCH("kit5", 'Painel Shopee'!B4013)), 5,
IF(ISNUMBER(SEARCH("kit6", 'Painel Shopee'!B4013)), 6,
IF(ISNUMBER(SEARCH("kit7", 'Painel Shopee'!B4013)), 7,
IF(ISNUMBER(SEARCH("kit8", 'Painel Shopee'!B4013)), 8,
IF(ISNUMBER(SEARCH("kit9", 'Painel Shopee'!B4013)), 9,
IF(ISNUMBER(SEARCH("kit10", 'Painel Shopee'!B4013)), 10,
IF(ISNUMBER(SEARCH("kit11", 'Painel Shopee'!B4013)), 11,
IF(ISNUMBER(SEARCH("kit12", 'Painel Shopee'!B4013)), 12,
IF(ISNUMBER(SEARCH("kit13", 'Painel Shopee'!B4013)), 13,
IF(ISNUMBER(SEARCH("kit14", 'Painel Shopee'!B4013)), 14,
IF(ISNUMBER(SEARCH("kit15", 'Painel Shopee'!B4013)), 15,
IF(ISNUMBER(SEARCH("kit16", 'Painel Shopee'!B4013)), 16,
IF(ISNUMBER(SEARCH("kit17", 'Painel Shopee'!B4013)), 17,
IF(ISNUMBER(SEARCH("kit18", 'Painel Shopee'!B4013)), 18,
IF(ISNUMBER(SEARCH("kit19", 'Painel Shopee'!B4013)), 19,
IF(ISNUMBER(SEARCH("kit20", 'Painel Shopee'!B4013)), 20, 0)))))))))))))))))))</f>
        <v>0</v>
      </c>
      <c r="E4013">
        <f>IF(D4013=0,'Painel Shopee'!C4013,D4013*'Painel Shopee'!C4013)</f>
        <v>0</v>
      </c>
    </row>
    <row r="4014" spans="1:5" x14ac:dyDescent="0.25">
      <c r="A4014">
        <f>IF(ISNUMBER(SEARCH("kit 2", 'Painel ML'!C4014)), 2,
IF(ISNUMBER(SEARCH("kit 3", 'Painel ML'!C4014)), 3,
IF(ISNUMBER(SEARCH("kit 4", 'Painel ML'!C4014)), 4,
IF(ISNUMBER(SEARCH("kit 5", 'Painel ML'!C4014)), 5,
IF(ISNUMBER(SEARCH("kit 6", 'Painel ML'!C4014)), 6,
IF(ISNUMBER(SEARCH("kit 7", 'Painel ML'!C4014)), 7,
IF(ISNUMBER(SEARCH("kit 8", 'Painel ML'!C4014)), 8,
IF(ISNUMBER(SEARCH("kit 9", 'Painel ML'!C4014)), 9,
IF(ISNUMBER(SEARCH("kit 10", 'Painel ML'!C4014)), 10,
IF(ISNUMBER(SEARCH("kit 11", 'Painel ML'!C4014)), 11,
IF(ISNUMBER(SEARCH("kit 12", 'Painel ML'!C4014)), 12,
IF(ISNUMBER(SEARCH("kit 13", 'Painel ML'!C4014)), 13,
IF(ISNUMBER(SEARCH("kit 14", 'Painel ML'!C4014)), 14,
IF(ISNUMBER(SEARCH("kit 15", 'Painel ML'!C4014)), 15,
IF(ISNUMBER(SEARCH("kit 16", 'Painel ML'!C4014)), 16,
IF(ISNUMBER(SEARCH("kit 17", 'Painel ML'!C4014)), 17,
IF(ISNUMBER(SEARCH("kit 18", 'Painel ML'!C4014)), 18,
IF(ISNUMBER(SEARCH("kit 19", 'Painel ML'!C4014)), 19,
IF(ISNUMBER(SEARCH("kit 20", 'Painel ML'!C4014)), 20, 0)))))))))))))))))))</f>
        <v>0</v>
      </c>
      <c r="B4014">
        <f>IF(A4014=0,'Painel ML'!A4014,A4014*'Painel ML'!A4014)</f>
        <v>0</v>
      </c>
      <c r="D4014">
        <f>IF(ISNUMBER(SEARCH("kit2", 'Painel Shopee'!B4014)), 2,
IF(ISNUMBER(SEARCH("kit3", 'Painel Shopee'!B4014)), 3,
IF(ISNUMBER(SEARCH("kit4", 'Painel Shopee'!B4014)), 4,
IF(ISNUMBER(SEARCH("kit5", 'Painel Shopee'!B4014)), 5,
IF(ISNUMBER(SEARCH("kit6", 'Painel Shopee'!B4014)), 6,
IF(ISNUMBER(SEARCH("kit7", 'Painel Shopee'!B4014)), 7,
IF(ISNUMBER(SEARCH("kit8", 'Painel Shopee'!B4014)), 8,
IF(ISNUMBER(SEARCH("kit9", 'Painel Shopee'!B4014)), 9,
IF(ISNUMBER(SEARCH("kit10", 'Painel Shopee'!B4014)), 10,
IF(ISNUMBER(SEARCH("kit11", 'Painel Shopee'!B4014)), 11,
IF(ISNUMBER(SEARCH("kit12", 'Painel Shopee'!B4014)), 12,
IF(ISNUMBER(SEARCH("kit13", 'Painel Shopee'!B4014)), 13,
IF(ISNUMBER(SEARCH("kit14", 'Painel Shopee'!B4014)), 14,
IF(ISNUMBER(SEARCH("kit15", 'Painel Shopee'!B4014)), 15,
IF(ISNUMBER(SEARCH("kit16", 'Painel Shopee'!B4014)), 16,
IF(ISNUMBER(SEARCH("kit17", 'Painel Shopee'!B4014)), 17,
IF(ISNUMBER(SEARCH("kit18", 'Painel Shopee'!B4014)), 18,
IF(ISNUMBER(SEARCH("kit19", 'Painel Shopee'!B4014)), 19,
IF(ISNUMBER(SEARCH("kit20", 'Painel Shopee'!B4014)), 20, 0)))))))))))))))))))</f>
        <v>0</v>
      </c>
      <c r="E4014">
        <f>IF(D4014=0,'Painel Shopee'!C4014,D4014*'Painel Shopee'!C4014)</f>
        <v>0</v>
      </c>
    </row>
    <row r="4015" spans="1:5" x14ac:dyDescent="0.25">
      <c r="A4015">
        <f>IF(ISNUMBER(SEARCH("kit 2", 'Painel ML'!C4015)), 2,
IF(ISNUMBER(SEARCH("kit 3", 'Painel ML'!C4015)), 3,
IF(ISNUMBER(SEARCH("kit 4", 'Painel ML'!C4015)), 4,
IF(ISNUMBER(SEARCH("kit 5", 'Painel ML'!C4015)), 5,
IF(ISNUMBER(SEARCH("kit 6", 'Painel ML'!C4015)), 6,
IF(ISNUMBER(SEARCH("kit 7", 'Painel ML'!C4015)), 7,
IF(ISNUMBER(SEARCH("kit 8", 'Painel ML'!C4015)), 8,
IF(ISNUMBER(SEARCH("kit 9", 'Painel ML'!C4015)), 9,
IF(ISNUMBER(SEARCH("kit 10", 'Painel ML'!C4015)), 10,
IF(ISNUMBER(SEARCH("kit 11", 'Painel ML'!C4015)), 11,
IF(ISNUMBER(SEARCH("kit 12", 'Painel ML'!C4015)), 12,
IF(ISNUMBER(SEARCH("kit 13", 'Painel ML'!C4015)), 13,
IF(ISNUMBER(SEARCH("kit 14", 'Painel ML'!C4015)), 14,
IF(ISNUMBER(SEARCH("kit 15", 'Painel ML'!C4015)), 15,
IF(ISNUMBER(SEARCH("kit 16", 'Painel ML'!C4015)), 16,
IF(ISNUMBER(SEARCH("kit 17", 'Painel ML'!C4015)), 17,
IF(ISNUMBER(SEARCH("kit 18", 'Painel ML'!C4015)), 18,
IF(ISNUMBER(SEARCH("kit 19", 'Painel ML'!C4015)), 19,
IF(ISNUMBER(SEARCH("kit 20", 'Painel ML'!C4015)), 20, 0)))))))))))))))))))</f>
        <v>0</v>
      </c>
      <c r="B4015">
        <f>IF(A4015=0,'Painel ML'!A4015,A4015*'Painel ML'!A4015)</f>
        <v>0</v>
      </c>
      <c r="D4015">
        <f>IF(ISNUMBER(SEARCH("kit2", 'Painel Shopee'!B4015)), 2,
IF(ISNUMBER(SEARCH("kit3", 'Painel Shopee'!B4015)), 3,
IF(ISNUMBER(SEARCH("kit4", 'Painel Shopee'!B4015)), 4,
IF(ISNUMBER(SEARCH("kit5", 'Painel Shopee'!B4015)), 5,
IF(ISNUMBER(SEARCH("kit6", 'Painel Shopee'!B4015)), 6,
IF(ISNUMBER(SEARCH("kit7", 'Painel Shopee'!B4015)), 7,
IF(ISNUMBER(SEARCH("kit8", 'Painel Shopee'!B4015)), 8,
IF(ISNUMBER(SEARCH("kit9", 'Painel Shopee'!B4015)), 9,
IF(ISNUMBER(SEARCH("kit10", 'Painel Shopee'!B4015)), 10,
IF(ISNUMBER(SEARCH("kit11", 'Painel Shopee'!B4015)), 11,
IF(ISNUMBER(SEARCH("kit12", 'Painel Shopee'!B4015)), 12,
IF(ISNUMBER(SEARCH("kit13", 'Painel Shopee'!B4015)), 13,
IF(ISNUMBER(SEARCH("kit14", 'Painel Shopee'!B4015)), 14,
IF(ISNUMBER(SEARCH("kit15", 'Painel Shopee'!B4015)), 15,
IF(ISNUMBER(SEARCH("kit16", 'Painel Shopee'!B4015)), 16,
IF(ISNUMBER(SEARCH("kit17", 'Painel Shopee'!B4015)), 17,
IF(ISNUMBER(SEARCH("kit18", 'Painel Shopee'!B4015)), 18,
IF(ISNUMBER(SEARCH("kit19", 'Painel Shopee'!B4015)), 19,
IF(ISNUMBER(SEARCH("kit20", 'Painel Shopee'!B4015)), 20, 0)))))))))))))))))))</f>
        <v>0</v>
      </c>
      <c r="E4015">
        <f>IF(D4015=0,'Painel Shopee'!C4015,D4015*'Painel Shopee'!C4015)</f>
        <v>0</v>
      </c>
    </row>
    <row r="4016" spans="1:5" x14ac:dyDescent="0.25">
      <c r="A4016">
        <f>IF(ISNUMBER(SEARCH("kit 2", 'Painel ML'!C4016)), 2,
IF(ISNUMBER(SEARCH("kit 3", 'Painel ML'!C4016)), 3,
IF(ISNUMBER(SEARCH("kit 4", 'Painel ML'!C4016)), 4,
IF(ISNUMBER(SEARCH("kit 5", 'Painel ML'!C4016)), 5,
IF(ISNUMBER(SEARCH("kit 6", 'Painel ML'!C4016)), 6,
IF(ISNUMBER(SEARCH("kit 7", 'Painel ML'!C4016)), 7,
IF(ISNUMBER(SEARCH("kit 8", 'Painel ML'!C4016)), 8,
IF(ISNUMBER(SEARCH("kit 9", 'Painel ML'!C4016)), 9,
IF(ISNUMBER(SEARCH("kit 10", 'Painel ML'!C4016)), 10,
IF(ISNUMBER(SEARCH("kit 11", 'Painel ML'!C4016)), 11,
IF(ISNUMBER(SEARCH("kit 12", 'Painel ML'!C4016)), 12,
IF(ISNUMBER(SEARCH("kit 13", 'Painel ML'!C4016)), 13,
IF(ISNUMBER(SEARCH("kit 14", 'Painel ML'!C4016)), 14,
IF(ISNUMBER(SEARCH("kit 15", 'Painel ML'!C4016)), 15,
IF(ISNUMBER(SEARCH("kit 16", 'Painel ML'!C4016)), 16,
IF(ISNUMBER(SEARCH("kit 17", 'Painel ML'!C4016)), 17,
IF(ISNUMBER(SEARCH("kit 18", 'Painel ML'!C4016)), 18,
IF(ISNUMBER(SEARCH("kit 19", 'Painel ML'!C4016)), 19,
IF(ISNUMBER(SEARCH("kit 20", 'Painel ML'!C4016)), 20, 0)))))))))))))))))))</f>
        <v>0</v>
      </c>
      <c r="B4016">
        <f>IF(A4016=0,'Painel ML'!A4016,A4016*'Painel ML'!A4016)</f>
        <v>0</v>
      </c>
      <c r="D4016">
        <f>IF(ISNUMBER(SEARCH("kit2", 'Painel Shopee'!B4016)), 2,
IF(ISNUMBER(SEARCH("kit3", 'Painel Shopee'!B4016)), 3,
IF(ISNUMBER(SEARCH("kit4", 'Painel Shopee'!B4016)), 4,
IF(ISNUMBER(SEARCH("kit5", 'Painel Shopee'!B4016)), 5,
IF(ISNUMBER(SEARCH("kit6", 'Painel Shopee'!B4016)), 6,
IF(ISNUMBER(SEARCH("kit7", 'Painel Shopee'!B4016)), 7,
IF(ISNUMBER(SEARCH("kit8", 'Painel Shopee'!B4016)), 8,
IF(ISNUMBER(SEARCH("kit9", 'Painel Shopee'!B4016)), 9,
IF(ISNUMBER(SEARCH("kit10", 'Painel Shopee'!B4016)), 10,
IF(ISNUMBER(SEARCH("kit11", 'Painel Shopee'!B4016)), 11,
IF(ISNUMBER(SEARCH("kit12", 'Painel Shopee'!B4016)), 12,
IF(ISNUMBER(SEARCH("kit13", 'Painel Shopee'!B4016)), 13,
IF(ISNUMBER(SEARCH("kit14", 'Painel Shopee'!B4016)), 14,
IF(ISNUMBER(SEARCH("kit15", 'Painel Shopee'!B4016)), 15,
IF(ISNUMBER(SEARCH("kit16", 'Painel Shopee'!B4016)), 16,
IF(ISNUMBER(SEARCH("kit17", 'Painel Shopee'!B4016)), 17,
IF(ISNUMBER(SEARCH("kit18", 'Painel Shopee'!B4016)), 18,
IF(ISNUMBER(SEARCH("kit19", 'Painel Shopee'!B4016)), 19,
IF(ISNUMBER(SEARCH("kit20", 'Painel Shopee'!B4016)), 20, 0)))))))))))))))))))</f>
        <v>0</v>
      </c>
      <c r="E4016">
        <f>IF(D4016=0,'Painel Shopee'!C4016,D4016*'Painel Shopee'!C4016)</f>
        <v>0</v>
      </c>
    </row>
    <row r="4017" spans="1:5" x14ac:dyDescent="0.25">
      <c r="A4017">
        <f>IF(ISNUMBER(SEARCH("kit 2", 'Painel ML'!C4017)), 2,
IF(ISNUMBER(SEARCH("kit 3", 'Painel ML'!C4017)), 3,
IF(ISNUMBER(SEARCH("kit 4", 'Painel ML'!C4017)), 4,
IF(ISNUMBER(SEARCH("kit 5", 'Painel ML'!C4017)), 5,
IF(ISNUMBER(SEARCH("kit 6", 'Painel ML'!C4017)), 6,
IF(ISNUMBER(SEARCH("kit 7", 'Painel ML'!C4017)), 7,
IF(ISNUMBER(SEARCH("kit 8", 'Painel ML'!C4017)), 8,
IF(ISNUMBER(SEARCH("kit 9", 'Painel ML'!C4017)), 9,
IF(ISNUMBER(SEARCH("kit 10", 'Painel ML'!C4017)), 10,
IF(ISNUMBER(SEARCH("kit 11", 'Painel ML'!C4017)), 11,
IF(ISNUMBER(SEARCH("kit 12", 'Painel ML'!C4017)), 12,
IF(ISNUMBER(SEARCH("kit 13", 'Painel ML'!C4017)), 13,
IF(ISNUMBER(SEARCH("kit 14", 'Painel ML'!C4017)), 14,
IF(ISNUMBER(SEARCH("kit 15", 'Painel ML'!C4017)), 15,
IF(ISNUMBER(SEARCH("kit 16", 'Painel ML'!C4017)), 16,
IF(ISNUMBER(SEARCH("kit 17", 'Painel ML'!C4017)), 17,
IF(ISNUMBER(SEARCH("kit 18", 'Painel ML'!C4017)), 18,
IF(ISNUMBER(SEARCH("kit 19", 'Painel ML'!C4017)), 19,
IF(ISNUMBER(SEARCH("kit 20", 'Painel ML'!C4017)), 20, 0)))))))))))))))))))</f>
        <v>0</v>
      </c>
      <c r="B4017">
        <f>IF(A4017=0,'Painel ML'!A4017,A4017*'Painel ML'!A4017)</f>
        <v>0</v>
      </c>
      <c r="D4017">
        <f>IF(ISNUMBER(SEARCH("kit2", 'Painel Shopee'!B4017)), 2,
IF(ISNUMBER(SEARCH("kit3", 'Painel Shopee'!B4017)), 3,
IF(ISNUMBER(SEARCH("kit4", 'Painel Shopee'!B4017)), 4,
IF(ISNUMBER(SEARCH("kit5", 'Painel Shopee'!B4017)), 5,
IF(ISNUMBER(SEARCH("kit6", 'Painel Shopee'!B4017)), 6,
IF(ISNUMBER(SEARCH("kit7", 'Painel Shopee'!B4017)), 7,
IF(ISNUMBER(SEARCH("kit8", 'Painel Shopee'!B4017)), 8,
IF(ISNUMBER(SEARCH("kit9", 'Painel Shopee'!B4017)), 9,
IF(ISNUMBER(SEARCH("kit10", 'Painel Shopee'!B4017)), 10,
IF(ISNUMBER(SEARCH("kit11", 'Painel Shopee'!B4017)), 11,
IF(ISNUMBER(SEARCH("kit12", 'Painel Shopee'!B4017)), 12,
IF(ISNUMBER(SEARCH("kit13", 'Painel Shopee'!B4017)), 13,
IF(ISNUMBER(SEARCH("kit14", 'Painel Shopee'!B4017)), 14,
IF(ISNUMBER(SEARCH("kit15", 'Painel Shopee'!B4017)), 15,
IF(ISNUMBER(SEARCH("kit16", 'Painel Shopee'!B4017)), 16,
IF(ISNUMBER(SEARCH("kit17", 'Painel Shopee'!B4017)), 17,
IF(ISNUMBER(SEARCH("kit18", 'Painel Shopee'!B4017)), 18,
IF(ISNUMBER(SEARCH("kit19", 'Painel Shopee'!B4017)), 19,
IF(ISNUMBER(SEARCH("kit20", 'Painel Shopee'!B4017)), 20, 0)))))))))))))))))))</f>
        <v>0</v>
      </c>
      <c r="E4017">
        <f>IF(D4017=0,'Painel Shopee'!C4017,D4017*'Painel Shopee'!C4017)</f>
        <v>0</v>
      </c>
    </row>
    <row r="4018" spans="1:5" x14ac:dyDescent="0.25">
      <c r="A4018">
        <f>IF(ISNUMBER(SEARCH("kit 2", 'Painel ML'!C4018)), 2,
IF(ISNUMBER(SEARCH("kit 3", 'Painel ML'!C4018)), 3,
IF(ISNUMBER(SEARCH("kit 4", 'Painel ML'!C4018)), 4,
IF(ISNUMBER(SEARCH("kit 5", 'Painel ML'!C4018)), 5,
IF(ISNUMBER(SEARCH("kit 6", 'Painel ML'!C4018)), 6,
IF(ISNUMBER(SEARCH("kit 7", 'Painel ML'!C4018)), 7,
IF(ISNUMBER(SEARCH("kit 8", 'Painel ML'!C4018)), 8,
IF(ISNUMBER(SEARCH("kit 9", 'Painel ML'!C4018)), 9,
IF(ISNUMBER(SEARCH("kit 10", 'Painel ML'!C4018)), 10,
IF(ISNUMBER(SEARCH("kit 11", 'Painel ML'!C4018)), 11,
IF(ISNUMBER(SEARCH("kit 12", 'Painel ML'!C4018)), 12,
IF(ISNUMBER(SEARCH("kit 13", 'Painel ML'!C4018)), 13,
IF(ISNUMBER(SEARCH("kit 14", 'Painel ML'!C4018)), 14,
IF(ISNUMBER(SEARCH("kit 15", 'Painel ML'!C4018)), 15,
IF(ISNUMBER(SEARCH("kit 16", 'Painel ML'!C4018)), 16,
IF(ISNUMBER(SEARCH("kit 17", 'Painel ML'!C4018)), 17,
IF(ISNUMBER(SEARCH("kit 18", 'Painel ML'!C4018)), 18,
IF(ISNUMBER(SEARCH("kit 19", 'Painel ML'!C4018)), 19,
IF(ISNUMBER(SEARCH("kit 20", 'Painel ML'!C4018)), 20, 0)))))))))))))))))))</f>
        <v>0</v>
      </c>
      <c r="B4018">
        <f>IF(A4018=0,'Painel ML'!A4018,A4018*'Painel ML'!A4018)</f>
        <v>0</v>
      </c>
      <c r="D4018">
        <f>IF(ISNUMBER(SEARCH("kit2", 'Painel Shopee'!B4018)), 2,
IF(ISNUMBER(SEARCH("kit3", 'Painel Shopee'!B4018)), 3,
IF(ISNUMBER(SEARCH("kit4", 'Painel Shopee'!B4018)), 4,
IF(ISNUMBER(SEARCH("kit5", 'Painel Shopee'!B4018)), 5,
IF(ISNUMBER(SEARCH("kit6", 'Painel Shopee'!B4018)), 6,
IF(ISNUMBER(SEARCH("kit7", 'Painel Shopee'!B4018)), 7,
IF(ISNUMBER(SEARCH("kit8", 'Painel Shopee'!B4018)), 8,
IF(ISNUMBER(SEARCH("kit9", 'Painel Shopee'!B4018)), 9,
IF(ISNUMBER(SEARCH("kit10", 'Painel Shopee'!B4018)), 10,
IF(ISNUMBER(SEARCH("kit11", 'Painel Shopee'!B4018)), 11,
IF(ISNUMBER(SEARCH("kit12", 'Painel Shopee'!B4018)), 12,
IF(ISNUMBER(SEARCH("kit13", 'Painel Shopee'!B4018)), 13,
IF(ISNUMBER(SEARCH("kit14", 'Painel Shopee'!B4018)), 14,
IF(ISNUMBER(SEARCH("kit15", 'Painel Shopee'!B4018)), 15,
IF(ISNUMBER(SEARCH("kit16", 'Painel Shopee'!B4018)), 16,
IF(ISNUMBER(SEARCH("kit17", 'Painel Shopee'!B4018)), 17,
IF(ISNUMBER(SEARCH("kit18", 'Painel Shopee'!B4018)), 18,
IF(ISNUMBER(SEARCH("kit19", 'Painel Shopee'!B4018)), 19,
IF(ISNUMBER(SEARCH("kit20", 'Painel Shopee'!B4018)), 20, 0)))))))))))))))))))</f>
        <v>0</v>
      </c>
      <c r="E4018">
        <f>IF(D4018=0,'Painel Shopee'!C4018,D4018*'Painel Shopee'!C4018)</f>
        <v>0</v>
      </c>
    </row>
    <row r="4019" spans="1:5" x14ac:dyDescent="0.25">
      <c r="A4019">
        <f>IF(ISNUMBER(SEARCH("kit 2", 'Painel ML'!C4019)), 2,
IF(ISNUMBER(SEARCH("kit 3", 'Painel ML'!C4019)), 3,
IF(ISNUMBER(SEARCH("kit 4", 'Painel ML'!C4019)), 4,
IF(ISNUMBER(SEARCH("kit 5", 'Painel ML'!C4019)), 5,
IF(ISNUMBER(SEARCH("kit 6", 'Painel ML'!C4019)), 6,
IF(ISNUMBER(SEARCH("kit 7", 'Painel ML'!C4019)), 7,
IF(ISNUMBER(SEARCH("kit 8", 'Painel ML'!C4019)), 8,
IF(ISNUMBER(SEARCH("kit 9", 'Painel ML'!C4019)), 9,
IF(ISNUMBER(SEARCH("kit 10", 'Painel ML'!C4019)), 10,
IF(ISNUMBER(SEARCH("kit 11", 'Painel ML'!C4019)), 11,
IF(ISNUMBER(SEARCH("kit 12", 'Painel ML'!C4019)), 12,
IF(ISNUMBER(SEARCH("kit 13", 'Painel ML'!C4019)), 13,
IF(ISNUMBER(SEARCH("kit 14", 'Painel ML'!C4019)), 14,
IF(ISNUMBER(SEARCH("kit 15", 'Painel ML'!C4019)), 15,
IF(ISNUMBER(SEARCH("kit 16", 'Painel ML'!C4019)), 16,
IF(ISNUMBER(SEARCH("kit 17", 'Painel ML'!C4019)), 17,
IF(ISNUMBER(SEARCH("kit 18", 'Painel ML'!C4019)), 18,
IF(ISNUMBER(SEARCH("kit 19", 'Painel ML'!C4019)), 19,
IF(ISNUMBER(SEARCH("kit 20", 'Painel ML'!C4019)), 20, 0)))))))))))))))))))</f>
        <v>0</v>
      </c>
      <c r="B4019">
        <f>IF(A4019=0,'Painel ML'!A4019,A4019*'Painel ML'!A4019)</f>
        <v>0</v>
      </c>
      <c r="D4019">
        <f>IF(ISNUMBER(SEARCH("kit2", 'Painel Shopee'!B4019)), 2,
IF(ISNUMBER(SEARCH("kit3", 'Painel Shopee'!B4019)), 3,
IF(ISNUMBER(SEARCH("kit4", 'Painel Shopee'!B4019)), 4,
IF(ISNUMBER(SEARCH("kit5", 'Painel Shopee'!B4019)), 5,
IF(ISNUMBER(SEARCH("kit6", 'Painel Shopee'!B4019)), 6,
IF(ISNUMBER(SEARCH("kit7", 'Painel Shopee'!B4019)), 7,
IF(ISNUMBER(SEARCH("kit8", 'Painel Shopee'!B4019)), 8,
IF(ISNUMBER(SEARCH("kit9", 'Painel Shopee'!B4019)), 9,
IF(ISNUMBER(SEARCH("kit10", 'Painel Shopee'!B4019)), 10,
IF(ISNUMBER(SEARCH("kit11", 'Painel Shopee'!B4019)), 11,
IF(ISNUMBER(SEARCH("kit12", 'Painel Shopee'!B4019)), 12,
IF(ISNUMBER(SEARCH("kit13", 'Painel Shopee'!B4019)), 13,
IF(ISNUMBER(SEARCH("kit14", 'Painel Shopee'!B4019)), 14,
IF(ISNUMBER(SEARCH("kit15", 'Painel Shopee'!B4019)), 15,
IF(ISNUMBER(SEARCH("kit16", 'Painel Shopee'!B4019)), 16,
IF(ISNUMBER(SEARCH("kit17", 'Painel Shopee'!B4019)), 17,
IF(ISNUMBER(SEARCH("kit18", 'Painel Shopee'!B4019)), 18,
IF(ISNUMBER(SEARCH("kit19", 'Painel Shopee'!B4019)), 19,
IF(ISNUMBER(SEARCH("kit20", 'Painel Shopee'!B4019)), 20, 0)))))))))))))))))))</f>
        <v>0</v>
      </c>
      <c r="E4019">
        <f>IF(D4019=0,'Painel Shopee'!C4019,D4019*'Painel Shopee'!C4019)</f>
        <v>0</v>
      </c>
    </row>
    <row r="4020" spans="1:5" x14ac:dyDescent="0.25">
      <c r="A4020">
        <f>IF(ISNUMBER(SEARCH("kit 2", 'Painel ML'!C4020)), 2,
IF(ISNUMBER(SEARCH("kit 3", 'Painel ML'!C4020)), 3,
IF(ISNUMBER(SEARCH("kit 4", 'Painel ML'!C4020)), 4,
IF(ISNUMBER(SEARCH("kit 5", 'Painel ML'!C4020)), 5,
IF(ISNUMBER(SEARCH("kit 6", 'Painel ML'!C4020)), 6,
IF(ISNUMBER(SEARCH("kit 7", 'Painel ML'!C4020)), 7,
IF(ISNUMBER(SEARCH("kit 8", 'Painel ML'!C4020)), 8,
IF(ISNUMBER(SEARCH("kit 9", 'Painel ML'!C4020)), 9,
IF(ISNUMBER(SEARCH("kit 10", 'Painel ML'!C4020)), 10,
IF(ISNUMBER(SEARCH("kit 11", 'Painel ML'!C4020)), 11,
IF(ISNUMBER(SEARCH("kit 12", 'Painel ML'!C4020)), 12,
IF(ISNUMBER(SEARCH("kit 13", 'Painel ML'!C4020)), 13,
IF(ISNUMBER(SEARCH("kit 14", 'Painel ML'!C4020)), 14,
IF(ISNUMBER(SEARCH("kit 15", 'Painel ML'!C4020)), 15,
IF(ISNUMBER(SEARCH("kit 16", 'Painel ML'!C4020)), 16,
IF(ISNUMBER(SEARCH("kit 17", 'Painel ML'!C4020)), 17,
IF(ISNUMBER(SEARCH("kit 18", 'Painel ML'!C4020)), 18,
IF(ISNUMBER(SEARCH("kit 19", 'Painel ML'!C4020)), 19,
IF(ISNUMBER(SEARCH("kit 20", 'Painel ML'!C4020)), 20, 0)))))))))))))))))))</f>
        <v>0</v>
      </c>
      <c r="B4020">
        <f>IF(A4020=0,'Painel ML'!A4020,A4020*'Painel ML'!A4020)</f>
        <v>0</v>
      </c>
      <c r="D4020">
        <f>IF(ISNUMBER(SEARCH("kit2", 'Painel Shopee'!B4020)), 2,
IF(ISNUMBER(SEARCH("kit3", 'Painel Shopee'!B4020)), 3,
IF(ISNUMBER(SEARCH("kit4", 'Painel Shopee'!B4020)), 4,
IF(ISNUMBER(SEARCH("kit5", 'Painel Shopee'!B4020)), 5,
IF(ISNUMBER(SEARCH("kit6", 'Painel Shopee'!B4020)), 6,
IF(ISNUMBER(SEARCH("kit7", 'Painel Shopee'!B4020)), 7,
IF(ISNUMBER(SEARCH("kit8", 'Painel Shopee'!B4020)), 8,
IF(ISNUMBER(SEARCH("kit9", 'Painel Shopee'!B4020)), 9,
IF(ISNUMBER(SEARCH("kit10", 'Painel Shopee'!B4020)), 10,
IF(ISNUMBER(SEARCH("kit11", 'Painel Shopee'!B4020)), 11,
IF(ISNUMBER(SEARCH("kit12", 'Painel Shopee'!B4020)), 12,
IF(ISNUMBER(SEARCH("kit13", 'Painel Shopee'!B4020)), 13,
IF(ISNUMBER(SEARCH("kit14", 'Painel Shopee'!B4020)), 14,
IF(ISNUMBER(SEARCH("kit15", 'Painel Shopee'!B4020)), 15,
IF(ISNUMBER(SEARCH("kit16", 'Painel Shopee'!B4020)), 16,
IF(ISNUMBER(SEARCH("kit17", 'Painel Shopee'!B4020)), 17,
IF(ISNUMBER(SEARCH("kit18", 'Painel Shopee'!B4020)), 18,
IF(ISNUMBER(SEARCH("kit19", 'Painel Shopee'!B4020)), 19,
IF(ISNUMBER(SEARCH("kit20", 'Painel Shopee'!B4020)), 20, 0)))))))))))))))))))</f>
        <v>0</v>
      </c>
      <c r="E4020">
        <f>IF(D4020=0,'Painel Shopee'!C4020,D4020*'Painel Shopee'!C4020)</f>
        <v>0</v>
      </c>
    </row>
    <row r="4021" spans="1:5" x14ac:dyDescent="0.25">
      <c r="A4021">
        <f>IF(ISNUMBER(SEARCH("kit 2", 'Painel ML'!C4021)), 2,
IF(ISNUMBER(SEARCH("kit 3", 'Painel ML'!C4021)), 3,
IF(ISNUMBER(SEARCH("kit 4", 'Painel ML'!C4021)), 4,
IF(ISNUMBER(SEARCH("kit 5", 'Painel ML'!C4021)), 5,
IF(ISNUMBER(SEARCH("kit 6", 'Painel ML'!C4021)), 6,
IF(ISNUMBER(SEARCH("kit 7", 'Painel ML'!C4021)), 7,
IF(ISNUMBER(SEARCH("kit 8", 'Painel ML'!C4021)), 8,
IF(ISNUMBER(SEARCH("kit 9", 'Painel ML'!C4021)), 9,
IF(ISNUMBER(SEARCH("kit 10", 'Painel ML'!C4021)), 10,
IF(ISNUMBER(SEARCH("kit 11", 'Painel ML'!C4021)), 11,
IF(ISNUMBER(SEARCH("kit 12", 'Painel ML'!C4021)), 12,
IF(ISNUMBER(SEARCH("kit 13", 'Painel ML'!C4021)), 13,
IF(ISNUMBER(SEARCH("kit 14", 'Painel ML'!C4021)), 14,
IF(ISNUMBER(SEARCH("kit 15", 'Painel ML'!C4021)), 15,
IF(ISNUMBER(SEARCH("kit 16", 'Painel ML'!C4021)), 16,
IF(ISNUMBER(SEARCH("kit 17", 'Painel ML'!C4021)), 17,
IF(ISNUMBER(SEARCH("kit 18", 'Painel ML'!C4021)), 18,
IF(ISNUMBER(SEARCH("kit 19", 'Painel ML'!C4021)), 19,
IF(ISNUMBER(SEARCH("kit 20", 'Painel ML'!C4021)), 20, 0)))))))))))))))))))</f>
        <v>0</v>
      </c>
      <c r="B4021">
        <f>IF(A4021=0,'Painel ML'!A4021,A4021*'Painel ML'!A4021)</f>
        <v>0</v>
      </c>
      <c r="D4021">
        <f>IF(ISNUMBER(SEARCH("kit2", 'Painel Shopee'!B4021)), 2,
IF(ISNUMBER(SEARCH("kit3", 'Painel Shopee'!B4021)), 3,
IF(ISNUMBER(SEARCH("kit4", 'Painel Shopee'!B4021)), 4,
IF(ISNUMBER(SEARCH("kit5", 'Painel Shopee'!B4021)), 5,
IF(ISNUMBER(SEARCH("kit6", 'Painel Shopee'!B4021)), 6,
IF(ISNUMBER(SEARCH("kit7", 'Painel Shopee'!B4021)), 7,
IF(ISNUMBER(SEARCH("kit8", 'Painel Shopee'!B4021)), 8,
IF(ISNUMBER(SEARCH("kit9", 'Painel Shopee'!B4021)), 9,
IF(ISNUMBER(SEARCH("kit10", 'Painel Shopee'!B4021)), 10,
IF(ISNUMBER(SEARCH("kit11", 'Painel Shopee'!B4021)), 11,
IF(ISNUMBER(SEARCH("kit12", 'Painel Shopee'!B4021)), 12,
IF(ISNUMBER(SEARCH("kit13", 'Painel Shopee'!B4021)), 13,
IF(ISNUMBER(SEARCH("kit14", 'Painel Shopee'!B4021)), 14,
IF(ISNUMBER(SEARCH("kit15", 'Painel Shopee'!B4021)), 15,
IF(ISNUMBER(SEARCH("kit16", 'Painel Shopee'!B4021)), 16,
IF(ISNUMBER(SEARCH("kit17", 'Painel Shopee'!B4021)), 17,
IF(ISNUMBER(SEARCH("kit18", 'Painel Shopee'!B4021)), 18,
IF(ISNUMBER(SEARCH("kit19", 'Painel Shopee'!B4021)), 19,
IF(ISNUMBER(SEARCH("kit20", 'Painel Shopee'!B4021)), 20, 0)))))))))))))))))))</f>
        <v>0</v>
      </c>
      <c r="E4021">
        <f>IF(D4021=0,'Painel Shopee'!C4021,D4021*'Painel Shopee'!C4021)</f>
        <v>0</v>
      </c>
    </row>
    <row r="4022" spans="1:5" x14ac:dyDescent="0.25">
      <c r="A4022">
        <f>IF(ISNUMBER(SEARCH("kit 2", 'Painel ML'!C4022)), 2,
IF(ISNUMBER(SEARCH("kit 3", 'Painel ML'!C4022)), 3,
IF(ISNUMBER(SEARCH("kit 4", 'Painel ML'!C4022)), 4,
IF(ISNUMBER(SEARCH("kit 5", 'Painel ML'!C4022)), 5,
IF(ISNUMBER(SEARCH("kit 6", 'Painel ML'!C4022)), 6,
IF(ISNUMBER(SEARCH("kit 7", 'Painel ML'!C4022)), 7,
IF(ISNUMBER(SEARCH("kit 8", 'Painel ML'!C4022)), 8,
IF(ISNUMBER(SEARCH("kit 9", 'Painel ML'!C4022)), 9,
IF(ISNUMBER(SEARCH("kit 10", 'Painel ML'!C4022)), 10,
IF(ISNUMBER(SEARCH("kit 11", 'Painel ML'!C4022)), 11,
IF(ISNUMBER(SEARCH("kit 12", 'Painel ML'!C4022)), 12,
IF(ISNUMBER(SEARCH("kit 13", 'Painel ML'!C4022)), 13,
IF(ISNUMBER(SEARCH("kit 14", 'Painel ML'!C4022)), 14,
IF(ISNUMBER(SEARCH("kit 15", 'Painel ML'!C4022)), 15,
IF(ISNUMBER(SEARCH("kit 16", 'Painel ML'!C4022)), 16,
IF(ISNUMBER(SEARCH("kit 17", 'Painel ML'!C4022)), 17,
IF(ISNUMBER(SEARCH("kit 18", 'Painel ML'!C4022)), 18,
IF(ISNUMBER(SEARCH("kit 19", 'Painel ML'!C4022)), 19,
IF(ISNUMBER(SEARCH("kit 20", 'Painel ML'!C4022)), 20, 0)))))))))))))))))))</f>
        <v>0</v>
      </c>
      <c r="B4022">
        <f>IF(A4022=0,'Painel ML'!A4022,A4022*'Painel ML'!A4022)</f>
        <v>0</v>
      </c>
      <c r="D4022">
        <f>IF(ISNUMBER(SEARCH("kit2", 'Painel Shopee'!B4022)), 2,
IF(ISNUMBER(SEARCH("kit3", 'Painel Shopee'!B4022)), 3,
IF(ISNUMBER(SEARCH("kit4", 'Painel Shopee'!B4022)), 4,
IF(ISNUMBER(SEARCH("kit5", 'Painel Shopee'!B4022)), 5,
IF(ISNUMBER(SEARCH("kit6", 'Painel Shopee'!B4022)), 6,
IF(ISNUMBER(SEARCH("kit7", 'Painel Shopee'!B4022)), 7,
IF(ISNUMBER(SEARCH("kit8", 'Painel Shopee'!B4022)), 8,
IF(ISNUMBER(SEARCH("kit9", 'Painel Shopee'!B4022)), 9,
IF(ISNUMBER(SEARCH("kit10", 'Painel Shopee'!B4022)), 10,
IF(ISNUMBER(SEARCH("kit11", 'Painel Shopee'!B4022)), 11,
IF(ISNUMBER(SEARCH("kit12", 'Painel Shopee'!B4022)), 12,
IF(ISNUMBER(SEARCH("kit13", 'Painel Shopee'!B4022)), 13,
IF(ISNUMBER(SEARCH("kit14", 'Painel Shopee'!B4022)), 14,
IF(ISNUMBER(SEARCH("kit15", 'Painel Shopee'!B4022)), 15,
IF(ISNUMBER(SEARCH("kit16", 'Painel Shopee'!B4022)), 16,
IF(ISNUMBER(SEARCH("kit17", 'Painel Shopee'!B4022)), 17,
IF(ISNUMBER(SEARCH("kit18", 'Painel Shopee'!B4022)), 18,
IF(ISNUMBER(SEARCH("kit19", 'Painel Shopee'!B4022)), 19,
IF(ISNUMBER(SEARCH("kit20", 'Painel Shopee'!B4022)), 20, 0)))))))))))))))))))</f>
        <v>0</v>
      </c>
      <c r="E4022">
        <f>IF(D4022=0,'Painel Shopee'!C4022,D4022*'Painel Shopee'!C4022)</f>
        <v>0</v>
      </c>
    </row>
    <row r="4023" spans="1:5" x14ac:dyDescent="0.25">
      <c r="A4023">
        <f>IF(ISNUMBER(SEARCH("kit 2", 'Painel ML'!C4023)), 2,
IF(ISNUMBER(SEARCH("kit 3", 'Painel ML'!C4023)), 3,
IF(ISNUMBER(SEARCH("kit 4", 'Painel ML'!C4023)), 4,
IF(ISNUMBER(SEARCH("kit 5", 'Painel ML'!C4023)), 5,
IF(ISNUMBER(SEARCH("kit 6", 'Painel ML'!C4023)), 6,
IF(ISNUMBER(SEARCH("kit 7", 'Painel ML'!C4023)), 7,
IF(ISNUMBER(SEARCH("kit 8", 'Painel ML'!C4023)), 8,
IF(ISNUMBER(SEARCH("kit 9", 'Painel ML'!C4023)), 9,
IF(ISNUMBER(SEARCH("kit 10", 'Painel ML'!C4023)), 10,
IF(ISNUMBER(SEARCH("kit 11", 'Painel ML'!C4023)), 11,
IF(ISNUMBER(SEARCH("kit 12", 'Painel ML'!C4023)), 12,
IF(ISNUMBER(SEARCH("kit 13", 'Painel ML'!C4023)), 13,
IF(ISNUMBER(SEARCH("kit 14", 'Painel ML'!C4023)), 14,
IF(ISNUMBER(SEARCH("kit 15", 'Painel ML'!C4023)), 15,
IF(ISNUMBER(SEARCH("kit 16", 'Painel ML'!C4023)), 16,
IF(ISNUMBER(SEARCH("kit 17", 'Painel ML'!C4023)), 17,
IF(ISNUMBER(SEARCH("kit 18", 'Painel ML'!C4023)), 18,
IF(ISNUMBER(SEARCH("kit 19", 'Painel ML'!C4023)), 19,
IF(ISNUMBER(SEARCH("kit 20", 'Painel ML'!C4023)), 20, 0)))))))))))))))))))</f>
        <v>0</v>
      </c>
      <c r="B4023">
        <f>IF(A4023=0,'Painel ML'!A4023,A4023*'Painel ML'!A4023)</f>
        <v>0</v>
      </c>
      <c r="D4023">
        <f>IF(ISNUMBER(SEARCH("kit2", 'Painel Shopee'!B4023)), 2,
IF(ISNUMBER(SEARCH("kit3", 'Painel Shopee'!B4023)), 3,
IF(ISNUMBER(SEARCH("kit4", 'Painel Shopee'!B4023)), 4,
IF(ISNUMBER(SEARCH("kit5", 'Painel Shopee'!B4023)), 5,
IF(ISNUMBER(SEARCH("kit6", 'Painel Shopee'!B4023)), 6,
IF(ISNUMBER(SEARCH("kit7", 'Painel Shopee'!B4023)), 7,
IF(ISNUMBER(SEARCH("kit8", 'Painel Shopee'!B4023)), 8,
IF(ISNUMBER(SEARCH("kit9", 'Painel Shopee'!B4023)), 9,
IF(ISNUMBER(SEARCH("kit10", 'Painel Shopee'!B4023)), 10,
IF(ISNUMBER(SEARCH("kit11", 'Painel Shopee'!B4023)), 11,
IF(ISNUMBER(SEARCH("kit12", 'Painel Shopee'!B4023)), 12,
IF(ISNUMBER(SEARCH("kit13", 'Painel Shopee'!B4023)), 13,
IF(ISNUMBER(SEARCH("kit14", 'Painel Shopee'!B4023)), 14,
IF(ISNUMBER(SEARCH("kit15", 'Painel Shopee'!B4023)), 15,
IF(ISNUMBER(SEARCH("kit16", 'Painel Shopee'!B4023)), 16,
IF(ISNUMBER(SEARCH("kit17", 'Painel Shopee'!B4023)), 17,
IF(ISNUMBER(SEARCH("kit18", 'Painel Shopee'!B4023)), 18,
IF(ISNUMBER(SEARCH("kit19", 'Painel Shopee'!B4023)), 19,
IF(ISNUMBER(SEARCH("kit20", 'Painel Shopee'!B4023)), 20, 0)))))))))))))))))))</f>
        <v>0</v>
      </c>
      <c r="E4023">
        <f>IF(D4023=0,'Painel Shopee'!C4023,D4023*'Painel Shopee'!C4023)</f>
        <v>0</v>
      </c>
    </row>
    <row r="4024" spans="1:5" x14ac:dyDescent="0.25">
      <c r="A4024">
        <f>IF(ISNUMBER(SEARCH("kit 2", 'Painel ML'!C4024)), 2,
IF(ISNUMBER(SEARCH("kit 3", 'Painel ML'!C4024)), 3,
IF(ISNUMBER(SEARCH("kit 4", 'Painel ML'!C4024)), 4,
IF(ISNUMBER(SEARCH("kit 5", 'Painel ML'!C4024)), 5,
IF(ISNUMBER(SEARCH("kit 6", 'Painel ML'!C4024)), 6,
IF(ISNUMBER(SEARCH("kit 7", 'Painel ML'!C4024)), 7,
IF(ISNUMBER(SEARCH("kit 8", 'Painel ML'!C4024)), 8,
IF(ISNUMBER(SEARCH("kit 9", 'Painel ML'!C4024)), 9,
IF(ISNUMBER(SEARCH("kit 10", 'Painel ML'!C4024)), 10,
IF(ISNUMBER(SEARCH("kit 11", 'Painel ML'!C4024)), 11,
IF(ISNUMBER(SEARCH("kit 12", 'Painel ML'!C4024)), 12,
IF(ISNUMBER(SEARCH("kit 13", 'Painel ML'!C4024)), 13,
IF(ISNUMBER(SEARCH("kit 14", 'Painel ML'!C4024)), 14,
IF(ISNUMBER(SEARCH("kit 15", 'Painel ML'!C4024)), 15,
IF(ISNUMBER(SEARCH("kit 16", 'Painel ML'!C4024)), 16,
IF(ISNUMBER(SEARCH("kit 17", 'Painel ML'!C4024)), 17,
IF(ISNUMBER(SEARCH("kit 18", 'Painel ML'!C4024)), 18,
IF(ISNUMBER(SEARCH("kit 19", 'Painel ML'!C4024)), 19,
IF(ISNUMBER(SEARCH("kit 20", 'Painel ML'!C4024)), 20, 0)))))))))))))))))))</f>
        <v>0</v>
      </c>
      <c r="B4024">
        <f>IF(A4024=0,'Painel ML'!A4024,A4024*'Painel ML'!A4024)</f>
        <v>0</v>
      </c>
      <c r="D4024">
        <f>IF(ISNUMBER(SEARCH("kit2", 'Painel Shopee'!B4024)), 2,
IF(ISNUMBER(SEARCH("kit3", 'Painel Shopee'!B4024)), 3,
IF(ISNUMBER(SEARCH("kit4", 'Painel Shopee'!B4024)), 4,
IF(ISNUMBER(SEARCH("kit5", 'Painel Shopee'!B4024)), 5,
IF(ISNUMBER(SEARCH("kit6", 'Painel Shopee'!B4024)), 6,
IF(ISNUMBER(SEARCH("kit7", 'Painel Shopee'!B4024)), 7,
IF(ISNUMBER(SEARCH("kit8", 'Painel Shopee'!B4024)), 8,
IF(ISNUMBER(SEARCH("kit9", 'Painel Shopee'!B4024)), 9,
IF(ISNUMBER(SEARCH("kit10", 'Painel Shopee'!B4024)), 10,
IF(ISNUMBER(SEARCH("kit11", 'Painel Shopee'!B4024)), 11,
IF(ISNUMBER(SEARCH("kit12", 'Painel Shopee'!B4024)), 12,
IF(ISNUMBER(SEARCH("kit13", 'Painel Shopee'!B4024)), 13,
IF(ISNUMBER(SEARCH("kit14", 'Painel Shopee'!B4024)), 14,
IF(ISNUMBER(SEARCH("kit15", 'Painel Shopee'!B4024)), 15,
IF(ISNUMBER(SEARCH("kit16", 'Painel Shopee'!B4024)), 16,
IF(ISNUMBER(SEARCH("kit17", 'Painel Shopee'!B4024)), 17,
IF(ISNUMBER(SEARCH("kit18", 'Painel Shopee'!B4024)), 18,
IF(ISNUMBER(SEARCH("kit19", 'Painel Shopee'!B4024)), 19,
IF(ISNUMBER(SEARCH("kit20", 'Painel Shopee'!B4024)), 20, 0)))))))))))))))))))</f>
        <v>0</v>
      </c>
      <c r="E4024">
        <f>IF(D4024=0,'Painel Shopee'!C4024,D4024*'Painel Shopee'!C4024)</f>
        <v>0</v>
      </c>
    </row>
    <row r="4025" spans="1:5" x14ac:dyDescent="0.25">
      <c r="A4025">
        <f>IF(ISNUMBER(SEARCH("kit 2", 'Painel ML'!C4025)), 2,
IF(ISNUMBER(SEARCH("kit 3", 'Painel ML'!C4025)), 3,
IF(ISNUMBER(SEARCH("kit 4", 'Painel ML'!C4025)), 4,
IF(ISNUMBER(SEARCH("kit 5", 'Painel ML'!C4025)), 5,
IF(ISNUMBER(SEARCH("kit 6", 'Painel ML'!C4025)), 6,
IF(ISNUMBER(SEARCH("kit 7", 'Painel ML'!C4025)), 7,
IF(ISNUMBER(SEARCH("kit 8", 'Painel ML'!C4025)), 8,
IF(ISNUMBER(SEARCH("kit 9", 'Painel ML'!C4025)), 9,
IF(ISNUMBER(SEARCH("kit 10", 'Painel ML'!C4025)), 10,
IF(ISNUMBER(SEARCH("kit 11", 'Painel ML'!C4025)), 11,
IF(ISNUMBER(SEARCH("kit 12", 'Painel ML'!C4025)), 12,
IF(ISNUMBER(SEARCH("kit 13", 'Painel ML'!C4025)), 13,
IF(ISNUMBER(SEARCH("kit 14", 'Painel ML'!C4025)), 14,
IF(ISNUMBER(SEARCH("kit 15", 'Painel ML'!C4025)), 15,
IF(ISNUMBER(SEARCH("kit 16", 'Painel ML'!C4025)), 16,
IF(ISNUMBER(SEARCH("kit 17", 'Painel ML'!C4025)), 17,
IF(ISNUMBER(SEARCH("kit 18", 'Painel ML'!C4025)), 18,
IF(ISNUMBER(SEARCH("kit 19", 'Painel ML'!C4025)), 19,
IF(ISNUMBER(SEARCH("kit 20", 'Painel ML'!C4025)), 20, 0)))))))))))))))))))</f>
        <v>0</v>
      </c>
      <c r="B4025">
        <f>IF(A4025=0,'Painel ML'!A4025,A4025*'Painel ML'!A4025)</f>
        <v>0</v>
      </c>
      <c r="D4025">
        <f>IF(ISNUMBER(SEARCH("kit2", 'Painel Shopee'!B4025)), 2,
IF(ISNUMBER(SEARCH("kit3", 'Painel Shopee'!B4025)), 3,
IF(ISNUMBER(SEARCH("kit4", 'Painel Shopee'!B4025)), 4,
IF(ISNUMBER(SEARCH("kit5", 'Painel Shopee'!B4025)), 5,
IF(ISNUMBER(SEARCH("kit6", 'Painel Shopee'!B4025)), 6,
IF(ISNUMBER(SEARCH("kit7", 'Painel Shopee'!B4025)), 7,
IF(ISNUMBER(SEARCH("kit8", 'Painel Shopee'!B4025)), 8,
IF(ISNUMBER(SEARCH("kit9", 'Painel Shopee'!B4025)), 9,
IF(ISNUMBER(SEARCH("kit10", 'Painel Shopee'!B4025)), 10,
IF(ISNUMBER(SEARCH("kit11", 'Painel Shopee'!B4025)), 11,
IF(ISNUMBER(SEARCH("kit12", 'Painel Shopee'!B4025)), 12,
IF(ISNUMBER(SEARCH("kit13", 'Painel Shopee'!B4025)), 13,
IF(ISNUMBER(SEARCH("kit14", 'Painel Shopee'!B4025)), 14,
IF(ISNUMBER(SEARCH("kit15", 'Painel Shopee'!B4025)), 15,
IF(ISNUMBER(SEARCH("kit16", 'Painel Shopee'!B4025)), 16,
IF(ISNUMBER(SEARCH("kit17", 'Painel Shopee'!B4025)), 17,
IF(ISNUMBER(SEARCH("kit18", 'Painel Shopee'!B4025)), 18,
IF(ISNUMBER(SEARCH("kit19", 'Painel Shopee'!B4025)), 19,
IF(ISNUMBER(SEARCH("kit20", 'Painel Shopee'!B4025)), 20, 0)))))))))))))))))))</f>
        <v>0</v>
      </c>
      <c r="E4025">
        <f>IF(D4025=0,'Painel Shopee'!C4025,D4025*'Painel Shopee'!C4025)</f>
        <v>0</v>
      </c>
    </row>
    <row r="4026" spans="1:5" x14ac:dyDescent="0.25">
      <c r="A4026">
        <f>IF(ISNUMBER(SEARCH("kit 2", 'Painel ML'!C4026)), 2,
IF(ISNUMBER(SEARCH("kit 3", 'Painel ML'!C4026)), 3,
IF(ISNUMBER(SEARCH("kit 4", 'Painel ML'!C4026)), 4,
IF(ISNUMBER(SEARCH("kit 5", 'Painel ML'!C4026)), 5,
IF(ISNUMBER(SEARCH("kit 6", 'Painel ML'!C4026)), 6,
IF(ISNUMBER(SEARCH("kit 7", 'Painel ML'!C4026)), 7,
IF(ISNUMBER(SEARCH("kit 8", 'Painel ML'!C4026)), 8,
IF(ISNUMBER(SEARCH("kit 9", 'Painel ML'!C4026)), 9,
IF(ISNUMBER(SEARCH("kit 10", 'Painel ML'!C4026)), 10,
IF(ISNUMBER(SEARCH("kit 11", 'Painel ML'!C4026)), 11,
IF(ISNUMBER(SEARCH("kit 12", 'Painel ML'!C4026)), 12,
IF(ISNUMBER(SEARCH("kit 13", 'Painel ML'!C4026)), 13,
IF(ISNUMBER(SEARCH("kit 14", 'Painel ML'!C4026)), 14,
IF(ISNUMBER(SEARCH("kit 15", 'Painel ML'!C4026)), 15,
IF(ISNUMBER(SEARCH("kit 16", 'Painel ML'!C4026)), 16,
IF(ISNUMBER(SEARCH("kit 17", 'Painel ML'!C4026)), 17,
IF(ISNUMBER(SEARCH("kit 18", 'Painel ML'!C4026)), 18,
IF(ISNUMBER(SEARCH("kit 19", 'Painel ML'!C4026)), 19,
IF(ISNUMBER(SEARCH("kit 20", 'Painel ML'!C4026)), 20, 0)))))))))))))))))))</f>
        <v>0</v>
      </c>
      <c r="B4026">
        <f>IF(A4026=0,'Painel ML'!A4026,A4026*'Painel ML'!A4026)</f>
        <v>0</v>
      </c>
      <c r="D4026">
        <f>IF(ISNUMBER(SEARCH("kit2", 'Painel Shopee'!B4026)), 2,
IF(ISNUMBER(SEARCH("kit3", 'Painel Shopee'!B4026)), 3,
IF(ISNUMBER(SEARCH("kit4", 'Painel Shopee'!B4026)), 4,
IF(ISNUMBER(SEARCH("kit5", 'Painel Shopee'!B4026)), 5,
IF(ISNUMBER(SEARCH("kit6", 'Painel Shopee'!B4026)), 6,
IF(ISNUMBER(SEARCH("kit7", 'Painel Shopee'!B4026)), 7,
IF(ISNUMBER(SEARCH("kit8", 'Painel Shopee'!B4026)), 8,
IF(ISNUMBER(SEARCH("kit9", 'Painel Shopee'!B4026)), 9,
IF(ISNUMBER(SEARCH("kit10", 'Painel Shopee'!B4026)), 10,
IF(ISNUMBER(SEARCH("kit11", 'Painel Shopee'!B4026)), 11,
IF(ISNUMBER(SEARCH("kit12", 'Painel Shopee'!B4026)), 12,
IF(ISNUMBER(SEARCH("kit13", 'Painel Shopee'!B4026)), 13,
IF(ISNUMBER(SEARCH("kit14", 'Painel Shopee'!B4026)), 14,
IF(ISNUMBER(SEARCH("kit15", 'Painel Shopee'!B4026)), 15,
IF(ISNUMBER(SEARCH("kit16", 'Painel Shopee'!B4026)), 16,
IF(ISNUMBER(SEARCH("kit17", 'Painel Shopee'!B4026)), 17,
IF(ISNUMBER(SEARCH("kit18", 'Painel Shopee'!B4026)), 18,
IF(ISNUMBER(SEARCH("kit19", 'Painel Shopee'!B4026)), 19,
IF(ISNUMBER(SEARCH("kit20", 'Painel Shopee'!B4026)), 20, 0)))))))))))))))))))</f>
        <v>0</v>
      </c>
      <c r="E4026">
        <f>IF(D4026=0,'Painel Shopee'!C4026,D4026*'Painel Shopee'!C4026)</f>
        <v>0</v>
      </c>
    </row>
    <row r="4027" spans="1:5" x14ac:dyDescent="0.25">
      <c r="A4027">
        <f>IF(ISNUMBER(SEARCH("kit 2", 'Painel ML'!C4027)), 2,
IF(ISNUMBER(SEARCH("kit 3", 'Painel ML'!C4027)), 3,
IF(ISNUMBER(SEARCH("kit 4", 'Painel ML'!C4027)), 4,
IF(ISNUMBER(SEARCH("kit 5", 'Painel ML'!C4027)), 5,
IF(ISNUMBER(SEARCH("kit 6", 'Painel ML'!C4027)), 6,
IF(ISNUMBER(SEARCH("kit 7", 'Painel ML'!C4027)), 7,
IF(ISNUMBER(SEARCH("kit 8", 'Painel ML'!C4027)), 8,
IF(ISNUMBER(SEARCH("kit 9", 'Painel ML'!C4027)), 9,
IF(ISNUMBER(SEARCH("kit 10", 'Painel ML'!C4027)), 10,
IF(ISNUMBER(SEARCH("kit 11", 'Painel ML'!C4027)), 11,
IF(ISNUMBER(SEARCH("kit 12", 'Painel ML'!C4027)), 12,
IF(ISNUMBER(SEARCH("kit 13", 'Painel ML'!C4027)), 13,
IF(ISNUMBER(SEARCH("kit 14", 'Painel ML'!C4027)), 14,
IF(ISNUMBER(SEARCH("kit 15", 'Painel ML'!C4027)), 15,
IF(ISNUMBER(SEARCH("kit 16", 'Painel ML'!C4027)), 16,
IF(ISNUMBER(SEARCH("kit 17", 'Painel ML'!C4027)), 17,
IF(ISNUMBER(SEARCH("kit 18", 'Painel ML'!C4027)), 18,
IF(ISNUMBER(SEARCH("kit 19", 'Painel ML'!C4027)), 19,
IF(ISNUMBER(SEARCH("kit 20", 'Painel ML'!C4027)), 20, 0)))))))))))))))))))</f>
        <v>0</v>
      </c>
      <c r="B4027">
        <f>IF(A4027=0,'Painel ML'!A4027,A4027*'Painel ML'!A4027)</f>
        <v>0</v>
      </c>
      <c r="D4027">
        <f>IF(ISNUMBER(SEARCH("kit2", 'Painel Shopee'!B4027)), 2,
IF(ISNUMBER(SEARCH("kit3", 'Painel Shopee'!B4027)), 3,
IF(ISNUMBER(SEARCH("kit4", 'Painel Shopee'!B4027)), 4,
IF(ISNUMBER(SEARCH("kit5", 'Painel Shopee'!B4027)), 5,
IF(ISNUMBER(SEARCH("kit6", 'Painel Shopee'!B4027)), 6,
IF(ISNUMBER(SEARCH("kit7", 'Painel Shopee'!B4027)), 7,
IF(ISNUMBER(SEARCH("kit8", 'Painel Shopee'!B4027)), 8,
IF(ISNUMBER(SEARCH("kit9", 'Painel Shopee'!B4027)), 9,
IF(ISNUMBER(SEARCH("kit10", 'Painel Shopee'!B4027)), 10,
IF(ISNUMBER(SEARCH("kit11", 'Painel Shopee'!B4027)), 11,
IF(ISNUMBER(SEARCH("kit12", 'Painel Shopee'!B4027)), 12,
IF(ISNUMBER(SEARCH("kit13", 'Painel Shopee'!B4027)), 13,
IF(ISNUMBER(SEARCH("kit14", 'Painel Shopee'!B4027)), 14,
IF(ISNUMBER(SEARCH("kit15", 'Painel Shopee'!B4027)), 15,
IF(ISNUMBER(SEARCH("kit16", 'Painel Shopee'!B4027)), 16,
IF(ISNUMBER(SEARCH("kit17", 'Painel Shopee'!B4027)), 17,
IF(ISNUMBER(SEARCH("kit18", 'Painel Shopee'!B4027)), 18,
IF(ISNUMBER(SEARCH("kit19", 'Painel Shopee'!B4027)), 19,
IF(ISNUMBER(SEARCH("kit20", 'Painel Shopee'!B4027)), 20, 0)))))))))))))))))))</f>
        <v>0</v>
      </c>
      <c r="E4027">
        <f>IF(D4027=0,'Painel Shopee'!C4027,D4027*'Painel Shopee'!C4027)</f>
        <v>0</v>
      </c>
    </row>
    <row r="4028" spans="1:5" x14ac:dyDescent="0.25">
      <c r="A4028">
        <f>IF(ISNUMBER(SEARCH("kit 2", 'Painel ML'!C4028)), 2,
IF(ISNUMBER(SEARCH("kit 3", 'Painel ML'!C4028)), 3,
IF(ISNUMBER(SEARCH("kit 4", 'Painel ML'!C4028)), 4,
IF(ISNUMBER(SEARCH("kit 5", 'Painel ML'!C4028)), 5,
IF(ISNUMBER(SEARCH("kit 6", 'Painel ML'!C4028)), 6,
IF(ISNUMBER(SEARCH("kit 7", 'Painel ML'!C4028)), 7,
IF(ISNUMBER(SEARCH("kit 8", 'Painel ML'!C4028)), 8,
IF(ISNUMBER(SEARCH("kit 9", 'Painel ML'!C4028)), 9,
IF(ISNUMBER(SEARCH("kit 10", 'Painel ML'!C4028)), 10,
IF(ISNUMBER(SEARCH("kit 11", 'Painel ML'!C4028)), 11,
IF(ISNUMBER(SEARCH("kit 12", 'Painel ML'!C4028)), 12,
IF(ISNUMBER(SEARCH("kit 13", 'Painel ML'!C4028)), 13,
IF(ISNUMBER(SEARCH("kit 14", 'Painel ML'!C4028)), 14,
IF(ISNUMBER(SEARCH("kit 15", 'Painel ML'!C4028)), 15,
IF(ISNUMBER(SEARCH("kit 16", 'Painel ML'!C4028)), 16,
IF(ISNUMBER(SEARCH("kit 17", 'Painel ML'!C4028)), 17,
IF(ISNUMBER(SEARCH("kit 18", 'Painel ML'!C4028)), 18,
IF(ISNUMBER(SEARCH("kit 19", 'Painel ML'!C4028)), 19,
IF(ISNUMBER(SEARCH("kit 20", 'Painel ML'!C4028)), 20, 0)))))))))))))))))))</f>
        <v>0</v>
      </c>
      <c r="B4028">
        <f>IF(A4028=0,'Painel ML'!A4028,A4028*'Painel ML'!A4028)</f>
        <v>0</v>
      </c>
      <c r="D4028">
        <f>IF(ISNUMBER(SEARCH("kit2", 'Painel Shopee'!B4028)), 2,
IF(ISNUMBER(SEARCH("kit3", 'Painel Shopee'!B4028)), 3,
IF(ISNUMBER(SEARCH("kit4", 'Painel Shopee'!B4028)), 4,
IF(ISNUMBER(SEARCH("kit5", 'Painel Shopee'!B4028)), 5,
IF(ISNUMBER(SEARCH("kit6", 'Painel Shopee'!B4028)), 6,
IF(ISNUMBER(SEARCH("kit7", 'Painel Shopee'!B4028)), 7,
IF(ISNUMBER(SEARCH("kit8", 'Painel Shopee'!B4028)), 8,
IF(ISNUMBER(SEARCH("kit9", 'Painel Shopee'!B4028)), 9,
IF(ISNUMBER(SEARCH("kit10", 'Painel Shopee'!B4028)), 10,
IF(ISNUMBER(SEARCH("kit11", 'Painel Shopee'!B4028)), 11,
IF(ISNUMBER(SEARCH("kit12", 'Painel Shopee'!B4028)), 12,
IF(ISNUMBER(SEARCH("kit13", 'Painel Shopee'!B4028)), 13,
IF(ISNUMBER(SEARCH("kit14", 'Painel Shopee'!B4028)), 14,
IF(ISNUMBER(SEARCH("kit15", 'Painel Shopee'!B4028)), 15,
IF(ISNUMBER(SEARCH("kit16", 'Painel Shopee'!B4028)), 16,
IF(ISNUMBER(SEARCH("kit17", 'Painel Shopee'!B4028)), 17,
IF(ISNUMBER(SEARCH("kit18", 'Painel Shopee'!B4028)), 18,
IF(ISNUMBER(SEARCH("kit19", 'Painel Shopee'!B4028)), 19,
IF(ISNUMBER(SEARCH("kit20", 'Painel Shopee'!B4028)), 20, 0)))))))))))))))))))</f>
        <v>0</v>
      </c>
      <c r="E4028">
        <f>IF(D4028=0,'Painel Shopee'!C4028,D4028*'Painel Shopee'!C4028)</f>
        <v>0</v>
      </c>
    </row>
    <row r="4029" spans="1:5" x14ac:dyDescent="0.25">
      <c r="A4029">
        <f>IF(ISNUMBER(SEARCH("kit 2", 'Painel ML'!C4029)), 2,
IF(ISNUMBER(SEARCH("kit 3", 'Painel ML'!C4029)), 3,
IF(ISNUMBER(SEARCH("kit 4", 'Painel ML'!C4029)), 4,
IF(ISNUMBER(SEARCH("kit 5", 'Painel ML'!C4029)), 5,
IF(ISNUMBER(SEARCH("kit 6", 'Painel ML'!C4029)), 6,
IF(ISNUMBER(SEARCH("kit 7", 'Painel ML'!C4029)), 7,
IF(ISNUMBER(SEARCH("kit 8", 'Painel ML'!C4029)), 8,
IF(ISNUMBER(SEARCH("kit 9", 'Painel ML'!C4029)), 9,
IF(ISNUMBER(SEARCH("kit 10", 'Painel ML'!C4029)), 10,
IF(ISNUMBER(SEARCH("kit 11", 'Painel ML'!C4029)), 11,
IF(ISNUMBER(SEARCH("kit 12", 'Painel ML'!C4029)), 12,
IF(ISNUMBER(SEARCH("kit 13", 'Painel ML'!C4029)), 13,
IF(ISNUMBER(SEARCH("kit 14", 'Painel ML'!C4029)), 14,
IF(ISNUMBER(SEARCH("kit 15", 'Painel ML'!C4029)), 15,
IF(ISNUMBER(SEARCH("kit 16", 'Painel ML'!C4029)), 16,
IF(ISNUMBER(SEARCH("kit 17", 'Painel ML'!C4029)), 17,
IF(ISNUMBER(SEARCH("kit 18", 'Painel ML'!C4029)), 18,
IF(ISNUMBER(SEARCH("kit 19", 'Painel ML'!C4029)), 19,
IF(ISNUMBER(SEARCH("kit 20", 'Painel ML'!C4029)), 20, 0)))))))))))))))))))</f>
        <v>0</v>
      </c>
      <c r="B4029">
        <f>IF(A4029=0,'Painel ML'!A4029,A4029*'Painel ML'!A4029)</f>
        <v>0</v>
      </c>
      <c r="D4029">
        <f>IF(ISNUMBER(SEARCH("kit2", 'Painel Shopee'!B4029)), 2,
IF(ISNUMBER(SEARCH("kit3", 'Painel Shopee'!B4029)), 3,
IF(ISNUMBER(SEARCH("kit4", 'Painel Shopee'!B4029)), 4,
IF(ISNUMBER(SEARCH("kit5", 'Painel Shopee'!B4029)), 5,
IF(ISNUMBER(SEARCH("kit6", 'Painel Shopee'!B4029)), 6,
IF(ISNUMBER(SEARCH("kit7", 'Painel Shopee'!B4029)), 7,
IF(ISNUMBER(SEARCH("kit8", 'Painel Shopee'!B4029)), 8,
IF(ISNUMBER(SEARCH("kit9", 'Painel Shopee'!B4029)), 9,
IF(ISNUMBER(SEARCH("kit10", 'Painel Shopee'!B4029)), 10,
IF(ISNUMBER(SEARCH("kit11", 'Painel Shopee'!B4029)), 11,
IF(ISNUMBER(SEARCH("kit12", 'Painel Shopee'!B4029)), 12,
IF(ISNUMBER(SEARCH("kit13", 'Painel Shopee'!B4029)), 13,
IF(ISNUMBER(SEARCH("kit14", 'Painel Shopee'!B4029)), 14,
IF(ISNUMBER(SEARCH("kit15", 'Painel Shopee'!B4029)), 15,
IF(ISNUMBER(SEARCH("kit16", 'Painel Shopee'!B4029)), 16,
IF(ISNUMBER(SEARCH("kit17", 'Painel Shopee'!B4029)), 17,
IF(ISNUMBER(SEARCH("kit18", 'Painel Shopee'!B4029)), 18,
IF(ISNUMBER(SEARCH("kit19", 'Painel Shopee'!B4029)), 19,
IF(ISNUMBER(SEARCH("kit20", 'Painel Shopee'!B4029)), 20, 0)))))))))))))))))))</f>
        <v>0</v>
      </c>
      <c r="E4029">
        <f>IF(D4029=0,'Painel Shopee'!C4029,D4029*'Painel Shopee'!C4029)</f>
        <v>0</v>
      </c>
    </row>
    <row r="4030" spans="1:5" x14ac:dyDescent="0.25">
      <c r="A4030">
        <f>IF(ISNUMBER(SEARCH("kit 2", 'Painel ML'!C4030)), 2,
IF(ISNUMBER(SEARCH("kit 3", 'Painel ML'!C4030)), 3,
IF(ISNUMBER(SEARCH("kit 4", 'Painel ML'!C4030)), 4,
IF(ISNUMBER(SEARCH("kit 5", 'Painel ML'!C4030)), 5,
IF(ISNUMBER(SEARCH("kit 6", 'Painel ML'!C4030)), 6,
IF(ISNUMBER(SEARCH("kit 7", 'Painel ML'!C4030)), 7,
IF(ISNUMBER(SEARCH("kit 8", 'Painel ML'!C4030)), 8,
IF(ISNUMBER(SEARCH("kit 9", 'Painel ML'!C4030)), 9,
IF(ISNUMBER(SEARCH("kit 10", 'Painel ML'!C4030)), 10,
IF(ISNUMBER(SEARCH("kit 11", 'Painel ML'!C4030)), 11,
IF(ISNUMBER(SEARCH("kit 12", 'Painel ML'!C4030)), 12,
IF(ISNUMBER(SEARCH("kit 13", 'Painel ML'!C4030)), 13,
IF(ISNUMBER(SEARCH("kit 14", 'Painel ML'!C4030)), 14,
IF(ISNUMBER(SEARCH("kit 15", 'Painel ML'!C4030)), 15,
IF(ISNUMBER(SEARCH("kit 16", 'Painel ML'!C4030)), 16,
IF(ISNUMBER(SEARCH("kit 17", 'Painel ML'!C4030)), 17,
IF(ISNUMBER(SEARCH("kit 18", 'Painel ML'!C4030)), 18,
IF(ISNUMBER(SEARCH("kit 19", 'Painel ML'!C4030)), 19,
IF(ISNUMBER(SEARCH("kit 20", 'Painel ML'!C4030)), 20, 0)))))))))))))))))))</f>
        <v>0</v>
      </c>
      <c r="B4030">
        <f>IF(A4030=0,'Painel ML'!A4030,A4030*'Painel ML'!A4030)</f>
        <v>0</v>
      </c>
      <c r="D4030">
        <f>IF(ISNUMBER(SEARCH("kit2", 'Painel Shopee'!B4030)), 2,
IF(ISNUMBER(SEARCH("kit3", 'Painel Shopee'!B4030)), 3,
IF(ISNUMBER(SEARCH("kit4", 'Painel Shopee'!B4030)), 4,
IF(ISNUMBER(SEARCH("kit5", 'Painel Shopee'!B4030)), 5,
IF(ISNUMBER(SEARCH("kit6", 'Painel Shopee'!B4030)), 6,
IF(ISNUMBER(SEARCH("kit7", 'Painel Shopee'!B4030)), 7,
IF(ISNUMBER(SEARCH("kit8", 'Painel Shopee'!B4030)), 8,
IF(ISNUMBER(SEARCH("kit9", 'Painel Shopee'!B4030)), 9,
IF(ISNUMBER(SEARCH("kit10", 'Painel Shopee'!B4030)), 10,
IF(ISNUMBER(SEARCH("kit11", 'Painel Shopee'!B4030)), 11,
IF(ISNUMBER(SEARCH("kit12", 'Painel Shopee'!B4030)), 12,
IF(ISNUMBER(SEARCH("kit13", 'Painel Shopee'!B4030)), 13,
IF(ISNUMBER(SEARCH("kit14", 'Painel Shopee'!B4030)), 14,
IF(ISNUMBER(SEARCH("kit15", 'Painel Shopee'!B4030)), 15,
IF(ISNUMBER(SEARCH("kit16", 'Painel Shopee'!B4030)), 16,
IF(ISNUMBER(SEARCH("kit17", 'Painel Shopee'!B4030)), 17,
IF(ISNUMBER(SEARCH("kit18", 'Painel Shopee'!B4030)), 18,
IF(ISNUMBER(SEARCH("kit19", 'Painel Shopee'!B4030)), 19,
IF(ISNUMBER(SEARCH("kit20", 'Painel Shopee'!B4030)), 20, 0)))))))))))))))))))</f>
        <v>0</v>
      </c>
      <c r="E4030">
        <f>IF(D4030=0,'Painel Shopee'!C4030,D4030*'Painel Shopee'!C4030)</f>
        <v>0</v>
      </c>
    </row>
    <row r="4031" spans="1:5" x14ac:dyDescent="0.25">
      <c r="A4031">
        <f>IF(ISNUMBER(SEARCH("kit 2", 'Painel ML'!C4031)), 2,
IF(ISNUMBER(SEARCH("kit 3", 'Painel ML'!C4031)), 3,
IF(ISNUMBER(SEARCH("kit 4", 'Painel ML'!C4031)), 4,
IF(ISNUMBER(SEARCH("kit 5", 'Painel ML'!C4031)), 5,
IF(ISNUMBER(SEARCH("kit 6", 'Painel ML'!C4031)), 6,
IF(ISNUMBER(SEARCH("kit 7", 'Painel ML'!C4031)), 7,
IF(ISNUMBER(SEARCH("kit 8", 'Painel ML'!C4031)), 8,
IF(ISNUMBER(SEARCH("kit 9", 'Painel ML'!C4031)), 9,
IF(ISNUMBER(SEARCH("kit 10", 'Painel ML'!C4031)), 10,
IF(ISNUMBER(SEARCH("kit 11", 'Painel ML'!C4031)), 11,
IF(ISNUMBER(SEARCH("kit 12", 'Painel ML'!C4031)), 12,
IF(ISNUMBER(SEARCH("kit 13", 'Painel ML'!C4031)), 13,
IF(ISNUMBER(SEARCH("kit 14", 'Painel ML'!C4031)), 14,
IF(ISNUMBER(SEARCH("kit 15", 'Painel ML'!C4031)), 15,
IF(ISNUMBER(SEARCH("kit 16", 'Painel ML'!C4031)), 16,
IF(ISNUMBER(SEARCH("kit 17", 'Painel ML'!C4031)), 17,
IF(ISNUMBER(SEARCH("kit 18", 'Painel ML'!C4031)), 18,
IF(ISNUMBER(SEARCH("kit 19", 'Painel ML'!C4031)), 19,
IF(ISNUMBER(SEARCH("kit 20", 'Painel ML'!C4031)), 20, 0)))))))))))))))))))</f>
        <v>0</v>
      </c>
      <c r="B4031">
        <f>IF(A4031=0,'Painel ML'!A4031,A4031*'Painel ML'!A4031)</f>
        <v>0</v>
      </c>
      <c r="D4031">
        <f>IF(ISNUMBER(SEARCH("kit2", 'Painel Shopee'!B4031)), 2,
IF(ISNUMBER(SEARCH("kit3", 'Painel Shopee'!B4031)), 3,
IF(ISNUMBER(SEARCH("kit4", 'Painel Shopee'!B4031)), 4,
IF(ISNUMBER(SEARCH("kit5", 'Painel Shopee'!B4031)), 5,
IF(ISNUMBER(SEARCH("kit6", 'Painel Shopee'!B4031)), 6,
IF(ISNUMBER(SEARCH("kit7", 'Painel Shopee'!B4031)), 7,
IF(ISNUMBER(SEARCH("kit8", 'Painel Shopee'!B4031)), 8,
IF(ISNUMBER(SEARCH("kit9", 'Painel Shopee'!B4031)), 9,
IF(ISNUMBER(SEARCH("kit10", 'Painel Shopee'!B4031)), 10,
IF(ISNUMBER(SEARCH("kit11", 'Painel Shopee'!B4031)), 11,
IF(ISNUMBER(SEARCH("kit12", 'Painel Shopee'!B4031)), 12,
IF(ISNUMBER(SEARCH("kit13", 'Painel Shopee'!B4031)), 13,
IF(ISNUMBER(SEARCH("kit14", 'Painel Shopee'!B4031)), 14,
IF(ISNUMBER(SEARCH("kit15", 'Painel Shopee'!B4031)), 15,
IF(ISNUMBER(SEARCH("kit16", 'Painel Shopee'!B4031)), 16,
IF(ISNUMBER(SEARCH("kit17", 'Painel Shopee'!B4031)), 17,
IF(ISNUMBER(SEARCH("kit18", 'Painel Shopee'!B4031)), 18,
IF(ISNUMBER(SEARCH("kit19", 'Painel Shopee'!B4031)), 19,
IF(ISNUMBER(SEARCH("kit20", 'Painel Shopee'!B4031)), 20, 0)))))))))))))))))))</f>
        <v>0</v>
      </c>
      <c r="E4031">
        <f>IF(D4031=0,'Painel Shopee'!C4031,D4031*'Painel Shopee'!C4031)</f>
        <v>0</v>
      </c>
    </row>
    <row r="4032" spans="1:5" x14ac:dyDescent="0.25">
      <c r="A4032">
        <f>IF(ISNUMBER(SEARCH("kit 2", 'Painel ML'!C4032)), 2,
IF(ISNUMBER(SEARCH("kit 3", 'Painel ML'!C4032)), 3,
IF(ISNUMBER(SEARCH("kit 4", 'Painel ML'!C4032)), 4,
IF(ISNUMBER(SEARCH("kit 5", 'Painel ML'!C4032)), 5,
IF(ISNUMBER(SEARCH("kit 6", 'Painel ML'!C4032)), 6,
IF(ISNUMBER(SEARCH("kit 7", 'Painel ML'!C4032)), 7,
IF(ISNUMBER(SEARCH("kit 8", 'Painel ML'!C4032)), 8,
IF(ISNUMBER(SEARCH("kit 9", 'Painel ML'!C4032)), 9,
IF(ISNUMBER(SEARCH("kit 10", 'Painel ML'!C4032)), 10,
IF(ISNUMBER(SEARCH("kit 11", 'Painel ML'!C4032)), 11,
IF(ISNUMBER(SEARCH("kit 12", 'Painel ML'!C4032)), 12,
IF(ISNUMBER(SEARCH("kit 13", 'Painel ML'!C4032)), 13,
IF(ISNUMBER(SEARCH("kit 14", 'Painel ML'!C4032)), 14,
IF(ISNUMBER(SEARCH("kit 15", 'Painel ML'!C4032)), 15,
IF(ISNUMBER(SEARCH("kit 16", 'Painel ML'!C4032)), 16,
IF(ISNUMBER(SEARCH("kit 17", 'Painel ML'!C4032)), 17,
IF(ISNUMBER(SEARCH("kit 18", 'Painel ML'!C4032)), 18,
IF(ISNUMBER(SEARCH("kit 19", 'Painel ML'!C4032)), 19,
IF(ISNUMBER(SEARCH("kit 20", 'Painel ML'!C4032)), 20, 0)))))))))))))))))))</f>
        <v>0</v>
      </c>
      <c r="B4032">
        <f>IF(A4032=0,'Painel ML'!A4032,A4032*'Painel ML'!A4032)</f>
        <v>0</v>
      </c>
      <c r="D4032">
        <f>IF(ISNUMBER(SEARCH("kit2", 'Painel Shopee'!B4032)), 2,
IF(ISNUMBER(SEARCH("kit3", 'Painel Shopee'!B4032)), 3,
IF(ISNUMBER(SEARCH("kit4", 'Painel Shopee'!B4032)), 4,
IF(ISNUMBER(SEARCH("kit5", 'Painel Shopee'!B4032)), 5,
IF(ISNUMBER(SEARCH("kit6", 'Painel Shopee'!B4032)), 6,
IF(ISNUMBER(SEARCH("kit7", 'Painel Shopee'!B4032)), 7,
IF(ISNUMBER(SEARCH("kit8", 'Painel Shopee'!B4032)), 8,
IF(ISNUMBER(SEARCH("kit9", 'Painel Shopee'!B4032)), 9,
IF(ISNUMBER(SEARCH("kit10", 'Painel Shopee'!B4032)), 10,
IF(ISNUMBER(SEARCH("kit11", 'Painel Shopee'!B4032)), 11,
IF(ISNUMBER(SEARCH("kit12", 'Painel Shopee'!B4032)), 12,
IF(ISNUMBER(SEARCH("kit13", 'Painel Shopee'!B4032)), 13,
IF(ISNUMBER(SEARCH("kit14", 'Painel Shopee'!B4032)), 14,
IF(ISNUMBER(SEARCH("kit15", 'Painel Shopee'!B4032)), 15,
IF(ISNUMBER(SEARCH("kit16", 'Painel Shopee'!B4032)), 16,
IF(ISNUMBER(SEARCH("kit17", 'Painel Shopee'!B4032)), 17,
IF(ISNUMBER(SEARCH("kit18", 'Painel Shopee'!B4032)), 18,
IF(ISNUMBER(SEARCH("kit19", 'Painel Shopee'!B4032)), 19,
IF(ISNUMBER(SEARCH("kit20", 'Painel Shopee'!B4032)), 20, 0)))))))))))))))))))</f>
        <v>0</v>
      </c>
      <c r="E4032">
        <f>IF(D4032=0,'Painel Shopee'!C4032,D4032*'Painel Shopee'!C4032)</f>
        <v>0</v>
      </c>
    </row>
    <row r="4033" spans="1:5" x14ac:dyDescent="0.25">
      <c r="A4033">
        <f>IF(ISNUMBER(SEARCH("kit 2", 'Painel ML'!C4033)), 2,
IF(ISNUMBER(SEARCH("kit 3", 'Painel ML'!C4033)), 3,
IF(ISNUMBER(SEARCH("kit 4", 'Painel ML'!C4033)), 4,
IF(ISNUMBER(SEARCH("kit 5", 'Painel ML'!C4033)), 5,
IF(ISNUMBER(SEARCH("kit 6", 'Painel ML'!C4033)), 6,
IF(ISNUMBER(SEARCH("kit 7", 'Painel ML'!C4033)), 7,
IF(ISNUMBER(SEARCH("kit 8", 'Painel ML'!C4033)), 8,
IF(ISNUMBER(SEARCH("kit 9", 'Painel ML'!C4033)), 9,
IF(ISNUMBER(SEARCH("kit 10", 'Painel ML'!C4033)), 10,
IF(ISNUMBER(SEARCH("kit 11", 'Painel ML'!C4033)), 11,
IF(ISNUMBER(SEARCH("kit 12", 'Painel ML'!C4033)), 12,
IF(ISNUMBER(SEARCH("kit 13", 'Painel ML'!C4033)), 13,
IF(ISNUMBER(SEARCH("kit 14", 'Painel ML'!C4033)), 14,
IF(ISNUMBER(SEARCH("kit 15", 'Painel ML'!C4033)), 15,
IF(ISNUMBER(SEARCH("kit 16", 'Painel ML'!C4033)), 16,
IF(ISNUMBER(SEARCH("kit 17", 'Painel ML'!C4033)), 17,
IF(ISNUMBER(SEARCH("kit 18", 'Painel ML'!C4033)), 18,
IF(ISNUMBER(SEARCH("kit 19", 'Painel ML'!C4033)), 19,
IF(ISNUMBER(SEARCH("kit 20", 'Painel ML'!C4033)), 20, 0)))))))))))))))))))</f>
        <v>0</v>
      </c>
      <c r="B4033">
        <f>IF(A4033=0,'Painel ML'!A4033,A4033*'Painel ML'!A4033)</f>
        <v>0</v>
      </c>
      <c r="D4033">
        <f>IF(ISNUMBER(SEARCH("kit2", 'Painel Shopee'!B4033)), 2,
IF(ISNUMBER(SEARCH("kit3", 'Painel Shopee'!B4033)), 3,
IF(ISNUMBER(SEARCH("kit4", 'Painel Shopee'!B4033)), 4,
IF(ISNUMBER(SEARCH("kit5", 'Painel Shopee'!B4033)), 5,
IF(ISNUMBER(SEARCH("kit6", 'Painel Shopee'!B4033)), 6,
IF(ISNUMBER(SEARCH("kit7", 'Painel Shopee'!B4033)), 7,
IF(ISNUMBER(SEARCH("kit8", 'Painel Shopee'!B4033)), 8,
IF(ISNUMBER(SEARCH("kit9", 'Painel Shopee'!B4033)), 9,
IF(ISNUMBER(SEARCH("kit10", 'Painel Shopee'!B4033)), 10,
IF(ISNUMBER(SEARCH("kit11", 'Painel Shopee'!B4033)), 11,
IF(ISNUMBER(SEARCH("kit12", 'Painel Shopee'!B4033)), 12,
IF(ISNUMBER(SEARCH("kit13", 'Painel Shopee'!B4033)), 13,
IF(ISNUMBER(SEARCH("kit14", 'Painel Shopee'!B4033)), 14,
IF(ISNUMBER(SEARCH("kit15", 'Painel Shopee'!B4033)), 15,
IF(ISNUMBER(SEARCH("kit16", 'Painel Shopee'!B4033)), 16,
IF(ISNUMBER(SEARCH("kit17", 'Painel Shopee'!B4033)), 17,
IF(ISNUMBER(SEARCH("kit18", 'Painel Shopee'!B4033)), 18,
IF(ISNUMBER(SEARCH("kit19", 'Painel Shopee'!B4033)), 19,
IF(ISNUMBER(SEARCH("kit20", 'Painel Shopee'!B4033)), 20, 0)))))))))))))))))))</f>
        <v>0</v>
      </c>
      <c r="E4033">
        <f>IF(D4033=0,'Painel Shopee'!C4033,D4033*'Painel Shopee'!C4033)</f>
        <v>0</v>
      </c>
    </row>
    <row r="4034" spans="1:5" x14ac:dyDescent="0.25">
      <c r="A4034">
        <f>IF(ISNUMBER(SEARCH("kit 2", 'Painel ML'!C4034)), 2,
IF(ISNUMBER(SEARCH("kit 3", 'Painel ML'!C4034)), 3,
IF(ISNUMBER(SEARCH("kit 4", 'Painel ML'!C4034)), 4,
IF(ISNUMBER(SEARCH("kit 5", 'Painel ML'!C4034)), 5,
IF(ISNUMBER(SEARCH("kit 6", 'Painel ML'!C4034)), 6,
IF(ISNUMBER(SEARCH("kit 7", 'Painel ML'!C4034)), 7,
IF(ISNUMBER(SEARCH("kit 8", 'Painel ML'!C4034)), 8,
IF(ISNUMBER(SEARCH("kit 9", 'Painel ML'!C4034)), 9,
IF(ISNUMBER(SEARCH("kit 10", 'Painel ML'!C4034)), 10,
IF(ISNUMBER(SEARCH("kit 11", 'Painel ML'!C4034)), 11,
IF(ISNUMBER(SEARCH("kit 12", 'Painel ML'!C4034)), 12,
IF(ISNUMBER(SEARCH("kit 13", 'Painel ML'!C4034)), 13,
IF(ISNUMBER(SEARCH("kit 14", 'Painel ML'!C4034)), 14,
IF(ISNUMBER(SEARCH("kit 15", 'Painel ML'!C4034)), 15,
IF(ISNUMBER(SEARCH("kit 16", 'Painel ML'!C4034)), 16,
IF(ISNUMBER(SEARCH("kit 17", 'Painel ML'!C4034)), 17,
IF(ISNUMBER(SEARCH("kit 18", 'Painel ML'!C4034)), 18,
IF(ISNUMBER(SEARCH("kit 19", 'Painel ML'!C4034)), 19,
IF(ISNUMBER(SEARCH("kit 20", 'Painel ML'!C4034)), 20, 0)))))))))))))))))))</f>
        <v>0</v>
      </c>
      <c r="B4034">
        <f>IF(A4034=0,'Painel ML'!A4034,A4034*'Painel ML'!A4034)</f>
        <v>0</v>
      </c>
      <c r="D4034">
        <f>IF(ISNUMBER(SEARCH("kit2", 'Painel Shopee'!B4034)), 2,
IF(ISNUMBER(SEARCH("kit3", 'Painel Shopee'!B4034)), 3,
IF(ISNUMBER(SEARCH("kit4", 'Painel Shopee'!B4034)), 4,
IF(ISNUMBER(SEARCH("kit5", 'Painel Shopee'!B4034)), 5,
IF(ISNUMBER(SEARCH("kit6", 'Painel Shopee'!B4034)), 6,
IF(ISNUMBER(SEARCH("kit7", 'Painel Shopee'!B4034)), 7,
IF(ISNUMBER(SEARCH("kit8", 'Painel Shopee'!B4034)), 8,
IF(ISNUMBER(SEARCH("kit9", 'Painel Shopee'!B4034)), 9,
IF(ISNUMBER(SEARCH("kit10", 'Painel Shopee'!B4034)), 10,
IF(ISNUMBER(SEARCH("kit11", 'Painel Shopee'!B4034)), 11,
IF(ISNUMBER(SEARCH("kit12", 'Painel Shopee'!B4034)), 12,
IF(ISNUMBER(SEARCH("kit13", 'Painel Shopee'!B4034)), 13,
IF(ISNUMBER(SEARCH("kit14", 'Painel Shopee'!B4034)), 14,
IF(ISNUMBER(SEARCH("kit15", 'Painel Shopee'!B4034)), 15,
IF(ISNUMBER(SEARCH("kit16", 'Painel Shopee'!B4034)), 16,
IF(ISNUMBER(SEARCH("kit17", 'Painel Shopee'!B4034)), 17,
IF(ISNUMBER(SEARCH("kit18", 'Painel Shopee'!B4034)), 18,
IF(ISNUMBER(SEARCH("kit19", 'Painel Shopee'!B4034)), 19,
IF(ISNUMBER(SEARCH("kit20", 'Painel Shopee'!B4034)), 20, 0)))))))))))))))))))</f>
        <v>0</v>
      </c>
      <c r="E4034">
        <f>IF(D4034=0,'Painel Shopee'!C4034,D4034*'Painel Shopee'!C4034)</f>
        <v>0</v>
      </c>
    </row>
    <row r="4035" spans="1:5" x14ac:dyDescent="0.25">
      <c r="A4035">
        <f>IF(ISNUMBER(SEARCH("kit 2", 'Painel ML'!C4035)), 2,
IF(ISNUMBER(SEARCH("kit 3", 'Painel ML'!C4035)), 3,
IF(ISNUMBER(SEARCH("kit 4", 'Painel ML'!C4035)), 4,
IF(ISNUMBER(SEARCH("kit 5", 'Painel ML'!C4035)), 5,
IF(ISNUMBER(SEARCH("kit 6", 'Painel ML'!C4035)), 6,
IF(ISNUMBER(SEARCH("kit 7", 'Painel ML'!C4035)), 7,
IF(ISNUMBER(SEARCH("kit 8", 'Painel ML'!C4035)), 8,
IF(ISNUMBER(SEARCH("kit 9", 'Painel ML'!C4035)), 9,
IF(ISNUMBER(SEARCH("kit 10", 'Painel ML'!C4035)), 10,
IF(ISNUMBER(SEARCH("kit 11", 'Painel ML'!C4035)), 11,
IF(ISNUMBER(SEARCH("kit 12", 'Painel ML'!C4035)), 12,
IF(ISNUMBER(SEARCH("kit 13", 'Painel ML'!C4035)), 13,
IF(ISNUMBER(SEARCH("kit 14", 'Painel ML'!C4035)), 14,
IF(ISNUMBER(SEARCH("kit 15", 'Painel ML'!C4035)), 15,
IF(ISNUMBER(SEARCH("kit 16", 'Painel ML'!C4035)), 16,
IF(ISNUMBER(SEARCH("kit 17", 'Painel ML'!C4035)), 17,
IF(ISNUMBER(SEARCH("kit 18", 'Painel ML'!C4035)), 18,
IF(ISNUMBER(SEARCH("kit 19", 'Painel ML'!C4035)), 19,
IF(ISNUMBER(SEARCH("kit 20", 'Painel ML'!C4035)), 20, 0)))))))))))))))))))</f>
        <v>0</v>
      </c>
      <c r="B4035">
        <f>IF(A4035=0,'Painel ML'!A4035,A4035*'Painel ML'!A4035)</f>
        <v>0</v>
      </c>
      <c r="D4035">
        <f>IF(ISNUMBER(SEARCH("kit2", 'Painel Shopee'!B4035)), 2,
IF(ISNUMBER(SEARCH("kit3", 'Painel Shopee'!B4035)), 3,
IF(ISNUMBER(SEARCH("kit4", 'Painel Shopee'!B4035)), 4,
IF(ISNUMBER(SEARCH("kit5", 'Painel Shopee'!B4035)), 5,
IF(ISNUMBER(SEARCH("kit6", 'Painel Shopee'!B4035)), 6,
IF(ISNUMBER(SEARCH("kit7", 'Painel Shopee'!B4035)), 7,
IF(ISNUMBER(SEARCH("kit8", 'Painel Shopee'!B4035)), 8,
IF(ISNUMBER(SEARCH("kit9", 'Painel Shopee'!B4035)), 9,
IF(ISNUMBER(SEARCH("kit10", 'Painel Shopee'!B4035)), 10,
IF(ISNUMBER(SEARCH("kit11", 'Painel Shopee'!B4035)), 11,
IF(ISNUMBER(SEARCH("kit12", 'Painel Shopee'!B4035)), 12,
IF(ISNUMBER(SEARCH("kit13", 'Painel Shopee'!B4035)), 13,
IF(ISNUMBER(SEARCH("kit14", 'Painel Shopee'!B4035)), 14,
IF(ISNUMBER(SEARCH("kit15", 'Painel Shopee'!B4035)), 15,
IF(ISNUMBER(SEARCH("kit16", 'Painel Shopee'!B4035)), 16,
IF(ISNUMBER(SEARCH("kit17", 'Painel Shopee'!B4035)), 17,
IF(ISNUMBER(SEARCH("kit18", 'Painel Shopee'!B4035)), 18,
IF(ISNUMBER(SEARCH("kit19", 'Painel Shopee'!B4035)), 19,
IF(ISNUMBER(SEARCH("kit20", 'Painel Shopee'!B4035)), 20, 0)))))))))))))))))))</f>
        <v>0</v>
      </c>
      <c r="E4035">
        <f>IF(D4035=0,'Painel Shopee'!C4035,D4035*'Painel Shopee'!C4035)</f>
        <v>0</v>
      </c>
    </row>
    <row r="4036" spans="1:5" x14ac:dyDescent="0.25">
      <c r="A4036">
        <f>IF(ISNUMBER(SEARCH("kit 2", 'Painel ML'!C4036)), 2,
IF(ISNUMBER(SEARCH("kit 3", 'Painel ML'!C4036)), 3,
IF(ISNUMBER(SEARCH("kit 4", 'Painel ML'!C4036)), 4,
IF(ISNUMBER(SEARCH("kit 5", 'Painel ML'!C4036)), 5,
IF(ISNUMBER(SEARCH("kit 6", 'Painel ML'!C4036)), 6,
IF(ISNUMBER(SEARCH("kit 7", 'Painel ML'!C4036)), 7,
IF(ISNUMBER(SEARCH("kit 8", 'Painel ML'!C4036)), 8,
IF(ISNUMBER(SEARCH("kit 9", 'Painel ML'!C4036)), 9,
IF(ISNUMBER(SEARCH("kit 10", 'Painel ML'!C4036)), 10,
IF(ISNUMBER(SEARCH("kit 11", 'Painel ML'!C4036)), 11,
IF(ISNUMBER(SEARCH("kit 12", 'Painel ML'!C4036)), 12,
IF(ISNUMBER(SEARCH("kit 13", 'Painel ML'!C4036)), 13,
IF(ISNUMBER(SEARCH("kit 14", 'Painel ML'!C4036)), 14,
IF(ISNUMBER(SEARCH("kit 15", 'Painel ML'!C4036)), 15,
IF(ISNUMBER(SEARCH("kit 16", 'Painel ML'!C4036)), 16,
IF(ISNUMBER(SEARCH("kit 17", 'Painel ML'!C4036)), 17,
IF(ISNUMBER(SEARCH("kit 18", 'Painel ML'!C4036)), 18,
IF(ISNUMBER(SEARCH("kit 19", 'Painel ML'!C4036)), 19,
IF(ISNUMBER(SEARCH("kit 20", 'Painel ML'!C4036)), 20, 0)))))))))))))))))))</f>
        <v>0</v>
      </c>
      <c r="B4036">
        <f>IF(A4036=0,'Painel ML'!A4036,A4036*'Painel ML'!A4036)</f>
        <v>0</v>
      </c>
      <c r="D4036">
        <f>IF(ISNUMBER(SEARCH("kit2", 'Painel Shopee'!B4036)), 2,
IF(ISNUMBER(SEARCH("kit3", 'Painel Shopee'!B4036)), 3,
IF(ISNUMBER(SEARCH("kit4", 'Painel Shopee'!B4036)), 4,
IF(ISNUMBER(SEARCH("kit5", 'Painel Shopee'!B4036)), 5,
IF(ISNUMBER(SEARCH("kit6", 'Painel Shopee'!B4036)), 6,
IF(ISNUMBER(SEARCH("kit7", 'Painel Shopee'!B4036)), 7,
IF(ISNUMBER(SEARCH("kit8", 'Painel Shopee'!B4036)), 8,
IF(ISNUMBER(SEARCH("kit9", 'Painel Shopee'!B4036)), 9,
IF(ISNUMBER(SEARCH("kit10", 'Painel Shopee'!B4036)), 10,
IF(ISNUMBER(SEARCH("kit11", 'Painel Shopee'!B4036)), 11,
IF(ISNUMBER(SEARCH("kit12", 'Painel Shopee'!B4036)), 12,
IF(ISNUMBER(SEARCH("kit13", 'Painel Shopee'!B4036)), 13,
IF(ISNUMBER(SEARCH("kit14", 'Painel Shopee'!B4036)), 14,
IF(ISNUMBER(SEARCH("kit15", 'Painel Shopee'!B4036)), 15,
IF(ISNUMBER(SEARCH("kit16", 'Painel Shopee'!B4036)), 16,
IF(ISNUMBER(SEARCH("kit17", 'Painel Shopee'!B4036)), 17,
IF(ISNUMBER(SEARCH("kit18", 'Painel Shopee'!B4036)), 18,
IF(ISNUMBER(SEARCH("kit19", 'Painel Shopee'!B4036)), 19,
IF(ISNUMBER(SEARCH("kit20", 'Painel Shopee'!B4036)), 20, 0)))))))))))))))))))</f>
        <v>0</v>
      </c>
      <c r="E4036">
        <f>IF(D4036=0,'Painel Shopee'!C4036,D4036*'Painel Shopee'!C4036)</f>
        <v>0</v>
      </c>
    </row>
    <row r="4037" spans="1:5" x14ac:dyDescent="0.25">
      <c r="A4037">
        <f>IF(ISNUMBER(SEARCH("kit 2", 'Painel ML'!C4037)), 2,
IF(ISNUMBER(SEARCH("kit 3", 'Painel ML'!C4037)), 3,
IF(ISNUMBER(SEARCH("kit 4", 'Painel ML'!C4037)), 4,
IF(ISNUMBER(SEARCH("kit 5", 'Painel ML'!C4037)), 5,
IF(ISNUMBER(SEARCH("kit 6", 'Painel ML'!C4037)), 6,
IF(ISNUMBER(SEARCH("kit 7", 'Painel ML'!C4037)), 7,
IF(ISNUMBER(SEARCH("kit 8", 'Painel ML'!C4037)), 8,
IF(ISNUMBER(SEARCH("kit 9", 'Painel ML'!C4037)), 9,
IF(ISNUMBER(SEARCH("kit 10", 'Painel ML'!C4037)), 10,
IF(ISNUMBER(SEARCH("kit 11", 'Painel ML'!C4037)), 11,
IF(ISNUMBER(SEARCH("kit 12", 'Painel ML'!C4037)), 12,
IF(ISNUMBER(SEARCH("kit 13", 'Painel ML'!C4037)), 13,
IF(ISNUMBER(SEARCH("kit 14", 'Painel ML'!C4037)), 14,
IF(ISNUMBER(SEARCH("kit 15", 'Painel ML'!C4037)), 15,
IF(ISNUMBER(SEARCH("kit 16", 'Painel ML'!C4037)), 16,
IF(ISNUMBER(SEARCH("kit 17", 'Painel ML'!C4037)), 17,
IF(ISNUMBER(SEARCH("kit 18", 'Painel ML'!C4037)), 18,
IF(ISNUMBER(SEARCH("kit 19", 'Painel ML'!C4037)), 19,
IF(ISNUMBER(SEARCH("kit 20", 'Painel ML'!C4037)), 20, 0)))))))))))))))))))</f>
        <v>0</v>
      </c>
      <c r="B4037">
        <f>IF(A4037=0,'Painel ML'!A4037,A4037*'Painel ML'!A4037)</f>
        <v>0</v>
      </c>
      <c r="D4037">
        <f>IF(ISNUMBER(SEARCH("kit2", 'Painel Shopee'!B4037)), 2,
IF(ISNUMBER(SEARCH("kit3", 'Painel Shopee'!B4037)), 3,
IF(ISNUMBER(SEARCH("kit4", 'Painel Shopee'!B4037)), 4,
IF(ISNUMBER(SEARCH("kit5", 'Painel Shopee'!B4037)), 5,
IF(ISNUMBER(SEARCH("kit6", 'Painel Shopee'!B4037)), 6,
IF(ISNUMBER(SEARCH("kit7", 'Painel Shopee'!B4037)), 7,
IF(ISNUMBER(SEARCH("kit8", 'Painel Shopee'!B4037)), 8,
IF(ISNUMBER(SEARCH("kit9", 'Painel Shopee'!B4037)), 9,
IF(ISNUMBER(SEARCH("kit10", 'Painel Shopee'!B4037)), 10,
IF(ISNUMBER(SEARCH("kit11", 'Painel Shopee'!B4037)), 11,
IF(ISNUMBER(SEARCH("kit12", 'Painel Shopee'!B4037)), 12,
IF(ISNUMBER(SEARCH("kit13", 'Painel Shopee'!B4037)), 13,
IF(ISNUMBER(SEARCH("kit14", 'Painel Shopee'!B4037)), 14,
IF(ISNUMBER(SEARCH("kit15", 'Painel Shopee'!B4037)), 15,
IF(ISNUMBER(SEARCH("kit16", 'Painel Shopee'!B4037)), 16,
IF(ISNUMBER(SEARCH("kit17", 'Painel Shopee'!B4037)), 17,
IF(ISNUMBER(SEARCH("kit18", 'Painel Shopee'!B4037)), 18,
IF(ISNUMBER(SEARCH("kit19", 'Painel Shopee'!B4037)), 19,
IF(ISNUMBER(SEARCH("kit20", 'Painel Shopee'!B4037)), 20, 0)))))))))))))))))))</f>
        <v>0</v>
      </c>
      <c r="E4037">
        <f>IF(D4037=0,'Painel Shopee'!C4037,D4037*'Painel Shopee'!C4037)</f>
        <v>0</v>
      </c>
    </row>
    <row r="4038" spans="1:5" x14ac:dyDescent="0.25">
      <c r="A4038">
        <f>IF(ISNUMBER(SEARCH("kit 2", 'Painel ML'!C4038)), 2,
IF(ISNUMBER(SEARCH("kit 3", 'Painel ML'!C4038)), 3,
IF(ISNUMBER(SEARCH("kit 4", 'Painel ML'!C4038)), 4,
IF(ISNUMBER(SEARCH("kit 5", 'Painel ML'!C4038)), 5,
IF(ISNUMBER(SEARCH("kit 6", 'Painel ML'!C4038)), 6,
IF(ISNUMBER(SEARCH("kit 7", 'Painel ML'!C4038)), 7,
IF(ISNUMBER(SEARCH("kit 8", 'Painel ML'!C4038)), 8,
IF(ISNUMBER(SEARCH("kit 9", 'Painel ML'!C4038)), 9,
IF(ISNUMBER(SEARCH("kit 10", 'Painel ML'!C4038)), 10,
IF(ISNUMBER(SEARCH("kit 11", 'Painel ML'!C4038)), 11,
IF(ISNUMBER(SEARCH("kit 12", 'Painel ML'!C4038)), 12,
IF(ISNUMBER(SEARCH("kit 13", 'Painel ML'!C4038)), 13,
IF(ISNUMBER(SEARCH("kit 14", 'Painel ML'!C4038)), 14,
IF(ISNUMBER(SEARCH("kit 15", 'Painel ML'!C4038)), 15,
IF(ISNUMBER(SEARCH("kit 16", 'Painel ML'!C4038)), 16,
IF(ISNUMBER(SEARCH("kit 17", 'Painel ML'!C4038)), 17,
IF(ISNUMBER(SEARCH("kit 18", 'Painel ML'!C4038)), 18,
IF(ISNUMBER(SEARCH("kit 19", 'Painel ML'!C4038)), 19,
IF(ISNUMBER(SEARCH("kit 20", 'Painel ML'!C4038)), 20, 0)))))))))))))))))))</f>
        <v>0</v>
      </c>
      <c r="B4038">
        <f>IF(A4038=0,'Painel ML'!A4038,A4038*'Painel ML'!A4038)</f>
        <v>0</v>
      </c>
      <c r="D4038">
        <f>IF(ISNUMBER(SEARCH("kit2", 'Painel Shopee'!B4038)), 2,
IF(ISNUMBER(SEARCH("kit3", 'Painel Shopee'!B4038)), 3,
IF(ISNUMBER(SEARCH("kit4", 'Painel Shopee'!B4038)), 4,
IF(ISNUMBER(SEARCH("kit5", 'Painel Shopee'!B4038)), 5,
IF(ISNUMBER(SEARCH("kit6", 'Painel Shopee'!B4038)), 6,
IF(ISNUMBER(SEARCH("kit7", 'Painel Shopee'!B4038)), 7,
IF(ISNUMBER(SEARCH("kit8", 'Painel Shopee'!B4038)), 8,
IF(ISNUMBER(SEARCH("kit9", 'Painel Shopee'!B4038)), 9,
IF(ISNUMBER(SEARCH("kit10", 'Painel Shopee'!B4038)), 10,
IF(ISNUMBER(SEARCH("kit11", 'Painel Shopee'!B4038)), 11,
IF(ISNUMBER(SEARCH("kit12", 'Painel Shopee'!B4038)), 12,
IF(ISNUMBER(SEARCH("kit13", 'Painel Shopee'!B4038)), 13,
IF(ISNUMBER(SEARCH("kit14", 'Painel Shopee'!B4038)), 14,
IF(ISNUMBER(SEARCH("kit15", 'Painel Shopee'!B4038)), 15,
IF(ISNUMBER(SEARCH("kit16", 'Painel Shopee'!B4038)), 16,
IF(ISNUMBER(SEARCH("kit17", 'Painel Shopee'!B4038)), 17,
IF(ISNUMBER(SEARCH("kit18", 'Painel Shopee'!B4038)), 18,
IF(ISNUMBER(SEARCH("kit19", 'Painel Shopee'!B4038)), 19,
IF(ISNUMBER(SEARCH("kit20", 'Painel Shopee'!B4038)), 20, 0)))))))))))))))))))</f>
        <v>0</v>
      </c>
      <c r="E4038">
        <f>IF(D4038=0,'Painel Shopee'!C4038,D4038*'Painel Shopee'!C4038)</f>
        <v>0</v>
      </c>
    </row>
    <row r="4039" spans="1:5" x14ac:dyDescent="0.25">
      <c r="A4039">
        <f>IF(ISNUMBER(SEARCH("kit 2", 'Painel ML'!C4039)), 2,
IF(ISNUMBER(SEARCH("kit 3", 'Painel ML'!C4039)), 3,
IF(ISNUMBER(SEARCH("kit 4", 'Painel ML'!C4039)), 4,
IF(ISNUMBER(SEARCH("kit 5", 'Painel ML'!C4039)), 5,
IF(ISNUMBER(SEARCH("kit 6", 'Painel ML'!C4039)), 6,
IF(ISNUMBER(SEARCH("kit 7", 'Painel ML'!C4039)), 7,
IF(ISNUMBER(SEARCH("kit 8", 'Painel ML'!C4039)), 8,
IF(ISNUMBER(SEARCH("kit 9", 'Painel ML'!C4039)), 9,
IF(ISNUMBER(SEARCH("kit 10", 'Painel ML'!C4039)), 10,
IF(ISNUMBER(SEARCH("kit 11", 'Painel ML'!C4039)), 11,
IF(ISNUMBER(SEARCH("kit 12", 'Painel ML'!C4039)), 12,
IF(ISNUMBER(SEARCH("kit 13", 'Painel ML'!C4039)), 13,
IF(ISNUMBER(SEARCH("kit 14", 'Painel ML'!C4039)), 14,
IF(ISNUMBER(SEARCH("kit 15", 'Painel ML'!C4039)), 15,
IF(ISNUMBER(SEARCH("kit 16", 'Painel ML'!C4039)), 16,
IF(ISNUMBER(SEARCH("kit 17", 'Painel ML'!C4039)), 17,
IF(ISNUMBER(SEARCH("kit 18", 'Painel ML'!C4039)), 18,
IF(ISNUMBER(SEARCH("kit 19", 'Painel ML'!C4039)), 19,
IF(ISNUMBER(SEARCH("kit 20", 'Painel ML'!C4039)), 20, 0)))))))))))))))))))</f>
        <v>0</v>
      </c>
      <c r="B4039">
        <f>IF(A4039=0,'Painel ML'!A4039,A4039*'Painel ML'!A4039)</f>
        <v>0</v>
      </c>
      <c r="D4039">
        <f>IF(ISNUMBER(SEARCH("kit2", 'Painel Shopee'!B4039)), 2,
IF(ISNUMBER(SEARCH("kit3", 'Painel Shopee'!B4039)), 3,
IF(ISNUMBER(SEARCH("kit4", 'Painel Shopee'!B4039)), 4,
IF(ISNUMBER(SEARCH("kit5", 'Painel Shopee'!B4039)), 5,
IF(ISNUMBER(SEARCH("kit6", 'Painel Shopee'!B4039)), 6,
IF(ISNUMBER(SEARCH("kit7", 'Painel Shopee'!B4039)), 7,
IF(ISNUMBER(SEARCH("kit8", 'Painel Shopee'!B4039)), 8,
IF(ISNUMBER(SEARCH("kit9", 'Painel Shopee'!B4039)), 9,
IF(ISNUMBER(SEARCH("kit10", 'Painel Shopee'!B4039)), 10,
IF(ISNUMBER(SEARCH("kit11", 'Painel Shopee'!B4039)), 11,
IF(ISNUMBER(SEARCH("kit12", 'Painel Shopee'!B4039)), 12,
IF(ISNUMBER(SEARCH("kit13", 'Painel Shopee'!B4039)), 13,
IF(ISNUMBER(SEARCH("kit14", 'Painel Shopee'!B4039)), 14,
IF(ISNUMBER(SEARCH("kit15", 'Painel Shopee'!B4039)), 15,
IF(ISNUMBER(SEARCH("kit16", 'Painel Shopee'!B4039)), 16,
IF(ISNUMBER(SEARCH("kit17", 'Painel Shopee'!B4039)), 17,
IF(ISNUMBER(SEARCH("kit18", 'Painel Shopee'!B4039)), 18,
IF(ISNUMBER(SEARCH("kit19", 'Painel Shopee'!B4039)), 19,
IF(ISNUMBER(SEARCH("kit20", 'Painel Shopee'!B4039)), 20, 0)))))))))))))))))))</f>
        <v>0</v>
      </c>
      <c r="E4039">
        <f>IF(D4039=0,'Painel Shopee'!C4039,D4039*'Painel Shopee'!C4039)</f>
        <v>0</v>
      </c>
    </row>
    <row r="4040" spans="1:5" x14ac:dyDescent="0.25">
      <c r="A4040">
        <f>IF(ISNUMBER(SEARCH("kit 2", 'Painel ML'!C4040)), 2,
IF(ISNUMBER(SEARCH("kit 3", 'Painel ML'!C4040)), 3,
IF(ISNUMBER(SEARCH("kit 4", 'Painel ML'!C4040)), 4,
IF(ISNUMBER(SEARCH("kit 5", 'Painel ML'!C4040)), 5,
IF(ISNUMBER(SEARCH("kit 6", 'Painel ML'!C4040)), 6,
IF(ISNUMBER(SEARCH("kit 7", 'Painel ML'!C4040)), 7,
IF(ISNUMBER(SEARCH("kit 8", 'Painel ML'!C4040)), 8,
IF(ISNUMBER(SEARCH("kit 9", 'Painel ML'!C4040)), 9,
IF(ISNUMBER(SEARCH("kit 10", 'Painel ML'!C4040)), 10,
IF(ISNUMBER(SEARCH("kit 11", 'Painel ML'!C4040)), 11,
IF(ISNUMBER(SEARCH("kit 12", 'Painel ML'!C4040)), 12,
IF(ISNUMBER(SEARCH("kit 13", 'Painel ML'!C4040)), 13,
IF(ISNUMBER(SEARCH("kit 14", 'Painel ML'!C4040)), 14,
IF(ISNUMBER(SEARCH("kit 15", 'Painel ML'!C4040)), 15,
IF(ISNUMBER(SEARCH("kit 16", 'Painel ML'!C4040)), 16,
IF(ISNUMBER(SEARCH("kit 17", 'Painel ML'!C4040)), 17,
IF(ISNUMBER(SEARCH("kit 18", 'Painel ML'!C4040)), 18,
IF(ISNUMBER(SEARCH("kit 19", 'Painel ML'!C4040)), 19,
IF(ISNUMBER(SEARCH("kit 20", 'Painel ML'!C4040)), 20, 0)))))))))))))))))))</f>
        <v>0</v>
      </c>
      <c r="B4040">
        <f>IF(A4040=0,'Painel ML'!A4040,A4040*'Painel ML'!A4040)</f>
        <v>0</v>
      </c>
      <c r="D4040">
        <f>IF(ISNUMBER(SEARCH("kit2", 'Painel Shopee'!B4040)), 2,
IF(ISNUMBER(SEARCH("kit3", 'Painel Shopee'!B4040)), 3,
IF(ISNUMBER(SEARCH("kit4", 'Painel Shopee'!B4040)), 4,
IF(ISNUMBER(SEARCH("kit5", 'Painel Shopee'!B4040)), 5,
IF(ISNUMBER(SEARCH("kit6", 'Painel Shopee'!B4040)), 6,
IF(ISNUMBER(SEARCH("kit7", 'Painel Shopee'!B4040)), 7,
IF(ISNUMBER(SEARCH("kit8", 'Painel Shopee'!B4040)), 8,
IF(ISNUMBER(SEARCH("kit9", 'Painel Shopee'!B4040)), 9,
IF(ISNUMBER(SEARCH("kit10", 'Painel Shopee'!B4040)), 10,
IF(ISNUMBER(SEARCH("kit11", 'Painel Shopee'!B4040)), 11,
IF(ISNUMBER(SEARCH("kit12", 'Painel Shopee'!B4040)), 12,
IF(ISNUMBER(SEARCH("kit13", 'Painel Shopee'!B4040)), 13,
IF(ISNUMBER(SEARCH("kit14", 'Painel Shopee'!B4040)), 14,
IF(ISNUMBER(SEARCH("kit15", 'Painel Shopee'!B4040)), 15,
IF(ISNUMBER(SEARCH("kit16", 'Painel Shopee'!B4040)), 16,
IF(ISNUMBER(SEARCH("kit17", 'Painel Shopee'!B4040)), 17,
IF(ISNUMBER(SEARCH("kit18", 'Painel Shopee'!B4040)), 18,
IF(ISNUMBER(SEARCH("kit19", 'Painel Shopee'!B4040)), 19,
IF(ISNUMBER(SEARCH("kit20", 'Painel Shopee'!B4040)), 20, 0)))))))))))))))))))</f>
        <v>0</v>
      </c>
      <c r="E4040">
        <f>IF(D4040=0,'Painel Shopee'!C4040,D4040*'Painel Shopee'!C4040)</f>
        <v>0</v>
      </c>
    </row>
    <row r="4041" spans="1:5" x14ac:dyDescent="0.25">
      <c r="A4041">
        <f>IF(ISNUMBER(SEARCH("kit 2", 'Painel ML'!C4041)), 2,
IF(ISNUMBER(SEARCH("kit 3", 'Painel ML'!C4041)), 3,
IF(ISNUMBER(SEARCH("kit 4", 'Painel ML'!C4041)), 4,
IF(ISNUMBER(SEARCH("kit 5", 'Painel ML'!C4041)), 5,
IF(ISNUMBER(SEARCH("kit 6", 'Painel ML'!C4041)), 6,
IF(ISNUMBER(SEARCH("kit 7", 'Painel ML'!C4041)), 7,
IF(ISNUMBER(SEARCH("kit 8", 'Painel ML'!C4041)), 8,
IF(ISNUMBER(SEARCH("kit 9", 'Painel ML'!C4041)), 9,
IF(ISNUMBER(SEARCH("kit 10", 'Painel ML'!C4041)), 10,
IF(ISNUMBER(SEARCH("kit 11", 'Painel ML'!C4041)), 11,
IF(ISNUMBER(SEARCH("kit 12", 'Painel ML'!C4041)), 12,
IF(ISNUMBER(SEARCH("kit 13", 'Painel ML'!C4041)), 13,
IF(ISNUMBER(SEARCH("kit 14", 'Painel ML'!C4041)), 14,
IF(ISNUMBER(SEARCH("kit 15", 'Painel ML'!C4041)), 15,
IF(ISNUMBER(SEARCH("kit 16", 'Painel ML'!C4041)), 16,
IF(ISNUMBER(SEARCH("kit 17", 'Painel ML'!C4041)), 17,
IF(ISNUMBER(SEARCH("kit 18", 'Painel ML'!C4041)), 18,
IF(ISNUMBER(SEARCH("kit 19", 'Painel ML'!C4041)), 19,
IF(ISNUMBER(SEARCH("kit 20", 'Painel ML'!C4041)), 20, 0)))))))))))))))))))</f>
        <v>0</v>
      </c>
      <c r="B4041">
        <f>IF(A4041=0,'Painel ML'!A4041,A4041*'Painel ML'!A4041)</f>
        <v>0</v>
      </c>
      <c r="D4041">
        <f>IF(ISNUMBER(SEARCH("kit2", 'Painel Shopee'!B4041)), 2,
IF(ISNUMBER(SEARCH("kit3", 'Painel Shopee'!B4041)), 3,
IF(ISNUMBER(SEARCH("kit4", 'Painel Shopee'!B4041)), 4,
IF(ISNUMBER(SEARCH("kit5", 'Painel Shopee'!B4041)), 5,
IF(ISNUMBER(SEARCH("kit6", 'Painel Shopee'!B4041)), 6,
IF(ISNUMBER(SEARCH("kit7", 'Painel Shopee'!B4041)), 7,
IF(ISNUMBER(SEARCH("kit8", 'Painel Shopee'!B4041)), 8,
IF(ISNUMBER(SEARCH("kit9", 'Painel Shopee'!B4041)), 9,
IF(ISNUMBER(SEARCH("kit10", 'Painel Shopee'!B4041)), 10,
IF(ISNUMBER(SEARCH("kit11", 'Painel Shopee'!B4041)), 11,
IF(ISNUMBER(SEARCH("kit12", 'Painel Shopee'!B4041)), 12,
IF(ISNUMBER(SEARCH("kit13", 'Painel Shopee'!B4041)), 13,
IF(ISNUMBER(SEARCH("kit14", 'Painel Shopee'!B4041)), 14,
IF(ISNUMBER(SEARCH("kit15", 'Painel Shopee'!B4041)), 15,
IF(ISNUMBER(SEARCH("kit16", 'Painel Shopee'!B4041)), 16,
IF(ISNUMBER(SEARCH("kit17", 'Painel Shopee'!B4041)), 17,
IF(ISNUMBER(SEARCH("kit18", 'Painel Shopee'!B4041)), 18,
IF(ISNUMBER(SEARCH("kit19", 'Painel Shopee'!B4041)), 19,
IF(ISNUMBER(SEARCH("kit20", 'Painel Shopee'!B4041)), 20, 0)))))))))))))))))))</f>
        <v>0</v>
      </c>
      <c r="E4041">
        <f>IF(D4041=0,'Painel Shopee'!C4041,D4041*'Painel Shopee'!C4041)</f>
        <v>0</v>
      </c>
    </row>
    <row r="4042" spans="1:5" x14ac:dyDescent="0.25">
      <c r="A4042">
        <f>IF(ISNUMBER(SEARCH("kit 2", 'Painel ML'!C4042)), 2,
IF(ISNUMBER(SEARCH("kit 3", 'Painel ML'!C4042)), 3,
IF(ISNUMBER(SEARCH("kit 4", 'Painel ML'!C4042)), 4,
IF(ISNUMBER(SEARCH("kit 5", 'Painel ML'!C4042)), 5,
IF(ISNUMBER(SEARCH("kit 6", 'Painel ML'!C4042)), 6,
IF(ISNUMBER(SEARCH("kit 7", 'Painel ML'!C4042)), 7,
IF(ISNUMBER(SEARCH("kit 8", 'Painel ML'!C4042)), 8,
IF(ISNUMBER(SEARCH("kit 9", 'Painel ML'!C4042)), 9,
IF(ISNUMBER(SEARCH("kit 10", 'Painel ML'!C4042)), 10,
IF(ISNUMBER(SEARCH("kit 11", 'Painel ML'!C4042)), 11,
IF(ISNUMBER(SEARCH("kit 12", 'Painel ML'!C4042)), 12,
IF(ISNUMBER(SEARCH("kit 13", 'Painel ML'!C4042)), 13,
IF(ISNUMBER(SEARCH("kit 14", 'Painel ML'!C4042)), 14,
IF(ISNUMBER(SEARCH("kit 15", 'Painel ML'!C4042)), 15,
IF(ISNUMBER(SEARCH("kit 16", 'Painel ML'!C4042)), 16,
IF(ISNUMBER(SEARCH("kit 17", 'Painel ML'!C4042)), 17,
IF(ISNUMBER(SEARCH("kit 18", 'Painel ML'!C4042)), 18,
IF(ISNUMBER(SEARCH("kit 19", 'Painel ML'!C4042)), 19,
IF(ISNUMBER(SEARCH("kit 20", 'Painel ML'!C4042)), 20, 0)))))))))))))))))))</f>
        <v>0</v>
      </c>
      <c r="B4042">
        <f>IF(A4042=0,'Painel ML'!A4042,A4042*'Painel ML'!A4042)</f>
        <v>0</v>
      </c>
      <c r="D4042">
        <f>IF(ISNUMBER(SEARCH("kit2", 'Painel Shopee'!B4042)), 2,
IF(ISNUMBER(SEARCH("kit3", 'Painel Shopee'!B4042)), 3,
IF(ISNUMBER(SEARCH("kit4", 'Painel Shopee'!B4042)), 4,
IF(ISNUMBER(SEARCH("kit5", 'Painel Shopee'!B4042)), 5,
IF(ISNUMBER(SEARCH("kit6", 'Painel Shopee'!B4042)), 6,
IF(ISNUMBER(SEARCH("kit7", 'Painel Shopee'!B4042)), 7,
IF(ISNUMBER(SEARCH("kit8", 'Painel Shopee'!B4042)), 8,
IF(ISNUMBER(SEARCH("kit9", 'Painel Shopee'!B4042)), 9,
IF(ISNUMBER(SEARCH("kit10", 'Painel Shopee'!B4042)), 10,
IF(ISNUMBER(SEARCH("kit11", 'Painel Shopee'!B4042)), 11,
IF(ISNUMBER(SEARCH("kit12", 'Painel Shopee'!B4042)), 12,
IF(ISNUMBER(SEARCH("kit13", 'Painel Shopee'!B4042)), 13,
IF(ISNUMBER(SEARCH("kit14", 'Painel Shopee'!B4042)), 14,
IF(ISNUMBER(SEARCH("kit15", 'Painel Shopee'!B4042)), 15,
IF(ISNUMBER(SEARCH("kit16", 'Painel Shopee'!B4042)), 16,
IF(ISNUMBER(SEARCH("kit17", 'Painel Shopee'!B4042)), 17,
IF(ISNUMBER(SEARCH("kit18", 'Painel Shopee'!B4042)), 18,
IF(ISNUMBER(SEARCH("kit19", 'Painel Shopee'!B4042)), 19,
IF(ISNUMBER(SEARCH("kit20", 'Painel Shopee'!B4042)), 20, 0)))))))))))))))))))</f>
        <v>0</v>
      </c>
      <c r="E4042">
        <f>IF(D4042=0,'Painel Shopee'!C4042,D4042*'Painel Shopee'!C4042)</f>
        <v>0</v>
      </c>
    </row>
    <row r="4043" spans="1:5" x14ac:dyDescent="0.25">
      <c r="A4043">
        <f>IF(ISNUMBER(SEARCH("kit 2", 'Painel ML'!C4043)), 2,
IF(ISNUMBER(SEARCH("kit 3", 'Painel ML'!C4043)), 3,
IF(ISNUMBER(SEARCH("kit 4", 'Painel ML'!C4043)), 4,
IF(ISNUMBER(SEARCH("kit 5", 'Painel ML'!C4043)), 5,
IF(ISNUMBER(SEARCH("kit 6", 'Painel ML'!C4043)), 6,
IF(ISNUMBER(SEARCH("kit 7", 'Painel ML'!C4043)), 7,
IF(ISNUMBER(SEARCH("kit 8", 'Painel ML'!C4043)), 8,
IF(ISNUMBER(SEARCH("kit 9", 'Painel ML'!C4043)), 9,
IF(ISNUMBER(SEARCH("kit 10", 'Painel ML'!C4043)), 10,
IF(ISNUMBER(SEARCH("kit 11", 'Painel ML'!C4043)), 11,
IF(ISNUMBER(SEARCH("kit 12", 'Painel ML'!C4043)), 12,
IF(ISNUMBER(SEARCH("kit 13", 'Painel ML'!C4043)), 13,
IF(ISNUMBER(SEARCH("kit 14", 'Painel ML'!C4043)), 14,
IF(ISNUMBER(SEARCH("kit 15", 'Painel ML'!C4043)), 15,
IF(ISNUMBER(SEARCH("kit 16", 'Painel ML'!C4043)), 16,
IF(ISNUMBER(SEARCH("kit 17", 'Painel ML'!C4043)), 17,
IF(ISNUMBER(SEARCH("kit 18", 'Painel ML'!C4043)), 18,
IF(ISNUMBER(SEARCH("kit 19", 'Painel ML'!C4043)), 19,
IF(ISNUMBER(SEARCH("kit 20", 'Painel ML'!C4043)), 20, 0)))))))))))))))))))</f>
        <v>0</v>
      </c>
      <c r="B4043">
        <f>IF(A4043=0,'Painel ML'!A4043,A4043*'Painel ML'!A4043)</f>
        <v>0</v>
      </c>
      <c r="D4043">
        <f>IF(ISNUMBER(SEARCH("kit2", 'Painel Shopee'!B4043)), 2,
IF(ISNUMBER(SEARCH("kit3", 'Painel Shopee'!B4043)), 3,
IF(ISNUMBER(SEARCH("kit4", 'Painel Shopee'!B4043)), 4,
IF(ISNUMBER(SEARCH("kit5", 'Painel Shopee'!B4043)), 5,
IF(ISNUMBER(SEARCH("kit6", 'Painel Shopee'!B4043)), 6,
IF(ISNUMBER(SEARCH("kit7", 'Painel Shopee'!B4043)), 7,
IF(ISNUMBER(SEARCH("kit8", 'Painel Shopee'!B4043)), 8,
IF(ISNUMBER(SEARCH("kit9", 'Painel Shopee'!B4043)), 9,
IF(ISNUMBER(SEARCH("kit10", 'Painel Shopee'!B4043)), 10,
IF(ISNUMBER(SEARCH("kit11", 'Painel Shopee'!B4043)), 11,
IF(ISNUMBER(SEARCH("kit12", 'Painel Shopee'!B4043)), 12,
IF(ISNUMBER(SEARCH("kit13", 'Painel Shopee'!B4043)), 13,
IF(ISNUMBER(SEARCH("kit14", 'Painel Shopee'!B4043)), 14,
IF(ISNUMBER(SEARCH("kit15", 'Painel Shopee'!B4043)), 15,
IF(ISNUMBER(SEARCH("kit16", 'Painel Shopee'!B4043)), 16,
IF(ISNUMBER(SEARCH("kit17", 'Painel Shopee'!B4043)), 17,
IF(ISNUMBER(SEARCH("kit18", 'Painel Shopee'!B4043)), 18,
IF(ISNUMBER(SEARCH("kit19", 'Painel Shopee'!B4043)), 19,
IF(ISNUMBER(SEARCH("kit20", 'Painel Shopee'!B4043)), 20, 0)))))))))))))))))))</f>
        <v>0</v>
      </c>
      <c r="E4043">
        <f>IF(D4043=0,'Painel Shopee'!C4043,D4043*'Painel Shopee'!C4043)</f>
        <v>0</v>
      </c>
    </row>
    <row r="4044" spans="1:5" x14ac:dyDescent="0.25">
      <c r="A4044">
        <f>IF(ISNUMBER(SEARCH("kit 2", 'Painel ML'!C4044)), 2,
IF(ISNUMBER(SEARCH("kit 3", 'Painel ML'!C4044)), 3,
IF(ISNUMBER(SEARCH("kit 4", 'Painel ML'!C4044)), 4,
IF(ISNUMBER(SEARCH("kit 5", 'Painel ML'!C4044)), 5,
IF(ISNUMBER(SEARCH("kit 6", 'Painel ML'!C4044)), 6,
IF(ISNUMBER(SEARCH("kit 7", 'Painel ML'!C4044)), 7,
IF(ISNUMBER(SEARCH("kit 8", 'Painel ML'!C4044)), 8,
IF(ISNUMBER(SEARCH("kit 9", 'Painel ML'!C4044)), 9,
IF(ISNUMBER(SEARCH("kit 10", 'Painel ML'!C4044)), 10,
IF(ISNUMBER(SEARCH("kit 11", 'Painel ML'!C4044)), 11,
IF(ISNUMBER(SEARCH("kit 12", 'Painel ML'!C4044)), 12,
IF(ISNUMBER(SEARCH("kit 13", 'Painel ML'!C4044)), 13,
IF(ISNUMBER(SEARCH("kit 14", 'Painel ML'!C4044)), 14,
IF(ISNUMBER(SEARCH("kit 15", 'Painel ML'!C4044)), 15,
IF(ISNUMBER(SEARCH("kit 16", 'Painel ML'!C4044)), 16,
IF(ISNUMBER(SEARCH("kit 17", 'Painel ML'!C4044)), 17,
IF(ISNUMBER(SEARCH("kit 18", 'Painel ML'!C4044)), 18,
IF(ISNUMBER(SEARCH("kit 19", 'Painel ML'!C4044)), 19,
IF(ISNUMBER(SEARCH("kit 20", 'Painel ML'!C4044)), 20, 0)))))))))))))))))))</f>
        <v>0</v>
      </c>
      <c r="B4044">
        <f>IF(A4044=0,'Painel ML'!A4044,A4044*'Painel ML'!A4044)</f>
        <v>0</v>
      </c>
      <c r="D4044">
        <f>IF(ISNUMBER(SEARCH("kit2", 'Painel Shopee'!B4044)), 2,
IF(ISNUMBER(SEARCH("kit3", 'Painel Shopee'!B4044)), 3,
IF(ISNUMBER(SEARCH("kit4", 'Painel Shopee'!B4044)), 4,
IF(ISNUMBER(SEARCH("kit5", 'Painel Shopee'!B4044)), 5,
IF(ISNUMBER(SEARCH("kit6", 'Painel Shopee'!B4044)), 6,
IF(ISNUMBER(SEARCH("kit7", 'Painel Shopee'!B4044)), 7,
IF(ISNUMBER(SEARCH("kit8", 'Painel Shopee'!B4044)), 8,
IF(ISNUMBER(SEARCH("kit9", 'Painel Shopee'!B4044)), 9,
IF(ISNUMBER(SEARCH("kit10", 'Painel Shopee'!B4044)), 10,
IF(ISNUMBER(SEARCH("kit11", 'Painel Shopee'!B4044)), 11,
IF(ISNUMBER(SEARCH("kit12", 'Painel Shopee'!B4044)), 12,
IF(ISNUMBER(SEARCH("kit13", 'Painel Shopee'!B4044)), 13,
IF(ISNUMBER(SEARCH("kit14", 'Painel Shopee'!B4044)), 14,
IF(ISNUMBER(SEARCH("kit15", 'Painel Shopee'!B4044)), 15,
IF(ISNUMBER(SEARCH("kit16", 'Painel Shopee'!B4044)), 16,
IF(ISNUMBER(SEARCH("kit17", 'Painel Shopee'!B4044)), 17,
IF(ISNUMBER(SEARCH("kit18", 'Painel Shopee'!B4044)), 18,
IF(ISNUMBER(SEARCH("kit19", 'Painel Shopee'!B4044)), 19,
IF(ISNUMBER(SEARCH("kit20", 'Painel Shopee'!B4044)), 20, 0)))))))))))))))))))</f>
        <v>0</v>
      </c>
      <c r="E4044">
        <f>IF(D4044=0,'Painel Shopee'!C4044,D4044*'Painel Shopee'!C4044)</f>
        <v>0</v>
      </c>
    </row>
    <row r="4045" spans="1:5" x14ac:dyDescent="0.25">
      <c r="A4045">
        <f>IF(ISNUMBER(SEARCH("kit 2", 'Painel ML'!C4045)), 2,
IF(ISNUMBER(SEARCH("kit 3", 'Painel ML'!C4045)), 3,
IF(ISNUMBER(SEARCH("kit 4", 'Painel ML'!C4045)), 4,
IF(ISNUMBER(SEARCH("kit 5", 'Painel ML'!C4045)), 5,
IF(ISNUMBER(SEARCH("kit 6", 'Painel ML'!C4045)), 6,
IF(ISNUMBER(SEARCH("kit 7", 'Painel ML'!C4045)), 7,
IF(ISNUMBER(SEARCH("kit 8", 'Painel ML'!C4045)), 8,
IF(ISNUMBER(SEARCH("kit 9", 'Painel ML'!C4045)), 9,
IF(ISNUMBER(SEARCH("kit 10", 'Painel ML'!C4045)), 10,
IF(ISNUMBER(SEARCH("kit 11", 'Painel ML'!C4045)), 11,
IF(ISNUMBER(SEARCH("kit 12", 'Painel ML'!C4045)), 12,
IF(ISNUMBER(SEARCH("kit 13", 'Painel ML'!C4045)), 13,
IF(ISNUMBER(SEARCH("kit 14", 'Painel ML'!C4045)), 14,
IF(ISNUMBER(SEARCH("kit 15", 'Painel ML'!C4045)), 15,
IF(ISNUMBER(SEARCH("kit 16", 'Painel ML'!C4045)), 16,
IF(ISNUMBER(SEARCH("kit 17", 'Painel ML'!C4045)), 17,
IF(ISNUMBER(SEARCH("kit 18", 'Painel ML'!C4045)), 18,
IF(ISNUMBER(SEARCH("kit 19", 'Painel ML'!C4045)), 19,
IF(ISNUMBER(SEARCH("kit 20", 'Painel ML'!C4045)), 20, 0)))))))))))))))))))</f>
        <v>0</v>
      </c>
      <c r="B4045">
        <f>IF(A4045=0,'Painel ML'!A4045,A4045*'Painel ML'!A4045)</f>
        <v>0</v>
      </c>
      <c r="D4045">
        <f>IF(ISNUMBER(SEARCH("kit2", 'Painel Shopee'!B4045)), 2,
IF(ISNUMBER(SEARCH("kit3", 'Painel Shopee'!B4045)), 3,
IF(ISNUMBER(SEARCH("kit4", 'Painel Shopee'!B4045)), 4,
IF(ISNUMBER(SEARCH("kit5", 'Painel Shopee'!B4045)), 5,
IF(ISNUMBER(SEARCH("kit6", 'Painel Shopee'!B4045)), 6,
IF(ISNUMBER(SEARCH("kit7", 'Painel Shopee'!B4045)), 7,
IF(ISNUMBER(SEARCH("kit8", 'Painel Shopee'!B4045)), 8,
IF(ISNUMBER(SEARCH("kit9", 'Painel Shopee'!B4045)), 9,
IF(ISNUMBER(SEARCH("kit10", 'Painel Shopee'!B4045)), 10,
IF(ISNUMBER(SEARCH("kit11", 'Painel Shopee'!B4045)), 11,
IF(ISNUMBER(SEARCH("kit12", 'Painel Shopee'!B4045)), 12,
IF(ISNUMBER(SEARCH("kit13", 'Painel Shopee'!B4045)), 13,
IF(ISNUMBER(SEARCH("kit14", 'Painel Shopee'!B4045)), 14,
IF(ISNUMBER(SEARCH("kit15", 'Painel Shopee'!B4045)), 15,
IF(ISNUMBER(SEARCH("kit16", 'Painel Shopee'!B4045)), 16,
IF(ISNUMBER(SEARCH("kit17", 'Painel Shopee'!B4045)), 17,
IF(ISNUMBER(SEARCH("kit18", 'Painel Shopee'!B4045)), 18,
IF(ISNUMBER(SEARCH("kit19", 'Painel Shopee'!B4045)), 19,
IF(ISNUMBER(SEARCH("kit20", 'Painel Shopee'!B4045)), 20, 0)))))))))))))))))))</f>
        <v>0</v>
      </c>
      <c r="E4045">
        <f>IF(D4045=0,'Painel Shopee'!C4045,D4045*'Painel Shopee'!C4045)</f>
        <v>0</v>
      </c>
    </row>
    <row r="4046" spans="1:5" x14ac:dyDescent="0.25">
      <c r="A4046">
        <f>IF(ISNUMBER(SEARCH("kit 2", 'Painel ML'!C4046)), 2,
IF(ISNUMBER(SEARCH("kit 3", 'Painel ML'!C4046)), 3,
IF(ISNUMBER(SEARCH("kit 4", 'Painel ML'!C4046)), 4,
IF(ISNUMBER(SEARCH("kit 5", 'Painel ML'!C4046)), 5,
IF(ISNUMBER(SEARCH("kit 6", 'Painel ML'!C4046)), 6,
IF(ISNUMBER(SEARCH("kit 7", 'Painel ML'!C4046)), 7,
IF(ISNUMBER(SEARCH("kit 8", 'Painel ML'!C4046)), 8,
IF(ISNUMBER(SEARCH("kit 9", 'Painel ML'!C4046)), 9,
IF(ISNUMBER(SEARCH("kit 10", 'Painel ML'!C4046)), 10,
IF(ISNUMBER(SEARCH("kit 11", 'Painel ML'!C4046)), 11,
IF(ISNUMBER(SEARCH("kit 12", 'Painel ML'!C4046)), 12,
IF(ISNUMBER(SEARCH("kit 13", 'Painel ML'!C4046)), 13,
IF(ISNUMBER(SEARCH("kit 14", 'Painel ML'!C4046)), 14,
IF(ISNUMBER(SEARCH("kit 15", 'Painel ML'!C4046)), 15,
IF(ISNUMBER(SEARCH("kit 16", 'Painel ML'!C4046)), 16,
IF(ISNUMBER(SEARCH("kit 17", 'Painel ML'!C4046)), 17,
IF(ISNUMBER(SEARCH("kit 18", 'Painel ML'!C4046)), 18,
IF(ISNUMBER(SEARCH("kit 19", 'Painel ML'!C4046)), 19,
IF(ISNUMBER(SEARCH("kit 20", 'Painel ML'!C4046)), 20, 0)))))))))))))))))))</f>
        <v>0</v>
      </c>
      <c r="B4046">
        <f>IF(A4046=0,'Painel ML'!A4046,A4046*'Painel ML'!A4046)</f>
        <v>0</v>
      </c>
      <c r="D4046">
        <f>IF(ISNUMBER(SEARCH("kit2", 'Painel Shopee'!B4046)), 2,
IF(ISNUMBER(SEARCH("kit3", 'Painel Shopee'!B4046)), 3,
IF(ISNUMBER(SEARCH("kit4", 'Painel Shopee'!B4046)), 4,
IF(ISNUMBER(SEARCH("kit5", 'Painel Shopee'!B4046)), 5,
IF(ISNUMBER(SEARCH("kit6", 'Painel Shopee'!B4046)), 6,
IF(ISNUMBER(SEARCH("kit7", 'Painel Shopee'!B4046)), 7,
IF(ISNUMBER(SEARCH("kit8", 'Painel Shopee'!B4046)), 8,
IF(ISNUMBER(SEARCH("kit9", 'Painel Shopee'!B4046)), 9,
IF(ISNUMBER(SEARCH("kit10", 'Painel Shopee'!B4046)), 10,
IF(ISNUMBER(SEARCH("kit11", 'Painel Shopee'!B4046)), 11,
IF(ISNUMBER(SEARCH("kit12", 'Painel Shopee'!B4046)), 12,
IF(ISNUMBER(SEARCH("kit13", 'Painel Shopee'!B4046)), 13,
IF(ISNUMBER(SEARCH("kit14", 'Painel Shopee'!B4046)), 14,
IF(ISNUMBER(SEARCH("kit15", 'Painel Shopee'!B4046)), 15,
IF(ISNUMBER(SEARCH("kit16", 'Painel Shopee'!B4046)), 16,
IF(ISNUMBER(SEARCH("kit17", 'Painel Shopee'!B4046)), 17,
IF(ISNUMBER(SEARCH("kit18", 'Painel Shopee'!B4046)), 18,
IF(ISNUMBER(SEARCH("kit19", 'Painel Shopee'!B4046)), 19,
IF(ISNUMBER(SEARCH("kit20", 'Painel Shopee'!B4046)), 20, 0)))))))))))))))))))</f>
        <v>0</v>
      </c>
      <c r="E4046">
        <f>IF(D4046=0,'Painel Shopee'!C4046,D4046*'Painel Shopee'!C4046)</f>
        <v>0</v>
      </c>
    </row>
    <row r="4047" spans="1:5" x14ac:dyDescent="0.25">
      <c r="A4047">
        <f>IF(ISNUMBER(SEARCH("kit 2", 'Painel ML'!C4047)), 2,
IF(ISNUMBER(SEARCH("kit 3", 'Painel ML'!C4047)), 3,
IF(ISNUMBER(SEARCH("kit 4", 'Painel ML'!C4047)), 4,
IF(ISNUMBER(SEARCH("kit 5", 'Painel ML'!C4047)), 5,
IF(ISNUMBER(SEARCH("kit 6", 'Painel ML'!C4047)), 6,
IF(ISNUMBER(SEARCH("kit 7", 'Painel ML'!C4047)), 7,
IF(ISNUMBER(SEARCH("kit 8", 'Painel ML'!C4047)), 8,
IF(ISNUMBER(SEARCH("kit 9", 'Painel ML'!C4047)), 9,
IF(ISNUMBER(SEARCH("kit 10", 'Painel ML'!C4047)), 10,
IF(ISNUMBER(SEARCH("kit 11", 'Painel ML'!C4047)), 11,
IF(ISNUMBER(SEARCH("kit 12", 'Painel ML'!C4047)), 12,
IF(ISNUMBER(SEARCH("kit 13", 'Painel ML'!C4047)), 13,
IF(ISNUMBER(SEARCH("kit 14", 'Painel ML'!C4047)), 14,
IF(ISNUMBER(SEARCH("kit 15", 'Painel ML'!C4047)), 15,
IF(ISNUMBER(SEARCH("kit 16", 'Painel ML'!C4047)), 16,
IF(ISNUMBER(SEARCH("kit 17", 'Painel ML'!C4047)), 17,
IF(ISNUMBER(SEARCH("kit 18", 'Painel ML'!C4047)), 18,
IF(ISNUMBER(SEARCH("kit 19", 'Painel ML'!C4047)), 19,
IF(ISNUMBER(SEARCH("kit 20", 'Painel ML'!C4047)), 20, 0)))))))))))))))))))</f>
        <v>0</v>
      </c>
      <c r="B4047">
        <f>IF(A4047=0,'Painel ML'!A4047,A4047*'Painel ML'!A4047)</f>
        <v>0</v>
      </c>
      <c r="D4047">
        <f>IF(ISNUMBER(SEARCH("kit2", 'Painel Shopee'!B4047)), 2,
IF(ISNUMBER(SEARCH("kit3", 'Painel Shopee'!B4047)), 3,
IF(ISNUMBER(SEARCH("kit4", 'Painel Shopee'!B4047)), 4,
IF(ISNUMBER(SEARCH("kit5", 'Painel Shopee'!B4047)), 5,
IF(ISNUMBER(SEARCH("kit6", 'Painel Shopee'!B4047)), 6,
IF(ISNUMBER(SEARCH("kit7", 'Painel Shopee'!B4047)), 7,
IF(ISNUMBER(SEARCH("kit8", 'Painel Shopee'!B4047)), 8,
IF(ISNUMBER(SEARCH("kit9", 'Painel Shopee'!B4047)), 9,
IF(ISNUMBER(SEARCH("kit10", 'Painel Shopee'!B4047)), 10,
IF(ISNUMBER(SEARCH("kit11", 'Painel Shopee'!B4047)), 11,
IF(ISNUMBER(SEARCH("kit12", 'Painel Shopee'!B4047)), 12,
IF(ISNUMBER(SEARCH("kit13", 'Painel Shopee'!B4047)), 13,
IF(ISNUMBER(SEARCH("kit14", 'Painel Shopee'!B4047)), 14,
IF(ISNUMBER(SEARCH("kit15", 'Painel Shopee'!B4047)), 15,
IF(ISNUMBER(SEARCH("kit16", 'Painel Shopee'!B4047)), 16,
IF(ISNUMBER(SEARCH("kit17", 'Painel Shopee'!B4047)), 17,
IF(ISNUMBER(SEARCH("kit18", 'Painel Shopee'!B4047)), 18,
IF(ISNUMBER(SEARCH("kit19", 'Painel Shopee'!B4047)), 19,
IF(ISNUMBER(SEARCH("kit20", 'Painel Shopee'!B4047)), 20, 0)))))))))))))))))))</f>
        <v>0</v>
      </c>
      <c r="E4047">
        <f>IF(D4047=0,'Painel Shopee'!C4047,D4047*'Painel Shopee'!C4047)</f>
        <v>0</v>
      </c>
    </row>
    <row r="4048" spans="1:5" x14ac:dyDescent="0.25">
      <c r="A4048">
        <f>IF(ISNUMBER(SEARCH("kit 2", 'Painel ML'!C4048)), 2,
IF(ISNUMBER(SEARCH("kit 3", 'Painel ML'!C4048)), 3,
IF(ISNUMBER(SEARCH("kit 4", 'Painel ML'!C4048)), 4,
IF(ISNUMBER(SEARCH("kit 5", 'Painel ML'!C4048)), 5,
IF(ISNUMBER(SEARCH("kit 6", 'Painel ML'!C4048)), 6,
IF(ISNUMBER(SEARCH("kit 7", 'Painel ML'!C4048)), 7,
IF(ISNUMBER(SEARCH("kit 8", 'Painel ML'!C4048)), 8,
IF(ISNUMBER(SEARCH("kit 9", 'Painel ML'!C4048)), 9,
IF(ISNUMBER(SEARCH("kit 10", 'Painel ML'!C4048)), 10,
IF(ISNUMBER(SEARCH("kit 11", 'Painel ML'!C4048)), 11,
IF(ISNUMBER(SEARCH("kit 12", 'Painel ML'!C4048)), 12,
IF(ISNUMBER(SEARCH("kit 13", 'Painel ML'!C4048)), 13,
IF(ISNUMBER(SEARCH("kit 14", 'Painel ML'!C4048)), 14,
IF(ISNUMBER(SEARCH("kit 15", 'Painel ML'!C4048)), 15,
IF(ISNUMBER(SEARCH("kit 16", 'Painel ML'!C4048)), 16,
IF(ISNUMBER(SEARCH("kit 17", 'Painel ML'!C4048)), 17,
IF(ISNUMBER(SEARCH("kit 18", 'Painel ML'!C4048)), 18,
IF(ISNUMBER(SEARCH("kit 19", 'Painel ML'!C4048)), 19,
IF(ISNUMBER(SEARCH("kit 20", 'Painel ML'!C4048)), 20, 0)))))))))))))))))))</f>
        <v>0</v>
      </c>
      <c r="B4048">
        <f>IF(A4048=0,'Painel ML'!A4048,A4048*'Painel ML'!A4048)</f>
        <v>0</v>
      </c>
      <c r="D4048">
        <f>IF(ISNUMBER(SEARCH("kit2", 'Painel Shopee'!B4048)), 2,
IF(ISNUMBER(SEARCH("kit3", 'Painel Shopee'!B4048)), 3,
IF(ISNUMBER(SEARCH("kit4", 'Painel Shopee'!B4048)), 4,
IF(ISNUMBER(SEARCH("kit5", 'Painel Shopee'!B4048)), 5,
IF(ISNUMBER(SEARCH("kit6", 'Painel Shopee'!B4048)), 6,
IF(ISNUMBER(SEARCH("kit7", 'Painel Shopee'!B4048)), 7,
IF(ISNUMBER(SEARCH("kit8", 'Painel Shopee'!B4048)), 8,
IF(ISNUMBER(SEARCH("kit9", 'Painel Shopee'!B4048)), 9,
IF(ISNUMBER(SEARCH("kit10", 'Painel Shopee'!B4048)), 10,
IF(ISNUMBER(SEARCH("kit11", 'Painel Shopee'!B4048)), 11,
IF(ISNUMBER(SEARCH("kit12", 'Painel Shopee'!B4048)), 12,
IF(ISNUMBER(SEARCH("kit13", 'Painel Shopee'!B4048)), 13,
IF(ISNUMBER(SEARCH("kit14", 'Painel Shopee'!B4048)), 14,
IF(ISNUMBER(SEARCH("kit15", 'Painel Shopee'!B4048)), 15,
IF(ISNUMBER(SEARCH("kit16", 'Painel Shopee'!B4048)), 16,
IF(ISNUMBER(SEARCH("kit17", 'Painel Shopee'!B4048)), 17,
IF(ISNUMBER(SEARCH("kit18", 'Painel Shopee'!B4048)), 18,
IF(ISNUMBER(SEARCH("kit19", 'Painel Shopee'!B4048)), 19,
IF(ISNUMBER(SEARCH("kit20", 'Painel Shopee'!B4048)), 20, 0)))))))))))))))))))</f>
        <v>0</v>
      </c>
      <c r="E4048">
        <f>IF(D4048=0,'Painel Shopee'!C4048,D4048*'Painel Shopee'!C4048)</f>
        <v>0</v>
      </c>
    </row>
    <row r="4049" spans="1:5" x14ac:dyDescent="0.25">
      <c r="A4049">
        <f>IF(ISNUMBER(SEARCH("kit 2", 'Painel ML'!C4049)), 2,
IF(ISNUMBER(SEARCH("kit 3", 'Painel ML'!C4049)), 3,
IF(ISNUMBER(SEARCH("kit 4", 'Painel ML'!C4049)), 4,
IF(ISNUMBER(SEARCH("kit 5", 'Painel ML'!C4049)), 5,
IF(ISNUMBER(SEARCH("kit 6", 'Painel ML'!C4049)), 6,
IF(ISNUMBER(SEARCH("kit 7", 'Painel ML'!C4049)), 7,
IF(ISNUMBER(SEARCH("kit 8", 'Painel ML'!C4049)), 8,
IF(ISNUMBER(SEARCH("kit 9", 'Painel ML'!C4049)), 9,
IF(ISNUMBER(SEARCH("kit 10", 'Painel ML'!C4049)), 10,
IF(ISNUMBER(SEARCH("kit 11", 'Painel ML'!C4049)), 11,
IF(ISNUMBER(SEARCH("kit 12", 'Painel ML'!C4049)), 12,
IF(ISNUMBER(SEARCH("kit 13", 'Painel ML'!C4049)), 13,
IF(ISNUMBER(SEARCH("kit 14", 'Painel ML'!C4049)), 14,
IF(ISNUMBER(SEARCH("kit 15", 'Painel ML'!C4049)), 15,
IF(ISNUMBER(SEARCH("kit 16", 'Painel ML'!C4049)), 16,
IF(ISNUMBER(SEARCH("kit 17", 'Painel ML'!C4049)), 17,
IF(ISNUMBER(SEARCH("kit 18", 'Painel ML'!C4049)), 18,
IF(ISNUMBER(SEARCH("kit 19", 'Painel ML'!C4049)), 19,
IF(ISNUMBER(SEARCH("kit 20", 'Painel ML'!C4049)), 20, 0)))))))))))))))))))</f>
        <v>0</v>
      </c>
      <c r="B4049">
        <f>IF(A4049=0,'Painel ML'!A4049,A4049*'Painel ML'!A4049)</f>
        <v>0</v>
      </c>
      <c r="D4049">
        <f>IF(ISNUMBER(SEARCH("kit2", 'Painel Shopee'!B4049)), 2,
IF(ISNUMBER(SEARCH("kit3", 'Painel Shopee'!B4049)), 3,
IF(ISNUMBER(SEARCH("kit4", 'Painel Shopee'!B4049)), 4,
IF(ISNUMBER(SEARCH("kit5", 'Painel Shopee'!B4049)), 5,
IF(ISNUMBER(SEARCH("kit6", 'Painel Shopee'!B4049)), 6,
IF(ISNUMBER(SEARCH("kit7", 'Painel Shopee'!B4049)), 7,
IF(ISNUMBER(SEARCH("kit8", 'Painel Shopee'!B4049)), 8,
IF(ISNUMBER(SEARCH("kit9", 'Painel Shopee'!B4049)), 9,
IF(ISNUMBER(SEARCH("kit10", 'Painel Shopee'!B4049)), 10,
IF(ISNUMBER(SEARCH("kit11", 'Painel Shopee'!B4049)), 11,
IF(ISNUMBER(SEARCH("kit12", 'Painel Shopee'!B4049)), 12,
IF(ISNUMBER(SEARCH("kit13", 'Painel Shopee'!B4049)), 13,
IF(ISNUMBER(SEARCH("kit14", 'Painel Shopee'!B4049)), 14,
IF(ISNUMBER(SEARCH("kit15", 'Painel Shopee'!B4049)), 15,
IF(ISNUMBER(SEARCH("kit16", 'Painel Shopee'!B4049)), 16,
IF(ISNUMBER(SEARCH("kit17", 'Painel Shopee'!B4049)), 17,
IF(ISNUMBER(SEARCH("kit18", 'Painel Shopee'!B4049)), 18,
IF(ISNUMBER(SEARCH("kit19", 'Painel Shopee'!B4049)), 19,
IF(ISNUMBER(SEARCH("kit20", 'Painel Shopee'!B4049)), 20, 0)))))))))))))))))))</f>
        <v>0</v>
      </c>
      <c r="E4049">
        <f>IF(D4049=0,'Painel Shopee'!C4049,D4049*'Painel Shopee'!C4049)</f>
        <v>0</v>
      </c>
    </row>
    <row r="4050" spans="1:5" x14ac:dyDescent="0.25">
      <c r="A4050">
        <f>IF(ISNUMBER(SEARCH("kit 2", 'Painel ML'!C4050)), 2,
IF(ISNUMBER(SEARCH("kit 3", 'Painel ML'!C4050)), 3,
IF(ISNUMBER(SEARCH("kit 4", 'Painel ML'!C4050)), 4,
IF(ISNUMBER(SEARCH("kit 5", 'Painel ML'!C4050)), 5,
IF(ISNUMBER(SEARCH("kit 6", 'Painel ML'!C4050)), 6,
IF(ISNUMBER(SEARCH("kit 7", 'Painel ML'!C4050)), 7,
IF(ISNUMBER(SEARCH("kit 8", 'Painel ML'!C4050)), 8,
IF(ISNUMBER(SEARCH("kit 9", 'Painel ML'!C4050)), 9,
IF(ISNUMBER(SEARCH("kit 10", 'Painel ML'!C4050)), 10,
IF(ISNUMBER(SEARCH("kit 11", 'Painel ML'!C4050)), 11,
IF(ISNUMBER(SEARCH("kit 12", 'Painel ML'!C4050)), 12,
IF(ISNUMBER(SEARCH("kit 13", 'Painel ML'!C4050)), 13,
IF(ISNUMBER(SEARCH("kit 14", 'Painel ML'!C4050)), 14,
IF(ISNUMBER(SEARCH("kit 15", 'Painel ML'!C4050)), 15,
IF(ISNUMBER(SEARCH("kit 16", 'Painel ML'!C4050)), 16,
IF(ISNUMBER(SEARCH("kit 17", 'Painel ML'!C4050)), 17,
IF(ISNUMBER(SEARCH("kit 18", 'Painel ML'!C4050)), 18,
IF(ISNUMBER(SEARCH("kit 19", 'Painel ML'!C4050)), 19,
IF(ISNUMBER(SEARCH("kit 20", 'Painel ML'!C4050)), 20, 0)))))))))))))))))))</f>
        <v>0</v>
      </c>
      <c r="B4050">
        <f>IF(A4050=0,'Painel ML'!A4050,A4050*'Painel ML'!A4050)</f>
        <v>0</v>
      </c>
      <c r="D4050">
        <f>IF(ISNUMBER(SEARCH("kit2", 'Painel Shopee'!B4050)), 2,
IF(ISNUMBER(SEARCH("kit3", 'Painel Shopee'!B4050)), 3,
IF(ISNUMBER(SEARCH("kit4", 'Painel Shopee'!B4050)), 4,
IF(ISNUMBER(SEARCH("kit5", 'Painel Shopee'!B4050)), 5,
IF(ISNUMBER(SEARCH("kit6", 'Painel Shopee'!B4050)), 6,
IF(ISNUMBER(SEARCH("kit7", 'Painel Shopee'!B4050)), 7,
IF(ISNUMBER(SEARCH("kit8", 'Painel Shopee'!B4050)), 8,
IF(ISNUMBER(SEARCH("kit9", 'Painel Shopee'!B4050)), 9,
IF(ISNUMBER(SEARCH("kit10", 'Painel Shopee'!B4050)), 10,
IF(ISNUMBER(SEARCH("kit11", 'Painel Shopee'!B4050)), 11,
IF(ISNUMBER(SEARCH("kit12", 'Painel Shopee'!B4050)), 12,
IF(ISNUMBER(SEARCH("kit13", 'Painel Shopee'!B4050)), 13,
IF(ISNUMBER(SEARCH("kit14", 'Painel Shopee'!B4050)), 14,
IF(ISNUMBER(SEARCH("kit15", 'Painel Shopee'!B4050)), 15,
IF(ISNUMBER(SEARCH("kit16", 'Painel Shopee'!B4050)), 16,
IF(ISNUMBER(SEARCH("kit17", 'Painel Shopee'!B4050)), 17,
IF(ISNUMBER(SEARCH("kit18", 'Painel Shopee'!B4050)), 18,
IF(ISNUMBER(SEARCH("kit19", 'Painel Shopee'!B4050)), 19,
IF(ISNUMBER(SEARCH("kit20", 'Painel Shopee'!B4050)), 20, 0)))))))))))))))))))</f>
        <v>0</v>
      </c>
      <c r="E4050">
        <f>IF(D4050=0,'Painel Shopee'!C4050,D4050*'Painel Shopee'!C4050)</f>
        <v>0</v>
      </c>
    </row>
    <row r="4051" spans="1:5" x14ac:dyDescent="0.25">
      <c r="A4051">
        <f>IF(ISNUMBER(SEARCH("kit 2", 'Painel ML'!C4051)), 2,
IF(ISNUMBER(SEARCH("kit 3", 'Painel ML'!C4051)), 3,
IF(ISNUMBER(SEARCH("kit 4", 'Painel ML'!C4051)), 4,
IF(ISNUMBER(SEARCH("kit 5", 'Painel ML'!C4051)), 5,
IF(ISNUMBER(SEARCH("kit 6", 'Painel ML'!C4051)), 6,
IF(ISNUMBER(SEARCH("kit 7", 'Painel ML'!C4051)), 7,
IF(ISNUMBER(SEARCH("kit 8", 'Painel ML'!C4051)), 8,
IF(ISNUMBER(SEARCH("kit 9", 'Painel ML'!C4051)), 9,
IF(ISNUMBER(SEARCH("kit 10", 'Painel ML'!C4051)), 10,
IF(ISNUMBER(SEARCH("kit 11", 'Painel ML'!C4051)), 11,
IF(ISNUMBER(SEARCH("kit 12", 'Painel ML'!C4051)), 12,
IF(ISNUMBER(SEARCH("kit 13", 'Painel ML'!C4051)), 13,
IF(ISNUMBER(SEARCH("kit 14", 'Painel ML'!C4051)), 14,
IF(ISNUMBER(SEARCH("kit 15", 'Painel ML'!C4051)), 15,
IF(ISNUMBER(SEARCH("kit 16", 'Painel ML'!C4051)), 16,
IF(ISNUMBER(SEARCH("kit 17", 'Painel ML'!C4051)), 17,
IF(ISNUMBER(SEARCH("kit 18", 'Painel ML'!C4051)), 18,
IF(ISNUMBER(SEARCH("kit 19", 'Painel ML'!C4051)), 19,
IF(ISNUMBER(SEARCH("kit 20", 'Painel ML'!C4051)), 20, 0)))))))))))))))))))</f>
        <v>0</v>
      </c>
      <c r="B4051">
        <f>IF(A4051=0,'Painel ML'!A4051,A4051*'Painel ML'!A4051)</f>
        <v>0</v>
      </c>
      <c r="D4051">
        <f>IF(ISNUMBER(SEARCH("kit2", 'Painel Shopee'!B4051)), 2,
IF(ISNUMBER(SEARCH("kit3", 'Painel Shopee'!B4051)), 3,
IF(ISNUMBER(SEARCH("kit4", 'Painel Shopee'!B4051)), 4,
IF(ISNUMBER(SEARCH("kit5", 'Painel Shopee'!B4051)), 5,
IF(ISNUMBER(SEARCH("kit6", 'Painel Shopee'!B4051)), 6,
IF(ISNUMBER(SEARCH("kit7", 'Painel Shopee'!B4051)), 7,
IF(ISNUMBER(SEARCH("kit8", 'Painel Shopee'!B4051)), 8,
IF(ISNUMBER(SEARCH("kit9", 'Painel Shopee'!B4051)), 9,
IF(ISNUMBER(SEARCH("kit10", 'Painel Shopee'!B4051)), 10,
IF(ISNUMBER(SEARCH("kit11", 'Painel Shopee'!B4051)), 11,
IF(ISNUMBER(SEARCH("kit12", 'Painel Shopee'!B4051)), 12,
IF(ISNUMBER(SEARCH("kit13", 'Painel Shopee'!B4051)), 13,
IF(ISNUMBER(SEARCH("kit14", 'Painel Shopee'!B4051)), 14,
IF(ISNUMBER(SEARCH("kit15", 'Painel Shopee'!B4051)), 15,
IF(ISNUMBER(SEARCH("kit16", 'Painel Shopee'!B4051)), 16,
IF(ISNUMBER(SEARCH("kit17", 'Painel Shopee'!B4051)), 17,
IF(ISNUMBER(SEARCH("kit18", 'Painel Shopee'!B4051)), 18,
IF(ISNUMBER(SEARCH("kit19", 'Painel Shopee'!B4051)), 19,
IF(ISNUMBER(SEARCH("kit20", 'Painel Shopee'!B4051)), 20, 0)))))))))))))))))))</f>
        <v>0</v>
      </c>
      <c r="E4051">
        <f>IF(D4051=0,'Painel Shopee'!C4051,D4051*'Painel Shopee'!C4051)</f>
        <v>0</v>
      </c>
    </row>
    <row r="4052" spans="1:5" x14ac:dyDescent="0.25">
      <c r="A4052">
        <f>IF(ISNUMBER(SEARCH("kit 2", 'Painel ML'!C4052)), 2,
IF(ISNUMBER(SEARCH("kit 3", 'Painel ML'!C4052)), 3,
IF(ISNUMBER(SEARCH("kit 4", 'Painel ML'!C4052)), 4,
IF(ISNUMBER(SEARCH("kit 5", 'Painel ML'!C4052)), 5,
IF(ISNUMBER(SEARCH("kit 6", 'Painel ML'!C4052)), 6,
IF(ISNUMBER(SEARCH("kit 7", 'Painel ML'!C4052)), 7,
IF(ISNUMBER(SEARCH("kit 8", 'Painel ML'!C4052)), 8,
IF(ISNUMBER(SEARCH("kit 9", 'Painel ML'!C4052)), 9,
IF(ISNUMBER(SEARCH("kit 10", 'Painel ML'!C4052)), 10,
IF(ISNUMBER(SEARCH("kit 11", 'Painel ML'!C4052)), 11,
IF(ISNUMBER(SEARCH("kit 12", 'Painel ML'!C4052)), 12,
IF(ISNUMBER(SEARCH("kit 13", 'Painel ML'!C4052)), 13,
IF(ISNUMBER(SEARCH("kit 14", 'Painel ML'!C4052)), 14,
IF(ISNUMBER(SEARCH("kit 15", 'Painel ML'!C4052)), 15,
IF(ISNUMBER(SEARCH("kit 16", 'Painel ML'!C4052)), 16,
IF(ISNUMBER(SEARCH("kit 17", 'Painel ML'!C4052)), 17,
IF(ISNUMBER(SEARCH("kit 18", 'Painel ML'!C4052)), 18,
IF(ISNUMBER(SEARCH("kit 19", 'Painel ML'!C4052)), 19,
IF(ISNUMBER(SEARCH("kit 20", 'Painel ML'!C4052)), 20, 0)))))))))))))))))))</f>
        <v>0</v>
      </c>
      <c r="B4052">
        <f>IF(A4052=0,'Painel ML'!A4052,A4052*'Painel ML'!A4052)</f>
        <v>0</v>
      </c>
      <c r="D4052">
        <f>IF(ISNUMBER(SEARCH("kit2", 'Painel Shopee'!B4052)), 2,
IF(ISNUMBER(SEARCH("kit3", 'Painel Shopee'!B4052)), 3,
IF(ISNUMBER(SEARCH("kit4", 'Painel Shopee'!B4052)), 4,
IF(ISNUMBER(SEARCH("kit5", 'Painel Shopee'!B4052)), 5,
IF(ISNUMBER(SEARCH("kit6", 'Painel Shopee'!B4052)), 6,
IF(ISNUMBER(SEARCH("kit7", 'Painel Shopee'!B4052)), 7,
IF(ISNUMBER(SEARCH("kit8", 'Painel Shopee'!B4052)), 8,
IF(ISNUMBER(SEARCH("kit9", 'Painel Shopee'!B4052)), 9,
IF(ISNUMBER(SEARCH("kit10", 'Painel Shopee'!B4052)), 10,
IF(ISNUMBER(SEARCH("kit11", 'Painel Shopee'!B4052)), 11,
IF(ISNUMBER(SEARCH("kit12", 'Painel Shopee'!B4052)), 12,
IF(ISNUMBER(SEARCH("kit13", 'Painel Shopee'!B4052)), 13,
IF(ISNUMBER(SEARCH("kit14", 'Painel Shopee'!B4052)), 14,
IF(ISNUMBER(SEARCH("kit15", 'Painel Shopee'!B4052)), 15,
IF(ISNUMBER(SEARCH("kit16", 'Painel Shopee'!B4052)), 16,
IF(ISNUMBER(SEARCH("kit17", 'Painel Shopee'!B4052)), 17,
IF(ISNUMBER(SEARCH("kit18", 'Painel Shopee'!B4052)), 18,
IF(ISNUMBER(SEARCH("kit19", 'Painel Shopee'!B4052)), 19,
IF(ISNUMBER(SEARCH("kit20", 'Painel Shopee'!B4052)), 20, 0)))))))))))))))))))</f>
        <v>0</v>
      </c>
      <c r="E4052">
        <f>IF(D4052=0,'Painel Shopee'!C4052,D4052*'Painel Shopee'!C4052)</f>
        <v>0</v>
      </c>
    </row>
    <row r="4053" spans="1:5" x14ac:dyDescent="0.25">
      <c r="A4053">
        <f>IF(ISNUMBER(SEARCH("kit 2", 'Painel ML'!C4053)), 2,
IF(ISNUMBER(SEARCH("kit 3", 'Painel ML'!C4053)), 3,
IF(ISNUMBER(SEARCH("kit 4", 'Painel ML'!C4053)), 4,
IF(ISNUMBER(SEARCH("kit 5", 'Painel ML'!C4053)), 5,
IF(ISNUMBER(SEARCH("kit 6", 'Painel ML'!C4053)), 6,
IF(ISNUMBER(SEARCH("kit 7", 'Painel ML'!C4053)), 7,
IF(ISNUMBER(SEARCH("kit 8", 'Painel ML'!C4053)), 8,
IF(ISNUMBER(SEARCH("kit 9", 'Painel ML'!C4053)), 9,
IF(ISNUMBER(SEARCH("kit 10", 'Painel ML'!C4053)), 10,
IF(ISNUMBER(SEARCH("kit 11", 'Painel ML'!C4053)), 11,
IF(ISNUMBER(SEARCH("kit 12", 'Painel ML'!C4053)), 12,
IF(ISNUMBER(SEARCH("kit 13", 'Painel ML'!C4053)), 13,
IF(ISNUMBER(SEARCH("kit 14", 'Painel ML'!C4053)), 14,
IF(ISNUMBER(SEARCH("kit 15", 'Painel ML'!C4053)), 15,
IF(ISNUMBER(SEARCH("kit 16", 'Painel ML'!C4053)), 16,
IF(ISNUMBER(SEARCH("kit 17", 'Painel ML'!C4053)), 17,
IF(ISNUMBER(SEARCH("kit 18", 'Painel ML'!C4053)), 18,
IF(ISNUMBER(SEARCH("kit 19", 'Painel ML'!C4053)), 19,
IF(ISNUMBER(SEARCH("kit 20", 'Painel ML'!C4053)), 20, 0)))))))))))))))))))</f>
        <v>0</v>
      </c>
      <c r="B4053">
        <f>IF(A4053=0,'Painel ML'!A4053,A4053*'Painel ML'!A4053)</f>
        <v>0</v>
      </c>
      <c r="D4053">
        <f>IF(ISNUMBER(SEARCH("kit2", 'Painel Shopee'!B4053)), 2,
IF(ISNUMBER(SEARCH("kit3", 'Painel Shopee'!B4053)), 3,
IF(ISNUMBER(SEARCH("kit4", 'Painel Shopee'!B4053)), 4,
IF(ISNUMBER(SEARCH("kit5", 'Painel Shopee'!B4053)), 5,
IF(ISNUMBER(SEARCH("kit6", 'Painel Shopee'!B4053)), 6,
IF(ISNUMBER(SEARCH("kit7", 'Painel Shopee'!B4053)), 7,
IF(ISNUMBER(SEARCH("kit8", 'Painel Shopee'!B4053)), 8,
IF(ISNUMBER(SEARCH("kit9", 'Painel Shopee'!B4053)), 9,
IF(ISNUMBER(SEARCH("kit10", 'Painel Shopee'!B4053)), 10,
IF(ISNUMBER(SEARCH("kit11", 'Painel Shopee'!B4053)), 11,
IF(ISNUMBER(SEARCH("kit12", 'Painel Shopee'!B4053)), 12,
IF(ISNUMBER(SEARCH("kit13", 'Painel Shopee'!B4053)), 13,
IF(ISNUMBER(SEARCH("kit14", 'Painel Shopee'!B4053)), 14,
IF(ISNUMBER(SEARCH("kit15", 'Painel Shopee'!B4053)), 15,
IF(ISNUMBER(SEARCH("kit16", 'Painel Shopee'!B4053)), 16,
IF(ISNUMBER(SEARCH("kit17", 'Painel Shopee'!B4053)), 17,
IF(ISNUMBER(SEARCH("kit18", 'Painel Shopee'!B4053)), 18,
IF(ISNUMBER(SEARCH("kit19", 'Painel Shopee'!B4053)), 19,
IF(ISNUMBER(SEARCH("kit20", 'Painel Shopee'!B4053)), 20, 0)))))))))))))))))))</f>
        <v>0</v>
      </c>
      <c r="E4053">
        <f>IF(D4053=0,'Painel Shopee'!C4053,D4053*'Painel Shopee'!C4053)</f>
        <v>0</v>
      </c>
    </row>
    <row r="4054" spans="1:5" x14ac:dyDescent="0.25">
      <c r="A4054">
        <f>IF(ISNUMBER(SEARCH("kit 2", 'Painel ML'!C4054)), 2,
IF(ISNUMBER(SEARCH("kit 3", 'Painel ML'!C4054)), 3,
IF(ISNUMBER(SEARCH("kit 4", 'Painel ML'!C4054)), 4,
IF(ISNUMBER(SEARCH("kit 5", 'Painel ML'!C4054)), 5,
IF(ISNUMBER(SEARCH("kit 6", 'Painel ML'!C4054)), 6,
IF(ISNUMBER(SEARCH("kit 7", 'Painel ML'!C4054)), 7,
IF(ISNUMBER(SEARCH("kit 8", 'Painel ML'!C4054)), 8,
IF(ISNUMBER(SEARCH("kit 9", 'Painel ML'!C4054)), 9,
IF(ISNUMBER(SEARCH("kit 10", 'Painel ML'!C4054)), 10,
IF(ISNUMBER(SEARCH("kit 11", 'Painel ML'!C4054)), 11,
IF(ISNUMBER(SEARCH("kit 12", 'Painel ML'!C4054)), 12,
IF(ISNUMBER(SEARCH("kit 13", 'Painel ML'!C4054)), 13,
IF(ISNUMBER(SEARCH("kit 14", 'Painel ML'!C4054)), 14,
IF(ISNUMBER(SEARCH("kit 15", 'Painel ML'!C4054)), 15,
IF(ISNUMBER(SEARCH("kit 16", 'Painel ML'!C4054)), 16,
IF(ISNUMBER(SEARCH("kit 17", 'Painel ML'!C4054)), 17,
IF(ISNUMBER(SEARCH("kit 18", 'Painel ML'!C4054)), 18,
IF(ISNUMBER(SEARCH("kit 19", 'Painel ML'!C4054)), 19,
IF(ISNUMBER(SEARCH("kit 20", 'Painel ML'!C4054)), 20, 0)))))))))))))))))))</f>
        <v>0</v>
      </c>
      <c r="B4054">
        <f>IF(A4054=0,'Painel ML'!A4054,A4054*'Painel ML'!A4054)</f>
        <v>0</v>
      </c>
      <c r="D4054">
        <f>IF(ISNUMBER(SEARCH("kit2", 'Painel Shopee'!B4054)), 2,
IF(ISNUMBER(SEARCH("kit3", 'Painel Shopee'!B4054)), 3,
IF(ISNUMBER(SEARCH("kit4", 'Painel Shopee'!B4054)), 4,
IF(ISNUMBER(SEARCH("kit5", 'Painel Shopee'!B4054)), 5,
IF(ISNUMBER(SEARCH("kit6", 'Painel Shopee'!B4054)), 6,
IF(ISNUMBER(SEARCH("kit7", 'Painel Shopee'!B4054)), 7,
IF(ISNUMBER(SEARCH("kit8", 'Painel Shopee'!B4054)), 8,
IF(ISNUMBER(SEARCH("kit9", 'Painel Shopee'!B4054)), 9,
IF(ISNUMBER(SEARCH("kit10", 'Painel Shopee'!B4054)), 10,
IF(ISNUMBER(SEARCH("kit11", 'Painel Shopee'!B4054)), 11,
IF(ISNUMBER(SEARCH("kit12", 'Painel Shopee'!B4054)), 12,
IF(ISNUMBER(SEARCH("kit13", 'Painel Shopee'!B4054)), 13,
IF(ISNUMBER(SEARCH("kit14", 'Painel Shopee'!B4054)), 14,
IF(ISNUMBER(SEARCH("kit15", 'Painel Shopee'!B4054)), 15,
IF(ISNUMBER(SEARCH("kit16", 'Painel Shopee'!B4054)), 16,
IF(ISNUMBER(SEARCH("kit17", 'Painel Shopee'!B4054)), 17,
IF(ISNUMBER(SEARCH("kit18", 'Painel Shopee'!B4054)), 18,
IF(ISNUMBER(SEARCH("kit19", 'Painel Shopee'!B4054)), 19,
IF(ISNUMBER(SEARCH("kit20", 'Painel Shopee'!B4054)), 20, 0)))))))))))))))))))</f>
        <v>0</v>
      </c>
      <c r="E4054">
        <f>IF(D4054=0,'Painel Shopee'!C4054,D4054*'Painel Shopee'!C4054)</f>
        <v>0</v>
      </c>
    </row>
    <row r="4055" spans="1:5" x14ac:dyDescent="0.25">
      <c r="A4055">
        <f>IF(ISNUMBER(SEARCH("kit 2", 'Painel ML'!C4055)), 2,
IF(ISNUMBER(SEARCH("kit 3", 'Painel ML'!C4055)), 3,
IF(ISNUMBER(SEARCH("kit 4", 'Painel ML'!C4055)), 4,
IF(ISNUMBER(SEARCH("kit 5", 'Painel ML'!C4055)), 5,
IF(ISNUMBER(SEARCH("kit 6", 'Painel ML'!C4055)), 6,
IF(ISNUMBER(SEARCH("kit 7", 'Painel ML'!C4055)), 7,
IF(ISNUMBER(SEARCH("kit 8", 'Painel ML'!C4055)), 8,
IF(ISNUMBER(SEARCH("kit 9", 'Painel ML'!C4055)), 9,
IF(ISNUMBER(SEARCH("kit 10", 'Painel ML'!C4055)), 10,
IF(ISNUMBER(SEARCH("kit 11", 'Painel ML'!C4055)), 11,
IF(ISNUMBER(SEARCH("kit 12", 'Painel ML'!C4055)), 12,
IF(ISNUMBER(SEARCH("kit 13", 'Painel ML'!C4055)), 13,
IF(ISNUMBER(SEARCH("kit 14", 'Painel ML'!C4055)), 14,
IF(ISNUMBER(SEARCH("kit 15", 'Painel ML'!C4055)), 15,
IF(ISNUMBER(SEARCH("kit 16", 'Painel ML'!C4055)), 16,
IF(ISNUMBER(SEARCH("kit 17", 'Painel ML'!C4055)), 17,
IF(ISNUMBER(SEARCH("kit 18", 'Painel ML'!C4055)), 18,
IF(ISNUMBER(SEARCH("kit 19", 'Painel ML'!C4055)), 19,
IF(ISNUMBER(SEARCH("kit 20", 'Painel ML'!C4055)), 20, 0)))))))))))))))))))</f>
        <v>0</v>
      </c>
      <c r="B4055">
        <f>IF(A4055=0,'Painel ML'!A4055,A4055*'Painel ML'!A4055)</f>
        <v>0</v>
      </c>
      <c r="D4055">
        <f>IF(ISNUMBER(SEARCH("kit2", 'Painel Shopee'!B4055)), 2,
IF(ISNUMBER(SEARCH("kit3", 'Painel Shopee'!B4055)), 3,
IF(ISNUMBER(SEARCH("kit4", 'Painel Shopee'!B4055)), 4,
IF(ISNUMBER(SEARCH("kit5", 'Painel Shopee'!B4055)), 5,
IF(ISNUMBER(SEARCH("kit6", 'Painel Shopee'!B4055)), 6,
IF(ISNUMBER(SEARCH("kit7", 'Painel Shopee'!B4055)), 7,
IF(ISNUMBER(SEARCH("kit8", 'Painel Shopee'!B4055)), 8,
IF(ISNUMBER(SEARCH("kit9", 'Painel Shopee'!B4055)), 9,
IF(ISNUMBER(SEARCH("kit10", 'Painel Shopee'!B4055)), 10,
IF(ISNUMBER(SEARCH("kit11", 'Painel Shopee'!B4055)), 11,
IF(ISNUMBER(SEARCH("kit12", 'Painel Shopee'!B4055)), 12,
IF(ISNUMBER(SEARCH("kit13", 'Painel Shopee'!B4055)), 13,
IF(ISNUMBER(SEARCH("kit14", 'Painel Shopee'!B4055)), 14,
IF(ISNUMBER(SEARCH("kit15", 'Painel Shopee'!B4055)), 15,
IF(ISNUMBER(SEARCH("kit16", 'Painel Shopee'!B4055)), 16,
IF(ISNUMBER(SEARCH("kit17", 'Painel Shopee'!B4055)), 17,
IF(ISNUMBER(SEARCH("kit18", 'Painel Shopee'!B4055)), 18,
IF(ISNUMBER(SEARCH("kit19", 'Painel Shopee'!B4055)), 19,
IF(ISNUMBER(SEARCH("kit20", 'Painel Shopee'!B4055)), 20, 0)))))))))))))))))))</f>
        <v>0</v>
      </c>
      <c r="E4055">
        <f>IF(D4055=0,'Painel Shopee'!C4055,D4055*'Painel Shopee'!C4055)</f>
        <v>0</v>
      </c>
    </row>
    <row r="4056" spans="1:5" x14ac:dyDescent="0.25">
      <c r="A4056">
        <f>IF(ISNUMBER(SEARCH("kit 2", 'Painel ML'!C4056)), 2,
IF(ISNUMBER(SEARCH("kit 3", 'Painel ML'!C4056)), 3,
IF(ISNUMBER(SEARCH("kit 4", 'Painel ML'!C4056)), 4,
IF(ISNUMBER(SEARCH("kit 5", 'Painel ML'!C4056)), 5,
IF(ISNUMBER(SEARCH("kit 6", 'Painel ML'!C4056)), 6,
IF(ISNUMBER(SEARCH("kit 7", 'Painel ML'!C4056)), 7,
IF(ISNUMBER(SEARCH("kit 8", 'Painel ML'!C4056)), 8,
IF(ISNUMBER(SEARCH("kit 9", 'Painel ML'!C4056)), 9,
IF(ISNUMBER(SEARCH("kit 10", 'Painel ML'!C4056)), 10,
IF(ISNUMBER(SEARCH("kit 11", 'Painel ML'!C4056)), 11,
IF(ISNUMBER(SEARCH("kit 12", 'Painel ML'!C4056)), 12,
IF(ISNUMBER(SEARCH("kit 13", 'Painel ML'!C4056)), 13,
IF(ISNUMBER(SEARCH("kit 14", 'Painel ML'!C4056)), 14,
IF(ISNUMBER(SEARCH("kit 15", 'Painel ML'!C4056)), 15,
IF(ISNUMBER(SEARCH("kit 16", 'Painel ML'!C4056)), 16,
IF(ISNUMBER(SEARCH("kit 17", 'Painel ML'!C4056)), 17,
IF(ISNUMBER(SEARCH("kit 18", 'Painel ML'!C4056)), 18,
IF(ISNUMBER(SEARCH("kit 19", 'Painel ML'!C4056)), 19,
IF(ISNUMBER(SEARCH("kit 20", 'Painel ML'!C4056)), 20, 0)))))))))))))))))))</f>
        <v>0</v>
      </c>
      <c r="B4056">
        <f>IF(A4056=0,'Painel ML'!A4056,A4056*'Painel ML'!A4056)</f>
        <v>0</v>
      </c>
      <c r="D4056">
        <f>IF(ISNUMBER(SEARCH("kit2", 'Painel Shopee'!B4056)), 2,
IF(ISNUMBER(SEARCH("kit3", 'Painel Shopee'!B4056)), 3,
IF(ISNUMBER(SEARCH("kit4", 'Painel Shopee'!B4056)), 4,
IF(ISNUMBER(SEARCH("kit5", 'Painel Shopee'!B4056)), 5,
IF(ISNUMBER(SEARCH("kit6", 'Painel Shopee'!B4056)), 6,
IF(ISNUMBER(SEARCH("kit7", 'Painel Shopee'!B4056)), 7,
IF(ISNUMBER(SEARCH("kit8", 'Painel Shopee'!B4056)), 8,
IF(ISNUMBER(SEARCH("kit9", 'Painel Shopee'!B4056)), 9,
IF(ISNUMBER(SEARCH("kit10", 'Painel Shopee'!B4056)), 10,
IF(ISNUMBER(SEARCH("kit11", 'Painel Shopee'!B4056)), 11,
IF(ISNUMBER(SEARCH("kit12", 'Painel Shopee'!B4056)), 12,
IF(ISNUMBER(SEARCH("kit13", 'Painel Shopee'!B4056)), 13,
IF(ISNUMBER(SEARCH("kit14", 'Painel Shopee'!B4056)), 14,
IF(ISNUMBER(SEARCH("kit15", 'Painel Shopee'!B4056)), 15,
IF(ISNUMBER(SEARCH("kit16", 'Painel Shopee'!B4056)), 16,
IF(ISNUMBER(SEARCH("kit17", 'Painel Shopee'!B4056)), 17,
IF(ISNUMBER(SEARCH("kit18", 'Painel Shopee'!B4056)), 18,
IF(ISNUMBER(SEARCH("kit19", 'Painel Shopee'!B4056)), 19,
IF(ISNUMBER(SEARCH("kit20", 'Painel Shopee'!B4056)), 20, 0)))))))))))))))))))</f>
        <v>0</v>
      </c>
      <c r="E4056">
        <f>IF(D4056=0,'Painel Shopee'!C4056,D4056*'Painel Shopee'!C4056)</f>
        <v>0</v>
      </c>
    </row>
    <row r="4057" spans="1:5" x14ac:dyDescent="0.25">
      <c r="A4057">
        <f>IF(ISNUMBER(SEARCH("kit 2", 'Painel ML'!C4057)), 2,
IF(ISNUMBER(SEARCH("kit 3", 'Painel ML'!C4057)), 3,
IF(ISNUMBER(SEARCH("kit 4", 'Painel ML'!C4057)), 4,
IF(ISNUMBER(SEARCH("kit 5", 'Painel ML'!C4057)), 5,
IF(ISNUMBER(SEARCH("kit 6", 'Painel ML'!C4057)), 6,
IF(ISNUMBER(SEARCH("kit 7", 'Painel ML'!C4057)), 7,
IF(ISNUMBER(SEARCH("kit 8", 'Painel ML'!C4057)), 8,
IF(ISNUMBER(SEARCH("kit 9", 'Painel ML'!C4057)), 9,
IF(ISNUMBER(SEARCH("kit 10", 'Painel ML'!C4057)), 10,
IF(ISNUMBER(SEARCH("kit 11", 'Painel ML'!C4057)), 11,
IF(ISNUMBER(SEARCH("kit 12", 'Painel ML'!C4057)), 12,
IF(ISNUMBER(SEARCH("kit 13", 'Painel ML'!C4057)), 13,
IF(ISNUMBER(SEARCH("kit 14", 'Painel ML'!C4057)), 14,
IF(ISNUMBER(SEARCH("kit 15", 'Painel ML'!C4057)), 15,
IF(ISNUMBER(SEARCH("kit 16", 'Painel ML'!C4057)), 16,
IF(ISNUMBER(SEARCH("kit 17", 'Painel ML'!C4057)), 17,
IF(ISNUMBER(SEARCH("kit 18", 'Painel ML'!C4057)), 18,
IF(ISNUMBER(SEARCH("kit 19", 'Painel ML'!C4057)), 19,
IF(ISNUMBER(SEARCH("kit 20", 'Painel ML'!C4057)), 20, 0)))))))))))))))))))</f>
        <v>0</v>
      </c>
      <c r="B4057">
        <f>IF(A4057=0,'Painel ML'!A4057,A4057*'Painel ML'!A4057)</f>
        <v>0</v>
      </c>
      <c r="D4057">
        <f>IF(ISNUMBER(SEARCH("kit2", 'Painel Shopee'!B4057)), 2,
IF(ISNUMBER(SEARCH("kit3", 'Painel Shopee'!B4057)), 3,
IF(ISNUMBER(SEARCH("kit4", 'Painel Shopee'!B4057)), 4,
IF(ISNUMBER(SEARCH("kit5", 'Painel Shopee'!B4057)), 5,
IF(ISNUMBER(SEARCH("kit6", 'Painel Shopee'!B4057)), 6,
IF(ISNUMBER(SEARCH("kit7", 'Painel Shopee'!B4057)), 7,
IF(ISNUMBER(SEARCH("kit8", 'Painel Shopee'!B4057)), 8,
IF(ISNUMBER(SEARCH("kit9", 'Painel Shopee'!B4057)), 9,
IF(ISNUMBER(SEARCH("kit10", 'Painel Shopee'!B4057)), 10,
IF(ISNUMBER(SEARCH("kit11", 'Painel Shopee'!B4057)), 11,
IF(ISNUMBER(SEARCH("kit12", 'Painel Shopee'!B4057)), 12,
IF(ISNUMBER(SEARCH("kit13", 'Painel Shopee'!B4057)), 13,
IF(ISNUMBER(SEARCH("kit14", 'Painel Shopee'!B4057)), 14,
IF(ISNUMBER(SEARCH("kit15", 'Painel Shopee'!B4057)), 15,
IF(ISNUMBER(SEARCH("kit16", 'Painel Shopee'!B4057)), 16,
IF(ISNUMBER(SEARCH("kit17", 'Painel Shopee'!B4057)), 17,
IF(ISNUMBER(SEARCH("kit18", 'Painel Shopee'!B4057)), 18,
IF(ISNUMBER(SEARCH("kit19", 'Painel Shopee'!B4057)), 19,
IF(ISNUMBER(SEARCH("kit20", 'Painel Shopee'!B4057)), 20, 0)))))))))))))))))))</f>
        <v>0</v>
      </c>
      <c r="E4057">
        <f>IF(D4057=0,'Painel Shopee'!C4057,D4057*'Painel Shopee'!C4057)</f>
        <v>0</v>
      </c>
    </row>
    <row r="4058" spans="1:5" x14ac:dyDescent="0.25">
      <c r="A4058">
        <f>IF(ISNUMBER(SEARCH("kit 2", 'Painel ML'!C4058)), 2,
IF(ISNUMBER(SEARCH("kit 3", 'Painel ML'!C4058)), 3,
IF(ISNUMBER(SEARCH("kit 4", 'Painel ML'!C4058)), 4,
IF(ISNUMBER(SEARCH("kit 5", 'Painel ML'!C4058)), 5,
IF(ISNUMBER(SEARCH("kit 6", 'Painel ML'!C4058)), 6,
IF(ISNUMBER(SEARCH("kit 7", 'Painel ML'!C4058)), 7,
IF(ISNUMBER(SEARCH("kit 8", 'Painel ML'!C4058)), 8,
IF(ISNUMBER(SEARCH("kit 9", 'Painel ML'!C4058)), 9,
IF(ISNUMBER(SEARCH("kit 10", 'Painel ML'!C4058)), 10,
IF(ISNUMBER(SEARCH("kit 11", 'Painel ML'!C4058)), 11,
IF(ISNUMBER(SEARCH("kit 12", 'Painel ML'!C4058)), 12,
IF(ISNUMBER(SEARCH("kit 13", 'Painel ML'!C4058)), 13,
IF(ISNUMBER(SEARCH("kit 14", 'Painel ML'!C4058)), 14,
IF(ISNUMBER(SEARCH("kit 15", 'Painel ML'!C4058)), 15,
IF(ISNUMBER(SEARCH("kit 16", 'Painel ML'!C4058)), 16,
IF(ISNUMBER(SEARCH("kit 17", 'Painel ML'!C4058)), 17,
IF(ISNUMBER(SEARCH("kit 18", 'Painel ML'!C4058)), 18,
IF(ISNUMBER(SEARCH("kit 19", 'Painel ML'!C4058)), 19,
IF(ISNUMBER(SEARCH("kit 20", 'Painel ML'!C4058)), 20, 0)))))))))))))))))))</f>
        <v>0</v>
      </c>
      <c r="B4058">
        <f>IF(A4058=0,'Painel ML'!A4058,A4058*'Painel ML'!A4058)</f>
        <v>0</v>
      </c>
      <c r="D4058">
        <f>IF(ISNUMBER(SEARCH("kit2", 'Painel Shopee'!B4058)), 2,
IF(ISNUMBER(SEARCH("kit3", 'Painel Shopee'!B4058)), 3,
IF(ISNUMBER(SEARCH("kit4", 'Painel Shopee'!B4058)), 4,
IF(ISNUMBER(SEARCH("kit5", 'Painel Shopee'!B4058)), 5,
IF(ISNUMBER(SEARCH("kit6", 'Painel Shopee'!B4058)), 6,
IF(ISNUMBER(SEARCH("kit7", 'Painel Shopee'!B4058)), 7,
IF(ISNUMBER(SEARCH("kit8", 'Painel Shopee'!B4058)), 8,
IF(ISNUMBER(SEARCH("kit9", 'Painel Shopee'!B4058)), 9,
IF(ISNUMBER(SEARCH("kit10", 'Painel Shopee'!B4058)), 10,
IF(ISNUMBER(SEARCH("kit11", 'Painel Shopee'!B4058)), 11,
IF(ISNUMBER(SEARCH("kit12", 'Painel Shopee'!B4058)), 12,
IF(ISNUMBER(SEARCH("kit13", 'Painel Shopee'!B4058)), 13,
IF(ISNUMBER(SEARCH("kit14", 'Painel Shopee'!B4058)), 14,
IF(ISNUMBER(SEARCH("kit15", 'Painel Shopee'!B4058)), 15,
IF(ISNUMBER(SEARCH("kit16", 'Painel Shopee'!B4058)), 16,
IF(ISNUMBER(SEARCH("kit17", 'Painel Shopee'!B4058)), 17,
IF(ISNUMBER(SEARCH("kit18", 'Painel Shopee'!B4058)), 18,
IF(ISNUMBER(SEARCH("kit19", 'Painel Shopee'!B4058)), 19,
IF(ISNUMBER(SEARCH("kit20", 'Painel Shopee'!B4058)), 20, 0)))))))))))))))))))</f>
        <v>0</v>
      </c>
      <c r="E4058">
        <f>IF(D4058=0,'Painel Shopee'!C4058,D4058*'Painel Shopee'!C4058)</f>
        <v>0</v>
      </c>
    </row>
    <row r="4059" spans="1:5" x14ac:dyDescent="0.25">
      <c r="A4059">
        <f>IF(ISNUMBER(SEARCH("kit 2", 'Painel ML'!C4059)), 2,
IF(ISNUMBER(SEARCH("kit 3", 'Painel ML'!C4059)), 3,
IF(ISNUMBER(SEARCH("kit 4", 'Painel ML'!C4059)), 4,
IF(ISNUMBER(SEARCH("kit 5", 'Painel ML'!C4059)), 5,
IF(ISNUMBER(SEARCH("kit 6", 'Painel ML'!C4059)), 6,
IF(ISNUMBER(SEARCH("kit 7", 'Painel ML'!C4059)), 7,
IF(ISNUMBER(SEARCH("kit 8", 'Painel ML'!C4059)), 8,
IF(ISNUMBER(SEARCH("kit 9", 'Painel ML'!C4059)), 9,
IF(ISNUMBER(SEARCH("kit 10", 'Painel ML'!C4059)), 10,
IF(ISNUMBER(SEARCH("kit 11", 'Painel ML'!C4059)), 11,
IF(ISNUMBER(SEARCH("kit 12", 'Painel ML'!C4059)), 12,
IF(ISNUMBER(SEARCH("kit 13", 'Painel ML'!C4059)), 13,
IF(ISNUMBER(SEARCH("kit 14", 'Painel ML'!C4059)), 14,
IF(ISNUMBER(SEARCH("kit 15", 'Painel ML'!C4059)), 15,
IF(ISNUMBER(SEARCH("kit 16", 'Painel ML'!C4059)), 16,
IF(ISNUMBER(SEARCH("kit 17", 'Painel ML'!C4059)), 17,
IF(ISNUMBER(SEARCH("kit 18", 'Painel ML'!C4059)), 18,
IF(ISNUMBER(SEARCH("kit 19", 'Painel ML'!C4059)), 19,
IF(ISNUMBER(SEARCH("kit 20", 'Painel ML'!C4059)), 20, 0)))))))))))))))))))</f>
        <v>0</v>
      </c>
      <c r="B4059">
        <f>IF(A4059=0,'Painel ML'!A4059,A4059*'Painel ML'!A4059)</f>
        <v>0</v>
      </c>
      <c r="D4059">
        <f>IF(ISNUMBER(SEARCH("kit2", 'Painel Shopee'!B4059)), 2,
IF(ISNUMBER(SEARCH("kit3", 'Painel Shopee'!B4059)), 3,
IF(ISNUMBER(SEARCH("kit4", 'Painel Shopee'!B4059)), 4,
IF(ISNUMBER(SEARCH("kit5", 'Painel Shopee'!B4059)), 5,
IF(ISNUMBER(SEARCH("kit6", 'Painel Shopee'!B4059)), 6,
IF(ISNUMBER(SEARCH("kit7", 'Painel Shopee'!B4059)), 7,
IF(ISNUMBER(SEARCH("kit8", 'Painel Shopee'!B4059)), 8,
IF(ISNUMBER(SEARCH("kit9", 'Painel Shopee'!B4059)), 9,
IF(ISNUMBER(SEARCH("kit10", 'Painel Shopee'!B4059)), 10,
IF(ISNUMBER(SEARCH("kit11", 'Painel Shopee'!B4059)), 11,
IF(ISNUMBER(SEARCH("kit12", 'Painel Shopee'!B4059)), 12,
IF(ISNUMBER(SEARCH("kit13", 'Painel Shopee'!B4059)), 13,
IF(ISNUMBER(SEARCH("kit14", 'Painel Shopee'!B4059)), 14,
IF(ISNUMBER(SEARCH("kit15", 'Painel Shopee'!B4059)), 15,
IF(ISNUMBER(SEARCH("kit16", 'Painel Shopee'!B4059)), 16,
IF(ISNUMBER(SEARCH("kit17", 'Painel Shopee'!B4059)), 17,
IF(ISNUMBER(SEARCH("kit18", 'Painel Shopee'!B4059)), 18,
IF(ISNUMBER(SEARCH("kit19", 'Painel Shopee'!B4059)), 19,
IF(ISNUMBER(SEARCH("kit20", 'Painel Shopee'!B4059)), 20, 0)))))))))))))))))))</f>
        <v>0</v>
      </c>
      <c r="E4059">
        <f>IF(D4059=0,'Painel Shopee'!C4059,D4059*'Painel Shopee'!C4059)</f>
        <v>0</v>
      </c>
    </row>
    <row r="4060" spans="1:5" x14ac:dyDescent="0.25">
      <c r="A4060">
        <f>IF(ISNUMBER(SEARCH("kit 2", 'Painel ML'!C4060)), 2,
IF(ISNUMBER(SEARCH("kit 3", 'Painel ML'!C4060)), 3,
IF(ISNUMBER(SEARCH("kit 4", 'Painel ML'!C4060)), 4,
IF(ISNUMBER(SEARCH("kit 5", 'Painel ML'!C4060)), 5,
IF(ISNUMBER(SEARCH("kit 6", 'Painel ML'!C4060)), 6,
IF(ISNUMBER(SEARCH("kit 7", 'Painel ML'!C4060)), 7,
IF(ISNUMBER(SEARCH("kit 8", 'Painel ML'!C4060)), 8,
IF(ISNUMBER(SEARCH("kit 9", 'Painel ML'!C4060)), 9,
IF(ISNUMBER(SEARCH("kit 10", 'Painel ML'!C4060)), 10,
IF(ISNUMBER(SEARCH("kit 11", 'Painel ML'!C4060)), 11,
IF(ISNUMBER(SEARCH("kit 12", 'Painel ML'!C4060)), 12,
IF(ISNUMBER(SEARCH("kit 13", 'Painel ML'!C4060)), 13,
IF(ISNUMBER(SEARCH("kit 14", 'Painel ML'!C4060)), 14,
IF(ISNUMBER(SEARCH("kit 15", 'Painel ML'!C4060)), 15,
IF(ISNUMBER(SEARCH("kit 16", 'Painel ML'!C4060)), 16,
IF(ISNUMBER(SEARCH("kit 17", 'Painel ML'!C4060)), 17,
IF(ISNUMBER(SEARCH("kit 18", 'Painel ML'!C4060)), 18,
IF(ISNUMBER(SEARCH("kit 19", 'Painel ML'!C4060)), 19,
IF(ISNUMBER(SEARCH("kit 20", 'Painel ML'!C4060)), 20, 0)))))))))))))))))))</f>
        <v>0</v>
      </c>
      <c r="B4060">
        <f>IF(A4060=0,'Painel ML'!A4060,A4060*'Painel ML'!A4060)</f>
        <v>0</v>
      </c>
      <c r="D4060">
        <f>IF(ISNUMBER(SEARCH("kit2", 'Painel Shopee'!B4060)), 2,
IF(ISNUMBER(SEARCH("kit3", 'Painel Shopee'!B4060)), 3,
IF(ISNUMBER(SEARCH("kit4", 'Painel Shopee'!B4060)), 4,
IF(ISNUMBER(SEARCH("kit5", 'Painel Shopee'!B4060)), 5,
IF(ISNUMBER(SEARCH("kit6", 'Painel Shopee'!B4060)), 6,
IF(ISNUMBER(SEARCH("kit7", 'Painel Shopee'!B4060)), 7,
IF(ISNUMBER(SEARCH("kit8", 'Painel Shopee'!B4060)), 8,
IF(ISNUMBER(SEARCH("kit9", 'Painel Shopee'!B4060)), 9,
IF(ISNUMBER(SEARCH("kit10", 'Painel Shopee'!B4060)), 10,
IF(ISNUMBER(SEARCH("kit11", 'Painel Shopee'!B4060)), 11,
IF(ISNUMBER(SEARCH("kit12", 'Painel Shopee'!B4060)), 12,
IF(ISNUMBER(SEARCH("kit13", 'Painel Shopee'!B4060)), 13,
IF(ISNUMBER(SEARCH("kit14", 'Painel Shopee'!B4060)), 14,
IF(ISNUMBER(SEARCH("kit15", 'Painel Shopee'!B4060)), 15,
IF(ISNUMBER(SEARCH("kit16", 'Painel Shopee'!B4060)), 16,
IF(ISNUMBER(SEARCH("kit17", 'Painel Shopee'!B4060)), 17,
IF(ISNUMBER(SEARCH("kit18", 'Painel Shopee'!B4060)), 18,
IF(ISNUMBER(SEARCH("kit19", 'Painel Shopee'!B4060)), 19,
IF(ISNUMBER(SEARCH("kit20", 'Painel Shopee'!B4060)), 20, 0)))))))))))))))))))</f>
        <v>0</v>
      </c>
      <c r="E4060">
        <f>IF(D4060=0,'Painel Shopee'!C4060,D4060*'Painel Shopee'!C4060)</f>
        <v>0</v>
      </c>
    </row>
    <row r="4061" spans="1:5" x14ac:dyDescent="0.25">
      <c r="A4061">
        <f>IF(ISNUMBER(SEARCH("kit 2", 'Painel ML'!C4061)), 2,
IF(ISNUMBER(SEARCH("kit 3", 'Painel ML'!C4061)), 3,
IF(ISNUMBER(SEARCH("kit 4", 'Painel ML'!C4061)), 4,
IF(ISNUMBER(SEARCH("kit 5", 'Painel ML'!C4061)), 5,
IF(ISNUMBER(SEARCH("kit 6", 'Painel ML'!C4061)), 6,
IF(ISNUMBER(SEARCH("kit 7", 'Painel ML'!C4061)), 7,
IF(ISNUMBER(SEARCH("kit 8", 'Painel ML'!C4061)), 8,
IF(ISNUMBER(SEARCH("kit 9", 'Painel ML'!C4061)), 9,
IF(ISNUMBER(SEARCH("kit 10", 'Painel ML'!C4061)), 10,
IF(ISNUMBER(SEARCH("kit 11", 'Painel ML'!C4061)), 11,
IF(ISNUMBER(SEARCH("kit 12", 'Painel ML'!C4061)), 12,
IF(ISNUMBER(SEARCH("kit 13", 'Painel ML'!C4061)), 13,
IF(ISNUMBER(SEARCH("kit 14", 'Painel ML'!C4061)), 14,
IF(ISNUMBER(SEARCH("kit 15", 'Painel ML'!C4061)), 15,
IF(ISNUMBER(SEARCH("kit 16", 'Painel ML'!C4061)), 16,
IF(ISNUMBER(SEARCH("kit 17", 'Painel ML'!C4061)), 17,
IF(ISNUMBER(SEARCH("kit 18", 'Painel ML'!C4061)), 18,
IF(ISNUMBER(SEARCH("kit 19", 'Painel ML'!C4061)), 19,
IF(ISNUMBER(SEARCH("kit 20", 'Painel ML'!C4061)), 20, 0)))))))))))))))))))</f>
        <v>0</v>
      </c>
      <c r="B4061">
        <f>IF(A4061=0,'Painel ML'!A4061,A4061*'Painel ML'!A4061)</f>
        <v>0</v>
      </c>
      <c r="D4061">
        <f>IF(ISNUMBER(SEARCH("kit2", 'Painel Shopee'!B4061)), 2,
IF(ISNUMBER(SEARCH("kit3", 'Painel Shopee'!B4061)), 3,
IF(ISNUMBER(SEARCH("kit4", 'Painel Shopee'!B4061)), 4,
IF(ISNUMBER(SEARCH("kit5", 'Painel Shopee'!B4061)), 5,
IF(ISNUMBER(SEARCH("kit6", 'Painel Shopee'!B4061)), 6,
IF(ISNUMBER(SEARCH("kit7", 'Painel Shopee'!B4061)), 7,
IF(ISNUMBER(SEARCH("kit8", 'Painel Shopee'!B4061)), 8,
IF(ISNUMBER(SEARCH("kit9", 'Painel Shopee'!B4061)), 9,
IF(ISNUMBER(SEARCH("kit10", 'Painel Shopee'!B4061)), 10,
IF(ISNUMBER(SEARCH("kit11", 'Painel Shopee'!B4061)), 11,
IF(ISNUMBER(SEARCH("kit12", 'Painel Shopee'!B4061)), 12,
IF(ISNUMBER(SEARCH("kit13", 'Painel Shopee'!B4061)), 13,
IF(ISNUMBER(SEARCH("kit14", 'Painel Shopee'!B4061)), 14,
IF(ISNUMBER(SEARCH("kit15", 'Painel Shopee'!B4061)), 15,
IF(ISNUMBER(SEARCH("kit16", 'Painel Shopee'!B4061)), 16,
IF(ISNUMBER(SEARCH("kit17", 'Painel Shopee'!B4061)), 17,
IF(ISNUMBER(SEARCH("kit18", 'Painel Shopee'!B4061)), 18,
IF(ISNUMBER(SEARCH("kit19", 'Painel Shopee'!B4061)), 19,
IF(ISNUMBER(SEARCH("kit20", 'Painel Shopee'!B4061)), 20, 0)))))))))))))))))))</f>
        <v>0</v>
      </c>
      <c r="E4061">
        <f>IF(D4061=0,'Painel Shopee'!C4061,D4061*'Painel Shopee'!C4061)</f>
        <v>0</v>
      </c>
    </row>
    <row r="4062" spans="1:5" x14ac:dyDescent="0.25">
      <c r="A4062">
        <f>IF(ISNUMBER(SEARCH("kit 2", 'Painel ML'!C4062)), 2,
IF(ISNUMBER(SEARCH("kit 3", 'Painel ML'!C4062)), 3,
IF(ISNUMBER(SEARCH("kit 4", 'Painel ML'!C4062)), 4,
IF(ISNUMBER(SEARCH("kit 5", 'Painel ML'!C4062)), 5,
IF(ISNUMBER(SEARCH("kit 6", 'Painel ML'!C4062)), 6,
IF(ISNUMBER(SEARCH("kit 7", 'Painel ML'!C4062)), 7,
IF(ISNUMBER(SEARCH("kit 8", 'Painel ML'!C4062)), 8,
IF(ISNUMBER(SEARCH("kit 9", 'Painel ML'!C4062)), 9,
IF(ISNUMBER(SEARCH("kit 10", 'Painel ML'!C4062)), 10,
IF(ISNUMBER(SEARCH("kit 11", 'Painel ML'!C4062)), 11,
IF(ISNUMBER(SEARCH("kit 12", 'Painel ML'!C4062)), 12,
IF(ISNUMBER(SEARCH("kit 13", 'Painel ML'!C4062)), 13,
IF(ISNUMBER(SEARCH("kit 14", 'Painel ML'!C4062)), 14,
IF(ISNUMBER(SEARCH("kit 15", 'Painel ML'!C4062)), 15,
IF(ISNUMBER(SEARCH("kit 16", 'Painel ML'!C4062)), 16,
IF(ISNUMBER(SEARCH("kit 17", 'Painel ML'!C4062)), 17,
IF(ISNUMBER(SEARCH("kit 18", 'Painel ML'!C4062)), 18,
IF(ISNUMBER(SEARCH("kit 19", 'Painel ML'!C4062)), 19,
IF(ISNUMBER(SEARCH("kit 20", 'Painel ML'!C4062)), 20, 0)))))))))))))))))))</f>
        <v>0</v>
      </c>
      <c r="B4062">
        <f>IF(A4062=0,'Painel ML'!A4062,A4062*'Painel ML'!A4062)</f>
        <v>0</v>
      </c>
      <c r="D4062">
        <f>IF(ISNUMBER(SEARCH("kit2", 'Painel Shopee'!B4062)), 2,
IF(ISNUMBER(SEARCH("kit3", 'Painel Shopee'!B4062)), 3,
IF(ISNUMBER(SEARCH("kit4", 'Painel Shopee'!B4062)), 4,
IF(ISNUMBER(SEARCH("kit5", 'Painel Shopee'!B4062)), 5,
IF(ISNUMBER(SEARCH("kit6", 'Painel Shopee'!B4062)), 6,
IF(ISNUMBER(SEARCH("kit7", 'Painel Shopee'!B4062)), 7,
IF(ISNUMBER(SEARCH("kit8", 'Painel Shopee'!B4062)), 8,
IF(ISNUMBER(SEARCH("kit9", 'Painel Shopee'!B4062)), 9,
IF(ISNUMBER(SEARCH("kit10", 'Painel Shopee'!B4062)), 10,
IF(ISNUMBER(SEARCH("kit11", 'Painel Shopee'!B4062)), 11,
IF(ISNUMBER(SEARCH("kit12", 'Painel Shopee'!B4062)), 12,
IF(ISNUMBER(SEARCH("kit13", 'Painel Shopee'!B4062)), 13,
IF(ISNUMBER(SEARCH("kit14", 'Painel Shopee'!B4062)), 14,
IF(ISNUMBER(SEARCH("kit15", 'Painel Shopee'!B4062)), 15,
IF(ISNUMBER(SEARCH("kit16", 'Painel Shopee'!B4062)), 16,
IF(ISNUMBER(SEARCH("kit17", 'Painel Shopee'!B4062)), 17,
IF(ISNUMBER(SEARCH("kit18", 'Painel Shopee'!B4062)), 18,
IF(ISNUMBER(SEARCH("kit19", 'Painel Shopee'!B4062)), 19,
IF(ISNUMBER(SEARCH("kit20", 'Painel Shopee'!B4062)), 20, 0)))))))))))))))))))</f>
        <v>0</v>
      </c>
      <c r="E4062">
        <f>IF(D4062=0,'Painel Shopee'!C4062,D4062*'Painel Shopee'!C4062)</f>
        <v>0</v>
      </c>
    </row>
    <row r="4063" spans="1:5" x14ac:dyDescent="0.25">
      <c r="A4063">
        <f>IF(ISNUMBER(SEARCH("kit 2", 'Painel ML'!C4063)), 2,
IF(ISNUMBER(SEARCH("kit 3", 'Painel ML'!C4063)), 3,
IF(ISNUMBER(SEARCH("kit 4", 'Painel ML'!C4063)), 4,
IF(ISNUMBER(SEARCH("kit 5", 'Painel ML'!C4063)), 5,
IF(ISNUMBER(SEARCH("kit 6", 'Painel ML'!C4063)), 6,
IF(ISNUMBER(SEARCH("kit 7", 'Painel ML'!C4063)), 7,
IF(ISNUMBER(SEARCH("kit 8", 'Painel ML'!C4063)), 8,
IF(ISNUMBER(SEARCH("kit 9", 'Painel ML'!C4063)), 9,
IF(ISNUMBER(SEARCH("kit 10", 'Painel ML'!C4063)), 10,
IF(ISNUMBER(SEARCH("kit 11", 'Painel ML'!C4063)), 11,
IF(ISNUMBER(SEARCH("kit 12", 'Painel ML'!C4063)), 12,
IF(ISNUMBER(SEARCH("kit 13", 'Painel ML'!C4063)), 13,
IF(ISNUMBER(SEARCH("kit 14", 'Painel ML'!C4063)), 14,
IF(ISNUMBER(SEARCH("kit 15", 'Painel ML'!C4063)), 15,
IF(ISNUMBER(SEARCH("kit 16", 'Painel ML'!C4063)), 16,
IF(ISNUMBER(SEARCH("kit 17", 'Painel ML'!C4063)), 17,
IF(ISNUMBER(SEARCH("kit 18", 'Painel ML'!C4063)), 18,
IF(ISNUMBER(SEARCH("kit 19", 'Painel ML'!C4063)), 19,
IF(ISNUMBER(SEARCH("kit 20", 'Painel ML'!C4063)), 20, 0)))))))))))))))))))</f>
        <v>0</v>
      </c>
      <c r="B4063">
        <f>IF(A4063=0,'Painel ML'!A4063,A4063*'Painel ML'!A4063)</f>
        <v>0</v>
      </c>
      <c r="D4063">
        <f>IF(ISNUMBER(SEARCH("kit2", 'Painel Shopee'!B4063)), 2,
IF(ISNUMBER(SEARCH("kit3", 'Painel Shopee'!B4063)), 3,
IF(ISNUMBER(SEARCH("kit4", 'Painel Shopee'!B4063)), 4,
IF(ISNUMBER(SEARCH("kit5", 'Painel Shopee'!B4063)), 5,
IF(ISNUMBER(SEARCH("kit6", 'Painel Shopee'!B4063)), 6,
IF(ISNUMBER(SEARCH("kit7", 'Painel Shopee'!B4063)), 7,
IF(ISNUMBER(SEARCH("kit8", 'Painel Shopee'!B4063)), 8,
IF(ISNUMBER(SEARCH("kit9", 'Painel Shopee'!B4063)), 9,
IF(ISNUMBER(SEARCH("kit10", 'Painel Shopee'!B4063)), 10,
IF(ISNUMBER(SEARCH("kit11", 'Painel Shopee'!B4063)), 11,
IF(ISNUMBER(SEARCH("kit12", 'Painel Shopee'!B4063)), 12,
IF(ISNUMBER(SEARCH("kit13", 'Painel Shopee'!B4063)), 13,
IF(ISNUMBER(SEARCH("kit14", 'Painel Shopee'!B4063)), 14,
IF(ISNUMBER(SEARCH("kit15", 'Painel Shopee'!B4063)), 15,
IF(ISNUMBER(SEARCH("kit16", 'Painel Shopee'!B4063)), 16,
IF(ISNUMBER(SEARCH("kit17", 'Painel Shopee'!B4063)), 17,
IF(ISNUMBER(SEARCH("kit18", 'Painel Shopee'!B4063)), 18,
IF(ISNUMBER(SEARCH("kit19", 'Painel Shopee'!B4063)), 19,
IF(ISNUMBER(SEARCH("kit20", 'Painel Shopee'!B4063)), 20, 0)))))))))))))))))))</f>
        <v>0</v>
      </c>
      <c r="E4063">
        <f>IF(D4063=0,'Painel Shopee'!C4063,D4063*'Painel Shopee'!C4063)</f>
        <v>0</v>
      </c>
    </row>
    <row r="4064" spans="1:5" x14ac:dyDescent="0.25">
      <c r="A4064">
        <f>IF(ISNUMBER(SEARCH("kit 2", 'Painel ML'!C4064)), 2,
IF(ISNUMBER(SEARCH("kit 3", 'Painel ML'!C4064)), 3,
IF(ISNUMBER(SEARCH("kit 4", 'Painel ML'!C4064)), 4,
IF(ISNUMBER(SEARCH("kit 5", 'Painel ML'!C4064)), 5,
IF(ISNUMBER(SEARCH("kit 6", 'Painel ML'!C4064)), 6,
IF(ISNUMBER(SEARCH("kit 7", 'Painel ML'!C4064)), 7,
IF(ISNUMBER(SEARCH("kit 8", 'Painel ML'!C4064)), 8,
IF(ISNUMBER(SEARCH("kit 9", 'Painel ML'!C4064)), 9,
IF(ISNUMBER(SEARCH("kit 10", 'Painel ML'!C4064)), 10,
IF(ISNUMBER(SEARCH("kit 11", 'Painel ML'!C4064)), 11,
IF(ISNUMBER(SEARCH("kit 12", 'Painel ML'!C4064)), 12,
IF(ISNUMBER(SEARCH("kit 13", 'Painel ML'!C4064)), 13,
IF(ISNUMBER(SEARCH("kit 14", 'Painel ML'!C4064)), 14,
IF(ISNUMBER(SEARCH("kit 15", 'Painel ML'!C4064)), 15,
IF(ISNUMBER(SEARCH("kit 16", 'Painel ML'!C4064)), 16,
IF(ISNUMBER(SEARCH("kit 17", 'Painel ML'!C4064)), 17,
IF(ISNUMBER(SEARCH("kit 18", 'Painel ML'!C4064)), 18,
IF(ISNUMBER(SEARCH("kit 19", 'Painel ML'!C4064)), 19,
IF(ISNUMBER(SEARCH("kit 20", 'Painel ML'!C4064)), 20, 0)))))))))))))))))))</f>
        <v>0</v>
      </c>
      <c r="B4064">
        <f>IF(A4064=0,'Painel ML'!A4064,A4064*'Painel ML'!A4064)</f>
        <v>0</v>
      </c>
      <c r="D4064">
        <f>IF(ISNUMBER(SEARCH("kit2", 'Painel Shopee'!B4064)), 2,
IF(ISNUMBER(SEARCH("kit3", 'Painel Shopee'!B4064)), 3,
IF(ISNUMBER(SEARCH("kit4", 'Painel Shopee'!B4064)), 4,
IF(ISNUMBER(SEARCH("kit5", 'Painel Shopee'!B4064)), 5,
IF(ISNUMBER(SEARCH("kit6", 'Painel Shopee'!B4064)), 6,
IF(ISNUMBER(SEARCH("kit7", 'Painel Shopee'!B4064)), 7,
IF(ISNUMBER(SEARCH("kit8", 'Painel Shopee'!B4064)), 8,
IF(ISNUMBER(SEARCH("kit9", 'Painel Shopee'!B4064)), 9,
IF(ISNUMBER(SEARCH("kit10", 'Painel Shopee'!B4064)), 10,
IF(ISNUMBER(SEARCH("kit11", 'Painel Shopee'!B4064)), 11,
IF(ISNUMBER(SEARCH("kit12", 'Painel Shopee'!B4064)), 12,
IF(ISNUMBER(SEARCH("kit13", 'Painel Shopee'!B4064)), 13,
IF(ISNUMBER(SEARCH("kit14", 'Painel Shopee'!B4064)), 14,
IF(ISNUMBER(SEARCH("kit15", 'Painel Shopee'!B4064)), 15,
IF(ISNUMBER(SEARCH("kit16", 'Painel Shopee'!B4064)), 16,
IF(ISNUMBER(SEARCH("kit17", 'Painel Shopee'!B4064)), 17,
IF(ISNUMBER(SEARCH("kit18", 'Painel Shopee'!B4064)), 18,
IF(ISNUMBER(SEARCH("kit19", 'Painel Shopee'!B4064)), 19,
IF(ISNUMBER(SEARCH("kit20", 'Painel Shopee'!B4064)), 20, 0)))))))))))))))))))</f>
        <v>0</v>
      </c>
      <c r="E4064">
        <f>IF(D4064=0,'Painel Shopee'!C4064,D4064*'Painel Shopee'!C4064)</f>
        <v>0</v>
      </c>
    </row>
    <row r="4065" spans="1:5" x14ac:dyDescent="0.25">
      <c r="A4065">
        <f>IF(ISNUMBER(SEARCH("kit 2", 'Painel ML'!C4065)), 2,
IF(ISNUMBER(SEARCH("kit 3", 'Painel ML'!C4065)), 3,
IF(ISNUMBER(SEARCH("kit 4", 'Painel ML'!C4065)), 4,
IF(ISNUMBER(SEARCH("kit 5", 'Painel ML'!C4065)), 5,
IF(ISNUMBER(SEARCH("kit 6", 'Painel ML'!C4065)), 6,
IF(ISNUMBER(SEARCH("kit 7", 'Painel ML'!C4065)), 7,
IF(ISNUMBER(SEARCH("kit 8", 'Painel ML'!C4065)), 8,
IF(ISNUMBER(SEARCH("kit 9", 'Painel ML'!C4065)), 9,
IF(ISNUMBER(SEARCH("kit 10", 'Painel ML'!C4065)), 10,
IF(ISNUMBER(SEARCH("kit 11", 'Painel ML'!C4065)), 11,
IF(ISNUMBER(SEARCH("kit 12", 'Painel ML'!C4065)), 12,
IF(ISNUMBER(SEARCH("kit 13", 'Painel ML'!C4065)), 13,
IF(ISNUMBER(SEARCH("kit 14", 'Painel ML'!C4065)), 14,
IF(ISNUMBER(SEARCH("kit 15", 'Painel ML'!C4065)), 15,
IF(ISNUMBER(SEARCH("kit 16", 'Painel ML'!C4065)), 16,
IF(ISNUMBER(SEARCH("kit 17", 'Painel ML'!C4065)), 17,
IF(ISNUMBER(SEARCH("kit 18", 'Painel ML'!C4065)), 18,
IF(ISNUMBER(SEARCH("kit 19", 'Painel ML'!C4065)), 19,
IF(ISNUMBER(SEARCH("kit 20", 'Painel ML'!C4065)), 20, 0)))))))))))))))))))</f>
        <v>0</v>
      </c>
      <c r="B4065">
        <f>IF(A4065=0,'Painel ML'!A4065,A4065*'Painel ML'!A4065)</f>
        <v>0</v>
      </c>
      <c r="D4065">
        <f>IF(ISNUMBER(SEARCH("kit2", 'Painel Shopee'!B4065)), 2,
IF(ISNUMBER(SEARCH("kit3", 'Painel Shopee'!B4065)), 3,
IF(ISNUMBER(SEARCH("kit4", 'Painel Shopee'!B4065)), 4,
IF(ISNUMBER(SEARCH("kit5", 'Painel Shopee'!B4065)), 5,
IF(ISNUMBER(SEARCH("kit6", 'Painel Shopee'!B4065)), 6,
IF(ISNUMBER(SEARCH("kit7", 'Painel Shopee'!B4065)), 7,
IF(ISNUMBER(SEARCH("kit8", 'Painel Shopee'!B4065)), 8,
IF(ISNUMBER(SEARCH("kit9", 'Painel Shopee'!B4065)), 9,
IF(ISNUMBER(SEARCH("kit10", 'Painel Shopee'!B4065)), 10,
IF(ISNUMBER(SEARCH("kit11", 'Painel Shopee'!B4065)), 11,
IF(ISNUMBER(SEARCH("kit12", 'Painel Shopee'!B4065)), 12,
IF(ISNUMBER(SEARCH("kit13", 'Painel Shopee'!B4065)), 13,
IF(ISNUMBER(SEARCH("kit14", 'Painel Shopee'!B4065)), 14,
IF(ISNUMBER(SEARCH("kit15", 'Painel Shopee'!B4065)), 15,
IF(ISNUMBER(SEARCH("kit16", 'Painel Shopee'!B4065)), 16,
IF(ISNUMBER(SEARCH("kit17", 'Painel Shopee'!B4065)), 17,
IF(ISNUMBER(SEARCH("kit18", 'Painel Shopee'!B4065)), 18,
IF(ISNUMBER(SEARCH("kit19", 'Painel Shopee'!B4065)), 19,
IF(ISNUMBER(SEARCH("kit20", 'Painel Shopee'!B4065)), 20, 0)))))))))))))))))))</f>
        <v>0</v>
      </c>
      <c r="E4065">
        <f>IF(D4065=0,'Painel Shopee'!C4065,D4065*'Painel Shopee'!C4065)</f>
        <v>0</v>
      </c>
    </row>
    <row r="4066" spans="1:5" x14ac:dyDescent="0.25">
      <c r="A4066">
        <f>IF(ISNUMBER(SEARCH("kit 2", 'Painel ML'!C4066)), 2,
IF(ISNUMBER(SEARCH("kit 3", 'Painel ML'!C4066)), 3,
IF(ISNUMBER(SEARCH("kit 4", 'Painel ML'!C4066)), 4,
IF(ISNUMBER(SEARCH("kit 5", 'Painel ML'!C4066)), 5,
IF(ISNUMBER(SEARCH("kit 6", 'Painel ML'!C4066)), 6,
IF(ISNUMBER(SEARCH("kit 7", 'Painel ML'!C4066)), 7,
IF(ISNUMBER(SEARCH("kit 8", 'Painel ML'!C4066)), 8,
IF(ISNUMBER(SEARCH("kit 9", 'Painel ML'!C4066)), 9,
IF(ISNUMBER(SEARCH("kit 10", 'Painel ML'!C4066)), 10,
IF(ISNUMBER(SEARCH("kit 11", 'Painel ML'!C4066)), 11,
IF(ISNUMBER(SEARCH("kit 12", 'Painel ML'!C4066)), 12,
IF(ISNUMBER(SEARCH("kit 13", 'Painel ML'!C4066)), 13,
IF(ISNUMBER(SEARCH("kit 14", 'Painel ML'!C4066)), 14,
IF(ISNUMBER(SEARCH("kit 15", 'Painel ML'!C4066)), 15,
IF(ISNUMBER(SEARCH("kit 16", 'Painel ML'!C4066)), 16,
IF(ISNUMBER(SEARCH("kit 17", 'Painel ML'!C4066)), 17,
IF(ISNUMBER(SEARCH("kit 18", 'Painel ML'!C4066)), 18,
IF(ISNUMBER(SEARCH("kit 19", 'Painel ML'!C4066)), 19,
IF(ISNUMBER(SEARCH("kit 20", 'Painel ML'!C4066)), 20, 0)))))))))))))))))))</f>
        <v>0</v>
      </c>
      <c r="B4066">
        <f>IF(A4066=0,'Painel ML'!A4066,A4066*'Painel ML'!A4066)</f>
        <v>0</v>
      </c>
      <c r="D4066">
        <f>IF(ISNUMBER(SEARCH("kit2", 'Painel Shopee'!B4066)), 2,
IF(ISNUMBER(SEARCH("kit3", 'Painel Shopee'!B4066)), 3,
IF(ISNUMBER(SEARCH("kit4", 'Painel Shopee'!B4066)), 4,
IF(ISNUMBER(SEARCH("kit5", 'Painel Shopee'!B4066)), 5,
IF(ISNUMBER(SEARCH("kit6", 'Painel Shopee'!B4066)), 6,
IF(ISNUMBER(SEARCH("kit7", 'Painel Shopee'!B4066)), 7,
IF(ISNUMBER(SEARCH("kit8", 'Painel Shopee'!B4066)), 8,
IF(ISNUMBER(SEARCH("kit9", 'Painel Shopee'!B4066)), 9,
IF(ISNUMBER(SEARCH("kit10", 'Painel Shopee'!B4066)), 10,
IF(ISNUMBER(SEARCH("kit11", 'Painel Shopee'!B4066)), 11,
IF(ISNUMBER(SEARCH("kit12", 'Painel Shopee'!B4066)), 12,
IF(ISNUMBER(SEARCH("kit13", 'Painel Shopee'!B4066)), 13,
IF(ISNUMBER(SEARCH("kit14", 'Painel Shopee'!B4066)), 14,
IF(ISNUMBER(SEARCH("kit15", 'Painel Shopee'!B4066)), 15,
IF(ISNUMBER(SEARCH("kit16", 'Painel Shopee'!B4066)), 16,
IF(ISNUMBER(SEARCH("kit17", 'Painel Shopee'!B4066)), 17,
IF(ISNUMBER(SEARCH("kit18", 'Painel Shopee'!B4066)), 18,
IF(ISNUMBER(SEARCH("kit19", 'Painel Shopee'!B4066)), 19,
IF(ISNUMBER(SEARCH("kit20", 'Painel Shopee'!B4066)), 20, 0)))))))))))))))))))</f>
        <v>0</v>
      </c>
      <c r="E4066">
        <f>IF(D4066=0,'Painel Shopee'!C4066,D4066*'Painel Shopee'!C4066)</f>
        <v>0</v>
      </c>
    </row>
    <row r="4067" spans="1:5" x14ac:dyDescent="0.25">
      <c r="A4067">
        <f>IF(ISNUMBER(SEARCH("kit 2", 'Painel ML'!C4067)), 2,
IF(ISNUMBER(SEARCH("kit 3", 'Painel ML'!C4067)), 3,
IF(ISNUMBER(SEARCH("kit 4", 'Painel ML'!C4067)), 4,
IF(ISNUMBER(SEARCH("kit 5", 'Painel ML'!C4067)), 5,
IF(ISNUMBER(SEARCH("kit 6", 'Painel ML'!C4067)), 6,
IF(ISNUMBER(SEARCH("kit 7", 'Painel ML'!C4067)), 7,
IF(ISNUMBER(SEARCH("kit 8", 'Painel ML'!C4067)), 8,
IF(ISNUMBER(SEARCH("kit 9", 'Painel ML'!C4067)), 9,
IF(ISNUMBER(SEARCH("kit 10", 'Painel ML'!C4067)), 10,
IF(ISNUMBER(SEARCH("kit 11", 'Painel ML'!C4067)), 11,
IF(ISNUMBER(SEARCH("kit 12", 'Painel ML'!C4067)), 12,
IF(ISNUMBER(SEARCH("kit 13", 'Painel ML'!C4067)), 13,
IF(ISNUMBER(SEARCH("kit 14", 'Painel ML'!C4067)), 14,
IF(ISNUMBER(SEARCH("kit 15", 'Painel ML'!C4067)), 15,
IF(ISNUMBER(SEARCH("kit 16", 'Painel ML'!C4067)), 16,
IF(ISNUMBER(SEARCH("kit 17", 'Painel ML'!C4067)), 17,
IF(ISNUMBER(SEARCH("kit 18", 'Painel ML'!C4067)), 18,
IF(ISNUMBER(SEARCH("kit 19", 'Painel ML'!C4067)), 19,
IF(ISNUMBER(SEARCH("kit 20", 'Painel ML'!C4067)), 20, 0)))))))))))))))))))</f>
        <v>0</v>
      </c>
      <c r="B4067">
        <f>IF(A4067=0,'Painel ML'!A4067,A4067*'Painel ML'!A4067)</f>
        <v>0</v>
      </c>
      <c r="D4067">
        <f>IF(ISNUMBER(SEARCH("kit2", 'Painel Shopee'!B4067)), 2,
IF(ISNUMBER(SEARCH("kit3", 'Painel Shopee'!B4067)), 3,
IF(ISNUMBER(SEARCH("kit4", 'Painel Shopee'!B4067)), 4,
IF(ISNUMBER(SEARCH("kit5", 'Painel Shopee'!B4067)), 5,
IF(ISNUMBER(SEARCH("kit6", 'Painel Shopee'!B4067)), 6,
IF(ISNUMBER(SEARCH("kit7", 'Painel Shopee'!B4067)), 7,
IF(ISNUMBER(SEARCH("kit8", 'Painel Shopee'!B4067)), 8,
IF(ISNUMBER(SEARCH("kit9", 'Painel Shopee'!B4067)), 9,
IF(ISNUMBER(SEARCH("kit10", 'Painel Shopee'!B4067)), 10,
IF(ISNUMBER(SEARCH("kit11", 'Painel Shopee'!B4067)), 11,
IF(ISNUMBER(SEARCH("kit12", 'Painel Shopee'!B4067)), 12,
IF(ISNUMBER(SEARCH("kit13", 'Painel Shopee'!B4067)), 13,
IF(ISNUMBER(SEARCH("kit14", 'Painel Shopee'!B4067)), 14,
IF(ISNUMBER(SEARCH("kit15", 'Painel Shopee'!B4067)), 15,
IF(ISNUMBER(SEARCH("kit16", 'Painel Shopee'!B4067)), 16,
IF(ISNUMBER(SEARCH("kit17", 'Painel Shopee'!B4067)), 17,
IF(ISNUMBER(SEARCH("kit18", 'Painel Shopee'!B4067)), 18,
IF(ISNUMBER(SEARCH("kit19", 'Painel Shopee'!B4067)), 19,
IF(ISNUMBER(SEARCH("kit20", 'Painel Shopee'!B4067)), 20, 0)))))))))))))))))))</f>
        <v>0</v>
      </c>
      <c r="E4067">
        <f>IF(D4067=0,'Painel Shopee'!C4067,D4067*'Painel Shopee'!C4067)</f>
        <v>0</v>
      </c>
    </row>
    <row r="4068" spans="1:5" x14ac:dyDescent="0.25">
      <c r="A4068">
        <f>IF(ISNUMBER(SEARCH("kit 2", 'Painel ML'!C4068)), 2,
IF(ISNUMBER(SEARCH("kit 3", 'Painel ML'!C4068)), 3,
IF(ISNUMBER(SEARCH("kit 4", 'Painel ML'!C4068)), 4,
IF(ISNUMBER(SEARCH("kit 5", 'Painel ML'!C4068)), 5,
IF(ISNUMBER(SEARCH("kit 6", 'Painel ML'!C4068)), 6,
IF(ISNUMBER(SEARCH("kit 7", 'Painel ML'!C4068)), 7,
IF(ISNUMBER(SEARCH("kit 8", 'Painel ML'!C4068)), 8,
IF(ISNUMBER(SEARCH("kit 9", 'Painel ML'!C4068)), 9,
IF(ISNUMBER(SEARCH("kit 10", 'Painel ML'!C4068)), 10,
IF(ISNUMBER(SEARCH("kit 11", 'Painel ML'!C4068)), 11,
IF(ISNUMBER(SEARCH("kit 12", 'Painel ML'!C4068)), 12,
IF(ISNUMBER(SEARCH("kit 13", 'Painel ML'!C4068)), 13,
IF(ISNUMBER(SEARCH("kit 14", 'Painel ML'!C4068)), 14,
IF(ISNUMBER(SEARCH("kit 15", 'Painel ML'!C4068)), 15,
IF(ISNUMBER(SEARCH("kit 16", 'Painel ML'!C4068)), 16,
IF(ISNUMBER(SEARCH("kit 17", 'Painel ML'!C4068)), 17,
IF(ISNUMBER(SEARCH("kit 18", 'Painel ML'!C4068)), 18,
IF(ISNUMBER(SEARCH("kit 19", 'Painel ML'!C4068)), 19,
IF(ISNUMBER(SEARCH("kit 20", 'Painel ML'!C4068)), 20, 0)))))))))))))))))))</f>
        <v>0</v>
      </c>
      <c r="B4068">
        <f>IF(A4068=0,'Painel ML'!A4068,A4068*'Painel ML'!A4068)</f>
        <v>0</v>
      </c>
      <c r="D4068">
        <f>IF(ISNUMBER(SEARCH("kit2", 'Painel Shopee'!B4068)), 2,
IF(ISNUMBER(SEARCH("kit3", 'Painel Shopee'!B4068)), 3,
IF(ISNUMBER(SEARCH("kit4", 'Painel Shopee'!B4068)), 4,
IF(ISNUMBER(SEARCH("kit5", 'Painel Shopee'!B4068)), 5,
IF(ISNUMBER(SEARCH("kit6", 'Painel Shopee'!B4068)), 6,
IF(ISNUMBER(SEARCH("kit7", 'Painel Shopee'!B4068)), 7,
IF(ISNUMBER(SEARCH("kit8", 'Painel Shopee'!B4068)), 8,
IF(ISNUMBER(SEARCH("kit9", 'Painel Shopee'!B4068)), 9,
IF(ISNUMBER(SEARCH("kit10", 'Painel Shopee'!B4068)), 10,
IF(ISNUMBER(SEARCH("kit11", 'Painel Shopee'!B4068)), 11,
IF(ISNUMBER(SEARCH("kit12", 'Painel Shopee'!B4068)), 12,
IF(ISNUMBER(SEARCH("kit13", 'Painel Shopee'!B4068)), 13,
IF(ISNUMBER(SEARCH("kit14", 'Painel Shopee'!B4068)), 14,
IF(ISNUMBER(SEARCH("kit15", 'Painel Shopee'!B4068)), 15,
IF(ISNUMBER(SEARCH("kit16", 'Painel Shopee'!B4068)), 16,
IF(ISNUMBER(SEARCH("kit17", 'Painel Shopee'!B4068)), 17,
IF(ISNUMBER(SEARCH("kit18", 'Painel Shopee'!B4068)), 18,
IF(ISNUMBER(SEARCH("kit19", 'Painel Shopee'!B4068)), 19,
IF(ISNUMBER(SEARCH("kit20", 'Painel Shopee'!B4068)), 20, 0)))))))))))))))))))</f>
        <v>0</v>
      </c>
      <c r="E4068">
        <f>IF(D4068=0,'Painel Shopee'!C4068,D4068*'Painel Shopee'!C4068)</f>
        <v>0</v>
      </c>
    </row>
    <row r="4069" spans="1:5" x14ac:dyDescent="0.25">
      <c r="A4069">
        <f>IF(ISNUMBER(SEARCH("kit 2", 'Painel ML'!C4069)), 2,
IF(ISNUMBER(SEARCH("kit 3", 'Painel ML'!C4069)), 3,
IF(ISNUMBER(SEARCH("kit 4", 'Painel ML'!C4069)), 4,
IF(ISNUMBER(SEARCH("kit 5", 'Painel ML'!C4069)), 5,
IF(ISNUMBER(SEARCH("kit 6", 'Painel ML'!C4069)), 6,
IF(ISNUMBER(SEARCH("kit 7", 'Painel ML'!C4069)), 7,
IF(ISNUMBER(SEARCH("kit 8", 'Painel ML'!C4069)), 8,
IF(ISNUMBER(SEARCH("kit 9", 'Painel ML'!C4069)), 9,
IF(ISNUMBER(SEARCH("kit 10", 'Painel ML'!C4069)), 10,
IF(ISNUMBER(SEARCH("kit 11", 'Painel ML'!C4069)), 11,
IF(ISNUMBER(SEARCH("kit 12", 'Painel ML'!C4069)), 12,
IF(ISNUMBER(SEARCH("kit 13", 'Painel ML'!C4069)), 13,
IF(ISNUMBER(SEARCH("kit 14", 'Painel ML'!C4069)), 14,
IF(ISNUMBER(SEARCH("kit 15", 'Painel ML'!C4069)), 15,
IF(ISNUMBER(SEARCH("kit 16", 'Painel ML'!C4069)), 16,
IF(ISNUMBER(SEARCH("kit 17", 'Painel ML'!C4069)), 17,
IF(ISNUMBER(SEARCH("kit 18", 'Painel ML'!C4069)), 18,
IF(ISNUMBER(SEARCH("kit 19", 'Painel ML'!C4069)), 19,
IF(ISNUMBER(SEARCH("kit 20", 'Painel ML'!C4069)), 20, 0)))))))))))))))))))</f>
        <v>0</v>
      </c>
      <c r="B4069">
        <f>IF(A4069=0,'Painel ML'!A4069,A4069*'Painel ML'!A4069)</f>
        <v>0</v>
      </c>
      <c r="D4069">
        <f>IF(ISNUMBER(SEARCH("kit2", 'Painel Shopee'!B4069)), 2,
IF(ISNUMBER(SEARCH("kit3", 'Painel Shopee'!B4069)), 3,
IF(ISNUMBER(SEARCH("kit4", 'Painel Shopee'!B4069)), 4,
IF(ISNUMBER(SEARCH("kit5", 'Painel Shopee'!B4069)), 5,
IF(ISNUMBER(SEARCH("kit6", 'Painel Shopee'!B4069)), 6,
IF(ISNUMBER(SEARCH("kit7", 'Painel Shopee'!B4069)), 7,
IF(ISNUMBER(SEARCH("kit8", 'Painel Shopee'!B4069)), 8,
IF(ISNUMBER(SEARCH("kit9", 'Painel Shopee'!B4069)), 9,
IF(ISNUMBER(SEARCH("kit10", 'Painel Shopee'!B4069)), 10,
IF(ISNUMBER(SEARCH("kit11", 'Painel Shopee'!B4069)), 11,
IF(ISNUMBER(SEARCH("kit12", 'Painel Shopee'!B4069)), 12,
IF(ISNUMBER(SEARCH("kit13", 'Painel Shopee'!B4069)), 13,
IF(ISNUMBER(SEARCH("kit14", 'Painel Shopee'!B4069)), 14,
IF(ISNUMBER(SEARCH("kit15", 'Painel Shopee'!B4069)), 15,
IF(ISNUMBER(SEARCH("kit16", 'Painel Shopee'!B4069)), 16,
IF(ISNUMBER(SEARCH("kit17", 'Painel Shopee'!B4069)), 17,
IF(ISNUMBER(SEARCH("kit18", 'Painel Shopee'!B4069)), 18,
IF(ISNUMBER(SEARCH("kit19", 'Painel Shopee'!B4069)), 19,
IF(ISNUMBER(SEARCH("kit20", 'Painel Shopee'!B4069)), 20, 0)))))))))))))))))))</f>
        <v>0</v>
      </c>
      <c r="E4069">
        <f>IF(D4069=0,'Painel Shopee'!C4069,D4069*'Painel Shopee'!C4069)</f>
        <v>0</v>
      </c>
    </row>
    <row r="4070" spans="1:5" x14ac:dyDescent="0.25">
      <c r="A4070">
        <f>IF(ISNUMBER(SEARCH("kit 2", 'Painel ML'!C4070)), 2,
IF(ISNUMBER(SEARCH("kit 3", 'Painel ML'!C4070)), 3,
IF(ISNUMBER(SEARCH("kit 4", 'Painel ML'!C4070)), 4,
IF(ISNUMBER(SEARCH("kit 5", 'Painel ML'!C4070)), 5,
IF(ISNUMBER(SEARCH("kit 6", 'Painel ML'!C4070)), 6,
IF(ISNUMBER(SEARCH("kit 7", 'Painel ML'!C4070)), 7,
IF(ISNUMBER(SEARCH("kit 8", 'Painel ML'!C4070)), 8,
IF(ISNUMBER(SEARCH("kit 9", 'Painel ML'!C4070)), 9,
IF(ISNUMBER(SEARCH("kit 10", 'Painel ML'!C4070)), 10,
IF(ISNUMBER(SEARCH("kit 11", 'Painel ML'!C4070)), 11,
IF(ISNUMBER(SEARCH("kit 12", 'Painel ML'!C4070)), 12,
IF(ISNUMBER(SEARCH("kit 13", 'Painel ML'!C4070)), 13,
IF(ISNUMBER(SEARCH("kit 14", 'Painel ML'!C4070)), 14,
IF(ISNUMBER(SEARCH("kit 15", 'Painel ML'!C4070)), 15,
IF(ISNUMBER(SEARCH("kit 16", 'Painel ML'!C4070)), 16,
IF(ISNUMBER(SEARCH("kit 17", 'Painel ML'!C4070)), 17,
IF(ISNUMBER(SEARCH("kit 18", 'Painel ML'!C4070)), 18,
IF(ISNUMBER(SEARCH("kit 19", 'Painel ML'!C4070)), 19,
IF(ISNUMBER(SEARCH("kit 20", 'Painel ML'!C4070)), 20, 0)))))))))))))))))))</f>
        <v>0</v>
      </c>
      <c r="B4070">
        <f>IF(A4070=0,'Painel ML'!A4070,A4070*'Painel ML'!A4070)</f>
        <v>0</v>
      </c>
      <c r="D4070">
        <f>IF(ISNUMBER(SEARCH("kit2", 'Painel Shopee'!B4070)), 2,
IF(ISNUMBER(SEARCH("kit3", 'Painel Shopee'!B4070)), 3,
IF(ISNUMBER(SEARCH("kit4", 'Painel Shopee'!B4070)), 4,
IF(ISNUMBER(SEARCH("kit5", 'Painel Shopee'!B4070)), 5,
IF(ISNUMBER(SEARCH("kit6", 'Painel Shopee'!B4070)), 6,
IF(ISNUMBER(SEARCH("kit7", 'Painel Shopee'!B4070)), 7,
IF(ISNUMBER(SEARCH("kit8", 'Painel Shopee'!B4070)), 8,
IF(ISNUMBER(SEARCH("kit9", 'Painel Shopee'!B4070)), 9,
IF(ISNUMBER(SEARCH("kit10", 'Painel Shopee'!B4070)), 10,
IF(ISNUMBER(SEARCH("kit11", 'Painel Shopee'!B4070)), 11,
IF(ISNUMBER(SEARCH("kit12", 'Painel Shopee'!B4070)), 12,
IF(ISNUMBER(SEARCH("kit13", 'Painel Shopee'!B4070)), 13,
IF(ISNUMBER(SEARCH("kit14", 'Painel Shopee'!B4070)), 14,
IF(ISNUMBER(SEARCH("kit15", 'Painel Shopee'!B4070)), 15,
IF(ISNUMBER(SEARCH("kit16", 'Painel Shopee'!B4070)), 16,
IF(ISNUMBER(SEARCH("kit17", 'Painel Shopee'!B4070)), 17,
IF(ISNUMBER(SEARCH("kit18", 'Painel Shopee'!B4070)), 18,
IF(ISNUMBER(SEARCH("kit19", 'Painel Shopee'!B4070)), 19,
IF(ISNUMBER(SEARCH("kit20", 'Painel Shopee'!B4070)), 20, 0)))))))))))))))))))</f>
        <v>0</v>
      </c>
      <c r="E4070">
        <f>IF(D4070=0,'Painel Shopee'!C4070,D4070*'Painel Shopee'!C4070)</f>
        <v>0</v>
      </c>
    </row>
    <row r="4071" spans="1:5" x14ac:dyDescent="0.25">
      <c r="A4071">
        <f>IF(ISNUMBER(SEARCH("kit 2", 'Painel ML'!C4071)), 2,
IF(ISNUMBER(SEARCH("kit 3", 'Painel ML'!C4071)), 3,
IF(ISNUMBER(SEARCH("kit 4", 'Painel ML'!C4071)), 4,
IF(ISNUMBER(SEARCH("kit 5", 'Painel ML'!C4071)), 5,
IF(ISNUMBER(SEARCH("kit 6", 'Painel ML'!C4071)), 6,
IF(ISNUMBER(SEARCH("kit 7", 'Painel ML'!C4071)), 7,
IF(ISNUMBER(SEARCH("kit 8", 'Painel ML'!C4071)), 8,
IF(ISNUMBER(SEARCH("kit 9", 'Painel ML'!C4071)), 9,
IF(ISNUMBER(SEARCH("kit 10", 'Painel ML'!C4071)), 10,
IF(ISNUMBER(SEARCH("kit 11", 'Painel ML'!C4071)), 11,
IF(ISNUMBER(SEARCH("kit 12", 'Painel ML'!C4071)), 12,
IF(ISNUMBER(SEARCH("kit 13", 'Painel ML'!C4071)), 13,
IF(ISNUMBER(SEARCH("kit 14", 'Painel ML'!C4071)), 14,
IF(ISNUMBER(SEARCH("kit 15", 'Painel ML'!C4071)), 15,
IF(ISNUMBER(SEARCH("kit 16", 'Painel ML'!C4071)), 16,
IF(ISNUMBER(SEARCH("kit 17", 'Painel ML'!C4071)), 17,
IF(ISNUMBER(SEARCH("kit 18", 'Painel ML'!C4071)), 18,
IF(ISNUMBER(SEARCH("kit 19", 'Painel ML'!C4071)), 19,
IF(ISNUMBER(SEARCH("kit 20", 'Painel ML'!C4071)), 20, 0)))))))))))))))))))</f>
        <v>0</v>
      </c>
      <c r="B4071">
        <f>IF(A4071=0,'Painel ML'!A4071,A4071*'Painel ML'!A4071)</f>
        <v>0</v>
      </c>
      <c r="D4071">
        <f>IF(ISNUMBER(SEARCH("kit2", 'Painel Shopee'!B4071)), 2,
IF(ISNUMBER(SEARCH("kit3", 'Painel Shopee'!B4071)), 3,
IF(ISNUMBER(SEARCH("kit4", 'Painel Shopee'!B4071)), 4,
IF(ISNUMBER(SEARCH("kit5", 'Painel Shopee'!B4071)), 5,
IF(ISNUMBER(SEARCH("kit6", 'Painel Shopee'!B4071)), 6,
IF(ISNUMBER(SEARCH("kit7", 'Painel Shopee'!B4071)), 7,
IF(ISNUMBER(SEARCH("kit8", 'Painel Shopee'!B4071)), 8,
IF(ISNUMBER(SEARCH("kit9", 'Painel Shopee'!B4071)), 9,
IF(ISNUMBER(SEARCH("kit10", 'Painel Shopee'!B4071)), 10,
IF(ISNUMBER(SEARCH("kit11", 'Painel Shopee'!B4071)), 11,
IF(ISNUMBER(SEARCH("kit12", 'Painel Shopee'!B4071)), 12,
IF(ISNUMBER(SEARCH("kit13", 'Painel Shopee'!B4071)), 13,
IF(ISNUMBER(SEARCH("kit14", 'Painel Shopee'!B4071)), 14,
IF(ISNUMBER(SEARCH("kit15", 'Painel Shopee'!B4071)), 15,
IF(ISNUMBER(SEARCH("kit16", 'Painel Shopee'!B4071)), 16,
IF(ISNUMBER(SEARCH("kit17", 'Painel Shopee'!B4071)), 17,
IF(ISNUMBER(SEARCH("kit18", 'Painel Shopee'!B4071)), 18,
IF(ISNUMBER(SEARCH("kit19", 'Painel Shopee'!B4071)), 19,
IF(ISNUMBER(SEARCH("kit20", 'Painel Shopee'!B4071)), 20, 0)))))))))))))))))))</f>
        <v>0</v>
      </c>
      <c r="E4071">
        <f>IF(D4071=0,'Painel Shopee'!C4071,D4071*'Painel Shopee'!C4071)</f>
        <v>0</v>
      </c>
    </row>
    <row r="4072" spans="1:5" x14ac:dyDescent="0.25">
      <c r="A4072">
        <f>IF(ISNUMBER(SEARCH("kit 2", 'Painel ML'!C4072)), 2,
IF(ISNUMBER(SEARCH("kit 3", 'Painel ML'!C4072)), 3,
IF(ISNUMBER(SEARCH("kit 4", 'Painel ML'!C4072)), 4,
IF(ISNUMBER(SEARCH("kit 5", 'Painel ML'!C4072)), 5,
IF(ISNUMBER(SEARCH("kit 6", 'Painel ML'!C4072)), 6,
IF(ISNUMBER(SEARCH("kit 7", 'Painel ML'!C4072)), 7,
IF(ISNUMBER(SEARCH("kit 8", 'Painel ML'!C4072)), 8,
IF(ISNUMBER(SEARCH("kit 9", 'Painel ML'!C4072)), 9,
IF(ISNUMBER(SEARCH("kit 10", 'Painel ML'!C4072)), 10,
IF(ISNUMBER(SEARCH("kit 11", 'Painel ML'!C4072)), 11,
IF(ISNUMBER(SEARCH("kit 12", 'Painel ML'!C4072)), 12,
IF(ISNUMBER(SEARCH("kit 13", 'Painel ML'!C4072)), 13,
IF(ISNUMBER(SEARCH("kit 14", 'Painel ML'!C4072)), 14,
IF(ISNUMBER(SEARCH("kit 15", 'Painel ML'!C4072)), 15,
IF(ISNUMBER(SEARCH("kit 16", 'Painel ML'!C4072)), 16,
IF(ISNUMBER(SEARCH("kit 17", 'Painel ML'!C4072)), 17,
IF(ISNUMBER(SEARCH("kit 18", 'Painel ML'!C4072)), 18,
IF(ISNUMBER(SEARCH("kit 19", 'Painel ML'!C4072)), 19,
IF(ISNUMBER(SEARCH("kit 20", 'Painel ML'!C4072)), 20, 0)))))))))))))))))))</f>
        <v>0</v>
      </c>
      <c r="B4072">
        <f>IF(A4072=0,'Painel ML'!A4072,A4072*'Painel ML'!A4072)</f>
        <v>0</v>
      </c>
      <c r="D4072">
        <f>IF(ISNUMBER(SEARCH("kit2", 'Painel Shopee'!B4072)), 2,
IF(ISNUMBER(SEARCH("kit3", 'Painel Shopee'!B4072)), 3,
IF(ISNUMBER(SEARCH("kit4", 'Painel Shopee'!B4072)), 4,
IF(ISNUMBER(SEARCH("kit5", 'Painel Shopee'!B4072)), 5,
IF(ISNUMBER(SEARCH("kit6", 'Painel Shopee'!B4072)), 6,
IF(ISNUMBER(SEARCH("kit7", 'Painel Shopee'!B4072)), 7,
IF(ISNUMBER(SEARCH("kit8", 'Painel Shopee'!B4072)), 8,
IF(ISNUMBER(SEARCH("kit9", 'Painel Shopee'!B4072)), 9,
IF(ISNUMBER(SEARCH("kit10", 'Painel Shopee'!B4072)), 10,
IF(ISNUMBER(SEARCH("kit11", 'Painel Shopee'!B4072)), 11,
IF(ISNUMBER(SEARCH("kit12", 'Painel Shopee'!B4072)), 12,
IF(ISNUMBER(SEARCH("kit13", 'Painel Shopee'!B4072)), 13,
IF(ISNUMBER(SEARCH("kit14", 'Painel Shopee'!B4072)), 14,
IF(ISNUMBER(SEARCH("kit15", 'Painel Shopee'!B4072)), 15,
IF(ISNUMBER(SEARCH("kit16", 'Painel Shopee'!B4072)), 16,
IF(ISNUMBER(SEARCH("kit17", 'Painel Shopee'!B4072)), 17,
IF(ISNUMBER(SEARCH("kit18", 'Painel Shopee'!B4072)), 18,
IF(ISNUMBER(SEARCH("kit19", 'Painel Shopee'!B4072)), 19,
IF(ISNUMBER(SEARCH("kit20", 'Painel Shopee'!B4072)), 20, 0)))))))))))))))))))</f>
        <v>0</v>
      </c>
      <c r="E4072">
        <f>IF(D4072=0,'Painel Shopee'!C4072,D4072*'Painel Shopee'!C4072)</f>
        <v>0</v>
      </c>
    </row>
    <row r="4073" spans="1:5" x14ac:dyDescent="0.25">
      <c r="A4073">
        <f>IF(ISNUMBER(SEARCH("kit 2", 'Painel ML'!C4073)), 2,
IF(ISNUMBER(SEARCH("kit 3", 'Painel ML'!C4073)), 3,
IF(ISNUMBER(SEARCH("kit 4", 'Painel ML'!C4073)), 4,
IF(ISNUMBER(SEARCH("kit 5", 'Painel ML'!C4073)), 5,
IF(ISNUMBER(SEARCH("kit 6", 'Painel ML'!C4073)), 6,
IF(ISNUMBER(SEARCH("kit 7", 'Painel ML'!C4073)), 7,
IF(ISNUMBER(SEARCH("kit 8", 'Painel ML'!C4073)), 8,
IF(ISNUMBER(SEARCH("kit 9", 'Painel ML'!C4073)), 9,
IF(ISNUMBER(SEARCH("kit 10", 'Painel ML'!C4073)), 10,
IF(ISNUMBER(SEARCH("kit 11", 'Painel ML'!C4073)), 11,
IF(ISNUMBER(SEARCH("kit 12", 'Painel ML'!C4073)), 12,
IF(ISNUMBER(SEARCH("kit 13", 'Painel ML'!C4073)), 13,
IF(ISNUMBER(SEARCH("kit 14", 'Painel ML'!C4073)), 14,
IF(ISNUMBER(SEARCH("kit 15", 'Painel ML'!C4073)), 15,
IF(ISNUMBER(SEARCH("kit 16", 'Painel ML'!C4073)), 16,
IF(ISNUMBER(SEARCH("kit 17", 'Painel ML'!C4073)), 17,
IF(ISNUMBER(SEARCH("kit 18", 'Painel ML'!C4073)), 18,
IF(ISNUMBER(SEARCH("kit 19", 'Painel ML'!C4073)), 19,
IF(ISNUMBER(SEARCH("kit 20", 'Painel ML'!C4073)), 20, 0)))))))))))))))))))</f>
        <v>0</v>
      </c>
      <c r="B4073">
        <f>IF(A4073=0,'Painel ML'!A4073,A4073*'Painel ML'!A4073)</f>
        <v>0</v>
      </c>
      <c r="D4073">
        <f>IF(ISNUMBER(SEARCH("kit2", 'Painel Shopee'!B4073)), 2,
IF(ISNUMBER(SEARCH("kit3", 'Painel Shopee'!B4073)), 3,
IF(ISNUMBER(SEARCH("kit4", 'Painel Shopee'!B4073)), 4,
IF(ISNUMBER(SEARCH("kit5", 'Painel Shopee'!B4073)), 5,
IF(ISNUMBER(SEARCH("kit6", 'Painel Shopee'!B4073)), 6,
IF(ISNUMBER(SEARCH("kit7", 'Painel Shopee'!B4073)), 7,
IF(ISNUMBER(SEARCH("kit8", 'Painel Shopee'!B4073)), 8,
IF(ISNUMBER(SEARCH("kit9", 'Painel Shopee'!B4073)), 9,
IF(ISNUMBER(SEARCH("kit10", 'Painel Shopee'!B4073)), 10,
IF(ISNUMBER(SEARCH("kit11", 'Painel Shopee'!B4073)), 11,
IF(ISNUMBER(SEARCH("kit12", 'Painel Shopee'!B4073)), 12,
IF(ISNUMBER(SEARCH("kit13", 'Painel Shopee'!B4073)), 13,
IF(ISNUMBER(SEARCH("kit14", 'Painel Shopee'!B4073)), 14,
IF(ISNUMBER(SEARCH("kit15", 'Painel Shopee'!B4073)), 15,
IF(ISNUMBER(SEARCH("kit16", 'Painel Shopee'!B4073)), 16,
IF(ISNUMBER(SEARCH("kit17", 'Painel Shopee'!B4073)), 17,
IF(ISNUMBER(SEARCH("kit18", 'Painel Shopee'!B4073)), 18,
IF(ISNUMBER(SEARCH("kit19", 'Painel Shopee'!B4073)), 19,
IF(ISNUMBER(SEARCH("kit20", 'Painel Shopee'!B4073)), 20, 0)))))))))))))))))))</f>
        <v>0</v>
      </c>
      <c r="E4073">
        <f>IF(D4073=0,'Painel Shopee'!C4073,D4073*'Painel Shopee'!C4073)</f>
        <v>0</v>
      </c>
    </row>
    <row r="4074" spans="1:5" x14ac:dyDescent="0.25">
      <c r="A4074">
        <f>IF(ISNUMBER(SEARCH("kit 2", 'Painel ML'!C4074)), 2,
IF(ISNUMBER(SEARCH("kit 3", 'Painel ML'!C4074)), 3,
IF(ISNUMBER(SEARCH("kit 4", 'Painel ML'!C4074)), 4,
IF(ISNUMBER(SEARCH("kit 5", 'Painel ML'!C4074)), 5,
IF(ISNUMBER(SEARCH("kit 6", 'Painel ML'!C4074)), 6,
IF(ISNUMBER(SEARCH("kit 7", 'Painel ML'!C4074)), 7,
IF(ISNUMBER(SEARCH("kit 8", 'Painel ML'!C4074)), 8,
IF(ISNUMBER(SEARCH("kit 9", 'Painel ML'!C4074)), 9,
IF(ISNUMBER(SEARCH("kit 10", 'Painel ML'!C4074)), 10,
IF(ISNUMBER(SEARCH("kit 11", 'Painel ML'!C4074)), 11,
IF(ISNUMBER(SEARCH("kit 12", 'Painel ML'!C4074)), 12,
IF(ISNUMBER(SEARCH("kit 13", 'Painel ML'!C4074)), 13,
IF(ISNUMBER(SEARCH("kit 14", 'Painel ML'!C4074)), 14,
IF(ISNUMBER(SEARCH("kit 15", 'Painel ML'!C4074)), 15,
IF(ISNUMBER(SEARCH("kit 16", 'Painel ML'!C4074)), 16,
IF(ISNUMBER(SEARCH("kit 17", 'Painel ML'!C4074)), 17,
IF(ISNUMBER(SEARCH("kit 18", 'Painel ML'!C4074)), 18,
IF(ISNUMBER(SEARCH("kit 19", 'Painel ML'!C4074)), 19,
IF(ISNUMBER(SEARCH("kit 20", 'Painel ML'!C4074)), 20, 0)))))))))))))))))))</f>
        <v>0</v>
      </c>
      <c r="B4074">
        <f>IF(A4074=0,'Painel ML'!A4074,A4074*'Painel ML'!A4074)</f>
        <v>0</v>
      </c>
      <c r="D4074">
        <f>IF(ISNUMBER(SEARCH("kit2", 'Painel Shopee'!B4074)), 2,
IF(ISNUMBER(SEARCH("kit3", 'Painel Shopee'!B4074)), 3,
IF(ISNUMBER(SEARCH("kit4", 'Painel Shopee'!B4074)), 4,
IF(ISNUMBER(SEARCH("kit5", 'Painel Shopee'!B4074)), 5,
IF(ISNUMBER(SEARCH("kit6", 'Painel Shopee'!B4074)), 6,
IF(ISNUMBER(SEARCH("kit7", 'Painel Shopee'!B4074)), 7,
IF(ISNUMBER(SEARCH("kit8", 'Painel Shopee'!B4074)), 8,
IF(ISNUMBER(SEARCH("kit9", 'Painel Shopee'!B4074)), 9,
IF(ISNUMBER(SEARCH("kit10", 'Painel Shopee'!B4074)), 10,
IF(ISNUMBER(SEARCH("kit11", 'Painel Shopee'!B4074)), 11,
IF(ISNUMBER(SEARCH("kit12", 'Painel Shopee'!B4074)), 12,
IF(ISNUMBER(SEARCH("kit13", 'Painel Shopee'!B4074)), 13,
IF(ISNUMBER(SEARCH("kit14", 'Painel Shopee'!B4074)), 14,
IF(ISNUMBER(SEARCH("kit15", 'Painel Shopee'!B4074)), 15,
IF(ISNUMBER(SEARCH("kit16", 'Painel Shopee'!B4074)), 16,
IF(ISNUMBER(SEARCH("kit17", 'Painel Shopee'!B4074)), 17,
IF(ISNUMBER(SEARCH("kit18", 'Painel Shopee'!B4074)), 18,
IF(ISNUMBER(SEARCH("kit19", 'Painel Shopee'!B4074)), 19,
IF(ISNUMBER(SEARCH("kit20", 'Painel Shopee'!B4074)), 20, 0)))))))))))))))))))</f>
        <v>0</v>
      </c>
      <c r="E4074">
        <f>IF(D4074=0,'Painel Shopee'!C4074,D4074*'Painel Shopee'!C4074)</f>
        <v>0</v>
      </c>
    </row>
    <row r="4075" spans="1:5" x14ac:dyDescent="0.25">
      <c r="A4075">
        <f>IF(ISNUMBER(SEARCH("kit 2", 'Painel ML'!C4075)), 2,
IF(ISNUMBER(SEARCH("kit 3", 'Painel ML'!C4075)), 3,
IF(ISNUMBER(SEARCH("kit 4", 'Painel ML'!C4075)), 4,
IF(ISNUMBER(SEARCH("kit 5", 'Painel ML'!C4075)), 5,
IF(ISNUMBER(SEARCH("kit 6", 'Painel ML'!C4075)), 6,
IF(ISNUMBER(SEARCH("kit 7", 'Painel ML'!C4075)), 7,
IF(ISNUMBER(SEARCH("kit 8", 'Painel ML'!C4075)), 8,
IF(ISNUMBER(SEARCH("kit 9", 'Painel ML'!C4075)), 9,
IF(ISNUMBER(SEARCH("kit 10", 'Painel ML'!C4075)), 10,
IF(ISNUMBER(SEARCH("kit 11", 'Painel ML'!C4075)), 11,
IF(ISNUMBER(SEARCH("kit 12", 'Painel ML'!C4075)), 12,
IF(ISNUMBER(SEARCH("kit 13", 'Painel ML'!C4075)), 13,
IF(ISNUMBER(SEARCH("kit 14", 'Painel ML'!C4075)), 14,
IF(ISNUMBER(SEARCH("kit 15", 'Painel ML'!C4075)), 15,
IF(ISNUMBER(SEARCH("kit 16", 'Painel ML'!C4075)), 16,
IF(ISNUMBER(SEARCH("kit 17", 'Painel ML'!C4075)), 17,
IF(ISNUMBER(SEARCH("kit 18", 'Painel ML'!C4075)), 18,
IF(ISNUMBER(SEARCH("kit 19", 'Painel ML'!C4075)), 19,
IF(ISNUMBER(SEARCH("kit 20", 'Painel ML'!C4075)), 20, 0)))))))))))))))))))</f>
        <v>0</v>
      </c>
      <c r="B4075">
        <f>IF(A4075=0,'Painel ML'!A4075,A4075*'Painel ML'!A4075)</f>
        <v>0</v>
      </c>
      <c r="D4075">
        <f>IF(ISNUMBER(SEARCH("kit2", 'Painel Shopee'!B4075)), 2,
IF(ISNUMBER(SEARCH("kit3", 'Painel Shopee'!B4075)), 3,
IF(ISNUMBER(SEARCH("kit4", 'Painel Shopee'!B4075)), 4,
IF(ISNUMBER(SEARCH("kit5", 'Painel Shopee'!B4075)), 5,
IF(ISNUMBER(SEARCH("kit6", 'Painel Shopee'!B4075)), 6,
IF(ISNUMBER(SEARCH("kit7", 'Painel Shopee'!B4075)), 7,
IF(ISNUMBER(SEARCH("kit8", 'Painel Shopee'!B4075)), 8,
IF(ISNUMBER(SEARCH("kit9", 'Painel Shopee'!B4075)), 9,
IF(ISNUMBER(SEARCH("kit10", 'Painel Shopee'!B4075)), 10,
IF(ISNUMBER(SEARCH("kit11", 'Painel Shopee'!B4075)), 11,
IF(ISNUMBER(SEARCH("kit12", 'Painel Shopee'!B4075)), 12,
IF(ISNUMBER(SEARCH("kit13", 'Painel Shopee'!B4075)), 13,
IF(ISNUMBER(SEARCH("kit14", 'Painel Shopee'!B4075)), 14,
IF(ISNUMBER(SEARCH("kit15", 'Painel Shopee'!B4075)), 15,
IF(ISNUMBER(SEARCH("kit16", 'Painel Shopee'!B4075)), 16,
IF(ISNUMBER(SEARCH("kit17", 'Painel Shopee'!B4075)), 17,
IF(ISNUMBER(SEARCH("kit18", 'Painel Shopee'!B4075)), 18,
IF(ISNUMBER(SEARCH("kit19", 'Painel Shopee'!B4075)), 19,
IF(ISNUMBER(SEARCH("kit20", 'Painel Shopee'!B4075)), 20, 0)))))))))))))))))))</f>
        <v>0</v>
      </c>
      <c r="E4075">
        <f>IF(D4075=0,'Painel Shopee'!C4075,D4075*'Painel Shopee'!C4075)</f>
        <v>0</v>
      </c>
    </row>
    <row r="4076" spans="1:5" x14ac:dyDescent="0.25">
      <c r="A4076">
        <f>IF(ISNUMBER(SEARCH("kit 2", 'Painel ML'!C4076)), 2,
IF(ISNUMBER(SEARCH("kit 3", 'Painel ML'!C4076)), 3,
IF(ISNUMBER(SEARCH("kit 4", 'Painel ML'!C4076)), 4,
IF(ISNUMBER(SEARCH("kit 5", 'Painel ML'!C4076)), 5,
IF(ISNUMBER(SEARCH("kit 6", 'Painel ML'!C4076)), 6,
IF(ISNUMBER(SEARCH("kit 7", 'Painel ML'!C4076)), 7,
IF(ISNUMBER(SEARCH("kit 8", 'Painel ML'!C4076)), 8,
IF(ISNUMBER(SEARCH("kit 9", 'Painel ML'!C4076)), 9,
IF(ISNUMBER(SEARCH("kit 10", 'Painel ML'!C4076)), 10,
IF(ISNUMBER(SEARCH("kit 11", 'Painel ML'!C4076)), 11,
IF(ISNUMBER(SEARCH("kit 12", 'Painel ML'!C4076)), 12,
IF(ISNUMBER(SEARCH("kit 13", 'Painel ML'!C4076)), 13,
IF(ISNUMBER(SEARCH("kit 14", 'Painel ML'!C4076)), 14,
IF(ISNUMBER(SEARCH("kit 15", 'Painel ML'!C4076)), 15,
IF(ISNUMBER(SEARCH("kit 16", 'Painel ML'!C4076)), 16,
IF(ISNUMBER(SEARCH("kit 17", 'Painel ML'!C4076)), 17,
IF(ISNUMBER(SEARCH("kit 18", 'Painel ML'!C4076)), 18,
IF(ISNUMBER(SEARCH("kit 19", 'Painel ML'!C4076)), 19,
IF(ISNUMBER(SEARCH("kit 20", 'Painel ML'!C4076)), 20, 0)))))))))))))))))))</f>
        <v>0</v>
      </c>
      <c r="B4076">
        <f>IF(A4076=0,'Painel ML'!A4076,A4076*'Painel ML'!A4076)</f>
        <v>0</v>
      </c>
      <c r="D4076">
        <f>IF(ISNUMBER(SEARCH("kit2", 'Painel Shopee'!B4076)), 2,
IF(ISNUMBER(SEARCH("kit3", 'Painel Shopee'!B4076)), 3,
IF(ISNUMBER(SEARCH("kit4", 'Painel Shopee'!B4076)), 4,
IF(ISNUMBER(SEARCH("kit5", 'Painel Shopee'!B4076)), 5,
IF(ISNUMBER(SEARCH("kit6", 'Painel Shopee'!B4076)), 6,
IF(ISNUMBER(SEARCH("kit7", 'Painel Shopee'!B4076)), 7,
IF(ISNUMBER(SEARCH("kit8", 'Painel Shopee'!B4076)), 8,
IF(ISNUMBER(SEARCH("kit9", 'Painel Shopee'!B4076)), 9,
IF(ISNUMBER(SEARCH("kit10", 'Painel Shopee'!B4076)), 10,
IF(ISNUMBER(SEARCH("kit11", 'Painel Shopee'!B4076)), 11,
IF(ISNUMBER(SEARCH("kit12", 'Painel Shopee'!B4076)), 12,
IF(ISNUMBER(SEARCH("kit13", 'Painel Shopee'!B4076)), 13,
IF(ISNUMBER(SEARCH("kit14", 'Painel Shopee'!B4076)), 14,
IF(ISNUMBER(SEARCH("kit15", 'Painel Shopee'!B4076)), 15,
IF(ISNUMBER(SEARCH("kit16", 'Painel Shopee'!B4076)), 16,
IF(ISNUMBER(SEARCH("kit17", 'Painel Shopee'!B4076)), 17,
IF(ISNUMBER(SEARCH("kit18", 'Painel Shopee'!B4076)), 18,
IF(ISNUMBER(SEARCH("kit19", 'Painel Shopee'!B4076)), 19,
IF(ISNUMBER(SEARCH("kit20", 'Painel Shopee'!B4076)), 20, 0)))))))))))))))))))</f>
        <v>0</v>
      </c>
      <c r="E4076">
        <f>IF(D4076=0,'Painel Shopee'!C4076,D4076*'Painel Shopee'!C4076)</f>
        <v>0</v>
      </c>
    </row>
    <row r="4077" spans="1:5" x14ac:dyDescent="0.25">
      <c r="A4077">
        <f>IF(ISNUMBER(SEARCH("kit 2", 'Painel ML'!C4077)), 2,
IF(ISNUMBER(SEARCH("kit 3", 'Painel ML'!C4077)), 3,
IF(ISNUMBER(SEARCH("kit 4", 'Painel ML'!C4077)), 4,
IF(ISNUMBER(SEARCH("kit 5", 'Painel ML'!C4077)), 5,
IF(ISNUMBER(SEARCH("kit 6", 'Painel ML'!C4077)), 6,
IF(ISNUMBER(SEARCH("kit 7", 'Painel ML'!C4077)), 7,
IF(ISNUMBER(SEARCH("kit 8", 'Painel ML'!C4077)), 8,
IF(ISNUMBER(SEARCH("kit 9", 'Painel ML'!C4077)), 9,
IF(ISNUMBER(SEARCH("kit 10", 'Painel ML'!C4077)), 10,
IF(ISNUMBER(SEARCH("kit 11", 'Painel ML'!C4077)), 11,
IF(ISNUMBER(SEARCH("kit 12", 'Painel ML'!C4077)), 12,
IF(ISNUMBER(SEARCH("kit 13", 'Painel ML'!C4077)), 13,
IF(ISNUMBER(SEARCH("kit 14", 'Painel ML'!C4077)), 14,
IF(ISNUMBER(SEARCH("kit 15", 'Painel ML'!C4077)), 15,
IF(ISNUMBER(SEARCH("kit 16", 'Painel ML'!C4077)), 16,
IF(ISNUMBER(SEARCH("kit 17", 'Painel ML'!C4077)), 17,
IF(ISNUMBER(SEARCH("kit 18", 'Painel ML'!C4077)), 18,
IF(ISNUMBER(SEARCH("kit 19", 'Painel ML'!C4077)), 19,
IF(ISNUMBER(SEARCH("kit 20", 'Painel ML'!C4077)), 20, 0)))))))))))))))))))</f>
        <v>0</v>
      </c>
      <c r="B4077">
        <f>IF(A4077=0,'Painel ML'!A4077,A4077*'Painel ML'!A4077)</f>
        <v>0</v>
      </c>
      <c r="D4077">
        <f>IF(ISNUMBER(SEARCH("kit2", 'Painel Shopee'!B4077)), 2,
IF(ISNUMBER(SEARCH("kit3", 'Painel Shopee'!B4077)), 3,
IF(ISNUMBER(SEARCH("kit4", 'Painel Shopee'!B4077)), 4,
IF(ISNUMBER(SEARCH("kit5", 'Painel Shopee'!B4077)), 5,
IF(ISNUMBER(SEARCH("kit6", 'Painel Shopee'!B4077)), 6,
IF(ISNUMBER(SEARCH("kit7", 'Painel Shopee'!B4077)), 7,
IF(ISNUMBER(SEARCH("kit8", 'Painel Shopee'!B4077)), 8,
IF(ISNUMBER(SEARCH("kit9", 'Painel Shopee'!B4077)), 9,
IF(ISNUMBER(SEARCH("kit10", 'Painel Shopee'!B4077)), 10,
IF(ISNUMBER(SEARCH("kit11", 'Painel Shopee'!B4077)), 11,
IF(ISNUMBER(SEARCH("kit12", 'Painel Shopee'!B4077)), 12,
IF(ISNUMBER(SEARCH("kit13", 'Painel Shopee'!B4077)), 13,
IF(ISNUMBER(SEARCH("kit14", 'Painel Shopee'!B4077)), 14,
IF(ISNUMBER(SEARCH("kit15", 'Painel Shopee'!B4077)), 15,
IF(ISNUMBER(SEARCH("kit16", 'Painel Shopee'!B4077)), 16,
IF(ISNUMBER(SEARCH("kit17", 'Painel Shopee'!B4077)), 17,
IF(ISNUMBER(SEARCH("kit18", 'Painel Shopee'!B4077)), 18,
IF(ISNUMBER(SEARCH("kit19", 'Painel Shopee'!B4077)), 19,
IF(ISNUMBER(SEARCH("kit20", 'Painel Shopee'!B4077)), 20, 0)))))))))))))))))))</f>
        <v>0</v>
      </c>
      <c r="E4077">
        <f>IF(D4077=0,'Painel Shopee'!C4077,D4077*'Painel Shopee'!C4077)</f>
        <v>0</v>
      </c>
    </row>
    <row r="4078" spans="1:5" x14ac:dyDescent="0.25">
      <c r="A4078">
        <f>IF(ISNUMBER(SEARCH("kit 2", 'Painel ML'!C4078)), 2,
IF(ISNUMBER(SEARCH("kit 3", 'Painel ML'!C4078)), 3,
IF(ISNUMBER(SEARCH("kit 4", 'Painel ML'!C4078)), 4,
IF(ISNUMBER(SEARCH("kit 5", 'Painel ML'!C4078)), 5,
IF(ISNUMBER(SEARCH("kit 6", 'Painel ML'!C4078)), 6,
IF(ISNUMBER(SEARCH("kit 7", 'Painel ML'!C4078)), 7,
IF(ISNUMBER(SEARCH("kit 8", 'Painel ML'!C4078)), 8,
IF(ISNUMBER(SEARCH("kit 9", 'Painel ML'!C4078)), 9,
IF(ISNUMBER(SEARCH("kit 10", 'Painel ML'!C4078)), 10,
IF(ISNUMBER(SEARCH("kit 11", 'Painel ML'!C4078)), 11,
IF(ISNUMBER(SEARCH("kit 12", 'Painel ML'!C4078)), 12,
IF(ISNUMBER(SEARCH("kit 13", 'Painel ML'!C4078)), 13,
IF(ISNUMBER(SEARCH("kit 14", 'Painel ML'!C4078)), 14,
IF(ISNUMBER(SEARCH("kit 15", 'Painel ML'!C4078)), 15,
IF(ISNUMBER(SEARCH("kit 16", 'Painel ML'!C4078)), 16,
IF(ISNUMBER(SEARCH("kit 17", 'Painel ML'!C4078)), 17,
IF(ISNUMBER(SEARCH("kit 18", 'Painel ML'!C4078)), 18,
IF(ISNUMBER(SEARCH("kit 19", 'Painel ML'!C4078)), 19,
IF(ISNUMBER(SEARCH("kit 20", 'Painel ML'!C4078)), 20, 0)))))))))))))))))))</f>
        <v>0</v>
      </c>
      <c r="B4078">
        <f>IF(A4078=0,'Painel ML'!A4078,A4078*'Painel ML'!A4078)</f>
        <v>0</v>
      </c>
      <c r="D4078">
        <f>IF(ISNUMBER(SEARCH("kit2", 'Painel Shopee'!B4078)), 2,
IF(ISNUMBER(SEARCH("kit3", 'Painel Shopee'!B4078)), 3,
IF(ISNUMBER(SEARCH("kit4", 'Painel Shopee'!B4078)), 4,
IF(ISNUMBER(SEARCH("kit5", 'Painel Shopee'!B4078)), 5,
IF(ISNUMBER(SEARCH("kit6", 'Painel Shopee'!B4078)), 6,
IF(ISNUMBER(SEARCH("kit7", 'Painel Shopee'!B4078)), 7,
IF(ISNUMBER(SEARCH("kit8", 'Painel Shopee'!B4078)), 8,
IF(ISNUMBER(SEARCH("kit9", 'Painel Shopee'!B4078)), 9,
IF(ISNUMBER(SEARCH("kit10", 'Painel Shopee'!B4078)), 10,
IF(ISNUMBER(SEARCH("kit11", 'Painel Shopee'!B4078)), 11,
IF(ISNUMBER(SEARCH("kit12", 'Painel Shopee'!B4078)), 12,
IF(ISNUMBER(SEARCH("kit13", 'Painel Shopee'!B4078)), 13,
IF(ISNUMBER(SEARCH("kit14", 'Painel Shopee'!B4078)), 14,
IF(ISNUMBER(SEARCH("kit15", 'Painel Shopee'!B4078)), 15,
IF(ISNUMBER(SEARCH("kit16", 'Painel Shopee'!B4078)), 16,
IF(ISNUMBER(SEARCH("kit17", 'Painel Shopee'!B4078)), 17,
IF(ISNUMBER(SEARCH("kit18", 'Painel Shopee'!B4078)), 18,
IF(ISNUMBER(SEARCH("kit19", 'Painel Shopee'!B4078)), 19,
IF(ISNUMBER(SEARCH("kit20", 'Painel Shopee'!B4078)), 20, 0)))))))))))))))))))</f>
        <v>0</v>
      </c>
      <c r="E4078">
        <f>IF(D4078=0,'Painel Shopee'!C4078,D4078*'Painel Shopee'!C4078)</f>
        <v>0</v>
      </c>
    </row>
    <row r="4079" spans="1:5" x14ac:dyDescent="0.25">
      <c r="A4079">
        <f>IF(ISNUMBER(SEARCH("kit 2", 'Painel ML'!C4079)), 2,
IF(ISNUMBER(SEARCH("kit 3", 'Painel ML'!C4079)), 3,
IF(ISNUMBER(SEARCH("kit 4", 'Painel ML'!C4079)), 4,
IF(ISNUMBER(SEARCH("kit 5", 'Painel ML'!C4079)), 5,
IF(ISNUMBER(SEARCH("kit 6", 'Painel ML'!C4079)), 6,
IF(ISNUMBER(SEARCH("kit 7", 'Painel ML'!C4079)), 7,
IF(ISNUMBER(SEARCH("kit 8", 'Painel ML'!C4079)), 8,
IF(ISNUMBER(SEARCH("kit 9", 'Painel ML'!C4079)), 9,
IF(ISNUMBER(SEARCH("kit 10", 'Painel ML'!C4079)), 10,
IF(ISNUMBER(SEARCH("kit 11", 'Painel ML'!C4079)), 11,
IF(ISNUMBER(SEARCH("kit 12", 'Painel ML'!C4079)), 12,
IF(ISNUMBER(SEARCH("kit 13", 'Painel ML'!C4079)), 13,
IF(ISNUMBER(SEARCH("kit 14", 'Painel ML'!C4079)), 14,
IF(ISNUMBER(SEARCH("kit 15", 'Painel ML'!C4079)), 15,
IF(ISNUMBER(SEARCH("kit 16", 'Painel ML'!C4079)), 16,
IF(ISNUMBER(SEARCH("kit 17", 'Painel ML'!C4079)), 17,
IF(ISNUMBER(SEARCH("kit 18", 'Painel ML'!C4079)), 18,
IF(ISNUMBER(SEARCH("kit 19", 'Painel ML'!C4079)), 19,
IF(ISNUMBER(SEARCH("kit 20", 'Painel ML'!C4079)), 20, 0)))))))))))))))))))</f>
        <v>0</v>
      </c>
      <c r="B4079">
        <f>IF(A4079=0,'Painel ML'!A4079,A4079*'Painel ML'!A4079)</f>
        <v>0</v>
      </c>
      <c r="D4079">
        <f>IF(ISNUMBER(SEARCH("kit2", 'Painel Shopee'!B4079)), 2,
IF(ISNUMBER(SEARCH("kit3", 'Painel Shopee'!B4079)), 3,
IF(ISNUMBER(SEARCH("kit4", 'Painel Shopee'!B4079)), 4,
IF(ISNUMBER(SEARCH("kit5", 'Painel Shopee'!B4079)), 5,
IF(ISNUMBER(SEARCH("kit6", 'Painel Shopee'!B4079)), 6,
IF(ISNUMBER(SEARCH("kit7", 'Painel Shopee'!B4079)), 7,
IF(ISNUMBER(SEARCH("kit8", 'Painel Shopee'!B4079)), 8,
IF(ISNUMBER(SEARCH("kit9", 'Painel Shopee'!B4079)), 9,
IF(ISNUMBER(SEARCH("kit10", 'Painel Shopee'!B4079)), 10,
IF(ISNUMBER(SEARCH("kit11", 'Painel Shopee'!B4079)), 11,
IF(ISNUMBER(SEARCH("kit12", 'Painel Shopee'!B4079)), 12,
IF(ISNUMBER(SEARCH("kit13", 'Painel Shopee'!B4079)), 13,
IF(ISNUMBER(SEARCH("kit14", 'Painel Shopee'!B4079)), 14,
IF(ISNUMBER(SEARCH("kit15", 'Painel Shopee'!B4079)), 15,
IF(ISNUMBER(SEARCH("kit16", 'Painel Shopee'!B4079)), 16,
IF(ISNUMBER(SEARCH("kit17", 'Painel Shopee'!B4079)), 17,
IF(ISNUMBER(SEARCH("kit18", 'Painel Shopee'!B4079)), 18,
IF(ISNUMBER(SEARCH("kit19", 'Painel Shopee'!B4079)), 19,
IF(ISNUMBER(SEARCH("kit20", 'Painel Shopee'!B4079)), 20, 0)))))))))))))))))))</f>
        <v>0</v>
      </c>
      <c r="E4079">
        <f>IF(D4079=0,'Painel Shopee'!C4079,D4079*'Painel Shopee'!C4079)</f>
        <v>0</v>
      </c>
    </row>
    <row r="4080" spans="1:5" x14ac:dyDescent="0.25">
      <c r="A4080">
        <f>IF(ISNUMBER(SEARCH("kit 2", 'Painel ML'!C4080)), 2,
IF(ISNUMBER(SEARCH("kit 3", 'Painel ML'!C4080)), 3,
IF(ISNUMBER(SEARCH("kit 4", 'Painel ML'!C4080)), 4,
IF(ISNUMBER(SEARCH("kit 5", 'Painel ML'!C4080)), 5,
IF(ISNUMBER(SEARCH("kit 6", 'Painel ML'!C4080)), 6,
IF(ISNUMBER(SEARCH("kit 7", 'Painel ML'!C4080)), 7,
IF(ISNUMBER(SEARCH("kit 8", 'Painel ML'!C4080)), 8,
IF(ISNUMBER(SEARCH("kit 9", 'Painel ML'!C4080)), 9,
IF(ISNUMBER(SEARCH("kit 10", 'Painel ML'!C4080)), 10,
IF(ISNUMBER(SEARCH("kit 11", 'Painel ML'!C4080)), 11,
IF(ISNUMBER(SEARCH("kit 12", 'Painel ML'!C4080)), 12,
IF(ISNUMBER(SEARCH("kit 13", 'Painel ML'!C4080)), 13,
IF(ISNUMBER(SEARCH("kit 14", 'Painel ML'!C4080)), 14,
IF(ISNUMBER(SEARCH("kit 15", 'Painel ML'!C4080)), 15,
IF(ISNUMBER(SEARCH("kit 16", 'Painel ML'!C4080)), 16,
IF(ISNUMBER(SEARCH("kit 17", 'Painel ML'!C4080)), 17,
IF(ISNUMBER(SEARCH("kit 18", 'Painel ML'!C4080)), 18,
IF(ISNUMBER(SEARCH("kit 19", 'Painel ML'!C4080)), 19,
IF(ISNUMBER(SEARCH("kit 20", 'Painel ML'!C4080)), 20, 0)))))))))))))))))))</f>
        <v>0</v>
      </c>
      <c r="B4080">
        <f>IF(A4080=0,'Painel ML'!A4080,A4080*'Painel ML'!A4080)</f>
        <v>0</v>
      </c>
      <c r="D4080">
        <f>IF(ISNUMBER(SEARCH("kit2", 'Painel Shopee'!B4080)), 2,
IF(ISNUMBER(SEARCH("kit3", 'Painel Shopee'!B4080)), 3,
IF(ISNUMBER(SEARCH("kit4", 'Painel Shopee'!B4080)), 4,
IF(ISNUMBER(SEARCH("kit5", 'Painel Shopee'!B4080)), 5,
IF(ISNUMBER(SEARCH("kit6", 'Painel Shopee'!B4080)), 6,
IF(ISNUMBER(SEARCH("kit7", 'Painel Shopee'!B4080)), 7,
IF(ISNUMBER(SEARCH("kit8", 'Painel Shopee'!B4080)), 8,
IF(ISNUMBER(SEARCH("kit9", 'Painel Shopee'!B4080)), 9,
IF(ISNUMBER(SEARCH("kit10", 'Painel Shopee'!B4080)), 10,
IF(ISNUMBER(SEARCH("kit11", 'Painel Shopee'!B4080)), 11,
IF(ISNUMBER(SEARCH("kit12", 'Painel Shopee'!B4080)), 12,
IF(ISNUMBER(SEARCH("kit13", 'Painel Shopee'!B4080)), 13,
IF(ISNUMBER(SEARCH("kit14", 'Painel Shopee'!B4080)), 14,
IF(ISNUMBER(SEARCH("kit15", 'Painel Shopee'!B4080)), 15,
IF(ISNUMBER(SEARCH("kit16", 'Painel Shopee'!B4080)), 16,
IF(ISNUMBER(SEARCH("kit17", 'Painel Shopee'!B4080)), 17,
IF(ISNUMBER(SEARCH("kit18", 'Painel Shopee'!B4080)), 18,
IF(ISNUMBER(SEARCH("kit19", 'Painel Shopee'!B4080)), 19,
IF(ISNUMBER(SEARCH("kit20", 'Painel Shopee'!B4080)), 20, 0)))))))))))))))))))</f>
        <v>0</v>
      </c>
      <c r="E4080">
        <f>IF(D4080=0,'Painel Shopee'!C4080,D4080*'Painel Shopee'!C4080)</f>
        <v>0</v>
      </c>
    </row>
    <row r="4081" spans="1:5" x14ac:dyDescent="0.25">
      <c r="A4081">
        <f>IF(ISNUMBER(SEARCH("kit 2", 'Painel ML'!C4081)), 2,
IF(ISNUMBER(SEARCH("kit 3", 'Painel ML'!C4081)), 3,
IF(ISNUMBER(SEARCH("kit 4", 'Painel ML'!C4081)), 4,
IF(ISNUMBER(SEARCH("kit 5", 'Painel ML'!C4081)), 5,
IF(ISNUMBER(SEARCH("kit 6", 'Painel ML'!C4081)), 6,
IF(ISNUMBER(SEARCH("kit 7", 'Painel ML'!C4081)), 7,
IF(ISNUMBER(SEARCH("kit 8", 'Painel ML'!C4081)), 8,
IF(ISNUMBER(SEARCH("kit 9", 'Painel ML'!C4081)), 9,
IF(ISNUMBER(SEARCH("kit 10", 'Painel ML'!C4081)), 10,
IF(ISNUMBER(SEARCH("kit 11", 'Painel ML'!C4081)), 11,
IF(ISNUMBER(SEARCH("kit 12", 'Painel ML'!C4081)), 12,
IF(ISNUMBER(SEARCH("kit 13", 'Painel ML'!C4081)), 13,
IF(ISNUMBER(SEARCH("kit 14", 'Painel ML'!C4081)), 14,
IF(ISNUMBER(SEARCH("kit 15", 'Painel ML'!C4081)), 15,
IF(ISNUMBER(SEARCH("kit 16", 'Painel ML'!C4081)), 16,
IF(ISNUMBER(SEARCH("kit 17", 'Painel ML'!C4081)), 17,
IF(ISNUMBER(SEARCH("kit 18", 'Painel ML'!C4081)), 18,
IF(ISNUMBER(SEARCH("kit 19", 'Painel ML'!C4081)), 19,
IF(ISNUMBER(SEARCH("kit 20", 'Painel ML'!C4081)), 20, 0)))))))))))))))))))</f>
        <v>0</v>
      </c>
      <c r="B4081">
        <f>IF(A4081=0,'Painel ML'!A4081,A4081*'Painel ML'!A4081)</f>
        <v>0</v>
      </c>
      <c r="D4081">
        <f>IF(ISNUMBER(SEARCH("kit2", 'Painel Shopee'!B4081)), 2,
IF(ISNUMBER(SEARCH("kit3", 'Painel Shopee'!B4081)), 3,
IF(ISNUMBER(SEARCH("kit4", 'Painel Shopee'!B4081)), 4,
IF(ISNUMBER(SEARCH("kit5", 'Painel Shopee'!B4081)), 5,
IF(ISNUMBER(SEARCH("kit6", 'Painel Shopee'!B4081)), 6,
IF(ISNUMBER(SEARCH("kit7", 'Painel Shopee'!B4081)), 7,
IF(ISNUMBER(SEARCH("kit8", 'Painel Shopee'!B4081)), 8,
IF(ISNUMBER(SEARCH("kit9", 'Painel Shopee'!B4081)), 9,
IF(ISNUMBER(SEARCH("kit10", 'Painel Shopee'!B4081)), 10,
IF(ISNUMBER(SEARCH("kit11", 'Painel Shopee'!B4081)), 11,
IF(ISNUMBER(SEARCH("kit12", 'Painel Shopee'!B4081)), 12,
IF(ISNUMBER(SEARCH("kit13", 'Painel Shopee'!B4081)), 13,
IF(ISNUMBER(SEARCH("kit14", 'Painel Shopee'!B4081)), 14,
IF(ISNUMBER(SEARCH("kit15", 'Painel Shopee'!B4081)), 15,
IF(ISNUMBER(SEARCH("kit16", 'Painel Shopee'!B4081)), 16,
IF(ISNUMBER(SEARCH("kit17", 'Painel Shopee'!B4081)), 17,
IF(ISNUMBER(SEARCH("kit18", 'Painel Shopee'!B4081)), 18,
IF(ISNUMBER(SEARCH("kit19", 'Painel Shopee'!B4081)), 19,
IF(ISNUMBER(SEARCH("kit20", 'Painel Shopee'!B4081)), 20, 0)))))))))))))))))))</f>
        <v>0</v>
      </c>
      <c r="E4081">
        <f>IF(D4081=0,'Painel Shopee'!C4081,D4081*'Painel Shopee'!C4081)</f>
        <v>0</v>
      </c>
    </row>
    <row r="4082" spans="1:5" x14ac:dyDescent="0.25">
      <c r="A4082">
        <f>IF(ISNUMBER(SEARCH("kit 2", 'Painel ML'!C4082)), 2,
IF(ISNUMBER(SEARCH("kit 3", 'Painel ML'!C4082)), 3,
IF(ISNUMBER(SEARCH("kit 4", 'Painel ML'!C4082)), 4,
IF(ISNUMBER(SEARCH("kit 5", 'Painel ML'!C4082)), 5,
IF(ISNUMBER(SEARCH("kit 6", 'Painel ML'!C4082)), 6,
IF(ISNUMBER(SEARCH("kit 7", 'Painel ML'!C4082)), 7,
IF(ISNUMBER(SEARCH("kit 8", 'Painel ML'!C4082)), 8,
IF(ISNUMBER(SEARCH("kit 9", 'Painel ML'!C4082)), 9,
IF(ISNUMBER(SEARCH("kit 10", 'Painel ML'!C4082)), 10,
IF(ISNUMBER(SEARCH("kit 11", 'Painel ML'!C4082)), 11,
IF(ISNUMBER(SEARCH("kit 12", 'Painel ML'!C4082)), 12,
IF(ISNUMBER(SEARCH("kit 13", 'Painel ML'!C4082)), 13,
IF(ISNUMBER(SEARCH("kit 14", 'Painel ML'!C4082)), 14,
IF(ISNUMBER(SEARCH("kit 15", 'Painel ML'!C4082)), 15,
IF(ISNUMBER(SEARCH("kit 16", 'Painel ML'!C4082)), 16,
IF(ISNUMBER(SEARCH("kit 17", 'Painel ML'!C4082)), 17,
IF(ISNUMBER(SEARCH("kit 18", 'Painel ML'!C4082)), 18,
IF(ISNUMBER(SEARCH("kit 19", 'Painel ML'!C4082)), 19,
IF(ISNUMBER(SEARCH("kit 20", 'Painel ML'!C4082)), 20, 0)))))))))))))))))))</f>
        <v>0</v>
      </c>
      <c r="B4082">
        <f>IF(A4082=0,'Painel ML'!A4082,A4082*'Painel ML'!A4082)</f>
        <v>0</v>
      </c>
      <c r="D4082">
        <f>IF(ISNUMBER(SEARCH("kit2", 'Painel Shopee'!B4082)), 2,
IF(ISNUMBER(SEARCH("kit3", 'Painel Shopee'!B4082)), 3,
IF(ISNUMBER(SEARCH("kit4", 'Painel Shopee'!B4082)), 4,
IF(ISNUMBER(SEARCH("kit5", 'Painel Shopee'!B4082)), 5,
IF(ISNUMBER(SEARCH("kit6", 'Painel Shopee'!B4082)), 6,
IF(ISNUMBER(SEARCH("kit7", 'Painel Shopee'!B4082)), 7,
IF(ISNUMBER(SEARCH("kit8", 'Painel Shopee'!B4082)), 8,
IF(ISNUMBER(SEARCH("kit9", 'Painel Shopee'!B4082)), 9,
IF(ISNUMBER(SEARCH("kit10", 'Painel Shopee'!B4082)), 10,
IF(ISNUMBER(SEARCH("kit11", 'Painel Shopee'!B4082)), 11,
IF(ISNUMBER(SEARCH("kit12", 'Painel Shopee'!B4082)), 12,
IF(ISNUMBER(SEARCH("kit13", 'Painel Shopee'!B4082)), 13,
IF(ISNUMBER(SEARCH("kit14", 'Painel Shopee'!B4082)), 14,
IF(ISNUMBER(SEARCH("kit15", 'Painel Shopee'!B4082)), 15,
IF(ISNUMBER(SEARCH("kit16", 'Painel Shopee'!B4082)), 16,
IF(ISNUMBER(SEARCH("kit17", 'Painel Shopee'!B4082)), 17,
IF(ISNUMBER(SEARCH("kit18", 'Painel Shopee'!B4082)), 18,
IF(ISNUMBER(SEARCH("kit19", 'Painel Shopee'!B4082)), 19,
IF(ISNUMBER(SEARCH("kit20", 'Painel Shopee'!B4082)), 20, 0)))))))))))))))))))</f>
        <v>0</v>
      </c>
      <c r="E4082">
        <f>IF(D4082=0,'Painel Shopee'!C4082,D4082*'Painel Shopee'!C4082)</f>
        <v>0</v>
      </c>
    </row>
    <row r="4083" spans="1:5" x14ac:dyDescent="0.25">
      <c r="A4083">
        <f>IF(ISNUMBER(SEARCH("kit 2", 'Painel ML'!C4083)), 2,
IF(ISNUMBER(SEARCH("kit 3", 'Painel ML'!C4083)), 3,
IF(ISNUMBER(SEARCH("kit 4", 'Painel ML'!C4083)), 4,
IF(ISNUMBER(SEARCH("kit 5", 'Painel ML'!C4083)), 5,
IF(ISNUMBER(SEARCH("kit 6", 'Painel ML'!C4083)), 6,
IF(ISNUMBER(SEARCH("kit 7", 'Painel ML'!C4083)), 7,
IF(ISNUMBER(SEARCH("kit 8", 'Painel ML'!C4083)), 8,
IF(ISNUMBER(SEARCH("kit 9", 'Painel ML'!C4083)), 9,
IF(ISNUMBER(SEARCH("kit 10", 'Painel ML'!C4083)), 10,
IF(ISNUMBER(SEARCH("kit 11", 'Painel ML'!C4083)), 11,
IF(ISNUMBER(SEARCH("kit 12", 'Painel ML'!C4083)), 12,
IF(ISNUMBER(SEARCH("kit 13", 'Painel ML'!C4083)), 13,
IF(ISNUMBER(SEARCH("kit 14", 'Painel ML'!C4083)), 14,
IF(ISNUMBER(SEARCH("kit 15", 'Painel ML'!C4083)), 15,
IF(ISNUMBER(SEARCH("kit 16", 'Painel ML'!C4083)), 16,
IF(ISNUMBER(SEARCH("kit 17", 'Painel ML'!C4083)), 17,
IF(ISNUMBER(SEARCH("kit 18", 'Painel ML'!C4083)), 18,
IF(ISNUMBER(SEARCH("kit 19", 'Painel ML'!C4083)), 19,
IF(ISNUMBER(SEARCH("kit 20", 'Painel ML'!C4083)), 20, 0)))))))))))))))))))</f>
        <v>0</v>
      </c>
      <c r="B4083">
        <f>IF(A4083=0,'Painel ML'!A4083,A4083*'Painel ML'!A4083)</f>
        <v>0</v>
      </c>
      <c r="D4083">
        <f>IF(ISNUMBER(SEARCH("kit2", 'Painel Shopee'!B4083)), 2,
IF(ISNUMBER(SEARCH("kit3", 'Painel Shopee'!B4083)), 3,
IF(ISNUMBER(SEARCH("kit4", 'Painel Shopee'!B4083)), 4,
IF(ISNUMBER(SEARCH("kit5", 'Painel Shopee'!B4083)), 5,
IF(ISNUMBER(SEARCH("kit6", 'Painel Shopee'!B4083)), 6,
IF(ISNUMBER(SEARCH("kit7", 'Painel Shopee'!B4083)), 7,
IF(ISNUMBER(SEARCH("kit8", 'Painel Shopee'!B4083)), 8,
IF(ISNUMBER(SEARCH("kit9", 'Painel Shopee'!B4083)), 9,
IF(ISNUMBER(SEARCH("kit10", 'Painel Shopee'!B4083)), 10,
IF(ISNUMBER(SEARCH("kit11", 'Painel Shopee'!B4083)), 11,
IF(ISNUMBER(SEARCH("kit12", 'Painel Shopee'!B4083)), 12,
IF(ISNUMBER(SEARCH("kit13", 'Painel Shopee'!B4083)), 13,
IF(ISNUMBER(SEARCH("kit14", 'Painel Shopee'!B4083)), 14,
IF(ISNUMBER(SEARCH("kit15", 'Painel Shopee'!B4083)), 15,
IF(ISNUMBER(SEARCH("kit16", 'Painel Shopee'!B4083)), 16,
IF(ISNUMBER(SEARCH("kit17", 'Painel Shopee'!B4083)), 17,
IF(ISNUMBER(SEARCH("kit18", 'Painel Shopee'!B4083)), 18,
IF(ISNUMBER(SEARCH("kit19", 'Painel Shopee'!B4083)), 19,
IF(ISNUMBER(SEARCH("kit20", 'Painel Shopee'!B4083)), 20, 0)))))))))))))))))))</f>
        <v>0</v>
      </c>
      <c r="E4083">
        <f>IF(D4083=0,'Painel Shopee'!C4083,D4083*'Painel Shopee'!C4083)</f>
        <v>0</v>
      </c>
    </row>
    <row r="4084" spans="1:5" x14ac:dyDescent="0.25">
      <c r="A4084">
        <f>IF(ISNUMBER(SEARCH("kit 2", 'Painel ML'!C4084)), 2,
IF(ISNUMBER(SEARCH("kit 3", 'Painel ML'!C4084)), 3,
IF(ISNUMBER(SEARCH("kit 4", 'Painel ML'!C4084)), 4,
IF(ISNUMBER(SEARCH("kit 5", 'Painel ML'!C4084)), 5,
IF(ISNUMBER(SEARCH("kit 6", 'Painel ML'!C4084)), 6,
IF(ISNUMBER(SEARCH("kit 7", 'Painel ML'!C4084)), 7,
IF(ISNUMBER(SEARCH("kit 8", 'Painel ML'!C4084)), 8,
IF(ISNUMBER(SEARCH("kit 9", 'Painel ML'!C4084)), 9,
IF(ISNUMBER(SEARCH("kit 10", 'Painel ML'!C4084)), 10,
IF(ISNUMBER(SEARCH("kit 11", 'Painel ML'!C4084)), 11,
IF(ISNUMBER(SEARCH("kit 12", 'Painel ML'!C4084)), 12,
IF(ISNUMBER(SEARCH("kit 13", 'Painel ML'!C4084)), 13,
IF(ISNUMBER(SEARCH("kit 14", 'Painel ML'!C4084)), 14,
IF(ISNUMBER(SEARCH("kit 15", 'Painel ML'!C4084)), 15,
IF(ISNUMBER(SEARCH("kit 16", 'Painel ML'!C4084)), 16,
IF(ISNUMBER(SEARCH("kit 17", 'Painel ML'!C4084)), 17,
IF(ISNUMBER(SEARCH("kit 18", 'Painel ML'!C4084)), 18,
IF(ISNUMBER(SEARCH("kit 19", 'Painel ML'!C4084)), 19,
IF(ISNUMBER(SEARCH("kit 20", 'Painel ML'!C4084)), 20, 0)))))))))))))))))))</f>
        <v>0</v>
      </c>
      <c r="B4084">
        <f>IF(A4084=0,'Painel ML'!A4084,A4084*'Painel ML'!A4084)</f>
        <v>0</v>
      </c>
      <c r="D4084">
        <f>IF(ISNUMBER(SEARCH("kit2", 'Painel Shopee'!B4084)), 2,
IF(ISNUMBER(SEARCH("kit3", 'Painel Shopee'!B4084)), 3,
IF(ISNUMBER(SEARCH("kit4", 'Painel Shopee'!B4084)), 4,
IF(ISNUMBER(SEARCH("kit5", 'Painel Shopee'!B4084)), 5,
IF(ISNUMBER(SEARCH("kit6", 'Painel Shopee'!B4084)), 6,
IF(ISNUMBER(SEARCH("kit7", 'Painel Shopee'!B4084)), 7,
IF(ISNUMBER(SEARCH("kit8", 'Painel Shopee'!B4084)), 8,
IF(ISNUMBER(SEARCH("kit9", 'Painel Shopee'!B4084)), 9,
IF(ISNUMBER(SEARCH("kit10", 'Painel Shopee'!B4084)), 10,
IF(ISNUMBER(SEARCH("kit11", 'Painel Shopee'!B4084)), 11,
IF(ISNUMBER(SEARCH("kit12", 'Painel Shopee'!B4084)), 12,
IF(ISNUMBER(SEARCH("kit13", 'Painel Shopee'!B4084)), 13,
IF(ISNUMBER(SEARCH("kit14", 'Painel Shopee'!B4084)), 14,
IF(ISNUMBER(SEARCH("kit15", 'Painel Shopee'!B4084)), 15,
IF(ISNUMBER(SEARCH("kit16", 'Painel Shopee'!B4084)), 16,
IF(ISNUMBER(SEARCH("kit17", 'Painel Shopee'!B4084)), 17,
IF(ISNUMBER(SEARCH("kit18", 'Painel Shopee'!B4084)), 18,
IF(ISNUMBER(SEARCH("kit19", 'Painel Shopee'!B4084)), 19,
IF(ISNUMBER(SEARCH("kit20", 'Painel Shopee'!B4084)), 20, 0)))))))))))))))))))</f>
        <v>0</v>
      </c>
      <c r="E4084">
        <f>IF(D4084=0,'Painel Shopee'!C4084,D4084*'Painel Shopee'!C4084)</f>
        <v>0</v>
      </c>
    </row>
    <row r="4085" spans="1:5" x14ac:dyDescent="0.25">
      <c r="A4085">
        <f>IF(ISNUMBER(SEARCH("kit 2", 'Painel ML'!C4085)), 2,
IF(ISNUMBER(SEARCH("kit 3", 'Painel ML'!C4085)), 3,
IF(ISNUMBER(SEARCH("kit 4", 'Painel ML'!C4085)), 4,
IF(ISNUMBER(SEARCH("kit 5", 'Painel ML'!C4085)), 5,
IF(ISNUMBER(SEARCH("kit 6", 'Painel ML'!C4085)), 6,
IF(ISNUMBER(SEARCH("kit 7", 'Painel ML'!C4085)), 7,
IF(ISNUMBER(SEARCH("kit 8", 'Painel ML'!C4085)), 8,
IF(ISNUMBER(SEARCH("kit 9", 'Painel ML'!C4085)), 9,
IF(ISNUMBER(SEARCH("kit 10", 'Painel ML'!C4085)), 10,
IF(ISNUMBER(SEARCH("kit 11", 'Painel ML'!C4085)), 11,
IF(ISNUMBER(SEARCH("kit 12", 'Painel ML'!C4085)), 12,
IF(ISNUMBER(SEARCH("kit 13", 'Painel ML'!C4085)), 13,
IF(ISNUMBER(SEARCH("kit 14", 'Painel ML'!C4085)), 14,
IF(ISNUMBER(SEARCH("kit 15", 'Painel ML'!C4085)), 15,
IF(ISNUMBER(SEARCH("kit 16", 'Painel ML'!C4085)), 16,
IF(ISNUMBER(SEARCH("kit 17", 'Painel ML'!C4085)), 17,
IF(ISNUMBER(SEARCH("kit 18", 'Painel ML'!C4085)), 18,
IF(ISNUMBER(SEARCH("kit 19", 'Painel ML'!C4085)), 19,
IF(ISNUMBER(SEARCH("kit 20", 'Painel ML'!C4085)), 20, 0)))))))))))))))))))</f>
        <v>0</v>
      </c>
      <c r="B4085">
        <f>IF(A4085=0,'Painel ML'!A4085,A4085*'Painel ML'!A4085)</f>
        <v>0</v>
      </c>
      <c r="D4085">
        <f>IF(ISNUMBER(SEARCH("kit2", 'Painel Shopee'!B4085)), 2,
IF(ISNUMBER(SEARCH("kit3", 'Painel Shopee'!B4085)), 3,
IF(ISNUMBER(SEARCH("kit4", 'Painel Shopee'!B4085)), 4,
IF(ISNUMBER(SEARCH("kit5", 'Painel Shopee'!B4085)), 5,
IF(ISNUMBER(SEARCH("kit6", 'Painel Shopee'!B4085)), 6,
IF(ISNUMBER(SEARCH("kit7", 'Painel Shopee'!B4085)), 7,
IF(ISNUMBER(SEARCH("kit8", 'Painel Shopee'!B4085)), 8,
IF(ISNUMBER(SEARCH("kit9", 'Painel Shopee'!B4085)), 9,
IF(ISNUMBER(SEARCH("kit10", 'Painel Shopee'!B4085)), 10,
IF(ISNUMBER(SEARCH("kit11", 'Painel Shopee'!B4085)), 11,
IF(ISNUMBER(SEARCH("kit12", 'Painel Shopee'!B4085)), 12,
IF(ISNUMBER(SEARCH("kit13", 'Painel Shopee'!B4085)), 13,
IF(ISNUMBER(SEARCH("kit14", 'Painel Shopee'!B4085)), 14,
IF(ISNUMBER(SEARCH("kit15", 'Painel Shopee'!B4085)), 15,
IF(ISNUMBER(SEARCH("kit16", 'Painel Shopee'!B4085)), 16,
IF(ISNUMBER(SEARCH("kit17", 'Painel Shopee'!B4085)), 17,
IF(ISNUMBER(SEARCH("kit18", 'Painel Shopee'!B4085)), 18,
IF(ISNUMBER(SEARCH("kit19", 'Painel Shopee'!B4085)), 19,
IF(ISNUMBER(SEARCH("kit20", 'Painel Shopee'!B4085)), 20, 0)))))))))))))))))))</f>
        <v>0</v>
      </c>
      <c r="E4085">
        <f>IF(D4085=0,'Painel Shopee'!C4085,D4085*'Painel Shopee'!C4085)</f>
        <v>0</v>
      </c>
    </row>
    <row r="4086" spans="1:5" x14ac:dyDescent="0.25">
      <c r="A4086">
        <f>IF(ISNUMBER(SEARCH("kit 2", 'Painel ML'!C4086)), 2,
IF(ISNUMBER(SEARCH("kit 3", 'Painel ML'!C4086)), 3,
IF(ISNUMBER(SEARCH("kit 4", 'Painel ML'!C4086)), 4,
IF(ISNUMBER(SEARCH("kit 5", 'Painel ML'!C4086)), 5,
IF(ISNUMBER(SEARCH("kit 6", 'Painel ML'!C4086)), 6,
IF(ISNUMBER(SEARCH("kit 7", 'Painel ML'!C4086)), 7,
IF(ISNUMBER(SEARCH("kit 8", 'Painel ML'!C4086)), 8,
IF(ISNUMBER(SEARCH("kit 9", 'Painel ML'!C4086)), 9,
IF(ISNUMBER(SEARCH("kit 10", 'Painel ML'!C4086)), 10,
IF(ISNUMBER(SEARCH("kit 11", 'Painel ML'!C4086)), 11,
IF(ISNUMBER(SEARCH("kit 12", 'Painel ML'!C4086)), 12,
IF(ISNUMBER(SEARCH("kit 13", 'Painel ML'!C4086)), 13,
IF(ISNUMBER(SEARCH("kit 14", 'Painel ML'!C4086)), 14,
IF(ISNUMBER(SEARCH("kit 15", 'Painel ML'!C4086)), 15,
IF(ISNUMBER(SEARCH("kit 16", 'Painel ML'!C4086)), 16,
IF(ISNUMBER(SEARCH("kit 17", 'Painel ML'!C4086)), 17,
IF(ISNUMBER(SEARCH("kit 18", 'Painel ML'!C4086)), 18,
IF(ISNUMBER(SEARCH("kit 19", 'Painel ML'!C4086)), 19,
IF(ISNUMBER(SEARCH("kit 20", 'Painel ML'!C4086)), 20, 0)))))))))))))))))))</f>
        <v>0</v>
      </c>
      <c r="B4086">
        <f>IF(A4086=0,'Painel ML'!A4086,A4086*'Painel ML'!A4086)</f>
        <v>0</v>
      </c>
      <c r="D4086">
        <f>IF(ISNUMBER(SEARCH("kit2", 'Painel Shopee'!B4086)), 2,
IF(ISNUMBER(SEARCH("kit3", 'Painel Shopee'!B4086)), 3,
IF(ISNUMBER(SEARCH("kit4", 'Painel Shopee'!B4086)), 4,
IF(ISNUMBER(SEARCH("kit5", 'Painel Shopee'!B4086)), 5,
IF(ISNUMBER(SEARCH("kit6", 'Painel Shopee'!B4086)), 6,
IF(ISNUMBER(SEARCH("kit7", 'Painel Shopee'!B4086)), 7,
IF(ISNUMBER(SEARCH("kit8", 'Painel Shopee'!B4086)), 8,
IF(ISNUMBER(SEARCH("kit9", 'Painel Shopee'!B4086)), 9,
IF(ISNUMBER(SEARCH("kit10", 'Painel Shopee'!B4086)), 10,
IF(ISNUMBER(SEARCH("kit11", 'Painel Shopee'!B4086)), 11,
IF(ISNUMBER(SEARCH("kit12", 'Painel Shopee'!B4086)), 12,
IF(ISNUMBER(SEARCH("kit13", 'Painel Shopee'!B4086)), 13,
IF(ISNUMBER(SEARCH("kit14", 'Painel Shopee'!B4086)), 14,
IF(ISNUMBER(SEARCH("kit15", 'Painel Shopee'!B4086)), 15,
IF(ISNUMBER(SEARCH("kit16", 'Painel Shopee'!B4086)), 16,
IF(ISNUMBER(SEARCH("kit17", 'Painel Shopee'!B4086)), 17,
IF(ISNUMBER(SEARCH("kit18", 'Painel Shopee'!B4086)), 18,
IF(ISNUMBER(SEARCH("kit19", 'Painel Shopee'!B4086)), 19,
IF(ISNUMBER(SEARCH("kit20", 'Painel Shopee'!B4086)), 20, 0)))))))))))))))))))</f>
        <v>0</v>
      </c>
      <c r="E4086">
        <f>IF(D4086=0,'Painel Shopee'!C4086,D4086*'Painel Shopee'!C4086)</f>
        <v>0</v>
      </c>
    </row>
    <row r="4087" spans="1:5" x14ac:dyDescent="0.25">
      <c r="A4087">
        <f>IF(ISNUMBER(SEARCH("kit 2", 'Painel ML'!C4087)), 2,
IF(ISNUMBER(SEARCH("kit 3", 'Painel ML'!C4087)), 3,
IF(ISNUMBER(SEARCH("kit 4", 'Painel ML'!C4087)), 4,
IF(ISNUMBER(SEARCH("kit 5", 'Painel ML'!C4087)), 5,
IF(ISNUMBER(SEARCH("kit 6", 'Painel ML'!C4087)), 6,
IF(ISNUMBER(SEARCH("kit 7", 'Painel ML'!C4087)), 7,
IF(ISNUMBER(SEARCH("kit 8", 'Painel ML'!C4087)), 8,
IF(ISNUMBER(SEARCH("kit 9", 'Painel ML'!C4087)), 9,
IF(ISNUMBER(SEARCH("kit 10", 'Painel ML'!C4087)), 10,
IF(ISNUMBER(SEARCH("kit 11", 'Painel ML'!C4087)), 11,
IF(ISNUMBER(SEARCH("kit 12", 'Painel ML'!C4087)), 12,
IF(ISNUMBER(SEARCH("kit 13", 'Painel ML'!C4087)), 13,
IF(ISNUMBER(SEARCH("kit 14", 'Painel ML'!C4087)), 14,
IF(ISNUMBER(SEARCH("kit 15", 'Painel ML'!C4087)), 15,
IF(ISNUMBER(SEARCH("kit 16", 'Painel ML'!C4087)), 16,
IF(ISNUMBER(SEARCH("kit 17", 'Painel ML'!C4087)), 17,
IF(ISNUMBER(SEARCH("kit 18", 'Painel ML'!C4087)), 18,
IF(ISNUMBER(SEARCH("kit 19", 'Painel ML'!C4087)), 19,
IF(ISNUMBER(SEARCH("kit 20", 'Painel ML'!C4087)), 20, 0)))))))))))))))))))</f>
        <v>0</v>
      </c>
      <c r="B4087">
        <f>IF(A4087=0,'Painel ML'!A4087,A4087*'Painel ML'!A4087)</f>
        <v>0</v>
      </c>
      <c r="D4087">
        <f>IF(ISNUMBER(SEARCH("kit2", 'Painel Shopee'!B4087)), 2,
IF(ISNUMBER(SEARCH("kit3", 'Painel Shopee'!B4087)), 3,
IF(ISNUMBER(SEARCH("kit4", 'Painel Shopee'!B4087)), 4,
IF(ISNUMBER(SEARCH("kit5", 'Painel Shopee'!B4087)), 5,
IF(ISNUMBER(SEARCH("kit6", 'Painel Shopee'!B4087)), 6,
IF(ISNUMBER(SEARCH("kit7", 'Painel Shopee'!B4087)), 7,
IF(ISNUMBER(SEARCH("kit8", 'Painel Shopee'!B4087)), 8,
IF(ISNUMBER(SEARCH("kit9", 'Painel Shopee'!B4087)), 9,
IF(ISNUMBER(SEARCH("kit10", 'Painel Shopee'!B4087)), 10,
IF(ISNUMBER(SEARCH("kit11", 'Painel Shopee'!B4087)), 11,
IF(ISNUMBER(SEARCH("kit12", 'Painel Shopee'!B4087)), 12,
IF(ISNUMBER(SEARCH("kit13", 'Painel Shopee'!B4087)), 13,
IF(ISNUMBER(SEARCH("kit14", 'Painel Shopee'!B4087)), 14,
IF(ISNUMBER(SEARCH("kit15", 'Painel Shopee'!B4087)), 15,
IF(ISNUMBER(SEARCH("kit16", 'Painel Shopee'!B4087)), 16,
IF(ISNUMBER(SEARCH("kit17", 'Painel Shopee'!B4087)), 17,
IF(ISNUMBER(SEARCH("kit18", 'Painel Shopee'!B4087)), 18,
IF(ISNUMBER(SEARCH("kit19", 'Painel Shopee'!B4087)), 19,
IF(ISNUMBER(SEARCH("kit20", 'Painel Shopee'!B4087)), 20, 0)))))))))))))))))))</f>
        <v>0</v>
      </c>
      <c r="E4087">
        <f>IF(D4087=0,'Painel Shopee'!C4087,D4087*'Painel Shopee'!C4087)</f>
        <v>0</v>
      </c>
    </row>
    <row r="4088" spans="1:5" x14ac:dyDescent="0.25">
      <c r="A4088">
        <f>IF(ISNUMBER(SEARCH("kit 2", 'Painel ML'!C4088)), 2,
IF(ISNUMBER(SEARCH("kit 3", 'Painel ML'!C4088)), 3,
IF(ISNUMBER(SEARCH("kit 4", 'Painel ML'!C4088)), 4,
IF(ISNUMBER(SEARCH("kit 5", 'Painel ML'!C4088)), 5,
IF(ISNUMBER(SEARCH("kit 6", 'Painel ML'!C4088)), 6,
IF(ISNUMBER(SEARCH("kit 7", 'Painel ML'!C4088)), 7,
IF(ISNUMBER(SEARCH("kit 8", 'Painel ML'!C4088)), 8,
IF(ISNUMBER(SEARCH("kit 9", 'Painel ML'!C4088)), 9,
IF(ISNUMBER(SEARCH("kit 10", 'Painel ML'!C4088)), 10,
IF(ISNUMBER(SEARCH("kit 11", 'Painel ML'!C4088)), 11,
IF(ISNUMBER(SEARCH("kit 12", 'Painel ML'!C4088)), 12,
IF(ISNUMBER(SEARCH("kit 13", 'Painel ML'!C4088)), 13,
IF(ISNUMBER(SEARCH("kit 14", 'Painel ML'!C4088)), 14,
IF(ISNUMBER(SEARCH("kit 15", 'Painel ML'!C4088)), 15,
IF(ISNUMBER(SEARCH("kit 16", 'Painel ML'!C4088)), 16,
IF(ISNUMBER(SEARCH("kit 17", 'Painel ML'!C4088)), 17,
IF(ISNUMBER(SEARCH("kit 18", 'Painel ML'!C4088)), 18,
IF(ISNUMBER(SEARCH("kit 19", 'Painel ML'!C4088)), 19,
IF(ISNUMBER(SEARCH("kit 20", 'Painel ML'!C4088)), 20, 0)))))))))))))))))))</f>
        <v>0</v>
      </c>
      <c r="B4088">
        <f>IF(A4088=0,'Painel ML'!A4088,A4088*'Painel ML'!A4088)</f>
        <v>0</v>
      </c>
      <c r="D4088">
        <f>IF(ISNUMBER(SEARCH("kit2", 'Painel Shopee'!B4088)), 2,
IF(ISNUMBER(SEARCH("kit3", 'Painel Shopee'!B4088)), 3,
IF(ISNUMBER(SEARCH("kit4", 'Painel Shopee'!B4088)), 4,
IF(ISNUMBER(SEARCH("kit5", 'Painel Shopee'!B4088)), 5,
IF(ISNUMBER(SEARCH("kit6", 'Painel Shopee'!B4088)), 6,
IF(ISNUMBER(SEARCH("kit7", 'Painel Shopee'!B4088)), 7,
IF(ISNUMBER(SEARCH("kit8", 'Painel Shopee'!B4088)), 8,
IF(ISNUMBER(SEARCH("kit9", 'Painel Shopee'!B4088)), 9,
IF(ISNUMBER(SEARCH("kit10", 'Painel Shopee'!B4088)), 10,
IF(ISNUMBER(SEARCH("kit11", 'Painel Shopee'!B4088)), 11,
IF(ISNUMBER(SEARCH("kit12", 'Painel Shopee'!B4088)), 12,
IF(ISNUMBER(SEARCH("kit13", 'Painel Shopee'!B4088)), 13,
IF(ISNUMBER(SEARCH("kit14", 'Painel Shopee'!B4088)), 14,
IF(ISNUMBER(SEARCH("kit15", 'Painel Shopee'!B4088)), 15,
IF(ISNUMBER(SEARCH("kit16", 'Painel Shopee'!B4088)), 16,
IF(ISNUMBER(SEARCH("kit17", 'Painel Shopee'!B4088)), 17,
IF(ISNUMBER(SEARCH("kit18", 'Painel Shopee'!B4088)), 18,
IF(ISNUMBER(SEARCH("kit19", 'Painel Shopee'!B4088)), 19,
IF(ISNUMBER(SEARCH("kit20", 'Painel Shopee'!B4088)), 20, 0)))))))))))))))))))</f>
        <v>0</v>
      </c>
      <c r="E4088">
        <f>IF(D4088=0,'Painel Shopee'!C4088,D4088*'Painel Shopee'!C4088)</f>
        <v>0</v>
      </c>
    </row>
    <row r="4089" spans="1:5" x14ac:dyDescent="0.25">
      <c r="A4089">
        <f>IF(ISNUMBER(SEARCH("kit 2", 'Painel ML'!C4089)), 2,
IF(ISNUMBER(SEARCH("kit 3", 'Painel ML'!C4089)), 3,
IF(ISNUMBER(SEARCH("kit 4", 'Painel ML'!C4089)), 4,
IF(ISNUMBER(SEARCH("kit 5", 'Painel ML'!C4089)), 5,
IF(ISNUMBER(SEARCH("kit 6", 'Painel ML'!C4089)), 6,
IF(ISNUMBER(SEARCH("kit 7", 'Painel ML'!C4089)), 7,
IF(ISNUMBER(SEARCH("kit 8", 'Painel ML'!C4089)), 8,
IF(ISNUMBER(SEARCH("kit 9", 'Painel ML'!C4089)), 9,
IF(ISNUMBER(SEARCH("kit 10", 'Painel ML'!C4089)), 10,
IF(ISNUMBER(SEARCH("kit 11", 'Painel ML'!C4089)), 11,
IF(ISNUMBER(SEARCH("kit 12", 'Painel ML'!C4089)), 12,
IF(ISNUMBER(SEARCH("kit 13", 'Painel ML'!C4089)), 13,
IF(ISNUMBER(SEARCH("kit 14", 'Painel ML'!C4089)), 14,
IF(ISNUMBER(SEARCH("kit 15", 'Painel ML'!C4089)), 15,
IF(ISNUMBER(SEARCH("kit 16", 'Painel ML'!C4089)), 16,
IF(ISNUMBER(SEARCH("kit 17", 'Painel ML'!C4089)), 17,
IF(ISNUMBER(SEARCH("kit 18", 'Painel ML'!C4089)), 18,
IF(ISNUMBER(SEARCH("kit 19", 'Painel ML'!C4089)), 19,
IF(ISNUMBER(SEARCH("kit 20", 'Painel ML'!C4089)), 20, 0)))))))))))))))))))</f>
        <v>0</v>
      </c>
      <c r="B4089">
        <f>IF(A4089=0,'Painel ML'!A4089,A4089*'Painel ML'!A4089)</f>
        <v>0</v>
      </c>
      <c r="D4089">
        <f>IF(ISNUMBER(SEARCH("kit2", 'Painel Shopee'!B4089)), 2,
IF(ISNUMBER(SEARCH("kit3", 'Painel Shopee'!B4089)), 3,
IF(ISNUMBER(SEARCH("kit4", 'Painel Shopee'!B4089)), 4,
IF(ISNUMBER(SEARCH("kit5", 'Painel Shopee'!B4089)), 5,
IF(ISNUMBER(SEARCH("kit6", 'Painel Shopee'!B4089)), 6,
IF(ISNUMBER(SEARCH("kit7", 'Painel Shopee'!B4089)), 7,
IF(ISNUMBER(SEARCH("kit8", 'Painel Shopee'!B4089)), 8,
IF(ISNUMBER(SEARCH("kit9", 'Painel Shopee'!B4089)), 9,
IF(ISNUMBER(SEARCH("kit10", 'Painel Shopee'!B4089)), 10,
IF(ISNUMBER(SEARCH("kit11", 'Painel Shopee'!B4089)), 11,
IF(ISNUMBER(SEARCH("kit12", 'Painel Shopee'!B4089)), 12,
IF(ISNUMBER(SEARCH("kit13", 'Painel Shopee'!B4089)), 13,
IF(ISNUMBER(SEARCH("kit14", 'Painel Shopee'!B4089)), 14,
IF(ISNUMBER(SEARCH("kit15", 'Painel Shopee'!B4089)), 15,
IF(ISNUMBER(SEARCH("kit16", 'Painel Shopee'!B4089)), 16,
IF(ISNUMBER(SEARCH("kit17", 'Painel Shopee'!B4089)), 17,
IF(ISNUMBER(SEARCH("kit18", 'Painel Shopee'!B4089)), 18,
IF(ISNUMBER(SEARCH("kit19", 'Painel Shopee'!B4089)), 19,
IF(ISNUMBER(SEARCH("kit20", 'Painel Shopee'!B4089)), 20, 0)))))))))))))))))))</f>
        <v>0</v>
      </c>
      <c r="E4089">
        <f>IF(D4089=0,'Painel Shopee'!C4089,D4089*'Painel Shopee'!C4089)</f>
        <v>0</v>
      </c>
    </row>
    <row r="4090" spans="1:5" x14ac:dyDescent="0.25">
      <c r="A4090">
        <f>IF(ISNUMBER(SEARCH("kit 2", 'Painel ML'!C4090)), 2,
IF(ISNUMBER(SEARCH("kit 3", 'Painel ML'!C4090)), 3,
IF(ISNUMBER(SEARCH("kit 4", 'Painel ML'!C4090)), 4,
IF(ISNUMBER(SEARCH("kit 5", 'Painel ML'!C4090)), 5,
IF(ISNUMBER(SEARCH("kit 6", 'Painel ML'!C4090)), 6,
IF(ISNUMBER(SEARCH("kit 7", 'Painel ML'!C4090)), 7,
IF(ISNUMBER(SEARCH("kit 8", 'Painel ML'!C4090)), 8,
IF(ISNUMBER(SEARCH("kit 9", 'Painel ML'!C4090)), 9,
IF(ISNUMBER(SEARCH("kit 10", 'Painel ML'!C4090)), 10,
IF(ISNUMBER(SEARCH("kit 11", 'Painel ML'!C4090)), 11,
IF(ISNUMBER(SEARCH("kit 12", 'Painel ML'!C4090)), 12,
IF(ISNUMBER(SEARCH("kit 13", 'Painel ML'!C4090)), 13,
IF(ISNUMBER(SEARCH("kit 14", 'Painel ML'!C4090)), 14,
IF(ISNUMBER(SEARCH("kit 15", 'Painel ML'!C4090)), 15,
IF(ISNUMBER(SEARCH("kit 16", 'Painel ML'!C4090)), 16,
IF(ISNUMBER(SEARCH("kit 17", 'Painel ML'!C4090)), 17,
IF(ISNUMBER(SEARCH("kit 18", 'Painel ML'!C4090)), 18,
IF(ISNUMBER(SEARCH("kit 19", 'Painel ML'!C4090)), 19,
IF(ISNUMBER(SEARCH("kit 20", 'Painel ML'!C4090)), 20, 0)))))))))))))))))))</f>
        <v>0</v>
      </c>
      <c r="B4090">
        <f>IF(A4090=0,'Painel ML'!A4090,A4090*'Painel ML'!A4090)</f>
        <v>0</v>
      </c>
      <c r="D4090">
        <f>IF(ISNUMBER(SEARCH("kit2", 'Painel Shopee'!B4090)), 2,
IF(ISNUMBER(SEARCH("kit3", 'Painel Shopee'!B4090)), 3,
IF(ISNUMBER(SEARCH("kit4", 'Painel Shopee'!B4090)), 4,
IF(ISNUMBER(SEARCH("kit5", 'Painel Shopee'!B4090)), 5,
IF(ISNUMBER(SEARCH("kit6", 'Painel Shopee'!B4090)), 6,
IF(ISNUMBER(SEARCH("kit7", 'Painel Shopee'!B4090)), 7,
IF(ISNUMBER(SEARCH("kit8", 'Painel Shopee'!B4090)), 8,
IF(ISNUMBER(SEARCH("kit9", 'Painel Shopee'!B4090)), 9,
IF(ISNUMBER(SEARCH("kit10", 'Painel Shopee'!B4090)), 10,
IF(ISNUMBER(SEARCH("kit11", 'Painel Shopee'!B4090)), 11,
IF(ISNUMBER(SEARCH("kit12", 'Painel Shopee'!B4090)), 12,
IF(ISNUMBER(SEARCH("kit13", 'Painel Shopee'!B4090)), 13,
IF(ISNUMBER(SEARCH("kit14", 'Painel Shopee'!B4090)), 14,
IF(ISNUMBER(SEARCH("kit15", 'Painel Shopee'!B4090)), 15,
IF(ISNUMBER(SEARCH("kit16", 'Painel Shopee'!B4090)), 16,
IF(ISNUMBER(SEARCH("kit17", 'Painel Shopee'!B4090)), 17,
IF(ISNUMBER(SEARCH("kit18", 'Painel Shopee'!B4090)), 18,
IF(ISNUMBER(SEARCH("kit19", 'Painel Shopee'!B4090)), 19,
IF(ISNUMBER(SEARCH("kit20", 'Painel Shopee'!B4090)), 20, 0)))))))))))))))))))</f>
        <v>0</v>
      </c>
      <c r="E4090">
        <f>IF(D4090=0,'Painel Shopee'!C4090,D4090*'Painel Shopee'!C4090)</f>
        <v>0</v>
      </c>
    </row>
    <row r="4091" spans="1:5" x14ac:dyDescent="0.25">
      <c r="A4091">
        <f>IF(ISNUMBER(SEARCH("kit 2", 'Painel ML'!C4091)), 2,
IF(ISNUMBER(SEARCH("kit 3", 'Painel ML'!C4091)), 3,
IF(ISNUMBER(SEARCH("kit 4", 'Painel ML'!C4091)), 4,
IF(ISNUMBER(SEARCH("kit 5", 'Painel ML'!C4091)), 5,
IF(ISNUMBER(SEARCH("kit 6", 'Painel ML'!C4091)), 6,
IF(ISNUMBER(SEARCH("kit 7", 'Painel ML'!C4091)), 7,
IF(ISNUMBER(SEARCH("kit 8", 'Painel ML'!C4091)), 8,
IF(ISNUMBER(SEARCH("kit 9", 'Painel ML'!C4091)), 9,
IF(ISNUMBER(SEARCH("kit 10", 'Painel ML'!C4091)), 10,
IF(ISNUMBER(SEARCH("kit 11", 'Painel ML'!C4091)), 11,
IF(ISNUMBER(SEARCH("kit 12", 'Painel ML'!C4091)), 12,
IF(ISNUMBER(SEARCH("kit 13", 'Painel ML'!C4091)), 13,
IF(ISNUMBER(SEARCH("kit 14", 'Painel ML'!C4091)), 14,
IF(ISNUMBER(SEARCH("kit 15", 'Painel ML'!C4091)), 15,
IF(ISNUMBER(SEARCH("kit 16", 'Painel ML'!C4091)), 16,
IF(ISNUMBER(SEARCH("kit 17", 'Painel ML'!C4091)), 17,
IF(ISNUMBER(SEARCH("kit 18", 'Painel ML'!C4091)), 18,
IF(ISNUMBER(SEARCH("kit 19", 'Painel ML'!C4091)), 19,
IF(ISNUMBER(SEARCH("kit 20", 'Painel ML'!C4091)), 20, 0)))))))))))))))))))</f>
        <v>0</v>
      </c>
      <c r="B4091">
        <f>IF(A4091=0,'Painel ML'!A4091,A4091*'Painel ML'!A4091)</f>
        <v>0</v>
      </c>
      <c r="D4091">
        <f>IF(ISNUMBER(SEARCH("kit2", 'Painel Shopee'!B4091)), 2,
IF(ISNUMBER(SEARCH("kit3", 'Painel Shopee'!B4091)), 3,
IF(ISNUMBER(SEARCH("kit4", 'Painel Shopee'!B4091)), 4,
IF(ISNUMBER(SEARCH("kit5", 'Painel Shopee'!B4091)), 5,
IF(ISNUMBER(SEARCH("kit6", 'Painel Shopee'!B4091)), 6,
IF(ISNUMBER(SEARCH("kit7", 'Painel Shopee'!B4091)), 7,
IF(ISNUMBER(SEARCH("kit8", 'Painel Shopee'!B4091)), 8,
IF(ISNUMBER(SEARCH("kit9", 'Painel Shopee'!B4091)), 9,
IF(ISNUMBER(SEARCH("kit10", 'Painel Shopee'!B4091)), 10,
IF(ISNUMBER(SEARCH("kit11", 'Painel Shopee'!B4091)), 11,
IF(ISNUMBER(SEARCH("kit12", 'Painel Shopee'!B4091)), 12,
IF(ISNUMBER(SEARCH("kit13", 'Painel Shopee'!B4091)), 13,
IF(ISNUMBER(SEARCH("kit14", 'Painel Shopee'!B4091)), 14,
IF(ISNUMBER(SEARCH("kit15", 'Painel Shopee'!B4091)), 15,
IF(ISNUMBER(SEARCH("kit16", 'Painel Shopee'!B4091)), 16,
IF(ISNUMBER(SEARCH("kit17", 'Painel Shopee'!B4091)), 17,
IF(ISNUMBER(SEARCH("kit18", 'Painel Shopee'!B4091)), 18,
IF(ISNUMBER(SEARCH("kit19", 'Painel Shopee'!B4091)), 19,
IF(ISNUMBER(SEARCH("kit20", 'Painel Shopee'!B4091)), 20, 0)))))))))))))))))))</f>
        <v>0</v>
      </c>
      <c r="E4091">
        <f>IF(D4091=0,'Painel Shopee'!C4091,D4091*'Painel Shopee'!C4091)</f>
        <v>0</v>
      </c>
    </row>
    <row r="4092" spans="1:5" x14ac:dyDescent="0.25">
      <c r="A4092">
        <f>IF(ISNUMBER(SEARCH("kit 2", 'Painel ML'!C4092)), 2,
IF(ISNUMBER(SEARCH("kit 3", 'Painel ML'!C4092)), 3,
IF(ISNUMBER(SEARCH("kit 4", 'Painel ML'!C4092)), 4,
IF(ISNUMBER(SEARCH("kit 5", 'Painel ML'!C4092)), 5,
IF(ISNUMBER(SEARCH("kit 6", 'Painel ML'!C4092)), 6,
IF(ISNUMBER(SEARCH("kit 7", 'Painel ML'!C4092)), 7,
IF(ISNUMBER(SEARCH("kit 8", 'Painel ML'!C4092)), 8,
IF(ISNUMBER(SEARCH("kit 9", 'Painel ML'!C4092)), 9,
IF(ISNUMBER(SEARCH("kit 10", 'Painel ML'!C4092)), 10,
IF(ISNUMBER(SEARCH("kit 11", 'Painel ML'!C4092)), 11,
IF(ISNUMBER(SEARCH("kit 12", 'Painel ML'!C4092)), 12,
IF(ISNUMBER(SEARCH("kit 13", 'Painel ML'!C4092)), 13,
IF(ISNUMBER(SEARCH("kit 14", 'Painel ML'!C4092)), 14,
IF(ISNUMBER(SEARCH("kit 15", 'Painel ML'!C4092)), 15,
IF(ISNUMBER(SEARCH("kit 16", 'Painel ML'!C4092)), 16,
IF(ISNUMBER(SEARCH("kit 17", 'Painel ML'!C4092)), 17,
IF(ISNUMBER(SEARCH("kit 18", 'Painel ML'!C4092)), 18,
IF(ISNUMBER(SEARCH("kit 19", 'Painel ML'!C4092)), 19,
IF(ISNUMBER(SEARCH("kit 20", 'Painel ML'!C4092)), 20, 0)))))))))))))))))))</f>
        <v>0</v>
      </c>
      <c r="B4092">
        <f>IF(A4092=0,'Painel ML'!A4092,A4092*'Painel ML'!A4092)</f>
        <v>0</v>
      </c>
      <c r="D4092">
        <f>IF(ISNUMBER(SEARCH("kit2", 'Painel Shopee'!B4092)), 2,
IF(ISNUMBER(SEARCH("kit3", 'Painel Shopee'!B4092)), 3,
IF(ISNUMBER(SEARCH("kit4", 'Painel Shopee'!B4092)), 4,
IF(ISNUMBER(SEARCH("kit5", 'Painel Shopee'!B4092)), 5,
IF(ISNUMBER(SEARCH("kit6", 'Painel Shopee'!B4092)), 6,
IF(ISNUMBER(SEARCH("kit7", 'Painel Shopee'!B4092)), 7,
IF(ISNUMBER(SEARCH("kit8", 'Painel Shopee'!B4092)), 8,
IF(ISNUMBER(SEARCH("kit9", 'Painel Shopee'!B4092)), 9,
IF(ISNUMBER(SEARCH("kit10", 'Painel Shopee'!B4092)), 10,
IF(ISNUMBER(SEARCH("kit11", 'Painel Shopee'!B4092)), 11,
IF(ISNUMBER(SEARCH("kit12", 'Painel Shopee'!B4092)), 12,
IF(ISNUMBER(SEARCH("kit13", 'Painel Shopee'!B4092)), 13,
IF(ISNUMBER(SEARCH("kit14", 'Painel Shopee'!B4092)), 14,
IF(ISNUMBER(SEARCH("kit15", 'Painel Shopee'!B4092)), 15,
IF(ISNUMBER(SEARCH("kit16", 'Painel Shopee'!B4092)), 16,
IF(ISNUMBER(SEARCH("kit17", 'Painel Shopee'!B4092)), 17,
IF(ISNUMBER(SEARCH("kit18", 'Painel Shopee'!B4092)), 18,
IF(ISNUMBER(SEARCH("kit19", 'Painel Shopee'!B4092)), 19,
IF(ISNUMBER(SEARCH("kit20", 'Painel Shopee'!B4092)), 20, 0)))))))))))))))))))</f>
        <v>0</v>
      </c>
      <c r="E4092">
        <f>IF(D4092=0,'Painel Shopee'!C4092,D4092*'Painel Shopee'!C4092)</f>
        <v>0</v>
      </c>
    </row>
    <row r="4093" spans="1:5" x14ac:dyDescent="0.25">
      <c r="A4093">
        <f>IF(ISNUMBER(SEARCH("kit 2", 'Painel ML'!C4093)), 2,
IF(ISNUMBER(SEARCH("kit 3", 'Painel ML'!C4093)), 3,
IF(ISNUMBER(SEARCH("kit 4", 'Painel ML'!C4093)), 4,
IF(ISNUMBER(SEARCH("kit 5", 'Painel ML'!C4093)), 5,
IF(ISNUMBER(SEARCH("kit 6", 'Painel ML'!C4093)), 6,
IF(ISNUMBER(SEARCH("kit 7", 'Painel ML'!C4093)), 7,
IF(ISNUMBER(SEARCH("kit 8", 'Painel ML'!C4093)), 8,
IF(ISNUMBER(SEARCH("kit 9", 'Painel ML'!C4093)), 9,
IF(ISNUMBER(SEARCH("kit 10", 'Painel ML'!C4093)), 10,
IF(ISNUMBER(SEARCH("kit 11", 'Painel ML'!C4093)), 11,
IF(ISNUMBER(SEARCH("kit 12", 'Painel ML'!C4093)), 12,
IF(ISNUMBER(SEARCH("kit 13", 'Painel ML'!C4093)), 13,
IF(ISNUMBER(SEARCH("kit 14", 'Painel ML'!C4093)), 14,
IF(ISNUMBER(SEARCH("kit 15", 'Painel ML'!C4093)), 15,
IF(ISNUMBER(SEARCH("kit 16", 'Painel ML'!C4093)), 16,
IF(ISNUMBER(SEARCH("kit 17", 'Painel ML'!C4093)), 17,
IF(ISNUMBER(SEARCH("kit 18", 'Painel ML'!C4093)), 18,
IF(ISNUMBER(SEARCH("kit 19", 'Painel ML'!C4093)), 19,
IF(ISNUMBER(SEARCH("kit 20", 'Painel ML'!C4093)), 20, 0)))))))))))))))))))</f>
        <v>0</v>
      </c>
      <c r="B4093">
        <f>IF(A4093=0,'Painel ML'!A4093,A4093*'Painel ML'!A4093)</f>
        <v>0</v>
      </c>
      <c r="D4093">
        <f>IF(ISNUMBER(SEARCH("kit2", 'Painel Shopee'!B4093)), 2,
IF(ISNUMBER(SEARCH("kit3", 'Painel Shopee'!B4093)), 3,
IF(ISNUMBER(SEARCH("kit4", 'Painel Shopee'!B4093)), 4,
IF(ISNUMBER(SEARCH("kit5", 'Painel Shopee'!B4093)), 5,
IF(ISNUMBER(SEARCH("kit6", 'Painel Shopee'!B4093)), 6,
IF(ISNUMBER(SEARCH("kit7", 'Painel Shopee'!B4093)), 7,
IF(ISNUMBER(SEARCH("kit8", 'Painel Shopee'!B4093)), 8,
IF(ISNUMBER(SEARCH("kit9", 'Painel Shopee'!B4093)), 9,
IF(ISNUMBER(SEARCH("kit10", 'Painel Shopee'!B4093)), 10,
IF(ISNUMBER(SEARCH("kit11", 'Painel Shopee'!B4093)), 11,
IF(ISNUMBER(SEARCH("kit12", 'Painel Shopee'!B4093)), 12,
IF(ISNUMBER(SEARCH("kit13", 'Painel Shopee'!B4093)), 13,
IF(ISNUMBER(SEARCH("kit14", 'Painel Shopee'!B4093)), 14,
IF(ISNUMBER(SEARCH("kit15", 'Painel Shopee'!B4093)), 15,
IF(ISNUMBER(SEARCH("kit16", 'Painel Shopee'!B4093)), 16,
IF(ISNUMBER(SEARCH("kit17", 'Painel Shopee'!B4093)), 17,
IF(ISNUMBER(SEARCH("kit18", 'Painel Shopee'!B4093)), 18,
IF(ISNUMBER(SEARCH("kit19", 'Painel Shopee'!B4093)), 19,
IF(ISNUMBER(SEARCH("kit20", 'Painel Shopee'!B4093)), 20, 0)))))))))))))))))))</f>
        <v>0</v>
      </c>
      <c r="E4093">
        <f>IF(D4093=0,'Painel Shopee'!C4093,D4093*'Painel Shopee'!C4093)</f>
        <v>0</v>
      </c>
    </row>
    <row r="4094" spans="1:5" x14ac:dyDescent="0.25">
      <c r="A4094">
        <f>IF(ISNUMBER(SEARCH("kit 2", 'Painel ML'!C4094)), 2,
IF(ISNUMBER(SEARCH("kit 3", 'Painel ML'!C4094)), 3,
IF(ISNUMBER(SEARCH("kit 4", 'Painel ML'!C4094)), 4,
IF(ISNUMBER(SEARCH("kit 5", 'Painel ML'!C4094)), 5,
IF(ISNUMBER(SEARCH("kit 6", 'Painel ML'!C4094)), 6,
IF(ISNUMBER(SEARCH("kit 7", 'Painel ML'!C4094)), 7,
IF(ISNUMBER(SEARCH("kit 8", 'Painel ML'!C4094)), 8,
IF(ISNUMBER(SEARCH("kit 9", 'Painel ML'!C4094)), 9,
IF(ISNUMBER(SEARCH("kit 10", 'Painel ML'!C4094)), 10,
IF(ISNUMBER(SEARCH("kit 11", 'Painel ML'!C4094)), 11,
IF(ISNUMBER(SEARCH("kit 12", 'Painel ML'!C4094)), 12,
IF(ISNUMBER(SEARCH("kit 13", 'Painel ML'!C4094)), 13,
IF(ISNUMBER(SEARCH("kit 14", 'Painel ML'!C4094)), 14,
IF(ISNUMBER(SEARCH("kit 15", 'Painel ML'!C4094)), 15,
IF(ISNUMBER(SEARCH("kit 16", 'Painel ML'!C4094)), 16,
IF(ISNUMBER(SEARCH("kit 17", 'Painel ML'!C4094)), 17,
IF(ISNUMBER(SEARCH("kit 18", 'Painel ML'!C4094)), 18,
IF(ISNUMBER(SEARCH("kit 19", 'Painel ML'!C4094)), 19,
IF(ISNUMBER(SEARCH("kit 20", 'Painel ML'!C4094)), 20, 0)))))))))))))))))))</f>
        <v>0</v>
      </c>
      <c r="B4094">
        <f>IF(A4094=0,'Painel ML'!A4094,A4094*'Painel ML'!A4094)</f>
        <v>0</v>
      </c>
      <c r="D4094">
        <f>IF(ISNUMBER(SEARCH("kit2", 'Painel Shopee'!B4094)), 2,
IF(ISNUMBER(SEARCH("kit3", 'Painel Shopee'!B4094)), 3,
IF(ISNUMBER(SEARCH("kit4", 'Painel Shopee'!B4094)), 4,
IF(ISNUMBER(SEARCH("kit5", 'Painel Shopee'!B4094)), 5,
IF(ISNUMBER(SEARCH("kit6", 'Painel Shopee'!B4094)), 6,
IF(ISNUMBER(SEARCH("kit7", 'Painel Shopee'!B4094)), 7,
IF(ISNUMBER(SEARCH("kit8", 'Painel Shopee'!B4094)), 8,
IF(ISNUMBER(SEARCH("kit9", 'Painel Shopee'!B4094)), 9,
IF(ISNUMBER(SEARCH("kit10", 'Painel Shopee'!B4094)), 10,
IF(ISNUMBER(SEARCH("kit11", 'Painel Shopee'!B4094)), 11,
IF(ISNUMBER(SEARCH("kit12", 'Painel Shopee'!B4094)), 12,
IF(ISNUMBER(SEARCH("kit13", 'Painel Shopee'!B4094)), 13,
IF(ISNUMBER(SEARCH("kit14", 'Painel Shopee'!B4094)), 14,
IF(ISNUMBER(SEARCH("kit15", 'Painel Shopee'!B4094)), 15,
IF(ISNUMBER(SEARCH("kit16", 'Painel Shopee'!B4094)), 16,
IF(ISNUMBER(SEARCH("kit17", 'Painel Shopee'!B4094)), 17,
IF(ISNUMBER(SEARCH("kit18", 'Painel Shopee'!B4094)), 18,
IF(ISNUMBER(SEARCH("kit19", 'Painel Shopee'!B4094)), 19,
IF(ISNUMBER(SEARCH("kit20", 'Painel Shopee'!B4094)), 20, 0)))))))))))))))))))</f>
        <v>0</v>
      </c>
      <c r="E4094">
        <f>IF(D4094=0,'Painel Shopee'!C4094,D4094*'Painel Shopee'!C4094)</f>
        <v>0</v>
      </c>
    </row>
    <row r="4095" spans="1:5" x14ac:dyDescent="0.25">
      <c r="A4095">
        <f>IF(ISNUMBER(SEARCH("kit 2", 'Painel ML'!C4095)), 2,
IF(ISNUMBER(SEARCH("kit 3", 'Painel ML'!C4095)), 3,
IF(ISNUMBER(SEARCH("kit 4", 'Painel ML'!C4095)), 4,
IF(ISNUMBER(SEARCH("kit 5", 'Painel ML'!C4095)), 5,
IF(ISNUMBER(SEARCH("kit 6", 'Painel ML'!C4095)), 6,
IF(ISNUMBER(SEARCH("kit 7", 'Painel ML'!C4095)), 7,
IF(ISNUMBER(SEARCH("kit 8", 'Painel ML'!C4095)), 8,
IF(ISNUMBER(SEARCH("kit 9", 'Painel ML'!C4095)), 9,
IF(ISNUMBER(SEARCH("kit 10", 'Painel ML'!C4095)), 10,
IF(ISNUMBER(SEARCH("kit 11", 'Painel ML'!C4095)), 11,
IF(ISNUMBER(SEARCH("kit 12", 'Painel ML'!C4095)), 12,
IF(ISNUMBER(SEARCH("kit 13", 'Painel ML'!C4095)), 13,
IF(ISNUMBER(SEARCH("kit 14", 'Painel ML'!C4095)), 14,
IF(ISNUMBER(SEARCH("kit 15", 'Painel ML'!C4095)), 15,
IF(ISNUMBER(SEARCH("kit 16", 'Painel ML'!C4095)), 16,
IF(ISNUMBER(SEARCH("kit 17", 'Painel ML'!C4095)), 17,
IF(ISNUMBER(SEARCH("kit 18", 'Painel ML'!C4095)), 18,
IF(ISNUMBER(SEARCH("kit 19", 'Painel ML'!C4095)), 19,
IF(ISNUMBER(SEARCH("kit 20", 'Painel ML'!C4095)), 20, 0)))))))))))))))))))</f>
        <v>0</v>
      </c>
      <c r="B4095">
        <f>IF(A4095=0,'Painel ML'!A4095,A4095*'Painel ML'!A4095)</f>
        <v>0</v>
      </c>
      <c r="D4095">
        <f>IF(ISNUMBER(SEARCH("kit2", 'Painel Shopee'!B4095)), 2,
IF(ISNUMBER(SEARCH("kit3", 'Painel Shopee'!B4095)), 3,
IF(ISNUMBER(SEARCH("kit4", 'Painel Shopee'!B4095)), 4,
IF(ISNUMBER(SEARCH("kit5", 'Painel Shopee'!B4095)), 5,
IF(ISNUMBER(SEARCH("kit6", 'Painel Shopee'!B4095)), 6,
IF(ISNUMBER(SEARCH("kit7", 'Painel Shopee'!B4095)), 7,
IF(ISNUMBER(SEARCH("kit8", 'Painel Shopee'!B4095)), 8,
IF(ISNUMBER(SEARCH("kit9", 'Painel Shopee'!B4095)), 9,
IF(ISNUMBER(SEARCH("kit10", 'Painel Shopee'!B4095)), 10,
IF(ISNUMBER(SEARCH("kit11", 'Painel Shopee'!B4095)), 11,
IF(ISNUMBER(SEARCH("kit12", 'Painel Shopee'!B4095)), 12,
IF(ISNUMBER(SEARCH("kit13", 'Painel Shopee'!B4095)), 13,
IF(ISNUMBER(SEARCH("kit14", 'Painel Shopee'!B4095)), 14,
IF(ISNUMBER(SEARCH("kit15", 'Painel Shopee'!B4095)), 15,
IF(ISNUMBER(SEARCH("kit16", 'Painel Shopee'!B4095)), 16,
IF(ISNUMBER(SEARCH("kit17", 'Painel Shopee'!B4095)), 17,
IF(ISNUMBER(SEARCH("kit18", 'Painel Shopee'!B4095)), 18,
IF(ISNUMBER(SEARCH("kit19", 'Painel Shopee'!B4095)), 19,
IF(ISNUMBER(SEARCH("kit20", 'Painel Shopee'!B4095)), 20, 0)))))))))))))))))))</f>
        <v>0</v>
      </c>
      <c r="E4095">
        <f>IF(D4095=0,'Painel Shopee'!C4095,D4095*'Painel Shopee'!C4095)</f>
        <v>0</v>
      </c>
    </row>
    <row r="4096" spans="1:5" x14ac:dyDescent="0.25">
      <c r="A4096">
        <f>IF(ISNUMBER(SEARCH("kit 2", 'Painel ML'!C4096)), 2,
IF(ISNUMBER(SEARCH("kit 3", 'Painel ML'!C4096)), 3,
IF(ISNUMBER(SEARCH("kit 4", 'Painel ML'!C4096)), 4,
IF(ISNUMBER(SEARCH("kit 5", 'Painel ML'!C4096)), 5,
IF(ISNUMBER(SEARCH("kit 6", 'Painel ML'!C4096)), 6,
IF(ISNUMBER(SEARCH("kit 7", 'Painel ML'!C4096)), 7,
IF(ISNUMBER(SEARCH("kit 8", 'Painel ML'!C4096)), 8,
IF(ISNUMBER(SEARCH("kit 9", 'Painel ML'!C4096)), 9,
IF(ISNUMBER(SEARCH("kit 10", 'Painel ML'!C4096)), 10,
IF(ISNUMBER(SEARCH("kit 11", 'Painel ML'!C4096)), 11,
IF(ISNUMBER(SEARCH("kit 12", 'Painel ML'!C4096)), 12,
IF(ISNUMBER(SEARCH("kit 13", 'Painel ML'!C4096)), 13,
IF(ISNUMBER(SEARCH("kit 14", 'Painel ML'!C4096)), 14,
IF(ISNUMBER(SEARCH("kit 15", 'Painel ML'!C4096)), 15,
IF(ISNUMBER(SEARCH("kit 16", 'Painel ML'!C4096)), 16,
IF(ISNUMBER(SEARCH("kit 17", 'Painel ML'!C4096)), 17,
IF(ISNUMBER(SEARCH("kit 18", 'Painel ML'!C4096)), 18,
IF(ISNUMBER(SEARCH("kit 19", 'Painel ML'!C4096)), 19,
IF(ISNUMBER(SEARCH("kit 20", 'Painel ML'!C4096)), 20, 0)))))))))))))))))))</f>
        <v>0</v>
      </c>
      <c r="B4096">
        <f>IF(A4096=0,'Painel ML'!A4096,A4096*'Painel ML'!A4096)</f>
        <v>0</v>
      </c>
      <c r="D4096">
        <f>IF(ISNUMBER(SEARCH("kit2", 'Painel Shopee'!B4096)), 2,
IF(ISNUMBER(SEARCH("kit3", 'Painel Shopee'!B4096)), 3,
IF(ISNUMBER(SEARCH("kit4", 'Painel Shopee'!B4096)), 4,
IF(ISNUMBER(SEARCH("kit5", 'Painel Shopee'!B4096)), 5,
IF(ISNUMBER(SEARCH("kit6", 'Painel Shopee'!B4096)), 6,
IF(ISNUMBER(SEARCH("kit7", 'Painel Shopee'!B4096)), 7,
IF(ISNUMBER(SEARCH("kit8", 'Painel Shopee'!B4096)), 8,
IF(ISNUMBER(SEARCH("kit9", 'Painel Shopee'!B4096)), 9,
IF(ISNUMBER(SEARCH("kit10", 'Painel Shopee'!B4096)), 10,
IF(ISNUMBER(SEARCH("kit11", 'Painel Shopee'!B4096)), 11,
IF(ISNUMBER(SEARCH("kit12", 'Painel Shopee'!B4096)), 12,
IF(ISNUMBER(SEARCH("kit13", 'Painel Shopee'!B4096)), 13,
IF(ISNUMBER(SEARCH("kit14", 'Painel Shopee'!B4096)), 14,
IF(ISNUMBER(SEARCH("kit15", 'Painel Shopee'!B4096)), 15,
IF(ISNUMBER(SEARCH("kit16", 'Painel Shopee'!B4096)), 16,
IF(ISNUMBER(SEARCH("kit17", 'Painel Shopee'!B4096)), 17,
IF(ISNUMBER(SEARCH("kit18", 'Painel Shopee'!B4096)), 18,
IF(ISNUMBER(SEARCH("kit19", 'Painel Shopee'!B4096)), 19,
IF(ISNUMBER(SEARCH("kit20", 'Painel Shopee'!B4096)), 20, 0)))))))))))))))))))</f>
        <v>0</v>
      </c>
      <c r="E4096">
        <f>IF(D4096=0,'Painel Shopee'!C4096,D4096*'Painel Shopee'!C4096)</f>
        <v>0</v>
      </c>
    </row>
    <row r="4097" spans="1:5" x14ac:dyDescent="0.25">
      <c r="A4097">
        <f>IF(ISNUMBER(SEARCH("kit 2", 'Painel ML'!C4097)), 2,
IF(ISNUMBER(SEARCH("kit 3", 'Painel ML'!C4097)), 3,
IF(ISNUMBER(SEARCH("kit 4", 'Painel ML'!C4097)), 4,
IF(ISNUMBER(SEARCH("kit 5", 'Painel ML'!C4097)), 5,
IF(ISNUMBER(SEARCH("kit 6", 'Painel ML'!C4097)), 6,
IF(ISNUMBER(SEARCH("kit 7", 'Painel ML'!C4097)), 7,
IF(ISNUMBER(SEARCH("kit 8", 'Painel ML'!C4097)), 8,
IF(ISNUMBER(SEARCH("kit 9", 'Painel ML'!C4097)), 9,
IF(ISNUMBER(SEARCH("kit 10", 'Painel ML'!C4097)), 10,
IF(ISNUMBER(SEARCH("kit 11", 'Painel ML'!C4097)), 11,
IF(ISNUMBER(SEARCH("kit 12", 'Painel ML'!C4097)), 12,
IF(ISNUMBER(SEARCH("kit 13", 'Painel ML'!C4097)), 13,
IF(ISNUMBER(SEARCH("kit 14", 'Painel ML'!C4097)), 14,
IF(ISNUMBER(SEARCH("kit 15", 'Painel ML'!C4097)), 15,
IF(ISNUMBER(SEARCH("kit 16", 'Painel ML'!C4097)), 16,
IF(ISNUMBER(SEARCH("kit 17", 'Painel ML'!C4097)), 17,
IF(ISNUMBER(SEARCH("kit 18", 'Painel ML'!C4097)), 18,
IF(ISNUMBER(SEARCH("kit 19", 'Painel ML'!C4097)), 19,
IF(ISNUMBER(SEARCH("kit 20", 'Painel ML'!C4097)), 20, 0)))))))))))))))))))</f>
        <v>0</v>
      </c>
      <c r="B4097">
        <f>IF(A4097=0,'Painel ML'!A4097,A4097*'Painel ML'!A4097)</f>
        <v>0</v>
      </c>
      <c r="D4097">
        <f>IF(ISNUMBER(SEARCH("kit2", 'Painel Shopee'!B4097)), 2,
IF(ISNUMBER(SEARCH("kit3", 'Painel Shopee'!B4097)), 3,
IF(ISNUMBER(SEARCH("kit4", 'Painel Shopee'!B4097)), 4,
IF(ISNUMBER(SEARCH("kit5", 'Painel Shopee'!B4097)), 5,
IF(ISNUMBER(SEARCH("kit6", 'Painel Shopee'!B4097)), 6,
IF(ISNUMBER(SEARCH("kit7", 'Painel Shopee'!B4097)), 7,
IF(ISNUMBER(SEARCH("kit8", 'Painel Shopee'!B4097)), 8,
IF(ISNUMBER(SEARCH("kit9", 'Painel Shopee'!B4097)), 9,
IF(ISNUMBER(SEARCH("kit10", 'Painel Shopee'!B4097)), 10,
IF(ISNUMBER(SEARCH("kit11", 'Painel Shopee'!B4097)), 11,
IF(ISNUMBER(SEARCH("kit12", 'Painel Shopee'!B4097)), 12,
IF(ISNUMBER(SEARCH("kit13", 'Painel Shopee'!B4097)), 13,
IF(ISNUMBER(SEARCH("kit14", 'Painel Shopee'!B4097)), 14,
IF(ISNUMBER(SEARCH("kit15", 'Painel Shopee'!B4097)), 15,
IF(ISNUMBER(SEARCH("kit16", 'Painel Shopee'!B4097)), 16,
IF(ISNUMBER(SEARCH("kit17", 'Painel Shopee'!B4097)), 17,
IF(ISNUMBER(SEARCH("kit18", 'Painel Shopee'!B4097)), 18,
IF(ISNUMBER(SEARCH("kit19", 'Painel Shopee'!B4097)), 19,
IF(ISNUMBER(SEARCH("kit20", 'Painel Shopee'!B4097)), 20, 0)))))))))))))))))))</f>
        <v>0</v>
      </c>
      <c r="E4097">
        <f>IF(D4097=0,'Painel Shopee'!C4097,D4097*'Painel Shopee'!C4097)</f>
        <v>0</v>
      </c>
    </row>
    <row r="4098" spans="1:5" x14ac:dyDescent="0.25">
      <c r="A4098">
        <f>IF(ISNUMBER(SEARCH("kit 2", 'Painel ML'!C4098)), 2,
IF(ISNUMBER(SEARCH("kit 3", 'Painel ML'!C4098)), 3,
IF(ISNUMBER(SEARCH("kit 4", 'Painel ML'!C4098)), 4,
IF(ISNUMBER(SEARCH("kit 5", 'Painel ML'!C4098)), 5,
IF(ISNUMBER(SEARCH("kit 6", 'Painel ML'!C4098)), 6,
IF(ISNUMBER(SEARCH("kit 7", 'Painel ML'!C4098)), 7,
IF(ISNUMBER(SEARCH("kit 8", 'Painel ML'!C4098)), 8,
IF(ISNUMBER(SEARCH("kit 9", 'Painel ML'!C4098)), 9,
IF(ISNUMBER(SEARCH("kit 10", 'Painel ML'!C4098)), 10,
IF(ISNUMBER(SEARCH("kit 11", 'Painel ML'!C4098)), 11,
IF(ISNUMBER(SEARCH("kit 12", 'Painel ML'!C4098)), 12,
IF(ISNUMBER(SEARCH("kit 13", 'Painel ML'!C4098)), 13,
IF(ISNUMBER(SEARCH("kit 14", 'Painel ML'!C4098)), 14,
IF(ISNUMBER(SEARCH("kit 15", 'Painel ML'!C4098)), 15,
IF(ISNUMBER(SEARCH("kit 16", 'Painel ML'!C4098)), 16,
IF(ISNUMBER(SEARCH("kit 17", 'Painel ML'!C4098)), 17,
IF(ISNUMBER(SEARCH("kit 18", 'Painel ML'!C4098)), 18,
IF(ISNUMBER(SEARCH("kit 19", 'Painel ML'!C4098)), 19,
IF(ISNUMBER(SEARCH("kit 20", 'Painel ML'!C4098)), 20, 0)))))))))))))))))))</f>
        <v>0</v>
      </c>
      <c r="B4098">
        <f>IF(A4098=0,'Painel ML'!A4098,A4098*'Painel ML'!A4098)</f>
        <v>0</v>
      </c>
      <c r="D4098">
        <f>IF(ISNUMBER(SEARCH("kit2", 'Painel Shopee'!B4098)), 2,
IF(ISNUMBER(SEARCH("kit3", 'Painel Shopee'!B4098)), 3,
IF(ISNUMBER(SEARCH("kit4", 'Painel Shopee'!B4098)), 4,
IF(ISNUMBER(SEARCH("kit5", 'Painel Shopee'!B4098)), 5,
IF(ISNUMBER(SEARCH("kit6", 'Painel Shopee'!B4098)), 6,
IF(ISNUMBER(SEARCH("kit7", 'Painel Shopee'!B4098)), 7,
IF(ISNUMBER(SEARCH("kit8", 'Painel Shopee'!B4098)), 8,
IF(ISNUMBER(SEARCH("kit9", 'Painel Shopee'!B4098)), 9,
IF(ISNUMBER(SEARCH("kit10", 'Painel Shopee'!B4098)), 10,
IF(ISNUMBER(SEARCH("kit11", 'Painel Shopee'!B4098)), 11,
IF(ISNUMBER(SEARCH("kit12", 'Painel Shopee'!B4098)), 12,
IF(ISNUMBER(SEARCH("kit13", 'Painel Shopee'!B4098)), 13,
IF(ISNUMBER(SEARCH("kit14", 'Painel Shopee'!B4098)), 14,
IF(ISNUMBER(SEARCH("kit15", 'Painel Shopee'!B4098)), 15,
IF(ISNUMBER(SEARCH("kit16", 'Painel Shopee'!B4098)), 16,
IF(ISNUMBER(SEARCH("kit17", 'Painel Shopee'!B4098)), 17,
IF(ISNUMBER(SEARCH("kit18", 'Painel Shopee'!B4098)), 18,
IF(ISNUMBER(SEARCH("kit19", 'Painel Shopee'!B4098)), 19,
IF(ISNUMBER(SEARCH("kit20", 'Painel Shopee'!B4098)), 20, 0)))))))))))))))))))</f>
        <v>0</v>
      </c>
      <c r="E4098">
        <f>IF(D4098=0,'Painel Shopee'!C4098,D4098*'Painel Shopee'!C4098)</f>
        <v>0</v>
      </c>
    </row>
    <row r="4099" spans="1:5" x14ac:dyDescent="0.25">
      <c r="A4099">
        <f>IF(ISNUMBER(SEARCH("kit 2", 'Painel ML'!C4099)), 2,
IF(ISNUMBER(SEARCH("kit 3", 'Painel ML'!C4099)), 3,
IF(ISNUMBER(SEARCH("kit 4", 'Painel ML'!C4099)), 4,
IF(ISNUMBER(SEARCH("kit 5", 'Painel ML'!C4099)), 5,
IF(ISNUMBER(SEARCH("kit 6", 'Painel ML'!C4099)), 6,
IF(ISNUMBER(SEARCH("kit 7", 'Painel ML'!C4099)), 7,
IF(ISNUMBER(SEARCH("kit 8", 'Painel ML'!C4099)), 8,
IF(ISNUMBER(SEARCH("kit 9", 'Painel ML'!C4099)), 9,
IF(ISNUMBER(SEARCH("kit 10", 'Painel ML'!C4099)), 10,
IF(ISNUMBER(SEARCH("kit 11", 'Painel ML'!C4099)), 11,
IF(ISNUMBER(SEARCH("kit 12", 'Painel ML'!C4099)), 12,
IF(ISNUMBER(SEARCH("kit 13", 'Painel ML'!C4099)), 13,
IF(ISNUMBER(SEARCH("kit 14", 'Painel ML'!C4099)), 14,
IF(ISNUMBER(SEARCH("kit 15", 'Painel ML'!C4099)), 15,
IF(ISNUMBER(SEARCH("kit 16", 'Painel ML'!C4099)), 16,
IF(ISNUMBER(SEARCH("kit 17", 'Painel ML'!C4099)), 17,
IF(ISNUMBER(SEARCH("kit 18", 'Painel ML'!C4099)), 18,
IF(ISNUMBER(SEARCH("kit 19", 'Painel ML'!C4099)), 19,
IF(ISNUMBER(SEARCH("kit 20", 'Painel ML'!C4099)), 20, 0)))))))))))))))))))</f>
        <v>0</v>
      </c>
      <c r="B4099">
        <f>IF(A4099=0,'Painel ML'!A4099,A4099*'Painel ML'!A4099)</f>
        <v>0</v>
      </c>
      <c r="D4099">
        <f>IF(ISNUMBER(SEARCH("kit2", 'Painel Shopee'!B4099)), 2,
IF(ISNUMBER(SEARCH("kit3", 'Painel Shopee'!B4099)), 3,
IF(ISNUMBER(SEARCH("kit4", 'Painel Shopee'!B4099)), 4,
IF(ISNUMBER(SEARCH("kit5", 'Painel Shopee'!B4099)), 5,
IF(ISNUMBER(SEARCH("kit6", 'Painel Shopee'!B4099)), 6,
IF(ISNUMBER(SEARCH("kit7", 'Painel Shopee'!B4099)), 7,
IF(ISNUMBER(SEARCH("kit8", 'Painel Shopee'!B4099)), 8,
IF(ISNUMBER(SEARCH("kit9", 'Painel Shopee'!B4099)), 9,
IF(ISNUMBER(SEARCH("kit10", 'Painel Shopee'!B4099)), 10,
IF(ISNUMBER(SEARCH("kit11", 'Painel Shopee'!B4099)), 11,
IF(ISNUMBER(SEARCH("kit12", 'Painel Shopee'!B4099)), 12,
IF(ISNUMBER(SEARCH("kit13", 'Painel Shopee'!B4099)), 13,
IF(ISNUMBER(SEARCH("kit14", 'Painel Shopee'!B4099)), 14,
IF(ISNUMBER(SEARCH("kit15", 'Painel Shopee'!B4099)), 15,
IF(ISNUMBER(SEARCH("kit16", 'Painel Shopee'!B4099)), 16,
IF(ISNUMBER(SEARCH("kit17", 'Painel Shopee'!B4099)), 17,
IF(ISNUMBER(SEARCH("kit18", 'Painel Shopee'!B4099)), 18,
IF(ISNUMBER(SEARCH("kit19", 'Painel Shopee'!B4099)), 19,
IF(ISNUMBER(SEARCH("kit20", 'Painel Shopee'!B4099)), 20, 0)))))))))))))))))))</f>
        <v>0</v>
      </c>
      <c r="E4099">
        <f>IF(D4099=0,'Painel Shopee'!C4099,D4099*'Painel Shopee'!C4099)</f>
        <v>0</v>
      </c>
    </row>
    <row r="4100" spans="1:5" x14ac:dyDescent="0.25">
      <c r="A4100">
        <f>IF(ISNUMBER(SEARCH("kit 2", 'Painel ML'!C4100)), 2,
IF(ISNUMBER(SEARCH("kit 3", 'Painel ML'!C4100)), 3,
IF(ISNUMBER(SEARCH("kit 4", 'Painel ML'!C4100)), 4,
IF(ISNUMBER(SEARCH("kit 5", 'Painel ML'!C4100)), 5,
IF(ISNUMBER(SEARCH("kit 6", 'Painel ML'!C4100)), 6,
IF(ISNUMBER(SEARCH("kit 7", 'Painel ML'!C4100)), 7,
IF(ISNUMBER(SEARCH("kit 8", 'Painel ML'!C4100)), 8,
IF(ISNUMBER(SEARCH("kit 9", 'Painel ML'!C4100)), 9,
IF(ISNUMBER(SEARCH("kit 10", 'Painel ML'!C4100)), 10,
IF(ISNUMBER(SEARCH("kit 11", 'Painel ML'!C4100)), 11,
IF(ISNUMBER(SEARCH("kit 12", 'Painel ML'!C4100)), 12,
IF(ISNUMBER(SEARCH("kit 13", 'Painel ML'!C4100)), 13,
IF(ISNUMBER(SEARCH("kit 14", 'Painel ML'!C4100)), 14,
IF(ISNUMBER(SEARCH("kit 15", 'Painel ML'!C4100)), 15,
IF(ISNUMBER(SEARCH("kit 16", 'Painel ML'!C4100)), 16,
IF(ISNUMBER(SEARCH("kit 17", 'Painel ML'!C4100)), 17,
IF(ISNUMBER(SEARCH("kit 18", 'Painel ML'!C4100)), 18,
IF(ISNUMBER(SEARCH("kit 19", 'Painel ML'!C4100)), 19,
IF(ISNUMBER(SEARCH("kit 20", 'Painel ML'!C4100)), 20, 0)))))))))))))))))))</f>
        <v>0</v>
      </c>
      <c r="B4100">
        <f>IF(A4100=0,'Painel ML'!A4100,A4100*'Painel ML'!A4100)</f>
        <v>0</v>
      </c>
      <c r="D4100">
        <f>IF(ISNUMBER(SEARCH("kit2", 'Painel Shopee'!B4100)), 2,
IF(ISNUMBER(SEARCH("kit3", 'Painel Shopee'!B4100)), 3,
IF(ISNUMBER(SEARCH("kit4", 'Painel Shopee'!B4100)), 4,
IF(ISNUMBER(SEARCH("kit5", 'Painel Shopee'!B4100)), 5,
IF(ISNUMBER(SEARCH("kit6", 'Painel Shopee'!B4100)), 6,
IF(ISNUMBER(SEARCH("kit7", 'Painel Shopee'!B4100)), 7,
IF(ISNUMBER(SEARCH("kit8", 'Painel Shopee'!B4100)), 8,
IF(ISNUMBER(SEARCH("kit9", 'Painel Shopee'!B4100)), 9,
IF(ISNUMBER(SEARCH("kit10", 'Painel Shopee'!B4100)), 10,
IF(ISNUMBER(SEARCH("kit11", 'Painel Shopee'!B4100)), 11,
IF(ISNUMBER(SEARCH("kit12", 'Painel Shopee'!B4100)), 12,
IF(ISNUMBER(SEARCH("kit13", 'Painel Shopee'!B4100)), 13,
IF(ISNUMBER(SEARCH("kit14", 'Painel Shopee'!B4100)), 14,
IF(ISNUMBER(SEARCH("kit15", 'Painel Shopee'!B4100)), 15,
IF(ISNUMBER(SEARCH("kit16", 'Painel Shopee'!B4100)), 16,
IF(ISNUMBER(SEARCH("kit17", 'Painel Shopee'!B4100)), 17,
IF(ISNUMBER(SEARCH("kit18", 'Painel Shopee'!B4100)), 18,
IF(ISNUMBER(SEARCH("kit19", 'Painel Shopee'!B4100)), 19,
IF(ISNUMBER(SEARCH("kit20", 'Painel Shopee'!B4100)), 20, 0)))))))))))))))))))</f>
        <v>0</v>
      </c>
      <c r="E4100">
        <f>IF(D4100=0,'Painel Shopee'!C4100,D4100*'Painel Shopee'!C4100)</f>
        <v>0</v>
      </c>
    </row>
    <row r="4101" spans="1:5" x14ac:dyDescent="0.25">
      <c r="A4101">
        <f>IF(ISNUMBER(SEARCH("kit 2", 'Painel ML'!C4101)), 2,
IF(ISNUMBER(SEARCH("kit 3", 'Painel ML'!C4101)), 3,
IF(ISNUMBER(SEARCH("kit 4", 'Painel ML'!C4101)), 4,
IF(ISNUMBER(SEARCH("kit 5", 'Painel ML'!C4101)), 5,
IF(ISNUMBER(SEARCH("kit 6", 'Painel ML'!C4101)), 6,
IF(ISNUMBER(SEARCH("kit 7", 'Painel ML'!C4101)), 7,
IF(ISNUMBER(SEARCH("kit 8", 'Painel ML'!C4101)), 8,
IF(ISNUMBER(SEARCH("kit 9", 'Painel ML'!C4101)), 9,
IF(ISNUMBER(SEARCH("kit 10", 'Painel ML'!C4101)), 10,
IF(ISNUMBER(SEARCH("kit 11", 'Painel ML'!C4101)), 11,
IF(ISNUMBER(SEARCH("kit 12", 'Painel ML'!C4101)), 12,
IF(ISNUMBER(SEARCH("kit 13", 'Painel ML'!C4101)), 13,
IF(ISNUMBER(SEARCH("kit 14", 'Painel ML'!C4101)), 14,
IF(ISNUMBER(SEARCH("kit 15", 'Painel ML'!C4101)), 15,
IF(ISNUMBER(SEARCH("kit 16", 'Painel ML'!C4101)), 16,
IF(ISNUMBER(SEARCH("kit 17", 'Painel ML'!C4101)), 17,
IF(ISNUMBER(SEARCH("kit 18", 'Painel ML'!C4101)), 18,
IF(ISNUMBER(SEARCH("kit 19", 'Painel ML'!C4101)), 19,
IF(ISNUMBER(SEARCH("kit 20", 'Painel ML'!C4101)), 20, 0)))))))))))))))))))</f>
        <v>0</v>
      </c>
      <c r="B4101">
        <f>IF(A4101=0,'Painel ML'!A4101,A4101*'Painel ML'!A4101)</f>
        <v>0</v>
      </c>
      <c r="D4101">
        <f>IF(ISNUMBER(SEARCH("kit2", 'Painel Shopee'!B4101)), 2,
IF(ISNUMBER(SEARCH("kit3", 'Painel Shopee'!B4101)), 3,
IF(ISNUMBER(SEARCH("kit4", 'Painel Shopee'!B4101)), 4,
IF(ISNUMBER(SEARCH("kit5", 'Painel Shopee'!B4101)), 5,
IF(ISNUMBER(SEARCH("kit6", 'Painel Shopee'!B4101)), 6,
IF(ISNUMBER(SEARCH("kit7", 'Painel Shopee'!B4101)), 7,
IF(ISNUMBER(SEARCH("kit8", 'Painel Shopee'!B4101)), 8,
IF(ISNUMBER(SEARCH("kit9", 'Painel Shopee'!B4101)), 9,
IF(ISNUMBER(SEARCH("kit10", 'Painel Shopee'!B4101)), 10,
IF(ISNUMBER(SEARCH("kit11", 'Painel Shopee'!B4101)), 11,
IF(ISNUMBER(SEARCH("kit12", 'Painel Shopee'!B4101)), 12,
IF(ISNUMBER(SEARCH("kit13", 'Painel Shopee'!B4101)), 13,
IF(ISNUMBER(SEARCH("kit14", 'Painel Shopee'!B4101)), 14,
IF(ISNUMBER(SEARCH("kit15", 'Painel Shopee'!B4101)), 15,
IF(ISNUMBER(SEARCH("kit16", 'Painel Shopee'!B4101)), 16,
IF(ISNUMBER(SEARCH("kit17", 'Painel Shopee'!B4101)), 17,
IF(ISNUMBER(SEARCH("kit18", 'Painel Shopee'!B4101)), 18,
IF(ISNUMBER(SEARCH("kit19", 'Painel Shopee'!B4101)), 19,
IF(ISNUMBER(SEARCH("kit20", 'Painel Shopee'!B4101)), 20, 0)))))))))))))))))))</f>
        <v>0</v>
      </c>
      <c r="E4101">
        <f>IF(D4101=0,'Painel Shopee'!C4101,D4101*'Painel Shopee'!C4101)</f>
        <v>0</v>
      </c>
    </row>
    <row r="4102" spans="1:5" x14ac:dyDescent="0.25">
      <c r="A4102">
        <f>IF(ISNUMBER(SEARCH("kit 2", 'Painel ML'!C4102)), 2,
IF(ISNUMBER(SEARCH("kit 3", 'Painel ML'!C4102)), 3,
IF(ISNUMBER(SEARCH("kit 4", 'Painel ML'!C4102)), 4,
IF(ISNUMBER(SEARCH("kit 5", 'Painel ML'!C4102)), 5,
IF(ISNUMBER(SEARCH("kit 6", 'Painel ML'!C4102)), 6,
IF(ISNUMBER(SEARCH("kit 7", 'Painel ML'!C4102)), 7,
IF(ISNUMBER(SEARCH("kit 8", 'Painel ML'!C4102)), 8,
IF(ISNUMBER(SEARCH("kit 9", 'Painel ML'!C4102)), 9,
IF(ISNUMBER(SEARCH("kit 10", 'Painel ML'!C4102)), 10,
IF(ISNUMBER(SEARCH("kit 11", 'Painel ML'!C4102)), 11,
IF(ISNUMBER(SEARCH("kit 12", 'Painel ML'!C4102)), 12,
IF(ISNUMBER(SEARCH("kit 13", 'Painel ML'!C4102)), 13,
IF(ISNUMBER(SEARCH("kit 14", 'Painel ML'!C4102)), 14,
IF(ISNUMBER(SEARCH("kit 15", 'Painel ML'!C4102)), 15,
IF(ISNUMBER(SEARCH("kit 16", 'Painel ML'!C4102)), 16,
IF(ISNUMBER(SEARCH("kit 17", 'Painel ML'!C4102)), 17,
IF(ISNUMBER(SEARCH("kit 18", 'Painel ML'!C4102)), 18,
IF(ISNUMBER(SEARCH("kit 19", 'Painel ML'!C4102)), 19,
IF(ISNUMBER(SEARCH("kit 20", 'Painel ML'!C4102)), 20, 0)))))))))))))))))))</f>
        <v>0</v>
      </c>
      <c r="B4102">
        <f>IF(A4102=0,'Painel ML'!A4102,A4102*'Painel ML'!A4102)</f>
        <v>0</v>
      </c>
      <c r="D4102">
        <f>IF(ISNUMBER(SEARCH("kit2", 'Painel Shopee'!B4102)), 2,
IF(ISNUMBER(SEARCH("kit3", 'Painel Shopee'!B4102)), 3,
IF(ISNUMBER(SEARCH("kit4", 'Painel Shopee'!B4102)), 4,
IF(ISNUMBER(SEARCH("kit5", 'Painel Shopee'!B4102)), 5,
IF(ISNUMBER(SEARCH("kit6", 'Painel Shopee'!B4102)), 6,
IF(ISNUMBER(SEARCH("kit7", 'Painel Shopee'!B4102)), 7,
IF(ISNUMBER(SEARCH("kit8", 'Painel Shopee'!B4102)), 8,
IF(ISNUMBER(SEARCH("kit9", 'Painel Shopee'!B4102)), 9,
IF(ISNUMBER(SEARCH("kit10", 'Painel Shopee'!B4102)), 10,
IF(ISNUMBER(SEARCH("kit11", 'Painel Shopee'!B4102)), 11,
IF(ISNUMBER(SEARCH("kit12", 'Painel Shopee'!B4102)), 12,
IF(ISNUMBER(SEARCH("kit13", 'Painel Shopee'!B4102)), 13,
IF(ISNUMBER(SEARCH("kit14", 'Painel Shopee'!B4102)), 14,
IF(ISNUMBER(SEARCH("kit15", 'Painel Shopee'!B4102)), 15,
IF(ISNUMBER(SEARCH("kit16", 'Painel Shopee'!B4102)), 16,
IF(ISNUMBER(SEARCH("kit17", 'Painel Shopee'!B4102)), 17,
IF(ISNUMBER(SEARCH("kit18", 'Painel Shopee'!B4102)), 18,
IF(ISNUMBER(SEARCH("kit19", 'Painel Shopee'!B4102)), 19,
IF(ISNUMBER(SEARCH("kit20", 'Painel Shopee'!B4102)), 20, 0)))))))))))))))))))</f>
        <v>0</v>
      </c>
      <c r="E4102">
        <f>IF(D4102=0,'Painel Shopee'!C4102,D4102*'Painel Shopee'!C4102)</f>
        <v>0</v>
      </c>
    </row>
    <row r="4103" spans="1:5" x14ac:dyDescent="0.25">
      <c r="A4103">
        <f>IF(ISNUMBER(SEARCH("kit 2", 'Painel ML'!C4103)), 2,
IF(ISNUMBER(SEARCH("kit 3", 'Painel ML'!C4103)), 3,
IF(ISNUMBER(SEARCH("kit 4", 'Painel ML'!C4103)), 4,
IF(ISNUMBER(SEARCH("kit 5", 'Painel ML'!C4103)), 5,
IF(ISNUMBER(SEARCH("kit 6", 'Painel ML'!C4103)), 6,
IF(ISNUMBER(SEARCH("kit 7", 'Painel ML'!C4103)), 7,
IF(ISNUMBER(SEARCH("kit 8", 'Painel ML'!C4103)), 8,
IF(ISNUMBER(SEARCH("kit 9", 'Painel ML'!C4103)), 9,
IF(ISNUMBER(SEARCH("kit 10", 'Painel ML'!C4103)), 10,
IF(ISNUMBER(SEARCH("kit 11", 'Painel ML'!C4103)), 11,
IF(ISNUMBER(SEARCH("kit 12", 'Painel ML'!C4103)), 12,
IF(ISNUMBER(SEARCH("kit 13", 'Painel ML'!C4103)), 13,
IF(ISNUMBER(SEARCH("kit 14", 'Painel ML'!C4103)), 14,
IF(ISNUMBER(SEARCH("kit 15", 'Painel ML'!C4103)), 15,
IF(ISNUMBER(SEARCH("kit 16", 'Painel ML'!C4103)), 16,
IF(ISNUMBER(SEARCH("kit 17", 'Painel ML'!C4103)), 17,
IF(ISNUMBER(SEARCH("kit 18", 'Painel ML'!C4103)), 18,
IF(ISNUMBER(SEARCH("kit 19", 'Painel ML'!C4103)), 19,
IF(ISNUMBER(SEARCH("kit 20", 'Painel ML'!C4103)), 20, 0)))))))))))))))))))</f>
        <v>0</v>
      </c>
      <c r="B4103">
        <f>IF(A4103=0,'Painel ML'!A4103,A4103*'Painel ML'!A4103)</f>
        <v>0</v>
      </c>
      <c r="D4103">
        <f>IF(ISNUMBER(SEARCH("kit2", 'Painel Shopee'!B4103)), 2,
IF(ISNUMBER(SEARCH("kit3", 'Painel Shopee'!B4103)), 3,
IF(ISNUMBER(SEARCH("kit4", 'Painel Shopee'!B4103)), 4,
IF(ISNUMBER(SEARCH("kit5", 'Painel Shopee'!B4103)), 5,
IF(ISNUMBER(SEARCH("kit6", 'Painel Shopee'!B4103)), 6,
IF(ISNUMBER(SEARCH("kit7", 'Painel Shopee'!B4103)), 7,
IF(ISNUMBER(SEARCH("kit8", 'Painel Shopee'!B4103)), 8,
IF(ISNUMBER(SEARCH("kit9", 'Painel Shopee'!B4103)), 9,
IF(ISNUMBER(SEARCH("kit10", 'Painel Shopee'!B4103)), 10,
IF(ISNUMBER(SEARCH("kit11", 'Painel Shopee'!B4103)), 11,
IF(ISNUMBER(SEARCH("kit12", 'Painel Shopee'!B4103)), 12,
IF(ISNUMBER(SEARCH("kit13", 'Painel Shopee'!B4103)), 13,
IF(ISNUMBER(SEARCH("kit14", 'Painel Shopee'!B4103)), 14,
IF(ISNUMBER(SEARCH("kit15", 'Painel Shopee'!B4103)), 15,
IF(ISNUMBER(SEARCH("kit16", 'Painel Shopee'!B4103)), 16,
IF(ISNUMBER(SEARCH("kit17", 'Painel Shopee'!B4103)), 17,
IF(ISNUMBER(SEARCH("kit18", 'Painel Shopee'!B4103)), 18,
IF(ISNUMBER(SEARCH("kit19", 'Painel Shopee'!B4103)), 19,
IF(ISNUMBER(SEARCH("kit20", 'Painel Shopee'!B4103)), 20, 0)))))))))))))))))))</f>
        <v>0</v>
      </c>
      <c r="E4103">
        <f>IF(D4103=0,'Painel Shopee'!C4103,D4103*'Painel Shopee'!C4103)</f>
        <v>0</v>
      </c>
    </row>
    <row r="4104" spans="1:5" x14ac:dyDescent="0.25">
      <c r="A4104">
        <f>IF(ISNUMBER(SEARCH("kit 2", 'Painel ML'!C4104)), 2,
IF(ISNUMBER(SEARCH("kit 3", 'Painel ML'!C4104)), 3,
IF(ISNUMBER(SEARCH("kit 4", 'Painel ML'!C4104)), 4,
IF(ISNUMBER(SEARCH("kit 5", 'Painel ML'!C4104)), 5,
IF(ISNUMBER(SEARCH("kit 6", 'Painel ML'!C4104)), 6,
IF(ISNUMBER(SEARCH("kit 7", 'Painel ML'!C4104)), 7,
IF(ISNUMBER(SEARCH("kit 8", 'Painel ML'!C4104)), 8,
IF(ISNUMBER(SEARCH("kit 9", 'Painel ML'!C4104)), 9,
IF(ISNUMBER(SEARCH("kit 10", 'Painel ML'!C4104)), 10,
IF(ISNUMBER(SEARCH("kit 11", 'Painel ML'!C4104)), 11,
IF(ISNUMBER(SEARCH("kit 12", 'Painel ML'!C4104)), 12,
IF(ISNUMBER(SEARCH("kit 13", 'Painel ML'!C4104)), 13,
IF(ISNUMBER(SEARCH("kit 14", 'Painel ML'!C4104)), 14,
IF(ISNUMBER(SEARCH("kit 15", 'Painel ML'!C4104)), 15,
IF(ISNUMBER(SEARCH("kit 16", 'Painel ML'!C4104)), 16,
IF(ISNUMBER(SEARCH("kit 17", 'Painel ML'!C4104)), 17,
IF(ISNUMBER(SEARCH("kit 18", 'Painel ML'!C4104)), 18,
IF(ISNUMBER(SEARCH("kit 19", 'Painel ML'!C4104)), 19,
IF(ISNUMBER(SEARCH("kit 20", 'Painel ML'!C4104)), 20, 0)))))))))))))))))))</f>
        <v>0</v>
      </c>
      <c r="B4104">
        <f>IF(A4104=0,'Painel ML'!A4104,A4104*'Painel ML'!A4104)</f>
        <v>0</v>
      </c>
      <c r="D4104">
        <f>IF(ISNUMBER(SEARCH("kit2", 'Painel Shopee'!B4104)), 2,
IF(ISNUMBER(SEARCH("kit3", 'Painel Shopee'!B4104)), 3,
IF(ISNUMBER(SEARCH("kit4", 'Painel Shopee'!B4104)), 4,
IF(ISNUMBER(SEARCH("kit5", 'Painel Shopee'!B4104)), 5,
IF(ISNUMBER(SEARCH("kit6", 'Painel Shopee'!B4104)), 6,
IF(ISNUMBER(SEARCH("kit7", 'Painel Shopee'!B4104)), 7,
IF(ISNUMBER(SEARCH("kit8", 'Painel Shopee'!B4104)), 8,
IF(ISNUMBER(SEARCH("kit9", 'Painel Shopee'!B4104)), 9,
IF(ISNUMBER(SEARCH("kit10", 'Painel Shopee'!B4104)), 10,
IF(ISNUMBER(SEARCH("kit11", 'Painel Shopee'!B4104)), 11,
IF(ISNUMBER(SEARCH("kit12", 'Painel Shopee'!B4104)), 12,
IF(ISNUMBER(SEARCH("kit13", 'Painel Shopee'!B4104)), 13,
IF(ISNUMBER(SEARCH("kit14", 'Painel Shopee'!B4104)), 14,
IF(ISNUMBER(SEARCH("kit15", 'Painel Shopee'!B4104)), 15,
IF(ISNUMBER(SEARCH("kit16", 'Painel Shopee'!B4104)), 16,
IF(ISNUMBER(SEARCH("kit17", 'Painel Shopee'!B4104)), 17,
IF(ISNUMBER(SEARCH("kit18", 'Painel Shopee'!B4104)), 18,
IF(ISNUMBER(SEARCH("kit19", 'Painel Shopee'!B4104)), 19,
IF(ISNUMBER(SEARCH("kit20", 'Painel Shopee'!B4104)), 20, 0)))))))))))))))))))</f>
        <v>0</v>
      </c>
      <c r="E4104">
        <f>IF(D4104=0,'Painel Shopee'!C4104,D4104*'Painel Shopee'!C4104)</f>
        <v>0</v>
      </c>
    </row>
    <row r="4105" spans="1:5" x14ac:dyDescent="0.25">
      <c r="A4105">
        <f>IF(ISNUMBER(SEARCH("kit 2", 'Painel ML'!C4105)), 2,
IF(ISNUMBER(SEARCH("kit 3", 'Painel ML'!C4105)), 3,
IF(ISNUMBER(SEARCH("kit 4", 'Painel ML'!C4105)), 4,
IF(ISNUMBER(SEARCH("kit 5", 'Painel ML'!C4105)), 5,
IF(ISNUMBER(SEARCH("kit 6", 'Painel ML'!C4105)), 6,
IF(ISNUMBER(SEARCH("kit 7", 'Painel ML'!C4105)), 7,
IF(ISNUMBER(SEARCH("kit 8", 'Painel ML'!C4105)), 8,
IF(ISNUMBER(SEARCH("kit 9", 'Painel ML'!C4105)), 9,
IF(ISNUMBER(SEARCH("kit 10", 'Painel ML'!C4105)), 10,
IF(ISNUMBER(SEARCH("kit 11", 'Painel ML'!C4105)), 11,
IF(ISNUMBER(SEARCH("kit 12", 'Painel ML'!C4105)), 12,
IF(ISNUMBER(SEARCH("kit 13", 'Painel ML'!C4105)), 13,
IF(ISNUMBER(SEARCH("kit 14", 'Painel ML'!C4105)), 14,
IF(ISNUMBER(SEARCH("kit 15", 'Painel ML'!C4105)), 15,
IF(ISNUMBER(SEARCH("kit 16", 'Painel ML'!C4105)), 16,
IF(ISNUMBER(SEARCH("kit 17", 'Painel ML'!C4105)), 17,
IF(ISNUMBER(SEARCH("kit 18", 'Painel ML'!C4105)), 18,
IF(ISNUMBER(SEARCH("kit 19", 'Painel ML'!C4105)), 19,
IF(ISNUMBER(SEARCH("kit 20", 'Painel ML'!C4105)), 20, 0)))))))))))))))))))</f>
        <v>0</v>
      </c>
      <c r="B4105">
        <f>IF(A4105=0,'Painel ML'!A4105,A4105*'Painel ML'!A4105)</f>
        <v>0</v>
      </c>
      <c r="D4105">
        <f>IF(ISNUMBER(SEARCH("kit2", 'Painel Shopee'!B4105)), 2,
IF(ISNUMBER(SEARCH("kit3", 'Painel Shopee'!B4105)), 3,
IF(ISNUMBER(SEARCH("kit4", 'Painel Shopee'!B4105)), 4,
IF(ISNUMBER(SEARCH("kit5", 'Painel Shopee'!B4105)), 5,
IF(ISNUMBER(SEARCH("kit6", 'Painel Shopee'!B4105)), 6,
IF(ISNUMBER(SEARCH("kit7", 'Painel Shopee'!B4105)), 7,
IF(ISNUMBER(SEARCH("kit8", 'Painel Shopee'!B4105)), 8,
IF(ISNUMBER(SEARCH("kit9", 'Painel Shopee'!B4105)), 9,
IF(ISNUMBER(SEARCH("kit10", 'Painel Shopee'!B4105)), 10,
IF(ISNUMBER(SEARCH("kit11", 'Painel Shopee'!B4105)), 11,
IF(ISNUMBER(SEARCH("kit12", 'Painel Shopee'!B4105)), 12,
IF(ISNUMBER(SEARCH("kit13", 'Painel Shopee'!B4105)), 13,
IF(ISNUMBER(SEARCH("kit14", 'Painel Shopee'!B4105)), 14,
IF(ISNUMBER(SEARCH("kit15", 'Painel Shopee'!B4105)), 15,
IF(ISNUMBER(SEARCH("kit16", 'Painel Shopee'!B4105)), 16,
IF(ISNUMBER(SEARCH("kit17", 'Painel Shopee'!B4105)), 17,
IF(ISNUMBER(SEARCH("kit18", 'Painel Shopee'!B4105)), 18,
IF(ISNUMBER(SEARCH("kit19", 'Painel Shopee'!B4105)), 19,
IF(ISNUMBER(SEARCH("kit20", 'Painel Shopee'!B4105)), 20, 0)))))))))))))))))))</f>
        <v>0</v>
      </c>
      <c r="E4105">
        <f>IF(D4105=0,'Painel Shopee'!C4105,D4105*'Painel Shopee'!C4105)</f>
        <v>0</v>
      </c>
    </row>
    <row r="4106" spans="1:5" x14ac:dyDescent="0.25">
      <c r="A4106">
        <f>IF(ISNUMBER(SEARCH("kit 2", 'Painel ML'!C4106)), 2,
IF(ISNUMBER(SEARCH("kit 3", 'Painel ML'!C4106)), 3,
IF(ISNUMBER(SEARCH("kit 4", 'Painel ML'!C4106)), 4,
IF(ISNUMBER(SEARCH("kit 5", 'Painel ML'!C4106)), 5,
IF(ISNUMBER(SEARCH("kit 6", 'Painel ML'!C4106)), 6,
IF(ISNUMBER(SEARCH("kit 7", 'Painel ML'!C4106)), 7,
IF(ISNUMBER(SEARCH("kit 8", 'Painel ML'!C4106)), 8,
IF(ISNUMBER(SEARCH("kit 9", 'Painel ML'!C4106)), 9,
IF(ISNUMBER(SEARCH("kit 10", 'Painel ML'!C4106)), 10,
IF(ISNUMBER(SEARCH("kit 11", 'Painel ML'!C4106)), 11,
IF(ISNUMBER(SEARCH("kit 12", 'Painel ML'!C4106)), 12,
IF(ISNUMBER(SEARCH("kit 13", 'Painel ML'!C4106)), 13,
IF(ISNUMBER(SEARCH("kit 14", 'Painel ML'!C4106)), 14,
IF(ISNUMBER(SEARCH("kit 15", 'Painel ML'!C4106)), 15,
IF(ISNUMBER(SEARCH("kit 16", 'Painel ML'!C4106)), 16,
IF(ISNUMBER(SEARCH("kit 17", 'Painel ML'!C4106)), 17,
IF(ISNUMBER(SEARCH("kit 18", 'Painel ML'!C4106)), 18,
IF(ISNUMBER(SEARCH("kit 19", 'Painel ML'!C4106)), 19,
IF(ISNUMBER(SEARCH("kit 20", 'Painel ML'!C4106)), 20, 0)))))))))))))))))))</f>
        <v>0</v>
      </c>
      <c r="B4106">
        <f>IF(A4106=0,'Painel ML'!A4106,A4106*'Painel ML'!A4106)</f>
        <v>0</v>
      </c>
      <c r="D4106">
        <f>IF(ISNUMBER(SEARCH("kit2", 'Painel Shopee'!B4106)), 2,
IF(ISNUMBER(SEARCH("kit3", 'Painel Shopee'!B4106)), 3,
IF(ISNUMBER(SEARCH("kit4", 'Painel Shopee'!B4106)), 4,
IF(ISNUMBER(SEARCH("kit5", 'Painel Shopee'!B4106)), 5,
IF(ISNUMBER(SEARCH("kit6", 'Painel Shopee'!B4106)), 6,
IF(ISNUMBER(SEARCH("kit7", 'Painel Shopee'!B4106)), 7,
IF(ISNUMBER(SEARCH("kit8", 'Painel Shopee'!B4106)), 8,
IF(ISNUMBER(SEARCH("kit9", 'Painel Shopee'!B4106)), 9,
IF(ISNUMBER(SEARCH("kit10", 'Painel Shopee'!B4106)), 10,
IF(ISNUMBER(SEARCH("kit11", 'Painel Shopee'!B4106)), 11,
IF(ISNUMBER(SEARCH("kit12", 'Painel Shopee'!B4106)), 12,
IF(ISNUMBER(SEARCH("kit13", 'Painel Shopee'!B4106)), 13,
IF(ISNUMBER(SEARCH("kit14", 'Painel Shopee'!B4106)), 14,
IF(ISNUMBER(SEARCH("kit15", 'Painel Shopee'!B4106)), 15,
IF(ISNUMBER(SEARCH("kit16", 'Painel Shopee'!B4106)), 16,
IF(ISNUMBER(SEARCH("kit17", 'Painel Shopee'!B4106)), 17,
IF(ISNUMBER(SEARCH("kit18", 'Painel Shopee'!B4106)), 18,
IF(ISNUMBER(SEARCH("kit19", 'Painel Shopee'!B4106)), 19,
IF(ISNUMBER(SEARCH("kit20", 'Painel Shopee'!B4106)), 20, 0)))))))))))))))))))</f>
        <v>0</v>
      </c>
      <c r="E4106">
        <f>IF(D4106=0,'Painel Shopee'!C4106,D4106*'Painel Shopee'!C4106)</f>
        <v>0</v>
      </c>
    </row>
    <row r="4107" spans="1:5" x14ac:dyDescent="0.25">
      <c r="A4107">
        <f>IF(ISNUMBER(SEARCH("kit 2", 'Painel ML'!C4107)), 2,
IF(ISNUMBER(SEARCH("kit 3", 'Painel ML'!C4107)), 3,
IF(ISNUMBER(SEARCH("kit 4", 'Painel ML'!C4107)), 4,
IF(ISNUMBER(SEARCH("kit 5", 'Painel ML'!C4107)), 5,
IF(ISNUMBER(SEARCH("kit 6", 'Painel ML'!C4107)), 6,
IF(ISNUMBER(SEARCH("kit 7", 'Painel ML'!C4107)), 7,
IF(ISNUMBER(SEARCH("kit 8", 'Painel ML'!C4107)), 8,
IF(ISNUMBER(SEARCH("kit 9", 'Painel ML'!C4107)), 9,
IF(ISNUMBER(SEARCH("kit 10", 'Painel ML'!C4107)), 10,
IF(ISNUMBER(SEARCH("kit 11", 'Painel ML'!C4107)), 11,
IF(ISNUMBER(SEARCH("kit 12", 'Painel ML'!C4107)), 12,
IF(ISNUMBER(SEARCH("kit 13", 'Painel ML'!C4107)), 13,
IF(ISNUMBER(SEARCH("kit 14", 'Painel ML'!C4107)), 14,
IF(ISNUMBER(SEARCH("kit 15", 'Painel ML'!C4107)), 15,
IF(ISNUMBER(SEARCH("kit 16", 'Painel ML'!C4107)), 16,
IF(ISNUMBER(SEARCH("kit 17", 'Painel ML'!C4107)), 17,
IF(ISNUMBER(SEARCH("kit 18", 'Painel ML'!C4107)), 18,
IF(ISNUMBER(SEARCH("kit 19", 'Painel ML'!C4107)), 19,
IF(ISNUMBER(SEARCH("kit 20", 'Painel ML'!C4107)), 20, 0)))))))))))))))))))</f>
        <v>0</v>
      </c>
      <c r="B4107">
        <f>IF(A4107=0,'Painel ML'!A4107,A4107*'Painel ML'!A4107)</f>
        <v>0</v>
      </c>
      <c r="D4107">
        <f>IF(ISNUMBER(SEARCH("kit2", 'Painel Shopee'!B4107)), 2,
IF(ISNUMBER(SEARCH("kit3", 'Painel Shopee'!B4107)), 3,
IF(ISNUMBER(SEARCH("kit4", 'Painel Shopee'!B4107)), 4,
IF(ISNUMBER(SEARCH("kit5", 'Painel Shopee'!B4107)), 5,
IF(ISNUMBER(SEARCH("kit6", 'Painel Shopee'!B4107)), 6,
IF(ISNUMBER(SEARCH("kit7", 'Painel Shopee'!B4107)), 7,
IF(ISNUMBER(SEARCH("kit8", 'Painel Shopee'!B4107)), 8,
IF(ISNUMBER(SEARCH("kit9", 'Painel Shopee'!B4107)), 9,
IF(ISNUMBER(SEARCH("kit10", 'Painel Shopee'!B4107)), 10,
IF(ISNUMBER(SEARCH("kit11", 'Painel Shopee'!B4107)), 11,
IF(ISNUMBER(SEARCH("kit12", 'Painel Shopee'!B4107)), 12,
IF(ISNUMBER(SEARCH("kit13", 'Painel Shopee'!B4107)), 13,
IF(ISNUMBER(SEARCH("kit14", 'Painel Shopee'!B4107)), 14,
IF(ISNUMBER(SEARCH("kit15", 'Painel Shopee'!B4107)), 15,
IF(ISNUMBER(SEARCH("kit16", 'Painel Shopee'!B4107)), 16,
IF(ISNUMBER(SEARCH("kit17", 'Painel Shopee'!B4107)), 17,
IF(ISNUMBER(SEARCH("kit18", 'Painel Shopee'!B4107)), 18,
IF(ISNUMBER(SEARCH("kit19", 'Painel Shopee'!B4107)), 19,
IF(ISNUMBER(SEARCH("kit20", 'Painel Shopee'!B4107)), 20, 0)))))))))))))))))))</f>
        <v>0</v>
      </c>
      <c r="E4107">
        <f>IF(D4107=0,'Painel Shopee'!C4107,D4107*'Painel Shopee'!C4107)</f>
        <v>0</v>
      </c>
    </row>
    <row r="4108" spans="1:5" x14ac:dyDescent="0.25">
      <c r="A4108">
        <f>IF(ISNUMBER(SEARCH("kit 2", 'Painel ML'!C4108)), 2,
IF(ISNUMBER(SEARCH("kit 3", 'Painel ML'!C4108)), 3,
IF(ISNUMBER(SEARCH("kit 4", 'Painel ML'!C4108)), 4,
IF(ISNUMBER(SEARCH("kit 5", 'Painel ML'!C4108)), 5,
IF(ISNUMBER(SEARCH("kit 6", 'Painel ML'!C4108)), 6,
IF(ISNUMBER(SEARCH("kit 7", 'Painel ML'!C4108)), 7,
IF(ISNUMBER(SEARCH("kit 8", 'Painel ML'!C4108)), 8,
IF(ISNUMBER(SEARCH("kit 9", 'Painel ML'!C4108)), 9,
IF(ISNUMBER(SEARCH("kit 10", 'Painel ML'!C4108)), 10,
IF(ISNUMBER(SEARCH("kit 11", 'Painel ML'!C4108)), 11,
IF(ISNUMBER(SEARCH("kit 12", 'Painel ML'!C4108)), 12,
IF(ISNUMBER(SEARCH("kit 13", 'Painel ML'!C4108)), 13,
IF(ISNUMBER(SEARCH("kit 14", 'Painel ML'!C4108)), 14,
IF(ISNUMBER(SEARCH("kit 15", 'Painel ML'!C4108)), 15,
IF(ISNUMBER(SEARCH("kit 16", 'Painel ML'!C4108)), 16,
IF(ISNUMBER(SEARCH("kit 17", 'Painel ML'!C4108)), 17,
IF(ISNUMBER(SEARCH("kit 18", 'Painel ML'!C4108)), 18,
IF(ISNUMBER(SEARCH("kit 19", 'Painel ML'!C4108)), 19,
IF(ISNUMBER(SEARCH("kit 20", 'Painel ML'!C4108)), 20, 0)))))))))))))))))))</f>
        <v>0</v>
      </c>
      <c r="B4108">
        <f>IF(A4108=0,'Painel ML'!A4108,A4108*'Painel ML'!A4108)</f>
        <v>0</v>
      </c>
      <c r="D4108">
        <f>IF(ISNUMBER(SEARCH("kit2", 'Painel Shopee'!B4108)), 2,
IF(ISNUMBER(SEARCH("kit3", 'Painel Shopee'!B4108)), 3,
IF(ISNUMBER(SEARCH("kit4", 'Painel Shopee'!B4108)), 4,
IF(ISNUMBER(SEARCH("kit5", 'Painel Shopee'!B4108)), 5,
IF(ISNUMBER(SEARCH("kit6", 'Painel Shopee'!B4108)), 6,
IF(ISNUMBER(SEARCH("kit7", 'Painel Shopee'!B4108)), 7,
IF(ISNUMBER(SEARCH("kit8", 'Painel Shopee'!B4108)), 8,
IF(ISNUMBER(SEARCH("kit9", 'Painel Shopee'!B4108)), 9,
IF(ISNUMBER(SEARCH("kit10", 'Painel Shopee'!B4108)), 10,
IF(ISNUMBER(SEARCH("kit11", 'Painel Shopee'!B4108)), 11,
IF(ISNUMBER(SEARCH("kit12", 'Painel Shopee'!B4108)), 12,
IF(ISNUMBER(SEARCH("kit13", 'Painel Shopee'!B4108)), 13,
IF(ISNUMBER(SEARCH("kit14", 'Painel Shopee'!B4108)), 14,
IF(ISNUMBER(SEARCH("kit15", 'Painel Shopee'!B4108)), 15,
IF(ISNUMBER(SEARCH("kit16", 'Painel Shopee'!B4108)), 16,
IF(ISNUMBER(SEARCH("kit17", 'Painel Shopee'!B4108)), 17,
IF(ISNUMBER(SEARCH("kit18", 'Painel Shopee'!B4108)), 18,
IF(ISNUMBER(SEARCH("kit19", 'Painel Shopee'!B4108)), 19,
IF(ISNUMBER(SEARCH("kit20", 'Painel Shopee'!B4108)), 20, 0)))))))))))))))))))</f>
        <v>0</v>
      </c>
      <c r="E4108">
        <f>IF(D4108=0,'Painel Shopee'!C4108,D4108*'Painel Shopee'!C4108)</f>
        <v>0</v>
      </c>
    </row>
    <row r="4109" spans="1:5" x14ac:dyDescent="0.25">
      <c r="A4109">
        <f>IF(ISNUMBER(SEARCH("kit 2", 'Painel ML'!C4109)), 2,
IF(ISNUMBER(SEARCH("kit 3", 'Painel ML'!C4109)), 3,
IF(ISNUMBER(SEARCH("kit 4", 'Painel ML'!C4109)), 4,
IF(ISNUMBER(SEARCH("kit 5", 'Painel ML'!C4109)), 5,
IF(ISNUMBER(SEARCH("kit 6", 'Painel ML'!C4109)), 6,
IF(ISNUMBER(SEARCH("kit 7", 'Painel ML'!C4109)), 7,
IF(ISNUMBER(SEARCH("kit 8", 'Painel ML'!C4109)), 8,
IF(ISNUMBER(SEARCH("kit 9", 'Painel ML'!C4109)), 9,
IF(ISNUMBER(SEARCH("kit 10", 'Painel ML'!C4109)), 10,
IF(ISNUMBER(SEARCH("kit 11", 'Painel ML'!C4109)), 11,
IF(ISNUMBER(SEARCH("kit 12", 'Painel ML'!C4109)), 12,
IF(ISNUMBER(SEARCH("kit 13", 'Painel ML'!C4109)), 13,
IF(ISNUMBER(SEARCH("kit 14", 'Painel ML'!C4109)), 14,
IF(ISNUMBER(SEARCH("kit 15", 'Painel ML'!C4109)), 15,
IF(ISNUMBER(SEARCH("kit 16", 'Painel ML'!C4109)), 16,
IF(ISNUMBER(SEARCH("kit 17", 'Painel ML'!C4109)), 17,
IF(ISNUMBER(SEARCH("kit 18", 'Painel ML'!C4109)), 18,
IF(ISNUMBER(SEARCH("kit 19", 'Painel ML'!C4109)), 19,
IF(ISNUMBER(SEARCH("kit 20", 'Painel ML'!C4109)), 20, 0)))))))))))))))))))</f>
        <v>0</v>
      </c>
      <c r="B4109">
        <f>IF(A4109=0,'Painel ML'!A4109,A4109*'Painel ML'!A4109)</f>
        <v>0</v>
      </c>
      <c r="D4109">
        <f>IF(ISNUMBER(SEARCH("kit2", 'Painel Shopee'!B4109)), 2,
IF(ISNUMBER(SEARCH("kit3", 'Painel Shopee'!B4109)), 3,
IF(ISNUMBER(SEARCH("kit4", 'Painel Shopee'!B4109)), 4,
IF(ISNUMBER(SEARCH("kit5", 'Painel Shopee'!B4109)), 5,
IF(ISNUMBER(SEARCH("kit6", 'Painel Shopee'!B4109)), 6,
IF(ISNUMBER(SEARCH("kit7", 'Painel Shopee'!B4109)), 7,
IF(ISNUMBER(SEARCH("kit8", 'Painel Shopee'!B4109)), 8,
IF(ISNUMBER(SEARCH("kit9", 'Painel Shopee'!B4109)), 9,
IF(ISNUMBER(SEARCH("kit10", 'Painel Shopee'!B4109)), 10,
IF(ISNUMBER(SEARCH("kit11", 'Painel Shopee'!B4109)), 11,
IF(ISNUMBER(SEARCH("kit12", 'Painel Shopee'!B4109)), 12,
IF(ISNUMBER(SEARCH("kit13", 'Painel Shopee'!B4109)), 13,
IF(ISNUMBER(SEARCH("kit14", 'Painel Shopee'!B4109)), 14,
IF(ISNUMBER(SEARCH("kit15", 'Painel Shopee'!B4109)), 15,
IF(ISNUMBER(SEARCH("kit16", 'Painel Shopee'!B4109)), 16,
IF(ISNUMBER(SEARCH("kit17", 'Painel Shopee'!B4109)), 17,
IF(ISNUMBER(SEARCH("kit18", 'Painel Shopee'!B4109)), 18,
IF(ISNUMBER(SEARCH("kit19", 'Painel Shopee'!B4109)), 19,
IF(ISNUMBER(SEARCH("kit20", 'Painel Shopee'!B4109)), 20, 0)))))))))))))))))))</f>
        <v>0</v>
      </c>
      <c r="E4109">
        <f>IF(D4109=0,'Painel Shopee'!C4109,D4109*'Painel Shopee'!C4109)</f>
        <v>0</v>
      </c>
    </row>
    <row r="4110" spans="1:5" x14ac:dyDescent="0.25">
      <c r="A4110">
        <f>IF(ISNUMBER(SEARCH("kit 2", 'Painel ML'!C4110)), 2,
IF(ISNUMBER(SEARCH("kit 3", 'Painel ML'!C4110)), 3,
IF(ISNUMBER(SEARCH("kit 4", 'Painel ML'!C4110)), 4,
IF(ISNUMBER(SEARCH("kit 5", 'Painel ML'!C4110)), 5,
IF(ISNUMBER(SEARCH("kit 6", 'Painel ML'!C4110)), 6,
IF(ISNUMBER(SEARCH("kit 7", 'Painel ML'!C4110)), 7,
IF(ISNUMBER(SEARCH("kit 8", 'Painel ML'!C4110)), 8,
IF(ISNUMBER(SEARCH("kit 9", 'Painel ML'!C4110)), 9,
IF(ISNUMBER(SEARCH("kit 10", 'Painel ML'!C4110)), 10,
IF(ISNUMBER(SEARCH("kit 11", 'Painel ML'!C4110)), 11,
IF(ISNUMBER(SEARCH("kit 12", 'Painel ML'!C4110)), 12,
IF(ISNUMBER(SEARCH("kit 13", 'Painel ML'!C4110)), 13,
IF(ISNUMBER(SEARCH("kit 14", 'Painel ML'!C4110)), 14,
IF(ISNUMBER(SEARCH("kit 15", 'Painel ML'!C4110)), 15,
IF(ISNUMBER(SEARCH("kit 16", 'Painel ML'!C4110)), 16,
IF(ISNUMBER(SEARCH("kit 17", 'Painel ML'!C4110)), 17,
IF(ISNUMBER(SEARCH("kit 18", 'Painel ML'!C4110)), 18,
IF(ISNUMBER(SEARCH("kit 19", 'Painel ML'!C4110)), 19,
IF(ISNUMBER(SEARCH("kit 20", 'Painel ML'!C4110)), 20, 0)))))))))))))))))))</f>
        <v>0</v>
      </c>
      <c r="B4110">
        <f>IF(A4110=0,'Painel ML'!A4110,A4110*'Painel ML'!A4110)</f>
        <v>0</v>
      </c>
      <c r="D4110">
        <f>IF(ISNUMBER(SEARCH("kit2", 'Painel Shopee'!B4110)), 2,
IF(ISNUMBER(SEARCH("kit3", 'Painel Shopee'!B4110)), 3,
IF(ISNUMBER(SEARCH("kit4", 'Painel Shopee'!B4110)), 4,
IF(ISNUMBER(SEARCH("kit5", 'Painel Shopee'!B4110)), 5,
IF(ISNUMBER(SEARCH("kit6", 'Painel Shopee'!B4110)), 6,
IF(ISNUMBER(SEARCH("kit7", 'Painel Shopee'!B4110)), 7,
IF(ISNUMBER(SEARCH("kit8", 'Painel Shopee'!B4110)), 8,
IF(ISNUMBER(SEARCH("kit9", 'Painel Shopee'!B4110)), 9,
IF(ISNUMBER(SEARCH("kit10", 'Painel Shopee'!B4110)), 10,
IF(ISNUMBER(SEARCH("kit11", 'Painel Shopee'!B4110)), 11,
IF(ISNUMBER(SEARCH("kit12", 'Painel Shopee'!B4110)), 12,
IF(ISNUMBER(SEARCH("kit13", 'Painel Shopee'!B4110)), 13,
IF(ISNUMBER(SEARCH("kit14", 'Painel Shopee'!B4110)), 14,
IF(ISNUMBER(SEARCH("kit15", 'Painel Shopee'!B4110)), 15,
IF(ISNUMBER(SEARCH("kit16", 'Painel Shopee'!B4110)), 16,
IF(ISNUMBER(SEARCH("kit17", 'Painel Shopee'!B4110)), 17,
IF(ISNUMBER(SEARCH("kit18", 'Painel Shopee'!B4110)), 18,
IF(ISNUMBER(SEARCH("kit19", 'Painel Shopee'!B4110)), 19,
IF(ISNUMBER(SEARCH("kit20", 'Painel Shopee'!B4110)), 20, 0)))))))))))))))))))</f>
        <v>0</v>
      </c>
      <c r="E4110">
        <f>IF(D4110=0,'Painel Shopee'!C4110,D4110*'Painel Shopee'!C4110)</f>
        <v>0</v>
      </c>
    </row>
    <row r="4111" spans="1:5" x14ac:dyDescent="0.25">
      <c r="A4111">
        <f>IF(ISNUMBER(SEARCH("kit 2", 'Painel ML'!C4111)), 2,
IF(ISNUMBER(SEARCH("kit 3", 'Painel ML'!C4111)), 3,
IF(ISNUMBER(SEARCH("kit 4", 'Painel ML'!C4111)), 4,
IF(ISNUMBER(SEARCH("kit 5", 'Painel ML'!C4111)), 5,
IF(ISNUMBER(SEARCH("kit 6", 'Painel ML'!C4111)), 6,
IF(ISNUMBER(SEARCH("kit 7", 'Painel ML'!C4111)), 7,
IF(ISNUMBER(SEARCH("kit 8", 'Painel ML'!C4111)), 8,
IF(ISNUMBER(SEARCH("kit 9", 'Painel ML'!C4111)), 9,
IF(ISNUMBER(SEARCH("kit 10", 'Painel ML'!C4111)), 10,
IF(ISNUMBER(SEARCH("kit 11", 'Painel ML'!C4111)), 11,
IF(ISNUMBER(SEARCH("kit 12", 'Painel ML'!C4111)), 12,
IF(ISNUMBER(SEARCH("kit 13", 'Painel ML'!C4111)), 13,
IF(ISNUMBER(SEARCH("kit 14", 'Painel ML'!C4111)), 14,
IF(ISNUMBER(SEARCH("kit 15", 'Painel ML'!C4111)), 15,
IF(ISNUMBER(SEARCH("kit 16", 'Painel ML'!C4111)), 16,
IF(ISNUMBER(SEARCH("kit 17", 'Painel ML'!C4111)), 17,
IF(ISNUMBER(SEARCH("kit 18", 'Painel ML'!C4111)), 18,
IF(ISNUMBER(SEARCH("kit 19", 'Painel ML'!C4111)), 19,
IF(ISNUMBER(SEARCH("kit 20", 'Painel ML'!C4111)), 20, 0)))))))))))))))))))</f>
        <v>0</v>
      </c>
      <c r="B4111">
        <f>IF(A4111=0,'Painel ML'!A4111,A4111*'Painel ML'!A4111)</f>
        <v>0</v>
      </c>
      <c r="D4111">
        <f>IF(ISNUMBER(SEARCH("kit2", 'Painel Shopee'!B4111)), 2,
IF(ISNUMBER(SEARCH("kit3", 'Painel Shopee'!B4111)), 3,
IF(ISNUMBER(SEARCH("kit4", 'Painel Shopee'!B4111)), 4,
IF(ISNUMBER(SEARCH("kit5", 'Painel Shopee'!B4111)), 5,
IF(ISNUMBER(SEARCH("kit6", 'Painel Shopee'!B4111)), 6,
IF(ISNUMBER(SEARCH("kit7", 'Painel Shopee'!B4111)), 7,
IF(ISNUMBER(SEARCH("kit8", 'Painel Shopee'!B4111)), 8,
IF(ISNUMBER(SEARCH("kit9", 'Painel Shopee'!B4111)), 9,
IF(ISNUMBER(SEARCH("kit10", 'Painel Shopee'!B4111)), 10,
IF(ISNUMBER(SEARCH("kit11", 'Painel Shopee'!B4111)), 11,
IF(ISNUMBER(SEARCH("kit12", 'Painel Shopee'!B4111)), 12,
IF(ISNUMBER(SEARCH("kit13", 'Painel Shopee'!B4111)), 13,
IF(ISNUMBER(SEARCH("kit14", 'Painel Shopee'!B4111)), 14,
IF(ISNUMBER(SEARCH("kit15", 'Painel Shopee'!B4111)), 15,
IF(ISNUMBER(SEARCH("kit16", 'Painel Shopee'!B4111)), 16,
IF(ISNUMBER(SEARCH("kit17", 'Painel Shopee'!B4111)), 17,
IF(ISNUMBER(SEARCH("kit18", 'Painel Shopee'!B4111)), 18,
IF(ISNUMBER(SEARCH("kit19", 'Painel Shopee'!B4111)), 19,
IF(ISNUMBER(SEARCH("kit20", 'Painel Shopee'!B4111)), 20, 0)))))))))))))))))))</f>
        <v>0</v>
      </c>
      <c r="E4111">
        <f>IF(D4111=0,'Painel Shopee'!C4111,D4111*'Painel Shopee'!C4111)</f>
        <v>0</v>
      </c>
    </row>
    <row r="4112" spans="1:5" x14ac:dyDescent="0.25">
      <c r="A4112">
        <f>IF(ISNUMBER(SEARCH("kit 2", 'Painel ML'!C4112)), 2,
IF(ISNUMBER(SEARCH("kit 3", 'Painel ML'!C4112)), 3,
IF(ISNUMBER(SEARCH("kit 4", 'Painel ML'!C4112)), 4,
IF(ISNUMBER(SEARCH("kit 5", 'Painel ML'!C4112)), 5,
IF(ISNUMBER(SEARCH("kit 6", 'Painel ML'!C4112)), 6,
IF(ISNUMBER(SEARCH("kit 7", 'Painel ML'!C4112)), 7,
IF(ISNUMBER(SEARCH("kit 8", 'Painel ML'!C4112)), 8,
IF(ISNUMBER(SEARCH("kit 9", 'Painel ML'!C4112)), 9,
IF(ISNUMBER(SEARCH("kit 10", 'Painel ML'!C4112)), 10,
IF(ISNUMBER(SEARCH("kit 11", 'Painel ML'!C4112)), 11,
IF(ISNUMBER(SEARCH("kit 12", 'Painel ML'!C4112)), 12,
IF(ISNUMBER(SEARCH("kit 13", 'Painel ML'!C4112)), 13,
IF(ISNUMBER(SEARCH("kit 14", 'Painel ML'!C4112)), 14,
IF(ISNUMBER(SEARCH("kit 15", 'Painel ML'!C4112)), 15,
IF(ISNUMBER(SEARCH("kit 16", 'Painel ML'!C4112)), 16,
IF(ISNUMBER(SEARCH("kit 17", 'Painel ML'!C4112)), 17,
IF(ISNUMBER(SEARCH("kit 18", 'Painel ML'!C4112)), 18,
IF(ISNUMBER(SEARCH("kit 19", 'Painel ML'!C4112)), 19,
IF(ISNUMBER(SEARCH("kit 20", 'Painel ML'!C4112)), 20, 0)))))))))))))))))))</f>
        <v>0</v>
      </c>
      <c r="B4112">
        <f>IF(A4112=0,'Painel ML'!A4112,A4112*'Painel ML'!A4112)</f>
        <v>0</v>
      </c>
      <c r="D4112">
        <f>IF(ISNUMBER(SEARCH("kit2", 'Painel Shopee'!B4112)), 2,
IF(ISNUMBER(SEARCH("kit3", 'Painel Shopee'!B4112)), 3,
IF(ISNUMBER(SEARCH("kit4", 'Painel Shopee'!B4112)), 4,
IF(ISNUMBER(SEARCH("kit5", 'Painel Shopee'!B4112)), 5,
IF(ISNUMBER(SEARCH("kit6", 'Painel Shopee'!B4112)), 6,
IF(ISNUMBER(SEARCH("kit7", 'Painel Shopee'!B4112)), 7,
IF(ISNUMBER(SEARCH("kit8", 'Painel Shopee'!B4112)), 8,
IF(ISNUMBER(SEARCH("kit9", 'Painel Shopee'!B4112)), 9,
IF(ISNUMBER(SEARCH("kit10", 'Painel Shopee'!B4112)), 10,
IF(ISNUMBER(SEARCH("kit11", 'Painel Shopee'!B4112)), 11,
IF(ISNUMBER(SEARCH("kit12", 'Painel Shopee'!B4112)), 12,
IF(ISNUMBER(SEARCH("kit13", 'Painel Shopee'!B4112)), 13,
IF(ISNUMBER(SEARCH("kit14", 'Painel Shopee'!B4112)), 14,
IF(ISNUMBER(SEARCH("kit15", 'Painel Shopee'!B4112)), 15,
IF(ISNUMBER(SEARCH("kit16", 'Painel Shopee'!B4112)), 16,
IF(ISNUMBER(SEARCH("kit17", 'Painel Shopee'!B4112)), 17,
IF(ISNUMBER(SEARCH("kit18", 'Painel Shopee'!B4112)), 18,
IF(ISNUMBER(SEARCH("kit19", 'Painel Shopee'!B4112)), 19,
IF(ISNUMBER(SEARCH("kit20", 'Painel Shopee'!B4112)), 20, 0)))))))))))))))))))</f>
        <v>0</v>
      </c>
      <c r="E4112">
        <f>IF(D4112=0,'Painel Shopee'!C4112,D4112*'Painel Shopee'!C4112)</f>
        <v>0</v>
      </c>
    </row>
    <row r="4113" spans="1:5" x14ac:dyDescent="0.25">
      <c r="A4113">
        <f>IF(ISNUMBER(SEARCH("kit 2", 'Painel ML'!C4113)), 2,
IF(ISNUMBER(SEARCH("kit 3", 'Painel ML'!C4113)), 3,
IF(ISNUMBER(SEARCH("kit 4", 'Painel ML'!C4113)), 4,
IF(ISNUMBER(SEARCH("kit 5", 'Painel ML'!C4113)), 5,
IF(ISNUMBER(SEARCH("kit 6", 'Painel ML'!C4113)), 6,
IF(ISNUMBER(SEARCH("kit 7", 'Painel ML'!C4113)), 7,
IF(ISNUMBER(SEARCH("kit 8", 'Painel ML'!C4113)), 8,
IF(ISNUMBER(SEARCH("kit 9", 'Painel ML'!C4113)), 9,
IF(ISNUMBER(SEARCH("kit 10", 'Painel ML'!C4113)), 10,
IF(ISNUMBER(SEARCH("kit 11", 'Painel ML'!C4113)), 11,
IF(ISNUMBER(SEARCH("kit 12", 'Painel ML'!C4113)), 12,
IF(ISNUMBER(SEARCH("kit 13", 'Painel ML'!C4113)), 13,
IF(ISNUMBER(SEARCH("kit 14", 'Painel ML'!C4113)), 14,
IF(ISNUMBER(SEARCH("kit 15", 'Painel ML'!C4113)), 15,
IF(ISNUMBER(SEARCH("kit 16", 'Painel ML'!C4113)), 16,
IF(ISNUMBER(SEARCH("kit 17", 'Painel ML'!C4113)), 17,
IF(ISNUMBER(SEARCH("kit 18", 'Painel ML'!C4113)), 18,
IF(ISNUMBER(SEARCH("kit 19", 'Painel ML'!C4113)), 19,
IF(ISNUMBER(SEARCH("kit 20", 'Painel ML'!C4113)), 20, 0)))))))))))))))))))</f>
        <v>0</v>
      </c>
      <c r="B4113">
        <f>IF(A4113=0,'Painel ML'!A4113,A4113*'Painel ML'!A4113)</f>
        <v>0</v>
      </c>
      <c r="D4113">
        <f>IF(ISNUMBER(SEARCH("kit2", 'Painel Shopee'!B4113)), 2,
IF(ISNUMBER(SEARCH("kit3", 'Painel Shopee'!B4113)), 3,
IF(ISNUMBER(SEARCH("kit4", 'Painel Shopee'!B4113)), 4,
IF(ISNUMBER(SEARCH("kit5", 'Painel Shopee'!B4113)), 5,
IF(ISNUMBER(SEARCH("kit6", 'Painel Shopee'!B4113)), 6,
IF(ISNUMBER(SEARCH("kit7", 'Painel Shopee'!B4113)), 7,
IF(ISNUMBER(SEARCH("kit8", 'Painel Shopee'!B4113)), 8,
IF(ISNUMBER(SEARCH("kit9", 'Painel Shopee'!B4113)), 9,
IF(ISNUMBER(SEARCH("kit10", 'Painel Shopee'!B4113)), 10,
IF(ISNUMBER(SEARCH("kit11", 'Painel Shopee'!B4113)), 11,
IF(ISNUMBER(SEARCH("kit12", 'Painel Shopee'!B4113)), 12,
IF(ISNUMBER(SEARCH("kit13", 'Painel Shopee'!B4113)), 13,
IF(ISNUMBER(SEARCH("kit14", 'Painel Shopee'!B4113)), 14,
IF(ISNUMBER(SEARCH("kit15", 'Painel Shopee'!B4113)), 15,
IF(ISNUMBER(SEARCH("kit16", 'Painel Shopee'!B4113)), 16,
IF(ISNUMBER(SEARCH("kit17", 'Painel Shopee'!B4113)), 17,
IF(ISNUMBER(SEARCH("kit18", 'Painel Shopee'!B4113)), 18,
IF(ISNUMBER(SEARCH("kit19", 'Painel Shopee'!B4113)), 19,
IF(ISNUMBER(SEARCH("kit20", 'Painel Shopee'!B4113)), 20, 0)))))))))))))))))))</f>
        <v>0</v>
      </c>
      <c r="E4113">
        <f>IF(D4113=0,'Painel Shopee'!C4113,D4113*'Painel Shopee'!C4113)</f>
        <v>0</v>
      </c>
    </row>
    <row r="4114" spans="1:5" x14ac:dyDescent="0.25">
      <c r="A4114">
        <f>IF(ISNUMBER(SEARCH("kit 2", 'Painel ML'!C4114)), 2,
IF(ISNUMBER(SEARCH("kit 3", 'Painel ML'!C4114)), 3,
IF(ISNUMBER(SEARCH("kit 4", 'Painel ML'!C4114)), 4,
IF(ISNUMBER(SEARCH("kit 5", 'Painel ML'!C4114)), 5,
IF(ISNUMBER(SEARCH("kit 6", 'Painel ML'!C4114)), 6,
IF(ISNUMBER(SEARCH("kit 7", 'Painel ML'!C4114)), 7,
IF(ISNUMBER(SEARCH("kit 8", 'Painel ML'!C4114)), 8,
IF(ISNUMBER(SEARCH("kit 9", 'Painel ML'!C4114)), 9,
IF(ISNUMBER(SEARCH("kit 10", 'Painel ML'!C4114)), 10,
IF(ISNUMBER(SEARCH("kit 11", 'Painel ML'!C4114)), 11,
IF(ISNUMBER(SEARCH("kit 12", 'Painel ML'!C4114)), 12,
IF(ISNUMBER(SEARCH("kit 13", 'Painel ML'!C4114)), 13,
IF(ISNUMBER(SEARCH("kit 14", 'Painel ML'!C4114)), 14,
IF(ISNUMBER(SEARCH("kit 15", 'Painel ML'!C4114)), 15,
IF(ISNUMBER(SEARCH("kit 16", 'Painel ML'!C4114)), 16,
IF(ISNUMBER(SEARCH("kit 17", 'Painel ML'!C4114)), 17,
IF(ISNUMBER(SEARCH("kit 18", 'Painel ML'!C4114)), 18,
IF(ISNUMBER(SEARCH("kit 19", 'Painel ML'!C4114)), 19,
IF(ISNUMBER(SEARCH("kit 20", 'Painel ML'!C4114)), 20, 0)))))))))))))))))))</f>
        <v>0</v>
      </c>
      <c r="B4114">
        <f>IF(A4114=0,'Painel ML'!A4114,A4114*'Painel ML'!A4114)</f>
        <v>0</v>
      </c>
      <c r="D4114">
        <f>IF(ISNUMBER(SEARCH("kit2", 'Painel Shopee'!B4114)), 2,
IF(ISNUMBER(SEARCH("kit3", 'Painel Shopee'!B4114)), 3,
IF(ISNUMBER(SEARCH("kit4", 'Painel Shopee'!B4114)), 4,
IF(ISNUMBER(SEARCH("kit5", 'Painel Shopee'!B4114)), 5,
IF(ISNUMBER(SEARCH("kit6", 'Painel Shopee'!B4114)), 6,
IF(ISNUMBER(SEARCH("kit7", 'Painel Shopee'!B4114)), 7,
IF(ISNUMBER(SEARCH("kit8", 'Painel Shopee'!B4114)), 8,
IF(ISNUMBER(SEARCH("kit9", 'Painel Shopee'!B4114)), 9,
IF(ISNUMBER(SEARCH("kit10", 'Painel Shopee'!B4114)), 10,
IF(ISNUMBER(SEARCH("kit11", 'Painel Shopee'!B4114)), 11,
IF(ISNUMBER(SEARCH("kit12", 'Painel Shopee'!B4114)), 12,
IF(ISNUMBER(SEARCH("kit13", 'Painel Shopee'!B4114)), 13,
IF(ISNUMBER(SEARCH("kit14", 'Painel Shopee'!B4114)), 14,
IF(ISNUMBER(SEARCH("kit15", 'Painel Shopee'!B4114)), 15,
IF(ISNUMBER(SEARCH("kit16", 'Painel Shopee'!B4114)), 16,
IF(ISNUMBER(SEARCH("kit17", 'Painel Shopee'!B4114)), 17,
IF(ISNUMBER(SEARCH("kit18", 'Painel Shopee'!B4114)), 18,
IF(ISNUMBER(SEARCH("kit19", 'Painel Shopee'!B4114)), 19,
IF(ISNUMBER(SEARCH("kit20", 'Painel Shopee'!B4114)), 20, 0)))))))))))))))))))</f>
        <v>0</v>
      </c>
      <c r="E4114">
        <f>IF(D4114=0,'Painel Shopee'!C4114,D4114*'Painel Shopee'!C4114)</f>
        <v>0</v>
      </c>
    </row>
    <row r="4115" spans="1:5" x14ac:dyDescent="0.25">
      <c r="A4115">
        <f>IF(ISNUMBER(SEARCH("kit 2", 'Painel ML'!C4115)), 2,
IF(ISNUMBER(SEARCH("kit 3", 'Painel ML'!C4115)), 3,
IF(ISNUMBER(SEARCH("kit 4", 'Painel ML'!C4115)), 4,
IF(ISNUMBER(SEARCH("kit 5", 'Painel ML'!C4115)), 5,
IF(ISNUMBER(SEARCH("kit 6", 'Painel ML'!C4115)), 6,
IF(ISNUMBER(SEARCH("kit 7", 'Painel ML'!C4115)), 7,
IF(ISNUMBER(SEARCH("kit 8", 'Painel ML'!C4115)), 8,
IF(ISNUMBER(SEARCH("kit 9", 'Painel ML'!C4115)), 9,
IF(ISNUMBER(SEARCH("kit 10", 'Painel ML'!C4115)), 10,
IF(ISNUMBER(SEARCH("kit 11", 'Painel ML'!C4115)), 11,
IF(ISNUMBER(SEARCH("kit 12", 'Painel ML'!C4115)), 12,
IF(ISNUMBER(SEARCH("kit 13", 'Painel ML'!C4115)), 13,
IF(ISNUMBER(SEARCH("kit 14", 'Painel ML'!C4115)), 14,
IF(ISNUMBER(SEARCH("kit 15", 'Painel ML'!C4115)), 15,
IF(ISNUMBER(SEARCH("kit 16", 'Painel ML'!C4115)), 16,
IF(ISNUMBER(SEARCH("kit 17", 'Painel ML'!C4115)), 17,
IF(ISNUMBER(SEARCH("kit 18", 'Painel ML'!C4115)), 18,
IF(ISNUMBER(SEARCH("kit 19", 'Painel ML'!C4115)), 19,
IF(ISNUMBER(SEARCH("kit 20", 'Painel ML'!C4115)), 20, 0)))))))))))))))))))</f>
        <v>0</v>
      </c>
      <c r="B4115">
        <f>IF(A4115=0,'Painel ML'!A4115,A4115*'Painel ML'!A4115)</f>
        <v>0</v>
      </c>
      <c r="D4115">
        <f>IF(ISNUMBER(SEARCH("kit2", 'Painel Shopee'!B4115)), 2,
IF(ISNUMBER(SEARCH("kit3", 'Painel Shopee'!B4115)), 3,
IF(ISNUMBER(SEARCH("kit4", 'Painel Shopee'!B4115)), 4,
IF(ISNUMBER(SEARCH("kit5", 'Painel Shopee'!B4115)), 5,
IF(ISNUMBER(SEARCH("kit6", 'Painel Shopee'!B4115)), 6,
IF(ISNUMBER(SEARCH("kit7", 'Painel Shopee'!B4115)), 7,
IF(ISNUMBER(SEARCH("kit8", 'Painel Shopee'!B4115)), 8,
IF(ISNUMBER(SEARCH("kit9", 'Painel Shopee'!B4115)), 9,
IF(ISNUMBER(SEARCH("kit10", 'Painel Shopee'!B4115)), 10,
IF(ISNUMBER(SEARCH("kit11", 'Painel Shopee'!B4115)), 11,
IF(ISNUMBER(SEARCH("kit12", 'Painel Shopee'!B4115)), 12,
IF(ISNUMBER(SEARCH("kit13", 'Painel Shopee'!B4115)), 13,
IF(ISNUMBER(SEARCH("kit14", 'Painel Shopee'!B4115)), 14,
IF(ISNUMBER(SEARCH("kit15", 'Painel Shopee'!B4115)), 15,
IF(ISNUMBER(SEARCH("kit16", 'Painel Shopee'!B4115)), 16,
IF(ISNUMBER(SEARCH("kit17", 'Painel Shopee'!B4115)), 17,
IF(ISNUMBER(SEARCH("kit18", 'Painel Shopee'!B4115)), 18,
IF(ISNUMBER(SEARCH("kit19", 'Painel Shopee'!B4115)), 19,
IF(ISNUMBER(SEARCH("kit20", 'Painel Shopee'!B4115)), 20, 0)))))))))))))))))))</f>
        <v>0</v>
      </c>
      <c r="E4115">
        <f>IF(D4115=0,'Painel Shopee'!C4115,D4115*'Painel Shopee'!C4115)</f>
        <v>0</v>
      </c>
    </row>
    <row r="4116" spans="1:5" x14ac:dyDescent="0.25">
      <c r="A4116">
        <f>IF(ISNUMBER(SEARCH("kit 2", 'Painel ML'!C4116)), 2,
IF(ISNUMBER(SEARCH("kit 3", 'Painel ML'!C4116)), 3,
IF(ISNUMBER(SEARCH("kit 4", 'Painel ML'!C4116)), 4,
IF(ISNUMBER(SEARCH("kit 5", 'Painel ML'!C4116)), 5,
IF(ISNUMBER(SEARCH("kit 6", 'Painel ML'!C4116)), 6,
IF(ISNUMBER(SEARCH("kit 7", 'Painel ML'!C4116)), 7,
IF(ISNUMBER(SEARCH("kit 8", 'Painel ML'!C4116)), 8,
IF(ISNUMBER(SEARCH("kit 9", 'Painel ML'!C4116)), 9,
IF(ISNUMBER(SEARCH("kit 10", 'Painel ML'!C4116)), 10,
IF(ISNUMBER(SEARCH("kit 11", 'Painel ML'!C4116)), 11,
IF(ISNUMBER(SEARCH("kit 12", 'Painel ML'!C4116)), 12,
IF(ISNUMBER(SEARCH("kit 13", 'Painel ML'!C4116)), 13,
IF(ISNUMBER(SEARCH("kit 14", 'Painel ML'!C4116)), 14,
IF(ISNUMBER(SEARCH("kit 15", 'Painel ML'!C4116)), 15,
IF(ISNUMBER(SEARCH("kit 16", 'Painel ML'!C4116)), 16,
IF(ISNUMBER(SEARCH("kit 17", 'Painel ML'!C4116)), 17,
IF(ISNUMBER(SEARCH("kit 18", 'Painel ML'!C4116)), 18,
IF(ISNUMBER(SEARCH("kit 19", 'Painel ML'!C4116)), 19,
IF(ISNUMBER(SEARCH("kit 20", 'Painel ML'!C4116)), 20, 0)))))))))))))))))))</f>
        <v>0</v>
      </c>
      <c r="B4116">
        <f>IF(A4116=0,'Painel ML'!A4116,A4116*'Painel ML'!A4116)</f>
        <v>0</v>
      </c>
      <c r="D4116">
        <f>IF(ISNUMBER(SEARCH("kit2", 'Painel Shopee'!B4116)), 2,
IF(ISNUMBER(SEARCH("kit3", 'Painel Shopee'!B4116)), 3,
IF(ISNUMBER(SEARCH("kit4", 'Painel Shopee'!B4116)), 4,
IF(ISNUMBER(SEARCH("kit5", 'Painel Shopee'!B4116)), 5,
IF(ISNUMBER(SEARCH("kit6", 'Painel Shopee'!B4116)), 6,
IF(ISNUMBER(SEARCH("kit7", 'Painel Shopee'!B4116)), 7,
IF(ISNUMBER(SEARCH("kit8", 'Painel Shopee'!B4116)), 8,
IF(ISNUMBER(SEARCH("kit9", 'Painel Shopee'!B4116)), 9,
IF(ISNUMBER(SEARCH("kit10", 'Painel Shopee'!B4116)), 10,
IF(ISNUMBER(SEARCH("kit11", 'Painel Shopee'!B4116)), 11,
IF(ISNUMBER(SEARCH("kit12", 'Painel Shopee'!B4116)), 12,
IF(ISNUMBER(SEARCH("kit13", 'Painel Shopee'!B4116)), 13,
IF(ISNUMBER(SEARCH("kit14", 'Painel Shopee'!B4116)), 14,
IF(ISNUMBER(SEARCH("kit15", 'Painel Shopee'!B4116)), 15,
IF(ISNUMBER(SEARCH("kit16", 'Painel Shopee'!B4116)), 16,
IF(ISNUMBER(SEARCH("kit17", 'Painel Shopee'!B4116)), 17,
IF(ISNUMBER(SEARCH("kit18", 'Painel Shopee'!B4116)), 18,
IF(ISNUMBER(SEARCH("kit19", 'Painel Shopee'!B4116)), 19,
IF(ISNUMBER(SEARCH("kit20", 'Painel Shopee'!B4116)), 20, 0)))))))))))))))))))</f>
        <v>0</v>
      </c>
      <c r="E4116">
        <f>IF(D4116=0,'Painel Shopee'!C4116,D4116*'Painel Shopee'!C4116)</f>
        <v>0</v>
      </c>
    </row>
    <row r="4117" spans="1:5" x14ac:dyDescent="0.25">
      <c r="A4117">
        <f>IF(ISNUMBER(SEARCH("kit 2", 'Painel ML'!C4117)), 2,
IF(ISNUMBER(SEARCH("kit 3", 'Painel ML'!C4117)), 3,
IF(ISNUMBER(SEARCH("kit 4", 'Painel ML'!C4117)), 4,
IF(ISNUMBER(SEARCH("kit 5", 'Painel ML'!C4117)), 5,
IF(ISNUMBER(SEARCH("kit 6", 'Painel ML'!C4117)), 6,
IF(ISNUMBER(SEARCH("kit 7", 'Painel ML'!C4117)), 7,
IF(ISNUMBER(SEARCH("kit 8", 'Painel ML'!C4117)), 8,
IF(ISNUMBER(SEARCH("kit 9", 'Painel ML'!C4117)), 9,
IF(ISNUMBER(SEARCH("kit 10", 'Painel ML'!C4117)), 10,
IF(ISNUMBER(SEARCH("kit 11", 'Painel ML'!C4117)), 11,
IF(ISNUMBER(SEARCH("kit 12", 'Painel ML'!C4117)), 12,
IF(ISNUMBER(SEARCH("kit 13", 'Painel ML'!C4117)), 13,
IF(ISNUMBER(SEARCH("kit 14", 'Painel ML'!C4117)), 14,
IF(ISNUMBER(SEARCH("kit 15", 'Painel ML'!C4117)), 15,
IF(ISNUMBER(SEARCH("kit 16", 'Painel ML'!C4117)), 16,
IF(ISNUMBER(SEARCH("kit 17", 'Painel ML'!C4117)), 17,
IF(ISNUMBER(SEARCH("kit 18", 'Painel ML'!C4117)), 18,
IF(ISNUMBER(SEARCH("kit 19", 'Painel ML'!C4117)), 19,
IF(ISNUMBER(SEARCH("kit 20", 'Painel ML'!C4117)), 20, 0)))))))))))))))))))</f>
        <v>0</v>
      </c>
      <c r="B4117">
        <f>IF(A4117=0,'Painel ML'!A4117,A4117*'Painel ML'!A4117)</f>
        <v>0</v>
      </c>
      <c r="D4117">
        <f>IF(ISNUMBER(SEARCH("kit2", 'Painel Shopee'!B4117)), 2,
IF(ISNUMBER(SEARCH("kit3", 'Painel Shopee'!B4117)), 3,
IF(ISNUMBER(SEARCH("kit4", 'Painel Shopee'!B4117)), 4,
IF(ISNUMBER(SEARCH("kit5", 'Painel Shopee'!B4117)), 5,
IF(ISNUMBER(SEARCH("kit6", 'Painel Shopee'!B4117)), 6,
IF(ISNUMBER(SEARCH("kit7", 'Painel Shopee'!B4117)), 7,
IF(ISNUMBER(SEARCH("kit8", 'Painel Shopee'!B4117)), 8,
IF(ISNUMBER(SEARCH("kit9", 'Painel Shopee'!B4117)), 9,
IF(ISNUMBER(SEARCH("kit10", 'Painel Shopee'!B4117)), 10,
IF(ISNUMBER(SEARCH("kit11", 'Painel Shopee'!B4117)), 11,
IF(ISNUMBER(SEARCH("kit12", 'Painel Shopee'!B4117)), 12,
IF(ISNUMBER(SEARCH("kit13", 'Painel Shopee'!B4117)), 13,
IF(ISNUMBER(SEARCH("kit14", 'Painel Shopee'!B4117)), 14,
IF(ISNUMBER(SEARCH("kit15", 'Painel Shopee'!B4117)), 15,
IF(ISNUMBER(SEARCH("kit16", 'Painel Shopee'!B4117)), 16,
IF(ISNUMBER(SEARCH("kit17", 'Painel Shopee'!B4117)), 17,
IF(ISNUMBER(SEARCH("kit18", 'Painel Shopee'!B4117)), 18,
IF(ISNUMBER(SEARCH("kit19", 'Painel Shopee'!B4117)), 19,
IF(ISNUMBER(SEARCH("kit20", 'Painel Shopee'!B4117)), 20, 0)))))))))))))))))))</f>
        <v>0</v>
      </c>
      <c r="E4117">
        <f>IF(D4117=0,'Painel Shopee'!C4117,D4117*'Painel Shopee'!C4117)</f>
        <v>0</v>
      </c>
    </row>
    <row r="4118" spans="1:5" x14ac:dyDescent="0.25">
      <c r="A4118">
        <f>IF(ISNUMBER(SEARCH("kit 2", 'Painel ML'!C4118)), 2,
IF(ISNUMBER(SEARCH("kit 3", 'Painel ML'!C4118)), 3,
IF(ISNUMBER(SEARCH("kit 4", 'Painel ML'!C4118)), 4,
IF(ISNUMBER(SEARCH("kit 5", 'Painel ML'!C4118)), 5,
IF(ISNUMBER(SEARCH("kit 6", 'Painel ML'!C4118)), 6,
IF(ISNUMBER(SEARCH("kit 7", 'Painel ML'!C4118)), 7,
IF(ISNUMBER(SEARCH("kit 8", 'Painel ML'!C4118)), 8,
IF(ISNUMBER(SEARCH("kit 9", 'Painel ML'!C4118)), 9,
IF(ISNUMBER(SEARCH("kit 10", 'Painel ML'!C4118)), 10,
IF(ISNUMBER(SEARCH("kit 11", 'Painel ML'!C4118)), 11,
IF(ISNUMBER(SEARCH("kit 12", 'Painel ML'!C4118)), 12,
IF(ISNUMBER(SEARCH("kit 13", 'Painel ML'!C4118)), 13,
IF(ISNUMBER(SEARCH("kit 14", 'Painel ML'!C4118)), 14,
IF(ISNUMBER(SEARCH("kit 15", 'Painel ML'!C4118)), 15,
IF(ISNUMBER(SEARCH("kit 16", 'Painel ML'!C4118)), 16,
IF(ISNUMBER(SEARCH("kit 17", 'Painel ML'!C4118)), 17,
IF(ISNUMBER(SEARCH("kit 18", 'Painel ML'!C4118)), 18,
IF(ISNUMBER(SEARCH("kit 19", 'Painel ML'!C4118)), 19,
IF(ISNUMBER(SEARCH("kit 20", 'Painel ML'!C4118)), 20, 0)))))))))))))))))))</f>
        <v>0</v>
      </c>
      <c r="B4118">
        <f>IF(A4118=0,'Painel ML'!A4118,A4118*'Painel ML'!A4118)</f>
        <v>0</v>
      </c>
      <c r="D4118">
        <f>IF(ISNUMBER(SEARCH("kit2", 'Painel Shopee'!B4118)), 2,
IF(ISNUMBER(SEARCH("kit3", 'Painel Shopee'!B4118)), 3,
IF(ISNUMBER(SEARCH("kit4", 'Painel Shopee'!B4118)), 4,
IF(ISNUMBER(SEARCH("kit5", 'Painel Shopee'!B4118)), 5,
IF(ISNUMBER(SEARCH("kit6", 'Painel Shopee'!B4118)), 6,
IF(ISNUMBER(SEARCH("kit7", 'Painel Shopee'!B4118)), 7,
IF(ISNUMBER(SEARCH("kit8", 'Painel Shopee'!B4118)), 8,
IF(ISNUMBER(SEARCH("kit9", 'Painel Shopee'!B4118)), 9,
IF(ISNUMBER(SEARCH("kit10", 'Painel Shopee'!B4118)), 10,
IF(ISNUMBER(SEARCH("kit11", 'Painel Shopee'!B4118)), 11,
IF(ISNUMBER(SEARCH("kit12", 'Painel Shopee'!B4118)), 12,
IF(ISNUMBER(SEARCH("kit13", 'Painel Shopee'!B4118)), 13,
IF(ISNUMBER(SEARCH("kit14", 'Painel Shopee'!B4118)), 14,
IF(ISNUMBER(SEARCH("kit15", 'Painel Shopee'!B4118)), 15,
IF(ISNUMBER(SEARCH("kit16", 'Painel Shopee'!B4118)), 16,
IF(ISNUMBER(SEARCH("kit17", 'Painel Shopee'!B4118)), 17,
IF(ISNUMBER(SEARCH("kit18", 'Painel Shopee'!B4118)), 18,
IF(ISNUMBER(SEARCH("kit19", 'Painel Shopee'!B4118)), 19,
IF(ISNUMBER(SEARCH("kit20", 'Painel Shopee'!B4118)), 20, 0)))))))))))))))))))</f>
        <v>0</v>
      </c>
      <c r="E4118">
        <f>IF(D4118=0,'Painel Shopee'!C4118,D4118*'Painel Shopee'!C4118)</f>
        <v>0</v>
      </c>
    </row>
    <row r="4119" spans="1:5" x14ac:dyDescent="0.25">
      <c r="A4119">
        <f>IF(ISNUMBER(SEARCH("kit 2", 'Painel ML'!C4119)), 2,
IF(ISNUMBER(SEARCH("kit 3", 'Painel ML'!C4119)), 3,
IF(ISNUMBER(SEARCH("kit 4", 'Painel ML'!C4119)), 4,
IF(ISNUMBER(SEARCH("kit 5", 'Painel ML'!C4119)), 5,
IF(ISNUMBER(SEARCH("kit 6", 'Painel ML'!C4119)), 6,
IF(ISNUMBER(SEARCH("kit 7", 'Painel ML'!C4119)), 7,
IF(ISNUMBER(SEARCH("kit 8", 'Painel ML'!C4119)), 8,
IF(ISNUMBER(SEARCH("kit 9", 'Painel ML'!C4119)), 9,
IF(ISNUMBER(SEARCH("kit 10", 'Painel ML'!C4119)), 10,
IF(ISNUMBER(SEARCH("kit 11", 'Painel ML'!C4119)), 11,
IF(ISNUMBER(SEARCH("kit 12", 'Painel ML'!C4119)), 12,
IF(ISNUMBER(SEARCH("kit 13", 'Painel ML'!C4119)), 13,
IF(ISNUMBER(SEARCH("kit 14", 'Painel ML'!C4119)), 14,
IF(ISNUMBER(SEARCH("kit 15", 'Painel ML'!C4119)), 15,
IF(ISNUMBER(SEARCH("kit 16", 'Painel ML'!C4119)), 16,
IF(ISNUMBER(SEARCH("kit 17", 'Painel ML'!C4119)), 17,
IF(ISNUMBER(SEARCH("kit 18", 'Painel ML'!C4119)), 18,
IF(ISNUMBER(SEARCH("kit 19", 'Painel ML'!C4119)), 19,
IF(ISNUMBER(SEARCH("kit 20", 'Painel ML'!C4119)), 20, 0)))))))))))))))))))</f>
        <v>0</v>
      </c>
      <c r="B4119">
        <f>IF(A4119=0,'Painel ML'!A4119,A4119*'Painel ML'!A4119)</f>
        <v>0</v>
      </c>
      <c r="D4119">
        <f>IF(ISNUMBER(SEARCH("kit2", 'Painel Shopee'!B4119)), 2,
IF(ISNUMBER(SEARCH("kit3", 'Painel Shopee'!B4119)), 3,
IF(ISNUMBER(SEARCH("kit4", 'Painel Shopee'!B4119)), 4,
IF(ISNUMBER(SEARCH("kit5", 'Painel Shopee'!B4119)), 5,
IF(ISNUMBER(SEARCH("kit6", 'Painel Shopee'!B4119)), 6,
IF(ISNUMBER(SEARCH("kit7", 'Painel Shopee'!B4119)), 7,
IF(ISNUMBER(SEARCH("kit8", 'Painel Shopee'!B4119)), 8,
IF(ISNUMBER(SEARCH("kit9", 'Painel Shopee'!B4119)), 9,
IF(ISNUMBER(SEARCH("kit10", 'Painel Shopee'!B4119)), 10,
IF(ISNUMBER(SEARCH("kit11", 'Painel Shopee'!B4119)), 11,
IF(ISNUMBER(SEARCH("kit12", 'Painel Shopee'!B4119)), 12,
IF(ISNUMBER(SEARCH("kit13", 'Painel Shopee'!B4119)), 13,
IF(ISNUMBER(SEARCH("kit14", 'Painel Shopee'!B4119)), 14,
IF(ISNUMBER(SEARCH("kit15", 'Painel Shopee'!B4119)), 15,
IF(ISNUMBER(SEARCH("kit16", 'Painel Shopee'!B4119)), 16,
IF(ISNUMBER(SEARCH("kit17", 'Painel Shopee'!B4119)), 17,
IF(ISNUMBER(SEARCH("kit18", 'Painel Shopee'!B4119)), 18,
IF(ISNUMBER(SEARCH("kit19", 'Painel Shopee'!B4119)), 19,
IF(ISNUMBER(SEARCH("kit20", 'Painel Shopee'!B4119)), 20, 0)))))))))))))))))))</f>
        <v>0</v>
      </c>
      <c r="E4119">
        <f>IF(D4119=0,'Painel Shopee'!C4119,D4119*'Painel Shopee'!C4119)</f>
        <v>0</v>
      </c>
    </row>
    <row r="4120" spans="1:5" x14ac:dyDescent="0.25">
      <c r="A4120">
        <f>IF(ISNUMBER(SEARCH("kit 2", 'Painel ML'!C4120)), 2,
IF(ISNUMBER(SEARCH("kit 3", 'Painel ML'!C4120)), 3,
IF(ISNUMBER(SEARCH("kit 4", 'Painel ML'!C4120)), 4,
IF(ISNUMBER(SEARCH("kit 5", 'Painel ML'!C4120)), 5,
IF(ISNUMBER(SEARCH("kit 6", 'Painel ML'!C4120)), 6,
IF(ISNUMBER(SEARCH("kit 7", 'Painel ML'!C4120)), 7,
IF(ISNUMBER(SEARCH("kit 8", 'Painel ML'!C4120)), 8,
IF(ISNUMBER(SEARCH("kit 9", 'Painel ML'!C4120)), 9,
IF(ISNUMBER(SEARCH("kit 10", 'Painel ML'!C4120)), 10,
IF(ISNUMBER(SEARCH("kit 11", 'Painel ML'!C4120)), 11,
IF(ISNUMBER(SEARCH("kit 12", 'Painel ML'!C4120)), 12,
IF(ISNUMBER(SEARCH("kit 13", 'Painel ML'!C4120)), 13,
IF(ISNUMBER(SEARCH("kit 14", 'Painel ML'!C4120)), 14,
IF(ISNUMBER(SEARCH("kit 15", 'Painel ML'!C4120)), 15,
IF(ISNUMBER(SEARCH("kit 16", 'Painel ML'!C4120)), 16,
IF(ISNUMBER(SEARCH("kit 17", 'Painel ML'!C4120)), 17,
IF(ISNUMBER(SEARCH("kit 18", 'Painel ML'!C4120)), 18,
IF(ISNUMBER(SEARCH("kit 19", 'Painel ML'!C4120)), 19,
IF(ISNUMBER(SEARCH("kit 20", 'Painel ML'!C4120)), 20, 0)))))))))))))))))))</f>
        <v>0</v>
      </c>
      <c r="B4120">
        <f>IF(A4120=0,'Painel ML'!A4120,A4120*'Painel ML'!A4120)</f>
        <v>0</v>
      </c>
      <c r="D4120">
        <f>IF(ISNUMBER(SEARCH("kit2", 'Painel Shopee'!B4120)), 2,
IF(ISNUMBER(SEARCH("kit3", 'Painel Shopee'!B4120)), 3,
IF(ISNUMBER(SEARCH("kit4", 'Painel Shopee'!B4120)), 4,
IF(ISNUMBER(SEARCH("kit5", 'Painel Shopee'!B4120)), 5,
IF(ISNUMBER(SEARCH("kit6", 'Painel Shopee'!B4120)), 6,
IF(ISNUMBER(SEARCH("kit7", 'Painel Shopee'!B4120)), 7,
IF(ISNUMBER(SEARCH("kit8", 'Painel Shopee'!B4120)), 8,
IF(ISNUMBER(SEARCH("kit9", 'Painel Shopee'!B4120)), 9,
IF(ISNUMBER(SEARCH("kit10", 'Painel Shopee'!B4120)), 10,
IF(ISNUMBER(SEARCH("kit11", 'Painel Shopee'!B4120)), 11,
IF(ISNUMBER(SEARCH("kit12", 'Painel Shopee'!B4120)), 12,
IF(ISNUMBER(SEARCH("kit13", 'Painel Shopee'!B4120)), 13,
IF(ISNUMBER(SEARCH("kit14", 'Painel Shopee'!B4120)), 14,
IF(ISNUMBER(SEARCH("kit15", 'Painel Shopee'!B4120)), 15,
IF(ISNUMBER(SEARCH("kit16", 'Painel Shopee'!B4120)), 16,
IF(ISNUMBER(SEARCH("kit17", 'Painel Shopee'!B4120)), 17,
IF(ISNUMBER(SEARCH("kit18", 'Painel Shopee'!B4120)), 18,
IF(ISNUMBER(SEARCH("kit19", 'Painel Shopee'!B4120)), 19,
IF(ISNUMBER(SEARCH("kit20", 'Painel Shopee'!B4120)), 20, 0)))))))))))))))))))</f>
        <v>0</v>
      </c>
      <c r="E4120">
        <f>IF(D4120=0,'Painel Shopee'!C4120,D4120*'Painel Shopee'!C4120)</f>
        <v>0</v>
      </c>
    </row>
    <row r="4121" spans="1:5" x14ac:dyDescent="0.25">
      <c r="A4121">
        <f>IF(ISNUMBER(SEARCH("kit 2", 'Painel ML'!C4121)), 2,
IF(ISNUMBER(SEARCH("kit 3", 'Painel ML'!C4121)), 3,
IF(ISNUMBER(SEARCH("kit 4", 'Painel ML'!C4121)), 4,
IF(ISNUMBER(SEARCH("kit 5", 'Painel ML'!C4121)), 5,
IF(ISNUMBER(SEARCH("kit 6", 'Painel ML'!C4121)), 6,
IF(ISNUMBER(SEARCH("kit 7", 'Painel ML'!C4121)), 7,
IF(ISNUMBER(SEARCH("kit 8", 'Painel ML'!C4121)), 8,
IF(ISNUMBER(SEARCH("kit 9", 'Painel ML'!C4121)), 9,
IF(ISNUMBER(SEARCH("kit 10", 'Painel ML'!C4121)), 10,
IF(ISNUMBER(SEARCH("kit 11", 'Painel ML'!C4121)), 11,
IF(ISNUMBER(SEARCH("kit 12", 'Painel ML'!C4121)), 12,
IF(ISNUMBER(SEARCH("kit 13", 'Painel ML'!C4121)), 13,
IF(ISNUMBER(SEARCH("kit 14", 'Painel ML'!C4121)), 14,
IF(ISNUMBER(SEARCH("kit 15", 'Painel ML'!C4121)), 15,
IF(ISNUMBER(SEARCH("kit 16", 'Painel ML'!C4121)), 16,
IF(ISNUMBER(SEARCH("kit 17", 'Painel ML'!C4121)), 17,
IF(ISNUMBER(SEARCH("kit 18", 'Painel ML'!C4121)), 18,
IF(ISNUMBER(SEARCH("kit 19", 'Painel ML'!C4121)), 19,
IF(ISNUMBER(SEARCH("kit 20", 'Painel ML'!C4121)), 20, 0)))))))))))))))))))</f>
        <v>0</v>
      </c>
      <c r="B4121">
        <f>IF(A4121=0,'Painel ML'!A4121,A4121*'Painel ML'!A4121)</f>
        <v>0</v>
      </c>
      <c r="D4121">
        <f>IF(ISNUMBER(SEARCH("kit2", 'Painel Shopee'!B4121)), 2,
IF(ISNUMBER(SEARCH("kit3", 'Painel Shopee'!B4121)), 3,
IF(ISNUMBER(SEARCH("kit4", 'Painel Shopee'!B4121)), 4,
IF(ISNUMBER(SEARCH("kit5", 'Painel Shopee'!B4121)), 5,
IF(ISNUMBER(SEARCH("kit6", 'Painel Shopee'!B4121)), 6,
IF(ISNUMBER(SEARCH("kit7", 'Painel Shopee'!B4121)), 7,
IF(ISNUMBER(SEARCH("kit8", 'Painel Shopee'!B4121)), 8,
IF(ISNUMBER(SEARCH("kit9", 'Painel Shopee'!B4121)), 9,
IF(ISNUMBER(SEARCH("kit10", 'Painel Shopee'!B4121)), 10,
IF(ISNUMBER(SEARCH("kit11", 'Painel Shopee'!B4121)), 11,
IF(ISNUMBER(SEARCH("kit12", 'Painel Shopee'!B4121)), 12,
IF(ISNUMBER(SEARCH("kit13", 'Painel Shopee'!B4121)), 13,
IF(ISNUMBER(SEARCH("kit14", 'Painel Shopee'!B4121)), 14,
IF(ISNUMBER(SEARCH("kit15", 'Painel Shopee'!B4121)), 15,
IF(ISNUMBER(SEARCH("kit16", 'Painel Shopee'!B4121)), 16,
IF(ISNUMBER(SEARCH("kit17", 'Painel Shopee'!B4121)), 17,
IF(ISNUMBER(SEARCH("kit18", 'Painel Shopee'!B4121)), 18,
IF(ISNUMBER(SEARCH("kit19", 'Painel Shopee'!B4121)), 19,
IF(ISNUMBER(SEARCH("kit20", 'Painel Shopee'!B4121)), 20, 0)))))))))))))))))))</f>
        <v>0</v>
      </c>
      <c r="E4121">
        <f>IF(D4121=0,'Painel Shopee'!C4121,D4121*'Painel Shopee'!C4121)</f>
        <v>0</v>
      </c>
    </row>
    <row r="4122" spans="1:5" x14ac:dyDescent="0.25">
      <c r="A4122">
        <f>IF(ISNUMBER(SEARCH("kit 2", 'Painel ML'!C4122)), 2,
IF(ISNUMBER(SEARCH("kit 3", 'Painel ML'!C4122)), 3,
IF(ISNUMBER(SEARCH("kit 4", 'Painel ML'!C4122)), 4,
IF(ISNUMBER(SEARCH("kit 5", 'Painel ML'!C4122)), 5,
IF(ISNUMBER(SEARCH("kit 6", 'Painel ML'!C4122)), 6,
IF(ISNUMBER(SEARCH("kit 7", 'Painel ML'!C4122)), 7,
IF(ISNUMBER(SEARCH("kit 8", 'Painel ML'!C4122)), 8,
IF(ISNUMBER(SEARCH("kit 9", 'Painel ML'!C4122)), 9,
IF(ISNUMBER(SEARCH("kit 10", 'Painel ML'!C4122)), 10,
IF(ISNUMBER(SEARCH("kit 11", 'Painel ML'!C4122)), 11,
IF(ISNUMBER(SEARCH("kit 12", 'Painel ML'!C4122)), 12,
IF(ISNUMBER(SEARCH("kit 13", 'Painel ML'!C4122)), 13,
IF(ISNUMBER(SEARCH("kit 14", 'Painel ML'!C4122)), 14,
IF(ISNUMBER(SEARCH("kit 15", 'Painel ML'!C4122)), 15,
IF(ISNUMBER(SEARCH("kit 16", 'Painel ML'!C4122)), 16,
IF(ISNUMBER(SEARCH("kit 17", 'Painel ML'!C4122)), 17,
IF(ISNUMBER(SEARCH("kit 18", 'Painel ML'!C4122)), 18,
IF(ISNUMBER(SEARCH("kit 19", 'Painel ML'!C4122)), 19,
IF(ISNUMBER(SEARCH("kit 20", 'Painel ML'!C4122)), 20, 0)))))))))))))))))))</f>
        <v>0</v>
      </c>
      <c r="B4122">
        <f>IF(A4122=0,'Painel ML'!A4122,A4122*'Painel ML'!A4122)</f>
        <v>0</v>
      </c>
      <c r="D4122">
        <f>IF(ISNUMBER(SEARCH("kit2", 'Painel Shopee'!B4122)), 2,
IF(ISNUMBER(SEARCH("kit3", 'Painel Shopee'!B4122)), 3,
IF(ISNUMBER(SEARCH("kit4", 'Painel Shopee'!B4122)), 4,
IF(ISNUMBER(SEARCH("kit5", 'Painel Shopee'!B4122)), 5,
IF(ISNUMBER(SEARCH("kit6", 'Painel Shopee'!B4122)), 6,
IF(ISNUMBER(SEARCH("kit7", 'Painel Shopee'!B4122)), 7,
IF(ISNUMBER(SEARCH("kit8", 'Painel Shopee'!B4122)), 8,
IF(ISNUMBER(SEARCH("kit9", 'Painel Shopee'!B4122)), 9,
IF(ISNUMBER(SEARCH("kit10", 'Painel Shopee'!B4122)), 10,
IF(ISNUMBER(SEARCH("kit11", 'Painel Shopee'!B4122)), 11,
IF(ISNUMBER(SEARCH("kit12", 'Painel Shopee'!B4122)), 12,
IF(ISNUMBER(SEARCH("kit13", 'Painel Shopee'!B4122)), 13,
IF(ISNUMBER(SEARCH("kit14", 'Painel Shopee'!B4122)), 14,
IF(ISNUMBER(SEARCH("kit15", 'Painel Shopee'!B4122)), 15,
IF(ISNUMBER(SEARCH("kit16", 'Painel Shopee'!B4122)), 16,
IF(ISNUMBER(SEARCH("kit17", 'Painel Shopee'!B4122)), 17,
IF(ISNUMBER(SEARCH("kit18", 'Painel Shopee'!B4122)), 18,
IF(ISNUMBER(SEARCH("kit19", 'Painel Shopee'!B4122)), 19,
IF(ISNUMBER(SEARCH("kit20", 'Painel Shopee'!B4122)), 20, 0)))))))))))))))))))</f>
        <v>0</v>
      </c>
      <c r="E4122">
        <f>IF(D4122=0,'Painel Shopee'!C4122,D4122*'Painel Shopee'!C4122)</f>
        <v>0</v>
      </c>
    </row>
    <row r="4123" spans="1:5" x14ac:dyDescent="0.25">
      <c r="A4123">
        <f>IF(ISNUMBER(SEARCH("kit 2", 'Painel ML'!C4123)), 2,
IF(ISNUMBER(SEARCH("kit 3", 'Painel ML'!C4123)), 3,
IF(ISNUMBER(SEARCH("kit 4", 'Painel ML'!C4123)), 4,
IF(ISNUMBER(SEARCH("kit 5", 'Painel ML'!C4123)), 5,
IF(ISNUMBER(SEARCH("kit 6", 'Painel ML'!C4123)), 6,
IF(ISNUMBER(SEARCH("kit 7", 'Painel ML'!C4123)), 7,
IF(ISNUMBER(SEARCH("kit 8", 'Painel ML'!C4123)), 8,
IF(ISNUMBER(SEARCH("kit 9", 'Painel ML'!C4123)), 9,
IF(ISNUMBER(SEARCH("kit 10", 'Painel ML'!C4123)), 10,
IF(ISNUMBER(SEARCH("kit 11", 'Painel ML'!C4123)), 11,
IF(ISNUMBER(SEARCH("kit 12", 'Painel ML'!C4123)), 12,
IF(ISNUMBER(SEARCH("kit 13", 'Painel ML'!C4123)), 13,
IF(ISNUMBER(SEARCH("kit 14", 'Painel ML'!C4123)), 14,
IF(ISNUMBER(SEARCH("kit 15", 'Painel ML'!C4123)), 15,
IF(ISNUMBER(SEARCH("kit 16", 'Painel ML'!C4123)), 16,
IF(ISNUMBER(SEARCH("kit 17", 'Painel ML'!C4123)), 17,
IF(ISNUMBER(SEARCH("kit 18", 'Painel ML'!C4123)), 18,
IF(ISNUMBER(SEARCH("kit 19", 'Painel ML'!C4123)), 19,
IF(ISNUMBER(SEARCH("kit 20", 'Painel ML'!C4123)), 20, 0)))))))))))))))))))</f>
        <v>0</v>
      </c>
      <c r="B4123">
        <f>IF(A4123=0,'Painel ML'!A4123,A4123*'Painel ML'!A4123)</f>
        <v>0</v>
      </c>
      <c r="D4123">
        <f>IF(ISNUMBER(SEARCH("kit2", 'Painel Shopee'!B4123)), 2,
IF(ISNUMBER(SEARCH("kit3", 'Painel Shopee'!B4123)), 3,
IF(ISNUMBER(SEARCH("kit4", 'Painel Shopee'!B4123)), 4,
IF(ISNUMBER(SEARCH("kit5", 'Painel Shopee'!B4123)), 5,
IF(ISNUMBER(SEARCH("kit6", 'Painel Shopee'!B4123)), 6,
IF(ISNUMBER(SEARCH("kit7", 'Painel Shopee'!B4123)), 7,
IF(ISNUMBER(SEARCH("kit8", 'Painel Shopee'!B4123)), 8,
IF(ISNUMBER(SEARCH("kit9", 'Painel Shopee'!B4123)), 9,
IF(ISNUMBER(SEARCH("kit10", 'Painel Shopee'!B4123)), 10,
IF(ISNUMBER(SEARCH("kit11", 'Painel Shopee'!B4123)), 11,
IF(ISNUMBER(SEARCH("kit12", 'Painel Shopee'!B4123)), 12,
IF(ISNUMBER(SEARCH("kit13", 'Painel Shopee'!B4123)), 13,
IF(ISNUMBER(SEARCH("kit14", 'Painel Shopee'!B4123)), 14,
IF(ISNUMBER(SEARCH("kit15", 'Painel Shopee'!B4123)), 15,
IF(ISNUMBER(SEARCH("kit16", 'Painel Shopee'!B4123)), 16,
IF(ISNUMBER(SEARCH("kit17", 'Painel Shopee'!B4123)), 17,
IF(ISNUMBER(SEARCH("kit18", 'Painel Shopee'!B4123)), 18,
IF(ISNUMBER(SEARCH("kit19", 'Painel Shopee'!B4123)), 19,
IF(ISNUMBER(SEARCH("kit20", 'Painel Shopee'!B4123)), 20, 0)))))))))))))))))))</f>
        <v>0</v>
      </c>
      <c r="E4123">
        <f>IF(D4123=0,'Painel Shopee'!C4123,D4123*'Painel Shopee'!C4123)</f>
        <v>0</v>
      </c>
    </row>
    <row r="4124" spans="1:5" x14ac:dyDescent="0.25">
      <c r="A4124">
        <f>IF(ISNUMBER(SEARCH("kit 2", 'Painel ML'!C4124)), 2,
IF(ISNUMBER(SEARCH("kit 3", 'Painel ML'!C4124)), 3,
IF(ISNUMBER(SEARCH("kit 4", 'Painel ML'!C4124)), 4,
IF(ISNUMBER(SEARCH("kit 5", 'Painel ML'!C4124)), 5,
IF(ISNUMBER(SEARCH("kit 6", 'Painel ML'!C4124)), 6,
IF(ISNUMBER(SEARCH("kit 7", 'Painel ML'!C4124)), 7,
IF(ISNUMBER(SEARCH("kit 8", 'Painel ML'!C4124)), 8,
IF(ISNUMBER(SEARCH("kit 9", 'Painel ML'!C4124)), 9,
IF(ISNUMBER(SEARCH("kit 10", 'Painel ML'!C4124)), 10,
IF(ISNUMBER(SEARCH("kit 11", 'Painel ML'!C4124)), 11,
IF(ISNUMBER(SEARCH("kit 12", 'Painel ML'!C4124)), 12,
IF(ISNUMBER(SEARCH("kit 13", 'Painel ML'!C4124)), 13,
IF(ISNUMBER(SEARCH("kit 14", 'Painel ML'!C4124)), 14,
IF(ISNUMBER(SEARCH("kit 15", 'Painel ML'!C4124)), 15,
IF(ISNUMBER(SEARCH("kit 16", 'Painel ML'!C4124)), 16,
IF(ISNUMBER(SEARCH("kit 17", 'Painel ML'!C4124)), 17,
IF(ISNUMBER(SEARCH("kit 18", 'Painel ML'!C4124)), 18,
IF(ISNUMBER(SEARCH("kit 19", 'Painel ML'!C4124)), 19,
IF(ISNUMBER(SEARCH("kit 20", 'Painel ML'!C4124)), 20, 0)))))))))))))))))))</f>
        <v>0</v>
      </c>
      <c r="B4124">
        <f>IF(A4124=0,'Painel ML'!A4124,A4124*'Painel ML'!A4124)</f>
        <v>0</v>
      </c>
      <c r="D4124">
        <f>IF(ISNUMBER(SEARCH("kit2", 'Painel Shopee'!B4124)), 2,
IF(ISNUMBER(SEARCH("kit3", 'Painel Shopee'!B4124)), 3,
IF(ISNUMBER(SEARCH("kit4", 'Painel Shopee'!B4124)), 4,
IF(ISNUMBER(SEARCH("kit5", 'Painel Shopee'!B4124)), 5,
IF(ISNUMBER(SEARCH("kit6", 'Painel Shopee'!B4124)), 6,
IF(ISNUMBER(SEARCH("kit7", 'Painel Shopee'!B4124)), 7,
IF(ISNUMBER(SEARCH("kit8", 'Painel Shopee'!B4124)), 8,
IF(ISNUMBER(SEARCH("kit9", 'Painel Shopee'!B4124)), 9,
IF(ISNUMBER(SEARCH("kit10", 'Painel Shopee'!B4124)), 10,
IF(ISNUMBER(SEARCH("kit11", 'Painel Shopee'!B4124)), 11,
IF(ISNUMBER(SEARCH("kit12", 'Painel Shopee'!B4124)), 12,
IF(ISNUMBER(SEARCH("kit13", 'Painel Shopee'!B4124)), 13,
IF(ISNUMBER(SEARCH("kit14", 'Painel Shopee'!B4124)), 14,
IF(ISNUMBER(SEARCH("kit15", 'Painel Shopee'!B4124)), 15,
IF(ISNUMBER(SEARCH("kit16", 'Painel Shopee'!B4124)), 16,
IF(ISNUMBER(SEARCH("kit17", 'Painel Shopee'!B4124)), 17,
IF(ISNUMBER(SEARCH("kit18", 'Painel Shopee'!B4124)), 18,
IF(ISNUMBER(SEARCH("kit19", 'Painel Shopee'!B4124)), 19,
IF(ISNUMBER(SEARCH("kit20", 'Painel Shopee'!B4124)), 20, 0)))))))))))))))))))</f>
        <v>0</v>
      </c>
      <c r="E4124">
        <f>IF(D4124=0,'Painel Shopee'!C4124,D4124*'Painel Shopee'!C4124)</f>
        <v>0</v>
      </c>
    </row>
    <row r="4125" spans="1:5" x14ac:dyDescent="0.25">
      <c r="A4125">
        <f>IF(ISNUMBER(SEARCH("kit 2", 'Painel ML'!C4125)), 2,
IF(ISNUMBER(SEARCH("kit 3", 'Painel ML'!C4125)), 3,
IF(ISNUMBER(SEARCH("kit 4", 'Painel ML'!C4125)), 4,
IF(ISNUMBER(SEARCH("kit 5", 'Painel ML'!C4125)), 5,
IF(ISNUMBER(SEARCH("kit 6", 'Painel ML'!C4125)), 6,
IF(ISNUMBER(SEARCH("kit 7", 'Painel ML'!C4125)), 7,
IF(ISNUMBER(SEARCH("kit 8", 'Painel ML'!C4125)), 8,
IF(ISNUMBER(SEARCH("kit 9", 'Painel ML'!C4125)), 9,
IF(ISNUMBER(SEARCH("kit 10", 'Painel ML'!C4125)), 10,
IF(ISNUMBER(SEARCH("kit 11", 'Painel ML'!C4125)), 11,
IF(ISNUMBER(SEARCH("kit 12", 'Painel ML'!C4125)), 12,
IF(ISNUMBER(SEARCH("kit 13", 'Painel ML'!C4125)), 13,
IF(ISNUMBER(SEARCH("kit 14", 'Painel ML'!C4125)), 14,
IF(ISNUMBER(SEARCH("kit 15", 'Painel ML'!C4125)), 15,
IF(ISNUMBER(SEARCH("kit 16", 'Painel ML'!C4125)), 16,
IF(ISNUMBER(SEARCH("kit 17", 'Painel ML'!C4125)), 17,
IF(ISNUMBER(SEARCH("kit 18", 'Painel ML'!C4125)), 18,
IF(ISNUMBER(SEARCH("kit 19", 'Painel ML'!C4125)), 19,
IF(ISNUMBER(SEARCH("kit 20", 'Painel ML'!C4125)), 20, 0)))))))))))))))))))</f>
        <v>0</v>
      </c>
      <c r="B4125">
        <f>IF(A4125=0,'Painel ML'!A4125,A4125*'Painel ML'!A4125)</f>
        <v>0</v>
      </c>
      <c r="D4125">
        <f>IF(ISNUMBER(SEARCH("kit2", 'Painel Shopee'!B4125)), 2,
IF(ISNUMBER(SEARCH("kit3", 'Painel Shopee'!B4125)), 3,
IF(ISNUMBER(SEARCH("kit4", 'Painel Shopee'!B4125)), 4,
IF(ISNUMBER(SEARCH("kit5", 'Painel Shopee'!B4125)), 5,
IF(ISNUMBER(SEARCH("kit6", 'Painel Shopee'!B4125)), 6,
IF(ISNUMBER(SEARCH("kit7", 'Painel Shopee'!B4125)), 7,
IF(ISNUMBER(SEARCH("kit8", 'Painel Shopee'!B4125)), 8,
IF(ISNUMBER(SEARCH("kit9", 'Painel Shopee'!B4125)), 9,
IF(ISNUMBER(SEARCH("kit10", 'Painel Shopee'!B4125)), 10,
IF(ISNUMBER(SEARCH("kit11", 'Painel Shopee'!B4125)), 11,
IF(ISNUMBER(SEARCH("kit12", 'Painel Shopee'!B4125)), 12,
IF(ISNUMBER(SEARCH("kit13", 'Painel Shopee'!B4125)), 13,
IF(ISNUMBER(SEARCH("kit14", 'Painel Shopee'!B4125)), 14,
IF(ISNUMBER(SEARCH("kit15", 'Painel Shopee'!B4125)), 15,
IF(ISNUMBER(SEARCH("kit16", 'Painel Shopee'!B4125)), 16,
IF(ISNUMBER(SEARCH("kit17", 'Painel Shopee'!B4125)), 17,
IF(ISNUMBER(SEARCH("kit18", 'Painel Shopee'!B4125)), 18,
IF(ISNUMBER(SEARCH("kit19", 'Painel Shopee'!B4125)), 19,
IF(ISNUMBER(SEARCH("kit20", 'Painel Shopee'!B4125)), 20, 0)))))))))))))))))))</f>
        <v>0</v>
      </c>
      <c r="E4125">
        <f>IF(D4125=0,'Painel Shopee'!C4125,D4125*'Painel Shopee'!C4125)</f>
        <v>0</v>
      </c>
    </row>
    <row r="4126" spans="1:5" x14ac:dyDescent="0.25">
      <c r="A4126">
        <f>IF(ISNUMBER(SEARCH("kit 2", 'Painel ML'!C4126)), 2,
IF(ISNUMBER(SEARCH("kit 3", 'Painel ML'!C4126)), 3,
IF(ISNUMBER(SEARCH("kit 4", 'Painel ML'!C4126)), 4,
IF(ISNUMBER(SEARCH("kit 5", 'Painel ML'!C4126)), 5,
IF(ISNUMBER(SEARCH("kit 6", 'Painel ML'!C4126)), 6,
IF(ISNUMBER(SEARCH("kit 7", 'Painel ML'!C4126)), 7,
IF(ISNUMBER(SEARCH("kit 8", 'Painel ML'!C4126)), 8,
IF(ISNUMBER(SEARCH("kit 9", 'Painel ML'!C4126)), 9,
IF(ISNUMBER(SEARCH("kit 10", 'Painel ML'!C4126)), 10,
IF(ISNUMBER(SEARCH("kit 11", 'Painel ML'!C4126)), 11,
IF(ISNUMBER(SEARCH("kit 12", 'Painel ML'!C4126)), 12,
IF(ISNUMBER(SEARCH("kit 13", 'Painel ML'!C4126)), 13,
IF(ISNUMBER(SEARCH("kit 14", 'Painel ML'!C4126)), 14,
IF(ISNUMBER(SEARCH("kit 15", 'Painel ML'!C4126)), 15,
IF(ISNUMBER(SEARCH("kit 16", 'Painel ML'!C4126)), 16,
IF(ISNUMBER(SEARCH("kit 17", 'Painel ML'!C4126)), 17,
IF(ISNUMBER(SEARCH("kit 18", 'Painel ML'!C4126)), 18,
IF(ISNUMBER(SEARCH("kit 19", 'Painel ML'!C4126)), 19,
IF(ISNUMBER(SEARCH("kit 20", 'Painel ML'!C4126)), 20, 0)))))))))))))))))))</f>
        <v>0</v>
      </c>
      <c r="B4126">
        <f>IF(A4126=0,'Painel ML'!A4126,A4126*'Painel ML'!A4126)</f>
        <v>0</v>
      </c>
      <c r="D4126">
        <f>IF(ISNUMBER(SEARCH("kit2", 'Painel Shopee'!B4126)), 2,
IF(ISNUMBER(SEARCH("kit3", 'Painel Shopee'!B4126)), 3,
IF(ISNUMBER(SEARCH("kit4", 'Painel Shopee'!B4126)), 4,
IF(ISNUMBER(SEARCH("kit5", 'Painel Shopee'!B4126)), 5,
IF(ISNUMBER(SEARCH("kit6", 'Painel Shopee'!B4126)), 6,
IF(ISNUMBER(SEARCH("kit7", 'Painel Shopee'!B4126)), 7,
IF(ISNUMBER(SEARCH("kit8", 'Painel Shopee'!B4126)), 8,
IF(ISNUMBER(SEARCH("kit9", 'Painel Shopee'!B4126)), 9,
IF(ISNUMBER(SEARCH("kit10", 'Painel Shopee'!B4126)), 10,
IF(ISNUMBER(SEARCH("kit11", 'Painel Shopee'!B4126)), 11,
IF(ISNUMBER(SEARCH("kit12", 'Painel Shopee'!B4126)), 12,
IF(ISNUMBER(SEARCH("kit13", 'Painel Shopee'!B4126)), 13,
IF(ISNUMBER(SEARCH("kit14", 'Painel Shopee'!B4126)), 14,
IF(ISNUMBER(SEARCH("kit15", 'Painel Shopee'!B4126)), 15,
IF(ISNUMBER(SEARCH("kit16", 'Painel Shopee'!B4126)), 16,
IF(ISNUMBER(SEARCH("kit17", 'Painel Shopee'!B4126)), 17,
IF(ISNUMBER(SEARCH("kit18", 'Painel Shopee'!B4126)), 18,
IF(ISNUMBER(SEARCH("kit19", 'Painel Shopee'!B4126)), 19,
IF(ISNUMBER(SEARCH("kit20", 'Painel Shopee'!B4126)), 20, 0)))))))))))))))))))</f>
        <v>0</v>
      </c>
      <c r="E4126">
        <f>IF(D4126=0,'Painel Shopee'!C4126,D4126*'Painel Shopee'!C4126)</f>
        <v>0</v>
      </c>
    </row>
    <row r="4127" spans="1:5" x14ac:dyDescent="0.25">
      <c r="A4127">
        <f>IF(ISNUMBER(SEARCH("kit 2", 'Painel ML'!C4127)), 2,
IF(ISNUMBER(SEARCH("kit 3", 'Painel ML'!C4127)), 3,
IF(ISNUMBER(SEARCH("kit 4", 'Painel ML'!C4127)), 4,
IF(ISNUMBER(SEARCH("kit 5", 'Painel ML'!C4127)), 5,
IF(ISNUMBER(SEARCH("kit 6", 'Painel ML'!C4127)), 6,
IF(ISNUMBER(SEARCH("kit 7", 'Painel ML'!C4127)), 7,
IF(ISNUMBER(SEARCH("kit 8", 'Painel ML'!C4127)), 8,
IF(ISNUMBER(SEARCH("kit 9", 'Painel ML'!C4127)), 9,
IF(ISNUMBER(SEARCH("kit 10", 'Painel ML'!C4127)), 10,
IF(ISNUMBER(SEARCH("kit 11", 'Painel ML'!C4127)), 11,
IF(ISNUMBER(SEARCH("kit 12", 'Painel ML'!C4127)), 12,
IF(ISNUMBER(SEARCH("kit 13", 'Painel ML'!C4127)), 13,
IF(ISNUMBER(SEARCH("kit 14", 'Painel ML'!C4127)), 14,
IF(ISNUMBER(SEARCH("kit 15", 'Painel ML'!C4127)), 15,
IF(ISNUMBER(SEARCH("kit 16", 'Painel ML'!C4127)), 16,
IF(ISNUMBER(SEARCH("kit 17", 'Painel ML'!C4127)), 17,
IF(ISNUMBER(SEARCH("kit 18", 'Painel ML'!C4127)), 18,
IF(ISNUMBER(SEARCH("kit 19", 'Painel ML'!C4127)), 19,
IF(ISNUMBER(SEARCH("kit 20", 'Painel ML'!C4127)), 20, 0)))))))))))))))))))</f>
        <v>0</v>
      </c>
      <c r="B4127">
        <f>IF(A4127=0,'Painel ML'!A4127,A4127*'Painel ML'!A4127)</f>
        <v>0</v>
      </c>
      <c r="D4127">
        <f>IF(ISNUMBER(SEARCH("kit2", 'Painel Shopee'!B4127)), 2,
IF(ISNUMBER(SEARCH("kit3", 'Painel Shopee'!B4127)), 3,
IF(ISNUMBER(SEARCH("kit4", 'Painel Shopee'!B4127)), 4,
IF(ISNUMBER(SEARCH("kit5", 'Painel Shopee'!B4127)), 5,
IF(ISNUMBER(SEARCH("kit6", 'Painel Shopee'!B4127)), 6,
IF(ISNUMBER(SEARCH("kit7", 'Painel Shopee'!B4127)), 7,
IF(ISNUMBER(SEARCH("kit8", 'Painel Shopee'!B4127)), 8,
IF(ISNUMBER(SEARCH("kit9", 'Painel Shopee'!B4127)), 9,
IF(ISNUMBER(SEARCH("kit10", 'Painel Shopee'!B4127)), 10,
IF(ISNUMBER(SEARCH("kit11", 'Painel Shopee'!B4127)), 11,
IF(ISNUMBER(SEARCH("kit12", 'Painel Shopee'!B4127)), 12,
IF(ISNUMBER(SEARCH("kit13", 'Painel Shopee'!B4127)), 13,
IF(ISNUMBER(SEARCH("kit14", 'Painel Shopee'!B4127)), 14,
IF(ISNUMBER(SEARCH("kit15", 'Painel Shopee'!B4127)), 15,
IF(ISNUMBER(SEARCH("kit16", 'Painel Shopee'!B4127)), 16,
IF(ISNUMBER(SEARCH("kit17", 'Painel Shopee'!B4127)), 17,
IF(ISNUMBER(SEARCH("kit18", 'Painel Shopee'!B4127)), 18,
IF(ISNUMBER(SEARCH("kit19", 'Painel Shopee'!B4127)), 19,
IF(ISNUMBER(SEARCH("kit20", 'Painel Shopee'!B4127)), 20, 0)))))))))))))))))))</f>
        <v>0</v>
      </c>
      <c r="E4127">
        <f>IF(D4127=0,'Painel Shopee'!C4127,D4127*'Painel Shopee'!C4127)</f>
        <v>0</v>
      </c>
    </row>
    <row r="4128" spans="1:5" x14ac:dyDescent="0.25">
      <c r="A4128">
        <f>IF(ISNUMBER(SEARCH("kit 2", 'Painel ML'!C4128)), 2,
IF(ISNUMBER(SEARCH("kit 3", 'Painel ML'!C4128)), 3,
IF(ISNUMBER(SEARCH("kit 4", 'Painel ML'!C4128)), 4,
IF(ISNUMBER(SEARCH("kit 5", 'Painel ML'!C4128)), 5,
IF(ISNUMBER(SEARCH("kit 6", 'Painel ML'!C4128)), 6,
IF(ISNUMBER(SEARCH("kit 7", 'Painel ML'!C4128)), 7,
IF(ISNUMBER(SEARCH("kit 8", 'Painel ML'!C4128)), 8,
IF(ISNUMBER(SEARCH("kit 9", 'Painel ML'!C4128)), 9,
IF(ISNUMBER(SEARCH("kit 10", 'Painel ML'!C4128)), 10,
IF(ISNUMBER(SEARCH("kit 11", 'Painel ML'!C4128)), 11,
IF(ISNUMBER(SEARCH("kit 12", 'Painel ML'!C4128)), 12,
IF(ISNUMBER(SEARCH("kit 13", 'Painel ML'!C4128)), 13,
IF(ISNUMBER(SEARCH("kit 14", 'Painel ML'!C4128)), 14,
IF(ISNUMBER(SEARCH("kit 15", 'Painel ML'!C4128)), 15,
IF(ISNUMBER(SEARCH("kit 16", 'Painel ML'!C4128)), 16,
IF(ISNUMBER(SEARCH("kit 17", 'Painel ML'!C4128)), 17,
IF(ISNUMBER(SEARCH("kit 18", 'Painel ML'!C4128)), 18,
IF(ISNUMBER(SEARCH("kit 19", 'Painel ML'!C4128)), 19,
IF(ISNUMBER(SEARCH("kit 20", 'Painel ML'!C4128)), 20, 0)))))))))))))))))))</f>
        <v>0</v>
      </c>
      <c r="B4128">
        <f>IF(A4128=0,'Painel ML'!A4128,A4128*'Painel ML'!A4128)</f>
        <v>0</v>
      </c>
      <c r="D4128">
        <f>IF(ISNUMBER(SEARCH("kit2", 'Painel Shopee'!B4128)), 2,
IF(ISNUMBER(SEARCH("kit3", 'Painel Shopee'!B4128)), 3,
IF(ISNUMBER(SEARCH("kit4", 'Painel Shopee'!B4128)), 4,
IF(ISNUMBER(SEARCH("kit5", 'Painel Shopee'!B4128)), 5,
IF(ISNUMBER(SEARCH("kit6", 'Painel Shopee'!B4128)), 6,
IF(ISNUMBER(SEARCH("kit7", 'Painel Shopee'!B4128)), 7,
IF(ISNUMBER(SEARCH("kit8", 'Painel Shopee'!B4128)), 8,
IF(ISNUMBER(SEARCH("kit9", 'Painel Shopee'!B4128)), 9,
IF(ISNUMBER(SEARCH("kit10", 'Painel Shopee'!B4128)), 10,
IF(ISNUMBER(SEARCH("kit11", 'Painel Shopee'!B4128)), 11,
IF(ISNUMBER(SEARCH("kit12", 'Painel Shopee'!B4128)), 12,
IF(ISNUMBER(SEARCH("kit13", 'Painel Shopee'!B4128)), 13,
IF(ISNUMBER(SEARCH("kit14", 'Painel Shopee'!B4128)), 14,
IF(ISNUMBER(SEARCH("kit15", 'Painel Shopee'!B4128)), 15,
IF(ISNUMBER(SEARCH("kit16", 'Painel Shopee'!B4128)), 16,
IF(ISNUMBER(SEARCH("kit17", 'Painel Shopee'!B4128)), 17,
IF(ISNUMBER(SEARCH("kit18", 'Painel Shopee'!B4128)), 18,
IF(ISNUMBER(SEARCH("kit19", 'Painel Shopee'!B4128)), 19,
IF(ISNUMBER(SEARCH("kit20", 'Painel Shopee'!B4128)), 20, 0)))))))))))))))))))</f>
        <v>0</v>
      </c>
      <c r="E4128">
        <f>IF(D4128=0,'Painel Shopee'!C4128,D4128*'Painel Shopee'!C4128)</f>
        <v>0</v>
      </c>
    </row>
    <row r="4129" spans="1:5" x14ac:dyDescent="0.25">
      <c r="A4129">
        <f>IF(ISNUMBER(SEARCH("kit 2", 'Painel ML'!C4129)), 2,
IF(ISNUMBER(SEARCH("kit 3", 'Painel ML'!C4129)), 3,
IF(ISNUMBER(SEARCH("kit 4", 'Painel ML'!C4129)), 4,
IF(ISNUMBER(SEARCH("kit 5", 'Painel ML'!C4129)), 5,
IF(ISNUMBER(SEARCH("kit 6", 'Painel ML'!C4129)), 6,
IF(ISNUMBER(SEARCH("kit 7", 'Painel ML'!C4129)), 7,
IF(ISNUMBER(SEARCH("kit 8", 'Painel ML'!C4129)), 8,
IF(ISNUMBER(SEARCH("kit 9", 'Painel ML'!C4129)), 9,
IF(ISNUMBER(SEARCH("kit 10", 'Painel ML'!C4129)), 10,
IF(ISNUMBER(SEARCH("kit 11", 'Painel ML'!C4129)), 11,
IF(ISNUMBER(SEARCH("kit 12", 'Painel ML'!C4129)), 12,
IF(ISNUMBER(SEARCH("kit 13", 'Painel ML'!C4129)), 13,
IF(ISNUMBER(SEARCH("kit 14", 'Painel ML'!C4129)), 14,
IF(ISNUMBER(SEARCH("kit 15", 'Painel ML'!C4129)), 15,
IF(ISNUMBER(SEARCH("kit 16", 'Painel ML'!C4129)), 16,
IF(ISNUMBER(SEARCH("kit 17", 'Painel ML'!C4129)), 17,
IF(ISNUMBER(SEARCH("kit 18", 'Painel ML'!C4129)), 18,
IF(ISNUMBER(SEARCH("kit 19", 'Painel ML'!C4129)), 19,
IF(ISNUMBER(SEARCH("kit 20", 'Painel ML'!C4129)), 20, 0)))))))))))))))))))</f>
        <v>0</v>
      </c>
      <c r="B4129">
        <f>IF(A4129=0,'Painel ML'!A4129,A4129*'Painel ML'!A4129)</f>
        <v>0</v>
      </c>
      <c r="D4129">
        <f>IF(ISNUMBER(SEARCH("kit2", 'Painel Shopee'!B4129)), 2,
IF(ISNUMBER(SEARCH("kit3", 'Painel Shopee'!B4129)), 3,
IF(ISNUMBER(SEARCH("kit4", 'Painel Shopee'!B4129)), 4,
IF(ISNUMBER(SEARCH("kit5", 'Painel Shopee'!B4129)), 5,
IF(ISNUMBER(SEARCH("kit6", 'Painel Shopee'!B4129)), 6,
IF(ISNUMBER(SEARCH("kit7", 'Painel Shopee'!B4129)), 7,
IF(ISNUMBER(SEARCH("kit8", 'Painel Shopee'!B4129)), 8,
IF(ISNUMBER(SEARCH("kit9", 'Painel Shopee'!B4129)), 9,
IF(ISNUMBER(SEARCH("kit10", 'Painel Shopee'!B4129)), 10,
IF(ISNUMBER(SEARCH("kit11", 'Painel Shopee'!B4129)), 11,
IF(ISNUMBER(SEARCH("kit12", 'Painel Shopee'!B4129)), 12,
IF(ISNUMBER(SEARCH("kit13", 'Painel Shopee'!B4129)), 13,
IF(ISNUMBER(SEARCH("kit14", 'Painel Shopee'!B4129)), 14,
IF(ISNUMBER(SEARCH("kit15", 'Painel Shopee'!B4129)), 15,
IF(ISNUMBER(SEARCH("kit16", 'Painel Shopee'!B4129)), 16,
IF(ISNUMBER(SEARCH("kit17", 'Painel Shopee'!B4129)), 17,
IF(ISNUMBER(SEARCH("kit18", 'Painel Shopee'!B4129)), 18,
IF(ISNUMBER(SEARCH("kit19", 'Painel Shopee'!B4129)), 19,
IF(ISNUMBER(SEARCH("kit20", 'Painel Shopee'!B4129)), 20, 0)))))))))))))))))))</f>
        <v>0</v>
      </c>
      <c r="E4129">
        <f>IF(D4129=0,'Painel Shopee'!C4129,D4129*'Painel Shopee'!C4129)</f>
        <v>0</v>
      </c>
    </row>
    <row r="4130" spans="1:5" x14ac:dyDescent="0.25">
      <c r="A4130">
        <f>IF(ISNUMBER(SEARCH("kit 2", 'Painel ML'!C4130)), 2,
IF(ISNUMBER(SEARCH("kit 3", 'Painel ML'!C4130)), 3,
IF(ISNUMBER(SEARCH("kit 4", 'Painel ML'!C4130)), 4,
IF(ISNUMBER(SEARCH("kit 5", 'Painel ML'!C4130)), 5,
IF(ISNUMBER(SEARCH("kit 6", 'Painel ML'!C4130)), 6,
IF(ISNUMBER(SEARCH("kit 7", 'Painel ML'!C4130)), 7,
IF(ISNUMBER(SEARCH("kit 8", 'Painel ML'!C4130)), 8,
IF(ISNUMBER(SEARCH("kit 9", 'Painel ML'!C4130)), 9,
IF(ISNUMBER(SEARCH("kit 10", 'Painel ML'!C4130)), 10,
IF(ISNUMBER(SEARCH("kit 11", 'Painel ML'!C4130)), 11,
IF(ISNUMBER(SEARCH("kit 12", 'Painel ML'!C4130)), 12,
IF(ISNUMBER(SEARCH("kit 13", 'Painel ML'!C4130)), 13,
IF(ISNUMBER(SEARCH("kit 14", 'Painel ML'!C4130)), 14,
IF(ISNUMBER(SEARCH("kit 15", 'Painel ML'!C4130)), 15,
IF(ISNUMBER(SEARCH("kit 16", 'Painel ML'!C4130)), 16,
IF(ISNUMBER(SEARCH("kit 17", 'Painel ML'!C4130)), 17,
IF(ISNUMBER(SEARCH("kit 18", 'Painel ML'!C4130)), 18,
IF(ISNUMBER(SEARCH("kit 19", 'Painel ML'!C4130)), 19,
IF(ISNUMBER(SEARCH("kit 20", 'Painel ML'!C4130)), 20, 0)))))))))))))))))))</f>
        <v>0</v>
      </c>
      <c r="B4130">
        <f>IF(A4130=0,'Painel ML'!A4130,A4130*'Painel ML'!A4130)</f>
        <v>0</v>
      </c>
      <c r="D4130">
        <f>IF(ISNUMBER(SEARCH("kit2", 'Painel Shopee'!B4130)), 2,
IF(ISNUMBER(SEARCH("kit3", 'Painel Shopee'!B4130)), 3,
IF(ISNUMBER(SEARCH("kit4", 'Painel Shopee'!B4130)), 4,
IF(ISNUMBER(SEARCH("kit5", 'Painel Shopee'!B4130)), 5,
IF(ISNUMBER(SEARCH("kit6", 'Painel Shopee'!B4130)), 6,
IF(ISNUMBER(SEARCH("kit7", 'Painel Shopee'!B4130)), 7,
IF(ISNUMBER(SEARCH("kit8", 'Painel Shopee'!B4130)), 8,
IF(ISNUMBER(SEARCH("kit9", 'Painel Shopee'!B4130)), 9,
IF(ISNUMBER(SEARCH("kit10", 'Painel Shopee'!B4130)), 10,
IF(ISNUMBER(SEARCH("kit11", 'Painel Shopee'!B4130)), 11,
IF(ISNUMBER(SEARCH("kit12", 'Painel Shopee'!B4130)), 12,
IF(ISNUMBER(SEARCH("kit13", 'Painel Shopee'!B4130)), 13,
IF(ISNUMBER(SEARCH("kit14", 'Painel Shopee'!B4130)), 14,
IF(ISNUMBER(SEARCH("kit15", 'Painel Shopee'!B4130)), 15,
IF(ISNUMBER(SEARCH("kit16", 'Painel Shopee'!B4130)), 16,
IF(ISNUMBER(SEARCH("kit17", 'Painel Shopee'!B4130)), 17,
IF(ISNUMBER(SEARCH("kit18", 'Painel Shopee'!B4130)), 18,
IF(ISNUMBER(SEARCH("kit19", 'Painel Shopee'!B4130)), 19,
IF(ISNUMBER(SEARCH("kit20", 'Painel Shopee'!B4130)), 20, 0)))))))))))))))))))</f>
        <v>0</v>
      </c>
      <c r="E4130">
        <f>IF(D4130=0,'Painel Shopee'!C4130,D4130*'Painel Shopee'!C4130)</f>
        <v>0</v>
      </c>
    </row>
    <row r="4131" spans="1:5" x14ac:dyDescent="0.25">
      <c r="A4131">
        <f>IF(ISNUMBER(SEARCH("kit 2", 'Painel ML'!C4131)), 2,
IF(ISNUMBER(SEARCH("kit 3", 'Painel ML'!C4131)), 3,
IF(ISNUMBER(SEARCH("kit 4", 'Painel ML'!C4131)), 4,
IF(ISNUMBER(SEARCH("kit 5", 'Painel ML'!C4131)), 5,
IF(ISNUMBER(SEARCH("kit 6", 'Painel ML'!C4131)), 6,
IF(ISNUMBER(SEARCH("kit 7", 'Painel ML'!C4131)), 7,
IF(ISNUMBER(SEARCH("kit 8", 'Painel ML'!C4131)), 8,
IF(ISNUMBER(SEARCH("kit 9", 'Painel ML'!C4131)), 9,
IF(ISNUMBER(SEARCH("kit 10", 'Painel ML'!C4131)), 10,
IF(ISNUMBER(SEARCH("kit 11", 'Painel ML'!C4131)), 11,
IF(ISNUMBER(SEARCH("kit 12", 'Painel ML'!C4131)), 12,
IF(ISNUMBER(SEARCH("kit 13", 'Painel ML'!C4131)), 13,
IF(ISNUMBER(SEARCH("kit 14", 'Painel ML'!C4131)), 14,
IF(ISNUMBER(SEARCH("kit 15", 'Painel ML'!C4131)), 15,
IF(ISNUMBER(SEARCH("kit 16", 'Painel ML'!C4131)), 16,
IF(ISNUMBER(SEARCH("kit 17", 'Painel ML'!C4131)), 17,
IF(ISNUMBER(SEARCH("kit 18", 'Painel ML'!C4131)), 18,
IF(ISNUMBER(SEARCH("kit 19", 'Painel ML'!C4131)), 19,
IF(ISNUMBER(SEARCH("kit 20", 'Painel ML'!C4131)), 20, 0)))))))))))))))))))</f>
        <v>0</v>
      </c>
      <c r="B4131">
        <f>IF(A4131=0,'Painel ML'!A4131,A4131*'Painel ML'!A4131)</f>
        <v>0</v>
      </c>
      <c r="D4131">
        <f>IF(ISNUMBER(SEARCH("kit2", 'Painel Shopee'!B4131)), 2,
IF(ISNUMBER(SEARCH("kit3", 'Painel Shopee'!B4131)), 3,
IF(ISNUMBER(SEARCH("kit4", 'Painel Shopee'!B4131)), 4,
IF(ISNUMBER(SEARCH("kit5", 'Painel Shopee'!B4131)), 5,
IF(ISNUMBER(SEARCH("kit6", 'Painel Shopee'!B4131)), 6,
IF(ISNUMBER(SEARCH("kit7", 'Painel Shopee'!B4131)), 7,
IF(ISNUMBER(SEARCH("kit8", 'Painel Shopee'!B4131)), 8,
IF(ISNUMBER(SEARCH("kit9", 'Painel Shopee'!B4131)), 9,
IF(ISNUMBER(SEARCH("kit10", 'Painel Shopee'!B4131)), 10,
IF(ISNUMBER(SEARCH("kit11", 'Painel Shopee'!B4131)), 11,
IF(ISNUMBER(SEARCH("kit12", 'Painel Shopee'!B4131)), 12,
IF(ISNUMBER(SEARCH("kit13", 'Painel Shopee'!B4131)), 13,
IF(ISNUMBER(SEARCH("kit14", 'Painel Shopee'!B4131)), 14,
IF(ISNUMBER(SEARCH("kit15", 'Painel Shopee'!B4131)), 15,
IF(ISNUMBER(SEARCH("kit16", 'Painel Shopee'!B4131)), 16,
IF(ISNUMBER(SEARCH("kit17", 'Painel Shopee'!B4131)), 17,
IF(ISNUMBER(SEARCH("kit18", 'Painel Shopee'!B4131)), 18,
IF(ISNUMBER(SEARCH("kit19", 'Painel Shopee'!B4131)), 19,
IF(ISNUMBER(SEARCH("kit20", 'Painel Shopee'!B4131)), 20, 0)))))))))))))))))))</f>
        <v>0</v>
      </c>
      <c r="E4131">
        <f>IF(D4131=0,'Painel Shopee'!C4131,D4131*'Painel Shopee'!C4131)</f>
        <v>0</v>
      </c>
    </row>
    <row r="4132" spans="1:5" x14ac:dyDescent="0.25">
      <c r="A4132">
        <f>IF(ISNUMBER(SEARCH("kit 2", 'Painel ML'!C4132)), 2,
IF(ISNUMBER(SEARCH("kit 3", 'Painel ML'!C4132)), 3,
IF(ISNUMBER(SEARCH("kit 4", 'Painel ML'!C4132)), 4,
IF(ISNUMBER(SEARCH("kit 5", 'Painel ML'!C4132)), 5,
IF(ISNUMBER(SEARCH("kit 6", 'Painel ML'!C4132)), 6,
IF(ISNUMBER(SEARCH("kit 7", 'Painel ML'!C4132)), 7,
IF(ISNUMBER(SEARCH("kit 8", 'Painel ML'!C4132)), 8,
IF(ISNUMBER(SEARCH("kit 9", 'Painel ML'!C4132)), 9,
IF(ISNUMBER(SEARCH("kit 10", 'Painel ML'!C4132)), 10,
IF(ISNUMBER(SEARCH("kit 11", 'Painel ML'!C4132)), 11,
IF(ISNUMBER(SEARCH("kit 12", 'Painel ML'!C4132)), 12,
IF(ISNUMBER(SEARCH("kit 13", 'Painel ML'!C4132)), 13,
IF(ISNUMBER(SEARCH("kit 14", 'Painel ML'!C4132)), 14,
IF(ISNUMBER(SEARCH("kit 15", 'Painel ML'!C4132)), 15,
IF(ISNUMBER(SEARCH("kit 16", 'Painel ML'!C4132)), 16,
IF(ISNUMBER(SEARCH("kit 17", 'Painel ML'!C4132)), 17,
IF(ISNUMBER(SEARCH("kit 18", 'Painel ML'!C4132)), 18,
IF(ISNUMBER(SEARCH("kit 19", 'Painel ML'!C4132)), 19,
IF(ISNUMBER(SEARCH("kit 20", 'Painel ML'!C4132)), 20, 0)))))))))))))))))))</f>
        <v>0</v>
      </c>
      <c r="B4132">
        <f>IF(A4132=0,'Painel ML'!A4132,A4132*'Painel ML'!A4132)</f>
        <v>0</v>
      </c>
      <c r="D4132">
        <f>IF(ISNUMBER(SEARCH("kit2", 'Painel Shopee'!B4132)), 2,
IF(ISNUMBER(SEARCH("kit3", 'Painel Shopee'!B4132)), 3,
IF(ISNUMBER(SEARCH("kit4", 'Painel Shopee'!B4132)), 4,
IF(ISNUMBER(SEARCH("kit5", 'Painel Shopee'!B4132)), 5,
IF(ISNUMBER(SEARCH("kit6", 'Painel Shopee'!B4132)), 6,
IF(ISNUMBER(SEARCH("kit7", 'Painel Shopee'!B4132)), 7,
IF(ISNUMBER(SEARCH("kit8", 'Painel Shopee'!B4132)), 8,
IF(ISNUMBER(SEARCH("kit9", 'Painel Shopee'!B4132)), 9,
IF(ISNUMBER(SEARCH("kit10", 'Painel Shopee'!B4132)), 10,
IF(ISNUMBER(SEARCH("kit11", 'Painel Shopee'!B4132)), 11,
IF(ISNUMBER(SEARCH("kit12", 'Painel Shopee'!B4132)), 12,
IF(ISNUMBER(SEARCH("kit13", 'Painel Shopee'!B4132)), 13,
IF(ISNUMBER(SEARCH("kit14", 'Painel Shopee'!B4132)), 14,
IF(ISNUMBER(SEARCH("kit15", 'Painel Shopee'!B4132)), 15,
IF(ISNUMBER(SEARCH("kit16", 'Painel Shopee'!B4132)), 16,
IF(ISNUMBER(SEARCH("kit17", 'Painel Shopee'!B4132)), 17,
IF(ISNUMBER(SEARCH("kit18", 'Painel Shopee'!B4132)), 18,
IF(ISNUMBER(SEARCH("kit19", 'Painel Shopee'!B4132)), 19,
IF(ISNUMBER(SEARCH("kit20", 'Painel Shopee'!B4132)), 20, 0)))))))))))))))))))</f>
        <v>0</v>
      </c>
      <c r="E4132">
        <f>IF(D4132=0,'Painel Shopee'!C4132,D4132*'Painel Shopee'!C4132)</f>
        <v>0</v>
      </c>
    </row>
    <row r="4133" spans="1:5" x14ac:dyDescent="0.25">
      <c r="A4133">
        <f>IF(ISNUMBER(SEARCH("kit 2", 'Painel ML'!C4133)), 2,
IF(ISNUMBER(SEARCH("kit 3", 'Painel ML'!C4133)), 3,
IF(ISNUMBER(SEARCH("kit 4", 'Painel ML'!C4133)), 4,
IF(ISNUMBER(SEARCH("kit 5", 'Painel ML'!C4133)), 5,
IF(ISNUMBER(SEARCH("kit 6", 'Painel ML'!C4133)), 6,
IF(ISNUMBER(SEARCH("kit 7", 'Painel ML'!C4133)), 7,
IF(ISNUMBER(SEARCH("kit 8", 'Painel ML'!C4133)), 8,
IF(ISNUMBER(SEARCH("kit 9", 'Painel ML'!C4133)), 9,
IF(ISNUMBER(SEARCH("kit 10", 'Painel ML'!C4133)), 10,
IF(ISNUMBER(SEARCH("kit 11", 'Painel ML'!C4133)), 11,
IF(ISNUMBER(SEARCH("kit 12", 'Painel ML'!C4133)), 12,
IF(ISNUMBER(SEARCH("kit 13", 'Painel ML'!C4133)), 13,
IF(ISNUMBER(SEARCH("kit 14", 'Painel ML'!C4133)), 14,
IF(ISNUMBER(SEARCH("kit 15", 'Painel ML'!C4133)), 15,
IF(ISNUMBER(SEARCH("kit 16", 'Painel ML'!C4133)), 16,
IF(ISNUMBER(SEARCH("kit 17", 'Painel ML'!C4133)), 17,
IF(ISNUMBER(SEARCH("kit 18", 'Painel ML'!C4133)), 18,
IF(ISNUMBER(SEARCH("kit 19", 'Painel ML'!C4133)), 19,
IF(ISNUMBER(SEARCH("kit 20", 'Painel ML'!C4133)), 20, 0)))))))))))))))))))</f>
        <v>0</v>
      </c>
      <c r="B4133">
        <f>IF(A4133=0,'Painel ML'!A4133,A4133*'Painel ML'!A4133)</f>
        <v>0</v>
      </c>
      <c r="D4133">
        <f>IF(ISNUMBER(SEARCH("kit2", 'Painel Shopee'!B4133)), 2,
IF(ISNUMBER(SEARCH("kit3", 'Painel Shopee'!B4133)), 3,
IF(ISNUMBER(SEARCH("kit4", 'Painel Shopee'!B4133)), 4,
IF(ISNUMBER(SEARCH("kit5", 'Painel Shopee'!B4133)), 5,
IF(ISNUMBER(SEARCH("kit6", 'Painel Shopee'!B4133)), 6,
IF(ISNUMBER(SEARCH("kit7", 'Painel Shopee'!B4133)), 7,
IF(ISNUMBER(SEARCH("kit8", 'Painel Shopee'!B4133)), 8,
IF(ISNUMBER(SEARCH("kit9", 'Painel Shopee'!B4133)), 9,
IF(ISNUMBER(SEARCH("kit10", 'Painel Shopee'!B4133)), 10,
IF(ISNUMBER(SEARCH("kit11", 'Painel Shopee'!B4133)), 11,
IF(ISNUMBER(SEARCH("kit12", 'Painel Shopee'!B4133)), 12,
IF(ISNUMBER(SEARCH("kit13", 'Painel Shopee'!B4133)), 13,
IF(ISNUMBER(SEARCH("kit14", 'Painel Shopee'!B4133)), 14,
IF(ISNUMBER(SEARCH("kit15", 'Painel Shopee'!B4133)), 15,
IF(ISNUMBER(SEARCH("kit16", 'Painel Shopee'!B4133)), 16,
IF(ISNUMBER(SEARCH("kit17", 'Painel Shopee'!B4133)), 17,
IF(ISNUMBER(SEARCH("kit18", 'Painel Shopee'!B4133)), 18,
IF(ISNUMBER(SEARCH("kit19", 'Painel Shopee'!B4133)), 19,
IF(ISNUMBER(SEARCH("kit20", 'Painel Shopee'!B4133)), 20, 0)))))))))))))))))))</f>
        <v>0</v>
      </c>
      <c r="E4133">
        <f>IF(D4133=0,'Painel Shopee'!C4133,D4133*'Painel Shopee'!C4133)</f>
        <v>0</v>
      </c>
    </row>
    <row r="4134" spans="1:5" x14ac:dyDescent="0.25">
      <c r="A4134">
        <f>IF(ISNUMBER(SEARCH("kit 2", 'Painel ML'!C4134)), 2,
IF(ISNUMBER(SEARCH("kit 3", 'Painel ML'!C4134)), 3,
IF(ISNUMBER(SEARCH("kit 4", 'Painel ML'!C4134)), 4,
IF(ISNUMBER(SEARCH("kit 5", 'Painel ML'!C4134)), 5,
IF(ISNUMBER(SEARCH("kit 6", 'Painel ML'!C4134)), 6,
IF(ISNUMBER(SEARCH("kit 7", 'Painel ML'!C4134)), 7,
IF(ISNUMBER(SEARCH("kit 8", 'Painel ML'!C4134)), 8,
IF(ISNUMBER(SEARCH("kit 9", 'Painel ML'!C4134)), 9,
IF(ISNUMBER(SEARCH("kit 10", 'Painel ML'!C4134)), 10,
IF(ISNUMBER(SEARCH("kit 11", 'Painel ML'!C4134)), 11,
IF(ISNUMBER(SEARCH("kit 12", 'Painel ML'!C4134)), 12,
IF(ISNUMBER(SEARCH("kit 13", 'Painel ML'!C4134)), 13,
IF(ISNUMBER(SEARCH("kit 14", 'Painel ML'!C4134)), 14,
IF(ISNUMBER(SEARCH("kit 15", 'Painel ML'!C4134)), 15,
IF(ISNUMBER(SEARCH("kit 16", 'Painel ML'!C4134)), 16,
IF(ISNUMBER(SEARCH("kit 17", 'Painel ML'!C4134)), 17,
IF(ISNUMBER(SEARCH("kit 18", 'Painel ML'!C4134)), 18,
IF(ISNUMBER(SEARCH("kit 19", 'Painel ML'!C4134)), 19,
IF(ISNUMBER(SEARCH("kit 20", 'Painel ML'!C4134)), 20, 0)))))))))))))))))))</f>
        <v>0</v>
      </c>
      <c r="B4134">
        <f>IF(A4134=0,'Painel ML'!A4134,A4134*'Painel ML'!A4134)</f>
        <v>0</v>
      </c>
      <c r="D4134">
        <f>IF(ISNUMBER(SEARCH("kit2", 'Painel Shopee'!B4134)), 2,
IF(ISNUMBER(SEARCH("kit3", 'Painel Shopee'!B4134)), 3,
IF(ISNUMBER(SEARCH("kit4", 'Painel Shopee'!B4134)), 4,
IF(ISNUMBER(SEARCH("kit5", 'Painel Shopee'!B4134)), 5,
IF(ISNUMBER(SEARCH("kit6", 'Painel Shopee'!B4134)), 6,
IF(ISNUMBER(SEARCH("kit7", 'Painel Shopee'!B4134)), 7,
IF(ISNUMBER(SEARCH("kit8", 'Painel Shopee'!B4134)), 8,
IF(ISNUMBER(SEARCH("kit9", 'Painel Shopee'!B4134)), 9,
IF(ISNUMBER(SEARCH("kit10", 'Painel Shopee'!B4134)), 10,
IF(ISNUMBER(SEARCH("kit11", 'Painel Shopee'!B4134)), 11,
IF(ISNUMBER(SEARCH("kit12", 'Painel Shopee'!B4134)), 12,
IF(ISNUMBER(SEARCH("kit13", 'Painel Shopee'!B4134)), 13,
IF(ISNUMBER(SEARCH("kit14", 'Painel Shopee'!B4134)), 14,
IF(ISNUMBER(SEARCH("kit15", 'Painel Shopee'!B4134)), 15,
IF(ISNUMBER(SEARCH("kit16", 'Painel Shopee'!B4134)), 16,
IF(ISNUMBER(SEARCH("kit17", 'Painel Shopee'!B4134)), 17,
IF(ISNUMBER(SEARCH("kit18", 'Painel Shopee'!B4134)), 18,
IF(ISNUMBER(SEARCH("kit19", 'Painel Shopee'!B4134)), 19,
IF(ISNUMBER(SEARCH("kit20", 'Painel Shopee'!B4134)), 20, 0)))))))))))))))))))</f>
        <v>0</v>
      </c>
      <c r="E4134">
        <f>IF(D4134=0,'Painel Shopee'!C4134,D4134*'Painel Shopee'!C4134)</f>
        <v>0</v>
      </c>
    </row>
    <row r="4135" spans="1:5" x14ac:dyDescent="0.25">
      <c r="A4135">
        <f>IF(ISNUMBER(SEARCH("kit 2", 'Painel ML'!C4135)), 2,
IF(ISNUMBER(SEARCH("kit 3", 'Painel ML'!C4135)), 3,
IF(ISNUMBER(SEARCH("kit 4", 'Painel ML'!C4135)), 4,
IF(ISNUMBER(SEARCH("kit 5", 'Painel ML'!C4135)), 5,
IF(ISNUMBER(SEARCH("kit 6", 'Painel ML'!C4135)), 6,
IF(ISNUMBER(SEARCH("kit 7", 'Painel ML'!C4135)), 7,
IF(ISNUMBER(SEARCH("kit 8", 'Painel ML'!C4135)), 8,
IF(ISNUMBER(SEARCH("kit 9", 'Painel ML'!C4135)), 9,
IF(ISNUMBER(SEARCH("kit 10", 'Painel ML'!C4135)), 10,
IF(ISNUMBER(SEARCH("kit 11", 'Painel ML'!C4135)), 11,
IF(ISNUMBER(SEARCH("kit 12", 'Painel ML'!C4135)), 12,
IF(ISNUMBER(SEARCH("kit 13", 'Painel ML'!C4135)), 13,
IF(ISNUMBER(SEARCH("kit 14", 'Painel ML'!C4135)), 14,
IF(ISNUMBER(SEARCH("kit 15", 'Painel ML'!C4135)), 15,
IF(ISNUMBER(SEARCH("kit 16", 'Painel ML'!C4135)), 16,
IF(ISNUMBER(SEARCH("kit 17", 'Painel ML'!C4135)), 17,
IF(ISNUMBER(SEARCH("kit 18", 'Painel ML'!C4135)), 18,
IF(ISNUMBER(SEARCH("kit 19", 'Painel ML'!C4135)), 19,
IF(ISNUMBER(SEARCH("kit 20", 'Painel ML'!C4135)), 20, 0)))))))))))))))))))</f>
        <v>0</v>
      </c>
      <c r="B4135">
        <f>IF(A4135=0,'Painel ML'!A4135,A4135*'Painel ML'!A4135)</f>
        <v>0</v>
      </c>
      <c r="D4135">
        <f>IF(ISNUMBER(SEARCH("kit2", 'Painel Shopee'!B4135)), 2,
IF(ISNUMBER(SEARCH("kit3", 'Painel Shopee'!B4135)), 3,
IF(ISNUMBER(SEARCH("kit4", 'Painel Shopee'!B4135)), 4,
IF(ISNUMBER(SEARCH("kit5", 'Painel Shopee'!B4135)), 5,
IF(ISNUMBER(SEARCH("kit6", 'Painel Shopee'!B4135)), 6,
IF(ISNUMBER(SEARCH("kit7", 'Painel Shopee'!B4135)), 7,
IF(ISNUMBER(SEARCH("kit8", 'Painel Shopee'!B4135)), 8,
IF(ISNUMBER(SEARCH("kit9", 'Painel Shopee'!B4135)), 9,
IF(ISNUMBER(SEARCH("kit10", 'Painel Shopee'!B4135)), 10,
IF(ISNUMBER(SEARCH("kit11", 'Painel Shopee'!B4135)), 11,
IF(ISNUMBER(SEARCH("kit12", 'Painel Shopee'!B4135)), 12,
IF(ISNUMBER(SEARCH("kit13", 'Painel Shopee'!B4135)), 13,
IF(ISNUMBER(SEARCH("kit14", 'Painel Shopee'!B4135)), 14,
IF(ISNUMBER(SEARCH("kit15", 'Painel Shopee'!B4135)), 15,
IF(ISNUMBER(SEARCH("kit16", 'Painel Shopee'!B4135)), 16,
IF(ISNUMBER(SEARCH("kit17", 'Painel Shopee'!B4135)), 17,
IF(ISNUMBER(SEARCH("kit18", 'Painel Shopee'!B4135)), 18,
IF(ISNUMBER(SEARCH("kit19", 'Painel Shopee'!B4135)), 19,
IF(ISNUMBER(SEARCH("kit20", 'Painel Shopee'!B4135)), 20, 0)))))))))))))))))))</f>
        <v>0</v>
      </c>
      <c r="E4135">
        <f>IF(D4135=0,'Painel Shopee'!C4135,D4135*'Painel Shopee'!C4135)</f>
        <v>0</v>
      </c>
    </row>
    <row r="4136" spans="1:5" x14ac:dyDescent="0.25">
      <c r="A4136">
        <f>IF(ISNUMBER(SEARCH("kit 2", 'Painel ML'!C4136)), 2,
IF(ISNUMBER(SEARCH("kit 3", 'Painel ML'!C4136)), 3,
IF(ISNUMBER(SEARCH("kit 4", 'Painel ML'!C4136)), 4,
IF(ISNUMBER(SEARCH("kit 5", 'Painel ML'!C4136)), 5,
IF(ISNUMBER(SEARCH("kit 6", 'Painel ML'!C4136)), 6,
IF(ISNUMBER(SEARCH("kit 7", 'Painel ML'!C4136)), 7,
IF(ISNUMBER(SEARCH("kit 8", 'Painel ML'!C4136)), 8,
IF(ISNUMBER(SEARCH("kit 9", 'Painel ML'!C4136)), 9,
IF(ISNUMBER(SEARCH("kit 10", 'Painel ML'!C4136)), 10,
IF(ISNUMBER(SEARCH("kit 11", 'Painel ML'!C4136)), 11,
IF(ISNUMBER(SEARCH("kit 12", 'Painel ML'!C4136)), 12,
IF(ISNUMBER(SEARCH("kit 13", 'Painel ML'!C4136)), 13,
IF(ISNUMBER(SEARCH("kit 14", 'Painel ML'!C4136)), 14,
IF(ISNUMBER(SEARCH("kit 15", 'Painel ML'!C4136)), 15,
IF(ISNUMBER(SEARCH("kit 16", 'Painel ML'!C4136)), 16,
IF(ISNUMBER(SEARCH("kit 17", 'Painel ML'!C4136)), 17,
IF(ISNUMBER(SEARCH("kit 18", 'Painel ML'!C4136)), 18,
IF(ISNUMBER(SEARCH("kit 19", 'Painel ML'!C4136)), 19,
IF(ISNUMBER(SEARCH("kit 20", 'Painel ML'!C4136)), 20, 0)))))))))))))))))))</f>
        <v>0</v>
      </c>
      <c r="B4136">
        <f>IF(A4136=0,'Painel ML'!A4136,A4136*'Painel ML'!A4136)</f>
        <v>0</v>
      </c>
      <c r="D4136">
        <f>IF(ISNUMBER(SEARCH("kit2", 'Painel Shopee'!B4136)), 2,
IF(ISNUMBER(SEARCH("kit3", 'Painel Shopee'!B4136)), 3,
IF(ISNUMBER(SEARCH("kit4", 'Painel Shopee'!B4136)), 4,
IF(ISNUMBER(SEARCH("kit5", 'Painel Shopee'!B4136)), 5,
IF(ISNUMBER(SEARCH("kit6", 'Painel Shopee'!B4136)), 6,
IF(ISNUMBER(SEARCH("kit7", 'Painel Shopee'!B4136)), 7,
IF(ISNUMBER(SEARCH("kit8", 'Painel Shopee'!B4136)), 8,
IF(ISNUMBER(SEARCH("kit9", 'Painel Shopee'!B4136)), 9,
IF(ISNUMBER(SEARCH("kit10", 'Painel Shopee'!B4136)), 10,
IF(ISNUMBER(SEARCH("kit11", 'Painel Shopee'!B4136)), 11,
IF(ISNUMBER(SEARCH("kit12", 'Painel Shopee'!B4136)), 12,
IF(ISNUMBER(SEARCH("kit13", 'Painel Shopee'!B4136)), 13,
IF(ISNUMBER(SEARCH("kit14", 'Painel Shopee'!B4136)), 14,
IF(ISNUMBER(SEARCH("kit15", 'Painel Shopee'!B4136)), 15,
IF(ISNUMBER(SEARCH("kit16", 'Painel Shopee'!B4136)), 16,
IF(ISNUMBER(SEARCH("kit17", 'Painel Shopee'!B4136)), 17,
IF(ISNUMBER(SEARCH("kit18", 'Painel Shopee'!B4136)), 18,
IF(ISNUMBER(SEARCH("kit19", 'Painel Shopee'!B4136)), 19,
IF(ISNUMBER(SEARCH("kit20", 'Painel Shopee'!B4136)), 20, 0)))))))))))))))))))</f>
        <v>0</v>
      </c>
      <c r="E4136">
        <f>IF(D4136=0,'Painel Shopee'!C4136,D4136*'Painel Shopee'!C4136)</f>
        <v>0</v>
      </c>
    </row>
    <row r="4137" spans="1:5" x14ac:dyDescent="0.25">
      <c r="A4137">
        <f>IF(ISNUMBER(SEARCH("kit 2", 'Painel ML'!C4137)), 2,
IF(ISNUMBER(SEARCH("kit 3", 'Painel ML'!C4137)), 3,
IF(ISNUMBER(SEARCH("kit 4", 'Painel ML'!C4137)), 4,
IF(ISNUMBER(SEARCH("kit 5", 'Painel ML'!C4137)), 5,
IF(ISNUMBER(SEARCH("kit 6", 'Painel ML'!C4137)), 6,
IF(ISNUMBER(SEARCH("kit 7", 'Painel ML'!C4137)), 7,
IF(ISNUMBER(SEARCH("kit 8", 'Painel ML'!C4137)), 8,
IF(ISNUMBER(SEARCH("kit 9", 'Painel ML'!C4137)), 9,
IF(ISNUMBER(SEARCH("kit 10", 'Painel ML'!C4137)), 10,
IF(ISNUMBER(SEARCH("kit 11", 'Painel ML'!C4137)), 11,
IF(ISNUMBER(SEARCH("kit 12", 'Painel ML'!C4137)), 12,
IF(ISNUMBER(SEARCH("kit 13", 'Painel ML'!C4137)), 13,
IF(ISNUMBER(SEARCH("kit 14", 'Painel ML'!C4137)), 14,
IF(ISNUMBER(SEARCH("kit 15", 'Painel ML'!C4137)), 15,
IF(ISNUMBER(SEARCH("kit 16", 'Painel ML'!C4137)), 16,
IF(ISNUMBER(SEARCH("kit 17", 'Painel ML'!C4137)), 17,
IF(ISNUMBER(SEARCH("kit 18", 'Painel ML'!C4137)), 18,
IF(ISNUMBER(SEARCH("kit 19", 'Painel ML'!C4137)), 19,
IF(ISNUMBER(SEARCH("kit 20", 'Painel ML'!C4137)), 20, 0)))))))))))))))))))</f>
        <v>0</v>
      </c>
      <c r="B4137">
        <f>IF(A4137=0,'Painel ML'!A4137,A4137*'Painel ML'!A4137)</f>
        <v>0</v>
      </c>
      <c r="D4137">
        <f>IF(ISNUMBER(SEARCH("kit2", 'Painel Shopee'!B4137)), 2,
IF(ISNUMBER(SEARCH("kit3", 'Painel Shopee'!B4137)), 3,
IF(ISNUMBER(SEARCH("kit4", 'Painel Shopee'!B4137)), 4,
IF(ISNUMBER(SEARCH("kit5", 'Painel Shopee'!B4137)), 5,
IF(ISNUMBER(SEARCH("kit6", 'Painel Shopee'!B4137)), 6,
IF(ISNUMBER(SEARCH("kit7", 'Painel Shopee'!B4137)), 7,
IF(ISNUMBER(SEARCH("kit8", 'Painel Shopee'!B4137)), 8,
IF(ISNUMBER(SEARCH("kit9", 'Painel Shopee'!B4137)), 9,
IF(ISNUMBER(SEARCH("kit10", 'Painel Shopee'!B4137)), 10,
IF(ISNUMBER(SEARCH("kit11", 'Painel Shopee'!B4137)), 11,
IF(ISNUMBER(SEARCH("kit12", 'Painel Shopee'!B4137)), 12,
IF(ISNUMBER(SEARCH("kit13", 'Painel Shopee'!B4137)), 13,
IF(ISNUMBER(SEARCH("kit14", 'Painel Shopee'!B4137)), 14,
IF(ISNUMBER(SEARCH("kit15", 'Painel Shopee'!B4137)), 15,
IF(ISNUMBER(SEARCH("kit16", 'Painel Shopee'!B4137)), 16,
IF(ISNUMBER(SEARCH("kit17", 'Painel Shopee'!B4137)), 17,
IF(ISNUMBER(SEARCH("kit18", 'Painel Shopee'!B4137)), 18,
IF(ISNUMBER(SEARCH("kit19", 'Painel Shopee'!B4137)), 19,
IF(ISNUMBER(SEARCH("kit20", 'Painel Shopee'!B4137)), 20, 0)))))))))))))))))))</f>
        <v>0</v>
      </c>
      <c r="E4137">
        <f>IF(D4137=0,'Painel Shopee'!C4137,D4137*'Painel Shopee'!C4137)</f>
        <v>0</v>
      </c>
    </row>
    <row r="4138" spans="1:5" x14ac:dyDescent="0.25">
      <c r="A4138">
        <f>IF(ISNUMBER(SEARCH("kit 2", 'Painel ML'!C4138)), 2,
IF(ISNUMBER(SEARCH("kit 3", 'Painel ML'!C4138)), 3,
IF(ISNUMBER(SEARCH("kit 4", 'Painel ML'!C4138)), 4,
IF(ISNUMBER(SEARCH("kit 5", 'Painel ML'!C4138)), 5,
IF(ISNUMBER(SEARCH("kit 6", 'Painel ML'!C4138)), 6,
IF(ISNUMBER(SEARCH("kit 7", 'Painel ML'!C4138)), 7,
IF(ISNUMBER(SEARCH("kit 8", 'Painel ML'!C4138)), 8,
IF(ISNUMBER(SEARCH("kit 9", 'Painel ML'!C4138)), 9,
IF(ISNUMBER(SEARCH("kit 10", 'Painel ML'!C4138)), 10,
IF(ISNUMBER(SEARCH("kit 11", 'Painel ML'!C4138)), 11,
IF(ISNUMBER(SEARCH("kit 12", 'Painel ML'!C4138)), 12,
IF(ISNUMBER(SEARCH("kit 13", 'Painel ML'!C4138)), 13,
IF(ISNUMBER(SEARCH("kit 14", 'Painel ML'!C4138)), 14,
IF(ISNUMBER(SEARCH("kit 15", 'Painel ML'!C4138)), 15,
IF(ISNUMBER(SEARCH("kit 16", 'Painel ML'!C4138)), 16,
IF(ISNUMBER(SEARCH("kit 17", 'Painel ML'!C4138)), 17,
IF(ISNUMBER(SEARCH("kit 18", 'Painel ML'!C4138)), 18,
IF(ISNUMBER(SEARCH("kit 19", 'Painel ML'!C4138)), 19,
IF(ISNUMBER(SEARCH("kit 20", 'Painel ML'!C4138)), 20, 0)))))))))))))))))))</f>
        <v>0</v>
      </c>
      <c r="B4138">
        <f>IF(A4138=0,'Painel ML'!A4138,A4138*'Painel ML'!A4138)</f>
        <v>0</v>
      </c>
      <c r="D4138">
        <f>IF(ISNUMBER(SEARCH("kit2", 'Painel Shopee'!B4138)), 2,
IF(ISNUMBER(SEARCH("kit3", 'Painel Shopee'!B4138)), 3,
IF(ISNUMBER(SEARCH("kit4", 'Painel Shopee'!B4138)), 4,
IF(ISNUMBER(SEARCH("kit5", 'Painel Shopee'!B4138)), 5,
IF(ISNUMBER(SEARCH("kit6", 'Painel Shopee'!B4138)), 6,
IF(ISNUMBER(SEARCH("kit7", 'Painel Shopee'!B4138)), 7,
IF(ISNUMBER(SEARCH("kit8", 'Painel Shopee'!B4138)), 8,
IF(ISNUMBER(SEARCH("kit9", 'Painel Shopee'!B4138)), 9,
IF(ISNUMBER(SEARCH("kit10", 'Painel Shopee'!B4138)), 10,
IF(ISNUMBER(SEARCH("kit11", 'Painel Shopee'!B4138)), 11,
IF(ISNUMBER(SEARCH("kit12", 'Painel Shopee'!B4138)), 12,
IF(ISNUMBER(SEARCH("kit13", 'Painel Shopee'!B4138)), 13,
IF(ISNUMBER(SEARCH("kit14", 'Painel Shopee'!B4138)), 14,
IF(ISNUMBER(SEARCH("kit15", 'Painel Shopee'!B4138)), 15,
IF(ISNUMBER(SEARCH("kit16", 'Painel Shopee'!B4138)), 16,
IF(ISNUMBER(SEARCH("kit17", 'Painel Shopee'!B4138)), 17,
IF(ISNUMBER(SEARCH("kit18", 'Painel Shopee'!B4138)), 18,
IF(ISNUMBER(SEARCH("kit19", 'Painel Shopee'!B4138)), 19,
IF(ISNUMBER(SEARCH("kit20", 'Painel Shopee'!B4138)), 20, 0)))))))))))))))))))</f>
        <v>0</v>
      </c>
      <c r="E4138">
        <f>IF(D4138=0,'Painel Shopee'!C4138,D4138*'Painel Shopee'!C4138)</f>
        <v>0</v>
      </c>
    </row>
    <row r="4139" spans="1:5" x14ac:dyDescent="0.25">
      <c r="A4139">
        <f>IF(ISNUMBER(SEARCH("kit 2", 'Painel ML'!C4139)), 2,
IF(ISNUMBER(SEARCH("kit 3", 'Painel ML'!C4139)), 3,
IF(ISNUMBER(SEARCH("kit 4", 'Painel ML'!C4139)), 4,
IF(ISNUMBER(SEARCH("kit 5", 'Painel ML'!C4139)), 5,
IF(ISNUMBER(SEARCH("kit 6", 'Painel ML'!C4139)), 6,
IF(ISNUMBER(SEARCH("kit 7", 'Painel ML'!C4139)), 7,
IF(ISNUMBER(SEARCH("kit 8", 'Painel ML'!C4139)), 8,
IF(ISNUMBER(SEARCH("kit 9", 'Painel ML'!C4139)), 9,
IF(ISNUMBER(SEARCH("kit 10", 'Painel ML'!C4139)), 10,
IF(ISNUMBER(SEARCH("kit 11", 'Painel ML'!C4139)), 11,
IF(ISNUMBER(SEARCH("kit 12", 'Painel ML'!C4139)), 12,
IF(ISNUMBER(SEARCH("kit 13", 'Painel ML'!C4139)), 13,
IF(ISNUMBER(SEARCH("kit 14", 'Painel ML'!C4139)), 14,
IF(ISNUMBER(SEARCH("kit 15", 'Painel ML'!C4139)), 15,
IF(ISNUMBER(SEARCH("kit 16", 'Painel ML'!C4139)), 16,
IF(ISNUMBER(SEARCH("kit 17", 'Painel ML'!C4139)), 17,
IF(ISNUMBER(SEARCH("kit 18", 'Painel ML'!C4139)), 18,
IF(ISNUMBER(SEARCH("kit 19", 'Painel ML'!C4139)), 19,
IF(ISNUMBER(SEARCH("kit 20", 'Painel ML'!C4139)), 20, 0)))))))))))))))))))</f>
        <v>0</v>
      </c>
      <c r="B4139">
        <f>IF(A4139=0,'Painel ML'!A4139,A4139*'Painel ML'!A4139)</f>
        <v>0</v>
      </c>
      <c r="D4139">
        <f>IF(ISNUMBER(SEARCH("kit2", 'Painel Shopee'!B4139)), 2,
IF(ISNUMBER(SEARCH("kit3", 'Painel Shopee'!B4139)), 3,
IF(ISNUMBER(SEARCH("kit4", 'Painel Shopee'!B4139)), 4,
IF(ISNUMBER(SEARCH("kit5", 'Painel Shopee'!B4139)), 5,
IF(ISNUMBER(SEARCH("kit6", 'Painel Shopee'!B4139)), 6,
IF(ISNUMBER(SEARCH("kit7", 'Painel Shopee'!B4139)), 7,
IF(ISNUMBER(SEARCH("kit8", 'Painel Shopee'!B4139)), 8,
IF(ISNUMBER(SEARCH("kit9", 'Painel Shopee'!B4139)), 9,
IF(ISNUMBER(SEARCH("kit10", 'Painel Shopee'!B4139)), 10,
IF(ISNUMBER(SEARCH("kit11", 'Painel Shopee'!B4139)), 11,
IF(ISNUMBER(SEARCH("kit12", 'Painel Shopee'!B4139)), 12,
IF(ISNUMBER(SEARCH("kit13", 'Painel Shopee'!B4139)), 13,
IF(ISNUMBER(SEARCH("kit14", 'Painel Shopee'!B4139)), 14,
IF(ISNUMBER(SEARCH("kit15", 'Painel Shopee'!B4139)), 15,
IF(ISNUMBER(SEARCH("kit16", 'Painel Shopee'!B4139)), 16,
IF(ISNUMBER(SEARCH("kit17", 'Painel Shopee'!B4139)), 17,
IF(ISNUMBER(SEARCH("kit18", 'Painel Shopee'!B4139)), 18,
IF(ISNUMBER(SEARCH("kit19", 'Painel Shopee'!B4139)), 19,
IF(ISNUMBER(SEARCH("kit20", 'Painel Shopee'!B4139)), 20, 0)))))))))))))))))))</f>
        <v>0</v>
      </c>
      <c r="E4139">
        <f>IF(D4139=0,'Painel Shopee'!C4139,D4139*'Painel Shopee'!C4139)</f>
        <v>0</v>
      </c>
    </row>
    <row r="4140" spans="1:5" x14ac:dyDescent="0.25">
      <c r="A4140">
        <f>IF(ISNUMBER(SEARCH("kit 2", 'Painel ML'!C4140)), 2,
IF(ISNUMBER(SEARCH("kit 3", 'Painel ML'!C4140)), 3,
IF(ISNUMBER(SEARCH("kit 4", 'Painel ML'!C4140)), 4,
IF(ISNUMBER(SEARCH("kit 5", 'Painel ML'!C4140)), 5,
IF(ISNUMBER(SEARCH("kit 6", 'Painel ML'!C4140)), 6,
IF(ISNUMBER(SEARCH("kit 7", 'Painel ML'!C4140)), 7,
IF(ISNUMBER(SEARCH("kit 8", 'Painel ML'!C4140)), 8,
IF(ISNUMBER(SEARCH("kit 9", 'Painel ML'!C4140)), 9,
IF(ISNUMBER(SEARCH("kit 10", 'Painel ML'!C4140)), 10,
IF(ISNUMBER(SEARCH("kit 11", 'Painel ML'!C4140)), 11,
IF(ISNUMBER(SEARCH("kit 12", 'Painel ML'!C4140)), 12,
IF(ISNUMBER(SEARCH("kit 13", 'Painel ML'!C4140)), 13,
IF(ISNUMBER(SEARCH("kit 14", 'Painel ML'!C4140)), 14,
IF(ISNUMBER(SEARCH("kit 15", 'Painel ML'!C4140)), 15,
IF(ISNUMBER(SEARCH("kit 16", 'Painel ML'!C4140)), 16,
IF(ISNUMBER(SEARCH("kit 17", 'Painel ML'!C4140)), 17,
IF(ISNUMBER(SEARCH("kit 18", 'Painel ML'!C4140)), 18,
IF(ISNUMBER(SEARCH("kit 19", 'Painel ML'!C4140)), 19,
IF(ISNUMBER(SEARCH("kit 20", 'Painel ML'!C4140)), 20, 0)))))))))))))))))))</f>
        <v>0</v>
      </c>
      <c r="B4140">
        <f>IF(A4140=0,'Painel ML'!A4140,A4140*'Painel ML'!A4140)</f>
        <v>0</v>
      </c>
      <c r="D4140">
        <f>IF(ISNUMBER(SEARCH("kit2", 'Painel Shopee'!B4140)), 2,
IF(ISNUMBER(SEARCH("kit3", 'Painel Shopee'!B4140)), 3,
IF(ISNUMBER(SEARCH("kit4", 'Painel Shopee'!B4140)), 4,
IF(ISNUMBER(SEARCH("kit5", 'Painel Shopee'!B4140)), 5,
IF(ISNUMBER(SEARCH("kit6", 'Painel Shopee'!B4140)), 6,
IF(ISNUMBER(SEARCH("kit7", 'Painel Shopee'!B4140)), 7,
IF(ISNUMBER(SEARCH("kit8", 'Painel Shopee'!B4140)), 8,
IF(ISNUMBER(SEARCH("kit9", 'Painel Shopee'!B4140)), 9,
IF(ISNUMBER(SEARCH("kit10", 'Painel Shopee'!B4140)), 10,
IF(ISNUMBER(SEARCH("kit11", 'Painel Shopee'!B4140)), 11,
IF(ISNUMBER(SEARCH("kit12", 'Painel Shopee'!B4140)), 12,
IF(ISNUMBER(SEARCH("kit13", 'Painel Shopee'!B4140)), 13,
IF(ISNUMBER(SEARCH("kit14", 'Painel Shopee'!B4140)), 14,
IF(ISNUMBER(SEARCH("kit15", 'Painel Shopee'!B4140)), 15,
IF(ISNUMBER(SEARCH("kit16", 'Painel Shopee'!B4140)), 16,
IF(ISNUMBER(SEARCH("kit17", 'Painel Shopee'!B4140)), 17,
IF(ISNUMBER(SEARCH("kit18", 'Painel Shopee'!B4140)), 18,
IF(ISNUMBER(SEARCH("kit19", 'Painel Shopee'!B4140)), 19,
IF(ISNUMBER(SEARCH("kit20", 'Painel Shopee'!B4140)), 20, 0)))))))))))))))))))</f>
        <v>0</v>
      </c>
      <c r="E4140">
        <f>IF(D4140=0,'Painel Shopee'!C4140,D4140*'Painel Shopee'!C4140)</f>
        <v>0</v>
      </c>
    </row>
    <row r="4141" spans="1:5" x14ac:dyDescent="0.25">
      <c r="A4141">
        <f>IF(ISNUMBER(SEARCH("kit 2", 'Painel ML'!C4141)), 2,
IF(ISNUMBER(SEARCH("kit 3", 'Painel ML'!C4141)), 3,
IF(ISNUMBER(SEARCH("kit 4", 'Painel ML'!C4141)), 4,
IF(ISNUMBER(SEARCH("kit 5", 'Painel ML'!C4141)), 5,
IF(ISNUMBER(SEARCH("kit 6", 'Painel ML'!C4141)), 6,
IF(ISNUMBER(SEARCH("kit 7", 'Painel ML'!C4141)), 7,
IF(ISNUMBER(SEARCH("kit 8", 'Painel ML'!C4141)), 8,
IF(ISNUMBER(SEARCH("kit 9", 'Painel ML'!C4141)), 9,
IF(ISNUMBER(SEARCH("kit 10", 'Painel ML'!C4141)), 10,
IF(ISNUMBER(SEARCH("kit 11", 'Painel ML'!C4141)), 11,
IF(ISNUMBER(SEARCH("kit 12", 'Painel ML'!C4141)), 12,
IF(ISNUMBER(SEARCH("kit 13", 'Painel ML'!C4141)), 13,
IF(ISNUMBER(SEARCH("kit 14", 'Painel ML'!C4141)), 14,
IF(ISNUMBER(SEARCH("kit 15", 'Painel ML'!C4141)), 15,
IF(ISNUMBER(SEARCH("kit 16", 'Painel ML'!C4141)), 16,
IF(ISNUMBER(SEARCH("kit 17", 'Painel ML'!C4141)), 17,
IF(ISNUMBER(SEARCH("kit 18", 'Painel ML'!C4141)), 18,
IF(ISNUMBER(SEARCH("kit 19", 'Painel ML'!C4141)), 19,
IF(ISNUMBER(SEARCH("kit 20", 'Painel ML'!C4141)), 20, 0)))))))))))))))))))</f>
        <v>0</v>
      </c>
      <c r="B4141">
        <f>IF(A4141=0,'Painel ML'!A4141,A4141*'Painel ML'!A4141)</f>
        <v>0</v>
      </c>
      <c r="D4141">
        <f>IF(ISNUMBER(SEARCH("kit2", 'Painel Shopee'!B4141)), 2,
IF(ISNUMBER(SEARCH("kit3", 'Painel Shopee'!B4141)), 3,
IF(ISNUMBER(SEARCH("kit4", 'Painel Shopee'!B4141)), 4,
IF(ISNUMBER(SEARCH("kit5", 'Painel Shopee'!B4141)), 5,
IF(ISNUMBER(SEARCH("kit6", 'Painel Shopee'!B4141)), 6,
IF(ISNUMBER(SEARCH("kit7", 'Painel Shopee'!B4141)), 7,
IF(ISNUMBER(SEARCH("kit8", 'Painel Shopee'!B4141)), 8,
IF(ISNUMBER(SEARCH("kit9", 'Painel Shopee'!B4141)), 9,
IF(ISNUMBER(SEARCH("kit10", 'Painel Shopee'!B4141)), 10,
IF(ISNUMBER(SEARCH("kit11", 'Painel Shopee'!B4141)), 11,
IF(ISNUMBER(SEARCH("kit12", 'Painel Shopee'!B4141)), 12,
IF(ISNUMBER(SEARCH("kit13", 'Painel Shopee'!B4141)), 13,
IF(ISNUMBER(SEARCH("kit14", 'Painel Shopee'!B4141)), 14,
IF(ISNUMBER(SEARCH("kit15", 'Painel Shopee'!B4141)), 15,
IF(ISNUMBER(SEARCH("kit16", 'Painel Shopee'!B4141)), 16,
IF(ISNUMBER(SEARCH("kit17", 'Painel Shopee'!B4141)), 17,
IF(ISNUMBER(SEARCH("kit18", 'Painel Shopee'!B4141)), 18,
IF(ISNUMBER(SEARCH("kit19", 'Painel Shopee'!B4141)), 19,
IF(ISNUMBER(SEARCH("kit20", 'Painel Shopee'!B4141)), 20, 0)))))))))))))))))))</f>
        <v>0</v>
      </c>
      <c r="E4141">
        <f>IF(D4141=0,'Painel Shopee'!C4141,D4141*'Painel Shopee'!C4141)</f>
        <v>0</v>
      </c>
    </row>
    <row r="4142" spans="1:5" x14ac:dyDescent="0.25">
      <c r="A4142">
        <f>IF(ISNUMBER(SEARCH("kit 2", 'Painel ML'!C4142)), 2,
IF(ISNUMBER(SEARCH("kit 3", 'Painel ML'!C4142)), 3,
IF(ISNUMBER(SEARCH("kit 4", 'Painel ML'!C4142)), 4,
IF(ISNUMBER(SEARCH("kit 5", 'Painel ML'!C4142)), 5,
IF(ISNUMBER(SEARCH("kit 6", 'Painel ML'!C4142)), 6,
IF(ISNUMBER(SEARCH("kit 7", 'Painel ML'!C4142)), 7,
IF(ISNUMBER(SEARCH("kit 8", 'Painel ML'!C4142)), 8,
IF(ISNUMBER(SEARCH("kit 9", 'Painel ML'!C4142)), 9,
IF(ISNUMBER(SEARCH("kit 10", 'Painel ML'!C4142)), 10,
IF(ISNUMBER(SEARCH("kit 11", 'Painel ML'!C4142)), 11,
IF(ISNUMBER(SEARCH("kit 12", 'Painel ML'!C4142)), 12,
IF(ISNUMBER(SEARCH("kit 13", 'Painel ML'!C4142)), 13,
IF(ISNUMBER(SEARCH("kit 14", 'Painel ML'!C4142)), 14,
IF(ISNUMBER(SEARCH("kit 15", 'Painel ML'!C4142)), 15,
IF(ISNUMBER(SEARCH("kit 16", 'Painel ML'!C4142)), 16,
IF(ISNUMBER(SEARCH("kit 17", 'Painel ML'!C4142)), 17,
IF(ISNUMBER(SEARCH("kit 18", 'Painel ML'!C4142)), 18,
IF(ISNUMBER(SEARCH("kit 19", 'Painel ML'!C4142)), 19,
IF(ISNUMBER(SEARCH("kit 20", 'Painel ML'!C4142)), 20, 0)))))))))))))))))))</f>
        <v>0</v>
      </c>
      <c r="B4142">
        <f>IF(A4142=0,'Painel ML'!A4142,A4142*'Painel ML'!A4142)</f>
        <v>0</v>
      </c>
      <c r="D4142">
        <f>IF(ISNUMBER(SEARCH("kit2", 'Painel Shopee'!B4142)), 2,
IF(ISNUMBER(SEARCH("kit3", 'Painel Shopee'!B4142)), 3,
IF(ISNUMBER(SEARCH("kit4", 'Painel Shopee'!B4142)), 4,
IF(ISNUMBER(SEARCH("kit5", 'Painel Shopee'!B4142)), 5,
IF(ISNUMBER(SEARCH("kit6", 'Painel Shopee'!B4142)), 6,
IF(ISNUMBER(SEARCH("kit7", 'Painel Shopee'!B4142)), 7,
IF(ISNUMBER(SEARCH("kit8", 'Painel Shopee'!B4142)), 8,
IF(ISNUMBER(SEARCH("kit9", 'Painel Shopee'!B4142)), 9,
IF(ISNUMBER(SEARCH("kit10", 'Painel Shopee'!B4142)), 10,
IF(ISNUMBER(SEARCH("kit11", 'Painel Shopee'!B4142)), 11,
IF(ISNUMBER(SEARCH("kit12", 'Painel Shopee'!B4142)), 12,
IF(ISNUMBER(SEARCH("kit13", 'Painel Shopee'!B4142)), 13,
IF(ISNUMBER(SEARCH("kit14", 'Painel Shopee'!B4142)), 14,
IF(ISNUMBER(SEARCH("kit15", 'Painel Shopee'!B4142)), 15,
IF(ISNUMBER(SEARCH("kit16", 'Painel Shopee'!B4142)), 16,
IF(ISNUMBER(SEARCH("kit17", 'Painel Shopee'!B4142)), 17,
IF(ISNUMBER(SEARCH("kit18", 'Painel Shopee'!B4142)), 18,
IF(ISNUMBER(SEARCH("kit19", 'Painel Shopee'!B4142)), 19,
IF(ISNUMBER(SEARCH("kit20", 'Painel Shopee'!B4142)), 20, 0)))))))))))))))))))</f>
        <v>0</v>
      </c>
      <c r="E4142">
        <f>IF(D4142=0,'Painel Shopee'!C4142,D4142*'Painel Shopee'!C4142)</f>
        <v>0</v>
      </c>
    </row>
    <row r="4143" spans="1:5" x14ac:dyDescent="0.25">
      <c r="A4143">
        <f>IF(ISNUMBER(SEARCH("kit 2", 'Painel ML'!C4143)), 2,
IF(ISNUMBER(SEARCH("kit 3", 'Painel ML'!C4143)), 3,
IF(ISNUMBER(SEARCH("kit 4", 'Painel ML'!C4143)), 4,
IF(ISNUMBER(SEARCH("kit 5", 'Painel ML'!C4143)), 5,
IF(ISNUMBER(SEARCH("kit 6", 'Painel ML'!C4143)), 6,
IF(ISNUMBER(SEARCH("kit 7", 'Painel ML'!C4143)), 7,
IF(ISNUMBER(SEARCH("kit 8", 'Painel ML'!C4143)), 8,
IF(ISNUMBER(SEARCH("kit 9", 'Painel ML'!C4143)), 9,
IF(ISNUMBER(SEARCH("kit 10", 'Painel ML'!C4143)), 10,
IF(ISNUMBER(SEARCH("kit 11", 'Painel ML'!C4143)), 11,
IF(ISNUMBER(SEARCH("kit 12", 'Painel ML'!C4143)), 12,
IF(ISNUMBER(SEARCH("kit 13", 'Painel ML'!C4143)), 13,
IF(ISNUMBER(SEARCH("kit 14", 'Painel ML'!C4143)), 14,
IF(ISNUMBER(SEARCH("kit 15", 'Painel ML'!C4143)), 15,
IF(ISNUMBER(SEARCH("kit 16", 'Painel ML'!C4143)), 16,
IF(ISNUMBER(SEARCH("kit 17", 'Painel ML'!C4143)), 17,
IF(ISNUMBER(SEARCH("kit 18", 'Painel ML'!C4143)), 18,
IF(ISNUMBER(SEARCH("kit 19", 'Painel ML'!C4143)), 19,
IF(ISNUMBER(SEARCH("kit 20", 'Painel ML'!C4143)), 20, 0)))))))))))))))))))</f>
        <v>0</v>
      </c>
      <c r="B4143">
        <f>IF(A4143=0,'Painel ML'!A4143,A4143*'Painel ML'!A4143)</f>
        <v>0</v>
      </c>
      <c r="D4143">
        <f>IF(ISNUMBER(SEARCH("kit2", 'Painel Shopee'!B4143)), 2,
IF(ISNUMBER(SEARCH("kit3", 'Painel Shopee'!B4143)), 3,
IF(ISNUMBER(SEARCH("kit4", 'Painel Shopee'!B4143)), 4,
IF(ISNUMBER(SEARCH("kit5", 'Painel Shopee'!B4143)), 5,
IF(ISNUMBER(SEARCH("kit6", 'Painel Shopee'!B4143)), 6,
IF(ISNUMBER(SEARCH("kit7", 'Painel Shopee'!B4143)), 7,
IF(ISNUMBER(SEARCH("kit8", 'Painel Shopee'!B4143)), 8,
IF(ISNUMBER(SEARCH("kit9", 'Painel Shopee'!B4143)), 9,
IF(ISNUMBER(SEARCH("kit10", 'Painel Shopee'!B4143)), 10,
IF(ISNUMBER(SEARCH("kit11", 'Painel Shopee'!B4143)), 11,
IF(ISNUMBER(SEARCH("kit12", 'Painel Shopee'!B4143)), 12,
IF(ISNUMBER(SEARCH("kit13", 'Painel Shopee'!B4143)), 13,
IF(ISNUMBER(SEARCH("kit14", 'Painel Shopee'!B4143)), 14,
IF(ISNUMBER(SEARCH("kit15", 'Painel Shopee'!B4143)), 15,
IF(ISNUMBER(SEARCH("kit16", 'Painel Shopee'!B4143)), 16,
IF(ISNUMBER(SEARCH("kit17", 'Painel Shopee'!B4143)), 17,
IF(ISNUMBER(SEARCH("kit18", 'Painel Shopee'!B4143)), 18,
IF(ISNUMBER(SEARCH("kit19", 'Painel Shopee'!B4143)), 19,
IF(ISNUMBER(SEARCH("kit20", 'Painel Shopee'!B4143)), 20, 0)))))))))))))))))))</f>
        <v>0</v>
      </c>
      <c r="E4143">
        <f>IF(D4143=0,'Painel Shopee'!C4143,D4143*'Painel Shopee'!C4143)</f>
        <v>0</v>
      </c>
    </row>
    <row r="4144" spans="1:5" x14ac:dyDescent="0.25">
      <c r="A4144">
        <f>IF(ISNUMBER(SEARCH("kit 2", 'Painel ML'!C4144)), 2,
IF(ISNUMBER(SEARCH("kit 3", 'Painel ML'!C4144)), 3,
IF(ISNUMBER(SEARCH("kit 4", 'Painel ML'!C4144)), 4,
IF(ISNUMBER(SEARCH("kit 5", 'Painel ML'!C4144)), 5,
IF(ISNUMBER(SEARCH("kit 6", 'Painel ML'!C4144)), 6,
IF(ISNUMBER(SEARCH("kit 7", 'Painel ML'!C4144)), 7,
IF(ISNUMBER(SEARCH("kit 8", 'Painel ML'!C4144)), 8,
IF(ISNUMBER(SEARCH("kit 9", 'Painel ML'!C4144)), 9,
IF(ISNUMBER(SEARCH("kit 10", 'Painel ML'!C4144)), 10,
IF(ISNUMBER(SEARCH("kit 11", 'Painel ML'!C4144)), 11,
IF(ISNUMBER(SEARCH("kit 12", 'Painel ML'!C4144)), 12,
IF(ISNUMBER(SEARCH("kit 13", 'Painel ML'!C4144)), 13,
IF(ISNUMBER(SEARCH("kit 14", 'Painel ML'!C4144)), 14,
IF(ISNUMBER(SEARCH("kit 15", 'Painel ML'!C4144)), 15,
IF(ISNUMBER(SEARCH("kit 16", 'Painel ML'!C4144)), 16,
IF(ISNUMBER(SEARCH("kit 17", 'Painel ML'!C4144)), 17,
IF(ISNUMBER(SEARCH("kit 18", 'Painel ML'!C4144)), 18,
IF(ISNUMBER(SEARCH("kit 19", 'Painel ML'!C4144)), 19,
IF(ISNUMBER(SEARCH("kit 20", 'Painel ML'!C4144)), 20, 0)))))))))))))))))))</f>
        <v>0</v>
      </c>
      <c r="B4144">
        <f>IF(A4144=0,'Painel ML'!A4144,A4144*'Painel ML'!A4144)</f>
        <v>0</v>
      </c>
      <c r="D4144">
        <f>IF(ISNUMBER(SEARCH("kit2", 'Painel Shopee'!B4144)), 2,
IF(ISNUMBER(SEARCH("kit3", 'Painel Shopee'!B4144)), 3,
IF(ISNUMBER(SEARCH("kit4", 'Painel Shopee'!B4144)), 4,
IF(ISNUMBER(SEARCH("kit5", 'Painel Shopee'!B4144)), 5,
IF(ISNUMBER(SEARCH("kit6", 'Painel Shopee'!B4144)), 6,
IF(ISNUMBER(SEARCH("kit7", 'Painel Shopee'!B4144)), 7,
IF(ISNUMBER(SEARCH("kit8", 'Painel Shopee'!B4144)), 8,
IF(ISNUMBER(SEARCH("kit9", 'Painel Shopee'!B4144)), 9,
IF(ISNUMBER(SEARCH("kit10", 'Painel Shopee'!B4144)), 10,
IF(ISNUMBER(SEARCH("kit11", 'Painel Shopee'!B4144)), 11,
IF(ISNUMBER(SEARCH("kit12", 'Painel Shopee'!B4144)), 12,
IF(ISNUMBER(SEARCH("kit13", 'Painel Shopee'!B4144)), 13,
IF(ISNUMBER(SEARCH("kit14", 'Painel Shopee'!B4144)), 14,
IF(ISNUMBER(SEARCH("kit15", 'Painel Shopee'!B4144)), 15,
IF(ISNUMBER(SEARCH("kit16", 'Painel Shopee'!B4144)), 16,
IF(ISNUMBER(SEARCH("kit17", 'Painel Shopee'!B4144)), 17,
IF(ISNUMBER(SEARCH("kit18", 'Painel Shopee'!B4144)), 18,
IF(ISNUMBER(SEARCH("kit19", 'Painel Shopee'!B4144)), 19,
IF(ISNUMBER(SEARCH("kit20", 'Painel Shopee'!B4144)), 20, 0)))))))))))))))))))</f>
        <v>0</v>
      </c>
      <c r="E4144">
        <f>IF(D4144=0,'Painel Shopee'!C4144,D4144*'Painel Shopee'!C4144)</f>
        <v>0</v>
      </c>
    </row>
    <row r="4145" spans="1:5" x14ac:dyDescent="0.25">
      <c r="A4145">
        <f>IF(ISNUMBER(SEARCH("kit 2", 'Painel ML'!C4145)), 2,
IF(ISNUMBER(SEARCH("kit 3", 'Painel ML'!C4145)), 3,
IF(ISNUMBER(SEARCH("kit 4", 'Painel ML'!C4145)), 4,
IF(ISNUMBER(SEARCH("kit 5", 'Painel ML'!C4145)), 5,
IF(ISNUMBER(SEARCH("kit 6", 'Painel ML'!C4145)), 6,
IF(ISNUMBER(SEARCH("kit 7", 'Painel ML'!C4145)), 7,
IF(ISNUMBER(SEARCH("kit 8", 'Painel ML'!C4145)), 8,
IF(ISNUMBER(SEARCH("kit 9", 'Painel ML'!C4145)), 9,
IF(ISNUMBER(SEARCH("kit 10", 'Painel ML'!C4145)), 10,
IF(ISNUMBER(SEARCH("kit 11", 'Painel ML'!C4145)), 11,
IF(ISNUMBER(SEARCH("kit 12", 'Painel ML'!C4145)), 12,
IF(ISNUMBER(SEARCH("kit 13", 'Painel ML'!C4145)), 13,
IF(ISNUMBER(SEARCH("kit 14", 'Painel ML'!C4145)), 14,
IF(ISNUMBER(SEARCH("kit 15", 'Painel ML'!C4145)), 15,
IF(ISNUMBER(SEARCH("kit 16", 'Painel ML'!C4145)), 16,
IF(ISNUMBER(SEARCH("kit 17", 'Painel ML'!C4145)), 17,
IF(ISNUMBER(SEARCH("kit 18", 'Painel ML'!C4145)), 18,
IF(ISNUMBER(SEARCH("kit 19", 'Painel ML'!C4145)), 19,
IF(ISNUMBER(SEARCH("kit 20", 'Painel ML'!C4145)), 20, 0)))))))))))))))))))</f>
        <v>0</v>
      </c>
      <c r="B4145">
        <f>IF(A4145=0,'Painel ML'!A4145,A4145*'Painel ML'!A4145)</f>
        <v>0</v>
      </c>
      <c r="D4145">
        <f>IF(ISNUMBER(SEARCH("kit2", 'Painel Shopee'!B4145)), 2,
IF(ISNUMBER(SEARCH("kit3", 'Painel Shopee'!B4145)), 3,
IF(ISNUMBER(SEARCH("kit4", 'Painel Shopee'!B4145)), 4,
IF(ISNUMBER(SEARCH("kit5", 'Painel Shopee'!B4145)), 5,
IF(ISNUMBER(SEARCH("kit6", 'Painel Shopee'!B4145)), 6,
IF(ISNUMBER(SEARCH("kit7", 'Painel Shopee'!B4145)), 7,
IF(ISNUMBER(SEARCH("kit8", 'Painel Shopee'!B4145)), 8,
IF(ISNUMBER(SEARCH("kit9", 'Painel Shopee'!B4145)), 9,
IF(ISNUMBER(SEARCH("kit10", 'Painel Shopee'!B4145)), 10,
IF(ISNUMBER(SEARCH("kit11", 'Painel Shopee'!B4145)), 11,
IF(ISNUMBER(SEARCH("kit12", 'Painel Shopee'!B4145)), 12,
IF(ISNUMBER(SEARCH("kit13", 'Painel Shopee'!B4145)), 13,
IF(ISNUMBER(SEARCH("kit14", 'Painel Shopee'!B4145)), 14,
IF(ISNUMBER(SEARCH("kit15", 'Painel Shopee'!B4145)), 15,
IF(ISNUMBER(SEARCH("kit16", 'Painel Shopee'!B4145)), 16,
IF(ISNUMBER(SEARCH("kit17", 'Painel Shopee'!B4145)), 17,
IF(ISNUMBER(SEARCH("kit18", 'Painel Shopee'!B4145)), 18,
IF(ISNUMBER(SEARCH("kit19", 'Painel Shopee'!B4145)), 19,
IF(ISNUMBER(SEARCH("kit20", 'Painel Shopee'!B4145)), 20, 0)))))))))))))))))))</f>
        <v>0</v>
      </c>
      <c r="E4145">
        <f>IF(D4145=0,'Painel Shopee'!C4145,D4145*'Painel Shopee'!C4145)</f>
        <v>0</v>
      </c>
    </row>
    <row r="4146" spans="1:5" x14ac:dyDescent="0.25">
      <c r="A4146">
        <f>IF(ISNUMBER(SEARCH("kit 2", 'Painel ML'!C4146)), 2,
IF(ISNUMBER(SEARCH("kit 3", 'Painel ML'!C4146)), 3,
IF(ISNUMBER(SEARCH("kit 4", 'Painel ML'!C4146)), 4,
IF(ISNUMBER(SEARCH("kit 5", 'Painel ML'!C4146)), 5,
IF(ISNUMBER(SEARCH("kit 6", 'Painel ML'!C4146)), 6,
IF(ISNUMBER(SEARCH("kit 7", 'Painel ML'!C4146)), 7,
IF(ISNUMBER(SEARCH("kit 8", 'Painel ML'!C4146)), 8,
IF(ISNUMBER(SEARCH("kit 9", 'Painel ML'!C4146)), 9,
IF(ISNUMBER(SEARCH("kit 10", 'Painel ML'!C4146)), 10,
IF(ISNUMBER(SEARCH("kit 11", 'Painel ML'!C4146)), 11,
IF(ISNUMBER(SEARCH("kit 12", 'Painel ML'!C4146)), 12,
IF(ISNUMBER(SEARCH("kit 13", 'Painel ML'!C4146)), 13,
IF(ISNUMBER(SEARCH("kit 14", 'Painel ML'!C4146)), 14,
IF(ISNUMBER(SEARCH("kit 15", 'Painel ML'!C4146)), 15,
IF(ISNUMBER(SEARCH("kit 16", 'Painel ML'!C4146)), 16,
IF(ISNUMBER(SEARCH("kit 17", 'Painel ML'!C4146)), 17,
IF(ISNUMBER(SEARCH("kit 18", 'Painel ML'!C4146)), 18,
IF(ISNUMBER(SEARCH("kit 19", 'Painel ML'!C4146)), 19,
IF(ISNUMBER(SEARCH("kit 20", 'Painel ML'!C4146)), 20, 0)))))))))))))))))))</f>
        <v>0</v>
      </c>
      <c r="B4146">
        <f>IF(A4146=0,'Painel ML'!A4146,A4146*'Painel ML'!A4146)</f>
        <v>0</v>
      </c>
      <c r="D4146">
        <f>IF(ISNUMBER(SEARCH("kit2", 'Painel Shopee'!B4146)), 2,
IF(ISNUMBER(SEARCH("kit3", 'Painel Shopee'!B4146)), 3,
IF(ISNUMBER(SEARCH("kit4", 'Painel Shopee'!B4146)), 4,
IF(ISNUMBER(SEARCH("kit5", 'Painel Shopee'!B4146)), 5,
IF(ISNUMBER(SEARCH("kit6", 'Painel Shopee'!B4146)), 6,
IF(ISNUMBER(SEARCH("kit7", 'Painel Shopee'!B4146)), 7,
IF(ISNUMBER(SEARCH("kit8", 'Painel Shopee'!B4146)), 8,
IF(ISNUMBER(SEARCH("kit9", 'Painel Shopee'!B4146)), 9,
IF(ISNUMBER(SEARCH("kit10", 'Painel Shopee'!B4146)), 10,
IF(ISNUMBER(SEARCH("kit11", 'Painel Shopee'!B4146)), 11,
IF(ISNUMBER(SEARCH("kit12", 'Painel Shopee'!B4146)), 12,
IF(ISNUMBER(SEARCH("kit13", 'Painel Shopee'!B4146)), 13,
IF(ISNUMBER(SEARCH("kit14", 'Painel Shopee'!B4146)), 14,
IF(ISNUMBER(SEARCH("kit15", 'Painel Shopee'!B4146)), 15,
IF(ISNUMBER(SEARCH("kit16", 'Painel Shopee'!B4146)), 16,
IF(ISNUMBER(SEARCH("kit17", 'Painel Shopee'!B4146)), 17,
IF(ISNUMBER(SEARCH("kit18", 'Painel Shopee'!B4146)), 18,
IF(ISNUMBER(SEARCH("kit19", 'Painel Shopee'!B4146)), 19,
IF(ISNUMBER(SEARCH("kit20", 'Painel Shopee'!B4146)), 20, 0)))))))))))))))))))</f>
        <v>0</v>
      </c>
      <c r="E4146">
        <f>IF(D4146=0,'Painel Shopee'!C4146,D4146*'Painel Shopee'!C4146)</f>
        <v>0</v>
      </c>
    </row>
    <row r="4147" spans="1:5" x14ac:dyDescent="0.25">
      <c r="A4147">
        <f>IF(ISNUMBER(SEARCH("kit 2", 'Painel ML'!C4147)), 2,
IF(ISNUMBER(SEARCH("kit 3", 'Painel ML'!C4147)), 3,
IF(ISNUMBER(SEARCH("kit 4", 'Painel ML'!C4147)), 4,
IF(ISNUMBER(SEARCH("kit 5", 'Painel ML'!C4147)), 5,
IF(ISNUMBER(SEARCH("kit 6", 'Painel ML'!C4147)), 6,
IF(ISNUMBER(SEARCH("kit 7", 'Painel ML'!C4147)), 7,
IF(ISNUMBER(SEARCH("kit 8", 'Painel ML'!C4147)), 8,
IF(ISNUMBER(SEARCH("kit 9", 'Painel ML'!C4147)), 9,
IF(ISNUMBER(SEARCH("kit 10", 'Painel ML'!C4147)), 10,
IF(ISNUMBER(SEARCH("kit 11", 'Painel ML'!C4147)), 11,
IF(ISNUMBER(SEARCH("kit 12", 'Painel ML'!C4147)), 12,
IF(ISNUMBER(SEARCH("kit 13", 'Painel ML'!C4147)), 13,
IF(ISNUMBER(SEARCH("kit 14", 'Painel ML'!C4147)), 14,
IF(ISNUMBER(SEARCH("kit 15", 'Painel ML'!C4147)), 15,
IF(ISNUMBER(SEARCH("kit 16", 'Painel ML'!C4147)), 16,
IF(ISNUMBER(SEARCH("kit 17", 'Painel ML'!C4147)), 17,
IF(ISNUMBER(SEARCH("kit 18", 'Painel ML'!C4147)), 18,
IF(ISNUMBER(SEARCH("kit 19", 'Painel ML'!C4147)), 19,
IF(ISNUMBER(SEARCH("kit 20", 'Painel ML'!C4147)), 20, 0)))))))))))))))))))</f>
        <v>0</v>
      </c>
      <c r="B4147">
        <f>IF(A4147=0,'Painel ML'!A4147,A4147*'Painel ML'!A4147)</f>
        <v>0</v>
      </c>
      <c r="D4147">
        <f>IF(ISNUMBER(SEARCH("kit2", 'Painel Shopee'!B4147)), 2,
IF(ISNUMBER(SEARCH("kit3", 'Painel Shopee'!B4147)), 3,
IF(ISNUMBER(SEARCH("kit4", 'Painel Shopee'!B4147)), 4,
IF(ISNUMBER(SEARCH("kit5", 'Painel Shopee'!B4147)), 5,
IF(ISNUMBER(SEARCH("kit6", 'Painel Shopee'!B4147)), 6,
IF(ISNUMBER(SEARCH("kit7", 'Painel Shopee'!B4147)), 7,
IF(ISNUMBER(SEARCH("kit8", 'Painel Shopee'!B4147)), 8,
IF(ISNUMBER(SEARCH("kit9", 'Painel Shopee'!B4147)), 9,
IF(ISNUMBER(SEARCH("kit10", 'Painel Shopee'!B4147)), 10,
IF(ISNUMBER(SEARCH("kit11", 'Painel Shopee'!B4147)), 11,
IF(ISNUMBER(SEARCH("kit12", 'Painel Shopee'!B4147)), 12,
IF(ISNUMBER(SEARCH("kit13", 'Painel Shopee'!B4147)), 13,
IF(ISNUMBER(SEARCH("kit14", 'Painel Shopee'!B4147)), 14,
IF(ISNUMBER(SEARCH("kit15", 'Painel Shopee'!B4147)), 15,
IF(ISNUMBER(SEARCH("kit16", 'Painel Shopee'!B4147)), 16,
IF(ISNUMBER(SEARCH("kit17", 'Painel Shopee'!B4147)), 17,
IF(ISNUMBER(SEARCH("kit18", 'Painel Shopee'!B4147)), 18,
IF(ISNUMBER(SEARCH("kit19", 'Painel Shopee'!B4147)), 19,
IF(ISNUMBER(SEARCH("kit20", 'Painel Shopee'!B4147)), 20, 0)))))))))))))))))))</f>
        <v>0</v>
      </c>
      <c r="E4147">
        <f>IF(D4147=0,'Painel Shopee'!C4147,D4147*'Painel Shopee'!C4147)</f>
        <v>0</v>
      </c>
    </row>
    <row r="4148" spans="1:5" x14ac:dyDescent="0.25">
      <c r="A4148">
        <f>IF(ISNUMBER(SEARCH("kit 2", 'Painel ML'!C4148)), 2,
IF(ISNUMBER(SEARCH("kit 3", 'Painel ML'!C4148)), 3,
IF(ISNUMBER(SEARCH("kit 4", 'Painel ML'!C4148)), 4,
IF(ISNUMBER(SEARCH("kit 5", 'Painel ML'!C4148)), 5,
IF(ISNUMBER(SEARCH("kit 6", 'Painel ML'!C4148)), 6,
IF(ISNUMBER(SEARCH("kit 7", 'Painel ML'!C4148)), 7,
IF(ISNUMBER(SEARCH("kit 8", 'Painel ML'!C4148)), 8,
IF(ISNUMBER(SEARCH("kit 9", 'Painel ML'!C4148)), 9,
IF(ISNUMBER(SEARCH("kit 10", 'Painel ML'!C4148)), 10,
IF(ISNUMBER(SEARCH("kit 11", 'Painel ML'!C4148)), 11,
IF(ISNUMBER(SEARCH("kit 12", 'Painel ML'!C4148)), 12,
IF(ISNUMBER(SEARCH("kit 13", 'Painel ML'!C4148)), 13,
IF(ISNUMBER(SEARCH("kit 14", 'Painel ML'!C4148)), 14,
IF(ISNUMBER(SEARCH("kit 15", 'Painel ML'!C4148)), 15,
IF(ISNUMBER(SEARCH("kit 16", 'Painel ML'!C4148)), 16,
IF(ISNUMBER(SEARCH("kit 17", 'Painel ML'!C4148)), 17,
IF(ISNUMBER(SEARCH("kit 18", 'Painel ML'!C4148)), 18,
IF(ISNUMBER(SEARCH("kit 19", 'Painel ML'!C4148)), 19,
IF(ISNUMBER(SEARCH("kit 20", 'Painel ML'!C4148)), 20, 0)))))))))))))))))))</f>
        <v>0</v>
      </c>
      <c r="B4148">
        <f>IF(A4148=0,'Painel ML'!A4148,A4148*'Painel ML'!A4148)</f>
        <v>0</v>
      </c>
      <c r="D4148">
        <f>IF(ISNUMBER(SEARCH("kit2", 'Painel Shopee'!B4148)), 2,
IF(ISNUMBER(SEARCH("kit3", 'Painel Shopee'!B4148)), 3,
IF(ISNUMBER(SEARCH("kit4", 'Painel Shopee'!B4148)), 4,
IF(ISNUMBER(SEARCH("kit5", 'Painel Shopee'!B4148)), 5,
IF(ISNUMBER(SEARCH("kit6", 'Painel Shopee'!B4148)), 6,
IF(ISNUMBER(SEARCH("kit7", 'Painel Shopee'!B4148)), 7,
IF(ISNUMBER(SEARCH("kit8", 'Painel Shopee'!B4148)), 8,
IF(ISNUMBER(SEARCH("kit9", 'Painel Shopee'!B4148)), 9,
IF(ISNUMBER(SEARCH("kit10", 'Painel Shopee'!B4148)), 10,
IF(ISNUMBER(SEARCH("kit11", 'Painel Shopee'!B4148)), 11,
IF(ISNUMBER(SEARCH("kit12", 'Painel Shopee'!B4148)), 12,
IF(ISNUMBER(SEARCH("kit13", 'Painel Shopee'!B4148)), 13,
IF(ISNUMBER(SEARCH("kit14", 'Painel Shopee'!B4148)), 14,
IF(ISNUMBER(SEARCH("kit15", 'Painel Shopee'!B4148)), 15,
IF(ISNUMBER(SEARCH("kit16", 'Painel Shopee'!B4148)), 16,
IF(ISNUMBER(SEARCH("kit17", 'Painel Shopee'!B4148)), 17,
IF(ISNUMBER(SEARCH("kit18", 'Painel Shopee'!B4148)), 18,
IF(ISNUMBER(SEARCH("kit19", 'Painel Shopee'!B4148)), 19,
IF(ISNUMBER(SEARCH("kit20", 'Painel Shopee'!B4148)), 20, 0)))))))))))))))))))</f>
        <v>0</v>
      </c>
      <c r="E4148">
        <f>IF(D4148=0,'Painel Shopee'!C4148,D4148*'Painel Shopee'!C4148)</f>
        <v>0</v>
      </c>
    </row>
    <row r="4149" spans="1:5" x14ac:dyDescent="0.25">
      <c r="A4149">
        <f>IF(ISNUMBER(SEARCH("kit 2", 'Painel ML'!C4149)), 2,
IF(ISNUMBER(SEARCH("kit 3", 'Painel ML'!C4149)), 3,
IF(ISNUMBER(SEARCH("kit 4", 'Painel ML'!C4149)), 4,
IF(ISNUMBER(SEARCH("kit 5", 'Painel ML'!C4149)), 5,
IF(ISNUMBER(SEARCH("kit 6", 'Painel ML'!C4149)), 6,
IF(ISNUMBER(SEARCH("kit 7", 'Painel ML'!C4149)), 7,
IF(ISNUMBER(SEARCH("kit 8", 'Painel ML'!C4149)), 8,
IF(ISNUMBER(SEARCH("kit 9", 'Painel ML'!C4149)), 9,
IF(ISNUMBER(SEARCH("kit 10", 'Painel ML'!C4149)), 10,
IF(ISNUMBER(SEARCH("kit 11", 'Painel ML'!C4149)), 11,
IF(ISNUMBER(SEARCH("kit 12", 'Painel ML'!C4149)), 12,
IF(ISNUMBER(SEARCH("kit 13", 'Painel ML'!C4149)), 13,
IF(ISNUMBER(SEARCH("kit 14", 'Painel ML'!C4149)), 14,
IF(ISNUMBER(SEARCH("kit 15", 'Painel ML'!C4149)), 15,
IF(ISNUMBER(SEARCH("kit 16", 'Painel ML'!C4149)), 16,
IF(ISNUMBER(SEARCH("kit 17", 'Painel ML'!C4149)), 17,
IF(ISNUMBER(SEARCH("kit 18", 'Painel ML'!C4149)), 18,
IF(ISNUMBER(SEARCH("kit 19", 'Painel ML'!C4149)), 19,
IF(ISNUMBER(SEARCH("kit 20", 'Painel ML'!C4149)), 20, 0)))))))))))))))))))</f>
        <v>0</v>
      </c>
      <c r="B4149">
        <f>IF(A4149=0,'Painel ML'!A4149,A4149*'Painel ML'!A4149)</f>
        <v>0</v>
      </c>
      <c r="D4149">
        <f>IF(ISNUMBER(SEARCH("kit2", 'Painel Shopee'!B4149)), 2,
IF(ISNUMBER(SEARCH("kit3", 'Painel Shopee'!B4149)), 3,
IF(ISNUMBER(SEARCH("kit4", 'Painel Shopee'!B4149)), 4,
IF(ISNUMBER(SEARCH("kit5", 'Painel Shopee'!B4149)), 5,
IF(ISNUMBER(SEARCH("kit6", 'Painel Shopee'!B4149)), 6,
IF(ISNUMBER(SEARCH("kit7", 'Painel Shopee'!B4149)), 7,
IF(ISNUMBER(SEARCH("kit8", 'Painel Shopee'!B4149)), 8,
IF(ISNUMBER(SEARCH("kit9", 'Painel Shopee'!B4149)), 9,
IF(ISNUMBER(SEARCH("kit10", 'Painel Shopee'!B4149)), 10,
IF(ISNUMBER(SEARCH("kit11", 'Painel Shopee'!B4149)), 11,
IF(ISNUMBER(SEARCH("kit12", 'Painel Shopee'!B4149)), 12,
IF(ISNUMBER(SEARCH("kit13", 'Painel Shopee'!B4149)), 13,
IF(ISNUMBER(SEARCH("kit14", 'Painel Shopee'!B4149)), 14,
IF(ISNUMBER(SEARCH("kit15", 'Painel Shopee'!B4149)), 15,
IF(ISNUMBER(SEARCH("kit16", 'Painel Shopee'!B4149)), 16,
IF(ISNUMBER(SEARCH("kit17", 'Painel Shopee'!B4149)), 17,
IF(ISNUMBER(SEARCH("kit18", 'Painel Shopee'!B4149)), 18,
IF(ISNUMBER(SEARCH("kit19", 'Painel Shopee'!B4149)), 19,
IF(ISNUMBER(SEARCH("kit20", 'Painel Shopee'!B4149)), 20, 0)))))))))))))))))))</f>
        <v>0</v>
      </c>
      <c r="E4149">
        <f>IF(D4149=0,'Painel Shopee'!C4149,D4149*'Painel Shopee'!C4149)</f>
        <v>0</v>
      </c>
    </row>
    <row r="4150" spans="1:5" x14ac:dyDescent="0.25">
      <c r="A4150">
        <f>IF(ISNUMBER(SEARCH("kit 2", 'Painel ML'!C4150)), 2,
IF(ISNUMBER(SEARCH("kit 3", 'Painel ML'!C4150)), 3,
IF(ISNUMBER(SEARCH("kit 4", 'Painel ML'!C4150)), 4,
IF(ISNUMBER(SEARCH("kit 5", 'Painel ML'!C4150)), 5,
IF(ISNUMBER(SEARCH("kit 6", 'Painel ML'!C4150)), 6,
IF(ISNUMBER(SEARCH("kit 7", 'Painel ML'!C4150)), 7,
IF(ISNUMBER(SEARCH("kit 8", 'Painel ML'!C4150)), 8,
IF(ISNUMBER(SEARCH("kit 9", 'Painel ML'!C4150)), 9,
IF(ISNUMBER(SEARCH("kit 10", 'Painel ML'!C4150)), 10,
IF(ISNUMBER(SEARCH("kit 11", 'Painel ML'!C4150)), 11,
IF(ISNUMBER(SEARCH("kit 12", 'Painel ML'!C4150)), 12,
IF(ISNUMBER(SEARCH("kit 13", 'Painel ML'!C4150)), 13,
IF(ISNUMBER(SEARCH("kit 14", 'Painel ML'!C4150)), 14,
IF(ISNUMBER(SEARCH("kit 15", 'Painel ML'!C4150)), 15,
IF(ISNUMBER(SEARCH("kit 16", 'Painel ML'!C4150)), 16,
IF(ISNUMBER(SEARCH("kit 17", 'Painel ML'!C4150)), 17,
IF(ISNUMBER(SEARCH("kit 18", 'Painel ML'!C4150)), 18,
IF(ISNUMBER(SEARCH("kit 19", 'Painel ML'!C4150)), 19,
IF(ISNUMBER(SEARCH("kit 20", 'Painel ML'!C4150)), 20, 0)))))))))))))))))))</f>
        <v>0</v>
      </c>
      <c r="B4150">
        <f>IF(A4150=0,'Painel ML'!A4150,A4150*'Painel ML'!A4150)</f>
        <v>0</v>
      </c>
      <c r="D4150">
        <f>IF(ISNUMBER(SEARCH("kit2", 'Painel Shopee'!B4150)), 2,
IF(ISNUMBER(SEARCH("kit3", 'Painel Shopee'!B4150)), 3,
IF(ISNUMBER(SEARCH("kit4", 'Painel Shopee'!B4150)), 4,
IF(ISNUMBER(SEARCH("kit5", 'Painel Shopee'!B4150)), 5,
IF(ISNUMBER(SEARCH("kit6", 'Painel Shopee'!B4150)), 6,
IF(ISNUMBER(SEARCH("kit7", 'Painel Shopee'!B4150)), 7,
IF(ISNUMBER(SEARCH("kit8", 'Painel Shopee'!B4150)), 8,
IF(ISNUMBER(SEARCH("kit9", 'Painel Shopee'!B4150)), 9,
IF(ISNUMBER(SEARCH("kit10", 'Painel Shopee'!B4150)), 10,
IF(ISNUMBER(SEARCH("kit11", 'Painel Shopee'!B4150)), 11,
IF(ISNUMBER(SEARCH("kit12", 'Painel Shopee'!B4150)), 12,
IF(ISNUMBER(SEARCH("kit13", 'Painel Shopee'!B4150)), 13,
IF(ISNUMBER(SEARCH("kit14", 'Painel Shopee'!B4150)), 14,
IF(ISNUMBER(SEARCH("kit15", 'Painel Shopee'!B4150)), 15,
IF(ISNUMBER(SEARCH("kit16", 'Painel Shopee'!B4150)), 16,
IF(ISNUMBER(SEARCH("kit17", 'Painel Shopee'!B4150)), 17,
IF(ISNUMBER(SEARCH("kit18", 'Painel Shopee'!B4150)), 18,
IF(ISNUMBER(SEARCH("kit19", 'Painel Shopee'!B4150)), 19,
IF(ISNUMBER(SEARCH("kit20", 'Painel Shopee'!B4150)), 20, 0)))))))))))))))))))</f>
        <v>0</v>
      </c>
      <c r="E4150">
        <f>IF(D4150=0,'Painel Shopee'!C4150,D4150*'Painel Shopee'!C4150)</f>
        <v>0</v>
      </c>
    </row>
    <row r="4151" spans="1:5" x14ac:dyDescent="0.25">
      <c r="A4151">
        <f>IF(ISNUMBER(SEARCH("kit 2", 'Painel ML'!C4151)), 2,
IF(ISNUMBER(SEARCH("kit 3", 'Painel ML'!C4151)), 3,
IF(ISNUMBER(SEARCH("kit 4", 'Painel ML'!C4151)), 4,
IF(ISNUMBER(SEARCH("kit 5", 'Painel ML'!C4151)), 5,
IF(ISNUMBER(SEARCH("kit 6", 'Painel ML'!C4151)), 6,
IF(ISNUMBER(SEARCH("kit 7", 'Painel ML'!C4151)), 7,
IF(ISNUMBER(SEARCH("kit 8", 'Painel ML'!C4151)), 8,
IF(ISNUMBER(SEARCH("kit 9", 'Painel ML'!C4151)), 9,
IF(ISNUMBER(SEARCH("kit 10", 'Painel ML'!C4151)), 10,
IF(ISNUMBER(SEARCH("kit 11", 'Painel ML'!C4151)), 11,
IF(ISNUMBER(SEARCH("kit 12", 'Painel ML'!C4151)), 12,
IF(ISNUMBER(SEARCH("kit 13", 'Painel ML'!C4151)), 13,
IF(ISNUMBER(SEARCH("kit 14", 'Painel ML'!C4151)), 14,
IF(ISNUMBER(SEARCH("kit 15", 'Painel ML'!C4151)), 15,
IF(ISNUMBER(SEARCH("kit 16", 'Painel ML'!C4151)), 16,
IF(ISNUMBER(SEARCH("kit 17", 'Painel ML'!C4151)), 17,
IF(ISNUMBER(SEARCH("kit 18", 'Painel ML'!C4151)), 18,
IF(ISNUMBER(SEARCH("kit 19", 'Painel ML'!C4151)), 19,
IF(ISNUMBER(SEARCH("kit 20", 'Painel ML'!C4151)), 20, 0)))))))))))))))))))</f>
        <v>0</v>
      </c>
      <c r="B4151">
        <f>IF(A4151=0,'Painel ML'!A4151,A4151*'Painel ML'!A4151)</f>
        <v>0</v>
      </c>
      <c r="D4151">
        <f>IF(ISNUMBER(SEARCH("kit2", 'Painel Shopee'!B4151)), 2,
IF(ISNUMBER(SEARCH("kit3", 'Painel Shopee'!B4151)), 3,
IF(ISNUMBER(SEARCH("kit4", 'Painel Shopee'!B4151)), 4,
IF(ISNUMBER(SEARCH("kit5", 'Painel Shopee'!B4151)), 5,
IF(ISNUMBER(SEARCH("kit6", 'Painel Shopee'!B4151)), 6,
IF(ISNUMBER(SEARCH("kit7", 'Painel Shopee'!B4151)), 7,
IF(ISNUMBER(SEARCH("kit8", 'Painel Shopee'!B4151)), 8,
IF(ISNUMBER(SEARCH("kit9", 'Painel Shopee'!B4151)), 9,
IF(ISNUMBER(SEARCH("kit10", 'Painel Shopee'!B4151)), 10,
IF(ISNUMBER(SEARCH("kit11", 'Painel Shopee'!B4151)), 11,
IF(ISNUMBER(SEARCH("kit12", 'Painel Shopee'!B4151)), 12,
IF(ISNUMBER(SEARCH("kit13", 'Painel Shopee'!B4151)), 13,
IF(ISNUMBER(SEARCH("kit14", 'Painel Shopee'!B4151)), 14,
IF(ISNUMBER(SEARCH("kit15", 'Painel Shopee'!B4151)), 15,
IF(ISNUMBER(SEARCH("kit16", 'Painel Shopee'!B4151)), 16,
IF(ISNUMBER(SEARCH("kit17", 'Painel Shopee'!B4151)), 17,
IF(ISNUMBER(SEARCH("kit18", 'Painel Shopee'!B4151)), 18,
IF(ISNUMBER(SEARCH("kit19", 'Painel Shopee'!B4151)), 19,
IF(ISNUMBER(SEARCH("kit20", 'Painel Shopee'!B4151)), 20, 0)))))))))))))))))))</f>
        <v>0</v>
      </c>
      <c r="E4151">
        <f>IF(D4151=0,'Painel Shopee'!C4151,D4151*'Painel Shopee'!C4151)</f>
        <v>0</v>
      </c>
    </row>
    <row r="4152" spans="1:5" x14ac:dyDescent="0.25">
      <c r="A4152">
        <f>IF(ISNUMBER(SEARCH("kit 2", 'Painel ML'!C4152)), 2,
IF(ISNUMBER(SEARCH("kit 3", 'Painel ML'!C4152)), 3,
IF(ISNUMBER(SEARCH("kit 4", 'Painel ML'!C4152)), 4,
IF(ISNUMBER(SEARCH("kit 5", 'Painel ML'!C4152)), 5,
IF(ISNUMBER(SEARCH("kit 6", 'Painel ML'!C4152)), 6,
IF(ISNUMBER(SEARCH("kit 7", 'Painel ML'!C4152)), 7,
IF(ISNUMBER(SEARCH("kit 8", 'Painel ML'!C4152)), 8,
IF(ISNUMBER(SEARCH("kit 9", 'Painel ML'!C4152)), 9,
IF(ISNUMBER(SEARCH("kit 10", 'Painel ML'!C4152)), 10,
IF(ISNUMBER(SEARCH("kit 11", 'Painel ML'!C4152)), 11,
IF(ISNUMBER(SEARCH("kit 12", 'Painel ML'!C4152)), 12,
IF(ISNUMBER(SEARCH("kit 13", 'Painel ML'!C4152)), 13,
IF(ISNUMBER(SEARCH("kit 14", 'Painel ML'!C4152)), 14,
IF(ISNUMBER(SEARCH("kit 15", 'Painel ML'!C4152)), 15,
IF(ISNUMBER(SEARCH("kit 16", 'Painel ML'!C4152)), 16,
IF(ISNUMBER(SEARCH("kit 17", 'Painel ML'!C4152)), 17,
IF(ISNUMBER(SEARCH("kit 18", 'Painel ML'!C4152)), 18,
IF(ISNUMBER(SEARCH("kit 19", 'Painel ML'!C4152)), 19,
IF(ISNUMBER(SEARCH("kit 20", 'Painel ML'!C4152)), 20, 0)))))))))))))))))))</f>
        <v>0</v>
      </c>
      <c r="B4152">
        <f>IF(A4152=0,'Painel ML'!A4152,A4152*'Painel ML'!A4152)</f>
        <v>0</v>
      </c>
      <c r="D4152">
        <f>IF(ISNUMBER(SEARCH("kit2", 'Painel Shopee'!B4152)), 2,
IF(ISNUMBER(SEARCH("kit3", 'Painel Shopee'!B4152)), 3,
IF(ISNUMBER(SEARCH("kit4", 'Painel Shopee'!B4152)), 4,
IF(ISNUMBER(SEARCH("kit5", 'Painel Shopee'!B4152)), 5,
IF(ISNUMBER(SEARCH("kit6", 'Painel Shopee'!B4152)), 6,
IF(ISNUMBER(SEARCH("kit7", 'Painel Shopee'!B4152)), 7,
IF(ISNUMBER(SEARCH("kit8", 'Painel Shopee'!B4152)), 8,
IF(ISNUMBER(SEARCH("kit9", 'Painel Shopee'!B4152)), 9,
IF(ISNUMBER(SEARCH("kit10", 'Painel Shopee'!B4152)), 10,
IF(ISNUMBER(SEARCH("kit11", 'Painel Shopee'!B4152)), 11,
IF(ISNUMBER(SEARCH("kit12", 'Painel Shopee'!B4152)), 12,
IF(ISNUMBER(SEARCH("kit13", 'Painel Shopee'!B4152)), 13,
IF(ISNUMBER(SEARCH("kit14", 'Painel Shopee'!B4152)), 14,
IF(ISNUMBER(SEARCH("kit15", 'Painel Shopee'!B4152)), 15,
IF(ISNUMBER(SEARCH("kit16", 'Painel Shopee'!B4152)), 16,
IF(ISNUMBER(SEARCH("kit17", 'Painel Shopee'!B4152)), 17,
IF(ISNUMBER(SEARCH("kit18", 'Painel Shopee'!B4152)), 18,
IF(ISNUMBER(SEARCH("kit19", 'Painel Shopee'!B4152)), 19,
IF(ISNUMBER(SEARCH("kit20", 'Painel Shopee'!B4152)), 20, 0)))))))))))))))))))</f>
        <v>0</v>
      </c>
      <c r="E4152">
        <f>IF(D4152=0,'Painel Shopee'!C4152,D4152*'Painel Shopee'!C4152)</f>
        <v>0</v>
      </c>
    </row>
    <row r="4153" spans="1:5" x14ac:dyDescent="0.25">
      <c r="A4153">
        <f>IF(ISNUMBER(SEARCH("kit 2", 'Painel ML'!C4153)), 2,
IF(ISNUMBER(SEARCH("kit 3", 'Painel ML'!C4153)), 3,
IF(ISNUMBER(SEARCH("kit 4", 'Painel ML'!C4153)), 4,
IF(ISNUMBER(SEARCH("kit 5", 'Painel ML'!C4153)), 5,
IF(ISNUMBER(SEARCH("kit 6", 'Painel ML'!C4153)), 6,
IF(ISNUMBER(SEARCH("kit 7", 'Painel ML'!C4153)), 7,
IF(ISNUMBER(SEARCH("kit 8", 'Painel ML'!C4153)), 8,
IF(ISNUMBER(SEARCH("kit 9", 'Painel ML'!C4153)), 9,
IF(ISNUMBER(SEARCH("kit 10", 'Painel ML'!C4153)), 10,
IF(ISNUMBER(SEARCH("kit 11", 'Painel ML'!C4153)), 11,
IF(ISNUMBER(SEARCH("kit 12", 'Painel ML'!C4153)), 12,
IF(ISNUMBER(SEARCH("kit 13", 'Painel ML'!C4153)), 13,
IF(ISNUMBER(SEARCH("kit 14", 'Painel ML'!C4153)), 14,
IF(ISNUMBER(SEARCH("kit 15", 'Painel ML'!C4153)), 15,
IF(ISNUMBER(SEARCH("kit 16", 'Painel ML'!C4153)), 16,
IF(ISNUMBER(SEARCH("kit 17", 'Painel ML'!C4153)), 17,
IF(ISNUMBER(SEARCH("kit 18", 'Painel ML'!C4153)), 18,
IF(ISNUMBER(SEARCH("kit 19", 'Painel ML'!C4153)), 19,
IF(ISNUMBER(SEARCH("kit 20", 'Painel ML'!C4153)), 20, 0)))))))))))))))))))</f>
        <v>0</v>
      </c>
      <c r="B4153">
        <f>IF(A4153=0,'Painel ML'!A4153,A4153*'Painel ML'!A4153)</f>
        <v>0</v>
      </c>
      <c r="D4153">
        <f>IF(ISNUMBER(SEARCH("kit2", 'Painel Shopee'!B4153)), 2,
IF(ISNUMBER(SEARCH("kit3", 'Painel Shopee'!B4153)), 3,
IF(ISNUMBER(SEARCH("kit4", 'Painel Shopee'!B4153)), 4,
IF(ISNUMBER(SEARCH("kit5", 'Painel Shopee'!B4153)), 5,
IF(ISNUMBER(SEARCH("kit6", 'Painel Shopee'!B4153)), 6,
IF(ISNUMBER(SEARCH("kit7", 'Painel Shopee'!B4153)), 7,
IF(ISNUMBER(SEARCH("kit8", 'Painel Shopee'!B4153)), 8,
IF(ISNUMBER(SEARCH("kit9", 'Painel Shopee'!B4153)), 9,
IF(ISNUMBER(SEARCH("kit10", 'Painel Shopee'!B4153)), 10,
IF(ISNUMBER(SEARCH("kit11", 'Painel Shopee'!B4153)), 11,
IF(ISNUMBER(SEARCH("kit12", 'Painel Shopee'!B4153)), 12,
IF(ISNUMBER(SEARCH("kit13", 'Painel Shopee'!B4153)), 13,
IF(ISNUMBER(SEARCH("kit14", 'Painel Shopee'!B4153)), 14,
IF(ISNUMBER(SEARCH("kit15", 'Painel Shopee'!B4153)), 15,
IF(ISNUMBER(SEARCH("kit16", 'Painel Shopee'!B4153)), 16,
IF(ISNUMBER(SEARCH("kit17", 'Painel Shopee'!B4153)), 17,
IF(ISNUMBER(SEARCH("kit18", 'Painel Shopee'!B4153)), 18,
IF(ISNUMBER(SEARCH("kit19", 'Painel Shopee'!B4153)), 19,
IF(ISNUMBER(SEARCH("kit20", 'Painel Shopee'!B4153)), 20, 0)))))))))))))))))))</f>
        <v>0</v>
      </c>
      <c r="E4153">
        <f>IF(D4153=0,'Painel Shopee'!C4153,D4153*'Painel Shopee'!C4153)</f>
        <v>0</v>
      </c>
    </row>
    <row r="4154" spans="1:5" x14ac:dyDescent="0.25">
      <c r="A4154">
        <f>IF(ISNUMBER(SEARCH("kit 2", 'Painel ML'!C4154)), 2,
IF(ISNUMBER(SEARCH("kit 3", 'Painel ML'!C4154)), 3,
IF(ISNUMBER(SEARCH("kit 4", 'Painel ML'!C4154)), 4,
IF(ISNUMBER(SEARCH("kit 5", 'Painel ML'!C4154)), 5,
IF(ISNUMBER(SEARCH("kit 6", 'Painel ML'!C4154)), 6,
IF(ISNUMBER(SEARCH("kit 7", 'Painel ML'!C4154)), 7,
IF(ISNUMBER(SEARCH("kit 8", 'Painel ML'!C4154)), 8,
IF(ISNUMBER(SEARCH("kit 9", 'Painel ML'!C4154)), 9,
IF(ISNUMBER(SEARCH("kit 10", 'Painel ML'!C4154)), 10,
IF(ISNUMBER(SEARCH("kit 11", 'Painel ML'!C4154)), 11,
IF(ISNUMBER(SEARCH("kit 12", 'Painel ML'!C4154)), 12,
IF(ISNUMBER(SEARCH("kit 13", 'Painel ML'!C4154)), 13,
IF(ISNUMBER(SEARCH("kit 14", 'Painel ML'!C4154)), 14,
IF(ISNUMBER(SEARCH("kit 15", 'Painel ML'!C4154)), 15,
IF(ISNUMBER(SEARCH("kit 16", 'Painel ML'!C4154)), 16,
IF(ISNUMBER(SEARCH("kit 17", 'Painel ML'!C4154)), 17,
IF(ISNUMBER(SEARCH("kit 18", 'Painel ML'!C4154)), 18,
IF(ISNUMBER(SEARCH("kit 19", 'Painel ML'!C4154)), 19,
IF(ISNUMBER(SEARCH("kit 20", 'Painel ML'!C4154)), 20, 0)))))))))))))))))))</f>
        <v>0</v>
      </c>
      <c r="B4154">
        <f>IF(A4154=0,'Painel ML'!A4154,A4154*'Painel ML'!A4154)</f>
        <v>0</v>
      </c>
      <c r="D4154">
        <f>IF(ISNUMBER(SEARCH("kit2", 'Painel Shopee'!B4154)), 2,
IF(ISNUMBER(SEARCH("kit3", 'Painel Shopee'!B4154)), 3,
IF(ISNUMBER(SEARCH("kit4", 'Painel Shopee'!B4154)), 4,
IF(ISNUMBER(SEARCH("kit5", 'Painel Shopee'!B4154)), 5,
IF(ISNUMBER(SEARCH("kit6", 'Painel Shopee'!B4154)), 6,
IF(ISNUMBER(SEARCH("kit7", 'Painel Shopee'!B4154)), 7,
IF(ISNUMBER(SEARCH("kit8", 'Painel Shopee'!B4154)), 8,
IF(ISNUMBER(SEARCH("kit9", 'Painel Shopee'!B4154)), 9,
IF(ISNUMBER(SEARCH("kit10", 'Painel Shopee'!B4154)), 10,
IF(ISNUMBER(SEARCH("kit11", 'Painel Shopee'!B4154)), 11,
IF(ISNUMBER(SEARCH("kit12", 'Painel Shopee'!B4154)), 12,
IF(ISNUMBER(SEARCH("kit13", 'Painel Shopee'!B4154)), 13,
IF(ISNUMBER(SEARCH("kit14", 'Painel Shopee'!B4154)), 14,
IF(ISNUMBER(SEARCH("kit15", 'Painel Shopee'!B4154)), 15,
IF(ISNUMBER(SEARCH("kit16", 'Painel Shopee'!B4154)), 16,
IF(ISNUMBER(SEARCH("kit17", 'Painel Shopee'!B4154)), 17,
IF(ISNUMBER(SEARCH("kit18", 'Painel Shopee'!B4154)), 18,
IF(ISNUMBER(SEARCH("kit19", 'Painel Shopee'!B4154)), 19,
IF(ISNUMBER(SEARCH("kit20", 'Painel Shopee'!B4154)), 20, 0)))))))))))))))))))</f>
        <v>0</v>
      </c>
      <c r="E4154">
        <f>IF(D4154=0,'Painel Shopee'!C4154,D4154*'Painel Shopee'!C4154)</f>
        <v>0</v>
      </c>
    </row>
    <row r="4155" spans="1:5" x14ac:dyDescent="0.25">
      <c r="A4155">
        <f>IF(ISNUMBER(SEARCH("kit 2", 'Painel ML'!C4155)), 2,
IF(ISNUMBER(SEARCH("kit 3", 'Painel ML'!C4155)), 3,
IF(ISNUMBER(SEARCH("kit 4", 'Painel ML'!C4155)), 4,
IF(ISNUMBER(SEARCH("kit 5", 'Painel ML'!C4155)), 5,
IF(ISNUMBER(SEARCH("kit 6", 'Painel ML'!C4155)), 6,
IF(ISNUMBER(SEARCH("kit 7", 'Painel ML'!C4155)), 7,
IF(ISNUMBER(SEARCH("kit 8", 'Painel ML'!C4155)), 8,
IF(ISNUMBER(SEARCH("kit 9", 'Painel ML'!C4155)), 9,
IF(ISNUMBER(SEARCH("kit 10", 'Painel ML'!C4155)), 10,
IF(ISNUMBER(SEARCH("kit 11", 'Painel ML'!C4155)), 11,
IF(ISNUMBER(SEARCH("kit 12", 'Painel ML'!C4155)), 12,
IF(ISNUMBER(SEARCH("kit 13", 'Painel ML'!C4155)), 13,
IF(ISNUMBER(SEARCH("kit 14", 'Painel ML'!C4155)), 14,
IF(ISNUMBER(SEARCH("kit 15", 'Painel ML'!C4155)), 15,
IF(ISNUMBER(SEARCH("kit 16", 'Painel ML'!C4155)), 16,
IF(ISNUMBER(SEARCH("kit 17", 'Painel ML'!C4155)), 17,
IF(ISNUMBER(SEARCH("kit 18", 'Painel ML'!C4155)), 18,
IF(ISNUMBER(SEARCH("kit 19", 'Painel ML'!C4155)), 19,
IF(ISNUMBER(SEARCH("kit 20", 'Painel ML'!C4155)), 20, 0)))))))))))))))))))</f>
        <v>0</v>
      </c>
      <c r="B4155">
        <f>IF(A4155=0,'Painel ML'!A4155,A4155*'Painel ML'!A4155)</f>
        <v>0</v>
      </c>
      <c r="D4155">
        <f>IF(ISNUMBER(SEARCH("kit2", 'Painel Shopee'!B4155)), 2,
IF(ISNUMBER(SEARCH("kit3", 'Painel Shopee'!B4155)), 3,
IF(ISNUMBER(SEARCH("kit4", 'Painel Shopee'!B4155)), 4,
IF(ISNUMBER(SEARCH("kit5", 'Painel Shopee'!B4155)), 5,
IF(ISNUMBER(SEARCH("kit6", 'Painel Shopee'!B4155)), 6,
IF(ISNUMBER(SEARCH("kit7", 'Painel Shopee'!B4155)), 7,
IF(ISNUMBER(SEARCH("kit8", 'Painel Shopee'!B4155)), 8,
IF(ISNUMBER(SEARCH("kit9", 'Painel Shopee'!B4155)), 9,
IF(ISNUMBER(SEARCH("kit10", 'Painel Shopee'!B4155)), 10,
IF(ISNUMBER(SEARCH("kit11", 'Painel Shopee'!B4155)), 11,
IF(ISNUMBER(SEARCH("kit12", 'Painel Shopee'!B4155)), 12,
IF(ISNUMBER(SEARCH("kit13", 'Painel Shopee'!B4155)), 13,
IF(ISNUMBER(SEARCH("kit14", 'Painel Shopee'!B4155)), 14,
IF(ISNUMBER(SEARCH("kit15", 'Painel Shopee'!B4155)), 15,
IF(ISNUMBER(SEARCH("kit16", 'Painel Shopee'!B4155)), 16,
IF(ISNUMBER(SEARCH("kit17", 'Painel Shopee'!B4155)), 17,
IF(ISNUMBER(SEARCH("kit18", 'Painel Shopee'!B4155)), 18,
IF(ISNUMBER(SEARCH("kit19", 'Painel Shopee'!B4155)), 19,
IF(ISNUMBER(SEARCH("kit20", 'Painel Shopee'!B4155)), 20, 0)))))))))))))))))))</f>
        <v>0</v>
      </c>
      <c r="E4155">
        <f>IF(D4155=0,'Painel Shopee'!C4155,D4155*'Painel Shopee'!C4155)</f>
        <v>0</v>
      </c>
    </row>
    <row r="4156" spans="1:5" x14ac:dyDescent="0.25">
      <c r="A4156">
        <f>IF(ISNUMBER(SEARCH("kit 2", 'Painel ML'!C4156)), 2,
IF(ISNUMBER(SEARCH("kit 3", 'Painel ML'!C4156)), 3,
IF(ISNUMBER(SEARCH("kit 4", 'Painel ML'!C4156)), 4,
IF(ISNUMBER(SEARCH("kit 5", 'Painel ML'!C4156)), 5,
IF(ISNUMBER(SEARCH("kit 6", 'Painel ML'!C4156)), 6,
IF(ISNUMBER(SEARCH("kit 7", 'Painel ML'!C4156)), 7,
IF(ISNUMBER(SEARCH("kit 8", 'Painel ML'!C4156)), 8,
IF(ISNUMBER(SEARCH("kit 9", 'Painel ML'!C4156)), 9,
IF(ISNUMBER(SEARCH("kit 10", 'Painel ML'!C4156)), 10,
IF(ISNUMBER(SEARCH("kit 11", 'Painel ML'!C4156)), 11,
IF(ISNUMBER(SEARCH("kit 12", 'Painel ML'!C4156)), 12,
IF(ISNUMBER(SEARCH("kit 13", 'Painel ML'!C4156)), 13,
IF(ISNUMBER(SEARCH("kit 14", 'Painel ML'!C4156)), 14,
IF(ISNUMBER(SEARCH("kit 15", 'Painel ML'!C4156)), 15,
IF(ISNUMBER(SEARCH("kit 16", 'Painel ML'!C4156)), 16,
IF(ISNUMBER(SEARCH("kit 17", 'Painel ML'!C4156)), 17,
IF(ISNUMBER(SEARCH("kit 18", 'Painel ML'!C4156)), 18,
IF(ISNUMBER(SEARCH("kit 19", 'Painel ML'!C4156)), 19,
IF(ISNUMBER(SEARCH("kit 20", 'Painel ML'!C4156)), 20, 0)))))))))))))))))))</f>
        <v>0</v>
      </c>
      <c r="B4156">
        <f>IF(A4156=0,'Painel ML'!A4156,A4156*'Painel ML'!A4156)</f>
        <v>0</v>
      </c>
      <c r="D4156">
        <f>IF(ISNUMBER(SEARCH("kit2", 'Painel Shopee'!B4156)), 2,
IF(ISNUMBER(SEARCH("kit3", 'Painel Shopee'!B4156)), 3,
IF(ISNUMBER(SEARCH("kit4", 'Painel Shopee'!B4156)), 4,
IF(ISNUMBER(SEARCH("kit5", 'Painel Shopee'!B4156)), 5,
IF(ISNUMBER(SEARCH("kit6", 'Painel Shopee'!B4156)), 6,
IF(ISNUMBER(SEARCH("kit7", 'Painel Shopee'!B4156)), 7,
IF(ISNUMBER(SEARCH("kit8", 'Painel Shopee'!B4156)), 8,
IF(ISNUMBER(SEARCH("kit9", 'Painel Shopee'!B4156)), 9,
IF(ISNUMBER(SEARCH("kit10", 'Painel Shopee'!B4156)), 10,
IF(ISNUMBER(SEARCH("kit11", 'Painel Shopee'!B4156)), 11,
IF(ISNUMBER(SEARCH("kit12", 'Painel Shopee'!B4156)), 12,
IF(ISNUMBER(SEARCH("kit13", 'Painel Shopee'!B4156)), 13,
IF(ISNUMBER(SEARCH("kit14", 'Painel Shopee'!B4156)), 14,
IF(ISNUMBER(SEARCH("kit15", 'Painel Shopee'!B4156)), 15,
IF(ISNUMBER(SEARCH("kit16", 'Painel Shopee'!B4156)), 16,
IF(ISNUMBER(SEARCH("kit17", 'Painel Shopee'!B4156)), 17,
IF(ISNUMBER(SEARCH("kit18", 'Painel Shopee'!B4156)), 18,
IF(ISNUMBER(SEARCH("kit19", 'Painel Shopee'!B4156)), 19,
IF(ISNUMBER(SEARCH("kit20", 'Painel Shopee'!B4156)), 20, 0)))))))))))))))))))</f>
        <v>0</v>
      </c>
      <c r="E4156">
        <f>IF(D4156=0,'Painel Shopee'!C4156,D4156*'Painel Shopee'!C4156)</f>
        <v>0</v>
      </c>
    </row>
    <row r="4157" spans="1:5" x14ac:dyDescent="0.25">
      <c r="A4157">
        <f>IF(ISNUMBER(SEARCH("kit 2", 'Painel ML'!C4157)), 2,
IF(ISNUMBER(SEARCH("kit 3", 'Painel ML'!C4157)), 3,
IF(ISNUMBER(SEARCH("kit 4", 'Painel ML'!C4157)), 4,
IF(ISNUMBER(SEARCH("kit 5", 'Painel ML'!C4157)), 5,
IF(ISNUMBER(SEARCH("kit 6", 'Painel ML'!C4157)), 6,
IF(ISNUMBER(SEARCH("kit 7", 'Painel ML'!C4157)), 7,
IF(ISNUMBER(SEARCH("kit 8", 'Painel ML'!C4157)), 8,
IF(ISNUMBER(SEARCH("kit 9", 'Painel ML'!C4157)), 9,
IF(ISNUMBER(SEARCH("kit 10", 'Painel ML'!C4157)), 10,
IF(ISNUMBER(SEARCH("kit 11", 'Painel ML'!C4157)), 11,
IF(ISNUMBER(SEARCH("kit 12", 'Painel ML'!C4157)), 12,
IF(ISNUMBER(SEARCH("kit 13", 'Painel ML'!C4157)), 13,
IF(ISNUMBER(SEARCH("kit 14", 'Painel ML'!C4157)), 14,
IF(ISNUMBER(SEARCH("kit 15", 'Painel ML'!C4157)), 15,
IF(ISNUMBER(SEARCH("kit 16", 'Painel ML'!C4157)), 16,
IF(ISNUMBER(SEARCH("kit 17", 'Painel ML'!C4157)), 17,
IF(ISNUMBER(SEARCH("kit 18", 'Painel ML'!C4157)), 18,
IF(ISNUMBER(SEARCH("kit 19", 'Painel ML'!C4157)), 19,
IF(ISNUMBER(SEARCH("kit 20", 'Painel ML'!C4157)), 20, 0)))))))))))))))))))</f>
        <v>0</v>
      </c>
      <c r="B4157">
        <f>IF(A4157=0,'Painel ML'!A4157,A4157*'Painel ML'!A4157)</f>
        <v>0</v>
      </c>
      <c r="D4157">
        <f>IF(ISNUMBER(SEARCH("kit2", 'Painel Shopee'!B4157)), 2,
IF(ISNUMBER(SEARCH("kit3", 'Painel Shopee'!B4157)), 3,
IF(ISNUMBER(SEARCH("kit4", 'Painel Shopee'!B4157)), 4,
IF(ISNUMBER(SEARCH("kit5", 'Painel Shopee'!B4157)), 5,
IF(ISNUMBER(SEARCH("kit6", 'Painel Shopee'!B4157)), 6,
IF(ISNUMBER(SEARCH("kit7", 'Painel Shopee'!B4157)), 7,
IF(ISNUMBER(SEARCH("kit8", 'Painel Shopee'!B4157)), 8,
IF(ISNUMBER(SEARCH("kit9", 'Painel Shopee'!B4157)), 9,
IF(ISNUMBER(SEARCH("kit10", 'Painel Shopee'!B4157)), 10,
IF(ISNUMBER(SEARCH("kit11", 'Painel Shopee'!B4157)), 11,
IF(ISNUMBER(SEARCH("kit12", 'Painel Shopee'!B4157)), 12,
IF(ISNUMBER(SEARCH("kit13", 'Painel Shopee'!B4157)), 13,
IF(ISNUMBER(SEARCH("kit14", 'Painel Shopee'!B4157)), 14,
IF(ISNUMBER(SEARCH("kit15", 'Painel Shopee'!B4157)), 15,
IF(ISNUMBER(SEARCH("kit16", 'Painel Shopee'!B4157)), 16,
IF(ISNUMBER(SEARCH("kit17", 'Painel Shopee'!B4157)), 17,
IF(ISNUMBER(SEARCH("kit18", 'Painel Shopee'!B4157)), 18,
IF(ISNUMBER(SEARCH("kit19", 'Painel Shopee'!B4157)), 19,
IF(ISNUMBER(SEARCH("kit20", 'Painel Shopee'!B4157)), 20, 0)))))))))))))))))))</f>
        <v>0</v>
      </c>
      <c r="E4157">
        <f>IF(D4157=0,'Painel Shopee'!C4157,D4157*'Painel Shopee'!C4157)</f>
        <v>0</v>
      </c>
    </row>
    <row r="4158" spans="1:5" x14ac:dyDescent="0.25">
      <c r="A4158">
        <f>IF(ISNUMBER(SEARCH("kit 2", 'Painel ML'!C4158)), 2,
IF(ISNUMBER(SEARCH("kit 3", 'Painel ML'!C4158)), 3,
IF(ISNUMBER(SEARCH("kit 4", 'Painel ML'!C4158)), 4,
IF(ISNUMBER(SEARCH("kit 5", 'Painel ML'!C4158)), 5,
IF(ISNUMBER(SEARCH("kit 6", 'Painel ML'!C4158)), 6,
IF(ISNUMBER(SEARCH("kit 7", 'Painel ML'!C4158)), 7,
IF(ISNUMBER(SEARCH("kit 8", 'Painel ML'!C4158)), 8,
IF(ISNUMBER(SEARCH("kit 9", 'Painel ML'!C4158)), 9,
IF(ISNUMBER(SEARCH("kit 10", 'Painel ML'!C4158)), 10,
IF(ISNUMBER(SEARCH("kit 11", 'Painel ML'!C4158)), 11,
IF(ISNUMBER(SEARCH("kit 12", 'Painel ML'!C4158)), 12,
IF(ISNUMBER(SEARCH("kit 13", 'Painel ML'!C4158)), 13,
IF(ISNUMBER(SEARCH("kit 14", 'Painel ML'!C4158)), 14,
IF(ISNUMBER(SEARCH("kit 15", 'Painel ML'!C4158)), 15,
IF(ISNUMBER(SEARCH("kit 16", 'Painel ML'!C4158)), 16,
IF(ISNUMBER(SEARCH("kit 17", 'Painel ML'!C4158)), 17,
IF(ISNUMBER(SEARCH("kit 18", 'Painel ML'!C4158)), 18,
IF(ISNUMBER(SEARCH("kit 19", 'Painel ML'!C4158)), 19,
IF(ISNUMBER(SEARCH("kit 20", 'Painel ML'!C4158)), 20, 0)))))))))))))))))))</f>
        <v>0</v>
      </c>
      <c r="B4158">
        <f>IF(A4158=0,'Painel ML'!A4158,A4158*'Painel ML'!A4158)</f>
        <v>0</v>
      </c>
      <c r="D4158">
        <f>IF(ISNUMBER(SEARCH("kit2", 'Painel Shopee'!B4158)), 2,
IF(ISNUMBER(SEARCH("kit3", 'Painel Shopee'!B4158)), 3,
IF(ISNUMBER(SEARCH("kit4", 'Painel Shopee'!B4158)), 4,
IF(ISNUMBER(SEARCH("kit5", 'Painel Shopee'!B4158)), 5,
IF(ISNUMBER(SEARCH("kit6", 'Painel Shopee'!B4158)), 6,
IF(ISNUMBER(SEARCH("kit7", 'Painel Shopee'!B4158)), 7,
IF(ISNUMBER(SEARCH("kit8", 'Painel Shopee'!B4158)), 8,
IF(ISNUMBER(SEARCH("kit9", 'Painel Shopee'!B4158)), 9,
IF(ISNUMBER(SEARCH("kit10", 'Painel Shopee'!B4158)), 10,
IF(ISNUMBER(SEARCH("kit11", 'Painel Shopee'!B4158)), 11,
IF(ISNUMBER(SEARCH("kit12", 'Painel Shopee'!B4158)), 12,
IF(ISNUMBER(SEARCH("kit13", 'Painel Shopee'!B4158)), 13,
IF(ISNUMBER(SEARCH("kit14", 'Painel Shopee'!B4158)), 14,
IF(ISNUMBER(SEARCH("kit15", 'Painel Shopee'!B4158)), 15,
IF(ISNUMBER(SEARCH("kit16", 'Painel Shopee'!B4158)), 16,
IF(ISNUMBER(SEARCH("kit17", 'Painel Shopee'!B4158)), 17,
IF(ISNUMBER(SEARCH("kit18", 'Painel Shopee'!B4158)), 18,
IF(ISNUMBER(SEARCH("kit19", 'Painel Shopee'!B4158)), 19,
IF(ISNUMBER(SEARCH("kit20", 'Painel Shopee'!B4158)), 20, 0)))))))))))))))))))</f>
        <v>0</v>
      </c>
      <c r="E4158">
        <f>IF(D4158=0,'Painel Shopee'!C4158,D4158*'Painel Shopee'!C4158)</f>
        <v>0</v>
      </c>
    </row>
    <row r="4159" spans="1:5" x14ac:dyDescent="0.25">
      <c r="A4159">
        <f>IF(ISNUMBER(SEARCH("kit 2", 'Painel ML'!C4159)), 2,
IF(ISNUMBER(SEARCH("kit 3", 'Painel ML'!C4159)), 3,
IF(ISNUMBER(SEARCH("kit 4", 'Painel ML'!C4159)), 4,
IF(ISNUMBER(SEARCH("kit 5", 'Painel ML'!C4159)), 5,
IF(ISNUMBER(SEARCH("kit 6", 'Painel ML'!C4159)), 6,
IF(ISNUMBER(SEARCH("kit 7", 'Painel ML'!C4159)), 7,
IF(ISNUMBER(SEARCH("kit 8", 'Painel ML'!C4159)), 8,
IF(ISNUMBER(SEARCH("kit 9", 'Painel ML'!C4159)), 9,
IF(ISNUMBER(SEARCH("kit 10", 'Painel ML'!C4159)), 10,
IF(ISNUMBER(SEARCH("kit 11", 'Painel ML'!C4159)), 11,
IF(ISNUMBER(SEARCH("kit 12", 'Painel ML'!C4159)), 12,
IF(ISNUMBER(SEARCH("kit 13", 'Painel ML'!C4159)), 13,
IF(ISNUMBER(SEARCH("kit 14", 'Painel ML'!C4159)), 14,
IF(ISNUMBER(SEARCH("kit 15", 'Painel ML'!C4159)), 15,
IF(ISNUMBER(SEARCH("kit 16", 'Painel ML'!C4159)), 16,
IF(ISNUMBER(SEARCH("kit 17", 'Painel ML'!C4159)), 17,
IF(ISNUMBER(SEARCH("kit 18", 'Painel ML'!C4159)), 18,
IF(ISNUMBER(SEARCH("kit 19", 'Painel ML'!C4159)), 19,
IF(ISNUMBER(SEARCH("kit 20", 'Painel ML'!C4159)), 20, 0)))))))))))))))))))</f>
        <v>0</v>
      </c>
      <c r="B4159">
        <f>IF(A4159=0,'Painel ML'!A4159,A4159*'Painel ML'!A4159)</f>
        <v>0</v>
      </c>
      <c r="D4159">
        <f>IF(ISNUMBER(SEARCH("kit2", 'Painel Shopee'!B4159)), 2,
IF(ISNUMBER(SEARCH("kit3", 'Painel Shopee'!B4159)), 3,
IF(ISNUMBER(SEARCH("kit4", 'Painel Shopee'!B4159)), 4,
IF(ISNUMBER(SEARCH("kit5", 'Painel Shopee'!B4159)), 5,
IF(ISNUMBER(SEARCH("kit6", 'Painel Shopee'!B4159)), 6,
IF(ISNUMBER(SEARCH("kit7", 'Painel Shopee'!B4159)), 7,
IF(ISNUMBER(SEARCH("kit8", 'Painel Shopee'!B4159)), 8,
IF(ISNUMBER(SEARCH("kit9", 'Painel Shopee'!B4159)), 9,
IF(ISNUMBER(SEARCH("kit10", 'Painel Shopee'!B4159)), 10,
IF(ISNUMBER(SEARCH("kit11", 'Painel Shopee'!B4159)), 11,
IF(ISNUMBER(SEARCH("kit12", 'Painel Shopee'!B4159)), 12,
IF(ISNUMBER(SEARCH("kit13", 'Painel Shopee'!B4159)), 13,
IF(ISNUMBER(SEARCH("kit14", 'Painel Shopee'!B4159)), 14,
IF(ISNUMBER(SEARCH("kit15", 'Painel Shopee'!B4159)), 15,
IF(ISNUMBER(SEARCH("kit16", 'Painel Shopee'!B4159)), 16,
IF(ISNUMBER(SEARCH("kit17", 'Painel Shopee'!B4159)), 17,
IF(ISNUMBER(SEARCH("kit18", 'Painel Shopee'!B4159)), 18,
IF(ISNUMBER(SEARCH("kit19", 'Painel Shopee'!B4159)), 19,
IF(ISNUMBER(SEARCH("kit20", 'Painel Shopee'!B4159)), 20, 0)))))))))))))))))))</f>
        <v>0</v>
      </c>
      <c r="E4159">
        <f>IF(D4159=0,'Painel Shopee'!C4159,D4159*'Painel Shopee'!C4159)</f>
        <v>0</v>
      </c>
    </row>
    <row r="4160" spans="1:5" x14ac:dyDescent="0.25">
      <c r="A4160">
        <f>IF(ISNUMBER(SEARCH("kit 2", 'Painel ML'!C4160)), 2,
IF(ISNUMBER(SEARCH("kit 3", 'Painel ML'!C4160)), 3,
IF(ISNUMBER(SEARCH("kit 4", 'Painel ML'!C4160)), 4,
IF(ISNUMBER(SEARCH("kit 5", 'Painel ML'!C4160)), 5,
IF(ISNUMBER(SEARCH("kit 6", 'Painel ML'!C4160)), 6,
IF(ISNUMBER(SEARCH("kit 7", 'Painel ML'!C4160)), 7,
IF(ISNUMBER(SEARCH("kit 8", 'Painel ML'!C4160)), 8,
IF(ISNUMBER(SEARCH("kit 9", 'Painel ML'!C4160)), 9,
IF(ISNUMBER(SEARCH("kit 10", 'Painel ML'!C4160)), 10,
IF(ISNUMBER(SEARCH("kit 11", 'Painel ML'!C4160)), 11,
IF(ISNUMBER(SEARCH("kit 12", 'Painel ML'!C4160)), 12,
IF(ISNUMBER(SEARCH("kit 13", 'Painel ML'!C4160)), 13,
IF(ISNUMBER(SEARCH("kit 14", 'Painel ML'!C4160)), 14,
IF(ISNUMBER(SEARCH("kit 15", 'Painel ML'!C4160)), 15,
IF(ISNUMBER(SEARCH("kit 16", 'Painel ML'!C4160)), 16,
IF(ISNUMBER(SEARCH("kit 17", 'Painel ML'!C4160)), 17,
IF(ISNUMBER(SEARCH("kit 18", 'Painel ML'!C4160)), 18,
IF(ISNUMBER(SEARCH("kit 19", 'Painel ML'!C4160)), 19,
IF(ISNUMBER(SEARCH("kit 20", 'Painel ML'!C4160)), 20, 0)))))))))))))))))))</f>
        <v>0</v>
      </c>
      <c r="B4160">
        <f>IF(A4160=0,'Painel ML'!A4160,A4160*'Painel ML'!A4160)</f>
        <v>0</v>
      </c>
      <c r="D4160">
        <f>IF(ISNUMBER(SEARCH("kit2", 'Painel Shopee'!B4160)), 2,
IF(ISNUMBER(SEARCH("kit3", 'Painel Shopee'!B4160)), 3,
IF(ISNUMBER(SEARCH("kit4", 'Painel Shopee'!B4160)), 4,
IF(ISNUMBER(SEARCH("kit5", 'Painel Shopee'!B4160)), 5,
IF(ISNUMBER(SEARCH("kit6", 'Painel Shopee'!B4160)), 6,
IF(ISNUMBER(SEARCH("kit7", 'Painel Shopee'!B4160)), 7,
IF(ISNUMBER(SEARCH("kit8", 'Painel Shopee'!B4160)), 8,
IF(ISNUMBER(SEARCH("kit9", 'Painel Shopee'!B4160)), 9,
IF(ISNUMBER(SEARCH("kit10", 'Painel Shopee'!B4160)), 10,
IF(ISNUMBER(SEARCH("kit11", 'Painel Shopee'!B4160)), 11,
IF(ISNUMBER(SEARCH("kit12", 'Painel Shopee'!B4160)), 12,
IF(ISNUMBER(SEARCH("kit13", 'Painel Shopee'!B4160)), 13,
IF(ISNUMBER(SEARCH("kit14", 'Painel Shopee'!B4160)), 14,
IF(ISNUMBER(SEARCH("kit15", 'Painel Shopee'!B4160)), 15,
IF(ISNUMBER(SEARCH("kit16", 'Painel Shopee'!B4160)), 16,
IF(ISNUMBER(SEARCH("kit17", 'Painel Shopee'!B4160)), 17,
IF(ISNUMBER(SEARCH("kit18", 'Painel Shopee'!B4160)), 18,
IF(ISNUMBER(SEARCH("kit19", 'Painel Shopee'!B4160)), 19,
IF(ISNUMBER(SEARCH("kit20", 'Painel Shopee'!B4160)), 20, 0)))))))))))))))))))</f>
        <v>0</v>
      </c>
      <c r="E4160">
        <f>IF(D4160=0,'Painel Shopee'!C4160,D4160*'Painel Shopee'!C4160)</f>
        <v>0</v>
      </c>
    </row>
    <row r="4161" spans="1:5" x14ac:dyDescent="0.25">
      <c r="A4161">
        <f>IF(ISNUMBER(SEARCH("kit 2", 'Painel ML'!C4161)), 2,
IF(ISNUMBER(SEARCH("kit 3", 'Painel ML'!C4161)), 3,
IF(ISNUMBER(SEARCH("kit 4", 'Painel ML'!C4161)), 4,
IF(ISNUMBER(SEARCH("kit 5", 'Painel ML'!C4161)), 5,
IF(ISNUMBER(SEARCH("kit 6", 'Painel ML'!C4161)), 6,
IF(ISNUMBER(SEARCH("kit 7", 'Painel ML'!C4161)), 7,
IF(ISNUMBER(SEARCH("kit 8", 'Painel ML'!C4161)), 8,
IF(ISNUMBER(SEARCH("kit 9", 'Painel ML'!C4161)), 9,
IF(ISNUMBER(SEARCH("kit 10", 'Painel ML'!C4161)), 10,
IF(ISNUMBER(SEARCH("kit 11", 'Painel ML'!C4161)), 11,
IF(ISNUMBER(SEARCH("kit 12", 'Painel ML'!C4161)), 12,
IF(ISNUMBER(SEARCH("kit 13", 'Painel ML'!C4161)), 13,
IF(ISNUMBER(SEARCH("kit 14", 'Painel ML'!C4161)), 14,
IF(ISNUMBER(SEARCH("kit 15", 'Painel ML'!C4161)), 15,
IF(ISNUMBER(SEARCH("kit 16", 'Painel ML'!C4161)), 16,
IF(ISNUMBER(SEARCH("kit 17", 'Painel ML'!C4161)), 17,
IF(ISNUMBER(SEARCH("kit 18", 'Painel ML'!C4161)), 18,
IF(ISNUMBER(SEARCH("kit 19", 'Painel ML'!C4161)), 19,
IF(ISNUMBER(SEARCH("kit 20", 'Painel ML'!C4161)), 20, 0)))))))))))))))))))</f>
        <v>0</v>
      </c>
      <c r="B4161">
        <f>IF(A4161=0,'Painel ML'!A4161,A4161*'Painel ML'!A4161)</f>
        <v>0</v>
      </c>
      <c r="D4161">
        <f>IF(ISNUMBER(SEARCH("kit2", 'Painel Shopee'!B4161)), 2,
IF(ISNUMBER(SEARCH("kit3", 'Painel Shopee'!B4161)), 3,
IF(ISNUMBER(SEARCH("kit4", 'Painel Shopee'!B4161)), 4,
IF(ISNUMBER(SEARCH("kit5", 'Painel Shopee'!B4161)), 5,
IF(ISNUMBER(SEARCH("kit6", 'Painel Shopee'!B4161)), 6,
IF(ISNUMBER(SEARCH("kit7", 'Painel Shopee'!B4161)), 7,
IF(ISNUMBER(SEARCH("kit8", 'Painel Shopee'!B4161)), 8,
IF(ISNUMBER(SEARCH("kit9", 'Painel Shopee'!B4161)), 9,
IF(ISNUMBER(SEARCH("kit10", 'Painel Shopee'!B4161)), 10,
IF(ISNUMBER(SEARCH("kit11", 'Painel Shopee'!B4161)), 11,
IF(ISNUMBER(SEARCH("kit12", 'Painel Shopee'!B4161)), 12,
IF(ISNUMBER(SEARCH("kit13", 'Painel Shopee'!B4161)), 13,
IF(ISNUMBER(SEARCH("kit14", 'Painel Shopee'!B4161)), 14,
IF(ISNUMBER(SEARCH("kit15", 'Painel Shopee'!B4161)), 15,
IF(ISNUMBER(SEARCH("kit16", 'Painel Shopee'!B4161)), 16,
IF(ISNUMBER(SEARCH("kit17", 'Painel Shopee'!B4161)), 17,
IF(ISNUMBER(SEARCH("kit18", 'Painel Shopee'!B4161)), 18,
IF(ISNUMBER(SEARCH("kit19", 'Painel Shopee'!B4161)), 19,
IF(ISNUMBER(SEARCH("kit20", 'Painel Shopee'!B4161)), 20, 0)))))))))))))))))))</f>
        <v>0</v>
      </c>
      <c r="E4161">
        <f>IF(D4161=0,'Painel Shopee'!C4161,D4161*'Painel Shopee'!C4161)</f>
        <v>0</v>
      </c>
    </row>
    <row r="4162" spans="1:5" x14ac:dyDescent="0.25">
      <c r="A4162">
        <f>IF(ISNUMBER(SEARCH("kit 2", 'Painel ML'!C4162)), 2,
IF(ISNUMBER(SEARCH("kit 3", 'Painel ML'!C4162)), 3,
IF(ISNUMBER(SEARCH("kit 4", 'Painel ML'!C4162)), 4,
IF(ISNUMBER(SEARCH("kit 5", 'Painel ML'!C4162)), 5,
IF(ISNUMBER(SEARCH("kit 6", 'Painel ML'!C4162)), 6,
IF(ISNUMBER(SEARCH("kit 7", 'Painel ML'!C4162)), 7,
IF(ISNUMBER(SEARCH("kit 8", 'Painel ML'!C4162)), 8,
IF(ISNUMBER(SEARCH("kit 9", 'Painel ML'!C4162)), 9,
IF(ISNUMBER(SEARCH("kit 10", 'Painel ML'!C4162)), 10,
IF(ISNUMBER(SEARCH("kit 11", 'Painel ML'!C4162)), 11,
IF(ISNUMBER(SEARCH("kit 12", 'Painel ML'!C4162)), 12,
IF(ISNUMBER(SEARCH("kit 13", 'Painel ML'!C4162)), 13,
IF(ISNUMBER(SEARCH("kit 14", 'Painel ML'!C4162)), 14,
IF(ISNUMBER(SEARCH("kit 15", 'Painel ML'!C4162)), 15,
IF(ISNUMBER(SEARCH("kit 16", 'Painel ML'!C4162)), 16,
IF(ISNUMBER(SEARCH("kit 17", 'Painel ML'!C4162)), 17,
IF(ISNUMBER(SEARCH("kit 18", 'Painel ML'!C4162)), 18,
IF(ISNUMBER(SEARCH("kit 19", 'Painel ML'!C4162)), 19,
IF(ISNUMBER(SEARCH("kit 20", 'Painel ML'!C4162)), 20, 0)))))))))))))))))))</f>
        <v>0</v>
      </c>
      <c r="B4162">
        <f>IF(A4162=0,'Painel ML'!A4162,A4162*'Painel ML'!A4162)</f>
        <v>0</v>
      </c>
      <c r="D4162">
        <f>IF(ISNUMBER(SEARCH("kit2", 'Painel Shopee'!B4162)), 2,
IF(ISNUMBER(SEARCH("kit3", 'Painel Shopee'!B4162)), 3,
IF(ISNUMBER(SEARCH("kit4", 'Painel Shopee'!B4162)), 4,
IF(ISNUMBER(SEARCH("kit5", 'Painel Shopee'!B4162)), 5,
IF(ISNUMBER(SEARCH("kit6", 'Painel Shopee'!B4162)), 6,
IF(ISNUMBER(SEARCH("kit7", 'Painel Shopee'!B4162)), 7,
IF(ISNUMBER(SEARCH("kit8", 'Painel Shopee'!B4162)), 8,
IF(ISNUMBER(SEARCH("kit9", 'Painel Shopee'!B4162)), 9,
IF(ISNUMBER(SEARCH("kit10", 'Painel Shopee'!B4162)), 10,
IF(ISNUMBER(SEARCH("kit11", 'Painel Shopee'!B4162)), 11,
IF(ISNUMBER(SEARCH("kit12", 'Painel Shopee'!B4162)), 12,
IF(ISNUMBER(SEARCH("kit13", 'Painel Shopee'!B4162)), 13,
IF(ISNUMBER(SEARCH("kit14", 'Painel Shopee'!B4162)), 14,
IF(ISNUMBER(SEARCH("kit15", 'Painel Shopee'!B4162)), 15,
IF(ISNUMBER(SEARCH("kit16", 'Painel Shopee'!B4162)), 16,
IF(ISNUMBER(SEARCH("kit17", 'Painel Shopee'!B4162)), 17,
IF(ISNUMBER(SEARCH("kit18", 'Painel Shopee'!B4162)), 18,
IF(ISNUMBER(SEARCH("kit19", 'Painel Shopee'!B4162)), 19,
IF(ISNUMBER(SEARCH("kit20", 'Painel Shopee'!B4162)), 20, 0)))))))))))))))))))</f>
        <v>0</v>
      </c>
      <c r="E4162">
        <f>IF(D4162=0,'Painel Shopee'!C4162,D4162*'Painel Shopee'!C4162)</f>
        <v>0</v>
      </c>
    </row>
    <row r="4163" spans="1:5" x14ac:dyDescent="0.25">
      <c r="A4163">
        <f>IF(ISNUMBER(SEARCH("kit 2", 'Painel ML'!C4163)), 2,
IF(ISNUMBER(SEARCH("kit 3", 'Painel ML'!C4163)), 3,
IF(ISNUMBER(SEARCH("kit 4", 'Painel ML'!C4163)), 4,
IF(ISNUMBER(SEARCH("kit 5", 'Painel ML'!C4163)), 5,
IF(ISNUMBER(SEARCH("kit 6", 'Painel ML'!C4163)), 6,
IF(ISNUMBER(SEARCH("kit 7", 'Painel ML'!C4163)), 7,
IF(ISNUMBER(SEARCH("kit 8", 'Painel ML'!C4163)), 8,
IF(ISNUMBER(SEARCH("kit 9", 'Painel ML'!C4163)), 9,
IF(ISNUMBER(SEARCH("kit 10", 'Painel ML'!C4163)), 10,
IF(ISNUMBER(SEARCH("kit 11", 'Painel ML'!C4163)), 11,
IF(ISNUMBER(SEARCH("kit 12", 'Painel ML'!C4163)), 12,
IF(ISNUMBER(SEARCH("kit 13", 'Painel ML'!C4163)), 13,
IF(ISNUMBER(SEARCH("kit 14", 'Painel ML'!C4163)), 14,
IF(ISNUMBER(SEARCH("kit 15", 'Painel ML'!C4163)), 15,
IF(ISNUMBER(SEARCH("kit 16", 'Painel ML'!C4163)), 16,
IF(ISNUMBER(SEARCH("kit 17", 'Painel ML'!C4163)), 17,
IF(ISNUMBER(SEARCH("kit 18", 'Painel ML'!C4163)), 18,
IF(ISNUMBER(SEARCH("kit 19", 'Painel ML'!C4163)), 19,
IF(ISNUMBER(SEARCH("kit 20", 'Painel ML'!C4163)), 20, 0)))))))))))))))))))</f>
        <v>0</v>
      </c>
      <c r="B4163">
        <f>IF(A4163=0,'Painel ML'!A4163,A4163*'Painel ML'!A4163)</f>
        <v>0</v>
      </c>
      <c r="D4163">
        <f>IF(ISNUMBER(SEARCH("kit2", 'Painel Shopee'!B4163)), 2,
IF(ISNUMBER(SEARCH("kit3", 'Painel Shopee'!B4163)), 3,
IF(ISNUMBER(SEARCH("kit4", 'Painel Shopee'!B4163)), 4,
IF(ISNUMBER(SEARCH("kit5", 'Painel Shopee'!B4163)), 5,
IF(ISNUMBER(SEARCH("kit6", 'Painel Shopee'!B4163)), 6,
IF(ISNUMBER(SEARCH("kit7", 'Painel Shopee'!B4163)), 7,
IF(ISNUMBER(SEARCH("kit8", 'Painel Shopee'!B4163)), 8,
IF(ISNUMBER(SEARCH("kit9", 'Painel Shopee'!B4163)), 9,
IF(ISNUMBER(SEARCH("kit10", 'Painel Shopee'!B4163)), 10,
IF(ISNUMBER(SEARCH("kit11", 'Painel Shopee'!B4163)), 11,
IF(ISNUMBER(SEARCH("kit12", 'Painel Shopee'!B4163)), 12,
IF(ISNUMBER(SEARCH("kit13", 'Painel Shopee'!B4163)), 13,
IF(ISNUMBER(SEARCH("kit14", 'Painel Shopee'!B4163)), 14,
IF(ISNUMBER(SEARCH("kit15", 'Painel Shopee'!B4163)), 15,
IF(ISNUMBER(SEARCH("kit16", 'Painel Shopee'!B4163)), 16,
IF(ISNUMBER(SEARCH("kit17", 'Painel Shopee'!B4163)), 17,
IF(ISNUMBER(SEARCH("kit18", 'Painel Shopee'!B4163)), 18,
IF(ISNUMBER(SEARCH("kit19", 'Painel Shopee'!B4163)), 19,
IF(ISNUMBER(SEARCH("kit20", 'Painel Shopee'!B4163)), 20, 0)))))))))))))))))))</f>
        <v>0</v>
      </c>
      <c r="E4163">
        <f>IF(D4163=0,'Painel Shopee'!C4163,D4163*'Painel Shopee'!C4163)</f>
        <v>0</v>
      </c>
    </row>
    <row r="4164" spans="1:5" x14ac:dyDescent="0.25">
      <c r="A4164">
        <f>IF(ISNUMBER(SEARCH("kit 2", 'Painel ML'!C4164)), 2,
IF(ISNUMBER(SEARCH("kit 3", 'Painel ML'!C4164)), 3,
IF(ISNUMBER(SEARCH("kit 4", 'Painel ML'!C4164)), 4,
IF(ISNUMBER(SEARCH("kit 5", 'Painel ML'!C4164)), 5,
IF(ISNUMBER(SEARCH("kit 6", 'Painel ML'!C4164)), 6,
IF(ISNUMBER(SEARCH("kit 7", 'Painel ML'!C4164)), 7,
IF(ISNUMBER(SEARCH("kit 8", 'Painel ML'!C4164)), 8,
IF(ISNUMBER(SEARCH("kit 9", 'Painel ML'!C4164)), 9,
IF(ISNUMBER(SEARCH("kit 10", 'Painel ML'!C4164)), 10,
IF(ISNUMBER(SEARCH("kit 11", 'Painel ML'!C4164)), 11,
IF(ISNUMBER(SEARCH("kit 12", 'Painel ML'!C4164)), 12,
IF(ISNUMBER(SEARCH("kit 13", 'Painel ML'!C4164)), 13,
IF(ISNUMBER(SEARCH("kit 14", 'Painel ML'!C4164)), 14,
IF(ISNUMBER(SEARCH("kit 15", 'Painel ML'!C4164)), 15,
IF(ISNUMBER(SEARCH("kit 16", 'Painel ML'!C4164)), 16,
IF(ISNUMBER(SEARCH("kit 17", 'Painel ML'!C4164)), 17,
IF(ISNUMBER(SEARCH("kit 18", 'Painel ML'!C4164)), 18,
IF(ISNUMBER(SEARCH("kit 19", 'Painel ML'!C4164)), 19,
IF(ISNUMBER(SEARCH("kit 20", 'Painel ML'!C4164)), 20, 0)))))))))))))))))))</f>
        <v>0</v>
      </c>
      <c r="B4164">
        <f>IF(A4164=0,'Painel ML'!A4164,A4164*'Painel ML'!A4164)</f>
        <v>0</v>
      </c>
      <c r="D4164">
        <f>IF(ISNUMBER(SEARCH("kit2", 'Painel Shopee'!B4164)), 2,
IF(ISNUMBER(SEARCH("kit3", 'Painel Shopee'!B4164)), 3,
IF(ISNUMBER(SEARCH("kit4", 'Painel Shopee'!B4164)), 4,
IF(ISNUMBER(SEARCH("kit5", 'Painel Shopee'!B4164)), 5,
IF(ISNUMBER(SEARCH("kit6", 'Painel Shopee'!B4164)), 6,
IF(ISNUMBER(SEARCH("kit7", 'Painel Shopee'!B4164)), 7,
IF(ISNUMBER(SEARCH("kit8", 'Painel Shopee'!B4164)), 8,
IF(ISNUMBER(SEARCH("kit9", 'Painel Shopee'!B4164)), 9,
IF(ISNUMBER(SEARCH("kit10", 'Painel Shopee'!B4164)), 10,
IF(ISNUMBER(SEARCH("kit11", 'Painel Shopee'!B4164)), 11,
IF(ISNUMBER(SEARCH("kit12", 'Painel Shopee'!B4164)), 12,
IF(ISNUMBER(SEARCH("kit13", 'Painel Shopee'!B4164)), 13,
IF(ISNUMBER(SEARCH("kit14", 'Painel Shopee'!B4164)), 14,
IF(ISNUMBER(SEARCH("kit15", 'Painel Shopee'!B4164)), 15,
IF(ISNUMBER(SEARCH("kit16", 'Painel Shopee'!B4164)), 16,
IF(ISNUMBER(SEARCH("kit17", 'Painel Shopee'!B4164)), 17,
IF(ISNUMBER(SEARCH("kit18", 'Painel Shopee'!B4164)), 18,
IF(ISNUMBER(SEARCH("kit19", 'Painel Shopee'!B4164)), 19,
IF(ISNUMBER(SEARCH("kit20", 'Painel Shopee'!B4164)), 20, 0)))))))))))))))))))</f>
        <v>0</v>
      </c>
      <c r="E4164">
        <f>IF(D4164=0,'Painel Shopee'!C4164,D4164*'Painel Shopee'!C4164)</f>
        <v>0</v>
      </c>
    </row>
    <row r="4165" spans="1:5" x14ac:dyDescent="0.25">
      <c r="A4165">
        <f>IF(ISNUMBER(SEARCH("kit 2", 'Painel ML'!C4165)), 2,
IF(ISNUMBER(SEARCH("kit 3", 'Painel ML'!C4165)), 3,
IF(ISNUMBER(SEARCH("kit 4", 'Painel ML'!C4165)), 4,
IF(ISNUMBER(SEARCH("kit 5", 'Painel ML'!C4165)), 5,
IF(ISNUMBER(SEARCH("kit 6", 'Painel ML'!C4165)), 6,
IF(ISNUMBER(SEARCH("kit 7", 'Painel ML'!C4165)), 7,
IF(ISNUMBER(SEARCH("kit 8", 'Painel ML'!C4165)), 8,
IF(ISNUMBER(SEARCH("kit 9", 'Painel ML'!C4165)), 9,
IF(ISNUMBER(SEARCH("kit 10", 'Painel ML'!C4165)), 10,
IF(ISNUMBER(SEARCH("kit 11", 'Painel ML'!C4165)), 11,
IF(ISNUMBER(SEARCH("kit 12", 'Painel ML'!C4165)), 12,
IF(ISNUMBER(SEARCH("kit 13", 'Painel ML'!C4165)), 13,
IF(ISNUMBER(SEARCH("kit 14", 'Painel ML'!C4165)), 14,
IF(ISNUMBER(SEARCH("kit 15", 'Painel ML'!C4165)), 15,
IF(ISNUMBER(SEARCH("kit 16", 'Painel ML'!C4165)), 16,
IF(ISNUMBER(SEARCH("kit 17", 'Painel ML'!C4165)), 17,
IF(ISNUMBER(SEARCH("kit 18", 'Painel ML'!C4165)), 18,
IF(ISNUMBER(SEARCH("kit 19", 'Painel ML'!C4165)), 19,
IF(ISNUMBER(SEARCH("kit 20", 'Painel ML'!C4165)), 20, 0)))))))))))))))))))</f>
        <v>0</v>
      </c>
      <c r="B4165">
        <f>IF(A4165=0,'Painel ML'!A4165,A4165*'Painel ML'!A4165)</f>
        <v>0</v>
      </c>
      <c r="D4165">
        <f>IF(ISNUMBER(SEARCH("kit2", 'Painel Shopee'!B4165)), 2,
IF(ISNUMBER(SEARCH("kit3", 'Painel Shopee'!B4165)), 3,
IF(ISNUMBER(SEARCH("kit4", 'Painel Shopee'!B4165)), 4,
IF(ISNUMBER(SEARCH("kit5", 'Painel Shopee'!B4165)), 5,
IF(ISNUMBER(SEARCH("kit6", 'Painel Shopee'!B4165)), 6,
IF(ISNUMBER(SEARCH("kit7", 'Painel Shopee'!B4165)), 7,
IF(ISNUMBER(SEARCH("kit8", 'Painel Shopee'!B4165)), 8,
IF(ISNUMBER(SEARCH("kit9", 'Painel Shopee'!B4165)), 9,
IF(ISNUMBER(SEARCH("kit10", 'Painel Shopee'!B4165)), 10,
IF(ISNUMBER(SEARCH("kit11", 'Painel Shopee'!B4165)), 11,
IF(ISNUMBER(SEARCH("kit12", 'Painel Shopee'!B4165)), 12,
IF(ISNUMBER(SEARCH("kit13", 'Painel Shopee'!B4165)), 13,
IF(ISNUMBER(SEARCH("kit14", 'Painel Shopee'!B4165)), 14,
IF(ISNUMBER(SEARCH("kit15", 'Painel Shopee'!B4165)), 15,
IF(ISNUMBER(SEARCH("kit16", 'Painel Shopee'!B4165)), 16,
IF(ISNUMBER(SEARCH("kit17", 'Painel Shopee'!B4165)), 17,
IF(ISNUMBER(SEARCH("kit18", 'Painel Shopee'!B4165)), 18,
IF(ISNUMBER(SEARCH("kit19", 'Painel Shopee'!B4165)), 19,
IF(ISNUMBER(SEARCH("kit20", 'Painel Shopee'!B4165)), 20, 0)))))))))))))))))))</f>
        <v>0</v>
      </c>
      <c r="E4165">
        <f>IF(D4165=0,'Painel Shopee'!C4165,D4165*'Painel Shopee'!C4165)</f>
        <v>0</v>
      </c>
    </row>
    <row r="4166" spans="1:5" x14ac:dyDescent="0.25">
      <c r="A4166">
        <f>IF(ISNUMBER(SEARCH("kit 2", 'Painel ML'!C4166)), 2,
IF(ISNUMBER(SEARCH("kit 3", 'Painel ML'!C4166)), 3,
IF(ISNUMBER(SEARCH("kit 4", 'Painel ML'!C4166)), 4,
IF(ISNUMBER(SEARCH("kit 5", 'Painel ML'!C4166)), 5,
IF(ISNUMBER(SEARCH("kit 6", 'Painel ML'!C4166)), 6,
IF(ISNUMBER(SEARCH("kit 7", 'Painel ML'!C4166)), 7,
IF(ISNUMBER(SEARCH("kit 8", 'Painel ML'!C4166)), 8,
IF(ISNUMBER(SEARCH("kit 9", 'Painel ML'!C4166)), 9,
IF(ISNUMBER(SEARCH("kit 10", 'Painel ML'!C4166)), 10,
IF(ISNUMBER(SEARCH("kit 11", 'Painel ML'!C4166)), 11,
IF(ISNUMBER(SEARCH("kit 12", 'Painel ML'!C4166)), 12,
IF(ISNUMBER(SEARCH("kit 13", 'Painel ML'!C4166)), 13,
IF(ISNUMBER(SEARCH("kit 14", 'Painel ML'!C4166)), 14,
IF(ISNUMBER(SEARCH("kit 15", 'Painel ML'!C4166)), 15,
IF(ISNUMBER(SEARCH("kit 16", 'Painel ML'!C4166)), 16,
IF(ISNUMBER(SEARCH("kit 17", 'Painel ML'!C4166)), 17,
IF(ISNUMBER(SEARCH("kit 18", 'Painel ML'!C4166)), 18,
IF(ISNUMBER(SEARCH("kit 19", 'Painel ML'!C4166)), 19,
IF(ISNUMBER(SEARCH("kit 20", 'Painel ML'!C4166)), 20, 0)))))))))))))))))))</f>
        <v>0</v>
      </c>
      <c r="B4166">
        <f>IF(A4166=0,'Painel ML'!A4166,A4166*'Painel ML'!A4166)</f>
        <v>0</v>
      </c>
      <c r="D4166">
        <f>IF(ISNUMBER(SEARCH("kit2", 'Painel Shopee'!B4166)), 2,
IF(ISNUMBER(SEARCH("kit3", 'Painel Shopee'!B4166)), 3,
IF(ISNUMBER(SEARCH("kit4", 'Painel Shopee'!B4166)), 4,
IF(ISNUMBER(SEARCH("kit5", 'Painel Shopee'!B4166)), 5,
IF(ISNUMBER(SEARCH("kit6", 'Painel Shopee'!B4166)), 6,
IF(ISNUMBER(SEARCH("kit7", 'Painel Shopee'!B4166)), 7,
IF(ISNUMBER(SEARCH("kit8", 'Painel Shopee'!B4166)), 8,
IF(ISNUMBER(SEARCH("kit9", 'Painel Shopee'!B4166)), 9,
IF(ISNUMBER(SEARCH("kit10", 'Painel Shopee'!B4166)), 10,
IF(ISNUMBER(SEARCH("kit11", 'Painel Shopee'!B4166)), 11,
IF(ISNUMBER(SEARCH("kit12", 'Painel Shopee'!B4166)), 12,
IF(ISNUMBER(SEARCH("kit13", 'Painel Shopee'!B4166)), 13,
IF(ISNUMBER(SEARCH("kit14", 'Painel Shopee'!B4166)), 14,
IF(ISNUMBER(SEARCH("kit15", 'Painel Shopee'!B4166)), 15,
IF(ISNUMBER(SEARCH("kit16", 'Painel Shopee'!B4166)), 16,
IF(ISNUMBER(SEARCH("kit17", 'Painel Shopee'!B4166)), 17,
IF(ISNUMBER(SEARCH("kit18", 'Painel Shopee'!B4166)), 18,
IF(ISNUMBER(SEARCH("kit19", 'Painel Shopee'!B4166)), 19,
IF(ISNUMBER(SEARCH("kit20", 'Painel Shopee'!B4166)), 20, 0)))))))))))))))))))</f>
        <v>0</v>
      </c>
      <c r="E4166">
        <f>IF(D4166=0,'Painel Shopee'!C4166,D4166*'Painel Shopee'!C4166)</f>
        <v>0</v>
      </c>
    </row>
    <row r="4167" spans="1:5" x14ac:dyDescent="0.25">
      <c r="A4167">
        <f>IF(ISNUMBER(SEARCH("kit 2", 'Painel ML'!C4167)), 2,
IF(ISNUMBER(SEARCH("kit 3", 'Painel ML'!C4167)), 3,
IF(ISNUMBER(SEARCH("kit 4", 'Painel ML'!C4167)), 4,
IF(ISNUMBER(SEARCH("kit 5", 'Painel ML'!C4167)), 5,
IF(ISNUMBER(SEARCH("kit 6", 'Painel ML'!C4167)), 6,
IF(ISNUMBER(SEARCH("kit 7", 'Painel ML'!C4167)), 7,
IF(ISNUMBER(SEARCH("kit 8", 'Painel ML'!C4167)), 8,
IF(ISNUMBER(SEARCH("kit 9", 'Painel ML'!C4167)), 9,
IF(ISNUMBER(SEARCH("kit 10", 'Painel ML'!C4167)), 10,
IF(ISNUMBER(SEARCH("kit 11", 'Painel ML'!C4167)), 11,
IF(ISNUMBER(SEARCH("kit 12", 'Painel ML'!C4167)), 12,
IF(ISNUMBER(SEARCH("kit 13", 'Painel ML'!C4167)), 13,
IF(ISNUMBER(SEARCH("kit 14", 'Painel ML'!C4167)), 14,
IF(ISNUMBER(SEARCH("kit 15", 'Painel ML'!C4167)), 15,
IF(ISNUMBER(SEARCH("kit 16", 'Painel ML'!C4167)), 16,
IF(ISNUMBER(SEARCH("kit 17", 'Painel ML'!C4167)), 17,
IF(ISNUMBER(SEARCH("kit 18", 'Painel ML'!C4167)), 18,
IF(ISNUMBER(SEARCH("kit 19", 'Painel ML'!C4167)), 19,
IF(ISNUMBER(SEARCH("kit 20", 'Painel ML'!C4167)), 20, 0)))))))))))))))))))</f>
        <v>0</v>
      </c>
      <c r="B4167">
        <f>IF(A4167=0,'Painel ML'!A4167,A4167*'Painel ML'!A4167)</f>
        <v>0</v>
      </c>
      <c r="D4167">
        <f>IF(ISNUMBER(SEARCH("kit2", 'Painel Shopee'!B4167)), 2,
IF(ISNUMBER(SEARCH("kit3", 'Painel Shopee'!B4167)), 3,
IF(ISNUMBER(SEARCH("kit4", 'Painel Shopee'!B4167)), 4,
IF(ISNUMBER(SEARCH("kit5", 'Painel Shopee'!B4167)), 5,
IF(ISNUMBER(SEARCH("kit6", 'Painel Shopee'!B4167)), 6,
IF(ISNUMBER(SEARCH("kit7", 'Painel Shopee'!B4167)), 7,
IF(ISNUMBER(SEARCH("kit8", 'Painel Shopee'!B4167)), 8,
IF(ISNUMBER(SEARCH("kit9", 'Painel Shopee'!B4167)), 9,
IF(ISNUMBER(SEARCH("kit10", 'Painel Shopee'!B4167)), 10,
IF(ISNUMBER(SEARCH("kit11", 'Painel Shopee'!B4167)), 11,
IF(ISNUMBER(SEARCH("kit12", 'Painel Shopee'!B4167)), 12,
IF(ISNUMBER(SEARCH("kit13", 'Painel Shopee'!B4167)), 13,
IF(ISNUMBER(SEARCH("kit14", 'Painel Shopee'!B4167)), 14,
IF(ISNUMBER(SEARCH("kit15", 'Painel Shopee'!B4167)), 15,
IF(ISNUMBER(SEARCH("kit16", 'Painel Shopee'!B4167)), 16,
IF(ISNUMBER(SEARCH("kit17", 'Painel Shopee'!B4167)), 17,
IF(ISNUMBER(SEARCH("kit18", 'Painel Shopee'!B4167)), 18,
IF(ISNUMBER(SEARCH("kit19", 'Painel Shopee'!B4167)), 19,
IF(ISNUMBER(SEARCH("kit20", 'Painel Shopee'!B4167)), 20, 0)))))))))))))))))))</f>
        <v>0</v>
      </c>
      <c r="E4167">
        <f>IF(D4167=0,'Painel Shopee'!C4167,D4167*'Painel Shopee'!C4167)</f>
        <v>0</v>
      </c>
    </row>
    <row r="4168" spans="1:5" x14ac:dyDescent="0.25">
      <c r="A4168">
        <f>IF(ISNUMBER(SEARCH("kit 2", 'Painel ML'!C4168)), 2,
IF(ISNUMBER(SEARCH("kit 3", 'Painel ML'!C4168)), 3,
IF(ISNUMBER(SEARCH("kit 4", 'Painel ML'!C4168)), 4,
IF(ISNUMBER(SEARCH("kit 5", 'Painel ML'!C4168)), 5,
IF(ISNUMBER(SEARCH("kit 6", 'Painel ML'!C4168)), 6,
IF(ISNUMBER(SEARCH("kit 7", 'Painel ML'!C4168)), 7,
IF(ISNUMBER(SEARCH("kit 8", 'Painel ML'!C4168)), 8,
IF(ISNUMBER(SEARCH("kit 9", 'Painel ML'!C4168)), 9,
IF(ISNUMBER(SEARCH("kit 10", 'Painel ML'!C4168)), 10,
IF(ISNUMBER(SEARCH("kit 11", 'Painel ML'!C4168)), 11,
IF(ISNUMBER(SEARCH("kit 12", 'Painel ML'!C4168)), 12,
IF(ISNUMBER(SEARCH("kit 13", 'Painel ML'!C4168)), 13,
IF(ISNUMBER(SEARCH("kit 14", 'Painel ML'!C4168)), 14,
IF(ISNUMBER(SEARCH("kit 15", 'Painel ML'!C4168)), 15,
IF(ISNUMBER(SEARCH("kit 16", 'Painel ML'!C4168)), 16,
IF(ISNUMBER(SEARCH("kit 17", 'Painel ML'!C4168)), 17,
IF(ISNUMBER(SEARCH("kit 18", 'Painel ML'!C4168)), 18,
IF(ISNUMBER(SEARCH("kit 19", 'Painel ML'!C4168)), 19,
IF(ISNUMBER(SEARCH("kit 20", 'Painel ML'!C4168)), 20, 0)))))))))))))))))))</f>
        <v>0</v>
      </c>
      <c r="B4168">
        <f>IF(A4168=0,'Painel ML'!A4168,A4168*'Painel ML'!A4168)</f>
        <v>0</v>
      </c>
      <c r="D4168">
        <f>IF(ISNUMBER(SEARCH("kit2", 'Painel Shopee'!B4168)), 2,
IF(ISNUMBER(SEARCH("kit3", 'Painel Shopee'!B4168)), 3,
IF(ISNUMBER(SEARCH("kit4", 'Painel Shopee'!B4168)), 4,
IF(ISNUMBER(SEARCH("kit5", 'Painel Shopee'!B4168)), 5,
IF(ISNUMBER(SEARCH("kit6", 'Painel Shopee'!B4168)), 6,
IF(ISNUMBER(SEARCH("kit7", 'Painel Shopee'!B4168)), 7,
IF(ISNUMBER(SEARCH("kit8", 'Painel Shopee'!B4168)), 8,
IF(ISNUMBER(SEARCH("kit9", 'Painel Shopee'!B4168)), 9,
IF(ISNUMBER(SEARCH("kit10", 'Painel Shopee'!B4168)), 10,
IF(ISNUMBER(SEARCH("kit11", 'Painel Shopee'!B4168)), 11,
IF(ISNUMBER(SEARCH("kit12", 'Painel Shopee'!B4168)), 12,
IF(ISNUMBER(SEARCH("kit13", 'Painel Shopee'!B4168)), 13,
IF(ISNUMBER(SEARCH("kit14", 'Painel Shopee'!B4168)), 14,
IF(ISNUMBER(SEARCH("kit15", 'Painel Shopee'!B4168)), 15,
IF(ISNUMBER(SEARCH("kit16", 'Painel Shopee'!B4168)), 16,
IF(ISNUMBER(SEARCH("kit17", 'Painel Shopee'!B4168)), 17,
IF(ISNUMBER(SEARCH("kit18", 'Painel Shopee'!B4168)), 18,
IF(ISNUMBER(SEARCH("kit19", 'Painel Shopee'!B4168)), 19,
IF(ISNUMBER(SEARCH("kit20", 'Painel Shopee'!B4168)), 20, 0)))))))))))))))))))</f>
        <v>0</v>
      </c>
      <c r="E4168">
        <f>IF(D4168=0,'Painel Shopee'!C4168,D4168*'Painel Shopee'!C4168)</f>
        <v>0</v>
      </c>
    </row>
    <row r="4169" spans="1:5" x14ac:dyDescent="0.25">
      <c r="A4169">
        <f>IF(ISNUMBER(SEARCH("kit 2", 'Painel ML'!C4169)), 2,
IF(ISNUMBER(SEARCH("kit 3", 'Painel ML'!C4169)), 3,
IF(ISNUMBER(SEARCH("kit 4", 'Painel ML'!C4169)), 4,
IF(ISNUMBER(SEARCH("kit 5", 'Painel ML'!C4169)), 5,
IF(ISNUMBER(SEARCH("kit 6", 'Painel ML'!C4169)), 6,
IF(ISNUMBER(SEARCH("kit 7", 'Painel ML'!C4169)), 7,
IF(ISNUMBER(SEARCH("kit 8", 'Painel ML'!C4169)), 8,
IF(ISNUMBER(SEARCH("kit 9", 'Painel ML'!C4169)), 9,
IF(ISNUMBER(SEARCH("kit 10", 'Painel ML'!C4169)), 10,
IF(ISNUMBER(SEARCH("kit 11", 'Painel ML'!C4169)), 11,
IF(ISNUMBER(SEARCH("kit 12", 'Painel ML'!C4169)), 12,
IF(ISNUMBER(SEARCH("kit 13", 'Painel ML'!C4169)), 13,
IF(ISNUMBER(SEARCH("kit 14", 'Painel ML'!C4169)), 14,
IF(ISNUMBER(SEARCH("kit 15", 'Painel ML'!C4169)), 15,
IF(ISNUMBER(SEARCH("kit 16", 'Painel ML'!C4169)), 16,
IF(ISNUMBER(SEARCH("kit 17", 'Painel ML'!C4169)), 17,
IF(ISNUMBER(SEARCH("kit 18", 'Painel ML'!C4169)), 18,
IF(ISNUMBER(SEARCH("kit 19", 'Painel ML'!C4169)), 19,
IF(ISNUMBER(SEARCH("kit 20", 'Painel ML'!C4169)), 20, 0)))))))))))))))))))</f>
        <v>0</v>
      </c>
      <c r="B4169">
        <f>IF(A4169=0,'Painel ML'!A4169,A4169*'Painel ML'!A4169)</f>
        <v>0</v>
      </c>
      <c r="D4169">
        <f>IF(ISNUMBER(SEARCH("kit2", 'Painel Shopee'!B4169)), 2,
IF(ISNUMBER(SEARCH("kit3", 'Painel Shopee'!B4169)), 3,
IF(ISNUMBER(SEARCH("kit4", 'Painel Shopee'!B4169)), 4,
IF(ISNUMBER(SEARCH("kit5", 'Painel Shopee'!B4169)), 5,
IF(ISNUMBER(SEARCH("kit6", 'Painel Shopee'!B4169)), 6,
IF(ISNUMBER(SEARCH("kit7", 'Painel Shopee'!B4169)), 7,
IF(ISNUMBER(SEARCH("kit8", 'Painel Shopee'!B4169)), 8,
IF(ISNUMBER(SEARCH("kit9", 'Painel Shopee'!B4169)), 9,
IF(ISNUMBER(SEARCH("kit10", 'Painel Shopee'!B4169)), 10,
IF(ISNUMBER(SEARCH("kit11", 'Painel Shopee'!B4169)), 11,
IF(ISNUMBER(SEARCH("kit12", 'Painel Shopee'!B4169)), 12,
IF(ISNUMBER(SEARCH("kit13", 'Painel Shopee'!B4169)), 13,
IF(ISNUMBER(SEARCH("kit14", 'Painel Shopee'!B4169)), 14,
IF(ISNUMBER(SEARCH("kit15", 'Painel Shopee'!B4169)), 15,
IF(ISNUMBER(SEARCH("kit16", 'Painel Shopee'!B4169)), 16,
IF(ISNUMBER(SEARCH("kit17", 'Painel Shopee'!B4169)), 17,
IF(ISNUMBER(SEARCH("kit18", 'Painel Shopee'!B4169)), 18,
IF(ISNUMBER(SEARCH("kit19", 'Painel Shopee'!B4169)), 19,
IF(ISNUMBER(SEARCH("kit20", 'Painel Shopee'!B4169)), 20, 0)))))))))))))))))))</f>
        <v>0</v>
      </c>
      <c r="E4169">
        <f>IF(D4169=0,'Painel Shopee'!C4169,D4169*'Painel Shopee'!C4169)</f>
        <v>0</v>
      </c>
    </row>
    <row r="4170" spans="1:5" x14ac:dyDescent="0.25">
      <c r="A4170">
        <f>IF(ISNUMBER(SEARCH("kit 2", 'Painel ML'!C4170)), 2,
IF(ISNUMBER(SEARCH("kit 3", 'Painel ML'!C4170)), 3,
IF(ISNUMBER(SEARCH("kit 4", 'Painel ML'!C4170)), 4,
IF(ISNUMBER(SEARCH("kit 5", 'Painel ML'!C4170)), 5,
IF(ISNUMBER(SEARCH("kit 6", 'Painel ML'!C4170)), 6,
IF(ISNUMBER(SEARCH("kit 7", 'Painel ML'!C4170)), 7,
IF(ISNUMBER(SEARCH("kit 8", 'Painel ML'!C4170)), 8,
IF(ISNUMBER(SEARCH("kit 9", 'Painel ML'!C4170)), 9,
IF(ISNUMBER(SEARCH("kit 10", 'Painel ML'!C4170)), 10,
IF(ISNUMBER(SEARCH("kit 11", 'Painel ML'!C4170)), 11,
IF(ISNUMBER(SEARCH("kit 12", 'Painel ML'!C4170)), 12,
IF(ISNUMBER(SEARCH("kit 13", 'Painel ML'!C4170)), 13,
IF(ISNUMBER(SEARCH("kit 14", 'Painel ML'!C4170)), 14,
IF(ISNUMBER(SEARCH("kit 15", 'Painel ML'!C4170)), 15,
IF(ISNUMBER(SEARCH("kit 16", 'Painel ML'!C4170)), 16,
IF(ISNUMBER(SEARCH("kit 17", 'Painel ML'!C4170)), 17,
IF(ISNUMBER(SEARCH("kit 18", 'Painel ML'!C4170)), 18,
IF(ISNUMBER(SEARCH("kit 19", 'Painel ML'!C4170)), 19,
IF(ISNUMBER(SEARCH("kit 20", 'Painel ML'!C4170)), 20, 0)))))))))))))))))))</f>
        <v>0</v>
      </c>
      <c r="B4170">
        <f>IF(A4170=0,'Painel ML'!A4170,A4170*'Painel ML'!A4170)</f>
        <v>0</v>
      </c>
      <c r="D4170">
        <f>IF(ISNUMBER(SEARCH("kit2", 'Painel Shopee'!B4170)), 2,
IF(ISNUMBER(SEARCH("kit3", 'Painel Shopee'!B4170)), 3,
IF(ISNUMBER(SEARCH("kit4", 'Painel Shopee'!B4170)), 4,
IF(ISNUMBER(SEARCH("kit5", 'Painel Shopee'!B4170)), 5,
IF(ISNUMBER(SEARCH("kit6", 'Painel Shopee'!B4170)), 6,
IF(ISNUMBER(SEARCH("kit7", 'Painel Shopee'!B4170)), 7,
IF(ISNUMBER(SEARCH("kit8", 'Painel Shopee'!B4170)), 8,
IF(ISNUMBER(SEARCH("kit9", 'Painel Shopee'!B4170)), 9,
IF(ISNUMBER(SEARCH("kit10", 'Painel Shopee'!B4170)), 10,
IF(ISNUMBER(SEARCH("kit11", 'Painel Shopee'!B4170)), 11,
IF(ISNUMBER(SEARCH("kit12", 'Painel Shopee'!B4170)), 12,
IF(ISNUMBER(SEARCH("kit13", 'Painel Shopee'!B4170)), 13,
IF(ISNUMBER(SEARCH("kit14", 'Painel Shopee'!B4170)), 14,
IF(ISNUMBER(SEARCH("kit15", 'Painel Shopee'!B4170)), 15,
IF(ISNUMBER(SEARCH("kit16", 'Painel Shopee'!B4170)), 16,
IF(ISNUMBER(SEARCH("kit17", 'Painel Shopee'!B4170)), 17,
IF(ISNUMBER(SEARCH("kit18", 'Painel Shopee'!B4170)), 18,
IF(ISNUMBER(SEARCH("kit19", 'Painel Shopee'!B4170)), 19,
IF(ISNUMBER(SEARCH("kit20", 'Painel Shopee'!B4170)), 20, 0)))))))))))))))))))</f>
        <v>0</v>
      </c>
      <c r="E4170">
        <f>IF(D4170=0,'Painel Shopee'!C4170,D4170*'Painel Shopee'!C4170)</f>
        <v>0</v>
      </c>
    </row>
    <row r="4171" spans="1:5" x14ac:dyDescent="0.25">
      <c r="A4171">
        <f>IF(ISNUMBER(SEARCH("kit 2", 'Painel ML'!C4171)), 2,
IF(ISNUMBER(SEARCH("kit 3", 'Painel ML'!C4171)), 3,
IF(ISNUMBER(SEARCH("kit 4", 'Painel ML'!C4171)), 4,
IF(ISNUMBER(SEARCH("kit 5", 'Painel ML'!C4171)), 5,
IF(ISNUMBER(SEARCH("kit 6", 'Painel ML'!C4171)), 6,
IF(ISNUMBER(SEARCH("kit 7", 'Painel ML'!C4171)), 7,
IF(ISNUMBER(SEARCH("kit 8", 'Painel ML'!C4171)), 8,
IF(ISNUMBER(SEARCH("kit 9", 'Painel ML'!C4171)), 9,
IF(ISNUMBER(SEARCH("kit 10", 'Painel ML'!C4171)), 10,
IF(ISNUMBER(SEARCH("kit 11", 'Painel ML'!C4171)), 11,
IF(ISNUMBER(SEARCH("kit 12", 'Painel ML'!C4171)), 12,
IF(ISNUMBER(SEARCH("kit 13", 'Painel ML'!C4171)), 13,
IF(ISNUMBER(SEARCH("kit 14", 'Painel ML'!C4171)), 14,
IF(ISNUMBER(SEARCH("kit 15", 'Painel ML'!C4171)), 15,
IF(ISNUMBER(SEARCH("kit 16", 'Painel ML'!C4171)), 16,
IF(ISNUMBER(SEARCH("kit 17", 'Painel ML'!C4171)), 17,
IF(ISNUMBER(SEARCH("kit 18", 'Painel ML'!C4171)), 18,
IF(ISNUMBER(SEARCH("kit 19", 'Painel ML'!C4171)), 19,
IF(ISNUMBER(SEARCH("kit 20", 'Painel ML'!C4171)), 20, 0)))))))))))))))))))</f>
        <v>0</v>
      </c>
      <c r="B4171">
        <f>IF(A4171=0,'Painel ML'!A4171,A4171*'Painel ML'!A4171)</f>
        <v>0</v>
      </c>
      <c r="D4171">
        <f>IF(ISNUMBER(SEARCH("kit2", 'Painel Shopee'!B4171)), 2,
IF(ISNUMBER(SEARCH("kit3", 'Painel Shopee'!B4171)), 3,
IF(ISNUMBER(SEARCH("kit4", 'Painel Shopee'!B4171)), 4,
IF(ISNUMBER(SEARCH("kit5", 'Painel Shopee'!B4171)), 5,
IF(ISNUMBER(SEARCH("kit6", 'Painel Shopee'!B4171)), 6,
IF(ISNUMBER(SEARCH("kit7", 'Painel Shopee'!B4171)), 7,
IF(ISNUMBER(SEARCH("kit8", 'Painel Shopee'!B4171)), 8,
IF(ISNUMBER(SEARCH("kit9", 'Painel Shopee'!B4171)), 9,
IF(ISNUMBER(SEARCH("kit10", 'Painel Shopee'!B4171)), 10,
IF(ISNUMBER(SEARCH("kit11", 'Painel Shopee'!B4171)), 11,
IF(ISNUMBER(SEARCH("kit12", 'Painel Shopee'!B4171)), 12,
IF(ISNUMBER(SEARCH("kit13", 'Painel Shopee'!B4171)), 13,
IF(ISNUMBER(SEARCH("kit14", 'Painel Shopee'!B4171)), 14,
IF(ISNUMBER(SEARCH("kit15", 'Painel Shopee'!B4171)), 15,
IF(ISNUMBER(SEARCH("kit16", 'Painel Shopee'!B4171)), 16,
IF(ISNUMBER(SEARCH("kit17", 'Painel Shopee'!B4171)), 17,
IF(ISNUMBER(SEARCH("kit18", 'Painel Shopee'!B4171)), 18,
IF(ISNUMBER(SEARCH("kit19", 'Painel Shopee'!B4171)), 19,
IF(ISNUMBER(SEARCH("kit20", 'Painel Shopee'!B4171)), 20, 0)))))))))))))))))))</f>
        <v>0</v>
      </c>
      <c r="E4171">
        <f>IF(D4171=0,'Painel Shopee'!C4171,D4171*'Painel Shopee'!C4171)</f>
        <v>0</v>
      </c>
    </row>
    <row r="4172" spans="1:5" x14ac:dyDescent="0.25">
      <c r="A4172">
        <f>IF(ISNUMBER(SEARCH("kit 2", 'Painel ML'!C4172)), 2,
IF(ISNUMBER(SEARCH("kit 3", 'Painel ML'!C4172)), 3,
IF(ISNUMBER(SEARCH("kit 4", 'Painel ML'!C4172)), 4,
IF(ISNUMBER(SEARCH("kit 5", 'Painel ML'!C4172)), 5,
IF(ISNUMBER(SEARCH("kit 6", 'Painel ML'!C4172)), 6,
IF(ISNUMBER(SEARCH("kit 7", 'Painel ML'!C4172)), 7,
IF(ISNUMBER(SEARCH("kit 8", 'Painel ML'!C4172)), 8,
IF(ISNUMBER(SEARCH("kit 9", 'Painel ML'!C4172)), 9,
IF(ISNUMBER(SEARCH("kit 10", 'Painel ML'!C4172)), 10,
IF(ISNUMBER(SEARCH("kit 11", 'Painel ML'!C4172)), 11,
IF(ISNUMBER(SEARCH("kit 12", 'Painel ML'!C4172)), 12,
IF(ISNUMBER(SEARCH("kit 13", 'Painel ML'!C4172)), 13,
IF(ISNUMBER(SEARCH("kit 14", 'Painel ML'!C4172)), 14,
IF(ISNUMBER(SEARCH("kit 15", 'Painel ML'!C4172)), 15,
IF(ISNUMBER(SEARCH("kit 16", 'Painel ML'!C4172)), 16,
IF(ISNUMBER(SEARCH("kit 17", 'Painel ML'!C4172)), 17,
IF(ISNUMBER(SEARCH("kit 18", 'Painel ML'!C4172)), 18,
IF(ISNUMBER(SEARCH("kit 19", 'Painel ML'!C4172)), 19,
IF(ISNUMBER(SEARCH("kit 20", 'Painel ML'!C4172)), 20, 0)))))))))))))))))))</f>
        <v>0</v>
      </c>
      <c r="B4172">
        <f>IF(A4172=0,'Painel ML'!A4172,A4172*'Painel ML'!A4172)</f>
        <v>0</v>
      </c>
      <c r="D4172">
        <f>IF(ISNUMBER(SEARCH("kit2", 'Painel Shopee'!B4172)), 2,
IF(ISNUMBER(SEARCH("kit3", 'Painel Shopee'!B4172)), 3,
IF(ISNUMBER(SEARCH("kit4", 'Painel Shopee'!B4172)), 4,
IF(ISNUMBER(SEARCH("kit5", 'Painel Shopee'!B4172)), 5,
IF(ISNUMBER(SEARCH("kit6", 'Painel Shopee'!B4172)), 6,
IF(ISNUMBER(SEARCH("kit7", 'Painel Shopee'!B4172)), 7,
IF(ISNUMBER(SEARCH("kit8", 'Painel Shopee'!B4172)), 8,
IF(ISNUMBER(SEARCH("kit9", 'Painel Shopee'!B4172)), 9,
IF(ISNUMBER(SEARCH("kit10", 'Painel Shopee'!B4172)), 10,
IF(ISNUMBER(SEARCH("kit11", 'Painel Shopee'!B4172)), 11,
IF(ISNUMBER(SEARCH("kit12", 'Painel Shopee'!B4172)), 12,
IF(ISNUMBER(SEARCH("kit13", 'Painel Shopee'!B4172)), 13,
IF(ISNUMBER(SEARCH("kit14", 'Painel Shopee'!B4172)), 14,
IF(ISNUMBER(SEARCH("kit15", 'Painel Shopee'!B4172)), 15,
IF(ISNUMBER(SEARCH("kit16", 'Painel Shopee'!B4172)), 16,
IF(ISNUMBER(SEARCH("kit17", 'Painel Shopee'!B4172)), 17,
IF(ISNUMBER(SEARCH("kit18", 'Painel Shopee'!B4172)), 18,
IF(ISNUMBER(SEARCH("kit19", 'Painel Shopee'!B4172)), 19,
IF(ISNUMBER(SEARCH("kit20", 'Painel Shopee'!B4172)), 20, 0)))))))))))))))))))</f>
        <v>0</v>
      </c>
      <c r="E4172">
        <f>IF(D4172=0,'Painel Shopee'!C4172,D4172*'Painel Shopee'!C4172)</f>
        <v>0</v>
      </c>
    </row>
    <row r="4173" spans="1:5" x14ac:dyDescent="0.25">
      <c r="A4173">
        <f>IF(ISNUMBER(SEARCH("kit 2", 'Painel ML'!C4173)), 2,
IF(ISNUMBER(SEARCH("kit 3", 'Painel ML'!C4173)), 3,
IF(ISNUMBER(SEARCH("kit 4", 'Painel ML'!C4173)), 4,
IF(ISNUMBER(SEARCH("kit 5", 'Painel ML'!C4173)), 5,
IF(ISNUMBER(SEARCH("kit 6", 'Painel ML'!C4173)), 6,
IF(ISNUMBER(SEARCH("kit 7", 'Painel ML'!C4173)), 7,
IF(ISNUMBER(SEARCH("kit 8", 'Painel ML'!C4173)), 8,
IF(ISNUMBER(SEARCH("kit 9", 'Painel ML'!C4173)), 9,
IF(ISNUMBER(SEARCH("kit 10", 'Painel ML'!C4173)), 10,
IF(ISNUMBER(SEARCH("kit 11", 'Painel ML'!C4173)), 11,
IF(ISNUMBER(SEARCH("kit 12", 'Painel ML'!C4173)), 12,
IF(ISNUMBER(SEARCH("kit 13", 'Painel ML'!C4173)), 13,
IF(ISNUMBER(SEARCH("kit 14", 'Painel ML'!C4173)), 14,
IF(ISNUMBER(SEARCH("kit 15", 'Painel ML'!C4173)), 15,
IF(ISNUMBER(SEARCH("kit 16", 'Painel ML'!C4173)), 16,
IF(ISNUMBER(SEARCH("kit 17", 'Painel ML'!C4173)), 17,
IF(ISNUMBER(SEARCH("kit 18", 'Painel ML'!C4173)), 18,
IF(ISNUMBER(SEARCH("kit 19", 'Painel ML'!C4173)), 19,
IF(ISNUMBER(SEARCH("kit 20", 'Painel ML'!C4173)), 20, 0)))))))))))))))))))</f>
        <v>0</v>
      </c>
      <c r="B4173">
        <f>IF(A4173=0,'Painel ML'!A4173,A4173*'Painel ML'!A4173)</f>
        <v>0</v>
      </c>
      <c r="D4173">
        <f>IF(ISNUMBER(SEARCH("kit2", 'Painel Shopee'!B4173)), 2,
IF(ISNUMBER(SEARCH("kit3", 'Painel Shopee'!B4173)), 3,
IF(ISNUMBER(SEARCH("kit4", 'Painel Shopee'!B4173)), 4,
IF(ISNUMBER(SEARCH("kit5", 'Painel Shopee'!B4173)), 5,
IF(ISNUMBER(SEARCH("kit6", 'Painel Shopee'!B4173)), 6,
IF(ISNUMBER(SEARCH("kit7", 'Painel Shopee'!B4173)), 7,
IF(ISNUMBER(SEARCH("kit8", 'Painel Shopee'!B4173)), 8,
IF(ISNUMBER(SEARCH("kit9", 'Painel Shopee'!B4173)), 9,
IF(ISNUMBER(SEARCH("kit10", 'Painel Shopee'!B4173)), 10,
IF(ISNUMBER(SEARCH("kit11", 'Painel Shopee'!B4173)), 11,
IF(ISNUMBER(SEARCH("kit12", 'Painel Shopee'!B4173)), 12,
IF(ISNUMBER(SEARCH("kit13", 'Painel Shopee'!B4173)), 13,
IF(ISNUMBER(SEARCH("kit14", 'Painel Shopee'!B4173)), 14,
IF(ISNUMBER(SEARCH("kit15", 'Painel Shopee'!B4173)), 15,
IF(ISNUMBER(SEARCH("kit16", 'Painel Shopee'!B4173)), 16,
IF(ISNUMBER(SEARCH("kit17", 'Painel Shopee'!B4173)), 17,
IF(ISNUMBER(SEARCH("kit18", 'Painel Shopee'!B4173)), 18,
IF(ISNUMBER(SEARCH("kit19", 'Painel Shopee'!B4173)), 19,
IF(ISNUMBER(SEARCH("kit20", 'Painel Shopee'!B4173)), 20, 0)))))))))))))))))))</f>
        <v>0</v>
      </c>
      <c r="E4173">
        <f>IF(D4173=0,'Painel Shopee'!C4173,D4173*'Painel Shopee'!C4173)</f>
        <v>0</v>
      </c>
    </row>
    <row r="4174" spans="1:5" x14ac:dyDescent="0.25">
      <c r="A4174">
        <f>IF(ISNUMBER(SEARCH("kit 2", 'Painel ML'!C4174)), 2,
IF(ISNUMBER(SEARCH("kit 3", 'Painel ML'!C4174)), 3,
IF(ISNUMBER(SEARCH("kit 4", 'Painel ML'!C4174)), 4,
IF(ISNUMBER(SEARCH("kit 5", 'Painel ML'!C4174)), 5,
IF(ISNUMBER(SEARCH("kit 6", 'Painel ML'!C4174)), 6,
IF(ISNUMBER(SEARCH("kit 7", 'Painel ML'!C4174)), 7,
IF(ISNUMBER(SEARCH("kit 8", 'Painel ML'!C4174)), 8,
IF(ISNUMBER(SEARCH("kit 9", 'Painel ML'!C4174)), 9,
IF(ISNUMBER(SEARCH("kit 10", 'Painel ML'!C4174)), 10,
IF(ISNUMBER(SEARCH("kit 11", 'Painel ML'!C4174)), 11,
IF(ISNUMBER(SEARCH("kit 12", 'Painel ML'!C4174)), 12,
IF(ISNUMBER(SEARCH("kit 13", 'Painel ML'!C4174)), 13,
IF(ISNUMBER(SEARCH("kit 14", 'Painel ML'!C4174)), 14,
IF(ISNUMBER(SEARCH("kit 15", 'Painel ML'!C4174)), 15,
IF(ISNUMBER(SEARCH("kit 16", 'Painel ML'!C4174)), 16,
IF(ISNUMBER(SEARCH("kit 17", 'Painel ML'!C4174)), 17,
IF(ISNUMBER(SEARCH("kit 18", 'Painel ML'!C4174)), 18,
IF(ISNUMBER(SEARCH("kit 19", 'Painel ML'!C4174)), 19,
IF(ISNUMBER(SEARCH("kit 20", 'Painel ML'!C4174)), 20, 0)))))))))))))))))))</f>
        <v>0</v>
      </c>
      <c r="B4174">
        <f>IF(A4174=0,'Painel ML'!A4174,A4174*'Painel ML'!A4174)</f>
        <v>0</v>
      </c>
      <c r="D4174">
        <f>IF(ISNUMBER(SEARCH("kit2", 'Painel Shopee'!B4174)), 2,
IF(ISNUMBER(SEARCH("kit3", 'Painel Shopee'!B4174)), 3,
IF(ISNUMBER(SEARCH("kit4", 'Painel Shopee'!B4174)), 4,
IF(ISNUMBER(SEARCH("kit5", 'Painel Shopee'!B4174)), 5,
IF(ISNUMBER(SEARCH("kit6", 'Painel Shopee'!B4174)), 6,
IF(ISNUMBER(SEARCH("kit7", 'Painel Shopee'!B4174)), 7,
IF(ISNUMBER(SEARCH("kit8", 'Painel Shopee'!B4174)), 8,
IF(ISNUMBER(SEARCH("kit9", 'Painel Shopee'!B4174)), 9,
IF(ISNUMBER(SEARCH("kit10", 'Painel Shopee'!B4174)), 10,
IF(ISNUMBER(SEARCH("kit11", 'Painel Shopee'!B4174)), 11,
IF(ISNUMBER(SEARCH("kit12", 'Painel Shopee'!B4174)), 12,
IF(ISNUMBER(SEARCH("kit13", 'Painel Shopee'!B4174)), 13,
IF(ISNUMBER(SEARCH("kit14", 'Painel Shopee'!B4174)), 14,
IF(ISNUMBER(SEARCH("kit15", 'Painel Shopee'!B4174)), 15,
IF(ISNUMBER(SEARCH("kit16", 'Painel Shopee'!B4174)), 16,
IF(ISNUMBER(SEARCH("kit17", 'Painel Shopee'!B4174)), 17,
IF(ISNUMBER(SEARCH("kit18", 'Painel Shopee'!B4174)), 18,
IF(ISNUMBER(SEARCH("kit19", 'Painel Shopee'!B4174)), 19,
IF(ISNUMBER(SEARCH("kit20", 'Painel Shopee'!B4174)), 20, 0)))))))))))))))))))</f>
        <v>0</v>
      </c>
      <c r="E4174">
        <f>IF(D4174=0,'Painel Shopee'!C4174,D4174*'Painel Shopee'!C4174)</f>
        <v>0</v>
      </c>
    </row>
    <row r="4175" spans="1:5" x14ac:dyDescent="0.25">
      <c r="A4175">
        <f>IF(ISNUMBER(SEARCH("kit 2", 'Painel ML'!C4175)), 2,
IF(ISNUMBER(SEARCH("kit 3", 'Painel ML'!C4175)), 3,
IF(ISNUMBER(SEARCH("kit 4", 'Painel ML'!C4175)), 4,
IF(ISNUMBER(SEARCH("kit 5", 'Painel ML'!C4175)), 5,
IF(ISNUMBER(SEARCH("kit 6", 'Painel ML'!C4175)), 6,
IF(ISNUMBER(SEARCH("kit 7", 'Painel ML'!C4175)), 7,
IF(ISNUMBER(SEARCH("kit 8", 'Painel ML'!C4175)), 8,
IF(ISNUMBER(SEARCH("kit 9", 'Painel ML'!C4175)), 9,
IF(ISNUMBER(SEARCH("kit 10", 'Painel ML'!C4175)), 10,
IF(ISNUMBER(SEARCH("kit 11", 'Painel ML'!C4175)), 11,
IF(ISNUMBER(SEARCH("kit 12", 'Painel ML'!C4175)), 12,
IF(ISNUMBER(SEARCH("kit 13", 'Painel ML'!C4175)), 13,
IF(ISNUMBER(SEARCH("kit 14", 'Painel ML'!C4175)), 14,
IF(ISNUMBER(SEARCH("kit 15", 'Painel ML'!C4175)), 15,
IF(ISNUMBER(SEARCH("kit 16", 'Painel ML'!C4175)), 16,
IF(ISNUMBER(SEARCH("kit 17", 'Painel ML'!C4175)), 17,
IF(ISNUMBER(SEARCH("kit 18", 'Painel ML'!C4175)), 18,
IF(ISNUMBER(SEARCH("kit 19", 'Painel ML'!C4175)), 19,
IF(ISNUMBER(SEARCH("kit 20", 'Painel ML'!C4175)), 20, 0)))))))))))))))))))</f>
        <v>0</v>
      </c>
      <c r="B4175">
        <f>IF(A4175=0,'Painel ML'!A4175,A4175*'Painel ML'!A4175)</f>
        <v>0</v>
      </c>
      <c r="D4175">
        <f>IF(ISNUMBER(SEARCH("kit2", 'Painel Shopee'!B4175)), 2,
IF(ISNUMBER(SEARCH("kit3", 'Painel Shopee'!B4175)), 3,
IF(ISNUMBER(SEARCH("kit4", 'Painel Shopee'!B4175)), 4,
IF(ISNUMBER(SEARCH("kit5", 'Painel Shopee'!B4175)), 5,
IF(ISNUMBER(SEARCH("kit6", 'Painel Shopee'!B4175)), 6,
IF(ISNUMBER(SEARCH("kit7", 'Painel Shopee'!B4175)), 7,
IF(ISNUMBER(SEARCH("kit8", 'Painel Shopee'!B4175)), 8,
IF(ISNUMBER(SEARCH("kit9", 'Painel Shopee'!B4175)), 9,
IF(ISNUMBER(SEARCH("kit10", 'Painel Shopee'!B4175)), 10,
IF(ISNUMBER(SEARCH("kit11", 'Painel Shopee'!B4175)), 11,
IF(ISNUMBER(SEARCH("kit12", 'Painel Shopee'!B4175)), 12,
IF(ISNUMBER(SEARCH("kit13", 'Painel Shopee'!B4175)), 13,
IF(ISNUMBER(SEARCH("kit14", 'Painel Shopee'!B4175)), 14,
IF(ISNUMBER(SEARCH("kit15", 'Painel Shopee'!B4175)), 15,
IF(ISNUMBER(SEARCH("kit16", 'Painel Shopee'!B4175)), 16,
IF(ISNUMBER(SEARCH("kit17", 'Painel Shopee'!B4175)), 17,
IF(ISNUMBER(SEARCH("kit18", 'Painel Shopee'!B4175)), 18,
IF(ISNUMBER(SEARCH("kit19", 'Painel Shopee'!B4175)), 19,
IF(ISNUMBER(SEARCH("kit20", 'Painel Shopee'!B4175)), 20, 0)))))))))))))))))))</f>
        <v>0</v>
      </c>
      <c r="E4175">
        <f>IF(D4175=0,'Painel Shopee'!C4175,D4175*'Painel Shopee'!C4175)</f>
        <v>0</v>
      </c>
    </row>
    <row r="4176" spans="1:5" x14ac:dyDescent="0.25">
      <c r="A4176">
        <f>IF(ISNUMBER(SEARCH("kit 2", 'Painel ML'!C4176)), 2,
IF(ISNUMBER(SEARCH("kit 3", 'Painel ML'!C4176)), 3,
IF(ISNUMBER(SEARCH("kit 4", 'Painel ML'!C4176)), 4,
IF(ISNUMBER(SEARCH("kit 5", 'Painel ML'!C4176)), 5,
IF(ISNUMBER(SEARCH("kit 6", 'Painel ML'!C4176)), 6,
IF(ISNUMBER(SEARCH("kit 7", 'Painel ML'!C4176)), 7,
IF(ISNUMBER(SEARCH("kit 8", 'Painel ML'!C4176)), 8,
IF(ISNUMBER(SEARCH("kit 9", 'Painel ML'!C4176)), 9,
IF(ISNUMBER(SEARCH("kit 10", 'Painel ML'!C4176)), 10,
IF(ISNUMBER(SEARCH("kit 11", 'Painel ML'!C4176)), 11,
IF(ISNUMBER(SEARCH("kit 12", 'Painel ML'!C4176)), 12,
IF(ISNUMBER(SEARCH("kit 13", 'Painel ML'!C4176)), 13,
IF(ISNUMBER(SEARCH("kit 14", 'Painel ML'!C4176)), 14,
IF(ISNUMBER(SEARCH("kit 15", 'Painel ML'!C4176)), 15,
IF(ISNUMBER(SEARCH("kit 16", 'Painel ML'!C4176)), 16,
IF(ISNUMBER(SEARCH("kit 17", 'Painel ML'!C4176)), 17,
IF(ISNUMBER(SEARCH("kit 18", 'Painel ML'!C4176)), 18,
IF(ISNUMBER(SEARCH("kit 19", 'Painel ML'!C4176)), 19,
IF(ISNUMBER(SEARCH("kit 20", 'Painel ML'!C4176)), 20, 0)))))))))))))))))))</f>
        <v>0</v>
      </c>
      <c r="B4176">
        <f>IF(A4176=0,'Painel ML'!A4176,A4176*'Painel ML'!A4176)</f>
        <v>0</v>
      </c>
      <c r="D4176">
        <f>IF(ISNUMBER(SEARCH("kit2", 'Painel Shopee'!B4176)), 2,
IF(ISNUMBER(SEARCH("kit3", 'Painel Shopee'!B4176)), 3,
IF(ISNUMBER(SEARCH("kit4", 'Painel Shopee'!B4176)), 4,
IF(ISNUMBER(SEARCH("kit5", 'Painel Shopee'!B4176)), 5,
IF(ISNUMBER(SEARCH("kit6", 'Painel Shopee'!B4176)), 6,
IF(ISNUMBER(SEARCH("kit7", 'Painel Shopee'!B4176)), 7,
IF(ISNUMBER(SEARCH("kit8", 'Painel Shopee'!B4176)), 8,
IF(ISNUMBER(SEARCH("kit9", 'Painel Shopee'!B4176)), 9,
IF(ISNUMBER(SEARCH("kit10", 'Painel Shopee'!B4176)), 10,
IF(ISNUMBER(SEARCH("kit11", 'Painel Shopee'!B4176)), 11,
IF(ISNUMBER(SEARCH("kit12", 'Painel Shopee'!B4176)), 12,
IF(ISNUMBER(SEARCH("kit13", 'Painel Shopee'!B4176)), 13,
IF(ISNUMBER(SEARCH("kit14", 'Painel Shopee'!B4176)), 14,
IF(ISNUMBER(SEARCH("kit15", 'Painel Shopee'!B4176)), 15,
IF(ISNUMBER(SEARCH("kit16", 'Painel Shopee'!B4176)), 16,
IF(ISNUMBER(SEARCH("kit17", 'Painel Shopee'!B4176)), 17,
IF(ISNUMBER(SEARCH("kit18", 'Painel Shopee'!B4176)), 18,
IF(ISNUMBER(SEARCH("kit19", 'Painel Shopee'!B4176)), 19,
IF(ISNUMBER(SEARCH("kit20", 'Painel Shopee'!B4176)), 20, 0)))))))))))))))))))</f>
        <v>0</v>
      </c>
      <c r="E4176">
        <f>IF(D4176=0,'Painel Shopee'!C4176,D4176*'Painel Shopee'!C4176)</f>
        <v>0</v>
      </c>
    </row>
    <row r="4177" spans="1:5" x14ac:dyDescent="0.25">
      <c r="A4177">
        <f>IF(ISNUMBER(SEARCH("kit 2", 'Painel ML'!C4177)), 2,
IF(ISNUMBER(SEARCH("kit 3", 'Painel ML'!C4177)), 3,
IF(ISNUMBER(SEARCH("kit 4", 'Painel ML'!C4177)), 4,
IF(ISNUMBER(SEARCH("kit 5", 'Painel ML'!C4177)), 5,
IF(ISNUMBER(SEARCH("kit 6", 'Painel ML'!C4177)), 6,
IF(ISNUMBER(SEARCH("kit 7", 'Painel ML'!C4177)), 7,
IF(ISNUMBER(SEARCH("kit 8", 'Painel ML'!C4177)), 8,
IF(ISNUMBER(SEARCH("kit 9", 'Painel ML'!C4177)), 9,
IF(ISNUMBER(SEARCH("kit 10", 'Painel ML'!C4177)), 10,
IF(ISNUMBER(SEARCH("kit 11", 'Painel ML'!C4177)), 11,
IF(ISNUMBER(SEARCH("kit 12", 'Painel ML'!C4177)), 12,
IF(ISNUMBER(SEARCH("kit 13", 'Painel ML'!C4177)), 13,
IF(ISNUMBER(SEARCH("kit 14", 'Painel ML'!C4177)), 14,
IF(ISNUMBER(SEARCH("kit 15", 'Painel ML'!C4177)), 15,
IF(ISNUMBER(SEARCH("kit 16", 'Painel ML'!C4177)), 16,
IF(ISNUMBER(SEARCH("kit 17", 'Painel ML'!C4177)), 17,
IF(ISNUMBER(SEARCH("kit 18", 'Painel ML'!C4177)), 18,
IF(ISNUMBER(SEARCH("kit 19", 'Painel ML'!C4177)), 19,
IF(ISNUMBER(SEARCH("kit 20", 'Painel ML'!C4177)), 20, 0)))))))))))))))))))</f>
        <v>0</v>
      </c>
      <c r="B4177">
        <f>IF(A4177=0,'Painel ML'!A4177,A4177*'Painel ML'!A4177)</f>
        <v>0</v>
      </c>
      <c r="D4177">
        <f>IF(ISNUMBER(SEARCH("kit2", 'Painel Shopee'!B4177)), 2,
IF(ISNUMBER(SEARCH("kit3", 'Painel Shopee'!B4177)), 3,
IF(ISNUMBER(SEARCH("kit4", 'Painel Shopee'!B4177)), 4,
IF(ISNUMBER(SEARCH("kit5", 'Painel Shopee'!B4177)), 5,
IF(ISNUMBER(SEARCH("kit6", 'Painel Shopee'!B4177)), 6,
IF(ISNUMBER(SEARCH("kit7", 'Painel Shopee'!B4177)), 7,
IF(ISNUMBER(SEARCH("kit8", 'Painel Shopee'!B4177)), 8,
IF(ISNUMBER(SEARCH("kit9", 'Painel Shopee'!B4177)), 9,
IF(ISNUMBER(SEARCH("kit10", 'Painel Shopee'!B4177)), 10,
IF(ISNUMBER(SEARCH("kit11", 'Painel Shopee'!B4177)), 11,
IF(ISNUMBER(SEARCH("kit12", 'Painel Shopee'!B4177)), 12,
IF(ISNUMBER(SEARCH("kit13", 'Painel Shopee'!B4177)), 13,
IF(ISNUMBER(SEARCH("kit14", 'Painel Shopee'!B4177)), 14,
IF(ISNUMBER(SEARCH("kit15", 'Painel Shopee'!B4177)), 15,
IF(ISNUMBER(SEARCH("kit16", 'Painel Shopee'!B4177)), 16,
IF(ISNUMBER(SEARCH("kit17", 'Painel Shopee'!B4177)), 17,
IF(ISNUMBER(SEARCH("kit18", 'Painel Shopee'!B4177)), 18,
IF(ISNUMBER(SEARCH("kit19", 'Painel Shopee'!B4177)), 19,
IF(ISNUMBER(SEARCH("kit20", 'Painel Shopee'!B4177)), 20, 0)))))))))))))))))))</f>
        <v>0</v>
      </c>
      <c r="E4177">
        <f>IF(D4177=0,'Painel Shopee'!C4177,D4177*'Painel Shopee'!C4177)</f>
        <v>0</v>
      </c>
    </row>
    <row r="4178" spans="1:5" x14ac:dyDescent="0.25">
      <c r="A4178">
        <f>IF(ISNUMBER(SEARCH("kit 2", 'Painel ML'!C4178)), 2,
IF(ISNUMBER(SEARCH("kit 3", 'Painel ML'!C4178)), 3,
IF(ISNUMBER(SEARCH("kit 4", 'Painel ML'!C4178)), 4,
IF(ISNUMBER(SEARCH("kit 5", 'Painel ML'!C4178)), 5,
IF(ISNUMBER(SEARCH("kit 6", 'Painel ML'!C4178)), 6,
IF(ISNUMBER(SEARCH("kit 7", 'Painel ML'!C4178)), 7,
IF(ISNUMBER(SEARCH("kit 8", 'Painel ML'!C4178)), 8,
IF(ISNUMBER(SEARCH("kit 9", 'Painel ML'!C4178)), 9,
IF(ISNUMBER(SEARCH("kit 10", 'Painel ML'!C4178)), 10,
IF(ISNUMBER(SEARCH("kit 11", 'Painel ML'!C4178)), 11,
IF(ISNUMBER(SEARCH("kit 12", 'Painel ML'!C4178)), 12,
IF(ISNUMBER(SEARCH("kit 13", 'Painel ML'!C4178)), 13,
IF(ISNUMBER(SEARCH("kit 14", 'Painel ML'!C4178)), 14,
IF(ISNUMBER(SEARCH("kit 15", 'Painel ML'!C4178)), 15,
IF(ISNUMBER(SEARCH("kit 16", 'Painel ML'!C4178)), 16,
IF(ISNUMBER(SEARCH("kit 17", 'Painel ML'!C4178)), 17,
IF(ISNUMBER(SEARCH("kit 18", 'Painel ML'!C4178)), 18,
IF(ISNUMBER(SEARCH("kit 19", 'Painel ML'!C4178)), 19,
IF(ISNUMBER(SEARCH("kit 20", 'Painel ML'!C4178)), 20, 0)))))))))))))))))))</f>
        <v>0</v>
      </c>
      <c r="B4178">
        <f>IF(A4178=0,'Painel ML'!A4178,A4178*'Painel ML'!A4178)</f>
        <v>0</v>
      </c>
      <c r="D4178">
        <f>IF(ISNUMBER(SEARCH("kit2", 'Painel Shopee'!B4178)), 2,
IF(ISNUMBER(SEARCH("kit3", 'Painel Shopee'!B4178)), 3,
IF(ISNUMBER(SEARCH("kit4", 'Painel Shopee'!B4178)), 4,
IF(ISNUMBER(SEARCH("kit5", 'Painel Shopee'!B4178)), 5,
IF(ISNUMBER(SEARCH("kit6", 'Painel Shopee'!B4178)), 6,
IF(ISNUMBER(SEARCH("kit7", 'Painel Shopee'!B4178)), 7,
IF(ISNUMBER(SEARCH("kit8", 'Painel Shopee'!B4178)), 8,
IF(ISNUMBER(SEARCH("kit9", 'Painel Shopee'!B4178)), 9,
IF(ISNUMBER(SEARCH("kit10", 'Painel Shopee'!B4178)), 10,
IF(ISNUMBER(SEARCH("kit11", 'Painel Shopee'!B4178)), 11,
IF(ISNUMBER(SEARCH("kit12", 'Painel Shopee'!B4178)), 12,
IF(ISNUMBER(SEARCH("kit13", 'Painel Shopee'!B4178)), 13,
IF(ISNUMBER(SEARCH("kit14", 'Painel Shopee'!B4178)), 14,
IF(ISNUMBER(SEARCH("kit15", 'Painel Shopee'!B4178)), 15,
IF(ISNUMBER(SEARCH("kit16", 'Painel Shopee'!B4178)), 16,
IF(ISNUMBER(SEARCH("kit17", 'Painel Shopee'!B4178)), 17,
IF(ISNUMBER(SEARCH("kit18", 'Painel Shopee'!B4178)), 18,
IF(ISNUMBER(SEARCH("kit19", 'Painel Shopee'!B4178)), 19,
IF(ISNUMBER(SEARCH("kit20", 'Painel Shopee'!B4178)), 20, 0)))))))))))))))))))</f>
        <v>0</v>
      </c>
      <c r="E4178">
        <f>IF(D4178=0,'Painel Shopee'!C4178,D4178*'Painel Shopee'!C4178)</f>
        <v>0</v>
      </c>
    </row>
    <row r="4179" spans="1:5" x14ac:dyDescent="0.25">
      <c r="A4179">
        <f>IF(ISNUMBER(SEARCH("kit 2", 'Painel ML'!C4179)), 2,
IF(ISNUMBER(SEARCH("kit 3", 'Painel ML'!C4179)), 3,
IF(ISNUMBER(SEARCH("kit 4", 'Painel ML'!C4179)), 4,
IF(ISNUMBER(SEARCH("kit 5", 'Painel ML'!C4179)), 5,
IF(ISNUMBER(SEARCH("kit 6", 'Painel ML'!C4179)), 6,
IF(ISNUMBER(SEARCH("kit 7", 'Painel ML'!C4179)), 7,
IF(ISNUMBER(SEARCH("kit 8", 'Painel ML'!C4179)), 8,
IF(ISNUMBER(SEARCH("kit 9", 'Painel ML'!C4179)), 9,
IF(ISNUMBER(SEARCH("kit 10", 'Painel ML'!C4179)), 10,
IF(ISNUMBER(SEARCH("kit 11", 'Painel ML'!C4179)), 11,
IF(ISNUMBER(SEARCH("kit 12", 'Painel ML'!C4179)), 12,
IF(ISNUMBER(SEARCH("kit 13", 'Painel ML'!C4179)), 13,
IF(ISNUMBER(SEARCH("kit 14", 'Painel ML'!C4179)), 14,
IF(ISNUMBER(SEARCH("kit 15", 'Painel ML'!C4179)), 15,
IF(ISNUMBER(SEARCH("kit 16", 'Painel ML'!C4179)), 16,
IF(ISNUMBER(SEARCH("kit 17", 'Painel ML'!C4179)), 17,
IF(ISNUMBER(SEARCH("kit 18", 'Painel ML'!C4179)), 18,
IF(ISNUMBER(SEARCH("kit 19", 'Painel ML'!C4179)), 19,
IF(ISNUMBER(SEARCH("kit 20", 'Painel ML'!C4179)), 20, 0)))))))))))))))))))</f>
        <v>0</v>
      </c>
      <c r="B4179">
        <f>IF(A4179=0,'Painel ML'!A4179,A4179*'Painel ML'!A4179)</f>
        <v>0</v>
      </c>
      <c r="D4179">
        <f>IF(ISNUMBER(SEARCH("kit2", 'Painel Shopee'!B4179)), 2,
IF(ISNUMBER(SEARCH("kit3", 'Painel Shopee'!B4179)), 3,
IF(ISNUMBER(SEARCH("kit4", 'Painel Shopee'!B4179)), 4,
IF(ISNUMBER(SEARCH("kit5", 'Painel Shopee'!B4179)), 5,
IF(ISNUMBER(SEARCH("kit6", 'Painel Shopee'!B4179)), 6,
IF(ISNUMBER(SEARCH("kit7", 'Painel Shopee'!B4179)), 7,
IF(ISNUMBER(SEARCH("kit8", 'Painel Shopee'!B4179)), 8,
IF(ISNUMBER(SEARCH("kit9", 'Painel Shopee'!B4179)), 9,
IF(ISNUMBER(SEARCH("kit10", 'Painel Shopee'!B4179)), 10,
IF(ISNUMBER(SEARCH("kit11", 'Painel Shopee'!B4179)), 11,
IF(ISNUMBER(SEARCH("kit12", 'Painel Shopee'!B4179)), 12,
IF(ISNUMBER(SEARCH("kit13", 'Painel Shopee'!B4179)), 13,
IF(ISNUMBER(SEARCH("kit14", 'Painel Shopee'!B4179)), 14,
IF(ISNUMBER(SEARCH("kit15", 'Painel Shopee'!B4179)), 15,
IF(ISNUMBER(SEARCH("kit16", 'Painel Shopee'!B4179)), 16,
IF(ISNUMBER(SEARCH("kit17", 'Painel Shopee'!B4179)), 17,
IF(ISNUMBER(SEARCH("kit18", 'Painel Shopee'!B4179)), 18,
IF(ISNUMBER(SEARCH("kit19", 'Painel Shopee'!B4179)), 19,
IF(ISNUMBER(SEARCH("kit20", 'Painel Shopee'!B4179)), 20, 0)))))))))))))))))))</f>
        <v>0</v>
      </c>
      <c r="E4179">
        <f>IF(D4179=0,'Painel Shopee'!C4179,D4179*'Painel Shopee'!C4179)</f>
        <v>0</v>
      </c>
    </row>
    <row r="4180" spans="1:5" x14ac:dyDescent="0.25">
      <c r="A4180">
        <f>IF(ISNUMBER(SEARCH("kit 2", 'Painel ML'!C4180)), 2,
IF(ISNUMBER(SEARCH("kit 3", 'Painel ML'!C4180)), 3,
IF(ISNUMBER(SEARCH("kit 4", 'Painel ML'!C4180)), 4,
IF(ISNUMBER(SEARCH("kit 5", 'Painel ML'!C4180)), 5,
IF(ISNUMBER(SEARCH("kit 6", 'Painel ML'!C4180)), 6,
IF(ISNUMBER(SEARCH("kit 7", 'Painel ML'!C4180)), 7,
IF(ISNUMBER(SEARCH("kit 8", 'Painel ML'!C4180)), 8,
IF(ISNUMBER(SEARCH("kit 9", 'Painel ML'!C4180)), 9,
IF(ISNUMBER(SEARCH("kit 10", 'Painel ML'!C4180)), 10,
IF(ISNUMBER(SEARCH("kit 11", 'Painel ML'!C4180)), 11,
IF(ISNUMBER(SEARCH("kit 12", 'Painel ML'!C4180)), 12,
IF(ISNUMBER(SEARCH("kit 13", 'Painel ML'!C4180)), 13,
IF(ISNUMBER(SEARCH("kit 14", 'Painel ML'!C4180)), 14,
IF(ISNUMBER(SEARCH("kit 15", 'Painel ML'!C4180)), 15,
IF(ISNUMBER(SEARCH("kit 16", 'Painel ML'!C4180)), 16,
IF(ISNUMBER(SEARCH("kit 17", 'Painel ML'!C4180)), 17,
IF(ISNUMBER(SEARCH("kit 18", 'Painel ML'!C4180)), 18,
IF(ISNUMBER(SEARCH("kit 19", 'Painel ML'!C4180)), 19,
IF(ISNUMBER(SEARCH("kit 20", 'Painel ML'!C4180)), 20, 0)))))))))))))))))))</f>
        <v>0</v>
      </c>
      <c r="B4180">
        <f>IF(A4180=0,'Painel ML'!A4180,A4180*'Painel ML'!A4180)</f>
        <v>0</v>
      </c>
      <c r="D4180">
        <f>IF(ISNUMBER(SEARCH("kit2", 'Painel Shopee'!B4180)), 2,
IF(ISNUMBER(SEARCH("kit3", 'Painel Shopee'!B4180)), 3,
IF(ISNUMBER(SEARCH("kit4", 'Painel Shopee'!B4180)), 4,
IF(ISNUMBER(SEARCH("kit5", 'Painel Shopee'!B4180)), 5,
IF(ISNUMBER(SEARCH("kit6", 'Painel Shopee'!B4180)), 6,
IF(ISNUMBER(SEARCH("kit7", 'Painel Shopee'!B4180)), 7,
IF(ISNUMBER(SEARCH("kit8", 'Painel Shopee'!B4180)), 8,
IF(ISNUMBER(SEARCH("kit9", 'Painel Shopee'!B4180)), 9,
IF(ISNUMBER(SEARCH("kit10", 'Painel Shopee'!B4180)), 10,
IF(ISNUMBER(SEARCH("kit11", 'Painel Shopee'!B4180)), 11,
IF(ISNUMBER(SEARCH("kit12", 'Painel Shopee'!B4180)), 12,
IF(ISNUMBER(SEARCH("kit13", 'Painel Shopee'!B4180)), 13,
IF(ISNUMBER(SEARCH("kit14", 'Painel Shopee'!B4180)), 14,
IF(ISNUMBER(SEARCH("kit15", 'Painel Shopee'!B4180)), 15,
IF(ISNUMBER(SEARCH("kit16", 'Painel Shopee'!B4180)), 16,
IF(ISNUMBER(SEARCH("kit17", 'Painel Shopee'!B4180)), 17,
IF(ISNUMBER(SEARCH("kit18", 'Painel Shopee'!B4180)), 18,
IF(ISNUMBER(SEARCH("kit19", 'Painel Shopee'!B4180)), 19,
IF(ISNUMBER(SEARCH("kit20", 'Painel Shopee'!B4180)), 20, 0)))))))))))))))))))</f>
        <v>0</v>
      </c>
      <c r="E4180">
        <f>IF(D4180=0,'Painel Shopee'!C4180,D4180*'Painel Shopee'!C4180)</f>
        <v>0</v>
      </c>
    </row>
    <row r="4181" spans="1:5" x14ac:dyDescent="0.25">
      <c r="A4181">
        <f>IF(ISNUMBER(SEARCH("kit 2", 'Painel ML'!C4181)), 2,
IF(ISNUMBER(SEARCH("kit 3", 'Painel ML'!C4181)), 3,
IF(ISNUMBER(SEARCH("kit 4", 'Painel ML'!C4181)), 4,
IF(ISNUMBER(SEARCH("kit 5", 'Painel ML'!C4181)), 5,
IF(ISNUMBER(SEARCH("kit 6", 'Painel ML'!C4181)), 6,
IF(ISNUMBER(SEARCH("kit 7", 'Painel ML'!C4181)), 7,
IF(ISNUMBER(SEARCH("kit 8", 'Painel ML'!C4181)), 8,
IF(ISNUMBER(SEARCH("kit 9", 'Painel ML'!C4181)), 9,
IF(ISNUMBER(SEARCH("kit 10", 'Painel ML'!C4181)), 10,
IF(ISNUMBER(SEARCH("kit 11", 'Painel ML'!C4181)), 11,
IF(ISNUMBER(SEARCH("kit 12", 'Painel ML'!C4181)), 12,
IF(ISNUMBER(SEARCH("kit 13", 'Painel ML'!C4181)), 13,
IF(ISNUMBER(SEARCH("kit 14", 'Painel ML'!C4181)), 14,
IF(ISNUMBER(SEARCH("kit 15", 'Painel ML'!C4181)), 15,
IF(ISNUMBER(SEARCH("kit 16", 'Painel ML'!C4181)), 16,
IF(ISNUMBER(SEARCH("kit 17", 'Painel ML'!C4181)), 17,
IF(ISNUMBER(SEARCH("kit 18", 'Painel ML'!C4181)), 18,
IF(ISNUMBER(SEARCH("kit 19", 'Painel ML'!C4181)), 19,
IF(ISNUMBER(SEARCH("kit 20", 'Painel ML'!C4181)), 20, 0)))))))))))))))))))</f>
        <v>0</v>
      </c>
      <c r="B4181">
        <f>IF(A4181=0,'Painel ML'!A4181,A4181*'Painel ML'!A4181)</f>
        <v>0</v>
      </c>
      <c r="D4181">
        <f>IF(ISNUMBER(SEARCH("kit2", 'Painel Shopee'!B4181)), 2,
IF(ISNUMBER(SEARCH("kit3", 'Painel Shopee'!B4181)), 3,
IF(ISNUMBER(SEARCH("kit4", 'Painel Shopee'!B4181)), 4,
IF(ISNUMBER(SEARCH("kit5", 'Painel Shopee'!B4181)), 5,
IF(ISNUMBER(SEARCH("kit6", 'Painel Shopee'!B4181)), 6,
IF(ISNUMBER(SEARCH("kit7", 'Painel Shopee'!B4181)), 7,
IF(ISNUMBER(SEARCH("kit8", 'Painel Shopee'!B4181)), 8,
IF(ISNUMBER(SEARCH("kit9", 'Painel Shopee'!B4181)), 9,
IF(ISNUMBER(SEARCH("kit10", 'Painel Shopee'!B4181)), 10,
IF(ISNUMBER(SEARCH("kit11", 'Painel Shopee'!B4181)), 11,
IF(ISNUMBER(SEARCH("kit12", 'Painel Shopee'!B4181)), 12,
IF(ISNUMBER(SEARCH("kit13", 'Painel Shopee'!B4181)), 13,
IF(ISNUMBER(SEARCH("kit14", 'Painel Shopee'!B4181)), 14,
IF(ISNUMBER(SEARCH("kit15", 'Painel Shopee'!B4181)), 15,
IF(ISNUMBER(SEARCH("kit16", 'Painel Shopee'!B4181)), 16,
IF(ISNUMBER(SEARCH("kit17", 'Painel Shopee'!B4181)), 17,
IF(ISNUMBER(SEARCH("kit18", 'Painel Shopee'!B4181)), 18,
IF(ISNUMBER(SEARCH("kit19", 'Painel Shopee'!B4181)), 19,
IF(ISNUMBER(SEARCH("kit20", 'Painel Shopee'!B4181)), 20, 0)))))))))))))))))))</f>
        <v>0</v>
      </c>
      <c r="E4181">
        <f>IF(D4181=0,'Painel Shopee'!C4181,D4181*'Painel Shopee'!C4181)</f>
        <v>0</v>
      </c>
    </row>
    <row r="4182" spans="1:5" x14ac:dyDescent="0.25">
      <c r="A4182">
        <f>IF(ISNUMBER(SEARCH("kit 2", 'Painel ML'!C4182)), 2,
IF(ISNUMBER(SEARCH("kit 3", 'Painel ML'!C4182)), 3,
IF(ISNUMBER(SEARCH("kit 4", 'Painel ML'!C4182)), 4,
IF(ISNUMBER(SEARCH("kit 5", 'Painel ML'!C4182)), 5,
IF(ISNUMBER(SEARCH("kit 6", 'Painel ML'!C4182)), 6,
IF(ISNUMBER(SEARCH("kit 7", 'Painel ML'!C4182)), 7,
IF(ISNUMBER(SEARCH("kit 8", 'Painel ML'!C4182)), 8,
IF(ISNUMBER(SEARCH("kit 9", 'Painel ML'!C4182)), 9,
IF(ISNUMBER(SEARCH("kit 10", 'Painel ML'!C4182)), 10,
IF(ISNUMBER(SEARCH("kit 11", 'Painel ML'!C4182)), 11,
IF(ISNUMBER(SEARCH("kit 12", 'Painel ML'!C4182)), 12,
IF(ISNUMBER(SEARCH("kit 13", 'Painel ML'!C4182)), 13,
IF(ISNUMBER(SEARCH("kit 14", 'Painel ML'!C4182)), 14,
IF(ISNUMBER(SEARCH("kit 15", 'Painel ML'!C4182)), 15,
IF(ISNUMBER(SEARCH("kit 16", 'Painel ML'!C4182)), 16,
IF(ISNUMBER(SEARCH("kit 17", 'Painel ML'!C4182)), 17,
IF(ISNUMBER(SEARCH("kit 18", 'Painel ML'!C4182)), 18,
IF(ISNUMBER(SEARCH("kit 19", 'Painel ML'!C4182)), 19,
IF(ISNUMBER(SEARCH("kit 20", 'Painel ML'!C4182)), 20, 0)))))))))))))))))))</f>
        <v>0</v>
      </c>
      <c r="B4182">
        <f>IF(A4182=0,'Painel ML'!A4182,A4182*'Painel ML'!A4182)</f>
        <v>0</v>
      </c>
      <c r="D4182">
        <f>IF(ISNUMBER(SEARCH("kit2", 'Painel Shopee'!B4182)), 2,
IF(ISNUMBER(SEARCH("kit3", 'Painel Shopee'!B4182)), 3,
IF(ISNUMBER(SEARCH("kit4", 'Painel Shopee'!B4182)), 4,
IF(ISNUMBER(SEARCH("kit5", 'Painel Shopee'!B4182)), 5,
IF(ISNUMBER(SEARCH("kit6", 'Painel Shopee'!B4182)), 6,
IF(ISNUMBER(SEARCH("kit7", 'Painel Shopee'!B4182)), 7,
IF(ISNUMBER(SEARCH("kit8", 'Painel Shopee'!B4182)), 8,
IF(ISNUMBER(SEARCH("kit9", 'Painel Shopee'!B4182)), 9,
IF(ISNUMBER(SEARCH("kit10", 'Painel Shopee'!B4182)), 10,
IF(ISNUMBER(SEARCH("kit11", 'Painel Shopee'!B4182)), 11,
IF(ISNUMBER(SEARCH("kit12", 'Painel Shopee'!B4182)), 12,
IF(ISNUMBER(SEARCH("kit13", 'Painel Shopee'!B4182)), 13,
IF(ISNUMBER(SEARCH("kit14", 'Painel Shopee'!B4182)), 14,
IF(ISNUMBER(SEARCH("kit15", 'Painel Shopee'!B4182)), 15,
IF(ISNUMBER(SEARCH("kit16", 'Painel Shopee'!B4182)), 16,
IF(ISNUMBER(SEARCH("kit17", 'Painel Shopee'!B4182)), 17,
IF(ISNUMBER(SEARCH("kit18", 'Painel Shopee'!B4182)), 18,
IF(ISNUMBER(SEARCH("kit19", 'Painel Shopee'!B4182)), 19,
IF(ISNUMBER(SEARCH("kit20", 'Painel Shopee'!B4182)), 20, 0)))))))))))))))))))</f>
        <v>0</v>
      </c>
      <c r="E4182">
        <f>IF(D4182=0,'Painel Shopee'!C4182,D4182*'Painel Shopee'!C4182)</f>
        <v>0</v>
      </c>
    </row>
    <row r="4183" spans="1:5" x14ac:dyDescent="0.25">
      <c r="A4183">
        <f>IF(ISNUMBER(SEARCH("kit 2", 'Painel ML'!C4183)), 2,
IF(ISNUMBER(SEARCH("kit 3", 'Painel ML'!C4183)), 3,
IF(ISNUMBER(SEARCH("kit 4", 'Painel ML'!C4183)), 4,
IF(ISNUMBER(SEARCH("kit 5", 'Painel ML'!C4183)), 5,
IF(ISNUMBER(SEARCH("kit 6", 'Painel ML'!C4183)), 6,
IF(ISNUMBER(SEARCH("kit 7", 'Painel ML'!C4183)), 7,
IF(ISNUMBER(SEARCH("kit 8", 'Painel ML'!C4183)), 8,
IF(ISNUMBER(SEARCH("kit 9", 'Painel ML'!C4183)), 9,
IF(ISNUMBER(SEARCH("kit 10", 'Painel ML'!C4183)), 10,
IF(ISNUMBER(SEARCH("kit 11", 'Painel ML'!C4183)), 11,
IF(ISNUMBER(SEARCH("kit 12", 'Painel ML'!C4183)), 12,
IF(ISNUMBER(SEARCH("kit 13", 'Painel ML'!C4183)), 13,
IF(ISNUMBER(SEARCH("kit 14", 'Painel ML'!C4183)), 14,
IF(ISNUMBER(SEARCH("kit 15", 'Painel ML'!C4183)), 15,
IF(ISNUMBER(SEARCH("kit 16", 'Painel ML'!C4183)), 16,
IF(ISNUMBER(SEARCH("kit 17", 'Painel ML'!C4183)), 17,
IF(ISNUMBER(SEARCH("kit 18", 'Painel ML'!C4183)), 18,
IF(ISNUMBER(SEARCH("kit 19", 'Painel ML'!C4183)), 19,
IF(ISNUMBER(SEARCH("kit 20", 'Painel ML'!C4183)), 20, 0)))))))))))))))))))</f>
        <v>0</v>
      </c>
      <c r="B4183">
        <f>IF(A4183=0,'Painel ML'!A4183,A4183*'Painel ML'!A4183)</f>
        <v>0</v>
      </c>
      <c r="D4183">
        <f>IF(ISNUMBER(SEARCH("kit2", 'Painel Shopee'!B4183)), 2,
IF(ISNUMBER(SEARCH("kit3", 'Painel Shopee'!B4183)), 3,
IF(ISNUMBER(SEARCH("kit4", 'Painel Shopee'!B4183)), 4,
IF(ISNUMBER(SEARCH("kit5", 'Painel Shopee'!B4183)), 5,
IF(ISNUMBER(SEARCH("kit6", 'Painel Shopee'!B4183)), 6,
IF(ISNUMBER(SEARCH("kit7", 'Painel Shopee'!B4183)), 7,
IF(ISNUMBER(SEARCH("kit8", 'Painel Shopee'!B4183)), 8,
IF(ISNUMBER(SEARCH("kit9", 'Painel Shopee'!B4183)), 9,
IF(ISNUMBER(SEARCH("kit10", 'Painel Shopee'!B4183)), 10,
IF(ISNUMBER(SEARCH("kit11", 'Painel Shopee'!B4183)), 11,
IF(ISNUMBER(SEARCH("kit12", 'Painel Shopee'!B4183)), 12,
IF(ISNUMBER(SEARCH("kit13", 'Painel Shopee'!B4183)), 13,
IF(ISNUMBER(SEARCH("kit14", 'Painel Shopee'!B4183)), 14,
IF(ISNUMBER(SEARCH("kit15", 'Painel Shopee'!B4183)), 15,
IF(ISNUMBER(SEARCH("kit16", 'Painel Shopee'!B4183)), 16,
IF(ISNUMBER(SEARCH("kit17", 'Painel Shopee'!B4183)), 17,
IF(ISNUMBER(SEARCH("kit18", 'Painel Shopee'!B4183)), 18,
IF(ISNUMBER(SEARCH("kit19", 'Painel Shopee'!B4183)), 19,
IF(ISNUMBER(SEARCH("kit20", 'Painel Shopee'!B4183)), 20, 0)))))))))))))))))))</f>
        <v>0</v>
      </c>
      <c r="E4183">
        <f>IF(D4183=0,'Painel Shopee'!C4183,D4183*'Painel Shopee'!C4183)</f>
        <v>0</v>
      </c>
    </row>
    <row r="4184" spans="1:5" x14ac:dyDescent="0.25">
      <c r="A4184">
        <f>IF(ISNUMBER(SEARCH("kit 2", 'Painel ML'!C4184)), 2,
IF(ISNUMBER(SEARCH("kit 3", 'Painel ML'!C4184)), 3,
IF(ISNUMBER(SEARCH("kit 4", 'Painel ML'!C4184)), 4,
IF(ISNUMBER(SEARCH("kit 5", 'Painel ML'!C4184)), 5,
IF(ISNUMBER(SEARCH("kit 6", 'Painel ML'!C4184)), 6,
IF(ISNUMBER(SEARCH("kit 7", 'Painel ML'!C4184)), 7,
IF(ISNUMBER(SEARCH("kit 8", 'Painel ML'!C4184)), 8,
IF(ISNUMBER(SEARCH("kit 9", 'Painel ML'!C4184)), 9,
IF(ISNUMBER(SEARCH("kit 10", 'Painel ML'!C4184)), 10,
IF(ISNUMBER(SEARCH("kit 11", 'Painel ML'!C4184)), 11,
IF(ISNUMBER(SEARCH("kit 12", 'Painel ML'!C4184)), 12,
IF(ISNUMBER(SEARCH("kit 13", 'Painel ML'!C4184)), 13,
IF(ISNUMBER(SEARCH("kit 14", 'Painel ML'!C4184)), 14,
IF(ISNUMBER(SEARCH("kit 15", 'Painel ML'!C4184)), 15,
IF(ISNUMBER(SEARCH("kit 16", 'Painel ML'!C4184)), 16,
IF(ISNUMBER(SEARCH("kit 17", 'Painel ML'!C4184)), 17,
IF(ISNUMBER(SEARCH("kit 18", 'Painel ML'!C4184)), 18,
IF(ISNUMBER(SEARCH("kit 19", 'Painel ML'!C4184)), 19,
IF(ISNUMBER(SEARCH("kit 20", 'Painel ML'!C4184)), 20, 0)))))))))))))))))))</f>
        <v>0</v>
      </c>
      <c r="B4184">
        <f>IF(A4184=0,'Painel ML'!A4184,A4184*'Painel ML'!A4184)</f>
        <v>0</v>
      </c>
      <c r="D4184">
        <f>IF(ISNUMBER(SEARCH("kit2", 'Painel Shopee'!B4184)), 2,
IF(ISNUMBER(SEARCH("kit3", 'Painel Shopee'!B4184)), 3,
IF(ISNUMBER(SEARCH("kit4", 'Painel Shopee'!B4184)), 4,
IF(ISNUMBER(SEARCH("kit5", 'Painel Shopee'!B4184)), 5,
IF(ISNUMBER(SEARCH("kit6", 'Painel Shopee'!B4184)), 6,
IF(ISNUMBER(SEARCH("kit7", 'Painel Shopee'!B4184)), 7,
IF(ISNUMBER(SEARCH("kit8", 'Painel Shopee'!B4184)), 8,
IF(ISNUMBER(SEARCH("kit9", 'Painel Shopee'!B4184)), 9,
IF(ISNUMBER(SEARCH("kit10", 'Painel Shopee'!B4184)), 10,
IF(ISNUMBER(SEARCH("kit11", 'Painel Shopee'!B4184)), 11,
IF(ISNUMBER(SEARCH("kit12", 'Painel Shopee'!B4184)), 12,
IF(ISNUMBER(SEARCH("kit13", 'Painel Shopee'!B4184)), 13,
IF(ISNUMBER(SEARCH("kit14", 'Painel Shopee'!B4184)), 14,
IF(ISNUMBER(SEARCH("kit15", 'Painel Shopee'!B4184)), 15,
IF(ISNUMBER(SEARCH("kit16", 'Painel Shopee'!B4184)), 16,
IF(ISNUMBER(SEARCH("kit17", 'Painel Shopee'!B4184)), 17,
IF(ISNUMBER(SEARCH("kit18", 'Painel Shopee'!B4184)), 18,
IF(ISNUMBER(SEARCH("kit19", 'Painel Shopee'!B4184)), 19,
IF(ISNUMBER(SEARCH("kit20", 'Painel Shopee'!B4184)), 20, 0)))))))))))))))))))</f>
        <v>0</v>
      </c>
      <c r="E4184">
        <f>IF(D4184=0,'Painel Shopee'!C4184,D4184*'Painel Shopee'!C4184)</f>
        <v>0</v>
      </c>
    </row>
    <row r="4185" spans="1:5" x14ac:dyDescent="0.25">
      <c r="A4185">
        <f>IF(ISNUMBER(SEARCH("kit 2", 'Painel ML'!C4185)), 2,
IF(ISNUMBER(SEARCH("kit 3", 'Painel ML'!C4185)), 3,
IF(ISNUMBER(SEARCH("kit 4", 'Painel ML'!C4185)), 4,
IF(ISNUMBER(SEARCH("kit 5", 'Painel ML'!C4185)), 5,
IF(ISNUMBER(SEARCH("kit 6", 'Painel ML'!C4185)), 6,
IF(ISNUMBER(SEARCH("kit 7", 'Painel ML'!C4185)), 7,
IF(ISNUMBER(SEARCH("kit 8", 'Painel ML'!C4185)), 8,
IF(ISNUMBER(SEARCH("kit 9", 'Painel ML'!C4185)), 9,
IF(ISNUMBER(SEARCH("kit 10", 'Painel ML'!C4185)), 10,
IF(ISNUMBER(SEARCH("kit 11", 'Painel ML'!C4185)), 11,
IF(ISNUMBER(SEARCH("kit 12", 'Painel ML'!C4185)), 12,
IF(ISNUMBER(SEARCH("kit 13", 'Painel ML'!C4185)), 13,
IF(ISNUMBER(SEARCH("kit 14", 'Painel ML'!C4185)), 14,
IF(ISNUMBER(SEARCH("kit 15", 'Painel ML'!C4185)), 15,
IF(ISNUMBER(SEARCH("kit 16", 'Painel ML'!C4185)), 16,
IF(ISNUMBER(SEARCH("kit 17", 'Painel ML'!C4185)), 17,
IF(ISNUMBER(SEARCH("kit 18", 'Painel ML'!C4185)), 18,
IF(ISNUMBER(SEARCH("kit 19", 'Painel ML'!C4185)), 19,
IF(ISNUMBER(SEARCH("kit 20", 'Painel ML'!C4185)), 20, 0)))))))))))))))))))</f>
        <v>0</v>
      </c>
      <c r="B4185">
        <f>IF(A4185=0,'Painel ML'!A4185,A4185*'Painel ML'!A4185)</f>
        <v>0</v>
      </c>
      <c r="D4185">
        <f>IF(ISNUMBER(SEARCH("kit2", 'Painel Shopee'!B4185)), 2,
IF(ISNUMBER(SEARCH("kit3", 'Painel Shopee'!B4185)), 3,
IF(ISNUMBER(SEARCH("kit4", 'Painel Shopee'!B4185)), 4,
IF(ISNUMBER(SEARCH("kit5", 'Painel Shopee'!B4185)), 5,
IF(ISNUMBER(SEARCH("kit6", 'Painel Shopee'!B4185)), 6,
IF(ISNUMBER(SEARCH("kit7", 'Painel Shopee'!B4185)), 7,
IF(ISNUMBER(SEARCH("kit8", 'Painel Shopee'!B4185)), 8,
IF(ISNUMBER(SEARCH("kit9", 'Painel Shopee'!B4185)), 9,
IF(ISNUMBER(SEARCH("kit10", 'Painel Shopee'!B4185)), 10,
IF(ISNUMBER(SEARCH("kit11", 'Painel Shopee'!B4185)), 11,
IF(ISNUMBER(SEARCH("kit12", 'Painel Shopee'!B4185)), 12,
IF(ISNUMBER(SEARCH("kit13", 'Painel Shopee'!B4185)), 13,
IF(ISNUMBER(SEARCH("kit14", 'Painel Shopee'!B4185)), 14,
IF(ISNUMBER(SEARCH("kit15", 'Painel Shopee'!B4185)), 15,
IF(ISNUMBER(SEARCH("kit16", 'Painel Shopee'!B4185)), 16,
IF(ISNUMBER(SEARCH("kit17", 'Painel Shopee'!B4185)), 17,
IF(ISNUMBER(SEARCH("kit18", 'Painel Shopee'!B4185)), 18,
IF(ISNUMBER(SEARCH("kit19", 'Painel Shopee'!B4185)), 19,
IF(ISNUMBER(SEARCH("kit20", 'Painel Shopee'!B4185)), 20, 0)))))))))))))))))))</f>
        <v>0</v>
      </c>
      <c r="E4185">
        <f>IF(D4185=0,'Painel Shopee'!C4185,D4185*'Painel Shopee'!C4185)</f>
        <v>0</v>
      </c>
    </row>
    <row r="4186" spans="1:5" x14ac:dyDescent="0.25">
      <c r="A4186">
        <f>IF(ISNUMBER(SEARCH("kit 2", 'Painel ML'!C4186)), 2,
IF(ISNUMBER(SEARCH("kit 3", 'Painel ML'!C4186)), 3,
IF(ISNUMBER(SEARCH("kit 4", 'Painel ML'!C4186)), 4,
IF(ISNUMBER(SEARCH("kit 5", 'Painel ML'!C4186)), 5,
IF(ISNUMBER(SEARCH("kit 6", 'Painel ML'!C4186)), 6,
IF(ISNUMBER(SEARCH("kit 7", 'Painel ML'!C4186)), 7,
IF(ISNUMBER(SEARCH("kit 8", 'Painel ML'!C4186)), 8,
IF(ISNUMBER(SEARCH("kit 9", 'Painel ML'!C4186)), 9,
IF(ISNUMBER(SEARCH("kit 10", 'Painel ML'!C4186)), 10,
IF(ISNUMBER(SEARCH("kit 11", 'Painel ML'!C4186)), 11,
IF(ISNUMBER(SEARCH("kit 12", 'Painel ML'!C4186)), 12,
IF(ISNUMBER(SEARCH("kit 13", 'Painel ML'!C4186)), 13,
IF(ISNUMBER(SEARCH("kit 14", 'Painel ML'!C4186)), 14,
IF(ISNUMBER(SEARCH("kit 15", 'Painel ML'!C4186)), 15,
IF(ISNUMBER(SEARCH("kit 16", 'Painel ML'!C4186)), 16,
IF(ISNUMBER(SEARCH("kit 17", 'Painel ML'!C4186)), 17,
IF(ISNUMBER(SEARCH("kit 18", 'Painel ML'!C4186)), 18,
IF(ISNUMBER(SEARCH("kit 19", 'Painel ML'!C4186)), 19,
IF(ISNUMBER(SEARCH("kit 20", 'Painel ML'!C4186)), 20, 0)))))))))))))))))))</f>
        <v>0</v>
      </c>
      <c r="B4186">
        <f>IF(A4186=0,'Painel ML'!A4186,A4186*'Painel ML'!A4186)</f>
        <v>0</v>
      </c>
      <c r="D4186">
        <f>IF(ISNUMBER(SEARCH("kit2", 'Painel Shopee'!B4186)), 2,
IF(ISNUMBER(SEARCH("kit3", 'Painel Shopee'!B4186)), 3,
IF(ISNUMBER(SEARCH("kit4", 'Painel Shopee'!B4186)), 4,
IF(ISNUMBER(SEARCH("kit5", 'Painel Shopee'!B4186)), 5,
IF(ISNUMBER(SEARCH("kit6", 'Painel Shopee'!B4186)), 6,
IF(ISNUMBER(SEARCH("kit7", 'Painel Shopee'!B4186)), 7,
IF(ISNUMBER(SEARCH("kit8", 'Painel Shopee'!B4186)), 8,
IF(ISNUMBER(SEARCH("kit9", 'Painel Shopee'!B4186)), 9,
IF(ISNUMBER(SEARCH("kit10", 'Painel Shopee'!B4186)), 10,
IF(ISNUMBER(SEARCH("kit11", 'Painel Shopee'!B4186)), 11,
IF(ISNUMBER(SEARCH("kit12", 'Painel Shopee'!B4186)), 12,
IF(ISNUMBER(SEARCH("kit13", 'Painel Shopee'!B4186)), 13,
IF(ISNUMBER(SEARCH("kit14", 'Painel Shopee'!B4186)), 14,
IF(ISNUMBER(SEARCH("kit15", 'Painel Shopee'!B4186)), 15,
IF(ISNUMBER(SEARCH("kit16", 'Painel Shopee'!B4186)), 16,
IF(ISNUMBER(SEARCH("kit17", 'Painel Shopee'!B4186)), 17,
IF(ISNUMBER(SEARCH("kit18", 'Painel Shopee'!B4186)), 18,
IF(ISNUMBER(SEARCH("kit19", 'Painel Shopee'!B4186)), 19,
IF(ISNUMBER(SEARCH("kit20", 'Painel Shopee'!B4186)), 20, 0)))))))))))))))))))</f>
        <v>0</v>
      </c>
      <c r="E4186">
        <f>IF(D4186=0,'Painel Shopee'!C4186,D4186*'Painel Shopee'!C4186)</f>
        <v>0</v>
      </c>
    </row>
    <row r="4187" spans="1:5" x14ac:dyDescent="0.25">
      <c r="A4187">
        <f>IF(ISNUMBER(SEARCH("kit 2", 'Painel ML'!C4187)), 2,
IF(ISNUMBER(SEARCH("kit 3", 'Painel ML'!C4187)), 3,
IF(ISNUMBER(SEARCH("kit 4", 'Painel ML'!C4187)), 4,
IF(ISNUMBER(SEARCH("kit 5", 'Painel ML'!C4187)), 5,
IF(ISNUMBER(SEARCH("kit 6", 'Painel ML'!C4187)), 6,
IF(ISNUMBER(SEARCH("kit 7", 'Painel ML'!C4187)), 7,
IF(ISNUMBER(SEARCH("kit 8", 'Painel ML'!C4187)), 8,
IF(ISNUMBER(SEARCH("kit 9", 'Painel ML'!C4187)), 9,
IF(ISNUMBER(SEARCH("kit 10", 'Painel ML'!C4187)), 10,
IF(ISNUMBER(SEARCH("kit 11", 'Painel ML'!C4187)), 11,
IF(ISNUMBER(SEARCH("kit 12", 'Painel ML'!C4187)), 12,
IF(ISNUMBER(SEARCH("kit 13", 'Painel ML'!C4187)), 13,
IF(ISNUMBER(SEARCH("kit 14", 'Painel ML'!C4187)), 14,
IF(ISNUMBER(SEARCH("kit 15", 'Painel ML'!C4187)), 15,
IF(ISNUMBER(SEARCH("kit 16", 'Painel ML'!C4187)), 16,
IF(ISNUMBER(SEARCH("kit 17", 'Painel ML'!C4187)), 17,
IF(ISNUMBER(SEARCH("kit 18", 'Painel ML'!C4187)), 18,
IF(ISNUMBER(SEARCH("kit 19", 'Painel ML'!C4187)), 19,
IF(ISNUMBER(SEARCH("kit 20", 'Painel ML'!C4187)), 20, 0)))))))))))))))))))</f>
        <v>0</v>
      </c>
      <c r="B4187">
        <f>IF(A4187=0,'Painel ML'!A4187,A4187*'Painel ML'!A4187)</f>
        <v>0</v>
      </c>
      <c r="D4187">
        <f>IF(ISNUMBER(SEARCH("kit2", 'Painel Shopee'!B4187)), 2,
IF(ISNUMBER(SEARCH("kit3", 'Painel Shopee'!B4187)), 3,
IF(ISNUMBER(SEARCH("kit4", 'Painel Shopee'!B4187)), 4,
IF(ISNUMBER(SEARCH("kit5", 'Painel Shopee'!B4187)), 5,
IF(ISNUMBER(SEARCH("kit6", 'Painel Shopee'!B4187)), 6,
IF(ISNUMBER(SEARCH("kit7", 'Painel Shopee'!B4187)), 7,
IF(ISNUMBER(SEARCH("kit8", 'Painel Shopee'!B4187)), 8,
IF(ISNUMBER(SEARCH("kit9", 'Painel Shopee'!B4187)), 9,
IF(ISNUMBER(SEARCH("kit10", 'Painel Shopee'!B4187)), 10,
IF(ISNUMBER(SEARCH("kit11", 'Painel Shopee'!B4187)), 11,
IF(ISNUMBER(SEARCH("kit12", 'Painel Shopee'!B4187)), 12,
IF(ISNUMBER(SEARCH("kit13", 'Painel Shopee'!B4187)), 13,
IF(ISNUMBER(SEARCH("kit14", 'Painel Shopee'!B4187)), 14,
IF(ISNUMBER(SEARCH("kit15", 'Painel Shopee'!B4187)), 15,
IF(ISNUMBER(SEARCH("kit16", 'Painel Shopee'!B4187)), 16,
IF(ISNUMBER(SEARCH("kit17", 'Painel Shopee'!B4187)), 17,
IF(ISNUMBER(SEARCH("kit18", 'Painel Shopee'!B4187)), 18,
IF(ISNUMBER(SEARCH("kit19", 'Painel Shopee'!B4187)), 19,
IF(ISNUMBER(SEARCH("kit20", 'Painel Shopee'!B4187)), 20, 0)))))))))))))))))))</f>
        <v>0</v>
      </c>
      <c r="E4187">
        <f>IF(D4187=0,'Painel Shopee'!C4187,D4187*'Painel Shopee'!C4187)</f>
        <v>0</v>
      </c>
    </row>
    <row r="4188" spans="1:5" x14ac:dyDescent="0.25">
      <c r="A4188">
        <f>IF(ISNUMBER(SEARCH("kit 2", 'Painel ML'!C4188)), 2,
IF(ISNUMBER(SEARCH("kit 3", 'Painel ML'!C4188)), 3,
IF(ISNUMBER(SEARCH("kit 4", 'Painel ML'!C4188)), 4,
IF(ISNUMBER(SEARCH("kit 5", 'Painel ML'!C4188)), 5,
IF(ISNUMBER(SEARCH("kit 6", 'Painel ML'!C4188)), 6,
IF(ISNUMBER(SEARCH("kit 7", 'Painel ML'!C4188)), 7,
IF(ISNUMBER(SEARCH("kit 8", 'Painel ML'!C4188)), 8,
IF(ISNUMBER(SEARCH("kit 9", 'Painel ML'!C4188)), 9,
IF(ISNUMBER(SEARCH("kit 10", 'Painel ML'!C4188)), 10,
IF(ISNUMBER(SEARCH("kit 11", 'Painel ML'!C4188)), 11,
IF(ISNUMBER(SEARCH("kit 12", 'Painel ML'!C4188)), 12,
IF(ISNUMBER(SEARCH("kit 13", 'Painel ML'!C4188)), 13,
IF(ISNUMBER(SEARCH("kit 14", 'Painel ML'!C4188)), 14,
IF(ISNUMBER(SEARCH("kit 15", 'Painel ML'!C4188)), 15,
IF(ISNUMBER(SEARCH("kit 16", 'Painel ML'!C4188)), 16,
IF(ISNUMBER(SEARCH("kit 17", 'Painel ML'!C4188)), 17,
IF(ISNUMBER(SEARCH("kit 18", 'Painel ML'!C4188)), 18,
IF(ISNUMBER(SEARCH("kit 19", 'Painel ML'!C4188)), 19,
IF(ISNUMBER(SEARCH("kit 20", 'Painel ML'!C4188)), 20, 0)))))))))))))))))))</f>
        <v>0</v>
      </c>
      <c r="B4188">
        <f>IF(A4188=0,'Painel ML'!A4188,A4188*'Painel ML'!A4188)</f>
        <v>0</v>
      </c>
      <c r="D4188">
        <f>IF(ISNUMBER(SEARCH("kit2", 'Painel Shopee'!B4188)), 2,
IF(ISNUMBER(SEARCH("kit3", 'Painel Shopee'!B4188)), 3,
IF(ISNUMBER(SEARCH("kit4", 'Painel Shopee'!B4188)), 4,
IF(ISNUMBER(SEARCH("kit5", 'Painel Shopee'!B4188)), 5,
IF(ISNUMBER(SEARCH("kit6", 'Painel Shopee'!B4188)), 6,
IF(ISNUMBER(SEARCH("kit7", 'Painel Shopee'!B4188)), 7,
IF(ISNUMBER(SEARCH("kit8", 'Painel Shopee'!B4188)), 8,
IF(ISNUMBER(SEARCH("kit9", 'Painel Shopee'!B4188)), 9,
IF(ISNUMBER(SEARCH("kit10", 'Painel Shopee'!B4188)), 10,
IF(ISNUMBER(SEARCH("kit11", 'Painel Shopee'!B4188)), 11,
IF(ISNUMBER(SEARCH("kit12", 'Painel Shopee'!B4188)), 12,
IF(ISNUMBER(SEARCH("kit13", 'Painel Shopee'!B4188)), 13,
IF(ISNUMBER(SEARCH("kit14", 'Painel Shopee'!B4188)), 14,
IF(ISNUMBER(SEARCH("kit15", 'Painel Shopee'!B4188)), 15,
IF(ISNUMBER(SEARCH("kit16", 'Painel Shopee'!B4188)), 16,
IF(ISNUMBER(SEARCH("kit17", 'Painel Shopee'!B4188)), 17,
IF(ISNUMBER(SEARCH("kit18", 'Painel Shopee'!B4188)), 18,
IF(ISNUMBER(SEARCH("kit19", 'Painel Shopee'!B4188)), 19,
IF(ISNUMBER(SEARCH("kit20", 'Painel Shopee'!B4188)), 20, 0)))))))))))))))))))</f>
        <v>0</v>
      </c>
      <c r="E4188">
        <f>IF(D4188=0,'Painel Shopee'!C4188,D4188*'Painel Shopee'!C4188)</f>
        <v>0</v>
      </c>
    </row>
    <row r="4189" spans="1:5" x14ac:dyDescent="0.25">
      <c r="A4189">
        <f>IF(ISNUMBER(SEARCH("kit 2", 'Painel ML'!C4189)), 2,
IF(ISNUMBER(SEARCH("kit 3", 'Painel ML'!C4189)), 3,
IF(ISNUMBER(SEARCH("kit 4", 'Painel ML'!C4189)), 4,
IF(ISNUMBER(SEARCH("kit 5", 'Painel ML'!C4189)), 5,
IF(ISNUMBER(SEARCH("kit 6", 'Painel ML'!C4189)), 6,
IF(ISNUMBER(SEARCH("kit 7", 'Painel ML'!C4189)), 7,
IF(ISNUMBER(SEARCH("kit 8", 'Painel ML'!C4189)), 8,
IF(ISNUMBER(SEARCH("kit 9", 'Painel ML'!C4189)), 9,
IF(ISNUMBER(SEARCH("kit 10", 'Painel ML'!C4189)), 10,
IF(ISNUMBER(SEARCH("kit 11", 'Painel ML'!C4189)), 11,
IF(ISNUMBER(SEARCH("kit 12", 'Painel ML'!C4189)), 12,
IF(ISNUMBER(SEARCH("kit 13", 'Painel ML'!C4189)), 13,
IF(ISNUMBER(SEARCH("kit 14", 'Painel ML'!C4189)), 14,
IF(ISNUMBER(SEARCH("kit 15", 'Painel ML'!C4189)), 15,
IF(ISNUMBER(SEARCH("kit 16", 'Painel ML'!C4189)), 16,
IF(ISNUMBER(SEARCH("kit 17", 'Painel ML'!C4189)), 17,
IF(ISNUMBER(SEARCH("kit 18", 'Painel ML'!C4189)), 18,
IF(ISNUMBER(SEARCH("kit 19", 'Painel ML'!C4189)), 19,
IF(ISNUMBER(SEARCH("kit 20", 'Painel ML'!C4189)), 20, 0)))))))))))))))))))</f>
        <v>0</v>
      </c>
      <c r="B4189">
        <f>IF(A4189=0,'Painel ML'!A4189,A4189*'Painel ML'!A4189)</f>
        <v>0</v>
      </c>
      <c r="D4189">
        <f>IF(ISNUMBER(SEARCH("kit2", 'Painel Shopee'!B4189)), 2,
IF(ISNUMBER(SEARCH("kit3", 'Painel Shopee'!B4189)), 3,
IF(ISNUMBER(SEARCH("kit4", 'Painel Shopee'!B4189)), 4,
IF(ISNUMBER(SEARCH("kit5", 'Painel Shopee'!B4189)), 5,
IF(ISNUMBER(SEARCH("kit6", 'Painel Shopee'!B4189)), 6,
IF(ISNUMBER(SEARCH("kit7", 'Painel Shopee'!B4189)), 7,
IF(ISNUMBER(SEARCH("kit8", 'Painel Shopee'!B4189)), 8,
IF(ISNUMBER(SEARCH("kit9", 'Painel Shopee'!B4189)), 9,
IF(ISNUMBER(SEARCH("kit10", 'Painel Shopee'!B4189)), 10,
IF(ISNUMBER(SEARCH("kit11", 'Painel Shopee'!B4189)), 11,
IF(ISNUMBER(SEARCH("kit12", 'Painel Shopee'!B4189)), 12,
IF(ISNUMBER(SEARCH("kit13", 'Painel Shopee'!B4189)), 13,
IF(ISNUMBER(SEARCH("kit14", 'Painel Shopee'!B4189)), 14,
IF(ISNUMBER(SEARCH("kit15", 'Painel Shopee'!B4189)), 15,
IF(ISNUMBER(SEARCH("kit16", 'Painel Shopee'!B4189)), 16,
IF(ISNUMBER(SEARCH("kit17", 'Painel Shopee'!B4189)), 17,
IF(ISNUMBER(SEARCH("kit18", 'Painel Shopee'!B4189)), 18,
IF(ISNUMBER(SEARCH("kit19", 'Painel Shopee'!B4189)), 19,
IF(ISNUMBER(SEARCH("kit20", 'Painel Shopee'!B4189)), 20, 0)))))))))))))))))))</f>
        <v>0</v>
      </c>
      <c r="E4189">
        <f>IF(D4189=0,'Painel Shopee'!C4189,D4189*'Painel Shopee'!C4189)</f>
        <v>0</v>
      </c>
    </row>
    <row r="4190" spans="1:5" x14ac:dyDescent="0.25">
      <c r="A4190">
        <f>IF(ISNUMBER(SEARCH("kit 2", 'Painel ML'!C4190)), 2,
IF(ISNUMBER(SEARCH("kit 3", 'Painel ML'!C4190)), 3,
IF(ISNUMBER(SEARCH("kit 4", 'Painel ML'!C4190)), 4,
IF(ISNUMBER(SEARCH("kit 5", 'Painel ML'!C4190)), 5,
IF(ISNUMBER(SEARCH("kit 6", 'Painel ML'!C4190)), 6,
IF(ISNUMBER(SEARCH("kit 7", 'Painel ML'!C4190)), 7,
IF(ISNUMBER(SEARCH("kit 8", 'Painel ML'!C4190)), 8,
IF(ISNUMBER(SEARCH("kit 9", 'Painel ML'!C4190)), 9,
IF(ISNUMBER(SEARCH("kit 10", 'Painel ML'!C4190)), 10,
IF(ISNUMBER(SEARCH("kit 11", 'Painel ML'!C4190)), 11,
IF(ISNUMBER(SEARCH("kit 12", 'Painel ML'!C4190)), 12,
IF(ISNUMBER(SEARCH("kit 13", 'Painel ML'!C4190)), 13,
IF(ISNUMBER(SEARCH("kit 14", 'Painel ML'!C4190)), 14,
IF(ISNUMBER(SEARCH("kit 15", 'Painel ML'!C4190)), 15,
IF(ISNUMBER(SEARCH("kit 16", 'Painel ML'!C4190)), 16,
IF(ISNUMBER(SEARCH("kit 17", 'Painel ML'!C4190)), 17,
IF(ISNUMBER(SEARCH("kit 18", 'Painel ML'!C4190)), 18,
IF(ISNUMBER(SEARCH("kit 19", 'Painel ML'!C4190)), 19,
IF(ISNUMBER(SEARCH("kit 20", 'Painel ML'!C4190)), 20, 0)))))))))))))))))))</f>
        <v>0</v>
      </c>
      <c r="B4190">
        <f>IF(A4190=0,'Painel ML'!A4190,A4190*'Painel ML'!A4190)</f>
        <v>0</v>
      </c>
      <c r="D4190">
        <f>IF(ISNUMBER(SEARCH("kit2", 'Painel Shopee'!B4190)), 2,
IF(ISNUMBER(SEARCH("kit3", 'Painel Shopee'!B4190)), 3,
IF(ISNUMBER(SEARCH("kit4", 'Painel Shopee'!B4190)), 4,
IF(ISNUMBER(SEARCH("kit5", 'Painel Shopee'!B4190)), 5,
IF(ISNUMBER(SEARCH("kit6", 'Painel Shopee'!B4190)), 6,
IF(ISNUMBER(SEARCH("kit7", 'Painel Shopee'!B4190)), 7,
IF(ISNUMBER(SEARCH("kit8", 'Painel Shopee'!B4190)), 8,
IF(ISNUMBER(SEARCH("kit9", 'Painel Shopee'!B4190)), 9,
IF(ISNUMBER(SEARCH("kit10", 'Painel Shopee'!B4190)), 10,
IF(ISNUMBER(SEARCH("kit11", 'Painel Shopee'!B4190)), 11,
IF(ISNUMBER(SEARCH("kit12", 'Painel Shopee'!B4190)), 12,
IF(ISNUMBER(SEARCH("kit13", 'Painel Shopee'!B4190)), 13,
IF(ISNUMBER(SEARCH("kit14", 'Painel Shopee'!B4190)), 14,
IF(ISNUMBER(SEARCH("kit15", 'Painel Shopee'!B4190)), 15,
IF(ISNUMBER(SEARCH("kit16", 'Painel Shopee'!B4190)), 16,
IF(ISNUMBER(SEARCH("kit17", 'Painel Shopee'!B4190)), 17,
IF(ISNUMBER(SEARCH("kit18", 'Painel Shopee'!B4190)), 18,
IF(ISNUMBER(SEARCH("kit19", 'Painel Shopee'!B4190)), 19,
IF(ISNUMBER(SEARCH("kit20", 'Painel Shopee'!B4190)), 20, 0)))))))))))))))))))</f>
        <v>0</v>
      </c>
      <c r="E4190">
        <f>IF(D4190=0,'Painel Shopee'!C4190,D4190*'Painel Shopee'!C4190)</f>
        <v>0</v>
      </c>
    </row>
    <row r="4191" spans="1:5" x14ac:dyDescent="0.25">
      <c r="A4191">
        <f>IF(ISNUMBER(SEARCH("kit 2", 'Painel ML'!C4191)), 2,
IF(ISNUMBER(SEARCH("kit 3", 'Painel ML'!C4191)), 3,
IF(ISNUMBER(SEARCH("kit 4", 'Painel ML'!C4191)), 4,
IF(ISNUMBER(SEARCH("kit 5", 'Painel ML'!C4191)), 5,
IF(ISNUMBER(SEARCH("kit 6", 'Painel ML'!C4191)), 6,
IF(ISNUMBER(SEARCH("kit 7", 'Painel ML'!C4191)), 7,
IF(ISNUMBER(SEARCH("kit 8", 'Painel ML'!C4191)), 8,
IF(ISNUMBER(SEARCH("kit 9", 'Painel ML'!C4191)), 9,
IF(ISNUMBER(SEARCH("kit 10", 'Painel ML'!C4191)), 10,
IF(ISNUMBER(SEARCH("kit 11", 'Painel ML'!C4191)), 11,
IF(ISNUMBER(SEARCH("kit 12", 'Painel ML'!C4191)), 12,
IF(ISNUMBER(SEARCH("kit 13", 'Painel ML'!C4191)), 13,
IF(ISNUMBER(SEARCH("kit 14", 'Painel ML'!C4191)), 14,
IF(ISNUMBER(SEARCH("kit 15", 'Painel ML'!C4191)), 15,
IF(ISNUMBER(SEARCH("kit 16", 'Painel ML'!C4191)), 16,
IF(ISNUMBER(SEARCH("kit 17", 'Painel ML'!C4191)), 17,
IF(ISNUMBER(SEARCH("kit 18", 'Painel ML'!C4191)), 18,
IF(ISNUMBER(SEARCH("kit 19", 'Painel ML'!C4191)), 19,
IF(ISNUMBER(SEARCH("kit 20", 'Painel ML'!C4191)), 20, 0)))))))))))))))))))</f>
        <v>0</v>
      </c>
      <c r="B4191">
        <f>IF(A4191=0,'Painel ML'!A4191,A4191*'Painel ML'!A4191)</f>
        <v>0</v>
      </c>
      <c r="D4191">
        <f>IF(ISNUMBER(SEARCH("kit2", 'Painel Shopee'!B4191)), 2,
IF(ISNUMBER(SEARCH("kit3", 'Painel Shopee'!B4191)), 3,
IF(ISNUMBER(SEARCH("kit4", 'Painel Shopee'!B4191)), 4,
IF(ISNUMBER(SEARCH("kit5", 'Painel Shopee'!B4191)), 5,
IF(ISNUMBER(SEARCH("kit6", 'Painel Shopee'!B4191)), 6,
IF(ISNUMBER(SEARCH("kit7", 'Painel Shopee'!B4191)), 7,
IF(ISNUMBER(SEARCH("kit8", 'Painel Shopee'!B4191)), 8,
IF(ISNUMBER(SEARCH("kit9", 'Painel Shopee'!B4191)), 9,
IF(ISNUMBER(SEARCH("kit10", 'Painel Shopee'!B4191)), 10,
IF(ISNUMBER(SEARCH("kit11", 'Painel Shopee'!B4191)), 11,
IF(ISNUMBER(SEARCH("kit12", 'Painel Shopee'!B4191)), 12,
IF(ISNUMBER(SEARCH("kit13", 'Painel Shopee'!B4191)), 13,
IF(ISNUMBER(SEARCH("kit14", 'Painel Shopee'!B4191)), 14,
IF(ISNUMBER(SEARCH("kit15", 'Painel Shopee'!B4191)), 15,
IF(ISNUMBER(SEARCH("kit16", 'Painel Shopee'!B4191)), 16,
IF(ISNUMBER(SEARCH("kit17", 'Painel Shopee'!B4191)), 17,
IF(ISNUMBER(SEARCH("kit18", 'Painel Shopee'!B4191)), 18,
IF(ISNUMBER(SEARCH("kit19", 'Painel Shopee'!B4191)), 19,
IF(ISNUMBER(SEARCH("kit20", 'Painel Shopee'!B4191)), 20, 0)))))))))))))))))))</f>
        <v>0</v>
      </c>
      <c r="E4191">
        <f>IF(D4191=0,'Painel Shopee'!C4191,D4191*'Painel Shopee'!C4191)</f>
        <v>0</v>
      </c>
    </row>
    <row r="4192" spans="1:5" x14ac:dyDescent="0.25">
      <c r="A4192">
        <f>IF(ISNUMBER(SEARCH("kit 2", 'Painel ML'!C4192)), 2,
IF(ISNUMBER(SEARCH("kit 3", 'Painel ML'!C4192)), 3,
IF(ISNUMBER(SEARCH("kit 4", 'Painel ML'!C4192)), 4,
IF(ISNUMBER(SEARCH("kit 5", 'Painel ML'!C4192)), 5,
IF(ISNUMBER(SEARCH("kit 6", 'Painel ML'!C4192)), 6,
IF(ISNUMBER(SEARCH("kit 7", 'Painel ML'!C4192)), 7,
IF(ISNUMBER(SEARCH("kit 8", 'Painel ML'!C4192)), 8,
IF(ISNUMBER(SEARCH("kit 9", 'Painel ML'!C4192)), 9,
IF(ISNUMBER(SEARCH("kit 10", 'Painel ML'!C4192)), 10,
IF(ISNUMBER(SEARCH("kit 11", 'Painel ML'!C4192)), 11,
IF(ISNUMBER(SEARCH("kit 12", 'Painel ML'!C4192)), 12,
IF(ISNUMBER(SEARCH("kit 13", 'Painel ML'!C4192)), 13,
IF(ISNUMBER(SEARCH("kit 14", 'Painel ML'!C4192)), 14,
IF(ISNUMBER(SEARCH("kit 15", 'Painel ML'!C4192)), 15,
IF(ISNUMBER(SEARCH("kit 16", 'Painel ML'!C4192)), 16,
IF(ISNUMBER(SEARCH("kit 17", 'Painel ML'!C4192)), 17,
IF(ISNUMBER(SEARCH("kit 18", 'Painel ML'!C4192)), 18,
IF(ISNUMBER(SEARCH("kit 19", 'Painel ML'!C4192)), 19,
IF(ISNUMBER(SEARCH("kit 20", 'Painel ML'!C4192)), 20, 0)))))))))))))))))))</f>
        <v>0</v>
      </c>
      <c r="B4192">
        <f>IF(A4192=0,'Painel ML'!A4192,A4192*'Painel ML'!A4192)</f>
        <v>0</v>
      </c>
      <c r="D4192">
        <f>IF(ISNUMBER(SEARCH("kit2", 'Painel Shopee'!B4192)), 2,
IF(ISNUMBER(SEARCH("kit3", 'Painel Shopee'!B4192)), 3,
IF(ISNUMBER(SEARCH("kit4", 'Painel Shopee'!B4192)), 4,
IF(ISNUMBER(SEARCH("kit5", 'Painel Shopee'!B4192)), 5,
IF(ISNUMBER(SEARCH("kit6", 'Painel Shopee'!B4192)), 6,
IF(ISNUMBER(SEARCH("kit7", 'Painel Shopee'!B4192)), 7,
IF(ISNUMBER(SEARCH("kit8", 'Painel Shopee'!B4192)), 8,
IF(ISNUMBER(SEARCH("kit9", 'Painel Shopee'!B4192)), 9,
IF(ISNUMBER(SEARCH("kit10", 'Painel Shopee'!B4192)), 10,
IF(ISNUMBER(SEARCH("kit11", 'Painel Shopee'!B4192)), 11,
IF(ISNUMBER(SEARCH("kit12", 'Painel Shopee'!B4192)), 12,
IF(ISNUMBER(SEARCH("kit13", 'Painel Shopee'!B4192)), 13,
IF(ISNUMBER(SEARCH("kit14", 'Painel Shopee'!B4192)), 14,
IF(ISNUMBER(SEARCH("kit15", 'Painel Shopee'!B4192)), 15,
IF(ISNUMBER(SEARCH("kit16", 'Painel Shopee'!B4192)), 16,
IF(ISNUMBER(SEARCH("kit17", 'Painel Shopee'!B4192)), 17,
IF(ISNUMBER(SEARCH("kit18", 'Painel Shopee'!B4192)), 18,
IF(ISNUMBER(SEARCH("kit19", 'Painel Shopee'!B4192)), 19,
IF(ISNUMBER(SEARCH("kit20", 'Painel Shopee'!B4192)), 20, 0)))))))))))))))))))</f>
        <v>0</v>
      </c>
      <c r="E4192">
        <f>IF(D4192=0,'Painel Shopee'!C4192,D4192*'Painel Shopee'!C4192)</f>
        <v>0</v>
      </c>
    </row>
    <row r="4193" spans="1:5" x14ac:dyDescent="0.25">
      <c r="A4193">
        <f>IF(ISNUMBER(SEARCH("kit 2", 'Painel ML'!C4193)), 2,
IF(ISNUMBER(SEARCH("kit 3", 'Painel ML'!C4193)), 3,
IF(ISNUMBER(SEARCH("kit 4", 'Painel ML'!C4193)), 4,
IF(ISNUMBER(SEARCH("kit 5", 'Painel ML'!C4193)), 5,
IF(ISNUMBER(SEARCH("kit 6", 'Painel ML'!C4193)), 6,
IF(ISNUMBER(SEARCH("kit 7", 'Painel ML'!C4193)), 7,
IF(ISNUMBER(SEARCH("kit 8", 'Painel ML'!C4193)), 8,
IF(ISNUMBER(SEARCH("kit 9", 'Painel ML'!C4193)), 9,
IF(ISNUMBER(SEARCH("kit 10", 'Painel ML'!C4193)), 10,
IF(ISNUMBER(SEARCH("kit 11", 'Painel ML'!C4193)), 11,
IF(ISNUMBER(SEARCH("kit 12", 'Painel ML'!C4193)), 12,
IF(ISNUMBER(SEARCH("kit 13", 'Painel ML'!C4193)), 13,
IF(ISNUMBER(SEARCH("kit 14", 'Painel ML'!C4193)), 14,
IF(ISNUMBER(SEARCH("kit 15", 'Painel ML'!C4193)), 15,
IF(ISNUMBER(SEARCH("kit 16", 'Painel ML'!C4193)), 16,
IF(ISNUMBER(SEARCH("kit 17", 'Painel ML'!C4193)), 17,
IF(ISNUMBER(SEARCH("kit 18", 'Painel ML'!C4193)), 18,
IF(ISNUMBER(SEARCH("kit 19", 'Painel ML'!C4193)), 19,
IF(ISNUMBER(SEARCH("kit 20", 'Painel ML'!C4193)), 20, 0)))))))))))))))))))</f>
        <v>0</v>
      </c>
      <c r="B4193">
        <f>IF(A4193=0,'Painel ML'!A4193,A4193*'Painel ML'!A4193)</f>
        <v>0</v>
      </c>
      <c r="D4193">
        <f>IF(ISNUMBER(SEARCH("kit2", 'Painel Shopee'!B4193)), 2,
IF(ISNUMBER(SEARCH("kit3", 'Painel Shopee'!B4193)), 3,
IF(ISNUMBER(SEARCH("kit4", 'Painel Shopee'!B4193)), 4,
IF(ISNUMBER(SEARCH("kit5", 'Painel Shopee'!B4193)), 5,
IF(ISNUMBER(SEARCH("kit6", 'Painel Shopee'!B4193)), 6,
IF(ISNUMBER(SEARCH("kit7", 'Painel Shopee'!B4193)), 7,
IF(ISNUMBER(SEARCH("kit8", 'Painel Shopee'!B4193)), 8,
IF(ISNUMBER(SEARCH("kit9", 'Painel Shopee'!B4193)), 9,
IF(ISNUMBER(SEARCH("kit10", 'Painel Shopee'!B4193)), 10,
IF(ISNUMBER(SEARCH("kit11", 'Painel Shopee'!B4193)), 11,
IF(ISNUMBER(SEARCH("kit12", 'Painel Shopee'!B4193)), 12,
IF(ISNUMBER(SEARCH("kit13", 'Painel Shopee'!B4193)), 13,
IF(ISNUMBER(SEARCH("kit14", 'Painel Shopee'!B4193)), 14,
IF(ISNUMBER(SEARCH("kit15", 'Painel Shopee'!B4193)), 15,
IF(ISNUMBER(SEARCH("kit16", 'Painel Shopee'!B4193)), 16,
IF(ISNUMBER(SEARCH("kit17", 'Painel Shopee'!B4193)), 17,
IF(ISNUMBER(SEARCH("kit18", 'Painel Shopee'!B4193)), 18,
IF(ISNUMBER(SEARCH("kit19", 'Painel Shopee'!B4193)), 19,
IF(ISNUMBER(SEARCH("kit20", 'Painel Shopee'!B4193)), 20, 0)))))))))))))))))))</f>
        <v>0</v>
      </c>
      <c r="E4193">
        <f>IF(D4193=0,'Painel Shopee'!C4193,D4193*'Painel Shopee'!C4193)</f>
        <v>0</v>
      </c>
    </row>
    <row r="4194" spans="1:5" x14ac:dyDescent="0.25">
      <c r="A4194">
        <f>IF(ISNUMBER(SEARCH("kit 2", 'Painel ML'!C4194)), 2,
IF(ISNUMBER(SEARCH("kit 3", 'Painel ML'!C4194)), 3,
IF(ISNUMBER(SEARCH("kit 4", 'Painel ML'!C4194)), 4,
IF(ISNUMBER(SEARCH("kit 5", 'Painel ML'!C4194)), 5,
IF(ISNUMBER(SEARCH("kit 6", 'Painel ML'!C4194)), 6,
IF(ISNUMBER(SEARCH("kit 7", 'Painel ML'!C4194)), 7,
IF(ISNUMBER(SEARCH("kit 8", 'Painel ML'!C4194)), 8,
IF(ISNUMBER(SEARCH("kit 9", 'Painel ML'!C4194)), 9,
IF(ISNUMBER(SEARCH("kit 10", 'Painel ML'!C4194)), 10,
IF(ISNUMBER(SEARCH("kit 11", 'Painel ML'!C4194)), 11,
IF(ISNUMBER(SEARCH("kit 12", 'Painel ML'!C4194)), 12,
IF(ISNUMBER(SEARCH("kit 13", 'Painel ML'!C4194)), 13,
IF(ISNUMBER(SEARCH("kit 14", 'Painel ML'!C4194)), 14,
IF(ISNUMBER(SEARCH("kit 15", 'Painel ML'!C4194)), 15,
IF(ISNUMBER(SEARCH("kit 16", 'Painel ML'!C4194)), 16,
IF(ISNUMBER(SEARCH("kit 17", 'Painel ML'!C4194)), 17,
IF(ISNUMBER(SEARCH("kit 18", 'Painel ML'!C4194)), 18,
IF(ISNUMBER(SEARCH("kit 19", 'Painel ML'!C4194)), 19,
IF(ISNUMBER(SEARCH("kit 20", 'Painel ML'!C4194)), 20, 0)))))))))))))))))))</f>
        <v>0</v>
      </c>
      <c r="B4194">
        <f>IF(A4194=0,'Painel ML'!A4194,A4194*'Painel ML'!A4194)</f>
        <v>0</v>
      </c>
      <c r="D4194">
        <f>IF(ISNUMBER(SEARCH("kit2", 'Painel Shopee'!B4194)), 2,
IF(ISNUMBER(SEARCH("kit3", 'Painel Shopee'!B4194)), 3,
IF(ISNUMBER(SEARCH("kit4", 'Painel Shopee'!B4194)), 4,
IF(ISNUMBER(SEARCH("kit5", 'Painel Shopee'!B4194)), 5,
IF(ISNUMBER(SEARCH("kit6", 'Painel Shopee'!B4194)), 6,
IF(ISNUMBER(SEARCH("kit7", 'Painel Shopee'!B4194)), 7,
IF(ISNUMBER(SEARCH("kit8", 'Painel Shopee'!B4194)), 8,
IF(ISNUMBER(SEARCH("kit9", 'Painel Shopee'!B4194)), 9,
IF(ISNUMBER(SEARCH("kit10", 'Painel Shopee'!B4194)), 10,
IF(ISNUMBER(SEARCH("kit11", 'Painel Shopee'!B4194)), 11,
IF(ISNUMBER(SEARCH("kit12", 'Painel Shopee'!B4194)), 12,
IF(ISNUMBER(SEARCH("kit13", 'Painel Shopee'!B4194)), 13,
IF(ISNUMBER(SEARCH("kit14", 'Painel Shopee'!B4194)), 14,
IF(ISNUMBER(SEARCH("kit15", 'Painel Shopee'!B4194)), 15,
IF(ISNUMBER(SEARCH("kit16", 'Painel Shopee'!B4194)), 16,
IF(ISNUMBER(SEARCH("kit17", 'Painel Shopee'!B4194)), 17,
IF(ISNUMBER(SEARCH("kit18", 'Painel Shopee'!B4194)), 18,
IF(ISNUMBER(SEARCH("kit19", 'Painel Shopee'!B4194)), 19,
IF(ISNUMBER(SEARCH("kit20", 'Painel Shopee'!B4194)), 20, 0)))))))))))))))))))</f>
        <v>0</v>
      </c>
      <c r="E4194">
        <f>IF(D4194=0,'Painel Shopee'!C4194,D4194*'Painel Shopee'!C4194)</f>
        <v>0</v>
      </c>
    </row>
    <row r="4195" spans="1:5" x14ac:dyDescent="0.25">
      <c r="A4195">
        <f>IF(ISNUMBER(SEARCH("kit 2", 'Painel ML'!C4195)), 2,
IF(ISNUMBER(SEARCH("kit 3", 'Painel ML'!C4195)), 3,
IF(ISNUMBER(SEARCH("kit 4", 'Painel ML'!C4195)), 4,
IF(ISNUMBER(SEARCH("kit 5", 'Painel ML'!C4195)), 5,
IF(ISNUMBER(SEARCH("kit 6", 'Painel ML'!C4195)), 6,
IF(ISNUMBER(SEARCH("kit 7", 'Painel ML'!C4195)), 7,
IF(ISNUMBER(SEARCH("kit 8", 'Painel ML'!C4195)), 8,
IF(ISNUMBER(SEARCH("kit 9", 'Painel ML'!C4195)), 9,
IF(ISNUMBER(SEARCH("kit 10", 'Painel ML'!C4195)), 10,
IF(ISNUMBER(SEARCH("kit 11", 'Painel ML'!C4195)), 11,
IF(ISNUMBER(SEARCH("kit 12", 'Painel ML'!C4195)), 12,
IF(ISNUMBER(SEARCH("kit 13", 'Painel ML'!C4195)), 13,
IF(ISNUMBER(SEARCH("kit 14", 'Painel ML'!C4195)), 14,
IF(ISNUMBER(SEARCH("kit 15", 'Painel ML'!C4195)), 15,
IF(ISNUMBER(SEARCH("kit 16", 'Painel ML'!C4195)), 16,
IF(ISNUMBER(SEARCH("kit 17", 'Painel ML'!C4195)), 17,
IF(ISNUMBER(SEARCH("kit 18", 'Painel ML'!C4195)), 18,
IF(ISNUMBER(SEARCH("kit 19", 'Painel ML'!C4195)), 19,
IF(ISNUMBER(SEARCH("kit 20", 'Painel ML'!C4195)), 20, 0)))))))))))))))))))</f>
        <v>0</v>
      </c>
      <c r="B4195">
        <f>IF(A4195=0,'Painel ML'!A4195,A4195*'Painel ML'!A4195)</f>
        <v>0</v>
      </c>
      <c r="D4195">
        <f>IF(ISNUMBER(SEARCH("kit2", 'Painel Shopee'!B4195)), 2,
IF(ISNUMBER(SEARCH("kit3", 'Painel Shopee'!B4195)), 3,
IF(ISNUMBER(SEARCH("kit4", 'Painel Shopee'!B4195)), 4,
IF(ISNUMBER(SEARCH("kit5", 'Painel Shopee'!B4195)), 5,
IF(ISNUMBER(SEARCH("kit6", 'Painel Shopee'!B4195)), 6,
IF(ISNUMBER(SEARCH("kit7", 'Painel Shopee'!B4195)), 7,
IF(ISNUMBER(SEARCH("kit8", 'Painel Shopee'!B4195)), 8,
IF(ISNUMBER(SEARCH("kit9", 'Painel Shopee'!B4195)), 9,
IF(ISNUMBER(SEARCH("kit10", 'Painel Shopee'!B4195)), 10,
IF(ISNUMBER(SEARCH("kit11", 'Painel Shopee'!B4195)), 11,
IF(ISNUMBER(SEARCH("kit12", 'Painel Shopee'!B4195)), 12,
IF(ISNUMBER(SEARCH("kit13", 'Painel Shopee'!B4195)), 13,
IF(ISNUMBER(SEARCH("kit14", 'Painel Shopee'!B4195)), 14,
IF(ISNUMBER(SEARCH("kit15", 'Painel Shopee'!B4195)), 15,
IF(ISNUMBER(SEARCH("kit16", 'Painel Shopee'!B4195)), 16,
IF(ISNUMBER(SEARCH("kit17", 'Painel Shopee'!B4195)), 17,
IF(ISNUMBER(SEARCH("kit18", 'Painel Shopee'!B4195)), 18,
IF(ISNUMBER(SEARCH("kit19", 'Painel Shopee'!B4195)), 19,
IF(ISNUMBER(SEARCH("kit20", 'Painel Shopee'!B4195)), 20, 0)))))))))))))))))))</f>
        <v>0</v>
      </c>
      <c r="E4195">
        <f>IF(D4195=0,'Painel Shopee'!C4195,D4195*'Painel Shopee'!C4195)</f>
        <v>0</v>
      </c>
    </row>
    <row r="4196" spans="1:5" x14ac:dyDescent="0.25">
      <c r="A4196">
        <f>IF(ISNUMBER(SEARCH("kit 2", 'Painel ML'!C4196)), 2,
IF(ISNUMBER(SEARCH("kit 3", 'Painel ML'!C4196)), 3,
IF(ISNUMBER(SEARCH("kit 4", 'Painel ML'!C4196)), 4,
IF(ISNUMBER(SEARCH("kit 5", 'Painel ML'!C4196)), 5,
IF(ISNUMBER(SEARCH("kit 6", 'Painel ML'!C4196)), 6,
IF(ISNUMBER(SEARCH("kit 7", 'Painel ML'!C4196)), 7,
IF(ISNUMBER(SEARCH("kit 8", 'Painel ML'!C4196)), 8,
IF(ISNUMBER(SEARCH("kit 9", 'Painel ML'!C4196)), 9,
IF(ISNUMBER(SEARCH("kit 10", 'Painel ML'!C4196)), 10,
IF(ISNUMBER(SEARCH("kit 11", 'Painel ML'!C4196)), 11,
IF(ISNUMBER(SEARCH("kit 12", 'Painel ML'!C4196)), 12,
IF(ISNUMBER(SEARCH("kit 13", 'Painel ML'!C4196)), 13,
IF(ISNUMBER(SEARCH("kit 14", 'Painel ML'!C4196)), 14,
IF(ISNUMBER(SEARCH("kit 15", 'Painel ML'!C4196)), 15,
IF(ISNUMBER(SEARCH("kit 16", 'Painel ML'!C4196)), 16,
IF(ISNUMBER(SEARCH("kit 17", 'Painel ML'!C4196)), 17,
IF(ISNUMBER(SEARCH("kit 18", 'Painel ML'!C4196)), 18,
IF(ISNUMBER(SEARCH("kit 19", 'Painel ML'!C4196)), 19,
IF(ISNUMBER(SEARCH("kit 20", 'Painel ML'!C4196)), 20, 0)))))))))))))))))))</f>
        <v>0</v>
      </c>
      <c r="B4196">
        <f>IF(A4196=0,'Painel ML'!A4196,A4196*'Painel ML'!A4196)</f>
        <v>0</v>
      </c>
      <c r="D4196">
        <f>IF(ISNUMBER(SEARCH("kit2", 'Painel Shopee'!B4196)), 2,
IF(ISNUMBER(SEARCH("kit3", 'Painel Shopee'!B4196)), 3,
IF(ISNUMBER(SEARCH("kit4", 'Painel Shopee'!B4196)), 4,
IF(ISNUMBER(SEARCH("kit5", 'Painel Shopee'!B4196)), 5,
IF(ISNUMBER(SEARCH("kit6", 'Painel Shopee'!B4196)), 6,
IF(ISNUMBER(SEARCH("kit7", 'Painel Shopee'!B4196)), 7,
IF(ISNUMBER(SEARCH("kit8", 'Painel Shopee'!B4196)), 8,
IF(ISNUMBER(SEARCH("kit9", 'Painel Shopee'!B4196)), 9,
IF(ISNUMBER(SEARCH("kit10", 'Painel Shopee'!B4196)), 10,
IF(ISNUMBER(SEARCH("kit11", 'Painel Shopee'!B4196)), 11,
IF(ISNUMBER(SEARCH("kit12", 'Painel Shopee'!B4196)), 12,
IF(ISNUMBER(SEARCH("kit13", 'Painel Shopee'!B4196)), 13,
IF(ISNUMBER(SEARCH("kit14", 'Painel Shopee'!B4196)), 14,
IF(ISNUMBER(SEARCH("kit15", 'Painel Shopee'!B4196)), 15,
IF(ISNUMBER(SEARCH("kit16", 'Painel Shopee'!B4196)), 16,
IF(ISNUMBER(SEARCH("kit17", 'Painel Shopee'!B4196)), 17,
IF(ISNUMBER(SEARCH("kit18", 'Painel Shopee'!B4196)), 18,
IF(ISNUMBER(SEARCH("kit19", 'Painel Shopee'!B4196)), 19,
IF(ISNUMBER(SEARCH("kit20", 'Painel Shopee'!B4196)), 20, 0)))))))))))))))))))</f>
        <v>0</v>
      </c>
      <c r="E4196">
        <f>IF(D4196=0,'Painel Shopee'!C4196,D4196*'Painel Shopee'!C4196)</f>
        <v>0</v>
      </c>
    </row>
    <row r="4197" spans="1:5" x14ac:dyDescent="0.25">
      <c r="A4197">
        <f>IF(ISNUMBER(SEARCH("kit 2", 'Painel ML'!C4197)), 2,
IF(ISNUMBER(SEARCH("kit 3", 'Painel ML'!C4197)), 3,
IF(ISNUMBER(SEARCH("kit 4", 'Painel ML'!C4197)), 4,
IF(ISNUMBER(SEARCH("kit 5", 'Painel ML'!C4197)), 5,
IF(ISNUMBER(SEARCH("kit 6", 'Painel ML'!C4197)), 6,
IF(ISNUMBER(SEARCH("kit 7", 'Painel ML'!C4197)), 7,
IF(ISNUMBER(SEARCH("kit 8", 'Painel ML'!C4197)), 8,
IF(ISNUMBER(SEARCH("kit 9", 'Painel ML'!C4197)), 9,
IF(ISNUMBER(SEARCH("kit 10", 'Painel ML'!C4197)), 10,
IF(ISNUMBER(SEARCH("kit 11", 'Painel ML'!C4197)), 11,
IF(ISNUMBER(SEARCH("kit 12", 'Painel ML'!C4197)), 12,
IF(ISNUMBER(SEARCH("kit 13", 'Painel ML'!C4197)), 13,
IF(ISNUMBER(SEARCH("kit 14", 'Painel ML'!C4197)), 14,
IF(ISNUMBER(SEARCH("kit 15", 'Painel ML'!C4197)), 15,
IF(ISNUMBER(SEARCH("kit 16", 'Painel ML'!C4197)), 16,
IF(ISNUMBER(SEARCH("kit 17", 'Painel ML'!C4197)), 17,
IF(ISNUMBER(SEARCH("kit 18", 'Painel ML'!C4197)), 18,
IF(ISNUMBER(SEARCH("kit 19", 'Painel ML'!C4197)), 19,
IF(ISNUMBER(SEARCH("kit 20", 'Painel ML'!C4197)), 20, 0)))))))))))))))))))</f>
        <v>0</v>
      </c>
      <c r="B4197">
        <f>IF(A4197=0,'Painel ML'!A4197,A4197*'Painel ML'!A4197)</f>
        <v>0</v>
      </c>
      <c r="D4197">
        <f>IF(ISNUMBER(SEARCH("kit2", 'Painel Shopee'!B4197)), 2,
IF(ISNUMBER(SEARCH("kit3", 'Painel Shopee'!B4197)), 3,
IF(ISNUMBER(SEARCH("kit4", 'Painel Shopee'!B4197)), 4,
IF(ISNUMBER(SEARCH("kit5", 'Painel Shopee'!B4197)), 5,
IF(ISNUMBER(SEARCH("kit6", 'Painel Shopee'!B4197)), 6,
IF(ISNUMBER(SEARCH("kit7", 'Painel Shopee'!B4197)), 7,
IF(ISNUMBER(SEARCH("kit8", 'Painel Shopee'!B4197)), 8,
IF(ISNUMBER(SEARCH("kit9", 'Painel Shopee'!B4197)), 9,
IF(ISNUMBER(SEARCH("kit10", 'Painel Shopee'!B4197)), 10,
IF(ISNUMBER(SEARCH("kit11", 'Painel Shopee'!B4197)), 11,
IF(ISNUMBER(SEARCH("kit12", 'Painel Shopee'!B4197)), 12,
IF(ISNUMBER(SEARCH("kit13", 'Painel Shopee'!B4197)), 13,
IF(ISNUMBER(SEARCH("kit14", 'Painel Shopee'!B4197)), 14,
IF(ISNUMBER(SEARCH("kit15", 'Painel Shopee'!B4197)), 15,
IF(ISNUMBER(SEARCH("kit16", 'Painel Shopee'!B4197)), 16,
IF(ISNUMBER(SEARCH("kit17", 'Painel Shopee'!B4197)), 17,
IF(ISNUMBER(SEARCH("kit18", 'Painel Shopee'!B4197)), 18,
IF(ISNUMBER(SEARCH("kit19", 'Painel Shopee'!B4197)), 19,
IF(ISNUMBER(SEARCH("kit20", 'Painel Shopee'!B4197)), 20, 0)))))))))))))))))))</f>
        <v>0</v>
      </c>
      <c r="E4197">
        <f>IF(D4197=0,'Painel Shopee'!C4197,D4197*'Painel Shopee'!C4197)</f>
        <v>0</v>
      </c>
    </row>
    <row r="4198" spans="1:5" x14ac:dyDescent="0.25">
      <c r="A4198">
        <f>IF(ISNUMBER(SEARCH("kit 2", 'Painel ML'!C4198)), 2,
IF(ISNUMBER(SEARCH("kit 3", 'Painel ML'!C4198)), 3,
IF(ISNUMBER(SEARCH("kit 4", 'Painel ML'!C4198)), 4,
IF(ISNUMBER(SEARCH("kit 5", 'Painel ML'!C4198)), 5,
IF(ISNUMBER(SEARCH("kit 6", 'Painel ML'!C4198)), 6,
IF(ISNUMBER(SEARCH("kit 7", 'Painel ML'!C4198)), 7,
IF(ISNUMBER(SEARCH("kit 8", 'Painel ML'!C4198)), 8,
IF(ISNUMBER(SEARCH("kit 9", 'Painel ML'!C4198)), 9,
IF(ISNUMBER(SEARCH("kit 10", 'Painel ML'!C4198)), 10,
IF(ISNUMBER(SEARCH("kit 11", 'Painel ML'!C4198)), 11,
IF(ISNUMBER(SEARCH("kit 12", 'Painel ML'!C4198)), 12,
IF(ISNUMBER(SEARCH("kit 13", 'Painel ML'!C4198)), 13,
IF(ISNUMBER(SEARCH("kit 14", 'Painel ML'!C4198)), 14,
IF(ISNUMBER(SEARCH("kit 15", 'Painel ML'!C4198)), 15,
IF(ISNUMBER(SEARCH("kit 16", 'Painel ML'!C4198)), 16,
IF(ISNUMBER(SEARCH("kit 17", 'Painel ML'!C4198)), 17,
IF(ISNUMBER(SEARCH("kit 18", 'Painel ML'!C4198)), 18,
IF(ISNUMBER(SEARCH("kit 19", 'Painel ML'!C4198)), 19,
IF(ISNUMBER(SEARCH("kit 20", 'Painel ML'!C4198)), 20, 0)))))))))))))))))))</f>
        <v>0</v>
      </c>
      <c r="B4198">
        <f>IF(A4198=0,'Painel ML'!A4198,A4198*'Painel ML'!A4198)</f>
        <v>0</v>
      </c>
      <c r="D4198">
        <f>IF(ISNUMBER(SEARCH("kit2", 'Painel Shopee'!B4198)), 2,
IF(ISNUMBER(SEARCH("kit3", 'Painel Shopee'!B4198)), 3,
IF(ISNUMBER(SEARCH("kit4", 'Painel Shopee'!B4198)), 4,
IF(ISNUMBER(SEARCH("kit5", 'Painel Shopee'!B4198)), 5,
IF(ISNUMBER(SEARCH("kit6", 'Painel Shopee'!B4198)), 6,
IF(ISNUMBER(SEARCH("kit7", 'Painel Shopee'!B4198)), 7,
IF(ISNUMBER(SEARCH("kit8", 'Painel Shopee'!B4198)), 8,
IF(ISNUMBER(SEARCH("kit9", 'Painel Shopee'!B4198)), 9,
IF(ISNUMBER(SEARCH("kit10", 'Painel Shopee'!B4198)), 10,
IF(ISNUMBER(SEARCH("kit11", 'Painel Shopee'!B4198)), 11,
IF(ISNUMBER(SEARCH("kit12", 'Painel Shopee'!B4198)), 12,
IF(ISNUMBER(SEARCH("kit13", 'Painel Shopee'!B4198)), 13,
IF(ISNUMBER(SEARCH("kit14", 'Painel Shopee'!B4198)), 14,
IF(ISNUMBER(SEARCH("kit15", 'Painel Shopee'!B4198)), 15,
IF(ISNUMBER(SEARCH("kit16", 'Painel Shopee'!B4198)), 16,
IF(ISNUMBER(SEARCH("kit17", 'Painel Shopee'!B4198)), 17,
IF(ISNUMBER(SEARCH("kit18", 'Painel Shopee'!B4198)), 18,
IF(ISNUMBER(SEARCH("kit19", 'Painel Shopee'!B4198)), 19,
IF(ISNUMBER(SEARCH("kit20", 'Painel Shopee'!B4198)), 20, 0)))))))))))))))))))</f>
        <v>0</v>
      </c>
      <c r="E4198">
        <f>IF(D4198=0,'Painel Shopee'!C4198,D4198*'Painel Shopee'!C4198)</f>
        <v>0</v>
      </c>
    </row>
    <row r="4199" spans="1:5" x14ac:dyDescent="0.25">
      <c r="A4199">
        <f>IF(ISNUMBER(SEARCH("kit 2", 'Painel ML'!C4199)), 2,
IF(ISNUMBER(SEARCH("kit 3", 'Painel ML'!C4199)), 3,
IF(ISNUMBER(SEARCH("kit 4", 'Painel ML'!C4199)), 4,
IF(ISNUMBER(SEARCH("kit 5", 'Painel ML'!C4199)), 5,
IF(ISNUMBER(SEARCH("kit 6", 'Painel ML'!C4199)), 6,
IF(ISNUMBER(SEARCH("kit 7", 'Painel ML'!C4199)), 7,
IF(ISNUMBER(SEARCH("kit 8", 'Painel ML'!C4199)), 8,
IF(ISNUMBER(SEARCH("kit 9", 'Painel ML'!C4199)), 9,
IF(ISNUMBER(SEARCH("kit 10", 'Painel ML'!C4199)), 10,
IF(ISNUMBER(SEARCH("kit 11", 'Painel ML'!C4199)), 11,
IF(ISNUMBER(SEARCH("kit 12", 'Painel ML'!C4199)), 12,
IF(ISNUMBER(SEARCH("kit 13", 'Painel ML'!C4199)), 13,
IF(ISNUMBER(SEARCH("kit 14", 'Painel ML'!C4199)), 14,
IF(ISNUMBER(SEARCH("kit 15", 'Painel ML'!C4199)), 15,
IF(ISNUMBER(SEARCH("kit 16", 'Painel ML'!C4199)), 16,
IF(ISNUMBER(SEARCH("kit 17", 'Painel ML'!C4199)), 17,
IF(ISNUMBER(SEARCH("kit 18", 'Painel ML'!C4199)), 18,
IF(ISNUMBER(SEARCH("kit 19", 'Painel ML'!C4199)), 19,
IF(ISNUMBER(SEARCH("kit 20", 'Painel ML'!C4199)), 20, 0)))))))))))))))))))</f>
        <v>0</v>
      </c>
      <c r="B4199">
        <f>IF(A4199=0,'Painel ML'!A4199,A4199*'Painel ML'!A4199)</f>
        <v>0</v>
      </c>
      <c r="D4199">
        <f>IF(ISNUMBER(SEARCH("kit2", 'Painel Shopee'!B4199)), 2,
IF(ISNUMBER(SEARCH("kit3", 'Painel Shopee'!B4199)), 3,
IF(ISNUMBER(SEARCH("kit4", 'Painel Shopee'!B4199)), 4,
IF(ISNUMBER(SEARCH("kit5", 'Painel Shopee'!B4199)), 5,
IF(ISNUMBER(SEARCH("kit6", 'Painel Shopee'!B4199)), 6,
IF(ISNUMBER(SEARCH("kit7", 'Painel Shopee'!B4199)), 7,
IF(ISNUMBER(SEARCH("kit8", 'Painel Shopee'!B4199)), 8,
IF(ISNUMBER(SEARCH("kit9", 'Painel Shopee'!B4199)), 9,
IF(ISNUMBER(SEARCH("kit10", 'Painel Shopee'!B4199)), 10,
IF(ISNUMBER(SEARCH("kit11", 'Painel Shopee'!B4199)), 11,
IF(ISNUMBER(SEARCH("kit12", 'Painel Shopee'!B4199)), 12,
IF(ISNUMBER(SEARCH("kit13", 'Painel Shopee'!B4199)), 13,
IF(ISNUMBER(SEARCH("kit14", 'Painel Shopee'!B4199)), 14,
IF(ISNUMBER(SEARCH("kit15", 'Painel Shopee'!B4199)), 15,
IF(ISNUMBER(SEARCH("kit16", 'Painel Shopee'!B4199)), 16,
IF(ISNUMBER(SEARCH("kit17", 'Painel Shopee'!B4199)), 17,
IF(ISNUMBER(SEARCH("kit18", 'Painel Shopee'!B4199)), 18,
IF(ISNUMBER(SEARCH("kit19", 'Painel Shopee'!B4199)), 19,
IF(ISNUMBER(SEARCH("kit20", 'Painel Shopee'!B4199)), 20, 0)))))))))))))))))))</f>
        <v>0</v>
      </c>
      <c r="E4199">
        <f>IF(D4199=0,'Painel Shopee'!C4199,D4199*'Painel Shopee'!C4199)</f>
        <v>0</v>
      </c>
    </row>
    <row r="4200" spans="1:5" x14ac:dyDescent="0.25">
      <c r="A4200">
        <f>IF(ISNUMBER(SEARCH("kit 2", 'Painel ML'!C4200)), 2,
IF(ISNUMBER(SEARCH("kit 3", 'Painel ML'!C4200)), 3,
IF(ISNUMBER(SEARCH("kit 4", 'Painel ML'!C4200)), 4,
IF(ISNUMBER(SEARCH("kit 5", 'Painel ML'!C4200)), 5,
IF(ISNUMBER(SEARCH("kit 6", 'Painel ML'!C4200)), 6,
IF(ISNUMBER(SEARCH("kit 7", 'Painel ML'!C4200)), 7,
IF(ISNUMBER(SEARCH("kit 8", 'Painel ML'!C4200)), 8,
IF(ISNUMBER(SEARCH("kit 9", 'Painel ML'!C4200)), 9,
IF(ISNUMBER(SEARCH("kit 10", 'Painel ML'!C4200)), 10,
IF(ISNUMBER(SEARCH("kit 11", 'Painel ML'!C4200)), 11,
IF(ISNUMBER(SEARCH("kit 12", 'Painel ML'!C4200)), 12,
IF(ISNUMBER(SEARCH("kit 13", 'Painel ML'!C4200)), 13,
IF(ISNUMBER(SEARCH("kit 14", 'Painel ML'!C4200)), 14,
IF(ISNUMBER(SEARCH("kit 15", 'Painel ML'!C4200)), 15,
IF(ISNUMBER(SEARCH("kit 16", 'Painel ML'!C4200)), 16,
IF(ISNUMBER(SEARCH("kit 17", 'Painel ML'!C4200)), 17,
IF(ISNUMBER(SEARCH("kit 18", 'Painel ML'!C4200)), 18,
IF(ISNUMBER(SEARCH("kit 19", 'Painel ML'!C4200)), 19,
IF(ISNUMBER(SEARCH("kit 20", 'Painel ML'!C4200)), 20, 0)))))))))))))))))))</f>
        <v>0</v>
      </c>
      <c r="B4200">
        <f>IF(A4200=0,'Painel ML'!A4200,A4200*'Painel ML'!A4200)</f>
        <v>0</v>
      </c>
      <c r="D4200">
        <f>IF(ISNUMBER(SEARCH("kit2", 'Painel Shopee'!B4200)), 2,
IF(ISNUMBER(SEARCH("kit3", 'Painel Shopee'!B4200)), 3,
IF(ISNUMBER(SEARCH("kit4", 'Painel Shopee'!B4200)), 4,
IF(ISNUMBER(SEARCH("kit5", 'Painel Shopee'!B4200)), 5,
IF(ISNUMBER(SEARCH("kit6", 'Painel Shopee'!B4200)), 6,
IF(ISNUMBER(SEARCH("kit7", 'Painel Shopee'!B4200)), 7,
IF(ISNUMBER(SEARCH("kit8", 'Painel Shopee'!B4200)), 8,
IF(ISNUMBER(SEARCH("kit9", 'Painel Shopee'!B4200)), 9,
IF(ISNUMBER(SEARCH("kit10", 'Painel Shopee'!B4200)), 10,
IF(ISNUMBER(SEARCH("kit11", 'Painel Shopee'!B4200)), 11,
IF(ISNUMBER(SEARCH("kit12", 'Painel Shopee'!B4200)), 12,
IF(ISNUMBER(SEARCH("kit13", 'Painel Shopee'!B4200)), 13,
IF(ISNUMBER(SEARCH("kit14", 'Painel Shopee'!B4200)), 14,
IF(ISNUMBER(SEARCH("kit15", 'Painel Shopee'!B4200)), 15,
IF(ISNUMBER(SEARCH("kit16", 'Painel Shopee'!B4200)), 16,
IF(ISNUMBER(SEARCH("kit17", 'Painel Shopee'!B4200)), 17,
IF(ISNUMBER(SEARCH("kit18", 'Painel Shopee'!B4200)), 18,
IF(ISNUMBER(SEARCH("kit19", 'Painel Shopee'!B4200)), 19,
IF(ISNUMBER(SEARCH("kit20", 'Painel Shopee'!B4200)), 20, 0)))))))))))))))))))</f>
        <v>0</v>
      </c>
      <c r="E4200">
        <f>IF(D4200=0,'Painel Shopee'!C4200,D4200*'Painel Shopee'!C4200)</f>
        <v>0</v>
      </c>
    </row>
    <row r="4201" spans="1:5" x14ac:dyDescent="0.25">
      <c r="A4201">
        <f>IF(ISNUMBER(SEARCH("kit 2", 'Painel ML'!C4201)), 2,
IF(ISNUMBER(SEARCH("kit 3", 'Painel ML'!C4201)), 3,
IF(ISNUMBER(SEARCH("kit 4", 'Painel ML'!C4201)), 4,
IF(ISNUMBER(SEARCH("kit 5", 'Painel ML'!C4201)), 5,
IF(ISNUMBER(SEARCH("kit 6", 'Painel ML'!C4201)), 6,
IF(ISNUMBER(SEARCH("kit 7", 'Painel ML'!C4201)), 7,
IF(ISNUMBER(SEARCH("kit 8", 'Painel ML'!C4201)), 8,
IF(ISNUMBER(SEARCH("kit 9", 'Painel ML'!C4201)), 9,
IF(ISNUMBER(SEARCH("kit 10", 'Painel ML'!C4201)), 10,
IF(ISNUMBER(SEARCH("kit 11", 'Painel ML'!C4201)), 11,
IF(ISNUMBER(SEARCH("kit 12", 'Painel ML'!C4201)), 12,
IF(ISNUMBER(SEARCH("kit 13", 'Painel ML'!C4201)), 13,
IF(ISNUMBER(SEARCH("kit 14", 'Painel ML'!C4201)), 14,
IF(ISNUMBER(SEARCH("kit 15", 'Painel ML'!C4201)), 15,
IF(ISNUMBER(SEARCH("kit 16", 'Painel ML'!C4201)), 16,
IF(ISNUMBER(SEARCH("kit 17", 'Painel ML'!C4201)), 17,
IF(ISNUMBER(SEARCH("kit 18", 'Painel ML'!C4201)), 18,
IF(ISNUMBER(SEARCH("kit 19", 'Painel ML'!C4201)), 19,
IF(ISNUMBER(SEARCH("kit 20", 'Painel ML'!C4201)), 20, 0)))))))))))))))))))</f>
        <v>0</v>
      </c>
      <c r="B4201">
        <f>IF(A4201=0,'Painel ML'!A4201,A4201*'Painel ML'!A4201)</f>
        <v>0</v>
      </c>
      <c r="D4201">
        <f>IF(ISNUMBER(SEARCH("kit2", 'Painel Shopee'!B4201)), 2,
IF(ISNUMBER(SEARCH("kit3", 'Painel Shopee'!B4201)), 3,
IF(ISNUMBER(SEARCH("kit4", 'Painel Shopee'!B4201)), 4,
IF(ISNUMBER(SEARCH("kit5", 'Painel Shopee'!B4201)), 5,
IF(ISNUMBER(SEARCH("kit6", 'Painel Shopee'!B4201)), 6,
IF(ISNUMBER(SEARCH("kit7", 'Painel Shopee'!B4201)), 7,
IF(ISNUMBER(SEARCH("kit8", 'Painel Shopee'!B4201)), 8,
IF(ISNUMBER(SEARCH("kit9", 'Painel Shopee'!B4201)), 9,
IF(ISNUMBER(SEARCH("kit10", 'Painel Shopee'!B4201)), 10,
IF(ISNUMBER(SEARCH("kit11", 'Painel Shopee'!B4201)), 11,
IF(ISNUMBER(SEARCH("kit12", 'Painel Shopee'!B4201)), 12,
IF(ISNUMBER(SEARCH("kit13", 'Painel Shopee'!B4201)), 13,
IF(ISNUMBER(SEARCH("kit14", 'Painel Shopee'!B4201)), 14,
IF(ISNUMBER(SEARCH("kit15", 'Painel Shopee'!B4201)), 15,
IF(ISNUMBER(SEARCH("kit16", 'Painel Shopee'!B4201)), 16,
IF(ISNUMBER(SEARCH("kit17", 'Painel Shopee'!B4201)), 17,
IF(ISNUMBER(SEARCH("kit18", 'Painel Shopee'!B4201)), 18,
IF(ISNUMBER(SEARCH("kit19", 'Painel Shopee'!B4201)), 19,
IF(ISNUMBER(SEARCH("kit20", 'Painel Shopee'!B4201)), 20, 0)))))))))))))))))))</f>
        <v>0</v>
      </c>
      <c r="E4201">
        <f>IF(D4201=0,'Painel Shopee'!C4201,D4201*'Painel Shopee'!C4201)</f>
        <v>0</v>
      </c>
    </row>
    <row r="4202" spans="1:5" x14ac:dyDescent="0.25">
      <c r="A4202">
        <f>IF(ISNUMBER(SEARCH("kit 2", 'Painel ML'!C4202)), 2,
IF(ISNUMBER(SEARCH("kit 3", 'Painel ML'!C4202)), 3,
IF(ISNUMBER(SEARCH("kit 4", 'Painel ML'!C4202)), 4,
IF(ISNUMBER(SEARCH("kit 5", 'Painel ML'!C4202)), 5,
IF(ISNUMBER(SEARCH("kit 6", 'Painel ML'!C4202)), 6,
IF(ISNUMBER(SEARCH("kit 7", 'Painel ML'!C4202)), 7,
IF(ISNUMBER(SEARCH("kit 8", 'Painel ML'!C4202)), 8,
IF(ISNUMBER(SEARCH("kit 9", 'Painel ML'!C4202)), 9,
IF(ISNUMBER(SEARCH("kit 10", 'Painel ML'!C4202)), 10,
IF(ISNUMBER(SEARCH("kit 11", 'Painel ML'!C4202)), 11,
IF(ISNUMBER(SEARCH("kit 12", 'Painel ML'!C4202)), 12,
IF(ISNUMBER(SEARCH("kit 13", 'Painel ML'!C4202)), 13,
IF(ISNUMBER(SEARCH("kit 14", 'Painel ML'!C4202)), 14,
IF(ISNUMBER(SEARCH("kit 15", 'Painel ML'!C4202)), 15,
IF(ISNUMBER(SEARCH("kit 16", 'Painel ML'!C4202)), 16,
IF(ISNUMBER(SEARCH("kit 17", 'Painel ML'!C4202)), 17,
IF(ISNUMBER(SEARCH("kit 18", 'Painel ML'!C4202)), 18,
IF(ISNUMBER(SEARCH("kit 19", 'Painel ML'!C4202)), 19,
IF(ISNUMBER(SEARCH("kit 20", 'Painel ML'!C4202)), 20, 0)))))))))))))))))))</f>
        <v>0</v>
      </c>
      <c r="B4202">
        <f>IF(A4202=0,'Painel ML'!A4202,A4202*'Painel ML'!A4202)</f>
        <v>0</v>
      </c>
      <c r="D4202">
        <f>IF(ISNUMBER(SEARCH("kit2", 'Painel Shopee'!B4202)), 2,
IF(ISNUMBER(SEARCH("kit3", 'Painel Shopee'!B4202)), 3,
IF(ISNUMBER(SEARCH("kit4", 'Painel Shopee'!B4202)), 4,
IF(ISNUMBER(SEARCH("kit5", 'Painel Shopee'!B4202)), 5,
IF(ISNUMBER(SEARCH("kit6", 'Painel Shopee'!B4202)), 6,
IF(ISNUMBER(SEARCH("kit7", 'Painel Shopee'!B4202)), 7,
IF(ISNUMBER(SEARCH("kit8", 'Painel Shopee'!B4202)), 8,
IF(ISNUMBER(SEARCH("kit9", 'Painel Shopee'!B4202)), 9,
IF(ISNUMBER(SEARCH("kit10", 'Painel Shopee'!B4202)), 10,
IF(ISNUMBER(SEARCH("kit11", 'Painel Shopee'!B4202)), 11,
IF(ISNUMBER(SEARCH("kit12", 'Painel Shopee'!B4202)), 12,
IF(ISNUMBER(SEARCH("kit13", 'Painel Shopee'!B4202)), 13,
IF(ISNUMBER(SEARCH("kit14", 'Painel Shopee'!B4202)), 14,
IF(ISNUMBER(SEARCH("kit15", 'Painel Shopee'!B4202)), 15,
IF(ISNUMBER(SEARCH("kit16", 'Painel Shopee'!B4202)), 16,
IF(ISNUMBER(SEARCH("kit17", 'Painel Shopee'!B4202)), 17,
IF(ISNUMBER(SEARCH("kit18", 'Painel Shopee'!B4202)), 18,
IF(ISNUMBER(SEARCH("kit19", 'Painel Shopee'!B4202)), 19,
IF(ISNUMBER(SEARCH("kit20", 'Painel Shopee'!B4202)), 20, 0)))))))))))))))))))</f>
        <v>0</v>
      </c>
      <c r="E4202">
        <f>IF(D4202=0,'Painel Shopee'!C4202,D4202*'Painel Shopee'!C4202)</f>
        <v>0</v>
      </c>
    </row>
    <row r="4203" spans="1:5" x14ac:dyDescent="0.25">
      <c r="A4203">
        <f>IF(ISNUMBER(SEARCH("kit 2", 'Painel ML'!C4203)), 2,
IF(ISNUMBER(SEARCH("kit 3", 'Painel ML'!C4203)), 3,
IF(ISNUMBER(SEARCH("kit 4", 'Painel ML'!C4203)), 4,
IF(ISNUMBER(SEARCH("kit 5", 'Painel ML'!C4203)), 5,
IF(ISNUMBER(SEARCH("kit 6", 'Painel ML'!C4203)), 6,
IF(ISNUMBER(SEARCH("kit 7", 'Painel ML'!C4203)), 7,
IF(ISNUMBER(SEARCH("kit 8", 'Painel ML'!C4203)), 8,
IF(ISNUMBER(SEARCH("kit 9", 'Painel ML'!C4203)), 9,
IF(ISNUMBER(SEARCH("kit 10", 'Painel ML'!C4203)), 10,
IF(ISNUMBER(SEARCH("kit 11", 'Painel ML'!C4203)), 11,
IF(ISNUMBER(SEARCH("kit 12", 'Painel ML'!C4203)), 12,
IF(ISNUMBER(SEARCH("kit 13", 'Painel ML'!C4203)), 13,
IF(ISNUMBER(SEARCH("kit 14", 'Painel ML'!C4203)), 14,
IF(ISNUMBER(SEARCH("kit 15", 'Painel ML'!C4203)), 15,
IF(ISNUMBER(SEARCH("kit 16", 'Painel ML'!C4203)), 16,
IF(ISNUMBER(SEARCH("kit 17", 'Painel ML'!C4203)), 17,
IF(ISNUMBER(SEARCH("kit 18", 'Painel ML'!C4203)), 18,
IF(ISNUMBER(SEARCH("kit 19", 'Painel ML'!C4203)), 19,
IF(ISNUMBER(SEARCH("kit 20", 'Painel ML'!C4203)), 20, 0)))))))))))))))))))</f>
        <v>0</v>
      </c>
      <c r="B4203">
        <f>IF(A4203=0,'Painel ML'!A4203,A4203*'Painel ML'!A4203)</f>
        <v>0</v>
      </c>
      <c r="D4203">
        <f>IF(ISNUMBER(SEARCH("kit2", 'Painel Shopee'!B4203)), 2,
IF(ISNUMBER(SEARCH("kit3", 'Painel Shopee'!B4203)), 3,
IF(ISNUMBER(SEARCH("kit4", 'Painel Shopee'!B4203)), 4,
IF(ISNUMBER(SEARCH("kit5", 'Painel Shopee'!B4203)), 5,
IF(ISNUMBER(SEARCH("kit6", 'Painel Shopee'!B4203)), 6,
IF(ISNUMBER(SEARCH("kit7", 'Painel Shopee'!B4203)), 7,
IF(ISNUMBER(SEARCH("kit8", 'Painel Shopee'!B4203)), 8,
IF(ISNUMBER(SEARCH("kit9", 'Painel Shopee'!B4203)), 9,
IF(ISNUMBER(SEARCH("kit10", 'Painel Shopee'!B4203)), 10,
IF(ISNUMBER(SEARCH("kit11", 'Painel Shopee'!B4203)), 11,
IF(ISNUMBER(SEARCH("kit12", 'Painel Shopee'!B4203)), 12,
IF(ISNUMBER(SEARCH("kit13", 'Painel Shopee'!B4203)), 13,
IF(ISNUMBER(SEARCH("kit14", 'Painel Shopee'!B4203)), 14,
IF(ISNUMBER(SEARCH("kit15", 'Painel Shopee'!B4203)), 15,
IF(ISNUMBER(SEARCH("kit16", 'Painel Shopee'!B4203)), 16,
IF(ISNUMBER(SEARCH("kit17", 'Painel Shopee'!B4203)), 17,
IF(ISNUMBER(SEARCH("kit18", 'Painel Shopee'!B4203)), 18,
IF(ISNUMBER(SEARCH("kit19", 'Painel Shopee'!B4203)), 19,
IF(ISNUMBER(SEARCH("kit20", 'Painel Shopee'!B4203)), 20, 0)))))))))))))))))))</f>
        <v>0</v>
      </c>
      <c r="E4203">
        <f>IF(D4203=0,'Painel Shopee'!C4203,D4203*'Painel Shopee'!C4203)</f>
        <v>0</v>
      </c>
    </row>
    <row r="4204" spans="1:5" x14ac:dyDescent="0.25">
      <c r="A4204">
        <f>IF(ISNUMBER(SEARCH("kit 2", 'Painel ML'!C4204)), 2,
IF(ISNUMBER(SEARCH("kit 3", 'Painel ML'!C4204)), 3,
IF(ISNUMBER(SEARCH("kit 4", 'Painel ML'!C4204)), 4,
IF(ISNUMBER(SEARCH("kit 5", 'Painel ML'!C4204)), 5,
IF(ISNUMBER(SEARCH("kit 6", 'Painel ML'!C4204)), 6,
IF(ISNUMBER(SEARCH("kit 7", 'Painel ML'!C4204)), 7,
IF(ISNUMBER(SEARCH("kit 8", 'Painel ML'!C4204)), 8,
IF(ISNUMBER(SEARCH("kit 9", 'Painel ML'!C4204)), 9,
IF(ISNUMBER(SEARCH("kit 10", 'Painel ML'!C4204)), 10,
IF(ISNUMBER(SEARCH("kit 11", 'Painel ML'!C4204)), 11,
IF(ISNUMBER(SEARCH("kit 12", 'Painel ML'!C4204)), 12,
IF(ISNUMBER(SEARCH("kit 13", 'Painel ML'!C4204)), 13,
IF(ISNUMBER(SEARCH("kit 14", 'Painel ML'!C4204)), 14,
IF(ISNUMBER(SEARCH("kit 15", 'Painel ML'!C4204)), 15,
IF(ISNUMBER(SEARCH("kit 16", 'Painel ML'!C4204)), 16,
IF(ISNUMBER(SEARCH("kit 17", 'Painel ML'!C4204)), 17,
IF(ISNUMBER(SEARCH("kit 18", 'Painel ML'!C4204)), 18,
IF(ISNUMBER(SEARCH("kit 19", 'Painel ML'!C4204)), 19,
IF(ISNUMBER(SEARCH("kit 20", 'Painel ML'!C4204)), 20, 0)))))))))))))))))))</f>
        <v>0</v>
      </c>
      <c r="B4204">
        <f>IF(A4204=0,'Painel ML'!A4204,A4204*'Painel ML'!A4204)</f>
        <v>0</v>
      </c>
      <c r="D4204">
        <f>IF(ISNUMBER(SEARCH("kit2", 'Painel Shopee'!B4204)), 2,
IF(ISNUMBER(SEARCH("kit3", 'Painel Shopee'!B4204)), 3,
IF(ISNUMBER(SEARCH("kit4", 'Painel Shopee'!B4204)), 4,
IF(ISNUMBER(SEARCH("kit5", 'Painel Shopee'!B4204)), 5,
IF(ISNUMBER(SEARCH("kit6", 'Painel Shopee'!B4204)), 6,
IF(ISNUMBER(SEARCH("kit7", 'Painel Shopee'!B4204)), 7,
IF(ISNUMBER(SEARCH("kit8", 'Painel Shopee'!B4204)), 8,
IF(ISNUMBER(SEARCH("kit9", 'Painel Shopee'!B4204)), 9,
IF(ISNUMBER(SEARCH("kit10", 'Painel Shopee'!B4204)), 10,
IF(ISNUMBER(SEARCH("kit11", 'Painel Shopee'!B4204)), 11,
IF(ISNUMBER(SEARCH("kit12", 'Painel Shopee'!B4204)), 12,
IF(ISNUMBER(SEARCH("kit13", 'Painel Shopee'!B4204)), 13,
IF(ISNUMBER(SEARCH("kit14", 'Painel Shopee'!B4204)), 14,
IF(ISNUMBER(SEARCH("kit15", 'Painel Shopee'!B4204)), 15,
IF(ISNUMBER(SEARCH("kit16", 'Painel Shopee'!B4204)), 16,
IF(ISNUMBER(SEARCH("kit17", 'Painel Shopee'!B4204)), 17,
IF(ISNUMBER(SEARCH("kit18", 'Painel Shopee'!B4204)), 18,
IF(ISNUMBER(SEARCH("kit19", 'Painel Shopee'!B4204)), 19,
IF(ISNUMBER(SEARCH("kit20", 'Painel Shopee'!B4204)), 20, 0)))))))))))))))))))</f>
        <v>0</v>
      </c>
      <c r="E4204">
        <f>IF(D4204=0,'Painel Shopee'!C4204,D4204*'Painel Shopee'!C4204)</f>
        <v>0</v>
      </c>
    </row>
    <row r="4205" spans="1:5" x14ac:dyDescent="0.25">
      <c r="A4205">
        <f>IF(ISNUMBER(SEARCH("kit 2", 'Painel ML'!C4205)), 2,
IF(ISNUMBER(SEARCH("kit 3", 'Painel ML'!C4205)), 3,
IF(ISNUMBER(SEARCH("kit 4", 'Painel ML'!C4205)), 4,
IF(ISNUMBER(SEARCH("kit 5", 'Painel ML'!C4205)), 5,
IF(ISNUMBER(SEARCH("kit 6", 'Painel ML'!C4205)), 6,
IF(ISNUMBER(SEARCH("kit 7", 'Painel ML'!C4205)), 7,
IF(ISNUMBER(SEARCH("kit 8", 'Painel ML'!C4205)), 8,
IF(ISNUMBER(SEARCH("kit 9", 'Painel ML'!C4205)), 9,
IF(ISNUMBER(SEARCH("kit 10", 'Painel ML'!C4205)), 10,
IF(ISNUMBER(SEARCH("kit 11", 'Painel ML'!C4205)), 11,
IF(ISNUMBER(SEARCH("kit 12", 'Painel ML'!C4205)), 12,
IF(ISNUMBER(SEARCH("kit 13", 'Painel ML'!C4205)), 13,
IF(ISNUMBER(SEARCH("kit 14", 'Painel ML'!C4205)), 14,
IF(ISNUMBER(SEARCH("kit 15", 'Painel ML'!C4205)), 15,
IF(ISNUMBER(SEARCH("kit 16", 'Painel ML'!C4205)), 16,
IF(ISNUMBER(SEARCH("kit 17", 'Painel ML'!C4205)), 17,
IF(ISNUMBER(SEARCH("kit 18", 'Painel ML'!C4205)), 18,
IF(ISNUMBER(SEARCH("kit 19", 'Painel ML'!C4205)), 19,
IF(ISNUMBER(SEARCH("kit 20", 'Painel ML'!C4205)), 20, 0)))))))))))))))))))</f>
        <v>0</v>
      </c>
      <c r="B4205">
        <f>IF(A4205=0,'Painel ML'!A4205,A4205*'Painel ML'!A4205)</f>
        <v>0</v>
      </c>
      <c r="D4205">
        <f>IF(ISNUMBER(SEARCH("kit2", 'Painel Shopee'!B4205)), 2,
IF(ISNUMBER(SEARCH("kit3", 'Painel Shopee'!B4205)), 3,
IF(ISNUMBER(SEARCH("kit4", 'Painel Shopee'!B4205)), 4,
IF(ISNUMBER(SEARCH("kit5", 'Painel Shopee'!B4205)), 5,
IF(ISNUMBER(SEARCH("kit6", 'Painel Shopee'!B4205)), 6,
IF(ISNUMBER(SEARCH("kit7", 'Painel Shopee'!B4205)), 7,
IF(ISNUMBER(SEARCH("kit8", 'Painel Shopee'!B4205)), 8,
IF(ISNUMBER(SEARCH("kit9", 'Painel Shopee'!B4205)), 9,
IF(ISNUMBER(SEARCH("kit10", 'Painel Shopee'!B4205)), 10,
IF(ISNUMBER(SEARCH("kit11", 'Painel Shopee'!B4205)), 11,
IF(ISNUMBER(SEARCH("kit12", 'Painel Shopee'!B4205)), 12,
IF(ISNUMBER(SEARCH("kit13", 'Painel Shopee'!B4205)), 13,
IF(ISNUMBER(SEARCH("kit14", 'Painel Shopee'!B4205)), 14,
IF(ISNUMBER(SEARCH("kit15", 'Painel Shopee'!B4205)), 15,
IF(ISNUMBER(SEARCH("kit16", 'Painel Shopee'!B4205)), 16,
IF(ISNUMBER(SEARCH("kit17", 'Painel Shopee'!B4205)), 17,
IF(ISNUMBER(SEARCH("kit18", 'Painel Shopee'!B4205)), 18,
IF(ISNUMBER(SEARCH("kit19", 'Painel Shopee'!B4205)), 19,
IF(ISNUMBER(SEARCH("kit20", 'Painel Shopee'!B4205)), 20, 0)))))))))))))))))))</f>
        <v>0</v>
      </c>
      <c r="E4205">
        <f>IF(D4205=0,'Painel Shopee'!C4205,D4205*'Painel Shopee'!C4205)</f>
        <v>0</v>
      </c>
    </row>
    <row r="4206" spans="1:5" x14ac:dyDescent="0.25">
      <c r="A4206">
        <f>IF(ISNUMBER(SEARCH("kit 2", 'Painel ML'!C4206)), 2,
IF(ISNUMBER(SEARCH("kit 3", 'Painel ML'!C4206)), 3,
IF(ISNUMBER(SEARCH("kit 4", 'Painel ML'!C4206)), 4,
IF(ISNUMBER(SEARCH("kit 5", 'Painel ML'!C4206)), 5,
IF(ISNUMBER(SEARCH("kit 6", 'Painel ML'!C4206)), 6,
IF(ISNUMBER(SEARCH("kit 7", 'Painel ML'!C4206)), 7,
IF(ISNUMBER(SEARCH("kit 8", 'Painel ML'!C4206)), 8,
IF(ISNUMBER(SEARCH("kit 9", 'Painel ML'!C4206)), 9,
IF(ISNUMBER(SEARCH("kit 10", 'Painel ML'!C4206)), 10,
IF(ISNUMBER(SEARCH("kit 11", 'Painel ML'!C4206)), 11,
IF(ISNUMBER(SEARCH("kit 12", 'Painel ML'!C4206)), 12,
IF(ISNUMBER(SEARCH("kit 13", 'Painel ML'!C4206)), 13,
IF(ISNUMBER(SEARCH("kit 14", 'Painel ML'!C4206)), 14,
IF(ISNUMBER(SEARCH("kit 15", 'Painel ML'!C4206)), 15,
IF(ISNUMBER(SEARCH("kit 16", 'Painel ML'!C4206)), 16,
IF(ISNUMBER(SEARCH("kit 17", 'Painel ML'!C4206)), 17,
IF(ISNUMBER(SEARCH("kit 18", 'Painel ML'!C4206)), 18,
IF(ISNUMBER(SEARCH("kit 19", 'Painel ML'!C4206)), 19,
IF(ISNUMBER(SEARCH("kit 20", 'Painel ML'!C4206)), 20, 0)))))))))))))))))))</f>
        <v>0</v>
      </c>
      <c r="B4206">
        <f>IF(A4206=0,'Painel ML'!A4206,A4206*'Painel ML'!A4206)</f>
        <v>0</v>
      </c>
      <c r="D4206">
        <f>IF(ISNUMBER(SEARCH("kit2", 'Painel Shopee'!B4206)), 2,
IF(ISNUMBER(SEARCH("kit3", 'Painel Shopee'!B4206)), 3,
IF(ISNUMBER(SEARCH("kit4", 'Painel Shopee'!B4206)), 4,
IF(ISNUMBER(SEARCH("kit5", 'Painel Shopee'!B4206)), 5,
IF(ISNUMBER(SEARCH("kit6", 'Painel Shopee'!B4206)), 6,
IF(ISNUMBER(SEARCH("kit7", 'Painel Shopee'!B4206)), 7,
IF(ISNUMBER(SEARCH("kit8", 'Painel Shopee'!B4206)), 8,
IF(ISNUMBER(SEARCH("kit9", 'Painel Shopee'!B4206)), 9,
IF(ISNUMBER(SEARCH("kit10", 'Painel Shopee'!B4206)), 10,
IF(ISNUMBER(SEARCH("kit11", 'Painel Shopee'!B4206)), 11,
IF(ISNUMBER(SEARCH("kit12", 'Painel Shopee'!B4206)), 12,
IF(ISNUMBER(SEARCH("kit13", 'Painel Shopee'!B4206)), 13,
IF(ISNUMBER(SEARCH("kit14", 'Painel Shopee'!B4206)), 14,
IF(ISNUMBER(SEARCH("kit15", 'Painel Shopee'!B4206)), 15,
IF(ISNUMBER(SEARCH("kit16", 'Painel Shopee'!B4206)), 16,
IF(ISNUMBER(SEARCH("kit17", 'Painel Shopee'!B4206)), 17,
IF(ISNUMBER(SEARCH("kit18", 'Painel Shopee'!B4206)), 18,
IF(ISNUMBER(SEARCH("kit19", 'Painel Shopee'!B4206)), 19,
IF(ISNUMBER(SEARCH("kit20", 'Painel Shopee'!B4206)), 20, 0)))))))))))))))))))</f>
        <v>0</v>
      </c>
      <c r="E4206">
        <f>IF(D4206=0,'Painel Shopee'!C4206,D4206*'Painel Shopee'!C4206)</f>
        <v>0</v>
      </c>
    </row>
    <row r="4207" spans="1:5" x14ac:dyDescent="0.25">
      <c r="A4207">
        <f>IF(ISNUMBER(SEARCH("kit 2", 'Painel ML'!C4207)), 2,
IF(ISNUMBER(SEARCH("kit 3", 'Painel ML'!C4207)), 3,
IF(ISNUMBER(SEARCH("kit 4", 'Painel ML'!C4207)), 4,
IF(ISNUMBER(SEARCH("kit 5", 'Painel ML'!C4207)), 5,
IF(ISNUMBER(SEARCH("kit 6", 'Painel ML'!C4207)), 6,
IF(ISNUMBER(SEARCH("kit 7", 'Painel ML'!C4207)), 7,
IF(ISNUMBER(SEARCH("kit 8", 'Painel ML'!C4207)), 8,
IF(ISNUMBER(SEARCH("kit 9", 'Painel ML'!C4207)), 9,
IF(ISNUMBER(SEARCH("kit 10", 'Painel ML'!C4207)), 10,
IF(ISNUMBER(SEARCH("kit 11", 'Painel ML'!C4207)), 11,
IF(ISNUMBER(SEARCH("kit 12", 'Painel ML'!C4207)), 12,
IF(ISNUMBER(SEARCH("kit 13", 'Painel ML'!C4207)), 13,
IF(ISNUMBER(SEARCH("kit 14", 'Painel ML'!C4207)), 14,
IF(ISNUMBER(SEARCH("kit 15", 'Painel ML'!C4207)), 15,
IF(ISNUMBER(SEARCH("kit 16", 'Painel ML'!C4207)), 16,
IF(ISNUMBER(SEARCH("kit 17", 'Painel ML'!C4207)), 17,
IF(ISNUMBER(SEARCH("kit 18", 'Painel ML'!C4207)), 18,
IF(ISNUMBER(SEARCH("kit 19", 'Painel ML'!C4207)), 19,
IF(ISNUMBER(SEARCH("kit 20", 'Painel ML'!C4207)), 20, 0)))))))))))))))))))</f>
        <v>0</v>
      </c>
      <c r="B4207">
        <f>IF(A4207=0,'Painel ML'!A4207,A4207*'Painel ML'!A4207)</f>
        <v>0</v>
      </c>
      <c r="D4207">
        <f>IF(ISNUMBER(SEARCH("kit2", 'Painel Shopee'!B4207)), 2,
IF(ISNUMBER(SEARCH("kit3", 'Painel Shopee'!B4207)), 3,
IF(ISNUMBER(SEARCH("kit4", 'Painel Shopee'!B4207)), 4,
IF(ISNUMBER(SEARCH("kit5", 'Painel Shopee'!B4207)), 5,
IF(ISNUMBER(SEARCH("kit6", 'Painel Shopee'!B4207)), 6,
IF(ISNUMBER(SEARCH("kit7", 'Painel Shopee'!B4207)), 7,
IF(ISNUMBER(SEARCH("kit8", 'Painel Shopee'!B4207)), 8,
IF(ISNUMBER(SEARCH("kit9", 'Painel Shopee'!B4207)), 9,
IF(ISNUMBER(SEARCH("kit10", 'Painel Shopee'!B4207)), 10,
IF(ISNUMBER(SEARCH("kit11", 'Painel Shopee'!B4207)), 11,
IF(ISNUMBER(SEARCH("kit12", 'Painel Shopee'!B4207)), 12,
IF(ISNUMBER(SEARCH("kit13", 'Painel Shopee'!B4207)), 13,
IF(ISNUMBER(SEARCH("kit14", 'Painel Shopee'!B4207)), 14,
IF(ISNUMBER(SEARCH("kit15", 'Painel Shopee'!B4207)), 15,
IF(ISNUMBER(SEARCH("kit16", 'Painel Shopee'!B4207)), 16,
IF(ISNUMBER(SEARCH("kit17", 'Painel Shopee'!B4207)), 17,
IF(ISNUMBER(SEARCH("kit18", 'Painel Shopee'!B4207)), 18,
IF(ISNUMBER(SEARCH("kit19", 'Painel Shopee'!B4207)), 19,
IF(ISNUMBER(SEARCH("kit20", 'Painel Shopee'!B4207)), 20, 0)))))))))))))))))))</f>
        <v>0</v>
      </c>
      <c r="E4207">
        <f>IF(D4207=0,'Painel Shopee'!C4207,D4207*'Painel Shopee'!C4207)</f>
        <v>0</v>
      </c>
    </row>
    <row r="4208" spans="1:5" x14ac:dyDescent="0.25">
      <c r="A4208">
        <f>IF(ISNUMBER(SEARCH("kit 2", 'Painel ML'!C4208)), 2,
IF(ISNUMBER(SEARCH("kit 3", 'Painel ML'!C4208)), 3,
IF(ISNUMBER(SEARCH("kit 4", 'Painel ML'!C4208)), 4,
IF(ISNUMBER(SEARCH("kit 5", 'Painel ML'!C4208)), 5,
IF(ISNUMBER(SEARCH("kit 6", 'Painel ML'!C4208)), 6,
IF(ISNUMBER(SEARCH("kit 7", 'Painel ML'!C4208)), 7,
IF(ISNUMBER(SEARCH("kit 8", 'Painel ML'!C4208)), 8,
IF(ISNUMBER(SEARCH("kit 9", 'Painel ML'!C4208)), 9,
IF(ISNUMBER(SEARCH("kit 10", 'Painel ML'!C4208)), 10,
IF(ISNUMBER(SEARCH("kit 11", 'Painel ML'!C4208)), 11,
IF(ISNUMBER(SEARCH("kit 12", 'Painel ML'!C4208)), 12,
IF(ISNUMBER(SEARCH("kit 13", 'Painel ML'!C4208)), 13,
IF(ISNUMBER(SEARCH("kit 14", 'Painel ML'!C4208)), 14,
IF(ISNUMBER(SEARCH("kit 15", 'Painel ML'!C4208)), 15,
IF(ISNUMBER(SEARCH("kit 16", 'Painel ML'!C4208)), 16,
IF(ISNUMBER(SEARCH("kit 17", 'Painel ML'!C4208)), 17,
IF(ISNUMBER(SEARCH("kit 18", 'Painel ML'!C4208)), 18,
IF(ISNUMBER(SEARCH("kit 19", 'Painel ML'!C4208)), 19,
IF(ISNUMBER(SEARCH("kit 20", 'Painel ML'!C4208)), 20, 0)))))))))))))))))))</f>
        <v>0</v>
      </c>
      <c r="B4208">
        <f>IF(A4208=0,'Painel ML'!A4208,A4208*'Painel ML'!A4208)</f>
        <v>0</v>
      </c>
      <c r="D4208">
        <f>IF(ISNUMBER(SEARCH("kit2", 'Painel Shopee'!B4208)), 2,
IF(ISNUMBER(SEARCH("kit3", 'Painel Shopee'!B4208)), 3,
IF(ISNUMBER(SEARCH("kit4", 'Painel Shopee'!B4208)), 4,
IF(ISNUMBER(SEARCH("kit5", 'Painel Shopee'!B4208)), 5,
IF(ISNUMBER(SEARCH("kit6", 'Painel Shopee'!B4208)), 6,
IF(ISNUMBER(SEARCH("kit7", 'Painel Shopee'!B4208)), 7,
IF(ISNUMBER(SEARCH("kit8", 'Painel Shopee'!B4208)), 8,
IF(ISNUMBER(SEARCH("kit9", 'Painel Shopee'!B4208)), 9,
IF(ISNUMBER(SEARCH("kit10", 'Painel Shopee'!B4208)), 10,
IF(ISNUMBER(SEARCH("kit11", 'Painel Shopee'!B4208)), 11,
IF(ISNUMBER(SEARCH("kit12", 'Painel Shopee'!B4208)), 12,
IF(ISNUMBER(SEARCH("kit13", 'Painel Shopee'!B4208)), 13,
IF(ISNUMBER(SEARCH("kit14", 'Painel Shopee'!B4208)), 14,
IF(ISNUMBER(SEARCH("kit15", 'Painel Shopee'!B4208)), 15,
IF(ISNUMBER(SEARCH("kit16", 'Painel Shopee'!B4208)), 16,
IF(ISNUMBER(SEARCH("kit17", 'Painel Shopee'!B4208)), 17,
IF(ISNUMBER(SEARCH("kit18", 'Painel Shopee'!B4208)), 18,
IF(ISNUMBER(SEARCH("kit19", 'Painel Shopee'!B4208)), 19,
IF(ISNUMBER(SEARCH("kit20", 'Painel Shopee'!B4208)), 20, 0)))))))))))))))))))</f>
        <v>0</v>
      </c>
      <c r="E4208">
        <f>IF(D4208=0,'Painel Shopee'!C4208,D4208*'Painel Shopee'!C4208)</f>
        <v>0</v>
      </c>
    </row>
    <row r="4209" spans="1:5" x14ac:dyDescent="0.25">
      <c r="A4209">
        <f>IF(ISNUMBER(SEARCH("kit 2", 'Painel ML'!C4209)), 2,
IF(ISNUMBER(SEARCH("kit 3", 'Painel ML'!C4209)), 3,
IF(ISNUMBER(SEARCH("kit 4", 'Painel ML'!C4209)), 4,
IF(ISNUMBER(SEARCH("kit 5", 'Painel ML'!C4209)), 5,
IF(ISNUMBER(SEARCH("kit 6", 'Painel ML'!C4209)), 6,
IF(ISNUMBER(SEARCH("kit 7", 'Painel ML'!C4209)), 7,
IF(ISNUMBER(SEARCH("kit 8", 'Painel ML'!C4209)), 8,
IF(ISNUMBER(SEARCH("kit 9", 'Painel ML'!C4209)), 9,
IF(ISNUMBER(SEARCH("kit 10", 'Painel ML'!C4209)), 10,
IF(ISNUMBER(SEARCH("kit 11", 'Painel ML'!C4209)), 11,
IF(ISNUMBER(SEARCH("kit 12", 'Painel ML'!C4209)), 12,
IF(ISNUMBER(SEARCH("kit 13", 'Painel ML'!C4209)), 13,
IF(ISNUMBER(SEARCH("kit 14", 'Painel ML'!C4209)), 14,
IF(ISNUMBER(SEARCH("kit 15", 'Painel ML'!C4209)), 15,
IF(ISNUMBER(SEARCH("kit 16", 'Painel ML'!C4209)), 16,
IF(ISNUMBER(SEARCH("kit 17", 'Painel ML'!C4209)), 17,
IF(ISNUMBER(SEARCH("kit 18", 'Painel ML'!C4209)), 18,
IF(ISNUMBER(SEARCH("kit 19", 'Painel ML'!C4209)), 19,
IF(ISNUMBER(SEARCH("kit 20", 'Painel ML'!C4209)), 20, 0)))))))))))))))))))</f>
        <v>0</v>
      </c>
      <c r="B4209">
        <f>IF(A4209=0,'Painel ML'!A4209,A4209*'Painel ML'!A4209)</f>
        <v>0</v>
      </c>
      <c r="D4209">
        <f>IF(ISNUMBER(SEARCH("kit2", 'Painel Shopee'!B4209)), 2,
IF(ISNUMBER(SEARCH("kit3", 'Painel Shopee'!B4209)), 3,
IF(ISNUMBER(SEARCH("kit4", 'Painel Shopee'!B4209)), 4,
IF(ISNUMBER(SEARCH("kit5", 'Painel Shopee'!B4209)), 5,
IF(ISNUMBER(SEARCH("kit6", 'Painel Shopee'!B4209)), 6,
IF(ISNUMBER(SEARCH("kit7", 'Painel Shopee'!B4209)), 7,
IF(ISNUMBER(SEARCH("kit8", 'Painel Shopee'!B4209)), 8,
IF(ISNUMBER(SEARCH("kit9", 'Painel Shopee'!B4209)), 9,
IF(ISNUMBER(SEARCH("kit10", 'Painel Shopee'!B4209)), 10,
IF(ISNUMBER(SEARCH("kit11", 'Painel Shopee'!B4209)), 11,
IF(ISNUMBER(SEARCH("kit12", 'Painel Shopee'!B4209)), 12,
IF(ISNUMBER(SEARCH("kit13", 'Painel Shopee'!B4209)), 13,
IF(ISNUMBER(SEARCH("kit14", 'Painel Shopee'!B4209)), 14,
IF(ISNUMBER(SEARCH("kit15", 'Painel Shopee'!B4209)), 15,
IF(ISNUMBER(SEARCH("kit16", 'Painel Shopee'!B4209)), 16,
IF(ISNUMBER(SEARCH("kit17", 'Painel Shopee'!B4209)), 17,
IF(ISNUMBER(SEARCH("kit18", 'Painel Shopee'!B4209)), 18,
IF(ISNUMBER(SEARCH("kit19", 'Painel Shopee'!B4209)), 19,
IF(ISNUMBER(SEARCH("kit20", 'Painel Shopee'!B4209)), 20, 0)))))))))))))))))))</f>
        <v>0</v>
      </c>
      <c r="E4209">
        <f>IF(D4209=0,'Painel Shopee'!C4209,D4209*'Painel Shopee'!C4209)</f>
        <v>0</v>
      </c>
    </row>
    <row r="4210" spans="1:5" x14ac:dyDescent="0.25">
      <c r="A4210">
        <f>IF(ISNUMBER(SEARCH("kit 2", 'Painel ML'!C4210)), 2,
IF(ISNUMBER(SEARCH("kit 3", 'Painel ML'!C4210)), 3,
IF(ISNUMBER(SEARCH("kit 4", 'Painel ML'!C4210)), 4,
IF(ISNUMBER(SEARCH("kit 5", 'Painel ML'!C4210)), 5,
IF(ISNUMBER(SEARCH("kit 6", 'Painel ML'!C4210)), 6,
IF(ISNUMBER(SEARCH("kit 7", 'Painel ML'!C4210)), 7,
IF(ISNUMBER(SEARCH("kit 8", 'Painel ML'!C4210)), 8,
IF(ISNUMBER(SEARCH("kit 9", 'Painel ML'!C4210)), 9,
IF(ISNUMBER(SEARCH("kit 10", 'Painel ML'!C4210)), 10,
IF(ISNUMBER(SEARCH("kit 11", 'Painel ML'!C4210)), 11,
IF(ISNUMBER(SEARCH("kit 12", 'Painel ML'!C4210)), 12,
IF(ISNUMBER(SEARCH("kit 13", 'Painel ML'!C4210)), 13,
IF(ISNUMBER(SEARCH("kit 14", 'Painel ML'!C4210)), 14,
IF(ISNUMBER(SEARCH("kit 15", 'Painel ML'!C4210)), 15,
IF(ISNUMBER(SEARCH("kit 16", 'Painel ML'!C4210)), 16,
IF(ISNUMBER(SEARCH("kit 17", 'Painel ML'!C4210)), 17,
IF(ISNUMBER(SEARCH("kit 18", 'Painel ML'!C4210)), 18,
IF(ISNUMBER(SEARCH("kit 19", 'Painel ML'!C4210)), 19,
IF(ISNUMBER(SEARCH("kit 20", 'Painel ML'!C4210)), 20, 0)))))))))))))))))))</f>
        <v>0</v>
      </c>
      <c r="B4210">
        <f>IF(A4210=0,'Painel ML'!A4210,A4210*'Painel ML'!A4210)</f>
        <v>0</v>
      </c>
      <c r="D4210">
        <f>IF(ISNUMBER(SEARCH("kit2", 'Painel Shopee'!B4210)), 2,
IF(ISNUMBER(SEARCH("kit3", 'Painel Shopee'!B4210)), 3,
IF(ISNUMBER(SEARCH("kit4", 'Painel Shopee'!B4210)), 4,
IF(ISNUMBER(SEARCH("kit5", 'Painel Shopee'!B4210)), 5,
IF(ISNUMBER(SEARCH("kit6", 'Painel Shopee'!B4210)), 6,
IF(ISNUMBER(SEARCH("kit7", 'Painel Shopee'!B4210)), 7,
IF(ISNUMBER(SEARCH("kit8", 'Painel Shopee'!B4210)), 8,
IF(ISNUMBER(SEARCH("kit9", 'Painel Shopee'!B4210)), 9,
IF(ISNUMBER(SEARCH("kit10", 'Painel Shopee'!B4210)), 10,
IF(ISNUMBER(SEARCH("kit11", 'Painel Shopee'!B4210)), 11,
IF(ISNUMBER(SEARCH("kit12", 'Painel Shopee'!B4210)), 12,
IF(ISNUMBER(SEARCH("kit13", 'Painel Shopee'!B4210)), 13,
IF(ISNUMBER(SEARCH("kit14", 'Painel Shopee'!B4210)), 14,
IF(ISNUMBER(SEARCH("kit15", 'Painel Shopee'!B4210)), 15,
IF(ISNUMBER(SEARCH("kit16", 'Painel Shopee'!B4210)), 16,
IF(ISNUMBER(SEARCH("kit17", 'Painel Shopee'!B4210)), 17,
IF(ISNUMBER(SEARCH("kit18", 'Painel Shopee'!B4210)), 18,
IF(ISNUMBER(SEARCH("kit19", 'Painel Shopee'!B4210)), 19,
IF(ISNUMBER(SEARCH("kit20", 'Painel Shopee'!B4210)), 20, 0)))))))))))))))))))</f>
        <v>0</v>
      </c>
      <c r="E4210">
        <f>IF(D4210=0,'Painel Shopee'!C4210,D4210*'Painel Shopee'!C4210)</f>
        <v>0</v>
      </c>
    </row>
    <row r="4211" spans="1:5" x14ac:dyDescent="0.25">
      <c r="A4211">
        <f>IF(ISNUMBER(SEARCH("kit 2", 'Painel ML'!C4211)), 2,
IF(ISNUMBER(SEARCH("kit 3", 'Painel ML'!C4211)), 3,
IF(ISNUMBER(SEARCH("kit 4", 'Painel ML'!C4211)), 4,
IF(ISNUMBER(SEARCH("kit 5", 'Painel ML'!C4211)), 5,
IF(ISNUMBER(SEARCH("kit 6", 'Painel ML'!C4211)), 6,
IF(ISNUMBER(SEARCH("kit 7", 'Painel ML'!C4211)), 7,
IF(ISNUMBER(SEARCH("kit 8", 'Painel ML'!C4211)), 8,
IF(ISNUMBER(SEARCH("kit 9", 'Painel ML'!C4211)), 9,
IF(ISNUMBER(SEARCH("kit 10", 'Painel ML'!C4211)), 10,
IF(ISNUMBER(SEARCH("kit 11", 'Painel ML'!C4211)), 11,
IF(ISNUMBER(SEARCH("kit 12", 'Painel ML'!C4211)), 12,
IF(ISNUMBER(SEARCH("kit 13", 'Painel ML'!C4211)), 13,
IF(ISNUMBER(SEARCH("kit 14", 'Painel ML'!C4211)), 14,
IF(ISNUMBER(SEARCH("kit 15", 'Painel ML'!C4211)), 15,
IF(ISNUMBER(SEARCH("kit 16", 'Painel ML'!C4211)), 16,
IF(ISNUMBER(SEARCH("kit 17", 'Painel ML'!C4211)), 17,
IF(ISNUMBER(SEARCH("kit 18", 'Painel ML'!C4211)), 18,
IF(ISNUMBER(SEARCH("kit 19", 'Painel ML'!C4211)), 19,
IF(ISNUMBER(SEARCH("kit 20", 'Painel ML'!C4211)), 20, 0)))))))))))))))))))</f>
        <v>0</v>
      </c>
      <c r="B4211">
        <f>IF(A4211=0,'Painel ML'!A4211,A4211*'Painel ML'!A4211)</f>
        <v>0</v>
      </c>
      <c r="D4211">
        <f>IF(ISNUMBER(SEARCH("kit2", 'Painel Shopee'!B4211)), 2,
IF(ISNUMBER(SEARCH("kit3", 'Painel Shopee'!B4211)), 3,
IF(ISNUMBER(SEARCH("kit4", 'Painel Shopee'!B4211)), 4,
IF(ISNUMBER(SEARCH("kit5", 'Painel Shopee'!B4211)), 5,
IF(ISNUMBER(SEARCH("kit6", 'Painel Shopee'!B4211)), 6,
IF(ISNUMBER(SEARCH("kit7", 'Painel Shopee'!B4211)), 7,
IF(ISNUMBER(SEARCH("kit8", 'Painel Shopee'!B4211)), 8,
IF(ISNUMBER(SEARCH("kit9", 'Painel Shopee'!B4211)), 9,
IF(ISNUMBER(SEARCH("kit10", 'Painel Shopee'!B4211)), 10,
IF(ISNUMBER(SEARCH("kit11", 'Painel Shopee'!B4211)), 11,
IF(ISNUMBER(SEARCH("kit12", 'Painel Shopee'!B4211)), 12,
IF(ISNUMBER(SEARCH("kit13", 'Painel Shopee'!B4211)), 13,
IF(ISNUMBER(SEARCH("kit14", 'Painel Shopee'!B4211)), 14,
IF(ISNUMBER(SEARCH("kit15", 'Painel Shopee'!B4211)), 15,
IF(ISNUMBER(SEARCH("kit16", 'Painel Shopee'!B4211)), 16,
IF(ISNUMBER(SEARCH("kit17", 'Painel Shopee'!B4211)), 17,
IF(ISNUMBER(SEARCH("kit18", 'Painel Shopee'!B4211)), 18,
IF(ISNUMBER(SEARCH("kit19", 'Painel Shopee'!B4211)), 19,
IF(ISNUMBER(SEARCH("kit20", 'Painel Shopee'!B4211)), 20, 0)))))))))))))))))))</f>
        <v>0</v>
      </c>
      <c r="E4211">
        <f>IF(D4211=0,'Painel Shopee'!C4211,D4211*'Painel Shopee'!C4211)</f>
        <v>0</v>
      </c>
    </row>
    <row r="4212" spans="1:5" x14ac:dyDescent="0.25">
      <c r="A4212">
        <f>IF(ISNUMBER(SEARCH("kit 2", 'Painel ML'!C4212)), 2,
IF(ISNUMBER(SEARCH("kit 3", 'Painel ML'!C4212)), 3,
IF(ISNUMBER(SEARCH("kit 4", 'Painel ML'!C4212)), 4,
IF(ISNUMBER(SEARCH("kit 5", 'Painel ML'!C4212)), 5,
IF(ISNUMBER(SEARCH("kit 6", 'Painel ML'!C4212)), 6,
IF(ISNUMBER(SEARCH("kit 7", 'Painel ML'!C4212)), 7,
IF(ISNUMBER(SEARCH("kit 8", 'Painel ML'!C4212)), 8,
IF(ISNUMBER(SEARCH("kit 9", 'Painel ML'!C4212)), 9,
IF(ISNUMBER(SEARCH("kit 10", 'Painel ML'!C4212)), 10,
IF(ISNUMBER(SEARCH("kit 11", 'Painel ML'!C4212)), 11,
IF(ISNUMBER(SEARCH("kit 12", 'Painel ML'!C4212)), 12,
IF(ISNUMBER(SEARCH("kit 13", 'Painel ML'!C4212)), 13,
IF(ISNUMBER(SEARCH("kit 14", 'Painel ML'!C4212)), 14,
IF(ISNUMBER(SEARCH("kit 15", 'Painel ML'!C4212)), 15,
IF(ISNUMBER(SEARCH("kit 16", 'Painel ML'!C4212)), 16,
IF(ISNUMBER(SEARCH("kit 17", 'Painel ML'!C4212)), 17,
IF(ISNUMBER(SEARCH("kit 18", 'Painel ML'!C4212)), 18,
IF(ISNUMBER(SEARCH("kit 19", 'Painel ML'!C4212)), 19,
IF(ISNUMBER(SEARCH("kit 20", 'Painel ML'!C4212)), 20, 0)))))))))))))))))))</f>
        <v>0</v>
      </c>
      <c r="B4212">
        <f>IF(A4212=0,'Painel ML'!A4212,A4212*'Painel ML'!A4212)</f>
        <v>0</v>
      </c>
      <c r="D4212">
        <f>IF(ISNUMBER(SEARCH("kit2", 'Painel Shopee'!B4212)), 2,
IF(ISNUMBER(SEARCH("kit3", 'Painel Shopee'!B4212)), 3,
IF(ISNUMBER(SEARCH("kit4", 'Painel Shopee'!B4212)), 4,
IF(ISNUMBER(SEARCH("kit5", 'Painel Shopee'!B4212)), 5,
IF(ISNUMBER(SEARCH("kit6", 'Painel Shopee'!B4212)), 6,
IF(ISNUMBER(SEARCH("kit7", 'Painel Shopee'!B4212)), 7,
IF(ISNUMBER(SEARCH("kit8", 'Painel Shopee'!B4212)), 8,
IF(ISNUMBER(SEARCH("kit9", 'Painel Shopee'!B4212)), 9,
IF(ISNUMBER(SEARCH("kit10", 'Painel Shopee'!B4212)), 10,
IF(ISNUMBER(SEARCH("kit11", 'Painel Shopee'!B4212)), 11,
IF(ISNUMBER(SEARCH("kit12", 'Painel Shopee'!B4212)), 12,
IF(ISNUMBER(SEARCH("kit13", 'Painel Shopee'!B4212)), 13,
IF(ISNUMBER(SEARCH("kit14", 'Painel Shopee'!B4212)), 14,
IF(ISNUMBER(SEARCH("kit15", 'Painel Shopee'!B4212)), 15,
IF(ISNUMBER(SEARCH("kit16", 'Painel Shopee'!B4212)), 16,
IF(ISNUMBER(SEARCH("kit17", 'Painel Shopee'!B4212)), 17,
IF(ISNUMBER(SEARCH("kit18", 'Painel Shopee'!B4212)), 18,
IF(ISNUMBER(SEARCH("kit19", 'Painel Shopee'!B4212)), 19,
IF(ISNUMBER(SEARCH("kit20", 'Painel Shopee'!B4212)), 20, 0)))))))))))))))))))</f>
        <v>0</v>
      </c>
      <c r="E4212">
        <f>IF(D4212=0,'Painel Shopee'!C4212,D4212*'Painel Shopee'!C4212)</f>
        <v>0</v>
      </c>
    </row>
    <row r="4213" spans="1:5" x14ac:dyDescent="0.25">
      <c r="A4213">
        <f>IF(ISNUMBER(SEARCH("kit 2", 'Painel ML'!C4213)), 2,
IF(ISNUMBER(SEARCH("kit 3", 'Painel ML'!C4213)), 3,
IF(ISNUMBER(SEARCH("kit 4", 'Painel ML'!C4213)), 4,
IF(ISNUMBER(SEARCH("kit 5", 'Painel ML'!C4213)), 5,
IF(ISNUMBER(SEARCH("kit 6", 'Painel ML'!C4213)), 6,
IF(ISNUMBER(SEARCH("kit 7", 'Painel ML'!C4213)), 7,
IF(ISNUMBER(SEARCH("kit 8", 'Painel ML'!C4213)), 8,
IF(ISNUMBER(SEARCH("kit 9", 'Painel ML'!C4213)), 9,
IF(ISNUMBER(SEARCH("kit 10", 'Painel ML'!C4213)), 10,
IF(ISNUMBER(SEARCH("kit 11", 'Painel ML'!C4213)), 11,
IF(ISNUMBER(SEARCH("kit 12", 'Painel ML'!C4213)), 12,
IF(ISNUMBER(SEARCH("kit 13", 'Painel ML'!C4213)), 13,
IF(ISNUMBER(SEARCH("kit 14", 'Painel ML'!C4213)), 14,
IF(ISNUMBER(SEARCH("kit 15", 'Painel ML'!C4213)), 15,
IF(ISNUMBER(SEARCH("kit 16", 'Painel ML'!C4213)), 16,
IF(ISNUMBER(SEARCH("kit 17", 'Painel ML'!C4213)), 17,
IF(ISNUMBER(SEARCH("kit 18", 'Painel ML'!C4213)), 18,
IF(ISNUMBER(SEARCH("kit 19", 'Painel ML'!C4213)), 19,
IF(ISNUMBER(SEARCH("kit 20", 'Painel ML'!C4213)), 20, 0)))))))))))))))))))</f>
        <v>0</v>
      </c>
      <c r="B4213">
        <f>IF(A4213=0,'Painel ML'!A4213,A4213*'Painel ML'!A4213)</f>
        <v>0</v>
      </c>
      <c r="D4213">
        <f>IF(ISNUMBER(SEARCH("kit2", 'Painel Shopee'!B4213)), 2,
IF(ISNUMBER(SEARCH("kit3", 'Painel Shopee'!B4213)), 3,
IF(ISNUMBER(SEARCH("kit4", 'Painel Shopee'!B4213)), 4,
IF(ISNUMBER(SEARCH("kit5", 'Painel Shopee'!B4213)), 5,
IF(ISNUMBER(SEARCH("kit6", 'Painel Shopee'!B4213)), 6,
IF(ISNUMBER(SEARCH("kit7", 'Painel Shopee'!B4213)), 7,
IF(ISNUMBER(SEARCH("kit8", 'Painel Shopee'!B4213)), 8,
IF(ISNUMBER(SEARCH("kit9", 'Painel Shopee'!B4213)), 9,
IF(ISNUMBER(SEARCH("kit10", 'Painel Shopee'!B4213)), 10,
IF(ISNUMBER(SEARCH("kit11", 'Painel Shopee'!B4213)), 11,
IF(ISNUMBER(SEARCH("kit12", 'Painel Shopee'!B4213)), 12,
IF(ISNUMBER(SEARCH("kit13", 'Painel Shopee'!B4213)), 13,
IF(ISNUMBER(SEARCH("kit14", 'Painel Shopee'!B4213)), 14,
IF(ISNUMBER(SEARCH("kit15", 'Painel Shopee'!B4213)), 15,
IF(ISNUMBER(SEARCH("kit16", 'Painel Shopee'!B4213)), 16,
IF(ISNUMBER(SEARCH("kit17", 'Painel Shopee'!B4213)), 17,
IF(ISNUMBER(SEARCH("kit18", 'Painel Shopee'!B4213)), 18,
IF(ISNUMBER(SEARCH("kit19", 'Painel Shopee'!B4213)), 19,
IF(ISNUMBER(SEARCH("kit20", 'Painel Shopee'!B4213)), 20, 0)))))))))))))))))))</f>
        <v>0</v>
      </c>
      <c r="E4213">
        <f>IF(D4213=0,'Painel Shopee'!C4213,D4213*'Painel Shopee'!C4213)</f>
        <v>0</v>
      </c>
    </row>
    <row r="4214" spans="1:5" x14ac:dyDescent="0.25">
      <c r="A4214">
        <f>IF(ISNUMBER(SEARCH("kit 2", 'Painel ML'!C4214)), 2,
IF(ISNUMBER(SEARCH("kit 3", 'Painel ML'!C4214)), 3,
IF(ISNUMBER(SEARCH("kit 4", 'Painel ML'!C4214)), 4,
IF(ISNUMBER(SEARCH("kit 5", 'Painel ML'!C4214)), 5,
IF(ISNUMBER(SEARCH("kit 6", 'Painel ML'!C4214)), 6,
IF(ISNUMBER(SEARCH("kit 7", 'Painel ML'!C4214)), 7,
IF(ISNUMBER(SEARCH("kit 8", 'Painel ML'!C4214)), 8,
IF(ISNUMBER(SEARCH("kit 9", 'Painel ML'!C4214)), 9,
IF(ISNUMBER(SEARCH("kit 10", 'Painel ML'!C4214)), 10,
IF(ISNUMBER(SEARCH("kit 11", 'Painel ML'!C4214)), 11,
IF(ISNUMBER(SEARCH("kit 12", 'Painel ML'!C4214)), 12,
IF(ISNUMBER(SEARCH("kit 13", 'Painel ML'!C4214)), 13,
IF(ISNUMBER(SEARCH("kit 14", 'Painel ML'!C4214)), 14,
IF(ISNUMBER(SEARCH("kit 15", 'Painel ML'!C4214)), 15,
IF(ISNUMBER(SEARCH("kit 16", 'Painel ML'!C4214)), 16,
IF(ISNUMBER(SEARCH("kit 17", 'Painel ML'!C4214)), 17,
IF(ISNUMBER(SEARCH("kit 18", 'Painel ML'!C4214)), 18,
IF(ISNUMBER(SEARCH("kit 19", 'Painel ML'!C4214)), 19,
IF(ISNUMBER(SEARCH("kit 20", 'Painel ML'!C4214)), 20, 0)))))))))))))))))))</f>
        <v>0</v>
      </c>
      <c r="B4214">
        <f>IF(A4214=0,'Painel ML'!A4214,A4214*'Painel ML'!A4214)</f>
        <v>0</v>
      </c>
      <c r="D4214">
        <f>IF(ISNUMBER(SEARCH("kit2", 'Painel Shopee'!B4214)), 2,
IF(ISNUMBER(SEARCH("kit3", 'Painel Shopee'!B4214)), 3,
IF(ISNUMBER(SEARCH("kit4", 'Painel Shopee'!B4214)), 4,
IF(ISNUMBER(SEARCH("kit5", 'Painel Shopee'!B4214)), 5,
IF(ISNUMBER(SEARCH("kit6", 'Painel Shopee'!B4214)), 6,
IF(ISNUMBER(SEARCH("kit7", 'Painel Shopee'!B4214)), 7,
IF(ISNUMBER(SEARCH("kit8", 'Painel Shopee'!B4214)), 8,
IF(ISNUMBER(SEARCH("kit9", 'Painel Shopee'!B4214)), 9,
IF(ISNUMBER(SEARCH("kit10", 'Painel Shopee'!B4214)), 10,
IF(ISNUMBER(SEARCH("kit11", 'Painel Shopee'!B4214)), 11,
IF(ISNUMBER(SEARCH("kit12", 'Painel Shopee'!B4214)), 12,
IF(ISNUMBER(SEARCH("kit13", 'Painel Shopee'!B4214)), 13,
IF(ISNUMBER(SEARCH("kit14", 'Painel Shopee'!B4214)), 14,
IF(ISNUMBER(SEARCH("kit15", 'Painel Shopee'!B4214)), 15,
IF(ISNUMBER(SEARCH("kit16", 'Painel Shopee'!B4214)), 16,
IF(ISNUMBER(SEARCH("kit17", 'Painel Shopee'!B4214)), 17,
IF(ISNUMBER(SEARCH("kit18", 'Painel Shopee'!B4214)), 18,
IF(ISNUMBER(SEARCH("kit19", 'Painel Shopee'!B4214)), 19,
IF(ISNUMBER(SEARCH("kit20", 'Painel Shopee'!B4214)), 20, 0)))))))))))))))))))</f>
        <v>0</v>
      </c>
      <c r="E4214">
        <f>IF(D4214=0,'Painel Shopee'!C4214,D4214*'Painel Shopee'!C4214)</f>
        <v>0</v>
      </c>
    </row>
    <row r="4215" spans="1:5" x14ac:dyDescent="0.25">
      <c r="A4215">
        <f>IF(ISNUMBER(SEARCH("kit 2", 'Painel ML'!C4215)), 2,
IF(ISNUMBER(SEARCH("kit 3", 'Painel ML'!C4215)), 3,
IF(ISNUMBER(SEARCH("kit 4", 'Painel ML'!C4215)), 4,
IF(ISNUMBER(SEARCH("kit 5", 'Painel ML'!C4215)), 5,
IF(ISNUMBER(SEARCH("kit 6", 'Painel ML'!C4215)), 6,
IF(ISNUMBER(SEARCH("kit 7", 'Painel ML'!C4215)), 7,
IF(ISNUMBER(SEARCH("kit 8", 'Painel ML'!C4215)), 8,
IF(ISNUMBER(SEARCH("kit 9", 'Painel ML'!C4215)), 9,
IF(ISNUMBER(SEARCH("kit 10", 'Painel ML'!C4215)), 10,
IF(ISNUMBER(SEARCH("kit 11", 'Painel ML'!C4215)), 11,
IF(ISNUMBER(SEARCH("kit 12", 'Painel ML'!C4215)), 12,
IF(ISNUMBER(SEARCH("kit 13", 'Painel ML'!C4215)), 13,
IF(ISNUMBER(SEARCH("kit 14", 'Painel ML'!C4215)), 14,
IF(ISNUMBER(SEARCH("kit 15", 'Painel ML'!C4215)), 15,
IF(ISNUMBER(SEARCH("kit 16", 'Painel ML'!C4215)), 16,
IF(ISNUMBER(SEARCH("kit 17", 'Painel ML'!C4215)), 17,
IF(ISNUMBER(SEARCH("kit 18", 'Painel ML'!C4215)), 18,
IF(ISNUMBER(SEARCH("kit 19", 'Painel ML'!C4215)), 19,
IF(ISNUMBER(SEARCH("kit 20", 'Painel ML'!C4215)), 20, 0)))))))))))))))))))</f>
        <v>0</v>
      </c>
      <c r="B4215">
        <f>IF(A4215=0,'Painel ML'!A4215,A4215*'Painel ML'!A4215)</f>
        <v>0</v>
      </c>
      <c r="D4215">
        <f>IF(ISNUMBER(SEARCH("kit2", 'Painel Shopee'!B4215)), 2,
IF(ISNUMBER(SEARCH("kit3", 'Painel Shopee'!B4215)), 3,
IF(ISNUMBER(SEARCH("kit4", 'Painel Shopee'!B4215)), 4,
IF(ISNUMBER(SEARCH("kit5", 'Painel Shopee'!B4215)), 5,
IF(ISNUMBER(SEARCH("kit6", 'Painel Shopee'!B4215)), 6,
IF(ISNUMBER(SEARCH("kit7", 'Painel Shopee'!B4215)), 7,
IF(ISNUMBER(SEARCH("kit8", 'Painel Shopee'!B4215)), 8,
IF(ISNUMBER(SEARCH("kit9", 'Painel Shopee'!B4215)), 9,
IF(ISNUMBER(SEARCH("kit10", 'Painel Shopee'!B4215)), 10,
IF(ISNUMBER(SEARCH("kit11", 'Painel Shopee'!B4215)), 11,
IF(ISNUMBER(SEARCH("kit12", 'Painel Shopee'!B4215)), 12,
IF(ISNUMBER(SEARCH("kit13", 'Painel Shopee'!B4215)), 13,
IF(ISNUMBER(SEARCH("kit14", 'Painel Shopee'!B4215)), 14,
IF(ISNUMBER(SEARCH("kit15", 'Painel Shopee'!B4215)), 15,
IF(ISNUMBER(SEARCH("kit16", 'Painel Shopee'!B4215)), 16,
IF(ISNUMBER(SEARCH("kit17", 'Painel Shopee'!B4215)), 17,
IF(ISNUMBER(SEARCH("kit18", 'Painel Shopee'!B4215)), 18,
IF(ISNUMBER(SEARCH("kit19", 'Painel Shopee'!B4215)), 19,
IF(ISNUMBER(SEARCH("kit20", 'Painel Shopee'!B4215)), 20, 0)))))))))))))))))))</f>
        <v>0</v>
      </c>
      <c r="E4215">
        <f>IF(D4215=0,'Painel Shopee'!C4215,D4215*'Painel Shopee'!C4215)</f>
        <v>0</v>
      </c>
    </row>
    <row r="4216" spans="1:5" x14ac:dyDescent="0.25">
      <c r="A4216">
        <f>IF(ISNUMBER(SEARCH("kit 2", 'Painel ML'!C4216)), 2,
IF(ISNUMBER(SEARCH("kit 3", 'Painel ML'!C4216)), 3,
IF(ISNUMBER(SEARCH("kit 4", 'Painel ML'!C4216)), 4,
IF(ISNUMBER(SEARCH("kit 5", 'Painel ML'!C4216)), 5,
IF(ISNUMBER(SEARCH("kit 6", 'Painel ML'!C4216)), 6,
IF(ISNUMBER(SEARCH("kit 7", 'Painel ML'!C4216)), 7,
IF(ISNUMBER(SEARCH("kit 8", 'Painel ML'!C4216)), 8,
IF(ISNUMBER(SEARCH("kit 9", 'Painel ML'!C4216)), 9,
IF(ISNUMBER(SEARCH("kit 10", 'Painel ML'!C4216)), 10,
IF(ISNUMBER(SEARCH("kit 11", 'Painel ML'!C4216)), 11,
IF(ISNUMBER(SEARCH("kit 12", 'Painel ML'!C4216)), 12,
IF(ISNUMBER(SEARCH("kit 13", 'Painel ML'!C4216)), 13,
IF(ISNUMBER(SEARCH("kit 14", 'Painel ML'!C4216)), 14,
IF(ISNUMBER(SEARCH("kit 15", 'Painel ML'!C4216)), 15,
IF(ISNUMBER(SEARCH("kit 16", 'Painel ML'!C4216)), 16,
IF(ISNUMBER(SEARCH("kit 17", 'Painel ML'!C4216)), 17,
IF(ISNUMBER(SEARCH("kit 18", 'Painel ML'!C4216)), 18,
IF(ISNUMBER(SEARCH("kit 19", 'Painel ML'!C4216)), 19,
IF(ISNUMBER(SEARCH("kit 20", 'Painel ML'!C4216)), 20, 0)))))))))))))))))))</f>
        <v>0</v>
      </c>
      <c r="B4216">
        <f>IF(A4216=0,'Painel ML'!A4216,A4216*'Painel ML'!A4216)</f>
        <v>0</v>
      </c>
      <c r="D4216">
        <f>IF(ISNUMBER(SEARCH("kit2", 'Painel Shopee'!B4216)), 2,
IF(ISNUMBER(SEARCH("kit3", 'Painel Shopee'!B4216)), 3,
IF(ISNUMBER(SEARCH("kit4", 'Painel Shopee'!B4216)), 4,
IF(ISNUMBER(SEARCH("kit5", 'Painel Shopee'!B4216)), 5,
IF(ISNUMBER(SEARCH("kit6", 'Painel Shopee'!B4216)), 6,
IF(ISNUMBER(SEARCH("kit7", 'Painel Shopee'!B4216)), 7,
IF(ISNUMBER(SEARCH("kit8", 'Painel Shopee'!B4216)), 8,
IF(ISNUMBER(SEARCH("kit9", 'Painel Shopee'!B4216)), 9,
IF(ISNUMBER(SEARCH("kit10", 'Painel Shopee'!B4216)), 10,
IF(ISNUMBER(SEARCH("kit11", 'Painel Shopee'!B4216)), 11,
IF(ISNUMBER(SEARCH("kit12", 'Painel Shopee'!B4216)), 12,
IF(ISNUMBER(SEARCH("kit13", 'Painel Shopee'!B4216)), 13,
IF(ISNUMBER(SEARCH("kit14", 'Painel Shopee'!B4216)), 14,
IF(ISNUMBER(SEARCH("kit15", 'Painel Shopee'!B4216)), 15,
IF(ISNUMBER(SEARCH("kit16", 'Painel Shopee'!B4216)), 16,
IF(ISNUMBER(SEARCH("kit17", 'Painel Shopee'!B4216)), 17,
IF(ISNUMBER(SEARCH("kit18", 'Painel Shopee'!B4216)), 18,
IF(ISNUMBER(SEARCH("kit19", 'Painel Shopee'!B4216)), 19,
IF(ISNUMBER(SEARCH("kit20", 'Painel Shopee'!B4216)), 20, 0)))))))))))))))))))</f>
        <v>0</v>
      </c>
      <c r="E4216">
        <f>IF(D4216=0,'Painel Shopee'!C4216,D4216*'Painel Shopee'!C4216)</f>
        <v>0</v>
      </c>
    </row>
    <row r="4217" spans="1:5" x14ac:dyDescent="0.25">
      <c r="A4217">
        <f>IF(ISNUMBER(SEARCH("kit 2", 'Painel ML'!C4217)), 2,
IF(ISNUMBER(SEARCH("kit 3", 'Painel ML'!C4217)), 3,
IF(ISNUMBER(SEARCH("kit 4", 'Painel ML'!C4217)), 4,
IF(ISNUMBER(SEARCH("kit 5", 'Painel ML'!C4217)), 5,
IF(ISNUMBER(SEARCH("kit 6", 'Painel ML'!C4217)), 6,
IF(ISNUMBER(SEARCH("kit 7", 'Painel ML'!C4217)), 7,
IF(ISNUMBER(SEARCH("kit 8", 'Painel ML'!C4217)), 8,
IF(ISNUMBER(SEARCH("kit 9", 'Painel ML'!C4217)), 9,
IF(ISNUMBER(SEARCH("kit 10", 'Painel ML'!C4217)), 10,
IF(ISNUMBER(SEARCH("kit 11", 'Painel ML'!C4217)), 11,
IF(ISNUMBER(SEARCH("kit 12", 'Painel ML'!C4217)), 12,
IF(ISNUMBER(SEARCH("kit 13", 'Painel ML'!C4217)), 13,
IF(ISNUMBER(SEARCH("kit 14", 'Painel ML'!C4217)), 14,
IF(ISNUMBER(SEARCH("kit 15", 'Painel ML'!C4217)), 15,
IF(ISNUMBER(SEARCH("kit 16", 'Painel ML'!C4217)), 16,
IF(ISNUMBER(SEARCH("kit 17", 'Painel ML'!C4217)), 17,
IF(ISNUMBER(SEARCH("kit 18", 'Painel ML'!C4217)), 18,
IF(ISNUMBER(SEARCH("kit 19", 'Painel ML'!C4217)), 19,
IF(ISNUMBER(SEARCH("kit 20", 'Painel ML'!C4217)), 20, 0)))))))))))))))))))</f>
        <v>0</v>
      </c>
      <c r="B4217">
        <f>IF(A4217=0,'Painel ML'!A4217,A4217*'Painel ML'!A4217)</f>
        <v>0</v>
      </c>
      <c r="D4217">
        <f>IF(ISNUMBER(SEARCH("kit2", 'Painel Shopee'!B4217)), 2,
IF(ISNUMBER(SEARCH("kit3", 'Painel Shopee'!B4217)), 3,
IF(ISNUMBER(SEARCH("kit4", 'Painel Shopee'!B4217)), 4,
IF(ISNUMBER(SEARCH("kit5", 'Painel Shopee'!B4217)), 5,
IF(ISNUMBER(SEARCH("kit6", 'Painel Shopee'!B4217)), 6,
IF(ISNUMBER(SEARCH("kit7", 'Painel Shopee'!B4217)), 7,
IF(ISNUMBER(SEARCH("kit8", 'Painel Shopee'!B4217)), 8,
IF(ISNUMBER(SEARCH("kit9", 'Painel Shopee'!B4217)), 9,
IF(ISNUMBER(SEARCH("kit10", 'Painel Shopee'!B4217)), 10,
IF(ISNUMBER(SEARCH("kit11", 'Painel Shopee'!B4217)), 11,
IF(ISNUMBER(SEARCH("kit12", 'Painel Shopee'!B4217)), 12,
IF(ISNUMBER(SEARCH("kit13", 'Painel Shopee'!B4217)), 13,
IF(ISNUMBER(SEARCH("kit14", 'Painel Shopee'!B4217)), 14,
IF(ISNUMBER(SEARCH("kit15", 'Painel Shopee'!B4217)), 15,
IF(ISNUMBER(SEARCH("kit16", 'Painel Shopee'!B4217)), 16,
IF(ISNUMBER(SEARCH("kit17", 'Painel Shopee'!B4217)), 17,
IF(ISNUMBER(SEARCH("kit18", 'Painel Shopee'!B4217)), 18,
IF(ISNUMBER(SEARCH("kit19", 'Painel Shopee'!B4217)), 19,
IF(ISNUMBER(SEARCH("kit20", 'Painel Shopee'!B4217)), 20, 0)))))))))))))))))))</f>
        <v>0</v>
      </c>
      <c r="E4217">
        <f>IF(D4217=0,'Painel Shopee'!C4217,D4217*'Painel Shopee'!C4217)</f>
        <v>0</v>
      </c>
    </row>
    <row r="4218" spans="1:5" x14ac:dyDescent="0.25">
      <c r="A4218">
        <f>IF(ISNUMBER(SEARCH("kit 2", 'Painel ML'!C4218)), 2,
IF(ISNUMBER(SEARCH("kit 3", 'Painel ML'!C4218)), 3,
IF(ISNUMBER(SEARCH("kit 4", 'Painel ML'!C4218)), 4,
IF(ISNUMBER(SEARCH("kit 5", 'Painel ML'!C4218)), 5,
IF(ISNUMBER(SEARCH("kit 6", 'Painel ML'!C4218)), 6,
IF(ISNUMBER(SEARCH("kit 7", 'Painel ML'!C4218)), 7,
IF(ISNUMBER(SEARCH("kit 8", 'Painel ML'!C4218)), 8,
IF(ISNUMBER(SEARCH("kit 9", 'Painel ML'!C4218)), 9,
IF(ISNUMBER(SEARCH("kit 10", 'Painel ML'!C4218)), 10,
IF(ISNUMBER(SEARCH("kit 11", 'Painel ML'!C4218)), 11,
IF(ISNUMBER(SEARCH("kit 12", 'Painel ML'!C4218)), 12,
IF(ISNUMBER(SEARCH("kit 13", 'Painel ML'!C4218)), 13,
IF(ISNUMBER(SEARCH("kit 14", 'Painel ML'!C4218)), 14,
IF(ISNUMBER(SEARCH("kit 15", 'Painel ML'!C4218)), 15,
IF(ISNUMBER(SEARCH("kit 16", 'Painel ML'!C4218)), 16,
IF(ISNUMBER(SEARCH("kit 17", 'Painel ML'!C4218)), 17,
IF(ISNUMBER(SEARCH("kit 18", 'Painel ML'!C4218)), 18,
IF(ISNUMBER(SEARCH("kit 19", 'Painel ML'!C4218)), 19,
IF(ISNUMBER(SEARCH("kit 20", 'Painel ML'!C4218)), 20, 0)))))))))))))))))))</f>
        <v>0</v>
      </c>
      <c r="B4218">
        <f>IF(A4218=0,'Painel ML'!A4218,A4218*'Painel ML'!A4218)</f>
        <v>0</v>
      </c>
      <c r="D4218">
        <f>IF(ISNUMBER(SEARCH("kit2", 'Painel Shopee'!B4218)), 2,
IF(ISNUMBER(SEARCH("kit3", 'Painel Shopee'!B4218)), 3,
IF(ISNUMBER(SEARCH("kit4", 'Painel Shopee'!B4218)), 4,
IF(ISNUMBER(SEARCH("kit5", 'Painel Shopee'!B4218)), 5,
IF(ISNUMBER(SEARCH("kit6", 'Painel Shopee'!B4218)), 6,
IF(ISNUMBER(SEARCH("kit7", 'Painel Shopee'!B4218)), 7,
IF(ISNUMBER(SEARCH("kit8", 'Painel Shopee'!B4218)), 8,
IF(ISNUMBER(SEARCH("kit9", 'Painel Shopee'!B4218)), 9,
IF(ISNUMBER(SEARCH("kit10", 'Painel Shopee'!B4218)), 10,
IF(ISNUMBER(SEARCH("kit11", 'Painel Shopee'!B4218)), 11,
IF(ISNUMBER(SEARCH("kit12", 'Painel Shopee'!B4218)), 12,
IF(ISNUMBER(SEARCH("kit13", 'Painel Shopee'!B4218)), 13,
IF(ISNUMBER(SEARCH("kit14", 'Painel Shopee'!B4218)), 14,
IF(ISNUMBER(SEARCH("kit15", 'Painel Shopee'!B4218)), 15,
IF(ISNUMBER(SEARCH("kit16", 'Painel Shopee'!B4218)), 16,
IF(ISNUMBER(SEARCH("kit17", 'Painel Shopee'!B4218)), 17,
IF(ISNUMBER(SEARCH("kit18", 'Painel Shopee'!B4218)), 18,
IF(ISNUMBER(SEARCH("kit19", 'Painel Shopee'!B4218)), 19,
IF(ISNUMBER(SEARCH("kit20", 'Painel Shopee'!B4218)), 20, 0)))))))))))))))))))</f>
        <v>0</v>
      </c>
      <c r="E4218">
        <f>IF(D4218=0,'Painel Shopee'!C4218,D4218*'Painel Shopee'!C4218)</f>
        <v>0</v>
      </c>
    </row>
    <row r="4219" spans="1:5" x14ac:dyDescent="0.25">
      <c r="A4219">
        <f>IF(ISNUMBER(SEARCH("kit 2", 'Painel ML'!C4219)), 2,
IF(ISNUMBER(SEARCH("kit 3", 'Painel ML'!C4219)), 3,
IF(ISNUMBER(SEARCH("kit 4", 'Painel ML'!C4219)), 4,
IF(ISNUMBER(SEARCH("kit 5", 'Painel ML'!C4219)), 5,
IF(ISNUMBER(SEARCH("kit 6", 'Painel ML'!C4219)), 6,
IF(ISNUMBER(SEARCH("kit 7", 'Painel ML'!C4219)), 7,
IF(ISNUMBER(SEARCH("kit 8", 'Painel ML'!C4219)), 8,
IF(ISNUMBER(SEARCH("kit 9", 'Painel ML'!C4219)), 9,
IF(ISNUMBER(SEARCH("kit 10", 'Painel ML'!C4219)), 10,
IF(ISNUMBER(SEARCH("kit 11", 'Painel ML'!C4219)), 11,
IF(ISNUMBER(SEARCH("kit 12", 'Painel ML'!C4219)), 12,
IF(ISNUMBER(SEARCH("kit 13", 'Painel ML'!C4219)), 13,
IF(ISNUMBER(SEARCH("kit 14", 'Painel ML'!C4219)), 14,
IF(ISNUMBER(SEARCH("kit 15", 'Painel ML'!C4219)), 15,
IF(ISNUMBER(SEARCH("kit 16", 'Painel ML'!C4219)), 16,
IF(ISNUMBER(SEARCH("kit 17", 'Painel ML'!C4219)), 17,
IF(ISNUMBER(SEARCH("kit 18", 'Painel ML'!C4219)), 18,
IF(ISNUMBER(SEARCH("kit 19", 'Painel ML'!C4219)), 19,
IF(ISNUMBER(SEARCH("kit 20", 'Painel ML'!C4219)), 20, 0)))))))))))))))))))</f>
        <v>0</v>
      </c>
      <c r="B4219">
        <f>IF(A4219=0,'Painel ML'!A4219,A4219*'Painel ML'!A4219)</f>
        <v>0</v>
      </c>
      <c r="D4219">
        <f>IF(ISNUMBER(SEARCH("kit2", 'Painel Shopee'!B4219)), 2,
IF(ISNUMBER(SEARCH("kit3", 'Painel Shopee'!B4219)), 3,
IF(ISNUMBER(SEARCH("kit4", 'Painel Shopee'!B4219)), 4,
IF(ISNUMBER(SEARCH("kit5", 'Painel Shopee'!B4219)), 5,
IF(ISNUMBER(SEARCH("kit6", 'Painel Shopee'!B4219)), 6,
IF(ISNUMBER(SEARCH("kit7", 'Painel Shopee'!B4219)), 7,
IF(ISNUMBER(SEARCH("kit8", 'Painel Shopee'!B4219)), 8,
IF(ISNUMBER(SEARCH("kit9", 'Painel Shopee'!B4219)), 9,
IF(ISNUMBER(SEARCH("kit10", 'Painel Shopee'!B4219)), 10,
IF(ISNUMBER(SEARCH("kit11", 'Painel Shopee'!B4219)), 11,
IF(ISNUMBER(SEARCH("kit12", 'Painel Shopee'!B4219)), 12,
IF(ISNUMBER(SEARCH("kit13", 'Painel Shopee'!B4219)), 13,
IF(ISNUMBER(SEARCH("kit14", 'Painel Shopee'!B4219)), 14,
IF(ISNUMBER(SEARCH("kit15", 'Painel Shopee'!B4219)), 15,
IF(ISNUMBER(SEARCH("kit16", 'Painel Shopee'!B4219)), 16,
IF(ISNUMBER(SEARCH("kit17", 'Painel Shopee'!B4219)), 17,
IF(ISNUMBER(SEARCH("kit18", 'Painel Shopee'!B4219)), 18,
IF(ISNUMBER(SEARCH("kit19", 'Painel Shopee'!B4219)), 19,
IF(ISNUMBER(SEARCH("kit20", 'Painel Shopee'!B4219)), 20, 0)))))))))))))))))))</f>
        <v>0</v>
      </c>
      <c r="E4219">
        <f>IF(D4219=0,'Painel Shopee'!C4219,D4219*'Painel Shopee'!C4219)</f>
        <v>0</v>
      </c>
    </row>
    <row r="4220" spans="1:5" x14ac:dyDescent="0.25">
      <c r="A4220">
        <f>IF(ISNUMBER(SEARCH("kit 2", 'Painel ML'!C4220)), 2,
IF(ISNUMBER(SEARCH("kit 3", 'Painel ML'!C4220)), 3,
IF(ISNUMBER(SEARCH("kit 4", 'Painel ML'!C4220)), 4,
IF(ISNUMBER(SEARCH("kit 5", 'Painel ML'!C4220)), 5,
IF(ISNUMBER(SEARCH("kit 6", 'Painel ML'!C4220)), 6,
IF(ISNUMBER(SEARCH("kit 7", 'Painel ML'!C4220)), 7,
IF(ISNUMBER(SEARCH("kit 8", 'Painel ML'!C4220)), 8,
IF(ISNUMBER(SEARCH("kit 9", 'Painel ML'!C4220)), 9,
IF(ISNUMBER(SEARCH("kit 10", 'Painel ML'!C4220)), 10,
IF(ISNUMBER(SEARCH("kit 11", 'Painel ML'!C4220)), 11,
IF(ISNUMBER(SEARCH("kit 12", 'Painel ML'!C4220)), 12,
IF(ISNUMBER(SEARCH("kit 13", 'Painel ML'!C4220)), 13,
IF(ISNUMBER(SEARCH("kit 14", 'Painel ML'!C4220)), 14,
IF(ISNUMBER(SEARCH("kit 15", 'Painel ML'!C4220)), 15,
IF(ISNUMBER(SEARCH("kit 16", 'Painel ML'!C4220)), 16,
IF(ISNUMBER(SEARCH("kit 17", 'Painel ML'!C4220)), 17,
IF(ISNUMBER(SEARCH("kit 18", 'Painel ML'!C4220)), 18,
IF(ISNUMBER(SEARCH("kit 19", 'Painel ML'!C4220)), 19,
IF(ISNUMBER(SEARCH("kit 20", 'Painel ML'!C4220)), 20, 0)))))))))))))))))))</f>
        <v>0</v>
      </c>
      <c r="B4220">
        <f>IF(A4220=0,'Painel ML'!A4220,A4220*'Painel ML'!A4220)</f>
        <v>0</v>
      </c>
      <c r="D4220">
        <f>IF(ISNUMBER(SEARCH("kit2", 'Painel Shopee'!B4220)), 2,
IF(ISNUMBER(SEARCH("kit3", 'Painel Shopee'!B4220)), 3,
IF(ISNUMBER(SEARCH("kit4", 'Painel Shopee'!B4220)), 4,
IF(ISNUMBER(SEARCH("kit5", 'Painel Shopee'!B4220)), 5,
IF(ISNUMBER(SEARCH("kit6", 'Painel Shopee'!B4220)), 6,
IF(ISNUMBER(SEARCH("kit7", 'Painel Shopee'!B4220)), 7,
IF(ISNUMBER(SEARCH("kit8", 'Painel Shopee'!B4220)), 8,
IF(ISNUMBER(SEARCH("kit9", 'Painel Shopee'!B4220)), 9,
IF(ISNUMBER(SEARCH("kit10", 'Painel Shopee'!B4220)), 10,
IF(ISNUMBER(SEARCH("kit11", 'Painel Shopee'!B4220)), 11,
IF(ISNUMBER(SEARCH("kit12", 'Painel Shopee'!B4220)), 12,
IF(ISNUMBER(SEARCH("kit13", 'Painel Shopee'!B4220)), 13,
IF(ISNUMBER(SEARCH("kit14", 'Painel Shopee'!B4220)), 14,
IF(ISNUMBER(SEARCH("kit15", 'Painel Shopee'!B4220)), 15,
IF(ISNUMBER(SEARCH("kit16", 'Painel Shopee'!B4220)), 16,
IF(ISNUMBER(SEARCH("kit17", 'Painel Shopee'!B4220)), 17,
IF(ISNUMBER(SEARCH("kit18", 'Painel Shopee'!B4220)), 18,
IF(ISNUMBER(SEARCH("kit19", 'Painel Shopee'!B4220)), 19,
IF(ISNUMBER(SEARCH("kit20", 'Painel Shopee'!B4220)), 20, 0)))))))))))))))))))</f>
        <v>0</v>
      </c>
      <c r="E4220">
        <f>IF(D4220=0,'Painel Shopee'!C4220,D4220*'Painel Shopee'!C4220)</f>
        <v>0</v>
      </c>
    </row>
    <row r="4221" spans="1:5" x14ac:dyDescent="0.25">
      <c r="A4221">
        <f>IF(ISNUMBER(SEARCH("kit 2", 'Painel ML'!C4221)), 2,
IF(ISNUMBER(SEARCH("kit 3", 'Painel ML'!C4221)), 3,
IF(ISNUMBER(SEARCH("kit 4", 'Painel ML'!C4221)), 4,
IF(ISNUMBER(SEARCH("kit 5", 'Painel ML'!C4221)), 5,
IF(ISNUMBER(SEARCH("kit 6", 'Painel ML'!C4221)), 6,
IF(ISNUMBER(SEARCH("kit 7", 'Painel ML'!C4221)), 7,
IF(ISNUMBER(SEARCH("kit 8", 'Painel ML'!C4221)), 8,
IF(ISNUMBER(SEARCH("kit 9", 'Painel ML'!C4221)), 9,
IF(ISNUMBER(SEARCH("kit 10", 'Painel ML'!C4221)), 10,
IF(ISNUMBER(SEARCH("kit 11", 'Painel ML'!C4221)), 11,
IF(ISNUMBER(SEARCH("kit 12", 'Painel ML'!C4221)), 12,
IF(ISNUMBER(SEARCH("kit 13", 'Painel ML'!C4221)), 13,
IF(ISNUMBER(SEARCH("kit 14", 'Painel ML'!C4221)), 14,
IF(ISNUMBER(SEARCH("kit 15", 'Painel ML'!C4221)), 15,
IF(ISNUMBER(SEARCH("kit 16", 'Painel ML'!C4221)), 16,
IF(ISNUMBER(SEARCH("kit 17", 'Painel ML'!C4221)), 17,
IF(ISNUMBER(SEARCH("kit 18", 'Painel ML'!C4221)), 18,
IF(ISNUMBER(SEARCH("kit 19", 'Painel ML'!C4221)), 19,
IF(ISNUMBER(SEARCH("kit 20", 'Painel ML'!C4221)), 20, 0)))))))))))))))))))</f>
        <v>0</v>
      </c>
      <c r="B4221">
        <f>IF(A4221=0,'Painel ML'!A4221,A4221*'Painel ML'!A4221)</f>
        <v>0</v>
      </c>
      <c r="D4221">
        <f>IF(ISNUMBER(SEARCH("kit2", 'Painel Shopee'!B4221)), 2,
IF(ISNUMBER(SEARCH("kit3", 'Painel Shopee'!B4221)), 3,
IF(ISNUMBER(SEARCH("kit4", 'Painel Shopee'!B4221)), 4,
IF(ISNUMBER(SEARCH("kit5", 'Painel Shopee'!B4221)), 5,
IF(ISNUMBER(SEARCH("kit6", 'Painel Shopee'!B4221)), 6,
IF(ISNUMBER(SEARCH("kit7", 'Painel Shopee'!B4221)), 7,
IF(ISNUMBER(SEARCH("kit8", 'Painel Shopee'!B4221)), 8,
IF(ISNUMBER(SEARCH("kit9", 'Painel Shopee'!B4221)), 9,
IF(ISNUMBER(SEARCH("kit10", 'Painel Shopee'!B4221)), 10,
IF(ISNUMBER(SEARCH("kit11", 'Painel Shopee'!B4221)), 11,
IF(ISNUMBER(SEARCH("kit12", 'Painel Shopee'!B4221)), 12,
IF(ISNUMBER(SEARCH("kit13", 'Painel Shopee'!B4221)), 13,
IF(ISNUMBER(SEARCH("kit14", 'Painel Shopee'!B4221)), 14,
IF(ISNUMBER(SEARCH("kit15", 'Painel Shopee'!B4221)), 15,
IF(ISNUMBER(SEARCH("kit16", 'Painel Shopee'!B4221)), 16,
IF(ISNUMBER(SEARCH("kit17", 'Painel Shopee'!B4221)), 17,
IF(ISNUMBER(SEARCH("kit18", 'Painel Shopee'!B4221)), 18,
IF(ISNUMBER(SEARCH("kit19", 'Painel Shopee'!B4221)), 19,
IF(ISNUMBER(SEARCH("kit20", 'Painel Shopee'!B4221)), 20, 0)))))))))))))))))))</f>
        <v>0</v>
      </c>
      <c r="E4221">
        <f>IF(D4221=0,'Painel Shopee'!C4221,D4221*'Painel Shopee'!C4221)</f>
        <v>0</v>
      </c>
    </row>
    <row r="4222" spans="1:5" x14ac:dyDescent="0.25">
      <c r="A4222">
        <f>IF(ISNUMBER(SEARCH("kit 2", 'Painel ML'!C4222)), 2,
IF(ISNUMBER(SEARCH("kit 3", 'Painel ML'!C4222)), 3,
IF(ISNUMBER(SEARCH("kit 4", 'Painel ML'!C4222)), 4,
IF(ISNUMBER(SEARCH("kit 5", 'Painel ML'!C4222)), 5,
IF(ISNUMBER(SEARCH("kit 6", 'Painel ML'!C4222)), 6,
IF(ISNUMBER(SEARCH("kit 7", 'Painel ML'!C4222)), 7,
IF(ISNUMBER(SEARCH("kit 8", 'Painel ML'!C4222)), 8,
IF(ISNUMBER(SEARCH("kit 9", 'Painel ML'!C4222)), 9,
IF(ISNUMBER(SEARCH("kit 10", 'Painel ML'!C4222)), 10,
IF(ISNUMBER(SEARCH("kit 11", 'Painel ML'!C4222)), 11,
IF(ISNUMBER(SEARCH("kit 12", 'Painel ML'!C4222)), 12,
IF(ISNUMBER(SEARCH("kit 13", 'Painel ML'!C4222)), 13,
IF(ISNUMBER(SEARCH("kit 14", 'Painel ML'!C4222)), 14,
IF(ISNUMBER(SEARCH("kit 15", 'Painel ML'!C4222)), 15,
IF(ISNUMBER(SEARCH("kit 16", 'Painel ML'!C4222)), 16,
IF(ISNUMBER(SEARCH("kit 17", 'Painel ML'!C4222)), 17,
IF(ISNUMBER(SEARCH("kit 18", 'Painel ML'!C4222)), 18,
IF(ISNUMBER(SEARCH("kit 19", 'Painel ML'!C4222)), 19,
IF(ISNUMBER(SEARCH("kit 20", 'Painel ML'!C4222)), 20, 0)))))))))))))))))))</f>
        <v>0</v>
      </c>
      <c r="B4222">
        <f>IF(A4222=0,'Painel ML'!A4222,A4222*'Painel ML'!A4222)</f>
        <v>0</v>
      </c>
      <c r="D4222">
        <f>IF(ISNUMBER(SEARCH("kit2", 'Painel Shopee'!B4222)), 2,
IF(ISNUMBER(SEARCH("kit3", 'Painel Shopee'!B4222)), 3,
IF(ISNUMBER(SEARCH("kit4", 'Painel Shopee'!B4222)), 4,
IF(ISNUMBER(SEARCH("kit5", 'Painel Shopee'!B4222)), 5,
IF(ISNUMBER(SEARCH("kit6", 'Painel Shopee'!B4222)), 6,
IF(ISNUMBER(SEARCH("kit7", 'Painel Shopee'!B4222)), 7,
IF(ISNUMBER(SEARCH("kit8", 'Painel Shopee'!B4222)), 8,
IF(ISNUMBER(SEARCH("kit9", 'Painel Shopee'!B4222)), 9,
IF(ISNUMBER(SEARCH("kit10", 'Painel Shopee'!B4222)), 10,
IF(ISNUMBER(SEARCH("kit11", 'Painel Shopee'!B4222)), 11,
IF(ISNUMBER(SEARCH("kit12", 'Painel Shopee'!B4222)), 12,
IF(ISNUMBER(SEARCH("kit13", 'Painel Shopee'!B4222)), 13,
IF(ISNUMBER(SEARCH("kit14", 'Painel Shopee'!B4222)), 14,
IF(ISNUMBER(SEARCH("kit15", 'Painel Shopee'!B4222)), 15,
IF(ISNUMBER(SEARCH("kit16", 'Painel Shopee'!B4222)), 16,
IF(ISNUMBER(SEARCH("kit17", 'Painel Shopee'!B4222)), 17,
IF(ISNUMBER(SEARCH("kit18", 'Painel Shopee'!B4222)), 18,
IF(ISNUMBER(SEARCH("kit19", 'Painel Shopee'!B4222)), 19,
IF(ISNUMBER(SEARCH("kit20", 'Painel Shopee'!B4222)), 20, 0)))))))))))))))))))</f>
        <v>0</v>
      </c>
      <c r="E4222">
        <f>IF(D4222=0,'Painel Shopee'!C4222,D4222*'Painel Shopee'!C4222)</f>
        <v>0</v>
      </c>
    </row>
    <row r="4223" spans="1:5" x14ac:dyDescent="0.25">
      <c r="A4223">
        <f>IF(ISNUMBER(SEARCH("kit 2", 'Painel ML'!C4223)), 2,
IF(ISNUMBER(SEARCH("kit 3", 'Painel ML'!C4223)), 3,
IF(ISNUMBER(SEARCH("kit 4", 'Painel ML'!C4223)), 4,
IF(ISNUMBER(SEARCH("kit 5", 'Painel ML'!C4223)), 5,
IF(ISNUMBER(SEARCH("kit 6", 'Painel ML'!C4223)), 6,
IF(ISNUMBER(SEARCH("kit 7", 'Painel ML'!C4223)), 7,
IF(ISNUMBER(SEARCH("kit 8", 'Painel ML'!C4223)), 8,
IF(ISNUMBER(SEARCH("kit 9", 'Painel ML'!C4223)), 9,
IF(ISNUMBER(SEARCH("kit 10", 'Painel ML'!C4223)), 10,
IF(ISNUMBER(SEARCH("kit 11", 'Painel ML'!C4223)), 11,
IF(ISNUMBER(SEARCH("kit 12", 'Painel ML'!C4223)), 12,
IF(ISNUMBER(SEARCH("kit 13", 'Painel ML'!C4223)), 13,
IF(ISNUMBER(SEARCH("kit 14", 'Painel ML'!C4223)), 14,
IF(ISNUMBER(SEARCH("kit 15", 'Painel ML'!C4223)), 15,
IF(ISNUMBER(SEARCH("kit 16", 'Painel ML'!C4223)), 16,
IF(ISNUMBER(SEARCH("kit 17", 'Painel ML'!C4223)), 17,
IF(ISNUMBER(SEARCH("kit 18", 'Painel ML'!C4223)), 18,
IF(ISNUMBER(SEARCH("kit 19", 'Painel ML'!C4223)), 19,
IF(ISNUMBER(SEARCH("kit 20", 'Painel ML'!C4223)), 20, 0)))))))))))))))))))</f>
        <v>0</v>
      </c>
      <c r="B4223">
        <f>IF(A4223=0,'Painel ML'!A4223,A4223*'Painel ML'!A4223)</f>
        <v>0</v>
      </c>
      <c r="D4223">
        <f>IF(ISNUMBER(SEARCH("kit2", 'Painel Shopee'!B4223)), 2,
IF(ISNUMBER(SEARCH("kit3", 'Painel Shopee'!B4223)), 3,
IF(ISNUMBER(SEARCH("kit4", 'Painel Shopee'!B4223)), 4,
IF(ISNUMBER(SEARCH("kit5", 'Painel Shopee'!B4223)), 5,
IF(ISNUMBER(SEARCH("kit6", 'Painel Shopee'!B4223)), 6,
IF(ISNUMBER(SEARCH("kit7", 'Painel Shopee'!B4223)), 7,
IF(ISNUMBER(SEARCH("kit8", 'Painel Shopee'!B4223)), 8,
IF(ISNUMBER(SEARCH("kit9", 'Painel Shopee'!B4223)), 9,
IF(ISNUMBER(SEARCH("kit10", 'Painel Shopee'!B4223)), 10,
IF(ISNUMBER(SEARCH("kit11", 'Painel Shopee'!B4223)), 11,
IF(ISNUMBER(SEARCH("kit12", 'Painel Shopee'!B4223)), 12,
IF(ISNUMBER(SEARCH("kit13", 'Painel Shopee'!B4223)), 13,
IF(ISNUMBER(SEARCH("kit14", 'Painel Shopee'!B4223)), 14,
IF(ISNUMBER(SEARCH("kit15", 'Painel Shopee'!B4223)), 15,
IF(ISNUMBER(SEARCH("kit16", 'Painel Shopee'!B4223)), 16,
IF(ISNUMBER(SEARCH("kit17", 'Painel Shopee'!B4223)), 17,
IF(ISNUMBER(SEARCH("kit18", 'Painel Shopee'!B4223)), 18,
IF(ISNUMBER(SEARCH("kit19", 'Painel Shopee'!B4223)), 19,
IF(ISNUMBER(SEARCH("kit20", 'Painel Shopee'!B4223)), 20, 0)))))))))))))))))))</f>
        <v>0</v>
      </c>
      <c r="E4223">
        <f>IF(D4223=0,'Painel Shopee'!C4223,D4223*'Painel Shopee'!C4223)</f>
        <v>0</v>
      </c>
    </row>
    <row r="4224" spans="1:5" x14ac:dyDescent="0.25">
      <c r="A4224">
        <f>IF(ISNUMBER(SEARCH("kit 2", 'Painel ML'!C4224)), 2,
IF(ISNUMBER(SEARCH("kit 3", 'Painel ML'!C4224)), 3,
IF(ISNUMBER(SEARCH("kit 4", 'Painel ML'!C4224)), 4,
IF(ISNUMBER(SEARCH("kit 5", 'Painel ML'!C4224)), 5,
IF(ISNUMBER(SEARCH("kit 6", 'Painel ML'!C4224)), 6,
IF(ISNUMBER(SEARCH("kit 7", 'Painel ML'!C4224)), 7,
IF(ISNUMBER(SEARCH("kit 8", 'Painel ML'!C4224)), 8,
IF(ISNUMBER(SEARCH("kit 9", 'Painel ML'!C4224)), 9,
IF(ISNUMBER(SEARCH("kit 10", 'Painel ML'!C4224)), 10,
IF(ISNUMBER(SEARCH("kit 11", 'Painel ML'!C4224)), 11,
IF(ISNUMBER(SEARCH("kit 12", 'Painel ML'!C4224)), 12,
IF(ISNUMBER(SEARCH("kit 13", 'Painel ML'!C4224)), 13,
IF(ISNUMBER(SEARCH("kit 14", 'Painel ML'!C4224)), 14,
IF(ISNUMBER(SEARCH("kit 15", 'Painel ML'!C4224)), 15,
IF(ISNUMBER(SEARCH("kit 16", 'Painel ML'!C4224)), 16,
IF(ISNUMBER(SEARCH("kit 17", 'Painel ML'!C4224)), 17,
IF(ISNUMBER(SEARCH("kit 18", 'Painel ML'!C4224)), 18,
IF(ISNUMBER(SEARCH("kit 19", 'Painel ML'!C4224)), 19,
IF(ISNUMBER(SEARCH("kit 20", 'Painel ML'!C4224)), 20, 0)))))))))))))))))))</f>
        <v>0</v>
      </c>
      <c r="B4224">
        <f>IF(A4224=0,'Painel ML'!A4224,A4224*'Painel ML'!A4224)</f>
        <v>0</v>
      </c>
      <c r="D4224">
        <f>IF(ISNUMBER(SEARCH("kit2", 'Painel Shopee'!B4224)), 2,
IF(ISNUMBER(SEARCH("kit3", 'Painel Shopee'!B4224)), 3,
IF(ISNUMBER(SEARCH("kit4", 'Painel Shopee'!B4224)), 4,
IF(ISNUMBER(SEARCH("kit5", 'Painel Shopee'!B4224)), 5,
IF(ISNUMBER(SEARCH("kit6", 'Painel Shopee'!B4224)), 6,
IF(ISNUMBER(SEARCH("kit7", 'Painel Shopee'!B4224)), 7,
IF(ISNUMBER(SEARCH("kit8", 'Painel Shopee'!B4224)), 8,
IF(ISNUMBER(SEARCH("kit9", 'Painel Shopee'!B4224)), 9,
IF(ISNUMBER(SEARCH("kit10", 'Painel Shopee'!B4224)), 10,
IF(ISNUMBER(SEARCH("kit11", 'Painel Shopee'!B4224)), 11,
IF(ISNUMBER(SEARCH("kit12", 'Painel Shopee'!B4224)), 12,
IF(ISNUMBER(SEARCH("kit13", 'Painel Shopee'!B4224)), 13,
IF(ISNUMBER(SEARCH("kit14", 'Painel Shopee'!B4224)), 14,
IF(ISNUMBER(SEARCH("kit15", 'Painel Shopee'!B4224)), 15,
IF(ISNUMBER(SEARCH("kit16", 'Painel Shopee'!B4224)), 16,
IF(ISNUMBER(SEARCH("kit17", 'Painel Shopee'!B4224)), 17,
IF(ISNUMBER(SEARCH("kit18", 'Painel Shopee'!B4224)), 18,
IF(ISNUMBER(SEARCH("kit19", 'Painel Shopee'!B4224)), 19,
IF(ISNUMBER(SEARCH("kit20", 'Painel Shopee'!B4224)), 20, 0)))))))))))))))))))</f>
        <v>0</v>
      </c>
      <c r="E4224">
        <f>IF(D4224=0,'Painel Shopee'!C4224,D4224*'Painel Shopee'!C4224)</f>
        <v>0</v>
      </c>
    </row>
    <row r="4225" spans="1:5" x14ac:dyDescent="0.25">
      <c r="A4225">
        <f>IF(ISNUMBER(SEARCH("kit 2", 'Painel ML'!C4225)), 2,
IF(ISNUMBER(SEARCH("kit 3", 'Painel ML'!C4225)), 3,
IF(ISNUMBER(SEARCH("kit 4", 'Painel ML'!C4225)), 4,
IF(ISNUMBER(SEARCH("kit 5", 'Painel ML'!C4225)), 5,
IF(ISNUMBER(SEARCH("kit 6", 'Painel ML'!C4225)), 6,
IF(ISNUMBER(SEARCH("kit 7", 'Painel ML'!C4225)), 7,
IF(ISNUMBER(SEARCH("kit 8", 'Painel ML'!C4225)), 8,
IF(ISNUMBER(SEARCH("kit 9", 'Painel ML'!C4225)), 9,
IF(ISNUMBER(SEARCH("kit 10", 'Painel ML'!C4225)), 10,
IF(ISNUMBER(SEARCH("kit 11", 'Painel ML'!C4225)), 11,
IF(ISNUMBER(SEARCH("kit 12", 'Painel ML'!C4225)), 12,
IF(ISNUMBER(SEARCH("kit 13", 'Painel ML'!C4225)), 13,
IF(ISNUMBER(SEARCH("kit 14", 'Painel ML'!C4225)), 14,
IF(ISNUMBER(SEARCH("kit 15", 'Painel ML'!C4225)), 15,
IF(ISNUMBER(SEARCH("kit 16", 'Painel ML'!C4225)), 16,
IF(ISNUMBER(SEARCH("kit 17", 'Painel ML'!C4225)), 17,
IF(ISNUMBER(SEARCH("kit 18", 'Painel ML'!C4225)), 18,
IF(ISNUMBER(SEARCH("kit 19", 'Painel ML'!C4225)), 19,
IF(ISNUMBER(SEARCH("kit 20", 'Painel ML'!C4225)), 20, 0)))))))))))))))))))</f>
        <v>0</v>
      </c>
      <c r="B4225">
        <f>IF(A4225=0,'Painel ML'!A4225,A4225*'Painel ML'!A4225)</f>
        <v>0</v>
      </c>
      <c r="D4225">
        <f>IF(ISNUMBER(SEARCH("kit2", 'Painel Shopee'!B4225)), 2,
IF(ISNUMBER(SEARCH("kit3", 'Painel Shopee'!B4225)), 3,
IF(ISNUMBER(SEARCH("kit4", 'Painel Shopee'!B4225)), 4,
IF(ISNUMBER(SEARCH("kit5", 'Painel Shopee'!B4225)), 5,
IF(ISNUMBER(SEARCH("kit6", 'Painel Shopee'!B4225)), 6,
IF(ISNUMBER(SEARCH("kit7", 'Painel Shopee'!B4225)), 7,
IF(ISNUMBER(SEARCH("kit8", 'Painel Shopee'!B4225)), 8,
IF(ISNUMBER(SEARCH("kit9", 'Painel Shopee'!B4225)), 9,
IF(ISNUMBER(SEARCH("kit10", 'Painel Shopee'!B4225)), 10,
IF(ISNUMBER(SEARCH("kit11", 'Painel Shopee'!B4225)), 11,
IF(ISNUMBER(SEARCH("kit12", 'Painel Shopee'!B4225)), 12,
IF(ISNUMBER(SEARCH("kit13", 'Painel Shopee'!B4225)), 13,
IF(ISNUMBER(SEARCH("kit14", 'Painel Shopee'!B4225)), 14,
IF(ISNUMBER(SEARCH("kit15", 'Painel Shopee'!B4225)), 15,
IF(ISNUMBER(SEARCH("kit16", 'Painel Shopee'!B4225)), 16,
IF(ISNUMBER(SEARCH("kit17", 'Painel Shopee'!B4225)), 17,
IF(ISNUMBER(SEARCH("kit18", 'Painel Shopee'!B4225)), 18,
IF(ISNUMBER(SEARCH("kit19", 'Painel Shopee'!B4225)), 19,
IF(ISNUMBER(SEARCH("kit20", 'Painel Shopee'!B4225)), 20, 0)))))))))))))))))))</f>
        <v>0</v>
      </c>
      <c r="E4225">
        <f>IF(D4225=0,'Painel Shopee'!C4225,D4225*'Painel Shopee'!C4225)</f>
        <v>0</v>
      </c>
    </row>
    <row r="4226" spans="1:5" x14ac:dyDescent="0.25">
      <c r="A4226">
        <f>IF(ISNUMBER(SEARCH("kit 2", 'Painel ML'!C4226)), 2,
IF(ISNUMBER(SEARCH("kit 3", 'Painel ML'!C4226)), 3,
IF(ISNUMBER(SEARCH("kit 4", 'Painel ML'!C4226)), 4,
IF(ISNUMBER(SEARCH("kit 5", 'Painel ML'!C4226)), 5,
IF(ISNUMBER(SEARCH("kit 6", 'Painel ML'!C4226)), 6,
IF(ISNUMBER(SEARCH("kit 7", 'Painel ML'!C4226)), 7,
IF(ISNUMBER(SEARCH("kit 8", 'Painel ML'!C4226)), 8,
IF(ISNUMBER(SEARCH("kit 9", 'Painel ML'!C4226)), 9,
IF(ISNUMBER(SEARCH("kit 10", 'Painel ML'!C4226)), 10,
IF(ISNUMBER(SEARCH("kit 11", 'Painel ML'!C4226)), 11,
IF(ISNUMBER(SEARCH("kit 12", 'Painel ML'!C4226)), 12,
IF(ISNUMBER(SEARCH("kit 13", 'Painel ML'!C4226)), 13,
IF(ISNUMBER(SEARCH("kit 14", 'Painel ML'!C4226)), 14,
IF(ISNUMBER(SEARCH("kit 15", 'Painel ML'!C4226)), 15,
IF(ISNUMBER(SEARCH("kit 16", 'Painel ML'!C4226)), 16,
IF(ISNUMBER(SEARCH("kit 17", 'Painel ML'!C4226)), 17,
IF(ISNUMBER(SEARCH("kit 18", 'Painel ML'!C4226)), 18,
IF(ISNUMBER(SEARCH("kit 19", 'Painel ML'!C4226)), 19,
IF(ISNUMBER(SEARCH("kit 20", 'Painel ML'!C4226)), 20, 0)))))))))))))))))))</f>
        <v>0</v>
      </c>
      <c r="B4226">
        <f>IF(A4226=0,'Painel ML'!A4226,A4226*'Painel ML'!A4226)</f>
        <v>0</v>
      </c>
      <c r="D4226">
        <f>IF(ISNUMBER(SEARCH("kit2", 'Painel Shopee'!B4226)), 2,
IF(ISNUMBER(SEARCH("kit3", 'Painel Shopee'!B4226)), 3,
IF(ISNUMBER(SEARCH("kit4", 'Painel Shopee'!B4226)), 4,
IF(ISNUMBER(SEARCH("kit5", 'Painel Shopee'!B4226)), 5,
IF(ISNUMBER(SEARCH("kit6", 'Painel Shopee'!B4226)), 6,
IF(ISNUMBER(SEARCH("kit7", 'Painel Shopee'!B4226)), 7,
IF(ISNUMBER(SEARCH("kit8", 'Painel Shopee'!B4226)), 8,
IF(ISNUMBER(SEARCH("kit9", 'Painel Shopee'!B4226)), 9,
IF(ISNUMBER(SEARCH("kit10", 'Painel Shopee'!B4226)), 10,
IF(ISNUMBER(SEARCH("kit11", 'Painel Shopee'!B4226)), 11,
IF(ISNUMBER(SEARCH("kit12", 'Painel Shopee'!B4226)), 12,
IF(ISNUMBER(SEARCH("kit13", 'Painel Shopee'!B4226)), 13,
IF(ISNUMBER(SEARCH("kit14", 'Painel Shopee'!B4226)), 14,
IF(ISNUMBER(SEARCH("kit15", 'Painel Shopee'!B4226)), 15,
IF(ISNUMBER(SEARCH("kit16", 'Painel Shopee'!B4226)), 16,
IF(ISNUMBER(SEARCH("kit17", 'Painel Shopee'!B4226)), 17,
IF(ISNUMBER(SEARCH("kit18", 'Painel Shopee'!B4226)), 18,
IF(ISNUMBER(SEARCH("kit19", 'Painel Shopee'!B4226)), 19,
IF(ISNUMBER(SEARCH("kit20", 'Painel Shopee'!B4226)), 20, 0)))))))))))))))))))</f>
        <v>0</v>
      </c>
      <c r="E4226">
        <f>IF(D4226=0,'Painel Shopee'!C4226,D4226*'Painel Shopee'!C4226)</f>
        <v>0</v>
      </c>
    </row>
    <row r="4227" spans="1:5" x14ac:dyDescent="0.25">
      <c r="A4227">
        <f>IF(ISNUMBER(SEARCH("kit 2", 'Painel ML'!C4227)), 2,
IF(ISNUMBER(SEARCH("kit 3", 'Painel ML'!C4227)), 3,
IF(ISNUMBER(SEARCH("kit 4", 'Painel ML'!C4227)), 4,
IF(ISNUMBER(SEARCH("kit 5", 'Painel ML'!C4227)), 5,
IF(ISNUMBER(SEARCH("kit 6", 'Painel ML'!C4227)), 6,
IF(ISNUMBER(SEARCH("kit 7", 'Painel ML'!C4227)), 7,
IF(ISNUMBER(SEARCH("kit 8", 'Painel ML'!C4227)), 8,
IF(ISNUMBER(SEARCH("kit 9", 'Painel ML'!C4227)), 9,
IF(ISNUMBER(SEARCH("kit 10", 'Painel ML'!C4227)), 10,
IF(ISNUMBER(SEARCH("kit 11", 'Painel ML'!C4227)), 11,
IF(ISNUMBER(SEARCH("kit 12", 'Painel ML'!C4227)), 12,
IF(ISNUMBER(SEARCH("kit 13", 'Painel ML'!C4227)), 13,
IF(ISNUMBER(SEARCH("kit 14", 'Painel ML'!C4227)), 14,
IF(ISNUMBER(SEARCH("kit 15", 'Painel ML'!C4227)), 15,
IF(ISNUMBER(SEARCH("kit 16", 'Painel ML'!C4227)), 16,
IF(ISNUMBER(SEARCH("kit 17", 'Painel ML'!C4227)), 17,
IF(ISNUMBER(SEARCH("kit 18", 'Painel ML'!C4227)), 18,
IF(ISNUMBER(SEARCH("kit 19", 'Painel ML'!C4227)), 19,
IF(ISNUMBER(SEARCH("kit 20", 'Painel ML'!C4227)), 20, 0)))))))))))))))))))</f>
        <v>0</v>
      </c>
      <c r="B4227">
        <f>IF(A4227=0,'Painel ML'!A4227,A4227*'Painel ML'!A4227)</f>
        <v>0</v>
      </c>
      <c r="D4227">
        <f>IF(ISNUMBER(SEARCH("kit2", 'Painel Shopee'!B4227)), 2,
IF(ISNUMBER(SEARCH("kit3", 'Painel Shopee'!B4227)), 3,
IF(ISNUMBER(SEARCH("kit4", 'Painel Shopee'!B4227)), 4,
IF(ISNUMBER(SEARCH("kit5", 'Painel Shopee'!B4227)), 5,
IF(ISNUMBER(SEARCH("kit6", 'Painel Shopee'!B4227)), 6,
IF(ISNUMBER(SEARCH("kit7", 'Painel Shopee'!B4227)), 7,
IF(ISNUMBER(SEARCH("kit8", 'Painel Shopee'!B4227)), 8,
IF(ISNUMBER(SEARCH("kit9", 'Painel Shopee'!B4227)), 9,
IF(ISNUMBER(SEARCH("kit10", 'Painel Shopee'!B4227)), 10,
IF(ISNUMBER(SEARCH("kit11", 'Painel Shopee'!B4227)), 11,
IF(ISNUMBER(SEARCH("kit12", 'Painel Shopee'!B4227)), 12,
IF(ISNUMBER(SEARCH("kit13", 'Painel Shopee'!B4227)), 13,
IF(ISNUMBER(SEARCH("kit14", 'Painel Shopee'!B4227)), 14,
IF(ISNUMBER(SEARCH("kit15", 'Painel Shopee'!B4227)), 15,
IF(ISNUMBER(SEARCH("kit16", 'Painel Shopee'!B4227)), 16,
IF(ISNUMBER(SEARCH("kit17", 'Painel Shopee'!B4227)), 17,
IF(ISNUMBER(SEARCH("kit18", 'Painel Shopee'!B4227)), 18,
IF(ISNUMBER(SEARCH("kit19", 'Painel Shopee'!B4227)), 19,
IF(ISNUMBER(SEARCH("kit20", 'Painel Shopee'!B4227)), 20, 0)))))))))))))))))))</f>
        <v>0</v>
      </c>
      <c r="E4227">
        <f>IF(D4227=0,'Painel Shopee'!C4227,D4227*'Painel Shopee'!C4227)</f>
        <v>0</v>
      </c>
    </row>
    <row r="4228" spans="1:5" x14ac:dyDescent="0.25">
      <c r="A4228">
        <f>IF(ISNUMBER(SEARCH("kit 2", 'Painel ML'!C4228)), 2,
IF(ISNUMBER(SEARCH("kit 3", 'Painel ML'!C4228)), 3,
IF(ISNUMBER(SEARCH("kit 4", 'Painel ML'!C4228)), 4,
IF(ISNUMBER(SEARCH("kit 5", 'Painel ML'!C4228)), 5,
IF(ISNUMBER(SEARCH("kit 6", 'Painel ML'!C4228)), 6,
IF(ISNUMBER(SEARCH("kit 7", 'Painel ML'!C4228)), 7,
IF(ISNUMBER(SEARCH("kit 8", 'Painel ML'!C4228)), 8,
IF(ISNUMBER(SEARCH("kit 9", 'Painel ML'!C4228)), 9,
IF(ISNUMBER(SEARCH("kit 10", 'Painel ML'!C4228)), 10,
IF(ISNUMBER(SEARCH("kit 11", 'Painel ML'!C4228)), 11,
IF(ISNUMBER(SEARCH("kit 12", 'Painel ML'!C4228)), 12,
IF(ISNUMBER(SEARCH("kit 13", 'Painel ML'!C4228)), 13,
IF(ISNUMBER(SEARCH("kit 14", 'Painel ML'!C4228)), 14,
IF(ISNUMBER(SEARCH("kit 15", 'Painel ML'!C4228)), 15,
IF(ISNUMBER(SEARCH("kit 16", 'Painel ML'!C4228)), 16,
IF(ISNUMBER(SEARCH("kit 17", 'Painel ML'!C4228)), 17,
IF(ISNUMBER(SEARCH("kit 18", 'Painel ML'!C4228)), 18,
IF(ISNUMBER(SEARCH("kit 19", 'Painel ML'!C4228)), 19,
IF(ISNUMBER(SEARCH("kit 20", 'Painel ML'!C4228)), 20, 0)))))))))))))))))))</f>
        <v>0</v>
      </c>
      <c r="B4228">
        <f>IF(A4228=0,'Painel ML'!A4228,A4228*'Painel ML'!A4228)</f>
        <v>0</v>
      </c>
      <c r="D4228">
        <f>IF(ISNUMBER(SEARCH("kit2", 'Painel Shopee'!B4228)), 2,
IF(ISNUMBER(SEARCH("kit3", 'Painel Shopee'!B4228)), 3,
IF(ISNUMBER(SEARCH("kit4", 'Painel Shopee'!B4228)), 4,
IF(ISNUMBER(SEARCH("kit5", 'Painel Shopee'!B4228)), 5,
IF(ISNUMBER(SEARCH("kit6", 'Painel Shopee'!B4228)), 6,
IF(ISNUMBER(SEARCH("kit7", 'Painel Shopee'!B4228)), 7,
IF(ISNUMBER(SEARCH("kit8", 'Painel Shopee'!B4228)), 8,
IF(ISNUMBER(SEARCH("kit9", 'Painel Shopee'!B4228)), 9,
IF(ISNUMBER(SEARCH("kit10", 'Painel Shopee'!B4228)), 10,
IF(ISNUMBER(SEARCH("kit11", 'Painel Shopee'!B4228)), 11,
IF(ISNUMBER(SEARCH("kit12", 'Painel Shopee'!B4228)), 12,
IF(ISNUMBER(SEARCH("kit13", 'Painel Shopee'!B4228)), 13,
IF(ISNUMBER(SEARCH("kit14", 'Painel Shopee'!B4228)), 14,
IF(ISNUMBER(SEARCH("kit15", 'Painel Shopee'!B4228)), 15,
IF(ISNUMBER(SEARCH("kit16", 'Painel Shopee'!B4228)), 16,
IF(ISNUMBER(SEARCH("kit17", 'Painel Shopee'!B4228)), 17,
IF(ISNUMBER(SEARCH("kit18", 'Painel Shopee'!B4228)), 18,
IF(ISNUMBER(SEARCH("kit19", 'Painel Shopee'!B4228)), 19,
IF(ISNUMBER(SEARCH("kit20", 'Painel Shopee'!B4228)), 20, 0)))))))))))))))))))</f>
        <v>0</v>
      </c>
      <c r="E4228">
        <f>IF(D4228=0,'Painel Shopee'!C4228,D4228*'Painel Shopee'!C4228)</f>
        <v>0</v>
      </c>
    </row>
    <row r="4229" spans="1:5" x14ac:dyDescent="0.25">
      <c r="A4229">
        <f>IF(ISNUMBER(SEARCH("kit 2", 'Painel ML'!C4229)), 2,
IF(ISNUMBER(SEARCH("kit 3", 'Painel ML'!C4229)), 3,
IF(ISNUMBER(SEARCH("kit 4", 'Painel ML'!C4229)), 4,
IF(ISNUMBER(SEARCH("kit 5", 'Painel ML'!C4229)), 5,
IF(ISNUMBER(SEARCH("kit 6", 'Painel ML'!C4229)), 6,
IF(ISNUMBER(SEARCH("kit 7", 'Painel ML'!C4229)), 7,
IF(ISNUMBER(SEARCH("kit 8", 'Painel ML'!C4229)), 8,
IF(ISNUMBER(SEARCH("kit 9", 'Painel ML'!C4229)), 9,
IF(ISNUMBER(SEARCH("kit 10", 'Painel ML'!C4229)), 10,
IF(ISNUMBER(SEARCH("kit 11", 'Painel ML'!C4229)), 11,
IF(ISNUMBER(SEARCH("kit 12", 'Painel ML'!C4229)), 12,
IF(ISNUMBER(SEARCH("kit 13", 'Painel ML'!C4229)), 13,
IF(ISNUMBER(SEARCH("kit 14", 'Painel ML'!C4229)), 14,
IF(ISNUMBER(SEARCH("kit 15", 'Painel ML'!C4229)), 15,
IF(ISNUMBER(SEARCH("kit 16", 'Painel ML'!C4229)), 16,
IF(ISNUMBER(SEARCH("kit 17", 'Painel ML'!C4229)), 17,
IF(ISNUMBER(SEARCH("kit 18", 'Painel ML'!C4229)), 18,
IF(ISNUMBER(SEARCH("kit 19", 'Painel ML'!C4229)), 19,
IF(ISNUMBER(SEARCH("kit 20", 'Painel ML'!C4229)), 20, 0)))))))))))))))))))</f>
        <v>0</v>
      </c>
      <c r="B4229">
        <f>IF(A4229=0,'Painel ML'!A4229,A4229*'Painel ML'!A4229)</f>
        <v>0</v>
      </c>
      <c r="D4229">
        <f>IF(ISNUMBER(SEARCH("kit2", 'Painel Shopee'!B4229)), 2,
IF(ISNUMBER(SEARCH("kit3", 'Painel Shopee'!B4229)), 3,
IF(ISNUMBER(SEARCH("kit4", 'Painel Shopee'!B4229)), 4,
IF(ISNUMBER(SEARCH("kit5", 'Painel Shopee'!B4229)), 5,
IF(ISNUMBER(SEARCH("kit6", 'Painel Shopee'!B4229)), 6,
IF(ISNUMBER(SEARCH("kit7", 'Painel Shopee'!B4229)), 7,
IF(ISNUMBER(SEARCH("kit8", 'Painel Shopee'!B4229)), 8,
IF(ISNUMBER(SEARCH("kit9", 'Painel Shopee'!B4229)), 9,
IF(ISNUMBER(SEARCH("kit10", 'Painel Shopee'!B4229)), 10,
IF(ISNUMBER(SEARCH("kit11", 'Painel Shopee'!B4229)), 11,
IF(ISNUMBER(SEARCH("kit12", 'Painel Shopee'!B4229)), 12,
IF(ISNUMBER(SEARCH("kit13", 'Painel Shopee'!B4229)), 13,
IF(ISNUMBER(SEARCH("kit14", 'Painel Shopee'!B4229)), 14,
IF(ISNUMBER(SEARCH("kit15", 'Painel Shopee'!B4229)), 15,
IF(ISNUMBER(SEARCH("kit16", 'Painel Shopee'!B4229)), 16,
IF(ISNUMBER(SEARCH("kit17", 'Painel Shopee'!B4229)), 17,
IF(ISNUMBER(SEARCH("kit18", 'Painel Shopee'!B4229)), 18,
IF(ISNUMBER(SEARCH("kit19", 'Painel Shopee'!B4229)), 19,
IF(ISNUMBER(SEARCH("kit20", 'Painel Shopee'!B4229)), 20, 0)))))))))))))))))))</f>
        <v>0</v>
      </c>
      <c r="E4229">
        <f>IF(D4229=0,'Painel Shopee'!C4229,D4229*'Painel Shopee'!C4229)</f>
        <v>0</v>
      </c>
    </row>
    <row r="4230" spans="1:5" x14ac:dyDescent="0.25">
      <c r="A4230">
        <f>IF(ISNUMBER(SEARCH("kit 2", 'Painel ML'!C4230)), 2,
IF(ISNUMBER(SEARCH("kit 3", 'Painel ML'!C4230)), 3,
IF(ISNUMBER(SEARCH("kit 4", 'Painel ML'!C4230)), 4,
IF(ISNUMBER(SEARCH("kit 5", 'Painel ML'!C4230)), 5,
IF(ISNUMBER(SEARCH("kit 6", 'Painel ML'!C4230)), 6,
IF(ISNUMBER(SEARCH("kit 7", 'Painel ML'!C4230)), 7,
IF(ISNUMBER(SEARCH("kit 8", 'Painel ML'!C4230)), 8,
IF(ISNUMBER(SEARCH("kit 9", 'Painel ML'!C4230)), 9,
IF(ISNUMBER(SEARCH("kit 10", 'Painel ML'!C4230)), 10,
IF(ISNUMBER(SEARCH("kit 11", 'Painel ML'!C4230)), 11,
IF(ISNUMBER(SEARCH("kit 12", 'Painel ML'!C4230)), 12,
IF(ISNUMBER(SEARCH("kit 13", 'Painel ML'!C4230)), 13,
IF(ISNUMBER(SEARCH("kit 14", 'Painel ML'!C4230)), 14,
IF(ISNUMBER(SEARCH("kit 15", 'Painel ML'!C4230)), 15,
IF(ISNUMBER(SEARCH("kit 16", 'Painel ML'!C4230)), 16,
IF(ISNUMBER(SEARCH("kit 17", 'Painel ML'!C4230)), 17,
IF(ISNUMBER(SEARCH("kit 18", 'Painel ML'!C4230)), 18,
IF(ISNUMBER(SEARCH("kit 19", 'Painel ML'!C4230)), 19,
IF(ISNUMBER(SEARCH("kit 20", 'Painel ML'!C4230)), 20, 0)))))))))))))))))))</f>
        <v>0</v>
      </c>
      <c r="B4230">
        <f>IF(A4230=0,'Painel ML'!A4230,A4230*'Painel ML'!A4230)</f>
        <v>0</v>
      </c>
      <c r="D4230">
        <f>IF(ISNUMBER(SEARCH("kit2", 'Painel Shopee'!B4230)), 2,
IF(ISNUMBER(SEARCH("kit3", 'Painel Shopee'!B4230)), 3,
IF(ISNUMBER(SEARCH("kit4", 'Painel Shopee'!B4230)), 4,
IF(ISNUMBER(SEARCH("kit5", 'Painel Shopee'!B4230)), 5,
IF(ISNUMBER(SEARCH("kit6", 'Painel Shopee'!B4230)), 6,
IF(ISNUMBER(SEARCH("kit7", 'Painel Shopee'!B4230)), 7,
IF(ISNUMBER(SEARCH("kit8", 'Painel Shopee'!B4230)), 8,
IF(ISNUMBER(SEARCH("kit9", 'Painel Shopee'!B4230)), 9,
IF(ISNUMBER(SEARCH("kit10", 'Painel Shopee'!B4230)), 10,
IF(ISNUMBER(SEARCH("kit11", 'Painel Shopee'!B4230)), 11,
IF(ISNUMBER(SEARCH("kit12", 'Painel Shopee'!B4230)), 12,
IF(ISNUMBER(SEARCH("kit13", 'Painel Shopee'!B4230)), 13,
IF(ISNUMBER(SEARCH("kit14", 'Painel Shopee'!B4230)), 14,
IF(ISNUMBER(SEARCH("kit15", 'Painel Shopee'!B4230)), 15,
IF(ISNUMBER(SEARCH("kit16", 'Painel Shopee'!B4230)), 16,
IF(ISNUMBER(SEARCH("kit17", 'Painel Shopee'!B4230)), 17,
IF(ISNUMBER(SEARCH("kit18", 'Painel Shopee'!B4230)), 18,
IF(ISNUMBER(SEARCH("kit19", 'Painel Shopee'!B4230)), 19,
IF(ISNUMBER(SEARCH("kit20", 'Painel Shopee'!B4230)), 20, 0)))))))))))))))))))</f>
        <v>0</v>
      </c>
      <c r="E4230">
        <f>IF(D4230=0,'Painel Shopee'!C4230,D4230*'Painel Shopee'!C4230)</f>
        <v>0</v>
      </c>
    </row>
    <row r="4231" spans="1:5" x14ac:dyDescent="0.25">
      <c r="A4231">
        <f>IF(ISNUMBER(SEARCH("kit 2", 'Painel ML'!C4231)), 2,
IF(ISNUMBER(SEARCH("kit 3", 'Painel ML'!C4231)), 3,
IF(ISNUMBER(SEARCH("kit 4", 'Painel ML'!C4231)), 4,
IF(ISNUMBER(SEARCH("kit 5", 'Painel ML'!C4231)), 5,
IF(ISNUMBER(SEARCH("kit 6", 'Painel ML'!C4231)), 6,
IF(ISNUMBER(SEARCH("kit 7", 'Painel ML'!C4231)), 7,
IF(ISNUMBER(SEARCH("kit 8", 'Painel ML'!C4231)), 8,
IF(ISNUMBER(SEARCH("kit 9", 'Painel ML'!C4231)), 9,
IF(ISNUMBER(SEARCH("kit 10", 'Painel ML'!C4231)), 10,
IF(ISNUMBER(SEARCH("kit 11", 'Painel ML'!C4231)), 11,
IF(ISNUMBER(SEARCH("kit 12", 'Painel ML'!C4231)), 12,
IF(ISNUMBER(SEARCH("kit 13", 'Painel ML'!C4231)), 13,
IF(ISNUMBER(SEARCH("kit 14", 'Painel ML'!C4231)), 14,
IF(ISNUMBER(SEARCH("kit 15", 'Painel ML'!C4231)), 15,
IF(ISNUMBER(SEARCH("kit 16", 'Painel ML'!C4231)), 16,
IF(ISNUMBER(SEARCH("kit 17", 'Painel ML'!C4231)), 17,
IF(ISNUMBER(SEARCH("kit 18", 'Painel ML'!C4231)), 18,
IF(ISNUMBER(SEARCH("kit 19", 'Painel ML'!C4231)), 19,
IF(ISNUMBER(SEARCH("kit 20", 'Painel ML'!C4231)), 20, 0)))))))))))))))))))</f>
        <v>0</v>
      </c>
      <c r="B4231">
        <f>IF(A4231=0,'Painel ML'!A4231,A4231*'Painel ML'!A4231)</f>
        <v>0</v>
      </c>
      <c r="D4231">
        <f>IF(ISNUMBER(SEARCH("kit2", 'Painel Shopee'!B4231)), 2,
IF(ISNUMBER(SEARCH("kit3", 'Painel Shopee'!B4231)), 3,
IF(ISNUMBER(SEARCH("kit4", 'Painel Shopee'!B4231)), 4,
IF(ISNUMBER(SEARCH("kit5", 'Painel Shopee'!B4231)), 5,
IF(ISNUMBER(SEARCH("kit6", 'Painel Shopee'!B4231)), 6,
IF(ISNUMBER(SEARCH("kit7", 'Painel Shopee'!B4231)), 7,
IF(ISNUMBER(SEARCH("kit8", 'Painel Shopee'!B4231)), 8,
IF(ISNUMBER(SEARCH("kit9", 'Painel Shopee'!B4231)), 9,
IF(ISNUMBER(SEARCH("kit10", 'Painel Shopee'!B4231)), 10,
IF(ISNUMBER(SEARCH("kit11", 'Painel Shopee'!B4231)), 11,
IF(ISNUMBER(SEARCH("kit12", 'Painel Shopee'!B4231)), 12,
IF(ISNUMBER(SEARCH("kit13", 'Painel Shopee'!B4231)), 13,
IF(ISNUMBER(SEARCH("kit14", 'Painel Shopee'!B4231)), 14,
IF(ISNUMBER(SEARCH("kit15", 'Painel Shopee'!B4231)), 15,
IF(ISNUMBER(SEARCH("kit16", 'Painel Shopee'!B4231)), 16,
IF(ISNUMBER(SEARCH("kit17", 'Painel Shopee'!B4231)), 17,
IF(ISNUMBER(SEARCH("kit18", 'Painel Shopee'!B4231)), 18,
IF(ISNUMBER(SEARCH("kit19", 'Painel Shopee'!B4231)), 19,
IF(ISNUMBER(SEARCH("kit20", 'Painel Shopee'!B4231)), 20, 0)))))))))))))))))))</f>
        <v>0</v>
      </c>
      <c r="E4231">
        <f>IF(D4231=0,'Painel Shopee'!C4231,D4231*'Painel Shopee'!C4231)</f>
        <v>0</v>
      </c>
    </row>
    <row r="4232" spans="1:5" x14ac:dyDescent="0.25">
      <c r="A4232">
        <f>IF(ISNUMBER(SEARCH("kit 2", 'Painel ML'!C4232)), 2,
IF(ISNUMBER(SEARCH("kit 3", 'Painel ML'!C4232)), 3,
IF(ISNUMBER(SEARCH("kit 4", 'Painel ML'!C4232)), 4,
IF(ISNUMBER(SEARCH("kit 5", 'Painel ML'!C4232)), 5,
IF(ISNUMBER(SEARCH("kit 6", 'Painel ML'!C4232)), 6,
IF(ISNUMBER(SEARCH("kit 7", 'Painel ML'!C4232)), 7,
IF(ISNUMBER(SEARCH("kit 8", 'Painel ML'!C4232)), 8,
IF(ISNUMBER(SEARCH("kit 9", 'Painel ML'!C4232)), 9,
IF(ISNUMBER(SEARCH("kit 10", 'Painel ML'!C4232)), 10,
IF(ISNUMBER(SEARCH("kit 11", 'Painel ML'!C4232)), 11,
IF(ISNUMBER(SEARCH("kit 12", 'Painel ML'!C4232)), 12,
IF(ISNUMBER(SEARCH("kit 13", 'Painel ML'!C4232)), 13,
IF(ISNUMBER(SEARCH("kit 14", 'Painel ML'!C4232)), 14,
IF(ISNUMBER(SEARCH("kit 15", 'Painel ML'!C4232)), 15,
IF(ISNUMBER(SEARCH("kit 16", 'Painel ML'!C4232)), 16,
IF(ISNUMBER(SEARCH("kit 17", 'Painel ML'!C4232)), 17,
IF(ISNUMBER(SEARCH("kit 18", 'Painel ML'!C4232)), 18,
IF(ISNUMBER(SEARCH("kit 19", 'Painel ML'!C4232)), 19,
IF(ISNUMBER(SEARCH("kit 20", 'Painel ML'!C4232)), 20, 0)))))))))))))))))))</f>
        <v>0</v>
      </c>
      <c r="B4232">
        <f>IF(A4232=0,'Painel ML'!A4232,A4232*'Painel ML'!A4232)</f>
        <v>0</v>
      </c>
      <c r="D4232">
        <f>IF(ISNUMBER(SEARCH("kit2", 'Painel Shopee'!B4232)), 2,
IF(ISNUMBER(SEARCH("kit3", 'Painel Shopee'!B4232)), 3,
IF(ISNUMBER(SEARCH("kit4", 'Painel Shopee'!B4232)), 4,
IF(ISNUMBER(SEARCH("kit5", 'Painel Shopee'!B4232)), 5,
IF(ISNUMBER(SEARCH("kit6", 'Painel Shopee'!B4232)), 6,
IF(ISNUMBER(SEARCH("kit7", 'Painel Shopee'!B4232)), 7,
IF(ISNUMBER(SEARCH("kit8", 'Painel Shopee'!B4232)), 8,
IF(ISNUMBER(SEARCH("kit9", 'Painel Shopee'!B4232)), 9,
IF(ISNUMBER(SEARCH("kit10", 'Painel Shopee'!B4232)), 10,
IF(ISNUMBER(SEARCH("kit11", 'Painel Shopee'!B4232)), 11,
IF(ISNUMBER(SEARCH("kit12", 'Painel Shopee'!B4232)), 12,
IF(ISNUMBER(SEARCH("kit13", 'Painel Shopee'!B4232)), 13,
IF(ISNUMBER(SEARCH("kit14", 'Painel Shopee'!B4232)), 14,
IF(ISNUMBER(SEARCH("kit15", 'Painel Shopee'!B4232)), 15,
IF(ISNUMBER(SEARCH("kit16", 'Painel Shopee'!B4232)), 16,
IF(ISNUMBER(SEARCH("kit17", 'Painel Shopee'!B4232)), 17,
IF(ISNUMBER(SEARCH("kit18", 'Painel Shopee'!B4232)), 18,
IF(ISNUMBER(SEARCH("kit19", 'Painel Shopee'!B4232)), 19,
IF(ISNUMBER(SEARCH("kit20", 'Painel Shopee'!B4232)), 20, 0)))))))))))))))))))</f>
        <v>0</v>
      </c>
      <c r="E4232">
        <f>IF(D4232=0,'Painel Shopee'!C4232,D4232*'Painel Shopee'!C4232)</f>
        <v>0</v>
      </c>
    </row>
    <row r="4233" spans="1:5" x14ac:dyDescent="0.25">
      <c r="A4233">
        <f>IF(ISNUMBER(SEARCH("kit 2", 'Painel ML'!C4233)), 2,
IF(ISNUMBER(SEARCH("kit 3", 'Painel ML'!C4233)), 3,
IF(ISNUMBER(SEARCH("kit 4", 'Painel ML'!C4233)), 4,
IF(ISNUMBER(SEARCH("kit 5", 'Painel ML'!C4233)), 5,
IF(ISNUMBER(SEARCH("kit 6", 'Painel ML'!C4233)), 6,
IF(ISNUMBER(SEARCH("kit 7", 'Painel ML'!C4233)), 7,
IF(ISNUMBER(SEARCH("kit 8", 'Painel ML'!C4233)), 8,
IF(ISNUMBER(SEARCH("kit 9", 'Painel ML'!C4233)), 9,
IF(ISNUMBER(SEARCH("kit 10", 'Painel ML'!C4233)), 10,
IF(ISNUMBER(SEARCH("kit 11", 'Painel ML'!C4233)), 11,
IF(ISNUMBER(SEARCH("kit 12", 'Painel ML'!C4233)), 12,
IF(ISNUMBER(SEARCH("kit 13", 'Painel ML'!C4233)), 13,
IF(ISNUMBER(SEARCH("kit 14", 'Painel ML'!C4233)), 14,
IF(ISNUMBER(SEARCH("kit 15", 'Painel ML'!C4233)), 15,
IF(ISNUMBER(SEARCH("kit 16", 'Painel ML'!C4233)), 16,
IF(ISNUMBER(SEARCH("kit 17", 'Painel ML'!C4233)), 17,
IF(ISNUMBER(SEARCH("kit 18", 'Painel ML'!C4233)), 18,
IF(ISNUMBER(SEARCH("kit 19", 'Painel ML'!C4233)), 19,
IF(ISNUMBER(SEARCH("kit 20", 'Painel ML'!C4233)), 20, 0)))))))))))))))))))</f>
        <v>0</v>
      </c>
      <c r="B4233">
        <f>IF(A4233=0,'Painel ML'!A4233,A4233*'Painel ML'!A4233)</f>
        <v>0</v>
      </c>
      <c r="D4233">
        <f>IF(ISNUMBER(SEARCH("kit2", 'Painel Shopee'!B4233)), 2,
IF(ISNUMBER(SEARCH("kit3", 'Painel Shopee'!B4233)), 3,
IF(ISNUMBER(SEARCH("kit4", 'Painel Shopee'!B4233)), 4,
IF(ISNUMBER(SEARCH("kit5", 'Painel Shopee'!B4233)), 5,
IF(ISNUMBER(SEARCH("kit6", 'Painel Shopee'!B4233)), 6,
IF(ISNUMBER(SEARCH("kit7", 'Painel Shopee'!B4233)), 7,
IF(ISNUMBER(SEARCH("kit8", 'Painel Shopee'!B4233)), 8,
IF(ISNUMBER(SEARCH("kit9", 'Painel Shopee'!B4233)), 9,
IF(ISNUMBER(SEARCH("kit10", 'Painel Shopee'!B4233)), 10,
IF(ISNUMBER(SEARCH("kit11", 'Painel Shopee'!B4233)), 11,
IF(ISNUMBER(SEARCH("kit12", 'Painel Shopee'!B4233)), 12,
IF(ISNUMBER(SEARCH("kit13", 'Painel Shopee'!B4233)), 13,
IF(ISNUMBER(SEARCH("kit14", 'Painel Shopee'!B4233)), 14,
IF(ISNUMBER(SEARCH("kit15", 'Painel Shopee'!B4233)), 15,
IF(ISNUMBER(SEARCH("kit16", 'Painel Shopee'!B4233)), 16,
IF(ISNUMBER(SEARCH("kit17", 'Painel Shopee'!B4233)), 17,
IF(ISNUMBER(SEARCH("kit18", 'Painel Shopee'!B4233)), 18,
IF(ISNUMBER(SEARCH("kit19", 'Painel Shopee'!B4233)), 19,
IF(ISNUMBER(SEARCH("kit20", 'Painel Shopee'!B4233)), 20, 0)))))))))))))))))))</f>
        <v>0</v>
      </c>
      <c r="E4233">
        <f>IF(D4233=0,'Painel Shopee'!C4233,D4233*'Painel Shopee'!C4233)</f>
        <v>0</v>
      </c>
    </row>
    <row r="4234" spans="1:5" x14ac:dyDescent="0.25">
      <c r="A4234">
        <f>IF(ISNUMBER(SEARCH("kit 2", 'Painel ML'!C4234)), 2,
IF(ISNUMBER(SEARCH("kit 3", 'Painel ML'!C4234)), 3,
IF(ISNUMBER(SEARCH("kit 4", 'Painel ML'!C4234)), 4,
IF(ISNUMBER(SEARCH("kit 5", 'Painel ML'!C4234)), 5,
IF(ISNUMBER(SEARCH("kit 6", 'Painel ML'!C4234)), 6,
IF(ISNUMBER(SEARCH("kit 7", 'Painel ML'!C4234)), 7,
IF(ISNUMBER(SEARCH("kit 8", 'Painel ML'!C4234)), 8,
IF(ISNUMBER(SEARCH("kit 9", 'Painel ML'!C4234)), 9,
IF(ISNUMBER(SEARCH("kit 10", 'Painel ML'!C4234)), 10,
IF(ISNUMBER(SEARCH("kit 11", 'Painel ML'!C4234)), 11,
IF(ISNUMBER(SEARCH("kit 12", 'Painel ML'!C4234)), 12,
IF(ISNUMBER(SEARCH("kit 13", 'Painel ML'!C4234)), 13,
IF(ISNUMBER(SEARCH("kit 14", 'Painel ML'!C4234)), 14,
IF(ISNUMBER(SEARCH("kit 15", 'Painel ML'!C4234)), 15,
IF(ISNUMBER(SEARCH("kit 16", 'Painel ML'!C4234)), 16,
IF(ISNUMBER(SEARCH("kit 17", 'Painel ML'!C4234)), 17,
IF(ISNUMBER(SEARCH("kit 18", 'Painel ML'!C4234)), 18,
IF(ISNUMBER(SEARCH("kit 19", 'Painel ML'!C4234)), 19,
IF(ISNUMBER(SEARCH("kit 20", 'Painel ML'!C4234)), 20, 0)))))))))))))))))))</f>
        <v>0</v>
      </c>
      <c r="B4234">
        <f>IF(A4234=0,'Painel ML'!A4234,A4234*'Painel ML'!A4234)</f>
        <v>0</v>
      </c>
      <c r="D4234">
        <f>IF(ISNUMBER(SEARCH("kit2", 'Painel Shopee'!B4234)), 2,
IF(ISNUMBER(SEARCH("kit3", 'Painel Shopee'!B4234)), 3,
IF(ISNUMBER(SEARCH("kit4", 'Painel Shopee'!B4234)), 4,
IF(ISNUMBER(SEARCH("kit5", 'Painel Shopee'!B4234)), 5,
IF(ISNUMBER(SEARCH("kit6", 'Painel Shopee'!B4234)), 6,
IF(ISNUMBER(SEARCH("kit7", 'Painel Shopee'!B4234)), 7,
IF(ISNUMBER(SEARCH("kit8", 'Painel Shopee'!B4234)), 8,
IF(ISNUMBER(SEARCH("kit9", 'Painel Shopee'!B4234)), 9,
IF(ISNUMBER(SEARCH("kit10", 'Painel Shopee'!B4234)), 10,
IF(ISNUMBER(SEARCH("kit11", 'Painel Shopee'!B4234)), 11,
IF(ISNUMBER(SEARCH("kit12", 'Painel Shopee'!B4234)), 12,
IF(ISNUMBER(SEARCH("kit13", 'Painel Shopee'!B4234)), 13,
IF(ISNUMBER(SEARCH("kit14", 'Painel Shopee'!B4234)), 14,
IF(ISNUMBER(SEARCH("kit15", 'Painel Shopee'!B4234)), 15,
IF(ISNUMBER(SEARCH("kit16", 'Painel Shopee'!B4234)), 16,
IF(ISNUMBER(SEARCH("kit17", 'Painel Shopee'!B4234)), 17,
IF(ISNUMBER(SEARCH("kit18", 'Painel Shopee'!B4234)), 18,
IF(ISNUMBER(SEARCH("kit19", 'Painel Shopee'!B4234)), 19,
IF(ISNUMBER(SEARCH("kit20", 'Painel Shopee'!B4234)), 20, 0)))))))))))))))))))</f>
        <v>0</v>
      </c>
      <c r="E4234">
        <f>IF(D4234=0,'Painel Shopee'!C4234,D4234*'Painel Shopee'!C4234)</f>
        <v>0</v>
      </c>
    </row>
    <row r="4235" spans="1:5" x14ac:dyDescent="0.25">
      <c r="A4235">
        <f>IF(ISNUMBER(SEARCH("kit 2", 'Painel ML'!C4235)), 2,
IF(ISNUMBER(SEARCH("kit 3", 'Painel ML'!C4235)), 3,
IF(ISNUMBER(SEARCH("kit 4", 'Painel ML'!C4235)), 4,
IF(ISNUMBER(SEARCH("kit 5", 'Painel ML'!C4235)), 5,
IF(ISNUMBER(SEARCH("kit 6", 'Painel ML'!C4235)), 6,
IF(ISNUMBER(SEARCH("kit 7", 'Painel ML'!C4235)), 7,
IF(ISNUMBER(SEARCH("kit 8", 'Painel ML'!C4235)), 8,
IF(ISNUMBER(SEARCH("kit 9", 'Painel ML'!C4235)), 9,
IF(ISNUMBER(SEARCH("kit 10", 'Painel ML'!C4235)), 10,
IF(ISNUMBER(SEARCH("kit 11", 'Painel ML'!C4235)), 11,
IF(ISNUMBER(SEARCH("kit 12", 'Painel ML'!C4235)), 12,
IF(ISNUMBER(SEARCH("kit 13", 'Painel ML'!C4235)), 13,
IF(ISNUMBER(SEARCH("kit 14", 'Painel ML'!C4235)), 14,
IF(ISNUMBER(SEARCH("kit 15", 'Painel ML'!C4235)), 15,
IF(ISNUMBER(SEARCH("kit 16", 'Painel ML'!C4235)), 16,
IF(ISNUMBER(SEARCH("kit 17", 'Painel ML'!C4235)), 17,
IF(ISNUMBER(SEARCH("kit 18", 'Painel ML'!C4235)), 18,
IF(ISNUMBER(SEARCH("kit 19", 'Painel ML'!C4235)), 19,
IF(ISNUMBER(SEARCH("kit 20", 'Painel ML'!C4235)), 20, 0)))))))))))))))))))</f>
        <v>0</v>
      </c>
      <c r="B4235">
        <f>IF(A4235=0,'Painel ML'!A4235,A4235*'Painel ML'!A4235)</f>
        <v>0</v>
      </c>
      <c r="D4235">
        <f>IF(ISNUMBER(SEARCH("kit2", 'Painel Shopee'!B4235)), 2,
IF(ISNUMBER(SEARCH("kit3", 'Painel Shopee'!B4235)), 3,
IF(ISNUMBER(SEARCH("kit4", 'Painel Shopee'!B4235)), 4,
IF(ISNUMBER(SEARCH("kit5", 'Painel Shopee'!B4235)), 5,
IF(ISNUMBER(SEARCH("kit6", 'Painel Shopee'!B4235)), 6,
IF(ISNUMBER(SEARCH("kit7", 'Painel Shopee'!B4235)), 7,
IF(ISNUMBER(SEARCH("kit8", 'Painel Shopee'!B4235)), 8,
IF(ISNUMBER(SEARCH("kit9", 'Painel Shopee'!B4235)), 9,
IF(ISNUMBER(SEARCH("kit10", 'Painel Shopee'!B4235)), 10,
IF(ISNUMBER(SEARCH("kit11", 'Painel Shopee'!B4235)), 11,
IF(ISNUMBER(SEARCH("kit12", 'Painel Shopee'!B4235)), 12,
IF(ISNUMBER(SEARCH("kit13", 'Painel Shopee'!B4235)), 13,
IF(ISNUMBER(SEARCH("kit14", 'Painel Shopee'!B4235)), 14,
IF(ISNUMBER(SEARCH("kit15", 'Painel Shopee'!B4235)), 15,
IF(ISNUMBER(SEARCH("kit16", 'Painel Shopee'!B4235)), 16,
IF(ISNUMBER(SEARCH("kit17", 'Painel Shopee'!B4235)), 17,
IF(ISNUMBER(SEARCH("kit18", 'Painel Shopee'!B4235)), 18,
IF(ISNUMBER(SEARCH("kit19", 'Painel Shopee'!B4235)), 19,
IF(ISNUMBER(SEARCH("kit20", 'Painel Shopee'!B4235)), 20, 0)))))))))))))))))))</f>
        <v>0</v>
      </c>
      <c r="E4235">
        <f>IF(D4235=0,'Painel Shopee'!C4235,D4235*'Painel Shopee'!C4235)</f>
        <v>0</v>
      </c>
    </row>
    <row r="4236" spans="1:5" x14ac:dyDescent="0.25">
      <c r="A4236">
        <f>IF(ISNUMBER(SEARCH("kit 2", 'Painel ML'!C4236)), 2,
IF(ISNUMBER(SEARCH("kit 3", 'Painel ML'!C4236)), 3,
IF(ISNUMBER(SEARCH("kit 4", 'Painel ML'!C4236)), 4,
IF(ISNUMBER(SEARCH("kit 5", 'Painel ML'!C4236)), 5,
IF(ISNUMBER(SEARCH("kit 6", 'Painel ML'!C4236)), 6,
IF(ISNUMBER(SEARCH("kit 7", 'Painel ML'!C4236)), 7,
IF(ISNUMBER(SEARCH("kit 8", 'Painel ML'!C4236)), 8,
IF(ISNUMBER(SEARCH("kit 9", 'Painel ML'!C4236)), 9,
IF(ISNUMBER(SEARCH("kit 10", 'Painel ML'!C4236)), 10,
IF(ISNUMBER(SEARCH("kit 11", 'Painel ML'!C4236)), 11,
IF(ISNUMBER(SEARCH("kit 12", 'Painel ML'!C4236)), 12,
IF(ISNUMBER(SEARCH("kit 13", 'Painel ML'!C4236)), 13,
IF(ISNUMBER(SEARCH("kit 14", 'Painel ML'!C4236)), 14,
IF(ISNUMBER(SEARCH("kit 15", 'Painel ML'!C4236)), 15,
IF(ISNUMBER(SEARCH("kit 16", 'Painel ML'!C4236)), 16,
IF(ISNUMBER(SEARCH("kit 17", 'Painel ML'!C4236)), 17,
IF(ISNUMBER(SEARCH("kit 18", 'Painel ML'!C4236)), 18,
IF(ISNUMBER(SEARCH("kit 19", 'Painel ML'!C4236)), 19,
IF(ISNUMBER(SEARCH("kit 20", 'Painel ML'!C4236)), 20, 0)))))))))))))))))))</f>
        <v>0</v>
      </c>
      <c r="B4236">
        <f>IF(A4236=0,'Painel ML'!A4236,A4236*'Painel ML'!A4236)</f>
        <v>0</v>
      </c>
      <c r="D4236">
        <f>IF(ISNUMBER(SEARCH("kit2", 'Painel Shopee'!B4236)), 2,
IF(ISNUMBER(SEARCH("kit3", 'Painel Shopee'!B4236)), 3,
IF(ISNUMBER(SEARCH("kit4", 'Painel Shopee'!B4236)), 4,
IF(ISNUMBER(SEARCH("kit5", 'Painel Shopee'!B4236)), 5,
IF(ISNUMBER(SEARCH("kit6", 'Painel Shopee'!B4236)), 6,
IF(ISNUMBER(SEARCH("kit7", 'Painel Shopee'!B4236)), 7,
IF(ISNUMBER(SEARCH("kit8", 'Painel Shopee'!B4236)), 8,
IF(ISNUMBER(SEARCH("kit9", 'Painel Shopee'!B4236)), 9,
IF(ISNUMBER(SEARCH("kit10", 'Painel Shopee'!B4236)), 10,
IF(ISNUMBER(SEARCH("kit11", 'Painel Shopee'!B4236)), 11,
IF(ISNUMBER(SEARCH("kit12", 'Painel Shopee'!B4236)), 12,
IF(ISNUMBER(SEARCH("kit13", 'Painel Shopee'!B4236)), 13,
IF(ISNUMBER(SEARCH("kit14", 'Painel Shopee'!B4236)), 14,
IF(ISNUMBER(SEARCH("kit15", 'Painel Shopee'!B4236)), 15,
IF(ISNUMBER(SEARCH("kit16", 'Painel Shopee'!B4236)), 16,
IF(ISNUMBER(SEARCH("kit17", 'Painel Shopee'!B4236)), 17,
IF(ISNUMBER(SEARCH("kit18", 'Painel Shopee'!B4236)), 18,
IF(ISNUMBER(SEARCH("kit19", 'Painel Shopee'!B4236)), 19,
IF(ISNUMBER(SEARCH("kit20", 'Painel Shopee'!B4236)), 20, 0)))))))))))))))))))</f>
        <v>0</v>
      </c>
      <c r="E4236">
        <f>IF(D4236=0,'Painel Shopee'!C4236,D4236*'Painel Shopee'!C4236)</f>
        <v>0</v>
      </c>
    </row>
    <row r="4237" spans="1:5" x14ac:dyDescent="0.25">
      <c r="A4237">
        <f>IF(ISNUMBER(SEARCH("kit 2", 'Painel ML'!C4237)), 2,
IF(ISNUMBER(SEARCH("kit 3", 'Painel ML'!C4237)), 3,
IF(ISNUMBER(SEARCH("kit 4", 'Painel ML'!C4237)), 4,
IF(ISNUMBER(SEARCH("kit 5", 'Painel ML'!C4237)), 5,
IF(ISNUMBER(SEARCH("kit 6", 'Painel ML'!C4237)), 6,
IF(ISNUMBER(SEARCH("kit 7", 'Painel ML'!C4237)), 7,
IF(ISNUMBER(SEARCH("kit 8", 'Painel ML'!C4237)), 8,
IF(ISNUMBER(SEARCH("kit 9", 'Painel ML'!C4237)), 9,
IF(ISNUMBER(SEARCH("kit 10", 'Painel ML'!C4237)), 10,
IF(ISNUMBER(SEARCH("kit 11", 'Painel ML'!C4237)), 11,
IF(ISNUMBER(SEARCH("kit 12", 'Painel ML'!C4237)), 12,
IF(ISNUMBER(SEARCH("kit 13", 'Painel ML'!C4237)), 13,
IF(ISNUMBER(SEARCH("kit 14", 'Painel ML'!C4237)), 14,
IF(ISNUMBER(SEARCH("kit 15", 'Painel ML'!C4237)), 15,
IF(ISNUMBER(SEARCH("kit 16", 'Painel ML'!C4237)), 16,
IF(ISNUMBER(SEARCH("kit 17", 'Painel ML'!C4237)), 17,
IF(ISNUMBER(SEARCH("kit 18", 'Painel ML'!C4237)), 18,
IF(ISNUMBER(SEARCH("kit 19", 'Painel ML'!C4237)), 19,
IF(ISNUMBER(SEARCH("kit 20", 'Painel ML'!C4237)), 20, 0)))))))))))))))))))</f>
        <v>0</v>
      </c>
      <c r="B4237">
        <f>IF(A4237=0,'Painel ML'!A4237,A4237*'Painel ML'!A4237)</f>
        <v>0</v>
      </c>
      <c r="D4237">
        <f>IF(ISNUMBER(SEARCH("kit2", 'Painel Shopee'!B4237)), 2,
IF(ISNUMBER(SEARCH("kit3", 'Painel Shopee'!B4237)), 3,
IF(ISNUMBER(SEARCH("kit4", 'Painel Shopee'!B4237)), 4,
IF(ISNUMBER(SEARCH("kit5", 'Painel Shopee'!B4237)), 5,
IF(ISNUMBER(SEARCH("kit6", 'Painel Shopee'!B4237)), 6,
IF(ISNUMBER(SEARCH("kit7", 'Painel Shopee'!B4237)), 7,
IF(ISNUMBER(SEARCH("kit8", 'Painel Shopee'!B4237)), 8,
IF(ISNUMBER(SEARCH("kit9", 'Painel Shopee'!B4237)), 9,
IF(ISNUMBER(SEARCH("kit10", 'Painel Shopee'!B4237)), 10,
IF(ISNUMBER(SEARCH("kit11", 'Painel Shopee'!B4237)), 11,
IF(ISNUMBER(SEARCH("kit12", 'Painel Shopee'!B4237)), 12,
IF(ISNUMBER(SEARCH("kit13", 'Painel Shopee'!B4237)), 13,
IF(ISNUMBER(SEARCH("kit14", 'Painel Shopee'!B4237)), 14,
IF(ISNUMBER(SEARCH("kit15", 'Painel Shopee'!B4237)), 15,
IF(ISNUMBER(SEARCH("kit16", 'Painel Shopee'!B4237)), 16,
IF(ISNUMBER(SEARCH("kit17", 'Painel Shopee'!B4237)), 17,
IF(ISNUMBER(SEARCH("kit18", 'Painel Shopee'!B4237)), 18,
IF(ISNUMBER(SEARCH("kit19", 'Painel Shopee'!B4237)), 19,
IF(ISNUMBER(SEARCH("kit20", 'Painel Shopee'!B4237)), 20, 0)))))))))))))))))))</f>
        <v>0</v>
      </c>
      <c r="E4237">
        <f>IF(D4237=0,'Painel Shopee'!C4237,D4237*'Painel Shopee'!C4237)</f>
        <v>0</v>
      </c>
    </row>
    <row r="4238" spans="1:5" x14ac:dyDescent="0.25">
      <c r="A4238">
        <f>IF(ISNUMBER(SEARCH("kit 2", 'Painel ML'!C4238)), 2,
IF(ISNUMBER(SEARCH("kit 3", 'Painel ML'!C4238)), 3,
IF(ISNUMBER(SEARCH("kit 4", 'Painel ML'!C4238)), 4,
IF(ISNUMBER(SEARCH("kit 5", 'Painel ML'!C4238)), 5,
IF(ISNUMBER(SEARCH("kit 6", 'Painel ML'!C4238)), 6,
IF(ISNUMBER(SEARCH("kit 7", 'Painel ML'!C4238)), 7,
IF(ISNUMBER(SEARCH("kit 8", 'Painel ML'!C4238)), 8,
IF(ISNUMBER(SEARCH("kit 9", 'Painel ML'!C4238)), 9,
IF(ISNUMBER(SEARCH("kit 10", 'Painel ML'!C4238)), 10,
IF(ISNUMBER(SEARCH("kit 11", 'Painel ML'!C4238)), 11,
IF(ISNUMBER(SEARCH("kit 12", 'Painel ML'!C4238)), 12,
IF(ISNUMBER(SEARCH("kit 13", 'Painel ML'!C4238)), 13,
IF(ISNUMBER(SEARCH("kit 14", 'Painel ML'!C4238)), 14,
IF(ISNUMBER(SEARCH("kit 15", 'Painel ML'!C4238)), 15,
IF(ISNUMBER(SEARCH("kit 16", 'Painel ML'!C4238)), 16,
IF(ISNUMBER(SEARCH("kit 17", 'Painel ML'!C4238)), 17,
IF(ISNUMBER(SEARCH("kit 18", 'Painel ML'!C4238)), 18,
IF(ISNUMBER(SEARCH("kit 19", 'Painel ML'!C4238)), 19,
IF(ISNUMBER(SEARCH("kit 20", 'Painel ML'!C4238)), 20, 0)))))))))))))))))))</f>
        <v>0</v>
      </c>
      <c r="B4238">
        <f>IF(A4238=0,'Painel ML'!A4238,A4238*'Painel ML'!A4238)</f>
        <v>0</v>
      </c>
      <c r="D4238">
        <f>IF(ISNUMBER(SEARCH("kit2", 'Painel Shopee'!B4238)), 2,
IF(ISNUMBER(SEARCH("kit3", 'Painel Shopee'!B4238)), 3,
IF(ISNUMBER(SEARCH("kit4", 'Painel Shopee'!B4238)), 4,
IF(ISNUMBER(SEARCH("kit5", 'Painel Shopee'!B4238)), 5,
IF(ISNUMBER(SEARCH("kit6", 'Painel Shopee'!B4238)), 6,
IF(ISNUMBER(SEARCH("kit7", 'Painel Shopee'!B4238)), 7,
IF(ISNUMBER(SEARCH("kit8", 'Painel Shopee'!B4238)), 8,
IF(ISNUMBER(SEARCH("kit9", 'Painel Shopee'!B4238)), 9,
IF(ISNUMBER(SEARCH("kit10", 'Painel Shopee'!B4238)), 10,
IF(ISNUMBER(SEARCH("kit11", 'Painel Shopee'!B4238)), 11,
IF(ISNUMBER(SEARCH("kit12", 'Painel Shopee'!B4238)), 12,
IF(ISNUMBER(SEARCH("kit13", 'Painel Shopee'!B4238)), 13,
IF(ISNUMBER(SEARCH("kit14", 'Painel Shopee'!B4238)), 14,
IF(ISNUMBER(SEARCH("kit15", 'Painel Shopee'!B4238)), 15,
IF(ISNUMBER(SEARCH("kit16", 'Painel Shopee'!B4238)), 16,
IF(ISNUMBER(SEARCH("kit17", 'Painel Shopee'!B4238)), 17,
IF(ISNUMBER(SEARCH("kit18", 'Painel Shopee'!B4238)), 18,
IF(ISNUMBER(SEARCH("kit19", 'Painel Shopee'!B4238)), 19,
IF(ISNUMBER(SEARCH("kit20", 'Painel Shopee'!B4238)), 20, 0)))))))))))))))))))</f>
        <v>0</v>
      </c>
      <c r="E4238">
        <f>IF(D4238=0,'Painel Shopee'!C4238,D4238*'Painel Shopee'!C4238)</f>
        <v>0</v>
      </c>
    </row>
    <row r="4239" spans="1:5" x14ac:dyDescent="0.25">
      <c r="A4239">
        <f>IF(ISNUMBER(SEARCH("kit 2", 'Painel ML'!C4239)), 2,
IF(ISNUMBER(SEARCH("kit 3", 'Painel ML'!C4239)), 3,
IF(ISNUMBER(SEARCH("kit 4", 'Painel ML'!C4239)), 4,
IF(ISNUMBER(SEARCH("kit 5", 'Painel ML'!C4239)), 5,
IF(ISNUMBER(SEARCH("kit 6", 'Painel ML'!C4239)), 6,
IF(ISNUMBER(SEARCH("kit 7", 'Painel ML'!C4239)), 7,
IF(ISNUMBER(SEARCH("kit 8", 'Painel ML'!C4239)), 8,
IF(ISNUMBER(SEARCH("kit 9", 'Painel ML'!C4239)), 9,
IF(ISNUMBER(SEARCH("kit 10", 'Painel ML'!C4239)), 10,
IF(ISNUMBER(SEARCH("kit 11", 'Painel ML'!C4239)), 11,
IF(ISNUMBER(SEARCH("kit 12", 'Painel ML'!C4239)), 12,
IF(ISNUMBER(SEARCH("kit 13", 'Painel ML'!C4239)), 13,
IF(ISNUMBER(SEARCH("kit 14", 'Painel ML'!C4239)), 14,
IF(ISNUMBER(SEARCH("kit 15", 'Painel ML'!C4239)), 15,
IF(ISNUMBER(SEARCH("kit 16", 'Painel ML'!C4239)), 16,
IF(ISNUMBER(SEARCH("kit 17", 'Painel ML'!C4239)), 17,
IF(ISNUMBER(SEARCH("kit 18", 'Painel ML'!C4239)), 18,
IF(ISNUMBER(SEARCH("kit 19", 'Painel ML'!C4239)), 19,
IF(ISNUMBER(SEARCH("kit 20", 'Painel ML'!C4239)), 20, 0)))))))))))))))))))</f>
        <v>0</v>
      </c>
      <c r="B4239">
        <f>IF(A4239=0,'Painel ML'!A4239,A4239*'Painel ML'!A4239)</f>
        <v>0</v>
      </c>
      <c r="D4239">
        <f>IF(ISNUMBER(SEARCH("kit2", 'Painel Shopee'!B4239)), 2,
IF(ISNUMBER(SEARCH("kit3", 'Painel Shopee'!B4239)), 3,
IF(ISNUMBER(SEARCH("kit4", 'Painel Shopee'!B4239)), 4,
IF(ISNUMBER(SEARCH("kit5", 'Painel Shopee'!B4239)), 5,
IF(ISNUMBER(SEARCH("kit6", 'Painel Shopee'!B4239)), 6,
IF(ISNUMBER(SEARCH("kit7", 'Painel Shopee'!B4239)), 7,
IF(ISNUMBER(SEARCH("kit8", 'Painel Shopee'!B4239)), 8,
IF(ISNUMBER(SEARCH("kit9", 'Painel Shopee'!B4239)), 9,
IF(ISNUMBER(SEARCH("kit10", 'Painel Shopee'!B4239)), 10,
IF(ISNUMBER(SEARCH("kit11", 'Painel Shopee'!B4239)), 11,
IF(ISNUMBER(SEARCH("kit12", 'Painel Shopee'!B4239)), 12,
IF(ISNUMBER(SEARCH("kit13", 'Painel Shopee'!B4239)), 13,
IF(ISNUMBER(SEARCH("kit14", 'Painel Shopee'!B4239)), 14,
IF(ISNUMBER(SEARCH("kit15", 'Painel Shopee'!B4239)), 15,
IF(ISNUMBER(SEARCH("kit16", 'Painel Shopee'!B4239)), 16,
IF(ISNUMBER(SEARCH("kit17", 'Painel Shopee'!B4239)), 17,
IF(ISNUMBER(SEARCH("kit18", 'Painel Shopee'!B4239)), 18,
IF(ISNUMBER(SEARCH("kit19", 'Painel Shopee'!B4239)), 19,
IF(ISNUMBER(SEARCH("kit20", 'Painel Shopee'!B4239)), 20, 0)))))))))))))))))))</f>
        <v>0</v>
      </c>
      <c r="E4239">
        <f>IF(D4239=0,'Painel Shopee'!C4239,D4239*'Painel Shopee'!C4239)</f>
        <v>0</v>
      </c>
    </row>
    <row r="4240" spans="1:5" x14ac:dyDescent="0.25">
      <c r="A4240">
        <f>IF(ISNUMBER(SEARCH("kit 2", 'Painel ML'!C4240)), 2,
IF(ISNUMBER(SEARCH("kit 3", 'Painel ML'!C4240)), 3,
IF(ISNUMBER(SEARCH("kit 4", 'Painel ML'!C4240)), 4,
IF(ISNUMBER(SEARCH("kit 5", 'Painel ML'!C4240)), 5,
IF(ISNUMBER(SEARCH("kit 6", 'Painel ML'!C4240)), 6,
IF(ISNUMBER(SEARCH("kit 7", 'Painel ML'!C4240)), 7,
IF(ISNUMBER(SEARCH("kit 8", 'Painel ML'!C4240)), 8,
IF(ISNUMBER(SEARCH("kit 9", 'Painel ML'!C4240)), 9,
IF(ISNUMBER(SEARCH("kit 10", 'Painel ML'!C4240)), 10,
IF(ISNUMBER(SEARCH("kit 11", 'Painel ML'!C4240)), 11,
IF(ISNUMBER(SEARCH("kit 12", 'Painel ML'!C4240)), 12,
IF(ISNUMBER(SEARCH("kit 13", 'Painel ML'!C4240)), 13,
IF(ISNUMBER(SEARCH("kit 14", 'Painel ML'!C4240)), 14,
IF(ISNUMBER(SEARCH("kit 15", 'Painel ML'!C4240)), 15,
IF(ISNUMBER(SEARCH("kit 16", 'Painel ML'!C4240)), 16,
IF(ISNUMBER(SEARCH("kit 17", 'Painel ML'!C4240)), 17,
IF(ISNUMBER(SEARCH("kit 18", 'Painel ML'!C4240)), 18,
IF(ISNUMBER(SEARCH("kit 19", 'Painel ML'!C4240)), 19,
IF(ISNUMBER(SEARCH("kit 20", 'Painel ML'!C4240)), 20, 0)))))))))))))))))))</f>
        <v>0</v>
      </c>
      <c r="B4240">
        <f>IF(A4240=0,'Painel ML'!A4240,A4240*'Painel ML'!A4240)</f>
        <v>0</v>
      </c>
      <c r="D4240">
        <f>IF(ISNUMBER(SEARCH("kit2", 'Painel Shopee'!B4240)), 2,
IF(ISNUMBER(SEARCH("kit3", 'Painel Shopee'!B4240)), 3,
IF(ISNUMBER(SEARCH("kit4", 'Painel Shopee'!B4240)), 4,
IF(ISNUMBER(SEARCH("kit5", 'Painel Shopee'!B4240)), 5,
IF(ISNUMBER(SEARCH("kit6", 'Painel Shopee'!B4240)), 6,
IF(ISNUMBER(SEARCH("kit7", 'Painel Shopee'!B4240)), 7,
IF(ISNUMBER(SEARCH("kit8", 'Painel Shopee'!B4240)), 8,
IF(ISNUMBER(SEARCH("kit9", 'Painel Shopee'!B4240)), 9,
IF(ISNUMBER(SEARCH("kit10", 'Painel Shopee'!B4240)), 10,
IF(ISNUMBER(SEARCH("kit11", 'Painel Shopee'!B4240)), 11,
IF(ISNUMBER(SEARCH("kit12", 'Painel Shopee'!B4240)), 12,
IF(ISNUMBER(SEARCH("kit13", 'Painel Shopee'!B4240)), 13,
IF(ISNUMBER(SEARCH("kit14", 'Painel Shopee'!B4240)), 14,
IF(ISNUMBER(SEARCH("kit15", 'Painel Shopee'!B4240)), 15,
IF(ISNUMBER(SEARCH("kit16", 'Painel Shopee'!B4240)), 16,
IF(ISNUMBER(SEARCH("kit17", 'Painel Shopee'!B4240)), 17,
IF(ISNUMBER(SEARCH("kit18", 'Painel Shopee'!B4240)), 18,
IF(ISNUMBER(SEARCH("kit19", 'Painel Shopee'!B4240)), 19,
IF(ISNUMBER(SEARCH("kit20", 'Painel Shopee'!B4240)), 20, 0)))))))))))))))))))</f>
        <v>0</v>
      </c>
      <c r="E4240">
        <f>IF(D4240=0,'Painel Shopee'!C4240,D4240*'Painel Shopee'!C4240)</f>
        <v>0</v>
      </c>
    </row>
    <row r="4241" spans="1:5" x14ac:dyDescent="0.25">
      <c r="A4241">
        <f>IF(ISNUMBER(SEARCH("kit 2", 'Painel ML'!C4241)), 2,
IF(ISNUMBER(SEARCH("kit 3", 'Painel ML'!C4241)), 3,
IF(ISNUMBER(SEARCH("kit 4", 'Painel ML'!C4241)), 4,
IF(ISNUMBER(SEARCH("kit 5", 'Painel ML'!C4241)), 5,
IF(ISNUMBER(SEARCH("kit 6", 'Painel ML'!C4241)), 6,
IF(ISNUMBER(SEARCH("kit 7", 'Painel ML'!C4241)), 7,
IF(ISNUMBER(SEARCH("kit 8", 'Painel ML'!C4241)), 8,
IF(ISNUMBER(SEARCH("kit 9", 'Painel ML'!C4241)), 9,
IF(ISNUMBER(SEARCH("kit 10", 'Painel ML'!C4241)), 10,
IF(ISNUMBER(SEARCH("kit 11", 'Painel ML'!C4241)), 11,
IF(ISNUMBER(SEARCH("kit 12", 'Painel ML'!C4241)), 12,
IF(ISNUMBER(SEARCH("kit 13", 'Painel ML'!C4241)), 13,
IF(ISNUMBER(SEARCH("kit 14", 'Painel ML'!C4241)), 14,
IF(ISNUMBER(SEARCH("kit 15", 'Painel ML'!C4241)), 15,
IF(ISNUMBER(SEARCH("kit 16", 'Painel ML'!C4241)), 16,
IF(ISNUMBER(SEARCH("kit 17", 'Painel ML'!C4241)), 17,
IF(ISNUMBER(SEARCH("kit 18", 'Painel ML'!C4241)), 18,
IF(ISNUMBER(SEARCH("kit 19", 'Painel ML'!C4241)), 19,
IF(ISNUMBER(SEARCH("kit 20", 'Painel ML'!C4241)), 20, 0)))))))))))))))))))</f>
        <v>0</v>
      </c>
      <c r="B4241">
        <f>IF(A4241=0,'Painel ML'!A4241,A4241*'Painel ML'!A4241)</f>
        <v>0</v>
      </c>
      <c r="D4241">
        <f>IF(ISNUMBER(SEARCH("kit2", 'Painel Shopee'!B4241)), 2,
IF(ISNUMBER(SEARCH("kit3", 'Painel Shopee'!B4241)), 3,
IF(ISNUMBER(SEARCH("kit4", 'Painel Shopee'!B4241)), 4,
IF(ISNUMBER(SEARCH("kit5", 'Painel Shopee'!B4241)), 5,
IF(ISNUMBER(SEARCH("kit6", 'Painel Shopee'!B4241)), 6,
IF(ISNUMBER(SEARCH("kit7", 'Painel Shopee'!B4241)), 7,
IF(ISNUMBER(SEARCH("kit8", 'Painel Shopee'!B4241)), 8,
IF(ISNUMBER(SEARCH("kit9", 'Painel Shopee'!B4241)), 9,
IF(ISNUMBER(SEARCH("kit10", 'Painel Shopee'!B4241)), 10,
IF(ISNUMBER(SEARCH("kit11", 'Painel Shopee'!B4241)), 11,
IF(ISNUMBER(SEARCH("kit12", 'Painel Shopee'!B4241)), 12,
IF(ISNUMBER(SEARCH("kit13", 'Painel Shopee'!B4241)), 13,
IF(ISNUMBER(SEARCH("kit14", 'Painel Shopee'!B4241)), 14,
IF(ISNUMBER(SEARCH("kit15", 'Painel Shopee'!B4241)), 15,
IF(ISNUMBER(SEARCH("kit16", 'Painel Shopee'!B4241)), 16,
IF(ISNUMBER(SEARCH("kit17", 'Painel Shopee'!B4241)), 17,
IF(ISNUMBER(SEARCH("kit18", 'Painel Shopee'!B4241)), 18,
IF(ISNUMBER(SEARCH("kit19", 'Painel Shopee'!B4241)), 19,
IF(ISNUMBER(SEARCH("kit20", 'Painel Shopee'!B4241)), 20, 0)))))))))))))))))))</f>
        <v>0</v>
      </c>
      <c r="E4241">
        <f>IF(D4241=0,'Painel Shopee'!C4241,D4241*'Painel Shopee'!C4241)</f>
        <v>0</v>
      </c>
    </row>
    <row r="4242" spans="1:5" x14ac:dyDescent="0.25">
      <c r="A4242">
        <f>IF(ISNUMBER(SEARCH("kit 2", 'Painel ML'!C4242)), 2,
IF(ISNUMBER(SEARCH("kit 3", 'Painel ML'!C4242)), 3,
IF(ISNUMBER(SEARCH("kit 4", 'Painel ML'!C4242)), 4,
IF(ISNUMBER(SEARCH("kit 5", 'Painel ML'!C4242)), 5,
IF(ISNUMBER(SEARCH("kit 6", 'Painel ML'!C4242)), 6,
IF(ISNUMBER(SEARCH("kit 7", 'Painel ML'!C4242)), 7,
IF(ISNUMBER(SEARCH("kit 8", 'Painel ML'!C4242)), 8,
IF(ISNUMBER(SEARCH("kit 9", 'Painel ML'!C4242)), 9,
IF(ISNUMBER(SEARCH("kit 10", 'Painel ML'!C4242)), 10,
IF(ISNUMBER(SEARCH("kit 11", 'Painel ML'!C4242)), 11,
IF(ISNUMBER(SEARCH("kit 12", 'Painel ML'!C4242)), 12,
IF(ISNUMBER(SEARCH("kit 13", 'Painel ML'!C4242)), 13,
IF(ISNUMBER(SEARCH("kit 14", 'Painel ML'!C4242)), 14,
IF(ISNUMBER(SEARCH("kit 15", 'Painel ML'!C4242)), 15,
IF(ISNUMBER(SEARCH("kit 16", 'Painel ML'!C4242)), 16,
IF(ISNUMBER(SEARCH("kit 17", 'Painel ML'!C4242)), 17,
IF(ISNUMBER(SEARCH("kit 18", 'Painel ML'!C4242)), 18,
IF(ISNUMBER(SEARCH("kit 19", 'Painel ML'!C4242)), 19,
IF(ISNUMBER(SEARCH("kit 20", 'Painel ML'!C4242)), 20, 0)))))))))))))))))))</f>
        <v>0</v>
      </c>
      <c r="B4242">
        <f>IF(A4242=0,'Painel ML'!A4242,A4242*'Painel ML'!A4242)</f>
        <v>0</v>
      </c>
      <c r="D4242">
        <f>IF(ISNUMBER(SEARCH("kit2", 'Painel Shopee'!B4242)), 2,
IF(ISNUMBER(SEARCH("kit3", 'Painel Shopee'!B4242)), 3,
IF(ISNUMBER(SEARCH("kit4", 'Painel Shopee'!B4242)), 4,
IF(ISNUMBER(SEARCH("kit5", 'Painel Shopee'!B4242)), 5,
IF(ISNUMBER(SEARCH("kit6", 'Painel Shopee'!B4242)), 6,
IF(ISNUMBER(SEARCH("kit7", 'Painel Shopee'!B4242)), 7,
IF(ISNUMBER(SEARCH("kit8", 'Painel Shopee'!B4242)), 8,
IF(ISNUMBER(SEARCH("kit9", 'Painel Shopee'!B4242)), 9,
IF(ISNUMBER(SEARCH("kit10", 'Painel Shopee'!B4242)), 10,
IF(ISNUMBER(SEARCH("kit11", 'Painel Shopee'!B4242)), 11,
IF(ISNUMBER(SEARCH("kit12", 'Painel Shopee'!B4242)), 12,
IF(ISNUMBER(SEARCH("kit13", 'Painel Shopee'!B4242)), 13,
IF(ISNUMBER(SEARCH("kit14", 'Painel Shopee'!B4242)), 14,
IF(ISNUMBER(SEARCH("kit15", 'Painel Shopee'!B4242)), 15,
IF(ISNUMBER(SEARCH("kit16", 'Painel Shopee'!B4242)), 16,
IF(ISNUMBER(SEARCH("kit17", 'Painel Shopee'!B4242)), 17,
IF(ISNUMBER(SEARCH("kit18", 'Painel Shopee'!B4242)), 18,
IF(ISNUMBER(SEARCH("kit19", 'Painel Shopee'!B4242)), 19,
IF(ISNUMBER(SEARCH("kit20", 'Painel Shopee'!B4242)), 20, 0)))))))))))))))))))</f>
        <v>0</v>
      </c>
      <c r="E4242">
        <f>IF(D4242=0,'Painel Shopee'!C4242,D4242*'Painel Shopee'!C4242)</f>
        <v>0</v>
      </c>
    </row>
    <row r="4243" spans="1:5" x14ac:dyDescent="0.25">
      <c r="A4243">
        <f>IF(ISNUMBER(SEARCH("kit 2", 'Painel ML'!C4243)), 2,
IF(ISNUMBER(SEARCH("kit 3", 'Painel ML'!C4243)), 3,
IF(ISNUMBER(SEARCH("kit 4", 'Painel ML'!C4243)), 4,
IF(ISNUMBER(SEARCH("kit 5", 'Painel ML'!C4243)), 5,
IF(ISNUMBER(SEARCH("kit 6", 'Painel ML'!C4243)), 6,
IF(ISNUMBER(SEARCH("kit 7", 'Painel ML'!C4243)), 7,
IF(ISNUMBER(SEARCH("kit 8", 'Painel ML'!C4243)), 8,
IF(ISNUMBER(SEARCH("kit 9", 'Painel ML'!C4243)), 9,
IF(ISNUMBER(SEARCH("kit 10", 'Painel ML'!C4243)), 10,
IF(ISNUMBER(SEARCH("kit 11", 'Painel ML'!C4243)), 11,
IF(ISNUMBER(SEARCH("kit 12", 'Painel ML'!C4243)), 12,
IF(ISNUMBER(SEARCH("kit 13", 'Painel ML'!C4243)), 13,
IF(ISNUMBER(SEARCH("kit 14", 'Painel ML'!C4243)), 14,
IF(ISNUMBER(SEARCH("kit 15", 'Painel ML'!C4243)), 15,
IF(ISNUMBER(SEARCH("kit 16", 'Painel ML'!C4243)), 16,
IF(ISNUMBER(SEARCH("kit 17", 'Painel ML'!C4243)), 17,
IF(ISNUMBER(SEARCH("kit 18", 'Painel ML'!C4243)), 18,
IF(ISNUMBER(SEARCH("kit 19", 'Painel ML'!C4243)), 19,
IF(ISNUMBER(SEARCH("kit 20", 'Painel ML'!C4243)), 20, 0)))))))))))))))))))</f>
        <v>0</v>
      </c>
      <c r="B4243">
        <f>IF(A4243=0,'Painel ML'!A4243,A4243*'Painel ML'!A4243)</f>
        <v>0</v>
      </c>
      <c r="D4243">
        <f>IF(ISNUMBER(SEARCH("kit2", 'Painel Shopee'!B4243)), 2,
IF(ISNUMBER(SEARCH("kit3", 'Painel Shopee'!B4243)), 3,
IF(ISNUMBER(SEARCH("kit4", 'Painel Shopee'!B4243)), 4,
IF(ISNUMBER(SEARCH("kit5", 'Painel Shopee'!B4243)), 5,
IF(ISNUMBER(SEARCH("kit6", 'Painel Shopee'!B4243)), 6,
IF(ISNUMBER(SEARCH("kit7", 'Painel Shopee'!B4243)), 7,
IF(ISNUMBER(SEARCH("kit8", 'Painel Shopee'!B4243)), 8,
IF(ISNUMBER(SEARCH("kit9", 'Painel Shopee'!B4243)), 9,
IF(ISNUMBER(SEARCH("kit10", 'Painel Shopee'!B4243)), 10,
IF(ISNUMBER(SEARCH("kit11", 'Painel Shopee'!B4243)), 11,
IF(ISNUMBER(SEARCH("kit12", 'Painel Shopee'!B4243)), 12,
IF(ISNUMBER(SEARCH("kit13", 'Painel Shopee'!B4243)), 13,
IF(ISNUMBER(SEARCH("kit14", 'Painel Shopee'!B4243)), 14,
IF(ISNUMBER(SEARCH("kit15", 'Painel Shopee'!B4243)), 15,
IF(ISNUMBER(SEARCH("kit16", 'Painel Shopee'!B4243)), 16,
IF(ISNUMBER(SEARCH("kit17", 'Painel Shopee'!B4243)), 17,
IF(ISNUMBER(SEARCH("kit18", 'Painel Shopee'!B4243)), 18,
IF(ISNUMBER(SEARCH("kit19", 'Painel Shopee'!B4243)), 19,
IF(ISNUMBER(SEARCH("kit20", 'Painel Shopee'!B4243)), 20, 0)))))))))))))))))))</f>
        <v>0</v>
      </c>
      <c r="E4243">
        <f>IF(D4243=0,'Painel Shopee'!C4243,D4243*'Painel Shopee'!C4243)</f>
        <v>0</v>
      </c>
    </row>
    <row r="4244" spans="1:5" x14ac:dyDescent="0.25">
      <c r="A4244">
        <f>IF(ISNUMBER(SEARCH("kit 2", 'Painel ML'!C4244)), 2,
IF(ISNUMBER(SEARCH("kit 3", 'Painel ML'!C4244)), 3,
IF(ISNUMBER(SEARCH("kit 4", 'Painel ML'!C4244)), 4,
IF(ISNUMBER(SEARCH("kit 5", 'Painel ML'!C4244)), 5,
IF(ISNUMBER(SEARCH("kit 6", 'Painel ML'!C4244)), 6,
IF(ISNUMBER(SEARCH("kit 7", 'Painel ML'!C4244)), 7,
IF(ISNUMBER(SEARCH("kit 8", 'Painel ML'!C4244)), 8,
IF(ISNUMBER(SEARCH("kit 9", 'Painel ML'!C4244)), 9,
IF(ISNUMBER(SEARCH("kit 10", 'Painel ML'!C4244)), 10,
IF(ISNUMBER(SEARCH("kit 11", 'Painel ML'!C4244)), 11,
IF(ISNUMBER(SEARCH("kit 12", 'Painel ML'!C4244)), 12,
IF(ISNUMBER(SEARCH("kit 13", 'Painel ML'!C4244)), 13,
IF(ISNUMBER(SEARCH("kit 14", 'Painel ML'!C4244)), 14,
IF(ISNUMBER(SEARCH("kit 15", 'Painel ML'!C4244)), 15,
IF(ISNUMBER(SEARCH("kit 16", 'Painel ML'!C4244)), 16,
IF(ISNUMBER(SEARCH("kit 17", 'Painel ML'!C4244)), 17,
IF(ISNUMBER(SEARCH("kit 18", 'Painel ML'!C4244)), 18,
IF(ISNUMBER(SEARCH("kit 19", 'Painel ML'!C4244)), 19,
IF(ISNUMBER(SEARCH("kit 20", 'Painel ML'!C4244)), 20, 0)))))))))))))))))))</f>
        <v>0</v>
      </c>
      <c r="B4244">
        <f>IF(A4244=0,'Painel ML'!A4244,A4244*'Painel ML'!A4244)</f>
        <v>0</v>
      </c>
      <c r="D4244">
        <f>IF(ISNUMBER(SEARCH("kit2", 'Painel Shopee'!B4244)), 2,
IF(ISNUMBER(SEARCH("kit3", 'Painel Shopee'!B4244)), 3,
IF(ISNUMBER(SEARCH("kit4", 'Painel Shopee'!B4244)), 4,
IF(ISNUMBER(SEARCH("kit5", 'Painel Shopee'!B4244)), 5,
IF(ISNUMBER(SEARCH("kit6", 'Painel Shopee'!B4244)), 6,
IF(ISNUMBER(SEARCH("kit7", 'Painel Shopee'!B4244)), 7,
IF(ISNUMBER(SEARCH("kit8", 'Painel Shopee'!B4244)), 8,
IF(ISNUMBER(SEARCH("kit9", 'Painel Shopee'!B4244)), 9,
IF(ISNUMBER(SEARCH("kit10", 'Painel Shopee'!B4244)), 10,
IF(ISNUMBER(SEARCH("kit11", 'Painel Shopee'!B4244)), 11,
IF(ISNUMBER(SEARCH("kit12", 'Painel Shopee'!B4244)), 12,
IF(ISNUMBER(SEARCH("kit13", 'Painel Shopee'!B4244)), 13,
IF(ISNUMBER(SEARCH("kit14", 'Painel Shopee'!B4244)), 14,
IF(ISNUMBER(SEARCH("kit15", 'Painel Shopee'!B4244)), 15,
IF(ISNUMBER(SEARCH("kit16", 'Painel Shopee'!B4244)), 16,
IF(ISNUMBER(SEARCH("kit17", 'Painel Shopee'!B4244)), 17,
IF(ISNUMBER(SEARCH("kit18", 'Painel Shopee'!B4244)), 18,
IF(ISNUMBER(SEARCH("kit19", 'Painel Shopee'!B4244)), 19,
IF(ISNUMBER(SEARCH("kit20", 'Painel Shopee'!B4244)), 20, 0)))))))))))))))))))</f>
        <v>0</v>
      </c>
      <c r="E4244">
        <f>IF(D4244=0,'Painel Shopee'!C4244,D4244*'Painel Shopee'!C4244)</f>
        <v>0</v>
      </c>
    </row>
    <row r="4245" spans="1:5" x14ac:dyDescent="0.25">
      <c r="A4245">
        <f>IF(ISNUMBER(SEARCH("kit 2", 'Painel ML'!C4245)), 2,
IF(ISNUMBER(SEARCH("kit 3", 'Painel ML'!C4245)), 3,
IF(ISNUMBER(SEARCH("kit 4", 'Painel ML'!C4245)), 4,
IF(ISNUMBER(SEARCH("kit 5", 'Painel ML'!C4245)), 5,
IF(ISNUMBER(SEARCH("kit 6", 'Painel ML'!C4245)), 6,
IF(ISNUMBER(SEARCH("kit 7", 'Painel ML'!C4245)), 7,
IF(ISNUMBER(SEARCH("kit 8", 'Painel ML'!C4245)), 8,
IF(ISNUMBER(SEARCH("kit 9", 'Painel ML'!C4245)), 9,
IF(ISNUMBER(SEARCH("kit 10", 'Painel ML'!C4245)), 10,
IF(ISNUMBER(SEARCH("kit 11", 'Painel ML'!C4245)), 11,
IF(ISNUMBER(SEARCH("kit 12", 'Painel ML'!C4245)), 12,
IF(ISNUMBER(SEARCH("kit 13", 'Painel ML'!C4245)), 13,
IF(ISNUMBER(SEARCH("kit 14", 'Painel ML'!C4245)), 14,
IF(ISNUMBER(SEARCH("kit 15", 'Painel ML'!C4245)), 15,
IF(ISNUMBER(SEARCH("kit 16", 'Painel ML'!C4245)), 16,
IF(ISNUMBER(SEARCH("kit 17", 'Painel ML'!C4245)), 17,
IF(ISNUMBER(SEARCH("kit 18", 'Painel ML'!C4245)), 18,
IF(ISNUMBER(SEARCH("kit 19", 'Painel ML'!C4245)), 19,
IF(ISNUMBER(SEARCH("kit 20", 'Painel ML'!C4245)), 20, 0)))))))))))))))))))</f>
        <v>0</v>
      </c>
      <c r="B4245">
        <f>IF(A4245=0,'Painel ML'!A4245,A4245*'Painel ML'!A4245)</f>
        <v>0</v>
      </c>
      <c r="D4245">
        <f>IF(ISNUMBER(SEARCH("kit2", 'Painel Shopee'!B4245)), 2,
IF(ISNUMBER(SEARCH("kit3", 'Painel Shopee'!B4245)), 3,
IF(ISNUMBER(SEARCH("kit4", 'Painel Shopee'!B4245)), 4,
IF(ISNUMBER(SEARCH("kit5", 'Painel Shopee'!B4245)), 5,
IF(ISNUMBER(SEARCH("kit6", 'Painel Shopee'!B4245)), 6,
IF(ISNUMBER(SEARCH("kit7", 'Painel Shopee'!B4245)), 7,
IF(ISNUMBER(SEARCH("kit8", 'Painel Shopee'!B4245)), 8,
IF(ISNUMBER(SEARCH("kit9", 'Painel Shopee'!B4245)), 9,
IF(ISNUMBER(SEARCH("kit10", 'Painel Shopee'!B4245)), 10,
IF(ISNUMBER(SEARCH("kit11", 'Painel Shopee'!B4245)), 11,
IF(ISNUMBER(SEARCH("kit12", 'Painel Shopee'!B4245)), 12,
IF(ISNUMBER(SEARCH("kit13", 'Painel Shopee'!B4245)), 13,
IF(ISNUMBER(SEARCH("kit14", 'Painel Shopee'!B4245)), 14,
IF(ISNUMBER(SEARCH("kit15", 'Painel Shopee'!B4245)), 15,
IF(ISNUMBER(SEARCH("kit16", 'Painel Shopee'!B4245)), 16,
IF(ISNUMBER(SEARCH("kit17", 'Painel Shopee'!B4245)), 17,
IF(ISNUMBER(SEARCH("kit18", 'Painel Shopee'!B4245)), 18,
IF(ISNUMBER(SEARCH("kit19", 'Painel Shopee'!B4245)), 19,
IF(ISNUMBER(SEARCH("kit20", 'Painel Shopee'!B4245)), 20, 0)))))))))))))))))))</f>
        <v>0</v>
      </c>
      <c r="E4245">
        <f>IF(D4245=0,'Painel Shopee'!C4245,D4245*'Painel Shopee'!C4245)</f>
        <v>0</v>
      </c>
    </row>
    <row r="4246" spans="1:5" x14ac:dyDescent="0.25">
      <c r="A4246">
        <f>IF(ISNUMBER(SEARCH("kit 2", 'Painel ML'!C4246)), 2,
IF(ISNUMBER(SEARCH("kit 3", 'Painel ML'!C4246)), 3,
IF(ISNUMBER(SEARCH("kit 4", 'Painel ML'!C4246)), 4,
IF(ISNUMBER(SEARCH("kit 5", 'Painel ML'!C4246)), 5,
IF(ISNUMBER(SEARCH("kit 6", 'Painel ML'!C4246)), 6,
IF(ISNUMBER(SEARCH("kit 7", 'Painel ML'!C4246)), 7,
IF(ISNUMBER(SEARCH("kit 8", 'Painel ML'!C4246)), 8,
IF(ISNUMBER(SEARCH("kit 9", 'Painel ML'!C4246)), 9,
IF(ISNUMBER(SEARCH("kit 10", 'Painel ML'!C4246)), 10,
IF(ISNUMBER(SEARCH("kit 11", 'Painel ML'!C4246)), 11,
IF(ISNUMBER(SEARCH("kit 12", 'Painel ML'!C4246)), 12,
IF(ISNUMBER(SEARCH("kit 13", 'Painel ML'!C4246)), 13,
IF(ISNUMBER(SEARCH("kit 14", 'Painel ML'!C4246)), 14,
IF(ISNUMBER(SEARCH("kit 15", 'Painel ML'!C4246)), 15,
IF(ISNUMBER(SEARCH("kit 16", 'Painel ML'!C4246)), 16,
IF(ISNUMBER(SEARCH("kit 17", 'Painel ML'!C4246)), 17,
IF(ISNUMBER(SEARCH("kit 18", 'Painel ML'!C4246)), 18,
IF(ISNUMBER(SEARCH("kit 19", 'Painel ML'!C4246)), 19,
IF(ISNUMBER(SEARCH("kit 20", 'Painel ML'!C4246)), 20, 0)))))))))))))))))))</f>
        <v>0</v>
      </c>
      <c r="B4246">
        <f>IF(A4246=0,'Painel ML'!A4246,A4246*'Painel ML'!A4246)</f>
        <v>0</v>
      </c>
      <c r="D4246">
        <f>IF(ISNUMBER(SEARCH("kit2", 'Painel Shopee'!B4246)), 2,
IF(ISNUMBER(SEARCH("kit3", 'Painel Shopee'!B4246)), 3,
IF(ISNUMBER(SEARCH("kit4", 'Painel Shopee'!B4246)), 4,
IF(ISNUMBER(SEARCH("kit5", 'Painel Shopee'!B4246)), 5,
IF(ISNUMBER(SEARCH("kit6", 'Painel Shopee'!B4246)), 6,
IF(ISNUMBER(SEARCH("kit7", 'Painel Shopee'!B4246)), 7,
IF(ISNUMBER(SEARCH("kit8", 'Painel Shopee'!B4246)), 8,
IF(ISNUMBER(SEARCH("kit9", 'Painel Shopee'!B4246)), 9,
IF(ISNUMBER(SEARCH("kit10", 'Painel Shopee'!B4246)), 10,
IF(ISNUMBER(SEARCH("kit11", 'Painel Shopee'!B4246)), 11,
IF(ISNUMBER(SEARCH("kit12", 'Painel Shopee'!B4246)), 12,
IF(ISNUMBER(SEARCH("kit13", 'Painel Shopee'!B4246)), 13,
IF(ISNUMBER(SEARCH("kit14", 'Painel Shopee'!B4246)), 14,
IF(ISNUMBER(SEARCH("kit15", 'Painel Shopee'!B4246)), 15,
IF(ISNUMBER(SEARCH("kit16", 'Painel Shopee'!B4246)), 16,
IF(ISNUMBER(SEARCH("kit17", 'Painel Shopee'!B4246)), 17,
IF(ISNUMBER(SEARCH("kit18", 'Painel Shopee'!B4246)), 18,
IF(ISNUMBER(SEARCH("kit19", 'Painel Shopee'!B4246)), 19,
IF(ISNUMBER(SEARCH("kit20", 'Painel Shopee'!B4246)), 20, 0)))))))))))))))))))</f>
        <v>0</v>
      </c>
      <c r="E4246">
        <f>IF(D4246=0,'Painel Shopee'!C4246,D4246*'Painel Shopee'!C4246)</f>
        <v>0</v>
      </c>
    </row>
    <row r="4247" spans="1:5" x14ac:dyDescent="0.25">
      <c r="A4247">
        <f>IF(ISNUMBER(SEARCH("kit 2", 'Painel ML'!C4247)), 2,
IF(ISNUMBER(SEARCH("kit 3", 'Painel ML'!C4247)), 3,
IF(ISNUMBER(SEARCH("kit 4", 'Painel ML'!C4247)), 4,
IF(ISNUMBER(SEARCH("kit 5", 'Painel ML'!C4247)), 5,
IF(ISNUMBER(SEARCH("kit 6", 'Painel ML'!C4247)), 6,
IF(ISNUMBER(SEARCH("kit 7", 'Painel ML'!C4247)), 7,
IF(ISNUMBER(SEARCH("kit 8", 'Painel ML'!C4247)), 8,
IF(ISNUMBER(SEARCH("kit 9", 'Painel ML'!C4247)), 9,
IF(ISNUMBER(SEARCH("kit 10", 'Painel ML'!C4247)), 10,
IF(ISNUMBER(SEARCH("kit 11", 'Painel ML'!C4247)), 11,
IF(ISNUMBER(SEARCH("kit 12", 'Painel ML'!C4247)), 12,
IF(ISNUMBER(SEARCH("kit 13", 'Painel ML'!C4247)), 13,
IF(ISNUMBER(SEARCH("kit 14", 'Painel ML'!C4247)), 14,
IF(ISNUMBER(SEARCH("kit 15", 'Painel ML'!C4247)), 15,
IF(ISNUMBER(SEARCH("kit 16", 'Painel ML'!C4247)), 16,
IF(ISNUMBER(SEARCH("kit 17", 'Painel ML'!C4247)), 17,
IF(ISNUMBER(SEARCH("kit 18", 'Painel ML'!C4247)), 18,
IF(ISNUMBER(SEARCH("kit 19", 'Painel ML'!C4247)), 19,
IF(ISNUMBER(SEARCH("kit 20", 'Painel ML'!C4247)), 20, 0)))))))))))))))))))</f>
        <v>0</v>
      </c>
      <c r="B4247">
        <f>IF(A4247=0,'Painel ML'!A4247,A4247*'Painel ML'!A4247)</f>
        <v>0</v>
      </c>
      <c r="D4247">
        <f>IF(ISNUMBER(SEARCH("kit2", 'Painel Shopee'!B4247)), 2,
IF(ISNUMBER(SEARCH("kit3", 'Painel Shopee'!B4247)), 3,
IF(ISNUMBER(SEARCH("kit4", 'Painel Shopee'!B4247)), 4,
IF(ISNUMBER(SEARCH("kit5", 'Painel Shopee'!B4247)), 5,
IF(ISNUMBER(SEARCH("kit6", 'Painel Shopee'!B4247)), 6,
IF(ISNUMBER(SEARCH("kit7", 'Painel Shopee'!B4247)), 7,
IF(ISNUMBER(SEARCH("kit8", 'Painel Shopee'!B4247)), 8,
IF(ISNUMBER(SEARCH("kit9", 'Painel Shopee'!B4247)), 9,
IF(ISNUMBER(SEARCH("kit10", 'Painel Shopee'!B4247)), 10,
IF(ISNUMBER(SEARCH("kit11", 'Painel Shopee'!B4247)), 11,
IF(ISNUMBER(SEARCH("kit12", 'Painel Shopee'!B4247)), 12,
IF(ISNUMBER(SEARCH("kit13", 'Painel Shopee'!B4247)), 13,
IF(ISNUMBER(SEARCH("kit14", 'Painel Shopee'!B4247)), 14,
IF(ISNUMBER(SEARCH("kit15", 'Painel Shopee'!B4247)), 15,
IF(ISNUMBER(SEARCH("kit16", 'Painel Shopee'!B4247)), 16,
IF(ISNUMBER(SEARCH("kit17", 'Painel Shopee'!B4247)), 17,
IF(ISNUMBER(SEARCH("kit18", 'Painel Shopee'!B4247)), 18,
IF(ISNUMBER(SEARCH("kit19", 'Painel Shopee'!B4247)), 19,
IF(ISNUMBER(SEARCH("kit20", 'Painel Shopee'!B4247)), 20, 0)))))))))))))))))))</f>
        <v>0</v>
      </c>
      <c r="E4247">
        <f>IF(D4247=0,'Painel Shopee'!C4247,D4247*'Painel Shopee'!C4247)</f>
        <v>0</v>
      </c>
    </row>
    <row r="4248" spans="1:5" x14ac:dyDescent="0.25">
      <c r="A4248">
        <f>IF(ISNUMBER(SEARCH("kit 2", 'Painel ML'!C4248)), 2,
IF(ISNUMBER(SEARCH("kit 3", 'Painel ML'!C4248)), 3,
IF(ISNUMBER(SEARCH("kit 4", 'Painel ML'!C4248)), 4,
IF(ISNUMBER(SEARCH("kit 5", 'Painel ML'!C4248)), 5,
IF(ISNUMBER(SEARCH("kit 6", 'Painel ML'!C4248)), 6,
IF(ISNUMBER(SEARCH("kit 7", 'Painel ML'!C4248)), 7,
IF(ISNUMBER(SEARCH("kit 8", 'Painel ML'!C4248)), 8,
IF(ISNUMBER(SEARCH("kit 9", 'Painel ML'!C4248)), 9,
IF(ISNUMBER(SEARCH("kit 10", 'Painel ML'!C4248)), 10,
IF(ISNUMBER(SEARCH("kit 11", 'Painel ML'!C4248)), 11,
IF(ISNUMBER(SEARCH("kit 12", 'Painel ML'!C4248)), 12,
IF(ISNUMBER(SEARCH("kit 13", 'Painel ML'!C4248)), 13,
IF(ISNUMBER(SEARCH("kit 14", 'Painel ML'!C4248)), 14,
IF(ISNUMBER(SEARCH("kit 15", 'Painel ML'!C4248)), 15,
IF(ISNUMBER(SEARCH("kit 16", 'Painel ML'!C4248)), 16,
IF(ISNUMBER(SEARCH("kit 17", 'Painel ML'!C4248)), 17,
IF(ISNUMBER(SEARCH("kit 18", 'Painel ML'!C4248)), 18,
IF(ISNUMBER(SEARCH("kit 19", 'Painel ML'!C4248)), 19,
IF(ISNUMBER(SEARCH("kit 20", 'Painel ML'!C4248)), 20, 0)))))))))))))))))))</f>
        <v>0</v>
      </c>
      <c r="B4248">
        <f>IF(A4248=0,'Painel ML'!A4248,A4248*'Painel ML'!A4248)</f>
        <v>0</v>
      </c>
      <c r="D4248">
        <f>IF(ISNUMBER(SEARCH("kit2", 'Painel Shopee'!B4248)), 2,
IF(ISNUMBER(SEARCH("kit3", 'Painel Shopee'!B4248)), 3,
IF(ISNUMBER(SEARCH("kit4", 'Painel Shopee'!B4248)), 4,
IF(ISNUMBER(SEARCH("kit5", 'Painel Shopee'!B4248)), 5,
IF(ISNUMBER(SEARCH("kit6", 'Painel Shopee'!B4248)), 6,
IF(ISNUMBER(SEARCH("kit7", 'Painel Shopee'!B4248)), 7,
IF(ISNUMBER(SEARCH("kit8", 'Painel Shopee'!B4248)), 8,
IF(ISNUMBER(SEARCH("kit9", 'Painel Shopee'!B4248)), 9,
IF(ISNUMBER(SEARCH("kit10", 'Painel Shopee'!B4248)), 10,
IF(ISNUMBER(SEARCH("kit11", 'Painel Shopee'!B4248)), 11,
IF(ISNUMBER(SEARCH("kit12", 'Painel Shopee'!B4248)), 12,
IF(ISNUMBER(SEARCH("kit13", 'Painel Shopee'!B4248)), 13,
IF(ISNUMBER(SEARCH("kit14", 'Painel Shopee'!B4248)), 14,
IF(ISNUMBER(SEARCH("kit15", 'Painel Shopee'!B4248)), 15,
IF(ISNUMBER(SEARCH("kit16", 'Painel Shopee'!B4248)), 16,
IF(ISNUMBER(SEARCH("kit17", 'Painel Shopee'!B4248)), 17,
IF(ISNUMBER(SEARCH("kit18", 'Painel Shopee'!B4248)), 18,
IF(ISNUMBER(SEARCH("kit19", 'Painel Shopee'!B4248)), 19,
IF(ISNUMBER(SEARCH("kit20", 'Painel Shopee'!B4248)), 20, 0)))))))))))))))))))</f>
        <v>0</v>
      </c>
      <c r="E4248">
        <f>IF(D4248=0,'Painel Shopee'!C4248,D4248*'Painel Shopee'!C4248)</f>
        <v>0</v>
      </c>
    </row>
    <row r="4249" spans="1:5" x14ac:dyDescent="0.25">
      <c r="A4249">
        <f>IF(ISNUMBER(SEARCH("kit 2", 'Painel ML'!C4249)), 2,
IF(ISNUMBER(SEARCH("kit 3", 'Painel ML'!C4249)), 3,
IF(ISNUMBER(SEARCH("kit 4", 'Painel ML'!C4249)), 4,
IF(ISNUMBER(SEARCH("kit 5", 'Painel ML'!C4249)), 5,
IF(ISNUMBER(SEARCH("kit 6", 'Painel ML'!C4249)), 6,
IF(ISNUMBER(SEARCH("kit 7", 'Painel ML'!C4249)), 7,
IF(ISNUMBER(SEARCH("kit 8", 'Painel ML'!C4249)), 8,
IF(ISNUMBER(SEARCH("kit 9", 'Painel ML'!C4249)), 9,
IF(ISNUMBER(SEARCH("kit 10", 'Painel ML'!C4249)), 10,
IF(ISNUMBER(SEARCH("kit 11", 'Painel ML'!C4249)), 11,
IF(ISNUMBER(SEARCH("kit 12", 'Painel ML'!C4249)), 12,
IF(ISNUMBER(SEARCH("kit 13", 'Painel ML'!C4249)), 13,
IF(ISNUMBER(SEARCH("kit 14", 'Painel ML'!C4249)), 14,
IF(ISNUMBER(SEARCH("kit 15", 'Painel ML'!C4249)), 15,
IF(ISNUMBER(SEARCH("kit 16", 'Painel ML'!C4249)), 16,
IF(ISNUMBER(SEARCH("kit 17", 'Painel ML'!C4249)), 17,
IF(ISNUMBER(SEARCH("kit 18", 'Painel ML'!C4249)), 18,
IF(ISNUMBER(SEARCH("kit 19", 'Painel ML'!C4249)), 19,
IF(ISNUMBER(SEARCH("kit 20", 'Painel ML'!C4249)), 20, 0)))))))))))))))))))</f>
        <v>0</v>
      </c>
      <c r="B4249">
        <f>IF(A4249=0,'Painel ML'!A4249,A4249*'Painel ML'!A4249)</f>
        <v>0</v>
      </c>
      <c r="D4249">
        <f>IF(ISNUMBER(SEARCH("kit2", 'Painel Shopee'!B4249)), 2,
IF(ISNUMBER(SEARCH("kit3", 'Painel Shopee'!B4249)), 3,
IF(ISNUMBER(SEARCH("kit4", 'Painel Shopee'!B4249)), 4,
IF(ISNUMBER(SEARCH("kit5", 'Painel Shopee'!B4249)), 5,
IF(ISNUMBER(SEARCH("kit6", 'Painel Shopee'!B4249)), 6,
IF(ISNUMBER(SEARCH("kit7", 'Painel Shopee'!B4249)), 7,
IF(ISNUMBER(SEARCH("kit8", 'Painel Shopee'!B4249)), 8,
IF(ISNUMBER(SEARCH("kit9", 'Painel Shopee'!B4249)), 9,
IF(ISNUMBER(SEARCH("kit10", 'Painel Shopee'!B4249)), 10,
IF(ISNUMBER(SEARCH("kit11", 'Painel Shopee'!B4249)), 11,
IF(ISNUMBER(SEARCH("kit12", 'Painel Shopee'!B4249)), 12,
IF(ISNUMBER(SEARCH("kit13", 'Painel Shopee'!B4249)), 13,
IF(ISNUMBER(SEARCH("kit14", 'Painel Shopee'!B4249)), 14,
IF(ISNUMBER(SEARCH("kit15", 'Painel Shopee'!B4249)), 15,
IF(ISNUMBER(SEARCH("kit16", 'Painel Shopee'!B4249)), 16,
IF(ISNUMBER(SEARCH("kit17", 'Painel Shopee'!B4249)), 17,
IF(ISNUMBER(SEARCH("kit18", 'Painel Shopee'!B4249)), 18,
IF(ISNUMBER(SEARCH("kit19", 'Painel Shopee'!B4249)), 19,
IF(ISNUMBER(SEARCH("kit20", 'Painel Shopee'!B4249)), 20, 0)))))))))))))))))))</f>
        <v>0</v>
      </c>
      <c r="E4249">
        <f>IF(D4249=0,'Painel Shopee'!C4249,D4249*'Painel Shopee'!C4249)</f>
        <v>0</v>
      </c>
    </row>
    <row r="4250" spans="1:5" x14ac:dyDescent="0.25">
      <c r="A4250">
        <f>IF(ISNUMBER(SEARCH("kit 2", 'Painel ML'!C4250)), 2,
IF(ISNUMBER(SEARCH("kit 3", 'Painel ML'!C4250)), 3,
IF(ISNUMBER(SEARCH("kit 4", 'Painel ML'!C4250)), 4,
IF(ISNUMBER(SEARCH("kit 5", 'Painel ML'!C4250)), 5,
IF(ISNUMBER(SEARCH("kit 6", 'Painel ML'!C4250)), 6,
IF(ISNUMBER(SEARCH("kit 7", 'Painel ML'!C4250)), 7,
IF(ISNUMBER(SEARCH("kit 8", 'Painel ML'!C4250)), 8,
IF(ISNUMBER(SEARCH("kit 9", 'Painel ML'!C4250)), 9,
IF(ISNUMBER(SEARCH("kit 10", 'Painel ML'!C4250)), 10,
IF(ISNUMBER(SEARCH("kit 11", 'Painel ML'!C4250)), 11,
IF(ISNUMBER(SEARCH("kit 12", 'Painel ML'!C4250)), 12,
IF(ISNUMBER(SEARCH("kit 13", 'Painel ML'!C4250)), 13,
IF(ISNUMBER(SEARCH("kit 14", 'Painel ML'!C4250)), 14,
IF(ISNUMBER(SEARCH("kit 15", 'Painel ML'!C4250)), 15,
IF(ISNUMBER(SEARCH("kit 16", 'Painel ML'!C4250)), 16,
IF(ISNUMBER(SEARCH("kit 17", 'Painel ML'!C4250)), 17,
IF(ISNUMBER(SEARCH("kit 18", 'Painel ML'!C4250)), 18,
IF(ISNUMBER(SEARCH("kit 19", 'Painel ML'!C4250)), 19,
IF(ISNUMBER(SEARCH("kit 20", 'Painel ML'!C4250)), 20, 0)))))))))))))))))))</f>
        <v>0</v>
      </c>
      <c r="B4250">
        <f>IF(A4250=0,'Painel ML'!A4250,A4250*'Painel ML'!A4250)</f>
        <v>0</v>
      </c>
      <c r="D4250">
        <f>IF(ISNUMBER(SEARCH("kit2", 'Painel Shopee'!B4250)), 2,
IF(ISNUMBER(SEARCH("kit3", 'Painel Shopee'!B4250)), 3,
IF(ISNUMBER(SEARCH("kit4", 'Painel Shopee'!B4250)), 4,
IF(ISNUMBER(SEARCH("kit5", 'Painel Shopee'!B4250)), 5,
IF(ISNUMBER(SEARCH("kit6", 'Painel Shopee'!B4250)), 6,
IF(ISNUMBER(SEARCH("kit7", 'Painel Shopee'!B4250)), 7,
IF(ISNUMBER(SEARCH("kit8", 'Painel Shopee'!B4250)), 8,
IF(ISNUMBER(SEARCH("kit9", 'Painel Shopee'!B4250)), 9,
IF(ISNUMBER(SEARCH("kit10", 'Painel Shopee'!B4250)), 10,
IF(ISNUMBER(SEARCH("kit11", 'Painel Shopee'!B4250)), 11,
IF(ISNUMBER(SEARCH("kit12", 'Painel Shopee'!B4250)), 12,
IF(ISNUMBER(SEARCH("kit13", 'Painel Shopee'!B4250)), 13,
IF(ISNUMBER(SEARCH("kit14", 'Painel Shopee'!B4250)), 14,
IF(ISNUMBER(SEARCH("kit15", 'Painel Shopee'!B4250)), 15,
IF(ISNUMBER(SEARCH("kit16", 'Painel Shopee'!B4250)), 16,
IF(ISNUMBER(SEARCH("kit17", 'Painel Shopee'!B4250)), 17,
IF(ISNUMBER(SEARCH("kit18", 'Painel Shopee'!B4250)), 18,
IF(ISNUMBER(SEARCH("kit19", 'Painel Shopee'!B4250)), 19,
IF(ISNUMBER(SEARCH("kit20", 'Painel Shopee'!B4250)), 20, 0)))))))))))))))))))</f>
        <v>0</v>
      </c>
      <c r="E4250">
        <f>IF(D4250=0,'Painel Shopee'!C4250,D4250*'Painel Shopee'!C4250)</f>
        <v>0</v>
      </c>
    </row>
    <row r="4251" spans="1:5" x14ac:dyDescent="0.25">
      <c r="A4251">
        <f>IF(ISNUMBER(SEARCH("kit 2", 'Painel ML'!C4251)), 2,
IF(ISNUMBER(SEARCH("kit 3", 'Painel ML'!C4251)), 3,
IF(ISNUMBER(SEARCH("kit 4", 'Painel ML'!C4251)), 4,
IF(ISNUMBER(SEARCH("kit 5", 'Painel ML'!C4251)), 5,
IF(ISNUMBER(SEARCH("kit 6", 'Painel ML'!C4251)), 6,
IF(ISNUMBER(SEARCH("kit 7", 'Painel ML'!C4251)), 7,
IF(ISNUMBER(SEARCH("kit 8", 'Painel ML'!C4251)), 8,
IF(ISNUMBER(SEARCH("kit 9", 'Painel ML'!C4251)), 9,
IF(ISNUMBER(SEARCH("kit 10", 'Painel ML'!C4251)), 10,
IF(ISNUMBER(SEARCH("kit 11", 'Painel ML'!C4251)), 11,
IF(ISNUMBER(SEARCH("kit 12", 'Painel ML'!C4251)), 12,
IF(ISNUMBER(SEARCH("kit 13", 'Painel ML'!C4251)), 13,
IF(ISNUMBER(SEARCH("kit 14", 'Painel ML'!C4251)), 14,
IF(ISNUMBER(SEARCH("kit 15", 'Painel ML'!C4251)), 15,
IF(ISNUMBER(SEARCH("kit 16", 'Painel ML'!C4251)), 16,
IF(ISNUMBER(SEARCH("kit 17", 'Painel ML'!C4251)), 17,
IF(ISNUMBER(SEARCH("kit 18", 'Painel ML'!C4251)), 18,
IF(ISNUMBER(SEARCH("kit 19", 'Painel ML'!C4251)), 19,
IF(ISNUMBER(SEARCH("kit 20", 'Painel ML'!C4251)), 20, 0)))))))))))))))))))</f>
        <v>0</v>
      </c>
      <c r="B4251">
        <f>IF(A4251=0,'Painel ML'!A4251,A4251*'Painel ML'!A4251)</f>
        <v>0</v>
      </c>
      <c r="D4251">
        <f>IF(ISNUMBER(SEARCH("kit2", 'Painel Shopee'!B4251)), 2,
IF(ISNUMBER(SEARCH("kit3", 'Painel Shopee'!B4251)), 3,
IF(ISNUMBER(SEARCH("kit4", 'Painel Shopee'!B4251)), 4,
IF(ISNUMBER(SEARCH("kit5", 'Painel Shopee'!B4251)), 5,
IF(ISNUMBER(SEARCH("kit6", 'Painel Shopee'!B4251)), 6,
IF(ISNUMBER(SEARCH("kit7", 'Painel Shopee'!B4251)), 7,
IF(ISNUMBER(SEARCH("kit8", 'Painel Shopee'!B4251)), 8,
IF(ISNUMBER(SEARCH("kit9", 'Painel Shopee'!B4251)), 9,
IF(ISNUMBER(SEARCH("kit10", 'Painel Shopee'!B4251)), 10,
IF(ISNUMBER(SEARCH("kit11", 'Painel Shopee'!B4251)), 11,
IF(ISNUMBER(SEARCH("kit12", 'Painel Shopee'!B4251)), 12,
IF(ISNUMBER(SEARCH("kit13", 'Painel Shopee'!B4251)), 13,
IF(ISNUMBER(SEARCH("kit14", 'Painel Shopee'!B4251)), 14,
IF(ISNUMBER(SEARCH("kit15", 'Painel Shopee'!B4251)), 15,
IF(ISNUMBER(SEARCH("kit16", 'Painel Shopee'!B4251)), 16,
IF(ISNUMBER(SEARCH("kit17", 'Painel Shopee'!B4251)), 17,
IF(ISNUMBER(SEARCH("kit18", 'Painel Shopee'!B4251)), 18,
IF(ISNUMBER(SEARCH("kit19", 'Painel Shopee'!B4251)), 19,
IF(ISNUMBER(SEARCH("kit20", 'Painel Shopee'!B4251)), 20, 0)))))))))))))))))))</f>
        <v>0</v>
      </c>
      <c r="E4251">
        <f>IF(D4251=0,'Painel Shopee'!C4251,D4251*'Painel Shopee'!C4251)</f>
        <v>0</v>
      </c>
    </row>
    <row r="4252" spans="1:5" x14ac:dyDescent="0.25">
      <c r="A4252">
        <f>IF(ISNUMBER(SEARCH("kit 2", 'Painel ML'!C4252)), 2,
IF(ISNUMBER(SEARCH("kit 3", 'Painel ML'!C4252)), 3,
IF(ISNUMBER(SEARCH("kit 4", 'Painel ML'!C4252)), 4,
IF(ISNUMBER(SEARCH("kit 5", 'Painel ML'!C4252)), 5,
IF(ISNUMBER(SEARCH("kit 6", 'Painel ML'!C4252)), 6,
IF(ISNUMBER(SEARCH("kit 7", 'Painel ML'!C4252)), 7,
IF(ISNUMBER(SEARCH("kit 8", 'Painel ML'!C4252)), 8,
IF(ISNUMBER(SEARCH("kit 9", 'Painel ML'!C4252)), 9,
IF(ISNUMBER(SEARCH("kit 10", 'Painel ML'!C4252)), 10,
IF(ISNUMBER(SEARCH("kit 11", 'Painel ML'!C4252)), 11,
IF(ISNUMBER(SEARCH("kit 12", 'Painel ML'!C4252)), 12,
IF(ISNUMBER(SEARCH("kit 13", 'Painel ML'!C4252)), 13,
IF(ISNUMBER(SEARCH("kit 14", 'Painel ML'!C4252)), 14,
IF(ISNUMBER(SEARCH("kit 15", 'Painel ML'!C4252)), 15,
IF(ISNUMBER(SEARCH("kit 16", 'Painel ML'!C4252)), 16,
IF(ISNUMBER(SEARCH("kit 17", 'Painel ML'!C4252)), 17,
IF(ISNUMBER(SEARCH("kit 18", 'Painel ML'!C4252)), 18,
IF(ISNUMBER(SEARCH("kit 19", 'Painel ML'!C4252)), 19,
IF(ISNUMBER(SEARCH("kit 20", 'Painel ML'!C4252)), 20, 0)))))))))))))))))))</f>
        <v>0</v>
      </c>
      <c r="B4252">
        <f>IF(A4252=0,'Painel ML'!A4252,A4252*'Painel ML'!A4252)</f>
        <v>0</v>
      </c>
      <c r="D4252">
        <f>IF(ISNUMBER(SEARCH("kit2", 'Painel Shopee'!B4252)), 2,
IF(ISNUMBER(SEARCH("kit3", 'Painel Shopee'!B4252)), 3,
IF(ISNUMBER(SEARCH("kit4", 'Painel Shopee'!B4252)), 4,
IF(ISNUMBER(SEARCH("kit5", 'Painel Shopee'!B4252)), 5,
IF(ISNUMBER(SEARCH("kit6", 'Painel Shopee'!B4252)), 6,
IF(ISNUMBER(SEARCH("kit7", 'Painel Shopee'!B4252)), 7,
IF(ISNUMBER(SEARCH("kit8", 'Painel Shopee'!B4252)), 8,
IF(ISNUMBER(SEARCH("kit9", 'Painel Shopee'!B4252)), 9,
IF(ISNUMBER(SEARCH("kit10", 'Painel Shopee'!B4252)), 10,
IF(ISNUMBER(SEARCH("kit11", 'Painel Shopee'!B4252)), 11,
IF(ISNUMBER(SEARCH("kit12", 'Painel Shopee'!B4252)), 12,
IF(ISNUMBER(SEARCH("kit13", 'Painel Shopee'!B4252)), 13,
IF(ISNUMBER(SEARCH("kit14", 'Painel Shopee'!B4252)), 14,
IF(ISNUMBER(SEARCH("kit15", 'Painel Shopee'!B4252)), 15,
IF(ISNUMBER(SEARCH("kit16", 'Painel Shopee'!B4252)), 16,
IF(ISNUMBER(SEARCH("kit17", 'Painel Shopee'!B4252)), 17,
IF(ISNUMBER(SEARCH("kit18", 'Painel Shopee'!B4252)), 18,
IF(ISNUMBER(SEARCH("kit19", 'Painel Shopee'!B4252)), 19,
IF(ISNUMBER(SEARCH("kit20", 'Painel Shopee'!B4252)), 20, 0)))))))))))))))))))</f>
        <v>0</v>
      </c>
      <c r="E4252">
        <f>IF(D4252=0,'Painel Shopee'!C4252,D4252*'Painel Shopee'!C4252)</f>
        <v>0</v>
      </c>
    </row>
    <row r="4253" spans="1:5" x14ac:dyDescent="0.25">
      <c r="A4253">
        <f>IF(ISNUMBER(SEARCH("kit 2", 'Painel ML'!C4253)), 2,
IF(ISNUMBER(SEARCH("kit 3", 'Painel ML'!C4253)), 3,
IF(ISNUMBER(SEARCH("kit 4", 'Painel ML'!C4253)), 4,
IF(ISNUMBER(SEARCH("kit 5", 'Painel ML'!C4253)), 5,
IF(ISNUMBER(SEARCH("kit 6", 'Painel ML'!C4253)), 6,
IF(ISNUMBER(SEARCH("kit 7", 'Painel ML'!C4253)), 7,
IF(ISNUMBER(SEARCH("kit 8", 'Painel ML'!C4253)), 8,
IF(ISNUMBER(SEARCH("kit 9", 'Painel ML'!C4253)), 9,
IF(ISNUMBER(SEARCH("kit 10", 'Painel ML'!C4253)), 10,
IF(ISNUMBER(SEARCH("kit 11", 'Painel ML'!C4253)), 11,
IF(ISNUMBER(SEARCH("kit 12", 'Painel ML'!C4253)), 12,
IF(ISNUMBER(SEARCH("kit 13", 'Painel ML'!C4253)), 13,
IF(ISNUMBER(SEARCH("kit 14", 'Painel ML'!C4253)), 14,
IF(ISNUMBER(SEARCH("kit 15", 'Painel ML'!C4253)), 15,
IF(ISNUMBER(SEARCH("kit 16", 'Painel ML'!C4253)), 16,
IF(ISNUMBER(SEARCH("kit 17", 'Painel ML'!C4253)), 17,
IF(ISNUMBER(SEARCH("kit 18", 'Painel ML'!C4253)), 18,
IF(ISNUMBER(SEARCH("kit 19", 'Painel ML'!C4253)), 19,
IF(ISNUMBER(SEARCH("kit 20", 'Painel ML'!C4253)), 20, 0)))))))))))))))))))</f>
        <v>0</v>
      </c>
      <c r="B4253">
        <f>IF(A4253=0,'Painel ML'!A4253,A4253*'Painel ML'!A4253)</f>
        <v>0</v>
      </c>
      <c r="D4253">
        <f>IF(ISNUMBER(SEARCH("kit2", 'Painel Shopee'!B4253)), 2,
IF(ISNUMBER(SEARCH("kit3", 'Painel Shopee'!B4253)), 3,
IF(ISNUMBER(SEARCH("kit4", 'Painel Shopee'!B4253)), 4,
IF(ISNUMBER(SEARCH("kit5", 'Painel Shopee'!B4253)), 5,
IF(ISNUMBER(SEARCH("kit6", 'Painel Shopee'!B4253)), 6,
IF(ISNUMBER(SEARCH("kit7", 'Painel Shopee'!B4253)), 7,
IF(ISNUMBER(SEARCH("kit8", 'Painel Shopee'!B4253)), 8,
IF(ISNUMBER(SEARCH("kit9", 'Painel Shopee'!B4253)), 9,
IF(ISNUMBER(SEARCH("kit10", 'Painel Shopee'!B4253)), 10,
IF(ISNUMBER(SEARCH("kit11", 'Painel Shopee'!B4253)), 11,
IF(ISNUMBER(SEARCH("kit12", 'Painel Shopee'!B4253)), 12,
IF(ISNUMBER(SEARCH("kit13", 'Painel Shopee'!B4253)), 13,
IF(ISNUMBER(SEARCH("kit14", 'Painel Shopee'!B4253)), 14,
IF(ISNUMBER(SEARCH("kit15", 'Painel Shopee'!B4253)), 15,
IF(ISNUMBER(SEARCH("kit16", 'Painel Shopee'!B4253)), 16,
IF(ISNUMBER(SEARCH("kit17", 'Painel Shopee'!B4253)), 17,
IF(ISNUMBER(SEARCH("kit18", 'Painel Shopee'!B4253)), 18,
IF(ISNUMBER(SEARCH("kit19", 'Painel Shopee'!B4253)), 19,
IF(ISNUMBER(SEARCH("kit20", 'Painel Shopee'!B4253)), 20, 0)))))))))))))))))))</f>
        <v>0</v>
      </c>
      <c r="E4253">
        <f>IF(D4253=0,'Painel Shopee'!C4253,D4253*'Painel Shopee'!C4253)</f>
        <v>0</v>
      </c>
    </row>
    <row r="4254" spans="1:5" x14ac:dyDescent="0.25">
      <c r="A4254">
        <f>IF(ISNUMBER(SEARCH("kit 2", 'Painel ML'!C4254)), 2,
IF(ISNUMBER(SEARCH("kit 3", 'Painel ML'!C4254)), 3,
IF(ISNUMBER(SEARCH("kit 4", 'Painel ML'!C4254)), 4,
IF(ISNUMBER(SEARCH("kit 5", 'Painel ML'!C4254)), 5,
IF(ISNUMBER(SEARCH("kit 6", 'Painel ML'!C4254)), 6,
IF(ISNUMBER(SEARCH("kit 7", 'Painel ML'!C4254)), 7,
IF(ISNUMBER(SEARCH("kit 8", 'Painel ML'!C4254)), 8,
IF(ISNUMBER(SEARCH("kit 9", 'Painel ML'!C4254)), 9,
IF(ISNUMBER(SEARCH("kit 10", 'Painel ML'!C4254)), 10,
IF(ISNUMBER(SEARCH("kit 11", 'Painel ML'!C4254)), 11,
IF(ISNUMBER(SEARCH("kit 12", 'Painel ML'!C4254)), 12,
IF(ISNUMBER(SEARCH("kit 13", 'Painel ML'!C4254)), 13,
IF(ISNUMBER(SEARCH("kit 14", 'Painel ML'!C4254)), 14,
IF(ISNUMBER(SEARCH("kit 15", 'Painel ML'!C4254)), 15,
IF(ISNUMBER(SEARCH("kit 16", 'Painel ML'!C4254)), 16,
IF(ISNUMBER(SEARCH("kit 17", 'Painel ML'!C4254)), 17,
IF(ISNUMBER(SEARCH("kit 18", 'Painel ML'!C4254)), 18,
IF(ISNUMBER(SEARCH("kit 19", 'Painel ML'!C4254)), 19,
IF(ISNUMBER(SEARCH("kit 20", 'Painel ML'!C4254)), 20, 0)))))))))))))))))))</f>
        <v>0</v>
      </c>
      <c r="B4254">
        <f>IF(A4254=0,'Painel ML'!A4254,A4254*'Painel ML'!A4254)</f>
        <v>0</v>
      </c>
      <c r="D4254">
        <f>IF(ISNUMBER(SEARCH("kit2", 'Painel Shopee'!B4254)), 2,
IF(ISNUMBER(SEARCH("kit3", 'Painel Shopee'!B4254)), 3,
IF(ISNUMBER(SEARCH("kit4", 'Painel Shopee'!B4254)), 4,
IF(ISNUMBER(SEARCH("kit5", 'Painel Shopee'!B4254)), 5,
IF(ISNUMBER(SEARCH("kit6", 'Painel Shopee'!B4254)), 6,
IF(ISNUMBER(SEARCH("kit7", 'Painel Shopee'!B4254)), 7,
IF(ISNUMBER(SEARCH("kit8", 'Painel Shopee'!B4254)), 8,
IF(ISNUMBER(SEARCH("kit9", 'Painel Shopee'!B4254)), 9,
IF(ISNUMBER(SEARCH("kit10", 'Painel Shopee'!B4254)), 10,
IF(ISNUMBER(SEARCH("kit11", 'Painel Shopee'!B4254)), 11,
IF(ISNUMBER(SEARCH("kit12", 'Painel Shopee'!B4254)), 12,
IF(ISNUMBER(SEARCH("kit13", 'Painel Shopee'!B4254)), 13,
IF(ISNUMBER(SEARCH("kit14", 'Painel Shopee'!B4254)), 14,
IF(ISNUMBER(SEARCH("kit15", 'Painel Shopee'!B4254)), 15,
IF(ISNUMBER(SEARCH("kit16", 'Painel Shopee'!B4254)), 16,
IF(ISNUMBER(SEARCH("kit17", 'Painel Shopee'!B4254)), 17,
IF(ISNUMBER(SEARCH("kit18", 'Painel Shopee'!B4254)), 18,
IF(ISNUMBER(SEARCH("kit19", 'Painel Shopee'!B4254)), 19,
IF(ISNUMBER(SEARCH("kit20", 'Painel Shopee'!B4254)), 20, 0)))))))))))))))))))</f>
        <v>0</v>
      </c>
      <c r="E4254">
        <f>IF(D4254=0,'Painel Shopee'!C4254,D4254*'Painel Shopee'!C4254)</f>
        <v>0</v>
      </c>
    </row>
    <row r="4255" spans="1:5" x14ac:dyDescent="0.25">
      <c r="A4255">
        <f>IF(ISNUMBER(SEARCH("kit 2", 'Painel ML'!C4255)), 2,
IF(ISNUMBER(SEARCH("kit 3", 'Painel ML'!C4255)), 3,
IF(ISNUMBER(SEARCH("kit 4", 'Painel ML'!C4255)), 4,
IF(ISNUMBER(SEARCH("kit 5", 'Painel ML'!C4255)), 5,
IF(ISNUMBER(SEARCH("kit 6", 'Painel ML'!C4255)), 6,
IF(ISNUMBER(SEARCH("kit 7", 'Painel ML'!C4255)), 7,
IF(ISNUMBER(SEARCH("kit 8", 'Painel ML'!C4255)), 8,
IF(ISNUMBER(SEARCH("kit 9", 'Painel ML'!C4255)), 9,
IF(ISNUMBER(SEARCH("kit 10", 'Painel ML'!C4255)), 10,
IF(ISNUMBER(SEARCH("kit 11", 'Painel ML'!C4255)), 11,
IF(ISNUMBER(SEARCH("kit 12", 'Painel ML'!C4255)), 12,
IF(ISNUMBER(SEARCH("kit 13", 'Painel ML'!C4255)), 13,
IF(ISNUMBER(SEARCH("kit 14", 'Painel ML'!C4255)), 14,
IF(ISNUMBER(SEARCH("kit 15", 'Painel ML'!C4255)), 15,
IF(ISNUMBER(SEARCH("kit 16", 'Painel ML'!C4255)), 16,
IF(ISNUMBER(SEARCH("kit 17", 'Painel ML'!C4255)), 17,
IF(ISNUMBER(SEARCH("kit 18", 'Painel ML'!C4255)), 18,
IF(ISNUMBER(SEARCH("kit 19", 'Painel ML'!C4255)), 19,
IF(ISNUMBER(SEARCH("kit 20", 'Painel ML'!C4255)), 20, 0)))))))))))))))))))</f>
        <v>0</v>
      </c>
      <c r="B4255">
        <f>IF(A4255=0,'Painel ML'!A4255,A4255*'Painel ML'!A4255)</f>
        <v>0</v>
      </c>
      <c r="D4255">
        <f>IF(ISNUMBER(SEARCH("kit2", 'Painel Shopee'!B4255)), 2,
IF(ISNUMBER(SEARCH("kit3", 'Painel Shopee'!B4255)), 3,
IF(ISNUMBER(SEARCH("kit4", 'Painel Shopee'!B4255)), 4,
IF(ISNUMBER(SEARCH("kit5", 'Painel Shopee'!B4255)), 5,
IF(ISNUMBER(SEARCH("kit6", 'Painel Shopee'!B4255)), 6,
IF(ISNUMBER(SEARCH("kit7", 'Painel Shopee'!B4255)), 7,
IF(ISNUMBER(SEARCH("kit8", 'Painel Shopee'!B4255)), 8,
IF(ISNUMBER(SEARCH("kit9", 'Painel Shopee'!B4255)), 9,
IF(ISNUMBER(SEARCH("kit10", 'Painel Shopee'!B4255)), 10,
IF(ISNUMBER(SEARCH("kit11", 'Painel Shopee'!B4255)), 11,
IF(ISNUMBER(SEARCH("kit12", 'Painel Shopee'!B4255)), 12,
IF(ISNUMBER(SEARCH("kit13", 'Painel Shopee'!B4255)), 13,
IF(ISNUMBER(SEARCH("kit14", 'Painel Shopee'!B4255)), 14,
IF(ISNUMBER(SEARCH("kit15", 'Painel Shopee'!B4255)), 15,
IF(ISNUMBER(SEARCH("kit16", 'Painel Shopee'!B4255)), 16,
IF(ISNUMBER(SEARCH("kit17", 'Painel Shopee'!B4255)), 17,
IF(ISNUMBER(SEARCH("kit18", 'Painel Shopee'!B4255)), 18,
IF(ISNUMBER(SEARCH("kit19", 'Painel Shopee'!B4255)), 19,
IF(ISNUMBER(SEARCH("kit20", 'Painel Shopee'!B4255)), 20, 0)))))))))))))))))))</f>
        <v>0</v>
      </c>
      <c r="E4255">
        <f>IF(D4255=0,'Painel Shopee'!C4255,D4255*'Painel Shopee'!C4255)</f>
        <v>0</v>
      </c>
    </row>
    <row r="4256" spans="1:5" x14ac:dyDescent="0.25">
      <c r="A4256">
        <f>IF(ISNUMBER(SEARCH("kit 2", 'Painel ML'!C4256)), 2,
IF(ISNUMBER(SEARCH("kit 3", 'Painel ML'!C4256)), 3,
IF(ISNUMBER(SEARCH("kit 4", 'Painel ML'!C4256)), 4,
IF(ISNUMBER(SEARCH("kit 5", 'Painel ML'!C4256)), 5,
IF(ISNUMBER(SEARCH("kit 6", 'Painel ML'!C4256)), 6,
IF(ISNUMBER(SEARCH("kit 7", 'Painel ML'!C4256)), 7,
IF(ISNUMBER(SEARCH("kit 8", 'Painel ML'!C4256)), 8,
IF(ISNUMBER(SEARCH("kit 9", 'Painel ML'!C4256)), 9,
IF(ISNUMBER(SEARCH("kit 10", 'Painel ML'!C4256)), 10,
IF(ISNUMBER(SEARCH("kit 11", 'Painel ML'!C4256)), 11,
IF(ISNUMBER(SEARCH("kit 12", 'Painel ML'!C4256)), 12,
IF(ISNUMBER(SEARCH("kit 13", 'Painel ML'!C4256)), 13,
IF(ISNUMBER(SEARCH("kit 14", 'Painel ML'!C4256)), 14,
IF(ISNUMBER(SEARCH("kit 15", 'Painel ML'!C4256)), 15,
IF(ISNUMBER(SEARCH("kit 16", 'Painel ML'!C4256)), 16,
IF(ISNUMBER(SEARCH("kit 17", 'Painel ML'!C4256)), 17,
IF(ISNUMBER(SEARCH("kit 18", 'Painel ML'!C4256)), 18,
IF(ISNUMBER(SEARCH("kit 19", 'Painel ML'!C4256)), 19,
IF(ISNUMBER(SEARCH("kit 20", 'Painel ML'!C4256)), 20, 0)))))))))))))))))))</f>
        <v>0</v>
      </c>
      <c r="B4256">
        <f>IF(A4256=0,'Painel ML'!A4256,A4256*'Painel ML'!A4256)</f>
        <v>0</v>
      </c>
      <c r="D4256">
        <f>IF(ISNUMBER(SEARCH("kit2", 'Painel Shopee'!B4256)), 2,
IF(ISNUMBER(SEARCH("kit3", 'Painel Shopee'!B4256)), 3,
IF(ISNUMBER(SEARCH("kit4", 'Painel Shopee'!B4256)), 4,
IF(ISNUMBER(SEARCH("kit5", 'Painel Shopee'!B4256)), 5,
IF(ISNUMBER(SEARCH("kit6", 'Painel Shopee'!B4256)), 6,
IF(ISNUMBER(SEARCH("kit7", 'Painel Shopee'!B4256)), 7,
IF(ISNUMBER(SEARCH("kit8", 'Painel Shopee'!B4256)), 8,
IF(ISNUMBER(SEARCH("kit9", 'Painel Shopee'!B4256)), 9,
IF(ISNUMBER(SEARCH("kit10", 'Painel Shopee'!B4256)), 10,
IF(ISNUMBER(SEARCH("kit11", 'Painel Shopee'!B4256)), 11,
IF(ISNUMBER(SEARCH("kit12", 'Painel Shopee'!B4256)), 12,
IF(ISNUMBER(SEARCH("kit13", 'Painel Shopee'!B4256)), 13,
IF(ISNUMBER(SEARCH("kit14", 'Painel Shopee'!B4256)), 14,
IF(ISNUMBER(SEARCH("kit15", 'Painel Shopee'!B4256)), 15,
IF(ISNUMBER(SEARCH("kit16", 'Painel Shopee'!B4256)), 16,
IF(ISNUMBER(SEARCH("kit17", 'Painel Shopee'!B4256)), 17,
IF(ISNUMBER(SEARCH("kit18", 'Painel Shopee'!B4256)), 18,
IF(ISNUMBER(SEARCH("kit19", 'Painel Shopee'!B4256)), 19,
IF(ISNUMBER(SEARCH("kit20", 'Painel Shopee'!B4256)), 20, 0)))))))))))))))))))</f>
        <v>0</v>
      </c>
      <c r="E4256">
        <f>IF(D4256=0,'Painel Shopee'!C4256,D4256*'Painel Shopee'!C4256)</f>
        <v>0</v>
      </c>
    </row>
    <row r="4257" spans="1:5" x14ac:dyDescent="0.25">
      <c r="A4257">
        <f>IF(ISNUMBER(SEARCH("kit 2", 'Painel ML'!C4257)), 2,
IF(ISNUMBER(SEARCH("kit 3", 'Painel ML'!C4257)), 3,
IF(ISNUMBER(SEARCH("kit 4", 'Painel ML'!C4257)), 4,
IF(ISNUMBER(SEARCH("kit 5", 'Painel ML'!C4257)), 5,
IF(ISNUMBER(SEARCH("kit 6", 'Painel ML'!C4257)), 6,
IF(ISNUMBER(SEARCH("kit 7", 'Painel ML'!C4257)), 7,
IF(ISNUMBER(SEARCH("kit 8", 'Painel ML'!C4257)), 8,
IF(ISNUMBER(SEARCH("kit 9", 'Painel ML'!C4257)), 9,
IF(ISNUMBER(SEARCH("kit 10", 'Painel ML'!C4257)), 10,
IF(ISNUMBER(SEARCH("kit 11", 'Painel ML'!C4257)), 11,
IF(ISNUMBER(SEARCH("kit 12", 'Painel ML'!C4257)), 12,
IF(ISNUMBER(SEARCH("kit 13", 'Painel ML'!C4257)), 13,
IF(ISNUMBER(SEARCH("kit 14", 'Painel ML'!C4257)), 14,
IF(ISNUMBER(SEARCH("kit 15", 'Painel ML'!C4257)), 15,
IF(ISNUMBER(SEARCH("kit 16", 'Painel ML'!C4257)), 16,
IF(ISNUMBER(SEARCH("kit 17", 'Painel ML'!C4257)), 17,
IF(ISNUMBER(SEARCH("kit 18", 'Painel ML'!C4257)), 18,
IF(ISNUMBER(SEARCH("kit 19", 'Painel ML'!C4257)), 19,
IF(ISNUMBER(SEARCH("kit 20", 'Painel ML'!C4257)), 20, 0)))))))))))))))))))</f>
        <v>0</v>
      </c>
      <c r="B4257">
        <f>IF(A4257=0,'Painel ML'!A4257,A4257*'Painel ML'!A4257)</f>
        <v>0</v>
      </c>
      <c r="D4257">
        <f>IF(ISNUMBER(SEARCH("kit2", 'Painel Shopee'!B4257)), 2,
IF(ISNUMBER(SEARCH("kit3", 'Painel Shopee'!B4257)), 3,
IF(ISNUMBER(SEARCH("kit4", 'Painel Shopee'!B4257)), 4,
IF(ISNUMBER(SEARCH("kit5", 'Painel Shopee'!B4257)), 5,
IF(ISNUMBER(SEARCH("kit6", 'Painel Shopee'!B4257)), 6,
IF(ISNUMBER(SEARCH("kit7", 'Painel Shopee'!B4257)), 7,
IF(ISNUMBER(SEARCH("kit8", 'Painel Shopee'!B4257)), 8,
IF(ISNUMBER(SEARCH("kit9", 'Painel Shopee'!B4257)), 9,
IF(ISNUMBER(SEARCH("kit10", 'Painel Shopee'!B4257)), 10,
IF(ISNUMBER(SEARCH("kit11", 'Painel Shopee'!B4257)), 11,
IF(ISNUMBER(SEARCH("kit12", 'Painel Shopee'!B4257)), 12,
IF(ISNUMBER(SEARCH("kit13", 'Painel Shopee'!B4257)), 13,
IF(ISNUMBER(SEARCH("kit14", 'Painel Shopee'!B4257)), 14,
IF(ISNUMBER(SEARCH("kit15", 'Painel Shopee'!B4257)), 15,
IF(ISNUMBER(SEARCH("kit16", 'Painel Shopee'!B4257)), 16,
IF(ISNUMBER(SEARCH("kit17", 'Painel Shopee'!B4257)), 17,
IF(ISNUMBER(SEARCH("kit18", 'Painel Shopee'!B4257)), 18,
IF(ISNUMBER(SEARCH("kit19", 'Painel Shopee'!B4257)), 19,
IF(ISNUMBER(SEARCH("kit20", 'Painel Shopee'!B4257)), 20, 0)))))))))))))))))))</f>
        <v>0</v>
      </c>
      <c r="E4257">
        <f>IF(D4257=0,'Painel Shopee'!C4257,D4257*'Painel Shopee'!C4257)</f>
        <v>0</v>
      </c>
    </row>
    <row r="4258" spans="1:5" x14ac:dyDescent="0.25">
      <c r="A4258">
        <f>IF(ISNUMBER(SEARCH("kit 2", 'Painel ML'!C4258)), 2,
IF(ISNUMBER(SEARCH("kit 3", 'Painel ML'!C4258)), 3,
IF(ISNUMBER(SEARCH("kit 4", 'Painel ML'!C4258)), 4,
IF(ISNUMBER(SEARCH("kit 5", 'Painel ML'!C4258)), 5,
IF(ISNUMBER(SEARCH("kit 6", 'Painel ML'!C4258)), 6,
IF(ISNUMBER(SEARCH("kit 7", 'Painel ML'!C4258)), 7,
IF(ISNUMBER(SEARCH("kit 8", 'Painel ML'!C4258)), 8,
IF(ISNUMBER(SEARCH("kit 9", 'Painel ML'!C4258)), 9,
IF(ISNUMBER(SEARCH("kit 10", 'Painel ML'!C4258)), 10,
IF(ISNUMBER(SEARCH("kit 11", 'Painel ML'!C4258)), 11,
IF(ISNUMBER(SEARCH("kit 12", 'Painel ML'!C4258)), 12,
IF(ISNUMBER(SEARCH("kit 13", 'Painel ML'!C4258)), 13,
IF(ISNUMBER(SEARCH("kit 14", 'Painel ML'!C4258)), 14,
IF(ISNUMBER(SEARCH("kit 15", 'Painel ML'!C4258)), 15,
IF(ISNUMBER(SEARCH("kit 16", 'Painel ML'!C4258)), 16,
IF(ISNUMBER(SEARCH("kit 17", 'Painel ML'!C4258)), 17,
IF(ISNUMBER(SEARCH("kit 18", 'Painel ML'!C4258)), 18,
IF(ISNUMBER(SEARCH("kit 19", 'Painel ML'!C4258)), 19,
IF(ISNUMBER(SEARCH("kit 20", 'Painel ML'!C4258)), 20, 0)))))))))))))))))))</f>
        <v>0</v>
      </c>
      <c r="B4258">
        <f>IF(A4258=0,'Painel ML'!A4258,A4258*'Painel ML'!A4258)</f>
        <v>0</v>
      </c>
      <c r="D4258">
        <f>IF(ISNUMBER(SEARCH("kit2", 'Painel Shopee'!B4258)), 2,
IF(ISNUMBER(SEARCH("kit3", 'Painel Shopee'!B4258)), 3,
IF(ISNUMBER(SEARCH("kit4", 'Painel Shopee'!B4258)), 4,
IF(ISNUMBER(SEARCH("kit5", 'Painel Shopee'!B4258)), 5,
IF(ISNUMBER(SEARCH("kit6", 'Painel Shopee'!B4258)), 6,
IF(ISNUMBER(SEARCH("kit7", 'Painel Shopee'!B4258)), 7,
IF(ISNUMBER(SEARCH("kit8", 'Painel Shopee'!B4258)), 8,
IF(ISNUMBER(SEARCH("kit9", 'Painel Shopee'!B4258)), 9,
IF(ISNUMBER(SEARCH("kit10", 'Painel Shopee'!B4258)), 10,
IF(ISNUMBER(SEARCH("kit11", 'Painel Shopee'!B4258)), 11,
IF(ISNUMBER(SEARCH("kit12", 'Painel Shopee'!B4258)), 12,
IF(ISNUMBER(SEARCH("kit13", 'Painel Shopee'!B4258)), 13,
IF(ISNUMBER(SEARCH("kit14", 'Painel Shopee'!B4258)), 14,
IF(ISNUMBER(SEARCH("kit15", 'Painel Shopee'!B4258)), 15,
IF(ISNUMBER(SEARCH("kit16", 'Painel Shopee'!B4258)), 16,
IF(ISNUMBER(SEARCH("kit17", 'Painel Shopee'!B4258)), 17,
IF(ISNUMBER(SEARCH("kit18", 'Painel Shopee'!B4258)), 18,
IF(ISNUMBER(SEARCH("kit19", 'Painel Shopee'!B4258)), 19,
IF(ISNUMBER(SEARCH("kit20", 'Painel Shopee'!B4258)), 20, 0)))))))))))))))))))</f>
        <v>0</v>
      </c>
      <c r="E4258">
        <f>IF(D4258=0,'Painel Shopee'!C4258,D4258*'Painel Shopee'!C4258)</f>
        <v>0</v>
      </c>
    </row>
    <row r="4259" spans="1:5" x14ac:dyDescent="0.25">
      <c r="A4259">
        <f>IF(ISNUMBER(SEARCH("kit 2", 'Painel ML'!C4259)), 2,
IF(ISNUMBER(SEARCH("kit 3", 'Painel ML'!C4259)), 3,
IF(ISNUMBER(SEARCH("kit 4", 'Painel ML'!C4259)), 4,
IF(ISNUMBER(SEARCH("kit 5", 'Painel ML'!C4259)), 5,
IF(ISNUMBER(SEARCH("kit 6", 'Painel ML'!C4259)), 6,
IF(ISNUMBER(SEARCH("kit 7", 'Painel ML'!C4259)), 7,
IF(ISNUMBER(SEARCH("kit 8", 'Painel ML'!C4259)), 8,
IF(ISNUMBER(SEARCH("kit 9", 'Painel ML'!C4259)), 9,
IF(ISNUMBER(SEARCH("kit 10", 'Painel ML'!C4259)), 10,
IF(ISNUMBER(SEARCH("kit 11", 'Painel ML'!C4259)), 11,
IF(ISNUMBER(SEARCH("kit 12", 'Painel ML'!C4259)), 12,
IF(ISNUMBER(SEARCH("kit 13", 'Painel ML'!C4259)), 13,
IF(ISNUMBER(SEARCH("kit 14", 'Painel ML'!C4259)), 14,
IF(ISNUMBER(SEARCH("kit 15", 'Painel ML'!C4259)), 15,
IF(ISNUMBER(SEARCH("kit 16", 'Painel ML'!C4259)), 16,
IF(ISNUMBER(SEARCH("kit 17", 'Painel ML'!C4259)), 17,
IF(ISNUMBER(SEARCH("kit 18", 'Painel ML'!C4259)), 18,
IF(ISNUMBER(SEARCH("kit 19", 'Painel ML'!C4259)), 19,
IF(ISNUMBER(SEARCH("kit 20", 'Painel ML'!C4259)), 20, 0)))))))))))))))))))</f>
        <v>0</v>
      </c>
      <c r="B4259">
        <f>IF(A4259=0,'Painel ML'!A4259,A4259*'Painel ML'!A4259)</f>
        <v>0</v>
      </c>
      <c r="D4259">
        <f>IF(ISNUMBER(SEARCH("kit2", 'Painel Shopee'!B4259)), 2,
IF(ISNUMBER(SEARCH("kit3", 'Painel Shopee'!B4259)), 3,
IF(ISNUMBER(SEARCH("kit4", 'Painel Shopee'!B4259)), 4,
IF(ISNUMBER(SEARCH("kit5", 'Painel Shopee'!B4259)), 5,
IF(ISNUMBER(SEARCH("kit6", 'Painel Shopee'!B4259)), 6,
IF(ISNUMBER(SEARCH("kit7", 'Painel Shopee'!B4259)), 7,
IF(ISNUMBER(SEARCH("kit8", 'Painel Shopee'!B4259)), 8,
IF(ISNUMBER(SEARCH("kit9", 'Painel Shopee'!B4259)), 9,
IF(ISNUMBER(SEARCH("kit10", 'Painel Shopee'!B4259)), 10,
IF(ISNUMBER(SEARCH("kit11", 'Painel Shopee'!B4259)), 11,
IF(ISNUMBER(SEARCH("kit12", 'Painel Shopee'!B4259)), 12,
IF(ISNUMBER(SEARCH("kit13", 'Painel Shopee'!B4259)), 13,
IF(ISNUMBER(SEARCH("kit14", 'Painel Shopee'!B4259)), 14,
IF(ISNUMBER(SEARCH("kit15", 'Painel Shopee'!B4259)), 15,
IF(ISNUMBER(SEARCH("kit16", 'Painel Shopee'!B4259)), 16,
IF(ISNUMBER(SEARCH("kit17", 'Painel Shopee'!B4259)), 17,
IF(ISNUMBER(SEARCH("kit18", 'Painel Shopee'!B4259)), 18,
IF(ISNUMBER(SEARCH("kit19", 'Painel Shopee'!B4259)), 19,
IF(ISNUMBER(SEARCH("kit20", 'Painel Shopee'!B4259)), 20, 0)))))))))))))))))))</f>
        <v>0</v>
      </c>
      <c r="E4259">
        <f>IF(D4259=0,'Painel Shopee'!C4259,D4259*'Painel Shopee'!C4259)</f>
        <v>0</v>
      </c>
    </row>
    <row r="4260" spans="1:5" x14ac:dyDescent="0.25">
      <c r="A4260">
        <f>IF(ISNUMBER(SEARCH("kit 2", 'Painel ML'!C4260)), 2,
IF(ISNUMBER(SEARCH("kit 3", 'Painel ML'!C4260)), 3,
IF(ISNUMBER(SEARCH("kit 4", 'Painel ML'!C4260)), 4,
IF(ISNUMBER(SEARCH("kit 5", 'Painel ML'!C4260)), 5,
IF(ISNUMBER(SEARCH("kit 6", 'Painel ML'!C4260)), 6,
IF(ISNUMBER(SEARCH("kit 7", 'Painel ML'!C4260)), 7,
IF(ISNUMBER(SEARCH("kit 8", 'Painel ML'!C4260)), 8,
IF(ISNUMBER(SEARCH("kit 9", 'Painel ML'!C4260)), 9,
IF(ISNUMBER(SEARCH("kit 10", 'Painel ML'!C4260)), 10,
IF(ISNUMBER(SEARCH("kit 11", 'Painel ML'!C4260)), 11,
IF(ISNUMBER(SEARCH("kit 12", 'Painel ML'!C4260)), 12,
IF(ISNUMBER(SEARCH("kit 13", 'Painel ML'!C4260)), 13,
IF(ISNUMBER(SEARCH("kit 14", 'Painel ML'!C4260)), 14,
IF(ISNUMBER(SEARCH("kit 15", 'Painel ML'!C4260)), 15,
IF(ISNUMBER(SEARCH("kit 16", 'Painel ML'!C4260)), 16,
IF(ISNUMBER(SEARCH("kit 17", 'Painel ML'!C4260)), 17,
IF(ISNUMBER(SEARCH("kit 18", 'Painel ML'!C4260)), 18,
IF(ISNUMBER(SEARCH("kit 19", 'Painel ML'!C4260)), 19,
IF(ISNUMBER(SEARCH("kit 20", 'Painel ML'!C4260)), 20, 0)))))))))))))))))))</f>
        <v>0</v>
      </c>
      <c r="B4260">
        <f>IF(A4260=0,'Painel ML'!A4260,A4260*'Painel ML'!A4260)</f>
        <v>0</v>
      </c>
      <c r="D4260">
        <f>IF(ISNUMBER(SEARCH("kit2", 'Painel Shopee'!B4260)), 2,
IF(ISNUMBER(SEARCH("kit3", 'Painel Shopee'!B4260)), 3,
IF(ISNUMBER(SEARCH("kit4", 'Painel Shopee'!B4260)), 4,
IF(ISNUMBER(SEARCH("kit5", 'Painel Shopee'!B4260)), 5,
IF(ISNUMBER(SEARCH("kit6", 'Painel Shopee'!B4260)), 6,
IF(ISNUMBER(SEARCH("kit7", 'Painel Shopee'!B4260)), 7,
IF(ISNUMBER(SEARCH("kit8", 'Painel Shopee'!B4260)), 8,
IF(ISNUMBER(SEARCH("kit9", 'Painel Shopee'!B4260)), 9,
IF(ISNUMBER(SEARCH("kit10", 'Painel Shopee'!B4260)), 10,
IF(ISNUMBER(SEARCH("kit11", 'Painel Shopee'!B4260)), 11,
IF(ISNUMBER(SEARCH("kit12", 'Painel Shopee'!B4260)), 12,
IF(ISNUMBER(SEARCH("kit13", 'Painel Shopee'!B4260)), 13,
IF(ISNUMBER(SEARCH("kit14", 'Painel Shopee'!B4260)), 14,
IF(ISNUMBER(SEARCH("kit15", 'Painel Shopee'!B4260)), 15,
IF(ISNUMBER(SEARCH("kit16", 'Painel Shopee'!B4260)), 16,
IF(ISNUMBER(SEARCH("kit17", 'Painel Shopee'!B4260)), 17,
IF(ISNUMBER(SEARCH("kit18", 'Painel Shopee'!B4260)), 18,
IF(ISNUMBER(SEARCH("kit19", 'Painel Shopee'!B4260)), 19,
IF(ISNUMBER(SEARCH("kit20", 'Painel Shopee'!B4260)), 20, 0)))))))))))))))))))</f>
        <v>0</v>
      </c>
      <c r="E4260">
        <f>IF(D4260=0,'Painel Shopee'!C4260,D4260*'Painel Shopee'!C4260)</f>
        <v>0</v>
      </c>
    </row>
    <row r="4261" spans="1:5" x14ac:dyDescent="0.25">
      <c r="A4261">
        <f>IF(ISNUMBER(SEARCH("kit 2", 'Painel ML'!C4261)), 2,
IF(ISNUMBER(SEARCH("kit 3", 'Painel ML'!C4261)), 3,
IF(ISNUMBER(SEARCH("kit 4", 'Painel ML'!C4261)), 4,
IF(ISNUMBER(SEARCH("kit 5", 'Painel ML'!C4261)), 5,
IF(ISNUMBER(SEARCH("kit 6", 'Painel ML'!C4261)), 6,
IF(ISNUMBER(SEARCH("kit 7", 'Painel ML'!C4261)), 7,
IF(ISNUMBER(SEARCH("kit 8", 'Painel ML'!C4261)), 8,
IF(ISNUMBER(SEARCH("kit 9", 'Painel ML'!C4261)), 9,
IF(ISNUMBER(SEARCH("kit 10", 'Painel ML'!C4261)), 10,
IF(ISNUMBER(SEARCH("kit 11", 'Painel ML'!C4261)), 11,
IF(ISNUMBER(SEARCH("kit 12", 'Painel ML'!C4261)), 12,
IF(ISNUMBER(SEARCH("kit 13", 'Painel ML'!C4261)), 13,
IF(ISNUMBER(SEARCH("kit 14", 'Painel ML'!C4261)), 14,
IF(ISNUMBER(SEARCH("kit 15", 'Painel ML'!C4261)), 15,
IF(ISNUMBER(SEARCH("kit 16", 'Painel ML'!C4261)), 16,
IF(ISNUMBER(SEARCH("kit 17", 'Painel ML'!C4261)), 17,
IF(ISNUMBER(SEARCH("kit 18", 'Painel ML'!C4261)), 18,
IF(ISNUMBER(SEARCH("kit 19", 'Painel ML'!C4261)), 19,
IF(ISNUMBER(SEARCH("kit 20", 'Painel ML'!C4261)), 20, 0)))))))))))))))))))</f>
        <v>0</v>
      </c>
      <c r="B4261">
        <f>IF(A4261=0,'Painel ML'!A4261,A4261*'Painel ML'!A4261)</f>
        <v>0</v>
      </c>
      <c r="D4261">
        <f>IF(ISNUMBER(SEARCH("kit2", 'Painel Shopee'!B4261)), 2,
IF(ISNUMBER(SEARCH("kit3", 'Painel Shopee'!B4261)), 3,
IF(ISNUMBER(SEARCH("kit4", 'Painel Shopee'!B4261)), 4,
IF(ISNUMBER(SEARCH("kit5", 'Painel Shopee'!B4261)), 5,
IF(ISNUMBER(SEARCH("kit6", 'Painel Shopee'!B4261)), 6,
IF(ISNUMBER(SEARCH("kit7", 'Painel Shopee'!B4261)), 7,
IF(ISNUMBER(SEARCH("kit8", 'Painel Shopee'!B4261)), 8,
IF(ISNUMBER(SEARCH("kit9", 'Painel Shopee'!B4261)), 9,
IF(ISNUMBER(SEARCH("kit10", 'Painel Shopee'!B4261)), 10,
IF(ISNUMBER(SEARCH("kit11", 'Painel Shopee'!B4261)), 11,
IF(ISNUMBER(SEARCH("kit12", 'Painel Shopee'!B4261)), 12,
IF(ISNUMBER(SEARCH("kit13", 'Painel Shopee'!B4261)), 13,
IF(ISNUMBER(SEARCH("kit14", 'Painel Shopee'!B4261)), 14,
IF(ISNUMBER(SEARCH("kit15", 'Painel Shopee'!B4261)), 15,
IF(ISNUMBER(SEARCH("kit16", 'Painel Shopee'!B4261)), 16,
IF(ISNUMBER(SEARCH("kit17", 'Painel Shopee'!B4261)), 17,
IF(ISNUMBER(SEARCH("kit18", 'Painel Shopee'!B4261)), 18,
IF(ISNUMBER(SEARCH("kit19", 'Painel Shopee'!B4261)), 19,
IF(ISNUMBER(SEARCH("kit20", 'Painel Shopee'!B4261)), 20, 0)))))))))))))))))))</f>
        <v>0</v>
      </c>
      <c r="E4261">
        <f>IF(D4261=0,'Painel Shopee'!C4261,D4261*'Painel Shopee'!C4261)</f>
        <v>0</v>
      </c>
    </row>
    <row r="4262" spans="1:5" x14ac:dyDescent="0.25">
      <c r="A4262">
        <f>IF(ISNUMBER(SEARCH("kit 2", 'Painel ML'!C4262)), 2,
IF(ISNUMBER(SEARCH("kit 3", 'Painel ML'!C4262)), 3,
IF(ISNUMBER(SEARCH("kit 4", 'Painel ML'!C4262)), 4,
IF(ISNUMBER(SEARCH("kit 5", 'Painel ML'!C4262)), 5,
IF(ISNUMBER(SEARCH("kit 6", 'Painel ML'!C4262)), 6,
IF(ISNUMBER(SEARCH("kit 7", 'Painel ML'!C4262)), 7,
IF(ISNUMBER(SEARCH("kit 8", 'Painel ML'!C4262)), 8,
IF(ISNUMBER(SEARCH("kit 9", 'Painel ML'!C4262)), 9,
IF(ISNUMBER(SEARCH("kit 10", 'Painel ML'!C4262)), 10,
IF(ISNUMBER(SEARCH("kit 11", 'Painel ML'!C4262)), 11,
IF(ISNUMBER(SEARCH("kit 12", 'Painel ML'!C4262)), 12,
IF(ISNUMBER(SEARCH("kit 13", 'Painel ML'!C4262)), 13,
IF(ISNUMBER(SEARCH("kit 14", 'Painel ML'!C4262)), 14,
IF(ISNUMBER(SEARCH("kit 15", 'Painel ML'!C4262)), 15,
IF(ISNUMBER(SEARCH("kit 16", 'Painel ML'!C4262)), 16,
IF(ISNUMBER(SEARCH("kit 17", 'Painel ML'!C4262)), 17,
IF(ISNUMBER(SEARCH("kit 18", 'Painel ML'!C4262)), 18,
IF(ISNUMBER(SEARCH("kit 19", 'Painel ML'!C4262)), 19,
IF(ISNUMBER(SEARCH("kit 20", 'Painel ML'!C4262)), 20, 0)))))))))))))))))))</f>
        <v>0</v>
      </c>
      <c r="B4262">
        <f>IF(A4262=0,'Painel ML'!A4262,A4262*'Painel ML'!A4262)</f>
        <v>0</v>
      </c>
      <c r="D4262">
        <f>IF(ISNUMBER(SEARCH("kit2", 'Painel Shopee'!B4262)), 2,
IF(ISNUMBER(SEARCH("kit3", 'Painel Shopee'!B4262)), 3,
IF(ISNUMBER(SEARCH("kit4", 'Painel Shopee'!B4262)), 4,
IF(ISNUMBER(SEARCH("kit5", 'Painel Shopee'!B4262)), 5,
IF(ISNUMBER(SEARCH("kit6", 'Painel Shopee'!B4262)), 6,
IF(ISNUMBER(SEARCH("kit7", 'Painel Shopee'!B4262)), 7,
IF(ISNUMBER(SEARCH("kit8", 'Painel Shopee'!B4262)), 8,
IF(ISNUMBER(SEARCH("kit9", 'Painel Shopee'!B4262)), 9,
IF(ISNUMBER(SEARCH("kit10", 'Painel Shopee'!B4262)), 10,
IF(ISNUMBER(SEARCH("kit11", 'Painel Shopee'!B4262)), 11,
IF(ISNUMBER(SEARCH("kit12", 'Painel Shopee'!B4262)), 12,
IF(ISNUMBER(SEARCH("kit13", 'Painel Shopee'!B4262)), 13,
IF(ISNUMBER(SEARCH("kit14", 'Painel Shopee'!B4262)), 14,
IF(ISNUMBER(SEARCH("kit15", 'Painel Shopee'!B4262)), 15,
IF(ISNUMBER(SEARCH("kit16", 'Painel Shopee'!B4262)), 16,
IF(ISNUMBER(SEARCH("kit17", 'Painel Shopee'!B4262)), 17,
IF(ISNUMBER(SEARCH("kit18", 'Painel Shopee'!B4262)), 18,
IF(ISNUMBER(SEARCH("kit19", 'Painel Shopee'!B4262)), 19,
IF(ISNUMBER(SEARCH("kit20", 'Painel Shopee'!B4262)), 20, 0)))))))))))))))))))</f>
        <v>0</v>
      </c>
      <c r="E4262">
        <f>IF(D4262=0,'Painel Shopee'!C4262,D4262*'Painel Shopee'!C4262)</f>
        <v>0</v>
      </c>
    </row>
    <row r="4263" spans="1:5" x14ac:dyDescent="0.25">
      <c r="A4263">
        <f>IF(ISNUMBER(SEARCH("kit 2", 'Painel ML'!C4263)), 2,
IF(ISNUMBER(SEARCH("kit 3", 'Painel ML'!C4263)), 3,
IF(ISNUMBER(SEARCH("kit 4", 'Painel ML'!C4263)), 4,
IF(ISNUMBER(SEARCH("kit 5", 'Painel ML'!C4263)), 5,
IF(ISNUMBER(SEARCH("kit 6", 'Painel ML'!C4263)), 6,
IF(ISNUMBER(SEARCH("kit 7", 'Painel ML'!C4263)), 7,
IF(ISNUMBER(SEARCH("kit 8", 'Painel ML'!C4263)), 8,
IF(ISNUMBER(SEARCH("kit 9", 'Painel ML'!C4263)), 9,
IF(ISNUMBER(SEARCH("kit 10", 'Painel ML'!C4263)), 10,
IF(ISNUMBER(SEARCH("kit 11", 'Painel ML'!C4263)), 11,
IF(ISNUMBER(SEARCH("kit 12", 'Painel ML'!C4263)), 12,
IF(ISNUMBER(SEARCH("kit 13", 'Painel ML'!C4263)), 13,
IF(ISNUMBER(SEARCH("kit 14", 'Painel ML'!C4263)), 14,
IF(ISNUMBER(SEARCH("kit 15", 'Painel ML'!C4263)), 15,
IF(ISNUMBER(SEARCH("kit 16", 'Painel ML'!C4263)), 16,
IF(ISNUMBER(SEARCH("kit 17", 'Painel ML'!C4263)), 17,
IF(ISNUMBER(SEARCH("kit 18", 'Painel ML'!C4263)), 18,
IF(ISNUMBER(SEARCH("kit 19", 'Painel ML'!C4263)), 19,
IF(ISNUMBER(SEARCH("kit 20", 'Painel ML'!C4263)), 20, 0)))))))))))))))))))</f>
        <v>0</v>
      </c>
      <c r="B4263">
        <f>IF(A4263=0,'Painel ML'!A4263,A4263*'Painel ML'!A4263)</f>
        <v>0</v>
      </c>
      <c r="D4263">
        <f>IF(ISNUMBER(SEARCH("kit2", 'Painel Shopee'!B4263)), 2,
IF(ISNUMBER(SEARCH("kit3", 'Painel Shopee'!B4263)), 3,
IF(ISNUMBER(SEARCH("kit4", 'Painel Shopee'!B4263)), 4,
IF(ISNUMBER(SEARCH("kit5", 'Painel Shopee'!B4263)), 5,
IF(ISNUMBER(SEARCH("kit6", 'Painel Shopee'!B4263)), 6,
IF(ISNUMBER(SEARCH("kit7", 'Painel Shopee'!B4263)), 7,
IF(ISNUMBER(SEARCH("kit8", 'Painel Shopee'!B4263)), 8,
IF(ISNUMBER(SEARCH("kit9", 'Painel Shopee'!B4263)), 9,
IF(ISNUMBER(SEARCH("kit10", 'Painel Shopee'!B4263)), 10,
IF(ISNUMBER(SEARCH("kit11", 'Painel Shopee'!B4263)), 11,
IF(ISNUMBER(SEARCH("kit12", 'Painel Shopee'!B4263)), 12,
IF(ISNUMBER(SEARCH("kit13", 'Painel Shopee'!B4263)), 13,
IF(ISNUMBER(SEARCH("kit14", 'Painel Shopee'!B4263)), 14,
IF(ISNUMBER(SEARCH("kit15", 'Painel Shopee'!B4263)), 15,
IF(ISNUMBER(SEARCH("kit16", 'Painel Shopee'!B4263)), 16,
IF(ISNUMBER(SEARCH("kit17", 'Painel Shopee'!B4263)), 17,
IF(ISNUMBER(SEARCH("kit18", 'Painel Shopee'!B4263)), 18,
IF(ISNUMBER(SEARCH("kit19", 'Painel Shopee'!B4263)), 19,
IF(ISNUMBER(SEARCH("kit20", 'Painel Shopee'!B4263)), 20, 0)))))))))))))))))))</f>
        <v>0</v>
      </c>
      <c r="E4263">
        <f>IF(D4263=0,'Painel Shopee'!C4263,D4263*'Painel Shopee'!C4263)</f>
        <v>0</v>
      </c>
    </row>
    <row r="4264" spans="1:5" x14ac:dyDescent="0.25">
      <c r="A4264">
        <f>IF(ISNUMBER(SEARCH("kit 2", 'Painel ML'!C4264)), 2,
IF(ISNUMBER(SEARCH("kit 3", 'Painel ML'!C4264)), 3,
IF(ISNUMBER(SEARCH("kit 4", 'Painel ML'!C4264)), 4,
IF(ISNUMBER(SEARCH("kit 5", 'Painel ML'!C4264)), 5,
IF(ISNUMBER(SEARCH("kit 6", 'Painel ML'!C4264)), 6,
IF(ISNUMBER(SEARCH("kit 7", 'Painel ML'!C4264)), 7,
IF(ISNUMBER(SEARCH("kit 8", 'Painel ML'!C4264)), 8,
IF(ISNUMBER(SEARCH("kit 9", 'Painel ML'!C4264)), 9,
IF(ISNUMBER(SEARCH("kit 10", 'Painel ML'!C4264)), 10,
IF(ISNUMBER(SEARCH("kit 11", 'Painel ML'!C4264)), 11,
IF(ISNUMBER(SEARCH("kit 12", 'Painel ML'!C4264)), 12,
IF(ISNUMBER(SEARCH("kit 13", 'Painel ML'!C4264)), 13,
IF(ISNUMBER(SEARCH("kit 14", 'Painel ML'!C4264)), 14,
IF(ISNUMBER(SEARCH("kit 15", 'Painel ML'!C4264)), 15,
IF(ISNUMBER(SEARCH("kit 16", 'Painel ML'!C4264)), 16,
IF(ISNUMBER(SEARCH("kit 17", 'Painel ML'!C4264)), 17,
IF(ISNUMBER(SEARCH("kit 18", 'Painel ML'!C4264)), 18,
IF(ISNUMBER(SEARCH("kit 19", 'Painel ML'!C4264)), 19,
IF(ISNUMBER(SEARCH("kit 20", 'Painel ML'!C4264)), 20, 0)))))))))))))))))))</f>
        <v>0</v>
      </c>
      <c r="B4264">
        <f>IF(A4264=0,'Painel ML'!A4264,A4264*'Painel ML'!A4264)</f>
        <v>0</v>
      </c>
      <c r="D4264">
        <f>IF(ISNUMBER(SEARCH("kit2", 'Painel Shopee'!B4264)), 2,
IF(ISNUMBER(SEARCH("kit3", 'Painel Shopee'!B4264)), 3,
IF(ISNUMBER(SEARCH("kit4", 'Painel Shopee'!B4264)), 4,
IF(ISNUMBER(SEARCH("kit5", 'Painel Shopee'!B4264)), 5,
IF(ISNUMBER(SEARCH("kit6", 'Painel Shopee'!B4264)), 6,
IF(ISNUMBER(SEARCH("kit7", 'Painel Shopee'!B4264)), 7,
IF(ISNUMBER(SEARCH("kit8", 'Painel Shopee'!B4264)), 8,
IF(ISNUMBER(SEARCH("kit9", 'Painel Shopee'!B4264)), 9,
IF(ISNUMBER(SEARCH("kit10", 'Painel Shopee'!B4264)), 10,
IF(ISNUMBER(SEARCH("kit11", 'Painel Shopee'!B4264)), 11,
IF(ISNUMBER(SEARCH("kit12", 'Painel Shopee'!B4264)), 12,
IF(ISNUMBER(SEARCH("kit13", 'Painel Shopee'!B4264)), 13,
IF(ISNUMBER(SEARCH("kit14", 'Painel Shopee'!B4264)), 14,
IF(ISNUMBER(SEARCH("kit15", 'Painel Shopee'!B4264)), 15,
IF(ISNUMBER(SEARCH("kit16", 'Painel Shopee'!B4264)), 16,
IF(ISNUMBER(SEARCH("kit17", 'Painel Shopee'!B4264)), 17,
IF(ISNUMBER(SEARCH("kit18", 'Painel Shopee'!B4264)), 18,
IF(ISNUMBER(SEARCH("kit19", 'Painel Shopee'!B4264)), 19,
IF(ISNUMBER(SEARCH("kit20", 'Painel Shopee'!B4264)), 20, 0)))))))))))))))))))</f>
        <v>0</v>
      </c>
      <c r="E4264">
        <f>IF(D4264=0,'Painel Shopee'!C4264,D4264*'Painel Shopee'!C4264)</f>
        <v>0</v>
      </c>
    </row>
    <row r="4265" spans="1:5" x14ac:dyDescent="0.25">
      <c r="A4265">
        <f>IF(ISNUMBER(SEARCH("kit 2", 'Painel ML'!C4265)), 2,
IF(ISNUMBER(SEARCH("kit 3", 'Painel ML'!C4265)), 3,
IF(ISNUMBER(SEARCH("kit 4", 'Painel ML'!C4265)), 4,
IF(ISNUMBER(SEARCH("kit 5", 'Painel ML'!C4265)), 5,
IF(ISNUMBER(SEARCH("kit 6", 'Painel ML'!C4265)), 6,
IF(ISNUMBER(SEARCH("kit 7", 'Painel ML'!C4265)), 7,
IF(ISNUMBER(SEARCH("kit 8", 'Painel ML'!C4265)), 8,
IF(ISNUMBER(SEARCH("kit 9", 'Painel ML'!C4265)), 9,
IF(ISNUMBER(SEARCH("kit 10", 'Painel ML'!C4265)), 10,
IF(ISNUMBER(SEARCH("kit 11", 'Painel ML'!C4265)), 11,
IF(ISNUMBER(SEARCH("kit 12", 'Painel ML'!C4265)), 12,
IF(ISNUMBER(SEARCH("kit 13", 'Painel ML'!C4265)), 13,
IF(ISNUMBER(SEARCH("kit 14", 'Painel ML'!C4265)), 14,
IF(ISNUMBER(SEARCH("kit 15", 'Painel ML'!C4265)), 15,
IF(ISNUMBER(SEARCH("kit 16", 'Painel ML'!C4265)), 16,
IF(ISNUMBER(SEARCH("kit 17", 'Painel ML'!C4265)), 17,
IF(ISNUMBER(SEARCH("kit 18", 'Painel ML'!C4265)), 18,
IF(ISNUMBER(SEARCH("kit 19", 'Painel ML'!C4265)), 19,
IF(ISNUMBER(SEARCH("kit 20", 'Painel ML'!C4265)), 20, 0)))))))))))))))))))</f>
        <v>0</v>
      </c>
      <c r="B4265">
        <f>IF(A4265=0,'Painel ML'!A4265,A4265*'Painel ML'!A4265)</f>
        <v>0</v>
      </c>
      <c r="D4265">
        <f>IF(ISNUMBER(SEARCH("kit2", 'Painel Shopee'!B4265)), 2,
IF(ISNUMBER(SEARCH("kit3", 'Painel Shopee'!B4265)), 3,
IF(ISNUMBER(SEARCH("kit4", 'Painel Shopee'!B4265)), 4,
IF(ISNUMBER(SEARCH("kit5", 'Painel Shopee'!B4265)), 5,
IF(ISNUMBER(SEARCH("kit6", 'Painel Shopee'!B4265)), 6,
IF(ISNUMBER(SEARCH("kit7", 'Painel Shopee'!B4265)), 7,
IF(ISNUMBER(SEARCH("kit8", 'Painel Shopee'!B4265)), 8,
IF(ISNUMBER(SEARCH("kit9", 'Painel Shopee'!B4265)), 9,
IF(ISNUMBER(SEARCH("kit10", 'Painel Shopee'!B4265)), 10,
IF(ISNUMBER(SEARCH("kit11", 'Painel Shopee'!B4265)), 11,
IF(ISNUMBER(SEARCH("kit12", 'Painel Shopee'!B4265)), 12,
IF(ISNUMBER(SEARCH("kit13", 'Painel Shopee'!B4265)), 13,
IF(ISNUMBER(SEARCH("kit14", 'Painel Shopee'!B4265)), 14,
IF(ISNUMBER(SEARCH("kit15", 'Painel Shopee'!B4265)), 15,
IF(ISNUMBER(SEARCH("kit16", 'Painel Shopee'!B4265)), 16,
IF(ISNUMBER(SEARCH("kit17", 'Painel Shopee'!B4265)), 17,
IF(ISNUMBER(SEARCH("kit18", 'Painel Shopee'!B4265)), 18,
IF(ISNUMBER(SEARCH("kit19", 'Painel Shopee'!B4265)), 19,
IF(ISNUMBER(SEARCH("kit20", 'Painel Shopee'!B4265)), 20, 0)))))))))))))))))))</f>
        <v>0</v>
      </c>
      <c r="E4265">
        <f>IF(D4265=0,'Painel Shopee'!C4265,D4265*'Painel Shopee'!C4265)</f>
        <v>0</v>
      </c>
    </row>
    <row r="4266" spans="1:5" x14ac:dyDescent="0.25">
      <c r="A4266">
        <f>IF(ISNUMBER(SEARCH("kit 2", 'Painel ML'!C4266)), 2,
IF(ISNUMBER(SEARCH("kit 3", 'Painel ML'!C4266)), 3,
IF(ISNUMBER(SEARCH("kit 4", 'Painel ML'!C4266)), 4,
IF(ISNUMBER(SEARCH("kit 5", 'Painel ML'!C4266)), 5,
IF(ISNUMBER(SEARCH("kit 6", 'Painel ML'!C4266)), 6,
IF(ISNUMBER(SEARCH("kit 7", 'Painel ML'!C4266)), 7,
IF(ISNUMBER(SEARCH("kit 8", 'Painel ML'!C4266)), 8,
IF(ISNUMBER(SEARCH("kit 9", 'Painel ML'!C4266)), 9,
IF(ISNUMBER(SEARCH("kit 10", 'Painel ML'!C4266)), 10,
IF(ISNUMBER(SEARCH("kit 11", 'Painel ML'!C4266)), 11,
IF(ISNUMBER(SEARCH("kit 12", 'Painel ML'!C4266)), 12,
IF(ISNUMBER(SEARCH("kit 13", 'Painel ML'!C4266)), 13,
IF(ISNUMBER(SEARCH("kit 14", 'Painel ML'!C4266)), 14,
IF(ISNUMBER(SEARCH("kit 15", 'Painel ML'!C4266)), 15,
IF(ISNUMBER(SEARCH("kit 16", 'Painel ML'!C4266)), 16,
IF(ISNUMBER(SEARCH("kit 17", 'Painel ML'!C4266)), 17,
IF(ISNUMBER(SEARCH("kit 18", 'Painel ML'!C4266)), 18,
IF(ISNUMBER(SEARCH("kit 19", 'Painel ML'!C4266)), 19,
IF(ISNUMBER(SEARCH("kit 20", 'Painel ML'!C4266)), 20, 0)))))))))))))))))))</f>
        <v>0</v>
      </c>
      <c r="B4266">
        <f>IF(A4266=0,'Painel ML'!A4266,A4266*'Painel ML'!A4266)</f>
        <v>0</v>
      </c>
      <c r="D4266">
        <f>IF(ISNUMBER(SEARCH("kit2", 'Painel Shopee'!B4266)), 2,
IF(ISNUMBER(SEARCH("kit3", 'Painel Shopee'!B4266)), 3,
IF(ISNUMBER(SEARCH("kit4", 'Painel Shopee'!B4266)), 4,
IF(ISNUMBER(SEARCH("kit5", 'Painel Shopee'!B4266)), 5,
IF(ISNUMBER(SEARCH("kit6", 'Painel Shopee'!B4266)), 6,
IF(ISNUMBER(SEARCH("kit7", 'Painel Shopee'!B4266)), 7,
IF(ISNUMBER(SEARCH("kit8", 'Painel Shopee'!B4266)), 8,
IF(ISNUMBER(SEARCH("kit9", 'Painel Shopee'!B4266)), 9,
IF(ISNUMBER(SEARCH("kit10", 'Painel Shopee'!B4266)), 10,
IF(ISNUMBER(SEARCH("kit11", 'Painel Shopee'!B4266)), 11,
IF(ISNUMBER(SEARCH("kit12", 'Painel Shopee'!B4266)), 12,
IF(ISNUMBER(SEARCH("kit13", 'Painel Shopee'!B4266)), 13,
IF(ISNUMBER(SEARCH("kit14", 'Painel Shopee'!B4266)), 14,
IF(ISNUMBER(SEARCH("kit15", 'Painel Shopee'!B4266)), 15,
IF(ISNUMBER(SEARCH("kit16", 'Painel Shopee'!B4266)), 16,
IF(ISNUMBER(SEARCH("kit17", 'Painel Shopee'!B4266)), 17,
IF(ISNUMBER(SEARCH("kit18", 'Painel Shopee'!B4266)), 18,
IF(ISNUMBER(SEARCH("kit19", 'Painel Shopee'!B4266)), 19,
IF(ISNUMBER(SEARCH("kit20", 'Painel Shopee'!B4266)), 20, 0)))))))))))))))))))</f>
        <v>0</v>
      </c>
      <c r="E4266">
        <f>IF(D4266=0,'Painel Shopee'!C4266,D4266*'Painel Shopee'!C4266)</f>
        <v>0</v>
      </c>
    </row>
    <row r="4267" spans="1:5" x14ac:dyDescent="0.25">
      <c r="A4267">
        <f>IF(ISNUMBER(SEARCH("kit 2", 'Painel ML'!C4267)), 2,
IF(ISNUMBER(SEARCH("kit 3", 'Painel ML'!C4267)), 3,
IF(ISNUMBER(SEARCH("kit 4", 'Painel ML'!C4267)), 4,
IF(ISNUMBER(SEARCH("kit 5", 'Painel ML'!C4267)), 5,
IF(ISNUMBER(SEARCH("kit 6", 'Painel ML'!C4267)), 6,
IF(ISNUMBER(SEARCH("kit 7", 'Painel ML'!C4267)), 7,
IF(ISNUMBER(SEARCH("kit 8", 'Painel ML'!C4267)), 8,
IF(ISNUMBER(SEARCH("kit 9", 'Painel ML'!C4267)), 9,
IF(ISNUMBER(SEARCH("kit 10", 'Painel ML'!C4267)), 10,
IF(ISNUMBER(SEARCH("kit 11", 'Painel ML'!C4267)), 11,
IF(ISNUMBER(SEARCH("kit 12", 'Painel ML'!C4267)), 12,
IF(ISNUMBER(SEARCH("kit 13", 'Painel ML'!C4267)), 13,
IF(ISNUMBER(SEARCH("kit 14", 'Painel ML'!C4267)), 14,
IF(ISNUMBER(SEARCH("kit 15", 'Painel ML'!C4267)), 15,
IF(ISNUMBER(SEARCH("kit 16", 'Painel ML'!C4267)), 16,
IF(ISNUMBER(SEARCH("kit 17", 'Painel ML'!C4267)), 17,
IF(ISNUMBER(SEARCH("kit 18", 'Painel ML'!C4267)), 18,
IF(ISNUMBER(SEARCH("kit 19", 'Painel ML'!C4267)), 19,
IF(ISNUMBER(SEARCH("kit 20", 'Painel ML'!C4267)), 20, 0)))))))))))))))))))</f>
        <v>0</v>
      </c>
      <c r="B4267">
        <f>IF(A4267=0,'Painel ML'!A4267,A4267*'Painel ML'!A4267)</f>
        <v>0</v>
      </c>
      <c r="D4267">
        <f>IF(ISNUMBER(SEARCH("kit2", 'Painel Shopee'!B4267)), 2,
IF(ISNUMBER(SEARCH("kit3", 'Painel Shopee'!B4267)), 3,
IF(ISNUMBER(SEARCH("kit4", 'Painel Shopee'!B4267)), 4,
IF(ISNUMBER(SEARCH("kit5", 'Painel Shopee'!B4267)), 5,
IF(ISNUMBER(SEARCH("kit6", 'Painel Shopee'!B4267)), 6,
IF(ISNUMBER(SEARCH("kit7", 'Painel Shopee'!B4267)), 7,
IF(ISNUMBER(SEARCH("kit8", 'Painel Shopee'!B4267)), 8,
IF(ISNUMBER(SEARCH("kit9", 'Painel Shopee'!B4267)), 9,
IF(ISNUMBER(SEARCH("kit10", 'Painel Shopee'!B4267)), 10,
IF(ISNUMBER(SEARCH("kit11", 'Painel Shopee'!B4267)), 11,
IF(ISNUMBER(SEARCH("kit12", 'Painel Shopee'!B4267)), 12,
IF(ISNUMBER(SEARCH("kit13", 'Painel Shopee'!B4267)), 13,
IF(ISNUMBER(SEARCH("kit14", 'Painel Shopee'!B4267)), 14,
IF(ISNUMBER(SEARCH("kit15", 'Painel Shopee'!B4267)), 15,
IF(ISNUMBER(SEARCH("kit16", 'Painel Shopee'!B4267)), 16,
IF(ISNUMBER(SEARCH("kit17", 'Painel Shopee'!B4267)), 17,
IF(ISNUMBER(SEARCH("kit18", 'Painel Shopee'!B4267)), 18,
IF(ISNUMBER(SEARCH("kit19", 'Painel Shopee'!B4267)), 19,
IF(ISNUMBER(SEARCH("kit20", 'Painel Shopee'!B4267)), 20, 0)))))))))))))))))))</f>
        <v>0</v>
      </c>
      <c r="E4267">
        <f>IF(D4267=0,'Painel Shopee'!C4267,D4267*'Painel Shopee'!C4267)</f>
        <v>0</v>
      </c>
    </row>
    <row r="4268" spans="1:5" x14ac:dyDescent="0.25">
      <c r="A4268">
        <f>IF(ISNUMBER(SEARCH("kit 2", 'Painel ML'!C4268)), 2,
IF(ISNUMBER(SEARCH("kit 3", 'Painel ML'!C4268)), 3,
IF(ISNUMBER(SEARCH("kit 4", 'Painel ML'!C4268)), 4,
IF(ISNUMBER(SEARCH("kit 5", 'Painel ML'!C4268)), 5,
IF(ISNUMBER(SEARCH("kit 6", 'Painel ML'!C4268)), 6,
IF(ISNUMBER(SEARCH("kit 7", 'Painel ML'!C4268)), 7,
IF(ISNUMBER(SEARCH("kit 8", 'Painel ML'!C4268)), 8,
IF(ISNUMBER(SEARCH("kit 9", 'Painel ML'!C4268)), 9,
IF(ISNUMBER(SEARCH("kit 10", 'Painel ML'!C4268)), 10,
IF(ISNUMBER(SEARCH("kit 11", 'Painel ML'!C4268)), 11,
IF(ISNUMBER(SEARCH("kit 12", 'Painel ML'!C4268)), 12,
IF(ISNUMBER(SEARCH("kit 13", 'Painel ML'!C4268)), 13,
IF(ISNUMBER(SEARCH("kit 14", 'Painel ML'!C4268)), 14,
IF(ISNUMBER(SEARCH("kit 15", 'Painel ML'!C4268)), 15,
IF(ISNUMBER(SEARCH("kit 16", 'Painel ML'!C4268)), 16,
IF(ISNUMBER(SEARCH("kit 17", 'Painel ML'!C4268)), 17,
IF(ISNUMBER(SEARCH("kit 18", 'Painel ML'!C4268)), 18,
IF(ISNUMBER(SEARCH("kit 19", 'Painel ML'!C4268)), 19,
IF(ISNUMBER(SEARCH("kit 20", 'Painel ML'!C4268)), 20, 0)))))))))))))))))))</f>
        <v>0</v>
      </c>
      <c r="B4268">
        <f>IF(A4268=0,'Painel ML'!A4268,A4268*'Painel ML'!A4268)</f>
        <v>0</v>
      </c>
      <c r="D4268">
        <f>IF(ISNUMBER(SEARCH("kit2", 'Painel Shopee'!B4268)), 2,
IF(ISNUMBER(SEARCH("kit3", 'Painel Shopee'!B4268)), 3,
IF(ISNUMBER(SEARCH("kit4", 'Painel Shopee'!B4268)), 4,
IF(ISNUMBER(SEARCH("kit5", 'Painel Shopee'!B4268)), 5,
IF(ISNUMBER(SEARCH("kit6", 'Painel Shopee'!B4268)), 6,
IF(ISNUMBER(SEARCH("kit7", 'Painel Shopee'!B4268)), 7,
IF(ISNUMBER(SEARCH("kit8", 'Painel Shopee'!B4268)), 8,
IF(ISNUMBER(SEARCH("kit9", 'Painel Shopee'!B4268)), 9,
IF(ISNUMBER(SEARCH("kit10", 'Painel Shopee'!B4268)), 10,
IF(ISNUMBER(SEARCH("kit11", 'Painel Shopee'!B4268)), 11,
IF(ISNUMBER(SEARCH("kit12", 'Painel Shopee'!B4268)), 12,
IF(ISNUMBER(SEARCH("kit13", 'Painel Shopee'!B4268)), 13,
IF(ISNUMBER(SEARCH("kit14", 'Painel Shopee'!B4268)), 14,
IF(ISNUMBER(SEARCH("kit15", 'Painel Shopee'!B4268)), 15,
IF(ISNUMBER(SEARCH("kit16", 'Painel Shopee'!B4268)), 16,
IF(ISNUMBER(SEARCH("kit17", 'Painel Shopee'!B4268)), 17,
IF(ISNUMBER(SEARCH("kit18", 'Painel Shopee'!B4268)), 18,
IF(ISNUMBER(SEARCH("kit19", 'Painel Shopee'!B4268)), 19,
IF(ISNUMBER(SEARCH("kit20", 'Painel Shopee'!B4268)), 20, 0)))))))))))))))))))</f>
        <v>0</v>
      </c>
      <c r="E4268">
        <f>IF(D4268=0,'Painel Shopee'!C4268,D4268*'Painel Shopee'!C4268)</f>
        <v>0</v>
      </c>
    </row>
    <row r="4269" spans="1:5" x14ac:dyDescent="0.25">
      <c r="A4269">
        <f>IF(ISNUMBER(SEARCH("kit 2", 'Painel ML'!C4269)), 2,
IF(ISNUMBER(SEARCH("kit 3", 'Painel ML'!C4269)), 3,
IF(ISNUMBER(SEARCH("kit 4", 'Painel ML'!C4269)), 4,
IF(ISNUMBER(SEARCH("kit 5", 'Painel ML'!C4269)), 5,
IF(ISNUMBER(SEARCH("kit 6", 'Painel ML'!C4269)), 6,
IF(ISNUMBER(SEARCH("kit 7", 'Painel ML'!C4269)), 7,
IF(ISNUMBER(SEARCH("kit 8", 'Painel ML'!C4269)), 8,
IF(ISNUMBER(SEARCH("kit 9", 'Painel ML'!C4269)), 9,
IF(ISNUMBER(SEARCH("kit 10", 'Painel ML'!C4269)), 10,
IF(ISNUMBER(SEARCH("kit 11", 'Painel ML'!C4269)), 11,
IF(ISNUMBER(SEARCH("kit 12", 'Painel ML'!C4269)), 12,
IF(ISNUMBER(SEARCH("kit 13", 'Painel ML'!C4269)), 13,
IF(ISNUMBER(SEARCH("kit 14", 'Painel ML'!C4269)), 14,
IF(ISNUMBER(SEARCH("kit 15", 'Painel ML'!C4269)), 15,
IF(ISNUMBER(SEARCH("kit 16", 'Painel ML'!C4269)), 16,
IF(ISNUMBER(SEARCH("kit 17", 'Painel ML'!C4269)), 17,
IF(ISNUMBER(SEARCH("kit 18", 'Painel ML'!C4269)), 18,
IF(ISNUMBER(SEARCH("kit 19", 'Painel ML'!C4269)), 19,
IF(ISNUMBER(SEARCH("kit 20", 'Painel ML'!C4269)), 20, 0)))))))))))))))))))</f>
        <v>0</v>
      </c>
      <c r="B4269">
        <f>IF(A4269=0,'Painel ML'!A4269,A4269*'Painel ML'!A4269)</f>
        <v>0</v>
      </c>
      <c r="D4269">
        <f>IF(ISNUMBER(SEARCH("kit2", 'Painel Shopee'!B4269)), 2,
IF(ISNUMBER(SEARCH("kit3", 'Painel Shopee'!B4269)), 3,
IF(ISNUMBER(SEARCH("kit4", 'Painel Shopee'!B4269)), 4,
IF(ISNUMBER(SEARCH("kit5", 'Painel Shopee'!B4269)), 5,
IF(ISNUMBER(SEARCH("kit6", 'Painel Shopee'!B4269)), 6,
IF(ISNUMBER(SEARCH("kit7", 'Painel Shopee'!B4269)), 7,
IF(ISNUMBER(SEARCH("kit8", 'Painel Shopee'!B4269)), 8,
IF(ISNUMBER(SEARCH("kit9", 'Painel Shopee'!B4269)), 9,
IF(ISNUMBER(SEARCH("kit10", 'Painel Shopee'!B4269)), 10,
IF(ISNUMBER(SEARCH("kit11", 'Painel Shopee'!B4269)), 11,
IF(ISNUMBER(SEARCH("kit12", 'Painel Shopee'!B4269)), 12,
IF(ISNUMBER(SEARCH("kit13", 'Painel Shopee'!B4269)), 13,
IF(ISNUMBER(SEARCH("kit14", 'Painel Shopee'!B4269)), 14,
IF(ISNUMBER(SEARCH("kit15", 'Painel Shopee'!B4269)), 15,
IF(ISNUMBER(SEARCH("kit16", 'Painel Shopee'!B4269)), 16,
IF(ISNUMBER(SEARCH("kit17", 'Painel Shopee'!B4269)), 17,
IF(ISNUMBER(SEARCH("kit18", 'Painel Shopee'!B4269)), 18,
IF(ISNUMBER(SEARCH("kit19", 'Painel Shopee'!B4269)), 19,
IF(ISNUMBER(SEARCH("kit20", 'Painel Shopee'!B4269)), 20, 0)))))))))))))))))))</f>
        <v>0</v>
      </c>
      <c r="E4269">
        <f>IF(D4269=0,'Painel Shopee'!C4269,D4269*'Painel Shopee'!C4269)</f>
        <v>0</v>
      </c>
    </row>
    <row r="4270" spans="1:5" x14ac:dyDescent="0.25">
      <c r="A4270">
        <f>IF(ISNUMBER(SEARCH("kit 2", 'Painel ML'!C4270)), 2,
IF(ISNUMBER(SEARCH("kit 3", 'Painel ML'!C4270)), 3,
IF(ISNUMBER(SEARCH("kit 4", 'Painel ML'!C4270)), 4,
IF(ISNUMBER(SEARCH("kit 5", 'Painel ML'!C4270)), 5,
IF(ISNUMBER(SEARCH("kit 6", 'Painel ML'!C4270)), 6,
IF(ISNUMBER(SEARCH("kit 7", 'Painel ML'!C4270)), 7,
IF(ISNUMBER(SEARCH("kit 8", 'Painel ML'!C4270)), 8,
IF(ISNUMBER(SEARCH("kit 9", 'Painel ML'!C4270)), 9,
IF(ISNUMBER(SEARCH("kit 10", 'Painel ML'!C4270)), 10,
IF(ISNUMBER(SEARCH("kit 11", 'Painel ML'!C4270)), 11,
IF(ISNUMBER(SEARCH("kit 12", 'Painel ML'!C4270)), 12,
IF(ISNUMBER(SEARCH("kit 13", 'Painel ML'!C4270)), 13,
IF(ISNUMBER(SEARCH("kit 14", 'Painel ML'!C4270)), 14,
IF(ISNUMBER(SEARCH("kit 15", 'Painel ML'!C4270)), 15,
IF(ISNUMBER(SEARCH("kit 16", 'Painel ML'!C4270)), 16,
IF(ISNUMBER(SEARCH("kit 17", 'Painel ML'!C4270)), 17,
IF(ISNUMBER(SEARCH("kit 18", 'Painel ML'!C4270)), 18,
IF(ISNUMBER(SEARCH("kit 19", 'Painel ML'!C4270)), 19,
IF(ISNUMBER(SEARCH("kit 20", 'Painel ML'!C4270)), 20, 0)))))))))))))))))))</f>
        <v>0</v>
      </c>
      <c r="B4270">
        <f>IF(A4270=0,'Painel ML'!A4270,A4270*'Painel ML'!A4270)</f>
        <v>0</v>
      </c>
      <c r="D4270">
        <f>IF(ISNUMBER(SEARCH("kit2", 'Painel Shopee'!B4270)), 2,
IF(ISNUMBER(SEARCH("kit3", 'Painel Shopee'!B4270)), 3,
IF(ISNUMBER(SEARCH("kit4", 'Painel Shopee'!B4270)), 4,
IF(ISNUMBER(SEARCH("kit5", 'Painel Shopee'!B4270)), 5,
IF(ISNUMBER(SEARCH("kit6", 'Painel Shopee'!B4270)), 6,
IF(ISNUMBER(SEARCH("kit7", 'Painel Shopee'!B4270)), 7,
IF(ISNUMBER(SEARCH("kit8", 'Painel Shopee'!B4270)), 8,
IF(ISNUMBER(SEARCH("kit9", 'Painel Shopee'!B4270)), 9,
IF(ISNUMBER(SEARCH("kit10", 'Painel Shopee'!B4270)), 10,
IF(ISNUMBER(SEARCH("kit11", 'Painel Shopee'!B4270)), 11,
IF(ISNUMBER(SEARCH("kit12", 'Painel Shopee'!B4270)), 12,
IF(ISNUMBER(SEARCH("kit13", 'Painel Shopee'!B4270)), 13,
IF(ISNUMBER(SEARCH("kit14", 'Painel Shopee'!B4270)), 14,
IF(ISNUMBER(SEARCH("kit15", 'Painel Shopee'!B4270)), 15,
IF(ISNUMBER(SEARCH("kit16", 'Painel Shopee'!B4270)), 16,
IF(ISNUMBER(SEARCH("kit17", 'Painel Shopee'!B4270)), 17,
IF(ISNUMBER(SEARCH("kit18", 'Painel Shopee'!B4270)), 18,
IF(ISNUMBER(SEARCH("kit19", 'Painel Shopee'!B4270)), 19,
IF(ISNUMBER(SEARCH("kit20", 'Painel Shopee'!B4270)), 20, 0)))))))))))))))))))</f>
        <v>0</v>
      </c>
      <c r="E4270">
        <f>IF(D4270=0,'Painel Shopee'!C4270,D4270*'Painel Shopee'!C4270)</f>
        <v>0</v>
      </c>
    </row>
    <row r="4271" spans="1:5" x14ac:dyDescent="0.25">
      <c r="A4271">
        <f>IF(ISNUMBER(SEARCH("kit 2", 'Painel ML'!C4271)), 2,
IF(ISNUMBER(SEARCH("kit 3", 'Painel ML'!C4271)), 3,
IF(ISNUMBER(SEARCH("kit 4", 'Painel ML'!C4271)), 4,
IF(ISNUMBER(SEARCH("kit 5", 'Painel ML'!C4271)), 5,
IF(ISNUMBER(SEARCH("kit 6", 'Painel ML'!C4271)), 6,
IF(ISNUMBER(SEARCH("kit 7", 'Painel ML'!C4271)), 7,
IF(ISNUMBER(SEARCH("kit 8", 'Painel ML'!C4271)), 8,
IF(ISNUMBER(SEARCH("kit 9", 'Painel ML'!C4271)), 9,
IF(ISNUMBER(SEARCH("kit 10", 'Painel ML'!C4271)), 10,
IF(ISNUMBER(SEARCH("kit 11", 'Painel ML'!C4271)), 11,
IF(ISNUMBER(SEARCH("kit 12", 'Painel ML'!C4271)), 12,
IF(ISNUMBER(SEARCH("kit 13", 'Painel ML'!C4271)), 13,
IF(ISNUMBER(SEARCH("kit 14", 'Painel ML'!C4271)), 14,
IF(ISNUMBER(SEARCH("kit 15", 'Painel ML'!C4271)), 15,
IF(ISNUMBER(SEARCH("kit 16", 'Painel ML'!C4271)), 16,
IF(ISNUMBER(SEARCH("kit 17", 'Painel ML'!C4271)), 17,
IF(ISNUMBER(SEARCH("kit 18", 'Painel ML'!C4271)), 18,
IF(ISNUMBER(SEARCH("kit 19", 'Painel ML'!C4271)), 19,
IF(ISNUMBER(SEARCH("kit 20", 'Painel ML'!C4271)), 20, 0)))))))))))))))))))</f>
        <v>0</v>
      </c>
      <c r="B4271">
        <f>IF(A4271=0,'Painel ML'!A4271,A4271*'Painel ML'!A4271)</f>
        <v>0</v>
      </c>
      <c r="D4271">
        <f>IF(ISNUMBER(SEARCH("kit2", 'Painel Shopee'!B4271)), 2,
IF(ISNUMBER(SEARCH("kit3", 'Painel Shopee'!B4271)), 3,
IF(ISNUMBER(SEARCH("kit4", 'Painel Shopee'!B4271)), 4,
IF(ISNUMBER(SEARCH("kit5", 'Painel Shopee'!B4271)), 5,
IF(ISNUMBER(SEARCH("kit6", 'Painel Shopee'!B4271)), 6,
IF(ISNUMBER(SEARCH("kit7", 'Painel Shopee'!B4271)), 7,
IF(ISNUMBER(SEARCH("kit8", 'Painel Shopee'!B4271)), 8,
IF(ISNUMBER(SEARCH("kit9", 'Painel Shopee'!B4271)), 9,
IF(ISNUMBER(SEARCH("kit10", 'Painel Shopee'!B4271)), 10,
IF(ISNUMBER(SEARCH("kit11", 'Painel Shopee'!B4271)), 11,
IF(ISNUMBER(SEARCH("kit12", 'Painel Shopee'!B4271)), 12,
IF(ISNUMBER(SEARCH("kit13", 'Painel Shopee'!B4271)), 13,
IF(ISNUMBER(SEARCH("kit14", 'Painel Shopee'!B4271)), 14,
IF(ISNUMBER(SEARCH("kit15", 'Painel Shopee'!B4271)), 15,
IF(ISNUMBER(SEARCH("kit16", 'Painel Shopee'!B4271)), 16,
IF(ISNUMBER(SEARCH("kit17", 'Painel Shopee'!B4271)), 17,
IF(ISNUMBER(SEARCH("kit18", 'Painel Shopee'!B4271)), 18,
IF(ISNUMBER(SEARCH("kit19", 'Painel Shopee'!B4271)), 19,
IF(ISNUMBER(SEARCH("kit20", 'Painel Shopee'!B4271)), 20, 0)))))))))))))))))))</f>
        <v>0</v>
      </c>
      <c r="E4271">
        <f>IF(D4271=0,'Painel Shopee'!C4271,D4271*'Painel Shopee'!C4271)</f>
        <v>0</v>
      </c>
    </row>
    <row r="4272" spans="1:5" x14ac:dyDescent="0.25">
      <c r="A4272">
        <f>IF(ISNUMBER(SEARCH("kit 2", 'Painel ML'!C4272)), 2,
IF(ISNUMBER(SEARCH("kit 3", 'Painel ML'!C4272)), 3,
IF(ISNUMBER(SEARCH("kit 4", 'Painel ML'!C4272)), 4,
IF(ISNUMBER(SEARCH("kit 5", 'Painel ML'!C4272)), 5,
IF(ISNUMBER(SEARCH("kit 6", 'Painel ML'!C4272)), 6,
IF(ISNUMBER(SEARCH("kit 7", 'Painel ML'!C4272)), 7,
IF(ISNUMBER(SEARCH("kit 8", 'Painel ML'!C4272)), 8,
IF(ISNUMBER(SEARCH("kit 9", 'Painel ML'!C4272)), 9,
IF(ISNUMBER(SEARCH("kit 10", 'Painel ML'!C4272)), 10,
IF(ISNUMBER(SEARCH("kit 11", 'Painel ML'!C4272)), 11,
IF(ISNUMBER(SEARCH("kit 12", 'Painel ML'!C4272)), 12,
IF(ISNUMBER(SEARCH("kit 13", 'Painel ML'!C4272)), 13,
IF(ISNUMBER(SEARCH("kit 14", 'Painel ML'!C4272)), 14,
IF(ISNUMBER(SEARCH("kit 15", 'Painel ML'!C4272)), 15,
IF(ISNUMBER(SEARCH("kit 16", 'Painel ML'!C4272)), 16,
IF(ISNUMBER(SEARCH("kit 17", 'Painel ML'!C4272)), 17,
IF(ISNUMBER(SEARCH("kit 18", 'Painel ML'!C4272)), 18,
IF(ISNUMBER(SEARCH("kit 19", 'Painel ML'!C4272)), 19,
IF(ISNUMBER(SEARCH("kit 20", 'Painel ML'!C4272)), 20, 0)))))))))))))))))))</f>
        <v>0</v>
      </c>
      <c r="B4272">
        <f>IF(A4272=0,'Painel ML'!A4272,A4272*'Painel ML'!A4272)</f>
        <v>0</v>
      </c>
      <c r="D4272">
        <f>IF(ISNUMBER(SEARCH("kit2", 'Painel Shopee'!B4272)), 2,
IF(ISNUMBER(SEARCH("kit3", 'Painel Shopee'!B4272)), 3,
IF(ISNUMBER(SEARCH("kit4", 'Painel Shopee'!B4272)), 4,
IF(ISNUMBER(SEARCH("kit5", 'Painel Shopee'!B4272)), 5,
IF(ISNUMBER(SEARCH("kit6", 'Painel Shopee'!B4272)), 6,
IF(ISNUMBER(SEARCH("kit7", 'Painel Shopee'!B4272)), 7,
IF(ISNUMBER(SEARCH("kit8", 'Painel Shopee'!B4272)), 8,
IF(ISNUMBER(SEARCH("kit9", 'Painel Shopee'!B4272)), 9,
IF(ISNUMBER(SEARCH("kit10", 'Painel Shopee'!B4272)), 10,
IF(ISNUMBER(SEARCH("kit11", 'Painel Shopee'!B4272)), 11,
IF(ISNUMBER(SEARCH("kit12", 'Painel Shopee'!B4272)), 12,
IF(ISNUMBER(SEARCH("kit13", 'Painel Shopee'!B4272)), 13,
IF(ISNUMBER(SEARCH("kit14", 'Painel Shopee'!B4272)), 14,
IF(ISNUMBER(SEARCH("kit15", 'Painel Shopee'!B4272)), 15,
IF(ISNUMBER(SEARCH("kit16", 'Painel Shopee'!B4272)), 16,
IF(ISNUMBER(SEARCH("kit17", 'Painel Shopee'!B4272)), 17,
IF(ISNUMBER(SEARCH("kit18", 'Painel Shopee'!B4272)), 18,
IF(ISNUMBER(SEARCH("kit19", 'Painel Shopee'!B4272)), 19,
IF(ISNUMBER(SEARCH("kit20", 'Painel Shopee'!B4272)), 20, 0)))))))))))))))))))</f>
        <v>0</v>
      </c>
      <c r="E4272">
        <f>IF(D4272=0,'Painel Shopee'!C4272,D4272*'Painel Shopee'!C4272)</f>
        <v>0</v>
      </c>
    </row>
    <row r="4273" spans="1:5" x14ac:dyDescent="0.25">
      <c r="A4273">
        <f>IF(ISNUMBER(SEARCH("kit 2", 'Painel ML'!C4273)), 2,
IF(ISNUMBER(SEARCH("kit 3", 'Painel ML'!C4273)), 3,
IF(ISNUMBER(SEARCH("kit 4", 'Painel ML'!C4273)), 4,
IF(ISNUMBER(SEARCH("kit 5", 'Painel ML'!C4273)), 5,
IF(ISNUMBER(SEARCH("kit 6", 'Painel ML'!C4273)), 6,
IF(ISNUMBER(SEARCH("kit 7", 'Painel ML'!C4273)), 7,
IF(ISNUMBER(SEARCH("kit 8", 'Painel ML'!C4273)), 8,
IF(ISNUMBER(SEARCH("kit 9", 'Painel ML'!C4273)), 9,
IF(ISNUMBER(SEARCH("kit 10", 'Painel ML'!C4273)), 10,
IF(ISNUMBER(SEARCH("kit 11", 'Painel ML'!C4273)), 11,
IF(ISNUMBER(SEARCH("kit 12", 'Painel ML'!C4273)), 12,
IF(ISNUMBER(SEARCH("kit 13", 'Painel ML'!C4273)), 13,
IF(ISNUMBER(SEARCH("kit 14", 'Painel ML'!C4273)), 14,
IF(ISNUMBER(SEARCH("kit 15", 'Painel ML'!C4273)), 15,
IF(ISNUMBER(SEARCH("kit 16", 'Painel ML'!C4273)), 16,
IF(ISNUMBER(SEARCH("kit 17", 'Painel ML'!C4273)), 17,
IF(ISNUMBER(SEARCH("kit 18", 'Painel ML'!C4273)), 18,
IF(ISNUMBER(SEARCH("kit 19", 'Painel ML'!C4273)), 19,
IF(ISNUMBER(SEARCH("kit 20", 'Painel ML'!C4273)), 20, 0)))))))))))))))))))</f>
        <v>0</v>
      </c>
      <c r="B4273">
        <f>IF(A4273=0,'Painel ML'!A4273,A4273*'Painel ML'!A4273)</f>
        <v>0</v>
      </c>
      <c r="D4273">
        <f>IF(ISNUMBER(SEARCH("kit2", 'Painel Shopee'!B4273)), 2,
IF(ISNUMBER(SEARCH("kit3", 'Painel Shopee'!B4273)), 3,
IF(ISNUMBER(SEARCH("kit4", 'Painel Shopee'!B4273)), 4,
IF(ISNUMBER(SEARCH("kit5", 'Painel Shopee'!B4273)), 5,
IF(ISNUMBER(SEARCH("kit6", 'Painel Shopee'!B4273)), 6,
IF(ISNUMBER(SEARCH("kit7", 'Painel Shopee'!B4273)), 7,
IF(ISNUMBER(SEARCH("kit8", 'Painel Shopee'!B4273)), 8,
IF(ISNUMBER(SEARCH("kit9", 'Painel Shopee'!B4273)), 9,
IF(ISNUMBER(SEARCH("kit10", 'Painel Shopee'!B4273)), 10,
IF(ISNUMBER(SEARCH("kit11", 'Painel Shopee'!B4273)), 11,
IF(ISNUMBER(SEARCH("kit12", 'Painel Shopee'!B4273)), 12,
IF(ISNUMBER(SEARCH("kit13", 'Painel Shopee'!B4273)), 13,
IF(ISNUMBER(SEARCH("kit14", 'Painel Shopee'!B4273)), 14,
IF(ISNUMBER(SEARCH("kit15", 'Painel Shopee'!B4273)), 15,
IF(ISNUMBER(SEARCH("kit16", 'Painel Shopee'!B4273)), 16,
IF(ISNUMBER(SEARCH("kit17", 'Painel Shopee'!B4273)), 17,
IF(ISNUMBER(SEARCH("kit18", 'Painel Shopee'!B4273)), 18,
IF(ISNUMBER(SEARCH("kit19", 'Painel Shopee'!B4273)), 19,
IF(ISNUMBER(SEARCH("kit20", 'Painel Shopee'!B4273)), 20, 0)))))))))))))))))))</f>
        <v>0</v>
      </c>
      <c r="E4273">
        <f>IF(D4273=0,'Painel Shopee'!C4273,D4273*'Painel Shopee'!C4273)</f>
        <v>0</v>
      </c>
    </row>
    <row r="4274" spans="1:5" x14ac:dyDescent="0.25">
      <c r="A4274">
        <f>IF(ISNUMBER(SEARCH("kit 2", 'Painel ML'!C4274)), 2,
IF(ISNUMBER(SEARCH("kit 3", 'Painel ML'!C4274)), 3,
IF(ISNUMBER(SEARCH("kit 4", 'Painel ML'!C4274)), 4,
IF(ISNUMBER(SEARCH("kit 5", 'Painel ML'!C4274)), 5,
IF(ISNUMBER(SEARCH("kit 6", 'Painel ML'!C4274)), 6,
IF(ISNUMBER(SEARCH("kit 7", 'Painel ML'!C4274)), 7,
IF(ISNUMBER(SEARCH("kit 8", 'Painel ML'!C4274)), 8,
IF(ISNUMBER(SEARCH("kit 9", 'Painel ML'!C4274)), 9,
IF(ISNUMBER(SEARCH("kit 10", 'Painel ML'!C4274)), 10,
IF(ISNUMBER(SEARCH("kit 11", 'Painel ML'!C4274)), 11,
IF(ISNUMBER(SEARCH("kit 12", 'Painel ML'!C4274)), 12,
IF(ISNUMBER(SEARCH("kit 13", 'Painel ML'!C4274)), 13,
IF(ISNUMBER(SEARCH("kit 14", 'Painel ML'!C4274)), 14,
IF(ISNUMBER(SEARCH("kit 15", 'Painel ML'!C4274)), 15,
IF(ISNUMBER(SEARCH("kit 16", 'Painel ML'!C4274)), 16,
IF(ISNUMBER(SEARCH("kit 17", 'Painel ML'!C4274)), 17,
IF(ISNUMBER(SEARCH("kit 18", 'Painel ML'!C4274)), 18,
IF(ISNUMBER(SEARCH("kit 19", 'Painel ML'!C4274)), 19,
IF(ISNUMBER(SEARCH("kit 20", 'Painel ML'!C4274)), 20, 0)))))))))))))))))))</f>
        <v>0</v>
      </c>
      <c r="B4274">
        <f>IF(A4274=0,'Painel ML'!A4274,A4274*'Painel ML'!A4274)</f>
        <v>0</v>
      </c>
      <c r="D4274">
        <f>IF(ISNUMBER(SEARCH("kit2", 'Painel Shopee'!B4274)), 2,
IF(ISNUMBER(SEARCH("kit3", 'Painel Shopee'!B4274)), 3,
IF(ISNUMBER(SEARCH("kit4", 'Painel Shopee'!B4274)), 4,
IF(ISNUMBER(SEARCH("kit5", 'Painel Shopee'!B4274)), 5,
IF(ISNUMBER(SEARCH("kit6", 'Painel Shopee'!B4274)), 6,
IF(ISNUMBER(SEARCH("kit7", 'Painel Shopee'!B4274)), 7,
IF(ISNUMBER(SEARCH("kit8", 'Painel Shopee'!B4274)), 8,
IF(ISNUMBER(SEARCH("kit9", 'Painel Shopee'!B4274)), 9,
IF(ISNUMBER(SEARCH("kit10", 'Painel Shopee'!B4274)), 10,
IF(ISNUMBER(SEARCH("kit11", 'Painel Shopee'!B4274)), 11,
IF(ISNUMBER(SEARCH("kit12", 'Painel Shopee'!B4274)), 12,
IF(ISNUMBER(SEARCH("kit13", 'Painel Shopee'!B4274)), 13,
IF(ISNUMBER(SEARCH("kit14", 'Painel Shopee'!B4274)), 14,
IF(ISNUMBER(SEARCH("kit15", 'Painel Shopee'!B4274)), 15,
IF(ISNUMBER(SEARCH("kit16", 'Painel Shopee'!B4274)), 16,
IF(ISNUMBER(SEARCH("kit17", 'Painel Shopee'!B4274)), 17,
IF(ISNUMBER(SEARCH("kit18", 'Painel Shopee'!B4274)), 18,
IF(ISNUMBER(SEARCH("kit19", 'Painel Shopee'!B4274)), 19,
IF(ISNUMBER(SEARCH("kit20", 'Painel Shopee'!B4274)), 20, 0)))))))))))))))))))</f>
        <v>0</v>
      </c>
      <c r="E4274">
        <f>IF(D4274=0,'Painel Shopee'!C4274,D4274*'Painel Shopee'!C4274)</f>
        <v>0</v>
      </c>
    </row>
    <row r="4275" spans="1:5" x14ac:dyDescent="0.25">
      <c r="A4275">
        <f>IF(ISNUMBER(SEARCH("kit 2", 'Painel ML'!C4275)), 2,
IF(ISNUMBER(SEARCH("kit 3", 'Painel ML'!C4275)), 3,
IF(ISNUMBER(SEARCH("kit 4", 'Painel ML'!C4275)), 4,
IF(ISNUMBER(SEARCH("kit 5", 'Painel ML'!C4275)), 5,
IF(ISNUMBER(SEARCH("kit 6", 'Painel ML'!C4275)), 6,
IF(ISNUMBER(SEARCH("kit 7", 'Painel ML'!C4275)), 7,
IF(ISNUMBER(SEARCH("kit 8", 'Painel ML'!C4275)), 8,
IF(ISNUMBER(SEARCH("kit 9", 'Painel ML'!C4275)), 9,
IF(ISNUMBER(SEARCH("kit 10", 'Painel ML'!C4275)), 10,
IF(ISNUMBER(SEARCH("kit 11", 'Painel ML'!C4275)), 11,
IF(ISNUMBER(SEARCH("kit 12", 'Painel ML'!C4275)), 12,
IF(ISNUMBER(SEARCH("kit 13", 'Painel ML'!C4275)), 13,
IF(ISNUMBER(SEARCH("kit 14", 'Painel ML'!C4275)), 14,
IF(ISNUMBER(SEARCH("kit 15", 'Painel ML'!C4275)), 15,
IF(ISNUMBER(SEARCH("kit 16", 'Painel ML'!C4275)), 16,
IF(ISNUMBER(SEARCH("kit 17", 'Painel ML'!C4275)), 17,
IF(ISNUMBER(SEARCH("kit 18", 'Painel ML'!C4275)), 18,
IF(ISNUMBER(SEARCH("kit 19", 'Painel ML'!C4275)), 19,
IF(ISNUMBER(SEARCH("kit 20", 'Painel ML'!C4275)), 20, 0)))))))))))))))))))</f>
        <v>0</v>
      </c>
      <c r="B4275">
        <f>IF(A4275=0,'Painel ML'!A4275,A4275*'Painel ML'!A4275)</f>
        <v>0</v>
      </c>
      <c r="D4275">
        <f>IF(ISNUMBER(SEARCH("kit2", 'Painel Shopee'!B4275)), 2,
IF(ISNUMBER(SEARCH("kit3", 'Painel Shopee'!B4275)), 3,
IF(ISNUMBER(SEARCH("kit4", 'Painel Shopee'!B4275)), 4,
IF(ISNUMBER(SEARCH("kit5", 'Painel Shopee'!B4275)), 5,
IF(ISNUMBER(SEARCH("kit6", 'Painel Shopee'!B4275)), 6,
IF(ISNUMBER(SEARCH("kit7", 'Painel Shopee'!B4275)), 7,
IF(ISNUMBER(SEARCH("kit8", 'Painel Shopee'!B4275)), 8,
IF(ISNUMBER(SEARCH("kit9", 'Painel Shopee'!B4275)), 9,
IF(ISNUMBER(SEARCH("kit10", 'Painel Shopee'!B4275)), 10,
IF(ISNUMBER(SEARCH("kit11", 'Painel Shopee'!B4275)), 11,
IF(ISNUMBER(SEARCH("kit12", 'Painel Shopee'!B4275)), 12,
IF(ISNUMBER(SEARCH("kit13", 'Painel Shopee'!B4275)), 13,
IF(ISNUMBER(SEARCH("kit14", 'Painel Shopee'!B4275)), 14,
IF(ISNUMBER(SEARCH("kit15", 'Painel Shopee'!B4275)), 15,
IF(ISNUMBER(SEARCH("kit16", 'Painel Shopee'!B4275)), 16,
IF(ISNUMBER(SEARCH("kit17", 'Painel Shopee'!B4275)), 17,
IF(ISNUMBER(SEARCH("kit18", 'Painel Shopee'!B4275)), 18,
IF(ISNUMBER(SEARCH("kit19", 'Painel Shopee'!B4275)), 19,
IF(ISNUMBER(SEARCH("kit20", 'Painel Shopee'!B4275)), 20, 0)))))))))))))))))))</f>
        <v>0</v>
      </c>
      <c r="E4275">
        <f>IF(D4275=0,'Painel Shopee'!C4275,D4275*'Painel Shopee'!C4275)</f>
        <v>0</v>
      </c>
    </row>
    <row r="4276" spans="1:5" x14ac:dyDescent="0.25">
      <c r="A4276">
        <f>IF(ISNUMBER(SEARCH("kit 2", 'Painel ML'!C4276)), 2,
IF(ISNUMBER(SEARCH("kit 3", 'Painel ML'!C4276)), 3,
IF(ISNUMBER(SEARCH("kit 4", 'Painel ML'!C4276)), 4,
IF(ISNUMBER(SEARCH("kit 5", 'Painel ML'!C4276)), 5,
IF(ISNUMBER(SEARCH("kit 6", 'Painel ML'!C4276)), 6,
IF(ISNUMBER(SEARCH("kit 7", 'Painel ML'!C4276)), 7,
IF(ISNUMBER(SEARCH("kit 8", 'Painel ML'!C4276)), 8,
IF(ISNUMBER(SEARCH("kit 9", 'Painel ML'!C4276)), 9,
IF(ISNUMBER(SEARCH("kit 10", 'Painel ML'!C4276)), 10,
IF(ISNUMBER(SEARCH("kit 11", 'Painel ML'!C4276)), 11,
IF(ISNUMBER(SEARCH("kit 12", 'Painel ML'!C4276)), 12,
IF(ISNUMBER(SEARCH("kit 13", 'Painel ML'!C4276)), 13,
IF(ISNUMBER(SEARCH("kit 14", 'Painel ML'!C4276)), 14,
IF(ISNUMBER(SEARCH("kit 15", 'Painel ML'!C4276)), 15,
IF(ISNUMBER(SEARCH("kit 16", 'Painel ML'!C4276)), 16,
IF(ISNUMBER(SEARCH("kit 17", 'Painel ML'!C4276)), 17,
IF(ISNUMBER(SEARCH("kit 18", 'Painel ML'!C4276)), 18,
IF(ISNUMBER(SEARCH("kit 19", 'Painel ML'!C4276)), 19,
IF(ISNUMBER(SEARCH("kit 20", 'Painel ML'!C4276)), 20, 0)))))))))))))))))))</f>
        <v>0</v>
      </c>
      <c r="B4276">
        <f>IF(A4276=0,'Painel ML'!A4276,A4276*'Painel ML'!A4276)</f>
        <v>0</v>
      </c>
      <c r="D4276">
        <f>IF(ISNUMBER(SEARCH("kit2", 'Painel Shopee'!B4276)), 2,
IF(ISNUMBER(SEARCH("kit3", 'Painel Shopee'!B4276)), 3,
IF(ISNUMBER(SEARCH("kit4", 'Painel Shopee'!B4276)), 4,
IF(ISNUMBER(SEARCH("kit5", 'Painel Shopee'!B4276)), 5,
IF(ISNUMBER(SEARCH("kit6", 'Painel Shopee'!B4276)), 6,
IF(ISNUMBER(SEARCH("kit7", 'Painel Shopee'!B4276)), 7,
IF(ISNUMBER(SEARCH("kit8", 'Painel Shopee'!B4276)), 8,
IF(ISNUMBER(SEARCH("kit9", 'Painel Shopee'!B4276)), 9,
IF(ISNUMBER(SEARCH("kit10", 'Painel Shopee'!B4276)), 10,
IF(ISNUMBER(SEARCH("kit11", 'Painel Shopee'!B4276)), 11,
IF(ISNUMBER(SEARCH("kit12", 'Painel Shopee'!B4276)), 12,
IF(ISNUMBER(SEARCH("kit13", 'Painel Shopee'!B4276)), 13,
IF(ISNUMBER(SEARCH("kit14", 'Painel Shopee'!B4276)), 14,
IF(ISNUMBER(SEARCH("kit15", 'Painel Shopee'!B4276)), 15,
IF(ISNUMBER(SEARCH("kit16", 'Painel Shopee'!B4276)), 16,
IF(ISNUMBER(SEARCH("kit17", 'Painel Shopee'!B4276)), 17,
IF(ISNUMBER(SEARCH("kit18", 'Painel Shopee'!B4276)), 18,
IF(ISNUMBER(SEARCH("kit19", 'Painel Shopee'!B4276)), 19,
IF(ISNUMBER(SEARCH("kit20", 'Painel Shopee'!B4276)), 20, 0)))))))))))))))))))</f>
        <v>0</v>
      </c>
      <c r="E4276">
        <f>IF(D4276=0,'Painel Shopee'!C4276,D4276*'Painel Shopee'!C4276)</f>
        <v>0</v>
      </c>
    </row>
    <row r="4277" spans="1:5" x14ac:dyDescent="0.25">
      <c r="A4277">
        <f>IF(ISNUMBER(SEARCH("kit 2", 'Painel ML'!C4277)), 2,
IF(ISNUMBER(SEARCH("kit 3", 'Painel ML'!C4277)), 3,
IF(ISNUMBER(SEARCH("kit 4", 'Painel ML'!C4277)), 4,
IF(ISNUMBER(SEARCH("kit 5", 'Painel ML'!C4277)), 5,
IF(ISNUMBER(SEARCH("kit 6", 'Painel ML'!C4277)), 6,
IF(ISNUMBER(SEARCH("kit 7", 'Painel ML'!C4277)), 7,
IF(ISNUMBER(SEARCH("kit 8", 'Painel ML'!C4277)), 8,
IF(ISNUMBER(SEARCH("kit 9", 'Painel ML'!C4277)), 9,
IF(ISNUMBER(SEARCH("kit 10", 'Painel ML'!C4277)), 10,
IF(ISNUMBER(SEARCH("kit 11", 'Painel ML'!C4277)), 11,
IF(ISNUMBER(SEARCH("kit 12", 'Painel ML'!C4277)), 12,
IF(ISNUMBER(SEARCH("kit 13", 'Painel ML'!C4277)), 13,
IF(ISNUMBER(SEARCH("kit 14", 'Painel ML'!C4277)), 14,
IF(ISNUMBER(SEARCH("kit 15", 'Painel ML'!C4277)), 15,
IF(ISNUMBER(SEARCH("kit 16", 'Painel ML'!C4277)), 16,
IF(ISNUMBER(SEARCH("kit 17", 'Painel ML'!C4277)), 17,
IF(ISNUMBER(SEARCH("kit 18", 'Painel ML'!C4277)), 18,
IF(ISNUMBER(SEARCH("kit 19", 'Painel ML'!C4277)), 19,
IF(ISNUMBER(SEARCH("kit 20", 'Painel ML'!C4277)), 20, 0)))))))))))))))))))</f>
        <v>0</v>
      </c>
      <c r="B4277">
        <f>IF(A4277=0,'Painel ML'!A4277,A4277*'Painel ML'!A4277)</f>
        <v>0</v>
      </c>
      <c r="D4277">
        <f>IF(ISNUMBER(SEARCH("kit2", 'Painel Shopee'!B4277)), 2,
IF(ISNUMBER(SEARCH("kit3", 'Painel Shopee'!B4277)), 3,
IF(ISNUMBER(SEARCH("kit4", 'Painel Shopee'!B4277)), 4,
IF(ISNUMBER(SEARCH("kit5", 'Painel Shopee'!B4277)), 5,
IF(ISNUMBER(SEARCH("kit6", 'Painel Shopee'!B4277)), 6,
IF(ISNUMBER(SEARCH("kit7", 'Painel Shopee'!B4277)), 7,
IF(ISNUMBER(SEARCH("kit8", 'Painel Shopee'!B4277)), 8,
IF(ISNUMBER(SEARCH("kit9", 'Painel Shopee'!B4277)), 9,
IF(ISNUMBER(SEARCH("kit10", 'Painel Shopee'!B4277)), 10,
IF(ISNUMBER(SEARCH("kit11", 'Painel Shopee'!B4277)), 11,
IF(ISNUMBER(SEARCH("kit12", 'Painel Shopee'!B4277)), 12,
IF(ISNUMBER(SEARCH("kit13", 'Painel Shopee'!B4277)), 13,
IF(ISNUMBER(SEARCH("kit14", 'Painel Shopee'!B4277)), 14,
IF(ISNUMBER(SEARCH("kit15", 'Painel Shopee'!B4277)), 15,
IF(ISNUMBER(SEARCH("kit16", 'Painel Shopee'!B4277)), 16,
IF(ISNUMBER(SEARCH("kit17", 'Painel Shopee'!B4277)), 17,
IF(ISNUMBER(SEARCH("kit18", 'Painel Shopee'!B4277)), 18,
IF(ISNUMBER(SEARCH("kit19", 'Painel Shopee'!B4277)), 19,
IF(ISNUMBER(SEARCH("kit20", 'Painel Shopee'!B4277)), 20, 0)))))))))))))))))))</f>
        <v>0</v>
      </c>
      <c r="E4277">
        <f>IF(D4277=0,'Painel Shopee'!C4277,D4277*'Painel Shopee'!C4277)</f>
        <v>0</v>
      </c>
    </row>
    <row r="4278" spans="1:5" x14ac:dyDescent="0.25">
      <c r="A4278">
        <f>IF(ISNUMBER(SEARCH("kit 2", 'Painel ML'!C4278)), 2,
IF(ISNUMBER(SEARCH("kit 3", 'Painel ML'!C4278)), 3,
IF(ISNUMBER(SEARCH("kit 4", 'Painel ML'!C4278)), 4,
IF(ISNUMBER(SEARCH("kit 5", 'Painel ML'!C4278)), 5,
IF(ISNUMBER(SEARCH("kit 6", 'Painel ML'!C4278)), 6,
IF(ISNUMBER(SEARCH("kit 7", 'Painel ML'!C4278)), 7,
IF(ISNUMBER(SEARCH("kit 8", 'Painel ML'!C4278)), 8,
IF(ISNUMBER(SEARCH("kit 9", 'Painel ML'!C4278)), 9,
IF(ISNUMBER(SEARCH("kit 10", 'Painel ML'!C4278)), 10,
IF(ISNUMBER(SEARCH("kit 11", 'Painel ML'!C4278)), 11,
IF(ISNUMBER(SEARCH("kit 12", 'Painel ML'!C4278)), 12,
IF(ISNUMBER(SEARCH("kit 13", 'Painel ML'!C4278)), 13,
IF(ISNUMBER(SEARCH("kit 14", 'Painel ML'!C4278)), 14,
IF(ISNUMBER(SEARCH("kit 15", 'Painel ML'!C4278)), 15,
IF(ISNUMBER(SEARCH("kit 16", 'Painel ML'!C4278)), 16,
IF(ISNUMBER(SEARCH("kit 17", 'Painel ML'!C4278)), 17,
IF(ISNUMBER(SEARCH("kit 18", 'Painel ML'!C4278)), 18,
IF(ISNUMBER(SEARCH("kit 19", 'Painel ML'!C4278)), 19,
IF(ISNUMBER(SEARCH("kit 20", 'Painel ML'!C4278)), 20, 0)))))))))))))))))))</f>
        <v>0</v>
      </c>
      <c r="B4278">
        <f>IF(A4278=0,'Painel ML'!A4278,A4278*'Painel ML'!A4278)</f>
        <v>0</v>
      </c>
      <c r="D4278">
        <f>IF(ISNUMBER(SEARCH("kit2", 'Painel Shopee'!B4278)), 2,
IF(ISNUMBER(SEARCH("kit3", 'Painel Shopee'!B4278)), 3,
IF(ISNUMBER(SEARCH("kit4", 'Painel Shopee'!B4278)), 4,
IF(ISNUMBER(SEARCH("kit5", 'Painel Shopee'!B4278)), 5,
IF(ISNUMBER(SEARCH("kit6", 'Painel Shopee'!B4278)), 6,
IF(ISNUMBER(SEARCH("kit7", 'Painel Shopee'!B4278)), 7,
IF(ISNUMBER(SEARCH("kit8", 'Painel Shopee'!B4278)), 8,
IF(ISNUMBER(SEARCH("kit9", 'Painel Shopee'!B4278)), 9,
IF(ISNUMBER(SEARCH("kit10", 'Painel Shopee'!B4278)), 10,
IF(ISNUMBER(SEARCH("kit11", 'Painel Shopee'!B4278)), 11,
IF(ISNUMBER(SEARCH("kit12", 'Painel Shopee'!B4278)), 12,
IF(ISNUMBER(SEARCH("kit13", 'Painel Shopee'!B4278)), 13,
IF(ISNUMBER(SEARCH("kit14", 'Painel Shopee'!B4278)), 14,
IF(ISNUMBER(SEARCH("kit15", 'Painel Shopee'!B4278)), 15,
IF(ISNUMBER(SEARCH("kit16", 'Painel Shopee'!B4278)), 16,
IF(ISNUMBER(SEARCH("kit17", 'Painel Shopee'!B4278)), 17,
IF(ISNUMBER(SEARCH("kit18", 'Painel Shopee'!B4278)), 18,
IF(ISNUMBER(SEARCH("kit19", 'Painel Shopee'!B4278)), 19,
IF(ISNUMBER(SEARCH("kit20", 'Painel Shopee'!B4278)), 20, 0)))))))))))))))))))</f>
        <v>0</v>
      </c>
      <c r="E4278">
        <f>IF(D4278=0,'Painel Shopee'!C4278,D4278*'Painel Shopee'!C4278)</f>
        <v>0</v>
      </c>
    </row>
    <row r="4279" spans="1:5" x14ac:dyDescent="0.25">
      <c r="A4279">
        <f>IF(ISNUMBER(SEARCH("kit 2", 'Painel ML'!C4279)), 2,
IF(ISNUMBER(SEARCH("kit 3", 'Painel ML'!C4279)), 3,
IF(ISNUMBER(SEARCH("kit 4", 'Painel ML'!C4279)), 4,
IF(ISNUMBER(SEARCH("kit 5", 'Painel ML'!C4279)), 5,
IF(ISNUMBER(SEARCH("kit 6", 'Painel ML'!C4279)), 6,
IF(ISNUMBER(SEARCH("kit 7", 'Painel ML'!C4279)), 7,
IF(ISNUMBER(SEARCH("kit 8", 'Painel ML'!C4279)), 8,
IF(ISNUMBER(SEARCH("kit 9", 'Painel ML'!C4279)), 9,
IF(ISNUMBER(SEARCH("kit 10", 'Painel ML'!C4279)), 10,
IF(ISNUMBER(SEARCH("kit 11", 'Painel ML'!C4279)), 11,
IF(ISNUMBER(SEARCH("kit 12", 'Painel ML'!C4279)), 12,
IF(ISNUMBER(SEARCH("kit 13", 'Painel ML'!C4279)), 13,
IF(ISNUMBER(SEARCH("kit 14", 'Painel ML'!C4279)), 14,
IF(ISNUMBER(SEARCH("kit 15", 'Painel ML'!C4279)), 15,
IF(ISNUMBER(SEARCH("kit 16", 'Painel ML'!C4279)), 16,
IF(ISNUMBER(SEARCH("kit 17", 'Painel ML'!C4279)), 17,
IF(ISNUMBER(SEARCH("kit 18", 'Painel ML'!C4279)), 18,
IF(ISNUMBER(SEARCH("kit 19", 'Painel ML'!C4279)), 19,
IF(ISNUMBER(SEARCH("kit 20", 'Painel ML'!C4279)), 20, 0)))))))))))))))))))</f>
        <v>0</v>
      </c>
      <c r="B4279">
        <f>IF(A4279=0,'Painel ML'!A4279,A4279*'Painel ML'!A4279)</f>
        <v>0</v>
      </c>
      <c r="D4279">
        <f>IF(ISNUMBER(SEARCH("kit2", 'Painel Shopee'!B4279)), 2,
IF(ISNUMBER(SEARCH("kit3", 'Painel Shopee'!B4279)), 3,
IF(ISNUMBER(SEARCH("kit4", 'Painel Shopee'!B4279)), 4,
IF(ISNUMBER(SEARCH("kit5", 'Painel Shopee'!B4279)), 5,
IF(ISNUMBER(SEARCH("kit6", 'Painel Shopee'!B4279)), 6,
IF(ISNUMBER(SEARCH("kit7", 'Painel Shopee'!B4279)), 7,
IF(ISNUMBER(SEARCH("kit8", 'Painel Shopee'!B4279)), 8,
IF(ISNUMBER(SEARCH("kit9", 'Painel Shopee'!B4279)), 9,
IF(ISNUMBER(SEARCH("kit10", 'Painel Shopee'!B4279)), 10,
IF(ISNUMBER(SEARCH("kit11", 'Painel Shopee'!B4279)), 11,
IF(ISNUMBER(SEARCH("kit12", 'Painel Shopee'!B4279)), 12,
IF(ISNUMBER(SEARCH("kit13", 'Painel Shopee'!B4279)), 13,
IF(ISNUMBER(SEARCH("kit14", 'Painel Shopee'!B4279)), 14,
IF(ISNUMBER(SEARCH("kit15", 'Painel Shopee'!B4279)), 15,
IF(ISNUMBER(SEARCH("kit16", 'Painel Shopee'!B4279)), 16,
IF(ISNUMBER(SEARCH("kit17", 'Painel Shopee'!B4279)), 17,
IF(ISNUMBER(SEARCH("kit18", 'Painel Shopee'!B4279)), 18,
IF(ISNUMBER(SEARCH("kit19", 'Painel Shopee'!B4279)), 19,
IF(ISNUMBER(SEARCH("kit20", 'Painel Shopee'!B4279)), 20, 0)))))))))))))))))))</f>
        <v>0</v>
      </c>
      <c r="E4279">
        <f>IF(D4279=0,'Painel Shopee'!C4279,D4279*'Painel Shopee'!C4279)</f>
        <v>0</v>
      </c>
    </row>
    <row r="4280" spans="1:5" x14ac:dyDescent="0.25">
      <c r="A4280">
        <f>IF(ISNUMBER(SEARCH("kit 2", 'Painel ML'!C4280)), 2,
IF(ISNUMBER(SEARCH("kit 3", 'Painel ML'!C4280)), 3,
IF(ISNUMBER(SEARCH("kit 4", 'Painel ML'!C4280)), 4,
IF(ISNUMBER(SEARCH("kit 5", 'Painel ML'!C4280)), 5,
IF(ISNUMBER(SEARCH("kit 6", 'Painel ML'!C4280)), 6,
IF(ISNUMBER(SEARCH("kit 7", 'Painel ML'!C4280)), 7,
IF(ISNUMBER(SEARCH("kit 8", 'Painel ML'!C4280)), 8,
IF(ISNUMBER(SEARCH("kit 9", 'Painel ML'!C4280)), 9,
IF(ISNUMBER(SEARCH("kit 10", 'Painel ML'!C4280)), 10,
IF(ISNUMBER(SEARCH("kit 11", 'Painel ML'!C4280)), 11,
IF(ISNUMBER(SEARCH("kit 12", 'Painel ML'!C4280)), 12,
IF(ISNUMBER(SEARCH("kit 13", 'Painel ML'!C4280)), 13,
IF(ISNUMBER(SEARCH("kit 14", 'Painel ML'!C4280)), 14,
IF(ISNUMBER(SEARCH("kit 15", 'Painel ML'!C4280)), 15,
IF(ISNUMBER(SEARCH("kit 16", 'Painel ML'!C4280)), 16,
IF(ISNUMBER(SEARCH("kit 17", 'Painel ML'!C4280)), 17,
IF(ISNUMBER(SEARCH("kit 18", 'Painel ML'!C4280)), 18,
IF(ISNUMBER(SEARCH("kit 19", 'Painel ML'!C4280)), 19,
IF(ISNUMBER(SEARCH("kit 20", 'Painel ML'!C4280)), 20, 0)))))))))))))))))))</f>
        <v>0</v>
      </c>
      <c r="B4280">
        <f>IF(A4280=0,'Painel ML'!A4280,A4280*'Painel ML'!A4280)</f>
        <v>0</v>
      </c>
      <c r="D4280">
        <f>IF(ISNUMBER(SEARCH("kit2", 'Painel Shopee'!B4280)), 2,
IF(ISNUMBER(SEARCH("kit3", 'Painel Shopee'!B4280)), 3,
IF(ISNUMBER(SEARCH("kit4", 'Painel Shopee'!B4280)), 4,
IF(ISNUMBER(SEARCH("kit5", 'Painel Shopee'!B4280)), 5,
IF(ISNUMBER(SEARCH("kit6", 'Painel Shopee'!B4280)), 6,
IF(ISNUMBER(SEARCH("kit7", 'Painel Shopee'!B4280)), 7,
IF(ISNUMBER(SEARCH("kit8", 'Painel Shopee'!B4280)), 8,
IF(ISNUMBER(SEARCH("kit9", 'Painel Shopee'!B4280)), 9,
IF(ISNUMBER(SEARCH("kit10", 'Painel Shopee'!B4280)), 10,
IF(ISNUMBER(SEARCH("kit11", 'Painel Shopee'!B4280)), 11,
IF(ISNUMBER(SEARCH("kit12", 'Painel Shopee'!B4280)), 12,
IF(ISNUMBER(SEARCH("kit13", 'Painel Shopee'!B4280)), 13,
IF(ISNUMBER(SEARCH("kit14", 'Painel Shopee'!B4280)), 14,
IF(ISNUMBER(SEARCH("kit15", 'Painel Shopee'!B4280)), 15,
IF(ISNUMBER(SEARCH("kit16", 'Painel Shopee'!B4280)), 16,
IF(ISNUMBER(SEARCH("kit17", 'Painel Shopee'!B4280)), 17,
IF(ISNUMBER(SEARCH("kit18", 'Painel Shopee'!B4280)), 18,
IF(ISNUMBER(SEARCH("kit19", 'Painel Shopee'!B4280)), 19,
IF(ISNUMBER(SEARCH("kit20", 'Painel Shopee'!B4280)), 20, 0)))))))))))))))))))</f>
        <v>0</v>
      </c>
      <c r="E4280">
        <f>IF(D4280=0,'Painel Shopee'!C4280,D4280*'Painel Shopee'!C4280)</f>
        <v>0</v>
      </c>
    </row>
    <row r="4281" spans="1:5" x14ac:dyDescent="0.25">
      <c r="A4281">
        <f>IF(ISNUMBER(SEARCH("kit 2", 'Painel ML'!C4281)), 2,
IF(ISNUMBER(SEARCH("kit 3", 'Painel ML'!C4281)), 3,
IF(ISNUMBER(SEARCH("kit 4", 'Painel ML'!C4281)), 4,
IF(ISNUMBER(SEARCH("kit 5", 'Painel ML'!C4281)), 5,
IF(ISNUMBER(SEARCH("kit 6", 'Painel ML'!C4281)), 6,
IF(ISNUMBER(SEARCH("kit 7", 'Painel ML'!C4281)), 7,
IF(ISNUMBER(SEARCH("kit 8", 'Painel ML'!C4281)), 8,
IF(ISNUMBER(SEARCH("kit 9", 'Painel ML'!C4281)), 9,
IF(ISNUMBER(SEARCH("kit 10", 'Painel ML'!C4281)), 10,
IF(ISNUMBER(SEARCH("kit 11", 'Painel ML'!C4281)), 11,
IF(ISNUMBER(SEARCH("kit 12", 'Painel ML'!C4281)), 12,
IF(ISNUMBER(SEARCH("kit 13", 'Painel ML'!C4281)), 13,
IF(ISNUMBER(SEARCH("kit 14", 'Painel ML'!C4281)), 14,
IF(ISNUMBER(SEARCH("kit 15", 'Painel ML'!C4281)), 15,
IF(ISNUMBER(SEARCH("kit 16", 'Painel ML'!C4281)), 16,
IF(ISNUMBER(SEARCH("kit 17", 'Painel ML'!C4281)), 17,
IF(ISNUMBER(SEARCH("kit 18", 'Painel ML'!C4281)), 18,
IF(ISNUMBER(SEARCH("kit 19", 'Painel ML'!C4281)), 19,
IF(ISNUMBER(SEARCH("kit 20", 'Painel ML'!C4281)), 20, 0)))))))))))))))))))</f>
        <v>0</v>
      </c>
      <c r="B4281">
        <f>IF(A4281=0,'Painel ML'!A4281,A4281*'Painel ML'!A4281)</f>
        <v>0</v>
      </c>
      <c r="D4281">
        <f>IF(ISNUMBER(SEARCH("kit2", 'Painel Shopee'!B4281)), 2,
IF(ISNUMBER(SEARCH("kit3", 'Painel Shopee'!B4281)), 3,
IF(ISNUMBER(SEARCH("kit4", 'Painel Shopee'!B4281)), 4,
IF(ISNUMBER(SEARCH("kit5", 'Painel Shopee'!B4281)), 5,
IF(ISNUMBER(SEARCH("kit6", 'Painel Shopee'!B4281)), 6,
IF(ISNUMBER(SEARCH("kit7", 'Painel Shopee'!B4281)), 7,
IF(ISNUMBER(SEARCH("kit8", 'Painel Shopee'!B4281)), 8,
IF(ISNUMBER(SEARCH("kit9", 'Painel Shopee'!B4281)), 9,
IF(ISNUMBER(SEARCH("kit10", 'Painel Shopee'!B4281)), 10,
IF(ISNUMBER(SEARCH("kit11", 'Painel Shopee'!B4281)), 11,
IF(ISNUMBER(SEARCH("kit12", 'Painel Shopee'!B4281)), 12,
IF(ISNUMBER(SEARCH("kit13", 'Painel Shopee'!B4281)), 13,
IF(ISNUMBER(SEARCH("kit14", 'Painel Shopee'!B4281)), 14,
IF(ISNUMBER(SEARCH("kit15", 'Painel Shopee'!B4281)), 15,
IF(ISNUMBER(SEARCH("kit16", 'Painel Shopee'!B4281)), 16,
IF(ISNUMBER(SEARCH("kit17", 'Painel Shopee'!B4281)), 17,
IF(ISNUMBER(SEARCH("kit18", 'Painel Shopee'!B4281)), 18,
IF(ISNUMBER(SEARCH("kit19", 'Painel Shopee'!B4281)), 19,
IF(ISNUMBER(SEARCH("kit20", 'Painel Shopee'!B4281)), 20, 0)))))))))))))))))))</f>
        <v>0</v>
      </c>
      <c r="E4281">
        <f>IF(D4281=0,'Painel Shopee'!C4281,D4281*'Painel Shopee'!C4281)</f>
        <v>0</v>
      </c>
    </row>
    <row r="4282" spans="1:5" x14ac:dyDescent="0.25">
      <c r="A4282">
        <f>IF(ISNUMBER(SEARCH("kit 2", 'Painel ML'!C4282)), 2,
IF(ISNUMBER(SEARCH("kit 3", 'Painel ML'!C4282)), 3,
IF(ISNUMBER(SEARCH("kit 4", 'Painel ML'!C4282)), 4,
IF(ISNUMBER(SEARCH("kit 5", 'Painel ML'!C4282)), 5,
IF(ISNUMBER(SEARCH("kit 6", 'Painel ML'!C4282)), 6,
IF(ISNUMBER(SEARCH("kit 7", 'Painel ML'!C4282)), 7,
IF(ISNUMBER(SEARCH("kit 8", 'Painel ML'!C4282)), 8,
IF(ISNUMBER(SEARCH("kit 9", 'Painel ML'!C4282)), 9,
IF(ISNUMBER(SEARCH("kit 10", 'Painel ML'!C4282)), 10,
IF(ISNUMBER(SEARCH("kit 11", 'Painel ML'!C4282)), 11,
IF(ISNUMBER(SEARCH("kit 12", 'Painel ML'!C4282)), 12,
IF(ISNUMBER(SEARCH("kit 13", 'Painel ML'!C4282)), 13,
IF(ISNUMBER(SEARCH("kit 14", 'Painel ML'!C4282)), 14,
IF(ISNUMBER(SEARCH("kit 15", 'Painel ML'!C4282)), 15,
IF(ISNUMBER(SEARCH("kit 16", 'Painel ML'!C4282)), 16,
IF(ISNUMBER(SEARCH("kit 17", 'Painel ML'!C4282)), 17,
IF(ISNUMBER(SEARCH("kit 18", 'Painel ML'!C4282)), 18,
IF(ISNUMBER(SEARCH("kit 19", 'Painel ML'!C4282)), 19,
IF(ISNUMBER(SEARCH("kit 20", 'Painel ML'!C4282)), 20, 0)))))))))))))))))))</f>
        <v>0</v>
      </c>
      <c r="B4282">
        <f>IF(A4282=0,'Painel ML'!A4282,A4282*'Painel ML'!A4282)</f>
        <v>0</v>
      </c>
      <c r="D4282">
        <f>IF(ISNUMBER(SEARCH("kit2", 'Painel Shopee'!B4282)), 2,
IF(ISNUMBER(SEARCH("kit3", 'Painel Shopee'!B4282)), 3,
IF(ISNUMBER(SEARCH("kit4", 'Painel Shopee'!B4282)), 4,
IF(ISNUMBER(SEARCH("kit5", 'Painel Shopee'!B4282)), 5,
IF(ISNUMBER(SEARCH("kit6", 'Painel Shopee'!B4282)), 6,
IF(ISNUMBER(SEARCH("kit7", 'Painel Shopee'!B4282)), 7,
IF(ISNUMBER(SEARCH("kit8", 'Painel Shopee'!B4282)), 8,
IF(ISNUMBER(SEARCH("kit9", 'Painel Shopee'!B4282)), 9,
IF(ISNUMBER(SEARCH("kit10", 'Painel Shopee'!B4282)), 10,
IF(ISNUMBER(SEARCH("kit11", 'Painel Shopee'!B4282)), 11,
IF(ISNUMBER(SEARCH("kit12", 'Painel Shopee'!B4282)), 12,
IF(ISNUMBER(SEARCH("kit13", 'Painel Shopee'!B4282)), 13,
IF(ISNUMBER(SEARCH("kit14", 'Painel Shopee'!B4282)), 14,
IF(ISNUMBER(SEARCH("kit15", 'Painel Shopee'!B4282)), 15,
IF(ISNUMBER(SEARCH("kit16", 'Painel Shopee'!B4282)), 16,
IF(ISNUMBER(SEARCH("kit17", 'Painel Shopee'!B4282)), 17,
IF(ISNUMBER(SEARCH("kit18", 'Painel Shopee'!B4282)), 18,
IF(ISNUMBER(SEARCH("kit19", 'Painel Shopee'!B4282)), 19,
IF(ISNUMBER(SEARCH("kit20", 'Painel Shopee'!B4282)), 20, 0)))))))))))))))))))</f>
        <v>0</v>
      </c>
      <c r="E4282">
        <f>IF(D4282=0,'Painel Shopee'!C4282,D4282*'Painel Shopee'!C4282)</f>
        <v>0</v>
      </c>
    </row>
    <row r="4283" spans="1:5" x14ac:dyDescent="0.25">
      <c r="A4283">
        <f>IF(ISNUMBER(SEARCH("kit 2", 'Painel ML'!C4283)), 2,
IF(ISNUMBER(SEARCH("kit 3", 'Painel ML'!C4283)), 3,
IF(ISNUMBER(SEARCH("kit 4", 'Painel ML'!C4283)), 4,
IF(ISNUMBER(SEARCH("kit 5", 'Painel ML'!C4283)), 5,
IF(ISNUMBER(SEARCH("kit 6", 'Painel ML'!C4283)), 6,
IF(ISNUMBER(SEARCH("kit 7", 'Painel ML'!C4283)), 7,
IF(ISNUMBER(SEARCH("kit 8", 'Painel ML'!C4283)), 8,
IF(ISNUMBER(SEARCH("kit 9", 'Painel ML'!C4283)), 9,
IF(ISNUMBER(SEARCH("kit 10", 'Painel ML'!C4283)), 10,
IF(ISNUMBER(SEARCH("kit 11", 'Painel ML'!C4283)), 11,
IF(ISNUMBER(SEARCH("kit 12", 'Painel ML'!C4283)), 12,
IF(ISNUMBER(SEARCH("kit 13", 'Painel ML'!C4283)), 13,
IF(ISNUMBER(SEARCH("kit 14", 'Painel ML'!C4283)), 14,
IF(ISNUMBER(SEARCH("kit 15", 'Painel ML'!C4283)), 15,
IF(ISNUMBER(SEARCH("kit 16", 'Painel ML'!C4283)), 16,
IF(ISNUMBER(SEARCH("kit 17", 'Painel ML'!C4283)), 17,
IF(ISNUMBER(SEARCH("kit 18", 'Painel ML'!C4283)), 18,
IF(ISNUMBER(SEARCH("kit 19", 'Painel ML'!C4283)), 19,
IF(ISNUMBER(SEARCH("kit 20", 'Painel ML'!C4283)), 20, 0)))))))))))))))))))</f>
        <v>0</v>
      </c>
      <c r="B4283">
        <f>IF(A4283=0,'Painel ML'!A4283,A4283*'Painel ML'!A4283)</f>
        <v>0</v>
      </c>
      <c r="D4283">
        <f>IF(ISNUMBER(SEARCH("kit2", 'Painel Shopee'!B4283)), 2,
IF(ISNUMBER(SEARCH("kit3", 'Painel Shopee'!B4283)), 3,
IF(ISNUMBER(SEARCH("kit4", 'Painel Shopee'!B4283)), 4,
IF(ISNUMBER(SEARCH("kit5", 'Painel Shopee'!B4283)), 5,
IF(ISNUMBER(SEARCH("kit6", 'Painel Shopee'!B4283)), 6,
IF(ISNUMBER(SEARCH("kit7", 'Painel Shopee'!B4283)), 7,
IF(ISNUMBER(SEARCH("kit8", 'Painel Shopee'!B4283)), 8,
IF(ISNUMBER(SEARCH("kit9", 'Painel Shopee'!B4283)), 9,
IF(ISNUMBER(SEARCH("kit10", 'Painel Shopee'!B4283)), 10,
IF(ISNUMBER(SEARCH("kit11", 'Painel Shopee'!B4283)), 11,
IF(ISNUMBER(SEARCH("kit12", 'Painel Shopee'!B4283)), 12,
IF(ISNUMBER(SEARCH("kit13", 'Painel Shopee'!B4283)), 13,
IF(ISNUMBER(SEARCH("kit14", 'Painel Shopee'!B4283)), 14,
IF(ISNUMBER(SEARCH("kit15", 'Painel Shopee'!B4283)), 15,
IF(ISNUMBER(SEARCH("kit16", 'Painel Shopee'!B4283)), 16,
IF(ISNUMBER(SEARCH("kit17", 'Painel Shopee'!B4283)), 17,
IF(ISNUMBER(SEARCH("kit18", 'Painel Shopee'!B4283)), 18,
IF(ISNUMBER(SEARCH("kit19", 'Painel Shopee'!B4283)), 19,
IF(ISNUMBER(SEARCH("kit20", 'Painel Shopee'!B4283)), 20, 0)))))))))))))))))))</f>
        <v>0</v>
      </c>
      <c r="E4283">
        <f>IF(D4283=0,'Painel Shopee'!C4283,D4283*'Painel Shopee'!C4283)</f>
        <v>0</v>
      </c>
    </row>
    <row r="4284" spans="1:5" x14ac:dyDescent="0.25">
      <c r="A4284">
        <f>IF(ISNUMBER(SEARCH("kit 2", 'Painel ML'!C4284)), 2,
IF(ISNUMBER(SEARCH("kit 3", 'Painel ML'!C4284)), 3,
IF(ISNUMBER(SEARCH("kit 4", 'Painel ML'!C4284)), 4,
IF(ISNUMBER(SEARCH("kit 5", 'Painel ML'!C4284)), 5,
IF(ISNUMBER(SEARCH("kit 6", 'Painel ML'!C4284)), 6,
IF(ISNUMBER(SEARCH("kit 7", 'Painel ML'!C4284)), 7,
IF(ISNUMBER(SEARCH("kit 8", 'Painel ML'!C4284)), 8,
IF(ISNUMBER(SEARCH("kit 9", 'Painel ML'!C4284)), 9,
IF(ISNUMBER(SEARCH("kit 10", 'Painel ML'!C4284)), 10,
IF(ISNUMBER(SEARCH("kit 11", 'Painel ML'!C4284)), 11,
IF(ISNUMBER(SEARCH("kit 12", 'Painel ML'!C4284)), 12,
IF(ISNUMBER(SEARCH("kit 13", 'Painel ML'!C4284)), 13,
IF(ISNUMBER(SEARCH("kit 14", 'Painel ML'!C4284)), 14,
IF(ISNUMBER(SEARCH("kit 15", 'Painel ML'!C4284)), 15,
IF(ISNUMBER(SEARCH("kit 16", 'Painel ML'!C4284)), 16,
IF(ISNUMBER(SEARCH("kit 17", 'Painel ML'!C4284)), 17,
IF(ISNUMBER(SEARCH("kit 18", 'Painel ML'!C4284)), 18,
IF(ISNUMBER(SEARCH("kit 19", 'Painel ML'!C4284)), 19,
IF(ISNUMBER(SEARCH("kit 20", 'Painel ML'!C4284)), 20, 0)))))))))))))))))))</f>
        <v>0</v>
      </c>
      <c r="B4284">
        <f>IF(A4284=0,'Painel ML'!A4284,A4284*'Painel ML'!A4284)</f>
        <v>0</v>
      </c>
      <c r="D4284">
        <f>IF(ISNUMBER(SEARCH("kit2", 'Painel Shopee'!B4284)), 2,
IF(ISNUMBER(SEARCH("kit3", 'Painel Shopee'!B4284)), 3,
IF(ISNUMBER(SEARCH("kit4", 'Painel Shopee'!B4284)), 4,
IF(ISNUMBER(SEARCH("kit5", 'Painel Shopee'!B4284)), 5,
IF(ISNUMBER(SEARCH("kit6", 'Painel Shopee'!B4284)), 6,
IF(ISNUMBER(SEARCH("kit7", 'Painel Shopee'!B4284)), 7,
IF(ISNUMBER(SEARCH("kit8", 'Painel Shopee'!B4284)), 8,
IF(ISNUMBER(SEARCH("kit9", 'Painel Shopee'!B4284)), 9,
IF(ISNUMBER(SEARCH("kit10", 'Painel Shopee'!B4284)), 10,
IF(ISNUMBER(SEARCH("kit11", 'Painel Shopee'!B4284)), 11,
IF(ISNUMBER(SEARCH("kit12", 'Painel Shopee'!B4284)), 12,
IF(ISNUMBER(SEARCH("kit13", 'Painel Shopee'!B4284)), 13,
IF(ISNUMBER(SEARCH("kit14", 'Painel Shopee'!B4284)), 14,
IF(ISNUMBER(SEARCH("kit15", 'Painel Shopee'!B4284)), 15,
IF(ISNUMBER(SEARCH("kit16", 'Painel Shopee'!B4284)), 16,
IF(ISNUMBER(SEARCH("kit17", 'Painel Shopee'!B4284)), 17,
IF(ISNUMBER(SEARCH("kit18", 'Painel Shopee'!B4284)), 18,
IF(ISNUMBER(SEARCH("kit19", 'Painel Shopee'!B4284)), 19,
IF(ISNUMBER(SEARCH("kit20", 'Painel Shopee'!B4284)), 20, 0)))))))))))))))))))</f>
        <v>0</v>
      </c>
      <c r="E4284">
        <f>IF(D4284=0,'Painel Shopee'!C4284,D4284*'Painel Shopee'!C4284)</f>
        <v>0</v>
      </c>
    </row>
    <row r="4285" spans="1:5" x14ac:dyDescent="0.25">
      <c r="A4285">
        <f>IF(ISNUMBER(SEARCH("kit 2", 'Painel ML'!C4285)), 2,
IF(ISNUMBER(SEARCH("kit 3", 'Painel ML'!C4285)), 3,
IF(ISNUMBER(SEARCH("kit 4", 'Painel ML'!C4285)), 4,
IF(ISNUMBER(SEARCH("kit 5", 'Painel ML'!C4285)), 5,
IF(ISNUMBER(SEARCH("kit 6", 'Painel ML'!C4285)), 6,
IF(ISNUMBER(SEARCH("kit 7", 'Painel ML'!C4285)), 7,
IF(ISNUMBER(SEARCH("kit 8", 'Painel ML'!C4285)), 8,
IF(ISNUMBER(SEARCH("kit 9", 'Painel ML'!C4285)), 9,
IF(ISNUMBER(SEARCH("kit 10", 'Painel ML'!C4285)), 10,
IF(ISNUMBER(SEARCH("kit 11", 'Painel ML'!C4285)), 11,
IF(ISNUMBER(SEARCH("kit 12", 'Painel ML'!C4285)), 12,
IF(ISNUMBER(SEARCH("kit 13", 'Painel ML'!C4285)), 13,
IF(ISNUMBER(SEARCH("kit 14", 'Painel ML'!C4285)), 14,
IF(ISNUMBER(SEARCH("kit 15", 'Painel ML'!C4285)), 15,
IF(ISNUMBER(SEARCH("kit 16", 'Painel ML'!C4285)), 16,
IF(ISNUMBER(SEARCH("kit 17", 'Painel ML'!C4285)), 17,
IF(ISNUMBER(SEARCH("kit 18", 'Painel ML'!C4285)), 18,
IF(ISNUMBER(SEARCH("kit 19", 'Painel ML'!C4285)), 19,
IF(ISNUMBER(SEARCH("kit 20", 'Painel ML'!C4285)), 20, 0)))))))))))))))))))</f>
        <v>0</v>
      </c>
      <c r="B4285">
        <f>IF(A4285=0,'Painel ML'!A4285,A4285*'Painel ML'!A4285)</f>
        <v>0</v>
      </c>
      <c r="D4285">
        <f>IF(ISNUMBER(SEARCH("kit2", 'Painel Shopee'!B4285)), 2,
IF(ISNUMBER(SEARCH("kit3", 'Painel Shopee'!B4285)), 3,
IF(ISNUMBER(SEARCH("kit4", 'Painel Shopee'!B4285)), 4,
IF(ISNUMBER(SEARCH("kit5", 'Painel Shopee'!B4285)), 5,
IF(ISNUMBER(SEARCH("kit6", 'Painel Shopee'!B4285)), 6,
IF(ISNUMBER(SEARCH("kit7", 'Painel Shopee'!B4285)), 7,
IF(ISNUMBER(SEARCH("kit8", 'Painel Shopee'!B4285)), 8,
IF(ISNUMBER(SEARCH("kit9", 'Painel Shopee'!B4285)), 9,
IF(ISNUMBER(SEARCH("kit10", 'Painel Shopee'!B4285)), 10,
IF(ISNUMBER(SEARCH("kit11", 'Painel Shopee'!B4285)), 11,
IF(ISNUMBER(SEARCH("kit12", 'Painel Shopee'!B4285)), 12,
IF(ISNUMBER(SEARCH("kit13", 'Painel Shopee'!B4285)), 13,
IF(ISNUMBER(SEARCH("kit14", 'Painel Shopee'!B4285)), 14,
IF(ISNUMBER(SEARCH("kit15", 'Painel Shopee'!B4285)), 15,
IF(ISNUMBER(SEARCH("kit16", 'Painel Shopee'!B4285)), 16,
IF(ISNUMBER(SEARCH("kit17", 'Painel Shopee'!B4285)), 17,
IF(ISNUMBER(SEARCH("kit18", 'Painel Shopee'!B4285)), 18,
IF(ISNUMBER(SEARCH("kit19", 'Painel Shopee'!B4285)), 19,
IF(ISNUMBER(SEARCH("kit20", 'Painel Shopee'!B4285)), 20, 0)))))))))))))))))))</f>
        <v>0</v>
      </c>
      <c r="E4285">
        <f>IF(D4285=0,'Painel Shopee'!C4285,D4285*'Painel Shopee'!C4285)</f>
        <v>0</v>
      </c>
    </row>
    <row r="4286" spans="1:5" x14ac:dyDescent="0.25">
      <c r="A4286">
        <f>IF(ISNUMBER(SEARCH("kit 2", 'Painel ML'!C4286)), 2,
IF(ISNUMBER(SEARCH("kit 3", 'Painel ML'!C4286)), 3,
IF(ISNUMBER(SEARCH("kit 4", 'Painel ML'!C4286)), 4,
IF(ISNUMBER(SEARCH("kit 5", 'Painel ML'!C4286)), 5,
IF(ISNUMBER(SEARCH("kit 6", 'Painel ML'!C4286)), 6,
IF(ISNUMBER(SEARCH("kit 7", 'Painel ML'!C4286)), 7,
IF(ISNUMBER(SEARCH("kit 8", 'Painel ML'!C4286)), 8,
IF(ISNUMBER(SEARCH("kit 9", 'Painel ML'!C4286)), 9,
IF(ISNUMBER(SEARCH("kit 10", 'Painel ML'!C4286)), 10,
IF(ISNUMBER(SEARCH("kit 11", 'Painel ML'!C4286)), 11,
IF(ISNUMBER(SEARCH("kit 12", 'Painel ML'!C4286)), 12,
IF(ISNUMBER(SEARCH("kit 13", 'Painel ML'!C4286)), 13,
IF(ISNUMBER(SEARCH("kit 14", 'Painel ML'!C4286)), 14,
IF(ISNUMBER(SEARCH("kit 15", 'Painel ML'!C4286)), 15,
IF(ISNUMBER(SEARCH("kit 16", 'Painel ML'!C4286)), 16,
IF(ISNUMBER(SEARCH("kit 17", 'Painel ML'!C4286)), 17,
IF(ISNUMBER(SEARCH("kit 18", 'Painel ML'!C4286)), 18,
IF(ISNUMBER(SEARCH("kit 19", 'Painel ML'!C4286)), 19,
IF(ISNUMBER(SEARCH("kit 20", 'Painel ML'!C4286)), 20, 0)))))))))))))))))))</f>
        <v>0</v>
      </c>
      <c r="B4286">
        <f>IF(A4286=0,'Painel ML'!A4286,A4286*'Painel ML'!A4286)</f>
        <v>0</v>
      </c>
      <c r="D4286">
        <f>IF(ISNUMBER(SEARCH("kit2", 'Painel Shopee'!B4286)), 2,
IF(ISNUMBER(SEARCH("kit3", 'Painel Shopee'!B4286)), 3,
IF(ISNUMBER(SEARCH("kit4", 'Painel Shopee'!B4286)), 4,
IF(ISNUMBER(SEARCH("kit5", 'Painel Shopee'!B4286)), 5,
IF(ISNUMBER(SEARCH("kit6", 'Painel Shopee'!B4286)), 6,
IF(ISNUMBER(SEARCH("kit7", 'Painel Shopee'!B4286)), 7,
IF(ISNUMBER(SEARCH("kit8", 'Painel Shopee'!B4286)), 8,
IF(ISNUMBER(SEARCH("kit9", 'Painel Shopee'!B4286)), 9,
IF(ISNUMBER(SEARCH("kit10", 'Painel Shopee'!B4286)), 10,
IF(ISNUMBER(SEARCH("kit11", 'Painel Shopee'!B4286)), 11,
IF(ISNUMBER(SEARCH("kit12", 'Painel Shopee'!B4286)), 12,
IF(ISNUMBER(SEARCH("kit13", 'Painel Shopee'!B4286)), 13,
IF(ISNUMBER(SEARCH("kit14", 'Painel Shopee'!B4286)), 14,
IF(ISNUMBER(SEARCH("kit15", 'Painel Shopee'!B4286)), 15,
IF(ISNUMBER(SEARCH("kit16", 'Painel Shopee'!B4286)), 16,
IF(ISNUMBER(SEARCH("kit17", 'Painel Shopee'!B4286)), 17,
IF(ISNUMBER(SEARCH("kit18", 'Painel Shopee'!B4286)), 18,
IF(ISNUMBER(SEARCH("kit19", 'Painel Shopee'!B4286)), 19,
IF(ISNUMBER(SEARCH("kit20", 'Painel Shopee'!B4286)), 20, 0)))))))))))))))))))</f>
        <v>0</v>
      </c>
      <c r="E4286">
        <f>IF(D4286=0,'Painel Shopee'!C4286,D4286*'Painel Shopee'!C4286)</f>
        <v>0</v>
      </c>
    </row>
    <row r="4287" spans="1:5" x14ac:dyDescent="0.25">
      <c r="A4287">
        <f>IF(ISNUMBER(SEARCH("kit 2", 'Painel ML'!C4287)), 2,
IF(ISNUMBER(SEARCH("kit 3", 'Painel ML'!C4287)), 3,
IF(ISNUMBER(SEARCH("kit 4", 'Painel ML'!C4287)), 4,
IF(ISNUMBER(SEARCH("kit 5", 'Painel ML'!C4287)), 5,
IF(ISNUMBER(SEARCH("kit 6", 'Painel ML'!C4287)), 6,
IF(ISNUMBER(SEARCH("kit 7", 'Painel ML'!C4287)), 7,
IF(ISNUMBER(SEARCH("kit 8", 'Painel ML'!C4287)), 8,
IF(ISNUMBER(SEARCH("kit 9", 'Painel ML'!C4287)), 9,
IF(ISNUMBER(SEARCH("kit 10", 'Painel ML'!C4287)), 10,
IF(ISNUMBER(SEARCH("kit 11", 'Painel ML'!C4287)), 11,
IF(ISNUMBER(SEARCH("kit 12", 'Painel ML'!C4287)), 12,
IF(ISNUMBER(SEARCH("kit 13", 'Painel ML'!C4287)), 13,
IF(ISNUMBER(SEARCH("kit 14", 'Painel ML'!C4287)), 14,
IF(ISNUMBER(SEARCH("kit 15", 'Painel ML'!C4287)), 15,
IF(ISNUMBER(SEARCH("kit 16", 'Painel ML'!C4287)), 16,
IF(ISNUMBER(SEARCH("kit 17", 'Painel ML'!C4287)), 17,
IF(ISNUMBER(SEARCH("kit 18", 'Painel ML'!C4287)), 18,
IF(ISNUMBER(SEARCH("kit 19", 'Painel ML'!C4287)), 19,
IF(ISNUMBER(SEARCH("kit 20", 'Painel ML'!C4287)), 20, 0)))))))))))))))))))</f>
        <v>0</v>
      </c>
      <c r="B4287">
        <f>IF(A4287=0,'Painel ML'!A4287,A4287*'Painel ML'!A4287)</f>
        <v>0</v>
      </c>
      <c r="D4287">
        <f>IF(ISNUMBER(SEARCH("kit2", 'Painel Shopee'!B4287)), 2,
IF(ISNUMBER(SEARCH("kit3", 'Painel Shopee'!B4287)), 3,
IF(ISNUMBER(SEARCH("kit4", 'Painel Shopee'!B4287)), 4,
IF(ISNUMBER(SEARCH("kit5", 'Painel Shopee'!B4287)), 5,
IF(ISNUMBER(SEARCH("kit6", 'Painel Shopee'!B4287)), 6,
IF(ISNUMBER(SEARCH("kit7", 'Painel Shopee'!B4287)), 7,
IF(ISNUMBER(SEARCH("kit8", 'Painel Shopee'!B4287)), 8,
IF(ISNUMBER(SEARCH("kit9", 'Painel Shopee'!B4287)), 9,
IF(ISNUMBER(SEARCH("kit10", 'Painel Shopee'!B4287)), 10,
IF(ISNUMBER(SEARCH("kit11", 'Painel Shopee'!B4287)), 11,
IF(ISNUMBER(SEARCH("kit12", 'Painel Shopee'!B4287)), 12,
IF(ISNUMBER(SEARCH("kit13", 'Painel Shopee'!B4287)), 13,
IF(ISNUMBER(SEARCH("kit14", 'Painel Shopee'!B4287)), 14,
IF(ISNUMBER(SEARCH("kit15", 'Painel Shopee'!B4287)), 15,
IF(ISNUMBER(SEARCH("kit16", 'Painel Shopee'!B4287)), 16,
IF(ISNUMBER(SEARCH("kit17", 'Painel Shopee'!B4287)), 17,
IF(ISNUMBER(SEARCH("kit18", 'Painel Shopee'!B4287)), 18,
IF(ISNUMBER(SEARCH("kit19", 'Painel Shopee'!B4287)), 19,
IF(ISNUMBER(SEARCH("kit20", 'Painel Shopee'!B4287)), 20, 0)))))))))))))))))))</f>
        <v>0</v>
      </c>
      <c r="E4287">
        <f>IF(D4287=0,'Painel Shopee'!C4287,D4287*'Painel Shopee'!C4287)</f>
        <v>0</v>
      </c>
    </row>
    <row r="4288" spans="1:5" x14ac:dyDescent="0.25">
      <c r="A4288">
        <f>IF(ISNUMBER(SEARCH("kit 2", 'Painel ML'!C4288)), 2,
IF(ISNUMBER(SEARCH("kit 3", 'Painel ML'!C4288)), 3,
IF(ISNUMBER(SEARCH("kit 4", 'Painel ML'!C4288)), 4,
IF(ISNUMBER(SEARCH("kit 5", 'Painel ML'!C4288)), 5,
IF(ISNUMBER(SEARCH("kit 6", 'Painel ML'!C4288)), 6,
IF(ISNUMBER(SEARCH("kit 7", 'Painel ML'!C4288)), 7,
IF(ISNUMBER(SEARCH("kit 8", 'Painel ML'!C4288)), 8,
IF(ISNUMBER(SEARCH("kit 9", 'Painel ML'!C4288)), 9,
IF(ISNUMBER(SEARCH("kit 10", 'Painel ML'!C4288)), 10,
IF(ISNUMBER(SEARCH("kit 11", 'Painel ML'!C4288)), 11,
IF(ISNUMBER(SEARCH("kit 12", 'Painel ML'!C4288)), 12,
IF(ISNUMBER(SEARCH("kit 13", 'Painel ML'!C4288)), 13,
IF(ISNUMBER(SEARCH("kit 14", 'Painel ML'!C4288)), 14,
IF(ISNUMBER(SEARCH("kit 15", 'Painel ML'!C4288)), 15,
IF(ISNUMBER(SEARCH("kit 16", 'Painel ML'!C4288)), 16,
IF(ISNUMBER(SEARCH("kit 17", 'Painel ML'!C4288)), 17,
IF(ISNUMBER(SEARCH("kit 18", 'Painel ML'!C4288)), 18,
IF(ISNUMBER(SEARCH("kit 19", 'Painel ML'!C4288)), 19,
IF(ISNUMBER(SEARCH("kit 20", 'Painel ML'!C4288)), 20, 0)))))))))))))))))))</f>
        <v>0</v>
      </c>
      <c r="B4288">
        <f>IF(A4288=0,'Painel ML'!A4288,A4288*'Painel ML'!A4288)</f>
        <v>0</v>
      </c>
      <c r="D4288">
        <f>IF(ISNUMBER(SEARCH("kit2", 'Painel Shopee'!B4288)), 2,
IF(ISNUMBER(SEARCH("kit3", 'Painel Shopee'!B4288)), 3,
IF(ISNUMBER(SEARCH("kit4", 'Painel Shopee'!B4288)), 4,
IF(ISNUMBER(SEARCH("kit5", 'Painel Shopee'!B4288)), 5,
IF(ISNUMBER(SEARCH("kit6", 'Painel Shopee'!B4288)), 6,
IF(ISNUMBER(SEARCH("kit7", 'Painel Shopee'!B4288)), 7,
IF(ISNUMBER(SEARCH("kit8", 'Painel Shopee'!B4288)), 8,
IF(ISNUMBER(SEARCH("kit9", 'Painel Shopee'!B4288)), 9,
IF(ISNUMBER(SEARCH("kit10", 'Painel Shopee'!B4288)), 10,
IF(ISNUMBER(SEARCH("kit11", 'Painel Shopee'!B4288)), 11,
IF(ISNUMBER(SEARCH("kit12", 'Painel Shopee'!B4288)), 12,
IF(ISNUMBER(SEARCH("kit13", 'Painel Shopee'!B4288)), 13,
IF(ISNUMBER(SEARCH("kit14", 'Painel Shopee'!B4288)), 14,
IF(ISNUMBER(SEARCH("kit15", 'Painel Shopee'!B4288)), 15,
IF(ISNUMBER(SEARCH("kit16", 'Painel Shopee'!B4288)), 16,
IF(ISNUMBER(SEARCH("kit17", 'Painel Shopee'!B4288)), 17,
IF(ISNUMBER(SEARCH("kit18", 'Painel Shopee'!B4288)), 18,
IF(ISNUMBER(SEARCH("kit19", 'Painel Shopee'!B4288)), 19,
IF(ISNUMBER(SEARCH("kit20", 'Painel Shopee'!B4288)), 20, 0)))))))))))))))))))</f>
        <v>0</v>
      </c>
      <c r="E4288">
        <f>IF(D4288=0,'Painel Shopee'!C4288,D4288*'Painel Shopee'!C4288)</f>
        <v>0</v>
      </c>
    </row>
    <row r="4289" spans="1:5" x14ac:dyDescent="0.25">
      <c r="A4289">
        <f>IF(ISNUMBER(SEARCH("kit 2", 'Painel ML'!C4289)), 2,
IF(ISNUMBER(SEARCH("kit 3", 'Painel ML'!C4289)), 3,
IF(ISNUMBER(SEARCH("kit 4", 'Painel ML'!C4289)), 4,
IF(ISNUMBER(SEARCH("kit 5", 'Painel ML'!C4289)), 5,
IF(ISNUMBER(SEARCH("kit 6", 'Painel ML'!C4289)), 6,
IF(ISNUMBER(SEARCH("kit 7", 'Painel ML'!C4289)), 7,
IF(ISNUMBER(SEARCH("kit 8", 'Painel ML'!C4289)), 8,
IF(ISNUMBER(SEARCH("kit 9", 'Painel ML'!C4289)), 9,
IF(ISNUMBER(SEARCH("kit 10", 'Painel ML'!C4289)), 10,
IF(ISNUMBER(SEARCH("kit 11", 'Painel ML'!C4289)), 11,
IF(ISNUMBER(SEARCH("kit 12", 'Painel ML'!C4289)), 12,
IF(ISNUMBER(SEARCH("kit 13", 'Painel ML'!C4289)), 13,
IF(ISNUMBER(SEARCH("kit 14", 'Painel ML'!C4289)), 14,
IF(ISNUMBER(SEARCH("kit 15", 'Painel ML'!C4289)), 15,
IF(ISNUMBER(SEARCH("kit 16", 'Painel ML'!C4289)), 16,
IF(ISNUMBER(SEARCH("kit 17", 'Painel ML'!C4289)), 17,
IF(ISNUMBER(SEARCH("kit 18", 'Painel ML'!C4289)), 18,
IF(ISNUMBER(SEARCH("kit 19", 'Painel ML'!C4289)), 19,
IF(ISNUMBER(SEARCH("kit 20", 'Painel ML'!C4289)), 20, 0)))))))))))))))))))</f>
        <v>0</v>
      </c>
      <c r="B4289">
        <f>IF(A4289=0,'Painel ML'!A4289,A4289*'Painel ML'!A4289)</f>
        <v>0</v>
      </c>
      <c r="D4289">
        <f>IF(ISNUMBER(SEARCH("kit2", 'Painel Shopee'!B4289)), 2,
IF(ISNUMBER(SEARCH("kit3", 'Painel Shopee'!B4289)), 3,
IF(ISNUMBER(SEARCH("kit4", 'Painel Shopee'!B4289)), 4,
IF(ISNUMBER(SEARCH("kit5", 'Painel Shopee'!B4289)), 5,
IF(ISNUMBER(SEARCH("kit6", 'Painel Shopee'!B4289)), 6,
IF(ISNUMBER(SEARCH("kit7", 'Painel Shopee'!B4289)), 7,
IF(ISNUMBER(SEARCH("kit8", 'Painel Shopee'!B4289)), 8,
IF(ISNUMBER(SEARCH("kit9", 'Painel Shopee'!B4289)), 9,
IF(ISNUMBER(SEARCH("kit10", 'Painel Shopee'!B4289)), 10,
IF(ISNUMBER(SEARCH("kit11", 'Painel Shopee'!B4289)), 11,
IF(ISNUMBER(SEARCH("kit12", 'Painel Shopee'!B4289)), 12,
IF(ISNUMBER(SEARCH("kit13", 'Painel Shopee'!B4289)), 13,
IF(ISNUMBER(SEARCH("kit14", 'Painel Shopee'!B4289)), 14,
IF(ISNUMBER(SEARCH("kit15", 'Painel Shopee'!B4289)), 15,
IF(ISNUMBER(SEARCH("kit16", 'Painel Shopee'!B4289)), 16,
IF(ISNUMBER(SEARCH("kit17", 'Painel Shopee'!B4289)), 17,
IF(ISNUMBER(SEARCH("kit18", 'Painel Shopee'!B4289)), 18,
IF(ISNUMBER(SEARCH("kit19", 'Painel Shopee'!B4289)), 19,
IF(ISNUMBER(SEARCH("kit20", 'Painel Shopee'!B4289)), 20, 0)))))))))))))))))))</f>
        <v>0</v>
      </c>
      <c r="E4289">
        <f>IF(D4289=0,'Painel Shopee'!C4289,D4289*'Painel Shopee'!C4289)</f>
        <v>0</v>
      </c>
    </row>
    <row r="4290" spans="1:5" x14ac:dyDescent="0.25">
      <c r="A4290">
        <f>IF(ISNUMBER(SEARCH("kit 2", 'Painel ML'!C4290)), 2,
IF(ISNUMBER(SEARCH("kit 3", 'Painel ML'!C4290)), 3,
IF(ISNUMBER(SEARCH("kit 4", 'Painel ML'!C4290)), 4,
IF(ISNUMBER(SEARCH("kit 5", 'Painel ML'!C4290)), 5,
IF(ISNUMBER(SEARCH("kit 6", 'Painel ML'!C4290)), 6,
IF(ISNUMBER(SEARCH("kit 7", 'Painel ML'!C4290)), 7,
IF(ISNUMBER(SEARCH("kit 8", 'Painel ML'!C4290)), 8,
IF(ISNUMBER(SEARCH("kit 9", 'Painel ML'!C4290)), 9,
IF(ISNUMBER(SEARCH("kit 10", 'Painel ML'!C4290)), 10,
IF(ISNUMBER(SEARCH("kit 11", 'Painel ML'!C4290)), 11,
IF(ISNUMBER(SEARCH("kit 12", 'Painel ML'!C4290)), 12,
IF(ISNUMBER(SEARCH("kit 13", 'Painel ML'!C4290)), 13,
IF(ISNUMBER(SEARCH("kit 14", 'Painel ML'!C4290)), 14,
IF(ISNUMBER(SEARCH("kit 15", 'Painel ML'!C4290)), 15,
IF(ISNUMBER(SEARCH("kit 16", 'Painel ML'!C4290)), 16,
IF(ISNUMBER(SEARCH("kit 17", 'Painel ML'!C4290)), 17,
IF(ISNUMBER(SEARCH("kit 18", 'Painel ML'!C4290)), 18,
IF(ISNUMBER(SEARCH("kit 19", 'Painel ML'!C4290)), 19,
IF(ISNUMBER(SEARCH("kit 20", 'Painel ML'!C4290)), 20, 0)))))))))))))))))))</f>
        <v>0</v>
      </c>
      <c r="B4290">
        <f>IF(A4290=0,'Painel ML'!A4290,A4290*'Painel ML'!A4290)</f>
        <v>0</v>
      </c>
      <c r="D4290">
        <f>IF(ISNUMBER(SEARCH("kit2", 'Painel Shopee'!B4290)), 2,
IF(ISNUMBER(SEARCH("kit3", 'Painel Shopee'!B4290)), 3,
IF(ISNUMBER(SEARCH("kit4", 'Painel Shopee'!B4290)), 4,
IF(ISNUMBER(SEARCH("kit5", 'Painel Shopee'!B4290)), 5,
IF(ISNUMBER(SEARCH("kit6", 'Painel Shopee'!B4290)), 6,
IF(ISNUMBER(SEARCH("kit7", 'Painel Shopee'!B4290)), 7,
IF(ISNUMBER(SEARCH("kit8", 'Painel Shopee'!B4290)), 8,
IF(ISNUMBER(SEARCH("kit9", 'Painel Shopee'!B4290)), 9,
IF(ISNUMBER(SEARCH("kit10", 'Painel Shopee'!B4290)), 10,
IF(ISNUMBER(SEARCH("kit11", 'Painel Shopee'!B4290)), 11,
IF(ISNUMBER(SEARCH("kit12", 'Painel Shopee'!B4290)), 12,
IF(ISNUMBER(SEARCH("kit13", 'Painel Shopee'!B4290)), 13,
IF(ISNUMBER(SEARCH("kit14", 'Painel Shopee'!B4290)), 14,
IF(ISNUMBER(SEARCH("kit15", 'Painel Shopee'!B4290)), 15,
IF(ISNUMBER(SEARCH("kit16", 'Painel Shopee'!B4290)), 16,
IF(ISNUMBER(SEARCH("kit17", 'Painel Shopee'!B4290)), 17,
IF(ISNUMBER(SEARCH("kit18", 'Painel Shopee'!B4290)), 18,
IF(ISNUMBER(SEARCH("kit19", 'Painel Shopee'!B4290)), 19,
IF(ISNUMBER(SEARCH("kit20", 'Painel Shopee'!B4290)), 20, 0)))))))))))))))))))</f>
        <v>0</v>
      </c>
      <c r="E4290">
        <f>IF(D4290=0,'Painel Shopee'!C4290,D4290*'Painel Shopee'!C4290)</f>
        <v>0</v>
      </c>
    </row>
    <row r="4291" spans="1:5" x14ac:dyDescent="0.25">
      <c r="A4291">
        <f>IF(ISNUMBER(SEARCH("kit 2", 'Painel ML'!C4291)), 2,
IF(ISNUMBER(SEARCH("kit 3", 'Painel ML'!C4291)), 3,
IF(ISNUMBER(SEARCH("kit 4", 'Painel ML'!C4291)), 4,
IF(ISNUMBER(SEARCH("kit 5", 'Painel ML'!C4291)), 5,
IF(ISNUMBER(SEARCH("kit 6", 'Painel ML'!C4291)), 6,
IF(ISNUMBER(SEARCH("kit 7", 'Painel ML'!C4291)), 7,
IF(ISNUMBER(SEARCH("kit 8", 'Painel ML'!C4291)), 8,
IF(ISNUMBER(SEARCH("kit 9", 'Painel ML'!C4291)), 9,
IF(ISNUMBER(SEARCH("kit 10", 'Painel ML'!C4291)), 10,
IF(ISNUMBER(SEARCH("kit 11", 'Painel ML'!C4291)), 11,
IF(ISNUMBER(SEARCH("kit 12", 'Painel ML'!C4291)), 12,
IF(ISNUMBER(SEARCH("kit 13", 'Painel ML'!C4291)), 13,
IF(ISNUMBER(SEARCH("kit 14", 'Painel ML'!C4291)), 14,
IF(ISNUMBER(SEARCH("kit 15", 'Painel ML'!C4291)), 15,
IF(ISNUMBER(SEARCH("kit 16", 'Painel ML'!C4291)), 16,
IF(ISNUMBER(SEARCH("kit 17", 'Painel ML'!C4291)), 17,
IF(ISNUMBER(SEARCH("kit 18", 'Painel ML'!C4291)), 18,
IF(ISNUMBER(SEARCH("kit 19", 'Painel ML'!C4291)), 19,
IF(ISNUMBER(SEARCH("kit 20", 'Painel ML'!C4291)), 20, 0)))))))))))))))))))</f>
        <v>0</v>
      </c>
      <c r="B4291">
        <f>IF(A4291=0,'Painel ML'!A4291,A4291*'Painel ML'!A4291)</f>
        <v>0</v>
      </c>
      <c r="D4291">
        <f>IF(ISNUMBER(SEARCH("kit2", 'Painel Shopee'!B4291)), 2,
IF(ISNUMBER(SEARCH("kit3", 'Painel Shopee'!B4291)), 3,
IF(ISNUMBER(SEARCH("kit4", 'Painel Shopee'!B4291)), 4,
IF(ISNUMBER(SEARCH("kit5", 'Painel Shopee'!B4291)), 5,
IF(ISNUMBER(SEARCH("kit6", 'Painel Shopee'!B4291)), 6,
IF(ISNUMBER(SEARCH("kit7", 'Painel Shopee'!B4291)), 7,
IF(ISNUMBER(SEARCH("kit8", 'Painel Shopee'!B4291)), 8,
IF(ISNUMBER(SEARCH("kit9", 'Painel Shopee'!B4291)), 9,
IF(ISNUMBER(SEARCH("kit10", 'Painel Shopee'!B4291)), 10,
IF(ISNUMBER(SEARCH("kit11", 'Painel Shopee'!B4291)), 11,
IF(ISNUMBER(SEARCH("kit12", 'Painel Shopee'!B4291)), 12,
IF(ISNUMBER(SEARCH("kit13", 'Painel Shopee'!B4291)), 13,
IF(ISNUMBER(SEARCH("kit14", 'Painel Shopee'!B4291)), 14,
IF(ISNUMBER(SEARCH("kit15", 'Painel Shopee'!B4291)), 15,
IF(ISNUMBER(SEARCH("kit16", 'Painel Shopee'!B4291)), 16,
IF(ISNUMBER(SEARCH("kit17", 'Painel Shopee'!B4291)), 17,
IF(ISNUMBER(SEARCH("kit18", 'Painel Shopee'!B4291)), 18,
IF(ISNUMBER(SEARCH("kit19", 'Painel Shopee'!B4291)), 19,
IF(ISNUMBER(SEARCH("kit20", 'Painel Shopee'!B4291)), 20, 0)))))))))))))))))))</f>
        <v>0</v>
      </c>
      <c r="E4291">
        <f>IF(D4291=0,'Painel Shopee'!C4291,D4291*'Painel Shopee'!C4291)</f>
        <v>0</v>
      </c>
    </row>
    <row r="4292" spans="1:5" x14ac:dyDescent="0.25">
      <c r="A4292">
        <f>IF(ISNUMBER(SEARCH("kit 2", 'Painel ML'!C4292)), 2,
IF(ISNUMBER(SEARCH("kit 3", 'Painel ML'!C4292)), 3,
IF(ISNUMBER(SEARCH("kit 4", 'Painel ML'!C4292)), 4,
IF(ISNUMBER(SEARCH("kit 5", 'Painel ML'!C4292)), 5,
IF(ISNUMBER(SEARCH("kit 6", 'Painel ML'!C4292)), 6,
IF(ISNUMBER(SEARCH("kit 7", 'Painel ML'!C4292)), 7,
IF(ISNUMBER(SEARCH("kit 8", 'Painel ML'!C4292)), 8,
IF(ISNUMBER(SEARCH("kit 9", 'Painel ML'!C4292)), 9,
IF(ISNUMBER(SEARCH("kit 10", 'Painel ML'!C4292)), 10,
IF(ISNUMBER(SEARCH("kit 11", 'Painel ML'!C4292)), 11,
IF(ISNUMBER(SEARCH("kit 12", 'Painel ML'!C4292)), 12,
IF(ISNUMBER(SEARCH("kit 13", 'Painel ML'!C4292)), 13,
IF(ISNUMBER(SEARCH("kit 14", 'Painel ML'!C4292)), 14,
IF(ISNUMBER(SEARCH("kit 15", 'Painel ML'!C4292)), 15,
IF(ISNUMBER(SEARCH("kit 16", 'Painel ML'!C4292)), 16,
IF(ISNUMBER(SEARCH("kit 17", 'Painel ML'!C4292)), 17,
IF(ISNUMBER(SEARCH("kit 18", 'Painel ML'!C4292)), 18,
IF(ISNUMBER(SEARCH("kit 19", 'Painel ML'!C4292)), 19,
IF(ISNUMBER(SEARCH("kit 20", 'Painel ML'!C4292)), 20, 0)))))))))))))))))))</f>
        <v>0</v>
      </c>
      <c r="B4292">
        <f>IF(A4292=0,'Painel ML'!A4292,A4292*'Painel ML'!A4292)</f>
        <v>0</v>
      </c>
      <c r="D4292">
        <f>IF(ISNUMBER(SEARCH("kit2", 'Painel Shopee'!B4292)), 2,
IF(ISNUMBER(SEARCH("kit3", 'Painel Shopee'!B4292)), 3,
IF(ISNUMBER(SEARCH("kit4", 'Painel Shopee'!B4292)), 4,
IF(ISNUMBER(SEARCH("kit5", 'Painel Shopee'!B4292)), 5,
IF(ISNUMBER(SEARCH("kit6", 'Painel Shopee'!B4292)), 6,
IF(ISNUMBER(SEARCH("kit7", 'Painel Shopee'!B4292)), 7,
IF(ISNUMBER(SEARCH("kit8", 'Painel Shopee'!B4292)), 8,
IF(ISNUMBER(SEARCH("kit9", 'Painel Shopee'!B4292)), 9,
IF(ISNUMBER(SEARCH("kit10", 'Painel Shopee'!B4292)), 10,
IF(ISNUMBER(SEARCH("kit11", 'Painel Shopee'!B4292)), 11,
IF(ISNUMBER(SEARCH("kit12", 'Painel Shopee'!B4292)), 12,
IF(ISNUMBER(SEARCH("kit13", 'Painel Shopee'!B4292)), 13,
IF(ISNUMBER(SEARCH("kit14", 'Painel Shopee'!B4292)), 14,
IF(ISNUMBER(SEARCH("kit15", 'Painel Shopee'!B4292)), 15,
IF(ISNUMBER(SEARCH("kit16", 'Painel Shopee'!B4292)), 16,
IF(ISNUMBER(SEARCH("kit17", 'Painel Shopee'!B4292)), 17,
IF(ISNUMBER(SEARCH("kit18", 'Painel Shopee'!B4292)), 18,
IF(ISNUMBER(SEARCH("kit19", 'Painel Shopee'!B4292)), 19,
IF(ISNUMBER(SEARCH("kit20", 'Painel Shopee'!B4292)), 20, 0)))))))))))))))))))</f>
        <v>0</v>
      </c>
      <c r="E4292">
        <f>IF(D4292=0,'Painel Shopee'!C4292,D4292*'Painel Shopee'!C4292)</f>
        <v>0</v>
      </c>
    </row>
    <row r="4293" spans="1:5" x14ac:dyDescent="0.25">
      <c r="A4293">
        <f>IF(ISNUMBER(SEARCH("kit 2", 'Painel ML'!C4293)), 2,
IF(ISNUMBER(SEARCH("kit 3", 'Painel ML'!C4293)), 3,
IF(ISNUMBER(SEARCH("kit 4", 'Painel ML'!C4293)), 4,
IF(ISNUMBER(SEARCH("kit 5", 'Painel ML'!C4293)), 5,
IF(ISNUMBER(SEARCH("kit 6", 'Painel ML'!C4293)), 6,
IF(ISNUMBER(SEARCH("kit 7", 'Painel ML'!C4293)), 7,
IF(ISNUMBER(SEARCH("kit 8", 'Painel ML'!C4293)), 8,
IF(ISNUMBER(SEARCH("kit 9", 'Painel ML'!C4293)), 9,
IF(ISNUMBER(SEARCH("kit 10", 'Painel ML'!C4293)), 10,
IF(ISNUMBER(SEARCH("kit 11", 'Painel ML'!C4293)), 11,
IF(ISNUMBER(SEARCH("kit 12", 'Painel ML'!C4293)), 12,
IF(ISNUMBER(SEARCH("kit 13", 'Painel ML'!C4293)), 13,
IF(ISNUMBER(SEARCH("kit 14", 'Painel ML'!C4293)), 14,
IF(ISNUMBER(SEARCH("kit 15", 'Painel ML'!C4293)), 15,
IF(ISNUMBER(SEARCH("kit 16", 'Painel ML'!C4293)), 16,
IF(ISNUMBER(SEARCH("kit 17", 'Painel ML'!C4293)), 17,
IF(ISNUMBER(SEARCH("kit 18", 'Painel ML'!C4293)), 18,
IF(ISNUMBER(SEARCH("kit 19", 'Painel ML'!C4293)), 19,
IF(ISNUMBER(SEARCH("kit 20", 'Painel ML'!C4293)), 20, 0)))))))))))))))))))</f>
        <v>0</v>
      </c>
      <c r="B4293">
        <f>IF(A4293=0,'Painel ML'!A4293,A4293*'Painel ML'!A4293)</f>
        <v>0</v>
      </c>
      <c r="D4293">
        <f>IF(ISNUMBER(SEARCH("kit2", 'Painel Shopee'!B4293)), 2,
IF(ISNUMBER(SEARCH("kit3", 'Painel Shopee'!B4293)), 3,
IF(ISNUMBER(SEARCH("kit4", 'Painel Shopee'!B4293)), 4,
IF(ISNUMBER(SEARCH("kit5", 'Painel Shopee'!B4293)), 5,
IF(ISNUMBER(SEARCH("kit6", 'Painel Shopee'!B4293)), 6,
IF(ISNUMBER(SEARCH("kit7", 'Painel Shopee'!B4293)), 7,
IF(ISNUMBER(SEARCH("kit8", 'Painel Shopee'!B4293)), 8,
IF(ISNUMBER(SEARCH("kit9", 'Painel Shopee'!B4293)), 9,
IF(ISNUMBER(SEARCH("kit10", 'Painel Shopee'!B4293)), 10,
IF(ISNUMBER(SEARCH("kit11", 'Painel Shopee'!B4293)), 11,
IF(ISNUMBER(SEARCH("kit12", 'Painel Shopee'!B4293)), 12,
IF(ISNUMBER(SEARCH("kit13", 'Painel Shopee'!B4293)), 13,
IF(ISNUMBER(SEARCH("kit14", 'Painel Shopee'!B4293)), 14,
IF(ISNUMBER(SEARCH("kit15", 'Painel Shopee'!B4293)), 15,
IF(ISNUMBER(SEARCH("kit16", 'Painel Shopee'!B4293)), 16,
IF(ISNUMBER(SEARCH("kit17", 'Painel Shopee'!B4293)), 17,
IF(ISNUMBER(SEARCH("kit18", 'Painel Shopee'!B4293)), 18,
IF(ISNUMBER(SEARCH("kit19", 'Painel Shopee'!B4293)), 19,
IF(ISNUMBER(SEARCH("kit20", 'Painel Shopee'!B4293)), 20, 0)))))))))))))))))))</f>
        <v>0</v>
      </c>
      <c r="E4293">
        <f>IF(D4293=0,'Painel Shopee'!C4293,D4293*'Painel Shopee'!C4293)</f>
        <v>0</v>
      </c>
    </row>
    <row r="4294" spans="1:5" x14ac:dyDescent="0.25">
      <c r="A4294">
        <f>IF(ISNUMBER(SEARCH("kit 2", 'Painel ML'!C4294)), 2,
IF(ISNUMBER(SEARCH("kit 3", 'Painel ML'!C4294)), 3,
IF(ISNUMBER(SEARCH("kit 4", 'Painel ML'!C4294)), 4,
IF(ISNUMBER(SEARCH("kit 5", 'Painel ML'!C4294)), 5,
IF(ISNUMBER(SEARCH("kit 6", 'Painel ML'!C4294)), 6,
IF(ISNUMBER(SEARCH("kit 7", 'Painel ML'!C4294)), 7,
IF(ISNUMBER(SEARCH("kit 8", 'Painel ML'!C4294)), 8,
IF(ISNUMBER(SEARCH("kit 9", 'Painel ML'!C4294)), 9,
IF(ISNUMBER(SEARCH("kit 10", 'Painel ML'!C4294)), 10,
IF(ISNUMBER(SEARCH("kit 11", 'Painel ML'!C4294)), 11,
IF(ISNUMBER(SEARCH("kit 12", 'Painel ML'!C4294)), 12,
IF(ISNUMBER(SEARCH("kit 13", 'Painel ML'!C4294)), 13,
IF(ISNUMBER(SEARCH("kit 14", 'Painel ML'!C4294)), 14,
IF(ISNUMBER(SEARCH("kit 15", 'Painel ML'!C4294)), 15,
IF(ISNUMBER(SEARCH("kit 16", 'Painel ML'!C4294)), 16,
IF(ISNUMBER(SEARCH("kit 17", 'Painel ML'!C4294)), 17,
IF(ISNUMBER(SEARCH("kit 18", 'Painel ML'!C4294)), 18,
IF(ISNUMBER(SEARCH("kit 19", 'Painel ML'!C4294)), 19,
IF(ISNUMBER(SEARCH("kit 20", 'Painel ML'!C4294)), 20, 0)))))))))))))))))))</f>
        <v>0</v>
      </c>
      <c r="B4294">
        <f>IF(A4294=0,'Painel ML'!A4294,A4294*'Painel ML'!A4294)</f>
        <v>0</v>
      </c>
      <c r="D4294">
        <f>IF(ISNUMBER(SEARCH("kit2", 'Painel Shopee'!B4294)), 2,
IF(ISNUMBER(SEARCH("kit3", 'Painel Shopee'!B4294)), 3,
IF(ISNUMBER(SEARCH("kit4", 'Painel Shopee'!B4294)), 4,
IF(ISNUMBER(SEARCH("kit5", 'Painel Shopee'!B4294)), 5,
IF(ISNUMBER(SEARCH("kit6", 'Painel Shopee'!B4294)), 6,
IF(ISNUMBER(SEARCH("kit7", 'Painel Shopee'!B4294)), 7,
IF(ISNUMBER(SEARCH("kit8", 'Painel Shopee'!B4294)), 8,
IF(ISNUMBER(SEARCH("kit9", 'Painel Shopee'!B4294)), 9,
IF(ISNUMBER(SEARCH("kit10", 'Painel Shopee'!B4294)), 10,
IF(ISNUMBER(SEARCH("kit11", 'Painel Shopee'!B4294)), 11,
IF(ISNUMBER(SEARCH("kit12", 'Painel Shopee'!B4294)), 12,
IF(ISNUMBER(SEARCH("kit13", 'Painel Shopee'!B4294)), 13,
IF(ISNUMBER(SEARCH("kit14", 'Painel Shopee'!B4294)), 14,
IF(ISNUMBER(SEARCH("kit15", 'Painel Shopee'!B4294)), 15,
IF(ISNUMBER(SEARCH("kit16", 'Painel Shopee'!B4294)), 16,
IF(ISNUMBER(SEARCH("kit17", 'Painel Shopee'!B4294)), 17,
IF(ISNUMBER(SEARCH("kit18", 'Painel Shopee'!B4294)), 18,
IF(ISNUMBER(SEARCH("kit19", 'Painel Shopee'!B4294)), 19,
IF(ISNUMBER(SEARCH("kit20", 'Painel Shopee'!B4294)), 20, 0)))))))))))))))))))</f>
        <v>0</v>
      </c>
      <c r="E4294">
        <f>IF(D4294=0,'Painel Shopee'!C4294,D4294*'Painel Shopee'!C4294)</f>
        <v>0</v>
      </c>
    </row>
    <row r="4295" spans="1:5" x14ac:dyDescent="0.25">
      <c r="A4295">
        <f>IF(ISNUMBER(SEARCH("kit 2", 'Painel ML'!C4295)), 2,
IF(ISNUMBER(SEARCH("kit 3", 'Painel ML'!C4295)), 3,
IF(ISNUMBER(SEARCH("kit 4", 'Painel ML'!C4295)), 4,
IF(ISNUMBER(SEARCH("kit 5", 'Painel ML'!C4295)), 5,
IF(ISNUMBER(SEARCH("kit 6", 'Painel ML'!C4295)), 6,
IF(ISNUMBER(SEARCH("kit 7", 'Painel ML'!C4295)), 7,
IF(ISNUMBER(SEARCH("kit 8", 'Painel ML'!C4295)), 8,
IF(ISNUMBER(SEARCH("kit 9", 'Painel ML'!C4295)), 9,
IF(ISNUMBER(SEARCH("kit 10", 'Painel ML'!C4295)), 10,
IF(ISNUMBER(SEARCH("kit 11", 'Painel ML'!C4295)), 11,
IF(ISNUMBER(SEARCH("kit 12", 'Painel ML'!C4295)), 12,
IF(ISNUMBER(SEARCH("kit 13", 'Painel ML'!C4295)), 13,
IF(ISNUMBER(SEARCH("kit 14", 'Painel ML'!C4295)), 14,
IF(ISNUMBER(SEARCH("kit 15", 'Painel ML'!C4295)), 15,
IF(ISNUMBER(SEARCH("kit 16", 'Painel ML'!C4295)), 16,
IF(ISNUMBER(SEARCH("kit 17", 'Painel ML'!C4295)), 17,
IF(ISNUMBER(SEARCH("kit 18", 'Painel ML'!C4295)), 18,
IF(ISNUMBER(SEARCH("kit 19", 'Painel ML'!C4295)), 19,
IF(ISNUMBER(SEARCH("kit 20", 'Painel ML'!C4295)), 20, 0)))))))))))))))))))</f>
        <v>0</v>
      </c>
      <c r="B4295">
        <f>IF(A4295=0,'Painel ML'!A4295,A4295*'Painel ML'!A4295)</f>
        <v>0</v>
      </c>
      <c r="D4295">
        <f>IF(ISNUMBER(SEARCH("kit2", 'Painel Shopee'!B4295)), 2,
IF(ISNUMBER(SEARCH("kit3", 'Painel Shopee'!B4295)), 3,
IF(ISNUMBER(SEARCH("kit4", 'Painel Shopee'!B4295)), 4,
IF(ISNUMBER(SEARCH("kit5", 'Painel Shopee'!B4295)), 5,
IF(ISNUMBER(SEARCH("kit6", 'Painel Shopee'!B4295)), 6,
IF(ISNUMBER(SEARCH("kit7", 'Painel Shopee'!B4295)), 7,
IF(ISNUMBER(SEARCH("kit8", 'Painel Shopee'!B4295)), 8,
IF(ISNUMBER(SEARCH("kit9", 'Painel Shopee'!B4295)), 9,
IF(ISNUMBER(SEARCH("kit10", 'Painel Shopee'!B4295)), 10,
IF(ISNUMBER(SEARCH("kit11", 'Painel Shopee'!B4295)), 11,
IF(ISNUMBER(SEARCH("kit12", 'Painel Shopee'!B4295)), 12,
IF(ISNUMBER(SEARCH("kit13", 'Painel Shopee'!B4295)), 13,
IF(ISNUMBER(SEARCH("kit14", 'Painel Shopee'!B4295)), 14,
IF(ISNUMBER(SEARCH("kit15", 'Painel Shopee'!B4295)), 15,
IF(ISNUMBER(SEARCH("kit16", 'Painel Shopee'!B4295)), 16,
IF(ISNUMBER(SEARCH("kit17", 'Painel Shopee'!B4295)), 17,
IF(ISNUMBER(SEARCH("kit18", 'Painel Shopee'!B4295)), 18,
IF(ISNUMBER(SEARCH("kit19", 'Painel Shopee'!B4295)), 19,
IF(ISNUMBER(SEARCH("kit20", 'Painel Shopee'!B4295)), 20, 0)))))))))))))))))))</f>
        <v>0</v>
      </c>
      <c r="E4295">
        <f>IF(D4295=0,'Painel Shopee'!C4295,D4295*'Painel Shopee'!C4295)</f>
        <v>0</v>
      </c>
    </row>
    <row r="4296" spans="1:5" x14ac:dyDescent="0.25">
      <c r="A4296">
        <f>IF(ISNUMBER(SEARCH("kit 2", 'Painel ML'!C4296)), 2,
IF(ISNUMBER(SEARCH("kit 3", 'Painel ML'!C4296)), 3,
IF(ISNUMBER(SEARCH("kit 4", 'Painel ML'!C4296)), 4,
IF(ISNUMBER(SEARCH("kit 5", 'Painel ML'!C4296)), 5,
IF(ISNUMBER(SEARCH("kit 6", 'Painel ML'!C4296)), 6,
IF(ISNUMBER(SEARCH("kit 7", 'Painel ML'!C4296)), 7,
IF(ISNUMBER(SEARCH("kit 8", 'Painel ML'!C4296)), 8,
IF(ISNUMBER(SEARCH("kit 9", 'Painel ML'!C4296)), 9,
IF(ISNUMBER(SEARCH("kit 10", 'Painel ML'!C4296)), 10,
IF(ISNUMBER(SEARCH("kit 11", 'Painel ML'!C4296)), 11,
IF(ISNUMBER(SEARCH("kit 12", 'Painel ML'!C4296)), 12,
IF(ISNUMBER(SEARCH("kit 13", 'Painel ML'!C4296)), 13,
IF(ISNUMBER(SEARCH("kit 14", 'Painel ML'!C4296)), 14,
IF(ISNUMBER(SEARCH("kit 15", 'Painel ML'!C4296)), 15,
IF(ISNUMBER(SEARCH("kit 16", 'Painel ML'!C4296)), 16,
IF(ISNUMBER(SEARCH("kit 17", 'Painel ML'!C4296)), 17,
IF(ISNUMBER(SEARCH("kit 18", 'Painel ML'!C4296)), 18,
IF(ISNUMBER(SEARCH("kit 19", 'Painel ML'!C4296)), 19,
IF(ISNUMBER(SEARCH("kit 20", 'Painel ML'!C4296)), 20, 0)))))))))))))))))))</f>
        <v>0</v>
      </c>
      <c r="B4296">
        <f>IF(A4296=0,'Painel ML'!A4296,A4296*'Painel ML'!A4296)</f>
        <v>0</v>
      </c>
      <c r="D4296">
        <f>IF(ISNUMBER(SEARCH("kit2", 'Painel Shopee'!B4296)), 2,
IF(ISNUMBER(SEARCH("kit3", 'Painel Shopee'!B4296)), 3,
IF(ISNUMBER(SEARCH("kit4", 'Painel Shopee'!B4296)), 4,
IF(ISNUMBER(SEARCH("kit5", 'Painel Shopee'!B4296)), 5,
IF(ISNUMBER(SEARCH("kit6", 'Painel Shopee'!B4296)), 6,
IF(ISNUMBER(SEARCH("kit7", 'Painel Shopee'!B4296)), 7,
IF(ISNUMBER(SEARCH("kit8", 'Painel Shopee'!B4296)), 8,
IF(ISNUMBER(SEARCH("kit9", 'Painel Shopee'!B4296)), 9,
IF(ISNUMBER(SEARCH("kit10", 'Painel Shopee'!B4296)), 10,
IF(ISNUMBER(SEARCH("kit11", 'Painel Shopee'!B4296)), 11,
IF(ISNUMBER(SEARCH("kit12", 'Painel Shopee'!B4296)), 12,
IF(ISNUMBER(SEARCH("kit13", 'Painel Shopee'!B4296)), 13,
IF(ISNUMBER(SEARCH("kit14", 'Painel Shopee'!B4296)), 14,
IF(ISNUMBER(SEARCH("kit15", 'Painel Shopee'!B4296)), 15,
IF(ISNUMBER(SEARCH("kit16", 'Painel Shopee'!B4296)), 16,
IF(ISNUMBER(SEARCH("kit17", 'Painel Shopee'!B4296)), 17,
IF(ISNUMBER(SEARCH("kit18", 'Painel Shopee'!B4296)), 18,
IF(ISNUMBER(SEARCH("kit19", 'Painel Shopee'!B4296)), 19,
IF(ISNUMBER(SEARCH("kit20", 'Painel Shopee'!B4296)), 20, 0)))))))))))))))))))</f>
        <v>0</v>
      </c>
      <c r="E4296">
        <f>IF(D4296=0,'Painel Shopee'!C4296,D4296*'Painel Shopee'!C4296)</f>
        <v>0</v>
      </c>
    </row>
    <row r="4297" spans="1:5" x14ac:dyDescent="0.25">
      <c r="A4297">
        <f>IF(ISNUMBER(SEARCH("kit 2", 'Painel ML'!C4297)), 2,
IF(ISNUMBER(SEARCH("kit 3", 'Painel ML'!C4297)), 3,
IF(ISNUMBER(SEARCH("kit 4", 'Painel ML'!C4297)), 4,
IF(ISNUMBER(SEARCH("kit 5", 'Painel ML'!C4297)), 5,
IF(ISNUMBER(SEARCH("kit 6", 'Painel ML'!C4297)), 6,
IF(ISNUMBER(SEARCH("kit 7", 'Painel ML'!C4297)), 7,
IF(ISNUMBER(SEARCH("kit 8", 'Painel ML'!C4297)), 8,
IF(ISNUMBER(SEARCH("kit 9", 'Painel ML'!C4297)), 9,
IF(ISNUMBER(SEARCH("kit 10", 'Painel ML'!C4297)), 10,
IF(ISNUMBER(SEARCH("kit 11", 'Painel ML'!C4297)), 11,
IF(ISNUMBER(SEARCH("kit 12", 'Painel ML'!C4297)), 12,
IF(ISNUMBER(SEARCH("kit 13", 'Painel ML'!C4297)), 13,
IF(ISNUMBER(SEARCH("kit 14", 'Painel ML'!C4297)), 14,
IF(ISNUMBER(SEARCH("kit 15", 'Painel ML'!C4297)), 15,
IF(ISNUMBER(SEARCH("kit 16", 'Painel ML'!C4297)), 16,
IF(ISNUMBER(SEARCH("kit 17", 'Painel ML'!C4297)), 17,
IF(ISNUMBER(SEARCH("kit 18", 'Painel ML'!C4297)), 18,
IF(ISNUMBER(SEARCH("kit 19", 'Painel ML'!C4297)), 19,
IF(ISNUMBER(SEARCH("kit 20", 'Painel ML'!C4297)), 20, 0)))))))))))))))))))</f>
        <v>0</v>
      </c>
      <c r="B4297">
        <f>IF(A4297=0,'Painel ML'!A4297,A4297*'Painel ML'!A4297)</f>
        <v>0</v>
      </c>
      <c r="D4297">
        <f>IF(ISNUMBER(SEARCH("kit2", 'Painel Shopee'!B4297)), 2,
IF(ISNUMBER(SEARCH("kit3", 'Painel Shopee'!B4297)), 3,
IF(ISNUMBER(SEARCH("kit4", 'Painel Shopee'!B4297)), 4,
IF(ISNUMBER(SEARCH("kit5", 'Painel Shopee'!B4297)), 5,
IF(ISNUMBER(SEARCH("kit6", 'Painel Shopee'!B4297)), 6,
IF(ISNUMBER(SEARCH("kit7", 'Painel Shopee'!B4297)), 7,
IF(ISNUMBER(SEARCH("kit8", 'Painel Shopee'!B4297)), 8,
IF(ISNUMBER(SEARCH("kit9", 'Painel Shopee'!B4297)), 9,
IF(ISNUMBER(SEARCH("kit10", 'Painel Shopee'!B4297)), 10,
IF(ISNUMBER(SEARCH("kit11", 'Painel Shopee'!B4297)), 11,
IF(ISNUMBER(SEARCH("kit12", 'Painel Shopee'!B4297)), 12,
IF(ISNUMBER(SEARCH("kit13", 'Painel Shopee'!B4297)), 13,
IF(ISNUMBER(SEARCH("kit14", 'Painel Shopee'!B4297)), 14,
IF(ISNUMBER(SEARCH("kit15", 'Painel Shopee'!B4297)), 15,
IF(ISNUMBER(SEARCH("kit16", 'Painel Shopee'!B4297)), 16,
IF(ISNUMBER(SEARCH("kit17", 'Painel Shopee'!B4297)), 17,
IF(ISNUMBER(SEARCH("kit18", 'Painel Shopee'!B4297)), 18,
IF(ISNUMBER(SEARCH("kit19", 'Painel Shopee'!B4297)), 19,
IF(ISNUMBER(SEARCH("kit20", 'Painel Shopee'!B4297)), 20, 0)))))))))))))))))))</f>
        <v>0</v>
      </c>
      <c r="E4297">
        <f>IF(D4297=0,'Painel Shopee'!C4297,D4297*'Painel Shopee'!C4297)</f>
        <v>0</v>
      </c>
    </row>
    <row r="4298" spans="1:5" x14ac:dyDescent="0.25">
      <c r="A4298">
        <f>IF(ISNUMBER(SEARCH("kit 2", 'Painel ML'!C4298)), 2,
IF(ISNUMBER(SEARCH("kit 3", 'Painel ML'!C4298)), 3,
IF(ISNUMBER(SEARCH("kit 4", 'Painel ML'!C4298)), 4,
IF(ISNUMBER(SEARCH("kit 5", 'Painel ML'!C4298)), 5,
IF(ISNUMBER(SEARCH("kit 6", 'Painel ML'!C4298)), 6,
IF(ISNUMBER(SEARCH("kit 7", 'Painel ML'!C4298)), 7,
IF(ISNUMBER(SEARCH("kit 8", 'Painel ML'!C4298)), 8,
IF(ISNUMBER(SEARCH("kit 9", 'Painel ML'!C4298)), 9,
IF(ISNUMBER(SEARCH("kit 10", 'Painel ML'!C4298)), 10,
IF(ISNUMBER(SEARCH("kit 11", 'Painel ML'!C4298)), 11,
IF(ISNUMBER(SEARCH("kit 12", 'Painel ML'!C4298)), 12,
IF(ISNUMBER(SEARCH("kit 13", 'Painel ML'!C4298)), 13,
IF(ISNUMBER(SEARCH("kit 14", 'Painel ML'!C4298)), 14,
IF(ISNUMBER(SEARCH("kit 15", 'Painel ML'!C4298)), 15,
IF(ISNUMBER(SEARCH("kit 16", 'Painel ML'!C4298)), 16,
IF(ISNUMBER(SEARCH("kit 17", 'Painel ML'!C4298)), 17,
IF(ISNUMBER(SEARCH("kit 18", 'Painel ML'!C4298)), 18,
IF(ISNUMBER(SEARCH("kit 19", 'Painel ML'!C4298)), 19,
IF(ISNUMBER(SEARCH("kit 20", 'Painel ML'!C4298)), 20, 0)))))))))))))))))))</f>
        <v>0</v>
      </c>
      <c r="B4298">
        <f>IF(A4298=0,'Painel ML'!A4298,A4298*'Painel ML'!A4298)</f>
        <v>0</v>
      </c>
      <c r="D4298">
        <f>IF(ISNUMBER(SEARCH("kit2", 'Painel Shopee'!B4298)), 2,
IF(ISNUMBER(SEARCH("kit3", 'Painel Shopee'!B4298)), 3,
IF(ISNUMBER(SEARCH("kit4", 'Painel Shopee'!B4298)), 4,
IF(ISNUMBER(SEARCH("kit5", 'Painel Shopee'!B4298)), 5,
IF(ISNUMBER(SEARCH("kit6", 'Painel Shopee'!B4298)), 6,
IF(ISNUMBER(SEARCH("kit7", 'Painel Shopee'!B4298)), 7,
IF(ISNUMBER(SEARCH("kit8", 'Painel Shopee'!B4298)), 8,
IF(ISNUMBER(SEARCH("kit9", 'Painel Shopee'!B4298)), 9,
IF(ISNUMBER(SEARCH("kit10", 'Painel Shopee'!B4298)), 10,
IF(ISNUMBER(SEARCH("kit11", 'Painel Shopee'!B4298)), 11,
IF(ISNUMBER(SEARCH("kit12", 'Painel Shopee'!B4298)), 12,
IF(ISNUMBER(SEARCH("kit13", 'Painel Shopee'!B4298)), 13,
IF(ISNUMBER(SEARCH("kit14", 'Painel Shopee'!B4298)), 14,
IF(ISNUMBER(SEARCH("kit15", 'Painel Shopee'!B4298)), 15,
IF(ISNUMBER(SEARCH("kit16", 'Painel Shopee'!B4298)), 16,
IF(ISNUMBER(SEARCH("kit17", 'Painel Shopee'!B4298)), 17,
IF(ISNUMBER(SEARCH("kit18", 'Painel Shopee'!B4298)), 18,
IF(ISNUMBER(SEARCH("kit19", 'Painel Shopee'!B4298)), 19,
IF(ISNUMBER(SEARCH("kit20", 'Painel Shopee'!B4298)), 20, 0)))))))))))))))))))</f>
        <v>0</v>
      </c>
      <c r="E4298">
        <f>IF(D4298=0,'Painel Shopee'!C4298,D4298*'Painel Shopee'!C4298)</f>
        <v>0</v>
      </c>
    </row>
    <row r="4299" spans="1:5" x14ac:dyDescent="0.25">
      <c r="A4299">
        <f>IF(ISNUMBER(SEARCH("kit 2", 'Painel ML'!C4299)), 2,
IF(ISNUMBER(SEARCH("kit 3", 'Painel ML'!C4299)), 3,
IF(ISNUMBER(SEARCH("kit 4", 'Painel ML'!C4299)), 4,
IF(ISNUMBER(SEARCH("kit 5", 'Painel ML'!C4299)), 5,
IF(ISNUMBER(SEARCH("kit 6", 'Painel ML'!C4299)), 6,
IF(ISNUMBER(SEARCH("kit 7", 'Painel ML'!C4299)), 7,
IF(ISNUMBER(SEARCH("kit 8", 'Painel ML'!C4299)), 8,
IF(ISNUMBER(SEARCH("kit 9", 'Painel ML'!C4299)), 9,
IF(ISNUMBER(SEARCH("kit 10", 'Painel ML'!C4299)), 10,
IF(ISNUMBER(SEARCH("kit 11", 'Painel ML'!C4299)), 11,
IF(ISNUMBER(SEARCH("kit 12", 'Painel ML'!C4299)), 12,
IF(ISNUMBER(SEARCH("kit 13", 'Painel ML'!C4299)), 13,
IF(ISNUMBER(SEARCH("kit 14", 'Painel ML'!C4299)), 14,
IF(ISNUMBER(SEARCH("kit 15", 'Painel ML'!C4299)), 15,
IF(ISNUMBER(SEARCH("kit 16", 'Painel ML'!C4299)), 16,
IF(ISNUMBER(SEARCH("kit 17", 'Painel ML'!C4299)), 17,
IF(ISNUMBER(SEARCH("kit 18", 'Painel ML'!C4299)), 18,
IF(ISNUMBER(SEARCH("kit 19", 'Painel ML'!C4299)), 19,
IF(ISNUMBER(SEARCH("kit 20", 'Painel ML'!C4299)), 20, 0)))))))))))))))))))</f>
        <v>0</v>
      </c>
      <c r="B4299">
        <f>IF(A4299=0,'Painel ML'!A4299,A4299*'Painel ML'!A4299)</f>
        <v>0</v>
      </c>
      <c r="D4299">
        <f>IF(ISNUMBER(SEARCH("kit2", 'Painel Shopee'!B4299)), 2,
IF(ISNUMBER(SEARCH("kit3", 'Painel Shopee'!B4299)), 3,
IF(ISNUMBER(SEARCH("kit4", 'Painel Shopee'!B4299)), 4,
IF(ISNUMBER(SEARCH("kit5", 'Painel Shopee'!B4299)), 5,
IF(ISNUMBER(SEARCH("kit6", 'Painel Shopee'!B4299)), 6,
IF(ISNUMBER(SEARCH("kit7", 'Painel Shopee'!B4299)), 7,
IF(ISNUMBER(SEARCH("kit8", 'Painel Shopee'!B4299)), 8,
IF(ISNUMBER(SEARCH("kit9", 'Painel Shopee'!B4299)), 9,
IF(ISNUMBER(SEARCH("kit10", 'Painel Shopee'!B4299)), 10,
IF(ISNUMBER(SEARCH("kit11", 'Painel Shopee'!B4299)), 11,
IF(ISNUMBER(SEARCH("kit12", 'Painel Shopee'!B4299)), 12,
IF(ISNUMBER(SEARCH("kit13", 'Painel Shopee'!B4299)), 13,
IF(ISNUMBER(SEARCH("kit14", 'Painel Shopee'!B4299)), 14,
IF(ISNUMBER(SEARCH("kit15", 'Painel Shopee'!B4299)), 15,
IF(ISNUMBER(SEARCH("kit16", 'Painel Shopee'!B4299)), 16,
IF(ISNUMBER(SEARCH("kit17", 'Painel Shopee'!B4299)), 17,
IF(ISNUMBER(SEARCH("kit18", 'Painel Shopee'!B4299)), 18,
IF(ISNUMBER(SEARCH("kit19", 'Painel Shopee'!B4299)), 19,
IF(ISNUMBER(SEARCH("kit20", 'Painel Shopee'!B4299)), 20, 0)))))))))))))))))))</f>
        <v>0</v>
      </c>
      <c r="E4299">
        <f>IF(D4299=0,'Painel Shopee'!C4299,D4299*'Painel Shopee'!C4299)</f>
        <v>0</v>
      </c>
    </row>
    <row r="4300" spans="1:5" x14ac:dyDescent="0.25">
      <c r="A4300">
        <f>IF(ISNUMBER(SEARCH("kit 2", 'Painel ML'!C4300)), 2,
IF(ISNUMBER(SEARCH("kit 3", 'Painel ML'!C4300)), 3,
IF(ISNUMBER(SEARCH("kit 4", 'Painel ML'!C4300)), 4,
IF(ISNUMBER(SEARCH("kit 5", 'Painel ML'!C4300)), 5,
IF(ISNUMBER(SEARCH("kit 6", 'Painel ML'!C4300)), 6,
IF(ISNUMBER(SEARCH("kit 7", 'Painel ML'!C4300)), 7,
IF(ISNUMBER(SEARCH("kit 8", 'Painel ML'!C4300)), 8,
IF(ISNUMBER(SEARCH("kit 9", 'Painel ML'!C4300)), 9,
IF(ISNUMBER(SEARCH("kit 10", 'Painel ML'!C4300)), 10,
IF(ISNUMBER(SEARCH("kit 11", 'Painel ML'!C4300)), 11,
IF(ISNUMBER(SEARCH("kit 12", 'Painel ML'!C4300)), 12,
IF(ISNUMBER(SEARCH("kit 13", 'Painel ML'!C4300)), 13,
IF(ISNUMBER(SEARCH("kit 14", 'Painel ML'!C4300)), 14,
IF(ISNUMBER(SEARCH("kit 15", 'Painel ML'!C4300)), 15,
IF(ISNUMBER(SEARCH("kit 16", 'Painel ML'!C4300)), 16,
IF(ISNUMBER(SEARCH("kit 17", 'Painel ML'!C4300)), 17,
IF(ISNUMBER(SEARCH("kit 18", 'Painel ML'!C4300)), 18,
IF(ISNUMBER(SEARCH("kit 19", 'Painel ML'!C4300)), 19,
IF(ISNUMBER(SEARCH("kit 20", 'Painel ML'!C4300)), 20, 0)))))))))))))))))))</f>
        <v>0</v>
      </c>
      <c r="B4300">
        <f>IF(A4300=0,'Painel ML'!A4300,A4300*'Painel ML'!A4300)</f>
        <v>0</v>
      </c>
      <c r="D4300">
        <f>IF(ISNUMBER(SEARCH("kit2", 'Painel Shopee'!B4300)), 2,
IF(ISNUMBER(SEARCH("kit3", 'Painel Shopee'!B4300)), 3,
IF(ISNUMBER(SEARCH("kit4", 'Painel Shopee'!B4300)), 4,
IF(ISNUMBER(SEARCH("kit5", 'Painel Shopee'!B4300)), 5,
IF(ISNUMBER(SEARCH("kit6", 'Painel Shopee'!B4300)), 6,
IF(ISNUMBER(SEARCH("kit7", 'Painel Shopee'!B4300)), 7,
IF(ISNUMBER(SEARCH("kit8", 'Painel Shopee'!B4300)), 8,
IF(ISNUMBER(SEARCH("kit9", 'Painel Shopee'!B4300)), 9,
IF(ISNUMBER(SEARCH("kit10", 'Painel Shopee'!B4300)), 10,
IF(ISNUMBER(SEARCH("kit11", 'Painel Shopee'!B4300)), 11,
IF(ISNUMBER(SEARCH("kit12", 'Painel Shopee'!B4300)), 12,
IF(ISNUMBER(SEARCH("kit13", 'Painel Shopee'!B4300)), 13,
IF(ISNUMBER(SEARCH("kit14", 'Painel Shopee'!B4300)), 14,
IF(ISNUMBER(SEARCH("kit15", 'Painel Shopee'!B4300)), 15,
IF(ISNUMBER(SEARCH("kit16", 'Painel Shopee'!B4300)), 16,
IF(ISNUMBER(SEARCH("kit17", 'Painel Shopee'!B4300)), 17,
IF(ISNUMBER(SEARCH("kit18", 'Painel Shopee'!B4300)), 18,
IF(ISNUMBER(SEARCH("kit19", 'Painel Shopee'!B4300)), 19,
IF(ISNUMBER(SEARCH("kit20", 'Painel Shopee'!B4300)), 20, 0)))))))))))))))))))</f>
        <v>0</v>
      </c>
      <c r="E4300">
        <f>IF(D4300=0,'Painel Shopee'!C4300,D4300*'Painel Shopee'!C4300)</f>
        <v>0</v>
      </c>
    </row>
    <row r="4301" spans="1:5" x14ac:dyDescent="0.25">
      <c r="A4301">
        <f>IF(ISNUMBER(SEARCH("kit 2", 'Painel ML'!C4301)), 2,
IF(ISNUMBER(SEARCH("kit 3", 'Painel ML'!C4301)), 3,
IF(ISNUMBER(SEARCH("kit 4", 'Painel ML'!C4301)), 4,
IF(ISNUMBER(SEARCH("kit 5", 'Painel ML'!C4301)), 5,
IF(ISNUMBER(SEARCH("kit 6", 'Painel ML'!C4301)), 6,
IF(ISNUMBER(SEARCH("kit 7", 'Painel ML'!C4301)), 7,
IF(ISNUMBER(SEARCH("kit 8", 'Painel ML'!C4301)), 8,
IF(ISNUMBER(SEARCH("kit 9", 'Painel ML'!C4301)), 9,
IF(ISNUMBER(SEARCH("kit 10", 'Painel ML'!C4301)), 10,
IF(ISNUMBER(SEARCH("kit 11", 'Painel ML'!C4301)), 11,
IF(ISNUMBER(SEARCH("kit 12", 'Painel ML'!C4301)), 12,
IF(ISNUMBER(SEARCH("kit 13", 'Painel ML'!C4301)), 13,
IF(ISNUMBER(SEARCH("kit 14", 'Painel ML'!C4301)), 14,
IF(ISNUMBER(SEARCH("kit 15", 'Painel ML'!C4301)), 15,
IF(ISNUMBER(SEARCH("kit 16", 'Painel ML'!C4301)), 16,
IF(ISNUMBER(SEARCH("kit 17", 'Painel ML'!C4301)), 17,
IF(ISNUMBER(SEARCH("kit 18", 'Painel ML'!C4301)), 18,
IF(ISNUMBER(SEARCH("kit 19", 'Painel ML'!C4301)), 19,
IF(ISNUMBER(SEARCH("kit 20", 'Painel ML'!C4301)), 20, 0)))))))))))))))))))</f>
        <v>0</v>
      </c>
      <c r="B4301">
        <f>IF(A4301=0,'Painel ML'!A4301,A4301*'Painel ML'!A4301)</f>
        <v>0</v>
      </c>
      <c r="D4301">
        <f>IF(ISNUMBER(SEARCH("kit2", 'Painel Shopee'!B4301)), 2,
IF(ISNUMBER(SEARCH("kit3", 'Painel Shopee'!B4301)), 3,
IF(ISNUMBER(SEARCH("kit4", 'Painel Shopee'!B4301)), 4,
IF(ISNUMBER(SEARCH("kit5", 'Painel Shopee'!B4301)), 5,
IF(ISNUMBER(SEARCH("kit6", 'Painel Shopee'!B4301)), 6,
IF(ISNUMBER(SEARCH("kit7", 'Painel Shopee'!B4301)), 7,
IF(ISNUMBER(SEARCH("kit8", 'Painel Shopee'!B4301)), 8,
IF(ISNUMBER(SEARCH("kit9", 'Painel Shopee'!B4301)), 9,
IF(ISNUMBER(SEARCH("kit10", 'Painel Shopee'!B4301)), 10,
IF(ISNUMBER(SEARCH("kit11", 'Painel Shopee'!B4301)), 11,
IF(ISNUMBER(SEARCH("kit12", 'Painel Shopee'!B4301)), 12,
IF(ISNUMBER(SEARCH("kit13", 'Painel Shopee'!B4301)), 13,
IF(ISNUMBER(SEARCH("kit14", 'Painel Shopee'!B4301)), 14,
IF(ISNUMBER(SEARCH("kit15", 'Painel Shopee'!B4301)), 15,
IF(ISNUMBER(SEARCH("kit16", 'Painel Shopee'!B4301)), 16,
IF(ISNUMBER(SEARCH("kit17", 'Painel Shopee'!B4301)), 17,
IF(ISNUMBER(SEARCH("kit18", 'Painel Shopee'!B4301)), 18,
IF(ISNUMBER(SEARCH("kit19", 'Painel Shopee'!B4301)), 19,
IF(ISNUMBER(SEARCH("kit20", 'Painel Shopee'!B4301)), 20, 0)))))))))))))))))))</f>
        <v>0</v>
      </c>
      <c r="E4301">
        <f>IF(D4301=0,'Painel Shopee'!C4301,D4301*'Painel Shopee'!C4301)</f>
        <v>0</v>
      </c>
    </row>
    <row r="4302" spans="1:5" x14ac:dyDescent="0.25">
      <c r="A4302">
        <f>IF(ISNUMBER(SEARCH("kit 2", 'Painel ML'!C4302)), 2,
IF(ISNUMBER(SEARCH("kit 3", 'Painel ML'!C4302)), 3,
IF(ISNUMBER(SEARCH("kit 4", 'Painel ML'!C4302)), 4,
IF(ISNUMBER(SEARCH("kit 5", 'Painel ML'!C4302)), 5,
IF(ISNUMBER(SEARCH("kit 6", 'Painel ML'!C4302)), 6,
IF(ISNUMBER(SEARCH("kit 7", 'Painel ML'!C4302)), 7,
IF(ISNUMBER(SEARCH("kit 8", 'Painel ML'!C4302)), 8,
IF(ISNUMBER(SEARCH("kit 9", 'Painel ML'!C4302)), 9,
IF(ISNUMBER(SEARCH("kit 10", 'Painel ML'!C4302)), 10,
IF(ISNUMBER(SEARCH("kit 11", 'Painel ML'!C4302)), 11,
IF(ISNUMBER(SEARCH("kit 12", 'Painel ML'!C4302)), 12,
IF(ISNUMBER(SEARCH("kit 13", 'Painel ML'!C4302)), 13,
IF(ISNUMBER(SEARCH("kit 14", 'Painel ML'!C4302)), 14,
IF(ISNUMBER(SEARCH("kit 15", 'Painel ML'!C4302)), 15,
IF(ISNUMBER(SEARCH("kit 16", 'Painel ML'!C4302)), 16,
IF(ISNUMBER(SEARCH("kit 17", 'Painel ML'!C4302)), 17,
IF(ISNUMBER(SEARCH("kit 18", 'Painel ML'!C4302)), 18,
IF(ISNUMBER(SEARCH("kit 19", 'Painel ML'!C4302)), 19,
IF(ISNUMBER(SEARCH("kit 20", 'Painel ML'!C4302)), 20, 0)))))))))))))))))))</f>
        <v>0</v>
      </c>
      <c r="B4302">
        <f>IF(A4302=0,'Painel ML'!A4302,A4302*'Painel ML'!A4302)</f>
        <v>0</v>
      </c>
      <c r="D4302">
        <f>IF(ISNUMBER(SEARCH("kit2", 'Painel Shopee'!B4302)), 2,
IF(ISNUMBER(SEARCH("kit3", 'Painel Shopee'!B4302)), 3,
IF(ISNUMBER(SEARCH("kit4", 'Painel Shopee'!B4302)), 4,
IF(ISNUMBER(SEARCH("kit5", 'Painel Shopee'!B4302)), 5,
IF(ISNUMBER(SEARCH("kit6", 'Painel Shopee'!B4302)), 6,
IF(ISNUMBER(SEARCH("kit7", 'Painel Shopee'!B4302)), 7,
IF(ISNUMBER(SEARCH("kit8", 'Painel Shopee'!B4302)), 8,
IF(ISNUMBER(SEARCH("kit9", 'Painel Shopee'!B4302)), 9,
IF(ISNUMBER(SEARCH("kit10", 'Painel Shopee'!B4302)), 10,
IF(ISNUMBER(SEARCH("kit11", 'Painel Shopee'!B4302)), 11,
IF(ISNUMBER(SEARCH("kit12", 'Painel Shopee'!B4302)), 12,
IF(ISNUMBER(SEARCH("kit13", 'Painel Shopee'!B4302)), 13,
IF(ISNUMBER(SEARCH("kit14", 'Painel Shopee'!B4302)), 14,
IF(ISNUMBER(SEARCH("kit15", 'Painel Shopee'!B4302)), 15,
IF(ISNUMBER(SEARCH("kit16", 'Painel Shopee'!B4302)), 16,
IF(ISNUMBER(SEARCH("kit17", 'Painel Shopee'!B4302)), 17,
IF(ISNUMBER(SEARCH("kit18", 'Painel Shopee'!B4302)), 18,
IF(ISNUMBER(SEARCH("kit19", 'Painel Shopee'!B4302)), 19,
IF(ISNUMBER(SEARCH("kit20", 'Painel Shopee'!B4302)), 20, 0)))))))))))))))))))</f>
        <v>0</v>
      </c>
      <c r="E4302">
        <f>IF(D4302=0,'Painel Shopee'!C4302,D4302*'Painel Shopee'!C4302)</f>
        <v>0</v>
      </c>
    </row>
    <row r="4303" spans="1:5" x14ac:dyDescent="0.25">
      <c r="A4303">
        <f>IF(ISNUMBER(SEARCH("kit 2", 'Painel ML'!C4303)), 2,
IF(ISNUMBER(SEARCH("kit 3", 'Painel ML'!C4303)), 3,
IF(ISNUMBER(SEARCH("kit 4", 'Painel ML'!C4303)), 4,
IF(ISNUMBER(SEARCH("kit 5", 'Painel ML'!C4303)), 5,
IF(ISNUMBER(SEARCH("kit 6", 'Painel ML'!C4303)), 6,
IF(ISNUMBER(SEARCH("kit 7", 'Painel ML'!C4303)), 7,
IF(ISNUMBER(SEARCH("kit 8", 'Painel ML'!C4303)), 8,
IF(ISNUMBER(SEARCH("kit 9", 'Painel ML'!C4303)), 9,
IF(ISNUMBER(SEARCH("kit 10", 'Painel ML'!C4303)), 10,
IF(ISNUMBER(SEARCH("kit 11", 'Painel ML'!C4303)), 11,
IF(ISNUMBER(SEARCH("kit 12", 'Painel ML'!C4303)), 12,
IF(ISNUMBER(SEARCH("kit 13", 'Painel ML'!C4303)), 13,
IF(ISNUMBER(SEARCH("kit 14", 'Painel ML'!C4303)), 14,
IF(ISNUMBER(SEARCH("kit 15", 'Painel ML'!C4303)), 15,
IF(ISNUMBER(SEARCH("kit 16", 'Painel ML'!C4303)), 16,
IF(ISNUMBER(SEARCH("kit 17", 'Painel ML'!C4303)), 17,
IF(ISNUMBER(SEARCH("kit 18", 'Painel ML'!C4303)), 18,
IF(ISNUMBER(SEARCH("kit 19", 'Painel ML'!C4303)), 19,
IF(ISNUMBER(SEARCH("kit 20", 'Painel ML'!C4303)), 20, 0)))))))))))))))))))</f>
        <v>0</v>
      </c>
      <c r="B4303">
        <f>IF(A4303=0,'Painel ML'!A4303,A4303*'Painel ML'!A4303)</f>
        <v>0</v>
      </c>
      <c r="D4303">
        <f>IF(ISNUMBER(SEARCH("kit2", 'Painel Shopee'!B4303)), 2,
IF(ISNUMBER(SEARCH("kit3", 'Painel Shopee'!B4303)), 3,
IF(ISNUMBER(SEARCH("kit4", 'Painel Shopee'!B4303)), 4,
IF(ISNUMBER(SEARCH("kit5", 'Painel Shopee'!B4303)), 5,
IF(ISNUMBER(SEARCH("kit6", 'Painel Shopee'!B4303)), 6,
IF(ISNUMBER(SEARCH("kit7", 'Painel Shopee'!B4303)), 7,
IF(ISNUMBER(SEARCH("kit8", 'Painel Shopee'!B4303)), 8,
IF(ISNUMBER(SEARCH("kit9", 'Painel Shopee'!B4303)), 9,
IF(ISNUMBER(SEARCH("kit10", 'Painel Shopee'!B4303)), 10,
IF(ISNUMBER(SEARCH("kit11", 'Painel Shopee'!B4303)), 11,
IF(ISNUMBER(SEARCH("kit12", 'Painel Shopee'!B4303)), 12,
IF(ISNUMBER(SEARCH("kit13", 'Painel Shopee'!B4303)), 13,
IF(ISNUMBER(SEARCH("kit14", 'Painel Shopee'!B4303)), 14,
IF(ISNUMBER(SEARCH("kit15", 'Painel Shopee'!B4303)), 15,
IF(ISNUMBER(SEARCH("kit16", 'Painel Shopee'!B4303)), 16,
IF(ISNUMBER(SEARCH("kit17", 'Painel Shopee'!B4303)), 17,
IF(ISNUMBER(SEARCH("kit18", 'Painel Shopee'!B4303)), 18,
IF(ISNUMBER(SEARCH("kit19", 'Painel Shopee'!B4303)), 19,
IF(ISNUMBER(SEARCH("kit20", 'Painel Shopee'!B4303)), 20, 0)))))))))))))))))))</f>
        <v>0</v>
      </c>
      <c r="E4303">
        <f>IF(D4303=0,'Painel Shopee'!C4303,D4303*'Painel Shopee'!C4303)</f>
        <v>0</v>
      </c>
    </row>
    <row r="4304" spans="1:5" x14ac:dyDescent="0.25">
      <c r="A4304">
        <f>IF(ISNUMBER(SEARCH("kit 2", 'Painel ML'!C4304)), 2,
IF(ISNUMBER(SEARCH("kit 3", 'Painel ML'!C4304)), 3,
IF(ISNUMBER(SEARCH("kit 4", 'Painel ML'!C4304)), 4,
IF(ISNUMBER(SEARCH("kit 5", 'Painel ML'!C4304)), 5,
IF(ISNUMBER(SEARCH("kit 6", 'Painel ML'!C4304)), 6,
IF(ISNUMBER(SEARCH("kit 7", 'Painel ML'!C4304)), 7,
IF(ISNUMBER(SEARCH("kit 8", 'Painel ML'!C4304)), 8,
IF(ISNUMBER(SEARCH("kit 9", 'Painel ML'!C4304)), 9,
IF(ISNUMBER(SEARCH("kit 10", 'Painel ML'!C4304)), 10,
IF(ISNUMBER(SEARCH("kit 11", 'Painel ML'!C4304)), 11,
IF(ISNUMBER(SEARCH("kit 12", 'Painel ML'!C4304)), 12,
IF(ISNUMBER(SEARCH("kit 13", 'Painel ML'!C4304)), 13,
IF(ISNUMBER(SEARCH("kit 14", 'Painel ML'!C4304)), 14,
IF(ISNUMBER(SEARCH("kit 15", 'Painel ML'!C4304)), 15,
IF(ISNUMBER(SEARCH("kit 16", 'Painel ML'!C4304)), 16,
IF(ISNUMBER(SEARCH("kit 17", 'Painel ML'!C4304)), 17,
IF(ISNUMBER(SEARCH("kit 18", 'Painel ML'!C4304)), 18,
IF(ISNUMBER(SEARCH("kit 19", 'Painel ML'!C4304)), 19,
IF(ISNUMBER(SEARCH("kit 20", 'Painel ML'!C4304)), 20, 0)))))))))))))))))))</f>
        <v>0</v>
      </c>
      <c r="B4304">
        <f>IF(A4304=0,'Painel ML'!A4304,A4304*'Painel ML'!A4304)</f>
        <v>0</v>
      </c>
      <c r="D4304">
        <f>IF(ISNUMBER(SEARCH("kit2", 'Painel Shopee'!B4304)), 2,
IF(ISNUMBER(SEARCH("kit3", 'Painel Shopee'!B4304)), 3,
IF(ISNUMBER(SEARCH("kit4", 'Painel Shopee'!B4304)), 4,
IF(ISNUMBER(SEARCH("kit5", 'Painel Shopee'!B4304)), 5,
IF(ISNUMBER(SEARCH("kit6", 'Painel Shopee'!B4304)), 6,
IF(ISNUMBER(SEARCH("kit7", 'Painel Shopee'!B4304)), 7,
IF(ISNUMBER(SEARCH("kit8", 'Painel Shopee'!B4304)), 8,
IF(ISNUMBER(SEARCH("kit9", 'Painel Shopee'!B4304)), 9,
IF(ISNUMBER(SEARCH("kit10", 'Painel Shopee'!B4304)), 10,
IF(ISNUMBER(SEARCH("kit11", 'Painel Shopee'!B4304)), 11,
IF(ISNUMBER(SEARCH("kit12", 'Painel Shopee'!B4304)), 12,
IF(ISNUMBER(SEARCH("kit13", 'Painel Shopee'!B4304)), 13,
IF(ISNUMBER(SEARCH("kit14", 'Painel Shopee'!B4304)), 14,
IF(ISNUMBER(SEARCH("kit15", 'Painel Shopee'!B4304)), 15,
IF(ISNUMBER(SEARCH("kit16", 'Painel Shopee'!B4304)), 16,
IF(ISNUMBER(SEARCH("kit17", 'Painel Shopee'!B4304)), 17,
IF(ISNUMBER(SEARCH("kit18", 'Painel Shopee'!B4304)), 18,
IF(ISNUMBER(SEARCH("kit19", 'Painel Shopee'!B4304)), 19,
IF(ISNUMBER(SEARCH("kit20", 'Painel Shopee'!B4304)), 20, 0)))))))))))))))))))</f>
        <v>0</v>
      </c>
      <c r="E4304">
        <f>IF(D4304=0,'Painel Shopee'!C4304,D4304*'Painel Shopee'!C4304)</f>
        <v>0</v>
      </c>
    </row>
    <row r="4305" spans="1:5" x14ac:dyDescent="0.25">
      <c r="A4305">
        <f>IF(ISNUMBER(SEARCH("kit 2", 'Painel ML'!C4305)), 2,
IF(ISNUMBER(SEARCH("kit 3", 'Painel ML'!C4305)), 3,
IF(ISNUMBER(SEARCH("kit 4", 'Painel ML'!C4305)), 4,
IF(ISNUMBER(SEARCH("kit 5", 'Painel ML'!C4305)), 5,
IF(ISNUMBER(SEARCH("kit 6", 'Painel ML'!C4305)), 6,
IF(ISNUMBER(SEARCH("kit 7", 'Painel ML'!C4305)), 7,
IF(ISNUMBER(SEARCH("kit 8", 'Painel ML'!C4305)), 8,
IF(ISNUMBER(SEARCH("kit 9", 'Painel ML'!C4305)), 9,
IF(ISNUMBER(SEARCH("kit 10", 'Painel ML'!C4305)), 10,
IF(ISNUMBER(SEARCH("kit 11", 'Painel ML'!C4305)), 11,
IF(ISNUMBER(SEARCH("kit 12", 'Painel ML'!C4305)), 12,
IF(ISNUMBER(SEARCH("kit 13", 'Painel ML'!C4305)), 13,
IF(ISNUMBER(SEARCH("kit 14", 'Painel ML'!C4305)), 14,
IF(ISNUMBER(SEARCH("kit 15", 'Painel ML'!C4305)), 15,
IF(ISNUMBER(SEARCH("kit 16", 'Painel ML'!C4305)), 16,
IF(ISNUMBER(SEARCH("kit 17", 'Painel ML'!C4305)), 17,
IF(ISNUMBER(SEARCH("kit 18", 'Painel ML'!C4305)), 18,
IF(ISNUMBER(SEARCH("kit 19", 'Painel ML'!C4305)), 19,
IF(ISNUMBER(SEARCH("kit 20", 'Painel ML'!C4305)), 20, 0)))))))))))))))))))</f>
        <v>0</v>
      </c>
      <c r="B4305">
        <f>IF(A4305=0,'Painel ML'!A4305,A4305*'Painel ML'!A4305)</f>
        <v>0</v>
      </c>
      <c r="D4305">
        <f>IF(ISNUMBER(SEARCH("kit2", 'Painel Shopee'!B4305)), 2,
IF(ISNUMBER(SEARCH("kit3", 'Painel Shopee'!B4305)), 3,
IF(ISNUMBER(SEARCH("kit4", 'Painel Shopee'!B4305)), 4,
IF(ISNUMBER(SEARCH("kit5", 'Painel Shopee'!B4305)), 5,
IF(ISNUMBER(SEARCH("kit6", 'Painel Shopee'!B4305)), 6,
IF(ISNUMBER(SEARCH("kit7", 'Painel Shopee'!B4305)), 7,
IF(ISNUMBER(SEARCH("kit8", 'Painel Shopee'!B4305)), 8,
IF(ISNUMBER(SEARCH("kit9", 'Painel Shopee'!B4305)), 9,
IF(ISNUMBER(SEARCH("kit10", 'Painel Shopee'!B4305)), 10,
IF(ISNUMBER(SEARCH("kit11", 'Painel Shopee'!B4305)), 11,
IF(ISNUMBER(SEARCH("kit12", 'Painel Shopee'!B4305)), 12,
IF(ISNUMBER(SEARCH("kit13", 'Painel Shopee'!B4305)), 13,
IF(ISNUMBER(SEARCH("kit14", 'Painel Shopee'!B4305)), 14,
IF(ISNUMBER(SEARCH("kit15", 'Painel Shopee'!B4305)), 15,
IF(ISNUMBER(SEARCH("kit16", 'Painel Shopee'!B4305)), 16,
IF(ISNUMBER(SEARCH("kit17", 'Painel Shopee'!B4305)), 17,
IF(ISNUMBER(SEARCH("kit18", 'Painel Shopee'!B4305)), 18,
IF(ISNUMBER(SEARCH("kit19", 'Painel Shopee'!B4305)), 19,
IF(ISNUMBER(SEARCH("kit20", 'Painel Shopee'!B4305)), 20, 0)))))))))))))))))))</f>
        <v>0</v>
      </c>
      <c r="E4305">
        <f>IF(D4305=0,'Painel Shopee'!C4305,D4305*'Painel Shopee'!C4305)</f>
        <v>0</v>
      </c>
    </row>
    <row r="4306" spans="1:5" x14ac:dyDescent="0.25">
      <c r="A4306">
        <f>IF(ISNUMBER(SEARCH("kit 2", 'Painel ML'!C4306)), 2,
IF(ISNUMBER(SEARCH("kit 3", 'Painel ML'!C4306)), 3,
IF(ISNUMBER(SEARCH("kit 4", 'Painel ML'!C4306)), 4,
IF(ISNUMBER(SEARCH("kit 5", 'Painel ML'!C4306)), 5,
IF(ISNUMBER(SEARCH("kit 6", 'Painel ML'!C4306)), 6,
IF(ISNUMBER(SEARCH("kit 7", 'Painel ML'!C4306)), 7,
IF(ISNUMBER(SEARCH("kit 8", 'Painel ML'!C4306)), 8,
IF(ISNUMBER(SEARCH("kit 9", 'Painel ML'!C4306)), 9,
IF(ISNUMBER(SEARCH("kit 10", 'Painel ML'!C4306)), 10,
IF(ISNUMBER(SEARCH("kit 11", 'Painel ML'!C4306)), 11,
IF(ISNUMBER(SEARCH("kit 12", 'Painel ML'!C4306)), 12,
IF(ISNUMBER(SEARCH("kit 13", 'Painel ML'!C4306)), 13,
IF(ISNUMBER(SEARCH("kit 14", 'Painel ML'!C4306)), 14,
IF(ISNUMBER(SEARCH("kit 15", 'Painel ML'!C4306)), 15,
IF(ISNUMBER(SEARCH("kit 16", 'Painel ML'!C4306)), 16,
IF(ISNUMBER(SEARCH("kit 17", 'Painel ML'!C4306)), 17,
IF(ISNUMBER(SEARCH("kit 18", 'Painel ML'!C4306)), 18,
IF(ISNUMBER(SEARCH("kit 19", 'Painel ML'!C4306)), 19,
IF(ISNUMBER(SEARCH("kit 20", 'Painel ML'!C4306)), 20, 0)))))))))))))))))))</f>
        <v>0</v>
      </c>
      <c r="B4306">
        <f>IF(A4306=0,'Painel ML'!A4306,A4306*'Painel ML'!A4306)</f>
        <v>0</v>
      </c>
      <c r="D4306">
        <f>IF(ISNUMBER(SEARCH("kit2", 'Painel Shopee'!B4306)), 2,
IF(ISNUMBER(SEARCH("kit3", 'Painel Shopee'!B4306)), 3,
IF(ISNUMBER(SEARCH("kit4", 'Painel Shopee'!B4306)), 4,
IF(ISNUMBER(SEARCH("kit5", 'Painel Shopee'!B4306)), 5,
IF(ISNUMBER(SEARCH("kit6", 'Painel Shopee'!B4306)), 6,
IF(ISNUMBER(SEARCH("kit7", 'Painel Shopee'!B4306)), 7,
IF(ISNUMBER(SEARCH("kit8", 'Painel Shopee'!B4306)), 8,
IF(ISNUMBER(SEARCH("kit9", 'Painel Shopee'!B4306)), 9,
IF(ISNUMBER(SEARCH("kit10", 'Painel Shopee'!B4306)), 10,
IF(ISNUMBER(SEARCH("kit11", 'Painel Shopee'!B4306)), 11,
IF(ISNUMBER(SEARCH("kit12", 'Painel Shopee'!B4306)), 12,
IF(ISNUMBER(SEARCH("kit13", 'Painel Shopee'!B4306)), 13,
IF(ISNUMBER(SEARCH("kit14", 'Painel Shopee'!B4306)), 14,
IF(ISNUMBER(SEARCH("kit15", 'Painel Shopee'!B4306)), 15,
IF(ISNUMBER(SEARCH("kit16", 'Painel Shopee'!B4306)), 16,
IF(ISNUMBER(SEARCH("kit17", 'Painel Shopee'!B4306)), 17,
IF(ISNUMBER(SEARCH("kit18", 'Painel Shopee'!B4306)), 18,
IF(ISNUMBER(SEARCH("kit19", 'Painel Shopee'!B4306)), 19,
IF(ISNUMBER(SEARCH("kit20", 'Painel Shopee'!B4306)), 20, 0)))))))))))))))))))</f>
        <v>0</v>
      </c>
      <c r="E4306">
        <f>IF(D4306=0,'Painel Shopee'!C4306,D4306*'Painel Shopee'!C4306)</f>
        <v>0</v>
      </c>
    </row>
    <row r="4307" spans="1:5" x14ac:dyDescent="0.25">
      <c r="A4307">
        <f>IF(ISNUMBER(SEARCH("kit 2", 'Painel ML'!C4307)), 2,
IF(ISNUMBER(SEARCH("kit 3", 'Painel ML'!C4307)), 3,
IF(ISNUMBER(SEARCH("kit 4", 'Painel ML'!C4307)), 4,
IF(ISNUMBER(SEARCH("kit 5", 'Painel ML'!C4307)), 5,
IF(ISNUMBER(SEARCH("kit 6", 'Painel ML'!C4307)), 6,
IF(ISNUMBER(SEARCH("kit 7", 'Painel ML'!C4307)), 7,
IF(ISNUMBER(SEARCH("kit 8", 'Painel ML'!C4307)), 8,
IF(ISNUMBER(SEARCH("kit 9", 'Painel ML'!C4307)), 9,
IF(ISNUMBER(SEARCH("kit 10", 'Painel ML'!C4307)), 10,
IF(ISNUMBER(SEARCH("kit 11", 'Painel ML'!C4307)), 11,
IF(ISNUMBER(SEARCH("kit 12", 'Painel ML'!C4307)), 12,
IF(ISNUMBER(SEARCH("kit 13", 'Painel ML'!C4307)), 13,
IF(ISNUMBER(SEARCH("kit 14", 'Painel ML'!C4307)), 14,
IF(ISNUMBER(SEARCH("kit 15", 'Painel ML'!C4307)), 15,
IF(ISNUMBER(SEARCH("kit 16", 'Painel ML'!C4307)), 16,
IF(ISNUMBER(SEARCH("kit 17", 'Painel ML'!C4307)), 17,
IF(ISNUMBER(SEARCH("kit 18", 'Painel ML'!C4307)), 18,
IF(ISNUMBER(SEARCH("kit 19", 'Painel ML'!C4307)), 19,
IF(ISNUMBER(SEARCH("kit 20", 'Painel ML'!C4307)), 20, 0)))))))))))))))))))</f>
        <v>0</v>
      </c>
      <c r="B4307">
        <f>IF(A4307=0,'Painel ML'!A4307,A4307*'Painel ML'!A4307)</f>
        <v>0</v>
      </c>
      <c r="D4307">
        <f>IF(ISNUMBER(SEARCH("kit2", 'Painel Shopee'!B4307)), 2,
IF(ISNUMBER(SEARCH("kit3", 'Painel Shopee'!B4307)), 3,
IF(ISNUMBER(SEARCH("kit4", 'Painel Shopee'!B4307)), 4,
IF(ISNUMBER(SEARCH("kit5", 'Painel Shopee'!B4307)), 5,
IF(ISNUMBER(SEARCH("kit6", 'Painel Shopee'!B4307)), 6,
IF(ISNUMBER(SEARCH("kit7", 'Painel Shopee'!B4307)), 7,
IF(ISNUMBER(SEARCH("kit8", 'Painel Shopee'!B4307)), 8,
IF(ISNUMBER(SEARCH("kit9", 'Painel Shopee'!B4307)), 9,
IF(ISNUMBER(SEARCH("kit10", 'Painel Shopee'!B4307)), 10,
IF(ISNUMBER(SEARCH("kit11", 'Painel Shopee'!B4307)), 11,
IF(ISNUMBER(SEARCH("kit12", 'Painel Shopee'!B4307)), 12,
IF(ISNUMBER(SEARCH("kit13", 'Painel Shopee'!B4307)), 13,
IF(ISNUMBER(SEARCH("kit14", 'Painel Shopee'!B4307)), 14,
IF(ISNUMBER(SEARCH("kit15", 'Painel Shopee'!B4307)), 15,
IF(ISNUMBER(SEARCH("kit16", 'Painel Shopee'!B4307)), 16,
IF(ISNUMBER(SEARCH("kit17", 'Painel Shopee'!B4307)), 17,
IF(ISNUMBER(SEARCH("kit18", 'Painel Shopee'!B4307)), 18,
IF(ISNUMBER(SEARCH("kit19", 'Painel Shopee'!B4307)), 19,
IF(ISNUMBER(SEARCH("kit20", 'Painel Shopee'!B4307)), 20, 0)))))))))))))))))))</f>
        <v>0</v>
      </c>
      <c r="E4307">
        <f>IF(D4307=0,'Painel Shopee'!C4307,D4307*'Painel Shopee'!C4307)</f>
        <v>0</v>
      </c>
    </row>
    <row r="4308" spans="1:5" x14ac:dyDescent="0.25">
      <c r="A4308">
        <f>IF(ISNUMBER(SEARCH("kit 2", 'Painel ML'!C4308)), 2,
IF(ISNUMBER(SEARCH("kit 3", 'Painel ML'!C4308)), 3,
IF(ISNUMBER(SEARCH("kit 4", 'Painel ML'!C4308)), 4,
IF(ISNUMBER(SEARCH("kit 5", 'Painel ML'!C4308)), 5,
IF(ISNUMBER(SEARCH("kit 6", 'Painel ML'!C4308)), 6,
IF(ISNUMBER(SEARCH("kit 7", 'Painel ML'!C4308)), 7,
IF(ISNUMBER(SEARCH("kit 8", 'Painel ML'!C4308)), 8,
IF(ISNUMBER(SEARCH("kit 9", 'Painel ML'!C4308)), 9,
IF(ISNUMBER(SEARCH("kit 10", 'Painel ML'!C4308)), 10,
IF(ISNUMBER(SEARCH("kit 11", 'Painel ML'!C4308)), 11,
IF(ISNUMBER(SEARCH("kit 12", 'Painel ML'!C4308)), 12,
IF(ISNUMBER(SEARCH("kit 13", 'Painel ML'!C4308)), 13,
IF(ISNUMBER(SEARCH("kit 14", 'Painel ML'!C4308)), 14,
IF(ISNUMBER(SEARCH("kit 15", 'Painel ML'!C4308)), 15,
IF(ISNUMBER(SEARCH("kit 16", 'Painel ML'!C4308)), 16,
IF(ISNUMBER(SEARCH("kit 17", 'Painel ML'!C4308)), 17,
IF(ISNUMBER(SEARCH("kit 18", 'Painel ML'!C4308)), 18,
IF(ISNUMBER(SEARCH("kit 19", 'Painel ML'!C4308)), 19,
IF(ISNUMBER(SEARCH("kit 20", 'Painel ML'!C4308)), 20, 0)))))))))))))))))))</f>
        <v>0</v>
      </c>
      <c r="B4308">
        <f>IF(A4308=0,'Painel ML'!A4308,A4308*'Painel ML'!A4308)</f>
        <v>0</v>
      </c>
      <c r="D4308">
        <f>IF(ISNUMBER(SEARCH("kit2", 'Painel Shopee'!B4308)), 2,
IF(ISNUMBER(SEARCH("kit3", 'Painel Shopee'!B4308)), 3,
IF(ISNUMBER(SEARCH("kit4", 'Painel Shopee'!B4308)), 4,
IF(ISNUMBER(SEARCH("kit5", 'Painel Shopee'!B4308)), 5,
IF(ISNUMBER(SEARCH("kit6", 'Painel Shopee'!B4308)), 6,
IF(ISNUMBER(SEARCH("kit7", 'Painel Shopee'!B4308)), 7,
IF(ISNUMBER(SEARCH("kit8", 'Painel Shopee'!B4308)), 8,
IF(ISNUMBER(SEARCH("kit9", 'Painel Shopee'!B4308)), 9,
IF(ISNUMBER(SEARCH("kit10", 'Painel Shopee'!B4308)), 10,
IF(ISNUMBER(SEARCH("kit11", 'Painel Shopee'!B4308)), 11,
IF(ISNUMBER(SEARCH("kit12", 'Painel Shopee'!B4308)), 12,
IF(ISNUMBER(SEARCH("kit13", 'Painel Shopee'!B4308)), 13,
IF(ISNUMBER(SEARCH("kit14", 'Painel Shopee'!B4308)), 14,
IF(ISNUMBER(SEARCH("kit15", 'Painel Shopee'!B4308)), 15,
IF(ISNUMBER(SEARCH("kit16", 'Painel Shopee'!B4308)), 16,
IF(ISNUMBER(SEARCH("kit17", 'Painel Shopee'!B4308)), 17,
IF(ISNUMBER(SEARCH("kit18", 'Painel Shopee'!B4308)), 18,
IF(ISNUMBER(SEARCH("kit19", 'Painel Shopee'!B4308)), 19,
IF(ISNUMBER(SEARCH("kit20", 'Painel Shopee'!B4308)), 20, 0)))))))))))))))))))</f>
        <v>0</v>
      </c>
      <c r="E4308">
        <f>IF(D4308=0,'Painel Shopee'!C4308,D4308*'Painel Shopee'!C4308)</f>
        <v>0</v>
      </c>
    </row>
    <row r="4309" spans="1:5" x14ac:dyDescent="0.25">
      <c r="A4309">
        <f>IF(ISNUMBER(SEARCH("kit 2", 'Painel ML'!C4309)), 2,
IF(ISNUMBER(SEARCH("kit 3", 'Painel ML'!C4309)), 3,
IF(ISNUMBER(SEARCH("kit 4", 'Painel ML'!C4309)), 4,
IF(ISNUMBER(SEARCH("kit 5", 'Painel ML'!C4309)), 5,
IF(ISNUMBER(SEARCH("kit 6", 'Painel ML'!C4309)), 6,
IF(ISNUMBER(SEARCH("kit 7", 'Painel ML'!C4309)), 7,
IF(ISNUMBER(SEARCH("kit 8", 'Painel ML'!C4309)), 8,
IF(ISNUMBER(SEARCH("kit 9", 'Painel ML'!C4309)), 9,
IF(ISNUMBER(SEARCH("kit 10", 'Painel ML'!C4309)), 10,
IF(ISNUMBER(SEARCH("kit 11", 'Painel ML'!C4309)), 11,
IF(ISNUMBER(SEARCH("kit 12", 'Painel ML'!C4309)), 12,
IF(ISNUMBER(SEARCH("kit 13", 'Painel ML'!C4309)), 13,
IF(ISNUMBER(SEARCH("kit 14", 'Painel ML'!C4309)), 14,
IF(ISNUMBER(SEARCH("kit 15", 'Painel ML'!C4309)), 15,
IF(ISNUMBER(SEARCH("kit 16", 'Painel ML'!C4309)), 16,
IF(ISNUMBER(SEARCH("kit 17", 'Painel ML'!C4309)), 17,
IF(ISNUMBER(SEARCH("kit 18", 'Painel ML'!C4309)), 18,
IF(ISNUMBER(SEARCH("kit 19", 'Painel ML'!C4309)), 19,
IF(ISNUMBER(SEARCH("kit 20", 'Painel ML'!C4309)), 20, 0)))))))))))))))))))</f>
        <v>0</v>
      </c>
      <c r="B4309">
        <f>IF(A4309=0,'Painel ML'!A4309,A4309*'Painel ML'!A4309)</f>
        <v>0</v>
      </c>
      <c r="D4309">
        <f>IF(ISNUMBER(SEARCH("kit2", 'Painel Shopee'!B4309)), 2,
IF(ISNUMBER(SEARCH("kit3", 'Painel Shopee'!B4309)), 3,
IF(ISNUMBER(SEARCH("kit4", 'Painel Shopee'!B4309)), 4,
IF(ISNUMBER(SEARCH("kit5", 'Painel Shopee'!B4309)), 5,
IF(ISNUMBER(SEARCH("kit6", 'Painel Shopee'!B4309)), 6,
IF(ISNUMBER(SEARCH("kit7", 'Painel Shopee'!B4309)), 7,
IF(ISNUMBER(SEARCH("kit8", 'Painel Shopee'!B4309)), 8,
IF(ISNUMBER(SEARCH("kit9", 'Painel Shopee'!B4309)), 9,
IF(ISNUMBER(SEARCH("kit10", 'Painel Shopee'!B4309)), 10,
IF(ISNUMBER(SEARCH("kit11", 'Painel Shopee'!B4309)), 11,
IF(ISNUMBER(SEARCH("kit12", 'Painel Shopee'!B4309)), 12,
IF(ISNUMBER(SEARCH("kit13", 'Painel Shopee'!B4309)), 13,
IF(ISNUMBER(SEARCH("kit14", 'Painel Shopee'!B4309)), 14,
IF(ISNUMBER(SEARCH("kit15", 'Painel Shopee'!B4309)), 15,
IF(ISNUMBER(SEARCH("kit16", 'Painel Shopee'!B4309)), 16,
IF(ISNUMBER(SEARCH("kit17", 'Painel Shopee'!B4309)), 17,
IF(ISNUMBER(SEARCH("kit18", 'Painel Shopee'!B4309)), 18,
IF(ISNUMBER(SEARCH("kit19", 'Painel Shopee'!B4309)), 19,
IF(ISNUMBER(SEARCH("kit20", 'Painel Shopee'!B4309)), 20, 0)))))))))))))))))))</f>
        <v>0</v>
      </c>
      <c r="E4309">
        <f>IF(D4309=0,'Painel Shopee'!C4309,D4309*'Painel Shopee'!C4309)</f>
        <v>0</v>
      </c>
    </row>
    <row r="4310" spans="1:5" x14ac:dyDescent="0.25">
      <c r="A4310">
        <f>IF(ISNUMBER(SEARCH("kit 2", 'Painel ML'!C4310)), 2,
IF(ISNUMBER(SEARCH("kit 3", 'Painel ML'!C4310)), 3,
IF(ISNUMBER(SEARCH("kit 4", 'Painel ML'!C4310)), 4,
IF(ISNUMBER(SEARCH("kit 5", 'Painel ML'!C4310)), 5,
IF(ISNUMBER(SEARCH("kit 6", 'Painel ML'!C4310)), 6,
IF(ISNUMBER(SEARCH("kit 7", 'Painel ML'!C4310)), 7,
IF(ISNUMBER(SEARCH("kit 8", 'Painel ML'!C4310)), 8,
IF(ISNUMBER(SEARCH("kit 9", 'Painel ML'!C4310)), 9,
IF(ISNUMBER(SEARCH("kit 10", 'Painel ML'!C4310)), 10,
IF(ISNUMBER(SEARCH("kit 11", 'Painel ML'!C4310)), 11,
IF(ISNUMBER(SEARCH("kit 12", 'Painel ML'!C4310)), 12,
IF(ISNUMBER(SEARCH("kit 13", 'Painel ML'!C4310)), 13,
IF(ISNUMBER(SEARCH("kit 14", 'Painel ML'!C4310)), 14,
IF(ISNUMBER(SEARCH("kit 15", 'Painel ML'!C4310)), 15,
IF(ISNUMBER(SEARCH("kit 16", 'Painel ML'!C4310)), 16,
IF(ISNUMBER(SEARCH("kit 17", 'Painel ML'!C4310)), 17,
IF(ISNUMBER(SEARCH("kit 18", 'Painel ML'!C4310)), 18,
IF(ISNUMBER(SEARCH("kit 19", 'Painel ML'!C4310)), 19,
IF(ISNUMBER(SEARCH("kit 20", 'Painel ML'!C4310)), 20, 0)))))))))))))))))))</f>
        <v>0</v>
      </c>
      <c r="B4310">
        <f>IF(A4310=0,'Painel ML'!A4310,A4310*'Painel ML'!A4310)</f>
        <v>0</v>
      </c>
      <c r="D4310">
        <f>IF(ISNUMBER(SEARCH("kit2", 'Painel Shopee'!B4310)), 2,
IF(ISNUMBER(SEARCH("kit3", 'Painel Shopee'!B4310)), 3,
IF(ISNUMBER(SEARCH("kit4", 'Painel Shopee'!B4310)), 4,
IF(ISNUMBER(SEARCH("kit5", 'Painel Shopee'!B4310)), 5,
IF(ISNUMBER(SEARCH("kit6", 'Painel Shopee'!B4310)), 6,
IF(ISNUMBER(SEARCH("kit7", 'Painel Shopee'!B4310)), 7,
IF(ISNUMBER(SEARCH("kit8", 'Painel Shopee'!B4310)), 8,
IF(ISNUMBER(SEARCH("kit9", 'Painel Shopee'!B4310)), 9,
IF(ISNUMBER(SEARCH("kit10", 'Painel Shopee'!B4310)), 10,
IF(ISNUMBER(SEARCH("kit11", 'Painel Shopee'!B4310)), 11,
IF(ISNUMBER(SEARCH("kit12", 'Painel Shopee'!B4310)), 12,
IF(ISNUMBER(SEARCH("kit13", 'Painel Shopee'!B4310)), 13,
IF(ISNUMBER(SEARCH("kit14", 'Painel Shopee'!B4310)), 14,
IF(ISNUMBER(SEARCH("kit15", 'Painel Shopee'!B4310)), 15,
IF(ISNUMBER(SEARCH("kit16", 'Painel Shopee'!B4310)), 16,
IF(ISNUMBER(SEARCH("kit17", 'Painel Shopee'!B4310)), 17,
IF(ISNUMBER(SEARCH("kit18", 'Painel Shopee'!B4310)), 18,
IF(ISNUMBER(SEARCH("kit19", 'Painel Shopee'!B4310)), 19,
IF(ISNUMBER(SEARCH("kit20", 'Painel Shopee'!B4310)), 20, 0)))))))))))))))))))</f>
        <v>0</v>
      </c>
      <c r="E4310">
        <f>IF(D4310=0,'Painel Shopee'!C4310,D4310*'Painel Shopee'!C4310)</f>
        <v>0</v>
      </c>
    </row>
    <row r="4311" spans="1:5" x14ac:dyDescent="0.25">
      <c r="A4311">
        <f>IF(ISNUMBER(SEARCH("kit 2", 'Painel ML'!C4311)), 2,
IF(ISNUMBER(SEARCH("kit 3", 'Painel ML'!C4311)), 3,
IF(ISNUMBER(SEARCH("kit 4", 'Painel ML'!C4311)), 4,
IF(ISNUMBER(SEARCH("kit 5", 'Painel ML'!C4311)), 5,
IF(ISNUMBER(SEARCH("kit 6", 'Painel ML'!C4311)), 6,
IF(ISNUMBER(SEARCH("kit 7", 'Painel ML'!C4311)), 7,
IF(ISNUMBER(SEARCH("kit 8", 'Painel ML'!C4311)), 8,
IF(ISNUMBER(SEARCH("kit 9", 'Painel ML'!C4311)), 9,
IF(ISNUMBER(SEARCH("kit 10", 'Painel ML'!C4311)), 10,
IF(ISNUMBER(SEARCH("kit 11", 'Painel ML'!C4311)), 11,
IF(ISNUMBER(SEARCH("kit 12", 'Painel ML'!C4311)), 12,
IF(ISNUMBER(SEARCH("kit 13", 'Painel ML'!C4311)), 13,
IF(ISNUMBER(SEARCH("kit 14", 'Painel ML'!C4311)), 14,
IF(ISNUMBER(SEARCH("kit 15", 'Painel ML'!C4311)), 15,
IF(ISNUMBER(SEARCH("kit 16", 'Painel ML'!C4311)), 16,
IF(ISNUMBER(SEARCH("kit 17", 'Painel ML'!C4311)), 17,
IF(ISNUMBER(SEARCH("kit 18", 'Painel ML'!C4311)), 18,
IF(ISNUMBER(SEARCH("kit 19", 'Painel ML'!C4311)), 19,
IF(ISNUMBER(SEARCH("kit 20", 'Painel ML'!C4311)), 20, 0)))))))))))))))))))</f>
        <v>0</v>
      </c>
      <c r="B4311">
        <f>IF(A4311=0,'Painel ML'!A4311,A4311*'Painel ML'!A4311)</f>
        <v>0</v>
      </c>
      <c r="D4311">
        <f>IF(ISNUMBER(SEARCH("kit2", 'Painel Shopee'!B4311)), 2,
IF(ISNUMBER(SEARCH("kit3", 'Painel Shopee'!B4311)), 3,
IF(ISNUMBER(SEARCH("kit4", 'Painel Shopee'!B4311)), 4,
IF(ISNUMBER(SEARCH("kit5", 'Painel Shopee'!B4311)), 5,
IF(ISNUMBER(SEARCH("kit6", 'Painel Shopee'!B4311)), 6,
IF(ISNUMBER(SEARCH("kit7", 'Painel Shopee'!B4311)), 7,
IF(ISNUMBER(SEARCH("kit8", 'Painel Shopee'!B4311)), 8,
IF(ISNUMBER(SEARCH("kit9", 'Painel Shopee'!B4311)), 9,
IF(ISNUMBER(SEARCH("kit10", 'Painel Shopee'!B4311)), 10,
IF(ISNUMBER(SEARCH("kit11", 'Painel Shopee'!B4311)), 11,
IF(ISNUMBER(SEARCH("kit12", 'Painel Shopee'!B4311)), 12,
IF(ISNUMBER(SEARCH("kit13", 'Painel Shopee'!B4311)), 13,
IF(ISNUMBER(SEARCH("kit14", 'Painel Shopee'!B4311)), 14,
IF(ISNUMBER(SEARCH("kit15", 'Painel Shopee'!B4311)), 15,
IF(ISNUMBER(SEARCH("kit16", 'Painel Shopee'!B4311)), 16,
IF(ISNUMBER(SEARCH("kit17", 'Painel Shopee'!B4311)), 17,
IF(ISNUMBER(SEARCH("kit18", 'Painel Shopee'!B4311)), 18,
IF(ISNUMBER(SEARCH("kit19", 'Painel Shopee'!B4311)), 19,
IF(ISNUMBER(SEARCH("kit20", 'Painel Shopee'!B4311)), 20, 0)))))))))))))))))))</f>
        <v>0</v>
      </c>
      <c r="E4311">
        <f>IF(D4311=0,'Painel Shopee'!C4311,D4311*'Painel Shopee'!C4311)</f>
        <v>0</v>
      </c>
    </row>
    <row r="4312" spans="1:5" x14ac:dyDescent="0.25">
      <c r="A4312">
        <f>IF(ISNUMBER(SEARCH("kit 2", 'Painel ML'!C4312)), 2,
IF(ISNUMBER(SEARCH("kit 3", 'Painel ML'!C4312)), 3,
IF(ISNUMBER(SEARCH("kit 4", 'Painel ML'!C4312)), 4,
IF(ISNUMBER(SEARCH("kit 5", 'Painel ML'!C4312)), 5,
IF(ISNUMBER(SEARCH("kit 6", 'Painel ML'!C4312)), 6,
IF(ISNUMBER(SEARCH("kit 7", 'Painel ML'!C4312)), 7,
IF(ISNUMBER(SEARCH("kit 8", 'Painel ML'!C4312)), 8,
IF(ISNUMBER(SEARCH("kit 9", 'Painel ML'!C4312)), 9,
IF(ISNUMBER(SEARCH("kit 10", 'Painel ML'!C4312)), 10,
IF(ISNUMBER(SEARCH("kit 11", 'Painel ML'!C4312)), 11,
IF(ISNUMBER(SEARCH("kit 12", 'Painel ML'!C4312)), 12,
IF(ISNUMBER(SEARCH("kit 13", 'Painel ML'!C4312)), 13,
IF(ISNUMBER(SEARCH("kit 14", 'Painel ML'!C4312)), 14,
IF(ISNUMBER(SEARCH("kit 15", 'Painel ML'!C4312)), 15,
IF(ISNUMBER(SEARCH("kit 16", 'Painel ML'!C4312)), 16,
IF(ISNUMBER(SEARCH("kit 17", 'Painel ML'!C4312)), 17,
IF(ISNUMBER(SEARCH("kit 18", 'Painel ML'!C4312)), 18,
IF(ISNUMBER(SEARCH("kit 19", 'Painel ML'!C4312)), 19,
IF(ISNUMBER(SEARCH("kit 20", 'Painel ML'!C4312)), 20, 0)))))))))))))))))))</f>
        <v>0</v>
      </c>
      <c r="B4312">
        <f>IF(A4312=0,'Painel ML'!A4312,A4312*'Painel ML'!A4312)</f>
        <v>0</v>
      </c>
      <c r="D4312">
        <f>IF(ISNUMBER(SEARCH("kit2", 'Painel Shopee'!B4312)), 2,
IF(ISNUMBER(SEARCH("kit3", 'Painel Shopee'!B4312)), 3,
IF(ISNUMBER(SEARCH("kit4", 'Painel Shopee'!B4312)), 4,
IF(ISNUMBER(SEARCH("kit5", 'Painel Shopee'!B4312)), 5,
IF(ISNUMBER(SEARCH("kit6", 'Painel Shopee'!B4312)), 6,
IF(ISNUMBER(SEARCH("kit7", 'Painel Shopee'!B4312)), 7,
IF(ISNUMBER(SEARCH("kit8", 'Painel Shopee'!B4312)), 8,
IF(ISNUMBER(SEARCH("kit9", 'Painel Shopee'!B4312)), 9,
IF(ISNUMBER(SEARCH("kit10", 'Painel Shopee'!B4312)), 10,
IF(ISNUMBER(SEARCH("kit11", 'Painel Shopee'!B4312)), 11,
IF(ISNUMBER(SEARCH("kit12", 'Painel Shopee'!B4312)), 12,
IF(ISNUMBER(SEARCH("kit13", 'Painel Shopee'!B4312)), 13,
IF(ISNUMBER(SEARCH("kit14", 'Painel Shopee'!B4312)), 14,
IF(ISNUMBER(SEARCH("kit15", 'Painel Shopee'!B4312)), 15,
IF(ISNUMBER(SEARCH("kit16", 'Painel Shopee'!B4312)), 16,
IF(ISNUMBER(SEARCH("kit17", 'Painel Shopee'!B4312)), 17,
IF(ISNUMBER(SEARCH("kit18", 'Painel Shopee'!B4312)), 18,
IF(ISNUMBER(SEARCH("kit19", 'Painel Shopee'!B4312)), 19,
IF(ISNUMBER(SEARCH("kit20", 'Painel Shopee'!B4312)), 20, 0)))))))))))))))))))</f>
        <v>0</v>
      </c>
      <c r="E4312">
        <f>IF(D4312=0,'Painel Shopee'!C4312,D4312*'Painel Shopee'!C4312)</f>
        <v>0</v>
      </c>
    </row>
    <row r="4313" spans="1:5" x14ac:dyDescent="0.25">
      <c r="A4313">
        <f>IF(ISNUMBER(SEARCH("kit 2", 'Painel ML'!C4313)), 2,
IF(ISNUMBER(SEARCH("kit 3", 'Painel ML'!C4313)), 3,
IF(ISNUMBER(SEARCH("kit 4", 'Painel ML'!C4313)), 4,
IF(ISNUMBER(SEARCH("kit 5", 'Painel ML'!C4313)), 5,
IF(ISNUMBER(SEARCH("kit 6", 'Painel ML'!C4313)), 6,
IF(ISNUMBER(SEARCH("kit 7", 'Painel ML'!C4313)), 7,
IF(ISNUMBER(SEARCH("kit 8", 'Painel ML'!C4313)), 8,
IF(ISNUMBER(SEARCH("kit 9", 'Painel ML'!C4313)), 9,
IF(ISNUMBER(SEARCH("kit 10", 'Painel ML'!C4313)), 10,
IF(ISNUMBER(SEARCH("kit 11", 'Painel ML'!C4313)), 11,
IF(ISNUMBER(SEARCH("kit 12", 'Painel ML'!C4313)), 12,
IF(ISNUMBER(SEARCH("kit 13", 'Painel ML'!C4313)), 13,
IF(ISNUMBER(SEARCH("kit 14", 'Painel ML'!C4313)), 14,
IF(ISNUMBER(SEARCH("kit 15", 'Painel ML'!C4313)), 15,
IF(ISNUMBER(SEARCH("kit 16", 'Painel ML'!C4313)), 16,
IF(ISNUMBER(SEARCH("kit 17", 'Painel ML'!C4313)), 17,
IF(ISNUMBER(SEARCH("kit 18", 'Painel ML'!C4313)), 18,
IF(ISNUMBER(SEARCH("kit 19", 'Painel ML'!C4313)), 19,
IF(ISNUMBER(SEARCH("kit 20", 'Painel ML'!C4313)), 20, 0)))))))))))))))))))</f>
        <v>0</v>
      </c>
      <c r="B4313">
        <f>IF(A4313=0,'Painel ML'!A4313,A4313*'Painel ML'!A4313)</f>
        <v>0</v>
      </c>
      <c r="D4313">
        <f>IF(ISNUMBER(SEARCH("kit2", 'Painel Shopee'!B4313)), 2,
IF(ISNUMBER(SEARCH("kit3", 'Painel Shopee'!B4313)), 3,
IF(ISNUMBER(SEARCH("kit4", 'Painel Shopee'!B4313)), 4,
IF(ISNUMBER(SEARCH("kit5", 'Painel Shopee'!B4313)), 5,
IF(ISNUMBER(SEARCH("kit6", 'Painel Shopee'!B4313)), 6,
IF(ISNUMBER(SEARCH("kit7", 'Painel Shopee'!B4313)), 7,
IF(ISNUMBER(SEARCH("kit8", 'Painel Shopee'!B4313)), 8,
IF(ISNUMBER(SEARCH("kit9", 'Painel Shopee'!B4313)), 9,
IF(ISNUMBER(SEARCH("kit10", 'Painel Shopee'!B4313)), 10,
IF(ISNUMBER(SEARCH("kit11", 'Painel Shopee'!B4313)), 11,
IF(ISNUMBER(SEARCH("kit12", 'Painel Shopee'!B4313)), 12,
IF(ISNUMBER(SEARCH("kit13", 'Painel Shopee'!B4313)), 13,
IF(ISNUMBER(SEARCH("kit14", 'Painel Shopee'!B4313)), 14,
IF(ISNUMBER(SEARCH("kit15", 'Painel Shopee'!B4313)), 15,
IF(ISNUMBER(SEARCH("kit16", 'Painel Shopee'!B4313)), 16,
IF(ISNUMBER(SEARCH("kit17", 'Painel Shopee'!B4313)), 17,
IF(ISNUMBER(SEARCH("kit18", 'Painel Shopee'!B4313)), 18,
IF(ISNUMBER(SEARCH("kit19", 'Painel Shopee'!B4313)), 19,
IF(ISNUMBER(SEARCH("kit20", 'Painel Shopee'!B4313)), 20, 0)))))))))))))))))))</f>
        <v>0</v>
      </c>
      <c r="E4313">
        <f>IF(D4313=0,'Painel Shopee'!C4313,D4313*'Painel Shopee'!C4313)</f>
        <v>0</v>
      </c>
    </row>
    <row r="4314" spans="1:5" x14ac:dyDescent="0.25">
      <c r="A4314">
        <f>IF(ISNUMBER(SEARCH("kit 2", 'Painel ML'!C4314)), 2,
IF(ISNUMBER(SEARCH("kit 3", 'Painel ML'!C4314)), 3,
IF(ISNUMBER(SEARCH("kit 4", 'Painel ML'!C4314)), 4,
IF(ISNUMBER(SEARCH("kit 5", 'Painel ML'!C4314)), 5,
IF(ISNUMBER(SEARCH("kit 6", 'Painel ML'!C4314)), 6,
IF(ISNUMBER(SEARCH("kit 7", 'Painel ML'!C4314)), 7,
IF(ISNUMBER(SEARCH("kit 8", 'Painel ML'!C4314)), 8,
IF(ISNUMBER(SEARCH("kit 9", 'Painel ML'!C4314)), 9,
IF(ISNUMBER(SEARCH("kit 10", 'Painel ML'!C4314)), 10,
IF(ISNUMBER(SEARCH("kit 11", 'Painel ML'!C4314)), 11,
IF(ISNUMBER(SEARCH("kit 12", 'Painel ML'!C4314)), 12,
IF(ISNUMBER(SEARCH("kit 13", 'Painel ML'!C4314)), 13,
IF(ISNUMBER(SEARCH("kit 14", 'Painel ML'!C4314)), 14,
IF(ISNUMBER(SEARCH("kit 15", 'Painel ML'!C4314)), 15,
IF(ISNUMBER(SEARCH("kit 16", 'Painel ML'!C4314)), 16,
IF(ISNUMBER(SEARCH("kit 17", 'Painel ML'!C4314)), 17,
IF(ISNUMBER(SEARCH("kit 18", 'Painel ML'!C4314)), 18,
IF(ISNUMBER(SEARCH("kit 19", 'Painel ML'!C4314)), 19,
IF(ISNUMBER(SEARCH("kit 20", 'Painel ML'!C4314)), 20, 0)))))))))))))))))))</f>
        <v>0</v>
      </c>
      <c r="B4314">
        <f>IF(A4314=0,'Painel ML'!A4314,A4314*'Painel ML'!A4314)</f>
        <v>0</v>
      </c>
      <c r="D4314">
        <f>IF(ISNUMBER(SEARCH("kit2", 'Painel Shopee'!B4314)), 2,
IF(ISNUMBER(SEARCH("kit3", 'Painel Shopee'!B4314)), 3,
IF(ISNUMBER(SEARCH("kit4", 'Painel Shopee'!B4314)), 4,
IF(ISNUMBER(SEARCH("kit5", 'Painel Shopee'!B4314)), 5,
IF(ISNUMBER(SEARCH("kit6", 'Painel Shopee'!B4314)), 6,
IF(ISNUMBER(SEARCH("kit7", 'Painel Shopee'!B4314)), 7,
IF(ISNUMBER(SEARCH("kit8", 'Painel Shopee'!B4314)), 8,
IF(ISNUMBER(SEARCH("kit9", 'Painel Shopee'!B4314)), 9,
IF(ISNUMBER(SEARCH("kit10", 'Painel Shopee'!B4314)), 10,
IF(ISNUMBER(SEARCH("kit11", 'Painel Shopee'!B4314)), 11,
IF(ISNUMBER(SEARCH("kit12", 'Painel Shopee'!B4314)), 12,
IF(ISNUMBER(SEARCH("kit13", 'Painel Shopee'!B4314)), 13,
IF(ISNUMBER(SEARCH("kit14", 'Painel Shopee'!B4314)), 14,
IF(ISNUMBER(SEARCH("kit15", 'Painel Shopee'!B4314)), 15,
IF(ISNUMBER(SEARCH("kit16", 'Painel Shopee'!B4314)), 16,
IF(ISNUMBER(SEARCH("kit17", 'Painel Shopee'!B4314)), 17,
IF(ISNUMBER(SEARCH("kit18", 'Painel Shopee'!B4314)), 18,
IF(ISNUMBER(SEARCH("kit19", 'Painel Shopee'!B4314)), 19,
IF(ISNUMBER(SEARCH("kit20", 'Painel Shopee'!B4314)), 20, 0)))))))))))))))))))</f>
        <v>0</v>
      </c>
      <c r="E4314">
        <f>IF(D4314=0,'Painel Shopee'!C4314,D4314*'Painel Shopee'!C4314)</f>
        <v>0</v>
      </c>
    </row>
    <row r="4315" spans="1:5" x14ac:dyDescent="0.25">
      <c r="A4315">
        <f>IF(ISNUMBER(SEARCH("kit 2", 'Painel ML'!C4315)), 2,
IF(ISNUMBER(SEARCH("kit 3", 'Painel ML'!C4315)), 3,
IF(ISNUMBER(SEARCH("kit 4", 'Painel ML'!C4315)), 4,
IF(ISNUMBER(SEARCH("kit 5", 'Painel ML'!C4315)), 5,
IF(ISNUMBER(SEARCH("kit 6", 'Painel ML'!C4315)), 6,
IF(ISNUMBER(SEARCH("kit 7", 'Painel ML'!C4315)), 7,
IF(ISNUMBER(SEARCH("kit 8", 'Painel ML'!C4315)), 8,
IF(ISNUMBER(SEARCH("kit 9", 'Painel ML'!C4315)), 9,
IF(ISNUMBER(SEARCH("kit 10", 'Painel ML'!C4315)), 10,
IF(ISNUMBER(SEARCH("kit 11", 'Painel ML'!C4315)), 11,
IF(ISNUMBER(SEARCH("kit 12", 'Painel ML'!C4315)), 12,
IF(ISNUMBER(SEARCH("kit 13", 'Painel ML'!C4315)), 13,
IF(ISNUMBER(SEARCH("kit 14", 'Painel ML'!C4315)), 14,
IF(ISNUMBER(SEARCH("kit 15", 'Painel ML'!C4315)), 15,
IF(ISNUMBER(SEARCH("kit 16", 'Painel ML'!C4315)), 16,
IF(ISNUMBER(SEARCH("kit 17", 'Painel ML'!C4315)), 17,
IF(ISNUMBER(SEARCH("kit 18", 'Painel ML'!C4315)), 18,
IF(ISNUMBER(SEARCH("kit 19", 'Painel ML'!C4315)), 19,
IF(ISNUMBER(SEARCH("kit 20", 'Painel ML'!C4315)), 20, 0)))))))))))))))))))</f>
        <v>0</v>
      </c>
      <c r="B4315">
        <f>IF(A4315=0,'Painel ML'!A4315,A4315*'Painel ML'!A4315)</f>
        <v>0</v>
      </c>
      <c r="D4315">
        <f>IF(ISNUMBER(SEARCH("kit2", 'Painel Shopee'!B4315)), 2,
IF(ISNUMBER(SEARCH("kit3", 'Painel Shopee'!B4315)), 3,
IF(ISNUMBER(SEARCH("kit4", 'Painel Shopee'!B4315)), 4,
IF(ISNUMBER(SEARCH("kit5", 'Painel Shopee'!B4315)), 5,
IF(ISNUMBER(SEARCH("kit6", 'Painel Shopee'!B4315)), 6,
IF(ISNUMBER(SEARCH("kit7", 'Painel Shopee'!B4315)), 7,
IF(ISNUMBER(SEARCH("kit8", 'Painel Shopee'!B4315)), 8,
IF(ISNUMBER(SEARCH("kit9", 'Painel Shopee'!B4315)), 9,
IF(ISNUMBER(SEARCH("kit10", 'Painel Shopee'!B4315)), 10,
IF(ISNUMBER(SEARCH("kit11", 'Painel Shopee'!B4315)), 11,
IF(ISNUMBER(SEARCH("kit12", 'Painel Shopee'!B4315)), 12,
IF(ISNUMBER(SEARCH("kit13", 'Painel Shopee'!B4315)), 13,
IF(ISNUMBER(SEARCH("kit14", 'Painel Shopee'!B4315)), 14,
IF(ISNUMBER(SEARCH("kit15", 'Painel Shopee'!B4315)), 15,
IF(ISNUMBER(SEARCH("kit16", 'Painel Shopee'!B4315)), 16,
IF(ISNUMBER(SEARCH("kit17", 'Painel Shopee'!B4315)), 17,
IF(ISNUMBER(SEARCH("kit18", 'Painel Shopee'!B4315)), 18,
IF(ISNUMBER(SEARCH("kit19", 'Painel Shopee'!B4315)), 19,
IF(ISNUMBER(SEARCH("kit20", 'Painel Shopee'!B4315)), 20, 0)))))))))))))))))))</f>
        <v>0</v>
      </c>
      <c r="E4315">
        <f>IF(D4315=0,'Painel Shopee'!C4315,D4315*'Painel Shopee'!C4315)</f>
        <v>0</v>
      </c>
    </row>
    <row r="4316" spans="1:5" x14ac:dyDescent="0.25">
      <c r="A4316">
        <f>IF(ISNUMBER(SEARCH("kit 2", 'Painel ML'!C4316)), 2,
IF(ISNUMBER(SEARCH("kit 3", 'Painel ML'!C4316)), 3,
IF(ISNUMBER(SEARCH("kit 4", 'Painel ML'!C4316)), 4,
IF(ISNUMBER(SEARCH("kit 5", 'Painel ML'!C4316)), 5,
IF(ISNUMBER(SEARCH("kit 6", 'Painel ML'!C4316)), 6,
IF(ISNUMBER(SEARCH("kit 7", 'Painel ML'!C4316)), 7,
IF(ISNUMBER(SEARCH("kit 8", 'Painel ML'!C4316)), 8,
IF(ISNUMBER(SEARCH("kit 9", 'Painel ML'!C4316)), 9,
IF(ISNUMBER(SEARCH("kit 10", 'Painel ML'!C4316)), 10,
IF(ISNUMBER(SEARCH("kit 11", 'Painel ML'!C4316)), 11,
IF(ISNUMBER(SEARCH("kit 12", 'Painel ML'!C4316)), 12,
IF(ISNUMBER(SEARCH("kit 13", 'Painel ML'!C4316)), 13,
IF(ISNUMBER(SEARCH("kit 14", 'Painel ML'!C4316)), 14,
IF(ISNUMBER(SEARCH("kit 15", 'Painel ML'!C4316)), 15,
IF(ISNUMBER(SEARCH("kit 16", 'Painel ML'!C4316)), 16,
IF(ISNUMBER(SEARCH("kit 17", 'Painel ML'!C4316)), 17,
IF(ISNUMBER(SEARCH("kit 18", 'Painel ML'!C4316)), 18,
IF(ISNUMBER(SEARCH("kit 19", 'Painel ML'!C4316)), 19,
IF(ISNUMBER(SEARCH("kit 20", 'Painel ML'!C4316)), 20, 0)))))))))))))))))))</f>
        <v>0</v>
      </c>
      <c r="B4316">
        <f>IF(A4316=0,'Painel ML'!A4316,A4316*'Painel ML'!A4316)</f>
        <v>0</v>
      </c>
      <c r="D4316">
        <f>IF(ISNUMBER(SEARCH("kit2", 'Painel Shopee'!B4316)), 2,
IF(ISNUMBER(SEARCH("kit3", 'Painel Shopee'!B4316)), 3,
IF(ISNUMBER(SEARCH("kit4", 'Painel Shopee'!B4316)), 4,
IF(ISNUMBER(SEARCH("kit5", 'Painel Shopee'!B4316)), 5,
IF(ISNUMBER(SEARCH("kit6", 'Painel Shopee'!B4316)), 6,
IF(ISNUMBER(SEARCH("kit7", 'Painel Shopee'!B4316)), 7,
IF(ISNUMBER(SEARCH("kit8", 'Painel Shopee'!B4316)), 8,
IF(ISNUMBER(SEARCH("kit9", 'Painel Shopee'!B4316)), 9,
IF(ISNUMBER(SEARCH("kit10", 'Painel Shopee'!B4316)), 10,
IF(ISNUMBER(SEARCH("kit11", 'Painel Shopee'!B4316)), 11,
IF(ISNUMBER(SEARCH("kit12", 'Painel Shopee'!B4316)), 12,
IF(ISNUMBER(SEARCH("kit13", 'Painel Shopee'!B4316)), 13,
IF(ISNUMBER(SEARCH("kit14", 'Painel Shopee'!B4316)), 14,
IF(ISNUMBER(SEARCH("kit15", 'Painel Shopee'!B4316)), 15,
IF(ISNUMBER(SEARCH("kit16", 'Painel Shopee'!B4316)), 16,
IF(ISNUMBER(SEARCH("kit17", 'Painel Shopee'!B4316)), 17,
IF(ISNUMBER(SEARCH("kit18", 'Painel Shopee'!B4316)), 18,
IF(ISNUMBER(SEARCH("kit19", 'Painel Shopee'!B4316)), 19,
IF(ISNUMBER(SEARCH("kit20", 'Painel Shopee'!B4316)), 20, 0)))))))))))))))))))</f>
        <v>0</v>
      </c>
      <c r="E4316">
        <f>IF(D4316=0,'Painel Shopee'!C4316,D4316*'Painel Shopee'!C4316)</f>
        <v>0</v>
      </c>
    </row>
    <row r="4317" spans="1:5" x14ac:dyDescent="0.25">
      <c r="A4317">
        <f>IF(ISNUMBER(SEARCH("kit 2", 'Painel ML'!C4317)), 2,
IF(ISNUMBER(SEARCH("kit 3", 'Painel ML'!C4317)), 3,
IF(ISNUMBER(SEARCH("kit 4", 'Painel ML'!C4317)), 4,
IF(ISNUMBER(SEARCH("kit 5", 'Painel ML'!C4317)), 5,
IF(ISNUMBER(SEARCH("kit 6", 'Painel ML'!C4317)), 6,
IF(ISNUMBER(SEARCH("kit 7", 'Painel ML'!C4317)), 7,
IF(ISNUMBER(SEARCH("kit 8", 'Painel ML'!C4317)), 8,
IF(ISNUMBER(SEARCH("kit 9", 'Painel ML'!C4317)), 9,
IF(ISNUMBER(SEARCH("kit 10", 'Painel ML'!C4317)), 10,
IF(ISNUMBER(SEARCH("kit 11", 'Painel ML'!C4317)), 11,
IF(ISNUMBER(SEARCH("kit 12", 'Painel ML'!C4317)), 12,
IF(ISNUMBER(SEARCH("kit 13", 'Painel ML'!C4317)), 13,
IF(ISNUMBER(SEARCH("kit 14", 'Painel ML'!C4317)), 14,
IF(ISNUMBER(SEARCH("kit 15", 'Painel ML'!C4317)), 15,
IF(ISNUMBER(SEARCH("kit 16", 'Painel ML'!C4317)), 16,
IF(ISNUMBER(SEARCH("kit 17", 'Painel ML'!C4317)), 17,
IF(ISNUMBER(SEARCH("kit 18", 'Painel ML'!C4317)), 18,
IF(ISNUMBER(SEARCH("kit 19", 'Painel ML'!C4317)), 19,
IF(ISNUMBER(SEARCH("kit 20", 'Painel ML'!C4317)), 20, 0)))))))))))))))))))</f>
        <v>0</v>
      </c>
      <c r="B4317">
        <f>IF(A4317=0,'Painel ML'!A4317,A4317*'Painel ML'!A4317)</f>
        <v>0</v>
      </c>
      <c r="D4317">
        <f>IF(ISNUMBER(SEARCH("kit2", 'Painel Shopee'!B4317)), 2,
IF(ISNUMBER(SEARCH("kit3", 'Painel Shopee'!B4317)), 3,
IF(ISNUMBER(SEARCH("kit4", 'Painel Shopee'!B4317)), 4,
IF(ISNUMBER(SEARCH("kit5", 'Painel Shopee'!B4317)), 5,
IF(ISNUMBER(SEARCH("kit6", 'Painel Shopee'!B4317)), 6,
IF(ISNUMBER(SEARCH("kit7", 'Painel Shopee'!B4317)), 7,
IF(ISNUMBER(SEARCH("kit8", 'Painel Shopee'!B4317)), 8,
IF(ISNUMBER(SEARCH("kit9", 'Painel Shopee'!B4317)), 9,
IF(ISNUMBER(SEARCH("kit10", 'Painel Shopee'!B4317)), 10,
IF(ISNUMBER(SEARCH("kit11", 'Painel Shopee'!B4317)), 11,
IF(ISNUMBER(SEARCH("kit12", 'Painel Shopee'!B4317)), 12,
IF(ISNUMBER(SEARCH("kit13", 'Painel Shopee'!B4317)), 13,
IF(ISNUMBER(SEARCH("kit14", 'Painel Shopee'!B4317)), 14,
IF(ISNUMBER(SEARCH("kit15", 'Painel Shopee'!B4317)), 15,
IF(ISNUMBER(SEARCH("kit16", 'Painel Shopee'!B4317)), 16,
IF(ISNUMBER(SEARCH("kit17", 'Painel Shopee'!B4317)), 17,
IF(ISNUMBER(SEARCH("kit18", 'Painel Shopee'!B4317)), 18,
IF(ISNUMBER(SEARCH("kit19", 'Painel Shopee'!B4317)), 19,
IF(ISNUMBER(SEARCH("kit20", 'Painel Shopee'!B4317)), 20, 0)))))))))))))))))))</f>
        <v>0</v>
      </c>
      <c r="E4317">
        <f>IF(D4317=0,'Painel Shopee'!C4317,D4317*'Painel Shopee'!C4317)</f>
        <v>0</v>
      </c>
    </row>
    <row r="4318" spans="1:5" x14ac:dyDescent="0.25">
      <c r="A4318">
        <f>IF(ISNUMBER(SEARCH("kit 2", 'Painel ML'!C4318)), 2,
IF(ISNUMBER(SEARCH("kit 3", 'Painel ML'!C4318)), 3,
IF(ISNUMBER(SEARCH("kit 4", 'Painel ML'!C4318)), 4,
IF(ISNUMBER(SEARCH("kit 5", 'Painel ML'!C4318)), 5,
IF(ISNUMBER(SEARCH("kit 6", 'Painel ML'!C4318)), 6,
IF(ISNUMBER(SEARCH("kit 7", 'Painel ML'!C4318)), 7,
IF(ISNUMBER(SEARCH("kit 8", 'Painel ML'!C4318)), 8,
IF(ISNUMBER(SEARCH("kit 9", 'Painel ML'!C4318)), 9,
IF(ISNUMBER(SEARCH("kit 10", 'Painel ML'!C4318)), 10,
IF(ISNUMBER(SEARCH("kit 11", 'Painel ML'!C4318)), 11,
IF(ISNUMBER(SEARCH("kit 12", 'Painel ML'!C4318)), 12,
IF(ISNUMBER(SEARCH("kit 13", 'Painel ML'!C4318)), 13,
IF(ISNUMBER(SEARCH("kit 14", 'Painel ML'!C4318)), 14,
IF(ISNUMBER(SEARCH("kit 15", 'Painel ML'!C4318)), 15,
IF(ISNUMBER(SEARCH("kit 16", 'Painel ML'!C4318)), 16,
IF(ISNUMBER(SEARCH("kit 17", 'Painel ML'!C4318)), 17,
IF(ISNUMBER(SEARCH("kit 18", 'Painel ML'!C4318)), 18,
IF(ISNUMBER(SEARCH("kit 19", 'Painel ML'!C4318)), 19,
IF(ISNUMBER(SEARCH("kit 20", 'Painel ML'!C4318)), 20, 0)))))))))))))))))))</f>
        <v>0</v>
      </c>
      <c r="B4318">
        <f>IF(A4318=0,'Painel ML'!A4318,A4318*'Painel ML'!A4318)</f>
        <v>0</v>
      </c>
      <c r="D4318">
        <f>IF(ISNUMBER(SEARCH("kit2", 'Painel Shopee'!B4318)), 2,
IF(ISNUMBER(SEARCH("kit3", 'Painel Shopee'!B4318)), 3,
IF(ISNUMBER(SEARCH("kit4", 'Painel Shopee'!B4318)), 4,
IF(ISNUMBER(SEARCH("kit5", 'Painel Shopee'!B4318)), 5,
IF(ISNUMBER(SEARCH("kit6", 'Painel Shopee'!B4318)), 6,
IF(ISNUMBER(SEARCH("kit7", 'Painel Shopee'!B4318)), 7,
IF(ISNUMBER(SEARCH("kit8", 'Painel Shopee'!B4318)), 8,
IF(ISNUMBER(SEARCH("kit9", 'Painel Shopee'!B4318)), 9,
IF(ISNUMBER(SEARCH("kit10", 'Painel Shopee'!B4318)), 10,
IF(ISNUMBER(SEARCH("kit11", 'Painel Shopee'!B4318)), 11,
IF(ISNUMBER(SEARCH("kit12", 'Painel Shopee'!B4318)), 12,
IF(ISNUMBER(SEARCH("kit13", 'Painel Shopee'!B4318)), 13,
IF(ISNUMBER(SEARCH("kit14", 'Painel Shopee'!B4318)), 14,
IF(ISNUMBER(SEARCH("kit15", 'Painel Shopee'!B4318)), 15,
IF(ISNUMBER(SEARCH("kit16", 'Painel Shopee'!B4318)), 16,
IF(ISNUMBER(SEARCH("kit17", 'Painel Shopee'!B4318)), 17,
IF(ISNUMBER(SEARCH("kit18", 'Painel Shopee'!B4318)), 18,
IF(ISNUMBER(SEARCH("kit19", 'Painel Shopee'!B4318)), 19,
IF(ISNUMBER(SEARCH("kit20", 'Painel Shopee'!B4318)), 20, 0)))))))))))))))))))</f>
        <v>0</v>
      </c>
      <c r="E4318">
        <f>IF(D4318=0,'Painel Shopee'!C4318,D4318*'Painel Shopee'!C4318)</f>
        <v>0</v>
      </c>
    </row>
    <row r="4319" spans="1:5" x14ac:dyDescent="0.25">
      <c r="A4319">
        <f>IF(ISNUMBER(SEARCH("kit 2", 'Painel ML'!C4319)), 2,
IF(ISNUMBER(SEARCH("kit 3", 'Painel ML'!C4319)), 3,
IF(ISNUMBER(SEARCH("kit 4", 'Painel ML'!C4319)), 4,
IF(ISNUMBER(SEARCH("kit 5", 'Painel ML'!C4319)), 5,
IF(ISNUMBER(SEARCH("kit 6", 'Painel ML'!C4319)), 6,
IF(ISNUMBER(SEARCH("kit 7", 'Painel ML'!C4319)), 7,
IF(ISNUMBER(SEARCH("kit 8", 'Painel ML'!C4319)), 8,
IF(ISNUMBER(SEARCH("kit 9", 'Painel ML'!C4319)), 9,
IF(ISNUMBER(SEARCH("kit 10", 'Painel ML'!C4319)), 10,
IF(ISNUMBER(SEARCH("kit 11", 'Painel ML'!C4319)), 11,
IF(ISNUMBER(SEARCH("kit 12", 'Painel ML'!C4319)), 12,
IF(ISNUMBER(SEARCH("kit 13", 'Painel ML'!C4319)), 13,
IF(ISNUMBER(SEARCH("kit 14", 'Painel ML'!C4319)), 14,
IF(ISNUMBER(SEARCH("kit 15", 'Painel ML'!C4319)), 15,
IF(ISNUMBER(SEARCH("kit 16", 'Painel ML'!C4319)), 16,
IF(ISNUMBER(SEARCH("kit 17", 'Painel ML'!C4319)), 17,
IF(ISNUMBER(SEARCH("kit 18", 'Painel ML'!C4319)), 18,
IF(ISNUMBER(SEARCH("kit 19", 'Painel ML'!C4319)), 19,
IF(ISNUMBER(SEARCH("kit 20", 'Painel ML'!C4319)), 20, 0)))))))))))))))))))</f>
        <v>0</v>
      </c>
      <c r="B4319">
        <f>IF(A4319=0,'Painel ML'!A4319,A4319*'Painel ML'!A4319)</f>
        <v>0</v>
      </c>
      <c r="D4319">
        <f>IF(ISNUMBER(SEARCH("kit2", 'Painel Shopee'!B4319)), 2,
IF(ISNUMBER(SEARCH("kit3", 'Painel Shopee'!B4319)), 3,
IF(ISNUMBER(SEARCH("kit4", 'Painel Shopee'!B4319)), 4,
IF(ISNUMBER(SEARCH("kit5", 'Painel Shopee'!B4319)), 5,
IF(ISNUMBER(SEARCH("kit6", 'Painel Shopee'!B4319)), 6,
IF(ISNUMBER(SEARCH("kit7", 'Painel Shopee'!B4319)), 7,
IF(ISNUMBER(SEARCH("kit8", 'Painel Shopee'!B4319)), 8,
IF(ISNUMBER(SEARCH("kit9", 'Painel Shopee'!B4319)), 9,
IF(ISNUMBER(SEARCH("kit10", 'Painel Shopee'!B4319)), 10,
IF(ISNUMBER(SEARCH("kit11", 'Painel Shopee'!B4319)), 11,
IF(ISNUMBER(SEARCH("kit12", 'Painel Shopee'!B4319)), 12,
IF(ISNUMBER(SEARCH("kit13", 'Painel Shopee'!B4319)), 13,
IF(ISNUMBER(SEARCH("kit14", 'Painel Shopee'!B4319)), 14,
IF(ISNUMBER(SEARCH("kit15", 'Painel Shopee'!B4319)), 15,
IF(ISNUMBER(SEARCH("kit16", 'Painel Shopee'!B4319)), 16,
IF(ISNUMBER(SEARCH("kit17", 'Painel Shopee'!B4319)), 17,
IF(ISNUMBER(SEARCH("kit18", 'Painel Shopee'!B4319)), 18,
IF(ISNUMBER(SEARCH("kit19", 'Painel Shopee'!B4319)), 19,
IF(ISNUMBER(SEARCH("kit20", 'Painel Shopee'!B4319)), 20, 0)))))))))))))))))))</f>
        <v>0</v>
      </c>
      <c r="E4319">
        <f>IF(D4319=0,'Painel Shopee'!C4319,D4319*'Painel Shopee'!C4319)</f>
        <v>0</v>
      </c>
    </row>
    <row r="4320" spans="1:5" x14ac:dyDescent="0.25">
      <c r="A4320">
        <f>IF(ISNUMBER(SEARCH("kit 2", 'Painel ML'!C4320)), 2,
IF(ISNUMBER(SEARCH("kit 3", 'Painel ML'!C4320)), 3,
IF(ISNUMBER(SEARCH("kit 4", 'Painel ML'!C4320)), 4,
IF(ISNUMBER(SEARCH("kit 5", 'Painel ML'!C4320)), 5,
IF(ISNUMBER(SEARCH("kit 6", 'Painel ML'!C4320)), 6,
IF(ISNUMBER(SEARCH("kit 7", 'Painel ML'!C4320)), 7,
IF(ISNUMBER(SEARCH("kit 8", 'Painel ML'!C4320)), 8,
IF(ISNUMBER(SEARCH("kit 9", 'Painel ML'!C4320)), 9,
IF(ISNUMBER(SEARCH("kit 10", 'Painel ML'!C4320)), 10,
IF(ISNUMBER(SEARCH("kit 11", 'Painel ML'!C4320)), 11,
IF(ISNUMBER(SEARCH("kit 12", 'Painel ML'!C4320)), 12,
IF(ISNUMBER(SEARCH("kit 13", 'Painel ML'!C4320)), 13,
IF(ISNUMBER(SEARCH("kit 14", 'Painel ML'!C4320)), 14,
IF(ISNUMBER(SEARCH("kit 15", 'Painel ML'!C4320)), 15,
IF(ISNUMBER(SEARCH("kit 16", 'Painel ML'!C4320)), 16,
IF(ISNUMBER(SEARCH("kit 17", 'Painel ML'!C4320)), 17,
IF(ISNUMBER(SEARCH("kit 18", 'Painel ML'!C4320)), 18,
IF(ISNUMBER(SEARCH("kit 19", 'Painel ML'!C4320)), 19,
IF(ISNUMBER(SEARCH("kit 20", 'Painel ML'!C4320)), 20, 0)))))))))))))))))))</f>
        <v>0</v>
      </c>
      <c r="B4320">
        <f>IF(A4320=0,'Painel ML'!A4320,A4320*'Painel ML'!A4320)</f>
        <v>0</v>
      </c>
      <c r="D4320">
        <f>IF(ISNUMBER(SEARCH("kit2", 'Painel Shopee'!B4320)), 2,
IF(ISNUMBER(SEARCH("kit3", 'Painel Shopee'!B4320)), 3,
IF(ISNUMBER(SEARCH("kit4", 'Painel Shopee'!B4320)), 4,
IF(ISNUMBER(SEARCH("kit5", 'Painel Shopee'!B4320)), 5,
IF(ISNUMBER(SEARCH("kit6", 'Painel Shopee'!B4320)), 6,
IF(ISNUMBER(SEARCH("kit7", 'Painel Shopee'!B4320)), 7,
IF(ISNUMBER(SEARCH("kit8", 'Painel Shopee'!B4320)), 8,
IF(ISNUMBER(SEARCH("kit9", 'Painel Shopee'!B4320)), 9,
IF(ISNUMBER(SEARCH("kit10", 'Painel Shopee'!B4320)), 10,
IF(ISNUMBER(SEARCH("kit11", 'Painel Shopee'!B4320)), 11,
IF(ISNUMBER(SEARCH("kit12", 'Painel Shopee'!B4320)), 12,
IF(ISNUMBER(SEARCH("kit13", 'Painel Shopee'!B4320)), 13,
IF(ISNUMBER(SEARCH("kit14", 'Painel Shopee'!B4320)), 14,
IF(ISNUMBER(SEARCH("kit15", 'Painel Shopee'!B4320)), 15,
IF(ISNUMBER(SEARCH("kit16", 'Painel Shopee'!B4320)), 16,
IF(ISNUMBER(SEARCH("kit17", 'Painel Shopee'!B4320)), 17,
IF(ISNUMBER(SEARCH("kit18", 'Painel Shopee'!B4320)), 18,
IF(ISNUMBER(SEARCH("kit19", 'Painel Shopee'!B4320)), 19,
IF(ISNUMBER(SEARCH("kit20", 'Painel Shopee'!B4320)), 20, 0)))))))))))))))))))</f>
        <v>0</v>
      </c>
      <c r="E4320">
        <f>IF(D4320=0,'Painel Shopee'!C4320,D4320*'Painel Shopee'!C4320)</f>
        <v>0</v>
      </c>
    </row>
    <row r="4321" spans="1:5" x14ac:dyDescent="0.25">
      <c r="A4321">
        <f>IF(ISNUMBER(SEARCH("kit 2", 'Painel ML'!C4321)), 2,
IF(ISNUMBER(SEARCH("kit 3", 'Painel ML'!C4321)), 3,
IF(ISNUMBER(SEARCH("kit 4", 'Painel ML'!C4321)), 4,
IF(ISNUMBER(SEARCH("kit 5", 'Painel ML'!C4321)), 5,
IF(ISNUMBER(SEARCH("kit 6", 'Painel ML'!C4321)), 6,
IF(ISNUMBER(SEARCH("kit 7", 'Painel ML'!C4321)), 7,
IF(ISNUMBER(SEARCH("kit 8", 'Painel ML'!C4321)), 8,
IF(ISNUMBER(SEARCH("kit 9", 'Painel ML'!C4321)), 9,
IF(ISNUMBER(SEARCH("kit 10", 'Painel ML'!C4321)), 10,
IF(ISNUMBER(SEARCH("kit 11", 'Painel ML'!C4321)), 11,
IF(ISNUMBER(SEARCH("kit 12", 'Painel ML'!C4321)), 12,
IF(ISNUMBER(SEARCH("kit 13", 'Painel ML'!C4321)), 13,
IF(ISNUMBER(SEARCH("kit 14", 'Painel ML'!C4321)), 14,
IF(ISNUMBER(SEARCH("kit 15", 'Painel ML'!C4321)), 15,
IF(ISNUMBER(SEARCH("kit 16", 'Painel ML'!C4321)), 16,
IF(ISNUMBER(SEARCH("kit 17", 'Painel ML'!C4321)), 17,
IF(ISNUMBER(SEARCH("kit 18", 'Painel ML'!C4321)), 18,
IF(ISNUMBER(SEARCH("kit 19", 'Painel ML'!C4321)), 19,
IF(ISNUMBER(SEARCH("kit 20", 'Painel ML'!C4321)), 20, 0)))))))))))))))))))</f>
        <v>0</v>
      </c>
      <c r="B4321">
        <f>IF(A4321=0,'Painel ML'!A4321,A4321*'Painel ML'!A4321)</f>
        <v>0</v>
      </c>
      <c r="D4321">
        <f>IF(ISNUMBER(SEARCH("kit2", 'Painel Shopee'!B4321)), 2,
IF(ISNUMBER(SEARCH("kit3", 'Painel Shopee'!B4321)), 3,
IF(ISNUMBER(SEARCH("kit4", 'Painel Shopee'!B4321)), 4,
IF(ISNUMBER(SEARCH("kit5", 'Painel Shopee'!B4321)), 5,
IF(ISNUMBER(SEARCH("kit6", 'Painel Shopee'!B4321)), 6,
IF(ISNUMBER(SEARCH("kit7", 'Painel Shopee'!B4321)), 7,
IF(ISNUMBER(SEARCH("kit8", 'Painel Shopee'!B4321)), 8,
IF(ISNUMBER(SEARCH("kit9", 'Painel Shopee'!B4321)), 9,
IF(ISNUMBER(SEARCH("kit10", 'Painel Shopee'!B4321)), 10,
IF(ISNUMBER(SEARCH("kit11", 'Painel Shopee'!B4321)), 11,
IF(ISNUMBER(SEARCH("kit12", 'Painel Shopee'!B4321)), 12,
IF(ISNUMBER(SEARCH("kit13", 'Painel Shopee'!B4321)), 13,
IF(ISNUMBER(SEARCH("kit14", 'Painel Shopee'!B4321)), 14,
IF(ISNUMBER(SEARCH("kit15", 'Painel Shopee'!B4321)), 15,
IF(ISNUMBER(SEARCH("kit16", 'Painel Shopee'!B4321)), 16,
IF(ISNUMBER(SEARCH("kit17", 'Painel Shopee'!B4321)), 17,
IF(ISNUMBER(SEARCH("kit18", 'Painel Shopee'!B4321)), 18,
IF(ISNUMBER(SEARCH("kit19", 'Painel Shopee'!B4321)), 19,
IF(ISNUMBER(SEARCH("kit20", 'Painel Shopee'!B4321)), 20, 0)))))))))))))))))))</f>
        <v>0</v>
      </c>
      <c r="E4321">
        <f>IF(D4321=0,'Painel Shopee'!C4321,D4321*'Painel Shopee'!C4321)</f>
        <v>0</v>
      </c>
    </row>
    <row r="4322" spans="1:5" x14ac:dyDescent="0.25">
      <c r="A4322">
        <f>IF(ISNUMBER(SEARCH("kit 2", 'Painel ML'!C4322)), 2,
IF(ISNUMBER(SEARCH("kit 3", 'Painel ML'!C4322)), 3,
IF(ISNUMBER(SEARCH("kit 4", 'Painel ML'!C4322)), 4,
IF(ISNUMBER(SEARCH("kit 5", 'Painel ML'!C4322)), 5,
IF(ISNUMBER(SEARCH("kit 6", 'Painel ML'!C4322)), 6,
IF(ISNUMBER(SEARCH("kit 7", 'Painel ML'!C4322)), 7,
IF(ISNUMBER(SEARCH("kit 8", 'Painel ML'!C4322)), 8,
IF(ISNUMBER(SEARCH("kit 9", 'Painel ML'!C4322)), 9,
IF(ISNUMBER(SEARCH("kit 10", 'Painel ML'!C4322)), 10,
IF(ISNUMBER(SEARCH("kit 11", 'Painel ML'!C4322)), 11,
IF(ISNUMBER(SEARCH("kit 12", 'Painel ML'!C4322)), 12,
IF(ISNUMBER(SEARCH("kit 13", 'Painel ML'!C4322)), 13,
IF(ISNUMBER(SEARCH("kit 14", 'Painel ML'!C4322)), 14,
IF(ISNUMBER(SEARCH("kit 15", 'Painel ML'!C4322)), 15,
IF(ISNUMBER(SEARCH("kit 16", 'Painel ML'!C4322)), 16,
IF(ISNUMBER(SEARCH("kit 17", 'Painel ML'!C4322)), 17,
IF(ISNUMBER(SEARCH("kit 18", 'Painel ML'!C4322)), 18,
IF(ISNUMBER(SEARCH("kit 19", 'Painel ML'!C4322)), 19,
IF(ISNUMBER(SEARCH("kit 20", 'Painel ML'!C4322)), 20, 0)))))))))))))))))))</f>
        <v>0</v>
      </c>
      <c r="B4322">
        <f>IF(A4322=0,'Painel ML'!A4322,A4322*'Painel ML'!A4322)</f>
        <v>0</v>
      </c>
      <c r="D4322">
        <f>IF(ISNUMBER(SEARCH("kit2", 'Painel Shopee'!B4322)), 2,
IF(ISNUMBER(SEARCH("kit3", 'Painel Shopee'!B4322)), 3,
IF(ISNUMBER(SEARCH("kit4", 'Painel Shopee'!B4322)), 4,
IF(ISNUMBER(SEARCH("kit5", 'Painel Shopee'!B4322)), 5,
IF(ISNUMBER(SEARCH("kit6", 'Painel Shopee'!B4322)), 6,
IF(ISNUMBER(SEARCH("kit7", 'Painel Shopee'!B4322)), 7,
IF(ISNUMBER(SEARCH("kit8", 'Painel Shopee'!B4322)), 8,
IF(ISNUMBER(SEARCH("kit9", 'Painel Shopee'!B4322)), 9,
IF(ISNUMBER(SEARCH("kit10", 'Painel Shopee'!B4322)), 10,
IF(ISNUMBER(SEARCH("kit11", 'Painel Shopee'!B4322)), 11,
IF(ISNUMBER(SEARCH("kit12", 'Painel Shopee'!B4322)), 12,
IF(ISNUMBER(SEARCH("kit13", 'Painel Shopee'!B4322)), 13,
IF(ISNUMBER(SEARCH("kit14", 'Painel Shopee'!B4322)), 14,
IF(ISNUMBER(SEARCH("kit15", 'Painel Shopee'!B4322)), 15,
IF(ISNUMBER(SEARCH("kit16", 'Painel Shopee'!B4322)), 16,
IF(ISNUMBER(SEARCH("kit17", 'Painel Shopee'!B4322)), 17,
IF(ISNUMBER(SEARCH("kit18", 'Painel Shopee'!B4322)), 18,
IF(ISNUMBER(SEARCH("kit19", 'Painel Shopee'!B4322)), 19,
IF(ISNUMBER(SEARCH("kit20", 'Painel Shopee'!B4322)), 20, 0)))))))))))))))))))</f>
        <v>0</v>
      </c>
      <c r="E4322">
        <f>IF(D4322=0,'Painel Shopee'!C4322,D4322*'Painel Shopee'!C4322)</f>
        <v>0</v>
      </c>
    </row>
    <row r="4323" spans="1:5" x14ac:dyDescent="0.25">
      <c r="A4323">
        <f>IF(ISNUMBER(SEARCH("kit 2", 'Painel ML'!C4323)), 2,
IF(ISNUMBER(SEARCH("kit 3", 'Painel ML'!C4323)), 3,
IF(ISNUMBER(SEARCH("kit 4", 'Painel ML'!C4323)), 4,
IF(ISNUMBER(SEARCH("kit 5", 'Painel ML'!C4323)), 5,
IF(ISNUMBER(SEARCH("kit 6", 'Painel ML'!C4323)), 6,
IF(ISNUMBER(SEARCH("kit 7", 'Painel ML'!C4323)), 7,
IF(ISNUMBER(SEARCH("kit 8", 'Painel ML'!C4323)), 8,
IF(ISNUMBER(SEARCH("kit 9", 'Painel ML'!C4323)), 9,
IF(ISNUMBER(SEARCH("kit 10", 'Painel ML'!C4323)), 10,
IF(ISNUMBER(SEARCH("kit 11", 'Painel ML'!C4323)), 11,
IF(ISNUMBER(SEARCH("kit 12", 'Painel ML'!C4323)), 12,
IF(ISNUMBER(SEARCH("kit 13", 'Painel ML'!C4323)), 13,
IF(ISNUMBER(SEARCH("kit 14", 'Painel ML'!C4323)), 14,
IF(ISNUMBER(SEARCH("kit 15", 'Painel ML'!C4323)), 15,
IF(ISNUMBER(SEARCH("kit 16", 'Painel ML'!C4323)), 16,
IF(ISNUMBER(SEARCH("kit 17", 'Painel ML'!C4323)), 17,
IF(ISNUMBER(SEARCH("kit 18", 'Painel ML'!C4323)), 18,
IF(ISNUMBER(SEARCH("kit 19", 'Painel ML'!C4323)), 19,
IF(ISNUMBER(SEARCH("kit 20", 'Painel ML'!C4323)), 20, 0)))))))))))))))))))</f>
        <v>0</v>
      </c>
      <c r="B4323">
        <f>IF(A4323=0,'Painel ML'!A4323,A4323*'Painel ML'!A4323)</f>
        <v>0</v>
      </c>
      <c r="D4323">
        <f>IF(ISNUMBER(SEARCH("kit2", 'Painel Shopee'!B4323)), 2,
IF(ISNUMBER(SEARCH("kit3", 'Painel Shopee'!B4323)), 3,
IF(ISNUMBER(SEARCH("kit4", 'Painel Shopee'!B4323)), 4,
IF(ISNUMBER(SEARCH("kit5", 'Painel Shopee'!B4323)), 5,
IF(ISNUMBER(SEARCH("kit6", 'Painel Shopee'!B4323)), 6,
IF(ISNUMBER(SEARCH("kit7", 'Painel Shopee'!B4323)), 7,
IF(ISNUMBER(SEARCH("kit8", 'Painel Shopee'!B4323)), 8,
IF(ISNUMBER(SEARCH("kit9", 'Painel Shopee'!B4323)), 9,
IF(ISNUMBER(SEARCH("kit10", 'Painel Shopee'!B4323)), 10,
IF(ISNUMBER(SEARCH("kit11", 'Painel Shopee'!B4323)), 11,
IF(ISNUMBER(SEARCH("kit12", 'Painel Shopee'!B4323)), 12,
IF(ISNUMBER(SEARCH("kit13", 'Painel Shopee'!B4323)), 13,
IF(ISNUMBER(SEARCH("kit14", 'Painel Shopee'!B4323)), 14,
IF(ISNUMBER(SEARCH("kit15", 'Painel Shopee'!B4323)), 15,
IF(ISNUMBER(SEARCH("kit16", 'Painel Shopee'!B4323)), 16,
IF(ISNUMBER(SEARCH("kit17", 'Painel Shopee'!B4323)), 17,
IF(ISNUMBER(SEARCH("kit18", 'Painel Shopee'!B4323)), 18,
IF(ISNUMBER(SEARCH("kit19", 'Painel Shopee'!B4323)), 19,
IF(ISNUMBER(SEARCH("kit20", 'Painel Shopee'!B4323)), 20, 0)))))))))))))))))))</f>
        <v>0</v>
      </c>
      <c r="E4323">
        <f>IF(D4323=0,'Painel Shopee'!C4323,D4323*'Painel Shopee'!C4323)</f>
        <v>0</v>
      </c>
    </row>
    <row r="4324" spans="1:5" x14ac:dyDescent="0.25">
      <c r="A4324">
        <f>IF(ISNUMBER(SEARCH("kit 2", 'Painel ML'!C4324)), 2,
IF(ISNUMBER(SEARCH("kit 3", 'Painel ML'!C4324)), 3,
IF(ISNUMBER(SEARCH("kit 4", 'Painel ML'!C4324)), 4,
IF(ISNUMBER(SEARCH("kit 5", 'Painel ML'!C4324)), 5,
IF(ISNUMBER(SEARCH("kit 6", 'Painel ML'!C4324)), 6,
IF(ISNUMBER(SEARCH("kit 7", 'Painel ML'!C4324)), 7,
IF(ISNUMBER(SEARCH("kit 8", 'Painel ML'!C4324)), 8,
IF(ISNUMBER(SEARCH("kit 9", 'Painel ML'!C4324)), 9,
IF(ISNUMBER(SEARCH("kit 10", 'Painel ML'!C4324)), 10,
IF(ISNUMBER(SEARCH("kit 11", 'Painel ML'!C4324)), 11,
IF(ISNUMBER(SEARCH("kit 12", 'Painel ML'!C4324)), 12,
IF(ISNUMBER(SEARCH("kit 13", 'Painel ML'!C4324)), 13,
IF(ISNUMBER(SEARCH("kit 14", 'Painel ML'!C4324)), 14,
IF(ISNUMBER(SEARCH("kit 15", 'Painel ML'!C4324)), 15,
IF(ISNUMBER(SEARCH("kit 16", 'Painel ML'!C4324)), 16,
IF(ISNUMBER(SEARCH("kit 17", 'Painel ML'!C4324)), 17,
IF(ISNUMBER(SEARCH("kit 18", 'Painel ML'!C4324)), 18,
IF(ISNUMBER(SEARCH("kit 19", 'Painel ML'!C4324)), 19,
IF(ISNUMBER(SEARCH("kit 20", 'Painel ML'!C4324)), 20, 0)))))))))))))))))))</f>
        <v>0</v>
      </c>
      <c r="B4324">
        <f>IF(A4324=0,'Painel ML'!A4324,A4324*'Painel ML'!A4324)</f>
        <v>0</v>
      </c>
      <c r="D4324">
        <f>IF(ISNUMBER(SEARCH("kit2", 'Painel Shopee'!B4324)), 2,
IF(ISNUMBER(SEARCH("kit3", 'Painel Shopee'!B4324)), 3,
IF(ISNUMBER(SEARCH("kit4", 'Painel Shopee'!B4324)), 4,
IF(ISNUMBER(SEARCH("kit5", 'Painel Shopee'!B4324)), 5,
IF(ISNUMBER(SEARCH("kit6", 'Painel Shopee'!B4324)), 6,
IF(ISNUMBER(SEARCH("kit7", 'Painel Shopee'!B4324)), 7,
IF(ISNUMBER(SEARCH("kit8", 'Painel Shopee'!B4324)), 8,
IF(ISNUMBER(SEARCH("kit9", 'Painel Shopee'!B4324)), 9,
IF(ISNUMBER(SEARCH("kit10", 'Painel Shopee'!B4324)), 10,
IF(ISNUMBER(SEARCH("kit11", 'Painel Shopee'!B4324)), 11,
IF(ISNUMBER(SEARCH("kit12", 'Painel Shopee'!B4324)), 12,
IF(ISNUMBER(SEARCH("kit13", 'Painel Shopee'!B4324)), 13,
IF(ISNUMBER(SEARCH("kit14", 'Painel Shopee'!B4324)), 14,
IF(ISNUMBER(SEARCH("kit15", 'Painel Shopee'!B4324)), 15,
IF(ISNUMBER(SEARCH("kit16", 'Painel Shopee'!B4324)), 16,
IF(ISNUMBER(SEARCH("kit17", 'Painel Shopee'!B4324)), 17,
IF(ISNUMBER(SEARCH("kit18", 'Painel Shopee'!B4324)), 18,
IF(ISNUMBER(SEARCH("kit19", 'Painel Shopee'!B4324)), 19,
IF(ISNUMBER(SEARCH("kit20", 'Painel Shopee'!B4324)), 20, 0)))))))))))))))))))</f>
        <v>0</v>
      </c>
      <c r="E4324">
        <f>IF(D4324=0,'Painel Shopee'!C4324,D4324*'Painel Shopee'!C4324)</f>
        <v>0</v>
      </c>
    </row>
    <row r="4325" spans="1:5" x14ac:dyDescent="0.25">
      <c r="A4325">
        <f>IF(ISNUMBER(SEARCH("kit 2", 'Painel ML'!C4325)), 2,
IF(ISNUMBER(SEARCH("kit 3", 'Painel ML'!C4325)), 3,
IF(ISNUMBER(SEARCH("kit 4", 'Painel ML'!C4325)), 4,
IF(ISNUMBER(SEARCH("kit 5", 'Painel ML'!C4325)), 5,
IF(ISNUMBER(SEARCH("kit 6", 'Painel ML'!C4325)), 6,
IF(ISNUMBER(SEARCH("kit 7", 'Painel ML'!C4325)), 7,
IF(ISNUMBER(SEARCH("kit 8", 'Painel ML'!C4325)), 8,
IF(ISNUMBER(SEARCH("kit 9", 'Painel ML'!C4325)), 9,
IF(ISNUMBER(SEARCH("kit 10", 'Painel ML'!C4325)), 10,
IF(ISNUMBER(SEARCH("kit 11", 'Painel ML'!C4325)), 11,
IF(ISNUMBER(SEARCH("kit 12", 'Painel ML'!C4325)), 12,
IF(ISNUMBER(SEARCH("kit 13", 'Painel ML'!C4325)), 13,
IF(ISNUMBER(SEARCH("kit 14", 'Painel ML'!C4325)), 14,
IF(ISNUMBER(SEARCH("kit 15", 'Painel ML'!C4325)), 15,
IF(ISNUMBER(SEARCH("kit 16", 'Painel ML'!C4325)), 16,
IF(ISNUMBER(SEARCH("kit 17", 'Painel ML'!C4325)), 17,
IF(ISNUMBER(SEARCH("kit 18", 'Painel ML'!C4325)), 18,
IF(ISNUMBER(SEARCH("kit 19", 'Painel ML'!C4325)), 19,
IF(ISNUMBER(SEARCH("kit 20", 'Painel ML'!C4325)), 20, 0)))))))))))))))))))</f>
        <v>0</v>
      </c>
      <c r="B4325">
        <f>IF(A4325=0,'Painel ML'!A4325,A4325*'Painel ML'!A4325)</f>
        <v>0</v>
      </c>
      <c r="D4325">
        <f>IF(ISNUMBER(SEARCH("kit2", 'Painel Shopee'!B4325)), 2,
IF(ISNUMBER(SEARCH("kit3", 'Painel Shopee'!B4325)), 3,
IF(ISNUMBER(SEARCH("kit4", 'Painel Shopee'!B4325)), 4,
IF(ISNUMBER(SEARCH("kit5", 'Painel Shopee'!B4325)), 5,
IF(ISNUMBER(SEARCH("kit6", 'Painel Shopee'!B4325)), 6,
IF(ISNUMBER(SEARCH("kit7", 'Painel Shopee'!B4325)), 7,
IF(ISNUMBER(SEARCH("kit8", 'Painel Shopee'!B4325)), 8,
IF(ISNUMBER(SEARCH("kit9", 'Painel Shopee'!B4325)), 9,
IF(ISNUMBER(SEARCH("kit10", 'Painel Shopee'!B4325)), 10,
IF(ISNUMBER(SEARCH("kit11", 'Painel Shopee'!B4325)), 11,
IF(ISNUMBER(SEARCH("kit12", 'Painel Shopee'!B4325)), 12,
IF(ISNUMBER(SEARCH("kit13", 'Painel Shopee'!B4325)), 13,
IF(ISNUMBER(SEARCH("kit14", 'Painel Shopee'!B4325)), 14,
IF(ISNUMBER(SEARCH("kit15", 'Painel Shopee'!B4325)), 15,
IF(ISNUMBER(SEARCH("kit16", 'Painel Shopee'!B4325)), 16,
IF(ISNUMBER(SEARCH("kit17", 'Painel Shopee'!B4325)), 17,
IF(ISNUMBER(SEARCH("kit18", 'Painel Shopee'!B4325)), 18,
IF(ISNUMBER(SEARCH("kit19", 'Painel Shopee'!B4325)), 19,
IF(ISNUMBER(SEARCH("kit20", 'Painel Shopee'!B4325)), 20, 0)))))))))))))))))))</f>
        <v>0</v>
      </c>
      <c r="E4325">
        <f>IF(D4325=0,'Painel Shopee'!C4325,D4325*'Painel Shopee'!C4325)</f>
        <v>0</v>
      </c>
    </row>
    <row r="4326" spans="1:5" x14ac:dyDescent="0.25">
      <c r="A4326">
        <f>IF(ISNUMBER(SEARCH("kit 2", 'Painel ML'!C4326)), 2,
IF(ISNUMBER(SEARCH("kit 3", 'Painel ML'!C4326)), 3,
IF(ISNUMBER(SEARCH("kit 4", 'Painel ML'!C4326)), 4,
IF(ISNUMBER(SEARCH("kit 5", 'Painel ML'!C4326)), 5,
IF(ISNUMBER(SEARCH("kit 6", 'Painel ML'!C4326)), 6,
IF(ISNUMBER(SEARCH("kit 7", 'Painel ML'!C4326)), 7,
IF(ISNUMBER(SEARCH("kit 8", 'Painel ML'!C4326)), 8,
IF(ISNUMBER(SEARCH("kit 9", 'Painel ML'!C4326)), 9,
IF(ISNUMBER(SEARCH("kit 10", 'Painel ML'!C4326)), 10,
IF(ISNUMBER(SEARCH("kit 11", 'Painel ML'!C4326)), 11,
IF(ISNUMBER(SEARCH("kit 12", 'Painel ML'!C4326)), 12,
IF(ISNUMBER(SEARCH("kit 13", 'Painel ML'!C4326)), 13,
IF(ISNUMBER(SEARCH("kit 14", 'Painel ML'!C4326)), 14,
IF(ISNUMBER(SEARCH("kit 15", 'Painel ML'!C4326)), 15,
IF(ISNUMBER(SEARCH("kit 16", 'Painel ML'!C4326)), 16,
IF(ISNUMBER(SEARCH("kit 17", 'Painel ML'!C4326)), 17,
IF(ISNUMBER(SEARCH("kit 18", 'Painel ML'!C4326)), 18,
IF(ISNUMBER(SEARCH("kit 19", 'Painel ML'!C4326)), 19,
IF(ISNUMBER(SEARCH("kit 20", 'Painel ML'!C4326)), 20, 0)))))))))))))))))))</f>
        <v>0</v>
      </c>
      <c r="B4326">
        <f>IF(A4326=0,'Painel ML'!A4326,A4326*'Painel ML'!A4326)</f>
        <v>0</v>
      </c>
      <c r="D4326">
        <f>IF(ISNUMBER(SEARCH("kit2", 'Painel Shopee'!B4326)), 2,
IF(ISNUMBER(SEARCH("kit3", 'Painel Shopee'!B4326)), 3,
IF(ISNUMBER(SEARCH("kit4", 'Painel Shopee'!B4326)), 4,
IF(ISNUMBER(SEARCH("kit5", 'Painel Shopee'!B4326)), 5,
IF(ISNUMBER(SEARCH("kit6", 'Painel Shopee'!B4326)), 6,
IF(ISNUMBER(SEARCH("kit7", 'Painel Shopee'!B4326)), 7,
IF(ISNUMBER(SEARCH("kit8", 'Painel Shopee'!B4326)), 8,
IF(ISNUMBER(SEARCH("kit9", 'Painel Shopee'!B4326)), 9,
IF(ISNUMBER(SEARCH("kit10", 'Painel Shopee'!B4326)), 10,
IF(ISNUMBER(SEARCH("kit11", 'Painel Shopee'!B4326)), 11,
IF(ISNUMBER(SEARCH("kit12", 'Painel Shopee'!B4326)), 12,
IF(ISNUMBER(SEARCH("kit13", 'Painel Shopee'!B4326)), 13,
IF(ISNUMBER(SEARCH("kit14", 'Painel Shopee'!B4326)), 14,
IF(ISNUMBER(SEARCH("kit15", 'Painel Shopee'!B4326)), 15,
IF(ISNUMBER(SEARCH("kit16", 'Painel Shopee'!B4326)), 16,
IF(ISNUMBER(SEARCH("kit17", 'Painel Shopee'!B4326)), 17,
IF(ISNUMBER(SEARCH("kit18", 'Painel Shopee'!B4326)), 18,
IF(ISNUMBER(SEARCH("kit19", 'Painel Shopee'!B4326)), 19,
IF(ISNUMBER(SEARCH("kit20", 'Painel Shopee'!B4326)), 20, 0)))))))))))))))))))</f>
        <v>0</v>
      </c>
      <c r="E4326">
        <f>IF(D4326=0,'Painel Shopee'!C4326,D4326*'Painel Shopee'!C4326)</f>
        <v>0</v>
      </c>
    </row>
    <row r="4327" spans="1:5" x14ac:dyDescent="0.25">
      <c r="A4327">
        <f>IF(ISNUMBER(SEARCH("kit 2", 'Painel ML'!C4327)), 2,
IF(ISNUMBER(SEARCH("kit 3", 'Painel ML'!C4327)), 3,
IF(ISNUMBER(SEARCH("kit 4", 'Painel ML'!C4327)), 4,
IF(ISNUMBER(SEARCH("kit 5", 'Painel ML'!C4327)), 5,
IF(ISNUMBER(SEARCH("kit 6", 'Painel ML'!C4327)), 6,
IF(ISNUMBER(SEARCH("kit 7", 'Painel ML'!C4327)), 7,
IF(ISNUMBER(SEARCH("kit 8", 'Painel ML'!C4327)), 8,
IF(ISNUMBER(SEARCH("kit 9", 'Painel ML'!C4327)), 9,
IF(ISNUMBER(SEARCH("kit 10", 'Painel ML'!C4327)), 10,
IF(ISNUMBER(SEARCH("kit 11", 'Painel ML'!C4327)), 11,
IF(ISNUMBER(SEARCH("kit 12", 'Painel ML'!C4327)), 12,
IF(ISNUMBER(SEARCH("kit 13", 'Painel ML'!C4327)), 13,
IF(ISNUMBER(SEARCH("kit 14", 'Painel ML'!C4327)), 14,
IF(ISNUMBER(SEARCH("kit 15", 'Painel ML'!C4327)), 15,
IF(ISNUMBER(SEARCH("kit 16", 'Painel ML'!C4327)), 16,
IF(ISNUMBER(SEARCH("kit 17", 'Painel ML'!C4327)), 17,
IF(ISNUMBER(SEARCH("kit 18", 'Painel ML'!C4327)), 18,
IF(ISNUMBER(SEARCH("kit 19", 'Painel ML'!C4327)), 19,
IF(ISNUMBER(SEARCH("kit 20", 'Painel ML'!C4327)), 20, 0)))))))))))))))))))</f>
        <v>0</v>
      </c>
      <c r="B4327">
        <f>IF(A4327=0,'Painel ML'!A4327,A4327*'Painel ML'!A4327)</f>
        <v>0</v>
      </c>
      <c r="D4327">
        <f>IF(ISNUMBER(SEARCH("kit2", 'Painel Shopee'!B4327)), 2,
IF(ISNUMBER(SEARCH("kit3", 'Painel Shopee'!B4327)), 3,
IF(ISNUMBER(SEARCH("kit4", 'Painel Shopee'!B4327)), 4,
IF(ISNUMBER(SEARCH("kit5", 'Painel Shopee'!B4327)), 5,
IF(ISNUMBER(SEARCH("kit6", 'Painel Shopee'!B4327)), 6,
IF(ISNUMBER(SEARCH("kit7", 'Painel Shopee'!B4327)), 7,
IF(ISNUMBER(SEARCH("kit8", 'Painel Shopee'!B4327)), 8,
IF(ISNUMBER(SEARCH("kit9", 'Painel Shopee'!B4327)), 9,
IF(ISNUMBER(SEARCH("kit10", 'Painel Shopee'!B4327)), 10,
IF(ISNUMBER(SEARCH("kit11", 'Painel Shopee'!B4327)), 11,
IF(ISNUMBER(SEARCH("kit12", 'Painel Shopee'!B4327)), 12,
IF(ISNUMBER(SEARCH("kit13", 'Painel Shopee'!B4327)), 13,
IF(ISNUMBER(SEARCH("kit14", 'Painel Shopee'!B4327)), 14,
IF(ISNUMBER(SEARCH("kit15", 'Painel Shopee'!B4327)), 15,
IF(ISNUMBER(SEARCH("kit16", 'Painel Shopee'!B4327)), 16,
IF(ISNUMBER(SEARCH("kit17", 'Painel Shopee'!B4327)), 17,
IF(ISNUMBER(SEARCH("kit18", 'Painel Shopee'!B4327)), 18,
IF(ISNUMBER(SEARCH("kit19", 'Painel Shopee'!B4327)), 19,
IF(ISNUMBER(SEARCH("kit20", 'Painel Shopee'!B4327)), 20, 0)))))))))))))))))))</f>
        <v>0</v>
      </c>
      <c r="E4327">
        <f>IF(D4327=0,'Painel Shopee'!C4327,D4327*'Painel Shopee'!C4327)</f>
        <v>0</v>
      </c>
    </row>
    <row r="4328" spans="1:5" x14ac:dyDescent="0.25">
      <c r="A4328">
        <f>IF(ISNUMBER(SEARCH("kit 2", 'Painel ML'!C4328)), 2,
IF(ISNUMBER(SEARCH("kit 3", 'Painel ML'!C4328)), 3,
IF(ISNUMBER(SEARCH("kit 4", 'Painel ML'!C4328)), 4,
IF(ISNUMBER(SEARCH("kit 5", 'Painel ML'!C4328)), 5,
IF(ISNUMBER(SEARCH("kit 6", 'Painel ML'!C4328)), 6,
IF(ISNUMBER(SEARCH("kit 7", 'Painel ML'!C4328)), 7,
IF(ISNUMBER(SEARCH("kit 8", 'Painel ML'!C4328)), 8,
IF(ISNUMBER(SEARCH("kit 9", 'Painel ML'!C4328)), 9,
IF(ISNUMBER(SEARCH("kit 10", 'Painel ML'!C4328)), 10,
IF(ISNUMBER(SEARCH("kit 11", 'Painel ML'!C4328)), 11,
IF(ISNUMBER(SEARCH("kit 12", 'Painel ML'!C4328)), 12,
IF(ISNUMBER(SEARCH("kit 13", 'Painel ML'!C4328)), 13,
IF(ISNUMBER(SEARCH("kit 14", 'Painel ML'!C4328)), 14,
IF(ISNUMBER(SEARCH("kit 15", 'Painel ML'!C4328)), 15,
IF(ISNUMBER(SEARCH("kit 16", 'Painel ML'!C4328)), 16,
IF(ISNUMBER(SEARCH("kit 17", 'Painel ML'!C4328)), 17,
IF(ISNUMBER(SEARCH("kit 18", 'Painel ML'!C4328)), 18,
IF(ISNUMBER(SEARCH("kit 19", 'Painel ML'!C4328)), 19,
IF(ISNUMBER(SEARCH("kit 20", 'Painel ML'!C4328)), 20, 0)))))))))))))))))))</f>
        <v>0</v>
      </c>
      <c r="B4328">
        <f>IF(A4328=0,'Painel ML'!A4328,A4328*'Painel ML'!A4328)</f>
        <v>0</v>
      </c>
      <c r="D4328">
        <f>IF(ISNUMBER(SEARCH("kit2", 'Painel Shopee'!B4328)), 2,
IF(ISNUMBER(SEARCH("kit3", 'Painel Shopee'!B4328)), 3,
IF(ISNUMBER(SEARCH("kit4", 'Painel Shopee'!B4328)), 4,
IF(ISNUMBER(SEARCH("kit5", 'Painel Shopee'!B4328)), 5,
IF(ISNUMBER(SEARCH("kit6", 'Painel Shopee'!B4328)), 6,
IF(ISNUMBER(SEARCH("kit7", 'Painel Shopee'!B4328)), 7,
IF(ISNUMBER(SEARCH("kit8", 'Painel Shopee'!B4328)), 8,
IF(ISNUMBER(SEARCH("kit9", 'Painel Shopee'!B4328)), 9,
IF(ISNUMBER(SEARCH("kit10", 'Painel Shopee'!B4328)), 10,
IF(ISNUMBER(SEARCH("kit11", 'Painel Shopee'!B4328)), 11,
IF(ISNUMBER(SEARCH("kit12", 'Painel Shopee'!B4328)), 12,
IF(ISNUMBER(SEARCH("kit13", 'Painel Shopee'!B4328)), 13,
IF(ISNUMBER(SEARCH("kit14", 'Painel Shopee'!B4328)), 14,
IF(ISNUMBER(SEARCH("kit15", 'Painel Shopee'!B4328)), 15,
IF(ISNUMBER(SEARCH("kit16", 'Painel Shopee'!B4328)), 16,
IF(ISNUMBER(SEARCH("kit17", 'Painel Shopee'!B4328)), 17,
IF(ISNUMBER(SEARCH("kit18", 'Painel Shopee'!B4328)), 18,
IF(ISNUMBER(SEARCH("kit19", 'Painel Shopee'!B4328)), 19,
IF(ISNUMBER(SEARCH("kit20", 'Painel Shopee'!B4328)), 20, 0)))))))))))))))))))</f>
        <v>0</v>
      </c>
      <c r="E4328">
        <f>IF(D4328=0,'Painel Shopee'!C4328,D4328*'Painel Shopee'!C4328)</f>
        <v>0</v>
      </c>
    </row>
    <row r="4329" spans="1:5" x14ac:dyDescent="0.25">
      <c r="A4329">
        <f>IF(ISNUMBER(SEARCH("kit 2", 'Painel ML'!C4329)), 2,
IF(ISNUMBER(SEARCH("kit 3", 'Painel ML'!C4329)), 3,
IF(ISNUMBER(SEARCH("kit 4", 'Painel ML'!C4329)), 4,
IF(ISNUMBER(SEARCH("kit 5", 'Painel ML'!C4329)), 5,
IF(ISNUMBER(SEARCH("kit 6", 'Painel ML'!C4329)), 6,
IF(ISNUMBER(SEARCH("kit 7", 'Painel ML'!C4329)), 7,
IF(ISNUMBER(SEARCH("kit 8", 'Painel ML'!C4329)), 8,
IF(ISNUMBER(SEARCH("kit 9", 'Painel ML'!C4329)), 9,
IF(ISNUMBER(SEARCH("kit 10", 'Painel ML'!C4329)), 10,
IF(ISNUMBER(SEARCH("kit 11", 'Painel ML'!C4329)), 11,
IF(ISNUMBER(SEARCH("kit 12", 'Painel ML'!C4329)), 12,
IF(ISNUMBER(SEARCH("kit 13", 'Painel ML'!C4329)), 13,
IF(ISNUMBER(SEARCH("kit 14", 'Painel ML'!C4329)), 14,
IF(ISNUMBER(SEARCH("kit 15", 'Painel ML'!C4329)), 15,
IF(ISNUMBER(SEARCH("kit 16", 'Painel ML'!C4329)), 16,
IF(ISNUMBER(SEARCH("kit 17", 'Painel ML'!C4329)), 17,
IF(ISNUMBER(SEARCH("kit 18", 'Painel ML'!C4329)), 18,
IF(ISNUMBER(SEARCH("kit 19", 'Painel ML'!C4329)), 19,
IF(ISNUMBER(SEARCH("kit 20", 'Painel ML'!C4329)), 20, 0)))))))))))))))))))</f>
        <v>0</v>
      </c>
      <c r="B4329">
        <f>IF(A4329=0,'Painel ML'!A4329,A4329*'Painel ML'!A4329)</f>
        <v>0</v>
      </c>
      <c r="D4329">
        <f>IF(ISNUMBER(SEARCH("kit2", 'Painel Shopee'!B4329)), 2,
IF(ISNUMBER(SEARCH("kit3", 'Painel Shopee'!B4329)), 3,
IF(ISNUMBER(SEARCH("kit4", 'Painel Shopee'!B4329)), 4,
IF(ISNUMBER(SEARCH("kit5", 'Painel Shopee'!B4329)), 5,
IF(ISNUMBER(SEARCH("kit6", 'Painel Shopee'!B4329)), 6,
IF(ISNUMBER(SEARCH("kit7", 'Painel Shopee'!B4329)), 7,
IF(ISNUMBER(SEARCH("kit8", 'Painel Shopee'!B4329)), 8,
IF(ISNUMBER(SEARCH("kit9", 'Painel Shopee'!B4329)), 9,
IF(ISNUMBER(SEARCH("kit10", 'Painel Shopee'!B4329)), 10,
IF(ISNUMBER(SEARCH("kit11", 'Painel Shopee'!B4329)), 11,
IF(ISNUMBER(SEARCH("kit12", 'Painel Shopee'!B4329)), 12,
IF(ISNUMBER(SEARCH("kit13", 'Painel Shopee'!B4329)), 13,
IF(ISNUMBER(SEARCH("kit14", 'Painel Shopee'!B4329)), 14,
IF(ISNUMBER(SEARCH("kit15", 'Painel Shopee'!B4329)), 15,
IF(ISNUMBER(SEARCH("kit16", 'Painel Shopee'!B4329)), 16,
IF(ISNUMBER(SEARCH("kit17", 'Painel Shopee'!B4329)), 17,
IF(ISNUMBER(SEARCH("kit18", 'Painel Shopee'!B4329)), 18,
IF(ISNUMBER(SEARCH("kit19", 'Painel Shopee'!B4329)), 19,
IF(ISNUMBER(SEARCH("kit20", 'Painel Shopee'!B4329)), 20, 0)))))))))))))))))))</f>
        <v>0</v>
      </c>
      <c r="E4329">
        <f>IF(D4329=0,'Painel Shopee'!C4329,D4329*'Painel Shopee'!C4329)</f>
        <v>0</v>
      </c>
    </row>
    <row r="4330" spans="1:5" x14ac:dyDescent="0.25">
      <c r="A4330">
        <f>IF(ISNUMBER(SEARCH("kit 2", 'Painel ML'!C4330)), 2,
IF(ISNUMBER(SEARCH("kit 3", 'Painel ML'!C4330)), 3,
IF(ISNUMBER(SEARCH("kit 4", 'Painel ML'!C4330)), 4,
IF(ISNUMBER(SEARCH("kit 5", 'Painel ML'!C4330)), 5,
IF(ISNUMBER(SEARCH("kit 6", 'Painel ML'!C4330)), 6,
IF(ISNUMBER(SEARCH("kit 7", 'Painel ML'!C4330)), 7,
IF(ISNUMBER(SEARCH("kit 8", 'Painel ML'!C4330)), 8,
IF(ISNUMBER(SEARCH("kit 9", 'Painel ML'!C4330)), 9,
IF(ISNUMBER(SEARCH("kit 10", 'Painel ML'!C4330)), 10,
IF(ISNUMBER(SEARCH("kit 11", 'Painel ML'!C4330)), 11,
IF(ISNUMBER(SEARCH("kit 12", 'Painel ML'!C4330)), 12,
IF(ISNUMBER(SEARCH("kit 13", 'Painel ML'!C4330)), 13,
IF(ISNUMBER(SEARCH("kit 14", 'Painel ML'!C4330)), 14,
IF(ISNUMBER(SEARCH("kit 15", 'Painel ML'!C4330)), 15,
IF(ISNUMBER(SEARCH("kit 16", 'Painel ML'!C4330)), 16,
IF(ISNUMBER(SEARCH("kit 17", 'Painel ML'!C4330)), 17,
IF(ISNUMBER(SEARCH("kit 18", 'Painel ML'!C4330)), 18,
IF(ISNUMBER(SEARCH("kit 19", 'Painel ML'!C4330)), 19,
IF(ISNUMBER(SEARCH("kit 20", 'Painel ML'!C4330)), 20, 0)))))))))))))))))))</f>
        <v>0</v>
      </c>
      <c r="B4330">
        <f>IF(A4330=0,'Painel ML'!A4330,A4330*'Painel ML'!A4330)</f>
        <v>0</v>
      </c>
      <c r="D4330">
        <f>IF(ISNUMBER(SEARCH("kit2", 'Painel Shopee'!B4330)), 2,
IF(ISNUMBER(SEARCH("kit3", 'Painel Shopee'!B4330)), 3,
IF(ISNUMBER(SEARCH("kit4", 'Painel Shopee'!B4330)), 4,
IF(ISNUMBER(SEARCH("kit5", 'Painel Shopee'!B4330)), 5,
IF(ISNUMBER(SEARCH("kit6", 'Painel Shopee'!B4330)), 6,
IF(ISNUMBER(SEARCH("kit7", 'Painel Shopee'!B4330)), 7,
IF(ISNUMBER(SEARCH("kit8", 'Painel Shopee'!B4330)), 8,
IF(ISNUMBER(SEARCH("kit9", 'Painel Shopee'!B4330)), 9,
IF(ISNUMBER(SEARCH("kit10", 'Painel Shopee'!B4330)), 10,
IF(ISNUMBER(SEARCH("kit11", 'Painel Shopee'!B4330)), 11,
IF(ISNUMBER(SEARCH("kit12", 'Painel Shopee'!B4330)), 12,
IF(ISNUMBER(SEARCH("kit13", 'Painel Shopee'!B4330)), 13,
IF(ISNUMBER(SEARCH("kit14", 'Painel Shopee'!B4330)), 14,
IF(ISNUMBER(SEARCH("kit15", 'Painel Shopee'!B4330)), 15,
IF(ISNUMBER(SEARCH("kit16", 'Painel Shopee'!B4330)), 16,
IF(ISNUMBER(SEARCH("kit17", 'Painel Shopee'!B4330)), 17,
IF(ISNUMBER(SEARCH("kit18", 'Painel Shopee'!B4330)), 18,
IF(ISNUMBER(SEARCH("kit19", 'Painel Shopee'!B4330)), 19,
IF(ISNUMBER(SEARCH("kit20", 'Painel Shopee'!B4330)), 20, 0)))))))))))))))))))</f>
        <v>0</v>
      </c>
      <c r="E4330">
        <f>IF(D4330=0,'Painel Shopee'!C4330,D4330*'Painel Shopee'!C4330)</f>
        <v>0</v>
      </c>
    </row>
    <row r="4331" spans="1:5" x14ac:dyDescent="0.25">
      <c r="A4331">
        <f>IF(ISNUMBER(SEARCH("kit 2", 'Painel ML'!C4331)), 2,
IF(ISNUMBER(SEARCH("kit 3", 'Painel ML'!C4331)), 3,
IF(ISNUMBER(SEARCH("kit 4", 'Painel ML'!C4331)), 4,
IF(ISNUMBER(SEARCH("kit 5", 'Painel ML'!C4331)), 5,
IF(ISNUMBER(SEARCH("kit 6", 'Painel ML'!C4331)), 6,
IF(ISNUMBER(SEARCH("kit 7", 'Painel ML'!C4331)), 7,
IF(ISNUMBER(SEARCH("kit 8", 'Painel ML'!C4331)), 8,
IF(ISNUMBER(SEARCH("kit 9", 'Painel ML'!C4331)), 9,
IF(ISNUMBER(SEARCH("kit 10", 'Painel ML'!C4331)), 10,
IF(ISNUMBER(SEARCH("kit 11", 'Painel ML'!C4331)), 11,
IF(ISNUMBER(SEARCH("kit 12", 'Painel ML'!C4331)), 12,
IF(ISNUMBER(SEARCH("kit 13", 'Painel ML'!C4331)), 13,
IF(ISNUMBER(SEARCH("kit 14", 'Painel ML'!C4331)), 14,
IF(ISNUMBER(SEARCH("kit 15", 'Painel ML'!C4331)), 15,
IF(ISNUMBER(SEARCH("kit 16", 'Painel ML'!C4331)), 16,
IF(ISNUMBER(SEARCH("kit 17", 'Painel ML'!C4331)), 17,
IF(ISNUMBER(SEARCH("kit 18", 'Painel ML'!C4331)), 18,
IF(ISNUMBER(SEARCH("kit 19", 'Painel ML'!C4331)), 19,
IF(ISNUMBER(SEARCH("kit 20", 'Painel ML'!C4331)), 20, 0)))))))))))))))))))</f>
        <v>0</v>
      </c>
      <c r="B4331">
        <f>IF(A4331=0,'Painel ML'!A4331,A4331*'Painel ML'!A4331)</f>
        <v>0</v>
      </c>
      <c r="D4331">
        <f>IF(ISNUMBER(SEARCH("kit2", 'Painel Shopee'!B4331)), 2,
IF(ISNUMBER(SEARCH("kit3", 'Painel Shopee'!B4331)), 3,
IF(ISNUMBER(SEARCH("kit4", 'Painel Shopee'!B4331)), 4,
IF(ISNUMBER(SEARCH("kit5", 'Painel Shopee'!B4331)), 5,
IF(ISNUMBER(SEARCH("kit6", 'Painel Shopee'!B4331)), 6,
IF(ISNUMBER(SEARCH("kit7", 'Painel Shopee'!B4331)), 7,
IF(ISNUMBER(SEARCH("kit8", 'Painel Shopee'!B4331)), 8,
IF(ISNUMBER(SEARCH("kit9", 'Painel Shopee'!B4331)), 9,
IF(ISNUMBER(SEARCH("kit10", 'Painel Shopee'!B4331)), 10,
IF(ISNUMBER(SEARCH("kit11", 'Painel Shopee'!B4331)), 11,
IF(ISNUMBER(SEARCH("kit12", 'Painel Shopee'!B4331)), 12,
IF(ISNUMBER(SEARCH("kit13", 'Painel Shopee'!B4331)), 13,
IF(ISNUMBER(SEARCH("kit14", 'Painel Shopee'!B4331)), 14,
IF(ISNUMBER(SEARCH("kit15", 'Painel Shopee'!B4331)), 15,
IF(ISNUMBER(SEARCH("kit16", 'Painel Shopee'!B4331)), 16,
IF(ISNUMBER(SEARCH("kit17", 'Painel Shopee'!B4331)), 17,
IF(ISNUMBER(SEARCH("kit18", 'Painel Shopee'!B4331)), 18,
IF(ISNUMBER(SEARCH("kit19", 'Painel Shopee'!B4331)), 19,
IF(ISNUMBER(SEARCH("kit20", 'Painel Shopee'!B4331)), 20, 0)))))))))))))))))))</f>
        <v>0</v>
      </c>
      <c r="E4331">
        <f>IF(D4331=0,'Painel Shopee'!C4331,D4331*'Painel Shopee'!C4331)</f>
        <v>0</v>
      </c>
    </row>
    <row r="4332" spans="1:5" x14ac:dyDescent="0.25">
      <c r="A4332">
        <f>IF(ISNUMBER(SEARCH("kit 2", 'Painel ML'!C4332)), 2,
IF(ISNUMBER(SEARCH("kit 3", 'Painel ML'!C4332)), 3,
IF(ISNUMBER(SEARCH("kit 4", 'Painel ML'!C4332)), 4,
IF(ISNUMBER(SEARCH("kit 5", 'Painel ML'!C4332)), 5,
IF(ISNUMBER(SEARCH("kit 6", 'Painel ML'!C4332)), 6,
IF(ISNUMBER(SEARCH("kit 7", 'Painel ML'!C4332)), 7,
IF(ISNUMBER(SEARCH("kit 8", 'Painel ML'!C4332)), 8,
IF(ISNUMBER(SEARCH("kit 9", 'Painel ML'!C4332)), 9,
IF(ISNUMBER(SEARCH("kit 10", 'Painel ML'!C4332)), 10,
IF(ISNUMBER(SEARCH("kit 11", 'Painel ML'!C4332)), 11,
IF(ISNUMBER(SEARCH("kit 12", 'Painel ML'!C4332)), 12,
IF(ISNUMBER(SEARCH("kit 13", 'Painel ML'!C4332)), 13,
IF(ISNUMBER(SEARCH("kit 14", 'Painel ML'!C4332)), 14,
IF(ISNUMBER(SEARCH("kit 15", 'Painel ML'!C4332)), 15,
IF(ISNUMBER(SEARCH("kit 16", 'Painel ML'!C4332)), 16,
IF(ISNUMBER(SEARCH("kit 17", 'Painel ML'!C4332)), 17,
IF(ISNUMBER(SEARCH("kit 18", 'Painel ML'!C4332)), 18,
IF(ISNUMBER(SEARCH("kit 19", 'Painel ML'!C4332)), 19,
IF(ISNUMBER(SEARCH("kit 20", 'Painel ML'!C4332)), 20, 0)))))))))))))))))))</f>
        <v>0</v>
      </c>
      <c r="B4332">
        <f>IF(A4332=0,'Painel ML'!A4332,A4332*'Painel ML'!A4332)</f>
        <v>0</v>
      </c>
      <c r="D4332">
        <f>IF(ISNUMBER(SEARCH("kit2", 'Painel Shopee'!B4332)), 2,
IF(ISNUMBER(SEARCH("kit3", 'Painel Shopee'!B4332)), 3,
IF(ISNUMBER(SEARCH("kit4", 'Painel Shopee'!B4332)), 4,
IF(ISNUMBER(SEARCH("kit5", 'Painel Shopee'!B4332)), 5,
IF(ISNUMBER(SEARCH("kit6", 'Painel Shopee'!B4332)), 6,
IF(ISNUMBER(SEARCH("kit7", 'Painel Shopee'!B4332)), 7,
IF(ISNUMBER(SEARCH("kit8", 'Painel Shopee'!B4332)), 8,
IF(ISNUMBER(SEARCH("kit9", 'Painel Shopee'!B4332)), 9,
IF(ISNUMBER(SEARCH("kit10", 'Painel Shopee'!B4332)), 10,
IF(ISNUMBER(SEARCH("kit11", 'Painel Shopee'!B4332)), 11,
IF(ISNUMBER(SEARCH("kit12", 'Painel Shopee'!B4332)), 12,
IF(ISNUMBER(SEARCH("kit13", 'Painel Shopee'!B4332)), 13,
IF(ISNUMBER(SEARCH("kit14", 'Painel Shopee'!B4332)), 14,
IF(ISNUMBER(SEARCH("kit15", 'Painel Shopee'!B4332)), 15,
IF(ISNUMBER(SEARCH("kit16", 'Painel Shopee'!B4332)), 16,
IF(ISNUMBER(SEARCH("kit17", 'Painel Shopee'!B4332)), 17,
IF(ISNUMBER(SEARCH("kit18", 'Painel Shopee'!B4332)), 18,
IF(ISNUMBER(SEARCH("kit19", 'Painel Shopee'!B4332)), 19,
IF(ISNUMBER(SEARCH("kit20", 'Painel Shopee'!B4332)), 20, 0)))))))))))))))))))</f>
        <v>0</v>
      </c>
      <c r="E4332">
        <f>IF(D4332=0,'Painel Shopee'!C4332,D4332*'Painel Shopee'!C4332)</f>
        <v>0</v>
      </c>
    </row>
    <row r="4333" spans="1:5" x14ac:dyDescent="0.25">
      <c r="A4333">
        <f>IF(ISNUMBER(SEARCH("kit 2", 'Painel ML'!C4333)), 2,
IF(ISNUMBER(SEARCH("kit 3", 'Painel ML'!C4333)), 3,
IF(ISNUMBER(SEARCH("kit 4", 'Painel ML'!C4333)), 4,
IF(ISNUMBER(SEARCH("kit 5", 'Painel ML'!C4333)), 5,
IF(ISNUMBER(SEARCH("kit 6", 'Painel ML'!C4333)), 6,
IF(ISNUMBER(SEARCH("kit 7", 'Painel ML'!C4333)), 7,
IF(ISNUMBER(SEARCH("kit 8", 'Painel ML'!C4333)), 8,
IF(ISNUMBER(SEARCH("kit 9", 'Painel ML'!C4333)), 9,
IF(ISNUMBER(SEARCH("kit 10", 'Painel ML'!C4333)), 10,
IF(ISNUMBER(SEARCH("kit 11", 'Painel ML'!C4333)), 11,
IF(ISNUMBER(SEARCH("kit 12", 'Painel ML'!C4333)), 12,
IF(ISNUMBER(SEARCH("kit 13", 'Painel ML'!C4333)), 13,
IF(ISNUMBER(SEARCH("kit 14", 'Painel ML'!C4333)), 14,
IF(ISNUMBER(SEARCH("kit 15", 'Painel ML'!C4333)), 15,
IF(ISNUMBER(SEARCH("kit 16", 'Painel ML'!C4333)), 16,
IF(ISNUMBER(SEARCH("kit 17", 'Painel ML'!C4333)), 17,
IF(ISNUMBER(SEARCH("kit 18", 'Painel ML'!C4333)), 18,
IF(ISNUMBER(SEARCH("kit 19", 'Painel ML'!C4333)), 19,
IF(ISNUMBER(SEARCH("kit 20", 'Painel ML'!C4333)), 20, 0)))))))))))))))))))</f>
        <v>0</v>
      </c>
      <c r="B4333">
        <f>IF(A4333=0,'Painel ML'!A4333,A4333*'Painel ML'!A4333)</f>
        <v>0</v>
      </c>
      <c r="D4333">
        <f>IF(ISNUMBER(SEARCH("kit2", 'Painel Shopee'!B4333)), 2,
IF(ISNUMBER(SEARCH("kit3", 'Painel Shopee'!B4333)), 3,
IF(ISNUMBER(SEARCH("kit4", 'Painel Shopee'!B4333)), 4,
IF(ISNUMBER(SEARCH("kit5", 'Painel Shopee'!B4333)), 5,
IF(ISNUMBER(SEARCH("kit6", 'Painel Shopee'!B4333)), 6,
IF(ISNUMBER(SEARCH("kit7", 'Painel Shopee'!B4333)), 7,
IF(ISNUMBER(SEARCH("kit8", 'Painel Shopee'!B4333)), 8,
IF(ISNUMBER(SEARCH("kit9", 'Painel Shopee'!B4333)), 9,
IF(ISNUMBER(SEARCH("kit10", 'Painel Shopee'!B4333)), 10,
IF(ISNUMBER(SEARCH("kit11", 'Painel Shopee'!B4333)), 11,
IF(ISNUMBER(SEARCH("kit12", 'Painel Shopee'!B4333)), 12,
IF(ISNUMBER(SEARCH("kit13", 'Painel Shopee'!B4333)), 13,
IF(ISNUMBER(SEARCH("kit14", 'Painel Shopee'!B4333)), 14,
IF(ISNUMBER(SEARCH("kit15", 'Painel Shopee'!B4333)), 15,
IF(ISNUMBER(SEARCH("kit16", 'Painel Shopee'!B4333)), 16,
IF(ISNUMBER(SEARCH("kit17", 'Painel Shopee'!B4333)), 17,
IF(ISNUMBER(SEARCH("kit18", 'Painel Shopee'!B4333)), 18,
IF(ISNUMBER(SEARCH("kit19", 'Painel Shopee'!B4333)), 19,
IF(ISNUMBER(SEARCH("kit20", 'Painel Shopee'!B4333)), 20, 0)))))))))))))))))))</f>
        <v>0</v>
      </c>
      <c r="E4333">
        <f>IF(D4333=0,'Painel Shopee'!C4333,D4333*'Painel Shopee'!C4333)</f>
        <v>0</v>
      </c>
    </row>
    <row r="4334" spans="1:5" x14ac:dyDescent="0.25">
      <c r="A4334">
        <f>IF(ISNUMBER(SEARCH("kit 2", 'Painel ML'!C4334)), 2,
IF(ISNUMBER(SEARCH("kit 3", 'Painel ML'!C4334)), 3,
IF(ISNUMBER(SEARCH("kit 4", 'Painel ML'!C4334)), 4,
IF(ISNUMBER(SEARCH("kit 5", 'Painel ML'!C4334)), 5,
IF(ISNUMBER(SEARCH("kit 6", 'Painel ML'!C4334)), 6,
IF(ISNUMBER(SEARCH("kit 7", 'Painel ML'!C4334)), 7,
IF(ISNUMBER(SEARCH("kit 8", 'Painel ML'!C4334)), 8,
IF(ISNUMBER(SEARCH("kit 9", 'Painel ML'!C4334)), 9,
IF(ISNUMBER(SEARCH("kit 10", 'Painel ML'!C4334)), 10,
IF(ISNUMBER(SEARCH("kit 11", 'Painel ML'!C4334)), 11,
IF(ISNUMBER(SEARCH("kit 12", 'Painel ML'!C4334)), 12,
IF(ISNUMBER(SEARCH("kit 13", 'Painel ML'!C4334)), 13,
IF(ISNUMBER(SEARCH("kit 14", 'Painel ML'!C4334)), 14,
IF(ISNUMBER(SEARCH("kit 15", 'Painel ML'!C4334)), 15,
IF(ISNUMBER(SEARCH("kit 16", 'Painel ML'!C4334)), 16,
IF(ISNUMBER(SEARCH("kit 17", 'Painel ML'!C4334)), 17,
IF(ISNUMBER(SEARCH("kit 18", 'Painel ML'!C4334)), 18,
IF(ISNUMBER(SEARCH("kit 19", 'Painel ML'!C4334)), 19,
IF(ISNUMBER(SEARCH("kit 20", 'Painel ML'!C4334)), 20, 0)))))))))))))))))))</f>
        <v>0</v>
      </c>
      <c r="B4334">
        <f>IF(A4334=0,'Painel ML'!A4334,A4334*'Painel ML'!A4334)</f>
        <v>0</v>
      </c>
      <c r="D4334">
        <f>IF(ISNUMBER(SEARCH("kit2", 'Painel Shopee'!B4334)), 2,
IF(ISNUMBER(SEARCH("kit3", 'Painel Shopee'!B4334)), 3,
IF(ISNUMBER(SEARCH("kit4", 'Painel Shopee'!B4334)), 4,
IF(ISNUMBER(SEARCH("kit5", 'Painel Shopee'!B4334)), 5,
IF(ISNUMBER(SEARCH("kit6", 'Painel Shopee'!B4334)), 6,
IF(ISNUMBER(SEARCH("kit7", 'Painel Shopee'!B4334)), 7,
IF(ISNUMBER(SEARCH("kit8", 'Painel Shopee'!B4334)), 8,
IF(ISNUMBER(SEARCH("kit9", 'Painel Shopee'!B4334)), 9,
IF(ISNUMBER(SEARCH("kit10", 'Painel Shopee'!B4334)), 10,
IF(ISNUMBER(SEARCH("kit11", 'Painel Shopee'!B4334)), 11,
IF(ISNUMBER(SEARCH("kit12", 'Painel Shopee'!B4334)), 12,
IF(ISNUMBER(SEARCH("kit13", 'Painel Shopee'!B4334)), 13,
IF(ISNUMBER(SEARCH("kit14", 'Painel Shopee'!B4334)), 14,
IF(ISNUMBER(SEARCH("kit15", 'Painel Shopee'!B4334)), 15,
IF(ISNUMBER(SEARCH("kit16", 'Painel Shopee'!B4334)), 16,
IF(ISNUMBER(SEARCH("kit17", 'Painel Shopee'!B4334)), 17,
IF(ISNUMBER(SEARCH("kit18", 'Painel Shopee'!B4334)), 18,
IF(ISNUMBER(SEARCH("kit19", 'Painel Shopee'!B4334)), 19,
IF(ISNUMBER(SEARCH("kit20", 'Painel Shopee'!B4334)), 20, 0)))))))))))))))))))</f>
        <v>0</v>
      </c>
      <c r="E4334">
        <f>IF(D4334=0,'Painel Shopee'!C4334,D4334*'Painel Shopee'!C4334)</f>
        <v>0</v>
      </c>
    </row>
    <row r="4335" spans="1:5" x14ac:dyDescent="0.25">
      <c r="A4335">
        <f>IF(ISNUMBER(SEARCH("kit 2", 'Painel ML'!C4335)), 2,
IF(ISNUMBER(SEARCH("kit 3", 'Painel ML'!C4335)), 3,
IF(ISNUMBER(SEARCH("kit 4", 'Painel ML'!C4335)), 4,
IF(ISNUMBER(SEARCH("kit 5", 'Painel ML'!C4335)), 5,
IF(ISNUMBER(SEARCH("kit 6", 'Painel ML'!C4335)), 6,
IF(ISNUMBER(SEARCH("kit 7", 'Painel ML'!C4335)), 7,
IF(ISNUMBER(SEARCH("kit 8", 'Painel ML'!C4335)), 8,
IF(ISNUMBER(SEARCH("kit 9", 'Painel ML'!C4335)), 9,
IF(ISNUMBER(SEARCH("kit 10", 'Painel ML'!C4335)), 10,
IF(ISNUMBER(SEARCH("kit 11", 'Painel ML'!C4335)), 11,
IF(ISNUMBER(SEARCH("kit 12", 'Painel ML'!C4335)), 12,
IF(ISNUMBER(SEARCH("kit 13", 'Painel ML'!C4335)), 13,
IF(ISNUMBER(SEARCH("kit 14", 'Painel ML'!C4335)), 14,
IF(ISNUMBER(SEARCH("kit 15", 'Painel ML'!C4335)), 15,
IF(ISNUMBER(SEARCH("kit 16", 'Painel ML'!C4335)), 16,
IF(ISNUMBER(SEARCH("kit 17", 'Painel ML'!C4335)), 17,
IF(ISNUMBER(SEARCH("kit 18", 'Painel ML'!C4335)), 18,
IF(ISNUMBER(SEARCH("kit 19", 'Painel ML'!C4335)), 19,
IF(ISNUMBER(SEARCH("kit 20", 'Painel ML'!C4335)), 20, 0)))))))))))))))))))</f>
        <v>0</v>
      </c>
      <c r="B4335">
        <f>IF(A4335=0,'Painel ML'!A4335,A4335*'Painel ML'!A4335)</f>
        <v>0</v>
      </c>
      <c r="D4335">
        <f>IF(ISNUMBER(SEARCH("kit2", 'Painel Shopee'!B4335)), 2,
IF(ISNUMBER(SEARCH("kit3", 'Painel Shopee'!B4335)), 3,
IF(ISNUMBER(SEARCH("kit4", 'Painel Shopee'!B4335)), 4,
IF(ISNUMBER(SEARCH("kit5", 'Painel Shopee'!B4335)), 5,
IF(ISNUMBER(SEARCH("kit6", 'Painel Shopee'!B4335)), 6,
IF(ISNUMBER(SEARCH("kit7", 'Painel Shopee'!B4335)), 7,
IF(ISNUMBER(SEARCH("kit8", 'Painel Shopee'!B4335)), 8,
IF(ISNUMBER(SEARCH("kit9", 'Painel Shopee'!B4335)), 9,
IF(ISNUMBER(SEARCH("kit10", 'Painel Shopee'!B4335)), 10,
IF(ISNUMBER(SEARCH("kit11", 'Painel Shopee'!B4335)), 11,
IF(ISNUMBER(SEARCH("kit12", 'Painel Shopee'!B4335)), 12,
IF(ISNUMBER(SEARCH("kit13", 'Painel Shopee'!B4335)), 13,
IF(ISNUMBER(SEARCH("kit14", 'Painel Shopee'!B4335)), 14,
IF(ISNUMBER(SEARCH("kit15", 'Painel Shopee'!B4335)), 15,
IF(ISNUMBER(SEARCH("kit16", 'Painel Shopee'!B4335)), 16,
IF(ISNUMBER(SEARCH("kit17", 'Painel Shopee'!B4335)), 17,
IF(ISNUMBER(SEARCH("kit18", 'Painel Shopee'!B4335)), 18,
IF(ISNUMBER(SEARCH("kit19", 'Painel Shopee'!B4335)), 19,
IF(ISNUMBER(SEARCH("kit20", 'Painel Shopee'!B4335)), 20, 0)))))))))))))))))))</f>
        <v>0</v>
      </c>
      <c r="E4335">
        <f>IF(D4335=0,'Painel Shopee'!C4335,D4335*'Painel Shopee'!C4335)</f>
        <v>0</v>
      </c>
    </row>
    <row r="4336" spans="1:5" x14ac:dyDescent="0.25">
      <c r="A4336">
        <f>IF(ISNUMBER(SEARCH("kit 2", 'Painel ML'!C4336)), 2,
IF(ISNUMBER(SEARCH("kit 3", 'Painel ML'!C4336)), 3,
IF(ISNUMBER(SEARCH("kit 4", 'Painel ML'!C4336)), 4,
IF(ISNUMBER(SEARCH("kit 5", 'Painel ML'!C4336)), 5,
IF(ISNUMBER(SEARCH("kit 6", 'Painel ML'!C4336)), 6,
IF(ISNUMBER(SEARCH("kit 7", 'Painel ML'!C4336)), 7,
IF(ISNUMBER(SEARCH("kit 8", 'Painel ML'!C4336)), 8,
IF(ISNUMBER(SEARCH("kit 9", 'Painel ML'!C4336)), 9,
IF(ISNUMBER(SEARCH("kit 10", 'Painel ML'!C4336)), 10,
IF(ISNUMBER(SEARCH("kit 11", 'Painel ML'!C4336)), 11,
IF(ISNUMBER(SEARCH("kit 12", 'Painel ML'!C4336)), 12,
IF(ISNUMBER(SEARCH("kit 13", 'Painel ML'!C4336)), 13,
IF(ISNUMBER(SEARCH("kit 14", 'Painel ML'!C4336)), 14,
IF(ISNUMBER(SEARCH("kit 15", 'Painel ML'!C4336)), 15,
IF(ISNUMBER(SEARCH("kit 16", 'Painel ML'!C4336)), 16,
IF(ISNUMBER(SEARCH("kit 17", 'Painel ML'!C4336)), 17,
IF(ISNUMBER(SEARCH("kit 18", 'Painel ML'!C4336)), 18,
IF(ISNUMBER(SEARCH("kit 19", 'Painel ML'!C4336)), 19,
IF(ISNUMBER(SEARCH("kit 20", 'Painel ML'!C4336)), 20, 0)))))))))))))))))))</f>
        <v>0</v>
      </c>
      <c r="B4336">
        <f>IF(A4336=0,'Painel ML'!A4336,A4336*'Painel ML'!A4336)</f>
        <v>0</v>
      </c>
      <c r="D4336">
        <f>IF(ISNUMBER(SEARCH("kit2", 'Painel Shopee'!B4336)), 2,
IF(ISNUMBER(SEARCH("kit3", 'Painel Shopee'!B4336)), 3,
IF(ISNUMBER(SEARCH("kit4", 'Painel Shopee'!B4336)), 4,
IF(ISNUMBER(SEARCH("kit5", 'Painel Shopee'!B4336)), 5,
IF(ISNUMBER(SEARCH("kit6", 'Painel Shopee'!B4336)), 6,
IF(ISNUMBER(SEARCH("kit7", 'Painel Shopee'!B4336)), 7,
IF(ISNUMBER(SEARCH("kit8", 'Painel Shopee'!B4336)), 8,
IF(ISNUMBER(SEARCH("kit9", 'Painel Shopee'!B4336)), 9,
IF(ISNUMBER(SEARCH("kit10", 'Painel Shopee'!B4336)), 10,
IF(ISNUMBER(SEARCH("kit11", 'Painel Shopee'!B4336)), 11,
IF(ISNUMBER(SEARCH("kit12", 'Painel Shopee'!B4336)), 12,
IF(ISNUMBER(SEARCH("kit13", 'Painel Shopee'!B4336)), 13,
IF(ISNUMBER(SEARCH("kit14", 'Painel Shopee'!B4336)), 14,
IF(ISNUMBER(SEARCH("kit15", 'Painel Shopee'!B4336)), 15,
IF(ISNUMBER(SEARCH("kit16", 'Painel Shopee'!B4336)), 16,
IF(ISNUMBER(SEARCH("kit17", 'Painel Shopee'!B4336)), 17,
IF(ISNUMBER(SEARCH("kit18", 'Painel Shopee'!B4336)), 18,
IF(ISNUMBER(SEARCH("kit19", 'Painel Shopee'!B4336)), 19,
IF(ISNUMBER(SEARCH("kit20", 'Painel Shopee'!B4336)), 20, 0)))))))))))))))))))</f>
        <v>0</v>
      </c>
      <c r="E4336">
        <f>IF(D4336=0,'Painel Shopee'!C4336,D4336*'Painel Shopee'!C4336)</f>
        <v>0</v>
      </c>
    </row>
    <row r="4337" spans="1:5" x14ac:dyDescent="0.25">
      <c r="A4337">
        <f>IF(ISNUMBER(SEARCH("kit 2", 'Painel ML'!C4337)), 2,
IF(ISNUMBER(SEARCH("kit 3", 'Painel ML'!C4337)), 3,
IF(ISNUMBER(SEARCH("kit 4", 'Painel ML'!C4337)), 4,
IF(ISNUMBER(SEARCH("kit 5", 'Painel ML'!C4337)), 5,
IF(ISNUMBER(SEARCH("kit 6", 'Painel ML'!C4337)), 6,
IF(ISNUMBER(SEARCH("kit 7", 'Painel ML'!C4337)), 7,
IF(ISNUMBER(SEARCH("kit 8", 'Painel ML'!C4337)), 8,
IF(ISNUMBER(SEARCH("kit 9", 'Painel ML'!C4337)), 9,
IF(ISNUMBER(SEARCH("kit 10", 'Painel ML'!C4337)), 10,
IF(ISNUMBER(SEARCH("kit 11", 'Painel ML'!C4337)), 11,
IF(ISNUMBER(SEARCH("kit 12", 'Painel ML'!C4337)), 12,
IF(ISNUMBER(SEARCH("kit 13", 'Painel ML'!C4337)), 13,
IF(ISNUMBER(SEARCH("kit 14", 'Painel ML'!C4337)), 14,
IF(ISNUMBER(SEARCH("kit 15", 'Painel ML'!C4337)), 15,
IF(ISNUMBER(SEARCH("kit 16", 'Painel ML'!C4337)), 16,
IF(ISNUMBER(SEARCH("kit 17", 'Painel ML'!C4337)), 17,
IF(ISNUMBER(SEARCH("kit 18", 'Painel ML'!C4337)), 18,
IF(ISNUMBER(SEARCH("kit 19", 'Painel ML'!C4337)), 19,
IF(ISNUMBER(SEARCH("kit 20", 'Painel ML'!C4337)), 20, 0)))))))))))))))))))</f>
        <v>0</v>
      </c>
      <c r="B4337">
        <f>IF(A4337=0,'Painel ML'!A4337,A4337*'Painel ML'!A4337)</f>
        <v>0</v>
      </c>
      <c r="D4337">
        <f>IF(ISNUMBER(SEARCH("kit2", 'Painel Shopee'!B4337)), 2,
IF(ISNUMBER(SEARCH("kit3", 'Painel Shopee'!B4337)), 3,
IF(ISNUMBER(SEARCH("kit4", 'Painel Shopee'!B4337)), 4,
IF(ISNUMBER(SEARCH("kit5", 'Painel Shopee'!B4337)), 5,
IF(ISNUMBER(SEARCH("kit6", 'Painel Shopee'!B4337)), 6,
IF(ISNUMBER(SEARCH("kit7", 'Painel Shopee'!B4337)), 7,
IF(ISNUMBER(SEARCH("kit8", 'Painel Shopee'!B4337)), 8,
IF(ISNUMBER(SEARCH("kit9", 'Painel Shopee'!B4337)), 9,
IF(ISNUMBER(SEARCH("kit10", 'Painel Shopee'!B4337)), 10,
IF(ISNUMBER(SEARCH("kit11", 'Painel Shopee'!B4337)), 11,
IF(ISNUMBER(SEARCH("kit12", 'Painel Shopee'!B4337)), 12,
IF(ISNUMBER(SEARCH("kit13", 'Painel Shopee'!B4337)), 13,
IF(ISNUMBER(SEARCH("kit14", 'Painel Shopee'!B4337)), 14,
IF(ISNUMBER(SEARCH("kit15", 'Painel Shopee'!B4337)), 15,
IF(ISNUMBER(SEARCH("kit16", 'Painel Shopee'!B4337)), 16,
IF(ISNUMBER(SEARCH("kit17", 'Painel Shopee'!B4337)), 17,
IF(ISNUMBER(SEARCH("kit18", 'Painel Shopee'!B4337)), 18,
IF(ISNUMBER(SEARCH("kit19", 'Painel Shopee'!B4337)), 19,
IF(ISNUMBER(SEARCH("kit20", 'Painel Shopee'!B4337)), 20, 0)))))))))))))))))))</f>
        <v>0</v>
      </c>
      <c r="E4337">
        <f>IF(D4337=0,'Painel Shopee'!C4337,D4337*'Painel Shopee'!C4337)</f>
        <v>0</v>
      </c>
    </row>
    <row r="4338" spans="1:5" x14ac:dyDescent="0.25">
      <c r="A4338">
        <f>IF(ISNUMBER(SEARCH("kit 2", 'Painel ML'!C4338)), 2,
IF(ISNUMBER(SEARCH("kit 3", 'Painel ML'!C4338)), 3,
IF(ISNUMBER(SEARCH("kit 4", 'Painel ML'!C4338)), 4,
IF(ISNUMBER(SEARCH("kit 5", 'Painel ML'!C4338)), 5,
IF(ISNUMBER(SEARCH("kit 6", 'Painel ML'!C4338)), 6,
IF(ISNUMBER(SEARCH("kit 7", 'Painel ML'!C4338)), 7,
IF(ISNUMBER(SEARCH("kit 8", 'Painel ML'!C4338)), 8,
IF(ISNUMBER(SEARCH("kit 9", 'Painel ML'!C4338)), 9,
IF(ISNUMBER(SEARCH("kit 10", 'Painel ML'!C4338)), 10,
IF(ISNUMBER(SEARCH("kit 11", 'Painel ML'!C4338)), 11,
IF(ISNUMBER(SEARCH("kit 12", 'Painel ML'!C4338)), 12,
IF(ISNUMBER(SEARCH("kit 13", 'Painel ML'!C4338)), 13,
IF(ISNUMBER(SEARCH("kit 14", 'Painel ML'!C4338)), 14,
IF(ISNUMBER(SEARCH("kit 15", 'Painel ML'!C4338)), 15,
IF(ISNUMBER(SEARCH("kit 16", 'Painel ML'!C4338)), 16,
IF(ISNUMBER(SEARCH("kit 17", 'Painel ML'!C4338)), 17,
IF(ISNUMBER(SEARCH("kit 18", 'Painel ML'!C4338)), 18,
IF(ISNUMBER(SEARCH("kit 19", 'Painel ML'!C4338)), 19,
IF(ISNUMBER(SEARCH("kit 20", 'Painel ML'!C4338)), 20, 0)))))))))))))))))))</f>
        <v>0</v>
      </c>
      <c r="B4338">
        <f>IF(A4338=0,'Painel ML'!A4338,A4338*'Painel ML'!A4338)</f>
        <v>0</v>
      </c>
      <c r="D4338">
        <f>IF(ISNUMBER(SEARCH("kit2", 'Painel Shopee'!B4338)), 2,
IF(ISNUMBER(SEARCH("kit3", 'Painel Shopee'!B4338)), 3,
IF(ISNUMBER(SEARCH("kit4", 'Painel Shopee'!B4338)), 4,
IF(ISNUMBER(SEARCH("kit5", 'Painel Shopee'!B4338)), 5,
IF(ISNUMBER(SEARCH("kit6", 'Painel Shopee'!B4338)), 6,
IF(ISNUMBER(SEARCH("kit7", 'Painel Shopee'!B4338)), 7,
IF(ISNUMBER(SEARCH("kit8", 'Painel Shopee'!B4338)), 8,
IF(ISNUMBER(SEARCH("kit9", 'Painel Shopee'!B4338)), 9,
IF(ISNUMBER(SEARCH("kit10", 'Painel Shopee'!B4338)), 10,
IF(ISNUMBER(SEARCH("kit11", 'Painel Shopee'!B4338)), 11,
IF(ISNUMBER(SEARCH("kit12", 'Painel Shopee'!B4338)), 12,
IF(ISNUMBER(SEARCH("kit13", 'Painel Shopee'!B4338)), 13,
IF(ISNUMBER(SEARCH("kit14", 'Painel Shopee'!B4338)), 14,
IF(ISNUMBER(SEARCH("kit15", 'Painel Shopee'!B4338)), 15,
IF(ISNUMBER(SEARCH("kit16", 'Painel Shopee'!B4338)), 16,
IF(ISNUMBER(SEARCH("kit17", 'Painel Shopee'!B4338)), 17,
IF(ISNUMBER(SEARCH("kit18", 'Painel Shopee'!B4338)), 18,
IF(ISNUMBER(SEARCH("kit19", 'Painel Shopee'!B4338)), 19,
IF(ISNUMBER(SEARCH("kit20", 'Painel Shopee'!B4338)), 20, 0)))))))))))))))))))</f>
        <v>0</v>
      </c>
      <c r="E4338">
        <f>IF(D4338=0,'Painel Shopee'!C4338,D4338*'Painel Shopee'!C4338)</f>
        <v>0</v>
      </c>
    </row>
    <row r="4339" spans="1:5" x14ac:dyDescent="0.25">
      <c r="A4339">
        <f>IF(ISNUMBER(SEARCH("kit 2", 'Painel ML'!C4339)), 2,
IF(ISNUMBER(SEARCH("kit 3", 'Painel ML'!C4339)), 3,
IF(ISNUMBER(SEARCH("kit 4", 'Painel ML'!C4339)), 4,
IF(ISNUMBER(SEARCH("kit 5", 'Painel ML'!C4339)), 5,
IF(ISNUMBER(SEARCH("kit 6", 'Painel ML'!C4339)), 6,
IF(ISNUMBER(SEARCH("kit 7", 'Painel ML'!C4339)), 7,
IF(ISNUMBER(SEARCH("kit 8", 'Painel ML'!C4339)), 8,
IF(ISNUMBER(SEARCH("kit 9", 'Painel ML'!C4339)), 9,
IF(ISNUMBER(SEARCH("kit 10", 'Painel ML'!C4339)), 10,
IF(ISNUMBER(SEARCH("kit 11", 'Painel ML'!C4339)), 11,
IF(ISNUMBER(SEARCH("kit 12", 'Painel ML'!C4339)), 12,
IF(ISNUMBER(SEARCH("kit 13", 'Painel ML'!C4339)), 13,
IF(ISNUMBER(SEARCH("kit 14", 'Painel ML'!C4339)), 14,
IF(ISNUMBER(SEARCH("kit 15", 'Painel ML'!C4339)), 15,
IF(ISNUMBER(SEARCH("kit 16", 'Painel ML'!C4339)), 16,
IF(ISNUMBER(SEARCH("kit 17", 'Painel ML'!C4339)), 17,
IF(ISNUMBER(SEARCH("kit 18", 'Painel ML'!C4339)), 18,
IF(ISNUMBER(SEARCH("kit 19", 'Painel ML'!C4339)), 19,
IF(ISNUMBER(SEARCH("kit 20", 'Painel ML'!C4339)), 20, 0)))))))))))))))))))</f>
        <v>0</v>
      </c>
      <c r="B4339">
        <f>IF(A4339=0,'Painel ML'!A4339,A4339*'Painel ML'!A4339)</f>
        <v>0</v>
      </c>
      <c r="D4339">
        <f>IF(ISNUMBER(SEARCH("kit2", 'Painel Shopee'!B4339)), 2,
IF(ISNUMBER(SEARCH("kit3", 'Painel Shopee'!B4339)), 3,
IF(ISNUMBER(SEARCH("kit4", 'Painel Shopee'!B4339)), 4,
IF(ISNUMBER(SEARCH("kit5", 'Painel Shopee'!B4339)), 5,
IF(ISNUMBER(SEARCH("kit6", 'Painel Shopee'!B4339)), 6,
IF(ISNUMBER(SEARCH("kit7", 'Painel Shopee'!B4339)), 7,
IF(ISNUMBER(SEARCH("kit8", 'Painel Shopee'!B4339)), 8,
IF(ISNUMBER(SEARCH("kit9", 'Painel Shopee'!B4339)), 9,
IF(ISNUMBER(SEARCH("kit10", 'Painel Shopee'!B4339)), 10,
IF(ISNUMBER(SEARCH("kit11", 'Painel Shopee'!B4339)), 11,
IF(ISNUMBER(SEARCH("kit12", 'Painel Shopee'!B4339)), 12,
IF(ISNUMBER(SEARCH("kit13", 'Painel Shopee'!B4339)), 13,
IF(ISNUMBER(SEARCH("kit14", 'Painel Shopee'!B4339)), 14,
IF(ISNUMBER(SEARCH("kit15", 'Painel Shopee'!B4339)), 15,
IF(ISNUMBER(SEARCH("kit16", 'Painel Shopee'!B4339)), 16,
IF(ISNUMBER(SEARCH("kit17", 'Painel Shopee'!B4339)), 17,
IF(ISNUMBER(SEARCH("kit18", 'Painel Shopee'!B4339)), 18,
IF(ISNUMBER(SEARCH("kit19", 'Painel Shopee'!B4339)), 19,
IF(ISNUMBER(SEARCH("kit20", 'Painel Shopee'!B4339)), 20, 0)))))))))))))))))))</f>
        <v>0</v>
      </c>
      <c r="E4339">
        <f>IF(D4339=0,'Painel Shopee'!C4339,D4339*'Painel Shopee'!C4339)</f>
        <v>0</v>
      </c>
    </row>
    <row r="4340" spans="1:5" x14ac:dyDescent="0.25">
      <c r="A4340">
        <f>IF(ISNUMBER(SEARCH("kit 2", 'Painel ML'!C4340)), 2,
IF(ISNUMBER(SEARCH("kit 3", 'Painel ML'!C4340)), 3,
IF(ISNUMBER(SEARCH("kit 4", 'Painel ML'!C4340)), 4,
IF(ISNUMBER(SEARCH("kit 5", 'Painel ML'!C4340)), 5,
IF(ISNUMBER(SEARCH("kit 6", 'Painel ML'!C4340)), 6,
IF(ISNUMBER(SEARCH("kit 7", 'Painel ML'!C4340)), 7,
IF(ISNUMBER(SEARCH("kit 8", 'Painel ML'!C4340)), 8,
IF(ISNUMBER(SEARCH("kit 9", 'Painel ML'!C4340)), 9,
IF(ISNUMBER(SEARCH("kit 10", 'Painel ML'!C4340)), 10,
IF(ISNUMBER(SEARCH("kit 11", 'Painel ML'!C4340)), 11,
IF(ISNUMBER(SEARCH("kit 12", 'Painel ML'!C4340)), 12,
IF(ISNUMBER(SEARCH("kit 13", 'Painel ML'!C4340)), 13,
IF(ISNUMBER(SEARCH("kit 14", 'Painel ML'!C4340)), 14,
IF(ISNUMBER(SEARCH("kit 15", 'Painel ML'!C4340)), 15,
IF(ISNUMBER(SEARCH("kit 16", 'Painel ML'!C4340)), 16,
IF(ISNUMBER(SEARCH("kit 17", 'Painel ML'!C4340)), 17,
IF(ISNUMBER(SEARCH("kit 18", 'Painel ML'!C4340)), 18,
IF(ISNUMBER(SEARCH("kit 19", 'Painel ML'!C4340)), 19,
IF(ISNUMBER(SEARCH("kit 20", 'Painel ML'!C4340)), 20, 0)))))))))))))))))))</f>
        <v>0</v>
      </c>
      <c r="B4340">
        <f>IF(A4340=0,'Painel ML'!A4340,A4340*'Painel ML'!A4340)</f>
        <v>0</v>
      </c>
      <c r="D4340">
        <f>IF(ISNUMBER(SEARCH("kit2", 'Painel Shopee'!B4340)), 2,
IF(ISNUMBER(SEARCH("kit3", 'Painel Shopee'!B4340)), 3,
IF(ISNUMBER(SEARCH("kit4", 'Painel Shopee'!B4340)), 4,
IF(ISNUMBER(SEARCH("kit5", 'Painel Shopee'!B4340)), 5,
IF(ISNUMBER(SEARCH("kit6", 'Painel Shopee'!B4340)), 6,
IF(ISNUMBER(SEARCH("kit7", 'Painel Shopee'!B4340)), 7,
IF(ISNUMBER(SEARCH("kit8", 'Painel Shopee'!B4340)), 8,
IF(ISNUMBER(SEARCH("kit9", 'Painel Shopee'!B4340)), 9,
IF(ISNUMBER(SEARCH("kit10", 'Painel Shopee'!B4340)), 10,
IF(ISNUMBER(SEARCH("kit11", 'Painel Shopee'!B4340)), 11,
IF(ISNUMBER(SEARCH("kit12", 'Painel Shopee'!B4340)), 12,
IF(ISNUMBER(SEARCH("kit13", 'Painel Shopee'!B4340)), 13,
IF(ISNUMBER(SEARCH("kit14", 'Painel Shopee'!B4340)), 14,
IF(ISNUMBER(SEARCH("kit15", 'Painel Shopee'!B4340)), 15,
IF(ISNUMBER(SEARCH("kit16", 'Painel Shopee'!B4340)), 16,
IF(ISNUMBER(SEARCH("kit17", 'Painel Shopee'!B4340)), 17,
IF(ISNUMBER(SEARCH("kit18", 'Painel Shopee'!B4340)), 18,
IF(ISNUMBER(SEARCH("kit19", 'Painel Shopee'!B4340)), 19,
IF(ISNUMBER(SEARCH("kit20", 'Painel Shopee'!B4340)), 20, 0)))))))))))))))))))</f>
        <v>0</v>
      </c>
      <c r="E4340">
        <f>IF(D4340=0,'Painel Shopee'!C4340,D4340*'Painel Shopee'!C4340)</f>
        <v>0</v>
      </c>
    </row>
    <row r="4341" spans="1:5" x14ac:dyDescent="0.25">
      <c r="A4341">
        <f>IF(ISNUMBER(SEARCH("kit 2", 'Painel ML'!C4341)), 2,
IF(ISNUMBER(SEARCH("kit 3", 'Painel ML'!C4341)), 3,
IF(ISNUMBER(SEARCH("kit 4", 'Painel ML'!C4341)), 4,
IF(ISNUMBER(SEARCH("kit 5", 'Painel ML'!C4341)), 5,
IF(ISNUMBER(SEARCH("kit 6", 'Painel ML'!C4341)), 6,
IF(ISNUMBER(SEARCH("kit 7", 'Painel ML'!C4341)), 7,
IF(ISNUMBER(SEARCH("kit 8", 'Painel ML'!C4341)), 8,
IF(ISNUMBER(SEARCH("kit 9", 'Painel ML'!C4341)), 9,
IF(ISNUMBER(SEARCH("kit 10", 'Painel ML'!C4341)), 10,
IF(ISNUMBER(SEARCH("kit 11", 'Painel ML'!C4341)), 11,
IF(ISNUMBER(SEARCH("kit 12", 'Painel ML'!C4341)), 12,
IF(ISNUMBER(SEARCH("kit 13", 'Painel ML'!C4341)), 13,
IF(ISNUMBER(SEARCH("kit 14", 'Painel ML'!C4341)), 14,
IF(ISNUMBER(SEARCH("kit 15", 'Painel ML'!C4341)), 15,
IF(ISNUMBER(SEARCH("kit 16", 'Painel ML'!C4341)), 16,
IF(ISNUMBER(SEARCH("kit 17", 'Painel ML'!C4341)), 17,
IF(ISNUMBER(SEARCH("kit 18", 'Painel ML'!C4341)), 18,
IF(ISNUMBER(SEARCH("kit 19", 'Painel ML'!C4341)), 19,
IF(ISNUMBER(SEARCH("kit 20", 'Painel ML'!C4341)), 20, 0)))))))))))))))))))</f>
        <v>0</v>
      </c>
      <c r="B4341">
        <f>IF(A4341=0,'Painel ML'!A4341,A4341*'Painel ML'!A4341)</f>
        <v>0</v>
      </c>
      <c r="D4341">
        <f>IF(ISNUMBER(SEARCH("kit2", 'Painel Shopee'!B4341)), 2,
IF(ISNUMBER(SEARCH("kit3", 'Painel Shopee'!B4341)), 3,
IF(ISNUMBER(SEARCH("kit4", 'Painel Shopee'!B4341)), 4,
IF(ISNUMBER(SEARCH("kit5", 'Painel Shopee'!B4341)), 5,
IF(ISNUMBER(SEARCH("kit6", 'Painel Shopee'!B4341)), 6,
IF(ISNUMBER(SEARCH("kit7", 'Painel Shopee'!B4341)), 7,
IF(ISNUMBER(SEARCH("kit8", 'Painel Shopee'!B4341)), 8,
IF(ISNUMBER(SEARCH("kit9", 'Painel Shopee'!B4341)), 9,
IF(ISNUMBER(SEARCH("kit10", 'Painel Shopee'!B4341)), 10,
IF(ISNUMBER(SEARCH("kit11", 'Painel Shopee'!B4341)), 11,
IF(ISNUMBER(SEARCH("kit12", 'Painel Shopee'!B4341)), 12,
IF(ISNUMBER(SEARCH("kit13", 'Painel Shopee'!B4341)), 13,
IF(ISNUMBER(SEARCH("kit14", 'Painel Shopee'!B4341)), 14,
IF(ISNUMBER(SEARCH("kit15", 'Painel Shopee'!B4341)), 15,
IF(ISNUMBER(SEARCH("kit16", 'Painel Shopee'!B4341)), 16,
IF(ISNUMBER(SEARCH("kit17", 'Painel Shopee'!B4341)), 17,
IF(ISNUMBER(SEARCH("kit18", 'Painel Shopee'!B4341)), 18,
IF(ISNUMBER(SEARCH("kit19", 'Painel Shopee'!B4341)), 19,
IF(ISNUMBER(SEARCH("kit20", 'Painel Shopee'!B4341)), 20, 0)))))))))))))))))))</f>
        <v>0</v>
      </c>
      <c r="E4341">
        <f>IF(D4341=0,'Painel Shopee'!C4341,D4341*'Painel Shopee'!C4341)</f>
        <v>0</v>
      </c>
    </row>
    <row r="4342" spans="1:5" x14ac:dyDescent="0.25">
      <c r="A4342">
        <f>IF(ISNUMBER(SEARCH("kit 2", 'Painel ML'!C4342)), 2,
IF(ISNUMBER(SEARCH("kit 3", 'Painel ML'!C4342)), 3,
IF(ISNUMBER(SEARCH("kit 4", 'Painel ML'!C4342)), 4,
IF(ISNUMBER(SEARCH("kit 5", 'Painel ML'!C4342)), 5,
IF(ISNUMBER(SEARCH("kit 6", 'Painel ML'!C4342)), 6,
IF(ISNUMBER(SEARCH("kit 7", 'Painel ML'!C4342)), 7,
IF(ISNUMBER(SEARCH("kit 8", 'Painel ML'!C4342)), 8,
IF(ISNUMBER(SEARCH("kit 9", 'Painel ML'!C4342)), 9,
IF(ISNUMBER(SEARCH("kit 10", 'Painel ML'!C4342)), 10,
IF(ISNUMBER(SEARCH("kit 11", 'Painel ML'!C4342)), 11,
IF(ISNUMBER(SEARCH("kit 12", 'Painel ML'!C4342)), 12,
IF(ISNUMBER(SEARCH("kit 13", 'Painel ML'!C4342)), 13,
IF(ISNUMBER(SEARCH("kit 14", 'Painel ML'!C4342)), 14,
IF(ISNUMBER(SEARCH("kit 15", 'Painel ML'!C4342)), 15,
IF(ISNUMBER(SEARCH("kit 16", 'Painel ML'!C4342)), 16,
IF(ISNUMBER(SEARCH("kit 17", 'Painel ML'!C4342)), 17,
IF(ISNUMBER(SEARCH("kit 18", 'Painel ML'!C4342)), 18,
IF(ISNUMBER(SEARCH("kit 19", 'Painel ML'!C4342)), 19,
IF(ISNUMBER(SEARCH("kit 20", 'Painel ML'!C4342)), 20, 0)))))))))))))))))))</f>
        <v>0</v>
      </c>
      <c r="B4342">
        <f>IF(A4342=0,'Painel ML'!A4342,A4342*'Painel ML'!A4342)</f>
        <v>0</v>
      </c>
      <c r="D4342">
        <f>IF(ISNUMBER(SEARCH("kit2", 'Painel Shopee'!B4342)), 2,
IF(ISNUMBER(SEARCH("kit3", 'Painel Shopee'!B4342)), 3,
IF(ISNUMBER(SEARCH("kit4", 'Painel Shopee'!B4342)), 4,
IF(ISNUMBER(SEARCH("kit5", 'Painel Shopee'!B4342)), 5,
IF(ISNUMBER(SEARCH("kit6", 'Painel Shopee'!B4342)), 6,
IF(ISNUMBER(SEARCH("kit7", 'Painel Shopee'!B4342)), 7,
IF(ISNUMBER(SEARCH("kit8", 'Painel Shopee'!B4342)), 8,
IF(ISNUMBER(SEARCH("kit9", 'Painel Shopee'!B4342)), 9,
IF(ISNUMBER(SEARCH("kit10", 'Painel Shopee'!B4342)), 10,
IF(ISNUMBER(SEARCH("kit11", 'Painel Shopee'!B4342)), 11,
IF(ISNUMBER(SEARCH("kit12", 'Painel Shopee'!B4342)), 12,
IF(ISNUMBER(SEARCH("kit13", 'Painel Shopee'!B4342)), 13,
IF(ISNUMBER(SEARCH("kit14", 'Painel Shopee'!B4342)), 14,
IF(ISNUMBER(SEARCH("kit15", 'Painel Shopee'!B4342)), 15,
IF(ISNUMBER(SEARCH("kit16", 'Painel Shopee'!B4342)), 16,
IF(ISNUMBER(SEARCH("kit17", 'Painel Shopee'!B4342)), 17,
IF(ISNUMBER(SEARCH("kit18", 'Painel Shopee'!B4342)), 18,
IF(ISNUMBER(SEARCH("kit19", 'Painel Shopee'!B4342)), 19,
IF(ISNUMBER(SEARCH("kit20", 'Painel Shopee'!B4342)), 20, 0)))))))))))))))))))</f>
        <v>0</v>
      </c>
      <c r="E4342">
        <f>IF(D4342=0,'Painel Shopee'!C4342,D4342*'Painel Shopee'!C4342)</f>
        <v>0</v>
      </c>
    </row>
    <row r="4343" spans="1:5" x14ac:dyDescent="0.25">
      <c r="A4343">
        <f>IF(ISNUMBER(SEARCH("kit 2", 'Painel ML'!C4343)), 2,
IF(ISNUMBER(SEARCH("kit 3", 'Painel ML'!C4343)), 3,
IF(ISNUMBER(SEARCH("kit 4", 'Painel ML'!C4343)), 4,
IF(ISNUMBER(SEARCH("kit 5", 'Painel ML'!C4343)), 5,
IF(ISNUMBER(SEARCH("kit 6", 'Painel ML'!C4343)), 6,
IF(ISNUMBER(SEARCH("kit 7", 'Painel ML'!C4343)), 7,
IF(ISNUMBER(SEARCH("kit 8", 'Painel ML'!C4343)), 8,
IF(ISNUMBER(SEARCH("kit 9", 'Painel ML'!C4343)), 9,
IF(ISNUMBER(SEARCH("kit 10", 'Painel ML'!C4343)), 10,
IF(ISNUMBER(SEARCH("kit 11", 'Painel ML'!C4343)), 11,
IF(ISNUMBER(SEARCH("kit 12", 'Painel ML'!C4343)), 12,
IF(ISNUMBER(SEARCH("kit 13", 'Painel ML'!C4343)), 13,
IF(ISNUMBER(SEARCH("kit 14", 'Painel ML'!C4343)), 14,
IF(ISNUMBER(SEARCH("kit 15", 'Painel ML'!C4343)), 15,
IF(ISNUMBER(SEARCH("kit 16", 'Painel ML'!C4343)), 16,
IF(ISNUMBER(SEARCH("kit 17", 'Painel ML'!C4343)), 17,
IF(ISNUMBER(SEARCH("kit 18", 'Painel ML'!C4343)), 18,
IF(ISNUMBER(SEARCH("kit 19", 'Painel ML'!C4343)), 19,
IF(ISNUMBER(SEARCH("kit 20", 'Painel ML'!C4343)), 20, 0)))))))))))))))))))</f>
        <v>0</v>
      </c>
      <c r="B4343">
        <f>IF(A4343=0,'Painel ML'!A4343,A4343*'Painel ML'!A4343)</f>
        <v>0</v>
      </c>
      <c r="D4343">
        <f>IF(ISNUMBER(SEARCH("kit2", 'Painel Shopee'!B4343)), 2,
IF(ISNUMBER(SEARCH("kit3", 'Painel Shopee'!B4343)), 3,
IF(ISNUMBER(SEARCH("kit4", 'Painel Shopee'!B4343)), 4,
IF(ISNUMBER(SEARCH("kit5", 'Painel Shopee'!B4343)), 5,
IF(ISNUMBER(SEARCH("kit6", 'Painel Shopee'!B4343)), 6,
IF(ISNUMBER(SEARCH("kit7", 'Painel Shopee'!B4343)), 7,
IF(ISNUMBER(SEARCH("kit8", 'Painel Shopee'!B4343)), 8,
IF(ISNUMBER(SEARCH("kit9", 'Painel Shopee'!B4343)), 9,
IF(ISNUMBER(SEARCH("kit10", 'Painel Shopee'!B4343)), 10,
IF(ISNUMBER(SEARCH("kit11", 'Painel Shopee'!B4343)), 11,
IF(ISNUMBER(SEARCH("kit12", 'Painel Shopee'!B4343)), 12,
IF(ISNUMBER(SEARCH("kit13", 'Painel Shopee'!B4343)), 13,
IF(ISNUMBER(SEARCH("kit14", 'Painel Shopee'!B4343)), 14,
IF(ISNUMBER(SEARCH("kit15", 'Painel Shopee'!B4343)), 15,
IF(ISNUMBER(SEARCH("kit16", 'Painel Shopee'!B4343)), 16,
IF(ISNUMBER(SEARCH("kit17", 'Painel Shopee'!B4343)), 17,
IF(ISNUMBER(SEARCH("kit18", 'Painel Shopee'!B4343)), 18,
IF(ISNUMBER(SEARCH("kit19", 'Painel Shopee'!B4343)), 19,
IF(ISNUMBER(SEARCH("kit20", 'Painel Shopee'!B4343)), 20, 0)))))))))))))))))))</f>
        <v>0</v>
      </c>
      <c r="E4343">
        <f>IF(D4343=0,'Painel Shopee'!C4343,D4343*'Painel Shopee'!C4343)</f>
        <v>0</v>
      </c>
    </row>
    <row r="4344" spans="1:5" x14ac:dyDescent="0.25">
      <c r="A4344">
        <f>IF(ISNUMBER(SEARCH("kit 2", 'Painel ML'!C4344)), 2,
IF(ISNUMBER(SEARCH("kit 3", 'Painel ML'!C4344)), 3,
IF(ISNUMBER(SEARCH("kit 4", 'Painel ML'!C4344)), 4,
IF(ISNUMBER(SEARCH("kit 5", 'Painel ML'!C4344)), 5,
IF(ISNUMBER(SEARCH("kit 6", 'Painel ML'!C4344)), 6,
IF(ISNUMBER(SEARCH("kit 7", 'Painel ML'!C4344)), 7,
IF(ISNUMBER(SEARCH("kit 8", 'Painel ML'!C4344)), 8,
IF(ISNUMBER(SEARCH("kit 9", 'Painel ML'!C4344)), 9,
IF(ISNUMBER(SEARCH("kit 10", 'Painel ML'!C4344)), 10,
IF(ISNUMBER(SEARCH("kit 11", 'Painel ML'!C4344)), 11,
IF(ISNUMBER(SEARCH("kit 12", 'Painel ML'!C4344)), 12,
IF(ISNUMBER(SEARCH("kit 13", 'Painel ML'!C4344)), 13,
IF(ISNUMBER(SEARCH("kit 14", 'Painel ML'!C4344)), 14,
IF(ISNUMBER(SEARCH("kit 15", 'Painel ML'!C4344)), 15,
IF(ISNUMBER(SEARCH("kit 16", 'Painel ML'!C4344)), 16,
IF(ISNUMBER(SEARCH("kit 17", 'Painel ML'!C4344)), 17,
IF(ISNUMBER(SEARCH("kit 18", 'Painel ML'!C4344)), 18,
IF(ISNUMBER(SEARCH("kit 19", 'Painel ML'!C4344)), 19,
IF(ISNUMBER(SEARCH("kit 20", 'Painel ML'!C4344)), 20, 0)))))))))))))))))))</f>
        <v>0</v>
      </c>
      <c r="B4344">
        <f>IF(A4344=0,'Painel ML'!A4344,A4344*'Painel ML'!A4344)</f>
        <v>0</v>
      </c>
      <c r="D4344">
        <f>IF(ISNUMBER(SEARCH("kit2", 'Painel Shopee'!B4344)), 2,
IF(ISNUMBER(SEARCH("kit3", 'Painel Shopee'!B4344)), 3,
IF(ISNUMBER(SEARCH("kit4", 'Painel Shopee'!B4344)), 4,
IF(ISNUMBER(SEARCH("kit5", 'Painel Shopee'!B4344)), 5,
IF(ISNUMBER(SEARCH("kit6", 'Painel Shopee'!B4344)), 6,
IF(ISNUMBER(SEARCH("kit7", 'Painel Shopee'!B4344)), 7,
IF(ISNUMBER(SEARCH("kit8", 'Painel Shopee'!B4344)), 8,
IF(ISNUMBER(SEARCH("kit9", 'Painel Shopee'!B4344)), 9,
IF(ISNUMBER(SEARCH("kit10", 'Painel Shopee'!B4344)), 10,
IF(ISNUMBER(SEARCH("kit11", 'Painel Shopee'!B4344)), 11,
IF(ISNUMBER(SEARCH("kit12", 'Painel Shopee'!B4344)), 12,
IF(ISNUMBER(SEARCH("kit13", 'Painel Shopee'!B4344)), 13,
IF(ISNUMBER(SEARCH("kit14", 'Painel Shopee'!B4344)), 14,
IF(ISNUMBER(SEARCH("kit15", 'Painel Shopee'!B4344)), 15,
IF(ISNUMBER(SEARCH("kit16", 'Painel Shopee'!B4344)), 16,
IF(ISNUMBER(SEARCH("kit17", 'Painel Shopee'!B4344)), 17,
IF(ISNUMBER(SEARCH("kit18", 'Painel Shopee'!B4344)), 18,
IF(ISNUMBER(SEARCH("kit19", 'Painel Shopee'!B4344)), 19,
IF(ISNUMBER(SEARCH("kit20", 'Painel Shopee'!B4344)), 20, 0)))))))))))))))))))</f>
        <v>0</v>
      </c>
      <c r="E4344">
        <f>IF(D4344=0,'Painel Shopee'!C4344,D4344*'Painel Shopee'!C4344)</f>
        <v>0</v>
      </c>
    </row>
    <row r="4345" spans="1:5" x14ac:dyDescent="0.25">
      <c r="A4345">
        <f>IF(ISNUMBER(SEARCH("kit 2", 'Painel ML'!C4345)), 2,
IF(ISNUMBER(SEARCH("kit 3", 'Painel ML'!C4345)), 3,
IF(ISNUMBER(SEARCH("kit 4", 'Painel ML'!C4345)), 4,
IF(ISNUMBER(SEARCH("kit 5", 'Painel ML'!C4345)), 5,
IF(ISNUMBER(SEARCH("kit 6", 'Painel ML'!C4345)), 6,
IF(ISNUMBER(SEARCH("kit 7", 'Painel ML'!C4345)), 7,
IF(ISNUMBER(SEARCH("kit 8", 'Painel ML'!C4345)), 8,
IF(ISNUMBER(SEARCH("kit 9", 'Painel ML'!C4345)), 9,
IF(ISNUMBER(SEARCH("kit 10", 'Painel ML'!C4345)), 10,
IF(ISNUMBER(SEARCH("kit 11", 'Painel ML'!C4345)), 11,
IF(ISNUMBER(SEARCH("kit 12", 'Painel ML'!C4345)), 12,
IF(ISNUMBER(SEARCH("kit 13", 'Painel ML'!C4345)), 13,
IF(ISNUMBER(SEARCH("kit 14", 'Painel ML'!C4345)), 14,
IF(ISNUMBER(SEARCH("kit 15", 'Painel ML'!C4345)), 15,
IF(ISNUMBER(SEARCH("kit 16", 'Painel ML'!C4345)), 16,
IF(ISNUMBER(SEARCH("kit 17", 'Painel ML'!C4345)), 17,
IF(ISNUMBER(SEARCH("kit 18", 'Painel ML'!C4345)), 18,
IF(ISNUMBER(SEARCH("kit 19", 'Painel ML'!C4345)), 19,
IF(ISNUMBER(SEARCH("kit 20", 'Painel ML'!C4345)), 20, 0)))))))))))))))))))</f>
        <v>0</v>
      </c>
      <c r="B4345">
        <f>IF(A4345=0,'Painel ML'!A4345,A4345*'Painel ML'!A4345)</f>
        <v>0</v>
      </c>
      <c r="D4345">
        <f>IF(ISNUMBER(SEARCH("kit2", 'Painel Shopee'!B4345)), 2,
IF(ISNUMBER(SEARCH("kit3", 'Painel Shopee'!B4345)), 3,
IF(ISNUMBER(SEARCH("kit4", 'Painel Shopee'!B4345)), 4,
IF(ISNUMBER(SEARCH("kit5", 'Painel Shopee'!B4345)), 5,
IF(ISNUMBER(SEARCH("kit6", 'Painel Shopee'!B4345)), 6,
IF(ISNUMBER(SEARCH("kit7", 'Painel Shopee'!B4345)), 7,
IF(ISNUMBER(SEARCH("kit8", 'Painel Shopee'!B4345)), 8,
IF(ISNUMBER(SEARCH("kit9", 'Painel Shopee'!B4345)), 9,
IF(ISNUMBER(SEARCH("kit10", 'Painel Shopee'!B4345)), 10,
IF(ISNUMBER(SEARCH("kit11", 'Painel Shopee'!B4345)), 11,
IF(ISNUMBER(SEARCH("kit12", 'Painel Shopee'!B4345)), 12,
IF(ISNUMBER(SEARCH("kit13", 'Painel Shopee'!B4345)), 13,
IF(ISNUMBER(SEARCH("kit14", 'Painel Shopee'!B4345)), 14,
IF(ISNUMBER(SEARCH("kit15", 'Painel Shopee'!B4345)), 15,
IF(ISNUMBER(SEARCH("kit16", 'Painel Shopee'!B4345)), 16,
IF(ISNUMBER(SEARCH("kit17", 'Painel Shopee'!B4345)), 17,
IF(ISNUMBER(SEARCH("kit18", 'Painel Shopee'!B4345)), 18,
IF(ISNUMBER(SEARCH("kit19", 'Painel Shopee'!B4345)), 19,
IF(ISNUMBER(SEARCH("kit20", 'Painel Shopee'!B4345)), 20, 0)))))))))))))))))))</f>
        <v>0</v>
      </c>
      <c r="E4345">
        <f>IF(D4345=0,'Painel Shopee'!C4345,D4345*'Painel Shopee'!C4345)</f>
        <v>0</v>
      </c>
    </row>
    <row r="4346" spans="1:5" x14ac:dyDescent="0.25">
      <c r="A4346">
        <f>IF(ISNUMBER(SEARCH("kit 2", 'Painel ML'!C4346)), 2,
IF(ISNUMBER(SEARCH("kit 3", 'Painel ML'!C4346)), 3,
IF(ISNUMBER(SEARCH("kit 4", 'Painel ML'!C4346)), 4,
IF(ISNUMBER(SEARCH("kit 5", 'Painel ML'!C4346)), 5,
IF(ISNUMBER(SEARCH("kit 6", 'Painel ML'!C4346)), 6,
IF(ISNUMBER(SEARCH("kit 7", 'Painel ML'!C4346)), 7,
IF(ISNUMBER(SEARCH("kit 8", 'Painel ML'!C4346)), 8,
IF(ISNUMBER(SEARCH("kit 9", 'Painel ML'!C4346)), 9,
IF(ISNUMBER(SEARCH("kit 10", 'Painel ML'!C4346)), 10,
IF(ISNUMBER(SEARCH("kit 11", 'Painel ML'!C4346)), 11,
IF(ISNUMBER(SEARCH("kit 12", 'Painel ML'!C4346)), 12,
IF(ISNUMBER(SEARCH("kit 13", 'Painel ML'!C4346)), 13,
IF(ISNUMBER(SEARCH("kit 14", 'Painel ML'!C4346)), 14,
IF(ISNUMBER(SEARCH("kit 15", 'Painel ML'!C4346)), 15,
IF(ISNUMBER(SEARCH("kit 16", 'Painel ML'!C4346)), 16,
IF(ISNUMBER(SEARCH("kit 17", 'Painel ML'!C4346)), 17,
IF(ISNUMBER(SEARCH("kit 18", 'Painel ML'!C4346)), 18,
IF(ISNUMBER(SEARCH("kit 19", 'Painel ML'!C4346)), 19,
IF(ISNUMBER(SEARCH("kit 20", 'Painel ML'!C4346)), 20, 0)))))))))))))))))))</f>
        <v>0</v>
      </c>
      <c r="B4346">
        <f>IF(A4346=0,'Painel ML'!A4346,A4346*'Painel ML'!A4346)</f>
        <v>0</v>
      </c>
      <c r="D4346">
        <f>IF(ISNUMBER(SEARCH("kit2", 'Painel Shopee'!B4346)), 2,
IF(ISNUMBER(SEARCH("kit3", 'Painel Shopee'!B4346)), 3,
IF(ISNUMBER(SEARCH("kit4", 'Painel Shopee'!B4346)), 4,
IF(ISNUMBER(SEARCH("kit5", 'Painel Shopee'!B4346)), 5,
IF(ISNUMBER(SEARCH("kit6", 'Painel Shopee'!B4346)), 6,
IF(ISNUMBER(SEARCH("kit7", 'Painel Shopee'!B4346)), 7,
IF(ISNUMBER(SEARCH("kit8", 'Painel Shopee'!B4346)), 8,
IF(ISNUMBER(SEARCH("kit9", 'Painel Shopee'!B4346)), 9,
IF(ISNUMBER(SEARCH("kit10", 'Painel Shopee'!B4346)), 10,
IF(ISNUMBER(SEARCH("kit11", 'Painel Shopee'!B4346)), 11,
IF(ISNUMBER(SEARCH("kit12", 'Painel Shopee'!B4346)), 12,
IF(ISNUMBER(SEARCH("kit13", 'Painel Shopee'!B4346)), 13,
IF(ISNUMBER(SEARCH("kit14", 'Painel Shopee'!B4346)), 14,
IF(ISNUMBER(SEARCH("kit15", 'Painel Shopee'!B4346)), 15,
IF(ISNUMBER(SEARCH("kit16", 'Painel Shopee'!B4346)), 16,
IF(ISNUMBER(SEARCH("kit17", 'Painel Shopee'!B4346)), 17,
IF(ISNUMBER(SEARCH("kit18", 'Painel Shopee'!B4346)), 18,
IF(ISNUMBER(SEARCH("kit19", 'Painel Shopee'!B4346)), 19,
IF(ISNUMBER(SEARCH("kit20", 'Painel Shopee'!B4346)), 20, 0)))))))))))))))))))</f>
        <v>0</v>
      </c>
      <c r="E4346">
        <f>IF(D4346=0,'Painel Shopee'!C4346,D4346*'Painel Shopee'!C4346)</f>
        <v>0</v>
      </c>
    </row>
    <row r="4347" spans="1:5" x14ac:dyDescent="0.25">
      <c r="A4347">
        <f>IF(ISNUMBER(SEARCH("kit 2", 'Painel ML'!C4347)), 2,
IF(ISNUMBER(SEARCH("kit 3", 'Painel ML'!C4347)), 3,
IF(ISNUMBER(SEARCH("kit 4", 'Painel ML'!C4347)), 4,
IF(ISNUMBER(SEARCH("kit 5", 'Painel ML'!C4347)), 5,
IF(ISNUMBER(SEARCH("kit 6", 'Painel ML'!C4347)), 6,
IF(ISNUMBER(SEARCH("kit 7", 'Painel ML'!C4347)), 7,
IF(ISNUMBER(SEARCH("kit 8", 'Painel ML'!C4347)), 8,
IF(ISNUMBER(SEARCH("kit 9", 'Painel ML'!C4347)), 9,
IF(ISNUMBER(SEARCH("kit 10", 'Painel ML'!C4347)), 10,
IF(ISNUMBER(SEARCH("kit 11", 'Painel ML'!C4347)), 11,
IF(ISNUMBER(SEARCH("kit 12", 'Painel ML'!C4347)), 12,
IF(ISNUMBER(SEARCH("kit 13", 'Painel ML'!C4347)), 13,
IF(ISNUMBER(SEARCH("kit 14", 'Painel ML'!C4347)), 14,
IF(ISNUMBER(SEARCH("kit 15", 'Painel ML'!C4347)), 15,
IF(ISNUMBER(SEARCH("kit 16", 'Painel ML'!C4347)), 16,
IF(ISNUMBER(SEARCH("kit 17", 'Painel ML'!C4347)), 17,
IF(ISNUMBER(SEARCH("kit 18", 'Painel ML'!C4347)), 18,
IF(ISNUMBER(SEARCH("kit 19", 'Painel ML'!C4347)), 19,
IF(ISNUMBER(SEARCH("kit 20", 'Painel ML'!C4347)), 20, 0)))))))))))))))))))</f>
        <v>0</v>
      </c>
      <c r="B4347">
        <f>IF(A4347=0,'Painel ML'!A4347,A4347*'Painel ML'!A4347)</f>
        <v>0</v>
      </c>
      <c r="D4347">
        <f>IF(ISNUMBER(SEARCH("kit2", 'Painel Shopee'!B4347)), 2,
IF(ISNUMBER(SEARCH("kit3", 'Painel Shopee'!B4347)), 3,
IF(ISNUMBER(SEARCH("kit4", 'Painel Shopee'!B4347)), 4,
IF(ISNUMBER(SEARCH("kit5", 'Painel Shopee'!B4347)), 5,
IF(ISNUMBER(SEARCH("kit6", 'Painel Shopee'!B4347)), 6,
IF(ISNUMBER(SEARCH("kit7", 'Painel Shopee'!B4347)), 7,
IF(ISNUMBER(SEARCH("kit8", 'Painel Shopee'!B4347)), 8,
IF(ISNUMBER(SEARCH("kit9", 'Painel Shopee'!B4347)), 9,
IF(ISNUMBER(SEARCH("kit10", 'Painel Shopee'!B4347)), 10,
IF(ISNUMBER(SEARCH("kit11", 'Painel Shopee'!B4347)), 11,
IF(ISNUMBER(SEARCH("kit12", 'Painel Shopee'!B4347)), 12,
IF(ISNUMBER(SEARCH("kit13", 'Painel Shopee'!B4347)), 13,
IF(ISNUMBER(SEARCH("kit14", 'Painel Shopee'!B4347)), 14,
IF(ISNUMBER(SEARCH("kit15", 'Painel Shopee'!B4347)), 15,
IF(ISNUMBER(SEARCH("kit16", 'Painel Shopee'!B4347)), 16,
IF(ISNUMBER(SEARCH("kit17", 'Painel Shopee'!B4347)), 17,
IF(ISNUMBER(SEARCH("kit18", 'Painel Shopee'!B4347)), 18,
IF(ISNUMBER(SEARCH("kit19", 'Painel Shopee'!B4347)), 19,
IF(ISNUMBER(SEARCH("kit20", 'Painel Shopee'!B4347)), 20, 0)))))))))))))))))))</f>
        <v>0</v>
      </c>
      <c r="E4347">
        <f>IF(D4347=0,'Painel Shopee'!C4347,D4347*'Painel Shopee'!C4347)</f>
        <v>0</v>
      </c>
    </row>
    <row r="4348" spans="1:5" x14ac:dyDescent="0.25">
      <c r="A4348">
        <f>IF(ISNUMBER(SEARCH("kit 2", 'Painel ML'!C4348)), 2,
IF(ISNUMBER(SEARCH("kit 3", 'Painel ML'!C4348)), 3,
IF(ISNUMBER(SEARCH("kit 4", 'Painel ML'!C4348)), 4,
IF(ISNUMBER(SEARCH("kit 5", 'Painel ML'!C4348)), 5,
IF(ISNUMBER(SEARCH("kit 6", 'Painel ML'!C4348)), 6,
IF(ISNUMBER(SEARCH("kit 7", 'Painel ML'!C4348)), 7,
IF(ISNUMBER(SEARCH("kit 8", 'Painel ML'!C4348)), 8,
IF(ISNUMBER(SEARCH("kit 9", 'Painel ML'!C4348)), 9,
IF(ISNUMBER(SEARCH("kit 10", 'Painel ML'!C4348)), 10,
IF(ISNUMBER(SEARCH("kit 11", 'Painel ML'!C4348)), 11,
IF(ISNUMBER(SEARCH("kit 12", 'Painel ML'!C4348)), 12,
IF(ISNUMBER(SEARCH("kit 13", 'Painel ML'!C4348)), 13,
IF(ISNUMBER(SEARCH("kit 14", 'Painel ML'!C4348)), 14,
IF(ISNUMBER(SEARCH("kit 15", 'Painel ML'!C4348)), 15,
IF(ISNUMBER(SEARCH("kit 16", 'Painel ML'!C4348)), 16,
IF(ISNUMBER(SEARCH("kit 17", 'Painel ML'!C4348)), 17,
IF(ISNUMBER(SEARCH("kit 18", 'Painel ML'!C4348)), 18,
IF(ISNUMBER(SEARCH("kit 19", 'Painel ML'!C4348)), 19,
IF(ISNUMBER(SEARCH("kit 20", 'Painel ML'!C4348)), 20, 0)))))))))))))))))))</f>
        <v>0</v>
      </c>
      <c r="B4348">
        <f>IF(A4348=0,'Painel ML'!A4348,A4348*'Painel ML'!A4348)</f>
        <v>0</v>
      </c>
      <c r="D4348">
        <f>IF(ISNUMBER(SEARCH("kit2", 'Painel Shopee'!B4348)), 2,
IF(ISNUMBER(SEARCH("kit3", 'Painel Shopee'!B4348)), 3,
IF(ISNUMBER(SEARCH("kit4", 'Painel Shopee'!B4348)), 4,
IF(ISNUMBER(SEARCH("kit5", 'Painel Shopee'!B4348)), 5,
IF(ISNUMBER(SEARCH("kit6", 'Painel Shopee'!B4348)), 6,
IF(ISNUMBER(SEARCH("kit7", 'Painel Shopee'!B4348)), 7,
IF(ISNUMBER(SEARCH("kit8", 'Painel Shopee'!B4348)), 8,
IF(ISNUMBER(SEARCH("kit9", 'Painel Shopee'!B4348)), 9,
IF(ISNUMBER(SEARCH("kit10", 'Painel Shopee'!B4348)), 10,
IF(ISNUMBER(SEARCH("kit11", 'Painel Shopee'!B4348)), 11,
IF(ISNUMBER(SEARCH("kit12", 'Painel Shopee'!B4348)), 12,
IF(ISNUMBER(SEARCH("kit13", 'Painel Shopee'!B4348)), 13,
IF(ISNUMBER(SEARCH("kit14", 'Painel Shopee'!B4348)), 14,
IF(ISNUMBER(SEARCH("kit15", 'Painel Shopee'!B4348)), 15,
IF(ISNUMBER(SEARCH("kit16", 'Painel Shopee'!B4348)), 16,
IF(ISNUMBER(SEARCH("kit17", 'Painel Shopee'!B4348)), 17,
IF(ISNUMBER(SEARCH("kit18", 'Painel Shopee'!B4348)), 18,
IF(ISNUMBER(SEARCH("kit19", 'Painel Shopee'!B4348)), 19,
IF(ISNUMBER(SEARCH("kit20", 'Painel Shopee'!B4348)), 20, 0)))))))))))))))))))</f>
        <v>0</v>
      </c>
      <c r="E4348">
        <f>IF(D4348=0,'Painel Shopee'!C4348,D4348*'Painel Shopee'!C4348)</f>
        <v>0</v>
      </c>
    </row>
    <row r="4349" spans="1:5" x14ac:dyDescent="0.25">
      <c r="A4349">
        <f>IF(ISNUMBER(SEARCH("kit 2", 'Painel ML'!C4349)), 2,
IF(ISNUMBER(SEARCH("kit 3", 'Painel ML'!C4349)), 3,
IF(ISNUMBER(SEARCH("kit 4", 'Painel ML'!C4349)), 4,
IF(ISNUMBER(SEARCH("kit 5", 'Painel ML'!C4349)), 5,
IF(ISNUMBER(SEARCH("kit 6", 'Painel ML'!C4349)), 6,
IF(ISNUMBER(SEARCH("kit 7", 'Painel ML'!C4349)), 7,
IF(ISNUMBER(SEARCH("kit 8", 'Painel ML'!C4349)), 8,
IF(ISNUMBER(SEARCH("kit 9", 'Painel ML'!C4349)), 9,
IF(ISNUMBER(SEARCH("kit 10", 'Painel ML'!C4349)), 10,
IF(ISNUMBER(SEARCH("kit 11", 'Painel ML'!C4349)), 11,
IF(ISNUMBER(SEARCH("kit 12", 'Painel ML'!C4349)), 12,
IF(ISNUMBER(SEARCH("kit 13", 'Painel ML'!C4349)), 13,
IF(ISNUMBER(SEARCH("kit 14", 'Painel ML'!C4349)), 14,
IF(ISNUMBER(SEARCH("kit 15", 'Painel ML'!C4349)), 15,
IF(ISNUMBER(SEARCH("kit 16", 'Painel ML'!C4349)), 16,
IF(ISNUMBER(SEARCH("kit 17", 'Painel ML'!C4349)), 17,
IF(ISNUMBER(SEARCH("kit 18", 'Painel ML'!C4349)), 18,
IF(ISNUMBER(SEARCH("kit 19", 'Painel ML'!C4349)), 19,
IF(ISNUMBER(SEARCH("kit 20", 'Painel ML'!C4349)), 20, 0)))))))))))))))))))</f>
        <v>0</v>
      </c>
      <c r="B4349">
        <f>IF(A4349=0,'Painel ML'!A4349,A4349*'Painel ML'!A4349)</f>
        <v>0</v>
      </c>
      <c r="D4349">
        <f>IF(ISNUMBER(SEARCH("kit2", 'Painel Shopee'!B4349)), 2,
IF(ISNUMBER(SEARCH("kit3", 'Painel Shopee'!B4349)), 3,
IF(ISNUMBER(SEARCH("kit4", 'Painel Shopee'!B4349)), 4,
IF(ISNUMBER(SEARCH("kit5", 'Painel Shopee'!B4349)), 5,
IF(ISNUMBER(SEARCH("kit6", 'Painel Shopee'!B4349)), 6,
IF(ISNUMBER(SEARCH("kit7", 'Painel Shopee'!B4349)), 7,
IF(ISNUMBER(SEARCH("kit8", 'Painel Shopee'!B4349)), 8,
IF(ISNUMBER(SEARCH("kit9", 'Painel Shopee'!B4349)), 9,
IF(ISNUMBER(SEARCH("kit10", 'Painel Shopee'!B4349)), 10,
IF(ISNUMBER(SEARCH("kit11", 'Painel Shopee'!B4349)), 11,
IF(ISNUMBER(SEARCH("kit12", 'Painel Shopee'!B4349)), 12,
IF(ISNUMBER(SEARCH("kit13", 'Painel Shopee'!B4349)), 13,
IF(ISNUMBER(SEARCH("kit14", 'Painel Shopee'!B4349)), 14,
IF(ISNUMBER(SEARCH("kit15", 'Painel Shopee'!B4349)), 15,
IF(ISNUMBER(SEARCH("kit16", 'Painel Shopee'!B4349)), 16,
IF(ISNUMBER(SEARCH("kit17", 'Painel Shopee'!B4349)), 17,
IF(ISNUMBER(SEARCH("kit18", 'Painel Shopee'!B4349)), 18,
IF(ISNUMBER(SEARCH("kit19", 'Painel Shopee'!B4349)), 19,
IF(ISNUMBER(SEARCH("kit20", 'Painel Shopee'!B4349)), 20, 0)))))))))))))))))))</f>
        <v>0</v>
      </c>
      <c r="E4349">
        <f>IF(D4349=0,'Painel Shopee'!C4349,D4349*'Painel Shopee'!C4349)</f>
        <v>0</v>
      </c>
    </row>
    <row r="4350" spans="1:5" x14ac:dyDescent="0.25">
      <c r="A4350">
        <f>IF(ISNUMBER(SEARCH("kit 2", 'Painel ML'!C4350)), 2,
IF(ISNUMBER(SEARCH("kit 3", 'Painel ML'!C4350)), 3,
IF(ISNUMBER(SEARCH("kit 4", 'Painel ML'!C4350)), 4,
IF(ISNUMBER(SEARCH("kit 5", 'Painel ML'!C4350)), 5,
IF(ISNUMBER(SEARCH("kit 6", 'Painel ML'!C4350)), 6,
IF(ISNUMBER(SEARCH("kit 7", 'Painel ML'!C4350)), 7,
IF(ISNUMBER(SEARCH("kit 8", 'Painel ML'!C4350)), 8,
IF(ISNUMBER(SEARCH("kit 9", 'Painel ML'!C4350)), 9,
IF(ISNUMBER(SEARCH("kit 10", 'Painel ML'!C4350)), 10,
IF(ISNUMBER(SEARCH("kit 11", 'Painel ML'!C4350)), 11,
IF(ISNUMBER(SEARCH("kit 12", 'Painel ML'!C4350)), 12,
IF(ISNUMBER(SEARCH("kit 13", 'Painel ML'!C4350)), 13,
IF(ISNUMBER(SEARCH("kit 14", 'Painel ML'!C4350)), 14,
IF(ISNUMBER(SEARCH("kit 15", 'Painel ML'!C4350)), 15,
IF(ISNUMBER(SEARCH("kit 16", 'Painel ML'!C4350)), 16,
IF(ISNUMBER(SEARCH("kit 17", 'Painel ML'!C4350)), 17,
IF(ISNUMBER(SEARCH("kit 18", 'Painel ML'!C4350)), 18,
IF(ISNUMBER(SEARCH("kit 19", 'Painel ML'!C4350)), 19,
IF(ISNUMBER(SEARCH("kit 20", 'Painel ML'!C4350)), 20, 0)))))))))))))))))))</f>
        <v>0</v>
      </c>
      <c r="B4350">
        <f>IF(A4350=0,'Painel ML'!A4350,A4350*'Painel ML'!A4350)</f>
        <v>0</v>
      </c>
      <c r="D4350">
        <f>IF(ISNUMBER(SEARCH("kit2", 'Painel Shopee'!B4350)), 2,
IF(ISNUMBER(SEARCH("kit3", 'Painel Shopee'!B4350)), 3,
IF(ISNUMBER(SEARCH("kit4", 'Painel Shopee'!B4350)), 4,
IF(ISNUMBER(SEARCH("kit5", 'Painel Shopee'!B4350)), 5,
IF(ISNUMBER(SEARCH("kit6", 'Painel Shopee'!B4350)), 6,
IF(ISNUMBER(SEARCH("kit7", 'Painel Shopee'!B4350)), 7,
IF(ISNUMBER(SEARCH("kit8", 'Painel Shopee'!B4350)), 8,
IF(ISNUMBER(SEARCH("kit9", 'Painel Shopee'!B4350)), 9,
IF(ISNUMBER(SEARCH("kit10", 'Painel Shopee'!B4350)), 10,
IF(ISNUMBER(SEARCH("kit11", 'Painel Shopee'!B4350)), 11,
IF(ISNUMBER(SEARCH("kit12", 'Painel Shopee'!B4350)), 12,
IF(ISNUMBER(SEARCH("kit13", 'Painel Shopee'!B4350)), 13,
IF(ISNUMBER(SEARCH("kit14", 'Painel Shopee'!B4350)), 14,
IF(ISNUMBER(SEARCH("kit15", 'Painel Shopee'!B4350)), 15,
IF(ISNUMBER(SEARCH("kit16", 'Painel Shopee'!B4350)), 16,
IF(ISNUMBER(SEARCH("kit17", 'Painel Shopee'!B4350)), 17,
IF(ISNUMBER(SEARCH("kit18", 'Painel Shopee'!B4350)), 18,
IF(ISNUMBER(SEARCH("kit19", 'Painel Shopee'!B4350)), 19,
IF(ISNUMBER(SEARCH("kit20", 'Painel Shopee'!B4350)), 20, 0)))))))))))))))))))</f>
        <v>0</v>
      </c>
      <c r="E4350">
        <f>IF(D4350=0,'Painel Shopee'!C4350,D4350*'Painel Shopee'!C4350)</f>
        <v>0</v>
      </c>
    </row>
    <row r="4351" spans="1:5" x14ac:dyDescent="0.25">
      <c r="A4351">
        <f>IF(ISNUMBER(SEARCH("kit 2", 'Painel ML'!C4351)), 2,
IF(ISNUMBER(SEARCH("kit 3", 'Painel ML'!C4351)), 3,
IF(ISNUMBER(SEARCH("kit 4", 'Painel ML'!C4351)), 4,
IF(ISNUMBER(SEARCH("kit 5", 'Painel ML'!C4351)), 5,
IF(ISNUMBER(SEARCH("kit 6", 'Painel ML'!C4351)), 6,
IF(ISNUMBER(SEARCH("kit 7", 'Painel ML'!C4351)), 7,
IF(ISNUMBER(SEARCH("kit 8", 'Painel ML'!C4351)), 8,
IF(ISNUMBER(SEARCH("kit 9", 'Painel ML'!C4351)), 9,
IF(ISNUMBER(SEARCH("kit 10", 'Painel ML'!C4351)), 10,
IF(ISNUMBER(SEARCH("kit 11", 'Painel ML'!C4351)), 11,
IF(ISNUMBER(SEARCH("kit 12", 'Painel ML'!C4351)), 12,
IF(ISNUMBER(SEARCH("kit 13", 'Painel ML'!C4351)), 13,
IF(ISNUMBER(SEARCH("kit 14", 'Painel ML'!C4351)), 14,
IF(ISNUMBER(SEARCH("kit 15", 'Painel ML'!C4351)), 15,
IF(ISNUMBER(SEARCH("kit 16", 'Painel ML'!C4351)), 16,
IF(ISNUMBER(SEARCH("kit 17", 'Painel ML'!C4351)), 17,
IF(ISNUMBER(SEARCH("kit 18", 'Painel ML'!C4351)), 18,
IF(ISNUMBER(SEARCH("kit 19", 'Painel ML'!C4351)), 19,
IF(ISNUMBER(SEARCH("kit 20", 'Painel ML'!C4351)), 20, 0)))))))))))))))))))</f>
        <v>0</v>
      </c>
      <c r="B4351">
        <f>IF(A4351=0,'Painel ML'!A4351,A4351*'Painel ML'!A4351)</f>
        <v>0</v>
      </c>
      <c r="D4351">
        <f>IF(ISNUMBER(SEARCH("kit2", 'Painel Shopee'!B4351)), 2,
IF(ISNUMBER(SEARCH("kit3", 'Painel Shopee'!B4351)), 3,
IF(ISNUMBER(SEARCH("kit4", 'Painel Shopee'!B4351)), 4,
IF(ISNUMBER(SEARCH("kit5", 'Painel Shopee'!B4351)), 5,
IF(ISNUMBER(SEARCH("kit6", 'Painel Shopee'!B4351)), 6,
IF(ISNUMBER(SEARCH("kit7", 'Painel Shopee'!B4351)), 7,
IF(ISNUMBER(SEARCH("kit8", 'Painel Shopee'!B4351)), 8,
IF(ISNUMBER(SEARCH("kit9", 'Painel Shopee'!B4351)), 9,
IF(ISNUMBER(SEARCH("kit10", 'Painel Shopee'!B4351)), 10,
IF(ISNUMBER(SEARCH("kit11", 'Painel Shopee'!B4351)), 11,
IF(ISNUMBER(SEARCH("kit12", 'Painel Shopee'!B4351)), 12,
IF(ISNUMBER(SEARCH("kit13", 'Painel Shopee'!B4351)), 13,
IF(ISNUMBER(SEARCH("kit14", 'Painel Shopee'!B4351)), 14,
IF(ISNUMBER(SEARCH("kit15", 'Painel Shopee'!B4351)), 15,
IF(ISNUMBER(SEARCH("kit16", 'Painel Shopee'!B4351)), 16,
IF(ISNUMBER(SEARCH("kit17", 'Painel Shopee'!B4351)), 17,
IF(ISNUMBER(SEARCH("kit18", 'Painel Shopee'!B4351)), 18,
IF(ISNUMBER(SEARCH("kit19", 'Painel Shopee'!B4351)), 19,
IF(ISNUMBER(SEARCH("kit20", 'Painel Shopee'!B4351)), 20, 0)))))))))))))))))))</f>
        <v>0</v>
      </c>
      <c r="E4351">
        <f>IF(D4351=0,'Painel Shopee'!C4351,D4351*'Painel Shopee'!C4351)</f>
        <v>0</v>
      </c>
    </row>
    <row r="4352" spans="1:5" x14ac:dyDescent="0.25">
      <c r="A4352">
        <f>IF(ISNUMBER(SEARCH("kit 2", 'Painel ML'!C4352)), 2,
IF(ISNUMBER(SEARCH("kit 3", 'Painel ML'!C4352)), 3,
IF(ISNUMBER(SEARCH("kit 4", 'Painel ML'!C4352)), 4,
IF(ISNUMBER(SEARCH("kit 5", 'Painel ML'!C4352)), 5,
IF(ISNUMBER(SEARCH("kit 6", 'Painel ML'!C4352)), 6,
IF(ISNUMBER(SEARCH("kit 7", 'Painel ML'!C4352)), 7,
IF(ISNUMBER(SEARCH("kit 8", 'Painel ML'!C4352)), 8,
IF(ISNUMBER(SEARCH("kit 9", 'Painel ML'!C4352)), 9,
IF(ISNUMBER(SEARCH("kit 10", 'Painel ML'!C4352)), 10,
IF(ISNUMBER(SEARCH("kit 11", 'Painel ML'!C4352)), 11,
IF(ISNUMBER(SEARCH("kit 12", 'Painel ML'!C4352)), 12,
IF(ISNUMBER(SEARCH("kit 13", 'Painel ML'!C4352)), 13,
IF(ISNUMBER(SEARCH("kit 14", 'Painel ML'!C4352)), 14,
IF(ISNUMBER(SEARCH("kit 15", 'Painel ML'!C4352)), 15,
IF(ISNUMBER(SEARCH("kit 16", 'Painel ML'!C4352)), 16,
IF(ISNUMBER(SEARCH("kit 17", 'Painel ML'!C4352)), 17,
IF(ISNUMBER(SEARCH("kit 18", 'Painel ML'!C4352)), 18,
IF(ISNUMBER(SEARCH("kit 19", 'Painel ML'!C4352)), 19,
IF(ISNUMBER(SEARCH("kit 20", 'Painel ML'!C4352)), 20, 0)))))))))))))))))))</f>
        <v>0</v>
      </c>
      <c r="B4352">
        <f>IF(A4352=0,'Painel ML'!A4352,A4352*'Painel ML'!A4352)</f>
        <v>0</v>
      </c>
      <c r="D4352">
        <f>IF(ISNUMBER(SEARCH("kit2", 'Painel Shopee'!B4352)), 2,
IF(ISNUMBER(SEARCH("kit3", 'Painel Shopee'!B4352)), 3,
IF(ISNUMBER(SEARCH("kit4", 'Painel Shopee'!B4352)), 4,
IF(ISNUMBER(SEARCH("kit5", 'Painel Shopee'!B4352)), 5,
IF(ISNUMBER(SEARCH("kit6", 'Painel Shopee'!B4352)), 6,
IF(ISNUMBER(SEARCH("kit7", 'Painel Shopee'!B4352)), 7,
IF(ISNUMBER(SEARCH("kit8", 'Painel Shopee'!B4352)), 8,
IF(ISNUMBER(SEARCH("kit9", 'Painel Shopee'!B4352)), 9,
IF(ISNUMBER(SEARCH("kit10", 'Painel Shopee'!B4352)), 10,
IF(ISNUMBER(SEARCH("kit11", 'Painel Shopee'!B4352)), 11,
IF(ISNUMBER(SEARCH("kit12", 'Painel Shopee'!B4352)), 12,
IF(ISNUMBER(SEARCH("kit13", 'Painel Shopee'!B4352)), 13,
IF(ISNUMBER(SEARCH("kit14", 'Painel Shopee'!B4352)), 14,
IF(ISNUMBER(SEARCH("kit15", 'Painel Shopee'!B4352)), 15,
IF(ISNUMBER(SEARCH("kit16", 'Painel Shopee'!B4352)), 16,
IF(ISNUMBER(SEARCH("kit17", 'Painel Shopee'!B4352)), 17,
IF(ISNUMBER(SEARCH("kit18", 'Painel Shopee'!B4352)), 18,
IF(ISNUMBER(SEARCH("kit19", 'Painel Shopee'!B4352)), 19,
IF(ISNUMBER(SEARCH("kit20", 'Painel Shopee'!B4352)), 20, 0)))))))))))))))))))</f>
        <v>0</v>
      </c>
      <c r="E4352">
        <f>IF(D4352=0,'Painel Shopee'!C4352,D4352*'Painel Shopee'!C4352)</f>
        <v>0</v>
      </c>
    </row>
    <row r="4353" spans="1:5" x14ac:dyDescent="0.25">
      <c r="A4353">
        <f>IF(ISNUMBER(SEARCH("kit 2", 'Painel ML'!C4353)), 2,
IF(ISNUMBER(SEARCH("kit 3", 'Painel ML'!C4353)), 3,
IF(ISNUMBER(SEARCH("kit 4", 'Painel ML'!C4353)), 4,
IF(ISNUMBER(SEARCH("kit 5", 'Painel ML'!C4353)), 5,
IF(ISNUMBER(SEARCH("kit 6", 'Painel ML'!C4353)), 6,
IF(ISNUMBER(SEARCH("kit 7", 'Painel ML'!C4353)), 7,
IF(ISNUMBER(SEARCH("kit 8", 'Painel ML'!C4353)), 8,
IF(ISNUMBER(SEARCH("kit 9", 'Painel ML'!C4353)), 9,
IF(ISNUMBER(SEARCH("kit 10", 'Painel ML'!C4353)), 10,
IF(ISNUMBER(SEARCH("kit 11", 'Painel ML'!C4353)), 11,
IF(ISNUMBER(SEARCH("kit 12", 'Painel ML'!C4353)), 12,
IF(ISNUMBER(SEARCH("kit 13", 'Painel ML'!C4353)), 13,
IF(ISNUMBER(SEARCH("kit 14", 'Painel ML'!C4353)), 14,
IF(ISNUMBER(SEARCH("kit 15", 'Painel ML'!C4353)), 15,
IF(ISNUMBER(SEARCH("kit 16", 'Painel ML'!C4353)), 16,
IF(ISNUMBER(SEARCH("kit 17", 'Painel ML'!C4353)), 17,
IF(ISNUMBER(SEARCH("kit 18", 'Painel ML'!C4353)), 18,
IF(ISNUMBER(SEARCH("kit 19", 'Painel ML'!C4353)), 19,
IF(ISNUMBER(SEARCH("kit 20", 'Painel ML'!C4353)), 20, 0)))))))))))))))))))</f>
        <v>0</v>
      </c>
      <c r="B4353">
        <f>IF(A4353=0,'Painel ML'!A4353,A4353*'Painel ML'!A4353)</f>
        <v>0</v>
      </c>
      <c r="D4353">
        <f>IF(ISNUMBER(SEARCH("kit2", 'Painel Shopee'!B4353)), 2,
IF(ISNUMBER(SEARCH("kit3", 'Painel Shopee'!B4353)), 3,
IF(ISNUMBER(SEARCH("kit4", 'Painel Shopee'!B4353)), 4,
IF(ISNUMBER(SEARCH("kit5", 'Painel Shopee'!B4353)), 5,
IF(ISNUMBER(SEARCH("kit6", 'Painel Shopee'!B4353)), 6,
IF(ISNUMBER(SEARCH("kit7", 'Painel Shopee'!B4353)), 7,
IF(ISNUMBER(SEARCH("kit8", 'Painel Shopee'!B4353)), 8,
IF(ISNUMBER(SEARCH("kit9", 'Painel Shopee'!B4353)), 9,
IF(ISNUMBER(SEARCH("kit10", 'Painel Shopee'!B4353)), 10,
IF(ISNUMBER(SEARCH("kit11", 'Painel Shopee'!B4353)), 11,
IF(ISNUMBER(SEARCH("kit12", 'Painel Shopee'!B4353)), 12,
IF(ISNUMBER(SEARCH("kit13", 'Painel Shopee'!B4353)), 13,
IF(ISNUMBER(SEARCH("kit14", 'Painel Shopee'!B4353)), 14,
IF(ISNUMBER(SEARCH("kit15", 'Painel Shopee'!B4353)), 15,
IF(ISNUMBER(SEARCH("kit16", 'Painel Shopee'!B4353)), 16,
IF(ISNUMBER(SEARCH("kit17", 'Painel Shopee'!B4353)), 17,
IF(ISNUMBER(SEARCH("kit18", 'Painel Shopee'!B4353)), 18,
IF(ISNUMBER(SEARCH("kit19", 'Painel Shopee'!B4353)), 19,
IF(ISNUMBER(SEARCH("kit20", 'Painel Shopee'!B4353)), 20, 0)))))))))))))))))))</f>
        <v>0</v>
      </c>
      <c r="E4353">
        <f>IF(D4353=0,'Painel Shopee'!C4353,D4353*'Painel Shopee'!C4353)</f>
        <v>0</v>
      </c>
    </row>
    <row r="4354" spans="1:5" x14ac:dyDescent="0.25">
      <c r="A4354">
        <f>IF(ISNUMBER(SEARCH("kit 2", 'Painel ML'!C4354)), 2,
IF(ISNUMBER(SEARCH("kit 3", 'Painel ML'!C4354)), 3,
IF(ISNUMBER(SEARCH("kit 4", 'Painel ML'!C4354)), 4,
IF(ISNUMBER(SEARCH("kit 5", 'Painel ML'!C4354)), 5,
IF(ISNUMBER(SEARCH("kit 6", 'Painel ML'!C4354)), 6,
IF(ISNUMBER(SEARCH("kit 7", 'Painel ML'!C4354)), 7,
IF(ISNUMBER(SEARCH("kit 8", 'Painel ML'!C4354)), 8,
IF(ISNUMBER(SEARCH("kit 9", 'Painel ML'!C4354)), 9,
IF(ISNUMBER(SEARCH("kit 10", 'Painel ML'!C4354)), 10,
IF(ISNUMBER(SEARCH("kit 11", 'Painel ML'!C4354)), 11,
IF(ISNUMBER(SEARCH("kit 12", 'Painel ML'!C4354)), 12,
IF(ISNUMBER(SEARCH("kit 13", 'Painel ML'!C4354)), 13,
IF(ISNUMBER(SEARCH("kit 14", 'Painel ML'!C4354)), 14,
IF(ISNUMBER(SEARCH("kit 15", 'Painel ML'!C4354)), 15,
IF(ISNUMBER(SEARCH("kit 16", 'Painel ML'!C4354)), 16,
IF(ISNUMBER(SEARCH("kit 17", 'Painel ML'!C4354)), 17,
IF(ISNUMBER(SEARCH("kit 18", 'Painel ML'!C4354)), 18,
IF(ISNUMBER(SEARCH("kit 19", 'Painel ML'!C4354)), 19,
IF(ISNUMBER(SEARCH("kit 20", 'Painel ML'!C4354)), 20, 0)))))))))))))))))))</f>
        <v>0</v>
      </c>
      <c r="B4354">
        <f>IF(A4354=0,'Painel ML'!A4354,A4354*'Painel ML'!A4354)</f>
        <v>0</v>
      </c>
      <c r="D4354">
        <f>IF(ISNUMBER(SEARCH("kit2", 'Painel Shopee'!B4354)), 2,
IF(ISNUMBER(SEARCH("kit3", 'Painel Shopee'!B4354)), 3,
IF(ISNUMBER(SEARCH("kit4", 'Painel Shopee'!B4354)), 4,
IF(ISNUMBER(SEARCH("kit5", 'Painel Shopee'!B4354)), 5,
IF(ISNUMBER(SEARCH("kit6", 'Painel Shopee'!B4354)), 6,
IF(ISNUMBER(SEARCH("kit7", 'Painel Shopee'!B4354)), 7,
IF(ISNUMBER(SEARCH("kit8", 'Painel Shopee'!B4354)), 8,
IF(ISNUMBER(SEARCH("kit9", 'Painel Shopee'!B4354)), 9,
IF(ISNUMBER(SEARCH("kit10", 'Painel Shopee'!B4354)), 10,
IF(ISNUMBER(SEARCH("kit11", 'Painel Shopee'!B4354)), 11,
IF(ISNUMBER(SEARCH("kit12", 'Painel Shopee'!B4354)), 12,
IF(ISNUMBER(SEARCH("kit13", 'Painel Shopee'!B4354)), 13,
IF(ISNUMBER(SEARCH("kit14", 'Painel Shopee'!B4354)), 14,
IF(ISNUMBER(SEARCH("kit15", 'Painel Shopee'!B4354)), 15,
IF(ISNUMBER(SEARCH("kit16", 'Painel Shopee'!B4354)), 16,
IF(ISNUMBER(SEARCH("kit17", 'Painel Shopee'!B4354)), 17,
IF(ISNUMBER(SEARCH("kit18", 'Painel Shopee'!B4354)), 18,
IF(ISNUMBER(SEARCH("kit19", 'Painel Shopee'!B4354)), 19,
IF(ISNUMBER(SEARCH("kit20", 'Painel Shopee'!B4354)), 20, 0)))))))))))))))))))</f>
        <v>0</v>
      </c>
      <c r="E4354">
        <f>IF(D4354=0,'Painel Shopee'!C4354,D4354*'Painel Shopee'!C4354)</f>
        <v>0</v>
      </c>
    </row>
    <row r="4355" spans="1:5" x14ac:dyDescent="0.25">
      <c r="A4355">
        <f>IF(ISNUMBER(SEARCH("kit 2", 'Painel ML'!C4355)), 2,
IF(ISNUMBER(SEARCH("kit 3", 'Painel ML'!C4355)), 3,
IF(ISNUMBER(SEARCH("kit 4", 'Painel ML'!C4355)), 4,
IF(ISNUMBER(SEARCH("kit 5", 'Painel ML'!C4355)), 5,
IF(ISNUMBER(SEARCH("kit 6", 'Painel ML'!C4355)), 6,
IF(ISNUMBER(SEARCH("kit 7", 'Painel ML'!C4355)), 7,
IF(ISNUMBER(SEARCH("kit 8", 'Painel ML'!C4355)), 8,
IF(ISNUMBER(SEARCH("kit 9", 'Painel ML'!C4355)), 9,
IF(ISNUMBER(SEARCH("kit 10", 'Painel ML'!C4355)), 10,
IF(ISNUMBER(SEARCH("kit 11", 'Painel ML'!C4355)), 11,
IF(ISNUMBER(SEARCH("kit 12", 'Painel ML'!C4355)), 12,
IF(ISNUMBER(SEARCH("kit 13", 'Painel ML'!C4355)), 13,
IF(ISNUMBER(SEARCH("kit 14", 'Painel ML'!C4355)), 14,
IF(ISNUMBER(SEARCH("kit 15", 'Painel ML'!C4355)), 15,
IF(ISNUMBER(SEARCH("kit 16", 'Painel ML'!C4355)), 16,
IF(ISNUMBER(SEARCH("kit 17", 'Painel ML'!C4355)), 17,
IF(ISNUMBER(SEARCH("kit 18", 'Painel ML'!C4355)), 18,
IF(ISNUMBER(SEARCH("kit 19", 'Painel ML'!C4355)), 19,
IF(ISNUMBER(SEARCH("kit 20", 'Painel ML'!C4355)), 20, 0)))))))))))))))))))</f>
        <v>0</v>
      </c>
      <c r="B4355">
        <f>IF(A4355=0,'Painel ML'!A4355,A4355*'Painel ML'!A4355)</f>
        <v>0</v>
      </c>
      <c r="D4355">
        <f>IF(ISNUMBER(SEARCH("kit2", 'Painel Shopee'!B4355)), 2,
IF(ISNUMBER(SEARCH("kit3", 'Painel Shopee'!B4355)), 3,
IF(ISNUMBER(SEARCH("kit4", 'Painel Shopee'!B4355)), 4,
IF(ISNUMBER(SEARCH("kit5", 'Painel Shopee'!B4355)), 5,
IF(ISNUMBER(SEARCH("kit6", 'Painel Shopee'!B4355)), 6,
IF(ISNUMBER(SEARCH("kit7", 'Painel Shopee'!B4355)), 7,
IF(ISNUMBER(SEARCH("kit8", 'Painel Shopee'!B4355)), 8,
IF(ISNUMBER(SEARCH("kit9", 'Painel Shopee'!B4355)), 9,
IF(ISNUMBER(SEARCH("kit10", 'Painel Shopee'!B4355)), 10,
IF(ISNUMBER(SEARCH("kit11", 'Painel Shopee'!B4355)), 11,
IF(ISNUMBER(SEARCH("kit12", 'Painel Shopee'!B4355)), 12,
IF(ISNUMBER(SEARCH("kit13", 'Painel Shopee'!B4355)), 13,
IF(ISNUMBER(SEARCH("kit14", 'Painel Shopee'!B4355)), 14,
IF(ISNUMBER(SEARCH("kit15", 'Painel Shopee'!B4355)), 15,
IF(ISNUMBER(SEARCH("kit16", 'Painel Shopee'!B4355)), 16,
IF(ISNUMBER(SEARCH("kit17", 'Painel Shopee'!B4355)), 17,
IF(ISNUMBER(SEARCH("kit18", 'Painel Shopee'!B4355)), 18,
IF(ISNUMBER(SEARCH("kit19", 'Painel Shopee'!B4355)), 19,
IF(ISNUMBER(SEARCH("kit20", 'Painel Shopee'!B4355)), 20, 0)))))))))))))))))))</f>
        <v>0</v>
      </c>
      <c r="E4355">
        <f>IF(D4355=0,'Painel Shopee'!C4355,D4355*'Painel Shopee'!C4355)</f>
        <v>0</v>
      </c>
    </row>
    <row r="4356" spans="1:5" x14ac:dyDescent="0.25">
      <c r="A4356">
        <f>IF(ISNUMBER(SEARCH("kit 2", 'Painel ML'!C4356)), 2,
IF(ISNUMBER(SEARCH("kit 3", 'Painel ML'!C4356)), 3,
IF(ISNUMBER(SEARCH("kit 4", 'Painel ML'!C4356)), 4,
IF(ISNUMBER(SEARCH("kit 5", 'Painel ML'!C4356)), 5,
IF(ISNUMBER(SEARCH("kit 6", 'Painel ML'!C4356)), 6,
IF(ISNUMBER(SEARCH("kit 7", 'Painel ML'!C4356)), 7,
IF(ISNUMBER(SEARCH("kit 8", 'Painel ML'!C4356)), 8,
IF(ISNUMBER(SEARCH("kit 9", 'Painel ML'!C4356)), 9,
IF(ISNUMBER(SEARCH("kit 10", 'Painel ML'!C4356)), 10,
IF(ISNUMBER(SEARCH("kit 11", 'Painel ML'!C4356)), 11,
IF(ISNUMBER(SEARCH("kit 12", 'Painel ML'!C4356)), 12,
IF(ISNUMBER(SEARCH("kit 13", 'Painel ML'!C4356)), 13,
IF(ISNUMBER(SEARCH("kit 14", 'Painel ML'!C4356)), 14,
IF(ISNUMBER(SEARCH("kit 15", 'Painel ML'!C4356)), 15,
IF(ISNUMBER(SEARCH("kit 16", 'Painel ML'!C4356)), 16,
IF(ISNUMBER(SEARCH("kit 17", 'Painel ML'!C4356)), 17,
IF(ISNUMBER(SEARCH("kit 18", 'Painel ML'!C4356)), 18,
IF(ISNUMBER(SEARCH("kit 19", 'Painel ML'!C4356)), 19,
IF(ISNUMBER(SEARCH("kit 20", 'Painel ML'!C4356)), 20, 0)))))))))))))))))))</f>
        <v>0</v>
      </c>
      <c r="B4356">
        <f>IF(A4356=0,'Painel ML'!A4356,A4356*'Painel ML'!A4356)</f>
        <v>0</v>
      </c>
      <c r="D4356">
        <f>IF(ISNUMBER(SEARCH("kit2", 'Painel Shopee'!B4356)), 2,
IF(ISNUMBER(SEARCH("kit3", 'Painel Shopee'!B4356)), 3,
IF(ISNUMBER(SEARCH("kit4", 'Painel Shopee'!B4356)), 4,
IF(ISNUMBER(SEARCH("kit5", 'Painel Shopee'!B4356)), 5,
IF(ISNUMBER(SEARCH("kit6", 'Painel Shopee'!B4356)), 6,
IF(ISNUMBER(SEARCH("kit7", 'Painel Shopee'!B4356)), 7,
IF(ISNUMBER(SEARCH("kit8", 'Painel Shopee'!B4356)), 8,
IF(ISNUMBER(SEARCH("kit9", 'Painel Shopee'!B4356)), 9,
IF(ISNUMBER(SEARCH("kit10", 'Painel Shopee'!B4356)), 10,
IF(ISNUMBER(SEARCH("kit11", 'Painel Shopee'!B4356)), 11,
IF(ISNUMBER(SEARCH("kit12", 'Painel Shopee'!B4356)), 12,
IF(ISNUMBER(SEARCH("kit13", 'Painel Shopee'!B4356)), 13,
IF(ISNUMBER(SEARCH("kit14", 'Painel Shopee'!B4356)), 14,
IF(ISNUMBER(SEARCH("kit15", 'Painel Shopee'!B4356)), 15,
IF(ISNUMBER(SEARCH("kit16", 'Painel Shopee'!B4356)), 16,
IF(ISNUMBER(SEARCH("kit17", 'Painel Shopee'!B4356)), 17,
IF(ISNUMBER(SEARCH("kit18", 'Painel Shopee'!B4356)), 18,
IF(ISNUMBER(SEARCH("kit19", 'Painel Shopee'!B4356)), 19,
IF(ISNUMBER(SEARCH("kit20", 'Painel Shopee'!B4356)), 20, 0)))))))))))))))))))</f>
        <v>0</v>
      </c>
      <c r="E4356">
        <f>IF(D4356=0,'Painel Shopee'!C4356,D4356*'Painel Shopee'!C4356)</f>
        <v>0</v>
      </c>
    </row>
    <row r="4357" spans="1:5" x14ac:dyDescent="0.25">
      <c r="A4357">
        <f>IF(ISNUMBER(SEARCH("kit 2", 'Painel ML'!C4357)), 2,
IF(ISNUMBER(SEARCH("kit 3", 'Painel ML'!C4357)), 3,
IF(ISNUMBER(SEARCH("kit 4", 'Painel ML'!C4357)), 4,
IF(ISNUMBER(SEARCH("kit 5", 'Painel ML'!C4357)), 5,
IF(ISNUMBER(SEARCH("kit 6", 'Painel ML'!C4357)), 6,
IF(ISNUMBER(SEARCH("kit 7", 'Painel ML'!C4357)), 7,
IF(ISNUMBER(SEARCH("kit 8", 'Painel ML'!C4357)), 8,
IF(ISNUMBER(SEARCH("kit 9", 'Painel ML'!C4357)), 9,
IF(ISNUMBER(SEARCH("kit 10", 'Painel ML'!C4357)), 10,
IF(ISNUMBER(SEARCH("kit 11", 'Painel ML'!C4357)), 11,
IF(ISNUMBER(SEARCH("kit 12", 'Painel ML'!C4357)), 12,
IF(ISNUMBER(SEARCH("kit 13", 'Painel ML'!C4357)), 13,
IF(ISNUMBER(SEARCH("kit 14", 'Painel ML'!C4357)), 14,
IF(ISNUMBER(SEARCH("kit 15", 'Painel ML'!C4357)), 15,
IF(ISNUMBER(SEARCH("kit 16", 'Painel ML'!C4357)), 16,
IF(ISNUMBER(SEARCH("kit 17", 'Painel ML'!C4357)), 17,
IF(ISNUMBER(SEARCH("kit 18", 'Painel ML'!C4357)), 18,
IF(ISNUMBER(SEARCH("kit 19", 'Painel ML'!C4357)), 19,
IF(ISNUMBER(SEARCH("kit 20", 'Painel ML'!C4357)), 20, 0)))))))))))))))))))</f>
        <v>0</v>
      </c>
      <c r="B4357">
        <f>IF(A4357=0,'Painel ML'!A4357,A4357*'Painel ML'!A4357)</f>
        <v>0</v>
      </c>
      <c r="D4357">
        <f>IF(ISNUMBER(SEARCH("kit2", 'Painel Shopee'!B4357)), 2,
IF(ISNUMBER(SEARCH("kit3", 'Painel Shopee'!B4357)), 3,
IF(ISNUMBER(SEARCH("kit4", 'Painel Shopee'!B4357)), 4,
IF(ISNUMBER(SEARCH("kit5", 'Painel Shopee'!B4357)), 5,
IF(ISNUMBER(SEARCH("kit6", 'Painel Shopee'!B4357)), 6,
IF(ISNUMBER(SEARCH("kit7", 'Painel Shopee'!B4357)), 7,
IF(ISNUMBER(SEARCH("kit8", 'Painel Shopee'!B4357)), 8,
IF(ISNUMBER(SEARCH("kit9", 'Painel Shopee'!B4357)), 9,
IF(ISNUMBER(SEARCH("kit10", 'Painel Shopee'!B4357)), 10,
IF(ISNUMBER(SEARCH("kit11", 'Painel Shopee'!B4357)), 11,
IF(ISNUMBER(SEARCH("kit12", 'Painel Shopee'!B4357)), 12,
IF(ISNUMBER(SEARCH("kit13", 'Painel Shopee'!B4357)), 13,
IF(ISNUMBER(SEARCH("kit14", 'Painel Shopee'!B4357)), 14,
IF(ISNUMBER(SEARCH("kit15", 'Painel Shopee'!B4357)), 15,
IF(ISNUMBER(SEARCH("kit16", 'Painel Shopee'!B4357)), 16,
IF(ISNUMBER(SEARCH("kit17", 'Painel Shopee'!B4357)), 17,
IF(ISNUMBER(SEARCH("kit18", 'Painel Shopee'!B4357)), 18,
IF(ISNUMBER(SEARCH("kit19", 'Painel Shopee'!B4357)), 19,
IF(ISNUMBER(SEARCH("kit20", 'Painel Shopee'!B4357)), 20, 0)))))))))))))))))))</f>
        <v>0</v>
      </c>
      <c r="E4357">
        <f>IF(D4357=0,'Painel Shopee'!C4357,D4357*'Painel Shopee'!C4357)</f>
        <v>0</v>
      </c>
    </row>
    <row r="4358" spans="1:5" x14ac:dyDescent="0.25">
      <c r="A4358">
        <f>IF(ISNUMBER(SEARCH("kit 2", 'Painel ML'!C4358)), 2,
IF(ISNUMBER(SEARCH("kit 3", 'Painel ML'!C4358)), 3,
IF(ISNUMBER(SEARCH("kit 4", 'Painel ML'!C4358)), 4,
IF(ISNUMBER(SEARCH("kit 5", 'Painel ML'!C4358)), 5,
IF(ISNUMBER(SEARCH("kit 6", 'Painel ML'!C4358)), 6,
IF(ISNUMBER(SEARCH("kit 7", 'Painel ML'!C4358)), 7,
IF(ISNUMBER(SEARCH("kit 8", 'Painel ML'!C4358)), 8,
IF(ISNUMBER(SEARCH("kit 9", 'Painel ML'!C4358)), 9,
IF(ISNUMBER(SEARCH("kit 10", 'Painel ML'!C4358)), 10,
IF(ISNUMBER(SEARCH("kit 11", 'Painel ML'!C4358)), 11,
IF(ISNUMBER(SEARCH("kit 12", 'Painel ML'!C4358)), 12,
IF(ISNUMBER(SEARCH("kit 13", 'Painel ML'!C4358)), 13,
IF(ISNUMBER(SEARCH("kit 14", 'Painel ML'!C4358)), 14,
IF(ISNUMBER(SEARCH("kit 15", 'Painel ML'!C4358)), 15,
IF(ISNUMBER(SEARCH("kit 16", 'Painel ML'!C4358)), 16,
IF(ISNUMBER(SEARCH("kit 17", 'Painel ML'!C4358)), 17,
IF(ISNUMBER(SEARCH("kit 18", 'Painel ML'!C4358)), 18,
IF(ISNUMBER(SEARCH("kit 19", 'Painel ML'!C4358)), 19,
IF(ISNUMBER(SEARCH("kit 20", 'Painel ML'!C4358)), 20, 0)))))))))))))))))))</f>
        <v>0</v>
      </c>
      <c r="B4358">
        <f>IF(A4358=0,'Painel ML'!A4358,A4358*'Painel ML'!A4358)</f>
        <v>0</v>
      </c>
      <c r="D4358">
        <f>IF(ISNUMBER(SEARCH("kit2", 'Painel Shopee'!B4358)), 2,
IF(ISNUMBER(SEARCH("kit3", 'Painel Shopee'!B4358)), 3,
IF(ISNUMBER(SEARCH("kit4", 'Painel Shopee'!B4358)), 4,
IF(ISNUMBER(SEARCH("kit5", 'Painel Shopee'!B4358)), 5,
IF(ISNUMBER(SEARCH("kit6", 'Painel Shopee'!B4358)), 6,
IF(ISNUMBER(SEARCH("kit7", 'Painel Shopee'!B4358)), 7,
IF(ISNUMBER(SEARCH("kit8", 'Painel Shopee'!B4358)), 8,
IF(ISNUMBER(SEARCH("kit9", 'Painel Shopee'!B4358)), 9,
IF(ISNUMBER(SEARCH("kit10", 'Painel Shopee'!B4358)), 10,
IF(ISNUMBER(SEARCH("kit11", 'Painel Shopee'!B4358)), 11,
IF(ISNUMBER(SEARCH("kit12", 'Painel Shopee'!B4358)), 12,
IF(ISNUMBER(SEARCH("kit13", 'Painel Shopee'!B4358)), 13,
IF(ISNUMBER(SEARCH("kit14", 'Painel Shopee'!B4358)), 14,
IF(ISNUMBER(SEARCH("kit15", 'Painel Shopee'!B4358)), 15,
IF(ISNUMBER(SEARCH("kit16", 'Painel Shopee'!B4358)), 16,
IF(ISNUMBER(SEARCH("kit17", 'Painel Shopee'!B4358)), 17,
IF(ISNUMBER(SEARCH("kit18", 'Painel Shopee'!B4358)), 18,
IF(ISNUMBER(SEARCH("kit19", 'Painel Shopee'!B4358)), 19,
IF(ISNUMBER(SEARCH("kit20", 'Painel Shopee'!B4358)), 20, 0)))))))))))))))))))</f>
        <v>0</v>
      </c>
      <c r="E4358">
        <f>IF(D4358=0,'Painel Shopee'!C4358,D4358*'Painel Shopee'!C4358)</f>
        <v>0</v>
      </c>
    </row>
    <row r="4359" spans="1:5" x14ac:dyDescent="0.25">
      <c r="A4359">
        <f>IF(ISNUMBER(SEARCH("kit 2", 'Painel ML'!C4359)), 2,
IF(ISNUMBER(SEARCH("kit 3", 'Painel ML'!C4359)), 3,
IF(ISNUMBER(SEARCH("kit 4", 'Painel ML'!C4359)), 4,
IF(ISNUMBER(SEARCH("kit 5", 'Painel ML'!C4359)), 5,
IF(ISNUMBER(SEARCH("kit 6", 'Painel ML'!C4359)), 6,
IF(ISNUMBER(SEARCH("kit 7", 'Painel ML'!C4359)), 7,
IF(ISNUMBER(SEARCH("kit 8", 'Painel ML'!C4359)), 8,
IF(ISNUMBER(SEARCH("kit 9", 'Painel ML'!C4359)), 9,
IF(ISNUMBER(SEARCH("kit 10", 'Painel ML'!C4359)), 10,
IF(ISNUMBER(SEARCH("kit 11", 'Painel ML'!C4359)), 11,
IF(ISNUMBER(SEARCH("kit 12", 'Painel ML'!C4359)), 12,
IF(ISNUMBER(SEARCH("kit 13", 'Painel ML'!C4359)), 13,
IF(ISNUMBER(SEARCH("kit 14", 'Painel ML'!C4359)), 14,
IF(ISNUMBER(SEARCH("kit 15", 'Painel ML'!C4359)), 15,
IF(ISNUMBER(SEARCH("kit 16", 'Painel ML'!C4359)), 16,
IF(ISNUMBER(SEARCH("kit 17", 'Painel ML'!C4359)), 17,
IF(ISNUMBER(SEARCH("kit 18", 'Painel ML'!C4359)), 18,
IF(ISNUMBER(SEARCH("kit 19", 'Painel ML'!C4359)), 19,
IF(ISNUMBER(SEARCH("kit 20", 'Painel ML'!C4359)), 20, 0)))))))))))))))))))</f>
        <v>0</v>
      </c>
      <c r="B4359">
        <f>IF(A4359=0,'Painel ML'!A4359,A4359*'Painel ML'!A4359)</f>
        <v>0</v>
      </c>
      <c r="D4359">
        <f>IF(ISNUMBER(SEARCH("kit2", 'Painel Shopee'!B4359)), 2,
IF(ISNUMBER(SEARCH("kit3", 'Painel Shopee'!B4359)), 3,
IF(ISNUMBER(SEARCH("kit4", 'Painel Shopee'!B4359)), 4,
IF(ISNUMBER(SEARCH("kit5", 'Painel Shopee'!B4359)), 5,
IF(ISNUMBER(SEARCH("kit6", 'Painel Shopee'!B4359)), 6,
IF(ISNUMBER(SEARCH("kit7", 'Painel Shopee'!B4359)), 7,
IF(ISNUMBER(SEARCH("kit8", 'Painel Shopee'!B4359)), 8,
IF(ISNUMBER(SEARCH("kit9", 'Painel Shopee'!B4359)), 9,
IF(ISNUMBER(SEARCH("kit10", 'Painel Shopee'!B4359)), 10,
IF(ISNUMBER(SEARCH("kit11", 'Painel Shopee'!B4359)), 11,
IF(ISNUMBER(SEARCH("kit12", 'Painel Shopee'!B4359)), 12,
IF(ISNUMBER(SEARCH("kit13", 'Painel Shopee'!B4359)), 13,
IF(ISNUMBER(SEARCH("kit14", 'Painel Shopee'!B4359)), 14,
IF(ISNUMBER(SEARCH("kit15", 'Painel Shopee'!B4359)), 15,
IF(ISNUMBER(SEARCH("kit16", 'Painel Shopee'!B4359)), 16,
IF(ISNUMBER(SEARCH("kit17", 'Painel Shopee'!B4359)), 17,
IF(ISNUMBER(SEARCH("kit18", 'Painel Shopee'!B4359)), 18,
IF(ISNUMBER(SEARCH("kit19", 'Painel Shopee'!B4359)), 19,
IF(ISNUMBER(SEARCH("kit20", 'Painel Shopee'!B4359)), 20, 0)))))))))))))))))))</f>
        <v>0</v>
      </c>
      <c r="E4359">
        <f>IF(D4359=0,'Painel Shopee'!C4359,D4359*'Painel Shopee'!C4359)</f>
        <v>0</v>
      </c>
    </row>
    <row r="4360" spans="1:5" x14ac:dyDescent="0.25">
      <c r="A4360">
        <f>IF(ISNUMBER(SEARCH("kit 2", 'Painel ML'!C4360)), 2,
IF(ISNUMBER(SEARCH("kit 3", 'Painel ML'!C4360)), 3,
IF(ISNUMBER(SEARCH("kit 4", 'Painel ML'!C4360)), 4,
IF(ISNUMBER(SEARCH("kit 5", 'Painel ML'!C4360)), 5,
IF(ISNUMBER(SEARCH("kit 6", 'Painel ML'!C4360)), 6,
IF(ISNUMBER(SEARCH("kit 7", 'Painel ML'!C4360)), 7,
IF(ISNUMBER(SEARCH("kit 8", 'Painel ML'!C4360)), 8,
IF(ISNUMBER(SEARCH("kit 9", 'Painel ML'!C4360)), 9,
IF(ISNUMBER(SEARCH("kit 10", 'Painel ML'!C4360)), 10,
IF(ISNUMBER(SEARCH("kit 11", 'Painel ML'!C4360)), 11,
IF(ISNUMBER(SEARCH("kit 12", 'Painel ML'!C4360)), 12,
IF(ISNUMBER(SEARCH("kit 13", 'Painel ML'!C4360)), 13,
IF(ISNUMBER(SEARCH("kit 14", 'Painel ML'!C4360)), 14,
IF(ISNUMBER(SEARCH("kit 15", 'Painel ML'!C4360)), 15,
IF(ISNUMBER(SEARCH("kit 16", 'Painel ML'!C4360)), 16,
IF(ISNUMBER(SEARCH("kit 17", 'Painel ML'!C4360)), 17,
IF(ISNUMBER(SEARCH("kit 18", 'Painel ML'!C4360)), 18,
IF(ISNUMBER(SEARCH("kit 19", 'Painel ML'!C4360)), 19,
IF(ISNUMBER(SEARCH("kit 20", 'Painel ML'!C4360)), 20, 0)))))))))))))))))))</f>
        <v>0</v>
      </c>
      <c r="B4360">
        <f>IF(A4360=0,'Painel ML'!A4360,A4360*'Painel ML'!A4360)</f>
        <v>0</v>
      </c>
      <c r="D4360">
        <f>IF(ISNUMBER(SEARCH("kit2", 'Painel Shopee'!B4360)), 2,
IF(ISNUMBER(SEARCH("kit3", 'Painel Shopee'!B4360)), 3,
IF(ISNUMBER(SEARCH("kit4", 'Painel Shopee'!B4360)), 4,
IF(ISNUMBER(SEARCH("kit5", 'Painel Shopee'!B4360)), 5,
IF(ISNUMBER(SEARCH("kit6", 'Painel Shopee'!B4360)), 6,
IF(ISNUMBER(SEARCH("kit7", 'Painel Shopee'!B4360)), 7,
IF(ISNUMBER(SEARCH("kit8", 'Painel Shopee'!B4360)), 8,
IF(ISNUMBER(SEARCH("kit9", 'Painel Shopee'!B4360)), 9,
IF(ISNUMBER(SEARCH("kit10", 'Painel Shopee'!B4360)), 10,
IF(ISNUMBER(SEARCH("kit11", 'Painel Shopee'!B4360)), 11,
IF(ISNUMBER(SEARCH("kit12", 'Painel Shopee'!B4360)), 12,
IF(ISNUMBER(SEARCH("kit13", 'Painel Shopee'!B4360)), 13,
IF(ISNUMBER(SEARCH("kit14", 'Painel Shopee'!B4360)), 14,
IF(ISNUMBER(SEARCH("kit15", 'Painel Shopee'!B4360)), 15,
IF(ISNUMBER(SEARCH("kit16", 'Painel Shopee'!B4360)), 16,
IF(ISNUMBER(SEARCH("kit17", 'Painel Shopee'!B4360)), 17,
IF(ISNUMBER(SEARCH("kit18", 'Painel Shopee'!B4360)), 18,
IF(ISNUMBER(SEARCH("kit19", 'Painel Shopee'!B4360)), 19,
IF(ISNUMBER(SEARCH("kit20", 'Painel Shopee'!B4360)), 20, 0)))))))))))))))))))</f>
        <v>0</v>
      </c>
      <c r="E4360">
        <f>IF(D4360=0,'Painel Shopee'!C4360,D4360*'Painel Shopee'!C4360)</f>
        <v>0</v>
      </c>
    </row>
    <row r="4361" spans="1:5" x14ac:dyDescent="0.25">
      <c r="A4361">
        <f>IF(ISNUMBER(SEARCH("kit 2", 'Painel ML'!C4361)), 2,
IF(ISNUMBER(SEARCH("kit 3", 'Painel ML'!C4361)), 3,
IF(ISNUMBER(SEARCH("kit 4", 'Painel ML'!C4361)), 4,
IF(ISNUMBER(SEARCH("kit 5", 'Painel ML'!C4361)), 5,
IF(ISNUMBER(SEARCH("kit 6", 'Painel ML'!C4361)), 6,
IF(ISNUMBER(SEARCH("kit 7", 'Painel ML'!C4361)), 7,
IF(ISNUMBER(SEARCH("kit 8", 'Painel ML'!C4361)), 8,
IF(ISNUMBER(SEARCH("kit 9", 'Painel ML'!C4361)), 9,
IF(ISNUMBER(SEARCH("kit 10", 'Painel ML'!C4361)), 10,
IF(ISNUMBER(SEARCH("kit 11", 'Painel ML'!C4361)), 11,
IF(ISNUMBER(SEARCH("kit 12", 'Painel ML'!C4361)), 12,
IF(ISNUMBER(SEARCH("kit 13", 'Painel ML'!C4361)), 13,
IF(ISNUMBER(SEARCH("kit 14", 'Painel ML'!C4361)), 14,
IF(ISNUMBER(SEARCH("kit 15", 'Painel ML'!C4361)), 15,
IF(ISNUMBER(SEARCH("kit 16", 'Painel ML'!C4361)), 16,
IF(ISNUMBER(SEARCH("kit 17", 'Painel ML'!C4361)), 17,
IF(ISNUMBER(SEARCH("kit 18", 'Painel ML'!C4361)), 18,
IF(ISNUMBER(SEARCH("kit 19", 'Painel ML'!C4361)), 19,
IF(ISNUMBER(SEARCH("kit 20", 'Painel ML'!C4361)), 20, 0)))))))))))))))))))</f>
        <v>0</v>
      </c>
      <c r="B4361">
        <f>IF(A4361=0,'Painel ML'!A4361,A4361*'Painel ML'!A4361)</f>
        <v>0</v>
      </c>
      <c r="D4361">
        <f>IF(ISNUMBER(SEARCH("kit2", 'Painel Shopee'!B4361)), 2,
IF(ISNUMBER(SEARCH("kit3", 'Painel Shopee'!B4361)), 3,
IF(ISNUMBER(SEARCH("kit4", 'Painel Shopee'!B4361)), 4,
IF(ISNUMBER(SEARCH("kit5", 'Painel Shopee'!B4361)), 5,
IF(ISNUMBER(SEARCH("kit6", 'Painel Shopee'!B4361)), 6,
IF(ISNUMBER(SEARCH("kit7", 'Painel Shopee'!B4361)), 7,
IF(ISNUMBER(SEARCH("kit8", 'Painel Shopee'!B4361)), 8,
IF(ISNUMBER(SEARCH("kit9", 'Painel Shopee'!B4361)), 9,
IF(ISNUMBER(SEARCH("kit10", 'Painel Shopee'!B4361)), 10,
IF(ISNUMBER(SEARCH("kit11", 'Painel Shopee'!B4361)), 11,
IF(ISNUMBER(SEARCH("kit12", 'Painel Shopee'!B4361)), 12,
IF(ISNUMBER(SEARCH("kit13", 'Painel Shopee'!B4361)), 13,
IF(ISNUMBER(SEARCH("kit14", 'Painel Shopee'!B4361)), 14,
IF(ISNUMBER(SEARCH("kit15", 'Painel Shopee'!B4361)), 15,
IF(ISNUMBER(SEARCH("kit16", 'Painel Shopee'!B4361)), 16,
IF(ISNUMBER(SEARCH("kit17", 'Painel Shopee'!B4361)), 17,
IF(ISNUMBER(SEARCH("kit18", 'Painel Shopee'!B4361)), 18,
IF(ISNUMBER(SEARCH("kit19", 'Painel Shopee'!B4361)), 19,
IF(ISNUMBER(SEARCH("kit20", 'Painel Shopee'!B4361)), 20, 0)))))))))))))))))))</f>
        <v>0</v>
      </c>
      <c r="E4361">
        <f>IF(D4361=0,'Painel Shopee'!C4361,D4361*'Painel Shopee'!C4361)</f>
        <v>0</v>
      </c>
    </row>
    <row r="4362" spans="1:5" x14ac:dyDescent="0.25">
      <c r="A4362">
        <f>IF(ISNUMBER(SEARCH("kit 2", 'Painel ML'!C4362)), 2,
IF(ISNUMBER(SEARCH("kit 3", 'Painel ML'!C4362)), 3,
IF(ISNUMBER(SEARCH("kit 4", 'Painel ML'!C4362)), 4,
IF(ISNUMBER(SEARCH("kit 5", 'Painel ML'!C4362)), 5,
IF(ISNUMBER(SEARCH("kit 6", 'Painel ML'!C4362)), 6,
IF(ISNUMBER(SEARCH("kit 7", 'Painel ML'!C4362)), 7,
IF(ISNUMBER(SEARCH("kit 8", 'Painel ML'!C4362)), 8,
IF(ISNUMBER(SEARCH("kit 9", 'Painel ML'!C4362)), 9,
IF(ISNUMBER(SEARCH("kit 10", 'Painel ML'!C4362)), 10,
IF(ISNUMBER(SEARCH("kit 11", 'Painel ML'!C4362)), 11,
IF(ISNUMBER(SEARCH("kit 12", 'Painel ML'!C4362)), 12,
IF(ISNUMBER(SEARCH("kit 13", 'Painel ML'!C4362)), 13,
IF(ISNUMBER(SEARCH("kit 14", 'Painel ML'!C4362)), 14,
IF(ISNUMBER(SEARCH("kit 15", 'Painel ML'!C4362)), 15,
IF(ISNUMBER(SEARCH("kit 16", 'Painel ML'!C4362)), 16,
IF(ISNUMBER(SEARCH("kit 17", 'Painel ML'!C4362)), 17,
IF(ISNUMBER(SEARCH("kit 18", 'Painel ML'!C4362)), 18,
IF(ISNUMBER(SEARCH("kit 19", 'Painel ML'!C4362)), 19,
IF(ISNUMBER(SEARCH("kit 20", 'Painel ML'!C4362)), 20, 0)))))))))))))))))))</f>
        <v>0</v>
      </c>
      <c r="B4362">
        <f>IF(A4362=0,'Painel ML'!A4362,A4362*'Painel ML'!A4362)</f>
        <v>0</v>
      </c>
      <c r="D4362">
        <f>IF(ISNUMBER(SEARCH("kit2", 'Painel Shopee'!B4362)), 2,
IF(ISNUMBER(SEARCH("kit3", 'Painel Shopee'!B4362)), 3,
IF(ISNUMBER(SEARCH("kit4", 'Painel Shopee'!B4362)), 4,
IF(ISNUMBER(SEARCH("kit5", 'Painel Shopee'!B4362)), 5,
IF(ISNUMBER(SEARCH("kit6", 'Painel Shopee'!B4362)), 6,
IF(ISNUMBER(SEARCH("kit7", 'Painel Shopee'!B4362)), 7,
IF(ISNUMBER(SEARCH("kit8", 'Painel Shopee'!B4362)), 8,
IF(ISNUMBER(SEARCH("kit9", 'Painel Shopee'!B4362)), 9,
IF(ISNUMBER(SEARCH("kit10", 'Painel Shopee'!B4362)), 10,
IF(ISNUMBER(SEARCH("kit11", 'Painel Shopee'!B4362)), 11,
IF(ISNUMBER(SEARCH("kit12", 'Painel Shopee'!B4362)), 12,
IF(ISNUMBER(SEARCH("kit13", 'Painel Shopee'!B4362)), 13,
IF(ISNUMBER(SEARCH("kit14", 'Painel Shopee'!B4362)), 14,
IF(ISNUMBER(SEARCH("kit15", 'Painel Shopee'!B4362)), 15,
IF(ISNUMBER(SEARCH("kit16", 'Painel Shopee'!B4362)), 16,
IF(ISNUMBER(SEARCH("kit17", 'Painel Shopee'!B4362)), 17,
IF(ISNUMBER(SEARCH("kit18", 'Painel Shopee'!B4362)), 18,
IF(ISNUMBER(SEARCH("kit19", 'Painel Shopee'!B4362)), 19,
IF(ISNUMBER(SEARCH("kit20", 'Painel Shopee'!B4362)), 20, 0)))))))))))))))))))</f>
        <v>0</v>
      </c>
      <c r="E4362">
        <f>IF(D4362=0,'Painel Shopee'!C4362,D4362*'Painel Shopee'!C4362)</f>
        <v>0</v>
      </c>
    </row>
    <row r="4363" spans="1:5" x14ac:dyDescent="0.25">
      <c r="A4363">
        <f>IF(ISNUMBER(SEARCH("kit 2", 'Painel ML'!C4363)), 2,
IF(ISNUMBER(SEARCH("kit 3", 'Painel ML'!C4363)), 3,
IF(ISNUMBER(SEARCH("kit 4", 'Painel ML'!C4363)), 4,
IF(ISNUMBER(SEARCH("kit 5", 'Painel ML'!C4363)), 5,
IF(ISNUMBER(SEARCH("kit 6", 'Painel ML'!C4363)), 6,
IF(ISNUMBER(SEARCH("kit 7", 'Painel ML'!C4363)), 7,
IF(ISNUMBER(SEARCH("kit 8", 'Painel ML'!C4363)), 8,
IF(ISNUMBER(SEARCH("kit 9", 'Painel ML'!C4363)), 9,
IF(ISNUMBER(SEARCH("kit 10", 'Painel ML'!C4363)), 10,
IF(ISNUMBER(SEARCH("kit 11", 'Painel ML'!C4363)), 11,
IF(ISNUMBER(SEARCH("kit 12", 'Painel ML'!C4363)), 12,
IF(ISNUMBER(SEARCH("kit 13", 'Painel ML'!C4363)), 13,
IF(ISNUMBER(SEARCH("kit 14", 'Painel ML'!C4363)), 14,
IF(ISNUMBER(SEARCH("kit 15", 'Painel ML'!C4363)), 15,
IF(ISNUMBER(SEARCH("kit 16", 'Painel ML'!C4363)), 16,
IF(ISNUMBER(SEARCH("kit 17", 'Painel ML'!C4363)), 17,
IF(ISNUMBER(SEARCH("kit 18", 'Painel ML'!C4363)), 18,
IF(ISNUMBER(SEARCH("kit 19", 'Painel ML'!C4363)), 19,
IF(ISNUMBER(SEARCH("kit 20", 'Painel ML'!C4363)), 20, 0)))))))))))))))))))</f>
        <v>0</v>
      </c>
      <c r="B4363">
        <f>IF(A4363=0,'Painel ML'!A4363,A4363*'Painel ML'!A4363)</f>
        <v>0</v>
      </c>
      <c r="D4363">
        <f>IF(ISNUMBER(SEARCH("kit2", 'Painel Shopee'!B4363)), 2,
IF(ISNUMBER(SEARCH("kit3", 'Painel Shopee'!B4363)), 3,
IF(ISNUMBER(SEARCH("kit4", 'Painel Shopee'!B4363)), 4,
IF(ISNUMBER(SEARCH("kit5", 'Painel Shopee'!B4363)), 5,
IF(ISNUMBER(SEARCH("kit6", 'Painel Shopee'!B4363)), 6,
IF(ISNUMBER(SEARCH("kit7", 'Painel Shopee'!B4363)), 7,
IF(ISNUMBER(SEARCH("kit8", 'Painel Shopee'!B4363)), 8,
IF(ISNUMBER(SEARCH("kit9", 'Painel Shopee'!B4363)), 9,
IF(ISNUMBER(SEARCH("kit10", 'Painel Shopee'!B4363)), 10,
IF(ISNUMBER(SEARCH("kit11", 'Painel Shopee'!B4363)), 11,
IF(ISNUMBER(SEARCH("kit12", 'Painel Shopee'!B4363)), 12,
IF(ISNUMBER(SEARCH("kit13", 'Painel Shopee'!B4363)), 13,
IF(ISNUMBER(SEARCH("kit14", 'Painel Shopee'!B4363)), 14,
IF(ISNUMBER(SEARCH("kit15", 'Painel Shopee'!B4363)), 15,
IF(ISNUMBER(SEARCH("kit16", 'Painel Shopee'!B4363)), 16,
IF(ISNUMBER(SEARCH("kit17", 'Painel Shopee'!B4363)), 17,
IF(ISNUMBER(SEARCH("kit18", 'Painel Shopee'!B4363)), 18,
IF(ISNUMBER(SEARCH("kit19", 'Painel Shopee'!B4363)), 19,
IF(ISNUMBER(SEARCH("kit20", 'Painel Shopee'!B4363)), 20, 0)))))))))))))))))))</f>
        <v>0</v>
      </c>
      <c r="E4363">
        <f>IF(D4363=0,'Painel Shopee'!C4363,D4363*'Painel Shopee'!C4363)</f>
        <v>0</v>
      </c>
    </row>
    <row r="4364" spans="1:5" x14ac:dyDescent="0.25">
      <c r="A4364">
        <f>IF(ISNUMBER(SEARCH("kit 2", 'Painel ML'!C4364)), 2,
IF(ISNUMBER(SEARCH("kit 3", 'Painel ML'!C4364)), 3,
IF(ISNUMBER(SEARCH("kit 4", 'Painel ML'!C4364)), 4,
IF(ISNUMBER(SEARCH("kit 5", 'Painel ML'!C4364)), 5,
IF(ISNUMBER(SEARCH("kit 6", 'Painel ML'!C4364)), 6,
IF(ISNUMBER(SEARCH("kit 7", 'Painel ML'!C4364)), 7,
IF(ISNUMBER(SEARCH("kit 8", 'Painel ML'!C4364)), 8,
IF(ISNUMBER(SEARCH("kit 9", 'Painel ML'!C4364)), 9,
IF(ISNUMBER(SEARCH("kit 10", 'Painel ML'!C4364)), 10,
IF(ISNUMBER(SEARCH("kit 11", 'Painel ML'!C4364)), 11,
IF(ISNUMBER(SEARCH("kit 12", 'Painel ML'!C4364)), 12,
IF(ISNUMBER(SEARCH("kit 13", 'Painel ML'!C4364)), 13,
IF(ISNUMBER(SEARCH("kit 14", 'Painel ML'!C4364)), 14,
IF(ISNUMBER(SEARCH("kit 15", 'Painel ML'!C4364)), 15,
IF(ISNUMBER(SEARCH("kit 16", 'Painel ML'!C4364)), 16,
IF(ISNUMBER(SEARCH("kit 17", 'Painel ML'!C4364)), 17,
IF(ISNUMBER(SEARCH("kit 18", 'Painel ML'!C4364)), 18,
IF(ISNUMBER(SEARCH("kit 19", 'Painel ML'!C4364)), 19,
IF(ISNUMBER(SEARCH("kit 20", 'Painel ML'!C4364)), 20, 0)))))))))))))))))))</f>
        <v>0</v>
      </c>
      <c r="B4364">
        <f>IF(A4364=0,'Painel ML'!A4364,A4364*'Painel ML'!A4364)</f>
        <v>0</v>
      </c>
      <c r="D4364">
        <f>IF(ISNUMBER(SEARCH("kit2", 'Painel Shopee'!B4364)), 2,
IF(ISNUMBER(SEARCH("kit3", 'Painel Shopee'!B4364)), 3,
IF(ISNUMBER(SEARCH("kit4", 'Painel Shopee'!B4364)), 4,
IF(ISNUMBER(SEARCH("kit5", 'Painel Shopee'!B4364)), 5,
IF(ISNUMBER(SEARCH("kit6", 'Painel Shopee'!B4364)), 6,
IF(ISNUMBER(SEARCH("kit7", 'Painel Shopee'!B4364)), 7,
IF(ISNUMBER(SEARCH("kit8", 'Painel Shopee'!B4364)), 8,
IF(ISNUMBER(SEARCH("kit9", 'Painel Shopee'!B4364)), 9,
IF(ISNUMBER(SEARCH("kit10", 'Painel Shopee'!B4364)), 10,
IF(ISNUMBER(SEARCH("kit11", 'Painel Shopee'!B4364)), 11,
IF(ISNUMBER(SEARCH("kit12", 'Painel Shopee'!B4364)), 12,
IF(ISNUMBER(SEARCH("kit13", 'Painel Shopee'!B4364)), 13,
IF(ISNUMBER(SEARCH("kit14", 'Painel Shopee'!B4364)), 14,
IF(ISNUMBER(SEARCH("kit15", 'Painel Shopee'!B4364)), 15,
IF(ISNUMBER(SEARCH("kit16", 'Painel Shopee'!B4364)), 16,
IF(ISNUMBER(SEARCH("kit17", 'Painel Shopee'!B4364)), 17,
IF(ISNUMBER(SEARCH("kit18", 'Painel Shopee'!B4364)), 18,
IF(ISNUMBER(SEARCH("kit19", 'Painel Shopee'!B4364)), 19,
IF(ISNUMBER(SEARCH("kit20", 'Painel Shopee'!B4364)), 20, 0)))))))))))))))))))</f>
        <v>0</v>
      </c>
      <c r="E4364">
        <f>IF(D4364=0,'Painel Shopee'!C4364,D4364*'Painel Shopee'!C4364)</f>
        <v>0</v>
      </c>
    </row>
    <row r="4365" spans="1:5" x14ac:dyDescent="0.25">
      <c r="A4365">
        <f>IF(ISNUMBER(SEARCH("kit 2", 'Painel ML'!C4365)), 2,
IF(ISNUMBER(SEARCH("kit 3", 'Painel ML'!C4365)), 3,
IF(ISNUMBER(SEARCH("kit 4", 'Painel ML'!C4365)), 4,
IF(ISNUMBER(SEARCH("kit 5", 'Painel ML'!C4365)), 5,
IF(ISNUMBER(SEARCH("kit 6", 'Painel ML'!C4365)), 6,
IF(ISNUMBER(SEARCH("kit 7", 'Painel ML'!C4365)), 7,
IF(ISNUMBER(SEARCH("kit 8", 'Painel ML'!C4365)), 8,
IF(ISNUMBER(SEARCH("kit 9", 'Painel ML'!C4365)), 9,
IF(ISNUMBER(SEARCH("kit 10", 'Painel ML'!C4365)), 10,
IF(ISNUMBER(SEARCH("kit 11", 'Painel ML'!C4365)), 11,
IF(ISNUMBER(SEARCH("kit 12", 'Painel ML'!C4365)), 12,
IF(ISNUMBER(SEARCH("kit 13", 'Painel ML'!C4365)), 13,
IF(ISNUMBER(SEARCH("kit 14", 'Painel ML'!C4365)), 14,
IF(ISNUMBER(SEARCH("kit 15", 'Painel ML'!C4365)), 15,
IF(ISNUMBER(SEARCH("kit 16", 'Painel ML'!C4365)), 16,
IF(ISNUMBER(SEARCH("kit 17", 'Painel ML'!C4365)), 17,
IF(ISNUMBER(SEARCH("kit 18", 'Painel ML'!C4365)), 18,
IF(ISNUMBER(SEARCH("kit 19", 'Painel ML'!C4365)), 19,
IF(ISNUMBER(SEARCH("kit 20", 'Painel ML'!C4365)), 20, 0)))))))))))))))))))</f>
        <v>0</v>
      </c>
      <c r="B4365">
        <f>IF(A4365=0,'Painel ML'!A4365,A4365*'Painel ML'!A4365)</f>
        <v>0</v>
      </c>
      <c r="D4365">
        <f>IF(ISNUMBER(SEARCH("kit2", 'Painel Shopee'!B4365)), 2,
IF(ISNUMBER(SEARCH("kit3", 'Painel Shopee'!B4365)), 3,
IF(ISNUMBER(SEARCH("kit4", 'Painel Shopee'!B4365)), 4,
IF(ISNUMBER(SEARCH("kit5", 'Painel Shopee'!B4365)), 5,
IF(ISNUMBER(SEARCH("kit6", 'Painel Shopee'!B4365)), 6,
IF(ISNUMBER(SEARCH("kit7", 'Painel Shopee'!B4365)), 7,
IF(ISNUMBER(SEARCH("kit8", 'Painel Shopee'!B4365)), 8,
IF(ISNUMBER(SEARCH("kit9", 'Painel Shopee'!B4365)), 9,
IF(ISNUMBER(SEARCH("kit10", 'Painel Shopee'!B4365)), 10,
IF(ISNUMBER(SEARCH("kit11", 'Painel Shopee'!B4365)), 11,
IF(ISNUMBER(SEARCH("kit12", 'Painel Shopee'!B4365)), 12,
IF(ISNUMBER(SEARCH("kit13", 'Painel Shopee'!B4365)), 13,
IF(ISNUMBER(SEARCH("kit14", 'Painel Shopee'!B4365)), 14,
IF(ISNUMBER(SEARCH("kit15", 'Painel Shopee'!B4365)), 15,
IF(ISNUMBER(SEARCH("kit16", 'Painel Shopee'!B4365)), 16,
IF(ISNUMBER(SEARCH("kit17", 'Painel Shopee'!B4365)), 17,
IF(ISNUMBER(SEARCH("kit18", 'Painel Shopee'!B4365)), 18,
IF(ISNUMBER(SEARCH("kit19", 'Painel Shopee'!B4365)), 19,
IF(ISNUMBER(SEARCH("kit20", 'Painel Shopee'!B4365)), 20, 0)))))))))))))))))))</f>
        <v>0</v>
      </c>
      <c r="E4365">
        <f>IF(D4365=0,'Painel Shopee'!C4365,D4365*'Painel Shopee'!C4365)</f>
        <v>0</v>
      </c>
    </row>
    <row r="4366" spans="1:5" x14ac:dyDescent="0.25">
      <c r="A4366">
        <f>IF(ISNUMBER(SEARCH("kit 2", 'Painel ML'!C4366)), 2,
IF(ISNUMBER(SEARCH("kit 3", 'Painel ML'!C4366)), 3,
IF(ISNUMBER(SEARCH("kit 4", 'Painel ML'!C4366)), 4,
IF(ISNUMBER(SEARCH("kit 5", 'Painel ML'!C4366)), 5,
IF(ISNUMBER(SEARCH("kit 6", 'Painel ML'!C4366)), 6,
IF(ISNUMBER(SEARCH("kit 7", 'Painel ML'!C4366)), 7,
IF(ISNUMBER(SEARCH("kit 8", 'Painel ML'!C4366)), 8,
IF(ISNUMBER(SEARCH("kit 9", 'Painel ML'!C4366)), 9,
IF(ISNUMBER(SEARCH("kit 10", 'Painel ML'!C4366)), 10,
IF(ISNUMBER(SEARCH("kit 11", 'Painel ML'!C4366)), 11,
IF(ISNUMBER(SEARCH("kit 12", 'Painel ML'!C4366)), 12,
IF(ISNUMBER(SEARCH("kit 13", 'Painel ML'!C4366)), 13,
IF(ISNUMBER(SEARCH("kit 14", 'Painel ML'!C4366)), 14,
IF(ISNUMBER(SEARCH("kit 15", 'Painel ML'!C4366)), 15,
IF(ISNUMBER(SEARCH("kit 16", 'Painel ML'!C4366)), 16,
IF(ISNUMBER(SEARCH("kit 17", 'Painel ML'!C4366)), 17,
IF(ISNUMBER(SEARCH("kit 18", 'Painel ML'!C4366)), 18,
IF(ISNUMBER(SEARCH("kit 19", 'Painel ML'!C4366)), 19,
IF(ISNUMBER(SEARCH("kit 20", 'Painel ML'!C4366)), 20, 0)))))))))))))))))))</f>
        <v>0</v>
      </c>
      <c r="B4366">
        <f>IF(A4366=0,'Painel ML'!A4366,A4366*'Painel ML'!A4366)</f>
        <v>0</v>
      </c>
      <c r="D4366">
        <f>IF(ISNUMBER(SEARCH("kit2", 'Painel Shopee'!B4366)), 2,
IF(ISNUMBER(SEARCH("kit3", 'Painel Shopee'!B4366)), 3,
IF(ISNUMBER(SEARCH("kit4", 'Painel Shopee'!B4366)), 4,
IF(ISNUMBER(SEARCH("kit5", 'Painel Shopee'!B4366)), 5,
IF(ISNUMBER(SEARCH("kit6", 'Painel Shopee'!B4366)), 6,
IF(ISNUMBER(SEARCH("kit7", 'Painel Shopee'!B4366)), 7,
IF(ISNUMBER(SEARCH("kit8", 'Painel Shopee'!B4366)), 8,
IF(ISNUMBER(SEARCH("kit9", 'Painel Shopee'!B4366)), 9,
IF(ISNUMBER(SEARCH("kit10", 'Painel Shopee'!B4366)), 10,
IF(ISNUMBER(SEARCH("kit11", 'Painel Shopee'!B4366)), 11,
IF(ISNUMBER(SEARCH("kit12", 'Painel Shopee'!B4366)), 12,
IF(ISNUMBER(SEARCH("kit13", 'Painel Shopee'!B4366)), 13,
IF(ISNUMBER(SEARCH("kit14", 'Painel Shopee'!B4366)), 14,
IF(ISNUMBER(SEARCH("kit15", 'Painel Shopee'!B4366)), 15,
IF(ISNUMBER(SEARCH("kit16", 'Painel Shopee'!B4366)), 16,
IF(ISNUMBER(SEARCH("kit17", 'Painel Shopee'!B4366)), 17,
IF(ISNUMBER(SEARCH("kit18", 'Painel Shopee'!B4366)), 18,
IF(ISNUMBER(SEARCH("kit19", 'Painel Shopee'!B4366)), 19,
IF(ISNUMBER(SEARCH("kit20", 'Painel Shopee'!B4366)), 20, 0)))))))))))))))))))</f>
        <v>0</v>
      </c>
      <c r="E4366">
        <f>IF(D4366=0,'Painel Shopee'!C4366,D4366*'Painel Shopee'!C4366)</f>
        <v>0</v>
      </c>
    </row>
    <row r="4367" spans="1:5" x14ac:dyDescent="0.25">
      <c r="A4367">
        <f>IF(ISNUMBER(SEARCH("kit 2", 'Painel ML'!C4367)), 2,
IF(ISNUMBER(SEARCH("kit 3", 'Painel ML'!C4367)), 3,
IF(ISNUMBER(SEARCH("kit 4", 'Painel ML'!C4367)), 4,
IF(ISNUMBER(SEARCH("kit 5", 'Painel ML'!C4367)), 5,
IF(ISNUMBER(SEARCH("kit 6", 'Painel ML'!C4367)), 6,
IF(ISNUMBER(SEARCH("kit 7", 'Painel ML'!C4367)), 7,
IF(ISNUMBER(SEARCH("kit 8", 'Painel ML'!C4367)), 8,
IF(ISNUMBER(SEARCH("kit 9", 'Painel ML'!C4367)), 9,
IF(ISNUMBER(SEARCH("kit 10", 'Painel ML'!C4367)), 10,
IF(ISNUMBER(SEARCH("kit 11", 'Painel ML'!C4367)), 11,
IF(ISNUMBER(SEARCH("kit 12", 'Painel ML'!C4367)), 12,
IF(ISNUMBER(SEARCH("kit 13", 'Painel ML'!C4367)), 13,
IF(ISNUMBER(SEARCH("kit 14", 'Painel ML'!C4367)), 14,
IF(ISNUMBER(SEARCH("kit 15", 'Painel ML'!C4367)), 15,
IF(ISNUMBER(SEARCH("kit 16", 'Painel ML'!C4367)), 16,
IF(ISNUMBER(SEARCH("kit 17", 'Painel ML'!C4367)), 17,
IF(ISNUMBER(SEARCH("kit 18", 'Painel ML'!C4367)), 18,
IF(ISNUMBER(SEARCH("kit 19", 'Painel ML'!C4367)), 19,
IF(ISNUMBER(SEARCH("kit 20", 'Painel ML'!C4367)), 20, 0)))))))))))))))))))</f>
        <v>0</v>
      </c>
      <c r="B4367">
        <f>IF(A4367=0,'Painel ML'!A4367,A4367*'Painel ML'!A4367)</f>
        <v>0</v>
      </c>
      <c r="D4367">
        <f>IF(ISNUMBER(SEARCH("kit2", 'Painel Shopee'!B4367)), 2,
IF(ISNUMBER(SEARCH("kit3", 'Painel Shopee'!B4367)), 3,
IF(ISNUMBER(SEARCH("kit4", 'Painel Shopee'!B4367)), 4,
IF(ISNUMBER(SEARCH("kit5", 'Painel Shopee'!B4367)), 5,
IF(ISNUMBER(SEARCH("kit6", 'Painel Shopee'!B4367)), 6,
IF(ISNUMBER(SEARCH("kit7", 'Painel Shopee'!B4367)), 7,
IF(ISNUMBER(SEARCH("kit8", 'Painel Shopee'!B4367)), 8,
IF(ISNUMBER(SEARCH("kit9", 'Painel Shopee'!B4367)), 9,
IF(ISNUMBER(SEARCH("kit10", 'Painel Shopee'!B4367)), 10,
IF(ISNUMBER(SEARCH("kit11", 'Painel Shopee'!B4367)), 11,
IF(ISNUMBER(SEARCH("kit12", 'Painel Shopee'!B4367)), 12,
IF(ISNUMBER(SEARCH("kit13", 'Painel Shopee'!B4367)), 13,
IF(ISNUMBER(SEARCH("kit14", 'Painel Shopee'!B4367)), 14,
IF(ISNUMBER(SEARCH("kit15", 'Painel Shopee'!B4367)), 15,
IF(ISNUMBER(SEARCH("kit16", 'Painel Shopee'!B4367)), 16,
IF(ISNUMBER(SEARCH("kit17", 'Painel Shopee'!B4367)), 17,
IF(ISNUMBER(SEARCH("kit18", 'Painel Shopee'!B4367)), 18,
IF(ISNUMBER(SEARCH("kit19", 'Painel Shopee'!B4367)), 19,
IF(ISNUMBER(SEARCH("kit20", 'Painel Shopee'!B4367)), 20, 0)))))))))))))))))))</f>
        <v>0</v>
      </c>
      <c r="E4367">
        <f>IF(D4367=0,'Painel Shopee'!C4367,D4367*'Painel Shopee'!C4367)</f>
        <v>0</v>
      </c>
    </row>
    <row r="4368" spans="1:5" x14ac:dyDescent="0.25">
      <c r="A4368">
        <f>IF(ISNUMBER(SEARCH("kit 2", 'Painel ML'!C4368)), 2,
IF(ISNUMBER(SEARCH("kit 3", 'Painel ML'!C4368)), 3,
IF(ISNUMBER(SEARCH("kit 4", 'Painel ML'!C4368)), 4,
IF(ISNUMBER(SEARCH("kit 5", 'Painel ML'!C4368)), 5,
IF(ISNUMBER(SEARCH("kit 6", 'Painel ML'!C4368)), 6,
IF(ISNUMBER(SEARCH("kit 7", 'Painel ML'!C4368)), 7,
IF(ISNUMBER(SEARCH("kit 8", 'Painel ML'!C4368)), 8,
IF(ISNUMBER(SEARCH("kit 9", 'Painel ML'!C4368)), 9,
IF(ISNUMBER(SEARCH("kit 10", 'Painel ML'!C4368)), 10,
IF(ISNUMBER(SEARCH("kit 11", 'Painel ML'!C4368)), 11,
IF(ISNUMBER(SEARCH("kit 12", 'Painel ML'!C4368)), 12,
IF(ISNUMBER(SEARCH("kit 13", 'Painel ML'!C4368)), 13,
IF(ISNUMBER(SEARCH("kit 14", 'Painel ML'!C4368)), 14,
IF(ISNUMBER(SEARCH("kit 15", 'Painel ML'!C4368)), 15,
IF(ISNUMBER(SEARCH("kit 16", 'Painel ML'!C4368)), 16,
IF(ISNUMBER(SEARCH("kit 17", 'Painel ML'!C4368)), 17,
IF(ISNUMBER(SEARCH("kit 18", 'Painel ML'!C4368)), 18,
IF(ISNUMBER(SEARCH("kit 19", 'Painel ML'!C4368)), 19,
IF(ISNUMBER(SEARCH("kit 20", 'Painel ML'!C4368)), 20, 0)))))))))))))))))))</f>
        <v>0</v>
      </c>
      <c r="B4368">
        <f>IF(A4368=0,'Painel ML'!A4368,A4368*'Painel ML'!A4368)</f>
        <v>0</v>
      </c>
      <c r="D4368">
        <f>IF(ISNUMBER(SEARCH("kit2", 'Painel Shopee'!B4368)), 2,
IF(ISNUMBER(SEARCH("kit3", 'Painel Shopee'!B4368)), 3,
IF(ISNUMBER(SEARCH("kit4", 'Painel Shopee'!B4368)), 4,
IF(ISNUMBER(SEARCH("kit5", 'Painel Shopee'!B4368)), 5,
IF(ISNUMBER(SEARCH("kit6", 'Painel Shopee'!B4368)), 6,
IF(ISNUMBER(SEARCH("kit7", 'Painel Shopee'!B4368)), 7,
IF(ISNUMBER(SEARCH("kit8", 'Painel Shopee'!B4368)), 8,
IF(ISNUMBER(SEARCH("kit9", 'Painel Shopee'!B4368)), 9,
IF(ISNUMBER(SEARCH("kit10", 'Painel Shopee'!B4368)), 10,
IF(ISNUMBER(SEARCH("kit11", 'Painel Shopee'!B4368)), 11,
IF(ISNUMBER(SEARCH("kit12", 'Painel Shopee'!B4368)), 12,
IF(ISNUMBER(SEARCH("kit13", 'Painel Shopee'!B4368)), 13,
IF(ISNUMBER(SEARCH("kit14", 'Painel Shopee'!B4368)), 14,
IF(ISNUMBER(SEARCH("kit15", 'Painel Shopee'!B4368)), 15,
IF(ISNUMBER(SEARCH("kit16", 'Painel Shopee'!B4368)), 16,
IF(ISNUMBER(SEARCH("kit17", 'Painel Shopee'!B4368)), 17,
IF(ISNUMBER(SEARCH("kit18", 'Painel Shopee'!B4368)), 18,
IF(ISNUMBER(SEARCH("kit19", 'Painel Shopee'!B4368)), 19,
IF(ISNUMBER(SEARCH("kit20", 'Painel Shopee'!B4368)), 20, 0)))))))))))))))))))</f>
        <v>0</v>
      </c>
      <c r="E4368">
        <f>IF(D4368=0,'Painel Shopee'!C4368,D4368*'Painel Shopee'!C4368)</f>
        <v>0</v>
      </c>
    </row>
    <row r="4369" spans="1:5" x14ac:dyDescent="0.25">
      <c r="A4369">
        <f>IF(ISNUMBER(SEARCH("kit 2", 'Painel ML'!C4369)), 2,
IF(ISNUMBER(SEARCH("kit 3", 'Painel ML'!C4369)), 3,
IF(ISNUMBER(SEARCH("kit 4", 'Painel ML'!C4369)), 4,
IF(ISNUMBER(SEARCH("kit 5", 'Painel ML'!C4369)), 5,
IF(ISNUMBER(SEARCH("kit 6", 'Painel ML'!C4369)), 6,
IF(ISNUMBER(SEARCH("kit 7", 'Painel ML'!C4369)), 7,
IF(ISNUMBER(SEARCH("kit 8", 'Painel ML'!C4369)), 8,
IF(ISNUMBER(SEARCH("kit 9", 'Painel ML'!C4369)), 9,
IF(ISNUMBER(SEARCH("kit 10", 'Painel ML'!C4369)), 10,
IF(ISNUMBER(SEARCH("kit 11", 'Painel ML'!C4369)), 11,
IF(ISNUMBER(SEARCH("kit 12", 'Painel ML'!C4369)), 12,
IF(ISNUMBER(SEARCH("kit 13", 'Painel ML'!C4369)), 13,
IF(ISNUMBER(SEARCH("kit 14", 'Painel ML'!C4369)), 14,
IF(ISNUMBER(SEARCH("kit 15", 'Painel ML'!C4369)), 15,
IF(ISNUMBER(SEARCH("kit 16", 'Painel ML'!C4369)), 16,
IF(ISNUMBER(SEARCH("kit 17", 'Painel ML'!C4369)), 17,
IF(ISNUMBER(SEARCH("kit 18", 'Painel ML'!C4369)), 18,
IF(ISNUMBER(SEARCH("kit 19", 'Painel ML'!C4369)), 19,
IF(ISNUMBER(SEARCH("kit 20", 'Painel ML'!C4369)), 20, 0)))))))))))))))))))</f>
        <v>0</v>
      </c>
      <c r="B4369">
        <f>IF(A4369=0,'Painel ML'!A4369,A4369*'Painel ML'!A4369)</f>
        <v>0</v>
      </c>
      <c r="D4369">
        <f>IF(ISNUMBER(SEARCH("kit2", 'Painel Shopee'!B4369)), 2,
IF(ISNUMBER(SEARCH("kit3", 'Painel Shopee'!B4369)), 3,
IF(ISNUMBER(SEARCH("kit4", 'Painel Shopee'!B4369)), 4,
IF(ISNUMBER(SEARCH("kit5", 'Painel Shopee'!B4369)), 5,
IF(ISNUMBER(SEARCH("kit6", 'Painel Shopee'!B4369)), 6,
IF(ISNUMBER(SEARCH("kit7", 'Painel Shopee'!B4369)), 7,
IF(ISNUMBER(SEARCH("kit8", 'Painel Shopee'!B4369)), 8,
IF(ISNUMBER(SEARCH("kit9", 'Painel Shopee'!B4369)), 9,
IF(ISNUMBER(SEARCH("kit10", 'Painel Shopee'!B4369)), 10,
IF(ISNUMBER(SEARCH("kit11", 'Painel Shopee'!B4369)), 11,
IF(ISNUMBER(SEARCH("kit12", 'Painel Shopee'!B4369)), 12,
IF(ISNUMBER(SEARCH("kit13", 'Painel Shopee'!B4369)), 13,
IF(ISNUMBER(SEARCH("kit14", 'Painel Shopee'!B4369)), 14,
IF(ISNUMBER(SEARCH("kit15", 'Painel Shopee'!B4369)), 15,
IF(ISNUMBER(SEARCH("kit16", 'Painel Shopee'!B4369)), 16,
IF(ISNUMBER(SEARCH("kit17", 'Painel Shopee'!B4369)), 17,
IF(ISNUMBER(SEARCH("kit18", 'Painel Shopee'!B4369)), 18,
IF(ISNUMBER(SEARCH("kit19", 'Painel Shopee'!B4369)), 19,
IF(ISNUMBER(SEARCH("kit20", 'Painel Shopee'!B4369)), 20, 0)))))))))))))))))))</f>
        <v>0</v>
      </c>
      <c r="E4369">
        <f>IF(D4369=0,'Painel Shopee'!C4369,D4369*'Painel Shopee'!C4369)</f>
        <v>0</v>
      </c>
    </row>
    <row r="4370" spans="1:5" x14ac:dyDescent="0.25">
      <c r="A4370">
        <f>IF(ISNUMBER(SEARCH("kit 2", 'Painel ML'!C4370)), 2,
IF(ISNUMBER(SEARCH("kit 3", 'Painel ML'!C4370)), 3,
IF(ISNUMBER(SEARCH("kit 4", 'Painel ML'!C4370)), 4,
IF(ISNUMBER(SEARCH("kit 5", 'Painel ML'!C4370)), 5,
IF(ISNUMBER(SEARCH("kit 6", 'Painel ML'!C4370)), 6,
IF(ISNUMBER(SEARCH("kit 7", 'Painel ML'!C4370)), 7,
IF(ISNUMBER(SEARCH("kit 8", 'Painel ML'!C4370)), 8,
IF(ISNUMBER(SEARCH("kit 9", 'Painel ML'!C4370)), 9,
IF(ISNUMBER(SEARCH("kit 10", 'Painel ML'!C4370)), 10,
IF(ISNUMBER(SEARCH("kit 11", 'Painel ML'!C4370)), 11,
IF(ISNUMBER(SEARCH("kit 12", 'Painel ML'!C4370)), 12,
IF(ISNUMBER(SEARCH("kit 13", 'Painel ML'!C4370)), 13,
IF(ISNUMBER(SEARCH("kit 14", 'Painel ML'!C4370)), 14,
IF(ISNUMBER(SEARCH("kit 15", 'Painel ML'!C4370)), 15,
IF(ISNUMBER(SEARCH("kit 16", 'Painel ML'!C4370)), 16,
IF(ISNUMBER(SEARCH("kit 17", 'Painel ML'!C4370)), 17,
IF(ISNUMBER(SEARCH("kit 18", 'Painel ML'!C4370)), 18,
IF(ISNUMBER(SEARCH("kit 19", 'Painel ML'!C4370)), 19,
IF(ISNUMBER(SEARCH("kit 20", 'Painel ML'!C4370)), 20, 0)))))))))))))))))))</f>
        <v>0</v>
      </c>
      <c r="B4370">
        <f>IF(A4370=0,'Painel ML'!A4370,A4370*'Painel ML'!A4370)</f>
        <v>0</v>
      </c>
      <c r="D4370">
        <f>IF(ISNUMBER(SEARCH("kit2", 'Painel Shopee'!B4370)), 2,
IF(ISNUMBER(SEARCH("kit3", 'Painel Shopee'!B4370)), 3,
IF(ISNUMBER(SEARCH("kit4", 'Painel Shopee'!B4370)), 4,
IF(ISNUMBER(SEARCH("kit5", 'Painel Shopee'!B4370)), 5,
IF(ISNUMBER(SEARCH("kit6", 'Painel Shopee'!B4370)), 6,
IF(ISNUMBER(SEARCH("kit7", 'Painel Shopee'!B4370)), 7,
IF(ISNUMBER(SEARCH("kit8", 'Painel Shopee'!B4370)), 8,
IF(ISNUMBER(SEARCH("kit9", 'Painel Shopee'!B4370)), 9,
IF(ISNUMBER(SEARCH("kit10", 'Painel Shopee'!B4370)), 10,
IF(ISNUMBER(SEARCH("kit11", 'Painel Shopee'!B4370)), 11,
IF(ISNUMBER(SEARCH("kit12", 'Painel Shopee'!B4370)), 12,
IF(ISNUMBER(SEARCH("kit13", 'Painel Shopee'!B4370)), 13,
IF(ISNUMBER(SEARCH("kit14", 'Painel Shopee'!B4370)), 14,
IF(ISNUMBER(SEARCH("kit15", 'Painel Shopee'!B4370)), 15,
IF(ISNUMBER(SEARCH("kit16", 'Painel Shopee'!B4370)), 16,
IF(ISNUMBER(SEARCH("kit17", 'Painel Shopee'!B4370)), 17,
IF(ISNUMBER(SEARCH("kit18", 'Painel Shopee'!B4370)), 18,
IF(ISNUMBER(SEARCH("kit19", 'Painel Shopee'!B4370)), 19,
IF(ISNUMBER(SEARCH("kit20", 'Painel Shopee'!B4370)), 20, 0)))))))))))))))))))</f>
        <v>0</v>
      </c>
      <c r="E4370">
        <f>IF(D4370=0,'Painel Shopee'!C4370,D4370*'Painel Shopee'!C4370)</f>
        <v>0</v>
      </c>
    </row>
    <row r="4371" spans="1:5" x14ac:dyDescent="0.25">
      <c r="A4371">
        <f>IF(ISNUMBER(SEARCH("kit 2", 'Painel ML'!C4371)), 2,
IF(ISNUMBER(SEARCH("kit 3", 'Painel ML'!C4371)), 3,
IF(ISNUMBER(SEARCH("kit 4", 'Painel ML'!C4371)), 4,
IF(ISNUMBER(SEARCH("kit 5", 'Painel ML'!C4371)), 5,
IF(ISNUMBER(SEARCH("kit 6", 'Painel ML'!C4371)), 6,
IF(ISNUMBER(SEARCH("kit 7", 'Painel ML'!C4371)), 7,
IF(ISNUMBER(SEARCH("kit 8", 'Painel ML'!C4371)), 8,
IF(ISNUMBER(SEARCH("kit 9", 'Painel ML'!C4371)), 9,
IF(ISNUMBER(SEARCH("kit 10", 'Painel ML'!C4371)), 10,
IF(ISNUMBER(SEARCH("kit 11", 'Painel ML'!C4371)), 11,
IF(ISNUMBER(SEARCH("kit 12", 'Painel ML'!C4371)), 12,
IF(ISNUMBER(SEARCH("kit 13", 'Painel ML'!C4371)), 13,
IF(ISNUMBER(SEARCH("kit 14", 'Painel ML'!C4371)), 14,
IF(ISNUMBER(SEARCH("kit 15", 'Painel ML'!C4371)), 15,
IF(ISNUMBER(SEARCH("kit 16", 'Painel ML'!C4371)), 16,
IF(ISNUMBER(SEARCH("kit 17", 'Painel ML'!C4371)), 17,
IF(ISNUMBER(SEARCH("kit 18", 'Painel ML'!C4371)), 18,
IF(ISNUMBER(SEARCH("kit 19", 'Painel ML'!C4371)), 19,
IF(ISNUMBER(SEARCH("kit 20", 'Painel ML'!C4371)), 20, 0)))))))))))))))))))</f>
        <v>0</v>
      </c>
      <c r="B4371">
        <f>IF(A4371=0,'Painel ML'!A4371,A4371*'Painel ML'!A4371)</f>
        <v>0</v>
      </c>
      <c r="D4371">
        <f>IF(ISNUMBER(SEARCH("kit2", 'Painel Shopee'!B4371)), 2,
IF(ISNUMBER(SEARCH("kit3", 'Painel Shopee'!B4371)), 3,
IF(ISNUMBER(SEARCH("kit4", 'Painel Shopee'!B4371)), 4,
IF(ISNUMBER(SEARCH("kit5", 'Painel Shopee'!B4371)), 5,
IF(ISNUMBER(SEARCH("kit6", 'Painel Shopee'!B4371)), 6,
IF(ISNUMBER(SEARCH("kit7", 'Painel Shopee'!B4371)), 7,
IF(ISNUMBER(SEARCH("kit8", 'Painel Shopee'!B4371)), 8,
IF(ISNUMBER(SEARCH("kit9", 'Painel Shopee'!B4371)), 9,
IF(ISNUMBER(SEARCH("kit10", 'Painel Shopee'!B4371)), 10,
IF(ISNUMBER(SEARCH("kit11", 'Painel Shopee'!B4371)), 11,
IF(ISNUMBER(SEARCH("kit12", 'Painel Shopee'!B4371)), 12,
IF(ISNUMBER(SEARCH("kit13", 'Painel Shopee'!B4371)), 13,
IF(ISNUMBER(SEARCH("kit14", 'Painel Shopee'!B4371)), 14,
IF(ISNUMBER(SEARCH("kit15", 'Painel Shopee'!B4371)), 15,
IF(ISNUMBER(SEARCH("kit16", 'Painel Shopee'!B4371)), 16,
IF(ISNUMBER(SEARCH("kit17", 'Painel Shopee'!B4371)), 17,
IF(ISNUMBER(SEARCH("kit18", 'Painel Shopee'!B4371)), 18,
IF(ISNUMBER(SEARCH("kit19", 'Painel Shopee'!B4371)), 19,
IF(ISNUMBER(SEARCH("kit20", 'Painel Shopee'!B4371)), 20, 0)))))))))))))))))))</f>
        <v>0</v>
      </c>
      <c r="E4371">
        <f>IF(D4371=0,'Painel Shopee'!C4371,D4371*'Painel Shopee'!C4371)</f>
        <v>0</v>
      </c>
    </row>
    <row r="4372" spans="1:5" x14ac:dyDescent="0.25">
      <c r="A4372">
        <f>IF(ISNUMBER(SEARCH("kit 2", 'Painel ML'!C4372)), 2,
IF(ISNUMBER(SEARCH("kit 3", 'Painel ML'!C4372)), 3,
IF(ISNUMBER(SEARCH("kit 4", 'Painel ML'!C4372)), 4,
IF(ISNUMBER(SEARCH("kit 5", 'Painel ML'!C4372)), 5,
IF(ISNUMBER(SEARCH("kit 6", 'Painel ML'!C4372)), 6,
IF(ISNUMBER(SEARCH("kit 7", 'Painel ML'!C4372)), 7,
IF(ISNUMBER(SEARCH("kit 8", 'Painel ML'!C4372)), 8,
IF(ISNUMBER(SEARCH("kit 9", 'Painel ML'!C4372)), 9,
IF(ISNUMBER(SEARCH("kit 10", 'Painel ML'!C4372)), 10,
IF(ISNUMBER(SEARCH("kit 11", 'Painel ML'!C4372)), 11,
IF(ISNUMBER(SEARCH("kit 12", 'Painel ML'!C4372)), 12,
IF(ISNUMBER(SEARCH("kit 13", 'Painel ML'!C4372)), 13,
IF(ISNUMBER(SEARCH("kit 14", 'Painel ML'!C4372)), 14,
IF(ISNUMBER(SEARCH("kit 15", 'Painel ML'!C4372)), 15,
IF(ISNUMBER(SEARCH("kit 16", 'Painel ML'!C4372)), 16,
IF(ISNUMBER(SEARCH("kit 17", 'Painel ML'!C4372)), 17,
IF(ISNUMBER(SEARCH("kit 18", 'Painel ML'!C4372)), 18,
IF(ISNUMBER(SEARCH("kit 19", 'Painel ML'!C4372)), 19,
IF(ISNUMBER(SEARCH("kit 20", 'Painel ML'!C4372)), 20, 0)))))))))))))))))))</f>
        <v>0</v>
      </c>
      <c r="B4372">
        <f>IF(A4372=0,'Painel ML'!A4372,A4372*'Painel ML'!A4372)</f>
        <v>0</v>
      </c>
      <c r="D4372">
        <f>IF(ISNUMBER(SEARCH("kit2", 'Painel Shopee'!B4372)), 2,
IF(ISNUMBER(SEARCH("kit3", 'Painel Shopee'!B4372)), 3,
IF(ISNUMBER(SEARCH("kit4", 'Painel Shopee'!B4372)), 4,
IF(ISNUMBER(SEARCH("kit5", 'Painel Shopee'!B4372)), 5,
IF(ISNUMBER(SEARCH("kit6", 'Painel Shopee'!B4372)), 6,
IF(ISNUMBER(SEARCH("kit7", 'Painel Shopee'!B4372)), 7,
IF(ISNUMBER(SEARCH("kit8", 'Painel Shopee'!B4372)), 8,
IF(ISNUMBER(SEARCH("kit9", 'Painel Shopee'!B4372)), 9,
IF(ISNUMBER(SEARCH("kit10", 'Painel Shopee'!B4372)), 10,
IF(ISNUMBER(SEARCH("kit11", 'Painel Shopee'!B4372)), 11,
IF(ISNUMBER(SEARCH("kit12", 'Painel Shopee'!B4372)), 12,
IF(ISNUMBER(SEARCH("kit13", 'Painel Shopee'!B4372)), 13,
IF(ISNUMBER(SEARCH("kit14", 'Painel Shopee'!B4372)), 14,
IF(ISNUMBER(SEARCH("kit15", 'Painel Shopee'!B4372)), 15,
IF(ISNUMBER(SEARCH("kit16", 'Painel Shopee'!B4372)), 16,
IF(ISNUMBER(SEARCH("kit17", 'Painel Shopee'!B4372)), 17,
IF(ISNUMBER(SEARCH("kit18", 'Painel Shopee'!B4372)), 18,
IF(ISNUMBER(SEARCH("kit19", 'Painel Shopee'!B4372)), 19,
IF(ISNUMBER(SEARCH("kit20", 'Painel Shopee'!B4372)), 20, 0)))))))))))))))))))</f>
        <v>0</v>
      </c>
      <c r="E4372">
        <f>IF(D4372=0,'Painel Shopee'!C4372,D4372*'Painel Shopee'!C4372)</f>
        <v>0</v>
      </c>
    </row>
    <row r="4373" spans="1:5" x14ac:dyDescent="0.25">
      <c r="A4373">
        <f>IF(ISNUMBER(SEARCH("kit 2", 'Painel ML'!C4373)), 2,
IF(ISNUMBER(SEARCH("kit 3", 'Painel ML'!C4373)), 3,
IF(ISNUMBER(SEARCH("kit 4", 'Painel ML'!C4373)), 4,
IF(ISNUMBER(SEARCH("kit 5", 'Painel ML'!C4373)), 5,
IF(ISNUMBER(SEARCH("kit 6", 'Painel ML'!C4373)), 6,
IF(ISNUMBER(SEARCH("kit 7", 'Painel ML'!C4373)), 7,
IF(ISNUMBER(SEARCH("kit 8", 'Painel ML'!C4373)), 8,
IF(ISNUMBER(SEARCH("kit 9", 'Painel ML'!C4373)), 9,
IF(ISNUMBER(SEARCH("kit 10", 'Painel ML'!C4373)), 10,
IF(ISNUMBER(SEARCH("kit 11", 'Painel ML'!C4373)), 11,
IF(ISNUMBER(SEARCH("kit 12", 'Painel ML'!C4373)), 12,
IF(ISNUMBER(SEARCH("kit 13", 'Painel ML'!C4373)), 13,
IF(ISNUMBER(SEARCH("kit 14", 'Painel ML'!C4373)), 14,
IF(ISNUMBER(SEARCH("kit 15", 'Painel ML'!C4373)), 15,
IF(ISNUMBER(SEARCH("kit 16", 'Painel ML'!C4373)), 16,
IF(ISNUMBER(SEARCH("kit 17", 'Painel ML'!C4373)), 17,
IF(ISNUMBER(SEARCH("kit 18", 'Painel ML'!C4373)), 18,
IF(ISNUMBER(SEARCH("kit 19", 'Painel ML'!C4373)), 19,
IF(ISNUMBER(SEARCH("kit 20", 'Painel ML'!C4373)), 20, 0)))))))))))))))))))</f>
        <v>0</v>
      </c>
      <c r="B4373">
        <f>IF(A4373=0,'Painel ML'!A4373,A4373*'Painel ML'!A4373)</f>
        <v>0</v>
      </c>
      <c r="D4373">
        <f>IF(ISNUMBER(SEARCH("kit2", 'Painel Shopee'!B4373)), 2,
IF(ISNUMBER(SEARCH("kit3", 'Painel Shopee'!B4373)), 3,
IF(ISNUMBER(SEARCH("kit4", 'Painel Shopee'!B4373)), 4,
IF(ISNUMBER(SEARCH("kit5", 'Painel Shopee'!B4373)), 5,
IF(ISNUMBER(SEARCH("kit6", 'Painel Shopee'!B4373)), 6,
IF(ISNUMBER(SEARCH("kit7", 'Painel Shopee'!B4373)), 7,
IF(ISNUMBER(SEARCH("kit8", 'Painel Shopee'!B4373)), 8,
IF(ISNUMBER(SEARCH("kit9", 'Painel Shopee'!B4373)), 9,
IF(ISNUMBER(SEARCH("kit10", 'Painel Shopee'!B4373)), 10,
IF(ISNUMBER(SEARCH("kit11", 'Painel Shopee'!B4373)), 11,
IF(ISNUMBER(SEARCH("kit12", 'Painel Shopee'!B4373)), 12,
IF(ISNUMBER(SEARCH("kit13", 'Painel Shopee'!B4373)), 13,
IF(ISNUMBER(SEARCH("kit14", 'Painel Shopee'!B4373)), 14,
IF(ISNUMBER(SEARCH("kit15", 'Painel Shopee'!B4373)), 15,
IF(ISNUMBER(SEARCH("kit16", 'Painel Shopee'!B4373)), 16,
IF(ISNUMBER(SEARCH("kit17", 'Painel Shopee'!B4373)), 17,
IF(ISNUMBER(SEARCH("kit18", 'Painel Shopee'!B4373)), 18,
IF(ISNUMBER(SEARCH("kit19", 'Painel Shopee'!B4373)), 19,
IF(ISNUMBER(SEARCH("kit20", 'Painel Shopee'!B4373)), 20, 0)))))))))))))))))))</f>
        <v>0</v>
      </c>
      <c r="E4373">
        <f>IF(D4373=0,'Painel Shopee'!C4373,D4373*'Painel Shopee'!C4373)</f>
        <v>0</v>
      </c>
    </row>
    <row r="4374" spans="1:5" x14ac:dyDescent="0.25">
      <c r="A4374">
        <f>IF(ISNUMBER(SEARCH("kit 2", 'Painel ML'!C4374)), 2,
IF(ISNUMBER(SEARCH("kit 3", 'Painel ML'!C4374)), 3,
IF(ISNUMBER(SEARCH("kit 4", 'Painel ML'!C4374)), 4,
IF(ISNUMBER(SEARCH("kit 5", 'Painel ML'!C4374)), 5,
IF(ISNUMBER(SEARCH("kit 6", 'Painel ML'!C4374)), 6,
IF(ISNUMBER(SEARCH("kit 7", 'Painel ML'!C4374)), 7,
IF(ISNUMBER(SEARCH("kit 8", 'Painel ML'!C4374)), 8,
IF(ISNUMBER(SEARCH("kit 9", 'Painel ML'!C4374)), 9,
IF(ISNUMBER(SEARCH("kit 10", 'Painel ML'!C4374)), 10,
IF(ISNUMBER(SEARCH("kit 11", 'Painel ML'!C4374)), 11,
IF(ISNUMBER(SEARCH("kit 12", 'Painel ML'!C4374)), 12,
IF(ISNUMBER(SEARCH("kit 13", 'Painel ML'!C4374)), 13,
IF(ISNUMBER(SEARCH("kit 14", 'Painel ML'!C4374)), 14,
IF(ISNUMBER(SEARCH("kit 15", 'Painel ML'!C4374)), 15,
IF(ISNUMBER(SEARCH("kit 16", 'Painel ML'!C4374)), 16,
IF(ISNUMBER(SEARCH("kit 17", 'Painel ML'!C4374)), 17,
IF(ISNUMBER(SEARCH("kit 18", 'Painel ML'!C4374)), 18,
IF(ISNUMBER(SEARCH("kit 19", 'Painel ML'!C4374)), 19,
IF(ISNUMBER(SEARCH("kit 20", 'Painel ML'!C4374)), 20, 0)))))))))))))))))))</f>
        <v>0</v>
      </c>
      <c r="B4374">
        <f>IF(A4374=0,'Painel ML'!A4374,A4374*'Painel ML'!A4374)</f>
        <v>0</v>
      </c>
      <c r="D4374">
        <f>IF(ISNUMBER(SEARCH("kit2", 'Painel Shopee'!B4374)), 2,
IF(ISNUMBER(SEARCH("kit3", 'Painel Shopee'!B4374)), 3,
IF(ISNUMBER(SEARCH("kit4", 'Painel Shopee'!B4374)), 4,
IF(ISNUMBER(SEARCH("kit5", 'Painel Shopee'!B4374)), 5,
IF(ISNUMBER(SEARCH("kit6", 'Painel Shopee'!B4374)), 6,
IF(ISNUMBER(SEARCH("kit7", 'Painel Shopee'!B4374)), 7,
IF(ISNUMBER(SEARCH("kit8", 'Painel Shopee'!B4374)), 8,
IF(ISNUMBER(SEARCH("kit9", 'Painel Shopee'!B4374)), 9,
IF(ISNUMBER(SEARCH("kit10", 'Painel Shopee'!B4374)), 10,
IF(ISNUMBER(SEARCH("kit11", 'Painel Shopee'!B4374)), 11,
IF(ISNUMBER(SEARCH("kit12", 'Painel Shopee'!B4374)), 12,
IF(ISNUMBER(SEARCH("kit13", 'Painel Shopee'!B4374)), 13,
IF(ISNUMBER(SEARCH("kit14", 'Painel Shopee'!B4374)), 14,
IF(ISNUMBER(SEARCH("kit15", 'Painel Shopee'!B4374)), 15,
IF(ISNUMBER(SEARCH("kit16", 'Painel Shopee'!B4374)), 16,
IF(ISNUMBER(SEARCH("kit17", 'Painel Shopee'!B4374)), 17,
IF(ISNUMBER(SEARCH("kit18", 'Painel Shopee'!B4374)), 18,
IF(ISNUMBER(SEARCH("kit19", 'Painel Shopee'!B4374)), 19,
IF(ISNUMBER(SEARCH("kit20", 'Painel Shopee'!B4374)), 20, 0)))))))))))))))))))</f>
        <v>0</v>
      </c>
      <c r="E4374">
        <f>IF(D4374=0,'Painel Shopee'!C4374,D4374*'Painel Shopee'!C4374)</f>
        <v>0</v>
      </c>
    </row>
    <row r="4375" spans="1:5" x14ac:dyDescent="0.25">
      <c r="A4375">
        <f>IF(ISNUMBER(SEARCH("kit 2", 'Painel ML'!C4375)), 2,
IF(ISNUMBER(SEARCH("kit 3", 'Painel ML'!C4375)), 3,
IF(ISNUMBER(SEARCH("kit 4", 'Painel ML'!C4375)), 4,
IF(ISNUMBER(SEARCH("kit 5", 'Painel ML'!C4375)), 5,
IF(ISNUMBER(SEARCH("kit 6", 'Painel ML'!C4375)), 6,
IF(ISNUMBER(SEARCH("kit 7", 'Painel ML'!C4375)), 7,
IF(ISNUMBER(SEARCH("kit 8", 'Painel ML'!C4375)), 8,
IF(ISNUMBER(SEARCH("kit 9", 'Painel ML'!C4375)), 9,
IF(ISNUMBER(SEARCH("kit 10", 'Painel ML'!C4375)), 10,
IF(ISNUMBER(SEARCH("kit 11", 'Painel ML'!C4375)), 11,
IF(ISNUMBER(SEARCH("kit 12", 'Painel ML'!C4375)), 12,
IF(ISNUMBER(SEARCH("kit 13", 'Painel ML'!C4375)), 13,
IF(ISNUMBER(SEARCH("kit 14", 'Painel ML'!C4375)), 14,
IF(ISNUMBER(SEARCH("kit 15", 'Painel ML'!C4375)), 15,
IF(ISNUMBER(SEARCH("kit 16", 'Painel ML'!C4375)), 16,
IF(ISNUMBER(SEARCH("kit 17", 'Painel ML'!C4375)), 17,
IF(ISNUMBER(SEARCH("kit 18", 'Painel ML'!C4375)), 18,
IF(ISNUMBER(SEARCH("kit 19", 'Painel ML'!C4375)), 19,
IF(ISNUMBER(SEARCH("kit 20", 'Painel ML'!C4375)), 20, 0)))))))))))))))))))</f>
        <v>0</v>
      </c>
      <c r="B4375">
        <f>IF(A4375=0,'Painel ML'!A4375,A4375*'Painel ML'!A4375)</f>
        <v>0</v>
      </c>
      <c r="D4375">
        <f>IF(ISNUMBER(SEARCH("kit2", 'Painel Shopee'!B4375)), 2,
IF(ISNUMBER(SEARCH("kit3", 'Painel Shopee'!B4375)), 3,
IF(ISNUMBER(SEARCH("kit4", 'Painel Shopee'!B4375)), 4,
IF(ISNUMBER(SEARCH("kit5", 'Painel Shopee'!B4375)), 5,
IF(ISNUMBER(SEARCH("kit6", 'Painel Shopee'!B4375)), 6,
IF(ISNUMBER(SEARCH("kit7", 'Painel Shopee'!B4375)), 7,
IF(ISNUMBER(SEARCH("kit8", 'Painel Shopee'!B4375)), 8,
IF(ISNUMBER(SEARCH("kit9", 'Painel Shopee'!B4375)), 9,
IF(ISNUMBER(SEARCH("kit10", 'Painel Shopee'!B4375)), 10,
IF(ISNUMBER(SEARCH("kit11", 'Painel Shopee'!B4375)), 11,
IF(ISNUMBER(SEARCH("kit12", 'Painel Shopee'!B4375)), 12,
IF(ISNUMBER(SEARCH("kit13", 'Painel Shopee'!B4375)), 13,
IF(ISNUMBER(SEARCH("kit14", 'Painel Shopee'!B4375)), 14,
IF(ISNUMBER(SEARCH("kit15", 'Painel Shopee'!B4375)), 15,
IF(ISNUMBER(SEARCH("kit16", 'Painel Shopee'!B4375)), 16,
IF(ISNUMBER(SEARCH("kit17", 'Painel Shopee'!B4375)), 17,
IF(ISNUMBER(SEARCH("kit18", 'Painel Shopee'!B4375)), 18,
IF(ISNUMBER(SEARCH("kit19", 'Painel Shopee'!B4375)), 19,
IF(ISNUMBER(SEARCH("kit20", 'Painel Shopee'!B4375)), 20, 0)))))))))))))))))))</f>
        <v>0</v>
      </c>
      <c r="E4375">
        <f>IF(D4375=0,'Painel Shopee'!C4375,D4375*'Painel Shopee'!C4375)</f>
        <v>0</v>
      </c>
    </row>
    <row r="4376" spans="1:5" x14ac:dyDescent="0.25">
      <c r="A4376">
        <f>IF(ISNUMBER(SEARCH("kit 2", 'Painel ML'!C4376)), 2,
IF(ISNUMBER(SEARCH("kit 3", 'Painel ML'!C4376)), 3,
IF(ISNUMBER(SEARCH("kit 4", 'Painel ML'!C4376)), 4,
IF(ISNUMBER(SEARCH("kit 5", 'Painel ML'!C4376)), 5,
IF(ISNUMBER(SEARCH("kit 6", 'Painel ML'!C4376)), 6,
IF(ISNUMBER(SEARCH("kit 7", 'Painel ML'!C4376)), 7,
IF(ISNUMBER(SEARCH("kit 8", 'Painel ML'!C4376)), 8,
IF(ISNUMBER(SEARCH("kit 9", 'Painel ML'!C4376)), 9,
IF(ISNUMBER(SEARCH("kit 10", 'Painel ML'!C4376)), 10,
IF(ISNUMBER(SEARCH("kit 11", 'Painel ML'!C4376)), 11,
IF(ISNUMBER(SEARCH("kit 12", 'Painel ML'!C4376)), 12,
IF(ISNUMBER(SEARCH("kit 13", 'Painel ML'!C4376)), 13,
IF(ISNUMBER(SEARCH("kit 14", 'Painel ML'!C4376)), 14,
IF(ISNUMBER(SEARCH("kit 15", 'Painel ML'!C4376)), 15,
IF(ISNUMBER(SEARCH("kit 16", 'Painel ML'!C4376)), 16,
IF(ISNUMBER(SEARCH("kit 17", 'Painel ML'!C4376)), 17,
IF(ISNUMBER(SEARCH("kit 18", 'Painel ML'!C4376)), 18,
IF(ISNUMBER(SEARCH("kit 19", 'Painel ML'!C4376)), 19,
IF(ISNUMBER(SEARCH("kit 20", 'Painel ML'!C4376)), 20, 0)))))))))))))))))))</f>
        <v>0</v>
      </c>
      <c r="B4376">
        <f>IF(A4376=0,'Painel ML'!A4376,A4376*'Painel ML'!A4376)</f>
        <v>0</v>
      </c>
      <c r="D4376">
        <f>IF(ISNUMBER(SEARCH("kit2", 'Painel Shopee'!B4376)), 2,
IF(ISNUMBER(SEARCH("kit3", 'Painel Shopee'!B4376)), 3,
IF(ISNUMBER(SEARCH("kit4", 'Painel Shopee'!B4376)), 4,
IF(ISNUMBER(SEARCH("kit5", 'Painel Shopee'!B4376)), 5,
IF(ISNUMBER(SEARCH("kit6", 'Painel Shopee'!B4376)), 6,
IF(ISNUMBER(SEARCH("kit7", 'Painel Shopee'!B4376)), 7,
IF(ISNUMBER(SEARCH("kit8", 'Painel Shopee'!B4376)), 8,
IF(ISNUMBER(SEARCH("kit9", 'Painel Shopee'!B4376)), 9,
IF(ISNUMBER(SEARCH("kit10", 'Painel Shopee'!B4376)), 10,
IF(ISNUMBER(SEARCH("kit11", 'Painel Shopee'!B4376)), 11,
IF(ISNUMBER(SEARCH("kit12", 'Painel Shopee'!B4376)), 12,
IF(ISNUMBER(SEARCH("kit13", 'Painel Shopee'!B4376)), 13,
IF(ISNUMBER(SEARCH("kit14", 'Painel Shopee'!B4376)), 14,
IF(ISNUMBER(SEARCH("kit15", 'Painel Shopee'!B4376)), 15,
IF(ISNUMBER(SEARCH("kit16", 'Painel Shopee'!B4376)), 16,
IF(ISNUMBER(SEARCH("kit17", 'Painel Shopee'!B4376)), 17,
IF(ISNUMBER(SEARCH("kit18", 'Painel Shopee'!B4376)), 18,
IF(ISNUMBER(SEARCH("kit19", 'Painel Shopee'!B4376)), 19,
IF(ISNUMBER(SEARCH("kit20", 'Painel Shopee'!B4376)), 20, 0)))))))))))))))))))</f>
        <v>0</v>
      </c>
      <c r="E4376">
        <f>IF(D4376=0,'Painel Shopee'!C4376,D4376*'Painel Shopee'!C4376)</f>
        <v>0</v>
      </c>
    </row>
    <row r="4377" spans="1:5" x14ac:dyDescent="0.25">
      <c r="A4377">
        <f>IF(ISNUMBER(SEARCH("kit 2", 'Painel ML'!C4377)), 2,
IF(ISNUMBER(SEARCH("kit 3", 'Painel ML'!C4377)), 3,
IF(ISNUMBER(SEARCH("kit 4", 'Painel ML'!C4377)), 4,
IF(ISNUMBER(SEARCH("kit 5", 'Painel ML'!C4377)), 5,
IF(ISNUMBER(SEARCH("kit 6", 'Painel ML'!C4377)), 6,
IF(ISNUMBER(SEARCH("kit 7", 'Painel ML'!C4377)), 7,
IF(ISNUMBER(SEARCH("kit 8", 'Painel ML'!C4377)), 8,
IF(ISNUMBER(SEARCH("kit 9", 'Painel ML'!C4377)), 9,
IF(ISNUMBER(SEARCH("kit 10", 'Painel ML'!C4377)), 10,
IF(ISNUMBER(SEARCH("kit 11", 'Painel ML'!C4377)), 11,
IF(ISNUMBER(SEARCH("kit 12", 'Painel ML'!C4377)), 12,
IF(ISNUMBER(SEARCH("kit 13", 'Painel ML'!C4377)), 13,
IF(ISNUMBER(SEARCH("kit 14", 'Painel ML'!C4377)), 14,
IF(ISNUMBER(SEARCH("kit 15", 'Painel ML'!C4377)), 15,
IF(ISNUMBER(SEARCH("kit 16", 'Painel ML'!C4377)), 16,
IF(ISNUMBER(SEARCH("kit 17", 'Painel ML'!C4377)), 17,
IF(ISNUMBER(SEARCH("kit 18", 'Painel ML'!C4377)), 18,
IF(ISNUMBER(SEARCH("kit 19", 'Painel ML'!C4377)), 19,
IF(ISNUMBER(SEARCH("kit 20", 'Painel ML'!C4377)), 20, 0)))))))))))))))))))</f>
        <v>0</v>
      </c>
      <c r="B4377">
        <f>IF(A4377=0,'Painel ML'!A4377,A4377*'Painel ML'!A4377)</f>
        <v>0</v>
      </c>
      <c r="D4377">
        <f>IF(ISNUMBER(SEARCH("kit2", 'Painel Shopee'!B4377)), 2,
IF(ISNUMBER(SEARCH("kit3", 'Painel Shopee'!B4377)), 3,
IF(ISNUMBER(SEARCH("kit4", 'Painel Shopee'!B4377)), 4,
IF(ISNUMBER(SEARCH("kit5", 'Painel Shopee'!B4377)), 5,
IF(ISNUMBER(SEARCH("kit6", 'Painel Shopee'!B4377)), 6,
IF(ISNUMBER(SEARCH("kit7", 'Painel Shopee'!B4377)), 7,
IF(ISNUMBER(SEARCH("kit8", 'Painel Shopee'!B4377)), 8,
IF(ISNUMBER(SEARCH("kit9", 'Painel Shopee'!B4377)), 9,
IF(ISNUMBER(SEARCH("kit10", 'Painel Shopee'!B4377)), 10,
IF(ISNUMBER(SEARCH("kit11", 'Painel Shopee'!B4377)), 11,
IF(ISNUMBER(SEARCH("kit12", 'Painel Shopee'!B4377)), 12,
IF(ISNUMBER(SEARCH("kit13", 'Painel Shopee'!B4377)), 13,
IF(ISNUMBER(SEARCH("kit14", 'Painel Shopee'!B4377)), 14,
IF(ISNUMBER(SEARCH("kit15", 'Painel Shopee'!B4377)), 15,
IF(ISNUMBER(SEARCH("kit16", 'Painel Shopee'!B4377)), 16,
IF(ISNUMBER(SEARCH("kit17", 'Painel Shopee'!B4377)), 17,
IF(ISNUMBER(SEARCH("kit18", 'Painel Shopee'!B4377)), 18,
IF(ISNUMBER(SEARCH("kit19", 'Painel Shopee'!B4377)), 19,
IF(ISNUMBER(SEARCH("kit20", 'Painel Shopee'!B4377)), 20, 0)))))))))))))))))))</f>
        <v>0</v>
      </c>
      <c r="E4377">
        <f>IF(D4377=0,'Painel Shopee'!C4377,D4377*'Painel Shopee'!C4377)</f>
        <v>0</v>
      </c>
    </row>
    <row r="4378" spans="1:5" x14ac:dyDescent="0.25">
      <c r="A4378">
        <f>IF(ISNUMBER(SEARCH("kit 2", 'Painel ML'!C4378)), 2,
IF(ISNUMBER(SEARCH("kit 3", 'Painel ML'!C4378)), 3,
IF(ISNUMBER(SEARCH("kit 4", 'Painel ML'!C4378)), 4,
IF(ISNUMBER(SEARCH("kit 5", 'Painel ML'!C4378)), 5,
IF(ISNUMBER(SEARCH("kit 6", 'Painel ML'!C4378)), 6,
IF(ISNUMBER(SEARCH("kit 7", 'Painel ML'!C4378)), 7,
IF(ISNUMBER(SEARCH("kit 8", 'Painel ML'!C4378)), 8,
IF(ISNUMBER(SEARCH("kit 9", 'Painel ML'!C4378)), 9,
IF(ISNUMBER(SEARCH("kit 10", 'Painel ML'!C4378)), 10,
IF(ISNUMBER(SEARCH("kit 11", 'Painel ML'!C4378)), 11,
IF(ISNUMBER(SEARCH("kit 12", 'Painel ML'!C4378)), 12,
IF(ISNUMBER(SEARCH("kit 13", 'Painel ML'!C4378)), 13,
IF(ISNUMBER(SEARCH("kit 14", 'Painel ML'!C4378)), 14,
IF(ISNUMBER(SEARCH("kit 15", 'Painel ML'!C4378)), 15,
IF(ISNUMBER(SEARCH("kit 16", 'Painel ML'!C4378)), 16,
IF(ISNUMBER(SEARCH("kit 17", 'Painel ML'!C4378)), 17,
IF(ISNUMBER(SEARCH("kit 18", 'Painel ML'!C4378)), 18,
IF(ISNUMBER(SEARCH("kit 19", 'Painel ML'!C4378)), 19,
IF(ISNUMBER(SEARCH("kit 20", 'Painel ML'!C4378)), 20, 0)))))))))))))))))))</f>
        <v>0</v>
      </c>
      <c r="B4378">
        <f>IF(A4378=0,'Painel ML'!A4378,A4378*'Painel ML'!A4378)</f>
        <v>0</v>
      </c>
      <c r="D4378">
        <f>IF(ISNUMBER(SEARCH("kit2", 'Painel Shopee'!B4378)), 2,
IF(ISNUMBER(SEARCH("kit3", 'Painel Shopee'!B4378)), 3,
IF(ISNUMBER(SEARCH("kit4", 'Painel Shopee'!B4378)), 4,
IF(ISNUMBER(SEARCH("kit5", 'Painel Shopee'!B4378)), 5,
IF(ISNUMBER(SEARCH("kit6", 'Painel Shopee'!B4378)), 6,
IF(ISNUMBER(SEARCH("kit7", 'Painel Shopee'!B4378)), 7,
IF(ISNUMBER(SEARCH("kit8", 'Painel Shopee'!B4378)), 8,
IF(ISNUMBER(SEARCH("kit9", 'Painel Shopee'!B4378)), 9,
IF(ISNUMBER(SEARCH("kit10", 'Painel Shopee'!B4378)), 10,
IF(ISNUMBER(SEARCH("kit11", 'Painel Shopee'!B4378)), 11,
IF(ISNUMBER(SEARCH("kit12", 'Painel Shopee'!B4378)), 12,
IF(ISNUMBER(SEARCH("kit13", 'Painel Shopee'!B4378)), 13,
IF(ISNUMBER(SEARCH("kit14", 'Painel Shopee'!B4378)), 14,
IF(ISNUMBER(SEARCH("kit15", 'Painel Shopee'!B4378)), 15,
IF(ISNUMBER(SEARCH("kit16", 'Painel Shopee'!B4378)), 16,
IF(ISNUMBER(SEARCH("kit17", 'Painel Shopee'!B4378)), 17,
IF(ISNUMBER(SEARCH("kit18", 'Painel Shopee'!B4378)), 18,
IF(ISNUMBER(SEARCH("kit19", 'Painel Shopee'!B4378)), 19,
IF(ISNUMBER(SEARCH("kit20", 'Painel Shopee'!B4378)), 20, 0)))))))))))))))))))</f>
        <v>0</v>
      </c>
      <c r="E4378">
        <f>IF(D4378=0,'Painel Shopee'!C4378,D4378*'Painel Shopee'!C4378)</f>
        <v>0</v>
      </c>
    </row>
    <row r="4379" spans="1:5" x14ac:dyDescent="0.25">
      <c r="A4379">
        <f>IF(ISNUMBER(SEARCH("kit 2", 'Painel ML'!C4379)), 2,
IF(ISNUMBER(SEARCH("kit 3", 'Painel ML'!C4379)), 3,
IF(ISNUMBER(SEARCH("kit 4", 'Painel ML'!C4379)), 4,
IF(ISNUMBER(SEARCH("kit 5", 'Painel ML'!C4379)), 5,
IF(ISNUMBER(SEARCH("kit 6", 'Painel ML'!C4379)), 6,
IF(ISNUMBER(SEARCH("kit 7", 'Painel ML'!C4379)), 7,
IF(ISNUMBER(SEARCH("kit 8", 'Painel ML'!C4379)), 8,
IF(ISNUMBER(SEARCH("kit 9", 'Painel ML'!C4379)), 9,
IF(ISNUMBER(SEARCH("kit 10", 'Painel ML'!C4379)), 10,
IF(ISNUMBER(SEARCH("kit 11", 'Painel ML'!C4379)), 11,
IF(ISNUMBER(SEARCH("kit 12", 'Painel ML'!C4379)), 12,
IF(ISNUMBER(SEARCH("kit 13", 'Painel ML'!C4379)), 13,
IF(ISNUMBER(SEARCH("kit 14", 'Painel ML'!C4379)), 14,
IF(ISNUMBER(SEARCH("kit 15", 'Painel ML'!C4379)), 15,
IF(ISNUMBER(SEARCH("kit 16", 'Painel ML'!C4379)), 16,
IF(ISNUMBER(SEARCH("kit 17", 'Painel ML'!C4379)), 17,
IF(ISNUMBER(SEARCH("kit 18", 'Painel ML'!C4379)), 18,
IF(ISNUMBER(SEARCH("kit 19", 'Painel ML'!C4379)), 19,
IF(ISNUMBER(SEARCH("kit 20", 'Painel ML'!C4379)), 20, 0)))))))))))))))))))</f>
        <v>0</v>
      </c>
      <c r="B4379">
        <f>IF(A4379=0,'Painel ML'!A4379,A4379*'Painel ML'!A4379)</f>
        <v>0</v>
      </c>
      <c r="D4379">
        <f>IF(ISNUMBER(SEARCH("kit2", 'Painel Shopee'!B4379)), 2,
IF(ISNUMBER(SEARCH("kit3", 'Painel Shopee'!B4379)), 3,
IF(ISNUMBER(SEARCH("kit4", 'Painel Shopee'!B4379)), 4,
IF(ISNUMBER(SEARCH("kit5", 'Painel Shopee'!B4379)), 5,
IF(ISNUMBER(SEARCH("kit6", 'Painel Shopee'!B4379)), 6,
IF(ISNUMBER(SEARCH("kit7", 'Painel Shopee'!B4379)), 7,
IF(ISNUMBER(SEARCH("kit8", 'Painel Shopee'!B4379)), 8,
IF(ISNUMBER(SEARCH("kit9", 'Painel Shopee'!B4379)), 9,
IF(ISNUMBER(SEARCH("kit10", 'Painel Shopee'!B4379)), 10,
IF(ISNUMBER(SEARCH("kit11", 'Painel Shopee'!B4379)), 11,
IF(ISNUMBER(SEARCH("kit12", 'Painel Shopee'!B4379)), 12,
IF(ISNUMBER(SEARCH("kit13", 'Painel Shopee'!B4379)), 13,
IF(ISNUMBER(SEARCH("kit14", 'Painel Shopee'!B4379)), 14,
IF(ISNUMBER(SEARCH("kit15", 'Painel Shopee'!B4379)), 15,
IF(ISNUMBER(SEARCH("kit16", 'Painel Shopee'!B4379)), 16,
IF(ISNUMBER(SEARCH("kit17", 'Painel Shopee'!B4379)), 17,
IF(ISNUMBER(SEARCH("kit18", 'Painel Shopee'!B4379)), 18,
IF(ISNUMBER(SEARCH("kit19", 'Painel Shopee'!B4379)), 19,
IF(ISNUMBER(SEARCH("kit20", 'Painel Shopee'!B4379)), 20, 0)))))))))))))))))))</f>
        <v>0</v>
      </c>
      <c r="E4379">
        <f>IF(D4379=0,'Painel Shopee'!C4379,D4379*'Painel Shopee'!C4379)</f>
        <v>0</v>
      </c>
    </row>
    <row r="4380" spans="1:5" x14ac:dyDescent="0.25">
      <c r="A4380">
        <f>IF(ISNUMBER(SEARCH("kit 2", 'Painel ML'!C4380)), 2,
IF(ISNUMBER(SEARCH("kit 3", 'Painel ML'!C4380)), 3,
IF(ISNUMBER(SEARCH("kit 4", 'Painel ML'!C4380)), 4,
IF(ISNUMBER(SEARCH("kit 5", 'Painel ML'!C4380)), 5,
IF(ISNUMBER(SEARCH("kit 6", 'Painel ML'!C4380)), 6,
IF(ISNUMBER(SEARCH("kit 7", 'Painel ML'!C4380)), 7,
IF(ISNUMBER(SEARCH("kit 8", 'Painel ML'!C4380)), 8,
IF(ISNUMBER(SEARCH("kit 9", 'Painel ML'!C4380)), 9,
IF(ISNUMBER(SEARCH("kit 10", 'Painel ML'!C4380)), 10,
IF(ISNUMBER(SEARCH("kit 11", 'Painel ML'!C4380)), 11,
IF(ISNUMBER(SEARCH("kit 12", 'Painel ML'!C4380)), 12,
IF(ISNUMBER(SEARCH("kit 13", 'Painel ML'!C4380)), 13,
IF(ISNUMBER(SEARCH("kit 14", 'Painel ML'!C4380)), 14,
IF(ISNUMBER(SEARCH("kit 15", 'Painel ML'!C4380)), 15,
IF(ISNUMBER(SEARCH("kit 16", 'Painel ML'!C4380)), 16,
IF(ISNUMBER(SEARCH("kit 17", 'Painel ML'!C4380)), 17,
IF(ISNUMBER(SEARCH("kit 18", 'Painel ML'!C4380)), 18,
IF(ISNUMBER(SEARCH("kit 19", 'Painel ML'!C4380)), 19,
IF(ISNUMBER(SEARCH("kit 20", 'Painel ML'!C4380)), 20, 0)))))))))))))))))))</f>
        <v>0</v>
      </c>
      <c r="B4380">
        <f>IF(A4380=0,'Painel ML'!A4380,A4380*'Painel ML'!A4380)</f>
        <v>0</v>
      </c>
      <c r="D4380">
        <f>IF(ISNUMBER(SEARCH("kit2", 'Painel Shopee'!B4380)), 2,
IF(ISNUMBER(SEARCH("kit3", 'Painel Shopee'!B4380)), 3,
IF(ISNUMBER(SEARCH("kit4", 'Painel Shopee'!B4380)), 4,
IF(ISNUMBER(SEARCH("kit5", 'Painel Shopee'!B4380)), 5,
IF(ISNUMBER(SEARCH("kit6", 'Painel Shopee'!B4380)), 6,
IF(ISNUMBER(SEARCH("kit7", 'Painel Shopee'!B4380)), 7,
IF(ISNUMBER(SEARCH("kit8", 'Painel Shopee'!B4380)), 8,
IF(ISNUMBER(SEARCH("kit9", 'Painel Shopee'!B4380)), 9,
IF(ISNUMBER(SEARCH("kit10", 'Painel Shopee'!B4380)), 10,
IF(ISNUMBER(SEARCH("kit11", 'Painel Shopee'!B4380)), 11,
IF(ISNUMBER(SEARCH("kit12", 'Painel Shopee'!B4380)), 12,
IF(ISNUMBER(SEARCH("kit13", 'Painel Shopee'!B4380)), 13,
IF(ISNUMBER(SEARCH("kit14", 'Painel Shopee'!B4380)), 14,
IF(ISNUMBER(SEARCH("kit15", 'Painel Shopee'!B4380)), 15,
IF(ISNUMBER(SEARCH("kit16", 'Painel Shopee'!B4380)), 16,
IF(ISNUMBER(SEARCH("kit17", 'Painel Shopee'!B4380)), 17,
IF(ISNUMBER(SEARCH("kit18", 'Painel Shopee'!B4380)), 18,
IF(ISNUMBER(SEARCH("kit19", 'Painel Shopee'!B4380)), 19,
IF(ISNUMBER(SEARCH("kit20", 'Painel Shopee'!B4380)), 20, 0)))))))))))))))))))</f>
        <v>0</v>
      </c>
      <c r="E4380">
        <f>IF(D4380=0,'Painel Shopee'!C4380,D4380*'Painel Shopee'!C4380)</f>
        <v>0</v>
      </c>
    </row>
    <row r="4381" spans="1:5" x14ac:dyDescent="0.25">
      <c r="A4381">
        <f>IF(ISNUMBER(SEARCH("kit 2", 'Painel ML'!C4381)), 2,
IF(ISNUMBER(SEARCH("kit 3", 'Painel ML'!C4381)), 3,
IF(ISNUMBER(SEARCH("kit 4", 'Painel ML'!C4381)), 4,
IF(ISNUMBER(SEARCH("kit 5", 'Painel ML'!C4381)), 5,
IF(ISNUMBER(SEARCH("kit 6", 'Painel ML'!C4381)), 6,
IF(ISNUMBER(SEARCH("kit 7", 'Painel ML'!C4381)), 7,
IF(ISNUMBER(SEARCH("kit 8", 'Painel ML'!C4381)), 8,
IF(ISNUMBER(SEARCH("kit 9", 'Painel ML'!C4381)), 9,
IF(ISNUMBER(SEARCH("kit 10", 'Painel ML'!C4381)), 10,
IF(ISNUMBER(SEARCH("kit 11", 'Painel ML'!C4381)), 11,
IF(ISNUMBER(SEARCH("kit 12", 'Painel ML'!C4381)), 12,
IF(ISNUMBER(SEARCH("kit 13", 'Painel ML'!C4381)), 13,
IF(ISNUMBER(SEARCH("kit 14", 'Painel ML'!C4381)), 14,
IF(ISNUMBER(SEARCH("kit 15", 'Painel ML'!C4381)), 15,
IF(ISNUMBER(SEARCH("kit 16", 'Painel ML'!C4381)), 16,
IF(ISNUMBER(SEARCH("kit 17", 'Painel ML'!C4381)), 17,
IF(ISNUMBER(SEARCH("kit 18", 'Painel ML'!C4381)), 18,
IF(ISNUMBER(SEARCH("kit 19", 'Painel ML'!C4381)), 19,
IF(ISNUMBER(SEARCH("kit 20", 'Painel ML'!C4381)), 20, 0)))))))))))))))))))</f>
        <v>0</v>
      </c>
      <c r="B4381">
        <f>IF(A4381=0,'Painel ML'!A4381,A4381*'Painel ML'!A4381)</f>
        <v>0</v>
      </c>
      <c r="D4381">
        <f>IF(ISNUMBER(SEARCH("kit2", 'Painel Shopee'!B4381)), 2,
IF(ISNUMBER(SEARCH("kit3", 'Painel Shopee'!B4381)), 3,
IF(ISNUMBER(SEARCH("kit4", 'Painel Shopee'!B4381)), 4,
IF(ISNUMBER(SEARCH("kit5", 'Painel Shopee'!B4381)), 5,
IF(ISNUMBER(SEARCH("kit6", 'Painel Shopee'!B4381)), 6,
IF(ISNUMBER(SEARCH("kit7", 'Painel Shopee'!B4381)), 7,
IF(ISNUMBER(SEARCH("kit8", 'Painel Shopee'!B4381)), 8,
IF(ISNUMBER(SEARCH("kit9", 'Painel Shopee'!B4381)), 9,
IF(ISNUMBER(SEARCH("kit10", 'Painel Shopee'!B4381)), 10,
IF(ISNUMBER(SEARCH("kit11", 'Painel Shopee'!B4381)), 11,
IF(ISNUMBER(SEARCH("kit12", 'Painel Shopee'!B4381)), 12,
IF(ISNUMBER(SEARCH("kit13", 'Painel Shopee'!B4381)), 13,
IF(ISNUMBER(SEARCH("kit14", 'Painel Shopee'!B4381)), 14,
IF(ISNUMBER(SEARCH("kit15", 'Painel Shopee'!B4381)), 15,
IF(ISNUMBER(SEARCH("kit16", 'Painel Shopee'!B4381)), 16,
IF(ISNUMBER(SEARCH("kit17", 'Painel Shopee'!B4381)), 17,
IF(ISNUMBER(SEARCH("kit18", 'Painel Shopee'!B4381)), 18,
IF(ISNUMBER(SEARCH("kit19", 'Painel Shopee'!B4381)), 19,
IF(ISNUMBER(SEARCH("kit20", 'Painel Shopee'!B4381)), 20, 0)))))))))))))))))))</f>
        <v>0</v>
      </c>
      <c r="E4381">
        <f>IF(D4381=0,'Painel Shopee'!C4381,D4381*'Painel Shopee'!C4381)</f>
        <v>0</v>
      </c>
    </row>
    <row r="4382" spans="1:5" x14ac:dyDescent="0.25">
      <c r="A4382">
        <f>IF(ISNUMBER(SEARCH("kit 2", 'Painel ML'!C4382)), 2,
IF(ISNUMBER(SEARCH("kit 3", 'Painel ML'!C4382)), 3,
IF(ISNUMBER(SEARCH("kit 4", 'Painel ML'!C4382)), 4,
IF(ISNUMBER(SEARCH("kit 5", 'Painel ML'!C4382)), 5,
IF(ISNUMBER(SEARCH("kit 6", 'Painel ML'!C4382)), 6,
IF(ISNUMBER(SEARCH("kit 7", 'Painel ML'!C4382)), 7,
IF(ISNUMBER(SEARCH("kit 8", 'Painel ML'!C4382)), 8,
IF(ISNUMBER(SEARCH("kit 9", 'Painel ML'!C4382)), 9,
IF(ISNUMBER(SEARCH("kit 10", 'Painel ML'!C4382)), 10,
IF(ISNUMBER(SEARCH("kit 11", 'Painel ML'!C4382)), 11,
IF(ISNUMBER(SEARCH("kit 12", 'Painel ML'!C4382)), 12,
IF(ISNUMBER(SEARCH("kit 13", 'Painel ML'!C4382)), 13,
IF(ISNUMBER(SEARCH("kit 14", 'Painel ML'!C4382)), 14,
IF(ISNUMBER(SEARCH("kit 15", 'Painel ML'!C4382)), 15,
IF(ISNUMBER(SEARCH("kit 16", 'Painel ML'!C4382)), 16,
IF(ISNUMBER(SEARCH("kit 17", 'Painel ML'!C4382)), 17,
IF(ISNUMBER(SEARCH("kit 18", 'Painel ML'!C4382)), 18,
IF(ISNUMBER(SEARCH("kit 19", 'Painel ML'!C4382)), 19,
IF(ISNUMBER(SEARCH("kit 20", 'Painel ML'!C4382)), 20, 0)))))))))))))))))))</f>
        <v>0</v>
      </c>
      <c r="B4382">
        <f>IF(A4382=0,'Painel ML'!A4382,A4382*'Painel ML'!A4382)</f>
        <v>0</v>
      </c>
      <c r="D4382">
        <f>IF(ISNUMBER(SEARCH("kit2", 'Painel Shopee'!B4382)), 2,
IF(ISNUMBER(SEARCH("kit3", 'Painel Shopee'!B4382)), 3,
IF(ISNUMBER(SEARCH("kit4", 'Painel Shopee'!B4382)), 4,
IF(ISNUMBER(SEARCH("kit5", 'Painel Shopee'!B4382)), 5,
IF(ISNUMBER(SEARCH("kit6", 'Painel Shopee'!B4382)), 6,
IF(ISNUMBER(SEARCH("kit7", 'Painel Shopee'!B4382)), 7,
IF(ISNUMBER(SEARCH("kit8", 'Painel Shopee'!B4382)), 8,
IF(ISNUMBER(SEARCH("kit9", 'Painel Shopee'!B4382)), 9,
IF(ISNUMBER(SEARCH("kit10", 'Painel Shopee'!B4382)), 10,
IF(ISNUMBER(SEARCH("kit11", 'Painel Shopee'!B4382)), 11,
IF(ISNUMBER(SEARCH("kit12", 'Painel Shopee'!B4382)), 12,
IF(ISNUMBER(SEARCH("kit13", 'Painel Shopee'!B4382)), 13,
IF(ISNUMBER(SEARCH("kit14", 'Painel Shopee'!B4382)), 14,
IF(ISNUMBER(SEARCH("kit15", 'Painel Shopee'!B4382)), 15,
IF(ISNUMBER(SEARCH("kit16", 'Painel Shopee'!B4382)), 16,
IF(ISNUMBER(SEARCH("kit17", 'Painel Shopee'!B4382)), 17,
IF(ISNUMBER(SEARCH("kit18", 'Painel Shopee'!B4382)), 18,
IF(ISNUMBER(SEARCH("kit19", 'Painel Shopee'!B4382)), 19,
IF(ISNUMBER(SEARCH("kit20", 'Painel Shopee'!B4382)), 20, 0)))))))))))))))))))</f>
        <v>0</v>
      </c>
      <c r="E4382">
        <f>IF(D4382=0,'Painel Shopee'!C4382,D4382*'Painel Shopee'!C4382)</f>
        <v>0</v>
      </c>
    </row>
    <row r="4383" spans="1:5" x14ac:dyDescent="0.25">
      <c r="A4383">
        <f>IF(ISNUMBER(SEARCH("kit 2", 'Painel ML'!C4383)), 2,
IF(ISNUMBER(SEARCH("kit 3", 'Painel ML'!C4383)), 3,
IF(ISNUMBER(SEARCH("kit 4", 'Painel ML'!C4383)), 4,
IF(ISNUMBER(SEARCH("kit 5", 'Painel ML'!C4383)), 5,
IF(ISNUMBER(SEARCH("kit 6", 'Painel ML'!C4383)), 6,
IF(ISNUMBER(SEARCH("kit 7", 'Painel ML'!C4383)), 7,
IF(ISNUMBER(SEARCH("kit 8", 'Painel ML'!C4383)), 8,
IF(ISNUMBER(SEARCH("kit 9", 'Painel ML'!C4383)), 9,
IF(ISNUMBER(SEARCH("kit 10", 'Painel ML'!C4383)), 10,
IF(ISNUMBER(SEARCH("kit 11", 'Painel ML'!C4383)), 11,
IF(ISNUMBER(SEARCH("kit 12", 'Painel ML'!C4383)), 12,
IF(ISNUMBER(SEARCH("kit 13", 'Painel ML'!C4383)), 13,
IF(ISNUMBER(SEARCH("kit 14", 'Painel ML'!C4383)), 14,
IF(ISNUMBER(SEARCH("kit 15", 'Painel ML'!C4383)), 15,
IF(ISNUMBER(SEARCH("kit 16", 'Painel ML'!C4383)), 16,
IF(ISNUMBER(SEARCH("kit 17", 'Painel ML'!C4383)), 17,
IF(ISNUMBER(SEARCH("kit 18", 'Painel ML'!C4383)), 18,
IF(ISNUMBER(SEARCH("kit 19", 'Painel ML'!C4383)), 19,
IF(ISNUMBER(SEARCH("kit 20", 'Painel ML'!C4383)), 20, 0)))))))))))))))))))</f>
        <v>0</v>
      </c>
      <c r="B4383">
        <f>IF(A4383=0,'Painel ML'!A4383,A4383*'Painel ML'!A4383)</f>
        <v>0</v>
      </c>
      <c r="D4383">
        <f>IF(ISNUMBER(SEARCH("kit2", 'Painel Shopee'!B4383)), 2,
IF(ISNUMBER(SEARCH("kit3", 'Painel Shopee'!B4383)), 3,
IF(ISNUMBER(SEARCH("kit4", 'Painel Shopee'!B4383)), 4,
IF(ISNUMBER(SEARCH("kit5", 'Painel Shopee'!B4383)), 5,
IF(ISNUMBER(SEARCH("kit6", 'Painel Shopee'!B4383)), 6,
IF(ISNUMBER(SEARCH("kit7", 'Painel Shopee'!B4383)), 7,
IF(ISNUMBER(SEARCH("kit8", 'Painel Shopee'!B4383)), 8,
IF(ISNUMBER(SEARCH("kit9", 'Painel Shopee'!B4383)), 9,
IF(ISNUMBER(SEARCH("kit10", 'Painel Shopee'!B4383)), 10,
IF(ISNUMBER(SEARCH("kit11", 'Painel Shopee'!B4383)), 11,
IF(ISNUMBER(SEARCH("kit12", 'Painel Shopee'!B4383)), 12,
IF(ISNUMBER(SEARCH("kit13", 'Painel Shopee'!B4383)), 13,
IF(ISNUMBER(SEARCH("kit14", 'Painel Shopee'!B4383)), 14,
IF(ISNUMBER(SEARCH("kit15", 'Painel Shopee'!B4383)), 15,
IF(ISNUMBER(SEARCH("kit16", 'Painel Shopee'!B4383)), 16,
IF(ISNUMBER(SEARCH("kit17", 'Painel Shopee'!B4383)), 17,
IF(ISNUMBER(SEARCH("kit18", 'Painel Shopee'!B4383)), 18,
IF(ISNUMBER(SEARCH("kit19", 'Painel Shopee'!B4383)), 19,
IF(ISNUMBER(SEARCH("kit20", 'Painel Shopee'!B4383)), 20, 0)))))))))))))))))))</f>
        <v>0</v>
      </c>
      <c r="E4383">
        <f>IF(D4383=0,'Painel Shopee'!C4383,D4383*'Painel Shopee'!C4383)</f>
        <v>0</v>
      </c>
    </row>
    <row r="4384" spans="1:5" x14ac:dyDescent="0.25">
      <c r="A4384">
        <f>IF(ISNUMBER(SEARCH("kit 2", 'Painel ML'!C4384)), 2,
IF(ISNUMBER(SEARCH("kit 3", 'Painel ML'!C4384)), 3,
IF(ISNUMBER(SEARCH("kit 4", 'Painel ML'!C4384)), 4,
IF(ISNUMBER(SEARCH("kit 5", 'Painel ML'!C4384)), 5,
IF(ISNUMBER(SEARCH("kit 6", 'Painel ML'!C4384)), 6,
IF(ISNUMBER(SEARCH("kit 7", 'Painel ML'!C4384)), 7,
IF(ISNUMBER(SEARCH("kit 8", 'Painel ML'!C4384)), 8,
IF(ISNUMBER(SEARCH("kit 9", 'Painel ML'!C4384)), 9,
IF(ISNUMBER(SEARCH("kit 10", 'Painel ML'!C4384)), 10,
IF(ISNUMBER(SEARCH("kit 11", 'Painel ML'!C4384)), 11,
IF(ISNUMBER(SEARCH("kit 12", 'Painel ML'!C4384)), 12,
IF(ISNUMBER(SEARCH("kit 13", 'Painel ML'!C4384)), 13,
IF(ISNUMBER(SEARCH("kit 14", 'Painel ML'!C4384)), 14,
IF(ISNUMBER(SEARCH("kit 15", 'Painel ML'!C4384)), 15,
IF(ISNUMBER(SEARCH("kit 16", 'Painel ML'!C4384)), 16,
IF(ISNUMBER(SEARCH("kit 17", 'Painel ML'!C4384)), 17,
IF(ISNUMBER(SEARCH("kit 18", 'Painel ML'!C4384)), 18,
IF(ISNUMBER(SEARCH("kit 19", 'Painel ML'!C4384)), 19,
IF(ISNUMBER(SEARCH("kit 20", 'Painel ML'!C4384)), 20, 0)))))))))))))))))))</f>
        <v>0</v>
      </c>
      <c r="B4384">
        <f>IF(A4384=0,'Painel ML'!A4384,A4384*'Painel ML'!A4384)</f>
        <v>0</v>
      </c>
      <c r="D4384">
        <f>IF(ISNUMBER(SEARCH("kit2", 'Painel Shopee'!B4384)), 2,
IF(ISNUMBER(SEARCH("kit3", 'Painel Shopee'!B4384)), 3,
IF(ISNUMBER(SEARCH("kit4", 'Painel Shopee'!B4384)), 4,
IF(ISNUMBER(SEARCH("kit5", 'Painel Shopee'!B4384)), 5,
IF(ISNUMBER(SEARCH("kit6", 'Painel Shopee'!B4384)), 6,
IF(ISNUMBER(SEARCH("kit7", 'Painel Shopee'!B4384)), 7,
IF(ISNUMBER(SEARCH("kit8", 'Painel Shopee'!B4384)), 8,
IF(ISNUMBER(SEARCH("kit9", 'Painel Shopee'!B4384)), 9,
IF(ISNUMBER(SEARCH("kit10", 'Painel Shopee'!B4384)), 10,
IF(ISNUMBER(SEARCH("kit11", 'Painel Shopee'!B4384)), 11,
IF(ISNUMBER(SEARCH("kit12", 'Painel Shopee'!B4384)), 12,
IF(ISNUMBER(SEARCH("kit13", 'Painel Shopee'!B4384)), 13,
IF(ISNUMBER(SEARCH("kit14", 'Painel Shopee'!B4384)), 14,
IF(ISNUMBER(SEARCH("kit15", 'Painel Shopee'!B4384)), 15,
IF(ISNUMBER(SEARCH("kit16", 'Painel Shopee'!B4384)), 16,
IF(ISNUMBER(SEARCH("kit17", 'Painel Shopee'!B4384)), 17,
IF(ISNUMBER(SEARCH("kit18", 'Painel Shopee'!B4384)), 18,
IF(ISNUMBER(SEARCH("kit19", 'Painel Shopee'!B4384)), 19,
IF(ISNUMBER(SEARCH("kit20", 'Painel Shopee'!B4384)), 20, 0)))))))))))))))))))</f>
        <v>0</v>
      </c>
      <c r="E4384">
        <f>IF(D4384=0,'Painel Shopee'!C4384,D4384*'Painel Shopee'!C4384)</f>
        <v>0</v>
      </c>
    </row>
    <row r="4385" spans="1:5" x14ac:dyDescent="0.25">
      <c r="A4385">
        <f>IF(ISNUMBER(SEARCH("kit 2", 'Painel ML'!C4385)), 2,
IF(ISNUMBER(SEARCH("kit 3", 'Painel ML'!C4385)), 3,
IF(ISNUMBER(SEARCH("kit 4", 'Painel ML'!C4385)), 4,
IF(ISNUMBER(SEARCH("kit 5", 'Painel ML'!C4385)), 5,
IF(ISNUMBER(SEARCH("kit 6", 'Painel ML'!C4385)), 6,
IF(ISNUMBER(SEARCH("kit 7", 'Painel ML'!C4385)), 7,
IF(ISNUMBER(SEARCH("kit 8", 'Painel ML'!C4385)), 8,
IF(ISNUMBER(SEARCH("kit 9", 'Painel ML'!C4385)), 9,
IF(ISNUMBER(SEARCH("kit 10", 'Painel ML'!C4385)), 10,
IF(ISNUMBER(SEARCH("kit 11", 'Painel ML'!C4385)), 11,
IF(ISNUMBER(SEARCH("kit 12", 'Painel ML'!C4385)), 12,
IF(ISNUMBER(SEARCH("kit 13", 'Painel ML'!C4385)), 13,
IF(ISNUMBER(SEARCH("kit 14", 'Painel ML'!C4385)), 14,
IF(ISNUMBER(SEARCH("kit 15", 'Painel ML'!C4385)), 15,
IF(ISNUMBER(SEARCH("kit 16", 'Painel ML'!C4385)), 16,
IF(ISNUMBER(SEARCH("kit 17", 'Painel ML'!C4385)), 17,
IF(ISNUMBER(SEARCH("kit 18", 'Painel ML'!C4385)), 18,
IF(ISNUMBER(SEARCH("kit 19", 'Painel ML'!C4385)), 19,
IF(ISNUMBER(SEARCH("kit 20", 'Painel ML'!C4385)), 20, 0)))))))))))))))))))</f>
        <v>0</v>
      </c>
      <c r="B4385">
        <f>IF(A4385=0,'Painel ML'!A4385,A4385*'Painel ML'!A4385)</f>
        <v>0</v>
      </c>
      <c r="D4385">
        <f>IF(ISNUMBER(SEARCH("kit2", 'Painel Shopee'!B4385)), 2,
IF(ISNUMBER(SEARCH("kit3", 'Painel Shopee'!B4385)), 3,
IF(ISNUMBER(SEARCH("kit4", 'Painel Shopee'!B4385)), 4,
IF(ISNUMBER(SEARCH("kit5", 'Painel Shopee'!B4385)), 5,
IF(ISNUMBER(SEARCH("kit6", 'Painel Shopee'!B4385)), 6,
IF(ISNUMBER(SEARCH("kit7", 'Painel Shopee'!B4385)), 7,
IF(ISNUMBER(SEARCH("kit8", 'Painel Shopee'!B4385)), 8,
IF(ISNUMBER(SEARCH("kit9", 'Painel Shopee'!B4385)), 9,
IF(ISNUMBER(SEARCH("kit10", 'Painel Shopee'!B4385)), 10,
IF(ISNUMBER(SEARCH("kit11", 'Painel Shopee'!B4385)), 11,
IF(ISNUMBER(SEARCH("kit12", 'Painel Shopee'!B4385)), 12,
IF(ISNUMBER(SEARCH("kit13", 'Painel Shopee'!B4385)), 13,
IF(ISNUMBER(SEARCH("kit14", 'Painel Shopee'!B4385)), 14,
IF(ISNUMBER(SEARCH("kit15", 'Painel Shopee'!B4385)), 15,
IF(ISNUMBER(SEARCH("kit16", 'Painel Shopee'!B4385)), 16,
IF(ISNUMBER(SEARCH("kit17", 'Painel Shopee'!B4385)), 17,
IF(ISNUMBER(SEARCH("kit18", 'Painel Shopee'!B4385)), 18,
IF(ISNUMBER(SEARCH("kit19", 'Painel Shopee'!B4385)), 19,
IF(ISNUMBER(SEARCH("kit20", 'Painel Shopee'!B4385)), 20, 0)))))))))))))))))))</f>
        <v>0</v>
      </c>
      <c r="E4385">
        <f>IF(D4385=0,'Painel Shopee'!C4385,D4385*'Painel Shopee'!C4385)</f>
        <v>0</v>
      </c>
    </row>
    <row r="4386" spans="1:5" x14ac:dyDescent="0.25">
      <c r="A4386">
        <f>IF(ISNUMBER(SEARCH("kit 2", 'Painel ML'!C4386)), 2,
IF(ISNUMBER(SEARCH("kit 3", 'Painel ML'!C4386)), 3,
IF(ISNUMBER(SEARCH("kit 4", 'Painel ML'!C4386)), 4,
IF(ISNUMBER(SEARCH("kit 5", 'Painel ML'!C4386)), 5,
IF(ISNUMBER(SEARCH("kit 6", 'Painel ML'!C4386)), 6,
IF(ISNUMBER(SEARCH("kit 7", 'Painel ML'!C4386)), 7,
IF(ISNUMBER(SEARCH("kit 8", 'Painel ML'!C4386)), 8,
IF(ISNUMBER(SEARCH("kit 9", 'Painel ML'!C4386)), 9,
IF(ISNUMBER(SEARCH("kit 10", 'Painel ML'!C4386)), 10,
IF(ISNUMBER(SEARCH("kit 11", 'Painel ML'!C4386)), 11,
IF(ISNUMBER(SEARCH("kit 12", 'Painel ML'!C4386)), 12,
IF(ISNUMBER(SEARCH("kit 13", 'Painel ML'!C4386)), 13,
IF(ISNUMBER(SEARCH("kit 14", 'Painel ML'!C4386)), 14,
IF(ISNUMBER(SEARCH("kit 15", 'Painel ML'!C4386)), 15,
IF(ISNUMBER(SEARCH("kit 16", 'Painel ML'!C4386)), 16,
IF(ISNUMBER(SEARCH("kit 17", 'Painel ML'!C4386)), 17,
IF(ISNUMBER(SEARCH("kit 18", 'Painel ML'!C4386)), 18,
IF(ISNUMBER(SEARCH("kit 19", 'Painel ML'!C4386)), 19,
IF(ISNUMBER(SEARCH("kit 20", 'Painel ML'!C4386)), 20, 0)))))))))))))))))))</f>
        <v>0</v>
      </c>
      <c r="B4386">
        <f>IF(A4386=0,'Painel ML'!A4386,A4386*'Painel ML'!A4386)</f>
        <v>0</v>
      </c>
      <c r="D4386">
        <f>IF(ISNUMBER(SEARCH("kit2", 'Painel Shopee'!B4386)), 2,
IF(ISNUMBER(SEARCH("kit3", 'Painel Shopee'!B4386)), 3,
IF(ISNUMBER(SEARCH("kit4", 'Painel Shopee'!B4386)), 4,
IF(ISNUMBER(SEARCH("kit5", 'Painel Shopee'!B4386)), 5,
IF(ISNUMBER(SEARCH("kit6", 'Painel Shopee'!B4386)), 6,
IF(ISNUMBER(SEARCH("kit7", 'Painel Shopee'!B4386)), 7,
IF(ISNUMBER(SEARCH("kit8", 'Painel Shopee'!B4386)), 8,
IF(ISNUMBER(SEARCH("kit9", 'Painel Shopee'!B4386)), 9,
IF(ISNUMBER(SEARCH("kit10", 'Painel Shopee'!B4386)), 10,
IF(ISNUMBER(SEARCH("kit11", 'Painel Shopee'!B4386)), 11,
IF(ISNUMBER(SEARCH("kit12", 'Painel Shopee'!B4386)), 12,
IF(ISNUMBER(SEARCH("kit13", 'Painel Shopee'!B4386)), 13,
IF(ISNUMBER(SEARCH("kit14", 'Painel Shopee'!B4386)), 14,
IF(ISNUMBER(SEARCH("kit15", 'Painel Shopee'!B4386)), 15,
IF(ISNUMBER(SEARCH("kit16", 'Painel Shopee'!B4386)), 16,
IF(ISNUMBER(SEARCH("kit17", 'Painel Shopee'!B4386)), 17,
IF(ISNUMBER(SEARCH("kit18", 'Painel Shopee'!B4386)), 18,
IF(ISNUMBER(SEARCH("kit19", 'Painel Shopee'!B4386)), 19,
IF(ISNUMBER(SEARCH("kit20", 'Painel Shopee'!B4386)), 20, 0)))))))))))))))))))</f>
        <v>0</v>
      </c>
      <c r="E4386">
        <f>IF(D4386=0,'Painel Shopee'!C4386,D4386*'Painel Shopee'!C4386)</f>
        <v>0</v>
      </c>
    </row>
    <row r="4387" spans="1:5" x14ac:dyDescent="0.25">
      <c r="A4387">
        <f>IF(ISNUMBER(SEARCH("kit 2", 'Painel ML'!C4387)), 2,
IF(ISNUMBER(SEARCH("kit 3", 'Painel ML'!C4387)), 3,
IF(ISNUMBER(SEARCH("kit 4", 'Painel ML'!C4387)), 4,
IF(ISNUMBER(SEARCH("kit 5", 'Painel ML'!C4387)), 5,
IF(ISNUMBER(SEARCH("kit 6", 'Painel ML'!C4387)), 6,
IF(ISNUMBER(SEARCH("kit 7", 'Painel ML'!C4387)), 7,
IF(ISNUMBER(SEARCH("kit 8", 'Painel ML'!C4387)), 8,
IF(ISNUMBER(SEARCH("kit 9", 'Painel ML'!C4387)), 9,
IF(ISNUMBER(SEARCH("kit 10", 'Painel ML'!C4387)), 10,
IF(ISNUMBER(SEARCH("kit 11", 'Painel ML'!C4387)), 11,
IF(ISNUMBER(SEARCH("kit 12", 'Painel ML'!C4387)), 12,
IF(ISNUMBER(SEARCH("kit 13", 'Painel ML'!C4387)), 13,
IF(ISNUMBER(SEARCH("kit 14", 'Painel ML'!C4387)), 14,
IF(ISNUMBER(SEARCH("kit 15", 'Painel ML'!C4387)), 15,
IF(ISNUMBER(SEARCH("kit 16", 'Painel ML'!C4387)), 16,
IF(ISNUMBER(SEARCH("kit 17", 'Painel ML'!C4387)), 17,
IF(ISNUMBER(SEARCH("kit 18", 'Painel ML'!C4387)), 18,
IF(ISNUMBER(SEARCH("kit 19", 'Painel ML'!C4387)), 19,
IF(ISNUMBER(SEARCH("kit 20", 'Painel ML'!C4387)), 20, 0)))))))))))))))))))</f>
        <v>0</v>
      </c>
      <c r="B4387">
        <f>IF(A4387=0,'Painel ML'!A4387,A4387*'Painel ML'!A4387)</f>
        <v>0</v>
      </c>
      <c r="D4387">
        <f>IF(ISNUMBER(SEARCH("kit2", 'Painel Shopee'!B4387)), 2,
IF(ISNUMBER(SEARCH("kit3", 'Painel Shopee'!B4387)), 3,
IF(ISNUMBER(SEARCH("kit4", 'Painel Shopee'!B4387)), 4,
IF(ISNUMBER(SEARCH("kit5", 'Painel Shopee'!B4387)), 5,
IF(ISNUMBER(SEARCH("kit6", 'Painel Shopee'!B4387)), 6,
IF(ISNUMBER(SEARCH("kit7", 'Painel Shopee'!B4387)), 7,
IF(ISNUMBER(SEARCH("kit8", 'Painel Shopee'!B4387)), 8,
IF(ISNUMBER(SEARCH("kit9", 'Painel Shopee'!B4387)), 9,
IF(ISNUMBER(SEARCH("kit10", 'Painel Shopee'!B4387)), 10,
IF(ISNUMBER(SEARCH("kit11", 'Painel Shopee'!B4387)), 11,
IF(ISNUMBER(SEARCH("kit12", 'Painel Shopee'!B4387)), 12,
IF(ISNUMBER(SEARCH("kit13", 'Painel Shopee'!B4387)), 13,
IF(ISNUMBER(SEARCH("kit14", 'Painel Shopee'!B4387)), 14,
IF(ISNUMBER(SEARCH("kit15", 'Painel Shopee'!B4387)), 15,
IF(ISNUMBER(SEARCH("kit16", 'Painel Shopee'!B4387)), 16,
IF(ISNUMBER(SEARCH("kit17", 'Painel Shopee'!B4387)), 17,
IF(ISNUMBER(SEARCH("kit18", 'Painel Shopee'!B4387)), 18,
IF(ISNUMBER(SEARCH("kit19", 'Painel Shopee'!B4387)), 19,
IF(ISNUMBER(SEARCH("kit20", 'Painel Shopee'!B4387)), 20, 0)))))))))))))))))))</f>
        <v>0</v>
      </c>
      <c r="E4387">
        <f>IF(D4387=0,'Painel Shopee'!C4387,D4387*'Painel Shopee'!C4387)</f>
        <v>0</v>
      </c>
    </row>
    <row r="4388" spans="1:5" x14ac:dyDescent="0.25">
      <c r="A4388">
        <f>IF(ISNUMBER(SEARCH("kit 2", 'Painel ML'!C4388)), 2,
IF(ISNUMBER(SEARCH("kit 3", 'Painel ML'!C4388)), 3,
IF(ISNUMBER(SEARCH("kit 4", 'Painel ML'!C4388)), 4,
IF(ISNUMBER(SEARCH("kit 5", 'Painel ML'!C4388)), 5,
IF(ISNUMBER(SEARCH("kit 6", 'Painel ML'!C4388)), 6,
IF(ISNUMBER(SEARCH("kit 7", 'Painel ML'!C4388)), 7,
IF(ISNUMBER(SEARCH("kit 8", 'Painel ML'!C4388)), 8,
IF(ISNUMBER(SEARCH("kit 9", 'Painel ML'!C4388)), 9,
IF(ISNUMBER(SEARCH("kit 10", 'Painel ML'!C4388)), 10,
IF(ISNUMBER(SEARCH("kit 11", 'Painel ML'!C4388)), 11,
IF(ISNUMBER(SEARCH("kit 12", 'Painel ML'!C4388)), 12,
IF(ISNUMBER(SEARCH("kit 13", 'Painel ML'!C4388)), 13,
IF(ISNUMBER(SEARCH("kit 14", 'Painel ML'!C4388)), 14,
IF(ISNUMBER(SEARCH("kit 15", 'Painel ML'!C4388)), 15,
IF(ISNUMBER(SEARCH("kit 16", 'Painel ML'!C4388)), 16,
IF(ISNUMBER(SEARCH("kit 17", 'Painel ML'!C4388)), 17,
IF(ISNUMBER(SEARCH("kit 18", 'Painel ML'!C4388)), 18,
IF(ISNUMBER(SEARCH("kit 19", 'Painel ML'!C4388)), 19,
IF(ISNUMBER(SEARCH("kit 20", 'Painel ML'!C4388)), 20, 0)))))))))))))))))))</f>
        <v>0</v>
      </c>
      <c r="B4388">
        <f>IF(A4388=0,'Painel ML'!A4388,A4388*'Painel ML'!A4388)</f>
        <v>0</v>
      </c>
      <c r="D4388">
        <f>IF(ISNUMBER(SEARCH("kit2", 'Painel Shopee'!B4388)), 2,
IF(ISNUMBER(SEARCH("kit3", 'Painel Shopee'!B4388)), 3,
IF(ISNUMBER(SEARCH("kit4", 'Painel Shopee'!B4388)), 4,
IF(ISNUMBER(SEARCH("kit5", 'Painel Shopee'!B4388)), 5,
IF(ISNUMBER(SEARCH("kit6", 'Painel Shopee'!B4388)), 6,
IF(ISNUMBER(SEARCH("kit7", 'Painel Shopee'!B4388)), 7,
IF(ISNUMBER(SEARCH("kit8", 'Painel Shopee'!B4388)), 8,
IF(ISNUMBER(SEARCH("kit9", 'Painel Shopee'!B4388)), 9,
IF(ISNUMBER(SEARCH("kit10", 'Painel Shopee'!B4388)), 10,
IF(ISNUMBER(SEARCH("kit11", 'Painel Shopee'!B4388)), 11,
IF(ISNUMBER(SEARCH("kit12", 'Painel Shopee'!B4388)), 12,
IF(ISNUMBER(SEARCH("kit13", 'Painel Shopee'!B4388)), 13,
IF(ISNUMBER(SEARCH("kit14", 'Painel Shopee'!B4388)), 14,
IF(ISNUMBER(SEARCH("kit15", 'Painel Shopee'!B4388)), 15,
IF(ISNUMBER(SEARCH("kit16", 'Painel Shopee'!B4388)), 16,
IF(ISNUMBER(SEARCH("kit17", 'Painel Shopee'!B4388)), 17,
IF(ISNUMBER(SEARCH("kit18", 'Painel Shopee'!B4388)), 18,
IF(ISNUMBER(SEARCH("kit19", 'Painel Shopee'!B4388)), 19,
IF(ISNUMBER(SEARCH("kit20", 'Painel Shopee'!B4388)), 20, 0)))))))))))))))))))</f>
        <v>0</v>
      </c>
      <c r="E4388">
        <f>IF(D4388=0,'Painel Shopee'!C4388,D4388*'Painel Shopee'!C4388)</f>
        <v>0</v>
      </c>
    </row>
    <row r="4389" spans="1:5" x14ac:dyDescent="0.25">
      <c r="A4389">
        <f>IF(ISNUMBER(SEARCH("kit 2", 'Painel ML'!C4389)), 2,
IF(ISNUMBER(SEARCH("kit 3", 'Painel ML'!C4389)), 3,
IF(ISNUMBER(SEARCH("kit 4", 'Painel ML'!C4389)), 4,
IF(ISNUMBER(SEARCH("kit 5", 'Painel ML'!C4389)), 5,
IF(ISNUMBER(SEARCH("kit 6", 'Painel ML'!C4389)), 6,
IF(ISNUMBER(SEARCH("kit 7", 'Painel ML'!C4389)), 7,
IF(ISNUMBER(SEARCH("kit 8", 'Painel ML'!C4389)), 8,
IF(ISNUMBER(SEARCH("kit 9", 'Painel ML'!C4389)), 9,
IF(ISNUMBER(SEARCH("kit 10", 'Painel ML'!C4389)), 10,
IF(ISNUMBER(SEARCH("kit 11", 'Painel ML'!C4389)), 11,
IF(ISNUMBER(SEARCH("kit 12", 'Painel ML'!C4389)), 12,
IF(ISNUMBER(SEARCH("kit 13", 'Painel ML'!C4389)), 13,
IF(ISNUMBER(SEARCH("kit 14", 'Painel ML'!C4389)), 14,
IF(ISNUMBER(SEARCH("kit 15", 'Painel ML'!C4389)), 15,
IF(ISNUMBER(SEARCH("kit 16", 'Painel ML'!C4389)), 16,
IF(ISNUMBER(SEARCH("kit 17", 'Painel ML'!C4389)), 17,
IF(ISNUMBER(SEARCH("kit 18", 'Painel ML'!C4389)), 18,
IF(ISNUMBER(SEARCH("kit 19", 'Painel ML'!C4389)), 19,
IF(ISNUMBER(SEARCH("kit 20", 'Painel ML'!C4389)), 20, 0)))))))))))))))))))</f>
        <v>0</v>
      </c>
      <c r="B4389">
        <f>IF(A4389=0,'Painel ML'!A4389,A4389*'Painel ML'!A4389)</f>
        <v>0</v>
      </c>
      <c r="D4389">
        <f>IF(ISNUMBER(SEARCH("kit2", 'Painel Shopee'!B4389)), 2,
IF(ISNUMBER(SEARCH("kit3", 'Painel Shopee'!B4389)), 3,
IF(ISNUMBER(SEARCH("kit4", 'Painel Shopee'!B4389)), 4,
IF(ISNUMBER(SEARCH("kit5", 'Painel Shopee'!B4389)), 5,
IF(ISNUMBER(SEARCH("kit6", 'Painel Shopee'!B4389)), 6,
IF(ISNUMBER(SEARCH("kit7", 'Painel Shopee'!B4389)), 7,
IF(ISNUMBER(SEARCH("kit8", 'Painel Shopee'!B4389)), 8,
IF(ISNUMBER(SEARCH("kit9", 'Painel Shopee'!B4389)), 9,
IF(ISNUMBER(SEARCH("kit10", 'Painel Shopee'!B4389)), 10,
IF(ISNUMBER(SEARCH("kit11", 'Painel Shopee'!B4389)), 11,
IF(ISNUMBER(SEARCH("kit12", 'Painel Shopee'!B4389)), 12,
IF(ISNUMBER(SEARCH("kit13", 'Painel Shopee'!B4389)), 13,
IF(ISNUMBER(SEARCH("kit14", 'Painel Shopee'!B4389)), 14,
IF(ISNUMBER(SEARCH("kit15", 'Painel Shopee'!B4389)), 15,
IF(ISNUMBER(SEARCH("kit16", 'Painel Shopee'!B4389)), 16,
IF(ISNUMBER(SEARCH("kit17", 'Painel Shopee'!B4389)), 17,
IF(ISNUMBER(SEARCH("kit18", 'Painel Shopee'!B4389)), 18,
IF(ISNUMBER(SEARCH("kit19", 'Painel Shopee'!B4389)), 19,
IF(ISNUMBER(SEARCH("kit20", 'Painel Shopee'!B4389)), 20, 0)))))))))))))))))))</f>
        <v>0</v>
      </c>
      <c r="E4389">
        <f>IF(D4389=0,'Painel Shopee'!C4389,D4389*'Painel Shopee'!C4389)</f>
        <v>0</v>
      </c>
    </row>
    <row r="4390" spans="1:5" x14ac:dyDescent="0.25">
      <c r="A4390">
        <f>IF(ISNUMBER(SEARCH("kit 2", 'Painel ML'!C4390)), 2,
IF(ISNUMBER(SEARCH("kit 3", 'Painel ML'!C4390)), 3,
IF(ISNUMBER(SEARCH("kit 4", 'Painel ML'!C4390)), 4,
IF(ISNUMBER(SEARCH("kit 5", 'Painel ML'!C4390)), 5,
IF(ISNUMBER(SEARCH("kit 6", 'Painel ML'!C4390)), 6,
IF(ISNUMBER(SEARCH("kit 7", 'Painel ML'!C4390)), 7,
IF(ISNUMBER(SEARCH("kit 8", 'Painel ML'!C4390)), 8,
IF(ISNUMBER(SEARCH("kit 9", 'Painel ML'!C4390)), 9,
IF(ISNUMBER(SEARCH("kit 10", 'Painel ML'!C4390)), 10,
IF(ISNUMBER(SEARCH("kit 11", 'Painel ML'!C4390)), 11,
IF(ISNUMBER(SEARCH("kit 12", 'Painel ML'!C4390)), 12,
IF(ISNUMBER(SEARCH("kit 13", 'Painel ML'!C4390)), 13,
IF(ISNUMBER(SEARCH("kit 14", 'Painel ML'!C4390)), 14,
IF(ISNUMBER(SEARCH("kit 15", 'Painel ML'!C4390)), 15,
IF(ISNUMBER(SEARCH("kit 16", 'Painel ML'!C4390)), 16,
IF(ISNUMBER(SEARCH("kit 17", 'Painel ML'!C4390)), 17,
IF(ISNUMBER(SEARCH("kit 18", 'Painel ML'!C4390)), 18,
IF(ISNUMBER(SEARCH("kit 19", 'Painel ML'!C4390)), 19,
IF(ISNUMBER(SEARCH("kit 20", 'Painel ML'!C4390)), 20, 0)))))))))))))))))))</f>
        <v>0</v>
      </c>
      <c r="B4390">
        <f>IF(A4390=0,'Painel ML'!A4390,A4390*'Painel ML'!A4390)</f>
        <v>0</v>
      </c>
      <c r="D4390">
        <f>IF(ISNUMBER(SEARCH("kit2", 'Painel Shopee'!B4390)), 2,
IF(ISNUMBER(SEARCH("kit3", 'Painel Shopee'!B4390)), 3,
IF(ISNUMBER(SEARCH("kit4", 'Painel Shopee'!B4390)), 4,
IF(ISNUMBER(SEARCH("kit5", 'Painel Shopee'!B4390)), 5,
IF(ISNUMBER(SEARCH("kit6", 'Painel Shopee'!B4390)), 6,
IF(ISNUMBER(SEARCH("kit7", 'Painel Shopee'!B4390)), 7,
IF(ISNUMBER(SEARCH("kit8", 'Painel Shopee'!B4390)), 8,
IF(ISNUMBER(SEARCH("kit9", 'Painel Shopee'!B4390)), 9,
IF(ISNUMBER(SEARCH("kit10", 'Painel Shopee'!B4390)), 10,
IF(ISNUMBER(SEARCH("kit11", 'Painel Shopee'!B4390)), 11,
IF(ISNUMBER(SEARCH("kit12", 'Painel Shopee'!B4390)), 12,
IF(ISNUMBER(SEARCH("kit13", 'Painel Shopee'!B4390)), 13,
IF(ISNUMBER(SEARCH("kit14", 'Painel Shopee'!B4390)), 14,
IF(ISNUMBER(SEARCH("kit15", 'Painel Shopee'!B4390)), 15,
IF(ISNUMBER(SEARCH("kit16", 'Painel Shopee'!B4390)), 16,
IF(ISNUMBER(SEARCH("kit17", 'Painel Shopee'!B4390)), 17,
IF(ISNUMBER(SEARCH("kit18", 'Painel Shopee'!B4390)), 18,
IF(ISNUMBER(SEARCH("kit19", 'Painel Shopee'!B4390)), 19,
IF(ISNUMBER(SEARCH("kit20", 'Painel Shopee'!B4390)), 20, 0)))))))))))))))))))</f>
        <v>0</v>
      </c>
      <c r="E4390">
        <f>IF(D4390=0,'Painel Shopee'!C4390,D4390*'Painel Shopee'!C4390)</f>
        <v>0</v>
      </c>
    </row>
    <row r="4391" spans="1:5" x14ac:dyDescent="0.25">
      <c r="A4391">
        <f>IF(ISNUMBER(SEARCH("kit 2", 'Painel ML'!C4391)), 2,
IF(ISNUMBER(SEARCH("kit 3", 'Painel ML'!C4391)), 3,
IF(ISNUMBER(SEARCH("kit 4", 'Painel ML'!C4391)), 4,
IF(ISNUMBER(SEARCH("kit 5", 'Painel ML'!C4391)), 5,
IF(ISNUMBER(SEARCH("kit 6", 'Painel ML'!C4391)), 6,
IF(ISNUMBER(SEARCH("kit 7", 'Painel ML'!C4391)), 7,
IF(ISNUMBER(SEARCH("kit 8", 'Painel ML'!C4391)), 8,
IF(ISNUMBER(SEARCH("kit 9", 'Painel ML'!C4391)), 9,
IF(ISNUMBER(SEARCH("kit 10", 'Painel ML'!C4391)), 10,
IF(ISNUMBER(SEARCH("kit 11", 'Painel ML'!C4391)), 11,
IF(ISNUMBER(SEARCH("kit 12", 'Painel ML'!C4391)), 12,
IF(ISNUMBER(SEARCH("kit 13", 'Painel ML'!C4391)), 13,
IF(ISNUMBER(SEARCH("kit 14", 'Painel ML'!C4391)), 14,
IF(ISNUMBER(SEARCH("kit 15", 'Painel ML'!C4391)), 15,
IF(ISNUMBER(SEARCH("kit 16", 'Painel ML'!C4391)), 16,
IF(ISNUMBER(SEARCH("kit 17", 'Painel ML'!C4391)), 17,
IF(ISNUMBER(SEARCH("kit 18", 'Painel ML'!C4391)), 18,
IF(ISNUMBER(SEARCH("kit 19", 'Painel ML'!C4391)), 19,
IF(ISNUMBER(SEARCH("kit 20", 'Painel ML'!C4391)), 20, 0)))))))))))))))))))</f>
        <v>0</v>
      </c>
      <c r="B4391">
        <f>IF(A4391=0,'Painel ML'!A4391,A4391*'Painel ML'!A4391)</f>
        <v>0</v>
      </c>
      <c r="D4391">
        <f>IF(ISNUMBER(SEARCH("kit2", 'Painel Shopee'!B4391)), 2,
IF(ISNUMBER(SEARCH("kit3", 'Painel Shopee'!B4391)), 3,
IF(ISNUMBER(SEARCH("kit4", 'Painel Shopee'!B4391)), 4,
IF(ISNUMBER(SEARCH("kit5", 'Painel Shopee'!B4391)), 5,
IF(ISNUMBER(SEARCH("kit6", 'Painel Shopee'!B4391)), 6,
IF(ISNUMBER(SEARCH("kit7", 'Painel Shopee'!B4391)), 7,
IF(ISNUMBER(SEARCH("kit8", 'Painel Shopee'!B4391)), 8,
IF(ISNUMBER(SEARCH("kit9", 'Painel Shopee'!B4391)), 9,
IF(ISNUMBER(SEARCH("kit10", 'Painel Shopee'!B4391)), 10,
IF(ISNUMBER(SEARCH("kit11", 'Painel Shopee'!B4391)), 11,
IF(ISNUMBER(SEARCH("kit12", 'Painel Shopee'!B4391)), 12,
IF(ISNUMBER(SEARCH("kit13", 'Painel Shopee'!B4391)), 13,
IF(ISNUMBER(SEARCH("kit14", 'Painel Shopee'!B4391)), 14,
IF(ISNUMBER(SEARCH("kit15", 'Painel Shopee'!B4391)), 15,
IF(ISNUMBER(SEARCH("kit16", 'Painel Shopee'!B4391)), 16,
IF(ISNUMBER(SEARCH("kit17", 'Painel Shopee'!B4391)), 17,
IF(ISNUMBER(SEARCH("kit18", 'Painel Shopee'!B4391)), 18,
IF(ISNUMBER(SEARCH("kit19", 'Painel Shopee'!B4391)), 19,
IF(ISNUMBER(SEARCH("kit20", 'Painel Shopee'!B4391)), 20, 0)))))))))))))))))))</f>
        <v>0</v>
      </c>
      <c r="E4391">
        <f>IF(D4391=0,'Painel Shopee'!C4391,D4391*'Painel Shopee'!C4391)</f>
        <v>0</v>
      </c>
    </row>
    <row r="4392" spans="1:5" x14ac:dyDescent="0.25">
      <c r="A4392">
        <f>IF(ISNUMBER(SEARCH("kit 2", 'Painel ML'!C4392)), 2,
IF(ISNUMBER(SEARCH("kit 3", 'Painel ML'!C4392)), 3,
IF(ISNUMBER(SEARCH("kit 4", 'Painel ML'!C4392)), 4,
IF(ISNUMBER(SEARCH("kit 5", 'Painel ML'!C4392)), 5,
IF(ISNUMBER(SEARCH("kit 6", 'Painel ML'!C4392)), 6,
IF(ISNUMBER(SEARCH("kit 7", 'Painel ML'!C4392)), 7,
IF(ISNUMBER(SEARCH("kit 8", 'Painel ML'!C4392)), 8,
IF(ISNUMBER(SEARCH("kit 9", 'Painel ML'!C4392)), 9,
IF(ISNUMBER(SEARCH("kit 10", 'Painel ML'!C4392)), 10,
IF(ISNUMBER(SEARCH("kit 11", 'Painel ML'!C4392)), 11,
IF(ISNUMBER(SEARCH("kit 12", 'Painel ML'!C4392)), 12,
IF(ISNUMBER(SEARCH("kit 13", 'Painel ML'!C4392)), 13,
IF(ISNUMBER(SEARCH("kit 14", 'Painel ML'!C4392)), 14,
IF(ISNUMBER(SEARCH("kit 15", 'Painel ML'!C4392)), 15,
IF(ISNUMBER(SEARCH("kit 16", 'Painel ML'!C4392)), 16,
IF(ISNUMBER(SEARCH("kit 17", 'Painel ML'!C4392)), 17,
IF(ISNUMBER(SEARCH("kit 18", 'Painel ML'!C4392)), 18,
IF(ISNUMBER(SEARCH("kit 19", 'Painel ML'!C4392)), 19,
IF(ISNUMBER(SEARCH("kit 20", 'Painel ML'!C4392)), 20, 0)))))))))))))))))))</f>
        <v>0</v>
      </c>
      <c r="B4392">
        <f>IF(A4392=0,'Painel ML'!A4392,A4392*'Painel ML'!A4392)</f>
        <v>0</v>
      </c>
      <c r="D4392">
        <f>IF(ISNUMBER(SEARCH("kit2", 'Painel Shopee'!B4392)), 2,
IF(ISNUMBER(SEARCH("kit3", 'Painel Shopee'!B4392)), 3,
IF(ISNUMBER(SEARCH("kit4", 'Painel Shopee'!B4392)), 4,
IF(ISNUMBER(SEARCH("kit5", 'Painel Shopee'!B4392)), 5,
IF(ISNUMBER(SEARCH("kit6", 'Painel Shopee'!B4392)), 6,
IF(ISNUMBER(SEARCH("kit7", 'Painel Shopee'!B4392)), 7,
IF(ISNUMBER(SEARCH("kit8", 'Painel Shopee'!B4392)), 8,
IF(ISNUMBER(SEARCH("kit9", 'Painel Shopee'!B4392)), 9,
IF(ISNUMBER(SEARCH("kit10", 'Painel Shopee'!B4392)), 10,
IF(ISNUMBER(SEARCH("kit11", 'Painel Shopee'!B4392)), 11,
IF(ISNUMBER(SEARCH("kit12", 'Painel Shopee'!B4392)), 12,
IF(ISNUMBER(SEARCH("kit13", 'Painel Shopee'!B4392)), 13,
IF(ISNUMBER(SEARCH("kit14", 'Painel Shopee'!B4392)), 14,
IF(ISNUMBER(SEARCH("kit15", 'Painel Shopee'!B4392)), 15,
IF(ISNUMBER(SEARCH("kit16", 'Painel Shopee'!B4392)), 16,
IF(ISNUMBER(SEARCH("kit17", 'Painel Shopee'!B4392)), 17,
IF(ISNUMBER(SEARCH("kit18", 'Painel Shopee'!B4392)), 18,
IF(ISNUMBER(SEARCH("kit19", 'Painel Shopee'!B4392)), 19,
IF(ISNUMBER(SEARCH("kit20", 'Painel Shopee'!B4392)), 20, 0)))))))))))))))))))</f>
        <v>0</v>
      </c>
      <c r="E4392">
        <f>IF(D4392=0,'Painel Shopee'!C4392,D4392*'Painel Shopee'!C4392)</f>
        <v>0</v>
      </c>
    </row>
    <row r="4393" spans="1:5" x14ac:dyDescent="0.25">
      <c r="A4393">
        <f>IF(ISNUMBER(SEARCH("kit 2", 'Painel ML'!C4393)), 2,
IF(ISNUMBER(SEARCH("kit 3", 'Painel ML'!C4393)), 3,
IF(ISNUMBER(SEARCH("kit 4", 'Painel ML'!C4393)), 4,
IF(ISNUMBER(SEARCH("kit 5", 'Painel ML'!C4393)), 5,
IF(ISNUMBER(SEARCH("kit 6", 'Painel ML'!C4393)), 6,
IF(ISNUMBER(SEARCH("kit 7", 'Painel ML'!C4393)), 7,
IF(ISNUMBER(SEARCH("kit 8", 'Painel ML'!C4393)), 8,
IF(ISNUMBER(SEARCH("kit 9", 'Painel ML'!C4393)), 9,
IF(ISNUMBER(SEARCH("kit 10", 'Painel ML'!C4393)), 10,
IF(ISNUMBER(SEARCH("kit 11", 'Painel ML'!C4393)), 11,
IF(ISNUMBER(SEARCH("kit 12", 'Painel ML'!C4393)), 12,
IF(ISNUMBER(SEARCH("kit 13", 'Painel ML'!C4393)), 13,
IF(ISNUMBER(SEARCH("kit 14", 'Painel ML'!C4393)), 14,
IF(ISNUMBER(SEARCH("kit 15", 'Painel ML'!C4393)), 15,
IF(ISNUMBER(SEARCH("kit 16", 'Painel ML'!C4393)), 16,
IF(ISNUMBER(SEARCH("kit 17", 'Painel ML'!C4393)), 17,
IF(ISNUMBER(SEARCH("kit 18", 'Painel ML'!C4393)), 18,
IF(ISNUMBER(SEARCH("kit 19", 'Painel ML'!C4393)), 19,
IF(ISNUMBER(SEARCH("kit 20", 'Painel ML'!C4393)), 20, 0)))))))))))))))))))</f>
        <v>0</v>
      </c>
      <c r="B4393">
        <f>IF(A4393=0,'Painel ML'!A4393,A4393*'Painel ML'!A4393)</f>
        <v>0</v>
      </c>
      <c r="D4393">
        <f>IF(ISNUMBER(SEARCH("kit2", 'Painel Shopee'!B4393)), 2,
IF(ISNUMBER(SEARCH("kit3", 'Painel Shopee'!B4393)), 3,
IF(ISNUMBER(SEARCH("kit4", 'Painel Shopee'!B4393)), 4,
IF(ISNUMBER(SEARCH("kit5", 'Painel Shopee'!B4393)), 5,
IF(ISNUMBER(SEARCH("kit6", 'Painel Shopee'!B4393)), 6,
IF(ISNUMBER(SEARCH("kit7", 'Painel Shopee'!B4393)), 7,
IF(ISNUMBER(SEARCH("kit8", 'Painel Shopee'!B4393)), 8,
IF(ISNUMBER(SEARCH("kit9", 'Painel Shopee'!B4393)), 9,
IF(ISNUMBER(SEARCH("kit10", 'Painel Shopee'!B4393)), 10,
IF(ISNUMBER(SEARCH("kit11", 'Painel Shopee'!B4393)), 11,
IF(ISNUMBER(SEARCH("kit12", 'Painel Shopee'!B4393)), 12,
IF(ISNUMBER(SEARCH("kit13", 'Painel Shopee'!B4393)), 13,
IF(ISNUMBER(SEARCH("kit14", 'Painel Shopee'!B4393)), 14,
IF(ISNUMBER(SEARCH("kit15", 'Painel Shopee'!B4393)), 15,
IF(ISNUMBER(SEARCH("kit16", 'Painel Shopee'!B4393)), 16,
IF(ISNUMBER(SEARCH("kit17", 'Painel Shopee'!B4393)), 17,
IF(ISNUMBER(SEARCH("kit18", 'Painel Shopee'!B4393)), 18,
IF(ISNUMBER(SEARCH("kit19", 'Painel Shopee'!B4393)), 19,
IF(ISNUMBER(SEARCH("kit20", 'Painel Shopee'!B4393)), 20, 0)))))))))))))))))))</f>
        <v>0</v>
      </c>
      <c r="E4393">
        <f>IF(D4393=0,'Painel Shopee'!C4393,D4393*'Painel Shopee'!C4393)</f>
        <v>0</v>
      </c>
    </row>
    <row r="4394" spans="1:5" x14ac:dyDescent="0.25">
      <c r="A4394">
        <f>IF(ISNUMBER(SEARCH("kit 2", 'Painel ML'!C4394)), 2,
IF(ISNUMBER(SEARCH("kit 3", 'Painel ML'!C4394)), 3,
IF(ISNUMBER(SEARCH("kit 4", 'Painel ML'!C4394)), 4,
IF(ISNUMBER(SEARCH("kit 5", 'Painel ML'!C4394)), 5,
IF(ISNUMBER(SEARCH("kit 6", 'Painel ML'!C4394)), 6,
IF(ISNUMBER(SEARCH("kit 7", 'Painel ML'!C4394)), 7,
IF(ISNUMBER(SEARCH("kit 8", 'Painel ML'!C4394)), 8,
IF(ISNUMBER(SEARCH("kit 9", 'Painel ML'!C4394)), 9,
IF(ISNUMBER(SEARCH("kit 10", 'Painel ML'!C4394)), 10,
IF(ISNUMBER(SEARCH("kit 11", 'Painel ML'!C4394)), 11,
IF(ISNUMBER(SEARCH("kit 12", 'Painel ML'!C4394)), 12,
IF(ISNUMBER(SEARCH("kit 13", 'Painel ML'!C4394)), 13,
IF(ISNUMBER(SEARCH("kit 14", 'Painel ML'!C4394)), 14,
IF(ISNUMBER(SEARCH("kit 15", 'Painel ML'!C4394)), 15,
IF(ISNUMBER(SEARCH("kit 16", 'Painel ML'!C4394)), 16,
IF(ISNUMBER(SEARCH("kit 17", 'Painel ML'!C4394)), 17,
IF(ISNUMBER(SEARCH("kit 18", 'Painel ML'!C4394)), 18,
IF(ISNUMBER(SEARCH("kit 19", 'Painel ML'!C4394)), 19,
IF(ISNUMBER(SEARCH("kit 20", 'Painel ML'!C4394)), 20, 0)))))))))))))))))))</f>
        <v>0</v>
      </c>
      <c r="B4394">
        <f>IF(A4394=0,'Painel ML'!A4394,A4394*'Painel ML'!A4394)</f>
        <v>0</v>
      </c>
      <c r="D4394">
        <f>IF(ISNUMBER(SEARCH("kit2", 'Painel Shopee'!B4394)), 2,
IF(ISNUMBER(SEARCH("kit3", 'Painel Shopee'!B4394)), 3,
IF(ISNUMBER(SEARCH("kit4", 'Painel Shopee'!B4394)), 4,
IF(ISNUMBER(SEARCH("kit5", 'Painel Shopee'!B4394)), 5,
IF(ISNUMBER(SEARCH("kit6", 'Painel Shopee'!B4394)), 6,
IF(ISNUMBER(SEARCH("kit7", 'Painel Shopee'!B4394)), 7,
IF(ISNUMBER(SEARCH("kit8", 'Painel Shopee'!B4394)), 8,
IF(ISNUMBER(SEARCH("kit9", 'Painel Shopee'!B4394)), 9,
IF(ISNUMBER(SEARCH("kit10", 'Painel Shopee'!B4394)), 10,
IF(ISNUMBER(SEARCH("kit11", 'Painel Shopee'!B4394)), 11,
IF(ISNUMBER(SEARCH("kit12", 'Painel Shopee'!B4394)), 12,
IF(ISNUMBER(SEARCH("kit13", 'Painel Shopee'!B4394)), 13,
IF(ISNUMBER(SEARCH("kit14", 'Painel Shopee'!B4394)), 14,
IF(ISNUMBER(SEARCH("kit15", 'Painel Shopee'!B4394)), 15,
IF(ISNUMBER(SEARCH("kit16", 'Painel Shopee'!B4394)), 16,
IF(ISNUMBER(SEARCH("kit17", 'Painel Shopee'!B4394)), 17,
IF(ISNUMBER(SEARCH("kit18", 'Painel Shopee'!B4394)), 18,
IF(ISNUMBER(SEARCH("kit19", 'Painel Shopee'!B4394)), 19,
IF(ISNUMBER(SEARCH("kit20", 'Painel Shopee'!B4394)), 20, 0)))))))))))))))))))</f>
        <v>0</v>
      </c>
      <c r="E4394">
        <f>IF(D4394=0,'Painel Shopee'!C4394,D4394*'Painel Shopee'!C4394)</f>
        <v>0</v>
      </c>
    </row>
    <row r="4395" spans="1:5" x14ac:dyDescent="0.25">
      <c r="A4395">
        <f>IF(ISNUMBER(SEARCH("kit 2", 'Painel ML'!C4395)), 2,
IF(ISNUMBER(SEARCH("kit 3", 'Painel ML'!C4395)), 3,
IF(ISNUMBER(SEARCH("kit 4", 'Painel ML'!C4395)), 4,
IF(ISNUMBER(SEARCH("kit 5", 'Painel ML'!C4395)), 5,
IF(ISNUMBER(SEARCH("kit 6", 'Painel ML'!C4395)), 6,
IF(ISNUMBER(SEARCH("kit 7", 'Painel ML'!C4395)), 7,
IF(ISNUMBER(SEARCH("kit 8", 'Painel ML'!C4395)), 8,
IF(ISNUMBER(SEARCH("kit 9", 'Painel ML'!C4395)), 9,
IF(ISNUMBER(SEARCH("kit 10", 'Painel ML'!C4395)), 10,
IF(ISNUMBER(SEARCH("kit 11", 'Painel ML'!C4395)), 11,
IF(ISNUMBER(SEARCH("kit 12", 'Painel ML'!C4395)), 12,
IF(ISNUMBER(SEARCH("kit 13", 'Painel ML'!C4395)), 13,
IF(ISNUMBER(SEARCH("kit 14", 'Painel ML'!C4395)), 14,
IF(ISNUMBER(SEARCH("kit 15", 'Painel ML'!C4395)), 15,
IF(ISNUMBER(SEARCH("kit 16", 'Painel ML'!C4395)), 16,
IF(ISNUMBER(SEARCH("kit 17", 'Painel ML'!C4395)), 17,
IF(ISNUMBER(SEARCH("kit 18", 'Painel ML'!C4395)), 18,
IF(ISNUMBER(SEARCH("kit 19", 'Painel ML'!C4395)), 19,
IF(ISNUMBER(SEARCH("kit 20", 'Painel ML'!C4395)), 20, 0)))))))))))))))))))</f>
        <v>0</v>
      </c>
      <c r="B4395">
        <f>IF(A4395=0,'Painel ML'!A4395,A4395*'Painel ML'!A4395)</f>
        <v>0</v>
      </c>
      <c r="D4395">
        <f>IF(ISNUMBER(SEARCH("kit2", 'Painel Shopee'!B4395)), 2,
IF(ISNUMBER(SEARCH("kit3", 'Painel Shopee'!B4395)), 3,
IF(ISNUMBER(SEARCH("kit4", 'Painel Shopee'!B4395)), 4,
IF(ISNUMBER(SEARCH("kit5", 'Painel Shopee'!B4395)), 5,
IF(ISNUMBER(SEARCH("kit6", 'Painel Shopee'!B4395)), 6,
IF(ISNUMBER(SEARCH("kit7", 'Painel Shopee'!B4395)), 7,
IF(ISNUMBER(SEARCH("kit8", 'Painel Shopee'!B4395)), 8,
IF(ISNUMBER(SEARCH("kit9", 'Painel Shopee'!B4395)), 9,
IF(ISNUMBER(SEARCH("kit10", 'Painel Shopee'!B4395)), 10,
IF(ISNUMBER(SEARCH("kit11", 'Painel Shopee'!B4395)), 11,
IF(ISNUMBER(SEARCH("kit12", 'Painel Shopee'!B4395)), 12,
IF(ISNUMBER(SEARCH("kit13", 'Painel Shopee'!B4395)), 13,
IF(ISNUMBER(SEARCH("kit14", 'Painel Shopee'!B4395)), 14,
IF(ISNUMBER(SEARCH("kit15", 'Painel Shopee'!B4395)), 15,
IF(ISNUMBER(SEARCH("kit16", 'Painel Shopee'!B4395)), 16,
IF(ISNUMBER(SEARCH("kit17", 'Painel Shopee'!B4395)), 17,
IF(ISNUMBER(SEARCH("kit18", 'Painel Shopee'!B4395)), 18,
IF(ISNUMBER(SEARCH("kit19", 'Painel Shopee'!B4395)), 19,
IF(ISNUMBER(SEARCH("kit20", 'Painel Shopee'!B4395)), 20, 0)))))))))))))))))))</f>
        <v>0</v>
      </c>
      <c r="E4395">
        <f>IF(D4395=0,'Painel Shopee'!C4395,D4395*'Painel Shopee'!C4395)</f>
        <v>0</v>
      </c>
    </row>
    <row r="4396" spans="1:5" x14ac:dyDescent="0.25">
      <c r="A4396">
        <f>IF(ISNUMBER(SEARCH("kit 2", 'Painel ML'!C4396)), 2,
IF(ISNUMBER(SEARCH("kit 3", 'Painel ML'!C4396)), 3,
IF(ISNUMBER(SEARCH("kit 4", 'Painel ML'!C4396)), 4,
IF(ISNUMBER(SEARCH("kit 5", 'Painel ML'!C4396)), 5,
IF(ISNUMBER(SEARCH("kit 6", 'Painel ML'!C4396)), 6,
IF(ISNUMBER(SEARCH("kit 7", 'Painel ML'!C4396)), 7,
IF(ISNUMBER(SEARCH("kit 8", 'Painel ML'!C4396)), 8,
IF(ISNUMBER(SEARCH("kit 9", 'Painel ML'!C4396)), 9,
IF(ISNUMBER(SEARCH("kit 10", 'Painel ML'!C4396)), 10,
IF(ISNUMBER(SEARCH("kit 11", 'Painel ML'!C4396)), 11,
IF(ISNUMBER(SEARCH("kit 12", 'Painel ML'!C4396)), 12,
IF(ISNUMBER(SEARCH("kit 13", 'Painel ML'!C4396)), 13,
IF(ISNUMBER(SEARCH("kit 14", 'Painel ML'!C4396)), 14,
IF(ISNUMBER(SEARCH("kit 15", 'Painel ML'!C4396)), 15,
IF(ISNUMBER(SEARCH("kit 16", 'Painel ML'!C4396)), 16,
IF(ISNUMBER(SEARCH("kit 17", 'Painel ML'!C4396)), 17,
IF(ISNUMBER(SEARCH("kit 18", 'Painel ML'!C4396)), 18,
IF(ISNUMBER(SEARCH("kit 19", 'Painel ML'!C4396)), 19,
IF(ISNUMBER(SEARCH("kit 20", 'Painel ML'!C4396)), 20, 0)))))))))))))))))))</f>
        <v>0</v>
      </c>
      <c r="B4396">
        <f>IF(A4396=0,'Painel ML'!A4396,A4396*'Painel ML'!A4396)</f>
        <v>0</v>
      </c>
      <c r="D4396">
        <f>IF(ISNUMBER(SEARCH("kit2", 'Painel Shopee'!B4396)), 2,
IF(ISNUMBER(SEARCH("kit3", 'Painel Shopee'!B4396)), 3,
IF(ISNUMBER(SEARCH("kit4", 'Painel Shopee'!B4396)), 4,
IF(ISNUMBER(SEARCH("kit5", 'Painel Shopee'!B4396)), 5,
IF(ISNUMBER(SEARCH("kit6", 'Painel Shopee'!B4396)), 6,
IF(ISNUMBER(SEARCH("kit7", 'Painel Shopee'!B4396)), 7,
IF(ISNUMBER(SEARCH("kit8", 'Painel Shopee'!B4396)), 8,
IF(ISNUMBER(SEARCH("kit9", 'Painel Shopee'!B4396)), 9,
IF(ISNUMBER(SEARCH("kit10", 'Painel Shopee'!B4396)), 10,
IF(ISNUMBER(SEARCH("kit11", 'Painel Shopee'!B4396)), 11,
IF(ISNUMBER(SEARCH("kit12", 'Painel Shopee'!B4396)), 12,
IF(ISNUMBER(SEARCH("kit13", 'Painel Shopee'!B4396)), 13,
IF(ISNUMBER(SEARCH("kit14", 'Painel Shopee'!B4396)), 14,
IF(ISNUMBER(SEARCH("kit15", 'Painel Shopee'!B4396)), 15,
IF(ISNUMBER(SEARCH("kit16", 'Painel Shopee'!B4396)), 16,
IF(ISNUMBER(SEARCH("kit17", 'Painel Shopee'!B4396)), 17,
IF(ISNUMBER(SEARCH("kit18", 'Painel Shopee'!B4396)), 18,
IF(ISNUMBER(SEARCH("kit19", 'Painel Shopee'!B4396)), 19,
IF(ISNUMBER(SEARCH("kit20", 'Painel Shopee'!B4396)), 20, 0)))))))))))))))))))</f>
        <v>0</v>
      </c>
      <c r="E4396">
        <f>IF(D4396=0,'Painel Shopee'!C4396,D4396*'Painel Shopee'!C4396)</f>
        <v>0</v>
      </c>
    </row>
    <row r="4397" spans="1:5" x14ac:dyDescent="0.25">
      <c r="A4397">
        <f>IF(ISNUMBER(SEARCH("kit 2", 'Painel ML'!C4397)), 2,
IF(ISNUMBER(SEARCH("kit 3", 'Painel ML'!C4397)), 3,
IF(ISNUMBER(SEARCH("kit 4", 'Painel ML'!C4397)), 4,
IF(ISNUMBER(SEARCH("kit 5", 'Painel ML'!C4397)), 5,
IF(ISNUMBER(SEARCH("kit 6", 'Painel ML'!C4397)), 6,
IF(ISNUMBER(SEARCH("kit 7", 'Painel ML'!C4397)), 7,
IF(ISNUMBER(SEARCH("kit 8", 'Painel ML'!C4397)), 8,
IF(ISNUMBER(SEARCH("kit 9", 'Painel ML'!C4397)), 9,
IF(ISNUMBER(SEARCH("kit 10", 'Painel ML'!C4397)), 10,
IF(ISNUMBER(SEARCH("kit 11", 'Painel ML'!C4397)), 11,
IF(ISNUMBER(SEARCH("kit 12", 'Painel ML'!C4397)), 12,
IF(ISNUMBER(SEARCH("kit 13", 'Painel ML'!C4397)), 13,
IF(ISNUMBER(SEARCH("kit 14", 'Painel ML'!C4397)), 14,
IF(ISNUMBER(SEARCH("kit 15", 'Painel ML'!C4397)), 15,
IF(ISNUMBER(SEARCH("kit 16", 'Painel ML'!C4397)), 16,
IF(ISNUMBER(SEARCH("kit 17", 'Painel ML'!C4397)), 17,
IF(ISNUMBER(SEARCH("kit 18", 'Painel ML'!C4397)), 18,
IF(ISNUMBER(SEARCH("kit 19", 'Painel ML'!C4397)), 19,
IF(ISNUMBER(SEARCH("kit 20", 'Painel ML'!C4397)), 20, 0)))))))))))))))))))</f>
        <v>0</v>
      </c>
      <c r="B4397">
        <f>IF(A4397=0,'Painel ML'!A4397,A4397*'Painel ML'!A4397)</f>
        <v>0</v>
      </c>
      <c r="D4397">
        <f>IF(ISNUMBER(SEARCH("kit2", 'Painel Shopee'!B4397)), 2,
IF(ISNUMBER(SEARCH("kit3", 'Painel Shopee'!B4397)), 3,
IF(ISNUMBER(SEARCH("kit4", 'Painel Shopee'!B4397)), 4,
IF(ISNUMBER(SEARCH("kit5", 'Painel Shopee'!B4397)), 5,
IF(ISNUMBER(SEARCH("kit6", 'Painel Shopee'!B4397)), 6,
IF(ISNUMBER(SEARCH("kit7", 'Painel Shopee'!B4397)), 7,
IF(ISNUMBER(SEARCH("kit8", 'Painel Shopee'!B4397)), 8,
IF(ISNUMBER(SEARCH("kit9", 'Painel Shopee'!B4397)), 9,
IF(ISNUMBER(SEARCH("kit10", 'Painel Shopee'!B4397)), 10,
IF(ISNUMBER(SEARCH("kit11", 'Painel Shopee'!B4397)), 11,
IF(ISNUMBER(SEARCH("kit12", 'Painel Shopee'!B4397)), 12,
IF(ISNUMBER(SEARCH("kit13", 'Painel Shopee'!B4397)), 13,
IF(ISNUMBER(SEARCH("kit14", 'Painel Shopee'!B4397)), 14,
IF(ISNUMBER(SEARCH("kit15", 'Painel Shopee'!B4397)), 15,
IF(ISNUMBER(SEARCH("kit16", 'Painel Shopee'!B4397)), 16,
IF(ISNUMBER(SEARCH("kit17", 'Painel Shopee'!B4397)), 17,
IF(ISNUMBER(SEARCH("kit18", 'Painel Shopee'!B4397)), 18,
IF(ISNUMBER(SEARCH("kit19", 'Painel Shopee'!B4397)), 19,
IF(ISNUMBER(SEARCH("kit20", 'Painel Shopee'!B4397)), 20, 0)))))))))))))))))))</f>
        <v>0</v>
      </c>
      <c r="E4397">
        <f>IF(D4397=0,'Painel Shopee'!C4397,D4397*'Painel Shopee'!C4397)</f>
        <v>0</v>
      </c>
    </row>
    <row r="4398" spans="1:5" x14ac:dyDescent="0.25">
      <c r="A4398">
        <f>IF(ISNUMBER(SEARCH("kit 2", 'Painel ML'!C4398)), 2,
IF(ISNUMBER(SEARCH("kit 3", 'Painel ML'!C4398)), 3,
IF(ISNUMBER(SEARCH("kit 4", 'Painel ML'!C4398)), 4,
IF(ISNUMBER(SEARCH("kit 5", 'Painel ML'!C4398)), 5,
IF(ISNUMBER(SEARCH("kit 6", 'Painel ML'!C4398)), 6,
IF(ISNUMBER(SEARCH("kit 7", 'Painel ML'!C4398)), 7,
IF(ISNUMBER(SEARCH("kit 8", 'Painel ML'!C4398)), 8,
IF(ISNUMBER(SEARCH("kit 9", 'Painel ML'!C4398)), 9,
IF(ISNUMBER(SEARCH("kit 10", 'Painel ML'!C4398)), 10,
IF(ISNUMBER(SEARCH("kit 11", 'Painel ML'!C4398)), 11,
IF(ISNUMBER(SEARCH("kit 12", 'Painel ML'!C4398)), 12,
IF(ISNUMBER(SEARCH("kit 13", 'Painel ML'!C4398)), 13,
IF(ISNUMBER(SEARCH("kit 14", 'Painel ML'!C4398)), 14,
IF(ISNUMBER(SEARCH("kit 15", 'Painel ML'!C4398)), 15,
IF(ISNUMBER(SEARCH("kit 16", 'Painel ML'!C4398)), 16,
IF(ISNUMBER(SEARCH("kit 17", 'Painel ML'!C4398)), 17,
IF(ISNUMBER(SEARCH("kit 18", 'Painel ML'!C4398)), 18,
IF(ISNUMBER(SEARCH("kit 19", 'Painel ML'!C4398)), 19,
IF(ISNUMBER(SEARCH("kit 20", 'Painel ML'!C4398)), 20, 0)))))))))))))))))))</f>
        <v>0</v>
      </c>
      <c r="B4398">
        <f>IF(A4398=0,'Painel ML'!A4398,A4398*'Painel ML'!A4398)</f>
        <v>0</v>
      </c>
      <c r="D4398">
        <f>IF(ISNUMBER(SEARCH("kit2", 'Painel Shopee'!B4398)), 2,
IF(ISNUMBER(SEARCH("kit3", 'Painel Shopee'!B4398)), 3,
IF(ISNUMBER(SEARCH("kit4", 'Painel Shopee'!B4398)), 4,
IF(ISNUMBER(SEARCH("kit5", 'Painel Shopee'!B4398)), 5,
IF(ISNUMBER(SEARCH("kit6", 'Painel Shopee'!B4398)), 6,
IF(ISNUMBER(SEARCH("kit7", 'Painel Shopee'!B4398)), 7,
IF(ISNUMBER(SEARCH("kit8", 'Painel Shopee'!B4398)), 8,
IF(ISNUMBER(SEARCH("kit9", 'Painel Shopee'!B4398)), 9,
IF(ISNUMBER(SEARCH("kit10", 'Painel Shopee'!B4398)), 10,
IF(ISNUMBER(SEARCH("kit11", 'Painel Shopee'!B4398)), 11,
IF(ISNUMBER(SEARCH("kit12", 'Painel Shopee'!B4398)), 12,
IF(ISNUMBER(SEARCH("kit13", 'Painel Shopee'!B4398)), 13,
IF(ISNUMBER(SEARCH("kit14", 'Painel Shopee'!B4398)), 14,
IF(ISNUMBER(SEARCH("kit15", 'Painel Shopee'!B4398)), 15,
IF(ISNUMBER(SEARCH("kit16", 'Painel Shopee'!B4398)), 16,
IF(ISNUMBER(SEARCH("kit17", 'Painel Shopee'!B4398)), 17,
IF(ISNUMBER(SEARCH("kit18", 'Painel Shopee'!B4398)), 18,
IF(ISNUMBER(SEARCH("kit19", 'Painel Shopee'!B4398)), 19,
IF(ISNUMBER(SEARCH("kit20", 'Painel Shopee'!B4398)), 20, 0)))))))))))))))))))</f>
        <v>0</v>
      </c>
      <c r="E4398">
        <f>IF(D4398=0,'Painel Shopee'!C4398,D4398*'Painel Shopee'!C4398)</f>
        <v>0</v>
      </c>
    </row>
    <row r="4399" spans="1:5" x14ac:dyDescent="0.25">
      <c r="A4399">
        <f>IF(ISNUMBER(SEARCH("kit 2", 'Painel ML'!C4399)), 2,
IF(ISNUMBER(SEARCH("kit 3", 'Painel ML'!C4399)), 3,
IF(ISNUMBER(SEARCH("kit 4", 'Painel ML'!C4399)), 4,
IF(ISNUMBER(SEARCH("kit 5", 'Painel ML'!C4399)), 5,
IF(ISNUMBER(SEARCH("kit 6", 'Painel ML'!C4399)), 6,
IF(ISNUMBER(SEARCH("kit 7", 'Painel ML'!C4399)), 7,
IF(ISNUMBER(SEARCH("kit 8", 'Painel ML'!C4399)), 8,
IF(ISNUMBER(SEARCH("kit 9", 'Painel ML'!C4399)), 9,
IF(ISNUMBER(SEARCH("kit 10", 'Painel ML'!C4399)), 10,
IF(ISNUMBER(SEARCH("kit 11", 'Painel ML'!C4399)), 11,
IF(ISNUMBER(SEARCH("kit 12", 'Painel ML'!C4399)), 12,
IF(ISNUMBER(SEARCH("kit 13", 'Painel ML'!C4399)), 13,
IF(ISNUMBER(SEARCH("kit 14", 'Painel ML'!C4399)), 14,
IF(ISNUMBER(SEARCH("kit 15", 'Painel ML'!C4399)), 15,
IF(ISNUMBER(SEARCH("kit 16", 'Painel ML'!C4399)), 16,
IF(ISNUMBER(SEARCH("kit 17", 'Painel ML'!C4399)), 17,
IF(ISNUMBER(SEARCH("kit 18", 'Painel ML'!C4399)), 18,
IF(ISNUMBER(SEARCH("kit 19", 'Painel ML'!C4399)), 19,
IF(ISNUMBER(SEARCH("kit 20", 'Painel ML'!C4399)), 20, 0)))))))))))))))))))</f>
        <v>0</v>
      </c>
      <c r="B4399">
        <f>IF(A4399=0,'Painel ML'!A4399,A4399*'Painel ML'!A4399)</f>
        <v>0</v>
      </c>
      <c r="D4399">
        <f>IF(ISNUMBER(SEARCH("kit2", 'Painel Shopee'!B4399)), 2,
IF(ISNUMBER(SEARCH("kit3", 'Painel Shopee'!B4399)), 3,
IF(ISNUMBER(SEARCH("kit4", 'Painel Shopee'!B4399)), 4,
IF(ISNUMBER(SEARCH("kit5", 'Painel Shopee'!B4399)), 5,
IF(ISNUMBER(SEARCH("kit6", 'Painel Shopee'!B4399)), 6,
IF(ISNUMBER(SEARCH("kit7", 'Painel Shopee'!B4399)), 7,
IF(ISNUMBER(SEARCH("kit8", 'Painel Shopee'!B4399)), 8,
IF(ISNUMBER(SEARCH("kit9", 'Painel Shopee'!B4399)), 9,
IF(ISNUMBER(SEARCH("kit10", 'Painel Shopee'!B4399)), 10,
IF(ISNUMBER(SEARCH("kit11", 'Painel Shopee'!B4399)), 11,
IF(ISNUMBER(SEARCH("kit12", 'Painel Shopee'!B4399)), 12,
IF(ISNUMBER(SEARCH("kit13", 'Painel Shopee'!B4399)), 13,
IF(ISNUMBER(SEARCH("kit14", 'Painel Shopee'!B4399)), 14,
IF(ISNUMBER(SEARCH("kit15", 'Painel Shopee'!B4399)), 15,
IF(ISNUMBER(SEARCH("kit16", 'Painel Shopee'!B4399)), 16,
IF(ISNUMBER(SEARCH("kit17", 'Painel Shopee'!B4399)), 17,
IF(ISNUMBER(SEARCH("kit18", 'Painel Shopee'!B4399)), 18,
IF(ISNUMBER(SEARCH("kit19", 'Painel Shopee'!B4399)), 19,
IF(ISNUMBER(SEARCH("kit20", 'Painel Shopee'!B4399)), 20, 0)))))))))))))))))))</f>
        <v>0</v>
      </c>
      <c r="E4399">
        <f>IF(D4399=0,'Painel Shopee'!C4399,D4399*'Painel Shopee'!C4399)</f>
        <v>0</v>
      </c>
    </row>
    <row r="4400" spans="1:5" x14ac:dyDescent="0.25">
      <c r="A4400">
        <f>IF(ISNUMBER(SEARCH("kit 2", 'Painel ML'!C4400)), 2,
IF(ISNUMBER(SEARCH("kit 3", 'Painel ML'!C4400)), 3,
IF(ISNUMBER(SEARCH("kit 4", 'Painel ML'!C4400)), 4,
IF(ISNUMBER(SEARCH("kit 5", 'Painel ML'!C4400)), 5,
IF(ISNUMBER(SEARCH("kit 6", 'Painel ML'!C4400)), 6,
IF(ISNUMBER(SEARCH("kit 7", 'Painel ML'!C4400)), 7,
IF(ISNUMBER(SEARCH("kit 8", 'Painel ML'!C4400)), 8,
IF(ISNUMBER(SEARCH("kit 9", 'Painel ML'!C4400)), 9,
IF(ISNUMBER(SEARCH("kit 10", 'Painel ML'!C4400)), 10,
IF(ISNUMBER(SEARCH("kit 11", 'Painel ML'!C4400)), 11,
IF(ISNUMBER(SEARCH("kit 12", 'Painel ML'!C4400)), 12,
IF(ISNUMBER(SEARCH("kit 13", 'Painel ML'!C4400)), 13,
IF(ISNUMBER(SEARCH("kit 14", 'Painel ML'!C4400)), 14,
IF(ISNUMBER(SEARCH("kit 15", 'Painel ML'!C4400)), 15,
IF(ISNUMBER(SEARCH("kit 16", 'Painel ML'!C4400)), 16,
IF(ISNUMBER(SEARCH("kit 17", 'Painel ML'!C4400)), 17,
IF(ISNUMBER(SEARCH("kit 18", 'Painel ML'!C4400)), 18,
IF(ISNUMBER(SEARCH("kit 19", 'Painel ML'!C4400)), 19,
IF(ISNUMBER(SEARCH("kit 20", 'Painel ML'!C4400)), 20, 0)))))))))))))))))))</f>
        <v>0</v>
      </c>
      <c r="B4400">
        <f>IF(A4400=0,'Painel ML'!A4400,A4400*'Painel ML'!A4400)</f>
        <v>0</v>
      </c>
      <c r="D4400">
        <f>IF(ISNUMBER(SEARCH("kit2", 'Painel Shopee'!B4400)), 2,
IF(ISNUMBER(SEARCH("kit3", 'Painel Shopee'!B4400)), 3,
IF(ISNUMBER(SEARCH("kit4", 'Painel Shopee'!B4400)), 4,
IF(ISNUMBER(SEARCH("kit5", 'Painel Shopee'!B4400)), 5,
IF(ISNUMBER(SEARCH("kit6", 'Painel Shopee'!B4400)), 6,
IF(ISNUMBER(SEARCH("kit7", 'Painel Shopee'!B4400)), 7,
IF(ISNUMBER(SEARCH("kit8", 'Painel Shopee'!B4400)), 8,
IF(ISNUMBER(SEARCH("kit9", 'Painel Shopee'!B4400)), 9,
IF(ISNUMBER(SEARCH("kit10", 'Painel Shopee'!B4400)), 10,
IF(ISNUMBER(SEARCH("kit11", 'Painel Shopee'!B4400)), 11,
IF(ISNUMBER(SEARCH("kit12", 'Painel Shopee'!B4400)), 12,
IF(ISNUMBER(SEARCH("kit13", 'Painel Shopee'!B4400)), 13,
IF(ISNUMBER(SEARCH("kit14", 'Painel Shopee'!B4400)), 14,
IF(ISNUMBER(SEARCH("kit15", 'Painel Shopee'!B4400)), 15,
IF(ISNUMBER(SEARCH("kit16", 'Painel Shopee'!B4400)), 16,
IF(ISNUMBER(SEARCH("kit17", 'Painel Shopee'!B4400)), 17,
IF(ISNUMBER(SEARCH("kit18", 'Painel Shopee'!B4400)), 18,
IF(ISNUMBER(SEARCH("kit19", 'Painel Shopee'!B4400)), 19,
IF(ISNUMBER(SEARCH("kit20", 'Painel Shopee'!B4400)), 20, 0)))))))))))))))))))</f>
        <v>0</v>
      </c>
      <c r="E4400">
        <f>IF(D4400=0,'Painel Shopee'!C4400,D4400*'Painel Shopee'!C4400)</f>
        <v>0</v>
      </c>
    </row>
    <row r="4401" spans="1:5" x14ac:dyDescent="0.25">
      <c r="A4401">
        <f>IF(ISNUMBER(SEARCH("kit 2", 'Painel ML'!C4401)), 2,
IF(ISNUMBER(SEARCH("kit 3", 'Painel ML'!C4401)), 3,
IF(ISNUMBER(SEARCH("kit 4", 'Painel ML'!C4401)), 4,
IF(ISNUMBER(SEARCH("kit 5", 'Painel ML'!C4401)), 5,
IF(ISNUMBER(SEARCH("kit 6", 'Painel ML'!C4401)), 6,
IF(ISNUMBER(SEARCH("kit 7", 'Painel ML'!C4401)), 7,
IF(ISNUMBER(SEARCH("kit 8", 'Painel ML'!C4401)), 8,
IF(ISNUMBER(SEARCH("kit 9", 'Painel ML'!C4401)), 9,
IF(ISNUMBER(SEARCH("kit 10", 'Painel ML'!C4401)), 10,
IF(ISNUMBER(SEARCH("kit 11", 'Painel ML'!C4401)), 11,
IF(ISNUMBER(SEARCH("kit 12", 'Painel ML'!C4401)), 12,
IF(ISNUMBER(SEARCH("kit 13", 'Painel ML'!C4401)), 13,
IF(ISNUMBER(SEARCH("kit 14", 'Painel ML'!C4401)), 14,
IF(ISNUMBER(SEARCH("kit 15", 'Painel ML'!C4401)), 15,
IF(ISNUMBER(SEARCH("kit 16", 'Painel ML'!C4401)), 16,
IF(ISNUMBER(SEARCH("kit 17", 'Painel ML'!C4401)), 17,
IF(ISNUMBER(SEARCH("kit 18", 'Painel ML'!C4401)), 18,
IF(ISNUMBER(SEARCH("kit 19", 'Painel ML'!C4401)), 19,
IF(ISNUMBER(SEARCH("kit 20", 'Painel ML'!C4401)), 20, 0)))))))))))))))))))</f>
        <v>0</v>
      </c>
      <c r="B4401">
        <f>IF(A4401=0,'Painel ML'!A4401,A4401*'Painel ML'!A4401)</f>
        <v>0</v>
      </c>
      <c r="D4401">
        <f>IF(ISNUMBER(SEARCH("kit2", 'Painel Shopee'!B4401)), 2,
IF(ISNUMBER(SEARCH("kit3", 'Painel Shopee'!B4401)), 3,
IF(ISNUMBER(SEARCH("kit4", 'Painel Shopee'!B4401)), 4,
IF(ISNUMBER(SEARCH("kit5", 'Painel Shopee'!B4401)), 5,
IF(ISNUMBER(SEARCH("kit6", 'Painel Shopee'!B4401)), 6,
IF(ISNUMBER(SEARCH("kit7", 'Painel Shopee'!B4401)), 7,
IF(ISNUMBER(SEARCH("kit8", 'Painel Shopee'!B4401)), 8,
IF(ISNUMBER(SEARCH("kit9", 'Painel Shopee'!B4401)), 9,
IF(ISNUMBER(SEARCH("kit10", 'Painel Shopee'!B4401)), 10,
IF(ISNUMBER(SEARCH("kit11", 'Painel Shopee'!B4401)), 11,
IF(ISNUMBER(SEARCH("kit12", 'Painel Shopee'!B4401)), 12,
IF(ISNUMBER(SEARCH("kit13", 'Painel Shopee'!B4401)), 13,
IF(ISNUMBER(SEARCH("kit14", 'Painel Shopee'!B4401)), 14,
IF(ISNUMBER(SEARCH("kit15", 'Painel Shopee'!B4401)), 15,
IF(ISNUMBER(SEARCH("kit16", 'Painel Shopee'!B4401)), 16,
IF(ISNUMBER(SEARCH("kit17", 'Painel Shopee'!B4401)), 17,
IF(ISNUMBER(SEARCH("kit18", 'Painel Shopee'!B4401)), 18,
IF(ISNUMBER(SEARCH("kit19", 'Painel Shopee'!B4401)), 19,
IF(ISNUMBER(SEARCH("kit20", 'Painel Shopee'!B4401)), 20, 0)))))))))))))))))))</f>
        <v>0</v>
      </c>
      <c r="E4401">
        <f>IF(D4401=0,'Painel Shopee'!C4401,D4401*'Painel Shopee'!C4401)</f>
        <v>0</v>
      </c>
    </row>
    <row r="4402" spans="1:5" x14ac:dyDescent="0.25">
      <c r="A4402">
        <f>IF(ISNUMBER(SEARCH("kit 2", 'Painel ML'!C4402)), 2,
IF(ISNUMBER(SEARCH("kit 3", 'Painel ML'!C4402)), 3,
IF(ISNUMBER(SEARCH("kit 4", 'Painel ML'!C4402)), 4,
IF(ISNUMBER(SEARCH("kit 5", 'Painel ML'!C4402)), 5,
IF(ISNUMBER(SEARCH("kit 6", 'Painel ML'!C4402)), 6,
IF(ISNUMBER(SEARCH("kit 7", 'Painel ML'!C4402)), 7,
IF(ISNUMBER(SEARCH("kit 8", 'Painel ML'!C4402)), 8,
IF(ISNUMBER(SEARCH("kit 9", 'Painel ML'!C4402)), 9,
IF(ISNUMBER(SEARCH("kit 10", 'Painel ML'!C4402)), 10,
IF(ISNUMBER(SEARCH("kit 11", 'Painel ML'!C4402)), 11,
IF(ISNUMBER(SEARCH("kit 12", 'Painel ML'!C4402)), 12,
IF(ISNUMBER(SEARCH("kit 13", 'Painel ML'!C4402)), 13,
IF(ISNUMBER(SEARCH("kit 14", 'Painel ML'!C4402)), 14,
IF(ISNUMBER(SEARCH("kit 15", 'Painel ML'!C4402)), 15,
IF(ISNUMBER(SEARCH("kit 16", 'Painel ML'!C4402)), 16,
IF(ISNUMBER(SEARCH("kit 17", 'Painel ML'!C4402)), 17,
IF(ISNUMBER(SEARCH("kit 18", 'Painel ML'!C4402)), 18,
IF(ISNUMBER(SEARCH("kit 19", 'Painel ML'!C4402)), 19,
IF(ISNUMBER(SEARCH("kit 20", 'Painel ML'!C4402)), 20, 0)))))))))))))))))))</f>
        <v>0</v>
      </c>
      <c r="B4402">
        <f>IF(A4402=0,'Painel ML'!A4402,A4402*'Painel ML'!A4402)</f>
        <v>0</v>
      </c>
      <c r="D4402">
        <f>IF(ISNUMBER(SEARCH("kit2", 'Painel Shopee'!B4402)), 2,
IF(ISNUMBER(SEARCH("kit3", 'Painel Shopee'!B4402)), 3,
IF(ISNUMBER(SEARCH("kit4", 'Painel Shopee'!B4402)), 4,
IF(ISNUMBER(SEARCH("kit5", 'Painel Shopee'!B4402)), 5,
IF(ISNUMBER(SEARCH("kit6", 'Painel Shopee'!B4402)), 6,
IF(ISNUMBER(SEARCH("kit7", 'Painel Shopee'!B4402)), 7,
IF(ISNUMBER(SEARCH("kit8", 'Painel Shopee'!B4402)), 8,
IF(ISNUMBER(SEARCH("kit9", 'Painel Shopee'!B4402)), 9,
IF(ISNUMBER(SEARCH("kit10", 'Painel Shopee'!B4402)), 10,
IF(ISNUMBER(SEARCH("kit11", 'Painel Shopee'!B4402)), 11,
IF(ISNUMBER(SEARCH("kit12", 'Painel Shopee'!B4402)), 12,
IF(ISNUMBER(SEARCH("kit13", 'Painel Shopee'!B4402)), 13,
IF(ISNUMBER(SEARCH("kit14", 'Painel Shopee'!B4402)), 14,
IF(ISNUMBER(SEARCH("kit15", 'Painel Shopee'!B4402)), 15,
IF(ISNUMBER(SEARCH("kit16", 'Painel Shopee'!B4402)), 16,
IF(ISNUMBER(SEARCH("kit17", 'Painel Shopee'!B4402)), 17,
IF(ISNUMBER(SEARCH("kit18", 'Painel Shopee'!B4402)), 18,
IF(ISNUMBER(SEARCH("kit19", 'Painel Shopee'!B4402)), 19,
IF(ISNUMBER(SEARCH("kit20", 'Painel Shopee'!B4402)), 20, 0)))))))))))))))))))</f>
        <v>0</v>
      </c>
      <c r="E4402">
        <f>IF(D4402=0,'Painel Shopee'!C4402,D4402*'Painel Shopee'!C4402)</f>
        <v>0</v>
      </c>
    </row>
    <row r="4403" spans="1:5" x14ac:dyDescent="0.25">
      <c r="A4403">
        <f>IF(ISNUMBER(SEARCH("kit 2", 'Painel ML'!C4403)), 2,
IF(ISNUMBER(SEARCH("kit 3", 'Painel ML'!C4403)), 3,
IF(ISNUMBER(SEARCH("kit 4", 'Painel ML'!C4403)), 4,
IF(ISNUMBER(SEARCH("kit 5", 'Painel ML'!C4403)), 5,
IF(ISNUMBER(SEARCH("kit 6", 'Painel ML'!C4403)), 6,
IF(ISNUMBER(SEARCH("kit 7", 'Painel ML'!C4403)), 7,
IF(ISNUMBER(SEARCH("kit 8", 'Painel ML'!C4403)), 8,
IF(ISNUMBER(SEARCH("kit 9", 'Painel ML'!C4403)), 9,
IF(ISNUMBER(SEARCH("kit 10", 'Painel ML'!C4403)), 10,
IF(ISNUMBER(SEARCH("kit 11", 'Painel ML'!C4403)), 11,
IF(ISNUMBER(SEARCH("kit 12", 'Painel ML'!C4403)), 12,
IF(ISNUMBER(SEARCH("kit 13", 'Painel ML'!C4403)), 13,
IF(ISNUMBER(SEARCH("kit 14", 'Painel ML'!C4403)), 14,
IF(ISNUMBER(SEARCH("kit 15", 'Painel ML'!C4403)), 15,
IF(ISNUMBER(SEARCH("kit 16", 'Painel ML'!C4403)), 16,
IF(ISNUMBER(SEARCH("kit 17", 'Painel ML'!C4403)), 17,
IF(ISNUMBER(SEARCH("kit 18", 'Painel ML'!C4403)), 18,
IF(ISNUMBER(SEARCH("kit 19", 'Painel ML'!C4403)), 19,
IF(ISNUMBER(SEARCH("kit 20", 'Painel ML'!C4403)), 20, 0)))))))))))))))))))</f>
        <v>0</v>
      </c>
      <c r="B4403">
        <f>IF(A4403=0,'Painel ML'!A4403,A4403*'Painel ML'!A4403)</f>
        <v>0</v>
      </c>
      <c r="D4403">
        <f>IF(ISNUMBER(SEARCH("kit2", 'Painel Shopee'!B4403)), 2,
IF(ISNUMBER(SEARCH("kit3", 'Painel Shopee'!B4403)), 3,
IF(ISNUMBER(SEARCH("kit4", 'Painel Shopee'!B4403)), 4,
IF(ISNUMBER(SEARCH("kit5", 'Painel Shopee'!B4403)), 5,
IF(ISNUMBER(SEARCH("kit6", 'Painel Shopee'!B4403)), 6,
IF(ISNUMBER(SEARCH("kit7", 'Painel Shopee'!B4403)), 7,
IF(ISNUMBER(SEARCH("kit8", 'Painel Shopee'!B4403)), 8,
IF(ISNUMBER(SEARCH("kit9", 'Painel Shopee'!B4403)), 9,
IF(ISNUMBER(SEARCH("kit10", 'Painel Shopee'!B4403)), 10,
IF(ISNUMBER(SEARCH("kit11", 'Painel Shopee'!B4403)), 11,
IF(ISNUMBER(SEARCH("kit12", 'Painel Shopee'!B4403)), 12,
IF(ISNUMBER(SEARCH("kit13", 'Painel Shopee'!B4403)), 13,
IF(ISNUMBER(SEARCH("kit14", 'Painel Shopee'!B4403)), 14,
IF(ISNUMBER(SEARCH("kit15", 'Painel Shopee'!B4403)), 15,
IF(ISNUMBER(SEARCH("kit16", 'Painel Shopee'!B4403)), 16,
IF(ISNUMBER(SEARCH("kit17", 'Painel Shopee'!B4403)), 17,
IF(ISNUMBER(SEARCH("kit18", 'Painel Shopee'!B4403)), 18,
IF(ISNUMBER(SEARCH("kit19", 'Painel Shopee'!B4403)), 19,
IF(ISNUMBER(SEARCH("kit20", 'Painel Shopee'!B4403)), 20, 0)))))))))))))))))))</f>
        <v>0</v>
      </c>
      <c r="E4403">
        <f>IF(D4403=0,'Painel Shopee'!C4403,D4403*'Painel Shopee'!C4403)</f>
        <v>0</v>
      </c>
    </row>
    <row r="4404" spans="1:5" x14ac:dyDescent="0.25">
      <c r="A4404">
        <f>IF(ISNUMBER(SEARCH("kit 2", 'Painel ML'!C4404)), 2,
IF(ISNUMBER(SEARCH("kit 3", 'Painel ML'!C4404)), 3,
IF(ISNUMBER(SEARCH("kit 4", 'Painel ML'!C4404)), 4,
IF(ISNUMBER(SEARCH("kit 5", 'Painel ML'!C4404)), 5,
IF(ISNUMBER(SEARCH("kit 6", 'Painel ML'!C4404)), 6,
IF(ISNUMBER(SEARCH("kit 7", 'Painel ML'!C4404)), 7,
IF(ISNUMBER(SEARCH("kit 8", 'Painel ML'!C4404)), 8,
IF(ISNUMBER(SEARCH("kit 9", 'Painel ML'!C4404)), 9,
IF(ISNUMBER(SEARCH("kit 10", 'Painel ML'!C4404)), 10,
IF(ISNUMBER(SEARCH("kit 11", 'Painel ML'!C4404)), 11,
IF(ISNUMBER(SEARCH("kit 12", 'Painel ML'!C4404)), 12,
IF(ISNUMBER(SEARCH("kit 13", 'Painel ML'!C4404)), 13,
IF(ISNUMBER(SEARCH("kit 14", 'Painel ML'!C4404)), 14,
IF(ISNUMBER(SEARCH("kit 15", 'Painel ML'!C4404)), 15,
IF(ISNUMBER(SEARCH("kit 16", 'Painel ML'!C4404)), 16,
IF(ISNUMBER(SEARCH("kit 17", 'Painel ML'!C4404)), 17,
IF(ISNUMBER(SEARCH("kit 18", 'Painel ML'!C4404)), 18,
IF(ISNUMBER(SEARCH("kit 19", 'Painel ML'!C4404)), 19,
IF(ISNUMBER(SEARCH("kit 20", 'Painel ML'!C4404)), 20, 0)))))))))))))))))))</f>
        <v>0</v>
      </c>
      <c r="B4404">
        <f>IF(A4404=0,'Painel ML'!A4404,A4404*'Painel ML'!A4404)</f>
        <v>0</v>
      </c>
      <c r="D4404">
        <f>IF(ISNUMBER(SEARCH("kit2", 'Painel Shopee'!B4404)), 2,
IF(ISNUMBER(SEARCH("kit3", 'Painel Shopee'!B4404)), 3,
IF(ISNUMBER(SEARCH("kit4", 'Painel Shopee'!B4404)), 4,
IF(ISNUMBER(SEARCH("kit5", 'Painel Shopee'!B4404)), 5,
IF(ISNUMBER(SEARCH("kit6", 'Painel Shopee'!B4404)), 6,
IF(ISNUMBER(SEARCH("kit7", 'Painel Shopee'!B4404)), 7,
IF(ISNUMBER(SEARCH("kit8", 'Painel Shopee'!B4404)), 8,
IF(ISNUMBER(SEARCH("kit9", 'Painel Shopee'!B4404)), 9,
IF(ISNUMBER(SEARCH("kit10", 'Painel Shopee'!B4404)), 10,
IF(ISNUMBER(SEARCH("kit11", 'Painel Shopee'!B4404)), 11,
IF(ISNUMBER(SEARCH("kit12", 'Painel Shopee'!B4404)), 12,
IF(ISNUMBER(SEARCH("kit13", 'Painel Shopee'!B4404)), 13,
IF(ISNUMBER(SEARCH("kit14", 'Painel Shopee'!B4404)), 14,
IF(ISNUMBER(SEARCH("kit15", 'Painel Shopee'!B4404)), 15,
IF(ISNUMBER(SEARCH("kit16", 'Painel Shopee'!B4404)), 16,
IF(ISNUMBER(SEARCH("kit17", 'Painel Shopee'!B4404)), 17,
IF(ISNUMBER(SEARCH("kit18", 'Painel Shopee'!B4404)), 18,
IF(ISNUMBER(SEARCH("kit19", 'Painel Shopee'!B4404)), 19,
IF(ISNUMBER(SEARCH("kit20", 'Painel Shopee'!B4404)), 20, 0)))))))))))))))))))</f>
        <v>0</v>
      </c>
      <c r="E4404">
        <f>IF(D4404=0,'Painel Shopee'!C4404,D4404*'Painel Shopee'!C4404)</f>
        <v>0</v>
      </c>
    </row>
    <row r="4405" spans="1:5" x14ac:dyDescent="0.25">
      <c r="A4405">
        <f>IF(ISNUMBER(SEARCH("kit 2", 'Painel ML'!C4405)), 2,
IF(ISNUMBER(SEARCH("kit 3", 'Painel ML'!C4405)), 3,
IF(ISNUMBER(SEARCH("kit 4", 'Painel ML'!C4405)), 4,
IF(ISNUMBER(SEARCH("kit 5", 'Painel ML'!C4405)), 5,
IF(ISNUMBER(SEARCH("kit 6", 'Painel ML'!C4405)), 6,
IF(ISNUMBER(SEARCH("kit 7", 'Painel ML'!C4405)), 7,
IF(ISNUMBER(SEARCH("kit 8", 'Painel ML'!C4405)), 8,
IF(ISNUMBER(SEARCH("kit 9", 'Painel ML'!C4405)), 9,
IF(ISNUMBER(SEARCH("kit 10", 'Painel ML'!C4405)), 10,
IF(ISNUMBER(SEARCH("kit 11", 'Painel ML'!C4405)), 11,
IF(ISNUMBER(SEARCH("kit 12", 'Painel ML'!C4405)), 12,
IF(ISNUMBER(SEARCH("kit 13", 'Painel ML'!C4405)), 13,
IF(ISNUMBER(SEARCH("kit 14", 'Painel ML'!C4405)), 14,
IF(ISNUMBER(SEARCH("kit 15", 'Painel ML'!C4405)), 15,
IF(ISNUMBER(SEARCH("kit 16", 'Painel ML'!C4405)), 16,
IF(ISNUMBER(SEARCH("kit 17", 'Painel ML'!C4405)), 17,
IF(ISNUMBER(SEARCH("kit 18", 'Painel ML'!C4405)), 18,
IF(ISNUMBER(SEARCH("kit 19", 'Painel ML'!C4405)), 19,
IF(ISNUMBER(SEARCH("kit 20", 'Painel ML'!C4405)), 20, 0)))))))))))))))))))</f>
        <v>0</v>
      </c>
      <c r="B4405">
        <f>IF(A4405=0,'Painel ML'!A4405,A4405*'Painel ML'!A4405)</f>
        <v>0</v>
      </c>
      <c r="D4405">
        <f>IF(ISNUMBER(SEARCH("kit2", 'Painel Shopee'!B4405)), 2,
IF(ISNUMBER(SEARCH("kit3", 'Painel Shopee'!B4405)), 3,
IF(ISNUMBER(SEARCH("kit4", 'Painel Shopee'!B4405)), 4,
IF(ISNUMBER(SEARCH("kit5", 'Painel Shopee'!B4405)), 5,
IF(ISNUMBER(SEARCH("kit6", 'Painel Shopee'!B4405)), 6,
IF(ISNUMBER(SEARCH("kit7", 'Painel Shopee'!B4405)), 7,
IF(ISNUMBER(SEARCH("kit8", 'Painel Shopee'!B4405)), 8,
IF(ISNUMBER(SEARCH("kit9", 'Painel Shopee'!B4405)), 9,
IF(ISNUMBER(SEARCH("kit10", 'Painel Shopee'!B4405)), 10,
IF(ISNUMBER(SEARCH("kit11", 'Painel Shopee'!B4405)), 11,
IF(ISNUMBER(SEARCH("kit12", 'Painel Shopee'!B4405)), 12,
IF(ISNUMBER(SEARCH("kit13", 'Painel Shopee'!B4405)), 13,
IF(ISNUMBER(SEARCH("kit14", 'Painel Shopee'!B4405)), 14,
IF(ISNUMBER(SEARCH("kit15", 'Painel Shopee'!B4405)), 15,
IF(ISNUMBER(SEARCH("kit16", 'Painel Shopee'!B4405)), 16,
IF(ISNUMBER(SEARCH("kit17", 'Painel Shopee'!B4405)), 17,
IF(ISNUMBER(SEARCH("kit18", 'Painel Shopee'!B4405)), 18,
IF(ISNUMBER(SEARCH("kit19", 'Painel Shopee'!B4405)), 19,
IF(ISNUMBER(SEARCH("kit20", 'Painel Shopee'!B4405)), 20, 0)))))))))))))))))))</f>
        <v>0</v>
      </c>
      <c r="E4405">
        <f>IF(D4405=0,'Painel Shopee'!C4405,D4405*'Painel Shopee'!C4405)</f>
        <v>0</v>
      </c>
    </row>
    <row r="4406" spans="1:5" x14ac:dyDescent="0.25">
      <c r="A4406">
        <f>IF(ISNUMBER(SEARCH("kit 2", 'Painel ML'!C4406)), 2,
IF(ISNUMBER(SEARCH("kit 3", 'Painel ML'!C4406)), 3,
IF(ISNUMBER(SEARCH("kit 4", 'Painel ML'!C4406)), 4,
IF(ISNUMBER(SEARCH("kit 5", 'Painel ML'!C4406)), 5,
IF(ISNUMBER(SEARCH("kit 6", 'Painel ML'!C4406)), 6,
IF(ISNUMBER(SEARCH("kit 7", 'Painel ML'!C4406)), 7,
IF(ISNUMBER(SEARCH("kit 8", 'Painel ML'!C4406)), 8,
IF(ISNUMBER(SEARCH("kit 9", 'Painel ML'!C4406)), 9,
IF(ISNUMBER(SEARCH("kit 10", 'Painel ML'!C4406)), 10,
IF(ISNUMBER(SEARCH("kit 11", 'Painel ML'!C4406)), 11,
IF(ISNUMBER(SEARCH("kit 12", 'Painel ML'!C4406)), 12,
IF(ISNUMBER(SEARCH("kit 13", 'Painel ML'!C4406)), 13,
IF(ISNUMBER(SEARCH("kit 14", 'Painel ML'!C4406)), 14,
IF(ISNUMBER(SEARCH("kit 15", 'Painel ML'!C4406)), 15,
IF(ISNUMBER(SEARCH("kit 16", 'Painel ML'!C4406)), 16,
IF(ISNUMBER(SEARCH("kit 17", 'Painel ML'!C4406)), 17,
IF(ISNUMBER(SEARCH("kit 18", 'Painel ML'!C4406)), 18,
IF(ISNUMBER(SEARCH("kit 19", 'Painel ML'!C4406)), 19,
IF(ISNUMBER(SEARCH("kit 20", 'Painel ML'!C4406)), 20, 0)))))))))))))))))))</f>
        <v>0</v>
      </c>
      <c r="B4406">
        <f>IF(A4406=0,'Painel ML'!A4406,A4406*'Painel ML'!A4406)</f>
        <v>0</v>
      </c>
      <c r="D4406">
        <f>IF(ISNUMBER(SEARCH("kit2", 'Painel Shopee'!B4406)), 2,
IF(ISNUMBER(SEARCH("kit3", 'Painel Shopee'!B4406)), 3,
IF(ISNUMBER(SEARCH("kit4", 'Painel Shopee'!B4406)), 4,
IF(ISNUMBER(SEARCH("kit5", 'Painel Shopee'!B4406)), 5,
IF(ISNUMBER(SEARCH("kit6", 'Painel Shopee'!B4406)), 6,
IF(ISNUMBER(SEARCH("kit7", 'Painel Shopee'!B4406)), 7,
IF(ISNUMBER(SEARCH("kit8", 'Painel Shopee'!B4406)), 8,
IF(ISNUMBER(SEARCH("kit9", 'Painel Shopee'!B4406)), 9,
IF(ISNUMBER(SEARCH("kit10", 'Painel Shopee'!B4406)), 10,
IF(ISNUMBER(SEARCH("kit11", 'Painel Shopee'!B4406)), 11,
IF(ISNUMBER(SEARCH("kit12", 'Painel Shopee'!B4406)), 12,
IF(ISNUMBER(SEARCH("kit13", 'Painel Shopee'!B4406)), 13,
IF(ISNUMBER(SEARCH("kit14", 'Painel Shopee'!B4406)), 14,
IF(ISNUMBER(SEARCH("kit15", 'Painel Shopee'!B4406)), 15,
IF(ISNUMBER(SEARCH("kit16", 'Painel Shopee'!B4406)), 16,
IF(ISNUMBER(SEARCH("kit17", 'Painel Shopee'!B4406)), 17,
IF(ISNUMBER(SEARCH("kit18", 'Painel Shopee'!B4406)), 18,
IF(ISNUMBER(SEARCH("kit19", 'Painel Shopee'!B4406)), 19,
IF(ISNUMBER(SEARCH("kit20", 'Painel Shopee'!B4406)), 20, 0)))))))))))))))))))</f>
        <v>0</v>
      </c>
      <c r="E4406">
        <f>IF(D4406=0,'Painel Shopee'!C4406,D4406*'Painel Shopee'!C4406)</f>
        <v>0</v>
      </c>
    </row>
    <row r="4407" spans="1:5" x14ac:dyDescent="0.25">
      <c r="A4407">
        <f>IF(ISNUMBER(SEARCH("kit 2", 'Painel ML'!C4407)), 2,
IF(ISNUMBER(SEARCH("kit 3", 'Painel ML'!C4407)), 3,
IF(ISNUMBER(SEARCH("kit 4", 'Painel ML'!C4407)), 4,
IF(ISNUMBER(SEARCH("kit 5", 'Painel ML'!C4407)), 5,
IF(ISNUMBER(SEARCH("kit 6", 'Painel ML'!C4407)), 6,
IF(ISNUMBER(SEARCH("kit 7", 'Painel ML'!C4407)), 7,
IF(ISNUMBER(SEARCH("kit 8", 'Painel ML'!C4407)), 8,
IF(ISNUMBER(SEARCH("kit 9", 'Painel ML'!C4407)), 9,
IF(ISNUMBER(SEARCH("kit 10", 'Painel ML'!C4407)), 10,
IF(ISNUMBER(SEARCH("kit 11", 'Painel ML'!C4407)), 11,
IF(ISNUMBER(SEARCH("kit 12", 'Painel ML'!C4407)), 12,
IF(ISNUMBER(SEARCH("kit 13", 'Painel ML'!C4407)), 13,
IF(ISNUMBER(SEARCH("kit 14", 'Painel ML'!C4407)), 14,
IF(ISNUMBER(SEARCH("kit 15", 'Painel ML'!C4407)), 15,
IF(ISNUMBER(SEARCH("kit 16", 'Painel ML'!C4407)), 16,
IF(ISNUMBER(SEARCH("kit 17", 'Painel ML'!C4407)), 17,
IF(ISNUMBER(SEARCH("kit 18", 'Painel ML'!C4407)), 18,
IF(ISNUMBER(SEARCH("kit 19", 'Painel ML'!C4407)), 19,
IF(ISNUMBER(SEARCH("kit 20", 'Painel ML'!C4407)), 20, 0)))))))))))))))))))</f>
        <v>0</v>
      </c>
      <c r="B4407">
        <f>IF(A4407=0,'Painel ML'!A4407,A4407*'Painel ML'!A4407)</f>
        <v>0</v>
      </c>
      <c r="D4407">
        <f>IF(ISNUMBER(SEARCH("kit2", 'Painel Shopee'!B4407)), 2,
IF(ISNUMBER(SEARCH("kit3", 'Painel Shopee'!B4407)), 3,
IF(ISNUMBER(SEARCH("kit4", 'Painel Shopee'!B4407)), 4,
IF(ISNUMBER(SEARCH("kit5", 'Painel Shopee'!B4407)), 5,
IF(ISNUMBER(SEARCH("kit6", 'Painel Shopee'!B4407)), 6,
IF(ISNUMBER(SEARCH("kit7", 'Painel Shopee'!B4407)), 7,
IF(ISNUMBER(SEARCH("kit8", 'Painel Shopee'!B4407)), 8,
IF(ISNUMBER(SEARCH("kit9", 'Painel Shopee'!B4407)), 9,
IF(ISNUMBER(SEARCH("kit10", 'Painel Shopee'!B4407)), 10,
IF(ISNUMBER(SEARCH("kit11", 'Painel Shopee'!B4407)), 11,
IF(ISNUMBER(SEARCH("kit12", 'Painel Shopee'!B4407)), 12,
IF(ISNUMBER(SEARCH("kit13", 'Painel Shopee'!B4407)), 13,
IF(ISNUMBER(SEARCH("kit14", 'Painel Shopee'!B4407)), 14,
IF(ISNUMBER(SEARCH("kit15", 'Painel Shopee'!B4407)), 15,
IF(ISNUMBER(SEARCH("kit16", 'Painel Shopee'!B4407)), 16,
IF(ISNUMBER(SEARCH("kit17", 'Painel Shopee'!B4407)), 17,
IF(ISNUMBER(SEARCH("kit18", 'Painel Shopee'!B4407)), 18,
IF(ISNUMBER(SEARCH("kit19", 'Painel Shopee'!B4407)), 19,
IF(ISNUMBER(SEARCH("kit20", 'Painel Shopee'!B4407)), 20, 0)))))))))))))))))))</f>
        <v>0</v>
      </c>
      <c r="E4407">
        <f>IF(D4407=0,'Painel Shopee'!C4407,D4407*'Painel Shopee'!C4407)</f>
        <v>0</v>
      </c>
    </row>
    <row r="4408" spans="1:5" x14ac:dyDescent="0.25">
      <c r="A4408">
        <f>IF(ISNUMBER(SEARCH("kit 2", 'Painel ML'!C4408)), 2,
IF(ISNUMBER(SEARCH("kit 3", 'Painel ML'!C4408)), 3,
IF(ISNUMBER(SEARCH("kit 4", 'Painel ML'!C4408)), 4,
IF(ISNUMBER(SEARCH("kit 5", 'Painel ML'!C4408)), 5,
IF(ISNUMBER(SEARCH("kit 6", 'Painel ML'!C4408)), 6,
IF(ISNUMBER(SEARCH("kit 7", 'Painel ML'!C4408)), 7,
IF(ISNUMBER(SEARCH("kit 8", 'Painel ML'!C4408)), 8,
IF(ISNUMBER(SEARCH("kit 9", 'Painel ML'!C4408)), 9,
IF(ISNUMBER(SEARCH("kit 10", 'Painel ML'!C4408)), 10,
IF(ISNUMBER(SEARCH("kit 11", 'Painel ML'!C4408)), 11,
IF(ISNUMBER(SEARCH("kit 12", 'Painel ML'!C4408)), 12,
IF(ISNUMBER(SEARCH("kit 13", 'Painel ML'!C4408)), 13,
IF(ISNUMBER(SEARCH("kit 14", 'Painel ML'!C4408)), 14,
IF(ISNUMBER(SEARCH("kit 15", 'Painel ML'!C4408)), 15,
IF(ISNUMBER(SEARCH("kit 16", 'Painel ML'!C4408)), 16,
IF(ISNUMBER(SEARCH("kit 17", 'Painel ML'!C4408)), 17,
IF(ISNUMBER(SEARCH("kit 18", 'Painel ML'!C4408)), 18,
IF(ISNUMBER(SEARCH("kit 19", 'Painel ML'!C4408)), 19,
IF(ISNUMBER(SEARCH("kit 20", 'Painel ML'!C4408)), 20, 0)))))))))))))))))))</f>
        <v>0</v>
      </c>
      <c r="B4408">
        <f>IF(A4408=0,'Painel ML'!A4408,A4408*'Painel ML'!A4408)</f>
        <v>0</v>
      </c>
      <c r="D4408">
        <f>IF(ISNUMBER(SEARCH("kit2", 'Painel Shopee'!B4408)), 2,
IF(ISNUMBER(SEARCH("kit3", 'Painel Shopee'!B4408)), 3,
IF(ISNUMBER(SEARCH("kit4", 'Painel Shopee'!B4408)), 4,
IF(ISNUMBER(SEARCH("kit5", 'Painel Shopee'!B4408)), 5,
IF(ISNUMBER(SEARCH("kit6", 'Painel Shopee'!B4408)), 6,
IF(ISNUMBER(SEARCH("kit7", 'Painel Shopee'!B4408)), 7,
IF(ISNUMBER(SEARCH("kit8", 'Painel Shopee'!B4408)), 8,
IF(ISNUMBER(SEARCH("kit9", 'Painel Shopee'!B4408)), 9,
IF(ISNUMBER(SEARCH("kit10", 'Painel Shopee'!B4408)), 10,
IF(ISNUMBER(SEARCH("kit11", 'Painel Shopee'!B4408)), 11,
IF(ISNUMBER(SEARCH("kit12", 'Painel Shopee'!B4408)), 12,
IF(ISNUMBER(SEARCH("kit13", 'Painel Shopee'!B4408)), 13,
IF(ISNUMBER(SEARCH("kit14", 'Painel Shopee'!B4408)), 14,
IF(ISNUMBER(SEARCH("kit15", 'Painel Shopee'!B4408)), 15,
IF(ISNUMBER(SEARCH("kit16", 'Painel Shopee'!B4408)), 16,
IF(ISNUMBER(SEARCH("kit17", 'Painel Shopee'!B4408)), 17,
IF(ISNUMBER(SEARCH("kit18", 'Painel Shopee'!B4408)), 18,
IF(ISNUMBER(SEARCH("kit19", 'Painel Shopee'!B4408)), 19,
IF(ISNUMBER(SEARCH("kit20", 'Painel Shopee'!B4408)), 20, 0)))))))))))))))))))</f>
        <v>0</v>
      </c>
      <c r="E4408">
        <f>IF(D4408=0,'Painel Shopee'!C4408,D4408*'Painel Shopee'!C4408)</f>
        <v>0</v>
      </c>
    </row>
    <row r="4409" spans="1:5" x14ac:dyDescent="0.25">
      <c r="A4409">
        <f>IF(ISNUMBER(SEARCH("kit 2", 'Painel ML'!C4409)), 2,
IF(ISNUMBER(SEARCH("kit 3", 'Painel ML'!C4409)), 3,
IF(ISNUMBER(SEARCH("kit 4", 'Painel ML'!C4409)), 4,
IF(ISNUMBER(SEARCH("kit 5", 'Painel ML'!C4409)), 5,
IF(ISNUMBER(SEARCH("kit 6", 'Painel ML'!C4409)), 6,
IF(ISNUMBER(SEARCH("kit 7", 'Painel ML'!C4409)), 7,
IF(ISNUMBER(SEARCH("kit 8", 'Painel ML'!C4409)), 8,
IF(ISNUMBER(SEARCH("kit 9", 'Painel ML'!C4409)), 9,
IF(ISNUMBER(SEARCH("kit 10", 'Painel ML'!C4409)), 10,
IF(ISNUMBER(SEARCH("kit 11", 'Painel ML'!C4409)), 11,
IF(ISNUMBER(SEARCH("kit 12", 'Painel ML'!C4409)), 12,
IF(ISNUMBER(SEARCH("kit 13", 'Painel ML'!C4409)), 13,
IF(ISNUMBER(SEARCH("kit 14", 'Painel ML'!C4409)), 14,
IF(ISNUMBER(SEARCH("kit 15", 'Painel ML'!C4409)), 15,
IF(ISNUMBER(SEARCH("kit 16", 'Painel ML'!C4409)), 16,
IF(ISNUMBER(SEARCH("kit 17", 'Painel ML'!C4409)), 17,
IF(ISNUMBER(SEARCH("kit 18", 'Painel ML'!C4409)), 18,
IF(ISNUMBER(SEARCH("kit 19", 'Painel ML'!C4409)), 19,
IF(ISNUMBER(SEARCH("kit 20", 'Painel ML'!C4409)), 20, 0)))))))))))))))))))</f>
        <v>0</v>
      </c>
      <c r="B4409">
        <f>IF(A4409=0,'Painel ML'!A4409,A4409*'Painel ML'!A4409)</f>
        <v>0</v>
      </c>
      <c r="D4409">
        <f>IF(ISNUMBER(SEARCH("kit2", 'Painel Shopee'!B4409)), 2,
IF(ISNUMBER(SEARCH("kit3", 'Painel Shopee'!B4409)), 3,
IF(ISNUMBER(SEARCH("kit4", 'Painel Shopee'!B4409)), 4,
IF(ISNUMBER(SEARCH("kit5", 'Painel Shopee'!B4409)), 5,
IF(ISNUMBER(SEARCH("kit6", 'Painel Shopee'!B4409)), 6,
IF(ISNUMBER(SEARCH("kit7", 'Painel Shopee'!B4409)), 7,
IF(ISNUMBER(SEARCH("kit8", 'Painel Shopee'!B4409)), 8,
IF(ISNUMBER(SEARCH("kit9", 'Painel Shopee'!B4409)), 9,
IF(ISNUMBER(SEARCH("kit10", 'Painel Shopee'!B4409)), 10,
IF(ISNUMBER(SEARCH("kit11", 'Painel Shopee'!B4409)), 11,
IF(ISNUMBER(SEARCH("kit12", 'Painel Shopee'!B4409)), 12,
IF(ISNUMBER(SEARCH("kit13", 'Painel Shopee'!B4409)), 13,
IF(ISNUMBER(SEARCH("kit14", 'Painel Shopee'!B4409)), 14,
IF(ISNUMBER(SEARCH("kit15", 'Painel Shopee'!B4409)), 15,
IF(ISNUMBER(SEARCH("kit16", 'Painel Shopee'!B4409)), 16,
IF(ISNUMBER(SEARCH("kit17", 'Painel Shopee'!B4409)), 17,
IF(ISNUMBER(SEARCH("kit18", 'Painel Shopee'!B4409)), 18,
IF(ISNUMBER(SEARCH("kit19", 'Painel Shopee'!B4409)), 19,
IF(ISNUMBER(SEARCH("kit20", 'Painel Shopee'!B4409)), 20, 0)))))))))))))))))))</f>
        <v>0</v>
      </c>
      <c r="E4409">
        <f>IF(D4409=0,'Painel Shopee'!C4409,D4409*'Painel Shopee'!C4409)</f>
        <v>0</v>
      </c>
    </row>
    <row r="4410" spans="1:5" x14ac:dyDescent="0.25">
      <c r="A4410">
        <f>IF(ISNUMBER(SEARCH("kit 2", 'Painel ML'!C4410)), 2,
IF(ISNUMBER(SEARCH("kit 3", 'Painel ML'!C4410)), 3,
IF(ISNUMBER(SEARCH("kit 4", 'Painel ML'!C4410)), 4,
IF(ISNUMBER(SEARCH("kit 5", 'Painel ML'!C4410)), 5,
IF(ISNUMBER(SEARCH("kit 6", 'Painel ML'!C4410)), 6,
IF(ISNUMBER(SEARCH("kit 7", 'Painel ML'!C4410)), 7,
IF(ISNUMBER(SEARCH("kit 8", 'Painel ML'!C4410)), 8,
IF(ISNUMBER(SEARCH("kit 9", 'Painel ML'!C4410)), 9,
IF(ISNUMBER(SEARCH("kit 10", 'Painel ML'!C4410)), 10,
IF(ISNUMBER(SEARCH("kit 11", 'Painel ML'!C4410)), 11,
IF(ISNUMBER(SEARCH("kit 12", 'Painel ML'!C4410)), 12,
IF(ISNUMBER(SEARCH("kit 13", 'Painel ML'!C4410)), 13,
IF(ISNUMBER(SEARCH("kit 14", 'Painel ML'!C4410)), 14,
IF(ISNUMBER(SEARCH("kit 15", 'Painel ML'!C4410)), 15,
IF(ISNUMBER(SEARCH("kit 16", 'Painel ML'!C4410)), 16,
IF(ISNUMBER(SEARCH("kit 17", 'Painel ML'!C4410)), 17,
IF(ISNUMBER(SEARCH("kit 18", 'Painel ML'!C4410)), 18,
IF(ISNUMBER(SEARCH("kit 19", 'Painel ML'!C4410)), 19,
IF(ISNUMBER(SEARCH("kit 20", 'Painel ML'!C4410)), 20, 0)))))))))))))))))))</f>
        <v>0</v>
      </c>
      <c r="B4410">
        <f>IF(A4410=0,'Painel ML'!A4410,A4410*'Painel ML'!A4410)</f>
        <v>0</v>
      </c>
      <c r="D4410">
        <f>IF(ISNUMBER(SEARCH("kit2", 'Painel Shopee'!B4410)), 2,
IF(ISNUMBER(SEARCH("kit3", 'Painel Shopee'!B4410)), 3,
IF(ISNUMBER(SEARCH("kit4", 'Painel Shopee'!B4410)), 4,
IF(ISNUMBER(SEARCH("kit5", 'Painel Shopee'!B4410)), 5,
IF(ISNUMBER(SEARCH("kit6", 'Painel Shopee'!B4410)), 6,
IF(ISNUMBER(SEARCH("kit7", 'Painel Shopee'!B4410)), 7,
IF(ISNUMBER(SEARCH("kit8", 'Painel Shopee'!B4410)), 8,
IF(ISNUMBER(SEARCH("kit9", 'Painel Shopee'!B4410)), 9,
IF(ISNUMBER(SEARCH("kit10", 'Painel Shopee'!B4410)), 10,
IF(ISNUMBER(SEARCH("kit11", 'Painel Shopee'!B4410)), 11,
IF(ISNUMBER(SEARCH("kit12", 'Painel Shopee'!B4410)), 12,
IF(ISNUMBER(SEARCH("kit13", 'Painel Shopee'!B4410)), 13,
IF(ISNUMBER(SEARCH("kit14", 'Painel Shopee'!B4410)), 14,
IF(ISNUMBER(SEARCH("kit15", 'Painel Shopee'!B4410)), 15,
IF(ISNUMBER(SEARCH("kit16", 'Painel Shopee'!B4410)), 16,
IF(ISNUMBER(SEARCH("kit17", 'Painel Shopee'!B4410)), 17,
IF(ISNUMBER(SEARCH("kit18", 'Painel Shopee'!B4410)), 18,
IF(ISNUMBER(SEARCH("kit19", 'Painel Shopee'!B4410)), 19,
IF(ISNUMBER(SEARCH("kit20", 'Painel Shopee'!B4410)), 20, 0)))))))))))))))))))</f>
        <v>0</v>
      </c>
      <c r="E4410">
        <f>IF(D4410=0,'Painel Shopee'!C4410,D4410*'Painel Shopee'!C4410)</f>
        <v>0</v>
      </c>
    </row>
    <row r="4411" spans="1:5" x14ac:dyDescent="0.25">
      <c r="A4411">
        <f>IF(ISNUMBER(SEARCH("kit 2", 'Painel ML'!C4411)), 2,
IF(ISNUMBER(SEARCH("kit 3", 'Painel ML'!C4411)), 3,
IF(ISNUMBER(SEARCH("kit 4", 'Painel ML'!C4411)), 4,
IF(ISNUMBER(SEARCH("kit 5", 'Painel ML'!C4411)), 5,
IF(ISNUMBER(SEARCH("kit 6", 'Painel ML'!C4411)), 6,
IF(ISNUMBER(SEARCH("kit 7", 'Painel ML'!C4411)), 7,
IF(ISNUMBER(SEARCH("kit 8", 'Painel ML'!C4411)), 8,
IF(ISNUMBER(SEARCH("kit 9", 'Painel ML'!C4411)), 9,
IF(ISNUMBER(SEARCH("kit 10", 'Painel ML'!C4411)), 10,
IF(ISNUMBER(SEARCH("kit 11", 'Painel ML'!C4411)), 11,
IF(ISNUMBER(SEARCH("kit 12", 'Painel ML'!C4411)), 12,
IF(ISNUMBER(SEARCH("kit 13", 'Painel ML'!C4411)), 13,
IF(ISNUMBER(SEARCH("kit 14", 'Painel ML'!C4411)), 14,
IF(ISNUMBER(SEARCH("kit 15", 'Painel ML'!C4411)), 15,
IF(ISNUMBER(SEARCH("kit 16", 'Painel ML'!C4411)), 16,
IF(ISNUMBER(SEARCH("kit 17", 'Painel ML'!C4411)), 17,
IF(ISNUMBER(SEARCH("kit 18", 'Painel ML'!C4411)), 18,
IF(ISNUMBER(SEARCH("kit 19", 'Painel ML'!C4411)), 19,
IF(ISNUMBER(SEARCH("kit 20", 'Painel ML'!C4411)), 20, 0)))))))))))))))))))</f>
        <v>0</v>
      </c>
      <c r="B4411">
        <f>IF(A4411=0,'Painel ML'!A4411,A4411*'Painel ML'!A4411)</f>
        <v>0</v>
      </c>
      <c r="D4411">
        <f>IF(ISNUMBER(SEARCH("kit2", 'Painel Shopee'!B4411)), 2,
IF(ISNUMBER(SEARCH("kit3", 'Painel Shopee'!B4411)), 3,
IF(ISNUMBER(SEARCH("kit4", 'Painel Shopee'!B4411)), 4,
IF(ISNUMBER(SEARCH("kit5", 'Painel Shopee'!B4411)), 5,
IF(ISNUMBER(SEARCH("kit6", 'Painel Shopee'!B4411)), 6,
IF(ISNUMBER(SEARCH("kit7", 'Painel Shopee'!B4411)), 7,
IF(ISNUMBER(SEARCH("kit8", 'Painel Shopee'!B4411)), 8,
IF(ISNUMBER(SEARCH("kit9", 'Painel Shopee'!B4411)), 9,
IF(ISNUMBER(SEARCH("kit10", 'Painel Shopee'!B4411)), 10,
IF(ISNUMBER(SEARCH("kit11", 'Painel Shopee'!B4411)), 11,
IF(ISNUMBER(SEARCH("kit12", 'Painel Shopee'!B4411)), 12,
IF(ISNUMBER(SEARCH("kit13", 'Painel Shopee'!B4411)), 13,
IF(ISNUMBER(SEARCH("kit14", 'Painel Shopee'!B4411)), 14,
IF(ISNUMBER(SEARCH("kit15", 'Painel Shopee'!B4411)), 15,
IF(ISNUMBER(SEARCH("kit16", 'Painel Shopee'!B4411)), 16,
IF(ISNUMBER(SEARCH("kit17", 'Painel Shopee'!B4411)), 17,
IF(ISNUMBER(SEARCH("kit18", 'Painel Shopee'!B4411)), 18,
IF(ISNUMBER(SEARCH("kit19", 'Painel Shopee'!B4411)), 19,
IF(ISNUMBER(SEARCH("kit20", 'Painel Shopee'!B4411)), 20, 0)))))))))))))))))))</f>
        <v>0</v>
      </c>
      <c r="E4411">
        <f>IF(D4411=0,'Painel Shopee'!C4411,D4411*'Painel Shopee'!C4411)</f>
        <v>0</v>
      </c>
    </row>
    <row r="4412" spans="1:5" x14ac:dyDescent="0.25">
      <c r="A4412">
        <f>IF(ISNUMBER(SEARCH("kit 2", 'Painel ML'!C4412)), 2,
IF(ISNUMBER(SEARCH("kit 3", 'Painel ML'!C4412)), 3,
IF(ISNUMBER(SEARCH("kit 4", 'Painel ML'!C4412)), 4,
IF(ISNUMBER(SEARCH("kit 5", 'Painel ML'!C4412)), 5,
IF(ISNUMBER(SEARCH("kit 6", 'Painel ML'!C4412)), 6,
IF(ISNUMBER(SEARCH("kit 7", 'Painel ML'!C4412)), 7,
IF(ISNUMBER(SEARCH("kit 8", 'Painel ML'!C4412)), 8,
IF(ISNUMBER(SEARCH("kit 9", 'Painel ML'!C4412)), 9,
IF(ISNUMBER(SEARCH("kit 10", 'Painel ML'!C4412)), 10,
IF(ISNUMBER(SEARCH("kit 11", 'Painel ML'!C4412)), 11,
IF(ISNUMBER(SEARCH("kit 12", 'Painel ML'!C4412)), 12,
IF(ISNUMBER(SEARCH("kit 13", 'Painel ML'!C4412)), 13,
IF(ISNUMBER(SEARCH("kit 14", 'Painel ML'!C4412)), 14,
IF(ISNUMBER(SEARCH("kit 15", 'Painel ML'!C4412)), 15,
IF(ISNUMBER(SEARCH("kit 16", 'Painel ML'!C4412)), 16,
IF(ISNUMBER(SEARCH("kit 17", 'Painel ML'!C4412)), 17,
IF(ISNUMBER(SEARCH("kit 18", 'Painel ML'!C4412)), 18,
IF(ISNUMBER(SEARCH("kit 19", 'Painel ML'!C4412)), 19,
IF(ISNUMBER(SEARCH("kit 20", 'Painel ML'!C4412)), 20, 0)))))))))))))))))))</f>
        <v>0</v>
      </c>
      <c r="B4412">
        <f>IF(A4412=0,'Painel ML'!A4412,A4412*'Painel ML'!A4412)</f>
        <v>0</v>
      </c>
      <c r="D4412">
        <f>IF(ISNUMBER(SEARCH("kit2", 'Painel Shopee'!B4412)), 2,
IF(ISNUMBER(SEARCH("kit3", 'Painel Shopee'!B4412)), 3,
IF(ISNUMBER(SEARCH("kit4", 'Painel Shopee'!B4412)), 4,
IF(ISNUMBER(SEARCH("kit5", 'Painel Shopee'!B4412)), 5,
IF(ISNUMBER(SEARCH("kit6", 'Painel Shopee'!B4412)), 6,
IF(ISNUMBER(SEARCH("kit7", 'Painel Shopee'!B4412)), 7,
IF(ISNUMBER(SEARCH("kit8", 'Painel Shopee'!B4412)), 8,
IF(ISNUMBER(SEARCH("kit9", 'Painel Shopee'!B4412)), 9,
IF(ISNUMBER(SEARCH("kit10", 'Painel Shopee'!B4412)), 10,
IF(ISNUMBER(SEARCH("kit11", 'Painel Shopee'!B4412)), 11,
IF(ISNUMBER(SEARCH("kit12", 'Painel Shopee'!B4412)), 12,
IF(ISNUMBER(SEARCH("kit13", 'Painel Shopee'!B4412)), 13,
IF(ISNUMBER(SEARCH("kit14", 'Painel Shopee'!B4412)), 14,
IF(ISNUMBER(SEARCH("kit15", 'Painel Shopee'!B4412)), 15,
IF(ISNUMBER(SEARCH("kit16", 'Painel Shopee'!B4412)), 16,
IF(ISNUMBER(SEARCH("kit17", 'Painel Shopee'!B4412)), 17,
IF(ISNUMBER(SEARCH("kit18", 'Painel Shopee'!B4412)), 18,
IF(ISNUMBER(SEARCH("kit19", 'Painel Shopee'!B4412)), 19,
IF(ISNUMBER(SEARCH("kit20", 'Painel Shopee'!B4412)), 20, 0)))))))))))))))))))</f>
        <v>0</v>
      </c>
      <c r="E4412">
        <f>IF(D4412=0,'Painel Shopee'!C4412,D4412*'Painel Shopee'!C4412)</f>
        <v>0</v>
      </c>
    </row>
    <row r="4413" spans="1:5" x14ac:dyDescent="0.25">
      <c r="A4413">
        <f>IF(ISNUMBER(SEARCH("kit 2", 'Painel ML'!C4413)), 2,
IF(ISNUMBER(SEARCH("kit 3", 'Painel ML'!C4413)), 3,
IF(ISNUMBER(SEARCH("kit 4", 'Painel ML'!C4413)), 4,
IF(ISNUMBER(SEARCH("kit 5", 'Painel ML'!C4413)), 5,
IF(ISNUMBER(SEARCH("kit 6", 'Painel ML'!C4413)), 6,
IF(ISNUMBER(SEARCH("kit 7", 'Painel ML'!C4413)), 7,
IF(ISNUMBER(SEARCH("kit 8", 'Painel ML'!C4413)), 8,
IF(ISNUMBER(SEARCH("kit 9", 'Painel ML'!C4413)), 9,
IF(ISNUMBER(SEARCH("kit 10", 'Painel ML'!C4413)), 10,
IF(ISNUMBER(SEARCH("kit 11", 'Painel ML'!C4413)), 11,
IF(ISNUMBER(SEARCH("kit 12", 'Painel ML'!C4413)), 12,
IF(ISNUMBER(SEARCH("kit 13", 'Painel ML'!C4413)), 13,
IF(ISNUMBER(SEARCH("kit 14", 'Painel ML'!C4413)), 14,
IF(ISNUMBER(SEARCH("kit 15", 'Painel ML'!C4413)), 15,
IF(ISNUMBER(SEARCH("kit 16", 'Painel ML'!C4413)), 16,
IF(ISNUMBER(SEARCH("kit 17", 'Painel ML'!C4413)), 17,
IF(ISNUMBER(SEARCH("kit 18", 'Painel ML'!C4413)), 18,
IF(ISNUMBER(SEARCH("kit 19", 'Painel ML'!C4413)), 19,
IF(ISNUMBER(SEARCH("kit 20", 'Painel ML'!C4413)), 20, 0)))))))))))))))))))</f>
        <v>0</v>
      </c>
      <c r="B4413">
        <f>IF(A4413=0,'Painel ML'!A4413,A4413*'Painel ML'!A4413)</f>
        <v>0</v>
      </c>
      <c r="D4413">
        <f>IF(ISNUMBER(SEARCH("kit2", 'Painel Shopee'!B4413)), 2,
IF(ISNUMBER(SEARCH("kit3", 'Painel Shopee'!B4413)), 3,
IF(ISNUMBER(SEARCH("kit4", 'Painel Shopee'!B4413)), 4,
IF(ISNUMBER(SEARCH("kit5", 'Painel Shopee'!B4413)), 5,
IF(ISNUMBER(SEARCH("kit6", 'Painel Shopee'!B4413)), 6,
IF(ISNUMBER(SEARCH("kit7", 'Painel Shopee'!B4413)), 7,
IF(ISNUMBER(SEARCH("kit8", 'Painel Shopee'!B4413)), 8,
IF(ISNUMBER(SEARCH("kit9", 'Painel Shopee'!B4413)), 9,
IF(ISNUMBER(SEARCH("kit10", 'Painel Shopee'!B4413)), 10,
IF(ISNUMBER(SEARCH("kit11", 'Painel Shopee'!B4413)), 11,
IF(ISNUMBER(SEARCH("kit12", 'Painel Shopee'!B4413)), 12,
IF(ISNUMBER(SEARCH("kit13", 'Painel Shopee'!B4413)), 13,
IF(ISNUMBER(SEARCH("kit14", 'Painel Shopee'!B4413)), 14,
IF(ISNUMBER(SEARCH("kit15", 'Painel Shopee'!B4413)), 15,
IF(ISNUMBER(SEARCH("kit16", 'Painel Shopee'!B4413)), 16,
IF(ISNUMBER(SEARCH("kit17", 'Painel Shopee'!B4413)), 17,
IF(ISNUMBER(SEARCH("kit18", 'Painel Shopee'!B4413)), 18,
IF(ISNUMBER(SEARCH("kit19", 'Painel Shopee'!B4413)), 19,
IF(ISNUMBER(SEARCH("kit20", 'Painel Shopee'!B4413)), 20, 0)))))))))))))))))))</f>
        <v>0</v>
      </c>
      <c r="E4413">
        <f>IF(D4413=0,'Painel Shopee'!C4413,D4413*'Painel Shopee'!C4413)</f>
        <v>0</v>
      </c>
    </row>
    <row r="4414" spans="1:5" x14ac:dyDescent="0.25">
      <c r="A4414">
        <f>IF(ISNUMBER(SEARCH("kit 2", 'Painel ML'!C4414)), 2,
IF(ISNUMBER(SEARCH("kit 3", 'Painel ML'!C4414)), 3,
IF(ISNUMBER(SEARCH("kit 4", 'Painel ML'!C4414)), 4,
IF(ISNUMBER(SEARCH("kit 5", 'Painel ML'!C4414)), 5,
IF(ISNUMBER(SEARCH("kit 6", 'Painel ML'!C4414)), 6,
IF(ISNUMBER(SEARCH("kit 7", 'Painel ML'!C4414)), 7,
IF(ISNUMBER(SEARCH("kit 8", 'Painel ML'!C4414)), 8,
IF(ISNUMBER(SEARCH("kit 9", 'Painel ML'!C4414)), 9,
IF(ISNUMBER(SEARCH("kit 10", 'Painel ML'!C4414)), 10,
IF(ISNUMBER(SEARCH("kit 11", 'Painel ML'!C4414)), 11,
IF(ISNUMBER(SEARCH("kit 12", 'Painel ML'!C4414)), 12,
IF(ISNUMBER(SEARCH("kit 13", 'Painel ML'!C4414)), 13,
IF(ISNUMBER(SEARCH("kit 14", 'Painel ML'!C4414)), 14,
IF(ISNUMBER(SEARCH("kit 15", 'Painel ML'!C4414)), 15,
IF(ISNUMBER(SEARCH("kit 16", 'Painel ML'!C4414)), 16,
IF(ISNUMBER(SEARCH("kit 17", 'Painel ML'!C4414)), 17,
IF(ISNUMBER(SEARCH("kit 18", 'Painel ML'!C4414)), 18,
IF(ISNUMBER(SEARCH("kit 19", 'Painel ML'!C4414)), 19,
IF(ISNUMBER(SEARCH("kit 20", 'Painel ML'!C4414)), 20, 0)))))))))))))))))))</f>
        <v>0</v>
      </c>
      <c r="B4414">
        <f>IF(A4414=0,'Painel ML'!A4414,A4414*'Painel ML'!A4414)</f>
        <v>0</v>
      </c>
      <c r="D4414">
        <f>IF(ISNUMBER(SEARCH("kit2", 'Painel Shopee'!B4414)), 2,
IF(ISNUMBER(SEARCH("kit3", 'Painel Shopee'!B4414)), 3,
IF(ISNUMBER(SEARCH("kit4", 'Painel Shopee'!B4414)), 4,
IF(ISNUMBER(SEARCH("kit5", 'Painel Shopee'!B4414)), 5,
IF(ISNUMBER(SEARCH("kit6", 'Painel Shopee'!B4414)), 6,
IF(ISNUMBER(SEARCH("kit7", 'Painel Shopee'!B4414)), 7,
IF(ISNUMBER(SEARCH("kit8", 'Painel Shopee'!B4414)), 8,
IF(ISNUMBER(SEARCH("kit9", 'Painel Shopee'!B4414)), 9,
IF(ISNUMBER(SEARCH("kit10", 'Painel Shopee'!B4414)), 10,
IF(ISNUMBER(SEARCH("kit11", 'Painel Shopee'!B4414)), 11,
IF(ISNUMBER(SEARCH("kit12", 'Painel Shopee'!B4414)), 12,
IF(ISNUMBER(SEARCH("kit13", 'Painel Shopee'!B4414)), 13,
IF(ISNUMBER(SEARCH("kit14", 'Painel Shopee'!B4414)), 14,
IF(ISNUMBER(SEARCH("kit15", 'Painel Shopee'!B4414)), 15,
IF(ISNUMBER(SEARCH("kit16", 'Painel Shopee'!B4414)), 16,
IF(ISNUMBER(SEARCH("kit17", 'Painel Shopee'!B4414)), 17,
IF(ISNUMBER(SEARCH("kit18", 'Painel Shopee'!B4414)), 18,
IF(ISNUMBER(SEARCH("kit19", 'Painel Shopee'!B4414)), 19,
IF(ISNUMBER(SEARCH("kit20", 'Painel Shopee'!B4414)), 20, 0)))))))))))))))))))</f>
        <v>0</v>
      </c>
      <c r="E4414">
        <f>IF(D4414=0,'Painel Shopee'!C4414,D4414*'Painel Shopee'!C4414)</f>
        <v>0</v>
      </c>
    </row>
    <row r="4415" spans="1:5" x14ac:dyDescent="0.25">
      <c r="A4415">
        <f>IF(ISNUMBER(SEARCH("kit 2", 'Painel ML'!C4415)), 2,
IF(ISNUMBER(SEARCH("kit 3", 'Painel ML'!C4415)), 3,
IF(ISNUMBER(SEARCH("kit 4", 'Painel ML'!C4415)), 4,
IF(ISNUMBER(SEARCH("kit 5", 'Painel ML'!C4415)), 5,
IF(ISNUMBER(SEARCH("kit 6", 'Painel ML'!C4415)), 6,
IF(ISNUMBER(SEARCH("kit 7", 'Painel ML'!C4415)), 7,
IF(ISNUMBER(SEARCH("kit 8", 'Painel ML'!C4415)), 8,
IF(ISNUMBER(SEARCH("kit 9", 'Painel ML'!C4415)), 9,
IF(ISNUMBER(SEARCH("kit 10", 'Painel ML'!C4415)), 10,
IF(ISNUMBER(SEARCH("kit 11", 'Painel ML'!C4415)), 11,
IF(ISNUMBER(SEARCH("kit 12", 'Painel ML'!C4415)), 12,
IF(ISNUMBER(SEARCH("kit 13", 'Painel ML'!C4415)), 13,
IF(ISNUMBER(SEARCH("kit 14", 'Painel ML'!C4415)), 14,
IF(ISNUMBER(SEARCH("kit 15", 'Painel ML'!C4415)), 15,
IF(ISNUMBER(SEARCH("kit 16", 'Painel ML'!C4415)), 16,
IF(ISNUMBER(SEARCH("kit 17", 'Painel ML'!C4415)), 17,
IF(ISNUMBER(SEARCH("kit 18", 'Painel ML'!C4415)), 18,
IF(ISNUMBER(SEARCH("kit 19", 'Painel ML'!C4415)), 19,
IF(ISNUMBER(SEARCH("kit 20", 'Painel ML'!C4415)), 20, 0)))))))))))))))))))</f>
        <v>0</v>
      </c>
      <c r="B4415">
        <f>IF(A4415=0,'Painel ML'!A4415,A4415*'Painel ML'!A4415)</f>
        <v>0</v>
      </c>
      <c r="D4415">
        <f>IF(ISNUMBER(SEARCH("kit2", 'Painel Shopee'!B4415)), 2,
IF(ISNUMBER(SEARCH("kit3", 'Painel Shopee'!B4415)), 3,
IF(ISNUMBER(SEARCH("kit4", 'Painel Shopee'!B4415)), 4,
IF(ISNUMBER(SEARCH("kit5", 'Painel Shopee'!B4415)), 5,
IF(ISNUMBER(SEARCH("kit6", 'Painel Shopee'!B4415)), 6,
IF(ISNUMBER(SEARCH("kit7", 'Painel Shopee'!B4415)), 7,
IF(ISNUMBER(SEARCH("kit8", 'Painel Shopee'!B4415)), 8,
IF(ISNUMBER(SEARCH("kit9", 'Painel Shopee'!B4415)), 9,
IF(ISNUMBER(SEARCH("kit10", 'Painel Shopee'!B4415)), 10,
IF(ISNUMBER(SEARCH("kit11", 'Painel Shopee'!B4415)), 11,
IF(ISNUMBER(SEARCH("kit12", 'Painel Shopee'!B4415)), 12,
IF(ISNUMBER(SEARCH("kit13", 'Painel Shopee'!B4415)), 13,
IF(ISNUMBER(SEARCH("kit14", 'Painel Shopee'!B4415)), 14,
IF(ISNUMBER(SEARCH("kit15", 'Painel Shopee'!B4415)), 15,
IF(ISNUMBER(SEARCH("kit16", 'Painel Shopee'!B4415)), 16,
IF(ISNUMBER(SEARCH("kit17", 'Painel Shopee'!B4415)), 17,
IF(ISNUMBER(SEARCH("kit18", 'Painel Shopee'!B4415)), 18,
IF(ISNUMBER(SEARCH("kit19", 'Painel Shopee'!B4415)), 19,
IF(ISNUMBER(SEARCH("kit20", 'Painel Shopee'!B4415)), 20, 0)))))))))))))))))))</f>
        <v>0</v>
      </c>
      <c r="E4415">
        <f>IF(D4415=0,'Painel Shopee'!C4415,D4415*'Painel Shopee'!C4415)</f>
        <v>0</v>
      </c>
    </row>
    <row r="4416" spans="1:5" x14ac:dyDescent="0.25">
      <c r="A4416">
        <f>IF(ISNUMBER(SEARCH("kit 2", 'Painel ML'!C4416)), 2,
IF(ISNUMBER(SEARCH("kit 3", 'Painel ML'!C4416)), 3,
IF(ISNUMBER(SEARCH("kit 4", 'Painel ML'!C4416)), 4,
IF(ISNUMBER(SEARCH("kit 5", 'Painel ML'!C4416)), 5,
IF(ISNUMBER(SEARCH("kit 6", 'Painel ML'!C4416)), 6,
IF(ISNUMBER(SEARCH("kit 7", 'Painel ML'!C4416)), 7,
IF(ISNUMBER(SEARCH("kit 8", 'Painel ML'!C4416)), 8,
IF(ISNUMBER(SEARCH("kit 9", 'Painel ML'!C4416)), 9,
IF(ISNUMBER(SEARCH("kit 10", 'Painel ML'!C4416)), 10,
IF(ISNUMBER(SEARCH("kit 11", 'Painel ML'!C4416)), 11,
IF(ISNUMBER(SEARCH("kit 12", 'Painel ML'!C4416)), 12,
IF(ISNUMBER(SEARCH("kit 13", 'Painel ML'!C4416)), 13,
IF(ISNUMBER(SEARCH("kit 14", 'Painel ML'!C4416)), 14,
IF(ISNUMBER(SEARCH("kit 15", 'Painel ML'!C4416)), 15,
IF(ISNUMBER(SEARCH("kit 16", 'Painel ML'!C4416)), 16,
IF(ISNUMBER(SEARCH("kit 17", 'Painel ML'!C4416)), 17,
IF(ISNUMBER(SEARCH("kit 18", 'Painel ML'!C4416)), 18,
IF(ISNUMBER(SEARCH("kit 19", 'Painel ML'!C4416)), 19,
IF(ISNUMBER(SEARCH("kit 20", 'Painel ML'!C4416)), 20, 0)))))))))))))))))))</f>
        <v>0</v>
      </c>
      <c r="B4416">
        <f>IF(A4416=0,'Painel ML'!A4416,A4416*'Painel ML'!A4416)</f>
        <v>0</v>
      </c>
      <c r="D4416">
        <f>IF(ISNUMBER(SEARCH("kit2", 'Painel Shopee'!B4416)), 2,
IF(ISNUMBER(SEARCH("kit3", 'Painel Shopee'!B4416)), 3,
IF(ISNUMBER(SEARCH("kit4", 'Painel Shopee'!B4416)), 4,
IF(ISNUMBER(SEARCH("kit5", 'Painel Shopee'!B4416)), 5,
IF(ISNUMBER(SEARCH("kit6", 'Painel Shopee'!B4416)), 6,
IF(ISNUMBER(SEARCH("kit7", 'Painel Shopee'!B4416)), 7,
IF(ISNUMBER(SEARCH("kit8", 'Painel Shopee'!B4416)), 8,
IF(ISNUMBER(SEARCH("kit9", 'Painel Shopee'!B4416)), 9,
IF(ISNUMBER(SEARCH("kit10", 'Painel Shopee'!B4416)), 10,
IF(ISNUMBER(SEARCH("kit11", 'Painel Shopee'!B4416)), 11,
IF(ISNUMBER(SEARCH("kit12", 'Painel Shopee'!B4416)), 12,
IF(ISNUMBER(SEARCH("kit13", 'Painel Shopee'!B4416)), 13,
IF(ISNUMBER(SEARCH("kit14", 'Painel Shopee'!B4416)), 14,
IF(ISNUMBER(SEARCH("kit15", 'Painel Shopee'!B4416)), 15,
IF(ISNUMBER(SEARCH("kit16", 'Painel Shopee'!B4416)), 16,
IF(ISNUMBER(SEARCH("kit17", 'Painel Shopee'!B4416)), 17,
IF(ISNUMBER(SEARCH("kit18", 'Painel Shopee'!B4416)), 18,
IF(ISNUMBER(SEARCH("kit19", 'Painel Shopee'!B4416)), 19,
IF(ISNUMBER(SEARCH("kit20", 'Painel Shopee'!B4416)), 20, 0)))))))))))))))))))</f>
        <v>0</v>
      </c>
      <c r="E4416">
        <f>IF(D4416=0,'Painel Shopee'!C4416,D4416*'Painel Shopee'!C4416)</f>
        <v>0</v>
      </c>
    </row>
    <row r="4417" spans="1:5" x14ac:dyDescent="0.25">
      <c r="A4417">
        <f>IF(ISNUMBER(SEARCH("kit 2", 'Painel ML'!C4417)), 2,
IF(ISNUMBER(SEARCH("kit 3", 'Painel ML'!C4417)), 3,
IF(ISNUMBER(SEARCH("kit 4", 'Painel ML'!C4417)), 4,
IF(ISNUMBER(SEARCH("kit 5", 'Painel ML'!C4417)), 5,
IF(ISNUMBER(SEARCH("kit 6", 'Painel ML'!C4417)), 6,
IF(ISNUMBER(SEARCH("kit 7", 'Painel ML'!C4417)), 7,
IF(ISNUMBER(SEARCH("kit 8", 'Painel ML'!C4417)), 8,
IF(ISNUMBER(SEARCH("kit 9", 'Painel ML'!C4417)), 9,
IF(ISNUMBER(SEARCH("kit 10", 'Painel ML'!C4417)), 10,
IF(ISNUMBER(SEARCH("kit 11", 'Painel ML'!C4417)), 11,
IF(ISNUMBER(SEARCH("kit 12", 'Painel ML'!C4417)), 12,
IF(ISNUMBER(SEARCH("kit 13", 'Painel ML'!C4417)), 13,
IF(ISNUMBER(SEARCH("kit 14", 'Painel ML'!C4417)), 14,
IF(ISNUMBER(SEARCH("kit 15", 'Painel ML'!C4417)), 15,
IF(ISNUMBER(SEARCH("kit 16", 'Painel ML'!C4417)), 16,
IF(ISNUMBER(SEARCH("kit 17", 'Painel ML'!C4417)), 17,
IF(ISNUMBER(SEARCH("kit 18", 'Painel ML'!C4417)), 18,
IF(ISNUMBER(SEARCH("kit 19", 'Painel ML'!C4417)), 19,
IF(ISNUMBER(SEARCH("kit 20", 'Painel ML'!C4417)), 20, 0)))))))))))))))))))</f>
        <v>0</v>
      </c>
      <c r="B4417">
        <f>IF(A4417=0,'Painel ML'!A4417,A4417*'Painel ML'!A4417)</f>
        <v>0</v>
      </c>
      <c r="D4417">
        <f>IF(ISNUMBER(SEARCH("kit2", 'Painel Shopee'!B4417)), 2,
IF(ISNUMBER(SEARCH("kit3", 'Painel Shopee'!B4417)), 3,
IF(ISNUMBER(SEARCH("kit4", 'Painel Shopee'!B4417)), 4,
IF(ISNUMBER(SEARCH("kit5", 'Painel Shopee'!B4417)), 5,
IF(ISNUMBER(SEARCH("kit6", 'Painel Shopee'!B4417)), 6,
IF(ISNUMBER(SEARCH("kit7", 'Painel Shopee'!B4417)), 7,
IF(ISNUMBER(SEARCH("kit8", 'Painel Shopee'!B4417)), 8,
IF(ISNUMBER(SEARCH("kit9", 'Painel Shopee'!B4417)), 9,
IF(ISNUMBER(SEARCH("kit10", 'Painel Shopee'!B4417)), 10,
IF(ISNUMBER(SEARCH("kit11", 'Painel Shopee'!B4417)), 11,
IF(ISNUMBER(SEARCH("kit12", 'Painel Shopee'!B4417)), 12,
IF(ISNUMBER(SEARCH("kit13", 'Painel Shopee'!B4417)), 13,
IF(ISNUMBER(SEARCH("kit14", 'Painel Shopee'!B4417)), 14,
IF(ISNUMBER(SEARCH("kit15", 'Painel Shopee'!B4417)), 15,
IF(ISNUMBER(SEARCH("kit16", 'Painel Shopee'!B4417)), 16,
IF(ISNUMBER(SEARCH("kit17", 'Painel Shopee'!B4417)), 17,
IF(ISNUMBER(SEARCH("kit18", 'Painel Shopee'!B4417)), 18,
IF(ISNUMBER(SEARCH("kit19", 'Painel Shopee'!B4417)), 19,
IF(ISNUMBER(SEARCH("kit20", 'Painel Shopee'!B4417)), 20, 0)))))))))))))))))))</f>
        <v>0</v>
      </c>
      <c r="E4417">
        <f>IF(D4417=0,'Painel Shopee'!C4417,D4417*'Painel Shopee'!C4417)</f>
        <v>0</v>
      </c>
    </row>
    <row r="4418" spans="1:5" x14ac:dyDescent="0.25">
      <c r="A4418">
        <f>IF(ISNUMBER(SEARCH("kit 2", 'Painel ML'!C4418)), 2,
IF(ISNUMBER(SEARCH("kit 3", 'Painel ML'!C4418)), 3,
IF(ISNUMBER(SEARCH("kit 4", 'Painel ML'!C4418)), 4,
IF(ISNUMBER(SEARCH("kit 5", 'Painel ML'!C4418)), 5,
IF(ISNUMBER(SEARCH("kit 6", 'Painel ML'!C4418)), 6,
IF(ISNUMBER(SEARCH("kit 7", 'Painel ML'!C4418)), 7,
IF(ISNUMBER(SEARCH("kit 8", 'Painel ML'!C4418)), 8,
IF(ISNUMBER(SEARCH("kit 9", 'Painel ML'!C4418)), 9,
IF(ISNUMBER(SEARCH("kit 10", 'Painel ML'!C4418)), 10,
IF(ISNUMBER(SEARCH("kit 11", 'Painel ML'!C4418)), 11,
IF(ISNUMBER(SEARCH("kit 12", 'Painel ML'!C4418)), 12,
IF(ISNUMBER(SEARCH("kit 13", 'Painel ML'!C4418)), 13,
IF(ISNUMBER(SEARCH("kit 14", 'Painel ML'!C4418)), 14,
IF(ISNUMBER(SEARCH("kit 15", 'Painel ML'!C4418)), 15,
IF(ISNUMBER(SEARCH("kit 16", 'Painel ML'!C4418)), 16,
IF(ISNUMBER(SEARCH("kit 17", 'Painel ML'!C4418)), 17,
IF(ISNUMBER(SEARCH("kit 18", 'Painel ML'!C4418)), 18,
IF(ISNUMBER(SEARCH("kit 19", 'Painel ML'!C4418)), 19,
IF(ISNUMBER(SEARCH("kit 20", 'Painel ML'!C4418)), 20, 0)))))))))))))))))))</f>
        <v>0</v>
      </c>
      <c r="B4418">
        <f>IF(A4418=0,'Painel ML'!A4418,A4418*'Painel ML'!A4418)</f>
        <v>0</v>
      </c>
      <c r="D4418">
        <f>IF(ISNUMBER(SEARCH("kit2", 'Painel Shopee'!B4418)), 2,
IF(ISNUMBER(SEARCH("kit3", 'Painel Shopee'!B4418)), 3,
IF(ISNUMBER(SEARCH("kit4", 'Painel Shopee'!B4418)), 4,
IF(ISNUMBER(SEARCH("kit5", 'Painel Shopee'!B4418)), 5,
IF(ISNUMBER(SEARCH("kit6", 'Painel Shopee'!B4418)), 6,
IF(ISNUMBER(SEARCH("kit7", 'Painel Shopee'!B4418)), 7,
IF(ISNUMBER(SEARCH("kit8", 'Painel Shopee'!B4418)), 8,
IF(ISNUMBER(SEARCH("kit9", 'Painel Shopee'!B4418)), 9,
IF(ISNUMBER(SEARCH("kit10", 'Painel Shopee'!B4418)), 10,
IF(ISNUMBER(SEARCH("kit11", 'Painel Shopee'!B4418)), 11,
IF(ISNUMBER(SEARCH("kit12", 'Painel Shopee'!B4418)), 12,
IF(ISNUMBER(SEARCH("kit13", 'Painel Shopee'!B4418)), 13,
IF(ISNUMBER(SEARCH("kit14", 'Painel Shopee'!B4418)), 14,
IF(ISNUMBER(SEARCH("kit15", 'Painel Shopee'!B4418)), 15,
IF(ISNUMBER(SEARCH("kit16", 'Painel Shopee'!B4418)), 16,
IF(ISNUMBER(SEARCH("kit17", 'Painel Shopee'!B4418)), 17,
IF(ISNUMBER(SEARCH("kit18", 'Painel Shopee'!B4418)), 18,
IF(ISNUMBER(SEARCH("kit19", 'Painel Shopee'!B4418)), 19,
IF(ISNUMBER(SEARCH("kit20", 'Painel Shopee'!B4418)), 20, 0)))))))))))))))))))</f>
        <v>0</v>
      </c>
      <c r="E4418">
        <f>IF(D4418=0,'Painel Shopee'!C4418,D4418*'Painel Shopee'!C4418)</f>
        <v>0</v>
      </c>
    </row>
    <row r="4419" spans="1:5" x14ac:dyDescent="0.25">
      <c r="A4419">
        <f>IF(ISNUMBER(SEARCH("kit 2", 'Painel ML'!C4419)), 2,
IF(ISNUMBER(SEARCH("kit 3", 'Painel ML'!C4419)), 3,
IF(ISNUMBER(SEARCH("kit 4", 'Painel ML'!C4419)), 4,
IF(ISNUMBER(SEARCH("kit 5", 'Painel ML'!C4419)), 5,
IF(ISNUMBER(SEARCH("kit 6", 'Painel ML'!C4419)), 6,
IF(ISNUMBER(SEARCH("kit 7", 'Painel ML'!C4419)), 7,
IF(ISNUMBER(SEARCH("kit 8", 'Painel ML'!C4419)), 8,
IF(ISNUMBER(SEARCH("kit 9", 'Painel ML'!C4419)), 9,
IF(ISNUMBER(SEARCH("kit 10", 'Painel ML'!C4419)), 10,
IF(ISNUMBER(SEARCH("kit 11", 'Painel ML'!C4419)), 11,
IF(ISNUMBER(SEARCH("kit 12", 'Painel ML'!C4419)), 12,
IF(ISNUMBER(SEARCH("kit 13", 'Painel ML'!C4419)), 13,
IF(ISNUMBER(SEARCH("kit 14", 'Painel ML'!C4419)), 14,
IF(ISNUMBER(SEARCH("kit 15", 'Painel ML'!C4419)), 15,
IF(ISNUMBER(SEARCH("kit 16", 'Painel ML'!C4419)), 16,
IF(ISNUMBER(SEARCH("kit 17", 'Painel ML'!C4419)), 17,
IF(ISNUMBER(SEARCH("kit 18", 'Painel ML'!C4419)), 18,
IF(ISNUMBER(SEARCH("kit 19", 'Painel ML'!C4419)), 19,
IF(ISNUMBER(SEARCH("kit 20", 'Painel ML'!C4419)), 20, 0)))))))))))))))))))</f>
        <v>0</v>
      </c>
      <c r="B4419">
        <f>IF(A4419=0,'Painel ML'!A4419,A4419*'Painel ML'!A4419)</f>
        <v>0</v>
      </c>
      <c r="D4419">
        <f>IF(ISNUMBER(SEARCH("kit2", 'Painel Shopee'!B4419)), 2,
IF(ISNUMBER(SEARCH("kit3", 'Painel Shopee'!B4419)), 3,
IF(ISNUMBER(SEARCH("kit4", 'Painel Shopee'!B4419)), 4,
IF(ISNUMBER(SEARCH("kit5", 'Painel Shopee'!B4419)), 5,
IF(ISNUMBER(SEARCH("kit6", 'Painel Shopee'!B4419)), 6,
IF(ISNUMBER(SEARCH("kit7", 'Painel Shopee'!B4419)), 7,
IF(ISNUMBER(SEARCH("kit8", 'Painel Shopee'!B4419)), 8,
IF(ISNUMBER(SEARCH("kit9", 'Painel Shopee'!B4419)), 9,
IF(ISNUMBER(SEARCH("kit10", 'Painel Shopee'!B4419)), 10,
IF(ISNUMBER(SEARCH("kit11", 'Painel Shopee'!B4419)), 11,
IF(ISNUMBER(SEARCH("kit12", 'Painel Shopee'!B4419)), 12,
IF(ISNUMBER(SEARCH("kit13", 'Painel Shopee'!B4419)), 13,
IF(ISNUMBER(SEARCH("kit14", 'Painel Shopee'!B4419)), 14,
IF(ISNUMBER(SEARCH("kit15", 'Painel Shopee'!B4419)), 15,
IF(ISNUMBER(SEARCH("kit16", 'Painel Shopee'!B4419)), 16,
IF(ISNUMBER(SEARCH("kit17", 'Painel Shopee'!B4419)), 17,
IF(ISNUMBER(SEARCH("kit18", 'Painel Shopee'!B4419)), 18,
IF(ISNUMBER(SEARCH("kit19", 'Painel Shopee'!B4419)), 19,
IF(ISNUMBER(SEARCH("kit20", 'Painel Shopee'!B4419)), 20, 0)))))))))))))))))))</f>
        <v>0</v>
      </c>
      <c r="E4419">
        <f>IF(D4419=0,'Painel Shopee'!C4419,D4419*'Painel Shopee'!C4419)</f>
        <v>0</v>
      </c>
    </row>
    <row r="4420" spans="1:5" x14ac:dyDescent="0.25">
      <c r="A4420">
        <f>IF(ISNUMBER(SEARCH("kit 2", 'Painel ML'!C4420)), 2,
IF(ISNUMBER(SEARCH("kit 3", 'Painel ML'!C4420)), 3,
IF(ISNUMBER(SEARCH("kit 4", 'Painel ML'!C4420)), 4,
IF(ISNUMBER(SEARCH("kit 5", 'Painel ML'!C4420)), 5,
IF(ISNUMBER(SEARCH("kit 6", 'Painel ML'!C4420)), 6,
IF(ISNUMBER(SEARCH("kit 7", 'Painel ML'!C4420)), 7,
IF(ISNUMBER(SEARCH("kit 8", 'Painel ML'!C4420)), 8,
IF(ISNUMBER(SEARCH("kit 9", 'Painel ML'!C4420)), 9,
IF(ISNUMBER(SEARCH("kit 10", 'Painel ML'!C4420)), 10,
IF(ISNUMBER(SEARCH("kit 11", 'Painel ML'!C4420)), 11,
IF(ISNUMBER(SEARCH("kit 12", 'Painel ML'!C4420)), 12,
IF(ISNUMBER(SEARCH("kit 13", 'Painel ML'!C4420)), 13,
IF(ISNUMBER(SEARCH("kit 14", 'Painel ML'!C4420)), 14,
IF(ISNUMBER(SEARCH("kit 15", 'Painel ML'!C4420)), 15,
IF(ISNUMBER(SEARCH("kit 16", 'Painel ML'!C4420)), 16,
IF(ISNUMBER(SEARCH("kit 17", 'Painel ML'!C4420)), 17,
IF(ISNUMBER(SEARCH("kit 18", 'Painel ML'!C4420)), 18,
IF(ISNUMBER(SEARCH("kit 19", 'Painel ML'!C4420)), 19,
IF(ISNUMBER(SEARCH("kit 20", 'Painel ML'!C4420)), 20, 0)))))))))))))))))))</f>
        <v>0</v>
      </c>
      <c r="B4420">
        <f>IF(A4420=0,'Painel ML'!A4420,A4420*'Painel ML'!A4420)</f>
        <v>0</v>
      </c>
      <c r="D4420">
        <f>IF(ISNUMBER(SEARCH("kit2", 'Painel Shopee'!B4420)), 2,
IF(ISNUMBER(SEARCH("kit3", 'Painel Shopee'!B4420)), 3,
IF(ISNUMBER(SEARCH("kit4", 'Painel Shopee'!B4420)), 4,
IF(ISNUMBER(SEARCH("kit5", 'Painel Shopee'!B4420)), 5,
IF(ISNUMBER(SEARCH("kit6", 'Painel Shopee'!B4420)), 6,
IF(ISNUMBER(SEARCH("kit7", 'Painel Shopee'!B4420)), 7,
IF(ISNUMBER(SEARCH("kit8", 'Painel Shopee'!B4420)), 8,
IF(ISNUMBER(SEARCH("kit9", 'Painel Shopee'!B4420)), 9,
IF(ISNUMBER(SEARCH("kit10", 'Painel Shopee'!B4420)), 10,
IF(ISNUMBER(SEARCH("kit11", 'Painel Shopee'!B4420)), 11,
IF(ISNUMBER(SEARCH("kit12", 'Painel Shopee'!B4420)), 12,
IF(ISNUMBER(SEARCH("kit13", 'Painel Shopee'!B4420)), 13,
IF(ISNUMBER(SEARCH("kit14", 'Painel Shopee'!B4420)), 14,
IF(ISNUMBER(SEARCH("kit15", 'Painel Shopee'!B4420)), 15,
IF(ISNUMBER(SEARCH("kit16", 'Painel Shopee'!B4420)), 16,
IF(ISNUMBER(SEARCH("kit17", 'Painel Shopee'!B4420)), 17,
IF(ISNUMBER(SEARCH("kit18", 'Painel Shopee'!B4420)), 18,
IF(ISNUMBER(SEARCH("kit19", 'Painel Shopee'!B4420)), 19,
IF(ISNUMBER(SEARCH("kit20", 'Painel Shopee'!B4420)), 20, 0)))))))))))))))))))</f>
        <v>0</v>
      </c>
      <c r="E4420">
        <f>IF(D4420=0,'Painel Shopee'!C4420,D4420*'Painel Shopee'!C4420)</f>
        <v>0</v>
      </c>
    </row>
    <row r="4421" spans="1:5" x14ac:dyDescent="0.25">
      <c r="A4421">
        <f>IF(ISNUMBER(SEARCH("kit 2", 'Painel ML'!C4421)), 2,
IF(ISNUMBER(SEARCH("kit 3", 'Painel ML'!C4421)), 3,
IF(ISNUMBER(SEARCH("kit 4", 'Painel ML'!C4421)), 4,
IF(ISNUMBER(SEARCH("kit 5", 'Painel ML'!C4421)), 5,
IF(ISNUMBER(SEARCH("kit 6", 'Painel ML'!C4421)), 6,
IF(ISNUMBER(SEARCH("kit 7", 'Painel ML'!C4421)), 7,
IF(ISNUMBER(SEARCH("kit 8", 'Painel ML'!C4421)), 8,
IF(ISNUMBER(SEARCH("kit 9", 'Painel ML'!C4421)), 9,
IF(ISNUMBER(SEARCH("kit 10", 'Painel ML'!C4421)), 10,
IF(ISNUMBER(SEARCH("kit 11", 'Painel ML'!C4421)), 11,
IF(ISNUMBER(SEARCH("kit 12", 'Painel ML'!C4421)), 12,
IF(ISNUMBER(SEARCH("kit 13", 'Painel ML'!C4421)), 13,
IF(ISNUMBER(SEARCH("kit 14", 'Painel ML'!C4421)), 14,
IF(ISNUMBER(SEARCH("kit 15", 'Painel ML'!C4421)), 15,
IF(ISNUMBER(SEARCH("kit 16", 'Painel ML'!C4421)), 16,
IF(ISNUMBER(SEARCH("kit 17", 'Painel ML'!C4421)), 17,
IF(ISNUMBER(SEARCH("kit 18", 'Painel ML'!C4421)), 18,
IF(ISNUMBER(SEARCH("kit 19", 'Painel ML'!C4421)), 19,
IF(ISNUMBER(SEARCH("kit 20", 'Painel ML'!C4421)), 20, 0)))))))))))))))))))</f>
        <v>0</v>
      </c>
      <c r="B4421">
        <f>IF(A4421=0,'Painel ML'!A4421,A4421*'Painel ML'!A4421)</f>
        <v>0</v>
      </c>
      <c r="D4421">
        <f>IF(ISNUMBER(SEARCH("kit2", 'Painel Shopee'!B4421)), 2,
IF(ISNUMBER(SEARCH("kit3", 'Painel Shopee'!B4421)), 3,
IF(ISNUMBER(SEARCH("kit4", 'Painel Shopee'!B4421)), 4,
IF(ISNUMBER(SEARCH("kit5", 'Painel Shopee'!B4421)), 5,
IF(ISNUMBER(SEARCH("kit6", 'Painel Shopee'!B4421)), 6,
IF(ISNUMBER(SEARCH("kit7", 'Painel Shopee'!B4421)), 7,
IF(ISNUMBER(SEARCH("kit8", 'Painel Shopee'!B4421)), 8,
IF(ISNUMBER(SEARCH("kit9", 'Painel Shopee'!B4421)), 9,
IF(ISNUMBER(SEARCH("kit10", 'Painel Shopee'!B4421)), 10,
IF(ISNUMBER(SEARCH("kit11", 'Painel Shopee'!B4421)), 11,
IF(ISNUMBER(SEARCH("kit12", 'Painel Shopee'!B4421)), 12,
IF(ISNUMBER(SEARCH("kit13", 'Painel Shopee'!B4421)), 13,
IF(ISNUMBER(SEARCH("kit14", 'Painel Shopee'!B4421)), 14,
IF(ISNUMBER(SEARCH("kit15", 'Painel Shopee'!B4421)), 15,
IF(ISNUMBER(SEARCH("kit16", 'Painel Shopee'!B4421)), 16,
IF(ISNUMBER(SEARCH("kit17", 'Painel Shopee'!B4421)), 17,
IF(ISNUMBER(SEARCH("kit18", 'Painel Shopee'!B4421)), 18,
IF(ISNUMBER(SEARCH("kit19", 'Painel Shopee'!B4421)), 19,
IF(ISNUMBER(SEARCH("kit20", 'Painel Shopee'!B4421)), 20, 0)))))))))))))))))))</f>
        <v>0</v>
      </c>
      <c r="E4421">
        <f>IF(D4421=0,'Painel Shopee'!C4421,D4421*'Painel Shopee'!C4421)</f>
        <v>0</v>
      </c>
    </row>
    <row r="4422" spans="1:5" x14ac:dyDescent="0.25">
      <c r="A4422">
        <f>IF(ISNUMBER(SEARCH("kit 2", 'Painel ML'!C4422)), 2,
IF(ISNUMBER(SEARCH("kit 3", 'Painel ML'!C4422)), 3,
IF(ISNUMBER(SEARCH("kit 4", 'Painel ML'!C4422)), 4,
IF(ISNUMBER(SEARCH("kit 5", 'Painel ML'!C4422)), 5,
IF(ISNUMBER(SEARCH("kit 6", 'Painel ML'!C4422)), 6,
IF(ISNUMBER(SEARCH("kit 7", 'Painel ML'!C4422)), 7,
IF(ISNUMBER(SEARCH("kit 8", 'Painel ML'!C4422)), 8,
IF(ISNUMBER(SEARCH("kit 9", 'Painel ML'!C4422)), 9,
IF(ISNUMBER(SEARCH("kit 10", 'Painel ML'!C4422)), 10,
IF(ISNUMBER(SEARCH("kit 11", 'Painel ML'!C4422)), 11,
IF(ISNUMBER(SEARCH("kit 12", 'Painel ML'!C4422)), 12,
IF(ISNUMBER(SEARCH("kit 13", 'Painel ML'!C4422)), 13,
IF(ISNUMBER(SEARCH("kit 14", 'Painel ML'!C4422)), 14,
IF(ISNUMBER(SEARCH("kit 15", 'Painel ML'!C4422)), 15,
IF(ISNUMBER(SEARCH("kit 16", 'Painel ML'!C4422)), 16,
IF(ISNUMBER(SEARCH("kit 17", 'Painel ML'!C4422)), 17,
IF(ISNUMBER(SEARCH("kit 18", 'Painel ML'!C4422)), 18,
IF(ISNUMBER(SEARCH("kit 19", 'Painel ML'!C4422)), 19,
IF(ISNUMBER(SEARCH("kit 20", 'Painel ML'!C4422)), 20, 0)))))))))))))))))))</f>
        <v>0</v>
      </c>
      <c r="B4422">
        <f>IF(A4422=0,'Painel ML'!A4422,A4422*'Painel ML'!A4422)</f>
        <v>0</v>
      </c>
      <c r="D4422">
        <f>IF(ISNUMBER(SEARCH("kit2", 'Painel Shopee'!B4422)), 2,
IF(ISNUMBER(SEARCH("kit3", 'Painel Shopee'!B4422)), 3,
IF(ISNUMBER(SEARCH("kit4", 'Painel Shopee'!B4422)), 4,
IF(ISNUMBER(SEARCH("kit5", 'Painel Shopee'!B4422)), 5,
IF(ISNUMBER(SEARCH("kit6", 'Painel Shopee'!B4422)), 6,
IF(ISNUMBER(SEARCH("kit7", 'Painel Shopee'!B4422)), 7,
IF(ISNUMBER(SEARCH("kit8", 'Painel Shopee'!B4422)), 8,
IF(ISNUMBER(SEARCH("kit9", 'Painel Shopee'!B4422)), 9,
IF(ISNUMBER(SEARCH("kit10", 'Painel Shopee'!B4422)), 10,
IF(ISNUMBER(SEARCH("kit11", 'Painel Shopee'!B4422)), 11,
IF(ISNUMBER(SEARCH("kit12", 'Painel Shopee'!B4422)), 12,
IF(ISNUMBER(SEARCH("kit13", 'Painel Shopee'!B4422)), 13,
IF(ISNUMBER(SEARCH("kit14", 'Painel Shopee'!B4422)), 14,
IF(ISNUMBER(SEARCH("kit15", 'Painel Shopee'!B4422)), 15,
IF(ISNUMBER(SEARCH("kit16", 'Painel Shopee'!B4422)), 16,
IF(ISNUMBER(SEARCH("kit17", 'Painel Shopee'!B4422)), 17,
IF(ISNUMBER(SEARCH("kit18", 'Painel Shopee'!B4422)), 18,
IF(ISNUMBER(SEARCH("kit19", 'Painel Shopee'!B4422)), 19,
IF(ISNUMBER(SEARCH("kit20", 'Painel Shopee'!B4422)), 20, 0)))))))))))))))))))</f>
        <v>0</v>
      </c>
      <c r="E4422">
        <f>IF(D4422=0,'Painel Shopee'!C4422,D4422*'Painel Shopee'!C4422)</f>
        <v>0</v>
      </c>
    </row>
    <row r="4423" spans="1:5" x14ac:dyDescent="0.25">
      <c r="A4423">
        <f>IF(ISNUMBER(SEARCH("kit 2", 'Painel ML'!C4423)), 2,
IF(ISNUMBER(SEARCH("kit 3", 'Painel ML'!C4423)), 3,
IF(ISNUMBER(SEARCH("kit 4", 'Painel ML'!C4423)), 4,
IF(ISNUMBER(SEARCH("kit 5", 'Painel ML'!C4423)), 5,
IF(ISNUMBER(SEARCH("kit 6", 'Painel ML'!C4423)), 6,
IF(ISNUMBER(SEARCH("kit 7", 'Painel ML'!C4423)), 7,
IF(ISNUMBER(SEARCH("kit 8", 'Painel ML'!C4423)), 8,
IF(ISNUMBER(SEARCH("kit 9", 'Painel ML'!C4423)), 9,
IF(ISNUMBER(SEARCH("kit 10", 'Painel ML'!C4423)), 10,
IF(ISNUMBER(SEARCH("kit 11", 'Painel ML'!C4423)), 11,
IF(ISNUMBER(SEARCH("kit 12", 'Painel ML'!C4423)), 12,
IF(ISNUMBER(SEARCH("kit 13", 'Painel ML'!C4423)), 13,
IF(ISNUMBER(SEARCH("kit 14", 'Painel ML'!C4423)), 14,
IF(ISNUMBER(SEARCH("kit 15", 'Painel ML'!C4423)), 15,
IF(ISNUMBER(SEARCH("kit 16", 'Painel ML'!C4423)), 16,
IF(ISNUMBER(SEARCH("kit 17", 'Painel ML'!C4423)), 17,
IF(ISNUMBER(SEARCH("kit 18", 'Painel ML'!C4423)), 18,
IF(ISNUMBER(SEARCH("kit 19", 'Painel ML'!C4423)), 19,
IF(ISNUMBER(SEARCH("kit 20", 'Painel ML'!C4423)), 20, 0)))))))))))))))))))</f>
        <v>0</v>
      </c>
      <c r="B4423">
        <f>IF(A4423=0,'Painel ML'!A4423,A4423*'Painel ML'!A4423)</f>
        <v>0</v>
      </c>
      <c r="D4423">
        <f>IF(ISNUMBER(SEARCH("kit2", 'Painel Shopee'!B4423)), 2,
IF(ISNUMBER(SEARCH("kit3", 'Painel Shopee'!B4423)), 3,
IF(ISNUMBER(SEARCH("kit4", 'Painel Shopee'!B4423)), 4,
IF(ISNUMBER(SEARCH("kit5", 'Painel Shopee'!B4423)), 5,
IF(ISNUMBER(SEARCH("kit6", 'Painel Shopee'!B4423)), 6,
IF(ISNUMBER(SEARCH("kit7", 'Painel Shopee'!B4423)), 7,
IF(ISNUMBER(SEARCH("kit8", 'Painel Shopee'!B4423)), 8,
IF(ISNUMBER(SEARCH("kit9", 'Painel Shopee'!B4423)), 9,
IF(ISNUMBER(SEARCH("kit10", 'Painel Shopee'!B4423)), 10,
IF(ISNUMBER(SEARCH("kit11", 'Painel Shopee'!B4423)), 11,
IF(ISNUMBER(SEARCH("kit12", 'Painel Shopee'!B4423)), 12,
IF(ISNUMBER(SEARCH("kit13", 'Painel Shopee'!B4423)), 13,
IF(ISNUMBER(SEARCH("kit14", 'Painel Shopee'!B4423)), 14,
IF(ISNUMBER(SEARCH("kit15", 'Painel Shopee'!B4423)), 15,
IF(ISNUMBER(SEARCH("kit16", 'Painel Shopee'!B4423)), 16,
IF(ISNUMBER(SEARCH("kit17", 'Painel Shopee'!B4423)), 17,
IF(ISNUMBER(SEARCH("kit18", 'Painel Shopee'!B4423)), 18,
IF(ISNUMBER(SEARCH("kit19", 'Painel Shopee'!B4423)), 19,
IF(ISNUMBER(SEARCH("kit20", 'Painel Shopee'!B4423)), 20, 0)))))))))))))))))))</f>
        <v>0</v>
      </c>
      <c r="E4423">
        <f>IF(D4423=0,'Painel Shopee'!C4423,D4423*'Painel Shopee'!C4423)</f>
        <v>0</v>
      </c>
    </row>
    <row r="4424" spans="1:5" x14ac:dyDescent="0.25">
      <c r="A4424">
        <f>IF(ISNUMBER(SEARCH("kit 2", 'Painel ML'!C4424)), 2,
IF(ISNUMBER(SEARCH("kit 3", 'Painel ML'!C4424)), 3,
IF(ISNUMBER(SEARCH("kit 4", 'Painel ML'!C4424)), 4,
IF(ISNUMBER(SEARCH("kit 5", 'Painel ML'!C4424)), 5,
IF(ISNUMBER(SEARCH("kit 6", 'Painel ML'!C4424)), 6,
IF(ISNUMBER(SEARCH("kit 7", 'Painel ML'!C4424)), 7,
IF(ISNUMBER(SEARCH("kit 8", 'Painel ML'!C4424)), 8,
IF(ISNUMBER(SEARCH("kit 9", 'Painel ML'!C4424)), 9,
IF(ISNUMBER(SEARCH("kit 10", 'Painel ML'!C4424)), 10,
IF(ISNUMBER(SEARCH("kit 11", 'Painel ML'!C4424)), 11,
IF(ISNUMBER(SEARCH("kit 12", 'Painel ML'!C4424)), 12,
IF(ISNUMBER(SEARCH("kit 13", 'Painel ML'!C4424)), 13,
IF(ISNUMBER(SEARCH("kit 14", 'Painel ML'!C4424)), 14,
IF(ISNUMBER(SEARCH("kit 15", 'Painel ML'!C4424)), 15,
IF(ISNUMBER(SEARCH("kit 16", 'Painel ML'!C4424)), 16,
IF(ISNUMBER(SEARCH("kit 17", 'Painel ML'!C4424)), 17,
IF(ISNUMBER(SEARCH("kit 18", 'Painel ML'!C4424)), 18,
IF(ISNUMBER(SEARCH("kit 19", 'Painel ML'!C4424)), 19,
IF(ISNUMBER(SEARCH("kit 20", 'Painel ML'!C4424)), 20, 0)))))))))))))))))))</f>
        <v>0</v>
      </c>
      <c r="B4424">
        <f>IF(A4424=0,'Painel ML'!A4424,A4424*'Painel ML'!A4424)</f>
        <v>0</v>
      </c>
      <c r="D4424">
        <f>IF(ISNUMBER(SEARCH("kit2", 'Painel Shopee'!B4424)), 2,
IF(ISNUMBER(SEARCH("kit3", 'Painel Shopee'!B4424)), 3,
IF(ISNUMBER(SEARCH("kit4", 'Painel Shopee'!B4424)), 4,
IF(ISNUMBER(SEARCH("kit5", 'Painel Shopee'!B4424)), 5,
IF(ISNUMBER(SEARCH("kit6", 'Painel Shopee'!B4424)), 6,
IF(ISNUMBER(SEARCH("kit7", 'Painel Shopee'!B4424)), 7,
IF(ISNUMBER(SEARCH("kit8", 'Painel Shopee'!B4424)), 8,
IF(ISNUMBER(SEARCH("kit9", 'Painel Shopee'!B4424)), 9,
IF(ISNUMBER(SEARCH("kit10", 'Painel Shopee'!B4424)), 10,
IF(ISNUMBER(SEARCH("kit11", 'Painel Shopee'!B4424)), 11,
IF(ISNUMBER(SEARCH("kit12", 'Painel Shopee'!B4424)), 12,
IF(ISNUMBER(SEARCH("kit13", 'Painel Shopee'!B4424)), 13,
IF(ISNUMBER(SEARCH("kit14", 'Painel Shopee'!B4424)), 14,
IF(ISNUMBER(SEARCH("kit15", 'Painel Shopee'!B4424)), 15,
IF(ISNUMBER(SEARCH("kit16", 'Painel Shopee'!B4424)), 16,
IF(ISNUMBER(SEARCH("kit17", 'Painel Shopee'!B4424)), 17,
IF(ISNUMBER(SEARCH("kit18", 'Painel Shopee'!B4424)), 18,
IF(ISNUMBER(SEARCH("kit19", 'Painel Shopee'!B4424)), 19,
IF(ISNUMBER(SEARCH("kit20", 'Painel Shopee'!B4424)), 20, 0)))))))))))))))))))</f>
        <v>0</v>
      </c>
      <c r="E4424">
        <f>IF(D4424=0,'Painel Shopee'!C4424,D4424*'Painel Shopee'!C4424)</f>
        <v>0</v>
      </c>
    </row>
    <row r="4425" spans="1:5" x14ac:dyDescent="0.25">
      <c r="A4425">
        <f>IF(ISNUMBER(SEARCH("kit 2", 'Painel ML'!C4425)), 2,
IF(ISNUMBER(SEARCH("kit 3", 'Painel ML'!C4425)), 3,
IF(ISNUMBER(SEARCH("kit 4", 'Painel ML'!C4425)), 4,
IF(ISNUMBER(SEARCH("kit 5", 'Painel ML'!C4425)), 5,
IF(ISNUMBER(SEARCH("kit 6", 'Painel ML'!C4425)), 6,
IF(ISNUMBER(SEARCH("kit 7", 'Painel ML'!C4425)), 7,
IF(ISNUMBER(SEARCH("kit 8", 'Painel ML'!C4425)), 8,
IF(ISNUMBER(SEARCH("kit 9", 'Painel ML'!C4425)), 9,
IF(ISNUMBER(SEARCH("kit 10", 'Painel ML'!C4425)), 10,
IF(ISNUMBER(SEARCH("kit 11", 'Painel ML'!C4425)), 11,
IF(ISNUMBER(SEARCH("kit 12", 'Painel ML'!C4425)), 12,
IF(ISNUMBER(SEARCH("kit 13", 'Painel ML'!C4425)), 13,
IF(ISNUMBER(SEARCH("kit 14", 'Painel ML'!C4425)), 14,
IF(ISNUMBER(SEARCH("kit 15", 'Painel ML'!C4425)), 15,
IF(ISNUMBER(SEARCH("kit 16", 'Painel ML'!C4425)), 16,
IF(ISNUMBER(SEARCH("kit 17", 'Painel ML'!C4425)), 17,
IF(ISNUMBER(SEARCH("kit 18", 'Painel ML'!C4425)), 18,
IF(ISNUMBER(SEARCH("kit 19", 'Painel ML'!C4425)), 19,
IF(ISNUMBER(SEARCH("kit 20", 'Painel ML'!C4425)), 20, 0)))))))))))))))))))</f>
        <v>0</v>
      </c>
      <c r="B4425">
        <f>IF(A4425=0,'Painel ML'!A4425,A4425*'Painel ML'!A4425)</f>
        <v>0</v>
      </c>
      <c r="D4425">
        <f>IF(ISNUMBER(SEARCH("kit2", 'Painel Shopee'!B4425)), 2,
IF(ISNUMBER(SEARCH("kit3", 'Painel Shopee'!B4425)), 3,
IF(ISNUMBER(SEARCH("kit4", 'Painel Shopee'!B4425)), 4,
IF(ISNUMBER(SEARCH("kit5", 'Painel Shopee'!B4425)), 5,
IF(ISNUMBER(SEARCH("kit6", 'Painel Shopee'!B4425)), 6,
IF(ISNUMBER(SEARCH("kit7", 'Painel Shopee'!B4425)), 7,
IF(ISNUMBER(SEARCH("kit8", 'Painel Shopee'!B4425)), 8,
IF(ISNUMBER(SEARCH("kit9", 'Painel Shopee'!B4425)), 9,
IF(ISNUMBER(SEARCH("kit10", 'Painel Shopee'!B4425)), 10,
IF(ISNUMBER(SEARCH("kit11", 'Painel Shopee'!B4425)), 11,
IF(ISNUMBER(SEARCH("kit12", 'Painel Shopee'!B4425)), 12,
IF(ISNUMBER(SEARCH("kit13", 'Painel Shopee'!B4425)), 13,
IF(ISNUMBER(SEARCH("kit14", 'Painel Shopee'!B4425)), 14,
IF(ISNUMBER(SEARCH("kit15", 'Painel Shopee'!B4425)), 15,
IF(ISNUMBER(SEARCH("kit16", 'Painel Shopee'!B4425)), 16,
IF(ISNUMBER(SEARCH("kit17", 'Painel Shopee'!B4425)), 17,
IF(ISNUMBER(SEARCH("kit18", 'Painel Shopee'!B4425)), 18,
IF(ISNUMBER(SEARCH("kit19", 'Painel Shopee'!B4425)), 19,
IF(ISNUMBER(SEARCH("kit20", 'Painel Shopee'!B4425)), 20, 0)))))))))))))))))))</f>
        <v>0</v>
      </c>
      <c r="E4425">
        <f>IF(D4425=0,'Painel Shopee'!C4425,D4425*'Painel Shopee'!C4425)</f>
        <v>0</v>
      </c>
    </row>
    <row r="4426" spans="1:5" x14ac:dyDescent="0.25">
      <c r="A4426">
        <f>IF(ISNUMBER(SEARCH("kit 2", 'Painel ML'!C4426)), 2,
IF(ISNUMBER(SEARCH("kit 3", 'Painel ML'!C4426)), 3,
IF(ISNUMBER(SEARCH("kit 4", 'Painel ML'!C4426)), 4,
IF(ISNUMBER(SEARCH("kit 5", 'Painel ML'!C4426)), 5,
IF(ISNUMBER(SEARCH("kit 6", 'Painel ML'!C4426)), 6,
IF(ISNUMBER(SEARCH("kit 7", 'Painel ML'!C4426)), 7,
IF(ISNUMBER(SEARCH("kit 8", 'Painel ML'!C4426)), 8,
IF(ISNUMBER(SEARCH("kit 9", 'Painel ML'!C4426)), 9,
IF(ISNUMBER(SEARCH("kit 10", 'Painel ML'!C4426)), 10,
IF(ISNUMBER(SEARCH("kit 11", 'Painel ML'!C4426)), 11,
IF(ISNUMBER(SEARCH("kit 12", 'Painel ML'!C4426)), 12,
IF(ISNUMBER(SEARCH("kit 13", 'Painel ML'!C4426)), 13,
IF(ISNUMBER(SEARCH("kit 14", 'Painel ML'!C4426)), 14,
IF(ISNUMBER(SEARCH("kit 15", 'Painel ML'!C4426)), 15,
IF(ISNUMBER(SEARCH("kit 16", 'Painel ML'!C4426)), 16,
IF(ISNUMBER(SEARCH("kit 17", 'Painel ML'!C4426)), 17,
IF(ISNUMBER(SEARCH("kit 18", 'Painel ML'!C4426)), 18,
IF(ISNUMBER(SEARCH("kit 19", 'Painel ML'!C4426)), 19,
IF(ISNUMBER(SEARCH("kit 20", 'Painel ML'!C4426)), 20, 0)))))))))))))))))))</f>
        <v>0</v>
      </c>
      <c r="B4426">
        <f>IF(A4426=0,'Painel ML'!A4426,A4426*'Painel ML'!A4426)</f>
        <v>0</v>
      </c>
      <c r="D4426">
        <f>IF(ISNUMBER(SEARCH("kit2", 'Painel Shopee'!B4426)), 2,
IF(ISNUMBER(SEARCH("kit3", 'Painel Shopee'!B4426)), 3,
IF(ISNUMBER(SEARCH("kit4", 'Painel Shopee'!B4426)), 4,
IF(ISNUMBER(SEARCH("kit5", 'Painel Shopee'!B4426)), 5,
IF(ISNUMBER(SEARCH("kit6", 'Painel Shopee'!B4426)), 6,
IF(ISNUMBER(SEARCH("kit7", 'Painel Shopee'!B4426)), 7,
IF(ISNUMBER(SEARCH("kit8", 'Painel Shopee'!B4426)), 8,
IF(ISNUMBER(SEARCH("kit9", 'Painel Shopee'!B4426)), 9,
IF(ISNUMBER(SEARCH("kit10", 'Painel Shopee'!B4426)), 10,
IF(ISNUMBER(SEARCH("kit11", 'Painel Shopee'!B4426)), 11,
IF(ISNUMBER(SEARCH("kit12", 'Painel Shopee'!B4426)), 12,
IF(ISNUMBER(SEARCH("kit13", 'Painel Shopee'!B4426)), 13,
IF(ISNUMBER(SEARCH("kit14", 'Painel Shopee'!B4426)), 14,
IF(ISNUMBER(SEARCH("kit15", 'Painel Shopee'!B4426)), 15,
IF(ISNUMBER(SEARCH("kit16", 'Painel Shopee'!B4426)), 16,
IF(ISNUMBER(SEARCH("kit17", 'Painel Shopee'!B4426)), 17,
IF(ISNUMBER(SEARCH("kit18", 'Painel Shopee'!B4426)), 18,
IF(ISNUMBER(SEARCH("kit19", 'Painel Shopee'!B4426)), 19,
IF(ISNUMBER(SEARCH("kit20", 'Painel Shopee'!B4426)), 20, 0)))))))))))))))))))</f>
        <v>0</v>
      </c>
      <c r="E4426">
        <f>IF(D4426=0,'Painel Shopee'!C4426,D4426*'Painel Shopee'!C4426)</f>
        <v>0</v>
      </c>
    </row>
    <row r="4427" spans="1:5" x14ac:dyDescent="0.25">
      <c r="A4427">
        <f>IF(ISNUMBER(SEARCH("kit 2", 'Painel ML'!C4427)), 2,
IF(ISNUMBER(SEARCH("kit 3", 'Painel ML'!C4427)), 3,
IF(ISNUMBER(SEARCH("kit 4", 'Painel ML'!C4427)), 4,
IF(ISNUMBER(SEARCH("kit 5", 'Painel ML'!C4427)), 5,
IF(ISNUMBER(SEARCH("kit 6", 'Painel ML'!C4427)), 6,
IF(ISNUMBER(SEARCH("kit 7", 'Painel ML'!C4427)), 7,
IF(ISNUMBER(SEARCH("kit 8", 'Painel ML'!C4427)), 8,
IF(ISNUMBER(SEARCH("kit 9", 'Painel ML'!C4427)), 9,
IF(ISNUMBER(SEARCH("kit 10", 'Painel ML'!C4427)), 10,
IF(ISNUMBER(SEARCH("kit 11", 'Painel ML'!C4427)), 11,
IF(ISNUMBER(SEARCH("kit 12", 'Painel ML'!C4427)), 12,
IF(ISNUMBER(SEARCH("kit 13", 'Painel ML'!C4427)), 13,
IF(ISNUMBER(SEARCH("kit 14", 'Painel ML'!C4427)), 14,
IF(ISNUMBER(SEARCH("kit 15", 'Painel ML'!C4427)), 15,
IF(ISNUMBER(SEARCH("kit 16", 'Painel ML'!C4427)), 16,
IF(ISNUMBER(SEARCH("kit 17", 'Painel ML'!C4427)), 17,
IF(ISNUMBER(SEARCH("kit 18", 'Painel ML'!C4427)), 18,
IF(ISNUMBER(SEARCH("kit 19", 'Painel ML'!C4427)), 19,
IF(ISNUMBER(SEARCH("kit 20", 'Painel ML'!C4427)), 20, 0)))))))))))))))))))</f>
        <v>0</v>
      </c>
      <c r="B4427">
        <f>IF(A4427=0,'Painel ML'!A4427,A4427*'Painel ML'!A4427)</f>
        <v>0</v>
      </c>
      <c r="D4427">
        <f>IF(ISNUMBER(SEARCH("kit2", 'Painel Shopee'!B4427)), 2,
IF(ISNUMBER(SEARCH("kit3", 'Painel Shopee'!B4427)), 3,
IF(ISNUMBER(SEARCH("kit4", 'Painel Shopee'!B4427)), 4,
IF(ISNUMBER(SEARCH("kit5", 'Painel Shopee'!B4427)), 5,
IF(ISNUMBER(SEARCH("kit6", 'Painel Shopee'!B4427)), 6,
IF(ISNUMBER(SEARCH("kit7", 'Painel Shopee'!B4427)), 7,
IF(ISNUMBER(SEARCH("kit8", 'Painel Shopee'!B4427)), 8,
IF(ISNUMBER(SEARCH("kit9", 'Painel Shopee'!B4427)), 9,
IF(ISNUMBER(SEARCH("kit10", 'Painel Shopee'!B4427)), 10,
IF(ISNUMBER(SEARCH("kit11", 'Painel Shopee'!B4427)), 11,
IF(ISNUMBER(SEARCH("kit12", 'Painel Shopee'!B4427)), 12,
IF(ISNUMBER(SEARCH("kit13", 'Painel Shopee'!B4427)), 13,
IF(ISNUMBER(SEARCH("kit14", 'Painel Shopee'!B4427)), 14,
IF(ISNUMBER(SEARCH("kit15", 'Painel Shopee'!B4427)), 15,
IF(ISNUMBER(SEARCH("kit16", 'Painel Shopee'!B4427)), 16,
IF(ISNUMBER(SEARCH("kit17", 'Painel Shopee'!B4427)), 17,
IF(ISNUMBER(SEARCH("kit18", 'Painel Shopee'!B4427)), 18,
IF(ISNUMBER(SEARCH("kit19", 'Painel Shopee'!B4427)), 19,
IF(ISNUMBER(SEARCH("kit20", 'Painel Shopee'!B4427)), 20, 0)))))))))))))))))))</f>
        <v>0</v>
      </c>
      <c r="E4427">
        <f>IF(D4427=0,'Painel Shopee'!C4427,D4427*'Painel Shopee'!C4427)</f>
        <v>0</v>
      </c>
    </row>
    <row r="4428" spans="1:5" x14ac:dyDescent="0.25">
      <c r="A4428">
        <f>IF(ISNUMBER(SEARCH("kit 2", 'Painel ML'!C4428)), 2,
IF(ISNUMBER(SEARCH("kit 3", 'Painel ML'!C4428)), 3,
IF(ISNUMBER(SEARCH("kit 4", 'Painel ML'!C4428)), 4,
IF(ISNUMBER(SEARCH("kit 5", 'Painel ML'!C4428)), 5,
IF(ISNUMBER(SEARCH("kit 6", 'Painel ML'!C4428)), 6,
IF(ISNUMBER(SEARCH("kit 7", 'Painel ML'!C4428)), 7,
IF(ISNUMBER(SEARCH("kit 8", 'Painel ML'!C4428)), 8,
IF(ISNUMBER(SEARCH("kit 9", 'Painel ML'!C4428)), 9,
IF(ISNUMBER(SEARCH("kit 10", 'Painel ML'!C4428)), 10,
IF(ISNUMBER(SEARCH("kit 11", 'Painel ML'!C4428)), 11,
IF(ISNUMBER(SEARCH("kit 12", 'Painel ML'!C4428)), 12,
IF(ISNUMBER(SEARCH("kit 13", 'Painel ML'!C4428)), 13,
IF(ISNUMBER(SEARCH("kit 14", 'Painel ML'!C4428)), 14,
IF(ISNUMBER(SEARCH("kit 15", 'Painel ML'!C4428)), 15,
IF(ISNUMBER(SEARCH("kit 16", 'Painel ML'!C4428)), 16,
IF(ISNUMBER(SEARCH("kit 17", 'Painel ML'!C4428)), 17,
IF(ISNUMBER(SEARCH("kit 18", 'Painel ML'!C4428)), 18,
IF(ISNUMBER(SEARCH("kit 19", 'Painel ML'!C4428)), 19,
IF(ISNUMBER(SEARCH("kit 20", 'Painel ML'!C4428)), 20, 0)))))))))))))))))))</f>
        <v>0</v>
      </c>
      <c r="B4428">
        <f>IF(A4428=0,'Painel ML'!A4428,A4428*'Painel ML'!A4428)</f>
        <v>0</v>
      </c>
      <c r="D4428">
        <f>IF(ISNUMBER(SEARCH("kit2", 'Painel Shopee'!B4428)), 2,
IF(ISNUMBER(SEARCH("kit3", 'Painel Shopee'!B4428)), 3,
IF(ISNUMBER(SEARCH("kit4", 'Painel Shopee'!B4428)), 4,
IF(ISNUMBER(SEARCH("kit5", 'Painel Shopee'!B4428)), 5,
IF(ISNUMBER(SEARCH("kit6", 'Painel Shopee'!B4428)), 6,
IF(ISNUMBER(SEARCH("kit7", 'Painel Shopee'!B4428)), 7,
IF(ISNUMBER(SEARCH("kit8", 'Painel Shopee'!B4428)), 8,
IF(ISNUMBER(SEARCH("kit9", 'Painel Shopee'!B4428)), 9,
IF(ISNUMBER(SEARCH("kit10", 'Painel Shopee'!B4428)), 10,
IF(ISNUMBER(SEARCH("kit11", 'Painel Shopee'!B4428)), 11,
IF(ISNUMBER(SEARCH("kit12", 'Painel Shopee'!B4428)), 12,
IF(ISNUMBER(SEARCH("kit13", 'Painel Shopee'!B4428)), 13,
IF(ISNUMBER(SEARCH("kit14", 'Painel Shopee'!B4428)), 14,
IF(ISNUMBER(SEARCH("kit15", 'Painel Shopee'!B4428)), 15,
IF(ISNUMBER(SEARCH("kit16", 'Painel Shopee'!B4428)), 16,
IF(ISNUMBER(SEARCH("kit17", 'Painel Shopee'!B4428)), 17,
IF(ISNUMBER(SEARCH("kit18", 'Painel Shopee'!B4428)), 18,
IF(ISNUMBER(SEARCH("kit19", 'Painel Shopee'!B4428)), 19,
IF(ISNUMBER(SEARCH("kit20", 'Painel Shopee'!B4428)), 20, 0)))))))))))))))))))</f>
        <v>0</v>
      </c>
      <c r="E4428">
        <f>IF(D4428=0,'Painel Shopee'!C4428,D4428*'Painel Shopee'!C4428)</f>
        <v>0</v>
      </c>
    </row>
    <row r="4429" spans="1:5" x14ac:dyDescent="0.25">
      <c r="A4429">
        <f>IF(ISNUMBER(SEARCH("kit 2", 'Painel ML'!C4429)), 2,
IF(ISNUMBER(SEARCH("kit 3", 'Painel ML'!C4429)), 3,
IF(ISNUMBER(SEARCH("kit 4", 'Painel ML'!C4429)), 4,
IF(ISNUMBER(SEARCH("kit 5", 'Painel ML'!C4429)), 5,
IF(ISNUMBER(SEARCH("kit 6", 'Painel ML'!C4429)), 6,
IF(ISNUMBER(SEARCH("kit 7", 'Painel ML'!C4429)), 7,
IF(ISNUMBER(SEARCH("kit 8", 'Painel ML'!C4429)), 8,
IF(ISNUMBER(SEARCH("kit 9", 'Painel ML'!C4429)), 9,
IF(ISNUMBER(SEARCH("kit 10", 'Painel ML'!C4429)), 10,
IF(ISNUMBER(SEARCH("kit 11", 'Painel ML'!C4429)), 11,
IF(ISNUMBER(SEARCH("kit 12", 'Painel ML'!C4429)), 12,
IF(ISNUMBER(SEARCH("kit 13", 'Painel ML'!C4429)), 13,
IF(ISNUMBER(SEARCH("kit 14", 'Painel ML'!C4429)), 14,
IF(ISNUMBER(SEARCH("kit 15", 'Painel ML'!C4429)), 15,
IF(ISNUMBER(SEARCH("kit 16", 'Painel ML'!C4429)), 16,
IF(ISNUMBER(SEARCH("kit 17", 'Painel ML'!C4429)), 17,
IF(ISNUMBER(SEARCH("kit 18", 'Painel ML'!C4429)), 18,
IF(ISNUMBER(SEARCH("kit 19", 'Painel ML'!C4429)), 19,
IF(ISNUMBER(SEARCH("kit 20", 'Painel ML'!C4429)), 20, 0)))))))))))))))))))</f>
        <v>0</v>
      </c>
      <c r="B4429">
        <f>IF(A4429=0,'Painel ML'!A4429,A4429*'Painel ML'!A4429)</f>
        <v>0</v>
      </c>
      <c r="D4429">
        <f>IF(ISNUMBER(SEARCH("kit2", 'Painel Shopee'!B4429)), 2,
IF(ISNUMBER(SEARCH("kit3", 'Painel Shopee'!B4429)), 3,
IF(ISNUMBER(SEARCH("kit4", 'Painel Shopee'!B4429)), 4,
IF(ISNUMBER(SEARCH("kit5", 'Painel Shopee'!B4429)), 5,
IF(ISNUMBER(SEARCH("kit6", 'Painel Shopee'!B4429)), 6,
IF(ISNUMBER(SEARCH("kit7", 'Painel Shopee'!B4429)), 7,
IF(ISNUMBER(SEARCH("kit8", 'Painel Shopee'!B4429)), 8,
IF(ISNUMBER(SEARCH("kit9", 'Painel Shopee'!B4429)), 9,
IF(ISNUMBER(SEARCH("kit10", 'Painel Shopee'!B4429)), 10,
IF(ISNUMBER(SEARCH("kit11", 'Painel Shopee'!B4429)), 11,
IF(ISNUMBER(SEARCH("kit12", 'Painel Shopee'!B4429)), 12,
IF(ISNUMBER(SEARCH("kit13", 'Painel Shopee'!B4429)), 13,
IF(ISNUMBER(SEARCH("kit14", 'Painel Shopee'!B4429)), 14,
IF(ISNUMBER(SEARCH("kit15", 'Painel Shopee'!B4429)), 15,
IF(ISNUMBER(SEARCH("kit16", 'Painel Shopee'!B4429)), 16,
IF(ISNUMBER(SEARCH("kit17", 'Painel Shopee'!B4429)), 17,
IF(ISNUMBER(SEARCH("kit18", 'Painel Shopee'!B4429)), 18,
IF(ISNUMBER(SEARCH("kit19", 'Painel Shopee'!B4429)), 19,
IF(ISNUMBER(SEARCH("kit20", 'Painel Shopee'!B4429)), 20, 0)))))))))))))))))))</f>
        <v>0</v>
      </c>
      <c r="E4429">
        <f>IF(D4429=0,'Painel Shopee'!C4429,D4429*'Painel Shopee'!C4429)</f>
        <v>0</v>
      </c>
    </row>
    <row r="4430" spans="1:5" x14ac:dyDescent="0.25">
      <c r="A4430">
        <f>IF(ISNUMBER(SEARCH("kit 2", 'Painel ML'!C4430)), 2,
IF(ISNUMBER(SEARCH("kit 3", 'Painel ML'!C4430)), 3,
IF(ISNUMBER(SEARCH("kit 4", 'Painel ML'!C4430)), 4,
IF(ISNUMBER(SEARCH("kit 5", 'Painel ML'!C4430)), 5,
IF(ISNUMBER(SEARCH("kit 6", 'Painel ML'!C4430)), 6,
IF(ISNUMBER(SEARCH("kit 7", 'Painel ML'!C4430)), 7,
IF(ISNUMBER(SEARCH("kit 8", 'Painel ML'!C4430)), 8,
IF(ISNUMBER(SEARCH("kit 9", 'Painel ML'!C4430)), 9,
IF(ISNUMBER(SEARCH("kit 10", 'Painel ML'!C4430)), 10,
IF(ISNUMBER(SEARCH("kit 11", 'Painel ML'!C4430)), 11,
IF(ISNUMBER(SEARCH("kit 12", 'Painel ML'!C4430)), 12,
IF(ISNUMBER(SEARCH("kit 13", 'Painel ML'!C4430)), 13,
IF(ISNUMBER(SEARCH("kit 14", 'Painel ML'!C4430)), 14,
IF(ISNUMBER(SEARCH("kit 15", 'Painel ML'!C4430)), 15,
IF(ISNUMBER(SEARCH("kit 16", 'Painel ML'!C4430)), 16,
IF(ISNUMBER(SEARCH("kit 17", 'Painel ML'!C4430)), 17,
IF(ISNUMBER(SEARCH("kit 18", 'Painel ML'!C4430)), 18,
IF(ISNUMBER(SEARCH("kit 19", 'Painel ML'!C4430)), 19,
IF(ISNUMBER(SEARCH("kit 20", 'Painel ML'!C4430)), 20, 0)))))))))))))))))))</f>
        <v>0</v>
      </c>
      <c r="B4430">
        <f>IF(A4430=0,'Painel ML'!A4430,A4430*'Painel ML'!A4430)</f>
        <v>0</v>
      </c>
      <c r="D4430">
        <f>IF(ISNUMBER(SEARCH("kit2", 'Painel Shopee'!B4430)), 2,
IF(ISNUMBER(SEARCH("kit3", 'Painel Shopee'!B4430)), 3,
IF(ISNUMBER(SEARCH("kit4", 'Painel Shopee'!B4430)), 4,
IF(ISNUMBER(SEARCH("kit5", 'Painel Shopee'!B4430)), 5,
IF(ISNUMBER(SEARCH("kit6", 'Painel Shopee'!B4430)), 6,
IF(ISNUMBER(SEARCH("kit7", 'Painel Shopee'!B4430)), 7,
IF(ISNUMBER(SEARCH("kit8", 'Painel Shopee'!B4430)), 8,
IF(ISNUMBER(SEARCH("kit9", 'Painel Shopee'!B4430)), 9,
IF(ISNUMBER(SEARCH("kit10", 'Painel Shopee'!B4430)), 10,
IF(ISNUMBER(SEARCH("kit11", 'Painel Shopee'!B4430)), 11,
IF(ISNUMBER(SEARCH("kit12", 'Painel Shopee'!B4430)), 12,
IF(ISNUMBER(SEARCH("kit13", 'Painel Shopee'!B4430)), 13,
IF(ISNUMBER(SEARCH("kit14", 'Painel Shopee'!B4430)), 14,
IF(ISNUMBER(SEARCH("kit15", 'Painel Shopee'!B4430)), 15,
IF(ISNUMBER(SEARCH("kit16", 'Painel Shopee'!B4430)), 16,
IF(ISNUMBER(SEARCH("kit17", 'Painel Shopee'!B4430)), 17,
IF(ISNUMBER(SEARCH("kit18", 'Painel Shopee'!B4430)), 18,
IF(ISNUMBER(SEARCH("kit19", 'Painel Shopee'!B4430)), 19,
IF(ISNUMBER(SEARCH("kit20", 'Painel Shopee'!B4430)), 20, 0)))))))))))))))))))</f>
        <v>0</v>
      </c>
      <c r="E4430">
        <f>IF(D4430=0,'Painel Shopee'!C4430,D4430*'Painel Shopee'!C4430)</f>
        <v>0</v>
      </c>
    </row>
    <row r="4431" spans="1:5" x14ac:dyDescent="0.25">
      <c r="A4431">
        <f>IF(ISNUMBER(SEARCH("kit 2", 'Painel ML'!C4431)), 2,
IF(ISNUMBER(SEARCH("kit 3", 'Painel ML'!C4431)), 3,
IF(ISNUMBER(SEARCH("kit 4", 'Painel ML'!C4431)), 4,
IF(ISNUMBER(SEARCH("kit 5", 'Painel ML'!C4431)), 5,
IF(ISNUMBER(SEARCH("kit 6", 'Painel ML'!C4431)), 6,
IF(ISNUMBER(SEARCH("kit 7", 'Painel ML'!C4431)), 7,
IF(ISNUMBER(SEARCH("kit 8", 'Painel ML'!C4431)), 8,
IF(ISNUMBER(SEARCH("kit 9", 'Painel ML'!C4431)), 9,
IF(ISNUMBER(SEARCH("kit 10", 'Painel ML'!C4431)), 10,
IF(ISNUMBER(SEARCH("kit 11", 'Painel ML'!C4431)), 11,
IF(ISNUMBER(SEARCH("kit 12", 'Painel ML'!C4431)), 12,
IF(ISNUMBER(SEARCH("kit 13", 'Painel ML'!C4431)), 13,
IF(ISNUMBER(SEARCH("kit 14", 'Painel ML'!C4431)), 14,
IF(ISNUMBER(SEARCH("kit 15", 'Painel ML'!C4431)), 15,
IF(ISNUMBER(SEARCH("kit 16", 'Painel ML'!C4431)), 16,
IF(ISNUMBER(SEARCH("kit 17", 'Painel ML'!C4431)), 17,
IF(ISNUMBER(SEARCH("kit 18", 'Painel ML'!C4431)), 18,
IF(ISNUMBER(SEARCH("kit 19", 'Painel ML'!C4431)), 19,
IF(ISNUMBER(SEARCH("kit 20", 'Painel ML'!C4431)), 20, 0)))))))))))))))))))</f>
        <v>0</v>
      </c>
      <c r="B4431">
        <f>IF(A4431=0,'Painel ML'!A4431,A4431*'Painel ML'!A4431)</f>
        <v>0</v>
      </c>
      <c r="D4431">
        <f>IF(ISNUMBER(SEARCH("kit2", 'Painel Shopee'!B4431)), 2,
IF(ISNUMBER(SEARCH("kit3", 'Painel Shopee'!B4431)), 3,
IF(ISNUMBER(SEARCH("kit4", 'Painel Shopee'!B4431)), 4,
IF(ISNUMBER(SEARCH("kit5", 'Painel Shopee'!B4431)), 5,
IF(ISNUMBER(SEARCH("kit6", 'Painel Shopee'!B4431)), 6,
IF(ISNUMBER(SEARCH("kit7", 'Painel Shopee'!B4431)), 7,
IF(ISNUMBER(SEARCH("kit8", 'Painel Shopee'!B4431)), 8,
IF(ISNUMBER(SEARCH("kit9", 'Painel Shopee'!B4431)), 9,
IF(ISNUMBER(SEARCH("kit10", 'Painel Shopee'!B4431)), 10,
IF(ISNUMBER(SEARCH("kit11", 'Painel Shopee'!B4431)), 11,
IF(ISNUMBER(SEARCH("kit12", 'Painel Shopee'!B4431)), 12,
IF(ISNUMBER(SEARCH("kit13", 'Painel Shopee'!B4431)), 13,
IF(ISNUMBER(SEARCH("kit14", 'Painel Shopee'!B4431)), 14,
IF(ISNUMBER(SEARCH("kit15", 'Painel Shopee'!B4431)), 15,
IF(ISNUMBER(SEARCH("kit16", 'Painel Shopee'!B4431)), 16,
IF(ISNUMBER(SEARCH("kit17", 'Painel Shopee'!B4431)), 17,
IF(ISNUMBER(SEARCH("kit18", 'Painel Shopee'!B4431)), 18,
IF(ISNUMBER(SEARCH("kit19", 'Painel Shopee'!B4431)), 19,
IF(ISNUMBER(SEARCH("kit20", 'Painel Shopee'!B4431)), 20, 0)))))))))))))))))))</f>
        <v>0</v>
      </c>
      <c r="E4431">
        <f>IF(D4431=0,'Painel Shopee'!C4431,D4431*'Painel Shopee'!C4431)</f>
        <v>0</v>
      </c>
    </row>
    <row r="4432" spans="1:5" x14ac:dyDescent="0.25">
      <c r="A4432">
        <f>IF(ISNUMBER(SEARCH("kit 2", 'Painel ML'!C4432)), 2,
IF(ISNUMBER(SEARCH("kit 3", 'Painel ML'!C4432)), 3,
IF(ISNUMBER(SEARCH("kit 4", 'Painel ML'!C4432)), 4,
IF(ISNUMBER(SEARCH("kit 5", 'Painel ML'!C4432)), 5,
IF(ISNUMBER(SEARCH("kit 6", 'Painel ML'!C4432)), 6,
IF(ISNUMBER(SEARCH("kit 7", 'Painel ML'!C4432)), 7,
IF(ISNUMBER(SEARCH("kit 8", 'Painel ML'!C4432)), 8,
IF(ISNUMBER(SEARCH("kit 9", 'Painel ML'!C4432)), 9,
IF(ISNUMBER(SEARCH("kit 10", 'Painel ML'!C4432)), 10,
IF(ISNUMBER(SEARCH("kit 11", 'Painel ML'!C4432)), 11,
IF(ISNUMBER(SEARCH("kit 12", 'Painel ML'!C4432)), 12,
IF(ISNUMBER(SEARCH("kit 13", 'Painel ML'!C4432)), 13,
IF(ISNUMBER(SEARCH("kit 14", 'Painel ML'!C4432)), 14,
IF(ISNUMBER(SEARCH("kit 15", 'Painel ML'!C4432)), 15,
IF(ISNUMBER(SEARCH("kit 16", 'Painel ML'!C4432)), 16,
IF(ISNUMBER(SEARCH("kit 17", 'Painel ML'!C4432)), 17,
IF(ISNUMBER(SEARCH("kit 18", 'Painel ML'!C4432)), 18,
IF(ISNUMBER(SEARCH("kit 19", 'Painel ML'!C4432)), 19,
IF(ISNUMBER(SEARCH("kit 20", 'Painel ML'!C4432)), 20, 0)))))))))))))))))))</f>
        <v>0</v>
      </c>
      <c r="B4432">
        <f>IF(A4432=0,'Painel ML'!A4432,A4432*'Painel ML'!A4432)</f>
        <v>0</v>
      </c>
      <c r="D4432">
        <f>IF(ISNUMBER(SEARCH("kit2", 'Painel Shopee'!B4432)), 2,
IF(ISNUMBER(SEARCH("kit3", 'Painel Shopee'!B4432)), 3,
IF(ISNUMBER(SEARCH("kit4", 'Painel Shopee'!B4432)), 4,
IF(ISNUMBER(SEARCH("kit5", 'Painel Shopee'!B4432)), 5,
IF(ISNUMBER(SEARCH("kit6", 'Painel Shopee'!B4432)), 6,
IF(ISNUMBER(SEARCH("kit7", 'Painel Shopee'!B4432)), 7,
IF(ISNUMBER(SEARCH("kit8", 'Painel Shopee'!B4432)), 8,
IF(ISNUMBER(SEARCH("kit9", 'Painel Shopee'!B4432)), 9,
IF(ISNUMBER(SEARCH("kit10", 'Painel Shopee'!B4432)), 10,
IF(ISNUMBER(SEARCH("kit11", 'Painel Shopee'!B4432)), 11,
IF(ISNUMBER(SEARCH("kit12", 'Painel Shopee'!B4432)), 12,
IF(ISNUMBER(SEARCH("kit13", 'Painel Shopee'!B4432)), 13,
IF(ISNUMBER(SEARCH("kit14", 'Painel Shopee'!B4432)), 14,
IF(ISNUMBER(SEARCH("kit15", 'Painel Shopee'!B4432)), 15,
IF(ISNUMBER(SEARCH("kit16", 'Painel Shopee'!B4432)), 16,
IF(ISNUMBER(SEARCH("kit17", 'Painel Shopee'!B4432)), 17,
IF(ISNUMBER(SEARCH("kit18", 'Painel Shopee'!B4432)), 18,
IF(ISNUMBER(SEARCH("kit19", 'Painel Shopee'!B4432)), 19,
IF(ISNUMBER(SEARCH("kit20", 'Painel Shopee'!B4432)), 20, 0)))))))))))))))))))</f>
        <v>0</v>
      </c>
      <c r="E4432">
        <f>IF(D4432=0,'Painel Shopee'!C4432,D4432*'Painel Shopee'!C4432)</f>
        <v>0</v>
      </c>
    </row>
    <row r="4433" spans="1:5" x14ac:dyDescent="0.25">
      <c r="A4433">
        <f>IF(ISNUMBER(SEARCH("kit 2", 'Painel ML'!C4433)), 2,
IF(ISNUMBER(SEARCH("kit 3", 'Painel ML'!C4433)), 3,
IF(ISNUMBER(SEARCH("kit 4", 'Painel ML'!C4433)), 4,
IF(ISNUMBER(SEARCH("kit 5", 'Painel ML'!C4433)), 5,
IF(ISNUMBER(SEARCH("kit 6", 'Painel ML'!C4433)), 6,
IF(ISNUMBER(SEARCH("kit 7", 'Painel ML'!C4433)), 7,
IF(ISNUMBER(SEARCH("kit 8", 'Painel ML'!C4433)), 8,
IF(ISNUMBER(SEARCH("kit 9", 'Painel ML'!C4433)), 9,
IF(ISNUMBER(SEARCH("kit 10", 'Painel ML'!C4433)), 10,
IF(ISNUMBER(SEARCH("kit 11", 'Painel ML'!C4433)), 11,
IF(ISNUMBER(SEARCH("kit 12", 'Painel ML'!C4433)), 12,
IF(ISNUMBER(SEARCH("kit 13", 'Painel ML'!C4433)), 13,
IF(ISNUMBER(SEARCH("kit 14", 'Painel ML'!C4433)), 14,
IF(ISNUMBER(SEARCH("kit 15", 'Painel ML'!C4433)), 15,
IF(ISNUMBER(SEARCH("kit 16", 'Painel ML'!C4433)), 16,
IF(ISNUMBER(SEARCH("kit 17", 'Painel ML'!C4433)), 17,
IF(ISNUMBER(SEARCH("kit 18", 'Painel ML'!C4433)), 18,
IF(ISNUMBER(SEARCH("kit 19", 'Painel ML'!C4433)), 19,
IF(ISNUMBER(SEARCH("kit 20", 'Painel ML'!C4433)), 20, 0)))))))))))))))))))</f>
        <v>0</v>
      </c>
      <c r="B4433">
        <f>IF(A4433=0,'Painel ML'!A4433,A4433*'Painel ML'!A4433)</f>
        <v>0</v>
      </c>
      <c r="D4433">
        <f>IF(ISNUMBER(SEARCH("kit2", 'Painel Shopee'!B4433)), 2,
IF(ISNUMBER(SEARCH("kit3", 'Painel Shopee'!B4433)), 3,
IF(ISNUMBER(SEARCH("kit4", 'Painel Shopee'!B4433)), 4,
IF(ISNUMBER(SEARCH("kit5", 'Painel Shopee'!B4433)), 5,
IF(ISNUMBER(SEARCH("kit6", 'Painel Shopee'!B4433)), 6,
IF(ISNUMBER(SEARCH("kit7", 'Painel Shopee'!B4433)), 7,
IF(ISNUMBER(SEARCH("kit8", 'Painel Shopee'!B4433)), 8,
IF(ISNUMBER(SEARCH("kit9", 'Painel Shopee'!B4433)), 9,
IF(ISNUMBER(SEARCH("kit10", 'Painel Shopee'!B4433)), 10,
IF(ISNUMBER(SEARCH("kit11", 'Painel Shopee'!B4433)), 11,
IF(ISNUMBER(SEARCH("kit12", 'Painel Shopee'!B4433)), 12,
IF(ISNUMBER(SEARCH("kit13", 'Painel Shopee'!B4433)), 13,
IF(ISNUMBER(SEARCH("kit14", 'Painel Shopee'!B4433)), 14,
IF(ISNUMBER(SEARCH("kit15", 'Painel Shopee'!B4433)), 15,
IF(ISNUMBER(SEARCH("kit16", 'Painel Shopee'!B4433)), 16,
IF(ISNUMBER(SEARCH("kit17", 'Painel Shopee'!B4433)), 17,
IF(ISNUMBER(SEARCH("kit18", 'Painel Shopee'!B4433)), 18,
IF(ISNUMBER(SEARCH("kit19", 'Painel Shopee'!B4433)), 19,
IF(ISNUMBER(SEARCH("kit20", 'Painel Shopee'!B4433)), 20, 0)))))))))))))))))))</f>
        <v>0</v>
      </c>
      <c r="E4433">
        <f>IF(D4433=0,'Painel Shopee'!C4433,D4433*'Painel Shopee'!C4433)</f>
        <v>0</v>
      </c>
    </row>
    <row r="4434" spans="1:5" x14ac:dyDescent="0.25">
      <c r="A4434">
        <f>IF(ISNUMBER(SEARCH("kit 2", 'Painel ML'!C4434)), 2,
IF(ISNUMBER(SEARCH("kit 3", 'Painel ML'!C4434)), 3,
IF(ISNUMBER(SEARCH("kit 4", 'Painel ML'!C4434)), 4,
IF(ISNUMBER(SEARCH("kit 5", 'Painel ML'!C4434)), 5,
IF(ISNUMBER(SEARCH("kit 6", 'Painel ML'!C4434)), 6,
IF(ISNUMBER(SEARCH("kit 7", 'Painel ML'!C4434)), 7,
IF(ISNUMBER(SEARCH("kit 8", 'Painel ML'!C4434)), 8,
IF(ISNUMBER(SEARCH("kit 9", 'Painel ML'!C4434)), 9,
IF(ISNUMBER(SEARCH("kit 10", 'Painel ML'!C4434)), 10,
IF(ISNUMBER(SEARCH("kit 11", 'Painel ML'!C4434)), 11,
IF(ISNUMBER(SEARCH("kit 12", 'Painel ML'!C4434)), 12,
IF(ISNUMBER(SEARCH("kit 13", 'Painel ML'!C4434)), 13,
IF(ISNUMBER(SEARCH("kit 14", 'Painel ML'!C4434)), 14,
IF(ISNUMBER(SEARCH("kit 15", 'Painel ML'!C4434)), 15,
IF(ISNUMBER(SEARCH("kit 16", 'Painel ML'!C4434)), 16,
IF(ISNUMBER(SEARCH("kit 17", 'Painel ML'!C4434)), 17,
IF(ISNUMBER(SEARCH("kit 18", 'Painel ML'!C4434)), 18,
IF(ISNUMBER(SEARCH("kit 19", 'Painel ML'!C4434)), 19,
IF(ISNUMBER(SEARCH("kit 20", 'Painel ML'!C4434)), 20, 0)))))))))))))))))))</f>
        <v>0</v>
      </c>
      <c r="B4434">
        <f>IF(A4434=0,'Painel ML'!A4434,A4434*'Painel ML'!A4434)</f>
        <v>0</v>
      </c>
      <c r="D4434">
        <f>IF(ISNUMBER(SEARCH("kit2", 'Painel Shopee'!B4434)), 2,
IF(ISNUMBER(SEARCH("kit3", 'Painel Shopee'!B4434)), 3,
IF(ISNUMBER(SEARCH("kit4", 'Painel Shopee'!B4434)), 4,
IF(ISNUMBER(SEARCH("kit5", 'Painel Shopee'!B4434)), 5,
IF(ISNUMBER(SEARCH("kit6", 'Painel Shopee'!B4434)), 6,
IF(ISNUMBER(SEARCH("kit7", 'Painel Shopee'!B4434)), 7,
IF(ISNUMBER(SEARCH("kit8", 'Painel Shopee'!B4434)), 8,
IF(ISNUMBER(SEARCH("kit9", 'Painel Shopee'!B4434)), 9,
IF(ISNUMBER(SEARCH("kit10", 'Painel Shopee'!B4434)), 10,
IF(ISNUMBER(SEARCH("kit11", 'Painel Shopee'!B4434)), 11,
IF(ISNUMBER(SEARCH("kit12", 'Painel Shopee'!B4434)), 12,
IF(ISNUMBER(SEARCH("kit13", 'Painel Shopee'!B4434)), 13,
IF(ISNUMBER(SEARCH("kit14", 'Painel Shopee'!B4434)), 14,
IF(ISNUMBER(SEARCH("kit15", 'Painel Shopee'!B4434)), 15,
IF(ISNUMBER(SEARCH("kit16", 'Painel Shopee'!B4434)), 16,
IF(ISNUMBER(SEARCH("kit17", 'Painel Shopee'!B4434)), 17,
IF(ISNUMBER(SEARCH("kit18", 'Painel Shopee'!B4434)), 18,
IF(ISNUMBER(SEARCH("kit19", 'Painel Shopee'!B4434)), 19,
IF(ISNUMBER(SEARCH("kit20", 'Painel Shopee'!B4434)), 20, 0)))))))))))))))))))</f>
        <v>0</v>
      </c>
      <c r="E4434">
        <f>IF(D4434=0,'Painel Shopee'!C4434,D4434*'Painel Shopee'!C4434)</f>
        <v>0</v>
      </c>
    </row>
    <row r="4435" spans="1:5" x14ac:dyDescent="0.25">
      <c r="A4435">
        <f>IF(ISNUMBER(SEARCH("kit 2", 'Painel ML'!C4435)), 2,
IF(ISNUMBER(SEARCH("kit 3", 'Painel ML'!C4435)), 3,
IF(ISNUMBER(SEARCH("kit 4", 'Painel ML'!C4435)), 4,
IF(ISNUMBER(SEARCH("kit 5", 'Painel ML'!C4435)), 5,
IF(ISNUMBER(SEARCH("kit 6", 'Painel ML'!C4435)), 6,
IF(ISNUMBER(SEARCH("kit 7", 'Painel ML'!C4435)), 7,
IF(ISNUMBER(SEARCH("kit 8", 'Painel ML'!C4435)), 8,
IF(ISNUMBER(SEARCH("kit 9", 'Painel ML'!C4435)), 9,
IF(ISNUMBER(SEARCH("kit 10", 'Painel ML'!C4435)), 10,
IF(ISNUMBER(SEARCH("kit 11", 'Painel ML'!C4435)), 11,
IF(ISNUMBER(SEARCH("kit 12", 'Painel ML'!C4435)), 12,
IF(ISNUMBER(SEARCH("kit 13", 'Painel ML'!C4435)), 13,
IF(ISNUMBER(SEARCH("kit 14", 'Painel ML'!C4435)), 14,
IF(ISNUMBER(SEARCH("kit 15", 'Painel ML'!C4435)), 15,
IF(ISNUMBER(SEARCH("kit 16", 'Painel ML'!C4435)), 16,
IF(ISNUMBER(SEARCH("kit 17", 'Painel ML'!C4435)), 17,
IF(ISNUMBER(SEARCH("kit 18", 'Painel ML'!C4435)), 18,
IF(ISNUMBER(SEARCH("kit 19", 'Painel ML'!C4435)), 19,
IF(ISNUMBER(SEARCH("kit 20", 'Painel ML'!C4435)), 20, 0)))))))))))))))))))</f>
        <v>0</v>
      </c>
      <c r="B4435">
        <f>IF(A4435=0,'Painel ML'!A4435,A4435*'Painel ML'!A4435)</f>
        <v>0</v>
      </c>
      <c r="D4435">
        <f>IF(ISNUMBER(SEARCH("kit2", 'Painel Shopee'!B4435)), 2,
IF(ISNUMBER(SEARCH("kit3", 'Painel Shopee'!B4435)), 3,
IF(ISNUMBER(SEARCH("kit4", 'Painel Shopee'!B4435)), 4,
IF(ISNUMBER(SEARCH("kit5", 'Painel Shopee'!B4435)), 5,
IF(ISNUMBER(SEARCH("kit6", 'Painel Shopee'!B4435)), 6,
IF(ISNUMBER(SEARCH("kit7", 'Painel Shopee'!B4435)), 7,
IF(ISNUMBER(SEARCH("kit8", 'Painel Shopee'!B4435)), 8,
IF(ISNUMBER(SEARCH("kit9", 'Painel Shopee'!B4435)), 9,
IF(ISNUMBER(SEARCH("kit10", 'Painel Shopee'!B4435)), 10,
IF(ISNUMBER(SEARCH("kit11", 'Painel Shopee'!B4435)), 11,
IF(ISNUMBER(SEARCH("kit12", 'Painel Shopee'!B4435)), 12,
IF(ISNUMBER(SEARCH("kit13", 'Painel Shopee'!B4435)), 13,
IF(ISNUMBER(SEARCH("kit14", 'Painel Shopee'!B4435)), 14,
IF(ISNUMBER(SEARCH("kit15", 'Painel Shopee'!B4435)), 15,
IF(ISNUMBER(SEARCH("kit16", 'Painel Shopee'!B4435)), 16,
IF(ISNUMBER(SEARCH("kit17", 'Painel Shopee'!B4435)), 17,
IF(ISNUMBER(SEARCH("kit18", 'Painel Shopee'!B4435)), 18,
IF(ISNUMBER(SEARCH("kit19", 'Painel Shopee'!B4435)), 19,
IF(ISNUMBER(SEARCH("kit20", 'Painel Shopee'!B4435)), 20, 0)))))))))))))))))))</f>
        <v>0</v>
      </c>
      <c r="E4435">
        <f>IF(D4435=0,'Painel Shopee'!C4435,D4435*'Painel Shopee'!C4435)</f>
        <v>0</v>
      </c>
    </row>
    <row r="4436" spans="1:5" x14ac:dyDescent="0.25">
      <c r="A4436">
        <f>IF(ISNUMBER(SEARCH("kit 2", 'Painel ML'!C4436)), 2,
IF(ISNUMBER(SEARCH("kit 3", 'Painel ML'!C4436)), 3,
IF(ISNUMBER(SEARCH("kit 4", 'Painel ML'!C4436)), 4,
IF(ISNUMBER(SEARCH("kit 5", 'Painel ML'!C4436)), 5,
IF(ISNUMBER(SEARCH("kit 6", 'Painel ML'!C4436)), 6,
IF(ISNUMBER(SEARCH("kit 7", 'Painel ML'!C4436)), 7,
IF(ISNUMBER(SEARCH("kit 8", 'Painel ML'!C4436)), 8,
IF(ISNUMBER(SEARCH("kit 9", 'Painel ML'!C4436)), 9,
IF(ISNUMBER(SEARCH("kit 10", 'Painel ML'!C4436)), 10,
IF(ISNUMBER(SEARCH("kit 11", 'Painel ML'!C4436)), 11,
IF(ISNUMBER(SEARCH("kit 12", 'Painel ML'!C4436)), 12,
IF(ISNUMBER(SEARCH("kit 13", 'Painel ML'!C4436)), 13,
IF(ISNUMBER(SEARCH("kit 14", 'Painel ML'!C4436)), 14,
IF(ISNUMBER(SEARCH("kit 15", 'Painel ML'!C4436)), 15,
IF(ISNUMBER(SEARCH("kit 16", 'Painel ML'!C4436)), 16,
IF(ISNUMBER(SEARCH("kit 17", 'Painel ML'!C4436)), 17,
IF(ISNUMBER(SEARCH("kit 18", 'Painel ML'!C4436)), 18,
IF(ISNUMBER(SEARCH("kit 19", 'Painel ML'!C4436)), 19,
IF(ISNUMBER(SEARCH("kit 20", 'Painel ML'!C4436)), 20, 0)))))))))))))))))))</f>
        <v>0</v>
      </c>
      <c r="B4436">
        <f>IF(A4436=0,'Painel ML'!A4436,A4436*'Painel ML'!A4436)</f>
        <v>0</v>
      </c>
      <c r="D4436">
        <f>IF(ISNUMBER(SEARCH("kit2", 'Painel Shopee'!B4436)), 2,
IF(ISNUMBER(SEARCH("kit3", 'Painel Shopee'!B4436)), 3,
IF(ISNUMBER(SEARCH("kit4", 'Painel Shopee'!B4436)), 4,
IF(ISNUMBER(SEARCH("kit5", 'Painel Shopee'!B4436)), 5,
IF(ISNUMBER(SEARCH("kit6", 'Painel Shopee'!B4436)), 6,
IF(ISNUMBER(SEARCH("kit7", 'Painel Shopee'!B4436)), 7,
IF(ISNUMBER(SEARCH("kit8", 'Painel Shopee'!B4436)), 8,
IF(ISNUMBER(SEARCH("kit9", 'Painel Shopee'!B4436)), 9,
IF(ISNUMBER(SEARCH("kit10", 'Painel Shopee'!B4436)), 10,
IF(ISNUMBER(SEARCH("kit11", 'Painel Shopee'!B4436)), 11,
IF(ISNUMBER(SEARCH("kit12", 'Painel Shopee'!B4436)), 12,
IF(ISNUMBER(SEARCH("kit13", 'Painel Shopee'!B4436)), 13,
IF(ISNUMBER(SEARCH("kit14", 'Painel Shopee'!B4436)), 14,
IF(ISNUMBER(SEARCH("kit15", 'Painel Shopee'!B4436)), 15,
IF(ISNUMBER(SEARCH("kit16", 'Painel Shopee'!B4436)), 16,
IF(ISNUMBER(SEARCH("kit17", 'Painel Shopee'!B4436)), 17,
IF(ISNUMBER(SEARCH("kit18", 'Painel Shopee'!B4436)), 18,
IF(ISNUMBER(SEARCH("kit19", 'Painel Shopee'!B4436)), 19,
IF(ISNUMBER(SEARCH("kit20", 'Painel Shopee'!B4436)), 20, 0)))))))))))))))))))</f>
        <v>0</v>
      </c>
      <c r="E4436">
        <f>IF(D4436=0,'Painel Shopee'!C4436,D4436*'Painel Shopee'!C4436)</f>
        <v>0</v>
      </c>
    </row>
    <row r="4437" spans="1:5" x14ac:dyDescent="0.25">
      <c r="A4437">
        <f>IF(ISNUMBER(SEARCH("kit 2", 'Painel ML'!C4437)), 2,
IF(ISNUMBER(SEARCH("kit 3", 'Painel ML'!C4437)), 3,
IF(ISNUMBER(SEARCH("kit 4", 'Painel ML'!C4437)), 4,
IF(ISNUMBER(SEARCH("kit 5", 'Painel ML'!C4437)), 5,
IF(ISNUMBER(SEARCH("kit 6", 'Painel ML'!C4437)), 6,
IF(ISNUMBER(SEARCH("kit 7", 'Painel ML'!C4437)), 7,
IF(ISNUMBER(SEARCH("kit 8", 'Painel ML'!C4437)), 8,
IF(ISNUMBER(SEARCH("kit 9", 'Painel ML'!C4437)), 9,
IF(ISNUMBER(SEARCH("kit 10", 'Painel ML'!C4437)), 10,
IF(ISNUMBER(SEARCH("kit 11", 'Painel ML'!C4437)), 11,
IF(ISNUMBER(SEARCH("kit 12", 'Painel ML'!C4437)), 12,
IF(ISNUMBER(SEARCH("kit 13", 'Painel ML'!C4437)), 13,
IF(ISNUMBER(SEARCH("kit 14", 'Painel ML'!C4437)), 14,
IF(ISNUMBER(SEARCH("kit 15", 'Painel ML'!C4437)), 15,
IF(ISNUMBER(SEARCH("kit 16", 'Painel ML'!C4437)), 16,
IF(ISNUMBER(SEARCH("kit 17", 'Painel ML'!C4437)), 17,
IF(ISNUMBER(SEARCH("kit 18", 'Painel ML'!C4437)), 18,
IF(ISNUMBER(SEARCH("kit 19", 'Painel ML'!C4437)), 19,
IF(ISNUMBER(SEARCH("kit 20", 'Painel ML'!C4437)), 20, 0)))))))))))))))))))</f>
        <v>0</v>
      </c>
      <c r="B4437">
        <f>IF(A4437=0,'Painel ML'!A4437,A4437*'Painel ML'!A4437)</f>
        <v>0</v>
      </c>
      <c r="D4437">
        <f>IF(ISNUMBER(SEARCH("kit2", 'Painel Shopee'!B4437)), 2,
IF(ISNUMBER(SEARCH("kit3", 'Painel Shopee'!B4437)), 3,
IF(ISNUMBER(SEARCH("kit4", 'Painel Shopee'!B4437)), 4,
IF(ISNUMBER(SEARCH("kit5", 'Painel Shopee'!B4437)), 5,
IF(ISNUMBER(SEARCH("kit6", 'Painel Shopee'!B4437)), 6,
IF(ISNUMBER(SEARCH("kit7", 'Painel Shopee'!B4437)), 7,
IF(ISNUMBER(SEARCH("kit8", 'Painel Shopee'!B4437)), 8,
IF(ISNUMBER(SEARCH("kit9", 'Painel Shopee'!B4437)), 9,
IF(ISNUMBER(SEARCH("kit10", 'Painel Shopee'!B4437)), 10,
IF(ISNUMBER(SEARCH("kit11", 'Painel Shopee'!B4437)), 11,
IF(ISNUMBER(SEARCH("kit12", 'Painel Shopee'!B4437)), 12,
IF(ISNUMBER(SEARCH("kit13", 'Painel Shopee'!B4437)), 13,
IF(ISNUMBER(SEARCH("kit14", 'Painel Shopee'!B4437)), 14,
IF(ISNUMBER(SEARCH("kit15", 'Painel Shopee'!B4437)), 15,
IF(ISNUMBER(SEARCH("kit16", 'Painel Shopee'!B4437)), 16,
IF(ISNUMBER(SEARCH("kit17", 'Painel Shopee'!B4437)), 17,
IF(ISNUMBER(SEARCH("kit18", 'Painel Shopee'!B4437)), 18,
IF(ISNUMBER(SEARCH("kit19", 'Painel Shopee'!B4437)), 19,
IF(ISNUMBER(SEARCH("kit20", 'Painel Shopee'!B4437)), 20, 0)))))))))))))))))))</f>
        <v>0</v>
      </c>
      <c r="E4437">
        <f>IF(D4437=0,'Painel Shopee'!C4437,D4437*'Painel Shopee'!C4437)</f>
        <v>0</v>
      </c>
    </row>
    <row r="4438" spans="1:5" x14ac:dyDescent="0.25">
      <c r="A4438">
        <f>IF(ISNUMBER(SEARCH("kit 2", 'Painel ML'!C4438)), 2,
IF(ISNUMBER(SEARCH("kit 3", 'Painel ML'!C4438)), 3,
IF(ISNUMBER(SEARCH("kit 4", 'Painel ML'!C4438)), 4,
IF(ISNUMBER(SEARCH("kit 5", 'Painel ML'!C4438)), 5,
IF(ISNUMBER(SEARCH("kit 6", 'Painel ML'!C4438)), 6,
IF(ISNUMBER(SEARCH("kit 7", 'Painel ML'!C4438)), 7,
IF(ISNUMBER(SEARCH("kit 8", 'Painel ML'!C4438)), 8,
IF(ISNUMBER(SEARCH("kit 9", 'Painel ML'!C4438)), 9,
IF(ISNUMBER(SEARCH("kit 10", 'Painel ML'!C4438)), 10,
IF(ISNUMBER(SEARCH("kit 11", 'Painel ML'!C4438)), 11,
IF(ISNUMBER(SEARCH("kit 12", 'Painel ML'!C4438)), 12,
IF(ISNUMBER(SEARCH("kit 13", 'Painel ML'!C4438)), 13,
IF(ISNUMBER(SEARCH("kit 14", 'Painel ML'!C4438)), 14,
IF(ISNUMBER(SEARCH("kit 15", 'Painel ML'!C4438)), 15,
IF(ISNUMBER(SEARCH("kit 16", 'Painel ML'!C4438)), 16,
IF(ISNUMBER(SEARCH("kit 17", 'Painel ML'!C4438)), 17,
IF(ISNUMBER(SEARCH("kit 18", 'Painel ML'!C4438)), 18,
IF(ISNUMBER(SEARCH("kit 19", 'Painel ML'!C4438)), 19,
IF(ISNUMBER(SEARCH("kit 20", 'Painel ML'!C4438)), 20, 0)))))))))))))))))))</f>
        <v>0</v>
      </c>
      <c r="B4438">
        <f>IF(A4438=0,'Painel ML'!A4438,A4438*'Painel ML'!A4438)</f>
        <v>0</v>
      </c>
      <c r="D4438">
        <f>IF(ISNUMBER(SEARCH("kit2", 'Painel Shopee'!B4438)), 2,
IF(ISNUMBER(SEARCH("kit3", 'Painel Shopee'!B4438)), 3,
IF(ISNUMBER(SEARCH("kit4", 'Painel Shopee'!B4438)), 4,
IF(ISNUMBER(SEARCH("kit5", 'Painel Shopee'!B4438)), 5,
IF(ISNUMBER(SEARCH("kit6", 'Painel Shopee'!B4438)), 6,
IF(ISNUMBER(SEARCH("kit7", 'Painel Shopee'!B4438)), 7,
IF(ISNUMBER(SEARCH("kit8", 'Painel Shopee'!B4438)), 8,
IF(ISNUMBER(SEARCH("kit9", 'Painel Shopee'!B4438)), 9,
IF(ISNUMBER(SEARCH("kit10", 'Painel Shopee'!B4438)), 10,
IF(ISNUMBER(SEARCH("kit11", 'Painel Shopee'!B4438)), 11,
IF(ISNUMBER(SEARCH("kit12", 'Painel Shopee'!B4438)), 12,
IF(ISNUMBER(SEARCH("kit13", 'Painel Shopee'!B4438)), 13,
IF(ISNUMBER(SEARCH("kit14", 'Painel Shopee'!B4438)), 14,
IF(ISNUMBER(SEARCH("kit15", 'Painel Shopee'!B4438)), 15,
IF(ISNUMBER(SEARCH("kit16", 'Painel Shopee'!B4438)), 16,
IF(ISNUMBER(SEARCH("kit17", 'Painel Shopee'!B4438)), 17,
IF(ISNUMBER(SEARCH("kit18", 'Painel Shopee'!B4438)), 18,
IF(ISNUMBER(SEARCH("kit19", 'Painel Shopee'!B4438)), 19,
IF(ISNUMBER(SEARCH("kit20", 'Painel Shopee'!B4438)), 20, 0)))))))))))))))))))</f>
        <v>0</v>
      </c>
      <c r="E4438">
        <f>IF(D4438=0,'Painel Shopee'!C4438,D4438*'Painel Shopee'!C4438)</f>
        <v>0</v>
      </c>
    </row>
    <row r="4439" spans="1:5" x14ac:dyDescent="0.25">
      <c r="A4439">
        <f>IF(ISNUMBER(SEARCH("kit 2", 'Painel ML'!C4439)), 2,
IF(ISNUMBER(SEARCH("kit 3", 'Painel ML'!C4439)), 3,
IF(ISNUMBER(SEARCH("kit 4", 'Painel ML'!C4439)), 4,
IF(ISNUMBER(SEARCH("kit 5", 'Painel ML'!C4439)), 5,
IF(ISNUMBER(SEARCH("kit 6", 'Painel ML'!C4439)), 6,
IF(ISNUMBER(SEARCH("kit 7", 'Painel ML'!C4439)), 7,
IF(ISNUMBER(SEARCH("kit 8", 'Painel ML'!C4439)), 8,
IF(ISNUMBER(SEARCH("kit 9", 'Painel ML'!C4439)), 9,
IF(ISNUMBER(SEARCH("kit 10", 'Painel ML'!C4439)), 10,
IF(ISNUMBER(SEARCH("kit 11", 'Painel ML'!C4439)), 11,
IF(ISNUMBER(SEARCH("kit 12", 'Painel ML'!C4439)), 12,
IF(ISNUMBER(SEARCH("kit 13", 'Painel ML'!C4439)), 13,
IF(ISNUMBER(SEARCH("kit 14", 'Painel ML'!C4439)), 14,
IF(ISNUMBER(SEARCH("kit 15", 'Painel ML'!C4439)), 15,
IF(ISNUMBER(SEARCH("kit 16", 'Painel ML'!C4439)), 16,
IF(ISNUMBER(SEARCH("kit 17", 'Painel ML'!C4439)), 17,
IF(ISNUMBER(SEARCH("kit 18", 'Painel ML'!C4439)), 18,
IF(ISNUMBER(SEARCH("kit 19", 'Painel ML'!C4439)), 19,
IF(ISNUMBER(SEARCH("kit 20", 'Painel ML'!C4439)), 20, 0)))))))))))))))))))</f>
        <v>0</v>
      </c>
      <c r="B4439">
        <f>IF(A4439=0,'Painel ML'!A4439,A4439*'Painel ML'!A4439)</f>
        <v>0</v>
      </c>
      <c r="D4439">
        <f>IF(ISNUMBER(SEARCH("kit2", 'Painel Shopee'!B4439)), 2,
IF(ISNUMBER(SEARCH("kit3", 'Painel Shopee'!B4439)), 3,
IF(ISNUMBER(SEARCH("kit4", 'Painel Shopee'!B4439)), 4,
IF(ISNUMBER(SEARCH("kit5", 'Painel Shopee'!B4439)), 5,
IF(ISNUMBER(SEARCH("kit6", 'Painel Shopee'!B4439)), 6,
IF(ISNUMBER(SEARCH("kit7", 'Painel Shopee'!B4439)), 7,
IF(ISNUMBER(SEARCH("kit8", 'Painel Shopee'!B4439)), 8,
IF(ISNUMBER(SEARCH("kit9", 'Painel Shopee'!B4439)), 9,
IF(ISNUMBER(SEARCH("kit10", 'Painel Shopee'!B4439)), 10,
IF(ISNUMBER(SEARCH("kit11", 'Painel Shopee'!B4439)), 11,
IF(ISNUMBER(SEARCH("kit12", 'Painel Shopee'!B4439)), 12,
IF(ISNUMBER(SEARCH("kit13", 'Painel Shopee'!B4439)), 13,
IF(ISNUMBER(SEARCH("kit14", 'Painel Shopee'!B4439)), 14,
IF(ISNUMBER(SEARCH("kit15", 'Painel Shopee'!B4439)), 15,
IF(ISNUMBER(SEARCH("kit16", 'Painel Shopee'!B4439)), 16,
IF(ISNUMBER(SEARCH("kit17", 'Painel Shopee'!B4439)), 17,
IF(ISNUMBER(SEARCH("kit18", 'Painel Shopee'!B4439)), 18,
IF(ISNUMBER(SEARCH("kit19", 'Painel Shopee'!B4439)), 19,
IF(ISNUMBER(SEARCH("kit20", 'Painel Shopee'!B4439)), 20, 0)))))))))))))))))))</f>
        <v>0</v>
      </c>
      <c r="E4439">
        <f>IF(D4439=0,'Painel Shopee'!C4439,D4439*'Painel Shopee'!C4439)</f>
        <v>0</v>
      </c>
    </row>
    <row r="4440" spans="1:5" x14ac:dyDescent="0.25">
      <c r="A4440">
        <f>IF(ISNUMBER(SEARCH("kit 2", 'Painel ML'!C4440)), 2,
IF(ISNUMBER(SEARCH("kit 3", 'Painel ML'!C4440)), 3,
IF(ISNUMBER(SEARCH("kit 4", 'Painel ML'!C4440)), 4,
IF(ISNUMBER(SEARCH("kit 5", 'Painel ML'!C4440)), 5,
IF(ISNUMBER(SEARCH("kit 6", 'Painel ML'!C4440)), 6,
IF(ISNUMBER(SEARCH("kit 7", 'Painel ML'!C4440)), 7,
IF(ISNUMBER(SEARCH("kit 8", 'Painel ML'!C4440)), 8,
IF(ISNUMBER(SEARCH("kit 9", 'Painel ML'!C4440)), 9,
IF(ISNUMBER(SEARCH("kit 10", 'Painel ML'!C4440)), 10,
IF(ISNUMBER(SEARCH("kit 11", 'Painel ML'!C4440)), 11,
IF(ISNUMBER(SEARCH("kit 12", 'Painel ML'!C4440)), 12,
IF(ISNUMBER(SEARCH("kit 13", 'Painel ML'!C4440)), 13,
IF(ISNUMBER(SEARCH("kit 14", 'Painel ML'!C4440)), 14,
IF(ISNUMBER(SEARCH("kit 15", 'Painel ML'!C4440)), 15,
IF(ISNUMBER(SEARCH("kit 16", 'Painel ML'!C4440)), 16,
IF(ISNUMBER(SEARCH("kit 17", 'Painel ML'!C4440)), 17,
IF(ISNUMBER(SEARCH("kit 18", 'Painel ML'!C4440)), 18,
IF(ISNUMBER(SEARCH("kit 19", 'Painel ML'!C4440)), 19,
IF(ISNUMBER(SEARCH("kit 20", 'Painel ML'!C4440)), 20, 0)))))))))))))))))))</f>
        <v>0</v>
      </c>
      <c r="B4440">
        <f>IF(A4440=0,'Painel ML'!A4440,A4440*'Painel ML'!A4440)</f>
        <v>0</v>
      </c>
      <c r="D4440">
        <f>IF(ISNUMBER(SEARCH("kit2", 'Painel Shopee'!B4440)), 2,
IF(ISNUMBER(SEARCH("kit3", 'Painel Shopee'!B4440)), 3,
IF(ISNUMBER(SEARCH("kit4", 'Painel Shopee'!B4440)), 4,
IF(ISNUMBER(SEARCH("kit5", 'Painel Shopee'!B4440)), 5,
IF(ISNUMBER(SEARCH("kit6", 'Painel Shopee'!B4440)), 6,
IF(ISNUMBER(SEARCH("kit7", 'Painel Shopee'!B4440)), 7,
IF(ISNUMBER(SEARCH("kit8", 'Painel Shopee'!B4440)), 8,
IF(ISNUMBER(SEARCH("kit9", 'Painel Shopee'!B4440)), 9,
IF(ISNUMBER(SEARCH("kit10", 'Painel Shopee'!B4440)), 10,
IF(ISNUMBER(SEARCH("kit11", 'Painel Shopee'!B4440)), 11,
IF(ISNUMBER(SEARCH("kit12", 'Painel Shopee'!B4440)), 12,
IF(ISNUMBER(SEARCH("kit13", 'Painel Shopee'!B4440)), 13,
IF(ISNUMBER(SEARCH("kit14", 'Painel Shopee'!B4440)), 14,
IF(ISNUMBER(SEARCH("kit15", 'Painel Shopee'!B4440)), 15,
IF(ISNUMBER(SEARCH("kit16", 'Painel Shopee'!B4440)), 16,
IF(ISNUMBER(SEARCH("kit17", 'Painel Shopee'!B4440)), 17,
IF(ISNUMBER(SEARCH("kit18", 'Painel Shopee'!B4440)), 18,
IF(ISNUMBER(SEARCH("kit19", 'Painel Shopee'!B4440)), 19,
IF(ISNUMBER(SEARCH("kit20", 'Painel Shopee'!B4440)), 20, 0)))))))))))))))))))</f>
        <v>0</v>
      </c>
      <c r="E4440">
        <f>IF(D4440=0,'Painel Shopee'!C4440,D4440*'Painel Shopee'!C4440)</f>
        <v>0</v>
      </c>
    </row>
    <row r="4441" spans="1:5" x14ac:dyDescent="0.25">
      <c r="A4441">
        <f>IF(ISNUMBER(SEARCH("kit 2", 'Painel ML'!C4441)), 2,
IF(ISNUMBER(SEARCH("kit 3", 'Painel ML'!C4441)), 3,
IF(ISNUMBER(SEARCH("kit 4", 'Painel ML'!C4441)), 4,
IF(ISNUMBER(SEARCH("kit 5", 'Painel ML'!C4441)), 5,
IF(ISNUMBER(SEARCH("kit 6", 'Painel ML'!C4441)), 6,
IF(ISNUMBER(SEARCH("kit 7", 'Painel ML'!C4441)), 7,
IF(ISNUMBER(SEARCH("kit 8", 'Painel ML'!C4441)), 8,
IF(ISNUMBER(SEARCH("kit 9", 'Painel ML'!C4441)), 9,
IF(ISNUMBER(SEARCH("kit 10", 'Painel ML'!C4441)), 10,
IF(ISNUMBER(SEARCH("kit 11", 'Painel ML'!C4441)), 11,
IF(ISNUMBER(SEARCH("kit 12", 'Painel ML'!C4441)), 12,
IF(ISNUMBER(SEARCH("kit 13", 'Painel ML'!C4441)), 13,
IF(ISNUMBER(SEARCH("kit 14", 'Painel ML'!C4441)), 14,
IF(ISNUMBER(SEARCH("kit 15", 'Painel ML'!C4441)), 15,
IF(ISNUMBER(SEARCH("kit 16", 'Painel ML'!C4441)), 16,
IF(ISNUMBER(SEARCH("kit 17", 'Painel ML'!C4441)), 17,
IF(ISNUMBER(SEARCH("kit 18", 'Painel ML'!C4441)), 18,
IF(ISNUMBER(SEARCH("kit 19", 'Painel ML'!C4441)), 19,
IF(ISNUMBER(SEARCH("kit 20", 'Painel ML'!C4441)), 20, 0)))))))))))))))))))</f>
        <v>0</v>
      </c>
      <c r="B4441">
        <f>IF(A4441=0,'Painel ML'!A4441,A4441*'Painel ML'!A4441)</f>
        <v>0</v>
      </c>
      <c r="D4441">
        <f>IF(ISNUMBER(SEARCH("kit2", 'Painel Shopee'!B4441)), 2,
IF(ISNUMBER(SEARCH("kit3", 'Painel Shopee'!B4441)), 3,
IF(ISNUMBER(SEARCH("kit4", 'Painel Shopee'!B4441)), 4,
IF(ISNUMBER(SEARCH("kit5", 'Painel Shopee'!B4441)), 5,
IF(ISNUMBER(SEARCH("kit6", 'Painel Shopee'!B4441)), 6,
IF(ISNUMBER(SEARCH("kit7", 'Painel Shopee'!B4441)), 7,
IF(ISNUMBER(SEARCH("kit8", 'Painel Shopee'!B4441)), 8,
IF(ISNUMBER(SEARCH("kit9", 'Painel Shopee'!B4441)), 9,
IF(ISNUMBER(SEARCH("kit10", 'Painel Shopee'!B4441)), 10,
IF(ISNUMBER(SEARCH("kit11", 'Painel Shopee'!B4441)), 11,
IF(ISNUMBER(SEARCH("kit12", 'Painel Shopee'!B4441)), 12,
IF(ISNUMBER(SEARCH("kit13", 'Painel Shopee'!B4441)), 13,
IF(ISNUMBER(SEARCH("kit14", 'Painel Shopee'!B4441)), 14,
IF(ISNUMBER(SEARCH("kit15", 'Painel Shopee'!B4441)), 15,
IF(ISNUMBER(SEARCH("kit16", 'Painel Shopee'!B4441)), 16,
IF(ISNUMBER(SEARCH("kit17", 'Painel Shopee'!B4441)), 17,
IF(ISNUMBER(SEARCH("kit18", 'Painel Shopee'!B4441)), 18,
IF(ISNUMBER(SEARCH("kit19", 'Painel Shopee'!B4441)), 19,
IF(ISNUMBER(SEARCH("kit20", 'Painel Shopee'!B4441)), 20, 0)))))))))))))))))))</f>
        <v>0</v>
      </c>
      <c r="E4441">
        <f>IF(D4441=0,'Painel Shopee'!C4441,D4441*'Painel Shopee'!C4441)</f>
        <v>0</v>
      </c>
    </row>
    <row r="4442" spans="1:5" x14ac:dyDescent="0.25">
      <c r="A4442">
        <f>IF(ISNUMBER(SEARCH("kit 2", 'Painel ML'!C4442)), 2,
IF(ISNUMBER(SEARCH("kit 3", 'Painel ML'!C4442)), 3,
IF(ISNUMBER(SEARCH("kit 4", 'Painel ML'!C4442)), 4,
IF(ISNUMBER(SEARCH("kit 5", 'Painel ML'!C4442)), 5,
IF(ISNUMBER(SEARCH("kit 6", 'Painel ML'!C4442)), 6,
IF(ISNUMBER(SEARCH("kit 7", 'Painel ML'!C4442)), 7,
IF(ISNUMBER(SEARCH("kit 8", 'Painel ML'!C4442)), 8,
IF(ISNUMBER(SEARCH("kit 9", 'Painel ML'!C4442)), 9,
IF(ISNUMBER(SEARCH("kit 10", 'Painel ML'!C4442)), 10,
IF(ISNUMBER(SEARCH("kit 11", 'Painel ML'!C4442)), 11,
IF(ISNUMBER(SEARCH("kit 12", 'Painel ML'!C4442)), 12,
IF(ISNUMBER(SEARCH("kit 13", 'Painel ML'!C4442)), 13,
IF(ISNUMBER(SEARCH("kit 14", 'Painel ML'!C4442)), 14,
IF(ISNUMBER(SEARCH("kit 15", 'Painel ML'!C4442)), 15,
IF(ISNUMBER(SEARCH("kit 16", 'Painel ML'!C4442)), 16,
IF(ISNUMBER(SEARCH("kit 17", 'Painel ML'!C4442)), 17,
IF(ISNUMBER(SEARCH("kit 18", 'Painel ML'!C4442)), 18,
IF(ISNUMBER(SEARCH("kit 19", 'Painel ML'!C4442)), 19,
IF(ISNUMBER(SEARCH("kit 20", 'Painel ML'!C4442)), 20, 0)))))))))))))))))))</f>
        <v>0</v>
      </c>
      <c r="B4442">
        <f>IF(A4442=0,'Painel ML'!A4442,A4442*'Painel ML'!A4442)</f>
        <v>0</v>
      </c>
      <c r="D4442">
        <f>IF(ISNUMBER(SEARCH("kit2", 'Painel Shopee'!B4442)), 2,
IF(ISNUMBER(SEARCH("kit3", 'Painel Shopee'!B4442)), 3,
IF(ISNUMBER(SEARCH("kit4", 'Painel Shopee'!B4442)), 4,
IF(ISNUMBER(SEARCH("kit5", 'Painel Shopee'!B4442)), 5,
IF(ISNUMBER(SEARCH("kit6", 'Painel Shopee'!B4442)), 6,
IF(ISNUMBER(SEARCH("kit7", 'Painel Shopee'!B4442)), 7,
IF(ISNUMBER(SEARCH("kit8", 'Painel Shopee'!B4442)), 8,
IF(ISNUMBER(SEARCH("kit9", 'Painel Shopee'!B4442)), 9,
IF(ISNUMBER(SEARCH("kit10", 'Painel Shopee'!B4442)), 10,
IF(ISNUMBER(SEARCH("kit11", 'Painel Shopee'!B4442)), 11,
IF(ISNUMBER(SEARCH("kit12", 'Painel Shopee'!B4442)), 12,
IF(ISNUMBER(SEARCH("kit13", 'Painel Shopee'!B4442)), 13,
IF(ISNUMBER(SEARCH("kit14", 'Painel Shopee'!B4442)), 14,
IF(ISNUMBER(SEARCH("kit15", 'Painel Shopee'!B4442)), 15,
IF(ISNUMBER(SEARCH("kit16", 'Painel Shopee'!B4442)), 16,
IF(ISNUMBER(SEARCH("kit17", 'Painel Shopee'!B4442)), 17,
IF(ISNUMBER(SEARCH("kit18", 'Painel Shopee'!B4442)), 18,
IF(ISNUMBER(SEARCH("kit19", 'Painel Shopee'!B4442)), 19,
IF(ISNUMBER(SEARCH("kit20", 'Painel Shopee'!B4442)), 20, 0)))))))))))))))))))</f>
        <v>0</v>
      </c>
      <c r="E4442">
        <f>IF(D4442=0,'Painel Shopee'!C4442,D4442*'Painel Shopee'!C4442)</f>
        <v>0</v>
      </c>
    </row>
    <row r="4443" spans="1:5" x14ac:dyDescent="0.25">
      <c r="A4443">
        <f>IF(ISNUMBER(SEARCH("kit 2", 'Painel ML'!C4443)), 2,
IF(ISNUMBER(SEARCH("kit 3", 'Painel ML'!C4443)), 3,
IF(ISNUMBER(SEARCH("kit 4", 'Painel ML'!C4443)), 4,
IF(ISNUMBER(SEARCH("kit 5", 'Painel ML'!C4443)), 5,
IF(ISNUMBER(SEARCH("kit 6", 'Painel ML'!C4443)), 6,
IF(ISNUMBER(SEARCH("kit 7", 'Painel ML'!C4443)), 7,
IF(ISNUMBER(SEARCH("kit 8", 'Painel ML'!C4443)), 8,
IF(ISNUMBER(SEARCH("kit 9", 'Painel ML'!C4443)), 9,
IF(ISNUMBER(SEARCH("kit 10", 'Painel ML'!C4443)), 10,
IF(ISNUMBER(SEARCH("kit 11", 'Painel ML'!C4443)), 11,
IF(ISNUMBER(SEARCH("kit 12", 'Painel ML'!C4443)), 12,
IF(ISNUMBER(SEARCH("kit 13", 'Painel ML'!C4443)), 13,
IF(ISNUMBER(SEARCH("kit 14", 'Painel ML'!C4443)), 14,
IF(ISNUMBER(SEARCH("kit 15", 'Painel ML'!C4443)), 15,
IF(ISNUMBER(SEARCH("kit 16", 'Painel ML'!C4443)), 16,
IF(ISNUMBER(SEARCH("kit 17", 'Painel ML'!C4443)), 17,
IF(ISNUMBER(SEARCH("kit 18", 'Painel ML'!C4443)), 18,
IF(ISNUMBER(SEARCH("kit 19", 'Painel ML'!C4443)), 19,
IF(ISNUMBER(SEARCH("kit 20", 'Painel ML'!C4443)), 20, 0)))))))))))))))))))</f>
        <v>0</v>
      </c>
      <c r="B4443">
        <f>IF(A4443=0,'Painel ML'!A4443,A4443*'Painel ML'!A4443)</f>
        <v>0</v>
      </c>
      <c r="D4443">
        <f>IF(ISNUMBER(SEARCH("kit2", 'Painel Shopee'!B4443)), 2,
IF(ISNUMBER(SEARCH("kit3", 'Painel Shopee'!B4443)), 3,
IF(ISNUMBER(SEARCH("kit4", 'Painel Shopee'!B4443)), 4,
IF(ISNUMBER(SEARCH("kit5", 'Painel Shopee'!B4443)), 5,
IF(ISNUMBER(SEARCH("kit6", 'Painel Shopee'!B4443)), 6,
IF(ISNUMBER(SEARCH("kit7", 'Painel Shopee'!B4443)), 7,
IF(ISNUMBER(SEARCH("kit8", 'Painel Shopee'!B4443)), 8,
IF(ISNUMBER(SEARCH("kit9", 'Painel Shopee'!B4443)), 9,
IF(ISNUMBER(SEARCH("kit10", 'Painel Shopee'!B4443)), 10,
IF(ISNUMBER(SEARCH("kit11", 'Painel Shopee'!B4443)), 11,
IF(ISNUMBER(SEARCH("kit12", 'Painel Shopee'!B4443)), 12,
IF(ISNUMBER(SEARCH("kit13", 'Painel Shopee'!B4443)), 13,
IF(ISNUMBER(SEARCH("kit14", 'Painel Shopee'!B4443)), 14,
IF(ISNUMBER(SEARCH("kit15", 'Painel Shopee'!B4443)), 15,
IF(ISNUMBER(SEARCH("kit16", 'Painel Shopee'!B4443)), 16,
IF(ISNUMBER(SEARCH("kit17", 'Painel Shopee'!B4443)), 17,
IF(ISNUMBER(SEARCH("kit18", 'Painel Shopee'!B4443)), 18,
IF(ISNUMBER(SEARCH("kit19", 'Painel Shopee'!B4443)), 19,
IF(ISNUMBER(SEARCH("kit20", 'Painel Shopee'!B4443)), 20, 0)))))))))))))))))))</f>
        <v>0</v>
      </c>
      <c r="E4443">
        <f>IF(D4443=0,'Painel Shopee'!C4443,D4443*'Painel Shopee'!C4443)</f>
        <v>0</v>
      </c>
    </row>
    <row r="4444" spans="1:5" x14ac:dyDescent="0.25">
      <c r="A4444">
        <f>IF(ISNUMBER(SEARCH("kit 2", 'Painel ML'!C4444)), 2,
IF(ISNUMBER(SEARCH("kit 3", 'Painel ML'!C4444)), 3,
IF(ISNUMBER(SEARCH("kit 4", 'Painel ML'!C4444)), 4,
IF(ISNUMBER(SEARCH("kit 5", 'Painel ML'!C4444)), 5,
IF(ISNUMBER(SEARCH("kit 6", 'Painel ML'!C4444)), 6,
IF(ISNUMBER(SEARCH("kit 7", 'Painel ML'!C4444)), 7,
IF(ISNUMBER(SEARCH("kit 8", 'Painel ML'!C4444)), 8,
IF(ISNUMBER(SEARCH("kit 9", 'Painel ML'!C4444)), 9,
IF(ISNUMBER(SEARCH("kit 10", 'Painel ML'!C4444)), 10,
IF(ISNUMBER(SEARCH("kit 11", 'Painel ML'!C4444)), 11,
IF(ISNUMBER(SEARCH("kit 12", 'Painel ML'!C4444)), 12,
IF(ISNUMBER(SEARCH("kit 13", 'Painel ML'!C4444)), 13,
IF(ISNUMBER(SEARCH("kit 14", 'Painel ML'!C4444)), 14,
IF(ISNUMBER(SEARCH("kit 15", 'Painel ML'!C4444)), 15,
IF(ISNUMBER(SEARCH("kit 16", 'Painel ML'!C4444)), 16,
IF(ISNUMBER(SEARCH("kit 17", 'Painel ML'!C4444)), 17,
IF(ISNUMBER(SEARCH("kit 18", 'Painel ML'!C4444)), 18,
IF(ISNUMBER(SEARCH("kit 19", 'Painel ML'!C4444)), 19,
IF(ISNUMBER(SEARCH("kit 20", 'Painel ML'!C4444)), 20, 0)))))))))))))))))))</f>
        <v>0</v>
      </c>
      <c r="B4444">
        <f>IF(A4444=0,'Painel ML'!A4444,A4444*'Painel ML'!A4444)</f>
        <v>0</v>
      </c>
      <c r="D4444">
        <f>IF(ISNUMBER(SEARCH("kit2", 'Painel Shopee'!B4444)), 2,
IF(ISNUMBER(SEARCH("kit3", 'Painel Shopee'!B4444)), 3,
IF(ISNUMBER(SEARCH("kit4", 'Painel Shopee'!B4444)), 4,
IF(ISNUMBER(SEARCH("kit5", 'Painel Shopee'!B4444)), 5,
IF(ISNUMBER(SEARCH("kit6", 'Painel Shopee'!B4444)), 6,
IF(ISNUMBER(SEARCH("kit7", 'Painel Shopee'!B4444)), 7,
IF(ISNUMBER(SEARCH("kit8", 'Painel Shopee'!B4444)), 8,
IF(ISNUMBER(SEARCH("kit9", 'Painel Shopee'!B4444)), 9,
IF(ISNUMBER(SEARCH("kit10", 'Painel Shopee'!B4444)), 10,
IF(ISNUMBER(SEARCH("kit11", 'Painel Shopee'!B4444)), 11,
IF(ISNUMBER(SEARCH("kit12", 'Painel Shopee'!B4444)), 12,
IF(ISNUMBER(SEARCH("kit13", 'Painel Shopee'!B4444)), 13,
IF(ISNUMBER(SEARCH("kit14", 'Painel Shopee'!B4444)), 14,
IF(ISNUMBER(SEARCH("kit15", 'Painel Shopee'!B4444)), 15,
IF(ISNUMBER(SEARCH("kit16", 'Painel Shopee'!B4444)), 16,
IF(ISNUMBER(SEARCH("kit17", 'Painel Shopee'!B4444)), 17,
IF(ISNUMBER(SEARCH("kit18", 'Painel Shopee'!B4444)), 18,
IF(ISNUMBER(SEARCH("kit19", 'Painel Shopee'!B4444)), 19,
IF(ISNUMBER(SEARCH("kit20", 'Painel Shopee'!B4444)), 20, 0)))))))))))))))))))</f>
        <v>0</v>
      </c>
      <c r="E4444">
        <f>IF(D4444=0,'Painel Shopee'!C4444,D4444*'Painel Shopee'!C4444)</f>
        <v>0</v>
      </c>
    </row>
    <row r="4445" spans="1:5" x14ac:dyDescent="0.25">
      <c r="A4445">
        <f>IF(ISNUMBER(SEARCH("kit 2", 'Painel ML'!C4445)), 2,
IF(ISNUMBER(SEARCH("kit 3", 'Painel ML'!C4445)), 3,
IF(ISNUMBER(SEARCH("kit 4", 'Painel ML'!C4445)), 4,
IF(ISNUMBER(SEARCH("kit 5", 'Painel ML'!C4445)), 5,
IF(ISNUMBER(SEARCH("kit 6", 'Painel ML'!C4445)), 6,
IF(ISNUMBER(SEARCH("kit 7", 'Painel ML'!C4445)), 7,
IF(ISNUMBER(SEARCH("kit 8", 'Painel ML'!C4445)), 8,
IF(ISNUMBER(SEARCH("kit 9", 'Painel ML'!C4445)), 9,
IF(ISNUMBER(SEARCH("kit 10", 'Painel ML'!C4445)), 10,
IF(ISNUMBER(SEARCH("kit 11", 'Painel ML'!C4445)), 11,
IF(ISNUMBER(SEARCH("kit 12", 'Painel ML'!C4445)), 12,
IF(ISNUMBER(SEARCH("kit 13", 'Painel ML'!C4445)), 13,
IF(ISNUMBER(SEARCH("kit 14", 'Painel ML'!C4445)), 14,
IF(ISNUMBER(SEARCH("kit 15", 'Painel ML'!C4445)), 15,
IF(ISNUMBER(SEARCH("kit 16", 'Painel ML'!C4445)), 16,
IF(ISNUMBER(SEARCH("kit 17", 'Painel ML'!C4445)), 17,
IF(ISNUMBER(SEARCH("kit 18", 'Painel ML'!C4445)), 18,
IF(ISNUMBER(SEARCH("kit 19", 'Painel ML'!C4445)), 19,
IF(ISNUMBER(SEARCH("kit 20", 'Painel ML'!C4445)), 20, 0)))))))))))))))))))</f>
        <v>0</v>
      </c>
      <c r="B4445">
        <f>IF(A4445=0,'Painel ML'!A4445,A4445*'Painel ML'!A4445)</f>
        <v>0</v>
      </c>
      <c r="D4445">
        <f>IF(ISNUMBER(SEARCH("kit2", 'Painel Shopee'!B4445)), 2,
IF(ISNUMBER(SEARCH("kit3", 'Painel Shopee'!B4445)), 3,
IF(ISNUMBER(SEARCH("kit4", 'Painel Shopee'!B4445)), 4,
IF(ISNUMBER(SEARCH("kit5", 'Painel Shopee'!B4445)), 5,
IF(ISNUMBER(SEARCH("kit6", 'Painel Shopee'!B4445)), 6,
IF(ISNUMBER(SEARCH("kit7", 'Painel Shopee'!B4445)), 7,
IF(ISNUMBER(SEARCH("kit8", 'Painel Shopee'!B4445)), 8,
IF(ISNUMBER(SEARCH("kit9", 'Painel Shopee'!B4445)), 9,
IF(ISNUMBER(SEARCH("kit10", 'Painel Shopee'!B4445)), 10,
IF(ISNUMBER(SEARCH("kit11", 'Painel Shopee'!B4445)), 11,
IF(ISNUMBER(SEARCH("kit12", 'Painel Shopee'!B4445)), 12,
IF(ISNUMBER(SEARCH("kit13", 'Painel Shopee'!B4445)), 13,
IF(ISNUMBER(SEARCH("kit14", 'Painel Shopee'!B4445)), 14,
IF(ISNUMBER(SEARCH("kit15", 'Painel Shopee'!B4445)), 15,
IF(ISNUMBER(SEARCH("kit16", 'Painel Shopee'!B4445)), 16,
IF(ISNUMBER(SEARCH("kit17", 'Painel Shopee'!B4445)), 17,
IF(ISNUMBER(SEARCH("kit18", 'Painel Shopee'!B4445)), 18,
IF(ISNUMBER(SEARCH("kit19", 'Painel Shopee'!B4445)), 19,
IF(ISNUMBER(SEARCH("kit20", 'Painel Shopee'!B4445)), 20, 0)))))))))))))))))))</f>
        <v>0</v>
      </c>
      <c r="E4445">
        <f>IF(D4445=0,'Painel Shopee'!C4445,D4445*'Painel Shopee'!C4445)</f>
        <v>0</v>
      </c>
    </row>
    <row r="4446" spans="1:5" x14ac:dyDescent="0.25">
      <c r="A4446">
        <f>IF(ISNUMBER(SEARCH("kit 2", 'Painel ML'!C4446)), 2,
IF(ISNUMBER(SEARCH("kit 3", 'Painel ML'!C4446)), 3,
IF(ISNUMBER(SEARCH("kit 4", 'Painel ML'!C4446)), 4,
IF(ISNUMBER(SEARCH("kit 5", 'Painel ML'!C4446)), 5,
IF(ISNUMBER(SEARCH("kit 6", 'Painel ML'!C4446)), 6,
IF(ISNUMBER(SEARCH("kit 7", 'Painel ML'!C4446)), 7,
IF(ISNUMBER(SEARCH("kit 8", 'Painel ML'!C4446)), 8,
IF(ISNUMBER(SEARCH("kit 9", 'Painel ML'!C4446)), 9,
IF(ISNUMBER(SEARCH("kit 10", 'Painel ML'!C4446)), 10,
IF(ISNUMBER(SEARCH("kit 11", 'Painel ML'!C4446)), 11,
IF(ISNUMBER(SEARCH("kit 12", 'Painel ML'!C4446)), 12,
IF(ISNUMBER(SEARCH("kit 13", 'Painel ML'!C4446)), 13,
IF(ISNUMBER(SEARCH("kit 14", 'Painel ML'!C4446)), 14,
IF(ISNUMBER(SEARCH("kit 15", 'Painel ML'!C4446)), 15,
IF(ISNUMBER(SEARCH("kit 16", 'Painel ML'!C4446)), 16,
IF(ISNUMBER(SEARCH("kit 17", 'Painel ML'!C4446)), 17,
IF(ISNUMBER(SEARCH("kit 18", 'Painel ML'!C4446)), 18,
IF(ISNUMBER(SEARCH("kit 19", 'Painel ML'!C4446)), 19,
IF(ISNUMBER(SEARCH("kit 20", 'Painel ML'!C4446)), 20, 0)))))))))))))))))))</f>
        <v>0</v>
      </c>
      <c r="B4446">
        <f>IF(A4446=0,'Painel ML'!A4446,A4446*'Painel ML'!A4446)</f>
        <v>0</v>
      </c>
      <c r="D4446">
        <f>IF(ISNUMBER(SEARCH("kit2", 'Painel Shopee'!B4446)), 2,
IF(ISNUMBER(SEARCH("kit3", 'Painel Shopee'!B4446)), 3,
IF(ISNUMBER(SEARCH("kit4", 'Painel Shopee'!B4446)), 4,
IF(ISNUMBER(SEARCH("kit5", 'Painel Shopee'!B4446)), 5,
IF(ISNUMBER(SEARCH("kit6", 'Painel Shopee'!B4446)), 6,
IF(ISNUMBER(SEARCH("kit7", 'Painel Shopee'!B4446)), 7,
IF(ISNUMBER(SEARCH("kit8", 'Painel Shopee'!B4446)), 8,
IF(ISNUMBER(SEARCH("kit9", 'Painel Shopee'!B4446)), 9,
IF(ISNUMBER(SEARCH("kit10", 'Painel Shopee'!B4446)), 10,
IF(ISNUMBER(SEARCH("kit11", 'Painel Shopee'!B4446)), 11,
IF(ISNUMBER(SEARCH("kit12", 'Painel Shopee'!B4446)), 12,
IF(ISNUMBER(SEARCH("kit13", 'Painel Shopee'!B4446)), 13,
IF(ISNUMBER(SEARCH("kit14", 'Painel Shopee'!B4446)), 14,
IF(ISNUMBER(SEARCH("kit15", 'Painel Shopee'!B4446)), 15,
IF(ISNUMBER(SEARCH("kit16", 'Painel Shopee'!B4446)), 16,
IF(ISNUMBER(SEARCH("kit17", 'Painel Shopee'!B4446)), 17,
IF(ISNUMBER(SEARCH("kit18", 'Painel Shopee'!B4446)), 18,
IF(ISNUMBER(SEARCH("kit19", 'Painel Shopee'!B4446)), 19,
IF(ISNUMBER(SEARCH("kit20", 'Painel Shopee'!B4446)), 20, 0)))))))))))))))))))</f>
        <v>0</v>
      </c>
      <c r="E4446">
        <f>IF(D4446=0,'Painel Shopee'!C4446,D4446*'Painel Shopee'!C4446)</f>
        <v>0</v>
      </c>
    </row>
    <row r="4447" spans="1:5" x14ac:dyDescent="0.25">
      <c r="A4447">
        <f>IF(ISNUMBER(SEARCH("kit 2", 'Painel ML'!C4447)), 2,
IF(ISNUMBER(SEARCH("kit 3", 'Painel ML'!C4447)), 3,
IF(ISNUMBER(SEARCH("kit 4", 'Painel ML'!C4447)), 4,
IF(ISNUMBER(SEARCH("kit 5", 'Painel ML'!C4447)), 5,
IF(ISNUMBER(SEARCH("kit 6", 'Painel ML'!C4447)), 6,
IF(ISNUMBER(SEARCH("kit 7", 'Painel ML'!C4447)), 7,
IF(ISNUMBER(SEARCH("kit 8", 'Painel ML'!C4447)), 8,
IF(ISNUMBER(SEARCH("kit 9", 'Painel ML'!C4447)), 9,
IF(ISNUMBER(SEARCH("kit 10", 'Painel ML'!C4447)), 10,
IF(ISNUMBER(SEARCH("kit 11", 'Painel ML'!C4447)), 11,
IF(ISNUMBER(SEARCH("kit 12", 'Painel ML'!C4447)), 12,
IF(ISNUMBER(SEARCH("kit 13", 'Painel ML'!C4447)), 13,
IF(ISNUMBER(SEARCH("kit 14", 'Painel ML'!C4447)), 14,
IF(ISNUMBER(SEARCH("kit 15", 'Painel ML'!C4447)), 15,
IF(ISNUMBER(SEARCH("kit 16", 'Painel ML'!C4447)), 16,
IF(ISNUMBER(SEARCH("kit 17", 'Painel ML'!C4447)), 17,
IF(ISNUMBER(SEARCH("kit 18", 'Painel ML'!C4447)), 18,
IF(ISNUMBER(SEARCH("kit 19", 'Painel ML'!C4447)), 19,
IF(ISNUMBER(SEARCH("kit 20", 'Painel ML'!C4447)), 20, 0)))))))))))))))))))</f>
        <v>0</v>
      </c>
      <c r="B4447">
        <f>IF(A4447=0,'Painel ML'!A4447,A4447*'Painel ML'!A4447)</f>
        <v>0</v>
      </c>
      <c r="D4447">
        <f>IF(ISNUMBER(SEARCH("kit2", 'Painel Shopee'!B4447)), 2,
IF(ISNUMBER(SEARCH("kit3", 'Painel Shopee'!B4447)), 3,
IF(ISNUMBER(SEARCH("kit4", 'Painel Shopee'!B4447)), 4,
IF(ISNUMBER(SEARCH("kit5", 'Painel Shopee'!B4447)), 5,
IF(ISNUMBER(SEARCH("kit6", 'Painel Shopee'!B4447)), 6,
IF(ISNUMBER(SEARCH("kit7", 'Painel Shopee'!B4447)), 7,
IF(ISNUMBER(SEARCH("kit8", 'Painel Shopee'!B4447)), 8,
IF(ISNUMBER(SEARCH("kit9", 'Painel Shopee'!B4447)), 9,
IF(ISNUMBER(SEARCH("kit10", 'Painel Shopee'!B4447)), 10,
IF(ISNUMBER(SEARCH("kit11", 'Painel Shopee'!B4447)), 11,
IF(ISNUMBER(SEARCH("kit12", 'Painel Shopee'!B4447)), 12,
IF(ISNUMBER(SEARCH("kit13", 'Painel Shopee'!B4447)), 13,
IF(ISNUMBER(SEARCH("kit14", 'Painel Shopee'!B4447)), 14,
IF(ISNUMBER(SEARCH("kit15", 'Painel Shopee'!B4447)), 15,
IF(ISNUMBER(SEARCH("kit16", 'Painel Shopee'!B4447)), 16,
IF(ISNUMBER(SEARCH("kit17", 'Painel Shopee'!B4447)), 17,
IF(ISNUMBER(SEARCH("kit18", 'Painel Shopee'!B4447)), 18,
IF(ISNUMBER(SEARCH("kit19", 'Painel Shopee'!B4447)), 19,
IF(ISNUMBER(SEARCH("kit20", 'Painel Shopee'!B4447)), 20, 0)))))))))))))))))))</f>
        <v>0</v>
      </c>
      <c r="E4447">
        <f>IF(D4447=0,'Painel Shopee'!C4447,D4447*'Painel Shopee'!C4447)</f>
        <v>0</v>
      </c>
    </row>
    <row r="4448" spans="1:5" x14ac:dyDescent="0.25">
      <c r="A4448">
        <f>IF(ISNUMBER(SEARCH("kit 2", 'Painel ML'!C4448)), 2,
IF(ISNUMBER(SEARCH("kit 3", 'Painel ML'!C4448)), 3,
IF(ISNUMBER(SEARCH("kit 4", 'Painel ML'!C4448)), 4,
IF(ISNUMBER(SEARCH("kit 5", 'Painel ML'!C4448)), 5,
IF(ISNUMBER(SEARCH("kit 6", 'Painel ML'!C4448)), 6,
IF(ISNUMBER(SEARCH("kit 7", 'Painel ML'!C4448)), 7,
IF(ISNUMBER(SEARCH("kit 8", 'Painel ML'!C4448)), 8,
IF(ISNUMBER(SEARCH("kit 9", 'Painel ML'!C4448)), 9,
IF(ISNUMBER(SEARCH("kit 10", 'Painel ML'!C4448)), 10,
IF(ISNUMBER(SEARCH("kit 11", 'Painel ML'!C4448)), 11,
IF(ISNUMBER(SEARCH("kit 12", 'Painel ML'!C4448)), 12,
IF(ISNUMBER(SEARCH("kit 13", 'Painel ML'!C4448)), 13,
IF(ISNUMBER(SEARCH("kit 14", 'Painel ML'!C4448)), 14,
IF(ISNUMBER(SEARCH("kit 15", 'Painel ML'!C4448)), 15,
IF(ISNUMBER(SEARCH("kit 16", 'Painel ML'!C4448)), 16,
IF(ISNUMBER(SEARCH("kit 17", 'Painel ML'!C4448)), 17,
IF(ISNUMBER(SEARCH("kit 18", 'Painel ML'!C4448)), 18,
IF(ISNUMBER(SEARCH("kit 19", 'Painel ML'!C4448)), 19,
IF(ISNUMBER(SEARCH("kit 20", 'Painel ML'!C4448)), 20, 0)))))))))))))))))))</f>
        <v>0</v>
      </c>
      <c r="B4448">
        <f>IF(A4448=0,'Painel ML'!A4448,A4448*'Painel ML'!A4448)</f>
        <v>0</v>
      </c>
      <c r="D4448">
        <f>IF(ISNUMBER(SEARCH("kit2", 'Painel Shopee'!B4448)), 2,
IF(ISNUMBER(SEARCH("kit3", 'Painel Shopee'!B4448)), 3,
IF(ISNUMBER(SEARCH("kit4", 'Painel Shopee'!B4448)), 4,
IF(ISNUMBER(SEARCH("kit5", 'Painel Shopee'!B4448)), 5,
IF(ISNUMBER(SEARCH("kit6", 'Painel Shopee'!B4448)), 6,
IF(ISNUMBER(SEARCH("kit7", 'Painel Shopee'!B4448)), 7,
IF(ISNUMBER(SEARCH("kit8", 'Painel Shopee'!B4448)), 8,
IF(ISNUMBER(SEARCH("kit9", 'Painel Shopee'!B4448)), 9,
IF(ISNUMBER(SEARCH("kit10", 'Painel Shopee'!B4448)), 10,
IF(ISNUMBER(SEARCH("kit11", 'Painel Shopee'!B4448)), 11,
IF(ISNUMBER(SEARCH("kit12", 'Painel Shopee'!B4448)), 12,
IF(ISNUMBER(SEARCH("kit13", 'Painel Shopee'!B4448)), 13,
IF(ISNUMBER(SEARCH("kit14", 'Painel Shopee'!B4448)), 14,
IF(ISNUMBER(SEARCH("kit15", 'Painel Shopee'!B4448)), 15,
IF(ISNUMBER(SEARCH("kit16", 'Painel Shopee'!B4448)), 16,
IF(ISNUMBER(SEARCH("kit17", 'Painel Shopee'!B4448)), 17,
IF(ISNUMBER(SEARCH("kit18", 'Painel Shopee'!B4448)), 18,
IF(ISNUMBER(SEARCH("kit19", 'Painel Shopee'!B4448)), 19,
IF(ISNUMBER(SEARCH("kit20", 'Painel Shopee'!B4448)), 20, 0)))))))))))))))))))</f>
        <v>0</v>
      </c>
      <c r="E4448">
        <f>IF(D4448=0,'Painel Shopee'!C4448,D4448*'Painel Shopee'!C4448)</f>
        <v>0</v>
      </c>
    </row>
    <row r="4449" spans="1:5" x14ac:dyDescent="0.25">
      <c r="A4449">
        <f>IF(ISNUMBER(SEARCH("kit 2", 'Painel ML'!C4449)), 2,
IF(ISNUMBER(SEARCH("kit 3", 'Painel ML'!C4449)), 3,
IF(ISNUMBER(SEARCH("kit 4", 'Painel ML'!C4449)), 4,
IF(ISNUMBER(SEARCH("kit 5", 'Painel ML'!C4449)), 5,
IF(ISNUMBER(SEARCH("kit 6", 'Painel ML'!C4449)), 6,
IF(ISNUMBER(SEARCH("kit 7", 'Painel ML'!C4449)), 7,
IF(ISNUMBER(SEARCH("kit 8", 'Painel ML'!C4449)), 8,
IF(ISNUMBER(SEARCH("kit 9", 'Painel ML'!C4449)), 9,
IF(ISNUMBER(SEARCH("kit 10", 'Painel ML'!C4449)), 10,
IF(ISNUMBER(SEARCH("kit 11", 'Painel ML'!C4449)), 11,
IF(ISNUMBER(SEARCH("kit 12", 'Painel ML'!C4449)), 12,
IF(ISNUMBER(SEARCH("kit 13", 'Painel ML'!C4449)), 13,
IF(ISNUMBER(SEARCH("kit 14", 'Painel ML'!C4449)), 14,
IF(ISNUMBER(SEARCH("kit 15", 'Painel ML'!C4449)), 15,
IF(ISNUMBER(SEARCH("kit 16", 'Painel ML'!C4449)), 16,
IF(ISNUMBER(SEARCH("kit 17", 'Painel ML'!C4449)), 17,
IF(ISNUMBER(SEARCH("kit 18", 'Painel ML'!C4449)), 18,
IF(ISNUMBER(SEARCH("kit 19", 'Painel ML'!C4449)), 19,
IF(ISNUMBER(SEARCH("kit 20", 'Painel ML'!C4449)), 20, 0)))))))))))))))))))</f>
        <v>0</v>
      </c>
      <c r="B4449">
        <f>IF(A4449=0,'Painel ML'!A4449,A4449*'Painel ML'!A4449)</f>
        <v>0</v>
      </c>
      <c r="D4449">
        <f>IF(ISNUMBER(SEARCH("kit2", 'Painel Shopee'!B4449)), 2,
IF(ISNUMBER(SEARCH("kit3", 'Painel Shopee'!B4449)), 3,
IF(ISNUMBER(SEARCH("kit4", 'Painel Shopee'!B4449)), 4,
IF(ISNUMBER(SEARCH("kit5", 'Painel Shopee'!B4449)), 5,
IF(ISNUMBER(SEARCH("kit6", 'Painel Shopee'!B4449)), 6,
IF(ISNUMBER(SEARCH("kit7", 'Painel Shopee'!B4449)), 7,
IF(ISNUMBER(SEARCH("kit8", 'Painel Shopee'!B4449)), 8,
IF(ISNUMBER(SEARCH("kit9", 'Painel Shopee'!B4449)), 9,
IF(ISNUMBER(SEARCH("kit10", 'Painel Shopee'!B4449)), 10,
IF(ISNUMBER(SEARCH("kit11", 'Painel Shopee'!B4449)), 11,
IF(ISNUMBER(SEARCH("kit12", 'Painel Shopee'!B4449)), 12,
IF(ISNUMBER(SEARCH("kit13", 'Painel Shopee'!B4449)), 13,
IF(ISNUMBER(SEARCH("kit14", 'Painel Shopee'!B4449)), 14,
IF(ISNUMBER(SEARCH("kit15", 'Painel Shopee'!B4449)), 15,
IF(ISNUMBER(SEARCH("kit16", 'Painel Shopee'!B4449)), 16,
IF(ISNUMBER(SEARCH("kit17", 'Painel Shopee'!B4449)), 17,
IF(ISNUMBER(SEARCH("kit18", 'Painel Shopee'!B4449)), 18,
IF(ISNUMBER(SEARCH("kit19", 'Painel Shopee'!B4449)), 19,
IF(ISNUMBER(SEARCH("kit20", 'Painel Shopee'!B4449)), 20, 0)))))))))))))))))))</f>
        <v>0</v>
      </c>
      <c r="E4449">
        <f>IF(D4449=0,'Painel Shopee'!C4449,D4449*'Painel Shopee'!C4449)</f>
        <v>0</v>
      </c>
    </row>
    <row r="4450" spans="1:5" x14ac:dyDescent="0.25">
      <c r="A4450">
        <f>IF(ISNUMBER(SEARCH("kit 2", 'Painel ML'!C4450)), 2,
IF(ISNUMBER(SEARCH("kit 3", 'Painel ML'!C4450)), 3,
IF(ISNUMBER(SEARCH("kit 4", 'Painel ML'!C4450)), 4,
IF(ISNUMBER(SEARCH("kit 5", 'Painel ML'!C4450)), 5,
IF(ISNUMBER(SEARCH("kit 6", 'Painel ML'!C4450)), 6,
IF(ISNUMBER(SEARCH("kit 7", 'Painel ML'!C4450)), 7,
IF(ISNUMBER(SEARCH("kit 8", 'Painel ML'!C4450)), 8,
IF(ISNUMBER(SEARCH("kit 9", 'Painel ML'!C4450)), 9,
IF(ISNUMBER(SEARCH("kit 10", 'Painel ML'!C4450)), 10,
IF(ISNUMBER(SEARCH("kit 11", 'Painel ML'!C4450)), 11,
IF(ISNUMBER(SEARCH("kit 12", 'Painel ML'!C4450)), 12,
IF(ISNUMBER(SEARCH("kit 13", 'Painel ML'!C4450)), 13,
IF(ISNUMBER(SEARCH("kit 14", 'Painel ML'!C4450)), 14,
IF(ISNUMBER(SEARCH("kit 15", 'Painel ML'!C4450)), 15,
IF(ISNUMBER(SEARCH("kit 16", 'Painel ML'!C4450)), 16,
IF(ISNUMBER(SEARCH("kit 17", 'Painel ML'!C4450)), 17,
IF(ISNUMBER(SEARCH("kit 18", 'Painel ML'!C4450)), 18,
IF(ISNUMBER(SEARCH("kit 19", 'Painel ML'!C4450)), 19,
IF(ISNUMBER(SEARCH("kit 20", 'Painel ML'!C4450)), 20, 0)))))))))))))))))))</f>
        <v>0</v>
      </c>
      <c r="B4450">
        <f>IF(A4450=0,'Painel ML'!A4450,A4450*'Painel ML'!A4450)</f>
        <v>0</v>
      </c>
      <c r="D4450">
        <f>IF(ISNUMBER(SEARCH("kit2", 'Painel Shopee'!B4450)), 2,
IF(ISNUMBER(SEARCH("kit3", 'Painel Shopee'!B4450)), 3,
IF(ISNUMBER(SEARCH("kit4", 'Painel Shopee'!B4450)), 4,
IF(ISNUMBER(SEARCH("kit5", 'Painel Shopee'!B4450)), 5,
IF(ISNUMBER(SEARCH("kit6", 'Painel Shopee'!B4450)), 6,
IF(ISNUMBER(SEARCH("kit7", 'Painel Shopee'!B4450)), 7,
IF(ISNUMBER(SEARCH("kit8", 'Painel Shopee'!B4450)), 8,
IF(ISNUMBER(SEARCH("kit9", 'Painel Shopee'!B4450)), 9,
IF(ISNUMBER(SEARCH("kit10", 'Painel Shopee'!B4450)), 10,
IF(ISNUMBER(SEARCH("kit11", 'Painel Shopee'!B4450)), 11,
IF(ISNUMBER(SEARCH("kit12", 'Painel Shopee'!B4450)), 12,
IF(ISNUMBER(SEARCH("kit13", 'Painel Shopee'!B4450)), 13,
IF(ISNUMBER(SEARCH("kit14", 'Painel Shopee'!B4450)), 14,
IF(ISNUMBER(SEARCH("kit15", 'Painel Shopee'!B4450)), 15,
IF(ISNUMBER(SEARCH("kit16", 'Painel Shopee'!B4450)), 16,
IF(ISNUMBER(SEARCH("kit17", 'Painel Shopee'!B4450)), 17,
IF(ISNUMBER(SEARCH("kit18", 'Painel Shopee'!B4450)), 18,
IF(ISNUMBER(SEARCH("kit19", 'Painel Shopee'!B4450)), 19,
IF(ISNUMBER(SEARCH("kit20", 'Painel Shopee'!B4450)), 20, 0)))))))))))))))))))</f>
        <v>0</v>
      </c>
      <c r="E4450">
        <f>IF(D4450=0,'Painel Shopee'!C4450,D4450*'Painel Shopee'!C4450)</f>
        <v>0</v>
      </c>
    </row>
    <row r="4451" spans="1:5" x14ac:dyDescent="0.25">
      <c r="A4451">
        <f>IF(ISNUMBER(SEARCH("kit 2", 'Painel ML'!C4451)), 2,
IF(ISNUMBER(SEARCH("kit 3", 'Painel ML'!C4451)), 3,
IF(ISNUMBER(SEARCH("kit 4", 'Painel ML'!C4451)), 4,
IF(ISNUMBER(SEARCH("kit 5", 'Painel ML'!C4451)), 5,
IF(ISNUMBER(SEARCH("kit 6", 'Painel ML'!C4451)), 6,
IF(ISNUMBER(SEARCH("kit 7", 'Painel ML'!C4451)), 7,
IF(ISNUMBER(SEARCH("kit 8", 'Painel ML'!C4451)), 8,
IF(ISNUMBER(SEARCH("kit 9", 'Painel ML'!C4451)), 9,
IF(ISNUMBER(SEARCH("kit 10", 'Painel ML'!C4451)), 10,
IF(ISNUMBER(SEARCH("kit 11", 'Painel ML'!C4451)), 11,
IF(ISNUMBER(SEARCH("kit 12", 'Painel ML'!C4451)), 12,
IF(ISNUMBER(SEARCH("kit 13", 'Painel ML'!C4451)), 13,
IF(ISNUMBER(SEARCH("kit 14", 'Painel ML'!C4451)), 14,
IF(ISNUMBER(SEARCH("kit 15", 'Painel ML'!C4451)), 15,
IF(ISNUMBER(SEARCH("kit 16", 'Painel ML'!C4451)), 16,
IF(ISNUMBER(SEARCH("kit 17", 'Painel ML'!C4451)), 17,
IF(ISNUMBER(SEARCH("kit 18", 'Painel ML'!C4451)), 18,
IF(ISNUMBER(SEARCH("kit 19", 'Painel ML'!C4451)), 19,
IF(ISNUMBER(SEARCH("kit 20", 'Painel ML'!C4451)), 20, 0)))))))))))))))))))</f>
        <v>0</v>
      </c>
      <c r="B4451">
        <f>IF(A4451=0,'Painel ML'!A4451,A4451*'Painel ML'!A4451)</f>
        <v>0</v>
      </c>
      <c r="D4451">
        <f>IF(ISNUMBER(SEARCH("kit2", 'Painel Shopee'!B4451)), 2,
IF(ISNUMBER(SEARCH("kit3", 'Painel Shopee'!B4451)), 3,
IF(ISNUMBER(SEARCH("kit4", 'Painel Shopee'!B4451)), 4,
IF(ISNUMBER(SEARCH("kit5", 'Painel Shopee'!B4451)), 5,
IF(ISNUMBER(SEARCH("kit6", 'Painel Shopee'!B4451)), 6,
IF(ISNUMBER(SEARCH("kit7", 'Painel Shopee'!B4451)), 7,
IF(ISNUMBER(SEARCH("kit8", 'Painel Shopee'!B4451)), 8,
IF(ISNUMBER(SEARCH("kit9", 'Painel Shopee'!B4451)), 9,
IF(ISNUMBER(SEARCH("kit10", 'Painel Shopee'!B4451)), 10,
IF(ISNUMBER(SEARCH("kit11", 'Painel Shopee'!B4451)), 11,
IF(ISNUMBER(SEARCH("kit12", 'Painel Shopee'!B4451)), 12,
IF(ISNUMBER(SEARCH("kit13", 'Painel Shopee'!B4451)), 13,
IF(ISNUMBER(SEARCH("kit14", 'Painel Shopee'!B4451)), 14,
IF(ISNUMBER(SEARCH("kit15", 'Painel Shopee'!B4451)), 15,
IF(ISNUMBER(SEARCH("kit16", 'Painel Shopee'!B4451)), 16,
IF(ISNUMBER(SEARCH("kit17", 'Painel Shopee'!B4451)), 17,
IF(ISNUMBER(SEARCH("kit18", 'Painel Shopee'!B4451)), 18,
IF(ISNUMBER(SEARCH("kit19", 'Painel Shopee'!B4451)), 19,
IF(ISNUMBER(SEARCH("kit20", 'Painel Shopee'!B4451)), 20, 0)))))))))))))))))))</f>
        <v>0</v>
      </c>
      <c r="E4451">
        <f>IF(D4451=0,'Painel Shopee'!C4451,D4451*'Painel Shopee'!C4451)</f>
        <v>0</v>
      </c>
    </row>
    <row r="4452" spans="1:5" x14ac:dyDescent="0.25">
      <c r="A4452">
        <f>IF(ISNUMBER(SEARCH("kit 2", 'Painel ML'!C4452)), 2,
IF(ISNUMBER(SEARCH("kit 3", 'Painel ML'!C4452)), 3,
IF(ISNUMBER(SEARCH("kit 4", 'Painel ML'!C4452)), 4,
IF(ISNUMBER(SEARCH("kit 5", 'Painel ML'!C4452)), 5,
IF(ISNUMBER(SEARCH("kit 6", 'Painel ML'!C4452)), 6,
IF(ISNUMBER(SEARCH("kit 7", 'Painel ML'!C4452)), 7,
IF(ISNUMBER(SEARCH("kit 8", 'Painel ML'!C4452)), 8,
IF(ISNUMBER(SEARCH("kit 9", 'Painel ML'!C4452)), 9,
IF(ISNUMBER(SEARCH("kit 10", 'Painel ML'!C4452)), 10,
IF(ISNUMBER(SEARCH("kit 11", 'Painel ML'!C4452)), 11,
IF(ISNUMBER(SEARCH("kit 12", 'Painel ML'!C4452)), 12,
IF(ISNUMBER(SEARCH("kit 13", 'Painel ML'!C4452)), 13,
IF(ISNUMBER(SEARCH("kit 14", 'Painel ML'!C4452)), 14,
IF(ISNUMBER(SEARCH("kit 15", 'Painel ML'!C4452)), 15,
IF(ISNUMBER(SEARCH("kit 16", 'Painel ML'!C4452)), 16,
IF(ISNUMBER(SEARCH("kit 17", 'Painel ML'!C4452)), 17,
IF(ISNUMBER(SEARCH("kit 18", 'Painel ML'!C4452)), 18,
IF(ISNUMBER(SEARCH("kit 19", 'Painel ML'!C4452)), 19,
IF(ISNUMBER(SEARCH("kit 20", 'Painel ML'!C4452)), 20, 0)))))))))))))))))))</f>
        <v>0</v>
      </c>
      <c r="B4452">
        <f>IF(A4452=0,'Painel ML'!A4452,A4452*'Painel ML'!A4452)</f>
        <v>0</v>
      </c>
      <c r="D4452">
        <f>IF(ISNUMBER(SEARCH("kit2", 'Painel Shopee'!B4452)), 2,
IF(ISNUMBER(SEARCH("kit3", 'Painel Shopee'!B4452)), 3,
IF(ISNUMBER(SEARCH("kit4", 'Painel Shopee'!B4452)), 4,
IF(ISNUMBER(SEARCH("kit5", 'Painel Shopee'!B4452)), 5,
IF(ISNUMBER(SEARCH("kit6", 'Painel Shopee'!B4452)), 6,
IF(ISNUMBER(SEARCH("kit7", 'Painel Shopee'!B4452)), 7,
IF(ISNUMBER(SEARCH("kit8", 'Painel Shopee'!B4452)), 8,
IF(ISNUMBER(SEARCH("kit9", 'Painel Shopee'!B4452)), 9,
IF(ISNUMBER(SEARCH("kit10", 'Painel Shopee'!B4452)), 10,
IF(ISNUMBER(SEARCH("kit11", 'Painel Shopee'!B4452)), 11,
IF(ISNUMBER(SEARCH("kit12", 'Painel Shopee'!B4452)), 12,
IF(ISNUMBER(SEARCH("kit13", 'Painel Shopee'!B4452)), 13,
IF(ISNUMBER(SEARCH("kit14", 'Painel Shopee'!B4452)), 14,
IF(ISNUMBER(SEARCH("kit15", 'Painel Shopee'!B4452)), 15,
IF(ISNUMBER(SEARCH("kit16", 'Painel Shopee'!B4452)), 16,
IF(ISNUMBER(SEARCH("kit17", 'Painel Shopee'!B4452)), 17,
IF(ISNUMBER(SEARCH("kit18", 'Painel Shopee'!B4452)), 18,
IF(ISNUMBER(SEARCH("kit19", 'Painel Shopee'!B4452)), 19,
IF(ISNUMBER(SEARCH("kit20", 'Painel Shopee'!B4452)), 20, 0)))))))))))))))))))</f>
        <v>0</v>
      </c>
      <c r="E4452">
        <f>IF(D4452=0,'Painel Shopee'!C4452,D4452*'Painel Shopee'!C4452)</f>
        <v>0</v>
      </c>
    </row>
    <row r="4453" spans="1:5" x14ac:dyDescent="0.25">
      <c r="A4453">
        <f>IF(ISNUMBER(SEARCH("kit 2", 'Painel ML'!C4453)), 2,
IF(ISNUMBER(SEARCH("kit 3", 'Painel ML'!C4453)), 3,
IF(ISNUMBER(SEARCH("kit 4", 'Painel ML'!C4453)), 4,
IF(ISNUMBER(SEARCH("kit 5", 'Painel ML'!C4453)), 5,
IF(ISNUMBER(SEARCH("kit 6", 'Painel ML'!C4453)), 6,
IF(ISNUMBER(SEARCH("kit 7", 'Painel ML'!C4453)), 7,
IF(ISNUMBER(SEARCH("kit 8", 'Painel ML'!C4453)), 8,
IF(ISNUMBER(SEARCH("kit 9", 'Painel ML'!C4453)), 9,
IF(ISNUMBER(SEARCH("kit 10", 'Painel ML'!C4453)), 10,
IF(ISNUMBER(SEARCH("kit 11", 'Painel ML'!C4453)), 11,
IF(ISNUMBER(SEARCH("kit 12", 'Painel ML'!C4453)), 12,
IF(ISNUMBER(SEARCH("kit 13", 'Painel ML'!C4453)), 13,
IF(ISNUMBER(SEARCH("kit 14", 'Painel ML'!C4453)), 14,
IF(ISNUMBER(SEARCH("kit 15", 'Painel ML'!C4453)), 15,
IF(ISNUMBER(SEARCH("kit 16", 'Painel ML'!C4453)), 16,
IF(ISNUMBER(SEARCH("kit 17", 'Painel ML'!C4453)), 17,
IF(ISNUMBER(SEARCH("kit 18", 'Painel ML'!C4453)), 18,
IF(ISNUMBER(SEARCH("kit 19", 'Painel ML'!C4453)), 19,
IF(ISNUMBER(SEARCH("kit 20", 'Painel ML'!C4453)), 20, 0)))))))))))))))))))</f>
        <v>0</v>
      </c>
      <c r="B4453">
        <f>IF(A4453=0,'Painel ML'!A4453,A4453*'Painel ML'!A4453)</f>
        <v>0</v>
      </c>
      <c r="D4453">
        <f>IF(ISNUMBER(SEARCH("kit2", 'Painel Shopee'!B4453)), 2,
IF(ISNUMBER(SEARCH("kit3", 'Painel Shopee'!B4453)), 3,
IF(ISNUMBER(SEARCH("kit4", 'Painel Shopee'!B4453)), 4,
IF(ISNUMBER(SEARCH("kit5", 'Painel Shopee'!B4453)), 5,
IF(ISNUMBER(SEARCH("kit6", 'Painel Shopee'!B4453)), 6,
IF(ISNUMBER(SEARCH("kit7", 'Painel Shopee'!B4453)), 7,
IF(ISNUMBER(SEARCH("kit8", 'Painel Shopee'!B4453)), 8,
IF(ISNUMBER(SEARCH("kit9", 'Painel Shopee'!B4453)), 9,
IF(ISNUMBER(SEARCH("kit10", 'Painel Shopee'!B4453)), 10,
IF(ISNUMBER(SEARCH("kit11", 'Painel Shopee'!B4453)), 11,
IF(ISNUMBER(SEARCH("kit12", 'Painel Shopee'!B4453)), 12,
IF(ISNUMBER(SEARCH("kit13", 'Painel Shopee'!B4453)), 13,
IF(ISNUMBER(SEARCH("kit14", 'Painel Shopee'!B4453)), 14,
IF(ISNUMBER(SEARCH("kit15", 'Painel Shopee'!B4453)), 15,
IF(ISNUMBER(SEARCH("kit16", 'Painel Shopee'!B4453)), 16,
IF(ISNUMBER(SEARCH("kit17", 'Painel Shopee'!B4453)), 17,
IF(ISNUMBER(SEARCH("kit18", 'Painel Shopee'!B4453)), 18,
IF(ISNUMBER(SEARCH("kit19", 'Painel Shopee'!B4453)), 19,
IF(ISNUMBER(SEARCH("kit20", 'Painel Shopee'!B4453)), 20, 0)))))))))))))))))))</f>
        <v>0</v>
      </c>
      <c r="E4453">
        <f>IF(D4453=0,'Painel Shopee'!C4453,D4453*'Painel Shopee'!C4453)</f>
        <v>0</v>
      </c>
    </row>
    <row r="4454" spans="1:5" x14ac:dyDescent="0.25">
      <c r="A4454">
        <f>IF(ISNUMBER(SEARCH("kit 2", 'Painel ML'!C4454)), 2,
IF(ISNUMBER(SEARCH("kit 3", 'Painel ML'!C4454)), 3,
IF(ISNUMBER(SEARCH("kit 4", 'Painel ML'!C4454)), 4,
IF(ISNUMBER(SEARCH("kit 5", 'Painel ML'!C4454)), 5,
IF(ISNUMBER(SEARCH("kit 6", 'Painel ML'!C4454)), 6,
IF(ISNUMBER(SEARCH("kit 7", 'Painel ML'!C4454)), 7,
IF(ISNUMBER(SEARCH("kit 8", 'Painel ML'!C4454)), 8,
IF(ISNUMBER(SEARCH("kit 9", 'Painel ML'!C4454)), 9,
IF(ISNUMBER(SEARCH("kit 10", 'Painel ML'!C4454)), 10,
IF(ISNUMBER(SEARCH("kit 11", 'Painel ML'!C4454)), 11,
IF(ISNUMBER(SEARCH("kit 12", 'Painel ML'!C4454)), 12,
IF(ISNUMBER(SEARCH("kit 13", 'Painel ML'!C4454)), 13,
IF(ISNUMBER(SEARCH("kit 14", 'Painel ML'!C4454)), 14,
IF(ISNUMBER(SEARCH("kit 15", 'Painel ML'!C4454)), 15,
IF(ISNUMBER(SEARCH("kit 16", 'Painel ML'!C4454)), 16,
IF(ISNUMBER(SEARCH("kit 17", 'Painel ML'!C4454)), 17,
IF(ISNUMBER(SEARCH("kit 18", 'Painel ML'!C4454)), 18,
IF(ISNUMBER(SEARCH("kit 19", 'Painel ML'!C4454)), 19,
IF(ISNUMBER(SEARCH("kit 20", 'Painel ML'!C4454)), 20, 0)))))))))))))))))))</f>
        <v>0</v>
      </c>
      <c r="B4454">
        <f>IF(A4454=0,'Painel ML'!A4454,A4454*'Painel ML'!A4454)</f>
        <v>0</v>
      </c>
      <c r="D4454">
        <f>IF(ISNUMBER(SEARCH("kit2", 'Painel Shopee'!B4454)), 2,
IF(ISNUMBER(SEARCH("kit3", 'Painel Shopee'!B4454)), 3,
IF(ISNUMBER(SEARCH("kit4", 'Painel Shopee'!B4454)), 4,
IF(ISNUMBER(SEARCH("kit5", 'Painel Shopee'!B4454)), 5,
IF(ISNUMBER(SEARCH("kit6", 'Painel Shopee'!B4454)), 6,
IF(ISNUMBER(SEARCH("kit7", 'Painel Shopee'!B4454)), 7,
IF(ISNUMBER(SEARCH("kit8", 'Painel Shopee'!B4454)), 8,
IF(ISNUMBER(SEARCH("kit9", 'Painel Shopee'!B4454)), 9,
IF(ISNUMBER(SEARCH("kit10", 'Painel Shopee'!B4454)), 10,
IF(ISNUMBER(SEARCH("kit11", 'Painel Shopee'!B4454)), 11,
IF(ISNUMBER(SEARCH("kit12", 'Painel Shopee'!B4454)), 12,
IF(ISNUMBER(SEARCH("kit13", 'Painel Shopee'!B4454)), 13,
IF(ISNUMBER(SEARCH("kit14", 'Painel Shopee'!B4454)), 14,
IF(ISNUMBER(SEARCH("kit15", 'Painel Shopee'!B4454)), 15,
IF(ISNUMBER(SEARCH("kit16", 'Painel Shopee'!B4454)), 16,
IF(ISNUMBER(SEARCH("kit17", 'Painel Shopee'!B4454)), 17,
IF(ISNUMBER(SEARCH("kit18", 'Painel Shopee'!B4454)), 18,
IF(ISNUMBER(SEARCH("kit19", 'Painel Shopee'!B4454)), 19,
IF(ISNUMBER(SEARCH("kit20", 'Painel Shopee'!B4454)), 20, 0)))))))))))))))))))</f>
        <v>0</v>
      </c>
      <c r="E4454">
        <f>IF(D4454=0,'Painel Shopee'!C4454,D4454*'Painel Shopee'!C4454)</f>
        <v>0</v>
      </c>
    </row>
    <row r="4455" spans="1:5" x14ac:dyDescent="0.25">
      <c r="A4455">
        <f>IF(ISNUMBER(SEARCH("kit 2", 'Painel ML'!C4455)), 2,
IF(ISNUMBER(SEARCH("kit 3", 'Painel ML'!C4455)), 3,
IF(ISNUMBER(SEARCH("kit 4", 'Painel ML'!C4455)), 4,
IF(ISNUMBER(SEARCH("kit 5", 'Painel ML'!C4455)), 5,
IF(ISNUMBER(SEARCH("kit 6", 'Painel ML'!C4455)), 6,
IF(ISNUMBER(SEARCH("kit 7", 'Painel ML'!C4455)), 7,
IF(ISNUMBER(SEARCH("kit 8", 'Painel ML'!C4455)), 8,
IF(ISNUMBER(SEARCH("kit 9", 'Painel ML'!C4455)), 9,
IF(ISNUMBER(SEARCH("kit 10", 'Painel ML'!C4455)), 10,
IF(ISNUMBER(SEARCH("kit 11", 'Painel ML'!C4455)), 11,
IF(ISNUMBER(SEARCH("kit 12", 'Painel ML'!C4455)), 12,
IF(ISNUMBER(SEARCH("kit 13", 'Painel ML'!C4455)), 13,
IF(ISNUMBER(SEARCH("kit 14", 'Painel ML'!C4455)), 14,
IF(ISNUMBER(SEARCH("kit 15", 'Painel ML'!C4455)), 15,
IF(ISNUMBER(SEARCH("kit 16", 'Painel ML'!C4455)), 16,
IF(ISNUMBER(SEARCH("kit 17", 'Painel ML'!C4455)), 17,
IF(ISNUMBER(SEARCH("kit 18", 'Painel ML'!C4455)), 18,
IF(ISNUMBER(SEARCH("kit 19", 'Painel ML'!C4455)), 19,
IF(ISNUMBER(SEARCH("kit 20", 'Painel ML'!C4455)), 20, 0)))))))))))))))))))</f>
        <v>0</v>
      </c>
      <c r="B4455">
        <f>IF(A4455=0,'Painel ML'!A4455,A4455*'Painel ML'!A4455)</f>
        <v>0</v>
      </c>
      <c r="D4455">
        <f>IF(ISNUMBER(SEARCH("kit2", 'Painel Shopee'!B4455)), 2,
IF(ISNUMBER(SEARCH("kit3", 'Painel Shopee'!B4455)), 3,
IF(ISNUMBER(SEARCH("kit4", 'Painel Shopee'!B4455)), 4,
IF(ISNUMBER(SEARCH("kit5", 'Painel Shopee'!B4455)), 5,
IF(ISNUMBER(SEARCH("kit6", 'Painel Shopee'!B4455)), 6,
IF(ISNUMBER(SEARCH("kit7", 'Painel Shopee'!B4455)), 7,
IF(ISNUMBER(SEARCH("kit8", 'Painel Shopee'!B4455)), 8,
IF(ISNUMBER(SEARCH("kit9", 'Painel Shopee'!B4455)), 9,
IF(ISNUMBER(SEARCH("kit10", 'Painel Shopee'!B4455)), 10,
IF(ISNUMBER(SEARCH("kit11", 'Painel Shopee'!B4455)), 11,
IF(ISNUMBER(SEARCH("kit12", 'Painel Shopee'!B4455)), 12,
IF(ISNUMBER(SEARCH("kit13", 'Painel Shopee'!B4455)), 13,
IF(ISNUMBER(SEARCH("kit14", 'Painel Shopee'!B4455)), 14,
IF(ISNUMBER(SEARCH("kit15", 'Painel Shopee'!B4455)), 15,
IF(ISNUMBER(SEARCH("kit16", 'Painel Shopee'!B4455)), 16,
IF(ISNUMBER(SEARCH("kit17", 'Painel Shopee'!B4455)), 17,
IF(ISNUMBER(SEARCH("kit18", 'Painel Shopee'!B4455)), 18,
IF(ISNUMBER(SEARCH("kit19", 'Painel Shopee'!B4455)), 19,
IF(ISNUMBER(SEARCH("kit20", 'Painel Shopee'!B4455)), 20, 0)))))))))))))))))))</f>
        <v>0</v>
      </c>
      <c r="E4455">
        <f>IF(D4455=0,'Painel Shopee'!C4455,D4455*'Painel Shopee'!C4455)</f>
        <v>0</v>
      </c>
    </row>
    <row r="4456" spans="1:5" x14ac:dyDescent="0.25">
      <c r="A4456">
        <f>IF(ISNUMBER(SEARCH("kit 2", 'Painel ML'!C4456)), 2,
IF(ISNUMBER(SEARCH("kit 3", 'Painel ML'!C4456)), 3,
IF(ISNUMBER(SEARCH("kit 4", 'Painel ML'!C4456)), 4,
IF(ISNUMBER(SEARCH("kit 5", 'Painel ML'!C4456)), 5,
IF(ISNUMBER(SEARCH("kit 6", 'Painel ML'!C4456)), 6,
IF(ISNUMBER(SEARCH("kit 7", 'Painel ML'!C4456)), 7,
IF(ISNUMBER(SEARCH("kit 8", 'Painel ML'!C4456)), 8,
IF(ISNUMBER(SEARCH("kit 9", 'Painel ML'!C4456)), 9,
IF(ISNUMBER(SEARCH("kit 10", 'Painel ML'!C4456)), 10,
IF(ISNUMBER(SEARCH("kit 11", 'Painel ML'!C4456)), 11,
IF(ISNUMBER(SEARCH("kit 12", 'Painel ML'!C4456)), 12,
IF(ISNUMBER(SEARCH("kit 13", 'Painel ML'!C4456)), 13,
IF(ISNUMBER(SEARCH("kit 14", 'Painel ML'!C4456)), 14,
IF(ISNUMBER(SEARCH("kit 15", 'Painel ML'!C4456)), 15,
IF(ISNUMBER(SEARCH("kit 16", 'Painel ML'!C4456)), 16,
IF(ISNUMBER(SEARCH("kit 17", 'Painel ML'!C4456)), 17,
IF(ISNUMBER(SEARCH("kit 18", 'Painel ML'!C4456)), 18,
IF(ISNUMBER(SEARCH("kit 19", 'Painel ML'!C4456)), 19,
IF(ISNUMBER(SEARCH("kit 20", 'Painel ML'!C4456)), 20, 0)))))))))))))))))))</f>
        <v>0</v>
      </c>
      <c r="B4456">
        <f>IF(A4456=0,'Painel ML'!A4456,A4456*'Painel ML'!A4456)</f>
        <v>0</v>
      </c>
      <c r="D4456">
        <f>IF(ISNUMBER(SEARCH("kit2", 'Painel Shopee'!B4456)), 2,
IF(ISNUMBER(SEARCH("kit3", 'Painel Shopee'!B4456)), 3,
IF(ISNUMBER(SEARCH("kit4", 'Painel Shopee'!B4456)), 4,
IF(ISNUMBER(SEARCH("kit5", 'Painel Shopee'!B4456)), 5,
IF(ISNUMBER(SEARCH("kit6", 'Painel Shopee'!B4456)), 6,
IF(ISNUMBER(SEARCH("kit7", 'Painel Shopee'!B4456)), 7,
IF(ISNUMBER(SEARCH("kit8", 'Painel Shopee'!B4456)), 8,
IF(ISNUMBER(SEARCH("kit9", 'Painel Shopee'!B4456)), 9,
IF(ISNUMBER(SEARCH("kit10", 'Painel Shopee'!B4456)), 10,
IF(ISNUMBER(SEARCH("kit11", 'Painel Shopee'!B4456)), 11,
IF(ISNUMBER(SEARCH("kit12", 'Painel Shopee'!B4456)), 12,
IF(ISNUMBER(SEARCH("kit13", 'Painel Shopee'!B4456)), 13,
IF(ISNUMBER(SEARCH("kit14", 'Painel Shopee'!B4456)), 14,
IF(ISNUMBER(SEARCH("kit15", 'Painel Shopee'!B4456)), 15,
IF(ISNUMBER(SEARCH("kit16", 'Painel Shopee'!B4456)), 16,
IF(ISNUMBER(SEARCH("kit17", 'Painel Shopee'!B4456)), 17,
IF(ISNUMBER(SEARCH("kit18", 'Painel Shopee'!B4456)), 18,
IF(ISNUMBER(SEARCH("kit19", 'Painel Shopee'!B4456)), 19,
IF(ISNUMBER(SEARCH("kit20", 'Painel Shopee'!B4456)), 20, 0)))))))))))))))))))</f>
        <v>0</v>
      </c>
      <c r="E4456">
        <f>IF(D4456=0,'Painel Shopee'!C4456,D4456*'Painel Shopee'!C4456)</f>
        <v>0</v>
      </c>
    </row>
    <row r="4457" spans="1:5" x14ac:dyDescent="0.25">
      <c r="A4457">
        <f>IF(ISNUMBER(SEARCH("kit 2", 'Painel ML'!C4457)), 2,
IF(ISNUMBER(SEARCH("kit 3", 'Painel ML'!C4457)), 3,
IF(ISNUMBER(SEARCH("kit 4", 'Painel ML'!C4457)), 4,
IF(ISNUMBER(SEARCH("kit 5", 'Painel ML'!C4457)), 5,
IF(ISNUMBER(SEARCH("kit 6", 'Painel ML'!C4457)), 6,
IF(ISNUMBER(SEARCH("kit 7", 'Painel ML'!C4457)), 7,
IF(ISNUMBER(SEARCH("kit 8", 'Painel ML'!C4457)), 8,
IF(ISNUMBER(SEARCH("kit 9", 'Painel ML'!C4457)), 9,
IF(ISNUMBER(SEARCH("kit 10", 'Painel ML'!C4457)), 10,
IF(ISNUMBER(SEARCH("kit 11", 'Painel ML'!C4457)), 11,
IF(ISNUMBER(SEARCH("kit 12", 'Painel ML'!C4457)), 12,
IF(ISNUMBER(SEARCH("kit 13", 'Painel ML'!C4457)), 13,
IF(ISNUMBER(SEARCH("kit 14", 'Painel ML'!C4457)), 14,
IF(ISNUMBER(SEARCH("kit 15", 'Painel ML'!C4457)), 15,
IF(ISNUMBER(SEARCH("kit 16", 'Painel ML'!C4457)), 16,
IF(ISNUMBER(SEARCH("kit 17", 'Painel ML'!C4457)), 17,
IF(ISNUMBER(SEARCH("kit 18", 'Painel ML'!C4457)), 18,
IF(ISNUMBER(SEARCH("kit 19", 'Painel ML'!C4457)), 19,
IF(ISNUMBER(SEARCH("kit 20", 'Painel ML'!C4457)), 20, 0)))))))))))))))))))</f>
        <v>0</v>
      </c>
      <c r="B4457">
        <f>IF(A4457=0,'Painel ML'!A4457,A4457*'Painel ML'!A4457)</f>
        <v>0</v>
      </c>
      <c r="D4457">
        <f>IF(ISNUMBER(SEARCH("kit2", 'Painel Shopee'!B4457)), 2,
IF(ISNUMBER(SEARCH("kit3", 'Painel Shopee'!B4457)), 3,
IF(ISNUMBER(SEARCH("kit4", 'Painel Shopee'!B4457)), 4,
IF(ISNUMBER(SEARCH("kit5", 'Painel Shopee'!B4457)), 5,
IF(ISNUMBER(SEARCH("kit6", 'Painel Shopee'!B4457)), 6,
IF(ISNUMBER(SEARCH("kit7", 'Painel Shopee'!B4457)), 7,
IF(ISNUMBER(SEARCH("kit8", 'Painel Shopee'!B4457)), 8,
IF(ISNUMBER(SEARCH("kit9", 'Painel Shopee'!B4457)), 9,
IF(ISNUMBER(SEARCH("kit10", 'Painel Shopee'!B4457)), 10,
IF(ISNUMBER(SEARCH("kit11", 'Painel Shopee'!B4457)), 11,
IF(ISNUMBER(SEARCH("kit12", 'Painel Shopee'!B4457)), 12,
IF(ISNUMBER(SEARCH("kit13", 'Painel Shopee'!B4457)), 13,
IF(ISNUMBER(SEARCH("kit14", 'Painel Shopee'!B4457)), 14,
IF(ISNUMBER(SEARCH("kit15", 'Painel Shopee'!B4457)), 15,
IF(ISNUMBER(SEARCH("kit16", 'Painel Shopee'!B4457)), 16,
IF(ISNUMBER(SEARCH("kit17", 'Painel Shopee'!B4457)), 17,
IF(ISNUMBER(SEARCH("kit18", 'Painel Shopee'!B4457)), 18,
IF(ISNUMBER(SEARCH("kit19", 'Painel Shopee'!B4457)), 19,
IF(ISNUMBER(SEARCH("kit20", 'Painel Shopee'!B4457)), 20, 0)))))))))))))))))))</f>
        <v>0</v>
      </c>
      <c r="E4457">
        <f>IF(D4457=0,'Painel Shopee'!C4457,D4457*'Painel Shopee'!C4457)</f>
        <v>0</v>
      </c>
    </row>
    <row r="4458" spans="1:5" x14ac:dyDescent="0.25">
      <c r="A4458">
        <f>IF(ISNUMBER(SEARCH("kit 2", 'Painel ML'!C4458)), 2,
IF(ISNUMBER(SEARCH("kit 3", 'Painel ML'!C4458)), 3,
IF(ISNUMBER(SEARCH("kit 4", 'Painel ML'!C4458)), 4,
IF(ISNUMBER(SEARCH("kit 5", 'Painel ML'!C4458)), 5,
IF(ISNUMBER(SEARCH("kit 6", 'Painel ML'!C4458)), 6,
IF(ISNUMBER(SEARCH("kit 7", 'Painel ML'!C4458)), 7,
IF(ISNUMBER(SEARCH("kit 8", 'Painel ML'!C4458)), 8,
IF(ISNUMBER(SEARCH("kit 9", 'Painel ML'!C4458)), 9,
IF(ISNUMBER(SEARCH("kit 10", 'Painel ML'!C4458)), 10,
IF(ISNUMBER(SEARCH("kit 11", 'Painel ML'!C4458)), 11,
IF(ISNUMBER(SEARCH("kit 12", 'Painel ML'!C4458)), 12,
IF(ISNUMBER(SEARCH("kit 13", 'Painel ML'!C4458)), 13,
IF(ISNUMBER(SEARCH("kit 14", 'Painel ML'!C4458)), 14,
IF(ISNUMBER(SEARCH("kit 15", 'Painel ML'!C4458)), 15,
IF(ISNUMBER(SEARCH("kit 16", 'Painel ML'!C4458)), 16,
IF(ISNUMBER(SEARCH("kit 17", 'Painel ML'!C4458)), 17,
IF(ISNUMBER(SEARCH("kit 18", 'Painel ML'!C4458)), 18,
IF(ISNUMBER(SEARCH("kit 19", 'Painel ML'!C4458)), 19,
IF(ISNUMBER(SEARCH("kit 20", 'Painel ML'!C4458)), 20, 0)))))))))))))))))))</f>
        <v>0</v>
      </c>
      <c r="B4458">
        <f>IF(A4458=0,'Painel ML'!A4458,A4458*'Painel ML'!A4458)</f>
        <v>0</v>
      </c>
      <c r="D4458">
        <f>IF(ISNUMBER(SEARCH("kit2", 'Painel Shopee'!B4458)), 2,
IF(ISNUMBER(SEARCH("kit3", 'Painel Shopee'!B4458)), 3,
IF(ISNUMBER(SEARCH("kit4", 'Painel Shopee'!B4458)), 4,
IF(ISNUMBER(SEARCH("kit5", 'Painel Shopee'!B4458)), 5,
IF(ISNUMBER(SEARCH("kit6", 'Painel Shopee'!B4458)), 6,
IF(ISNUMBER(SEARCH("kit7", 'Painel Shopee'!B4458)), 7,
IF(ISNUMBER(SEARCH("kit8", 'Painel Shopee'!B4458)), 8,
IF(ISNUMBER(SEARCH("kit9", 'Painel Shopee'!B4458)), 9,
IF(ISNUMBER(SEARCH("kit10", 'Painel Shopee'!B4458)), 10,
IF(ISNUMBER(SEARCH("kit11", 'Painel Shopee'!B4458)), 11,
IF(ISNUMBER(SEARCH("kit12", 'Painel Shopee'!B4458)), 12,
IF(ISNUMBER(SEARCH("kit13", 'Painel Shopee'!B4458)), 13,
IF(ISNUMBER(SEARCH("kit14", 'Painel Shopee'!B4458)), 14,
IF(ISNUMBER(SEARCH("kit15", 'Painel Shopee'!B4458)), 15,
IF(ISNUMBER(SEARCH("kit16", 'Painel Shopee'!B4458)), 16,
IF(ISNUMBER(SEARCH("kit17", 'Painel Shopee'!B4458)), 17,
IF(ISNUMBER(SEARCH("kit18", 'Painel Shopee'!B4458)), 18,
IF(ISNUMBER(SEARCH("kit19", 'Painel Shopee'!B4458)), 19,
IF(ISNUMBER(SEARCH("kit20", 'Painel Shopee'!B4458)), 20, 0)))))))))))))))))))</f>
        <v>0</v>
      </c>
      <c r="E4458">
        <f>IF(D4458=0,'Painel Shopee'!C4458,D4458*'Painel Shopee'!C4458)</f>
        <v>0</v>
      </c>
    </row>
    <row r="4459" spans="1:5" x14ac:dyDescent="0.25">
      <c r="A4459">
        <f>IF(ISNUMBER(SEARCH("kit 2", 'Painel ML'!C4459)), 2,
IF(ISNUMBER(SEARCH("kit 3", 'Painel ML'!C4459)), 3,
IF(ISNUMBER(SEARCH("kit 4", 'Painel ML'!C4459)), 4,
IF(ISNUMBER(SEARCH("kit 5", 'Painel ML'!C4459)), 5,
IF(ISNUMBER(SEARCH("kit 6", 'Painel ML'!C4459)), 6,
IF(ISNUMBER(SEARCH("kit 7", 'Painel ML'!C4459)), 7,
IF(ISNUMBER(SEARCH("kit 8", 'Painel ML'!C4459)), 8,
IF(ISNUMBER(SEARCH("kit 9", 'Painel ML'!C4459)), 9,
IF(ISNUMBER(SEARCH("kit 10", 'Painel ML'!C4459)), 10,
IF(ISNUMBER(SEARCH("kit 11", 'Painel ML'!C4459)), 11,
IF(ISNUMBER(SEARCH("kit 12", 'Painel ML'!C4459)), 12,
IF(ISNUMBER(SEARCH("kit 13", 'Painel ML'!C4459)), 13,
IF(ISNUMBER(SEARCH("kit 14", 'Painel ML'!C4459)), 14,
IF(ISNUMBER(SEARCH("kit 15", 'Painel ML'!C4459)), 15,
IF(ISNUMBER(SEARCH("kit 16", 'Painel ML'!C4459)), 16,
IF(ISNUMBER(SEARCH("kit 17", 'Painel ML'!C4459)), 17,
IF(ISNUMBER(SEARCH("kit 18", 'Painel ML'!C4459)), 18,
IF(ISNUMBER(SEARCH("kit 19", 'Painel ML'!C4459)), 19,
IF(ISNUMBER(SEARCH("kit 20", 'Painel ML'!C4459)), 20, 0)))))))))))))))))))</f>
        <v>0</v>
      </c>
      <c r="B4459">
        <f>IF(A4459=0,'Painel ML'!A4459,A4459*'Painel ML'!A4459)</f>
        <v>0</v>
      </c>
      <c r="D4459">
        <f>IF(ISNUMBER(SEARCH("kit2", 'Painel Shopee'!B4459)), 2,
IF(ISNUMBER(SEARCH("kit3", 'Painel Shopee'!B4459)), 3,
IF(ISNUMBER(SEARCH("kit4", 'Painel Shopee'!B4459)), 4,
IF(ISNUMBER(SEARCH("kit5", 'Painel Shopee'!B4459)), 5,
IF(ISNUMBER(SEARCH("kit6", 'Painel Shopee'!B4459)), 6,
IF(ISNUMBER(SEARCH("kit7", 'Painel Shopee'!B4459)), 7,
IF(ISNUMBER(SEARCH("kit8", 'Painel Shopee'!B4459)), 8,
IF(ISNUMBER(SEARCH("kit9", 'Painel Shopee'!B4459)), 9,
IF(ISNUMBER(SEARCH("kit10", 'Painel Shopee'!B4459)), 10,
IF(ISNUMBER(SEARCH("kit11", 'Painel Shopee'!B4459)), 11,
IF(ISNUMBER(SEARCH("kit12", 'Painel Shopee'!B4459)), 12,
IF(ISNUMBER(SEARCH("kit13", 'Painel Shopee'!B4459)), 13,
IF(ISNUMBER(SEARCH("kit14", 'Painel Shopee'!B4459)), 14,
IF(ISNUMBER(SEARCH("kit15", 'Painel Shopee'!B4459)), 15,
IF(ISNUMBER(SEARCH("kit16", 'Painel Shopee'!B4459)), 16,
IF(ISNUMBER(SEARCH("kit17", 'Painel Shopee'!B4459)), 17,
IF(ISNUMBER(SEARCH("kit18", 'Painel Shopee'!B4459)), 18,
IF(ISNUMBER(SEARCH("kit19", 'Painel Shopee'!B4459)), 19,
IF(ISNUMBER(SEARCH("kit20", 'Painel Shopee'!B4459)), 20, 0)))))))))))))))))))</f>
        <v>0</v>
      </c>
      <c r="E4459">
        <f>IF(D4459=0,'Painel Shopee'!C4459,D4459*'Painel Shopee'!C4459)</f>
        <v>0</v>
      </c>
    </row>
    <row r="4460" spans="1:5" x14ac:dyDescent="0.25">
      <c r="A4460">
        <f>IF(ISNUMBER(SEARCH("kit 2", 'Painel ML'!C4460)), 2,
IF(ISNUMBER(SEARCH("kit 3", 'Painel ML'!C4460)), 3,
IF(ISNUMBER(SEARCH("kit 4", 'Painel ML'!C4460)), 4,
IF(ISNUMBER(SEARCH("kit 5", 'Painel ML'!C4460)), 5,
IF(ISNUMBER(SEARCH("kit 6", 'Painel ML'!C4460)), 6,
IF(ISNUMBER(SEARCH("kit 7", 'Painel ML'!C4460)), 7,
IF(ISNUMBER(SEARCH("kit 8", 'Painel ML'!C4460)), 8,
IF(ISNUMBER(SEARCH("kit 9", 'Painel ML'!C4460)), 9,
IF(ISNUMBER(SEARCH("kit 10", 'Painel ML'!C4460)), 10,
IF(ISNUMBER(SEARCH("kit 11", 'Painel ML'!C4460)), 11,
IF(ISNUMBER(SEARCH("kit 12", 'Painel ML'!C4460)), 12,
IF(ISNUMBER(SEARCH("kit 13", 'Painel ML'!C4460)), 13,
IF(ISNUMBER(SEARCH("kit 14", 'Painel ML'!C4460)), 14,
IF(ISNUMBER(SEARCH("kit 15", 'Painel ML'!C4460)), 15,
IF(ISNUMBER(SEARCH("kit 16", 'Painel ML'!C4460)), 16,
IF(ISNUMBER(SEARCH("kit 17", 'Painel ML'!C4460)), 17,
IF(ISNUMBER(SEARCH("kit 18", 'Painel ML'!C4460)), 18,
IF(ISNUMBER(SEARCH("kit 19", 'Painel ML'!C4460)), 19,
IF(ISNUMBER(SEARCH("kit 20", 'Painel ML'!C4460)), 20, 0)))))))))))))))))))</f>
        <v>0</v>
      </c>
      <c r="B4460">
        <f>IF(A4460=0,'Painel ML'!A4460,A4460*'Painel ML'!A4460)</f>
        <v>0</v>
      </c>
      <c r="D4460">
        <f>IF(ISNUMBER(SEARCH("kit2", 'Painel Shopee'!B4460)), 2,
IF(ISNUMBER(SEARCH("kit3", 'Painel Shopee'!B4460)), 3,
IF(ISNUMBER(SEARCH("kit4", 'Painel Shopee'!B4460)), 4,
IF(ISNUMBER(SEARCH("kit5", 'Painel Shopee'!B4460)), 5,
IF(ISNUMBER(SEARCH("kit6", 'Painel Shopee'!B4460)), 6,
IF(ISNUMBER(SEARCH("kit7", 'Painel Shopee'!B4460)), 7,
IF(ISNUMBER(SEARCH("kit8", 'Painel Shopee'!B4460)), 8,
IF(ISNUMBER(SEARCH("kit9", 'Painel Shopee'!B4460)), 9,
IF(ISNUMBER(SEARCH("kit10", 'Painel Shopee'!B4460)), 10,
IF(ISNUMBER(SEARCH("kit11", 'Painel Shopee'!B4460)), 11,
IF(ISNUMBER(SEARCH("kit12", 'Painel Shopee'!B4460)), 12,
IF(ISNUMBER(SEARCH("kit13", 'Painel Shopee'!B4460)), 13,
IF(ISNUMBER(SEARCH("kit14", 'Painel Shopee'!B4460)), 14,
IF(ISNUMBER(SEARCH("kit15", 'Painel Shopee'!B4460)), 15,
IF(ISNUMBER(SEARCH("kit16", 'Painel Shopee'!B4460)), 16,
IF(ISNUMBER(SEARCH("kit17", 'Painel Shopee'!B4460)), 17,
IF(ISNUMBER(SEARCH("kit18", 'Painel Shopee'!B4460)), 18,
IF(ISNUMBER(SEARCH("kit19", 'Painel Shopee'!B4460)), 19,
IF(ISNUMBER(SEARCH("kit20", 'Painel Shopee'!B4460)), 20, 0)))))))))))))))))))</f>
        <v>0</v>
      </c>
      <c r="E4460">
        <f>IF(D4460=0,'Painel Shopee'!C4460,D4460*'Painel Shopee'!C4460)</f>
        <v>0</v>
      </c>
    </row>
    <row r="4461" spans="1:5" x14ac:dyDescent="0.25">
      <c r="A4461">
        <f>IF(ISNUMBER(SEARCH("kit 2", 'Painel ML'!C4461)), 2,
IF(ISNUMBER(SEARCH("kit 3", 'Painel ML'!C4461)), 3,
IF(ISNUMBER(SEARCH("kit 4", 'Painel ML'!C4461)), 4,
IF(ISNUMBER(SEARCH("kit 5", 'Painel ML'!C4461)), 5,
IF(ISNUMBER(SEARCH("kit 6", 'Painel ML'!C4461)), 6,
IF(ISNUMBER(SEARCH("kit 7", 'Painel ML'!C4461)), 7,
IF(ISNUMBER(SEARCH("kit 8", 'Painel ML'!C4461)), 8,
IF(ISNUMBER(SEARCH("kit 9", 'Painel ML'!C4461)), 9,
IF(ISNUMBER(SEARCH("kit 10", 'Painel ML'!C4461)), 10,
IF(ISNUMBER(SEARCH("kit 11", 'Painel ML'!C4461)), 11,
IF(ISNUMBER(SEARCH("kit 12", 'Painel ML'!C4461)), 12,
IF(ISNUMBER(SEARCH("kit 13", 'Painel ML'!C4461)), 13,
IF(ISNUMBER(SEARCH("kit 14", 'Painel ML'!C4461)), 14,
IF(ISNUMBER(SEARCH("kit 15", 'Painel ML'!C4461)), 15,
IF(ISNUMBER(SEARCH("kit 16", 'Painel ML'!C4461)), 16,
IF(ISNUMBER(SEARCH("kit 17", 'Painel ML'!C4461)), 17,
IF(ISNUMBER(SEARCH("kit 18", 'Painel ML'!C4461)), 18,
IF(ISNUMBER(SEARCH("kit 19", 'Painel ML'!C4461)), 19,
IF(ISNUMBER(SEARCH("kit 20", 'Painel ML'!C4461)), 20, 0)))))))))))))))))))</f>
        <v>0</v>
      </c>
      <c r="B4461">
        <f>IF(A4461=0,'Painel ML'!A4461,A4461*'Painel ML'!A4461)</f>
        <v>0</v>
      </c>
      <c r="D4461">
        <f>IF(ISNUMBER(SEARCH("kit2", 'Painel Shopee'!B4461)), 2,
IF(ISNUMBER(SEARCH("kit3", 'Painel Shopee'!B4461)), 3,
IF(ISNUMBER(SEARCH("kit4", 'Painel Shopee'!B4461)), 4,
IF(ISNUMBER(SEARCH("kit5", 'Painel Shopee'!B4461)), 5,
IF(ISNUMBER(SEARCH("kit6", 'Painel Shopee'!B4461)), 6,
IF(ISNUMBER(SEARCH("kit7", 'Painel Shopee'!B4461)), 7,
IF(ISNUMBER(SEARCH("kit8", 'Painel Shopee'!B4461)), 8,
IF(ISNUMBER(SEARCH("kit9", 'Painel Shopee'!B4461)), 9,
IF(ISNUMBER(SEARCH("kit10", 'Painel Shopee'!B4461)), 10,
IF(ISNUMBER(SEARCH("kit11", 'Painel Shopee'!B4461)), 11,
IF(ISNUMBER(SEARCH("kit12", 'Painel Shopee'!B4461)), 12,
IF(ISNUMBER(SEARCH("kit13", 'Painel Shopee'!B4461)), 13,
IF(ISNUMBER(SEARCH("kit14", 'Painel Shopee'!B4461)), 14,
IF(ISNUMBER(SEARCH("kit15", 'Painel Shopee'!B4461)), 15,
IF(ISNUMBER(SEARCH("kit16", 'Painel Shopee'!B4461)), 16,
IF(ISNUMBER(SEARCH("kit17", 'Painel Shopee'!B4461)), 17,
IF(ISNUMBER(SEARCH("kit18", 'Painel Shopee'!B4461)), 18,
IF(ISNUMBER(SEARCH("kit19", 'Painel Shopee'!B4461)), 19,
IF(ISNUMBER(SEARCH("kit20", 'Painel Shopee'!B4461)), 20, 0)))))))))))))))))))</f>
        <v>0</v>
      </c>
      <c r="E4461">
        <f>IF(D4461=0,'Painel Shopee'!C4461,D4461*'Painel Shopee'!C4461)</f>
        <v>0</v>
      </c>
    </row>
    <row r="4462" spans="1:5" x14ac:dyDescent="0.25">
      <c r="A4462">
        <f>IF(ISNUMBER(SEARCH("kit 2", 'Painel ML'!C4462)), 2,
IF(ISNUMBER(SEARCH("kit 3", 'Painel ML'!C4462)), 3,
IF(ISNUMBER(SEARCH("kit 4", 'Painel ML'!C4462)), 4,
IF(ISNUMBER(SEARCH("kit 5", 'Painel ML'!C4462)), 5,
IF(ISNUMBER(SEARCH("kit 6", 'Painel ML'!C4462)), 6,
IF(ISNUMBER(SEARCH("kit 7", 'Painel ML'!C4462)), 7,
IF(ISNUMBER(SEARCH("kit 8", 'Painel ML'!C4462)), 8,
IF(ISNUMBER(SEARCH("kit 9", 'Painel ML'!C4462)), 9,
IF(ISNUMBER(SEARCH("kit 10", 'Painel ML'!C4462)), 10,
IF(ISNUMBER(SEARCH("kit 11", 'Painel ML'!C4462)), 11,
IF(ISNUMBER(SEARCH("kit 12", 'Painel ML'!C4462)), 12,
IF(ISNUMBER(SEARCH("kit 13", 'Painel ML'!C4462)), 13,
IF(ISNUMBER(SEARCH("kit 14", 'Painel ML'!C4462)), 14,
IF(ISNUMBER(SEARCH("kit 15", 'Painel ML'!C4462)), 15,
IF(ISNUMBER(SEARCH("kit 16", 'Painel ML'!C4462)), 16,
IF(ISNUMBER(SEARCH("kit 17", 'Painel ML'!C4462)), 17,
IF(ISNUMBER(SEARCH("kit 18", 'Painel ML'!C4462)), 18,
IF(ISNUMBER(SEARCH("kit 19", 'Painel ML'!C4462)), 19,
IF(ISNUMBER(SEARCH("kit 20", 'Painel ML'!C4462)), 20, 0)))))))))))))))))))</f>
        <v>0</v>
      </c>
      <c r="B4462">
        <f>IF(A4462=0,'Painel ML'!A4462,A4462*'Painel ML'!A4462)</f>
        <v>0</v>
      </c>
      <c r="D4462">
        <f>IF(ISNUMBER(SEARCH("kit2", 'Painel Shopee'!B4462)), 2,
IF(ISNUMBER(SEARCH("kit3", 'Painel Shopee'!B4462)), 3,
IF(ISNUMBER(SEARCH("kit4", 'Painel Shopee'!B4462)), 4,
IF(ISNUMBER(SEARCH("kit5", 'Painel Shopee'!B4462)), 5,
IF(ISNUMBER(SEARCH("kit6", 'Painel Shopee'!B4462)), 6,
IF(ISNUMBER(SEARCH("kit7", 'Painel Shopee'!B4462)), 7,
IF(ISNUMBER(SEARCH("kit8", 'Painel Shopee'!B4462)), 8,
IF(ISNUMBER(SEARCH("kit9", 'Painel Shopee'!B4462)), 9,
IF(ISNUMBER(SEARCH("kit10", 'Painel Shopee'!B4462)), 10,
IF(ISNUMBER(SEARCH("kit11", 'Painel Shopee'!B4462)), 11,
IF(ISNUMBER(SEARCH("kit12", 'Painel Shopee'!B4462)), 12,
IF(ISNUMBER(SEARCH("kit13", 'Painel Shopee'!B4462)), 13,
IF(ISNUMBER(SEARCH("kit14", 'Painel Shopee'!B4462)), 14,
IF(ISNUMBER(SEARCH("kit15", 'Painel Shopee'!B4462)), 15,
IF(ISNUMBER(SEARCH("kit16", 'Painel Shopee'!B4462)), 16,
IF(ISNUMBER(SEARCH("kit17", 'Painel Shopee'!B4462)), 17,
IF(ISNUMBER(SEARCH("kit18", 'Painel Shopee'!B4462)), 18,
IF(ISNUMBER(SEARCH("kit19", 'Painel Shopee'!B4462)), 19,
IF(ISNUMBER(SEARCH("kit20", 'Painel Shopee'!B4462)), 20, 0)))))))))))))))))))</f>
        <v>0</v>
      </c>
      <c r="E4462">
        <f>IF(D4462=0,'Painel Shopee'!C4462,D4462*'Painel Shopee'!C4462)</f>
        <v>0</v>
      </c>
    </row>
    <row r="4463" spans="1:5" x14ac:dyDescent="0.25">
      <c r="A4463">
        <f>IF(ISNUMBER(SEARCH("kit 2", 'Painel ML'!C4463)), 2,
IF(ISNUMBER(SEARCH("kit 3", 'Painel ML'!C4463)), 3,
IF(ISNUMBER(SEARCH("kit 4", 'Painel ML'!C4463)), 4,
IF(ISNUMBER(SEARCH("kit 5", 'Painel ML'!C4463)), 5,
IF(ISNUMBER(SEARCH("kit 6", 'Painel ML'!C4463)), 6,
IF(ISNUMBER(SEARCH("kit 7", 'Painel ML'!C4463)), 7,
IF(ISNUMBER(SEARCH("kit 8", 'Painel ML'!C4463)), 8,
IF(ISNUMBER(SEARCH("kit 9", 'Painel ML'!C4463)), 9,
IF(ISNUMBER(SEARCH("kit 10", 'Painel ML'!C4463)), 10,
IF(ISNUMBER(SEARCH("kit 11", 'Painel ML'!C4463)), 11,
IF(ISNUMBER(SEARCH("kit 12", 'Painel ML'!C4463)), 12,
IF(ISNUMBER(SEARCH("kit 13", 'Painel ML'!C4463)), 13,
IF(ISNUMBER(SEARCH("kit 14", 'Painel ML'!C4463)), 14,
IF(ISNUMBER(SEARCH("kit 15", 'Painel ML'!C4463)), 15,
IF(ISNUMBER(SEARCH("kit 16", 'Painel ML'!C4463)), 16,
IF(ISNUMBER(SEARCH("kit 17", 'Painel ML'!C4463)), 17,
IF(ISNUMBER(SEARCH("kit 18", 'Painel ML'!C4463)), 18,
IF(ISNUMBER(SEARCH("kit 19", 'Painel ML'!C4463)), 19,
IF(ISNUMBER(SEARCH("kit 20", 'Painel ML'!C4463)), 20, 0)))))))))))))))))))</f>
        <v>0</v>
      </c>
      <c r="B4463">
        <f>IF(A4463=0,'Painel ML'!A4463,A4463*'Painel ML'!A4463)</f>
        <v>0</v>
      </c>
      <c r="D4463">
        <f>IF(ISNUMBER(SEARCH("kit2", 'Painel Shopee'!B4463)), 2,
IF(ISNUMBER(SEARCH("kit3", 'Painel Shopee'!B4463)), 3,
IF(ISNUMBER(SEARCH("kit4", 'Painel Shopee'!B4463)), 4,
IF(ISNUMBER(SEARCH("kit5", 'Painel Shopee'!B4463)), 5,
IF(ISNUMBER(SEARCH("kit6", 'Painel Shopee'!B4463)), 6,
IF(ISNUMBER(SEARCH("kit7", 'Painel Shopee'!B4463)), 7,
IF(ISNUMBER(SEARCH("kit8", 'Painel Shopee'!B4463)), 8,
IF(ISNUMBER(SEARCH("kit9", 'Painel Shopee'!B4463)), 9,
IF(ISNUMBER(SEARCH("kit10", 'Painel Shopee'!B4463)), 10,
IF(ISNUMBER(SEARCH("kit11", 'Painel Shopee'!B4463)), 11,
IF(ISNUMBER(SEARCH("kit12", 'Painel Shopee'!B4463)), 12,
IF(ISNUMBER(SEARCH("kit13", 'Painel Shopee'!B4463)), 13,
IF(ISNUMBER(SEARCH("kit14", 'Painel Shopee'!B4463)), 14,
IF(ISNUMBER(SEARCH("kit15", 'Painel Shopee'!B4463)), 15,
IF(ISNUMBER(SEARCH("kit16", 'Painel Shopee'!B4463)), 16,
IF(ISNUMBER(SEARCH("kit17", 'Painel Shopee'!B4463)), 17,
IF(ISNUMBER(SEARCH("kit18", 'Painel Shopee'!B4463)), 18,
IF(ISNUMBER(SEARCH("kit19", 'Painel Shopee'!B4463)), 19,
IF(ISNUMBER(SEARCH("kit20", 'Painel Shopee'!B4463)), 20, 0)))))))))))))))))))</f>
        <v>0</v>
      </c>
      <c r="E4463">
        <f>IF(D4463=0,'Painel Shopee'!C4463,D4463*'Painel Shopee'!C4463)</f>
        <v>0</v>
      </c>
    </row>
    <row r="4464" spans="1:5" x14ac:dyDescent="0.25">
      <c r="A4464">
        <f>IF(ISNUMBER(SEARCH("kit 2", 'Painel ML'!C4464)), 2,
IF(ISNUMBER(SEARCH("kit 3", 'Painel ML'!C4464)), 3,
IF(ISNUMBER(SEARCH("kit 4", 'Painel ML'!C4464)), 4,
IF(ISNUMBER(SEARCH("kit 5", 'Painel ML'!C4464)), 5,
IF(ISNUMBER(SEARCH("kit 6", 'Painel ML'!C4464)), 6,
IF(ISNUMBER(SEARCH("kit 7", 'Painel ML'!C4464)), 7,
IF(ISNUMBER(SEARCH("kit 8", 'Painel ML'!C4464)), 8,
IF(ISNUMBER(SEARCH("kit 9", 'Painel ML'!C4464)), 9,
IF(ISNUMBER(SEARCH("kit 10", 'Painel ML'!C4464)), 10,
IF(ISNUMBER(SEARCH("kit 11", 'Painel ML'!C4464)), 11,
IF(ISNUMBER(SEARCH("kit 12", 'Painel ML'!C4464)), 12,
IF(ISNUMBER(SEARCH("kit 13", 'Painel ML'!C4464)), 13,
IF(ISNUMBER(SEARCH("kit 14", 'Painel ML'!C4464)), 14,
IF(ISNUMBER(SEARCH("kit 15", 'Painel ML'!C4464)), 15,
IF(ISNUMBER(SEARCH("kit 16", 'Painel ML'!C4464)), 16,
IF(ISNUMBER(SEARCH("kit 17", 'Painel ML'!C4464)), 17,
IF(ISNUMBER(SEARCH("kit 18", 'Painel ML'!C4464)), 18,
IF(ISNUMBER(SEARCH("kit 19", 'Painel ML'!C4464)), 19,
IF(ISNUMBER(SEARCH("kit 20", 'Painel ML'!C4464)), 20, 0)))))))))))))))))))</f>
        <v>0</v>
      </c>
      <c r="B4464">
        <f>IF(A4464=0,'Painel ML'!A4464,A4464*'Painel ML'!A4464)</f>
        <v>0</v>
      </c>
      <c r="D4464">
        <f>IF(ISNUMBER(SEARCH("kit2", 'Painel Shopee'!B4464)), 2,
IF(ISNUMBER(SEARCH("kit3", 'Painel Shopee'!B4464)), 3,
IF(ISNUMBER(SEARCH("kit4", 'Painel Shopee'!B4464)), 4,
IF(ISNUMBER(SEARCH("kit5", 'Painel Shopee'!B4464)), 5,
IF(ISNUMBER(SEARCH("kit6", 'Painel Shopee'!B4464)), 6,
IF(ISNUMBER(SEARCH("kit7", 'Painel Shopee'!B4464)), 7,
IF(ISNUMBER(SEARCH("kit8", 'Painel Shopee'!B4464)), 8,
IF(ISNUMBER(SEARCH("kit9", 'Painel Shopee'!B4464)), 9,
IF(ISNUMBER(SEARCH("kit10", 'Painel Shopee'!B4464)), 10,
IF(ISNUMBER(SEARCH("kit11", 'Painel Shopee'!B4464)), 11,
IF(ISNUMBER(SEARCH("kit12", 'Painel Shopee'!B4464)), 12,
IF(ISNUMBER(SEARCH("kit13", 'Painel Shopee'!B4464)), 13,
IF(ISNUMBER(SEARCH("kit14", 'Painel Shopee'!B4464)), 14,
IF(ISNUMBER(SEARCH("kit15", 'Painel Shopee'!B4464)), 15,
IF(ISNUMBER(SEARCH("kit16", 'Painel Shopee'!B4464)), 16,
IF(ISNUMBER(SEARCH("kit17", 'Painel Shopee'!B4464)), 17,
IF(ISNUMBER(SEARCH("kit18", 'Painel Shopee'!B4464)), 18,
IF(ISNUMBER(SEARCH("kit19", 'Painel Shopee'!B4464)), 19,
IF(ISNUMBER(SEARCH("kit20", 'Painel Shopee'!B4464)), 20, 0)))))))))))))))))))</f>
        <v>0</v>
      </c>
      <c r="E4464">
        <f>IF(D4464=0,'Painel Shopee'!C4464,D4464*'Painel Shopee'!C4464)</f>
        <v>0</v>
      </c>
    </row>
    <row r="4465" spans="1:5" x14ac:dyDescent="0.25">
      <c r="A4465">
        <f>IF(ISNUMBER(SEARCH("kit 2", 'Painel ML'!C4465)), 2,
IF(ISNUMBER(SEARCH("kit 3", 'Painel ML'!C4465)), 3,
IF(ISNUMBER(SEARCH("kit 4", 'Painel ML'!C4465)), 4,
IF(ISNUMBER(SEARCH("kit 5", 'Painel ML'!C4465)), 5,
IF(ISNUMBER(SEARCH("kit 6", 'Painel ML'!C4465)), 6,
IF(ISNUMBER(SEARCH("kit 7", 'Painel ML'!C4465)), 7,
IF(ISNUMBER(SEARCH("kit 8", 'Painel ML'!C4465)), 8,
IF(ISNUMBER(SEARCH("kit 9", 'Painel ML'!C4465)), 9,
IF(ISNUMBER(SEARCH("kit 10", 'Painel ML'!C4465)), 10,
IF(ISNUMBER(SEARCH("kit 11", 'Painel ML'!C4465)), 11,
IF(ISNUMBER(SEARCH("kit 12", 'Painel ML'!C4465)), 12,
IF(ISNUMBER(SEARCH("kit 13", 'Painel ML'!C4465)), 13,
IF(ISNUMBER(SEARCH("kit 14", 'Painel ML'!C4465)), 14,
IF(ISNUMBER(SEARCH("kit 15", 'Painel ML'!C4465)), 15,
IF(ISNUMBER(SEARCH("kit 16", 'Painel ML'!C4465)), 16,
IF(ISNUMBER(SEARCH("kit 17", 'Painel ML'!C4465)), 17,
IF(ISNUMBER(SEARCH("kit 18", 'Painel ML'!C4465)), 18,
IF(ISNUMBER(SEARCH("kit 19", 'Painel ML'!C4465)), 19,
IF(ISNUMBER(SEARCH("kit 20", 'Painel ML'!C4465)), 20, 0)))))))))))))))))))</f>
        <v>0</v>
      </c>
      <c r="B4465">
        <f>IF(A4465=0,'Painel ML'!A4465,A4465*'Painel ML'!A4465)</f>
        <v>0</v>
      </c>
      <c r="D4465">
        <f>IF(ISNUMBER(SEARCH("kit2", 'Painel Shopee'!B4465)), 2,
IF(ISNUMBER(SEARCH("kit3", 'Painel Shopee'!B4465)), 3,
IF(ISNUMBER(SEARCH("kit4", 'Painel Shopee'!B4465)), 4,
IF(ISNUMBER(SEARCH("kit5", 'Painel Shopee'!B4465)), 5,
IF(ISNUMBER(SEARCH("kit6", 'Painel Shopee'!B4465)), 6,
IF(ISNUMBER(SEARCH("kit7", 'Painel Shopee'!B4465)), 7,
IF(ISNUMBER(SEARCH("kit8", 'Painel Shopee'!B4465)), 8,
IF(ISNUMBER(SEARCH("kit9", 'Painel Shopee'!B4465)), 9,
IF(ISNUMBER(SEARCH("kit10", 'Painel Shopee'!B4465)), 10,
IF(ISNUMBER(SEARCH("kit11", 'Painel Shopee'!B4465)), 11,
IF(ISNUMBER(SEARCH("kit12", 'Painel Shopee'!B4465)), 12,
IF(ISNUMBER(SEARCH("kit13", 'Painel Shopee'!B4465)), 13,
IF(ISNUMBER(SEARCH("kit14", 'Painel Shopee'!B4465)), 14,
IF(ISNUMBER(SEARCH("kit15", 'Painel Shopee'!B4465)), 15,
IF(ISNUMBER(SEARCH("kit16", 'Painel Shopee'!B4465)), 16,
IF(ISNUMBER(SEARCH("kit17", 'Painel Shopee'!B4465)), 17,
IF(ISNUMBER(SEARCH("kit18", 'Painel Shopee'!B4465)), 18,
IF(ISNUMBER(SEARCH("kit19", 'Painel Shopee'!B4465)), 19,
IF(ISNUMBER(SEARCH("kit20", 'Painel Shopee'!B4465)), 20, 0)))))))))))))))))))</f>
        <v>0</v>
      </c>
      <c r="E4465">
        <f>IF(D4465=0,'Painel Shopee'!C4465,D4465*'Painel Shopee'!C4465)</f>
        <v>0</v>
      </c>
    </row>
    <row r="4466" spans="1:5" x14ac:dyDescent="0.25">
      <c r="A4466">
        <f>IF(ISNUMBER(SEARCH("kit 2", 'Painel ML'!C4466)), 2,
IF(ISNUMBER(SEARCH("kit 3", 'Painel ML'!C4466)), 3,
IF(ISNUMBER(SEARCH("kit 4", 'Painel ML'!C4466)), 4,
IF(ISNUMBER(SEARCH("kit 5", 'Painel ML'!C4466)), 5,
IF(ISNUMBER(SEARCH("kit 6", 'Painel ML'!C4466)), 6,
IF(ISNUMBER(SEARCH("kit 7", 'Painel ML'!C4466)), 7,
IF(ISNUMBER(SEARCH("kit 8", 'Painel ML'!C4466)), 8,
IF(ISNUMBER(SEARCH("kit 9", 'Painel ML'!C4466)), 9,
IF(ISNUMBER(SEARCH("kit 10", 'Painel ML'!C4466)), 10,
IF(ISNUMBER(SEARCH("kit 11", 'Painel ML'!C4466)), 11,
IF(ISNUMBER(SEARCH("kit 12", 'Painel ML'!C4466)), 12,
IF(ISNUMBER(SEARCH("kit 13", 'Painel ML'!C4466)), 13,
IF(ISNUMBER(SEARCH("kit 14", 'Painel ML'!C4466)), 14,
IF(ISNUMBER(SEARCH("kit 15", 'Painel ML'!C4466)), 15,
IF(ISNUMBER(SEARCH("kit 16", 'Painel ML'!C4466)), 16,
IF(ISNUMBER(SEARCH("kit 17", 'Painel ML'!C4466)), 17,
IF(ISNUMBER(SEARCH("kit 18", 'Painel ML'!C4466)), 18,
IF(ISNUMBER(SEARCH("kit 19", 'Painel ML'!C4466)), 19,
IF(ISNUMBER(SEARCH("kit 20", 'Painel ML'!C4466)), 20, 0)))))))))))))))))))</f>
        <v>0</v>
      </c>
      <c r="B4466">
        <f>IF(A4466=0,'Painel ML'!A4466,A4466*'Painel ML'!A4466)</f>
        <v>0</v>
      </c>
      <c r="D4466">
        <f>IF(ISNUMBER(SEARCH("kit2", 'Painel Shopee'!B4466)), 2,
IF(ISNUMBER(SEARCH("kit3", 'Painel Shopee'!B4466)), 3,
IF(ISNUMBER(SEARCH("kit4", 'Painel Shopee'!B4466)), 4,
IF(ISNUMBER(SEARCH("kit5", 'Painel Shopee'!B4466)), 5,
IF(ISNUMBER(SEARCH("kit6", 'Painel Shopee'!B4466)), 6,
IF(ISNUMBER(SEARCH("kit7", 'Painel Shopee'!B4466)), 7,
IF(ISNUMBER(SEARCH("kit8", 'Painel Shopee'!B4466)), 8,
IF(ISNUMBER(SEARCH("kit9", 'Painel Shopee'!B4466)), 9,
IF(ISNUMBER(SEARCH("kit10", 'Painel Shopee'!B4466)), 10,
IF(ISNUMBER(SEARCH("kit11", 'Painel Shopee'!B4466)), 11,
IF(ISNUMBER(SEARCH("kit12", 'Painel Shopee'!B4466)), 12,
IF(ISNUMBER(SEARCH("kit13", 'Painel Shopee'!B4466)), 13,
IF(ISNUMBER(SEARCH("kit14", 'Painel Shopee'!B4466)), 14,
IF(ISNUMBER(SEARCH("kit15", 'Painel Shopee'!B4466)), 15,
IF(ISNUMBER(SEARCH("kit16", 'Painel Shopee'!B4466)), 16,
IF(ISNUMBER(SEARCH("kit17", 'Painel Shopee'!B4466)), 17,
IF(ISNUMBER(SEARCH("kit18", 'Painel Shopee'!B4466)), 18,
IF(ISNUMBER(SEARCH("kit19", 'Painel Shopee'!B4466)), 19,
IF(ISNUMBER(SEARCH("kit20", 'Painel Shopee'!B4466)), 20, 0)))))))))))))))))))</f>
        <v>0</v>
      </c>
      <c r="E4466">
        <f>IF(D4466=0,'Painel Shopee'!C4466,D4466*'Painel Shopee'!C4466)</f>
        <v>0</v>
      </c>
    </row>
    <row r="4467" spans="1:5" x14ac:dyDescent="0.25">
      <c r="A4467">
        <f>IF(ISNUMBER(SEARCH("kit 2", 'Painel ML'!C4467)), 2,
IF(ISNUMBER(SEARCH("kit 3", 'Painel ML'!C4467)), 3,
IF(ISNUMBER(SEARCH("kit 4", 'Painel ML'!C4467)), 4,
IF(ISNUMBER(SEARCH("kit 5", 'Painel ML'!C4467)), 5,
IF(ISNUMBER(SEARCH("kit 6", 'Painel ML'!C4467)), 6,
IF(ISNUMBER(SEARCH("kit 7", 'Painel ML'!C4467)), 7,
IF(ISNUMBER(SEARCH("kit 8", 'Painel ML'!C4467)), 8,
IF(ISNUMBER(SEARCH("kit 9", 'Painel ML'!C4467)), 9,
IF(ISNUMBER(SEARCH("kit 10", 'Painel ML'!C4467)), 10,
IF(ISNUMBER(SEARCH("kit 11", 'Painel ML'!C4467)), 11,
IF(ISNUMBER(SEARCH("kit 12", 'Painel ML'!C4467)), 12,
IF(ISNUMBER(SEARCH("kit 13", 'Painel ML'!C4467)), 13,
IF(ISNUMBER(SEARCH("kit 14", 'Painel ML'!C4467)), 14,
IF(ISNUMBER(SEARCH("kit 15", 'Painel ML'!C4467)), 15,
IF(ISNUMBER(SEARCH("kit 16", 'Painel ML'!C4467)), 16,
IF(ISNUMBER(SEARCH("kit 17", 'Painel ML'!C4467)), 17,
IF(ISNUMBER(SEARCH("kit 18", 'Painel ML'!C4467)), 18,
IF(ISNUMBER(SEARCH("kit 19", 'Painel ML'!C4467)), 19,
IF(ISNUMBER(SEARCH("kit 20", 'Painel ML'!C4467)), 20, 0)))))))))))))))))))</f>
        <v>0</v>
      </c>
      <c r="B4467">
        <f>IF(A4467=0,'Painel ML'!A4467,A4467*'Painel ML'!A4467)</f>
        <v>0</v>
      </c>
      <c r="D4467">
        <f>IF(ISNUMBER(SEARCH("kit2", 'Painel Shopee'!B4467)), 2,
IF(ISNUMBER(SEARCH("kit3", 'Painel Shopee'!B4467)), 3,
IF(ISNUMBER(SEARCH("kit4", 'Painel Shopee'!B4467)), 4,
IF(ISNUMBER(SEARCH("kit5", 'Painel Shopee'!B4467)), 5,
IF(ISNUMBER(SEARCH("kit6", 'Painel Shopee'!B4467)), 6,
IF(ISNUMBER(SEARCH("kit7", 'Painel Shopee'!B4467)), 7,
IF(ISNUMBER(SEARCH("kit8", 'Painel Shopee'!B4467)), 8,
IF(ISNUMBER(SEARCH("kit9", 'Painel Shopee'!B4467)), 9,
IF(ISNUMBER(SEARCH("kit10", 'Painel Shopee'!B4467)), 10,
IF(ISNUMBER(SEARCH("kit11", 'Painel Shopee'!B4467)), 11,
IF(ISNUMBER(SEARCH("kit12", 'Painel Shopee'!B4467)), 12,
IF(ISNUMBER(SEARCH("kit13", 'Painel Shopee'!B4467)), 13,
IF(ISNUMBER(SEARCH("kit14", 'Painel Shopee'!B4467)), 14,
IF(ISNUMBER(SEARCH("kit15", 'Painel Shopee'!B4467)), 15,
IF(ISNUMBER(SEARCH("kit16", 'Painel Shopee'!B4467)), 16,
IF(ISNUMBER(SEARCH("kit17", 'Painel Shopee'!B4467)), 17,
IF(ISNUMBER(SEARCH("kit18", 'Painel Shopee'!B4467)), 18,
IF(ISNUMBER(SEARCH("kit19", 'Painel Shopee'!B4467)), 19,
IF(ISNUMBER(SEARCH("kit20", 'Painel Shopee'!B4467)), 20, 0)))))))))))))))))))</f>
        <v>0</v>
      </c>
      <c r="E4467">
        <f>IF(D4467=0,'Painel Shopee'!C4467,D4467*'Painel Shopee'!C4467)</f>
        <v>0</v>
      </c>
    </row>
    <row r="4468" spans="1:5" x14ac:dyDescent="0.25">
      <c r="A4468">
        <f>IF(ISNUMBER(SEARCH("kit 2", 'Painel ML'!C4468)), 2,
IF(ISNUMBER(SEARCH("kit 3", 'Painel ML'!C4468)), 3,
IF(ISNUMBER(SEARCH("kit 4", 'Painel ML'!C4468)), 4,
IF(ISNUMBER(SEARCH("kit 5", 'Painel ML'!C4468)), 5,
IF(ISNUMBER(SEARCH("kit 6", 'Painel ML'!C4468)), 6,
IF(ISNUMBER(SEARCH("kit 7", 'Painel ML'!C4468)), 7,
IF(ISNUMBER(SEARCH("kit 8", 'Painel ML'!C4468)), 8,
IF(ISNUMBER(SEARCH("kit 9", 'Painel ML'!C4468)), 9,
IF(ISNUMBER(SEARCH("kit 10", 'Painel ML'!C4468)), 10,
IF(ISNUMBER(SEARCH("kit 11", 'Painel ML'!C4468)), 11,
IF(ISNUMBER(SEARCH("kit 12", 'Painel ML'!C4468)), 12,
IF(ISNUMBER(SEARCH("kit 13", 'Painel ML'!C4468)), 13,
IF(ISNUMBER(SEARCH("kit 14", 'Painel ML'!C4468)), 14,
IF(ISNUMBER(SEARCH("kit 15", 'Painel ML'!C4468)), 15,
IF(ISNUMBER(SEARCH("kit 16", 'Painel ML'!C4468)), 16,
IF(ISNUMBER(SEARCH("kit 17", 'Painel ML'!C4468)), 17,
IF(ISNUMBER(SEARCH("kit 18", 'Painel ML'!C4468)), 18,
IF(ISNUMBER(SEARCH("kit 19", 'Painel ML'!C4468)), 19,
IF(ISNUMBER(SEARCH("kit 20", 'Painel ML'!C4468)), 20, 0)))))))))))))))))))</f>
        <v>0</v>
      </c>
      <c r="B4468">
        <f>IF(A4468=0,'Painel ML'!A4468,A4468*'Painel ML'!A4468)</f>
        <v>0</v>
      </c>
      <c r="D4468">
        <f>IF(ISNUMBER(SEARCH("kit2", 'Painel Shopee'!B4468)), 2,
IF(ISNUMBER(SEARCH("kit3", 'Painel Shopee'!B4468)), 3,
IF(ISNUMBER(SEARCH("kit4", 'Painel Shopee'!B4468)), 4,
IF(ISNUMBER(SEARCH("kit5", 'Painel Shopee'!B4468)), 5,
IF(ISNUMBER(SEARCH("kit6", 'Painel Shopee'!B4468)), 6,
IF(ISNUMBER(SEARCH("kit7", 'Painel Shopee'!B4468)), 7,
IF(ISNUMBER(SEARCH("kit8", 'Painel Shopee'!B4468)), 8,
IF(ISNUMBER(SEARCH("kit9", 'Painel Shopee'!B4468)), 9,
IF(ISNUMBER(SEARCH("kit10", 'Painel Shopee'!B4468)), 10,
IF(ISNUMBER(SEARCH("kit11", 'Painel Shopee'!B4468)), 11,
IF(ISNUMBER(SEARCH("kit12", 'Painel Shopee'!B4468)), 12,
IF(ISNUMBER(SEARCH("kit13", 'Painel Shopee'!B4468)), 13,
IF(ISNUMBER(SEARCH("kit14", 'Painel Shopee'!B4468)), 14,
IF(ISNUMBER(SEARCH("kit15", 'Painel Shopee'!B4468)), 15,
IF(ISNUMBER(SEARCH("kit16", 'Painel Shopee'!B4468)), 16,
IF(ISNUMBER(SEARCH("kit17", 'Painel Shopee'!B4468)), 17,
IF(ISNUMBER(SEARCH("kit18", 'Painel Shopee'!B4468)), 18,
IF(ISNUMBER(SEARCH("kit19", 'Painel Shopee'!B4468)), 19,
IF(ISNUMBER(SEARCH("kit20", 'Painel Shopee'!B4468)), 20, 0)))))))))))))))))))</f>
        <v>0</v>
      </c>
      <c r="E4468">
        <f>IF(D4468=0,'Painel Shopee'!C4468,D4468*'Painel Shopee'!C4468)</f>
        <v>0</v>
      </c>
    </row>
    <row r="4469" spans="1:5" x14ac:dyDescent="0.25">
      <c r="A4469">
        <f>IF(ISNUMBER(SEARCH("kit 2", 'Painel ML'!C4469)), 2,
IF(ISNUMBER(SEARCH("kit 3", 'Painel ML'!C4469)), 3,
IF(ISNUMBER(SEARCH("kit 4", 'Painel ML'!C4469)), 4,
IF(ISNUMBER(SEARCH("kit 5", 'Painel ML'!C4469)), 5,
IF(ISNUMBER(SEARCH("kit 6", 'Painel ML'!C4469)), 6,
IF(ISNUMBER(SEARCH("kit 7", 'Painel ML'!C4469)), 7,
IF(ISNUMBER(SEARCH("kit 8", 'Painel ML'!C4469)), 8,
IF(ISNUMBER(SEARCH("kit 9", 'Painel ML'!C4469)), 9,
IF(ISNUMBER(SEARCH("kit 10", 'Painel ML'!C4469)), 10,
IF(ISNUMBER(SEARCH("kit 11", 'Painel ML'!C4469)), 11,
IF(ISNUMBER(SEARCH("kit 12", 'Painel ML'!C4469)), 12,
IF(ISNUMBER(SEARCH("kit 13", 'Painel ML'!C4469)), 13,
IF(ISNUMBER(SEARCH("kit 14", 'Painel ML'!C4469)), 14,
IF(ISNUMBER(SEARCH("kit 15", 'Painel ML'!C4469)), 15,
IF(ISNUMBER(SEARCH("kit 16", 'Painel ML'!C4469)), 16,
IF(ISNUMBER(SEARCH("kit 17", 'Painel ML'!C4469)), 17,
IF(ISNUMBER(SEARCH("kit 18", 'Painel ML'!C4469)), 18,
IF(ISNUMBER(SEARCH("kit 19", 'Painel ML'!C4469)), 19,
IF(ISNUMBER(SEARCH("kit 20", 'Painel ML'!C4469)), 20, 0)))))))))))))))))))</f>
        <v>0</v>
      </c>
      <c r="B4469">
        <f>IF(A4469=0,'Painel ML'!A4469,A4469*'Painel ML'!A4469)</f>
        <v>0</v>
      </c>
      <c r="D4469">
        <f>IF(ISNUMBER(SEARCH("kit2", 'Painel Shopee'!B4469)), 2,
IF(ISNUMBER(SEARCH("kit3", 'Painel Shopee'!B4469)), 3,
IF(ISNUMBER(SEARCH("kit4", 'Painel Shopee'!B4469)), 4,
IF(ISNUMBER(SEARCH("kit5", 'Painel Shopee'!B4469)), 5,
IF(ISNUMBER(SEARCH("kit6", 'Painel Shopee'!B4469)), 6,
IF(ISNUMBER(SEARCH("kit7", 'Painel Shopee'!B4469)), 7,
IF(ISNUMBER(SEARCH("kit8", 'Painel Shopee'!B4469)), 8,
IF(ISNUMBER(SEARCH("kit9", 'Painel Shopee'!B4469)), 9,
IF(ISNUMBER(SEARCH("kit10", 'Painel Shopee'!B4469)), 10,
IF(ISNUMBER(SEARCH("kit11", 'Painel Shopee'!B4469)), 11,
IF(ISNUMBER(SEARCH("kit12", 'Painel Shopee'!B4469)), 12,
IF(ISNUMBER(SEARCH("kit13", 'Painel Shopee'!B4469)), 13,
IF(ISNUMBER(SEARCH("kit14", 'Painel Shopee'!B4469)), 14,
IF(ISNUMBER(SEARCH("kit15", 'Painel Shopee'!B4469)), 15,
IF(ISNUMBER(SEARCH("kit16", 'Painel Shopee'!B4469)), 16,
IF(ISNUMBER(SEARCH("kit17", 'Painel Shopee'!B4469)), 17,
IF(ISNUMBER(SEARCH("kit18", 'Painel Shopee'!B4469)), 18,
IF(ISNUMBER(SEARCH("kit19", 'Painel Shopee'!B4469)), 19,
IF(ISNUMBER(SEARCH("kit20", 'Painel Shopee'!B4469)), 20, 0)))))))))))))))))))</f>
        <v>0</v>
      </c>
      <c r="E4469">
        <f>IF(D4469=0,'Painel Shopee'!C4469,D4469*'Painel Shopee'!C4469)</f>
        <v>0</v>
      </c>
    </row>
    <row r="4470" spans="1:5" x14ac:dyDescent="0.25">
      <c r="A4470">
        <f>IF(ISNUMBER(SEARCH("kit 2", 'Painel ML'!C4470)), 2,
IF(ISNUMBER(SEARCH("kit 3", 'Painel ML'!C4470)), 3,
IF(ISNUMBER(SEARCH("kit 4", 'Painel ML'!C4470)), 4,
IF(ISNUMBER(SEARCH("kit 5", 'Painel ML'!C4470)), 5,
IF(ISNUMBER(SEARCH("kit 6", 'Painel ML'!C4470)), 6,
IF(ISNUMBER(SEARCH("kit 7", 'Painel ML'!C4470)), 7,
IF(ISNUMBER(SEARCH("kit 8", 'Painel ML'!C4470)), 8,
IF(ISNUMBER(SEARCH("kit 9", 'Painel ML'!C4470)), 9,
IF(ISNUMBER(SEARCH("kit 10", 'Painel ML'!C4470)), 10,
IF(ISNUMBER(SEARCH("kit 11", 'Painel ML'!C4470)), 11,
IF(ISNUMBER(SEARCH("kit 12", 'Painel ML'!C4470)), 12,
IF(ISNUMBER(SEARCH("kit 13", 'Painel ML'!C4470)), 13,
IF(ISNUMBER(SEARCH("kit 14", 'Painel ML'!C4470)), 14,
IF(ISNUMBER(SEARCH("kit 15", 'Painel ML'!C4470)), 15,
IF(ISNUMBER(SEARCH("kit 16", 'Painel ML'!C4470)), 16,
IF(ISNUMBER(SEARCH("kit 17", 'Painel ML'!C4470)), 17,
IF(ISNUMBER(SEARCH("kit 18", 'Painel ML'!C4470)), 18,
IF(ISNUMBER(SEARCH("kit 19", 'Painel ML'!C4470)), 19,
IF(ISNUMBER(SEARCH("kit 20", 'Painel ML'!C4470)), 20, 0)))))))))))))))))))</f>
        <v>0</v>
      </c>
      <c r="B4470">
        <f>IF(A4470=0,'Painel ML'!A4470,A4470*'Painel ML'!A4470)</f>
        <v>0</v>
      </c>
      <c r="D4470">
        <f>IF(ISNUMBER(SEARCH("kit2", 'Painel Shopee'!B4470)), 2,
IF(ISNUMBER(SEARCH("kit3", 'Painel Shopee'!B4470)), 3,
IF(ISNUMBER(SEARCH("kit4", 'Painel Shopee'!B4470)), 4,
IF(ISNUMBER(SEARCH("kit5", 'Painel Shopee'!B4470)), 5,
IF(ISNUMBER(SEARCH("kit6", 'Painel Shopee'!B4470)), 6,
IF(ISNUMBER(SEARCH("kit7", 'Painel Shopee'!B4470)), 7,
IF(ISNUMBER(SEARCH("kit8", 'Painel Shopee'!B4470)), 8,
IF(ISNUMBER(SEARCH("kit9", 'Painel Shopee'!B4470)), 9,
IF(ISNUMBER(SEARCH("kit10", 'Painel Shopee'!B4470)), 10,
IF(ISNUMBER(SEARCH("kit11", 'Painel Shopee'!B4470)), 11,
IF(ISNUMBER(SEARCH("kit12", 'Painel Shopee'!B4470)), 12,
IF(ISNUMBER(SEARCH("kit13", 'Painel Shopee'!B4470)), 13,
IF(ISNUMBER(SEARCH("kit14", 'Painel Shopee'!B4470)), 14,
IF(ISNUMBER(SEARCH("kit15", 'Painel Shopee'!B4470)), 15,
IF(ISNUMBER(SEARCH("kit16", 'Painel Shopee'!B4470)), 16,
IF(ISNUMBER(SEARCH("kit17", 'Painel Shopee'!B4470)), 17,
IF(ISNUMBER(SEARCH("kit18", 'Painel Shopee'!B4470)), 18,
IF(ISNUMBER(SEARCH("kit19", 'Painel Shopee'!B4470)), 19,
IF(ISNUMBER(SEARCH("kit20", 'Painel Shopee'!B4470)), 20, 0)))))))))))))))))))</f>
        <v>0</v>
      </c>
      <c r="E4470">
        <f>IF(D4470=0,'Painel Shopee'!C4470,D4470*'Painel Shopee'!C4470)</f>
        <v>0</v>
      </c>
    </row>
    <row r="4471" spans="1:5" x14ac:dyDescent="0.25">
      <c r="A4471">
        <f>IF(ISNUMBER(SEARCH("kit 2", 'Painel ML'!C4471)), 2,
IF(ISNUMBER(SEARCH("kit 3", 'Painel ML'!C4471)), 3,
IF(ISNUMBER(SEARCH("kit 4", 'Painel ML'!C4471)), 4,
IF(ISNUMBER(SEARCH("kit 5", 'Painel ML'!C4471)), 5,
IF(ISNUMBER(SEARCH("kit 6", 'Painel ML'!C4471)), 6,
IF(ISNUMBER(SEARCH("kit 7", 'Painel ML'!C4471)), 7,
IF(ISNUMBER(SEARCH("kit 8", 'Painel ML'!C4471)), 8,
IF(ISNUMBER(SEARCH("kit 9", 'Painel ML'!C4471)), 9,
IF(ISNUMBER(SEARCH("kit 10", 'Painel ML'!C4471)), 10,
IF(ISNUMBER(SEARCH("kit 11", 'Painel ML'!C4471)), 11,
IF(ISNUMBER(SEARCH("kit 12", 'Painel ML'!C4471)), 12,
IF(ISNUMBER(SEARCH("kit 13", 'Painel ML'!C4471)), 13,
IF(ISNUMBER(SEARCH("kit 14", 'Painel ML'!C4471)), 14,
IF(ISNUMBER(SEARCH("kit 15", 'Painel ML'!C4471)), 15,
IF(ISNUMBER(SEARCH("kit 16", 'Painel ML'!C4471)), 16,
IF(ISNUMBER(SEARCH("kit 17", 'Painel ML'!C4471)), 17,
IF(ISNUMBER(SEARCH("kit 18", 'Painel ML'!C4471)), 18,
IF(ISNUMBER(SEARCH("kit 19", 'Painel ML'!C4471)), 19,
IF(ISNUMBER(SEARCH("kit 20", 'Painel ML'!C4471)), 20, 0)))))))))))))))))))</f>
        <v>0</v>
      </c>
      <c r="B4471">
        <f>IF(A4471=0,'Painel ML'!A4471,A4471*'Painel ML'!A4471)</f>
        <v>0</v>
      </c>
      <c r="D4471">
        <f>IF(ISNUMBER(SEARCH("kit2", 'Painel Shopee'!B4471)), 2,
IF(ISNUMBER(SEARCH("kit3", 'Painel Shopee'!B4471)), 3,
IF(ISNUMBER(SEARCH("kit4", 'Painel Shopee'!B4471)), 4,
IF(ISNUMBER(SEARCH("kit5", 'Painel Shopee'!B4471)), 5,
IF(ISNUMBER(SEARCH("kit6", 'Painel Shopee'!B4471)), 6,
IF(ISNUMBER(SEARCH("kit7", 'Painel Shopee'!B4471)), 7,
IF(ISNUMBER(SEARCH("kit8", 'Painel Shopee'!B4471)), 8,
IF(ISNUMBER(SEARCH("kit9", 'Painel Shopee'!B4471)), 9,
IF(ISNUMBER(SEARCH("kit10", 'Painel Shopee'!B4471)), 10,
IF(ISNUMBER(SEARCH("kit11", 'Painel Shopee'!B4471)), 11,
IF(ISNUMBER(SEARCH("kit12", 'Painel Shopee'!B4471)), 12,
IF(ISNUMBER(SEARCH("kit13", 'Painel Shopee'!B4471)), 13,
IF(ISNUMBER(SEARCH("kit14", 'Painel Shopee'!B4471)), 14,
IF(ISNUMBER(SEARCH("kit15", 'Painel Shopee'!B4471)), 15,
IF(ISNUMBER(SEARCH("kit16", 'Painel Shopee'!B4471)), 16,
IF(ISNUMBER(SEARCH("kit17", 'Painel Shopee'!B4471)), 17,
IF(ISNUMBER(SEARCH("kit18", 'Painel Shopee'!B4471)), 18,
IF(ISNUMBER(SEARCH("kit19", 'Painel Shopee'!B4471)), 19,
IF(ISNUMBER(SEARCH("kit20", 'Painel Shopee'!B4471)), 20, 0)))))))))))))))))))</f>
        <v>0</v>
      </c>
      <c r="E4471">
        <f>IF(D4471=0,'Painel Shopee'!C4471,D4471*'Painel Shopee'!C4471)</f>
        <v>0</v>
      </c>
    </row>
    <row r="4472" spans="1:5" x14ac:dyDescent="0.25">
      <c r="A4472">
        <f>IF(ISNUMBER(SEARCH("kit 2", 'Painel ML'!C4472)), 2,
IF(ISNUMBER(SEARCH("kit 3", 'Painel ML'!C4472)), 3,
IF(ISNUMBER(SEARCH("kit 4", 'Painel ML'!C4472)), 4,
IF(ISNUMBER(SEARCH("kit 5", 'Painel ML'!C4472)), 5,
IF(ISNUMBER(SEARCH("kit 6", 'Painel ML'!C4472)), 6,
IF(ISNUMBER(SEARCH("kit 7", 'Painel ML'!C4472)), 7,
IF(ISNUMBER(SEARCH("kit 8", 'Painel ML'!C4472)), 8,
IF(ISNUMBER(SEARCH("kit 9", 'Painel ML'!C4472)), 9,
IF(ISNUMBER(SEARCH("kit 10", 'Painel ML'!C4472)), 10,
IF(ISNUMBER(SEARCH("kit 11", 'Painel ML'!C4472)), 11,
IF(ISNUMBER(SEARCH("kit 12", 'Painel ML'!C4472)), 12,
IF(ISNUMBER(SEARCH("kit 13", 'Painel ML'!C4472)), 13,
IF(ISNUMBER(SEARCH("kit 14", 'Painel ML'!C4472)), 14,
IF(ISNUMBER(SEARCH("kit 15", 'Painel ML'!C4472)), 15,
IF(ISNUMBER(SEARCH("kit 16", 'Painel ML'!C4472)), 16,
IF(ISNUMBER(SEARCH("kit 17", 'Painel ML'!C4472)), 17,
IF(ISNUMBER(SEARCH("kit 18", 'Painel ML'!C4472)), 18,
IF(ISNUMBER(SEARCH("kit 19", 'Painel ML'!C4472)), 19,
IF(ISNUMBER(SEARCH("kit 20", 'Painel ML'!C4472)), 20, 0)))))))))))))))))))</f>
        <v>0</v>
      </c>
      <c r="B4472">
        <f>IF(A4472=0,'Painel ML'!A4472,A4472*'Painel ML'!A4472)</f>
        <v>0</v>
      </c>
      <c r="D4472">
        <f>IF(ISNUMBER(SEARCH("kit2", 'Painel Shopee'!B4472)), 2,
IF(ISNUMBER(SEARCH("kit3", 'Painel Shopee'!B4472)), 3,
IF(ISNUMBER(SEARCH("kit4", 'Painel Shopee'!B4472)), 4,
IF(ISNUMBER(SEARCH("kit5", 'Painel Shopee'!B4472)), 5,
IF(ISNUMBER(SEARCH("kit6", 'Painel Shopee'!B4472)), 6,
IF(ISNUMBER(SEARCH("kit7", 'Painel Shopee'!B4472)), 7,
IF(ISNUMBER(SEARCH("kit8", 'Painel Shopee'!B4472)), 8,
IF(ISNUMBER(SEARCH("kit9", 'Painel Shopee'!B4472)), 9,
IF(ISNUMBER(SEARCH("kit10", 'Painel Shopee'!B4472)), 10,
IF(ISNUMBER(SEARCH("kit11", 'Painel Shopee'!B4472)), 11,
IF(ISNUMBER(SEARCH("kit12", 'Painel Shopee'!B4472)), 12,
IF(ISNUMBER(SEARCH("kit13", 'Painel Shopee'!B4472)), 13,
IF(ISNUMBER(SEARCH("kit14", 'Painel Shopee'!B4472)), 14,
IF(ISNUMBER(SEARCH("kit15", 'Painel Shopee'!B4472)), 15,
IF(ISNUMBER(SEARCH("kit16", 'Painel Shopee'!B4472)), 16,
IF(ISNUMBER(SEARCH("kit17", 'Painel Shopee'!B4472)), 17,
IF(ISNUMBER(SEARCH("kit18", 'Painel Shopee'!B4472)), 18,
IF(ISNUMBER(SEARCH("kit19", 'Painel Shopee'!B4472)), 19,
IF(ISNUMBER(SEARCH("kit20", 'Painel Shopee'!B4472)), 20, 0)))))))))))))))))))</f>
        <v>0</v>
      </c>
      <c r="E4472">
        <f>IF(D4472=0,'Painel Shopee'!C4472,D4472*'Painel Shopee'!C4472)</f>
        <v>0</v>
      </c>
    </row>
    <row r="4473" spans="1:5" x14ac:dyDescent="0.25">
      <c r="A4473">
        <f>IF(ISNUMBER(SEARCH("kit 2", 'Painel ML'!C4473)), 2,
IF(ISNUMBER(SEARCH("kit 3", 'Painel ML'!C4473)), 3,
IF(ISNUMBER(SEARCH("kit 4", 'Painel ML'!C4473)), 4,
IF(ISNUMBER(SEARCH("kit 5", 'Painel ML'!C4473)), 5,
IF(ISNUMBER(SEARCH("kit 6", 'Painel ML'!C4473)), 6,
IF(ISNUMBER(SEARCH("kit 7", 'Painel ML'!C4473)), 7,
IF(ISNUMBER(SEARCH("kit 8", 'Painel ML'!C4473)), 8,
IF(ISNUMBER(SEARCH("kit 9", 'Painel ML'!C4473)), 9,
IF(ISNUMBER(SEARCH("kit 10", 'Painel ML'!C4473)), 10,
IF(ISNUMBER(SEARCH("kit 11", 'Painel ML'!C4473)), 11,
IF(ISNUMBER(SEARCH("kit 12", 'Painel ML'!C4473)), 12,
IF(ISNUMBER(SEARCH("kit 13", 'Painel ML'!C4473)), 13,
IF(ISNUMBER(SEARCH("kit 14", 'Painel ML'!C4473)), 14,
IF(ISNUMBER(SEARCH("kit 15", 'Painel ML'!C4473)), 15,
IF(ISNUMBER(SEARCH("kit 16", 'Painel ML'!C4473)), 16,
IF(ISNUMBER(SEARCH("kit 17", 'Painel ML'!C4473)), 17,
IF(ISNUMBER(SEARCH("kit 18", 'Painel ML'!C4473)), 18,
IF(ISNUMBER(SEARCH("kit 19", 'Painel ML'!C4473)), 19,
IF(ISNUMBER(SEARCH("kit 20", 'Painel ML'!C4473)), 20, 0)))))))))))))))))))</f>
        <v>0</v>
      </c>
      <c r="B4473">
        <f>IF(A4473=0,'Painel ML'!A4473,A4473*'Painel ML'!A4473)</f>
        <v>0</v>
      </c>
      <c r="D4473">
        <f>IF(ISNUMBER(SEARCH("kit2", 'Painel Shopee'!B4473)), 2,
IF(ISNUMBER(SEARCH("kit3", 'Painel Shopee'!B4473)), 3,
IF(ISNUMBER(SEARCH("kit4", 'Painel Shopee'!B4473)), 4,
IF(ISNUMBER(SEARCH("kit5", 'Painel Shopee'!B4473)), 5,
IF(ISNUMBER(SEARCH("kit6", 'Painel Shopee'!B4473)), 6,
IF(ISNUMBER(SEARCH("kit7", 'Painel Shopee'!B4473)), 7,
IF(ISNUMBER(SEARCH("kit8", 'Painel Shopee'!B4473)), 8,
IF(ISNUMBER(SEARCH("kit9", 'Painel Shopee'!B4473)), 9,
IF(ISNUMBER(SEARCH("kit10", 'Painel Shopee'!B4473)), 10,
IF(ISNUMBER(SEARCH("kit11", 'Painel Shopee'!B4473)), 11,
IF(ISNUMBER(SEARCH("kit12", 'Painel Shopee'!B4473)), 12,
IF(ISNUMBER(SEARCH("kit13", 'Painel Shopee'!B4473)), 13,
IF(ISNUMBER(SEARCH("kit14", 'Painel Shopee'!B4473)), 14,
IF(ISNUMBER(SEARCH("kit15", 'Painel Shopee'!B4473)), 15,
IF(ISNUMBER(SEARCH("kit16", 'Painel Shopee'!B4473)), 16,
IF(ISNUMBER(SEARCH("kit17", 'Painel Shopee'!B4473)), 17,
IF(ISNUMBER(SEARCH("kit18", 'Painel Shopee'!B4473)), 18,
IF(ISNUMBER(SEARCH("kit19", 'Painel Shopee'!B4473)), 19,
IF(ISNUMBER(SEARCH("kit20", 'Painel Shopee'!B4473)), 20, 0)))))))))))))))))))</f>
        <v>0</v>
      </c>
      <c r="E4473">
        <f>IF(D4473=0,'Painel Shopee'!C4473,D4473*'Painel Shopee'!C4473)</f>
        <v>0</v>
      </c>
    </row>
    <row r="4474" spans="1:5" x14ac:dyDescent="0.25">
      <c r="A4474">
        <f>IF(ISNUMBER(SEARCH("kit 2", 'Painel ML'!C4474)), 2,
IF(ISNUMBER(SEARCH("kit 3", 'Painel ML'!C4474)), 3,
IF(ISNUMBER(SEARCH("kit 4", 'Painel ML'!C4474)), 4,
IF(ISNUMBER(SEARCH("kit 5", 'Painel ML'!C4474)), 5,
IF(ISNUMBER(SEARCH("kit 6", 'Painel ML'!C4474)), 6,
IF(ISNUMBER(SEARCH("kit 7", 'Painel ML'!C4474)), 7,
IF(ISNUMBER(SEARCH("kit 8", 'Painel ML'!C4474)), 8,
IF(ISNUMBER(SEARCH("kit 9", 'Painel ML'!C4474)), 9,
IF(ISNUMBER(SEARCH("kit 10", 'Painel ML'!C4474)), 10,
IF(ISNUMBER(SEARCH("kit 11", 'Painel ML'!C4474)), 11,
IF(ISNUMBER(SEARCH("kit 12", 'Painel ML'!C4474)), 12,
IF(ISNUMBER(SEARCH("kit 13", 'Painel ML'!C4474)), 13,
IF(ISNUMBER(SEARCH("kit 14", 'Painel ML'!C4474)), 14,
IF(ISNUMBER(SEARCH("kit 15", 'Painel ML'!C4474)), 15,
IF(ISNUMBER(SEARCH("kit 16", 'Painel ML'!C4474)), 16,
IF(ISNUMBER(SEARCH("kit 17", 'Painel ML'!C4474)), 17,
IF(ISNUMBER(SEARCH("kit 18", 'Painel ML'!C4474)), 18,
IF(ISNUMBER(SEARCH("kit 19", 'Painel ML'!C4474)), 19,
IF(ISNUMBER(SEARCH("kit 20", 'Painel ML'!C4474)), 20, 0)))))))))))))))))))</f>
        <v>0</v>
      </c>
      <c r="B4474">
        <f>IF(A4474=0,'Painel ML'!A4474,A4474*'Painel ML'!A4474)</f>
        <v>0</v>
      </c>
      <c r="D4474">
        <f>IF(ISNUMBER(SEARCH("kit2", 'Painel Shopee'!B4474)), 2,
IF(ISNUMBER(SEARCH("kit3", 'Painel Shopee'!B4474)), 3,
IF(ISNUMBER(SEARCH("kit4", 'Painel Shopee'!B4474)), 4,
IF(ISNUMBER(SEARCH("kit5", 'Painel Shopee'!B4474)), 5,
IF(ISNUMBER(SEARCH("kit6", 'Painel Shopee'!B4474)), 6,
IF(ISNUMBER(SEARCH("kit7", 'Painel Shopee'!B4474)), 7,
IF(ISNUMBER(SEARCH("kit8", 'Painel Shopee'!B4474)), 8,
IF(ISNUMBER(SEARCH("kit9", 'Painel Shopee'!B4474)), 9,
IF(ISNUMBER(SEARCH("kit10", 'Painel Shopee'!B4474)), 10,
IF(ISNUMBER(SEARCH("kit11", 'Painel Shopee'!B4474)), 11,
IF(ISNUMBER(SEARCH("kit12", 'Painel Shopee'!B4474)), 12,
IF(ISNUMBER(SEARCH("kit13", 'Painel Shopee'!B4474)), 13,
IF(ISNUMBER(SEARCH("kit14", 'Painel Shopee'!B4474)), 14,
IF(ISNUMBER(SEARCH("kit15", 'Painel Shopee'!B4474)), 15,
IF(ISNUMBER(SEARCH("kit16", 'Painel Shopee'!B4474)), 16,
IF(ISNUMBER(SEARCH("kit17", 'Painel Shopee'!B4474)), 17,
IF(ISNUMBER(SEARCH("kit18", 'Painel Shopee'!B4474)), 18,
IF(ISNUMBER(SEARCH("kit19", 'Painel Shopee'!B4474)), 19,
IF(ISNUMBER(SEARCH("kit20", 'Painel Shopee'!B4474)), 20, 0)))))))))))))))))))</f>
        <v>0</v>
      </c>
      <c r="E4474">
        <f>IF(D4474=0,'Painel Shopee'!C4474,D4474*'Painel Shopee'!C4474)</f>
        <v>0</v>
      </c>
    </row>
    <row r="4475" spans="1:5" x14ac:dyDescent="0.25">
      <c r="A4475">
        <f>IF(ISNUMBER(SEARCH("kit 2", 'Painel ML'!C4475)), 2,
IF(ISNUMBER(SEARCH("kit 3", 'Painel ML'!C4475)), 3,
IF(ISNUMBER(SEARCH("kit 4", 'Painel ML'!C4475)), 4,
IF(ISNUMBER(SEARCH("kit 5", 'Painel ML'!C4475)), 5,
IF(ISNUMBER(SEARCH("kit 6", 'Painel ML'!C4475)), 6,
IF(ISNUMBER(SEARCH("kit 7", 'Painel ML'!C4475)), 7,
IF(ISNUMBER(SEARCH("kit 8", 'Painel ML'!C4475)), 8,
IF(ISNUMBER(SEARCH("kit 9", 'Painel ML'!C4475)), 9,
IF(ISNUMBER(SEARCH("kit 10", 'Painel ML'!C4475)), 10,
IF(ISNUMBER(SEARCH("kit 11", 'Painel ML'!C4475)), 11,
IF(ISNUMBER(SEARCH("kit 12", 'Painel ML'!C4475)), 12,
IF(ISNUMBER(SEARCH("kit 13", 'Painel ML'!C4475)), 13,
IF(ISNUMBER(SEARCH("kit 14", 'Painel ML'!C4475)), 14,
IF(ISNUMBER(SEARCH("kit 15", 'Painel ML'!C4475)), 15,
IF(ISNUMBER(SEARCH("kit 16", 'Painel ML'!C4475)), 16,
IF(ISNUMBER(SEARCH("kit 17", 'Painel ML'!C4475)), 17,
IF(ISNUMBER(SEARCH("kit 18", 'Painel ML'!C4475)), 18,
IF(ISNUMBER(SEARCH("kit 19", 'Painel ML'!C4475)), 19,
IF(ISNUMBER(SEARCH("kit 20", 'Painel ML'!C4475)), 20, 0)))))))))))))))))))</f>
        <v>0</v>
      </c>
      <c r="B4475">
        <f>IF(A4475=0,'Painel ML'!A4475,A4475*'Painel ML'!A4475)</f>
        <v>0</v>
      </c>
      <c r="D4475">
        <f>IF(ISNUMBER(SEARCH("kit2", 'Painel Shopee'!B4475)), 2,
IF(ISNUMBER(SEARCH("kit3", 'Painel Shopee'!B4475)), 3,
IF(ISNUMBER(SEARCH("kit4", 'Painel Shopee'!B4475)), 4,
IF(ISNUMBER(SEARCH("kit5", 'Painel Shopee'!B4475)), 5,
IF(ISNUMBER(SEARCH("kit6", 'Painel Shopee'!B4475)), 6,
IF(ISNUMBER(SEARCH("kit7", 'Painel Shopee'!B4475)), 7,
IF(ISNUMBER(SEARCH("kit8", 'Painel Shopee'!B4475)), 8,
IF(ISNUMBER(SEARCH("kit9", 'Painel Shopee'!B4475)), 9,
IF(ISNUMBER(SEARCH("kit10", 'Painel Shopee'!B4475)), 10,
IF(ISNUMBER(SEARCH("kit11", 'Painel Shopee'!B4475)), 11,
IF(ISNUMBER(SEARCH("kit12", 'Painel Shopee'!B4475)), 12,
IF(ISNUMBER(SEARCH("kit13", 'Painel Shopee'!B4475)), 13,
IF(ISNUMBER(SEARCH("kit14", 'Painel Shopee'!B4475)), 14,
IF(ISNUMBER(SEARCH("kit15", 'Painel Shopee'!B4475)), 15,
IF(ISNUMBER(SEARCH("kit16", 'Painel Shopee'!B4475)), 16,
IF(ISNUMBER(SEARCH("kit17", 'Painel Shopee'!B4475)), 17,
IF(ISNUMBER(SEARCH("kit18", 'Painel Shopee'!B4475)), 18,
IF(ISNUMBER(SEARCH("kit19", 'Painel Shopee'!B4475)), 19,
IF(ISNUMBER(SEARCH("kit20", 'Painel Shopee'!B4475)), 20, 0)))))))))))))))))))</f>
        <v>0</v>
      </c>
      <c r="E4475">
        <f>IF(D4475=0,'Painel Shopee'!C4475,D4475*'Painel Shopee'!C4475)</f>
        <v>0</v>
      </c>
    </row>
    <row r="4476" spans="1:5" x14ac:dyDescent="0.25">
      <c r="A4476">
        <f>IF(ISNUMBER(SEARCH("kit 2", 'Painel ML'!C4476)), 2,
IF(ISNUMBER(SEARCH("kit 3", 'Painel ML'!C4476)), 3,
IF(ISNUMBER(SEARCH("kit 4", 'Painel ML'!C4476)), 4,
IF(ISNUMBER(SEARCH("kit 5", 'Painel ML'!C4476)), 5,
IF(ISNUMBER(SEARCH("kit 6", 'Painel ML'!C4476)), 6,
IF(ISNUMBER(SEARCH("kit 7", 'Painel ML'!C4476)), 7,
IF(ISNUMBER(SEARCH("kit 8", 'Painel ML'!C4476)), 8,
IF(ISNUMBER(SEARCH("kit 9", 'Painel ML'!C4476)), 9,
IF(ISNUMBER(SEARCH("kit 10", 'Painel ML'!C4476)), 10,
IF(ISNUMBER(SEARCH("kit 11", 'Painel ML'!C4476)), 11,
IF(ISNUMBER(SEARCH("kit 12", 'Painel ML'!C4476)), 12,
IF(ISNUMBER(SEARCH("kit 13", 'Painel ML'!C4476)), 13,
IF(ISNUMBER(SEARCH("kit 14", 'Painel ML'!C4476)), 14,
IF(ISNUMBER(SEARCH("kit 15", 'Painel ML'!C4476)), 15,
IF(ISNUMBER(SEARCH("kit 16", 'Painel ML'!C4476)), 16,
IF(ISNUMBER(SEARCH("kit 17", 'Painel ML'!C4476)), 17,
IF(ISNUMBER(SEARCH("kit 18", 'Painel ML'!C4476)), 18,
IF(ISNUMBER(SEARCH("kit 19", 'Painel ML'!C4476)), 19,
IF(ISNUMBER(SEARCH("kit 20", 'Painel ML'!C4476)), 20, 0)))))))))))))))))))</f>
        <v>0</v>
      </c>
      <c r="B4476">
        <f>IF(A4476=0,'Painel ML'!A4476,A4476*'Painel ML'!A4476)</f>
        <v>0</v>
      </c>
      <c r="D4476">
        <f>IF(ISNUMBER(SEARCH("kit2", 'Painel Shopee'!B4476)), 2,
IF(ISNUMBER(SEARCH("kit3", 'Painel Shopee'!B4476)), 3,
IF(ISNUMBER(SEARCH("kit4", 'Painel Shopee'!B4476)), 4,
IF(ISNUMBER(SEARCH("kit5", 'Painel Shopee'!B4476)), 5,
IF(ISNUMBER(SEARCH("kit6", 'Painel Shopee'!B4476)), 6,
IF(ISNUMBER(SEARCH("kit7", 'Painel Shopee'!B4476)), 7,
IF(ISNUMBER(SEARCH("kit8", 'Painel Shopee'!B4476)), 8,
IF(ISNUMBER(SEARCH("kit9", 'Painel Shopee'!B4476)), 9,
IF(ISNUMBER(SEARCH("kit10", 'Painel Shopee'!B4476)), 10,
IF(ISNUMBER(SEARCH("kit11", 'Painel Shopee'!B4476)), 11,
IF(ISNUMBER(SEARCH("kit12", 'Painel Shopee'!B4476)), 12,
IF(ISNUMBER(SEARCH("kit13", 'Painel Shopee'!B4476)), 13,
IF(ISNUMBER(SEARCH("kit14", 'Painel Shopee'!B4476)), 14,
IF(ISNUMBER(SEARCH("kit15", 'Painel Shopee'!B4476)), 15,
IF(ISNUMBER(SEARCH("kit16", 'Painel Shopee'!B4476)), 16,
IF(ISNUMBER(SEARCH("kit17", 'Painel Shopee'!B4476)), 17,
IF(ISNUMBER(SEARCH("kit18", 'Painel Shopee'!B4476)), 18,
IF(ISNUMBER(SEARCH("kit19", 'Painel Shopee'!B4476)), 19,
IF(ISNUMBER(SEARCH("kit20", 'Painel Shopee'!B4476)), 20, 0)))))))))))))))))))</f>
        <v>0</v>
      </c>
      <c r="E4476">
        <f>IF(D4476=0,'Painel Shopee'!C4476,D4476*'Painel Shopee'!C4476)</f>
        <v>0</v>
      </c>
    </row>
    <row r="4477" spans="1:5" x14ac:dyDescent="0.25">
      <c r="A4477">
        <f>IF(ISNUMBER(SEARCH("kit 2", 'Painel ML'!C4477)), 2,
IF(ISNUMBER(SEARCH("kit 3", 'Painel ML'!C4477)), 3,
IF(ISNUMBER(SEARCH("kit 4", 'Painel ML'!C4477)), 4,
IF(ISNUMBER(SEARCH("kit 5", 'Painel ML'!C4477)), 5,
IF(ISNUMBER(SEARCH("kit 6", 'Painel ML'!C4477)), 6,
IF(ISNUMBER(SEARCH("kit 7", 'Painel ML'!C4477)), 7,
IF(ISNUMBER(SEARCH("kit 8", 'Painel ML'!C4477)), 8,
IF(ISNUMBER(SEARCH("kit 9", 'Painel ML'!C4477)), 9,
IF(ISNUMBER(SEARCH("kit 10", 'Painel ML'!C4477)), 10,
IF(ISNUMBER(SEARCH("kit 11", 'Painel ML'!C4477)), 11,
IF(ISNUMBER(SEARCH("kit 12", 'Painel ML'!C4477)), 12,
IF(ISNUMBER(SEARCH("kit 13", 'Painel ML'!C4477)), 13,
IF(ISNUMBER(SEARCH("kit 14", 'Painel ML'!C4477)), 14,
IF(ISNUMBER(SEARCH("kit 15", 'Painel ML'!C4477)), 15,
IF(ISNUMBER(SEARCH("kit 16", 'Painel ML'!C4477)), 16,
IF(ISNUMBER(SEARCH("kit 17", 'Painel ML'!C4477)), 17,
IF(ISNUMBER(SEARCH("kit 18", 'Painel ML'!C4477)), 18,
IF(ISNUMBER(SEARCH("kit 19", 'Painel ML'!C4477)), 19,
IF(ISNUMBER(SEARCH("kit 20", 'Painel ML'!C4477)), 20, 0)))))))))))))))))))</f>
        <v>0</v>
      </c>
      <c r="B4477">
        <f>IF(A4477=0,'Painel ML'!A4477,A4477*'Painel ML'!A4477)</f>
        <v>0</v>
      </c>
      <c r="D4477">
        <f>IF(ISNUMBER(SEARCH("kit2", 'Painel Shopee'!B4477)), 2,
IF(ISNUMBER(SEARCH("kit3", 'Painel Shopee'!B4477)), 3,
IF(ISNUMBER(SEARCH("kit4", 'Painel Shopee'!B4477)), 4,
IF(ISNUMBER(SEARCH("kit5", 'Painel Shopee'!B4477)), 5,
IF(ISNUMBER(SEARCH("kit6", 'Painel Shopee'!B4477)), 6,
IF(ISNUMBER(SEARCH("kit7", 'Painel Shopee'!B4477)), 7,
IF(ISNUMBER(SEARCH("kit8", 'Painel Shopee'!B4477)), 8,
IF(ISNUMBER(SEARCH("kit9", 'Painel Shopee'!B4477)), 9,
IF(ISNUMBER(SEARCH("kit10", 'Painel Shopee'!B4477)), 10,
IF(ISNUMBER(SEARCH("kit11", 'Painel Shopee'!B4477)), 11,
IF(ISNUMBER(SEARCH("kit12", 'Painel Shopee'!B4477)), 12,
IF(ISNUMBER(SEARCH("kit13", 'Painel Shopee'!B4477)), 13,
IF(ISNUMBER(SEARCH("kit14", 'Painel Shopee'!B4477)), 14,
IF(ISNUMBER(SEARCH("kit15", 'Painel Shopee'!B4477)), 15,
IF(ISNUMBER(SEARCH("kit16", 'Painel Shopee'!B4477)), 16,
IF(ISNUMBER(SEARCH("kit17", 'Painel Shopee'!B4477)), 17,
IF(ISNUMBER(SEARCH("kit18", 'Painel Shopee'!B4477)), 18,
IF(ISNUMBER(SEARCH("kit19", 'Painel Shopee'!B4477)), 19,
IF(ISNUMBER(SEARCH("kit20", 'Painel Shopee'!B4477)), 20, 0)))))))))))))))))))</f>
        <v>0</v>
      </c>
      <c r="E4477">
        <f>IF(D4477=0,'Painel Shopee'!C4477,D4477*'Painel Shopee'!C4477)</f>
        <v>0</v>
      </c>
    </row>
    <row r="4478" spans="1:5" x14ac:dyDescent="0.25">
      <c r="A4478">
        <f>IF(ISNUMBER(SEARCH("kit 2", 'Painel ML'!C4478)), 2,
IF(ISNUMBER(SEARCH("kit 3", 'Painel ML'!C4478)), 3,
IF(ISNUMBER(SEARCH("kit 4", 'Painel ML'!C4478)), 4,
IF(ISNUMBER(SEARCH("kit 5", 'Painel ML'!C4478)), 5,
IF(ISNUMBER(SEARCH("kit 6", 'Painel ML'!C4478)), 6,
IF(ISNUMBER(SEARCH("kit 7", 'Painel ML'!C4478)), 7,
IF(ISNUMBER(SEARCH("kit 8", 'Painel ML'!C4478)), 8,
IF(ISNUMBER(SEARCH("kit 9", 'Painel ML'!C4478)), 9,
IF(ISNUMBER(SEARCH("kit 10", 'Painel ML'!C4478)), 10,
IF(ISNUMBER(SEARCH("kit 11", 'Painel ML'!C4478)), 11,
IF(ISNUMBER(SEARCH("kit 12", 'Painel ML'!C4478)), 12,
IF(ISNUMBER(SEARCH("kit 13", 'Painel ML'!C4478)), 13,
IF(ISNUMBER(SEARCH("kit 14", 'Painel ML'!C4478)), 14,
IF(ISNUMBER(SEARCH("kit 15", 'Painel ML'!C4478)), 15,
IF(ISNUMBER(SEARCH("kit 16", 'Painel ML'!C4478)), 16,
IF(ISNUMBER(SEARCH("kit 17", 'Painel ML'!C4478)), 17,
IF(ISNUMBER(SEARCH("kit 18", 'Painel ML'!C4478)), 18,
IF(ISNUMBER(SEARCH("kit 19", 'Painel ML'!C4478)), 19,
IF(ISNUMBER(SEARCH("kit 20", 'Painel ML'!C4478)), 20, 0)))))))))))))))))))</f>
        <v>0</v>
      </c>
      <c r="B4478">
        <f>IF(A4478=0,'Painel ML'!A4478,A4478*'Painel ML'!A4478)</f>
        <v>0</v>
      </c>
      <c r="D4478">
        <f>IF(ISNUMBER(SEARCH("kit2", 'Painel Shopee'!B4478)), 2,
IF(ISNUMBER(SEARCH("kit3", 'Painel Shopee'!B4478)), 3,
IF(ISNUMBER(SEARCH("kit4", 'Painel Shopee'!B4478)), 4,
IF(ISNUMBER(SEARCH("kit5", 'Painel Shopee'!B4478)), 5,
IF(ISNUMBER(SEARCH("kit6", 'Painel Shopee'!B4478)), 6,
IF(ISNUMBER(SEARCH("kit7", 'Painel Shopee'!B4478)), 7,
IF(ISNUMBER(SEARCH("kit8", 'Painel Shopee'!B4478)), 8,
IF(ISNUMBER(SEARCH("kit9", 'Painel Shopee'!B4478)), 9,
IF(ISNUMBER(SEARCH("kit10", 'Painel Shopee'!B4478)), 10,
IF(ISNUMBER(SEARCH("kit11", 'Painel Shopee'!B4478)), 11,
IF(ISNUMBER(SEARCH("kit12", 'Painel Shopee'!B4478)), 12,
IF(ISNUMBER(SEARCH("kit13", 'Painel Shopee'!B4478)), 13,
IF(ISNUMBER(SEARCH("kit14", 'Painel Shopee'!B4478)), 14,
IF(ISNUMBER(SEARCH("kit15", 'Painel Shopee'!B4478)), 15,
IF(ISNUMBER(SEARCH("kit16", 'Painel Shopee'!B4478)), 16,
IF(ISNUMBER(SEARCH("kit17", 'Painel Shopee'!B4478)), 17,
IF(ISNUMBER(SEARCH("kit18", 'Painel Shopee'!B4478)), 18,
IF(ISNUMBER(SEARCH("kit19", 'Painel Shopee'!B4478)), 19,
IF(ISNUMBER(SEARCH("kit20", 'Painel Shopee'!B4478)), 20, 0)))))))))))))))))))</f>
        <v>0</v>
      </c>
      <c r="E4478">
        <f>IF(D4478=0,'Painel Shopee'!C4478,D4478*'Painel Shopee'!C4478)</f>
        <v>0</v>
      </c>
    </row>
    <row r="4479" spans="1:5" x14ac:dyDescent="0.25">
      <c r="A4479">
        <f>IF(ISNUMBER(SEARCH("kit 2", 'Painel ML'!C4479)), 2,
IF(ISNUMBER(SEARCH("kit 3", 'Painel ML'!C4479)), 3,
IF(ISNUMBER(SEARCH("kit 4", 'Painel ML'!C4479)), 4,
IF(ISNUMBER(SEARCH("kit 5", 'Painel ML'!C4479)), 5,
IF(ISNUMBER(SEARCH("kit 6", 'Painel ML'!C4479)), 6,
IF(ISNUMBER(SEARCH("kit 7", 'Painel ML'!C4479)), 7,
IF(ISNUMBER(SEARCH("kit 8", 'Painel ML'!C4479)), 8,
IF(ISNUMBER(SEARCH("kit 9", 'Painel ML'!C4479)), 9,
IF(ISNUMBER(SEARCH("kit 10", 'Painel ML'!C4479)), 10,
IF(ISNUMBER(SEARCH("kit 11", 'Painel ML'!C4479)), 11,
IF(ISNUMBER(SEARCH("kit 12", 'Painel ML'!C4479)), 12,
IF(ISNUMBER(SEARCH("kit 13", 'Painel ML'!C4479)), 13,
IF(ISNUMBER(SEARCH("kit 14", 'Painel ML'!C4479)), 14,
IF(ISNUMBER(SEARCH("kit 15", 'Painel ML'!C4479)), 15,
IF(ISNUMBER(SEARCH("kit 16", 'Painel ML'!C4479)), 16,
IF(ISNUMBER(SEARCH("kit 17", 'Painel ML'!C4479)), 17,
IF(ISNUMBER(SEARCH("kit 18", 'Painel ML'!C4479)), 18,
IF(ISNUMBER(SEARCH("kit 19", 'Painel ML'!C4479)), 19,
IF(ISNUMBER(SEARCH("kit 20", 'Painel ML'!C4479)), 20, 0)))))))))))))))))))</f>
        <v>0</v>
      </c>
      <c r="B4479">
        <f>IF(A4479=0,'Painel ML'!A4479,A4479*'Painel ML'!A4479)</f>
        <v>0</v>
      </c>
      <c r="D4479">
        <f>IF(ISNUMBER(SEARCH("kit2", 'Painel Shopee'!B4479)), 2,
IF(ISNUMBER(SEARCH("kit3", 'Painel Shopee'!B4479)), 3,
IF(ISNUMBER(SEARCH("kit4", 'Painel Shopee'!B4479)), 4,
IF(ISNUMBER(SEARCH("kit5", 'Painel Shopee'!B4479)), 5,
IF(ISNUMBER(SEARCH("kit6", 'Painel Shopee'!B4479)), 6,
IF(ISNUMBER(SEARCH("kit7", 'Painel Shopee'!B4479)), 7,
IF(ISNUMBER(SEARCH("kit8", 'Painel Shopee'!B4479)), 8,
IF(ISNUMBER(SEARCH("kit9", 'Painel Shopee'!B4479)), 9,
IF(ISNUMBER(SEARCH("kit10", 'Painel Shopee'!B4479)), 10,
IF(ISNUMBER(SEARCH("kit11", 'Painel Shopee'!B4479)), 11,
IF(ISNUMBER(SEARCH("kit12", 'Painel Shopee'!B4479)), 12,
IF(ISNUMBER(SEARCH("kit13", 'Painel Shopee'!B4479)), 13,
IF(ISNUMBER(SEARCH("kit14", 'Painel Shopee'!B4479)), 14,
IF(ISNUMBER(SEARCH("kit15", 'Painel Shopee'!B4479)), 15,
IF(ISNUMBER(SEARCH("kit16", 'Painel Shopee'!B4479)), 16,
IF(ISNUMBER(SEARCH("kit17", 'Painel Shopee'!B4479)), 17,
IF(ISNUMBER(SEARCH("kit18", 'Painel Shopee'!B4479)), 18,
IF(ISNUMBER(SEARCH("kit19", 'Painel Shopee'!B4479)), 19,
IF(ISNUMBER(SEARCH("kit20", 'Painel Shopee'!B4479)), 20, 0)))))))))))))))))))</f>
        <v>0</v>
      </c>
      <c r="E4479">
        <f>IF(D4479=0,'Painel Shopee'!C4479,D4479*'Painel Shopee'!C4479)</f>
        <v>0</v>
      </c>
    </row>
    <row r="4480" spans="1:5" x14ac:dyDescent="0.25">
      <c r="A4480">
        <f>IF(ISNUMBER(SEARCH("kit 2", 'Painel ML'!C4480)), 2,
IF(ISNUMBER(SEARCH("kit 3", 'Painel ML'!C4480)), 3,
IF(ISNUMBER(SEARCH("kit 4", 'Painel ML'!C4480)), 4,
IF(ISNUMBER(SEARCH("kit 5", 'Painel ML'!C4480)), 5,
IF(ISNUMBER(SEARCH("kit 6", 'Painel ML'!C4480)), 6,
IF(ISNUMBER(SEARCH("kit 7", 'Painel ML'!C4480)), 7,
IF(ISNUMBER(SEARCH("kit 8", 'Painel ML'!C4480)), 8,
IF(ISNUMBER(SEARCH("kit 9", 'Painel ML'!C4480)), 9,
IF(ISNUMBER(SEARCH("kit 10", 'Painel ML'!C4480)), 10,
IF(ISNUMBER(SEARCH("kit 11", 'Painel ML'!C4480)), 11,
IF(ISNUMBER(SEARCH("kit 12", 'Painel ML'!C4480)), 12,
IF(ISNUMBER(SEARCH("kit 13", 'Painel ML'!C4480)), 13,
IF(ISNUMBER(SEARCH("kit 14", 'Painel ML'!C4480)), 14,
IF(ISNUMBER(SEARCH("kit 15", 'Painel ML'!C4480)), 15,
IF(ISNUMBER(SEARCH("kit 16", 'Painel ML'!C4480)), 16,
IF(ISNUMBER(SEARCH("kit 17", 'Painel ML'!C4480)), 17,
IF(ISNUMBER(SEARCH("kit 18", 'Painel ML'!C4480)), 18,
IF(ISNUMBER(SEARCH("kit 19", 'Painel ML'!C4480)), 19,
IF(ISNUMBER(SEARCH("kit 20", 'Painel ML'!C4480)), 20, 0)))))))))))))))))))</f>
        <v>0</v>
      </c>
      <c r="B4480">
        <f>IF(A4480=0,'Painel ML'!A4480,A4480*'Painel ML'!A4480)</f>
        <v>0</v>
      </c>
      <c r="D4480">
        <f>IF(ISNUMBER(SEARCH("kit2", 'Painel Shopee'!B4480)), 2,
IF(ISNUMBER(SEARCH("kit3", 'Painel Shopee'!B4480)), 3,
IF(ISNUMBER(SEARCH("kit4", 'Painel Shopee'!B4480)), 4,
IF(ISNUMBER(SEARCH("kit5", 'Painel Shopee'!B4480)), 5,
IF(ISNUMBER(SEARCH("kit6", 'Painel Shopee'!B4480)), 6,
IF(ISNUMBER(SEARCH("kit7", 'Painel Shopee'!B4480)), 7,
IF(ISNUMBER(SEARCH("kit8", 'Painel Shopee'!B4480)), 8,
IF(ISNUMBER(SEARCH("kit9", 'Painel Shopee'!B4480)), 9,
IF(ISNUMBER(SEARCH("kit10", 'Painel Shopee'!B4480)), 10,
IF(ISNUMBER(SEARCH("kit11", 'Painel Shopee'!B4480)), 11,
IF(ISNUMBER(SEARCH("kit12", 'Painel Shopee'!B4480)), 12,
IF(ISNUMBER(SEARCH("kit13", 'Painel Shopee'!B4480)), 13,
IF(ISNUMBER(SEARCH("kit14", 'Painel Shopee'!B4480)), 14,
IF(ISNUMBER(SEARCH("kit15", 'Painel Shopee'!B4480)), 15,
IF(ISNUMBER(SEARCH("kit16", 'Painel Shopee'!B4480)), 16,
IF(ISNUMBER(SEARCH("kit17", 'Painel Shopee'!B4480)), 17,
IF(ISNUMBER(SEARCH("kit18", 'Painel Shopee'!B4480)), 18,
IF(ISNUMBER(SEARCH("kit19", 'Painel Shopee'!B4480)), 19,
IF(ISNUMBER(SEARCH("kit20", 'Painel Shopee'!B4480)), 20, 0)))))))))))))))))))</f>
        <v>0</v>
      </c>
      <c r="E4480">
        <f>IF(D4480=0,'Painel Shopee'!C4480,D4480*'Painel Shopee'!C4480)</f>
        <v>0</v>
      </c>
    </row>
    <row r="4481" spans="1:5" x14ac:dyDescent="0.25">
      <c r="A4481">
        <f>IF(ISNUMBER(SEARCH("kit 2", 'Painel ML'!C4481)), 2,
IF(ISNUMBER(SEARCH("kit 3", 'Painel ML'!C4481)), 3,
IF(ISNUMBER(SEARCH("kit 4", 'Painel ML'!C4481)), 4,
IF(ISNUMBER(SEARCH("kit 5", 'Painel ML'!C4481)), 5,
IF(ISNUMBER(SEARCH("kit 6", 'Painel ML'!C4481)), 6,
IF(ISNUMBER(SEARCH("kit 7", 'Painel ML'!C4481)), 7,
IF(ISNUMBER(SEARCH("kit 8", 'Painel ML'!C4481)), 8,
IF(ISNUMBER(SEARCH("kit 9", 'Painel ML'!C4481)), 9,
IF(ISNUMBER(SEARCH("kit 10", 'Painel ML'!C4481)), 10,
IF(ISNUMBER(SEARCH("kit 11", 'Painel ML'!C4481)), 11,
IF(ISNUMBER(SEARCH("kit 12", 'Painel ML'!C4481)), 12,
IF(ISNUMBER(SEARCH("kit 13", 'Painel ML'!C4481)), 13,
IF(ISNUMBER(SEARCH("kit 14", 'Painel ML'!C4481)), 14,
IF(ISNUMBER(SEARCH("kit 15", 'Painel ML'!C4481)), 15,
IF(ISNUMBER(SEARCH("kit 16", 'Painel ML'!C4481)), 16,
IF(ISNUMBER(SEARCH("kit 17", 'Painel ML'!C4481)), 17,
IF(ISNUMBER(SEARCH("kit 18", 'Painel ML'!C4481)), 18,
IF(ISNUMBER(SEARCH("kit 19", 'Painel ML'!C4481)), 19,
IF(ISNUMBER(SEARCH("kit 20", 'Painel ML'!C4481)), 20, 0)))))))))))))))))))</f>
        <v>0</v>
      </c>
      <c r="B4481">
        <f>IF(A4481=0,'Painel ML'!A4481,A4481*'Painel ML'!A4481)</f>
        <v>0</v>
      </c>
      <c r="D4481">
        <f>IF(ISNUMBER(SEARCH("kit2", 'Painel Shopee'!B4481)), 2,
IF(ISNUMBER(SEARCH("kit3", 'Painel Shopee'!B4481)), 3,
IF(ISNUMBER(SEARCH("kit4", 'Painel Shopee'!B4481)), 4,
IF(ISNUMBER(SEARCH("kit5", 'Painel Shopee'!B4481)), 5,
IF(ISNUMBER(SEARCH("kit6", 'Painel Shopee'!B4481)), 6,
IF(ISNUMBER(SEARCH("kit7", 'Painel Shopee'!B4481)), 7,
IF(ISNUMBER(SEARCH("kit8", 'Painel Shopee'!B4481)), 8,
IF(ISNUMBER(SEARCH("kit9", 'Painel Shopee'!B4481)), 9,
IF(ISNUMBER(SEARCH("kit10", 'Painel Shopee'!B4481)), 10,
IF(ISNUMBER(SEARCH("kit11", 'Painel Shopee'!B4481)), 11,
IF(ISNUMBER(SEARCH("kit12", 'Painel Shopee'!B4481)), 12,
IF(ISNUMBER(SEARCH("kit13", 'Painel Shopee'!B4481)), 13,
IF(ISNUMBER(SEARCH("kit14", 'Painel Shopee'!B4481)), 14,
IF(ISNUMBER(SEARCH("kit15", 'Painel Shopee'!B4481)), 15,
IF(ISNUMBER(SEARCH("kit16", 'Painel Shopee'!B4481)), 16,
IF(ISNUMBER(SEARCH("kit17", 'Painel Shopee'!B4481)), 17,
IF(ISNUMBER(SEARCH("kit18", 'Painel Shopee'!B4481)), 18,
IF(ISNUMBER(SEARCH("kit19", 'Painel Shopee'!B4481)), 19,
IF(ISNUMBER(SEARCH("kit20", 'Painel Shopee'!B4481)), 20, 0)))))))))))))))))))</f>
        <v>0</v>
      </c>
      <c r="E4481">
        <f>IF(D4481=0,'Painel Shopee'!C4481,D4481*'Painel Shopee'!C4481)</f>
        <v>0</v>
      </c>
    </row>
    <row r="4482" spans="1:5" x14ac:dyDescent="0.25">
      <c r="A4482">
        <f>IF(ISNUMBER(SEARCH("kit 2", 'Painel ML'!C4482)), 2,
IF(ISNUMBER(SEARCH("kit 3", 'Painel ML'!C4482)), 3,
IF(ISNUMBER(SEARCH("kit 4", 'Painel ML'!C4482)), 4,
IF(ISNUMBER(SEARCH("kit 5", 'Painel ML'!C4482)), 5,
IF(ISNUMBER(SEARCH("kit 6", 'Painel ML'!C4482)), 6,
IF(ISNUMBER(SEARCH("kit 7", 'Painel ML'!C4482)), 7,
IF(ISNUMBER(SEARCH("kit 8", 'Painel ML'!C4482)), 8,
IF(ISNUMBER(SEARCH("kit 9", 'Painel ML'!C4482)), 9,
IF(ISNUMBER(SEARCH("kit 10", 'Painel ML'!C4482)), 10,
IF(ISNUMBER(SEARCH("kit 11", 'Painel ML'!C4482)), 11,
IF(ISNUMBER(SEARCH("kit 12", 'Painel ML'!C4482)), 12,
IF(ISNUMBER(SEARCH("kit 13", 'Painel ML'!C4482)), 13,
IF(ISNUMBER(SEARCH("kit 14", 'Painel ML'!C4482)), 14,
IF(ISNUMBER(SEARCH("kit 15", 'Painel ML'!C4482)), 15,
IF(ISNUMBER(SEARCH("kit 16", 'Painel ML'!C4482)), 16,
IF(ISNUMBER(SEARCH("kit 17", 'Painel ML'!C4482)), 17,
IF(ISNUMBER(SEARCH("kit 18", 'Painel ML'!C4482)), 18,
IF(ISNUMBER(SEARCH("kit 19", 'Painel ML'!C4482)), 19,
IF(ISNUMBER(SEARCH("kit 20", 'Painel ML'!C4482)), 20, 0)))))))))))))))))))</f>
        <v>0</v>
      </c>
      <c r="B4482">
        <f>IF(A4482=0,'Painel ML'!A4482,A4482*'Painel ML'!A4482)</f>
        <v>0</v>
      </c>
      <c r="D4482">
        <f>IF(ISNUMBER(SEARCH("kit2", 'Painel Shopee'!B4482)), 2,
IF(ISNUMBER(SEARCH("kit3", 'Painel Shopee'!B4482)), 3,
IF(ISNUMBER(SEARCH("kit4", 'Painel Shopee'!B4482)), 4,
IF(ISNUMBER(SEARCH("kit5", 'Painel Shopee'!B4482)), 5,
IF(ISNUMBER(SEARCH("kit6", 'Painel Shopee'!B4482)), 6,
IF(ISNUMBER(SEARCH("kit7", 'Painel Shopee'!B4482)), 7,
IF(ISNUMBER(SEARCH("kit8", 'Painel Shopee'!B4482)), 8,
IF(ISNUMBER(SEARCH("kit9", 'Painel Shopee'!B4482)), 9,
IF(ISNUMBER(SEARCH("kit10", 'Painel Shopee'!B4482)), 10,
IF(ISNUMBER(SEARCH("kit11", 'Painel Shopee'!B4482)), 11,
IF(ISNUMBER(SEARCH("kit12", 'Painel Shopee'!B4482)), 12,
IF(ISNUMBER(SEARCH("kit13", 'Painel Shopee'!B4482)), 13,
IF(ISNUMBER(SEARCH("kit14", 'Painel Shopee'!B4482)), 14,
IF(ISNUMBER(SEARCH("kit15", 'Painel Shopee'!B4482)), 15,
IF(ISNUMBER(SEARCH("kit16", 'Painel Shopee'!B4482)), 16,
IF(ISNUMBER(SEARCH("kit17", 'Painel Shopee'!B4482)), 17,
IF(ISNUMBER(SEARCH("kit18", 'Painel Shopee'!B4482)), 18,
IF(ISNUMBER(SEARCH("kit19", 'Painel Shopee'!B4482)), 19,
IF(ISNUMBER(SEARCH("kit20", 'Painel Shopee'!B4482)), 20, 0)))))))))))))))))))</f>
        <v>0</v>
      </c>
      <c r="E4482">
        <f>IF(D4482=0,'Painel Shopee'!C4482,D4482*'Painel Shopee'!C4482)</f>
        <v>0</v>
      </c>
    </row>
    <row r="4483" spans="1:5" x14ac:dyDescent="0.25">
      <c r="A4483">
        <f>IF(ISNUMBER(SEARCH("kit 2", 'Painel ML'!C4483)), 2,
IF(ISNUMBER(SEARCH("kit 3", 'Painel ML'!C4483)), 3,
IF(ISNUMBER(SEARCH("kit 4", 'Painel ML'!C4483)), 4,
IF(ISNUMBER(SEARCH("kit 5", 'Painel ML'!C4483)), 5,
IF(ISNUMBER(SEARCH("kit 6", 'Painel ML'!C4483)), 6,
IF(ISNUMBER(SEARCH("kit 7", 'Painel ML'!C4483)), 7,
IF(ISNUMBER(SEARCH("kit 8", 'Painel ML'!C4483)), 8,
IF(ISNUMBER(SEARCH("kit 9", 'Painel ML'!C4483)), 9,
IF(ISNUMBER(SEARCH("kit 10", 'Painel ML'!C4483)), 10,
IF(ISNUMBER(SEARCH("kit 11", 'Painel ML'!C4483)), 11,
IF(ISNUMBER(SEARCH("kit 12", 'Painel ML'!C4483)), 12,
IF(ISNUMBER(SEARCH("kit 13", 'Painel ML'!C4483)), 13,
IF(ISNUMBER(SEARCH("kit 14", 'Painel ML'!C4483)), 14,
IF(ISNUMBER(SEARCH("kit 15", 'Painel ML'!C4483)), 15,
IF(ISNUMBER(SEARCH("kit 16", 'Painel ML'!C4483)), 16,
IF(ISNUMBER(SEARCH("kit 17", 'Painel ML'!C4483)), 17,
IF(ISNUMBER(SEARCH("kit 18", 'Painel ML'!C4483)), 18,
IF(ISNUMBER(SEARCH("kit 19", 'Painel ML'!C4483)), 19,
IF(ISNUMBER(SEARCH("kit 20", 'Painel ML'!C4483)), 20, 0)))))))))))))))))))</f>
        <v>0</v>
      </c>
      <c r="B4483">
        <f>IF(A4483=0,'Painel ML'!A4483,A4483*'Painel ML'!A4483)</f>
        <v>0</v>
      </c>
      <c r="D4483">
        <f>IF(ISNUMBER(SEARCH("kit2", 'Painel Shopee'!B4483)), 2,
IF(ISNUMBER(SEARCH("kit3", 'Painel Shopee'!B4483)), 3,
IF(ISNUMBER(SEARCH("kit4", 'Painel Shopee'!B4483)), 4,
IF(ISNUMBER(SEARCH("kit5", 'Painel Shopee'!B4483)), 5,
IF(ISNUMBER(SEARCH("kit6", 'Painel Shopee'!B4483)), 6,
IF(ISNUMBER(SEARCH("kit7", 'Painel Shopee'!B4483)), 7,
IF(ISNUMBER(SEARCH("kit8", 'Painel Shopee'!B4483)), 8,
IF(ISNUMBER(SEARCH("kit9", 'Painel Shopee'!B4483)), 9,
IF(ISNUMBER(SEARCH("kit10", 'Painel Shopee'!B4483)), 10,
IF(ISNUMBER(SEARCH("kit11", 'Painel Shopee'!B4483)), 11,
IF(ISNUMBER(SEARCH("kit12", 'Painel Shopee'!B4483)), 12,
IF(ISNUMBER(SEARCH("kit13", 'Painel Shopee'!B4483)), 13,
IF(ISNUMBER(SEARCH("kit14", 'Painel Shopee'!B4483)), 14,
IF(ISNUMBER(SEARCH("kit15", 'Painel Shopee'!B4483)), 15,
IF(ISNUMBER(SEARCH("kit16", 'Painel Shopee'!B4483)), 16,
IF(ISNUMBER(SEARCH("kit17", 'Painel Shopee'!B4483)), 17,
IF(ISNUMBER(SEARCH("kit18", 'Painel Shopee'!B4483)), 18,
IF(ISNUMBER(SEARCH("kit19", 'Painel Shopee'!B4483)), 19,
IF(ISNUMBER(SEARCH("kit20", 'Painel Shopee'!B4483)), 20, 0)))))))))))))))))))</f>
        <v>0</v>
      </c>
      <c r="E4483">
        <f>IF(D4483=0,'Painel Shopee'!C4483,D4483*'Painel Shopee'!C4483)</f>
        <v>0</v>
      </c>
    </row>
    <row r="4484" spans="1:5" x14ac:dyDescent="0.25">
      <c r="A4484">
        <f>IF(ISNUMBER(SEARCH("kit 2", 'Painel ML'!C4484)), 2,
IF(ISNUMBER(SEARCH("kit 3", 'Painel ML'!C4484)), 3,
IF(ISNUMBER(SEARCH("kit 4", 'Painel ML'!C4484)), 4,
IF(ISNUMBER(SEARCH("kit 5", 'Painel ML'!C4484)), 5,
IF(ISNUMBER(SEARCH("kit 6", 'Painel ML'!C4484)), 6,
IF(ISNUMBER(SEARCH("kit 7", 'Painel ML'!C4484)), 7,
IF(ISNUMBER(SEARCH("kit 8", 'Painel ML'!C4484)), 8,
IF(ISNUMBER(SEARCH("kit 9", 'Painel ML'!C4484)), 9,
IF(ISNUMBER(SEARCH("kit 10", 'Painel ML'!C4484)), 10,
IF(ISNUMBER(SEARCH("kit 11", 'Painel ML'!C4484)), 11,
IF(ISNUMBER(SEARCH("kit 12", 'Painel ML'!C4484)), 12,
IF(ISNUMBER(SEARCH("kit 13", 'Painel ML'!C4484)), 13,
IF(ISNUMBER(SEARCH("kit 14", 'Painel ML'!C4484)), 14,
IF(ISNUMBER(SEARCH("kit 15", 'Painel ML'!C4484)), 15,
IF(ISNUMBER(SEARCH("kit 16", 'Painel ML'!C4484)), 16,
IF(ISNUMBER(SEARCH("kit 17", 'Painel ML'!C4484)), 17,
IF(ISNUMBER(SEARCH("kit 18", 'Painel ML'!C4484)), 18,
IF(ISNUMBER(SEARCH("kit 19", 'Painel ML'!C4484)), 19,
IF(ISNUMBER(SEARCH("kit 20", 'Painel ML'!C4484)), 20, 0)))))))))))))))))))</f>
        <v>0</v>
      </c>
      <c r="B4484">
        <f>IF(A4484=0,'Painel ML'!A4484,A4484*'Painel ML'!A4484)</f>
        <v>0</v>
      </c>
      <c r="D4484">
        <f>IF(ISNUMBER(SEARCH("kit2", 'Painel Shopee'!B4484)), 2,
IF(ISNUMBER(SEARCH("kit3", 'Painel Shopee'!B4484)), 3,
IF(ISNUMBER(SEARCH("kit4", 'Painel Shopee'!B4484)), 4,
IF(ISNUMBER(SEARCH("kit5", 'Painel Shopee'!B4484)), 5,
IF(ISNUMBER(SEARCH("kit6", 'Painel Shopee'!B4484)), 6,
IF(ISNUMBER(SEARCH("kit7", 'Painel Shopee'!B4484)), 7,
IF(ISNUMBER(SEARCH("kit8", 'Painel Shopee'!B4484)), 8,
IF(ISNUMBER(SEARCH("kit9", 'Painel Shopee'!B4484)), 9,
IF(ISNUMBER(SEARCH("kit10", 'Painel Shopee'!B4484)), 10,
IF(ISNUMBER(SEARCH("kit11", 'Painel Shopee'!B4484)), 11,
IF(ISNUMBER(SEARCH("kit12", 'Painel Shopee'!B4484)), 12,
IF(ISNUMBER(SEARCH("kit13", 'Painel Shopee'!B4484)), 13,
IF(ISNUMBER(SEARCH("kit14", 'Painel Shopee'!B4484)), 14,
IF(ISNUMBER(SEARCH("kit15", 'Painel Shopee'!B4484)), 15,
IF(ISNUMBER(SEARCH("kit16", 'Painel Shopee'!B4484)), 16,
IF(ISNUMBER(SEARCH("kit17", 'Painel Shopee'!B4484)), 17,
IF(ISNUMBER(SEARCH("kit18", 'Painel Shopee'!B4484)), 18,
IF(ISNUMBER(SEARCH("kit19", 'Painel Shopee'!B4484)), 19,
IF(ISNUMBER(SEARCH("kit20", 'Painel Shopee'!B4484)), 20, 0)))))))))))))))))))</f>
        <v>0</v>
      </c>
      <c r="E4484">
        <f>IF(D4484=0,'Painel Shopee'!C4484,D4484*'Painel Shopee'!C4484)</f>
        <v>0</v>
      </c>
    </row>
    <row r="4485" spans="1:5" x14ac:dyDescent="0.25">
      <c r="A4485">
        <f>IF(ISNUMBER(SEARCH("kit 2", 'Painel ML'!C4485)), 2,
IF(ISNUMBER(SEARCH("kit 3", 'Painel ML'!C4485)), 3,
IF(ISNUMBER(SEARCH("kit 4", 'Painel ML'!C4485)), 4,
IF(ISNUMBER(SEARCH("kit 5", 'Painel ML'!C4485)), 5,
IF(ISNUMBER(SEARCH("kit 6", 'Painel ML'!C4485)), 6,
IF(ISNUMBER(SEARCH("kit 7", 'Painel ML'!C4485)), 7,
IF(ISNUMBER(SEARCH("kit 8", 'Painel ML'!C4485)), 8,
IF(ISNUMBER(SEARCH("kit 9", 'Painel ML'!C4485)), 9,
IF(ISNUMBER(SEARCH("kit 10", 'Painel ML'!C4485)), 10,
IF(ISNUMBER(SEARCH("kit 11", 'Painel ML'!C4485)), 11,
IF(ISNUMBER(SEARCH("kit 12", 'Painel ML'!C4485)), 12,
IF(ISNUMBER(SEARCH("kit 13", 'Painel ML'!C4485)), 13,
IF(ISNUMBER(SEARCH("kit 14", 'Painel ML'!C4485)), 14,
IF(ISNUMBER(SEARCH("kit 15", 'Painel ML'!C4485)), 15,
IF(ISNUMBER(SEARCH("kit 16", 'Painel ML'!C4485)), 16,
IF(ISNUMBER(SEARCH("kit 17", 'Painel ML'!C4485)), 17,
IF(ISNUMBER(SEARCH("kit 18", 'Painel ML'!C4485)), 18,
IF(ISNUMBER(SEARCH("kit 19", 'Painel ML'!C4485)), 19,
IF(ISNUMBER(SEARCH("kit 20", 'Painel ML'!C4485)), 20, 0)))))))))))))))))))</f>
        <v>0</v>
      </c>
      <c r="B4485">
        <f>IF(A4485=0,'Painel ML'!A4485,A4485*'Painel ML'!A4485)</f>
        <v>0</v>
      </c>
      <c r="D4485">
        <f>IF(ISNUMBER(SEARCH("kit2", 'Painel Shopee'!B4485)), 2,
IF(ISNUMBER(SEARCH("kit3", 'Painel Shopee'!B4485)), 3,
IF(ISNUMBER(SEARCH("kit4", 'Painel Shopee'!B4485)), 4,
IF(ISNUMBER(SEARCH("kit5", 'Painel Shopee'!B4485)), 5,
IF(ISNUMBER(SEARCH("kit6", 'Painel Shopee'!B4485)), 6,
IF(ISNUMBER(SEARCH("kit7", 'Painel Shopee'!B4485)), 7,
IF(ISNUMBER(SEARCH("kit8", 'Painel Shopee'!B4485)), 8,
IF(ISNUMBER(SEARCH("kit9", 'Painel Shopee'!B4485)), 9,
IF(ISNUMBER(SEARCH("kit10", 'Painel Shopee'!B4485)), 10,
IF(ISNUMBER(SEARCH("kit11", 'Painel Shopee'!B4485)), 11,
IF(ISNUMBER(SEARCH("kit12", 'Painel Shopee'!B4485)), 12,
IF(ISNUMBER(SEARCH("kit13", 'Painel Shopee'!B4485)), 13,
IF(ISNUMBER(SEARCH("kit14", 'Painel Shopee'!B4485)), 14,
IF(ISNUMBER(SEARCH("kit15", 'Painel Shopee'!B4485)), 15,
IF(ISNUMBER(SEARCH("kit16", 'Painel Shopee'!B4485)), 16,
IF(ISNUMBER(SEARCH("kit17", 'Painel Shopee'!B4485)), 17,
IF(ISNUMBER(SEARCH("kit18", 'Painel Shopee'!B4485)), 18,
IF(ISNUMBER(SEARCH("kit19", 'Painel Shopee'!B4485)), 19,
IF(ISNUMBER(SEARCH("kit20", 'Painel Shopee'!B4485)), 20, 0)))))))))))))))))))</f>
        <v>0</v>
      </c>
      <c r="E4485">
        <f>IF(D4485=0,'Painel Shopee'!C4485,D4485*'Painel Shopee'!C4485)</f>
        <v>0</v>
      </c>
    </row>
    <row r="4486" spans="1:5" x14ac:dyDescent="0.25">
      <c r="A4486">
        <f>IF(ISNUMBER(SEARCH("kit 2", 'Painel ML'!C4486)), 2,
IF(ISNUMBER(SEARCH("kit 3", 'Painel ML'!C4486)), 3,
IF(ISNUMBER(SEARCH("kit 4", 'Painel ML'!C4486)), 4,
IF(ISNUMBER(SEARCH("kit 5", 'Painel ML'!C4486)), 5,
IF(ISNUMBER(SEARCH("kit 6", 'Painel ML'!C4486)), 6,
IF(ISNUMBER(SEARCH("kit 7", 'Painel ML'!C4486)), 7,
IF(ISNUMBER(SEARCH("kit 8", 'Painel ML'!C4486)), 8,
IF(ISNUMBER(SEARCH("kit 9", 'Painel ML'!C4486)), 9,
IF(ISNUMBER(SEARCH("kit 10", 'Painel ML'!C4486)), 10,
IF(ISNUMBER(SEARCH("kit 11", 'Painel ML'!C4486)), 11,
IF(ISNUMBER(SEARCH("kit 12", 'Painel ML'!C4486)), 12,
IF(ISNUMBER(SEARCH("kit 13", 'Painel ML'!C4486)), 13,
IF(ISNUMBER(SEARCH("kit 14", 'Painel ML'!C4486)), 14,
IF(ISNUMBER(SEARCH("kit 15", 'Painel ML'!C4486)), 15,
IF(ISNUMBER(SEARCH("kit 16", 'Painel ML'!C4486)), 16,
IF(ISNUMBER(SEARCH("kit 17", 'Painel ML'!C4486)), 17,
IF(ISNUMBER(SEARCH("kit 18", 'Painel ML'!C4486)), 18,
IF(ISNUMBER(SEARCH("kit 19", 'Painel ML'!C4486)), 19,
IF(ISNUMBER(SEARCH("kit 20", 'Painel ML'!C4486)), 20, 0)))))))))))))))))))</f>
        <v>0</v>
      </c>
      <c r="B4486">
        <f>IF(A4486=0,'Painel ML'!A4486,A4486*'Painel ML'!A4486)</f>
        <v>0</v>
      </c>
      <c r="D4486">
        <f>IF(ISNUMBER(SEARCH("kit2", 'Painel Shopee'!B4486)), 2,
IF(ISNUMBER(SEARCH("kit3", 'Painel Shopee'!B4486)), 3,
IF(ISNUMBER(SEARCH("kit4", 'Painel Shopee'!B4486)), 4,
IF(ISNUMBER(SEARCH("kit5", 'Painel Shopee'!B4486)), 5,
IF(ISNUMBER(SEARCH("kit6", 'Painel Shopee'!B4486)), 6,
IF(ISNUMBER(SEARCH("kit7", 'Painel Shopee'!B4486)), 7,
IF(ISNUMBER(SEARCH("kit8", 'Painel Shopee'!B4486)), 8,
IF(ISNUMBER(SEARCH("kit9", 'Painel Shopee'!B4486)), 9,
IF(ISNUMBER(SEARCH("kit10", 'Painel Shopee'!B4486)), 10,
IF(ISNUMBER(SEARCH("kit11", 'Painel Shopee'!B4486)), 11,
IF(ISNUMBER(SEARCH("kit12", 'Painel Shopee'!B4486)), 12,
IF(ISNUMBER(SEARCH("kit13", 'Painel Shopee'!B4486)), 13,
IF(ISNUMBER(SEARCH("kit14", 'Painel Shopee'!B4486)), 14,
IF(ISNUMBER(SEARCH("kit15", 'Painel Shopee'!B4486)), 15,
IF(ISNUMBER(SEARCH("kit16", 'Painel Shopee'!B4486)), 16,
IF(ISNUMBER(SEARCH("kit17", 'Painel Shopee'!B4486)), 17,
IF(ISNUMBER(SEARCH("kit18", 'Painel Shopee'!B4486)), 18,
IF(ISNUMBER(SEARCH("kit19", 'Painel Shopee'!B4486)), 19,
IF(ISNUMBER(SEARCH("kit20", 'Painel Shopee'!B4486)), 20, 0)))))))))))))))))))</f>
        <v>0</v>
      </c>
      <c r="E4486">
        <f>IF(D4486=0,'Painel Shopee'!C4486,D4486*'Painel Shopee'!C4486)</f>
        <v>0</v>
      </c>
    </row>
    <row r="4487" spans="1:5" x14ac:dyDescent="0.25">
      <c r="A4487">
        <f>IF(ISNUMBER(SEARCH("kit 2", 'Painel ML'!C4487)), 2,
IF(ISNUMBER(SEARCH("kit 3", 'Painel ML'!C4487)), 3,
IF(ISNUMBER(SEARCH("kit 4", 'Painel ML'!C4487)), 4,
IF(ISNUMBER(SEARCH("kit 5", 'Painel ML'!C4487)), 5,
IF(ISNUMBER(SEARCH("kit 6", 'Painel ML'!C4487)), 6,
IF(ISNUMBER(SEARCH("kit 7", 'Painel ML'!C4487)), 7,
IF(ISNUMBER(SEARCH("kit 8", 'Painel ML'!C4487)), 8,
IF(ISNUMBER(SEARCH("kit 9", 'Painel ML'!C4487)), 9,
IF(ISNUMBER(SEARCH("kit 10", 'Painel ML'!C4487)), 10,
IF(ISNUMBER(SEARCH("kit 11", 'Painel ML'!C4487)), 11,
IF(ISNUMBER(SEARCH("kit 12", 'Painel ML'!C4487)), 12,
IF(ISNUMBER(SEARCH("kit 13", 'Painel ML'!C4487)), 13,
IF(ISNUMBER(SEARCH("kit 14", 'Painel ML'!C4487)), 14,
IF(ISNUMBER(SEARCH("kit 15", 'Painel ML'!C4487)), 15,
IF(ISNUMBER(SEARCH("kit 16", 'Painel ML'!C4487)), 16,
IF(ISNUMBER(SEARCH("kit 17", 'Painel ML'!C4487)), 17,
IF(ISNUMBER(SEARCH("kit 18", 'Painel ML'!C4487)), 18,
IF(ISNUMBER(SEARCH("kit 19", 'Painel ML'!C4487)), 19,
IF(ISNUMBER(SEARCH("kit 20", 'Painel ML'!C4487)), 20, 0)))))))))))))))))))</f>
        <v>0</v>
      </c>
      <c r="B4487">
        <f>IF(A4487=0,'Painel ML'!A4487,A4487*'Painel ML'!A4487)</f>
        <v>0</v>
      </c>
      <c r="D4487">
        <f>IF(ISNUMBER(SEARCH("kit2", 'Painel Shopee'!B4487)), 2,
IF(ISNUMBER(SEARCH("kit3", 'Painel Shopee'!B4487)), 3,
IF(ISNUMBER(SEARCH("kit4", 'Painel Shopee'!B4487)), 4,
IF(ISNUMBER(SEARCH("kit5", 'Painel Shopee'!B4487)), 5,
IF(ISNUMBER(SEARCH("kit6", 'Painel Shopee'!B4487)), 6,
IF(ISNUMBER(SEARCH("kit7", 'Painel Shopee'!B4487)), 7,
IF(ISNUMBER(SEARCH("kit8", 'Painel Shopee'!B4487)), 8,
IF(ISNUMBER(SEARCH("kit9", 'Painel Shopee'!B4487)), 9,
IF(ISNUMBER(SEARCH("kit10", 'Painel Shopee'!B4487)), 10,
IF(ISNUMBER(SEARCH("kit11", 'Painel Shopee'!B4487)), 11,
IF(ISNUMBER(SEARCH("kit12", 'Painel Shopee'!B4487)), 12,
IF(ISNUMBER(SEARCH("kit13", 'Painel Shopee'!B4487)), 13,
IF(ISNUMBER(SEARCH("kit14", 'Painel Shopee'!B4487)), 14,
IF(ISNUMBER(SEARCH("kit15", 'Painel Shopee'!B4487)), 15,
IF(ISNUMBER(SEARCH("kit16", 'Painel Shopee'!B4487)), 16,
IF(ISNUMBER(SEARCH("kit17", 'Painel Shopee'!B4487)), 17,
IF(ISNUMBER(SEARCH("kit18", 'Painel Shopee'!B4487)), 18,
IF(ISNUMBER(SEARCH("kit19", 'Painel Shopee'!B4487)), 19,
IF(ISNUMBER(SEARCH("kit20", 'Painel Shopee'!B4487)), 20, 0)))))))))))))))))))</f>
        <v>0</v>
      </c>
      <c r="E4487">
        <f>IF(D4487=0,'Painel Shopee'!C4487,D4487*'Painel Shopee'!C4487)</f>
        <v>0</v>
      </c>
    </row>
    <row r="4488" spans="1:5" x14ac:dyDescent="0.25">
      <c r="A4488">
        <f>IF(ISNUMBER(SEARCH("kit 2", 'Painel ML'!C4488)), 2,
IF(ISNUMBER(SEARCH("kit 3", 'Painel ML'!C4488)), 3,
IF(ISNUMBER(SEARCH("kit 4", 'Painel ML'!C4488)), 4,
IF(ISNUMBER(SEARCH("kit 5", 'Painel ML'!C4488)), 5,
IF(ISNUMBER(SEARCH("kit 6", 'Painel ML'!C4488)), 6,
IF(ISNUMBER(SEARCH("kit 7", 'Painel ML'!C4488)), 7,
IF(ISNUMBER(SEARCH("kit 8", 'Painel ML'!C4488)), 8,
IF(ISNUMBER(SEARCH("kit 9", 'Painel ML'!C4488)), 9,
IF(ISNUMBER(SEARCH("kit 10", 'Painel ML'!C4488)), 10,
IF(ISNUMBER(SEARCH("kit 11", 'Painel ML'!C4488)), 11,
IF(ISNUMBER(SEARCH("kit 12", 'Painel ML'!C4488)), 12,
IF(ISNUMBER(SEARCH("kit 13", 'Painel ML'!C4488)), 13,
IF(ISNUMBER(SEARCH("kit 14", 'Painel ML'!C4488)), 14,
IF(ISNUMBER(SEARCH("kit 15", 'Painel ML'!C4488)), 15,
IF(ISNUMBER(SEARCH("kit 16", 'Painel ML'!C4488)), 16,
IF(ISNUMBER(SEARCH("kit 17", 'Painel ML'!C4488)), 17,
IF(ISNUMBER(SEARCH("kit 18", 'Painel ML'!C4488)), 18,
IF(ISNUMBER(SEARCH("kit 19", 'Painel ML'!C4488)), 19,
IF(ISNUMBER(SEARCH("kit 20", 'Painel ML'!C4488)), 20, 0)))))))))))))))))))</f>
        <v>0</v>
      </c>
      <c r="B4488">
        <f>IF(A4488=0,'Painel ML'!A4488,A4488*'Painel ML'!A4488)</f>
        <v>0</v>
      </c>
      <c r="D4488">
        <f>IF(ISNUMBER(SEARCH("kit2", 'Painel Shopee'!B4488)), 2,
IF(ISNUMBER(SEARCH("kit3", 'Painel Shopee'!B4488)), 3,
IF(ISNUMBER(SEARCH("kit4", 'Painel Shopee'!B4488)), 4,
IF(ISNUMBER(SEARCH("kit5", 'Painel Shopee'!B4488)), 5,
IF(ISNUMBER(SEARCH("kit6", 'Painel Shopee'!B4488)), 6,
IF(ISNUMBER(SEARCH("kit7", 'Painel Shopee'!B4488)), 7,
IF(ISNUMBER(SEARCH("kit8", 'Painel Shopee'!B4488)), 8,
IF(ISNUMBER(SEARCH("kit9", 'Painel Shopee'!B4488)), 9,
IF(ISNUMBER(SEARCH("kit10", 'Painel Shopee'!B4488)), 10,
IF(ISNUMBER(SEARCH("kit11", 'Painel Shopee'!B4488)), 11,
IF(ISNUMBER(SEARCH("kit12", 'Painel Shopee'!B4488)), 12,
IF(ISNUMBER(SEARCH("kit13", 'Painel Shopee'!B4488)), 13,
IF(ISNUMBER(SEARCH("kit14", 'Painel Shopee'!B4488)), 14,
IF(ISNUMBER(SEARCH("kit15", 'Painel Shopee'!B4488)), 15,
IF(ISNUMBER(SEARCH("kit16", 'Painel Shopee'!B4488)), 16,
IF(ISNUMBER(SEARCH("kit17", 'Painel Shopee'!B4488)), 17,
IF(ISNUMBER(SEARCH("kit18", 'Painel Shopee'!B4488)), 18,
IF(ISNUMBER(SEARCH("kit19", 'Painel Shopee'!B4488)), 19,
IF(ISNUMBER(SEARCH("kit20", 'Painel Shopee'!B4488)), 20, 0)))))))))))))))))))</f>
        <v>0</v>
      </c>
      <c r="E4488">
        <f>IF(D4488=0,'Painel Shopee'!C4488,D4488*'Painel Shopee'!C4488)</f>
        <v>0</v>
      </c>
    </row>
    <row r="4489" spans="1:5" x14ac:dyDescent="0.25">
      <c r="A4489">
        <f>IF(ISNUMBER(SEARCH("kit 2", 'Painel ML'!C4489)), 2,
IF(ISNUMBER(SEARCH("kit 3", 'Painel ML'!C4489)), 3,
IF(ISNUMBER(SEARCH("kit 4", 'Painel ML'!C4489)), 4,
IF(ISNUMBER(SEARCH("kit 5", 'Painel ML'!C4489)), 5,
IF(ISNUMBER(SEARCH("kit 6", 'Painel ML'!C4489)), 6,
IF(ISNUMBER(SEARCH("kit 7", 'Painel ML'!C4489)), 7,
IF(ISNUMBER(SEARCH("kit 8", 'Painel ML'!C4489)), 8,
IF(ISNUMBER(SEARCH("kit 9", 'Painel ML'!C4489)), 9,
IF(ISNUMBER(SEARCH("kit 10", 'Painel ML'!C4489)), 10,
IF(ISNUMBER(SEARCH("kit 11", 'Painel ML'!C4489)), 11,
IF(ISNUMBER(SEARCH("kit 12", 'Painel ML'!C4489)), 12,
IF(ISNUMBER(SEARCH("kit 13", 'Painel ML'!C4489)), 13,
IF(ISNUMBER(SEARCH("kit 14", 'Painel ML'!C4489)), 14,
IF(ISNUMBER(SEARCH("kit 15", 'Painel ML'!C4489)), 15,
IF(ISNUMBER(SEARCH("kit 16", 'Painel ML'!C4489)), 16,
IF(ISNUMBER(SEARCH("kit 17", 'Painel ML'!C4489)), 17,
IF(ISNUMBER(SEARCH("kit 18", 'Painel ML'!C4489)), 18,
IF(ISNUMBER(SEARCH("kit 19", 'Painel ML'!C4489)), 19,
IF(ISNUMBER(SEARCH("kit 20", 'Painel ML'!C4489)), 20, 0)))))))))))))))))))</f>
        <v>0</v>
      </c>
      <c r="B4489">
        <f>IF(A4489=0,'Painel ML'!A4489,A4489*'Painel ML'!A4489)</f>
        <v>0</v>
      </c>
      <c r="D4489">
        <f>IF(ISNUMBER(SEARCH("kit2", 'Painel Shopee'!B4489)), 2,
IF(ISNUMBER(SEARCH("kit3", 'Painel Shopee'!B4489)), 3,
IF(ISNUMBER(SEARCH("kit4", 'Painel Shopee'!B4489)), 4,
IF(ISNUMBER(SEARCH("kit5", 'Painel Shopee'!B4489)), 5,
IF(ISNUMBER(SEARCH("kit6", 'Painel Shopee'!B4489)), 6,
IF(ISNUMBER(SEARCH("kit7", 'Painel Shopee'!B4489)), 7,
IF(ISNUMBER(SEARCH("kit8", 'Painel Shopee'!B4489)), 8,
IF(ISNUMBER(SEARCH("kit9", 'Painel Shopee'!B4489)), 9,
IF(ISNUMBER(SEARCH("kit10", 'Painel Shopee'!B4489)), 10,
IF(ISNUMBER(SEARCH("kit11", 'Painel Shopee'!B4489)), 11,
IF(ISNUMBER(SEARCH("kit12", 'Painel Shopee'!B4489)), 12,
IF(ISNUMBER(SEARCH("kit13", 'Painel Shopee'!B4489)), 13,
IF(ISNUMBER(SEARCH("kit14", 'Painel Shopee'!B4489)), 14,
IF(ISNUMBER(SEARCH("kit15", 'Painel Shopee'!B4489)), 15,
IF(ISNUMBER(SEARCH("kit16", 'Painel Shopee'!B4489)), 16,
IF(ISNUMBER(SEARCH("kit17", 'Painel Shopee'!B4489)), 17,
IF(ISNUMBER(SEARCH("kit18", 'Painel Shopee'!B4489)), 18,
IF(ISNUMBER(SEARCH("kit19", 'Painel Shopee'!B4489)), 19,
IF(ISNUMBER(SEARCH("kit20", 'Painel Shopee'!B4489)), 20, 0)))))))))))))))))))</f>
        <v>0</v>
      </c>
      <c r="E4489">
        <f>IF(D4489=0,'Painel Shopee'!C4489,D4489*'Painel Shopee'!C4489)</f>
        <v>0</v>
      </c>
    </row>
    <row r="4490" spans="1:5" x14ac:dyDescent="0.25">
      <c r="A4490">
        <f>IF(ISNUMBER(SEARCH("kit 2", 'Painel ML'!C4490)), 2,
IF(ISNUMBER(SEARCH("kit 3", 'Painel ML'!C4490)), 3,
IF(ISNUMBER(SEARCH("kit 4", 'Painel ML'!C4490)), 4,
IF(ISNUMBER(SEARCH("kit 5", 'Painel ML'!C4490)), 5,
IF(ISNUMBER(SEARCH("kit 6", 'Painel ML'!C4490)), 6,
IF(ISNUMBER(SEARCH("kit 7", 'Painel ML'!C4490)), 7,
IF(ISNUMBER(SEARCH("kit 8", 'Painel ML'!C4490)), 8,
IF(ISNUMBER(SEARCH("kit 9", 'Painel ML'!C4490)), 9,
IF(ISNUMBER(SEARCH("kit 10", 'Painel ML'!C4490)), 10,
IF(ISNUMBER(SEARCH("kit 11", 'Painel ML'!C4490)), 11,
IF(ISNUMBER(SEARCH("kit 12", 'Painel ML'!C4490)), 12,
IF(ISNUMBER(SEARCH("kit 13", 'Painel ML'!C4490)), 13,
IF(ISNUMBER(SEARCH("kit 14", 'Painel ML'!C4490)), 14,
IF(ISNUMBER(SEARCH("kit 15", 'Painel ML'!C4490)), 15,
IF(ISNUMBER(SEARCH("kit 16", 'Painel ML'!C4490)), 16,
IF(ISNUMBER(SEARCH("kit 17", 'Painel ML'!C4490)), 17,
IF(ISNUMBER(SEARCH("kit 18", 'Painel ML'!C4490)), 18,
IF(ISNUMBER(SEARCH("kit 19", 'Painel ML'!C4490)), 19,
IF(ISNUMBER(SEARCH("kit 20", 'Painel ML'!C4490)), 20, 0)))))))))))))))))))</f>
        <v>0</v>
      </c>
      <c r="B4490">
        <f>IF(A4490=0,'Painel ML'!A4490,A4490*'Painel ML'!A4490)</f>
        <v>0</v>
      </c>
      <c r="D4490">
        <f>IF(ISNUMBER(SEARCH("kit2", 'Painel Shopee'!B4490)), 2,
IF(ISNUMBER(SEARCH("kit3", 'Painel Shopee'!B4490)), 3,
IF(ISNUMBER(SEARCH("kit4", 'Painel Shopee'!B4490)), 4,
IF(ISNUMBER(SEARCH("kit5", 'Painel Shopee'!B4490)), 5,
IF(ISNUMBER(SEARCH("kit6", 'Painel Shopee'!B4490)), 6,
IF(ISNUMBER(SEARCH("kit7", 'Painel Shopee'!B4490)), 7,
IF(ISNUMBER(SEARCH("kit8", 'Painel Shopee'!B4490)), 8,
IF(ISNUMBER(SEARCH("kit9", 'Painel Shopee'!B4490)), 9,
IF(ISNUMBER(SEARCH("kit10", 'Painel Shopee'!B4490)), 10,
IF(ISNUMBER(SEARCH("kit11", 'Painel Shopee'!B4490)), 11,
IF(ISNUMBER(SEARCH("kit12", 'Painel Shopee'!B4490)), 12,
IF(ISNUMBER(SEARCH("kit13", 'Painel Shopee'!B4490)), 13,
IF(ISNUMBER(SEARCH("kit14", 'Painel Shopee'!B4490)), 14,
IF(ISNUMBER(SEARCH("kit15", 'Painel Shopee'!B4490)), 15,
IF(ISNUMBER(SEARCH("kit16", 'Painel Shopee'!B4490)), 16,
IF(ISNUMBER(SEARCH("kit17", 'Painel Shopee'!B4490)), 17,
IF(ISNUMBER(SEARCH("kit18", 'Painel Shopee'!B4490)), 18,
IF(ISNUMBER(SEARCH("kit19", 'Painel Shopee'!B4490)), 19,
IF(ISNUMBER(SEARCH("kit20", 'Painel Shopee'!B4490)), 20, 0)))))))))))))))))))</f>
        <v>0</v>
      </c>
      <c r="E4490">
        <f>IF(D4490=0,'Painel Shopee'!C4490,D4490*'Painel Shopee'!C4490)</f>
        <v>0</v>
      </c>
    </row>
    <row r="4491" spans="1:5" x14ac:dyDescent="0.25">
      <c r="A4491">
        <f>IF(ISNUMBER(SEARCH("kit 2", 'Painel ML'!C4491)), 2,
IF(ISNUMBER(SEARCH("kit 3", 'Painel ML'!C4491)), 3,
IF(ISNUMBER(SEARCH("kit 4", 'Painel ML'!C4491)), 4,
IF(ISNUMBER(SEARCH("kit 5", 'Painel ML'!C4491)), 5,
IF(ISNUMBER(SEARCH("kit 6", 'Painel ML'!C4491)), 6,
IF(ISNUMBER(SEARCH("kit 7", 'Painel ML'!C4491)), 7,
IF(ISNUMBER(SEARCH("kit 8", 'Painel ML'!C4491)), 8,
IF(ISNUMBER(SEARCH("kit 9", 'Painel ML'!C4491)), 9,
IF(ISNUMBER(SEARCH("kit 10", 'Painel ML'!C4491)), 10,
IF(ISNUMBER(SEARCH("kit 11", 'Painel ML'!C4491)), 11,
IF(ISNUMBER(SEARCH("kit 12", 'Painel ML'!C4491)), 12,
IF(ISNUMBER(SEARCH("kit 13", 'Painel ML'!C4491)), 13,
IF(ISNUMBER(SEARCH("kit 14", 'Painel ML'!C4491)), 14,
IF(ISNUMBER(SEARCH("kit 15", 'Painel ML'!C4491)), 15,
IF(ISNUMBER(SEARCH("kit 16", 'Painel ML'!C4491)), 16,
IF(ISNUMBER(SEARCH("kit 17", 'Painel ML'!C4491)), 17,
IF(ISNUMBER(SEARCH("kit 18", 'Painel ML'!C4491)), 18,
IF(ISNUMBER(SEARCH("kit 19", 'Painel ML'!C4491)), 19,
IF(ISNUMBER(SEARCH("kit 20", 'Painel ML'!C4491)), 20, 0)))))))))))))))))))</f>
        <v>0</v>
      </c>
      <c r="B4491">
        <f>IF(A4491=0,'Painel ML'!A4491,A4491*'Painel ML'!A4491)</f>
        <v>0</v>
      </c>
      <c r="D4491">
        <f>IF(ISNUMBER(SEARCH("kit2", 'Painel Shopee'!B4491)), 2,
IF(ISNUMBER(SEARCH("kit3", 'Painel Shopee'!B4491)), 3,
IF(ISNUMBER(SEARCH("kit4", 'Painel Shopee'!B4491)), 4,
IF(ISNUMBER(SEARCH("kit5", 'Painel Shopee'!B4491)), 5,
IF(ISNUMBER(SEARCH("kit6", 'Painel Shopee'!B4491)), 6,
IF(ISNUMBER(SEARCH("kit7", 'Painel Shopee'!B4491)), 7,
IF(ISNUMBER(SEARCH("kit8", 'Painel Shopee'!B4491)), 8,
IF(ISNUMBER(SEARCH("kit9", 'Painel Shopee'!B4491)), 9,
IF(ISNUMBER(SEARCH("kit10", 'Painel Shopee'!B4491)), 10,
IF(ISNUMBER(SEARCH("kit11", 'Painel Shopee'!B4491)), 11,
IF(ISNUMBER(SEARCH("kit12", 'Painel Shopee'!B4491)), 12,
IF(ISNUMBER(SEARCH("kit13", 'Painel Shopee'!B4491)), 13,
IF(ISNUMBER(SEARCH("kit14", 'Painel Shopee'!B4491)), 14,
IF(ISNUMBER(SEARCH("kit15", 'Painel Shopee'!B4491)), 15,
IF(ISNUMBER(SEARCH("kit16", 'Painel Shopee'!B4491)), 16,
IF(ISNUMBER(SEARCH("kit17", 'Painel Shopee'!B4491)), 17,
IF(ISNUMBER(SEARCH("kit18", 'Painel Shopee'!B4491)), 18,
IF(ISNUMBER(SEARCH("kit19", 'Painel Shopee'!B4491)), 19,
IF(ISNUMBER(SEARCH("kit20", 'Painel Shopee'!B4491)), 20, 0)))))))))))))))))))</f>
        <v>0</v>
      </c>
      <c r="E4491">
        <f>IF(D4491=0,'Painel Shopee'!C4491,D4491*'Painel Shopee'!C4491)</f>
        <v>0</v>
      </c>
    </row>
    <row r="4492" spans="1:5" x14ac:dyDescent="0.25">
      <c r="A4492">
        <f>IF(ISNUMBER(SEARCH("kit 2", 'Painel ML'!C4492)), 2,
IF(ISNUMBER(SEARCH("kit 3", 'Painel ML'!C4492)), 3,
IF(ISNUMBER(SEARCH("kit 4", 'Painel ML'!C4492)), 4,
IF(ISNUMBER(SEARCH("kit 5", 'Painel ML'!C4492)), 5,
IF(ISNUMBER(SEARCH("kit 6", 'Painel ML'!C4492)), 6,
IF(ISNUMBER(SEARCH("kit 7", 'Painel ML'!C4492)), 7,
IF(ISNUMBER(SEARCH("kit 8", 'Painel ML'!C4492)), 8,
IF(ISNUMBER(SEARCH("kit 9", 'Painel ML'!C4492)), 9,
IF(ISNUMBER(SEARCH("kit 10", 'Painel ML'!C4492)), 10,
IF(ISNUMBER(SEARCH("kit 11", 'Painel ML'!C4492)), 11,
IF(ISNUMBER(SEARCH("kit 12", 'Painel ML'!C4492)), 12,
IF(ISNUMBER(SEARCH("kit 13", 'Painel ML'!C4492)), 13,
IF(ISNUMBER(SEARCH("kit 14", 'Painel ML'!C4492)), 14,
IF(ISNUMBER(SEARCH("kit 15", 'Painel ML'!C4492)), 15,
IF(ISNUMBER(SEARCH("kit 16", 'Painel ML'!C4492)), 16,
IF(ISNUMBER(SEARCH("kit 17", 'Painel ML'!C4492)), 17,
IF(ISNUMBER(SEARCH("kit 18", 'Painel ML'!C4492)), 18,
IF(ISNUMBER(SEARCH("kit 19", 'Painel ML'!C4492)), 19,
IF(ISNUMBER(SEARCH("kit 20", 'Painel ML'!C4492)), 20, 0)))))))))))))))))))</f>
        <v>0</v>
      </c>
      <c r="B4492">
        <f>IF(A4492=0,'Painel ML'!A4492,A4492*'Painel ML'!A4492)</f>
        <v>0</v>
      </c>
      <c r="D4492">
        <f>IF(ISNUMBER(SEARCH("kit2", 'Painel Shopee'!B4492)), 2,
IF(ISNUMBER(SEARCH("kit3", 'Painel Shopee'!B4492)), 3,
IF(ISNUMBER(SEARCH("kit4", 'Painel Shopee'!B4492)), 4,
IF(ISNUMBER(SEARCH("kit5", 'Painel Shopee'!B4492)), 5,
IF(ISNUMBER(SEARCH("kit6", 'Painel Shopee'!B4492)), 6,
IF(ISNUMBER(SEARCH("kit7", 'Painel Shopee'!B4492)), 7,
IF(ISNUMBER(SEARCH("kit8", 'Painel Shopee'!B4492)), 8,
IF(ISNUMBER(SEARCH("kit9", 'Painel Shopee'!B4492)), 9,
IF(ISNUMBER(SEARCH("kit10", 'Painel Shopee'!B4492)), 10,
IF(ISNUMBER(SEARCH("kit11", 'Painel Shopee'!B4492)), 11,
IF(ISNUMBER(SEARCH("kit12", 'Painel Shopee'!B4492)), 12,
IF(ISNUMBER(SEARCH("kit13", 'Painel Shopee'!B4492)), 13,
IF(ISNUMBER(SEARCH("kit14", 'Painel Shopee'!B4492)), 14,
IF(ISNUMBER(SEARCH("kit15", 'Painel Shopee'!B4492)), 15,
IF(ISNUMBER(SEARCH("kit16", 'Painel Shopee'!B4492)), 16,
IF(ISNUMBER(SEARCH("kit17", 'Painel Shopee'!B4492)), 17,
IF(ISNUMBER(SEARCH("kit18", 'Painel Shopee'!B4492)), 18,
IF(ISNUMBER(SEARCH("kit19", 'Painel Shopee'!B4492)), 19,
IF(ISNUMBER(SEARCH("kit20", 'Painel Shopee'!B4492)), 20, 0)))))))))))))))))))</f>
        <v>0</v>
      </c>
      <c r="E4492">
        <f>IF(D4492=0,'Painel Shopee'!C4492,D4492*'Painel Shopee'!C4492)</f>
        <v>0</v>
      </c>
    </row>
    <row r="4493" spans="1:5" x14ac:dyDescent="0.25">
      <c r="A4493">
        <f>IF(ISNUMBER(SEARCH("kit 2", 'Painel ML'!C4493)), 2,
IF(ISNUMBER(SEARCH("kit 3", 'Painel ML'!C4493)), 3,
IF(ISNUMBER(SEARCH("kit 4", 'Painel ML'!C4493)), 4,
IF(ISNUMBER(SEARCH("kit 5", 'Painel ML'!C4493)), 5,
IF(ISNUMBER(SEARCH("kit 6", 'Painel ML'!C4493)), 6,
IF(ISNUMBER(SEARCH("kit 7", 'Painel ML'!C4493)), 7,
IF(ISNUMBER(SEARCH("kit 8", 'Painel ML'!C4493)), 8,
IF(ISNUMBER(SEARCH("kit 9", 'Painel ML'!C4493)), 9,
IF(ISNUMBER(SEARCH("kit 10", 'Painel ML'!C4493)), 10,
IF(ISNUMBER(SEARCH("kit 11", 'Painel ML'!C4493)), 11,
IF(ISNUMBER(SEARCH("kit 12", 'Painel ML'!C4493)), 12,
IF(ISNUMBER(SEARCH("kit 13", 'Painel ML'!C4493)), 13,
IF(ISNUMBER(SEARCH("kit 14", 'Painel ML'!C4493)), 14,
IF(ISNUMBER(SEARCH("kit 15", 'Painel ML'!C4493)), 15,
IF(ISNUMBER(SEARCH("kit 16", 'Painel ML'!C4493)), 16,
IF(ISNUMBER(SEARCH("kit 17", 'Painel ML'!C4493)), 17,
IF(ISNUMBER(SEARCH("kit 18", 'Painel ML'!C4493)), 18,
IF(ISNUMBER(SEARCH("kit 19", 'Painel ML'!C4493)), 19,
IF(ISNUMBER(SEARCH("kit 20", 'Painel ML'!C4493)), 20, 0)))))))))))))))))))</f>
        <v>0</v>
      </c>
      <c r="B4493">
        <f>IF(A4493=0,'Painel ML'!A4493,A4493*'Painel ML'!A4493)</f>
        <v>0</v>
      </c>
      <c r="D4493">
        <f>IF(ISNUMBER(SEARCH("kit2", 'Painel Shopee'!B4493)), 2,
IF(ISNUMBER(SEARCH("kit3", 'Painel Shopee'!B4493)), 3,
IF(ISNUMBER(SEARCH("kit4", 'Painel Shopee'!B4493)), 4,
IF(ISNUMBER(SEARCH("kit5", 'Painel Shopee'!B4493)), 5,
IF(ISNUMBER(SEARCH("kit6", 'Painel Shopee'!B4493)), 6,
IF(ISNUMBER(SEARCH("kit7", 'Painel Shopee'!B4493)), 7,
IF(ISNUMBER(SEARCH("kit8", 'Painel Shopee'!B4493)), 8,
IF(ISNUMBER(SEARCH("kit9", 'Painel Shopee'!B4493)), 9,
IF(ISNUMBER(SEARCH("kit10", 'Painel Shopee'!B4493)), 10,
IF(ISNUMBER(SEARCH("kit11", 'Painel Shopee'!B4493)), 11,
IF(ISNUMBER(SEARCH("kit12", 'Painel Shopee'!B4493)), 12,
IF(ISNUMBER(SEARCH("kit13", 'Painel Shopee'!B4493)), 13,
IF(ISNUMBER(SEARCH("kit14", 'Painel Shopee'!B4493)), 14,
IF(ISNUMBER(SEARCH("kit15", 'Painel Shopee'!B4493)), 15,
IF(ISNUMBER(SEARCH("kit16", 'Painel Shopee'!B4493)), 16,
IF(ISNUMBER(SEARCH("kit17", 'Painel Shopee'!B4493)), 17,
IF(ISNUMBER(SEARCH("kit18", 'Painel Shopee'!B4493)), 18,
IF(ISNUMBER(SEARCH("kit19", 'Painel Shopee'!B4493)), 19,
IF(ISNUMBER(SEARCH("kit20", 'Painel Shopee'!B4493)), 20, 0)))))))))))))))))))</f>
        <v>0</v>
      </c>
      <c r="E4493">
        <f>IF(D4493=0,'Painel Shopee'!C4493,D4493*'Painel Shopee'!C4493)</f>
        <v>0</v>
      </c>
    </row>
    <row r="4494" spans="1:5" x14ac:dyDescent="0.25">
      <c r="A4494">
        <f>IF(ISNUMBER(SEARCH("kit 2", 'Painel ML'!C4494)), 2,
IF(ISNUMBER(SEARCH("kit 3", 'Painel ML'!C4494)), 3,
IF(ISNUMBER(SEARCH("kit 4", 'Painel ML'!C4494)), 4,
IF(ISNUMBER(SEARCH("kit 5", 'Painel ML'!C4494)), 5,
IF(ISNUMBER(SEARCH("kit 6", 'Painel ML'!C4494)), 6,
IF(ISNUMBER(SEARCH("kit 7", 'Painel ML'!C4494)), 7,
IF(ISNUMBER(SEARCH("kit 8", 'Painel ML'!C4494)), 8,
IF(ISNUMBER(SEARCH("kit 9", 'Painel ML'!C4494)), 9,
IF(ISNUMBER(SEARCH("kit 10", 'Painel ML'!C4494)), 10,
IF(ISNUMBER(SEARCH("kit 11", 'Painel ML'!C4494)), 11,
IF(ISNUMBER(SEARCH("kit 12", 'Painel ML'!C4494)), 12,
IF(ISNUMBER(SEARCH("kit 13", 'Painel ML'!C4494)), 13,
IF(ISNUMBER(SEARCH("kit 14", 'Painel ML'!C4494)), 14,
IF(ISNUMBER(SEARCH("kit 15", 'Painel ML'!C4494)), 15,
IF(ISNUMBER(SEARCH("kit 16", 'Painel ML'!C4494)), 16,
IF(ISNUMBER(SEARCH("kit 17", 'Painel ML'!C4494)), 17,
IF(ISNUMBER(SEARCH("kit 18", 'Painel ML'!C4494)), 18,
IF(ISNUMBER(SEARCH("kit 19", 'Painel ML'!C4494)), 19,
IF(ISNUMBER(SEARCH("kit 20", 'Painel ML'!C4494)), 20, 0)))))))))))))))))))</f>
        <v>0</v>
      </c>
      <c r="B4494">
        <f>IF(A4494=0,'Painel ML'!A4494,A4494*'Painel ML'!A4494)</f>
        <v>0</v>
      </c>
      <c r="D4494">
        <f>IF(ISNUMBER(SEARCH("kit2", 'Painel Shopee'!B4494)), 2,
IF(ISNUMBER(SEARCH("kit3", 'Painel Shopee'!B4494)), 3,
IF(ISNUMBER(SEARCH("kit4", 'Painel Shopee'!B4494)), 4,
IF(ISNUMBER(SEARCH("kit5", 'Painel Shopee'!B4494)), 5,
IF(ISNUMBER(SEARCH("kit6", 'Painel Shopee'!B4494)), 6,
IF(ISNUMBER(SEARCH("kit7", 'Painel Shopee'!B4494)), 7,
IF(ISNUMBER(SEARCH("kit8", 'Painel Shopee'!B4494)), 8,
IF(ISNUMBER(SEARCH("kit9", 'Painel Shopee'!B4494)), 9,
IF(ISNUMBER(SEARCH("kit10", 'Painel Shopee'!B4494)), 10,
IF(ISNUMBER(SEARCH("kit11", 'Painel Shopee'!B4494)), 11,
IF(ISNUMBER(SEARCH("kit12", 'Painel Shopee'!B4494)), 12,
IF(ISNUMBER(SEARCH("kit13", 'Painel Shopee'!B4494)), 13,
IF(ISNUMBER(SEARCH("kit14", 'Painel Shopee'!B4494)), 14,
IF(ISNUMBER(SEARCH("kit15", 'Painel Shopee'!B4494)), 15,
IF(ISNUMBER(SEARCH("kit16", 'Painel Shopee'!B4494)), 16,
IF(ISNUMBER(SEARCH("kit17", 'Painel Shopee'!B4494)), 17,
IF(ISNUMBER(SEARCH("kit18", 'Painel Shopee'!B4494)), 18,
IF(ISNUMBER(SEARCH("kit19", 'Painel Shopee'!B4494)), 19,
IF(ISNUMBER(SEARCH("kit20", 'Painel Shopee'!B4494)), 20, 0)))))))))))))))))))</f>
        <v>0</v>
      </c>
      <c r="E4494">
        <f>IF(D4494=0,'Painel Shopee'!C4494,D4494*'Painel Shopee'!C4494)</f>
        <v>0</v>
      </c>
    </row>
    <row r="4495" spans="1:5" x14ac:dyDescent="0.25">
      <c r="A4495">
        <f>IF(ISNUMBER(SEARCH("kit 2", 'Painel ML'!C4495)), 2,
IF(ISNUMBER(SEARCH("kit 3", 'Painel ML'!C4495)), 3,
IF(ISNUMBER(SEARCH("kit 4", 'Painel ML'!C4495)), 4,
IF(ISNUMBER(SEARCH("kit 5", 'Painel ML'!C4495)), 5,
IF(ISNUMBER(SEARCH("kit 6", 'Painel ML'!C4495)), 6,
IF(ISNUMBER(SEARCH("kit 7", 'Painel ML'!C4495)), 7,
IF(ISNUMBER(SEARCH("kit 8", 'Painel ML'!C4495)), 8,
IF(ISNUMBER(SEARCH("kit 9", 'Painel ML'!C4495)), 9,
IF(ISNUMBER(SEARCH("kit 10", 'Painel ML'!C4495)), 10,
IF(ISNUMBER(SEARCH("kit 11", 'Painel ML'!C4495)), 11,
IF(ISNUMBER(SEARCH("kit 12", 'Painel ML'!C4495)), 12,
IF(ISNUMBER(SEARCH("kit 13", 'Painel ML'!C4495)), 13,
IF(ISNUMBER(SEARCH("kit 14", 'Painel ML'!C4495)), 14,
IF(ISNUMBER(SEARCH("kit 15", 'Painel ML'!C4495)), 15,
IF(ISNUMBER(SEARCH("kit 16", 'Painel ML'!C4495)), 16,
IF(ISNUMBER(SEARCH("kit 17", 'Painel ML'!C4495)), 17,
IF(ISNUMBER(SEARCH("kit 18", 'Painel ML'!C4495)), 18,
IF(ISNUMBER(SEARCH("kit 19", 'Painel ML'!C4495)), 19,
IF(ISNUMBER(SEARCH("kit 20", 'Painel ML'!C4495)), 20, 0)))))))))))))))))))</f>
        <v>0</v>
      </c>
      <c r="B4495">
        <f>IF(A4495=0,'Painel ML'!A4495,A4495*'Painel ML'!A4495)</f>
        <v>0</v>
      </c>
      <c r="D4495">
        <f>IF(ISNUMBER(SEARCH("kit2", 'Painel Shopee'!B4495)), 2,
IF(ISNUMBER(SEARCH("kit3", 'Painel Shopee'!B4495)), 3,
IF(ISNUMBER(SEARCH("kit4", 'Painel Shopee'!B4495)), 4,
IF(ISNUMBER(SEARCH("kit5", 'Painel Shopee'!B4495)), 5,
IF(ISNUMBER(SEARCH("kit6", 'Painel Shopee'!B4495)), 6,
IF(ISNUMBER(SEARCH("kit7", 'Painel Shopee'!B4495)), 7,
IF(ISNUMBER(SEARCH("kit8", 'Painel Shopee'!B4495)), 8,
IF(ISNUMBER(SEARCH("kit9", 'Painel Shopee'!B4495)), 9,
IF(ISNUMBER(SEARCH("kit10", 'Painel Shopee'!B4495)), 10,
IF(ISNUMBER(SEARCH("kit11", 'Painel Shopee'!B4495)), 11,
IF(ISNUMBER(SEARCH("kit12", 'Painel Shopee'!B4495)), 12,
IF(ISNUMBER(SEARCH("kit13", 'Painel Shopee'!B4495)), 13,
IF(ISNUMBER(SEARCH("kit14", 'Painel Shopee'!B4495)), 14,
IF(ISNUMBER(SEARCH("kit15", 'Painel Shopee'!B4495)), 15,
IF(ISNUMBER(SEARCH("kit16", 'Painel Shopee'!B4495)), 16,
IF(ISNUMBER(SEARCH("kit17", 'Painel Shopee'!B4495)), 17,
IF(ISNUMBER(SEARCH("kit18", 'Painel Shopee'!B4495)), 18,
IF(ISNUMBER(SEARCH("kit19", 'Painel Shopee'!B4495)), 19,
IF(ISNUMBER(SEARCH("kit20", 'Painel Shopee'!B4495)), 20, 0)))))))))))))))))))</f>
        <v>0</v>
      </c>
      <c r="E4495">
        <f>IF(D4495=0,'Painel Shopee'!C4495,D4495*'Painel Shopee'!C4495)</f>
        <v>0</v>
      </c>
    </row>
    <row r="4496" spans="1:5" x14ac:dyDescent="0.25">
      <c r="A4496">
        <f>IF(ISNUMBER(SEARCH("kit 2", 'Painel ML'!C4496)), 2,
IF(ISNUMBER(SEARCH("kit 3", 'Painel ML'!C4496)), 3,
IF(ISNUMBER(SEARCH("kit 4", 'Painel ML'!C4496)), 4,
IF(ISNUMBER(SEARCH("kit 5", 'Painel ML'!C4496)), 5,
IF(ISNUMBER(SEARCH("kit 6", 'Painel ML'!C4496)), 6,
IF(ISNUMBER(SEARCH("kit 7", 'Painel ML'!C4496)), 7,
IF(ISNUMBER(SEARCH("kit 8", 'Painel ML'!C4496)), 8,
IF(ISNUMBER(SEARCH("kit 9", 'Painel ML'!C4496)), 9,
IF(ISNUMBER(SEARCH("kit 10", 'Painel ML'!C4496)), 10,
IF(ISNUMBER(SEARCH("kit 11", 'Painel ML'!C4496)), 11,
IF(ISNUMBER(SEARCH("kit 12", 'Painel ML'!C4496)), 12,
IF(ISNUMBER(SEARCH("kit 13", 'Painel ML'!C4496)), 13,
IF(ISNUMBER(SEARCH("kit 14", 'Painel ML'!C4496)), 14,
IF(ISNUMBER(SEARCH("kit 15", 'Painel ML'!C4496)), 15,
IF(ISNUMBER(SEARCH("kit 16", 'Painel ML'!C4496)), 16,
IF(ISNUMBER(SEARCH("kit 17", 'Painel ML'!C4496)), 17,
IF(ISNUMBER(SEARCH("kit 18", 'Painel ML'!C4496)), 18,
IF(ISNUMBER(SEARCH("kit 19", 'Painel ML'!C4496)), 19,
IF(ISNUMBER(SEARCH("kit 20", 'Painel ML'!C4496)), 20, 0)))))))))))))))))))</f>
        <v>0</v>
      </c>
      <c r="B4496">
        <f>IF(A4496=0,'Painel ML'!A4496,A4496*'Painel ML'!A4496)</f>
        <v>0</v>
      </c>
      <c r="D4496">
        <f>IF(ISNUMBER(SEARCH("kit2", 'Painel Shopee'!B4496)), 2,
IF(ISNUMBER(SEARCH("kit3", 'Painel Shopee'!B4496)), 3,
IF(ISNUMBER(SEARCH("kit4", 'Painel Shopee'!B4496)), 4,
IF(ISNUMBER(SEARCH("kit5", 'Painel Shopee'!B4496)), 5,
IF(ISNUMBER(SEARCH("kit6", 'Painel Shopee'!B4496)), 6,
IF(ISNUMBER(SEARCH("kit7", 'Painel Shopee'!B4496)), 7,
IF(ISNUMBER(SEARCH("kit8", 'Painel Shopee'!B4496)), 8,
IF(ISNUMBER(SEARCH("kit9", 'Painel Shopee'!B4496)), 9,
IF(ISNUMBER(SEARCH("kit10", 'Painel Shopee'!B4496)), 10,
IF(ISNUMBER(SEARCH("kit11", 'Painel Shopee'!B4496)), 11,
IF(ISNUMBER(SEARCH("kit12", 'Painel Shopee'!B4496)), 12,
IF(ISNUMBER(SEARCH("kit13", 'Painel Shopee'!B4496)), 13,
IF(ISNUMBER(SEARCH("kit14", 'Painel Shopee'!B4496)), 14,
IF(ISNUMBER(SEARCH("kit15", 'Painel Shopee'!B4496)), 15,
IF(ISNUMBER(SEARCH("kit16", 'Painel Shopee'!B4496)), 16,
IF(ISNUMBER(SEARCH("kit17", 'Painel Shopee'!B4496)), 17,
IF(ISNUMBER(SEARCH("kit18", 'Painel Shopee'!B4496)), 18,
IF(ISNUMBER(SEARCH("kit19", 'Painel Shopee'!B4496)), 19,
IF(ISNUMBER(SEARCH("kit20", 'Painel Shopee'!B4496)), 20, 0)))))))))))))))))))</f>
        <v>0</v>
      </c>
      <c r="E4496">
        <f>IF(D4496=0,'Painel Shopee'!C4496,D4496*'Painel Shopee'!C4496)</f>
        <v>0</v>
      </c>
    </row>
    <row r="4497" spans="1:5" x14ac:dyDescent="0.25">
      <c r="A4497">
        <f>IF(ISNUMBER(SEARCH("kit 2", 'Painel ML'!C4497)), 2,
IF(ISNUMBER(SEARCH("kit 3", 'Painel ML'!C4497)), 3,
IF(ISNUMBER(SEARCH("kit 4", 'Painel ML'!C4497)), 4,
IF(ISNUMBER(SEARCH("kit 5", 'Painel ML'!C4497)), 5,
IF(ISNUMBER(SEARCH("kit 6", 'Painel ML'!C4497)), 6,
IF(ISNUMBER(SEARCH("kit 7", 'Painel ML'!C4497)), 7,
IF(ISNUMBER(SEARCH("kit 8", 'Painel ML'!C4497)), 8,
IF(ISNUMBER(SEARCH("kit 9", 'Painel ML'!C4497)), 9,
IF(ISNUMBER(SEARCH("kit 10", 'Painel ML'!C4497)), 10,
IF(ISNUMBER(SEARCH("kit 11", 'Painel ML'!C4497)), 11,
IF(ISNUMBER(SEARCH("kit 12", 'Painel ML'!C4497)), 12,
IF(ISNUMBER(SEARCH("kit 13", 'Painel ML'!C4497)), 13,
IF(ISNUMBER(SEARCH("kit 14", 'Painel ML'!C4497)), 14,
IF(ISNUMBER(SEARCH("kit 15", 'Painel ML'!C4497)), 15,
IF(ISNUMBER(SEARCH("kit 16", 'Painel ML'!C4497)), 16,
IF(ISNUMBER(SEARCH("kit 17", 'Painel ML'!C4497)), 17,
IF(ISNUMBER(SEARCH("kit 18", 'Painel ML'!C4497)), 18,
IF(ISNUMBER(SEARCH("kit 19", 'Painel ML'!C4497)), 19,
IF(ISNUMBER(SEARCH("kit 20", 'Painel ML'!C4497)), 20, 0)))))))))))))))))))</f>
        <v>0</v>
      </c>
      <c r="B4497">
        <f>IF(A4497=0,'Painel ML'!A4497,A4497*'Painel ML'!A4497)</f>
        <v>0</v>
      </c>
      <c r="D4497">
        <f>IF(ISNUMBER(SEARCH("kit2", 'Painel Shopee'!B4497)), 2,
IF(ISNUMBER(SEARCH("kit3", 'Painel Shopee'!B4497)), 3,
IF(ISNUMBER(SEARCH("kit4", 'Painel Shopee'!B4497)), 4,
IF(ISNUMBER(SEARCH("kit5", 'Painel Shopee'!B4497)), 5,
IF(ISNUMBER(SEARCH("kit6", 'Painel Shopee'!B4497)), 6,
IF(ISNUMBER(SEARCH("kit7", 'Painel Shopee'!B4497)), 7,
IF(ISNUMBER(SEARCH("kit8", 'Painel Shopee'!B4497)), 8,
IF(ISNUMBER(SEARCH("kit9", 'Painel Shopee'!B4497)), 9,
IF(ISNUMBER(SEARCH("kit10", 'Painel Shopee'!B4497)), 10,
IF(ISNUMBER(SEARCH("kit11", 'Painel Shopee'!B4497)), 11,
IF(ISNUMBER(SEARCH("kit12", 'Painel Shopee'!B4497)), 12,
IF(ISNUMBER(SEARCH("kit13", 'Painel Shopee'!B4497)), 13,
IF(ISNUMBER(SEARCH("kit14", 'Painel Shopee'!B4497)), 14,
IF(ISNUMBER(SEARCH("kit15", 'Painel Shopee'!B4497)), 15,
IF(ISNUMBER(SEARCH("kit16", 'Painel Shopee'!B4497)), 16,
IF(ISNUMBER(SEARCH("kit17", 'Painel Shopee'!B4497)), 17,
IF(ISNUMBER(SEARCH("kit18", 'Painel Shopee'!B4497)), 18,
IF(ISNUMBER(SEARCH("kit19", 'Painel Shopee'!B4497)), 19,
IF(ISNUMBER(SEARCH("kit20", 'Painel Shopee'!B4497)), 20, 0)))))))))))))))))))</f>
        <v>0</v>
      </c>
      <c r="E4497">
        <f>IF(D4497=0,'Painel Shopee'!C4497,D4497*'Painel Shopee'!C4497)</f>
        <v>0</v>
      </c>
    </row>
    <row r="4498" spans="1:5" x14ac:dyDescent="0.25">
      <c r="A4498">
        <f>IF(ISNUMBER(SEARCH("kit 2", 'Painel ML'!C4498)), 2,
IF(ISNUMBER(SEARCH("kit 3", 'Painel ML'!C4498)), 3,
IF(ISNUMBER(SEARCH("kit 4", 'Painel ML'!C4498)), 4,
IF(ISNUMBER(SEARCH("kit 5", 'Painel ML'!C4498)), 5,
IF(ISNUMBER(SEARCH("kit 6", 'Painel ML'!C4498)), 6,
IF(ISNUMBER(SEARCH("kit 7", 'Painel ML'!C4498)), 7,
IF(ISNUMBER(SEARCH("kit 8", 'Painel ML'!C4498)), 8,
IF(ISNUMBER(SEARCH("kit 9", 'Painel ML'!C4498)), 9,
IF(ISNUMBER(SEARCH("kit 10", 'Painel ML'!C4498)), 10,
IF(ISNUMBER(SEARCH("kit 11", 'Painel ML'!C4498)), 11,
IF(ISNUMBER(SEARCH("kit 12", 'Painel ML'!C4498)), 12,
IF(ISNUMBER(SEARCH("kit 13", 'Painel ML'!C4498)), 13,
IF(ISNUMBER(SEARCH("kit 14", 'Painel ML'!C4498)), 14,
IF(ISNUMBER(SEARCH("kit 15", 'Painel ML'!C4498)), 15,
IF(ISNUMBER(SEARCH("kit 16", 'Painel ML'!C4498)), 16,
IF(ISNUMBER(SEARCH("kit 17", 'Painel ML'!C4498)), 17,
IF(ISNUMBER(SEARCH("kit 18", 'Painel ML'!C4498)), 18,
IF(ISNUMBER(SEARCH("kit 19", 'Painel ML'!C4498)), 19,
IF(ISNUMBER(SEARCH("kit 20", 'Painel ML'!C4498)), 20, 0)))))))))))))))))))</f>
        <v>0</v>
      </c>
      <c r="B4498">
        <f>IF(A4498=0,'Painel ML'!A4498,A4498*'Painel ML'!A4498)</f>
        <v>0</v>
      </c>
      <c r="D4498">
        <f>IF(ISNUMBER(SEARCH("kit2", 'Painel Shopee'!B4498)), 2,
IF(ISNUMBER(SEARCH("kit3", 'Painel Shopee'!B4498)), 3,
IF(ISNUMBER(SEARCH("kit4", 'Painel Shopee'!B4498)), 4,
IF(ISNUMBER(SEARCH("kit5", 'Painel Shopee'!B4498)), 5,
IF(ISNUMBER(SEARCH("kit6", 'Painel Shopee'!B4498)), 6,
IF(ISNUMBER(SEARCH("kit7", 'Painel Shopee'!B4498)), 7,
IF(ISNUMBER(SEARCH("kit8", 'Painel Shopee'!B4498)), 8,
IF(ISNUMBER(SEARCH("kit9", 'Painel Shopee'!B4498)), 9,
IF(ISNUMBER(SEARCH("kit10", 'Painel Shopee'!B4498)), 10,
IF(ISNUMBER(SEARCH("kit11", 'Painel Shopee'!B4498)), 11,
IF(ISNUMBER(SEARCH("kit12", 'Painel Shopee'!B4498)), 12,
IF(ISNUMBER(SEARCH("kit13", 'Painel Shopee'!B4498)), 13,
IF(ISNUMBER(SEARCH("kit14", 'Painel Shopee'!B4498)), 14,
IF(ISNUMBER(SEARCH("kit15", 'Painel Shopee'!B4498)), 15,
IF(ISNUMBER(SEARCH("kit16", 'Painel Shopee'!B4498)), 16,
IF(ISNUMBER(SEARCH("kit17", 'Painel Shopee'!B4498)), 17,
IF(ISNUMBER(SEARCH("kit18", 'Painel Shopee'!B4498)), 18,
IF(ISNUMBER(SEARCH("kit19", 'Painel Shopee'!B4498)), 19,
IF(ISNUMBER(SEARCH("kit20", 'Painel Shopee'!B4498)), 20, 0)))))))))))))))))))</f>
        <v>0</v>
      </c>
      <c r="E4498">
        <f>IF(D4498=0,'Painel Shopee'!C4498,D4498*'Painel Shopee'!C4498)</f>
        <v>0</v>
      </c>
    </row>
    <row r="4499" spans="1:5" x14ac:dyDescent="0.25">
      <c r="A4499">
        <f>IF(ISNUMBER(SEARCH("kit 2", 'Painel ML'!C4499)), 2,
IF(ISNUMBER(SEARCH("kit 3", 'Painel ML'!C4499)), 3,
IF(ISNUMBER(SEARCH("kit 4", 'Painel ML'!C4499)), 4,
IF(ISNUMBER(SEARCH("kit 5", 'Painel ML'!C4499)), 5,
IF(ISNUMBER(SEARCH("kit 6", 'Painel ML'!C4499)), 6,
IF(ISNUMBER(SEARCH("kit 7", 'Painel ML'!C4499)), 7,
IF(ISNUMBER(SEARCH("kit 8", 'Painel ML'!C4499)), 8,
IF(ISNUMBER(SEARCH("kit 9", 'Painel ML'!C4499)), 9,
IF(ISNUMBER(SEARCH("kit 10", 'Painel ML'!C4499)), 10,
IF(ISNUMBER(SEARCH("kit 11", 'Painel ML'!C4499)), 11,
IF(ISNUMBER(SEARCH("kit 12", 'Painel ML'!C4499)), 12,
IF(ISNUMBER(SEARCH("kit 13", 'Painel ML'!C4499)), 13,
IF(ISNUMBER(SEARCH("kit 14", 'Painel ML'!C4499)), 14,
IF(ISNUMBER(SEARCH("kit 15", 'Painel ML'!C4499)), 15,
IF(ISNUMBER(SEARCH("kit 16", 'Painel ML'!C4499)), 16,
IF(ISNUMBER(SEARCH("kit 17", 'Painel ML'!C4499)), 17,
IF(ISNUMBER(SEARCH("kit 18", 'Painel ML'!C4499)), 18,
IF(ISNUMBER(SEARCH("kit 19", 'Painel ML'!C4499)), 19,
IF(ISNUMBER(SEARCH("kit 20", 'Painel ML'!C4499)), 20, 0)))))))))))))))))))</f>
        <v>0</v>
      </c>
      <c r="B4499">
        <f>IF(A4499=0,'Painel ML'!A4499,A4499*'Painel ML'!A4499)</f>
        <v>0</v>
      </c>
      <c r="D4499">
        <f>IF(ISNUMBER(SEARCH("kit2", 'Painel Shopee'!B4499)), 2,
IF(ISNUMBER(SEARCH("kit3", 'Painel Shopee'!B4499)), 3,
IF(ISNUMBER(SEARCH("kit4", 'Painel Shopee'!B4499)), 4,
IF(ISNUMBER(SEARCH("kit5", 'Painel Shopee'!B4499)), 5,
IF(ISNUMBER(SEARCH("kit6", 'Painel Shopee'!B4499)), 6,
IF(ISNUMBER(SEARCH("kit7", 'Painel Shopee'!B4499)), 7,
IF(ISNUMBER(SEARCH("kit8", 'Painel Shopee'!B4499)), 8,
IF(ISNUMBER(SEARCH("kit9", 'Painel Shopee'!B4499)), 9,
IF(ISNUMBER(SEARCH("kit10", 'Painel Shopee'!B4499)), 10,
IF(ISNUMBER(SEARCH("kit11", 'Painel Shopee'!B4499)), 11,
IF(ISNUMBER(SEARCH("kit12", 'Painel Shopee'!B4499)), 12,
IF(ISNUMBER(SEARCH("kit13", 'Painel Shopee'!B4499)), 13,
IF(ISNUMBER(SEARCH("kit14", 'Painel Shopee'!B4499)), 14,
IF(ISNUMBER(SEARCH("kit15", 'Painel Shopee'!B4499)), 15,
IF(ISNUMBER(SEARCH("kit16", 'Painel Shopee'!B4499)), 16,
IF(ISNUMBER(SEARCH("kit17", 'Painel Shopee'!B4499)), 17,
IF(ISNUMBER(SEARCH("kit18", 'Painel Shopee'!B4499)), 18,
IF(ISNUMBER(SEARCH("kit19", 'Painel Shopee'!B4499)), 19,
IF(ISNUMBER(SEARCH("kit20", 'Painel Shopee'!B4499)), 20, 0)))))))))))))))))))</f>
        <v>0</v>
      </c>
      <c r="E4499">
        <f>IF(D4499=0,'Painel Shopee'!C4499,D4499*'Painel Shopee'!C4499)</f>
        <v>0</v>
      </c>
    </row>
    <row r="4500" spans="1:5" x14ac:dyDescent="0.25">
      <c r="A4500">
        <f>IF(ISNUMBER(SEARCH("kit 2", 'Painel ML'!C4500)), 2,
IF(ISNUMBER(SEARCH("kit 3", 'Painel ML'!C4500)), 3,
IF(ISNUMBER(SEARCH("kit 4", 'Painel ML'!C4500)), 4,
IF(ISNUMBER(SEARCH("kit 5", 'Painel ML'!C4500)), 5,
IF(ISNUMBER(SEARCH("kit 6", 'Painel ML'!C4500)), 6,
IF(ISNUMBER(SEARCH("kit 7", 'Painel ML'!C4500)), 7,
IF(ISNUMBER(SEARCH("kit 8", 'Painel ML'!C4500)), 8,
IF(ISNUMBER(SEARCH("kit 9", 'Painel ML'!C4500)), 9,
IF(ISNUMBER(SEARCH("kit 10", 'Painel ML'!C4500)), 10,
IF(ISNUMBER(SEARCH("kit 11", 'Painel ML'!C4500)), 11,
IF(ISNUMBER(SEARCH("kit 12", 'Painel ML'!C4500)), 12,
IF(ISNUMBER(SEARCH("kit 13", 'Painel ML'!C4500)), 13,
IF(ISNUMBER(SEARCH("kit 14", 'Painel ML'!C4500)), 14,
IF(ISNUMBER(SEARCH("kit 15", 'Painel ML'!C4500)), 15,
IF(ISNUMBER(SEARCH("kit 16", 'Painel ML'!C4500)), 16,
IF(ISNUMBER(SEARCH("kit 17", 'Painel ML'!C4500)), 17,
IF(ISNUMBER(SEARCH("kit 18", 'Painel ML'!C4500)), 18,
IF(ISNUMBER(SEARCH("kit 19", 'Painel ML'!C4500)), 19,
IF(ISNUMBER(SEARCH("kit 20", 'Painel ML'!C4500)), 20, 0)))))))))))))))))))</f>
        <v>0</v>
      </c>
      <c r="B4500">
        <f>IF(A4500=0,'Painel ML'!A4500,A4500*'Painel ML'!A4500)</f>
        <v>0</v>
      </c>
      <c r="D4500">
        <f>IF(ISNUMBER(SEARCH("kit2", 'Painel Shopee'!B4500)), 2,
IF(ISNUMBER(SEARCH("kit3", 'Painel Shopee'!B4500)), 3,
IF(ISNUMBER(SEARCH("kit4", 'Painel Shopee'!B4500)), 4,
IF(ISNUMBER(SEARCH("kit5", 'Painel Shopee'!B4500)), 5,
IF(ISNUMBER(SEARCH("kit6", 'Painel Shopee'!B4500)), 6,
IF(ISNUMBER(SEARCH("kit7", 'Painel Shopee'!B4500)), 7,
IF(ISNUMBER(SEARCH("kit8", 'Painel Shopee'!B4500)), 8,
IF(ISNUMBER(SEARCH("kit9", 'Painel Shopee'!B4500)), 9,
IF(ISNUMBER(SEARCH("kit10", 'Painel Shopee'!B4500)), 10,
IF(ISNUMBER(SEARCH("kit11", 'Painel Shopee'!B4500)), 11,
IF(ISNUMBER(SEARCH("kit12", 'Painel Shopee'!B4500)), 12,
IF(ISNUMBER(SEARCH("kit13", 'Painel Shopee'!B4500)), 13,
IF(ISNUMBER(SEARCH("kit14", 'Painel Shopee'!B4500)), 14,
IF(ISNUMBER(SEARCH("kit15", 'Painel Shopee'!B4500)), 15,
IF(ISNUMBER(SEARCH("kit16", 'Painel Shopee'!B4500)), 16,
IF(ISNUMBER(SEARCH("kit17", 'Painel Shopee'!B4500)), 17,
IF(ISNUMBER(SEARCH("kit18", 'Painel Shopee'!B4500)), 18,
IF(ISNUMBER(SEARCH("kit19", 'Painel Shopee'!B4500)), 19,
IF(ISNUMBER(SEARCH("kit20", 'Painel Shopee'!B4500)), 20, 0)))))))))))))))))))</f>
        <v>0</v>
      </c>
      <c r="E4500">
        <f>IF(D4500=0,'Painel Shopee'!C4500,D4500*'Painel Shopee'!C4500)</f>
        <v>0</v>
      </c>
    </row>
    <row r="4501" spans="1:5" x14ac:dyDescent="0.25">
      <c r="A4501">
        <f>IF(ISNUMBER(SEARCH("kit 2", 'Painel ML'!C4501)), 2,
IF(ISNUMBER(SEARCH("kit 3", 'Painel ML'!C4501)), 3,
IF(ISNUMBER(SEARCH("kit 4", 'Painel ML'!C4501)), 4,
IF(ISNUMBER(SEARCH("kit 5", 'Painel ML'!C4501)), 5,
IF(ISNUMBER(SEARCH("kit 6", 'Painel ML'!C4501)), 6,
IF(ISNUMBER(SEARCH("kit 7", 'Painel ML'!C4501)), 7,
IF(ISNUMBER(SEARCH("kit 8", 'Painel ML'!C4501)), 8,
IF(ISNUMBER(SEARCH("kit 9", 'Painel ML'!C4501)), 9,
IF(ISNUMBER(SEARCH("kit 10", 'Painel ML'!C4501)), 10,
IF(ISNUMBER(SEARCH("kit 11", 'Painel ML'!C4501)), 11,
IF(ISNUMBER(SEARCH("kit 12", 'Painel ML'!C4501)), 12,
IF(ISNUMBER(SEARCH("kit 13", 'Painel ML'!C4501)), 13,
IF(ISNUMBER(SEARCH("kit 14", 'Painel ML'!C4501)), 14,
IF(ISNUMBER(SEARCH("kit 15", 'Painel ML'!C4501)), 15,
IF(ISNUMBER(SEARCH("kit 16", 'Painel ML'!C4501)), 16,
IF(ISNUMBER(SEARCH("kit 17", 'Painel ML'!C4501)), 17,
IF(ISNUMBER(SEARCH("kit 18", 'Painel ML'!C4501)), 18,
IF(ISNUMBER(SEARCH("kit 19", 'Painel ML'!C4501)), 19,
IF(ISNUMBER(SEARCH("kit 20", 'Painel ML'!C4501)), 20, 0)))))))))))))))))))</f>
        <v>0</v>
      </c>
      <c r="B4501">
        <f>IF(A4501=0,'Painel ML'!A4501,A4501*'Painel ML'!A4501)</f>
        <v>0</v>
      </c>
      <c r="D4501">
        <f>IF(ISNUMBER(SEARCH("kit2", 'Painel Shopee'!B4501)), 2,
IF(ISNUMBER(SEARCH("kit3", 'Painel Shopee'!B4501)), 3,
IF(ISNUMBER(SEARCH("kit4", 'Painel Shopee'!B4501)), 4,
IF(ISNUMBER(SEARCH("kit5", 'Painel Shopee'!B4501)), 5,
IF(ISNUMBER(SEARCH("kit6", 'Painel Shopee'!B4501)), 6,
IF(ISNUMBER(SEARCH("kit7", 'Painel Shopee'!B4501)), 7,
IF(ISNUMBER(SEARCH("kit8", 'Painel Shopee'!B4501)), 8,
IF(ISNUMBER(SEARCH("kit9", 'Painel Shopee'!B4501)), 9,
IF(ISNUMBER(SEARCH("kit10", 'Painel Shopee'!B4501)), 10,
IF(ISNUMBER(SEARCH("kit11", 'Painel Shopee'!B4501)), 11,
IF(ISNUMBER(SEARCH("kit12", 'Painel Shopee'!B4501)), 12,
IF(ISNUMBER(SEARCH("kit13", 'Painel Shopee'!B4501)), 13,
IF(ISNUMBER(SEARCH("kit14", 'Painel Shopee'!B4501)), 14,
IF(ISNUMBER(SEARCH("kit15", 'Painel Shopee'!B4501)), 15,
IF(ISNUMBER(SEARCH("kit16", 'Painel Shopee'!B4501)), 16,
IF(ISNUMBER(SEARCH("kit17", 'Painel Shopee'!B4501)), 17,
IF(ISNUMBER(SEARCH("kit18", 'Painel Shopee'!B4501)), 18,
IF(ISNUMBER(SEARCH("kit19", 'Painel Shopee'!B4501)), 19,
IF(ISNUMBER(SEARCH("kit20", 'Painel Shopee'!B4501)), 20, 0)))))))))))))))))))</f>
        <v>0</v>
      </c>
      <c r="E4501">
        <f>IF(D4501=0,'Painel Shopee'!C4501,D4501*'Painel Shopee'!C4501)</f>
        <v>0</v>
      </c>
    </row>
    <row r="4502" spans="1:5" x14ac:dyDescent="0.25">
      <c r="A4502">
        <f>IF(ISNUMBER(SEARCH("kit 2", 'Painel ML'!C4502)), 2,
IF(ISNUMBER(SEARCH("kit 3", 'Painel ML'!C4502)), 3,
IF(ISNUMBER(SEARCH("kit 4", 'Painel ML'!C4502)), 4,
IF(ISNUMBER(SEARCH("kit 5", 'Painel ML'!C4502)), 5,
IF(ISNUMBER(SEARCH("kit 6", 'Painel ML'!C4502)), 6,
IF(ISNUMBER(SEARCH("kit 7", 'Painel ML'!C4502)), 7,
IF(ISNUMBER(SEARCH("kit 8", 'Painel ML'!C4502)), 8,
IF(ISNUMBER(SEARCH("kit 9", 'Painel ML'!C4502)), 9,
IF(ISNUMBER(SEARCH("kit 10", 'Painel ML'!C4502)), 10,
IF(ISNUMBER(SEARCH("kit 11", 'Painel ML'!C4502)), 11,
IF(ISNUMBER(SEARCH("kit 12", 'Painel ML'!C4502)), 12,
IF(ISNUMBER(SEARCH("kit 13", 'Painel ML'!C4502)), 13,
IF(ISNUMBER(SEARCH("kit 14", 'Painel ML'!C4502)), 14,
IF(ISNUMBER(SEARCH("kit 15", 'Painel ML'!C4502)), 15,
IF(ISNUMBER(SEARCH("kit 16", 'Painel ML'!C4502)), 16,
IF(ISNUMBER(SEARCH("kit 17", 'Painel ML'!C4502)), 17,
IF(ISNUMBER(SEARCH("kit 18", 'Painel ML'!C4502)), 18,
IF(ISNUMBER(SEARCH("kit 19", 'Painel ML'!C4502)), 19,
IF(ISNUMBER(SEARCH("kit 20", 'Painel ML'!C4502)), 20, 0)))))))))))))))))))</f>
        <v>0</v>
      </c>
      <c r="B4502">
        <f>IF(A4502=0,'Painel ML'!A4502,A4502*'Painel ML'!A4502)</f>
        <v>0</v>
      </c>
      <c r="D4502">
        <f>IF(ISNUMBER(SEARCH("kit2", 'Painel Shopee'!B4502)), 2,
IF(ISNUMBER(SEARCH("kit3", 'Painel Shopee'!B4502)), 3,
IF(ISNUMBER(SEARCH("kit4", 'Painel Shopee'!B4502)), 4,
IF(ISNUMBER(SEARCH("kit5", 'Painel Shopee'!B4502)), 5,
IF(ISNUMBER(SEARCH("kit6", 'Painel Shopee'!B4502)), 6,
IF(ISNUMBER(SEARCH("kit7", 'Painel Shopee'!B4502)), 7,
IF(ISNUMBER(SEARCH("kit8", 'Painel Shopee'!B4502)), 8,
IF(ISNUMBER(SEARCH("kit9", 'Painel Shopee'!B4502)), 9,
IF(ISNUMBER(SEARCH("kit10", 'Painel Shopee'!B4502)), 10,
IF(ISNUMBER(SEARCH("kit11", 'Painel Shopee'!B4502)), 11,
IF(ISNUMBER(SEARCH("kit12", 'Painel Shopee'!B4502)), 12,
IF(ISNUMBER(SEARCH("kit13", 'Painel Shopee'!B4502)), 13,
IF(ISNUMBER(SEARCH("kit14", 'Painel Shopee'!B4502)), 14,
IF(ISNUMBER(SEARCH("kit15", 'Painel Shopee'!B4502)), 15,
IF(ISNUMBER(SEARCH("kit16", 'Painel Shopee'!B4502)), 16,
IF(ISNUMBER(SEARCH("kit17", 'Painel Shopee'!B4502)), 17,
IF(ISNUMBER(SEARCH("kit18", 'Painel Shopee'!B4502)), 18,
IF(ISNUMBER(SEARCH("kit19", 'Painel Shopee'!B4502)), 19,
IF(ISNUMBER(SEARCH("kit20", 'Painel Shopee'!B4502)), 20, 0)))))))))))))))))))</f>
        <v>0</v>
      </c>
      <c r="E4502">
        <f>IF(D4502=0,'Painel Shopee'!C4502,D4502*'Painel Shopee'!C4502)</f>
        <v>0</v>
      </c>
    </row>
    <row r="4503" spans="1:5" x14ac:dyDescent="0.25">
      <c r="A4503">
        <f>IF(ISNUMBER(SEARCH("kit 2", 'Painel ML'!C4503)), 2,
IF(ISNUMBER(SEARCH("kit 3", 'Painel ML'!C4503)), 3,
IF(ISNUMBER(SEARCH("kit 4", 'Painel ML'!C4503)), 4,
IF(ISNUMBER(SEARCH("kit 5", 'Painel ML'!C4503)), 5,
IF(ISNUMBER(SEARCH("kit 6", 'Painel ML'!C4503)), 6,
IF(ISNUMBER(SEARCH("kit 7", 'Painel ML'!C4503)), 7,
IF(ISNUMBER(SEARCH("kit 8", 'Painel ML'!C4503)), 8,
IF(ISNUMBER(SEARCH("kit 9", 'Painel ML'!C4503)), 9,
IF(ISNUMBER(SEARCH("kit 10", 'Painel ML'!C4503)), 10,
IF(ISNUMBER(SEARCH("kit 11", 'Painel ML'!C4503)), 11,
IF(ISNUMBER(SEARCH("kit 12", 'Painel ML'!C4503)), 12,
IF(ISNUMBER(SEARCH("kit 13", 'Painel ML'!C4503)), 13,
IF(ISNUMBER(SEARCH("kit 14", 'Painel ML'!C4503)), 14,
IF(ISNUMBER(SEARCH("kit 15", 'Painel ML'!C4503)), 15,
IF(ISNUMBER(SEARCH("kit 16", 'Painel ML'!C4503)), 16,
IF(ISNUMBER(SEARCH("kit 17", 'Painel ML'!C4503)), 17,
IF(ISNUMBER(SEARCH("kit 18", 'Painel ML'!C4503)), 18,
IF(ISNUMBER(SEARCH("kit 19", 'Painel ML'!C4503)), 19,
IF(ISNUMBER(SEARCH("kit 20", 'Painel ML'!C4503)), 20, 0)))))))))))))))))))</f>
        <v>0</v>
      </c>
      <c r="B4503">
        <f>IF(A4503=0,'Painel ML'!A4503,A4503*'Painel ML'!A4503)</f>
        <v>0</v>
      </c>
      <c r="D4503">
        <f>IF(ISNUMBER(SEARCH("kit2", 'Painel Shopee'!B4503)), 2,
IF(ISNUMBER(SEARCH("kit3", 'Painel Shopee'!B4503)), 3,
IF(ISNUMBER(SEARCH("kit4", 'Painel Shopee'!B4503)), 4,
IF(ISNUMBER(SEARCH("kit5", 'Painel Shopee'!B4503)), 5,
IF(ISNUMBER(SEARCH("kit6", 'Painel Shopee'!B4503)), 6,
IF(ISNUMBER(SEARCH("kit7", 'Painel Shopee'!B4503)), 7,
IF(ISNUMBER(SEARCH("kit8", 'Painel Shopee'!B4503)), 8,
IF(ISNUMBER(SEARCH("kit9", 'Painel Shopee'!B4503)), 9,
IF(ISNUMBER(SEARCH("kit10", 'Painel Shopee'!B4503)), 10,
IF(ISNUMBER(SEARCH("kit11", 'Painel Shopee'!B4503)), 11,
IF(ISNUMBER(SEARCH("kit12", 'Painel Shopee'!B4503)), 12,
IF(ISNUMBER(SEARCH("kit13", 'Painel Shopee'!B4503)), 13,
IF(ISNUMBER(SEARCH("kit14", 'Painel Shopee'!B4503)), 14,
IF(ISNUMBER(SEARCH("kit15", 'Painel Shopee'!B4503)), 15,
IF(ISNUMBER(SEARCH("kit16", 'Painel Shopee'!B4503)), 16,
IF(ISNUMBER(SEARCH("kit17", 'Painel Shopee'!B4503)), 17,
IF(ISNUMBER(SEARCH("kit18", 'Painel Shopee'!B4503)), 18,
IF(ISNUMBER(SEARCH("kit19", 'Painel Shopee'!B4503)), 19,
IF(ISNUMBER(SEARCH("kit20", 'Painel Shopee'!B4503)), 20, 0)))))))))))))))))))</f>
        <v>0</v>
      </c>
      <c r="E4503">
        <f>IF(D4503=0,'Painel Shopee'!C4503,D4503*'Painel Shopee'!C4503)</f>
        <v>0</v>
      </c>
    </row>
    <row r="4504" spans="1:5" x14ac:dyDescent="0.25">
      <c r="A4504">
        <f>IF(ISNUMBER(SEARCH("kit 2", 'Painel ML'!C4504)), 2,
IF(ISNUMBER(SEARCH("kit 3", 'Painel ML'!C4504)), 3,
IF(ISNUMBER(SEARCH("kit 4", 'Painel ML'!C4504)), 4,
IF(ISNUMBER(SEARCH("kit 5", 'Painel ML'!C4504)), 5,
IF(ISNUMBER(SEARCH("kit 6", 'Painel ML'!C4504)), 6,
IF(ISNUMBER(SEARCH("kit 7", 'Painel ML'!C4504)), 7,
IF(ISNUMBER(SEARCH("kit 8", 'Painel ML'!C4504)), 8,
IF(ISNUMBER(SEARCH("kit 9", 'Painel ML'!C4504)), 9,
IF(ISNUMBER(SEARCH("kit 10", 'Painel ML'!C4504)), 10,
IF(ISNUMBER(SEARCH("kit 11", 'Painel ML'!C4504)), 11,
IF(ISNUMBER(SEARCH("kit 12", 'Painel ML'!C4504)), 12,
IF(ISNUMBER(SEARCH("kit 13", 'Painel ML'!C4504)), 13,
IF(ISNUMBER(SEARCH("kit 14", 'Painel ML'!C4504)), 14,
IF(ISNUMBER(SEARCH("kit 15", 'Painel ML'!C4504)), 15,
IF(ISNUMBER(SEARCH("kit 16", 'Painel ML'!C4504)), 16,
IF(ISNUMBER(SEARCH("kit 17", 'Painel ML'!C4504)), 17,
IF(ISNUMBER(SEARCH("kit 18", 'Painel ML'!C4504)), 18,
IF(ISNUMBER(SEARCH("kit 19", 'Painel ML'!C4504)), 19,
IF(ISNUMBER(SEARCH("kit 20", 'Painel ML'!C4504)), 20, 0)))))))))))))))))))</f>
        <v>0</v>
      </c>
      <c r="B4504">
        <f>IF(A4504=0,'Painel ML'!A4504,A4504*'Painel ML'!A4504)</f>
        <v>0</v>
      </c>
      <c r="D4504">
        <f>IF(ISNUMBER(SEARCH("kit2", 'Painel Shopee'!B4504)), 2,
IF(ISNUMBER(SEARCH("kit3", 'Painel Shopee'!B4504)), 3,
IF(ISNUMBER(SEARCH("kit4", 'Painel Shopee'!B4504)), 4,
IF(ISNUMBER(SEARCH("kit5", 'Painel Shopee'!B4504)), 5,
IF(ISNUMBER(SEARCH("kit6", 'Painel Shopee'!B4504)), 6,
IF(ISNUMBER(SEARCH("kit7", 'Painel Shopee'!B4504)), 7,
IF(ISNUMBER(SEARCH("kit8", 'Painel Shopee'!B4504)), 8,
IF(ISNUMBER(SEARCH("kit9", 'Painel Shopee'!B4504)), 9,
IF(ISNUMBER(SEARCH("kit10", 'Painel Shopee'!B4504)), 10,
IF(ISNUMBER(SEARCH("kit11", 'Painel Shopee'!B4504)), 11,
IF(ISNUMBER(SEARCH("kit12", 'Painel Shopee'!B4504)), 12,
IF(ISNUMBER(SEARCH("kit13", 'Painel Shopee'!B4504)), 13,
IF(ISNUMBER(SEARCH("kit14", 'Painel Shopee'!B4504)), 14,
IF(ISNUMBER(SEARCH("kit15", 'Painel Shopee'!B4504)), 15,
IF(ISNUMBER(SEARCH("kit16", 'Painel Shopee'!B4504)), 16,
IF(ISNUMBER(SEARCH("kit17", 'Painel Shopee'!B4504)), 17,
IF(ISNUMBER(SEARCH("kit18", 'Painel Shopee'!B4504)), 18,
IF(ISNUMBER(SEARCH("kit19", 'Painel Shopee'!B4504)), 19,
IF(ISNUMBER(SEARCH("kit20", 'Painel Shopee'!B4504)), 20, 0)))))))))))))))))))</f>
        <v>0</v>
      </c>
      <c r="E4504">
        <f>IF(D4504=0,'Painel Shopee'!C4504,D4504*'Painel Shopee'!C4504)</f>
        <v>0</v>
      </c>
    </row>
    <row r="4505" spans="1:5" x14ac:dyDescent="0.25">
      <c r="A4505">
        <f>IF(ISNUMBER(SEARCH("kit 2", 'Painel ML'!C4505)), 2,
IF(ISNUMBER(SEARCH("kit 3", 'Painel ML'!C4505)), 3,
IF(ISNUMBER(SEARCH("kit 4", 'Painel ML'!C4505)), 4,
IF(ISNUMBER(SEARCH("kit 5", 'Painel ML'!C4505)), 5,
IF(ISNUMBER(SEARCH("kit 6", 'Painel ML'!C4505)), 6,
IF(ISNUMBER(SEARCH("kit 7", 'Painel ML'!C4505)), 7,
IF(ISNUMBER(SEARCH("kit 8", 'Painel ML'!C4505)), 8,
IF(ISNUMBER(SEARCH("kit 9", 'Painel ML'!C4505)), 9,
IF(ISNUMBER(SEARCH("kit 10", 'Painel ML'!C4505)), 10,
IF(ISNUMBER(SEARCH("kit 11", 'Painel ML'!C4505)), 11,
IF(ISNUMBER(SEARCH("kit 12", 'Painel ML'!C4505)), 12,
IF(ISNUMBER(SEARCH("kit 13", 'Painel ML'!C4505)), 13,
IF(ISNUMBER(SEARCH("kit 14", 'Painel ML'!C4505)), 14,
IF(ISNUMBER(SEARCH("kit 15", 'Painel ML'!C4505)), 15,
IF(ISNUMBER(SEARCH("kit 16", 'Painel ML'!C4505)), 16,
IF(ISNUMBER(SEARCH("kit 17", 'Painel ML'!C4505)), 17,
IF(ISNUMBER(SEARCH("kit 18", 'Painel ML'!C4505)), 18,
IF(ISNUMBER(SEARCH("kit 19", 'Painel ML'!C4505)), 19,
IF(ISNUMBER(SEARCH("kit 20", 'Painel ML'!C4505)), 20, 0)))))))))))))))))))</f>
        <v>0</v>
      </c>
      <c r="B4505">
        <f>IF(A4505=0,'Painel ML'!A4505,A4505*'Painel ML'!A4505)</f>
        <v>0</v>
      </c>
      <c r="D4505">
        <f>IF(ISNUMBER(SEARCH("kit2", 'Painel Shopee'!B4505)), 2,
IF(ISNUMBER(SEARCH("kit3", 'Painel Shopee'!B4505)), 3,
IF(ISNUMBER(SEARCH("kit4", 'Painel Shopee'!B4505)), 4,
IF(ISNUMBER(SEARCH("kit5", 'Painel Shopee'!B4505)), 5,
IF(ISNUMBER(SEARCH("kit6", 'Painel Shopee'!B4505)), 6,
IF(ISNUMBER(SEARCH("kit7", 'Painel Shopee'!B4505)), 7,
IF(ISNUMBER(SEARCH("kit8", 'Painel Shopee'!B4505)), 8,
IF(ISNUMBER(SEARCH("kit9", 'Painel Shopee'!B4505)), 9,
IF(ISNUMBER(SEARCH("kit10", 'Painel Shopee'!B4505)), 10,
IF(ISNUMBER(SEARCH("kit11", 'Painel Shopee'!B4505)), 11,
IF(ISNUMBER(SEARCH("kit12", 'Painel Shopee'!B4505)), 12,
IF(ISNUMBER(SEARCH("kit13", 'Painel Shopee'!B4505)), 13,
IF(ISNUMBER(SEARCH("kit14", 'Painel Shopee'!B4505)), 14,
IF(ISNUMBER(SEARCH("kit15", 'Painel Shopee'!B4505)), 15,
IF(ISNUMBER(SEARCH("kit16", 'Painel Shopee'!B4505)), 16,
IF(ISNUMBER(SEARCH("kit17", 'Painel Shopee'!B4505)), 17,
IF(ISNUMBER(SEARCH("kit18", 'Painel Shopee'!B4505)), 18,
IF(ISNUMBER(SEARCH("kit19", 'Painel Shopee'!B4505)), 19,
IF(ISNUMBER(SEARCH("kit20", 'Painel Shopee'!B4505)), 20, 0)))))))))))))))))))</f>
        <v>0</v>
      </c>
      <c r="E4505">
        <f>IF(D4505=0,'Painel Shopee'!C4505,D4505*'Painel Shopee'!C4505)</f>
        <v>0</v>
      </c>
    </row>
    <row r="4506" spans="1:5" x14ac:dyDescent="0.25">
      <c r="A4506">
        <f>IF(ISNUMBER(SEARCH("kit 2", 'Painel ML'!C4506)), 2,
IF(ISNUMBER(SEARCH("kit 3", 'Painel ML'!C4506)), 3,
IF(ISNUMBER(SEARCH("kit 4", 'Painel ML'!C4506)), 4,
IF(ISNUMBER(SEARCH("kit 5", 'Painel ML'!C4506)), 5,
IF(ISNUMBER(SEARCH("kit 6", 'Painel ML'!C4506)), 6,
IF(ISNUMBER(SEARCH("kit 7", 'Painel ML'!C4506)), 7,
IF(ISNUMBER(SEARCH("kit 8", 'Painel ML'!C4506)), 8,
IF(ISNUMBER(SEARCH("kit 9", 'Painel ML'!C4506)), 9,
IF(ISNUMBER(SEARCH("kit 10", 'Painel ML'!C4506)), 10,
IF(ISNUMBER(SEARCH("kit 11", 'Painel ML'!C4506)), 11,
IF(ISNUMBER(SEARCH("kit 12", 'Painel ML'!C4506)), 12,
IF(ISNUMBER(SEARCH("kit 13", 'Painel ML'!C4506)), 13,
IF(ISNUMBER(SEARCH("kit 14", 'Painel ML'!C4506)), 14,
IF(ISNUMBER(SEARCH("kit 15", 'Painel ML'!C4506)), 15,
IF(ISNUMBER(SEARCH("kit 16", 'Painel ML'!C4506)), 16,
IF(ISNUMBER(SEARCH("kit 17", 'Painel ML'!C4506)), 17,
IF(ISNUMBER(SEARCH("kit 18", 'Painel ML'!C4506)), 18,
IF(ISNUMBER(SEARCH("kit 19", 'Painel ML'!C4506)), 19,
IF(ISNUMBER(SEARCH("kit 20", 'Painel ML'!C4506)), 20, 0)))))))))))))))))))</f>
        <v>0</v>
      </c>
      <c r="B4506">
        <f>IF(A4506=0,'Painel ML'!A4506,A4506*'Painel ML'!A4506)</f>
        <v>0</v>
      </c>
      <c r="D4506">
        <f>IF(ISNUMBER(SEARCH("kit2", 'Painel Shopee'!B4506)), 2,
IF(ISNUMBER(SEARCH("kit3", 'Painel Shopee'!B4506)), 3,
IF(ISNUMBER(SEARCH("kit4", 'Painel Shopee'!B4506)), 4,
IF(ISNUMBER(SEARCH("kit5", 'Painel Shopee'!B4506)), 5,
IF(ISNUMBER(SEARCH("kit6", 'Painel Shopee'!B4506)), 6,
IF(ISNUMBER(SEARCH("kit7", 'Painel Shopee'!B4506)), 7,
IF(ISNUMBER(SEARCH("kit8", 'Painel Shopee'!B4506)), 8,
IF(ISNUMBER(SEARCH("kit9", 'Painel Shopee'!B4506)), 9,
IF(ISNUMBER(SEARCH("kit10", 'Painel Shopee'!B4506)), 10,
IF(ISNUMBER(SEARCH("kit11", 'Painel Shopee'!B4506)), 11,
IF(ISNUMBER(SEARCH("kit12", 'Painel Shopee'!B4506)), 12,
IF(ISNUMBER(SEARCH("kit13", 'Painel Shopee'!B4506)), 13,
IF(ISNUMBER(SEARCH("kit14", 'Painel Shopee'!B4506)), 14,
IF(ISNUMBER(SEARCH("kit15", 'Painel Shopee'!B4506)), 15,
IF(ISNUMBER(SEARCH("kit16", 'Painel Shopee'!B4506)), 16,
IF(ISNUMBER(SEARCH("kit17", 'Painel Shopee'!B4506)), 17,
IF(ISNUMBER(SEARCH("kit18", 'Painel Shopee'!B4506)), 18,
IF(ISNUMBER(SEARCH("kit19", 'Painel Shopee'!B4506)), 19,
IF(ISNUMBER(SEARCH("kit20", 'Painel Shopee'!B4506)), 20, 0)))))))))))))))))))</f>
        <v>0</v>
      </c>
      <c r="E4506">
        <f>IF(D4506=0,'Painel Shopee'!C4506,D4506*'Painel Shopee'!C4506)</f>
        <v>0</v>
      </c>
    </row>
    <row r="4507" spans="1:5" x14ac:dyDescent="0.25">
      <c r="A4507">
        <f>IF(ISNUMBER(SEARCH("kit 2", 'Painel ML'!C4507)), 2,
IF(ISNUMBER(SEARCH("kit 3", 'Painel ML'!C4507)), 3,
IF(ISNUMBER(SEARCH("kit 4", 'Painel ML'!C4507)), 4,
IF(ISNUMBER(SEARCH("kit 5", 'Painel ML'!C4507)), 5,
IF(ISNUMBER(SEARCH("kit 6", 'Painel ML'!C4507)), 6,
IF(ISNUMBER(SEARCH("kit 7", 'Painel ML'!C4507)), 7,
IF(ISNUMBER(SEARCH("kit 8", 'Painel ML'!C4507)), 8,
IF(ISNUMBER(SEARCH("kit 9", 'Painel ML'!C4507)), 9,
IF(ISNUMBER(SEARCH("kit 10", 'Painel ML'!C4507)), 10,
IF(ISNUMBER(SEARCH("kit 11", 'Painel ML'!C4507)), 11,
IF(ISNUMBER(SEARCH("kit 12", 'Painel ML'!C4507)), 12,
IF(ISNUMBER(SEARCH("kit 13", 'Painel ML'!C4507)), 13,
IF(ISNUMBER(SEARCH("kit 14", 'Painel ML'!C4507)), 14,
IF(ISNUMBER(SEARCH("kit 15", 'Painel ML'!C4507)), 15,
IF(ISNUMBER(SEARCH("kit 16", 'Painel ML'!C4507)), 16,
IF(ISNUMBER(SEARCH("kit 17", 'Painel ML'!C4507)), 17,
IF(ISNUMBER(SEARCH("kit 18", 'Painel ML'!C4507)), 18,
IF(ISNUMBER(SEARCH("kit 19", 'Painel ML'!C4507)), 19,
IF(ISNUMBER(SEARCH("kit 20", 'Painel ML'!C4507)), 20, 0)))))))))))))))))))</f>
        <v>0</v>
      </c>
      <c r="B4507">
        <f>IF(A4507=0,'Painel ML'!A4507,A4507*'Painel ML'!A4507)</f>
        <v>0</v>
      </c>
      <c r="D4507">
        <f>IF(ISNUMBER(SEARCH("kit2", 'Painel Shopee'!B4507)), 2,
IF(ISNUMBER(SEARCH("kit3", 'Painel Shopee'!B4507)), 3,
IF(ISNUMBER(SEARCH("kit4", 'Painel Shopee'!B4507)), 4,
IF(ISNUMBER(SEARCH("kit5", 'Painel Shopee'!B4507)), 5,
IF(ISNUMBER(SEARCH("kit6", 'Painel Shopee'!B4507)), 6,
IF(ISNUMBER(SEARCH("kit7", 'Painel Shopee'!B4507)), 7,
IF(ISNUMBER(SEARCH("kit8", 'Painel Shopee'!B4507)), 8,
IF(ISNUMBER(SEARCH("kit9", 'Painel Shopee'!B4507)), 9,
IF(ISNUMBER(SEARCH("kit10", 'Painel Shopee'!B4507)), 10,
IF(ISNUMBER(SEARCH("kit11", 'Painel Shopee'!B4507)), 11,
IF(ISNUMBER(SEARCH("kit12", 'Painel Shopee'!B4507)), 12,
IF(ISNUMBER(SEARCH("kit13", 'Painel Shopee'!B4507)), 13,
IF(ISNUMBER(SEARCH("kit14", 'Painel Shopee'!B4507)), 14,
IF(ISNUMBER(SEARCH("kit15", 'Painel Shopee'!B4507)), 15,
IF(ISNUMBER(SEARCH("kit16", 'Painel Shopee'!B4507)), 16,
IF(ISNUMBER(SEARCH("kit17", 'Painel Shopee'!B4507)), 17,
IF(ISNUMBER(SEARCH("kit18", 'Painel Shopee'!B4507)), 18,
IF(ISNUMBER(SEARCH("kit19", 'Painel Shopee'!B4507)), 19,
IF(ISNUMBER(SEARCH("kit20", 'Painel Shopee'!B4507)), 20, 0)))))))))))))))))))</f>
        <v>0</v>
      </c>
      <c r="E4507">
        <f>IF(D4507=0,'Painel Shopee'!C4507,D4507*'Painel Shopee'!C4507)</f>
        <v>0</v>
      </c>
    </row>
    <row r="4508" spans="1:5" x14ac:dyDescent="0.25">
      <c r="A4508">
        <f>IF(ISNUMBER(SEARCH("kit 2", 'Painel ML'!C4508)), 2,
IF(ISNUMBER(SEARCH("kit 3", 'Painel ML'!C4508)), 3,
IF(ISNUMBER(SEARCH("kit 4", 'Painel ML'!C4508)), 4,
IF(ISNUMBER(SEARCH("kit 5", 'Painel ML'!C4508)), 5,
IF(ISNUMBER(SEARCH("kit 6", 'Painel ML'!C4508)), 6,
IF(ISNUMBER(SEARCH("kit 7", 'Painel ML'!C4508)), 7,
IF(ISNUMBER(SEARCH("kit 8", 'Painel ML'!C4508)), 8,
IF(ISNUMBER(SEARCH("kit 9", 'Painel ML'!C4508)), 9,
IF(ISNUMBER(SEARCH("kit 10", 'Painel ML'!C4508)), 10,
IF(ISNUMBER(SEARCH("kit 11", 'Painel ML'!C4508)), 11,
IF(ISNUMBER(SEARCH("kit 12", 'Painel ML'!C4508)), 12,
IF(ISNUMBER(SEARCH("kit 13", 'Painel ML'!C4508)), 13,
IF(ISNUMBER(SEARCH("kit 14", 'Painel ML'!C4508)), 14,
IF(ISNUMBER(SEARCH("kit 15", 'Painel ML'!C4508)), 15,
IF(ISNUMBER(SEARCH("kit 16", 'Painel ML'!C4508)), 16,
IF(ISNUMBER(SEARCH("kit 17", 'Painel ML'!C4508)), 17,
IF(ISNUMBER(SEARCH("kit 18", 'Painel ML'!C4508)), 18,
IF(ISNUMBER(SEARCH("kit 19", 'Painel ML'!C4508)), 19,
IF(ISNUMBER(SEARCH("kit 20", 'Painel ML'!C4508)), 20, 0)))))))))))))))))))</f>
        <v>0</v>
      </c>
      <c r="B4508">
        <f>IF(A4508=0,'Painel ML'!A4508,A4508*'Painel ML'!A4508)</f>
        <v>0</v>
      </c>
      <c r="D4508">
        <f>IF(ISNUMBER(SEARCH("kit2", 'Painel Shopee'!B4508)), 2,
IF(ISNUMBER(SEARCH("kit3", 'Painel Shopee'!B4508)), 3,
IF(ISNUMBER(SEARCH("kit4", 'Painel Shopee'!B4508)), 4,
IF(ISNUMBER(SEARCH("kit5", 'Painel Shopee'!B4508)), 5,
IF(ISNUMBER(SEARCH("kit6", 'Painel Shopee'!B4508)), 6,
IF(ISNUMBER(SEARCH("kit7", 'Painel Shopee'!B4508)), 7,
IF(ISNUMBER(SEARCH("kit8", 'Painel Shopee'!B4508)), 8,
IF(ISNUMBER(SEARCH("kit9", 'Painel Shopee'!B4508)), 9,
IF(ISNUMBER(SEARCH("kit10", 'Painel Shopee'!B4508)), 10,
IF(ISNUMBER(SEARCH("kit11", 'Painel Shopee'!B4508)), 11,
IF(ISNUMBER(SEARCH("kit12", 'Painel Shopee'!B4508)), 12,
IF(ISNUMBER(SEARCH("kit13", 'Painel Shopee'!B4508)), 13,
IF(ISNUMBER(SEARCH("kit14", 'Painel Shopee'!B4508)), 14,
IF(ISNUMBER(SEARCH("kit15", 'Painel Shopee'!B4508)), 15,
IF(ISNUMBER(SEARCH("kit16", 'Painel Shopee'!B4508)), 16,
IF(ISNUMBER(SEARCH("kit17", 'Painel Shopee'!B4508)), 17,
IF(ISNUMBER(SEARCH("kit18", 'Painel Shopee'!B4508)), 18,
IF(ISNUMBER(SEARCH("kit19", 'Painel Shopee'!B4508)), 19,
IF(ISNUMBER(SEARCH("kit20", 'Painel Shopee'!B4508)), 20, 0)))))))))))))))))))</f>
        <v>0</v>
      </c>
      <c r="E4508">
        <f>IF(D4508=0,'Painel Shopee'!C4508,D4508*'Painel Shopee'!C4508)</f>
        <v>0</v>
      </c>
    </row>
    <row r="4509" spans="1:5" x14ac:dyDescent="0.25">
      <c r="A4509">
        <f>IF(ISNUMBER(SEARCH("kit 2", 'Painel ML'!C4509)), 2,
IF(ISNUMBER(SEARCH("kit 3", 'Painel ML'!C4509)), 3,
IF(ISNUMBER(SEARCH("kit 4", 'Painel ML'!C4509)), 4,
IF(ISNUMBER(SEARCH("kit 5", 'Painel ML'!C4509)), 5,
IF(ISNUMBER(SEARCH("kit 6", 'Painel ML'!C4509)), 6,
IF(ISNUMBER(SEARCH("kit 7", 'Painel ML'!C4509)), 7,
IF(ISNUMBER(SEARCH("kit 8", 'Painel ML'!C4509)), 8,
IF(ISNUMBER(SEARCH("kit 9", 'Painel ML'!C4509)), 9,
IF(ISNUMBER(SEARCH("kit 10", 'Painel ML'!C4509)), 10,
IF(ISNUMBER(SEARCH("kit 11", 'Painel ML'!C4509)), 11,
IF(ISNUMBER(SEARCH("kit 12", 'Painel ML'!C4509)), 12,
IF(ISNUMBER(SEARCH("kit 13", 'Painel ML'!C4509)), 13,
IF(ISNUMBER(SEARCH("kit 14", 'Painel ML'!C4509)), 14,
IF(ISNUMBER(SEARCH("kit 15", 'Painel ML'!C4509)), 15,
IF(ISNUMBER(SEARCH("kit 16", 'Painel ML'!C4509)), 16,
IF(ISNUMBER(SEARCH("kit 17", 'Painel ML'!C4509)), 17,
IF(ISNUMBER(SEARCH("kit 18", 'Painel ML'!C4509)), 18,
IF(ISNUMBER(SEARCH("kit 19", 'Painel ML'!C4509)), 19,
IF(ISNUMBER(SEARCH("kit 20", 'Painel ML'!C4509)), 20, 0)))))))))))))))))))</f>
        <v>0</v>
      </c>
      <c r="B4509">
        <f>IF(A4509=0,'Painel ML'!A4509,A4509*'Painel ML'!A4509)</f>
        <v>0</v>
      </c>
      <c r="D4509">
        <f>IF(ISNUMBER(SEARCH("kit2", 'Painel Shopee'!B4509)), 2,
IF(ISNUMBER(SEARCH("kit3", 'Painel Shopee'!B4509)), 3,
IF(ISNUMBER(SEARCH("kit4", 'Painel Shopee'!B4509)), 4,
IF(ISNUMBER(SEARCH("kit5", 'Painel Shopee'!B4509)), 5,
IF(ISNUMBER(SEARCH("kit6", 'Painel Shopee'!B4509)), 6,
IF(ISNUMBER(SEARCH("kit7", 'Painel Shopee'!B4509)), 7,
IF(ISNUMBER(SEARCH("kit8", 'Painel Shopee'!B4509)), 8,
IF(ISNUMBER(SEARCH("kit9", 'Painel Shopee'!B4509)), 9,
IF(ISNUMBER(SEARCH("kit10", 'Painel Shopee'!B4509)), 10,
IF(ISNUMBER(SEARCH("kit11", 'Painel Shopee'!B4509)), 11,
IF(ISNUMBER(SEARCH("kit12", 'Painel Shopee'!B4509)), 12,
IF(ISNUMBER(SEARCH("kit13", 'Painel Shopee'!B4509)), 13,
IF(ISNUMBER(SEARCH("kit14", 'Painel Shopee'!B4509)), 14,
IF(ISNUMBER(SEARCH("kit15", 'Painel Shopee'!B4509)), 15,
IF(ISNUMBER(SEARCH("kit16", 'Painel Shopee'!B4509)), 16,
IF(ISNUMBER(SEARCH("kit17", 'Painel Shopee'!B4509)), 17,
IF(ISNUMBER(SEARCH("kit18", 'Painel Shopee'!B4509)), 18,
IF(ISNUMBER(SEARCH("kit19", 'Painel Shopee'!B4509)), 19,
IF(ISNUMBER(SEARCH("kit20", 'Painel Shopee'!B4509)), 20, 0)))))))))))))))))))</f>
        <v>0</v>
      </c>
      <c r="E4509">
        <f>IF(D4509=0,'Painel Shopee'!C4509,D4509*'Painel Shopee'!C4509)</f>
        <v>0</v>
      </c>
    </row>
    <row r="4510" spans="1:5" x14ac:dyDescent="0.25">
      <c r="A4510">
        <f>IF(ISNUMBER(SEARCH("kit 2", 'Painel ML'!C4510)), 2,
IF(ISNUMBER(SEARCH("kit 3", 'Painel ML'!C4510)), 3,
IF(ISNUMBER(SEARCH("kit 4", 'Painel ML'!C4510)), 4,
IF(ISNUMBER(SEARCH("kit 5", 'Painel ML'!C4510)), 5,
IF(ISNUMBER(SEARCH("kit 6", 'Painel ML'!C4510)), 6,
IF(ISNUMBER(SEARCH("kit 7", 'Painel ML'!C4510)), 7,
IF(ISNUMBER(SEARCH("kit 8", 'Painel ML'!C4510)), 8,
IF(ISNUMBER(SEARCH("kit 9", 'Painel ML'!C4510)), 9,
IF(ISNUMBER(SEARCH("kit 10", 'Painel ML'!C4510)), 10,
IF(ISNUMBER(SEARCH("kit 11", 'Painel ML'!C4510)), 11,
IF(ISNUMBER(SEARCH("kit 12", 'Painel ML'!C4510)), 12,
IF(ISNUMBER(SEARCH("kit 13", 'Painel ML'!C4510)), 13,
IF(ISNUMBER(SEARCH("kit 14", 'Painel ML'!C4510)), 14,
IF(ISNUMBER(SEARCH("kit 15", 'Painel ML'!C4510)), 15,
IF(ISNUMBER(SEARCH("kit 16", 'Painel ML'!C4510)), 16,
IF(ISNUMBER(SEARCH("kit 17", 'Painel ML'!C4510)), 17,
IF(ISNUMBER(SEARCH("kit 18", 'Painel ML'!C4510)), 18,
IF(ISNUMBER(SEARCH("kit 19", 'Painel ML'!C4510)), 19,
IF(ISNUMBER(SEARCH("kit 20", 'Painel ML'!C4510)), 20, 0)))))))))))))))))))</f>
        <v>0</v>
      </c>
      <c r="B4510">
        <f>IF(A4510=0,'Painel ML'!A4510,A4510*'Painel ML'!A4510)</f>
        <v>0</v>
      </c>
      <c r="D4510">
        <f>IF(ISNUMBER(SEARCH("kit2", 'Painel Shopee'!B4510)), 2,
IF(ISNUMBER(SEARCH("kit3", 'Painel Shopee'!B4510)), 3,
IF(ISNUMBER(SEARCH("kit4", 'Painel Shopee'!B4510)), 4,
IF(ISNUMBER(SEARCH("kit5", 'Painel Shopee'!B4510)), 5,
IF(ISNUMBER(SEARCH("kit6", 'Painel Shopee'!B4510)), 6,
IF(ISNUMBER(SEARCH("kit7", 'Painel Shopee'!B4510)), 7,
IF(ISNUMBER(SEARCH("kit8", 'Painel Shopee'!B4510)), 8,
IF(ISNUMBER(SEARCH("kit9", 'Painel Shopee'!B4510)), 9,
IF(ISNUMBER(SEARCH("kit10", 'Painel Shopee'!B4510)), 10,
IF(ISNUMBER(SEARCH("kit11", 'Painel Shopee'!B4510)), 11,
IF(ISNUMBER(SEARCH("kit12", 'Painel Shopee'!B4510)), 12,
IF(ISNUMBER(SEARCH("kit13", 'Painel Shopee'!B4510)), 13,
IF(ISNUMBER(SEARCH("kit14", 'Painel Shopee'!B4510)), 14,
IF(ISNUMBER(SEARCH("kit15", 'Painel Shopee'!B4510)), 15,
IF(ISNUMBER(SEARCH("kit16", 'Painel Shopee'!B4510)), 16,
IF(ISNUMBER(SEARCH("kit17", 'Painel Shopee'!B4510)), 17,
IF(ISNUMBER(SEARCH("kit18", 'Painel Shopee'!B4510)), 18,
IF(ISNUMBER(SEARCH("kit19", 'Painel Shopee'!B4510)), 19,
IF(ISNUMBER(SEARCH("kit20", 'Painel Shopee'!B4510)), 20, 0)))))))))))))))))))</f>
        <v>0</v>
      </c>
      <c r="E4510">
        <f>IF(D4510=0,'Painel Shopee'!C4510,D4510*'Painel Shopee'!C4510)</f>
        <v>0</v>
      </c>
    </row>
    <row r="4511" spans="1:5" x14ac:dyDescent="0.25">
      <c r="A4511">
        <f>IF(ISNUMBER(SEARCH("kit 2", 'Painel ML'!C4511)), 2,
IF(ISNUMBER(SEARCH("kit 3", 'Painel ML'!C4511)), 3,
IF(ISNUMBER(SEARCH("kit 4", 'Painel ML'!C4511)), 4,
IF(ISNUMBER(SEARCH("kit 5", 'Painel ML'!C4511)), 5,
IF(ISNUMBER(SEARCH("kit 6", 'Painel ML'!C4511)), 6,
IF(ISNUMBER(SEARCH("kit 7", 'Painel ML'!C4511)), 7,
IF(ISNUMBER(SEARCH("kit 8", 'Painel ML'!C4511)), 8,
IF(ISNUMBER(SEARCH("kit 9", 'Painel ML'!C4511)), 9,
IF(ISNUMBER(SEARCH("kit 10", 'Painel ML'!C4511)), 10,
IF(ISNUMBER(SEARCH("kit 11", 'Painel ML'!C4511)), 11,
IF(ISNUMBER(SEARCH("kit 12", 'Painel ML'!C4511)), 12,
IF(ISNUMBER(SEARCH("kit 13", 'Painel ML'!C4511)), 13,
IF(ISNUMBER(SEARCH("kit 14", 'Painel ML'!C4511)), 14,
IF(ISNUMBER(SEARCH("kit 15", 'Painel ML'!C4511)), 15,
IF(ISNUMBER(SEARCH("kit 16", 'Painel ML'!C4511)), 16,
IF(ISNUMBER(SEARCH("kit 17", 'Painel ML'!C4511)), 17,
IF(ISNUMBER(SEARCH("kit 18", 'Painel ML'!C4511)), 18,
IF(ISNUMBER(SEARCH("kit 19", 'Painel ML'!C4511)), 19,
IF(ISNUMBER(SEARCH("kit 20", 'Painel ML'!C4511)), 20, 0)))))))))))))))))))</f>
        <v>0</v>
      </c>
      <c r="B4511">
        <f>IF(A4511=0,'Painel ML'!A4511,A4511*'Painel ML'!A4511)</f>
        <v>0</v>
      </c>
      <c r="D4511">
        <f>IF(ISNUMBER(SEARCH("kit2", 'Painel Shopee'!B4511)), 2,
IF(ISNUMBER(SEARCH("kit3", 'Painel Shopee'!B4511)), 3,
IF(ISNUMBER(SEARCH("kit4", 'Painel Shopee'!B4511)), 4,
IF(ISNUMBER(SEARCH("kit5", 'Painel Shopee'!B4511)), 5,
IF(ISNUMBER(SEARCH("kit6", 'Painel Shopee'!B4511)), 6,
IF(ISNUMBER(SEARCH("kit7", 'Painel Shopee'!B4511)), 7,
IF(ISNUMBER(SEARCH("kit8", 'Painel Shopee'!B4511)), 8,
IF(ISNUMBER(SEARCH("kit9", 'Painel Shopee'!B4511)), 9,
IF(ISNUMBER(SEARCH("kit10", 'Painel Shopee'!B4511)), 10,
IF(ISNUMBER(SEARCH("kit11", 'Painel Shopee'!B4511)), 11,
IF(ISNUMBER(SEARCH("kit12", 'Painel Shopee'!B4511)), 12,
IF(ISNUMBER(SEARCH("kit13", 'Painel Shopee'!B4511)), 13,
IF(ISNUMBER(SEARCH("kit14", 'Painel Shopee'!B4511)), 14,
IF(ISNUMBER(SEARCH("kit15", 'Painel Shopee'!B4511)), 15,
IF(ISNUMBER(SEARCH("kit16", 'Painel Shopee'!B4511)), 16,
IF(ISNUMBER(SEARCH("kit17", 'Painel Shopee'!B4511)), 17,
IF(ISNUMBER(SEARCH("kit18", 'Painel Shopee'!B4511)), 18,
IF(ISNUMBER(SEARCH("kit19", 'Painel Shopee'!B4511)), 19,
IF(ISNUMBER(SEARCH("kit20", 'Painel Shopee'!B4511)), 20, 0)))))))))))))))))))</f>
        <v>0</v>
      </c>
      <c r="E4511">
        <f>IF(D4511=0,'Painel Shopee'!C4511,D4511*'Painel Shopee'!C4511)</f>
        <v>0</v>
      </c>
    </row>
    <row r="4512" spans="1:5" x14ac:dyDescent="0.25">
      <c r="A4512">
        <f>IF(ISNUMBER(SEARCH("kit 2", 'Painel ML'!C4512)), 2,
IF(ISNUMBER(SEARCH("kit 3", 'Painel ML'!C4512)), 3,
IF(ISNUMBER(SEARCH("kit 4", 'Painel ML'!C4512)), 4,
IF(ISNUMBER(SEARCH("kit 5", 'Painel ML'!C4512)), 5,
IF(ISNUMBER(SEARCH("kit 6", 'Painel ML'!C4512)), 6,
IF(ISNUMBER(SEARCH("kit 7", 'Painel ML'!C4512)), 7,
IF(ISNUMBER(SEARCH("kit 8", 'Painel ML'!C4512)), 8,
IF(ISNUMBER(SEARCH("kit 9", 'Painel ML'!C4512)), 9,
IF(ISNUMBER(SEARCH("kit 10", 'Painel ML'!C4512)), 10,
IF(ISNUMBER(SEARCH("kit 11", 'Painel ML'!C4512)), 11,
IF(ISNUMBER(SEARCH("kit 12", 'Painel ML'!C4512)), 12,
IF(ISNUMBER(SEARCH("kit 13", 'Painel ML'!C4512)), 13,
IF(ISNUMBER(SEARCH("kit 14", 'Painel ML'!C4512)), 14,
IF(ISNUMBER(SEARCH("kit 15", 'Painel ML'!C4512)), 15,
IF(ISNUMBER(SEARCH("kit 16", 'Painel ML'!C4512)), 16,
IF(ISNUMBER(SEARCH("kit 17", 'Painel ML'!C4512)), 17,
IF(ISNUMBER(SEARCH("kit 18", 'Painel ML'!C4512)), 18,
IF(ISNUMBER(SEARCH("kit 19", 'Painel ML'!C4512)), 19,
IF(ISNUMBER(SEARCH("kit 20", 'Painel ML'!C4512)), 20, 0)))))))))))))))))))</f>
        <v>0</v>
      </c>
      <c r="B4512">
        <f>IF(A4512=0,'Painel ML'!A4512,A4512*'Painel ML'!A4512)</f>
        <v>0</v>
      </c>
      <c r="D4512">
        <f>IF(ISNUMBER(SEARCH("kit2", 'Painel Shopee'!B4512)), 2,
IF(ISNUMBER(SEARCH("kit3", 'Painel Shopee'!B4512)), 3,
IF(ISNUMBER(SEARCH("kit4", 'Painel Shopee'!B4512)), 4,
IF(ISNUMBER(SEARCH("kit5", 'Painel Shopee'!B4512)), 5,
IF(ISNUMBER(SEARCH("kit6", 'Painel Shopee'!B4512)), 6,
IF(ISNUMBER(SEARCH("kit7", 'Painel Shopee'!B4512)), 7,
IF(ISNUMBER(SEARCH("kit8", 'Painel Shopee'!B4512)), 8,
IF(ISNUMBER(SEARCH("kit9", 'Painel Shopee'!B4512)), 9,
IF(ISNUMBER(SEARCH("kit10", 'Painel Shopee'!B4512)), 10,
IF(ISNUMBER(SEARCH("kit11", 'Painel Shopee'!B4512)), 11,
IF(ISNUMBER(SEARCH("kit12", 'Painel Shopee'!B4512)), 12,
IF(ISNUMBER(SEARCH("kit13", 'Painel Shopee'!B4512)), 13,
IF(ISNUMBER(SEARCH("kit14", 'Painel Shopee'!B4512)), 14,
IF(ISNUMBER(SEARCH("kit15", 'Painel Shopee'!B4512)), 15,
IF(ISNUMBER(SEARCH("kit16", 'Painel Shopee'!B4512)), 16,
IF(ISNUMBER(SEARCH("kit17", 'Painel Shopee'!B4512)), 17,
IF(ISNUMBER(SEARCH("kit18", 'Painel Shopee'!B4512)), 18,
IF(ISNUMBER(SEARCH("kit19", 'Painel Shopee'!B4512)), 19,
IF(ISNUMBER(SEARCH("kit20", 'Painel Shopee'!B4512)), 20, 0)))))))))))))))))))</f>
        <v>0</v>
      </c>
      <c r="E4512">
        <f>IF(D4512=0,'Painel Shopee'!C4512,D4512*'Painel Shopee'!C4512)</f>
        <v>0</v>
      </c>
    </row>
    <row r="4513" spans="1:5" x14ac:dyDescent="0.25">
      <c r="A4513">
        <f>IF(ISNUMBER(SEARCH("kit 2", 'Painel ML'!C4513)), 2,
IF(ISNUMBER(SEARCH("kit 3", 'Painel ML'!C4513)), 3,
IF(ISNUMBER(SEARCH("kit 4", 'Painel ML'!C4513)), 4,
IF(ISNUMBER(SEARCH("kit 5", 'Painel ML'!C4513)), 5,
IF(ISNUMBER(SEARCH("kit 6", 'Painel ML'!C4513)), 6,
IF(ISNUMBER(SEARCH("kit 7", 'Painel ML'!C4513)), 7,
IF(ISNUMBER(SEARCH("kit 8", 'Painel ML'!C4513)), 8,
IF(ISNUMBER(SEARCH("kit 9", 'Painel ML'!C4513)), 9,
IF(ISNUMBER(SEARCH("kit 10", 'Painel ML'!C4513)), 10,
IF(ISNUMBER(SEARCH("kit 11", 'Painel ML'!C4513)), 11,
IF(ISNUMBER(SEARCH("kit 12", 'Painel ML'!C4513)), 12,
IF(ISNUMBER(SEARCH("kit 13", 'Painel ML'!C4513)), 13,
IF(ISNUMBER(SEARCH("kit 14", 'Painel ML'!C4513)), 14,
IF(ISNUMBER(SEARCH("kit 15", 'Painel ML'!C4513)), 15,
IF(ISNUMBER(SEARCH("kit 16", 'Painel ML'!C4513)), 16,
IF(ISNUMBER(SEARCH("kit 17", 'Painel ML'!C4513)), 17,
IF(ISNUMBER(SEARCH("kit 18", 'Painel ML'!C4513)), 18,
IF(ISNUMBER(SEARCH("kit 19", 'Painel ML'!C4513)), 19,
IF(ISNUMBER(SEARCH("kit 20", 'Painel ML'!C4513)), 20, 0)))))))))))))))))))</f>
        <v>0</v>
      </c>
      <c r="B4513">
        <f>IF(A4513=0,'Painel ML'!A4513,A4513*'Painel ML'!A4513)</f>
        <v>0</v>
      </c>
      <c r="D4513">
        <f>IF(ISNUMBER(SEARCH("kit2", 'Painel Shopee'!B4513)), 2,
IF(ISNUMBER(SEARCH("kit3", 'Painel Shopee'!B4513)), 3,
IF(ISNUMBER(SEARCH("kit4", 'Painel Shopee'!B4513)), 4,
IF(ISNUMBER(SEARCH("kit5", 'Painel Shopee'!B4513)), 5,
IF(ISNUMBER(SEARCH("kit6", 'Painel Shopee'!B4513)), 6,
IF(ISNUMBER(SEARCH("kit7", 'Painel Shopee'!B4513)), 7,
IF(ISNUMBER(SEARCH("kit8", 'Painel Shopee'!B4513)), 8,
IF(ISNUMBER(SEARCH("kit9", 'Painel Shopee'!B4513)), 9,
IF(ISNUMBER(SEARCH("kit10", 'Painel Shopee'!B4513)), 10,
IF(ISNUMBER(SEARCH("kit11", 'Painel Shopee'!B4513)), 11,
IF(ISNUMBER(SEARCH("kit12", 'Painel Shopee'!B4513)), 12,
IF(ISNUMBER(SEARCH("kit13", 'Painel Shopee'!B4513)), 13,
IF(ISNUMBER(SEARCH("kit14", 'Painel Shopee'!B4513)), 14,
IF(ISNUMBER(SEARCH("kit15", 'Painel Shopee'!B4513)), 15,
IF(ISNUMBER(SEARCH("kit16", 'Painel Shopee'!B4513)), 16,
IF(ISNUMBER(SEARCH("kit17", 'Painel Shopee'!B4513)), 17,
IF(ISNUMBER(SEARCH("kit18", 'Painel Shopee'!B4513)), 18,
IF(ISNUMBER(SEARCH("kit19", 'Painel Shopee'!B4513)), 19,
IF(ISNUMBER(SEARCH("kit20", 'Painel Shopee'!B4513)), 20, 0)))))))))))))))))))</f>
        <v>0</v>
      </c>
      <c r="E4513">
        <f>IF(D4513=0,'Painel Shopee'!C4513,D4513*'Painel Shopee'!C4513)</f>
        <v>0</v>
      </c>
    </row>
    <row r="4514" spans="1:5" x14ac:dyDescent="0.25">
      <c r="A4514">
        <f>IF(ISNUMBER(SEARCH("kit 2", 'Painel ML'!C4514)), 2,
IF(ISNUMBER(SEARCH("kit 3", 'Painel ML'!C4514)), 3,
IF(ISNUMBER(SEARCH("kit 4", 'Painel ML'!C4514)), 4,
IF(ISNUMBER(SEARCH("kit 5", 'Painel ML'!C4514)), 5,
IF(ISNUMBER(SEARCH("kit 6", 'Painel ML'!C4514)), 6,
IF(ISNUMBER(SEARCH("kit 7", 'Painel ML'!C4514)), 7,
IF(ISNUMBER(SEARCH("kit 8", 'Painel ML'!C4514)), 8,
IF(ISNUMBER(SEARCH("kit 9", 'Painel ML'!C4514)), 9,
IF(ISNUMBER(SEARCH("kit 10", 'Painel ML'!C4514)), 10,
IF(ISNUMBER(SEARCH("kit 11", 'Painel ML'!C4514)), 11,
IF(ISNUMBER(SEARCH("kit 12", 'Painel ML'!C4514)), 12,
IF(ISNUMBER(SEARCH("kit 13", 'Painel ML'!C4514)), 13,
IF(ISNUMBER(SEARCH("kit 14", 'Painel ML'!C4514)), 14,
IF(ISNUMBER(SEARCH("kit 15", 'Painel ML'!C4514)), 15,
IF(ISNUMBER(SEARCH("kit 16", 'Painel ML'!C4514)), 16,
IF(ISNUMBER(SEARCH("kit 17", 'Painel ML'!C4514)), 17,
IF(ISNUMBER(SEARCH("kit 18", 'Painel ML'!C4514)), 18,
IF(ISNUMBER(SEARCH("kit 19", 'Painel ML'!C4514)), 19,
IF(ISNUMBER(SEARCH("kit 20", 'Painel ML'!C4514)), 20, 0)))))))))))))))))))</f>
        <v>0</v>
      </c>
      <c r="B4514">
        <f>IF(A4514=0,'Painel ML'!A4514,A4514*'Painel ML'!A4514)</f>
        <v>0</v>
      </c>
      <c r="D4514">
        <f>IF(ISNUMBER(SEARCH("kit2", 'Painel Shopee'!B4514)), 2,
IF(ISNUMBER(SEARCH("kit3", 'Painel Shopee'!B4514)), 3,
IF(ISNUMBER(SEARCH("kit4", 'Painel Shopee'!B4514)), 4,
IF(ISNUMBER(SEARCH("kit5", 'Painel Shopee'!B4514)), 5,
IF(ISNUMBER(SEARCH("kit6", 'Painel Shopee'!B4514)), 6,
IF(ISNUMBER(SEARCH("kit7", 'Painel Shopee'!B4514)), 7,
IF(ISNUMBER(SEARCH("kit8", 'Painel Shopee'!B4514)), 8,
IF(ISNUMBER(SEARCH("kit9", 'Painel Shopee'!B4514)), 9,
IF(ISNUMBER(SEARCH("kit10", 'Painel Shopee'!B4514)), 10,
IF(ISNUMBER(SEARCH("kit11", 'Painel Shopee'!B4514)), 11,
IF(ISNUMBER(SEARCH("kit12", 'Painel Shopee'!B4514)), 12,
IF(ISNUMBER(SEARCH("kit13", 'Painel Shopee'!B4514)), 13,
IF(ISNUMBER(SEARCH("kit14", 'Painel Shopee'!B4514)), 14,
IF(ISNUMBER(SEARCH("kit15", 'Painel Shopee'!B4514)), 15,
IF(ISNUMBER(SEARCH("kit16", 'Painel Shopee'!B4514)), 16,
IF(ISNUMBER(SEARCH("kit17", 'Painel Shopee'!B4514)), 17,
IF(ISNUMBER(SEARCH("kit18", 'Painel Shopee'!B4514)), 18,
IF(ISNUMBER(SEARCH("kit19", 'Painel Shopee'!B4514)), 19,
IF(ISNUMBER(SEARCH("kit20", 'Painel Shopee'!B4514)), 20, 0)))))))))))))))))))</f>
        <v>0</v>
      </c>
      <c r="E4514">
        <f>IF(D4514=0,'Painel Shopee'!C4514,D4514*'Painel Shopee'!C4514)</f>
        <v>0</v>
      </c>
    </row>
    <row r="4515" spans="1:5" x14ac:dyDescent="0.25">
      <c r="A4515">
        <f>IF(ISNUMBER(SEARCH("kit 2", 'Painel ML'!C4515)), 2,
IF(ISNUMBER(SEARCH("kit 3", 'Painel ML'!C4515)), 3,
IF(ISNUMBER(SEARCH("kit 4", 'Painel ML'!C4515)), 4,
IF(ISNUMBER(SEARCH("kit 5", 'Painel ML'!C4515)), 5,
IF(ISNUMBER(SEARCH("kit 6", 'Painel ML'!C4515)), 6,
IF(ISNUMBER(SEARCH("kit 7", 'Painel ML'!C4515)), 7,
IF(ISNUMBER(SEARCH("kit 8", 'Painel ML'!C4515)), 8,
IF(ISNUMBER(SEARCH("kit 9", 'Painel ML'!C4515)), 9,
IF(ISNUMBER(SEARCH("kit 10", 'Painel ML'!C4515)), 10,
IF(ISNUMBER(SEARCH("kit 11", 'Painel ML'!C4515)), 11,
IF(ISNUMBER(SEARCH("kit 12", 'Painel ML'!C4515)), 12,
IF(ISNUMBER(SEARCH("kit 13", 'Painel ML'!C4515)), 13,
IF(ISNUMBER(SEARCH("kit 14", 'Painel ML'!C4515)), 14,
IF(ISNUMBER(SEARCH("kit 15", 'Painel ML'!C4515)), 15,
IF(ISNUMBER(SEARCH("kit 16", 'Painel ML'!C4515)), 16,
IF(ISNUMBER(SEARCH("kit 17", 'Painel ML'!C4515)), 17,
IF(ISNUMBER(SEARCH("kit 18", 'Painel ML'!C4515)), 18,
IF(ISNUMBER(SEARCH("kit 19", 'Painel ML'!C4515)), 19,
IF(ISNUMBER(SEARCH("kit 20", 'Painel ML'!C4515)), 20, 0)))))))))))))))))))</f>
        <v>0</v>
      </c>
      <c r="B4515">
        <f>IF(A4515=0,'Painel ML'!A4515,A4515*'Painel ML'!A4515)</f>
        <v>0</v>
      </c>
      <c r="D4515">
        <f>IF(ISNUMBER(SEARCH("kit2", 'Painel Shopee'!B4515)), 2,
IF(ISNUMBER(SEARCH("kit3", 'Painel Shopee'!B4515)), 3,
IF(ISNUMBER(SEARCH("kit4", 'Painel Shopee'!B4515)), 4,
IF(ISNUMBER(SEARCH("kit5", 'Painel Shopee'!B4515)), 5,
IF(ISNUMBER(SEARCH("kit6", 'Painel Shopee'!B4515)), 6,
IF(ISNUMBER(SEARCH("kit7", 'Painel Shopee'!B4515)), 7,
IF(ISNUMBER(SEARCH("kit8", 'Painel Shopee'!B4515)), 8,
IF(ISNUMBER(SEARCH("kit9", 'Painel Shopee'!B4515)), 9,
IF(ISNUMBER(SEARCH("kit10", 'Painel Shopee'!B4515)), 10,
IF(ISNUMBER(SEARCH("kit11", 'Painel Shopee'!B4515)), 11,
IF(ISNUMBER(SEARCH("kit12", 'Painel Shopee'!B4515)), 12,
IF(ISNUMBER(SEARCH("kit13", 'Painel Shopee'!B4515)), 13,
IF(ISNUMBER(SEARCH("kit14", 'Painel Shopee'!B4515)), 14,
IF(ISNUMBER(SEARCH("kit15", 'Painel Shopee'!B4515)), 15,
IF(ISNUMBER(SEARCH("kit16", 'Painel Shopee'!B4515)), 16,
IF(ISNUMBER(SEARCH("kit17", 'Painel Shopee'!B4515)), 17,
IF(ISNUMBER(SEARCH("kit18", 'Painel Shopee'!B4515)), 18,
IF(ISNUMBER(SEARCH("kit19", 'Painel Shopee'!B4515)), 19,
IF(ISNUMBER(SEARCH("kit20", 'Painel Shopee'!B4515)), 20, 0)))))))))))))))))))</f>
        <v>0</v>
      </c>
      <c r="E4515">
        <f>IF(D4515=0,'Painel Shopee'!C4515,D4515*'Painel Shopee'!C4515)</f>
        <v>0</v>
      </c>
    </row>
    <row r="4516" spans="1:5" x14ac:dyDescent="0.25">
      <c r="A4516">
        <f>IF(ISNUMBER(SEARCH("kit 2", 'Painel ML'!C4516)), 2,
IF(ISNUMBER(SEARCH("kit 3", 'Painel ML'!C4516)), 3,
IF(ISNUMBER(SEARCH("kit 4", 'Painel ML'!C4516)), 4,
IF(ISNUMBER(SEARCH("kit 5", 'Painel ML'!C4516)), 5,
IF(ISNUMBER(SEARCH("kit 6", 'Painel ML'!C4516)), 6,
IF(ISNUMBER(SEARCH("kit 7", 'Painel ML'!C4516)), 7,
IF(ISNUMBER(SEARCH("kit 8", 'Painel ML'!C4516)), 8,
IF(ISNUMBER(SEARCH("kit 9", 'Painel ML'!C4516)), 9,
IF(ISNUMBER(SEARCH("kit 10", 'Painel ML'!C4516)), 10,
IF(ISNUMBER(SEARCH("kit 11", 'Painel ML'!C4516)), 11,
IF(ISNUMBER(SEARCH("kit 12", 'Painel ML'!C4516)), 12,
IF(ISNUMBER(SEARCH("kit 13", 'Painel ML'!C4516)), 13,
IF(ISNUMBER(SEARCH("kit 14", 'Painel ML'!C4516)), 14,
IF(ISNUMBER(SEARCH("kit 15", 'Painel ML'!C4516)), 15,
IF(ISNUMBER(SEARCH("kit 16", 'Painel ML'!C4516)), 16,
IF(ISNUMBER(SEARCH("kit 17", 'Painel ML'!C4516)), 17,
IF(ISNUMBER(SEARCH("kit 18", 'Painel ML'!C4516)), 18,
IF(ISNUMBER(SEARCH("kit 19", 'Painel ML'!C4516)), 19,
IF(ISNUMBER(SEARCH("kit 20", 'Painel ML'!C4516)), 20, 0)))))))))))))))))))</f>
        <v>0</v>
      </c>
      <c r="B4516">
        <f>IF(A4516=0,'Painel ML'!A4516,A4516*'Painel ML'!A4516)</f>
        <v>0</v>
      </c>
      <c r="D4516">
        <f>IF(ISNUMBER(SEARCH("kit2", 'Painel Shopee'!B4516)), 2,
IF(ISNUMBER(SEARCH("kit3", 'Painel Shopee'!B4516)), 3,
IF(ISNUMBER(SEARCH("kit4", 'Painel Shopee'!B4516)), 4,
IF(ISNUMBER(SEARCH("kit5", 'Painel Shopee'!B4516)), 5,
IF(ISNUMBER(SEARCH("kit6", 'Painel Shopee'!B4516)), 6,
IF(ISNUMBER(SEARCH("kit7", 'Painel Shopee'!B4516)), 7,
IF(ISNUMBER(SEARCH("kit8", 'Painel Shopee'!B4516)), 8,
IF(ISNUMBER(SEARCH("kit9", 'Painel Shopee'!B4516)), 9,
IF(ISNUMBER(SEARCH("kit10", 'Painel Shopee'!B4516)), 10,
IF(ISNUMBER(SEARCH("kit11", 'Painel Shopee'!B4516)), 11,
IF(ISNUMBER(SEARCH("kit12", 'Painel Shopee'!B4516)), 12,
IF(ISNUMBER(SEARCH("kit13", 'Painel Shopee'!B4516)), 13,
IF(ISNUMBER(SEARCH("kit14", 'Painel Shopee'!B4516)), 14,
IF(ISNUMBER(SEARCH("kit15", 'Painel Shopee'!B4516)), 15,
IF(ISNUMBER(SEARCH("kit16", 'Painel Shopee'!B4516)), 16,
IF(ISNUMBER(SEARCH("kit17", 'Painel Shopee'!B4516)), 17,
IF(ISNUMBER(SEARCH("kit18", 'Painel Shopee'!B4516)), 18,
IF(ISNUMBER(SEARCH("kit19", 'Painel Shopee'!B4516)), 19,
IF(ISNUMBER(SEARCH("kit20", 'Painel Shopee'!B4516)), 20, 0)))))))))))))))))))</f>
        <v>0</v>
      </c>
      <c r="E4516">
        <f>IF(D4516=0,'Painel Shopee'!C4516,D4516*'Painel Shopee'!C4516)</f>
        <v>0</v>
      </c>
    </row>
    <row r="4517" spans="1:5" x14ac:dyDescent="0.25">
      <c r="A4517">
        <f>IF(ISNUMBER(SEARCH("kit 2", 'Painel ML'!C4517)), 2,
IF(ISNUMBER(SEARCH("kit 3", 'Painel ML'!C4517)), 3,
IF(ISNUMBER(SEARCH("kit 4", 'Painel ML'!C4517)), 4,
IF(ISNUMBER(SEARCH("kit 5", 'Painel ML'!C4517)), 5,
IF(ISNUMBER(SEARCH("kit 6", 'Painel ML'!C4517)), 6,
IF(ISNUMBER(SEARCH("kit 7", 'Painel ML'!C4517)), 7,
IF(ISNUMBER(SEARCH("kit 8", 'Painel ML'!C4517)), 8,
IF(ISNUMBER(SEARCH("kit 9", 'Painel ML'!C4517)), 9,
IF(ISNUMBER(SEARCH("kit 10", 'Painel ML'!C4517)), 10,
IF(ISNUMBER(SEARCH("kit 11", 'Painel ML'!C4517)), 11,
IF(ISNUMBER(SEARCH("kit 12", 'Painel ML'!C4517)), 12,
IF(ISNUMBER(SEARCH("kit 13", 'Painel ML'!C4517)), 13,
IF(ISNUMBER(SEARCH("kit 14", 'Painel ML'!C4517)), 14,
IF(ISNUMBER(SEARCH("kit 15", 'Painel ML'!C4517)), 15,
IF(ISNUMBER(SEARCH("kit 16", 'Painel ML'!C4517)), 16,
IF(ISNUMBER(SEARCH("kit 17", 'Painel ML'!C4517)), 17,
IF(ISNUMBER(SEARCH("kit 18", 'Painel ML'!C4517)), 18,
IF(ISNUMBER(SEARCH("kit 19", 'Painel ML'!C4517)), 19,
IF(ISNUMBER(SEARCH("kit 20", 'Painel ML'!C4517)), 20, 0)))))))))))))))))))</f>
        <v>0</v>
      </c>
      <c r="B4517">
        <f>IF(A4517=0,'Painel ML'!A4517,A4517*'Painel ML'!A4517)</f>
        <v>0</v>
      </c>
      <c r="D4517">
        <f>IF(ISNUMBER(SEARCH("kit2", 'Painel Shopee'!B4517)), 2,
IF(ISNUMBER(SEARCH("kit3", 'Painel Shopee'!B4517)), 3,
IF(ISNUMBER(SEARCH("kit4", 'Painel Shopee'!B4517)), 4,
IF(ISNUMBER(SEARCH("kit5", 'Painel Shopee'!B4517)), 5,
IF(ISNUMBER(SEARCH("kit6", 'Painel Shopee'!B4517)), 6,
IF(ISNUMBER(SEARCH("kit7", 'Painel Shopee'!B4517)), 7,
IF(ISNUMBER(SEARCH("kit8", 'Painel Shopee'!B4517)), 8,
IF(ISNUMBER(SEARCH("kit9", 'Painel Shopee'!B4517)), 9,
IF(ISNUMBER(SEARCH("kit10", 'Painel Shopee'!B4517)), 10,
IF(ISNUMBER(SEARCH("kit11", 'Painel Shopee'!B4517)), 11,
IF(ISNUMBER(SEARCH("kit12", 'Painel Shopee'!B4517)), 12,
IF(ISNUMBER(SEARCH("kit13", 'Painel Shopee'!B4517)), 13,
IF(ISNUMBER(SEARCH("kit14", 'Painel Shopee'!B4517)), 14,
IF(ISNUMBER(SEARCH("kit15", 'Painel Shopee'!B4517)), 15,
IF(ISNUMBER(SEARCH("kit16", 'Painel Shopee'!B4517)), 16,
IF(ISNUMBER(SEARCH("kit17", 'Painel Shopee'!B4517)), 17,
IF(ISNUMBER(SEARCH("kit18", 'Painel Shopee'!B4517)), 18,
IF(ISNUMBER(SEARCH("kit19", 'Painel Shopee'!B4517)), 19,
IF(ISNUMBER(SEARCH("kit20", 'Painel Shopee'!B4517)), 20, 0)))))))))))))))))))</f>
        <v>0</v>
      </c>
      <c r="E4517">
        <f>IF(D4517=0,'Painel Shopee'!C4517,D4517*'Painel Shopee'!C4517)</f>
        <v>0</v>
      </c>
    </row>
    <row r="4518" spans="1:5" x14ac:dyDescent="0.25">
      <c r="A4518">
        <f>IF(ISNUMBER(SEARCH("kit 2", 'Painel ML'!C4518)), 2,
IF(ISNUMBER(SEARCH("kit 3", 'Painel ML'!C4518)), 3,
IF(ISNUMBER(SEARCH("kit 4", 'Painel ML'!C4518)), 4,
IF(ISNUMBER(SEARCH("kit 5", 'Painel ML'!C4518)), 5,
IF(ISNUMBER(SEARCH("kit 6", 'Painel ML'!C4518)), 6,
IF(ISNUMBER(SEARCH("kit 7", 'Painel ML'!C4518)), 7,
IF(ISNUMBER(SEARCH("kit 8", 'Painel ML'!C4518)), 8,
IF(ISNUMBER(SEARCH("kit 9", 'Painel ML'!C4518)), 9,
IF(ISNUMBER(SEARCH("kit 10", 'Painel ML'!C4518)), 10,
IF(ISNUMBER(SEARCH("kit 11", 'Painel ML'!C4518)), 11,
IF(ISNUMBER(SEARCH("kit 12", 'Painel ML'!C4518)), 12,
IF(ISNUMBER(SEARCH("kit 13", 'Painel ML'!C4518)), 13,
IF(ISNUMBER(SEARCH("kit 14", 'Painel ML'!C4518)), 14,
IF(ISNUMBER(SEARCH("kit 15", 'Painel ML'!C4518)), 15,
IF(ISNUMBER(SEARCH("kit 16", 'Painel ML'!C4518)), 16,
IF(ISNUMBER(SEARCH("kit 17", 'Painel ML'!C4518)), 17,
IF(ISNUMBER(SEARCH("kit 18", 'Painel ML'!C4518)), 18,
IF(ISNUMBER(SEARCH("kit 19", 'Painel ML'!C4518)), 19,
IF(ISNUMBER(SEARCH("kit 20", 'Painel ML'!C4518)), 20, 0)))))))))))))))))))</f>
        <v>0</v>
      </c>
      <c r="B4518">
        <f>IF(A4518=0,'Painel ML'!A4518,A4518*'Painel ML'!A4518)</f>
        <v>0</v>
      </c>
      <c r="D4518">
        <f>IF(ISNUMBER(SEARCH("kit2", 'Painel Shopee'!B4518)), 2,
IF(ISNUMBER(SEARCH("kit3", 'Painel Shopee'!B4518)), 3,
IF(ISNUMBER(SEARCH("kit4", 'Painel Shopee'!B4518)), 4,
IF(ISNUMBER(SEARCH("kit5", 'Painel Shopee'!B4518)), 5,
IF(ISNUMBER(SEARCH("kit6", 'Painel Shopee'!B4518)), 6,
IF(ISNUMBER(SEARCH("kit7", 'Painel Shopee'!B4518)), 7,
IF(ISNUMBER(SEARCH("kit8", 'Painel Shopee'!B4518)), 8,
IF(ISNUMBER(SEARCH("kit9", 'Painel Shopee'!B4518)), 9,
IF(ISNUMBER(SEARCH("kit10", 'Painel Shopee'!B4518)), 10,
IF(ISNUMBER(SEARCH("kit11", 'Painel Shopee'!B4518)), 11,
IF(ISNUMBER(SEARCH("kit12", 'Painel Shopee'!B4518)), 12,
IF(ISNUMBER(SEARCH("kit13", 'Painel Shopee'!B4518)), 13,
IF(ISNUMBER(SEARCH("kit14", 'Painel Shopee'!B4518)), 14,
IF(ISNUMBER(SEARCH("kit15", 'Painel Shopee'!B4518)), 15,
IF(ISNUMBER(SEARCH("kit16", 'Painel Shopee'!B4518)), 16,
IF(ISNUMBER(SEARCH("kit17", 'Painel Shopee'!B4518)), 17,
IF(ISNUMBER(SEARCH("kit18", 'Painel Shopee'!B4518)), 18,
IF(ISNUMBER(SEARCH("kit19", 'Painel Shopee'!B4518)), 19,
IF(ISNUMBER(SEARCH("kit20", 'Painel Shopee'!B4518)), 20, 0)))))))))))))))))))</f>
        <v>0</v>
      </c>
      <c r="E4518">
        <f>IF(D4518=0,'Painel Shopee'!C4518,D4518*'Painel Shopee'!C4518)</f>
        <v>0</v>
      </c>
    </row>
    <row r="4519" spans="1:5" x14ac:dyDescent="0.25">
      <c r="A4519">
        <f>IF(ISNUMBER(SEARCH("kit 2", 'Painel ML'!C4519)), 2,
IF(ISNUMBER(SEARCH("kit 3", 'Painel ML'!C4519)), 3,
IF(ISNUMBER(SEARCH("kit 4", 'Painel ML'!C4519)), 4,
IF(ISNUMBER(SEARCH("kit 5", 'Painel ML'!C4519)), 5,
IF(ISNUMBER(SEARCH("kit 6", 'Painel ML'!C4519)), 6,
IF(ISNUMBER(SEARCH("kit 7", 'Painel ML'!C4519)), 7,
IF(ISNUMBER(SEARCH("kit 8", 'Painel ML'!C4519)), 8,
IF(ISNUMBER(SEARCH("kit 9", 'Painel ML'!C4519)), 9,
IF(ISNUMBER(SEARCH("kit 10", 'Painel ML'!C4519)), 10,
IF(ISNUMBER(SEARCH("kit 11", 'Painel ML'!C4519)), 11,
IF(ISNUMBER(SEARCH("kit 12", 'Painel ML'!C4519)), 12,
IF(ISNUMBER(SEARCH("kit 13", 'Painel ML'!C4519)), 13,
IF(ISNUMBER(SEARCH("kit 14", 'Painel ML'!C4519)), 14,
IF(ISNUMBER(SEARCH("kit 15", 'Painel ML'!C4519)), 15,
IF(ISNUMBER(SEARCH("kit 16", 'Painel ML'!C4519)), 16,
IF(ISNUMBER(SEARCH("kit 17", 'Painel ML'!C4519)), 17,
IF(ISNUMBER(SEARCH("kit 18", 'Painel ML'!C4519)), 18,
IF(ISNUMBER(SEARCH("kit 19", 'Painel ML'!C4519)), 19,
IF(ISNUMBER(SEARCH("kit 20", 'Painel ML'!C4519)), 20, 0)))))))))))))))))))</f>
        <v>0</v>
      </c>
      <c r="B4519">
        <f>IF(A4519=0,'Painel ML'!A4519,A4519*'Painel ML'!A4519)</f>
        <v>0</v>
      </c>
      <c r="D4519">
        <f>IF(ISNUMBER(SEARCH("kit2", 'Painel Shopee'!B4519)), 2,
IF(ISNUMBER(SEARCH("kit3", 'Painel Shopee'!B4519)), 3,
IF(ISNUMBER(SEARCH("kit4", 'Painel Shopee'!B4519)), 4,
IF(ISNUMBER(SEARCH("kit5", 'Painel Shopee'!B4519)), 5,
IF(ISNUMBER(SEARCH("kit6", 'Painel Shopee'!B4519)), 6,
IF(ISNUMBER(SEARCH("kit7", 'Painel Shopee'!B4519)), 7,
IF(ISNUMBER(SEARCH("kit8", 'Painel Shopee'!B4519)), 8,
IF(ISNUMBER(SEARCH("kit9", 'Painel Shopee'!B4519)), 9,
IF(ISNUMBER(SEARCH("kit10", 'Painel Shopee'!B4519)), 10,
IF(ISNUMBER(SEARCH("kit11", 'Painel Shopee'!B4519)), 11,
IF(ISNUMBER(SEARCH("kit12", 'Painel Shopee'!B4519)), 12,
IF(ISNUMBER(SEARCH("kit13", 'Painel Shopee'!B4519)), 13,
IF(ISNUMBER(SEARCH("kit14", 'Painel Shopee'!B4519)), 14,
IF(ISNUMBER(SEARCH("kit15", 'Painel Shopee'!B4519)), 15,
IF(ISNUMBER(SEARCH("kit16", 'Painel Shopee'!B4519)), 16,
IF(ISNUMBER(SEARCH("kit17", 'Painel Shopee'!B4519)), 17,
IF(ISNUMBER(SEARCH("kit18", 'Painel Shopee'!B4519)), 18,
IF(ISNUMBER(SEARCH("kit19", 'Painel Shopee'!B4519)), 19,
IF(ISNUMBER(SEARCH("kit20", 'Painel Shopee'!B4519)), 20, 0)))))))))))))))))))</f>
        <v>0</v>
      </c>
      <c r="E4519">
        <f>IF(D4519=0,'Painel Shopee'!C4519,D4519*'Painel Shopee'!C4519)</f>
        <v>0</v>
      </c>
    </row>
    <row r="4520" spans="1:5" x14ac:dyDescent="0.25">
      <c r="A4520">
        <f>IF(ISNUMBER(SEARCH("kit 2", 'Painel ML'!C4520)), 2,
IF(ISNUMBER(SEARCH("kit 3", 'Painel ML'!C4520)), 3,
IF(ISNUMBER(SEARCH("kit 4", 'Painel ML'!C4520)), 4,
IF(ISNUMBER(SEARCH("kit 5", 'Painel ML'!C4520)), 5,
IF(ISNUMBER(SEARCH("kit 6", 'Painel ML'!C4520)), 6,
IF(ISNUMBER(SEARCH("kit 7", 'Painel ML'!C4520)), 7,
IF(ISNUMBER(SEARCH("kit 8", 'Painel ML'!C4520)), 8,
IF(ISNUMBER(SEARCH("kit 9", 'Painel ML'!C4520)), 9,
IF(ISNUMBER(SEARCH("kit 10", 'Painel ML'!C4520)), 10,
IF(ISNUMBER(SEARCH("kit 11", 'Painel ML'!C4520)), 11,
IF(ISNUMBER(SEARCH("kit 12", 'Painel ML'!C4520)), 12,
IF(ISNUMBER(SEARCH("kit 13", 'Painel ML'!C4520)), 13,
IF(ISNUMBER(SEARCH("kit 14", 'Painel ML'!C4520)), 14,
IF(ISNUMBER(SEARCH("kit 15", 'Painel ML'!C4520)), 15,
IF(ISNUMBER(SEARCH("kit 16", 'Painel ML'!C4520)), 16,
IF(ISNUMBER(SEARCH("kit 17", 'Painel ML'!C4520)), 17,
IF(ISNUMBER(SEARCH("kit 18", 'Painel ML'!C4520)), 18,
IF(ISNUMBER(SEARCH("kit 19", 'Painel ML'!C4520)), 19,
IF(ISNUMBER(SEARCH("kit 20", 'Painel ML'!C4520)), 20, 0)))))))))))))))))))</f>
        <v>0</v>
      </c>
      <c r="B4520">
        <f>IF(A4520=0,'Painel ML'!A4520,A4520*'Painel ML'!A4520)</f>
        <v>0</v>
      </c>
      <c r="D4520">
        <f>IF(ISNUMBER(SEARCH("kit2", 'Painel Shopee'!B4520)), 2,
IF(ISNUMBER(SEARCH("kit3", 'Painel Shopee'!B4520)), 3,
IF(ISNUMBER(SEARCH("kit4", 'Painel Shopee'!B4520)), 4,
IF(ISNUMBER(SEARCH("kit5", 'Painel Shopee'!B4520)), 5,
IF(ISNUMBER(SEARCH("kit6", 'Painel Shopee'!B4520)), 6,
IF(ISNUMBER(SEARCH("kit7", 'Painel Shopee'!B4520)), 7,
IF(ISNUMBER(SEARCH("kit8", 'Painel Shopee'!B4520)), 8,
IF(ISNUMBER(SEARCH("kit9", 'Painel Shopee'!B4520)), 9,
IF(ISNUMBER(SEARCH("kit10", 'Painel Shopee'!B4520)), 10,
IF(ISNUMBER(SEARCH("kit11", 'Painel Shopee'!B4520)), 11,
IF(ISNUMBER(SEARCH("kit12", 'Painel Shopee'!B4520)), 12,
IF(ISNUMBER(SEARCH("kit13", 'Painel Shopee'!B4520)), 13,
IF(ISNUMBER(SEARCH("kit14", 'Painel Shopee'!B4520)), 14,
IF(ISNUMBER(SEARCH("kit15", 'Painel Shopee'!B4520)), 15,
IF(ISNUMBER(SEARCH("kit16", 'Painel Shopee'!B4520)), 16,
IF(ISNUMBER(SEARCH("kit17", 'Painel Shopee'!B4520)), 17,
IF(ISNUMBER(SEARCH("kit18", 'Painel Shopee'!B4520)), 18,
IF(ISNUMBER(SEARCH("kit19", 'Painel Shopee'!B4520)), 19,
IF(ISNUMBER(SEARCH("kit20", 'Painel Shopee'!B4520)), 20, 0)))))))))))))))))))</f>
        <v>0</v>
      </c>
      <c r="E4520">
        <f>IF(D4520=0,'Painel Shopee'!C4520,D4520*'Painel Shopee'!C4520)</f>
        <v>0</v>
      </c>
    </row>
    <row r="4521" spans="1:5" x14ac:dyDescent="0.25">
      <c r="A4521">
        <f>IF(ISNUMBER(SEARCH("kit 2", 'Painel ML'!C4521)), 2,
IF(ISNUMBER(SEARCH("kit 3", 'Painel ML'!C4521)), 3,
IF(ISNUMBER(SEARCH("kit 4", 'Painel ML'!C4521)), 4,
IF(ISNUMBER(SEARCH("kit 5", 'Painel ML'!C4521)), 5,
IF(ISNUMBER(SEARCH("kit 6", 'Painel ML'!C4521)), 6,
IF(ISNUMBER(SEARCH("kit 7", 'Painel ML'!C4521)), 7,
IF(ISNUMBER(SEARCH("kit 8", 'Painel ML'!C4521)), 8,
IF(ISNUMBER(SEARCH("kit 9", 'Painel ML'!C4521)), 9,
IF(ISNUMBER(SEARCH("kit 10", 'Painel ML'!C4521)), 10,
IF(ISNUMBER(SEARCH("kit 11", 'Painel ML'!C4521)), 11,
IF(ISNUMBER(SEARCH("kit 12", 'Painel ML'!C4521)), 12,
IF(ISNUMBER(SEARCH("kit 13", 'Painel ML'!C4521)), 13,
IF(ISNUMBER(SEARCH("kit 14", 'Painel ML'!C4521)), 14,
IF(ISNUMBER(SEARCH("kit 15", 'Painel ML'!C4521)), 15,
IF(ISNUMBER(SEARCH("kit 16", 'Painel ML'!C4521)), 16,
IF(ISNUMBER(SEARCH("kit 17", 'Painel ML'!C4521)), 17,
IF(ISNUMBER(SEARCH("kit 18", 'Painel ML'!C4521)), 18,
IF(ISNUMBER(SEARCH("kit 19", 'Painel ML'!C4521)), 19,
IF(ISNUMBER(SEARCH("kit 20", 'Painel ML'!C4521)), 20, 0)))))))))))))))))))</f>
        <v>0</v>
      </c>
      <c r="B4521">
        <f>IF(A4521=0,'Painel ML'!A4521,A4521*'Painel ML'!A4521)</f>
        <v>0</v>
      </c>
      <c r="D4521">
        <f>IF(ISNUMBER(SEARCH("kit2", 'Painel Shopee'!B4521)), 2,
IF(ISNUMBER(SEARCH("kit3", 'Painel Shopee'!B4521)), 3,
IF(ISNUMBER(SEARCH("kit4", 'Painel Shopee'!B4521)), 4,
IF(ISNUMBER(SEARCH("kit5", 'Painel Shopee'!B4521)), 5,
IF(ISNUMBER(SEARCH("kit6", 'Painel Shopee'!B4521)), 6,
IF(ISNUMBER(SEARCH("kit7", 'Painel Shopee'!B4521)), 7,
IF(ISNUMBER(SEARCH("kit8", 'Painel Shopee'!B4521)), 8,
IF(ISNUMBER(SEARCH("kit9", 'Painel Shopee'!B4521)), 9,
IF(ISNUMBER(SEARCH("kit10", 'Painel Shopee'!B4521)), 10,
IF(ISNUMBER(SEARCH("kit11", 'Painel Shopee'!B4521)), 11,
IF(ISNUMBER(SEARCH("kit12", 'Painel Shopee'!B4521)), 12,
IF(ISNUMBER(SEARCH("kit13", 'Painel Shopee'!B4521)), 13,
IF(ISNUMBER(SEARCH("kit14", 'Painel Shopee'!B4521)), 14,
IF(ISNUMBER(SEARCH("kit15", 'Painel Shopee'!B4521)), 15,
IF(ISNUMBER(SEARCH("kit16", 'Painel Shopee'!B4521)), 16,
IF(ISNUMBER(SEARCH("kit17", 'Painel Shopee'!B4521)), 17,
IF(ISNUMBER(SEARCH("kit18", 'Painel Shopee'!B4521)), 18,
IF(ISNUMBER(SEARCH("kit19", 'Painel Shopee'!B4521)), 19,
IF(ISNUMBER(SEARCH("kit20", 'Painel Shopee'!B4521)), 20, 0)))))))))))))))))))</f>
        <v>0</v>
      </c>
      <c r="E4521">
        <f>IF(D4521=0,'Painel Shopee'!C4521,D4521*'Painel Shopee'!C4521)</f>
        <v>0</v>
      </c>
    </row>
    <row r="4522" spans="1:5" x14ac:dyDescent="0.25">
      <c r="A4522">
        <f>IF(ISNUMBER(SEARCH("kit 2", 'Painel ML'!C4522)), 2,
IF(ISNUMBER(SEARCH("kit 3", 'Painel ML'!C4522)), 3,
IF(ISNUMBER(SEARCH("kit 4", 'Painel ML'!C4522)), 4,
IF(ISNUMBER(SEARCH("kit 5", 'Painel ML'!C4522)), 5,
IF(ISNUMBER(SEARCH("kit 6", 'Painel ML'!C4522)), 6,
IF(ISNUMBER(SEARCH("kit 7", 'Painel ML'!C4522)), 7,
IF(ISNUMBER(SEARCH("kit 8", 'Painel ML'!C4522)), 8,
IF(ISNUMBER(SEARCH("kit 9", 'Painel ML'!C4522)), 9,
IF(ISNUMBER(SEARCH("kit 10", 'Painel ML'!C4522)), 10,
IF(ISNUMBER(SEARCH("kit 11", 'Painel ML'!C4522)), 11,
IF(ISNUMBER(SEARCH("kit 12", 'Painel ML'!C4522)), 12,
IF(ISNUMBER(SEARCH("kit 13", 'Painel ML'!C4522)), 13,
IF(ISNUMBER(SEARCH("kit 14", 'Painel ML'!C4522)), 14,
IF(ISNUMBER(SEARCH("kit 15", 'Painel ML'!C4522)), 15,
IF(ISNUMBER(SEARCH("kit 16", 'Painel ML'!C4522)), 16,
IF(ISNUMBER(SEARCH("kit 17", 'Painel ML'!C4522)), 17,
IF(ISNUMBER(SEARCH("kit 18", 'Painel ML'!C4522)), 18,
IF(ISNUMBER(SEARCH("kit 19", 'Painel ML'!C4522)), 19,
IF(ISNUMBER(SEARCH("kit 20", 'Painel ML'!C4522)), 20, 0)))))))))))))))))))</f>
        <v>0</v>
      </c>
      <c r="B4522">
        <f>IF(A4522=0,'Painel ML'!A4522,A4522*'Painel ML'!A4522)</f>
        <v>0</v>
      </c>
      <c r="D4522">
        <f>IF(ISNUMBER(SEARCH("kit2", 'Painel Shopee'!B4522)), 2,
IF(ISNUMBER(SEARCH("kit3", 'Painel Shopee'!B4522)), 3,
IF(ISNUMBER(SEARCH("kit4", 'Painel Shopee'!B4522)), 4,
IF(ISNUMBER(SEARCH("kit5", 'Painel Shopee'!B4522)), 5,
IF(ISNUMBER(SEARCH("kit6", 'Painel Shopee'!B4522)), 6,
IF(ISNUMBER(SEARCH("kit7", 'Painel Shopee'!B4522)), 7,
IF(ISNUMBER(SEARCH("kit8", 'Painel Shopee'!B4522)), 8,
IF(ISNUMBER(SEARCH("kit9", 'Painel Shopee'!B4522)), 9,
IF(ISNUMBER(SEARCH("kit10", 'Painel Shopee'!B4522)), 10,
IF(ISNUMBER(SEARCH("kit11", 'Painel Shopee'!B4522)), 11,
IF(ISNUMBER(SEARCH("kit12", 'Painel Shopee'!B4522)), 12,
IF(ISNUMBER(SEARCH("kit13", 'Painel Shopee'!B4522)), 13,
IF(ISNUMBER(SEARCH("kit14", 'Painel Shopee'!B4522)), 14,
IF(ISNUMBER(SEARCH("kit15", 'Painel Shopee'!B4522)), 15,
IF(ISNUMBER(SEARCH("kit16", 'Painel Shopee'!B4522)), 16,
IF(ISNUMBER(SEARCH("kit17", 'Painel Shopee'!B4522)), 17,
IF(ISNUMBER(SEARCH("kit18", 'Painel Shopee'!B4522)), 18,
IF(ISNUMBER(SEARCH("kit19", 'Painel Shopee'!B4522)), 19,
IF(ISNUMBER(SEARCH("kit20", 'Painel Shopee'!B4522)), 20, 0)))))))))))))))))))</f>
        <v>0</v>
      </c>
      <c r="E4522">
        <f>IF(D4522=0,'Painel Shopee'!C4522,D4522*'Painel Shopee'!C4522)</f>
        <v>0</v>
      </c>
    </row>
    <row r="4523" spans="1:5" x14ac:dyDescent="0.25">
      <c r="A4523">
        <f>IF(ISNUMBER(SEARCH("kit 2", 'Painel ML'!C4523)), 2,
IF(ISNUMBER(SEARCH("kit 3", 'Painel ML'!C4523)), 3,
IF(ISNUMBER(SEARCH("kit 4", 'Painel ML'!C4523)), 4,
IF(ISNUMBER(SEARCH("kit 5", 'Painel ML'!C4523)), 5,
IF(ISNUMBER(SEARCH("kit 6", 'Painel ML'!C4523)), 6,
IF(ISNUMBER(SEARCH("kit 7", 'Painel ML'!C4523)), 7,
IF(ISNUMBER(SEARCH("kit 8", 'Painel ML'!C4523)), 8,
IF(ISNUMBER(SEARCH("kit 9", 'Painel ML'!C4523)), 9,
IF(ISNUMBER(SEARCH("kit 10", 'Painel ML'!C4523)), 10,
IF(ISNUMBER(SEARCH("kit 11", 'Painel ML'!C4523)), 11,
IF(ISNUMBER(SEARCH("kit 12", 'Painel ML'!C4523)), 12,
IF(ISNUMBER(SEARCH("kit 13", 'Painel ML'!C4523)), 13,
IF(ISNUMBER(SEARCH("kit 14", 'Painel ML'!C4523)), 14,
IF(ISNUMBER(SEARCH("kit 15", 'Painel ML'!C4523)), 15,
IF(ISNUMBER(SEARCH("kit 16", 'Painel ML'!C4523)), 16,
IF(ISNUMBER(SEARCH("kit 17", 'Painel ML'!C4523)), 17,
IF(ISNUMBER(SEARCH("kit 18", 'Painel ML'!C4523)), 18,
IF(ISNUMBER(SEARCH("kit 19", 'Painel ML'!C4523)), 19,
IF(ISNUMBER(SEARCH("kit 20", 'Painel ML'!C4523)), 20, 0)))))))))))))))))))</f>
        <v>0</v>
      </c>
      <c r="B4523">
        <f>IF(A4523=0,'Painel ML'!A4523,A4523*'Painel ML'!A4523)</f>
        <v>0</v>
      </c>
      <c r="D4523">
        <f>IF(ISNUMBER(SEARCH("kit2", 'Painel Shopee'!B4523)), 2,
IF(ISNUMBER(SEARCH("kit3", 'Painel Shopee'!B4523)), 3,
IF(ISNUMBER(SEARCH("kit4", 'Painel Shopee'!B4523)), 4,
IF(ISNUMBER(SEARCH("kit5", 'Painel Shopee'!B4523)), 5,
IF(ISNUMBER(SEARCH("kit6", 'Painel Shopee'!B4523)), 6,
IF(ISNUMBER(SEARCH("kit7", 'Painel Shopee'!B4523)), 7,
IF(ISNUMBER(SEARCH("kit8", 'Painel Shopee'!B4523)), 8,
IF(ISNUMBER(SEARCH("kit9", 'Painel Shopee'!B4523)), 9,
IF(ISNUMBER(SEARCH("kit10", 'Painel Shopee'!B4523)), 10,
IF(ISNUMBER(SEARCH("kit11", 'Painel Shopee'!B4523)), 11,
IF(ISNUMBER(SEARCH("kit12", 'Painel Shopee'!B4523)), 12,
IF(ISNUMBER(SEARCH("kit13", 'Painel Shopee'!B4523)), 13,
IF(ISNUMBER(SEARCH("kit14", 'Painel Shopee'!B4523)), 14,
IF(ISNUMBER(SEARCH("kit15", 'Painel Shopee'!B4523)), 15,
IF(ISNUMBER(SEARCH("kit16", 'Painel Shopee'!B4523)), 16,
IF(ISNUMBER(SEARCH("kit17", 'Painel Shopee'!B4523)), 17,
IF(ISNUMBER(SEARCH("kit18", 'Painel Shopee'!B4523)), 18,
IF(ISNUMBER(SEARCH("kit19", 'Painel Shopee'!B4523)), 19,
IF(ISNUMBER(SEARCH("kit20", 'Painel Shopee'!B4523)), 20, 0)))))))))))))))))))</f>
        <v>0</v>
      </c>
      <c r="E4523">
        <f>IF(D4523=0,'Painel Shopee'!C4523,D4523*'Painel Shopee'!C4523)</f>
        <v>0</v>
      </c>
    </row>
    <row r="4524" spans="1:5" x14ac:dyDescent="0.25">
      <c r="A4524">
        <f>IF(ISNUMBER(SEARCH("kit 2", 'Painel ML'!C4524)), 2,
IF(ISNUMBER(SEARCH("kit 3", 'Painel ML'!C4524)), 3,
IF(ISNUMBER(SEARCH("kit 4", 'Painel ML'!C4524)), 4,
IF(ISNUMBER(SEARCH("kit 5", 'Painel ML'!C4524)), 5,
IF(ISNUMBER(SEARCH("kit 6", 'Painel ML'!C4524)), 6,
IF(ISNUMBER(SEARCH("kit 7", 'Painel ML'!C4524)), 7,
IF(ISNUMBER(SEARCH("kit 8", 'Painel ML'!C4524)), 8,
IF(ISNUMBER(SEARCH("kit 9", 'Painel ML'!C4524)), 9,
IF(ISNUMBER(SEARCH("kit 10", 'Painel ML'!C4524)), 10,
IF(ISNUMBER(SEARCH("kit 11", 'Painel ML'!C4524)), 11,
IF(ISNUMBER(SEARCH("kit 12", 'Painel ML'!C4524)), 12,
IF(ISNUMBER(SEARCH("kit 13", 'Painel ML'!C4524)), 13,
IF(ISNUMBER(SEARCH("kit 14", 'Painel ML'!C4524)), 14,
IF(ISNUMBER(SEARCH("kit 15", 'Painel ML'!C4524)), 15,
IF(ISNUMBER(SEARCH("kit 16", 'Painel ML'!C4524)), 16,
IF(ISNUMBER(SEARCH("kit 17", 'Painel ML'!C4524)), 17,
IF(ISNUMBER(SEARCH("kit 18", 'Painel ML'!C4524)), 18,
IF(ISNUMBER(SEARCH("kit 19", 'Painel ML'!C4524)), 19,
IF(ISNUMBER(SEARCH("kit 20", 'Painel ML'!C4524)), 20, 0)))))))))))))))))))</f>
        <v>0</v>
      </c>
      <c r="B4524">
        <f>IF(A4524=0,'Painel ML'!A4524,A4524*'Painel ML'!A4524)</f>
        <v>0</v>
      </c>
      <c r="D4524">
        <f>IF(ISNUMBER(SEARCH("kit2", 'Painel Shopee'!B4524)), 2,
IF(ISNUMBER(SEARCH("kit3", 'Painel Shopee'!B4524)), 3,
IF(ISNUMBER(SEARCH("kit4", 'Painel Shopee'!B4524)), 4,
IF(ISNUMBER(SEARCH("kit5", 'Painel Shopee'!B4524)), 5,
IF(ISNUMBER(SEARCH("kit6", 'Painel Shopee'!B4524)), 6,
IF(ISNUMBER(SEARCH("kit7", 'Painel Shopee'!B4524)), 7,
IF(ISNUMBER(SEARCH("kit8", 'Painel Shopee'!B4524)), 8,
IF(ISNUMBER(SEARCH("kit9", 'Painel Shopee'!B4524)), 9,
IF(ISNUMBER(SEARCH("kit10", 'Painel Shopee'!B4524)), 10,
IF(ISNUMBER(SEARCH("kit11", 'Painel Shopee'!B4524)), 11,
IF(ISNUMBER(SEARCH("kit12", 'Painel Shopee'!B4524)), 12,
IF(ISNUMBER(SEARCH("kit13", 'Painel Shopee'!B4524)), 13,
IF(ISNUMBER(SEARCH("kit14", 'Painel Shopee'!B4524)), 14,
IF(ISNUMBER(SEARCH("kit15", 'Painel Shopee'!B4524)), 15,
IF(ISNUMBER(SEARCH("kit16", 'Painel Shopee'!B4524)), 16,
IF(ISNUMBER(SEARCH("kit17", 'Painel Shopee'!B4524)), 17,
IF(ISNUMBER(SEARCH("kit18", 'Painel Shopee'!B4524)), 18,
IF(ISNUMBER(SEARCH("kit19", 'Painel Shopee'!B4524)), 19,
IF(ISNUMBER(SEARCH("kit20", 'Painel Shopee'!B4524)), 20, 0)))))))))))))))))))</f>
        <v>0</v>
      </c>
      <c r="E4524">
        <f>IF(D4524=0,'Painel Shopee'!C4524,D4524*'Painel Shopee'!C4524)</f>
        <v>0</v>
      </c>
    </row>
    <row r="4525" spans="1:5" x14ac:dyDescent="0.25">
      <c r="A4525">
        <f>IF(ISNUMBER(SEARCH("kit 2", 'Painel ML'!C4525)), 2,
IF(ISNUMBER(SEARCH("kit 3", 'Painel ML'!C4525)), 3,
IF(ISNUMBER(SEARCH("kit 4", 'Painel ML'!C4525)), 4,
IF(ISNUMBER(SEARCH("kit 5", 'Painel ML'!C4525)), 5,
IF(ISNUMBER(SEARCH("kit 6", 'Painel ML'!C4525)), 6,
IF(ISNUMBER(SEARCH("kit 7", 'Painel ML'!C4525)), 7,
IF(ISNUMBER(SEARCH("kit 8", 'Painel ML'!C4525)), 8,
IF(ISNUMBER(SEARCH("kit 9", 'Painel ML'!C4525)), 9,
IF(ISNUMBER(SEARCH("kit 10", 'Painel ML'!C4525)), 10,
IF(ISNUMBER(SEARCH("kit 11", 'Painel ML'!C4525)), 11,
IF(ISNUMBER(SEARCH("kit 12", 'Painel ML'!C4525)), 12,
IF(ISNUMBER(SEARCH("kit 13", 'Painel ML'!C4525)), 13,
IF(ISNUMBER(SEARCH("kit 14", 'Painel ML'!C4525)), 14,
IF(ISNUMBER(SEARCH("kit 15", 'Painel ML'!C4525)), 15,
IF(ISNUMBER(SEARCH("kit 16", 'Painel ML'!C4525)), 16,
IF(ISNUMBER(SEARCH("kit 17", 'Painel ML'!C4525)), 17,
IF(ISNUMBER(SEARCH("kit 18", 'Painel ML'!C4525)), 18,
IF(ISNUMBER(SEARCH("kit 19", 'Painel ML'!C4525)), 19,
IF(ISNUMBER(SEARCH("kit 20", 'Painel ML'!C4525)), 20, 0)))))))))))))))))))</f>
        <v>0</v>
      </c>
      <c r="B4525">
        <f>IF(A4525=0,'Painel ML'!A4525,A4525*'Painel ML'!A4525)</f>
        <v>0</v>
      </c>
      <c r="D4525">
        <f>IF(ISNUMBER(SEARCH("kit2", 'Painel Shopee'!B4525)), 2,
IF(ISNUMBER(SEARCH("kit3", 'Painel Shopee'!B4525)), 3,
IF(ISNUMBER(SEARCH("kit4", 'Painel Shopee'!B4525)), 4,
IF(ISNUMBER(SEARCH("kit5", 'Painel Shopee'!B4525)), 5,
IF(ISNUMBER(SEARCH("kit6", 'Painel Shopee'!B4525)), 6,
IF(ISNUMBER(SEARCH("kit7", 'Painel Shopee'!B4525)), 7,
IF(ISNUMBER(SEARCH("kit8", 'Painel Shopee'!B4525)), 8,
IF(ISNUMBER(SEARCH("kit9", 'Painel Shopee'!B4525)), 9,
IF(ISNUMBER(SEARCH("kit10", 'Painel Shopee'!B4525)), 10,
IF(ISNUMBER(SEARCH("kit11", 'Painel Shopee'!B4525)), 11,
IF(ISNUMBER(SEARCH("kit12", 'Painel Shopee'!B4525)), 12,
IF(ISNUMBER(SEARCH("kit13", 'Painel Shopee'!B4525)), 13,
IF(ISNUMBER(SEARCH("kit14", 'Painel Shopee'!B4525)), 14,
IF(ISNUMBER(SEARCH("kit15", 'Painel Shopee'!B4525)), 15,
IF(ISNUMBER(SEARCH("kit16", 'Painel Shopee'!B4525)), 16,
IF(ISNUMBER(SEARCH("kit17", 'Painel Shopee'!B4525)), 17,
IF(ISNUMBER(SEARCH("kit18", 'Painel Shopee'!B4525)), 18,
IF(ISNUMBER(SEARCH("kit19", 'Painel Shopee'!B4525)), 19,
IF(ISNUMBER(SEARCH("kit20", 'Painel Shopee'!B4525)), 20, 0)))))))))))))))))))</f>
        <v>0</v>
      </c>
      <c r="E4525">
        <f>IF(D4525=0,'Painel Shopee'!C4525,D4525*'Painel Shopee'!C4525)</f>
        <v>0</v>
      </c>
    </row>
    <row r="4526" spans="1:5" x14ac:dyDescent="0.25">
      <c r="A4526">
        <f>IF(ISNUMBER(SEARCH("kit 2", 'Painel ML'!C4526)), 2,
IF(ISNUMBER(SEARCH("kit 3", 'Painel ML'!C4526)), 3,
IF(ISNUMBER(SEARCH("kit 4", 'Painel ML'!C4526)), 4,
IF(ISNUMBER(SEARCH("kit 5", 'Painel ML'!C4526)), 5,
IF(ISNUMBER(SEARCH("kit 6", 'Painel ML'!C4526)), 6,
IF(ISNUMBER(SEARCH("kit 7", 'Painel ML'!C4526)), 7,
IF(ISNUMBER(SEARCH("kit 8", 'Painel ML'!C4526)), 8,
IF(ISNUMBER(SEARCH("kit 9", 'Painel ML'!C4526)), 9,
IF(ISNUMBER(SEARCH("kit 10", 'Painel ML'!C4526)), 10,
IF(ISNUMBER(SEARCH("kit 11", 'Painel ML'!C4526)), 11,
IF(ISNUMBER(SEARCH("kit 12", 'Painel ML'!C4526)), 12,
IF(ISNUMBER(SEARCH("kit 13", 'Painel ML'!C4526)), 13,
IF(ISNUMBER(SEARCH("kit 14", 'Painel ML'!C4526)), 14,
IF(ISNUMBER(SEARCH("kit 15", 'Painel ML'!C4526)), 15,
IF(ISNUMBER(SEARCH("kit 16", 'Painel ML'!C4526)), 16,
IF(ISNUMBER(SEARCH("kit 17", 'Painel ML'!C4526)), 17,
IF(ISNUMBER(SEARCH("kit 18", 'Painel ML'!C4526)), 18,
IF(ISNUMBER(SEARCH("kit 19", 'Painel ML'!C4526)), 19,
IF(ISNUMBER(SEARCH("kit 20", 'Painel ML'!C4526)), 20, 0)))))))))))))))))))</f>
        <v>0</v>
      </c>
      <c r="B4526">
        <f>IF(A4526=0,'Painel ML'!A4526,A4526*'Painel ML'!A4526)</f>
        <v>0</v>
      </c>
      <c r="D4526">
        <f>IF(ISNUMBER(SEARCH("kit2", 'Painel Shopee'!B4526)), 2,
IF(ISNUMBER(SEARCH("kit3", 'Painel Shopee'!B4526)), 3,
IF(ISNUMBER(SEARCH("kit4", 'Painel Shopee'!B4526)), 4,
IF(ISNUMBER(SEARCH("kit5", 'Painel Shopee'!B4526)), 5,
IF(ISNUMBER(SEARCH("kit6", 'Painel Shopee'!B4526)), 6,
IF(ISNUMBER(SEARCH("kit7", 'Painel Shopee'!B4526)), 7,
IF(ISNUMBER(SEARCH("kit8", 'Painel Shopee'!B4526)), 8,
IF(ISNUMBER(SEARCH("kit9", 'Painel Shopee'!B4526)), 9,
IF(ISNUMBER(SEARCH("kit10", 'Painel Shopee'!B4526)), 10,
IF(ISNUMBER(SEARCH("kit11", 'Painel Shopee'!B4526)), 11,
IF(ISNUMBER(SEARCH("kit12", 'Painel Shopee'!B4526)), 12,
IF(ISNUMBER(SEARCH("kit13", 'Painel Shopee'!B4526)), 13,
IF(ISNUMBER(SEARCH("kit14", 'Painel Shopee'!B4526)), 14,
IF(ISNUMBER(SEARCH("kit15", 'Painel Shopee'!B4526)), 15,
IF(ISNUMBER(SEARCH("kit16", 'Painel Shopee'!B4526)), 16,
IF(ISNUMBER(SEARCH("kit17", 'Painel Shopee'!B4526)), 17,
IF(ISNUMBER(SEARCH("kit18", 'Painel Shopee'!B4526)), 18,
IF(ISNUMBER(SEARCH("kit19", 'Painel Shopee'!B4526)), 19,
IF(ISNUMBER(SEARCH("kit20", 'Painel Shopee'!B4526)), 20, 0)))))))))))))))))))</f>
        <v>0</v>
      </c>
      <c r="E4526">
        <f>IF(D4526=0,'Painel Shopee'!C4526,D4526*'Painel Shopee'!C4526)</f>
        <v>0</v>
      </c>
    </row>
    <row r="4527" spans="1:5" x14ac:dyDescent="0.25">
      <c r="A4527">
        <f>IF(ISNUMBER(SEARCH("kit 2", 'Painel ML'!C4527)), 2,
IF(ISNUMBER(SEARCH("kit 3", 'Painel ML'!C4527)), 3,
IF(ISNUMBER(SEARCH("kit 4", 'Painel ML'!C4527)), 4,
IF(ISNUMBER(SEARCH("kit 5", 'Painel ML'!C4527)), 5,
IF(ISNUMBER(SEARCH("kit 6", 'Painel ML'!C4527)), 6,
IF(ISNUMBER(SEARCH("kit 7", 'Painel ML'!C4527)), 7,
IF(ISNUMBER(SEARCH("kit 8", 'Painel ML'!C4527)), 8,
IF(ISNUMBER(SEARCH("kit 9", 'Painel ML'!C4527)), 9,
IF(ISNUMBER(SEARCH("kit 10", 'Painel ML'!C4527)), 10,
IF(ISNUMBER(SEARCH("kit 11", 'Painel ML'!C4527)), 11,
IF(ISNUMBER(SEARCH("kit 12", 'Painel ML'!C4527)), 12,
IF(ISNUMBER(SEARCH("kit 13", 'Painel ML'!C4527)), 13,
IF(ISNUMBER(SEARCH("kit 14", 'Painel ML'!C4527)), 14,
IF(ISNUMBER(SEARCH("kit 15", 'Painel ML'!C4527)), 15,
IF(ISNUMBER(SEARCH("kit 16", 'Painel ML'!C4527)), 16,
IF(ISNUMBER(SEARCH("kit 17", 'Painel ML'!C4527)), 17,
IF(ISNUMBER(SEARCH("kit 18", 'Painel ML'!C4527)), 18,
IF(ISNUMBER(SEARCH("kit 19", 'Painel ML'!C4527)), 19,
IF(ISNUMBER(SEARCH("kit 20", 'Painel ML'!C4527)), 20, 0)))))))))))))))))))</f>
        <v>0</v>
      </c>
      <c r="B4527">
        <f>IF(A4527=0,'Painel ML'!A4527,A4527*'Painel ML'!A4527)</f>
        <v>0</v>
      </c>
      <c r="D4527">
        <f>IF(ISNUMBER(SEARCH("kit2", 'Painel Shopee'!B4527)), 2,
IF(ISNUMBER(SEARCH("kit3", 'Painel Shopee'!B4527)), 3,
IF(ISNUMBER(SEARCH("kit4", 'Painel Shopee'!B4527)), 4,
IF(ISNUMBER(SEARCH("kit5", 'Painel Shopee'!B4527)), 5,
IF(ISNUMBER(SEARCH("kit6", 'Painel Shopee'!B4527)), 6,
IF(ISNUMBER(SEARCH("kit7", 'Painel Shopee'!B4527)), 7,
IF(ISNUMBER(SEARCH("kit8", 'Painel Shopee'!B4527)), 8,
IF(ISNUMBER(SEARCH("kit9", 'Painel Shopee'!B4527)), 9,
IF(ISNUMBER(SEARCH("kit10", 'Painel Shopee'!B4527)), 10,
IF(ISNUMBER(SEARCH("kit11", 'Painel Shopee'!B4527)), 11,
IF(ISNUMBER(SEARCH("kit12", 'Painel Shopee'!B4527)), 12,
IF(ISNUMBER(SEARCH("kit13", 'Painel Shopee'!B4527)), 13,
IF(ISNUMBER(SEARCH("kit14", 'Painel Shopee'!B4527)), 14,
IF(ISNUMBER(SEARCH("kit15", 'Painel Shopee'!B4527)), 15,
IF(ISNUMBER(SEARCH("kit16", 'Painel Shopee'!B4527)), 16,
IF(ISNUMBER(SEARCH("kit17", 'Painel Shopee'!B4527)), 17,
IF(ISNUMBER(SEARCH("kit18", 'Painel Shopee'!B4527)), 18,
IF(ISNUMBER(SEARCH("kit19", 'Painel Shopee'!B4527)), 19,
IF(ISNUMBER(SEARCH("kit20", 'Painel Shopee'!B4527)), 20, 0)))))))))))))))))))</f>
        <v>0</v>
      </c>
      <c r="E4527">
        <f>IF(D4527=0,'Painel Shopee'!C4527,D4527*'Painel Shopee'!C4527)</f>
        <v>0</v>
      </c>
    </row>
    <row r="4528" spans="1:5" x14ac:dyDescent="0.25">
      <c r="A4528">
        <f>IF(ISNUMBER(SEARCH("kit 2", 'Painel ML'!C4528)), 2,
IF(ISNUMBER(SEARCH("kit 3", 'Painel ML'!C4528)), 3,
IF(ISNUMBER(SEARCH("kit 4", 'Painel ML'!C4528)), 4,
IF(ISNUMBER(SEARCH("kit 5", 'Painel ML'!C4528)), 5,
IF(ISNUMBER(SEARCH("kit 6", 'Painel ML'!C4528)), 6,
IF(ISNUMBER(SEARCH("kit 7", 'Painel ML'!C4528)), 7,
IF(ISNUMBER(SEARCH("kit 8", 'Painel ML'!C4528)), 8,
IF(ISNUMBER(SEARCH("kit 9", 'Painel ML'!C4528)), 9,
IF(ISNUMBER(SEARCH("kit 10", 'Painel ML'!C4528)), 10,
IF(ISNUMBER(SEARCH("kit 11", 'Painel ML'!C4528)), 11,
IF(ISNUMBER(SEARCH("kit 12", 'Painel ML'!C4528)), 12,
IF(ISNUMBER(SEARCH("kit 13", 'Painel ML'!C4528)), 13,
IF(ISNUMBER(SEARCH("kit 14", 'Painel ML'!C4528)), 14,
IF(ISNUMBER(SEARCH("kit 15", 'Painel ML'!C4528)), 15,
IF(ISNUMBER(SEARCH("kit 16", 'Painel ML'!C4528)), 16,
IF(ISNUMBER(SEARCH("kit 17", 'Painel ML'!C4528)), 17,
IF(ISNUMBER(SEARCH("kit 18", 'Painel ML'!C4528)), 18,
IF(ISNUMBER(SEARCH("kit 19", 'Painel ML'!C4528)), 19,
IF(ISNUMBER(SEARCH("kit 20", 'Painel ML'!C4528)), 20, 0)))))))))))))))))))</f>
        <v>0</v>
      </c>
      <c r="B4528">
        <f>IF(A4528=0,'Painel ML'!A4528,A4528*'Painel ML'!A4528)</f>
        <v>0</v>
      </c>
      <c r="D4528">
        <f>IF(ISNUMBER(SEARCH("kit2", 'Painel Shopee'!B4528)), 2,
IF(ISNUMBER(SEARCH("kit3", 'Painel Shopee'!B4528)), 3,
IF(ISNUMBER(SEARCH("kit4", 'Painel Shopee'!B4528)), 4,
IF(ISNUMBER(SEARCH("kit5", 'Painel Shopee'!B4528)), 5,
IF(ISNUMBER(SEARCH("kit6", 'Painel Shopee'!B4528)), 6,
IF(ISNUMBER(SEARCH("kit7", 'Painel Shopee'!B4528)), 7,
IF(ISNUMBER(SEARCH("kit8", 'Painel Shopee'!B4528)), 8,
IF(ISNUMBER(SEARCH("kit9", 'Painel Shopee'!B4528)), 9,
IF(ISNUMBER(SEARCH("kit10", 'Painel Shopee'!B4528)), 10,
IF(ISNUMBER(SEARCH("kit11", 'Painel Shopee'!B4528)), 11,
IF(ISNUMBER(SEARCH("kit12", 'Painel Shopee'!B4528)), 12,
IF(ISNUMBER(SEARCH("kit13", 'Painel Shopee'!B4528)), 13,
IF(ISNUMBER(SEARCH("kit14", 'Painel Shopee'!B4528)), 14,
IF(ISNUMBER(SEARCH("kit15", 'Painel Shopee'!B4528)), 15,
IF(ISNUMBER(SEARCH("kit16", 'Painel Shopee'!B4528)), 16,
IF(ISNUMBER(SEARCH("kit17", 'Painel Shopee'!B4528)), 17,
IF(ISNUMBER(SEARCH("kit18", 'Painel Shopee'!B4528)), 18,
IF(ISNUMBER(SEARCH("kit19", 'Painel Shopee'!B4528)), 19,
IF(ISNUMBER(SEARCH("kit20", 'Painel Shopee'!B4528)), 20, 0)))))))))))))))))))</f>
        <v>0</v>
      </c>
      <c r="E4528">
        <f>IF(D4528=0,'Painel Shopee'!C4528,D4528*'Painel Shopee'!C4528)</f>
        <v>0</v>
      </c>
    </row>
    <row r="4529" spans="1:5" x14ac:dyDescent="0.25">
      <c r="A4529">
        <f>IF(ISNUMBER(SEARCH("kit 2", 'Painel ML'!C4529)), 2,
IF(ISNUMBER(SEARCH("kit 3", 'Painel ML'!C4529)), 3,
IF(ISNUMBER(SEARCH("kit 4", 'Painel ML'!C4529)), 4,
IF(ISNUMBER(SEARCH("kit 5", 'Painel ML'!C4529)), 5,
IF(ISNUMBER(SEARCH("kit 6", 'Painel ML'!C4529)), 6,
IF(ISNUMBER(SEARCH("kit 7", 'Painel ML'!C4529)), 7,
IF(ISNUMBER(SEARCH("kit 8", 'Painel ML'!C4529)), 8,
IF(ISNUMBER(SEARCH("kit 9", 'Painel ML'!C4529)), 9,
IF(ISNUMBER(SEARCH("kit 10", 'Painel ML'!C4529)), 10,
IF(ISNUMBER(SEARCH("kit 11", 'Painel ML'!C4529)), 11,
IF(ISNUMBER(SEARCH("kit 12", 'Painel ML'!C4529)), 12,
IF(ISNUMBER(SEARCH("kit 13", 'Painel ML'!C4529)), 13,
IF(ISNUMBER(SEARCH("kit 14", 'Painel ML'!C4529)), 14,
IF(ISNUMBER(SEARCH("kit 15", 'Painel ML'!C4529)), 15,
IF(ISNUMBER(SEARCH("kit 16", 'Painel ML'!C4529)), 16,
IF(ISNUMBER(SEARCH("kit 17", 'Painel ML'!C4529)), 17,
IF(ISNUMBER(SEARCH("kit 18", 'Painel ML'!C4529)), 18,
IF(ISNUMBER(SEARCH("kit 19", 'Painel ML'!C4529)), 19,
IF(ISNUMBER(SEARCH("kit 20", 'Painel ML'!C4529)), 20, 0)))))))))))))))))))</f>
        <v>0</v>
      </c>
      <c r="B4529">
        <f>IF(A4529=0,'Painel ML'!A4529,A4529*'Painel ML'!A4529)</f>
        <v>0</v>
      </c>
      <c r="D4529">
        <f>IF(ISNUMBER(SEARCH("kit2", 'Painel Shopee'!B4529)), 2,
IF(ISNUMBER(SEARCH("kit3", 'Painel Shopee'!B4529)), 3,
IF(ISNUMBER(SEARCH("kit4", 'Painel Shopee'!B4529)), 4,
IF(ISNUMBER(SEARCH("kit5", 'Painel Shopee'!B4529)), 5,
IF(ISNUMBER(SEARCH("kit6", 'Painel Shopee'!B4529)), 6,
IF(ISNUMBER(SEARCH("kit7", 'Painel Shopee'!B4529)), 7,
IF(ISNUMBER(SEARCH("kit8", 'Painel Shopee'!B4529)), 8,
IF(ISNUMBER(SEARCH("kit9", 'Painel Shopee'!B4529)), 9,
IF(ISNUMBER(SEARCH("kit10", 'Painel Shopee'!B4529)), 10,
IF(ISNUMBER(SEARCH("kit11", 'Painel Shopee'!B4529)), 11,
IF(ISNUMBER(SEARCH("kit12", 'Painel Shopee'!B4529)), 12,
IF(ISNUMBER(SEARCH("kit13", 'Painel Shopee'!B4529)), 13,
IF(ISNUMBER(SEARCH("kit14", 'Painel Shopee'!B4529)), 14,
IF(ISNUMBER(SEARCH("kit15", 'Painel Shopee'!B4529)), 15,
IF(ISNUMBER(SEARCH("kit16", 'Painel Shopee'!B4529)), 16,
IF(ISNUMBER(SEARCH("kit17", 'Painel Shopee'!B4529)), 17,
IF(ISNUMBER(SEARCH("kit18", 'Painel Shopee'!B4529)), 18,
IF(ISNUMBER(SEARCH("kit19", 'Painel Shopee'!B4529)), 19,
IF(ISNUMBER(SEARCH("kit20", 'Painel Shopee'!B4529)), 20, 0)))))))))))))))))))</f>
        <v>0</v>
      </c>
      <c r="E4529">
        <f>IF(D4529=0,'Painel Shopee'!C4529,D4529*'Painel Shopee'!C4529)</f>
        <v>0</v>
      </c>
    </row>
    <row r="4530" spans="1:5" x14ac:dyDescent="0.25">
      <c r="A4530">
        <f>IF(ISNUMBER(SEARCH("kit 2", 'Painel ML'!C4530)), 2,
IF(ISNUMBER(SEARCH("kit 3", 'Painel ML'!C4530)), 3,
IF(ISNUMBER(SEARCH("kit 4", 'Painel ML'!C4530)), 4,
IF(ISNUMBER(SEARCH("kit 5", 'Painel ML'!C4530)), 5,
IF(ISNUMBER(SEARCH("kit 6", 'Painel ML'!C4530)), 6,
IF(ISNUMBER(SEARCH("kit 7", 'Painel ML'!C4530)), 7,
IF(ISNUMBER(SEARCH("kit 8", 'Painel ML'!C4530)), 8,
IF(ISNUMBER(SEARCH("kit 9", 'Painel ML'!C4530)), 9,
IF(ISNUMBER(SEARCH("kit 10", 'Painel ML'!C4530)), 10,
IF(ISNUMBER(SEARCH("kit 11", 'Painel ML'!C4530)), 11,
IF(ISNUMBER(SEARCH("kit 12", 'Painel ML'!C4530)), 12,
IF(ISNUMBER(SEARCH("kit 13", 'Painel ML'!C4530)), 13,
IF(ISNUMBER(SEARCH("kit 14", 'Painel ML'!C4530)), 14,
IF(ISNUMBER(SEARCH("kit 15", 'Painel ML'!C4530)), 15,
IF(ISNUMBER(SEARCH("kit 16", 'Painel ML'!C4530)), 16,
IF(ISNUMBER(SEARCH("kit 17", 'Painel ML'!C4530)), 17,
IF(ISNUMBER(SEARCH("kit 18", 'Painel ML'!C4530)), 18,
IF(ISNUMBER(SEARCH("kit 19", 'Painel ML'!C4530)), 19,
IF(ISNUMBER(SEARCH("kit 20", 'Painel ML'!C4530)), 20, 0)))))))))))))))))))</f>
        <v>0</v>
      </c>
      <c r="B4530">
        <f>IF(A4530=0,'Painel ML'!A4530,A4530*'Painel ML'!A4530)</f>
        <v>0</v>
      </c>
      <c r="D4530">
        <f>IF(ISNUMBER(SEARCH("kit2", 'Painel Shopee'!B4530)), 2,
IF(ISNUMBER(SEARCH("kit3", 'Painel Shopee'!B4530)), 3,
IF(ISNUMBER(SEARCH("kit4", 'Painel Shopee'!B4530)), 4,
IF(ISNUMBER(SEARCH("kit5", 'Painel Shopee'!B4530)), 5,
IF(ISNUMBER(SEARCH("kit6", 'Painel Shopee'!B4530)), 6,
IF(ISNUMBER(SEARCH("kit7", 'Painel Shopee'!B4530)), 7,
IF(ISNUMBER(SEARCH("kit8", 'Painel Shopee'!B4530)), 8,
IF(ISNUMBER(SEARCH("kit9", 'Painel Shopee'!B4530)), 9,
IF(ISNUMBER(SEARCH("kit10", 'Painel Shopee'!B4530)), 10,
IF(ISNUMBER(SEARCH("kit11", 'Painel Shopee'!B4530)), 11,
IF(ISNUMBER(SEARCH("kit12", 'Painel Shopee'!B4530)), 12,
IF(ISNUMBER(SEARCH("kit13", 'Painel Shopee'!B4530)), 13,
IF(ISNUMBER(SEARCH("kit14", 'Painel Shopee'!B4530)), 14,
IF(ISNUMBER(SEARCH("kit15", 'Painel Shopee'!B4530)), 15,
IF(ISNUMBER(SEARCH("kit16", 'Painel Shopee'!B4530)), 16,
IF(ISNUMBER(SEARCH("kit17", 'Painel Shopee'!B4530)), 17,
IF(ISNUMBER(SEARCH("kit18", 'Painel Shopee'!B4530)), 18,
IF(ISNUMBER(SEARCH("kit19", 'Painel Shopee'!B4530)), 19,
IF(ISNUMBER(SEARCH("kit20", 'Painel Shopee'!B4530)), 20, 0)))))))))))))))))))</f>
        <v>0</v>
      </c>
      <c r="E4530">
        <f>IF(D4530=0,'Painel Shopee'!C4530,D4530*'Painel Shopee'!C4530)</f>
        <v>0</v>
      </c>
    </row>
    <row r="4531" spans="1:5" x14ac:dyDescent="0.25">
      <c r="A4531">
        <f>IF(ISNUMBER(SEARCH("kit 2", 'Painel ML'!C4531)), 2,
IF(ISNUMBER(SEARCH("kit 3", 'Painel ML'!C4531)), 3,
IF(ISNUMBER(SEARCH("kit 4", 'Painel ML'!C4531)), 4,
IF(ISNUMBER(SEARCH("kit 5", 'Painel ML'!C4531)), 5,
IF(ISNUMBER(SEARCH("kit 6", 'Painel ML'!C4531)), 6,
IF(ISNUMBER(SEARCH("kit 7", 'Painel ML'!C4531)), 7,
IF(ISNUMBER(SEARCH("kit 8", 'Painel ML'!C4531)), 8,
IF(ISNUMBER(SEARCH("kit 9", 'Painel ML'!C4531)), 9,
IF(ISNUMBER(SEARCH("kit 10", 'Painel ML'!C4531)), 10,
IF(ISNUMBER(SEARCH("kit 11", 'Painel ML'!C4531)), 11,
IF(ISNUMBER(SEARCH("kit 12", 'Painel ML'!C4531)), 12,
IF(ISNUMBER(SEARCH("kit 13", 'Painel ML'!C4531)), 13,
IF(ISNUMBER(SEARCH("kit 14", 'Painel ML'!C4531)), 14,
IF(ISNUMBER(SEARCH("kit 15", 'Painel ML'!C4531)), 15,
IF(ISNUMBER(SEARCH("kit 16", 'Painel ML'!C4531)), 16,
IF(ISNUMBER(SEARCH("kit 17", 'Painel ML'!C4531)), 17,
IF(ISNUMBER(SEARCH("kit 18", 'Painel ML'!C4531)), 18,
IF(ISNUMBER(SEARCH("kit 19", 'Painel ML'!C4531)), 19,
IF(ISNUMBER(SEARCH("kit 20", 'Painel ML'!C4531)), 20, 0)))))))))))))))))))</f>
        <v>0</v>
      </c>
      <c r="B4531">
        <f>IF(A4531=0,'Painel ML'!A4531,A4531*'Painel ML'!A4531)</f>
        <v>0</v>
      </c>
      <c r="D4531">
        <f>IF(ISNUMBER(SEARCH("kit2", 'Painel Shopee'!B4531)), 2,
IF(ISNUMBER(SEARCH("kit3", 'Painel Shopee'!B4531)), 3,
IF(ISNUMBER(SEARCH("kit4", 'Painel Shopee'!B4531)), 4,
IF(ISNUMBER(SEARCH("kit5", 'Painel Shopee'!B4531)), 5,
IF(ISNUMBER(SEARCH("kit6", 'Painel Shopee'!B4531)), 6,
IF(ISNUMBER(SEARCH("kit7", 'Painel Shopee'!B4531)), 7,
IF(ISNUMBER(SEARCH("kit8", 'Painel Shopee'!B4531)), 8,
IF(ISNUMBER(SEARCH("kit9", 'Painel Shopee'!B4531)), 9,
IF(ISNUMBER(SEARCH("kit10", 'Painel Shopee'!B4531)), 10,
IF(ISNUMBER(SEARCH("kit11", 'Painel Shopee'!B4531)), 11,
IF(ISNUMBER(SEARCH("kit12", 'Painel Shopee'!B4531)), 12,
IF(ISNUMBER(SEARCH("kit13", 'Painel Shopee'!B4531)), 13,
IF(ISNUMBER(SEARCH("kit14", 'Painel Shopee'!B4531)), 14,
IF(ISNUMBER(SEARCH("kit15", 'Painel Shopee'!B4531)), 15,
IF(ISNUMBER(SEARCH("kit16", 'Painel Shopee'!B4531)), 16,
IF(ISNUMBER(SEARCH("kit17", 'Painel Shopee'!B4531)), 17,
IF(ISNUMBER(SEARCH("kit18", 'Painel Shopee'!B4531)), 18,
IF(ISNUMBER(SEARCH("kit19", 'Painel Shopee'!B4531)), 19,
IF(ISNUMBER(SEARCH("kit20", 'Painel Shopee'!B4531)), 20, 0)))))))))))))))))))</f>
        <v>0</v>
      </c>
      <c r="E4531">
        <f>IF(D4531=0,'Painel Shopee'!C4531,D4531*'Painel Shopee'!C4531)</f>
        <v>0</v>
      </c>
    </row>
    <row r="4532" spans="1:5" x14ac:dyDescent="0.25">
      <c r="A4532">
        <f>IF(ISNUMBER(SEARCH("kit 2", 'Painel ML'!C4532)), 2,
IF(ISNUMBER(SEARCH("kit 3", 'Painel ML'!C4532)), 3,
IF(ISNUMBER(SEARCH("kit 4", 'Painel ML'!C4532)), 4,
IF(ISNUMBER(SEARCH("kit 5", 'Painel ML'!C4532)), 5,
IF(ISNUMBER(SEARCH("kit 6", 'Painel ML'!C4532)), 6,
IF(ISNUMBER(SEARCH("kit 7", 'Painel ML'!C4532)), 7,
IF(ISNUMBER(SEARCH("kit 8", 'Painel ML'!C4532)), 8,
IF(ISNUMBER(SEARCH("kit 9", 'Painel ML'!C4532)), 9,
IF(ISNUMBER(SEARCH("kit 10", 'Painel ML'!C4532)), 10,
IF(ISNUMBER(SEARCH("kit 11", 'Painel ML'!C4532)), 11,
IF(ISNUMBER(SEARCH("kit 12", 'Painel ML'!C4532)), 12,
IF(ISNUMBER(SEARCH("kit 13", 'Painel ML'!C4532)), 13,
IF(ISNUMBER(SEARCH("kit 14", 'Painel ML'!C4532)), 14,
IF(ISNUMBER(SEARCH("kit 15", 'Painel ML'!C4532)), 15,
IF(ISNUMBER(SEARCH("kit 16", 'Painel ML'!C4532)), 16,
IF(ISNUMBER(SEARCH("kit 17", 'Painel ML'!C4532)), 17,
IF(ISNUMBER(SEARCH("kit 18", 'Painel ML'!C4532)), 18,
IF(ISNUMBER(SEARCH("kit 19", 'Painel ML'!C4532)), 19,
IF(ISNUMBER(SEARCH("kit 20", 'Painel ML'!C4532)), 20, 0)))))))))))))))))))</f>
        <v>0</v>
      </c>
      <c r="B4532">
        <f>IF(A4532=0,'Painel ML'!A4532,A4532*'Painel ML'!A4532)</f>
        <v>0</v>
      </c>
      <c r="D4532">
        <f>IF(ISNUMBER(SEARCH("kit2", 'Painel Shopee'!B4532)), 2,
IF(ISNUMBER(SEARCH("kit3", 'Painel Shopee'!B4532)), 3,
IF(ISNUMBER(SEARCH("kit4", 'Painel Shopee'!B4532)), 4,
IF(ISNUMBER(SEARCH("kit5", 'Painel Shopee'!B4532)), 5,
IF(ISNUMBER(SEARCH("kit6", 'Painel Shopee'!B4532)), 6,
IF(ISNUMBER(SEARCH("kit7", 'Painel Shopee'!B4532)), 7,
IF(ISNUMBER(SEARCH("kit8", 'Painel Shopee'!B4532)), 8,
IF(ISNUMBER(SEARCH("kit9", 'Painel Shopee'!B4532)), 9,
IF(ISNUMBER(SEARCH("kit10", 'Painel Shopee'!B4532)), 10,
IF(ISNUMBER(SEARCH("kit11", 'Painel Shopee'!B4532)), 11,
IF(ISNUMBER(SEARCH("kit12", 'Painel Shopee'!B4532)), 12,
IF(ISNUMBER(SEARCH("kit13", 'Painel Shopee'!B4532)), 13,
IF(ISNUMBER(SEARCH("kit14", 'Painel Shopee'!B4532)), 14,
IF(ISNUMBER(SEARCH("kit15", 'Painel Shopee'!B4532)), 15,
IF(ISNUMBER(SEARCH("kit16", 'Painel Shopee'!B4532)), 16,
IF(ISNUMBER(SEARCH("kit17", 'Painel Shopee'!B4532)), 17,
IF(ISNUMBER(SEARCH("kit18", 'Painel Shopee'!B4532)), 18,
IF(ISNUMBER(SEARCH("kit19", 'Painel Shopee'!B4532)), 19,
IF(ISNUMBER(SEARCH("kit20", 'Painel Shopee'!B4532)), 20, 0)))))))))))))))))))</f>
        <v>0</v>
      </c>
      <c r="E4532">
        <f>IF(D4532=0,'Painel Shopee'!C4532,D4532*'Painel Shopee'!C4532)</f>
        <v>0</v>
      </c>
    </row>
    <row r="4533" spans="1:5" x14ac:dyDescent="0.25">
      <c r="A4533">
        <f>IF(ISNUMBER(SEARCH("kit 2", 'Painel ML'!C4533)), 2,
IF(ISNUMBER(SEARCH("kit 3", 'Painel ML'!C4533)), 3,
IF(ISNUMBER(SEARCH("kit 4", 'Painel ML'!C4533)), 4,
IF(ISNUMBER(SEARCH("kit 5", 'Painel ML'!C4533)), 5,
IF(ISNUMBER(SEARCH("kit 6", 'Painel ML'!C4533)), 6,
IF(ISNUMBER(SEARCH("kit 7", 'Painel ML'!C4533)), 7,
IF(ISNUMBER(SEARCH("kit 8", 'Painel ML'!C4533)), 8,
IF(ISNUMBER(SEARCH("kit 9", 'Painel ML'!C4533)), 9,
IF(ISNUMBER(SEARCH("kit 10", 'Painel ML'!C4533)), 10,
IF(ISNUMBER(SEARCH("kit 11", 'Painel ML'!C4533)), 11,
IF(ISNUMBER(SEARCH("kit 12", 'Painel ML'!C4533)), 12,
IF(ISNUMBER(SEARCH("kit 13", 'Painel ML'!C4533)), 13,
IF(ISNUMBER(SEARCH("kit 14", 'Painel ML'!C4533)), 14,
IF(ISNUMBER(SEARCH("kit 15", 'Painel ML'!C4533)), 15,
IF(ISNUMBER(SEARCH("kit 16", 'Painel ML'!C4533)), 16,
IF(ISNUMBER(SEARCH("kit 17", 'Painel ML'!C4533)), 17,
IF(ISNUMBER(SEARCH("kit 18", 'Painel ML'!C4533)), 18,
IF(ISNUMBER(SEARCH("kit 19", 'Painel ML'!C4533)), 19,
IF(ISNUMBER(SEARCH("kit 20", 'Painel ML'!C4533)), 20, 0)))))))))))))))))))</f>
        <v>0</v>
      </c>
      <c r="B4533">
        <f>IF(A4533=0,'Painel ML'!A4533,A4533*'Painel ML'!A4533)</f>
        <v>0</v>
      </c>
      <c r="D4533">
        <f>IF(ISNUMBER(SEARCH("kit2", 'Painel Shopee'!B4533)), 2,
IF(ISNUMBER(SEARCH("kit3", 'Painel Shopee'!B4533)), 3,
IF(ISNUMBER(SEARCH("kit4", 'Painel Shopee'!B4533)), 4,
IF(ISNUMBER(SEARCH("kit5", 'Painel Shopee'!B4533)), 5,
IF(ISNUMBER(SEARCH("kit6", 'Painel Shopee'!B4533)), 6,
IF(ISNUMBER(SEARCH("kit7", 'Painel Shopee'!B4533)), 7,
IF(ISNUMBER(SEARCH("kit8", 'Painel Shopee'!B4533)), 8,
IF(ISNUMBER(SEARCH("kit9", 'Painel Shopee'!B4533)), 9,
IF(ISNUMBER(SEARCH("kit10", 'Painel Shopee'!B4533)), 10,
IF(ISNUMBER(SEARCH("kit11", 'Painel Shopee'!B4533)), 11,
IF(ISNUMBER(SEARCH("kit12", 'Painel Shopee'!B4533)), 12,
IF(ISNUMBER(SEARCH("kit13", 'Painel Shopee'!B4533)), 13,
IF(ISNUMBER(SEARCH("kit14", 'Painel Shopee'!B4533)), 14,
IF(ISNUMBER(SEARCH("kit15", 'Painel Shopee'!B4533)), 15,
IF(ISNUMBER(SEARCH("kit16", 'Painel Shopee'!B4533)), 16,
IF(ISNUMBER(SEARCH("kit17", 'Painel Shopee'!B4533)), 17,
IF(ISNUMBER(SEARCH("kit18", 'Painel Shopee'!B4533)), 18,
IF(ISNUMBER(SEARCH("kit19", 'Painel Shopee'!B4533)), 19,
IF(ISNUMBER(SEARCH("kit20", 'Painel Shopee'!B4533)), 20, 0)))))))))))))))))))</f>
        <v>0</v>
      </c>
      <c r="E4533">
        <f>IF(D4533=0,'Painel Shopee'!C4533,D4533*'Painel Shopee'!C4533)</f>
        <v>0</v>
      </c>
    </row>
    <row r="4534" spans="1:5" x14ac:dyDescent="0.25">
      <c r="A4534">
        <f>IF(ISNUMBER(SEARCH("kit 2", 'Painel ML'!C4534)), 2,
IF(ISNUMBER(SEARCH("kit 3", 'Painel ML'!C4534)), 3,
IF(ISNUMBER(SEARCH("kit 4", 'Painel ML'!C4534)), 4,
IF(ISNUMBER(SEARCH("kit 5", 'Painel ML'!C4534)), 5,
IF(ISNUMBER(SEARCH("kit 6", 'Painel ML'!C4534)), 6,
IF(ISNUMBER(SEARCH("kit 7", 'Painel ML'!C4534)), 7,
IF(ISNUMBER(SEARCH("kit 8", 'Painel ML'!C4534)), 8,
IF(ISNUMBER(SEARCH("kit 9", 'Painel ML'!C4534)), 9,
IF(ISNUMBER(SEARCH("kit 10", 'Painel ML'!C4534)), 10,
IF(ISNUMBER(SEARCH("kit 11", 'Painel ML'!C4534)), 11,
IF(ISNUMBER(SEARCH("kit 12", 'Painel ML'!C4534)), 12,
IF(ISNUMBER(SEARCH("kit 13", 'Painel ML'!C4534)), 13,
IF(ISNUMBER(SEARCH("kit 14", 'Painel ML'!C4534)), 14,
IF(ISNUMBER(SEARCH("kit 15", 'Painel ML'!C4534)), 15,
IF(ISNUMBER(SEARCH("kit 16", 'Painel ML'!C4534)), 16,
IF(ISNUMBER(SEARCH("kit 17", 'Painel ML'!C4534)), 17,
IF(ISNUMBER(SEARCH("kit 18", 'Painel ML'!C4534)), 18,
IF(ISNUMBER(SEARCH("kit 19", 'Painel ML'!C4534)), 19,
IF(ISNUMBER(SEARCH("kit 20", 'Painel ML'!C4534)), 20, 0)))))))))))))))))))</f>
        <v>0</v>
      </c>
      <c r="B4534">
        <f>IF(A4534=0,'Painel ML'!A4534,A4534*'Painel ML'!A4534)</f>
        <v>0</v>
      </c>
      <c r="D4534">
        <f>IF(ISNUMBER(SEARCH("kit2", 'Painel Shopee'!B4534)), 2,
IF(ISNUMBER(SEARCH("kit3", 'Painel Shopee'!B4534)), 3,
IF(ISNUMBER(SEARCH("kit4", 'Painel Shopee'!B4534)), 4,
IF(ISNUMBER(SEARCH("kit5", 'Painel Shopee'!B4534)), 5,
IF(ISNUMBER(SEARCH("kit6", 'Painel Shopee'!B4534)), 6,
IF(ISNUMBER(SEARCH("kit7", 'Painel Shopee'!B4534)), 7,
IF(ISNUMBER(SEARCH("kit8", 'Painel Shopee'!B4534)), 8,
IF(ISNUMBER(SEARCH("kit9", 'Painel Shopee'!B4534)), 9,
IF(ISNUMBER(SEARCH("kit10", 'Painel Shopee'!B4534)), 10,
IF(ISNUMBER(SEARCH("kit11", 'Painel Shopee'!B4534)), 11,
IF(ISNUMBER(SEARCH("kit12", 'Painel Shopee'!B4534)), 12,
IF(ISNUMBER(SEARCH("kit13", 'Painel Shopee'!B4534)), 13,
IF(ISNUMBER(SEARCH("kit14", 'Painel Shopee'!B4534)), 14,
IF(ISNUMBER(SEARCH("kit15", 'Painel Shopee'!B4534)), 15,
IF(ISNUMBER(SEARCH("kit16", 'Painel Shopee'!B4534)), 16,
IF(ISNUMBER(SEARCH("kit17", 'Painel Shopee'!B4534)), 17,
IF(ISNUMBER(SEARCH("kit18", 'Painel Shopee'!B4534)), 18,
IF(ISNUMBER(SEARCH("kit19", 'Painel Shopee'!B4534)), 19,
IF(ISNUMBER(SEARCH("kit20", 'Painel Shopee'!B4534)), 20, 0)))))))))))))))))))</f>
        <v>0</v>
      </c>
      <c r="E4534">
        <f>IF(D4534=0,'Painel Shopee'!C4534,D4534*'Painel Shopee'!C4534)</f>
        <v>0</v>
      </c>
    </row>
    <row r="4535" spans="1:5" x14ac:dyDescent="0.25">
      <c r="A4535">
        <f>IF(ISNUMBER(SEARCH("kit 2", 'Painel ML'!C4535)), 2,
IF(ISNUMBER(SEARCH("kit 3", 'Painel ML'!C4535)), 3,
IF(ISNUMBER(SEARCH("kit 4", 'Painel ML'!C4535)), 4,
IF(ISNUMBER(SEARCH("kit 5", 'Painel ML'!C4535)), 5,
IF(ISNUMBER(SEARCH("kit 6", 'Painel ML'!C4535)), 6,
IF(ISNUMBER(SEARCH("kit 7", 'Painel ML'!C4535)), 7,
IF(ISNUMBER(SEARCH("kit 8", 'Painel ML'!C4535)), 8,
IF(ISNUMBER(SEARCH("kit 9", 'Painel ML'!C4535)), 9,
IF(ISNUMBER(SEARCH("kit 10", 'Painel ML'!C4535)), 10,
IF(ISNUMBER(SEARCH("kit 11", 'Painel ML'!C4535)), 11,
IF(ISNUMBER(SEARCH("kit 12", 'Painel ML'!C4535)), 12,
IF(ISNUMBER(SEARCH("kit 13", 'Painel ML'!C4535)), 13,
IF(ISNUMBER(SEARCH("kit 14", 'Painel ML'!C4535)), 14,
IF(ISNUMBER(SEARCH("kit 15", 'Painel ML'!C4535)), 15,
IF(ISNUMBER(SEARCH("kit 16", 'Painel ML'!C4535)), 16,
IF(ISNUMBER(SEARCH("kit 17", 'Painel ML'!C4535)), 17,
IF(ISNUMBER(SEARCH("kit 18", 'Painel ML'!C4535)), 18,
IF(ISNUMBER(SEARCH("kit 19", 'Painel ML'!C4535)), 19,
IF(ISNUMBER(SEARCH("kit 20", 'Painel ML'!C4535)), 20, 0)))))))))))))))))))</f>
        <v>0</v>
      </c>
      <c r="B4535">
        <f>IF(A4535=0,'Painel ML'!A4535,A4535*'Painel ML'!A4535)</f>
        <v>0</v>
      </c>
      <c r="D4535">
        <f>IF(ISNUMBER(SEARCH("kit2", 'Painel Shopee'!B4535)), 2,
IF(ISNUMBER(SEARCH("kit3", 'Painel Shopee'!B4535)), 3,
IF(ISNUMBER(SEARCH("kit4", 'Painel Shopee'!B4535)), 4,
IF(ISNUMBER(SEARCH("kit5", 'Painel Shopee'!B4535)), 5,
IF(ISNUMBER(SEARCH("kit6", 'Painel Shopee'!B4535)), 6,
IF(ISNUMBER(SEARCH("kit7", 'Painel Shopee'!B4535)), 7,
IF(ISNUMBER(SEARCH("kit8", 'Painel Shopee'!B4535)), 8,
IF(ISNUMBER(SEARCH("kit9", 'Painel Shopee'!B4535)), 9,
IF(ISNUMBER(SEARCH("kit10", 'Painel Shopee'!B4535)), 10,
IF(ISNUMBER(SEARCH("kit11", 'Painel Shopee'!B4535)), 11,
IF(ISNUMBER(SEARCH("kit12", 'Painel Shopee'!B4535)), 12,
IF(ISNUMBER(SEARCH("kit13", 'Painel Shopee'!B4535)), 13,
IF(ISNUMBER(SEARCH("kit14", 'Painel Shopee'!B4535)), 14,
IF(ISNUMBER(SEARCH("kit15", 'Painel Shopee'!B4535)), 15,
IF(ISNUMBER(SEARCH("kit16", 'Painel Shopee'!B4535)), 16,
IF(ISNUMBER(SEARCH("kit17", 'Painel Shopee'!B4535)), 17,
IF(ISNUMBER(SEARCH("kit18", 'Painel Shopee'!B4535)), 18,
IF(ISNUMBER(SEARCH("kit19", 'Painel Shopee'!B4535)), 19,
IF(ISNUMBER(SEARCH("kit20", 'Painel Shopee'!B4535)), 20, 0)))))))))))))))))))</f>
        <v>0</v>
      </c>
      <c r="E4535">
        <f>IF(D4535=0,'Painel Shopee'!C4535,D4535*'Painel Shopee'!C4535)</f>
        <v>0</v>
      </c>
    </row>
    <row r="4536" spans="1:5" x14ac:dyDescent="0.25">
      <c r="A4536">
        <f>IF(ISNUMBER(SEARCH("kit 2", 'Painel ML'!C4536)), 2,
IF(ISNUMBER(SEARCH("kit 3", 'Painel ML'!C4536)), 3,
IF(ISNUMBER(SEARCH("kit 4", 'Painel ML'!C4536)), 4,
IF(ISNUMBER(SEARCH("kit 5", 'Painel ML'!C4536)), 5,
IF(ISNUMBER(SEARCH("kit 6", 'Painel ML'!C4536)), 6,
IF(ISNUMBER(SEARCH("kit 7", 'Painel ML'!C4536)), 7,
IF(ISNUMBER(SEARCH("kit 8", 'Painel ML'!C4536)), 8,
IF(ISNUMBER(SEARCH("kit 9", 'Painel ML'!C4536)), 9,
IF(ISNUMBER(SEARCH("kit 10", 'Painel ML'!C4536)), 10,
IF(ISNUMBER(SEARCH("kit 11", 'Painel ML'!C4536)), 11,
IF(ISNUMBER(SEARCH("kit 12", 'Painel ML'!C4536)), 12,
IF(ISNUMBER(SEARCH("kit 13", 'Painel ML'!C4536)), 13,
IF(ISNUMBER(SEARCH("kit 14", 'Painel ML'!C4536)), 14,
IF(ISNUMBER(SEARCH("kit 15", 'Painel ML'!C4536)), 15,
IF(ISNUMBER(SEARCH("kit 16", 'Painel ML'!C4536)), 16,
IF(ISNUMBER(SEARCH("kit 17", 'Painel ML'!C4536)), 17,
IF(ISNUMBER(SEARCH("kit 18", 'Painel ML'!C4536)), 18,
IF(ISNUMBER(SEARCH("kit 19", 'Painel ML'!C4536)), 19,
IF(ISNUMBER(SEARCH("kit 20", 'Painel ML'!C4536)), 20, 0)))))))))))))))))))</f>
        <v>0</v>
      </c>
      <c r="B4536">
        <f>IF(A4536=0,'Painel ML'!A4536,A4536*'Painel ML'!A4536)</f>
        <v>0</v>
      </c>
      <c r="D4536">
        <f>IF(ISNUMBER(SEARCH("kit2", 'Painel Shopee'!B4536)), 2,
IF(ISNUMBER(SEARCH("kit3", 'Painel Shopee'!B4536)), 3,
IF(ISNUMBER(SEARCH("kit4", 'Painel Shopee'!B4536)), 4,
IF(ISNUMBER(SEARCH("kit5", 'Painel Shopee'!B4536)), 5,
IF(ISNUMBER(SEARCH("kit6", 'Painel Shopee'!B4536)), 6,
IF(ISNUMBER(SEARCH("kit7", 'Painel Shopee'!B4536)), 7,
IF(ISNUMBER(SEARCH("kit8", 'Painel Shopee'!B4536)), 8,
IF(ISNUMBER(SEARCH("kit9", 'Painel Shopee'!B4536)), 9,
IF(ISNUMBER(SEARCH("kit10", 'Painel Shopee'!B4536)), 10,
IF(ISNUMBER(SEARCH("kit11", 'Painel Shopee'!B4536)), 11,
IF(ISNUMBER(SEARCH("kit12", 'Painel Shopee'!B4536)), 12,
IF(ISNUMBER(SEARCH("kit13", 'Painel Shopee'!B4536)), 13,
IF(ISNUMBER(SEARCH("kit14", 'Painel Shopee'!B4536)), 14,
IF(ISNUMBER(SEARCH("kit15", 'Painel Shopee'!B4536)), 15,
IF(ISNUMBER(SEARCH("kit16", 'Painel Shopee'!B4536)), 16,
IF(ISNUMBER(SEARCH("kit17", 'Painel Shopee'!B4536)), 17,
IF(ISNUMBER(SEARCH("kit18", 'Painel Shopee'!B4536)), 18,
IF(ISNUMBER(SEARCH("kit19", 'Painel Shopee'!B4536)), 19,
IF(ISNUMBER(SEARCH("kit20", 'Painel Shopee'!B4536)), 20, 0)))))))))))))))))))</f>
        <v>0</v>
      </c>
      <c r="E4536">
        <f>IF(D4536=0,'Painel Shopee'!C4536,D4536*'Painel Shopee'!C4536)</f>
        <v>0</v>
      </c>
    </row>
    <row r="4537" spans="1:5" x14ac:dyDescent="0.25">
      <c r="A4537">
        <f>IF(ISNUMBER(SEARCH("kit 2", 'Painel ML'!C4537)), 2,
IF(ISNUMBER(SEARCH("kit 3", 'Painel ML'!C4537)), 3,
IF(ISNUMBER(SEARCH("kit 4", 'Painel ML'!C4537)), 4,
IF(ISNUMBER(SEARCH("kit 5", 'Painel ML'!C4537)), 5,
IF(ISNUMBER(SEARCH("kit 6", 'Painel ML'!C4537)), 6,
IF(ISNUMBER(SEARCH("kit 7", 'Painel ML'!C4537)), 7,
IF(ISNUMBER(SEARCH("kit 8", 'Painel ML'!C4537)), 8,
IF(ISNUMBER(SEARCH("kit 9", 'Painel ML'!C4537)), 9,
IF(ISNUMBER(SEARCH("kit 10", 'Painel ML'!C4537)), 10,
IF(ISNUMBER(SEARCH("kit 11", 'Painel ML'!C4537)), 11,
IF(ISNUMBER(SEARCH("kit 12", 'Painel ML'!C4537)), 12,
IF(ISNUMBER(SEARCH("kit 13", 'Painel ML'!C4537)), 13,
IF(ISNUMBER(SEARCH("kit 14", 'Painel ML'!C4537)), 14,
IF(ISNUMBER(SEARCH("kit 15", 'Painel ML'!C4537)), 15,
IF(ISNUMBER(SEARCH("kit 16", 'Painel ML'!C4537)), 16,
IF(ISNUMBER(SEARCH("kit 17", 'Painel ML'!C4537)), 17,
IF(ISNUMBER(SEARCH("kit 18", 'Painel ML'!C4537)), 18,
IF(ISNUMBER(SEARCH("kit 19", 'Painel ML'!C4537)), 19,
IF(ISNUMBER(SEARCH("kit 20", 'Painel ML'!C4537)), 20, 0)))))))))))))))))))</f>
        <v>0</v>
      </c>
      <c r="B4537">
        <f>IF(A4537=0,'Painel ML'!A4537,A4537*'Painel ML'!A4537)</f>
        <v>0</v>
      </c>
      <c r="D4537">
        <f>IF(ISNUMBER(SEARCH("kit2", 'Painel Shopee'!B4537)), 2,
IF(ISNUMBER(SEARCH("kit3", 'Painel Shopee'!B4537)), 3,
IF(ISNUMBER(SEARCH("kit4", 'Painel Shopee'!B4537)), 4,
IF(ISNUMBER(SEARCH("kit5", 'Painel Shopee'!B4537)), 5,
IF(ISNUMBER(SEARCH("kit6", 'Painel Shopee'!B4537)), 6,
IF(ISNUMBER(SEARCH("kit7", 'Painel Shopee'!B4537)), 7,
IF(ISNUMBER(SEARCH("kit8", 'Painel Shopee'!B4537)), 8,
IF(ISNUMBER(SEARCH("kit9", 'Painel Shopee'!B4537)), 9,
IF(ISNUMBER(SEARCH("kit10", 'Painel Shopee'!B4537)), 10,
IF(ISNUMBER(SEARCH("kit11", 'Painel Shopee'!B4537)), 11,
IF(ISNUMBER(SEARCH("kit12", 'Painel Shopee'!B4537)), 12,
IF(ISNUMBER(SEARCH("kit13", 'Painel Shopee'!B4537)), 13,
IF(ISNUMBER(SEARCH("kit14", 'Painel Shopee'!B4537)), 14,
IF(ISNUMBER(SEARCH("kit15", 'Painel Shopee'!B4537)), 15,
IF(ISNUMBER(SEARCH("kit16", 'Painel Shopee'!B4537)), 16,
IF(ISNUMBER(SEARCH("kit17", 'Painel Shopee'!B4537)), 17,
IF(ISNUMBER(SEARCH("kit18", 'Painel Shopee'!B4537)), 18,
IF(ISNUMBER(SEARCH("kit19", 'Painel Shopee'!B4537)), 19,
IF(ISNUMBER(SEARCH("kit20", 'Painel Shopee'!B4537)), 20, 0)))))))))))))))))))</f>
        <v>0</v>
      </c>
      <c r="E4537">
        <f>IF(D4537=0,'Painel Shopee'!C4537,D4537*'Painel Shopee'!C4537)</f>
        <v>0</v>
      </c>
    </row>
    <row r="4538" spans="1:5" x14ac:dyDescent="0.25">
      <c r="A4538">
        <f>IF(ISNUMBER(SEARCH("kit 2", 'Painel ML'!C4538)), 2,
IF(ISNUMBER(SEARCH("kit 3", 'Painel ML'!C4538)), 3,
IF(ISNUMBER(SEARCH("kit 4", 'Painel ML'!C4538)), 4,
IF(ISNUMBER(SEARCH("kit 5", 'Painel ML'!C4538)), 5,
IF(ISNUMBER(SEARCH("kit 6", 'Painel ML'!C4538)), 6,
IF(ISNUMBER(SEARCH("kit 7", 'Painel ML'!C4538)), 7,
IF(ISNUMBER(SEARCH("kit 8", 'Painel ML'!C4538)), 8,
IF(ISNUMBER(SEARCH("kit 9", 'Painel ML'!C4538)), 9,
IF(ISNUMBER(SEARCH("kit 10", 'Painel ML'!C4538)), 10,
IF(ISNUMBER(SEARCH("kit 11", 'Painel ML'!C4538)), 11,
IF(ISNUMBER(SEARCH("kit 12", 'Painel ML'!C4538)), 12,
IF(ISNUMBER(SEARCH("kit 13", 'Painel ML'!C4538)), 13,
IF(ISNUMBER(SEARCH("kit 14", 'Painel ML'!C4538)), 14,
IF(ISNUMBER(SEARCH("kit 15", 'Painel ML'!C4538)), 15,
IF(ISNUMBER(SEARCH("kit 16", 'Painel ML'!C4538)), 16,
IF(ISNUMBER(SEARCH("kit 17", 'Painel ML'!C4538)), 17,
IF(ISNUMBER(SEARCH("kit 18", 'Painel ML'!C4538)), 18,
IF(ISNUMBER(SEARCH("kit 19", 'Painel ML'!C4538)), 19,
IF(ISNUMBER(SEARCH("kit 20", 'Painel ML'!C4538)), 20, 0)))))))))))))))))))</f>
        <v>0</v>
      </c>
      <c r="B4538">
        <f>IF(A4538=0,'Painel ML'!A4538,A4538*'Painel ML'!A4538)</f>
        <v>0</v>
      </c>
      <c r="D4538">
        <f>IF(ISNUMBER(SEARCH("kit2", 'Painel Shopee'!B4538)), 2,
IF(ISNUMBER(SEARCH("kit3", 'Painel Shopee'!B4538)), 3,
IF(ISNUMBER(SEARCH("kit4", 'Painel Shopee'!B4538)), 4,
IF(ISNUMBER(SEARCH("kit5", 'Painel Shopee'!B4538)), 5,
IF(ISNUMBER(SEARCH("kit6", 'Painel Shopee'!B4538)), 6,
IF(ISNUMBER(SEARCH("kit7", 'Painel Shopee'!B4538)), 7,
IF(ISNUMBER(SEARCH("kit8", 'Painel Shopee'!B4538)), 8,
IF(ISNUMBER(SEARCH("kit9", 'Painel Shopee'!B4538)), 9,
IF(ISNUMBER(SEARCH("kit10", 'Painel Shopee'!B4538)), 10,
IF(ISNUMBER(SEARCH("kit11", 'Painel Shopee'!B4538)), 11,
IF(ISNUMBER(SEARCH("kit12", 'Painel Shopee'!B4538)), 12,
IF(ISNUMBER(SEARCH("kit13", 'Painel Shopee'!B4538)), 13,
IF(ISNUMBER(SEARCH("kit14", 'Painel Shopee'!B4538)), 14,
IF(ISNUMBER(SEARCH("kit15", 'Painel Shopee'!B4538)), 15,
IF(ISNUMBER(SEARCH("kit16", 'Painel Shopee'!B4538)), 16,
IF(ISNUMBER(SEARCH("kit17", 'Painel Shopee'!B4538)), 17,
IF(ISNUMBER(SEARCH("kit18", 'Painel Shopee'!B4538)), 18,
IF(ISNUMBER(SEARCH("kit19", 'Painel Shopee'!B4538)), 19,
IF(ISNUMBER(SEARCH("kit20", 'Painel Shopee'!B4538)), 20, 0)))))))))))))))))))</f>
        <v>0</v>
      </c>
      <c r="E4538">
        <f>IF(D4538=0,'Painel Shopee'!C4538,D4538*'Painel Shopee'!C4538)</f>
        <v>0</v>
      </c>
    </row>
    <row r="4539" spans="1:5" x14ac:dyDescent="0.25">
      <c r="A4539">
        <f>IF(ISNUMBER(SEARCH("kit 2", 'Painel ML'!C4539)), 2,
IF(ISNUMBER(SEARCH("kit 3", 'Painel ML'!C4539)), 3,
IF(ISNUMBER(SEARCH("kit 4", 'Painel ML'!C4539)), 4,
IF(ISNUMBER(SEARCH("kit 5", 'Painel ML'!C4539)), 5,
IF(ISNUMBER(SEARCH("kit 6", 'Painel ML'!C4539)), 6,
IF(ISNUMBER(SEARCH("kit 7", 'Painel ML'!C4539)), 7,
IF(ISNUMBER(SEARCH("kit 8", 'Painel ML'!C4539)), 8,
IF(ISNUMBER(SEARCH("kit 9", 'Painel ML'!C4539)), 9,
IF(ISNUMBER(SEARCH("kit 10", 'Painel ML'!C4539)), 10,
IF(ISNUMBER(SEARCH("kit 11", 'Painel ML'!C4539)), 11,
IF(ISNUMBER(SEARCH("kit 12", 'Painel ML'!C4539)), 12,
IF(ISNUMBER(SEARCH("kit 13", 'Painel ML'!C4539)), 13,
IF(ISNUMBER(SEARCH("kit 14", 'Painel ML'!C4539)), 14,
IF(ISNUMBER(SEARCH("kit 15", 'Painel ML'!C4539)), 15,
IF(ISNUMBER(SEARCH("kit 16", 'Painel ML'!C4539)), 16,
IF(ISNUMBER(SEARCH("kit 17", 'Painel ML'!C4539)), 17,
IF(ISNUMBER(SEARCH("kit 18", 'Painel ML'!C4539)), 18,
IF(ISNUMBER(SEARCH("kit 19", 'Painel ML'!C4539)), 19,
IF(ISNUMBER(SEARCH("kit 20", 'Painel ML'!C4539)), 20, 0)))))))))))))))))))</f>
        <v>0</v>
      </c>
      <c r="B4539">
        <f>IF(A4539=0,'Painel ML'!A4539,A4539*'Painel ML'!A4539)</f>
        <v>0</v>
      </c>
      <c r="D4539">
        <f>IF(ISNUMBER(SEARCH("kit2", 'Painel Shopee'!B4539)), 2,
IF(ISNUMBER(SEARCH("kit3", 'Painel Shopee'!B4539)), 3,
IF(ISNUMBER(SEARCH("kit4", 'Painel Shopee'!B4539)), 4,
IF(ISNUMBER(SEARCH("kit5", 'Painel Shopee'!B4539)), 5,
IF(ISNUMBER(SEARCH("kit6", 'Painel Shopee'!B4539)), 6,
IF(ISNUMBER(SEARCH("kit7", 'Painel Shopee'!B4539)), 7,
IF(ISNUMBER(SEARCH("kit8", 'Painel Shopee'!B4539)), 8,
IF(ISNUMBER(SEARCH("kit9", 'Painel Shopee'!B4539)), 9,
IF(ISNUMBER(SEARCH("kit10", 'Painel Shopee'!B4539)), 10,
IF(ISNUMBER(SEARCH("kit11", 'Painel Shopee'!B4539)), 11,
IF(ISNUMBER(SEARCH("kit12", 'Painel Shopee'!B4539)), 12,
IF(ISNUMBER(SEARCH("kit13", 'Painel Shopee'!B4539)), 13,
IF(ISNUMBER(SEARCH("kit14", 'Painel Shopee'!B4539)), 14,
IF(ISNUMBER(SEARCH("kit15", 'Painel Shopee'!B4539)), 15,
IF(ISNUMBER(SEARCH("kit16", 'Painel Shopee'!B4539)), 16,
IF(ISNUMBER(SEARCH("kit17", 'Painel Shopee'!B4539)), 17,
IF(ISNUMBER(SEARCH("kit18", 'Painel Shopee'!B4539)), 18,
IF(ISNUMBER(SEARCH("kit19", 'Painel Shopee'!B4539)), 19,
IF(ISNUMBER(SEARCH("kit20", 'Painel Shopee'!B4539)), 20, 0)))))))))))))))))))</f>
        <v>0</v>
      </c>
      <c r="E4539">
        <f>IF(D4539=0,'Painel Shopee'!C4539,D4539*'Painel Shopee'!C4539)</f>
        <v>0</v>
      </c>
    </row>
    <row r="4540" spans="1:5" x14ac:dyDescent="0.25">
      <c r="A4540">
        <f>IF(ISNUMBER(SEARCH("kit 2", 'Painel ML'!C4540)), 2,
IF(ISNUMBER(SEARCH("kit 3", 'Painel ML'!C4540)), 3,
IF(ISNUMBER(SEARCH("kit 4", 'Painel ML'!C4540)), 4,
IF(ISNUMBER(SEARCH("kit 5", 'Painel ML'!C4540)), 5,
IF(ISNUMBER(SEARCH("kit 6", 'Painel ML'!C4540)), 6,
IF(ISNUMBER(SEARCH("kit 7", 'Painel ML'!C4540)), 7,
IF(ISNUMBER(SEARCH("kit 8", 'Painel ML'!C4540)), 8,
IF(ISNUMBER(SEARCH("kit 9", 'Painel ML'!C4540)), 9,
IF(ISNUMBER(SEARCH("kit 10", 'Painel ML'!C4540)), 10,
IF(ISNUMBER(SEARCH("kit 11", 'Painel ML'!C4540)), 11,
IF(ISNUMBER(SEARCH("kit 12", 'Painel ML'!C4540)), 12,
IF(ISNUMBER(SEARCH("kit 13", 'Painel ML'!C4540)), 13,
IF(ISNUMBER(SEARCH("kit 14", 'Painel ML'!C4540)), 14,
IF(ISNUMBER(SEARCH("kit 15", 'Painel ML'!C4540)), 15,
IF(ISNUMBER(SEARCH("kit 16", 'Painel ML'!C4540)), 16,
IF(ISNUMBER(SEARCH("kit 17", 'Painel ML'!C4540)), 17,
IF(ISNUMBER(SEARCH("kit 18", 'Painel ML'!C4540)), 18,
IF(ISNUMBER(SEARCH("kit 19", 'Painel ML'!C4540)), 19,
IF(ISNUMBER(SEARCH("kit 20", 'Painel ML'!C4540)), 20, 0)))))))))))))))))))</f>
        <v>0</v>
      </c>
      <c r="B4540">
        <f>IF(A4540=0,'Painel ML'!A4540,A4540*'Painel ML'!A4540)</f>
        <v>0</v>
      </c>
      <c r="D4540">
        <f>IF(ISNUMBER(SEARCH("kit2", 'Painel Shopee'!B4540)), 2,
IF(ISNUMBER(SEARCH("kit3", 'Painel Shopee'!B4540)), 3,
IF(ISNUMBER(SEARCH("kit4", 'Painel Shopee'!B4540)), 4,
IF(ISNUMBER(SEARCH("kit5", 'Painel Shopee'!B4540)), 5,
IF(ISNUMBER(SEARCH("kit6", 'Painel Shopee'!B4540)), 6,
IF(ISNUMBER(SEARCH("kit7", 'Painel Shopee'!B4540)), 7,
IF(ISNUMBER(SEARCH("kit8", 'Painel Shopee'!B4540)), 8,
IF(ISNUMBER(SEARCH("kit9", 'Painel Shopee'!B4540)), 9,
IF(ISNUMBER(SEARCH("kit10", 'Painel Shopee'!B4540)), 10,
IF(ISNUMBER(SEARCH("kit11", 'Painel Shopee'!B4540)), 11,
IF(ISNUMBER(SEARCH("kit12", 'Painel Shopee'!B4540)), 12,
IF(ISNUMBER(SEARCH("kit13", 'Painel Shopee'!B4540)), 13,
IF(ISNUMBER(SEARCH("kit14", 'Painel Shopee'!B4540)), 14,
IF(ISNUMBER(SEARCH("kit15", 'Painel Shopee'!B4540)), 15,
IF(ISNUMBER(SEARCH("kit16", 'Painel Shopee'!B4540)), 16,
IF(ISNUMBER(SEARCH("kit17", 'Painel Shopee'!B4540)), 17,
IF(ISNUMBER(SEARCH("kit18", 'Painel Shopee'!B4540)), 18,
IF(ISNUMBER(SEARCH("kit19", 'Painel Shopee'!B4540)), 19,
IF(ISNUMBER(SEARCH("kit20", 'Painel Shopee'!B4540)), 20, 0)))))))))))))))))))</f>
        <v>0</v>
      </c>
      <c r="E4540">
        <f>IF(D4540=0,'Painel Shopee'!C4540,D4540*'Painel Shopee'!C4540)</f>
        <v>0</v>
      </c>
    </row>
    <row r="4541" spans="1:5" x14ac:dyDescent="0.25">
      <c r="A4541">
        <f>IF(ISNUMBER(SEARCH("kit 2", 'Painel ML'!C4541)), 2,
IF(ISNUMBER(SEARCH("kit 3", 'Painel ML'!C4541)), 3,
IF(ISNUMBER(SEARCH("kit 4", 'Painel ML'!C4541)), 4,
IF(ISNUMBER(SEARCH("kit 5", 'Painel ML'!C4541)), 5,
IF(ISNUMBER(SEARCH("kit 6", 'Painel ML'!C4541)), 6,
IF(ISNUMBER(SEARCH("kit 7", 'Painel ML'!C4541)), 7,
IF(ISNUMBER(SEARCH("kit 8", 'Painel ML'!C4541)), 8,
IF(ISNUMBER(SEARCH("kit 9", 'Painel ML'!C4541)), 9,
IF(ISNUMBER(SEARCH("kit 10", 'Painel ML'!C4541)), 10,
IF(ISNUMBER(SEARCH("kit 11", 'Painel ML'!C4541)), 11,
IF(ISNUMBER(SEARCH("kit 12", 'Painel ML'!C4541)), 12,
IF(ISNUMBER(SEARCH("kit 13", 'Painel ML'!C4541)), 13,
IF(ISNUMBER(SEARCH("kit 14", 'Painel ML'!C4541)), 14,
IF(ISNUMBER(SEARCH("kit 15", 'Painel ML'!C4541)), 15,
IF(ISNUMBER(SEARCH("kit 16", 'Painel ML'!C4541)), 16,
IF(ISNUMBER(SEARCH("kit 17", 'Painel ML'!C4541)), 17,
IF(ISNUMBER(SEARCH("kit 18", 'Painel ML'!C4541)), 18,
IF(ISNUMBER(SEARCH("kit 19", 'Painel ML'!C4541)), 19,
IF(ISNUMBER(SEARCH("kit 20", 'Painel ML'!C4541)), 20, 0)))))))))))))))))))</f>
        <v>0</v>
      </c>
      <c r="B4541">
        <f>IF(A4541=0,'Painel ML'!A4541,A4541*'Painel ML'!A4541)</f>
        <v>0</v>
      </c>
      <c r="D4541">
        <f>IF(ISNUMBER(SEARCH("kit2", 'Painel Shopee'!B4541)), 2,
IF(ISNUMBER(SEARCH("kit3", 'Painel Shopee'!B4541)), 3,
IF(ISNUMBER(SEARCH("kit4", 'Painel Shopee'!B4541)), 4,
IF(ISNUMBER(SEARCH("kit5", 'Painel Shopee'!B4541)), 5,
IF(ISNUMBER(SEARCH("kit6", 'Painel Shopee'!B4541)), 6,
IF(ISNUMBER(SEARCH("kit7", 'Painel Shopee'!B4541)), 7,
IF(ISNUMBER(SEARCH("kit8", 'Painel Shopee'!B4541)), 8,
IF(ISNUMBER(SEARCH("kit9", 'Painel Shopee'!B4541)), 9,
IF(ISNUMBER(SEARCH("kit10", 'Painel Shopee'!B4541)), 10,
IF(ISNUMBER(SEARCH("kit11", 'Painel Shopee'!B4541)), 11,
IF(ISNUMBER(SEARCH("kit12", 'Painel Shopee'!B4541)), 12,
IF(ISNUMBER(SEARCH("kit13", 'Painel Shopee'!B4541)), 13,
IF(ISNUMBER(SEARCH("kit14", 'Painel Shopee'!B4541)), 14,
IF(ISNUMBER(SEARCH("kit15", 'Painel Shopee'!B4541)), 15,
IF(ISNUMBER(SEARCH("kit16", 'Painel Shopee'!B4541)), 16,
IF(ISNUMBER(SEARCH("kit17", 'Painel Shopee'!B4541)), 17,
IF(ISNUMBER(SEARCH("kit18", 'Painel Shopee'!B4541)), 18,
IF(ISNUMBER(SEARCH("kit19", 'Painel Shopee'!B4541)), 19,
IF(ISNUMBER(SEARCH("kit20", 'Painel Shopee'!B4541)), 20, 0)))))))))))))))))))</f>
        <v>0</v>
      </c>
      <c r="E4541">
        <f>IF(D4541=0,'Painel Shopee'!C4541,D4541*'Painel Shopee'!C4541)</f>
        <v>0</v>
      </c>
    </row>
    <row r="4542" spans="1:5" x14ac:dyDescent="0.25">
      <c r="A4542">
        <f>IF(ISNUMBER(SEARCH("kit 2", 'Painel ML'!C4542)), 2,
IF(ISNUMBER(SEARCH("kit 3", 'Painel ML'!C4542)), 3,
IF(ISNUMBER(SEARCH("kit 4", 'Painel ML'!C4542)), 4,
IF(ISNUMBER(SEARCH("kit 5", 'Painel ML'!C4542)), 5,
IF(ISNUMBER(SEARCH("kit 6", 'Painel ML'!C4542)), 6,
IF(ISNUMBER(SEARCH("kit 7", 'Painel ML'!C4542)), 7,
IF(ISNUMBER(SEARCH("kit 8", 'Painel ML'!C4542)), 8,
IF(ISNUMBER(SEARCH("kit 9", 'Painel ML'!C4542)), 9,
IF(ISNUMBER(SEARCH("kit 10", 'Painel ML'!C4542)), 10,
IF(ISNUMBER(SEARCH("kit 11", 'Painel ML'!C4542)), 11,
IF(ISNUMBER(SEARCH("kit 12", 'Painel ML'!C4542)), 12,
IF(ISNUMBER(SEARCH("kit 13", 'Painel ML'!C4542)), 13,
IF(ISNUMBER(SEARCH("kit 14", 'Painel ML'!C4542)), 14,
IF(ISNUMBER(SEARCH("kit 15", 'Painel ML'!C4542)), 15,
IF(ISNUMBER(SEARCH("kit 16", 'Painel ML'!C4542)), 16,
IF(ISNUMBER(SEARCH("kit 17", 'Painel ML'!C4542)), 17,
IF(ISNUMBER(SEARCH("kit 18", 'Painel ML'!C4542)), 18,
IF(ISNUMBER(SEARCH("kit 19", 'Painel ML'!C4542)), 19,
IF(ISNUMBER(SEARCH("kit 20", 'Painel ML'!C4542)), 20, 0)))))))))))))))))))</f>
        <v>0</v>
      </c>
      <c r="B4542">
        <f>IF(A4542=0,'Painel ML'!A4542,A4542*'Painel ML'!A4542)</f>
        <v>0</v>
      </c>
      <c r="D4542">
        <f>IF(ISNUMBER(SEARCH("kit2", 'Painel Shopee'!B4542)), 2,
IF(ISNUMBER(SEARCH("kit3", 'Painel Shopee'!B4542)), 3,
IF(ISNUMBER(SEARCH("kit4", 'Painel Shopee'!B4542)), 4,
IF(ISNUMBER(SEARCH("kit5", 'Painel Shopee'!B4542)), 5,
IF(ISNUMBER(SEARCH("kit6", 'Painel Shopee'!B4542)), 6,
IF(ISNUMBER(SEARCH("kit7", 'Painel Shopee'!B4542)), 7,
IF(ISNUMBER(SEARCH("kit8", 'Painel Shopee'!B4542)), 8,
IF(ISNUMBER(SEARCH("kit9", 'Painel Shopee'!B4542)), 9,
IF(ISNUMBER(SEARCH("kit10", 'Painel Shopee'!B4542)), 10,
IF(ISNUMBER(SEARCH("kit11", 'Painel Shopee'!B4542)), 11,
IF(ISNUMBER(SEARCH("kit12", 'Painel Shopee'!B4542)), 12,
IF(ISNUMBER(SEARCH("kit13", 'Painel Shopee'!B4542)), 13,
IF(ISNUMBER(SEARCH("kit14", 'Painel Shopee'!B4542)), 14,
IF(ISNUMBER(SEARCH("kit15", 'Painel Shopee'!B4542)), 15,
IF(ISNUMBER(SEARCH("kit16", 'Painel Shopee'!B4542)), 16,
IF(ISNUMBER(SEARCH("kit17", 'Painel Shopee'!B4542)), 17,
IF(ISNUMBER(SEARCH("kit18", 'Painel Shopee'!B4542)), 18,
IF(ISNUMBER(SEARCH("kit19", 'Painel Shopee'!B4542)), 19,
IF(ISNUMBER(SEARCH("kit20", 'Painel Shopee'!B4542)), 20, 0)))))))))))))))))))</f>
        <v>0</v>
      </c>
      <c r="E4542">
        <f>IF(D4542=0,'Painel Shopee'!C4542,D4542*'Painel Shopee'!C4542)</f>
        <v>0</v>
      </c>
    </row>
    <row r="4543" spans="1:5" x14ac:dyDescent="0.25">
      <c r="A4543">
        <f>IF(ISNUMBER(SEARCH("kit 2", 'Painel ML'!C4543)), 2,
IF(ISNUMBER(SEARCH("kit 3", 'Painel ML'!C4543)), 3,
IF(ISNUMBER(SEARCH("kit 4", 'Painel ML'!C4543)), 4,
IF(ISNUMBER(SEARCH("kit 5", 'Painel ML'!C4543)), 5,
IF(ISNUMBER(SEARCH("kit 6", 'Painel ML'!C4543)), 6,
IF(ISNUMBER(SEARCH("kit 7", 'Painel ML'!C4543)), 7,
IF(ISNUMBER(SEARCH("kit 8", 'Painel ML'!C4543)), 8,
IF(ISNUMBER(SEARCH("kit 9", 'Painel ML'!C4543)), 9,
IF(ISNUMBER(SEARCH("kit 10", 'Painel ML'!C4543)), 10,
IF(ISNUMBER(SEARCH("kit 11", 'Painel ML'!C4543)), 11,
IF(ISNUMBER(SEARCH("kit 12", 'Painel ML'!C4543)), 12,
IF(ISNUMBER(SEARCH("kit 13", 'Painel ML'!C4543)), 13,
IF(ISNUMBER(SEARCH("kit 14", 'Painel ML'!C4543)), 14,
IF(ISNUMBER(SEARCH("kit 15", 'Painel ML'!C4543)), 15,
IF(ISNUMBER(SEARCH("kit 16", 'Painel ML'!C4543)), 16,
IF(ISNUMBER(SEARCH("kit 17", 'Painel ML'!C4543)), 17,
IF(ISNUMBER(SEARCH("kit 18", 'Painel ML'!C4543)), 18,
IF(ISNUMBER(SEARCH("kit 19", 'Painel ML'!C4543)), 19,
IF(ISNUMBER(SEARCH("kit 20", 'Painel ML'!C4543)), 20, 0)))))))))))))))))))</f>
        <v>0</v>
      </c>
      <c r="B4543">
        <f>IF(A4543=0,'Painel ML'!A4543,A4543*'Painel ML'!A4543)</f>
        <v>0</v>
      </c>
      <c r="D4543">
        <f>IF(ISNUMBER(SEARCH("kit2", 'Painel Shopee'!B4543)), 2,
IF(ISNUMBER(SEARCH("kit3", 'Painel Shopee'!B4543)), 3,
IF(ISNUMBER(SEARCH("kit4", 'Painel Shopee'!B4543)), 4,
IF(ISNUMBER(SEARCH("kit5", 'Painel Shopee'!B4543)), 5,
IF(ISNUMBER(SEARCH("kit6", 'Painel Shopee'!B4543)), 6,
IF(ISNUMBER(SEARCH("kit7", 'Painel Shopee'!B4543)), 7,
IF(ISNUMBER(SEARCH("kit8", 'Painel Shopee'!B4543)), 8,
IF(ISNUMBER(SEARCH("kit9", 'Painel Shopee'!B4543)), 9,
IF(ISNUMBER(SEARCH("kit10", 'Painel Shopee'!B4543)), 10,
IF(ISNUMBER(SEARCH("kit11", 'Painel Shopee'!B4543)), 11,
IF(ISNUMBER(SEARCH("kit12", 'Painel Shopee'!B4543)), 12,
IF(ISNUMBER(SEARCH("kit13", 'Painel Shopee'!B4543)), 13,
IF(ISNUMBER(SEARCH("kit14", 'Painel Shopee'!B4543)), 14,
IF(ISNUMBER(SEARCH("kit15", 'Painel Shopee'!B4543)), 15,
IF(ISNUMBER(SEARCH("kit16", 'Painel Shopee'!B4543)), 16,
IF(ISNUMBER(SEARCH("kit17", 'Painel Shopee'!B4543)), 17,
IF(ISNUMBER(SEARCH("kit18", 'Painel Shopee'!B4543)), 18,
IF(ISNUMBER(SEARCH("kit19", 'Painel Shopee'!B4543)), 19,
IF(ISNUMBER(SEARCH("kit20", 'Painel Shopee'!B4543)), 20, 0)))))))))))))))))))</f>
        <v>0</v>
      </c>
      <c r="E4543">
        <f>IF(D4543=0,'Painel Shopee'!C4543,D4543*'Painel Shopee'!C4543)</f>
        <v>0</v>
      </c>
    </row>
    <row r="4544" spans="1:5" x14ac:dyDescent="0.25">
      <c r="A4544">
        <f>IF(ISNUMBER(SEARCH("kit 2", 'Painel ML'!C4544)), 2,
IF(ISNUMBER(SEARCH("kit 3", 'Painel ML'!C4544)), 3,
IF(ISNUMBER(SEARCH("kit 4", 'Painel ML'!C4544)), 4,
IF(ISNUMBER(SEARCH("kit 5", 'Painel ML'!C4544)), 5,
IF(ISNUMBER(SEARCH("kit 6", 'Painel ML'!C4544)), 6,
IF(ISNUMBER(SEARCH("kit 7", 'Painel ML'!C4544)), 7,
IF(ISNUMBER(SEARCH("kit 8", 'Painel ML'!C4544)), 8,
IF(ISNUMBER(SEARCH("kit 9", 'Painel ML'!C4544)), 9,
IF(ISNUMBER(SEARCH("kit 10", 'Painel ML'!C4544)), 10,
IF(ISNUMBER(SEARCH("kit 11", 'Painel ML'!C4544)), 11,
IF(ISNUMBER(SEARCH("kit 12", 'Painel ML'!C4544)), 12,
IF(ISNUMBER(SEARCH("kit 13", 'Painel ML'!C4544)), 13,
IF(ISNUMBER(SEARCH("kit 14", 'Painel ML'!C4544)), 14,
IF(ISNUMBER(SEARCH("kit 15", 'Painel ML'!C4544)), 15,
IF(ISNUMBER(SEARCH("kit 16", 'Painel ML'!C4544)), 16,
IF(ISNUMBER(SEARCH("kit 17", 'Painel ML'!C4544)), 17,
IF(ISNUMBER(SEARCH("kit 18", 'Painel ML'!C4544)), 18,
IF(ISNUMBER(SEARCH("kit 19", 'Painel ML'!C4544)), 19,
IF(ISNUMBER(SEARCH("kit 20", 'Painel ML'!C4544)), 20, 0)))))))))))))))))))</f>
        <v>0</v>
      </c>
      <c r="B4544">
        <f>IF(A4544=0,'Painel ML'!A4544,A4544*'Painel ML'!A4544)</f>
        <v>0</v>
      </c>
      <c r="D4544">
        <f>IF(ISNUMBER(SEARCH("kit2", 'Painel Shopee'!B4544)), 2,
IF(ISNUMBER(SEARCH("kit3", 'Painel Shopee'!B4544)), 3,
IF(ISNUMBER(SEARCH("kit4", 'Painel Shopee'!B4544)), 4,
IF(ISNUMBER(SEARCH("kit5", 'Painel Shopee'!B4544)), 5,
IF(ISNUMBER(SEARCH("kit6", 'Painel Shopee'!B4544)), 6,
IF(ISNUMBER(SEARCH("kit7", 'Painel Shopee'!B4544)), 7,
IF(ISNUMBER(SEARCH("kit8", 'Painel Shopee'!B4544)), 8,
IF(ISNUMBER(SEARCH("kit9", 'Painel Shopee'!B4544)), 9,
IF(ISNUMBER(SEARCH("kit10", 'Painel Shopee'!B4544)), 10,
IF(ISNUMBER(SEARCH("kit11", 'Painel Shopee'!B4544)), 11,
IF(ISNUMBER(SEARCH("kit12", 'Painel Shopee'!B4544)), 12,
IF(ISNUMBER(SEARCH("kit13", 'Painel Shopee'!B4544)), 13,
IF(ISNUMBER(SEARCH("kit14", 'Painel Shopee'!B4544)), 14,
IF(ISNUMBER(SEARCH("kit15", 'Painel Shopee'!B4544)), 15,
IF(ISNUMBER(SEARCH("kit16", 'Painel Shopee'!B4544)), 16,
IF(ISNUMBER(SEARCH("kit17", 'Painel Shopee'!B4544)), 17,
IF(ISNUMBER(SEARCH("kit18", 'Painel Shopee'!B4544)), 18,
IF(ISNUMBER(SEARCH("kit19", 'Painel Shopee'!B4544)), 19,
IF(ISNUMBER(SEARCH("kit20", 'Painel Shopee'!B4544)), 20, 0)))))))))))))))))))</f>
        <v>0</v>
      </c>
      <c r="E4544">
        <f>IF(D4544=0,'Painel Shopee'!C4544,D4544*'Painel Shopee'!C4544)</f>
        <v>0</v>
      </c>
    </row>
    <row r="4545" spans="1:5" x14ac:dyDescent="0.25">
      <c r="A4545">
        <f>IF(ISNUMBER(SEARCH("kit 2", 'Painel ML'!C4545)), 2,
IF(ISNUMBER(SEARCH("kit 3", 'Painel ML'!C4545)), 3,
IF(ISNUMBER(SEARCH("kit 4", 'Painel ML'!C4545)), 4,
IF(ISNUMBER(SEARCH("kit 5", 'Painel ML'!C4545)), 5,
IF(ISNUMBER(SEARCH("kit 6", 'Painel ML'!C4545)), 6,
IF(ISNUMBER(SEARCH("kit 7", 'Painel ML'!C4545)), 7,
IF(ISNUMBER(SEARCH("kit 8", 'Painel ML'!C4545)), 8,
IF(ISNUMBER(SEARCH("kit 9", 'Painel ML'!C4545)), 9,
IF(ISNUMBER(SEARCH("kit 10", 'Painel ML'!C4545)), 10,
IF(ISNUMBER(SEARCH("kit 11", 'Painel ML'!C4545)), 11,
IF(ISNUMBER(SEARCH("kit 12", 'Painel ML'!C4545)), 12,
IF(ISNUMBER(SEARCH("kit 13", 'Painel ML'!C4545)), 13,
IF(ISNUMBER(SEARCH("kit 14", 'Painel ML'!C4545)), 14,
IF(ISNUMBER(SEARCH("kit 15", 'Painel ML'!C4545)), 15,
IF(ISNUMBER(SEARCH("kit 16", 'Painel ML'!C4545)), 16,
IF(ISNUMBER(SEARCH("kit 17", 'Painel ML'!C4545)), 17,
IF(ISNUMBER(SEARCH("kit 18", 'Painel ML'!C4545)), 18,
IF(ISNUMBER(SEARCH("kit 19", 'Painel ML'!C4545)), 19,
IF(ISNUMBER(SEARCH("kit 20", 'Painel ML'!C4545)), 20, 0)))))))))))))))))))</f>
        <v>0</v>
      </c>
      <c r="B4545">
        <f>IF(A4545=0,'Painel ML'!A4545,A4545*'Painel ML'!A4545)</f>
        <v>0</v>
      </c>
      <c r="D4545">
        <f>IF(ISNUMBER(SEARCH("kit2", 'Painel Shopee'!B4545)), 2,
IF(ISNUMBER(SEARCH("kit3", 'Painel Shopee'!B4545)), 3,
IF(ISNUMBER(SEARCH("kit4", 'Painel Shopee'!B4545)), 4,
IF(ISNUMBER(SEARCH("kit5", 'Painel Shopee'!B4545)), 5,
IF(ISNUMBER(SEARCH("kit6", 'Painel Shopee'!B4545)), 6,
IF(ISNUMBER(SEARCH("kit7", 'Painel Shopee'!B4545)), 7,
IF(ISNUMBER(SEARCH("kit8", 'Painel Shopee'!B4545)), 8,
IF(ISNUMBER(SEARCH("kit9", 'Painel Shopee'!B4545)), 9,
IF(ISNUMBER(SEARCH("kit10", 'Painel Shopee'!B4545)), 10,
IF(ISNUMBER(SEARCH("kit11", 'Painel Shopee'!B4545)), 11,
IF(ISNUMBER(SEARCH("kit12", 'Painel Shopee'!B4545)), 12,
IF(ISNUMBER(SEARCH("kit13", 'Painel Shopee'!B4545)), 13,
IF(ISNUMBER(SEARCH("kit14", 'Painel Shopee'!B4545)), 14,
IF(ISNUMBER(SEARCH("kit15", 'Painel Shopee'!B4545)), 15,
IF(ISNUMBER(SEARCH("kit16", 'Painel Shopee'!B4545)), 16,
IF(ISNUMBER(SEARCH("kit17", 'Painel Shopee'!B4545)), 17,
IF(ISNUMBER(SEARCH("kit18", 'Painel Shopee'!B4545)), 18,
IF(ISNUMBER(SEARCH("kit19", 'Painel Shopee'!B4545)), 19,
IF(ISNUMBER(SEARCH("kit20", 'Painel Shopee'!B4545)), 20, 0)))))))))))))))))))</f>
        <v>0</v>
      </c>
      <c r="E4545">
        <f>IF(D4545=0,'Painel Shopee'!C4545,D4545*'Painel Shopee'!C4545)</f>
        <v>0</v>
      </c>
    </row>
    <row r="4546" spans="1:5" x14ac:dyDescent="0.25">
      <c r="A4546">
        <f>IF(ISNUMBER(SEARCH("kit 2", 'Painel ML'!C4546)), 2,
IF(ISNUMBER(SEARCH("kit 3", 'Painel ML'!C4546)), 3,
IF(ISNUMBER(SEARCH("kit 4", 'Painel ML'!C4546)), 4,
IF(ISNUMBER(SEARCH("kit 5", 'Painel ML'!C4546)), 5,
IF(ISNUMBER(SEARCH("kit 6", 'Painel ML'!C4546)), 6,
IF(ISNUMBER(SEARCH("kit 7", 'Painel ML'!C4546)), 7,
IF(ISNUMBER(SEARCH("kit 8", 'Painel ML'!C4546)), 8,
IF(ISNUMBER(SEARCH("kit 9", 'Painel ML'!C4546)), 9,
IF(ISNUMBER(SEARCH("kit 10", 'Painel ML'!C4546)), 10,
IF(ISNUMBER(SEARCH("kit 11", 'Painel ML'!C4546)), 11,
IF(ISNUMBER(SEARCH("kit 12", 'Painel ML'!C4546)), 12,
IF(ISNUMBER(SEARCH("kit 13", 'Painel ML'!C4546)), 13,
IF(ISNUMBER(SEARCH("kit 14", 'Painel ML'!C4546)), 14,
IF(ISNUMBER(SEARCH("kit 15", 'Painel ML'!C4546)), 15,
IF(ISNUMBER(SEARCH("kit 16", 'Painel ML'!C4546)), 16,
IF(ISNUMBER(SEARCH("kit 17", 'Painel ML'!C4546)), 17,
IF(ISNUMBER(SEARCH("kit 18", 'Painel ML'!C4546)), 18,
IF(ISNUMBER(SEARCH("kit 19", 'Painel ML'!C4546)), 19,
IF(ISNUMBER(SEARCH("kit 20", 'Painel ML'!C4546)), 20, 0)))))))))))))))))))</f>
        <v>0</v>
      </c>
      <c r="B4546">
        <f>IF(A4546=0,'Painel ML'!A4546,A4546*'Painel ML'!A4546)</f>
        <v>0</v>
      </c>
      <c r="D4546">
        <f>IF(ISNUMBER(SEARCH("kit2", 'Painel Shopee'!B4546)), 2,
IF(ISNUMBER(SEARCH("kit3", 'Painel Shopee'!B4546)), 3,
IF(ISNUMBER(SEARCH("kit4", 'Painel Shopee'!B4546)), 4,
IF(ISNUMBER(SEARCH("kit5", 'Painel Shopee'!B4546)), 5,
IF(ISNUMBER(SEARCH("kit6", 'Painel Shopee'!B4546)), 6,
IF(ISNUMBER(SEARCH("kit7", 'Painel Shopee'!B4546)), 7,
IF(ISNUMBER(SEARCH("kit8", 'Painel Shopee'!B4546)), 8,
IF(ISNUMBER(SEARCH("kit9", 'Painel Shopee'!B4546)), 9,
IF(ISNUMBER(SEARCH("kit10", 'Painel Shopee'!B4546)), 10,
IF(ISNUMBER(SEARCH("kit11", 'Painel Shopee'!B4546)), 11,
IF(ISNUMBER(SEARCH("kit12", 'Painel Shopee'!B4546)), 12,
IF(ISNUMBER(SEARCH("kit13", 'Painel Shopee'!B4546)), 13,
IF(ISNUMBER(SEARCH("kit14", 'Painel Shopee'!B4546)), 14,
IF(ISNUMBER(SEARCH("kit15", 'Painel Shopee'!B4546)), 15,
IF(ISNUMBER(SEARCH("kit16", 'Painel Shopee'!B4546)), 16,
IF(ISNUMBER(SEARCH("kit17", 'Painel Shopee'!B4546)), 17,
IF(ISNUMBER(SEARCH("kit18", 'Painel Shopee'!B4546)), 18,
IF(ISNUMBER(SEARCH("kit19", 'Painel Shopee'!B4546)), 19,
IF(ISNUMBER(SEARCH("kit20", 'Painel Shopee'!B4546)), 20, 0)))))))))))))))))))</f>
        <v>0</v>
      </c>
      <c r="E4546">
        <f>IF(D4546=0,'Painel Shopee'!C4546,D4546*'Painel Shopee'!C4546)</f>
        <v>0</v>
      </c>
    </row>
    <row r="4547" spans="1:5" x14ac:dyDescent="0.25">
      <c r="A4547">
        <f>IF(ISNUMBER(SEARCH("kit 2", 'Painel ML'!C4547)), 2,
IF(ISNUMBER(SEARCH("kit 3", 'Painel ML'!C4547)), 3,
IF(ISNUMBER(SEARCH("kit 4", 'Painel ML'!C4547)), 4,
IF(ISNUMBER(SEARCH("kit 5", 'Painel ML'!C4547)), 5,
IF(ISNUMBER(SEARCH("kit 6", 'Painel ML'!C4547)), 6,
IF(ISNUMBER(SEARCH("kit 7", 'Painel ML'!C4547)), 7,
IF(ISNUMBER(SEARCH("kit 8", 'Painel ML'!C4547)), 8,
IF(ISNUMBER(SEARCH("kit 9", 'Painel ML'!C4547)), 9,
IF(ISNUMBER(SEARCH("kit 10", 'Painel ML'!C4547)), 10,
IF(ISNUMBER(SEARCH("kit 11", 'Painel ML'!C4547)), 11,
IF(ISNUMBER(SEARCH("kit 12", 'Painel ML'!C4547)), 12,
IF(ISNUMBER(SEARCH("kit 13", 'Painel ML'!C4547)), 13,
IF(ISNUMBER(SEARCH("kit 14", 'Painel ML'!C4547)), 14,
IF(ISNUMBER(SEARCH("kit 15", 'Painel ML'!C4547)), 15,
IF(ISNUMBER(SEARCH("kit 16", 'Painel ML'!C4547)), 16,
IF(ISNUMBER(SEARCH("kit 17", 'Painel ML'!C4547)), 17,
IF(ISNUMBER(SEARCH("kit 18", 'Painel ML'!C4547)), 18,
IF(ISNUMBER(SEARCH("kit 19", 'Painel ML'!C4547)), 19,
IF(ISNUMBER(SEARCH("kit 20", 'Painel ML'!C4547)), 20, 0)))))))))))))))))))</f>
        <v>0</v>
      </c>
      <c r="B4547">
        <f>IF(A4547=0,'Painel ML'!A4547,A4547*'Painel ML'!A4547)</f>
        <v>0</v>
      </c>
      <c r="D4547">
        <f>IF(ISNUMBER(SEARCH("kit2", 'Painel Shopee'!B4547)), 2,
IF(ISNUMBER(SEARCH("kit3", 'Painel Shopee'!B4547)), 3,
IF(ISNUMBER(SEARCH("kit4", 'Painel Shopee'!B4547)), 4,
IF(ISNUMBER(SEARCH("kit5", 'Painel Shopee'!B4547)), 5,
IF(ISNUMBER(SEARCH("kit6", 'Painel Shopee'!B4547)), 6,
IF(ISNUMBER(SEARCH("kit7", 'Painel Shopee'!B4547)), 7,
IF(ISNUMBER(SEARCH("kit8", 'Painel Shopee'!B4547)), 8,
IF(ISNUMBER(SEARCH("kit9", 'Painel Shopee'!B4547)), 9,
IF(ISNUMBER(SEARCH("kit10", 'Painel Shopee'!B4547)), 10,
IF(ISNUMBER(SEARCH("kit11", 'Painel Shopee'!B4547)), 11,
IF(ISNUMBER(SEARCH("kit12", 'Painel Shopee'!B4547)), 12,
IF(ISNUMBER(SEARCH("kit13", 'Painel Shopee'!B4547)), 13,
IF(ISNUMBER(SEARCH("kit14", 'Painel Shopee'!B4547)), 14,
IF(ISNUMBER(SEARCH("kit15", 'Painel Shopee'!B4547)), 15,
IF(ISNUMBER(SEARCH("kit16", 'Painel Shopee'!B4547)), 16,
IF(ISNUMBER(SEARCH("kit17", 'Painel Shopee'!B4547)), 17,
IF(ISNUMBER(SEARCH("kit18", 'Painel Shopee'!B4547)), 18,
IF(ISNUMBER(SEARCH("kit19", 'Painel Shopee'!B4547)), 19,
IF(ISNUMBER(SEARCH("kit20", 'Painel Shopee'!B4547)), 20, 0)))))))))))))))))))</f>
        <v>0</v>
      </c>
      <c r="E4547">
        <f>IF(D4547=0,'Painel Shopee'!C4547,D4547*'Painel Shopee'!C4547)</f>
        <v>0</v>
      </c>
    </row>
    <row r="4548" spans="1:5" x14ac:dyDescent="0.25">
      <c r="A4548">
        <f>IF(ISNUMBER(SEARCH("kit 2", 'Painel ML'!C4548)), 2,
IF(ISNUMBER(SEARCH("kit 3", 'Painel ML'!C4548)), 3,
IF(ISNUMBER(SEARCH("kit 4", 'Painel ML'!C4548)), 4,
IF(ISNUMBER(SEARCH("kit 5", 'Painel ML'!C4548)), 5,
IF(ISNUMBER(SEARCH("kit 6", 'Painel ML'!C4548)), 6,
IF(ISNUMBER(SEARCH("kit 7", 'Painel ML'!C4548)), 7,
IF(ISNUMBER(SEARCH("kit 8", 'Painel ML'!C4548)), 8,
IF(ISNUMBER(SEARCH("kit 9", 'Painel ML'!C4548)), 9,
IF(ISNUMBER(SEARCH("kit 10", 'Painel ML'!C4548)), 10,
IF(ISNUMBER(SEARCH("kit 11", 'Painel ML'!C4548)), 11,
IF(ISNUMBER(SEARCH("kit 12", 'Painel ML'!C4548)), 12,
IF(ISNUMBER(SEARCH("kit 13", 'Painel ML'!C4548)), 13,
IF(ISNUMBER(SEARCH("kit 14", 'Painel ML'!C4548)), 14,
IF(ISNUMBER(SEARCH("kit 15", 'Painel ML'!C4548)), 15,
IF(ISNUMBER(SEARCH("kit 16", 'Painel ML'!C4548)), 16,
IF(ISNUMBER(SEARCH("kit 17", 'Painel ML'!C4548)), 17,
IF(ISNUMBER(SEARCH("kit 18", 'Painel ML'!C4548)), 18,
IF(ISNUMBER(SEARCH("kit 19", 'Painel ML'!C4548)), 19,
IF(ISNUMBER(SEARCH("kit 20", 'Painel ML'!C4548)), 20, 0)))))))))))))))))))</f>
        <v>0</v>
      </c>
      <c r="B4548">
        <f>IF(A4548=0,'Painel ML'!A4548,A4548*'Painel ML'!A4548)</f>
        <v>0</v>
      </c>
      <c r="D4548">
        <f>IF(ISNUMBER(SEARCH("kit2", 'Painel Shopee'!B4548)), 2,
IF(ISNUMBER(SEARCH("kit3", 'Painel Shopee'!B4548)), 3,
IF(ISNUMBER(SEARCH("kit4", 'Painel Shopee'!B4548)), 4,
IF(ISNUMBER(SEARCH("kit5", 'Painel Shopee'!B4548)), 5,
IF(ISNUMBER(SEARCH("kit6", 'Painel Shopee'!B4548)), 6,
IF(ISNUMBER(SEARCH("kit7", 'Painel Shopee'!B4548)), 7,
IF(ISNUMBER(SEARCH("kit8", 'Painel Shopee'!B4548)), 8,
IF(ISNUMBER(SEARCH("kit9", 'Painel Shopee'!B4548)), 9,
IF(ISNUMBER(SEARCH("kit10", 'Painel Shopee'!B4548)), 10,
IF(ISNUMBER(SEARCH("kit11", 'Painel Shopee'!B4548)), 11,
IF(ISNUMBER(SEARCH("kit12", 'Painel Shopee'!B4548)), 12,
IF(ISNUMBER(SEARCH("kit13", 'Painel Shopee'!B4548)), 13,
IF(ISNUMBER(SEARCH("kit14", 'Painel Shopee'!B4548)), 14,
IF(ISNUMBER(SEARCH("kit15", 'Painel Shopee'!B4548)), 15,
IF(ISNUMBER(SEARCH("kit16", 'Painel Shopee'!B4548)), 16,
IF(ISNUMBER(SEARCH("kit17", 'Painel Shopee'!B4548)), 17,
IF(ISNUMBER(SEARCH("kit18", 'Painel Shopee'!B4548)), 18,
IF(ISNUMBER(SEARCH("kit19", 'Painel Shopee'!B4548)), 19,
IF(ISNUMBER(SEARCH("kit20", 'Painel Shopee'!B4548)), 20, 0)))))))))))))))))))</f>
        <v>0</v>
      </c>
      <c r="E4548">
        <f>IF(D4548=0,'Painel Shopee'!C4548,D4548*'Painel Shopee'!C4548)</f>
        <v>0</v>
      </c>
    </row>
    <row r="4549" spans="1:5" x14ac:dyDescent="0.25">
      <c r="A4549">
        <f>IF(ISNUMBER(SEARCH("kit 2", 'Painel ML'!C4549)), 2,
IF(ISNUMBER(SEARCH("kit 3", 'Painel ML'!C4549)), 3,
IF(ISNUMBER(SEARCH("kit 4", 'Painel ML'!C4549)), 4,
IF(ISNUMBER(SEARCH("kit 5", 'Painel ML'!C4549)), 5,
IF(ISNUMBER(SEARCH("kit 6", 'Painel ML'!C4549)), 6,
IF(ISNUMBER(SEARCH("kit 7", 'Painel ML'!C4549)), 7,
IF(ISNUMBER(SEARCH("kit 8", 'Painel ML'!C4549)), 8,
IF(ISNUMBER(SEARCH("kit 9", 'Painel ML'!C4549)), 9,
IF(ISNUMBER(SEARCH("kit 10", 'Painel ML'!C4549)), 10,
IF(ISNUMBER(SEARCH("kit 11", 'Painel ML'!C4549)), 11,
IF(ISNUMBER(SEARCH("kit 12", 'Painel ML'!C4549)), 12,
IF(ISNUMBER(SEARCH("kit 13", 'Painel ML'!C4549)), 13,
IF(ISNUMBER(SEARCH("kit 14", 'Painel ML'!C4549)), 14,
IF(ISNUMBER(SEARCH("kit 15", 'Painel ML'!C4549)), 15,
IF(ISNUMBER(SEARCH("kit 16", 'Painel ML'!C4549)), 16,
IF(ISNUMBER(SEARCH("kit 17", 'Painel ML'!C4549)), 17,
IF(ISNUMBER(SEARCH("kit 18", 'Painel ML'!C4549)), 18,
IF(ISNUMBER(SEARCH("kit 19", 'Painel ML'!C4549)), 19,
IF(ISNUMBER(SEARCH("kit 20", 'Painel ML'!C4549)), 20, 0)))))))))))))))))))</f>
        <v>0</v>
      </c>
      <c r="B4549">
        <f>IF(A4549=0,'Painel ML'!A4549,A4549*'Painel ML'!A4549)</f>
        <v>0</v>
      </c>
      <c r="D4549">
        <f>IF(ISNUMBER(SEARCH("kit2", 'Painel Shopee'!B4549)), 2,
IF(ISNUMBER(SEARCH("kit3", 'Painel Shopee'!B4549)), 3,
IF(ISNUMBER(SEARCH("kit4", 'Painel Shopee'!B4549)), 4,
IF(ISNUMBER(SEARCH("kit5", 'Painel Shopee'!B4549)), 5,
IF(ISNUMBER(SEARCH("kit6", 'Painel Shopee'!B4549)), 6,
IF(ISNUMBER(SEARCH("kit7", 'Painel Shopee'!B4549)), 7,
IF(ISNUMBER(SEARCH("kit8", 'Painel Shopee'!B4549)), 8,
IF(ISNUMBER(SEARCH("kit9", 'Painel Shopee'!B4549)), 9,
IF(ISNUMBER(SEARCH("kit10", 'Painel Shopee'!B4549)), 10,
IF(ISNUMBER(SEARCH("kit11", 'Painel Shopee'!B4549)), 11,
IF(ISNUMBER(SEARCH("kit12", 'Painel Shopee'!B4549)), 12,
IF(ISNUMBER(SEARCH("kit13", 'Painel Shopee'!B4549)), 13,
IF(ISNUMBER(SEARCH("kit14", 'Painel Shopee'!B4549)), 14,
IF(ISNUMBER(SEARCH("kit15", 'Painel Shopee'!B4549)), 15,
IF(ISNUMBER(SEARCH("kit16", 'Painel Shopee'!B4549)), 16,
IF(ISNUMBER(SEARCH("kit17", 'Painel Shopee'!B4549)), 17,
IF(ISNUMBER(SEARCH("kit18", 'Painel Shopee'!B4549)), 18,
IF(ISNUMBER(SEARCH("kit19", 'Painel Shopee'!B4549)), 19,
IF(ISNUMBER(SEARCH("kit20", 'Painel Shopee'!B4549)), 20, 0)))))))))))))))))))</f>
        <v>0</v>
      </c>
      <c r="E4549">
        <f>IF(D4549=0,'Painel Shopee'!C4549,D4549*'Painel Shopee'!C4549)</f>
        <v>0</v>
      </c>
    </row>
    <row r="4550" spans="1:5" x14ac:dyDescent="0.25">
      <c r="A4550">
        <f>IF(ISNUMBER(SEARCH("kit 2", 'Painel ML'!C4550)), 2,
IF(ISNUMBER(SEARCH("kit 3", 'Painel ML'!C4550)), 3,
IF(ISNUMBER(SEARCH("kit 4", 'Painel ML'!C4550)), 4,
IF(ISNUMBER(SEARCH("kit 5", 'Painel ML'!C4550)), 5,
IF(ISNUMBER(SEARCH("kit 6", 'Painel ML'!C4550)), 6,
IF(ISNUMBER(SEARCH("kit 7", 'Painel ML'!C4550)), 7,
IF(ISNUMBER(SEARCH("kit 8", 'Painel ML'!C4550)), 8,
IF(ISNUMBER(SEARCH("kit 9", 'Painel ML'!C4550)), 9,
IF(ISNUMBER(SEARCH("kit 10", 'Painel ML'!C4550)), 10,
IF(ISNUMBER(SEARCH("kit 11", 'Painel ML'!C4550)), 11,
IF(ISNUMBER(SEARCH("kit 12", 'Painel ML'!C4550)), 12,
IF(ISNUMBER(SEARCH("kit 13", 'Painel ML'!C4550)), 13,
IF(ISNUMBER(SEARCH("kit 14", 'Painel ML'!C4550)), 14,
IF(ISNUMBER(SEARCH("kit 15", 'Painel ML'!C4550)), 15,
IF(ISNUMBER(SEARCH("kit 16", 'Painel ML'!C4550)), 16,
IF(ISNUMBER(SEARCH("kit 17", 'Painel ML'!C4550)), 17,
IF(ISNUMBER(SEARCH("kit 18", 'Painel ML'!C4550)), 18,
IF(ISNUMBER(SEARCH("kit 19", 'Painel ML'!C4550)), 19,
IF(ISNUMBER(SEARCH("kit 20", 'Painel ML'!C4550)), 20, 0)))))))))))))))))))</f>
        <v>0</v>
      </c>
      <c r="B4550">
        <f>IF(A4550=0,'Painel ML'!A4550,A4550*'Painel ML'!A4550)</f>
        <v>0</v>
      </c>
      <c r="D4550">
        <f>IF(ISNUMBER(SEARCH("kit2", 'Painel Shopee'!B4550)), 2,
IF(ISNUMBER(SEARCH("kit3", 'Painel Shopee'!B4550)), 3,
IF(ISNUMBER(SEARCH("kit4", 'Painel Shopee'!B4550)), 4,
IF(ISNUMBER(SEARCH("kit5", 'Painel Shopee'!B4550)), 5,
IF(ISNUMBER(SEARCH("kit6", 'Painel Shopee'!B4550)), 6,
IF(ISNUMBER(SEARCH("kit7", 'Painel Shopee'!B4550)), 7,
IF(ISNUMBER(SEARCH("kit8", 'Painel Shopee'!B4550)), 8,
IF(ISNUMBER(SEARCH("kit9", 'Painel Shopee'!B4550)), 9,
IF(ISNUMBER(SEARCH("kit10", 'Painel Shopee'!B4550)), 10,
IF(ISNUMBER(SEARCH("kit11", 'Painel Shopee'!B4550)), 11,
IF(ISNUMBER(SEARCH("kit12", 'Painel Shopee'!B4550)), 12,
IF(ISNUMBER(SEARCH("kit13", 'Painel Shopee'!B4550)), 13,
IF(ISNUMBER(SEARCH("kit14", 'Painel Shopee'!B4550)), 14,
IF(ISNUMBER(SEARCH("kit15", 'Painel Shopee'!B4550)), 15,
IF(ISNUMBER(SEARCH("kit16", 'Painel Shopee'!B4550)), 16,
IF(ISNUMBER(SEARCH("kit17", 'Painel Shopee'!B4550)), 17,
IF(ISNUMBER(SEARCH("kit18", 'Painel Shopee'!B4550)), 18,
IF(ISNUMBER(SEARCH("kit19", 'Painel Shopee'!B4550)), 19,
IF(ISNUMBER(SEARCH("kit20", 'Painel Shopee'!B4550)), 20, 0)))))))))))))))))))</f>
        <v>0</v>
      </c>
      <c r="E4550">
        <f>IF(D4550=0,'Painel Shopee'!C4550,D4550*'Painel Shopee'!C4550)</f>
        <v>0</v>
      </c>
    </row>
    <row r="4551" spans="1:5" x14ac:dyDescent="0.25">
      <c r="A4551">
        <f>IF(ISNUMBER(SEARCH("kit 2", 'Painel ML'!C4551)), 2,
IF(ISNUMBER(SEARCH("kit 3", 'Painel ML'!C4551)), 3,
IF(ISNUMBER(SEARCH("kit 4", 'Painel ML'!C4551)), 4,
IF(ISNUMBER(SEARCH("kit 5", 'Painel ML'!C4551)), 5,
IF(ISNUMBER(SEARCH("kit 6", 'Painel ML'!C4551)), 6,
IF(ISNUMBER(SEARCH("kit 7", 'Painel ML'!C4551)), 7,
IF(ISNUMBER(SEARCH("kit 8", 'Painel ML'!C4551)), 8,
IF(ISNUMBER(SEARCH("kit 9", 'Painel ML'!C4551)), 9,
IF(ISNUMBER(SEARCH("kit 10", 'Painel ML'!C4551)), 10,
IF(ISNUMBER(SEARCH("kit 11", 'Painel ML'!C4551)), 11,
IF(ISNUMBER(SEARCH("kit 12", 'Painel ML'!C4551)), 12,
IF(ISNUMBER(SEARCH("kit 13", 'Painel ML'!C4551)), 13,
IF(ISNUMBER(SEARCH("kit 14", 'Painel ML'!C4551)), 14,
IF(ISNUMBER(SEARCH("kit 15", 'Painel ML'!C4551)), 15,
IF(ISNUMBER(SEARCH("kit 16", 'Painel ML'!C4551)), 16,
IF(ISNUMBER(SEARCH("kit 17", 'Painel ML'!C4551)), 17,
IF(ISNUMBER(SEARCH("kit 18", 'Painel ML'!C4551)), 18,
IF(ISNUMBER(SEARCH("kit 19", 'Painel ML'!C4551)), 19,
IF(ISNUMBER(SEARCH("kit 20", 'Painel ML'!C4551)), 20, 0)))))))))))))))))))</f>
        <v>0</v>
      </c>
      <c r="B4551">
        <f>IF(A4551=0,'Painel ML'!A4551,A4551*'Painel ML'!A4551)</f>
        <v>0</v>
      </c>
      <c r="D4551">
        <f>IF(ISNUMBER(SEARCH("kit2", 'Painel Shopee'!B4551)), 2,
IF(ISNUMBER(SEARCH("kit3", 'Painel Shopee'!B4551)), 3,
IF(ISNUMBER(SEARCH("kit4", 'Painel Shopee'!B4551)), 4,
IF(ISNUMBER(SEARCH("kit5", 'Painel Shopee'!B4551)), 5,
IF(ISNUMBER(SEARCH("kit6", 'Painel Shopee'!B4551)), 6,
IF(ISNUMBER(SEARCH("kit7", 'Painel Shopee'!B4551)), 7,
IF(ISNUMBER(SEARCH("kit8", 'Painel Shopee'!B4551)), 8,
IF(ISNUMBER(SEARCH("kit9", 'Painel Shopee'!B4551)), 9,
IF(ISNUMBER(SEARCH("kit10", 'Painel Shopee'!B4551)), 10,
IF(ISNUMBER(SEARCH("kit11", 'Painel Shopee'!B4551)), 11,
IF(ISNUMBER(SEARCH("kit12", 'Painel Shopee'!B4551)), 12,
IF(ISNUMBER(SEARCH("kit13", 'Painel Shopee'!B4551)), 13,
IF(ISNUMBER(SEARCH("kit14", 'Painel Shopee'!B4551)), 14,
IF(ISNUMBER(SEARCH("kit15", 'Painel Shopee'!B4551)), 15,
IF(ISNUMBER(SEARCH("kit16", 'Painel Shopee'!B4551)), 16,
IF(ISNUMBER(SEARCH("kit17", 'Painel Shopee'!B4551)), 17,
IF(ISNUMBER(SEARCH("kit18", 'Painel Shopee'!B4551)), 18,
IF(ISNUMBER(SEARCH("kit19", 'Painel Shopee'!B4551)), 19,
IF(ISNUMBER(SEARCH("kit20", 'Painel Shopee'!B4551)), 20, 0)))))))))))))))))))</f>
        <v>0</v>
      </c>
      <c r="E4551">
        <f>IF(D4551=0,'Painel Shopee'!C4551,D4551*'Painel Shopee'!C4551)</f>
        <v>0</v>
      </c>
    </row>
    <row r="4552" spans="1:5" x14ac:dyDescent="0.25">
      <c r="A4552">
        <f>IF(ISNUMBER(SEARCH("kit 2", 'Painel ML'!C4552)), 2,
IF(ISNUMBER(SEARCH("kit 3", 'Painel ML'!C4552)), 3,
IF(ISNUMBER(SEARCH("kit 4", 'Painel ML'!C4552)), 4,
IF(ISNUMBER(SEARCH("kit 5", 'Painel ML'!C4552)), 5,
IF(ISNUMBER(SEARCH("kit 6", 'Painel ML'!C4552)), 6,
IF(ISNUMBER(SEARCH("kit 7", 'Painel ML'!C4552)), 7,
IF(ISNUMBER(SEARCH("kit 8", 'Painel ML'!C4552)), 8,
IF(ISNUMBER(SEARCH("kit 9", 'Painel ML'!C4552)), 9,
IF(ISNUMBER(SEARCH("kit 10", 'Painel ML'!C4552)), 10,
IF(ISNUMBER(SEARCH("kit 11", 'Painel ML'!C4552)), 11,
IF(ISNUMBER(SEARCH("kit 12", 'Painel ML'!C4552)), 12,
IF(ISNUMBER(SEARCH("kit 13", 'Painel ML'!C4552)), 13,
IF(ISNUMBER(SEARCH("kit 14", 'Painel ML'!C4552)), 14,
IF(ISNUMBER(SEARCH("kit 15", 'Painel ML'!C4552)), 15,
IF(ISNUMBER(SEARCH("kit 16", 'Painel ML'!C4552)), 16,
IF(ISNUMBER(SEARCH("kit 17", 'Painel ML'!C4552)), 17,
IF(ISNUMBER(SEARCH("kit 18", 'Painel ML'!C4552)), 18,
IF(ISNUMBER(SEARCH("kit 19", 'Painel ML'!C4552)), 19,
IF(ISNUMBER(SEARCH("kit 20", 'Painel ML'!C4552)), 20, 0)))))))))))))))))))</f>
        <v>0</v>
      </c>
      <c r="B4552">
        <f>IF(A4552=0,'Painel ML'!A4552,A4552*'Painel ML'!A4552)</f>
        <v>0</v>
      </c>
      <c r="D4552">
        <f>IF(ISNUMBER(SEARCH("kit2", 'Painel Shopee'!B4552)), 2,
IF(ISNUMBER(SEARCH("kit3", 'Painel Shopee'!B4552)), 3,
IF(ISNUMBER(SEARCH("kit4", 'Painel Shopee'!B4552)), 4,
IF(ISNUMBER(SEARCH("kit5", 'Painel Shopee'!B4552)), 5,
IF(ISNUMBER(SEARCH("kit6", 'Painel Shopee'!B4552)), 6,
IF(ISNUMBER(SEARCH("kit7", 'Painel Shopee'!B4552)), 7,
IF(ISNUMBER(SEARCH("kit8", 'Painel Shopee'!B4552)), 8,
IF(ISNUMBER(SEARCH("kit9", 'Painel Shopee'!B4552)), 9,
IF(ISNUMBER(SEARCH("kit10", 'Painel Shopee'!B4552)), 10,
IF(ISNUMBER(SEARCH("kit11", 'Painel Shopee'!B4552)), 11,
IF(ISNUMBER(SEARCH("kit12", 'Painel Shopee'!B4552)), 12,
IF(ISNUMBER(SEARCH("kit13", 'Painel Shopee'!B4552)), 13,
IF(ISNUMBER(SEARCH("kit14", 'Painel Shopee'!B4552)), 14,
IF(ISNUMBER(SEARCH("kit15", 'Painel Shopee'!B4552)), 15,
IF(ISNUMBER(SEARCH("kit16", 'Painel Shopee'!B4552)), 16,
IF(ISNUMBER(SEARCH("kit17", 'Painel Shopee'!B4552)), 17,
IF(ISNUMBER(SEARCH("kit18", 'Painel Shopee'!B4552)), 18,
IF(ISNUMBER(SEARCH("kit19", 'Painel Shopee'!B4552)), 19,
IF(ISNUMBER(SEARCH("kit20", 'Painel Shopee'!B4552)), 20, 0)))))))))))))))))))</f>
        <v>0</v>
      </c>
      <c r="E4552">
        <f>IF(D4552=0,'Painel Shopee'!C4552,D4552*'Painel Shopee'!C4552)</f>
        <v>0</v>
      </c>
    </row>
    <row r="4553" spans="1:5" x14ac:dyDescent="0.25">
      <c r="A4553">
        <f>IF(ISNUMBER(SEARCH("kit 2", 'Painel ML'!C4553)), 2,
IF(ISNUMBER(SEARCH("kit 3", 'Painel ML'!C4553)), 3,
IF(ISNUMBER(SEARCH("kit 4", 'Painel ML'!C4553)), 4,
IF(ISNUMBER(SEARCH("kit 5", 'Painel ML'!C4553)), 5,
IF(ISNUMBER(SEARCH("kit 6", 'Painel ML'!C4553)), 6,
IF(ISNUMBER(SEARCH("kit 7", 'Painel ML'!C4553)), 7,
IF(ISNUMBER(SEARCH("kit 8", 'Painel ML'!C4553)), 8,
IF(ISNUMBER(SEARCH("kit 9", 'Painel ML'!C4553)), 9,
IF(ISNUMBER(SEARCH("kit 10", 'Painel ML'!C4553)), 10,
IF(ISNUMBER(SEARCH("kit 11", 'Painel ML'!C4553)), 11,
IF(ISNUMBER(SEARCH("kit 12", 'Painel ML'!C4553)), 12,
IF(ISNUMBER(SEARCH("kit 13", 'Painel ML'!C4553)), 13,
IF(ISNUMBER(SEARCH("kit 14", 'Painel ML'!C4553)), 14,
IF(ISNUMBER(SEARCH("kit 15", 'Painel ML'!C4553)), 15,
IF(ISNUMBER(SEARCH("kit 16", 'Painel ML'!C4553)), 16,
IF(ISNUMBER(SEARCH("kit 17", 'Painel ML'!C4553)), 17,
IF(ISNUMBER(SEARCH("kit 18", 'Painel ML'!C4553)), 18,
IF(ISNUMBER(SEARCH("kit 19", 'Painel ML'!C4553)), 19,
IF(ISNUMBER(SEARCH("kit 20", 'Painel ML'!C4553)), 20, 0)))))))))))))))))))</f>
        <v>0</v>
      </c>
      <c r="B4553">
        <f>IF(A4553=0,'Painel ML'!A4553,A4553*'Painel ML'!A4553)</f>
        <v>0</v>
      </c>
      <c r="D4553">
        <f>IF(ISNUMBER(SEARCH("kit2", 'Painel Shopee'!B4553)), 2,
IF(ISNUMBER(SEARCH("kit3", 'Painel Shopee'!B4553)), 3,
IF(ISNUMBER(SEARCH("kit4", 'Painel Shopee'!B4553)), 4,
IF(ISNUMBER(SEARCH("kit5", 'Painel Shopee'!B4553)), 5,
IF(ISNUMBER(SEARCH("kit6", 'Painel Shopee'!B4553)), 6,
IF(ISNUMBER(SEARCH("kit7", 'Painel Shopee'!B4553)), 7,
IF(ISNUMBER(SEARCH("kit8", 'Painel Shopee'!B4553)), 8,
IF(ISNUMBER(SEARCH("kit9", 'Painel Shopee'!B4553)), 9,
IF(ISNUMBER(SEARCH("kit10", 'Painel Shopee'!B4553)), 10,
IF(ISNUMBER(SEARCH("kit11", 'Painel Shopee'!B4553)), 11,
IF(ISNUMBER(SEARCH("kit12", 'Painel Shopee'!B4553)), 12,
IF(ISNUMBER(SEARCH("kit13", 'Painel Shopee'!B4553)), 13,
IF(ISNUMBER(SEARCH("kit14", 'Painel Shopee'!B4553)), 14,
IF(ISNUMBER(SEARCH("kit15", 'Painel Shopee'!B4553)), 15,
IF(ISNUMBER(SEARCH("kit16", 'Painel Shopee'!B4553)), 16,
IF(ISNUMBER(SEARCH("kit17", 'Painel Shopee'!B4553)), 17,
IF(ISNUMBER(SEARCH("kit18", 'Painel Shopee'!B4553)), 18,
IF(ISNUMBER(SEARCH("kit19", 'Painel Shopee'!B4553)), 19,
IF(ISNUMBER(SEARCH("kit20", 'Painel Shopee'!B4553)), 20, 0)))))))))))))))))))</f>
        <v>0</v>
      </c>
      <c r="E4553">
        <f>IF(D4553=0,'Painel Shopee'!C4553,D4553*'Painel Shopee'!C4553)</f>
        <v>0</v>
      </c>
    </row>
    <row r="4554" spans="1:5" x14ac:dyDescent="0.25">
      <c r="A4554">
        <f>IF(ISNUMBER(SEARCH("kit 2", 'Painel ML'!C4554)), 2,
IF(ISNUMBER(SEARCH("kit 3", 'Painel ML'!C4554)), 3,
IF(ISNUMBER(SEARCH("kit 4", 'Painel ML'!C4554)), 4,
IF(ISNUMBER(SEARCH("kit 5", 'Painel ML'!C4554)), 5,
IF(ISNUMBER(SEARCH("kit 6", 'Painel ML'!C4554)), 6,
IF(ISNUMBER(SEARCH("kit 7", 'Painel ML'!C4554)), 7,
IF(ISNUMBER(SEARCH("kit 8", 'Painel ML'!C4554)), 8,
IF(ISNUMBER(SEARCH("kit 9", 'Painel ML'!C4554)), 9,
IF(ISNUMBER(SEARCH("kit 10", 'Painel ML'!C4554)), 10,
IF(ISNUMBER(SEARCH("kit 11", 'Painel ML'!C4554)), 11,
IF(ISNUMBER(SEARCH("kit 12", 'Painel ML'!C4554)), 12,
IF(ISNUMBER(SEARCH("kit 13", 'Painel ML'!C4554)), 13,
IF(ISNUMBER(SEARCH("kit 14", 'Painel ML'!C4554)), 14,
IF(ISNUMBER(SEARCH("kit 15", 'Painel ML'!C4554)), 15,
IF(ISNUMBER(SEARCH("kit 16", 'Painel ML'!C4554)), 16,
IF(ISNUMBER(SEARCH("kit 17", 'Painel ML'!C4554)), 17,
IF(ISNUMBER(SEARCH("kit 18", 'Painel ML'!C4554)), 18,
IF(ISNUMBER(SEARCH("kit 19", 'Painel ML'!C4554)), 19,
IF(ISNUMBER(SEARCH("kit 20", 'Painel ML'!C4554)), 20, 0)))))))))))))))))))</f>
        <v>0</v>
      </c>
      <c r="B4554">
        <f>IF(A4554=0,'Painel ML'!A4554,A4554*'Painel ML'!A4554)</f>
        <v>0</v>
      </c>
      <c r="D4554">
        <f>IF(ISNUMBER(SEARCH("kit2", 'Painel Shopee'!B4554)), 2,
IF(ISNUMBER(SEARCH("kit3", 'Painel Shopee'!B4554)), 3,
IF(ISNUMBER(SEARCH("kit4", 'Painel Shopee'!B4554)), 4,
IF(ISNUMBER(SEARCH("kit5", 'Painel Shopee'!B4554)), 5,
IF(ISNUMBER(SEARCH("kit6", 'Painel Shopee'!B4554)), 6,
IF(ISNUMBER(SEARCH("kit7", 'Painel Shopee'!B4554)), 7,
IF(ISNUMBER(SEARCH("kit8", 'Painel Shopee'!B4554)), 8,
IF(ISNUMBER(SEARCH("kit9", 'Painel Shopee'!B4554)), 9,
IF(ISNUMBER(SEARCH("kit10", 'Painel Shopee'!B4554)), 10,
IF(ISNUMBER(SEARCH("kit11", 'Painel Shopee'!B4554)), 11,
IF(ISNUMBER(SEARCH("kit12", 'Painel Shopee'!B4554)), 12,
IF(ISNUMBER(SEARCH("kit13", 'Painel Shopee'!B4554)), 13,
IF(ISNUMBER(SEARCH("kit14", 'Painel Shopee'!B4554)), 14,
IF(ISNUMBER(SEARCH("kit15", 'Painel Shopee'!B4554)), 15,
IF(ISNUMBER(SEARCH("kit16", 'Painel Shopee'!B4554)), 16,
IF(ISNUMBER(SEARCH("kit17", 'Painel Shopee'!B4554)), 17,
IF(ISNUMBER(SEARCH("kit18", 'Painel Shopee'!B4554)), 18,
IF(ISNUMBER(SEARCH("kit19", 'Painel Shopee'!B4554)), 19,
IF(ISNUMBER(SEARCH("kit20", 'Painel Shopee'!B4554)), 20, 0)))))))))))))))))))</f>
        <v>0</v>
      </c>
      <c r="E4554">
        <f>IF(D4554=0,'Painel Shopee'!C4554,D4554*'Painel Shopee'!C4554)</f>
        <v>0</v>
      </c>
    </row>
    <row r="4555" spans="1:5" x14ac:dyDescent="0.25">
      <c r="A4555">
        <f>IF(ISNUMBER(SEARCH("kit 2", 'Painel ML'!C4555)), 2,
IF(ISNUMBER(SEARCH("kit 3", 'Painel ML'!C4555)), 3,
IF(ISNUMBER(SEARCH("kit 4", 'Painel ML'!C4555)), 4,
IF(ISNUMBER(SEARCH("kit 5", 'Painel ML'!C4555)), 5,
IF(ISNUMBER(SEARCH("kit 6", 'Painel ML'!C4555)), 6,
IF(ISNUMBER(SEARCH("kit 7", 'Painel ML'!C4555)), 7,
IF(ISNUMBER(SEARCH("kit 8", 'Painel ML'!C4555)), 8,
IF(ISNUMBER(SEARCH("kit 9", 'Painel ML'!C4555)), 9,
IF(ISNUMBER(SEARCH("kit 10", 'Painel ML'!C4555)), 10,
IF(ISNUMBER(SEARCH("kit 11", 'Painel ML'!C4555)), 11,
IF(ISNUMBER(SEARCH("kit 12", 'Painel ML'!C4555)), 12,
IF(ISNUMBER(SEARCH("kit 13", 'Painel ML'!C4555)), 13,
IF(ISNUMBER(SEARCH("kit 14", 'Painel ML'!C4555)), 14,
IF(ISNUMBER(SEARCH("kit 15", 'Painel ML'!C4555)), 15,
IF(ISNUMBER(SEARCH("kit 16", 'Painel ML'!C4555)), 16,
IF(ISNUMBER(SEARCH("kit 17", 'Painel ML'!C4555)), 17,
IF(ISNUMBER(SEARCH("kit 18", 'Painel ML'!C4555)), 18,
IF(ISNUMBER(SEARCH("kit 19", 'Painel ML'!C4555)), 19,
IF(ISNUMBER(SEARCH("kit 20", 'Painel ML'!C4555)), 20, 0)))))))))))))))))))</f>
        <v>0</v>
      </c>
      <c r="B4555">
        <f>IF(A4555=0,'Painel ML'!A4555,A4555*'Painel ML'!A4555)</f>
        <v>0</v>
      </c>
      <c r="D4555">
        <f>IF(ISNUMBER(SEARCH("kit2", 'Painel Shopee'!B4555)), 2,
IF(ISNUMBER(SEARCH("kit3", 'Painel Shopee'!B4555)), 3,
IF(ISNUMBER(SEARCH("kit4", 'Painel Shopee'!B4555)), 4,
IF(ISNUMBER(SEARCH("kit5", 'Painel Shopee'!B4555)), 5,
IF(ISNUMBER(SEARCH("kit6", 'Painel Shopee'!B4555)), 6,
IF(ISNUMBER(SEARCH("kit7", 'Painel Shopee'!B4555)), 7,
IF(ISNUMBER(SEARCH("kit8", 'Painel Shopee'!B4555)), 8,
IF(ISNUMBER(SEARCH("kit9", 'Painel Shopee'!B4555)), 9,
IF(ISNUMBER(SEARCH("kit10", 'Painel Shopee'!B4555)), 10,
IF(ISNUMBER(SEARCH("kit11", 'Painel Shopee'!B4555)), 11,
IF(ISNUMBER(SEARCH("kit12", 'Painel Shopee'!B4555)), 12,
IF(ISNUMBER(SEARCH("kit13", 'Painel Shopee'!B4555)), 13,
IF(ISNUMBER(SEARCH("kit14", 'Painel Shopee'!B4555)), 14,
IF(ISNUMBER(SEARCH("kit15", 'Painel Shopee'!B4555)), 15,
IF(ISNUMBER(SEARCH("kit16", 'Painel Shopee'!B4555)), 16,
IF(ISNUMBER(SEARCH("kit17", 'Painel Shopee'!B4555)), 17,
IF(ISNUMBER(SEARCH("kit18", 'Painel Shopee'!B4555)), 18,
IF(ISNUMBER(SEARCH("kit19", 'Painel Shopee'!B4555)), 19,
IF(ISNUMBER(SEARCH("kit20", 'Painel Shopee'!B4555)), 20, 0)))))))))))))))))))</f>
        <v>0</v>
      </c>
      <c r="E4555">
        <f>IF(D4555=0,'Painel Shopee'!C4555,D4555*'Painel Shopee'!C4555)</f>
        <v>0</v>
      </c>
    </row>
    <row r="4556" spans="1:5" x14ac:dyDescent="0.25">
      <c r="A4556">
        <f>IF(ISNUMBER(SEARCH("kit 2", 'Painel ML'!C4556)), 2,
IF(ISNUMBER(SEARCH("kit 3", 'Painel ML'!C4556)), 3,
IF(ISNUMBER(SEARCH("kit 4", 'Painel ML'!C4556)), 4,
IF(ISNUMBER(SEARCH("kit 5", 'Painel ML'!C4556)), 5,
IF(ISNUMBER(SEARCH("kit 6", 'Painel ML'!C4556)), 6,
IF(ISNUMBER(SEARCH("kit 7", 'Painel ML'!C4556)), 7,
IF(ISNUMBER(SEARCH("kit 8", 'Painel ML'!C4556)), 8,
IF(ISNUMBER(SEARCH("kit 9", 'Painel ML'!C4556)), 9,
IF(ISNUMBER(SEARCH("kit 10", 'Painel ML'!C4556)), 10,
IF(ISNUMBER(SEARCH("kit 11", 'Painel ML'!C4556)), 11,
IF(ISNUMBER(SEARCH("kit 12", 'Painel ML'!C4556)), 12,
IF(ISNUMBER(SEARCH("kit 13", 'Painel ML'!C4556)), 13,
IF(ISNUMBER(SEARCH("kit 14", 'Painel ML'!C4556)), 14,
IF(ISNUMBER(SEARCH("kit 15", 'Painel ML'!C4556)), 15,
IF(ISNUMBER(SEARCH("kit 16", 'Painel ML'!C4556)), 16,
IF(ISNUMBER(SEARCH("kit 17", 'Painel ML'!C4556)), 17,
IF(ISNUMBER(SEARCH("kit 18", 'Painel ML'!C4556)), 18,
IF(ISNUMBER(SEARCH("kit 19", 'Painel ML'!C4556)), 19,
IF(ISNUMBER(SEARCH("kit 20", 'Painel ML'!C4556)), 20, 0)))))))))))))))))))</f>
        <v>0</v>
      </c>
      <c r="B4556">
        <f>IF(A4556=0,'Painel ML'!A4556,A4556*'Painel ML'!A4556)</f>
        <v>0</v>
      </c>
      <c r="D4556">
        <f>IF(ISNUMBER(SEARCH("kit2", 'Painel Shopee'!B4556)), 2,
IF(ISNUMBER(SEARCH("kit3", 'Painel Shopee'!B4556)), 3,
IF(ISNUMBER(SEARCH("kit4", 'Painel Shopee'!B4556)), 4,
IF(ISNUMBER(SEARCH("kit5", 'Painel Shopee'!B4556)), 5,
IF(ISNUMBER(SEARCH("kit6", 'Painel Shopee'!B4556)), 6,
IF(ISNUMBER(SEARCH("kit7", 'Painel Shopee'!B4556)), 7,
IF(ISNUMBER(SEARCH("kit8", 'Painel Shopee'!B4556)), 8,
IF(ISNUMBER(SEARCH("kit9", 'Painel Shopee'!B4556)), 9,
IF(ISNUMBER(SEARCH("kit10", 'Painel Shopee'!B4556)), 10,
IF(ISNUMBER(SEARCH("kit11", 'Painel Shopee'!B4556)), 11,
IF(ISNUMBER(SEARCH("kit12", 'Painel Shopee'!B4556)), 12,
IF(ISNUMBER(SEARCH("kit13", 'Painel Shopee'!B4556)), 13,
IF(ISNUMBER(SEARCH("kit14", 'Painel Shopee'!B4556)), 14,
IF(ISNUMBER(SEARCH("kit15", 'Painel Shopee'!B4556)), 15,
IF(ISNUMBER(SEARCH("kit16", 'Painel Shopee'!B4556)), 16,
IF(ISNUMBER(SEARCH("kit17", 'Painel Shopee'!B4556)), 17,
IF(ISNUMBER(SEARCH("kit18", 'Painel Shopee'!B4556)), 18,
IF(ISNUMBER(SEARCH("kit19", 'Painel Shopee'!B4556)), 19,
IF(ISNUMBER(SEARCH("kit20", 'Painel Shopee'!B4556)), 20, 0)))))))))))))))))))</f>
        <v>0</v>
      </c>
      <c r="E4556">
        <f>IF(D4556=0,'Painel Shopee'!C4556,D4556*'Painel Shopee'!C4556)</f>
        <v>0</v>
      </c>
    </row>
    <row r="4557" spans="1:5" x14ac:dyDescent="0.25">
      <c r="A4557">
        <f>IF(ISNUMBER(SEARCH("kit 2", 'Painel ML'!C4557)), 2,
IF(ISNUMBER(SEARCH("kit 3", 'Painel ML'!C4557)), 3,
IF(ISNUMBER(SEARCH("kit 4", 'Painel ML'!C4557)), 4,
IF(ISNUMBER(SEARCH("kit 5", 'Painel ML'!C4557)), 5,
IF(ISNUMBER(SEARCH("kit 6", 'Painel ML'!C4557)), 6,
IF(ISNUMBER(SEARCH("kit 7", 'Painel ML'!C4557)), 7,
IF(ISNUMBER(SEARCH("kit 8", 'Painel ML'!C4557)), 8,
IF(ISNUMBER(SEARCH("kit 9", 'Painel ML'!C4557)), 9,
IF(ISNUMBER(SEARCH("kit 10", 'Painel ML'!C4557)), 10,
IF(ISNUMBER(SEARCH("kit 11", 'Painel ML'!C4557)), 11,
IF(ISNUMBER(SEARCH("kit 12", 'Painel ML'!C4557)), 12,
IF(ISNUMBER(SEARCH("kit 13", 'Painel ML'!C4557)), 13,
IF(ISNUMBER(SEARCH("kit 14", 'Painel ML'!C4557)), 14,
IF(ISNUMBER(SEARCH("kit 15", 'Painel ML'!C4557)), 15,
IF(ISNUMBER(SEARCH("kit 16", 'Painel ML'!C4557)), 16,
IF(ISNUMBER(SEARCH("kit 17", 'Painel ML'!C4557)), 17,
IF(ISNUMBER(SEARCH("kit 18", 'Painel ML'!C4557)), 18,
IF(ISNUMBER(SEARCH("kit 19", 'Painel ML'!C4557)), 19,
IF(ISNUMBER(SEARCH("kit 20", 'Painel ML'!C4557)), 20, 0)))))))))))))))))))</f>
        <v>0</v>
      </c>
      <c r="B4557">
        <f>IF(A4557=0,'Painel ML'!A4557,A4557*'Painel ML'!A4557)</f>
        <v>0</v>
      </c>
      <c r="D4557">
        <f>IF(ISNUMBER(SEARCH("kit2", 'Painel Shopee'!B4557)), 2,
IF(ISNUMBER(SEARCH("kit3", 'Painel Shopee'!B4557)), 3,
IF(ISNUMBER(SEARCH("kit4", 'Painel Shopee'!B4557)), 4,
IF(ISNUMBER(SEARCH("kit5", 'Painel Shopee'!B4557)), 5,
IF(ISNUMBER(SEARCH("kit6", 'Painel Shopee'!B4557)), 6,
IF(ISNUMBER(SEARCH("kit7", 'Painel Shopee'!B4557)), 7,
IF(ISNUMBER(SEARCH("kit8", 'Painel Shopee'!B4557)), 8,
IF(ISNUMBER(SEARCH("kit9", 'Painel Shopee'!B4557)), 9,
IF(ISNUMBER(SEARCH("kit10", 'Painel Shopee'!B4557)), 10,
IF(ISNUMBER(SEARCH("kit11", 'Painel Shopee'!B4557)), 11,
IF(ISNUMBER(SEARCH("kit12", 'Painel Shopee'!B4557)), 12,
IF(ISNUMBER(SEARCH("kit13", 'Painel Shopee'!B4557)), 13,
IF(ISNUMBER(SEARCH("kit14", 'Painel Shopee'!B4557)), 14,
IF(ISNUMBER(SEARCH("kit15", 'Painel Shopee'!B4557)), 15,
IF(ISNUMBER(SEARCH("kit16", 'Painel Shopee'!B4557)), 16,
IF(ISNUMBER(SEARCH("kit17", 'Painel Shopee'!B4557)), 17,
IF(ISNUMBER(SEARCH("kit18", 'Painel Shopee'!B4557)), 18,
IF(ISNUMBER(SEARCH("kit19", 'Painel Shopee'!B4557)), 19,
IF(ISNUMBER(SEARCH("kit20", 'Painel Shopee'!B4557)), 20, 0)))))))))))))))))))</f>
        <v>0</v>
      </c>
      <c r="E4557">
        <f>IF(D4557=0,'Painel Shopee'!C4557,D4557*'Painel Shopee'!C4557)</f>
        <v>0</v>
      </c>
    </row>
    <row r="4558" spans="1:5" x14ac:dyDescent="0.25">
      <c r="A4558">
        <f>IF(ISNUMBER(SEARCH("kit 2", 'Painel ML'!C4558)), 2,
IF(ISNUMBER(SEARCH("kit 3", 'Painel ML'!C4558)), 3,
IF(ISNUMBER(SEARCH("kit 4", 'Painel ML'!C4558)), 4,
IF(ISNUMBER(SEARCH("kit 5", 'Painel ML'!C4558)), 5,
IF(ISNUMBER(SEARCH("kit 6", 'Painel ML'!C4558)), 6,
IF(ISNUMBER(SEARCH("kit 7", 'Painel ML'!C4558)), 7,
IF(ISNUMBER(SEARCH("kit 8", 'Painel ML'!C4558)), 8,
IF(ISNUMBER(SEARCH("kit 9", 'Painel ML'!C4558)), 9,
IF(ISNUMBER(SEARCH("kit 10", 'Painel ML'!C4558)), 10,
IF(ISNUMBER(SEARCH("kit 11", 'Painel ML'!C4558)), 11,
IF(ISNUMBER(SEARCH("kit 12", 'Painel ML'!C4558)), 12,
IF(ISNUMBER(SEARCH("kit 13", 'Painel ML'!C4558)), 13,
IF(ISNUMBER(SEARCH("kit 14", 'Painel ML'!C4558)), 14,
IF(ISNUMBER(SEARCH("kit 15", 'Painel ML'!C4558)), 15,
IF(ISNUMBER(SEARCH("kit 16", 'Painel ML'!C4558)), 16,
IF(ISNUMBER(SEARCH("kit 17", 'Painel ML'!C4558)), 17,
IF(ISNUMBER(SEARCH("kit 18", 'Painel ML'!C4558)), 18,
IF(ISNUMBER(SEARCH("kit 19", 'Painel ML'!C4558)), 19,
IF(ISNUMBER(SEARCH("kit 20", 'Painel ML'!C4558)), 20, 0)))))))))))))))))))</f>
        <v>0</v>
      </c>
      <c r="B4558">
        <f>IF(A4558=0,'Painel ML'!A4558,A4558*'Painel ML'!A4558)</f>
        <v>0</v>
      </c>
      <c r="D4558">
        <f>IF(ISNUMBER(SEARCH("kit2", 'Painel Shopee'!B4558)), 2,
IF(ISNUMBER(SEARCH("kit3", 'Painel Shopee'!B4558)), 3,
IF(ISNUMBER(SEARCH("kit4", 'Painel Shopee'!B4558)), 4,
IF(ISNUMBER(SEARCH("kit5", 'Painel Shopee'!B4558)), 5,
IF(ISNUMBER(SEARCH("kit6", 'Painel Shopee'!B4558)), 6,
IF(ISNUMBER(SEARCH("kit7", 'Painel Shopee'!B4558)), 7,
IF(ISNUMBER(SEARCH("kit8", 'Painel Shopee'!B4558)), 8,
IF(ISNUMBER(SEARCH("kit9", 'Painel Shopee'!B4558)), 9,
IF(ISNUMBER(SEARCH("kit10", 'Painel Shopee'!B4558)), 10,
IF(ISNUMBER(SEARCH("kit11", 'Painel Shopee'!B4558)), 11,
IF(ISNUMBER(SEARCH("kit12", 'Painel Shopee'!B4558)), 12,
IF(ISNUMBER(SEARCH("kit13", 'Painel Shopee'!B4558)), 13,
IF(ISNUMBER(SEARCH("kit14", 'Painel Shopee'!B4558)), 14,
IF(ISNUMBER(SEARCH("kit15", 'Painel Shopee'!B4558)), 15,
IF(ISNUMBER(SEARCH("kit16", 'Painel Shopee'!B4558)), 16,
IF(ISNUMBER(SEARCH("kit17", 'Painel Shopee'!B4558)), 17,
IF(ISNUMBER(SEARCH("kit18", 'Painel Shopee'!B4558)), 18,
IF(ISNUMBER(SEARCH("kit19", 'Painel Shopee'!B4558)), 19,
IF(ISNUMBER(SEARCH("kit20", 'Painel Shopee'!B4558)), 20, 0)))))))))))))))))))</f>
        <v>0</v>
      </c>
      <c r="E4558">
        <f>IF(D4558=0,'Painel Shopee'!C4558,D4558*'Painel Shopee'!C4558)</f>
        <v>0</v>
      </c>
    </row>
    <row r="4559" spans="1:5" x14ac:dyDescent="0.25">
      <c r="A4559">
        <f>IF(ISNUMBER(SEARCH("kit 2", 'Painel ML'!C4559)), 2,
IF(ISNUMBER(SEARCH("kit 3", 'Painel ML'!C4559)), 3,
IF(ISNUMBER(SEARCH("kit 4", 'Painel ML'!C4559)), 4,
IF(ISNUMBER(SEARCH("kit 5", 'Painel ML'!C4559)), 5,
IF(ISNUMBER(SEARCH("kit 6", 'Painel ML'!C4559)), 6,
IF(ISNUMBER(SEARCH("kit 7", 'Painel ML'!C4559)), 7,
IF(ISNUMBER(SEARCH("kit 8", 'Painel ML'!C4559)), 8,
IF(ISNUMBER(SEARCH("kit 9", 'Painel ML'!C4559)), 9,
IF(ISNUMBER(SEARCH("kit 10", 'Painel ML'!C4559)), 10,
IF(ISNUMBER(SEARCH("kit 11", 'Painel ML'!C4559)), 11,
IF(ISNUMBER(SEARCH("kit 12", 'Painel ML'!C4559)), 12,
IF(ISNUMBER(SEARCH("kit 13", 'Painel ML'!C4559)), 13,
IF(ISNUMBER(SEARCH("kit 14", 'Painel ML'!C4559)), 14,
IF(ISNUMBER(SEARCH("kit 15", 'Painel ML'!C4559)), 15,
IF(ISNUMBER(SEARCH("kit 16", 'Painel ML'!C4559)), 16,
IF(ISNUMBER(SEARCH("kit 17", 'Painel ML'!C4559)), 17,
IF(ISNUMBER(SEARCH("kit 18", 'Painel ML'!C4559)), 18,
IF(ISNUMBER(SEARCH("kit 19", 'Painel ML'!C4559)), 19,
IF(ISNUMBER(SEARCH("kit 20", 'Painel ML'!C4559)), 20, 0)))))))))))))))))))</f>
        <v>0</v>
      </c>
      <c r="B4559">
        <f>IF(A4559=0,'Painel ML'!A4559,A4559*'Painel ML'!A4559)</f>
        <v>0</v>
      </c>
      <c r="D4559">
        <f>IF(ISNUMBER(SEARCH("kit2", 'Painel Shopee'!B4559)), 2,
IF(ISNUMBER(SEARCH("kit3", 'Painel Shopee'!B4559)), 3,
IF(ISNUMBER(SEARCH("kit4", 'Painel Shopee'!B4559)), 4,
IF(ISNUMBER(SEARCH("kit5", 'Painel Shopee'!B4559)), 5,
IF(ISNUMBER(SEARCH("kit6", 'Painel Shopee'!B4559)), 6,
IF(ISNUMBER(SEARCH("kit7", 'Painel Shopee'!B4559)), 7,
IF(ISNUMBER(SEARCH("kit8", 'Painel Shopee'!B4559)), 8,
IF(ISNUMBER(SEARCH("kit9", 'Painel Shopee'!B4559)), 9,
IF(ISNUMBER(SEARCH("kit10", 'Painel Shopee'!B4559)), 10,
IF(ISNUMBER(SEARCH("kit11", 'Painel Shopee'!B4559)), 11,
IF(ISNUMBER(SEARCH("kit12", 'Painel Shopee'!B4559)), 12,
IF(ISNUMBER(SEARCH("kit13", 'Painel Shopee'!B4559)), 13,
IF(ISNUMBER(SEARCH("kit14", 'Painel Shopee'!B4559)), 14,
IF(ISNUMBER(SEARCH("kit15", 'Painel Shopee'!B4559)), 15,
IF(ISNUMBER(SEARCH("kit16", 'Painel Shopee'!B4559)), 16,
IF(ISNUMBER(SEARCH("kit17", 'Painel Shopee'!B4559)), 17,
IF(ISNUMBER(SEARCH("kit18", 'Painel Shopee'!B4559)), 18,
IF(ISNUMBER(SEARCH("kit19", 'Painel Shopee'!B4559)), 19,
IF(ISNUMBER(SEARCH("kit20", 'Painel Shopee'!B4559)), 20, 0)))))))))))))))))))</f>
        <v>0</v>
      </c>
      <c r="E4559">
        <f>IF(D4559=0,'Painel Shopee'!C4559,D4559*'Painel Shopee'!C4559)</f>
        <v>0</v>
      </c>
    </row>
    <row r="4560" spans="1:5" x14ac:dyDescent="0.25">
      <c r="A4560">
        <f>IF(ISNUMBER(SEARCH("kit 2", 'Painel ML'!C4560)), 2,
IF(ISNUMBER(SEARCH("kit 3", 'Painel ML'!C4560)), 3,
IF(ISNUMBER(SEARCH("kit 4", 'Painel ML'!C4560)), 4,
IF(ISNUMBER(SEARCH("kit 5", 'Painel ML'!C4560)), 5,
IF(ISNUMBER(SEARCH("kit 6", 'Painel ML'!C4560)), 6,
IF(ISNUMBER(SEARCH("kit 7", 'Painel ML'!C4560)), 7,
IF(ISNUMBER(SEARCH("kit 8", 'Painel ML'!C4560)), 8,
IF(ISNUMBER(SEARCH("kit 9", 'Painel ML'!C4560)), 9,
IF(ISNUMBER(SEARCH("kit 10", 'Painel ML'!C4560)), 10,
IF(ISNUMBER(SEARCH("kit 11", 'Painel ML'!C4560)), 11,
IF(ISNUMBER(SEARCH("kit 12", 'Painel ML'!C4560)), 12,
IF(ISNUMBER(SEARCH("kit 13", 'Painel ML'!C4560)), 13,
IF(ISNUMBER(SEARCH("kit 14", 'Painel ML'!C4560)), 14,
IF(ISNUMBER(SEARCH("kit 15", 'Painel ML'!C4560)), 15,
IF(ISNUMBER(SEARCH("kit 16", 'Painel ML'!C4560)), 16,
IF(ISNUMBER(SEARCH("kit 17", 'Painel ML'!C4560)), 17,
IF(ISNUMBER(SEARCH("kit 18", 'Painel ML'!C4560)), 18,
IF(ISNUMBER(SEARCH("kit 19", 'Painel ML'!C4560)), 19,
IF(ISNUMBER(SEARCH("kit 20", 'Painel ML'!C4560)), 20, 0)))))))))))))))))))</f>
        <v>0</v>
      </c>
      <c r="B4560">
        <f>IF(A4560=0,'Painel ML'!A4560,A4560*'Painel ML'!A4560)</f>
        <v>0</v>
      </c>
      <c r="D4560">
        <f>IF(ISNUMBER(SEARCH("kit2", 'Painel Shopee'!B4560)), 2,
IF(ISNUMBER(SEARCH("kit3", 'Painel Shopee'!B4560)), 3,
IF(ISNUMBER(SEARCH("kit4", 'Painel Shopee'!B4560)), 4,
IF(ISNUMBER(SEARCH("kit5", 'Painel Shopee'!B4560)), 5,
IF(ISNUMBER(SEARCH("kit6", 'Painel Shopee'!B4560)), 6,
IF(ISNUMBER(SEARCH("kit7", 'Painel Shopee'!B4560)), 7,
IF(ISNUMBER(SEARCH("kit8", 'Painel Shopee'!B4560)), 8,
IF(ISNUMBER(SEARCH("kit9", 'Painel Shopee'!B4560)), 9,
IF(ISNUMBER(SEARCH("kit10", 'Painel Shopee'!B4560)), 10,
IF(ISNUMBER(SEARCH("kit11", 'Painel Shopee'!B4560)), 11,
IF(ISNUMBER(SEARCH("kit12", 'Painel Shopee'!B4560)), 12,
IF(ISNUMBER(SEARCH("kit13", 'Painel Shopee'!B4560)), 13,
IF(ISNUMBER(SEARCH("kit14", 'Painel Shopee'!B4560)), 14,
IF(ISNUMBER(SEARCH("kit15", 'Painel Shopee'!B4560)), 15,
IF(ISNUMBER(SEARCH("kit16", 'Painel Shopee'!B4560)), 16,
IF(ISNUMBER(SEARCH("kit17", 'Painel Shopee'!B4560)), 17,
IF(ISNUMBER(SEARCH("kit18", 'Painel Shopee'!B4560)), 18,
IF(ISNUMBER(SEARCH("kit19", 'Painel Shopee'!B4560)), 19,
IF(ISNUMBER(SEARCH("kit20", 'Painel Shopee'!B4560)), 20, 0)))))))))))))))))))</f>
        <v>0</v>
      </c>
      <c r="E4560">
        <f>IF(D4560=0,'Painel Shopee'!C4560,D4560*'Painel Shopee'!C4560)</f>
        <v>0</v>
      </c>
    </row>
    <row r="4561" spans="1:5" x14ac:dyDescent="0.25">
      <c r="A4561">
        <f>IF(ISNUMBER(SEARCH("kit 2", 'Painel ML'!C4561)), 2,
IF(ISNUMBER(SEARCH("kit 3", 'Painel ML'!C4561)), 3,
IF(ISNUMBER(SEARCH("kit 4", 'Painel ML'!C4561)), 4,
IF(ISNUMBER(SEARCH("kit 5", 'Painel ML'!C4561)), 5,
IF(ISNUMBER(SEARCH("kit 6", 'Painel ML'!C4561)), 6,
IF(ISNUMBER(SEARCH("kit 7", 'Painel ML'!C4561)), 7,
IF(ISNUMBER(SEARCH("kit 8", 'Painel ML'!C4561)), 8,
IF(ISNUMBER(SEARCH("kit 9", 'Painel ML'!C4561)), 9,
IF(ISNUMBER(SEARCH("kit 10", 'Painel ML'!C4561)), 10,
IF(ISNUMBER(SEARCH("kit 11", 'Painel ML'!C4561)), 11,
IF(ISNUMBER(SEARCH("kit 12", 'Painel ML'!C4561)), 12,
IF(ISNUMBER(SEARCH("kit 13", 'Painel ML'!C4561)), 13,
IF(ISNUMBER(SEARCH("kit 14", 'Painel ML'!C4561)), 14,
IF(ISNUMBER(SEARCH("kit 15", 'Painel ML'!C4561)), 15,
IF(ISNUMBER(SEARCH("kit 16", 'Painel ML'!C4561)), 16,
IF(ISNUMBER(SEARCH("kit 17", 'Painel ML'!C4561)), 17,
IF(ISNUMBER(SEARCH("kit 18", 'Painel ML'!C4561)), 18,
IF(ISNUMBER(SEARCH("kit 19", 'Painel ML'!C4561)), 19,
IF(ISNUMBER(SEARCH("kit 20", 'Painel ML'!C4561)), 20, 0)))))))))))))))))))</f>
        <v>0</v>
      </c>
      <c r="B4561">
        <f>IF(A4561=0,'Painel ML'!A4561,A4561*'Painel ML'!A4561)</f>
        <v>0</v>
      </c>
      <c r="D4561">
        <f>IF(ISNUMBER(SEARCH("kit2", 'Painel Shopee'!B4561)), 2,
IF(ISNUMBER(SEARCH("kit3", 'Painel Shopee'!B4561)), 3,
IF(ISNUMBER(SEARCH("kit4", 'Painel Shopee'!B4561)), 4,
IF(ISNUMBER(SEARCH("kit5", 'Painel Shopee'!B4561)), 5,
IF(ISNUMBER(SEARCH("kit6", 'Painel Shopee'!B4561)), 6,
IF(ISNUMBER(SEARCH("kit7", 'Painel Shopee'!B4561)), 7,
IF(ISNUMBER(SEARCH("kit8", 'Painel Shopee'!B4561)), 8,
IF(ISNUMBER(SEARCH("kit9", 'Painel Shopee'!B4561)), 9,
IF(ISNUMBER(SEARCH("kit10", 'Painel Shopee'!B4561)), 10,
IF(ISNUMBER(SEARCH("kit11", 'Painel Shopee'!B4561)), 11,
IF(ISNUMBER(SEARCH("kit12", 'Painel Shopee'!B4561)), 12,
IF(ISNUMBER(SEARCH("kit13", 'Painel Shopee'!B4561)), 13,
IF(ISNUMBER(SEARCH("kit14", 'Painel Shopee'!B4561)), 14,
IF(ISNUMBER(SEARCH("kit15", 'Painel Shopee'!B4561)), 15,
IF(ISNUMBER(SEARCH("kit16", 'Painel Shopee'!B4561)), 16,
IF(ISNUMBER(SEARCH("kit17", 'Painel Shopee'!B4561)), 17,
IF(ISNUMBER(SEARCH("kit18", 'Painel Shopee'!B4561)), 18,
IF(ISNUMBER(SEARCH("kit19", 'Painel Shopee'!B4561)), 19,
IF(ISNUMBER(SEARCH("kit20", 'Painel Shopee'!B4561)), 20, 0)))))))))))))))))))</f>
        <v>0</v>
      </c>
      <c r="E4561">
        <f>IF(D4561=0,'Painel Shopee'!C4561,D4561*'Painel Shopee'!C4561)</f>
        <v>0</v>
      </c>
    </row>
    <row r="4562" spans="1:5" x14ac:dyDescent="0.25">
      <c r="A4562">
        <f>IF(ISNUMBER(SEARCH("kit 2", 'Painel ML'!C4562)), 2,
IF(ISNUMBER(SEARCH("kit 3", 'Painel ML'!C4562)), 3,
IF(ISNUMBER(SEARCH("kit 4", 'Painel ML'!C4562)), 4,
IF(ISNUMBER(SEARCH("kit 5", 'Painel ML'!C4562)), 5,
IF(ISNUMBER(SEARCH("kit 6", 'Painel ML'!C4562)), 6,
IF(ISNUMBER(SEARCH("kit 7", 'Painel ML'!C4562)), 7,
IF(ISNUMBER(SEARCH("kit 8", 'Painel ML'!C4562)), 8,
IF(ISNUMBER(SEARCH("kit 9", 'Painel ML'!C4562)), 9,
IF(ISNUMBER(SEARCH("kit 10", 'Painel ML'!C4562)), 10,
IF(ISNUMBER(SEARCH("kit 11", 'Painel ML'!C4562)), 11,
IF(ISNUMBER(SEARCH("kit 12", 'Painel ML'!C4562)), 12,
IF(ISNUMBER(SEARCH("kit 13", 'Painel ML'!C4562)), 13,
IF(ISNUMBER(SEARCH("kit 14", 'Painel ML'!C4562)), 14,
IF(ISNUMBER(SEARCH("kit 15", 'Painel ML'!C4562)), 15,
IF(ISNUMBER(SEARCH("kit 16", 'Painel ML'!C4562)), 16,
IF(ISNUMBER(SEARCH("kit 17", 'Painel ML'!C4562)), 17,
IF(ISNUMBER(SEARCH("kit 18", 'Painel ML'!C4562)), 18,
IF(ISNUMBER(SEARCH("kit 19", 'Painel ML'!C4562)), 19,
IF(ISNUMBER(SEARCH("kit 20", 'Painel ML'!C4562)), 20, 0)))))))))))))))))))</f>
        <v>0</v>
      </c>
      <c r="B4562">
        <f>IF(A4562=0,'Painel ML'!A4562,A4562*'Painel ML'!A4562)</f>
        <v>0</v>
      </c>
      <c r="D4562">
        <f>IF(ISNUMBER(SEARCH("kit2", 'Painel Shopee'!B4562)), 2,
IF(ISNUMBER(SEARCH("kit3", 'Painel Shopee'!B4562)), 3,
IF(ISNUMBER(SEARCH("kit4", 'Painel Shopee'!B4562)), 4,
IF(ISNUMBER(SEARCH("kit5", 'Painel Shopee'!B4562)), 5,
IF(ISNUMBER(SEARCH("kit6", 'Painel Shopee'!B4562)), 6,
IF(ISNUMBER(SEARCH("kit7", 'Painel Shopee'!B4562)), 7,
IF(ISNUMBER(SEARCH("kit8", 'Painel Shopee'!B4562)), 8,
IF(ISNUMBER(SEARCH("kit9", 'Painel Shopee'!B4562)), 9,
IF(ISNUMBER(SEARCH("kit10", 'Painel Shopee'!B4562)), 10,
IF(ISNUMBER(SEARCH("kit11", 'Painel Shopee'!B4562)), 11,
IF(ISNUMBER(SEARCH("kit12", 'Painel Shopee'!B4562)), 12,
IF(ISNUMBER(SEARCH("kit13", 'Painel Shopee'!B4562)), 13,
IF(ISNUMBER(SEARCH("kit14", 'Painel Shopee'!B4562)), 14,
IF(ISNUMBER(SEARCH("kit15", 'Painel Shopee'!B4562)), 15,
IF(ISNUMBER(SEARCH("kit16", 'Painel Shopee'!B4562)), 16,
IF(ISNUMBER(SEARCH("kit17", 'Painel Shopee'!B4562)), 17,
IF(ISNUMBER(SEARCH("kit18", 'Painel Shopee'!B4562)), 18,
IF(ISNUMBER(SEARCH("kit19", 'Painel Shopee'!B4562)), 19,
IF(ISNUMBER(SEARCH("kit20", 'Painel Shopee'!B4562)), 20, 0)))))))))))))))))))</f>
        <v>0</v>
      </c>
      <c r="E4562">
        <f>IF(D4562=0,'Painel Shopee'!C4562,D4562*'Painel Shopee'!C4562)</f>
        <v>0</v>
      </c>
    </row>
    <row r="4563" spans="1:5" x14ac:dyDescent="0.25">
      <c r="A4563">
        <f>IF(ISNUMBER(SEARCH("kit 2", 'Painel ML'!C4563)), 2,
IF(ISNUMBER(SEARCH("kit 3", 'Painel ML'!C4563)), 3,
IF(ISNUMBER(SEARCH("kit 4", 'Painel ML'!C4563)), 4,
IF(ISNUMBER(SEARCH("kit 5", 'Painel ML'!C4563)), 5,
IF(ISNUMBER(SEARCH("kit 6", 'Painel ML'!C4563)), 6,
IF(ISNUMBER(SEARCH("kit 7", 'Painel ML'!C4563)), 7,
IF(ISNUMBER(SEARCH("kit 8", 'Painel ML'!C4563)), 8,
IF(ISNUMBER(SEARCH("kit 9", 'Painel ML'!C4563)), 9,
IF(ISNUMBER(SEARCH("kit 10", 'Painel ML'!C4563)), 10,
IF(ISNUMBER(SEARCH("kit 11", 'Painel ML'!C4563)), 11,
IF(ISNUMBER(SEARCH("kit 12", 'Painel ML'!C4563)), 12,
IF(ISNUMBER(SEARCH("kit 13", 'Painel ML'!C4563)), 13,
IF(ISNUMBER(SEARCH("kit 14", 'Painel ML'!C4563)), 14,
IF(ISNUMBER(SEARCH("kit 15", 'Painel ML'!C4563)), 15,
IF(ISNUMBER(SEARCH("kit 16", 'Painel ML'!C4563)), 16,
IF(ISNUMBER(SEARCH("kit 17", 'Painel ML'!C4563)), 17,
IF(ISNUMBER(SEARCH("kit 18", 'Painel ML'!C4563)), 18,
IF(ISNUMBER(SEARCH("kit 19", 'Painel ML'!C4563)), 19,
IF(ISNUMBER(SEARCH("kit 20", 'Painel ML'!C4563)), 20, 0)))))))))))))))))))</f>
        <v>0</v>
      </c>
      <c r="B4563">
        <f>IF(A4563=0,'Painel ML'!A4563,A4563*'Painel ML'!A4563)</f>
        <v>0</v>
      </c>
      <c r="D4563">
        <f>IF(ISNUMBER(SEARCH("kit2", 'Painel Shopee'!B4563)), 2,
IF(ISNUMBER(SEARCH("kit3", 'Painel Shopee'!B4563)), 3,
IF(ISNUMBER(SEARCH("kit4", 'Painel Shopee'!B4563)), 4,
IF(ISNUMBER(SEARCH("kit5", 'Painel Shopee'!B4563)), 5,
IF(ISNUMBER(SEARCH("kit6", 'Painel Shopee'!B4563)), 6,
IF(ISNUMBER(SEARCH("kit7", 'Painel Shopee'!B4563)), 7,
IF(ISNUMBER(SEARCH("kit8", 'Painel Shopee'!B4563)), 8,
IF(ISNUMBER(SEARCH("kit9", 'Painel Shopee'!B4563)), 9,
IF(ISNUMBER(SEARCH("kit10", 'Painel Shopee'!B4563)), 10,
IF(ISNUMBER(SEARCH("kit11", 'Painel Shopee'!B4563)), 11,
IF(ISNUMBER(SEARCH("kit12", 'Painel Shopee'!B4563)), 12,
IF(ISNUMBER(SEARCH("kit13", 'Painel Shopee'!B4563)), 13,
IF(ISNUMBER(SEARCH("kit14", 'Painel Shopee'!B4563)), 14,
IF(ISNUMBER(SEARCH("kit15", 'Painel Shopee'!B4563)), 15,
IF(ISNUMBER(SEARCH("kit16", 'Painel Shopee'!B4563)), 16,
IF(ISNUMBER(SEARCH("kit17", 'Painel Shopee'!B4563)), 17,
IF(ISNUMBER(SEARCH("kit18", 'Painel Shopee'!B4563)), 18,
IF(ISNUMBER(SEARCH("kit19", 'Painel Shopee'!B4563)), 19,
IF(ISNUMBER(SEARCH("kit20", 'Painel Shopee'!B4563)), 20, 0)))))))))))))))))))</f>
        <v>0</v>
      </c>
      <c r="E4563">
        <f>IF(D4563=0,'Painel Shopee'!C4563,D4563*'Painel Shopee'!C4563)</f>
        <v>0</v>
      </c>
    </row>
    <row r="4564" spans="1:5" x14ac:dyDescent="0.25">
      <c r="A4564">
        <f>IF(ISNUMBER(SEARCH("kit 2", 'Painel ML'!C4564)), 2,
IF(ISNUMBER(SEARCH("kit 3", 'Painel ML'!C4564)), 3,
IF(ISNUMBER(SEARCH("kit 4", 'Painel ML'!C4564)), 4,
IF(ISNUMBER(SEARCH("kit 5", 'Painel ML'!C4564)), 5,
IF(ISNUMBER(SEARCH("kit 6", 'Painel ML'!C4564)), 6,
IF(ISNUMBER(SEARCH("kit 7", 'Painel ML'!C4564)), 7,
IF(ISNUMBER(SEARCH("kit 8", 'Painel ML'!C4564)), 8,
IF(ISNUMBER(SEARCH("kit 9", 'Painel ML'!C4564)), 9,
IF(ISNUMBER(SEARCH("kit 10", 'Painel ML'!C4564)), 10,
IF(ISNUMBER(SEARCH("kit 11", 'Painel ML'!C4564)), 11,
IF(ISNUMBER(SEARCH("kit 12", 'Painel ML'!C4564)), 12,
IF(ISNUMBER(SEARCH("kit 13", 'Painel ML'!C4564)), 13,
IF(ISNUMBER(SEARCH("kit 14", 'Painel ML'!C4564)), 14,
IF(ISNUMBER(SEARCH("kit 15", 'Painel ML'!C4564)), 15,
IF(ISNUMBER(SEARCH("kit 16", 'Painel ML'!C4564)), 16,
IF(ISNUMBER(SEARCH("kit 17", 'Painel ML'!C4564)), 17,
IF(ISNUMBER(SEARCH("kit 18", 'Painel ML'!C4564)), 18,
IF(ISNUMBER(SEARCH("kit 19", 'Painel ML'!C4564)), 19,
IF(ISNUMBER(SEARCH("kit 20", 'Painel ML'!C4564)), 20, 0)))))))))))))))))))</f>
        <v>0</v>
      </c>
      <c r="B4564">
        <f>IF(A4564=0,'Painel ML'!A4564,A4564*'Painel ML'!A4564)</f>
        <v>0</v>
      </c>
      <c r="D4564">
        <f>IF(ISNUMBER(SEARCH("kit2", 'Painel Shopee'!B4564)), 2,
IF(ISNUMBER(SEARCH("kit3", 'Painel Shopee'!B4564)), 3,
IF(ISNUMBER(SEARCH("kit4", 'Painel Shopee'!B4564)), 4,
IF(ISNUMBER(SEARCH("kit5", 'Painel Shopee'!B4564)), 5,
IF(ISNUMBER(SEARCH("kit6", 'Painel Shopee'!B4564)), 6,
IF(ISNUMBER(SEARCH("kit7", 'Painel Shopee'!B4564)), 7,
IF(ISNUMBER(SEARCH("kit8", 'Painel Shopee'!B4564)), 8,
IF(ISNUMBER(SEARCH("kit9", 'Painel Shopee'!B4564)), 9,
IF(ISNUMBER(SEARCH("kit10", 'Painel Shopee'!B4564)), 10,
IF(ISNUMBER(SEARCH("kit11", 'Painel Shopee'!B4564)), 11,
IF(ISNUMBER(SEARCH("kit12", 'Painel Shopee'!B4564)), 12,
IF(ISNUMBER(SEARCH("kit13", 'Painel Shopee'!B4564)), 13,
IF(ISNUMBER(SEARCH("kit14", 'Painel Shopee'!B4564)), 14,
IF(ISNUMBER(SEARCH("kit15", 'Painel Shopee'!B4564)), 15,
IF(ISNUMBER(SEARCH("kit16", 'Painel Shopee'!B4564)), 16,
IF(ISNUMBER(SEARCH("kit17", 'Painel Shopee'!B4564)), 17,
IF(ISNUMBER(SEARCH("kit18", 'Painel Shopee'!B4564)), 18,
IF(ISNUMBER(SEARCH("kit19", 'Painel Shopee'!B4564)), 19,
IF(ISNUMBER(SEARCH("kit20", 'Painel Shopee'!B4564)), 20, 0)))))))))))))))))))</f>
        <v>0</v>
      </c>
      <c r="E4564">
        <f>IF(D4564=0,'Painel Shopee'!C4564,D4564*'Painel Shopee'!C4564)</f>
        <v>0</v>
      </c>
    </row>
    <row r="4565" spans="1:5" x14ac:dyDescent="0.25">
      <c r="A4565">
        <f>IF(ISNUMBER(SEARCH("kit 2", 'Painel ML'!C4565)), 2,
IF(ISNUMBER(SEARCH("kit 3", 'Painel ML'!C4565)), 3,
IF(ISNUMBER(SEARCH("kit 4", 'Painel ML'!C4565)), 4,
IF(ISNUMBER(SEARCH("kit 5", 'Painel ML'!C4565)), 5,
IF(ISNUMBER(SEARCH("kit 6", 'Painel ML'!C4565)), 6,
IF(ISNUMBER(SEARCH("kit 7", 'Painel ML'!C4565)), 7,
IF(ISNUMBER(SEARCH("kit 8", 'Painel ML'!C4565)), 8,
IF(ISNUMBER(SEARCH("kit 9", 'Painel ML'!C4565)), 9,
IF(ISNUMBER(SEARCH("kit 10", 'Painel ML'!C4565)), 10,
IF(ISNUMBER(SEARCH("kit 11", 'Painel ML'!C4565)), 11,
IF(ISNUMBER(SEARCH("kit 12", 'Painel ML'!C4565)), 12,
IF(ISNUMBER(SEARCH("kit 13", 'Painel ML'!C4565)), 13,
IF(ISNUMBER(SEARCH("kit 14", 'Painel ML'!C4565)), 14,
IF(ISNUMBER(SEARCH("kit 15", 'Painel ML'!C4565)), 15,
IF(ISNUMBER(SEARCH("kit 16", 'Painel ML'!C4565)), 16,
IF(ISNUMBER(SEARCH("kit 17", 'Painel ML'!C4565)), 17,
IF(ISNUMBER(SEARCH("kit 18", 'Painel ML'!C4565)), 18,
IF(ISNUMBER(SEARCH("kit 19", 'Painel ML'!C4565)), 19,
IF(ISNUMBER(SEARCH("kit 20", 'Painel ML'!C4565)), 20, 0)))))))))))))))))))</f>
        <v>0</v>
      </c>
      <c r="B4565">
        <f>IF(A4565=0,'Painel ML'!A4565,A4565*'Painel ML'!A4565)</f>
        <v>0</v>
      </c>
      <c r="D4565">
        <f>IF(ISNUMBER(SEARCH("kit2", 'Painel Shopee'!B4565)), 2,
IF(ISNUMBER(SEARCH("kit3", 'Painel Shopee'!B4565)), 3,
IF(ISNUMBER(SEARCH("kit4", 'Painel Shopee'!B4565)), 4,
IF(ISNUMBER(SEARCH("kit5", 'Painel Shopee'!B4565)), 5,
IF(ISNUMBER(SEARCH("kit6", 'Painel Shopee'!B4565)), 6,
IF(ISNUMBER(SEARCH("kit7", 'Painel Shopee'!B4565)), 7,
IF(ISNUMBER(SEARCH("kit8", 'Painel Shopee'!B4565)), 8,
IF(ISNUMBER(SEARCH("kit9", 'Painel Shopee'!B4565)), 9,
IF(ISNUMBER(SEARCH("kit10", 'Painel Shopee'!B4565)), 10,
IF(ISNUMBER(SEARCH("kit11", 'Painel Shopee'!B4565)), 11,
IF(ISNUMBER(SEARCH("kit12", 'Painel Shopee'!B4565)), 12,
IF(ISNUMBER(SEARCH("kit13", 'Painel Shopee'!B4565)), 13,
IF(ISNUMBER(SEARCH("kit14", 'Painel Shopee'!B4565)), 14,
IF(ISNUMBER(SEARCH("kit15", 'Painel Shopee'!B4565)), 15,
IF(ISNUMBER(SEARCH("kit16", 'Painel Shopee'!B4565)), 16,
IF(ISNUMBER(SEARCH("kit17", 'Painel Shopee'!B4565)), 17,
IF(ISNUMBER(SEARCH("kit18", 'Painel Shopee'!B4565)), 18,
IF(ISNUMBER(SEARCH("kit19", 'Painel Shopee'!B4565)), 19,
IF(ISNUMBER(SEARCH("kit20", 'Painel Shopee'!B4565)), 20, 0)))))))))))))))))))</f>
        <v>0</v>
      </c>
      <c r="E4565">
        <f>IF(D4565=0,'Painel Shopee'!C4565,D4565*'Painel Shopee'!C4565)</f>
        <v>0</v>
      </c>
    </row>
    <row r="4566" spans="1:5" x14ac:dyDescent="0.25">
      <c r="A4566">
        <f>IF(ISNUMBER(SEARCH("kit 2", 'Painel ML'!C4566)), 2,
IF(ISNUMBER(SEARCH("kit 3", 'Painel ML'!C4566)), 3,
IF(ISNUMBER(SEARCH("kit 4", 'Painel ML'!C4566)), 4,
IF(ISNUMBER(SEARCH("kit 5", 'Painel ML'!C4566)), 5,
IF(ISNUMBER(SEARCH("kit 6", 'Painel ML'!C4566)), 6,
IF(ISNUMBER(SEARCH("kit 7", 'Painel ML'!C4566)), 7,
IF(ISNUMBER(SEARCH("kit 8", 'Painel ML'!C4566)), 8,
IF(ISNUMBER(SEARCH("kit 9", 'Painel ML'!C4566)), 9,
IF(ISNUMBER(SEARCH("kit 10", 'Painel ML'!C4566)), 10,
IF(ISNUMBER(SEARCH("kit 11", 'Painel ML'!C4566)), 11,
IF(ISNUMBER(SEARCH("kit 12", 'Painel ML'!C4566)), 12,
IF(ISNUMBER(SEARCH("kit 13", 'Painel ML'!C4566)), 13,
IF(ISNUMBER(SEARCH("kit 14", 'Painel ML'!C4566)), 14,
IF(ISNUMBER(SEARCH("kit 15", 'Painel ML'!C4566)), 15,
IF(ISNUMBER(SEARCH("kit 16", 'Painel ML'!C4566)), 16,
IF(ISNUMBER(SEARCH("kit 17", 'Painel ML'!C4566)), 17,
IF(ISNUMBER(SEARCH("kit 18", 'Painel ML'!C4566)), 18,
IF(ISNUMBER(SEARCH("kit 19", 'Painel ML'!C4566)), 19,
IF(ISNUMBER(SEARCH("kit 20", 'Painel ML'!C4566)), 20, 0)))))))))))))))))))</f>
        <v>0</v>
      </c>
      <c r="B4566">
        <f>IF(A4566=0,'Painel ML'!A4566,A4566*'Painel ML'!A4566)</f>
        <v>0</v>
      </c>
      <c r="D4566">
        <f>IF(ISNUMBER(SEARCH("kit2", 'Painel Shopee'!B4566)), 2,
IF(ISNUMBER(SEARCH("kit3", 'Painel Shopee'!B4566)), 3,
IF(ISNUMBER(SEARCH("kit4", 'Painel Shopee'!B4566)), 4,
IF(ISNUMBER(SEARCH("kit5", 'Painel Shopee'!B4566)), 5,
IF(ISNUMBER(SEARCH("kit6", 'Painel Shopee'!B4566)), 6,
IF(ISNUMBER(SEARCH("kit7", 'Painel Shopee'!B4566)), 7,
IF(ISNUMBER(SEARCH("kit8", 'Painel Shopee'!B4566)), 8,
IF(ISNUMBER(SEARCH("kit9", 'Painel Shopee'!B4566)), 9,
IF(ISNUMBER(SEARCH("kit10", 'Painel Shopee'!B4566)), 10,
IF(ISNUMBER(SEARCH("kit11", 'Painel Shopee'!B4566)), 11,
IF(ISNUMBER(SEARCH("kit12", 'Painel Shopee'!B4566)), 12,
IF(ISNUMBER(SEARCH("kit13", 'Painel Shopee'!B4566)), 13,
IF(ISNUMBER(SEARCH("kit14", 'Painel Shopee'!B4566)), 14,
IF(ISNUMBER(SEARCH("kit15", 'Painel Shopee'!B4566)), 15,
IF(ISNUMBER(SEARCH("kit16", 'Painel Shopee'!B4566)), 16,
IF(ISNUMBER(SEARCH("kit17", 'Painel Shopee'!B4566)), 17,
IF(ISNUMBER(SEARCH("kit18", 'Painel Shopee'!B4566)), 18,
IF(ISNUMBER(SEARCH("kit19", 'Painel Shopee'!B4566)), 19,
IF(ISNUMBER(SEARCH("kit20", 'Painel Shopee'!B4566)), 20, 0)))))))))))))))))))</f>
        <v>0</v>
      </c>
      <c r="E4566">
        <f>IF(D4566=0,'Painel Shopee'!C4566,D4566*'Painel Shopee'!C4566)</f>
        <v>0</v>
      </c>
    </row>
    <row r="4567" spans="1:5" x14ac:dyDescent="0.25">
      <c r="A4567">
        <f>IF(ISNUMBER(SEARCH("kit 2", 'Painel ML'!C4567)), 2,
IF(ISNUMBER(SEARCH("kit 3", 'Painel ML'!C4567)), 3,
IF(ISNUMBER(SEARCH("kit 4", 'Painel ML'!C4567)), 4,
IF(ISNUMBER(SEARCH("kit 5", 'Painel ML'!C4567)), 5,
IF(ISNUMBER(SEARCH("kit 6", 'Painel ML'!C4567)), 6,
IF(ISNUMBER(SEARCH("kit 7", 'Painel ML'!C4567)), 7,
IF(ISNUMBER(SEARCH("kit 8", 'Painel ML'!C4567)), 8,
IF(ISNUMBER(SEARCH("kit 9", 'Painel ML'!C4567)), 9,
IF(ISNUMBER(SEARCH("kit 10", 'Painel ML'!C4567)), 10,
IF(ISNUMBER(SEARCH("kit 11", 'Painel ML'!C4567)), 11,
IF(ISNUMBER(SEARCH("kit 12", 'Painel ML'!C4567)), 12,
IF(ISNUMBER(SEARCH("kit 13", 'Painel ML'!C4567)), 13,
IF(ISNUMBER(SEARCH("kit 14", 'Painel ML'!C4567)), 14,
IF(ISNUMBER(SEARCH("kit 15", 'Painel ML'!C4567)), 15,
IF(ISNUMBER(SEARCH("kit 16", 'Painel ML'!C4567)), 16,
IF(ISNUMBER(SEARCH("kit 17", 'Painel ML'!C4567)), 17,
IF(ISNUMBER(SEARCH("kit 18", 'Painel ML'!C4567)), 18,
IF(ISNUMBER(SEARCH("kit 19", 'Painel ML'!C4567)), 19,
IF(ISNUMBER(SEARCH("kit 20", 'Painel ML'!C4567)), 20, 0)))))))))))))))))))</f>
        <v>0</v>
      </c>
      <c r="B4567">
        <f>IF(A4567=0,'Painel ML'!A4567,A4567*'Painel ML'!A4567)</f>
        <v>0</v>
      </c>
      <c r="D4567">
        <f>IF(ISNUMBER(SEARCH("kit2", 'Painel Shopee'!B4567)), 2,
IF(ISNUMBER(SEARCH("kit3", 'Painel Shopee'!B4567)), 3,
IF(ISNUMBER(SEARCH("kit4", 'Painel Shopee'!B4567)), 4,
IF(ISNUMBER(SEARCH("kit5", 'Painel Shopee'!B4567)), 5,
IF(ISNUMBER(SEARCH("kit6", 'Painel Shopee'!B4567)), 6,
IF(ISNUMBER(SEARCH("kit7", 'Painel Shopee'!B4567)), 7,
IF(ISNUMBER(SEARCH("kit8", 'Painel Shopee'!B4567)), 8,
IF(ISNUMBER(SEARCH("kit9", 'Painel Shopee'!B4567)), 9,
IF(ISNUMBER(SEARCH("kit10", 'Painel Shopee'!B4567)), 10,
IF(ISNUMBER(SEARCH("kit11", 'Painel Shopee'!B4567)), 11,
IF(ISNUMBER(SEARCH("kit12", 'Painel Shopee'!B4567)), 12,
IF(ISNUMBER(SEARCH("kit13", 'Painel Shopee'!B4567)), 13,
IF(ISNUMBER(SEARCH("kit14", 'Painel Shopee'!B4567)), 14,
IF(ISNUMBER(SEARCH("kit15", 'Painel Shopee'!B4567)), 15,
IF(ISNUMBER(SEARCH("kit16", 'Painel Shopee'!B4567)), 16,
IF(ISNUMBER(SEARCH("kit17", 'Painel Shopee'!B4567)), 17,
IF(ISNUMBER(SEARCH("kit18", 'Painel Shopee'!B4567)), 18,
IF(ISNUMBER(SEARCH("kit19", 'Painel Shopee'!B4567)), 19,
IF(ISNUMBER(SEARCH("kit20", 'Painel Shopee'!B4567)), 20, 0)))))))))))))))))))</f>
        <v>0</v>
      </c>
      <c r="E4567">
        <f>IF(D4567=0,'Painel Shopee'!C4567,D4567*'Painel Shopee'!C4567)</f>
        <v>0</v>
      </c>
    </row>
    <row r="4568" spans="1:5" x14ac:dyDescent="0.25">
      <c r="A4568">
        <f>IF(ISNUMBER(SEARCH("kit 2", 'Painel ML'!C4568)), 2,
IF(ISNUMBER(SEARCH("kit 3", 'Painel ML'!C4568)), 3,
IF(ISNUMBER(SEARCH("kit 4", 'Painel ML'!C4568)), 4,
IF(ISNUMBER(SEARCH("kit 5", 'Painel ML'!C4568)), 5,
IF(ISNUMBER(SEARCH("kit 6", 'Painel ML'!C4568)), 6,
IF(ISNUMBER(SEARCH("kit 7", 'Painel ML'!C4568)), 7,
IF(ISNUMBER(SEARCH("kit 8", 'Painel ML'!C4568)), 8,
IF(ISNUMBER(SEARCH("kit 9", 'Painel ML'!C4568)), 9,
IF(ISNUMBER(SEARCH("kit 10", 'Painel ML'!C4568)), 10,
IF(ISNUMBER(SEARCH("kit 11", 'Painel ML'!C4568)), 11,
IF(ISNUMBER(SEARCH("kit 12", 'Painel ML'!C4568)), 12,
IF(ISNUMBER(SEARCH("kit 13", 'Painel ML'!C4568)), 13,
IF(ISNUMBER(SEARCH("kit 14", 'Painel ML'!C4568)), 14,
IF(ISNUMBER(SEARCH("kit 15", 'Painel ML'!C4568)), 15,
IF(ISNUMBER(SEARCH("kit 16", 'Painel ML'!C4568)), 16,
IF(ISNUMBER(SEARCH("kit 17", 'Painel ML'!C4568)), 17,
IF(ISNUMBER(SEARCH("kit 18", 'Painel ML'!C4568)), 18,
IF(ISNUMBER(SEARCH("kit 19", 'Painel ML'!C4568)), 19,
IF(ISNUMBER(SEARCH("kit 20", 'Painel ML'!C4568)), 20, 0)))))))))))))))))))</f>
        <v>0</v>
      </c>
      <c r="B4568">
        <f>IF(A4568=0,'Painel ML'!A4568,A4568*'Painel ML'!A4568)</f>
        <v>0</v>
      </c>
      <c r="D4568">
        <f>IF(ISNUMBER(SEARCH("kit2", 'Painel Shopee'!B4568)), 2,
IF(ISNUMBER(SEARCH("kit3", 'Painel Shopee'!B4568)), 3,
IF(ISNUMBER(SEARCH("kit4", 'Painel Shopee'!B4568)), 4,
IF(ISNUMBER(SEARCH("kit5", 'Painel Shopee'!B4568)), 5,
IF(ISNUMBER(SEARCH("kit6", 'Painel Shopee'!B4568)), 6,
IF(ISNUMBER(SEARCH("kit7", 'Painel Shopee'!B4568)), 7,
IF(ISNUMBER(SEARCH("kit8", 'Painel Shopee'!B4568)), 8,
IF(ISNUMBER(SEARCH("kit9", 'Painel Shopee'!B4568)), 9,
IF(ISNUMBER(SEARCH("kit10", 'Painel Shopee'!B4568)), 10,
IF(ISNUMBER(SEARCH("kit11", 'Painel Shopee'!B4568)), 11,
IF(ISNUMBER(SEARCH("kit12", 'Painel Shopee'!B4568)), 12,
IF(ISNUMBER(SEARCH("kit13", 'Painel Shopee'!B4568)), 13,
IF(ISNUMBER(SEARCH("kit14", 'Painel Shopee'!B4568)), 14,
IF(ISNUMBER(SEARCH("kit15", 'Painel Shopee'!B4568)), 15,
IF(ISNUMBER(SEARCH("kit16", 'Painel Shopee'!B4568)), 16,
IF(ISNUMBER(SEARCH("kit17", 'Painel Shopee'!B4568)), 17,
IF(ISNUMBER(SEARCH("kit18", 'Painel Shopee'!B4568)), 18,
IF(ISNUMBER(SEARCH("kit19", 'Painel Shopee'!B4568)), 19,
IF(ISNUMBER(SEARCH("kit20", 'Painel Shopee'!B4568)), 20, 0)))))))))))))))))))</f>
        <v>0</v>
      </c>
      <c r="E4568">
        <f>IF(D4568=0,'Painel Shopee'!C4568,D4568*'Painel Shopee'!C4568)</f>
        <v>0</v>
      </c>
    </row>
    <row r="4569" spans="1:5" x14ac:dyDescent="0.25">
      <c r="A4569">
        <f>IF(ISNUMBER(SEARCH("kit 2", 'Painel ML'!C4569)), 2,
IF(ISNUMBER(SEARCH("kit 3", 'Painel ML'!C4569)), 3,
IF(ISNUMBER(SEARCH("kit 4", 'Painel ML'!C4569)), 4,
IF(ISNUMBER(SEARCH("kit 5", 'Painel ML'!C4569)), 5,
IF(ISNUMBER(SEARCH("kit 6", 'Painel ML'!C4569)), 6,
IF(ISNUMBER(SEARCH("kit 7", 'Painel ML'!C4569)), 7,
IF(ISNUMBER(SEARCH("kit 8", 'Painel ML'!C4569)), 8,
IF(ISNUMBER(SEARCH("kit 9", 'Painel ML'!C4569)), 9,
IF(ISNUMBER(SEARCH("kit 10", 'Painel ML'!C4569)), 10,
IF(ISNUMBER(SEARCH("kit 11", 'Painel ML'!C4569)), 11,
IF(ISNUMBER(SEARCH("kit 12", 'Painel ML'!C4569)), 12,
IF(ISNUMBER(SEARCH("kit 13", 'Painel ML'!C4569)), 13,
IF(ISNUMBER(SEARCH("kit 14", 'Painel ML'!C4569)), 14,
IF(ISNUMBER(SEARCH("kit 15", 'Painel ML'!C4569)), 15,
IF(ISNUMBER(SEARCH("kit 16", 'Painel ML'!C4569)), 16,
IF(ISNUMBER(SEARCH("kit 17", 'Painel ML'!C4569)), 17,
IF(ISNUMBER(SEARCH("kit 18", 'Painel ML'!C4569)), 18,
IF(ISNUMBER(SEARCH("kit 19", 'Painel ML'!C4569)), 19,
IF(ISNUMBER(SEARCH("kit 20", 'Painel ML'!C4569)), 20, 0)))))))))))))))))))</f>
        <v>0</v>
      </c>
      <c r="B4569">
        <f>IF(A4569=0,'Painel ML'!A4569,A4569*'Painel ML'!A4569)</f>
        <v>0</v>
      </c>
      <c r="D4569">
        <f>IF(ISNUMBER(SEARCH("kit2", 'Painel Shopee'!B4569)), 2,
IF(ISNUMBER(SEARCH("kit3", 'Painel Shopee'!B4569)), 3,
IF(ISNUMBER(SEARCH("kit4", 'Painel Shopee'!B4569)), 4,
IF(ISNUMBER(SEARCH("kit5", 'Painel Shopee'!B4569)), 5,
IF(ISNUMBER(SEARCH("kit6", 'Painel Shopee'!B4569)), 6,
IF(ISNUMBER(SEARCH("kit7", 'Painel Shopee'!B4569)), 7,
IF(ISNUMBER(SEARCH("kit8", 'Painel Shopee'!B4569)), 8,
IF(ISNUMBER(SEARCH("kit9", 'Painel Shopee'!B4569)), 9,
IF(ISNUMBER(SEARCH("kit10", 'Painel Shopee'!B4569)), 10,
IF(ISNUMBER(SEARCH("kit11", 'Painel Shopee'!B4569)), 11,
IF(ISNUMBER(SEARCH("kit12", 'Painel Shopee'!B4569)), 12,
IF(ISNUMBER(SEARCH("kit13", 'Painel Shopee'!B4569)), 13,
IF(ISNUMBER(SEARCH("kit14", 'Painel Shopee'!B4569)), 14,
IF(ISNUMBER(SEARCH("kit15", 'Painel Shopee'!B4569)), 15,
IF(ISNUMBER(SEARCH("kit16", 'Painel Shopee'!B4569)), 16,
IF(ISNUMBER(SEARCH("kit17", 'Painel Shopee'!B4569)), 17,
IF(ISNUMBER(SEARCH("kit18", 'Painel Shopee'!B4569)), 18,
IF(ISNUMBER(SEARCH("kit19", 'Painel Shopee'!B4569)), 19,
IF(ISNUMBER(SEARCH("kit20", 'Painel Shopee'!B4569)), 20, 0)))))))))))))))))))</f>
        <v>0</v>
      </c>
      <c r="E4569">
        <f>IF(D4569=0,'Painel Shopee'!C4569,D4569*'Painel Shopee'!C4569)</f>
        <v>0</v>
      </c>
    </row>
    <row r="4570" spans="1:5" x14ac:dyDescent="0.25">
      <c r="A4570">
        <f>IF(ISNUMBER(SEARCH("kit 2", 'Painel ML'!C4570)), 2,
IF(ISNUMBER(SEARCH("kit 3", 'Painel ML'!C4570)), 3,
IF(ISNUMBER(SEARCH("kit 4", 'Painel ML'!C4570)), 4,
IF(ISNUMBER(SEARCH("kit 5", 'Painel ML'!C4570)), 5,
IF(ISNUMBER(SEARCH("kit 6", 'Painel ML'!C4570)), 6,
IF(ISNUMBER(SEARCH("kit 7", 'Painel ML'!C4570)), 7,
IF(ISNUMBER(SEARCH("kit 8", 'Painel ML'!C4570)), 8,
IF(ISNUMBER(SEARCH("kit 9", 'Painel ML'!C4570)), 9,
IF(ISNUMBER(SEARCH("kit 10", 'Painel ML'!C4570)), 10,
IF(ISNUMBER(SEARCH("kit 11", 'Painel ML'!C4570)), 11,
IF(ISNUMBER(SEARCH("kit 12", 'Painel ML'!C4570)), 12,
IF(ISNUMBER(SEARCH("kit 13", 'Painel ML'!C4570)), 13,
IF(ISNUMBER(SEARCH("kit 14", 'Painel ML'!C4570)), 14,
IF(ISNUMBER(SEARCH("kit 15", 'Painel ML'!C4570)), 15,
IF(ISNUMBER(SEARCH("kit 16", 'Painel ML'!C4570)), 16,
IF(ISNUMBER(SEARCH("kit 17", 'Painel ML'!C4570)), 17,
IF(ISNUMBER(SEARCH("kit 18", 'Painel ML'!C4570)), 18,
IF(ISNUMBER(SEARCH("kit 19", 'Painel ML'!C4570)), 19,
IF(ISNUMBER(SEARCH("kit 20", 'Painel ML'!C4570)), 20, 0)))))))))))))))))))</f>
        <v>0</v>
      </c>
      <c r="B4570">
        <f>IF(A4570=0,'Painel ML'!A4570,A4570*'Painel ML'!A4570)</f>
        <v>0</v>
      </c>
      <c r="D4570">
        <f>IF(ISNUMBER(SEARCH("kit2", 'Painel Shopee'!B4570)), 2,
IF(ISNUMBER(SEARCH("kit3", 'Painel Shopee'!B4570)), 3,
IF(ISNUMBER(SEARCH("kit4", 'Painel Shopee'!B4570)), 4,
IF(ISNUMBER(SEARCH("kit5", 'Painel Shopee'!B4570)), 5,
IF(ISNUMBER(SEARCH("kit6", 'Painel Shopee'!B4570)), 6,
IF(ISNUMBER(SEARCH("kit7", 'Painel Shopee'!B4570)), 7,
IF(ISNUMBER(SEARCH("kit8", 'Painel Shopee'!B4570)), 8,
IF(ISNUMBER(SEARCH("kit9", 'Painel Shopee'!B4570)), 9,
IF(ISNUMBER(SEARCH("kit10", 'Painel Shopee'!B4570)), 10,
IF(ISNUMBER(SEARCH("kit11", 'Painel Shopee'!B4570)), 11,
IF(ISNUMBER(SEARCH("kit12", 'Painel Shopee'!B4570)), 12,
IF(ISNUMBER(SEARCH("kit13", 'Painel Shopee'!B4570)), 13,
IF(ISNUMBER(SEARCH("kit14", 'Painel Shopee'!B4570)), 14,
IF(ISNUMBER(SEARCH("kit15", 'Painel Shopee'!B4570)), 15,
IF(ISNUMBER(SEARCH("kit16", 'Painel Shopee'!B4570)), 16,
IF(ISNUMBER(SEARCH("kit17", 'Painel Shopee'!B4570)), 17,
IF(ISNUMBER(SEARCH("kit18", 'Painel Shopee'!B4570)), 18,
IF(ISNUMBER(SEARCH("kit19", 'Painel Shopee'!B4570)), 19,
IF(ISNUMBER(SEARCH("kit20", 'Painel Shopee'!B4570)), 20, 0)))))))))))))))))))</f>
        <v>0</v>
      </c>
      <c r="E4570">
        <f>IF(D4570=0,'Painel Shopee'!C4570,D4570*'Painel Shopee'!C4570)</f>
        <v>0</v>
      </c>
    </row>
    <row r="4571" spans="1:5" x14ac:dyDescent="0.25">
      <c r="A4571">
        <f>IF(ISNUMBER(SEARCH("kit 2", 'Painel ML'!C4571)), 2,
IF(ISNUMBER(SEARCH("kit 3", 'Painel ML'!C4571)), 3,
IF(ISNUMBER(SEARCH("kit 4", 'Painel ML'!C4571)), 4,
IF(ISNUMBER(SEARCH("kit 5", 'Painel ML'!C4571)), 5,
IF(ISNUMBER(SEARCH("kit 6", 'Painel ML'!C4571)), 6,
IF(ISNUMBER(SEARCH("kit 7", 'Painel ML'!C4571)), 7,
IF(ISNUMBER(SEARCH("kit 8", 'Painel ML'!C4571)), 8,
IF(ISNUMBER(SEARCH("kit 9", 'Painel ML'!C4571)), 9,
IF(ISNUMBER(SEARCH("kit 10", 'Painel ML'!C4571)), 10,
IF(ISNUMBER(SEARCH("kit 11", 'Painel ML'!C4571)), 11,
IF(ISNUMBER(SEARCH("kit 12", 'Painel ML'!C4571)), 12,
IF(ISNUMBER(SEARCH("kit 13", 'Painel ML'!C4571)), 13,
IF(ISNUMBER(SEARCH("kit 14", 'Painel ML'!C4571)), 14,
IF(ISNUMBER(SEARCH("kit 15", 'Painel ML'!C4571)), 15,
IF(ISNUMBER(SEARCH("kit 16", 'Painel ML'!C4571)), 16,
IF(ISNUMBER(SEARCH("kit 17", 'Painel ML'!C4571)), 17,
IF(ISNUMBER(SEARCH("kit 18", 'Painel ML'!C4571)), 18,
IF(ISNUMBER(SEARCH("kit 19", 'Painel ML'!C4571)), 19,
IF(ISNUMBER(SEARCH("kit 20", 'Painel ML'!C4571)), 20, 0)))))))))))))))))))</f>
        <v>0</v>
      </c>
      <c r="B4571">
        <f>IF(A4571=0,'Painel ML'!A4571,A4571*'Painel ML'!A4571)</f>
        <v>0</v>
      </c>
      <c r="D4571">
        <f>IF(ISNUMBER(SEARCH("kit2", 'Painel Shopee'!B4571)), 2,
IF(ISNUMBER(SEARCH("kit3", 'Painel Shopee'!B4571)), 3,
IF(ISNUMBER(SEARCH("kit4", 'Painel Shopee'!B4571)), 4,
IF(ISNUMBER(SEARCH("kit5", 'Painel Shopee'!B4571)), 5,
IF(ISNUMBER(SEARCH("kit6", 'Painel Shopee'!B4571)), 6,
IF(ISNUMBER(SEARCH("kit7", 'Painel Shopee'!B4571)), 7,
IF(ISNUMBER(SEARCH("kit8", 'Painel Shopee'!B4571)), 8,
IF(ISNUMBER(SEARCH("kit9", 'Painel Shopee'!B4571)), 9,
IF(ISNUMBER(SEARCH("kit10", 'Painel Shopee'!B4571)), 10,
IF(ISNUMBER(SEARCH("kit11", 'Painel Shopee'!B4571)), 11,
IF(ISNUMBER(SEARCH("kit12", 'Painel Shopee'!B4571)), 12,
IF(ISNUMBER(SEARCH("kit13", 'Painel Shopee'!B4571)), 13,
IF(ISNUMBER(SEARCH("kit14", 'Painel Shopee'!B4571)), 14,
IF(ISNUMBER(SEARCH("kit15", 'Painel Shopee'!B4571)), 15,
IF(ISNUMBER(SEARCH("kit16", 'Painel Shopee'!B4571)), 16,
IF(ISNUMBER(SEARCH("kit17", 'Painel Shopee'!B4571)), 17,
IF(ISNUMBER(SEARCH("kit18", 'Painel Shopee'!B4571)), 18,
IF(ISNUMBER(SEARCH("kit19", 'Painel Shopee'!B4571)), 19,
IF(ISNUMBER(SEARCH("kit20", 'Painel Shopee'!B4571)), 20, 0)))))))))))))))))))</f>
        <v>0</v>
      </c>
      <c r="E4571">
        <f>IF(D4571=0,'Painel Shopee'!C4571,D4571*'Painel Shopee'!C4571)</f>
        <v>0</v>
      </c>
    </row>
    <row r="4572" spans="1:5" x14ac:dyDescent="0.25">
      <c r="A4572">
        <f>IF(ISNUMBER(SEARCH("kit 2", 'Painel ML'!C4572)), 2,
IF(ISNUMBER(SEARCH("kit 3", 'Painel ML'!C4572)), 3,
IF(ISNUMBER(SEARCH("kit 4", 'Painel ML'!C4572)), 4,
IF(ISNUMBER(SEARCH("kit 5", 'Painel ML'!C4572)), 5,
IF(ISNUMBER(SEARCH("kit 6", 'Painel ML'!C4572)), 6,
IF(ISNUMBER(SEARCH("kit 7", 'Painel ML'!C4572)), 7,
IF(ISNUMBER(SEARCH("kit 8", 'Painel ML'!C4572)), 8,
IF(ISNUMBER(SEARCH("kit 9", 'Painel ML'!C4572)), 9,
IF(ISNUMBER(SEARCH("kit 10", 'Painel ML'!C4572)), 10,
IF(ISNUMBER(SEARCH("kit 11", 'Painel ML'!C4572)), 11,
IF(ISNUMBER(SEARCH("kit 12", 'Painel ML'!C4572)), 12,
IF(ISNUMBER(SEARCH("kit 13", 'Painel ML'!C4572)), 13,
IF(ISNUMBER(SEARCH("kit 14", 'Painel ML'!C4572)), 14,
IF(ISNUMBER(SEARCH("kit 15", 'Painel ML'!C4572)), 15,
IF(ISNUMBER(SEARCH("kit 16", 'Painel ML'!C4572)), 16,
IF(ISNUMBER(SEARCH("kit 17", 'Painel ML'!C4572)), 17,
IF(ISNUMBER(SEARCH("kit 18", 'Painel ML'!C4572)), 18,
IF(ISNUMBER(SEARCH("kit 19", 'Painel ML'!C4572)), 19,
IF(ISNUMBER(SEARCH("kit 20", 'Painel ML'!C4572)), 20, 0)))))))))))))))))))</f>
        <v>0</v>
      </c>
      <c r="B4572">
        <f>IF(A4572=0,'Painel ML'!A4572,A4572*'Painel ML'!A4572)</f>
        <v>0</v>
      </c>
      <c r="D4572">
        <f>IF(ISNUMBER(SEARCH("kit2", 'Painel Shopee'!B4572)), 2,
IF(ISNUMBER(SEARCH("kit3", 'Painel Shopee'!B4572)), 3,
IF(ISNUMBER(SEARCH("kit4", 'Painel Shopee'!B4572)), 4,
IF(ISNUMBER(SEARCH("kit5", 'Painel Shopee'!B4572)), 5,
IF(ISNUMBER(SEARCH("kit6", 'Painel Shopee'!B4572)), 6,
IF(ISNUMBER(SEARCH("kit7", 'Painel Shopee'!B4572)), 7,
IF(ISNUMBER(SEARCH("kit8", 'Painel Shopee'!B4572)), 8,
IF(ISNUMBER(SEARCH("kit9", 'Painel Shopee'!B4572)), 9,
IF(ISNUMBER(SEARCH("kit10", 'Painel Shopee'!B4572)), 10,
IF(ISNUMBER(SEARCH("kit11", 'Painel Shopee'!B4572)), 11,
IF(ISNUMBER(SEARCH("kit12", 'Painel Shopee'!B4572)), 12,
IF(ISNUMBER(SEARCH("kit13", 'Painel Shopee'!B4572)), 13,
IF(ISNUMBER(SEARCH("kit14", 'Painel Shopee'!B4572)), 14,
IF(ISNUMBER(SEARCH("kit15", 'Painel Shopee'!B4572)), 15,
IF(ISNUMBER(SEARCH("kit16", 'Painel Shopee'!B4572)), 16,
IF(ISNUMBER(SEARCH("kit17", 'Painel Shopee'!B4572)), 17,
IF(ISNUMBER(SEARCH("kit18", 'Painel Shopee'!B4572)), 18,
IF(ISNUMBER(SEARCH("kit19", 'Painel Shopee'!B4572)), 19,
IF(ISNUMBER(SEARCH("kit20", 'Painel Shopee'!B4572)), 20, 0)))))))))))))))))))</f>
        <v>0</v>
      </c>
      <c r="E4572">
        <f>IF(D4572=0,'Painel Shopee'!C4572,D4572*'Painel Shopee'!C4572)</f>
        <v>0</v>
      </c>
    </row>
    <row r="4573" spans="1:5" x14ac:dyDescent="0.25">
      <c r="A4573">
        <f>IF(ISNUMBER(SEARCH("kit 2", 'Painel ML'!C4573)), 2,
IF(ISNUMBER(SEARCH("kit 3", 'Painel ML'!C4573)), 3,
IF(ISNUMBER(SEARCH("kit 4", 'Painel ML'!C4573)), 4,
IF(ISNUMBER(SEARCH("kit 5", 'Painel ML'!C4573)), 5,
IF(ISNUMBER(SEARCH("kit 6", 'Painel ML'!C4573)), 6,
IF(ISNUMBER(SEARCH("kit 7", 'Painel ML'!C4573)), 7,
IF(ISNUMBER(SEARCH("kit 8", 'Painel ML'!C4573)), 8,
IF(ISNUMBER(SEARCH("kit 9", 'Painel ML'!C4573)), 9,
IF(ISNUMBER(SEARCH("kit 10", 'Painel ML'!C4573)), 10,
IF(ISNUMBER(SEARCH("kit 11", 'Painel ML'!C4573)), 11,
IF(ISNUMBER(SEARCH("kit 12", 'Painel ML'!C4573)), 12,
IF(ISNUMBER(SEARCH("kit 13", 'Painel ML'!C4573)), 13,
IF(ISNUMBER(SEARCH("kit 14", 'Painel ML'!C4573)), 14,
IF(ISNUMBER(SEARCH("kit 15", 'Painel ML'!C4573)), 15,
IF(ISNUMBER(SEARCH("kit 16", 'Painel ML'!C4573)), 16,
IF(ISNUMBER(SEARCH("kit 17", 'Painel ML'!C4573)), 17,
IF(ISNUMBER(SEARCH("kit 18", 'Painel ML'!C4573)), 18,
IF(ISNUMBER(SEARCH("kit 19", 'Painel ML'!C4573)), 19,
IF(ISNUMBER(SEARCH("kit 20", 'Painel ML'!C4573)), 20, 0)))))))))))))))))))</f>
        <v>0</v>
      </c>
      <c r="B4573">
        <f>IF(A4573=0,'Painel ML'!A4573,A4573*'Painel ML'!A4573)</f>
        <v>0</v>
      </c>
      <c r="D4573">
        <f>IF(ISNUMBER(SEARCH("kit2", 'Painel Shopee'!B4573)), 2,
IF(ISNUMBER(SEARCH("kit3", 'Painel Shopee'!B4573)), 3,
IF(ISNUMBER(SEARCH("kit4", 'Painel Shopee'!B4573)), 4,
IF(ISNUMBER(SEARCH("kit5", 'Painel Shopee'!B4573)), 5,
IF(ISNUMBER(SEARCH("kit6", 'Painel Shopee'!B4573)), 6,
IF(ISNUMBER(SEARCH("kit7", 'Painel Shopee'!B4573)), 7,
IF(ISNUMBER(SEARCH("kit8", 'Painel Shopee'!B4573)), 8,
IF(ISNUMBER(SEARCH("kit9", 'Painel Shopee'!B4573)), 9,
IF(ISNUMBER(SEARCH("kit10", 'Painel Shopee'!B4573)), 10,
IF(ISNUMBER(SEARCH("kit11", 'Painel Shopee'!B4573)), 11,
IF(ISNUMBER(SEARCH("kit12", 'Painel Shopee'!B4573)), 12,
IF(ISNUMBER(SEARCH("kit13", 'Painel Shopee'!B4573)), 13,
IF(ISNUMBER(SEARCH("kit14", 'Painel Shopee'!B4573)), 14,
IF(ISNUMBER(SEARCH("kit15", 'Painel Shopee'!B4573)), 15,
IF(ISNUMBER(SEARCH("kit16", 'Painel Shopee'!B4573)), 16,
IF(ISNUMBER(SEARCH("kit17", 'Painel Shopee'!B4573)), 17,
IF(ISNUMBER(SEARCH("kit18", 'Painel Shopee'!B4573)), 18,
IF(ISNUMBER(SEARCH("kit19", 'Painel Shopee'!B4573)), 19,
IF(ISNUMBER(SEARCH("kit20", 'Painel Shopee'!B4573)), 20, 0)))))))))))))))))))</f>
        <v>0</v>
      </c>
      <c r="E4573">
        <f>IF(D4573=0,'Painel Shopee'!C4573,D4573*'Painel Shopee'!C4573)</f>
        <v>0</v>
      </c>
    </row>
    <row r="4574" spans="1:5" x14ac:dyDescent="0.25">
      <c r="A4574">
        <f>IF(ISNUMBER(SEARCH("kit 2", 'Painel ML'!C4574)), 2,
IF(ISNUMBER(SEARCH("kit 3", 'Painel ML'!C4574)), 3,
IF(ISNUMBER(SEARCH("kit 4", 'Painel ML'!C4574)), 4,
IF(ISNUMBER(SEARCH("kit 5", 'Painel ML'!C4574)), 5,
IF(ISNUMBER(SEARCH("kit 6", 'Painel ML'!C4574)), 6,
IF(ISNUMBER(SEARCH("kit 7", 'Painel ML'!C4574)), 7,
IF(ISNUMBER(SEARCH("kit 8", 'Painel ML'!C4574)), 8,
IF(ISNUMBER(SEARCH("kit 9", 'Painel ML'!C4574)), 9,
IF(ISNUMBER(SEARCH("kit 10", 'Painel ML'!C4574)), 10,
IF(ISNUMBER(SEARCH("kit 11", 'Painel ML'!C4574)), 11,
IF(ISNUMBER(SEARCH("kit 12", 'Painel ML'!C4574)), 12,
IF(ISNUMBER(SEARCH("kit 13", 'Painel ML'!C4574)), 13,
IF(ISNUMBER(SEARCH("kit 14", 'Painel ML'!C4574)), 14,
IF(ISNUMBER(SEARCH("kit 15", 'Painel ML'!C4574)), 15,
IF(ISNUMBER(SEARCH("kit 16", 'Painel ML'!C4574)), 16,
IF(ISNUMBER(SEARCH("kit 17", 'Painel ML'!C4574)), 17,
IF(ISNUMBER(SEARCH("kit 18", 'Painel ML'!C4574)), 18,
IF(ISNUMBER(SEARCH("kit 19", 'Painel ML'!C4574)), 19,
IF(ISNUMBER(SEARCH("kit 20", 'Painel ML'!C4574)), 20, 0)))))))))))))))))))</f>
        <v>0</v>
      </c>
      <c r="B4574">
        <f>IF(A4574=0,'Painel ML'!A4574,A4574*'Painel ML'!A4574)</f>
        <v>0</v>
      </c>
      <c r="D4574">
        <f>IF(ISNUMBER(SEARCH("kit2", 'Painel Shopee'!B4574)), 2,
IF(ISNUMBER(SEARCH("kit3", 'Painel Shopee'!B4574)), 3,
IF(ISNUMBER(SEARCH("kit4", 'Painel Shopee'!B4574)), 4,
IF(ISNUMBER(SEARCH("kit5", 'Painel Shopee'!B4574)), 5,
IF(ISNUMBER(SEARCH("kit6", 'Painel Shopee'!B4574)), 6,
IF(ISNUMBER(SEARCH("kit7", 'Painel Shopee'!B4574)), 7,
IF(ISNUMBER(SEARCH("kit8", 'Painel Shopee'!B4574)), 8,
IF(ISNUMBER(SEARCH("kit9", 'Painel Shopee'!B4574)), 9,
IF(ISNUMBER(SEARCH("kit10", 'Painel Shopee'!B4574)), 10,
IF(ISNUMBER(SEARCH("kit11", 'Painel Shopee'!B4574)), 11,
IF(ISNUMBER(SEARCH("kit12", 'Painel Shopee'!B4574)), 12,
IF(ISNUMBER(SEARCH("kit13", 'Painel Shopee'!B4574)), 13,
IF(ISNUMBER(SEARCH("kit14", 'Painel Shopee'!B4574)), 14,
IF(ISNUMBER(SEARCH("kit15", 'Painel Shopee'!B4574)), 15,
IF(ISNUMBER(SEARCH("kit16", 'Painel Shopee'!B4574)), 16,
IF(ISNUMBER(SEARCH("kit17", 'Painel Shopee'!B4574)), 17,
IF(ISNUMBER(SEARCH("kit18", 'Painel Shopee'!B4574)), 18,
IF(ISNUMBER(SEARCH("kit19", 'Painel Shopee'!B4574)), 19,
IF(ISNUMBER(SEARCH("kit20", 'Painel Shopee'!B4574)), 20, 0)))))))))))))))))))</f>
        <v>0</v>
      </c>
      <c r="E4574">
        <f>IF(D4574=0,'Painel Shopee'!C4574,D4574*'Painel Shopee'!C4574)</f>
        <v>0</v>
      </c>
    </row>
    <row r="4575" spans="1:5" x14ac:dyDescent="0.25">
      <c r="A4575">
        <f>IF(ISNUMBER(SEARCH("kit 2", 'Painel ML'!C4575)), 2,
IF(ISNUMBER(SEARCH("kit 3", 'Painel ML'!C4575)), 3,
IF(ISNUMBER(SEARCH("kit 4", 'Painel ML'!C4575)), 4,
IF(ISNUMBER(SEARCH("kit 5", 'Painel ML'!C4575)), 5,
IF(ISNUMBER(SEARCH("kit 6", 'Painel ML'!C4575)), 6,
IF(ISNUMBER(SEARCH("kit 7", 'Painel ML'!C4575)), 7,
IF(ISNUMBER(SEARCH("kit 8", 'Painel ML'!C4575)), 8,
IF(ISNUMBER(SEARCH("kit 9", 'Painel ML'!C4575)), 9,
IF(ISNUMBER(SEARCH("kit 10", 'Painel ML'!C4575)), 10,
IF(ISNUMBER(SEARCH("kit 11", 'Painel ML'!C4575)), 11,
IF(ISNUMBER(SEARCH("kit 12", 'Painel ML'!C4575)), 12,
IF(ISNUMBER(SEARCH("kit 13", 'Painel ML'!C4575)), 13,
IF(ISNUMBER(SEARCH("kit 14", 'Painel ML'!C4575)), 14,
IF(ISNUMBER(SEARCH("kit 15", 'Painel ML'!C4575)), 15,
IF(ISNUMBER(SEARCH("kit 16", 'Painel ML'!C4575)), 16,
IF(ISNUMBER(SEARCH("kit 17", 'Painel ML'!C4575)), 17,
IF(ISNUMBER(SEARCH("kit 18", 'Painel ML'!C4575)), 18,
IF(ISNUMBER(SEARCH("kit 19", 'Painel ML'!C4575)), 19,
IF(ISNUMBER(SEARCH("kit 20", 'Painel ML'!C4575)), 20, 0)))))))))))))))))))</f>
        <v>0</v>
      </c>
      <c r="B4575">
        <f>IF(A4575=0,'Painel ML'!A4575,A4575*'Painel ML'!A4575)</f>
        <v>0</v>
      </c>
      <c r="D4575">
        <f>IF(ISNUMBER(SEARCH("kit2", 'Painel Shopee'!B4575)), 2,
IF(ISNUMBER(SEARCH("kit3", 'Painel Shopee'!B4575)), 3,
IF(ISNUMBER(SEARCH("kit4", 'Painel Shopee'!B4575)), 4,
IF(ISNUMBER(SEARCH("kit5", 'Painel Shopee'!B4575)), 5,
IF(ISNUMBER(SEARCH("kit6", 'Painel Shopee'!B4575)), 6,
IF(ISNUMBER(SEARCH("kit7", 'Painel Shopee'!B4575)), 7,
IF(ISNUMBER(SEARCH("kit8", 'Painel Shopee'!B4575)), 8,
IF(ISNUMBER(SEARCH("kit9", 'Painel Shopee'!B4575)), 9,
IF(ISNUMBER(SEARCH("kit10", 'Painel Shopee'!B4575)), 10,
IF(ISNUMBER(SEARCH("kit11", 'Painel Shopee'!B4575)), 11,
IF(ISNUMBER(SEARCH("kit12", 'Painel Shopee'!B4575)), 12,
IF(ISNUMBER(SEARCH("kit13", 'Painel Shopee'!B4575)), 13,
IF(ISNUMBER(SEARCH("kit14", 'Painel Shopee'!B4575)), 14,
IF(ISNUMBER(SEARCH("kit15", 'Painel Shopee'!B4575)), 15,
IF(ISNUMBER(SEARCH("kit16", 'Painel Shopee'!B4575)), 16,
IF(ISNUMBER(SEARCH("kit17", 'Painel Shopee'!B4575)), 17,
IF(ISNUMBER(SEARCH("kit18", 'Painel Shopee'!B4575)), 18,
IF(ISNUMBER(SEARCH("kit19", 'Painel Shopee'!B4575)), 19,
IF(ISNUMBER(SEARCH("kit20", 'Painel Shopee'!B4575)), 20, 0)))))))))))))))))))</f>
        <v>0</v>
      </c>
      <c r="E4575">
        <f>IF(D4575=0,'Painel Shopee'!C4575,D4575*'Painel Shopee'!C4575)</f>
        <v>0</v>
      </c>
    </row>
    <row r="4576" spans="1:5" x14ac:dyDescent="0.25">
      <c r="A4576">
        <f>IF(ISNUMBER(SEARCH("kit 2", 'Painel ML'!C4576)), 2,
IF(ISNUMBER(SEARCH("kit 3", 'Painel ML'!C4576)), 3,
IF(ISNUMBER(SEARCH("kit 4", 'Painel ML'!C4576)), 4,
IF(ISNUMBER(SEARCH("kit 5", 'Painel ML'!C4576)), 5,
IF(ISNUMBER(SEARCH("kit 6", 'Painel ML'!C4576)), 6,
IF(ISNUMBER(SEARCH("kit 7", 'Painel ML'!C4576)), 7,
IF(ISNUMBER(SEARCH("kit 8", 'Painel ML'!C4576)), 8,
IF(ISNUMBER(SEARCH("kit 9", 'Painel ML'!C4576)), 9,
IF(ISNUMBER(SEARCH("kit 10", 'Painel ML'!C4576)), 10,
IF(ISNUMBER(SEARCH("kit 11", 'Painel ML'!C4576)), 11,
IF(ISNUMBER(SEARCH("kit 12", 'Painel ML'!C4576)), 12,
IF(ISNUMBER(SEARCH("kit 13", 'Painel ML'!C4576)), 13,
IF(ISNUMBER(SEARCH("kit 14", 'Painel ML'!C4576)), 14,
IF(ISNUMBER(SEARCH("kit 15", 'Painel ML'!C4576)), 15,
IF(ISNUMBER(SEARCH("kit 16", 'Painel ML'!C4576)), 16,
IF(ISNUMBER(SEARCH("kit 17", 'Painel ML'!C4576)), 17,
IF(ISNUMBER(SEARCH("kit 18", 'Painel ML'!C4576)), 18,
IF(ISNUMBER(SEARCH("kit 19", 'Painel ML'!C4576)), 19,
IF(ISNUMBER(SEARCH("kit 20", 'Painel ML'!C4576)), 20, 0)))))))))))))))))))</f>
        <v>0</v>
      </c>
      <c r="B4576">
        <f>IF(A4576=0,'Painel ML'!A4576,A4576*'Painel ML'!A4576)</f>
        <v>0</v>
      </c>
      <c r="D4576">
        <f>IF(ISNUMBER(SEARCH("kit2", 'Painel Shopee'!B4576)), 2,
IF(ISNUMBER(SEARCH("kit3", 'Painel Shopee'!B4576)), 3,
IF(ISNUMBER(SEARCH("kit4", 'Painel Shopee'!B4576)), 4,
IF(ISNUMBER(SEARCH("kit5", 'Painel Shopee'!B4576)), 5,
IF(ISNUMBER(SEARCH("kit6", 'Painel Shopee'!B4576)), 6,
IF(ISNUMBER(SEARCH("kit7", 'Painel Shopee'!B4576)), 7,
IF(ISNUMBER(SEARCH("kit8", 'Painel Shopee'!B4576)), 8,
IF(ISNUMBER(SEARCH("kit9", 'Painel Shopee'!B4576)), 9,
IF(ISNUMBER(SEARCH("kit10", 'Painel Shopee'!B4576)), 10,
IF(ISNUMBER(SEARCH("kit11", 'Painel Shopee'!B4576)), 11,
IF(ISNUMBER(SEARCH("kit12", 'Painel Shopee'!B4576)), 12,
IF(ISNUMBER(SEARCH("kit13", 'Painel Shopee'!B4576)), 13,
IF(ISNUMBER(SEARCH("kit14", 'Painel Shopee'!B4576)), 14,
IF(ISNUMBER(SEARCH("kit15", 'Painel Shopee'!B4576)), 15,
IF(ISNUMBER(SEARCH("kit16", 'Painel Shopee'!B4576)), 16,
IF(ISNUMBER(SEARCH("kit17", 'Painel Shopee'!B4576)), 17,
IF(ISNUMBER(SEARCH("kit18", 'Painel Shopee'!B4576)), 18,
IF(ISNUMBER(SEARCH("kit19", 'Painel Shopee'!B4576)), 19,
IF(ISNUMBER(SEARCH("kit20", 'Painel Shopee'!B4576)), 20, 0)))))))))))))))))))</f>
        <v>0</v>
      </c>
      <c r="E4576">
        <f>IF(D4576=0,'Painel Shopee'!C4576,D4576*'Painel Shopee'!C4576)</f>
        <v>0</v>
      </c>
    </row>
    <row r="4577" spans="1:5" x14ac:dyDescent="0.25">
      <c r="A4577">
        <f>IF(ISNUMBER(SEARCH("kit 2", 'Painel ML'!C4577)), 2,
IF(ISNUMBER(SEARCH("kit 3", 'Painel ML'!C4577)), 3,
IF(ISNUMBER(SEARCH("kit 4", 'Painel ML'!C4577)), 4,
IF(ISNUMBER(SEARCH("kit 5", 'Painel ML'!C4577)), 5,
IF(ISNUMBER(SEARCH("kit 6", 'Painel ML'!C4577)), 6,
IF(ISNUMBER(SEARCH("kit 7", 'Painel ML'!C4577)), 7,
IF(ISNUMBER(SEARCH("kit 8", 'Painel ML'!C4577)), 8,
IF(ISNUMBER(SEARCH("kit 9", 'Painel ML'!C4577)), 9,
IF(ISNUMBER(SEARCH("kit 10", 'Painel ML'!C4577)), 10,
IF(ISNUMBER(SEARCH("kit 11", 'Painel ML'!C4577)), 11,
IF(ISNUMBER(SEARCH("kit 12", 'Painel ML'!C4577)), 12,
IF(ISNUMBER(SEARCH("kit 13", 'Painel ML'!C4577)), 13,
IF(ISNUMBER(SEARCH("kit 14", 'Painel ML'!C4577)), 14,
IF(ISNUMBER(SEARCH("kit 15", 'Painel ML'!C4577)), 15,
IF(ISNUMBER(SEARCH("kit 16", 'Painel ML'!C4577)), 16,
IF(ISNUMBER(SEARCH("kit 17", 'Painel ML'!C4577)), 17,
IF(ISNUMBER(SEARCH("kit 18", 'Painel ML'!C4577)), 18,
IF(ISNUMBER(SEARCH("kit 19", 'Painel ML'!C4577)), 19,
IF(ISNUMBER(SEARCH("kit 20", 'Painel ML'!C4577)), 20, 0)))))))))))))))))))</f>
        <v>0</v>
      </c>
      <c r="B4577">
        <f>IF(A4577=0,'Painel ML'!A4577,A4577*'Painel ML'!A4577)</f>
        <v>0</v>
      </c>
      <c r="D4577">
        <f>IF(ISNUMBER(SEARCH("kit2", 'Painel Shopee'!B4577)), 2,
IF(ISNUMBER(SEARCH("kit3", 'Painel Shopee'!B4577)), 3,
IF(ISNUMBER(SEARCH("kit4", 'Painel Shopee'!B4577)), 4,
IF(ISNUMBER(SEARCH("kit5", 'Painel Shopee'!B4577)), 5,
IF(ISNUMBER(SEARCH("kit6", 'Painel Shopee'!B4577)), 6,
IF(ISNUMBER(SEARCH("kit7", 'Painel Shopee'!B4577)), 7,
IF(ISNUMBER(SEARCH("kit8", 'Painel Shopee'!B4577)), 8,
IF(ISNUMBER(SEARCH("kit9", 'Painel Shopee'!B4577)), 9,
IF(ISNUMBER(SEARCH("kit10", 'Painel Shopee'!B4577)), 10,
IF(ISNUMBER(SEARCH("kit11", 'Painel Shopee'!B4577)), 11,
IF(ISNUMBER(SEARCH("kit12", 'Painel Shopee'!B4577)), 12,
IF(ISNUMBER(SEARCH("kit13", 'Painel Shopee'!B4577)), 13,
IF(ISNUMBER(SEARCH("kit14", 'Painel Shopee'!B4577)), 14,
IF(ISNUMBER(SEARCH("kit15", 'Painel Shopee'!B4577)), 15,
IF(ISNUMBER(SEARCH("kit16", 'Painel Shopee'!B4577)), 16,
IF(ISNUMBER(SEARCH("kit17", 'Painel Shopee'!B4577)), 17,
IF(ISNUMBER(SEARCH("kit18", 'Painel Shopee'!B4577)), 18,
IF(ISNUMBER(SEARCH("kit19", 'Painel Shopee'!B4577)), 19,
IF(ISNUMBER(SEARCH("kit20", 'Painel Shopee'!B4577)), 20, 0)))))))))))))))))))</f>
        <v>0</v>
      </c>
      <c r="E4577">
        <f>IF(D4577=0,'Painel Shopee'!C4577,D4577*'Painel Shopee'!C4577)</f>
        <v>0</v>
      </c>
    </row>
    <row r="4578" spans="1:5" x14ac:dyDescent="0.25">
      <c r="A4578">
        <f>IF(ISNUMBER(SEARCH("kit 2", 'Painel ML'!C4578)), 2,
IF(ISNUMBER(SEARCH("kit 3", 'Painel ML'!C4578)), 3,
IF(ISNUMBER(SEARCH("kit 4", 'Painel ML'!C4578)), 4,
IF(ISNUMBER(SEARCH("kit 5", 'Painel ML'!C4578)), 5,
IF(ISNUMBER(SEARCH("kit 6", 'Painel ML'!C4578)), 6,
IF(ISNUMBER(SEARCH("kit 7", 'Painel ML'!C4578)), 7,
IF(ISNUMBER(SEARCH("kit 8", 'Painel ML'!C4578)), 8,
IF(ISNUMBER(SEARCH("kit 9", 'Painel ML'!C4578)), 9,
IF(ISNUMBER(SEARCH("kit 10", 'Painel ML'!C4578)), 10,
IF(ISNUMBER(SEARCH("kit 11", 'Painel ML'!C4578)), 11,
IF(ISNUMBER(SEARCH("kit 12", 'Painel ML'!C4578)), 12,
IF(ISNUMBER(SEARCH("kit 13", 'Painel ML'!C4578)), 13,
IF(ISNUMBER(SEARCH("kit 14", 'Painel ML'!C4578)), 14,
IF(ISNUMBER(SEARCH("kit 15", 'Painel ML'!C4578)), 15,
IF(ISNUMBER(SEARCH("kit 16", 'Painel ML'!C4578)), 16,
IF(ISNUMBER(SEARCH("kit 17", 'Painel ML'!C4578)), 17,
IF(ISNUMBER(SEARCH("kit 18", 'Painel ML'!C4578)), 18,
IF(ISNUMBER(SEARCH("kit 19", 'Painel ML'!C4578)), 19,
IF(ISNUMBER(SEARCH("kit 20", 'Painel ML'!C4578)), 20, 0)))))))))))))))))))</f>
        <v>0</v>
      </c>
      <c r="B4578">
        <f>IF(A4578=0,'Painel ML'!A4578,A4578*'Painel ML'!A4578)</f>
        <v>0</v>
      </c>
      <c r="D4578">
        <f>IF(ISNUMBER(SEARCH("kit2", 'Painel Shopee'!B4578)), 2,
IF(ISNUMBER(SEARCH("kit3", 'Painel Shopee'!B4578)), 3,
IF(ISNUMBER(SEARCH("kit4", 'Painel Shopee'!B4578)), 4,
IF(ISNUMBER(SEARCH("kit5", 'Painel Shopee'!B4578)), 5,
IF(ISNUMBER(SEARCH("kit6", 'Painel Shopee'!B4578)), 6,
IF(ISNUMBER(SEARCH("kit7", 'Painel Shopee'!B4578)), 7,
IF(ISNUMBER(SEARCH("kit8", 'Painel Shopee'!B4578)), 8,
IF(ISNUMBER(SEARCH("kit9", 'Painel Shopee'!B4578)), 9,
IF(ISNUMBER(SEARCH("kit10", 'Painel Shopee'!B4578)), 10,
IF(ISNUMBER(SEARCH("kit11", 'Painel Shopee'!B4578)), 11,
IF(ISNUMBER(SEARCH("kit12", 'Painel Shopee'!B4578)), 12,
IF(ISNUMBER(SEARCH("kit13", 'Painel Shopee'!B4578)), 13,
IF(ISNUMBER(SEARCH("kit14", 'Painel Shopee'!B4578)), 14,
IF(ISNUMBER(SEARCH("kit15", 'Painel Shopee'!B4578)), 15,
IF(ISNUMBER(SEARCH("kit16", 'Painel Shopee'!B4578)), 16,
IF(ISNUMBER(SEARCH("kit17", 'Painel Shopee'!B4578)), 17,
IF(ISNUMBER(SEARCH("kit18", 'Painel Shopee'!B4578)), 18,
IF(ISNUMBER(SEARCH("kit19", 'Painel Shopee'!B4578)), 19,
IF(ISNUMBER(SEARCH("kit20", 'Painel Shopee'!B4578)), 20, 0)))))))))))))))))))</f>
        <v>0</v>
      </c>
      <c r="E4578">
        <f>IF(D4578=0,'Painel Shopee'!C4578,D4578*'Painel Shopee'!C4578)</f>
        <v>0</v>
      </c>
    </row>
    <row r="4579" spans="1:5" x14ac:dyDescent="0.25">
      <c r="A4579">
        <f>IF(ISNUMBER(SEARCH("kit 2", 'Painel ML'!C4579)), 2,
IF(ISNUMBER(SEARCH("kit 3", 'Painel ML'!C4579)), 3,
IF(ISNUMBER(SEARCH("kit 4", 'Painel ML'!C4579)), 4,
IF(ISNUMBER(SEARCH("kit 5", 'Painel ML'!C4579)), 5,
IF(ISNUMBER(SEARCH("kit 6", 'Painel ML'!C4579)), 6,
IF(ISNUMBER(SEARCH("kit 7", 'Painel ML'!C4579)), 7,
IF(ISNUMBER(SEARCH("kit 8", 'Painel ML'!C4579)), 8,
IF(ISNUMBER(SEARCH("kit 9", 'Painel ML'!C4579)), 9,
IF(ISNUMBER(SEARCH("kit 10", 'Painel ML'!C4579)), 10,
IF(ISNUMBER(SEARCH("kit 11", 'Painel ML'!C4579)), 11,
IF(ISNUMBER(SEARCH("kit 12", 'Painel ML'!C4579)), 12,
IF(ISNUMBER(SEARCH("kit 13", 'Painel ML'!C4579)), 13,
IF(ISNUMBER(SEARCH("kit 14", 'Painel ML'!C4579)), 14,
IF(ISNUMBER(SEARCH("kit 15", 'Painel ML'!C4579)), 15,
IF(ISNUMBER(SEARCH("kit 16", 'Painel ML'!C4579)), 16,
IF(ISNUMBER(SEARCH("kit 17", 'Painel ML'!C4579)), 17,
IF(ISNUMBER(SEARCH("kit 18", 'Painel ML'!C4579)), 18,
IF(ISNUMBER(SEARCH("kit 19", 'Painel ML'!C4579)), 19,
IF(ISNUMBER(SEARCH("kit 20", 'Painel ML'!C4579)), 20, 0)))))))))))))))))))</f>
        <v>0</v>
      </c>
      <c r="B4579">
        <f>IF(A4579=0,'Painel ML'!A4579,A4579*'Painel ML'!A4579)</f>
        <v>0</v>
      </c>
      <c r="D4579">
        <f>IF(ISNUMBER(SEARCH("kit2", 'Painel Shopee'!B4579)), 2,
IF(ISNUMBER(SEARCH("kit3", 'Painel Shopee'!B4579)), 3,
IF(ISNUMBER(SEARCH("kit4", 'Painel Shopee'!B4579)), 4,
IF(ISNUMBER(SEARCH("kit5", 'Painel Shopee'!B4579)), 5,
IF(ISNUMBER(SEARCH("kit6", 'Painel Shopee'!B4579)), 6,
IF(ISNUMBER(SEARCH("kit7", 'Painel Shopee'!B4579)), 7,
IF(ISNUMBER(SEARCH("kit8", 'Painel Shopee'!B4579)), 8,
IF(ISNUMBER(SEARCH("kit9", 'Painel Shopee'!B4579)), 9,
IF(ISNUMBER(SEARCH("kit10", 'Painel Shopee'!B4579)), 10,
IF(ISNUMBER(SEARCH("kit11", 'Painel Shopee'!B4579)), 11,
IF(ISNUMBER(SEARCH("kit12", 'Painel Shopee'!B4579)), 12,
IF(ISNUMBER(SEARCH("kit13", 'Painel Shopee'!B4579)), 13,
IF(ISNUMBER(SEARCH("kit14", 'Painel Shopee'!B4579)), 14,
IF(ISNUMBER(SEARCH("kit15", 'Painel Shopee'!B4579)), 15,
IF(ISNUMBER(SEARCH("kit16", 'Painel Shopee'!B4579)), 16,
IF(ISNUMBER(SEARCH("kit17", 'Painel Shopee'!B4579)), 17,
IF(ISNUMBER(SEARCH("kit18", 'Painel Shopee'!B4579)), 18,
IF(ISNUMBER(SEARCH("kit19", 'Painel Shopee'!B4579)), 19,
IF(ISNUMBER(SEARCH("kit20", 'Painel Shopee'!B4579)), 20, 0)))))))))))))))))))</f>
        <v>0</v>
      </c>
      <c r="E4579">
        <f>IF(D4579=0,'Painel Shopee'!C4579,D4579*'Painel Shopee'!C4579)</f>
        <v>0</v>
      </c>
    </row>
    <row r="4580" spans="1:5" x14ac:dyDescent="0.25">
      <c r="A4580">
        <f>IF(ISNUMBER(SEARCH("kit 2", 'Painel ML'!C4580)), 2,
IF(ISNUMBER(SEARCH("kit 3", 'Painel ML'!C4580)), 3,
IF(ISNUMBER(SEARCH("kit 4", 'Painel ML'!C4580)), 4,
IF(ISNUMBER(SEARCH("kit 5", 'Painel ML'!C4580)), 5,
IF(ISNUMBER(SEARCH("kit 6", 'Painel ML'!C4580)), 6,
IF(ISNUMBER(SEARCH("kit 7", 'Painel ML'!C4580)), 7,
IF(ISNUMBER(SEARCH("kit 8", 'Painel ML'!C4580)), 8,
IF(ISNUMBER(SEARCH("kit 9", 'Painel ML'!C4580)), 9,
IF(ISNUMBER(SEARCH("kit 10", 'Painel ML'!C4580)), 10,
IF(ISNUMBER(SEARCH("kit 11", 'Painel ML'!C4580)), 11,
IF(ISNUMBER(SEARCH("kit 12", 'Painel ML'!C4580)), 12,
IF(ISNUMBER(SEARCH("kit 13", 'Painel ML'!C4580)), 13,
IF(ISNUMBER(SEARCH("kit 14", 'Painel ML'!C4580)), 14,
IF(ISNUMBER(SEARCH("kit 15", 'Painel ML'!C4580)), 15,
IF(ISNUMBER(SEARCH("kit 16", 'Painel ML'!C4580)), 16,
IF(ISNUMBER(SEARCH("kit 17", 'Painel ML'!C4580)), 17,
IF(ISNUMBER(SEARCH("kit 18", 'Painel ML'!C4580)), 18,
IF(ISNUMBER(SEARCH("kit 19", 'Painel ML'!C4580)), 19,
IF(ISNUMBER(SEARCH("kit 20", 'Painel ML'!C4580)), 20, 0)))))))))))))))))))</f>
        <v>0</v>
      </c>
      <c r="B4580">
        <f>IF(A4580=0,'Painel ML'!A4580,A4580*'Painel ML'!A4580)</f>
        <v>0</v>
      </c>
      <c r="D4580">
        <f>IF(ISNUMBER(SEARCH("kit2", 'Painel Shopee'!B4580)), 2,
IF(ISNUMBER(SEARCH("kit3", 'Painel Shopee'!B4580)), 3,
IF(ISNUMBER(SEARCH("kit4", 'Painel Shopee'!B4580)), 4,
IF(ISNUMBER(SEARCH("kit5", 'Painel Shopee'!B4580)), 5,
IF(ISNUMBER(SEARCH("kit6", 'Painel Shopee'!B4580)), 6,
IF(ISNUMBER(SEARCH("kit7", 'Painel Shopee'!B4580)), 7,
IF(ISNUMBER(SEARCH("kit8", 'Painel Shopee'!B4580)), 8,
IF(ISNUMBER(SEARCH("kit9", 'Painel Shopee'!B4580)), 9,
IF(ISNUMBER(SEARCH("kit10", 'Painel Shopee'!B4580)), 10,
IF(ISNUMBER(SEARCH("kit11", 'Painel Shopee'!B4580)), 11,
IF(ISNUMBER(SEARCH("kit12", 'Painel Shopee'!B4580)), 12,
IF(ISNUMBER(SEARCH("kit13", 'Painel Shopee'!B4580)), 13,
IF(ISNUMBER(SEARCH("kit14", 'Painel Shopee'!B4580)), 14,
IF(ISNUMBER(SEARCH("kit15", 'Painel Shopee'!B4580)), 15,
IF(ISNUMBER(SEARCH("kit16", 'Painel Shopee'!B4580)), 16,
IF(ISNUMBER(SEARCH("kit17", 'Painel Shopee'!B4580)), 17,
IF(ISNUMBER(SEARCH("kit18", 'Painel Shopee'!B4580)), 18,
IF(ISNUMBER(SEARCH("kit19", 'Painel Shopee'!B4580)), 19,
IF(ISNUMBER(SEARCH("kit20", 'Painel Shopee'!B4580)), 20, 0)))))))))))))))))))</f>
        <v>0</v>
      </c>
      <c r="E4580">
        <f>IF(D4580=0,'Painel Shopee'!C4580,D4580*'Painel Shopee'!C4580)</f>
        <v>0</v>
      </c>
    </row>
    <row r="4581" spans="1:5" x14ac:dyDescent="0.25">
      <c r="A4581">
        <f>IF(ISNUMBER(SEARCH("kit 2", 'Painel ML'!C4581)), 2,
IF(ISNUMBER(SEARCH("kit 3", 'Painel ML'!C4581)), 3,
IF(ISNUMBER(SEARCH("kit 4", 'Painel ML'!C4581)), 4,
IF(ISNUMBER(SEARCH("kit 5", 'Painel ML'!C4581)), 5,
IF(ISNUMBER(SEARCH("kit 6", 'Painel ML'!C4581)), 6,
IF(ISNUMBER(SEARCH("kit 7", 'Painel ML'!C4581)), 7,
IF(ISNUMBER(SEARCH("kit 8", 'Painel ML'!C4581)), 8,
IF(ISNUMBER(SEARCH("kit 9", 'Painel ML'!C4581)), 9,
IF(ISNUMBER(SEARCH("kit 10", 'Painel ML'!C4581)), 10,
IF(ISNUMBER(SEARCH("kit 11", 'Painel ML'!C4581)), 11,
IF(ISNUMBER(SEARCH("kit 12", 'Painel ML'!C4581)), 12,
IF(ISNUMBER(SEARCH("kit 13", 'Painel ML'!C4581)), 13,
IF(ISNUMBER(SEARCH("kit 14", 'Painel ML'!C4581)), 14,
IF(ISNUMBER(SEARCH("kit 15", 'Painel ML'!C4581)), 15,
IF(ISNUMBER(SEARCH("kit 16", 'Painel ML'!C4581)), 16,
IF(ISNUMBER(SEARCH("kit 17", 'Painel ML'!C4581)), 17,
IF(ISNUMBER(SEARCH("kit 18", 'Painel ML'!C4581)), 18,
IF(ISNUMBER(SEARCH("kit 19", 'Painel ML'!C4581)), 19,
IF(ISNUMBER(SEARCH("kit 20", 'Painel ML'!C4581)), 20, 0)))))))))))))))))))</f>
        <v>0</v>
      </c>
      <c r="B4581">
        <f>IF(A4581=0,'Painel ML'!A4581,A4581*'Painel ML'!A4581)</f>
        <v>0</v>
      </c>
      <c r="D4581">
        <f>IF(ISNUMBER(SEARCH("kit2", 'Painel Shopee'!B4581)), 2,
IF(ISNUMBER(SEARCH("kit3", 'Painel Shopee'!B4581)), 3,
IF(ISNUMBER(SEARCH("kit4", 'Painel Shopee'!B4581)), 4,
IF(ISNUMBER(SEARCH("kit5", 'Painel Shopee'!B4581)), 5,
IF(ISNUMBER(SEARCH("kit6", 'Painel Shopee'!B4581)), 6,
IF(ISNUMBER(SEARCH("kit7", 'Painel Shopee'!B4581)), 7,
IF(ISNUMBER(SEARCH("kit8", 'Painel Shopee'!B4581)), 8,
IF(ISNUMBER(SEARCH("kit9", 'Painel Shopee'!B4581)), 9,
IF(ISNUMBER(SEARCH("kit10", 'Painel Shopee'!B4581)), 10,
IF(ISNUMBER(SEARCH("kit11", 'Painel Shopee'!B4581)), 11,
IF(ISNUMBER(SEARCH("kit12", 'Painel Shopee'!B4581)), 12,
IF(ISNUMBER(SEARCH("kit13", 'Painel Shopee'!B4581)), 13,
IF(ISNUMBER(SEARCH("kit14", 'Painel Shopee'!B4581)), 14,
IF(ISNUMBER(SEARCH("kit15", 'Painel Shopee'!B4581)), 15,
IF(ISNUMBER(SEARCH("kit16", 'Painel Shopee'!B4581)), 16,
IF(ISNUMBER(SEARCH("kit17", 'Painel Shopee'!B4581)), 17,
IF(ISNUMBER(SEARCH("kit18", 'Painel Shopee'!B4581)), 18,
IF(ISNUMBER(SEARCH("kit19", 'Painel Shopee'!B4581)), 19,
IF(ISNUMBER(SEARCH("kit20", 'Painel Shopee'!B4581)), 20, 0)))))))))))))))))))</f>
        <v>0</v>
      </c>
      <c r="E4581">
        <f>IF(D4581=0,'Painel Shopee'!C4581,D4581*'Painel Shopee'!C4581)</f>
        <v>0</v>
      </c>
    </row>
    <row r="4582" spans="1:5" x14ac:dyDescent="0.25">
      <c r="A4582">
        <f>IF(ISNUMBER(SEARCH("kit 2", 'Painel ML'!C4582)), 2,
IF(ISNUMBER(SEARCH("kit 3", 'Painel ML'!C4582)), 3,
IF(ISNUMBER(SEARCH("kit 4", 'Painel ML'!C4582)), 4,
IF(ISNUMBER(SEARCH("kit 5", 'Painel ML'!C4582)), 5,
IF(ISNUMBER(SEARCH("kit 6", 'Painel ML'!C4582)), 6,
IF(ISNUMBER(SEARCH("kit 7", 'Painel ML'!C4582)), 7,
IF(ISNUMBER(SEARCH("kit 8", 'Painel ML'!C4582)), 8,
IF(ISNUMBER(SEARCH("kit 9", 'Painel ML'!C4582)), 9,
IF(ISNUMBER(SEARCH("kit 10", 'Painel ML'!C4582)), 10,
IF(ISNUMBER(SEARCH("kit 11", 'Painel ML'!C4582)), 11,
IF(ISNUMBER(SEARCH("kit 12", 'Painel ML'!C4582)), 12,
IF(ISNUMBER(SEARCH("kit 13", 'Painel ML'!C4582)), 13,
IF(ISNUMBER(SEARCH("kit 14", 'Painel ML'!C4582)), 14,
IF(ISNUMBER(SEARCH("kit 15", 'Painel ML'!C4582)), 15,
IF(ISNUMBER(SEARCH("kit 16", 'Painel ML'!C4582)), 16,
IF(ISNUMBER(SEARCH("kit 17", 'Painel ML'!C4582)), 17,
IF(ISNUMBER(SEARCH("kit 18", 'Painel ML'!C4582)), 18,
IF(ISNUMBER(SEARCH("kit 19", 'Painel ML'!C4582)), 19,
IF(ISNUMBER(SEARCH("kit 20", 'Painel ML'!C4582)), 20, 0)))))))))))))))))))</f>
        <v>0</v>
      </c>
      <c r="B4582">
        <f>IF(A4582=0,'Painel ML'!A4582,A4582*'Painel ML'!A4582)</f>
        <v>0</v>
      </c>
      <c r="D4582">
        <f>IF(ISNUMBER(SEARCH("kit2", 'Painel Shopee'!B4582)), 2,
IF(ISNUMBER(SEARCH("kit3", 'Painel Shopee'!B4582)), 3,
IF(ISNUMBER(SEARCH("kit4", 'Painel Shopee'!B4582)), 4,
IF(ISNUMBER(SEARCH("kit5", 'Painel Shopee'!B4582)), 5,
IF(ISNUMBER(SEARCH("kit6", 'Painel Shopee'!B4582)), 6,
IF(ISNUMBER(SEARCH("kit7", 'Painel Shopee'!B4582)), 7,
IF(ISNUMBER(SEARCH("kit8", 'Painel Shopee'!B4582)), 8,
IF(ISNUMBER(SEARCH("kit9", 'Painel Shopee'!B4582)), 9,
IF(ISNUMBER(SEARCH("kit10", 'Painel Shopee'!B4582)), 10,
IF(ISNUMBER(SEARCH("kit11", 'Painel Shopee'!B4582)), 11,
IF(ISNUMBER(SEARCH("kit12", 'Painel Shopee'!B4582)), 12,
IF(ISNUMBER(SEARCH("kit13", 'Painel Shopee'!B4582)), 13,
IF(ISNUMBER(SEARCH("kit14", 'Painel Shopee'!B4582)), 14,
IF(ISNUMBER(SEARCH("kit15", 'Painel Shopee'!B4582)), 15,
IF(ISNUMBER(SEARCH("kit16", 'Painel Shopee'!B4582)), 16,
IF(ISNUMBER(SEARCH("kit17", 'Painel Shopee'!B4582)), 17,
IF(ISNUMBER(SEARCH("kit18", 'Painel Shopee'!B4582)), 18,
IF(ISNUMBER(SEARCH("kit19", 'Painel Shopee'!B4582)), 19,
IF(ISNUMBER(SEARCH("kit20", 'Painel Shopee'!B4582)), 20, 0)))))))))))))))))))</f>
        <v>0</v>
      </c>
      <c r="E4582">
        <f>IF(D4582=0,'Painel Shopee'!C4582,D4582*'Painel Shopee'!C4582)</f>
        <v>0</v>
      </c>
    </row>
    <row r="4583" spans="1:5" x14ac:dyDescent="0.25">
      <c r="A4583">
        <f>IF(ISNUMBER(SEARCH("kit 2", 'Painel ML'!C4583)), 2,
IF(ISNUMBER(SEARCH("kit 3", 'Painel ML'!C4583)), 3,
IF(ISNUMBER(SEARCH("kit 4", 'Painel ML'!C4583)), 4,
IF(ISNUMBER(SEARCH("kit 5", 'Painel ML'!C4583)), 5,
IF(ISNUMBER(SEARCH("kit 6", 'Painel ML'!C4583)), 6,
IF(ISNUMBER(SEARCH("kit 7", 'Painel ML'!C4583)), 7,
IF(ISNUMBER(SEARCH("kit 8", 'Painel ML'!C4583)), 8,
IF(ISNUMBER(SEARCH("kit 9", 'Painel ML'!C4583)), 9,
IF(ISNUMBER(SEARCH("kit 10", 'Painel ML'!C4583)), 10,
IF(ISNUMBER(SEARCH("kit 11", 'Painel ML'!C4583)), 11,
IF(ISNUMBER(SEARCH("kit 12", 'Painel ML'!C4583)), 12,
IF(ISNUMBER(SEARCH("kit 13", 'Painel ML'!C4583)), 13,
IF(ISNUMBER(SEARCH("kit 14", 'Painel ML'!C4583)), 14,
IF(ISNUMBER(SEARCH("kit 15", 'Painel ML'!C4583)), 15,
IF(ISNUMBER(SEARCH("kit 16", 'Painel ML'!C4583)), 16,
IF(ISNUMBER(SEARCH("kit 17", 'Painel ML'!C4583)), 17,
IF(ISNUMBER(SEARCH("kit 18", 'Painel ML'!C4583)), 18,
IF(ISNUMBER(SEARCH("kit 19", 'Painel ML'!C4583)), 19,
IF(ISNUMBER(SEARCH("kit 20", 'Painel ML'!C4583)), 20, 0)))))))))))))))))))</f>
        <v>0</v>
      </c>
      <c r="B4583">
        <f>IF(A4583=0,'Painel ML'!A4583,A4583*'Painel ML'!A4583)</f>
        <v>0</v>
      </c>
      <c r="D4583">
        <f>IF(ISNUMBER(SEARCH("kit2", 'Painel Shopee'!B4583)), 2,
IF(ISNUMBER(SEARCH("kit3", 'Painel Shopee'!B4583)), 3,
IF(ISNUMBER(SEARCH("kit4", 'Painel Shopee'!B4583)), 4,
IF(ISNUMBER(SEARCH("kit5", 'Painel Shopee'!B4583)), 5,
IF(ISNUMBER(SEARCH("kit6", 'Painel Shopee'!B4583)), 6,
IF(ISNUMBER(SEARCH("kit7", 'Painel Shopee'!B4583)), 7,
IF(ISNUMBER(SEARCH("kit8", 'Painel Shopee'!B4583)), 8,
IF(ISNUMBER(SEARCH("kit9", 'Painel Shopee'!B4583)), 9,
IF(ISNUMBER(SEARCH("kit10", 'Painel Shopee'!B4583)), 10,
IF(ISNUMBER(SEARCH("kit11", 'Painel Shopee'!B4583)), 11,
IF(ISNUMBER(SEARCH("kit12", 'Painel Shopee'!B4583)), 12,
IF(ISNUMBER(SEARCH("kit13", 'Painel Shopee'!B4583)), 13,
IF(ISNUMBER(SEARCH("kit14", 'Painel Shopee'!B4583)), 14,
IF(ISNUMBER(SEARCH("kit15", 'Painel Shopee'!B4583)), 15,
IF(ISNUMBER(SEARCH("kit16", 'Painel Shopee'!B4583)), 16,
IF(ISNUMBER(SEARCH("kit17", 'Painel Shopee'!B4583)), 17,
IF(ISNUMBER(SEARCH("kit18", 'Painel Shopee'!B4583)), 18,
IF(ISNUMBER(SEARCH("kit19", 'Painel Shopee'!B4583)), 19,
IF(ISNUMBER(SEARCH("kit20", 'Painel Shopee'!B4583)), 20, 0)))))))))))))))))))</f>
        <v>0</v>
      </c>
      <c r="E4583">
        <f>IF(D4583=0,'Painel Shopee'!C4583,D4583*'Painel Shopee'!C4583)</f>
        <v>0</v>
      </c>
    </row>
    <row r="4584" spans="1:5" x14ac:dyDescent="0.25">
      <c r="A4584">
        <f>IF(ISNUMBER(SEARCH("kit 2", 'Painel ML'!C4584)), 2,
IF(ISNUMBER(SEARCH("kit 3", 'Painel ML'!C4584)), 3,
IF(ISNUMBER(SEARCH("kit 4", 'Painel ML'!C4584)), 4,
IF(ISNUMBER(SEARCH("kit 5", 'Painel ML'!C4584)), 5,
IF(ISNUMBER(SEARCH("kit 6", 'Painel ML'!C4584)), 6,
IF(ISNUMBER(SEARCH("kit 7", 'Painel ML'!C4584)), 7,
IF(ISNUMBER(SEARCH("kit 8", 'Painel ML'!C4584)), 8,
IF(ISNUMBER(SEARCH("kit 9", 'Painel ML'!C4584)), 9,
IF(ISNUMBER(SEARCH("kit 10", 'Painel ML'!C4584)), 10,
IF(ISNUMBER(SEARCH("kit 11", 'Painel ML'!C4584)), 11,
IF(ISNUMBER(SEARCH("kit 12", 'Painel ML'!C4584)), 12,
IF(ISNUMBER(SEARCH("kit 13", 'Painel ML'!C4584)), 13,
IF(ISNUMBER(SEARCH("kit 14", 'Painel ML'!C4584)), 14,
IF(ISNUMBER(SEARCH("kit 15", 'Painel ML'!C4584)), 15,
IF(ISNUMBER(SEARCH("kit 16", 'Painel ML'!C4584)), 16,
IF(ISNUMBER(SEARCH("kit 17", 'Painel ML'!C4584)), 17,
IF(ISNUMBER(SEARCH("kit 18", 'Painel ML'!C4584)), 18,
IF(ISNUMBER(SEARCH("kit 19", 'Painel ML'!C4584)), 19,
IF(ISNUMBER(SEARCH("kit 20", 'Painel ML'!C4584)), 20, 0)))))))))))))))))))</f>
        <v>0</v>
      </c>
      <c r="B4584">
        <f>IF(A4584=0,'Painel ML'!A4584,A4584*'Painel ML'!A4584)</f>
        <v>0</v>
      </c>
      <c r="D4584">
        <f>IF(ISNUMBER(SEARCH("kit2", 'Painel Shopee'!B4584)), 2,
IF(ISNUMBER(SEARCH("kit3", 'Painel Shopee'!B4584)), 3,
IF(ISNUMBER(SEARCH("kit4", 'Painel Shopee'!B4584)), 4,
IF(ISNUMBER(SEARCH("kit5", 'Painel Shopee'!B4584)), 5,
IF(ISNUMBER(SEARCH("kit6", 'Painel Shopee'!B4584)), 6,
IF(ISNUMBER(SEARCH("kit7", 'Painel Shopee'!B4584)), 7,
IF(ISNUMBER(SEARCH("kit8", 'Painel Shopee'!B4584)), 8,
IF(ISNUMBER(SEARCH("kit9", 'Painel Shopee'!B4584)), 9,
IF(ISNUMBER(SEARCH("kit10", 'Painel Shopee'!B4584)), 10,
IF(ISNUMBER(SEARCH("kit11", 'Painel Shopee'!B4584)), 11,
IF(ISNUMBER(SEARCH("kit12", 'Painel Shopee'!B4584)), 12,
IF(ISNUMBER(SEARCH("kit13", 'Painel Shopee'!B4584)), 13,
IF(ISNUMBER(SEARCH("kit14", 'Painel Shopee'!B4584)), 14,
IF(ISNUMBER(SEARCH("kit15", 'Painel Shopee'!B4584)), 15,
IF(ISNUMBER(SEARCH("kit16", 'Painel Shopee'!B4584)), 16,
IF(ISNUMBER(SEARCH("kit17", 'Painel Shopee'!B4584)), 17,
IF(ISNUMBER(SEARCH("kit18", 'Painel Shopee'!B4584)), 18,
IF(ISNUMBER(SEARCH("kit19", 'Painel Shopee'!B4584)), 19,
IF(ISNUMBER(SEARCH("kit20", 'Painel Shopee'!B4584)), 20, 0)))))))))))))))))))</f>
        <v>0</v>
      </c>
      <c r="E4584">
        <f>IF(D4584=0,'Painel Shopee'!C4584,D4584*'Painel Shopee'!C4584)</f>
        <v>0</v>
      </c>
    </row>
    <row r="4585" spans="1:5" x14ac:dyDescent="0.25">
      <c r="A4585">
        <f>IF(ISNUMBER(SEARCH("kit 2", 'Painel ML'!C4585)), 2,
IF(ISNUMBER(SEARCH("kit 3", 'Painel ML'!C4585)), 3,
IF(ISNUMBER(SEARCH("kit 4", 'Painel ML'!C4585)), 4,
IF(ISNUMBER(SEARCH("kit 5", 'Painel ML'!C4585)), 5,
IF(ISNUMBER(SEARCH("kit 6", 'Painel ML'!C4585)), 6,
IF(ISNUMBER(SEARCH("kit 7", 'Painel ML'!C4585)), 7,
IF(ISNUMBER(SEARCH("kit 8", 'Painel ML'!C4585)), 8,
IF(ISNUMBER(SEARCH("kit 9", 'Painel ML'!C4585)), 9,
IF(ISNUMBER(SEARCH("kit 10", 'Painel ML'!C4585)), 10,
IF(ISNUMBER(SEARCH("kit 11", 'Painel ML'!C4585)), 11,
IF(ISNUMBER(SEARCH("kit 12", 'Painel ML'!C4585)), 12,
IF(ISNUMBER(SEARCH("kit 13", 'Painel ML'!C4585)), 13,
IF(ISNUMBER(SEARCH("kit 14", 'Painel ML'!C4585)), 14,
IF(ISNUMBER(SEARCH("kit 15", 'Painel ML'!C4585)), 15,
IF(ISNUMBER(SEARCH("kit 16", 'Painel ML'!C4585)), 16,
IF(ISNUMBER(SEARCH("kit 17", 'Painel ML'!C4585)), 17,
IF(ISNUMBER(SEARCH("kit 18", 'Painel ML'!C4585)), 18,
IF(ISNUMBER(SEARCH("kit 19", 'Painel ML'!C4585)), 19,
IF(ISNUMBER(SEARCH("kit 20", 'Painel ML'!C4585)), 20, 0)))))))))))))))))))</f>
        <v>0</v>
      </c>
      <c r="B4585">
        <f>IF(A4585=0,'Painel ML'!A4585,A4585*'Painel ML'!A4585)</f>
        <v>0</v>
      </c>
      <c r="D4585">
        <f>IF(ISNUMBER(SEARCH("kit2", 'Painel Shopee'!B4585)), 2,
IF(ISNUMBER(SEARCH("kit3", 'Painel Shopee'!B4585)), 3,
IF(ISNUMBER(SEARCH("kit4", 'Painel Shopee'!B4585)), 4,
IF(ISNUMBER(SEARCH("kit5", 'Painel Shopee'!B4585)), 5,
IF(ISNUMBER(SEARCH("kit6", 'Painel Shopee'!B4585)), 6,
IF(ISNUMBER(SEARCH("kit7", 'Painel Shopee'!B4585)), 7,
IF(ISNUMBER(SEARCH("kit8", 'Painel Shopee'!B4585)), 8,
IF(ISNUMBER(SEARCH("kit9", 'Painel Shopee'!B4585)), 9,
IF(ISNUMBER(SEARCH("kit10", 'Painel Shopee'!B4585)), 10,
IF(ISNUMBER(SEARCH("kit11", 'Painel Shopee'!B4585)), 11,
IF(ISNUMBER(SEARCH("kit12", 'Painel Shopee'!B4585)), 12,
IF(ISNUMBER(SEARCH("kit13", 'Painel Shopee'!B4585)), 13,
IF(ISNUMBER(SEARCH("kit14", 'Painel Shopee'!B4585)), 14,
IF(ISNUMBER(SEARCH("kit15", 'Painel Shopee'!B4585)), 15,
IF(ISNUMBER(SEARCH("kit16", 'Painel Shopee'!B4585)), 16,
IF(ISNUMBER(SEARCH("kit17", 'Painel Shopee'!B4585)), 17,
IF(ISNUMBER(SEARCH("kit18", 'Painel Shopee'!B4585)), 18,
IF(ISNUMBER(SEARCH("kit19", 'Painel Shopee'!B4585)), 19,
IF(ISNUMBER(SEARCH("kit20", 'Painel Shopee'!B4585)), 20, 0)))))))))))))))))))</f>
        <v>0</v>
      </c>
      <c r="E4585">
        <f>IF(D4585=0,'Painel Shopee'!C4585,D4585*'Painel Shopee'!C4585)</f>
        <v>0</v>
      </c>
    </row>
    <row r="4586" spans="1:5" x14ac:dyDescent="0.25">
      <c r="A4586">
        <f>IF(ISNUMBER(SEARCH("kit 2", 'Painel ML'!C4586)), 2,
IF(ISNUMBER(SEARCH("kit 3", 'Painel ML'!C4586)), 3,
IF(ISNUMBER(SEARCH("kit 4", 'Painel ML'!C4586)), 4,
IF(ISNUMBER(SEARCH("kit 5", 'Painel ML'!C4586)), 5,
IF(ISNUMBER(SEARCH("kit 6", 'Painel ML'!C4586)), 6,
IF(ISNUMBER(SEARCH("kit 7", 'Painel ML'!C4586)), 7,
IF(ISNUMBER(SEARCH("kit 8", 'Painel ML'!C4586)), 8,
IF(ISNUMBER(SEARCH("kit 9", 'Painel ML'!C4586)), 9,
IF(ISNUMBER(SEARCH("kit 10", 'Painel ML'!C4586)), 10,
IF(ISNUMBER(SEARCH("kit 11", 'Painel ML'!C4586)), 11,
IF(ISNUMBER(SEARCH("kit 12", 'Painel ML'!C4586)), 12,
IF(ISNUMBER(SEARCH("kit 13", 'Painel ML'!C4586)), 13,
IF(ISNUMBER(SEARCH("kit 14", 'Painel ML'!C4586)), 14,
IF(ISNUMBER(SEARCH("kit 15", 'Painel ML'!C4586)), 15,
IF(ISNUMBER(SEARCH("kit 16", 'Painel ML'!C4586)), 16,
IF(ISNUMBER(SEARCH("kit 17", 'Painel ML'!C4586)), 17,
IF(ISNUMBER(SEARCH("kit 18", 'Painel ML'!C4586)), 18,
IF(ISNUMBER(SEARCH("kit 19", 'Painel ML'!C4586)), 19,
IF(ISNUMBER(SEARCH("kit 20", 'Painel ML'!C4586)), 20, 0)))))))))))))))))))</f>
        <v>0</v>
      </c>
      <c r="B4586">
        <f>IF(A4586=0,'Painel ML'!A4586,A4586*'Painel ML'!A4586)</f>
        <v>0</v>
      </c>
      <c r="D4586">
        <f>IF(ISNUMBER(SEARCH("kit2", 'Painel Shopee'!B4586)), 2,
IF(ISNUMBER(SEARCH("kit3", 'Painel Shopee'!B4586)), 3,
IF(ISNUMBER(SEARCH("kit4", 'Painel Shopee'!B4586)), 4,
IF(ISNUMBER(SEARCH("kit5", 'Painel Shopee'!B4586)), 5,
IF(ISNUMBER(SEARCH("kit6", 'Painel Shopee'!B4586)), 6,
IF(ISNUMBER(SEARCH("kit7", 'Painel Shopee'!B4586)), 7,
IF(ISNUMBER(SEARCH("kit8", 'Painel Shopee'!B4586)), 8,
IF(ISNUMBER(SEARCH("kit9", 'Painel Shopee'!B4586)), 9,
IF(ISNUMBER(SEARCH("kit10", 'Painel Shopee'!B4586)), 10,
IF(ISNUMBER(SEARCH("kit11", 'Painel Shopee'!B4586)), 11,
IF(ISNUMBER(SEARCH("kit12", 'Painel Shopee'!B4586)), 12,
IF(ISNUMBER(SEARCH("kit13", 'Painel Shopee'!B4586)), 13,
IF(ISNUMBER(SEARCH("kit14", 'Painel Shopee'!B4586)), 14,
IF(ISNUMBER(SEARCH("kit15", 'Painel Shopee'!B4586)), 15,
IF(ISNUMBER(SEARCH("kit16", 'Painel Shopee'!B4586)), 16,
IF(ISNUMBER(SEARCH("kit17", 'Painel Shopee'!B4586)), 17,
IF(ISNUMBER(SEARCH("kit18", 'Painel Shopee'!B4586)), 18,
IF(ISNUMBER(SEARCH("kit19", 'Painel Shopee'!B4586)), 19,
IF(ISNUMBER(SEARCH("kit20", 'Painel Shopee'!B4586)), 20, 0)))))))))))))))))))</f>
        <v>0</v>
      </c>
      <c r="E4586">
        <f>IF(D4586=0,'Painel Shopee'!C4586,D4586*'Painel Shopee'!C4586)</f>
        <v>0</v>
      </c>
    </row>
    <row r="4587" spans="1:5" x14ac:dyDescent="0.25">
      <c r="A4587">
        <f>IF(ISNUMBER(SEARCH("kit 2", 'Painel ML'!C4587)), 2,
IF(ISNUMBER(SEARCH("kit 3", 'Painel ML'!C4587)), 3,
IF(ISNUMBER(SEARCH("kit 4", 'Painel ML'!C4587)), 4,
IF(ISNUMBER(SEARCH("kit 5", 'Painel ML'!C4587)), 5,
IF(ISNUMBER(SEARCH("kit 6", 'Painel ML'!C4587)), 6,
IF(ISNUMBER(SEARCH("kit 7", 'Painel ML'!C4587)), 7,
IF(ISNUMBER(SEARCH("kit 8", 'Painel ML'!C4587)), 8,
IF(ISNUMBER(SEARCH("kit 9", 'Painel ML'!C4587)), 9,
IF(ISNUMBER(SEARCH("kit 10", 'Painel ML'!C4587)), 10,
IF(ISNUMBER(SEARCH("kit 11", 'Painel ML'!C4587)), 11,
IF(ISNUMBER(SEARCH("kit 12", 'Painel ML'!C4587)), 12,
IF(ISNUMBER(SEARCH("kit 13", 'Painel ML'!C4587)), 13,
IF(ISNUMBER(SEARCH("kit 14", 'Painel ML'!C4587)), 14,
IF(ISNUMBER(SEARCH("kit 15", 'Painel ML'!C4587)), 15,
IF(ISNUMBER(SEARCH("kit 16", 'Painel ML'!C4587)), 16,
IF(ISNUMBER(SEARCH("kit 17", 'Painel ML'!C4587)), 17,
IF(ISNUMBER(SEARCH("kit 18", 'Painel ML'!C4587)), 18,
IF(ISNUMBER(SEARCH("kit 19", 'Painel ML'!C4587)), 19,
IF(ISNUMBER(SEARCH("kit 20", 'Painel ML'!C4587)), 20, 0)))))))))))))))))))</f>
        <v>0</v>
      </c>
      <c r="B4587">
        <f>IF(A4587=0,'Painel ML'!A4587,A4587*'Painel ML'!A4587)</f>
        <v>0</v>
      </c>
      <c r="D4587">
        <f>IF(ISNUMBER(SEARCH("kit2", 'Painel Shopee'!B4587)), 2,
IF(ISNUMBER(SEARCH("kit3", 'Painel Shopee'!B4587)), 3,
IF(ISNUMBER(SEARCH("kit4", 'Painel Shopee'!B4587)), 4,
IF(ISNUMBER(SEARCH("kit5", 'Painel Shopee'!B4587)), 5,
IF(ISNUMBER(SEARCH("kit6", 'Painel Shopee'!B4587)), 6,
IF(ISNUMBER(SEARCH("kit7", 'Painel Shopee'!B4587)), 7,
IF(ISNUMBER(SEARCH("kit8", 'Painel Shopee'!B4587)), 8,
IF(ISNUMBER(SEARCH("kit9", 'Painel Shopee'!B4587)), 9,
IF(ISNUMBER(SEARCH("kit10", 'Painel Shopee'!B4587)), 10,
IF(ISNUMBER(SEARCH("kit11", 'Painel Shopee'!B4587)), 11,
IF(ISNUMBER(SEARCH("kit12", 'Painel Shopee'!B4587)), 12,
IF(ISNUMBER(SEARCH("kit13", 'Painel Shopee'!B4587)), 13,
IF(ISNUMBER(SEARCH("kit14", 'Painel Shopee'!B4587)), 14,
IF(ISNUMBER(SEARCH("kit15", 'Painel Shopee'!B4587)), 15,
IF(ISNUMBER(SEARCH("kit16", 'Painel Shopee'!B4587)), 16,
IF(ISNUMBER(SEARCH("kit17", 'Painel Shopee'!B4587)), 17,
IF(ISNUMBER(SEARCH("kit18", 'Painel Shopee'!B4587)), 18,
IF(ISNUMBER(SEARCH("kit19", 'Painel Shopee'!B4587)), 19,
IF(ISNUMBER(SEARCH("kit20", 'Painel Shopee'!B4587)), 20, 0)))))))))))))))))))</f>
        <v>0</v>
      </c>
      <c r="E4587">
        <f>IF(D4587=0,'Painel Shopee'!C4587,D4587*'Painel Shopee'!C4587)</f>
        <v>0</v>
      </c>
    </row>
    <row r="4588" spans="1:5" x14ac:dyDescent="0.25">
      <c r="A4588">
        <f>IF(ISNUMBER(SEARCH("kit 2", 'Painel ML'!C4588)), 2,
IF(ISNUMBER(SEARCH("kit 3", 'Painel ML'!C4588)), 3,
IF(ISNUMBER(SEARCH("kit 4", 'Painel ML'!C4588)), 4,
IF(ISNUMBER(SEARCH("kit 5", 'Painel ML'!C4588)), 5,
IF(ISNUMBER(SEARCH("kit 6", 'Painel ML'!C4588)), 6,
IF(ISNUMBER(SEARCH("kit 7", 'Painel ML'!C4588)), 7,
IF(ISNUMBER(SEARCH("kit 8", 'Painel ML'!C4588)), 8,
IF(ISNUMBER(SEARCH("kit 9", 'Painel ML'!C4588)), 9,
IF(ISNUMBER(SEARCH("kit 10", 'Painel ML'!C4588)), 10,
IF(ISNUMBER(SEARCH("kit 11", 'Painel ML'!C4588)), 11,
IF(ISNUMBER(SEARCH("kit 12", 'Painel ML'!C4588)), 12,
IF(ISNUMBER(SEARCH("kit 13", 'Painel ML'!C4588)), 13,
IF(ISNUMBER(SEARCH("kit 14", 'Painel ML'!C4588)), 14,
IF(ISNUMBER(SEARCH("kit 15", 'Painel ML'!C4588)), 15,
IF(ISNUMBER(SEARCH("kit 16", 'Painel ML'!C4588)), 16,
IF(ISNUMBER(SEARCH("kit 17", 'Painel ML'!C4588)), 17,
IF(ISNUMBER(SEARCH("kit 18", 'Painel ML'!C4588)), 18,
IF(ISNUMBER(SEARCH("kit 19", 'Painel ML'!C4588)), 19,
IF(ISNUMBER(SEARCH("kit 20", 'Painel ML'!C4588)), 20, 0)))))))))))))))))))</f>
        <v>0</v>
      </c>
      <c r="B4588">
        <f>IF(A4588=0,'Painel ML'!A4588,A4588*'Painel ML'!A4588)</f>
        <v>0</v>
      </c>
      <c r="D4588">
        <f>IF(ISNUMBER(SEARCH("kit2", 'Painel Shopee'!B4588)), 2,
IF(ISNUMBER(SEARCH("kit3", 'Painel Shopee'!B4588)), 3,
IF(ISNUMBER(SEARCH("kit4", 'Painel Shopee'!B4588)), 4,
IF(ISNUMBER(SEARCH("kit5", 'Painel Shopee'!B4588)), 5,
IF(ISNUMBER(SEARCH("kit6", 'Painel Shopee'!B4588)), 6,
IF(ISNUMBER(SEARCH("kit7", 'Painel Shopee'!B4588)), 7,
IF(ISNUMBER(SEARCH("kit8", 'Painel Shopee'!B4588)), 8,
IF(ISNUMBER(SEARCH("kit9", 'Painel Shopee'!B4588)), 9,
IF(ISNUMBER(SEARCH("kit10", 'Painel Shopee'!B4588)), 10,
IF(ISNUMBER(SEARCH("kit11", 'Painel Shopee'!B4588)), 11,
IF(ISNUMBER(SEARCH("kit12", 'Painel Shopee'!B4588)), 12,
IF(ISNUMBER(SEARCH("kit13", 'Painel Shopee'!B4588)), 13,
IF(ISNUMBER(SEARCH("kit14", 'Painel Shopee'!B4588)), 14,
IF(ISNUMBER(SEARCH("kit15", 'Painel Shopee'!B4588)), 15,
IF(ISNUMBER(SEARCH("kit16", 'Painel Shopee'!B4588)), 16,
IF(ISNUMBER(SEARCH("kit17", 'Painel Shopee'!B4588)), 17,
IF(ISNUMBER(SEARCH("kit18", 'Painel Shopee'!B4588)), 18,
IF(ISNUMBER(SEARCH("kit19", 'Painel Shopee'!B4588)), 19,
IF(ISNUMBER(SEARCH("kit20", 'Painel Shopee'!B4588)), 20, 0)))))))))))))))))))</f>
        <v>0</v>
      </c>
      <c r="E4588">
        <f>IF(D4588=0,'Painel Shopee'!C4588,D4588*'Painel Shopee'!C4588)</f>
        <v>0</v>
      </c>
    </row>
    <row r="4589" spans="1:5" x14ac:dyDescent="0.25">
      <c r="A4589">
        <f>IF(ISNUMBER(SEARCH("kit 2", 'Painel ML'!C4589)), 2,
IF(ISNUMBER(SEARCH("kit 3", 'Painel ML'!C4589)), 3,
IF(ISNUMBER(SEARCH("kit 4", 'Painel ML'!C4589)), 4,
IF(ISNUMBER(SEARCH("kit 5", 'Painel ML'!C4589)), 5,
IF(ISNUMBER(SEARCH("kit 6", 'Painel ML'!C4589)), 6,
IF(ISNUMBER(SEARCH("kit 7", 'Painel ML'!C4589)), 7,
IF(ISNUMBER(SEARCH("kit 8", 'Painel ML'!C4589)), 8,
IF(ISNUMBER(SEARCH("kit 9", 'Painel ML'!C4589)), 9,
IF(ISNUMBER(SEARCH("kit 10", 'Painel ML'!C4589)), 10,
IF(ISNUMBER(SEARCH("kit 11", 'Painel ML'!C4589)), 11,
IF(ISNUMBER(SEARCH("kit 12", 'Painel ML'!C4589)), 12,
IF(ISNUMBER(SEARCH("kit 13", 'Painel ML'!C4589)), 13,
IF(ISNUMBER(SEARCH("kit 14", 'Painel ML'!C4589)), 14,
IF(ISNUMBER(SEARCH("kit 15", 'Painel ML'!C4589)), 15,
IF(ISNUMBER(SEARCH("kit 16", 'Painel ML'!C4589)), 16,
IF(ISNUMBER(SEARCH("kit 17", 'Painel ML'!C4589)), 17,
IF(ISNUMBER(SEARCH("kit 18", 'Painel ML'!C4589)), 18,
IF(ISNUMBER(SEARCH("kit 19", 'Painel ML'!C4589)), 19,
IF(ISNUMBER(SEARCH("kit 20", 'Painel ML'!C4589)), 20, 0)))))))))))))))))))</f>
        <v>0</v>
      </c>
      <c r="B4589">
        <f>IF(A4589=0,'Painel ML'!A4589,A4589*'Painel ML'!A4589)</f>
        <v>0</v>
      </c>
      <c r="D4589">
        <f>IF(ISNUMBER(SEARCH("kit2", 'Painel Shopee'!B4589)), 2,
IF(ISNUMBER(SEARCH("kit3", 'Painel Shopee'!B4589)), 3,
IF(ISNUMBER(SEARCH("kit4", 'Painel Shopee'!B4589)), 4,
IF(ISNUMBER(SEARCH("kit5", 'Painel Shopee'!B4589)), 5,
IF(ISNUMBER(SEARCH("kit6", 'Painel Shopee'!B4589)), 6,
IF(ISNUMBER(SEARCH("kit7", 'Painel Shopee'!B4589)), 7,
IF(ISNUMBER(SEARCH("kit8", 'Painel Shopee'!B4589)), 8,
IF(ISNUMBER(SEARCH("kit9", 'Painel Shopee'!B4589)), 9,
IF(ISNUMBER(SEARCH("kit10", 'Painel Shopee'!B4589)), 10,
IF(ISNUMBER(SEARCH("kit11", 'Painel Shopee'!B4589)), 11,
IF(ISNUMBER(SEARCH("kit12", 'Painel Shopee'!B4589)), 12,
IF(ISNUMBER(SEARCH("kit13", 'Painel Shopee'!B4589)), 13,
IF(ISNUMBER(SEARCH("kit14", 'Painel Shopee'!B4589)), 14,
IF(ISNUMBER(SEARCH("kit15", 'Painel Shopee'!B4589)), 15,
IF(ISNUMBER(SEARCH("kit16", 'Painel Shopee'!B4589)), 16,
IF(ISNUMBER(SEARCH("kit17", 'Painel Shopee'!B4589)), 17,
IF(ISNUMBER(SEARCH("kit18", 'Painel Shopee'!B4589)), 18,
IF(ISNUMBER(SEARCH("kit19", 'Painel Shopee'!B4589)), 19,
IF(ISNUMBER(SEARCH("kit20", 'Painel Shopee'!B4589)), 20, 0)))))))))))))))))))</f>
        <v>0</v>
      </c>
      <c r="E4589">
        <f>IF(D4589=0,'Painel Shopee'!C4589,D4589*'Painel Shopee'!C4589)</f>
        <v>0</v>
      </c>
    </row>
    <row r="4590" spans="1:5" x14ac:dyDescent="0.25">
      <c r="A4590">
        <f>IF(ISNUMBER(SEARCH("kit 2", 'Painel ML'!C4590)), 2,
IF(ISNUMBER(SEARCH("kit 3", 'Painel ML'!C4590)), 3,
IF(ISNUMBER(SEARCH("kit 4", 'Painel ML'!C4590)), 4,
IF(ISNUMBER(SEARCH("kit 5", 'Painel ML'!C4590)), 5,
IF(ISNUMBER(SEARCH("kit 6", 'Painel ML'!C4590)), 6,
IF(ISNUMBER(SEARCH("kit 7", 'Painel ML'!C4590)), 7,
IF(ISNUMBER(SEARCH("kit 8", 'Painel ML'!C4590)), 8,
IF(ISNUMBER(SEARCH("kit 9", 'Painel ML'!C4590)), 9,
IF(ISNUMBER(SEARCH("kit 10", 'Painel ML'!C4590)), 10,
IF(ISNUMBER(SEARCH("kit 11", 'Painel ML'!C4590)), 11,
IF(ISNUMBER(SEARCH("kit 12", 'Painel ML'!C4590)), 12,
IF(ISNUMBER(SEARCH("kit 13", 'Painel ML'!C4590)), 13,
IF(ISNUMBER(SEARCH("kit 14", 'Painel ML'!C4590)), 14,
IF(ISNUMBER(SEARCH("kit 15", 'Painel ML'!C4590)), 15,
IF(ISNUMBER(SEARCH("kit 16", 'Painel ML'!C4590)), 16,
IF(ISNUMBER(SEARCH("kit 17", 'Painel ML'!C4590)), 17,
IF(ISNUMBER(SEARCH("kit 18", 'Painel ML'!C4590)), 18,
IF(ISNUMBER(SEARCH("kit 19", 'Painel ML'!C4590)), 19,
IF(ISNUMBER(SEARCH("kit 20", 'Painel ML'!C4590)), 20, 0)))))))))))))))))))</f>
        <v>0</v>
      </c>
      <c r="B4590">
        <f>IF(A4590=0,'Painel ML'!A4590,A4590*'Painel ML'!A4590)</f>
        <v>0</v>
      </c>
      <c r="D4590">
        <f>IF(ISNUMBER(SEARCH("kit2", 'Painel Shopee'!B4590)), 2,
IF(ISNUMBER(SEARCH("kit3", 'Painel Shopee'!B4590)), 3,
IF(ISNUMBER(SEARCH("kit4", 'Painel Shopee'!B4590)), 4,
IF(ISNUMBER(SEARCH("kit5", 'Painel Shopee'!B4590)), 5,
IF(ISNUMBER(SEARCH("kit6", 'Painel Shopee'!B4590)), 6,
IF(ISNUMBER(SEARCH("kit7", 'Painel Shopee'!B4590)), 7,
IF(ISNUMBER(SEARCH("kit8", 'Painel Shopee'!B4590)), 8,
IF(ISNUMBER(SEARCH("kit9", 'Painel Shopee'!B4590)), 9,
IF(ISNUMBER(SEARCH("kit10", 'Painel Shopee'!B4590)), 10,
IF(ISNUMBER(SEARCH("kit11", 'Painel Shopee'!B4590)), 11,
IF(ISNUMBER(SEARCH("kit12", 'Painel Shopee'!B4590)), 12,
IF(ISNUMBER(SEARCH("kit13", 'Painel Shopee'!B4590)), 13,
IF(ISNUMBER(SEARCH("kit14", 'Painel Shopee'!B4590)), 14,
IF(ISNUMBER(SEARCH("kit15", 'Painel Shopee'!B4590)), 15,
IF(ISNUMBER(SEARCH("kit16", 'Painel Shopee'!B4590)), 16,
IF(ISNUMBER(SEARCH("kit17", 'Painel Shopee'!B4590)), 17,
IF(ISNUMBER(SEARCH("kit18", 'Painel Shopee'!B4590)), 18,
IF(ISNUMBER(SEARCH("kit19", 'Painel Shopee'!B4590)), 19,
IF(ISNUMBER(SEARCH("kit20", 'Painel Shopee'!B4590)), 20, 0)))))))))))))))))))</f>
        <v>0</v>
      </c>
      <c r="E4590">
        <f>IF(D4590=0,'Painel Shopee'!C4590,D4590*'Painel Shopee'!C4590)</f>
        <v>0</v>
      </c>
    </row>
    <row r="4591" spans="1:5" x14ac:dyDescent="0.25">
      <c r="A4591">
        <f>IF(ISNUMBER(SEARCH("kit 2", 'Painel ML'!C4591)), 2,
IF(ISNUMBER(SEARCH("kit 3", 'Painel ML'!C4591)), 3,
IF(ISNUMBER(SEARCH("kit 4", 'Painel ML'!C4591)), 4,
IF(ISNUMBER(SEARCH("kit 5", 'Painel ML'!C4591)), 5,
IF(ISNUMBER(SEARCH("kit 6", 'Painel ML'!C4591)), 6,
IF(ISNUMBER(SEARCH("kit 7", 'Painel ML'!C4591)), 7,
IF(ISNUMBER(SEARCH("kit 8", 'Painel ML'!C4591)), 8,
IF(ISNUMBER(SEARCH("kit 9", 'Painel ML'!C4591)), 9,
IF(ISNUMBER(SEARCH("kit 10", 'Painel ML'!C4591)), 10,
IF(ISNUMBER(SEARCH("kit 11", 'Painel ML'!C4591)), 11,
IF(ISNUMBER(SEARCH("kit 12", 'Painel ML'!C4591)), 12,
IF(ISNUMBER(SEARCH("kit 13", 'Painel ML'!C4591)), 13,
IF(ISNUMBER(SEARCH("kit 14", 'Painel ML'!C4591)), 14,
IF(ISNUMBER(SEARCH("kit 15", 'Painel ML'!C4591)), 15,
IF(ISNUMBER(SEARCH("kit 16", 'Painel ML'!C4591)), 16,
IF(ISNUMBER(SEARCH("kit 17", 'Painel ML'!C4591)), 17,
IF(ISNUMBER(SEARCH("kit 18", 'Painel ML'!C4591)), 18,
IF(ISNUMBER(SEARCH("kit 19", 'Painel ML'!C4591)), 19,
IF(ISNUMBER(SEARCH("kit 20", 'Painel ML'!C4591)), 20, 0)))))))))))))))))))</f>
        <v>0</v>
      </c>
      <c r="B4591">
        <f>IF(A4591=0,'Painel ML'!A4591,A4591*'Painel ML'!A4591)</f>
        <v>0</v>
      </c>
      <c r="D4591">
        <f>IF(ISNUMBER(SEARCH("kit2", 'Painel Shopee'!B4591)), 2,
IF(ISNUMBER(SEARCH("kit3", 'Painel Shopee'!B4591)), 3,
IF(ISNUMBER(SEARCH("kit4", 'Painel Shopee'!B4591)), 4,
IF(ISNUMBER(SEARCH("kit5", 'Painel Shopee'!B4591)), 5,
IF(ISNUMBER(SEARCH("kit6", 'Painel Shopee'!B4591)), 6,
IF(ISNUMBER(SEARCH("kit7", 'Painel Shopee'!B4591)), 7,
IF(ISNUMBER(SEARCH("kit8", 'Painel Shopee'!B4591)), 8,
IF(ISNUMBER(SEARCH("kit9", 'Painel Shopee'!B4591)), 9,
IF(ISNUMBER(SEARCH("kit10", 'Painel Shopee'!B4591)), 10,
IF(ISNUMBER(SEARCH("kit11", 'Painel Shopee'!B4591)), 11,
IF(ISNUMBER(SEARCH("kit12", 'Painel Shopee'!B4591)), 12,
IF(ISNUMBER(SEARCH("kit13", 'Painel Shopee'!B4591)), 13,
IF(ISNUMBER(SEARCH("kit14", 'Painel Shopee'!B4591)), 14,
IF(ISNUMBER(SEARCH("kit15", 'Painel Shopee'!B4591)), 15,
IF(ISNUMBER(SEARCH("kit16", 'Painel Shopee'!B4591)), 16,
IF(ISNUMBER(SEARCH("kit17", 'Painel Shopee'!B4591)), 17,
IF(ISNUMBER(SEARCH("kit18", 'Painel Shopee'!B4591)), 18,
IF(ISNUMBER(SEARCH("kit19", 'Painel Shopee'!B4591)), 19,
IF(ISNUMBER(SEARCH("kit20", 'Painel Shopee'!B4591)), 20, 0)))))))))))))))))))</f>
        <v>0</v>
      </c>
      <c r="E4591">
        <f>IF(D4591=0,'Painel Shopee'!C4591,D4591*'Painel Shopee'!C4591)</f>
        <v>0</v>
      </c>
    </row>
    <row r="4592" spans="1:5" x14ac:dyDescent="0.25">
      <c r="A4592">
        <f>IF(ISNUMBER(SEARCH("kit 2", 'Painel ML'!C4592)), 2,
IF(ISNUMBER(SEARCH("kit 3", 'Painel ML'!C4592)), 3,
IF(ISNUMBER(SEARCH("kit 4", 'Painel ML'!C4592)), 4,
IF(ISNUMBER(SEARCH("kit 5", 'Painel ML'!C4592)), 5,
IF(ISNUMBER(SEARCH("kit 6", 'Painel ML'!C4592)), 6,
IF(ISNUMBER(SEARCH("kit 7", 'Painel ML'!C4592)), 7,
IF(ISNUMBER(SEARCH("kit 8", 'Painel ML'!C4592)), 8,
IF(ISNUMBER(SEARCH("kit 9", 'Painel ML'!C4592)), 9,
IF(ISNUMBER(SEARCH("kit 10", 'Painel ML'!C4592)), 10,
IF(ISNUMBER(SEARCH("kit 11", 'Painel ML'!C4592)), 11,
IF(ISNUMBER(SEARCH("kit 12", 'Painel ML'!C4592)), 12,
IF(ISNUMBER(SEARCH("kit 13", 'Painel ML'!C4592)), 13,
IF(ISNUMBER(SEARCH("kit 14", 'Painel ML'!C4592)), 14,
IF(ISNUMBER(SEARCH("kit 15", 'Painel ML'!C4592)), 15,
IF(ISNUMBER(SEARCH("kit 16", 'Painel ML'!C4592)), 16,
IF(ISNUMBER(SEARCH("kit 17", 'Painel ML'!C4592)), 17,
IF(ISNUMBER(SEARCH("kit 18", 'Painel ML'!C4592)), 18,
IF(ISNUMBER(SEARCH("kit 19", 'Painel ML'!C4592)), 19,
IF(ISNUMBER(SEARCH("kit 20", 'Painel ML'!C4592)), 20, 0)))))))))))))))))))</f>
        <v>0</v>
      </c>
      <c r="B4592">
        <f>IF(A4592=0,'Painel ML'!A4592,A4592*'Painel ML'!A4592)</f>
        <v>0</v>
      </c>
      <c r="D4592">
        <f>IF(ISNUMBER(SEARCH("kit2", 'Painel Shopee'!B4592)), 2,
IF(ISNUMBER(SEARCH("kit3", 'Painel Shopee'!B4592)), 3,
IF(ISNUMBER(SEARCH("kit4", 'Painel Shopee'!B4592)), 4,
IF(ISNUMBER(SEARCH("kit5", 'Painel Shopee'!B4592)), 5,
IF(ISNUMBER(SEARCH("kit6", 'Painel Shopee'!B4592)), 6,
IF(ISNUMBER(SEARCH("kit7", 'Painel Shopee'!B4592)), 7,
IF(ISNUMBER(SEARCH("kit8", 'Painel Shopee'!B4592)), 8,
IF(ISNUMBER(SEARCH("kit9", 'Painel Shopee'!B4592)), 9,
IF(ISNUMBER(SEARCH("kit10", 'Painel Shopee'!B4592)), 10,
IF(ISNUMBER(SEARCH("kit11", 'Painel Shopee'!B4592)), 11,
IF(ISNUMBER(SEARCH("kit12", 'Painel Shopee'!B4592)), 12,
IF(ISNUMBER(SEARCH("kit13", 'Painel Shopee'!B4592)), 13,
IF(ISNUMBER(SEARCH("kit14", 'Painel Shopee'!B4592)), 14,
IF(ISNUMBER(SEARCH("kit15", 'Painel Shopee'!B4592)), 15,
IF(ISNUMBER(SEARCH("kit16", 'Painel Shopee'!B4592)), 16,
IF(ISNUMBER(SEARCH("kit17", 'Painel Shopee'!B4592)), 17,
IF(ISNUMBER(SEARCH("kit18", 'Painel Shopee'!B4592)), 18,
IF(ISNUMBER(SEARCH("kit19", 'Painel Shopee'!B4592)), 19,
IF(ISNUMBER(SEARCH("kit20", 'Painel Shopee'!B4592)), 20, 0)))))))))))))))))))</f>
        <v>0</v>
      </c>
      <c r="E4592">
        <f>IF(D4592=0,'Painel Shopee'!C4592,D4592*'Painel Shopee'!C4592)</f>
        <v>0</v>
      </c>
    </row>
    <row r="4593" spans="1:5" x14ac:dyDescent="0.25">
      <c r="A4593">
        <f>IF(ISNUMBER(SEARCH("kit 2", 'Painel ML'!C4593)), 2,
IF(ISNUMBER(SEARCH("kit 3", 'Painel ML'!C4593)), 3,
IF(ISNUMBER(SEARCH("kit 4", 'Painel ML'!C4593)), 4,
IF(ISNUMBER(SEARCH("kit 5", 'Painel ML'!C4593)), 5,
IF(ISNUMBER(SEARCH("kit 6", 'Painel ML'!C4593)), 6,
IF(ISNUMBER(SEARCH("kit 7", 'Painel ML'!C4593)), 7,
IF(ISNUMBER(SEARCH("kit 8", 'Painel ML'!C4593)), 8,
IF(ISNUMBER(SEARCH("kit 9", 'Painel ML'!C4593)), 9,
IF(ISNUMBER(SEARCH("kit 10", 'Painel ML'!C4593)), 10,
IF(ISNUMBER(SEARCH("kit 11", 'Painel ML'!C4593)), 11,
IF(ISNUMBER(SEARCH("kit 12", 'Painel ML'!C4593)), 12,
IF(ISNUMBER(SEARCH("kit 13", 'Painel ML'!C4593)), 13,
IF(ISNUMBER(SEARCH("kit 14", 'Painel ML'!C4593)), 14,
IF(ISNUMBER(SEARCH("kit 15", 'Painel ML'!C4593)), 15,
IF(ISNUMBER(SEARCH("kit 16", 'Painel ML'!C4593)), 16,
IF(ISNUMBER(SEARCH("kit 17", 'Painel ML'!C4593)), 17,
IF(ISNUMBER(SEARCH("kit 18", 'Painel ML'!C4593)), 18,
IF(ISNUMBER(SEARCH("kit 19", 'Painel ML'!C4593)), 19,
IF(ISNUMBER(SEARCH("kit 20", 'Painel ML'!C4593)), 20, 0)))))))))))))))))))</f>
        <v>0</v>
      </c>
      <c r="B4593">
        <f>IF(A4593=0,'Painel ML'!A4593,A4593*'Painel ML'!A4593)</f>
        <v>0</v>
      </c>
      <c r="D4593">
        <f>IF(ISNUMBER(SEARCH("kit2", 'Painel Shopee'!B4593)), 2,
IF(ISNUMBER(SEARCH("kit3", 'Painel Shopee'!B4593)), 3,
IF(ISNUMBER(SEARCH("kit4", 'Painel Shopee'!B4593)), 4,
IF(ISNUMBER(SEARCH("kit5", 'Painel Shopee'!B4593)), 5,
IF(ISNUMBER(SEARCH("kit6", 'Painel Shopee'!B4593)), 6,
IF(ISNUMBER(SEARCH("kit7", 'Painel Shopee'!B4593)), 7,
IF(ISNUMBER(SEARCH("kit8", 'Painel Shopee'!B4593)), 8,
IF(ISNUMBER(SEARCH("kit9", 'Painel Shopee'!B4593)), 9,
IF(ISNUMBER(SEARCH("kit10", 'Painel Shopee'!B4593)), 10,
IF(ISNUMBER(SEARCH("kit11", 'Painel Shopee'!B4593)), 11,
IF(ISNUMBER(SEARCH("kit12", 'Painel Shopee'!B4593)), 12,
IF(ISNUMBER(SEARCH("kit13", 'Painel Shopee'!B4593)), 13,
IF(ISNUMBER(SEARCH("kit14", 'Painel Shopee'!B4593)), 14,
IF(ISNUMBER(SEARCH("kit15", 'Painel Shopee'!B4593)), 15,
IF(ISNUMBER(SEARCH("kit16", 'Painel Shopee'!B4593)), 16,
IF(ISNUMBER(SEARCH("kit17", 'Painel Shopee'!B4593)), 17,
IF(ISNUMBER(SEARCH("kit18", 'Painel Shopee'!B4593)), 18,
IF(ISNUMBER(SEARCH("kit19", 'Painel Shopee'!B4593)), 19,
IF(ISNUMBER(SEARCH("kit20", 'Painel Shopee'!B4593)), 20, 0)))))))))))))))))))</f>
        <v>0</v>
      </c>
      <c r="E4593">
        <f>IF(D4593=0,'Painel Shopee'!C4593,D4593*'Painel Shopee'!C4593)</f>
        <v>0</v>
      </c>
    </row>
    <row r="4594" spans="1:5" x14ac:dyDescent="0.25">
      <c r="A4594">
        <f>IF(ISNUMBER(SEARCH("kit 2", 'Painel ML'!C4594)), 2,
IF(ISNUMBER(SEARCH("kit 3", 'Painel ML'!C4594)), 3,
IF(ISNUMBER(SEARCH("kit 4", 'Painel ML'!C4594)), 4,
IF(ISNUMBER(SEARCH("kit 5", 'Painel ML'!C4594)), 5,
IF(ISNUMBER(SEARCH("kit 6", 'Painel ML'!C4594)), 6,
IF(ISNUMBER(SEARCH("kit 7", 'Painel ML'!C4594)), 7,
IF(ISNUMBER(SEARCH("kit 8", 'Painel ML'!C4594)), 8,
IF(ISNUMBER(SEARCH("kit 9", 'Painel ML'!C4594)), 9,
IF(ISNUMBER(SEARCH("kit 10", 'Painel ML'!C4594)), 10,
IF(ISNUMBER(SEARCH("kit 11", 'Painel ML'!C4594)), 11,
IF(ISNUMBER(SEARCH("kit 12", 'Painel ML'!C4594)), 12,
IF(ISNUMBER(SEARCH("kit 13", 'Painel ML'!C4594)), 13,
IF(ISNUMBER(SEARCH("kit 14", 'Painel ML'!C4594)), 14,
IF(ISNUMBER(SEARCH("kit 15", 'Painel ML'!C4594)), 15,
IF(ISNUMBER(SEARCH("kit 16", 'Painel ML'!C4594)), 16,
IF(ISNUMBER(SEARCH("kit 17", 'Painel ML'!C4594)), 17,
IF(ISNUMBER(SEARCH("kit 18", 'Painel ML'!C4594)), 18,
IF(ISNUMBER(SEARCH("kit 19", 'Painel ML'!C4594)), 19,
IF(ISNUMBER(SEARCH("kit 20", 'Painel ML'!C4594)), 20, 0)))))))))))))))))))</f>
        <v>0</v>
      </c>
      <c r="B4594">
        <f>IF(A4594=0,'Painel ML'!A4594,A4594*'Painel ML'!A4594)</f>
        <v>0</v>
      </c>
      <c r="D4594">
        <f>IF(ISNUMBER(SEARCH("kit2", 'Painel Shopee'!B4594)), 2,
IF(ISNUMBER(SEARCH("kit3", 'Painel Shopee'!B4594)), 3,
IF(ISNUMBER(SEARCH("kit4", 'Painel Shopee'!B4594)), 4,
IF(ISNUMBER(SEARCH("kit5", 'Painel Shopee'!B4594)), 5,
IF(ISNUMBER(SEARCH("kit6", 'Painel Shopee'!B4594)), 6,
IF(ISNUMBER(SEARCH("kit7", 'Painel Shopee'!B4594)), 7,
IF(ISNUMBER(SEARCH("kit8", 'Painel Shopee'!B4594)), 8,
IF(ISNUMBER(SEARCH("kit9", 'Painel Shopee'!B4594)), 9,
IF(ISNUMBER(SEARCH("kit10", 'Painel Shopee'!B4594)), 10,
IF(ISNUMBER(SEARCH("kit11", 'Painel Shopee'!B4594)), 11,
IF(ISNUMBER(SEARCH("kit12", 'Painel Shopee'!B4594)), 12,
IF(ISNUMBER(SEARCH("kit13", 'Painel Shopee'!B4594)), 13,
IF(ISNUMBER(SEARCH("kit14", 'Painel Shopee'!B4594)), 14,
IF(ISNUMBER(SEARCH("kit15", 'Painel Shopee'!B4594)), 15,
IF(ISNUMBER(SEARCH("kit16", 'Painel Shopee'!B4594)), 16,
IF(ISNUMBER(SEARCH("kit17", 'Painel Shopee'!B4594)), 17,
IF(ISNUMBER(SEARCH("kit18", 'Painel Shopee'!B4594)), 18,
IF(ISNUMBER(SEARCH("kit19", 'Painel Shopee'!B4594)), 19,
IF(ISNUMBER(SEARCH("kit20", 'Painel Shopee'!B4594)), 20, 0)))))))))))))))))))</f>
        <v>0</v>
      </c>
      <c r="E4594">
        <f>IF(D4594=0,'Painel Shopee'!C4594,D4594*'Painel Shopee'!C4594)</f>
        <v>0</v>
      </c>
    </row>
    <row r="4595" spans="1:5" x14ac:dyDescent="0.25">
      <c r="A4595">
        <f>IF(ISNUMBER(SEARCH("kit 2", 'Painel ML'!C4595)), 2,
IF(ISNUMBER(SEARCH("kit 3", 'Painel ML'!C4595)), 3,
IF(ISNUMBER(SEARCH("kit 4", 'Painel ML'!C4595)), 4,
IF(ISNUMBER(SEARCH("kit 5", 'Painel ML'!C4595)), 5,
IF(ISNUMBER(SEARCH("kit 6", 'Painel ML'!C4595)), 6,
IF(ISNUMBER(SEARCH("kit 7", 'Painel ML'!C4595)), 7,
IF(ISNUMBER(SEARCH("kit 8", 'Painel ML'!C4595)), 8,
IF(ISNUMBER(SEARCH("kit 9", 'Painel ML'!C4595)), 9,
IF(ISNUMBER(SEARCH("kit 10", 'Painel ML'!C4595)), 10,
IF(ISNUMBER(SEARCH("kit 11", 'Painel ML'!C4595)), 11,
IF(ISNUMBER(SEARCH("kit 12", 'Painel ML'!C4595)), 12,
IF(ISNUMBER(SEARCH("kit 13", 'Painel ML'!C4595)), 13,
IF(ISNUMBER(SEARCH("kit 14", 'Painel ML'!C4595)), 14,
IF(ISNUMBER(SEARCH("kit 15", 'Painel ML'!C4595)), 15,
IF(ISNUMBER(SEARCH("kit 16", 'Painel ML'!C4595)), 16,
IF(ISNUMBER(SEARCH("kit 17", 'Painel ML'!C4595)), 17,
IF(ISNUMBER(SEARCH("kit 18", 'Painel ML'!C4595)), 18,
IF(ISNUMBER(SEARCH("kit 19", 'Painel ML'!C4595)), 19,
IF(ISNUMBER(SEARCH("kit 20", 'Painel ML'!C4595)), 20, 0)))))))))))))))))))</f>
        <v>0</v>
      </c>
      <c r="B4595">
        <f>IF(A4595=0,'Painel ML'!A4595,A4595*'Painel ML'!A4595)</f>
        <v>0</v>
      </c>
      <c r="D4595">
        <f>IF(ISNUMBER(SEARCH("kit2", 'Painel Shopee'!B4595)), 2,
IF(ISNUMBER(SEARCH("kit3", 'Painel Shopee'!B4595)), 3,
IF(ISNUMBER(SEARCH("kit4", 'Painel Shopee'!B4595)), 4,
IF(ISNUMBER(SEARCH("kit5", 'Painel Shopee'!B4595)), 5,
IF(ISNUMBER(SEARCH("kit6", 'Painel Shopee'!B4595)), 6,
IF(ISNUMBER(SEARCH("kit7", 'Painel Shopee'!B4595)), 7,
IF(ISNUMBER(SEARCH("kit8", 'Painel Shopee'!B4595)), 8,
IF(ISNUMBER(SEARCH("kit9", 'Painel Shopee'!B4595)), 9,
IF(ISNUMBER(SEARCH("kit10", 'Painel Shopee'!B4595)), 10,
IF(ISNUMBER(SEARCH("kit11", 'Painel Shopee'!B4595)), 11,
IF(ISNUMBER(SEARCH("kit12", 'Painel Shopee'!B4595)), 12,
IF(ISNUMBER(SEARCH("kit13", 'Painel Shopee'!B4595)), 13,
IF(ISNUMBER(SEARCH("kit14", 'Painel Shopee'!B4595)), 14,
IF(ISNUMBER(SEARCH("kit15", 'Painel Shopee'!B4595)), 15,
IF(ISNUMBER(SEARCH("kit16", 'Painel Shopee'!B4595)), 16,
IF(ISNUMBER(SEARCH("kit17", 'Painel Shopee'!B4595)), 17,
IF(ISNUMBER(SEARCH("kit18", 'Painel Shopee'!B4595)), 18,
IF(ISNUMBER(SEARCH("kit19", 'Painel Shopee'!B4595)), 19,
IF(ISNUMBER(SEARCH("kit20", 'Painel Shopee'!B4595)), 20, 0)))))))))))))))))))</f>
        <v>0</v>
      </c>
      <c r="E4595">
        <f>IF(D4595=0,'Painel Shopee'!C4595,D4595*'Painel Shopee'!C4595)</f>
        <v>0</v>
      </c>
    </row>
    <row r="4596" spans="1:5" x14ac:dyDescent="0.25">
      <c r="A4596">
        <f>IF(ISNUMBER(SEARCH("kit 2", 'Painel ML'!C4596)), 2,
IF(ISNUMBER(SEARCH("kit 3", 'Painel ML'!C4596)), 3,
IF(ISNUMBER(SEARCH("kit 4", 'Painel ML'!C4596)), 4,
IF(ISNUMBER(SEARCH("kit 5", 'Painel ML'!C4596)), 5,
IF(ISNUMBER(SEARCH("kit 6", 'Painel ML'!C4596)), 6,
IF(ISNUMBER(SEARCH("kit 7", 'Painel ML'!C4596)), 7,
IF(ISNUMBER(SEARCH("kit 8", 'Painel ML'!C4596)), 8,
IF(ISNUMBER(SEARCH("kit 9", 'Painel ML'!C4596)), 9,
IF(ISNUMBER(SEARCH("kit 10", 'Painel ML'!C4596)), 10,
IF(ISNUMBER(SEARCH("kit 11", 'Painel ML'!C4596)), 11,
IF(ISNUMBER(SEARCH("kit 12", 'Painel ML'!C4596)), 12,
IF(ISNUMBER(SEARCH("kit 13", 'Painel ML'!C4596)), 13,
IF(ISNUMBER(SEARCH("kit 14", 'Painel ML'!C4596)), 14,
IF(ISNUMBER(SEARCH("kit 15", 'Painel ML'!C4596)), 15,
IF(ISNUMBER(SEARCH("kit 16", 'Painel ML'!C4596)), 16,
IF(ISNUMBER(SEARCH("kit 17", 'Painel ML'!C4596)), 17,
IF(ISNUMBER(SEARCH("kit 18", 'Painel ML'!C4596)), 18,
IF(ISNUMBER(SEARCH("kit 19", 'Painel ML'!C4596)), 19,
IF(ISNUMBER(SEARCH("kit 20", 'Painel ML'!C4596)), 20, 0)))))))))))))))))))</f>
        <v>0</v>
      </c>
      <c r="B4596">
        <f>IF(A4596=0,'Painel ML'!A4596,A4596*'Painel ML'!A4596)</f>
        <v>0</v>
      </c>
      <c r="D4596">
        <f>IF(ISNUMBER(SEARCH("kit2", 'Painel Shopee'!B4596)), 2,
IF(ISNUMBER(SEARCH("kit3", 'Painel Shopee'!B4596)), 3,
IF(ISNUMBER(SEARCH("kit4", 'Painel Shopee'!B4596)), 4,
IF(ISNUMBER(SEARCH("kit5", 'Painel Shopee'!B4596)), 5,
IF(ISNUMBER(SEARCH("kit6", 'Painel Shopee'!B4596)), 6,
IF(ISNUMBER(SEARCH("kit7", 'Painel Shopee'!B4596)), 7,
IF(ISNUMBER(SEARCH("kit8", 'Painel Shopee'!B4596)), 8,
IF(ISNUMBER(SEARCH("kit9", 'Painel Shopee'!B4596)), 9,
IF(ISNUMBER(SEARCH("kit10", 'Painel Shopee'!B4596)), 10,
IF(ISNUMBER(SEARCH("kit11", 'Painel Shopee'!B4596)), 11,
IF(ISNUMBER(SEARCH("kit12", 'Painel Shopee'!B4596)), 12,
IF(ISNUMBER(SEARCH("kit13", 'Painel Shopee'!B4596)), 13,
IF(ISNUMBER(SEARCH("kit14", 'Painel Shopee'!B4596)), 14,
IF(ISNUMBER(SEARCH("kit15", 'Painel Shopee'!B4596)), 15,
IF(ISNUMBER(SEARCH("kit16", 'Painel Shopee'!B4596)), 16,
IF(ISNUMBER(SEARCH("kit17", 'Painel Shopee'!B4596)), 17,
IF(ISNUMBER(SEARCH("kit18", 'Painel Shopee'!B4596)), 18,
IF(ISNUMBER(SEARCH("kit19", 'Painel Shopee'!B4596)), 19,
IF(ISNUMBER(SEARCH("kit20", 'Painel Shopee'!B4596)), 20, 0)))))))))))))))))))</f>
        <v>0</v>
      </c>
      <c r="E4596">
        <f>IF(D4596=0,'Painel Shopee'!C4596,D4596*'Painel Shopee'!C4596)</f>
        <v>0</v>
      </c>
    </row>
    <row r="4597" spans="1:5" x14ac:dyDescent="0.25">
      <c r="A4597">
        <f>IF(ISNUMBER(SEARCH("kit 2", 'Painel ML'!C4597)), 2,
IF(ISNUMBER(SEARCH("kit 3", 'Painel ML'!C4597)), 3,
IF(ISNUMBER(SEARCH("kit 4", 'Painel ML'!C4597)), 4,
IF(ISNUMBER(SEARCH("kit 5", 'Painel ML'!C4597)), 5,
IF(ISNUMBER(SEARCH("kit 6", 'Painel ML'!C4597)), 6,
IF(ISNUMBER(SEARCH("kit 7", 'Painel ML'!C4597)), 7,
IF(ISNUMBER(SEARCH("kit 8", 'Painel ML'!C4597)), 8,
IF(ISNUMBER(SEARCH("kit 9", 'Painel ML'!C4597)), 9,
IF(ISNUMBER(SEARCH("kit 10", 'Painel ML'!C4597)), 10,
IF(ISNUMBER(SEARCH("kit 11", 'Painel ML'!C4597)), 11,
IF(ISNUMBER(SEARCH("kit 12", 'Painel ML'!C4597)), 12,
IF(ISNUMBER(SEARCH("kit 13", 'Painel ML'!C4597)), 13,
IF(ISNUMBER(SEARCH("kit 14", 'Painel ML'!C4597)), 14,
IF(ISNUMBER(SEARCH("kit 15", 'Painel ML'!C4597)), 15,
IF(ISNUMBER(SEARCH("kit 16", 'Painel ML'!C4597)), 16,
IF(ISNUMBER(SEARCH("kit 17", 'Painel ML'!C4597)), 17,
IF(ISNUMBER(SEARCH("kit 18", 'Painel ML'!C4597)), 18,
IF(ISNUMBER(SEARCH("kit 19", 'Painel ML'!C4597)), 19,
IF(ISNUMBER(SEARCH("kit 20", 'Painel ML'!C4597)), 20, 0)))))))))))))))))))</f>
        <v>0</v>
      </c>
      <c r="B4597">
        <f>IF(A4597=0,'Painel ML'!A4597,A4597*'Painel ML'!A4597)</f>
        <v>0</v>
      </c>
      <c r="D4597">
        <f>IF(ISNUMBER(SEARCH("kit2", 'Painel Shopee'!B4597)), 2,
IF(ISNUMBER(SEARCH("kit3", 'Painel Shopee'!B4597)), 3,
IF(ISNUMBER(SEARCH("kit4", 'Painel Shopee'!B4597)), 4,
IF(ISNUMBER(SEARCH("kit5", 'Painel Shopee'!B4597)), 5,
IF(ISNUMBER(SEARCH("kit6", 'Painel Shopee'!B4597)), 6,
IF(ISNUMBER(SEARCH("kit7", 'Painel Shopee'!B4597)), 7,
IF(ISNUMBER(SEARCH("kit8", 'Painel Shopee'!B4597)), 8,
IF(ISNUMBER(SEARCH("kit9", 'Painel Shopee'!B4597)), 9,
IF(ISNUMBER(SEARCH("kit10", 'Painel Shopee'!B4597)), 10,
IF(ISNUMBER(SEARCH("kit11", 'Painel Shopee'!B4597)), 11,
IF(ISNUMBER(SEARCH("kit12", 'Painel Shopee'!B4597)), 12,
IF(ISNUMBER(SEARCH("kit13", 'Painel Shopee'!B4597)), 13,
IF(ISNUMBER(SEARCH("kit14", 'Painel Shopee'!B4597)), 14,
IF(ISNUMBER(SEARCH("kit15", 'Painel Shopee'!B4597)), 15,
IF(ISNUMBER(SEARCH("kit16", 'Painel Shopee'!B4597)), 16,
IF(ISNUMBER(SEARCH("kit17", 'Painel Shopee'!B4597)), 17,
IF(ISNUMBER(SEARCH("kit18", 'Painel Shopee'!B4597)), 18,
IF(ISNUMBER(SEARCH("kit19", 'Painel Shopee'!B4597)), 19,
IF(ISNUMBER(SEARCH("kit20", 'Painel Shopee'!B4597)), 20, 0)))))))))))))))))))</f>
        <v>0</v>
      </c>
      <c r="E4597">
        <f>IF(D4597=0,'Painel Shopee'!C4597,D4597*'Painel Shopee'!C4597)</f>
        <v>0</v>
      </c>
    </row>
    <row r="4598" spans="1:5" x14ac:dyDescent="0.25">
      <c r="A4598">
        <f>IF(ISNUMBER(SEARCH("kit 2", 'Painel ML'!C4598)), 2,
IF(ISNUMBER(SEARCH("kit 3", 'Painel ML'!C4598)), 3,
IF(ISNUMBER(SEARCH("kit 4", 'Painel ML'!C4598)), 4,
IF(ISNUMBER(SEARCH("kit 5", 'Painel ML'!C4598)), 5,
IF(ISNUMBER(SEARCH("kit 6", 'Painel ML'!C4598)), 6,
IF(ISNUMBER(SEARCH("kit 7", 'Painel ML'!C4598)), 7,
IF(ISNUMBER(SEARCH("kit 8", 'Painel ML'!C4598)), 8,
IF(ISNUMBER(SEARCH("kit 9", 'Painel ML'!C4598)), 9,
IF(ISNUMBER(SEARCH("kit 10", 'Painel ML'!C4598)), 10,
IF(ISNUMBER(SEARCH("kit 11", 'Painel ML'!C4598)), 11,
IF(ISNUMBER(SEARCH("kit 12", 'Painel ML'!C4598)), 12,
IF(ISNUMBER(SEARCH("kit 13", 'Painel ML'!C4598)), 13,
IF(ISNUMBER(SEARCH("kit 14", 'Painel ML'!C4598)), 14,
IF(ISNUMBER(SEARCH("kit 15", 'Painel ML'!C4598)), 15,
IF(ISNUMBER(SEARCH("kit 16", 'Painel ML'!C4598)), 16,
IF(ISNUMBER(SEARCH("kit 17", 'Painel ML'!C4598)), 17,
IF(ISNUMBER(SEARCH("kit 18", 'Painel ML'!C4598)), 18,
IF(ISNUMBER(SEARCH("kit 19", 'Painel ML'!C4598)), 19,
IF(ISNUMBER(SEARCH("kit 20", 'Painel ML'!C4598)), 20, 0)))))))))))))))))))</f>
        <v>0</v>
      </c>
      <c r="B4598">
        <f>IF(A4598=0,'Painel ML'!A4598,A4598*'Painel ML'!A4598)</f>
        <v>0</v>
      </c>
      <c r="D4598">
        <f>IF(ISNUMBER(SEARCH("kit2", 'Painel Shopee'!B4598)), 2,
IF(ISNUMBER(SEARCH("kit3", 'Painel Shopee'!B4598)), 3,
IF(ISNUMBER(SEARCH("kit4", 'Painel Shopee'!B4598)), 4,
IF(ISNUMBER(SEARCH("kit5", 'Painel Shopee'!B4598)), 5,
IF(ISNUMBER(SEARCH("kit6", 'Painel Shopee'!B4598)), 6,
IF(ISNUMBER(SEARCH("kit7", 'Painel Shopee'!B4598)), 7,
IF(ISNUMBER(SEARCH("kit8", 'Painel Shopee'!B4598)), 8,
IF(ISNUMBER(SEARCH("kit9", 'Painel Shopee'!B4598)), 9,
IF(ISNUMBER(SEARCH("kit10", 'Painel Shopee'!B4598)), 10,
IF(ISNUMBER(SEARCH("kit11", 'Painel Shopee'!B4598)), 11,
IF(ISNUMBER(SEARCH("kit12", 'Painel Shopee'!B4598)), 12,
IF(ISNUMBER(SEARCH("kit13", 'Painel Shopee'!B4598)), 13,
IF(ISNUMBER(SEARCH("kit14", 'Painel Shopee'!B4598)), 14,
IF(ISNUMBER(SEARCH("kit15", 'Painel Shopee'!B4598)), 15,
IF(ISNUMBER(SEARCH("kit16", 'Painel Shopee'!B4598)), 16,
IF(ISNUMBER(SEARCH("kit17", 'Painel Shopee'!B4598)), 17,
IF(ISNUMBER(SEARCH("kit18", 'Painel Shopee'!B4598)), 18,
IF(ISNUMBER(SEARCH("kit19", 'Painel Shopee'!B4598)), 19,
IF(ISNUMBER(SEARCH("kit20", 'Painel Shopee'!B4598)), 20, 0)))))))))))))))))))</f>
        <v>0</v>
      </c>
      <c r="E4598">
        <f>IF(D4598=0,'Painel Shopee'!C4598,D4598*'Painel Shopee'!C4598)</f>
        <v>0</v>
      </c>
    </row>
    <row r="4599" spans="1:5" x14ac:dyDescent="0.25">
      <c r="A4599">
        <f>IF(ISNUMBER(SEARCH("kit 2", 'Painel ML'!C4599)), 2,
IF(ISNUMBER(SEARCH("kit 3", 'Painel ML'!C4599)), 3,
IF(ISNUMBER(SEARCH("kit 4", 'Painel ML'!C4599)), 4,
IF(ISNUMBER(SEARCH("kit 5", 'Painel ML'!C4599)), 5,
IF(ISNUMBER(SEARCH("kit 6", 'Painel ML'!C4599)), 6,
IF(ISNUMBER(SEARCH("kit 7", 'Painel ML'!C4599)), 7,
IF(ISNUMBER(SEARCH("kit 8", 'Painel ML'!C4599)), 8,
IF(ISNUMBER(SEARCH("kit 9", 'Painel ML'!C4599)), 9,
IF(ISNUMBER(SEARCH("kit 10", 'Painel ML'!C4599)), 10,
IF(ISNUMBER(SEARCH("kit 11", 'Painel ML'!C4599)), 11,
IF(ISNUMBER(SEARCH("kit 12", 'Painel ML'!C4599)), 12,
IF(ISNUMBER(SEARCH("kit 13", 'Painel ML'!C4599)), 13,
IF(ISNUMBER(SEARCH("kit 14", 'Painel ML'!C4599)), 14,
IF(ISNUMBER(SEARCH("kit 15", 'Painel ML'!C4599)), 15,
IF(ISNUMBER(SEARCH("kit 16", 'Painel ML'!C4599)), 16,
IF(ISNUMBER(SEARCH("kit 17", 'Painel ML'!C4599)), 17,
IF(ISNUMBER(SEARCH("kit 18", 'Painel ML'!C4599)), 18,
IF(ISNUMBER(SEARCH("kit 19", 'Painel ML'!C4599)), 19,
IF(ISNUMBER(SEARCH("kit 20", 'Painel ML'!C4599)), 20, 0)))))))))))))))))))</f>
        <v>0</v>
      </c>
      <c r="B4599">
        <f>IF(A4599=0,'Painel ML'!A4599,A4599*'Painel ML'!A4599)</f>
        <v>0</v>
      </c>
      <c r="D4599">
        <f>IF(ISNUMBER(SEARCH("kit2", 'Painel Shopee'!B4599)), 2,
IF(ISNUMBER(SEARCH("kit3", 'Painel Shopee'!B4599)), 3,
IF(ISNUMBER(SEARCH("kit4", 'Painel Shopee'!B4599)), 4,
IF(ISNUMBER(SEARCH("kit5", 'Painel Shopee'!B4599)), 5,
IF(ISNUMBER(SEARCH("kit6", 'Painel Shopee'!B4599)), 6,
IF(ISNUMBER(SEARCH("kit7", 'Painel Shopee'!B4599)), 7,
IF(ISNUMBER(SEARCH("kit8", 'Painel Shopee'!B4599)), 8,
IF(ISNUMBER(SEARCH("kit9", 'Painel Shopee'!B4599)), 9,
IF(ISNUMBER(SEARCH("kit10", 'Painel Shopee'!B4599)), 10,
IF(ISNUMBER(SEARCH("kit11", 'Painel Shopee'!B4599)), 11,
IF(ISNUMBER(SEARCH("kit12", 'Painel Shopee'!B4599)), 12,
IF(ISNUMBER(SEARCH("kit13", 'Painel Shopee'!B4599)), 13,
IF(ISNUMBER(SEARCH("kit14", 'Painel Shopee'!B4599)), 14,
IF(ISNUMBER(SEARCH("kit15", 'Painel Shopee'!B4599)), 15,
IF(ISNUMBER(SEARCH("kit16", 'Painel Shopee'!B4599)), 16,
IF(ISNUMBER(SEARCH("kit17", 'Painel Shopee'!B4599)), 17,
IF(ISNUMBER(SEARCH("kit18", 'Painel Shopee'!B4599)), 18,
IF(ISNUMBER(SEARCH("kit19", 'Painel Shopee'!B4599)), 19,
IF(ISNUMBER(SEARCH("kit20", 'Painel Shopee'!B4599)), 20, 0)))))))))))))))))))</f>
        <v>0</v>
      </c>
      <c r="E4599">
        <f>IF(D4599=0,'Painel Shopee'!C4599,D4599*'Painel Shopee'!C4599)</f>
        <v>0</v>
      </c>
    </row>
    <row r="4600" spans="1:5" x14ac:dyDescent="0.25">
      <c r="A4600">
        <f>IF(ISNUMBER(SEARCH("kit 2", 'Painel ML'!C4600)), 2,
IF(ISNUMBER(SEARCH("kit 3", 'Painel ML'!C4600)), 3,
IF(ISNUMBER(SEARCH("kit 4", 'Painel ML'!C4600)), 4,
IF(ISNUMBER(SEARCH("kit 5", 'Painel ML'!C4600)), 5,
IF(ISNUMBER(SEARCH("kit 6", 'Painel ML'!C4600)), 6,
IF(ISNUMBER(SEARCH("kit 7", 'Painel ML'!C4600)), 7,
IF(ISNUMBER(SEARCH("kit 8", 'Painel ML'!C4600)), 8,
IF(ISNUMBER(SEARCH("kit 9", 'Painel ML'!C4600)), 9,
IF(ISNUMBER(SEARCH("kit 10", 'Painel ML'!C4600)), 10,
IF(ISNUMBER(SEARCH("kit 11", 'Painel ML'!C4600)), 11,
IF(ISNUMBER(SEARCH("kit 12", 'Painel ML'!C4600)), 12,
IF(ISNUMBER(SEARCH("kit 13", 'Painel ML'!C4600)), 13,
IF(ISNUMBER(SEARCH("kit 14", 'Painel ML'!C4600)), 14,
IF(ISNUMBER(SEARCH("kit 15", 'Painel ML'!C4600)), 15,
IF(ISNUMBER(SEARCH("kit 16", 'Painel ML'!C4600)), 16,
IF(ISNUMBER(SEARCH("kit 17", 'Painel ML'!C4600)), 17,
IF(ISNUMBER(SEARCH("kit 18", 'Painel ML'!C4600)), 18,
IF(ISNUMBER(SEARCH("kit 19", 'Painel ML'!C4600)), 19,
IF(ISNUMBER(SEARCH("kit 20", 'Painel ML'!C4600)), 20, 0)))))))))))))))))))</f>
        <v>0</v>
      </c>
      <c r="B4600">
        <f>IF(A4600=0,'Painel ML'!A4600,A4600*'Painel ML'!A4600)</f>
        <v>0</v>
      </c>
      <c r="D4600">
        <f>IF(ISNUMBER(SEARCH("kit2", 'Painel Shopee'!B4600)), 2,
IF(ISNUMBER(SEARCH("kit3", 'Painel Shopee'!B4600)), 3,
IF(ISNUMBER(SEARCH("kit4", 'Painel Shopee'!B4600)), 4,
IF(ISNUMBER(SEARCH("kit5", 'Painel Shopee'!B4600)), 5,
IF(ISNUMBER(SEARCH("kit6", 'Painel Shopee'!B4600)), 6,
IF(ISNUMBER(SEARCH("kit7", 'Painel Shopee'!B4600)), 7,
IF(ISNUMBER(SEARCH("kit8", 'Painel Shopee'!B4600)), 8,
IF(ISNUMBER(SEARCH("kit9", 'Painel Shopee'!B4600)), 9,
IF(ISNUMBER(SEARCH("kit10", 'Painel Shopee'!B4600)), 10,
IF(ISNUMBER(SEARCH("kit11", 'Painel Shopee'!B4600)), 11,
IF(ISNUMBER(SEARCH("kit12", 'Painel Shopee'!B4600)), 12,
IF(ISNUMBER(SEARCH("kit13", 'Painel Shopee'!B4600)), 13,
IF(ISNUMBER(SEARCH("kit14", 'Painel Shopee'!B4600)), 14,
IF(ISNUMBER(SEARCH("kit15", 'Painel Shopee'!B4600)), 15,
IF(ISNUMBER(SEARCH("kit16", 'Painel Shopee'!B4600)), 16,
IF(ISNUMBER(SEARCH("kit17", 'Painel Shopee'!B4600)), 17,
IF(ISNUMBER(SEARCH("kit18", 'Painel Shopee'!B4600)), 18,
IF(ISNUMBER(SEARCH("kit19", 'Painel Shopee'!B4600)), 19,
IF(ISNUMBER(SEARCH("kit20", 'Painel Shopee'!B4600)), 20, 0)))))))))))))))))))</f>
        <v>0</v>
      </c>
      <c r="E4600">
        <f>IF(D4600=0,'Painel Shopee'!C4600,D4600*'Painel Shopee'!C4600)</f>
        <v>0</v>
      </c>
    </row>
    <row r="4601" spans="1:5" x14ac:dyDescent="0.25">
      <c r="A4601">
        <f>IF(ISNUMBER(SEARCH("kit 2", 'Painel ML'!C4601)), 2,
IF(ISNUMBER(SEARCH("kit 3", 'Painel ML'!C4601)), 3,
IF(ISNUMBER(SEARCH("kit 4", 'Painel ML'!C4601)), 4,
IF(ISNUMBER(SEARCH("kit 5", 'Painel ML'!C4601)), 5,
IF(ISNUMBER(SEARCH("kit 6", 'Painel ML'!C4601)), 6,
IF(ISNUMBER(SEARCH("kit 7", 'Painel ML'!C4601)), 7,
IF(ISNUMBER(SEARCH("kit 8", 'Painel ML'!C4601)), 8,
IF(ISNUMBER(SEARCH("kit 9", 'Painel ML'!C4601)), 9,
IF(ISNUMBER(SEARCH("kit 10", 'Painel ML'!C4601)), 10,
IF(ISNUMBER(SEARCH("kit 11", 'Painel ML'!C4601)), 11,
IF(ISNUMBER(SEARCH("kit 12", 'Painel ML'!C4601)), 12,
IF(ISNUMBER(SEARCH("kit 13", 'Painel ML'!C4601)), 13,
IF(ISNUMBER(SEARCH("kit 14", 'Painel ML'!C4601)), 14,
IF(ISNUMBER(SEARCH("kit 15", 'Painel ML'!C4601)), 15,
IF(ISNUMBER(SEARCH("kit 16", 'Painel ML'!C4601)), 16,
IF(ISNUMBER(SEARCH("kit 17", 'Painel ML'!C4601)), 17,
IF(ISNUMBER(SEARCH("kit 18", 'Painel ML'!C4601)), 18,
IF(ISNUMBER(SEARCH("kit 19", 'Painel ML'!C4601)), 19,
IF(ISNUMBER(SEARCH("kit 20", 'Painel ML'!C4601)), 20, 0)))))))))))))))))))</f>
        <v>0</v>
      </c>
      <c r="B4601">
        <f>IF(A4601=0,'Painel ML'!A4601,A4601*'Painel ML'!A4601)</f>
        <v>0</v>
      </c>
      <c r="D4601">
        <f>IF(ISNUMBER(SEARCH("kit2", 'Painel Shopee'!B4601)), 2,
IF(ISNUMBER(SEARCH("kit3", 'Painel Shopee'!B4601)), 3,
IF(ISNUMBER(SEARCH("kit4", 'Painel Shopee'!B4601)), 4,
IF(ISNUMBER(SEARCH("kit5", 'Painel Shopee'!B4601)), 5,
IF(ISNUMBER(SEARCH("kit6", 'Painel Shopee'!B4601)), 6,
IF(ISNUMBER(SEARCH("kit7", 'Painel Shopee'!B4601)), 7,
IF(ISNUMBER(SEARCH("kit8", 'Painel Shopee'!B4601)), 8,
IF(ISNUMBER(SEARCH("kit9", 'Painel Shopee'!B4601)), 9,
IF(ISNUMBER(SEARCH("kit10", 'Painel Shopee'!B4601)), 10,
IF(ISNUMBER(SEARCH("kit11", 'Painel Shopee'!B4601)), 11,
IF(ISNUMBER(SEARCH("kit12", 'Painel Shopee'!B4601)), 12,
IF(ISNUMBER(SEARCH("kit13", 'Painel Shopee'!B4601)), 13,
IF(ISNUMBER(SEARCH("kit14", 'Painel Shopee'!B4601)), 14,
IF(ISNUMBER(SEARCH("kit15", 'Painel Shopee'!B4601)), 15,
IF(ISNUMBER(SEARCH("kit16", 'Painel Shopee'!B4601)), 16,
IF(ISNUMBER(SEARCH("kit17", 'Painel Shopee'!B4601)), 17,
IF(ISNUMBER(SEARCH("kit18", 'Painel Shopee'!B4601)), 18,
IF(ISNUMBER(SEARCH("kit19", 'Painel Shopee'!B4601)), 19,
IF(ISNUMBER(SEARCH("kit20", 'Painel Shopee'!B4601)), 20, 0)))))))))))))))))))</f>
        <v>0</v>
      </c>
      <c r="E4601">
        <f>IF(D4601=0,'Painel Shopee'!C4601,D4601*'Painel Shopee'!C4601)</f>
        <v>0</v>
      </c>
    </row>
    <row r="4602" spans="1:5" x14ac:dyDescent="0.25">
      <c r="A4602">
        <f>IF(ISNUMBER(SEARCH("kit 2", 'Painel ML'!C4602)), 2,
IF(ISNUMBER(SEARCH("kit 3", 'Painel ML'!C4602)), 3,
IF(ISNUMBER(SEARCH("kit 4", 'Painel ML'!C4602)), 4,
IF(ISNUMBER(SEARCH("kit 5", 'Painel ML'!C4602)), 5,
IF(ISNUMBER(SEARCH("kit 6", 'Painel ML'!C4602)), 6,
IF(ISNUMBER(SEARCH("kit 7", 'Painel ML'!C4602)), 7,
IF(ISNUMBER(SEARCH("kit 8", 'Painel ML'!C4602)), 8,
IF(ISNUMBER(SEARCH("kit 9", 'Painel ML'!C4602)), 9,
IF(ISNUMBER(SEARCH("kit 10", 'Painel ML'!C4602)), 10,
IF(ISNUMBER(SEARCH("kit 11", 'Painel ML'!C4602)), 11,
IF(ISNUMBER(SEARCH("kit 12", 'Painel ML'!C4602)), 12,
IF(ISNUMBER(SEARCH("kit 13", 'Painel ML'!C4602)), 13,
IF(ISNUMBER(SEARCH("kit 14", 'Painel ML'!C4602)), 14,
IF(ISNUMBER(SEARCH("kit 15", 'Painel ML'!C4602)), 15,
IF(ISNUMBER(SEARCH("kit 16", 'Painel ML'!C4602)), 16,
IF(ISNUMBER(SEARCH("kit 17", 'Painel ML'!C4602)), 17,
IF(ISNUMBER(SEARCH("kit 18", 'Painel ML'!C4602)), 18,
IF(ISNUMBER(SEARCH("kit 19", 'Painel ML'!C4602)), 19,
IF(ISNUMBER(SEARCH("kit 20", 'Painel ML'!C4602)), 20, 0)))))))))))))))))))</f>
        <v>0</v>
      </c>
      <c r="B4602">
        <f>IF(A4602=0,'Painel ML'!A4602,A4602*'Painel ML'!A4602)</f>
        <v>0</v>
      </c>
      <c r="D4602">
        <f>IF(ISNUMBER(SEARCH("kit2", 'Painel Shopee'!B4602)), 2,
IF(ISNUMBER(SEARCH("kit3", 'Painel Shopee'!B4602)), 3,
IF(ISNUMBER(SEARCH("kit4", 'Painel Shopee'!B4602)), 4,
IF(ISNUMBER(SEARCH("kit5", 'Painel Shopee'!B4602)), 5,
IF(ISNUMBER(SEARCH("kit6", 'Painel Shopee'!B4602)), 6,
IF(ISNUMBER(SEARCH("kit7", 'Painel Shopee'!B4602)), 7,
IF(ISNUMBER(SEARCH("kit8", 'Painel Shopee'!B4602)), 8,
IF(ISNUMBER(SEARCH("kit9", 'Painel Shopee'!B4602)), 9,
IF(ISNUMBER(SEARCH("kit10", 'Painel Shopee'!B4602)), 10,
IF(ISNUMBER(SEARCH("kit11", 'Painel Shopee'!B4602)), 11,
IF(ISNUMBER(SEARCH("kit12", 'Painel Shopee'!B4602)), 12,
IF(ISNUMBER(SEARCH("kit13", 'Painel Shopee'!B4602)), 13,
IF(ISNUMBER(SEARCH("kit14", 'Painel Shopee'!B4602)), 14,
IF(ISNUMBER(SEARCH("kit15", 'Painel Shopee'!B4602)), 15,
IF(ISNUMBER(SEARCH("kit16", 'Painel Shopee'!B4602)), 16,
IF(ISNUMBER(SEARCH("kit17", 'Painel Shopee'!B4602)), 17,
IF(ISNUMBER(SEARCH("kit18", 'Painel Shopee'!B4602)), 18,
IF(ISNUMBER(SEARCH("kit19", 'Painel Shopee'!B4602)), 19,
IF(ISNUMBER(SEARCH("kit20", 'Painel Shopee'!B4602)), 20, 0)))))))))))))))))))</f>
        <v>0</v>
      </c>
      <c r="E4602">
        <f>IF(D4602=0,'Painel Shopee'!C4602,D4602*'Painel Shopee'!C4602)</f>
        <v>0</v>
      </c>
    </row>
    <row r="4603" spans="1:5" x14ac:dyDescent="0.25">
      <c r="A4603">
        <f>IF(ISNUMBER(SEARCH("kit 2", 'Painel ML'!C4603)), 2,
IF(ISNUMBER(SEARCH("kit 3", 'Painel ML'!C4603)), 3,
IF(ISNUMBER(SEARCH("kit 4", 'Painel ML'!C4603)), 4,
IF(ISNUMBER(SEARCH("kit 5", 'Painel ML'!C4603)), 5,
IF(ISNUMBER(SEARCH("kit 6", 'Painel ML'!C4603)), 6,
IF(ISNUMBER(SEARCH("kit 7", 'Painel ML'!C4603)), 7,
IF(ISNUMBER(SEARCH("kit 8", 'Painel ML'!C4603)), 8,
IF(ISNUMBER(SEARCH("kit 9", 'Painel ML'!C4603)), 9,
IF(ISNUMBER(SEARCH("kit 10", 'Painel ML'!C4603)), 10,
IF(ISNUMBER(SEARCH("kit 11", 'Painel ML'!C4603)), 11,
IF(ISNUMBER(SEARCH("kit 12", 'Painel ML'!C4603)), 12,
IF(ISNUMBER(SEARCH("kit 13", 'Painel ML'!C4603)), 13,
IF(ISNUMBER(SEARCH("kit 14", 'Painel ML'!C4603)), 14,
IF(ISNUMBER(SEARCH("kit 15", 'Painel ML'!C4603)), 15,
IF(ISNUMBER(SEARCH("kit 16", 'Painel ML'!C4603)), 16,
IF(ISNUMBER(SEARCH("kit 17", 'Painel ML'!C4603)), 17,
IF(ISNUMBER(SEARCH("kit 18", 'Painel ML'!C4603)), 18,
IF(ISNUMBER(SEARCH("kit 19", 'Painel ML'!C4603)), 19,
IF(ISNUMBER(SEARCH("kit 20", 'Painel ML'!C4603)), 20, 0)))))))))))))))))))</f>
        <v>0</v>
      </c>
      <c r="B4603">
        <f>IF(A4603=0,'Painel ML'!A4603,A4603*'Painel ML'!A4603)</f>
        <v>0</v>
      </c>
      <c r="D4603">
        <f>IF(ISNUMBER(SEARCH("kit2", 'Painel Shopee'!B4603)), 2,
IF(ISNUMBER(SEARCH("kit3", 'Painel Shopee'!B4603)), 3,
IF(ISNUMBER(SEARCH("kit4", 'Painel Shopee'!B4603)), 4,
IF(ISNUMBER(SEARCH("kit5", 'Painel Shopee'!B4603)), 5,
IF(ISNUMBER(SEARCH("kit6", 'Painel Shopee'!B4603)), 6,
IF(ISNUMBER(SEARCH("kit7", 'Painel Shopee'!B4603)), 7,
IF(ISNUMBER(SEARCH("kit8", 'Painel Shopee'!B4603)), 8,
IF(ISNUMBER(SEARCH("kit9", 'Painel Shopee'!B4603)), 9,
IF(ISNUMBER(SEARCH("kit10", 'Painel Shopee'!B4603)), 10,
IF(ISNUMBER(SEARCH("kit11", 'Painel Shopee'!B4603)), 11,
IF(ISNUMBER(SEARCH("kit12", 'Painel Shopee'!B4603)), 12,
IF(ISNUMBER(SEARCH("kit13", 'Painel Shopee'!B4603)), 13,
IF(ISNUMBER(SEARCH("kit14", 'Painel Shopee'!B4603)), 14,
IF(ISNUMBER(SEARCH("kit15", 'Painel Shopee'!B4603)), 15,
IF(ISNUMBER(SEARCH("kit16", 'Painel Shopee'!B4603)), 16,
IF(ISNUMBER(SEARCH("kit17", 'Painel Shopee'!B4603)), 17,
IF(ISNUMBER(SEARCH("kit18", 'Painel Shopee'!B4603)), 18,
IF(ISNUMBER(SEARCH("kit19", 'Painel Shopee'!B4603)), 19,
IF(ISNUMBER(SEARCH("kit20", 'Painel Shopee'!B4603)), 20, 0)))))))))))))))))))</f>
        <v>0</v>
      </c>
      <c r="E4603">
        <f>IF(D4603=0,'Painel Shopee'!C4603,D4603*'Painel Shopee'!C4603)</f>
        <v>0</v>
      </c>
    </row>
    <row r="4604" spans="1:5" x14ac:dyDescent="0.25">
      <c r="A4604">
        <f>IF(ISNUMBER(SEARCH("kit 2", 'Painel ML'!C4604)), 2,
IF(ISNUMBER(SEARCH("kit 3", 'Painel ML'!C4604)), 3,
IF(ISNUMBER(SEARCH("kit 4", 'Painel ML'!C4604)), 4,
IF(ISNUMBER(SEARCH("kit 5", 'Painel ML'!C4604)), 5,
IF(ISNUMBER(SEARCH("kit 6", 'Painel ML'!C4604)), 6,
IF(ISNUMBER(SEARCH("kit 7", 'Painel ML'!C4604)), 7,
IF(ISNUMBER(SEARCH("kit 8", 'Painel ML'!C4604)), 8,
IF(ISNUMBER(SEARCH("kit 9", 'Painel ML'!C4604)), 9,
IF(ISNUMBER(SEARCH("kit 10", 'Painel ML'!C4604)), 10,
IF(ISNUMBER(SEARCH("kit 11", 'Painel ML'!C4604)), 11,
IF(ISNUMBER(SEARCH("kit 12", 'Painel ML'!C4604)), 12,
IF(ISNUMBER(SEARCH("kit 13", 'Painel ML'!C4604)), 13,
IF(ISNUMBER(SEARCH("kit 14", 'Painel ML'!C4604)), 14,
IF(ISNUMBER(SEARCH("kit 15", 'Painel ML'!C4604)), 15,
IF(ISNUMBER(SEARCH("kit 16", 'Painel ML'!C4604)), 16,
IF(ISNUMBER(SEARCH("kit 17", 'Painel ML'!C4604)), 17,
IF(ISNUMBER(SEARCH("kit 18", 'Painel ML'!C4604)), 18,
IF(ISNUMBER(SEARCH("kit 19", 'Painel ML'!C4604)), 19,
IF(ISNUMBER(SEARCH("kit 20", 'Painel ML'!C4604)), 20, 0)))))))))))))))))))</f>
        <v>0</v>
      </c>
      <c r="B4604">
        <f>IF(A4604=0,'Painel ML'!A4604,A4604*'Painel ML'!A4604)</f>
        <v>0</v>
      </c>
      <c r="D4604">
        <f>IF(ISNUMBER(SEARCH("kit2", 'Painel Shopee'!B4604)), 2,
IF(ISNUMBER(SEARCH("kit3", 'Painel Shopee'!B4604)), 3,
IF(ISNUMBER(SEARCH("kit4", 'Painel Shopee'!B4604)), 4,
IF(ISNUMBER(SEARCH("kit5", 'Painel Shopee'!B4604)), 5,
IF(ISNUMBER(SEARCH("kit6", 'Painel Shopee'!B4604)), 6,
IF(ISNUMBER(SEARCH("kit7", 'Painel Shopee'!B4604)), 7,
IF(ISNUMBER(SEARCH("kit8", 'Painel Shopee'!B4604)), 8,
IF(ISNUMBER(SEARCH("kit9", 'Painel Shopee'!B4604)), 9,
IF(ISNUMBER(SEARCH("kit10", 'Painel Shopee'!B4604)), 10,
IF(ISNUMBER(SEARCH("kit11", 'Painel Shopee'!B4604)), 11,
IF(ISNUMBER(SEARCH("kit12", 'Painel Shopee'!B4604)), 12,
IF(ISNUMBER(SEARCH("kit13", 'Painel Shopee'!B4604)), 13,
IF(ISNUMBER(SEARCH("kit14", 'Painel Shopee'!B4604)), 14,
IF(ISNUMBER(SEARCH("kit15", 'Painel Shopee'!B4604)), 15,
IF(ISNUMBER(SEARCH("kit16", 'Painel Shopee'!B4604)), 16,
IF(ISNUMBER(SEARCH("kit17", 'Painel Shopee'!B4604)), 17,
IF(ISNUMBER(SEARCH("kit18", 'Painel Shopee'!B4604)), 18,
IF(ISNUMBER(SEARCH("kit19", 'Painel Shopee'!B4604)), 19,
IF(ISNUMBER(SEARCH("kit20", 'Painel Shopee'!B4604)), 20, 0)))))))))))))))))))</f>
        <v>0</v>
      </c>
      <c r="E4604">
        <f>IF(D4604=0,'Painel Shopee'!C4604,D4604*'Painel Shopee'!C4604)</f>
        <v>0</v>
      </c>
    </row>
    <row r="4605" spans="1:5" x14ac:dyDescent="0.25">
      <c r="A4605">
        <f>IF(ISNUMBER(SEARCH("kit 2", 'Painel ML'!C4605)), 2,
IF(ISNUMBER(SEARCH("kit 3", 'Painel ML'!C4605)), 3,
IF(ISNUMBER(SEARCH("kit 4", 'Painel ML'!C4605)), 4,
IF(ISNUMBER(SEARCH("kit 5", 'Painel ML'!C4605)), 5,
IF(ISNUMBER(SEARCH("kit 6", 'Painel ML'!C4605)), 6,
IF(ISNUMBER(SEARCH("kit 7", 'Painel ML'!C4605)), 7,
IF(ISNUMBER(SEARCH("kit 8", 'Painel ML'!C4605)), 8,
IF(ISNUMBER(SEARCH("kit 9", 'Painel ML'!C4605)), 9,
IF(ISNUMBER(SEARCH("kit 10", 'Painel ML'!C4605)), 10,
IF(ISNUMBER(SEARCH("kit 11", 'Painel ML'!C4605)), 11,
IF(ISNUMBER(SEARCH("kit 12", 'Painel ML'!C4605)), 12,
IF(ISNUMBER(SEARCH("kit 13", 'Painel ML'!C4605)), 13,
IF(ISNUMBER(SEARCH("kit 14", 'Painel ML'!C4605)), 14,
IF(ISNUMBER(SEARCH("kit 15", 'Painel ML'!C4605)), 15,
IF(ISNUMBER(SEARCH("kit 16", 'Painel ML'!C4605)), 16,
IF(ISNUMBER(SEARCH("kit 17", 'Painel ML'!C4605)), 17,
IF(ISNUMBER(SEARCH("kit 18", 'Painel ML'!C4605)), 18,
IF(ISNUMBER(SEARCH("kit 19", 'Painel ML'!C4605)), 19,
IF(ISNUMBER(SEARCH("kit 20", 'Painel ML'!C4605)), 20, 0)))))))))))))))))))</f>
        <v>0</v>
      </c>
      <c r="B4605">
        <f>IF(A4605=0,'Painel ML'!A4605,A4605*'Painel ML'!A4605)</f>
        <v>0</v>
      </c>
      <c r="D4605">
        <f>IF(ISNUMBER(SEARCH("kit2", 'Painel Shopee'!B4605)), 2,
IF(ISNUMBER(SEARCH("kit3", 'Painel Shopee'!B4605)), 3,
IF(ISNUMBER(SEARCH("kit4", 'Painel Shopee'!B4605)), 4,
IF(ISNUMBER(SEARCH("kit5", 'Painel Shopee'!B4605)), 5,
IF(ISNUMBER(SEARCH("kit6", 'Painel Shopee'!B4605)), 6,
IF(ISNUMBER(SEARCH("kit7", 'Painel Shopee'!B4605)), 7,
IF(ISNUMBER(SEARCH("kit8", 'Painel Shopee'!B4605)), 8,
IF(ISNUMBER(SEARCH("kit9", 'Painel Shopee'!B4605)), 9,
IF(ISNUMBER(SEARCH("kit10", 'Painel Shopee'!B4605)), 10,
IF(ISNUMBER(SEARCH("kit11", 'Painel Shopee'!B4605)), 11,
IF(ISNUMBER(SEARCH("kit12", 'Painel Shopee'!B4605)), 12,
IF(ISNUMBER(SEARCH("kit13", 'Painel Shopee'!B4605)), 13,
IF(ISNUMBER(SEARCH("kit14", 'Painel Shopee'!B4605)), 14,
IF(ISNUMBER(SEARCH("kit15", 'Painel Shopee'!B4605)), 15,
IF(ISNUMBER(SEARCH("kit16", 'Painel Shopee'!B4605)), 16,
IF(ISNUMBER(SEARCH("kit17", 'Painel Shopee'!B4605)), 17,
IF(ISNUMBER(SEARCH("kit18", 'Painel Shopee'!B4605)), 18,
IF(ISNUMBER(SEARCH("kit19", 'Painel Shopee'!B4605)), 19,
IF(ISNUMBER(SEARCH("kit20", 'Painel Shopee'!B4605)), 20, 0)))))))))))))))))))</f>
        <v>0</v>
      </c>
      <c r="E4605">
        <f>IF(D4605=0,'Painel Shopee'!C4605,D4605*'Painel Shopee'!C4605)</f>
        <v>0</v>
      </c>
    </row>
    <row r="4606" spans="1:5" x14ac:dyDescent="0.25">
      <c r="A4606">
        <f>IF(ISNUMBER(SEARCH("kit 2", 'Painel ML'!C4606)), 2,
IF(ISNUMBER(SEARCH("kit 3", 'Painel ML'!C4606)), 3,
IF(ISNUMBER(SEARCH("kit 4", 'Painel ML'!C4606)), 4,
IF(ISNUMBER(SEARCH("kit 5", 'Painel ML'!C4606)), 5,
IF(ISNUMBER(SEARCH("kit 6", 'Painel ML'!C4606)), 6,
IF(ISNUMBER(SEARCH("kit 7", 'Painel ML'!C4606)), 7,
IF(ISNUMBER(SEARCH("kit 8", 'Painel ML'!C4606)), 8,
IF(ISNUMBER(SEARCH("kit 9", 'Painel ML'!C4606)), 9,
IF(ISNUMBER(SEARCH("kit 10", 'Painel ML'!C4606)), 10,
IF(ISNUMBER(SEARCH("kit 11", 'Painel ML'!C4606)), 11,
IF(ISNUMBER(SEARCH("kit 12", 'Painel ML'!C4606)), 12,
IF(ISNUMBER(SEARCH("kit 13", 'Painel ML'!C4606)), 13,
IF(ISNUMBER(SEARCH("kit 14", 'Painel ML'!C4606)), 14,
IF(ISNUMBER(SEARCH("kit 15", 'Painel ML'!C4606)), 15,
IF(ISNUMBER(SEARCH("kit 16", 'Painel ML'!C4606)), 16,
IF(ISNUMBER(SEARCH("kit 17", 'Painel ML'!C4606)), 17,
IF(ISNUMBER(SEARCH("kit 18", 'Painel ML'!C4606)), 18,
IF(ISNUMBER(SEARCH("kit 19", 'Painel ML'!C4606)), 19,
IF(ISNUMBER(SEARCH("kit 20", 'Painel ML'!C4606)), 20, 0)))))))))))))))))))</f>
        <v>0</v>
      </c>
      <c r="B4606">
        <f>IF(A4606=0,'Painel ML'!A4606,A4606*'Painel ML'!A4606)</f>
        <v>0</v>
      </c>
      <c r="D4606">
        <f>IF(ISNUMBER(SEARCH("kit2", 'Painel Shopee'!B4606)), 2,
IF(ISNUMBER(SEARCH("kit3", 'Painel Shopee'!B4606)), 3,
IF(ISNUMBER(SEARCH("kit4", 'Painel Shopee'!B4606)), 4,
IF(ISNUMBER(SEARCH("kit5", 'Painel Shopee'!B4606)), 5,
IF(ISNUMBER(SEARCH("kit6", 'Painel Shopee'!B4606)), 6,
IF(ISNUMBER(SEARCH("kit7", 'Painel Shopee'!B4606)), 7,
IF(ISNUMBER(SEARCH("kit8", 'Painel Shopee'!B4606)), 8,
IF(ISNUMBER(SEARCH("kit9", 'Painel Shopee'!B4606)), 9,
IF(ISNUMBER(SEARCH("kit10", 'Painel Shopee'!B4606)), 10,
IF(ISNUMBER(SEARCH("kit11", 'Painel Shopee'!B4606)), 11,
IF(ISNUMBER(SEARCH("kit12", 'Painel Shopee'!B4606)), 12,
IF(ISNUMBER(SEARCH("kit13", 'Painel Shopee'!B4606)), 13,
IF(ISNUMBER(SEARCH("kit14", 'Painel Shopee'!B4606)), 14,
IF(ISNUMBER(SEARCH("kit15", 'Painel Shopee'!B4606)), 15,
IF(ISNUMBER(SEARCH("kit16", 'Painel Shopee'!B4606)), 16,
IF(ISNUMBER(SEARCH("kit17", 'Painel Shopee'!B4606)), 17,
IF(ISNUMBER(SEARCH("kit18", 'Painel Shopee'!B4606)), 18,
IF(ISNUMBER(SEARCH("kit19", 'Painel Shopee'!B4606)), 19,
IF(ISNUMBER(SEARCH("kit20", 'Painel Shopee'!B4606)), 20, 0)))))))))))))))))))</f>
        <v>0</v>
      </c>
      <c r="E4606">
        <f>IF(D4606=0,'Painel Shopee'!C4606,D4606*'Painel Shopee'!C4606)</f>
        <v>0</v>
      </c>
    </row>
    <row r="4607" spans="1:5" x14ac:dyDescent="0.25">
      <c r="A4607">
        <f>IF(ISNUMBER(SEARCH("kit 2", 'Painel ML'!C4607)), 2,
IF(ISNUMBER(SEARCH("kit 3", 'Painel ML'!C4607)), 3,
IF(ISNUMBER(SEARCH("kit 4", 'Painel ML'!C4607)), 4,
IF(ISNUMBER(SEARCH("kit 5", 'Painel ML'!C4607)), 5,
IF(ISNUMBER(SEARCH("kit 6", 'Painel ML'!C4607)), 6,
IF(ISNUMBER(SEARCH("kit 7", 'Painel ML'!C4607)), 7,
IF(ISNUMBER(SEARCH("kit 8", 'Painel ML'!C4607)), 8,
IF(ISNUMBER(SEARCH("kit 9", 'Painel ML'!C4607)), 9,
IF(ISNUMBER(SEARCH("kit 10", 'Painel ML'!C4607)), 10,
IF(ISNUMBER(SEARCH("kit 11", 'Painel ML'!C4607)), 11,
IF(ISNUMBER(SEARCH("kit 12", 'Painel ML'!C4607)), 12,
IF(ISNUMBER(SEARCH("kit 13", 'Painel ML'!C4607)), 13,
IF(ISNUMBER(SEARCH("kit 14", 'Painel ML'!C4607)), 14,
IF(ISNUMBER(SEARCH("kit 15", 'Painel ML'!C4607)), 15,
IF(ISNUMBER(SEARCH("kit 16", 'Painel ML'!C4607)), 16,
IF(ISNUMBER(SEARCH("kit 17", 'Painel ML'!C4607)), 17,
IF(ISNUMBER(SEARCH("kit 18", 'Painel ML'!C4607)), 18,
IF(ISNUMBER(SEARCH("kit 19", 'Painel ML'!C4607)), 19,
IF(ISNUMBER(SEARCH("kit 20", 'Painel ML'!C4607)), 20, 0)))))))))))))))))))</f>
        <v>0</v>
      </c>
      <c r="B4607">
        <f>IF(A4607=0,'Painel ML'!A4607,A4607*'Painel ML'!A4607)</f>
        <v>0</v>
      </c>
      <c r="D4607">
        <f>IF(ISNUMBER(SEARCH("kit2", 'Painel Shopee'!B4607)), 2,
IF(ISNUMBER(SEARCH("kit3", 'Painel Shopee'!B4607)), 3,
IF(ISNUMBER(SEARCH("kit4", 'Painel Shopee'!B4607)), 4,
IF(ISNUMBER(SEARCH("kit5", 'Painel Shopee'!B4607)), 5,
IF(ISNUMBER(SEARCH("kit6", 'Painel Shopee'!B4607)), 6,
IF(ISNUMBER(SEARCH("kit7", 'Painel Shopee'!B4607)), 7,
IF(ISNUMBER(SEARCH("kit8", 'Painel Shopee'!B4607)), 8,
IF(ISNUMBER(SEARCH("kit9", 'Painel Shopee'!B4607)), 9,
IF(ISNUMBER(SEARCH("kit10", 'Painel Shopee'!B4607)), 10,
IF(ISNUMBER(SEARCH("kit11", 'Painel Shopee'!B4607)), 11,
IF(ISNUMBER(SEARCH("kit12", 'Painel Shopee'!B4607)), 12,
IF(ISNUMBER(SEARCH("kit13", 'Painel Shopee'!B4607)), 13,
IF(ISNUMBER(SEARCH("kit14", 'Painel Shopee'!B4607)), 14,
IF(ISNUMBER(SEARCH("kit15", 'Painel Shopee'!B4607)), 15,
IF(ISNUMBER(SEARCH("kit16", 'Painel Shopee'!B4607)), 16,
IF(ISNUMBER(SEARCH("kit17", 'Painel Shopee'!B4607)), 17,
IF(ISNUMBER(SEARCH("kit18", 'Painel Shopee'!B4607)), 18,
IF(ISNUMBER(SEARCH("kit19", 'Painel Shopee'!B4607)), 19,
IF(ISNUMBER(SEARCH("kit20", 'Painel Shopee'!B4607)), 20, 0)))))))))))))))))))</f>
        <v>0</v>
      </c>
      <c r="E4607">
        <f>IF(D4607=0,'Painel Shopee'!C4607,D4607*'Painel Shopee'!C4607)</f>
        <v>0</v>
      </c>
    </row>
    <row r="4608" spans="1:5" x14ac:dyDescent="0.25">
      <c r="A4608">
        <f>IF(ISNUMBER(SEARCH("kit 2", 'Painel ML'!C4608)), 2,
IF(ISNUMBER(SEARCH("kit 3", 'Painel ML'!C4608)), 3,
IF(ISNUMBER(SEARCH("kit 4", 'Painel ML'!C4608)), 4,
IF(ISNUMBER(SEARCH("kit 5", 'Painel ML'!C4608)), 5,
IF(ISNUMBER(SEARCH("kit 6", 'Painel ML'!C4608)), 6,
IF(ISNUMBER(SEARCH("kit 7", 'Painel ML'!C4608)), 7,
IF(ISNUMBER(SEARCH("kit 8", 'Painel ML'!C4608)), 8,
IF(ISNUMBER(SEARCH("kit 9", 'Painel ML'!C4608)), 9,
IF(ISNUMBER(SEARCH("kit 10", 'Painel ML'!C4608)), 10,
IF(ISNUMBER(SEARCH("kit 11", 'Painel ML'!C4608)), 11,
IF(ISNUMBER(SEARCH("kit 12", 'Painel ML'!C4608)), 12,
IF(ISNUMBER(SEARCH("kit 13", 'Painel ML'!C4608)), 13,
IF(ISNUMBER(SEARCH("kit 14", 'Painel ML'!C4608)), 14,
IF(ISNUMBER(SEARCH("kit 15", 'Painel ML'!C4608)), 15,
IF(ISNUMBER(SEARCH("kit 16", 'Painel ML'!C4608)), 16,
IF(ISNUMBER(SEARCH("kit 17", 'Painel ML'!C4608)), 17,
IF(ISNUMBER(SEARCH("kit 18", 'Painel ML'!C4608)), 18,
IF(ISNUMBER(SEARCH("kit 19", 'Painel ML'!C4608)), 19,
IF(ISNUMBER(SEARCH("kit 20", 'Painel ML'!C4608)), 20, 0)))))))))))))))))))</f>
        <v>0</v>
      </c>
      <c r="B4608">
        <f>IF(A4608=0,'Painel ML'!A4608,A4608*'Painel ML'!A4608)</f>
        <v>0</v>
      </c>
      <c r="D4608">
        <f>IF(ISNUMBER(SEARCH("kit2", 'Painel Shopee'!B4608)), 2,
IF(ISNUMBER(SEARCH("kit3", 'Painel Shopee'!B4608)), 3,
IF(ISNUMBER(SEARCH("kit4", 'Painel Shopee'!B4608)), 4,
IF(ISNUMBER(SEARCH("kit5", 'Painel Shopee'!B4608)), 5,
IF(ISNUMBER(SEARCH("kit6", 'Painel Shopee'!B4608)), 6,
IF(ISNUMBER(SEARCH("kit7", 'Painel Shopee'!B4608)), 7,
IF(ISNUMBER(SEARCH("kit8", 'Painel Shopee'!B4608)), 8,
IF(ISNUMBER(SEARCH("kit9", 'Painel Shopee'!B4608)), 9,
IF(ISNUMBER(SEARCH("kit10", 'Painel Shopee'!B4608)), 10,
IF(ISNUMBER(SEARCH("kit11", 'Painel Shopee'!B4608)), 11,
IF(ISNUMBER(SEARCH("kit12", 'Painel Shopee'!B4608)), 12,
IF(ISNUMBER(SEARCH("kit13", 'Painel Shopee'!B4608)), 13,
IF(ISNUMBER(SEARCH("kit14", 'Painel Shopee'!B4608)), 14,
IF(ISNUMBER(SEARCH("kit15", 'Painel Shopee'!B4608)), 15,
IF(ISNUMBER(SEARCH("kit16", 'Painel Shopee'!B4608)), 16,
IF(ISNUMBER(SEARCH("kit17", 'Painel Shopee'!B4608)), 17,
IF(ISNUMBER(SEARCH("kit18", 'Painel Shopee'!B4608)), 18,
IF(ISNUMBER(SEARCH("kit19", 'Painel Shopee'!B4608)), 19,
IF(ISNUMBER(SEARCH("kit20", 'Painel Shopee'!B4608)), 20, 0)))))))))))))))))))</f>
        <v>0</v>
      </c>
      <c r="E4608">
        <f>IF(D4608=0,'Painel Shopee'!C4608,D4608*'Painel Shopee'!C4608)</f>
        <v>0</v>
      </c>
    </row>
    <row r="4609" spans="1:5" x14ac:dyDescent="0.25">
      <c r="A4609">
        <f>IF(ISNUMBER(SEARCH("kit 2", 'Painel ML'!C4609)), 2,
IF(ISNUMBER(SEARCH("kit 3", 'Painel ML'!C4609)), 3,
IF(ISNUMBER(SEARCH("kit 4", 'Painel ML'!C4609)), 4,
IF(ISNUMBER(SEARCH("kit 5", 'Painel ML'!C4609)), 5,
IF(ISNUMBER(SEARCH("kit 6", 'Painel ML'!C4609)), 6,
IF(ISNUMBER(SEARCH("kit 7", 'Painel ML'!C4609)), 7,
IF(ISNUMBER(SEARCH("kit 8", 'Painel ML'!C4609)), 8,
IF(ISNUMBER(SEARCH("kit 9", 'Painel ML'!C4609)), 9,
IF(ISNUMBER(SEARCH("kit 10", 'Painel ML'!C4609)), 10,
IF(ISNUMBER(SEARCH("kit 11", 'Painel ML'!C4609)), 11,
IF(ISNUMBER(SEARCH("kit 12", 'Painel ML'!C4609)), 12,
IF(ISNUMBER(SEARCH("kit 13", 'Painel ML'!C4609)), 13,
IF(ISNUMBER(SEARCH("kit 14", 'Painel ML'!C4609)), 14,
IF(ISNUMBER(SEARCH("kit 15", 'Painel ML'!C4609)), 15,
IF(ISNUMBER(SEARCH("kit 16", 'Painel ML'!C4609)), 16,
IF(ISNUMBER(SEARCH("kit 17", 'Painel ML'!C4609)), 17,
IF(ISNUMBER(SEARCH("kit 18", 'Painel ML'!C4609)), 18,
IF(ISNUMBER(SEARCH("kit 19", 'Painel ML'!C4609)), 19,
IF(ISNUMBER(SEARCH("kit 20", 'Painel ML'!C4609)), 20, 0)))))))))))))))))))</f>
        <v>0</v>
      </c>
      <c r="B4609">
        <f>IF(A4609=0,'Painel ML'!A4609,A4609*'Painel ML'!A4609)</f>
        <v>0</v>
      </c>
      <c r="D4609">
        <f>IF(ISNUMBER(SEARCH("kit2", 'Painel Shopee'!B4609)), 2,
IF(ISNUMBER(SEARCH("kit3", 'Painel Shopee'!B4609)), 3,
IF(ISNUMBER(SEARCH("kit4", 'Painel Shopee'!B4609)), 4,
IF(ISNUMBER(SEARCH("kit5", 'Painel Shopee'!B4609)), 5,
IF(ISNUMBER(SEARCH("kit6", 'Painel Shopee'!B4609)), 6,
IF(ISNUMBER(SEARCH("kit7", 'Painel Shopee'!B4609)), 7,
IF(ISNUMBER(SEARCH("kit8", 'Painel Shopee'!B4609)), 8,
IF(ISNUMBER(SEARCH("kit9", 'Painel Shopee'!B4609)), 9,
IF(ISNUMBER(SEARCH("kit10", 'Painel Shopee'!B4609)), 10,
IF(ISNUMBER(SEARCH("kit11", 'Painel Shopee'!B4609)), 11,
IF(ISNUMBER(SEARCH("kit12", 'Painel Shopee'!B4609)), 12,
IF(ISNUMBER(SEARCH("kit13", 'Painel Shopee'!B4609)), 13,
IF(ISNUMBER(SEARCH("kit14", 'Painel Shopee'!B4609)), 14,
IF(ISNUMBER(SEARCH("kit15", 'Painel Shopee'!B4609)), 15,
IF(ISNUMBER(SEARCH("kit16", 'Painel Shopee'!B4609)), 16,
IF(ISNUMBER(SEARCH("kit17", 'Painel Shopee'!B4609)), 17,
IF(ISNUMBER(SEARCH("kit18", 'Painel Shopee'!B4609)), 18,
IF(ISNUMBER(SEARCH("kit19", 'Painel Shopee'!B4609)), 19,
IF(ISNUMBER(SEARCH("kit20", 'Painel Shopee'!B4609)), 20, 0)))))))))))))))))))</f>
        <v>0</v>
      </c>
      <c r="E4609">
        <f>IF(D4609=0,'Painel Shopee'!C4609,D4609*'Painel Shopee'!C4609)</f>
        <v>0</v>
      </c>
    </row>
    <row r="4610" spans="1:5" x14ac:dyDescent="0.25">
      <c r="A4610">
        <f>IF(ISNUMBER(SEARCH("kit 2", 'Painel ML'!C4610)), 2,
IF(ISNUMBER(SEARCH("kit 3", 'Painel ML'!C4610)), 3,
IF(ISNUMBER(SEARCH("kit 4", 'Painel ML'!C4610)), 4,
IF(ISNUMBER(SEARCH("kit 5", 'Painel ML'!C4610)), 5,
IF(ISNUMBER(SEARCH("kit 6", 'Painel ML'!C4610)), 6,
IF(ISNUMBER(SEARCH("kit 7", 'Painel ML'!C4610)), 7,
IF(ISNUMBER(SEARCH("kit 8", 'Painel ML'!C4610)), 8,
IF(ISNUMBER(SEARCH("kit 9", 'Painel ML'!C4610)), 9,
IF(ISNUMBER(SEARCH("kit 10", 'Painel ML'!C4610)), 10,
IF(ISNUMBER(SEARCH("kit 11", 'Painel ML'!C4610)), 11,
IF(ISNUMBER(SEARCH("kit 12", 'Painel ML'!C4610)), 12,
IF(ISNUMBER(SEARCH("kit 13", 'Painel ML'!C4610)), 13,
IF(ISNUMBER(SEARCH("kit 14", 'Painel ML'!C4610)), 14,
IF(ISNUMBER(SEARCH("kit 15", 'Painel ML'!C4610)), 15,
IF(ISNUMBER(SEARCH("kit 16", 'Painel ML'!C4610)), 16,
IF(ISNUMBER(SEARCH("kit 17", 'Painel ML'!C4610)), 17,
IF(ISNUMBER(SEARCH("kit 18", 'Painel ML'!C4610)), 18,
IF(ISNUMBER(SEARCH("kit 19", 'Painel ML'!C4610)), 19,
IF(ISNUMBER(SEARCH("kit 20", 'Painel ML'!C4610)), 20, 0)))))))))))))))))))</f>
        <v>0</v>
      </c>
      <c r="B4610">
        <f>IF(A4610=0,'Painel ML'!A4610,A4610*'Painel ML'!A4610)</f>
        <v>0</v>
      </c>
      <c r="D4610">
        <f>IF(ISNUMBER(SEARCH("kit2", 'Painel Shopee'!B4610)), 2,
IF(ISNUMBER(SEARCH("kit3", 'Painel Shopee'!B4610)), 3,
IF(ISNUMBER(SEARCH("kit4", 'Painel Shopee'!B4610)), 4,
IF(ISNUMBER(SEARCH("kit5", 'Painel Shopee'!B4610)), 5,
IF(ISNUMBER(SEARCH("kit6", 'Painel Shopee'!B4610)), 6,
IF(ISNUMBER(SEARCH("kit7", 'Painel Shopee'!B4610)), 7,
IF(ISNUMBER(SEARCH("kit8", 'Painel Shopee'!B4610)), 8,
IF(ISNUMBER(SEARCH("kit9", 'Painel Shopee'!B4610)), 9,
IF(ISNUMBER(SEARCH("kit10", 'Painel Shopee'!B4610)), 10,
IF(ISNUMBER(SEARCH("kit11", 'Painel Shopee'!B4610)), 11,
IF(ISNUMBER(SEARCH("kit12", 'Painel Shopee'!B4610)), 12,
IF(ISNUMBER(SEARCH("kit13", 'Painel Shopee'!B4610)), 13,
IF(ISNUMBER(SEARCH("kit14", 'Painel Shopee'!B4610)), 14,
IF(ISNUMBER(SEARCH("kit15", 'Painel Shopee'!B4610)), 15,
IF(ISNUMBER(SEARCH("kit16", 'Painel Shopee'!B4610)), 16,
IF(ISNUMBER(SEARCH("kit17", 'Painel Shopee'!B4610)), 17,
IF(ISNUMBER(SEARCH("kit18", 'Painel Shopee'!B4610)), 18,
IF(ISNUMBER(SEARCH("kit19", 'Painel Shopee'!B4610)), 19,
IF(ISNUMBER(SEARCH("kit20", 'Painel Shopee'!B4610)), 20, 0)))))))))))))))))))</f>
        <v>0</v>
      </c>
      <c r="E4610">
        <f>IF(D4610=0,'Painel Shopee'!C4610,D4610*'Painel Shopee'!C4610)</f>
        <v>0</v>
      </c>
    </row>
    <row r="4611" spans="1:5" x14ac:dyDescent="0.25">
      <c r="A4611">
        <f>IF(ISNUMBER(SEARCH("kit 2", 'Painel ML'!C4611)), 2,
IF(ISNUMBER(SEARCH("kit 3", 'Painel ML'!C4611)), 3,
IF(ISNUMBER(SEARCH("kit 4", 'Painel ML'!C4611)), 4,
IF(ISNUMBER(SEARCH("kit 5", 'Painel ML'!C4611)), 5,
IF(ISNUMBER(SEARCH("kit 6", 'Painel ML'!C4611)), 6,
IF(ISNUMBER(SEARCH("kit 7", 'Painel ML'!C4611)), 7,
IF(ISNUMBER(SEARCH("kit 8", 'Painel ML'!C4611)), 8,
IF(ISNUMBER(SEARCH("kit 9", 'Painel ML'!C4611)), 9,
IF(ISNUMBER(SEARCH("kit 10", 'Painel ML'!C4611)), 10,
IF(ISNUMBER(SEARCH("kit 11", 'Painel ML'!C4611)), 11,
IF(ISNUMBER(SEARCH("kit 12", 'Painel ML'!C4611)), 12,
IF(ISNUMBER(SEARCH("kit 13", 'Painel ML'!C4611)), 13,
IF(ISNUMBER(SEARCH("kit 14", 'Painel ML'!C4611)), 14,
IF(ISNUMBER(SEARCH("kit 15", 'Painel ML'!C4611)), 15,
IF(ISNUMBER(SEARCH("kit 16", 'Painel ML'!C4611)), 16,
IF(ISNUMBER(SEARCH("kit 17", 'Painel ML'!C4611)), 17,
IF(ISNUMBER(SEARCH("kit 18", 'Painel ML'!C4611)), 18,
IF(ISNUMBER(SEARCH("kit 19", 'Painel ML'!C4611)), 19,
IF(ISNUMBER(SEARCH("kit 20", 'Painel ML'!C4611)), 20, 0)))))))))))))))))))</f>
        <v>0</v>
      </c>
      <c r="B4611">
        <f>IF(A4611=0,'Painel ML'!A4611,A4611*'Painel ML'!A4611)</f>
        <v>0</v>
      </c>
      <c r="D4611">
        <f>IF(ISNUMBER(SEARCH("kit2", 'Painel Shopee'!B4611)), 2,
IF(ISNUMBER(SEARCH("kit3", 'Painel Shopee'!B4611)), 3,
IF(ISNUMBER(SEARCH("kit4", 'Painel Shopee'!B4611)), 4,
IF(ISNUMBER(SEARCH("kit5", 'Painel Shopee'!B4611)), 5,
IF(ISNUMBER(SEARCH("kit6", 'Painel Shopee'!B4611)), 6,
IF(ISNUMBER(SEARCH("kit7", 'Painel Shopee'!B4611)), 7,
IF(ISNUMBER(SEARCH("kit8", 'Painel Shopee'!B4611)), 8,
IF(ISNUMBER(SEARCH("kit9", 'Painel Shopee'!B4611)), 9,
IF(ISNUMBER(SEARCH("kit10", 'Painel Shopee'!B4611)), 10,
IF(ISNUMBER(SEARCH("kit11", 'Painel Shopee'!B4611)), 11,
IF(ISNUMBER(SEARCH("kit12", 'Painel Shopee'!B4611)), 12,
IF(ISNUMBER(SEARCH("kit13", 'Painel Shopee'!B4611)), 13,
IF(ISNUMBER(SEARCH("kit14", 'Painel Shopee'!B4611)), 14,
IF(ISNUMBER(SEARCH("kit15", 'Painel Shopee'!B4611)), 15,
IF(ISNUMBER(SEARCH("kit16", 'Painel Shopee'!B4611)), 16,
IF(ISNUMBER(SEARCH("kit17", 'Painel Shopee'!B4611)), 17,
IF(ISNUMBER(SEARCH("kit18", 'Painel Shopee'!B4611)), 18,
IF(ISNUMBER(SEARCH("kit19", 'Painel Shopee'!B4611)), 19,
IF(ISNUMBER(SEARCH("kit20", 'Painel Shopee'!B4611)), 20, 0)))))))))))))))))))</f>
        <v>0</v>
      </c>
      <c r="E4611">
        <f>IF(D4611=0,'Painel Shopee'!C4611,D4611*'Painel Shopee'!C4611)</f>
        <v>0</v>
      </c>
    </row>
    <row r="4612" spans="1:5" x14ac:dyDescent="0.25">
      <c r="A4612">
        <f>IF(ISNUMBER(SEARCH("kit 2", 'Painel ML'!C4612)), 2,
IF(ISNUMBER(SEARCH("kit 3", 'Painel ML'!C4612)), 3,
IF(ISNUMBER(SEARCH("kit 4", 'Painel ML'!C4612)), 4,
IF(ISNUMBER(SEARCH("kit 5", 'Painel ML'!C4612)), 5,
IF(ISNUMBER(SEARCH("kit 6", 'Painel ML'!C4612)), 6,
IF(ISNUMBER(SEARCH("kit 7", 'Painel ML'!C4612)), 7,
IF(ISNUMBER(SEARCH("kit 8", 'Painel ML'!C4612)), 8,
IF(ISNUMBER(SEARCH("kit 9", 'Painel ML'!C4612)), 9,
IF(ISNUMBER(SEARCH("kit 10", 'Painel ML'!C4612)), 10,
IF(ISNUMBER(SEARCH("kit 11", 'Painel ML'!C4612)), 11,
IF(ISNUMBER(SEARCH("kit 12", 'Painel ML'!C4612)), 12,
IF(ISNUMBER(SEARCH("kit 13", 'Painel ML'!C4612)), 13,
IF(ISNUMBER(SEARCH("kit 14", 'Painel ML'!C4612)), 14,
IF(ISNUMBER(SEARCH("kit 15", 'Painel ML'!C4612)), 15,
IF(ISNUMBER(SEARCH("kit 16", 'Painel ML'!C4612)), 16,
IF(ISNUMBER(SEARCH("kit 17", 'Painel ML'!C4612)), 17,
IF(ISNUMBER(SEARCH("kit 18", 'Painel ML'!C4612)), 18,
IF(ISNUMBER(SEARCH("kit 19", 'Painel ML'!C4612)), 19,
IF(ISNUMBER(SEARCH("kit 20", 'Painel ML'!C4612)), 20, 0)))))))))))))))))))</f>
        <v>0</v>
      </c>
      <c r="B4612">
        <f>IF(A4612=0,'Painel ML'!A4612,A4612*'Painel ML'!A4612)</f>
        <v>0</v>
      </c>
      <c r="D4612">
        <f>IF(ISNUMBER(SEARCH("kit2", 'Painel Shopee'!B4612)), 2,
IF(ISNUMBER(SEARCH("kit3", 'Painel Shopee'!B4612)), 3,
IF(ISNUMBER(SEARCH("kit4", 'Painel Shopee'!B4612)), 4,
IF(ISNUMBER(SEARCH("kit5", 'Painel Shopee'!B4612)), 5,
IF(ISNUMBER(SEARCH("kit6", 'Painel Shopee'!B4612)), 6,
IF(ISNUMBER(SEARCH("kit7", 'Painel Shopee'!B4612)), 7,
IF(ISNUMBER(SEARCH("kit8", 'Painel Shopee'!B4612)), 8,
IF(ISNUMBER(SEARCH("kit9", 'Painel Shopee'!B4612)), 9,
IF(ISNUMBER(SEARCH("kit10", 'Painel Shopee'!B4612)), 10,
IF(ISNUMBER(SEARCH("kit11", 'Painel Shopee'!B4612)), 11,
IF(ISNUMBER(SEARCH("kit12", 'Painel Shopee'!B4612)), 12,
IF(ISNUMBER(SEARCH("kit13", 'Painel Shopee'!B4612)), 13,
IF(ISNUMBER(SEARCH("kit14", 'Painel Shopee'!B4612)), 14,
IF(ISNUMBER(SEARCH("kit15", 'Painel Shopee'!B4612)), 15,
IF(ISNUMBER(SEARCH("kit16", 'Painel Shopee'!B4612)), 16,
IF(ISNUMBER(SEARCH("kit17", 'Painel Shopee'!B4612)), 17,
IF(ISNUMBER(SEARCH("kit18", 'Painel Shopee'!B4612)), 18,
IF(ISNUMBER(SEARCH("kit19", 'Painel Shopee'!B4612)), 19,
IF(ISNUMBER(SEARCH("kit20", 'Painel Shopee'!B4612)), 20, 0)))))))))))))))))))</f>
        <v>0</v>
      </c>
      <c r="E4612">
        <f>IF(D4612=0,'Painel Shopee'!C4612,D4612*'Painel Shopee'!C4612)</f>
        <v>0</v>
      </c>
    </row>
    <row r="4613" spans="1:5" x14ac:dyDescent="0.25">
      <c r="A4613">
        <f>IF(ISNUMBER(SEARCH("kit 2", 'Painel ML'!C4613)), 2,
IF(ISNUMBER(SEARCH("kit 3", 'Painel ML'!C4613)), 3,
IF(ISNUMBER(SEARCH("kit 4", 'Painel ML'!C4613)), 4,
IF(ISNUMBER(SEARCH("kit 5", 'Painel ML'!C4613)), 5,
IF(ISNUMBER(SEARCH("kit 6", 'Painel ML'!C4613)), 6,
IF(ISNUMBER(SEARCH("kit 7", 'Painel ML'!C4613)), 7,
IF(ISNUMBER(SEARCH("kit 8", 'Painel ML'!C4613)), 8,
IF(ISNUMBER(SEARCH("kit 9", 'Painel ML'!C4613)), 9,
IF(ISNUMBER(SEARCH("kit 10", 'Painel ML'!C4613)), 10,
IF(ISNUMBER(SEARCH("kit 11", 'Painel ML'!C4613)), 11,
IF(ISNUMBER(SEARCH("kit 12", 'Painel ML'!C4613)), 12,
IF(ISNUMBER(SEARCH("kit 13", 'Painel ML'!C4613)), 13,
IF(ISNUMBER(SEARCH("kit 14", 'Painel ML'!C4613)), 14,
IF(ISNUMBER(SEARCH("kit 15", 'Painel ML'!C4613)), 15,
IF(ISNUMBER(SEARCH("kit 16", 'Painel ML'!C4613)), 16,
IF(ISNUMBER(SEARCH("kit 17", 'Painel ML'!C4613)), 17,
IF(ISNUMBER(SEARCH("kit 18", 'Painel ML'!C4613)), 18,
IF(ISNUMBER(SEARCH("kit 19", 'Painel ML'!C4613)), 19,
IF(ISNUMBER(SEARCH("kit 20", 'Painel ML'!C4613)), 20, 0)))))))))))))))))))</f>
        <v>0</v>
      </c>
      <c r="B4613">
        <f>IF(A4613=0,'Painel ML'!A4613,A4613*'Painel ML'!A4613)</f>
        <v>0</v>
      </c>
      <c r="D4613">
        <f>IF(ISNUMBER(SEARCH("kit2", 'Painel Shopee'!B4613)), 2,
IF(ISNUMBER(SEARCH("kit3", 'Painel Shopee'!B4613)), 3,
IF(ISNUMBER(SEARCH("kit4", 'Painel Shopee'!B4613)), 4,
IF(ISNUMBER(SEARCH("kit5", 'Painel Shopee'!B4613)), 5,
IF(ISNUMBER(SEARCH("kit6", 'Painel Shopee'!B4613)), 6,
IF(ISNUMBER(SEARCH("kit7", 'Painel Shopee'!B4613)), 7,
IF(ISNUMBER(SEARCH("kit8", 'Painel Shopee'!B4613)), 8,
IF(ISNUMBER(SEARCH("kit9", 'Painel Shopee'!B4613)), 9,
IF(ISNUMBER(SEARCH("kit10", 'Painel Shopee'!B4613)), 10,
IF(ISNUMBER(SEARCH("kit11", 'Painel Shopee'!B4613)), 11,
IF(ISNUMBER(SEARCH("kit12", 'Painel Shopee'!B4613)), 12,
IF(ISNUMBER(SEARCH("kit13", 'Painel Shopee'!B4613)), 13,
IF(ISNUMBER(SEARCH("kit14", 'Painel Shopee'!B4613)), 14,
IF(ISNUMBER(SEARCH("kit15", 'Painel Shopee'!B4613)), 15,
IF(ISNUMBER(SEARCH("kit16", 'Painel Shopee'!B4613)), 16,
IF(ISNUMBER(SEARCH("kit17", 'Painel Shopee'!B4613)), 17,
IF(ISNUMBER(SEARCH("kit18", 'Painel Shopee'!B4613)), 18,
IF(ISNUMBER(SEARCH("kit19", 'Painel Shopee'!B4613)), 19,
IF(ISNUMBER(SEARCH("kit20", 'Painel Shopee'!B4613)), 20, 0)))))))))))))))))))</f>
        <v>0</v>
      </c>
      <c r="E4613">
        <f>IF(D4613=0,'Painel Shopee'!C4613,D4613*'Painel Shopee'!C4613)</f>
        <v>0</v>
      </c>
    </row>
    <row r="4614" spans="1:5" x14ac:dyDescent="0.25">
      <c r="A4614">
        <f>IF(ISNUMBER(SEARCH("kit 2", 'Painel ML'!C4614)), 2,
IF(ISNUMBER(SEARCH("kit 3", 'Painel ML'!C4614)), 3,
IF(ISNUMBER(SEARCH("kit 4", 'Painel ML'!C4614)), 4,
IF(ISNUMBER(SEARCH("kit 5", 'Painel ML'!C4614)), 5,
IF(ISNUMBER(SEARCH("kit 6", 'Painel ML'!C4614)), 6,
IF(ISNUMBER(SEARCH("kit 7", 'Painel ML'!C4614)), 7,
IF(ISNUMBER(SEARCH("kit 8", 'Painel ML'!C4614)), 8,
IF(ISNUMBER(SEARCH("kit 9", 'Painel ML'!C4614)), 9,
IF(ISNUMBER(SEARCH("kit 10", 'Painel ML'!C4614)), 10,
IF(ISNUMBER(SEARCH("kit 11", 'Painel ML'!C4614)), 11,
IF(ISNUMBER(SEARCH("kit 12", 'Painel ML'!C4614)), 12,
IF(ISNUMBER(SEARCH("kit 13", 'Painel ML'!C4614)), 13,
IF(ISNUMBER(SEARCH("kit 14", 'Painel ML'!C4614)), 14,
IF(ISNUMBER(SEARCH("kit 15", 'Painel ML'!C4614)), 15,
IF(ISNUMBER(SEARCH("kit 16", 'Painel ML'!C4614)), 16,
IF(ISNUMBER(SEARCH("kit 17", 'Painel ML'!C4614)), 17,
IF(ISNUMBER(SEARCH("kit 18", 'Painel ML'!C4614)), 18,
IF(ISNUMBER(SEARCH("kit 19", 'Painel ML'!C4614)), 19,
IF(ISNUMBER(SEARCH("kit 20", 'Painel ML'!C4614)), 20, 0)))))))))))))))))))</f>
        <v>0</v>
      </c>
      <c r="B4614">
        <f>IF(A4614=0,'Painel ML'!A4614,A4614*'Painel ML'!A4614)</f>
        <v>0</v>
      </c>
      <c r="D4614">
        <f>IF(ISNUMBER(SEARCH("kit2", 'Painel Shopee'!B4614)), 2,
IF(ISNUMBER(SEARCH("kit3", 'Painel Shopee'!B4614)), 3,
IF(ISNUMBER(SEARCH("kit4", 'Painel Shopee'!B4614)), 4,
IF(ISNUMBER(SEARCH("kit5", 'Painel Shopee'!B4614)), 5,
IF(ISNUMBER(SEARCH("kit6", 'Painel Shopee'!B4614)), 6,
IF(ISNUMBER(SEARCH("kit7", 'Painel Shopee'!B4614)), 7,
IF(ISNUMBER(SEARCH("kit8", 'Painel Shopee'!B4614)), 8,
IF(ISNUMBER(SEARCH("kit9", 'Painel Shopee'!B4614)), 9,
IF(ISNUMBER(SEARCH("kit10", 'Painel Shopee'!B4614)), 10,
IF(ISNUMBER(SEARCH("kit11", 'Painel Shopee'!B4614)), 11,
IF(ISNUMBER(SEARCH("kit12", 'Painel Shopee'!B4614)), 12,
IF(ISNUMBER(SEARCH("kit13", 'Painel Shopee'!B4614)), 13,
IF(ISNUMBER(SEARCH("kit14", 'Painel Shopee'!B4614)), 14,
IF(ISNUMBER(SEARCH("kit15", 'Painel Shopee'!B4614)), 15,
IF(ISNUMBER(SEARCH("kit16", 'Painel Shopee'!B4614)), 16,
IF(ISNUMBER(SEARCH("kit17", 'Painel Shopee'!B4614)), 17,
IF(ISNUMBER(SEARCH("kit18", 'Painel Shopee'!B4614)), 18,
IF(ISNUMBER(SEARCH("kit19", 'Painel Shopee'!B4614)), 19,
IF(ISNUMBER(SEARCH("kit20", 'Painel Shopee'!B4614)), 20, 0)))))))))))))))))))</f>
        <v>0</v>
      </c>
      <c r="E4614">
        <f>IF(D4614=0,'Painel Shopee'!C4614,D4614*'Painel Shopee'!C4614)</f>
        <v>0</v>
      </c>
    </row>
    <row r="4615" spans="1:5" x14ac:dyDescent="0.25">
      <c r="A4615">
        <f>IF(ISNUMBER(SEARCH("kit 2", 'Painel ML'!C4615)), 2,
IF(ISNUMBER(SEARCH("kit 3", 'Painel ML'!C4615)), 3,
IF(ISNUMBER(SEARCH("kit 4", 'Painel ML'!C4615)), 4,
IF(ISNUMBER(SEARCH("kit 5", 'Painel ML'!C4615)), 5,
IF(ISNUMBER(SEARCH("kit 6", 'Painel ML'!C4615)), 6,
IF(ISNUMBER(SEARCH("kit 7", 'Painel ML'!C4615)), 7,
IF(ISNUMBER(SEARCH("kit 8", 'Painel ML'!C4615)), 8,
IF(ISNUMBER(SEARCH("kit 9", 'Painel ML'!C4615)), 9,
IF(ISNUMBER(SEARCH("kit 10", 'Painel ML'!C4615)), 10,
IF(ISNUMBER(SEARCH("kit 11", 'Painel ML'!C4615)), 11,
IF(ISNUMBER(SEARCH("kit 12", 'Painel ML'!C4615)), 12,
IF(ISNUMBER(SEARCH("kit 13", 'Painel ML'!C4615)), 13,
IF(ISNUMBER(SEARCH("kit 14", 'Painel ML'!C4615)), 14,
IF(ISNUMBER(SEARCH("kit 15", 'Painel ML'!C4615)), 15,
IF(ISNUMBER(SEARCH("kit 16", 'Painel ML'!C4615)), 16,
IF(ISNUMBER(SEARCH("kit 17", 'Painel ML'!C4615)), 17,
IF(ISNUMBER(SEARCH("kit 18", 'Painel ML'!C4615)), 18,
IF(ISNUMBER(SEARCH("kit 19", 'Painel ML'!C4615)), 19,
IF(ISNUMBER(SEARCH("kit 20", 'Painel ML'!C4615)), 20, 0)))))))))))))))))))</f>
        <v>0</v>
      </c>
      <c r="B4615">
        <f>IF(A4615=0,'Painel ML'!A4615,A4615*'Painel ML'!A4615)</f>
        <v>0</v>
      </c>
      <c r="D4615">
        <f>IF(ISNUMBER(SEARCH("kit2", 'Painel Shopee'!B4615)), 2,
IF(ISNUMBER(SEARCH("kit3", 'Painel Shopee'!B4615)), 3,
IF(ISNUMBER(SEARCH("kit4", 'Painel Shopee'!B4615)), 4,
IF(ISNUMBER(SEARCH("kit5", 'Painel Shopee'!B4615)), 5,
IF(ISNUMBER(SEARCH("kit6", 'Painel Shopee'!B4615)), 6,
IF(ISNUMBER(SEARCH("kit7", 'Painel Shopee'!B4615)), 7,
IF(ISNUMBER(SEARCH("kit8", 'Painel Shopee'!B4615)), 8,
IF(ISNUMBER(SEARCH("kit9", 'Painel Shopee'!B4615)), 9,
IF(ISNUMBER(SEARCH("kit10", 'Painel Shopee'!B4615)), 10,
IF(ISNUMBER(SEARCH("kit11", 'Painel Shopee'!B4615)), 11,
IF(ISNUMBER(SEARCH("kit12", 'Painel Shopee'!B4615)), 12,
IF(ISNUMBER(SEARCH("kit13", 'Painel Shopee'!B4615)), 13,
IF(ISNUMBER(SEARCH("kit14", 'Painel Shopee'!B4615)), 14,
IF(ISNUMBER(SEARCH("kit15", 'Painel Shopee'!B4615)), 15,
IF(ISNUMBER(SEARCH("kit16", 'Painel Shopee'!B4615)), 16,
IF(ISNUMBER(SEARCH("kit17", 'Painel Shopee'!B4615)), 17,
IF(ISNUMBER(SEARCH("kit18", 'Painel Shopee'!B4615)), 18,
IF(ISNUMBER(SEARCH("kit19", 'Painel Shopee'!B4615)), 19,
IF(ISNUMBER(SEARCH("kit20", 'Painel Shopee'!B4615)), 20, 0)))))))))))))))))))</f>
        <v>0</v>
      </c>
      <c r="E4615">
        <f>IF(D4615=0,'Painel Shopee'!C4615,D4615*'Painel Shopee'!C4615)</f>
        <v>0</v>
      </c>
    </row>
    <row r="4616" spans="1:5" x14ac:dyDescent="0.25">
      <c r="A4616">
        <f>IF(ISNUMBER(SEARCH("kit 2", 'Painel ML'!C4616)), 2,
IF(ISNUMBER(SEARCH("kit 3", 'Painel ML'!C4616)), 3,
IF(ISNUMBER(SEARCH("kit 4", 'Painel ML'!C4616)), 4,
IF(ISNUMBER(SEARCH("kit 5", 'Painel ML'!C4616)), 5,
IF(ISNUMBER(SEARCH("kit 6", 'Painel ML'!C4616)), 6,
IF(ISNUMBER(SEARCH("kit 7", 'Painel ML'!C4616)), 7,
IF(ISNUMBER(SEARCH("kit 8", 'Painel ML'!C4616)), 8,
IF(ISNUMBER(SEARCH("kit 9", 'Painel ML'!C4616)), 9,
IF(ISNUMBER(SEARCH("kit 10", 'Painel ML'!C4616)), 10,
IF(ISNUMBER(SEARCH("kit 11", 'Painel ML'!C4616)), 11,
IF(ISNUMBER(SEARCH("kit 12", 'Painel ML'!C4616)), 12,
IF(ISNUMBER(SEARCH("kit 13", 'Painel ML'!C4616)), 13,
IF(ISNUMBER(SEARCH("kit 14", 'Painel ML'!C4616)), 14,
IF(ISNUMBER(SEARCH("kit 15", 'Painel ML'!C4616)), 15,
IF(ISNUMBER(SEARCH("kit 16", 'Painel ML'!C4616)), 16,
IF(ISNUMBER(SEARCH("kit 17", 'Painel ML'!C4616)), 17,
IF(ISNUMBER(SEARCH("kit 18", 'Painel ML'!C4616)), 18,
IF(ISNUMBER(SEARCH("kit 19", 'Painel ML'!C4616)), 19,
IF(ISNUMBER(SEARCH("kit 20", 'Painel ML'!C4616)), 20, 0)))))))))))))))))))</f>
        <v>0</v>
      </c>
      <c r="B4616">
        <f>IF(A4616=0,'Painel ML'!A4616,A4616*'Painel ML'!A4616)</f>
        <v>0</v>
      </c>
      <c r="D4616">
        <f>IF(ISNUMBER(SEARCH("kit2", 'Painel Shopee'!B4616)), 2,
IF(ISNUMBER(SEARCH("kit3", 'Painel Shopee'!B4616)), 3,
IF(ISNUMBER(SEARCH("kit4", 'Painel Shopee'!B4616)), 4,
IF(ISNUMBER(SEARCH("kit5", 'Painel Shopee'!B4616)), 5,
IF(ISNUMBER(SEARCH("kit6", 'Painel Shopee'!B4616)), 6,
IF(ISNUMBER(SEARCH("kit7", 'Painel Shopee'!B4616)), 7,
IF(ISNUMBER(SEARCH("kit8", 'Painel Shopee'!B4616)), 8,
IF(ISNUMBER(SEARCH("kit9", 'Painel Shopee'!B4616)), 9,
IF(ISNUMBER(SEARCH("kit10", 'Painel Shopee'!B4616)), 10,
IF(ISNUMBER(SEARCH("kit11", 'Painel Shopee'!B4616)), 11,
IF(ISNUMBER(SEARCH("kit12", 'Painel Shopee'!B4616)), 12,
IF(ISNUMBER(SEARCH("kit13", 'Painel Shopee'!B4616)), 13,
IF(ISNUMBER(SEARCH("kit14", 'Painel Shopee'!B4616)), 14,
IF(ISNUMBER(SEARCH("kit15", 'Painel Shopee'!B4616)), 15,
IF(ISNUMBER(SEARCH("kit16", 'Painel Shopee'!B4616)), 16,
IF(ISNUMBER(SEARCH("kit17", 'Painel Shopee'!B4616)), 17,
IF(ISNUMBER(SEARCH("kit18", 'Painel Shopee'!B4616)), 18,
IF(ISNUMBER(SEARCH("kit19", 'Painel Shopee'!B4616)), 19,
IF(ISNUMBER(SEARCH("kit20", 'Painel Shopee'!B4616)), 20, 0)))))))))))))))))))</f>
        <v>0</v>
      </c>
      <c r="E4616">
        <f>IF(D4616=0,'Painel Shopee'!C4616,D4616*'Painel Shopee'!C4616)</f>
        <v>0</v>
      </c>
    </row>
    <row r="4617" spans="1:5" x14ac:dyDescent="0.25">
      <c r="A4617">
        <f>IF(ISNUMBER(SEARCH("kit 2", 'Painel ML'!C4617)), 2,
IF(ISNUMBER(SEARCH("kit 3", 'Painel ML'!C4617)), 3,
IF(ISNUMBER(SEARCH("kit 4", 'Painel ML'!C4617)), 4,
IF(ISNUMBER(SEARCH("kit 5", 'Painel ML'!C4617)), 5,
IF(ISNUMBER(SEARCH("kit 6", 'Painel ML'!C4617)), 6,
IF(ISNUMBER(SEARCH("kit 7", 'Painel ML'!C4617)), 7,
IF(ISNUMBER(SEARCH("kit 8", 'Painel ML'!C4617)), 8,
IF(ISNUMBER(SEARCH("kit 9", 'Painel ML'!C4617)), 9,
IF(ISNUMBER(SEARCH("kit 10", 'Painel ML'!C4617)), 10,
IF(ISNUMBER(SEARCH("kit 11", 'Painel ML'!C4617)), 11,
IF(ISNUMBER(SEARCH("kit 12", 'Painel ML'!C4617)), 12,
IF(ISNUMBER(SEARCH("kit 13", 'Painel ML'!C4617)), 13,
IF(ISNUMBER(SEARCH("kit 14", 'Painel ML'!C4617)), 14,
IF(ISNUMBER(SEARCH("kit 15", 'Painel ML'!C4617)), 15,
IF(ISNUMBER(SEARCH("kit 16", 'Painel ML'!C4617)), 16,
IF(ISNUMBER(SEARCH("kit 17", 'Painel ML'!C4617)), 17,
IF(ISNUMBER(SEARCH("kit 18", 'Painel ML'!C4617)), 18,
IF(ISNUMBER(SEARCH("kit 19", 'Painel ML'!C4617)), 19,
IF(ISNUMBER(SEARCH("kit 20", 'Painel ML'!C4617)), 20, 0)))))))))))))))))))</f>
        <v>0</v>
      </c>
      <c r="B4617">
        <f>IF(A4617=0,'Painel ML'!A4617,A4617*'Painel ML'!A4617)</f>
        <v>0</v>
      </c>
      <c r="D4617">
        <f>IF(ISNUMBER(SEARCH("kit2", 'Painel Shopee'!B4617)), 2,
IF(ISNUMBER(SEARCH("kit3", 'Painel Shopee'!B4617)), 3,
IF(ISNUMBER(SEARCH("kit4", 'Painel Shopee'!B4617)), 4,
IF(ISNUMBER(SEARCH("kit5", 'Painel Shopee'!B4617)), 5,
IF(ISNUMBER(SEARCH("kit6", 'Painel Shopee'!B4617)), 6,
IF(ISNUMBER(SEARCH("kit7", 'Painel Shopee'!B4617)), 7,
IF(ISNUMBER(SEARCH("kit8", 'Painel Shopee'!B4617)), 8,
IF(ISNUMBER(SEARCH("kit9", 'Painel Shopee'!B4617)), 9,
IF(ISNUMBER(SEARCH("kit10", 'Painel Shopee'!B4617)), 10,
IF(ISNUMBER(SEARCH("kit11", 'Painel Shopee'!B4617)), 11,
IF(ISNUMBER(SEARCH("kit12", 'Painel Shopee'!B4617)), 12,
IF(ISNUMBER(SEARCH("kit13", 'Painel Shopee'!B4617)), 13,
IF(ISNUMBER(SEARCH("kit14", 'Painel Shopee'!B4617)), 14,
IF(ISNUMBER(SEARCH("kit15", 'Painel Shopee'!B4617)), 15,
IF(ISNUMBER(SEARCH("kit16", 'Painel Shopee'!B4617)), 16,
IF(ISNUMBER(SEARCH("kit17", 'Painel Shopee'!B4617)), 17,
IF(ISNUMBER(SEARCH("kit18", 'Painel Shopee'!B4617)), 18,
IF(ISNUMBER(SEARCH("kit19", 'Painel Shopee'!B4617)), 19,
IF(ISNUMBER(SEARCH("kit20", 'Painel Shopee'!B4617)), 20, 0)))))))))))))))))))</f>
        <v>0</v>
      </c>
      <c r="E4617">
        <f>IF(D4617=0,'Painel Shopee'!C4617,D4617*'Painel Shopee'!C4617)</f>
        <v>0</v>
      </c>
    </row>
    <row r="4618" spans="1:5" x14ac:dyDescent="0.25">
      <c r="A4618">
        <f>IF(ISNUMBER(SEARCH("kit 2", 'Painel ML'!C4618)), 2,
IF(ISNUMBER(SEARCH("kit 3", 'Painel ML'!C4618)), 3,
IF(ISNUMBER(SEARCH("kit 4", 'Painel ML'!C4618)), 4,
IF(ISNUMBER(SEARCH("kit 5", 'Painel ML'!C4618)), 5,
IF(ISNUMBER(SEARCH("kit 6", 'Painel ML'!C4618)), 6,
IF(ISNUMBER(SEARCH("kit 7", 'Painel ML'!C4618)), 7,
IF(ISNUMBER(SEARCH("kit 8", 'Painel ML'!C4618)), 8,
IF(ISNUMBER(SEARCH("kit 9", 'Painel ML'!C4618)), 9,
IF(ISNUMBER(SEARCH("kit 10", 'Painel ML'!C4618)), 10,
IF(ISNUMBER(SEARCH("kit 11", 'Painel ML'!C4618)), 11,
IF(ISNUMBER(SEARCH("kit 12", 'Painel ML'!C4618)), 12,
IF(ISNUMBER(SEARCH("kit 13", 'Painel ML'!C4618)), 13,
IF(ISNUMBER(SEARCH("kit 14", 'Painel ML'!C4618)), 14,
IF(ISNUMBER(SEARCH("kit 15", 'Painel ML'!C4618)), 15,
IF(ISNUMBER(SEARCH("kit 16", 'Painel ML'!C4618)), 16,
IF(ISNUMBER(SEARCH("kit 17", 'Painel ML'!C4618)), 17,
IF(ISNUMBER(SEARCH("kit 18", 'Painel ML'!C4618)), 18,
IF(ISNUMBER(SEARCH("kit 19", 'Painel ML'!C4618)), 19,
IF(ISNUMBER(SEARCH("kit 20", 'Painel ML'!C4618)), 20, 0)))))))))))))))))))</f>
        <v>0</v>
      </c>
      <c r="B4618">
        <f>IF(A4618=0,'Painel ML'!A4618,A4618*'Painel ML'!A4618)</f>
        <v>0</v>
      </c>
      <c r="D4618">
        <f>IF(ISNUMBER(SEARCH("kit2", 'Painel Shopee'!B4618)), 2,
IF(ISNUMBER(SEARCH("kit3", 'Painel Shopee'!B4618)), 3,
IF(ISNUMBER(SEARCH("kit4", 'Painel Shopee'!B4618)), 4,
IF(ISNUMBER(SEARCH("kit5", 'Painel Shopee'!B4618)), 5,
IF(ISNUMBER(SEARCH("kit6", 'Painel Shopee'!B4618)), 6,
IF(ISNUMBER(SEARCH("kit7", 'Painel Shopee'!B4618)), 7,
IF(ISNUMBER(SEARCH("kit8", 'Painel Shopee'!B4618)), 8,
IF(ISNUMBER(SEARCH("kit9", 'Painel Shopee'!B4618)), 9,
IF(ISNUMBER(SEARCH("kit10", 'Painel Shopee'!B4618)), 10,
IF(ISNUMBER(SEARCH("kit11", 'Painel Shopee'!B4618)), 11,
IF(ISNUMBER(SEARCH("kit12", 'Painel Shopee'!B4618)), 12,
IF(ISNUMBER(SEARCH("kit13", 'Painel Shopee'!B4618)), 13,
IF(ISNUMBER(SEARCH("kit14", 'Painel Shopee'!B4618)), 14,
IF(ISNUMBER(SEARCH("kit15", 'Painel Shopee'!B4618)), 15,
IF(ISNUMBER(SEARCH("kit16", 'Painel Shopee'!B4618)), 16,
IF(ISNUMBER(SEARCH("kit17", 'Painel Shopee'!B4618)), 17,
IF(ISNUMBER(SEARCH("kit18", 'Painel Shopee'!B4618)), 18,
IF(ISNUMBER(SEARCH("kit19", 'Painel Shopee'!B4618)), 19,
IF(ISNUMBER(SEARCH("kit20", 'Painel Shopee'!B4618)), 20, 0)))))))))))))))))))</f>
        <v>0</v>
      </c>
      <c r="E4618">
        <f>IF(D4618=0,'Painel Shopee'!C4618,D4618*'Painel Shopee'!C4618)</f>
        <v>0</v>
      </c>
    </row>
    <row r="4619" spans="1:5" x14ac:dyDescent="0.25">
      <c r="A4619">
        <f>IF(ISNUMBER(SEARCH("kit 2", 'Painel ML'!C4619)), 2,
IF(ISNUMBER(SEARCH("kit 3", 'Painel ML'!C4619)), 3,
IF(ISNUMBER(SEARCH("kit 4", 'Painel ML'!C4619)), 4,
IF(ISNUMBER(SEARCH("kit 5", 'Painel ML'!C4619)), 5,
IF(ISNUMBER(SEARCH("kit 6", 'Painel ML'!C4619)), 6,
IF(ISNUMBER(SEARCH("kit 7", 'Painel ML'!C4619)), 7,
IF(ISNUMBER(SEARCH("kit 8", 'Painel ML'!C4619)), 8,
IF(ISNUMBER(SEARCH("kit 9", 'Painel ML'!C4619)), 9,
IF(ISNUMBER(SEARCH("kit 10", 'Painel ML'!C4619)), 10,
IF(ISNUMBER(SEARCH("kit 11", 'Painel ML'!C4619)), 11,
IF(ISNUMBER(SEARCH("kit 12", 'Painel ML'!C4619)), 12,
IF(ISNUMBER(SEARCH("kit 13", 'Painel ML'!C4619)), 13,
IF(ISNUMBER(SEARCH("kit 14", 'Painel ML'!C4619)), 14,
IF(ISNUMBER(SEARCH("kit 15", 'Painel ML'!C4619)), 15,
IF(ISNUMBER(SEARCH("kit 16", 'Painel ML'!C4619)), 16,
IF(ISNUMBER(SEARCH("kit 17", 'Painel ML'!C4619)), 17,
IF(ISNUMBER(SEARCH("kit 18", 'Painel ML'!C4619)), 18,
IF(ISNUMBER(SEARCH("kit 19", 'Painel ML'!C4619)), 19,
IF(ISNUMBER(SEARCH("kit 20", 'Painel ML'!C4619)), 20, 0)))))))))))))))))))</f>
        <v>0</v>
      </c>
      <c r="B4619">
        <f>IF(A4619=0,'Painel ML'!A4619,A4619*'Painel ML'!A4619)</f>
        <v>0</v>
      </c>
      <c r="D4619">
        <f>IF(ISNUMBER(SEARCH("kit2", 'Painel Shopee'!B4619)), 2,
IF(ISNUMBER(SEARCH("kit3", 'Painel Shopee'!B4619)), 3,
IF(ISNUMBER(SEARCH("kit4", 'Painel Shopee'!B4619)), 4,
IF(ISNUMBER(SEARCH("kit5", 'Painel Shopee'!B4619)), 5,
IF(ISNUMBER(SEARCH("kit6", 'Painel Shopee'!B4619)), 6,
IF(ISNUMBER(SEARCH("kit7", 'Painel Shopee'!B4619)), 7,
IF(ISNUMBER(SEARCH("kit8", 'Painel Shopee'!B4619)), 8,
IF(ISNUMBER(SEARCH("kit9", 'Painel Shopee'!B4619)), 9,
IF(ISNUMBER(SEARCH("kit10", 'Painel Shopee'!B4619)), 10,
IF(ISNUMBER(SEARCH("kit11", 'Painel Shopee'!B4619)), 11,
IF(ISNUMBER(SEARCH("kit12", 'Painel Shopee'!B4619)), 12,
IF(ISNUMBER(SEARCH("kit13", 'Painel Shopee'!B4619)), 13,
IF(ISNUMBER(SEARCH("kit14", 'Painel Shopee'!B4619)), 14,
IF(ISNUMBER(SEARCH("kit15", 'Painel Shopee'!B4619)), 15,
IF(ISNUMBER(SEARCH("kit16", 'Painel Shopee'!B4619)), 16,
IF(ISNUMBER(SEARCH("kit17", 'Painel Shopee'!B4619)), 17,
IF(ISNUMBER(SEARCH("kit18", 'Painel Shopee'!B4619)), 18,
IF(ISNUMBER(SEARCH("kit19", 'Painel Shopee'!B4619)), 19,
IF(ISNUMBER(SEARCH("kit20", 'Painel Shopee'!B4619)), 20, 0)))))))))))))))))))</f>
        <v>0</v>
      </c>
      <c r="E4619">
        <f>IF(D4619=0,'Painel Shopee'!C4619,D4619*'Painel Shopee'!C4619)</f>
        <v>0</v>
      </c>
    </row>
    <row r="4620" spans="1:5" x14ac:dyDescent="0.25">
      <c r="A4620">
        <f>IF(ISNUMBER(SEARCH("kit 2", 'Painel ML'!C4620)), 2,
IF(ISNUMBER(SEARCH("kit 3", 'Painel ML'!C4620)), 3,
IF(ISNUMBER(SEARCH("kit 4", 'Painel ML'!C4620)), 4,
IF(ISNUMBER(SEARCH("kit 5", 'Painel ML'!C4620)), 5,
IF(ISNUMBER(SEARCH("kit 6", 'Painel ML'!C4620)), 6,
IF(ISNUMBER(SEARCH("kit 7", 'Painel ML'!C4620)), 7,
IF(ISNUMBER(SEARCH("kit 8", 'Painel ML'!C4620)), 8,
IF(ISNUMBER(SEARCH("kit 9", 'Painel ML'!C4620)), 9,
IF(ISNUMBER(SEARCH("kit 10", 'Painel ML'!C4620)), 10,
IF(ISNUMBER(SEARCH("kit 11", 'Painel ML'!C4620)), 11,
IF(ISNUMBER(SEARCH("kit 12", 'Painel ML'!C4620)), 12,
IF(ISNUMBER(SEARCH("kit 13", 'Painel ML'!C4620)), 13,
IF(ISNUMBER(SEARCH("kit 14", 'Painel ML'!C4620)), 14,
IF(ISNUMBER(SEARCH("kit 15", 'Painel ML'!C4620)), 15,
IF(ISNUMBER(SEARCH("kit 16", 'Painel ML'!C4620)), 16,
IF(ISNUMBER(SEARCH("kit 17", 'Painel ML'!C4620)), 17,
IF(ISNUMBER(SEARCH("kit 18", 'Painel ML'!C4620)), 18,
IF(ISNUMBER(SEARCH("kit 19", 'Painel ML'!C4620)), 19,
IF(ISNUMBER(SEARCH("kit 20", 'Painel ML'!C4620)), 20, 0)))))))))))))))))))</f>
        <v>0</v>
      </c>
      <c r="B4620">
        <f>IF(A4620=0,'Painel ML'!A4620,A4620*'Painel ML'!A4620)</f>
        <v>0</v>
      </c>
      <c r="D4620">
        <f>IF(ISNUMBER(SEARCH("kit2", 'Painel Shopee'!B4620)), 2,
IF(ISNUMBER(SEARCH("kit3", 'Painel Shopee'!B4620)), 3,
IF(ISNUMBER(SEARCH("kit4", 'Painel Shopee'!B4620)), 4,
IF(ISNUMBER(SEARCH("kit5", 'Painel Shopee'!B4620)), 5,
IF(ISNUMBER(SEARCH("kit6", 'Painel Shopee'!B4620)), 6,
IF(ISNUMBER(SEARCH("kit7", 'Painel Shopee'!B4620)), 7,
IF(ISNUMBER(SEARCH("kit8", 'Painel Shopee'!B4620)), 8,
IF(ISNUMBER(SEARCH("kit9", 'Painel Shopee'!B4620)), 9,
IF(ISNUMBER(SEARCH("kit10", 'Painel Shopee'!B4620)), 10,
IF(ISNUMBER(SEARCH("kit11", 'Painel Shopee'!B4620)), 11,
IF(ISNUMBER(SEARCH("kit12", 'Painel Shopee'!B4620)), 12,
IF(ISNUMBER(SEARCH("kit13", 'Painel Shopee'!B4620)), 13,
IF(ISNUMBER(SEARCH("kit14", 'Painel Shopee'!B4620)), 14,
IF(ISNUMBER(SEARCH("kit15", 'Painel Shopee'!B4620)), 15,
IF(ISNUMBER(SEARCH("kit16", 'Painel Shopee'!B4620)), 16,
IF(ISNUMBER(SEARCH("kit17", 'Painel Shopee'!B4620)), 17,
IF(ISNUMBER(SEARCH("kit18", 'Painel Shopee'!B4620)), 18,
IF(ISNUMBER(SEARCH("kit19", 'Painel Shopee'!B4620)), 19,
IF(ISNUMBER(SEARCH("kit20", 'Painel Shopee'!B4620)), 20, 0)))))))))))))))))))</f>
        <v>0</v>
      </c>
      <c r="E4620">
        <f>IF(D4620=0,'Painel Shopee'!C4620,D4620*'Painel Shopee'!C4620)</f>
        <v>0</v>
      </c>
    </row>
    <row r="4621" spans="1:5" x14ac:dyDescent="0.25">
      <c r="A4621">
        <f>IF(ISNUMBER(SEARCH("kit 2", 'Painel ML'!C4621)), 2,
IF(ISNUMBER(SEARCH("kit 3", 'Painel ML'!C4621)), 3,
IF(ISNUMBER(SEARCH("kit 4", 'Painel ML'!C4621)), 4,
IF(ISNUMBER(SEARCH("kit 5", 'Painel ML'!C4621)), 5,
IF(ISNUMBER(SEARCH("kit 6", 'Painel ML'!C4621)), 6,
IF(ISNUMBER(SEARCH("kit 7", 'Painel ML'!C4621)), 7,
IF(ISNUMBER(SEARCH("kit 8", 'Painel ML'!C4621)), 8,
IF(ISNUMBER(SEARCH("kit 9", 'Painel ML'!C4621)), 9,
IF(ISNUMBER(SEARCH("kit 10", 'Painel ML'!C4621)), 10,
IF(ISNUMBER(SEARCH("kit 11", 'Painel ML'!C4621)), 11,
IF(ISNUMBER(SEARCH("kit 12", 'Painel ML'!C4621)), 12,
IF(ISNUMBER(SEARCH("kit 13", 'Painel ML'!C4621)), 13,
IF(ISNUMBER(SEARCH("kit 14", 'Painel ML'!C4621)), 14,
IF(ISNUMBER(SEARCH("kit 15", 'Painel ML'!C4621)), 15,
IF(ISNUMBER(SEARCH("kit 16", 'Painel ML'!C4621)), 16,
IF(ISNUMBER(SEARCH("kit 17", 'Painel ML'!C4621)), 17,
IF(ISNUMBER(SEARCH("kit 18", 'Painel ML'!C4621)), 18,
IF(ISNUMBER(SEARCH("kit 19", 'Painel ML'!C4621)), 19,
IF(ISNUMBER(SEARCH("kit 20", 'Painel ML'!C4621)), 20, 0)))))))))))))))))))</f>
        <v>0</v>
      </c>
      <c r="B4621">
        <f>IF(A4621=0,'Painel ML'!A4621,A4621*'Painel ML'!A4621)</f>
        <v>0</v>
      </c>
      <c r="D4621">
        <f>IF(ISNUMBER(SEARCH("kit2", 'Painel Shopee'!B4621)), 2,
IF(ISNUMBER(SEARCH("kit3", 'Painel Shopee'!B4621)), 3,
IF(ISNUMBER(SEARCH("kit4", 'Painel Shopee'!B4621)), 4,
IF(ISNUMBER(SEARCH("kit5", 'Painel Shopee'!B4621)), 5,
IF(ISNUMBER(SEARCH("kit6", 'Painel Shopee'!B4621)), 6,
IF(ISNUMBER(SEARCH("kit7", 'Painel Shopee'!B4621)), 7,
IF(ISNUMBER(SEARCH("kit8", 'Painel Shopee'!B4621)), 8,
IF(ISNUMBER(SEARCH("kit9", 'Painel Shopee'!B4621)), 9,
IF(ISNUMBER(SEARCH("kit10", 'Painel Shopee'!B4621)), 10,
IF(ISNUMBER(SEARCH("kit11", 'Painel Shopee'!B4621)), 11,
IF(ISNUMBER(SEARCH("kit12", 'Painel Shopee'!B4621)), 12,
IF(ISNUMBER(SEARCH("kit13", 'Painel Shopee'!B4621)), 13,
IF(ISNUMBER(SEARCH("kit14", 'Painel Shopee'!B4621)), 14,
IF(ISNUMBER(SEARCH("kit15", 'Painel Shopee'!B4621)), 15,
IF(ISNUMBER(SEARCH("kit16", 'Painel Shopee'!B4621)), 16,
IF(ISNUMBER(SEARCH("kit17", 'Painel Shopee'!B4621)), 17,
IF(ISNUMBER(SEARCH("kit18", 'Painel Shopee'!B4621)), 18,
IF(ISNUMBER(SEARCH("kit19", 'Painel Shopee'!B4621)), 19,
IF(ISNUMBER(SEARCH("kit20", 'Painel Shopee'!B4621)), 20, 0)))))))))))))))))))</f>
        <v>0</v>
      </c>
      <c r="E4621">
        <f>IF(D4621=0,'Painel Shopee'!C4621,D4621*'Painel Shopee'!C4621)</f>
        <v>0</v>
      </c>
    </row>
    <row r="4622" spans="1:5" x14ac:dyDescent="0.25">
      <c r="A4622">
        <f>IF(ISNUMBER(SEARCH("kit 2", 'Painel ML'!C4622)), 2,
IF(ISNUMBER(SEARCH("kit 3", 'Painel ML'!C4622)), 3,
IF(ISNUMBER(SEARCH("kit 4", 'Painel ML'!C4622)), 4,
IF(ISNUMBER(SEARCH("kit 5", 'Painel ML'!C4622)), 5,
IF(ISNUMBER(SEARCH("kit 6", 'Painel ML'!C4622)), 6,
IF(ISNUMBER(SEARCH("kit 7", 'Painel ML'!C4622)), 7,
IF(ISNUMBER(SEARCH("kit 8", 'Painel ML'!C4622)), 8,
IF(ISNUMBER(SEARCH("kit 9", 'Painel ML'!C4622)), 9,
IF(ISNUMBER(SEARCH("kit 10", 'Painel ML'!C4622)), 10,
IF(ISNUMBER(SEARCH("kit 11", 'Painel ML'!C4622)), 11,
IF(ISNUMBER(SEARCH("kit 12", 'Painel ML'!C4622)), 12,
IF(ISNUMBER(SEARCH("kit 13", 'Painel ML'!C4622)), 13,
IF(ISNUMBER(SEARCH("kit 14", 'Painel ML'!C4622)), 14,
IF(ISNUMBER(SEARCH("kit 15", 'Painel ML'!C4622)), 15,
IF(ISNUMBER(SEARCH("kit 16", 'Painel ML'!C4622)), 16,
IF(ISNUMBER(SEARCH("kit 17", 'Painel ML'!C4622)), 17,
IF(ISNUMBER(SEARCH("kit 18", 'Painel ML'!C4622)), 18,
IF(ISNUMBER(SEARCH("kit 19", 'Painel ML'!C4622)), 19,
IF(ISNUMBER(SEARCH("kit 20", 'Painel ML'!C4622)), 20, 0)))))))))))))))))))</f>
        <v>0</v>
      </c>
      <c r="B4622">
        <f>IF(A4622=0,'Painel ML'!A4622,A4622*'Painel ML'!A4622)</f>
        <v>0</v>
      </c>
      <c r="D4622">
        <f>IF(ISNUMBER(SEARCH("kit2", 'Painel Shopee'!B4622)), 2,
IF(ISNUMBER(SEARCH("kit3", 'Painel Shopee'!B4622)), 3,
IF(ISNUMBER(SEARCH("kit4", 'Painel Shopee'!B4622)), 4,
IF(ISNUMBER(SEARCH("kit5", 'Painel Shopee'!B4622)), 5,
IF(ISNUMBER(SEARCH("kit6", 'Painel Shopee'!B4622)), 6,
IF(ISNUMBER(SEARCH("kit7", 'Painel Shopee'!B4622)), 7,
IF(ISNUMBER(SEARCH("kit8", 'Painel Shopee'!B4622)), 8,
IF(ISNUMBER(SEARCH("kit9", 'Painel Shopee'!B4622)), 9,
IF(ISNUMBER(SEARCH("kit10", 'Painel Shopee'!B4622)), 10,
IF(ISNUMBER(SEARCH("kit11", 'Painel Shopee'!B4622)), 11,
IF(ISNUMBER(SEARCH("kit12", 'Painel Shopee'!B4622)), 12,
IF(ISNUMBER(SEARCH("kit13", 'Painel Shopee'!B4622)), 13,
IF(ISNUMBER(SEARCH("kit14", 'Painel Shopee'!B4622)), 14,
IF(ISNUMBER(SEARCH("kit15", 'Painel Shopee'!B4622)), 15,
IF(ISNUMBER(SEARCH("kit16", 'Painel Shopee'!B4622)), 16,
IF(ISNUMBER(SEARCH("kit17", 'Painel Shopee'!B4622)), 17,
IF(ISNUMBER(SEARCH("kit18", 'Painel Shopee'!B4622)), 18,
IF(ISNUMBER(SEARCH("kit19", 'Painel Shopee'!B4622)), 19,
IF(ISNUMBER(SEARCH("kit20", 'Painel Shopee'!B4622)), 20, 0)))))))))))))))))))</f>
        <v>0</v>
      </c>
      <c r="E4622">
        <f>IF(D4622=0,'Painel Shopee'!C4622,D4622*'Painel Shopee'!C4622)</f>
        <v>0</v>
      </c>
    </row>
    <row r="4623" spans="1:5" x14ac:dyDescent="0.25">
      <c r="A4623">
        <f>IF(ISNUMBER(SEARCH("kit 2", 'Painel ML'!C4623)), 2,
IF(ISNUMBER(SEARCH("kit 3", 'Painel ML'!C4623)), 3,
IF(ISNUMBER(SEARCH("kit 4", 'Painel ML'!C4623)), 4,
IF(ISNUMBER(SEARCH("kit 5", 'Painel ML'!C4623)), 5,
IF(ISNUMBER(SEARCH("kit 6", 'Painel ML'!C4623)), 6,
IF(ISNUMBER(SEARCH("kit 7", 'Painel ML'!C4623)), 7,
IF(ISNUMBER(SEARCH("kit 8", 'Painel ML'!C4623)), 8,
IF(ISNUMBER(SEARCH("kit 9", 'Painel ML'!C4623)), 9,
IF(ISNUMBER(SEARCH("kit 10", 'Painel ML'!C4623)), 10,
IF(ISNUMBER(SEARCH("kit 11", 'Painel ML'!C4623)), 11,
IF(ISNUMBER(SEARCH("kit 12", 'Painel ML'!C4623)), 12,
IF(ISNUMBER(SEARCH("kit 13", 'Painel ML'!C4623)), 13,
IF(ISNUMBER(SEARCH("kit 14", 'Painel ML'!C4623)), 14,
IF(ISNUMBER(SEARCH("kit 15", 'Painel ML'!C4623)), 15,
IF(ISNUMBER(SEARCH("kit 16", 'Painel ML'!C4623)), 16,
IF(ISNUMBER(SEARCH("kit 17", 'Painel ML'!C4623)), 17,
IF(ISNUMBER(SEARCH("kit 18", 'Painel ML'!C4623)), 18,
IF(ISNUMBER(SEARCH("kit 19", 'Painel ML'!C4623)), 19,
IF(ISNUMBER(SEARCH("kit 20", 'Painel ML'!C4623)), 20, 0)))))))))))))))))))</f>
        <v>0</v>
      </c>
      <c r="B4623">
        <f>IF(A4623=0,'Painel ML'!A4623,A4623*'Painel ML'!A4623)</f>
        <v>0</v>
      </c>
      <c r="D4623">
        <f>IF(ISNUMBER(SEARCH("kit2", 'Painel Shopee'!B4623)), 2,
IF(ISNUMBER(SEARCH("kit3", 'Painel Shopee'!B4623)), 3,
IF(ISNUMBER(SEARCH("kit4", 'Painel Shopee'!B4623)), 4,
IF(ISNUMBER(SEARCH("kit5", 'Painel Shopee'!B4623)), 5,
IF(ISNUMBER(SEARCH("kit6", 'Painel Shopee'!B4623)), 6,
IF(ISNUMBER(SEARCH("kit7", 'Painel Shopee'!B4623)), 7,
IF(ISNUMBER(SEARCH("kit8", 'Painel Shopee'!B4623)), 8,
IF(ISNUMBER(SEARCH("kit9", 'Painel Shopee'!B4623)), 9,
IF(ISNUMBER(SEARCH("kit10", 'Painel Shopee'!B4623)), 10,
IF(ISNUMBER(SEARCH("kit11", 'Painel Shopee'!B4623)), 11,
IF(ISNUMBER(SEARCH("kit12", 'Painel Shopee'!B4623)), 12,
IF(ISNUMBER(SEARCH("kit13", 'Painel Shopee'!B4623)), 13,
IF(ISNUMBER(SEARCH("kit14", 'Painel Shopee'!B4623)), 14,
IF(ISNUMBER(SEARCH("kit15", 'Painel Shopee'!B4623)), 15,
IF(ISNUMBER(SEARCH("kit16", 'Painel Shopee'!B4623)), 16,
IF(ISNUMBER(SEARCH("kit17", 'Painel Shopee'!B4623)), 17,
IF(ISNUMBER(SEARCH("kit18", 'Painel Shopee'!B4623)), 18,
IF(ISNUMBER(SEARCH("kit19", 'Painel Shopee'!B4623)), 19,
IF(ISNUMBER(SEARCH("kit20", 'Painel Shopee'!B4623)), 20, 0)))))))))))))))))))</f>
        <v>0</v>
      </c>
      <c r="E4623">
        <f>IF(D4623=0,'Painel Shopee'!C4623,D4623*'Painel Shopee'!C4623)</f>
        <v>0</v>
      </c>
    </row>
    <row r="4624" spans="1:5" x14ac:dyDescent="0.25">
      <c r="A4624">
        <f>IF(ISNUMBER(SEARCH("kit 2", 'Painel ML'!C4624)), 2,
IF(ISNUMBER(SEARCH("kit 3", 'Painel ML'!C4624)), 3,
IF(ISNUMBER(SEARCH("kit 4", 'Painel ML'!C4624)), 4,
IF(ISNUMBER(SEARCH("kit 5", 'Painel ML'!C4624)), 5,
IF(ISNUMBER(SEARCH("kit 6", 'Painel ML'!C4624)), 6,
IF(ISNUMBER(SEARCH("kit 7", 'Painel ML'!C4624)), 7,
IF(ISNUMBER(SEARCH("kit 8", 'Painel ML'!C4624)), 8,
IF(ISNUMBER(SEARCH("kit 9", 'Painel ML'!C4624)), 9,
IF(ISNUMBER(SEARCH("kit 10", 'Painel ML'!C4624)), 10,
IF(ISNUMBER(SEARCH("kit 11", 'Painel ML'!C4624)), 11,
IF(ISNUMBER(SEARCH("kit 12", 'Painel ML'!C4624)), 12,
IF(ISNUMBER(SEARCH("kit 13", 'Painel ML'!C4624)), 13,
IF(ISNUMBER(SEARCH("kit 14", 'Painel ML'!C4624)), 14,
IF(ISNUMBER(SEARCH("kit 15", 'Painel ML'!C4624)), 15,
IF(ISNUMBER(SEARCH("kit 16", 'Painel ML'!C4624)), 16,
IF(ISNUMBER(SEARCH("kit 17", 'Painel ML'!C4624)), 17,
IF(ISNUMBER(SEARCH("kit 18", 'Painel ML'!C4624)), 18,
IF(ISNUMBER(SEARCH("kit 19", 'Painel ML'!C4624)), 19,
IF(ISNUMBER(SEARCH("kit 20", 'Painel ML'!C4624)), 20, 0)))))))))))))))))))</f>
        <v>0</v>
      </c>
      <c r="B4624">
        <f>IF(A4624=0,'Painel ML'!A4624,A4624*'Painel ML'!A4624)</f>
        <v>0</v>
      </c>
      <c r="D4624">
        <f>IF(ISNUMBER(SEARCH("kit2", 'Painel Shopee'!B4624)), 2,
IF(ISNUMBER(SEARCH("kit3", 'Painel Shopee'!B4624)), 3,
IF(ISNUMBER(SEARCH("kit4", 'Painel Shopee'!B4624)), 4,
IF(ISNUMBER(SEARCH("kit5", 'Painel Shopee'!B4624)), 5,
IF(ISNUMBER(SEARCH("kit6", 'Painel Shopee'!B4624)), 6,
IF(ISNUMBER(SEARCH("kit7", 'Painel Shopee'!B4624)), 7,
IF(ISNUMBER(SEARCH("kit8", 'Painel Shopee'!B4624)), 8,
IF(ISNUMBER(SEARCH("kit9", 'Painel Shopee'!B4624)), 9,
IF(ISNUMBER(SEARCH("kit10", 'Painel Shopee'!B4624)), 10,
IF(ISNUMBER(SEARCH("kit11", 'Painel Shopee'!B4624)), 11,
IF(ISNUMBER(SEARCH("kit12", 'Painel Shopee'!B4624)), 12,
IF(ISNUMBER(SEARCH("kit13", 'Painel Shopee'!B4624)), 13,
IF(ISNUMBER(SEARCH("kit14", 'Painel Shopee'!B4624)), 14,
IF(ISNUMBER(SEARCH("kit15", 'Painel Shopee'!B4624)), 15,
IF(ISNUMBER(SEARCH("kit16", 'Painel Shopee'!B4624)), 16,
IF(ISNUMBER(SEARCH("kit17", 'Painel Shopee'!B4624)), 17,
IF(ISNUMBER(SEARCH("kit18", 'Painel Shopee'!B4624)), 18,
IF(ISNUMBER(SEARCH("kit19", 'Painel Shopee'!B4624)), 19,
IF(ISNUMBER(SEARCH("kit20", 'Painel Shopee'!B4624)), 20, 0)))))))))))))))))))</f>
        <v>0</v>
      </c>
      <c r="E4624">
        <f>IF(D4624=0,'Painel Shopee'!C4624,D4624*'Painel Shopee'!C4624)</f>
        <v>0</v>
      </c>
    </row>
    <row r="4625" spans="1:5" x14ac:dyDescent="0.25">
      <c r="A4625">
        <f>IF(ISNUMBER(SEARCH("kit 2", 'Painel ML'!C4625)), 2,
IF(ISNUMBER(SEARCH("kit 3", 'Painel ML'!C4625)), 3,
IF(ISNUMBER(SEARCH("kit 4", 'Painel ML'!C4625)), 4,
IF(ISNUMBER(SEARCH("kit 5", 'Painel ML'!C4625)), 5,
IF(ISNUMBER(SEARCH("kit 6", 'Painel ML'!C4625)), 6,
IF(ISNUMBER(SEARCH("kit 7", 'Painel ML'!C4625)), 7,
IF(ISNUMBER(SEARCH("kit 8", 'Painel ML'!C4625)), 8,
IF(ISNUMBER(SEARCH("kit 9", 'Painel ML'!C4625)), 9,
IF(ISNUMBER(SEARCH("kit 10", 'Painel ML'!C4625)), 10,
IF(ISNUMBER(SEARCH("kit 11", 'Painel ML'!C4625)), 11,
IF(ISNUMBER(SEARCH("kit 12", 'Painel ML'!C4625)), 12,
IF(ISNUMBER(SEARCH("kit 13", 'Painel ML'!C4625)), 13,
IF(ISNUMBER(SEARCH("kit 14", 'Painel ML'!C4625)), 14,
IF(ISNUMBER(SEARCH("kit 15", 'Painel ML'!C4625)), 15,
IF(ISNUMBER(SEARCH("kit 16", 'Painel ML'!C4625)), 16,
IF(ISNUMBER(SEARCH("kit 17", 'Painel ML'!C4625)), 17,
IF(ISNUMBER(SEARCH("kit 18", 'Painel ML'!C4625)), 18,
IF(ISNUMBER(SEARCH("kit 19", 'Painel ML'!C4625)), 19,
IF(ISNUMBER(SEARCH("kit 20", 'Painel ML'!C4625)), 20, 0)))))))))))))))))))</f>
        <v>0</v>
      </c>
      <c r="B4625">
        <f>IF(A4625=0,'Painel ML'!A4625,A4625*'Painel ML'!A4625)</f>
        <v>0</v>
      </c>
      <c r="D4625">
        <f>IF(ISNUMBER(SEARCH("kit2", 'Painel Shopee'!B4625)), 2,
IF(ISNUMBER(SEARCH("kit3", 'Painel Shopee'!B4625)), 3,
IF(ISNUMBER(SEARCH("kit4", 'Painel Shopee'!B4625)), 4,
IF(ISNUMBER(SEARCH("kit5", 'Painel Shopee'!B4625)), 5,
IF(ISNUMBER(SEARCH("kit6", 'Painel Shopee'!B4625)), 6,
IF(ISNUMBER(SEARCH("kit7", 'Painel Shopee'!B4625)), 7,
IF(ISNUMBER(SEARCH("kit8", 'Painel Shopee'!B4625)), 8,
IF(ISNUMBER(SEARCH("kit9", 'Painel Shopee'!B4625)), 9,
IF(ISNUMBER(SEARCH("kit10", 'Painel Shopee'!B4625)), 10,
IF(ISNUMBER(SEARCH("kit11", 'Painel Shopee'!B4625)), 11,
IF(ISNUMBER(SEARCH("kit12", 'Painel Shopee'!B4625)), 12,
IF(ISNUMBER(SEARCH("kit13", 'Painel Shopee'!B4625)), 13,
IF(ISNUMBER(SEARCH("kit14", 'Painel Shopee'!B4625)), 14,
IF(ISNUMBER(SEARCH("kit15", 'Painel Shopee'!B4625)), 15,
IF(ISNUMBER(SEARCH("kit16", 'Painel Shopee'!B4625)), 16,
IF(ISNUMBER(SEARCH("kit17", 'Painel Shopee'!B4625)), 17,
IF(ISNUMBER(SEARCH("kit18", 'Painel Shopee'!B4625)), 18,
IF(ISNUMBER(SEARCH("kit19", 'Painel Shopee'!B4625)), 19,
IF(ISNUMBER(SEARCH("kit20", 'Painel Shopee'!B4625)), 20, 0)))))))))))))))))))</f>
        <v>0</v>
      </c>
      <c r="E4625">
        <f>IF(D4625=0,'Painel Shopee'!C4625,D4625*'Painel Shopee'!C4625)</f>
        <v>0</v>
      </c>
    </row>
    <row r="4626" spans="1:5" x14ac:dyDescent="0.25">
      <c r="A4626">
        <f>IF(ISNUMBER(SEARCH("kit 2", 'Painel ML'!C4626)), 2,
IF(ISNUMBER(SEARCH("kit 3", 'Painel ML'!C4626)), 3,
IF(ISNUMBER(SEARCH("kit 4", 'Painel ML'!C4626)), 4,
IF(ISNUMBER(SEARCH("kit 5", 'Painel ML'!C4626)), 5,
IF(ISNUMBER(SEARCH("kit 6", 'Painel ML'!C4626)), 6,
IF(ISNUMBER(SEARCH("kit 7", 'Painel ML'!C4626)), 7,
IF(ISNUMBER(SEARCH("kit 8", 'Painel ML'!C4626)), 8,
IF(ISNUMBER(SEARCH("kit 9", 'Painel ML'!C4626)), 9,
IF(ISNUMBER(SEARCH("kit 10", 'Painel ML'!C4626)), 10,
IF(ISNUMBER(SEARCH("kit 11", 'Painel ML'!C4626)), 11,
IF(ISNUMBER(SEARCH("kit 12", 'Painel ML'!C4626)), 12,
IF(ISNUMBER(SEARCH("kit 13", 'Painel ML'!C4626)), 13,
IF(ISNUMBER(SEARCH("kit 14", 'Painel ML'!C4626)), 14,
IF(ISNUMBER(SEARCH("kit 15", 'Painel ML'!C4626)), 15,
IF(ISNUMBER(SEARCH("kit 16", 'Painel ML'!C4626)), 16,
IF(ISNUMBER(SEARCH("kit 17", 'Painel ML'!C4626)), 17,
IF(ISNUMBER(SEARCH("kit 18", 'Painel ML'!C4626)), 18,
IF(ISNUMBER(SEARCH("kit 19", 'Painel ML'!C4626)), 19,
IF(ISNUMBER(SEARCH("kit 20", 'Painel ML'!C4626)), 20, 0)))))))))))))))))))</f>
        <v>0</v>
      </c>
      <c r="B4626">
        <f>IF(A4626=0,'Painel ML'!A4626,A4626*'Painel ML'!A4626)</f>
        <v>0</v>
      </c>
      <c r="D4626">
        <f>IF(ISNUMBER(SEARCH("kit2", 'Painel Shopee'!B4626)), 2,
IF(ISNUMBER(SEARCH("kit3", 'Painel Shopee'!B4626)), 3,
IF(ISNUMBER(SEARCH("kit4", 'Painel Shopee'!B4626)), 4,
IF(ISNUMBER(SEARCH("kit5", 'Painel Shopee'!B4626)), 5,
IF(ISNUMBER(SEARCH("kit6", 'Painel Shopee'!B4626)), 6,
IF(ISNUMBER(SEARCH("kit7", 'Painel Shopee'!B4626)), 7,
IF(ISNUMBER(SEARCH("kit8", 'Painel Shopee'!B4626)), 8,
IF(ISNUMBER(SEARCH("kit9", 'Painel Shopee'!B4626)), 9,
IF(ISNUMBER(SEARCH("kit10", 'Painel Shopee'!B4626)), 10,
IF(ISNUMBER(SEARCH("kit11", 'Painel Shopee'!B4626)), 11,
IF(ISNUMBER(SEARCH("kit12", 'Painel Shopee'!B4626)), 12,
IF(ISNUMBER(SEARCH("kit13", 'Painel Shopee'!B4626)), 13,
IF(ISNUMBER(SEARCH("kit14", 'Painel Shopee'!B4626)), 14,
IF(ISNUMBER(SEARCH("kit15", 'Painel Shopee'!B4626)), 15,
IF(ISNUMBER(SEARCH("kit16", 'Painel Shopee'!B4626)), 16,
IF(ISNUMBER(SEARCH("kit17", 'Painel Shopee'!B4626)), 17,
IF(ISNUMBER(SEARCH("kit18", 'Painel Shopee'!B4626)), 18,
IF(ISNUMBER(SEARCH("kit19", 'Painel Shopee'!B4626)), 19,
IF(ISNUMBER(SEARCH("kit20", 'Painel Shopee'!B4626)), 20, 0)))))))))))))))))))</f>
        <v>0</v>
      </c>
      <c r="E4626">
        <f>IF(D4626=0,'Painel Shopee'!C4626,D4626*'Painel Shopee'!C4626)</f>
        <v>0</v>
      </c>
    </row>
    <row r="4627" spans="1:5" x14ac:dyDescent="0.25">
      <c r="A4627">
        <f>IF(ISNUMBER(SEARCH("kit 2", 'Painel ML'!C4627)), 2,
IF(ISNUMBER(SEARCH("kit 3", 'Painel ML'!C4627)), 3,
IF(ISNUMBER(SEARCH("kit 4", 'Painel ML'!C4627)), 4,
IF(ISNUMBER(SEARCH("kit 5", 'Painel ML'!C4627)), 5,
IF(ISNUMBER(SEARCH("kit 6", 'Painel ML'!C4627)), 6,
IF(ISNUMBER(SEARCH("kit 7", 'Painel ML'!C4627)), 7,
IF(ISNUMBER(SEARCH("kit 8", 'Painel ML'!C4627)), 8,
IF(ISNUMBER(SEARCH("kit 9", 'Painel ML'!C4627)), 9,
IF(ISNUMBER(SEARCH("kit 10", 'Painel ML'!C4627)), 10,
IF(ISNUMBER(SEARCH("kit 11", 'Painel ML'!C4627)), 11,
IF(ISNUMBER(SEARCH("kit 12", 'Painel ML'!C4627)), 12,
IF(ISNUMBER(SEARCH("kit 13", 'Painel ML'!C4627)), 13,
IF(ISNUMBER(SEARCH("kit 14", 'Painel ML'!C4627)), 14,
IF(ISNUMBER(SEARCH("kit 15", 'Painel ML'!C4627)), 15,
IF(ISNUMBER(SEARCH("kit 16", 'Painel ML'!C4627)), 16,
IF(ISNUMBER(SEARCH("kit 17", 'Painel ML'!C4627)), 17,
IF(ISNUMBER(SEARCH("kit 18", 'Painel ML'!C4627)), 18,
IF(ISNUMBER(SEARCH("kit 19", 'Painel ML'!C4627)), 19,
IF(ISNUMBER(SEARCH("kit 20", 'Painel ML'!C4627)), 20, 0)))))))))))))))))))</f>
        <v>0</v>
      </c>
      <c r="B4627">
        <f>IF(A4627=0,'Painel ML'!A4627,A4627*'Painel ML'!A4627)</f>
        <v>0</v>
      </c>
      <c r="D4627">
        <f>IF(ISNUMBER(SEARCH("kit2", 'Painel Shopee'!B4627)), 2,
IF(ISNUMBER(SEARCH("kit3", 'Painel Shopee'!B4627)), 3,
IF(ISNUMBER(SEARCH("kit4", 'Painel Shopee'!B4627)), 4,
IF(ISNUMBER(SEARCH("kit5", 'Painel Shopee'!B4627)), 5,
IF(ISNUMBER(SEARCH("kit6", 'Painel Shopee'!B4627)), 6,
IF(ISNUMBER(SEARCH("kit7", 'Painel Shopee'!B4627)), 7,
IF(ISNUMBER(SEARCH("kit8", 'Painel Shopee'!B4627)), 8,
IF(ISNUMBER(SEARCH("kit9", 'Painel Shopee'!B4627)), 9,
IF(ISNUMBER(SEARCH("kit10", 'Painel Shopee'!B4627)), 10,
IF(ISNUMBER(SEARCH("kit11", 'Painel Shopee'!B4627)), 11,
IF(ISNUMBER(SEARCH("kit12", 'Painel Shopee'!B4627)), 12,
IF(ISNUMBER(SEARCH("kit13", 'Painel Shopee'!B4627)), 13,
IF(ISNUMBER(SEARCH("kit14", 'Painel Shopee'!B4627)), 14,
IF(ISNUMBER(SEARCH("kit15", 'Painel Shopee'!B4627)), 15,
IF(ISNUMBER(SEARCH("kit16", 'Painel Shopee'!B4627)), 16,
IF(ISNUMBER(SEARCH("kit17", 'Painel Shopee'!B4627)), 17,
IF(ISNUMBER(SEARCH("kit18", 'Painel Shopee'!B4627)), 18,
IF(ISNUMBER(SEARCH("kit19", 'Painel Shopee'!B4627)), 19,
IF(ISNUMBER(SEARCH("kit20", 'Painel Shopee'!B4627)), 20, 0)))))))))))))))))))</f>
        <v>0</v>
      </c>
      <c r="E4627">
        <f>IF(D4627=0,'Painel Shopee'!C4627,D4627*'Painel Shopee'!C4627)</f>
        <v>0</v>
      </c>
    </row>
    <row r="4628" spans="1:5" x14ac:dyDescent="0.25">
      <c r="A4628">
        <f>IF(ISNUMBER(SEARCH("kit 2", 'Painel ML'!C4628)), 2,
IF(ISNUMBER(SEARCH("kit 3", 'Painel ML'!C4628)), 3,
IF(ISNUMBER(SEARCH("kit 4", 'Painel ML'!C4628)), 4,
IF(ISNUMBER(SEARCH("kit 5", 'Painel ML'!C4628)), 5,
IF(ISNUMBER(SEARCH("kit 6", 'Painel ML'!C4628)), 6,
IF(ISNUMBER(SEARCH("kit 7", 'Painel ML'!C4628)), 7,
IF(ISNUMBER(SEARCH("kit 8", 'Painel ML'!C4628)), 8,
IF(ISNUMBER(SEARCH("kit 9", 'Painel ML'!C4628)), 9,
IF(ISNUMBER(SEARCH("kit 10", 'Painel ML'!C4628)), 10,
IF(ISNUMBER(SEARCH("kit 11", 'Painel ML'!C4628)), 11,
IF(ISNUMBER(SEARCH("kit 12", 'Painel ML'!C4628)), 12,
IF(ISNUMBER(SEARCH("kit 13", 'Painel ML'!C4628)), 13,
IF(ISNUMBER(SEARCH("kit 14", 'Painel ML'!C4628)), 14,
IF(ISNUMBER(SEARCH("kit 15", 'Painel ML'!C4628)), 15,
IF(ISNUMBER(SEARCH("kit 16", 'Painel ML'!C4628)), 16,
IF(ISNUMBER(SEARCH("kit 17", 'Painel ML'!C4628)), 17,
IF(ISNUMBER(SEARCH("kit 18", 'Painel ML'!C4628)), 18,
IF(ISNUMBER(SEARCH("kit 19", 'Painel ML'!C4628)), 19,
IF(ISNUMBER(SEARCH("kit 20", 'Painel ML'!C4628)), 20, 0)))))))))))))))))))</f>
        <v>0</v>
      </c>
      <c r="B4628">
        <f>IF(A4628=0,'Painel ML'!A4628,A4628*'Painel ML'!A4628)</f>
        <v>0</v>
      </c>
      <c r="D4628">
        <f>IF(ISNUMBER(SEARCH("kit2", 'Painel Shopee'!B4628)), 2,
IF(ISNUMBER(SEARCH("kit3", 'Painel Shopee'!B4628)), 3,
IF(ISNUMBER(SEARCH("kit4", 'Painel Shopee'!B4628)), 4,
IF(ISNUMBER(SEARCH("kit5", 'Painel Shopee'!B4628)), 5,
IF(ISNUMBER(SEARCH("kit6", 'Painel Shopee'!B4628)), 6,
IF(ISNUMBER(SEARCH("kit7", 'Painel Shopee'!B4628)), 7,
IF(ISNUMBER(SEARCH("kit8", 'Painel Shopee'!B4628)), 8,
IF(ISNUMBER(SEARCH("kit9", 'Painel Shopee'!B4628)), 9,
IF(ISNUMBER(SEARCH("kit10", 'Painel Shopee'!B4628)), 10,
IF(ISNUMBER(SEARCH("kit11", 'Painel Shopee'!B4628)), 11,
IF(ISNUMBER(SEARCH("kit12", 'Painel Shopee'!B4628)), 12,
IF(ISNUMBER(SEARCH("kit13", 'Painel Shopee'!B4628)), 13,
IF(ISNUMBER(SEARCH("kit14", 'Painel Shopee'!B4628)), 14,
IF(ISNUMBER(SEARCH("kit15", 'Painel Shopee'!B4628)), 15,
IF(ISNUMBER(SEARCH("kit16", 'Painel Shopee'!B4628)), 16,
IF(ISNUMBER(SEARCH("kit17", 'Painel Shopee'!B4628)), 17,
IF(ISNUMBER(SEARCH("kit18", 'Painel Shopee'!B4628)), 18,
IF(ISNUMBER(SEARCH("kit19", 'Painel Shopee'!B4628)), 19,
IF(ISNUMBER(SEARCH("kit20", 'Painel Shopee'!B4628)), 20, 0)))))))))))))))))))</f>
        <v>0</v>
      </c>
      <c r="E4628">
        <f>IF(D4628=0,'Painel Shopee'!C4628,D4628*'Painel Shopee'!C4628)</f>
        <v>0</v>
      </c>
    </row>
    <row r="4629" spans="1:5" x14ac:dyDescent="0.25">
      <c r="A4629">
        <f>IF(ISNUMBER(SEARCH("kit 2", 'Painel ML'!C4629)), 2,
IF(ISNUMBER(SEARCH("kit 3", 'Painel ML'!C4629)), 3,
IF(ISNUMBER(SEARCH("kit 4", 'Painel ML'!C4629)), 4,
IF(ISNUMBER(SEARCH("kit 5", 'Painel ML'!C4629)), 5,
IF(ISNUMBER(SEARCH("kit 6", 'Painel ML'!C4629)), 6,
IF(ISNUMBER(SEARCH("kit 7", 'Painel ML'!C4629)), 7,
IF(ISNUMBER(SEARCH("kit 8", 'Painel ML'!C4629)), 8,
IF(ISNUMBER(SEARCH("kit 9", 'Painel ML'!C4629)), 9,
IF(ISNUMBER(SEARCH("kit 10", 'Painel ML'!C4629)), 10,
IF(ISNUMBER(SEARCH("kit 11", 'Painel ML'!C4629)), 11,
IF(ISNUMBER(SEARCH("kit 12", 'Painel ML'!C4629)), 12,
IF(ISNUMBER(SEARCH("kit 13", 'Painel ML'!C4629)), 13,
IF(ISNUMBER(SEARCH("kit 14", 'Painel ML'!C4629)), 14,
IF(ISNUMBER(SEARCH("kit 15", 'Painel ML'!C4629)), 15,
IF(ISNUMBER(SEARCH("kit 16", 'Painel ML'!C4629)), 16,
IF(ISNUMBER(SEARCH("kit 17", 'Painel ML'!C4629)), 17,
IF(ISNUMBER(SEARCH("kit 18", 'Painel ML'!C4629)), 18,
IF(ISNUMBER(SEARCH("kit 19", 'Painel ML'!C4629)), 19,
IF(ISNUMBER(SEARCH("kit 20", 'Painel ML'!C4629)), 20, 0)))))))))))))))))))</f>
        <v>0</v>
      </c>
      <c r="B4629">
        <f>IF(A4629=0,'Painel ML'!A4629,A4629*'Painel ML'!A4629)</f>
        <v>0</v>
      </c>
      <c r="D4629">
        <f>IF(ISNUMBER(SEARCH("kit2", 'Painel Shopee'!B4629)), 2,
IF(ISNUMBER(SEARCH("kit3", 'Painel Shopee'!B4629)), 3,
IF(ISNUMBER(SEARCH("kit4", 'Painel Shopee'!B4629)), 4,
IF(ISNUMBER(SEARCH("kit5", 'Painel Shopee'!B4629)), 5,
IF(ISNUMBER(SEARCH("kit6", 'Painel Shopee'!B4629)), 6,
IF(ISNUMBER(SEARCH("kit7", 'Painel Shopee'!B4629)), 7,
IF(ISNUMBER(SEARCH("kit8", 'Painel Shopee'!B4629)), 8,
IF(ISNUMBER(SEARCH("kit9", 'Painel Shopee'!B4629)), 9,
IF(ISNUMBER(SEARCH("kit10", 'Painel Shopee'!B4629)), 10,
IF(ISNUMBER(SEARCH("kit11", 'Painel Shopee'!B4629)), 11,
IF(ISNUMBER(SEARCH("kit12", 'Painel Shopee'!B4629)), 12,
IF(ISNUMBER(SEARCH("kit13", 'Painel Shopee'!B4629)), 13,
IF(ISNUMBER(SEARCH("kit14", 'Painel Shopee'!B4629)), 14,
IF(ISNUMBER(SEARCH("kit15", 'Painel Shopee'!B4629)), 15,
IF(ISNUMBER(SEARCH("kit16", 'Painel Shopee'!B4629)), 16,
IF(ISNUMBER(SEARCH("kit17", 'Painel Shopee'!B4629)), 17,
IF(ISNUMBER(SEARCH("kit18", 'Painel Shopee'!B4629)), 18,
IF(ISNUMBER(SEARCH("kit19", 'Painel Shopee'!B4629)), 19,
IF(ISNUMBER(SEARCH("kit20", 'Painel Shopee'!B4629)), 20, 0)))))))))))))))))))</f>
        <v>0</v>
      </c>
      <c r="E4629">
        <f>IF(D4629=0,'Painel Shopee'!C4629,D4629*'Painel Shopee'!C4629)</f>
        <v>0</v>
      </c>
    </row>
    <row r="4630" spans="1:5" x14ac:dyDescent="0.25">
      <c r="A4630">
        <f>IF(ISNUMBER(SEARCH("kit 2", 'Painel ML'!C4630)), 2,
IF(ISNUMBER(SEARCH("kit 3", 'Painel ML'!C4630)), 3,
IF(ISNUMBER(SEARCH("kit 4", 'Painel ML'!C4630)), 4,
IF(ISNUMBER(SEARCH("kit 5", 'Painel ML'!C4630)), 5,
IF(ISNUMBER(SEARCH("kit 6", 'Painel ML'!C4630)), 6,
IF(ISNUMBER(SEARCH("kit 7", 'Painel ML'!C4630)), 7,
IF(ISNUMBER(SEARCH("kit 8", 'Painel ML'!C4630)), 8,
IF(ISNUMBER(SEARCH("kit 9", 'Painel ML'!C4630)), 9,
IF(ISNUMBER(SEARCH("kit 10", 'Painel ML'!C4630)), 10,
IF(ISNUMBER(SEARCH("kit 11", 'Painel ML'!C4630)), 11,
IF(ISNUMBER(SEARCH("kit 12", 'Painel ML'!C4630)), 12,
IF(ISNUMBER(SEARCH("kit 13", 'Painel ML'!C4630)), 13,
IF(ISNUMBER(SEARCH("kit 14", 'Painel ML'!C4630)), 14,
IF(ISNUMBER(SEARCH("kit 15", 'Painel ML'!C4630)), 15,
IF(ISNUMBER(SEARCH("kit 16", 'Painel ML'!C4630)), 16,
IF(ISNUMBER(SEARCH("kit 17", 'Painel ML'!C4630)), 17,
IF(ISNUMBER(SEARCH("kit 18", 'Painel ML'!C4630)), 18,
IF(ISNUMBER(SEARCH("kit 19", 'Painel ML'!C4630)), 19,
IF(ISNUMBER(SEARCH("kit 20", 'Painel ML'!C4630)), 20, 0)))))))))))))))))))</f>
        <v>0</v>
      </c>
      <c r="B4630">
        <f>IF(A4630=0,'Painel ML'!A4630,A4630*'Painel ML'!A4630)</f>
        <v>0</v>
      </c>
      <c r="D4630">
        <f>IF(ISNUMBER(SEARCH("kit2", 'Painel Shopee'!B4630)), 2,
IF(ISNUMBER(SEARCH("kit3", 'Painel Shopee'!B4630)), 3,
IF(ISNUMBER(SEARCH("kit4", 'Painel Shopee'!B4630)), 4,
IF(ISNUMBER(SEARCH("kit5", 'Painel Shopee'!B4630)), 5,
IF(ISNUMBER(SEARCH("kit6", 'Painel Shopee'!B4630)), 6,
IF(ISNUMBER(SEARCH("kit7", 'Painel Shopee'!B4630)), 7,
IF(ISNUMBER(SEARCH("kit8", 'Painel Shopee'!B4630)), 8,
IF(ISNUMBER(SEARCH("kit9", 'Painel Shopee'!B4630)), 9,
IF(ISNUMBER(SEARCH("kit10", 'Painel Shopee'!B4630)), 10,
IF(ISNUMBER(SEARCH("kit11", 'Painel Shopee'!B4630)), 11,
IF(ISNUMBER(SEARCH("kit12", 'Painel Shopee'!B4630)), 12,
IF(ISNUMBER(SEARCH("kit13", 'Painel Shopee'!B4630)), 13,
IF(ISNUMBER(SEARCH("kit14", 'Painel Shopee'!B4630)), 14,
IF(ISNUMBER(SEARCH("kit15", 'Painel Shopee'!B4630)), 15,
IF(ISNUMBER(SEARCH("kit16", 'Painel Shopee'!B4630)), 16,
IF(ISNUMBER(SEARCH("kit17", 'Painel Shopee'!B4630)), 17,
IF(ISNUMBER(SEARCH("kit18", 'Painel Shopee'!B4630)), 18,
IF(ISNUMBER(SEARCH("kit19", 'Painel Shopee'!B4630)), 19,
IF(ISNUMBER(SEARCH("kit20", 'Painel Shopee'!B4630)), 20, 0)))))))))))))))))))</f>
        <v>0</v>
      </c>
      <c r="E4630">
        <f>IF(D4630=0,'Painel Shopee'!C4630,D4630*'Painel Shopee'!C4630)</f>
        <v>0</v>
      </c>
    </row>
    <row r="4631" spans="1:5" x14ac:dyDescent="0.25">
      <c r="A4631">
        <f>IF(ISNUMBER(SEARCH("kit 2", 'Painel ML'!C4631)), 2,
IF(ISNUMBER(SEARCH("kit 3", 'Painel ML'!C4631)), 3,
IF(ISNUMBER(SEARCH("kit 4", 'Painel ML'!C4631)), 4,
IF(ISNUMBER(SEARCH("kit 5", 'Painel ML'!C4631)), 5,
IF(ISNUMBER(SEARCH("kit 6", 'Painel ML'!C4631)), 6,
IF(ISNUMBER(SEARCH("kit 7", 'Painel ML'!C4631)), 7,
IF(ISNUMBER(SEARCH("kit 8", 'Painel ML'!C4631)), 8,
IF(ISNUMBER(SEARCH("kit 9", 'Painel ML'!C4631)), 9,
IF(ISNUMBER(SEARCH("kit 10", 'Painel ML'!C4631)), 10,
IF(ISNUMBER(SEARCH("kit 11", 'Painel ML'!C4631)), 11,
IF(ISNUMBER(SEARCH("kit 12", 'Painel ML'!C4631)), 12,
IF(ISNUMBER(SEARCH("kit 13", 'Painel ML'!C4631)), 13,
IF(ISNUMBER(SEARCH("kit 14", 'Painel ML'!C4631)), 14,
IF(ISNUMBER(SEARCH("kit 15", 'Painel ML'!C4631)), 15,
IF(ISNUMBER(SEARCH("kit 16", 'Painel ML'!C4631)), 16,
IF(ISNUMBER(SEARCH("kit 17", 'Painel ML'!C4631)), 17,
IF(ISNUMBER(SEARCH("kit 18", 'Painel ML'!C4631)), 18,
IF(ISNUMBER(SEARCH("kit 19", 'Painel ML'!C4631)), 19,
IF(ISNUMBER(SEARCH("kit 20", 'Painel ML'!C4631)), 20, 0)))))))))))))))))))</f>
        <v>0</v>
      </c>
      <c r="B4631">
        <f>IF(A4631=0,'Painel ML'!A4631,A4631*'Painel ML'!A4631)</f>
        <v>0</v>
      </c>
      <c r="D4631">
        <f>IF(ISNUMBER(SEARCH("kit2", 'Painel Shopee'!B4631)), 2,
IF(ISNUMBER(SEARCH("kit3", 'Painel Shopee'!B4631)), 3,
IF(ISNUMBER(SEARCH("kit4", 'Painel Shopee'!B4631)), 4,
IF(ISNUMBER(SEARCH("kit5", 'Painel Shopee'!B4631)), 5,
IF(ISNUMBER(SEARCH("kit6", 'Painel Shopee'!B4631)), 6,
IF(ISNUMBER(SEARCH("kit7", 'Painel Shopee'!B4631)), 7,
IF(ISNUMBER(SEARCH("kit8", 'Painel Shopee'!B4631)), 8,
IF(ISNUMBER(SEARCH("kit9", 'Painel Shopee'!B4631)), 9,
IF(ISNUMBER(SEARCH("kit10", 'Painel Shopee'!B4631)), 10,
IF(ISNUMBER(SEARCH("kit11", 'Painel Shopee'!B4631)), 11,
IF(ISNUMBER(SEARCH("kit12", 'Painel Shopee'!B4631)), 12,
IF(ISNUMBER(SEARCH("kit13", 'Painel Shopee'!B4631)), 13,
IF(ISNUMBER(SEARCH("kit14", 'Painel Shopee'!B4631)), 14,
IF(ISNUMBER(SEARCH("kit15", 'Painel Shopee'!B4631)), 15,
IF(ISNUMBER(SEARCH("kit16", 'Painel Shopee'!B4631)), 16,
IF(ISNUMBER(SEARCH("kit17", 'Painel Shopee'!B4631)), 17,
IF(ISNUMBER(SEARCH("kit18", 'Painel Shopee'!B4631)), 18,
IF(ISNUMBER(SEARCH("kit19", 'Painel Shopee'!B4631)), 19,
IF(ISNUMBER(SEARCH("kit20", 'Painel Shopee'!B4631)), 20, 0)))))))))))))))))))</f>
        <v>0</v>
      </c>
      <c r="E4631">
        <f>IF(D4631=0,'Painel Shopee'!C4631,D4631*'Painel Shopee'!C4631)</f>
        <v>0</v>
      </c>
    </row>
    <row r="4632" spans="1:5" x14ac:dyDescent="0.25">
      <c r="A4632">
        <f>IF(ISNUMBER(SEARCH("kit 2", 'Painel ML'!C4632)), 2,
IF(ISNUMBER(SEARCH("kit 3", 'Painel ML'!C4632)), 3,
IF(ISNUMBER(SEARCH("kit 4", 'Painel ML'!C4632)), 4,
IF(ISNUMBER(SEARCH("kit 5", 'Painel ML'!C4632)), 5,
IF(ISNUMBER(SEARCH("kit 6", 'Painel ML'!C4632)), 6,
IF(ISNUMBER(SEARCH("kit 7", 'Painel ML'!C4632)), 7,
IF(ISNUMBER(SEARCH("kit 8", 'Painel ML'!C4632)), 8,
IF(ISNUMBER(SEARCH("kit 9", 'Painel ML'!C4632)), 9,
IF(ISNUMBER(SEARCH("kit 10", 'Painel ML'!C4632)), 10,
IF(ISNUMBER(SEARCH("kit 11", 'Painel ML'!C4632)), 11,
IF(ISNUMBER(SEARCH("kit 12", 'Painel ML'!C4632)), 12,
IF(ISNUMBER(SEARCH("kit 13", 'Painel ML'!C4632)), 13,
IF(ISNUMBER(SEARCH("kit 14", 'Painel ML'!C4632)), 14,
IF(ISNUMBER(SEARCH("kit 15", 'Painel ML'!C4632)), 15,
IF(ISNUMBER(SEARCH("kit 16", 'Painel ML'!C4632)), 16,
IF(ISNUMBER(SEARCH("kit 17", 'Painel ML'!C4632)), 17,
IF(ISNUMBER(SEARCH("kit 18", 'Painel ML'!C4632)), 18,
IF(ISNUMBER(SEARCH("kit 19", 'Painel ML'!C4632)), 19,
IF(ISNUMBER(SEARCH("kit 20", 'Painel ML'!C4632)), 20, 0)))))))))))))))))))</f>
        <v>0</v>
      </c>
      <c r="B4632">
        <f>IF(A4632=0,'Painel ML'!A4632,A4632*'Painel ML'!A4632)</f>
        <v>0</v>
      </c>
      <c r="D4632">
        <f>IF(ISNUMBER(SEARCH("kit2", 'Painel Shopee'!B4632)), 2,
IF(ISNUMBER(SEARCH("kit3", 'Painel Shopee'!B4632)), 3,
IF(ISNUMBER(SEARCH("kit4", 'Painel Shopee'!B4632)), 4,
IF(ISNUMBER(SEARCH("kit5", 'Painel Shopee'!B4632)), 5,
IF(ISNUMBER(SEARCH("kit6", 'Painel Shopee'!B4632)), 6,
IF(ISNUMBER(SEARCH("kit7", 'Painel Shopee'!B4632)), 7,
IF(ISNUMBER(SEARCH("kit8", 'Painel Shopee'!B4632)), 8,
IF(ISNUMBER(SEARCH("kit9", 'Painel Shopee'!B4632)), 9,
IF(ISNUMBER(SEARCH("kit10", 'Painel Shopee'!B4632)), 10,
IF(ISNUMBER(SEARCH("kit11", 'Painel Shopee'!B4632)), 11,
IF(ISNUMBER(SEARCH("kit12", 'Painel Shopee'!B4632)), 12,
IF(ISNUMBER(SEARCH("kit13", 'Painel Shopee'!B4632)), 13,
IF(ISNUMBER(SEARCH("kit14", 'Painel Shopee'!B4632)), 14,
IF(ISNUMBER(SEARCH("kit15", 'Painel Shopee'!B4632)), 15,
IF(ISNUMBER(SEARCH("kit16", 'Painel Shopee'!B4632)), 16,
IF(ISNUMBER(SEARCH("kit17", 'Painel Shopee'!B4632)), 17,
IF(ISNUMBER(SEARCH("kit18", 'Painel Shopee'!B4632)), 18,
IF(ISNUMBER(SEARCH("kit19", 'Painel Shopee'!B4632)), 19,
IF(ISNUMBER(SEARCH("kit20", 'Painel Shopee'!B4632)), 20, 0)))))))))))))))))))</f>
        <v>0</v>
      </c>
      <c r="E4632">
        <f>IF(D4632=0,'Painel Shopee'!C4632,D4632*'Painel Shopee'!C4632)</f>
        <v>0</v>
      </c>
    </row>
    <row r="4633" spans="1:5" x14ac:dyDescent="0.25">
      <c r="A4633">
        <f>IF(ISNUMBER(SEARCH("kit 2", 'Painel ML'!C4633)), 2,
IF(ISNUMBER(SEARCH("kit 3", 'Painel ML'!C4633)), 3,
IF(ISNUMBER(SEARCH("kit 4", 'Painel ML'!C4633)), 4,
IF(ISNUMBER(SEARCH("kit 5", 'Painel ML'!C4633)), 5,
IF(ISNUMBER(SEARCH("kit 6", 'Painel ML'!C4633)), 6,
IF(ISNUMBER(SEARCH("kit 7", 'Painel ML'!C4633)), 7,
IF(ISNUMBER(SEARCH("kit 8", 'Painel ML'!C4633)), 8,
IF(ISNUMBER(SEARCH("kit 9", 'Painel ML'!C4633)), 9,
IF(ISNUMBER(SEARCH("kit 10", 'Painel ML'!C4633)), 10,
IF(ISNUMBER(SEARCH("kit 11", 'Painel ML'!C4633)), 11,
IF(ISNUMBER(SEARCH("kit 12", 'Painel ML'!C4633)), 12,
IF(ISNUMBER(SEARCH("kit 13", 'Painel ML'!C4633)), 13,
IF(ISNUMBER(SEARCH("kit 14", 'Painel ML'!C4633)), 14,
IF(ISNUMBER(SEARCH("kit 15", 'Painel ML'!C4633)), 15,
IF(ISNUMBER(SEARCH("kit 16", 'Painel ML'!C4633)), 16,
IF(ISNUMBER(SEARCH("kit 17", 'Painel ML'!C4633)), 17,
IF(ISNUMBER(SEARCH("kit 18", 'Painel ML'!C4633)), 18,
IF(ISNUMBER(SEARCH("kit 19", 'Painel ML'!C4633)), 19,
IF(ISNUMBER(SEARCH("kit 20", 'Painel ML'!C4633)), 20, 0)))))))))))))))))))</f>
        <v>0</v>
      </c>
      <c r="B4633">
        <f>IF(A4633=0,'Painel ML'!A4633,A4633*'Painel ML'!A4633)</f>
        <v>0</v>
      </c>
      <c r="D4633">
        <f>IF(ISNUMBER(SEARCH("kit2", 'Painel Shopee'!B4633)), 2,
IF(ISNUMBER(SEARCH("kit3", 'Painel Shopee'!B4633)), 3,
IF(ISNUMBER(SEARCH("kit4", 'Painel Shopee'!B4633)), 4,
IF(ISNUMBER(SEARCH("kit5", 'Painel Shopee'!B4633)), 5,
IF(ISNUMBER(SEARCH("kit6", 'Painel Shopee'!B4633)), 6,
IF(ISNUMBER(SEARCH("kit7", 'Painel Shopee'!B4633)), 7,
IF(ISNUMBER(SEARCH("kit8", 'Painel Shopee'!B4633)), 8,
IF(ISNUMBER(SEARCH("kit9", 'Painel Shopee'!B4633)), 9,
IF(ISNUMBER(SEARCH("kit10", 'Painel Shopee'!B4633)), 10,
IF(ISNUMBER(SEARCH("kit11", 'Painel Shopee'!B4633)), 11,
IF(ISNUMBER(SEARCH("kit12", 'Painel Shopee'!B4633)), 12,
IF(ISNUMBER(SEARCH("kit13", 'Painel Shopee'!B4633)), 13,
IF(ISNUMBER(SEARCH("kit14", 'Painel Shopee'!B4633)), 14,
IF(ISNUMBER(SEARCH("kit15", 'Painel Shopee'!B4633)), 15,
IF(ISNUMBER(SEARCH("kit16", 'Painel Shopee'!B4633)), 16,
IF(ISNUMBER(SEARCH("kit17", 'Painel Shopee'!B4633)), 17,
IF(ISNUMBER(SEARCH("kit18", 'Painel Shopee'!B4633)), 18,
IF(ISNUMBER(SEARCH("kit19", 'Painel Shopee'!B4633)), 19,
IF(ISNUMBER(SEARCH("kit20", 'Painel Shopee'!B4633)), 20, 0)))))))))))))))))))</f>
        <v>0</v>
      </c>
      <c r="E4633">
        <f>IF(D4633=0,'Painel Shopee'!C4633,D4633*'Painel Shopee'!C4633)</f>
        <v>0</v>
      </c>
    </row>
    <row r="4634" spans="1:5" x14ac:dyDescent="0.25">
      <c r="A4634">
        <f>IF(ISNUMBER(SEARCH("kit 2", 'Painel ML'!C4634)), 2,
IF(ISNUMBER(SEARCH("kit 3", 'Painel ML'!C4634)), 3,
IF(ISNUMBER(SEARCH("kit 4", 'Painel ML'!C4634)), 4,
IF(ISNUMBER(SEARCH("kit 5", 'Painel ML'!C4634)), 5,
IF(ISNUMBER(SEARCH("kit 6", 'Painel ML'!C4634)), 6,
IF(ISNUMBER(SEARCH("kit 7", 'Painel ML'!C4634)), 7,
IF(ISNUMBER(SEARCH("kit 8", 'Painel ML'!C4634)), 8,
IF(ISNUMBER(SEARCH("kit 9", 'Painel ML'!C4634)), 9,
IF(ISNUMBER(SEARCH("kit 10", 'Painel ML'!C4634)), 10,
IF(ISNUMBER(SEARCH("kit 11", 'Painel ML'!C4634)), 11,
IF(ISNUMBER(SEARCH("kit 12", 'Painel ML'!C4634)), 12,
IF(ISNUMBER(SEARCH("kit 13", 'Painel ML'!C4634)), 13,
IF(ISNUMBER(SEARCH("kit 14", 'Painel ML'!C4634)), 14,
IF(ISNUMBER(SEARCH("kit 15", 'Painel ML'!C4634)), 15,
IF(ISNUMBER(SEARCH("kit 16", 'Painel ML'!C4634)), 16,
IF(ISNUMBER(SEARCH("kit 17", 'Painel ML'!C4634)), 17,
IF(ISNUMBER(SEARCH("kit 18", 'Painel ML'!C4634)), 18,
IF(ISNUMBER(SEARCH("kit 19", 'Painel ML'!C4634)), 19,
IF(ISNUMBER(SEARCH("kit 20", 'Painel ML'!C4634)), 20, 0)))))))))))))))))))</f>
        <v>0</v>
      </c>
      <c r="B4634">
        <f>IF(A4634=0,'Painel ML'!A4634,A4634*'Painel ML'!A4634)</f>
        <v>0</v>
      </c>
      <c r="D4634">
        <f>IF(ISNUMBER(SEARCH("kit2", 'Painel Shopee'!B4634)), 2,
IF(ISNUMBER(SEARCH("kit3", 'Painel Shopee'!B4634)), 3,
IF(ISNUMBER(SEARCH("kit4", 'Painel Shopee'!B4634)), 4,
IF(ISNUMBER(SEARCH("kit5", 'Painel Shopee'!B4634)), 5,
IF(ISNUMBER(SEARCH("kit6", 'Painel Shopee'!B4634)), 6,
IF(ISNUMBER(SEARCH("kit7", 'Painel Shopee'!B4634)), 7,
IF(ISNUMBER(SEARCH("kit8", 'Painel Shopee'!B4634)), 8,
IF(ISNUMBER(SEARCH("kit9", 'Painel Shopee'!B4634)), 9,
IF(ISNUMBER(SEARCH("kit10", 'Painel Shopee'!B4634)), 10,
IF(ISNUMBER(SEARCH("kit11", 'Painel Shopee'!B4634)), 11,
IF(ISNUMBER(SEARCH("kit12", 'Painel Shopee'!B4634)), 12,
IF(ISNUMBER(SEARCH("kit13", 'Painel Shopee'!B4634)), 13,
IF(ISNUMBER(SEARCH("kit14", 'Painel Shopee'!B4634)), 14,
IF(ISNUMBER(SEARCH("kit15", 'Painel Shopee'!B4634)), 15,
IF(ISNUMBER(SEARCH("kit16", 'Painel Shopee'!B4634)), 16,
IF(ISNUMBER(SEARCH("kit17", 'Painel Shopee'!B4634)), 17,
IF(ISNUMBER(SEARCH("kit18", 'Painel Shopee'!B4634)), 18,
IF(ISNUMBER(SEARCH("kit19", 'Painel Shopee'!B4634)), 19,
IF(ISNUMBER(SEARCH("kit20", 'Painel Shopee'!B4634)), 20, 0)))))))))))))))))))</f>
        <v>0</v>
      </c>
      <c r="E4634">
        <f>IF(D4634=0,'Painel Shopee'!C4634,D4634*'Painel Shopee'!C4634)</f>
        <v>0</v>
      </c>
    </row>
    <row r="4635" spans="1:5" x14ac:dyDescent="0.25">
      <c r="A4635">
        <f>IF(ISNUMBER(SEARCH("kit 2", 'Painel ML'!C4635)), 2,
IF(ISNUMBER(SEARCH("kit 3", 'Painel ML'!C4635)), 3,
IF(ISNUMBER(SEARCH("kit 4", 'Painel ML'!C4635)), 4,
IF(ISNUMBER(SEARCH("kit 5", 'Painel ML'!C4635)), 5,
IF(ISNUMBER(SEARCH("kit 6", 'Painel ML'!C4635)), 6,
IF(ISNUMBER(SEARCH("kit 7", 'Painel ML'!C4635)), 7,
IF(ISNUMBER(SEARCH("kit 8", 'Painel ML'!C4635)), 8,
IF(ISNUMBER(SEARCH("kit 9", 'Painel ML'!C4635)), 9,
IF(ISNUMBER(SEARCH("kit 10", 'Painel ML'!C4635)), 10,
IF(ISNUMBER(SEARCH("kit 11", 'Painel ML'!C4635)), 11,
IF(ISNUMBER(SEARCH("kit 12", 'Painel ML'!C4635)), 12,
IF(ISNUMBER(SEARCH("kit 13", 'Painel ML'!C4635)), 13,
IF(ISNUMBER(SEARCH("kit 14", 'Painel ML'!C4635)), 14,
IF(ISNUMBER(SEARCH("kit 15", 'Painel ML'!C4635)), 15,
IF(ISNUMBER(SEARCH("kit 16", 'Painel ML'!C4635)), 16,
IF(ISNUMBER(SEARCH("kit 17", 'Painel ML'!C4635)), 17,
IF(ISNUMBER(SEARCH("kit 18", 'Painel ML'!C4635)), 18,
IF(ISNUMBER(SEARCH("kit 19", 'Painel ML'!C4635)), 19,
IF(ISNUMBER(SEARCH("kit 20", 'Painel ML'!C4635)), 20, 0)))))))))))))))))))</f>
        <v>0</v>
      </c>
      <c r="B4635">
        <f>IF(A4635=0,'Painel ML'!A4635,A4635*'Painel ML'!A4635)</f>
        <v>0</v>
      </c>
      <c r="D4635">
        <f>IF(ISNUMBER(SEARCH("kit2", 'Painel Shopee'!B4635)), 2,
IF(ISNUMBER(SEARCH("kit3", 'Painel Shopee'!B4635)), 3,
IF(ISNUMBER(SEARCH("kit4", 'Painel Shopee'!B4635)), 4,
IF(ISNUMBER(SEARCH("kit5", 'Painel Shopee'!B4635)), 5,
IF(ISNUMBER(SEARCH("kit6", 'Painel Shopee'!B4635)), 6,
IF(ISNUMBER(SEARCH("kit7", 'Painel Shopee'!B4635)), 7,
IF(ISNUMBER(SEARCH("kit8", 'Painel Shopee'!B4635)), 8,
IF(ISNUMBER(SEARCH("kit9", 'Painel Shopee'!B4635)), 9,
IF(ISNUMBER(SEARCH("kit10", 'Painel Shopee'!B4635)), 10,
IF(ISNUMBER(SEARCH("kit11", 'Painel Shopee'!B4635)), 11,
IF(ISNUMBER(SEARCH("kit12", 'Painel Shopee'!B4635)), 12,
IF(ISNUMBER(SEARCH("kit13", 'Painel Shopee'!B4635)), 13,
IF(ISNUMBER(SEARCH("kit14", 'Painel Shopee'!B4635)), 14,
IF(ISNUMBER(SEARCH("kit15", 'Painel Shopee'!B4635)), 15,
IF(ISNUMBER(SEARCH("kit16", 'Painel Shopee'!B4635)), 16,
IF(ISNUMBER(SEARCH("kit17", 'Painel Shopee'!B4635)), 17,
IF(ISNUMBER(SEARCH("kit18", 'Painel Shopee'!B4635)), 18,
IF(ISNUMBER(SEARCH("kit19", 'Painel Shopee'!B4635)), 19,
IF(ISNUMBER(SEARCH("kit20", 'Painel Shopee'!B4635)), 20, 0)))))))))))))))))))</f>
        <v>0</v>
      </c>
      <c r="E4635">
        <f>IF(D4635=0,'Painel Shopee'!C4635,D4635*'Painel Shopee'!C4635)</f>
        <v>0</v>
      </c>
    </row>
    <row r="4636" spans="1:5" x14ac:dyDescent="0.25">
      <c r="A4636">
        <f>IF(ISNUMBER(SEARCH("kit 2", 'Painel ML'!C4636)), 2,
IF(ISNUMBER(SEARCH("kit 3", 'Painel ML'!C4636)), 3,
IF(ISNUMBER(SEARCH("kit 4", 'Painel ML'!C4636)), 4,
IF(ISNUMBER(SEARCH("kit 5", 'Painel ML'!C4636)), 5,
IF(ISNUMBER(SEARCH("kit 6", 'Painel ML'!C4636)), 6,
IF(ISNUMBER(SEARCH("kit 7", 'Painel ML'!C4636)), 7,
IF(ISNUMBER(SEARCH("kit 8", 'Painel ML'!C4636)), 8,
IF(ISNUMBER(SEARCH("kit 9", 'Painel ML'!C4636)), 9,
IF(ISNUMBER(SEARCH("kit 10", 'Painel ML'!C4636)), 10,
IF(ISNUMBER(SEARCH("kit 11", 'Painel ML'!C4636)), 11,
IF(ISNUMBER(SEARCH("kit 12", 'Painel ML'!C4636)), 12,
IF(ISNUMBER(SEARCH("kit 13", 'Painel ML'!C4636)), 13,
IF(ISNUMBER(SEARCH("kit 14", 'Painel ML'!C4636)), 14,
IF(ISNUMBER(SEARCH("kit 15", 'Painel ML'!C4636)), 15,
IF(ISNUMBER(SEARCH("kit 16", 'Painel ML'!C4636)), 16,
IF(ISNUMBER(SEARCH("kit 17", 'Painel ML'!C4636)), 17,
IF(ISNUMBER(SEARCH("kit 18", 'Painel ML'!C4636)), 18,
IF(ISNUMBER(SEARCH("kit 19", 'Painel ML'!C4636)), 19,
IF(ISNUMBER(SEARCH("kit 20", 'Painel ML'!C4636)), 20, 0)))))))))))))))))))</f>
        <v>0</v>
      </c>
      <c r="B4636">
        <f>IF(A4636=0,'Painel ML'!A4636,A4636*'Painel ML'!A4636)</f>
        <v>0</v>
      </c>
      <c r="D4636">
        <f>IF(ISNUMBER(SEARCH("kit2", 'Painel Shopee'!B4636)), 2,
IF(ISNUMBER(SEARCH("kit3", 'Painel Shopee'!B4636)), 3,
IF(ISNUMBER(SEARCH("kit4", 'Painel Shopee'!B4636)), 4,
IF(ISNUMBER(SEARCH("kit5", 'Painel Shopee'!B4636)), 5,
IF(ISNUMBER(SEARCH("kit6", 'Painel Shopee'!B4636)), 6,
IF(ISNUMBER(SEARCH("kit7", 'Painel Shopee'!B4636)), 7,
IF(ISNUMBER(SEARCH("kit8", 'Painel Shopee'!B4636)), 8,
IF(ISNUMBER(SEARCH("kit9", 'Painel Shopee'!B4636)), 9,
IF(ISNUMBER(SEARCH("kit10", 'Painel Shopee'!B4636)), 10,
IF(ISNUMBER(SEARCH("kit11", 'Painel Shopee'!B4636)), 11,
IF(ISNUMBER(SEARCH("kit12", 'Painel Shopee'!B4636)), 12,
IF(ISNUMBER(SEARCH("kit13", 'Painel Shopee'!B4636)), 13,
IF(ISNUMBER(SEARCH("kit14", 'Painel Shopee'!B4636)), 14,
IF(ISNUMBER(SEARCH("kit15", 'Painel Shopee'!B4636)), 15,
IF(ISNUMBER(SEARCH("kit16", 'Painel Shopee'!B4636)), 16,
IF(ISNUMBER(SEARCH("kit17", 'Painel Shopee'!B4636)), 17,
IF(ISNUMBER(SEARCH("kit18", 'Painel Shopee'!B4636)), 18,
IF(ISNUMBER(SEARCH("kit19", 'Painel Shopee'!B4636)), 19,
IF(ISNUMBER(SEARCH("kit20", 'Painel Shopee'!B4636)), 20, 0)))))))))))))))))))</f>
        <v>0</v>
      </c>
      <c r="E4636">
        <f>IF(D4636=0,'Painel Shopee'!C4636,D4636*'Painel Shopee'!C4636)</f>
        <v>0</v>
      </c>
    </row>
    <row r="4637" spans="1:5" x14ac:dyDescent="0.25">
      <c r="A4637">
        <f>IF(ISNUMBER(SEARCH("kit 2", 'Painel ML'!C4637)), 2,
IF(ISNUMBER(SEARCH("kit 3", 'Painel ML'!C4637)), 3,
IF(ISNUMBER(SEARCH("kit 4", 'Painel ML'!C4637)), 4,
IF(ISNUMBER(SEARCH("kit 5", 'Painel ML'!C4637)), 5,
IF(ISNUMBER(SEARCH("kit 6", 'Painel ML'!C4637)), 6,
IF(ISNUMBER(SEARCH("kit 7", 'Painel ML'!C4637)), 7,
IF(ISNUMBER(SEARCH("kit 8", 'Painel ML'!C4637)), 8,
IF(ISNUMBER(SEARCH("kit 9", 'Painel ML'!C4637)), 9,
IF(ISNUMBER(SEARCH("kit 10", 'Painel ML'!C4637)), 10,
IF(ISNUMBER(SEARCH("kit 11", 'Painel ML'!C4637)), 11,
IF(ISNUMBER(SEARCH("kit 12", 'Painel ML'!C4637)), 12,
IF(ISNUMBER(SEARCH("kit 13", 'Painel ML'!C4637)), 13,
IF(ISNUMBER(SEARCH("kit 14", 'Painel ML'!C4637)), 14,
IF(ISNUMBER(SEARCH("kit 15", 'Painel ML'!C4637)), 15,
IF(ISNUMBER(SEARCH("kit 16", 'Painel ML'!C4637)), 16,
IF(ISNUMBER(SEARCH("kit 17", 'Painel ML'!C4637)), 17,
IF(ISNUMBER(SEARCH("kit 18", 'Painel ML'!C4637)), 18,
IF(ISNUMBER(SEARCH("kit 19", 'Painel ML'!C4637)), 19,
IF(ISNUMBER(SEARCH("kit 20", 'Painel ML'!C4637)), 20, 0)))))))))))))))))))</f>
        <v>0</v>
      </c>
      <c r="B4637">
        <f>IF(A4637=0,'Painel ML'!A4637,A4637*'Painel ML'!A4637)</f>
        <v>0</v>
      </c>
      <c r="D4637">
        <f>IF(ISNUMBER(SEARCH("kit2", 'Painel Shopee'!B4637)), 2,
IF(ISNUMBER(SEARCH("kit3", 'Painel Shopee'!B4637)), 3,
IF(ISNUMBER(SEARCH("kit4", 'Painel Shopee'!B4637)), 4,
IF(ISNUMBER(SEARCH("kit5", 'Painel Shopee'!B4637)), 5,
IF(ISNUMBER(SEARCH("kit6", 'Painel Shopee'!B4637)), 6,
IF(ISNUMBER(SEARCH("kit7", 'Painel Shopee'!B4637)), 7,
IF(ISNUMBER(SEARCH("kit8", 'Painel Shopee'!B4637)), 8,
IF(ISNUMBER(SEARCH("kit9", 'Painel Shopee'!B4637)), 9,
IF(ISNUMBER(SEARCH("kit10", 'Painel Shopee'!B4637)), 10,
IF(ISNUMBER(SEARCH("kit11", 'Painel Shopee'!B4637)), 11,
IF(ISNUMBER(SEARCH("kit12", 'Painel Shopee'!B4637)), 12,
IF(ISNUMBER(SEARCH("kit13", 'Painel Shopee'!B4637)), 13,
IF(ISNUMBER(SEARCH("kit14", 'Painel Shopee'!B4637)), 14,
IF(ISNUMBER(SEARCH("kit15", 'Painel Shopee'!B4637)), 15,
IF(ISNUMBER(SEARCH("kit16", 'Painel Shopee'!B4637)), 16,
IF(ISNUMBER(SEARCH("kit17", 'Painel Shopee'!B4637)), 17,
IF(ISNUMBER(SEARCH("kit18", 'Painel Shopee'!B4637)), 18,
IF(ISNUMBER(SEARCH("kit19", 'Painel Shopee'!B4637)), 19,
IF(ISNUMBER(SEARCH("kit20", 'Painel Shopee'!B4637)), 20, 0)))))))))))))))))))</f>
        <v>0</v>
      </c>
      <c r="E4637">
        <f>IF(D4637=0,'Painel Shopee'!C4637,D4637*'Painel Shopee'!C4637)</f>
        <v>0</v>
      </c>
    </row>
    <row r="4638" spans="1:5" x14ac:dyDescent="0.25">
      <c r="A4638">
        <f>IF(ISNUMBER(SEARCH("kit 2", 'Painel ML'!C4638)), 2,
IF(ISNUMBER(SEARCH("kit 3", 'Painel ML'!C4638)), 3,
IF(ISNUMBER(SEARCH("kit 4", 'Painel ML'!C4638)), 4,
IF(ISNUMBER(SEARCH("kit 5", 'Painel ML'!C4638)), 5,
IF(ISNUMBER(SEARCH("kit 6", 'Painel ML'!C4638)), 6,
IF(ISNUMBER(SEARCH("kit 7", 'Painel ML'!C4638)), 7,
IF(ISNUMBER(SEARCH("kit 8", 'Painel ML'!C4638)), 8,
IF(ISNUMBER(SEARCH("kit 9", 'Painel ML'!C4638)), 9,
IF(ISNUMBER(SEARCH("kit 10", 'Painel ML'!C4638)), 10,
IF(ISNUMBER(SEARCH("kit 11", 'Painel ML'!C4638)), 11,
IF(ISNUMBER(SEARCH("kit 12", 'Painel ML'!C4638)), 12,
IF(ISNUMBER(SEARCH("kit 13", 'Painel ML'!C4638)), 13,
IF(ISNUMBER(SEARCH("kit 14", 'Painel ML'!C4638)), 14,
IF(ISNUMBER(SEARCH("kit 15", 'Painel ML'!C4638)), 15,
IF(ISNUMBER(SEARCH("kit 16", 'Painel ML'!C4638)), 16,
IF(ISNUMBER(SEARCH("kit 17", 'Painel ML'!C4638)), 17,
IF(ISNUMBER(SEARCH("kit 18", 'Painel ML'!C4638)), 18,
IF(ISNUMBER(SEARCH("kit 19", 'Painel ML'!C4638)), 19,
IF(ISNUMBER(SEARCH("kit 20", 'Painel ML'!C4638)), 20, 0)))))))))))))))))))</f>
        <v>0</v>
      </c>
      <c r="B4638">
        <f>IF(A4638=0,'Painel ML'!A4638,A4638*'Painel ML'!A4638)</f>
        <v>0</v>
      </c>
      <c r="D4638">
        <f>IF(ISNUMBER(SEARCH("kit2", 'Painel Shopee'!B4638)), 2,
IF(ISNUMBER(SEARCH("kit3", 'Painel Shopee'!B4638)), 3,
IF(ISNUMBER(SEARCH("kit4", 'Painel Shopee'!B4638)), 4,
IF(ISNUMBER(SEARCH("kit5", 'Painel Shopee'!B4638)), 5,
IF(ISNUMBER(SEARCH("kit6", 'Painel Shopee'!B4638)), 6,
IF(ISNUMBER(SEARCH("kit7", 'Painel Shopee'!B4638)), 7,
IF(ISNUMBER(SEARCH("kit8", 'Painel Shopee'!B4638)), 8,
IF(ISNUMBER(SEARCH("kit9", 'Painel Shopee'!B4638)), 9,
IF(ISNUMBER(SEARCH("kit10", 'Painel Shopee'!B4638)), 10,
IF(ISNUMBER(SEARCH("kit11", 'Painel Shopee'!B4638)), 11,
IF(ISNUMBER(SEARCH("kit12", 'Painel Shopee'!B4638)), 12,
IF(ISNUMBER(SEARCH("kit13", 'Painel Shopee'!B4638)), 13,
IF(ISNUMBER(SEARCH("kit14", 'Painel Shopee'!B4638)), 14,
IF(ISNUMBER(SEARCH("kit15", 'Painel Shopee'!B4638)), 15,
IF(ISNUMBER(SEARCH("kit16", 'Painel Shopee'!B4638)), 16,
IF(ISNUMBER(SEARCH("kit17", 'Painel Shopee'!B4638)), 17,
IF(ISNUMBER(SEARCH("kit18", 'Painel Shopee'!B4638)), 18,
IF(ISNUMBER(SEARCH("kit19", 'Painel Shopee'!B4638)), 19,
IF(ISNUMBER(SEARCH("kit20", 'Painel Shopee'!B4638)), 20, 0)))))))))))))))))))</f>
        <v>0</v>
      </c>
      <c r="E4638">
        <f>IF(D4638=0,'Painel Shopee'!C4638,D4638*'Painel Shopee'!C4638)</f>
        <v>0</v>
      </c>
    </row>
    <row r="4639" spans="1:5" x14ac:dyDescent="0.25">
      <c r="A4639">
        <f>IF(ISNUMBER(SEARCH("kit 2", 'Painel ML'!C4639)), 2,
IF(ISNUMBER(SEARCH("kit 3", 'Painel ML'!C4639)), 3,
IF(ISNUMBER(SEARCH("kit 4", 'Painel ML'!C4639)), 4,
IF(ISNUMBER(SEARCH("kit 5", 'Painel ML'!C4639)), 5,
IF(ISNUMBER(SEARCH("kit 6", 'Painel ML'!C4639)), 6,
IF(ISNUMBER(SEARCH("kit 7", 'Painel ML'!C4639)), 7,
IF(ISNUMBER(SEARCH("kit 8", 'Painel ML'!C4639)), 8,
IF(ISNUMBER(SEARCH("kit 9", 'Painel ML'!C4639)), 9,
IF(ISNUMBER(SEARCH("kit 10", 'Painel ML'!C4639)), 10,
IF(ISNUMBER(SEARCH("kit 11", 'Painel ML'!C4639)), 11,
IF(ISNUMBER(SEARCH("kit 12", 'Painel ML'!C4639)), 12,
IF(ISNUMBER(SEARCH("kit 13", 'Painel ML'!C4639)), 13,
IF(ISNUMBER(SEARCH("kit 14", 'Painel ML'!C4639)), 14,
IF(ISNUMBER(SEARCH("kit 15", 'Painel ML'!C4639)), 15,
IF(ISNUMBER(SEARCH("kit 16", 'Painel ML'!C4639)), 16,
IF(ISNUMBER(SEARCH("kit 17", 'Painel ML'!C4639)), 17,
IF(ISNUMBER(SEARCH("kit 18", 'Painel ML'!C4639)), 18,
IF(ISNUMBER(SEARCH("kit 19", 'Painel ML'!C4639)), 19,
IF(ISNUMBER(SEARCH("kit 20", 'Painel ML'!C4639)), 20, 0)))))))))))))))))))</f>
        <v>0</v>
      </c>
      <c r="B4639">
        <f>IF(A4639=0,'Painel ML'!A4639,A4639*'Painel ML'!A4639)</f>
        <v>0</v>
      </c>
      <c r="D4639">
        <f>IF(ISNUMBER(SEARCH("kit2", 'Painel Shopee'!B4639)), 2,
IF(ISNUMBER(SEARCH("kit3", 'Painel Shopee'!B4639)), 3,
IF(ISNUMBER(SEARCH("kit4", 'Painel Shopee'!B4639)), 4,
IF(ISNUMBER(SEARCH("kit5", 'Painel Shopee'!B4639)), 5,
IF(ISNUMBER(SEARCH("kit6", 'Painel Shopee'!B4639)), 6,
IF(ISNUMBER(SEARCH("kit7", 'Painel Shopee'!B4639)), 7,
IF(ISNUMBER(SEARCH("kit8", 'Painel Shopee'!B4639)), 8,
IF(ISNUMBER(SEARCH("kit9", 'Painel Shopee'!B4639)), 9,
IF(ISNUMBER(SEARCH("kit10", 'Painel Shopee'!B4639)), 10,
IF(ISNUMBER(SEARCH("kit11", 'Painel Shopee'!B4639)), 11,
IF(ISNUMBER(SEARCH("kit12", 'Painel Shopee'!B4639)), 12,
IF(ISNUMBER(SEARCH("kit13", 'Painel Shopee'!B4639)), 13,
IF(ISNUMBER(SEARCH("kit14", 'Painel Shopee'!B4639)), 14,
IF(ISNUMBER(SEARCH("kit15", 'Painel Shopee'!B4639)), 15,
IF(ISNUMBER(SEARCH("kit16", 'Painel Shopee'!B4639)), 16,
IF(ISNUMBER(SEARCH("kit17", 'Painel Shopee'!B4639)), 17,
IF(ISNUMBER(SEARCH("kit18", 'Painel Shopee'!B4639)), 18,
IF(ISNUMBER(SEARCH("kit19", 'Painel Shopee'!B4639)), 19,
IF(ISNUMBER(SEARCH("kit20", 'Painel Shopee'!B4639)), 20, 0)))))))))))))))))))</f>
        <v>0</v>
      </c>
      <c r="E4639">
        <f>IF(D4639=0,'Painel Shopee'!C4639,D4639*'Painel Shopee'!C4639)</f>
        <v>0</v>
      </c>
    </row>
    <row r="4640" spans="1:5" x14ac:dyDescent="0.25">
      <c r="A4640">
        <f>IF(ISNUMBER(SEARCH("kit 2", 'Painel ML'!C4640)), 2,
IF(ISNUMBER(SEARCH("kit 3", 'Painel ML'!C4640)), 3,
IF(ISNUMBER(SEARCH("kit 4", 'Painel ML'!C4640)), 4,
IF(ISNUMBER(SEARCH("kit 5", 'Painel ML'!C4640)), 5,
IF(ISNUMBER(SEARCH("kit 6", 'Painel ML'!C4640)), 6,
IF(ISNUMBER(SEARCH("kit 7", 'Painel ML'!C4640)), 7,
IF(ISNUMBER(SEARCH("kit 8", 'Painel ML'!C4640)), 8,
IF(ISNUMBER(SEARCH("kit 9", 'Painel ML'!C4640)), 9,
IF(ISNUMBER(SEARCH("kit 10", 'Painel ML'!C4640)), 10,
IF(ISNUMBER(SEARCH("kit 11", 'Painel ML'!C4640)), 11,
IF(ISNUMBER(SEARCH("kit 12", 'Painel ML'!C4640)), 12,
IF(ISNUMBER(SEARCH("kit 13", 'Painel ML'!C4640)), 13,
IF(ISNUMBER(SEARCH("kit 14", 'Painel ML'!C4640)), 14,
IF(ISNUMBER(SEARCH("kit 15", 'Painel ML'!C4640)), 15,
IF(ISNUMBER(SEARCH("kit 16", 'Painel ML'!C4640)), 16,
IF(ISNUMBER(SEARCH("kit 17", 'Painel ML'!C4640)), 17,
IF(ISNUMBER(SEARCH("kit 18", 'Painel ML'!C4640)), 18,
IF(ISNUMBER(SEARCH("kit 19", 'Painel ML'!C4640)), 19,
IF(ISNUMBER(SEARCH("kit 20", 'Painel ML'!C4640)), 20, 0)))))))))))))))))))</f>
        <v>0</v>
      </c>
      <c r="B4640">
        <f>IF(A4640=0,'Painel ML'!A4640,A4640*'Painel ML'!A4640)</f>
        <v>0</v>
      </c>
      <c r="D4640">
        <f>IF(ISNUMBER(SEARCH("kit2", 'Painel Shopee'!B4640)), 2,
IF(ISNUMBER(SEARCH("kit3", 'Painel Shopee'!B4640)), 3,
IF(ISNUMBER(SEARCH("kit4", 'Painel Shopee'!B4640)), 4,
IF(ISNUMBER(SEARCH("kit5", 'Painel Shopee'!B4640)), 5,
IF(ISNUMBER(SEARCH("kit6", 'Painel Shopee'!B4640)), 6,
IF(ISNUMBER(SEARCH("kit7", 'Painel Shopee'!B4640)), 7,
IF(ISNUMBER(SEARCH("kit8", 'Painel Shopee'!B4640)), 8,
IF(ISNUMBER(SEARCH("kit9", 'Painel Shopee'!B4640)), 9,
IF(ISNUMBER(SEARCH("kit10", 'Painel Shopee'!B4640)), 10,
IF(ISNUMBER(SEARCH("kit11", 'Painel Shopee'!B4640)), 11,
IF(ISNUMBER(SEARCH("kit12", 'Painel Shopee'!B4640)), 12,
IF(ISNUMBER(SEARCH("kit13", 'Painel Shopee'!B4640)), 13,
IF(ISNUMBER(SEARCH("kit14", 'Painel Shopee'!B4640)), 14,
IF(ISNUMBER(SEARCH("kit15", 'Painel Shopee'!B4640)), 15,
IF(ISNUMBER(SEARCH("kit16", 'Painel Shopee'!B4640)), 16,
IF(ISNUMBER(SEARCH("kit17", 'Painel Shopee'!B4640)), 17,
IF(ISNUMBER(SEARCH("kit18", 'Painel Shopee'!B4640)), 18,
IF(ISNUMBER(SEARCH("kit19", 'Painel Shopee'!B4640)), 19,
IF(ISNUMBER(SEARCH("kit20", 'Painel Shopee'!B4640)), 20, 0)))))))))))))))))))</f>
        <v>0</v>
      </c>
      <c r="E4640">
        <f>IF(D4640=0,'Painel Shopee'!C4640,D4640*'Painel Shopee'!C4640)</f>
        <v>0</v>
      </c>
    </row>
    <row r="4641" spans="1:5" x14ac:dyDescent="0.25">
      <c r="A4641">
        <f>IF(ISNUMBER(SEARCH("kit 2", 'Painel ML'!C4641)), 2,
IF(ISNUMBER(SEARCH("kit 3", 'Painel ML'!C4641)), 3,
IF(ISNUMBER(SEARCH("kit 4", 'Painel ML'!C4641)), 4,
IF(ISNUMBER(SEARCH("kit 5", 'Painel ML'!C4641)), 5,
IF(ISNUMBER(SEARCH("kit 6", 'Painel ML'!C4641)), 6,
IF(ISNUMBER(SEARCH("kit 7", 'Painel ML'!C4641)), 7,
IF(ISNUMBER(SEARCH("kit 8", 'Painel ML'!C4641)), 8,
IF(ISNUMBER(SEARCH("kit 9", 'Painel ML'!C4641)), 9,
IF(ISNUMBER(SEARCH("kit 10", 'Painel ML'!C4641)), 10,
IF(ISNUMBER(SEARCH("kit 11", 'Painel ML'!C4641)), 11,
IF(ISNUMBER(SEARCH("kit 12", 'Painel ML'!C4641)), 12,
IF(ISNUMBER(SEARCH("kit 13", 'Painel ML'!C4641)), 13,
IF(ISNUMBER(SEARCH("kit 14", 'Painel ML'!C4641)), 14,
IF(ISNUMBER(SEARCH("kit 15", 'Painel ML'!C4641)), 15,
IF(ISNUMBER(SEARCH("kit 16", 'Painel ML'!C4641)), 16,
IF(ISNUMBER(SEARCH("kit 17", 'Painel ML'!C4641)), 17,
IF(ISNUMBER(SEARCH("kit 18", 'Painel ML'!C4641)), 18,
IF(ISNUMBER(SEARCH("kit 19", 'Painel ML'!C4641)), 19,
IF(ISNUMBER(SEARCH("kit 20", 'Painel ML'!C4641)), 20, 0)))))))))))))))))))</f>
        <v>0</v>
      </c>
      <c r="B4641">
        <f>IF(A4641=0,'Painel ML'!A4641,A4641*'Painel ML'!A4641)</f>
        <v>0</v>
      </c>
      <c r="D4641">
        <f>IF(ISNUMBER(SEARCH("kit2", 'Painel Shopee'!B4641)), 2,
IF(ISNUMBER(SEARCH("kit3", 'Painel Shopee'!B4641)), 3,
IF(ISNUMBER(SEARCH("kit4", 'Painel Shopee'!B4641)), 4,
IF(ISNUMBER(SEARCH("kit5", 'Painel Shopee'!B4641)), 5,
IF(ISNUMBER(SEARCH("kit6", 'Painel Shopee'!B4641)), 6,
IF(ISNUMBER(SEARCH("kit7", 'Painel Shopee'!B4641)), 7,
IF(ISNUMBER(SEARCH("kit8", 'Painel Shopee'!B4641)), 8,
IF(ISNUMBER(SEARCH("kit9", 'Painel Shopee'!B4641)), 9,
IF(ISNUMBER(SEARCH("kit10", 'Painel Shopee'!B4641)), 10,
IF(ISNUMBER(SEARCH("kit11", 'Painel Shopee'!B4641)), 11,
IF(ISNUMBER(SEARCH("kit12", 'Painel Shopee'!B4641)), 12,
IF(ISNUMBER(SEARCH("kit13", 'Painel Shopee'!B4641)), 13,
IF(ISNUMBER(SEARCH("kit14", 'Painel Shopee'!B4641)), 14,
IF(ISNUMBER(SEARCH("kit15", 'Painel Shopee'!B4641)), 15,
IF(ISNUMBER(SEARCH("kit16", 'Painel Shopee'!B4641)), 16,
IF(ISNUMBER(SEARCH("kit17", 'Painel Shopee'!B4641)), 17,
IF(ISNUMBER(SEARCH("kit18", 'Painel Shopee'!B4641)), 18,
IF(ISNUMBER(SEARCH("kit19", 'Painel Shopee'!B4641)), 19,
IF(ISNUMBER(SEARCH("kit20", 'Painel Shopee'!B4641)), 20, 0)))))))))))))))))))</f>
        <v>0</v>
      </c>
      <c r="E4641">
        <f>IF(D4641=0,'Painel Shopee'!C4641,D4641*'Painel Shopee'!C4641)</f>
        <v>0</v>
      </c>
    </row>
    <row r="4642" spans="1:5" x14ac:dyDescent="0.25">
      <c r="A4642">
        <f>IF(ISNUMBER(SEARCH("kit 2", 'Painel ML'!C4642)), 2,
IF(ISNUMBER(SEARCH("kit 3", 'Painel ML'!C4642)), 3,
IF(ISNUMBER(SEARCH("kit 4", 'Painel ML'!C4642)), 4,
IF(ISNUMBER(SEARCH("kit 5", 'Painel ML'!C4642)), 5,
IF(ISNUMBER(SEARCH("kit 6", 'Painel ML'!C4642)), 6,
IF(ISNUMBER(SEARCH("kit 7", 'Painel ML'!C4642)), 7,
IF(ISNUMBER(SEARCH("kit 8", 'Painel ML'!C4642)), 8,
IF(ISNUMBER(SEARCH("kit 9", 'Painel ML'!C4642)), 9,
IF(ISNUMBER(SEARCH("kit 10", 'Painel ML'!C4642)), 10,
IF(ISNUMBER(SEARCH("kit 11", 'Painel ML'!C4642)), 11,
IF(ISNUMBER(SEARCH("kit 12", 'Painel ML'!C4642)), 12,
IF(ISNUMBER(SEARCH("kit 13", 'Painel ML'!C4642)), 13,
IF(ISNUMBER(SEARCH("kit 14", 'Painel ML'!C4642)), 14,
IF(ISNUMBER(SEARCH("kit 15", 'Painel ML'!C4642)), 15,
IF(ISNUMBER(SEARCH("kit 16", 'Painel ML'!C4642)), 16,
IF(ISNUMBER(SEARCH("kit 17", 'Painel ML'!C4642)), 17,
IF(ISNUMBER(SEARCH("kit 18", 'Painel ML'!C4642)), 18,
IF(ISNUMBER(SEARCH("kit 19", 'Painel ML'!C4642)), 19,
IF(ISNUMBER(SEARCH("kit 20", 'Painel ML'!C4642)), 20, 0)))))))))))))))))))</f>
        <v>0</v>
      </c>
      <c r="B4642">
        <f>IF(A4642=0,'Painel ML'!A4642,A4642*'Painel ML'!A4642)</f>
        <v>0</v>
      </c>
      <c r="D4642">
        <f>IF(ISNUMBER(SEARCH("kit2", 'Painel Shopee'!B4642)), 2,
IF(ISNUMBER(SEARCH("kit3", 'Painel Shopee'!B4642)), 3,
IF(ISNUMBER(SEARCH("kit4", 'Painel Shopee'!B4642)), 4,
IF(ISNUMBER(SEARCH("kit5", 'Painel Shopee'!B4642)), 5,
IF(ISNUMBER(SEARCH("kit6", 'Painel Shopee'!B4642)), 6,
IF(ISNUMBER(SEARCH("kit7", 'Painel Shopee'!B4642)), 7,
IF(ISNUMBER(SEARCH("kit8", 'Painel Shopee'!B4642)), 8,
IF(ISNUMBER(SEARCH("kit9", 'Painel Shopee'!B4642)), 9,
IF(ISNUMBER(SEARCH("kit10", 'Painel Shopee'!B4642)), 10,
IF(ISNUMBER(SEARCH("kit11", 'Painel Shopee'!B4642)), 11,
IF(ISNUMBER(SEARCH("kit12", 'Painel Shopee'!B4642)), 12,
IF(ISNUMBER(SEARCH("kit13", 'Painel Shopee'!B4642)), 13,
IF(ISNUMBER(SEARCH("kit14", 'Painel Shopee'!B4642)), 14,
IF(ISNUMBER(SEARCH("kit15", 'Painel Shopee'!B4642)), 15,
IF(ISNUMBER(SEARCH("kit16", 'Painel Shopee'!B4642)), 16,
IF(ISNUMBER(SEARCH("kit17", 'Painel Shopee'!B4642)), 17,
IF(ISNUMBER(SEARCH("kit18", 'Painel Shopee'!B4642)), 18,
IF(ISNUMBER(SEARCH("kit19", 'Painel Shopee'!B4642)), 19,
IF(ISNUMBER(SEARCH("kit20", 'Painel Shopee'!B4642)), 20, 0)))))))))))))))))))</f>
        <v>0</v>
      </c>
      <c r="E4642">
        <f>IF(D4642=0,'Painel Shopee'!C4642,D4642*'Painel Shopee'!C4642)</f>
        <v>0</v>
      </c>
    </row>
    <row r="4643" spans="1:5" x14ac:dyDescent="0.25">
      <c r="A4643">
        <f>IF(ISNUMBER(SEARCH("kit 2", 'Painel ML'!C4643)), 2,
IF(ISNUMBER(SEARCH("kit 3", 'Painel ML'!C4643)), 3,
IF(ISNUMBER(SEARCH("kit 4", 'Painel ML'!C4643)), 4,
IF(ISNUMBER(SEARCH("kit 5", 'Painel ML'!C4643)), 5,
IF(ISNUMBER(SEARCH("kit 6", 'Painel ML'!C4643)), 6,
IF(ISNUMBER(SEARCH("kit 7", 'Painel ML'!C4643)), 7,
IF(ISNUMBER(SEARCH("kit 8", 'Painel ML'!C4643)), 8,
IF(ISNUMBER(SEARCH("kit 9", 'Painel ML'!C4643)), 9,
IF(ISNUMBER(SEARCH("kit 10", 'Painel ML'!C4643)), 10,
IF(ISNUMBER(SEARCH("kit 11", 'Painel ML'!C4643)), 11,
IF(ISNUMBER(SEARCH("kit 12", 'Painel ML'!C4643)), 12,
IF(ISNUMBER(SEARCH("kit 13", 'Painel ML'!C4643)), 13,
IF(ISNUMBER(SEARCH("kit 14", 'Painel ML'!C4643)), 14,
IF(ISNUMBER(SEARCH("kit 15", 'Painel ML'!C4643)), 15,
IF(ISNUMBER(SEARCH("kit 16", 'Painel ML'!C4643)), 16,
IF(ISNUMBER(SEARCH("kit 17", 'Painel ML'!C4643)), 17,
IF(ISNUMBER(SEARCH("kit 18", 'Painel ML'!C4643)), 18,
IF(ISNUMBER(SEARCH("kit 19", 'Painel ML'!C4643)), 19,
IF(ISNUMBER(SEARCH("kit 20", 'Painel ML'!C4643)), 20, 0)))))))))))))))))))</f>
        <v>0</v>
      </c>
      <c r="B4643">
        <f>IF(A4643=0,'Painel ML'!A4643,A4643*'Painel ML'!A4643)</f>
        <v>0</v>
      </c>
      <c r="D4643">
        <f>IF(ISNUMBER(SEARCH("kit2", 'Painel Shopee'!B4643)), 2,
IF(ISNUMBER(SEARCH("kit3", 'Painel Shopee'!B4643)), 3,
IF(ISNUMBER(SEARCH("kit4", 'Painel Shopee'!B4643)), 4,
IF(ISNUMBER(SEARCH("kit5", 'Painel Shopee'!B4643)), 5,
IF(ISNUMBER(SEARCH("kit6", 'Painel Shopee'!B4643)), 6,
IF(ISNUMBER(SEARCH("kit7", 'Painel Shopee'!B4643)), 7,
IF(ISNUMBER(SEARCH("kit8", 'Painel Shopee'!B4643)), 8,
IF(ISNUMBER(SEARCH("kit9", 'Painel Shopee'!B4643)), 9,
IF(ISNUMBER(SEARCH("kit10", 'Painel Shopee'!B4643)), 10,
IF(ISNUMBER(SEARCH("kit11", 'Painel Shopee'!B4643)), 11,
IF(ISNUMBER(SEARCH("kit12", 'Painel Shopee'!B4643)), 12,
IF(ISNUMBER(SEARCH("kit13", 'Painel Shopee'!B4643)), 13,
IF(ISNUMBER(SEARCH("kit14", 'Painel Shopee'!B4643)), 14,
IF(ISNUMBER(SEARCH("kit15", 'Painel Shopee'!B4643)), 15,
IF(ISNUMBER(SEARCH("kit16", 'Painel Shopee'!B4643)), 16,
IF(ISNUMBER(SEARCH("kit17", 'Painel Shopee'!B4643)), 17,
IF(ISNUMBER(SEARCH("kit18", 'Painel Shopee'!B4643)), 18,
IF(ISNUMBER(SEARCH("kit19", 'Painel Shopee'!B4643)), 19,
IF(ISNUMBER(SEARCH("kit20", 'Painel Shopee'!B4643)), 20, 0)))))))))))))))))))</f>
        <v>0</v>
      </c>
      <c r="E4643">
        <f>IF(D4643=0,'Painel Shopee'!C4643,D4643*'Painel Shopee'!C4643)</f>
        <v>0</v>
      </c>
    </row>
    <row r="4644" spans="1:5" x14ac:dyDescent="0.25">
      <c r="A4644">
        <f>IF(ISNUMBER(SEARCH("kit 2", 'Painel ML'!C4644)), 2,
IF(ISNUMBER(SEARCH("kit 3", 'Painel ML'!C4644)), 3,
IF(ISNUMBER(SEARCH("kit 4", 'Painel ML'!C4644)), 4,
IF(ISNUMBER(SEARCH("kit 5", 'Painel ML'!C4644)), 5,
IF(ISNUMBER(SEARCH("kit 6", 'Painel ML'!C4644)), 6,
IF(ISNUMBER(SEARCH("kit 7", 'Painel ML'!C4644)), 7,
IF(ISNUMBER(SEARCH("kit 8", 'Painel ML'!C4644)), 8,
IF(ISNUMBER(SEARCH("kit 9", 'Painel ML'!C4644)), 9,
IF(ISNUMBER(SEARCH("kit 10", 'Painel ML'!C4644)), 10,
IF(ISNUMBER(SEARCH("kit 11", 'Painel ML'!C4644)), 11,
IF(ISNUMBER(SEARCH("kit 12", 'Painel ML'!C4644)), 12,
IF(ISNUMBER(SEARCH("kit 13", 'Painel ML'!C4644)), 13,
IF(ISNUMBER(SEARCH("kit 14", 'Painel ML'!C4644)), 14,
IF(ISNUMBER(SEARCH("kit 15", 'Painel ML'!C4644)), 15,
IF(ISNUMBER(SEARCH("kit 16", 'Painel ML'!C4644)), 16,
IF(ISNUMBER(SEARCH("kit 17", 'Painel ML'!C4644)), 17,
IF(ISNUMBER(SEARCH("kit 18", 'Painel ML'!C4644)), 18,
IF(ISNUMBER(SEARCH("kit 19", 'Painel ML'!C4644)), 19,
IF(ISNUMBER(SEARCH("kit 20", 'Painel ML'!C4644)), 20, 0)))))))))))))))))))</f>
        <v>0</v>
      </c>
      <c r="B4644">
        <f>IF(A4644=0,'Painel ML'!A4644,A4644*'Painel ML'!A4644)</f>
        <v>0</v>
      </c>
      <c r="D4644">
        <f>IF(ISNUMBER(SEARCH("kit2", 'Painel Shopee'!B4644)), 2,
IF(ISNUMBER(SEARCH("kit3", 'Painel Shopee'!B4644)), 3,
IF(ISNUMBER(SEARCH("kit4", 'Painel Shopee'!B4644)), 4,
IF(ISNUMBER(SEARCH("kit5", 'Painel Shopee'!B4644)), 5,
IF(ISNUMBER(SEARCH("kit6", 'Painel Shopee'!B4644)), 6,
IF(ISNUMBER(SEARCH("kit7", 'Painel Shopee'!B4644)), 7,
IF(ISNUMBER(SEARCH("kit8", 'Painel Shopee'!B4644)), 8,
IF(ISNUMBER(SEARCH("kit9", 'Painel Shopee'!B4644)), 9,
IF(ISNUMBER(SEARCH("kit10", 'Painel Shopee'!B4644)), 10,
IF(ISNUMBER(SEARCH("kit11", 'Painel Shopee'!B4644)), 11,
IF(ISNUMBER(SEARCH("kit12", 'Painel Shopee'!B4644)), 12,
IF(ISNUMBER(SEARCH("kit13", 'Painel Shopee'!B4644)), 13,
IF(ISNUMBER(SEARCH("kit14", 'Painel Shopee'!B4644)), 14,
IF(ISNUMBER(SEARCH("kit15", 'Painel Shopee'!B4644)), 15,
IF(ISNUMBER(SEARCH("kit16", 'Painel Shopee'!B4644)), 16,
IF(ISNUMBER(SEARCH("kit17", 'Painel Shopee'!B4644)), 17,
IF(ISNUMBER(SEARCH("kit18", 'Painel Shopee'!B4644)), 18,
IF(ISNUMBER(SEARCH("kit19", 'Painel Shopee'!B4644)), 19,
IF(ISNUMBER(SEARCH("kit20", 'Painel Shopee'!B4644)), 20, 0)))))))))))))))))))</f>
        <v>0</v>
      </c>
      <c r="E4644">
        <f>IF(D4644=0,'Painel Shopee'!C4644,D4644*'Painel Shopee'!C4644)</f>
        <v>0</v>
      </c>
    </row>
    <row r="4645" spans="1:5" x14ac:dyDescent="0.25">
      <c r="A4645">
        <f>IF(ISNUMBER(SEARCH("kit 2", 'Painel ML'!C4645)), 2,
IF(ISNUMBER(SEARCH("kit 3", 'Painel ML'!C4645)), 3,
IF(ISNUMBER(SEARCH("kit 4", 'Painel ML'!C4645)), 4,
IF(ISNUMBER(SEARCH("kit 5", 'Painel ML'!C4645)), 5,
IF(ISNUMBER(SEARCH("kit 6", 'Painel ML'!C4645)), 6,
IF(ISNUMBER(SEARCH("kit 7", 'Painel ML'!C4645)), 7,
IF(ISNUMBER(SEARCH("kit 8", 'Painel ML'!C4645)), 8,
IF(ISNUMBER(SEARCH("kit 9", 'Painel ML'!C4645)), 9,
IF(ISNUMBER(SEARCH("kit 10", 'Painel ML'!C4645)), 10,
IF(ISNUMBER(SEARCH("kit 11", 'Painel ML'!C4645)), 11,
IF(ISNUMBER(SEARCH("kit 12", 'Painel ML'!C4645)), 12,
IF(ISNUMBER(SEARCH("kit 13", 'Painel ML'!C4645)), 13,
IF(ISNUMBER(SEARCH("kit 14", 'Painel ML'!C4645)), 14,
IF(ISNUMBER(SEARCH("kit 15", 'Painel ML'!C4645)), 15,
IF(ISNUMBER(SEARCH("kit 16", 'Painel ML'!C4645)), 16,
IF(ISNUMBER(SEARCH("kit 17", 'Painel ML'!C4645)), 17,
IF(ISNUMBER(SEARCH("kit 18", 'Painel ML'!C4645)), 18,
IF(ISNUMBER(SEARCH("kit 19", 'Painel ML'!C4645)), 19,
IF(ISNUMBER(SEARCH("kit 20", 'Painel ML'!C4645)), 20, 0)))))))))))))))))))</f>
        <v>0</v>
      </c>
      <c r="B4645">
        <f>IF(A4645=0,'Painel ML'!A4645,A4645*'Painel ML'!A4645)</f>
        <v>0</v>
      </c>
      <c r="D4645">
        <f>IF(ISNUMBER(SEARCH("kit2", 'Painel Shopee'!B4645)), 2,
IF(ISNUMBER(SEARCH("kit3", 'Painel Shopee'!B4645)), 3,
IF(ISNUMBER(SEARCH("kit4", 'Painel Shopee'!B4645)), 4,
IF(ISNUMBER(SEARCH("kit5", 'Painel Shopee'!B4645)), 5,
IF(ISNUMBER(SEARCH("kit6", 'Painel Shopee'!B4645)), 6,
IF(ISNUMBER(SEARCH("kit7", 'Painel Shopee'!B4645)), 7,
IF(ISNUMBER(SEARCH("kit8", 'Painel Shopee'!B4645)), 8,
IF(ISNUMBER(SEARCH("kit9", 'Painel Shopee'!B4645)), 9,
IF(ISNUMBER(SEARCH("kit10", 'Painel Shopee'!B4645)), 10,
IF(ISNUMBER(SEARCH("kit11", 'Painel Shopee'!B4645)), 11,
IF(ISNUMBER(SEARCH("kit12", 'Painel Shopee'!B4645)), 12,
IF(ISNUMBER(SEARCH("kit13", 'Painel Shopee'!B4645)), 13,
IF(ISNUMBER(SEARCH("kit14", 'Painel Shopee'!B4645)), 14,
IF(ISNUMBER(SEARCH("kit15", 'Painel Shopee'!B4645)), 15,
IF(ISNUMBER(SEARCH("kit16", 'Painel Shopee'!B4645)), 16,
IF(ISNUMBER(SEARCH("kit17", 'Painel Shopee'!B4645)), 17,
IF(ISNUMBER(SEARCH("kit18", 'Painel Shopee'!B4645)), 18,
IF(ISNUMBER(SEARCH("kit19", 'Painel Shopee'!B4645)), 19,
IF(ISNUMBER(SEARCH("kit20", 'Painel Shopee'!B4645)), 20, 0)))))))))))))))))))</f>
        <v>0</v>
      </c>
      <c r="E4645">
        <f>IF(D4645=0,'Painel Shopee'!C4645,D4645*'Painel Shopee'!C4645)</f>
        <v>0</v>
      </c>
    </row>
    <row r="4646" spans="1:5" x14ac:dyDescent="0.25">
      <c r="A4646">
        <f>IF(ISNUMBER(SEARCH("kit 2", 'Painel ML'!C4646)), 2,
IF(ISNUMBER(SEARCH("kit 3", 'Painel ML'!C4646)), 3,
IF(ISNUMBER(SEARCH("kit 4", 'Painel ML'!C4646)), 4,
IF(ISNUMBER(SEARCH("kit 5", 'Painel ML'!C4646)), 5,
IF(ISNUMBER(SEARCH("kit 6", 'Painel ML'!C4646)), 6,
IF(ISNUMBER(SEARCH("kit 7", 'Painel ML'!C4646)), 7,
IF(ISNUMBER(SEARCH("kit 8", 'Painel ML'!C4646)), 8,
IF(ISNUMBER(SEARCH("kit 9", 'Painel ML'!C4646)), 9,
IF(ISNUMBER(SEARCH("kit 10", 'Painel ML'!C4646)), 10,
IF(ISNUMBER(SEARCH("kit 11", 'Painel ML'!C4646)), 11,
IF(ISNUMBER(SEARCH("kit 12", 'Painel ML'!C4646)), 12,
IF(ISNUMBER(SEARCH("kit 13", 'Painel ML'!C4646)), 13,
IF(ISNUMBER(SEARCH("kit 14", 'Painel ML'!C4646)), 14,
IF(ISNUMBER(SEARCH("kit 15", 'Painel ML'!C4646)), 15,
IF(ISNUMBER(SEARCH("kit 16", 'Painel ML'!C4646)), 16,
IF(ISNUMBER(SEARCH("kit 17", 'Painel ML'!C4646)), 17,
IF(ISNUMBER(SEARCH("kit 18", 'Painel ML'!C4646)), 18,
IF(ISNUMBER(SEARCH("kit 19", 'Painel ML'!C4646)), 19,
IF(ISNUMBER(SEARCH("kit 20", 'Painel ML'!C4646)), 20, 0)))))))))))))))))))</f>
        <v>0</v>
      </c>
      <c r="B4646">
        <f>IF(A4646=0,'Painel ML'!A4646,A4646*'Painel ML'!A4646)</f>
        <v>0</v>
      </c>
      <c r="D4646">
        <f>IF(ISNUMBER(SEARCH("kit2", 'Painel Shopee'!B4646)), 2,
IF(ISNUMBER(SEARCH("kit3", 'Painel Shopee'!B4646)), 3,
IF(ISNUMBER(SEARCH("kit4", 'Painel Shopee'!B4646)), 4,
IF(ISNUMBER(SEARCH("kit5", 'Painel Shopee'!B4646)), 5,
IF(ISNUMBER(SEARCH("kit6", 'Painel Shopee'!B4646)), 6,
IF(ISNUMBER(SEARCH("kit7", 'Painel Shopee'!B4646)), 7,
IF(ISNUMBER(SEARCH("kit8", 'Painel Shopee'!B4646)), 8,
IF(ISNUMBER(SEARCH("kit9", 'Painel Shopee'!B4646)), 9,
IF(ISNUMBER(SEARCH("kit10", 'Painel Shopee'!B4646)), 10,
IF(ISNUMBER(SEARCH("kit11", 'Painel Shopee'!B4646)), 11,
IF(ISNUMBER(SEARCH("kit12", 'Painel Shopee'!B4646)), 12,
IF(ISNUMBER(SEARCH("kit13", 'Painel Shopee'!B4646)), 13,
IF(ISNUMBER(SEARCH("kit14", 'Painel Shopee'!B4646)), 14,
IF(ISNUMBER(SEARCH("kit15", 'Painel Shopee'!B4646)), 15,
IF(ISNUMBER(SEARCH("kit16", 'Painel Shopee'!B4646)), 16,
IF(ISNUMBER(SEARCH("kit17", 'Painel Shopee'!B4646)), 17,
IF(ISNUMBER(SEARCH("kit18", 'Painel Shopee'!B4646)), 18,
IF(ISNUMBER(SEARCH("kit19", 'Painel Shopee'!B4646)), 19,
IF(ISNUMBER(SEARCH("kit20", 'Painel Shopee'!B4646)), 20, 0)))))))))))))))))))</f>
        <v>0</v>
      </c>
      <c r="E4646">
        <f>IF(D4646=0,'Painel Shopee'!C4646,D4646*'Painel Shopee'!C4646)</f>
        <v>0</v>
      </c>
    </row>
    <row r="4647" spans="1:5" x14ac:dyDescent="0.25">
      <c r="A4647">
        <f>IF(ISNUMBER(SEARCH("kit 2", 'Painel ML'!C4647)), 2,
IF(ISNUMBER(SEARCH("kit 3", 'Painel ML'!C4647)), 3,
IF(ISNUMBER(SEARCH("kit 4", 'Painel ML'!C4647)), 4,
IF(ISNUMBER(SEARCH("kit 5", 'Painel ML'!C4647)), 5,
IF(ISNUMBER(SEARCH("kit 6", 'Painel ML'!C4647)), 6,
IF(ISNUMBER(SEARCH("kit 7", 'Painel ML'!C4647)), 7,
IF(ISNUMBER(SEARCH("kit 8", 'Painel ML'!C4647)), 8,
IF(ISNUMBER(SEARCH("kit 9", 'Painel ML'!C4647)), 9,
IF(ISNUMBER(SEARCH("kit 10", 'Painel ML'!C4647)), 10,
IF(ISNUMBER(SEARCH("kit 11", 'Painel ML'!C4647)), 11,
IF(ISNUMBER(SEARCH("kit 12", 'Painel ML'!C4647)), 12,
IF(ISNUMBER(SEARCH("kit 13", 'Painel ML'!C4647)), 13,
IF(ISNUMBER(SEARCH("kit 14", 'Painel ML'!C4647)), 14,
IF(ISNUMBER(SEARCH("kit 15", 'Painel ML'!C4647)), 15,
IF(ISNUMBER(SEARCH("kit 16", 'Painel ML'!C4647)), 16,
IF(ISNUMBER(SEARCH("kit 17", 'Painel ML'!C4647)), 17,
IF(ISNUMBER(SEARCH("kit 18", 'Painel ML'!C4647)), 18,
IF(ISNUMBER(SEARCH("kit 19", 'Painel ML'!C4647)), 19,
IF(ISNUMBER(SEARCH("kit 20", 'Painel ML'!C4647)), 20, 0)))))))))))))))))))</f>
        <v>0</v>
      </c>
      <c r="B4647">
        <f>IF(A4647=0,'Painel ML'!A4647,A4647*'Painel ML'!A4647)</f>
        <v>0</v>
      </c>
      <c r="D4647">
        <f>IF(ISNUMBER(SEARCH("kit2", 'Painel Shopee'!B4647)), 2,
IF(ISNUMBER(SEARCH("kit3", 'Painel Shopee'!B4647)), 3,
IF(ISNUMBER(SEARCH("kit4", 'Painel Shopee'!B4647)), 4,
IF(ISNUMBER(SEARCH("kit5", 'Painel Shopee'!B4647)), 5,
IF(ISNUMBER(SEARCH("kit6", 'Painel Shopee'!B4647)), 6,
IF(ISNUMBER(SEARCH("kit7", 'Painel Shopee'!B4647)), 7,
IF(ISNUMBER(SEARCH("kit8", 'Painel Shopee'!B4647)), 8,
IF(ISNUMBER(SEARCH("kit9", 'Painel Shopee'!B4647)), 9,
IF(ISNUMBER(SEARCH("kit10", 'Painel Shopee'!B4647)), 10,
IF(ISNUMBER(SEARCH("kit11", 'Painel Shopee'!B4647)), 11,
IF(ISNUMBER(SEARCH("kit12", 'Painel Shopee'!B4647)), 12,
IF(ISNUMBER(SEARCH("kit13", 'Painel Shopee'!B4647)), 13,
IF(ISNUMBER(SEARCH("kit14", 'Painel Shopee'!B4647)), 14,
IF(ISNUMBER(SEARCH("kit15", 'Painel Shopee'!B4647)), 15,
IF(ISNUMBER(SEARCH("kit16", 'Painel Shopee'!B4647)), 16,
IF(ISNUMBER(SEARCH("kit17", 'Painel Shopee'!B4647)), 17,
IF(ISNUMBER(SEARCH("kit18", 'Painel Shopee'!B4647)), 18,
IF(ISNUMBER(SEARCH("kit19", 'Painel Shopee'!B4647)), 19,
IF(ISNUMBER(SEARCH("kit20", 'Painel Shopee'!B4647)), 20, 0)))))))))))))))))))</f>
        <v>0</v>
      </c>
      <c r="E4647">
        <f>IF(D4647=0,'Painel Shopee'!C4647,D4647*'Painel Shopee'!C4647)</f>
        <v>0</v>
      </c>
    </row>
    <row r="4648" spans="1:5" x14ac:dyDescent="0.25">
      <c r="A4648">
        <f>IF(ISNUMBER(SEARCH("kit 2", 'Painel ML'!C4648)), 2,
IF(ISNUMBER(SEARCH("kit 3", 'Painel ML'!C4648)), 3,
IF(ISNUMBER(SEARCH("kit 4", 'Painel ML'!C4648)), 4,
IF(ISNUMBER(SEARCH("kit 5", 'Painel ML'!C4648)), 5,
IF(ISNUMBER(SEARCH("kit 6", 'Painel ML'!C4648)), 6,
IF(ISNUMBER(SEARCH("kit 7", 'Painel ML'!C4648)), 7,
IF(ISNUMBER(SEARCH("kit 8", 'Painel ML'!C4648)), 8,
IF(ISNUMBER(SEARCH("kit 9", 'Painel ML'!C4648)), 9,
IF(ISNUMBER(SEARCH("kit 10", 'Painel ML'!C4648)), 10,
IF(ISNUMBER(SEARCH("kit 11", 'Painel ML'!C4648)), 11,
IF(ISNUMBER(SEARCH("kit 12", 'Painel ML'!C4648)), 12,
IF(ISNUMBER(SEARCH("kit 13", 'Painel ML'!C4648)), 13,
IF(ISNUMBER(SEARCH("kit 14", 'Painel ML'!C4648)), 14,
IF(ISNUMBER(SEARCH("kit 15", 'Painel ML'!C4648)), 15,
IF(ISNUMBER(SEARCH("kit 16", 'Painel ML'!C4648)), 16,
IF(ISNUMBER(SEARCH("kit 17", 'Painel ML'!C4648)), 17,
IF(ISNUMBER(SEARCH("kit 18", 'Painel ML'!C4648)), 18,
IF(ISNUMBER(SEARCH("kit 19", 'Painel ML'!C4648)), 19,
IF(ISNUMBER(SEARCH("kit 20", 'Painel ML'!C4648)), 20, 0)))))))))))))))))))</f>
        <v>0</v>
      </c>
      <c r="B4648">
        <f>IF(A4648=0,'Painel ML'!A4648,A4648*'Painel ML'!A4648)</f>
        <v>0</v>
      </c>
      <c r="D4648">
        <f>IF(ISNUMBER(SEARCH("kit2", 'Painel Shopee'!B4648)), 2,
IF(ISNUMBER(SEARCH("kit3", 'Painel Shopee'!B4648)), 3,
IF(ISNUMBER(SEARCH("kit4", 'Painel Shopee'!B4648)), 4,
IF(ISNUMBER(SEARCH("kit5", 'Painel Shopee'!B4648)), 5,
IF(ISNUMBER(SEARCH("kit6", 'Painel Shopee'!B4648)), 6,
IF(ISNUMBER(SEARCH("kit7", 'Painel Shopee'!B4648)), 7,
IF(ISNUMBER(SEARCH("kit8", 'Painel Shopee'!B4648)), 8,
IF(ISNUMBER(SEARCH("kit9", 'Painel Shopee'!B4648)), 9,
IF(ISNUMBER(SEARCH("kit10", 'Painel Shopee'!B4648)), 10,
IF(ISNUMBER(SEARCH("kit11", 'Painel Shopee'!B4648)), 11,
IF(ISNUMBER(SEARCH("kit12", 'Painel Shopee'!B4648)), 12,
IF(ISNUMBER(SEARCH("kit13", 'Painel Shopee'!B4648)), 13,
IF(ISNUMBER(SEARCH("kit14", 'Painel Shopee'!B4648)), 14,
IF(ISNUMBER(SEARCH("kit15", 'Painel Shopee'!B4648)), 15,
IF(ISNUMBER(SEARCH("kit16", 'Painel Shopee'!B4648)), 16,
IF(ISNUMBER(SEARCH("kit17", 'Painel Shopee'!B4648)), 17,
IF(ISNUMBER(SEARCH("kit18", 'Painel Shopee'!B4648)), 18,
IF(ISNUMBER(SEARCH("kit19", 'Painel Shopee'!B4648)), 19,
IF(ISNUMBER(SEARCH("kit20", 'Painel Shopee'!B4648)), 20, 0)))))))))))))))))))</f>
        <v>0</v>
      </c>
      <c r="E4648">
        <f>IF(D4648=0,'Painel Shopee'!C4648,D4648*'Painel Shopee'!C4648)</f>
        <v>0</v>
      </c>
    </row>
    <row r="4649" spans="1:5" x14ac:dyDescent="0.25">
      <c r="A4649">
        <f>IF(ISNUMBER(SEARCH("kit 2", 'Painel ML'!C4649)), 2,
IF(ISNUMBER(SEARCH("kit 3", 'Painel ML'!C4649)), 3,
IF(ISNUMBER(SEARCH("kit 4", 'Painel ML'!C4649)), 4,
IF(ISNUMBER(SEARCH("kit 5", 'Painel ML'!C4649)), 5,
IF(ISNUMBER(SEARCH("kit 6", 'Painel ML'!C4649)), 6,
IF(ISNUMBER(SEARCH("kit 7", 'Painel ML'!C4649)), 7,
IF(ISNUMBER(SEARCH("kit 8", 'Painel ML'!C4649)), 8,
IF(ISNUMBER(SEARCH("kit 9", 'Painel ML'!C4649)), 9,
IF(ISNUMBER(SEARCH("kit 10", 'Painel ML'!C4649)), 10,
IF(ISNUMBER(SEARCH("kit 11", 'Painel ML'!C4649)), 11,
IF(ISNUMBER(SEARCH("kit 12", 'Painel ML'!C4649)), 12,
IF(ISNUMBER(SEARCH("kit 13", 'Painel ML'!C4649)), 13,
IF(ISNUMBER(SEARCH("kit 14", 'Painel ML'!C4649)), 14,
IF(ISNUMBER(SEARCH("kit 15", 'Painel ML'!C4649)), 15,
IF(ISNUMBER(SEARCH("kit 16", 'Painel ML'!C4649)), 16,
IF(ISNUMBER(SEARCH("kit 17", 'Painel ML'!C4649)), 17,
IF(ISNUMBER(SEARCH("kit 18", 'Painel ML'!C4649)), 18,
IF(ISNUMBER(SEARCH("kit 19", 'Painel ML'!C4649)), 19,
IF(ISNUMBER(SEARCH("kit 20", 'Painel ML'!C4649)), 20, 0)))))))))))))))))))</f>
        <v>0</v>
      </c>
      <c r="B4649">
        <f>IF(A4649=0,'Painel ML'!A4649,A4649*'Painel ML'!A4649)</f>
        <v>0</v>
      </c>
      <c r="D4649">
        <f>IF(ISNUMBER(SEARCH("kit2", 'Painel Shopee'!B4649)), 2,
IF(ISNUMBER(SEARCH("kit3", 'Painel Shopee'!B4649)), 3,
IF(ISNUMBER(SEARCH("kit4", 'Painel Shopee'!B4649)), 4,
IF(ISNUMBER(SEARCH("kit5", 'Painel Shopee'!B4649)), 5,
IF(ISNUMBER(SEARCH("kit6", 'Painel Shopee'!B4649)), 6,
IF(ISNUMBER(SEARCH("kit7", 'Painel Shopee'!B4649)), 7,
IF(ISNUMBER(SEARCH("kit8", 'Painel Shopee'!B4649)), 8,
IF(ISNUMBER(SEARCH("kit9", 'Painel Shopee'!B4649)), 9,
IF(ISNUMBER(SEARCH("kit10", 'Painel Shopee'!B4649)), 10,
IF(ISNUMBER(SEARCH("kit11", 'Painel Shopee'!B4649)), 11,
IF(ISNUMBER(SEARCH("kit12", 'Painel Shopee'!B4649)), 12,
IF(ISNUMBER(SEARCH("kit13", 'Painel Shopee'!B4649)), 13,
IF(ISNUMBER(SEARCH("kit14", 'Painel Shopee'!B4649)), 14,
IF(ISNUMBER(SEARCH("kit15", 'Painel Shopee'!B4649)), 15,
IF(ISNUMBER(SEARCH("kit16", 'Painel Shopee'!B4649)), 16,
IF(ISNUMBER(SEARCH("kit17", 'Painel Shopee'!B4649)), 17,
IF(ISNUMBER(SEARCH("kit18", 'Painel Shopee'!B4649)), 18,
IF(ISNUMBER(SEARCH("kit19", 'Painel Shopee'!B4649)), 19,
IF(ISNUMBER(SEARCH("kit20", 'Painel Shopee'!B4649)), 20, 0)))))))))))))))))))</f>
        <v>0</v>
      </c>
      <c r="E4649">
        <f>IF(D4649=0,'Painel Shopee'!C4649,D4649*'Painel Shopee'!C4649)</f>
        <v>0</v>
      </c>
    </row>
    <row r="4650" spans="1:5" x14ac:dyDescent="0.25">
      <c r="A4650">
        <f>IF(ISNUMBER(SEARCH("kit 2", 'Painel ML'!C4650)), 2,
IF(ISNUMBER(SEARCH("kit 3", 'Painel ML'!C4650)), 3,
IF(ISNUMBER(SEARCH("kit 4", 'Painel ML'!C4650)), 4,
IF(ISNUMBER(SEARCH("kit 5", 'Painel ML'!C4650)), 5,
IF(ISNUMBER(SEARCH("kit 6", 'Painel ML'!C4650)), 6,
IF(ISNUMBER(SEARCH("kit 7", 'Painel ML'!C4650)), 7,
IF(ISNUMBER(SEARCH("kit 8", 'Painel ML'!C4650)), 8,
IF(ISNUMBER(SEARCH("kit 9", 'Painel ML'!C4650)), 9,
IF(ISNUMBER(SEARCH("kit 10", 'Painel ML'!C4650)), 10,
IF(ISNUMBER(SEARCH("kit 11", 'Painel ML'!C4650)), 11,
IF(ISNUMBER(SEARCH("kit 12", 'Painel ML'!C4650)), 12,
IF(ISNUMBER(SEARCH("kit 13", 'Painel ML'!C4650)), 13,
IF(ISNUMBER(SEARCH("kit 14", 'Painel ML'!C4650)), 14,
IF(ISNUMBER(SEARCH("kit 15", 'Painel ML'!C4650)), 15,
IF(ISNUMBER(SEARCH("kit 16", 'Painel ML'!C4650)), 16,
IF(ISNUMBER(SEARCH("kit 17", 'Painel ML'!C4650)), 17,
IF(ISNUMBER(SEARCH("kit 18", 'Painel ML'!C4650)), 18,
IF(ISNUMBER(SEARCH("kit 19", 'Painel ML'!C4650)), 19,
IF(ISNUMBER(SEARCH("kit 20", 'Painel ML'!C4650)), 20, 0)))))))))))))))))))</f>
        <v>0</v>
      </c>
      <c r="B4650">
        <f>IF(A4650=0,'Painel ML'!A4650,A4650*'Painel ML'!A4650)</f>
        <v>0</v>
      </c>
      <c r="D4650">
        <f>IF(ISNUMBER(SEARCH("kit2", 'Painel Shopee'!B4650)), 2,
IF(ISNUMBER(SEARCH("kit3", 'Painel Shopee'!B4650)), 3,
IF(ISNUMBER(SEARCH("kit4", 'Painel Shopee'!B4650)), 4,
IF(ISNUMBER(SEARCH("kit5", 'Painel Shopee'!B4650)), 5,
IF(ISNUMBER(SEARCH("kit6", 'Painel Shopee'!B4650)), 6,
IF(ISNUMBER(SEARCH("kit7", 'Painel Shopee'!B4650)), 7,
IF(ISNUMBER(SEARCH("kit8", 'Painel Shopee'!B4650)), 8,
IF(ISNUMBER(SEARCH("kit9", 'Painel Shopee'!B4650)), 9,
IF(ISNUMBER(SEARCH("kit10", 'Painel Shopee'!B4650)), 10,
IF(ISNUMBER(SEARCH("kit11", 'Painel Shopee'!B4650)), 11,
IF(ISNUMBER(SEARCH("kit12", 'Painel Shopee'!B4650)), 12,
IF(ISNUMBER(SEARCH("kit13", 'Painel Shopee'!B4650)), 13,
IF(ISNUMBER(SEARCH("kit14", 'Painel Shopee'!B4650)), 14,
IF(ISNUMBER(SEARCH("kit15", 'Painel Shopee'!B4650)), 15,
IF(ISNUMBER(SEARCH("kit16", 'Painel Shopee'!B4650)), 16,
IF(ISNUMBER(SEARCH("kit17", 'Painel Shopee'!B4650)), 17,
IF(ISNUMBER(SEARCH("kit18", 'Painel Shopee'!B4650)), 18,
IF(ISNUMBER(SEARCH("kit19", 'Painel Shopee'!B4650)), 19,
IF(ISNUMBER(SEARCH("kit20", 'Painel Shopee'!B4650)), 20, 0)))))))))))))))))))</f>
        <v>0</v>
      </c>
      <c r="E4650">
        <f>IF(D4650=0,'Painel Shopee'!C4650,D4650*'Painel Shopee'!C4650)</f>
        <v>0</v>
      </c>
    </row>
    <row r="4651" spans="1:5" x14ac:dyDescent="0.25">
      <c r="A4651">
        <f>IF(ISNUMBER(SEARCH("kit 2", 'Painel ML'!C4651)), 2,
IF(ISNUMBER(SEARCH("kit 3", 'Painel ML'!C4651)), 3,
IF(ISNUMBER(SEARCH("kit 4", 'Painel ML'!C4651)), 4,
IF(ISNUMBER(SEARCH("kit 5", 'Painel ML'!C4651)), 5,
IF(ISNUMBER(SEARCH("kit 6", 'Painel ML'!C4651)), 6,
IF(ISNUMBER(SEARCH("kit 7", 'Painel ML'!C4651)), 7,
IF(ISNUMBER(SEARCH("kit 8", 'Painel ML'!C4651)), 8,
IF(ISNUMBER(SEARCH("kit 9", 'Painel ML'!C4651)), 9,
IF(ISNUMBER(SEARCH("kit 10", 'Painel ML'!C4651)), 10,
IF(ISNUMBER(SEARCH("kit 11", 'Painel ML'!C4651)), 11,
IF(ISNUMBER(SEARCH("kit 12", 'Painel ML'!C4651)), 12,
IF(ISNUMBER(SEARCH("kit 13", 'Painel ML'!C4651)), 13,
IF(ISNUMBER(SEARCH("kit 14", 'Painel ML'!C4651)), 14,
IF(ISNUMBER(SEARCH("kit 15", 'Painel ML'!C4651)), 15,
IF(ISNUMBER(SEARCH("kit 16", 'Painel ML'!C4651)), 16,
IF(ISNUMBER(SEARCH("kit 17", 'Painel ML'!C4651)), 17,
IF(ISNUMBER(SEARCH("kit 18", 'Painel ML'!C4651)), 18,
IF(ISNUMBER(SEARCH("kit 19", 'Painel ML'!C4651)), 19,
IF(ISNUMBER(SEARCH("kit 20", 'Painel ML'!C4651)), 20, 0)))))))))))))))))))</f>
        <v>0</v>
      </c>
      <c r="B4651">
        <f>IF(A4651=0,'Painel ML'!A4651,A4651*'Painel ML'!A4651)</f>
        <v>0</v>
      </c>
      <c r="D4651">
        <f>IF(ISNUMBER(SEARCH("kit2", 'Painel Shopee'!B4651)), 2,
IF(ISNUMBER(SEARCH("kit3", 'Painel Shopee'!B4651)), 3,
IF(ISNUMBER(SEARCH("kit4", 'Painel Shopee'!B4651)), 4,
IF(ISNUMBER(SEARCH("kit5", 'Painel Shopee'!B4651)), 5,
IF(ISNUMBER(SEARCH("kit6", 'Painel Shopee'!B4651)), 6,
IF(ISNUMBER(SEARCH("kit7", 'Painel Shopee'!B4651)), 7,
IF(ISNUMBER(SEARCH("kit8", 'Painel Shopee'!B4651)), 8,
IF(ISNUMBER(SEARCH("kit9", 'Painel Shopee'!B4651)), 9,
IF(ISNUMBER(SEARCH("kit10", 'Painel Shopee'!B4651)), 10,
IF(ISNUMBER(SEARCH("kit11", 'Painel Shopee'!B4651)), 11,
IF(ISNUMBER(SEARCH("kit12", 'Painel Shopee'!B4651)), 12,
IF(ISNUMBER(SEARCH("kit13", 'Painel Shopee'!B4651)), 13,
IF(ISNUMBER(SEARCH("kit14", 'Painel Shopee'!B4651)), 14,
IF(ISNUMBER(SEARCH("kit15", 'Painel Shopee'!B4651)), 15,
IF(ISNUMBER(SEARCH("kit16", 'Painel Shopee'!B4651)), 16,
IF(ISNUMBER(SEARCH("kit17", 'Painel Shopee'!B4651)), 17,
IF(ISNUMBER(SEARCH("kit18", 'Painel Shopee'!B4651)), 18,
IF(ISNUMBER(SEARCH("kit19", 'Painel Shopee'!B4651)), 19,
IF(ISNUMBER(SEARCH("kit20", 'Painel Shopee'!B4651)), 20, 0)))))))))))))))))))</f>
        <v>0</v>
      </c>
      <c r="E4651">
        <f>IF(D4651=0,'Painel Shopee'!C4651,D4651*'Painel Shopee'!C4651)</f>
        <v>0</v>
      </c>
    </row>
    <row r="4652" spans="1:5" x14ac:dyDescent="0.25">
      <c r="A4652">
        <f>IF(ISNUMBER(SEARCH("kit 2", 'Painel ML'!C4652)), 2,
IF(ISNUMBER(SEARCH("kit 3", 'Painel ML'!C4652)), 3,
IF(ISNUMBER(SEARCH("kit 4", 'Painel ML'!C4652)), 4,
IF(ISNUMBER(SEARCH("kit 5", 'Painel ML'!C4652)), 5,
IF(ISNUMBER(SEARCH("kit 6", 'Painel ML'!C4652)), 6,
IF(ISNUMBER(SEARCH("kit 7", 'Painel ML'!C4652)), 7,
IF(ISNUMBER(SEARCH("kit 8", 'Painel ML'!C4652)), 8,
IF(ISNUMBER(SEARCH("kit 9", 'Painel ML'!C4652)), 9,
IF(ISNUMBER(SEARCH("kit 10", 'Painel ML'!C4652)), 10,
IF(ISNUMBER(SEARCH("kit 11", 'Painel ML'!C4652)), 11,
IF(ISNUMBER(SEARCH("kit 12", 'Painel ML'!C4652)), 12,
IF(ISNUMBER(SEARCH("kit 13", 'Painel ML'!C4652)), 13,
IF(ISNUMBER(SEARCH("kit 14", 'Painel ML'!C4652)), 14,
IF(ISNUMBER(SEARCH("kit 15", 'Painel ML'!C4652)), 15,
IF(ISNUMBER(SEARCH("kit 16", 'Painel ML'!C4652)), 16,
IF(ISNUMBER(SEARCH("kit 17", 'Painel ML'!C4652)), 17,
IF(ISNUMBER(SEARCH("kit 18", 'Painel ML'!C4652)), 18,
IF(ISNUMBER(SEARCH("kit 19", 'Painel ML'!C4652)), 19,
IF(ISNUMBER(SEARCH("kit 20", 'Painel ML'!C4652)), 20, 0)))))))))))))))))))</f>
        <v>0</v>
      </c>
      <c r="B4652">
        <f>IF(A4652=0,'Painel ML'!A4652,A4652*'Painel ML'!A4652)</f>
        <v>0</v>
      </c>
      <c r="D4652">
        <f>IF(ISNUMBER(SEARCH("kit2", 'Painel Shopee'!B4652)), 2,
IF(ISNUMBER(SEARCH("kit3", 'Painel Shopee'!B4652)), 3,
IF(ISNUMBER(SEARCH("kit4", 'Painel Shopee'!B4652)), 4,
IF(ISNUMBER(SEARCH("kit5", 'Painel Shopee'!B4652)), 5,
IF(ISNUMBER(SEARCH("kit6", 'Painel Shopee'!B4652)), 6,
IF(ISNUMBER(SEARCH("kit7", 'Painel Shopee'!B4652)), 7,
IF(ISNUMBER(SEARCH("kit8", 'Painel Shopee'!B4652)), 8,
IF(ISNUMBER(SEARCH("kit9", 'Painel Shopee'!B4652)), 9,
IF(ISNUMBER(SEARCH("kit10", 'Painel Shopee'!B4652)), 10,
IF(ISNUMBER(SEARCH("kit11", 'Painel Shopee'!B4652)), 11,
IF(ISNUMBER(SEARCH("kit12", 'Painel Shopee'!B4652)), 12,
IF(ISNUMBER(SEARCH("kit13", 'Painel Shopee'!B4652)), 13,
IF(ISNUMBER(SEARCH("kit14", 'Painel Shopee'!B4652)), 14,
IF(ISNUMBER(SEARCH("kit15", 'Painel Shopee'!B4652)), 15,
IF(ISNUMBER(SEARCH("kit16", 'Painel Shopee'!B4652)), 16,
IF(ISNUMBER(SEARCH("kit17", 'Painel Shopee'!B4652)), 17,
IF(ISNUMBER(SEARCH("kit18", 'Painel Shopee'!B4652)), 18,
IF(ISNUMBER(SEARCH("kit19", 'Painel Shopee'!B4652)), 19,
IF(ISNUMBER(SEARCH("kit20", 'Painel Shopee'!B4652)), 20, 0)))))))))))))))))))</f>
        <v>0</v>
      </c>
      <c r="E4652">
        <f>IF(D4652=0,'Painel Shopee'!C4652,D4652*'Painel Shopee'!C4652)</f>
        <v>0</v>
      </c>
    </row>
    <row r="4653" spans="1:5" x14ac:dyDescent="0.25">
      <c r="A4653">
        <f>IF(ISNUMBER(SEARCH("kit 2", 'Painel ML'!C4653)), 2,
IF(ISNUMBER(SEARCH("kit 3", 'Painel ML'!C4653)), 3,
IF(ISNUMBER(SEARCH("kit 4", 'Painel ML'!C4653)), 4,
IF(ISNUMBER(SEARCH("kit 5", 'Painel ML'!C4653)), 5,
IF(ISNUMBER(SEARCH("kit 6", 'Painel ML'!C4653)), 6,
IF(ISNUMBER(SEARCH("kit 7", 'Painel ML'!C4653)), 7,
IF(ISNUMBER(SEARCH("kit 8", 'Painel ML'!C4653)), 8,
IF(ISNUMBER(SEARCH("kit 9", 'Painel ML'!C4653)), 9,
IF(ISNUMBER(SEARCH("kit 10", 'Painel ML'!C4653)), 10,
IF(ISNUMBER(SEARCH("kit 11", 'Painel ML'!C4653)), 11,
IF(ISNUMBER(SEARCH("kit 12", 'Painel ML'!C4653)), 12,
IF(ISNUMBER(SEARCH("kit 13", 'Painel ML'!C4653)), 13,
IF(ISNUMBER(SEARCH("kit 14", 'Painel ML'!C4653)), 14,
IF(ISNUMBER(SEARCH("kit 15", 'Painel ML'!C4653)), 15,
IF(ISNUMBER(SEARCH("kit 16", 'Painel ML'!C4653)), 16,
IF(ISNUMBER(SEARCH("kit 17", 'Painel ML'!C4653)), 17,
IF(ISNUMBER(SEARCH("kit 18", 'Painel ML'!C4653)), 18,
IF(ISNUMBER(SEARCH("kit 19", 'Painel ML'!C4653)), 19,
IF(ISNUMBER(SEARCH("kit 20", 'Painel ML'!C4653)), 20, 0)))))))))))))))))))</f>
        <v>0</v>
      </c>
      <c r="B4653">
        <f>IF(A4653=0,'Painel ML'!A4653,A4653*'Painel ML'!A4653)</f>
        <v>0</v>
      </c>
      <c r="D4653">
        <f>IF(ISNUMBER(SEARCH("kit2", 'Painel Shopee'!B4653)), 2,
IF(ISNUMBER(SEARCH("kit3", 'Painel Shopee'!B4653)), 3,
IF(ISNUMBER(SEARCH("kit4", 'Painel Shopee'!B4653)), 4,
IF(ISNUMBER(SEARCH("kit5", 'Painel Shopee'!B4653)), 5,
IF(ISNUMBER(SEARCH("kit6", 'Painel Shopee'!B4653)), 6,
IF(ISNUMBER(SEARCH("kit7", 'Painel Shopee'!B4653)), 7,
IF(ISNUMBER(SEARCH("kit8", 'Painel Shopee'!B4653)), 8,
IF(ISNUMBER(SEARCH("kit9", 'Painel Shopee'!B4653)), 9,
IF(ISNUMBER(SEARCH("kit10", 'Painel Shopee'!B4653)), 10,
IF(ISNUMBER(SEARCH("kit11", 'Painel Shopee'!B4653)), 11,
IF(ISNUMBER(SEARCH("kit12", 'Painel Shopee'!B4653)), 12,
IF(ISNUMBER(SEARCH("kit13", 'Painel Shopee'!B4653)), 13,
IF(ISNUMBER(SEARCH("kit14", 'Painel Shopee'!B4653)), 14,
IF(ISNUMBER(SEARCH("kit15", 'Painel Shopee'!B4653)), 15,
IF(ISNUMBER(SEARCH("kit16", 'Painel Shopee'!B4653)), 16,
IF(ISNUMBER(SEARCH("kit17", 'Painel Shopee'!B4653)), 17,
IF(ISNUMBER(SEARCH("kit18", 'Painel Shopee'!B4653)), 18,
IF(ISNUMBER(SEARCH("kit19", 'Painel Shopee'!B4653)), 19,
IF(ISNUMBER(SEARCH("kit20", 'Painel Shopee'!B4653)), 20, 0)))))))))))))))))))</f>
        <v>0</v>
      </c>
      <c r="E4653">
        <f>IF(D4653=0,'Painel Shopee'!C4653,D4653*'Painel Shopee'!C4653)</f>
        <v>0</v>
      </c>
    </row>
    <row r="4654" spans="1:5" x14ac:dyDescent="0.25">
      <c r="A4654">
        <f>IF(ISNUMBER(SEARCH("kit 2", 'Painel ML'!C4654)), 2,
IF(ISNUMBER(SEARCH("kit 3", 'Painel ML'!C4654)), 3,
IF(ISNUMBER(SEARCH("kit 4", 'Painel ML'!C4654)), 4,
IF(ISNUMBER(SEARCH("kit 5", 'Painel ML'!C4654)), 5,
IF(ISNUMBER(SEARCH("kit 6", 'Painel ML'!C4654)), 6,
IF(ISNUMBER(SEARCH("kit 7", 'Painel ML'!C4654)), 7,
IF(ISNUMBER(SEARCH("kit 8", 'Painel ML'!C4654)), 8,
IF(ISNUMBER(SEARCH("kit 9", 'Painel ML'!C4654)), 9,
IF(ISNUMBER(SEARCH("kit 10", 'Painel ML'!C4654)), 10,
IF(ISNUMBER(SEARCH("kit 11", 'Painel ML'!C4654)), 11,
IF(ISNUMBER(SEARCH("kit 12", 'Painel ML'!C4654)), 12,
IF(ISNUMBER(SEARCH("kit 13", 'Painel ML'!C4654)), 13,
IF(ISNUMBER(SEARCH("kit 14", 'Painel ML'!C4654)), 14,
IF(ISNUMBER(SEARCH("kit 15", 'Painel ML'!C4654)), 15,
IF(ISNUMBER(SEARCH("kit 16", 'Painel ML'!C4654)), 16,
IF(ISNUMBER(SEARCH("kit 17", 'Painel ML'!C4654)), 17,
IF(ISNUMBER(SEARCH("kit 18", 'Painel ML'!C4654)), 18,
IF(ISNUMBER(SEARCH("kit 19", 'Painel ML'!C4654)), 19,
IF(ISNUMBER(SEARCH("kit 20", 'Painel ML'!C4654)), 20, 0)))))))))))))))))))</f>
        <v>0</v>
      </c>
      <c r="B4654">
        <f>IF(A4654=0,'Painel ML'!A4654,A4654*'Painel ML'!A4654)</f>
        <v>0</v>
      </c>
      <c r="D4654">
        <f>IF(ISNUMBER(SEARCH("kit2", 'Painel Shopee'!B4654)), 2,
IF(ISNUMBER(SEARCH("kit3", 'Painel Shopee'!B4654)), 3,
IF(ISNUMBER(SEARCH("kit4", 'Painel Shopee'!B4654)), 4,
IF(ISNUMBER(SEARCH("kit5", 'Painel Shopee'!B4654)), 5,
IF(ISNUMBER(SEARCH("kit6", 'Painel Shopee'!B4654)), 6,
IF(ISNUMBER(SEARCH("kit7", 'Painel Shopee'!B4654)), 7,
IF(ISNUMBER(SEARCH("kit8", 'Painel Shopee'!B4654)), 8,
IF(ISNUMBER(SEARCH("kit9", 'Painel Shopee'!B4654)), 9,
IF(ISNUMBER(SEARCH("kit10", 'Painel Shopee'!B4654)), 10,
IF(ISNUMBER(SEARCH("kit11", 'Painel Shopee'!B4654)), 11,
IF(ISNUMBER(SEARCH("kit12", 'Painel Shopee'!B4654)), 12,
IF(ISNUMBER(SEARCH("kit13", 'Painel Shopee'!B4654)), 13,
IF(ISNUMBER(SEARCH("kit14", 'Painel Shopee'!B4654)), 14,
IF(ISNUMBER(SEARCH("kit15", 'Painel Shopee'!B4654)), 15,
IF(ISNUMBER(SEARCH("kit16", 'Painel Shopee'!B4654)), 16,
IF(ISNUMBER(SEARCH("kit17", 'Painel Shopee'!B4654)), 17,
IF(ISNUMBER(SEARCH("kit18", 'Painel Shopee'!B4654)), 18,
IF(ISNUMBER(SEARCH("kit19", 'Painel Shopee'!B4654)), 19,
IF(ISNUMBER(SEARCH("kit20", 'Painel Shopee'!B4654)), 20, 0)))))))))))))))))))</f>
        <v>0</v>
      </c>
      <c r="E4654">
        <f>IF(D4654=0,'Painel Shopee'!C4654,D4654*'Painel Shopee'!C4654)</f>
        <v>0</v>
      </c>
    </row>
    <row r="4655" spans="1:5" x14ac:dyDescent="0.25">
      <c r="A4655">
        <f>IF(ISNUMBER(SEARCH("kit 2", 'Painel ML'!C4655)), 2,
IF(ISNUMBER(SEARCH("kit 3", 'Painel ML'!C4655)), 3,
IF(ISNUMBER(SEARCH("kit 4", 'Painel ML'!C4655)), 4,
IF(ISNUMBER(SEARCH("kit 5", 'Painel ML'!C4655)), 5,
IF(ISNUMBER(SEARCH("kit 6", 'Painel ML'!C4655)), 6,
IF(ISNUMBER(SEARCH("kit 7", 'Painel ML'!C4655)), 7,
IF(ISNUMBER(SEARCH("kit 8", 'Painel ML'!C4655)), 8,
IF(ISNUMBER(SEARCH("kit 9", 'Painel ML'!C4655)), 9,
IF(ISNUMBER(SEARCH("kit 10", 'Painel ML'!C4655)), 10,
IF(ISNUMBER(SEARCH("kit 11", 'Painel ML'!C4655)), 11,
IF(ISNUMBER(SEARCH("kit 12", 'Painel ML'!C4655)), 12,
IF(ISNUMBER(SEARCH("kit 13", 'Painel ML'!C4655)), 13,
IF(ISNUMBER(SEARCH("kit 14", 'Painel ML'!C4655)), 14,
IF(ISNUMBER(SEARCH("kit 15", 'Painel ML'!C4655)), 15,
IF(ISNUMBER(SEARCH("kit 16", 'Painel ML'!C4655)), 16,
IF(ISNUMBER(SEARCH("kit 17", 'Painel ML'!C4655)), 17,
IF(ISNUMBER(SEARCH("kit 18", 'Painel ML'!C4655)), 18,
IF(ISNUMBER(SEARCH("kit 19", 'Painel ML'!C4655)), 19,
IF(ISNUMBER(SEARCH("kit 20", 'Painel ML'!C4655)), 20, 0)))))))))))))))))))</f>
        <v>0</v>
      </c>
      <c r="B4655">
        <f>IF(A4655=0,'Painel ML'!A4655,A4655*'Painel ML'!A4655)</f>
        <v>0</v>
      </c>
      <c r="D4655">
        <f>IF(ISNUMBER(SEARCH("kit2", 'Painel Shopee'!B4655)), 2,
IF(ISNUMBER(SEARCH("kit3", 'Painel Shopee'!B4655)), 3,
IF(ISNUMBER(SEARCH("kit4", 'Painel Shopee'!B4655)), 4,
IF(ISNUMBER(SEARCH("kit5", 'Painel Shopee'!B4655)), 5,
IF(ISNUMBER(SEARCH("kit6", 'Painel Shopee'!B4655)), 6,
IF(ISNUMBER(SEARCH("kit7", 'Painel Shopee'!B4655)), 7,
IF(ISNUMBER(SEARCH("kit8", 'Painel Shopee'!B4655)), 8,
IF(ISNUMBER(SEARCH("kit9", 'Painel Shopee'!B4655)), 9,
IF(ISNUMBER(SEARCH("kit10", 'Painel Shopee'!B4655)), 10,
IF(ISNUMBER(SEARCH("kit11", 'Painel Shopee'!B4655)), 11,
IF(ISNUMBER(SEARCH("kit12", 'Painel Shopee'!B4655)), 12,
IF(ISNUMBER(SEARCH("kit13", 'Painel Shopee'!B4655)), 13,
IF(ISNUMBER(SEARCH("kit14", 'Painel Shopee'!B4655)), 14,
IF(ISNUMBER(SEARCH("kit15", 'Painel Shopee'!B4655)), 15,
IF(ISNUMBER(SEARCH("kit16", 'Painel Shopee'!B4655)), 16,
IF(ISNUMBER(SEARCH("kit17", 'Painel Shopee'!B4655)), 17,
IF(ISNUMBER(SEARCH("kit18", 'Painel Shopee'!B4655)), 18,
IF(ISNUMBER(SEARCH("kit19", 'Painel Shopee'!B4655)), 19,
IF(ISNUMBER(SEARCH("kit20", 'Painel Shopee'!B4655)), 20, 0)))))))))))))))))))</f>
        <v>0</v>
      </c>
      <c r="E4655">
        <f>IF(D4655=0,'Painel Shopee'!C4655,D4655*'Painel Shopee'!C4655)</f>
        <v>0</v>
      </c>
    </row>
    <row r="4656" spans="1:5" x14ac:dyDescent="0.25">
      <c r="A4656">
        <f>IF(ISNUMBER(SEARCH("kit 2", 'Painel ML'!C4656)), 2,
IF(ISNUMBER(SEARCH("kit 3", 'Painel ML'!C4656)), 3,
IF(ISNUMBER(SEARCH("kit 4", 'Painel ML'!C4656)), 4,
IF(ISNUMBER(SEARCH("kit 5", 'Painel ML'!C4656)), 5,
IF(ISNUMBER(SEARCH("kit 6", 'Painel ML'!C4656)), 6,
IF(ISNUMBER(SEARCH("kit 7", 'Painel ML'!C4656)), 7,
IF(ISNUMBER(SEARCH("kit 8", 'Painel ML'!C4656)), 8,
IF(ISNUMBER(SEARCH("kit 9", 'Painel ML'!C4656)), 9,
IF(ISNUMBER(SEARCH("kit 10", 'Painel ML'!C4656)), 10,
IF(ISNUMBER(SEARCH("kit 11", 'Painel ML'!C4656)), 11,
IF(ISNUMBER(SEARCH("kit 12", 'Painel ML'!C4656)), 12,
IF(ISNUMBER(SEARCH("kit 13", 'Painel ML'!C4656)), 13,
IF(ISNUMBER(SEARCH("kit 14", 'Painel ML'!C4656)), 14,
IF(ISNUMBER(SEARCH("kit 15", 'Painel ML'!C4656)), 15,
IF(ISNUMBER(SEARCH("kit 16", 'Painel ML'!C4656)), 16,
IF(ISNUMBER(SEARCH("kit 17", 'Painel ML'!C4656)), 17,
IF(ISNUMBER(SEARCH("kit 18", 'Painel ML'!C4656)), 18,
IF(ISNUMBER(SEARCH("kit 19", 'Painel ML'!C4656)), 19,
IF(ISNUMBER(SEARCH("kit 20", 'Painel ML'!C4656)), 20, 0)))))))))))))))))))</f>
        <v>0</v>
      </c>
      <c r="B4656">
        <f>IF(A4656=0,'Painel ML'!A4656,A4656*'Painel ML'!A4656)</f>
        <v>0</v>
      </c>
      <c r="D4656">
        <f>IF(ISNUMBER(SEARCH("kit2", 'Painel Shopee'!B4656)), 2,
IF(ISNUMBER(SEARCH("kit3", 'Painel Shopee'!B4656)), 3,
IF(ISNUMBER(SEARCH("kit4", 'Painel Shopee'!B4656)), 4,
IF(ISNUMBER(SEARCH("kit5", 'Painel Shopee'!B4656)), 5,
IF(ISNUMBER(SEARCH("kit6", 'Painel Shopee'!B4656)), 6,
IF(ISNUMBER(SEARCH("kit7", 'Painel Shopee'!B4656)), 7,
IF(ISNUMBER(SEARCH("kit8", 'Painel Shopee'!B4656)), 8,
IF(ISNUMBER(SEARCH("kit9", 'Painel Shopee'!B4656)), 9,
IF(ISNUMBER(SEARCH("kit10", 'Painel Shopee'!B4656)), 10,
IF(ISNUMBER(SEARCH("kit11", 'Painel Shopee'!B4656)), 11,
IF(ISNUMBER(SEARCH("kit12", 'Painel Shopee'!B4656)), 12,
IF(ISNUMBER(SEARCH("kit13", 'Painel Shopee'!B4656)), 13,
IF(ISNUMBER(SEARCH("kit14", 'Painel Shopee'!B4656)), 14,
IF(ISNUMBER(SEARCH("kit15", 'Painel Shopee'!B4656)), 15,
IF(ISNUMBER(SEARCH("kit16", 'Painel Shopee'!B4656)), 16,
IF(ISNUMBER(SEARCH("kit17", 'Painel Shopee'!B4656)), 17,
IF(ISNUMBER(SEARCH("kit18", 'Painel Shopee'!B4656)), 18,
IF(ISNUMBER(SEARCH("kit19", 'Painel Shopee'!B4656)), 19,
IF(ISNUMBER(SEARCH("kit20", 'Painel Shopee'!B4656)), 20, 0)))))))))))))))))))</f>
        <v>0</v>
      </c>
      <c r="E4656">
        <f>IF(D4656=0,'Painel Shopee'!C4656,D4656*'Painel Shopee'!C4656)</f>
        <v>0</v>
      </c>
    </row>
    <row r="4657" spans="1:5" x14ac:dyDescent="0.25">
      <c r="A4657">
        <f>IF(ISNUMBER(SEARCH("kit 2", 'Painel ML'!C4657)), 2,
IF(ISNUMBER(SEARCH("kit 3", 'Painel ML'!C4657)), 3,
IF(ISNUMBER(SEARCH("kit 4", 'Painel ML'!C4657)), 4,
IF(ISNUMBER(SEARCH("kit 5", 'Painel ML'!C4657)), 5,
IF(ISNUMBER(SEARCH("kit 6", 'Painel ML'!C4657)), 6,
IF(ISNUMBER(SEARCH("kit 7", 'Painel ML'!C4657)), 7,
IF(ISNUMBER(SEARCH("kit 8", 'Painel ML'!C4657)), 8,
IF(ISNUMBER(SEARCH("kit 9", 'Painel ML'!C4657)), 9,
IF(ISNUMBER(SEARCH("kit 10", 'Painel ML'!C4657)), 10,
IF(ISNUMBER(SEARCH("kit 11", 'Painel ML'!C4657)), 11,
IF(ISNUMBER(SEARCH("kit 12", 'Painel ML'!C4657)), 12,
IF(ISNUMBER(SEARCH("kit 13", 'Painel ML'!C4657)), 13,
IF(ISNUMBER(SEARCH("kit 14", 'Painel ML'!C4657)), 14,
IF(ISNUMBER(SEARCH("kit 15", 'Painel ML'!C4657)), 15,
IF(ISNUMBER(SEARCH("kit 16", 'Painel ML'!C4657)), 16,
IF(ISNUMBER(SEARCH("kit 17", 'Painel ML'!C4657)), 17,
IF(ISNUMBER(SEARCH("kit 18", 'Painel ML'!C4657)), 18,
IF(ISNUMBER(SEARCH("kit 19", 'Painel ML'!C4657)), 19,
IF(ISNUMBER(SEARCH("kit 20", 'Painel ML'!C4657)), 20, 0)))))))))))))))))))</f>
        <v>0</v>
      </c>
      <c r="B4657">
        <f>IF(A4657=0,'Painel ML'!A4657,A4657*'Painel ML'!A4657)</f>
        <v>0</v>
      </c>
      <c r="D4657">
        <f>IF(ISNUMBER(SEARCH("kit2", 'Painel Shopee'!B4657)), 2,
IF(ISNUMBER(SEARCH("kit3", 'Painel Shopee'!B4657)), 3,
IF(ISNUMBER(SEARCH("kit4", 'Painel Shopee'!B4657)), 4,
IF(ISNUMBER(SEARCH("kit5", 'Painel Shopee'!B4657)), 5,
IF(ISNUMBER(SEARCH("kit6", 'Painel Shopee'!B4657)), 6,
IF(ISNUMBER(SEARCH("kit7", 'Painel Shopee'!B4657)), 7,
IF(ISNUMBER(SEARCH("kit8", 'Painel Shopee'!B4657)), 8,
IF(ISNUMBER(SEARCH("kit9", 'Painel Shopee'!B4657)), 9,
IF(ISNUMBER(SEARCH("kit10", 'Painel Shopee'!B4657)), 10,
IF(ISNUMBER(SEARCH("kit11", 'Painel Shopee'!B4657)), 11,
IF(ISNUMBER(SEARCH("kit12", 'Painel Shopee'!B4657)), 12,
IF(ISNUMBER(SEARCH("kit13", 'Painel Shopee'!B4657)), 13,
IF(ISNUMBER(SEARCH("kit14", 'Painel Shopee'!B4657)), 14,
IF(ISNUMBER(SEARCH("kit15", 'Painel Shopee'!B4657)), 15,
IF(ISNUMBER(SEARCH("kit16", 'Painel Shopee'!B4657)), 16,
IF(ISNUMBER(SEARCH("kit17", 'Painel Shopee'!B4657)), 17,
IF(ISNUMBER(SEARCH("kit18", 'Painel Shopee'!B4657)), 18,
IF(ISNUMBER(SEARCH("kit19", 'Painel Shopee'!B4657)), 19,
IF(ISNUMBER(SEARCH("kit20", 'Painel Shopee'!B4657)), 20, 0)))))))))))))))))))</f>
        <v>0</v>
      </c>
      <c r="E4657">
        <f>IF(D4657=0,'Painel Shopee'!C4657,D4657*'Painel Shopee'!C4657)</f>
        <v>0</v>
      </c>
    </row>
    <row r="4658" spans="1:5" x14ac:dyDescent="0.25">
      <c r="A4658">
        <f>IF(ISNUMBER(SEARCH("kit 2", 'Painel ML'!C4658)), 2,
IF(ISNUMBER(SEARCH("kit 3", 'Painel ML'!C4658)), 3,
IF(ISNUMBER(SEARCH("kit 4", 'Painel ML'!C4658)), 4,
IF(ISNUMBER(SEARCH("kit 5", 'Painel ML'!C4658)), 5,
IF(ISNUMBER(SEARCH("kit 6", 'Painel ML'!C4658)), 6,
IF(ISNUMBER(SEARCH("kit 7", 'Painel ML'!C4658)), 7,
IF(ISNUMBER(SEARCH("kit 8", 'Painel ML'!C4658)), 8,
IF(ISNUMBER(SEARCH("kit 9", 'Painel ML'!C4658)), 9,
IF(ISNUMBER(SEARCH("kit 10", 'Painel ML'!C4658)), 10,
IF(ISNUMBER(SEARCH("kit 11", 'Painel ML'!C4658)), 11,
IF(ISNUMBER(SEARCH("kit 12", 'Painel ML'!C4658)), 12,
IF(ISNUMBER(SEARCH("kit 13", 'Painel ML'!C4658)), 13,
IF(ISNUMBER(SEARCH("kit 14", 'Painel ML'!C4658)), 14,
IF(ISNUMBER(SEARCH("kit 15", 'Painel ML'!C4658)), 15,
IF(ISNUMBER(SEARCH("kit 16", 'Painel ML'!C4658)), 16,
IF(ISNUMBER(SEARCH("kit 17", 'Painel ML'!C4658)), 17,
IF(ISNUMBER(SEARCH("kit 18", 'Painel ML'!C4658)), 18,
IF(ISNUMBER(SEARCH("kit 19", 'Painel ML'!C4658)), 19,
IF(ISNUMBER(SEARCH("kit 20", 'Painel ML'!C4658)), 20, 0)))))))))))))))))))</f>
        <v>0</v>
      </c>
      <c r="B4658">
        <f>IF(A4658=0,'Painel ML'!A4658,A4658*'Painel ML'!A4658)</f>
        <v>0</v>
      </c>
      <c r="D4658">
        <f>IF(ISNUMBER(SEARCH("kit2", 'Painel Shopee'!B4658)), 2,
IF(ISNUMBER(SEARCH("kit3", 'Painel Shopee'!B4658)), 3,
IF(ISNUMBER(SEARCH("kit4", 'Painel Shopee'!B4658)), 4,
IF(ISNUMBER(SEARCH("kit5", 'Painel Shopee'!B4658)), 5,
IF(ISNUMBER(SEARCH("kit6", 'Painel Shopee'!B4658)), 6,
IF(ISNUMBER(SEARCH("kit7", 'Painel Shopee'!B4658)), 7,
IF(ISNUMBER(SEARCH("kit8", 'Painel Shopee'!B4658)), 8,
IF(ISNUMBER(SEARCH("kit9", 'Painel Shopee'!B4658)), 9,
IF(ISNUMBER(SEARCH("kit10", 'Painel Shopee'!B4658)), 10,
IF(ISNUMBER(SEARCH("kit11", 'Painel Shopee'!B4658)), 11,
IF(ISNUMBER(SEARCH("kit12", 'Painel Shopee'!B4658)), 12,
IF(ISNUMBER(SEARCH("kit13", 'Painel Shopee'!B4658)), 13,
IF(ISNUMBER(SEARCH("kit14", 'Painel Shopee'!B4658)), 14,
IF(ISNUMBER(SEARCH("kit15", 'Painel Shopee'!B4658)), 15,
IF(ISNUMBER(SEARCH("kit16", 'Painel Shopee'!B4658)), 16,
IF(ISNUMBER(SEARCH("kit17", 'Painel Shopee'!B4658)), 17,
IF(ISNUMBER(SEARCH("kit18", 'Painel Shopee'!B4658)), 18,
IF(ISNUMBER(SEARCH("kit19", 'Painel Shopee'!B4658)), 19,
IF(ISNUMBER(SEARCH("kit20", 'Painel Shopee'!B4658)), 20, 0)))))))))))))))))))</f>
        <v>0</v>
      </c>
      <c r="E4658">
        <f>IF(D4658=0,'Painel Shopee'!C4658,D4658*'Painel Shopee'!C4658)</f>
        <v>0</v>
      </c>
    </row>
    <row r="4659" spans="1:5" x14ac:dyDescent="0.25">
      <c r="A4659">
        <f>IF(ISNUMBER(SEARCH("kit 2", 'Painel ML'!C4659)), 2,
IF(ISNUMBER(SEARCH("kit 3", 'Painel ML'!C4659)), 3,
IF(ISNUMBER(SEARCH("kit 4", 'Painel ML'!C4659)), 4,
IF(ISNUMBER(SEARCH("kit 5", 'Painel ML'!C4659)), 5,
IF(ISNUMBER(SEARCH("kit 6", 'Painel ML'!C4659)), 6,
IF(ISNUMBER(SEARCH("kit 7", 'Painel ML'!C4659)), 7,
IF(ISNUMBER(SEARCH("kit 8", 'Painel ML'!C4659)), 8,
IF(ISNUMBER(SEARCH("kit 9", 'Painel ML'!C4659)), 9,
IF(ISNUMBER(SEARCH("kit 10", 'Painel ML'!C4659)), 10,
IF(ISNUMBER(SEARCH("kit 11", 'Painel ML'!C4659)), 11,
IF(ISNUMBER(SEARCH("kit 12", 'Painel ML'!C4659)), 12,
IF(ISNUMBER(SEARCH("kit 13", 'Painel ML'!C4659)), 13,
IF(ISNUMBER(SEARCH("kit 14", 'Painel ML'!C4659)), 14,
IF(ISNUMBER(SEARCH("kit 15", 'Painel ML'!C4659)), 15,
IF(ISNUMBER(SEARCH("kit 16", 'Painel ML'!C4659)), 16,
IF(ISNUMBER(SEARCH("kit 17", 'Painel ML'!C4659)), 17,
IF(ISNUMBER(SEARCH("kit 18", 'Painel ML'!C4659)), 18,
IF(ISNUMBER(SEARCH("kit 19", 'Painel ML'!C4659)), 19,
IF(ISNUMBER(SEARCH("kit 20", 'Painel ML'!C4659)), 20, 0)))))))))))))))))))</f>
        <v>0</v>
      </c>
      <c r="B4659">
        <f>IF(A4659=0,'Painel ML'!A4659,A4659*'Painel ML'!A4659)</f>
        <v>0</v>
      </c>
      <c r="D4659">
        <f>IF(ISNUMBER(SEARCH("kit2", 'Painel Shopee'!B4659)), 2,
IF(ISNUMBER(SEARCH("kit3", 'Painel Shopee'!B4659)), 3,
IF(ISNUMBER(SEARCH("kit4", 'Painel Shopee'!B4659)), 4,
IF(ISNUMBER(SEARCH("kit5", 'Painel Shopee'!B4659)), 5,
IF(ISNUMBER(SEARCH("kit6", 'Painel Shopee'!B4659)), 6,
IF(ISNUMBER(SEARCH("kit7", 'Painel Shopee'!B4659)), 7,
IF(ISNUMBER(SEARCH("kit8", 'Painel Shopee'!B4659)), 8,
IF(ISNUMBER(SEARCH("kit9", 'Painel Shopee'!B4659)), 9,
IF(ISNUMBER(SEARCH("kit10", 'Painel Shopee'!B4659)), 10,
IF(ISNUMBER(SEARCH("kit11", 'Painel Shopee'!B4659)), 11,
IF(ISNUMBER(SEARCH("kit12", 'Painel Shopee'!B4659)), 12,
IF(ISNUMBER(SEARCH("kit13", 'Painel Shopee'!B4659)), 13,
IF(ISNUMBER(SEARCH("kit14", 'Painel Shopee'!B4659)), 14,
IF(ISNUMBER(SEARCH("kit15", 'Painel Shopee'!B4659)), 15,
IF(ISNUMBER(SEARCH("kit16", 'Painel Shopee'!B4659)), 16,
IF(ISNUMBER(SEARCH("kit17", 'Painel Shopee'!B4659)), 17,
IF(ISNUMBER(SEARCH("kit18", 'Painel Shopee'!B4659)), 18,
IF(ISNUMBER(SEARCH("kit19", 'Painel Shopee'!B4659)), 19,
IF(ISNUMBER(SEARCH("kit20", 'Painel Shopee'!B4659)), 20, 0)))))))))))))))))))</f>
        <v>0</v>
      </c>
      <c r="E4659">
        <f>IF(D4659=0,'Painel Shopee'!C4659,D4659*'Painel Shopee'!C4659)</f>
        <v>0</v>
      </c>
    </row>
    <row r="4660" spans="1:5" x14ac:dyDescent="0.25">
      <c r="A4660">
        <f>IF(ISNUMBER(SEARCH("kit 2", 'Painel ML'!C4660)), 2,
IF(ISNUMBER(SEARCH("kit 3", 'Painel ML'!C4660)), 3,
IF(ISNUMBER(SEARCH("kit 4", 'Painel ML'!C4660)), 4,
IF(ISNUMBER(SEARCH("kit 5", 'Painel ML'!C4660)), 5,
IF(ISNUMBER(SEARCH("kit 6", 'Painel ML'!C4660)), 6,
IF(ISNUMBER(SEARCH("kit 7", 'Painel ML'!C4660)), 7,
IF(ISNUMBER(SEARCH("kit 8", 'Painel ML'!C4660)), 8,
IF(ISNUMBER(SEARCH("kit 9", 'Painel ML'!C4660)), 9,
IF(ISNUMBER(SEARCH("kit 10", 'Painel ML'!C4660)), 10,
IF(ISNUMBER(SEARCH("kit 11", 'Painel ML'!C4660)), 11,
IF(ISNUMBER(SEARCH("kit 12", 'Painel ML'!C4660)), 12,
IF(ISNUMBER(SEARCH("kit 13", 'Painel ML'!C4660)), 13,
IF(ISNUMBER(SEARCH("kit 14", 'Painel ML'!C4660)), 14,
IF(ISNUMBER(SEARCH("kit 15", 'Painel ML'!C4660)), 15,
IF(ISNUMBER(SEARCH("kit 16", 'Painel ML'!C4660)), 16,
IF(ISNUMBER(SEARCH("kit 17", 'Painel ML'!C4660)), 17,
IF(ISNUMBER(SEARCH("kit 18", 'Painel ML'!C4660)), 18,
IF(ISNUMBER(SEARCH("kit 19", 'Painel ML'!C4660)), 19,
IF(ISNUMBER(SEARCH("kit 20", 'Painel ML'!C4660)), 20, 0)))))))))))))))))))</f>
        <v>0</v>
      </c>
      <c r="B4660">
        <f>IF(A4660=0,'Painel ML'!A4660,A4660*'Painel ML'!A4660)</f>
        <v>0</v>
      </c>
      <c r="D4660">
        <f>IF(ISNUMBER(SEARCH("kit2", 'Painel Shopee'!B4660)), 2,
IF(ISNUMBER(SEARCH("kit3", 'Painel Shopee'!B4660)), 3,
IF(ISNUMBER(SEARCH("kit4", 'Painel Shopee'!B4660)), 4,
IF(ISNUMBER(SEARCH("kit5", 'Painel Shopee'!B4660)), 5,
IF(ISNUMBER(SEARCH("kit6", 'Painel Shopee'!B4660)), 6,
IF(ISNUMBER(SEARCH("kit7", 'Painel Shopee'!B4660)), 7,
IF(ISNUMBER(SEARCH("kit8", 'Painel Shopee'!B4660)), 8,
IF(ISNUMBER(SEARCH("kit9", 'Painel Shopee'!B4660)), 9,
IF(ISNUMBER(SEARCH("kit10", 'Painel Shopee'!B4660)), 10,
IF(ISNUMBER(SEARCH("kit11", 'Painel Shopee'!B4660)), 11,
IF(ISNUMBER(SEARCH("kit12", 'Painel Shopee'!B4660)), 12,
IF(ISNUMBER(SEARCH("kit13", 'Painel Shopee'!B4660)), 13,
IF(ISNUMBER(SEARCH("kit14", 'Painel Shopee'!B4660)), 14,
IF(ISNUMBER(SEARCH("kit15", 'Painel Shopee'!B4660)), 15,
IF(ISNUMBER(SEARCH("kit16", 'Painel Shopee'!B4660)), 16,
IF(ISNUMBER(SEARCH("kit17", 'Painel Shopee'!B4660)), 17,
IF(ISNUMBER(SEARCH("kit18", 'Painel Shopee'!B4660)), 18,
IF(ISNUMBER(SEARCH("kit19", 'Painel Shopee'!B4660)), 19,
IF(ISNUMBER(SEARCH("kit20", 'Painel Shopee'!B4660)), 20, 0)))))))))))))))))))</f>
        <v>0</v>
      </c>
      <c r="E4660">
        <f>IF(D4660=0,'Painel Shopee'!C4660,D4660*'Painel Shopee'!C4660)</f>
        <v>0</v>
      </c>
    </row>
    <row r="4661" spans="1:5" x14ac:dyDescent="0.25">
      <c r="A4661">
        <f>IF(ISNUMBER(SEARCH("kit 2", 'Painel ML'!C4661)), 2,
IF(ISNUMBER(SEARCH("kit 3", 'Painel ML'!C4661)), 3,
IF(ISNUMBER(SEARCH("kit 4", 'Painel ML'!C4661)), 4,
IF(ISNUMBER(SEARCH("kit 5", 'Painel ML'!C4661)), 5,
IF(ISNUMBER(SEARCH("kit 6", 'Painel ML'!C4661)), 6,
IF(ISNUMBER(SEARCH("kit 7", 'Painel ML'!C4661)), 7,
IF(ISNUMBER(SEARCH("kit 8", 'Painel ML'!C4661)), 8,
IF(ISNUMBER(SEARCH("kit 9", 'Painel ML'!C4661)), 9,
IF(ISNUMBER(SEARCH("kit 10", 'Painel ML'!C4661)), 10,
IF(ISNUMBER(SEARCH("kit 11", 'Painel ML'!C4661)), 11,
IF(ISNUMBER(SEARCH("kit 12", 'Painel ML'!C4661)), 12,
IF(ISNUMBER(SEARCH("kit 13", 'Painel ML'!C4661)), 13,
IF(ISNUMBER(SEARCH("kit 14", 'Painel ML'!C4661)), 14,
IF(ISNUMBER(SEARCH("kit 15", 'Painel ML'!C4661)), 15,
IF(ISNUMBER(SEARCH("kit 16", 'Painel ML'!C4661)), 16,
IF(ISNUMBER(SEARCH("kit 17", 'Painel ML'!C4661)), 17,
IF(ISNUMBER(SEARCH("kit 18", 'Painel ML'!C4661)), 18,
IF(ISNUMBER(SEARCH("kit 19", 'Painel ML'!C4661)), 19,
IF(ISNUMBER(SEARCH("kit 20", 'Painel ML'!C4661)), 20, 0)))))))))))))))))))</f>
        <v>0</v>
      </c>
      <c r="B4661">
        <f>IF(A4661=0,'Painel ML'!A4661,A4661*'Painel ML'!A4661)</f>
        <v>0</v>
      </c>
      <c r="D4661">
        <f>IF(ISNUMBER(SEARCH("kit2", 'Painel Shopee'!B4661)), 2,
IF(ISNUMBER(SEARCH("kit3", 'Painel Shopee'!B4661)), 3,
IF(ISNUMBER(SEARCH("kit4", 'Painel Shopee'!B4661)), 4,
IF(ISNUMBER(SEARCH("kit5", 'Painel Shopee'!B4661)), 5,
IF(ISNUMBER(SEARCH("kit6", 'Painel Shopee'!B4661)), 6,
IF(ISNUMBER(SEARCH("kit7", 'Painel Shopee'!B4661)), 7,
IF(ISNUMBER(SEARCH("kit8", 'Painel Shopee'!B4661)), 8,
IF(ISNUMBER(SEARCH("kit9", 'Painel Shopee'!B4661)), 9,
IF(ISNUMBER(SEARCH("kit10", 'Painel Shopee'!B4661)), 10,
IF(ISNUMBER(SEARCH("kit11", 'Painel Shopee'!B4661)), 11,
IF(ISNUMBER(SEARCH("kit12", 'Painel Shopee'!B4661)), 12,
IF(ISNUMBER(SEARCH("kit13", 'Painel Shopee'!B4661)), 13,
IF(ISNUMBER(SEARCH("kit14", 'Painel Shopee'!B4661)), 14,
IF(ISNUMBER(SEARCH("kit15", 'Painel Shopee'!B4661)), 15,
IF(ISNUMBER(SEARCH("kit16", 'Painel Shopee'!B4661)), 16,
IF(ISNUMBER(SEARCH("kit17", 'Painel Shopee'!B4661)), 17,
IF(ISNUMBER(SEARCH("kit18", 'Painel Shopee'!B4661)), 18,
IF(ISNUMBER(SEARCH("kit19", 'Painel Shopee'!B4661)), 19,
IF(ISNUMBER(SEARCH("kit20", 'Painel Shopee'!B4661)), 20, 0)))))))))))))))))))</f>
        <v>0</v>
      </c>
      <c r="E4661">
        <f>IF(D4661=0,'Painel Shopee'!C4661,D4661*'Painel Shopee'!C4661)</f>
        <v>0</v>
      </c>
    </row>
    <row r="4662" spans="1:5" x14ac:dyDescent="0.25">
      <c r="A4662">
        <f>IF(ISNUMBER(SEARCH("kit 2", 'Painel ML'!C4662)), 2,
IF(ISNUMBER(SEARCH("kit 3", 'Painel ML'!C4662)), 3,
IF(ISNUMBER(SEARCH("kit 4", 'Painel ML'!C4662)), 4,
IF(ISNUMBER(SEARCH("kit 5", 'Painel ML'!C4662)), 5,
IF(ISNUMBER(SEARCH("kit 6", 'Painel ML'!C4662)), 6,
IF(ISNUMBER(SEARCH("kit 7", 'Painel ML'!C4662)), 7,
IF(ISNUMBER(SEARCH("kit 8", 'Painel ML'!C4662)), 8,
IF(ISNUMBER(SEARCH("kit 9", 'Painel ML'!C4662)), 9,
IF(ISNUMBER(SEARCH("kit 10", 'Painel ML'!C4662)), 10,
IF(ISNUMBER(SEARCH("kit 11", 'Painel ML'!C4662)), 11,
IF(ISNUMBER(SEARCH("kit 12", 'Painel ML'!C4662)), 12,
IF(ISNUMBER(SEARCH("kit 13", 'Painel ML'!C4662)), 13,
IF(ISNUMBER(SEARCH("kit 14", 'Painel ML'!C4662)), 14,
IF(ISNUMBER(SEARCH("kit 15", 'Painel ML'!C4662)), 15,
IF(ISNUMBER(SEARCH("kit 16", 'Painel ML'!C4662)), 16,
IF(ISNUMBER(SEARCH("kit 17", 'Painel ML'!C4662)), 17,
IF(ISNUMBER(SEARCH("kit 18", 'Painel ML'!C4662)), 18,
IF(ISNUMBER(SEARCH("kit 19", 'Painel ML'!C4662)), 19,
IF(ISNUMBER(SEARCH("kit 20", 'Painel ML'!C4662)), 20, 0)))))))))))))))))))</f>
        <v>0</v>
      </c>
      <c r="B4662">
        <f>IF(A4662=0,'Painel ML'!A4662,A4662*'Painel ML'!A4662)</f>
        <v>0</v>
      </c>
      <c r="D4662">
        <f>IF(ISNUMBER(SEARCH("kit2", 'Painel Shopee'!B4662)), 2,
IF(ISNUMBER(SEARCH("kit3", 'Painel Shopee'!B4662)), 3,
IF(ISNUMBER(SEARCH("kit4", 'Painel Shopee'!B4662)), 4,
IF(ISNUMBER(SEARCH("kit5", 'Painel Shopee'!B4662)), 5,
IF(ISNUMBER(SEARCH("kit6", 'Painel Shopee'!B4662)), 6,
IF(ISNUMBER(SEARCH("kit7", 'Painel Shopee'!B4662)), 7,
IF(ISNUMBER(SEARCH("kit8", 'Painel Shopee'!B4662)), 8,
IF(ISNUMBER(SEARCH("kit9", 'Painel Shopee'!B4662)), 9,
IF(ISNUMBER(SEARCH("kit10", 'Painel Shopee'!B4662)), 10,
IF(ISNUMBER(SEARCH("kit11", 'Painel Shopee'!B4662)), 11,
IF(ISNUMBER(SEARCH("kit12", 'Painel Shopee'!B4662)), 12,
IF(ISNUMBER(SEARCH("kit13", 'Painel Shopee'!B4662)), 13,
IF(ISNUMBER(SEARCH("kit14", 'Painel Shopee'!B4662)), 14,
IF(ISNUMBER(SEARCH("kit15", 'Painel Shopee'!B4662)), 15,
IF(ISNUMBER(SEARCH("kit16", 'Painel Shopee'!B4662)), 16,
IF(ISNUMBER(SEARCH("kit17", 'Painel Shopee'!B4662)), 17,
IF(ISNUMBER(SEARCH("kit18", 'Painel Shopee'!B4662)), 18,
IF(ISNUMBER(SEARCH("kit19", 'Painel Shopee'!B4662)), 19,
IF(ISNUMBER(SEARCH("kit20", 'Painel Shopee'!B4662)), 20, 0)))))))))))))))))))</f>
        <v>0</v>
      </c>
      <c r="E4662">
        <f>IF(D4662=0,'Painel Shopee'!C4662,D4662*'Painel Shopee'!C4662)</f>
        <v>0</v>
      </c>
    </row>
    <row r="4663" spans="1:5" x14ac:dyDescent="0.25">
      <c r="A4663">
        <f>IF(ISNUMBER(SEARCH("kit 2", 'Painel ML'!C4663)), 2,
IF(ISNUMBER(SEARCH("kit 3", 'Painel ML'!C4663)), 3,
IF(ISNUMBER(SEARCH("kit 4", 'Painel ML'!C4663)), 4,
IF(ISNUMBER(SEARCH("kit 5", 'Painel ML'!C4663)), 5,
IF(ISNUMBER(SEARCH("kit 6", 'Painel ML'!C4663)), 6,
IF(ISNUMBER(SEARCH("kit 7", 'Painel ML'!C4663)), 7,
IF(ISNUMBER(SEARCH("kit 8", 'Painel ML'!C4663)), 8,
IF(ISNUMBER(SEARCH("kit 9", 'Painel ML'!C4663)), 9,
IF(ISNUMBER(SEARCH("kit 10", 'Painel ML'!C4663)), 10,
IF(ISNUMBER(SEARCH("kit 11", 'Painel ML'!C4663)), 11,
IF(ISNUMBER(SEARCH("kit 12", 'Painel ML'!C4663)), 12,
IF(ISNUMBER(SEARCH("kit 13", 'Painel ML'!C4663)), 13,
IF(ISNUMBER(SEARCH("kit 14", 'Painel ML'!C4663)), 14,
IF(ISNUMBER(SEARCH("kit 15", 'Painel ML'!C4663)), 15,
IF(ISNUMBER(SEARCH("kit 16", 'Painel ML'!C4663)), 16,
IF(ISNUMBER(SEARCH("kit 17", 'Painel ML'!C4663)), 17,
IF(ISNUMBER(SEARCH("kit 18", 'Painel ML'!C4663)), 18,
IF(ISNUMBER(SEARCH("kit 19", 'Painel ML'!C4663)), 19,
IF(ISNUMBER(SEARCH("kit 20", 'Painel ML'!C4663)), 20, 0)))))))))))))))))))</f>
        <v>0</v>
      </c>
      <c r="B4663">
        <f>IF(A4663=0,'Painel ML'!A4663,A4663*'Painel ML'!A4663)</f>
        <v>0</v>
      </c>
      <c r="D4663">
        <f>IF(ISNUMBER(SEARCH("kit2", 'Painel Shopee'!B4663)), 2,
IF(ISNUMBER(SEARCH("kit3", 'Painel Shopee'!B4663)), 3,
IF(ISNUMBER(SEARCH("kit4", 'Painel Shopee'!B4663)), 4,
IF(ISNUMBER(SEARCH("kit5", 'Painel Shopee'!B4663)), 5,
IF(ISNUMBER(SEARCH("kit6", 'Painel Shopee'!B4663)), 6,
IF(ISNUMBER(SEARCH("kit7", 'Painel Shopee'!B4663)), 7,
IF(ISNUMBER(SEARCH("kit8", 'Painel Shopee'!B4663)), 8,
IF(ISNUMBER(SEARCH("kit9", 'Painel Shopee'!B4663)), 9,
IF(ISNUMBER(SEARCH("kit10", 'Painel Shopee'!B4663)), 10,
IF(ISNUMBER(SEARCH("kit11", 'Painel Shopee'!B4663)), 11,
IF(ISNUMBER(SEARCH("kit12", 'Painel Shopee'!B4663)), 12,
IF(ISNUMBER(SEARCH("kit13", 'Painel Shopee'!B4663)), 13,
IF(ISNUMBER(SEARCH("kit14", 'Painel Shopee'!B4663)), 14,
IF(ISNUMBER(SEARCH("kit15", 'Painel Shopee'!B4663)), 15,
IF(ISNUMBER(SEARCH("kit16", 'Painel Shopee'!B4663)), 16,
IF(ISNUMBER(SEARCH("kit17", 'Painel Shopee'!B4663)), 17,
IF(ISNUMBER(SEARCH("kit18", 'Painel Shopee'!B4663)), 18,
IF(ISNUMBER(SEARCH("kit19", 'Painel Shopee'!B4663)), 19,
IF(ISNUMBER(SEARCH("kit20", 'Painel Shopee'!B4663)), 20, 0)))))))))))))))))))</f>
        <v>0</v>
      </c>
      <c r="E4663">
        <f>IF(D4663=0,'Painel Shopee'!C4663,D4663*'Painel Shopee'!C4663)</f>
        <v>0</v>
      </c>
    </row>
    <row r="4664" spans="1:5" x14ac:dyDescent="0.25">
      <c r="A4664">
        <f>IF(ISNUMBER(SEARCH("kit 2", 'Painel ML'!C4664)), 2,
IF(ISNUMBER(SEARCH("kit 3", 'Painel ML'!C4664)), 3,
IF(ISNUMBER(SEARCH("kit 4", 'Painel ML'!C4664)), 4,
IF(ISNUMBER(SEARCH("kit 5", 'Painel ML'!C4664)), 5,
IF(ISNUMBER(SEARCH("kit 6", 'Painel ML'!C4664)), 6,
IF(ISNUMBER(SEARCH("kit 7", 'Painel ML'!C4664)), 7,
IF(ISNUMBER(SEARCH("kit 8", 'Painel ML'!C4664)), 8,
IF(ISNUMBER(SEARCH("kit 9", 'Painel ML'!C4664)), 9,
IF(ISNUMBER(SEARCH("kit 10", 'Painel ML'!C4664)), 10,
IF(ISNUMBER(SEARCH("kit 11", 'Painel ML'!C4664)), 11,
IF(ISNUMBER(SEARCH("kit 12", 'Painel ML'!C4664)), 12,
IF(ISNUMBER(SEARCH("kit 13", 'Painel ML'!C4664)), 13,
IF(ISNUMBER(SEARCH("kit 14", 'Painel ML'!C4664)), 14,
IF(ISNUMBER(SEARCH("kit 15", 'Painel ML'!C4664)), 15,
IF(ISNUMBER(SEARCH("kit 16", 'Painel ML'!C4664)), 16,
IF(ISNUMBER(SEARCH("kit 17", 'Painel ML'!C4664)), 17,
IF(ISNUMBER(SEARCH("kit 18", 'Painel ML'!C4664)), 18,
IF(ISNUMBER(SEARCH("kit 19", 'Painel ML'!C4664)), 19,
IF(ISNUMBER(SEARCH("kit 20", 'Painel ML'!C4664)), 20, 0)))))))))))))))))))</f>
        <v>0</v>
      </c>
      <c r="B4664">
        <f>IF(A4664=0,'Painel ML'!A4664,A4664*'Painel ML'!A4664)</f>
        <v>0</v>
      </c>
      <c r="D4664">
        <f>IF(ISNUMBER(SEARCH("kit2", 'Painel Shopee'!B4664)), 2,
IF(ISNUMBER(SEARCH("kit3", 'Painel Shopee'!B4664)), 3,
IF(ISNUMBER(SEARCH("kit4", 'Painel Shopee'!B4664)), 4,
IF(ISNUMBER(SEARCH("kit5", 'Painel Shopee'!B4664)), 5,
IF(ISNUMBER(SEARCH("kit6", 'Painel Shopee'!B4664)), 6,
IF(ISNUMBER(SEARCH("kit7", 'Painel Shopee'!B4664)), 7,
IF(ISNUMBER(SEARCH("kit8", 'Painel Shopee'!B4664)), 8,
IF(ISNUMBER(SEARCH("kit9", 'Painel Shopee'!B4664)), 9,
IF(ISNUMBER(SEARCH("kit10", 'Painel Shopee'!B4664)), 10,
IF(ISNUMBER(SEARCH("kit11", 'Painel Shopee'!B4664)), 11,
IF(ISNUMBER(SEARCH("kit12", 'Painel Shopee'!B4664)), 12,
IF(ISNUMBER(SEARCH("kit13", 'Painel Shopee'!B4664)), 13,
IF(ISNUMBER(SEARCH("kit14", 'Painel Shopee'!B4664)), 14,
IF(ISNUMBER(SEARCH("kit15", 'Painel Shopee'!B4664)), 15,
IF(ISNUMBER(SEARCH("kit16", 'Painel Shopee'!B4664)), 16,
IF(ISNUMBER(SEARCH("kit17", 'Painel Shopee'!B4664)), 17,
IF(ISNUMBER(SEARCH("kit18", 'Painel Shopee'!B4664)), 18,
IF(ISNUMBER(SEARCH("kit19", 'Painel Shopee'!B4664)), 19,
IF(ISNUMBER(SEARCH("kit20", 'Painel Shopee'!B4664)), 20, 0)))))))))))))))))))</f>
        <v>0</v>
      </c>
      <c r="E4664">
        <f>IF(D4664=0,'Painel Shopee'!C4664,D4664*'Painel Shopee'!C4664)</f>
        <v>0</v>
      </c>
    </row>
    <row r="4665" spans="1:5" x14ac:dyDescent="0.25">
      <c r="A4665">
        <f>IF(ISNUMBER(SEARCH("kit 2", 'Painel ML'!C4665)), 2,
IF(ISNUMBER(SEARCH("kit 3", 'Painel ML'!C4665)), 3,
IF(ISNUMBER(SEARCH("kit 4", 'Painel ML'!C4665)), 4,
IF(ISNUMBER(SEARCH("kit 5", 'Painel ML'!C4665)), 5,
IF(ISNUMBER(SEARCH("kit 6", 'Painel ML'!C4665)), 6,
IF(ISNUMBER(SEARCH("kit 7", 'Painel ML'!C4665)), 7,
IF(ISNUMBER(SEARCH("kit 8", 'Painel ML'!C4665)), 8,
IF(ISNUMBER(SEARCH("kit 9", 'Painel ML'!C4665)), 9,
IF(ISNUMBER(SEARCH("kit 10", 'Painel ML'!C4665)), 10,
IF(ISNUMBER(SEARCH("kit 11", 'Painel ML'!C4665)), 11,
IF(ISNUMBER(SEARCH("kit 12", 'Painel ML'!C4665)), 12,
IF(ISNUMBER(SEARCH("kit 13", 'Painel ML'!C4665)), 13,
IF(ISNUMBER(SEARCH("kit 14", 'Painel ML'!C4665)), 14,
IF(ISNUMBER(SEARCH("kit 15", 'Painel ML'!C4665)), 15,
IF(ISNUMBER(SEARCH("kit 16", 'Painel ML'!C4665)), 16,
IF(ISNUMBER(SEARCH("kit 17", 'Painel ML'!C4665)), 17,
IF(ISNUMBER(SEARCH("kit 18", 'Painel ML'!C4665)), 18,
IF(ISNUMBER(SEARCH("kit 19", 'Painel ML'!C4665)), 19,
IF(ISNUMBER(SEARCH("kit 20", 'Painel ML'!C4665)), 20, 0)))))))))))))))))))</f>
        <v>0</v>
      </c>
      <c r="B4665">
        <f>IF(A4665=0,'Painel ML'!A4665,A4665*'Painel ML'!A4665)</f>
        <v>0</v>
      </c>
      <c r="D4665">
        <f>IF(ISNUMBER(SEARCH("kit2", 'Painel Shopee'!B4665)), 2,
IF(ISNUMBER(SEARCH("kit3", 'Painel Shopee'!B4665)), 3,
IF(ISNUMBER(SEARCH("kit4", 'Painel Shopee'!B4665)), 4,
IF(ISNUMBER(SEARCH("kit5", 'Painel Shopee'!B4665)), 5,
IF(ISNUMBER(SEARCH("kit6", 'Painel Shopee'!B4665)), 6,
IF(ISNUMBER(SEARCH("kit7", 'Painel Shopee'!B4665)), 7,
IF(ISNUMBER(SEARCH("kit8", 'Painel Shopee'!B4665)), 8,
IF(ISNUMBER(SEARCH("kit9", 'Painel Shopee'!B4665)), 9,
IF(ISNUMBER(SEARCH("kit10", 'Painel Shopee'!B4665)), 10,
IF(ISNUMBER(SEARCH("kit11", 'Painel Shopee'!B4665)), 11,
IF(ISNUMBER(SEARCH("kit12", 'Painel Shopee'!B4665)), 12,
IF(ISNUMBER(SEARCH("kit13", 'Painel Shopee'!B4665)), 13,
IF(ISNUMBER(SEARCH("kit14", 'Painel Shopee'!B4665)), 14,
IF(ISNUMBER(SEARCH("kit15", 'Painel Shopee'!B4665)), 15,
IF(ISNUMBER(SEARCH("kit16", 'Painel Shopee'!B4665)), 16,
IF(ISNUMBER(SEARCH("kit17", 'Painel Shopee'!B4665)), 17,
IF(ISNUMBER(SEARCH("kit18", 'Painel Shopee'!B4665)), 18,
IF(ISNUMBER(SEARCH("kit19", 'Painel Shopee'!B4665)), 19,
IF(ISNUMBER(SEARCH("kit20", 'Painel Shopee'!B4665)), 20, 0)))))))))))))))))))</f>
        <v>0</v>
      </c>
      <c r="E4665">
        <f>IF(D4665=0,'Painel Shopee'!C4665,D4665*'Painel Shopee'!C4665)</f>
        <v>0</v>
      </c>
    </row>
    <row r="4666" spans="1:5" x14ac:dyDescent="0.25">
      <c r="A4666">
        <f>IF(ISNUMBER(SEARCH("kit 2", 'Painel ML'!C4666)), 2,
IF(ISNUMBER(SEARCH("kit 3", 'Painel ML'!C4666)), 3,
IF(ISNUMBER(SEARCH("kit 4", 'Painel ML'!C4666)), 4,
IF(ISNUMBER(SEARCH("kit 5", 'Painel ML'!C4666)), 5,
IF(ISNUMBER(SEARCH("kit 6", 'Painel ML'!C4666)), 6,
IF(ISNUMBER(SEARCH("kit 7", 'Painel ML'!C4666)), 7,
IF(ISNUMBER(SEARCH("kit 8", 'Painel ML'!C4666)), 8,
IF(ISNUMBER(SEARCH("kit 9", 'Painel ML'!C4666)), 9,
IF(ISNUMBER(SEARCH("kit 10", 'Painel ML'!C4666)), 10,
IF(ISNUMBER(SEARCH("kit 11", 'Painel ML'!C4666)), 11,
IF(ISNUMBER(SEARCH("kit 12", 'Painel ML'!C4666)), 12,
IF(ISNUMBER(SEARCH("kit 13", 'Painel ML'!C4666)), 13,
IF(ISNUMBER(SEARCH("kit 14", 'Painel ML'!C4666)), 14,
IF(ISNUMBER(SEARCH("kit 15", 'Painel ML'!C4666)), 15,
IF(ISNUMBER(SEARCH("kit 16", 'Painel ML'!C4666)), 16,
IF(ISNUMBER(SEARCH("kit 17", 'Painel ML'!C4666)), 17,
IF(ISNUMBER(SEARCH("kit 18", 'Painel ML'!C4666)), 18,
IF(ISNUMBER(SEARCH("kit 19", 'Painel ML'!C4666)), 19,
IF(ISNUMBER(SEARCH("kit 20", 'Painel ML'!C4666)), 20, 0)))))))))))))))))))</f>
        <v>0</v>
      </c>
      <c r="B4666">
        <f>IF(A4666=0,'Painel ML'!A4666,A4666*'Painel ML'!A4666)</f>
        <v>0</v>
      </c>
      <c r="D4666">
        <f>IF(ISNUMBER(SEARCH("kit2", 'Painel Shopee'!B4666)), 2,
IF(ISNUMBER(SEARCH("kit3", 'Painel Shopee'!B4666)), 3,
IF(ISNUMBER(SEARCH("kit4", 'Painel Shopee'!B4666)), 4,
IF(ISNUMBER(SEARCH("kit5", 'Painel Shopee'!B4666)), 5,
IF(ISNUMBER(SEARCH("kit6", 'Painel Shopee'!B4666)), 6,
IF(ISNUMBER(SEARCH("kit7", 'Painel Shopee'!B4666)), 7,
IF(ISNUMBER(SEARCH("kit8", 'Painel Shopee'!B4666)), 8,
IF(ISNUMBER(SEARCH("kit9", 'Painel Shopee'!B4666)), 9,
IF(ISNUMBER(SEARCH("kit10", 'Painel Shopee'!B4666)), 10,
IF(ISNUMBER(SEARCH("kit11", 'Painel Shopee'!B4666)), 11,
IF(ISNUMBER(SEARCH("kit12", 'Painel Shopee'!B4666)), 12,
IF(ISNUMBER(SEARCH("kit13", 'Painel Shopee'!B4666)), 13,
IF(ISNUMBER(SEARCH("kit14", 'Painel Shopee'!B4666)), 14,
IF(ISNUMBER(SEARCH("kit15", 'Painel Shopee'!B4666)), 15,
IF(ISNUMBER(SEARCH("kit16", 'Painel Shopee'!B4666)), 16,
IF(ISNUMBER(SEARCH("kit17", 'Painel Shopee'!B4666)), 17,
IF(ISNUMBER(SEARCH("kit18", 'Painel Shopee'!B4666)), 18,
IF(ISNUMBER(SEARCH("kit19", 'Painel Shopee'!B4666)), 19,
IF(ISNUMBER(SEARCH("kit20", 'Painel Shopee'!B4666)), 20, 0)))))))))))))))))))</f>
        <v>0</v>
      </c>
      <c r="E4666">
        <f>IF(D4666=0,'Painel Shopee'!C4666,D4666*'Painel Shopee'!C4666)</f>
        <v>0</v>
      </c>
    </row>
    <row r="4667" spans="1:5" x14ac:dyDescent="0.25">
      <c r="A4667">
        <f>IF(ISNUMBER(SEARCH("kit 2", 'Painel ML'!C4667)), 2,
IF(ISNUMBER(SEARCH("kit 3", 'Painel ML'!C4667)), 3,
IF(ISNUMBER(SEARCH("kit 4", 'Painel ML'!C4667)), 4,
IF(ISNUMBER(SEARCH("kit 5", 'Painel ML'!C4667)), 5,
IF(ISNUMBER(SEARCH("kit 6", 'Painel ML'!C4667)), 6,
IF(ISNUMBER(SEARCH("kit 7", 'Painel ML'!C4667)), 7,
IF(ISNUMBER(SEARCH("kit 8", 'Painel ML'!C4667)), 8,
IF(ISNUMBER(SEARCH("kit 9", 'Painel ML'!C4667)), 9,
IF(ISNUMBER(SEARCH("kit 10", 'Painel ML'!C4667)), 10,
IF(ISNUMBER(SEARCH("kit 11", 'Painel ML'!C4667)), 11,
IF(ISNUMBER(SEARCH("kit 12", 'Painel ML'!C4667)), 12,
IF(ISNUMBER(SEARCH("kit 13", 'Painel ML'!C4667)), 13,
IF(ISNUMBER(SEARCH("kit 14", 'Painel ML'!C4667)), 14,
IF(ISNUMBER(SEARCH("kit 15", 'Painel ML'!C4667)), 15,
IF(ISNUMBER(SEARCH("kit 16", 'Painel ML'!C4667)), 16,
IF(ISNUMBER(SEARCH("kit 17", 'Painel ML'!C4667)), 17,
IF(ISNUMBER(SEARCH("kit 18", 'Painel ML'!C4667)), 18,
IF(ISNUMBER(SEARCH("kit 19", 'Painel ML'!C4667)), 19,
IF(ISNUMBER(SEARCH("kit 20", 'Painel ML'!C4667)), 20, 0)))))))))))))))))))</f>
        <v>0</v>
      </c>
      <c r="B4667">
        <f>IF(A4667=0,'Painel ML'!A4667,A4667*'Painel ML'!A4667)</f>
        <v>0</v>
      </c>
      <c r="D4667">
        <f>IF(ISNUMBER(SEARCH("kit2", 'Painel Shopee'!B4667)), 2,
IF(ISNUMBER(SEARCH("kit3", 'Painel Shopee'!B4667)), 3,
IF(ISNUMBER(SEARCH("kit4", 'Painel Shopee'!B4667)), 4,
IF(ISNUMBER(SEARCH("kit5", 'Painel Shopee'!B4667)), 5,
IF(ISNUMBER(SEARCH("kit6", 'Painel Shopee'!B4667)), 6,
IF(ISNUMBER(SEARCH("kit7", 'Painel Shopee'!B4667)), 7,
IF(ISNUMBER(SEARCH("kit8", 'Painel Shopee'!B4667)), 8,
IF(ISNUMBER(SEARCH("kit9", 'Painel Shopee'!B4667)), 9,
IF(ISNUMBER(SEARCH("kit10", 'Painel Shopee'!B4667)), 10,
IF(ISNUMBER(SEARCH("kit11", 'Painel Shopee'!B4667)), 11,
IF(ISNUMBER(SEARCH("kit12", 'Painel Shopee'!B4667)), 12,
IF(ISNUMBER(SEARCH("kit13", 'Painel Shopee'!B4667)), 13,
IF(ISNUMBER(SEARCH("kit14", 'Painel Shopee'!B4667)), 14,
IF(ISNUMBER(SEARCH("kit15", 'Painel Shopee'!B4667)), 15,
IF(ISNUMBER(SEARCH("kit16", 'Painel Shopee'!B4667)), 16,
IF(ISNUMBER(SEARCH("kit17", 'Painel Shopee'!B4667)), 17,
IF(ISNUMBER(SEARCH("kit18", 'Painel Shopee'!B4667)), 18,
IF(ISNUMBER(SEARCH("kit19", 'Painel Shopee'!B4667)), 19,
IF(ISNUMBER(SEARCH("kit20", 'Painel Shopee'!B4667)), 20, 0)))))))))))))))))))</f>
        <v>0</v>
      </c>
      <c r="E4667">
        <f>IF(D4667=0,'Painel Shopee'!C4667,D4667*'Painel Shopee'!C4667)</f>
        <v>0</v>
      </c>
    </row>
    <row r="4668" spans="1:5" x14ac:dyDescent="0.25">
      <c r="A4668">
        <f>IF(ISNUMBER(SEARCH("kit 2", 'Painel ML'!C4668)), 2,
IF(ISNUMBER(SEARCH("kit 3", 'Painel ML'!C4668)), 3,
IF(ISNUMBER(SEARCH("kit 4", 'Painel ML'!C4668)), 4,
IF(ISNUMBER(SEARCH("kit 5", 'Painel ML'!C4668)), 5,
IF(ISNUMBER(SEARCH("kit 6", 'Painel ML'!C4668)), 6,
IF(ISNUMBER(SEARCH("kit 7", 'Painel ML'!C4668)), 7,
IF(ISNUMBER(SEARCH("kit 8", 'Painel ML'!C4668)), 8,
IF(ISNUMBER(SEARCH("kit 9", 'Painel ML'!C4668)), 9,
IF(ISNUMBER(SEARCH("kit 10", 'Painel ML'!C4668)), 10,
IF(ISNUMBER(SEARCH("kit 11", 'Painel ML'!C4668)), 11,
IF(ISNUMBER(SEARCH("kit 12", 'Painel ML'!C4668)), 12,
IF(ISNUMBER(SEARCH("kit 13", 'Painel ML'!C4668)), 13,
IF(ISNUMBER(SEARCH("kit 14", 'Painel ML'!C4668)), 14,
IF(ISNUMBER(SEARCH("kit 15", 'Painel ML'!C4668)), 15,
IF(ISNUMBER(SEARCH("kit 16", 'Painel ML'!C4668)), 16,
IF(ISNUMBER(SEARCH("kit 17", 'Painel ML'!C4668)), 17,
IF(ISNUMBER(SEARCH("kit 18", 'Painel ML'!C4668)), 18,
IF(ISNUMBER(SEARCH("kit 19", 'Painel ML'!C4668)), 19,
IF(ISNUMBER(SEARCH("kit 20", 'Painel ML'!C4668)), 20, 0)))))))))))))))))))</f>
        <v>0</v>
      </c>
      <c r="B4668">
        <f>IF(A4668=0,'Painel ML'!A4668,A4668*'Painel ML'!A4668)</f>
        <v>0</v>
      </c>
      <c r="D4668">
        <f>IF(ISNUMBER(SEARCH("kit2", 'Painel Shopee'!B4668)), 2,
IF(ISNUMBER(SEARCH("kit3", 'Painel Shopee'!B4668)), 3,
IF(ISNUMBER(SEARCH("kit4", 'Painel Shopee'!B4668)), 4,
IF(ISNUMBER(SEARCH("kit5", 'Painel Shopee'!B4668)), 5,
IF(ISNUMBER(SEARCH("kit6", 'Painel Shopee'!B4668)), 6,
IF(ISNUMBER(SEARCH("kit7", 'Painel Shopee'!B4668)), 7,
IF(ISNUMBER(SEARCH("kit8", 'Painel Shopee'!B4668)), 8,
IF(ISNUMBER(SEARCH("kit9", 'Painel Shopee'!B4668)), 9,
IF(ISNUMBER(SEARCH("kit10", 'Painel Shopee'!B4668)), 10,
IF(ISNUMBER(SEARCH("kit11", 'Painel Shopee'!B4668)), 11,
IF(ISNUMBER(SEARCH("kit12", 'Painel Shopee'!B4668)), 12,
IF(ISNUMBER(SEARCH("kit13", 'Painel Shopee'!B4668)), 13,
IF(ISNUMBER(SEARCH("kit14", 'Painel Shopee'!B4668)), 14,
IF(ISNUMBER(SEARCH("kit15", 'Painel Shopee'!B4668)), 15,
IF(ISNUMBER(SEARCH("kit16", 'Painel Shopee'!B4668)), 16,
IF(ISNUMBER(SEARCH("kit17", 'Painel Shopee'!B4668)), 17,
IF(ISNUMBER(SEARCH("kit18", 'Painel Shopee'!B4668)), 18,
IF(ISNUMBER(SEARCH("kit19", 'Painel Shopee'!B4668)), 19,
IF(ISNUMBER(SEARCH("kit20", 'Painel Shopee'!B4668)), 20, 0)))))))))))))))))))</f>
        <v>0</v>
      </c>
      <c r="E4668">
        <f>IF(D4668=0,'Painel Shopee'!C4668,D4668*'Painel Shopee'!C4668)</f>
        <v>0</v>
      </c>
    </row>
    <row r="4669" spans="1:5" x14ac:dyDescent="0.25">
      <c r="A4669">
        <f>IF(ISNUMBER(SEARCH("kit 2", 'Painel ML'!C4669)), 2,
IF(ISNUMBER(SEARCH("kit 3", 'Painel ML'!C4669)), 3,
IF(ISNUMBER(SEARCH("kit 4", 'Painel ML'!C4669)), 4,
IF(ISNUMBER(SEARCH("kit 5", 'Painel ML'!C4669)), 5,
IF(ISNUMBER(SEARCH("kit 6", 'Painel ML'!C4669)), 6,
IF(ISNUMBER(SEARCH("kit 7", 'Painel ML'!C4669)), 7,
IF(ISNUMBER(SEARCH("kit 8", 'Painel ML'!C4669)), 8,
IF(ISNUMBER(SEARCH("kit 9", 'Painel ML'!C4669)), 9,
IF(ISNUMBER(SEARCH("kit 10", 'Painel ML'!C4669)), 10,
IF(ISNUMBER(SEARCH("kit 11", 'Painel ML'!C4669)), 11,
IF(ISNUMBER(SEARCH("kit 12", 'Painel ML'!C4669)), 12,
IF(ISNUMBER(SEARCH("kit 13", 'Painel ML'!C4669)), 13,
IF(ISNUMBER(SEARCH("kit 14", 'Painel ML'!C4669)), 14,
IF(ISNUMBER(SEARCH("kit 15", 'Painel ML'!C4669)), 15,
IF(ISNUMBER(SEARCH("kit 16", 'Painel ML'!C4669)), 16,
IF(ISNUMBER(SEARCH("kit 17", 'Painel ML'!C4669)), 17,
IF(ISNUMBER(SEARCH("kit 18", 'Painel ML'!C4669)), 18,
IF(ISNUMBER(SEARCH("kit 19", 'Painel ML'!C4669)), 19,
IF(ISNUMBER(SEARCH("kit 20", 'Painel ML'!C4669)), 20, 0)))))))))))))))))))</f>
        <v>0</v>
      </c>
      <c r="B4669">
        <f>IF(A4669=0,'Painel ML'!A4669,A4669*'Painel ML'!A4669)</f>
        <v>0</v>
      </c>
      <c r="D4669">
        <f>IF(ISNUMBER(SEARCH("kit2", 'Painel Shopee'!B4669)), 2,
IF(ISNUMBER(SEARCH("kit3", 'Painel Shopee'!B4669)), 3,
IF(ISNUMBER(SEARCH("kit4", 'Painel Shopee'!B4669)), 4,
IF(ISNUMBER(SEARCH("kit5", 'Painel Shopee'!B4669)), 5,
IF(ISNUMBER(SEARCH("kit6", 'Painel Shopee'!B4669)), 6,
IF(ISNUMBER(SEARCH("kit7", 'Painel Shopee'!B4669)), 7,
IF(ISNUMBER(SEARCH("kit8", 'Painel Shopee'!B4669)), 8,
IF(ISNUMBER(SEARCH("kit9", 'Painel Shopee'!B4669)), 9,
IF(ISNUMBER(SEARCH("kit10", 'Painel Shopee'!B4669)), 10,
IF(ISNUMBER(SEARCH("kit11", 'Painel Shopee'!B4669)), 11,
IF(ISNUMBER(SEARCH("kit12", 'Painel Shopee'!B4669)), 12,
IF(ISNUMBER(SEARCH("kit13", 'Painel Shopee'!B4669)), 13,
IF(ISNUMBER(SEARCH("kit14", 'Painel Shopee'!B4669)), 14,
IF(ISNUMBER(SEARCH("kit15", 'Painel Shopee'!B4669)), 15,
IF(ISNUMBER(SEARCH("kit16", 'Painel Shopee'!B4669)), 16,
IF(ISNUMBER(SEARCH("kit17", 'Painel Shopee'!B4669)), 17,
IF(ISNUMBER(SEARCH("kit18", 'Painel Shopee'!B4669)), 18,
IF(ISNUMBER(SEARCH("kit19", 'Painel Shopee'!B4669)), 19,
IF(ISNUMBER(SEARCH("kit20", 'Painel Shopee'!B4669)), 20, 0)))))))))))))))))))</f>
        <v>0</v>
      </c>
      <c r="E4669">
        <f>IF(D4669=0,'Painel Shopee'!C4669,D4669*'Painel Shopee'!C4669)</f>
        <v>0</v>
      </c>
    </row>
    <row r="4670" spans="1:5" x14ac:dyDescent="0.25">
      <c r="A4670">
        <f>IF(ISNUMBER(SEARCH("kit 2", 'Painel ML'!C4670)), 2,
IF(ISNUMBER(SEARCH("kit 3", 'Painel ML'!C4670)), 3,
IF(ISNUMBER(SEARCH("kit 4", 'Painel ML'!C4670)), 4,
IF(ISNUMBER(SEARCH("kit 5", 'Painel ML'!C4670)), 5,
IF(ISNUMBER(SEARCH("kit 6", 'Painel ML'!C4670)), 6,
IF(ISNUMBER(SEARCH("kit 7", 'Painel ML'!C4670)), 7,
IF(ISNUMBER(SEARCH("kit 8", 'Painel ML'!C4670)), 8,
IF(ISNUMBER(SEARCH("kit 9", 'Painel ML'!C4670)), 9,
IF(ISNUMBER(SEARCH("kit 10", 'Painel ML'!C4670)), 10,
IF(ISNUMBER(SEARCH("kit 11", 'Painel ML'!C4670)), 11,
IF(ISNUMBER(SEARCH("kit 12", 'Painel ML'!C4670)), 12,
IF(ISNUMBER(SEARCH("kit 13", 'Painel ML'!C4670)), 13,
IF(ISNUMBER(SEARCH("kit 14", 'Painel ML'!C4670)), 14,
IF(ISNUMBER(SEARCH("kit 15", 'Painel ML'!C4670)), 15,
IF(ISNUMBER(SEARCH("kit 16", 'Painel ML'!C4670)), 16,
IF(ISNUMBER(SEARCH("kit 17", 'Painel ML'!C4670)), 17,
IF(ISNUMBER(SEARCH("kit 18", 'Painel ML'!C4670)), 18,
IF(ISNUMBER(SEARCH("kit 19", 'Painel ML'!C4670)), 19,
IF(ISNUMBER(SEARCH("kit 20", 'Painel ML'!C4670)), 20, 0)))))))))))))))))))</f>
        <v>0</v>
      </c>
      <c r="B4670">
        <f>IF(A4670=0,'Painel ML'!A4670,A4670*'Painel ML'!A4670)</f>
        <v>0</v>
      </c>
      <c r="D4670">
        <f>IF(ISNUMBER(SEARCH("kit2", 'Painel Shopee'!B4670)), 2,
IF(ISNUMBER(SEARCH("kit3", 'Painel Shopee'!B4670)), 3,
IF(ISNUMBER(SEARCH("kit4", 'Painel Shopee'!B4670)), 4,
IF(ISNUMBER(SEARCH("kit5", 'Painel Shopee'!B4670)), 5,
IF(ISNUMBER(SEARCH("kit6", 'Painel Shopee'!B4670)), 6,
IF(ISNUMBER(SEARCH("kit7", 'Painel Shopee'!B4670)), 7,
IF(ISNUMBER(SEARCH("kit8", 'Painel Shopee'!B4670)), 8,
IF(ISNUMBER(SEARCH("kit9", 'Painel Shopee'!B4670)), 9,
IF(ISNUMBER(SEARCH("kit10", 'Painel Shopee'!B4670)), 10,
IF(ISNUMBER(SEARCH("kit11", 'Painel Shopee'!B4670)), 11,
IF(ISNUMBER(SEARCH("kit12", 'Painel Shopee'!B4670)), 12,
IF(ISNUMBER(SEARCH("kit13", 'Painel Shopee'!B4670)), 13,
IF(ISNUMBER(SEARCH("kit14", 'Painel Shopee'!B4670)), 14,
IF(ISNUMBER(SEARCH("kit15", 'Painel Shopee'!B4670)), 15,
IF(ISNUMBER(SEARCH("kit16", 'Painel Shopee'!B4670)), 16,
IF(ISNUMBER(SEARCH("kit17", 'Painel Shopee'!B4670)), 17,
IF(ISNUMBER(SEARCH("kit18", 'Painel Shopee'!B4670)), 18,
IF(ISNUMBER(SEARCH("kit19", 'Painel Shopee'!B4670)), 19,
IF(ISNUMBER(SEARCH("kit20", 'Painel Shopee'!B4670)), 20, 0)))))))))))))))))))</f>
        <v>0</v>
      </c>
      <c r="E4670">
        <f>IF(D4670=0,'Painel Shopee'!C4670,D4670*'Painel Shopee'!C4670)</f>
        <v>0</v>
      </c>
    </row>
    <row r="4671" spans="1:5" x14ac:dyDescent="0.25">
      <c r="A4671">
        <f>IF(ISNUMBER(SEARCH("kit 2", 'Painel ML'!C4671)), 2,
IF(ISNUMBER(SEARCH("kit 3", 'Painel ML'!C4671)), 3,
IF(ISNUMBER(SEARCH("kit 4", 'Painel ML'!C4671)), 4,
IF(ISNUMBER(SEARCH("kit 5", 'Painel ML'!C4671)), 5,
IF(ISNUMBER(SEARCH("kit 6", 'Painel ML'!C4671)), 6,
IF(ISNUMBER(SEARCH("kit 7", 'Painel ML'!C4671)), 7,
IF(ISNUMBER(SEARCH("kit 8", 'Painel ML'!C4671)), 8,
IF(ISNUMBER(SEARCH("kit 9", 'Painel ML'!C4671)), 9,
IF(ISNUMBER(SEARCH("kit 10", 'Painel ML'!C4671)), 10,
IF(ISNUMBER(SEARCH("kit 11", 'Painel ML'!C4671)), 11,
IF(ISNUMBER(SEARCH("kit 12", 'Painel ML'!C4671)), 12,
IF(ISNUMBER(SEARCH("kit 13", 'Painel ML'!C4671)), 13,
IF(ISNUMBER(SEARCH("kit 14", 'Painel ML'!C4671)), 14,
IF(ISNUMBER(SEARCH("kit 15", 'Painel ML'!C4671)), 15,
IF(ISNUMBER(SEARCH("kit 16", 'Painel ML'!C4671)), 16,
IF(ISNUMBER(SEARCH("kit 17", 'Painel ML'!C4671)), 17,
IF(ISNUMBER(SEARCH("kit 18", 'Painel ML'!C4671)), 18,
IF(ISNUMBER(SEARCH("kit 19", 'Painel ML'!C4671)), 19,
IF(ISNUMBER(SEARCH("kit 20", 'Painel ML'!C4671)), 20, 0)))))))))))))))))))</f>
        <v>0</v>
      </c>
      <c r="B4671">
        <f>IF(A4671=0,'Painel ML'!A4671,A4671*'Painel ML'!A4671)</f>
        <v>0</v>
      </c>
      <c r="D4671">
        <f>IF(ISNUMBER(SEARCH("kit2", 'Painel Shopee'!B4671)), 2,
IF(ISNUMBER(SEARCH("kit3", 'Painel Shopee'!B4671)), 3,
IF(ISNUMBER(SEARCH("kit4", 'Painel Shopee'!B4671)), 4,
IF(ISNUMBER(SEARCH("kit5", 'Painel Shopee'!B4671)), 5,
IF(ISNUMBER(SEARCH("kit6", 'Painel Shopee'!B4671)), 6,
IF(ISNUMBER(SEARCH("kit7", 'Painel Shopee'!B4671)), 7,
IF(ISNUMBER(SEARCH("kit8", 'Painel Shopee'!B4671)), 8,
IF(ISNUMBER(SEARCH("kit9", 'Painel Shopee'!B4671)), 9,
IF(ISNUMBER(SEARCH("kit10", 'Painel Shopee'!B4671)), 10,
IF(ISNUMBER(SEARCH("kit11", 'Painel Shopee'!B4671)), 11,
IF(ISNUMBER(SEARCH("kit12", 'Painel Shopee'!B4671)), 12,
IF(ISNUMBER(SEARCH("kit13", 'Painel Shopee'!B4671)), 13,
IF(ISNUMBER(SEARCH("kit14", 'Painel Shopee'!B4671)), 14,
IF(ISNUMBER(SEARCH("kit15", 'Painel Shopee'!B4671)), 15,
IF(ISNUMBER(SEARCH("kit16", 'Painel Shopee'!B4671)), 16,
IF(ISNUMBER(SEARCH("kit17", 'Painel Shopee'!B4671)), 17,
IF(ISNUMBER(SEARCH("kit18", 'Painel Shopee'!B4671)), 18,
IF(ISNUMBER(SEARCH("kit19", 'Painel Shopee'!B4671)), 19,
IF(ISNUMBER(SEARCH("kit20", 'Painel Shopee'!B4671)), 20, 0)))))))))))))))))))</f>
        <v>0</v>
      </c>
      <c r="E4671">
        <f>IF(D4671=0,'Painel Shopee'!C4671,D4671*'Painel Shopee'!C4671)</f>
        <v>0</v>
      </c>
    </row>
    <row r="4672" spans="1:5" x14ac:dyDescent="0.25">
      <c r="A4672">
        <f>IF(ISNUMBER(SEARCH("kit 2", 'Painel ML'!C4672)), 2,
IF(ISNUMBER(SEARCH("kit 3", 'Painel ML'!C4672)), 3,
IF(ISNUMBER(SEARCH("kit 4", 'Painel ML'!C4672)), 4,
IF(ISNUMBER(SEARCH("kit 5", 'Painel ML'!C4672)), 5,
IF(ISNUMBER(SEARCH("kit 6", 'Painel ML'!C4672)), 6,
IF(ISNUMBER(SEARCH("kit 7", 'Painel ML'!C4672)), 7,
IF(ISNUMBER(SEARCH("kit 8", 'Painel ML'!C4672)), 8,
IF(ISNUMBER(SEARCH("kit 9", 'Painel ML'!C4672)), 9,
IF(ISNUMBER(SEARCH("kit 10", 'Painel ML'!C4672)), 10,
IF(ISNUMBER(SEARCH("kit 11", 'Painel ML'!C4672)), 11,
IF(ISNUMBER(SEARCH("kit 12", 'Painel ML'!C4672)), 12,
IF(ISNUMBER(SEARCH("kit 13", 'Painel ML'!C4672)), 13,
IF(ISNUMBER(SEARCH("kit 14", 'Painel ML'!C4672)), 14,
IF(ISNUMBER(SEARCH("kit 15", 'Painel ML'!C4672)), 15,
IF(ISNUMBER(SEARCH("kit 16", 'Painel ML'!C4672)), 16,
IF(ISNUMBER(SEARCH("kit 17", 'Painel ML'!C4672)), 17,
IF(ISNUMBER(SEARCH("kit 18", 'Painel ML'!C4672)), 18,
IF(ISNUMBER(SEARCH("kit 19", 'Painel ML'!C4672)), 19,
IF(ISNUMBER(SEARCH("kit 20", 'Painel ML'!C4672)), 20, 0)))))))))))))))))))</f>
        <v>0</v>
      </c>
      <c r="B4672">
        <f>IF(A4672=0,'Painel ML'!A4672,A4672*'Painel ML'!A4672)</f>
        <v>0</v>
      </c>
      <c r="D4672">
        <f>IF(ISNUMBER(SEARCH("kit2", 'Painel Shopee'!B4672)), 2,
IF(ISNUMBER(SEARCH("kit3", 'Painel Shopee'!B4672)), 3,
IF(ISNUMBER(SEARCH("kit4", 'Painel Shopee'!B4672)), 4,
IF(ISNUMBER(SEARCH("kit5", 'Painel Shopee'!B4672)), 5,
IF(ISNUMBER(SEARCH("kit6", 'Painel Shopee'!B4672)), 6,
IF(ISNUMBER(SEARCH("kit7", 'Painel Shopee'!B4672)), 7,
IF(ISNUMBER(SEARCH("kit8", 'Painel Shopee'!B4672)), 8,
IF(ISNUMBER(SEARCH("kit9", 'Painel Shopee'!B4672)), 9,
IF(ISNUMBER(SEARCH("kit10", 'Painel Shopee'!B4672)), 10,
IF(ISNUMBER(SEARCH("kit11", 'Painel Shopee'!B4672)), 11,
IF(ISNUMBER(SEARCH("kit12", 'Painel Shopee'!B4672)), 12,
IF(ISNUMBER(SEARCH("kit13", 'Painel Shopee'!B4672)), 13,
IF(ISNUMBER(SEARCH("kit14", 'Painel Shopee'!B4672)), 14,
IF(ISNUMBER(SEARCH("kit15", 'Painel Shopee'!B4672)), 15,
IF(ISNUMBER(SEARCH("kit16", 'Painel Shopee'!B4672)), 16,
IF(ISNUMBER(SEARCH("kit17", 'Painel Shopee'!B4672)), 17,
IF(ISNUMBER(SEARCH("kit18", 'Painel Shopee'!B4672)), 18,
IF(ISNUMBER(SEARCH("kit19", 'Painel Shopee'!B4672)), 19,
IF(ISNUMBER(SEARCH("kit20", 'Painel Shopee'!B4672)), 20, 0)))))))))))))))))))</f>
        <v>0</v>
      </c>
      <c r="E4672">
        <f>IF(D4672=0,'Painel Shopee'!C4672,D4672*'Painel Shopee'!C4672)</f>
        <v>0</v>
      </c>
    </row>
    <row r="4673" spans="1:5" x14ac:dyDescent="0.25">
      <c r="A4673">
        <f>IF(ISNUMBER(SEARCH("kit 2", 'Painel ML'!C4673)), 2,
IF(ISNUMBER(SEARCH("kit 3", 'Painel ML'!C4673)), 3,
IF(ISNUMBER(SEARCH("kit 4", 'Painel ML'!C4673)), 4,
IF(ISNUMBER(SEARCH("kit 5", 'Painel ML'!C4673)), 5,
IF(ISNUMBER(SEARCH("kit 6", 'Painel ML'!C4673)), 6,
IF(ISNUMBER(SEARCH("kit 7", 'Painel ML'!C4673)), 7,
IF(ISNUMBER(SEARCH("kit 8", 'Painel ML'!C4673)), 8,
IF(ISNUMBER(SEARCH("kit 9", 'Painel ML'!C4673)), 9,
IF(ISNUMBER(SEARCH("kit 10", 'Painel ML'!C4673)), 10,
IF(ISNUMBER(SEARCH("kit 11", 'Painel ML'!C4673)), 11,
IF(ISNUMBER(SEARCH("kit 12", 'Painel ML'!C4673)), 12,
IF(ISNUMBER(SEARCH("kit 13", 'Painel ML'!C4673)), 13,
IF(ISNUMBER(SEARCH("kit 14", 'Painel ML'!C4673)), 14,
IF(ISNUMBER(SEARCH("kit 15", 'Painel ML'!C4673)), 15,
IF(ISNUMBER(SEARCH("kit 16", 'Painel ML'!C4673)), 16,
IF(ISNUMBER(SEARCH("kit 17", 'Painel ML'!C4673)), 17,
IF(ISNUMBER(SEARCH("kit 18", 'Painel ML'!C4673)), 18,
IF(ISNUMBER(SEARCH("kit 19", 'Painel ML'!C4673)), 19,
IF(ISNUMBER(SEARCH("kit 20", 'Painel ML'!C4673)), 20, 0)))))))))))))))))))</f>
        <v>0</v>
      </c>
      <c r="B4673">
        <f>IF(A4673=0,'Painel ML'!A4673,A4673*'Painel ML'!A4673)</f>
        <v>0</v>
      </c>
      <c r="D4673">
        <f>IF(ISNUMBER(SEARCH("kit2", 'Painel Shopee'!B4673)), 2,
IF(ISNUMBER(SEARCH("kit3", 'Painel Shopee'!B4673)), 3,
IF(ISNUMBER(SEARCH("kit4", 'Painel Shopee'!B4673)), 4,
IF(ISNUMBER(SEARCH("kit5", 'Painel Shopee'!B4673)), 5,
IF(ISNUMBER(SEARCH("kit6", 'Painel Shopee'!B4673)), 6,
IF(ISNUMBER(SEARCH("kit7", 'Painel Shopee'!B4673)), 7,
IF(ISNUMBER(SEARCH("kit8", 'Painel Shopee'!B4673)), 8,
IF(ISNUMBER(SEARCH("kit9", 'Painel Shopee'!B4673)), 9,
IF(ISNUMBER(SEARCH("kit10", 'Painel Shopee'!B4673)), 10,
IF(ISNUMBER(SEARCH("kit11", 'Painel Shopee'!B4673)), 11,
IF(ISNUMBER(SEARCH("kit12", 'Painel Shopee'!B4673)), 12,
IF(ISNUMBER(SEARCH("kit13", 'Painel Shopee'!B4673)), 13,
IF(ISNUMBER(SEARCH("kit14", 'Painel Shopee'!B4673)), 14,
IF(ISNUMBER(SEARCH("kit15", 'Painel Shopee'!B4673)), 15,
IF(ISNUMBER(SEARCH("kit16", 'Painel Shopee'!B4673)), 16,
IF(ISNUMBER(SEARCH("kit17", 'Painel Shopee'!B4673)), 17,
IF(ISNUMBER(SEARCH("kit18", 'Painel Shopee'!B4673)), 18,
IF(ISNUMBER(SEARCH("kit19", 'Painel Shopee'!B4673)), 19,
IF(ISNUMBER(SEARCH("kit20", 'Painel Shopee'!B4673)), 20, 0)))))))))))))))))))</f>
        <v>0</v>
      </c>
      <c r="E4673">
        <f>IF(D4673=0,'Painel Shopee'!C4673,D4673*'Painel Shopee'!C4673)</f>
        <v>0</v>
      </c>
    </row>
    <row r="4674" spans="1:5" x14ac:dyDescent="0.25">
      <c r="A4674">
        <f>IF(ISNUMBER(SEARCH("kit 2", 'Painel ML'!C4674)), 2,
IF(ISNUMBER(SEARCH("kit 3", 'Painel ML'!C4674)), 3,
IF(ISNUMBER(SEARCH("kit 4", 'Painel ML'!C4674)), 4,
IF(ISNUMBER(SEARCH("kit 5", 'Painel ML'!C4674)), 5,
IF(ISNUMBER(SEARCH("kit 6", 'Painel ML'!C4674)), 6,
IF(ISNUMBER(SEARCH("kit 7", 'Painel ML'!C4674)), 7,
IF(ISNUMBER(SEARCH("kit 8", 'Painel ML'!C4674)), 8,
IF(ISNUMBER(SEARCH("kit 9", 'Painel ML'!C4674)), 9,
IF(ISNUMBER(SEARCH("kit 10", 'Painel ML'!C4674)), 10,
IF(ISNUMBER(SEARCH("kit 11", 'Painel ML'!C4674)), 11,
IF(ISNUMBER(SEARCH("kit 12", 'Painel ML'!C4674)), 12,
IF(ISNUMBER(SEARCH("kit 13", 'Painel ML'!C4674)), 13,
IF(ISNUMBER(SEARCH("kit 14", 'Painel ML'!C4674)), 14,
IF(ISNUMBER(SEARCH("kit 15", 'Painel ML'!C4674)), 15,
IF(ISNUMBER(SEARCH("kit 16", 'Painel ML'!C4674)), 16,
IF(ISNUMBER(SEARCH("kit 17", 'Painel ML'!C4674)), 17,
IF(ISNUMBER(SEARCH("kit 18", 'Painel ML'!C4674)), 18,
IF(ISNUMBER(SEARCH("kit 19", 'Painel ML'!C4674)), 19,
IF(ISNUMBER(SEARCH("kit 20", 'Painel ML'!C4674)), 20, 0)))))))))))))))))))</f>
        <v>0</v>
      </c>
      <c r="B4674">
        <f>IF(A4674=0,'Painel ML'!A4674,A4674*'Painel ML'!A4674)</f>
        <v>0</v>
      </c>
      <c r="D4674">
        <f>IF(ISNUMBER(SEARCH("kit2", 'Painel Shopee'!B4674)), 2,
IF(ISNUMBER(SEARCH("kit3", 'Painel Shopee'!B4674)), 3,
IF(ISNUMBER(SEARCH("kit4", 'Painel Shopee'!B4674)), 4,
IF(ISNUMBER(SEARCH("kit5", 'Painel Shopee'!B4674)), 5,
IF(ISNUMBER(SEARCH("kit6", 'Painel Shopee'!B4674)), 6,
IF(ISNUMBER(SEARCH("kit7", 'Painel Shopee'!B4674)), 7,
IF(ISNUMBER(SEARCH("kit8", 'Painel Shopee'!B4674)), 8,
IF(ISNUMBER(SEARCH("kit9", 'Painel Shopee'!B4674)), 9,
IF(ISNUMBER(SEARCH("kit10", 'Painel Shopee'!B4674)), 10,
IF(ISNUMBER(SEARCH("kit11", 'Painel Shopee'!B4674)), 11,
IF(ISNUMBER(SEARCH("kit12", 'Painel Shopee'!B4674)), 12,
IF(ISNUMBER(SEARCH("kit13", 'Painel Shopee'!B4674)), 13,
IF(ISNUMBER(SEARCH("kit14", 'Painel Shopee'!B4674)), 14,
IF(ISNUMBER(SEARCH("kit15", 'Painel Shopee'!B4674)), 15,
IF(ISNUMBER(SEARCH("kit16", 'Painel Shopee'!B4674)), 16,
IF(ISNUMBER(SEARCH("kit17", 'Painel Shopee'!B4674)), 17,
IF(ISNUMBER(SEARCH("kit18", 'Painel Shopee'!B4674)), 18,
IF(ISNUMBER(SEARCH("kit19", 'Painel Shopee'!B4674)), 19,
IF(ISNUMBER(SEARCH("kit20", 'Painel Shopee'!B4674)), 20, 0)))))))))))))))))))</f>
        <v>0</v>
      </c>
      <c r="E4674">
        <f>IF(D4674=0,'Painel Shopee'!C4674,D4674*'Painel Shopee'!C4674)</f>
        <v>0</v>
      </c>
    </row>
    <row r="4675" spans="1:5" x14ac:dyDescent="0.25">
      <c r="A4675">
        <f>IF(ISNUMBER(SEARCH("kit 2", 'Painel ML'!C4675)), 2,
IF(ISNUMBER(SEARCH("kit 3", 'Painel ML'!C4675)), 3,
IF(ISNUMBER(SEARCH("kit 4", 'Painel ML'!C4675)), 4,
IF(ISNUMBER(SEARCH("kit 5", 'Painel ML'!C4675)), 5,
IF(ISNUMBER(SEARCH("kit 6", 'Painel ML'!C4675)), 6,
IF(ISNUMBER(SEARCH("kit 7", 'Painel ML'!C4675)), 7,
IF(ISNUMBER(SEARCH("kit 8", 'Painel ML'!C4675)), 8,
IF(ISNUMBER(SEARCH("kit 9", 'Painel ML'!C4675)), 9,
IF(ISNUMBER(SEARCH("kit 10", 'Painel ML'!C4675)), 10,
IF(ISNUMBER(SEARCH("kit 11", 'Painel ML'!C4675)), 11,
IF(ISNUMBER(SEARCH("kit 12", 'Painel ML'!C4675)), 12,
IF(ISNUMBER(SEARCH("kit 13", 'Painel ML'!C4675)), 13,
IF(ISNUMBER(SEARCH("kit 14", 'Painel ML'!C4675)), 14,
IF(ISNUMBER(SEARCH("kit 15", 'Painel ML'!C4675)), 15,
IF(ISNUMBER(SEARCH("kit 16", 'Painel ML'!C4675)), 16,
IF(ISNUMBER(SEARCH("kit 17", 'Painel ML'!C4675)), 17,
IF(ISNUMBER(SEARCH("kit 18", 'Painel ML'!C4675)), 18,
IF(ISNUMBER(SEARCH("kit 19", 'Painel ML'!C4675)), 19,
IF(ISNUMBER(SEARCH("kit 20", 'Painel ML'!C4675)), 20, 0)))))))))))))))))))</f>
        <v>0</v>
      </c>
      <c r="B4675">
        <f>IF(A4675=0,'Painel ML'!A4675,A4675*'Painel ML'!A4675)</f>
        <v>0</v>
      </c>
      <c r="D4675">
        <f>IF(ISNUMBER(SEARCH("kit2", 'Painel Shopee'!B4675)), 2,
IF(ISNUMBER(SEARCH("kit3", 'Painel Shopee'!B4675)), 3,
IF(ISNUMBER(SEARCH("kit4", 'Painel Shopee'!B4675)), 4,
IF(ISNUMBER(SEARCH("kit5", 'Painel Shopee'!B4675)), 5,
IF(ISNUMBER(SEARCH("kit6", 'Painel Shopee'!B4675)), 6,
IF(ISNUMBER(SEARCH("kit7", 'Painel Shopee'!B4675)), 7,
IF(ISNUMBER(SEARCH("kit8", 'Painel Shopee'!B4675)), 8,
IF(ISNUMBER(SEARCH("kit9", 'Painel Shopee'!B4675)), 9,
IF(ISNUMBER(SEARCH("kit10", 'Painel Shopee'!B4675)), 10,
IF(ISNUMBER(SEARCH("kit11", 'Painel Shopee'!B4675)), 11,
IF(ISNUMBER(SEARCH("kit12", 'Painel Shopee'!B4675)), 12,
IF(ISNUMBER(SEARCH("kit13", 'Painel Shopee'!B4675)), 13,
IF(ISNUMBER(SEARCH("kit14", 'Painel Shopee'!B4675)), 14,
IF(ISNUMBER(SEARCH("kit15", 'Painel Shopee'!B4675)), 15,
IF(ISNUMBER(SEARCH("kit16", 'Painel Shopee'!B4675)), 16,
IF(ISNUMBER(SEARCH("kit17", 'Painel Shopee'!B4675)), 17,
IF(ISNUMBER(SEARCH("kit18", 'Painel Shopee'!B4675)), 18,
IF(ISNUMBER(SEARCH("kit19", 'Painel Shopee'!B4675)), 19,
IF(ISNUMBER(SEARCH("kit20", 'Painel Shopee'!B4675)), 20, 0)))))))))))))))))))</f>
        <v>0</v>
      </c>
      <c r="E4675">
        <f>IF(D4675=0,'Painel Shopee'!C4675,D4675*'Painel Shopee'!C4675)</f>
        <v>0</v>
      </c>
    </row>
    <row r="4676" spans="1:5" x14ac:dyDescent="0.25">
      <c r="A4676">
        <f>IF(ISNUMBER(SEARCH("kit 2", 'Painel ML'!C4676)), 2,
IF(ISNUMBER(SEARCH("kit 3", 'Painel ML'!C4676)), 3,
IF(ISNUMBER(SEARCH("kit 4", 'Painel ML'!C4676)), 4,
IF(ISNUMBER(SEARCH("kit 5", 'Painel ML'!C4676)), 5,
IF(ISNUMBER(SEARCH("kit 6", 'Painel ML'!C4676)), 6,
IF(ISNUMBER(SEARCH("kit 7", 'Painel ML'!C4676)), 7,
IF(ISNUMBER(SEARCH("kit 8", 'Painel ML'!C4676)), 8,
IF(ISNUMBER(SEARCH("kit 9", 'Painel ML'!C4676)), 9,
IF(ISNUMBER(SEARCH("kit 10", 'Painel ML'!C4676)), 10,
IF(ISNUMBER(SEARCH("kit 11", 'Painel ML'!C4676)), 11,
IF(ISNUMBER(SEARCH("kit 12", 'Painel ML'!C4676)), 12,
IF(ISNUMBER(SEARCH("kit 13", 'Painel ML'!C4676)), 13,
IF(ISNUMBER(SEARCH("kit 14", 'Painel ML'!C4676)), 14,
IF(ISNUMBER(SEARCH("kit 15", 'Painel ML'!C4676)), 15,
IF(ISNUMBER(SEARCH("kit 16", 'Painel ML'!C4676)), 16,
IF(ISNUMBER(SEARCH("kit 17", 'Painel ML'!C4676)), 17,
IF(ISNUMBER(SEARCH("kit 18", 'Painel ML'!C4676)), 18,
IF(ISNUMBER(SEARCH("kit 19", 'Painel ML'!C4676)), 19,
IF(ISNUMBER(SEARCH("kit 20", 'Painel ML'!C4676)), 20, 0)))))))))))))))))))</f>
        <v>0</v>
      </c>
      <c r="B4676">
        <f>IF(A4676=0,'Painel ML'!A4676,A4676*'Painel ML'!A4676)</f>
        <v>0</v>
      </c>
      <c r="D4676">
        <f>IF(ISNUMBER(SEARCH("kit2", 'Painel Shopee'!B4676)), 2,
IF(ISNUMBER(SEARCH("kit3", 'Painel Shopee'!B4676)), 3,
IF(ISNUMBER(SEARCH("kit4", 'Painel Shopee'!B4676)), 4,
IF(ISNUMBER(SEARCH("kit5", 'Painel Shopee'!B4676)), 5,
IF(ISNUMBER(SEARCH("kit6", 'Painel Shopee'!B4676)), 6,
IF(ISNUMBER(SEARCH("kit7", 'Painel Shopee'!B4676)), 7,
IF(ISNUMBER(SEARCH("kit8", 'Painel Shopee'!B4676)), 8,
IF(ISNUMBER(SEARCH("kit9", 'Painel Shopee'!B4676)), 9,
IF(ISNUMBER(SEARCH("kit10", 'Painel Shopee'!B4676)), 10,
IF(ISNUMBER(SEARCH("kit11", 'Painel Shopee'!B4676)), 11,
IF(ISNUMBER(SEARCH("kit12", 'Painel Shopee'!B4676)), 12,
IF(ISNUMBER(SEARCH("kit13", 'Painel Shopee'!B4676)), 13,
IF(ISNUMBER(SEARCH("kit14", 'Painel Shopee'!B4676)), 14,
IF(ISNUMBER(SEARCH("kit15", 'Painel Shopee'!B4676)), 15,
IF(ISNUMBER(SEARCH("kit16", 'Painel Shopee'!B4676)), 16,
IF(ISNUMBER(SEARCH("kit17", 'Painel Shopee'!B4676)), 17,
IF(ISNUMBER(SEARCH("kit18", 'Painel Shopee'!B4676)), 18,
IF(ISNUMBER(SEARCH("kit19", 'Painel Shopee'!B4676)), 19,
IF(ISNUMBER(SEARCH("kit20", 'Painel Shopee'!B4676)), 20, 0)))))))))))))))))))</f>
        <v>0</v>
      </c>
      <c r="E4676">
        <f>IF(D4676=0,'Painel Shopee'!C4676,D4676*'Painel Shopee'!C4676)</f>
        <v>0</v>
      </c>
    </row>
    <row r="4677" spans="1:5" x14ac:dyDescent="0.25">
      <c r="A4677">
        <f>IF(ISNUMBER(SEARCH("kit 2", 'Painel ML'!C4677)), 2,
IF(ISNUMBER(SEARCH("kit 3", 'Painel ML'!C4677)), 3,
IF(ISNUMBER(SEARCH("kit 4", 'Painel ML'!C4677)), 4,
IF(ISNUMBER(SEARCH("kit 5", 'Painel ML'!C4677)), 5,
IF(ISNUMBER(SEARCH("kit 6", 'Painel ML'!C4677)), 6,
IF(ISNUMBER(SEARCH("kit 7", 'Painel ML'!C4677)), 7,
IF(ISNUMBER(SEARCH("kit 8", 'Painel ML'!C4677)), 8,
IF(ISNUMBER(SEARCH("kit 9", 'Painel ML'!C4677)), 9,
IF(ISNUMBER(SEARCH("kit 10", 'Painel ML'!C4677)), 10,
IF(ISNUMBER(SEARCH("kit 11", 'Painel ML'!C4677)), 11,
IF(ISNUMBER(SEARCH("kit 12", 'Painel ML'!C4677)), 12,
IF(ISNUMBER(SEARCH("kit 13", 'Painel ML'!C4677)), 13,
IF(ISNUMBER(SEARCH("kit 14", 'Painel ML'!C4677)), 14,
IF(ISNUMBER(SEARCH("kit 15", 'Painel ML'!C4677)), 15,
IF(ISNUMBER(SEARCH("kit 16", 'Painel ML'!C4677)), 16,
IF(ISNUMBER(SEARCH("kit 17", 'Painel ML'!C4677)), 17,
IF(ISNUMBER(SEARCH("kit 18", 'Painel ML'!C4677)), 18,
IF(ISNUMBER(SEARCH("kit 19", 'Painel ML'!C4677)), 19,
IF(ISNUMBER(SEARCH("kit 20", 'Painel ML'!C4677)), 20, 0)))))))))))))))))))</f>
        <v>0</v>
      </c>
      <c r="B4677">
        <f>IF(A4677=0,'Painel ML'!A4677,A4677*'Painel ML'!A4677)</f>
        <v>0</v>
      </c>
      <c r="D4677">
        <f>IF(ISNUMBER(SEARCH("kit2", 'Painel Shopee'!B4677)), 2,
IF(ISNUMBER(SEARCH("kit3", 'Painel Shopee'!B4677)), 3,
IF(ISNUMBER(SEARCH("kit4", 'Painel Shopee'!B4677)), 4,
IF(ISNUMBER(SEARCH("kit5", 'Painel Shopee'!B4677)), 5,
IF(ISNUMBER(SEARCH("kit6", 'Painel Shopee'!B4677)), 6,
IF(ISNUMBER(SEARCH("kit7", 'Painel Shopee'!B4677)), 7,
IF(ISNUMBER(SEARCH("kit8", 'Painel Shopee'!B4677)), 8,
IF(ISNUMBER(SEARCH("kit9", 'Painel Shopee'!B4677)), 9,
IF(ISNUMBER(SEARCH("kit10", 'Painel Shopee'!B4677)), 10,
IF(ISNUMBER(SEARCH("kit11", 'Painel Shopee'!B4677)), 11,
IF(ISNUMBER(SEARCH("kit12", 'Painel Shopee'!B4677)), 12,
IF(ISNUMBER(SEARCH("kit13", 'Painel Shopee'!B4677)), 13,
IF(ISNUMBER(SEARCH("kit14", 'Painel Shopee'!B4677)), 14,
IF(ISNUMBER(SEARCH("kit15", 'Painel Shopee'!B4677)), 15,
IF(ISNUMBER(SEARCH("kit16", 'Painel Shopee'!B4677)), 16,
IF(ISNUMBER(SEARCH("kit17", 'Painel Shopee'!B4677)), 17,
IF(ISNUMBER(SEARCH("kit18", 'Painel Shopee'!B4677)), 18,
IF(ISNUMBER(SEARCH("kit19", 'Painel Shopee'!B4677)), 19,
IF(ISNUMBER(SEARCH("kit20", 'Painel Shopee'!B4677)), 20, 0)))))))))))))))))))</f>
        <v>0</v>
      </c>
      <c r="E4677">
        <f>IF(D4677=0,'Painel Shopee'!C4677,D4677*'Painel Shopee'!C4677)</f>
        <v>0</v>
      </c>
    </row>
    <row r="4678" spans="1:5" x14ac:dyDescent="0.25">
      <c r="A4678">
        <f>IF(ISNUMBER(SEARCH("kit 2", 'Painel ML'!C4678)), 2,
IF(ISNUMBER(SEARCH("kit 3", 'Painel ML'!C4678)), 3,
IF(ISNUMBER(SEARCH("kit 4", 'Painel ML'!C4678)), 4,
IF(ISNUMBER(SEARCH("kit 5", 'Painel ML'!C4678)), 5,
IF(ISNUMBER(SEARCH("kit 6", 'Painel ML'!C4678)), 6,
IF(ISNUMBER(SEARCH("kit 7", 'Painel ML'!C4678)), 7,
IF(ISNUMBER(SEARCH("kit 8", 'Painel ML'!C4678)), 8,
IF(ISNUMBER(SEARCH("kit 9", 'Painel ML'!C4678)), 9,
IF(ISNUMBER(SEARCH("kit 10", 'Painel ML'!C4678)), 10,
IF(ISNUMBER(SEARCH("kit 11", 'Painel ML'!C4678)), 11,
IF(ISNUMBER(SEARCH("kit 12", 'Painel ML'!C4678)), 12,
IF(ISNUMBER(SEARCH("kit 13", 'Painel ML'!C4678)), 13,
IF(ISNUMBER(SEARCH("kit 14", 'Painel ML'!C4678)), 14,
IF(ISNUMBER(SEARCH("kit 15", 'Painel ML'!C4678)), 15,
IF(ISNUMBER(SEARCH("kit 16", 'Painel ML'!C4678)), 16,
IF(ISNUMBER(SEARCH("kit 17", 'Painel ML'!C4678)), 17,
IF(ISNUMBER(SEARCH("kit 18", 'Painel ML'!C4678)), 18,
IF(ISNUMBER(SEARCH("kit 19", 'Painel ML'!C4678)), 19,
IF(ISNUMBER(SEARCH("kit 20", 'Painel ML'!C4678)), 20, 0)))))))))))))))))))</f>
        <v>0</v>
      </c>
      <c r="B4678">
        <f>IF(A4678=0,'Painel ML'!A4678,A4678*'Painel ML'!A4678)</f>
        <v>0</v>
      </c>
      <c r="D4678">
        <f>IF(ISNUMBER(SEARCH("kit2", 'Painel Shopee'!B4678)), 2,
IF(ISNUMBER(SEARCH("kit3", 'Painel Shopee'!B4678)), 3,
IF(ISNUMBER(SEARCH("kit4", 'Painel Shopee'!B4678)), 4,
IF(ISNUMBER(SEARCH("kit5", 'Painel Shopee'!B4678)), 5,
IF(ISNUMBER(SEARCH("kit6", 'Painel Shopee'!B4678)), 6,
IF(ISNUMBER(SEARCH("kit7", 'Painel Shopee'!B4678)), 7,
IF(ISNUMBER(SEARCH("kit8", 'Painel Shopee'!B4678)), 8,
IF(ISNUMBER(SEARCH("kit9", 'Painel Shopee'!B4678)), 9,
IF(ISNUMBER(SEARCH("kit10", 'Painel Shopee'!B4678)), 10,
IF(ISNUMBER(SEARCH("kit11", 'Painel Shopee'!B4678)), 11,
IF(ISNUMBER(SEARCH("kit12", 'Painel Shopee'!B4678)), 12,
IF(ISNUMBER(SEARCH("kit13", 'Painel Shopee'!B4678)), 13,
IF(ISNUMBER(SEARCH("kit14", 'Painel Shopee'!B4678)), 14,
IF(ISNUMBER(SEARCH("kit15", 'Painel Shopee'!B4678)), 15,
IF(ISNUMBER(SEARCH("kit16", 'Painel Shopee'!B4678)), 16,
IF(ISNUMBER(SEARCH("kit17", 'Painel Shopee'!B4678)), 17,
IF(ISNUMBER(SEARCH("kit18", 'Painel Shopee'!B4678)), 18,
IF(ISNUMBER(SEARCH("kit19", 'Painel Shopee'!B4678)), 19,
IF(ISNUMBER(SEARCH("kit20", 'Painel Shopee'!B4678)), 20, 0)))))))))))))))))))</f>
        <v>0</v>
      </c>
      <c r="E4678">
        <f>IF(D4678=0,'Painel Shopee'!C4678,D4678*'Painel Shopee'!C4678)</f>
        <v>0</v>
      </c>
    </row>
    <row r="4679" spans="1:5" x14ac:dyDescent="0.25">
      <c r="A4679">
        <f>IF(ISNUMBER(SEARCH("kit 2", 'Painel ML'!C4679)), 2,
IF(ISNUMBER(SEARCH("kit 3", 'Painel ML'!C4679)), 3,
IF(ISNUMBER(SEARCH("kit 4", 'Painel ML'!C4679)), 4,
IF(ISNUMBER(SEARCH("kit 5", 'Painel ML'!C4679)), 5,
IF(ISNUMBER(SEARCH("kit 6", 'Painel ML'!C4679)), 6,
IF(ISNUMBER(SEARCH("kit 7", 'Painel ML'!C4679)), 7,
IF(ISNUMBER(SEARCH("kit 8", 'Painel ML'!C4679)), 8,
IF(ISNUMBER(SEARCH("kit 9", 'Painel ML'!C4679)), 9,
IF(ISNUMBER(SEARCH("kit 10", 'Painel ML'!C4679)), 10,
IF(ISNUMBER(SEARCH("kit 11", 'Painel ML'!C4679)), 11,
IF(ISNUMBER(SEARCH("kit 12", 'Painel ML'!C4679)), 12,
IF(ISNUMBER(SEARCH("kit 13", 'Painel ML'!C4679)), 13,
IF(ISNUMBER(SEARCH("kit 14", 'Painel ML'!C4679)), 14,
IF(ISNUMBER(SEARCH("kit 15", 'Painel ML'!C4679)), 15,
IF(ISNUMBER(SEARCH("kit 16", 'Painel ML'!C4679)), 16,
IF(ISNUMBER(SEARCH("kit 17", 'Painel ML'!C4679)), 17,
IF(ISNUMBER(SEARCH("kit 18", 'Painel ML'!C4679)), 18,
IF(ISNUMBER(SEARCH("kit 19", 'Painel ML'!C4679)), 19,
IF(ISNUMBER(SEARCH("kit 20", 'Painel ML'!C4679)), 20, 0)))))))))))))))))))</f>
        <v>0</v>
      </c>
      <c r="B4679">
        <f>IF(A4679=0,'Painel ML'!A4679,A4679*'Painel ML'!A4679)</f>
        <v>0</v>
      </c>
      <c r="D4679">
        <f>IF(ISNUMBER(SEARCH("kit2", 'Painel Shopee'!B4679)), 2,
IF(ISNUMBER(SEARCH("kit3", 'Painel Shopee'!B4679)), 3,
IF(ISNUMBER(SEARCH("kit4", 'Painel Shopee'!B4679)), 4,
IF(ISNUMBER(SEARCH("kit5", 'Painel Shopee'!B4679)), 5,
IF(ISNUMBER(SEARCH("kit6", 'Painel Shopee'!B4679)), 6,
IF(ISNUMBER(SEARCH("kit7", 'Painel Shopee'!B4679)), 7,
IF(ISNUMBER(SEARCH("kit8", 'Painel Shopee'!B4679)), 8,
IF(ISNUMBER(SEARCH("kit9", 'Painel Shopee'!B4679)), 9,
IF(ISNUMBER(SEARCH("kit10", 'Painel Shopee'!B4679)), 10,
IF(ISNUMBER(SEARCH("kit11", 'Painel Shopee'!B4679)), 11,
IF(ISNUMBER(SEARCH("kit12", 'Painel Shopee'!B4679)), 12,
IF(ISNUMBER(SEARCH("kit13", 'Painel Shopee'!B4679)), 13,
IF(ISNUMBER(SEARCH("kit14", 'Painel Shopee'!B4679)), 14,
IF(ISNUMBER(SEARCH("kit15", 'Painel Shopee'!B4679)), 15,
IF(ISNUMBER(SEARCH("kit16", 'Painel Shopee'!B4679)), 16,
IF(ISNUMBER(SEARCH("kit17", 'Painel Shopee'!B4679)), 17,
IF(ISNUMBER(SEARCH("kit18", 'Painel Shopee'!B4679)), 18,
IF(ISNUMBER(SEARCH("kit19", 'Painel Shopee'!B4679)), 19,
IF(ISNUMBER(SEARCH("kit20", 'Painel Shopee'!B4679)), 20, 0)))))))))))))))))))</f>
        <v>0</v>
      </c>
      <c r="E4679">
        <f>IF(D4679=0,'Painel Shopee'!C4679,D4679*'Painel Shopee'!C4679)</f>
        <v>0</v>
      </c>
    </row>
    <row r="4680" spans="1:5" x14ac:dyDescent="0.25">
      <c r="A4680">
        <f>IF(ISNUMBER(SEARCH("kit 2", 'Painel ML'!C4680)), 2,
IF(ISNUMBER(SEARCH("kit 3", 'Painel ML'!C4680)), 3,
IF(ISNUMBER(SEARCH("kit 4", 'Painel ML'!C4680)), 4,
IF(ISNUMBER(SEARCH("kit 5", 'Painel ML'!C4680)), 5,
IF(ISNUMBER(SEARCH("kit 6", 'Painel ML'!C4680)), 6,
IF(ISNUMBER(SEARCH("kit 7", 'Painel ML'!C4680)), 7,
IF(ISNUMBER(SEARCH("kit 8", 'Painel ML'!C4680)), 8,
IF(ISNUMBER(SEARCH("kit 9", 'Painel ML'!C4680)), 9,
IF(ISNUMBER(SEARCH("kit 10", 'Painel ML'!C4680)), 10,
IF(ISNUMBER(SEARCH("kit 11", 'Painel ML'!C4680)), 11,
IF(ISNUMBER(SEARCH("kit 12", 'Painel ML'!C4680)), 12,
IF(ISNUMBER(SEARCH("kit 13", 'Painel ML'!C4680)), 13,
IF(ISNUMBER(SEARCH("kit 14", 'Painel ML'!C4680)), 14,
IF(ISNUMBER(SEARCH("kit 15", 'Painel ML'!C4680)), 15,
IF(ISNUMBER(SEARCH("kit 16", 'Painel ML'!C4680)), 16,
IF(ISNUMBER(SEARCH("kit 17", 'Painel ML'!C4680)), 17,
IF(ISNUMBER(SEARCH("kit 18", 'Painel ML'!C4680)), 18,
IF(ISNUMBER(SEARCH("kit 19", 'Painel ML'!C4680)), 19,
IF(ISNUMBER(SEARCH("kit 20", 'Painel ML'!C4680)), 20, 0)))))))))))))))))))</f>
        <v>0</v>
      </c>
      <c r="B4680">
        <f>IF(A4680=0,'Painel ML'!A4680,A4680*'Painel ML'!A4680)</f>
        <v>0</v>
      </c>
      <c r="D4680">
        <f>IF(ISNUMBER(SEARCH("kit2", 'Painel Shopee'!B4680)), 2,
IF(ISNUMBER(SEARCH("kit3", 'Painel Shopee'!B4680)), 3,
IF(ISNUMBER(SEARCH("kit4", 'Painel Shopee'!B4680)), 4,
IF(ISNUMBER(SEARCH("kit5", 'Painel Shopee'!B4680)), 5,
IF(ISNUMBER(SEARCH("kit6", 'Painel Shopee'!B4680)), 6,
IF(ISNUMBER(SEARCH("kit7", 'Painel Shopee'!B4680)), 7,
IF(ISNUMBER(SEARCH("kit8", 'Painel Shopee'!B4680)), 8,
IF(ISNUMBER(SEARCH("kit9", 'Painel Shopee'!B4680)), 9,
IF(ISNUMBER(SEARCH("kit10", 'Painel Shopee'!B4680)), 10,
IF(ISNUMBER(SEARCH("kit11", 'Painel Shopee'!B4680)), 11,
IF(ISNUMBER(SEARCH("kit12", 'Painel Shopee'!B4680)), 12,
IF(ISNUMBER(SEARCH("kit13", 'Painel Shopee'!B4680)), 13,
IF(ISNUMBER(SEARCH("kit14", 'Painel Shopee'!B4680)), 14,
IF(ISNUMBER(SEARCH("kit15", 'Painel Shopee'!B4680)), 15,
IF(ISNUMBER(SEARCH("kit16", 'Painel Shopee'!B4680)), 16,
IF(ISNUMBER(SEARCH("kit17", 'Painel Shopee'!B4680)), 17,
IF(ISNUMBER(SEARCH("kit18", 'Painel Shopee'!B4680)), 18,
IF(ISNUMBER(SEARCH("kit19", 'Painel Shopee'!B4680)), 19,
IF(ISNUMBER(SEARCH("kit20", 'Painel Shopee'!B4680)), 20, 0)))))))))))))))))))</f>
        <v>0</v>
      </c>
      <c r="E4680">
        <f>IF(D4680=0,'Painel Shopee'!C4680,D4680*'Painel Shopee'!C4680)</f>
        <v>0</v>
      </c>
    </row>
    <row r="4681" spans="1:5" x14ac:dyDescent="0.25">
      <c r="A4681">
        <f>IF(ISNUMBER(SEARCH("kit 2", 'Painel ML'!C4681)), 2,
IF(ISNUMBER(SEARCH("kit 3", 'Painel ML'!C4681)), 3,
IF(ISNUMBER(SEARCH("kit 4", 'Painel ML'!C4681)), 4,
IF(ISNUMBER(SEARCH("kit 5", 'Painel ML'!C4681)), 5,
IF(ISNUMBER(SEARCH("kit 6", 'Painel ML'!C4681)), 6,
IF(ISNUMBER(SEARCH("kit 7", 'Painel ML'!C4681)), 7,
IF(ISNUMBER(SEARCH("kit 8", 'Painel ML'!C4681)), 8,
IF(ISNUMBER(SEARCH("kit 9", 'Painel ML'!C4681)), 9,
IF(ISNUMBER(SEARCH("kit 10", 'Painel ML'!C4681)), 10,
IF(ISNUMBER(SEARCH("kit 11", 'Painel ML'!C4681)), 11,
IF(ISNUMBER(SEARCH("kit 12", 'Painel ML'!C4681)), 12,
IF(ISNUMBER(SEARCH("kit 13", 'Painel ML'!C4681)), 13,
IF(ISNUMBER(SEARCH("kit 14", 'Painel ML'!C4681)), 14,
IF(ISNUMBER(SEARCH("kit 15", 'Painel ML'!C4681)), 15,
IF(ISNUMBER(SEARCH("kit 16", 'Painel ML'!C4681)), 16,
IF(ISNUMBER(SEARCH("kit 17", 'Painel ML'!C4681)), 17,
IF(ISNUMBER(SEARCH("kit 18", 'Painel ML'!C4681)), 18,
IF(ISNUMBER(SEARCH("kit 19", 'Painel ML'!C4681)), 19,
IF(ISNUMBER(SEARCH("kit 20", 'Painel ML'!C4681)), 20, 0)))))))))))))))))))</f>
        <v>0</v>
      </c>
      <c r="B4681">
        <f>IF(A4681=0,'Painel ML'!A4681,A4681*'Painel ML'!A4681)</f>
        <v>0</v>
      </c>
      <c r="D4681">
        <f>IF(ISNUMBER(SEARCH("kit2", 'Painel Shopee'!B4681)), 2,
IF(ISNUMBER(SEARCH("kit3", 'Painel Shopee'!B4681)), 3,
IF(ISNUMBER(SEARCH("kit4", 'Painel Shopee'!B4681)), 4,
IF(ISNUMBER(SEARCH("kit5", 'Painel Shopee'!B4681)), 5,
IF(ISNUMBER(SEARCH("kit6", 'Painel Shopee'!B4681)), 6,
IF(ISNUMBER(SEARCH("kit7", 'Painel Shopee'!B4681)), 7,
IF(ISNUMBER(SEARCH("kit8", 'Painel Shopee'!B4681)), 8,
IF(ISNUMBER(SEARCH("kit9", 'Painel Shopee'!B4681)), 9,
IF(ISNUMBER(SEARCH("kit10", 'Painel Shopee'!B4681)), 10,
IF(ISNUMBER(SEARCH("kit11", 'Painel Shopee'!B4681)), 11,
IF(ISNUMBER(SEARCH("kit12", 'Painel Shopee'!B4681)), 12,
IF(ISNUMBER(SEARCH("kit13", 'Painel Shopee'!B4681)), 13,
IF(ISNUMBER(SEARCH("kit14", 'Painel Shopee'!B4681)), 14,
IF(ISNUMBER(SEARCH("kit15", 'Painel Shopee'!B4681)), 15,
IF(ISNUMBER(SEARCH("kit16", 'Painel Shopee'!B4681)), 16,
IF(ISNUMBER(SEARCH("kit17", 'Painel Shopee'!B4681)), 17,
IF(ISNUMBER(SEARCH("kit18", 'Painel Shopee'!B4681)), 18,
IF(ISNUMBER(SEARCH("kit19", 'Painel Shopee'!B4681)), 19,
IF(ISNUMBER(SEARCH("kit20", 'Painel Shopee'!B4681)), 20, 0)))))))))))))))))))</f>
        <v>0</v>
      </c>
      <c r="E4681">
        <f>IF(D4681=0,'Painel Shopee'!C4681,D4681*'Painel Shopee'!C4681)</f>
        <v>0</v>
      </c>
    </row>
    <row r="4682" spans="1:5" x14ac:dyDescent="0.25">
      <c r="A4682">
        <f>IF(ISNUMBER(SEARCH("kit 2", 'Painel ML'!C4682)), 2,
IF(ISNUMBER(SEARCH("kit 3", 'Painel ML'!C4682)), 3,
IF(ISNUMBER(SEARCH("kit 4", 'Painel ML'!C4682)), 4,
IF(ISNUMBER(SEARCH("kit 5", 'Painel ML'!C4682)), 5,
IF(ISNUMBER(SEARCH("kit 6", 'Painel ML'!C4682)), 6,
IF(ISNUMBER(SEARCH("kit 7", 'Painel ML'!C4682)), 7,
IF(ISNUMBER(SEARCH("kit 8", 'Painel ML'!C4682)), 8,
IF(ISNUMBER(SEARCH("kit 9", 'Painel ML'!C4682)), 9,
IF(ISNUMBER(SEARCH("kit 10", 'Painel ML'!C4682)), 10,
IF(ISNUMBER(SEARCH("kit 11", 'Painel ML'!C4682)), 11,
IF(ISNUMBER(SEARCH("kit 12", 'Painel ML'!C4682)), 12,
IF(ISNUMBER(SEARCH("kit 13", 'Painel ML'!C4682)), 13,
IF(ISNUMBER(SEARCH("kit 14", 'Painel ML'!C4682)), 14,
IF(ISNUMBER(SEARCH("kit 15", 'Painel ML'!C4682)), 15,
IF(ISNUMBER(SEARCH("kit 16", 'Painel ML'!C4682)), 16,
IF(ISNUMBER(SEARCH("kit 17", 'Painel ML'!C4682)), 17,
IF(ISNUMBER(SEARCH("kit 18", 'Painel ML'!C4682)), 18,
IF(ISNUMBER(SEARCH("kit 19", 'Painel ML'!C4682)), 19,
IF(ISNUMBER(SEARCH("kit 20", 'Painel ML'!C4682)), 20, 0)))))))))))))))))))</f>
        <v>0</v>
      </c>
      <c r="B4682">
        <f>IF(A4682=0,'Painel ML'!A4682,A4682*'Painel ML'!A4682)</f>
        <v>0</v>
      </c>
      <c r="D4682">
        <f>IF(ISNUMBER(SEARCH("kit2", 'Painel Shopee'!B4682)), 2,
IF(ISNUMBER(SEARCH("kit3", 'Painel Shopee'!B4682)), 3,
IF(ISNUMBER(SEARCH("kit4", 'Painel Shopee'!B4682)), 4,
IF(ISNUMBER(SEARCH("kit5", 'Painel Shopee'!B4682)), 5,
IF(ISNUMBER(SEARCH("kit6", 'Painel Shopee'!B4682)), 6,
IF(ISNUMBER(SEARCH("kit7", 'Painel Shopee'!B4682)), 7,
IF(ISNUMBER(SEARCH("kit8", 'Painel Shopee'!B4682)), 8,
IF(ISNUMBER(SEARCH("kit9", 'Painel Shopee'!B4682)), 9,
IF(ISNUMBER(SEARCH("kit10", 'Painel Shopee'!B4682)), 10,
IF(ISNUMBER(SEARCH("kit11", 'Painel Shopee'!B4682)), 11,
IF(ISNUMBER(SEARCH("kit12", 'Painel Shopee'!B4682)), 12,
IF(ISNUMBER(SEARCH("kit13", 'Painel Shopee'!B4682)), 13,
IF(ISNUMBER(SEARCH("kit14", 'Painel Shopee'!B4682)), 14,
IF(ISNUMBER(SEARCH("kit15", 'Painel Shopee'!B4682)), 15,
IF(ISNUMBER(SEARCH("kit16", 'Painel Shopee'!B4682)), 16,
IF(ISNUMBER(SEARCH("kit17", 'Painel Shopee'!B4682)), 17,
IF(ISNUMBER(SEARCH("kit18", 'Painel Shopee'!B4682)), 18,
IF(ISNUMBER(SEARCH("kit19", 'Painel Shopee'!B4682)), 19,
IF(ISNUMBER(SEARCH("kit20", 'Painel Shopee'!B4682)), 20, 0)))))))))))))))))))</f>
        <v>0</v>
      </c>
      <c r="E4682">
        <f>IF(D4682=0,'Painel Shopee'!C4682,D4682*'Painel Shopee'!C4682)</f>
        <v>0</v>
      </c>
    </row>
    <row r="4683" spans="1:5" x14ac:dyDescent="0.25">
      <c r="A4683">
        <f>IF(ISNUMBER(SEARCH("kit 2", 'Painel ML'!C4683)), 2,
IF(ISNUMBER(SEARCH("kit 3", 'Painel ML'!C4683)), 3,
IF(ISNUMBER(SEARCH("kit 4", 'Painel ML'!C4683)), 4,
IF(ISNUMBER(SEARCH("kit 5", 'Painel ML'!C4683)), 5,
IF(ISNUMBER(SEARCH("kit 6", 'Painel ML'!C4683)), 6,
IF(ISNUMBER(SEARCH("kit 7", 'Painel ML'!C4683)), 7,
IF(ISNUMBER(SEARCH("kit 8", 'Painel ML'!C4683)), 8,
IF(ISNUMBER(SEARCH("kit 9", 'Painel ML'!C4683)), 9,
IF(ISNUMBER(SEARCH("kit 10", 'Painel ML'!C4683)), 10,
IF(ISNUMBER(SEARCH("kit 11", 'Painel ML'!C4683)), 11,
IF(ISNUMBER(SEARCH("kit 12", 'Painel ML'!C4683)), 12,
IF(ISNUMBER(SEARCH("kit 13", 'Painel ML'!C4683)), 13,
IF(ISNUMBER(SEARCH("kit 14", 'Painel ML'!C4683)), 14,
IF(ISNUMBER(SEARCH("kit 15", 'Painel ML'!C4683)), 15,
IF(ISNUMBER(SEARCH("kit 16", 'Painel ML'!C4683)), 16,
IF(ISNUMBER(SEARCH("kit 17", 'Painel ML'!C4683)), 17,
IF(ISNUMBER(SEARCH("kit 18", 'Painel ML'!C4683)), 18,
IF(ISNUMBER(SEARCH("kit 19", 'Painel ML'!C4683)), 19,
IF(ISNUMBER(SEARCH("kit 20", 'Painel ML'!C4683)), 20, 0)))))))))))))))))))</f>
        <v>0</v>
      </c>
      <c r="B4683">
        <f>IF(A4683=0,'Painel ML'!A4683,A4683*'Painel ML'!A4683)</f>
        <v>0</v>
      </c>
      <c r="D4683">
        <f>IF(ISNUMBER(SEARCH("kit2", 'Painel Shopee'!B4683)), 2,
IF(ISNUMBER(SEARCH("kit3", 'Painel Shopee'!B4683)), 3,
IF(ISNUMBER(SEARCH("kit4", 'Painel Shopee'!B4683)), 4,
IF(ISNUMBER(SEARCH("kit5", 'Painel Shopee'!B4683)), 5,
IF(ISNUMBER(SEARCH("kit6", 'Painel Shopee'!B4683)), 6,
IF(ISNUMBER(SEARCH("kit7", 'Painel Shopee'!B4683)), 7,
IF(ISNUMBER(SEARCH("kit8", 'Painel Shopee'!B4683)), 8,
IF(ISNUMBER(SEARCH("kit9", 'Painel Shopee'!B4683)), 9,
IF(ISNUMBER(SEARCH("kit10", 'Painel Shopee'!B4683)), 10,
IF(ISNUMBER(SEARCH("kit11", 'Painel Shopee'!B4683)), 11,
IF(ISNUMBER(SEARCH("kit12", 'Painel Shopee'!B4683)), 12,
IF(ISNUMBER(SEARCH("kit13", 'Painel Shopee'!B4683)), 13,
IF(ISNUMBER(SEARCH("kit14", 'Painel Shopee'!B4683)), 14,
IF(ISNUMBER(SEARCH("kit15", 'Painel Shopee'!B4683)), 15,
IF(ISNUMBER(SEARCH("kit16", 'Painel Shopee'!B4683)), 16,
IF(ISNUMBER(SEARCH("kit17", 'Painel Shopee'!B4683)), 17,
IF(ISNUMBER(SEARCH("kit18", 'Painel Shopee'!B4683)), 18,
IF(ISNUMBER(SEARCH("kit19", 'Painel Shopee'!B4683)), 19,
IF(ISNUMBER(SEARCH("kit20", 'Painel Shopee'!B4683)), 20, 0)))))))))))))))))))</f>
        <v>0</v>
      </c>
      <c r="E4683">
        <f>IF(D4683=0,'Painel Shopee'!C4683,D4683*'Painel Shopee'!C4683)</f>
        <v>0</v>
      </c>
    </row>
    <row r="4684" spans="1:5" x14ac:dyDescent="0.25">
      <c r="A4684">
        <f>IF(ISNUMBER(SEARCH("kit 2", 'Painel ML'!C4684)), 2,
IF(ISNUMBER(SEARCH("kit 3", 'Painel ML'!C4684)), 3,
IF(ISNUMBER(SEARCH("kit 4", 'Painel ML'!C4684)), 4,
IF(ISNUMBER(SEARCH("kit 5", 'Painel ML'!C4684)), 5,
IF(ISNUMBER(SEARCH("kit 6", 'Painel ML'!C4684)), 6,
IF(ISNUMBER(SEARCH("kit 7", 'Painel ML'!C4684)), 7,
IF(ISNUMBER(SEARCH("kit 8", 'Painel ML'!C4684)), 8,
IF(ISNUMBER(SEARCH("kit 9", 'Painel ML'!C4684)), 9,
IF(ISNUMBER(SEARCH("kit 10", 'Painel ML'!C4684)), 10,
IF(ISNUMBER(SEARCH("kit 11", 'Painel ML'!C4684)), 11,
IF(ISNUMBER(SEARCH("kit 12", 'Painel ML'!C4684)), 12,
IF(ISNUMBER(SEARCH("kit 13", 'Painel ML'!C4684)), 13,
IF(ISNUMBER(SEARCH("kit 14", 'Painel ML'!C4684)), 14,
IF(ISNUMBER(SEARCH("kit 15", 'Painel ML'!C4684)), 15,
IF(ISNUMBER(SEARCH("kit 16", 'Painel ML'!C4684)), 16,
IF(ISNUMBER(SEARCH("kit 17", 'Painel ML'!C4684)), 17,
IF(ISNUMBER(SEARCH("kit 18", 'Painel ML'!C4684)), 18,
IF(ISNUMBER(SEARCH("kit 19", 'Painel ML'!C4684)), 19,
IF(ISNUMBER(SEARCH("kit 20", 'Painel ML'!C4684)), 20, 0)))))))))))))))))))</f>
        <v>0</v>
      </c>
      <c r="B4684">
        <f>IF(A4684=0,'Painel ML'!A4684,A4684*'Painel ML'!A4684)</f>
        <v>0</v>
      </c>
      <c r="D4684">
        <f>IF(ISNUMBER(SEARCH("kit2", 'Painel Shopee'!B4684)), 2,
IF(ISNUMBER(SEARCH("kit3", 'Painel Shopee'!B4684)), 3,
IF(ISNUMBER(SEARCH("kit4", 'Painel Shopee'!B4684)), 4,
IF(ISNUMBER(SEARCH("kit5", 'Painel Shopee'!B4684)), 5,
IF(ISNUMBER(SEARCH("kit6", 'Painel Shopee'!B4684)), 6,
IF(ISNUMBER(SEARCH("kit7", 'Painel Shopee'!B4684)), 7,
IF(ISNUMBER(SEARCH("kit8", 'Painel Shopee'!B4684)), 8,
IF(ISNUMBER(SEARCH("kit9", 'Painel Shopee'!B4684)), 9,
IF(ISNUMBER(SEARCH("kit10", 'Painel Shopee'!B4684)), 10,
IF(ISNUMBER(SEARCH("kit11", 'Painel Shopee'!B4684)), 11,
IF(ISNUMBER(SEARCH("kit12", 'Painel Shopee'!B4684)), 12,
IF(ISNUMBER(SEARCH("kit13", 'Painel Shopee'!B4684)), 13,
IF(ISNUMBER(SEARCH("kit14", 'Painel Shopee'!B4684)), 14,
IF(ISNUMBER(SEARCH("kit15", 'Painel Shopee'!B4684)), 15,
IF(ISNUMBER(SEARCH("kit16", 'Painel Shopee'!B4684)), 16,
IF(ISNUMBER(SEARCH("kit17", 'Painel Shopee'!B4684)), 17,
IF(ISNUMBER(SEARCH("kit18", 'Painel Shopee'!B4684)), 18,
IF(ISNUMBER(SEARCH("kit19", 'Painel Shopee'!B4684)), 19,
IF(ISNUMBER(SEARCH("kit20", 'Painel Shopee'!B4684)), 20, 0)))))))))))))))))))</f>
        <v>0</v>
      </c>
      <c r="E4684">
        <f>IF(D4684=0,'Painel Shopee'!C4684,D4684*'Painel Shopee'!C4684)</f>
        <v>0</v>
      </c>
    </row>
    <row r="4685" spans="1:5" x14ac:dyDescent="0.25">
      <c r="A4685">
        <f>IF(ISNUMBER(SEARCH("kit 2", 'Painel ML'!C4685)), 2,
IF(ISNUMBER(SEARCH("kit 3", 'Painel ML'!C4685)), 3,
IF(ISNUMBER(SEARCH("kit 4", 'Painel ML'!C4685)), 4,
IF(ISNUMBER(SEARCH("kit 5", 'Painel ML'!C4685)), 5,
IF(ISNUMBER(SEARCH("kit 6", 'Painel ML'!C4685)), 6,
IF(ISNUMBER(SEARCH("kit 7", 'Painel ML'!C4685)), 7,
IF(ISNUMBER(SEARCH("kit 8", 'Painel ML'!C4685)), 8,
IF(ISNUMBER(SEARCH("kit 9", 'Painel ML'!C4685)), 9,
IF(ISNUMBER(SEARCH("kit 10", 'Painel ML'!C4685)), 10,
IF(ISNUMBER(SEARCH("kit 11", 'Painel ML'!C4685)), 11,
IF(ISNUMBER(SEARCH("kit 12", 'Painel ML'!C4685)), 12,
IF(ISNUMBER(SEARCH("kit 13", 'Painel ML'!C4685)), 13,
IF(ISNUMBER(SEARCH("kit 14", 'Painel ML'!C4685)), 14,
IF(ISNUMBER(SEARCH("kit 15", 'Painel ML'!C4685)), 15,
IF(ISNUMBER(SEARCH("kit 16", 'Painel ML'!C4685)), 16,
IF(ISNUMBER(SEARCH("kit 17", 'Painel ML'!C4685)), 17,
IF(ISNUMBER(SEARCH("kit 18", 'Painel ML'!C4685)), 18,
IF(ISNUMBER(SEARCH("kit 19", 'Painel ML'!C4685)), 19,
IF(ISNUMBER(SEARCH("kit 20", 'Painel ML'!C4685)), 20, 0)))))))))))))))))))</f>
        <v>0</v>
      </c>
      <c r="B4685">
        <f>IF(A4685=0,'Painel ML'!A4685,A4685*'Painel ML'!A4685)</f>
        <v>0</v>
      </c>
      <c r="D4685">
        <f>IF(ISNUMBER(SEARCH("kit2", 'Painel Shopee'!B4685)), 2,
IF(ISNUMBER(SEARCH("kit3", 'Painel Shopee'!B4685)), 3,
IF(ISNUMBER(SEARCH("kit4", 'Painel Shopee'!B4685)), 4,
IF(ISNUMBER(SEARCH("kit5", 'Painel Shopee'!B4685)), 5,
IF(ISNUMBER(SEARCH("kit6", 'Painel Shopee'!B4685)), 6,
IF(ISNUMBER(SEARCH("kit7", 'Painel Shopee'!B4685)), 7,
IF(ISNUMBER(SEARCH("kit8", 'Painel Shopee'!B4685)), 8,
IF(ISNUMBER(SEARCH("kit9", 'Painel Shopee'!B4685)), 9,
IF(ISNUMBER(SEARCH("kit10", 'Painel Shopee'!B4685)), 10,
IF(ISNUMBER(SEARCH("kit11", 'Painel Shopee'!B4685)), 11,
IF(ISNUMBER(SEARCH("kit12", 'Painel Shopee'!B4685)), 12,
IF(ISNUMBER(SEARCH("kit13", 'Painel Shopee'!B4685)), 13,
IF(ISNUMBER(SEARCH("kit14", 'Painel Shopee'!B4685)), 14,
IF(ISNUMBER(SEARCH("kit15", 'Painel Shopee'!B4685)), 15,
IF(ISNUMBER(SEARCH("kit16", 'Painel Shopee'!B4685)), 16,
IF(ISNUMBER(SEARCH("kit17", 'Painel Shopee'!B4685)), 17,
IF(ISNUMBER(SEARCH("kit18", 'Painel Shopee'!B4685)), 18,
IF(ISNUMBER(SEARCH("kit19", 'Painel Shopee'!B4685)), 19,
IF(ISNUMBER(SEARCH("kit20", 'Painel Shopee'!B4685)), 20, 0)))))))))))))))))))</f>
        <v>0</v>
      </c>
      <c r="E4685">
        <f>IF(D4685=0,'Painel Shopee'!C4685,D4685*'Painel Shopee'!C4685)</f>
        <v>0</v>
      </c>
    </row>
    <row r="4686" spans="1:5" x14ac:dyDescent="0.25">
      <c r="A4686">
        <f>IF(ISNUMBER(SEARCH("kit 2", 'Painel ML'!C4686)), 2,
IF(ISNUMBER(SEARCH("kit 3", 'Painel ML'!C4686)), 3,
IF(ISNUMBER(SEARCH("kit 4", 'Painel ML'!C4686)), 4,
IF(ISNUMBER(SEARCH("kit 5", 'Painel ML'!C4686)), 5,
IF(ISNUMBER(SEARCH("kit 6", 'Painel ML'!C4686)), 6,
IF(ISNUMBER(SEARCH("kit 7", 'Painel ML'!C4686)), 7,
IF(ISNUMBER(SEARCH("kit 8", 'Painel ML'!C4686)), 8,
IF(ISNUMBER(SEARCH("kit 9", 'Painel ML'!C4686)), 9,
IF(ISNUMBER(SEARCH("kit 10", 'Painel ML'!C4686)), 10,
IF(ISNUMBER(SEARCH("kit 11", 'Painel ML'!C4686)), 11,
IF(ISNUMBER(SEARCH("kit 12", 'Painel ML'!C4686)), 12,
IF(ISNUMBER(SEARCH("kit 13", 'Painel ML'!C4686)), 13,
IF(ISNUMBER(SEARCH("kit 14", 'Painel ML'!C4686)), 14,
IF(ISNUMBER(SEARCH("kit 15", 'Painel ML'!C4686)), 15,
IF(ISNUMBER(SEARCH("kit 16", 'Painel ML'!C4686)), 16,
IF(ISNUMBER(SEARCH("kit 17", 'Painel ML'!C4686)), 17,
IF(ISNUMBER(SEARCH("kit 18", 'Painel ML'!C4686)), 18,
IF(ISNUMBER(SEARCH("kit 19", 'Painel ML'!C4686)), 19,
IF(ISNUMBER(SEARCH("kit 20", 'Painel ML'!C4686)), 20, 0)))))))))))))))))))</f>
        <v>0</v>
      </c>
      <c r="B4686">
        <f>IF(A4686=0,'Painel ML'!A4686,A4686*'Painel ML'!A4686)</f>
        <v>0</v>
      </c>
      <c r="D4686">
        <f>IF(ISNUMBER(SEARCH("kit2", 'Painel Shopee'!B4686)), 2,
IF(ISNUMBER(SEARCH("kit3", 'Painel Shopee'!B4686)), 3,
IF(ISNUMBER(SEARCH("kit4", 'Painel Shopee'!B4686)), 4,
IF(ISNUMBER(SEARCH("kit5", 'Painel Shopee'!B4686)), 5,
IF(ISNUMBER(SEARCH("kit6", 'Painel Shopee'!B4686)), 6,
IF(ISNUMBER(SEARCH("kit7", 'Painel Shopee'!B4686)), 7,
IF(ISNUMBER(SEARCH("kit8", 'Painel Shopee'!B4686)), 8,
IF(ISNUMBER(SEARCH("kit9", 'Painel Shopee'!B4686)), 9,
IF(ISNUMBER(SEARCH("kit10", 'Painel Shopee'!B4686)), 10,
IF(ISNUMBER(SEARCH("kit11", 'Painel Shopee'!B4686)), 11,
IF(ISNUMBER(SEARCH("kit12", 'Painel Shopee'!B4686)), 12,
IF(ISNUMBER(SEARCH("kit13", 'Painel Shopee'!B4686)), 13,
IF(ISNUMBER(SEARCH("kit14", 'Painel Shopee'!B4686)), 14,
IF(ISNUMBER(SEARCH("kit15", 'Painel Shopee'!B4686)), 15,
IF(ISNUMBER(SEARCH("kit16", 'Painel Shopee'!B4686)), 16,
IF(ISNUMBER(SEARCH("kit17", 'Painel Shopee'!B4686)), 17,
IF(ISNUMBER(SEARCH("kit18", 'Painel Shopee'!B4686)), 18,
IF(ISNUMBER(SEARCH("kit19", 'Painel Shopee'!B4686)), 19,
IF(ISNUMBER(SEARCH("kit20", 'Painel Shopee'!B4686)), 20, 0)))))))))))))))))))</f>
        <v>0</v>
      </c>
      <c r="E4686">
        <f>IF(D4686=0,'Painel Shopee'!C4686,D4686*'Painel Shopee'!C4686)</f>
        <v>0</v>
      </c>
    </row>
    <row r="4687" spans="1:5" x14ac:dyDescent="0.25">
      <c r="A4687">
        <f>IF(ISNUMBER(SEARCH("kit 2", 'Painel ML'!C4687)), 2,
IF(ISNUMBER(SEARCH("kit 3", 'Painel ML'!C4687)), 3,
IF(ISNUMBER(SEARCH("kit 4", 'Painel ML'!C4687)), 4,
IF(ISNUMBER(SEARCH("kit 5", 'Painel ML'!C4687)), 5,
IF(ISNUMBER(SEARCH("kit 6", 'Painel ML'!C4687)), 6,
IF(ISNUMBER(SEARCH("kit 7", 'Painel ML'!C4687)), 7,
IF(ISNUMBER(SEARCH("kit 8", 'Painel ML'!C4687)), 8,
IF(ISNUMBER(SEARCH("kit 9", 'Painel ML'!C4687)), 9,
IF(ISNUMBER(SEARCH("kit 10", 'Painel ML'!C4687)), 10,
IF(ISNUMBER(SEARCH("kit 11", 'Painel ML'!C4687)), 11,
IF(ISNUMBER(SEARCH("kit 12", 'Painel ML'!C4687)), 12,
IF(ISNUMBER(SEARCH("kit 13", 'Painel ML'!C4687)), 13,
IF(ISNUMBER(SEARCH("kit 14", 'Painel ML'!C4687)), 14,
IF(ISNUMBER(SEARCH("kit 15", 'Painel ML'!C4687)), 15,
IF(ISNUMBER(SEARCH("kit 16", 'Painel ML'!C4687)), 16,
IF(ISNUMBER(SEARCH("kit 17", 'Painel ML'!C4687)), 17,
IF(ISNUMBER(SEARCH("kit 18", 'Painel ML'!C4687)), 18,
IF(ISNUMBER(SEARCH("kit 19", 'Painel ML'!C4687)), 19,
IF(ISNUMBER(SEARCH("kit 20", 'Painel ML'!C4687)), 20, 0)))))))))))))))))))</f>
        <v>0</v>
      </c>
      <c r="B4687">
        <f>IF(A4687=0,'Painel ML'!A4687,A4687*'Painel ML'!A4687)</f>
        <v>0</v>
      </c>
      <c r="D4687">
        <f>IF(ISNUMBER(SEARCH("kit2", 'Painel Shopee'!B4687)), 2,
IF(ISNUMBER(SEARCH("kit3", 'Painel Shopee'!B4687)), 3,
IF(ISNUMBER(SEARCH("kit4", 'Painel Shopee'!B4687)), 4,
IF(ISNUMBER(SEARCH("kit5", 'Painel Shopee'!B4687)), 5,
IF(ISNUMBER(SEARCH("kit6", 'Painel Shopee'!B4687)), 6,
IF(ISNUMBER(SEARCH("kit7", 'Painel Shopee'!B4687)), 7,
IF(ISNUMBER(SEARCH("kit8", 'Painel Shopee'!B4687)), 8,
IF(ISNUMBER(SEARCH("kit9", 'Painel Shopee'!B4687)), 9,
IF(ISNUMBER(SEARCH("kit10", 'Painel Shopee'!B4687)), 10,
IF(ISNUMBER(SEARCH("kit11", 'Painel Shopee'!B4687)), 11,
IF(ISNUMBER(SEARCH("kit12", 'Painel Shopee'!B4687)), 12,
IF(ISNUMBER(SEARCH("kit13", 'Painel Shopee'!B4687)), 13,
IF(ISNUMBER(SEARCH("kit14", 'Painel Shopee'!B4687)), 14,
IF(ISNUMBER(SEARCH("kit15", 'Painel Shopee'!B4687)), 15,
IF(ISNUMBER(SEARCH("kit16", 'Painel Shopee'!B4687)), 16,
IF(ISNUMBER(SEARCH("kit17", 'Painel Shopee'!B4687)), 17,
IF(ISNUMBER(SEARCH("kit18", 'Painel Shopee'!B4687)), 18,
IF(ISNUMBER(SEARCH("kit19", 'Painel Shopee'!B4687)), 19,
IF(ISNUMBER(SEARCH("kit20", 'Painel Shopee'!B4687)), 20, 0)))))))))))))))))))</f>
        <v>0</v>
      </c>
      <c r="E4687">
        <f>IF(D4687=0,'Painel Shopee'!C4687,D4687*'Painel Shopee'!C4687)</f>
        <v>0</v>
      </c>
    </row>
    <row r="4688" spans="1:5" x14ac:dyDescent="0.25">
      <c r="A4688">
        <f>IF(ISNUMBER(SEARCH("kit 2", 'Painel ML'!C4688)), 2,
IF(ISNUMBER(SEARCH("kit 3", 'Painel ML'!C4688)), 3,
IF(ISNUMBER(SEARCH("kit 4", 'Painel ML'!C4688)), 4,
IF(ISNUMBER(SEARCH("kit 5", 'Painel ML'!C4688)), 5,
IF(ISNUMBER(SEARCH("kit 6", 'Painel ML'!C4688)), 6,
IF(ISNUMBER(SEARCH("kit 7", 'Painel ML'!C4688)), 7,
IF(ISNUMBER(SEARCH("kit 8", 'Painel ML'!C4688)), 8,
IF(ISNUMBER(SEARCH("kit 9", 'Painel ML'!C4688)), 9,
IF(ISNUMBER(SEARCH("kit 10", 'Painel ML'!C4688)), 10,
IF(ISNUMBER(SEARCH("kit 11", 'Painel ML'!C4688)), 11,
IF(ISNUMBER(SEARCH("kit 12", 'Painel ML'!C4688)), 12,
IF(ISNUMBER(SEARCH("kit 13", 'Painel ML'!C4688)), 13,
IF(ISNUMBER(SEARCH("kit 14", 'Painel ML'!C4688)), 14,
IF(ISNUMBER(SEARCH("kit 15", 'Painel ML'!C4688)), 15,
IF(ISNUMBER(SEARCH("kit 16", 'Painel ML'!C4688)), 16,
IF(ISNUMBER(SEARCH("kit 17", 'Painel ML'!C4688)), 17,
IF(ISNUMBER(SEARCH("kit 18", 'Painel ML'!C4688)), 18,
IF(ISNUMBER(SEARCH("kit 19", 'Painel ML'!C4688)), 19,
IF(ISNUMBER(SEARCH("kit 20", 'Painel ML'!C4688)), 20, 0)))))))))))))))))))</f>
        <v>0</v>
      </c>
      <c r="B4688">
        <f>IF(A4688=0,'Painel ML'!A4688,A4688*'Painel ML'!A4688)</f>
        <v>0</v>
      </c>
      <c r="D4688">
        <f>IF(ISNUMBER(SEARCH("kit2", 'Painel Shopee'!B4688)), 2,
IF(ISNUMBER(SEARCH("kit3", 'Painel Shopee'!B4688)), 3,
IF(ISNUMBER(SEARCH("kit4", 'Painel Shopee'!B4688)), 4,
IF(ISNUMBER(SEARCH("kit5", 'Painel Shopee'!B4688)), 5,
IF(ISNUMBER(SEARCH("kit6", 'Painel Shopee'!B4688)), 6,
IF(ISNUMBER(SEARCH("kit7", 'Painel Shopee'!B4688)), 7,
IF(ISNUMBER(SEARCH("kit8", 'Painel Shopee'!B4688)), 8,
IF(ISNUMBER(SEARCH("kit9", 'Painel Shopee'!B4688)), 9,
IF(ISNUMBER(SEARCH("kit10", 'Painel Shopee'!B4688)), 10,
IF(ISNUMBER(SEARCH("kit11", 'Painel Shopee'!B4688)), 11,
IF(ISNUMBER(SEARCH("kit12", 'Painel Shopee'!B4688)), 12,
IF(ISNUMBER(SEARCH("kit13", 'Painel Shopee'!B4688)), 13,
IF(ISNUMBER(SEARCH("kit14", 'Painel Shopee'!B4688)), 14,
IF(ISNUMBER(SEARCH("kit15", 'Painel Shopee'!B4688)), 15,
IF(ISNUMBER(SEARCH("kit16", 'Painel Shopee'!B4688)), 16,
IF(ISNUMBER(SEARCH("kit17", 'Painel Shopee'!B4688)), 17,
IF(ISNUMBER(SEARCH("kit18", 'Painel Shopee'!B4688)), 18,
IF(ISNUMBER(SEARCH("kit19", 'Painel Shopee'!B4688)), 19,
IF(ISNUMBER(SEARCH("kit20", 'Painel Shopee'!B4688)), 20, 0)))))))))))))))))))</f>
        <v>0</v>
      </c>
      <c r="E4688">
        <f>IF(D4688=0,'Painel Shopee'!C4688,D4688*'Painel Shopee'!C4688)</f>
        <v>0</v>
      </c>
    </row>
    <row r="4689" spans="1:5" x14ac:dyDescent="0.25">
      <c r="A4689">
        <f>IF(ISNUMBER(SEARCH("kit 2", 'Painel ML'!C4689)), 2,
IF(ISNUMBER(SEARCH("kit 3", 'Painel ML'!C4689)), 3,
IF(ISNUMBER(SEARCH("kit 4", 'Painel ML'!C4689)), 4,
IF(ISNUMBER(SEARCH("kit 5", 'Painel ML'!C4689)), 5,
IF(ISNUMBER(SEARCH("kit 6", 'Painel ML'!C4689)), 6,
IF(ISNUMBER(SEARCH("kit 7", 'Painel ML'!C4689)), 7,
IF(ISNUMBER(SEARCH("kit 8", 'Painel ML'!C4689)), 8,
IF(ISNUMBER(SEARCH("kit 9", 'Painel ML'!C4689)), 9,
IF(ISNUMBER(SEARCH("kit 10", 'Painel ML'!C4689)), 10,
IF(ISNUMBER(SEARCH("kit 11", 'Painel ML'!C4689)), 11,
IF(ISNUMBER(SEARCH("kit 12", 'Painel ML'!C4689)), 12,
IF(ISNUMBER(SEARCH("kit 13", 'Painel ML'!C4689)), 13,
IF(ISNUMBER(SEARCH("kit 14", 'Painel ML'!C4689)), 14,
IF(ISNUMBER(SEARCH("kit 15", 'Painel ML'!C4689)), 15,
IF(ISNUMBER(SEARCH("kit 16", 'Painel ML'!C4689)), 16,
IF(ISNUMBER(SEARCH("kit 17", 'Painel ML'!C4689)), 17,
IF(ISNUMBER(SEARCH("kit 18", 'Painel ML'!C4689)), 18,
IF(ISNUMBER(SEARCH("kit 19", 'Painel ML'!C4689)), 19,
IF(ISNUMBER(SEARCH("kit 20", 'Painel ML'!C4689)), 20, 0)))))))))))))))))))</f>
        <v>0</v>
      </c>
      <c r="B4689">
        <f>IF(A4689=0,'Painel ML'!A4689,A4689*'Painel ML'!A4689)</f>
        <v>0</v>
      </c>
      <c r="D4689">
        <f>IF(ISNUMBER(SEARCH("kit2", 'Painel Shopee'!B4689)), 2,
IF(ISNUMBER(SEARCH("kit3", 'Painel Shopee'!B4689)), 3,
IF(ISNUMBER(SEARCH("kit4", 'Painel Shopee'!B4689)), 4,
IF(ISNUMBER(SEARCH("kit5", 'Painel Shopee'!B4689)), 5,
IF(ISNUMBER(SEARCH("kit6", 'Painel Shopee'!B4689)), 6,
IF(ISNUMBER(SEARCH("kit7", 'Painel Shopee'!B4689)), 7,
IF(ISNUMBER(SEARCH("kit8", 'Painel Shopee'!B4689)), 8,
IF(ISNUMBER(SEARCH("kit9", 'Painel Shopee'!B4689)), 9,
IF(ISNUMBER(SEARCH("kit10", 'Painel Shopee'!B4689)), 10,
IF(ISNUMBER(SEARCH("kit11", 'Painel Shopee'!B4689)), 11,
IF(ISNUMBER(SEARCH("kit12", 'Painel Shopee'!B4689)), 12,
IF(ISNUMBER(SEARCH("kit13", 'Painel Shopee'!B4689)), 13,
IF(ISNUMBER(SEARCH("kit14", 'Painel Shopee'!B4689)), 14,
IF(ISNUMBER(SEARCH("kit15", 'Painel Shopee'!B4689)), 15,
IF(ISNUMBER(SEARCH("kit16", 'Painel Shopee'!B4689)), 16,
IF(ISNUMBER(SEARCH("kit17", 'Painel Shopee'!B4689)), 17,
IF(ISNUMBER(SEARCH("kit18", 'Painel Shopee'!B4689)), 18,
IF(ISNUMBER(SEARCH("kit19", 'Painel Shopee'!B4689)), 19,
IF(ISNUMBER(SEARCH("kit20", 'Painel Shopee'!B4689)), 20, 0)))))))))))))))))))</f>
        <v>0</v>
      </c>
      <c r="E4689">
        <f>IF(D4689=0,'Painel Shopee'!C4689,D4689*'Painel Shopee'!C4689)</f>
        <v>0</v>
      </c>
    </row>
    <row r="4690" spans="1:5" x14ac:dyDescent="0.25">
      <c r="A4690">
        <f>IF(ISNUMBER(SEARCH("kit 2", 'Painel ML'!C4690)), 2,
IF(ISNUMBER(SEARCH("kit 3", 'Painel ML'!C4690)), 3,
IF(ISNUMBER(SEARCH("kit 4", 'Painel ML'!C4690)), 4,
IF(ISNUMBER(SEARCH("kit 5", 'Painel ML'!C4690)), 5,
IF(ISNUMBER(SEARCH("kit 6", 'Painel ML'!C4690)), 6,
IF(ISNUMBER(SEARCH("kit 7", 'Painel ML'!C4690)), 7,
IF(ISNUMBER(SEARCH("kit 8", 'Painel ML'!C4690)), 8,
IF(ISNUMBER(SEARCH("kit 9", 'Painel ML'!C4690)), 9,
IF(ISNUMBER(SEARCH("kit 10", 'Painel ML'!C4690)), 10,
IF(ISNUMBER(SEARCH("kit 11", 'Painel ML'!C4690)), 11,
IF(ISNUMBER(SEARCH("kit 12", 'Painel ML'!C4690)), 12,
IF(ISNUMBER(SEARCH("kit 13", 'Painel ML'!C4690)), 13,
IF(ISNUMBER(SEARCH("kit 14", 'Painel ML'!C4690)), 14,
IF(ISNUMBER(SEARCH("kit 15", 'Painel ML'!C4690)), 15,
IF(ISNUMBER(SEARCH("kit 16", 'Painel ML'!C4690)), 16,
IF(ISNUMBER(SEARCH("kit 17", 'Painel ML'!C4690)), 17,
IF(ISNUMBER(SEARCH("kit 18", 'Painel ML'!C4690)), 18,
IF(ISNUMBER(SEARCH("kit 19", 'Painel ML'!C4690)), 19,
IF(ISNUMBER(SEARCH("kit 20", 'Painel ML'!C4690)), 20, 0)))))))))))))))))))</f>
        <v>0</v>
      </c>
      <c r="B4690">
        <f>IF(A4690=0,'Painel ML'!A4690,A4690*'Painel ML'!A4690)</f>
        <v>0</v>
      </c>
      <c r="D4690">
        <f>IF(ISNUMBER(SEARCH("kit2", 'Painel Shopee'!B4690)), 2,
IF(ISNUMBER(SEARCH("kit3", 'Painel Shopee'!B4690)), 3,
IF(ISNUMBER(SEARCH("kit4", 'Painel Shopee'!B4690)), 4,
IF(ISNUMBER(SEARCH("kit5", 'Painel Shopee'!B4690)), 5,
IF(ISNUMBER(SEARCH("kit6", 'Painel Shopee'!B4690)), 6,
IF(ISNUMBER(SEARCH("kit7", 'Painel Shopee'!B4690)), 7,
IF(ISNUMBER(SEARCH("kit8", 'Painel Shopee'!B4690)), 8,
IF(ISNUMBER(SEARCH("kit9", 'Painel Shopee'!B4690)), 9,
IF(ISNUMBER(SEARCH("kit10", 'Painel Shopee'!B4690)), 10,
IF(ISNUMBER(SEARCH("kit11", 'Painel Shopee'!B4690)), 11,
IF(ISNUMBER(SEARCH("kit12", 'Painel Shopee'!B4690)), 12,
IF(ISNUMBER(SEARCH("kit13", 'Painel Shopee'!B4690)), 13,
IF(ISNUMBER(SEARCH("kit14", 'Painel Shopee'!B4690)), 14,
IF(ISNUMBER(SEARCH("kit15", 'Painel Shopee'!B4690)), 15,
IF(ISNUMBER(SEARCH("kit16", 'Painel Shopee'!B4690)), 16,
IF(ISNUMBER(SEARCH("kit17", 'Painel Shopee'!B4690)), 17,
IF(ISNUMBER(SEARCH("kit18", 'Painel Shopee'!B4690)), 18,
IF(ISNUMBER(SEARCH("kit19", 'Painel Shopee'!B4690)), 19,
IF(ISNUMBER(SEARCH("kit20", 'Painel Shopee'!B4690)), 20, 0)))))))))))))))))))</f>
        <v>0</v>
      </c>
      <c r="E4690">
        <f>IF(D4690=0,'Painel Shopee'!C4690,D4690*'Painel Shopee'!C4690)</f>
        <v>0</v>
      </c>
    </row>
    <row r="4691" spans="1:5" x14ac:dyDescent="0.25">
      <c r="A4691">
        <f>IF(ISNUMBER(SEARCH("kit 2", 'Painel ML'!C4691)), 2,
IF(ISNUMBER(SEARCH("kit 3", 'Painel ML'!C4691)), 3,
IF(ISNUMBER(SEARCH("kit 4", 'Painel ML'!C4691)), 4,
IF(ISNUMBER(SEARCH("kit 5", 'Painel ML'!C4691)), 5,
IF(ISNUMBER(SEARCH("kit 6", 'Painel ML'!C4691)), 6,
IF(ISNUMBER(SEARCH("kit 7", 'Painel ML'!C4691)), 7,
IF(ISNUMBER(SEARCH("kit 8", 'Painel ML'!C4691)), 8,
IF(ISNUMBER(SEARCH("kit 9", 'Painel ML'!C4691)), 9,
IF(ISNUMBER(SEARCH("kit 10", 'Painel ML'!C4691)), 10,
IF(ISNUMBER(SEARCH("kit 11", 'Painel ML'!C4691)), 11,
IF(ISNUMBER(SEARCH("kit 12", 'Painel ML'!C4691)), 12,
IF(ISNUMBER(SEARCH("kit 13", 'Painel ML'!C4691)), 13,
IF(ISNUMBER(SEARCH("kit 14", 'Painel ML'!C4691)), 14,
IF(ISNUMBER(SEARCH("kit 15", 'Painel ML'!C4691)), 15,
IF(ISNUMBER(SEARCH("kit 16", 'Painel ML'!C4691)), 16,
IF(ISNUMBER(SEARCH("kit 17", 'Painel ML'!C4691)), 17,
IF(ISNUMBER(SEARCH("kit 18", 'Painel ML'!C4691)), 18,
IF(ISNUMBER(SEARCH("kit 19", 'Painel ML'!C4691)), 19,
IF(ISNUMBER(SEARCH("kit 20", 'Painel ML'!C4691)), 20, 0)))))))))))))))))))</f>
        <v>0</v>
      </c>
      <c r="B4691">
        <f>IF(A4691=0,'Painel ML'!A4691,A4691*'Painel ML'!A4691)</f>
        <v>0</v>
      </c>
      <c r="D4691">
        <f>IF(ISNUMBER(SEARCH("kit2", 'Painel Shopee'!B4691)), 2,
IF(ISNUMBER(SEARCH("kit3", 'Painel Shopee'!B4691)), 3,
IF(ISNUMBER(SEARCH("kit4", 'Painel Shopee'!B4691)), 4,
IF(ISNUMBER(SEARCH("kit5", 'Painel Shopee'!B4691)), 5,
IF(ISNUMBER(SEARCH("kit6", 'Painel Shopee'!B4691)), 6,
IF(ISNUMBER(SEARCH("kit7", 'Painel Shopee'!B4691)), 7,
IF(ISNUMBER(SEARCH("kit8", 'Painel Shopee'!B4691)), 8,
IF(ISNUMBER(SEARCH("kit9", 'Painel Shopee'!B4691)), 9,
IF(ISNUMBER(SEARCH("kit10", 'Painel Shopee'!B4691)), 10,
IF(ISNUMBER(SEARCH("kit11", 'Painel Shopee'!B4691)), 11,
IF(ISNUMBER(SEARCH("kit12", 'Painel Shopee'!B4691)), 12,
IF(ISNUMBER(SEARCH("kit13", 'Painel Shopee'!B4691)), 13,
IF(ISNUMBER(SEARCH("kit14", 'Painel Shopee'!B4691)), 14,
IF(ISNUMBER(SEARCH("kit15", 'Painel Shopee'!B4691)), 15,
IF(ISNUMBER(SEARCH("kit16", 'Painel Shopee'!B4691)), 16,
IF(ISNUMBER(SEARCH("kit17", 'Painel Shopee'!B4691)), 17,
IF(ISNUMBER(SEARCH("kit18", 'Painel Shopee'!B4691)), 18,
IF(ISNUMBER(SEARCH("kit19", 'Painel Shopee'!B4691)), 19,
IF(ISNUMBER(SEARCH("kit20", 'Painel Shopee'!B4691)), 20, 0)))))))))))))))))))</f>
        <v>0</v>
      </c>
      <c r="E4691">
        <f>IF(D4691=0,'Painel Shopee'!C4691,D4691*'Painel Shopee'!C4691)</f>
        <v>0</v>
      </c>
    </row>
    <row r="4692" spans="1:5" x14ac:dyDescent="0.25">
      <c r="A4692">
        <f>IF(ISNUMBER(SEARCH("kit 2", 'Painel ML'!C4692)), 2,
IF(ISNUMBER(SEARCH("kit 3", 'Painel ML'!C4692)), 3,
IF(ISNUMBER(SEARCH("kit 4", 'Painel ML'!C4692)), 4,
IF(ISNUMBER(SEARCH("kit 5", 'Painel ML'!C4692)), 5,
IF(ISNUMBER(SEARCH("kit 6", 'Painel ML'!C4692)), 6,
IF(ISNUMBER(SEARCH("kit 7", 'Painel ML'!C4692)), 7,
IF(ISNUMBER(SEARCH("kit 8", 'Painel ML'!C4692)), 8,
IF(ISNUMBER(SEARCH("kit 9", 'Painel ML'!C4692)), 9,
IF(ISNUMBER(SEARCH("kit 10", 'Painel ML'!C4692)), 10,
IF(ISNUMBER(SEARCH("kit 11", 'Painel ML'!C4692)), 11,
IF(ISNUMBER(SEARCH("kit 12", 'Painel ML'!C4692)), 12,
IF(ISNUMBER(SEARCH("kit 13", 'Painel ML'!C4692)), 13,
IF(ISNUMBER(SEARCH("kit 14", 'Painel ML'!C4692)), 14,
IF(ISNUMBER(SEARCH("kit 15", 'Painel ML'!C4692)), 15,
IF(ISNUMBER(SEARCH("kit 16", 'Painel ML'!C4692)), 16,
IF(ISNUMBER(SEARCH("kit 17", 'Painel ML'!C4692)), 17,
IF(ISNUMBER(SEARCH("kit 18", 'Painel ML'!C4692)), 18,
IF(ISNUMBER(SEARCH("kit 19", 'Painel ML'!C4692)), 19,
IF(ISNUMBER(SEARCH("kit 20", 'Painel ML'!C4692)), 20, 0)))))))))))))))))))</f>
        <v>0</v>
      </c>
      <c r="B4692">
        <f>IF(A4692=0,'Painel ML'!A4692,A4692*'Painel ML'!A4692)</f>
        <v>0</v>
      </c>
      <c r="D4692">
        <f>IF(ISNUMBER(SEARCH("kit2", 'Painel Shopee'!B4692)), 2,
IF(ISNUMBER(SEARCH("kit3", 'Painel Shopee'!B4692)), 3,
IF(ISNUMBER(SEARCH("kit4", 'Painel Shopee'!B4692)), 4,
IF(ISNUMBER(SEARCH("kit5", 'Painel Shopee'!B4692)), 5,
IF(ISNUMBER(SEARCH("kit6", 'Painel Shopee'!B4692)), 6,
IF(ISNUMBER(SEARCH("kit7", 'Painel Shopee'!B4692)), 7,
IF(ISNUMBER(SEARCH("kit8", 'Painel Shopee'!B4692)), 8,
IF(ISNUMBER(SEARCH("kit9", 'Painel Shopee'!B4692)), 9,
IF(ISNUMBER(SEARCH("kit10", 'Painel Shopee'!B4692)), 10,
IF(ISNUMBER(SEARCH("kit11", 'Painel Shopee'!B4692)), 11,
IF(ISNUMBER(SEARCH("kit12", 'Painel Shopee'!B4692)), 12,
IF(ISNUMBER(SEARCH("kit13", 'Painel Shopee'!B4692)), 13,
IF(ISNUMBER(SEARCH("kit14", 'Painel Shopee'!B4692)), 14,
IF(ISNUMBER(SEARCH("kit15", 'Painel Shopee'!B4692)), 15,
IF(ISNUMBER(SEARCH("kit16", 'Painel Shopee'!B4692)), 16,
IF(ISNUMBER(SEARCH("kit17", 'Painel Shopee'!B4692)), 17,
IF(ISNUMBER(SEARCH("kit18", 'Painel Shopee'!B4692)), 18,
IF(ISNUMBER(SEARCH("kit19", 'Painel Shopee'!B4692)), 19,
IF(ISNUMBER(SEARCH("kit20", 'Painel Shopee'!B4692)), 20, 0)))))))))))))))))))</f>
        <v>0</v>
      </c>
      <c r="E4692">
        <f>IF(D4692=0,'Painel Shopee'!C4692,D4692*'Painel Shopee'!C4692)</f>
        <v>0</v>
      </c>
    </row>
    <row r="4693" spans="1:5" x14ac:dyDescent="0.25">
      <c r="A4693">
        <f>IF(ISNUMBER(SEARCH("kit 2", 'Painel ML'!C4693)), 2,
IF(ISNUMBER(SEARCH("kit 3", 'Painel ML'!C4693)), 3,
IF(ISNUMBER(SEARCH("kit 4", 'Painel ML'!C4693)), 4,
IF(ISNUMBER(SEARCH("kit 5", 'Painel ML'!C4693)), 5,
IF(ISNUMBER(SEARCH("kit 6", 'Painel ML'!C4693)), 6,
IF(ISNUMBER(SEARCH("kit 7", 'Painel ML'!C4693)), 7,
IF(ISNUMBER(SEARCH("kit 8", 'Painel ML'!C4693)), 8,
IF(ISNUMBER(SEARCH("kit 9", 'Painel ML'!C4693)), 9,
IF(ISNUMBER(SEARCH("kit 10", 'Painel ML'!C4693)), 10,
IF(ISNUMBER(SEARCH("kit 11", 'Painel ML'!C4693)), 11,
IF(ISNUMBER(SEARCH("kit 12", 'Painel ML'!C4693)), 12,
IF(ISNUMBER(SEARCH("kit 13", 'Painel ML'!C4693)), 13,
IF(ISNUMBER(SEARCH("kit 14", 'Painel ML'!C4693)), 14,
IF(ISNUMBER(SEARCH("kit 15", 'Painel ML'!C4693)), 15,
IF(ISNUMBER(SEARCH("kit 16", 'Painel ML'!C4693)), 16,
IF(ISNUMBER(SEARCH("kit 17", 'Painel ML'!C4693)), 17,
IF(ISNUMBER(SEARCH("kit 18", 'Painel ML'!C4693)), 18,
IF(ISNUMBER(SEARCH("kit 19", 'Painel ML'!C4693)), 19,
IF(ISNUMBER(SEARCH("kit 20", 'Painel ML'!C4693)), 20, 0)))))))))))))))))))</f>
        <v>0</v>
      </c>
      <c r="B4693">
        <f>IF(A4693=0,'Painel ML'!A4693,A4693*'Painel ML'!A4693)</f>
        <v>0</v>
      </c>
      <c r="D4693">
        <f>IF(ISNUMBER(SEARCH("kit2", 'Painel Shopee'!B4693)), 2,
IF(ISNUMBER(SEARCH("kit3", 'Painel Shopee'!B4693)), 3,
IF(ISNUMBER(SEARCH("kit4", 'Painel Shopee'!B4693)), 4,
IF(ISNUMBER(SEARCH("kit5", 'Painel Shopee'!B4693)), 5,
IF(ISNUMBER(SEARCH("kit6", 'Painel Shopee'!B4693)), 6,
IF(ISNUMBER(SEARCH("kit7", 'Painel Shopee'!B4693)), 7,
IF(ISNUMBER(SEARCH("kit8", 'Painel Shopee'!B4693)), 8,
IF(ISNUMBER(SEARCH("kit9", 'Painel Shopee'!B4693)), 9,
IF(ISNUMBER(SEARCH("kit10", 'Painel Shopee'!B4693)), 10,
IF(ISNUMBER(SEARCH("kit11", 'Painel Shopee'!B4693)), 11,
IF(ISNUMBER(SEARCH("kit12", 'Painel Shopee'!B4693)), 12,
IF(ISNUMBER(SEARCH("kit13", 'Painel Shopee'!B4693)), 13,
IF(ISNUMBER(SEARCH("kit14", 'Painel Shopee'!B4693)), 14,
IF(ISNUMBER(SEARCH("kit15", 'Painel Shopee'!B4693)), 15,
IF(ISNUMBER(SEARCH("kit16", 'Painel Shopee'!B4693)), 16,
IF(ISNUMBER(SEARCH("kit17", 'Painel Shopee'!B4693)), 17,
IF(ISNUMBER(SEARCH("kit18", 'Painel Shopee'!B4693)), 18,
IF(ISNUMBER(SEARCH("kit19", 'Painel Shopee'!B4693)), 19,
IF(ISNUMBER(SEARCH("kit20", 'Painel Shopee'!B4693)), 20, 0)))))))))))))))))))</f>
        <v>0</v>
      </c>
      <c r="E4693">
        <f>IF(D4693=0,'Painel Shopee'!C4693,D4693*'Painel Shopee'!C4693)</f>
        <v>0</v>
      </c>
    </row>
    <row r="4694" spans="1:5" x14ac:dyDescent="0.25">
      <c r="A4694">
        <f>IF(ISNUMBER(SEARCH("kit 2", 'Painel ML'!C4694)), 2,
IF(ISNUMBER(SEARCH("kit 3", 'Painel ML'!C4694)), 3,
IF(ISNUMBER(SEARCH("kit 4", 'Painel ML'!C4694)), 4,
IF(ISNUMBER(SEARCH("kit 5", 'Painel ML'!C4694)), 5,
IF(ISNUMBER(SEARCH("kit 6", 'Painel ML'!C4694)), 6,
IF(ISNUMBER(SEARCH("kit 7", 'Painel ML'!C4694)), 7,
IF(ISNUMBER(SEARCH("kit 8", 'Painel ML'!C4694)), 8,
IF(ISNUMBER(SEARCH("kit 9", 'Painel ML'!C4694)), 9,
IF(ISNUMBER(SEARCH("kit 10", 'Painel ML'!C4694)), 10,
IF(ISNUMBER(SEARCH("kit 11", 'Painel ML'!C4694)), 11,
IF(ISNUMBER(SEARCH("kit 12", 'Painel ML'!C4694)), 12,
IF(ISNUMBER(SEARCH("kit 13", 'Painel ML'!C4694)), 13,
IF(ISNUMBER(SEARCH("kit 14", 'Painel ML'!C4694)), 14,
IF(ISNUMBER(SEARCH("kit 15", 'Painel ML'!C4694)), 15,
IF(ISNUMBER(SEARCH("kit 16", 'Painel ML'!C4694)), 16,
IF(ISNUMBER(SEARCH("kit 17", 'Painel ML'!C4694)), 17,
IF(ISNUMBER(SEARCH("kit 18", 'Painel ML'!C4694)), 18,
IF(ISNUMBER(SEARCH("kit 19", 'Painel ML'!C4694)), 19,
IF(ISNUMBER(SEARCH("kit 20", 'Painel ML'!C4694)), 20, 0)))))))))))))))))))</f>
        <v>0</v>
      </c>
      <c r="B4694">
        <f>IF(A4694=0,'Painel ML'!A4694,A4694*'Painel ML'!A4694)</f>
        <v>0</v>
      </c>
      <c r="D4694">
        <f>IF(ISNUMBER(SEARCH("kit2", 'Painel Shopee'!B4694)), 2,
IF(ISNUMBER(SEARCH("kit3", 'Painel Shopee'!B4694)), 3,
IF(ISNUMBER(SEARCH("kit4", 'Painel Shopee'!B4694)), 4,
IF(ISNUMBER(SEARCH("kit5", 'Painel Shopee'!B4694)), 5,
IF(ISNUMBER(SEARCH("kit6", 'Painel Shopee'!B4694)), 6,
IF(ISNUMBER(SEARCH("kit7", 'Painel Shopee'!B4694)), 7,
IF(ISNUMBER(SEARCH("kit8", 'Painel Shopee'!B4694)), 8,
IF(ISNUMBER(SEARCH("kit9", 'Painel Shopee'!B4694)), 9,
IF(ISNUMBER(SEARCH("kit10", 'Painel Shopee'!B4694)), 10,
IF(ISNUMBER(SEARCH("kit11", 'Painel Shopee'!B4694)), 11,
IF(ISNUMBER(SEARCH("kit12", 'Painel Shopee'!B4694)), 12,
IF(ISNUMBER(SEARCH("kit13", 'Painel Shopee'!B4694)), 13,
IF(ISNUMBER(SEARCH("kit14", 'Painel Shopee'!B4694)), 14,
IF(ISNUMBER(SEARCH("kit15", 'Painel Shopee'!B4694)), 15,
IF(ISNUMBER(SEARCH("kit16", 'Painel Shopee'!B4694)), 16,
IF(ISNUMBER(SEARCH("kit17", 'Painel Shopee'!B4694)), 17,
IF(ISNUMBER(SEARCH("kit18", 'Painel Shopee'!B4694)), 18,
IF(ISNUMBER(SEARCH("kit19", 'Painel Shopee'!B4694)), 19,
IF(ISNUMBER(SEARCH("kit20", 'Painel Shopee'!B4694)), 20, 0)))))))))))))))))))</f>
        <v>0</v>
      </c>
      <c r="E4694">
        <f>IF(D4694=0,'Painel Shopee'!C4694,D4694*'Painel Shopee'!C4694)</f>
        <v>0</v>
      </c>
    </row>
    <row r="4695" spans="1:5" x14ac:dyDescent="0.25">
      <c r="A4695">
        <f>IF(ISNUMBER(SEARCH("kit 2", 'Painel ML'!C4695)), 2,
IF(ISNUMBER(SEARCH("kit 3", 'Painel ML'!C4695)), 3,
IF(ISNUMBER(SEARCH("kit 4", 'Painel ML'!C4695)), 4,
IF(ISNUMBER(SEARCH("kit 5", 'Painel ML'!C4695)), 5,
IF(ISNUMBER(SEARCH("kit 6", 'Painel ML'!C4695)), 6,
IF(ISNUMBER(SEARCH("kit 7", 'Painel ML'!C4695)), 7,
IF(ISNUMBER(SEARCH("kit 8", 'Painel ML'!C4695)), 8,
IF(ISNUMBER(SEARCH("kit 9", 'Painel ML'!C4695)), 9,
IF(ISNUMBER(SEARCH("kit 10", 'Painel ML'!C4695)), 10,
IF(ISNUMBER(SEARCH("kit 11", 'Painel ML'!C4695)), 11,
IF(ISNUMBER(SEARCH("kit 12", 'Painel ML'!C4695)), 12,
IF(ISNUMBER(SEARCH("kit 13", 'Painel ML'!C4695)), 13,
IF(ISNUMBER(SEARCH("kit 14", 'Painel ML'!C4695)), 14,
IF(ISNUMBER(SEARCH("kit 15", 'Painel ML'!C4695)), 15,
IF(ISNUMBER(SEARCH("kit 16", 'Painel ML'!C4695)), 16,
IF(ISNUMBER(SEARCH("kit 17", 'Painel ML'!C4695)), 17,
IF(ISNUMBER(SEARCH("kit 18", 'Painel ML'!C4695)), 18,
IF(ISNUMBER(SEARCH("kit 19", 'Painel ML'!C4695)), 19,
IF(ISNUMBER(SEARCH("kit 20", 'Painel ML'!C4695)), 20, 0)))))))))))))))))))</f>
        <v>0</v>
      </c>
      <c r="B4695">
        <f>IF(A4695=0,'Painel ML'!A4695,A4695*'Painel ML'!A4695)</f>
        <v>0</v>
      </c>
      <c r="D4695">
        <f>IF(ISNUMBER(SEARCH("kit2", 'Painel Shopee'!B4695)), 2,
IF(ISNUMBER(SEARCH("kit3", 'Painel Shopee'!B4695)), 3,
IF(ISNUMBER(SEARCH("kit4", 'Painel Shopee'!B4695)), 4,
IF(ISNUMBER(SEARCH("kit5", 'Painel Shopee'!B4695)), 5,
IF(ISNUMBER(SEARCH("kit6", 'Painel Shopee'!B4695)), 6,
IF(ISNUMBER(SEARCH("kit7", 'Painel Shopee'!B4695)), 7,
IF(ISNUMBER(SEARCH("kit8", 'Painel Shopee'!B4695)), 8,
IF(ISNUMBER(SEARCH("kit9", 'Painel Shopee'!B4695)), 9,
IF(ISNUMBER(SEARCH("kit10", 'Painel Shopee'!B4695)), 10,
IF(ISNUMBER(SEARCH("kit11", 'Painel Shopee'!B4695)), 11,
IF(ISNUMBER(SEARCH("kit12", 'Painel Shopee'!B4695)), 12,
IF(ISNUMBER(SEARCH("kit13", 'Painel Shopee'!B4695)), 13,
IF(ISNUMBER(SEARCH("kit14", 'Painel Shopee'!B4695)), 14,
IF(ISNUMBER(SEARCH("kit15", 'Painel Shopee'!B4695)), 15,
IF(ISNUMBER(SEARCH("kit16", 'Painel Shopee'!B4695)), 16,
IF(ISNUMBER(SEARCH("kit17", 'Painel Shopee'!B4695)), 17,
IF(ISNUMBER(SEARCH("kit18", 'Painel Shopee'!B4695)), 18,
IF(ISNUMBER(SEARCH("kit19", 'Painel Shopee'!B4695)), 19,
IF(ISNUMBER(SEARCH("kit20", 'Painel Shopee'!B4695)), 20, 0)))))))))))))))))))</f>
        <v>0</v>
      </c>
      <c r="E4695">
        <f>IF(D4695=0,'Painel Shopee'!C4695,D4695*'Painel Shopee'!C4695)</f>
        <v>0</v>
      </c>
    </row>
    <row r="4696" spans="1:5" x14ac:dyDescent="0.25">
      <c r="A4696">
        <f>IF(ISNUMBER(SEARCH("kit 2", 'Painel ML'!C4696)), 2,
IF(ISNUMBER(SEARCH("kit 3", 'Painel ML'!C4696)), 3,
IF(ISNUMBER(SEARCH("kit 4", 'Painel ML'!C4696)), 4,
IF(ISNUMBER(SEARCH("kit 5", 'Painel ML'!C4696)), 5,
IF(ISNUMBER(SEARCH("kit 6", 'Painel ML'!C4696)), 6,
IF(ISNUMBER(SEARCH("kit 7", 'Painel ML'!C4696)), 7,
IF(ISNUMBER(SEARCH("kit 8", 'Painel ML'!C4696)), 8,
IF(ISNUMBER(SEARCH("kit 9", 'Painel ML'!C4696)), 9,
IF(ISNUMBER(SEARCH("kit 10", 'Painel ML'!C4696)), 10,
IF(ISNUMBER(SEARCH("kit 11", 'Painel ML'!C4696)), 11,
IF(ISNUMBER(SEARCH("kit 12", 'Painel ML'!C4696)), 12,
IF(ISNUMBER(SEARCH("kit 13", 'Painel ML'!C4696)), 13,
IF(ISNUMBER(SEARCH("kit 14", 'Painel ML'!C4696)), 14,
IF(ISNUMBER(SEARCH("kit 15", 'Painel ML'!C4696)), 15,
IF(ISNUMBER(SEARCH("kit 16", 'Painel ML'!C4696)), 16,
IF(ISNUMBER(SEARCH("kit 17", 'Painel ML'!C4696)), 17,
IF(ISNUMBER(SEARCH("kit 18", 'Painel ML'!C4696)), 18,
IF(ISNUMBER(SEARCH("kit 19", 'Painel ML'!C4696)), 19,
IF(ISNUMBER(SEARCH("kit 20", 'Painel ML'!C4696)), 20, 0)))))))))))))))))))</f>
        <v>0</v>
      </c>
      <c r="B4696">
        <f>IF(A4696=0,'Painel ML'!A4696,A4696*'Painel ML'!A4696)</f>
        <v>0</v>
      </c>
      <c r="D4696">
        <f>IF(ISNUMBER(SEARCH("kit2", 'Painel Shopee'!B4696)), 2,
IF(ISNUMBER(SEARCH("kit3", 'Painel Shopee'!B4696)), 3,
IF(ISNUMBER(SEARCH("kit4", 'Painel Shopee'!B4696)), 4,
IF(ISNUMBER(SEARCH("kit5", 'Painel Shopee'!B4696)), 5,
IF(ISNUMBER(SEARCH("kit6", 'Painel Shopee'!B4696)), 6,
IF(ISNUMBER(SEARCH("kit7", 'Painel Shopee'!B4696)), 7,
IF(ISNUMBER(SEARCH("kit8", 'Painel Shopee'!B4696)), 8,
IF(ISNUMBER(SEARCH("kit9", 'Painel Shopee'!B4696)), 9,
IF(ISNUMBER(SEARCH("kit10", 'Painel Shopee'!B4696)), 10,
IF(ISNUMBER(SEARCH("kit11", 'Painel Shopee'!B4696)), 11,
IF(ISNUMBER(SEARCH("kit12", 'Painel Shopee'!B4696)), 12,
IF(ISNUMBER(SEARCH("kit13", 'Painel Shopee'!B4696)), 13,
IF(ISNUMBER(SEARCH("kit14", 'Painel Shopee'!B4696)), 14,
IF(ISNUMBER(SEARCH("kit15", 'Painel Shopee'!B4696)), 15,
IF(ISNUMBER(SEARCH("kit16", 'Painel Shopee'!B4696)), 16,
IF(ISNUMBER(SEARCH("kit17", 'Painel Shopee'!B4696)), 17,
IF(ISNUMBER(SEARCH("kit18", 'Painel Shopee'!B4696)), 18,
IF(ISNUMBER(SEARCH("kit19", 'Painel Shopee'!B4696)), 19,
IF(ISNUMBER(SEARCH("kit20", 'Painel Shopee'!B4696)), 20, 0)))))))))))))))))))</f>
        <v>0</v>
      </c>
      <c r="E4696">
        <f>IF(D4696=0,'Painel Shopee'!C4696,D4696*'Painel Shopee'!C4696)</f>
        <v>0</v>
      </c>
    </row>
    <row r="4697" spans="1:5" x14ac:dyDescent="0.25">
      <c r="A4697">
        <f>IF(ISNUMBER(SEARCH("kit 2", 'Painel ML'!C4697)), 2,
IF(ISNUMBER(SEARCH("kit 3", 'Painel ML'!C4697)), 3,
IF(ISNUMBER(SEARCH("kit 4", 'Painel ML'!C4697)), 4,
IF(ISNUMBER(SEARCH("kit 5", 'Painel ML'!C4697)), 5,
IF(ISNUMBER(SEARCH("kit 6", 'Painel ML'!C4697)), 6,
IF(ISNUMBER(SEARCH("kit 7", 'Painel ML'!C4697)), 7,
IF(ISNUMBER(SEARCH("kit 8", 'Painel ML'!C4697)), 8,
IF(ISNUMBER(SEARCH("kit 9", 'Painel ML'!C4697)), 9,
IF(ISNUMBER(SEARCH("kit 10", 'Painel ML'!C4697)), 10,
IF(ISNUMBER(SEARCH("kit 11", 'Painel ML'!C4697)), 11,
IF(ISNUMBER(SEARCH("kit 12", 'Painel ML'!C4697)), 12,
IF(ISNUMBER(SEARCH("kit 13", 'Painel ML'!C4697)), 13,
IF(ISNUMBER(SEARCH("kit 14", 'Painel ML'!C4697)), 14,
IF(ISNUMBER(SEARCH("kit 15", 'Painel ML'!C4697)), 15,
IF(ISNUMBER(SEARCH("kit 16", 'Painel ML'!C4697)), 16,
IF(ISNUMBER(SEARCH("kit 17", 'Painel ML'!C4697)), 17,
IF(ISNUMBER(SEARCH("kit 18", 'Painel ML'!C4697)), 18,
IF(ISNUMBER(SEARCH("kit 19", 'Painel ML'!C4697)), 19,
IF(ISNUMBER(SEARCH("kit 20", 'Painel ML'!C4697)), 20, 0)))))))))))))))))))</f>
        <v>0</v>
      </c>
      <c r="B4697">
        <f>IF(A4697=0,'Painel ML'!A4697,A4697*'Painel ML'!A4697)</f>
        <v>0</v>
      </c>
      <c r="D4697">
        <f>IF(ISNUMBER(SEARCH("kit2", 'Painel Shopee'!B4697)), 2,
IF(ISNUMBER(SEARCH("kit3", 'Painel Shopee'!B4697)), 3,
IF(ISNUMBER(SEARCH("kit4", 'Painel Shopee'!B4697)), 4,
IF(ISNUMBER(SEARCH("kit5", 'Painel Shopee'!B4697)), 5,
IF(ISNUMBER(SEARCH("kit6", 'Painel Shopee'!B4697)), 6,
IF(ISNUMBER(SEARCH("kit7", 'Painel Shopee'!B4697)), 7,
IF(ISNUMBER(SEARCH("kit8", 'Painel Shopee'!B4697)), 8,
IF(ISNUMBER(SEARCH("kit9", 'Painel Shopee'!B4697)), 9,
IF(ISNUMBER(SEARCH("kit10", 'Painel Shopee'!B4697)), 10,
IF(ISNUMBER(SEARCH("kit11", 'Painel Shopee'!B4697)), 11,
IF(ISNUMBER(SEARCH("kit12", 'Painel Shopee'!B4697)), 12,
IF(ISNUMBER(SEARCH("kit13", 'Painel Shopee'!B4697)), 13,
IF(ISNUMBER(SEARCH("kit14", 'Painel Shopee'!B4697)), 14,
IF(ISNUMBER(SEARCH("kit15", 'Painel Shopee'!B4697)), 15,
IF(ISNUMBER(SEARCH("kit16", 'Painel Shopee'!B4697)), 16,
IF(ISNUMBER(SEARCH("kit17", 'Painel Shopee'!B4697)), 17,
IF(ISNUMBER(SEARCH("kit18", 'Painel Shopee'!B4697)), 18,
IF(ISNUMBER(SEARCH("kit19", 'Painel Shopee'!B4697)), 19,
IF(ISNUMBER(SEARCH("kit20", 'Painel Shopee'!B4697)), 20, 0)))))))))))))))))))</f>
        <v>0</v>
      </c>
      <c r="E4697">
        <f>IF(D4697=0,'Painel Shopee'!C4697,D4697*'Painel Shopee'!C4697)</f>
        <v>0</v>
      </c>
    </row>
    <row r="4698" spans="1:5" x14ac:dyDescent="0.25">
      <c r="A4698">
        <f>IF(ISNUMBER(SEARCH("kit 2", 'Painel ML'!C4698)), 2,
IF(ISNUMBER(SEARCH("kit 3", 'Painel ML'!C4698)), 3,
IF(ISNUMBER(SEARCH("kit 4", 'Painel ML'!C4698)), 4,
IF(ISNUMBER(SEARCH("kit 5", 'Painel ML'!C4698)), 5,
IF(ISNUMBER(SEARCH("kit 6", 'Painel ML'!C4698)), 6,
IF(ISNUMBER(SEARCH("kit 7", 'Painel ML'!C4698)), 7,
IF(ISNUMBER(SEARCH("kit 8", 'Painel ML'!C4698)), 8,
IF(ISNUMBER(SEARCH("kit 9", 'Painel ML'!C4698)), 9,
IF(ISNUMBER(SEARCH("kit 10", 'Painel ML'!C4698)), 10,
IF(ISNUMBER(SEARCH("kit 11", 'Painel ML'!C4698)), 11,
IF(ISNUMBER(SEARCH("kit 12", 'Painel ML'!C4698)), 12,
IF(ISNUMBER(SEARCH("kit 13", 'Painel ML'!C4698)), 13,
IF(ISNUMBER(SEARCH("kit 14", 'Painel ML'!C4698)), 14,
IF(ISNUMBER(SEARCH("kit 15", 'Painel ML'!C4698)), 15,
IF(ISNUMBER(SEARCH("kit 16", 'Painel ML'!C4698)), 16,
IF(ISNUMBER(SEARCH("kit 17", 'Painel ML'!C4698)), 17,
IF(ISNUMBER(SEARCH("kit 18", 'Painel ML'!C4698)), 18,
IF(ISNUMBER(SEARCH("kit 19", 'Painel ML'!C4698)), 19,
IF(ISNUMBER(SEARCH("kit 20", 'Painel ML'!C4698)), 20, 0)))))))))))))))))))</f>
        <v>0</v>
      </c>
      <c r="B4698">
        <f>IF(A4698=0,'Painel ML'!A4698,A4698*'Painel ML'!A4698)</f>
        <v>0</v>
      </c>
      <c r="D4698">
        <f>IF(ISNUMBER(SEARCH("kit2", 'Painel Shopee'!B4698)), 2,
IF(ISNUMBER(SEARCH("kit3", 'Painel Shopee'!B4698)), 3,
IF(ISNUMBER(SEARCH("kit4", 'Painel Shopee'!B4698)), 4,
IF(ISNUMBER(SEARCH("kit5", 'Painel Shopee'!B4698)), 5,
IF(ISNUMBER(SEARCH("kit6", 'Painel Shopee'!B4698)), 6,
IF(ISNUMBER(SEARCH("kit7", 'Painel Shopee'!B4698)), 7,
IF(ISNUMBER(SEARCH("kit8", 'Painel Shopee'!B4698)), 8,
IF(ISNUMBER(SEARCH("kit9", 'Painel Shopee'!B4698)), 9,
IF(ISNUMBER(SEARCH("kit10", 'Painel Shopee'!B4698)), 10,
IF(ISNUMBER(SEARCH("kit11", 'Painel Shopee'!B4698)), 11,
IF(ISNUMBER(SEARCH("kit12", 'Painel Shopee'!B4698)), 12,
IF(ISNUMBER(SEARCH("kit13", 'Painel Shopee'!B4698)), 13,
IF(ISNUMBER(SEARCH("kit14", 'Painel Shopee'!B4698)), 14,
IF(ISNUMBER(SEARCH("kit15", 'Painel Shopee'!B4698)), 15,
IF(ISNUMBER(SEARCH("kit16", 'Painel Shopee'!B4698)), 16,
IF(ISNUMBER(SEARCH("kit17", 'Painel Shopee'!B4698)), 17,
IF(ISNUMBER(SEARCH("kit18", 'Painel Shopee'!B4698)), 18,
IF(ISNUMBER(SEARCH("kit19", 'Painel Shopee'!B4698)), 19,
IF(ISNUMBER(SEARCH("kit20", 'Painel Shopee'!B4698)), 20, 0)))))))))))))))))))</f>
        <v>0</v>
      </c>
      <c r="E4698">
        <f>IF(D4698=0,'Painel Shopee'!C4698,D4698*'Painel Shopee'!C4698)</f>
        <v>0</v>
      </c>
    </row>
    <row r="4699" spans="1:5" x14ac:dyDescent="0.25">
      <c r="A4699">
        <f>IF(ISNUMBER(SEARCH("kit 2", 'Painel ML'!C4699)), 2,
IF(ISNUMBER(SEARCH("kit 3", 'Painel ML'!C4699)), 3,
IF(ISNUMBER(SEARCH("kit 4", 'Painel ML'!C4699)), 4,
IF(ISNUMBER(SEARCH("kit 5", 'Painel ML'!C4699)), 5,
IF(ISNUMBER(SEARCH("kit 6", 'Painel ML'!C4699)), 6,
IF(ISNUMBER(SEARCH("kit 7", 'Painel ML'!C4699)), 7,
IF(ISNUMBER(SEARCH("kit 8", 'Painel ML'!C4699)), 8,
IF(ISNUMBER(SEARCH("kit 9", 'Painel ML'!C4699)), 9,
IF(ISNUMBER(SEARCH("kit 10", 'Painel ML'!C4699)), 10,
IF(ISNUMBER(SEARCH("kit 11", 'Painel ML'!C4699)), 11,
IF(ISNUMBER(SEARCH("kit 12", 'Painel ML'!C4699)), 12,
IF(ISNUMBER(SEARCH("kit 13", 'Painel ML'!C4699)), 13,
IF(ISNUMBER(SEARCH("kit 14", 'Painel ML'!C4699)), 14,
IF(ISNUMBER(SEARCH("kit 15", 'Painel ML'!C4699)), 15,
IF(ISNUMBER(SEARCH("kit 16", 'Painel ML'!C4699)), 16,
IF(ISNUMBER(SEARCH("kit 17", 'Painel ML'!C4699)), 17,
IF(ISNUMBER(SEARCH("kit 18", 'Painel ML'!C4699)), 18,
IF(ISNUMBER(SEARCH("kit 19", 'Painel ML'!C4699)), 19,
IF(ISNUMBER(SEARCH("kit 20", 'Painel ML'!C4699)), 20, 0)))))))))))))))))))</f>
        <v>0</v>
      </c>
      <c r="B4699">
        <f>IF(A4699=0,'Painel ML'!A4699,A4699*'Painel ML'!A4699)</f>
        <v>0</v>
      </c>
      <c r="D4699">
        <f>IF(ISNUMBER(SEARCH("kit2", 'Painel Shopee'!B4699)), 2,
IF(ISNUMBER(SEARCH("kit3", 'Painel Shopee'!B4699)), 3,
IF(ISNUMBER(SEARCH("kit4", 'Painel Shopee'!B4699)), 4,
IF(ISNUMBER(SEARCH("kit5", 'Painel Shopee'!B4699)), 5,
IF(ISNUMBER(SEARCH("kit6", 'Painel Shopee'!B4699)), 6,
IF(ISNUMBER(SEARCH("kit7", 'Painel Shopee'!B4699)), 7,
IF(ISNUMBER(SEARCH("kit8", 'Painel Shopee'!B4699)), 8,
IF(ISNUMBER(SEARCH("kit9", 'Painel Shopee'!B4699)), 9,
IF(ISNUMBER(SEARCH("kit10", 'Painel Shopee'!B4699)), 10,
IF(ISNUMBER(SEARCH("kit11", 'Painel Shopee'!B4699)), 11,
IF(ISNUMBER(SEARCH("kit12", 'Painel Shopee'!B4699)), 12,
IF(ISNUMBER(SEARCH("kit13", 'Painel Shopee'!B4699)), 13,
IF(ISNUMBER(SEARCH("kit14", 'Painel Shopee'!B4699)), 14,
IF(ISNUMBER(SEARCH("kit15", 'Painel Shopee'!B4699)), 15,
IF(ISNUMBER(SEARCH("kit16", 'Painel Shopee'!B4699)), 16,
IF(ISNUMBER(SEARCH("kit17", 'Painel Shopee'!B4699)), 17,
IF(ISNUMBER(SEARCH("kit18", 'Painel Shopee'!B4699)), 18,
IF(ISNUMBER(SEARCH("kit19", 'Painel Shopee'!B4699)), 19,
IF(ISNUMBER(SEARCH("kit20", 'Painel Shopee'!B4699)), 20, 0)))))))))))))))))))</f>
        <v>0</v>
      </c>
      <c r="E4699">
        <f>IF(D4699=0,'Painel Shopee'!C4699,D4699*'Painel Shopee'!C4699)</f>
        <v>0</v>
      </c>
    </row>
    <row r="4700" spans="1:5" x14ac:dyDescent="0.25">
      <c r="A4700">
        <f>IF(ISNUMBER(SEARCH("kit 2", 'Painel ML'!C4700)), 2,
IF(ISNUMBER(SEARCH("kit 3", 'Painel ML'!C4700)), 3,
IF(ISNUMBER(SEARCH("kit 4", 'Painel ML'!C4700)), 4,
IF(ISNUMBER(SEARCH("kit 5", 'Painel ML'!C4700)), 5,
IF(ISNUMBER(SEARCH("kit 6", 'Painel ML'!C4700)), 6,
IF(ISNUMBER(SEARCH("kit 7", 'Painel ML'!C4700)), 7,
IF(ISNUMBER(SEARCH("kit 8", 'Painel ML'!C4700)), 8,
IF(ISNUMBER(SEARCH("kit 9", 'Painel ML'!C4700)), 9,
IF(ISNUMBER(SEARCH("kit 10", 'Painel ML'!C4700)), 10,
IF(ISNUMBER(SEARCH("kit 11", 'Painel ML'!C4700)), 11,
IF(ISNUMBER(SEARCH("kit 12", 'Painel ML'!C4700)), 12,
IF(ISNUMBER(SEARCH("kit 13", 'Painel ML'!C4700)), 13,
IF(ISNUMBER(SEARCH("kit 14", 'Painel ML'!C4700)), 14,
IF(ISNUMBER(SEARCH("kit 15", 'Painel ML'!C4700)), 15,
IF(ISNUMBER(SEARCH("kit 16", 'Painel ML'!C4700)), 16,
IF(ISNUMBER(SEARCH("kit 17", 'Painel ML'!C4700)), 17,
IF(ISNUMBER(SEARCH("kit 18", 'Painel ML'!C4700)), 18,
IF(ISNUMBER(SEARCH("kit 19", 'Painel ML'!C4700)), 19,
IF(ISNUMBER(SEARCH("kit 20", 'Painel ML'!C4700)), 20, 0)))))))))))))))))))</f>
        <v>0</v>
      </c>
      <c r="B4700">
        <f>IF(A4700=0,'Painel ML'!A4700,A4700*'Painel ML'!A4700)</f>
        <v>0</v>
      </c>
      <c r="D4700">
        <f>IF(ISNUMBER(SEARCH("kit2", 'Painel Shopee'!B4700)), 2,
IF(ISNUMBER(SEARCH("kit3", 'Painel Shopee'!B4700)), 3,
IF(ISNUMBER(SEARCH("kit4", 'Painel Shopee'!B4700)), 4,
IF(ISNUMBER(SEARCH("kit5", 'Painel Shopee'!B4700)), 5,
IF(ISNUMBER(SEARCH("kit6", 'Painel Shopee'!B4700)), 6,
IF(ISNUMBER(SEARCH("kit7", 'Painel Shopee'!B4700)), 7,
IF(ISNUMBER(SEARCH("kit8", 'Painel Shopee'!B4700)), 8,
IF(ISNUMBER(SEARCH("kit9", 'Painel Shopee'!B4700)), 9,
IF(ISNUMBER(SEARCH("kit10", 'Painel Shopee'!B4700)), 10,
IF(ISNUMBER(SEARCH("kit11", 'Painel Shopee'!B4700)), 11,
IF(ISNUMBER(SEARCH("kit12", 'Painel Shopee'!B4700)), 12,
IF(ISNUMBER(SEARCH("kit13", 'Painel Shopee'!B4700)), 13,
IF(ISNUMBER(SEARCH("kit14", 'Painel Shopee'!B4700)), 14,
IF(ISNUMBER(SEARCH("kit15", 'Painel Shopee'!B4700)), 15,
IF(ISNUMBER(SEARCH("kit16", 'Painel Shopee'!B4700)), 16,
IF(ISNUMBER(SEARCH("kit17", 'Painel Shopee'!B4700)), 17,
IF(ISNUMBER(SEARCH("kit18", 'Painel Shopee'!B4700)), 18,
IF(ISNUMBER(SEARCH("kit19", 'Painel Shopee'!B4700)), 19,
IF(ISNUMBER(SEARCH("kit20", 'Painel Shopee'!B4700)), 20, 0)))))))))))))))))))</f>
        <v>0</v>
      </c>
      <c r="E4700">
        <f>IF(D4700=0,'Painel Shopee'!C4700,D4700*'Painel Shopee'!C4700)</f>
        <v>0</v>
      </c>
    </row>
    <row r="4701" spans="1:5" x14ac:dyDescent="0.25">
      <c r="A4701">
        <f>IF(ISNUMBER(SEARCH("kit 2", 'Painel ML'!C4701)), 2,
IF(ISNUMBER(SEARCH("kit 3", 'Painel ML'!C4701)), 3,
IF(ISNUMBER(SEARCH("kit 4", 'Painel ML'!C4701)), 4,
IF(ISNUMBER(SEARCH("kit 5", 'Painel ML'!C4701)), 5,
IF(ISNUMBER(SEARCH("kit 6", 'Painel ML'!C4701)), 6,
IF(ISNUMBER(SEARCH("kit 7", 'Painel ML'!C4701)), 7,
IF(ISNUMBER(SEARCH("kit 8", 'Painel ML'!C4701)), 8,
IF(ISNUMBER(SEARCH("kit 9", 'Painel ML'!C4701)), 9,
IF(ISNUMBER(SEARCH("kit 10", 'Painel ML'!C4701)), 10,
IF(ISNUMBER(SEARCH("kit 11", 'Painel ML'!C4701)), 11,
IF(ISNUMBER(SEARCH("kit 12", 'Painel ML'!C4701)), 12,
IF(ISNUMBER(SEARCH("kit 13", 'Painel ML'!C4701)), 13,
IF(ISNUMBER(SEARCH("kit 14", 'Painel ML'!C4701)), 14,
IF(ISNUMBER(SEARCH("kit 15", 'Painel ML'!C4701)), 15,
IF(ISNUMBER(SEARCH("kit 16", 'Painel ML'!C4701)), 16,
IF(ISNUMBER(SEARCH("kit 17", 'Painel ML'!C4701)), 17,
IF(ISNUMBER(SEARCH("kit 18", 'Painel ML'!C4701)), 18,
IF(ISNUMBER(SEARCH("kit 19", 'Painel ML'!C4701)), 19,
IF(ISNUMBER(SEARCH("kit 20", 'Painel ML'!C4701)), 20, 0)))))))))))))))))))</f>
        <v>0</v>
      </c>
      <c r="B4701">
        <f>IF(A4701=0,'Painel ML'!A4701,A4701*'Painel ML'!A4701)</f>
        <v>0</v>
      </c>
      <c r="D4701">
        <f>IF(ISNUMBER(SEARCH("kit2", 'Painel Shopee'!B4701)), 2,
IF(ISNUMBER(SEARCH("kit3", 'Painel Shopee'!B4701)), 3,
IF(ISNUMBER(SEARCH("kit4", 'Painel Shopee'!B4701)), 4,
IF(ISNUMBER(SEARCH("kit5", 'Painel Shopee'!B4701)), 5,
IF(ISNUMBER(SEARCH("kit6", 'Painel Shopee'!B4701)), 6,
IF(ISNUMBER(SEARCH("kit7", 'Painel Shopee'!B4701)), 7,
IF(ISNUMBER(SEARCH("kit8", 'Painel Shopee'!B4701)), 8,
IF(ISNUMBER(SEARCH("kit9", 'Painel Shopee'!B4701)), 9,
IF(ISNUMBER(SEARCH("kit10", 'Painel Shopee'!B4701)), 10,
IF(ISNUMBER(SEARCH("kit11", 'Painel Shopee'!B4701)), 11,
IF(ISNUMBER(SEARCH("kit12", 'Painel Shopee'!B4701)), 12,
IF(ISNUMBER(SEARCH("kit13", 'Painel Shopee'!B4701)), 13,
IF(ISNUMBER(SEARCH("kit14", 'Painel Shopee'!B4701)), 14,
IF(ISNUMBER(SEARCH("kit15", 'Painel Shopee'!B4701)), 15,
IF(ISNUMBER(SEARCH("kit16", 'Painel Shopee'!B4701)), 16,
IF(ISNUMBER(SEARCH("kit17", 'Painel Shopee'!B4701)), 17,
IF(ISNUMBER(SEARCH("kit18", 'Painel Shopee'!B4701)), 18,
IF(ISNUMBER(SEARCH("kit19", 'Painel Shopee'!B4701)), 19,
IF(ISNUMBER(SEARCH("kit20", 'Painel Shopee'!B4701)), 20, 0)))))))))))))))))))</f>
        <v>0</v>
      </c>
      <c r="E4701">
        <f>IF(D4701=0,'Painel Shopee'!C4701,D4701*'Painel Shopee'!C4701)</f>
        <v>0</v>
      </c>
    </row>
    <row r="4702" spans="1:5" x14ac:dyDescent="0.25">
      <c r="A4702">
        <f>IF(ISNUMBER(SEARCH("kit 2", 'Painel ML'!C4702)), 2,
IF(ISNUMBER(SEARCH("kit 3", 'Painel ML'!C4702)), 3,
IF(ISNUMBER(SEARCH("kit 4", 'Painel ML'!C4702)), 4,
IF(ISNUMBER(SEARCH("kit 5", 'Painel ML'!C4702)), 5,
IF(ISNUMBER(SEARCH("kit 6", 'Painel ML'!C4702)), 6,
IF(ISNUMBER(SEARCH("kit 7", 'Painel ML'!C4702)), 7,
IF(ISNUMBER(SEARCH("kit 8", 'Painel ML'!C4702)), 8,
IF(ISNUMBER(SEARCH("kit 9", 'Painel ML'!C4702)), 9,
IF(ISNUMBER(SEARCH("kit 10", 'Painel ML'!C4702)), 10,
IF(ISNUMBER(SEARCH("kit 11", 'Painel ML'!C4702)), 11,
IF(ISNUMBER(SEARCH("kit 12", 'Painel ML'!C4702)), 12,
IF(ISNUMBER(SEARCH("kit 13", 'Painel ML'!C4702)), 13,
IF(ISNUMBER(SEARCH("kit 14", 'Painel ML'!C4702)), 14,
IF(ISNUMBER(SEARCH("kit 15", 'Painel ML'!C4702)), 15,
IF(ISNUMBER(SEARCH("kit 16", 'Painel ML'!C4702)), 16,
IF(ISNUMBER(SEARCH("kit 17", 'Painel ML'!C4702)), 17,
IF(ISNUMBER(SEARCH("kit 18", 'Painel ML'!C4702)), 18,
IF(ISNUMBER(SEARCH("kit 19", 'Painel ML'!C4702)), 19,
IF(ISNUMBER(SEARCH("kit 20", 'Painel ML'!C4702)), 20, 0)))))))))))))))))))</f>
        <v>0</v>
      </c>
      <c r="B4702">
        <f>IF(A4702=0,'Painel ML'!A4702,A4702*'Painel ML'!A4702)</f>
        <v>0</v>
      </c>
      <c r="D4702">
        <f>IF(ISNUMBER(SEARCH("kit2", 'Painel Shopee'!B4702)), 2,
IF(ISNUMBER(SEARCH("kit3", 'Painel Shopee'!B4702)), 3,
IF(ISNUMBER(SEARCH("kit4", 'Painel Shopee'!B4702)), 4,
IF(ISNUMBER(SEARCH("kit5", 'Painel Shopee'!B4702)), 5,
IF(ISNUMBER(SEARCH("kit6", 'Painel Shopee'!B4702)), 6,
IF(ISNUMBER(SEARCH("kit7", 'Painel Shopee'!B4702)), 7,
IF(ISNUMBER(SEARCH("kit8", 'Painel Shopee'!B4702)), 8,
IF(ISNUMBER(SEARCH("kit9", 'Painel Shopee'!B4702)), 9,
IF(ISNUMBER(SEARCH("kit10", 'Painel Shopee'!B4702)), 10,
IF(ISNUMBER(SEARCH("kit11", 'Painel Shopee'!B4702)), 11,
IF(ISNUMBER(SEARCH("kit12", 'Painel Shopee'!B4702)), 12,
IF(ISNUMBER(SEARCH("kit13", 'Painel Shopee'!B4702)), 13,
IF(ISNUMBER(SEARCH("kit14", 'Painel Shopee'!B4702)), 14,
IF(ISNUMBER(SEARCH("kit15", 'Painel Shopee'!B4702)), 15,
IF(ISNUMBER(SEARCH("kit16", 'Painel Shopee'!B4702)), 16,
IF(ISNUMBER(SEARCH("kit17", 'Painel Shopee'!B4702)), 17,
IF(ISNUMBER(SEARCH("kit18", 'Painel Shopee'!B4702)), 18,
IF(ISNUMBER(SEARCH("kit19", 'Painel Shopee'!B4702)), 19,
IF(ISNUMBER(SEARCH("kit20", 'Painel Shopee'!B4702)), 20, 0)))))))))))))))))))</f>
        <v>0</v>
      </c>
      <c r="E4702">
        <f>IF(D4702=0,'Painel Shopee'!C4702,D4702*'Painel Shopee'!C4702)</f>
        <v>0</v>
      </c>
    </row>
    <row r="4703" spans="1:5" x14ac:dyDescent="0.25">
      <c r="A4703">
        <f>IF(ISNUMBER(SEARCH("kit 2", 'Painel ML'!C4703)), 2,
IF(ISNUMBER(SEARCH("kit 3", 'Painel ML'!C4703)), 3,
IF(ISNUMBER(SEARCH("kit 4", 'Painel ML'!C4703)), 4,
IF(ISNUMBER(SEARCH("kit 5", 'Painel ML'!C4703)), 5,
IF(ISNUMBER(SEARCH("kit 6", 'Painel ML'!C4703)), 6,
IF(ISNUMBER(SEARCH("kit 7", 'Painel ML'!C4703)), 7,
IF(ISNUMBER(SEARCH("kit 8", 'Painel ML'!C4703)), 8,
IF(ISNUMBER(SEARCH("kit 9", 'Painel ML'!C4703)), 9,
IF(ISNUMBER(SEARCH("kit 10", 'Painel ML'!C4703)), 10,
IF(ISNUMBER(SEARCH("kit 11", 'Painel ML'!C4703)), 11,
IF(ISNUMBER(SEARCH("kit 12", 'Painel ML'!C4703)), 12,
IF(ISNUMBER(SEARCH("kit 13", 'Painel ML'!C4703)), 13,
IF(ISNUMBER(SEARCH("kit 14", 'Painel ML'!C4703)), 14,
IF(ISNUMBER(SEARCH("kit 15", 'Painel ML'!C4703)), 15,
IF(ISNUMBER(SEARCH("kit 16", 'Painel ML'!C4703)), 16,
IF(ISNUMBER(SEARCH("kit 17", 'Painel ML'!C4703)), 17,
IF(ISNUMBER(SEARCH("kit 18", 'Painel ML'!C4703)), 18,
IF(ISNUMBER(SEARCH("kit 19", 'Painel ML'!C4703)), 19,
IF(ISNUMBER(SEARCH("kit 20", 'Painel ML'!C4703)), 20, 0)))))))))))))))))))</f>
        <v>0</v>
      </c>
      <c r="B4703">
        <f>IF(A4703=0,'Painel ML'!A4703,A4703*'Painel ML'!A4703)</f>
        <v>0</v>
      </c>
      <c r="D4703">
        <f>IF(ISNUMBER(SEARCH("kit2", 'Painel Shopee'!B4703)), 2,
IF(ISNUMBER(SEARCH("kit3", 'Painel Shopee'!B4703)), 3,
IF(ISNUMBER(SEARCH("kit4", 'Painel Shopee'!B4703)), 4,
IF(ISNUMBER(SEARCH("kit5", 'Painel Shopee'!B4703)), 5,
IF(ISNUMBER(SEARCH("kit6", 'Painel Shopee'!B4703)), 6,
IF(ISNUMBER(SEARCH("kit7", 'Painel Shopee'!B4703)), 7,
IF(ISNUMBER(SEARCH("kit8", 'Painel Shopee'!B4703)), 8,
IF(ISNUMBER(SEARCH("kit9", 'Painel Shopee'!B4703)), 9,
IF(ISNUMBER(SEARCH("kit10", 'Painel Shopee'!B4703)), 10,
IF(ISNUMBER(SEARCH("kit11", 'Painel Shopee'!B4703)), 11,
IF(ISNUMBER(SEARCH("kit12", 'Painel Shopee'!B4703)), 12,
IF(ISNUMBER(SEARCH("kit13", 'Painel Shopee'!B4703)), 13,
IF(ISNUMBER(SEARCH("kit14", 'Painel Shopee'!B4703)), 14,
IF(ISNUMBER(SEARCH("kit15", 'Painel Shopee'!B4703)), 15,
IF(ISNUMBER(SEARCH("kit16", 'Painel Shopee'!B4703)), 16,
IF(ISNUMBER(SEARCH("kit17", 'Painel Shopee'!B4703)), 17,
IF(ISNUMBER(SEARCH("kit18", 'Painel Shopee'!B4703)), 18,
IF(ISNUMBER(SEARCH("kit19", 'Painel Shopee'!B4703)), 19,
IF(ISNUMBER(SEARCH("kit20", 'Painel Shopee'!B4703)), 20, 0)))))))))))))))))))</f>
        <v>0</v>
      </c>
      <c r="E4703">
        <f>IF(D4703=0,'Painel Shopee'!C4703,D4703*'Painel Shopee'!C4703)</f>
        <v>0</v>
      </c>
    </row>
    <row r="4704" spans="1:5" x14ac:dyDescent="0.25">
      <c r="A4704">
        <f>IF(ISNUMBER(SEARCH("kit 2", 'Painel ML'!C4704)), 2,
IF(ISNUMBER(SEARCH("kit 3", 'Painel ML'!C4704)), 3,
IF(ISNUMBER(SEARCH("kit 4", 'Painel ML'!C4704)), 4,
IF(ISNUMBER(SEARCH("kit 5", 'Painel ML'!C4704)), 5,
IF(ISNUMBER(SEARCH("kit 6", 'Painel ML'!C4704)), 6,
IF(ISNUMBER(SEARCH("kit 7", 'Painel ML'!C4704)), 7,
IF(ISNUMBER(SEARCH("kit 8", 'Painel ML'!C4704)), 8,
IF(ISNUMBER(SEARCH("kit 9", 'Painel ML'!C4704)), 9,
IF(ISNUMBER(SEARCH("kit 10", 'Painel ML'!C4704)), 10,
IF(ISNUMBER(SEARCH("kit 11", 'Painel ML'!C4704)), 11,
IF(ISNUMBER(SEARCH("kit 12", 'Painel ML'!C4704)), 12,
IF(ISNUMBER(SEARCH("kit 13", 'Painel ML'!C4704)), 13,
IF(ISNUMBER(SEARCH("kit 14", 'Painel ML'!C4704)), 14,
IF(ISNUMBER(SEARCH("kit 15", 'Painel ML'!C4704)), 15,
IF(ISNUMBER(SEARCH("kit 16", 'Painel ML'!C4704)), 16,
IF(ISNUMBER(SEARCH("kit 17", 'Painel ML'!C4704)), 17,
IF(ISNUMBER(SEARCH("kit 18", 'Painel ML'!C4704)), 18,
IF(ISNUMBER(SEARCH("kit 19", 'Painel ML'!C4704)), 19,
IF(ISNUMBER(SEARCH("kit 20", 'Painel ML'!C4704)), 20, 0)))))))))))))))))))</f>
        <v>0</v>
      </c>
      <c r="B4704">
        <f>IF(A4704=0,'Painel ML'!A4704,A4704*'Painel ML'!A4704)</f>
        <v>0</v>
      </c>
      <c r="D4704">
        <f>IF(ISNUMBER(SEARCH("kit2", 'Painel Shopee'!B4704)), 2,
IF(ISNUMBER(SEARCH("kit3", 'Painel Shopee'!B4704)), 3,
IF(ISNUMBER(SEARCH("kit4", 'Painel Shopee'!B4704)), 4,
IF(ISNUMBER(SEARCH("kit5", 'Painel Shopee'!B4704)), 5,
IF(ISNUMBER(SEARCH("kit6", 'Painel Shopee'!B4704)), 6,
IF(ISNUMBER(SEARCH("kit7", 'Painel Shopee'!B4704)), 7,
IF(ISNUMBER(SEARCH("kit8", 'Painel Shopee'!B4704)), 8,
IF(ISNUMBER(SEARCH("kit9", 'Painel Shopee'!B4704)), 9,
IF(ISNUMBER(SEARCH("kit10", 'Painel Shopee'!B4704)), 10,
IF(ISNUMBER(SEARCH("kit11", 'Painel Shopee'!B4704)), 11,
IF(ISNUMBER(SEARCH("kit12", 'Painel Shopee'!B4704)), 12,
IF(ISNUMBER(SEARCH("kit13", 'Painel Shopee'!B4704)), 13,
IF(ISNUMBER(SEARCH("kit14", 'Painel Shopee'!B4704)), 14,
IF(ISNUMBER(SEARCH("kit15", 'Painel Shopee'!B4704)), 15,
IF(ISNUMBER(SEARCH("kit16", 'Painel Shopee'!B4704)), 16,
IF(ISNUMBER(SEARCH("kit17", 'Painel Shopee'!B4704)), 17,
IF(ISNUMBER(SEARCH("kit18", 'Painel Shopee'!B4704)), 18,
IF(ISNUMBER(SEARCH("kit19", 'Painel Shopee'!B4704)), 19,
IF(ISNUMBER(SEARCH("kit20", 'Painel Shopee'!B4704)), 20, 0)))))))))))))))))))</f>
        <v>0</v>
      </c>
      <c r="E4704">
        <f>IF(D4704=0,'Painel Shopee'!C4704,D4704*'Painel Shopee'!C4704)</f>
        <v>0</v>
      </c>
    </row>
    <row r="4705" spans="1:5" x14ac:dyDescent="0.25">
      <c r="A4705">
        <f>IF(ISNUMBER(SEARCH("kit 2", 'Painel ML'!C4705)), 2,
IF(ISNUMBER(SEARCH("kit 3", 'Painel ML'!C4705)), 3,
IF(ISNUMBER(SEARCH("kit 4", 'Painel ML'!C4705)), 4,
IF(ISNUMBER(SEARCH("kit 5", 'Painel ML'!C4705)), 5,
IF(ISNUMBER(SEARCH("kit 6", 'Painel ML'!C4705)), 6,
IF(ISNUMBER(SEARCH("kit 7", 'Painel ML'!C4705)), 7,
IF(ISNUMBER(SEARCH("kit 8", 'Painel ML'!C4705)), 8,
IF(ISNUMBER(SEARCH("kit 9", 'Painel ML'!C4705)), 9,
IF(ISNUMBER(SEARCH("kit 10", 'Painel ML'!C4705)), 10,
IF(ISNUMBER(SEARCH("kit 11", 'Painel ML'!C4705)), 11,
IF(ISNUMBER(SEARCH("kit 12", 'Painel ML'!C4705)), 12,
IF(ISNUMBER(SEARCH("kit 13", 'Painel ML'!C4705)), 13,
IF(ISNUMBER(SEARCH("kit 14", 'Painel ML'!C4705)), 14,
IF(ISNUMBER(SEARCH("kit 15", 'Painel ML'!C4705)), 15,
IF(ISNUMBER(SEARCH("kit 16", 'Painel ML'!C4705)), 16,
IF(ISNUMBER(SEARCH("kit 17", 'Painel ML'!C4705)), 17,
IF(ISNUMBER(SEARCH("kit 18", 'Painel ML'!C4705)), 18,
IF(ISNUMBER(SEARCH("kit 19", 'Painel ML'!C4705)), 19,
IF(ISNUMBER(SEARCH("kit 20", 'Painel ML'!C4705)), 20, 0)))))))))))))))))))</f>
        <v>0</v>
      </c>
      <c r="B4705">
        <f>IF(A4705=0,'Painel ML'!A4705,A4705*'Painel ML'!A4705)</f>
        <v>0</v>
      </c>
      <c r="D4705">
        <f>IF(ISNUMBER(SEARCH("kit2", 'Painel Shopee'!B4705)), 2,
IF(ISNUMBER(SEARCH("kit3", 'Painel Shopee'!B4705)), 3,
IF(ISNUMBER(SEARCH("kit4", 'Painel Shopee'!B4705)), 4,
IF(ISNUMBER(SEARCH("kit5", 'Painel Shopee'!B4705)), 5,
IF(ISNUMBER(SEARCH("kit6", 'Painel Shopee'!B4705)), 6,
IF(ISNUMBER(SEARCH("kit7", 'Painel Shopee'!B4705)), 7,
IF(ISNUMBER(SEARCH("kit8", 'Painel Shopee'!B4705)), 8,
IF(ISNUMBER(SEARCH("kit9", 'Painel Shopee'!B4705)), 9,
IF(ISNUMBER(SEARCH("kit10", 'Painel Shopee'!B4705)), 10,
IF(ISNUMBER(SEARCH("kit11", 'Painel Shopee'!B4705)), 11,
IF(ISNUMBER(SEARCH("kit12", 'Painel Shopee'!B4705)), 12,
IF(ISNUMBER(SEARCH("kit13", 'Painel Shopee'!B4705)), 13,
IF(ISNUMBER(SEARCH("kit14", 'Painel Shopee'!B4705)), 14,
IF(ISNUMBER(SEARCH("kit15", 'Painel Shopee'!B4705)), 15,
IF(ISNUMBER(SEARCH("kit16", 'Painel Shopee'!B4705)), 16,
IF(ISNUMBER(SEARCH("kit17", 'Painel Shopee'!B4705)), 17,
IF(ISNUMBER(SEARCH("kit18", 'Painel Shopee'!B4705)), 18,
IF(ISNUMBER(SEARCH("kit19", 'Painel Shopee'!B4705)), 19,
IF(ISNUMBER(SEARCH("kit20", 'Painel Shopee'!B4705)), 20, 0)))))))))))))))))))</f>
        <v>0</v>
      </c>
      <c r="E4705">
        <f>IF(D4705=0,'Painel Shopee'!C4705,D4705*'Painel Shopee'!C4705)</f>
        <v>0</v>
      </c>
    </row>
    <row r="4706" spans="1:5" x14ac:dyDescent="0.25">
      <c r="A4706">
        <f>IF(ISNUMBER(SEARCH("kit 2", 'Painel ML'!C4706)), 2,
IF(ISNUMBER(SEARCH("kit 3", 'Painel ML'!C4706)), 3,
IF(ISNUMBER(SEARCH("kit 4", 'Painel ML'!C4706)), 4,
IF(ISNUMBER(SEARCH("kit 5", 'Painel ML'!C4706)), 5,
IF(ISNUMBER(SEARCH("kit 6", 'Painel ML'!C4706)), 6,
IF(ISNUMBER(SEARCH("kit 7", 'Painel ML'!C4706)), 7,
IF(ISNUMBER(SEARCH("kit 8", 'Painel ML'!C4706)), 8,
IF(ISNUMBER(SEARCH("kit 9", 'Painel ML'!C4706)), 9,
IF(ISNUMBER(SEARCH("kit 10", 'Painel ML'!C4706)), 10,
IF(ISNUMBER(SEARCH("kit 11", 'Painel ML'!C4706)), 11,
IF(ISNUMBER(SEARCH("kit 12", 'Painel ML'!C4706)), 12,
IF(ISNUMBER(SEARCH("kit 13", 'Painel ML'!C4706)), 13,
IF(ISNUMBER(SEARCH("kit 14", 'Painel ML'!C4706)), 14,
IF(ISNUMBER(SEARCH("kit 15", 'Painel ML'!C4706)), 15,
IF(ISNUMBER(SEARCH("kit 16", 'Painel ML'!C4706)), 16,
IF(ISNUMBER(SEARCH("kit 17", 'Painel ML'!C4706)), 17,
IF(ISNUMBER(SEARCH("kit 18", 'Painel ML'!C4706)), 18,
IF(ISNUMBER(SEARCH("kit 19", 'Painel ML'!C4706)), 19,
IF(ISNUMBER(SEARCH("kit 20", 'Painel ML'!C4706)), 20, 0)))))))))))))))))))</f>
        <v>0</v>
      </c>
      <c r="B4706">
        <f>IF(A4706=0,'Painel ML'!A4706,A4706*'Painel ML'!A4706)</f>
        <v>0</v>
      </c>
      <c r="D4706">
        <f>IF(ISNUMBER(SEARCH("kit2", 'Painel Shopee'!B4706)), 2,
IF(ISNUMBER(SEARCH("kit3", 'Painel Shopee'!B4706)), 3,
IF(ISNUMBER(SEARCH("kit4", 'Painel Shopee'!B4706)), 4,
IF(ISNUMBER(SEARCH("kit5", 'Painel Shopee'!B4706)), 5,
IF(ISNUMBER(SEARCH("kit6", 'Painel Shopee'!B4706)), 6,
IF(ISNUMBER(SEARCH("kit7", 'Painel Shopee'!B4706)), 7,
IF(ISNUMBER(SEARCH("kit8", 'Painel Shopee'!B4706)), 8,
IF(ISNUMBER(SEARCH("kit9", 'Painel Shopee'!B4706)), 9,
IF(ISNUMBER(SEARCH("kit10", 'Painel Shopee'!B4706)), 10,
IF(ISNUMBER(SEARCH("kit11", 'Painel Shopee'!B4706)), 11,
IF(ISNUMBER(SEARCH("kit12", 'Painel Shopee'!B4706)), 12,
IF(ISNUMBER(SEARCH("kit13", 'Painel Shopee'!B4706)), 13,
IF(ISNUMBER(SEARCH("kit14", 'Painel Shopee'!B4706)), 14,
IF(ISNUMBER(SEARCH("kit15", 'Painel Shopee'!B4706)), 15,
IF(ISNUMBER(SEARCH("kit16", 'Painel Shopee'!B4706)), 16,
IF(ISNUMBER(SEARCH("kit17", 'Painel Shopee'!B4706)), 17,
IF(ISNUMBER(SEARCH("kit18", 'Painel Shopee'!B4706)), 18,
IF(ISNUMBER(SEARCH("kit19", 'Painel Shopee'!B4706)), 19,
IF(ISNUMBER(SEARCH("kit20", 'Painel Shopee'!B4706)), 20, 0)))))))))))))))))))</f>
        <v>0</v>
      </c>
      <c r="E4706">
        <f>IF(D4706=0,'Painel Shopee'!C4706,D4706*'Painel Shopee'!C4706)</f>
        <v>0</v>
      </c>
    </row>
    <row r="4707" spans="1:5" x14ac:dyDescent="0.25">
      <c r="A4707">
        <f>IF(ISNUMBER(SEARCH("kit 2", 'Painel ML'!C4707)), 2,
IF(ISNUMBER(SEARCH("kit 3", 'Painel ML'!C4707)), 3,
IF(ISNUMBER(SEARCH("kit 4", 'Painel ML'!C4707)), 4,
IF(ISNUMBER(SEARCH("kit 5", 'Painel ML'!C4707)), 5,
IF(ISNUMBER(SEARCH("kit 6", 'Painel ML'!C4707)), 6,
IF(ISNUMBER(SEARCH("kit 7", 'Painel ML'!C4707)), 7,
IF(ISNUMBER(SEARCH("kit 8", 'Painel ML'!C4707)), 8,
IF(ISNUMBER(SEARCH("kit 9", 'Painel ML'!C4707)), 9,
IF(ISNUMBER(SEARCH("kit 10", 'Painel ML'!C4707)), 10,
IF(ISNUMBER(SEARCH("kit 11", 'Painel ML'!C4707)), 11,
IF(ISNUMBER(SEARCH("kit 12", 'Painel ML'!C4707)), 12,
IF(ISNUMBER(SEARCH("kit 13", 'Painel ML'!C4707)), 13,
IF(ISNUMBER(SEARCH("kit 14", 'Painel ML'!C4707)), 14,
IF(ISNUMBER(SEARCH("kit 15", 'Painel ML'!C4707)), 15,
IF(ISNUMBER(SEARCH("kit 16", 'Painel ML'!C4707)), 16,
IF(ISNUMBER(SEARCH("kit 17", 'Painel ML'!C4707)), 17,
IF(ISNUMBER(SEARCH("kit 18", 'Painel ML'!C4707)), 18,
IF(ISNUMBER(SEARCH("kit 19", 'Painel ML'!C4707)), 19,
IF(ISNUMBER(SEARCH("kit 20", 'Painel ML'!C4707)), 20, 0)))))))))))))))))))</f>
        <v>0</v>
      </c>
      <c r="B4707">
        <f>IF(A4707=0,'Painel ML'!A4707,A4707*'Painel ML'!A4707)</f>
        <v>0</v>
      </c>
      <c r="D4707">
        <f>IF(ISNUMBER(SEARCH("kit2", 'Painel Shopee'!B4707)), 2,
IF(ISNUMBER(SEARCH("kit3", 'Painel Shopee'!B4707)), 3,
IF(ISNUMBER(SEARCH("kit4", 'Painel Shopee'!B4707)), 4,
IF(ISNUMBER(SEARCH("kit5", 'Painel Shopee'!B4707)), 5,
IF(ISNUMBER(SEARCH("kit6", 'Painel Shopee'!B4707)), 6,
IF(ISNUMBER(SEARCH("kit7", 'Painel Shopee'!B4707)), 7,
IF(ISNUMBER(SEARCH("kit8", 'Painel Shopee'!B4707)), 8,
IF(ISNUMBER(SEARCH("kit9", 'Painel Shopee'!B4707)), 9,
IF(ISNUMBER(SEARCH("kit10", 'Painel Shopee'!B4707)), 10,
IF(ISNUMBER(SEARCH("kit11", 'Painel Shopee'!B4707)), 11,
IF(ISNUMBER(SEARCH("kit12", 'Painel Shopee'!B4707)), 12,
IF(ISNUMBER(SEARCH("kit13", 'Painel Shopee'!B4707)), 13,
IF(ISNUMBER(SEARCH("kit14", 'Painel Shopee'!B4707)), 14,
IF(ISNUMBER(SEARCH("kit15", 'Painel Shopee'!B4707)), 15,
IF(ISNUMBER(SEARCH("kit16", 'Painel Shopee'!B4707)), 16,
IF(ISNUMBER(SEARCH("kit17", 'Painel Shopee'!B4707)), 17,
IF(ISNUMBER(SEARCH("kit18", 'Painel Shopee'!B4707)), 18,
IF(ISNUMBER(SEARCH("kit19", 'Painel Shopee'!B4707)), 19,
IF(ISNUMBER(SEARCH("kit20", 'Painel Shopee'!B4707)), 20, 0)))))))))))))))))))</f>
        <v>0</v>
      </c>
      <c r="E4707">
        <f>IF(D4707=0,'Painel Shopee'!C4707,D4707*'Painel Shopee'!C4707)</f>
        <v>0</v>
      </c>
    </row>
    <row r="4708" spans="1:5" x14ac:dyDescent="0.25">
      <c r="A4708">
        <f>IF(ISNUMBER(SEARCH("kit 2", 'Painel ML'!C4708)), 2,
IF(ISNUMBER(SEARCH("kit 3", 'Painel ML'!C4708)), 3,
IF(ISNUMBER(SEARCH("kit 4", 'Painel ML'!C4708)), 4,
IF(ISNUMBER(SEARCH("kit 5", 'Painel ML'!C4708)), 5,
IF(ISNUMBER(SEARCH("kit 6", 'Painel ML'!C4708)), 6,
IF(ISNUMBER(SEARCH("kit 7", 'Painel ML'!C4708)), 7,
IF(ISNUMBER(SEARCH("kit 8", 'Painel ML'!C4708)), 8,
IF(ISNUMBER(SEARCH("kit 9", 'Painel ML'!C4708)), 9,
IF(ISNUMBER(SEARCH("kit 10", 'Painel ML'!C4708)), 10,
IF(ISNUMBER(SEARCH("kit 11", 'Painel ML'!C4708)), 11,
IF(ISNUMBER(SEARCH("kit 12", 'Painel ML'!C4708)), 12,
IF(ISNUMBER(SEARCH("kit 13", 'Painel ML'!C4708)), 13,
IF(ISNUMBER(SEARCH("kit 14", 'Painel ML'!C4708)), 14,
IF(ISNUMBER(SEARCH("kit 15", 'Painel ML'!C4708)), 15,
IF(ISNUMBER(SEARCH("kit 16", 'Painel ML'!C4708)), 16,
IF(ISNUMBER(SEARCH("kit 17", 'Painel ML'!C4708)), 17,
IF(ISNUMBER(SEARCH("kit 18", 'Painel ML'!C4708)), 18,
IF(ISNUMBER(SEARCH("kit 19", 'Painel ML'!C4708)), 19,
IF(ISNUMBER(SEARCH("kit 20", 'Painel ML'!C4708)), 20, 0)))))))))))))))))))</f>
        <v>0</v>
      </c>
      <c r="B4708">
        <f>IF(A4708=0,'Painel ML'!A4708,A4708*'Painel ML'!A4708)</f>
        <v>0</v>
      </c>
      <c r="D4708">
        <f>IF(ISNUMBER(SEARCH("kit2", 'Painel Shopee'!B4708)), 2,
IF(ISNUMBER(SEARCH("kit3", 'Painel Shopee'!B4708)), 3,
IF(ISNUMBER(SEARCH("kit4", 'Painel Shopee'!B4708)), 4,
IF(ISNUMBER(SEARCH("kit5", 'Painel Shopee'!B4708)), 5,
IF(ISNUMBER(SEARCH("kit6", 'Painel Shopee'!B4708)), 6,
IF(ISNUMBER(SEARCH("kit7", 'Painel Shopee'!B4708)), 7,
IF(ISNUMBER(SEARCH("kit8", 'Painel Shopee'!B4708)), 8,
IF(ISNUMBER(SEARCH("kit9", 'Painel Shopee'!B4708)), 9,
IF(ISNUMBER(SEARCH("kit10", 'Painel Shopee'!B4708)), 10,
IF(ISNUMBER(SEARCH("kit11", 'Painel Shopee'!B4708)), 11,
IF(ISNUMBER(SEARCH("kit12", 'Painel Shopee'!B4708)), 12,
IF(ISNUMBER(SEARCH("kit13", 'Painel Shopee'!B4708)), 13,
IF(ISNUMBER(SEARCH("kit14", 'Painel Shopee'!B4708)), 14,
IF(ISNUMBER(SEARCH("kit15", 'Painel Shopee'!B4708)), 15,
IF(ISNUMBER(SEARCH("kit16", 'Painel Shopee'!B4708)), 16,
IF(ISNUMBER(SEARCH("kit17", 'Painel Shopee'!B4708)), 17,
IF(ISNUMBER(SEARCH("kit18", 'Painel Shopee'!B4708)), 18,
IF(ISNUMBER(SEARCH("kit19", 'Painel Shopee'!B4708)), 19,
IF(ISNUMBER(SEARCH("kit20", 'Painel Shopee'!B4708)), 20, 0)))))))))))))))))))</f>
        <v>0</v>
      </c>
      <c r="E4708">
        <f>IF(D4708=0,'Painel Shopee'!C4708,D4708*'Painel Shopee'!C4708)</f>
        <v>0</v>
      </c>
    </row>
    <row r="4709" spans="1:5" x14ac:dyDescent="0.25">
      <c r="A4709">
        <f>IF(ISNUMBER(SEARCH("kit 2", 'Painel ML'!C4709)), 2,
IF(ISNUMBER(SEARCH("kit 3", 'Painel ML'!C4709)), 3,
IF(ISNUMBER(SEARCH("kit 4", 'Painel ML'!C4709)), 4,
IF(ISNUMBER(SEARCH("kit 5", 'Painel ML'!C4709)), 5,
IF(ISNUMBER(SEARCH("kit 6", 'Painel ML'!C4709)), 6,
IF(ISNUMBER(SEARCH("kit 7", 'Painel ML'!C4709)), 7,
IF(ISNUMBER(SEARCH("kit 8", 'Painel ML'!C4709)), 8,
IF(ISNUMBER(SEARCH("kit 9", 'Painel ML'!C4709)), 9,
IF(ISNUMBER(SEARCH("kit 10", 'Painel ML'!C4709)), 10,
IF(ISNUMBER(SEARCH("kit 11", 'Painel ML'!C4709)), 11,
IF(ISNUMBER(SEARCH("kit 12", 'Painel ML'!C4709)), 12,
IF(ISNUMBER(SEARCH("kit 13", 'Painel ML'!C4709)), 13,
IF(ISNUMBER(SEARCH("kit 14", 'Painel ML'!C4709)), 14,
IF(ISNUMBER(SEARCH("kit 15", 'Painel ML'!C4709)), 15,
IF(ISNUMBER(SEARCH("kit 16", 'Painel ML'!C4709)), 16,
IF(ISNUMBER(SEARCH("kit 17", 'Painel ML'!C4709)), 17,
IF(ISNUMBER(SEARCH("kit 18", 'Painel ML'!C4709)), 18,
IF(ISNUMBER(SEARCH("kit 19", 'Painel ML'!C4709)), 19,
IF(ISNUMBER(SEARCH("kit 20", 'Painel ML'!C4709)), 20, 0)))))))))))))))))))</f>
        <v>0</v>
      </c>
      <c r="B4709">
        <f>IF(A4709=0,'Painel ML'!A4709,A4709*'Painel ML'!A4709)</f>
        <v>0</v>
      </c>
      <c r="D4709">
        <f>IF(ISNUMBER(SEARCH("kit2", 'Painel Shopee'!B4709)), 2,
IF(ISNUMBER(SEARCH("kit3", 'Painel Shopee'!B4709)), 3,
IF(ISNUMBER(SEARCH("kit4", 'Painel Shopee'!B4709)), 4,
IF(ISNUMBER(SEARCH("kit5", 'Painel Shopee'!B4709)), 5,
IF(ISNUMBER(SEARCH("kit6", 'Painel Shopee'!B4709)), 6,
IF(ISNUMBER(SEARCH("kit7", 'Painel Shopee'!B4709)), 7,
IF(ISNUMBER(SEARCH("kit8", 'Painel Shopee'!B4709)), 8,
IF(ISNUMBER(SEARCH("kit9", 'Painel Shopee'!B4709)), 9,
IF(ISNUMBER(SEARCH("kit10", 'Painel Shopee'!B4709)), 10,
IF(ISNUMBER(SEARCH("kit11", 'Painel Shopee'!B4709)), 11,
IF(ISNUMBER(SEARCH("kit12", 'Painel Shopee'!B4709)), 12,
IF(ISNUMBER(SEARCH("kit13", 'Painel Shopee'!B4709)), 13,
IF(ISNUMBER(SEARCH("kit14", 'Painel Shopee'!B4709)), 14,
IF(ISNUMBER(SEARCH("kit15", 'Painel Shopee'!B4709)), 15,
IF(ISNUMBER(SEARCH("kit16", 'Painel Shopee'!B4709)), 16,
IF(ISNUMBER(SEARCH("kit17", 'Painel Shopee'!B4709)), 17,
IF(ISNUMBER(SEARCH("kit18", 'Painel Shopee'!B4709)), 18,
IF(ISNUMBER(SEARCH("kit19", 'Painel Shopee'!B4709)), 19,
IF(ISNUMBER(SEARCH("kit20", 'Painel Shopee'!B4709)), 20, 0)))))))))))))))))))</f>
        <v>0</v>
      </c>
      <c r="E4709">
        <f>IF(D4709=0,'Painel Shopee'!C4709,D4709*'Painel Shopee'!C4709)</f>
        <v>0</v>
      </c>
    </row>
    <row r="4710" spans="1:5" x14ac:dyDescent="0.25">
      <c r="A4710">
        <f>IF(ISNUMBER(SEARCH("kit 2", 'Painel ML'!C4710)), 2,
IF(ISNUMBER(SEARCH("kit 3", 'Painel ML'!C4710)), 3,
IF(ISNUMBER(SEARCH("kit 4", 'Painel ML'!C4710)), 4,
IF(ISNUMBER(SEARCH("kit 5", 'Painel ML'!C4710)), 5,
IF(ISNUMBER(SEARCH("kit 6", 'Painel ML'!C4710)), 6,
IF(ISNUMBER(SEARCH("kit 7", 'Painel ML'!C4710)), 7,
IF(ISNUMBER(SEARCH("kit 8", 'Painel ML'!C4710)), 8,
IF(ISNUMBER(SEARCH("kit 9", 'Painel ML'!C4710)), 9,
IF(ISNUMBER(SEARCH("kit 10", 'Painel ML'!C4710)), 10,
IF(ISNUMBER(SEARCH("kit 11", 'Painel ML'!C4710)), 11,
IF(ISNUMBER(SEARCH("kit 12", 'Painel ML'!C4710)), 12,
IF(ISNUMBER(SEARCH("kit 13", 'Painel ML'!C4710)), 13,
IF(ISNUMBER(SEARCH("kit 14", 'Painel ML'!C4710)), 14,
IF(ISNUMBER(SEARCH("kit 15", 'Painel ML'!C4710)), 15,
IF(ISNUMBER(SEARCH("kit 16", 'Painel ML'!C4710)), 16,
IF(ISNUMBER(SEARCH("kit 17", 'Painel ML'!C4710)), 17,
IF(ISNUMBER(SEARCH("kit 18", 'Painel ML'!C4710)), 18,
IF(ISNUMBER(SEARCH("kit 19", 'Painel ML'!C4710)), 19,
IF(ISNUMBER(SEARCH("kit 20", 'Painel ML'!C4710)), 20, 0)))))))))))))))))))</f>
        <v>0</v>
      </c>
      <c r="B4710">
        <f>IF(A4710=0,'Painel ML'!A4710,A4710*'Painel ML'!A4710)</f>
        <v>0</v>
      </c>
      <c r="D4710">
        <f>IF(ISNUMBER(SEARCH("kit2", 'Painel Shopee'!B4710)), 2,
IF(ISNUMBER(SEARCH("kit3", 'Painel Shopee'!B4710)), 3,
IF(ISNUMBER(SEARCH("kit4", 'Painel Shopee'!B4710)), 4,
IF(ISNUMBER(SEARCH("kit5", 'Painel Shopee'!B4710)), 5,
IF(ISNUMBER(SEARCH("kit6", 'Painel Shopee'!B4710)), 6,
IF(ISNUMBER(SEARCH("kit7", 'Painel Shopee'!B4710)), 7,
IF(ISNUMBER(SEARCH("kit8", 'Painel Shopee'!B4710)), 8,
IF(ISNUMBER(SEARCH("kit9", 'Painel Shopee'!B4710)), 9,
IF(ISNUMBER(SEARCH("kit10", 'Painel Shopee'!B4710)), 10,
IF(ISNUMBER(SEARCH("kit11", 'Painel Shopee'!B4710)), 11,
IF(ISNUMBER(SEARCH("kit12", 'Painel Shopee'!B4710)), 12,
IF(ISNUMBER(SEARCH("kit13", 'Painel Shopee'!B4710)), 13,
IF(ISNUMBER(SEARCH("kit14", 'Painel Shopee'!B4710)), 14,
IF(ISNUMBER(SEARCH("kit15", 'Painel Shopee'!B4710)), 15,
IF(ISNUMBER(SEARCH("kit16", 'Painel Shopee'!B4710)), 16,
IF(ISNUMBER(SEARCH("kit17", 'Painel Shopee'!B4710)), 17,
IF(ISNUMBER(SEARCH("kit18", 'Painel Shopee'!B4710)), 18,
IF(ISNUMBER(SEARCH("kit19", 'Painel Shopee'!B4710)), 19,
IF(ISNUMBER(SEARCH("kit20", 'Painel Shopee'!B4710)), 20, 0)))))))))))))))))))</f>
        <v>0</v>
      </c>
      <c r="E4710">
        <f>IF(D4710=0,'Painel Shopee'!C4710,D4710*'Painel Shopee'!C4710)</f>
        <v>0</v>
      </c>
    </row>
    <row r="4711" spans="1:5" x14ac:dyDescent="0.25">
      <c r="A4711">
        <f>IF(ISNUMBER(SEARCH("kit 2", 'Painel ML'!C4711)), 2,
IF(ISNUMBER(SEARCH("kit 3", 'Painel ML'!C4711)), 3,
IF(ISNUMBER(SEARCH("kit 4", 'Painel ML'!C4711)), 4,
IF(ISNUMBER(SEARCH("kit 5", 'Painel ML'!C4711)), 5,
IF(ISNUMBER(SEARCH("kit 6", 'Painel ML'!C4711)), 6,
IF(ISNUMBER(SEARCH("kit 7", 'Painel ML'!C4711)), 7,
IF(ISNUMBER(SEARCH("kit 8", 'Painel ML'!C4711)), 8,
IF(ISNUMBER(SEARCH("kit 9", 'Painel ML'!C4711)), 9,
IF(ISNUMBER(SEARCH("kit 10", 'Painel ML'!C4711)), 10,
IF(ISNUMBER(SEARCH("kit 11", 'Painel ML'!C4711)), 11,
IF(ISNUMBER(SEARCH("kit 12", 'Painel ML'!C4711)), 12,
IF(ISNUMBER(SEARCH("kit 13", 'Painel ML'!C4711)), 13,
IF(ISNUMBER(SEARCH("kit 14", 'Painel ML'!C4711)), 14,
IF(ISNUMBER(SEARCH("kit 15", 'Painel ML'!C4711)), 15,
IF(ISNUMBER(SEARCH("kit 16", 'Painel ML'!C4711)), 16,
IF(ISNUMBER(SEARCH("kit 17", 'Painel ML'!C4711)), 17,
IF(ISNUMBER(SEARCH("kit 18", 'Painel ML'!C4711)), 18,
IF(ISNUMBER(SEARCH("kit 19", 'Painel ML'!C4711)), 19,
IF(ISNUMBER(SEARCH("kit 20", 'Painel ML'!C4711)), 20, 0)))))))))))))))))))</f>
        <v>0</v>
      </c>
      <c r="B4711">
        <f>IF(A4711=0,'Painel ML'!A4711,A4711*'Painel ML'!A4711)</f>
        <v>0</v>
      </c>
      <c r="D4711">
        <f>IF(ISNUMBER(SEARCH("kit2", 'Painel Shopee'!B4711)), 2,
IF(ISNUMBER(SEARCH("kit3", 'Painel Shopee'!B4711)), 3,
IF(ISNUMBER(SEARCH("kit4", 'Painel Shopee'!B4711)), 4,
IF(ISNUMBER(SEARCH("kit5", 'Painel Shopee'!B4711)), 5,
IF(ISNUMBER(SEARCH("kit6", 'Painel Shopee'!B4711)), 6,
IF(ISNUMBER(SEARCH("kit7", 'Painel Shopee'!B4711)), 7,
IF(ISNUMBER(SEARCH("kit8", 'Painel Shopee'!B4711)), 8,
IF(ISNUMBER(SEARCH("kit9", 'Painel Shopee'!B4711)), 9,
IF(ISNUMBER(SEARCH("kit10", 'Painel Shopee'!B4711)), 10,
IF(ISNUMBER(SEARCH("kit11", 'Painel Shopee'!B4711)), 11,
IF(ISNUMBER(SEARCH("kit12", 'Painel Shopee'!B4711)), 12,
IF(ISNUMBER(SEARCH("kit13", 'Painel Shopee'!B4711)), 13,
IF(ISNUMBER(SEARCH("kit14", 'Painel Shopee'!B4711)), 14,
IF(ISNUMBER(SEARCH("kit15", 'Painel Shopee'!B4711)), 15,
IF(ISNUMBER(SEARCH("kit16", 'Painel Shopee'!B4711)), 16,
IF(ISNUMBER(SEARCH("kit17", 'Painel Shopee'!B4711)), 17,
IF(ISNUMBER(SEARCH("kit18", 'Painel Shopee'!B4711)), 18,
IF(ISNUMBER(SEARCH("kit19", 'Painel Shopee'!B4711)), 19,
IF(ISNUMBER(SEARCH("kit20", 'Painel Shopee'!B4711)), 20, 0)))))))))))))))))))</f>
        <v>0</v>
      </c>
      <c r="E4711">
        <f>IF(D4711=0,'Painel Shopee'!C4711,D4711*'Painel Shopee'!C4711)</f>
        <v>0</v>
      </c>
    </row>
    <row r="4712" spans="1:5" x14ac:dyDescent="0.25">
      <c r="A4712">
        <f>IF(ISNUMBER(SEARCH("kit 2", 'Painel ML'!C4712)), 2,
IF(ISNUMBER(SEARCH("kit 3", 'Painel ML'!C4712)), 3,
IF(ISNUMBER(SEARCH("kit 4", 'Painel ML'!C4712)), 4,
IF(ISNUMBER(SEARCH("kit 5", 'Painel ML'!C4712)), 5,
IF(ISNUMBER(SEARCH("kit 6", 'Painel ML'!C4712)), 6,
IF(ISNUMBER(SEARCH("kit 7", 'Painel ML'!C4712)), 7,
IF(ISNUMBER(SEARCH("kit 8", 'Painel ML'!C4712)), 8,
IF(ISNUMBER(SEARCH("kit 9", 'Painel ML'!C4712)), 9,
IF(ISNUMBER(SEARCH("kit 10", 'Painel ML'!C4712)), 10,
IF(ISNUMBER(SEARCH("kit 11", 'Painel ML'!C4712)), 11,
IF(ISNUMBER(SEARCH("kit 12", 'Painel ML'!C4712)), 12,
IF(ISNUMBER(SEARCH("kit 13", 'Painel ML'!C4712)), 13,
IF(ISNUMBER(SEARCH("kit 14", 'Painel ML'!C4712)), 14,
IF(ISNUMBER(SEARCH("kit 15", 'Painel ML'!C4712)), 15,
IF(ISNUMBER(SEARCH("kit 16", 'Painel ML'!C4712)), 16,
IF(ISNUMBER(SEARCH("kit 17", 'Painel ML'!C4712)), 17,
IF(ISNUMBER(SEARCH("kit 18", 'Painel ML'!C4712)), 18,
IF(ISNUMBER(SEARCH("kit 19", 'Painel ML'!C4712)), 19,
IF(ISNUMBER(SEARCH("kit 20", 'Painel ML'!C4712)), 20, 0)))))))))))))))))))</f>
        <v>0</v>
      </c>
      <c r="B4712">
        <f>IF(A4712=0,'Painel ML'!A4712,A4712*'Painel ML'!A4712)</f>
        <v>0</v>
      </c>
      <c r="D4712">
        <f>IF(ISNUMBER(SEARCH("kit2", 'Painel Shopee'!B4712)), 2,
IF(ISNUMBER(SEARCH("kit3", 'Painel Shopee'!B4712)), 3,
IF(ISNUMBER(SEARCH("kit4", 'Painel Shopee'!B4712)), 4,
IF(ISNUMBER(SEARCH("kit5", 'Painel Shopee'!B4712)), 5,
IF(ISNUMBER(SEARCH("kit6", 'Painel Shopee'!B4712)), 6,
IF(ISNUMBER(SEARCH("kit7", 'Painel Shopee'!B4712)), 7,
IF(ISNUMBER(SEARCH("kit8", 'Painel Shopee'!B4712)), 8,
IF(ISNUMBER(SEARCH("kit9", 'Painel Shopee'!B4712)), 9,
IF(ISNUMBER(SEARCH("kit10", 'Painel Shopee'!B4712)), 10,
IF(ISNUMBER(SEARCH("kit11", 'Painel Shopee'!B4712)), 11,
IF(ISNUMBER(SEARCH("kit12", 'Painel Shopee'!B4712)), 12,
IF(ISNUMBER(SEARCH("kit13", 'Painel Shopee'!B4712)), 13,
IF(ISNUMBER(SEARCH("kit14", 'Painel Shopee'!B4712)), 14,
IF(ISNUMBER(SEARCH("kit15", 'Painel Shopee'!B4712)), 15,
IF(ISNUMBER(SEARCH("kit16", 'Painel Shopee'!B4712)), 16,
IF(ISNUMBER(SEARCH("kit17", 'Painel Shopee'!B4712)), 17,
IF(ISNUMBER(SEARCH("kit18", 'Painel Shopee'!B4712)), 18,
IF(ISNUMBER(SEARCH("kit19", 'Painel Shopee'!B4712)), 19,
IF(ISNUMBER(SEARCH("kit20", 'Painel Shopee'!B4712)), 20, 0)))))))))))))))))))</f>
        <v>0</v>
      </c>
      <c r="E4712">
        <f>IF(D4712=0,'Painel Shopee'!C4712,D4712*'Painel Shopee'!C4712)</f>
        <v>0</v>
      </c>
    </row>
    <row r="4713" spans="1:5" x14ac:dyDescent="0.25">
      <c r="A4713">
        <f>IF(ISNUMBER(SEARCH("kit 2", 'Painel ML'!C4713)), 2,
IF(ISNUMBER(SEARCH("kit 3", 'Painel ML'!C4713)), 3,
IF(ISNUMBER(SEARCH("kit 4", 'Painel ML'!C4713)), 4,
IF(ISNUMBER(SEARCH("kit 5", 'Painel ML'!C4713)), 5,
IF(ISNUMBER(SEARCH("kit 6", 'Painel ML'!C4713)), 6,
IF(ISNUMBER(SEARCH("kit 7", 'Painel ML'!C4713)), 7,
IF(ISNUMBER(SEARCH("kit 8", 'Painel ML'!C4713)), 8,
IF(ISNUMBER(SEARCH("kit 9", 'Painel ML'!C4713)), 9,
IF(ISNUMBER(SEARCH("kit 10", 'Painel ML'!C4713)), 10,
IF(ISNUMBER(SEARCH("kit 11", 'Painel ML'!C4713)), 11,
IF(ISNUMBER(SEARCH("kit 12", 'Painel ML'!C4713)), 12,
IF(ISNUMBER(SEARCH("kit 13", 'Painel ML'!C4713)), 13,
IF(ISNUMBER(SEARCH("kit 14", 'Painel ML'!C4713)), 14,
IF(ISNUMBER(SEARCH("kit 15", 'Painel ML'!C4713)), 15,
IF(ISNUMBER(SEARCH("kit 16", 'Painel ML'!C4713)), 16,
IF(ISNUMBER(SEARCH("kit 17", 'Painel ML'!C4713)), 17,
IF(ISNUMBER(SEARCH("kit 18", 'Painel ML'!C4713)), 18,
IF(ISNUMBER(SEARCH("kit 19", 'Painel ML'!C4713)), 19,
IF(ISNUMBER(SEARCH("kit 20", 'Painel ML'!C4713)), 20, 0)))))))))))))))))))</f>
        <v>0</v>
      </c>
      <c r="B4713">
        <f>IF(A4713=0,'Painel ML'!A4713,A4713*'Painel ML'!A4713)</f>
        <v>0</v>
      </c>
      <c r="D4713">
        <f>IF(ISNUMBER(SEARCH("kit2", 'Painel Shopee'!B4713)), 2,
IF(ISNUMBER(SEARCH("kit3", 'Painel Shopee'!B4713)), 3,
IF(ISNUMBER(SEARCH("kit4", 'Painel Shopee'!B4713)), 4,
IF(ISNUMBER(SEARCH("kit5", 'Painel Shopee'!B4713)), 5,
IF(ISNUMBER(SEARCH("kit6", 'Painel Shopee'!B4713)), 6,
IF(ISNUMBER(SEARCH("kit7", 'Painel Shopee'!B4713)), 7,
IF(ISNUMBER(SEARCH("kit8", 'Painel Shopee'!B4713)), 8,
IF(ISNUMBER(SEARCH("kit9", 'Painel Shopee'!B4713)), 9,
IF(ISNUMBER(SEARCH("kit10", 'Painel Shopee'!B4713)), 10,
IF(ISNUMBER(SEARCH("kit11", 'Painel Shopee'!B4713)), 11,
IF(ISNUMBER(SEARCH("kit12", 'Painel Shopee'!B4713)), 12,
IF(ISNUMBER(SEARCH("kit13", 'Painel Shopee'!B4713)), 13,
IF(ISNUMBER(SEARCH("kit14", 'Painel Shopee'!B4713)), 14,
IF(ISNUMBER(SEARCH("kit15", 'Painel Shopee'!B4713)), 15,
IF(ISNUMBER(SEARCH("kit16", 'Painel Shopee'!B4713)), 16,
IF(ISNUMBER(SEARCH("kit17", 'Painel Shopee'!B4713)), 17,
IF(ISNUMBER(SEARCH("kit18", 'Painel Shopee'!B4713)), 18,
IF(ISNUMBER(SEARCH("kit19", 'Painel Shopee'!B4713)), 19,
IF(ISNUMBER(SEARCH("kit20", 'Painel Shopee'!B4713)), 20, 0)))))))))))))))))))</f>
        <v>0</v>
      </c>
      <c r="E4713">
        <f>IF(D4713=0,'Painel Shopee'!C4713,D4713*'Painel Shopee'!C4713)</f>
        <v>0</v>
      </c>
    </row>
    <row r="4714" spans="1:5" x14ac:dyDescent="0.25">
      <c r="A4714">
        <f>IF(ISNUMBER(SEARCH("kit 2", 'Painel ML'!C4714)), 2,
IF(ISNUMBER(SEARCH("kit 3", 'Painel ML'!C4714)), 3,
IF(ISNUMBER(SEARCH("kit 4", 'Painel ML'!C4714)), 4,
IF(ISNUMBER(SEARCH("kit 5", 'Painel ML'!C4714)), 5,
IF(ISNUMBER(SEARCH("kit 6", 'Painel ML'!C4714)), 6,
IF(ISNUMBER(SEARCH("kit 7", 'Painel ML'!C4714)), 7,
IF(ISNUMBER(SEARCH("kit 8", 'Painel ML'!C4714)), 8,
IF(ISNUMBER(SEARCH("kit 9", 'Painel ML'!C4714)), 9,
IF(ISNUMBER(SEARCH("kit 10", 'Painel ML'!C4714)), 10,
IF(ISNUMBER(SEARCH("kit 11", 'Painel ML'!C4714)), 11,
IF(ISNUMBER(SEARCH("kit 12", 'Painel ML'!C4714)), 12,
IF(ISNUMBER(SEARCH("kit 13", 'Painel ML'!C4714)), 13,
IF(ISNUMBER(SEARCH("kit 14", 'Painel ML'!C4714)), 14,
IF(ISNUMBER(SEARCH("kit 15", 'Painel ML'!C4714)), 15,
IF(ISNUMBER(SEARCH("kit 16", 'Painel ML'!C4714)), 16,
IF(ISNUMBER(SEARCH("kit 17", 'Painel ML'!C4714)), 17,
IF(ISNUMBER(SEARCH("kit 18", 'Painel ML'!C4714)), 18,
IF(ISNUMBER(SEARCH("kit 19", 'Painel ML'!C4714)), 19,
IF(ISNUMBER(SEARCH("kit 20", 'Painel ML'!C4714)), 20, 0)))))))))))))))))))</f>
        <v>0</v>
      </c>
      <c r="B4714">
        <f>IF(A4714=0,'Painel ML'!A4714,A4714*'Painel ML'!A4714)</f>
        <v>0</v>
      </c>
      <c r="D4714">
        <f>IF(ISNUMBER(SEARCH("kit2", 'Painel Shopee'!B4714)), 2,
IF(ISNUMBER(SEARCH("kit3", 'Painel Shopee'!B4714)), 3,
IF(ISNUMBER(SEARCH("kit4", 'Painel Shopee'!B4714)), 4,
IF(ISNUMBER(SEARCH("kit5", 'Painel Shopee'!B4714)), 5,
IF(ISNUMBER(SEARCH("kit6", 'Painel Shopee'!B4714)), 6,
IF(ISNUMBER(SEARCH("kit7", 'Painel Shopee'!B4714)), 7,
IF(ISNUMBER(SEARCH("kit8", 'Painel Shopee'!B4714)), 8,
IF(ISNUMBER(SEARCH("kit9", 'Painel Shopee'!B4714)), 9,
IF(ISNUMBER(SEARCH("kit10", 'Painel Shopee'!B4714)), 10,
IF(ISNUMBER(SEARCH("kit11", 'Painel Shopee'!B4714)), 11,
IF(ISNUMBER(SEARCH("kit12", 'Painel Shopee'!B4714)), 12,
IF(ISNUMBER(SEARCH("kit13", 'Painel Shopee'!B4714)), 13,
IF(ISNUMBER(SEARCH("kit14", 'Painel Shopee'!B4714)), 14,
IF(ISNUMBER(SEARCH("kit15", 'Painel Shopee'!B4714)), 15,
IF(ISNUMBER(SEARCH("kit16", 'Painel Shopee'!B4714)), 16,
IF(ISNUMBER(SEARCH("kit17", 'Painel Shopee'!B4714)), 17,
IF(ISNUMBER(SEARCH("kit18", 'Painel Shopee'!B4714)), 18,
IF(ISNUMBER(SEARCH("kit19", 'Painel Shopee'!B4714)), 19,
IF(ISNUMBER(SEARCH("kit20", 'Painel Shopee'!B4714)), 20, 0)))))))))))))))))))</f>
        <v>0</v>
      </c>
      <c r="E4714">
        <f>IF(D4714=0,'Painel Shopee'!C4714,D4714*'Painel Shopee'!C4714)</f>
        <v>0</v>
      </c>
    </row>
    <row r="4715" spans="1:5" x14ac:dyDescent="0.25">
      <c r="A4715">
        <f>IF(ISNUMBER(SEARCH("kit 2", 'Painel ML'!C4715)), 2,
IF(ISNUMBER(SEARCH("kit 3", 'Painel ML'!C4715)), 3,
IF(ISNUMBER(SEARCH("kit 4", 'Painel ML'!C4715)), 4,
IF(ISNUMBER(SEARCH("kit 5", 'Painel ML'!C4715)), 5,
IF(ISNUMBER(SEARCH("kit 6", 'Painel ML'!C4715)), 6,
IF(ISNUMBER(SEARCH("kit 7", 'Painel ML'!C4715)), 7,
IF(ISNUMBER(SEARCH("kit 8", 'Painel ML'!C4715)), 8,
IF(ISNUMBER(SEARCH("kit 9", 'Painel ML'!C4715)), 9,
IF(ISNUMBER(SEARCH("kit 10", 'Painel ML'!C4715)), 10,
IF(ISNUMBER(SEARCH("kit 11", 'Painel ML'!C4715)), 11,
IF(ISNUMBER(SEARCH("kit 12", 'Painel ML'!C4715)), 12,
IF(ISNUMBER(SEARCH("kit 13", 'Painel ML'!C4715)), 13,
IF(ISNUMBER(SEARCH("kit 14", 'Painel ML'!C4715)), 14,
IF(ISNUMBER(SEARCH("kit 15", 'Painel ML'!C4715)), 15,
IF(ISNUMBER(SEARCH("kit 16", 'Painel ML'!C4715)), 16,
IF(ISNUMBER(SEARCH("kit 17", 'Painel ML'!C4715)), 17,
IF(ISNUMBER(SEARCH("kit 18", 'Painel ML'!C4715)), 18,
IF(ISNUMBER(SEARCH("kit 19", 'Painel ML'!C4715)), 19,
IF(ISNUMBER(SEARCH("kit 20", 'Painel ML'!C4715)), 20, 0)))))))))))))))))))</f>
        <v>0</v>
      </c>
      <c r="B4715">
        <f>IF(A4715=0,'Painel ML'!A4715,A4715*'Painel ML'!A4715)</f>
        <v>0</v>
      </c>
      <c r="D4715">
        <f>IF(ISNUMBER(SEARCH("kit2", 'Painel Shopee'!B4715)), 2,
IF(ISNUMBER(SEARCH("kit3", 'Painel Shopee'!B4715)), 3,
IF(ISNUMBER(SEARCH("kit4", 'Painel Shopee'!B4715)), 4,
IF(ISNUMBER(SEARCH("kit5", 'Painel Shopee'!B4715)), 5,
IF(ISNUMBER(SEARCH("kit6", 'Painel Shopee'!B4715)), 6,
IF(ISNUMBER(SEARCH("kit7", 'Painel Shopee'!B4715)), 7,
IF(ISNUMBER(SEARCH("kit8", 'Painel Shopee'!B4715)), 8,
IF(ISNUMBER(SEARCH("kit9", 'Painel Shopee'!B4715)), 9,
IF(ISNUMBER(SEARCH("kit10", 'Painel Shopee'!B4715)), 10,
IF(ISNUMBER(SEARCH("kit11", 'Painel Shopee'!B4715)), 11,
IF(ISNUMBER(SEARCH("kit12", 'Painel Shopee'!B4715)), 12,
IF(ISNUMBER(SEARCH("kit13", 'Painel Shopee'!B4715)), 13,
IF(ISNUMBER(SEARCH("kit14", 'Painel Shopee'!B4715)), 14,
IF(ISNUMBER(SEARCH("kit15", 'Painel Shopee'!B4715)), 15,
IF(ISNUMBER(SEARCH("kit16", 'Painel Shopee'!B4715)), 16,
IF(ISNUMBER(SEARCH("kit17", 'Painel Shopee'!B4715)), 17,
IF(ISNUMBER(SEARCH("kit18", 'Painel Shopee'!B4715)), 18,
IF(ISNUMBER(SEARCH("kit19", 'Painel Shopee'!B4715)), 19,
IF(ISNUMBER(SEARCH("kit20", 'Painel Shopee'!B4715)), 20, 0)))))))))))))))))))</f>
        <v>0</v>
      </c>
      <c r="E4715">
        <f>IF(D4715=0,'Painel Shopee'!C4715,D4715*'Painel Shopee'!C4715)</f>
        <v>0</v>
      </c>
    </row>
    <row r="4716" spans="1:5" x14ac:dyDescent="0.25">
      <c r="A4716">
        <f>IF(ISNUMBER(SEARCH("kit 2", 'Painel ML'!C4716)), 2,
IF(ISNUMBER(SEARCH("kit 3", 'Painel ML'!C4716)), 3,
IF(ISNUMBER(SEARCH("kit 4", 'Painel ML'!C4716)), 4,
IF(ISNUMBER(SEARCH("kit 5", 'Painel ML'!C4716)), 5,
IF(ISNUMBER(SEARCH("kit 6", 'Painel ML'!C4716)), 6,
IF(ISNUMBER(SEARCH("kit 7", 'Painel ML'!C4716)), 7,
IF(ISNUMBER(SEARCH("kit 8", 'Painel ML'!C4716)), 8,
IF(ISNUMBER(SEARCH("kit 9", 'Painel ML'!C4716)), 9,
IF(ISNUMBER(SEARCH("kit 10", 'Painel ML'!C4716)), 10,
IF(ISNUMBER(SEARCH("kit 11", 'Painel ML'!C4716)), 11,
IF(ISNUMBER(SEARCH("kit 12", 'Painel ML'!C4716)), 12,
IF(ISNUMBER(SEARCH("kit 13", 'Painel ML'!C4716)), 13,
IF(ISNUMBER(SEARCH("kit 14", 'Painel ML'!C4716)), 14,
IF(ISNUMBER(SEARCH("kit 15", 'Painel ML'!C4716)), 15,
IF(ISNUMBER(SEARCH("kit 16", 'Painel ML'!C4716)), 16,
IF(ISNUMBER(SEARCH("kit 17", 'Painel ML'!C4716)), 17,
IF(ISNUMBER(SEARCH("kit 18", 'Painel ML'!C4716)), 18,
IF(ISNUMBER(SEARCH("kit 19", 'Painel ML'!C4716)), 19,
IF(ISNUMBER(SEARCH("kit 20", 'Painel ML'!C4716)), 20, 0)))))))))))))))))))</f>
        <v>0</v>
      </c>
      <c r="B4716">
        <f>IF(A4716=0,'Painel ML'!A4716,A4716*'Painel ML'!A4716)</f>
        <v>0</v>
      </c>
      <c r="D4716">
        <f>IF(ISNUMBER(SEARCH("kit2", 'Painel Shopee'!B4716)), 2,
IF(ISNUMBER(SEARCH("kit3", 'Painel Shopee'!B4716)), 3,
IF(ISNUMBER(SEARCH("kit4", 'Painel Shopee'!B4716)), 4,
IF(ISNUMBER(SEARCH("kit5", 'Painel Shopee'!B4716)), 5,
IF(ISNUMBER(SEARCH("kit6", 'Painel Shopee'!B4716)), 6,
IF(ISNUMBER(SEARCH("kit7", 'Painel Shopee'!B4716)), 7,
IF(ISNUMBER(SEARCH("kit8", 'Painel Shopee'!B4716)), 8,
IF(ISNUMBER(SEARCH("kit9", 'Painel Shopee'!B4716)), 9,
IF(ISNUMBER(SEARCH("kit10", 'Painel Shopee'!B4716)), 10,
IF(ISNUMBER(SEARCH("kit11", 'Painel Shopee'!B4716)), 11,
IF(ISNUMBER(SEARCH("kit12", 'Painel Shopee'!B4716)), 12,
IF(ISNUMBER(SEARCH("kit13", 'Painel Shopee'!B4716)), 13,
IF(ISNUMBER(SEARCH("kit14", 'Painel Shopee'!B4716)), 14,
IF(ISNUMBER(SEARCH("kit15", 'Painel Shopee'!B4716)), 15,
IF(ISNUMBER(SEARCH("kit16", 'Painel Shopee'!B4716)), 16,
IF(ISNUMBER(SEARCH("kit17", 'Painel Shopee'!B4716)), 17,
IF(ISNUMBER(SEARCH("kit18", 'Painel Shopee'!B4716)), 18,
IF(ISNUMBER(SEARCH("kit19", 'Painel Shopee'!B4716)), 19,
IF(ISNUMBER(SEARCH("kit20", 'Painel Shopee'!B4716)), 20, 0)))))))))))))))))))</f>
        <v>0</v>
      </c>
      <c r="E4716">
        <f>IF(D4716=0,'Painel Shopee'!C4716,D4716*'Painel Shopee'!C4716)</f>
        <v>0</v>
      </c>
    </row>
    <row r="4717" spans="1:5" x14ac:dyDescent="0.25">
      <c r="A4717">
        <f>IF(ISNUMBER(SEARCH("kit 2", 'Painel ML'!C4717)), 2,
IF(ISNUMBER(SEARCH("kit 3", 'Painel ML'!C4717)), 3,
IF(ISNUMBER(SEARCH("kit 4", 'Painel ML'!C4717)), 4,
IF(ISNUMBER(SEARCH("kit 5", 'Painel ML'!C4717)), 5,
IF(ISNUMBER(SEARCH("kit 6", 'Painel ML'!C4717)), 6,
IF(ISNUMBER(SEARCH("kit 7", 'Painel ML'!C4717)), 7,
IF(ISNUMBER(SEARCH("kit 8", 'Painel ML'!C4717)), 8,
IF(ISNUMBER(SEARCH("kit 9", 'Painel ML'!C4717)), 9,
IF(ISNUMBER(SEARCH("kit 10", 'Painel ML'!C4717)), 10,
IF(ISNUMBER(SEARCH("kit 11", 'Painel ML'!C4717)), 11,
IF(ISNUMBER(SEARCH("kit 12", 'Painel ML'!C4717)), 12,
IF(ISNUMBER(SEARCH("kit 13", 'Painel ML'!C4717)), 13,
IF(ISNUMBER(SEARCH("kit 14", 'Painel ML'!C4717)), 14,
IF(ISNUMBER(SEARCH("kit 15", 'Painel ML'!C4717)), 15,
IF(ISNUMBER(SEARCH("kit 16", 'Painel ML'!C4717)), 16,
IF(ISNUMBER(SEARCH("kit 17", 'Painel ML'!C4717)), 17,
IF(ISNUMBER(SEARCH("kit 18", 'Painel ML'!C4717)), 18,
IF(ISNUMBER(SEARCH("kit 19", 'Painel ML'!C4717)), 19,
IF(ISNUMBER(SEARCH("kit 20", 'Painel ML'!C4717)), 20, 0)))))))))))))))))))</f>
        <v>0</v>
      </c>
      <c r="B4717">
        <f>IF(A4717=0,'Painel ML'!A4717,A4717*'Painel ML'!A4717)</f>
        <v>0</v>
      </c>
      <c r="D4717">
        <f>IF(ISNUMBER(SEARCH("kit2", 'Painel Shopee'!B4717)), 2,
IF(ISNUMBER(SEARCH("kit3", 'Painel Shopee'!B4717)), 3,
IF(ISNUMBER(SEARCH("kit4", 'Painel Shopee'!B4717)), 4,
IF(ISNUMBER(SEARCH("kit5", 'Painel Shopee'!B4717)), 5,
IF(ISNUMBER(SEARCH("kit6", 'Painel Shopee'!B4717)), 6,
IF(ISNUMBER(SEARCH("kit7", 'Painel Shopee'!B4717)), 7,
IF(ISNUMBER(SEARCH("kit8", 'Painel Shopee'!B4717)), 8,
IF(ISNUMBER(SEARCH("kit9", 'Painel Shopee'!B4717)), 9,
IF(ISNUMBER(SEARCH("kit10", 'Painel Shopee'!B4717)), 10,
IF(ISNUMBER(SEARCH("kit11", 'Painel Shopee'!B4717)), 11,
IF(ISNUMBER(SEARCH("kit12", 'Painel Shopee'!B4717)), 12,
IF(ISNUMBER(SEARCH("kit13", 'Painel Shopee'!B4717)), 13,
IF(ISNUMBER(SEARCH("kit14", 'Painel Shopee'!B4717)), 14,
IF(ISNUMBER(SEARCH("kit15", 'Painel Shopee'!B4717)), 15,
IF(ISNUMBER(SEARCH("kit16", 'Painel Shopee'!B4717)), 16,
IF(ISNUMBER(SEARCH("kit17", 'Painel Shopee'!B4717)), 17,
IF(ISNUMBER(SEARCH("kit18", 'Painel Shopee'!B4717)), 18,
IF(ISNUMBER(SEARCH("kit19", 'Painel Shopee'!B4717)), 19,
IF(ISNUMBER(SEARCH("kit20", 'Painel Shopee'!B4717)), 20, 0)))))))))))))))))))</f>
        <v>0</v>
      </c>
      <c r="E4717">
        <f>IF(D4717=0,'Painel Shopee'!C4717,D4717*'Painel Shopee'!C4717)</f>
        <v>0</v>
      </c>
    </row>
    <row r="4718" spans="1:5" x14ac:dyDescent="0.25">
      <c r="A4718">
        <f>IF(ISNUMBER(SEARCH("kit 2", 'Painel ML'!C4718)), 2,
IF(ISNUMBER(SEARCH("kit 3", 'Painel ML'!C4718)), 3,
IF(ISNUMBER(SEARCH("kit 4", 'Painel ML'!C4718)), 4,
IF(ISNUMBER(SEARCH("kit 5", 'Painel ML'!C4718)), 5,
IF(ISNUMBER(SEARCH("kit 6", 'Painel ML'!C4718)), 6,
IF(ISNUMBER(SEARCH("kit 7", 'Painel ML'!C4718)), 7,
IF(ISNUMBER(SEARCH("kit 8", 'Painel ML'!C4718)), 8,
IF(ISNUMBER(SEARCH("kit 9", 'Painel ML'!C4718)), 9,
IF(ISNUMBER(SEARCH("kit 10", 'Painel ML'!C4718)), 10,
IF(ISNUMBER(SEARCH("kit 11", 'Painel ML'!C4718)), 11,
IF(ISNUMBER(SEARCH("kit 12", 'Painel ML'!C4718)), 12,
IF(ISNUMBER(SEARCH("kit 13", 'Painel ML'!C4718)), 13,
IF(ISNUMBER(SEARCH("kit 14", 'Painel ML'!C4718)), 14,
IF(ISNUMBER(SEARCH("kit 15", 'Painel ML'!C4718)), 15,
IF(ISNUMBER(SEARCH("kit 16", 'Painel ML'!C4718)), 16,
IF(ISNUMBER(SEARCH("kit 17", 'Painel ML'!C4718)), 17,
IF(ISNUMBER(SEARCH("kit 18", 'Painel ML'!C4718)), 18,
IF(ISNUMBER(SEARCH("kit 19", 'Painel ML'!C4718)), 19,
IF(ISNUMBER(SEARCH("kit 20", 'Painel ML'!C4718)), 20, 0)))))))))))))))))))</f>
        <v>0</v>
      </c>
      <c r="B4718">
        <f>IF(A4718=0,'Painel ML'!A4718,A4718*'Painel ML'!A4718)</f>
        <v>0</v>
      </c>
      <c r="D4718">
        <f>IF(ISNUMBER(SEARCH("kit2", 'Painel Shopee'!B4718)), 2,
IF(ISNUMBER(SEARCH("kit3", 'Painel Shopee'!B4718)), 3,
IF(ISNUMBER(SEARCH("kit4", 'Painel Shopee'!B4718)), 4,
IF(ISNUMBER(SEARCH("kit5", 'Painel Shopee'!B4718)), 5,
IF(ISNUMBER(SEARCH("kit6", 'Painel Shopee'!B4718)), 6,
IF(ISNUMBER(SEARCH("kit7", 'Painel Shopee'!B4718)), 7,
IF(ISNUMBER(SEARCH("kit8", 'Painel Shopee'!B4718)), 8,
IF(ISNUMBER(SEARCH("kit9", 'Painel Shopee'!B4718)), 9,
IF(ISNUMBER(SEARCH("kit10", 'Painel Shopee'!B4718)), 10,
IF(ISNUMBER(SEARCH("kit11", 'Painel Shopee'!B4718)), 11,
IF(ISNUMBER(SEARCH("kit12", 'Painel Shopee'!B4718)), 12,
IF(ISNUMBER(SEARCH("kit13", 'Painel Shopee'!B4718)), 13,
IF(ISNUMBER(SEARCH("kit14", 'Painel Shopee'!B4718)), 14,
IF(ISNUMBER(SEARCH("kit15", 'Painel Shopee'!B4718)), 15,
IF(ISNUMBER(SEARCH("kit16", 'Painel Shopee'!B4718)), 16,
IF(ISNUMBER(SEARCH("kit17", 'Painel Shopee'!B4718)), 17,
IF(ISNUMBER(SEARCH("kit18", 'Painel Shopee'!B4718)), 18,
IF(ISNUMBER(SEARCH("kit19", 'Painel Shopee'!B4718)), 19,
IF(ISNUMBER(SEARCH("kit20", 'Painel Shopee'!B4718)), 20, 0)))))))))))))))))))</f>
        <v>0</v>
      </c>
      <c r="E4718">
        <f>IF(D4718=0,'Painel Shopee'!C4718,D4718*'Painel Shopee'!C4718)</f>
        <v>0</v>
      </c>
    </row>
    <row r="4719" spans="1:5" x14ac:dyDescent="0.25">
      <c r="A4719">
        <f>IF(ISNUMBER(SEARCH("kit 2", 'Painel ML'!C4719)), 2,
IF(ISNUMBER(SEARCH("kit 3", 'Painel ML'!C4719)), 3,
IF(ISNUMBER(SEARCH("kit 4", 'Painel ML'!C4719)), 4,
IF(ISNUMBER(SEARCH("kit 5", 'Painel ML'!C4719)), 5,
IF(ISNUMBER(SEARCH("kit 6", 'Painel ML'!C4719)), 6,
IF(ISNUMBER(SEARCH("kit 7", 'Painel ML'!C4719)), 7,
IF(ISNUMBER(SEARCH("kit 8", 'Painel ML'!C4719)), 8,
IF(ISNUMBER(SEARCH("kit 9", 'Painel ML'!C4719)), 9,
IF(ISNUMBER(SEARCH("kit 10", 'Painel ML'!C4719)), 10,
IF(ISNUMBER(SEARCH("kit 11", 'Painel ML'!C4719)), 11,
IF(ISNUMBER(SEARCH("kit 12", 'Painel ML'!C4719)), 12,
IF(ISNUMBER(SEARCH("kit 13", 'Painel ML'!C4719)), 13,
IF(ISNUMBER(SEARCH("kit 14", 'Painel ML'!C4719)), 14,
IF(ISNUMBER(SEARCH("kit 15", 'Painel ML'!C4719)), 15,
IF(ISNUMBER(SEARCH("kit 16", 'Painel ML'!C4719)), 16,
IF(ISNUMBER(SEARCH("kit 17", 'Painel ML'!C4719)), 17,
IF(ISNUMBER(SEARCH("kit 18", 'Painel ML'!C4719)), 18,
IF(ISNUMBER(SEARCH("kit 19", 'Painel ML'!C4719)), 19,
IF(ISNUMBER(SEARCH("kit 20", 'Painel ML'!C4719)), 20, 0)))))))))))))))))))</f>
        <v>0</v>
      </c>
      <c r="B4719">
        <f>IF(A4719=0,'Painel ML'!A4719,A4719*'Painel ML'!A4719)</f>
        <v>0</v>
      </c>
      <c r="D4719">
        <f>IF(ISNUMBER(SEARCH("kit2", 'Painel Shopee'!B4719)), 2,
IF(ISNUMBER(SEARCH("kit3", 'Painel Shopee'!B4719)), 3,
IF(ISNUMBER(SEARCH("kit4", 'Painel Shopee'!B4719)), 4,
IF(ISNUMBER(SEARCH("kit5", 'Painel Shopee'!B4719)), 5,
IF(ISNUMBER(SEARCH("kit6", 'Painel Shopee'!B4719)), 6,
IF(ISNUMBER(SEARCH("kit7", 'Painel Shopee'!B4719)), 7,
IF(ISNUMBER(SEARCH("kit8", 'Painel Shopee'!B4719)), 8,
IF(ISNUMBER(SEARCH("kit9", 'Painel Shopee'!B4719)), 9,
IF(ISNUMBER(SEARCH("kit10", 'Painel Shopee'!B4719)), 10,
IF(ISNUMBER(SEARCH("kit11", 'Painel Shopee'!B4719)), 11,
IF(ISNUMBER(SEARCH("kit12", 'Painel Shopee'!B4719)), 12,
IF(ISNUMBER(SEARCH("kit13", 'Painel Shopee'!B4719)), 13,
IF(ISNUMBER(SEARCH("kit14", 'Painel Shopee'!B4719)), 14,
IF(ISNUMBER(SEARCH("kit15", 'Painel Shopee'!B4719)), 15,
IF(ISNUMBER(SEARCH("kit16", 'Painel Shopee'!B4719)), 16,
IF(ISNUMBER(SEARCH("kit17", 'Painel Shopee'!B4719)), 17,
IF(ISNUMBER(SEARCH("kit18", 'Painel Shopee'!B4719)), 18,
IF(ISNUMBER(SEARCH("kit19", 'Painel Shopee'!B4719)), 19,
IF(ISNUMBER(SEARCH("kit20", 'Painel Shopee'!B4719)), 20, 0)))))))))))))))))))</f>
        <v>0</v>
      </c>
      <c r="E4719">
        <f>IF(D4719=0,'Painel Shopee'!C4719,D4719*'Painel Shopee'!C4719)</f>
        <v>0</v>
      </c>
    </row>
    <row r="4720" spans="1:5" x14ac:dyDescent="0.25">
      <c r="A4720">
        <f>IF(ISNUMBER(SEARCH("kit 2", 'Painel ML'!C4720)), 2,
IF(ISNUMBER(SEARCH("kit 3", 'Painel ML'!C4720)), 3,
IF(ISNUMBER(SEARCH("kit 4", 'Painel ML'!C4720)), 4,
IF(ISNUMBER(SEARCH("kit 5", 'Painel ML'!C4720)), 5,
IF(ISNUMBER(SEARCH("kit 6", 'Painel ML'!C4720)), 6,
IF(ISNUMBER(SEARCH("kit 7", 'Painel ML'!C4720)), 7,
IF(ISNUMBER(SEARCH("kit 8", 'Painel ML'!C4720)), 8,
IF(ISNUMBER(SEARCH("kit 9", 'Painel ML'!C4720)), 9,
IF(ISNUMBER(SEARCH("kit 10", 'Painel ML'!C4720)), 10,
IF(ISNUMBER(SEARCH("kit 11", 'Painel ML'!C4720)), 11,
IF(ISNUMBER(SEARCH("kit 12", 'Painel ML'!C4720)), 12,
IF(ISNUMBER(SEARCH("kit 13", 'Painel ML'!C4720)), 13,
IF(ISNUMBER(SEARCH("kit 14", 'Painel ML'!C4720)), 14,
IF(ISNUMBER(SEARCH("kit 15", 'Painel ML'!C4720)), 15,
IF(ISNUMBER(SEARCH("kit 16", 'Painel ML'!C4720)), 16,
IF(ISNUMBER(SEARCH("kit 17", 'Painel ML'!C4720)), 17,
IF(ISNUMBER(SEARCH("kit 18", 'Painel ML'!C4720)), 18,
IF(ISNUMBER(SEARCH("kit 19", 'Painel ML'!C4720)), 19,
IF(ISNUMBER(SEARCH("kit 20", 'Painel ML'!C4720)), 20, 0)))))))))))))))))))</f>
        <v>0</v>
      </c>
      <c r="B4720">
        <f>IF(A4720=0,'Painel ML'!A4720,A4720*'Painel ML'!A4720)</f>
        <v>0</v>
      </c>
      <c r="D4720">
        <f>IF(ISNUMBER(SEARCH("kit2", 'Painel Shopee'!B4720)), 2,
IF(ISNUMBER(SEARCH("kit3", 'Painel Shopee'!B4720)), 3,
IF(ISNUMBER(SEARCH("kit4", 'Painel Shopee'!B4720)), 4,
IF(ISNUMBER(SEARCH("kit5", 'Painel Shopee'!B4720)), 5,
IF(ISNUMBER(SEARCH("kit6", 'Painel Shopee'!B4720)), 6,
IF(ISNUMBER(SEARCH("kit7", 'Painel Shopee'!B4720)), 7,
IF(ISNUMBER(SEARCH("kit8", 'Painel Shopee'!B4720)), 8,
IF(ISNUMBER(SEARCH("kit9", 'Painel Shopee'!B4720)), 9,
IF(ISNUMBER(SEARCH("kit10", 'Painel Shopee'!B4720)), 10,
IF(ISNUMBER(SEARCH("kit11", 'Painel Shopee'!B4720)), 11,
IF(ISNUMBER(SEARCH("kit12", 'Painel Shopee'!B4720)), 12,
IF(ISNUMBER(SEARCH("kit13", 'Painel Shopee'!B4720)), 13,
IF(ISNUMBER(SEARCH("kit14", 'Painel Shopee'!B4720)), 14,
IF(ISNUMBER(SEARCH("kit15", 'Painel Shopee'!B4720)), 15,
IF(ISNUMBER(SEARCH("kit16", 'Painel Shopee'!B4720)), 16,
IF(ISNUMBER(SEARCH("kit17", 'Painel Shopee'!B4720)), 17,
IF(ISNUMBER(SEARCH("kit18", 'Painel Shopee'!B4720)), 18,
IF(ISNUMBER(SEARCH("kit19", 'Painel Shopee'!B4720)), 19,
IF(ISNUMBER(SEARCH("kit20", 'Painel Shopee'!B4720)), 20, 0)))))))))))))))))))</f>
        <v>0</v>
      </c>
      <c r="E4720">
        <f>IF(D4720=0,'Painel Shopee'!C4720,D4720*'Painel Shopee'!C4720)</f>
        <v>0</v>
      </c>
    </row>
    <row r="4721" spans="1:5" x14ac:dyDescent="0.25">
      <c r="A4721">
        <f>IF(ISNUMBER(SEARCH("kit 2", 'Painel ML'!C4721)), 2,
IF(ISNUMBER(SEARCH("kit 3", 'Painel ML'!C4721)), 3,
IF(ISNUMBER(SEARCH("kit 4", 'Painel ML'!C4721)), 4,
IF(ISNUMBER(SEARCH("kit 5", 'Painel ML'!C4721)), 5,
IF(ISNUMBER(SEARCH("kit 6", 'Painel ML'!C4721)), 6,
IF(ISNUMBER(SEARCH("kit 7", 'Painel ML'!C4721)), 7,
IF(ISNUMBER(SEARCH("kit 8", 'Painel ML'!C4721)), 8,
IF(ISNUMBER(SEARCH("kit 9", 'Painel ML'!C4721)), 9,
IF(ISNUMBER(SEARCH("kit 10", 'Painel ML'!C4721)), 10,
IF(ISNUMBER(SEARCH("kit 11", 'Painel ML'!C4721)), 11,
IF(ISNUMBER(SEARCH("kit 12", 'Painel ML'!C4721)), 12,
IF(ISNUMBER(SEARCH("kit 13", 'Painel ML'!C4721)), 13,
IF(ISNUMBER(SEARCH("kit 14", 'Painel ML'!C4721)), 14,
IF(ISNUMBER(SEARCH("kit 15", 'Painel ML'!C4721)), 15,
IF(ISNUMBER(SEARCH("kit 16", 'Painel ML'!C4721)), 16,
IF(ISNUMBER(SEARCH("kit 17", 'Painel ML'!C4721)), 17,
IF(ISNUMBER(SEARCH("kit 18", 'Painel ML'!C4721)), 18,
IF(ISNUMBER(SEARCH("kit 19", 'Painel ML'!C4721)), 19,
IF(ISNUMBER(SEARCH("kit 20", 'Painel ML'!C4721)), 20, 0)))))))))))))))))))</f>
        <v>0</v>
      </c>
      <c r="B4721">
        <f>IF(A4721=0,'Painel ML'!A4721,A4721*'Painel ML'!A4721)</f>
        <v>0</v>
      </c>
      <c r="D4721">
        <f>IF(ISNUMBER(SEARCH("kit2", 'Painel Shopee'!B4721)), 2,
IF(ISNUMBER(SEARCH("kit3", 'Painel Shopee'!B4721)), 3,
IF(ISNUMBER(SEARCH("kit4", 'Painel Shopee'!B4721)), 4,
IF(ISNUMBER(SEARCH("kit5", 'Painel Shopee'!B4721)), 5,
IF(ISNUMBER(SEARCH("kit6", 'Painel Shopee'!B4721)), 6,
IF(ISNUMBER(SEARCH("kit7", 'Painel Shopee'!B4721)), 7,
IF(ISNUMBER(SEARCH("kit8", 'Painel Shopee'!B4721)), 8,
IF(ISNUMBER(SEARCH("kit9", 'Painel Shopee'!B4721)), 9,
IF(ISNUMBER(SEARCH("kit10", 'Painel Shopee'!B4721)), 10,
IF(ISNUMBER(SEARCH("kit11", 'Painel Shopee'!B4721)), 11,
IF(ISNUMBER(SEARCH("kit12", 'Painel Shopee'!B4721)), 12,
IF(ISNUMBER(SEARCH("kit13", 'Painel Shopee'!B4721)), 13,
IF(ISNUMBER(SEARCH("kit14", 'Painel Shopee'!B4721)), 14,
IF(ISNUMBER(SEARCH("kit15", 'Painel Shopee'!B4721)), 15,
IF(ISNUMBER(SEARCH("kit16", 'Painel Shopee'!B4721)), 16,
IF(ISNUMBER(SEARCH("kit17", 'Painel Shopee'!B4721)), 17,
IF(ISNUMBER(SEARCH("kit18", 'Painel Shopee'!B4721)), 18,
IF(ISNUMBER(SEARCH("kit19", 'Painel Shopee'!B4721)), 19,
IF(ISNUMBER(SEARCH("kit20", 'Painel Shopee'!B4721)), 20, 0)))))))))))))))))))</f>
        <v>0</v>
      </c>
      <c r="E4721">
        <f>IF(D4721=0,'Painel Shopee'!C4721,D4721*'Painel Shopee'!C4721)</f>
        <v>0</v>
      </c>
    </row>
    <row r="4722" spans="1:5" x14ac:dyDescent="0.25">
      <c r="A4722">
        <f>IF(ISNUMBER(SEARCH("kit 2", 'Painel ML'!C4722)), 2,
IF(ISNUMBER(SEARCH("kit 3", 'Painel ML'!C4722)), 3,
IF(ISNUMBER(SEARCH("kit 4", 'Painel ML'!C4722)), 4,
IF(ISNUMBER(SEARCH("kit 5", 'Painel ML'!C4722)), 5,
IF(ISNUMBER(SEARCH("kit 6", 'Painel ML'!C4722)), 6,
IF(ISNUMBER(SEARCH("kit 7", 'Painel ML'!C4722)), 7,
IF(ISNUMBER(SEARCH("kit 8", 'Painel ML'!C4722)), 8,
IF(ISNUMBER(SEARCH("kit 9", 'Painel ML'!C4722)), 9,
IF(ISNUMBER(SEARCH("kit 10", 'Painel ML'!C4722)), 10,
IF(ISNUMBER(SEARCH("kit 11", 'Painel ML'!C4722)), 11,
IF(ISNUMBER(SEARCH("kit 12", 'Painel ML'!C4722)), 12,
IF(ISNUMBER(SEARCH("kit 13", 'Painel ML'!C4722)), 13,
IF(ISNUMBER(SEARCH("kit 14", 'Painel ML'!C4722)), 14,
IF(ISNUMBER(SEARCH("kit 15", 'Painel ML'!C4722)), 15,
IF(ISNUMBER(SEARCH("kit 16", 'Painel ML'!C4722)), 16,
IF(ISNUMBER(SEARCH("kit 17", 'Painel ML'!C4722)), 17,
IF(ISNUMBER(SEARCH("kit 18", 'Painel ML'!C4722)), 18,
IF(ISNUMBER(SEARCH("kit 19", 'Painel ML'!C4722)), 19,
IF(ISNUMBER(SEARCH("kit 20", 'Painel ML'!C4722)), 20, 0)))))))))))))))))))</f>
        <v>0</v>
      </c>
      <c r="B4722">
        <f>IF(A4722=0,'Painel ML'!A4722,A4722*'Painel ML'!A4722)</f>
        <v>0</v>
      </c>
      <c r="D4722">
        <f>IF(ISNUMBER(SEARCH("kit2", 'Painel Shopee'!B4722)), 2,
IF(ISNUMBER(SEARCH("kit3", 'Painel Shopee'!B4722)), 3,
IF(ISNUMBER(SEARCH("kit4", 'Painel Shopee'!B4722)), 4,
IF(ISNUMBER(SEARCH("kit5", 'Painel Shopee'!B4722)), 5,
IF(ISNUMBER(SEARCH("kit6", 'Painel Shopee'!B4722)), 6,
IF(ISNUMBER(SEARCH("kit7", 'Painel Shopee'!B4722)), 7,
IF(ISNUMBER(SEARCH("kit8", 'Painel Shopee'!B4722)), 8,
IF(ISNUMBER(SEARCH("kit9", 'Painel Shopee'!B4722)), 9,
IF(ISNUMBER(SEARCH("kit10", 'Painel Shopee'!B4722)), 10,
IF(ISNUMBER(SEARCH("kit11", 'Painel Shopee'!B4722)), 11,
IF(ISNUMBER(SEARCH("kit12", 'Painel Shopee'!B4722)), 12,
IF(ISNUMBER(SEARCH("kit13", 'Painel Shopee'!B4722)), 13,
IF(ISNUMBER(SEARCH("kit14", 'Painel Shopee'!B4722)), 14,
IF(ISNUMBER(SEARCH("kit15", 'Painel Shopee'!B4722)), 15,
IF(ISNUMBER(SEARCH("kit16", 'Painel Shopee'!B4722)), 16,
IF(ISNUMBER(SEARCH("kit17", 'Painel Shopee'!B4722)), 17,
IF(ISNUMBER(SEARCH("kit18", 'Painel Shopee'!B4722)), 18,
IF(ISNUMBER(SEARCH("kit19", 'Painel Shopee'!B4722)), 19,
IF(ISNUMBER(SEARCH("kit20", 'Painel Shopee'!B4722)), 20, 0)))))))))))))))))))</f>
        <v>0</v>
      </c>
      <c r="E4722">
        <f>IF(D4722=0,'Painel Shopee'!C4722,D4722*'Painel Shopee'!C4722)</f>
        <v>0</v>
      </c>
    </row>
    <row r="4723" spans="1:5" x14ac:dyDescent="0.25">
      <c r="A4723">
        <f>IF(ISNUMBER(SEARCH("kit 2", 'Painel ML'!C4723)), 2,
IF(ISNUMBER(SEARCH("kit 3", 'Painel ML'!C4723)), 3,
IF(ISNUMBER(SEARCH("kit 4", 'Painel ML'!C4723)), 4,
IF(ISNUMBER(SEARCH("kit 5", 'Painel ML'!C4723)), 5,
IF(ISNUMBER(SEARCH("kit 6", 'Painel ML'!C4723)), 6,
IF(ISNUMBER(SEARCH("kit 7", 'Painel ML'!C4723)), 7,
IF(ISNUMBER(SEARCH("kit 8", 'Painel ML'!C4723)), 8,
IF(ISNUMBER(SEARCH("kit 9", 'Painel ML'!C4723)), 9,
IF(ISNUMBER(SEARCH("kit 10", 'Painel ML'!C4723)), 10,
IF(ISNUMBER(SEARCH("kit 11", 'Painel ML'!C4723)), 11,
IF(ISNUMBER(SEARCH("kit 12", 'Painel ML'!C4723)), 12,
IF(ISNUMBER(SEARCH("kit 13", 'Painel ML'!C4723)), 13,
IF(ISNUMBER(SEARCH("kit 14", 'Painel ML'!C4723)), 14,
IF(ISNUMBER(SEARCH("kit 15", 'Painel ML'!C4723)), 15,
IF(ISNUMBER(SEARCH("kit 16", 'Painel ML'!C4723)), 16,
IF(ISNUMBER(SEARCH("kit 17", 'Painel ML'!C4723)), 17,
IF(ISNUMBER(SEARCH("kit 18", 'Painel ML'!C4723)), 18,
IF(ISNUMBER(SEARCH("kit 19", 'Painel ML'!C4723)), 19,
IF(ISNUMBER(SEARCH("kit 20", 'Painel ML'!C4723)), 20, 0)))))))))))))))))))</f>
        <v>0</v>
      </c>
      <c r="B4723">
        <f>IF(A4723=0,'Painel ML'!A4723,A4723*'Painel ML'!A4723)</f>
        <v>0</v>
      </c>
      <c r="D4723">
        <f>IF(ISNUMBER(SEARCH("kit2", 'Painel Shopee'!B4723)), 2,
IF(ISNUMBER(SEARCH("kit3", 'Painel Shopee'!B4723)), 3,
IF(ISNUMBER(SEARCH("kit4", 'Painel Shopee'!B4723)), 4,
IF(ISNUMBER(SEARCH("kit5", 'Painel Shopee'!B4723)), 5,
IF(ISNUMBER(SEARCH("kit6", 'Painel Shopee'!B4723)), 6,
IF(ISNUMBER(SEARCH("kit7", 'Painel Shopee'!B4723)), 7,
IF(ISNUMBER(SEARCH("kit8", 'Painel Shopee'!B4723)), 8,
IF(ISNUMBER(SEARCH("kit9", 'Painel Shopee'!B4723)), 9,
IF(ISNUMBER(SEARCH("kit10", 'Painel Shopee'!B4723)), 10,
IF(ISNUMBER(SEARCH("kit11", 'Painel Shopee'!B4723)), 11,
IF(ISNUMBER(SEARCH("kit12", 'Painel Shopee'!B4723)), 12,
IF(ISNUMBER(SEARCH("kit13", 'Painel Shopee'!B4723)), 13,
IF(ISNUMBER(SEARCH("kit14", 'Painel Shopee'!B4723)), 14,
IF(ISNUMBER(SEARCH("kit15", 'Painel Shopee'!B4723)), 15,
IF(ISNUMBER(SEARCH("kit16", 'Painel Shopee'!B4723)), 16,
IF(ISNUMBER(SEARCH("kit17", 'Painel Shopee'!B4723)), 17,
IF(ISNUMBER(SEARCH("kit18", 'Painel Shopee'!B4723)), 18,
IF(ISNUMBER(SEARCH("kit19", 'Painel Shopee'!B4723)), 19,
IF(ISNUMBER(SEARCH("kit20", 'Painel Shopee'!B4723)), 20, 0)))))))))))))))))))</f>
        <v>0</v>
      </c>
      <c r="E4723">
        <f>IF(D4723=0,'Painel Shopee'!C4723,D4723*'Painel Shopee'!C4723)</f>
        <v>0</v>
      </c>
    </row>
    <row r="4724" spans="1:5" x14ac:dyDescent="0.25">
      <c r="A4724">
        <f>IF(ISNUMBER(SEARCH("kit 2", 'Painel ML'!C4724)), 2,
IF(ISNUMBER(SEARCH("kit 3", 'Painel ML'!C4724)), 3,
IF(ISNUMBER(SEARCH("kit 4", 'Painel ML'!C4724)), 4,
IF(ISNUMBER(SEARCH("kit 5", 'Painel ML'!C4724)), 5,
IF(ISNUMBER(SEARCH("kit 6", 'Painel ML'!C4724)), 6,
IF(ISNUMBER(SEARCH("kit 7", 'Painel ML'!C4724)), 7,
IF(ISNUMBER(SEARCH("kit 8", 'Painel ML'!C4724)), 8,
IF(ISNUMBER(SEARCH("kit 9", 'Painel ML'!C4724)), 9,
IF(ISNUMBER(SEARCH("kit 10", 'Painel ML'!C4724)), 10,
IF(ISNUMBER(SEARCH("kit 11", 'Painel ML'!C4724)), 11,
IF(ISNUMBER(SEARCH("kit 12", 'Painel ML'!C4724)), 12,
IF(ISNUMBER(SEARCH("kit 13", 'Painel ML'!C4724)), 13,
IF(ISNUMBER(SEARCH("kit 14", 'Painel ML'!C4724)), 14,
IF(ISNUMBER(SEARCH("kit 15", 'Painel ML'!C4724)), 15,
IF(ISNUMBER(SEARCH("kit 16", 'Painel ML'!C4724)), 16,
IF(ISNUMBER(SEARCH("kit 17", 'Painel ML'!C4724)), 17,
IF(ISNUMBER(SEARCH("kit 18", 'Painel ML'!C4724)), 18,
IF(ISNUMBER(SEARCH("kit 19", 'Painel ML'!C4724)), 19,
IF(ISNUMBER(SEARCH("kit 20", 'Painel ML'!C4724)), 20, 0)))))))))))))))))))</f>
        <v>0</v>
      </c>
      <c r="B4724">
        <f>IF(A4724=0,'Painel ML'!A4724,A4724*'Painel ML'!A4724)</f>
        <v>0</v>
      </c>
      <c r="D4724">
        <f>IF(ISNUMBER(SEARCH("kit2", 'Painel Shopee'!B4724)), 2,
IF(ISNUMBER(SEARCH("kit3", 'Painel Shopee'!B4724)), 3,
IF(ISNUMBER(SEARCH("kit4", 'Painel Shopee'!B4724)), 4,
IF(ISNUMBER(SEARCH("kit5", 'Painel Shopee'!B4724)), 5,
IF(ISNUMBER(SEARCH("kit6", 'Painel Shopee'!B4724)), 6,
IF(ISNUMBER(SEARCH("kit7", 'Painel Shopee'!B4724)), 7,
IF(ISNUMBER(SEARCH("kit8", 'Painel Shopee'!B4724)), 8,
IF(ISNUMBER(SEARCH("kit9", 'Painel Shopee'!B4724)), 9,
IF(ISNUMBER(SEARCH("kit10", 'Painel Shopee'!B4724)), 10,
IF(ISNUMBER(SEARCH("kit11", 'Painel Shopee'!B4724)), 11,
IF(ISNUMBER(SEARCH("kit12", 'Painel Shopee'!B4724)), 12,
IF(ISNUMBER(SEARCH("kit13", 'Painel Shopee'!B4724)), 13,
IF(ISNUMBER(SEARCH("kit14", 'Painel Shopee'!B4724)), 14,
IF(ISNUMBER(SEARCH("kit15", 'Painel Shopee'!B4724)), 15,
IF(ISNUMBER(SEARCH("kit16", 'Painel Shopee'!B4724)), 16,
IF(ISNUMBER(SEARCH("kit17", 'Painel Shopee'!B4724)), 17,
IF(ISNUMBER(SEARCH("kit18", 'Painel Shopee'!B4724)), 18,
IF(ISNUMBER(SEARCH("kit19", 'Painel Shopee'!B4724)), 19,
IF(ISNUMBER(SEARCH("kit20", 'Painel Shopee'!B4724)), 20, 0)))))))))))))))))))</f>
        <v>0</v>
      </c>
      <c r="E4724">
        <f>IF(D4724=0,'Painel Shopee'!C4724,D4724*'Painel Shopee'!C4724)</f>
        <v>0</v>
      </c>
    </row>
    <row r="4725" spans="1:5" x14ac:dyDescent="0.25">
      <c r="A4725">
        <f>IF(ISNUMBER(SEARCH("kit 2", 'Painel ML'!C4725)), 2,
IF(ISNUMBER(SEARCH("kit 3", 'Painel ML'!C4725)), 3,
IF(ISNUMBER(SEARCH("kit 4", 'Painel ML'!C4725)), 4,
IF(ISNUMBER(SEARCH("kit 5", 'Painel ML'!C4725)), 5,
IF(ISNUMBER(SEARCH("kit 6", 'Painel ML'!C4725)), 6,
IF(ISNUMBER(SEARCH("kit 7", 'Painel ML'!C4725)), 7,
IF(ISNUMBER(SEARCH("kit 8", 'Painel ML'!C4725)), 8,
IF(ISNUMBER(SEARCH("kit 9", 'Painel ML'!C4725)), 9,
IF(ISNUMBER(SEARCH("kit 10", 'Painel ML'!C4725)), 10,
IF(ISNUMBER(SEARCH("kit 11", 'Painel ML'!C4725)), 11,
IF(ISNUMBER(SEARCH("kit 12", 'Painel ML'!C4725)), 12,
IF(ISNUMBER(SEARCH("kit 13", 'Painel ML'!C4725)), 13,
IF(ISNUMBER(SEARCH("kit 14", 'Painel ML'!C4725)), 14,
IF(ISNUMBER(SEARCH("kit 15", 'Painel ML'!C4725)), 15,
IF(ISNUMBER(SEARCH("kit 16", 'Painel ML'!C4725)), 16,
IF(ISNUMBER(SEARCH("kit 17", 'Painel ML'!C4725)), 17,
IF(ISNUMBER(SEARCH("kit 18", 'Painel ML'!C4725)), 18,
IF(ISNUMBER(SEARCH("kit 19", 'Painel ML'!C4725)), 19,
IF(ISNUMBER(SEARCH("kit 20", 'Painel ML'!C4725)), 20, 0)))))))))))))))))))</f>
        <v>0</v>
      </c>
      <c r="B4725">
        <f>IF(A4725=0,'Painel ML'!A4725,A4725*'Painel ML'!A4725)</f>
        <v>0</v>
      </c>
      <c r="D4725">
        <f>IF(ISNUMBER(SEARCH("kit2", 'Painel Shopee'!B4725)), 2,
IF(ISNUMBER(SEARCH("kit3", 'Painel Shopee'!B4725)), 3,
IF(ISNUMBER(SEARCH("kit4", 'Painel Shopee'!B4725)), 4,
IF(ISNUMBER(SEARCH("kit5", 'Painel Shopee'!B4725)), 5,
IF(ISNUMBER(SEARCH("kit6", 'Painel Shopee'!B4725)), 6,
IF(ISNUMBER(SEARCH("kit7", 'Painel Shopee'!B4725)), 7,
IF(ISNUMBER(SEARCH("kit8", 'Painel Shopee'!B4725)), 8,
IF(ISNUMBER(SEARCH("kit9", 'Painel Shopee'!B4725)), 9,
IF(ISNUMBER(SEARCH("kit10", 'Painel Shopee'!B4725)), 10,
IF(ISNUMBER(SEARCH("kit11", 'Painel Shopee'!B4725)), 11,
IF(ISNUMBER(SEARCH("kit12", 'Painel Shopee'!B4725)), 12,
IF(ISNUMBER(SEARCH("kit13", 'Painel Shopee'!B4725)), 13,
IF(ISNUMBER(SEARCH("kit14", 'Painel Shopee'!B4725)), 14,
IF(ISNUMBER(SEARCH("kit15", 'Painel Shopee'!B4725)), 15,
IF(ISNUMBER(SEARCH("kit16", 'Painel Shopee'!B4725)), 16,
IF(ISNUMBER(SEARCH("kit17", 'Painel Shopee'!B4725)), 17,
IF(ISNUMBER(SEARCH("kit18", 'Painel Shopee'!B4725)), 18,
IF(ISNUMBER(SEARCH("kit19", 'Painel Shopee'!B4725)), 19,
IF(ISNUMBER(SEARCH("kit20", 'Painel Shopee'!B4725)), 20, 0)))))))))))))))))))</f>
        <v>0</v>
      </c>
      <c r="E4725">
        <f>IF(D4725=0,'Painel Shopee'!C4725,D4725*'Painel Shopee'!C4725)</f>
        <v>0</v>
      </c>
    </row>
    <row r="4726" spans="1:5" x14ac:dyDescent="0.25">
      <c r="A4726">
        <f>IF(ISNUMBER(SEARCH("kit 2", 'Painel ML'!C4726)), 2,
IF(ISNUMBER(SEARCH("kit 3", 'Painel ML'!C4726)), 3,
IF(ISNUMBER(SEARCH("kit 4", 'Painel ML'!C4726)), 4,
IF(ISNUMBER(SEARCH("kit 5", 'Painel ML'!C4726)), 5,
IF(ISNUMBER(SEARCH("kit 6", 'Painel ML'!C4726)), 6,
IF(ISNUMBER(SEARCH("kit 7", 'Painel ML'!C4726)), 7,
IF(ISNUMBER(SEARCH("kit 8", 'Painel ML'!C4726)), 8,
IF(ISNUMBER(SEARCH("kit 9", 'Painel ML'!C4726)), 9,
IF(ISNUMBER(SEARCH("kit 10", 'Painel ML'!C4726)), 10,
IF(ISNUMBER(SEARCH("kit 11", 'Painel ML'!C4726)), 11,
IF(ISNUMBER(SEARCH("kit 12", 'Painel ML'!C4726)), 12,
IF(ISNUMBER(SEARCH("kit 13", 'Painel ML'!C4726)), 13,
IF(ISNUMBER(SEARCH("kit 14", 'Painel ML'!C4726)), 14,
IF(ISNUMBER(SEARCH("kit 15", 'Painel ML'!C4726)), 15,
IF(ISNUMBER(SEARCH("kit 16", 'Painel ML'!C4726)), 16,
IF(ISNUMBER(SEARCH("kit 17", 'Painel ML'!C4726)), 17,
IF(ISNUMBER(SEARCH("kit 18", 'Painel ML'!C4726)), 18,
IF(ISNUMBER(SEARCH("kit 19", 'Painel ML'!C4726)), 19,
IF(ISNUMBER(SEARCH("kit 20", 'Painel ML'!C4726)), 20, 0)))))))))))))))))))</f>
        <v>0</v>
      </c>
      <c r="B4726">
        <f>IF(A4726=0,'Painel ML'!A4726,A4726*'Painel ML'!A4726)</f>
        <v>0</v>
      </c>
      <c r="D4726">
        <f>IF(ISNUMBER(SEARCH("kit2", 'Painel Shopee'!B4726)), 2,
IF(ISNUMBER(SEARCH("kit3", 'Painel Shopee'!B4726)), 3,
IF(ISNUMBER(SEARCH("kit4", 'Painel Shopee'!B4726)), 4,
IF(ISNUMBER(SEARCH("kit5", 'Painel Shopee'!B4726)), 5,
IF(ISNUMBER(SEARCH("kit6", 'Painel Shopee'!B4726)), 6,
IF(ISNUMBER(SEARCH("kit7", 'Painel Shopee'!B4726)), 7,
IF(ISNUMBER(SEARCH("kit8", 'Painel Shopee'!B4726)), 8,
IF(ISNUMBER(SEARCH("kit9", 'Painel Shopee'!B4726)), 9,
IF(ISNUMBER(SEARCH("kit10", 'Painel Shopee'!B4726)), 10,
IF(ISNUMBER(SEARCH("kit11", 'Painel Shopee'!B4726)), 11,
IF(ISNUMBER(SEARCH("kit12", 'Painel Shopee'!B4726)), 12,
IF(ISNUMBER(SEARCH("kit13", 'Painel Shopee'!B4726)), 13,
IF(ISNUMBER(SEARCH("kit14", 'Painel Shopee'!B4726)), 14,
IF(ISNUMBER(SEARCH("kit15", 'Painel Shopee'!B4726)), 15,
IF(ISNUMBER(SEARCH("kit16", 'Painel Shopee'!B4726)), 16,
IF(ISNUMBER(SEARCH("kit17", 'Painel Shopee'!B4726)), 17,
IF(ISNUMBER(SEARCH("kit18", 'Painel Shopee'!B4726)), 18,
IF(ISNUMBER(SEARCH("kit19", 'Painel Shopee'!B4726)), 19,
IF(ISNUMBER(SEARCH("kit20", 'Painel Shopee'!B4726)), 20, 0)))))))))))))))))))</f>
        <v>0</v>
      </c>
      <c r="E4726">
        <f>IF(D4726=0,'Painel Shopee'!C4726,D4726*'Painel Shopee'!C4726)</f>
        <v>0</v>
      </c>
    </row>
    <row r="4727" spans="1:5" x14ac:dyDescent="0.25">
      <c r="A4727">
        <f>IF(ISNUMBER(SEARCH("kit 2", 'Painel ML'!C4727)), 2,
IF(ISNUMBER(SEARCH("kit 3", 'Painel ML'!C4727)), 3,
IF(ISNUMBER(SEARCH("kit 4", 'Painel ML'!C4727)), 4,
IF(ISNUMBER(SEARCH("kit 5", 'Painel ML'!C4727)), 5,
IF(ISNUMBER(SEARCH("kit 6", 'Painel ML'!C4727)), 6,
IF(ISNUMBER(SEARCH("kit 7", 'Painel ML'!C4727)), 7,
IF(ISNUMBER(SEARCH("kit 8", 'Painel ML'!C4727)), 8,
IF(ISNUMBER(SEARCH("kit 9", 'Painel ML'!C4727)), 9,
IF(ISNUMBER(SEARCH("kit 10", 'Painel ML'!C4727)), 10,
IF(ISNUMBER(SEARCH("kit 11", 'Painel ML'!C4727)), 11,
IF(ISNUMBER(SEARCH("kit 12", 'Painel ML'!C4727)), 12,
IF(ISNUMBER(SEARCH("kit 13", 'Painel ML'!C4727)), 13,
IF(ISNUMBER(SEARCH("kit 14", 'Painel ML'!C4727)), 14,
IF(ISNUMBER(SEARCH("kit 15", 'Painel ML'!C4727)), 15,
IF(ISNUMBER(SEARCH("kit 16", 'Painel ML'!C4727)), 16,
IF(ISNUMBER(SEARCH("kit 17", 'Painel ML'!C4727)), 17,
IF(ISNUMBER(SEARCH("kit 18", 'Painel ML'!C4727)), 18,
IF(ISNUMBER(SEARCH("kit 19", 'Painel ML'!C4727)), 19,
IF(ISNUMBER(SEARCH("kit 20", 'Painel ML'!C4727)), 20, 0)))))))))))))))))))</f>
        <v>0</v>
      </c>
      <c r="B4727">
        <f>IF(A4727=0,'Painel ML'!A4727,A4727*'Painel ML'!A4727)</f>
        <v>0</v>
      </c>
      <c r="D4727">
        <f>IF(ISNUMBER(SEARCH("kit2", 'Painel Shopee'!B4727)), 2,
IF(ISNUMBER(SEARCH("kit3", 'Painel Shopee'!B4727)), 3,
IF(ISNUMBER(SEARCH("kit4", 'Painel Shopee'!B4727)), 4,
IF(ISNUMBER(SEARCH("kit5", 'Painel Shopee'!B4727)), 5,
IF(ISNUMBER(SEARCH("kit6", 'Painel Shopee'!B4727)), 6,
IF(ISNUMBER(SEARCH("kit7", 'Painel Shopee'!B4727)), 7,
IF(ISNUMBER(SEARCH("kit8", 'Painel Shopee'!B4727)), 8,
IF(ISNUMBER(SEARCH("kit9", 'Painel Shopee'!B4727)), 9,
IF(ISNUMBER(SEARCH("kit10", 'Painel Shopee'!B4727)), 10,
IF(ISNUMBER(SEARCH("kit11", 'Painel Shopee'!B4727)), 11,
IF(ISNUMBER(SEARCH("kit12", 'Painel Shopee'!B4727)), 12,
IF(ISNUMBER(SEARCH("kit13", 'Painel Shopee'!B4727)), 13,
IF(ISNUMBER(SEARCH("kit14", 'Painel Shopee'!B4727)), 14,
IF(ISNUMBER(SEARCH("kit15", 'Painel Shopee'!B4727)), 15,
IF(ISNUMBER(SEARCH("kit16", 'Painel Shopee'!B4727)), 16,
IF(ISNUMBER(SEARCH("kit17", 'Painel Shopee'!B4727)), 17,
IF(ISNUMBER(SEARCH("kit18", 'Painel Shopee'!B4727)), 18,
IF(ISNUMBER(SEARCH("kit19", 'Painel Shopee'!B4727)), 19,
IF(ISNUMBER(SEARCH("kit20", 'Painel Shopee'!B4727)), 20, 0)))))))))))))))))))</f>
        <v>0</v>
      </c>
      <c r="E4727">
        <f>IF(D4727=0,'Painel Shopee'!C4727,D4727*'Painel Shopee'!C4727)</f>
        <v>0</v>
      </c>
    </row>
    <row r="4728" spans="1:5" x14ac:dyDescent="0.25">
      <c r="A4728">
        <f>IF(ISNUMBER(SEARCH("kit 2", 'Painel ML'!C4728)), 2,
IF(ISNUMBER(SEARCH("kit 3", 'Painel ML'!C4728)), 3,
IF(ISNUMBER(SEARCH("kit 4", 'Painel ML'!C4728)), 4,
IF(ISNUMBER(SEARCH("kit 5", 'Painel ML'!C4728)), 5,
IF(ISNUMBER(SEARCH("kit 6", 'Painel ML'!C4728)), 6,
IF(ISNUMBER(SEARCH("kit 7", 'Painel ML'!C4728)), 7,
IF(ISNUMBER(SEARCH("kit 8", 'Painel ML'!C4728)), 8,
IF(ISNUMBER(SEARCH("kit 9", 'Painel ML'!C4728)), 9,
IF(ISNUMBER(SEARCH("kit 10", 'Painel ML'!C4728)), 10,
IF(ISNUMBER(SEARCH("kit 11", 'Painel ML'!C4728)), 11,
IF(ISNUMBER(SEARCH("kit 12", 'Painel ML'!C4728)), 12,
IF(ISNUMBER(SEARCH("kit 13", 'Painel ML'!C4728)), 13,
IF(ISNUMBER(SEARCH("kit 14", 'Painel ML'!C4728)), 14,
IF(ISNUMBER(SEARCH("kit 15", 'Painel ML'!C4728)), 15,
IF(ISNUMBER(SEARCH("kit 16", 'Painel ML'!C4728)), 16,
IF(ISNUMBER(SEARCH("kit 17", 'Painel ML'!C4728)), 17,
IF(ISNUMBER(SEARCH("kit 18", 'Painel ML'!C4728)), 18,
IF(ISNUMBER(SEARCH("kit 19", 'Painel ML'!C4728)), 19,
IF(ISNUMBER(SEARCH("kit 20", 'Painel ML'!C4728)), 20, 0)))))))))))))))))))</f>
        <v>0</v>
      </c>
      <c r="B4728">
        <f>IF(A4728=0,'Painel ML'!A4728,A4728*'Painel ML'!A4728)</f>
        <v>0</v>
      </c>
      <c r="D4728">
        <f>IF(ISNUMBER(SEARCH("kit2", 'Painel Shopee'!B4728)), 2,
IF(ISNUMBER(SEARCH("kit3", 'Painel Shopee'!B4728)), 3,
IF(ISNUMBER(SEARCH("kit4", 'Painel Shopee'!B4728)), 4,
IF(ISNUMBER(SEARCH("kit5", 'Painel Shopee'!B4728)), 5,
IF(ISNUMBER(SEARCH("kit6", 'Painel Shopee'!B4728)), 6,
IF(ISNUMBER(SEARCH("kit7", 'Painel Shopee'!B4728)), 7,
IF(ISNUMBER(SEARCH("kit8", 'Painel Shopee'!B4728)), 8,
IF(ISNUMBER(SEARCH("kit9", 'Painel Shopee'!B4728)), 9,
IF(ISNUMBER(SEARCH("kit10", 'Painel Shopee'!B4728)), 10,
IF(ISNUMBER(SEARCH("kit11", 'Painel Shopee'!B4728)), 11,
IF(ISNUMBER(SEARCH("kit12", 'Painel Shopee'!B4728)), 12,
IF(ISNUMBER(SEARCH("kit13", 'Painel Shopee'!B4728)), 13,
IF(ISNUMBER(SEARCH("kit14", 'Painel Shopee'!B4728)), 14,
IF(ISNUMBER(SEARCH("kit15", 'Painel Shopee'!B4728)), 15,
IF(ISNUMBER(SEARCH("kit16", 'Painel Shopee'!B4728)), 16,
IF(ISNUMBER(SEARCH("kit17", 'Painel Shopee'!B4728)), 17,
IF(ISNUMBER(SEARCH("kit18", 'Painel Shopee'!B4728)), 18,
IF(ISNUMBER(SEARCH("kit19", 'Painel Shopee'!B4728)), 19,
IF(ISNUMBER(SEARCH("kit20", 'Painel Shopee'!B4728)), 20, 0)))))))))))))))))))</f>
        <v>0</v>
      </c>
      <c r="E4728">
        <f>IF(D4728=0,'Painel Shopee'!C4728,D4728*'Painel Shopee'!C4728)</f>
        <v>0</v>
      </c>
    </row>
    <row r="4729" spans="1:5" x14ac:dyDescent="0.25">
      <c r="A4729">
        <f>IF(ISNUMBER(SEARCH("kit 2", 'Painel ML'!C4729)), 2,
IF(ISNUMBER(SEARCH("kit 3", 'Painel ML'!C4729)), 3,
IF(ISNUMBER(SEARCH("kit 4", 'Painel ML'!C4729)), 4,
IF(ISNUMBER(SEARCH("kit 5", 'Painel ML'!C4729)), 5,
IF(ISNUMBER(SEARCH("kit 6", 'Painel ML'!C4729)), 6,
IF(ISNUMBER(SEARCH("kit 7", 'Painel ML'!C4729)), 7,
IF(ISNUMBER(SEARCH("kit 8", 'Painel ML'!C4729)), 8,
IF(ISNUMBER(SEARCH("kit 9", 'Painel ML'!C4729)), 9,
IF(ISNUMBER(SEARCH("kit 10", 'Painel ML'!C4729)), 10,
IF(ISNUMBER(SEARCH("kit 11", 'Painel ML'!C4729)), 11,
IF(ISNUMBER(SEARCH("kit 12", 'Painel ML'!C4729)), 12,
IF(ISNUMBER(SEARCH("kit 13", 'Painel ML'!C4729)), 13,
IF(ISNUMBER(SEARCH("kit 14", 'Painel ML'!C4729)), 14,
IF(ISNUMBER(SEARCH("kit 15", 'Painel ML'!C4729)), 15,
IF(ISNUMBER(SEARCH("kit 16", 'Painel ML'!C4729)), 16,
IF(ISNUMBER(SEARCH("kit 17", 'Painel ML'!C4729)), 17,
IF(ISNUMBER(SEARCH("kit 18", 'Painel ML'!C4729)), 18,
IF(ISNUMBER(SEARCH("kit 19", 'Painel ML'!C4729)), 19,
IF(ISNUMBER(SEARCH("kit 20", 'Painel ML'!C4729)), 20, 0)))))))))))))))))))</f>
        <v>0</v>
      </c>
      <c r="B4729">
        <f>IF(A4729=0,'Painel ML'!A4729,A4729*'Painel ML'!A4729)</f>
        <v>0</v>
      </c>
      <c r="D4729">
        <f>IF(ISNUMBER(SEARCH("kit2", 'Painel Shopee'!B4729)), 2,
IF(ISNUMBER(SEARCH("kit3", 'Painel Shopee'!B4729)), 3,
IF(ISNUMBER(SEARCH("kit4", 'Painel Shopee'!B4729)), 4,
IF(ISNUMBER(SEARCH("kit5", 'Painel Shopee'!B4729)), 5,
IF(ISNUMBER(SEARCH("kit6", 'Painel Shopee'!B4729)), 6,
IF(ISNUMBER(SEARCH("kit7", 'Painel Shopee'!B4729)), 7,
IF(ISNUMBER(SEARCH("kit8", 'Painel Shopee'!B4729)), 8,
IF(ISNUMBER(SEARCH("kit9", 'Painel Shopee'!B4729)), 9,
IF(ISNUMBER(SEARCH("kit10", 'Painel Shopee'!B4729)), 10,
IF(ISNUMBER(SEARCH("kit11", 'Painel Shopee'!B4729)), 11,
IF(ISNUMBER(SEARCH("kit12", 'Painel Shopee'!B4729)), 12,
IF(ISNUMBER(SEARCH("kit13", 'Painel Shopee'!B4729)), 13,
IF(ISNUMBER(SEARCH("kit14", 'Painel Shopee'!B4729)), 14,
IF(ISNUMBER(SEARCH("kit15", 'Painel Shopee'!B4729)), 15,
IF(ISNUMBER(SEARCH("kit16", 'Painel Shopee'!B4729)), 16,
IF(ISNUMBER(SEARCH("kit17", 'Painel Shopee'!B4729)), 17,
IF(ISNUMBER(SEARCH("kit18", 'Painel Shopee'!B4729)), 18,
IF(ISNUMBER(SEARCH("kit19", 'Painel Shopee'!B4729)), 19,
IF(ISNUMBER(SEARCH("kit20", 'Painel Shopee'!B4729)), 20, 0)))))))))))))))))))</f>
        <v>0</v>
      </c>
      <c r="E4729">
        <f>IF(D4729=0,'Painel Shopee'!C4729,D4729*'Painel Shopee'!C4729)</f>
        <v>0</v>
      </c>
    </row>
    <row r="4730" spans="1:5" x14ac:dyDescent="0.25">
      <c r="A4730">
        <f>IF(ISNUMBER(SEARCH("kit 2", 'Painel ML'!C4730)), 2,
IF(ISNUMBER(SEARCH("kit 3", 'Painel ML'!C4730)), 3,
IF(ISNUMBER(SEARCH("kit 4", 'Painel ML'!C4730)), 4,
IF(ISNUMBER(SEARCH("kit 5", 'Painel ML'!C4730)), 5,
IF(ISNUMBER(SEARCH("kit 6", 'Painel ML'!C4730)), 6,
IF(ISNUMBER(SEARCH("kit 7", 'Painel ML'!C4730)), 7,
IF(ISNUMBER(SEARCH("kit 8", 'Painel ML'!C4730)), 8,
IF(ISNUMBER(SEARCH("kit 9", 'Painel ML'!C4730)), 9,
IF(ISNUMBER(SEARCH("kit 10", 'Painel ML'!C4730)), 10,
IF(ISNUMBER(SEARCH("kit 11", 'Painel ML'!C4730)), 11,
IF(ISNUMBER(SEARCH("kit 12", 'Painel ML'!C4730)), 12,
IF(ISNUMBER(SEARCH("kit 13", 'Painel ML'!C4730)), 13,
IF(ISNUMBER(SEARCH("kit 14", 'Painel ML'!C4730)), 14,
IF(ISNUMBER(SEARCH("kit 15", 'Painel ML'!C4730)), 15,
IF(ISNUMBER(SEARCH("kit 16", 'Painel ML'!C4730)), 16,
IF(ISNUMBER(SEARCH("kit 17", 'Painel ML'!C4730)), 17,
IF(ISNUMBER(SEARCH("kit 18", 'Painel ML'!C4730)), 18,
IF(ISNUMBER(SEARCH("kit 19", 'Painel ML'!C4730)), 19,
IF(ISNUMBER(SEARCH("kit 20", 'Painel ML'!C4730)), 20, 0)))))))))))))))))))</f>
        <v>0</v>
      </c>
      <c r="B4730">
        <f>IF(A4730=0,'Painel ML'!A4730,A4730*'Painel ML'!A4730)</f>
        <v>0</v>
      </c>
      <c r="D4730">
        <f>IF(ISNUMBER(SEARCH("kit2", 'Painel Shopee'!B4730)), 2,
IF(ISNUMBER(SEARCH("kit3", 'Painel Shopee'!B4730)), 3,
IF(ISNUMBER(SEARCH("kit4", 'Painel Shopee'!B4730)), 4,
IF(ISNUMBER(SEARCH("kit5", 'Painel Shopee'!B4730)), 5,
IF(ISNUMBER(SEARCH("kit6", 'Painel Shopee'!B4730)), 6,
IF(ISNUMBER(SEARCH("kit7", 'Painel Shopee'!B4730)), 7,
IF(ISNUMBER(SEARCH("kit8", 'Painel Shopee'!B4730)), 8,
IF(ISNUMBER(SEARCH("kit9", 'Painel Shopee'!B4730)), 9,
IF(ISNUMBER(SEARCH("kit10", 'Painel Shopee'!B4730)), 10,
IF(ISNUMBER(SEARCH("kit11", 'Painel Shopee'!B4730)), 11,
IF(ISNUMBER(SEARCH("kit12", 'Painel Shopee'!B4730)), 12,
IF(ISNUMBER(SEARCH("kit13", 'Painel Shopee'!B4730)), 13,
IF(ISNUMBER(SEARCH("kit14", 'Painel Shopee'!B4730)), 14,
IF(ISNUMBER(SEARCH("kit15", 'Painel Shopee'!B4730)), 15,
IF(ISNUMBER(SEARCH("kit16", 'Painel Shopee'!B4730)), 16,
IF(ISNUMBER(SEARCH("kit17", 'Painel Shopee'!B4730)), 17,
IF(ISNUMBER(SEARCH("kit18", 'Painel Shopee'!B4730)), 18,
IF(ISNUMBER(SEARCH("kit19", 'Painel Shopee'!B4730)), 19,
IF(ISNUMBER(SEARCH("kit20", 'Painel Shopee'!B4730)), 20, 0)))))))))))))))))))</f>
        <v>0</v>
      </c>
      <c r="E4730">
        <f>IF(D4730=0,'Painel Shopee'!C4730,D4730*'Painel Shopee'!C4730)</f>
        <v>0</v>
      </c>
    </row>
    <row r="4731" spans="1:5" x14ac:dyDescent="0.25">
      <c r="A4731">
        <f>IF(ISNUMBER(SEARCH("kit 2", 'Painel ML'!C4731)), 2,
IF(ISNUMBER(SEARCH("kit 3", 'Painel ML'!C4731)), 3,
IF(ISNUMBER(SEARCH("kit 4", 'Painel ML'!C4731)), 4,
IF(ISNUMBER(SEARCH("kit 5", 'Painel ML'!C4731)), 5,
IF(ISNUMBER(SEARCH("kit 6", 'Painel ML'!C4731)), 6,
IF(ISNUMBER(SEARCH("kit 7", 'Painel ML'!C4731)), 7,
IF(ISNUMBER(SEARCH("kit 8", 'Painel ML'!C4731)), 8,
IF(ISNUMBER(SEARCH("kit 9", 'Painel ML'!C4731)), 9,
IF(ISNUMBER(SEARCH("kit 10", 'Painel ML'!C4731)), 10,
IF(ISNUMBER(SEARCH("kit 11", 'Painel ML'!C4731)), 11,
IF(ISNUMBER(SEARCH("kit 12", 'Painel ML'!C4731)), 12,
IF(ISNUMBER(SEARCH("kit 13", 'Painel ML'!C4731)), 13,
IF(ISNUMBER(SEARCH("kit 14", 'Painel ML'!C4731)), 14,
IF(ISNUMBER(SEARCH("kit 15", 'Painel ML'!C4731)), 15,
IF(ISNUMBER(SEARCH("kit 16", 'Painel ML'!C4731)), 16,
IF(ISNUMBER(SEARCH("kit 17", 'Painel ML'!C4731)), 17,
IF(ISNUMBER(SEARCH("kit 18", 'Painel ML'!C4731)), 18,
IF(ISNUMBER(SEARCH("kit 19", 'Painel ML'!C4731)), 19,
IF(ISNUMBER(SEARCH("kit 20", 'Painel ML'!C4731)), 20, 0)))))))))))))))))))</f>
        <v>0</v>
      </c>
      <c r="B4731">
        <f>IF(A4731=0,'Painel ML'!A4731,A4731*'Painel ML'!A4731)</f>
        <v>0</v>
      </c>
      <c r="D4731">
        <f>IF(ISNUMBER(SEARCH("kit2", 'Painel Shopee'!B4731)), 2,
IF(ISNUMBER(SEARCH("kit3", 'Painel Shopee'!B4731)), 3,
IF(ISNUMBER(SEARCH("kit4", 'Painel Shopee'!B4731)), 4,
IF(ISNUMBER(SEARCH("kit5", 'Painel Shopee'!B4731)), 5,
IF(ISNUMBER(SEARCH("kit6", 'Painel Shopee'!B4731)), 6,
IF(ISNUMBER(SEARCH("kit7", 'Painel Shopee'!B4731)), 7,
IF(ISNUMBER(SEARCH("kit8", 'Painel Shopee'!B4731)), 8,
IF(ISNUMBER(SEARCH("kit9", 'Painel Shopee'!B4731)), 9,
IF(ISNUMBER(SEARCH("kit10", 'Painel Shopee'!B4731)), 10,
IF(ISNUMBER(SEARCH("kit11", 'Painel Shopee'!B4731)), 11,
IF(ISNUMBER(SEARCH("kit12", 'Painel Shopee'!B4731)), 12,
IF(ISNUMBER(SEARCH("kit13", 'Painel Shopee'!B4731)), 13,
IF(ISNUMBER(SEARCH("kit14", 'Painel Shopee'!B4731)), 14,
IF(ISNUMBER(SEARCH("kit15", 'Painel Shopee'!B4731)), 15,
IF(ISNUMBER(SEARCH("kit16", 'Painel Shopee'!B4731)), 16,
IF(ISNUMBER(SEARCH("kit17", 'Painel Shopee'!B4731)), 17,
IF(ISNUMBER(SEARCH("kit18", 'Painel Shopee'!B4731)), 18,
IF(ISNUMBER(SEARCH("kit19", 'Painel Shopee'!B4731)), 19,
IF(ISNUMBER(SEARCH("kit20", 'Painel Shopee'!B4731)), 20, 0)))))))))))))))))))</f>
        <v>0</v>
      </c>
      <c r="E4731">
        <f>IF(D4731=0,'Painel Shopee'!C4731,D4731*'Painel Shopee'!C4731)</f>
        <v>0</v>
      </c>
    </row>
    <row r="4732" spans="1:5" x14ac:dyDescent="0.25">
      <c r="A4732">
        <f>IF(ISNUMBER(SEARCH("kit 2", 'Painel ML'!C4732)), 2,
IF(ISNUMBER(SEARCH("kit 3", 'Painel ML'!C4732)), 3,
IF(ISNUMBER(SEARCH("kit 4", 'Painel ML'!C4732)), 4,
IF(ISNUMBER(SEARCH("kit 5", 'Painel ML'!C4732)), 5,
IF(ISNUMBER(SEARCH("kit 6", 'Painel ML'!C4732)), 6,
IF(ISNUMBER(SEARCH("kit 7", 'Painel ML'!C4732)), 7,
IF(ISNUMBER(SEARCH("kit 8", 'Painel ML'!C4732)), 8,
IF(ISNUMBER(SEARCH("kit 9", 'Painel ML'!C4732)), 9,
IF(ISNUMBER(SEARCH("kit 10", 'Painel ML'!C4732)), 10,
IF(ISNUMBER(SEARCH("kit 11", 'Painel ML'!C4732)), 11,
IF(ISNUMBER(SEARCH("kit 12", 'Painel ML'!C4732)), 12,
IF(ISNUMBER(SEARCH("kit 13", 'Painel ML'!C4732)), 13,
IF(ISNUMBER(SEARCH("kit 14", 'Painel ML'!C4732)), 14,
IF(ISNUMBER(SEARCH("kit 15", 'Painel ML'!C4732)), 15,
IF(ISNUMBER(SEARCH("kit 16", 'Painel ML'!C4732)), 16,
IF(ISNUMBER(SEARCH("kit 17", 'Painel ML'!C4732)), 17,
IF(ISNUMBER(SEARCH("kit 18", 'Painel ML'!C4732)), 18,
IF(ISNUMBER(SEARCH("kit 19", 'Painel ML'!C4732)), 19,
IF(ISNUMBER(SEARCH("kit 20", 'Painel ML'!C4732)), 20, 0)))))))))))))))))))</f>
        <v>0</v>
      </c>
      <c r="B4732">
        <f>IF(A4732=0,'Painel ML'!A4732,A4732*'Painel ML'!A4732)</f>
        <v>0</v>
      </c>
      <c r="D4732">
        <f>IF(ISNUMBER(SEARCH("kit2", 'Painel Shopee'!B4732)), 2,
IF(ISNUMBER(SEARCH("kit3", 'Painel Shopee'!B4732)), 3,
IF(ISNUMBER(SEARCH("kit4", 'Painel Shopee'!B4732)), 4,
IF(ISNUMBER(SEARCH("kit5", 'Painel Shopee'!B4732)), 5,
IF(ISNUMBER(SEARCH("kit6", 'Painel Shopee'!B4732)), 6,
IF(ISNUMBER(SEARCH("kit7", 'Painel Shopee'!B4732)), 7,
IF(ISNUMBER(SEARCH("kit8", 'Painel Shopee'!B4732)), 8,
IF(ISNUMBER(SEARCH("kit9", 'Painel Shopee'!B4732)), 9,
IF(ISNUMBER(SEARCH("kit10", 'Painel Shopee'!B4732)), 10,
IF(ISNUMBER(SEARCH("kit11", 'Painel Shopee'!B4732)), 11,
IF(ISNUMBER(SEARCH("kit12", 'Painel Shopee'!B4732)), 12,
IF(ISNUMBER(SEARCH("kit13", 'Painel Shopee'!B4732)), 13,
IF(ISNUMBER(SEARCH("kit14", 'Painel Shopee'!B4732)), 14,
IF(ISNUMBER(SEARCH("kit15", 'Painel Shopee'!B4732)), 15,
IF(ISNUMBER(SEARCH("kit16", 'Painel Shopee'!B4732)), 16,
IF(ISNUMBER(SEARCH("kit17", 'Painel Shopee'!B4732)), 17,
IF(ISNUMBER(SEARCH("kit18", 'Painel Shopee'!B4732)), 18,
IF(ISNUMBER(SEARCH("kit19", 'Painel Shopee'!B4732)), 19,
IF(ISNUMBER(SEARCH("kit20", 'Painel Shopee'!B4732)), 20, 0)))))))))))))))))))</f>
        <v>0</v>
      </c>
      <c r="E4732">
        <f>IF(D4732=0,'Painel Shopee'!C4732,D4732*'Painel Shopee'!C4732)</f>
        <v>0</v>
      </c>
    </row>
    <row r="4733" spans="1:5" x14ac:dyDescent="0.25">
      <c r="A4733">
        <f>IF(ISNUMBER(SEARCH("kit 2", 'Painel ML'!C4733)), 2,
IF(ISNUMBER(SEARCH("kit 3", 'Painel ML'!C4733)), 3,
IF(ISNUMBER(SEARCH("kit 4", 'Painel ML'!C4733)), 4,
IF(ISNUMBER(SEARCH("kit 5", 'Painel ML'!C4733)), 5,
IF(ISNUMBER(SEARCH("kit 6", 'Painel ML'!C4733)), 6,
IF(ISNUMBER(SEARCH("kit 7", 'Painel ML'!C4733)), 7,
IF(ISNUMBER(SEARCH("kit 8", 'Painel ML'!C4733)), 8,
IF(ISNUMBER(SEARCH("kit 9", 'Painel ML'!C4733)), 9,
IF(ISNUMBER(SEARCH("kit 10", 'Painel ML'!C4733)), 10,
IF(ISNUMBER(SEARCH("kit 11", 'Painel ML'!C4733)), 11,
IF(ISNUMBER(SEARCH("kit 12", 'Painel ML'!C4733)), 12,
IF(ISNUMBER(SEARCH("kit 13", 'Painel ML'!C4733)), 13,
IF(ISNUMBER(SEARCH("kit 14", 'Painel ML'!C4733)), 14,
IF(ISNUMBER(SEARCH("kit 15", 'Painel ML'!C4733)), 15,
IF(ISNUMBER(SEARCH("kit 16", 'Painel ML'!C4733)), 16,
IF(ISNUMBER(SEARCH("kit 17", 'Painel ML'!C4733)), 17,
IF(ISNUMBER(SEARCH("kit 18", 'Painel ML'!C4733)), 18,
IF(ISNUMBER(SEARCH("kit 19", 'Painel ML'!C4733)), 19,
IF(ISNUMBER(SEARCH("kit 20", 'Painel ML'!C4733)), 20, 0)))))))))))))))))))</f>
        <v>0</v>
      </c>
      <c r="B4733">
        <f>IF(A4733=0,'Painel ML'!A4733,A4733*'Painel ML'!A4733)</f>
        <v>0</v>
      </c>
      <c r="D4733">
        <f>IF(ISNUMBER(SEARCH("kit2", 'Painel Shopee'!B4733)), 2,
IF(ISNUMBER(SEARCH("kit3", 'Painel Shopee'!B4733)), 3,
IF(ISNUMBER(SEARCH("kit4", 'Painel Shopee'!B4733)), 4,
IF(ISNUMBER(SEARCH("kit5", 'Painel Shopee'!B4733)), 5,
IF(ISNUMBER(SEARCH("kit6", 'Painel Shopee'!B4733)), 6,
IF(ISNUMBER(SEARCH("kit7", 'Painel Shopee'!B4733)), 7,
IF(ISNUMBER(SEARCH("kit8", 'Painel Shopee'!B4733)), 8,
IF(ISNUMBER(SEARCH("kit9", 'Painel Shopee'!B4733)), 9,
IF(ISNUMBER(SEARCH("kit10", 'Painel Shopee'!B4733)), 10,
IF(ISNUMBER(SEARCH("kit11", 'Painel Shopee'!B4733)), 11,
IF(ISNUMBER(SEARCH("kit12", 'Painel Shopee'!B4733)), 12,
IF(ISNUMBER(SEARCH("kit13", 'Painel Shopee'!B4733)), 13,
IF(ISNUMBER(SEARCH("kit14", 'Painel Shopee'!B4733)), 14,
IF(ISNUMBER(SEARCH("kit15", 'Painel Shopee'!B4733)), 15,
IF(ISNUMBER(SEARCH("kit16", 'Painel Shopee'!B4733)), 16,
IF(ISNUMBER(SEARCH("kit17", 'Painel Shopee'!B4733)), 17,
IF(ISNUMBER(SEARCH("kit18", 'Painel Shopee'!B4733)), 18,
IF(ISNUMBER(SEARCH("kit19", 'Painel Shopee'!B4733)), 19,
IF(ISNUMBER(SEARCH("kit20", 'Painel Shopee'!B4733)), 20, 0)))))))))))))))))))</f>
        <v>0</v>
      </c>
      <c r="E4733">
        <f>IF(D4733=0,'Painel Shopee'!C4733,D4733*'Painel Shopee'!C4733)</f>
        <v>0</v>
      </c>
    </row>
    <row r="4734" spans="1:5" x14ac:dyDescent="0.25">
      <c r="A4734">
        <f>IF(ISNUMBER(SEARCH("kit 2", 'Painel ML'!C4734)), 2,
IF(ISNUMBER(SEARCH("kit 3", 'Painel ML'!C4734)), 3,
IF(ISNUMBER(SEARCH("kit 4", 'Painel ML'!C4734)), 4,
IF(ISNUMBER(SEARCH("kit 5", 'Painel ML'!C4734)), 5,
IF(ISNUMBER(SEARCH("kit 6", 'Painel ML'!C4734)), 6,
IF(ISNUMBER(SEARCH("kit 7", 'Painel ML'!C4734)), 7,
IF(ISNUMBER(SEARCH("kit 8", 'Painel ML'!C4734)), 8,
IF(ISNUMBER(SEARCH("kit 9", 'Painel ML'!C4734)), 9,
IF(ISNUMBER(SEARCH("kit 10", 'Painel ML'!C4734)), 10,
IF(ISNUMBER(SEARCH("kit 11", 'Painel ML'!C4734)), 11,
IF(ISNUMBER(SEARCH("kit 12", 'Painel ML'!C4734)), 12,
IF(ISNUMBER(SEARCH("kit 13", 'Painel ML'!C4734)), 13,
IF(ISNUMBER(SEARCH("kit 14", 'Painel ML'!C4734)), 14,
IF(ISNUMBER(SEARCH("kit 15", 'Painel ML'!C4734)), 15,
IF(ISNUMBER(SEARCH("kit 16", 'Painel ML'!C4734)), 16,
IF(ISNUMBER(SEARCH("kit 17", 'Painel ML'!C4734)), 17,
IF(ISNUMBER(SEARCH("kit 18", 'Painel ML'!C4734)), 18,
IF(ISNUMBER(SEARCH("kit 19", 'Painel ML'!C4734)), 19,
IF(ISNUMBER(SEARCH("kit 20", 'Painel ML'!C4734)), 20, 0)))))))))))))))))))</f>
        <v>0</v>
      </c>
      <c r="B4734">
        <f>IF(A4734=0,'Painel ML'!A4734,A4734*'Painel ML'!A4734)</f>
        <v>0</v>
      </c>
      <c r="D4734">
        <f>IF(ISNUMBER(SEARCH("kit2", 'Painel Shopee'!B4734)), 2,
IF(ISNUMBER(SEARCH("kit3", 'Painel Shopee'!B4734)), 3,
IF(ISNUMBER(SEARCH("kit4", 'Painel Shopee'!B4734)), 4,
IF(ISNUMBER(SEARCH("kit5", 'Painel Shopee'!B4734)), 5,
IF(ISNUMBER(SEARCH("kit6", 'Painel Shopee'!B4734)), 6,
IF(ISNUMBER(SEARCH("kit7", 'Painel Shopee'!B4734)), 7,
IF(ISNUMBER(SEARCH("kit8", 'Painel Shopee'!B4734)), 8,
IF(ISNUMBER(SEARCH("kit9", 'Painel Shopee'!B4734)), 9,
IF(ISNUMBER(SEARCH("kit10", 'Painel Shopee'!B4734)), 10,
IF(ISNUMBER(SEARCH("kit11", 'Painel Shopee'!B4734)), 11,
IF(ISNUMBER(SEARCH("kit12", 'Painel Shopee'!B4734)), 12,
IF(ISNUMBER(SEARCH("kit13", 'Painel Shopee'!B4734)), 13,
IF(ISNUMBER(SEARCH("kit14", 'Painel Shopee'!B4734)), 14,
IF(ISNUMBER(SEARCH("kit15", 'Painel Shopee'!B4734)), 15,
IF(ISNUMBER(SEARCH("kit16", 'Painel Shopee'!B4734)), 16,
IF(ISNUMBER(SEARCH("kit17", 'Painel Shopee'!B4734)), 17,
IF(ISNUMBER(SEARCH("kit18", 'Painel Shopee'!B4734)), 18,
IF(ISNUMBER(SEARCH("kit19", 'Painel Shopee'!B4734)), 19,
IF(ISNUMBER(SEARCH("kit20", 'Painel Shopee'!B4734)), 20, 0)))))))))))))))))))</f>
        <v>0</v>
      </c>
      <c r="E4734">
        <f>IF(D4734=0,'Painel Shopee'!C4734,D4734*'Painel Shopee'!C4734)</f>
        <v>0</v>
      </c>
    </row>
    <row r="4735" spans="1:5" x14ac:dyDescent="0.25">
      <c r="A4735">
        <f>IF(ISNUMBER(SEARCH("kit 2", 'Painel ML'!C4735)), 2,
IF(ISNUMBER(SEARCH("kit 3", 'Painel ML'!C4735)), 3,
IF(ISNUMBER(SEARCH("kit 4", 'Painel ML'!C4735)), 4,
IF(ISNUMBER(SEARCH("kit 5", 'Painel ML'!C4735)), 5,
IF(ISNUMBER(SEARCH("kit 6", 'Painel ML'!C4735)), 6,
IF(ISNUMBER(SEARCH("kit 7", 'Painel ML'!C4735)), 7,
IF(ISNUMBER(SEARCH("kit 8", 'Painel ML'!C4735)), 8,
IF(ISNUMBER(SEARCH("kit 9", 'Painel ML'!C4735)), 9,
IF(ISNUMBER(SEARCH("kit 10", 'Painel ML'!C4735)), 10,
IF(ISNUMBER(SEARCH("kit 11", 'Painel ML'!C4735)), 11,
IF(ISNUMBER(SEARCH("kit 12", 'Painel ML'!C4735)), 12,
IF(ISNUMBER(SEARCH("kit 13", 'Painel ML'!C4735)), 13,
IF(ISNUMBER(SEARCH("kit 14", 'Painel ML'!C4735)), 14,
IF(ISNUMBER(SEARCH("kit 15", 'Painel ML'!C4735)), 15,
IF(ISNUMBER(SEARCH("kit 16", 'Painel ML'!C4735)), 16,
IF(ISNUMBER(SEARCH("kit 17", 'Painel ML'!C4735)), 17,
IF(ISNUMBER(SEARCH("kit 18", 'Painel ML'!C4735)), 18,
IF(ISNUMBER(SEARCH("kit 19", 'Painel ML'!C4735)), 19,
IF(ISNUMBER(SEARCH("kit 20", 'Painel ML'!C4735)), 20, 0)))))))))))))))))))</f>
        <v>0</v>
      </c>
      <c r="B4735">
        <f>IF(A4735=0,'Painel ML'!A4735,A4735*'Painel ML'!A4735)</f>
        <v>0</v>
      </c>
      <c r="D4735">
        <f>IF(ISNUMBER(SEARCH("kit2", 'Painel Shopee'!B4735)), 2,
IF(ISNUMBER(SEARCH("kit3", 'Painel Shopee'!B4735)), 3,
IF(ISNUMBER(SEARCH("kit4", 'Painel Shopee'!B4735)), 4,
IF(ISNUMBER(SEARCH("kit5", 'Painel Shopee'!B4735)), 5,
IF(ISNUMBER(SEARCH("kit6", 'Painel Shopee'!B4735)), 6,
IF(ISNUMBER(SEARCH("kit7", 'Painel Shopee'!B4735)), 7,
IF(ISNUMBER(SEARCH("kit8", 'Painel Shopee'!B4735)), 8,
IF(ISNUMBER(SEARCH("kit9", 'Painel Shopee'!B4735)), 9,
IF(ISNUMBER(SEARCH("kit10", 'Painel Shopee'!B4735)), 10,
IF(ISNUMBER(SEARCH("kit11", 'Painel Shopee'!B4735)), 11,
IF(ISNUMBER(SEARCH("kit12", 'Painel Shopee'!B4735)), 12,
IF(ISNUMBER(SEARCH("kit13", 'Painel Shopee'!B4735)), 13,
IF(ISNUMBER(SEARCH("kit14", 'Painel Shopee'!B4735)), 14,
IF(ISNUMBER(SEARCH("kit15", 'Painel Shopee'!B4735)), 15,
IF(ISNUMBER(SEARCH("kit16", 'Painel Shopee'!B4735)), 16,
IF(ISNUMBER(SEARCH("kit17", 'Painel Shopee'!B4735)), 17,
IF(ISNUMBER(SEARCH("kit18", 'Painel Shopee'!B4735)), 18,
IF(ISNUMBER(SEARCH("kit19", 'Painel Shopee'!B4735)), 19,
IF(ISNUMBER(SEARCH("kit20", 'Painel Shopee'!B4735)), 20, 0)))))))))))))))))))</f>
        <v>0</v>
      </c>
      <c r="E4735">
        <f>IF(D4735=0,'Painel Shopee'!C4735,D4735*'Painel Shopee'!C4735)</f>
        <v>0</v>
      </c>
    </row>
    <row r="4736" spans="1:5" x14ac:dyDescent="0.25">
      <c r="A4736">
        <f>IF(ISNUMBER(SEARCH("kit 2", 'Painel ML'!C4736)), 2,
IF(ISNUMBER(SEARCH("kit 3", 'Painel ML'!C4736)), 3,
IF(ISNUMBER(SEARCH("kit 4", 'Painel ML'!C4736)), 4,
IF(ISNUMBER(SEARCH("kit 5", 'Painel ML'!C4736)), 5,
IF(ISNUMBER(SEARCH("kit 6", 'Painel ML'!C4736)), 6,
IF(ISNUMBER(SEARCH("kit 7", 'Painel ML'!C4736)), 7,
IF(ISNUMBER(SEARCH("kit 8", 'Painel ML'!C4736)), 8,
IF(ISNUMBER(SEARCH("kit 9", 'Painel ML'!C4736)), 9,
IF(ISNUMBER(SEARCH("kit 10", 'Painel ML'!C4736)), 10,
IF(ISNUMBER(SEARCH("kit 11", 'Painel ML'!C4736)), 11,
IF(ISNUMBER(SEARCH("kit 12", 'Painel ML'!C4736)), 12,
IF(ISNUMBER(SEARCH("kit 13", 'Painel ML'!C4736)), 13,
IF(ISNUMBER(SEARCH("kit 14", 'Painel ML'!C4736)), 14,
IF(ISNUMBER(SEARCH("kit 15", 'Painel ML'!C4736)), 15,
IF(ISNUMBER(SEARCH("kit 16", 'Painel ML'!C4736)), 16,
IF(ISNUMBER(SEARCH("kit 17", 'Painel ML'!C4736)), 17,
IF(ISNUMBER(SEARCH("kit 18", 'Painel ML'!C4736)), 18,
IF(ISNUMBER(SEARCH("kit 19", 'Painel ML'!C4736)), 19,
IF(ISNUMBER(SEARCH("kit 20", 'Painel ML'!C4736)), 20, 0)))))))))))))))))))</f>
        <v>0</v>
      </c>
      <c r="B4736">
        <f>IF(A4736=0,'Painel ML'!A4736,A4736*'Painel ML'!A4736)</f>
        <v>0</v>
      </c>
      <c r="D4736">
        <f>IF(ISNUMBER(SEARCH("kit2", 'Painel Shopee'!B4736)), 2,
IF(ISNUMBER(SEARCH("kit3", 'Painel Shopee'!B4736)), 3,
IF(ISNUMBER(SEARCH("kit4", 'Painel Shopee'!B4736)), 4,
IF(ISNUMBER(SEARCH("kit5", 'Painel Shopee'!B4736)), 5,
IF(ISNUMBER(SEARCH("kit6", 'Painel Shopee'!B4736)), 6,
IF(ISNUMBER(SEARCH("kit7", 'Painel Shopee'!B4736)), 7,
IF(ISNUMBER(SEARCH("kit8", 'Painel Shopee'!B4736)), 8,
IF(ISNUMBER(SEARCH("kit9", 'Painel Shopee'!B4736)), 9,
IF(ISNUMBER(SEARCH("kit10", 'Painel Shopee'!B4736)), 10,
IF(ISNUMBER(SEARCH("kit11", 'Painel Shopee'!B4736)), 11,
IF(ISNUMBER(SEARCH("kit12", 'Painel Shopee'!B4736)), 12,
IF(ISNUMBER(SEARCH("kit13", 'Painel Shopee'!B4736)), 13,
IF(ISNUMBER(SEARCH("kit14", 'Painel Shopee'!B4736)), 14,
IF(ISNUMBER(SEARCH("kit15", 'Painel Shopee'!B4736)), 15,
IF(ISNUMBER(SEARCH("kit16", 'Painel Shopee'!B4736)), 16,
IF(ISNUMBER(SEARCH("kit17", 'Painel Shopee'!B4736)), 17,
IF(ISNUMBER(SEARCH("kit18", 'Painel Shopee'!B4736)), 18,
IF(ISNUMBER(SEARCH("kit19", 'Painel Shopee'!B4736)), 19,
IF(ISNUMBER(SEARCH("kit20", 'Painel Shopee'!B4736)), 20, 0)))))))))))))))))))</f>
        <v>0</v>
      </c>
      <c r="E4736">
        <f>IF(D4736=0,'Painel Shopee'!C4736,D4736*'Painel Shopee'!C4736)</f>
        <v>0</v>
      </c>
    </row>
    <row r="4737" spans="1:5" x14ac:dyDescent="0.25">
      <c r="A4737">
        <f>IF(ISNUMBER(SEARCH("kit 2", 'Painel ML'!C4737)), 2,
IF(ISNUMBER(SEARCH("kit 3", 'Painel ML'!C4737)), 3,
IF(ISNUMBER(SEARCH("kit 4", 'Painel ML'!C4737)), 4,
IF(ISNUMBER(SEARCH("kit 5", 'Painel ML'!C4737)), 5,
IF(ISNUMBER(SEARCH("kit 6", 'Painel ML'!C4737)), 6,
IF(ISNUMBER(SEARCH("kit 7", 'Painel ML'!C4737)), 7,
IF(ISNUMBER(SEARCH("kit 8", 'Painel ML'!C4737)), 8,
IF(ISNUMBER(SEARCH("kit 9", 'Painel ML'!C4737)), 9,
IF(ISNUMBER(SEARCH("kit 10", 'Painel ML'!C4737)), 10,
IF(ISNUMBER(SEARCH("kit 11", 'Painel ML'!C4737)), 11,
IF(ISNUMBER(SEARCH("kit 12", 'Painel ML'!C4737)), 12,
IF(ISNUMBER(SEARCH("kit 13", 'Painel ML'!C4737)), 13,
IF(ISNUMBER(SEARCH("kit 14", 'Painel ML'!C4737)), 14,
IF(ISNUMBER(SEARCH("kit 15", 'Painel ML'!C4737)), 15,
IF(ISNUMBER(SEARCH("kit 16", 'Painel ML'!C4737)), 16,
IF(ISNUMBER(SEARCH("kit 17", 'Painel ML'!C4737)), 17,
IF(ISNUMBER(SEARCH("kit 18", 'Painel ML'!C4737)), 18,
IF(ISNUMBER(SEARCH("kit 19", 'Painel ML'!C4737)), 19,
IF(ISNUMBER(SEARCH("kit 20", 'Painel ML'!C4737)), 20, 0)))))))))))))))))))</f>
        <v>0</v>
      </c>
      <c r="B4737">
        <f>IF(A4737=0,'Painel ML'!A4737,A4737*'Painel ML'!A4737)</f>
        <v>0</v>
      </c>
      <c r="D4737">
        <f>IF(ISNUMBER(SEARCH("kit2", 'Painel Shopee'!B4737)), 2,
IF(ISNUMBER(SEARCH("kit3", 'Painel Shopee'!B4737)), 3,
IF(ISNUMBER(SEARCH("kit4", 'Painel Shopee'!B4737)), 4,
IF(ISNUMBER(SEARCH("kit5", 'Painel Shopee'!B4737)), 5,
IF(ISNUMBER(SEARCH("kit6", 'Painel Shopee'!B4737)), 6,
IF(ISNUMBER(SEARCH("kit7", 'Painel Shopee'!B4737)), 7,
IF(ISNUMBER(SEARCH("kit8", 'Painel Shopee'!B4737)), 8,
IF(ISNUMBER(SEARCH("kit9", 'Painel Shopee'!B4737)), 9,
IF(ISNUMBER(SEARCH("kit10", 'Painel Shopee'!B4737)), 10,
IF(ISNUMBER(SEARCH("kit11", 'Painel Shopee'!B4737)), 11,
IF(ISNUMBER(SEARCH("kit12", 'Painel Shopee'!B4737)), 12,
IF(ISNUMBER(SEARCH("kit13", 'Painel Shopee'!B4737)), 13,
IF(ISNUMBER(SEARCH("kit14", 'Painel Shopee'!B4737)), 14,
IF(ISNUMBER(SEARCH("kit15", 'Painel Shopee'!B4737)), 15,
IF(ISNUMBER(SEARCH("kit16", 'Painel Shopee'!B4737)), 16,
IF(ISNUMBER(SEARCH("kit17", 'Painel Shopee'!B4737)), 17,
IF(ISNUMBER(SEARCH("kit18", 'Painel Shopee'!B4737)), 18,
IF(ISNUMBER(SEARCH("kit19", 'Painel Shopee'!B4737)), 19,
IF(ISNUMBER(SEARCH("kit20", 'Painel Shopee'!B4737)), 20, 0)))))))))))))))))))</f>
        <v>0</v>
      </c>
      <c r="E4737">
        <f>IF(D4737=0,'Painel Shopee'!C4737,D4737*'Painel Shopee'!C4737)</f>
        <v>0</v>
      </c>
    </row>
    <row r="4738" spans="1:5" x14ac:dyDescent="0.25">
      <c r="A4738">
        <f>IF(ISNUMBER(SEARCH("kit 2", 'Painel ML'!C4738)), 2,
IF(ISNUMBER(SEARCH("kit 3", 'Painel ML'!C4738)), 3,
IF(ISNUMBER(SEARCH("kit 4", 'Painel ML'!C4738)), 4,
IF(ISNUMBER(SEARCH("kit 5", 'Painel ML'!C4738)), 5,
IF(ISNUMBER(SEARCH("kit 6", 'Painel ML'!C4738)), 6,
IF(ISNUMBER(SEARCH("kit 7", 'Painel ML'!C4738)), 7,
IF(ISNUMBER(SEARCH("kit 8", 'Painel ML'!C4738)), 8,
IF(ISNUMBER(SEARCH("kit 9", 'Painel ML'!C4738)), 9,
IF(ISNUMBER(SEARCH("kit 10", 'Painel ML'!C4738)), 10,
IF(ISNUMBER(SEARCH("kit 11", 'Painel ML'!C4738)), 11,
IF(ISNUMBER(SEARCH("kit 12", 'Painel ML'!C4738)), 12,
IF(ISNUMBER(SEARCH("kit 13", 'Painel ML'!C4738)), 13,
IF(ISNUMBER(SEARCH("kit 14", 'Painel ML'!C4738)), 14,
IF(ISNUMBER(SEARCH("kit 15", 'Painel ML'!C4738)), 15,
IF(ISNUMBER(SEARCH("kit 16", 'Painel ML'!C4738)), 16,
IF(ISNUMBER(SEARCH("kit 17", 'Painel ML'!C4738)), 17,
IF(ISNUMBER(SEARCH("kit 18", 'Painel ML'!C4738)), 18,
IF(ISNUMBER(SEARCH("kit 19", 'Painel ML'!C4738)), 19,
IF(ISNUMBER(SEARCH("kit 20", 'Painel ML'!C4738)), 20, 0)))))))))))))))))))</f>
        <v>0</v>
      </c>
      <c r="B4738">
        <f>IF(A4738=0,'Painel ML'!A4738,A4738*'Painel ML'!A4738)</f>
        <v>0</v>
      </c>
      <c r="D4738">
        <f>IF(ISNUMBER(SEARCH("kit2", 'Painel Shopee'!B4738)), 2,
IF(ISNUMBER(SEARCH("kit3", 'Painel Shopee'!B4738)), 3,
IF(ISNUMBER(SEARCH("kit4", 'Painel Shopee'!B4738)), 4,
IF(ISNUMBER(SEARCH("kit5", 'Painel Shopee'!B4738)), 5,
IF(ISNUMBER(SEARCH("kit6", 'Painel Shopee'!B4738)), 6,
IF(ISNUMBER(SEARCH("kit7", 'Painel Shopee'!B4738)), 7,
IF(ISNUMBER(SEARCH("kit8", 'Painel Shopee'!B4738)), 8,
IF(ISNUMBER(SEARCH("kit9", 'Painel Shopee'!B4738)), 9,
IF(ISNUMBER(SEARCH("kit10", 'Painel Shopee'!B4738)), 10,
IF(ISNUMBER(SEARCH("kit11", 'Painel Shopee'!B4738)), 11,
IF(ISNUMBER(SEARCH("kit12", 'Painel Shopee'!B4738)), 12,
IF(ISNUMBER(SEARCH("kit13", 'Painel Shopee'!B4738)), 13,
IF(ISNUMBER(SEARCH("kit14", 'Painel Shopee'!B4738)), 14,
IF(ISNUMBER(SEARCH("kit15", 'Painel Shopee'!B4738)), 15,
IF(ISNUMBER(SEARCH("kit16", 'Painel Shopee'!B4738)), 16,
IF(ISNUMBER(SEARCH("kit17", 'Painel Shopee'!B4738)), 17,
IF(ISNUMBER(SEARCH("kit18", 'Painel Shopee'!B4738)), 18,
IF(ISNUMBER(SEARCH("kit19", 'Painel Shopee'!B4738)), 19,
IF(ISNUMBER(SEARCH("kit20", 'Painel Shopee'!B4738)), 20, 0)))))))))))))))))))</f>
        <v>0</v>
      </c>
      <c r="E4738">
        <f>IF(D4738=0,'Painel Shopee'!C4738,D4738*'Painel Shopee'!C4738)</f>
        <v>0</v>
      </c>
    </row>
    <row r="4739" spans="1:5" x14ac:dyDescent="0.25">
      <c r="A4739">
        <f>IF(ISNUMBER(SEARCH("kit 2", 'Painel ML'!C4739)), 2,
IF(ISNUMBER(SEARCH("kit 3", 'Painel ML'!C4739)), 3,
IF(ISNUMBER(SEARCH("kit 4", 'Painel ML'!C4739)), 4,
IF(ISNUMBER(SEARCH("kit 5", 'Painel ML'!C4739)), 5,
IF(ISNUMBER(SEARCH("kit 6", 'Painel ML'!C4739)), 6,
IF(ISNUMBER(SEARCH("kit 7", 'Painel ML'!C4739)), 7,
IF(ISNUMBER(SEARCH("kit 8", 'Painel ML'!C4739)), 8,
IF(ISNUMBER(SEARCH("kit 9", 'Painel ML'!C4739)), 9,
IF(ISNUMBER(SEARCH("kit 10", 'Painel ML'!C4739)), 10,
IF(ISNUMBER(SEARCH("kit 11", 'Painel ML'!C4739)), 11,
IF(ISNUMBER(SEARCH("kit 12", 'Painel ML'!C4739)), 12,
IF(ISNUMBER(SEARCH("kit 13", 'Painel ML'!C4739)), 13,
IF(ISNUMBER(SEARCH("kit 14", 'Painel ML'!C4739)), 14,
IF(ISNUMBER(SEARCH("kit 15", 'Painel ML'!C4739)), 15,
IF(ISNUMBER(SEARCH("kit 16", 'Painel ML'!C4739)), 16,
IF(ISNUMBER(SEARCH("kit 17", 'Painel ML'!C4739)), 17,
IF(ISNUMBER(SEARCH("kit 18", 'Painel ML'!C4739)), 18,
IF(ISNUMBER(SEARCH("kit 19", 'Painel ML'!C4739)), 19,
IF(ISNUMBER(SEARCH("kit 20", 'Painel ML'!C4739)), 20, 0)))))))))))))))))))</f>
        <v>0</v>
      </c>
      <c r="B4739">
        <f>IF(A4739=0,'Painel ML'!A4739,A4739*'Painel ML'!A4739)</f>
        <v>0</v>
      </c>
      <c r="D4739">
        <f>IF(ISNUMBER(SEARCH("kit2", 'Painel Shopee'!B4739)), 2,
IF(ISNUMBER(SEARCH("kit3", 'Painel Shopee'!B4739)), 3,
IF(ISNUMBER(SEARCH("kit4", 'Painel Shopee'!B4739)), 4,
IF(ISNUMBER(SEARCH("kit5", 'Painel Shopee'!B4739)), 5,
IF(ISNUMBER(SEARCH("kit6", 'Painel Shopee'!B4739)), 6,
IF(ISNUMBER(SEARCH("kit7", 'Painel Shopee'!B4739)), 7,
IF(ISNUMBER(SEARCH("kit8", 'Painel Shopee'!B4739)), 8,
IF(ISNUMBER(SEARCH("kit9", 'Painel Shopee'!B4739)), 9,
IF(ISNUMBER(SEARCH("kit10", 'Painel Shopee'!B4739)), 10,
IF(ISNUMBER(SEARCH("kit11", 'Painel Shopee'!B4739)), 11,
IF(ISNUMBER(SEARCH("kit12", 'Painel Shopee'!B4739)), 12,
IF(ISNUMBER(SEARCH("kit13", 'Painel Shopee'!B4739)), 13,
IF(ISNUMBER(SEARCH("kit14", 'Painel Shopee'!B4739)), 14,
IF(ISNUMBER(SEARCH("kit15", 'Painel Shopee'!B4739)), 15,
IF(ISNUMBER(SEARCH("kit16", 'Painel Shopee'!B4739)), 16,
IF(ISNUMBER(SEARCH("kit17", 'Painel Shopee'!B4739)), 17,
IF(ISNUMBER(SEARCH("kit18", 'Painel Shopee'!B4739)), 18,
IF(ISNUMBER(SEARCH("kit19", 'Painel Shopee'!B4739)), 19,
IF(ISNUMBER(SEARCH("kit20", 'Painel Shopee'!B4739)), 20, 0)))))))))))))))))))</f>
        <v>0</v>
      </c>
      <c r="E4739">
        <f>IF(D4739=0,'Painel Shopee'!C4739,D4739*'Painel Shopee'!C4739)</f>
        <v>0</v>
      </c>
    </row>
    <row r="4740" spans="1:5" x14ac:dyDescent="0.25">
      <c r="A4740">
        <f>IF(ISNUMBER(SEARCH("kit 2", 'Painel ML'!C4740)), 2,
IF(ISNUMBER(SEARCH("kit 3", 'Painel ML'!C4740)), 3,
IF(ISNUMBER(SEARCH("kit 4", 'Painel ML'!C4740)), 4,
IF(ISNUMBER(SEARCH("kit 5", 'Painel ML'!C4740)), 5,
IF(ISNUMBER(SEARCH("kit 6", 'Painel ML'!C4740)), 6,
IF(ISNUMBER(SEARCH("kit 7", 'Painel ML'!C4740)), 7,
IF(ISNUMBER(SEARCH("kit 8", 'Painel ML'!C4740)), 8,
IF(ISNUMBER(SEARCH("kit 9", 'Painel ML'!C4740)), 9,
IF(ISNUMBER(SEARCH("kit 10", 'Painel ML'!C4740)), 10,
IF(ISNUMBER(SEARCH("kit 11", 'Painel ML'!C4740)), 11,
IF(ISNUMBER(SEARCH("kit 12", 'Painel ML'!C4740)), 12,
IF(ISNUMBER(SEARCH("kit 13", 'Painel ML'!C4740)), 13,
IF(ISNUMBER(SEARCH("kit 14", 'Painel ML'!C4740)), 14,
IF(ISNUMBER(SEARCH("kit 15", 'Painel ML'!C4740)), 15,
IF(ISNUMBER(SEARCH("kit 16", 'Painel ML'!C4740)), 16,
IF(ISNUMBER(SEARCH("kit 17", 'Painel ML'!C4740)), 17,
IF(ISNUMBER(SEARCH("kit 18", 'Painel ML'!C4740)), 18,
IF(ISNUMBER(SEARCH("kit 19", 'Painel ML'!C4740)), 19,
IF(ISNUMBER(SEARCH("kit 20", 'Painel ML'!C4740)), 20, 0)))))))))))))))))))</f>
        <v>0</v>
      </c>
      <c r="B4740">
        <f>IF(A4740=0,'Painel ML'!A4740,A4740*'Painel ML'!A4740)</f>
        <v>0</v>
      </c>
      <c r="D4740">
        <f>IF(ISNUMBER(SEARCH("kit2", 'Painel Shopee'!B4740)), 2,
IF(ISNUMBER(SEARCH("kit3", 'Painel Shopee'!B4740)), 3,
IF(ISNUMBER(SEARCH("kit4", 'Painel Shopee'!B4740)), 4,
IF(ISNUMBER(SEARCH("kit5", 'Painel Shopee'!B4740)), 5,
IF(ISNUMBER(SEARCH("kit6", 'Painel Shopee'!B4740)), 6,
IF(ISNUMBER(SEARCH("kit7", 'Painel Shopee'!B4740)), 7,
IF(ISNUMBER(SEARCH("kit8", 'Painel Shopee'!B4740)), 8,
IF(ISNUMBER(SEARCH("kit9", 'Painel Shopee'!B4740)), 9,
IF(ISNUMBER(SEARCH("kit10", 'Painel Shopee'!B4740)), 10,
IF(ISNUMBER(SEARCH("kit11", 'Painel Shopee'!B4740)), 11,
IF(ISNUMBER(SEARCH("kit12", 'Painel Shopee'!B4740)), 12,
IF(ISNUMBER(SEARCH("kit13", 'Painel Shopee'!B4740)), 13,
IF(ISNUMBER(SEARCH("kit14", 'Painel Shopee'!B4740)), 14,
IF(ISNUMBER(SEARCH("kit15", 'Painel Shopee'!B4740)), 15,
IF(ISNUMBER(SEARCH("kit16", 'Painel Shopee'!B4740)), 16,
IF(ISNUMBER(SEARCH("kit17", 'Painel Shopee'!B4740)), 17,
IF(ISNUMBER(SEARCH("kit18", 'Painel Shopee'!B4740)), 18,
IF(ISNUMBER(SEARCH("kit19", 'Painel Shopee'!B4740)), 19,
IF(ISNUMBER(SEARCH("kit20", 'Painel Shopee'!B4740)), 20, 0)))))))))))))))))))</f>
        <v>0</v>
      </c>
      <c r="E4740">
        <f>IF(D4740=0,'Painel Shopee'!C4740,D4740*'Painel Shopee'!C4740)</f>
        <v>0</v>
      </c>
    </row>
    <row r="4741" spans="1:5" x14ac:dyDescent="0.25">
      <c r="A4741">
        <f>IF(ISNUMBER(SEARCH("kit 2", 'Painel ML'!C4741)), 2,
IF(ISNUMBER(SEARCH("kit 3", 'Painel ML'!C4741)), 3,
IF(ISNUMBER(SEARCH("kit 4", 'Painel ML'!C4741)), 4,
IF(ISNUMBER(SEARCH("kit 5", 'Painel ML'!C4741)), 5,
IF(ISNUMBER(SEARCH("kit 6", 'Painel ML'!C4741)), 6,
IF(ISNUMBER(SEARCH("kit 7", 'Painel ML'!C4741)), 7,
IF(ISNUMBER(SEARCH("kit 8", 'Painel ML'!C4741)), 8,
IF(ISNUMBER(SEARCH("kit 9", 'Painel ML'!C4741)), 9,
IF(ISNUMBER(SEARCH("kit 10", 'Painel ML'!C4741)), 10,
IF(ISNUMBER(SEARCH("kit 11", 'Painel ML'!C4741)), 11,
IF(ISNUMBER(SEARCH("kit 12", 'Painel ML'!C4741)), 12,
IF(ISNUMBER(SEARCH("kit 13", 'Painel ML'!C4741)), 13,
IF(ISNUMBER(SEARCH("kit 14", 'Painel ML'!C4741)), 14,
IF(ISNUMBER(SEARCH("kit 15", 'Painel ML'!C4741)), 15,
IF(ISNUMBER(SEARCH("kit 16", 'Painel ML'!C4741)), 16,
IF(ISNUMBER(SEARCH("kit 17", 'Painel ML'!C4741)), 17,
IF(ISNUMBER(SEARCH("kit 18", 'Painel ML'!C4741)), 18,
IF(ISNUMBER(SEARCH("kit 19", 'Painel ML'!C4741)), 19,
IF(ISNUMBER(SEARCH("kit 20", 'Painel ML'!C4741)), 20, 0)))))))))))))))))))</f>
        <v>0</v>
      </c>
      <c r="B4741">
        <f>IF(A4741=0,'Painel ML'!A4741,A4741*'Painel ML'!A4741)</f>
        <v>0</v>
      </c>
      <c r="D4741">
        <f>IF(ISNUMBER(SEARCH("kit2", 'Painel Shopee'!B4741)), 2,
IF(ISNUMBER(SEARCH("kit3", 'Painel Shopee'!B4741)), 3,
IF(ISNUMBER(SEARCH("kit4", 'Painel Shopee'!B4741)), 4,
IF(ISNUMBER(SEARCH("kit5", 'Painel Shopee'!B4741)), 5,
IF(ISNUMBER(SEARCH("kit6", 'Painel Shopee'!B4741)), 6,
IF(ISNUMBER(SEARCH("kit7", 'Painel Shopee'!B4741)), 7,
IF(ISNUMBER(SEARCH("kit8", 'Painel Shopee'!B4741)), 8,
IF(ISNUMBER(SEARCH("kit9", 'Painel Shopee'!B4741)), 9,
IF(ISNUMBER(SEARCH("kit10", 'Painel Shopee'!B4741)), 10,
IF(ISNUMBER(SEARCH("kit11", 'Painel Shopee'!B4741)), 11,
IF(ISNUMBER(SEARCH("kit12", 'Painel Shopee'!B4741)), 12,
IF(ISNUMBER(SEARCH("kit13", 'Painel Shopee'!B4741)), 13,
IF(ISNUMBER(SEARCH("kit14", 'Painel Shopee'!B4741)), 14,
IF(ISNUMBER(SEARCH("kit15", 'Painel Shopee'!B4741)), 15,
IF(ISNUMBER(SEARCH("kit16", 'Painel Shopee'!B4741)), 16,
IF(ISNUMBER(SEARCH("kit17", 'Painel Shopee'!B4741)), 17,
IF(ISNUMBER(SEARCH("kit18", 'Painel Shopee'!B4741)), 18,
IF(ISNUMBER(SEARCH("kit19", 'Painel Shopee'!B4741)), 19,
IF(ISNUMBER(SEARCH("kit20", 'Painel Shopee'!B4741)), 20, 0)))))))))))))))))))</f>
        <v>0</v>
      </c>
      <c r="E4741">
        <f>IF(D4741=0,'Painel Shopee'!C4741,D4741*'Painel Shopee'!C4741)</f>
        <v>0</v>
      </c>
    </row>
    <row r="4742" spans="1:5" x14ac:dyDescent="0.25">
      <c r="A4742">
        <f>IF(ISNUMBER(SEARCH("kit 2", 'Painel ML'!C4742)), 2,
IF(ISNUMBER(SEARCH("kit 3", 'Painel ML'!C4742)), 3,
IF(ISNUMBER(SEARCH("kit 4", 'Painel ML'!C4742)), 4,
IF(ISNUMBER(SEARCH("kit 5", 'Painel ML'!C4742)), 5,
IF(ISNUMBER(SEARCH("kit 6", 'Painel ML'!C4742)), 6,
IF(ISNUMBER(SEARCH("kit 7", 'Painel ML'!C4742)), 7,
IF(ISNUMBER(SEARCH("kit 8", 'Painel ML'!C4742)), 8,
IF(ISNUMBER(SEARCH("kit 9", 'Painel ML'!C4742)), 9,
IF(ISNUMBER(SEARCH("kit 10", 'Painel ML'!C4742)), 10,
IF(ISNUMBER(SEARCH("kit 11", 'Painel ML'!C4742)), 11,
IF(ISNUMBER(SEARCH("kit 12", 'Painel ML'!C4742)), 12,
IF(ISNUMBER(SEARCH("kit 13", 'Painel ML'!C4742)), 13,
IF(ISNUMBER(SEARCH("kit 14", 'Painel ML'!C4742)), 14,
IF(ISNUMBER(SEARCH("kit 15", 'Painel ML'!C4742)), 15,
IF(ISNUMBER(SEARCH("kit 16", 'Painel ML'!C4742)), 16,
IF(ISNUMBER(SEARCH("kit 17", 'Painel ML'!C4742)), 17,
IF(ISNUMBER(SEARCH("kit 18", 'Painel ML'!C4742)), 18,
IF(ISNUMBER(SEARCH("kit 19", 'Painel ML'!C4742)), 19,
IF(ISNUMBER(SEARCH("kit 20", 'Painel ML'!C4742)), 20, 0)))))))))))))))))))</f>
        <v>0</v>
      </c>
      <c r="B4742">
        <f>IF(A4742=0,'Painel ML'!A4742,A4742*'Painel ML'!A4742)</f>
        <v>0</v>
      </c>
      <c r="D4742">
        <f>IF(ISNUMBER(SEARCH("kit2", 'Painel Shopee'!B4742)), 2,
IF(ISNUMBER(SEARCH("kit3", 'Painel Shopee'!B4742)), 3,
IF(ISNUMBER(SEARCH("kit4", 'Painel Shopee'!B4742)), 4,
IF(ISNUMBER(SEARCH("kit5", 'Painel Shopee'!B4742)), 5,
IF(ISNUMBER(SEARCH("kit6", 'Painel Shopee'!B4742)), 6,
IF(ISNUMBER(SEARCH("kit7", 'Painel Shopee'!B4742)), 7,
IF(ISNUMBER(SEARCH("kit8", 'Painel Shopee'!B4742)), 8,
IF(ISNUMBER(SEARCH("kit9", 'Painel Shopee'!B4742)), 9,
IF(ISNUMBER(SEARCH("kit10", 'Painel Shopee'!B4742)), 10,
IF(ISNUMBER(SEARCH("kit11", 'Painel Shopee'!B4742)), 11,
IF(ISNUMBER(SEARCH("kit12", 'Painel Shopee'!B4742)), 12,
IF(ISNUMBER(SEARCH("kit13", 'Painel Shopee'!B4742)), 13,
IF(ISNUMBER(SEARCH("kit14", 'Painel Shopee'!B4742)), 14,
IF(ISNUMBER(SEARCH("kit15", 'Painel Shopee'!B4742)), 15,
IF(ISNUMBER(SEARCH("kit16", 'Painel Shopee'!B4742)), 16,
IF(ISNUMBER(SEARCH("kit17", 'Painel Shopee'!B4742)), 17,
IF(ISNUMBER(SEARCH("kit18", 'Painel Shopee'!B4742)), 18,
IF(ISNUMBER(SEARCH("kit19", 'Painel Shopee'!B4742)), 19,
IF(ISNUMBER(SEARCH("kit20", 'Painel Shopee'!B4742)), 20, 0)))))))))))))))))))</f>
        <v>0</v>
      </c>
      <c r="E4742">
        <f>IF(D4742=0,'Painel Shopee'!C4742,D4742*'Painel Shopee'!C4742)</f>
        <v>0</v>
      </c>
    </row>
    <row r="4743" spans="1:5" x14ac:dyDescent="0.25">
      <c r="A4743">
        <f>IF(ISNUMBER(SEARCH("kit 2", 'Painel ML'!C4743)), 2,
IF(ISNUMBER(SEARCH("kit 3", 'Painel ML'!C4743)), 3,
IF(ISNUMBER(SEARCH("kit 4", 'Painel ML'!C4743)), 4,
IF(ISNUMBER(SEARCH("kit 5", 'Painel ML'!C4743)), 5,
IF(ISNUMBER(SEARCH("kit 6", 'Painel ML'!C4743)), 6,
IF(ISNUMBER(SEARCH("kit 7", 'Painel ML'!C4743)), 7,
IF(ISNUMBER(SEARCH("kit 8", 'Painel ML'!C4743)), 8,
IF(ISNUMBER(SEARCH("kit 9", 'Painel ML'!C4743)), 9,
IF(ISNUMBER(SEARCH("kit 10", 'Painel ML'!C4743)), 10,
IF(ISNUMBER(SEARCH("kit 11", 'Painel ML'!C4743)), 11,
IF(ISNUMBER(SEARCH("kit 12", 'Painel ML'!C4743)), 12,
IF(ISNUMBER(SEARCH("kit 13", 'Painel ML'!C4743)), 13,
IF(ISNUMBER(SEARCH("kit 14", 'Painel ML'!C4743)), 14,
IF(ISNUMBER(SEARCH("kit 15", 'Painel ML'!C4743)), 15,
IF(ISNUMBER(SEARCH("kit 16", 'Painel ML'!C4743)), 16,
IF(ISNUMBER(SEARCH("kit 17", 'Painel ML'!C4743)), 17,
IF(ISNUMBER(SEARCH("kit 18", 'Painel ML'!C4743)), 18,
IF(ISNUMBER(SEARCH("kit 19", 'Painel ML'!C4743)), 19,
IF(ISNUMBER(SEARCH("kit 20", 'Painel ML'!C4743)), 20, 0)))))))))))))))))))</f>
        <v>0</v>
      </c>
      <c r="B4743">
        <f>IF(A4743=0,'Painel ML'!A4743,A4743*'Painel ML'!A4743)</f>
        <v>0</v>
      </c>
      <c r="D4743">
        <f>IF(ISNUMBER(SEARCH("kit2", 'Painel Shopee'!B4743)), 2,
IF(ISNUMBER(SEARCH("kit3", 'Painel Shopee'!B4743)), 3,
IF(ISNUMBER(SEARCH("kit4", 'Painel Shopee'!B4743)), 4,
IF(ISNUMBER(SEARCH("kit5", 'Painel Shopee'!B4743)), 5,
IF(ISNUMBER(SEARCH("kit6", 'Painel Shopee'!B4743)), 6,
IF(ISNUMBER(SEARCH("kit7", 'Painel Shopee'!B4743)), 7,
IF(ISNUMBER(SEARCH("kit8", 'Painel Shopee'!B4743)), 8,
IF(ISNUMBER(SEARCH("kit9", 'Painel Shopee'!B4743)), 9,
IF(ISNUMBER(SEARCH("kit10", 'Painel Shopee'!B4743)), 10,
IF(ISNUMBER(SEARCH("kit11", 'Painel Shopee'!B4743)), 11,
IF(ISNUMBER(SEARCH("kit12", 'Painel Shopee'!B4743)), 12,
IF(ISNUMBER(SEARCH("kit13", 'Painel Shopee'!B4743)), 13,
IF(ISNUMBER(SEARCH("kit14", 'Painel Shopee'!B4743)), 14,
IF(ISNUMBER(SEARCH("kit15", 'Painel Shopee'!B4743)), 15,
IF(ISNUMBER(SEARCH("kit16", 'Painel Shopee'!B4743)), 16,
IF(ISNUMBER(SEARCH("kit17", 'Painel Shopee'!B4743)), 17,
IF(ISNUMBER(SEARCH("kit18", 'Painel Shopee'!B4743)), 18,
IF(ISNUMBER(SEARCH("kit19", 'Painel Shopee'!B4743)), 19,
IF(ISNUMBER(SEARCH("kit20", 'Painel Shopee'!B4743)), 20, 0)))))))))))))))))))</f>
        <v>0</v>
      </c>
      <c r="E4743">
        <f>IF(D4743=0,'Painel Shopee'!C4743,D4743*'Painel Shopee'!C4743)</f>
        <v>0</v>
      </c>
    </row>
    <row r="4744" spans="1:5" x14ac:dyDescent="0.25">
      <c r="A4744">
        <f>IF(ISNUMBER(SEARCH("kit 2", 'Painel ML'!C4744)), 2,
IF(ISNUMBER(SEARCH("kit 3", 'Painel ML'!C4744)), 3,
IF(ISNUMBER(SEARCH("kit 4", 'Painel ML'!C4744)), 4,
IF(ISNUMBER(SEARCH("kit 5", 'Painel ML'!C4744)), 5,
IF(ISNUMBER(SEARCH("kit 6", 'Painel ML'!C4744)), 6,
IF(ISNUMBER(SEARCH("kit 7", 'Painel ML'!C4744)), 7,
IF(ISNUMBER(SEARCH("kit 8", 'Painel ML'!C4744)), 8,
IF(ISNUMBER(SEARCH("kit 9", 'Painel ML'!C4744)), 9,
IF(ISNUMBER(SEARCH("kit 10", 'Painel ML'!C4744)), 10,
IF(ISNUMBER(SEARCH("kit 11", 'Painel ML'!C4744)), 11,
IF(ISNUMBER(SEARCH("kit 12", 'Painel ML'!C4744)), 12,
IF(ISNUMBER(SEARCH("kit 13", 'Painel ML'!C4744)), 13,
IF(ISNUMBER(SEARCH("kit 14", 'Painel ML'!C4744)), 14,
IF(ISNUMBER(SEARCH("kit 15", 'Painel ML'!C4744)), 15,
IF(ISNUMBER(SEARCH("kit 16", 'Painel ML'!C4744)), 16,
IF(ISNUMBER(SEARCH("kit 17", 'Painel ML'!C4744)), 17,
IF(ISNUMBER(SEARCH("kit 18", 'Painel ML'!C4744)), 18,
IF(ISNUMBER(SEARCH("kit 19", 'Painel ML'!C4744)), 19,
IF(ISNUMBER(SEARCH("kit 20", 'Painel ML'!C4744)), 20, 0)))))))))))))))))))</f>
        <v>0</v>
      </c>
      <c r="B4744">
        <f>IF(A4744=0,'Painel ML'!A4744,A4744*'Painel ML'!A4744)</f>
        <v>0</v>
      </c>
      <c r="D4744">
        <f>IF(ISNUMBER(SEARCH("kit2", 'Painel Shopee'!B4744)), 2,
IF(ISNUMBER(SEARCH("kit3", 'Painel Shopee'!B4744)), 3,
IF(ISNUMBER(SEARCH("kit4", 'Painel Shopee'!B4744)), 4,
IF(ISNUMBER(SEARCH("kit5", 'Painel Shopee'!B4744)), 5,
IF(ISNUMBER(SEARCH("kit6", 'Painel Shopee'!B4744)), 6,
IF(ISNUMBER(SEARCH("kit7", 'Painel Shopee'!B4744)), 7,
IF(ISNUMBER(SEARCH("kit8", 'Painel Shopee'!B4744)), 8,
IF(ISNUMBER(SEARCH("kit9", 'Painel Shopee'!B4744)), 9,
IF(ISNUMBER(SEARCH("kit10", 'Painel Shopee'!B4744)), 10,
IF(ISNUMBER(SEARCH("kit11", 'Painel Shopee'!B4744)), 11,
IF(ISNUMBER(SEARCH("kit12", 'Painel Shopee'!B4744)), 12,
IF(ISNUMBER(SEARCH("kit13", 'Painel Shopee'!B4744)), 13,
IF(ISNUMBER(SEARCH("kit14", 'Painel Shopee'!B4744)), 14,
IF(ISNUMBER(SEARCH("kit15", 'Painel Shopee'!B4744)), 15,
IF(ISNUMBER(SEARCH("kit16", 'Painel Shopee'!B4744)), 16,
IF(ISNUMBER(SEARCH("kit17", 'Painel Shopee'!B4744)), 17,
IF(ISNUMBER(SEARCH("kit18", 'Painel Shopee'!B4744)), 18,
IF(ISNUMBER(SEARCH("kit19", 'Painel Shopee'!B4744)), 19,
IF(ISNUMBER(SEARCH("kit20", 'Painel Shopee'!B4744)), 20, 0)))))))))))))))))))</f>
        <v>0</v>
      </c>
      <c r="E4744">
        <f>IF(D4744=0,'Painel Shopee'!C4744,D4744*'Painel Shopee'!C4744)</f>
        <v>0</v>
      </c>
    </row>
    <row r="4745" spans="1:5" x14ac:dyDescent="0.25">
      <c r="A4745">
        <f>IF(ISNUMBER(SEARCH("kit 2", 'Painel ML'!C4745)), 2,
IF(ISNUMBER(SEARCH("kit 3", 'Painel ML'!C4745)), 3,
IF(ISNUMBER(SEARCH("kit 4", 'Painel ML'!C4745)), 4,
IF(ISNUMBER(SEARCH("kit 5", 'Painel ML'!C4745)), 5,
IF(ISNUMBER(SEARCH("kit 6", 'Painel ML'!C4745)), 6,
IF(ISNUMBER(SEARCH("kit 7", 'Painel ML'!C4745)), 7,
IF(ISNUMBER(SEARCH("kit 8", 'Painel ML'!C4745)), 8,
IF(ISNUMBER(SEARCH("kit 9", 'Painel ML'!C4745)), 9,
IF(ISNUMBER(SEARCH("kit 10", 'Painel ML'!C4745)), 10,
IF(ISNUMBER(SEARCH("kit 11", 'Painel ML'!C4745)), 11,
IF(ISNUMBER(SEARCH("kit 12", 'Painel ML'!C4745)), 12,
IF(ISNUMBER(SEARCH("kit 13", 'Painel ML'!C4745)), 13,
IF(ISNUMBER(SEARCH("kit 14", 'Painel ML'!C4745)), 14,
IF(ISNUMBER(SEARCH("kit 15", 'Painel ML'!C4745)), 15,
IF(ISNUMBER(SEARCH("kit 16", 'Painel ML'!C4745)), 16,
IF(ISNUMBER(SEARCH("kit 17", 'Painel ML'!C4745)), 17,
IF(ISNUMBER(SEARCH("kit 18", 'Painel ML'!C4745)), 18,
IF(ISNUMBER(SEARCH("kit 19", 'Painel ML'!C4745)), 19,
IF(ISNUMBER(SEARCH("kit 20", 'Painel ML'!C4745)), 20, 0)))))))))))))))))))</f>
        <v>0</v>
      </c>
      <c r="B4745">
        <f>IF(A4745=0,'Painel ML'!A4745,A4745*'Painel ML'!A4745)</f>
        <v>0</v>
      </c>
      <c r="D4745">
        <f>IF(ISNUMBER(SEARCH("kit2", 'Painel Shopee'!B4745)), 2,
IF(ISNUMBER(SEARCH("kit3", 'Painel Shopee'!B4745)), 3,
IF(ISNUMBER(SEARCH("kit4", 'Painel Shopee'!B4745)), 4,
IF(ISNUMBER(SEARCH("kit5", 'Painel Shopee'!B4745)), 5,
IF(ISNUMBER(SEARCH("kit6", 'Painel Shopee'!B4745)), 6,
IF(ISNUMBER(SEARCH("kit7", 'Painel Shopee'!B4745)), 7,
IF(ISNUMBER(SEARCH("kit8", 'Painel Shopee'!B4745)), 8,
IF(ISNUMBER(SEARCH("kit9", 'Painel Shopee'!B4745)), 9,
IF(ISNUMBER(SEARCH("kit10", 'Painel Shopee'!B4745)), 10,
IF(ISNUMBER(SEARCH("kit11", 'Painel Shopee'!B4745)), 11,
IF(ISNUMBER(SEARCH("kit12", 'Painel Shopee'!B4745)), 12,
IF(ISNUMBER(SEARCH("kit13", 'Painel Shopee'!B4745)), 13,
IF(ISNUMBER(SEARCH("kit14", 'Painel Shopee'!B4745)), 14,
IF(ISNUMBER(SEARCH("kit15", 'Painel Shopee'!B4745)), 15,
IF(ISNUMBER(SEARCH("kit16", 'Painel Shopee'!B4745)), 16,
IF(ISNUMBER(SEARCH("kit17", 'Painel Shopee'!B4745)), 17,
IF(ISNUMBER(SEARCH("kit18", 'Painel Shopee'!B4745)), 18,
IF(ISNUMBER(SEARCH("kit19", 'Painel Shopee'!B4745)), 19,
IF(ISNUMBER(SEARCH("kit20", 'Painel Shopee'!B4745)), 20, 0)))))))))))))))))))</f>
        <v>0</v>
      </c>
      <c r="E4745">
        <f>IF(D4745=0,'Painel Shopee'!C4745,D4745*'Painel Shopee'!C4745)</f>
        <v>0</v>
      </c>
    </row>
    <row r="4746" spans="1:5" x14ac:dyDescent="0.25">
      <c r="A4746">
        <f>IF(ISNUMBER(SEARCH("kit 2", 'Painel ML'!C4746)), 2,
IF(ISNUMBER(SEARCH("kit 3", 'Painel ML'!C4746)), 3,
IF(ISNUMBER(SEARCH("kit 4", 'Painel ML'!C4746)), 4,
IF(ISNUMBER(SEARCH("kit 5", 'Painel ML'!C4746)), 5,
IF(ISNUMBER(SEARCH("kit 6", 'Painel ML'!C4746)), 6,
IF(ISNUMBER(SEARCH("kit 7", 'Painel ML'!C4746)), 7,
IF(ISNUMBER(SEARCH("kit 8", 'Painel ML'!C4746)), 8,
IF(ISNUMBER(SEARCH("kit 9", 'Painel ML'!C4746)), 9,
IF(ISNUMBER(SEARCH("kit 10", 'Painel ML'!C4746)), 10,
IF(ISNUMBER(SEARCH("kit 11", 'Painel ML'!C4746)), 11,
IF(ISNUMBER(SEARCH("kit 12", 'Painel ML'!C4746)), 12,
IF(ISNUMBER(SEARCH("kit 13", 'Painel ML'!C4746)), 13,
IF(ISNUMBER(SEARCH("kit 14", 'Painel ML'!C4746)), 14,
IF(ISNUMBER(SEARCH("kit 15", 'Painel ML'!C4746)), 15,
IF(ISNUMBER(SEARCH("kit 16", 'Painel ML'!C4746)), 16,
IF(ISNUMBER(SEARCH("kit 17", 'Painel ML'!C4746)), 17,
IF(ISNUMBER(SEARCH("kit 18", 'Painel ML'!C4746)), 18,
IF(ISNUMBER(SEARCH("kit 19", 'Painel ML'!C4746)), 19,
IF(ISNUMBER(SEARCH("kit 20", 'Painel ML'!C4746)), 20, 0)))))))))))))))))))</f>
        <v>0</v>
      </c>
      <c r="B4746">
        <f>IF(A4746=0,'Painel ML'!A4746,A4746*'Painel ML'!A4746)</f>
        <v>0</v>
      </c>
      <c r="D4746">
        <f>IF(ISNUMBER(SEARCH("kit2", 'Painel Shopee'!B4746)), 2,
IF(ISNUMBER(SEARCH("kit3", 'Painel Shopee'!B4746)), 3,
IF(ISNUMBER(SEARCH("kit4", 'Painel Shopee'!B4746)), 4,
IF(ISNUMBER(SEARCH("kit5", 'Painel Shopee'!B4746)), 5,
IF(ISNUMBER(SEARCH("kit6", 'Painel Shopee'!B4746)), 6,
IF(ISNUMBER(SEARCH("kit7", 'Painel Shopee'!B4746)), 7,
IF(ISNUMBER(SEARCH("kit8", 'Painel Shopee'!B4746)), 8,
IF(ISNUMBER(SEARCH("kit9", 'Painel Shopee'!B4746)), 9,
IF(ISNUMBER(SEARCH("kit10", 'Painel Shopee'!B4746)), 10,
IF(ISNUMBER(SEARCH("kit11", 'Painel Shopee'!B4746)), 11,
IF(ISNUMBER(SEARCH("kit12", 'Painel Shopee'!B4746)), 12,
IF(ISNUMBER(SEARCH("kit13", 'Painel Shopee'!B4746)), 13,
IF(ISNUMBER(SEARCH("kit14", 'Painel Shopee'!B4746)), 14,
IF(ISNUMBER(SEARCH("kit15", 'Painel Shopee'!B4746)), 15,
IF(ISNUMBER(SEARCH("kit16", 'Painel Shopee'!B4746)), 16,
IF(ISNUMBER(SEARCH("kit17", 'Painel Shopee'!B4746)), 17,
IF(ISNUMBER(SEARCH("kit18", 'Painel Shopee'!B4746)), 18,
IF(ISNUMBER(SEARCH("kit19", 'Painel Shopee'!B4746)), 19,
IF(ISNUMBER(SEARCH("kit20", 'Painel Shopee'!B4746)), 20, 0)))))))))))))))))))</f>
        <v>0</v>
      </c>
      <c r="E4746">
        <f>IF(D4746=0,'Painel Shopee'!C4746,D4746*'Painel Shopee'!C4746)</f>
        <v>0</v>
      </c>
    </row>
    <row r="4747" spans="1:5" x14ac:dyDescent="0.25">
      <c r="A4747">
        <f>IF(ISNUMBER(SEARCH("kit 2", 'Painel ML'!C4747)), 2,
IF(ISNUMBER(SEARCH("kit 3", 'Painel ML'!C4747)), 3,
IF(ISNUMBER(SEARCH("kit 4", 'Painel ML'!C4747)), 4,
IF(ISNUMBER(SEARCH("kit 5", 'Painel ML'!C4747)), 5,
IF(ISNUMBER(SEARCH("kit 6", 'Painel ML'!C4747)), 6,
IF(ISNUMBER(SEARCH("kit 7", 'Painel ML'!C4747)), 7,
IF(ISNUMBER(SEARCH("kit 8", 'Painel ML'!C4747)), 8,
IF(ISNUMBER(SEARCH("kit 9", 'Painel ML'!C4747)), 9,
IF(ISNUMBER(SEARCH("kit 10", 'Painel ML'!C4747)), 10,
IF(ISNUMBER(SEARCH("kit 11", 'Painel ML'!C4747)), 11,
IF(ISNUMBER(SEARCH("kit 12", 'Painel ML'!C4747)), 12,
IF(ISNUMBER(SEARCH("kit 13", 'Painel ML'!C4747)), 13,
IF(ISNUMBER(SEARCH("kit 14", 'Painel ML'!C4747)), 14,
IF(ISNUMBER(SEARCH("kit 15", 'Painel ML'!C4747)), 15,
IF(ISNUMBER(SEARCH("kit 16", 'Painel ML'!C4747)), 16,
IF(ISNUMBER(SEARCH("kit 17", 'Painel ML'!C4747)), 17,
IF(ISNUMBER(SEARCH("kit 18", 'Painel ML'!C4747)), 18,
IF(ISNUMBER(SEARCH("kit 19", 'Painel ML'!C4747)), 19,
IF(ISNUMBER(SEARCH("kit 20", 'Painel ML'!C4747)), 20, 0)))))))))))))))))))</f>
        <v>0</v>
      </c>
      <c r="B4747">
        <f>IF(A4747=0,'Painel ML'!A4747,A4747*'Painel ML'!A4747)</f>
        <v>0</v>
      </c>
      <c r="D4747">
        <f>IF(ISNUMBER(SEARCH("kit2", 'Painel Shopee'!B4747)), 2,
IF(ISNUMBER(SEARCH("kit3", 'Painel Shopee'!B4747)), 3,
IF(ISNUMBER(SEARCH("kit4", 'Painel Shopee'!B4747)), 4,
IF(ISNUMBER(SEARCH("kit5", 'Painel Shopee'!B4747)), 5,
IF(ISNUMBER(SEARCH("kit6", 'Painel Shopee'!B4747)), 6,
IF(ISNUMBER(SEARCH("kit7", 'Painel Shopee'!B4747)), 7,
IF(ISNUMBER(SEARCH("kit8", 'Painel Shopee'!B4747)), 8,
IF(ISNUMBER(SEARCH("kit9", 'Painel Shopee'!B4747)), 9,
IF(ISNUMBER(SEARCH("kit10", 'Painel Shopee'!B4747)), 10,
IF(ISNUMBER(SEARCH("kit11", 'Painel Shopee'!B4747)), 11,
IF(ISNUMBER(SEARCH("kit12", 'Painel Shopee'!B4747)), 12,
IF(ISNUMBER(SEARCH("kit13", 'Painel Shopee'!B4747)), 13,
IF(ISNUMBER(SEARCH("kit14", 'Painel Shopee'!B4747)), 14,
IF(ISNUMBER(SEARCH("kit15", 'Painel Shopee'!B4747)), 15,
IF(ISNUMBER(SEARCH("kit16", 'Painel Shopee'!B4747)), 16,
IF(ISNUMBER(SEARCH("kit17", 'Painel Shopee'!B4747)), 17,
IF(ISNUMBER(SEARCH("kit18", 'Painel Shopee'!B4747)), 18,
IF(ISNUMBER(SEARCH("kit19", 'Painel Shopee'!B4747)), 19,
IF(ISNUMBER(SEARCH("kit20", 'Painel Shopee'!B4747)), 20, 0)))))))))))))))))))</f>
        <v>0</v>
      </c>
      <c r="E4747">
        <f>IF(D4747=0,'Painel Shopee'!C4747,D4747*'Painel Shopee'!C4747)</f>
        <v>0</v>
      </c>
    </row>
    <row r="4748" spans="1:5" x14ac:dyDescent="0.25">
      <c r="A4748">
        <f>IF(ISNUMBER(SEARCH("kit 2", 'Painel ML'!C4748)), 2,
IF(ISNUMBER(SEARCH("kit 3", 'Painel ML'!C4748)), 3,
IF(ISNUMBER(SEARCH("kit 4", 'Painel ML'!C4748)), 4,
IF(ISNUMBER(SEARCH("kit 5", 'Painel ML'!C4748)), 5,
IF(ISNUMBER(SEARCH("kit 6", 'Painel ML'!C4748)), 6,
IF(ISNUMBER(SEARCH("kit 7", 'Painel ML'!C4748)), 7,
IF(ISNUMBER(SEARCH("kit 8", 'Painel ML'!C4748)), 8,
IF(ISNUMBER(SEARCH("kit 9", 'Painel ML'!C4748)), 9,
IF(ISNUMBER(SEARCH("kit 10", 'Painel ML'!C4748)), 10,
IF(ISNUMBER(SEARCH("kit 11", 'Painel ML'!C4748)), 11,
IF(ISNUMBER(SEARCH("kit 12", 'Painel ML'!C4748)), 12,
IF(ISNUMBER(SEARCH("kit 13", 'Painel ML'!C4748)), 13,
IF(ISNUMBER(SEARCH("kit 14", 'Painel ML'!C4748)), 14,
IF(ISNUMBER(SEARCH("kit 15", 'Painel ML'!C4748)), 15,
IF(ISNUMBER(SEARCH("kit 16", 'Painel ML'!C4748)), 16,
IF(ISNUMBER(SEARCH("kit 17", 'Painel ML'!C4748)), 17,
IF(ISNUMBER(SEARCH("kit 18", 'Painel ML'!C4748)), 18,
IF(ISNUMBER(SEARCH("kit 19", 'Painel ML'!C4748)), 19,
IF(ISNUMBER(SEARCH("kit 20", 'Painel ML'!C4748)), 20, 0)))))))))))))))))))</f>
        <v>0</v>
      </c>
      <c r="B4748">
        <f>IF(A4748=0,'Painel ML'!A4748,A4748*'Painel ML'!A4748)</f>
        <v>0</v>
      </c>
      <c r="D4748">
        <f>IF(ISNUMBER(SEARCH("kit2", 'Painel Shopee'!B4748)), 2,
IF(ISNUMBER(SEARCH("kit3", 'Painel Shopee'!B4748)), 3,
IF(ISNUMBER(SEARCH("kit4", 'Painel Shopee'!B4748)), 4,
IF(ISNUMBER(SEARCH("kit5", 'Painel Shopee'!B4748)), 5,
IF(ISNUMBER(SEARCH("kit6", 'Painel Shopee'!B4748)), 6,
IF(ISNUMBER(SEARCH("kit7", 'Painel Shopee'!B4748)), 7,
IF(ISNUMBER(SEARCH("kit8", 'Painel Shopee'!B4748)), 8,
IF(ISNUMBER(SEARCH("kit9", 'Painel Shopee'!B4748)), 9,
IF(ISNUMBER(SEARCH("kit10", 'Painel Shopee'!B4748)), 10,
IF(ISNUMBER(SEARCH("kit11", 'Painel Shopee'!B4748)), 11,
IF(ISNUMBER(SEARCH("kit12", 'Painel Shopee'!B4748)), 12,
IF(ISNUMBER(SEARCH("kit13", 'Painel Shopee'!B4748)), 13,
IF(ISNUMBER(SEARCH("kit14", 'Painel Shopee'!B4748)), 14,
IF(ISNUMBER(SEARCH("kit15", 'Painel Shopee'!B4748)), 15,
IF(ISNUMBER(SEARCH("kit16", 'Painel Shopee'!B4748)), 16,
IF(ISNUMBER(SEARCH("kit17", 'Painel Shopee'!B4748)), 17,
IF(ISNUMBER(SEARCH("kit18", 'Painel Shopee'!B4748)), 18,
IF(ISNUMBER(SEARCH("kit19", 'Painel Shopee'!B4748)), 19,
IF(ISNUMBER(SEARCH("kit20", 'Painel Shopee'!B4748)), 20, 0)))))))))))))))))))</f>
        <v>0</v>
      </c>
      <c r="E4748">
        <f>IF(D4748=0,'Painel Shopee'!C4748,D4748*'Painel Shopee'!C4748)</f>
        <v>0</v>
      </c>
    </row>
    <row r="4749" spans="1:5" x14ac:dyDescent="0.25">
      <c r="A4749">
        <f>IF(ISNUMBER(SEARCH("kit 2", 'Painel ML'!C4749)), 2,
IF(ISNUMBER(SEARCH("kit 3", 'Painel ML'!C4749)), 3,
IF(ISNUMBER(SEARCH("kit 4", 'Painel ML'!C4749)), 4,
IF(ISNUMBER(SEARCH("kit 5", 'Painel ML'!C4749)), 5,
IF(ISNUMBER(SEARCH("kit 6", 'Painel ML'!C4749)), 6,
IF(ISNUMBER(SEARCH("kit 7", 'Painel ML'!C4749)), 7,
IF(ISNUMBER(SEARCH("kit 8", 'Painel ML'!C4749)), 8,
IF(ISNUMBER(SEARCH("kit 9", 'Painel ML'!C4749)), 9,
IF(ISNUMBER(SEARCH("kit 10", 'Painel ML'!C4749)), 10,
IF(ISNUMBER(SEARCH("kit 11", 'Painel ML'!C4749)), 11,
IF(ISNUMBER(SEARCH("kit 12", 'Painel ML'!C4749)), 12,
IF(ISNUMBER(SEARCH("kit 13", 'Painel ML'!C4749)), 13,
IF(ISNUMBER(SEARCH("kit 14", 'Painel ML'!C4749)), 14,
IF(ISNUMBER(SEARCH("kit 15", 'Painel ML'!C4749)), 15,
IF(ISNUMBER(SEARCH("kit 16", 'Painel ML'!C4749)), 16,
IF(ISNUMBER(SEARCH("kit 17", 'Painel ML'!C4749)), 17,
IF(ISNUMBER(SEARCH("kit 18", 'Painel ML'!C4749)), 18,
IF(ISNUMBER(SEARCH("kit 19", 'Painel ML'!C4749)), 19,
IF(ISNUMBER(SEARCH("kit 20", 'Painel ML'!C4749)), 20, 0)))))))))))))))))))</f>
        <v>0</v>
      </c>
      <c r="B4749">
        <f>IF(A4749=0,'Painel ML'!A4749,A4749*'Painel ML'!A4749)</f>
        <v>0</v>
      </c>
      <c r="D4749">
        <f>IF(ISNUMBER(SEARCH("kit2", 'Painel Shopee'!B4749)), 2,
IF(ISNUMBER(SEARCH("kit3", 'Painel Shopee'!B4749)), 3,
IF(ISNUMBER(SEARCH("kit4", 'Painel Shopee'!B4749)), 4,
IF(ISNUMBER(SEARCH("kit5", 'Painel Shopee'!B4749)), 5,
IF(ISNUMBER(SEARCH("kit6", 'Painel Shopee'!B4749)), 6,
IF(ISNUMBER(SEARCH("kit7", 'Painel Shopee'!B4749)), 7,
IF(ISNUMBER(SEARCH("kit8", 'Painel Shopee'!B4749)), 8,
IF(ISNUMBER(SEARCH("kit9", 'Painel Shopee'!B4749)), 9,
IF(ISNUMBER(SEARCH("kit10", 'Painel Shopee'!B4749)), 10,
IF(ISNUMBER(SEARCH("kit11", 'Painel Shopee'!B4749)), 11,
IF(ISNUMBER(SEARCH("kit12", 'Painel Shopee'!B4749)), 12,
IF(ISNUMBER(SEARCH("kit13", 'Painel Shopee'!B4749)), 13,
IF(ISNUMBER(SEARCH("kit14", 'Painel Shopee'!B4749)), 14,
IF(ISNUMBER(SEARCH("kit15", 'Painel Shopee'!B4749)), 15,
IF(ISNUMBER(SEARCH("kit16", 'Painel Shopee'!B4749)), 16,
IF(ISNUMBER(SEARCH("kit17", 'Painel Shopee'!B4749)), 17,
IF(ISNUMBER(SEARCH("kit18", 'Painel Shopee'!B4749)), 18,
IF(ISNUMBER(SEARCH("kit19", 'Painel Shopee'!B4749)), 19,
IF(ISNUMBER(SEARCH("kit20", 'Painel Shopee'!B4749)), 20, 0)))))))))))))))))))</f>
        <v>0</v>
      </c>
      <c r="E4749">
        <f>IF(D4749=0,'Painel Shopee'!C4749,D4749*'Painel Shopee'!C4749)</f>
        <v>0</v>
      </c>
    </row>
    <row r="4750" spans="1:5" x14ac:dyDescent="0.25">
      <c r="A4750">
        <f>IF(ISNUMBER(SEARCH("kit 2", 'Painel ML'!C4750)), 2,
IF(ISNUMBER(SEARCH("kit 3", 'Painel ML'!C4750)), 3,
IF(ISNUMBER(SEARCH("kit 4", 'Painel ML'!C4750)), 4,
IF(ISNUMBER(SEARCH("kit 5", 'Painel ML'!C4750)), 5,
IF(ISNUMBER(SEARCH("kit 6", 'Painel ML'!C4750)), 6,
IF(ISNUMBER(SEARCH("kit 7", 'Painel ML'!C4750)), 7,
IF(ISNUMBER(SEARCH("kit 8", 'Painel ML'!C4750)), 8,
IF(ISNUMBER(SEARCH("kit 9", 'Painel ML'!C4750)), 9,
IF(ISNUMBER(SEARCH("kit 10", 'Painel ML'!C4750)), 10,
IF(ISNUMBER(SEARCH("kit 11", 'Painel ML'!C4750)), 11,
IF(ISNUMBER(SEARCH("kit 12", 'Painel ML'!C4750)), 12,
IF(ISNUMBER(SEARCH("kit 13", 'Painel ML'!C4750)), 13,
IF(ISNUMBER(SEARCH("kit 14", 'Painel ML'!C4750)), 14,
IF(ISNUMBER(SEARCH("kit 15", 'Painel ML'!C4750)), 15,
IF(ISNUMBER(SEARCH("kit 16", 'Painel ML'!C4750)), 16,
IF(ISNUMBER(SEARCH("kit 17", 'Painel ML'!C4750)), 17,
IF(ISNUMBER(SEARCH("kit 18", 'Painel ML'!C4750)), 18,
IF(ISNUMBER(SEARCH("kit 19", 'Painel ML'!C4750)), 19,
IF(ISNUMBER(SEARCH("kit 20", 'Painel ML'!C4750)), 20, 0)))))))))))))))))))</f>
        <v>0</v>
      </c>
      <c r="B4750">
        <f>IF(A4750=0,'Painel ML'!A4750,A4750*'Painel ML'!A4750)</f>
        <v>0</v>
      </c>
      <c r="D4750">
        <f>IF(ISNUMBER(SEARCH("kit2", 'Painel Shopee'!B4750)), 2,
IF(ISNUMBER(SEARCH("kit3", 'Painel Shopee'!B4750)), 3,
IF(ISNUMBER(SEARCH("kit4", 'Painel Shopee'!B4750)), 4,
IF(ISNUMBER(SEARCH("kit5", 'Painel Shopee'!B4750)), 5,
IF(ISNUMBER(SEARCH("kit6", 'Painel Shopee'!B4750)), 6,
IF(ISNUMBER(SEARCH("kit7", 'Painel Shopee'!B4750)), 7,
IF(ISNUMBER(SEARCH("kit8", 'Painel Shopee'!B4750)), 8,
IF(ISNUMBER(SEARCH("kit9", 'Painel Shopee'!B4750)), 9,
IF(ISNUMBER(SEARCH("kit10", 'Painel Shopee'!B4750)), 10,
IF(ISNUMBER(SEARCH("kit11", 'Painel Shopee'!B4750)), 11,
IF(ISNUMBER(SEARCH("kit12", 'Painel Shopee'!B4750)), 12,
IF(ISNUMBER(SEARCH("kit13", 'Painel Shopee'!B4750)), 13,
IF(ISNUMBER(SEARCH("kit14", 'Painel Shopee'!B4750)), 14,
IF(ISNUMBER(SEARCH("kit15", 'Painel Shopee'!B4750)), 15,
IF(ISNUMBER(SEARCH("kit16", 'Painel Shopee'!B4750)), 16,
IF(ISNUMBER(SEARCH("kit17", 'Painel Shopee'!B4750)), 17,
IF(ISNUMBER(SEARCH("kit18", 'Painel Shopee'!B4750)), 18,
IF(ISNUMBER(SEARCH("kit19", 'Painel Shopee'!B4750)), 19,
IF(ISNUMBER(SEARCH("kit20", 'Painel Shopee'!B4750)), 20, 0)))))))))))))))))))</f>
        <v>0</v>
      </c>
      <c r="E4750">
        <f>IF(D4750=0,'Painel Shopee'!C4750,D4750*'Painel Shopee'!C4750)</f>
        <v>0</v>
      </c>
    </row>
    <row r="4751" spans="1:5" x14ac:dyDescent="0.25">
      <c r="A4751">
        <f>IF(ISNUMBER(SEARCH("kit 2", 'Painel ML'!C4751)), 2,
IF(ISNUMBER(SEARCH("kit 3", 'Painel ML'!C4751)), 3,
IF(ISNUMBER(SEARCH("kit 4", 'Painel ML'!C4751)), 4,
IF(ISNUMBER(SEARCH("kit 5", 'Painel ML'!C4751)), 5,
IF(ISNUMBER(SEARCH("kit 6", 'Painel ML'!C4751)), 6,
IF(ISNUMBER(SEARCH("kit 7", 'Painel ML'!C4751)), 7,
IF(ISNUMBER(SEARCH("kit 8", 'Painel ML'!C4751)), 8,
IF(ISNUMBER(SEARCH("kit 9", 'Painel ML'!C4751)), 9,
IF(ISNUMBER(SEARCH("kit 10", 'Painel ML'!C4751)), 10,
IF(ISNUMBER(SEARCH("kit 11", 'Painel ML'!C4751)), 11,
IF(ISNUMBER(SEARCH("kit 12", 'Painel ML'!C4751)), 12,
IF(ISNUMBER(SEARCH("kit 13", 'Painel ML'!C4751)), 13,
IF(ISNUMBER(SEARCH("kit 14", 'Painel ML'!C4751)), 14,
IF(ISNUMBER(SEARCH("kit 15", 'Painel ML'!C4751)), 15,
IF(ISNUMBER(SEARCH("kit 16", 'Painel ML'!C4751)), 16,
IF(ISNUMBER(SEARCH("kit 17", 'Painel ML'!C4751)), 17,
IF(ISNUMBER(SEARCH("kit 18", 'Painel ML'!C4751)), 18,
IF(ISNUMBER(SEARCH("kit 19", 'Painel ML'!C4751)), 19,
IF(ISNUMBER(SEARCH("kit 20", 'Painel ML'!C4751)), 20, 0)))))))))))))))))))</f>
        <v>0</v>
      </c>
      <c r="B4751">
        <f>IF(A4751=0,'Painel ML'!A4751,A4751*'Painel ML'!A4751)</f>
        <v>0</v>
      </c>
      <c r="D4751">
        <f>IF(ISNUMBER(SEARCH("kit2", 'Painel Shopee'!B4751)), 2,
IF(ISNUMBER(SEARCH("kit3", 'Painel Shopee'!B4751)), 3,
IF(ISNUMBER(SEARCH("kit4", 'Painel Shopee'!B4751)), 4,
IF(ISNUMBER(SEARCH("kit5", 'Painel Shopee'!B4751)), 5,
IF(ISNUMBER(SEARCH("kit6", 'Painel Shopee'!B4751)), 6,
IF(ISNUMBER(SEARCH("kit7", 'Painel Shopee'!B4751)), 7,
IF(ISNUMBER(SEARCH("kit8", 'Painel Shopee'!B4751)), 8,
IF(ISNUMBER(SEARCH("kit9", 'Painel Shopee'!B4751)), 9,
IF(ISNUMBER(SEARCH("kit10", 'Painel Shopee'!B4751)), 10,
IF(ISNUMBER(SEARCH("kit11", 'Painel Shopee'!B4751)), 11,
IF(ISNUMBER(SEARCH("kit12", 'Painel Shopee'!B4751)), 12,
IF(ISNUMBER(SEARCH("kit13", 'Painel Shopee'!B4751)), 13,
IF(ISNUMBER(SEARCH("kit14", 'Painel Shopee'!B4751)), 14,
IF(ISNUMBER(SEARCH("kit15", 'Painel Shopee'!B4751)), 15,
IF(ISNUMBER(SEARCH("kit16", 'Painel Shopee'!B4751)), 16,
IF(ISNUMBER(SEARCH("kit17", 'Painel Shopee'!B4751)), 17,
IF(ISNUMBER(SEARCH("kit18", 'Painel Shopee'!B4751)), 18,
IF(ISNUMBER(SEARCH("kit19", 'Painel Shopee'!B4751)), 19,
IF(ISNUMBER(SEARCH("kit20", 'Painel Shopee'!B4751)), 20, 0)))))))))))))))))))</f>
        <v>0</v>
      </c>
      <c r="E4751">
        <f>IF(D4751=0,'Painel Shopee'!C4751,D4751*'Painel Shopee'!C4751)</f>
        <v>0</v>
      </c>
    </row>
    <row r="4752" spans="1:5" x14ac:dyDescent="0.25">
      <c r="A4752">
        <f>IF(ISNUMBER(SEARCH("kit 2", 'Painel ML'!C4752)), 2,
IF(ISNUMBER(SEARCH("kit 3", 'Painel ML'!C4752)), 3,
IF(ISNUMBER(SEARCH("kit 4", 'Painel ML'!C4752)), 4,
IF(ISNUMBER(SEARCH("kit 5", 'Painel ML'!C4752)), 5,
IF(ISNUMBER(SEARCH("kit 6", 'Painel ML'!C4752)), 6,
IF(ISNUMBER(SEARCH("kit 7", 'Painel ML'!C4752)), 7,
IF(ISNUMBER(SEARCH("kit 8", 'Painel ML'!C4752)), 8,
IF(ISNUMBER(SEARCH("kit 9", 'Painel ML'!C4752)), 9,
IF(ISNUMBER(SEARCH("kit 10", 'Painel ML'!C4752)), 10,
IF(ISNUMBER(SEARCH("kit 11", 'Painel ML'!C4752)), 11,
IF(ISNUMBER(SEARCH("kit 12", 'Painel ML'!C4752)), 12,
IF(ISNUMBER(SEARCH("kit 13", 'Painel ML'!C4752)), 13,
IF(ISNUMBER(SEARCH("kit 14", 'Painel ML'!C4752)), 14,
IF(ISNUMBER(SEARCH("kit 15", 'Painel ML'!C4752)), 15,
IF(ISNUMBER(SEARCH("kit 16", 'Painel ML'!C4752)), 16,
IF(ISNUMBER(SEARCH("kit 17", 'Painel ML'!C4752)), 17,
IF(ISNUMBER(SEARCH("kit 18", 'Painel ML'!C4752)), 18,
IF(ISNUMBER(SEARCH("kit 19", 'Painel ML'!C4752)), 19,
IF(ISNUMBER(SEARCH("kit 20", 'Painel ML'!C4752)), 20, 0)))))))))))))))))))</f>
        <v>0</v>
      </c>
      <c r="B4752">
        <f>IF(A4752=0,'Painel ML'!A4752,A4752*'Painel ML'!A4752)</f>
        <v>0</v>
      </c>
      <c r="D4752">
        <f>IF(ISNUMBER(SEARCH("kit2", 'Painel Shopee'!B4752)), 2,
IF(ISNUMBER(SEARCH("kit3", 'Painel Shopee'!B4752)), 3,
IF(ISNUMBER(SEARCH("kit4", 'Painel Shopee'!B4752)), 4,
IF(ISNUMBER(SEARCH("kit5", 'Painel Shopee'!B4752)), 5,
IF(ISNUMBER(SEARCH("kit6", 'Painel Shopee'!B4752)), 6,
IF(ISNUMBER(SEARCH("kit7", 'Painel Shopee'!B4752)), 7,
IF(ISNUMBER(SEARCH("kit8", 'Painel Shopee'!B4752)), 8,
IF(ISNUMBER(SEARCH("kit9", 'Painel Shopee'!B4752)), 9,
IF(ISNUMBER(SEARCH("kit10", 'Painel Shopee'!B4752)), 10,
IF(ISNUMBER(SEARCH("kit11", 'Painel Shopee'!B4752)), 11,
IF(ISNUMBER(SEARCH("kit12", 'Painel Shopee'!B4752)), 12,
IF(ISNUMBER(SEARCH("kit13", 'Painel Shopee'!B4752)), 13,
IF(ISNUMBER(SEARCH("kit14", 'Painel Shopee'!B4752)), 14,
IF(ISNUMBER(SEARCH("kit15", 'Painel Shopee'!B4752)), 15,
IF(ISNUMBER(SEARCH("kit16", 'Painel Shopee'!B4752)), 16,
IF(ISNUMBER(SEARCH("kit17", 'Painel Shopee'!B4752)), 17,
IF(ISNUMBER(SEARCH("kit18", 'Painel Shopee'!B4752)), 18,
IF(ISNUMBER(SEARCH("kit19", 'Painel Shopee'!B4752)), 19,
IF(ISNUMBER(SEARCH("kit20", 'Painel Shopee'!B4752)), 20, 0)))))))))))))))))))</f>
        <v>0</v>
      </c>
      <c r="E4752">
        <f>IF(D4752=0,'Painel Shopee'!C4752,D4752*'Painel Shopee'!C4752)</f>
        <v>0</v>
      </c>
    </row>
    <row r="4753" spans="1:5" x14ac:dyDescent="0.25">
      <c r="A4753">
        <f>IF(ISNUMBER(SEARCH("kit 2", 'Painel ML'!C4753)), 2,
IF(ISNUMBER(SEARCH("kit 3", 'Painel ML'!C4753)), 3,
IF(ISNUMBER(SEARCH("kit 4", 'Painel ML'!C4753)), 4,
IF(ISNUMBER(SEARCH("kit 5", 'Painel ML'!C4753)), 5,
IF(ISNUMBER(SEARCH("kit 6", 'Painel ML'!C4753)), 6,
IF(ISNUMBER(SEARCH("kit 7", 'Painel ML'!C4753)), 7,
IF(ISNUMBER(SEARCH("kit 8", 'Painel ML'!C4753)), 8,
IF(ISNUMBER(SEARCH("kit 9", 'Painel ML'!C4753)), 9,
IF(ISNUMBER(SEARCH("kit 10", 'Painel ML'!C4753)), 10,
IF(ISNUMBER(SEARCH("kit 11", 'Painel ML'!C4753)), 11,
IF(ISNUMBER(SEARCH("kit 12", 'Painel ML'!C4753)), 12,
IF(ISNUMBER(SEARCH("kit 13", 'Painel ML'!C4753)), 13,
IF(ISNUMBER(SEARCH("kit 14", 'Painel ML'!C4753)), 14,
IF(ISNUMBER(SEARCH("kit 15", 'Painel ML'!C4753)), 15,
IF(ISNUMBER(SEARCH("kit 16", 'Painel ML'!C4753)), 16,
IF(ISNUMBER(SEARCH("kit 17", 'Painel ML'!C4753)), 17,
IF(ISNUMBER(SEARCH("kit 18", 'Painel ML'!C4753)), 18,
IF(ISNUMBER(SEARCH("kit 19", 'Painel ML'!C4753)), 19,
IF(ISNUMBER(SEARCH("kit 20", 'Painel ML'!C4753)), 20, 0)))))))))))))))))))</f>
        <v>0</v>
      </c>
      <c r="B4753">
        <f>IF(A4753=0,'Painel ML'!A4753,A4753*'Painel ML'!A4753)</f>
        <v>0</v>
      </c>
      <c r="D4753">
        <f>IF(ISNUMBER(SEARCH("kit2", 'Painel Shopee'!B4753)), 2,
IF(ISNUMBER(SEARCH("kit3", 'Painel Shopee'!B4753)), 3,
IF(ISNUMBER(SEARCH("kit4", 'Painel Shopee'!B4753)), 4,
IF(ISNUMBER(SEARCH("kit5", 'Painel Shopee'!B4753)), 5,
IF(ISNUMBER(SEARCH("kit6", 'Painel Shopee'!B4753)), 6,
IF(ISNUMBER(SEARCH("kit7", 'Painel Shopee'!B4753)), 7,
IF(ISNUMBER(SEARCH("kit8", 'Painel Shopee'!B4753)), 8,
IF(ISNUMBER(SEARCH("kit9", 'Painel Shopee'!B4753)), 9,
IF(ISNUMBER(SEARCH("kit10", 'Painel Shopee'!B4753)), 10,
IF(ISNUMBER(SEARCH("kit11", 'Painel Shopee'!B4753)), 11,
IF(ISNUMBER(SEARCH("kit12", 'Painel Shopee'!B4753)), 12,
IF(ISNUMBER(SEARCH("kit13", 'Painel Shopee'!B4753)), 13,
IF(ISNUMBER(SEARCH("kit14", 'Painel Shopee'!B4753)), 14,
IF(ISNUMBER(SEARCH("kit15", 'Painel Shopee'!B4753)), 15,
IF(ISNUMBER(SEARCH("kit16", 'Painel Shopee'!B4753)), 16,
IF(ISNUMBER(SEARCH("kit17", 'Painel Shopee'!B4753)), 17,
IF(ISNUMBER(SEARCH("kit18", 'Painel Shopee'!B4753)), 18,
IF(ISNUMBER(SEARCH("kit19", 'Painel Shopee'!B4753)), 19,
IF(ISNUMBER(SEARCH("kit20", 'Painel Shopee'!B4753)), 20, 0)))))))))))))))))))</f>
        <v>0</v>
      </c>
      <c r="E4753">
        <f>IF(D4753=0,'Painel Shopee'!C4753,D4753*'Painel Shopee'!C4753)</f>
        <v>0</v>
      </c>
    </row>
    <row r="4754" spans="1:5" x14ac:dyDescent="0.25">
      <c r="A4754">
        <f>IF(ISNUMBER(SEARCH("kit 2", 'Painel ML'!C4754)), 2,
IF(ISNUMBER(SEARCH("kit 3", 'Painel ML'!C4754)), 3,
IF(ISNUMBER(SEARCH("kit 4", 'Painel ML'!C4754)), 4,
IF(ISNUMBER(SEARCH("kit 5", 'Painel ML'!C4754)), 5,
IF(ISNUMBER(SEARCH("kit 6", 'Painel ML'!C4754)), 6,
IF(ISNUMBER(SEARCH("kit 7", 'Painel ML'!C4754)), 7,
IF(ISNUMBER(SEARCH("kit 8", 'Painel ML'!C4754)), 8,
IF(ISNUMBER(SEARCH("kit 9", 'Painel ML'!C4754)), 9,
IF(ISNUMBER(SEARCH("kit 10", 'Painel ML'!C4754)), 10,
IF(ISNUMBER(SEARCH("kit 11", 'Painel ML'!C4754)), 11,
IF(ISNUMBER(SEARCH("kit 12", 'Painel ML'!C4754)), 12,
IF(ISNUMBER(SEARCH("kit 13", 'Painel ML'!C4754)), 13,
IF(ISNUMBER(SEARCH("kit 14", 'Painel ML'!C4754)), 14,
IF(ISNUMBER(SEARCH("kit 15", 'Painel ML'!C4754)), 15,
IF(ISNUMBER(SEARCH("kit 16", 'Painel ML'!C4754)), 16,
IF(ISNUMBER(SEARCH("kit 17", 'Painel ML'!C4754)), 17,
IF(ISNUMBER(SEARCH("kit 18", 'Painel ML'!C4754)), 18,
IF(ISNUMBER(SEARCH("kit 19", 'Painel ML'!C4754)), 19,
IF(ISNUMBER(SEARCH("kit 20", 'Painel ML'!C4754)), 20, 0)))))))))))))))))))</f>
        <v>0</v>
      </c>
      <c r="B4754">
        <f>IF(A4754=0,'Painel ML'!A4754,A4754*'Painel ML'!A4754)</f>
        <v>0</v>
      </c>
      <c r="D4754">
        <f>IF(ISNUMBER(SEARCH("kit2", 'Painel Shopee'!B4754)), 2,
IF(ISNUMBER(SEARCH("kit3", 'Painel Shopee'!B4754)), 3,
IF(ISNUMBER(SEARCH("kit4", 'Painel Shopee'!B4754)), 4,
IF(ISNUMBER(SEARCH("kit5", 'Painel Shopee'!B4754)), 5,
IF(ISNUMBER(SEARCH("kit6", 'Painel Shopee'!B4754)), 6,
IF(ISNUMBER(SEARCH("kit7", 'Painel Shopee'!B4754)), 7,
IF(ISNUMBER(SEARCH("kit8", 'Painel Shopee'!B4754)), 8,
IF(ISNUMBER(SEARCH("kit9", 'Painel Shopee'!B4754)), 9,
IF(ISNUMBER(SEARCH("kit10", 'Painel Shopee'!B4754)), 10,
IF(ISNUMBER(SEARCH("kit11", 'Painel Shopee'!B4754)), 11,
IF(ISNUMBER(SEARCH("kit12", 'Painel Shopee'!B4754)), 12,
IF(ISNUMBER(SEARCH("kit13", 'Painel Shopee'!B4754)), 13,
IF(ISNUMBER(SEARCH("kit14", 'Painel Shopee'!B4754)), 14,
IF(ISNUMBER(SEARCH("kit15", 'Painel Shopee'!B4754)), 15,
IF(ISNUMBER(SEARCH("kit16", 'Painel Shopee'!B4754)), 16,
IF(ISNUMBER(SEARCH("kit17", 'Painel Shopee'!B4754)), 17,
IF(ISNUMBER(SEARCH("kit18", 'Painel Shopee'!B4754)), 18,
IF(ISNUMBER(SEARCH("kit19", 'Painel Shopee'!B4754)), 19,
IF(ISNUMBER(SEARCH("kit20", 'Painel Shopee'!B4754)), 20, 0)))))))))))))))))))</f>
        <v>0</v>
      </c>
      <c r="E4754">
        <f>IF(D4754=0,'Painel Shopee'!C4754,D4754*'Painel Shopee'!C4754)</f>
        <v>0</v>
      </c>
    </row>
    <row r="4755" spans="1:5" x14ac:dyDescent="0.25">
      <c r="A4755">
        <f>IF(ISNUMBER(SEARCH("kit 2", 'Painel ML'!C4755)), 2,
IF(ISNUMBER(SEARCH("kit 3", 'Painel ML'!C4755)), 3,
IF(ISNUMBER(SEARCH("kit 4", 'Painel ML'!C4755)), 4,
IF(ISNUMBER(SEARCH("kit 5", 'Painel ML'!C4755)), 5,
IF(ISNUMBER(SEARCH("kit 6", 'Painel ML'!C4755)), 6,
IF(ISNUMBER(SEARCH("kit 7", 'Painel ML'!C4755)), 7,
IF(ISNUMBER(SEARCH("kit 8", 'Painel ML'!C4755)), 8,
IF(ISNUMBER(SEARCH("kit 9", 'Painel ML'!C4755)), 9,
IF(ISNUMBER(SEARCH("kit 10", 'Painel ML'!C4755)), 10,
IF(ISNUMBER(SEARCH("kit 11", 'Painel ML'!C4755)), 11,
IF(ISNUMBER(SEARCH("kit 12", 'Painel ML'!C4755)), 12,
IF(ISNUMBER(SEARCH("kit 13", 'Painel ML'!C4755)), 13,
IF(ISNUMBER(SEARCH("kit 14", 'Painel ML'!C4755)), 14,
IF(ISNUMBER(SEARCH("kit 15", 'Painel ML'!C4755)), 15,
IF(ISNUMBER(SEARCH("kit 16", 'Painel ML'!C4755)), 16,
IF(ISNUMBER(SEARCH("kit 17", 'Painel ML'!C4755)), 17,
IF(ISNUMBER(SEARCH("kit 18", 'Painel ML'!C4755)), 18,
IF(ISNUMBER(SEARCH("kit 19", 'Painel ML'!C4755)), 19,
IF(ISNUMBER(SEARCH("kit 20", 'Painel ML'!C4755)), 20, 0)))))))))))))))))))</f>
        <v>0</v>
      </c>
      <c r="B4755">
        <f>IF(A4755=0,'Painel ML'!A4755,A4755*'Painel ML'!A4755)</f>
        <v>0</v>
      </c>
      <c r="D4755">
        <f>IF(ISNUMBER(SEARCH("kit2", 'Painel Shopee'!B4755)), 2,
IF(ISNUMBER(SEARCH("kit3", 'Painel Shopee'!B4755)), 3,
IF(ISNUMBER(SEARCH("kit4", 'Painel Shopee'!B4755)), 4,
IF(ISNUMBER(SEARCH("kit5", 'Painel Shopee'!B4755)), 5,
IF(ISNUMBER(SEARCH("kit6", 'Painel Shopee'!B4755)), 6,
IF(ISNUMBER(SEARCH("kit7", 'Painel Shopee'!B4755)), 7,
IF(ISNUMBER(SEARCH("kit8", 'Painel Shopee'!B4755)), 8,
IF(ISNUMBER(SEARCH("kit9", 'Painel Shopee'!B4755)), 9,
IF(ISNUMBER(SEARCH("kit10", 'Painel Shopee'!B4755)), 10,
IF(ISNUMBER(SEARCH("kit11", 'Painel Shopee'!B4755)), 11,
IF(ISNUMBER(SEARCH("kit12", 'Painel Shopee'!B4755)), 12,
IF(ISNUMBER(SEARCH("kit13", 'Painel Shopee'!B4755)), 13,
IF(ISNUMBER(SEARCH("kit14", 'Painel Shopee'!B4755)), 14,
IF(ISNUMBER(SEARCH("kit15", 'Painel Shopee'!B4755)), 15,
IF(ISNUMBER(SEARCH("kit16", 'Painel Shopee'!B4755)), 16,
IF(ISNUMBER(SEARCH("kit17", 'Painel Shopee'!B4755)), 17,
IF(ISNUMBER(SEARCH("kit18", 'Painel Shopee'!B4755)), 18,
IF(ISNUMBER(SEARCH("kit19", 'Painel Shopee'!B4755)), 19,
IF(ISNUMBER(SEARCH("kit20", 'Painel Shopee'!B4755)), 20, 0)))))))))))))))))))</f>
        <v>0</v>
      </c>
      <c r="E4755">
        <f>IF(D4755=0,'Painel Shopee'!C4755,D4755*'Painel Shopee'!C4755)</f>
        <v>0</v>
      </c>
    </row>
    <row r="4756" spans="1:5" x14ac:dyDescent="0.25">
      <c r="A4756">
        <f>IF(ISNUMBER(SEARCH("kit 2", 'Painel ML'!C4756)), 2,
IF(ISNUMBER(SEARCH("kit 3", 'Painel ML'!C4756)), 3,
IF(ISNUMBER(SEARCH("kit 4", 'Painel ML'!C4756)), 4,
IF(ISNUMBER(SEARCH("kit 5", 'Painel ML'!C4756)), 5,
IF(ISNUMBER(SEARCH("kit 6", 'Painel ML'!C4756)), 6,
IF(ISNUMBER(SEARCH("kit 7", 'Painel ML'!C4756)), 7,
IF(ISNUMBER(SEARCH("kit 8", 'Painel ML'!C4756)), 8,
IF(ISNUMBER(SEARCH("kit 9", 'Painel ML'!C4756)), 9,
IF(ISNUMBER(SEARCH("kit 10", 'Painel ML'!C4756)), 10,
IF(ISNUMBER(SEARCH("kit 11", 'Painel ML'!C4756)), 11,
IF(ISNUMBER(SEARCH("kit 12", 'Painel ML'!C4756)), 12,
IF(ISNUMBER(SEARCH("kit 13", 'Painel ML'!C4756)), 13,
IF(ISNUMBER(SEARCH("kit 14", 'Painel ML'!C4756)), 14,
IF(ISNUMBER(SEARCH("kit 15", 'Painel ML'!C4756)), 15,
IF(ISNUMBER(SEARCH("kit 16", 'Painel ML'!C4756)), 16,
IF(ISNUMBER(SEARCH("kit 17", 'Painel ML'!C4756)), 17,
IF(ISNUMBER(SEARCH("kit 18", 'Painel ML'!C4756)), 18,
IF(ISNUMBER(SEARCH("kit 19", 'Painel ML'!C4756)), 19,
IF(ISNUMBER(SEARCH("kit 20", 'Painel ML'!C4756)), 20, 0)))))))))))))))))))</f>
        <v>0</v>
      </c>
      <c r="B4756">
        <f>IF(A4756=0,'Painel ML'!A4756,A4756*'Painel ML'!A4756)</f>
        <v>0</v>
      </c>
      <c r="D4756">
        <f>IF(ISNUMBER(SEARCH("kit2", 'Painel Shopee'!B4756)), 2,
IF(ISNUMBER(SEARCH("kit3", 'Painel Shopee'!B4756)), 3,
IF(ISNUMBER(SEARCH("kit4", 'Painel Shopee'!B4756)), 4,
IF(ISNUMBER(SEARCH("kit5", 'Painel Shopee'!B4756)), 5,
IF(ISNUMBER(SEARCH("kit6", 'Painel Shopee'!B4756)), 6,
IF(ISNUMBER(SEARCH("kit7", 'Painel Shopee'!B4756)), 7,
IF(ISNUMBER(SEARCH("kit8", 'Painel Shopee'!B4756)), 8,
IF(ISNUMBER(SEARCH("kit9", 'Painel Shopee'!B4756)), 9,
IF(ISNUMBER(SEARCH("kit10", 'Painel Shopee'!B4756)), 10,
IF(ISNUMBER(SEARCH("kit11", 'Painel Shopee'!B4756)), 11,
IF(ISNUMBER(SEARCH("kit12", 'Painel Shopee'!B4756)), 12,
IF(ISNUMBER(SEARCH("kit13", 'Painel Shopee'!B4756)), 13,
IF(ISNUMBER(SEARCH("kit14", 'Painel Shopee'!B4756)), 14,
IF(ISNUMBER(SEARCH("kit15", 'Painel Shopee'!B4756)), 15,
IF(ISNUMBER(SEARCH("kit16", 'Painel Shopee'!B4756)), 16,
IF(ISNUMBER(SEARCH("kit17", 'Painel Shopee'!B4756)), 17,
IF(ISNUMBER(SEARCH("kit18", 'Painel Shopee'!B4756)), 18,
IF(ISNUMBER(SEARCH("kit19", 'Painel Shopee'!B4756)), 19,
IF(ISNUMBER(SEARCH("kit20", 'Painel Shopee'!B4756)), 20, 0)))))))))))))))))))</f>
        <v>0</v>
      </c>
      <c r="E4756">
        <f>IF(D4756=0,'Painel Shopee'!C4756,D4756*'Painel Shopee'!C4756)</f>
        <v>0</v>
      </c>
    </row>
    <row r="4757" spans="1:5" x14ac:dyDescent="0.25">
      <c r="A4757">
        <f>IF(ISNUMBER(SEARCH("kit 2", 'Painel ML'!C4757)), 2,
IF(ISNUMBER(SEARCH("kit 3", 'Painel ML'!C4757)), 3,
IF(ISNUMBER(SEARCH("kit 4", 'Painel ML'!C4757)), 4,
IF(ISNUMBER(SEARCH("kit 5", 'Painel ML'!C4757)), 5,
IF(ISNUMBER(SEARCH("kit 6", 'Painel ML'!C4757)), 6,
IF(ISNUMBER(SEARCH("kit 7", 'Painel ML'!C4757)), 7,
IF(ISNUMBER(SEARCH("kit 8", 'Painel ML'!C4757)), 8,
IF(ISNUMBER(SEARCH("kit 9", 'Painel ML'!C4757)), 9,
IF(ISNUMBER(SEARCH("kit 10", 'Painel ML'!C4757)), 10,
IF(ISNUMBER(SEARCH("kit 11", 'Painel ML'!C4757)), 11,
IF(ISNUMBER(SEARCH("kit 12", 'Painel ML'!C4757)), 12,
IF(ISNUMBER(SEARCH("kit 13", 'Painel ML'!C4757)), 13,
IF(ISNUMBER(SEARCH("kit 14", 'Painel ML'!C4757)), 14,
IF(ISNUMBER(SEARCH("kit 15", 'Painel ML'!C4757)), 15,
IF(ISNUMBER(SEARCH("kit 16", 'Painel ML'!C4757)), 16,
IF(ISNUMBER(SEARCH("kit 17", 'Painel ML'!C4757)), 17,
IF(ISNUMBER(SEARCH("kit 18", 'Painel ML'!C4757)), 18,
IF(ISNUMBER(SEARCH("kit 19", 'Painel ML'!C4757)), 19,
IF(ISNUMBER(SEARCH("kit 20", 'Painel ML'!C4757)), 20, 0)))))))))))))))))))</f>
        <v>0</v>
      </c>
      <c r="B4757">
        <f>IF(A4757=0,'Painel ML'!A4757,A4757*'Painel ML'!A4757)</f>
        <v>0</v>
      </c>
      <c r="D4757">
        <f>IF(ISNUMBER(SEARCH("kit2", 'Painel Shopee'!B4757)), 2,
IF(ISNUMBER(SEARCH("kit3", 'Painel Shopee'!B4757)), 3,
IF(ISNUMBER(SEARCH("kit4", 'Painel Shopee'!B4757)), 4,
IF(ISNUMBER(SEARCH("kit5", 'Painel Shopee'!B4757)), 5,
IF(ISNUMBER(SEARCH("kit6", 'Painel Shopee'!B4757)), 6,
IF(ISNUMBER(SEARCH("kit7", 'Painel Shopee'!B4757)), 7,
IF(ISNUMBER(SEARCH("kit8", 'Painel Shopee'!B4757)), 8,
IF(ISNUMBER(SEARCH("kit9", 'Painel Shopee'!B4757)), 9,
IF(ISNUMBER(SEARCH("kit10", 'Painel Shopee'!B4757)), 10,
IF(ISNUMBER(SEARCH("kit11", 'Painel Shopee'!B4757)), 11,
IF(ISNUMBER(SEARCH("kit12", 'Painel Shopee'!B4757)), 12,
IF(ISNUMBER(SEARCH("kit13", 'Painel Shopee'!B4757)), 13,
IF(ISNUMBER(SEARCH("kit14", 'Painel Shopee'!B4757)), 14,
IF(ISNUMBER(SEARCH("kit15", 'Painel Shopee'!B4757)), 15,
IF(ISNUMBER(SEARCH("kit16", 'Painel Shopee'!B4757)), 16,
IF(ISNUMBER(SEARCH("kit17", 'Painel Shopee'!B4757)), 17,
IF(ISNUMBER(SEARCH("kit18", 'Painel Shopee'!B4757)), 18,
IF(ISNUMBER(SEARCH("kit19", 'Painel Shopee'!B4757)), 19,
IF(ISNUMBER(SEARCH("kit20", 'Painel Shopee'!B4757)), 20, 0)))))))))))))))))))</f>
        <v>0</v>
      </c>
      <c r="E4757">
        <f>IF(D4757=0,'Painel Shopee'!C4757,D4757*'Painel Shopee'!C4757)</f>
        <v>0</v>
      </c>
    </row>
    <row r="4758" spans="1:5" x14ac:dyDescent="0.25">
      <c r="A4758">
        <f>IF(ISNUMBER(SEARCH("kit 2", 'Painel ML'!C4758)), 2,
IF(ISNUMBER(SEARCH("kit 3", 'Painel ML'!C4758)), 3,
IF(ISNUMBER(SEARCH("kit 4", 'Painel ML'!C4758)), 4,
IF(ISNUMBER(SEARCH("kit 5", 'Painel ML'!C4758)), 5,
IF(ISNUMBER(SEARCH("kit 6", 'Painel ML'!C4758)), 6,
IF(ISNUMBER(SEARCH("kit 7", 'Painel ML'!C4758)), 7,
IF(ISNUMBER(SEARCH("kit 8", 'Painel ML'!C4758)), 8,
IF(ISNUMBER(SEARCH("kit 9", 'Painel ML'!C4758)), 9,
IF(ISNUMBER(SEARCH("kit 10", 'Painel ML'!C4758)), 10,
IF(ISNUMBER(SEARCH("kit 11", 'Painel ML'!C4758)), 11,
IF(ISNUMBER(SEARCH("kit 12", 'Painel ML'!C4758)), 12,
IF(ISNUMBER(SEARCH("kit 13", 'Painel ML'!C4758)), 13,
IF(ISNUMBER(SEARCH("kit 14", 'Painel ML'!C4758)), 14,
IF(ISNUMBER(SEARCH("kit 15", 'Painel ML'!C4758)), 15,
IF(ISNUMBER(SEARCH("kit 16", 'Painel ML'!C4758)), 16,
IF(ISNUMBER(SEARCH("kit 17", 'Painel ML'!C4758)), 17,
IF(ISNUMBER(SEARCH("kit 18", 'Painel ML'!C4758)), 18,
IF(ISNUMBER(SEARCH("kit 19", 'Painel ML'!C4758)), 19,
IF(ISNUMBER(SEARCH("kit 20", 'Painel ML'!C4758)), 20, 0)))))))))))))))))))</f>
        <v>0</v>
      </c>
      <c r="B4758">
        <f>IF(A4758=0,'Painel ML'!A4758,A4758*'Painel ML'!A4758)</f>
        <v>0</v>
      </c>
      <c r="D4758">
        <f>IF(ISNUMBER(SEARCH("kit2", 'Painel Shopee'!B4758)), 2,
IF(ISNUMBER(SEARCH("kit3", 'Painel Shopee'!B4758)), 3,
IF(ISNUMBER(SEARCH("kit4", 'Painel Shopee'!B4758)), 4,
IF(ISNUMBER(SEARCH("kit5", 'Painel Shopee'!B4758)), 5,
IF(ISNUMBER(SEARCH("kit6", 'Painel Shopee'!B4758)), 6,
IF(ISNUMBER(SEARCH("kit7", 'Painel Shopee'!B4758)), 7,
IF(ISNUMBER(SEARCH("kit8", 'Painel Shopee'!B4758)), 8,
IF(ISNUMBER(SEARCH("kit9", 'Painel Shopee'!B4758)), 9,
IF(ISNUMBER(SEARCH("kit10", 'Painel Shopee'!B4758)), 10,
IF(ISNUMBER(SEARCH("kit11", 'Painel Shopee'!B4758)), 11,
IF(ISNUMBER(SEARCH("kit12", 'Painel Shopee'!B4758)), 12,
IF(ISNUMBER(SEARCH("kit13", 'Painel Shopee'!B4758)), 13,
IF(ISNUMBER(SEARCH("kit14", 'Painel Shopee'!B4758)), 14,
IF(ISNUMBER(SEARCH("kit15", 'Painel Shopee'!B4758)), 15,
IF(ISNUMBER(SEARCH("kit16", 'Painel Shopee'!B4758)), 16,
IF(ISNUMBER(SEARCH("kit17", 'Painel Shopee'!B4758)), 17,
IF(ISNUMBER(SEARCH("kit18", 'Painel Shopee'!B4758)), 18,
IF(ISNUMBER(SEARCH("kit19", 'Painel Shopee'!B4758)), 19,
IF(ISNUMBER(SEARCH("kit20", 'Painel Shopee'!B4758)), 20, 0)))))))))))))))))))</f>
        <v>0</v>
      </c>
      <c r="E4758">
        <f>IF(D4758=0,'Painel Shopee'!C4758,D4758*'Painel Shopee'!C4758)</f>
        <v>0</v>
      </c>
    </row>
    <row r="4759" spans="1:5" x14ac:dyDescent="0.25">
      <c r="A4759">
        <f>IF(ISNUMBER(SEARCH("kit 2", 'Painel ML'!C4759)), 2,
IF(ISNUMBER(SEARCH("kit 3", 'Painel ML'!C4759)), 3,
IF(ISNUMBER(SEARCH("kit 4", 'Painel ML'!C4759)), 4,
IF(ISNUMBER(SEARCH("kit 5", 'Painel ML'!C4759)), 5,
IF(ISNUMBER(SEARCH("kit 6", 'Painel ML'!C4759)), 6,
IF(ISNUMBER(SEARCH("kit 7", 'Painel ML'!C4759)), 7,
IF(ISNUMBER(SEARCH("kit 8", 'Painel ML'!C4759)), 8,
IF(ISNUMBER(SEARCH("kit 9", 'Painel ML'!C4759)), 9,
IF(ISNUMBER(SEARCH("kit 10", 'Painel ML'!C4759)), 10,
IF(ISNUMBER(SEARCH("kit 11", 'Painel ML'!C4759)), 11,
IF(ISNUMBER(SEARCH("kit 12", 'Painel ML'!C4759)), 12,
IF(ISNUMBER(SEARCH("kit 13", 'Painel ML'!C4759)), 13,
IF(ISNUMBER(SEARCH("kit 14", 'Painel ML'!C4759)), 14,
IF(ISNUMBER(SEARCH("kit 15", 'Painel ML'!C4759)), 15,
IF(ISNUMBER(SEARCH("kit 16", 'Painel ML'!C4759)), 16,
IF(ISNUMBER(SEARCH("kit 17", 'Painel ML'!C4759)), 17,
IF(ISNUMBER(SEARCH("kit 18", 'Painel ML'!C4759)), 18,
IF(ISNUMBER(SEARCH("kit 19", 'Painel ML'!C4759)), 19,
IF(ISNUMBER(SEARCH("kit 20", 'Painel ML'!C4759)), 20, 0)))))))))))))))))))</f>
        <v>0</v>
      </c>
      <c r="B4759">
        <f>IF(A4759=0,'Painel ML'!A4759,A4759*'Painel ML'!A4759)</f>
        <v>0</v>
      </c>
      <c r="D4759">
        <f>IF(ISNUMBER(SEARCH("kit2", 'Painel Shopee'!B4759)), 2,
IF(ISNUMBER(SEARCH("kit3", 'Painel Shopee'!B4759)), 3,
IF(ISNUMBER(SEARCH("kit4", 'Painel Shopee'!B4759)), 4,
IF(ISNUMBER(SEARCH("kit5", 'Painel Shopee'!B4759)), 5,
IF(ISNUMBER(SEARCH("kit6", 'Painel Shopee'!B4759)), 6,
IF(ISNUMBER(SEARCH("kit7", 'Painel Shopee'!B4759)), 7,
IF(ISNUMBER(SEARCH("kit8", 'Painel Shopee'!B4759)), 8,
IF(ISNUMBER(SEARCH("kit9", 'Painel Shopee'!B4759)), 9,
IF(ISNUMBER(SEARCH("kit10", 'Painel Shopee'!B4759)), 10,
IF(ISNUMBER(SEARCH("kit11", 'Painel Shopee'!B4759)), 11,
IF(ISNUMBER(SEARCH("kit12", 'Painel Shopee'!B4759)), 12,
IF(ISNUMBER(SEARCH("kit13", 'Painel Shopee'!B4759)), 13,
IF(ISNUMBER(SEARCH("kit14", 'Painel Shopee'!B4759)), 14,
IF(ISNUMBER(SEARCH("kit15", 'Painel Shopee'!B4759)), 15,
IF(ISNUMBER(SEARCH("kit16", 'Painel Shopee'!B4759)), 16,
IF(ISNUMBER(SEARCH("kit17", 'Painel Shopee'!B4759)), 17,
IF(ISNUMBER(SEARCH("kit18", 'Painel Shopee'!B4759)), 18,
IF(ISNUMBER(SEARCH("kit19", 'Painel Shopee'!B4759)), 19,
IF(ISNUMBER(SEARCH("kit20", 'Painel Shopee'!B4759)), 20, 0)))))))))))))))))))</f>
        <v>0</v>
      </c>
      <c r="E4759">
        <f>IF(D4759=0,'Painel Shopee'!C4759,D4759*'Painel Shopee'!C4759)</f>
        <v>0</v>
      </c>
    </row>
    <row r="4760" spans="1:5" x14ac:dyDescent="0.25">
      <c r="A4760">
        <f>IF(ISNUMBER(SEARCH("kit 2", 'Painel ML'!C4760)), 2,
IF(ISNUMBER(SEARCH("kit 3", 'Painel ML'!C4760)), 3,
IF(ISNUMBER(SEARCH("kit 4", 'Painel ML'!C4760)), 4,
IF(ISNUMBER(SEARCH("kit 5", 'Painel ML'!C4760)), 5,
IF(ISNUMBER(SEARCH("kit 6", 'Painel ML'!C4760)), 6,
IF(ISNUMBER(SEARCH("kit 7", 'Painel ML'!C4760)), 7,
IF(ISNUMBER(SEARCH("kit 8", 'Painel ML'!C4760)), 8,
IF(ISNUMBER(SEARCH("kit 9", 'Painel ML'!C4760)), 9,
IF(ISNUMBER(SEARCH("kit 10", 'Painel ML'!C4760)), 10,
IF(ISNUMBER(SEARCH("kit 11", 'Painel ML'!C4760)), 11,
IF(ISNUMBER(SEARCH("kit 12", 'Painel ML'!C4760)), 12,
IF(ISNUMBER(SEARCH("kit 13", 'Painel ML'!C4760)), 13,
IF(ISNUMBER(SEARCH("kit 14", 'Painel ML'!C4760)), 14,
IF(ISNUMBER(SEARCH("kit 15", 'Painel ML'!C4760)), 15,
IF(ISNUMBER(SEARCH("kit 16", 'Painel ML'!C4760)), 16,
IF(ISNUMBER(SEARCH("kit 17", 'Painel ML'!C4760)), 17,
IF(ISNUMBER(SEARCH("kit 18", 'Painel ML'!C4760)), 18,
IF(ISNUMBER(SEARCH("kit 19", 'Painel ML'!C4760)), 19,
IF(ISNUMBER(SEARCH("kit 20", 'Painel ML'!C4760)), 20, 0)))))))))))))))))))</f>
        <v>0</v>
      </c>
      <c r="B4760">
        <f>IF(A4760=0,'Painel ML'!A4760,A4760*'Painel ML'!A4760)</f>
        <v>0</v>
      </c>
      <c r="D4760">
        <f>IF(ISNUMBER(SEARCH("kit2", 'Painel Shopee'!B4760)), 2,
IF(ISNUMBER(SEARCH("kit3", 'Painel Shopee'!B4760)), 3,
IF(ISNUMBER(SEARCH("kit4", 'Painel Shopee'!B4760)), 4,
IF(ISNUMBER(SEARCH("kit5", 'Painel Shopee'!B4760)), 5,
IF(ISNUMBER(SEARCH("kit6", 'Painel Shopee'!B4760)), 6,
IF(ISNUMBER(SEARCH("kit7", 'Painel Shopee'!B4760)), 7,
IF(ISNUMBER(SEARCH("kit8", 'Painel Shopee'!B4760)), 8,
IF(ISNUMBER(SEARCH("kit9", 'Painel Shopee'!B4760)), 9,
IF(ISNUMBER(SEARCH("kit10", 'Painel Shopee'!B4760)), 10,
IF(ISNUMBER(SEARCH("kit11", 'Painel Shopee'!B4760)), 11,
IF(ISNUMBER(SEARCH("kit12", 'Painel Shopee'!B4760)), 12,
IF(ISNUMBER(SEARCH("kit13", 'Painel Shopee'!B4760)), 13,
IF(ISNUMBER(SEARCH("kit14", 'Painel Shopee'!B4760)), 14,
IF(ISNUMBER(SEARCH("kit15", 'Painel Shopee'!B4760)), 15,
IF(ISNUMBER(SEARCH("kit16", 'Painel Shopee'!B4760)), 16,
IF(ISNUMBER(SEARCH("kit17", 'Painel Shopee'!B4760)), 17,
IF(ISNUMBER(SEARCH("kit18", 'Painel Shopee'!B4760)), 18,
IF(ISNUMBER(SEARCH("kit19", 'Painel Shopee'!B4760)), 19,
IF(ISNUMBER(SEARCH("kit20", 'Painel Shopee'!B4760)), 20, 0)))))))))))))))))))</f>
        <v>0</v>
      </c>
      <c r="E4760">
        <f>IF(D4760=0,'Painel Shopee'!C4760,D4760*'Painel Shopee'!C4760)</f>
        <v>0</v>
      </c>
    </row>
    <row r="4761" spans="1:5" x14ac:dyDescent="0.25">
      <c r="A4761">
        <f>IF(ISNUMBER(SEARCH("kit 2", 'Painel ML'!C4761)), 2,
IF(ISNUMBER(SEARCH("kit 3", 'Painel ML'!C4761)), 3,
IF(ISNUMBER(SEARCH("kit 4", 'Painel ML'!C4761)), 4,
IF(ISNUMBER(SEARCH("kit 5", 'Painel ML'!C4761)), 5,
IF(ISNUMBER(SEARCH("kit 6", 'Painel ML'!C4761)), 6,
IF(ISNUMBER(SEARCH("kit 7", 'Painel ML'!C4761)), 7,
IF(ISNUMBER(SEARCH("kit 8", 'Painel ML'!C4761)), 8,
IF(ISNUMBER(SEARCH("kit 9", 'Painel ML'!C4761)), 9,
IF(ISNUMBER(SEARCH("kit 10", 'Painel ML'!C4761)), 10,
IF(ISNUMBER(SEARCH("kit 11", 'Painel ML'!C4761)), 11,
IF(ISNUMBER(SEARCH("kit 12", 'Painel ML'!C4761)), 12,
IF(ISNUMBER(SEARCH("kit 13", 'Painel ML'!C4761)), 13,
IF(ISNUMBER(SEARCH("kit 14", 'Painel ML'!C4761)), 14,
IF(ISNUMBER(SEARCH("kit 15", 'Painel ML'!C4761)), 15,
IF(ISNUMBER(SEARCH("kit 16", 'Painel ML'!C4761)), 16,
IF(ISNUMBER(SEARCH("kit 17", 'Painel ML'!C4761)), 17,
IF(ISNUMBER(SEARCH("kit 18", 'Painel ML'!C4761)), 18,
IF(ISNUMBER(SEARCH("kit 19", 'Painel ML'!C4761)), 19,
IF(ISNUMBER(SEARCH("kit 20", 'Painel ML'!C4761)), 20, 0)))))))))))))))))))</f>
        <v>0</v>
      </c>
      <c r="B4761">
        <f>IF(A4761=0,'Painel ML'!A4761,A4761*'Painel ML'!A4761)</f>
        <v>0</v>
      </c>
      <c r="D4761">
        <f>IF(ISNUMBER(SEARCH("kit2", 'Painel Shopee'!B4761)), 2,
IF(ISNUMBER(SEARCH("kit3", 'Painel Shopee'!B4761)), 3,
IF(ISNUMBER(SEARCH("kit4", 'Painel Shopee'!B4761)), 4,
IF(ISNUMBER(SEARCH("kit5", 'Painel Shopee'!B4761)), 5,
IF(ISNUMBER(SEARCH("kit6", 'Painel Shopee'!B4761)), 6,
IF(ISNUMBER(SEARCH("kit7", 'Painel Shopee'!B4761)), 7,
IF(ISNUMBER(SEARCH("kit8", 'Painel Shopee'!B4761)), 8,
IF(ISNUMBER(SEARCH("kit9", 'Painel Shopee'!B4761)), 9,
IF(ISNUMBER(SEARCH("kit10", 'Painel Shopee'!B4761)), 10,
IF(ISNUMBER(SEARCH("kit11", 'Painel Shopee'!B4761)), 11,
IF(ISNUMBER(SEARCH("kit12", 'Painel Shopee'!B4761)), 12,
IF(ISNUMBER(SEARCH("kit13", 'Painel Shopee'!B4761)), 13,
IF(ISNUMBER(SEARCH("kit14", 'Painel Shopee'!B4761)), 14,
IF(ISNUMBER(SEARCH("kit15", 'Painel Shopee'!B4761)), 15,
IF(ISNUMBER(SEARCH("kit16", 'Painel Shopee'!B4761)), 16,
IF(ISNUMBER(SEARCH("kit17", 'Painel Shopee'!B4761)), 17,
IF(ISNUMBER(SEARCH("kit18", 'Painel Shopee'!B4761)), 18,
IF(ISNUMBER(SEARCH("kit19", 'Painel Shopee'!B4761)), 19,
IF(ISNUMBER(SEARCH("kit20", 'Painel Shopee'!B4761)), 20, 0)))))))))))))))))))</f>
        <v>0</v>
      </c>
      <c r="E4761">
        <f>IF(D4761=0,'Painel Shopee'!C4761,D4761*'Painel Shopee'!C4761)</f>
        <v>0</v>
      </c>
    </row>
    <row r="4762" spans="1:5" x14ac:dyDescent="0.25">
      <c r="A4762">
        <f>IF(ISNUMBER(SEARCH("kit 2", 'Painel ML'!C4762)), 2,
IF(ISNUMBER(SEARCH("kit 3", 'Painel ML'!C4762)), 3,
IF(ISNUMBER(SEARCH("kit 4", 'Painel ML'!C4762)), 4,
IF(ISNUMBER(SEARCH("kit 5", 'Painel ML'!C4762)), 5,
IF(ISNUMBER(SEARCH("kit 6", 'Painel ML'!C4762)), 6,
IF(ISNUMBER(SEARCH("kit 7", 'Painel ML'!C4762)), 7,
IF(ISNUMBER(SEARCH("kit 8", 'Painel ML'!C4762)), 8,
IF(ISNUMBER(SEARCH("kit 9", 'Painel ML'!C4762)), 9,
IF(ISNUMBER(SEARCH("kit 10", 'Painel ML'!C4762)), 10,
IF(ISNUMBER(SEARCH("kit 11", 'Painel ML'!C4762)), 11,
IF(ISNUMBER(SEARCH("kit 12", 'Painel ML'!C4762)), 12,
IF(ISNUMBER(SEARCH("kit 13", 'Painel ML'!C4762)), 13,
IF(ISNUMBER(SEARCH("kit 14", 'Painel ML'!C4762)), 14,
IF(ISNUMBER(SEARCH("kit 15", 'Painel ML'!C4762)), 15,
IF(ISNUMBER(SEARCH("kit 16", 'Painel ML'!C4762)), 16,
IF(ISNUMBER(SEARCH("kit 17", 'Painel ML'!C4762)), 17,
IF(ISNUMBER(SEARCH("kit 18", 'Painel ML'!C4762)), 18,
IF(ISNUMBER(SEARCH("kit 19", 'Painel ML'!C4762)), 19,
IF(ISNUMBER(SEARCH("kit 20", 'Painel ML'!C4762)), 20, 0)))))))))))))))))))</f>
        <v>0</v>
      </c>
      <c r="B4762">
        <f>IF(A4762=0,'Painel ML'!A4762,A4762*'Painel ML'!A4762)</f>
        <v>0</v>
      </c>
      <c r="D4762">
        <f>IF(ISNUMBER(SEARCH("kit2", 'Painel Shopee'!B4762)), 2,
IF(ISNUMBER(SEARCH("kit3", 'Painel Shopee'!B4762)), 3,
IF(ISNUMBER(SEARCH("kit4", 'Painel Shopee'!B4762)), 4,
IF(ISNUMBER(SEARCH("kit5", 'Painel Shopee'!B4762)), 5,
IF(ISNUMBER(SEARCH("kit6", 'Painel Shopee'!B4762)), 6,
IF(ISNUMBER(SEARCH("kit7", 'Painel Shopee'!B4762)), 7,
IF(ISNUMBER(SEARCH("kit8", 'Painel Shopee'!B4762)), 8,
IF(ISNUMBER(SEARCH("kit9", 'Painel Shopee'!B4762)), 9,
IF(ISNUMBER(SEARCH("kit10", 'Painel Shopee'!B4762)), 10,
IF(ISNUMBER(SEARCH("kit11", 'Painel Shopee'!B4762)), 11,
IF(ISNUMBER(SEARCH("kit12", 'Painel Shopee'!B4762)), 12,
IF(ISNUMBER(SEARCH("kit13", 'Painel Shopee'!B4762)), 13,
IF(ISNUMBER(SEARCH("kit14", 'Painel Shopee'!B4762)), 14,
IF(ISNUMBER(SEARCH("kit15", 'Painel Shopee'!B4762)), 15,
IF(ISNUMBER(SEARCH("kit16", 'Painel Shopee'!B4762)), 16,
IF(ISNUMBER(SEARCH("kit17", 'Painel Shopee'!B4762)), 17,
IF(ISNUMBER(SEARCH("kit18", 'Painel Shopee'!B4762)), 18,
IF(ISNUMBER(SEARCH("kit19", 'Painel Shopee'!B4762)), 19,
IF(ISNUMBER(SEARCH("kit20", 'Painel Shopee'!B4762)), 20, 0)))))))))))))))))))</f>
        <v>0</v>
      </c>
      <c r="E4762">
        <f>IF(D4762=0,'Painel Shopee'!C4762,D4762*'Painel Shopee'!C4762)</f>
        <v>0</v>
      </c>
    </row>
    <row r="4763" spans="1:5" x14ac:dyDescent="0.25">
      <c r="A4763">
        <f>IF(ISNUMBER(SEARCH("kit 2", 'Painel ML'!C4763)), 2,
IF(ISNUMBER(SEARCH("kit 3", 'Painel ML'!C4763)), 3,
IF(ISNUMBER(SEARCH("kit 4", 'Painel ML'!C4763)), 4,
IF(ISNUMBER(SEARCH("kit 5", 'Painel ML'!C4763)), 5,
IF(ISNUMBER(SEARCH("kit 6", 'Painel ML'!C4763)), 6,
IF(ISNUMBER(SEARCH("kit 7", 'Painel ML'!C4763)), 7,
IF(ISNUMBER(SEARCH("kit 8", 'Painel ML'!C4763)), 8,
IF(ISNUMBER(SEARCH("kit 9", 'Painel ML'!C4763)), 9,
IF(ISNUMBER(SEARCH("kit 10", 'Painel ML'!C4763)), 10,
IF(ISNUMBER(SEARCH("kit 11", 'Painel ML'!C4763)), 11,
IF(ISNUMBER(SEARCH("kit 12", 'Painel ML'!C4763)), 12,
IF(ISNUMBER(SEARCH("kit 13", 'Painel ML'!C4763)), 13,
IF(ISNUMBER(SEARCH("kit 14", 'Painel ML'!C4763)), 14,
IF(ISNUMBER(SEARCH("kit 15", 'Painel ML'!C4763)), 15,
IF(ISNUMBER(SEARCH("kit 16", 'Painel ML'!C4763)), 16,
IF(ISNUMBER(SEARCH("kit 17", 'Painel ML'!C4763)), 17,
IF(ISNUMBER(SEARCH("kit 18", 'Painel ML'!C4763)), 18,
IF(ISNUMBER(SEARCH("kit 19", 'Painel ML'!C4763)), 19,
IF(ISNUMBER(SEARCH("kit 20", 'Painel ML'!C4763)), 20, 0)))))))))))))))))))</f>
        <v>0</v>
      </c>
      <c r="B4763">
        <f>IF(A4763=0,'Painel ML'!A4763,A4763*'Painel ML'!A4763)</f>
        <v>0</v>
      </c>
      <c r="D4763">
        <f>IF(ISNUMBER(SEARCH("kit2", 'Painel Shopee'!B4763)), 2,
IF(ISNUMBER(SEARCH("kit3", 'Painel Shopee'!B4763)), 3,
IF(ISNUMBER(SEARCH("kit4", 'Painel Shopee'!B4763)), 4,
IF(ISNUMBER(SEARCH("kit5", 'Painel Shopee'!B4763)), 5,
IF(ISNUMBER(SEARCH("kit6", 'Painel Shopee'!B4763)), 6,
IF(ISNUMBER(SEARCH("kit7", 'Painel Shopee'!B4763)), 7,
IF(ISNUMBER(SEARCH("kit8", 'Painel Shopee'!B4763)), 8,
IF(ISNUMBER(SEARCH("kit9", 'Painel Shopee'!B4763)), 9,
IF(ISNUMBER(SEARCH("kit10", 'Painel Shopee'!B4763)), 10,
IF(ISNUMBER(SEARCH("kit11", 'Painel Shopee'!B4763)), 11,
IF(ISNUMBER(SEARCH("kit12", 'Painel Shopee'!B4763)), 12,
IF(ISNUMBER(SEARCH("kit13", 'Painel Shopee'!B4763)), 13,
IF(ISNUMBER(SEARCH("kit14", 'Painel Shopee'!B4763)), 14,
IF(ISNUMBER(SEARCH("kit15", 'Painel Shopee'!B4763)), 15,
IF(ISNUMBER(SEARCH("kit16", 'Painel Shopee'!B4763)), 16,
IF(ISNUMBER(SEARCH("kit17", 'Painel Shopee'!B4763)), 17,
IF(ISNUMBER(SEARCH("kit18", 'Painel Shopee'!B4763)), 18,
IF(ISNUMBER(SEARCH("kit19", 'Painel Shopee'!B4763)), 19,
IF(ISNUMBER(SEARCH("kit20", 'Painel Shopee'!B4763)), 20, 0)))))))))))))))))))</f>
        <v>0</v>
      </c>
      <c r="E4763">
        <f>IF(D4763=0,'Painel Shopee'!C4763,D4763*'Painel Shopee'!C4763)</f>
        <v>0</v>
      </c>
    </row>
    <row r="4764" spans="1:5" x14ac:dyDescent="0.25">
      <c r="A4764">
        <f>IF(ISNUMBER(SEARCH("kit 2", 'Painel ML'!C4764)), 2,
IF(ISNUMBER(SEARCH("kit 3", 'Painel ML'!C4764)), 3,
IF(ISNUMBER(SEARCH("kit 4", 'Painel ML'!C4764)), 4,
IF(ISNUMBER(SEARCH("kit 5", 'Painel ML'!C4764)), 5,
IF(ISNUMBER(SEARCH("kit 6", 'Painel ML'!C4764)), 6,
IF(ISNUMBER(SEARCH("kit 7", 'Painel ML'!C4764)), 7,
IF(ISNUMBER(SEARCH("kit 8", 'Painel ML'!C4764)), 8,
IF(ISNUMBER(SEARCH("kit 9", 'Painel ML'!C4764)), 9,
IF(ISNUMBER(SEARCH("kit 10", 'Painel ML'!C4764)), 10,
IF(ISNUMBER(SEARCH("kit 11", 'Painel ML'!C4764)), 11,
IF(ISNUMBER(SEARCH("kit 12", 'Painel ML'!C4764)), 12,
IF(ISNUMBER(SEARCH("kit 13", 'Painel ML'!C4764)), 13,
IF(ISNUMBER(SEARCH("kit 14", 'Painel ML'!C4764)), 14,
IF(ISNUMBER(SEARCH("kit 15", 'Painel ML'!C4764)), 15,
IF(ISNUMBER(SEARCH("kit 16", 'Painel ML'!C4764)), 16,
IF(ISNUMBER(SEARCH("kit 17", 'Painel ML'!C4764)), 17,
IF(ISNUMBER(SEARCH("kit 18", 'Painel ML'!C4764)), 18,
IF(ISNUMBER(SEARCH("kit 19", 'Painel ML'!C4764)), 19,
IF(ISNUMBER(SEARCH("kit 20", 'Painel ML'!C4764)), 20, 0)))))))))))))))))))</f>
        <v>0</v>
      </c>
      <c r="B4764">
        <f>IF(A4764=0,'Painel ML'!A4764,A4764*'Painel ML'!A4764)</f>
        <v>0</v>
      </c>
      <c r="D4764">
        <f>IF(ISNUMBER(SEARCH("kit2", 'Painel Shopee'!B4764)), 2,
IF(ISNUMBER(SEARCH("kit3", 'Painel Shopee'!B4764)), 3,
IF(ISNUMBER(SEARCH("kit4", 'Painel Shopee'!B4764)), 4,
IF(ISNUMBER(SEARCH("kit5", 'Painel Shopee'!B4764)), 5,
IF(ISNUMBER(SEARCH("kit6", 'Painel Shopee'!B4764)), 6,
IF(ISNUMBER(SEARCH("kit7", 'Painel Shopee'!B4764)), 7,
IF(ISNUMBER(SEARCH("kit8", 'Painel Shopee'!B4764)), 8,
IF(ISNUMBER(SEARCH("kit9", 'Painel Shopee'!B4764)), 9,
IF(ISNUMBER(SEARCH("kit10", 'Painel Shopee'!B4764)), 10,
IF(ISNUMBER(SEARCH("kit11", 'Painel Shopee'!B4764)), 11,
IF(ISNUMBER(SEARCH("kit12", 'Painel Shopee'!B4764)), 12,
IF(ISNUMBER(SEARCH("kit13", 'Painel Shopee'!B4764)), 13,
IF(ISNUMBER(SEARCH("kit14", 'Painel Shopee'!B4764)), 14,
IF(ISNUMBER(SEARCH("kit15", 'Painel Shopee'!B4764)), 15,
IF(ISNUMBER(SEARCH("kit16", 'Painel Shopee'!B4764)), 16,
IF(ISNUMBER(SEARCH("kit17", 'Painel Shopee'!B4764)), 17,
IF(ISNUMBER(SEARCH("kit18", 'Painel Shopee'!B4764)), 18,
IF(ISNUMBER(SEARCH("kit19", 'Painel Shopee'!B4764)), 19,
IF(ISNUMBER(SEARCH("kit20", 'Painel Shopee'!B4764)), 20, 0)))))))))))))))))))</f>
        <v>0</v>
      </c>
      <c r="E4764">
        <f>IF(D4764=0,'Painel Shopee'!C4764,D4764*'Painel Shopee'!C4764)</f>
        <v>0</v>
      </c>
    </row>
    <row r="4765" spans="1:5" x14ac:dyDescent="0.25">
      <c r="A4765">
        <f>IF(ISNUMBER(SEARCH("kit 2", 'Painel ML'!C4765)), 2,
IF(ISNUMBER(SEARCH("kit 3", 'Painel ML'!C4765)), 3,
IF(ISNUMBER(SEARCH("kit 4", 'Painel ML'!C4765)), 4,
IF(ISNUMBER(SEARCH("kit 5", 'Painel ML'!C4765)), 5,
IF(ISNUMBER(SEARCH("kit 6", 'Painel ML'!C4765)), 6,
IF(ISNUMBER(SEARCH("kit 7", 'Painel ML'!C4765)), 7,
IF(ISNUMBER(SEARCH("kit 8", 'Painel ML'!C4765)), 8,
IF(ISNUMBER(SEARCH("kit 9", 'Painel ML'!C4765)), 9,
IF(ISNUMBER(SEARCH("kit 10", 'Painel ML'!C4765)), 10,
IF(ISNUMBER(SEARCH("kit 11", 'Painel ML'!C4765)), 11,
IF(ISNUMBER(SEARCH("kit 12", 'Painel ML'!C4765)), 12,
IF(ISNUMBER(SEARCH("kit 13", 'Painel ML'!C4765)), 13,
IF(ISNUMBER(SEARCH("kit 14", 'Painel ML'!C4765)), 14,
IF(ISNUMBER(SEARCH("kit 15", 'Painel ML'!C4765)), 15,
IF(ISNUMBER(SEARCH("kit 16", 'Painel ML'!C4765)), 16,
IF(ISNUMBER(SEARCH("kit 17", 'Painel ML'!C4765)), 17,
IF(ISNUMBER(SEARCH("kit 18", 'Painel ML'!C4765)), 18,
IF(ISNUMBER(SEARCH("kit 19", 'Painel ML'!C4765)), 19,
IF(ISNUMBER(SEARCH("kit 20", 'Painel ML'!C4765)), 20, 0)))))))))))))))))))</f>
        <v>0</v>
      </c>
      <c r="B4765">
        <f>IF(A4765=0,'Painel ML'!A4765,A4765*'Painel ML'!A4765)</f>
        <v>0</v>
      </c>
      <c r="D4765">
        <f>IF(ISNUMBER(SEARCH("kit2", 'Painel Shopee'!B4765)), 2,
IF(ISNUMBER(SEARCH("kit3", 'Painel Shopee'!B4765)), 3,
IF(ISNUMBER(SEARCH("kit4", 'Painel Shopee'!B4765)), 4,
IF(ISNUMBER(SEARCH("kit5", 'Painel Shopee'!B4765)), 5,
IF(ISNUMBER(SEARCH("kit6", 'Painel Shopee'!B4765)), 6,
IF(ISNUMBER(SEARCH("kit7", 'Painel Shopee'!B4765)), 7,
IF(ISNUMBER(SEARCH("kit8", 'Painel Shopee'!B4765)), 8,
IF(ISNUMBER(SEARCH("kit9", 'Painel Shopee'!B4765)), 9,
IF(ISNUMBER(SEARCH("kit10", 'Painel Shopee'!B4765)), 10,
IF(ISNUMBER(SEARCH("kit11", 'Painel Shopee'!B4765)), 11,
IF(ISNUMBER(SEARCH("kit12", 'Painel Shopee'!B4765)), 12,
IF(ISNUMBER(SEARCH("kit13", 'Painel Shopee'!B4765)), 13,
IF(ISNUMBER(SEARCH("kit14", 'Painel Shopee'!B4765)), 14,
IF(ISNUMBER(SEARCH("kit15", 'Painel Shopee'!B4765)), 15,
IF(ISNUMBER(SEARCH("kit16", 'Painel Shopee'!B4765)), 16,
IF(ISNUMBER(SEARCH("kit17", 'Painel Shopee'!B4765)), 17,
IF(ISNUMBER(SEARCH("kit18", 'Painel Shopee'!B4765)), 18,
IF(ISNUMBER(SEARCH("kit19", 'Painel Shopee'!B4765)), 19,
IF(ISNUMBER(SEARCH("kit20", 'Painel Shopee'!B4765)), 20, 0)))))))))))))))))))</f>
        <v>0</v>
      </c>
      <c r="E4765">
        <f>IF(D4765=0,'Painel Shopee'!C4765,D4765*'Painel Shopee'!C4765)</f>
        <v>0</v>
      </c>
    </row>
    <row r="4766" spans="1:5" x14ac:dyDescent="0.25">
      <c r="A4766">
        <f>IF(ISNUMBER(SEARCH("kit 2", 'Painel ML'!C4766)), 2,
IF(ISNUMBER(SEARCH("kit 3", 'Painel ML'!C4766)), 3,
IF(ISNUMBER(SEARCH("kit 4", 'Painel ML'!C4766)), 4,
IF(ISNUMBER(SEARCH("kit 5", 'Painel ML'!C4766)), 5,
IF(ISNUMBER(SEARCH("kit 6", 'Painel ML'!C4766)), 6,
IF(ISNUMBER(SEARCH("kit 7", 'Painel ML'!C4766)), 7,
IF(ISNUMBER(SEARCH("kit 8", 'Painel ML'!C4766)), 8,
IF(ISNUMBER(SEARCH("kit 9", 'Painel ML'!C4766)), 9,
IF(ISNUMBER(SEARCH("kit 10", 'Painel ML'!C4766)), 10,
IF(ISNUMBER(SEARCH("kit 11", 'Painel ML'!C4766)), 11,
IF(ISNUMBER(SEARCH("kit 12", 'Painel ML'!C4766)), 12,
IF(ISNUMBER(SEARCH("kit 13", 'Painel ML'!C4766)), 13,
IF(ISNUMBER(SEARCH("kit 14", 'Painel ML'!C4766)), 14,
IF(ISNUMBER(SEARCH("kit 15", 'Painel ML'!C4766)), 15,
IF(ISNUMBER(SEARCH("kit 16", 'Painel ML'!C4766)), 16,
IF(ISNUMBER(SEARCH("kit 17", 'Painel ML'!C4766)), 17,
IF(ISNUMBER(SEARCH("kit 18", 'Painel ML'!C4766)), 18,
IF(ISNUMBER(SEARCH("kit 19", 'Painel ML'!C4766)), 19,
IF(ISNUMBER(SEARCH("kit 20", 'Painel ML'!C4766)), 20, 0)))))))))))))))))))</f>
        <v>0</v>
      </c>
      <c r="B4766">
        <f>IF(A4766=0,'Painel ML'!A4766,A4766*'Painel ML'!A4766)</f>
        <v>0</v>
      </c>
      <c r="D4766">
        <f>IF(ISNUMBER(SEARCH("kit2", 'Painel Shopee'!B4766)), 2,
IF(ISNUMBER(SEARCH("kit3", 'Painel Shopee'!B4766)), 3,
IF(ISNUMBER(SEARCH("kit4", 'Painel Shopee'!B4766)), 4,
IF(ISNUMBER(SEARCH("kit5", 'Painel Shopee'!B4766)), 5,
IF(ISNUMBER(SEARCH("kit6", 'Painel Shopee'!B4766)), 6,
IF(ISNUMBER(SEARCH("kit7", 'Painel Shopee'!B4766)), 7,
IF(ISNUMBER(SEARCH("kit8", 'Painel Shopee'!B4766)), 8,
IF(ISNUMBER(SEARCH("kit9", 'Painel Shopee'!B4766)), 9,
IF(ISNUMBER(SEARCH("kit10", 'Painel Shopee'!B4766)), 10,
IF(ISNUMBER(SEARCH("kit11", 'Painel Shopee'!B4766)), 11,
IF(ISNUMBER(SEARCH("kit12", 'Painel Shopee'!B4766)), 12,
IF(ISNUMBER(SEARCH("kit13", 'Painel Shopee'!B4766)), 13,
IF(ISNUMBER(SEARCH("kit14", 'Painel Shopee'!B4766)), 14,
IF(ISNUMBER(SEARCH("kit15", 'Painel Shopee'!B4766)), 15,
IF(ISNUMBER(SEARCH("kit16", 'Painel Shopee'!B4766)), 16,
IF(ISNUMBER(SEARCH("kit17", 'Painel Shopee'!B4766)), 17,
IF(ISNUMBER(SEARCH("kit18", 'Painel Shopee'!B4766)), 18,
IF(ISNUMBER(SEARCH("kit19", 'Painel Shopee'!B4766)), 19,
IF(ISNUMBER(SEARCH("kit20", 'Painel Shopee'!B4766)), 20, 0)))))))))))))))))))</f>
        <v>0</v>
      </c>
      <c r="E4766">
        <f>IF(D4766=0,'Painel Shopee'!C4766,D4766*'Painel Shopee'!C4766)</f>
        <v>0</v>
      </c>
    </row>
    <row r="4767" spans="1:5" x14ac:dyDescent="0.25">
      <c r="A4767">
        <f>IF(ISNUMBER(SEARCH("kit 2", 'Painel ML'!C4767)), 2,
IF(ISNUMBER(SEARCH("kit 3", 'Painel ML'!C4767)), 3,
IF(ISNUMBER(SEARCH("kit 4", 'Painel ML'!C4767)), 4,
IF(ISNUMBER(SEARCH("kit 5", 'Painel ML'!C4767)), 5,
IF(ISNUMBER(SEARCH("kit 6", 'Painel ML'!C4767)), 6,
IF(ISNUMBER(SEARCH("kit 7", 'Painel ML'!C4767)), 7,
IF(ISNUMBER(SEARCH("kit 8", 'Painel ML'!C4767)), 8,
IF(ISNUMBER(SEARCH("kit 9", 'Painel ML'!C4767)), 9,
IF(ISNUMBER(SEARCH("kit 10", 'Painel ML'!C4767)), 10,
IF(ISNUMBER(SEARCH("kit 11", 'Painel ML'!C4767)), 11,
IF(ISNUMBER(SEARCH("kit 12", 'Painel ML'!C4767)), 12,
IF(ISNUMBER(SEARCH("kit 13", 'Painel ML'!C4767)), 13,
IF(ISNUMBER(SEARCH("kit 14", 'Painel ML'!C4767)), 14,
IF(ISNUMBER(SEARCH("kit 15", 'Painel ML'!C4767)), 15,
IF(ISNUMBER(SEARCH("kit 16", 'Painel ML'!C4767)), 16,
IF(ISNUMBER(SEARCH("kit 17", 'Painel ML'!C4767)), 17,
IF(ISNUMBER(SEARCH("kit 18", 'Painel ML'!C4767)), 18,
IF(ISNUMBER(SEARCH("kit 19", 'Painel ML'!C4767)), 19,
IF(ISNUMBER(SEARCH("kit 20", 'Painel ML'!C4767)), 20, 0)))))))))))))))))))</f>
        <v>0</v>
      </c>
      <c r="B4767">
        <f>IF(A4767=0,'Painel ML'!A4767,A4767*'Painel ML'!A4767)</f>
        <v>0</v>
      </c>
      <c r="D4767">
        <f>IF(ISNUMBER(SEARCH("kit2", 'Painel Shopee'!B4767)), 2,
IF(ISNUMBER(SEARCH("kit3", 'Painel Shopee'!B4767)), 3,
IF(ISNUMBER(SEARCH("kit4", 'Painel Shopee'!B4767)), 4,
IF(ISNUMBER(SEARCH("kit5", 'Painel Shopee'!B4767)), 5,
IF(ISNUMBER(SEARCH("kit6", 'Painel Shopee'!B4767)), 6,
IF(ISNUMBER(SEARCH("kit7", 'Painel Shopee'!B4767)), 7,
IF(ISNUMBER(SEARCH("kit8", 'Painel Shopee'!B4767)), 8,
IF(ISNUMBER(SEARCH("kit9", 'Painel Shopee'!B4767)), 9,
IF(ISNUMBER(SEARCH("kit10", 'Painel Shopee'!B4767)), 10,
IF(ISNUMBER(SEARCH("kit11", 'Painel Shopee'!B4767)), 11,
IF(ISNUMBER(SEARCH("kit12", 'Painel Shopee'!B4767)), 12,
IF(ISNUMBER(SEARCH("kit13", 'Painel Shopee'!B4767)), 13,
IF(ISNUMBER(SEARCH("kit14", 'Painel Shopee'!B4767)), 14,
IF(ISNUMBER(SEARCH("kit15", 'Painel Shopee'!B4767)), 15,
IF(ISNUMBER(SEARCH("kit16", 'Painel Shopee'!B4767)), 16,
IF(ISNUMBER(SEARCH("kit17", 'Painel Shopee'!B4767)), 17,
IF(ISNUMBER(SEARCH("kit18", 'Painel Shopee'!B4767)), 18,
IF(ISNUMBER(SEARCH("kit19", 'Painel Shopee'!B4767)), 19,
IF(ISNUMBER(SEARCH("kit20", 'Painel Shopee'!B4767)), 20, 0)))))))))))))))))))</f>
        <v>0</v>
      </c>
      <c r="E4767">
        <f>IF(D4767=0,'Painel Shopee'!C4767,D4767*'Painel Shopee'!C4767)</f>
        <v>0</v>
      </c>
    </row>
    <row r="4768" spans="1:5" x14ac:dyDescent="0.25">
      <c r="A4768">
        <f>IF(ISNUMBER(SEARCH("kit 2", 'Painel ML'!C4768)), 2,
IF(ISNUMBER(SEARCH("kit 3", 'Painel ML'!C4768)), 3,
IF(ISNUMBER(SEARCH("kit 4", 'Painel ML'!C4768)), 4,
IF(ISNUMBER(SEARCH("kit 5", 'Painel ML'!C4768)), 5,
IF(ISNUMBER(SEARCH("kit 6", 'Painel ML'!C4768)), 6,
IF(ISNUMBER(SEARCH("kit 7", 'Painel ML'!C4768)), 7,
IF(ISNUMBER(SEARCH("kit 8", 'Painel ML'!C4768)), 8,
IF(ISNUMBER(SEARCH("kit 9", 'Painel ML'!C4768)), 9,
IF(ISNUMBER(SEARCH("kit 10", 'Painel ML'!C4768)), 10,
IF(ISNUMBER(SEARCH("kit 11", 'Painel ML'!C4768)), 11,
IF(ISNUMBER(SEARCH("kit 12", 'Painel ML'!C4768)), 12,
IF(ISNUMBER(SEARCH("kit 13", 'Painel ML'!C4768)), 13,
IF(ISNUMBER(SEARCH("kit 14", 'Painel ML'!C4768)), 14,
IF(ISNUMBER(SEARCH("kit 15", 'Painel ML'!C4768)), 15,
IF(ISNUMBER(SEARCH("kit 16", 'Painel ML'!C4768)), 16,
IF(ISNUMBER(SEARCH("kit 17", 'Painel ML'!C4768)), 17,
IF(ISNUMBER(SEARCH("kit 18", 'Painel ML'!C4768)), 18,
IF(ISNUMBER(SEARCH("kit 19", 'Painel ML'!C4768)), 19,
IF(ISNUMBER(SEARCH("kit 20", 'Painel ML'!C4768)), 20, 0)))))))))))))))))))</f>
        <v>0</v>
      </c>
      <c r="B4768">
        <f>IF(A4768=0,'Painel ML'!A4768,A4768*'Painel ML'!A4768)</f>
        <v>0</v>
      </c>
      <c r="D4768">
        <f>IF(ISNUMBER(SEARCH("kit2", 'Painel Shopee'!B4768)), 2,
IF(ISNUMBER(SEARCH("kit3", 'Painel Shopee'!B4768)), 3,
IF(ISNUMBER(SEARCH("kit4", 'Painel Shopee'!B4768)), 4,
IF(ISNUMBER(SEARCH("kit5", 'Painel Shopee'!B4768)), 5,
IF(ISNUMBER(SEARCH("kit6", 'Painel Shopee'!B4768)), 6,
IF(ISNUMBER(SEARCH("kit7", 'Painel Shopee'!B4768)), 7,
IF(ISNUMBER(SEARCH("kit8", 'Painel Shopee'!B4768)), 8,
IF(ISNUMBER(SEARCH("kit9", 'Painel Shopee'!B4768)), 9,
IF(ISNUMBER(SEARCH("kit10", 'Painel Shopee'!B4768)), 10,
IF(ISNUMBER(SEARCH("kit11", 'Painel Shopee'!B4768)), 11,
IF(ISNUMBER(SEARCH("kit12", 'Painel Shopee'!B4768)), 12,
IF(ISNUMBER(SEARCH("kit13", 'Painel Shopee'!B4768)), 13,
IF(ISNUMBER(SEARCH("kit14", 'Painel Shopee'!B4768)), 14,
IF(ISNUMBER(SEARCH("kit15", 'Painel Shopee'!B4768)), 15,
IF(ISNUMBER(SEARCH("kit16", 'Painel Shopee'!B4768)), 16,
IF(ISNUMBER(SEARCH("kit17", 'Painel Shopee'!B4768)), 17,
IF(ISNUMBER(SEARCH("kit18", 'Painel Shopee'!B4768)), 18,
IF(ISNUMBER(SEARCH("kit19", 'Painel Shopee'!B4768)), 19,
IF(ISNUMBER(SEARCH("kit20", 'Painel Shopee'!B4768)), 20, 0)))))))))))))))))))</f>
        <v>0</v>
      </c>
      <c r="E4768">
        <f>IF(D4768=0,'Painel Shopee'!C4768,D4768*'Painel Shopee'!C4768)</f>
        <v>0</v>
      </c>
    </row>
    <row r="4769" spans="1:5" x14ac:dyDescent="0.25">
      <c r="A4769">
        <f>IF(ISNUMBER(SEARCH("kit 2", 'Painel ML'!C4769)), 2,
IF(ISNUMBER(SEARCH("kit 3", 'Painel ML'!C4769)), 3,
IF(ISNUMBER(SEARCH("kit 4", 'Painel ML'!C4769)), 4,
IF(ISNUMBER(SEARCH("kit 5", 'Painel ML'!C4769)), 5,
IF(ISNUMBER(SEARCH("kit 6", 'Painel ML'!C4769)), 6,
IF(ISNUMBER(SEARCH("kit 7", 'Painel ML'!C4769)), 7,
IF(ISNUMBER(SEARCH("kit 8", 'Painel ML'!C4769)), 8,
IF(ISNUMBER(SEARCH("kit 9", 'Painel ML'!C4769)), 9,
IF(ISNUMBER(SEARCH("kit 10", 'Painel ML'!C4769)), 10,
IF(ISNUMBER(SEARCH("kit 11", 'Painel ML'!C4769)), 11,
IF(ISNUMBER(SEARCH("kit 12", 'Painel ML'!C4769)), 12,
IF(ISNUMBER(SEARCH("kit 13", 'Painel ML'!C4769)), 13,
IF(ISNUMBER(SEARCH("kit 14", 'Painel ML'!C4769)), 14,
IF(ISNUMBER(SEARCH("kit 15", 'Painel ML'!C4769)), 15,
IF(ISNUMBER(SEARCH("kit 16", 'Painel ML'!C4769)), 16,
IF(ISNUMBER(SEARCH("kit 17", 'Painel ML'!C4769)), 17,
IF(ISNUMBER(SEARCH("kit 18", 'Painel ML'!C4769)), 18,
IF(ISNUMBER(SEARCH("kit 19", 'Painel ML'!C4769)), 19,
IF(ISNUMBER(SEARCH("kit 20", 'Painel ML'!C4769)), 20, 0)))))))))))))))))))</f>
        <v>0</v>
      </c>
      <c r="B4769">
        <f>IF(A4769=0,'Painel ML'!A4769,A4769*'Painel ML'!A4769)</f>
        <v>0</v>
      </c>
      <c r="D4769">
        <f>IF(ISNUMBER(SEARCH("kit2", 'Painel Shopee'!B4769)), 2,
IF(ISNUMBER(SEARCH("kit3", 'Painel Shopee'!B4769)), 3,
IF(ISNUMBER(SEARCH("kit4", 'Painel Shopee'!B4769)), 4,
IF(ISNUMBER(SEARCH("kit5", 'Painel Shopee'!B4769)), 5,
IF(ISNUMBER(SEARCH("kit6", 'Painel Shopee'!B4769)), 6,
IF(ISNUMBER(SEARCH("kit7", 'Painel Shopee'!B4769)), 7,
IF(ISNUMBER(SEARCH("kit8", 'Painel Shopee'!B4769)), 8,
IF(ISNUMBER(SEARCH("kit9", 'Painel Shopee'!B4769)), 9,
IF(ISNUMBER(SEARCH("kit10", 'Painel Shopee'!B4769)), 10,
IF(ISNUMBER(SEARCH("kit11", 'Painel Shopee'!B4769)), 11,
IF(ISNUMBER(SEARCH("kit12", 'Painel Shopee'!B4769)), 12,
IF(ISNUMBER(SEARCH("kit13", 'Painel Shopee'!B4769)), 13,
IF(ISNUMBER(SEARCH("kit14", 'Painel Shopee'!B4769)), 14,
IF(ISNUMBER(SEARCH("kit15", 'Painel Shopee'!B4769)), 15,
IF(ISNUMBER(SEARCH("kit16", 'Painel Shopee'!B4769)), 16,
IF(ISNUMBER(SEARCH("kit17", 'Painel Shopee'!B4769)), 17,
IF(ISNUMBER(SEARCH("kit18", 'Painel Shopee'!B4769)), 18,
IF(ISNUMBER(SEARCH("kit19", 'Painel Shopee'!B4769)), 19,
IF(ISNUMBER(SEARCH("kit20", 'Painel Shopee'!B4769)), 20, 0)))))))))))))))))))</f>
        <v>0</v>
      </c>
      <c r="E4769">
        <f>IF(D4769=0,'Painel Shopee'!C4769,D4769*'Painel Shopee'!C4769)</f>
        <v>0</v>
      </c>
    </row>
    <row r="4770" spans="1:5" x14ac:dyDescent="0.25">
      <c r="A4770">
        <f>IF(ISNUMBER(SEARCH("kit 2", 'Painel ML'!C4770)), 2,
IF(ISNUMBER(SEARCH("kit 3", 'Painel ML'!C4770)), 3,
IF(ISNUMBER(SEARCH("kit 4", 'Painel ML'!C4770)), 4,
IF(ISNUMBER(SEARCH("kit 5", 'Painel ML'!C4770)), 5,
IF(ISNUMBER(SEARCH("kit 6", 'Painel ML'!C4770)), 6,
IF(ISNUMBER(SEARCH("kit 7", 'Painel ML'!C4770)), 7,
IF(ISNUMBER(SEARCH("kit 8", 'Painel ML'!C4770)), 8,
IF(ISNUMBER(SEARCH("kit 9", 'Painel ML'!C4770)), 9,
IF(ISNUMBER(SEARCH("kit 10", 'Painel ML'!C4770)), 10,
IF(ISNUMBER(SEARCH("kit 11", 'Painel ML'!C4770)), 11,
IF(ISNUMBER(SEARCH("kit 12", 'Painel ML'!C4770)), 12,
IF(ISNUMBER(SEARCH("kit 13", 'Painel ML'!C4770)), 13,
IF(ISNUMBER(SEARCH("kit 14", 'Painel ML'!C4770)), 14,
IF(ISNUMBER(SEARCH("kit 15", 'Painel ML'!C4770)), 15,
IF(ISNUMBER(SEARCH("kit 16", 'Painel ML'!C4770)), 16,
IF(ISNUMBER(SEARCH("kit 17", 'Painel ML'!C4770)), 17,
IF(ISNUMBER(SEARCH("kit 18", 'Painel ML'!C4770)), 18,
IF(ISNUMBER(SEARCH("kit 19", 'Painel ML'!C4770)), 19,
IF(ISNUMBER(SEARCH("kit 20", 'Painel ML'!C4770)), 20, 0)))))))))))))))))))</f>
        <v>0</v>
      </c>
      <c r="B4770">
        <f>IF(A4770=0,'Painel ML'!A4770,A4770*'Painel ML'!A4770)</f>
        <v>0</v>
      </c>
      <c r="D4770">
        <f>IF(ISNUMBER(SEARCH("kit2", 'Painel Shopee'!B4770)), 2,
IF(ISNUMBER(SEARCH("kit3", 'Painel Shopee'!B4770)), 3,
IF(ISNUMBER(SEARCH("kit4", 'Painel Shopee'!B4770)), 4,
IF(ISNUMBER(SEARCH("kit5", 'Painel Shopee'!B4770)), 5,
IF(ISNUMBER(SEARCH("kit6", 'Painel Shopee'!B4770)), 6,
IF(ISNUMBER(SEARCH("kit7", 'Painel Shopee'!B4770)), 7,
IF(ISNUMBER(SEARCH("kit8", 'Painel Shopee'!B4770)), 8,
IF(ISNUMBER(SEARCH("kit9", 'Painel Shopee'!B4770)), 9,
IF(ISNUMBER(SEARCH("kit10", 'Painel Shopee'!B4770)), 10,
IF(ISNUMBER(SEARCH("kit11", 'Painel Shopee'!B4770)), 11,
IF(ISNUMBER(SEARCH("kit12", 'Painel Shopee'!B4770)), 12,
IF(ISNUMBER(SEARCH("kit13", 'Painel Shopee'!B4770)), 13,
IF(ISNUMBER(SEARCH("kit14", 'Painel Shopee'!B4770)), 14,
IF(ISNUMBER(SEARCH("kit15", 'Painel Shopee'!B4770)), 15,
IF(ISNUMBER(SEARCH("kit16", 'Painel Shopee'!B4770)), 16,
IF(ISNUMBER(SEARCH("kit17", 'Painel Shopee'!B4770)), 17,
IF(ISNUMBER(SEARCH("kit18", 'Painel Shopee'!B4770)), 18,
IF(ISNUMBER(SEARCH("kit19", 'Painel Shopee'!B4770)), 19,
IF(ISNUMBER(SEARCH("kit20", 'Painel Shopee'!B4770)), 20, 0)))))))))))))))))))</f>
        <v>0</v>
      </c>
      <c r="E4770">
        <f>IF(D4770=0,'Painel Shopee'!C4770,D4770*'Painel Shopee'!C4770)</f>
        <v>0</v>
      </c>
    </row>
    <row r="4771" spans="1:5" x14ac:dyDescent="0.25">
      <c r="A4771">
        <f>IF(ISNUMBER(SEARCH("kit 2", 'Painel ML'!C4771)), 2,
IF(ISNUMBER(SEARCH("kit 3", 'Painel ML'!C4771)), 3,
IF(ISNUMBER(SEARCH("kit 4", 'Painel ML'!C4771)), 4,
IF(ISNUMBER(SEARCH("kit 5", 'Painel ML'!C4771)), 5,
IF(ISNUMBER(SEARCH("kit 6", 'Painel ML'!C4771)), 6,
IF(ISNUMBER(SEARCH("kit 7", 'Painel ML'!C4771)), 7,
IF(ISNUMBER(SEARCH("kit 8", 'Painel ML'!C4771)), 8,
IF(ISNUMBER(SEARCH("kit 9", 'Painel ML'!C4771)), 9,
IF(ISNUMBER(SEARCH("kit 10", 'Painel ML'!C4771)), 10,
IF(ISNUMBER(SEARCH("kit 11", 'Painel ML'!C4771)), 11,
IF(ISNUMBER(SEARCH("kit 12", 'Painel ML'!C4771)), 12,
IF(ISNUMBER(SEARCH("kit 13", 'Painel ML'!C4771)), 13,
IF(ISNUMBER(SEARCH("kit 14", 'Painel ML'!C4771)), 14,
IF(ISNUMBER(SEARCH("kit 15", 'Painel ML'!C4771)), 15,
IF(ISNUMBER(SEARCH("kit 16", 'Painel ML'!C4771)), 16,
IF(ISNUMBER(SEARCH("kit 17", 'Painel ML'!C4771)), 17,
IF(ISNUMBER(SEARCH("kit 18", 'Painel ML'!C4771)), 18,
IF(ISNUMBER(SEARCH("kit 19", 'Painel ML'!C4771)), 19,
IF(ISNUMBER(SEARCH("kit 20", 'Painel ML'!C4771)), 20, 0)))))))))))))))))))</f>
        <v>0</v>
      </c>
      <c r="B4771">
        <f>IF(A4771=0,'Painel ML'!A4771,A4771*'Painel ML'!A4771)</f>
        <v>0</v>
      </c>
      <c r="D4771">
        <f>IF(ISNUMBER(SEARCH("kit2", 'Painel Shopee'!B4771)), 2,
IF(ISNUMBER(SEARCH("kit3", 'Painel Shopee'!B4771)), 3,
IF(ISNUMBER(SEARCH("kit4", 'Painel Shopee'!B4771)), 4,
IF(ISNUMBER(SEARCH("kit5", 'Painel Shopee'!B4771)), 5,
IF(ISNUMBER(SEARCH("kit6", 'Painel Shopee'!B4771)), 6,
IF(ISNUMBER(SEARCH("kit7", 'Painel Shopee'!B4771)), 7,
IF(ISNUMBER(SEARCH("kit8", 'Painel Shopee'!B4771)), 8,
IF(ISNUMBER(SEARCH("kit9", 'Painel Shopee'!B4771)), 9,
IF(ISNUMBER(SEARCH("kit10", 'Painel Shopee'!B4771)), 10,
IF(ISNUMBER(SEARCH("kit11", 'Painel Shopee'!B4771)), 11,
IF(ISNUMBER(SEARCH("kit12", 'Painel Shopee'!B4771)), 12,
IF(ISNUMBER(SEARCH("kit13", 'Painel Shopee'!B4771)), 13,
IF(ISNUMBER(SEARCH("kit14", 'Painel Shopee'!B4771)), 14,
IF(ISNUMBER(SEARCH("kit15", 'Painel Shopee'!B4771)), 15,
IF(ISNUMBER(SEARCH("kit16", 'Painel Shopee'!B4771)), 16,
IF(ISNUMBER(SEARCH("kit17", 'Painel Shopee'!B4771)), 17,
IF(ISNUMBER(SEARCH("kit18", 'Painel Shopee'!B4771)), 18,
IF(ISNUMBER(SEARCH("kit19", 'Painel Shopee'!B4771)), 19,
IF(ISNUMBER(SEARCH("kit20", 'Painel Shopee'!B4771)), 20, 0)))))))))))))))))))</f>
        <v>0</v>
      </c>
      <c r="E4771">
        <f>IF(D4771=0,'Painel Shopee'!C4771,D4771*'Painel Shopee'!C4771)</f>
        <v>0</v>
      </c>
    </row>
    <row r="4772" spans="1:5" x14ac:dyDescent="0.25">
      <c r="A4772">
        <f>IF(ISNUMBER(SEARCH("kit 2", 'Painel ML'!C4772)), 2,
IF(ISNUMBER(SEARCH("kit 3", 'Painel ML'!C4772)), 3,
IF(ISNUMBER(SEARCH("kit 4", 'Painel ML'!C4772)), 4,
IF(ISNUMBER(SEARCH("kit 5", 'Painel ML'!C4772)), 5,
IF(ISNUMBER(SEARCH("kit 6", 'Painel ML'!C4772)), 6,
IF(ISNUMBER(SEARCH("kit 7", 'Painel ML'!C4772)), 7,
IF(ISNUMBER(SEARCH("kit 8", 'Painel ML'!C4772)), 8,
IF(ISNUMBER(SEARCH("kit 9", 'Painel ML'!C4772)), 9,
IF(ISNUMBER(SEARCH("kit 10", 'Painel ML'!C4772)), 10,
IF(ISNUMBER(SEARCH("kit 11", 'Painel ML'!C4772)), 11,
IF(ISNUMBER(SEARCH("kit 12", 'Painel ML'!C4772)), 12,
IF(ISNUMBER(SEARCH("kit 13", 'Painel ML'!C4772)), 13,
IF(ISNUMBER(SEARCH("kit 14", 'Painel ML'!C4772)), 14,
IF(ISNUMBER(SEARCH("kit 15", 'Painel ML'!C4772)), 15,
IF(ISNUMBER(SEARCH("kit 16", 'Painel ML'!C4772)), 16,
IF(ISNUMBER(SEARCH("kit 17", 'Painel ML'!C4772)), 17,
IF(ISNUMBER(SEARCH("kit 18", 'Painel ML'!C4772)), 18,
IF(ISNUMBER(SEARCH("kit 19", 'Painel ML'!C4772)), 19,
IF(ISNUMBER(SEARCH("kit 20", 'Painel ML'!C4772)), 20, 0)))))))))))))))))))</f>
        <v>0</v>
      </c>
      <c r="B4772">
        <f>IF(A4772=0,'Painel ML'!A4772,A4772*'Painel ML'!A4772)</f>
        <v>0</v>
      </c>
      <c r="D4772">
        <f>IF(ISNUMBER(SEARCH("kit2", 'Painel Shopee'!B4772)), 2,
IF(ISNUMBER(SEARCH("kit3", 'Painel Shopee'!B4772)), 3,
IF(ISNUMBER(SEARCH("kit4", 'Painel Shopee'!B4772)), 4,
IF(ISNUMBER(SEARCH("kit5", 'Painel Shopee'!B4772)), 5,
IF(ISNUMBER(SEARCH("kit6", 'Painel Shopee'!B4772)), 6,
IF(ISNUMBER(SEARCH("kit7", 'Painel Shopee'!B4772)), 7,
IF(ISNUMBER(SEARCH("kit8", 'Painel Shopee'!B4772)), 8,
IF(ISNUMBER(SEARCH("kit9", 'Painel Shopee'!B4772)), 9,
IF(ISNUMBER(SEARCH("kit10", 'Painel Shopee'!B4772)), 10,
IF(ISNUMBER(SEARCH("kit11", 'Painel Shopee'!B4772)), 11,
IF(ISNUMBER(SEARCH("kit12", 'Painel Shopee'!B4772)), 12,
IF(ISNUMBER(SEARCH("kit13", 'Painel Shopee'!B4772)), 13,
IF(ISNUMBER(SEARCH("kit14", 'Painel Shopee'!B4772)), 14,
IF(ISNUMBER(SEARCH("kit15", 'Painel Shopee'!B4772)), 15,
IF(ISNUMBER(SEARCH("kit16", 'Painel Shopee'!B4772)), 16,
IF(ISNUMBER(SEARCH("kit17", 'Painel Shopee'!B4772)), 17,
IF(ISNUMBER(SEARCH("kit18", 'Painel Shopee'!B4772)), 18,
IF(ISNUMBER(SEARCH("kit19", 'Painel Shopee'!B4772)), 19,
IF(ISNUMBER(SEARCH("kit20", 'Painel Shopee'!B4772)), 20, 0)))))))))))))))))))</f>
        <v>0</v>
      </c>
      <c r="E4772">
        <f>IF(D4772=0,'Painel Shopee'!C4772,D4772*'Painel Shopee'!C4772)</f>
        <v>0</v>
      </c>
    </row>
    <row r="4773" spans="1:5" x14ac:dyDescent="0.25">
      <c r="A4773">
        <f>IF(ISNUMBER(SEARCH("kit 2", 'Painel ML'!C4773)), 2,
IF(ISNUMBER(SEARCH("kit 3", 'Painel ML'!C4773)), 3,
IF(ISNUMBER(SEARCH("kit 4", 'Painel ML'!C4773)), 4,
IF(ISNUMBER(SEARCH("kit 5", 'Painel ML'!C4773)), 5,
IF(ISNUMBER(SEARCH("kit 6", 'Painel ML'!C4773)), 6,
IF(ISNUMBER(SEARCH("kit 7", 'Painel ML'!C4773)), 7,
IF(ISNUMBER(SEARCH("kit 8", 'Painel ML'!C4773)), 8,
IF(ISNUMBER(SEARCH("kit 9", 'Painel ML'!C4773)), 9,
IF(ISNUMBER(SEARCH("kit 10", 'Painel ML'!C4773)), 10,
IF(ISNUMBER(SEARCH("kit 11", 'Painel ML'!C4773)), 11,
IF(ISNUMBER(SEARCH("kit 12", 'Painel ML'!C4773)), 12,
IF(ISNUMBER(SEARCH("kit 13", 'Painel ML'!C4773)), 13,
IF(ISNUMBER(SEARCH("kit 14", 'Painel ML'!C4773)), 14,
IF(ISNUMBER(SEARCH("kit 15", 'Painel ML'!C4773)), 15,
IF(ISNUMBER(SEARCH("kit 16", 'Painel ML'!C4773)), 16,
IF(ISNUMBER(SEARCH("kit 17", 'Painel ML'!C4773)), 17,
IF(ISNUMBER(SEARCH("kit 18", 'Painel ML'!C4773)), 18,
IF(ISNUMBER(SEARCH("kit 19", 'Painel ML'!C4773)), 19,
IF(ISNUMBER(SEARCH("kit 20", 'Painel ML'!C4773)), 20, 0)))))))))))))))))))</f>
        <v>0</v>
      </c>
      <c r="B4773">
        <f>IF(A4773=0,'Painel ML'!A4773,A4773*'Painel ML'!A4773)</f>
        <v>0</v>
      </c>
      <c r="D4773">
        <f>IF(ISNUMBER(SEARCH("kit2", 'Painel Shopee'!B4773)), 2,
IF(ISNUMBER(SEARCH("kit3", 'Painel Shopee'!B4773)), 3,
IF(ISNUMBER(SEARCH("kit4", 'Painel Shopee'!B4773)), 4,
IF(ISNUMBER(SEARCH("kit5", 'Painel Shopee'!B4773)), 5,
IF(ISNUMBER(SEARCH("kit6", 'Painel Shopee'!B4773)), 6,
IF(ISNUMBER(SEARCH("kit7", 'Painel Shopee'!B4773)), 7,
IF(ISNUMBER(SEARCH("kit8", 'Painel Shopee'!B4773)), 8,
IF(ISNUMBER(SEARCH("kit9", 'Painel Shopee'!B4773)), 9,
IF(ISNUMBER(SEARCH("kit10", 'Painel Shopee'!B4773)), 10,
IF(ISNUMBER(SEARCH("kit11", 'Painel Shopee'!B4773)), 11,
IF(ISNUMBER(SEARCH("kit12", 'Painel Shopee'!B4773)), 12,
IF(ISNUMBER(SEARCH("kit13", 'Painel Shopee'!B4773)), 13,
IF(ISNUMBER(SEARCH("kit14", 'Painel Shopee'!B4773)), 14,
IF(ISNUMBER(SEARCH("kit15", 'Painel Shopee'!B4773)), 15,
IF(ISNUMBER(SEARCH("kit16", 'Painel Shopee'!B4773)), 16,
IF(ISNUMBER(SEARCH("kit17", 'Painel Shopee'!B4773)), 17,
IF(ISNUMBER(SEARCH("kit18", 'Painel Shopee'!B4773)), 18,
IF(ISNUMBER(SEARCH("kit19", 'Painel Shopee'!B4773)), 19,
IF(ISNUMBER(SEARCH("kit20", 'Painel Shopee'!B4773)), 20, 0)))))))))))))))))))</f>
        <v>0</v>
      </c>
      <c r="E4773">
        <f>IF(D4773=0,'Painel Shopee'!C4773,D4773*'Painel Shopee'!C4773)</f>
        <v>0</v>
      </c>
    </row>
    <row r="4774" spans="1:5" x14ac:dyDescent="0.25">
      <c r="A4774">
        <f>IF(ISNUMBER(SEARCH("kit 2", 'Painel ML'!C4774)), 2,
IF(ISNUMBER(SEARCH("kit 3", 'Painel ML'!C4774)), 3,
IF(ISNUMBER(SEARCH("kit 4", 'Painel ML'!C4774)), 4,
IF(ISNUMBER(SEARCH("kit 5", 'Painel ML'!C4774)), 5,
IF(ISNUMBER(SEARCH("kit 6", 'Painel ML'!C4774)), 6,
IF(ISNUMBER(SEARCH("kit 7", 'Painel ML'!C4774)), 7,
IF(ISNUMBER(SEARCH("kit 8", 'Painel ML'!C4774)), 8,
IF(ISNUMBER(SEARCH("kit 9", 'Painel ML'!C4774)), 9,
IF(ISNUMBER(SEARCH("kit 10", 'Painel ML'!C4774)), 10,
IF(ISNUMBER(SEARCH("kit 11", 'Painel ML'!C4774)), 11,
IF(ISNUMBER(SEARCH("kit 12", 'Painel ML'!C4774)), 12,
IF(ISNUMBER(SEARCH("kit 13", 'Painel ML'!C4774)), 13,
IF(ISNUMBER(SEARCH("kit 14", 'Painel ML'!C4774)), 14,
IF(ISNUMBER(SEARCH("kit 15", 'Painel ML'!C4774)), 15,
IF(ISNUMBER(SEARCH("kit 16", 'Painel ML'!C4774)), 16,
IF(ISNUMBER(SEARCH("kit 17", 'Painel ML'!C4774)), 17,
IF(ISNUMBER(SEARCH("kit 18", 'Painel ML'!C4774)), 18,
IF(ISNUMBER(SEARCH("kit 19", 'Painel ML'!C4774)), 19,
IF(ISNUMBER(SEARCH("kit 20", 'Painel ML'!C4774)), 20, 0)))))))))))))))))))</f>
        <v>0</v>
      </c>
      <c r="B4774">
        <f>IF(A4774=0,'Painel ML'!A4774,A4774*'Painel ML'!A4774)</f>
        <v>0</v>
      </c>
      <c r="D4774">
        <f>IF(ISNUMBER(SEARCH("kit2", 'Painel Shopee'!B4774)), 2,
IF(ISNUMBER(SEARCH("kit3", 'Painel Shopee'!B4774)), 3,
IF(ISNUMBER(SEARCH("kit4", 'Painel Shopee'!B4774)), 4,
IF(ISNUMBER(SEARCH("kit5", 'Painel Shopee'!B4774)), 5,
IF(ISNUMBER(SEARCH("kit6", 'Painel Shopee'!B4774)), 6,
IF(ISNUMBER(SEARCH("kit7", 'Painel Shopee'!B4774)), 7,
IF(ISNUMBER(SEARCH("kit8", 'Painel Shopee'!B4774)), 8,
IF(ISNUMBER(SEARCH("kit9", 'Painel Shopee'!B4774)), 9,
IF(ISNUMBER(SEARCH("kit10", 'Painel Shopee'!B4774)), 10,
IF(ISNUMBER(SEARCH("kit11", 'Painel Shopee'!B4774)), 11,
IF(ISNUMBER(SEARCH("kit12", 'Painel Shopee'!B4774)), 12,
IF(ISNUMBER(SEARCH("kit13", 'Painel Shopee'!B4774)), 13,
IF(ISNUMBER(SEARCH("kit14", 'Painel Shopee'!B4774)), 14,
IF(ISNUMBER(SEARCH("kit15", 'Painel Shopee'!B4774)), 15,
IF(ISNUMBER(SEARCH("kit16", 'Painel Shopee'!B4774)), 16,
IF(ISNUMBER(SEARCH("kit17", 'Painel Shopee'!B4774)), 17,
IF(ISNUMBER(SEARCH("kit18", 'Painel Shopee'!B4774)), 18,
IF(ISNUMBER(SEARCH("kit19", 'Painel Shopee'!B4774)), 19,
IF(ISNUMBER(SEARCH("kit20", 'Painel Shopee'!B4774)), 20, 0)))))))))))))))))))</f>
        <v>0</v>
      </c>
      <c r="E4774">
        <f>IF(D4774=0,'Painel Shopee'!C4774,D4774*'Painel Shopee'!C4774)</f>
        <v>0</v>
      </c>
    </row>
    <row r="4775" spans="1:5" x14ac:dyDescent="0.25">
      <c r="A4775">
        <f>IF(ISNUMBER(SEARCH("kit 2", 'Painel ML'!C4775)), 2,
IF(ISNUMBER(SEARCH("kit 3", 'Painel ML'!C4775)), 3,
IF(ISNUMBER(SEARCH("kit 4", 'Painel ML'!C4775)), 4,
IF(ISNUMBER(SEARCH("kit 5", 'Painel ML'!C4775)), 5,
IF(ISNUMBER(SEARCH("kit 6", 'Painel ML'!C4775)), 6,
IF(ISNUMBER(SEARCH("kit 7", 'Painel ML'!C4775)), 7,
IF(ISNUMBER(SEARCH("kit 8", 'Painel ML'!C4775)), 8,
IF(ISNUMBER(SEARCH("kit 9", 'Painel ML'!C4775)), 9,
IF(ISNUMBER(SEARCH("kit 10", 'Painel ML'!C4775)), 10,
IF(ISNUMBER(SEARCH("kit 11", 'Painel ML'!C4775)), 11,
IF(ISNUMBER(SEARCH("kit 12", 'Painel ML'!C4775)), 12,
IF(ISNUMBER(SEARCH("kit 13", 'Painel ML'!C4775)), 13,
IF(ISNUMBER(SEARCH("kit 14", 'Painel ML'!C4775)), 14,
IF(ISNUMBER(SEARCH("kit 15", 'Painel ML'!C4775)), 15,
IF(ISNUMBER(SEARCH("kit 16", 'Painel ML'!C4775)), 16,
IF(ISNUMBER(SEARCH("kit 17", 'Painel ML'!C4775)), 17,
IF(ISNUMBER(SEARCH("kit 18", 'Painel ML'!C4775)), 18,
IF(ISNUMBER(SEARCH("kit 19", 'Painel ML'!C4775)), 19,
IF(ISNUMBER(SEARCH("kit 20", 'Painel ML'!C4775)), 20, 0)))))))))))))))))))</f>
        <v>0</v>
      </c>
      <c r="B4775">
        <f>IF(A4775=0,'Painel ML'!A4775,A4775*'Painel ML'!A4775)</f>
        <v>0</v>
      </c>
      <c r="D4775">
        <f>IF(ISNUMBER(SEARCH("kit2", 'Painel Shopee'!B4775)), 2,
IF(ISNUMBER(SEARCH("kit3", 'Painel Shopee'!B4775)), 3,
IF(ISNUMBER(SEARCH("kit4", 'Painel Shopee'!B4775)), 4,
IF(ISNUMBER(SEARCH("kit5", 'Painel Shopee'!B4775)), 5,
IF(ISNUMBER(SEARCH("kit6", 'Painel Shopee'!B4775)), 6,
IF(ISNUMBER(SEARCH("kit7", 'Painel Shopee'!B4775)), 7,
IF(ISNUMBER(SEARCH("kit8", 'Painel Shopee'!B4775)), 8,
IF(ISNUMBER(SEARCH("kit9", 'Painel Shopee'!B4775)), 9,
IF(ISNUMBER(SEARCH("kit10", 'Painel Shopee'!B4775)), 10,
IF(ISNUMBER(SEARCH("kit11", 'Painel Shopee'!B4775)), 11,
IF(ISNUMBER(SEARCH("kit12", 'Painel Shopee'!B4775)), 12,
IF(ISNUMBER(SEARCH("kit13", 'Painel Shopee'!B4775)), 13,
IF(ISNUMBER(SEARCH("kit14", 'Painel Shopee'!B4775)), 14,
IF(ISNUMBER(SEARCH("kit15", 'Painel Shopee'!B4775)), 15,
IF(ISNUMBER(SEARCH("kit16", 'Painel Shopee'!B4775)), 16,
IF(ISNUMBER(SEARCH("kit17", 'Painel Shopee'!B4775)), 17,
IF(ISNUMBER(SEARCH("kit18", 'Painel Shopee'!B4775)), 18,
IF(ISNUMBER(SEARCH("kit19", 'Painel Shopee'!B4775)), 19,
IF(ISNUMBER(SEARCH("kit20", 'Painel Shopee'!B4775)), 20, 0)))))))))))))))))))</f>
        <v>0</v>
      </c>
      <c r="E4775">
        <f>IF(D4775=0,'Painel Shopee'!C4775,D4775*'Painel Shopee'!C4775)</f>
        <v>0</v>
      </c>
    </row>
    <row r="4776" spans="1:5" x14ac:dyDescent="0.25">
      <c r="A4776">
        <f>IF(ISNUMBER(SEARCH("kit 2", 'Painel ML'!C4776)), 2,
IF(ISNUMBER(SEARCH("kit 3", 'Painel ML'!C4776)), 3,
IF(ISNUMBER(SEARCH("kit 4", 'Painel ML'!C4776)), 4,
IF(ISNUMBER(SEARCH("kit 5", 'Painel ML'!C4776)), 5,
IF(ISNUMBER(SEARCH("kit 6", 'Painel ML'!C4776)), 6,
IF(ISNUMBER(SEARCH("kit 7", 'Painel ML'!C4776)), 7,
IF(ISNUMBER(SEARCH("kit 8", 'Painel ML'!C4776)), 8,
IF(ISNUMBER(SEARCH("kit 9", 'Painel ML'!C4776)), 9,
IF(ISNUMBER(SEARCH("kit 10", 'Painel ML'!C4776)), 10,
IF(ISNUMBER(SEARCH("kit 11", 'Painel ML'!C4776)), 11,
IF(ISNUMBER(SEARCH("kit 12", 'Painel ML'!C4776)), 12,
IF(ISNUMBER(SEARCH("kit 13", 'Painel ML'!C4776)), 13,
IF(ISNUMBER(SEARCH("kit 14", 'Painel ML'!C4776)), 14,
IF(ISNUMBER(SEARCH("kit 15", 'Painel ML'!C4776)), 15,
IF(ISNUMBER(SEARCH("kit 16", 'Painel ML'!C4776)), 16,
IF(ISNUMBER(SEARCH("kit 17", 'Painel ML'!C4776)), 17,
IF(ISNUMBER(SEARCH("kit 18", 'Painel ML'!C4776)), 18,
IF(ISNUMBER(SEARCH("kit 19", 'Painel ML'!C4776)), 19,
IF(ISNUMBER(SEARCH("kit 20", 'Painel ML'!C4776)), 20, 0)))))))))))))))))))</f>
        <v>0</v>
      </c>
      <c r="B4776">
        <f>IF(A4776=0,'Painel ML'!A4776,A4776*'Painel ML'!A4776)</f>
        <v>0</v>
      </c>
      <c r="D4776">
        <f>IF(ISNUMBER(SEARCH("kit2", 'Painel Shopee'!B4776)), 2,
IF(ISNUMBER(SEARCH("kit3", 'Painel Shopee'!B4776)), 3,
IF(ISNUMBER(SEARCH("kit4", 'Painel Shopee'!B4776)), 4,
IF(ISNUMBER(SEARCH("kit5", 'Painel Shopee'!B4776)), 5,
IF(ISNUMBER(SEARCH("kit6", 'Painel Shopee'!B4776)), 6,
IF(ISNUMBER(SEARCH("kit7", 'Painel Shopee'!B4776)), 7,
IF(ISNUMBER(SEARCH("kit8", 'Painel Shopee'!B4776)), 8,
IF(ISNUMBER(SEARCH("kit9", 'Painel Shopee'!B4776)), 9,
IF(ISNUMBER(SEARCH("kit10", 'Painel Shopee'!B4776)), 10,
IF(ISNUMBER(SEARCH("kit11", 'Painel Shopee'!B4776)), 11,
IF(ISNUMBER(SEARCH("kit12", 'Painel Shopee'!B4776)), 12,
IF(ISNUMBER(SEARCH("kit13", 'Painel Shopee'!B4776)), 13,
IF(ISNUMBER(SEARCH("kit14", 'Painel Shopee'!B4776)), 14,
IF(ISNUMBER(SEARCH("kit15", 'Painel Shopee'!B4776)), 15,
IF(ISNUMBER(SEARCH("kit16", 'Painel Shopee'!B4776)), 16,
IF(ISNUMBER(SEARCH("kit17", 'Painel Shopee'!B4776)), 17,
IF(ISNUMBER(SEARCH("kit18", 'Painel Shopee'!B4776)), 18,
IF(ISNUMBER(SEARCH("kit19", 'Painel Shopee'!B4776)), 19,
IF(ISNUMBER(SEARCH("kit20", 'Painel Shopee'!B4776)), 20, 0)))))))))))))))))))</f>
        <v>0</v>
      </c>
      <c r="E4776">
        <f>IF(D4776=0,'Painel Shopee'!C4776,D4776*'Painel Shopee'!C4776)</f>
        <v>0</v>
      </c>
    </row>
    <row r="4777" spans="1:5" x14ac:dyDescent="0.25">
      <c r="A4777">
        <f>IF(ISNUMBER(SEARCH("kit 2", 'Painel ML'!C4777)), 2,
IF(ISNUMBER(SEARCH("kit 3", 'Painel ML'!C4777)), 3,
IF(ISNUMBER(SEARCH("kit 4", 'Painel ML'!C4777)), 4,
IF(ISNUMBER(SEARCH("kit 5", 'Painel ML'!C4777)), 5,
IF(ISNUMBER(SEARCH("kit 6", 'Painel ML'!C4777)), 6,
IF(ISNUMBER(SEARCH("kit 7", 'Painel ML'!C4777)), 7,
IF(ISNUMBER(SEARCH("kit 8", 'Painel ML'!C4777)), 8,
IF(ISNUMBER(SEARCH("kit 9", 'Painel ML'!C4777)), 9,
IF(ISNUMBER(SEARCH("kit 10", 'Painel ML'!C4777)), 10,
IF(ISNUMBER(SEARCH("kit 11", 'Painel ML'!C4777)), 11,
IF(ISNUMBER(SEARCH("kit 12", 'Painel ML'!C4777)), 12,
IF(ISNUMBER(SEARCH("kit 13", 'Painel ML'!C4777)), 13,
IF(ISNUMBER(SEARCH("kit 14", 'Painel ML'!C4777)), 14,
IF(ISNUMBER(SEARCH("kit 15", 'Painel ML'!C4777)), 15,
IF(ISNUMBER(SEARCH("kit 16", 'Painel ML'!C4777)), 16,
IF(ISNUMBER(SEARCH("kit 17", 'Painel ML'!C4777)), 17,
IF(ISNUMBER(SEARCH("kit 18", 'Painel ML'!C4777)), 18,
IF(ISNUMBER(SEARCH("kit 19", 'Painel ML'!C4777)), 19,
IF(ISNUMBER(SEARCH("kit 20", 'Painel ML'!C4777)), 20, 0)))))))))))))))))))</f>
        <v>0</v>
      </c>
      <c r="B4777">
        <f>IF(A4777=0,'Painel ML'!A4777,A4777*'Painel ML'!A4777)</f>
        <v>0</v>
      </c>
      <c r="D4777">
        <f>IF(ISNUMBER(SEARCH("kit2", 'Painel Shopee'!B4777)), 2,
IF(ISNUMBER(SEARCH("kit3", 'Painel Shopee'!B4777)), 3,
IF(ISNUMBER(SEARCH("kit4", 'Painel Shopee'!B4777)), 4,
IF(ISNUMBER(SEARCH("kit5", 'Painel Shopee'!B4777)), 5,
IF(ISNUMBER(SEARCH("kit6", 'Painel Shopee'!B4777)), 6,
IF(ISNUMBER(SEARCH("kit7", 'Painel Shopee'!B4777)), 7,
IF(ISNUMBER(SEARCH("kit8", 'Painel Shopee'!B4777)), 8,
IF(ISNUMBER(SEARCH("kit9", 'Painel Shopee'!B4777)), 9,
IF(ISNUMBER(SEARCH("kit10", 'Painel Shopee'!B4777)), 10,
IF(ISNUMBER(SEARCH("kit11", 'Painel Shopee'!B4777)), 11,
IF(ISNUMBER(SEARCH("kit12", 'Painel Shopee'!B4777)), 12,
IF(ISNUMBER(SEARCH("kit13", 'Painel Shopee'!B4777)), 13,
IF(ISNUMBER(SEARCH("kit14", 'Painel Shopee'!B4777)), 14,
IF(ISNUMBER(SEARCH("kit15", 'Painel Shopee'!B4777)), 15,
IF(ISNUMBER(SEARCH("kit16", 'Painel Shopee'!B4777)), 16,
IF(ISNUMBER(SEARCH("kit17", 'Painel Shopee'!B4777)), 17,
IF(ISNUMBER(SEARCH("kit18", 'Painel Shopee'!B4777)), 18,
IF(ISNUMBER(SEARCH("kit19", 'Painel Shopee'!B4777)), 19,
IF(ISNUMBER(SEARCH("kit20", 'Painel Shopee'!B4777)), 20, 0)))))))))))))))))))</f>
        <v>0</v>
      </c>
      <c r="E4777">
        <f>IF(D4777=0,'Painel Shopee'!C4777,D4777*'Painel Shopee'!C4777)</f>
        <v>0</v>
      </c>
    </row>
    <row r="4778" spans="1:5" x14ac:dyDescent="0.25">
      <c r="A4778">
        <f>IF(ISNUMBER(SEARCH("kit 2", 'Painel ML'!C4778)), 2,
IF(ISNUMBER(SEARCH("kit 3", 'Painel ML'!C4778)), 3,
IF(ISNUMBER(SEARCH("kit 4", 'Painel ML'!C4778)), 4,
IF(ISNUMBER(SEARCH("kit 5", 'Painel ML'!C4778)), 5,
IF(ISNUMBER(SEARCH("kit 6", 'Painel ML'!C4778)), 6,
IF(ISNUMBER(SEARCH("kit 7", 'Painel ML'!C4778)), 7,
IF(ISNUMBER(SEARCH("kit 8", 'Painel ML'!C4778)), 8,
IF(ISNUMBER(SEARCH("kit 9", 'Painel ML'!C4778)), 9,
IF(ISNUMBER(SEARCH("kit 10", 'Painel ML'!C4778)), 10,
IF(ISNUMBER(SEARCH("kit 11", 'Painel ML'!C4778)), 11,
IF(ISNUMBER(SEARCH("kit 12", 'Painel ML'!C4778)), 12,
IF(ISNUMBER(SEARCH("kit 13", 'Painel ML'!C4778)), 13,
IF(ISNUMBER(SEARCH("kit 14", 'Painel ML'!C4778)), 14,
IF(ISNUMBER(SEARCH("kit 15", 'Painel ML'!C4778)), 15,
IF(ISNUMBER(SEARCH("kit 16", 'Painel ML'!C4778)), 16,
IF(ISNUMBER(SEARCH("kit 17", 'Painel ML'!C4778)), 17,
IF(ISNUMBER(SEARCH("kit 18", 'Painel ML'!C4778)), 18,
IF(ISNUMBER(SEARCH("kit 19", 'Painel ML'!C4778)), 19,
IF(ISNUMBER(SEARCH("kit 20", 'Painel ML'!C4778)), 20, 0)))))))))))))))))))</f>
        <v>0</v>
      </c>
      <c r="B4778">
        <f>IF(A4778=0,'Painel ML'!A4778,A4778*'Painel ML'!A4778)</f>
        <v>0</v>
      </c>
      <c r="D4778">
        <f>IF(ISNUMBER(SEARCH("kit2", 'Painel Shopee'!B4778)), 2,
IF(ISNUMBER(SEARCH("kit3", 'Painel Shopee'!B4778)), 3,
IF(ISNUMBER(SEARCH("kit4", 'Painel Shopee'!B4778)), 4,
IF(ISNUMBER(SEARCH("kit5", 'Painel Shopee'!B4778)), 5,
IF(ISNUMBER(SEARCH("kit6", 'Painel Shopee'!B4778)), 6,
IF(ISNUMBER(SEARCH("kit7", 'Painel Shopee'!B4778)), 7,
IF(ISNUMBER(SEARCH("kit8", 'Painel Shopee'!B4778)), 8,
IF(ISNUMBER(SEARCH("kit9", 'Painel Shopee'!B4778)), 9,
IF(ISNUMBER(SEARCH("kit10", 'Painel Shopee'!B4778)), 10,
IF(ISNUMBER(SEARCH("kit11", 'Painel Shopee'!B4778)), 11,
IF(ISNUMBER(SEARCH("kit12", 'Painel Shopee'!B4778)), 12,
IF(ISNUMBER(SEARCH("kit13", 'Painel Shopee'!B4778)), 13,
IF(ISNUMBER(SEARCH("kit14", 'Painel Shopee'!B4778)), 14,
IF(ISNUMBER(SEARCH("kit15", 'Painel Shopee'!B4778)), 15,
IF(ISNUMBER(SEARCH("kit16", 'Painel Shopee'!B4778)), 16,
IF(ISNUMBER(SEARCH("kit17", 'Painel Shopee'!B4778)), 17,
IF(ISNUMBER(SEARCH("kit18", 'Painel Shopee'!B4778)), 18,
IF(ISNUMBER(SEARCH("kit19", 'Painel Shopee'!B4778)), 19,
IF(ISNUMBER(SEARCH("kit20", 'Painel Shopee'!B4778)), 20, 0)))))))))))))))))))</f>
        <v>0</v>
      </c>
      <c r="E4778">
        <f>IF(D4778=0,'Painel Shopee'!C4778,D4778*'Painel Shopee'!C4778)</f>
        <v>0</v>
      </c>
    </row>
    <row r="4779" spans="1:5" x14ac:dyDescent="0.25">
      <c r="A4779">
        <f>IF(ISNUMBER(SEARCH("kit 2", 'Painel ML'!C4779)), 2,
IF(ISNUMBER(SEARCH("kit 3", 'Painel ML'!C4779)), 3,
IF(ISNUMBER(SEARCH("kit 4", 'Painel ML'!C4779)), 4,
IF(ISNUMBER(SEARCH("kit 5", 'Painel ML'!C4779)), 5,
IF(ISNUMBER(SEARCH("kit 6", 'Painel ML'!C4779)), 6,
IF(ISNUMBER(SEARCH("kit 7", 'Painel ML'!C4779)), 7,
IF(ISNUMBER(SEARCH("kit 8", 'Painel ML'!C4779)), 8,
IF(ISNUMBER(SEARCH("kit 9", 'Painel ML'!C4779)), 9,
IF(ISNUMBER(SEARCH("kit 10", 'Painel ML'!C4779)), 10,
IF(ISNUMBER(SEARCH("kit 11", 'Painel ML'!C4779)), 11,
IF(ISNUMBER(SEARCH("kit 12", 'Painel ML'!C4779)), 12,
IF(ISNUMBER(SEARCH("kit 13", 'Painel ML'!C4779)), 13,
IF(ISNUMBER(SEARCH("kit 14", 'Painel ML'!C4779)), 14,
IF(ISNUMBER(SEARCH("kit 15", 'Painel ML'!C4779)), 15,
IF(ISNUMBER(SEARCH("kit 16", 'Painel ML'!C4779)), 16,
IF(ISNUMBER(SEARCH("kit 17", 'Painel ML'!C4779)), 17,
IF(ISNUMBER(SEARCH("kit 18", 'Painel ML'!C4779)), 18,
IF(ISNUMBER(SEARCH("kit 19", 'Painel ML'!C4779)), 19,
IF(ISNUMBER(SEARCH("kit 20", 'Painel ML'!C4779)), 20, 0)))))))))))))))))))</f>
        <v>0</v>
      </c>
      <c r="B4779">
        <f>IF(A4779=0,'Painel ML'!A4779,A4779*'Painel ML'!A4779)</f>
        <v>0</v>
      </c>
      <c r="D4779">
        <f>IF(ISNUMBER(SEARCH("kit2", 'Painel Shopee'!B4779)), 2,
IF(ISNUMBER(SEARCH("kit3", 'Painel Shopee'!B4779)), 3,
IF(ISNUMBER(SEARCH("kit4", 'Painel Shopee'!B4779)), 4,
IF(ISNUMBER(SEARCH("kit5", 'Painel Shopee'!B4779)), 5,
IF(ISNUMBER(SEARCH("kit6", 'Painel Shopee'!B4779)), 6,
IF(ISNUMBER(SEARCH("kit7", 'Painel Shopee'!B4779)), 7,
IF(ISNUMBER(SEARCH("kit8", 'Painel Shopee'!B4779)), 8,
IF(ISNUMBER(SEARCH("kit9", 'Painel Shopee'!B4779)), 9,
IF(ISNUMBER(SEARCH("kit10", 'Painel Shopee'!B4779)), 10,
IF(ISNUMBER(SEARCH("kit11", 'Painel Shopee'!B4779)), 11,
IF(ISNUMBER(SEARCH("kit12", 'Painel Shopee'!B4779)), 12,
IF(ISNUMBER(SEARCH("kit13", 'Painel Shopee'!B4779)), 13,
IF(ISNUMBER(SEARCH("kit14", 'Painel Shopee'!B4779)), 14,
IF(ISNUMBER(SEARCH("kit15", 'Painel Shopee'!B4779)), 15,
IF(ISNUMBER(SEARCH("kit16", 'Painel Shopee'!B4779)), 16,
IF(ISNUMBER(SEARCH("kit17", 'Painel Shopee'!B4779)), 17,
IF(ISNUMBER(SEARCH("kit18", 'Painel Shopee'!B4779)), 18,
IF(ISNUMBER(SEARCH("kit19", 'Painel Shopee'!B4779)), 19,
IF(ISNUMBER(SEARCH("kit20", 'Painel Shopee'!B4779)), 20, 0)))))))))))))))))))</f>
        <v>0</v>
      </c>
      <c r="E4779">
        <f>IF(D4779=0,'Painel Shopee'!C4779,D4779*'Painel Shopee'!C4779)</f>
        <v>0</v>
      </c>
    </row>
    <row r="4780" spans="1:5" x14ac:dyDescent="0.25">
      <c r="A4780">
        <f>IF(ISNUMBER(SEARCH("kit 2", 'Painel ML'!C4780)), 2,
IF(ISNUMBER(SEARCH("kit 3", 'Painel ML'!C4780)), 3,
IF(ISNUMBER(SEARCH("kit 4", 'Painel ML'!C4780)), 4,
IF(ISNUMBER(SEARCH("kit 5", 'Painel ML'!C4780)), 5,
IF(ISNUMBER(SEARCH("kit 6", 'Painel ML'!C4780)), 6,
IF(ISNUMBER(SEARCH("kit 7", 'Painel ML'!C4780)), 7,
IF(ISNUMBER(SEARCH("kit 8", 'Painel ML'!C4780)), 8,
IF(ISNUMBER(SEARCH("kit 9", 'Painel ML'!C4780)), 9,
IF(ISNUMBER(SEARCH("kit 10", 'Painel ML'!C4780)), 10,
IF(ISNUMBER(SEARCH("kit 11", 'Painel ML'!C4780)), 11,
IF(ISNUMBER(SEARCH("kit 12", 'Painel ML'!C4780)), 12,
IF(ISNUMBER(SEARCH("kit 13", 'Painel ML'!C4780)), 13,
IF(ISNUMBER(SEARCH("kit 14", 'Painel ML'!C4780)), 14,
IF(ISNUMBER(SEARCH("kit 15", 'Painel ML'!C4780)), 15,
IF(ISNUMBER(SEARCH("kit 16", 'Painel ML'!C4780)), 16,
IF(ISNUMBER(SEARCH("kit 17", 'Painel ML'!C4780)), 17,
IF(ISNUMBER(SEARCH("kit 18", 'Painel ML'!C4780)), 18,
IF(ISNUMBER(SEARCH("kit 19", 'Painel ML'!C4780)), 19,
IF(ISNUMBER(SEARCH("kit 20", 'Painel ML'!C4780)), 20, 0)))))))))))))))))))</f>
        <v>0</v>
      </c>
      <c r="B4780">
        <f>IF(A4780=0,'Painel ML'!A4780,A4780*'Painel ML'!A4780)</f>
        <v>0</v>
      </c>
      <c r="D4780">
        <f>IF(ISNUMBER(SEARCH("kit2", 'Painel Shopee'!B4780)), 2,
IF(ISNUMBER(SEARCH("kit3", 'Painel Shopee'!B4780)), 3,
IF(ISNUMBER(SEARCH("kit4", 'Painel Shopee'!B4780)), 4,
IF(ISNUMBER(SEARCH("kit5", 'Painel Shopee'!B4780)), 5,
IF(ISNUMBER(SEARCH("kit6", 'Painel Shopee'!B4780)), 6,
IF(ISNUMBER(SEARCH("kit7", 'Painel Shopee'!B4780)), 7,
IF(ISNUMBER(SEARCH("kit8", 'Painel Shopee'!B4780)), 8,
IF(ISNUMBER(SEARCH("kit9", 'Painel Shopee'!B4780)), 9,
IF(ISNUMBER(SEARCH("kit10", 'Painel Shopee'!B4780)), 10,
IF(ISNUMBER(SEARCH("kit11", 'Painel Shopee'!B4780)), 11,
IF(ISNUMBER(SEARCH("kit12", 'Painel Shopee'!B4780)), 12,
IF(ISNUMBER(SEARCH("kit13", 'Painel Shopee'!B4780)), 13,
IF(ISNUMBER(SEARCH("kit14", 'Painel Shopee'!B4780)), 14,
IF(ISNUMBER(SEARCH("kit15", 'Painel Shopee'!B4780)), 15,
IF(ISNUMBER(SEARCH("kit16", 'Painel Shopee'!B4780)), 16,
IF(ISNUMBER(SEARCH("kit17", 'Painel Shopee'!B4780)), 17,
IF(ISNUMBER(SEARCH("kit18", 'Painel Shopee'!B4780)), 18,
IF(ISNUMBER(SEARCH("kit19", 'Painel Shopee'!B4780)), 19,
IF(ISNUMBER(SEARCH("kit20", 'Painel Shopee'!B4780)), 20, 0)))))))))))))))))))</f>
        <v>0</v>
      </c>
      <c r="E4780">
        <f>IF(D4780=0,'Painel Shopee'!C4780,D4780*'Painel Shopee'!C4780)</f>
        <v>0</v>
      </c>
    </row>
    <row r="4781" spans="1:5" x14ac:dyDescent="0.25">
      <c r="A4781">
        <f>IF(ISNUMBER(SEARCH("kit 2", 'Painel ML'!C4781)), 2,
IF(ISNUMBER(SEARCH("kit 3", 'Painel ML'!C4781)), 3,
IF(ISNUMBER(SEARCH("kit 4", 'Painel ML'!C4781)), 4,
IF(ISNUMBER(SEARCH("kit 5", 'Painel ML'!C4781)), 5,
IF(ISNUMBER(SEARCH("kit 6", 'Painel ML'!C4781)), 6,
IF(ISNUMBER(SEARCH("kit 7", 'Painel ML'!C4781)), 7,
IF(ISNUMBER(SEARCH("kit 8", 'Painel ML'!C4781)), 8,
IF(ISNUMBER(SEARCH("kit 9", 'Painel ML'!C4781)), 9,
IF(ISNUMBER(SEARCH("kit 10", 'Painel ML'!C4781)), 10,
IF(ISNUMBER(SEARCH("kit 11", 'Painel ML'!C4781)), 11,
IF(ISNUMBER(SEARCH("kit 12", 'Painel ML'!C4781)), 12,
IF(ISNUMBER(SEARCH("kit 13", 'Painel ML'!C4781)), 13,
IF(ISNUMBER(SEARCH("kit 14", 'Painel ML'!C4781)), 14,
IF(ISNUMBER(SEARCH("kit 15", 'Painel ML'!C4781)), 15,
IF(ISNUMBER(SEARCH("kit 16", 'Painel ML'!C4781)), 16,
IF(ISNUMBER(SEARCH("kit 17", 'Painel ML'!C4781)), 17,
IF(ISNUMBER(SEARCH("kit 18", 'Painel ML'!C4781)), 18,
IF(ISNUMBER(SEARCH("kit 19", 'Painel ML'!C4781)), 19,
IF(ISNUMBER(SEARCH("kit 20", 'Painel ML'!C4781)), 20, 0)))))))))))))))))))</f>
        <v>0</v>
      </c>
      <c r="B4781">
        <f>IF(A4781=0,'Painel ML'!A4781,A4781*'Painel ML'!A4781)</f>
        <v>0</v>
      </c>
      <c r="D4781">
        <f>IF(ISNUMBER(SEARCH("kit2", 'Painel Shopee'!B4781)), 2,
IF(ISNUMBER(SEARCH("kit3", 'Painel Shopee'!B4781)), 3,
IF(ISNUMBER(SEARCH("kit4", 'Painel Shopee'!B4781)), 4,
IF(ISNUMBER(SEARCH("kit5", 'Painel Shopee'!B4781)), 5,
IF(ISNUMBER(SEARCH("kit6", 'Painel Shopee'!B4781)), 6,
IF(ISNUMBER(SEARCH("kit7", 'Painel Shopee'!B4781)), 7,
IF(ISNUMBER(SEARCH("kit8", 'Painel Shopee'!B4781)), 8,
IF(ISNUMBER(SEARCH("kit9", 'Painel Shopee'!B4781)), 9,
IF(ISNUMBER(SEARCH("kit10", 'Painel Shopee'!B4781)), 10,
IF(ISNUMBER(SEARCH("kit11", 'Painel Shopee'!B4781)), 11,
IF(ISNUMBER(SEARCH("kit12", 'Painel Shopee'!B4781)), 12,
IF(ISNUMBER(SEARCH("kit13", 'Painel Shopee'!B4781)), 13,
IF(ISNUMBER(SEARCH("kit14", 'Painel Shopee'!B4781)), 14,
IF(ISNUMBER(SEARCH("kit15", 'Painel Shopee'!B4781)), 15,
IF(ISNUMBER(SEARCH("kit16", 'Painel Shopee'!B4781)), 16,
IF(ISNUMBER(SEARCH("kit17", 'Painel Shopee'!B4781)), 17,
IF(ISNUMBER(SEARCH("kit18", 'Painel Shopee'!B4781)), 18,
IF(ISNUMBER(SEARCH("kit19", 'Painel Shopee'!B4781)), 19,
IF(ISNUMBER(SEARCH("kit20", 'Painel Shopee'!B4781)), 20, 0)))))))))))))))))))</f>
        <v>0</v>
      </c>
      <c r="E4781">
        <f>IF(D4781=0,'Painel Shopee'!C4781,D4781*'Painel Shopee'!C4781)</f>
        <v>0</v>
      </c>
    </row>
    <row r="4782" spans="1:5" x14ac:dyDescent="0.25">
      <c r="A4782">
        <f>IF(ISNUMBER(SEARCH("kit 2", 'Painel ML'!C4782)), 2,
IF(ISNUMBER(SEARCH("kit 3", 'Painel ML'!C4782)), 3,
IF(ISNUMBER(SEARCH("kit 4", 'Painel ML'!C4782)), 4,
IF(ISNUMBER(SEARCH("kit 5", 'Painel ML'!C4782)), 5,
IF(ISNUMBER(SEARCH("kit 6", 'Painel ML'!C4782)), 6,
IF(ISNUMBER(SEARCH("kit 7", 'Painel ML'!C4782)), 7,
IF(ISNUMBER(SEARCH("kit 8", 'Painel ML'!C4782)), 8,
IF(ISNUMBER(SEARCH("kit 9", 'Painel ML'!C4782)), 9,
IF(ISNUMBER(SEARCH("kit 10", 'Painel ML'!C4782)), 10,
IF(ISNUMBER(SEARCH("kit 11", 'Painel ML'!C4782)), 11,
IF(ISNUMBER(SEARCH("kit 12", 'Painel ML'!C4782)), 12,
IF(ISNUMBER(SEARCH("kit 13", 'Painel ML'!C4782)), 13,
IF(ISNUMBER(SEARCH("kit 14", 'Painel ML'!C4782)), 14,
IF(ISNUMBER(SEARCH("kit 15", 'Painel ML'!C4782)), 15,
IF(ISNUMBER(SEARCH("kit 16", 'Painel ML'!C4782)), 16,
IF(ISNUMBER(SEARCH("kit 17", 'Painel ML'!C4782)), 17,
IF(ISNUMBER(SEARCH("kit 18", 'Painel ML'!C4782)), 18,
IF(ISNUMBER(SEARCH("kit 19", 'Painel ML'!C4782)), 19,
IF(ISNUMBER(SEARCH("kit 20", 'Painel ML'!C4782)), 20, 0)))))))))))))))))))</f>
        <v>0</v>
      </c>
      <c r="B4782">
        <f>IF(A4782=0,'Painel ML'!A4782,A4782*'Painel ML'!A4782)</f>
        <v>0</v>
      </c>
      <c r="D4782">
        <f>IF(ISNUMBER(SEARCH("kit2", 'Painel Shopee'!B4782)), 2,
IF(ISNUMBER(SEARCH("kit3", 'Painel Shopee'!B4782)), 3,
IF(ISNUMBER(SEARCH("kit4", 'Painel Shopee'!B4782)), 4,
IF(ISNUMBER(SEARCH("kit5", 'Painel Shopee'!B4782)), 5,
IF(ISNUMBER(SEARCH("kit6", 'Painel Shopee'!B4782)), 6,
IF(ISNUMBER(SEARCH("kit7", 'Painel Shopee'!B4782)), 7,
IF(ISNUMBER(SEARCH("kit8", 'Painel Shopee'!B4782)), 8,
IF(ISNUMBER(SEARCH("kit9", 'Painel Shopee'!B4782)), 9,
IF(ISNUMBER(SEARCH("kit10", 'Painel Shopee'!B4782)), 10,
IF(ISNUMBER(SEARCH("kit11", 'Painel Shopee'!B4782)), 11,
IF(ISNUMBER(SEARCH("kit12", 'Painel Shopee'!B4782)), 12,
IF(ISNUMBER(SEARCH("kit13", 'Painel Shopee'!B4782)), 13,
IF(ISNUMBER(SEARCH("kit14", 'Painel Shopee'!B4782)), 14,
IF(ISNUMBER(SEARCH("kit15", 'Painel Shopee'!B4782)), 15,
IF(ISNUMBER(SEARCH("kit16", 'Painel Shopee'!B4782)), 16,
IF(ISNUMBER(SEARCH("kit17", 'Painel Shopee'!B4782)), 17,
IF(ISNUMBER(SEARCH("kit18", 'Painel Shopee'!B4782)), 18,
IF(ISNUMBER(SEARCH("kit19", 'Painel Shopee'!B4782)), 19,
IF(ISNUMBER(SEARCH("kit20", 'Painel Shopee'!B4782)), 20, 0)))))))))))))))))))</f>
        <v>0</v>
      </c>
      <c r="E4782">
        <f>IF(D4782=0,'Painel Shopee'!C4782,D4782*'Painel Shopee'!C4782)</f>
        <v>0</v>
      </c>
    </row>
    <row r="4783" spans="1:5" x14ac:dyDescent="0.25">
      <c r="A4783">
        <f>IF(ISNUMBER(SEARCH("kit 2", 'Painel ML'!C4783)), 2,
IF(ISNUMBER(SEARCH("kit 3", 'Painel ML'!C4783)), 3,
IF(ISNUMBER(SEARCH("kit 4", 'Painel ML'!C4783)), 4,
IF(ISNUMBER(SEARCH("kit 5", 'Painel ML'!C4783)), 5,
IF(ISNUMBER(SEARCH("kit 6", 'Painel ML'!C4783)), 6,
IF(ISNUMBER(SEARCH("kit 7", 'Painel ML'!C4783)), 7,
IF(ISNUMBER(SEARCH("kit 8", 'Painel ML'!C4783)), 8,
IF(ISNUMBER(SEARCH("kit 9", 'Painel ML'!C4783)), 9,
IF(ISNUMBER(SEARCH("kit 10", 'Painel ML'!C4783)), 10,
IF(ISNUMBER(SEARCH("kit 11", 'Painel ML'!C4783)), 11,
IF(ISNUMBER(SEARCH("kit 12", 'Painel ML'!C4783)), 12,
IF(ISNUMBER(SEARCH("kit 13", 'Painel ML'!C4783)), 13,
IF(ISNUMBER(SEARCH("kit 14", 'Painel ML'!C4783)), 14,
IF(ISNUMBER(SEARCH("kit 15", 'Painel ML'!C4783)), 15,
IF(ISNUMBER(SEARCH("kit 16", 'Painel ML'!C4783)), 16,
IF(ISNUMBER(SEARCH("kit 17", 'Painel ML'!C4783)), 17,
IF(ISNUMBER(SEARCH("kit 18", 'Painel ML'!C4783)), 18,
IF(ISNUMBER(SEARCH("kit 19", 'Painel ML'!C4783)), 19,
IF(ISNUMBER(SEARCH("kit 20", 'Painel ML'!C4783)), 20, 0)))))))))))))))))))</f>
        <v>0</v>
      </c>
      <c r="B4783">
        <f>IF(A4783=0,'Painel ML'!A4783,A4783*'Painel ML'!A4783)</f>
        <v>0</v>
      </c>
      <c r="D4783">
        <f>IF(ISNUMBER(SEARCH("kit2", 'Painel Shopee'!B4783)), 2,
IF(ISNUMBER(SEARCH("kit3", 'Painel Shopee'!B4783)), 3,
IF(ISNUMBER(SEARCH("kit4", 'Painel Shopee'!B4783)), 4,
IF(ISNUMBER(SEARCH("kit5", 'Painel Shopee'!B4783)), 5,
IF(ISNUMBER(SEARCH("kit6", 'Painel Shopee'!B4783)), 6,
IF(ISNUMBER(SEARCH("kit7", 'Painel Shopee'!B4783)), 7,
IF(ISNUMBER(SEARCH("kit8", 'Painel Shopee'!B4783)), 8,
IF(ISNUMBER(SEARCH("kit9", 'Painel Shopee'!B4783)), 9,
IF(ISNUMBER(SEARCH("kit10", 'Painel Shopee'!B4783)), 10,
IF(ISNUMBER(SEARCH("kit11", 'Painel Shopee'!B4783)), 11,
IF(ISNUMBER(SEARCH("kit12", 'Painel Shopee'!B4783)), 12,
IF(ISNUMBER(SEARCH("kit13", 'Painel Shopee'!B4783)), 13,
IF(ISNUMBER(SEARCH("kit14", 'Painel Shopee'!B4783)), 14,
IF(ISNUMBER(SEARCH("kit15", 'Painel Shopee'!B4783)), 15,
IF(ISNUMBER(SEARCH("kit16", 'Painel Shopee'!B4783)), 16,
IF(ISNUMBER(SEARCH("kit17", 'Painel Shopee'!B4783)), 17,
IF(ISNUMBER(SEARCH("kit18", 'Painel Shopee'!B4783)), 18,
IF(ISNUMBER(SEARCH("kit19", 'Painel Shopee'!B4783)), 19,
IF(ISNUMBER(SEARCH("kit20", 'Painel Shopee'!B4783)), 20, 0)))))))))))))))))))</f>
        <v>0</v>
      </c>
      <c r="E4783">
        <f>IF(D4783=0,'Painel Shopee'!C4783,D4783*'Painel Shopee'!C4783)</f>
        <v>0</v>
      </c>
    </row>
    <row r="4784" spans="1:5" x14ac:dyDescent="0.25">
      <c r="A4784">
        <f>IF(ISNUMBER(SEARCH("kit 2", 'Painel ML'!C4784)), 2,
IF(ISNUMBER(SEARCH("kit 3", 'Painel ML'!C4784)), 3,
IF(ISNUMBER(SEARCH("kit 4", 'Painel ML'!C4784)), 4,
IF(ISNUMBER(SEARCH("kit 5", 'Painel ML'!C4784)), 5,
IF(ISNUMBER(SEARCH("kit 6", 'Painel ML'!C4784)), 6,
IF(ISNUMBER(SEARCH("kit 7", 'Painel ML'!C4784)), 7,
IF(ISNUMBER(SEARCH("kit 8", 'Painel ML'!C4784)), 8,
IF(ISNUMBER(SEARCH("kit 9", 'Painel ML'!C4784)), 9,
IF(ISNUMBER(SEARCH("kit 10", 'Painel ML'!C4784)), 10,
IF(ISNUMBER(SEARCH("kit 11", 'Painel ML'!C4784)), 11,
IF(ISNUMBER(SEARCH("kit 12", 'Painel ML'!C4784)), 12,
IF(ISNUMBER(SEARCH("kit 13", 'Painel ML'!C4784)), 13,
IF(ISNUMBER(SEARCH("kit 14", 'Painel ML'!C4784)), 14,
IF(ISNUMBER(SEARCH("kit 15", 'Painel ML'!C4784)), 15,
IF(ISNUMBER(SEARCH("kit 16", 'Painel ML'!C4784)), 16,
IF(ISNUMBER(SEARCH("kit 17", 'Painel ML'!C4784)), 17,
IF(ISNUMBER(SEARCH("kit 18", 'Painel ML'!C4784)), 18,
IF(ISNUMBER(SEARCH("kit 19", 'Painel ML'!C4784)), 19,
IF(ISNUMBER(SEARCH("kit 20", 'Painel ML'!C4784)), 20, 0)))))))))))))))))))</f>
        <v>0</v>
      </c>
      <c r="B4784">
        <f>IF(A4784=0,'Painel ML'!A4784,A4784*'Painel ML'!A4784)</f>
        <v>0</v>
      </c>
      <c r="D4784">
        <f>IF(ISNUMBER(SEARCH("kit2", 'Painel Shopee'!B4784)), 2,
IF(ISNUMBER(SEARCH("kit3", 'Painel Shopee'!B4784)), 3,
IF(ISNUMBER(SEARCH("kit4", 'Painel Shopee'!B4784)), 4,
IF(ISNUMBER(SEARCH("kit5", 'Painel Shopee'!B4784)), 5,
IF(ISNUMBER(SEARCH("kit6", 'Painel Shopee'!B4784)), 6,
IF(ISNUMBER(SEARCH("kit7", 'Painel Shopee'!B4784)), 7,
IF(ISNUMBER(SEARCH("kit8", 'Painel Shopee'!B4784)), 8,
IF(ISNUMBER(SEARCH("kit9", 'Painel Shopee'!B4784)), 9,
IF(ISNUMBER(SEARCH("kit10", 'Painel Shopee'!B4784)), 10,
IF(ISNUMBER(SEARCH("kit11", 'Painel Shopee'!B4784)), 11,
IF(ISNUMBER(SEARCH("kit12", 'Painel Shopee'!B4784)), 12,
IF(ISNUMBER(SEARCH("kit13", 'Painel Shopee'!B4784)), 13,
IF(ISNUMBER(SEARCH("kit14", 'Painel Shopee'!B4784)), 14,
IF(ISNUMBER(SEARCH("kit15", 'Painel Shopee'!B4784)), 15,
IF(ISNUMBER(SEARCH("kit16", 'Painel Shopee'!B4784)), 16,
IF(ISNUMBER(SEARCH("kit17", 'Painel Shopee'!B4784)), 17,
IF(ISNUMBER(SEARCH("kit18", 'Painel Shopee'!B4784)), 18,
IF(ISNUMBER(SEARCH("kit19", 'Painel Shopee'!B4784)), 19,
IF(ISNUMBER(SEARCH("kit20", 'Painel Shopee'!B4784)), 20, 0)))))))))))))))))))</f>
        <v>0</v>
      </c>
      <c r="E4784">
        <f>IF(D4784=0,'Painel Shopee'!C4784,D4784*'Painel Shopee'!C4784)</f>
        <v>0</v>
      </c>
    </row>
    <row r="4785" spans="1:5" x14ac:dyDescent="0.25">
      <c r="A4785">
        <f>IF(ISNUMBER(SEARCH("kit 2", 'Painel ML'!C4785)), 2,
IF(ISNUMBER(SEARCH("kit 3", 'Painel ML'!C4785)), 3,
IF(ISNUMBER(SEARCH("kit 4", 'Painel ML'!C4785)), 4,
IF(ISNUMBER(SEARCH("kit 5", 'Painel ML'!C4785)), 5,
IF(ISNUMBER(SEARCH("kit 6", 'Painel ML'!C4785)), 6,
IF(ISNUMBER(SEARCH("kit 7", 'Painel ML'!C4785)), 7,
IF(ISNUMBER(SEARCH("kit 8", 'Painel ML'!C4785)), 8,
IF(ISNUMBER(SEARCH("kit 9", 'Painel ML'!C4785)), 9,
IF(ISNUMBER(SEARCH("kit 10", 'Painel ML'!C4785)), 10,
IF(ISNUMBER(SEARCH("kit 11", 'Painel ML'!C4785)), 11,
IF(ISNUMBER(SEARCH("kit 12", 'Painel ML'!C4785)), 12,
IF(ISNUMBER(SEARCH("kit 13", 'Painel ML'!C4785)), 13,
IF(ISNUMBER(SEARCH("kit 14", 'Painel ML'!C4785)), 14,
IF(ISNUMBER(SEARCH("kit 15", 'Painel ML'!C4785)), 15,
IF(ISNUMBER(SEARCH("kit 16", 'Painel ML'!C4785)), 16,
IF(ISNUMBER(SEARCH("kit 17", 'Painel ML'!C4785)), 17,
IF(ISNUMBER(SEARCH("kit 18", 'Painel ML'!C4785)), 18,
IF(ISNUMBER(SEARCH("kit 19", 'Painel ML'!C4785)), 19,
IF(ISNUMBER(SEARCH("kit 20", 'Painel ML'!C4785)), 20, 0)))))))))))))))))))</f>
        <v>0</v>
      </c>
      <c r="B4785">
        <f>IF(A4785=0,'Painel ML'!A4785,A4785*'Painel ML'!A4785)</f>
        <v>0</v>
      </c>
      <c r="D4785">
        <f>IF(ISNUMBER(SEARCH("kit2", 'Painel Shopee'!B4785)), 2,
IF(ISNUMBER(SEARCH("kit3", 'Painel Shopee'!B4785)), 3,
IF(ISNUMBER(SEARCH("kit4", 'Painel Shopee'!B4785)), 4,
IF(ISNUMBER(SEARCH("kit5", 'Painel Shopee'!B4785)), 5,
IF(ISNUMBER(SEARCH("kit6", 'Painel Shopee'!B4785)), 6,
IF(ISNUMBER(SEARCH("kit7", 'Painel Shopee'!B4785)), 7,
IF(ISNUMBER(SEARCH("kit8", 'Painel Shopee'!B4785)), 8,
IF(ISNUMBER(SEARCH("kit9", 'Painel Shopee'!B4785)), 9,
IF(ISNUMBER(SEARCH("kit10", 'Painel Shopee'!B4785)), 10,
IF(ISNUMBER(SEARCH("kit11", 'Painel Shopee'!B4785)), 11,
IF(ISNUMBER(SEARCH("kit12", 'Painel Shopee'!B4785)), 12,
IF(ISNUMBER(SEARCH("kit13", 'Painel Shopee'!B4785)), 13,
IF(ISNUMBER(SEARCH("kit14", 'Painel Shopee'!B4785)), 14,
IF(ISNUMBER(SEARCH("kit15", 'Painel Shopee'!B4785)), 15,
IF(ISNUMBER(SEARCH("kit16", 'Painel Shopee'!B4785)), 16,
IF(ISNUMBER(SEARCH("kit17", 'Painel Shopee'!B4785)), 17,
IF(ISNUMBER(SEARCH("kit18", 'Painel Shopee'!B4785)), 18,
IF(ISNUMBER(SEARCH("kit19", 'Painel Shopee'!B4785)), 19,
IF(ISNUMBER(SEARCH("kit20", 'Painel Shopee'!B4785)), 20, 0)))))))))))))))))))</f>
        <v>0</v>
      </c>
      <c r="E4785">
        <f>IF(D4785=0,'Painel Shopee'!C4785,D4785*'Painel Shopee'!C4785)</f>
        <v>0</v>
      </c>
    </row>
    <row r="4786" spans="1:5" x14ac:dyDescent="0.25">
      <c r="A4786">
        <f>IF(ISNUMBER(SEARCH("kit 2", 'Painel ML'!C4786)), 2,
IF(ISNUMBER(SEARCH("kit 3", 'Painel ML'!C4786)), 3,
IF(ISNUMBER(SEARCH("kit 4", 'Painel ML'!C4786)), 4,
IF(ISNUMBER(SEARCH("kit 5", 'Painel ML'!C4786)), 5,
IF(ISNUMBER(SEARCH("kit 6", 'Painel ML'!C4786)), 6,
IF(ISNUMBER(SEARCH("kit 7", 'Painel ML'!C4786)), 7,
IF(ISNUMBER(SEARCH("kit 8", 'Painel ML'!C4786)), 8,
IF(ISNUMBER(SEARCH("kit 9", 'Painel ML'!C4786)), 9,
IF(ISNUMBER(SEARCH("kit 10", 'Painel ML'!C4786)), 10,
IF(ISNUMBER(SEARCH("kit 11", 'Painel ML'!C4786)), 11,
IF(ISNUMBER(SEARCH("kit 12", 'Painel ML'!C4786)), 12,
IF(ISNUMBER(SEARCH("kit 13", 'Painel ML'!C4786)), 13,
IF(ISNUMBER(SEARCH("kit 14", 'Painel ML'!C4786)), 14,
IF(ISNUMBER(SEARCH("kit 15", 'Painel ML'!C4786)), 15,
IF(ISNUMBER(SEARCH("kit 16", 'Painel ML'!C4786)), 16,
IF(ISNUMBER(SEARCH("kit 17", 'Painel ML'!C4786)), 17,
IF(ISNUMBER(SEARCH("kit 18", 'Painel ML'!C4786)), 18,
IF(ISNUMBER(SEARCH("kit 19", 'Painel ML'!C4786)), 19,
IF(ISNUMBER(SEARCH("kit 20", 'Painel ML'!C4786)), 20, 0)))))))))))))))))))</f>
        <v>0</v>
      </c>
      <c r="B4786">
        <f>IF(A4786=0,'Painel ML'!A4786,A4786*'Painel ML'!A4786)</f>
        <v>0</v>
      </c>
      <c r="D4786">
        <f>IF(ISNUMBER(SEARCH("kit2", 'Painel Shopee'!B4786)), 2,
IF(ISNUMBER(SEARCH("kit3", 'Painel Shopee'!B4786)), 3,
IF(ISNUMBER(SEARCH("kit4", 'Painel Shopee'!B4786)), 4,
IF(ISNUMBER(SEARCH("kit5", 'Painel Shopee'!B4786)), 5,
IF(ISNUMBER(SEARCH("kit6", 'Painel Shopee'!B4786)), 6,
IF(ISNUMBER(SEARCH("kit7", 'Painel Shopee'!B4786)), 7,
IF(ISNUMBER(SEARCH("kit8", 'Painel Shopee'!B4786)), 8,
IF(ISNUMBER(SEARCH("kit9", 'Painel Shopee'!B4786)), 9,
IF(ISNUMBER(SEARCH("kit10", 'Painel Shopee'!B4786)), 10,
IF(ISNUMBER(SEARCH("kit11", 'Painel Shopee'!B4786)), 11,
IF(ISNUMBER(SEARCH("kit12", 'Painel Shopee'!B4786)), 12,
IF(ISNUMBER(SEARCH("kit13", 'Painel Shopee'!B4786)), 13,
IF(ISNUMBER(SEARCH("kit14", 'Painel Shopee'!B4786)), 14,
IF(ISNUMBER(SEARCH("kit15", 'Painel Shopee'!B4786)), 15,
IF(ISNUMBER(SEARCH("kit16", 'Painel Shopee'!B4786)), 16,
IF(ISNUMBER(SEARCH("kit17", 'Painel Shopee'!B4786)), 17,
IF(ISNUMBER(SEARCH("kit18", 'Painel Shopee'!B4786)), 18,
IF(ISNUMBER(SEARCH("kit19", 'Painel Shopee'!B4786)), 19,
IF(ISNUMBER(SEARCH("kit20", 'Painel Shopee'!B4786)), 20, 0)))))))))))))))))))</f>
        <v>0</v>
      </c>
      <c r="E4786">
        <f>IF(D4786=0,'Painel Shopee'!C4786,D4786*'Painel Shopee'!C4786)</f>
        <v>0</v>
      </c>
    </row>
    <row r="4787" spans="1:5" x14ac:dyDescent="0.25">
      <c r="A4787">
        <f>IF(ISNUMBER(SEARCH("kit 2", 'Painel ML'!C4787)), 2,
IF(ISNUMBER(SEARCH("kit 3", 'Painel ML'!C4787)), 3,
IF(ISNUMBER(SEARCH("kit 4", 'Painel ML'!C4787)), 4,
IF(ISNUMBER(SEARCH("kit 5", 'Painel ML'!C4787)), 5,
IF(ISNUMBER(SEARCH("kit 6", 'Painel ML'!C4787)), 6,
IF(ISNUMBER(SEARCH("kit 7", 'Painel ML'!C4787)), 7,
IF(ISNUMBER(SEARCH("kit 8", 'Painel ML'!C4787)), 8,
IF(ISNUMBER(SEARCH("kit 9", 'Painel ML'!C4787)), 9,
IF(ISNUMBER(SEARCH("kit 10", 'Painel ML'!C4787)), 10,
IF(ISNUMBER(SEARCH("kit 11", 'Painel ML'!C4787)), 11,
IF(ISNUMBER(SEARCH("kit 12", 'Painel ML'!C4787)), 12,
IF(ISNUMBER(SEARCH("kit 13", 'Painel ML'!C4787)), 13,
IF(ISNUMBER(SEARCH("kit 14", 'Painel ML'!C4787)), 14,
IF(ISNUMBER(SEARCH("kit 15", 'Painel ML'!C4787)), 15,
IF(ISNUMBER(SEARCH("kit 16", 'Painel ML'!C4787)), 16,
IF(ISNUMBER(SEARCH("kit 17", 'Painel ML'!C4787)), 17,
IF(ISNUMBER(SEARCH("kit 18", 'Painel ML'!C4787)), 18,
IF(ISNUMBER(SEARCH("kit 19", 'Painel ML'!C4787)), 19,
IF(ISNUMBER(SEARCH("kit 20", 'Painel ML'!C4787)), 20, 0)))))))))))))))))))</f>
        <v>0</v>
      </c>
      <c r="B4787">
        <f>IF(A4787=0,'Painel ML'!A4787,A4787*'Painel ML'!A4787)</f>
        <v>0</v>
      </c>
      <c r="D4787">
        <f>IF(ISNUMBER(SEARCH("kit2", 'Painel Shopee'!B4787)), 2,
IF(ISNUMBER(SEARCH("kit3", 'Painel Shopee'!B4787)), 3,
IF(ISNUMBER(SEARCH("kit4", 'Painel Shopee'!B4787)), 4,
IF(ISNUMBER(SEARCH("kit5", 'Painel Shopee'!B4787)), 5,
IF(ISNUMBER(SEARCH("kit6", 'Painel Shopee'!B4787)), 6,
IF(ISNUMBER(SEARCH("kit7", 'Painel Shopee'!B4787)), 7,
IF(ISNUMBER(SEARCH("kit8", 'Painel Shopee'!B4787)), 8,
IF(ISNUMBER(SEARCH("kit9", 'Painel Shopee'!B4787)), 9,
IF(ISNUMBER(SEARCH("kit10", 'Painel Shopee'!B4787)), 10,
IF(ISNUMBER(SEARCH("kit11", 'Painel Shopee'!B4787)), 11,
IF(ISNUMBER(SEARCH("kit12", 'Painel Shopee'!B4787)), 12,
IF(ISNUMBER(SEARCH("kit13", 'Painel Shopee'!B4787)), 13,
IF(ISNUMBER(SEARCH("kit14", 'Painel Shopee'!B4787)), 14,
IF(ISNUMBER(SEARCH("kit15", 'Painel Shopee'!B4787)), 15,
IF(ISNUMBER(SEARCH("kit16", 'Painel Shopee'!B4787)), 16,
IF(ISNUMBER(SEARCH("kit17", 'Painel Shopee'!B4787)), 17,
IF(ISNUMBER(SEARCH("kit18", 'Painel Shopee'!B4787)), 18,
IF(ISNUMBER(SEARCH("kit19", 'Painel Shopee'!B4787)), 19,
IF(ISNUMBER(SEARCH("kit20", 'Painel Shopee'!B4787)), 20, 0)))))))))))))))))))</f>
        <v>0</v>
      </c>
      <c r="E4787">
        <f>IF(D4787=0,'Painel Shopee'!C4787,D4787*'Painel Shopee'!C4787)</f>
        <v>0</v>
      </c>
    </row>
    <row r="4788" spans="1:5" x14ac:dyDescent="0.25">
      <c r="A4788">
        <f>IF(ISNUMBER(SEARCH("kit 2", 'Painel ML'!C4788)), 2,
IF(ISNUMBER(SEARCH("kit 3", 'Painel ML'!C4788)), 3,
IF(ISNUMBER(SEARCH("kit 4", 'Painel ML'!C4788)), 4,
IF(ISNUMBER(SEARCH("kit 5", 'Painel ML'!C4788)), 5,
IF(ISNUMBER(SEARCH("kit 6", 'Painel ML'!C4788)), 6,
IF(ISNUMBER(SEARCH("kit 7", 'Painel ML'!C4788)), 7,
IF(ISNUMBER(SEARCH("kit 8", 'Painel ML'!C4788)), 8,
IF(ISNUMBER(SEARCH("kit 9", 'Painel ML'!C4788)), 9,
IF(ISNUMBER(SEARCH("kit 10", 'Painel ML'!C4788)), 10,
IF(ISNUMBER(SEARCH("kit 11", 'Painel ML'!C4788)), 11,
IF(ISNUMBER(SEARCH("kit 12", 'Painel ML'!C4788)), 12,
IF(ISNUMBER(SEARCH("kit 13", 'Painel ML'!C4788)), 13,
IF(ISNUMBER(SEARCH("kit 14", 'Painel ML'!C4788)), 14,
IF(ISNUMBER(SEARCH("kit 15", 'Painel ML'!C4788)), 15,
IF(ISNUMBER(SEARCH("kit 16", 'Painel ML'!C4788)), 16,
IF(ISNUMBER(SEARCH("kit 17", 'Painel ML'!C4788)), 17,
IF(ISNUMBER(SEARCH("kit 18", 'Painel ML'!C4788)), 18,
IF(ISNUMBER(SEARCH("kit 19", 'Painel ML'!C4788)), 19,
IF(ISNUMBER(SEARCH("kit 20", 'Painel ML'!C4788)), 20, 0)))))))))))))))))))</f>
        <v>0</v>
      </c>
      <c r="B4788">
        <f>IF(A4788=0,'Painel ML'!A4788,A4788*'Painel ML'!A4788)</f>
        <v>0</v>
      </c>
      <c r="D4788">
        <f>IF(ISNUMBER(SEARCH("kit2", 'Painel Shopee'!B4788)), 2,
IF(ISNUMBER(SEARCH("kit3", 'Painel Shopee'!B4788)), 3,
IF(ISNUMBER(SEARCH("kit4", 'Painel Shopee'!B4788)), 4,
IF(ISNUMBER(SEARCH("kit5", 'Painel Shopee'!B4788)), 5,
IF(ISNUMBER(SEARCH("kit6", 'Painel Shopee'!B4788)), 6,
IF(ISNUMBER(SEARCH("kit7", 'Painel Shopee'!B4788)), 7,
IF(ISNUMBER(SEARCH("kit8", 'Painel Shopee'!B4788)), 8,
IF(ISNUMBER(SEARCH("kit9", 'Painel Shopee'!B4788)), 9,
IF(ISNUMBER(SEARCH("kit10", 'Painel Shopee'!B4788)), 10,
IF(ISNUMBER(SEARCH("kit11", 'Painel Shopee'!B4788)), 11,
IF(ISNUMBER(SEARCH("kit12", 'Painel Shopee'!B4788)), 12,
IF(ISNUMBER(SEARCH("kit13", 'Painel Shopee'!B4788)), 13,
IF(ISNUMBER(SEARCH("kit14", 'Painel Shopee'!B4788)), 14,
IF(ISNUMBER(SEARCH("kit15", 'Painel Shopee'!B4788)), 15,
IF(ISNUMBER(SEARCH("kit16", 'Painel Shopee'!B4788)), 16,
IF(ISNUMBER(SEARCH("kit17", 'Painel Shopee'!B4788)), 17,
IF(ISNUMBER(SEARCH("kit18", 'Painel Shopee'!B4788)), 18,
IF(ISNUMBER(SEARCH("kit19", 'Painel Shopee'!B4788)), 19,
IF(ISNUMBER(SEARCH("kit20", 'Painel Shopee'!B4788)), 20, 0)))))))))))))))))))</f>
        <v>0</v>
      </c>
      <c r="E4788">
        <f>IF(D4788=0,'Painel Shopee'!C4788,D4788*'Painel Shopee'!C4788)</f>
        <v>0</v>
      </c>
    </row>
    <row r="4789" spans="1:5" x14ac:dyDescent="0.25">
      <c r="A4789">
        <f>IF(ISNUMBER(SEARCH("kit 2", 'Painel ML'!C4789)), 2,
IF(ISNUMBER(SEARCH("kit 3", 'Painel ML'!C4789)), 3,
IF(ISNUMBER(SEARCH("kit 4", 'Painel ML'!C4789)), 4,
IF(ISNUMBER(SEARCH("kit 5", 'Painel ML'!C4789)), 5,
IF(ISNUMBER(SEARCH("kit 6", 'Painel ML'!C4789)), 6,
IF(ISNUMBER(SEARCH("kit 7", 'Painel ML'!C4789)), 7,
IF(ISNUMBER(SEARCH("kit 8", 'Painel ML'!C4789)), 8,
IF(ISNUMBER(SEARCH("kit 9", 'Painel ML'!C4789)), 9,
IF(ISNUMBER(SEARCH("kit 10", 'Painel ML'!C4789)), 10,
IF(ISNUMBER(SEARCH("kit 11", 'Painel ML'!C4789)), 11,
IF(ISNUMBER(SEARCH("kit 12", 'Painel ML'!C4789)), 12,
IF(ISNUMBER(SEARCH("kit 13", 'Painel ML'!C4789)), 13,
IF(ISNUMBER(SEARCH("kit 14", 'Painel ML'!C4789)), 14,
IF(ISNUMBER(SEARCH("kit 15", 'Painel ML'!C4789)), 15,
IF(ISNUMBER(SEARCH("kit 16", 'Painel ML'!C4789)), 16,
IF(ISNUMBER(SEARCH("kit 17", 'Painel ML'!C4789)), 17,
IF(ISNUMBER(SEARCH("kit 18", 'Painel ML'!C4789)), 18,
IF(ISNUMBER(SEARCH("kit 19", 'Painel ML'!C4789)), 19,
IF(ISNUMBER(SEARCH("kit 20", 'Painel ML'!C4789)), 20, 0)))))))))))))))))))</f>
        <v>0</v>
      </c>
      <c r="B4789">
        <f>IF(A4789=0,'Painel ML'!A4789,A4789*'Painel ML'!A4789)</f>
        <v>0</v>
      </c>
      <c r="D4789">
        <f>IF(ISNUMBER(SEARCH("kit2", 'Painel Shopee'!B4789)), 2,
IF(ISNUMBER(SEARCH("kit3", 'Painel Shopee'!B4789)), 3,
IF(ISNUMBER(SEARCH("kit4", 'Painel Shopee'!B4789)), 4,
IF(ISNUMBER(SEARCH("kit5", 'Painel Shopee'!B4789)), 5,
IF(ISNUMBER(SEARCH("kit6", 'Painel Shopee'!B4789)), 6,
IF(ISNUMBER(SEARCH("kit7", 'Painel Shopee'!B4789)), 7,
IF(ISNUMBER(SEARCH("kit8", 'Painel Shopee'!B4789)), 8,
IF(ISNUMBER(SEARCH("kit9", 'Painel Shopee'!B4789)), 9,
IF(ISNUMBER(SEARCH("kit10", 'Painel Shopee'!B4789)), 10,
IF(ISNUMBER(SEARCH("kit11", 'Painel Shopee'!B4789)), 11,
IF(ISNUMBER(SEARCH("kit12", 'Painel Shopee'!B4789)), 12,
IF(ISNUMBER(SEARCH("kit13", 'Painel Shopee'!B4789)), 13,
IF(ISNUMBER(SEARCH("kit14", 'Painel Shopee'!B4789)), 14,
IF(ISNUMBER(SEARCH("kit15", 'Painel Shopee'!B4789)), 15,
IF(ISNUMBER(SEARCH("kit16", 'Painel Shopee'!B4789)), 16,
IF(ISNUMBER(SEARCH("kit17", 'Painel Shopee'!B4789)), 17,
IF(ISNUMBER(SEARCH("kit18", 'Painel Shopee'!B4789)), 18,
IF(ISNUMBER(SEARCH("kit19", 'Painel Shopee'!B4789)), 19,
IF(ISNUMBER(SEARCH("kit20", 'Painel Shopee'!B4789)), 20, 0)))))))))))))))))))</f>
        <v>0</v>
      </c>
      <c r="E4789">
        <f>IF(D4789=0,'Painel Shopee'!C4789,D4789*'Painel Shopee'!C4789)</f>
        <v>0</v>
      </c>
    </row>
    <row r="4790" spans="1:5" x14ac:dyDescent="0.25">
      <c r="A4790">
        <f>IF(ISNUMBER(SEARCH("kit 2", 'Painel ML'!C4790)), 2,
IF(ISNUMBER(SEARCH("kit 3", 'Painel ML'!C4790)), 3,
IF(ISNUMBER(SEARCH("kit 4", 'Painel ML'!C4790)), 4,
IF(ISNUMBER(SEARCH("kit 5", 'Painel ML'!C4790)), 5,
IF(ISNUMBER(SEARCH("kit 6", 'Painel ML'!C4790)), 6,
IF(ISNUMBER(SEARCH("kit 7", 'Painel ML'!C4790)), 7,
IF(ISNUMBER(SEARCH("kit 8", 'Painel ML'!C4790)), 8,
IF(ISNUMBER(SEARCH("kit 9", 'Painel ML'!C4790)), 9,
IF(ISNUMBER(SEARCH("kit 10", 'Painel ML'!C4790)), 10,
IF(ISNUMBER(SEARCH("kit 11", 'Painel ML'!C4790)), 11,
IF(ISNUMBER(SEARCH("kit 12", 'Painel ML'!C4790)), 12,
IF(ISNUMBER(SEARCH("kit 13", 'Painel ML'!C4790)), 13,
IF(ISNUMBER(SEARCH("kit 14", 'Painel ML'!C4790)), 14,
IF(ISNUMBER(SEARCH("kit 15", 'Painel ML'!C4790)), 15,
IF(ISNUMBER(SEARCH("kit 16", 'Painel ML'!C4790)), 16,
IF(ISNUMBER(SEARCH("kit 17", 'Painel ML'!C4790)), 17,
IF(ISNUMBER(SEARCH("kit 18", 'Painel ML'!C4790)), 18,
IF(ISNUMBER(SEARCH("kit 19", 'Painel ML'!C4790)), 19,
IF(ISNUMBER(SEARCH("kit 20", 'Painel ML'!C4790)), 20, 0)))))))))))))))))))</f>
        <v>0</v>
      </c>
      <c r="B4790">
        <f>IF(A4790=0,'Painel ML'!A4790,A4790*'Painel ML'!A4790)</f>
        <v>0</v>
      </c>
      <c r="D4790">
        <f>IF(ISNUMBER(SEARCH("kit2", 'Painel Shopee'!B4790)), 2,
IF(ISNUMBER(SEARCH("kit3", 'Painel Shopee'!B4790)), 3,
IF(ISNUMBER(SEARCH("kit4", 'Painel Shopee'!B4790)), 4,
IF(ISNUMBER(SEARCH("kit5", 'Painel Shopee'!B4790)), 5,
IF(ISNUMBER(SEARCH("kit6", 'Painel Shopee'!B4790)), 6,
IF(ISNUMBER(SEARCH("kit7", 'Painel Shopee'!B4790)), 7,
IF(ISNUMBER(SEARCH("kit8", 'Painel Shopee'!B4790)), 8,
IF(ISNUMBER(SEARCH("kit9", 'Painel Shopee'!B4790)), 9,
IF(ISNUMBER(SEARCH("kit10", 'Painel Shopee'!B4790)), 10,
IF(ISNUMBER(SEARCH("kit11", 'Painel Shopee'!B4790)), 11,
IF(ISNUMBER(SEARCH("kit12", 'Painel Shopee'!B4790)), 12,
IF(ISNUMBER(SEARCH("kit13", 'Painel Shopee'!B4790)), 13,
IF(ISNUMBER(SEARCH("kit14", 'Painel Shopee'!B4790)), 14,
IF(ISNUMBER(SEARCH("kit15", 'Painel Shopee'!B4790)), 15,
IF(ISNUMBER(SEARCH("kit16", 'Painel Shopee'!B4790)), 16,
IF(ISNUMBER(SEARCH("kit17", 'Painel Shopee'!B4790)), 17,
IF(ISNUMBER(SEARCH("kit18", 'Painel Shopee'!B4790)), 18,
IF(ISNUMBER(SEARCH("kit19", 'Painel Shopee'!B4790)), 19,
IF(ISNUMBER(SEARCH("kit20", 'Painel Shopee'!B4790)), 20, 0)))))))))))))))))))</f>
        <v>0</v>
      </c>
      <c r="E4790">
        <f>IF(D4790=0,'Painel Shopee'!C4790,D4790*'Painel Shopee'!C4790)</f>
        <v>0</v>
      </c>
    </row>
    <row r="4791" spans="1:5" x14ac:dyDescent="0.25">
      <c r="A4791">
        <f>IF(ISNUMBER(SEARCH("kit 2", 'Painel ML'!C4791)), 2,
IF(ISNUMBER(SEARCH("kit 3", 'Painel ML'!C4791)), 3,
IF(ISNUMBER(SEARCH("kit 4", 'Painel ML'!C4791)), 4,
IF(ISNUMBER(SEARCH("kit 5", 'Painel ML'!C4791)), 5,
IF(ISNUMBER(SEARCH("kit 6", 'Painel ML'!C4791)), 6,
IF(ISNUMBER(SEARCH("kit 7", 'Painel ML'!C4791)), 7,
IF(ISNUMBER(SEARCH("kit 8", 'Painel ML'!C4791)), 8,
IF(ISNUMBER(SEARCH("kit 9", 'Painel ML'!C4791)), 9,
IF(ISNUMBER(SEARCH("kit 10", 'Painel ML'!C4791)), 10,
IF(ISNUMBER(SEARCH("kit 11", 'Painel ML'!C4791)), 11,
IF(ISNUMBER(SEARCH("kit 12", 'Painel ML'!C4791)), 12,
IF(ISNUMBER(SEARCH("kit 13", 'Painel ML'!C4791)), 13,
IF(ISNUMBER(SEARCH("kit 14", 'Painel ML'!C4791)), 14,
IF(ISNUMBER(SEARCH("kit 15", 'Painel ML'!C4791)), 15,
IF(ISNUMBER(SEARCH("kit 16", 'Painel ML'!C4791)), 16,
IF(ISNUMBER(SEARCH("kit 17", 'Painel ML'!C4791)), 17,
IF(ISNUMBER(SEARCH("kit 18", 'Painel ML'!C4791)), 18,
IF(ISNUMBER(SEARCH("kit 19", 'Painel ML'!C4791)), 19,
IF(ISNUMBER(SEARCH("kit 20", 'Painel ML'!C4791)), 20, 0)))))))))))))))))))</f>
        <v>0</v>
      </c>
      <c r="B4791">
        <f>IF(A4791=0,'Painel ML'!A4791,A4791*'Painel ML'!A4791)</f>
        <v>0</v>
      </c>
      <c r="D4791">
        <f>IF(ISNUMBER(SEARCH("kit2", 'Painel Shopee'!B4791)), 2,
IF(ISNUMBER(SEARCH("kit3", 'Painel Shopee'!B4791)), 3,
IF(ISNUMBER(SEARCH("kit4", 'Painel Shopee'!B4791)), 4,
IF(ISNUMBER(SEARCH("kit5", 'Painel Shopee'!B4791)), 5,
IF(ISNUMBER(SEARCH("kit6", 'Painel Shopee'!B4791)), 6,
IF(ISNUMBER(SEARCH("kit7", 'Painel Shopee'!B4791)), 7,
IF(ISNUMBER(SEARCH("kit8", 'Painel Shopee'!B4791)), 8,
IF(ISNUMBER(SEARCH("kit9", 'Painel Shopee'!B4791)), 9,
IF(ISNUMBER(SEARCH("kit10", 'Painel Shopee'!B4791)), 10,
IF(ISNUMBER(SEARCH("kit11", 'Painel Shopee'!B4791)), 11,
IF(ISNUMBER(SEARCH("kit12", 'Painel Shopee'!B4791)), 12,
IF(ISNUMBER(SEARCH("kit13", 'Painel Shopee'!B4791)), 13,
IF(ISNUMBER(SEARCH("kit14", 'Painel Shopee'!B4791)), 14,
IF(ISNUMBER(SEARCH("kit15", 'Painel Shopee'!B4791)), 15,
IF(ISNUMBER(SEARCH("kit16", 'Painel Shopee'!B4791)), 16,
IF(ISNUMBER(SEARCH("kit17", 'Painel Shopee'!B4791)), 17,
IF(ISNUMBER(SEARCH("kit18", 'Painel Shopee'!B4791)), 18,
IF(ISNUMBER(SEARCH("kit19", 'Painel Shopee'!B4791)), 19,
IF(ISNUMBER(SEARCH("kit20", 'Painel Shopee'!B4791)), 20, 0)))))))))))))))))))</f>
        <v>0</v>
      </c>
      <c r="E4791">
        <f>IF(D4791=0,'Painel Shopee'!C4791,D4791*'Painel Shopee'!C4791)</f>
        <v>0</v>
      </c>
    </row>
    <row r="4792" spans="1:5" x14ac:dyDescent="0.25">
      <c r="A4792">
        <f>IF(ISNUMBER(SEARCH("kit 2", 'Painel ML'!C4792)), 2,
IF(ISNUMBER(SEARCH("kit 3", 'Painel ML'!C4792)), 3,
IF(ISNUMBER(SEARCH("kit 4", 'Painel ML'!C4792)), 4,
IF(ISNUMBER(SEARCH("kit 5", 'Painel ML'!C4792)), 5,
IF(ISNUMBER(SEARCH("kit 6", 'Painel ML'!C4792)), 6,
IF(ISNUMBER(SEARCH("kit 7", 'Painel ML'!C4792)), 7,
IF(ISNUMBER(SEARCH("kit 8", 'Painel ML'!C4792)), 8,
IF(ISNUMBER(SEARCH("kit 9", 'Painel ML'!C4792)), 9,
IF(ISNUMBER(SEARCH("kit 10", 'Painel ML'!C4792)), 10,
IF(ISNUMBER(SEARCH("kit 11", 'Painel ML'!C4792)), 11,
IF(ISNUMBER(SEARCH("kit 12", 'Painel ML'!C4792)), 12,
IF(ISNUMBER(SEARCH("kit 13", 'Painel ML'!C4792)), 13,
IF(ISNUMBER(SEARCH("kit 14", 'Painel ML'!C4792)), 14,
IF(ISNUMBER(SEARCH("kit 15", 'Painel ML'!C4792)), 15,
IF(ISNUMBER(SEARCH("kit 16", 'Painel ML'!C4792)), 16,
IF(ISNUMBER(SEARCH("kit 17", 'Painel ML'!C4792)), 17,
IF(ISNUMBER(SEARCH("kit 18", 'Painel ML'!C4792)), 18,
IF(ISNUMBER(SEARCH("kit 19", 'Painel ML'!C4792)), 19,
IF(ISNUMBER(SEARCH("kit 20", 'Painel ML'!C4792)), 20, 0)))))))))))))))))))</f>
        <v>0</v>
      </c>
      <c r="B4792">
        <f>IF(A4792=0,'Painel ML'!A4792,A4792*'Painel ML'!A4792)</f>
        <v>0</v>
      </c>
      <c r="D4792">
        <f>IF(ISNUMBER(SEARCH("kit2", 'Painel Shopee'!B4792)), 2,
IF(ISNUMBER(SEARCH("kit3", 'Painel Shopee'!B4792)), 3,
IF(ISNUMBER(SEARCH("kit4", 'Painel Shopee'!B4792)), 4,
IF(ISNUMBER(SEARCH("kit5", 'Painel Shopee'!B4792)), 5,
IF(ISNUMBER(SEARCH("kit6", 'Painel Shopee'!B4792)), 6,
IF(ISNUMBER(SEARCH("kit7", 'Painel Shopee'!B4792)), 7,
IF(ISNUMBER(SEARCH("kit8", 'Painel Shopee'!B4792)), 8,
IF(ISNUMBER(SEARCH("kit9", 'Painel Shopee'!B4792)), 9,
IF(ISNUMBER(SEARCH("kit10", 'Painel Shopee'!B4792)), 10,
IF(ISNUMBER(SEARCH("kit11", 'Painel Shopee'!B4792)), 11,
IF(ISNUMBER(SEARCH("kit12", 'Painel Shopee'!B4792)), 12,
IF(ISNUMBER(SEARCH("kit13", 'Painel Shopee'!B4792)), 13,
IF(ISNUMBER(SEARCH("kit14", 'Painel Shopee'!B4792)), 14,
IF(ISNUMBER(SEARCH("kit15", 'Painel Shopee'!B4792)), 15,
IF(ISNUMBER(SEARCH("kit16", 'Painel Shopee'!B4792)), 16,
IF(ISNUMBER(SEARCH("kit17", 'Painel Shopee'!B4792)), 17,
IF(ISNUMBER(SEARCH("kit18", 'Painel Shopee'!B4792)), 18,
IF(ISNUMBER(SEARCH("kit19", 'Painel Shopee'!B4792)), 19,
IF(ISNUMBER(SEARCH("kit20", 'Painel Shopee'!B4792)), 20, 0)))))))))))))))))))</f>
        <v>0</v>
      </c>
      <c r="E4792">
        <f>IF(D4792=0,'Painel Shopee'!C4792,D4792*'Painel Shopee'!C4792)</f>
        <v>0</v>
      </c>
    </row>
    <row r="4793" spans="1:5" x14ac:dyDescent="0.25">
      <c r="A4793">
        <f>IF(ISNUMBER(SEARCH("kit 2", 'Painel ML'!C4793)), 2,
IF(ISNUMBER(SEARCH("kit 3", 'Painel ML'!C4793)), 3,
IF(ISNUMBER(SEARCH("kit 4", 'Painel ML'!C4793)), 4,
IF(ISNUMBER(SEARCH("kit 5", 'Painel ML'!C4793)), 5,
IF(ISNUMBER(SEARCH("kit 6", 'Painel ML'!C4793)), 6,
IF(ISNUMBER(SEARCH("kit 7", 'Painel ML'!C4793)), 7,
IF(ISNUMBER(SEARCH("kit 8", 'Painel ML'!C4793)), 8,
IF(ISNUMBER(SEARCH("kit 9", 'Painel ML'!C4793)), 9,
IF(ISNUMBER(SEARCH("kit 10", 'Painel ML'!C4793)), 10,
IF(ISNUMBER(SEARCH("kit 11", 'Painel ML'!C4793)), 11,
IF(ISNUMBER(SEARCH("kit 12", 'Painel ML'!C4793)), 12,
IF(ISNUMBER(SEARCH("kit 13", 'Painel ML'!C4793)), 13,
IF(ISNUMBER(SEARCH("kit 14", 'Painel ML'!C4793)), 14,
IF(ISNUMBER(SEARCH("kit 15", 'Painel ML'!C4793)), 15,
IF(ISNUMBER(SEARCH("kit 16", 'Painel ML'!C4793)), 16,
IF(ISNUMBER(SEARCH("kit 17", 'Painel ML'!C4793)), 17,
IF(ISNUMBER(SEARCH("kit 18", 'Painel ML'!C4793)), 18,
IF(ISNUMBER(SEARCH("kit 19", 'Painel ML'!C4793)), 19,
IF(ISNUMBER(SEARCH("kit 20", 'Painel ML'!C4793)), 20, 0)))))))))))))))))))</f>
        <v>0</v>
      </c>
      <c r="B4793">
        <f>IF(A4793=0,'Painel ML'!A4793,A4793*'Painel ML'!A4793)</f>
        <v>0</v>
      </c>
      <c r="D4793">
        <f>IF(ISNUMBER(SEARCH("kit2", 'Painel Shopee'!B4793)), 2,
IF(ISNUMBER(SEARCH("kit3", 'Painel Shopee'!B4793)), 3,
IF(ISNUMBER(SEARCH("kit4", 'Painel Shopee'!B4793)), 4,
IF(ISNUMBER(SEARCH("kit5", 'Painel Shopee'!B4793)), 5,
IF(ISNUMBER(SEARCH("kit6", 'Painel Shopee'!B4793)), 6,
IF(ISNUMBER(SEARCH("kit7", 'Painel Shopee'!B4793)), 7,
IF(ISNUMBER(SEARCH("kit8", 'Painel Shopee'!B4793)), 8,
IF(ISNUMBER(SEARCH("kit9", 'Painel Shopee'!B4793)), 9,
IF(ISNUMBER(SEARCH("kit10", 'Painel Shopee'!B4793)), 10,
IF(ISNUMBER(SEARCH("kit11", 'Painel Shopee'!B4793)), 11,
IF(ISNUMBER(SEARCH("kit12", 'Painel Shopee'!B4793)), 12,
IF(ISNUMBER(SEARCH("kit13", 'Painel Shopee'!B4793)), 13,
IF(ISNUMBER(SEARCH("kit14", 'Painel Shopee'!B4793)), 14,
IF(ISNUMBER(SEARCH("kit15", 'Painel Shopee'!B4793)), 15,
IF(ISNUMBER(SEARCH("kit16", 'Painel Shopee'!B4793)), 16,
IF(ISNUMBER(SEARCH("kit17", 'Painel Shopee'!B4793)), 17,
IF(ISNUMBER(SEARCH("kit18", 'Painel Shopee'!B4793)), 18,
IF(ISNUMBER(SEARCH("kit19", 'Painel Shopee'!B4793)), 19,
IF(ISNUMBER(SEARCH("kit20", 'Painel Shopee'!B4793)), 20, 0)))))))))))))))))))</f>
        <v>0</v>
      </c>
      <c r="E4793">
        <f>IF(D4793=0,'Painel Shopee'!C4793,D4793*'Painel Shopee'!C4793)</f>
        <v>0</v>
      </c>
    </row>
    <row r="4794" spans="1:5" x14ac:dyDescent="0.25">
      <c r="A4794">
        <f>IF(ISNUMBER(SEARCH("kit 2", 'Painel ML'!C4794)), 2,
IF(ISNUMBER(SEARCH("kit 3", 'Painel ML'!C4794)), 3,
IF(ISNUMBER(SEARCH("kit 4", 'Painel ML'!C4794)), 4,
IF(ISNUMBER(SEARCH("kit 5", 'Painel ML'!C4794)), 5,
IF(ISNUMBER(SEARCH("kit 6", 'Painel ML'!C4794)), 6,
IF(ISNUMBER(SEARCH("kit 7", 'Painel ML'!C4794)), 7,
IF(ISNUMBER(SEARCH("kit 8", 'Painel ML'!C4794)), 8,
IF(ISNUMBER(SEARCH("kit 9", 'Painel ML'!C4794)), 9,
IF(ISNUMBER(SEARCH("kit 10", 'Painel ML'!C4794)), 10,
IF(ISNUMBER(SEARCH("kit 11", 'Painel ML'!C4794)), 11,
IF(ISNUMBER(SEARCH("kit 12", 'Painel ML'!C4794)), 12,
IF(ISNUMBER(SEARCH("kit 13", 'Painel ML'!C4794)), 13,
IF(ISNUMBER(SEARCH("kit 14", 'Painel ML'!C4794)), 14,
IF(ISNUMBER(SEARCH("kit 15", 'Painel ML'!C4794)), 15,
IF(ISNUMBER(SEARCH("kit 16", 'Painel ML'!C4794)), 16,
IF(ISNUMBER(SEARCH("kit 17", 'Painel ML'!C4794)), 17,
IF(ISNUMBER(SEARCH("kit 18", 'Painel ML'!C4794)), 18,
IF(ISNUMBER(SEARCH("kit 19", 'Painel ML'!C4794)), 19,
IF(ISNUMBER(SEARCH("kit 20", 'Painel ML'!C4794)), 20, 0)))))))))))))))))))</f>
        <v>0</v>
      </c>
      <c r="B4794">
        <f>IF(A4794=0,'Painel ML'!A4794,A4794*'Painel ML'!A4794)</f>
        <v>0</v>
      </c>
      <c r="D4794">
        <f>IF(ISNUMBER(SEARCH("kit2", 'Painel Shopee'!B4794)), 2,
IF(ISNUMBER(SEARCH("kit3", 'Painel Shopee'!B4794)), 3,
IF(ISNUMBER(SEARCH("kit4", 'Painel Shopee'!B4794)), 4,
IF(ISNUMBER(SEARCH("kit5", 'Painel Shopee'!B4794)), 5,
IF(ISNUMBER(SEARCH("kit6", 'Painel Shopee'!B4794)), 6,
IF(ISNUMBER(SEARCH("kit7", 'Painel Shopee'!B4794)), 7,
IF(ISNUMBER(SEARCH("kit8", 'Painel Shopee'!B4794)), 8,
IF(ISNUMBER(SEARCH("kit9", 'Painel Shopee'!B4794)), 9,
IF(ISNUMBER(SEARCH("kit10", 'Painel Shopee'!B4794)), 10,
IF(ISNUMBER(SEARCH("kit11", 'Painel Shopee'!B4794)), 11,
IF(ISNUMBER(SEARCH("kit12", 'Painel Shopee'!B4794)), 12,
IF(ISNUMBER(SEARCH("kit13", 'Painel Shopee'!B4794)), 13,
IF(ISNUMBER(SEARCH("kit14", 'Painel Shopee'!B4794)), 14,
IF(ISNUMBER(SEARCH("kit15", 'Painel Shopee'!B4794)), 15,
IF(ISNUMBER(SEARCH("kit16", 'Painel Shopee'!B4794)), 16,
IF(ISNUMBER(SEARCH("kit17", 'Painel Shopee'!B4794)), 17,
IF(ISNUMBER(SEARCH("kit18", 'Painel Shopee'!B4794)), 18,
IF(ISNUMBER(SEARCH("kit19", 'Painel Shopee'!B4794)), 19,
IF(ISNUMBER(SEARCH("kit20", 'Painel Shopee'!B4794)), 20, 0)))))))))))))))))))</f>
        <v>0</v>
      </c>
      <c r="E4794">
        <f>IF(D4794=0,'Painel Shopee'!C4794,D4794*'Painel Shopee'!C4794)</f>
        <v>0</v>
      </c>
    </row>
    <row r="4795" spans="1:5" x14ac:dyDescent="0.25">
      <c r="A4795">
        <f>IF(ISNUMBER(SEARCH("kit 2", 'Painel ML'!C4795)), 2,
IF(ISNUMBER(SEARCH("kit 3", 'Painel ML'!C4795)), 3,
IF(ISNUMBER(SEARCH("kit 4", 'Painel ML'!C4795)), 4,
IF(ISNUMBER(SEARCH("kit 5", 'Painel ML'!C4795)), 5,
IF(ISNUMBER(SEARCH("kit 6", 'Painel ML'!C4795)), 6,
IF(ISNUMBER(SEARCH("kit 7", 'Painel ML'!C4795)), 7,
IF(ISNUMBER(SEARCH("kit 8", 'Painel ML'!C4795)), 8,
IF(ISNUMBER(SEARCH("kit 9", 'Painel ML'!C4795)), 9,
IF(ISNUMBER(SEARCH("kit 10", 'Painel ML'!C4795)), 10,
IF(ISNUMBER(SEARCH("kit 11", 'Painel ML'!C4795)), 11,
IF(ISNUMBER(SEARCH("kit 12", 'Painel ML'!C4795)), 12,
IF(ISNUMBER(SEARCH("kit 13", 'Painel ML'!C4795)), 13,
IF(ISNUMBER(SEARCH("kit 14", 'Painel ML'!C4795)), 14,
IF(ISNUMBER(SEARCH("kit 15", 'Painel ML'!C4795)), 15,
IF(ISNUMBER(SEARCH("kit 16", 'Painel ML'!C4795)), 16,
IF(ISNUMBER(SEARCH("kit 17", 'Painel ML'!C4795)), 17,
IF(ISNUMBER(SEARCH("kit 18", 'Painel ML'!C4795)), 18,
IF(ISNUMBER(SEARCH("kit 19", 'Painel ML'!C4795)), 19,
IF(ISNUMBER(SEARCH("kit 20", 'Painel ML'!C4795)), 20, 0)))))))))))))))))))</f>
        <v>0</v>
      </c>
      <c r="B4795">
        <f>IF(A4795=0,'Painel ML'!A4795,A4795*'Painel ML'!A4795)</f>
        <v>0</v>
      </c>
      <c r="D4795">
        <f>IF(ISNUMBER(SEARCH("kit2", 'Painel Shopee'!B4795)), 2,
IF(ISNUMBER(SEARCH("kit3", 'Painel Shopee'!B4795)), 3,
IF(ISNUMBER(SEARCH("kit4", 'Painel Shopee'!B4795)), 4,
IF(ISNUMBER(SEARCH("kit5", 'Painel Shopee'!B4795)), 5,
IF(ISNUMBER(SEARCH("kit6", 'Painel Shopee'!B4795)), 6,
IF(ISNUMBER(SEARCH("kit7", 'Painel Shopee'!B4795)), 7,
IF(ISNUMBER(SEARCH("kit8", 'Painel Shopee'!B4795)), 8,
IF(ISNUMBER(SEARCH("kit9", 'Painel Shopee'!B4795)), 9,
IF(ISNUMBER(SEARCH("kit10", 'Painel Shopee'!B4795)), 10,
IF(ISNUMBER(SEARCH("kit11", 'Painel Shopee'!B4795)), 11,
IF(ISNUMBER(SEARCH("kit12", 'Painel Shopee'!B4795)), 12,
IF(ISNUMBER(SEARCH("kit13", 'Painel Shopee'!B4795)), 13,
IF(ISNUMBER(SEARCH("kit14", 'Painel Shopee'!B4795)), 14,
IF(ISNUMBER(SEARCH("kit15", 'Painel Shopee'!B4795)), 15,
IF(ISNUMBER(SEARCH("kit16", 'Painel Shopee'!B4795)), 16,
IF(ISNUMBER(SEARCH("kit17", 'Painel Shopee'!B4795)), 17,
IF(ISNUMBER(SEARCH("kit18", 'Painel Shopee'!B4795)), 18,
IF(ISNUMBER(SEARCH("kit19", 'Painel Shopee'!B4795)), 19,
IF(ISNUMBER(SEARCH("kit20", 'Painel Shopee'!B4795)), 20, 0)))))))))))))))))))</f>
        <v>0</v>
      </c>
      <c r="E4795">
        <f>IF(D4795=0,'Painel Shopee'!C4795,D4795*'Painel Shopee'!C4795)</f>
        <v>0</v>
      </c>
    </row>
    <row r="4796" spans="1:5" x14ac:dyDescent="0.25">
      <c r="A4796">
        <f>IF(ISNUMBER(SEARCH("kit 2", 'Painel ML'!C4796)), 2,
IF(ISNUMBER(SEARCH("kit 3", 'Painel ML'!C4796)), 3,
IF(ISNUMBER(SEARCH("kit 4", 'Painel ML'!C4796)), 4,
IF(ISNUMBER(SEARCH("kit 5", 'Painel ML'!C4796)), 5,
IF(ISNUMBER(SEARCH("kit 6", 'Painel ML'!C4796)), 6,
IF(ISNUMBER(SEARCH("kit 7", 'Painel ML'!C4796)), 7,
IF(ISNUMBER(SEARCH("kit 8", 'Painel ML'!C4796)), 8,
IF(ISNUMBER(SEARCH("kit 9", 'Painel ML'!C4796)), 9,
IF(ISNUMBER(SEARCH("kit 10", 'Painel ML'!C4796)), 10,
IF(ISNUMBER(SEARCH("kit 11", 'Painel ML'!C4796)), 11,
IF(ISNUMBER(SEARCH("kit 12", 'Painel ML'!C4796)), 12,
IF(ISNUMBER(SEARCH("kit 13", 'Painel ML'!C4796)), 13,
IF(ISNUMBER(SEARCH("kit 14", 'Painel ML'!C4796)), 14,
IF(ISNUMBER(SEARCH("kit 15", 'Painel ML'!C4796)), 15,
IF(ISNUMBER(SEARCH("kit 16", 'Painel ML'!C4796)), 16,
IF(ISNUMBER(SEARCH("kit 17", 'Painel ML'!C4796)), 17,
IF(ISNUMBER(SEARCH("kit 18", 'Painel ML'!C4796)), 18,
IF(ISNUMBER(SEARCH("kit 19", 'Painel ML'!C4796)), 19,
IF(ISNUMBER(SEARCH("kit 20", 'Painel ML'!C4796)), 20, 0)))))))))))))))))))</f>
        <v>0</v>
      </c>
      <c r="B4796">
        <f>IF(A4796=0,'Painel ML'!A4796,A4796*'Painel ML'!A4796)</f>
        <v>0</v>
      </c>
      <c r="D4796">
        <f>IF(ISNUMBER(SEARCH("kit2", 'Painel Shopee'!B4796)), 2,
IF(ISNUMBER(SEARCH("kit3", 'Painel Shopee'!B4796)), 3,
IF(ISNUMBER(SEARCH("kit4", 'Painel Shopee'!B4796)), 4,
IF(ISNUMBER(SEARCH("kit5", 'Painel Shopee'!B4796)), 5,
IF(ISNUMBER(SEARCH("kit6", 'Painel Shopee'!B4796)), 6,
IF(ISNUMBER(SEARCH("kit7", 'Painel Shopee'!B4796)), 7,
IF(ISNUMBER(SEARCH("kit8", 'Painel Shopee'!B4796)), 8,
IF(ISNUMBER(SEARCH("kit9", 'Painel Shopee'!B4796)), 9,
IF(ISNUMBER(SEARCH("kit10", 'Painel Shopee'!B4796)), 10,
IF(ISNUMBER(SEARCH("kit11", 'Painel Shopee'!B4796)), 11,
IF(ISNUMBER(SEARCH("kit12", 'Painel Shopee'!B4796)), 12,
IF(ISNUMBER(SEARCH("kit13", 'Painel Shopee'!B4796)), 13,
IF(ISNUMBER(SEARCH("kit14", 'Painel Shopee'!B4796)), 14,
IF(ISNUMBER(SEARCH("kit15", 'Painel Shopee'!B4796)), 15,
IF(ISNUMBER(SEARCH("kit16", 'Painel Shopee'!B4796)), 16,
IF(ISNUMBER(SEARCH("kit17", 'Painel Shopee'!B4796)), 17,
IF(ISNUMBER(SEARCH("kit18", 'Painel Shopee'!B4796)), 18,
IF(ISNUMBER(SEARCH("kit19", 'Painel Shopee'!B4796)), 19,
IF(ISNUMBER(SEARCH("kit20", 'Painel Shopee'!B4796)), 20, 0)))))))))))))))))))</f>
        <v>0</v>
      </c>
      <c r="E4796">
        <f>IF(D4796=0,'Painel Shopee'!C4796,D4796*'Painel Shopee'!C4796)</f>
        <v>0</v>
      </c>
    </row>
    <row r="4797" spans="1:5" x14ac:dyDescent="0.25">
      <c r="A4797">
        <f>IF(ISNUMBER(SEARCH("kit 2", 'Painel ML'!C4797)), 2,
IF(ISNUMBER(SEARCH("kit 3", 'Painel ML'!C4797)), 3,
IF(ISNUMBER(SEARCH("kit 4", 'Painel ML'!C4797)), 4,
IF(ISNUMBER(SEARCH("kit 5", 'Painel ML'!C4797)), 5,
IF(ISNUMBER(SEARCH("kit 6", 'Painel ML'!C4797)), 6,
IF(ISNUMBER(SEARCH("kit 7", 'Painel ML'!C4797)), 7,
IF(ISNUMBER(SEARCH("kit 8", 'Painel ML'!C4797)), 8,
IF(ISNUMBER(SEARCH("kit 9", 'Painel ML'!C4797)), 9,
IF(ISNUMBER(SEARCH("kit 10", 'Painel ML'!C4797)), 10,
IF(ISNUMBER(SEARCH("kit 11", 'Painel ML'!C4797)), 11,
IF(ISNUMBER(SEARCH("kit 12", 'Painel ML'!C4797)), 12,
IF(ISNUMBER(SEARCH("kit 13", 'Painel ML'!C4797)), 13,
IF(ISNUMBER(SEARCH("kit 14", 'Painel ML'!C4797)), 14,
IF(ISNUMBER(SEARCH("kit 15", 'Painel ML'!C4797)), 15,
IF(ISNUMBER(SEARCH("kit 16", 'Painel ML'!C4797)), 16,
IF(ISNUMBER(SEARCH("kit 17", 'Painel ML'!C4797)), 17,
IF(ISNUMBER(SEARCH("kit 18", 'Painel ML'!C4797)), 18,
IF(ISNUMBER(SEARCH("kit 19", 'Painel ML'!C4797)), 19,
IF(ISNUMBER(SEARCH("kit 20", 'Painel ML'!C4797)), 20, 0)))))))))))))))))))</f>
        <v>0</v>
      </c>
      <c r="B4797">
        <f>IF(A4797=0,'Painel ML'!A4797,A4797*'Painel ML'!A4797)</f>
        <v>0</v>
      </c>
      <c r="D4797">
        <f>IF(ISNUMBER(SEARCH("kit2", 'Painel Shopee'!B4797)), 2,
IF(ISNUMBER(SEARCH("kit3", 'Painel Shopee'!B4797)), 3,
IF(ISNUMBER(SEARCH("kit4", 'Painel Shopee'!B4797)), 4,
IF(ISNUMBER(SEARCH("kit5", 'Painel Shopee'!B4797)), 5,
IF(ISNUMBER(SEARCH("kit6", 'Painel Shopee'!B4797)), 6,
IF(ISNUMBER(SEARCH("kit7", 'Painel Shopee'!B4797)), 7,
IF(ISNUMBER(SEARCH("kit8", 'Painel Shopee'!B4797)), 8,
IF(ISNUMBER(SEARCH("kit9", 'Painel Shopee'!B4797)), 9,
IF(ISNUMBER(SEARCH("kit10", 'Painel Shopee'!B4797)), 10,
IF(ISNUMBER(SEARCH("kit11", 'Painel Shopee'!B4797)), 11,
IF(ISNUMBER(SEARCH("kit12", 'Painel Shopee'!B4797)), 12,
IF(ISNUMBER(SEARCH("kit13", 'Painel Shopee'!B4797)), 13,
IF(ISNUMBER(SEARCH("kit14", 'Painel Shopee'!B4797)), 14,
IF(ISNUMBER(SEARCH("kit15", 'Painel Shopee'!B4797)), 15,
IF(ISNUMBER(SEARCH("kit16", 'Painel Shopee'!B4797)), 16,
IF(ISNUMBER(SEARCH("kit17", 'Painel Shopee'!B4797)), 17,
IF(ISNUMBER(SEARCH("kit18", 'Painel Shopee'!B4797)), 18,
IF(ISNUMBER(SEARCH("kit19", 'Painel Shopee'!B4797)), 19,
IF(ISNUMBER(SEARCH("kit20", 'Painel Shopee'!B4797)), 20, 0)))))))))))))))))))</f>
        <v>0</v>
      </c>
      <c r="E4797">
        <f>IF(D4797=0,'Painel Shopee'!C4797,D4797*'Painel Shopee'!C4797)</f>
        <v>0</v>
      </c>
    </row>
    <row r="4798" spans="1:5" x14ac:dyDescent="0.25">
      <c r="A4798">
        <f>IF(ISNUMBER(SEARCH("kit 2", 'Painel ML'!C4798)), 2,
IF(ISNUMBER(SEARCH("kit 3", 'Painel ML'!C4798)), 3,
IF(ISNUMBER(SEARCH("kit 4", 'Painel ML'!C4798)), 4,
IF(ISNUMBER(SEARCH("kit 5", 'Painel ML'!C4798)), 5,
IF(ISNUMBER(SEARCH("kit 6", 'Painel ML'!C4798)), 6,
IF(ISNUMBER(SEARCH("kit 7", 'Painel ML'!C4798)), 7,
IF(ISNUMBER(SEARCH("kit 8", 'Painel ML'!C4798)), 8,
IF(ISNUMBER(SEARCH("kit 9", 'Painel ML'!C4798)), 9,
IF(ISNUMBER(SEARCH("kit 10", 'Painel ML'!C4798)), 10,
IF(ISNUMBER(SEARCH("kit 11", 'Painel ML'!C4798)), 11,
IF(ISNUMBER(SEARCH("kit 12", 'Painel ML'!C4798)), 12,
IF(ISNUMBER(SEARCH("kit 13", 'Painel ML'!C4798)), 13,
IF(ISNUMBER(SEARCH("kit 14", 'Painel ML'!C4798)), 14,
IF(ISNUMBER(SEARCH("kit 15", 'Painel ML'!C4798)), 15,
IF(ISNUMBER(SEARCH("kit 16", 'Painel ML'!C4798)), 16,
IF(ISNUMBER(SEARCH("kit 17", 'Painel ML'!C4798)), 17,
IF(ISNUMBER(SEARCH("kit 18", 'Painel ML'!C4798)), 18,
IF(ISNUMBER(SEARCH("kit 19", 'Painel ML'!C4798)), 19,
IF(ISNUMBER(SEARCH("kit 20", 'Painel ML'!C4798)), 20, 0)))))))))))))))))))</f>
        <v>0</v>
      </c>
      <c r="B4798">
        <f>IF(A4798=0,'Painel ML'!A4798,A4798*'Painel ML'!A4798)</f>
        <v>0</v>
      </c>
      <c r="D4798">
        <f>IF(ISNUMBER(SEARCH("kit2", 'Painel Shopee'!B4798)), 2,
IF(ISNUMBER(SEARCH("kit3", 'Painel Shopee'!B4798)), 3,
IF(ISNUMBER(SEARCH("kit4", 'Painel Shopee'!B4798)), 4,
IF(ISNUMBER(SEARCH("kit5", 'Painel Shopee'!B4798)), 5,
IF(ISNUMBER(SEARCH("kit6", 'Painel Shopee'!B4798)), 6,
IF(ISNUMBER(SEARCH("kit7", 'Painel Shopee'!B4798)), 7,
IF(ISNUMBER(SEARCH("kit8", 'Painel Shopee'!B4798)), 8,
IF(ISNUMBER(SEARCH("kit9", 'Painel Shopee'!B4798)), 9,
IF(ISNUMBER(SEARCH("kit10", 'Painel Shopee'!B4798)), 10,
IF(ISNUMBER(SEARCH("kit11", 'Painel Shopee'!B4798)), 11,
IF(ISNUMBER(SEARCH("kit12", 'Painel Shopee'!B4798)), 12,
IF(ISNUMBER(SEARCH("kit13", 'Painel Shopee'!B4798)), 13,
IF(ISNUMBER(SEARCH("kit14", 'Painel Shopee'!B4798)), 14,
IF(ISNUMBER(SEARCH("kit15", 'Painel Shopee'!B4798)), 15,
IF(ISNUMBER(SEARCH("kit16", 'Painel Shopee'!B4798)), 16,
IF(ISNUMBER(SEARCH("kit17", 'Painel Shopee'!B4798)), 17,
IF(ISNUMBER(SEARCH("kit18", 'Painel Shopee'!B4798)), 18,
IF(ISNUMBER(SEARCH("kit19", 'Painel Shopee'!B4798)), 19,
IF(ISNUMBER(SEARCH("kit20", 'Painel Shopee'!B4798)), 20, 0)))))))))))))))))))</f>
        <v>0</v>
      </c>
      <c r="E4798">
        <f>IF(D4798=0,'Painel Shopee'!C4798,D4798*'Painel Shopee'!C4798)</f>
        <v>0</v>
      </c>
    </row>
    <row r="4799" spans="1:5" x14ac:dyDescent="0.25">
      <c r="A4799">
        <f>IF(ISNUMBER(SEARCH("kit 2", 'Painel ML'!C4799)), 2,
IF(ISNUMBER(SEARCH("kit 3", 'Painel ML'!C4799)), 3,
IF(ISNUMBER(SEARCH("kit 4", 'Painel ML'!C4799)), 4,
IF(ISNUMBER(SEARCH("kit 5", 'Painel ML'!C4799)), 5,
IF(ISNUMBER(SEARCH("kit 6", 'Painel ML'!C4799)), 6,
IF(ISNUMBER(SEARCH("kit 7", 'Painel ML'!C4799)), 7,
IF(ISNUMBER(SEARCH("kit 8", 'Painel ML'!C4799)), 8,
IF(ISNUMBER(SEARCH("kit 9", 'Painel ML'!C4799)), 9,
IF(ISNUMBER(SEARCH("kit 10", 'Painel ML'!C4799)), 10,
IF(ISNUMBER(SEARCH("kit 11", 'Painel ML'!C4799)), 11,
IF(ISNUMBER(SEARCH("kit 12", 'Painel ML'!C4799)), 12,
IF(ISNUMBER(SEARCH("kit 13", 'Painel ML'!C4799)), 13,
IF(ISNUMBER(SEARCH("kit 14", 'Painel ML'!C4799)), 14,
IF(ISNUMBER(SEARCH("kit 15", 'Painel ML'!C4799)), 15,
IF(ISNUMBER(SEARCH("kit 16", 'Painel ML'!C4799)), 16,
IF(ISNUMBER(SEARCH("kit 17", 'Painel ML'!C4799)), 17,
IF(ISNUMBER(SEARCH("kit 18", 'Painel ML'!C4799)), 18,
IF(ISNUMBER(SEARCH("kit 19", 'Painel ML'!C4799)), 19,
IF(ISNUMBER(SEARCH("kit 20", 'Painel ML'!C4799)), 20, 0)))))))))))))))))))</f>
        <v>0</v>
      </c>
      <c r="B4799">
        <f>IF(A4799=0,'Painel ML'!A4799,A4799*'Painel ML'!A4799)</f>
        <v>0</v>
      </c>
      <c r="D4799">
        <f>IF(ISNUMBER(SEARCH("kit2", 'Painel Shopee'!B4799)), 2,
IF(ISNUMBER(SEARCH("kit3", 'Painel Shopee'!B4799)), 3,
IF(ISNUMBER(SEARCH("kit4", 'Painel Shopee'!B4799)), 4,
IF(ISNUMBER(SEARCH("kit5", 'Painel Shopee'!B4799)), 5,
IF(ISNUMBER(SEARCH("kit6", 'Painel Shopee'!B4799)), 6,
IF(ISNUMBER(SEARCH("kit7", 'Painel Shopee'!B4799)), 7,
IF(ISNUMBER(SEARCH("kit8", 'Painel Shopee'!B4799)), 8,
IF(ISNUMBER(SEARCH("kit9", 'Painel Shopee'!B4799)), 9,
IF(ISNUMBER(SEARCH("kit10", 'Painel Shopee'!B4799)), 10,
IF(ISNUMBER(SEARCH("kit11", 'Painel Shopee'!B4799)), 11,
IF(ISNUMBER(SEARCH("kit12", 'Painel Shopee'!B4799)), 12,
IF(ISNUMBER(SEARCH("kit13", 'Painel Shopee'!B4799)), 13,
IF(ISNUMBER(SEARCH("kit14", 'Painel Shopee'!B4799)), 14,
IF(ISNUMBER(SEARCH("kit15", 'Painel Shopee'!B4799)), 15,
IF(ISNUMBER(SEARCH("kit16", 'Painel Shopee'!B4799)), 16,
IF(ISNUMBER(SEARCH("kit17", 'Painel Shopee'!B4799)), 17,
IF(ISNUMBER(SEARCH("kit18", 'Painel Shopee'!B4799)), 18,
IF(ISNUMBER(SEARCH("kit19", 'Painel Shopee'!B4799)), 19,
IF(ISNUMBER(SEARCH("kit20", 'Painel Shopee'!B4799)), 20, 0)))))))))))))))))))</f>
        <v>0</v>
      </c>
      <c r="E4799">
        <f>IF(D4799=0,'Painel Shopee'!C4799,D4799*'Painel Shopee'!C4799)</f>
        <v>0</v>
      </c>
    </row>
    <row r="4800" spans="1:5" x14ac:dyDescent="0.25">
      <c r="A4800">
        <f>IF(ISNUMBER(SEARCH("kit 2", 'Painel ML'!C4800)), 2,
IF(ISNUMBER(SEARCH("kit 3", 'Painel ML'!C4800)), 3,
IF(ISNUMBER(SEARCH("kit 4", 'Painel ML'!C4800)), 4,
IF(ISNUMBER(SEARCH("kit 5", 'Painel ML'!C4800)), 5,
IF(ISNUMBER(SEARCH("kit 6", 'Painel ML'!C4800)), 6,
IF(ISNUMBER(SEARCH("kit 7", 'Painel ML'!C4800)), 7,
IF(ISNUMBER(SEARCH("kit 8", 'Painel ML'!C4800)), 8,
IF(ISNUMBER(SEARCH("kit 9", 'Painel ML'!C4800)), 9,
IF(ISNUMBER(SEARCH("kit 10", 'Painel ML'!C4800)), 10,
IF(ISNUMBER(SEARCH("kit 11", 'Painel ML'!C4800)), 11,
IF(ISNUMBER(SEARCH("kit 12", 'Painel ML'!C4800)), 12,
IF(ISNUMBER(SEARCH("kit 13", 'Painel ML'!C4800)), 13,
IF(ISNUMBER(SEARCH("kit 14", 'Painel ML'!C4800)), 14,
IF(ISNUMBER(SEARCH("kit 15", 'Painel ML'!C4800)), 15,
IF(ISNUMBER(SEARCH("kit 16", 'Painel ML'!C4800)), 16,
IF(ISNUMBER(SEARCH("kit 17", 'Painel ML'!C4800)), 17,
IF(ISNUMBER(SEARCH("kit 18", 'Painel ML'!C4800)), 18,
IF(ISNUMBER(SEARCH("kit 19", 'Painel ML'!C4800)), 19,
IF(ISNUMBER(SEARCH("kit 20", 'Painel ML'!C4800)), 20, 0)))))))))))))))))))</f>
        <v>0</v>
      </c>
      <c r="B4800">
        <f>IF(A4800=0,'Painel ML'!A4800,A4800*'Painel ML'!A4800)</f>
        <v>0</v>
      </c>
      <c r="D4800">
        <f>IF(ISNUMBER(SEARCH("kit2", 'Painel Shopee'!B4800)), 2,
IF(ISNUMBER(SEARCH("kit3", 'Painel Shopee'!B4800)), 3,
IF(ISNUMBER(SEARCH("kit4", 'Painel Shopee'!B4800)), 4,
IF(ISNUMBER(SEARCH("kit5", 'Painel Shopee'!B4800)), 5,
IF(ISNUMBER(SEARCH("kit6", 'Painel Shopee'!B4800)), 6,
IF(ISNUMBER(SEARCH("kit7", 'Painel Shopee'!B4800)), 7,
IF(ISNUMBER(SEARCH("kit8", 'Painel Shopee'!B4800)), 8,
IF(ISNUMBER(SEARCH("kit9", 'Painel Shopee'!B4800)), 9,
IF(ISNUMBER(SEARCH("kit10", 'Painel Shopee'!B4800)), 10,
IF(ISNUMBER(SEARCH("kit11", 'Painel Shopee'!B4800)), 11,
IF(ISNUMBER(SEARCH("kit12", 'Painel Shopee'!B4800)), 12,
IF(ISNUMBER(SEARCH("kit13", 'Painel Shopee'!B4800)), 13,
IF(ISNUMBER(SEARCH("kit14", 'Painel Shopee'!B4800)), 14,
IF(ISNUMBER(SEARCH("kit15", 'Painel Shopee'!B4800)), 15,
IF(ISNUMBER(SEARCH("kit16", 'Painel Shopee'!B4800)), 16,
IF(ISNUMBER(SEARCH("kit17", 'Painel Shopee'!B4800)), 17,
IF(ISNUMBER(SEARCH("kit18", 'Painel Shopee'!B4800)), 18,
IF(ISNUMBER(SEARCH("kit19", 'Painel Shopee'!B4800)), 19,
IF(ISNUMBER(SEARCH("kit20", 'Painel Shopee'!B4800)), 20, 0)))))))))))))))))))</f>
        <v>0</v>
      </c>
      <c r="E4800">
        <f>IF(D4800=0,'Painel Shopee'!C4800,D4800*'Painel Shopee'!C4800)</f>
        <v>0</v>
      </c>
    </row>
    <row r="4801" spans="1:5" x14ac:dyDescent="0.25">
      <c r="A4801">
        <f>IF(ISNUMBER(SEARCH("kit 2", 'Painel ML'!C4801)), 2,
IF(ISNUMBER(SEARCH("kit 3", 'Painel ML'!C4801)), 3,
IF(ISNUMBER(SEARCH("kit 4", 'Painel ML'!C4801)), 4,
IF(ISNUMBER(SEARCH("kit 5", 'Painel ML'!C4801)), 5,
IF(ISNUMBER(SEARCH("kit 6", 'Painel ML'!C4801)), 6,
IF(ISNUMBER(SEARCH("kit 7", 'Painel ML'!C4801)), 7,
IF(ISNUMBER(SEARCH("kit 8", 'Painel ML'!C4801)), 8,
IF(ISNUMBER(SEARCH("kit 9", 'Painel ML'!C4801)), 9,
IF(ISNUMBER(SEARCH("kit 10", 'Painel ML'!C4801)), 10,
IF(ISNUMBER(SEARCH("kit 11", 'Painel ML'!C4801)), 11,
IF(ISNUMBER(SEARCH("kit 12", 'Painel ML'!C4801)), 12,
IF(ISNUMBER(SEARCH("kit 13", 'Painel ML'!C4801)), 13,
IF(ISNUMBER(SEARCH("kit 14", 'Painel ML'!C4801)), 14,
IF(ISNUMBER(SEARCH("kit 15", 'Painel ML'!C4801)), 15,
IF(ISNUMBER(SEARCH("kit 16", 'Painel ML'!C4801)), 16,
IF(ISNUMBER(SEARCH("kit 17", 'Painel ML'!C4801)), 17,
IF(ISNUMBER(SEARCH("kit 18", 'Painel ML'!C4801)), 18,
IF(ISNUMBER(SEARCH("kit 19", 'Painel ML'!C4801)), 19,
IF(ISNUMBER(SEARCH("kit 20", 'Painel ML'!C4801)), 20, 0)))))))))))))))))))</f>
        <v>0</v>
      </c>
      <c r="B4801">
        <f>IF(A4801=0,'Painel ML'!A4801,A4801*'Painel ML'!A4801)</f>
        <v>0</v>
      </c>
      <c r="D4801">
        <f>IF(ISNUMBER(SEARCH("kit2", 'Painel Shopee'!B4801)), 2,
IF(ISNUMBER(SEARCH("kit3", 'Painel Shopee'!B4801)), 3,
IF(ISNUMBER(SEARCH("kit4", 'Painel Shopee'!B4801)), 4,
IF(ISNUMBER(SEARCH("kit5", 'Painel Shopee'!B4801)), 5,
IF(ISNUMBER(SEARCH("kit6", 'Painel Shopee'!B4801)), 6,
IF(ISNUMBER(SEARCH("kit7", 'Painel Shopee'!B4801)), 7,
IF(ISNUMBER(SEARCH("kit8", 'Painel Shopee'!B4801)), 8,
IF(ISNUMBER(SEARCH("kit9", 'Painel Shopee'!B4801)), 9,
IF(ISNUMBER(SEARCH("kit10", 'Painel Shopee'!B4801)), 10,
IF(ISNUMBER(SEARCH("kit11", 'Painel Shopee'!B4801)), 11,
IF(ISNUMBER(SEARCH("kit12", 'Painel Shopee'!B4801)), 12,
IF(ISNUMBER(SEARCH("kit13", 'Painel Shopee'!B4801)), 13,
IF(ISNUMBER(SEARCH("kit14", 'Painel Shopee'!B4801)), 14,
IF(ISNUMBER(SEARCH("kit15", 'Painel Shopee'!B4801)), 15,
IF(ISNUMBER(SEARCH("kit16", 'Painel Shopee'!B4801)), 16,
IF(ISNUMBER(SEARCH("kit17", 'Painel Shopee'!B4801)), 17,
IF(ISNUMBER(SEARCH("kit18", 'Painel Shopee'!B4801)), 18,
IF(ISNUMBER(SEARCH("kit19", 'Painel Shopee'!B4801)), 19,
IF(ISNUMBER(SEARCH("kit20", 'Painel Shopee'!B4801)), 20, 0)))))))))))))))))))</f>
        <v>0</v>
      </c>
      <c r="E4801">
        <f>IF(D4801=0,'Painel Shopee'!C4801,D4801*'Painel Shopee'!C4801)</f>
        <v>0</v>
      </c>
    </row>
    <row r="4802" spans="1:5" x14ac:dyDescent="0.25">
      <c r="A4802">
        <f>IF(ISNUMBER(SEARCH("kit 2", 'Painel ML'!C4802)), 2,
IF(ISNUMBER(SEARCH("kit 3", 'Painel ML'!C4802)), 3,
IF(ISNUMBER(SEARCH("kit 4", 'Painel ML'!C4802)), 4,
IF(ISNUMBER(SEARCH("kit 5", 'Painel ML'!C4802)), 5,
IF(ISNUMBER(SEARCH("kit 6", 'Painel ML'!C4802)), 6,
IF(ISNUMBER(SEARCH("kit 7", 'Painel ML'!C4802)), 7,
IF(ISNUMBER(SEARCH("kit 8", 'Painel ML'!C4802)), 8,
IF(ISNUMBER(SEARCH("kit 9", 'Painel ML'!C4802)), 9,
IF(ISNUMBER(SEARCH("kit 10", 'Painel ML'!C4802)), 10,
IF(ISNUMBER(SEARCH("kit 11", 'Painel ML'!C4802)), 11,
IF(ISNUMBER(SEARCH("kit 12", 'Painel ML'!C4802)), 12,
IF(ISNUMBER(SEARCH("kit 13", 'Painel ML'!C4802)), 13,
IF(ISNUMBER(SEARCH("kit 14", 'Painel ML'!C4802)), 14,
IF(ISNUMBER(SEARCH("kit 15", 'Painel ML'!C4802)), 15,
IF(ISNUMBER(SEARCH("kit 16", 'Painel ML'!C4802)), 16,
IF(ISNUMBER(SEARCH("kit 17", 'Painel ML'!C4802)), 17,
IF(ISNUMBER(SEARCH("kit 18", 'Painel ML'!C4802)), 18,
IF(ISNUMBER(SEARCH("kit 19", 'Painel ML'!C4802)), 19,
IF(ISNUMBER(SEARCH("kit 20", 'Painel ML'!C4802)), 20, 0)))))))))))))))))))</f>
        <v>0</v>
      </c>
      <c r="B4802">
        <f>IF(A4802=0,'Painel ML'!A4802,A4802*'Painel ML'!A4802)</f>
        <v>0</v>
      </c>
      <c r="D4802">
        <f>IF(ISNUMBER(SEARCH("kit2", 'Painel Shopee'!B4802)), 2,
IF(ISNUMBER(SEARCH("kit3", 'Painel Shopee'!B4802)), 3,
IF(ISNUMBER(SEARCH("kit4", 'Painel Shopee'!B4802)), 4,
IF(ISNUMBER(SEARCH("kit5", 'Painel Shopee'!B4802)), 5,
IF(ISNUMBER(SEARCH("kit6", 'Painel Shopee'!B4802)), 6,
IF(ISNUMBER(SEARCH("kit7", 'Painel Shopee'!B4802)), 7,
IF(ISNUMBER(SEARCH("kit8", 'Painel Shopee'!B4802)), 8,
IF(ISNUMBER(SEARCH("kit9", 'Painel Shopee'!B4802)), 9,
IF(ISNUMBER(SEARCH("kit10", 'Painel Shopee'!B4802)), 10,
IF(ISNUMBER(SEARCH("kit11", 'Painel Shopee'!B4802)), 11,
IF(ISNUMBER(SEARCH("kit12", 'Painel Shopee'!B4802)), 12,
IF(ISNUMBER(SEARCH("kit13", 'Painel Shopee'!B4802)), 13,
IF(ISNUMBER(SEARCH("kit14", 'Painel Shopee'!B4802)), 14,
IF(ISNUMBER(SEARCH("kit15", 'Painel Shopee'!B4802)), 15,
IF(ISNUMBER(SEARCH("kit16", 'Painel Shopee'!B4802)), 16,
IF(ISNUMBER(SEARCH("kit17", 'Painel Shopee'!B4802)), 17,
IF(ISNUMBER(SEARCH("kit18", 'Painel Shopee'!B4802)), 18,
IF(ISNUMBER(SEARCH("kit19", 'Painel Shopee'!B4802)), 19,
IF(ISNUMBER(SEARCH("kit20", 'Painel Shopee'!B4802)), 20, 0)))))))))))))))))))</f>
        <v>0</v>
      </c>
      <c r="E4802">
        <f>IF(D4802=0,'Painel Shopee'!C4802,D4802*'Painel Shopee'!C4802)</f>
        <v>0</v>
      </c>
    </row>
    <row r="4803" spans="1:5" x14ac:dyDescent="0.25">
      <c r="A4803">
        <f>IF(ISNUMBER(SEARCH("kit 2", 'Painel ML'!C4803)), 2,
IF(ISNUMBER(SEARCH("kit 3", 'Painel ML'!C4803)), 3,
IF(ISNUMBER(SEARCH("kit 4", 'Painel ML'!C4803)), 4,
IF(ISNUMBER(SEARCH("kit 5", 'Painel ML'!C4803)), 5,
IF(ISNUMBER(SEARCH("kit 6", 'Painel ML'!C4803)), 6,
IF(ISNUMBER(SEARCH("kit 7", 'Painel ML'!C4803)), 7,
IF(ISNUMBER(SEARCH("kit 8", 'Painel ML'!C4803)), 8,
IF(ISNUMBER(SEARCH("kit 9", 'Painel ML'!C4803)), 9,
IF(ISNUMBER(SEARCH("kit 10", 'Painel ML'!C4803)), 10,
IF(ISNUMBER(SEARCH("kit 11", 'Painel ML'!C4803)), 11,
IF(ISNUMBER(SEARCH("kit 12", 'Painel ML'!C4803)), 12,
IF(ISNUMBER(SEARCH("kit 13", 'Painel ML'!C4803)), 13,
IF(ISNUMBER(SEARCH("kit 14", 'Painel ML'!C4803)), 14,
IF(ISNUMBER(SEARCH("kit 15", 'Painel ML'!C4803)), 15,
IF(ISNUMBER(SEARCH("kit 16", 'Painel ML'!C4803)), 16,
IF(ISNUMBER(SEARCH("kit 17", 'Painel ML'!C4803)), 17,
IF(ISNUMBER(SEARCH("kit 18", 'Painel ML'!C4803)), 18,
IF(ISNUMBER(SEARCH("kit 19", 'Painel ML'!C4803)), 19,
IF(ISNUMBER(SEARCH("kit 20", 'Painel ML'!C4803)), 20, 0)))))))))))))))))))</f>
        <v>0</v>
      </c>
      <c r="B4803">
        <f>IF(A4803=0,'Painel ML'!A4803,A4803*'Painel ML'!A4803)</f>
        <v>0</v>
      </c>
      <c r="D4803">
        <f>IF(ISNUMBER(SEARCH("kit2", 'Painel Shopee'!B4803)), 2,
IF(ISNUMBER(SEARCH("kit3", 'Painel Shopee'!B4803)), 3,
IF(ISNUMBER(SEARCH("kit4", 'Painel Shopee'!B4803)), 4,
IF(ISNUMBER(SEARCH("kit5", 'Painel Shopee'!B4803)), 5,
IF(ISNUMBER(SEARCH("kit6", 'Painel Shopee'!B4803)), 6,
IF(ISNUMBER(SEARCH("kit7", 'Painel Shopee'!B4803)), 7,
IF(ISNUMBER(SEARCH("kit8", 'Painel Shopee'!B4803)), 8,
IF(ISNUMBER(SEARCH("kit9", 'Painel Shopee'!B4803)), 9,
IF(ISNUMBER(SEARCH("kit10", 'Painel Shopee'!B4803)), 10,
IF(ISNUMBER(SEARCH("kit11", 'Painel Shopee'!B4803)), 11,
IF(ISNUMBER(SEARCH("kit12", 'Painel Shopee'!B4803)), 12,
IF(ISNUMBER(SEARCH("kit13", 'Painel Shopee'!B4803)), 13,
IF(ISNUMBER(SEARCH("kit14", 'Painel Shopee'!B4803)), 14,
IF(ISNUMBER(SEARCH("kit15", 'Painel Shopee'!B4803)), 15,
IF(ISNUMBER(SEARCH("kit16", 'Painel Shopee'!B4803)), 16,
IF(ISNUMBER(SEARCH("kit17", 'Painel Shopee'!B4803)), 17,
IF(ISNUMBER(SEARCH("kit18", 'Painel Shopee'!B4803)), 18,
IF(ISNUMBER(SEARCH("kit19", 'Painel Shopee'!B4803)), 19,
IF(ISNUMBER(SEARCH("kit20", 'Painel Shopee'!B4803)), 20, 0)))))))))))))))))))</f>
        <v>0</v>
      </c>
      <c r="E4803">
        <f>IF(D4803=0,'Painel Shopee'!C4803,D4803*'Painel Shopee'!C4803)</f>
        <v>0</v>
      </c>
    </row>
    <row r="4804" spans="1:5" x14ac:dyDescent="0.25">
      <c r="A4804">
        <f>IF(ISNUMBER(SEARCH("kit 2", 'Painel ML'!C4804)), 2,
IF(ISNUMBER(SEARCH("kit 3", 'Painel ML'!C4804)), 3,
IF(ISNUMBER(SEARCH("kit 4", 'Painel ML'!C4804)), 4,
IF(ISNUMBER(SEARCH("kit 5", 'Painel ML'!C4804)), 5,
IF(ISNUMBER(SEARCH("kit 6", 'Painel ML'!C4804)), 6,
IF(ISNUMBER(SEARCH("kit 7", 'Painel ML'!C4804)), 7,
IF(ISNUMBER(SEARCH("kit 8", 'Painel ML'!C4804)), 8,
IF(ISNUMBER(SEARCH("kit 9", 'Painel ML'!C4804)), 9,
IF(ISNUMBER(SEARCH("kit 10", 'Painel ML'!C4804)), 10,
IF(ISNUMBER(SEARCH("kit 11", 'Painel ML'!C4804)), 11,
IF(ISNUMBER(SEARCH("kit 12", 'Painel ML'!C4804)), 12,
IF(ISNUMBER(SEARCH("kit 13", 'Painel ML'!C4804)), 13,
IF(ISNUMBER(SEARCH("kit 14", 'Painel ML'!C4804)), 14,
IF(ISNUMBER(SEARCH("kit 15", 'Painel ML'!C4804)), 15,
IF(ISNUMBER(SEARCH("kit 16", 'Painel ML'!C4804)), 16,
IF(ISNUMBER(SEARCH("kit 17", 'Painel ML'!C4804)), 17,
IF(ISNUMBER(SEARCH("kit 18", 'Painel ML'!C4804)), 18,
IF(ISNUMBER(SEARCH("kit 19", 'Painel ML'!C4804)), 19,
IF(ISNUMBER(SEARCH("kit 20", 'Painel ML'!C4804)), 20, 0)))))))))))))))))))</f>
        <v>0</v>
      </c>
      <c r="B4804">
        <f>IF(A4804=0,'Painel ML'!A4804,A4804*'Painel ML'!A4804)</f>
        <v>0</v>
      </c>
      <c r="D4804">
        <f>IF(ISNUMBER(SEARCH("kit2", 'Painel Shopee'!B4804)), 2,
IF(ISNUMBER(SEARCH("kit3", 'Painel Shopee'!B4804)), 3,
IF(ISNUMBER(SEARCH("kit4", 'Painel Shopee'!B4804)), 4,
IF(ISNUMBER(SEARCH("kit5", 'Painel Shopee'!B4804)), 5,
IF(ISNUMBER(SEARCH("kit6", 'Painel Shopee'!B4804)), 6,
IF(ISNUMBER(SEARCH("kit7", 'Painel Shopee'!B4804)), 7,
IF(ISNUMBER(SEARCH("kit8", 'Painel Shopee'!B4804)), 8,
IF(ISNUMBER(SEARCH("kit9", 'Painel Shopee'!B4804)), 9,
IF(ISNUMBER(SEARCH("kit10", 'Painel Shopee'!B4804)), 10,
IF(ISNUMBER(SEARCH("kit11", 'Painel Shopee'!B4804)), 11,
IF(ISNUMBER(SEARCH("kit12", 'Painel Shopee'!B4804)), 12,
IF(ISNUMBER(SEARCH("kit13", 'Painel Shopee'!B4804)), 13,
IF(ISNUMBER(SEARCH("kit14", 'Painel Shopee'!B4804)), 14,
IF(ISNUMBER(SEARCH("kit15", 'Painel Shopee'!B4804)), 15,
IF(ISNUMBER(SEARCH("kit16", 'Painel Shopee'!B4804)), 16,
IF(ISNUMBER(SEARCH("kit17", 'Painel Shopee'!B4804)), 17,
IF(ISNUMBER(SEARCH("kit18", 'Painel Shopee'!B4804)), 18,
IF(ISNUMBER(SEARCH("kit19", 'Painel Shopee'!B4804)), 19,
IF(ISNUMBER(SEARCH("kit20", 'Painel Shopee'!B4804)), 20, 0)))))))))))))))))))</f>
        <v>0</v>
      </c>
      <c r="E4804">
        <f>IF(D4804=0,'Painel Shopee'!C4804,D4804*'Painel Shopee'!C4804)</f>
        <v>0</v>
      </c>
    </row>
    <row r="4805" spans="1:5" x14ac:dyDescent="0.25">
      <c r="A4805">
        <f>IF(ISNUMBER(SEARCH("kit 2", 'Painel ML'!C4805)), 2,
IF(ISNUMBER(SEARCH("kit 3", 'Painel ML'!C4805)), 3,
IF(ISNUMBER(SEARCH("kit 4", 'Painel ML'!C4805)), 4,
IF(ISNUMBER(SEARCH("kit 5", 'Painel ML'!C4805)), 5,
IF(ISNUMBER(SEARCH("kit 6", 'Painel ML'!C4805)), 6,
IF(ISNUMBER(SEARCH("kit 7", 'Painel ML'!C4805)), 7,
IF(ISNUMBER(SEARCH("kit 8", 'Painel ML'!C4805)), 8,
IF(ISNUMBER(SEARCH("kit 9", 'Painel ML'!C4805)), 9,
IF(ISNUMBER(SEARCH("kit 10", 'Painel ML'!C4805)), 10,
IF(ISNUMBER(SEARCH("kit 11", 'Painel ML'!C4805)), 11,
IF(ISNUMBER(SEARCH("kit 12", 'Painel ML'!C4805)), 12,
IF(ISNUMBER(SEARCH("kit 13", 'Painel ML'!C4805)), 13,
IF(ISNUMBER(SEARCH("kit 14", 'Painel ML'!C4805)), 14,
IF(ISNUMBER(SEARCH("kit 15", 'Painel ML'!C4805)), 15,
IF(ISNUMBER(SEARCH("kit 16", 'Painel ML'!C4805)), 16,
IF(ISNUMBER(SEARCH("kit 17", 'Painel ML'!C4805)), 17,
IF(ISNUMBER(SEARCH("kit 18", 'Painel ML'!C4805)), 18,
IF(ISNUMBER(SEARCH("kit 19", 'Painel ML'!C4805)), 19,
IF(ISNUMBER(SEARCH("kit 20", 'Painel ML'!C4805)), 20, 0)))))))))))))))))))</f>
        <v>0</v>
      </c>
      <c r="B4805">
        <f>IF(A4805=0,'Painel ML'!A4805,A4805*'Painel ML'!A4805)</f>
        <v>0</v>
      </c>
      <c r="D4805">
        <f>IF(ISNUMBER(SEARCH("kit2", 'Painel Shopee'!B4805)), 2,
IF(ISNUMBER(SEARCH("kit3", 'Painel Shopee'!B4805)), 3,
IF(ISNUMBER(SEARCH("kit4", 'Painel Shopee'!B4805)), 4,
IF(ISNUMBER(SEARCH("kit5", 'Painel Shopee'!B4805)), 5,
IF(ISNUMBER(SEARCH("kit6", 'Painel Shopee'!B4805)), 6,
IF(ISNUMBER(SEARCH("kit7", 'Painel Shopee'!B4805)), 7,
IF(ISNUMBER(SEARCH("kit8", 'Painel Shopee'!B4805)), 8,
IF(ISNUMBER(SEARCH("kit9", 'Painel Shopee'!B4805)), 9,
IF(ISNUMBER(SEARCH("kit10", 'Painel Shopee'!B4805)), 10,
IF(ISNUMBER(SEARCH("kit11", 'Painel Shopee'!B4805)), 11,
IF(ISNUMBER(SEARCH("kit12", 'Painel Shopee'!B4805)), 12,
IF(ISNUMBER(SEARCH("kit13", 'Painel Shopee'!B4805)), 13,
IF(ISNUMBER(SEARCH("kit14", 'Painel Shopee'!B4805)), 14,
IF(ISNUMBER(SEARCH("kit15", 'Painel Shopee'!B4805)), 15,
IF(ISNUMBER(SEARCH("kit16", 'Painel Shopee'!B4805)), 16,
IF(ISNUMBER(SEARCH("kit17", 'Painel Shopee'!B4805)), 17,
IF(ISNUMBER(SEARCH("kit18", 'Painel Shopee'!B4805)), 18,
IF(ISNUMBER(SEARCH("kit19", 'Painel Shopee'!B4805)), 19,
IF(ISNUMBER(SEARCH("kit20", 'Painel Shopee'!B4805)), 20, 0)))))))))))))))))))</f>
        <v>0</v>
      </c>
      <c r="E4805">
        <f>IF(D4805=0,'Painel Shopee'!C4805,D4805*'Painel Shopee'!C4805)</f>
        <v>0</v>
      </c>
    </row>
    <row r="4806" spans="1:5" x14ac:dyDescent="0.25">
      <c r="A4806">
        <f>IF(ISNUMBER(SEARCH("kit 2", 'Painel ML'!C4806)), 2,
IF(ISNUMBER(SEARCH("kit 3", 'Painel ML'!C4806)), 3,
IF(ISNUMBER(SEARCH("kit 4", 'Painel ML'!C4806)), 4,
IF(ISNUMBER(SEARCH("kit 5", 'Painel ML'!C4806)), 5,
IF(ISNUMBER(SEARCH("kit 6", 'Painel ML'!C4806)), 6,
IF(ISNUMBER(SEARCH("kit 7", 'Painel ML'!C4806)), 7,
IF(ISNUMBER(SEARCH("kit 8", 'Painel ML'!C4806)), 8,
IF(ISNUMBER(SEARCH("kit 9", 'Painel ML'!C4806)), 9,
IF(ISNUMBER(SEARCH("kit 10", 'Painel ML'!C4806)), 10,
IF(ISNUMBER(SEARCH("kit 11", 'Painel ML'!C4806)), 11,
IF(ISNUMBER(SEARCH("kit 12", 'Painel ML'!C4806)), 12,
IF(ISNUMBER(SEARCH("kit 13", 'Painel ML'!C4806)), 13,
IF(ISNUMBER(SEARCH("kit 14", 'Painel ML'!C4806)), 14,
IF(ISNUMBER(SEARCH("kit 15", 'Painel ML'!C4806)), 15,
IF(ISNUMBER(SEARCH("kit 16", 'Painel ML'!C4806)), 16,
IF(ISNUMBER(SEARCH("kit 17", 'Painel ML'!C4806)), 17,
IF(ISNUMBER(SEARCH("kit 18", 'Painel ML'!C4806)), 18,
IF(ISNUMBER(SEARCH("kit 19", 'Painel ML'!C4806)), 19,
IF(ISNUMBER(SEARCH("kit 20", 'Painel ML'!C4806)), 20, 0)))))))))))))))))))</f>
        <v>0</v>
      </c>
      <c r="B4806">
        <f>IF(A4806=0,'Painel ML'!A4806,A4806*'Painel ML'!A4806)</f>
        <v>0</v>
      </c>
      <c r="D4806">
        <f>IF(ISNUMBER(SEARCH("kit2", 'Painel Shopee'!B4806)), 2,
IF(ISNUMBER(SEARCH("kit3", 'Painel Shopee'!B4806)), 3,
IF(ISNUMBER(SEARCH("kit4", 'Painel Shopee'!B4806)), 4,
IF(ISNUMBER(SEARCH("kit5", 'Painel Shopee'!B4806)), 5,
IF(ISNUMBER(SEARCH("kit6", 'Painel Shopee'!B4806)), 6,
IF(ISNUMBER(SEARCH("kit7", 'Painel Shopee'!B4806)), 7,
IF(ISNUMBER(SEARCH("kit8", 'Painel Shopee'!B4806)), 8,
IF(ISNUMBER(SEARCH("kit9", 'Painel Shopee'!B4806)), 9,
IF(ISNUMBER(SEARCH("kit10", 'Painel Shopee'!B4806)), 10,
IF(ISNUMBER(SEARCH("kit11", 'Painel Shopee'!B4806)), 11,
IF(ISNUMBER(SEARCH("kit12", 'Painel Shopee'!B4806)), 12,
IF(ISNUMBER(SEARCH("kit13", 'Painel Shopee'!B4806)), 13,
IF(ISNUMBER(SEARCH("kit14", 'Painel Shopee'!B4806)), 14,
IF(ISNUMBER(SEARCH("kit15", 'Painel Shopee'!B4806)), 15,
IF(ISNUMBER(SEARCH("kit16", 'Painel Shopee'!B4806)), 16,
IF(ISNUMBER(SEARCH("kit17", 'Painel Shopee'!B4806)), 17,
IF(ISNUMBER(SEARCH("kit18", 'Painel Shopee'!B4806)), 18,
IF(ISNUMBER(SEARCH("kit19", 'Painel Shopee'!B4806)), 19,
IF(ISNUMBER(SEARCH("kit20", 'Painel Shopee'!B4806)), 20, 0)))))))))))))))))))</f>
        <v>0</v>
      </c>
      <c r="E4806">
        <f>IF(D4806=0,'Painel Shopee'!C4806,D4806*'Painel Shopee'!C4806)</f>
        <v>0</v>
      </c>
    </row>
    <row r="4807" spans="1:5" x14ac:dyDescent="0.25">
      <c r="A4807">
        <f>IF(ISNUMBER(SEARCH("kit 2", 'Painel ML'!C4807)), 2,
IF(ISNUMBER(SEARCH("kit 3", 'Painel ML'!C4807)), 3,
IF(ISNUMBER(SEARCH("kit 4", 'Painel ML'!C4807)), 4,
IF(ISNUMBER(SEARCH("kit 5", 'Painel ML'!C4807)), 5,
IF(ISNUMBER(SEARCH("kit 6", 'Painel ML'!C4807)), 6,
IF(ISNUMBER(SEARCH("kit 7", 'Painel ML'!C4807)), 7,
IF(ISNUMBER(SEARCH("kit 8", 'Painel ML'!C4807)), 8,
IF(ISNUMBER(SEARCH("kit 9", 'Painel ML'!C4807)), 9,
IF(ISNUMBER(SEARCH("kit 10", 'Painel ML'!C4807)), 10,
IF(ISNUMBER(SEARCH("kit 11", 'Painel ML'!C4807)), 11,
IF(ISNUMBER(SEARCH("kit 12", 'Painel ML'!C4807)), 12,
IF(ISNUMBER(SEARCH("kit 13", 'Painel ML'!C4807)), 13,
IF(ISNUMBER(SEARCH("kit 14", 'Painel ML'!C4807)), 14,
IF(ISNUMBER(SEARCH("kit 15", 'Painel ML'!C4807)), 15,
IF(ISNUMBER(SEARCH("kit 16", 'Painel ML'!C4807)), 16,
IF(ISNUMBER(SEARCH("kit 17", 'Painel ML'!C4807)), 17,
IF(ISNUMBER(SEARCH("kit 18", 'Painel ML'!C4807)), 18,
IF(ISNUMBER(SEARCH("kit 19", 'Painel ML'!C4807)), 19,
IF(ISNUMBER(SEARCH("kit 20", 'Painel ML'!C4807)), 20, 0)))))))))))))))))))</f>
        <v>0</v>
      </c>
      <c r="B4807">
        <f>IF(A4807=0,'Painel ML'!A4807,A4807*'Painel ML'!A4807)</f>
        <v>0</v>
      </c>
      <c r="D4807">
        <f>IF(ISNUMBER(SEARCH("kit2", 'Painel Shopee'!B4807)), 2,
IF(ISNUMBER(SEARCH("kit3", 'Painel Shopee'!B4807)), 3,
IF(ISNUMBER(SEARCH("kit4", 'Painel Shopee'!B4807)), 4,
IF(ISNUMBER(SEARCH("kit5", 'Painel Shopee'!B4807)), 5,
IF(ISNUMBER(SEARCH("kit6", 'Painel Shopee'!B4807)), 6,
IF(ISNUMBER(SEARCH("kit7", 'Painel Shopee'!B4807)), 7,
IF(ISNUMBER(SEARCH("kit8", 'Painel Shopee'!B4807)), 8,
IF(ISNUMBER(SEARCH("kit9", 'Painel Shopee'!B4807)), 9,
IF(ISNUMBER(SEARCH("kit10", 'Painel Shopee'!B4807)), 10,
IF(ISNUMBER(SEARCH("kit11", 'Painel Shopee'!B4807)), 11,
IF(ISNUMBER(SEARCH("kit12", 'Painel Shopee'!B4807)), 12,
IF(ISNUMBER(SEARCH("kit13", 'Painel Shopee'!B4807)), 13,
IF(ISNUMBER(SEARCH("kit14", 'Painel Shopee'!B4807)), 14,
IF(ISNUMBER(SEARCH("kit15", 'Painel Shopee'!B4807)), 15,
IF(ISNUMBER(SEARCH("kit16", 'Painel Shopee'!B4807)), 16,
IF(ISNUMBER(SEARCH("kit17", 'Painel Shopee'!B4807)), 17,
IF(ISNUMBER(SEARCH("kit18", 'Painel Shopee'!B4807)), 18,
IF(ISNUMBER(SEARCH("kit19", 'Painel Shopee'!B4807)), 19,
IF(ISNUMBER(SEARCH("kit20", 'Painel Shopee'!B4807)), 20, 0)))))))))))))))))))</f>
        <v>0</v>
      </c>
      <c r="E4807">
        <f>IF(D4807=0,'Painel Shopee'!C4807,D4807*'Painel Shopee'!C4807)</f>
        <v>0</v>
      </c>
    </row>
    <row r="4808" spans="1:5" x14ac:dyDescent="0.25">
      <c r="A4808">
        <f>IF(ISNUMBER(SEARCH("kit 2", 'Painel ML'!C4808)), 2,
IF(ISNUMBER(SEARCH("kit 3", 'Painel ML'!C4808)), 3,
IF(ISNUMBER(SEARCH("kit 4", 'Painel ML'!C4808)), 4,
IF(ISNUMBER(SEARCH("kit 5", 'Painel ML'!C4808)), 5,
IF(ISNUMBER(SEARCH("kit 6", 'Painel ML'!C4808)), 6,
IF(ISNUMBER(SEARCH("kit 7", 'Painel ML'!C4808)), 7,
IF(ISNUMBER(SEARCH("kit 8", 'Painel ML'!C4808)), 8,
IF(ISNUMBER(SEARCH("kit 9", 'Painel ML'!C4808)), 9,
IF(ISNUMBER(SEARCH("kit 10", 'Painel ML'!C4808)), 10,
IF(ISNUMBER(SEARCH("kit 11", 'Painel ML'!C4808)), 11,
IF(ISNUMBER(SEARCH("kit 12", 'Painel ML'!C4808)), 12,
IF(ISNUMBER(SEARCH("kit 13", 'Painel ML'!C4808)), 13,
IF(ISNUMBER(SEARCH("kit 14", 'Painel ML'!C4808)), 14,
IF(ISNUMBER(SEARCH("kit 15", 'Painel ML'!C4808)), 15,
IF(ISNUMBER(SEARCH("kit 16", 'Painel ML'!C4808)), 16,
IF(ISNUMBER(SEARCH("kit 17", 'Painel ML'!C4808)), 17,
IF(ISNUMBER(SEARCH("kit 18", 'Painel ML'!C4808)), 18,
IF(ISNUMBER(SEARCH("kit 19", 'Painel ML'!C4808)), 19,
IF(ISNUMBER(SEARCH("kit 20", 'Painel ML'!C4808)), 20, 0)))))))))))))))))))</f>
        <v>0</v>
      </c>
      <c r="B4808">
        <f>IF(A4808=0,'Painel ML'!A4808,A4808*'Painel ML'!A4808)</f>
        <v>0</v>
      </c>
      <c r="D4808">
        <f>IF(ISNUMBER(SEARCH("kit2", 'Painel Shopee'!B4808)), 2,
IF(ISNUMBER(SEARCH("kit3", 'Painel Shopee'!B4808)), 3,
IF(ISNUMBER(SEARCH("kit4", 'Painel Shopee'!B4808)), 4,
IF(ISNUMBER(SEARCH("kit5", 'Painel Shopee'!B4808)), 5,
IF(ISNUMBER(SEARCH("kit6", 'Painel Shopee'!B4808)), 6,
IF(ISNUMBER(SEARCH("kit7", 'Painel Shopee'!B4808)), 7,
IF(ISNUMBER(SEARCH("kit8", 'Painel Shopee'!B4808)), 8,
IF(ISNUMBER(SEARCH("kit9", 'Painel Shopee'!B4808)), 9,
IF(ISNUMBER(SEARCH("kit10", 'Painel Shopee'!B4808)), 10,
IF(ISNUMBER(SEARCH("kit11", 'Painel Shopee'!B4808)), 11,
IF(ISNUMBER(SEARCH("kit12", 'Painel Shopee'!B4808)), 12,
IF(ISNUMBER(SEARCH("kit13", 'Painel Shopee'!B4808)), 13,
IF(ISNUMBER(SEARCH("kit14", 'Painel Shopee'!B4808)), 14,
IF(ISNUMBER(SEARCH("kit15", 'Painel Shopee'!B4808)), 15,
IF(ISNUMBER(SEARCH("kit16", 'Painel Shopee'!B4808)), 16,
IF(ISNUMBER(SEARCH("kit17", 'Painel Shopee'!B4808)), 17,
IF(ISNUMBER(SEARCH("kit18", 'Painel Shopee'!B4808)), 18,
IF(ISNUMBER(SEARCH("kit19", 'Painel Shopee'!B4808)), 19,
IF(ISNUMBER(SEARCH("kit20", 'Painel Shopee'!B4808)), 20, 0)))))))))))))))))))</f>
        <v>0</v>
      </c>
      <c r="E4808">
        <f>IF(D4808=0,'Painel Shopee'!C4808,D4808*'Painel Shopee'!C4808)</f>
        <v>0</v>
      </c>
    </row>
    <row r="4809" spans="1:5" x14ac:dyDescent="0.25">
      <c r="A4809">
        <f>IF(ISNUMBER(SEARCH("kit 2", 'Painel ML'!C4809)), 2,
IF(ISNUMBER(SEARCH("kit 3", 'Painel ML'!C4809)), 3,
IF(ISNUMBER(SEARCH("kit 4", 'Painel ML'!C4809)), 4,
IF(ISNUMBER(SEARCH("kit 5", 'Painel ML'!C4809)), 5,
IF(ISNUMBER(SEARCH("kit 6", 'Painel ML'!C4809)), 6,
IF(ISNUMBER(SEARCH("kit 7", 'Painel ML'!C4809)), 7,
IF(ISNUMBER(SEARCH("kit 8", 'Painel ML'!C4809)), 8,
IF(ISNUMBER(SEARCH("kit 9", 'Painel ML'!C4809)), 9,
IF(ISNUMBER(SEARCH("kit 10", 'Painel ML'!C4809)), 10,
IF(ISNUMBER(SEARCH("kit 11", 'Painel ML'!C4809)), 11,
IF(ISNUMBER(SEARCH("kit 12", 'Painel ML'!C4809)), 12,
IF(ISNUMBER(SEARCH("kit 13", 'Painel ML'!C4809)), 13,
IF(ISNUMBER(SEARCH("kit 14", 'Painel ML'!C4809)), 14,
IF(ISNUMBER(SEARCH("kit 15", 'Painel ML'!C4809)), 15,
IF(ISNUMBER(SEARCH("kit 16", 'Painel ML'!C4809)), 16,
IF(ISNUMBER(SEARCH("kit 17", 'Painel ML'!C4809)), 17,
IF(ISNUMBER(SEARCH("kit 18", 'Painel ML'!C4809)), 18,
IF(ISNUMBER(SEARCH("kit 19", 'Painel ML'!C4809)), 19,
IF(ISNUMBER(SEARCH("kit 20", 'Painel ML'!C4809)), 20, 0)))))))))))))))))))</f>
        <v>0</v>
      </c>
      <c r="B4809">
        <f>IF(A4809=0,'Painel ML'!A4809,A4809*'Painel ML'!A4809)</f>
        <v>0</v>
      </c>
      <c r="D4809">
        <f>IF(ISNUMBER(SEARCH("kit2", 'Painel Shopee'!B4809)), 2,
IF(ISNUMBER(SEARCH("kit3", 'Painel Shopee'!B4809)), 3,
IF(ISNUMBER(SEARCH("kit4", 'Painel Shopee'!B4809)), 4,
IF(ISNUMBER(SEARCH("kit5", 'Painel Shopee'!B4809)), 5,
IF(ISNUMBER(SEARCH("kit6", 'Painel Shopee'!B4809)), 6,
IF(ISNUMBER(SEARCH("kit7", 'Painel Shopee'!B4809)), 7,
IF(ISNUMBER(SEARCH("kit8", 'Painel Shopee'!B4809)), 8,
IF(ISNUMBER(SEARCH("kit9", 'Painel Shopee'!B4809)), 9,
IF(ISNUMBER(SEARCH("kit10", 'Painel Shopee'!B4809)), 10,
IF(ISNUMBER(SEARCH("kit11", 'Painel Shopee'!B4809)), 11,
IF(ISNUMBER(SEARCH("kit12", 'Painel Shopee'!B4809)), 12,
IF(ISNUMBER(SEARCH("kit13", 'Painel Shopee'!B4809)), 13,
IF(ISNUMBER(SEARCH("kit14", 'Painel Shopee'!B4809)), 14,
IF(ISNUMBER(SEARCH("kit15", 'Painel Shopee'!B4809)), 15,
IF(ISNUMBER(SEARCH("kit16", 'Painel Shopee'!B4809)), 16,
IF(ISNUMBER(SEARCH("kit17", 'Painel Shopee'!B4809)), 17,
IF(ISNUMBER(SEARCH("kit18", 'Painel Shopee'!B4809)), 18,
IF(ISNUMBER(SEARCH("kit19", 'Painel Shopee'!B4809)), 19,
IF(ISNUMBER(SEARCH("kit20", 'Painel Shopee'!B4809)), 20, 0)))))))))))))))))))</f>
        <v>0</v>
      </c>
      <c r="E4809">
        <f>IF(D4809=0,'Painel Shopee'!C4809,D4809*'Painel Shopee'!C4809)</f>
        <v>0</v>
      </c>
    </row>
    <row r="4810" spans="1:5" x14ac:dyDescent="0.25">
      <c r="A4810">
        <f>IF(ISNUMBER(SEARCH("kit 2", 'Painel ML'!C4810)), 2,
IF(ISNUMBER(SEARCH("kit 3", 'Painel ML'!C4810)), 3,
IF(ISNUMBER(SEARCH("kit 4", 'Painel ML'!C4810)), 4,
IF(ISNUMBER(SEARCH("kit 5", 'Painel ML'!C4810)), 5,
IF(ISNUMBER(SEARCH("kit 6", 'Painel ML'!C4810)), 6,
IF(ISNUMBER(SEARCH("kit 7", 'Painel ML'!C4810)), 7,
IF(ISNUMBER(SEARCH("kit 8", 'Painel ML'!C4810)), 8,
IF(ISNUMBER(SEARCH("kit 9", 'Painel ML'!C4810)), 9,
IF(ISNUMBER(SEARCH("kit 10", 'Painel ML'!C4810)), 10,
IF(ISNUMBER(SEARCH("kit 11", 'Painel ML'!C4810)), 11,
IF(ISNUMBER(SEARCH("kit 12", 'Painel ML'!C4810)), 12,
IF(ISNUMBER(SEARCH("kit 13", 'Painel ML'!C4810)), 13,
IF(ISNUMBER(SEARCH("kit 14", 'Painel ML'!C4810)), 14,
IF(ISNUMBER(SEARCH("kit 15", 'Painel ML'!C4810)), 15,
IF(ISNUMBER(SEARCH("kit 16", 'Painel ML'!C4810)), 16,
IF(ISNUMBER(SEARCH("kit 17", 'Painel ML'!C4810)), 17,
IF(ISNUMBER(SEARCH("kit 18", 'Painel ML'!C4810)), 18,
IF(ISNUMBER(SEARCH("kit 19", 'Painel ML'!C4810)), 19,
IF(ISNUMBER(SEARCH("kit 20", 'Painel ML'!C4810)), 20, 0)))))))))))))))))))</f>
        <v>0</v>
      </c>
      <c r="B4810">
        <f>IF(A4810=0,'Painel ML'!A4810,A4810*'Painel ML'!A4810)</f>
        <v>0</v>
      </c>
      <c r="D4810">
        <f>IF(ISNUMBER(SEARCH("kit2", 'Painel Shopee'!B4810)), 2,
IF(ISNUMBER(SEARCH("kit3", 'Painel Shopee'!B4810)), 3,
IF(ISNUMBER(SEARCH("kit4", 'Painel Shopee'!B4810)), 4,
IF(ISNUMBER(SEARCH("kit5", 'Painel Shopee'!B4810)), 5,
IF(ISNUMBER(SEARCH("kit6", 'Painel Shopee'!B4810)), 6,
IF(ISNUMBER(SEARCH("kit7", 'Painel Shopee'!B4810)), 7,
IF(ISNUMBER(SEARCH("kit8", 'Painel Shopee'!B4810)), 8,
IF(ISNUMBER(SEARCH("kit9", 'Painel Shopee'!B4810)), 9,
IF(ISNUMBER(SEARCH("kit10", 'Painel Shopee'!B4810)), 10,
IF(ISNUMBER(SEARCH("kit11", 'Painel Shopee'!B4810)), 11,
IF(ISNUMBER(SEARCH("kit12", 'Painel Shopee'!B4810)), 12,
IF(ISNUMBER(SEARCH("kit13", 'Painel Shopee'!B4810)), 13,
IF(ISNUMBER(SEARCH("kit14", 'Painel Shopee'!B4810)), 14,
IF(ISNUMBER(SEARCH("kit15", 'Painel Shopee'!B4810)), 15,
IF(ISNUMBER(SEARCH("kit16", 'Painel Shopee'!B4810)), 16,
IF(ISNUMBER(SEARCH("kit17", 'Painel Shopee'!B4810)), 17,
IF(ISNUMBER(SEARCH("kit18", 'Painel Shopee'!B4810)), 18,
IF(ISNUMBER(SEARCH("kit19", 'Painel Shopee'!B4810)), 19,
IF(ISNUMBER(SEARCH("kit20", 'Painel Shopee'!B4810)), 20, 0)))))))))))))))))))</f>
        <v>0</v>
      </c>
      <c r="E4810">
        <f>IF(D4810=0,'Painel Shopee'!C4810,D4810*'Painel Shopee'!C4810)</f>
        <v>0</v>
      </c>
    </row>
    <row r="4811" spans="1:5" x14ac:dyDescent="0.25">
      <c r="A4811">
        <f>IF(ISNUMBER(SEARCH("kit 2", 'Painel ML'!C4811)), 2,
IF(ISNUMBER(SEARCH("kit 3", 'Painel ML'!C4811)), 3,
IF(ISNUMBER(SEARCH("kit 4", 'Painel ML'!C4811)), 4,
IF(ISNUMBER(SEARCH("kit 5", 'Painel ML'!C4811)), 5,
IF(ISNUMBER(SEARCH("kit 6", 'Painel ML'!C4811)), 6,
IF(ISNUMBER(SEARCH("kit 7", 'Painel ML'!C4811)), 7,
IF(ISNUMBER(SEARCH("kit 8", 'Painel ML'!C4811)), 8,
IF(ISNUMBER(SEARCH("kit 9", 'Painel ML'!C4811)), 9,
IF(ISNUMBER(SEARCH("kit 10", 'Painel ML'!C4811)), 10,
IF(ISNUMBER(SEARCH("kit 11", 'Painel ML'!C4811)), 11,
IF(ISNUMBER(SEARCH("kit 12", 'Painel ML'!C4811)), 12,
IF(ISNUMBER(SEARCH("kit 13", 'Painel ML'!C4811)), 13,
IF(ISNUMBER(SEARCH("kit 14", 'Painel ML'!C4811)), 14,
IF(ISNUMBER(SEARCH("kit 15", 'Painel ML'!C4811)), 15,
IF(ISNUMBER(SEARCH("kit 16", 'Painel ML'!C4811)), 16,
IF(ISNUMBER(SEARCH("kit 17", 'Painel ML'!C4811)), 17,
IF(ISNUMBER(SEARCH("kit 18", 'Painel ML'!C4811)), 18,
IF(ISNUMBER(SEARCH("kit 19", 'Painel ML'!C4811)), 19,
IF(ISNUMBER(SEARCH("kit 20", 'Painel ML'!C4811)), 20, 0)))))))))))))))))))</f>
        <v>0</v>
      </c>
      <c r="B4811">
        <f>IF(A4811=0,'Painel ML'!A4811,A4811*'Painel ML'!A4811)</f>
        <v>0</v>
      </c>
      <c r="D4811">
        <f>IF(ISNUMBER(SEARCH("kit2", 'Painel Shopee'!B4811)), 2,
IF(ISNUMBER(SEARCH("kit3", 'Painel Shopee'!B4811)), 3,
IF(ISNUMBER(SEARCH("kit4", 'Painel Shopee'!B4811)), 4,
IF(ISNUMBER(SEARCH("kit5", 'Painel Shopee'!B4811)), 5,
IF(ISNUMBER(SEARCH("kit6", 'Painel Shopee'!B4811)), 6,
IF(ISNUMBER(SEARCH("kit7", 'Painel Shopee'!B4811)), 7,
IF(ISNUMBER(SEARCH("kit8", 'Painel Shopee'!B4811)), 8,
IF(ISNUMBER(SEARCH("kit9", 'Painel Shopee'!B4811)), 9,
IF(ISNUMBER(SEARCH("kit10", 'Painel Shopee'!B4811)), 10,
IF(ISNUMBER(SEARCH("kit11", 'Painel Shopee'!B4811)), 11,
IF(ISNUMBER(SEARCH("kit12", 'Painel Shopee'!B4811)), 12,
IF(ISNUMBER(SEARCH("kit13", 'Painel Shopee'!B4811)), 13,
IF(ISNUMBER(SEARCH("kit14", 'Painel Shopee'!B4811)), 14,
IF(ISNUMBER(SEARCH("kit15", 'Painel Shopee'!B4811)), 15,
IF(ISNUMBER(SEARCH("kit16", 'Painel Shopee'!B4811)), 16,
IF(ISNUMBER(SEARCH("kit17", 'Painel Shopee'!B4811)), 17,
IF(ISNUMBER(SEARCH("kit18", 'Painel Shopee'!B4811)), 18,
IF(ISNUMBER(SEARCH("kit19", 'Painel Shopee'!B4811)), 19,
IF(ISNUMBER(SEARCH("kit20", 'Painel Shopee'!B4811)), 20, 0)))))))))))))))))))</f>
        <v>0</v>
      </c>
      <c r="E4811">
        <f>IF(D4811=0,'Painel Shopee'!C4811,D4811*'Painel Shopee'!C4811)</f>
        <v>0</v>
      </c>
    </row>
    <row r="4812" spans="1:5" x14ac:dyDescent="0.25">
      <c r="A4812">
        <f>IF(ISNUMBER(SEARCH("kit 2", 'Painel ML'!C4812)), 2,
IF(ISNUMBER(SEARCH("kit 3", 'Painel ML'!C4812)), 3,
IF(ISNUMBER(SEARCH("kit 4", 'Painel ML'!C4812)), 4,
IF(ISNUMBER(SEARCH("kit 5", 'Painel ML'!C4812)), 5,
IF(ISNUMBER(SEARCH("kit 6", 'Painel ML'!C4812)), 6,
IF(ISNUMBER(SEARCH("kit 7", 'Painel ML'!C4812)), 7,
IF(ISNUMBER(SEARCH("kit 8", 'Painel ML'!C4812)), 8,
IF(ISNUMBER(SEARCH("kit 9", 'Painel ML'!C4812)), 9,
IF(ISNUMBER(SEARCH("kit 10", 'Painel ML'!C4812)), 10,
IF(ISNUMBER(SEARCH("kit 11", 'Painel ML'!C4812)), 11,
IF(ISNUMBER(SEARCH("kit 12", 'Painel ML'!C4812)), 12,
IF(ISNUMBER(SEARCH("kit 13", 'Painel ML'!C4812)), 13,
IF(ISNUMBER(SEARCH("kit 14", 'Painel ML'!C4812)), 14,
IF(ISNUMBER(SEARCH("kit 15", 'Painel ML'!C4812)), 15,
IF(ISNUMBER(SEARCH("kit 16", 'Painel ML'!C4812)), 16,
IF(ISNUMBER(SEARCH("kit 17", 'Painel ML'!C4812)), 17,
IF(ISNUMBER(SEARCH("kit 18", 'Painel ML'!C4812)), 18,
IF(ISNUMBER(SEARCH("kit 19", 'Painel ML'!C4812)), 19,
IF(ISNUMBER(SEARCH("kit 20", 'Painel ML'!C4812)), 20, 0)))))))))))))))))))</f>
        <v>0</v>
      </c>
      <c r="B4812">
        <f>IF(A4812=0,'Painel ML'!A4812,A4812*'Painel ML'!A4812)</f>
        <v>0</v>
      </c>
      <c r="D4812">
        <f>IF(ISNUMBER(SEARCH("kit2", 'Painel Shopee'!B4812)), 2,
IF(ISNUMBER(SEARCH("kit3", 'Painel Shopee'!B4812)), 3,
IF(ISNUMBER(SEARCH("kit4", 'Painel Shopee'!B4812)), 4,
IF(ISNUMBER(SEARCH("kit5", 'Painel Shopee'!B4812)), 5,
IF(ISNUMBER(SEARCH("kit6", 'Painel Shopee'!B4812)), 6,
IF(ISNUMBER(SEARCH("kit7", 'Painel Shopee'!B4812)), 7,
IF(ISNUMBER(SEARCH("kit8", 'Painel Shopee'!B4812)), 8,
IF(ISNUMBER(SEARCH("kit9", 'Painel Shopee'!B4812)), 9,
IF(ISNUMBER(SEARCH("kit10", 'Painel Shopee'!B4812)), 10,
IF(ISNUMBER(SEARCH("kit11", 'Painel Shopee'!B4812)), 11,
IF(ISNUMBER(SEARCH("kit12", 'Painel Shopee'!B4812)), 12,
IF(ISNUMBER(SEARCH("kit13", 'Painel Shopee'!B4812)), 13,
IF(ISNUMBER(SEARCH("kit14", 'Painel Shopee'!B4812)), 14,
IF(ISNUMBER(SEARCH("kit15", 'Painel Shopee'!B4812)), 15,
IF(ISNUMBER(SEARCH("kit16", 'Painel Shopee'!B4812)), 16,
IF(ISNUMBER(SEARCH("kit17", 'Painel Shopee'!B4812)), 17,
IF(ISNUMBER(SEARCH("kit18", 'Painel Shopee'!B4812)), 18,
IF(ISNUMBER(SEARCH("kit19", 'Painel Shopee'!B4812)), 19,
IF(ISNUMBER(SEARCH("kit20", 'Painel Shopee'!B4812)), 20, 0)))))))))))))))))))</f>
        <v>0</v>
      </c>
      <c r="E4812">
        <f>IF(D4812=0,'Painel Shopee'!C4812,D4812*'Painel Shopee'!C4812)</f>
        <v>0</v>
      </c>
    </row>
    <row r="4813" spans="1:5" x14ac:dyDescent="0.25">
      <c r="A4813">
        <f>IF(ISNUMBER(SEARCH("kit 2", 'Painel ML'!C4813)), 2,
IF(ISNUMBER(SEARCH("kit 3", 'Painel ML'!C4813)), 3,
IF(ISNUMBER(SEARCH("kit 4", 'Painel ML'!C4813)), 4,
IF(ISNUMBER(SEARCH("kit 5", 'Painel ML'!C4813)), 5,
IF(ISNUMBER(SEARCH("kit 6", 'Painel ML'!C4813)), 6,
IF(ISNUMBER(SEARCH("kit 7", 'Painel ML'!C4813)), 7,
IF(ISNUMBER(SEARCH("kit 8", 'Painel ML'!C4813)), 8,
IF(ISNUMBER(SEARCH("kit 9", 'Painel ML'!C4813)), 9,
IF(ISNUMBER(SEARCH("kit 10", 'Painel ML'!C4813)), 10,
IF(ISNUMBER(SEARCH("kit 11", 'Painel ML'!C4813)), 11,
IF(ISNUMBER(SEARCH("kit 12", 'Painel ML'!C4813)), 12,
IF(ISNUMBER(SEARCH("kit 13", 'Painel ML'!C4813)), 13,
IF(ISNUMBER(SEARCH("kit 14", 'Painel ML'!C4813)), 14,
IF(ISNUMBER(SEARCH("kit 15", 'Painel ML'!C4813)), 15,
IF(ISNUMBER(SEARCH("kit 16", 'Painel ML'!C4813)), 16,
IF(ISNUMBER(SEARCH("kit 17", 'Painel ML'!C4813)), 17,
IF(ISNUMBER(SEARCH("kit 18", 'Painel ML'!C4813)), 18,
IF(ISNUMBER(SEARCH("kit 19", 'Painel ML'!C4813)), 19,
IF(ISNUMBER(SEARCH("kit 20", 'Painel ML'!C4813)), 20, 0)))))))))))))))))))</f>
        <v>0</v>
      </c>
      <c r="B4813">
        <f>IF(A4813=0,'Painel ML'!A4813,A4813*'Painel ML'!A4813)</f>
        <v>0</v>
      </c>
      <c r="D4813">
        <f>IF(ISNUMBER(SEARCH("kit2", 'Painel Shopee'!B4813)), 2,
IF(ISNUMBER(SEARCH("kit3", 'Painel Shopee'!B4813)), 3,
IF(ISNUMBER(SEARCH("kit4", 'Painel Shopee'!B4813)), 4,
IF(ISNUMBER(SEARCH("kit5", 'Painel Shopee'!B4813)), 5,
IF(ISNUMBER(SEARCH("kit6", 'Painel Shopee'!B4813)), 6,
IF(ISNUMBER(SEARCH("kit7", 'Painel Shopee'!B4813)), 7,
IF(ISNUMBER(SEARCH("kit8", 'Painel Shopee'!B4813)), 8,
IF(ISNUMBER(SEARCH("kit9", 'Painel Shopee'!B4813)), 9,
IF(ISNUMBER(SEARCH("kit10", 'Painel Shopee'!B4813)), 10,
IF(ISNUMBER(SEARCH("kit11", 'Painel Shopee'!B4813)), 11,
IF(ISNUMBER(SEARCH("kit12", 'Painel Shopee'!B4813)), 12,
IF(ISNUMBER(SEARCH("kit13", 'Painel Shopee'!B4813)), 13,
IF(ISNUMBER(SEARCH("kit14", 'Painel Shopee'!B4813)), 14,
IF(ISNUMBER(SEARCH("kit15", 'Painel Shopee'!B4813)), 15,
IF(ISNUMBER(SEARCH("kit16", 'Painel Shopee'!B4813)), 16,
IF(ISNUMBER(SEARCH("kit17", 'Painel Shopee'!B4813)), 17,
IF(ISNUMBER(SEARCH("kit18", 'Painel Shopee'!B4813)), 18,
IF(ISNUMBER(SEARCH("kit19", 'Painel Shopee'!B4813)), 19,
IF(ISNUMBER(SEARCH("kit20", 'Painel Shopee'!B4813)), 20, 0)))))))))))))))))))</f>
        <v>0</v>
      </c>
      <c r="E4813">
        <f>IF(D4813=0,'Painel Shopee'!C4813,D4813*'Painel Shopee'!C4813)</f>
        <v>0</v>
      </c>
    </row>
    <row r="4814" spans="1:5" x14ac:dyDescent="0.25">
      <c r="A4814">
        <f>IF(ISNUMBER(SEARCH("kit 2", 'Painel ML'!C4814)), 2,
IF(ISNUMBER(SEARCH("kit 3", 'Painel ML'!C4814)), 3,
IF(ISNUMBER(SEARCH("kit 4", 'Painel ML'!C4814)), 4,
IF(ISNUMBER(SEARCH("kit 5", 'Painel ML'!C4814)), 5,
IF(ISNUMBER(SEARCH("kit 6", 'Painel ML'!C4814)), 6,
IF(ISNUMBER(SEARCH("kit 7", 'Painel ML'!C4814)), 7,
IF(ISNUMBER(SEARCH("kit 8", 'Painel ML'!C4814)), 8,
IF(ISNUMBER(SEARCH("kit 9", 'Painel ML'!C4814)), 9,
IF(ISNUMBER(SEARCH("kit 10", 'Painel ML'!C4814)), 10,
IF(ISNUMBER(SEARCH("kit 11", 'Painel ML'!C4814)), 11,
IF(ISNUMBER(SEARCH("kit 12", 'Painel ML'!C4814)), 12,
IF(ISNUMBER(SEARCH("kit 13", 'Painel ML'!C4814)), 13,
IF(ISNUMBER(SEARCH("kit 14", 'Painel ML'!C4814)), 14,
IF(ISNUMBER(SEARCH("kit 15", 'Painel ML'!C4814)), 15,
IF(ISNUMBER(SEARCH("kit 16", 'Painel ML'!C4814)), 16,
IF(ISNUMBER(SEARCH("kit 17", 'Painel ML'!C4814)), 17,
IF(ISNUMBER(SEARCH("kit 18", 'Painel ML'!C4814)), 18,
IF(ISNUMBER(SEARCH("kit 19", 'Painel ML'!C4814)), 19,
IF(ISNUMBER(SEARCH("kit 20", 'Painel ML'!C4814)), 20, 0)))))))))))))))))))</f>
        <v>0</v>
      </c>
      <c r="B4814">
        <f>IF(A4814=0,'Painel ML'!A4814,A4814*'Painel ML'!A4814)</f>
        <v>0</v>
      </c>
      <c r="D4814">
        <f>IF(ISNUMBER(SEARCH("kit2", 'Painel Shopee'!B4814)), 2,
IF(ISNUMBER(SEARCH("kit3", 'Painel Shopee'!B4814)), 3,
IF(ISNUMBER(SEARCH("kit4", 'Painel Shopee'!B4814)), 4,
IF(ISNUMBER(SEARCH("kit5", 'Painel Shopee'!B4814)), 5,
IF(ISNUMBER(SEARCH("kit6", 'Painel Shopee'!B4814)), 6,
IF(ISNUMBER(SEARCH("kit7", 'Painel Shopee'!B4814)), 7,
IF(ISNUMBER(SEARCH("kit8", 'Painel Shopee'!B4814)), 8,
IF(ISNUMBER(SEARCH("kit9", 'Painel Shopee'!B4814)), 9,
IF(ISNUMBER(SEARCH("kit10", 'Painel Shopee'!B4814)), 10,
IF(ISNUMBER(SEARCH("kit11", 'Painel Shopee'!B4814)), 11,
IF(ISNUMBER(SEARCH("kit12", 'Painel Shopee'!B4814)), 12,
IF(ISNUMBER(SEARCH("kit13", 'Painel Shopee'!B4814)), 13,
IF(ISNUMBER(SEARCH("kit14", 'Painel Shopee'!B4814)), 14,
IF(ISNUMBER(SEARCH("kit15", 'Painel Shopee'!B4814)), 15,
IF(ISNUMBER(SEARCH("kit16", 'Painel Shopee'!B4814)), 16,
IF(ISNUMBER(SEARCH("kit17", 'Painel Shopee'!B4814)), 17,
IF(ISNUMBER(SEARCH("kit18", 'Painel Shopee'!B4814)), 18,
IF(ISNUMBER(SEARCH("kit19", 'Painel Shopee'!B4814)), 19,
IF(ISNUMBER(SEARCH("kit20", 'Painel Shopee'!B4814)), 20, 0)))))))))))))))))))</f>
        <v>0</v>
      </c>
      <c r="E4814">
        <f>IF(D4814=0,'Painel Shopee'!C4814,D4814*'Painel Shopee'!C4814)</f>
        <v>0</v>
      </c>
    </row>
    <row r="4815" spans="1:5" x14ac:dyDescent="0.25">
      <c r="A4815">
        <f>IF(ISNUMBER(SEARCH("kit 2", 'Painel ML'!C4815)), 2,
IF(ISNUMBER(SEARCH("kit 3", 'Painel ML'!C4815)), 3,
IF(ISNUMBER(SEARCH("kit 4", 'Painel ML'!C4815)), 4,
IF(ISNUMBER(SEARCH("kit 5", 'Painel ML'!C4815)), 5,
IF(ISNUMBER(SEARCH("kit 6", 'Painel ML'!C4815)), 6,
IF(ISNUMBER(SEARCH("kit 7", 'Painel ML'!C4815)), 7,
IF(ISNUMBER(SEARCH("kit 8", 'Painel ML'!C4815)), 8,
IF(ISNUMBER(SEARCH("kit 9", 'Painel ML'!C4815)), 9,
IF(ISNUMBER(SEARCH("kit 10", 'Painel ML'!C4815)), 10,
IF(ISNUMBER(SEARCH("kit 11", 'Painel ML'!C4815)), 11,
IF(ISNUMBER(SEARCH("kit 12", 'Painel ML'!C4815)), 12,
IF(ISNUMBER(SEARCH("kit 13", 'Painel ML'!C4815)), 13,
IF(ISNUMBER(SEARCH("kit 14", 'Painel ML'!C4815)), 14,
IF(ISNUMBER(SEARCH("kit 15", 'Painel ML'!C4815)), 15,
IF(ISNUMBER(SEARCH("kit 16", 'Painel ML'!C4815)), 16,
IF(ISNUMBER(SEARCH("kit 17", 'Painel ML'!C4815)), 17,
IF(ISNUMBER(SEARCH("kit 18", 'Painel ML'!C4815)), 18,
IF(ISNUMBER(SEARCH("kit 19", 'Painel ML'!C4815)), 19,
IF(ISNUMBER(SEARCH("kit 20", 'Painel ML'!C4815)), 20, 0)))))))))))))))))))</f>
        <v>0</v>
      </c>
      <c r="B4815">
        <f>IF(A4815=0,'Painel ML'!A4815,A4815*'Painel ML'!A4815)</f>
        <v>0</v>
      </c>
      <c r="D4815">
        <f>IF(ISNUMBER(SEARCH("kit2", 'Painel Shopee'!B4815)), 2,
IF(ISNUMBER(SEARCH("kit3", 'Painel Shopee'!B4815)), 3,
IF(ISNUMBER(SEARCH("kit4", 'Painel Shopee'!B4815)), 4,
IF(ISNUMBER(SEARCH("kit5", 'Painel Shopee'!B4815)), 5,
IF(ISNUMBER(SEARCH("kit6", 'Painel Shopee'!B4815)), 6,
IF(ISNUMBER(SEARCH("kit7", 'Painel Shopee'!B4815)), 7,
IF(ISNUMBER(SEARCH("kit8", 'Painel Shopee'!B4815)), 8,
IF(ISNUMBER(SEARCH("kit9", 'Painel Shopee'!B4815)), 9,
IF(ISNUMBER(SEARCH("kit10", 'Painel Shopee'!B4815)), 10,
IF(ISNUMBER(SEARCH("kit11", 'Painel Shopee'!B4815)), 11,
IF(ISNUMBER(SEARCH("kit12", 'Painel Shopee'!B4815)), 12,
IF(ISNUMBER(SEARCH("kit13", 'Painel Shopee'!B4815)), 13,
IF(ISNUMBER(SEARCH("kit14", 'Painel Shopee'!B4815)), 14,
IF(ISNUMBER(SEARCH("kit15", 'Painel Shopee'!B4815)), 15,
IF(ISNUMBER(SEARCH("kit16", 'Painel Shopee'!B4815)), 16,
IF(ISNUMBER(SEARCH("kit17", 'Painel Shopee'!B4815)), 17,
IF(ISNUMBER(SEARCH("kit18", 'Painel Shopee'!B4815)), 18,
IF(ISNUMBER(SEARCH("kit19", 'Painel Shopee'!B4815)), 19,
IF(ISNUMBER(SEARCH("kit20", 'Painel Shopee'!B4815)), 20, 0)))))))))))))))))))</f>
        <v>0</v>
      </c>
      <c r="E4815">
        <f>IF(D4815=0,'Painel Shopee'!C4815,D4815*'Painel Shopee'!C4815)</f>
        <v>0</v>
      </c>
    </row>
    <row r="4816" spans="1:5" x14ac:dyDescent="0.25">
      <c r="A4816">
        <f>IF(ISNUMBER(SEARCH("kit 2", 'Painel ML'!C4816)), 2,
IF(ISNUMBER(SEARCH("kit 3", 'Painel ML'!C4816)), 3,
IF(ISNUMBER(SEARCH("kit 4", 'Painel ML'!C4816)), 4,
IF(ISNUMBER(SEARCH("kit 5", 'Painel ML'!C4816)), 5,
IF(ISNUMBER(SEARCH("kit 6", 'Painel ML'!C4816)), 6,
IF(ISNUMBER(SEARCH("kit 7", 'Painel ML'!C4816)), 7,
IF(ISNUMBER(SEARCH("kit 8", 'Painel ML'!C4816)), 8,
IF(ISNUMBER(SEARCH("kit 9", 'Painel ML'!C4816)), 9,
IF(ISNUMBER(SEARCH("kit 10", 'Painel ML'!C4816)), 10,
IF(ISNUMBER(SEARCH("kit 11", 'Painel ML'!C4816)), 11,
IF(ISNUMBER(SEARCH("kit 12", 'Painel ML'!C4816)), 12,
IF(ISNUMBER(SEARCH("kit 13", 'Painel ML'!C4816)), 13,
IF(ISNUMBER(SEARCH("kit 14", 'Painel ML'!C4816)), 14,
IF(ISNUMBER(SEARCH("kit 15", 'Painel ML'!C4816)), 15,
IF(ISNUMBER(SEARCH("kit 16", 'Painel ML'!C4816)), 16,
IF(ISNUMBER(SEARCH("kit 17", 'Painel ML'!C4816)), 17,
IF(ISNUMBER(SEARCH("kit 18", 'Painel ML'!C4816)), 18,
IF(ISNUMBER(SEARCH("kit 19", 'Painel ML'!C4816)), 19,
IF(ISNUMBER(SEARCH("kit 20", 'Painel ML'!C4816)), 20, 0)))))))))))))))))))</f>
        <v>0</v>
      </c>
      <c r="B4816">
        <f>IF(A4816=0,'Painel ML'!A4816,A4816*'Painel ML'!A4816)</f>
        <v>0</v>
      </c>
      <c r="D4816">
        <f>IF(ISNUMBER(SEARCH("kit2", 'Painel Shopee'!B4816)), 2,
IF(ISNUMBER(SEARCH("kit3", 'Painel Shopee'!B4816)), 3,
IF(ISNUMBER(SEARCH("kit4", 'Painel Shopee'!B4816)), 4,
IF(ISNUMBER(SEARCH("kit5", 'Painel Shopee'!B4816)), 5,
IF(ISNUMBER(SEARCH("kit6", 'Painel Shopee'!B4816)), 6,
IF(ISNUMBER(SEARCH("kit7", 'Painel Shopee'!B4816)), 7,
IF(ISNUMBER(SEARCH("kit8", 'Painel Shopee'!B4816)), 8,
IF(ISNUMBER(SEARCH("kit9", 'Painel Shopee'!B4816)), 9,
IF(ISNUMBER(SEARCH("kit10", 'Painel Shopee'!B4816)), 10,
IF(ISNUMBER(SEARCH("kit11", 'Painel Shopee'!B4816)), 11,
IF(ISNUMBER(SEARCH("kit12", 'Painel Shopee'!B4816)), 12,
IF(ISNUMBER(SEARCH("kit13", 'Painel Shopee'!B4816)), 13,
IF(ISNUMBER(SEARCH("kit14", 'Painel Shopee'!B4816)), 14,
IF(ISNUMBER(SEARCH("kit15", 'Painel Shopee'!B4816)), 15,
IF(ISNUMBER(SEARCH("kit16", 'Painel Shopee'!B4816)), 16,
IF(ISNUMBER(SEARCH("kit17", 'Painel Shopee'!B4816)), 17,
IF(ISNUMBER(SEARCH("kit18", 'Painel Shopee'!B4816)), 18,
IF(ISNUMBER(SEARCH("kit19", 'Painel Shopee'!B4816)), 19,
IF(ISNUMBER(SEARCH("kit20", 'Painel Shopee'!B4816)), 20, 0)))))))))))))))))))</f>
        <v>0</v>
      </c>
      <c r="E4816">
        <f>IF(D4816=0,'Painel Shopee'!C4816,D4816*'Painel Shopee'!C4816)</f>
        <v>0</v>
      </c>
    </row>
    <row r="4817" spans="1:5" x14ac:dyDescent="0.25">
      <c r="A4817">
        <f>IF(ISNUMBER(SEARCH("kit 2", 'Painel ML'!C4817)), 2,
IF(ISNUMBER(SEARCH("kit 3", 'Painel ML'!C4817)), 3,
IF(ISNUMBER(SEARCH("kit 4", 'Painel ML'!C4817)), 4,
IF(ISNUMBER(SEARCH("kit 5", 'Painel ML'!C4817)), 5,
IF(ISNUMBER(SEARCH("kit 6", 'Painel ML'!C4817)), 6,
IF(ISNUMBER(SEARCH("kit 7", 'Painel ML'!C4817)), 7,
IF(ISNUMBER(SEARCH("kit 8", 'Painel ML'!C4817)), 8,
IF(ISNUMBER(SEARCH("kit 9", 'Painel ML'!C4817)), 9,
IF(ISNUMBER(SEARCH("kit 10", 'Painel ML'!C4817)), 10,
IF(ISNUMBER(SEARCH("kit 11", 'Painel ML'!C4817)), 11,
IF(ISNUMBER(SEARCH("kit 12", 'Painel ML'!C4817)), 12,
IF(ISNUMBER(SEARCH("kit 13", 'Painel ML'!C4817)), 13,
IF(ISNUMBER(SEARCH("kit 14", 'Painel ML'!C4817)), 14,
IF(ISNUMBER(SEARCH("kit 15", 'Painel ML'!C4817)), 15,
IF(ISNUMBER(SEARCH("kit 16", 'Painel ML'!C4817)), 16,
IF(ISNUMBER(SEARCH("kit 17", 'Painel ML'!C4817)), 17,
IF(ISNUMBER(SEARCH("kit 18", 'Painel ML'!C4817)), 18,
IF(ISNUMBER(SEARCH("kit 19", 'Painel ML'!C4817)), 19,
IF(ISNUMBER(SEARCH("kit 20", 'Painel ML'!C4817)), 20, 0)))))))))))))))))))</f>
        <v>0</v>
      </c>
      <c r="B4817">
        <f>IF(A4817=0,'Painel ML'!A4817,A4817*'Painel ML'!A4817)</f>
        <v>0</v>
      </c>
      <c r="D4817">
        <f>IF(ISNUMBER(SEARCH("kit2", 'Painel Shopee'!B4817)), 2,
IF(ISNUMBER(SEARCH("kit3", 'Painel Shopee'!B4817)), 3,
IF(ISNUMBER(SEARCH("kit4", 'Painel Shopee'!B4817)), 4,
IF(ISNUMBER(SEARCH("kit5", 'Painel Shopee'!B4817)), 5,
IF(ISNUMBER(SEARCH("kit6", 'Painel Shopee'!B4817)), 6,
IF(ISNUMBER(SEARCH("kit7", 'Painel Shopee'!B4817)), 7,
IF(ISNUMBER(SEARCH("kit8", 'Painel Shopee'!B4817)), 8,
IF(ISNUMBER(SEARCH("kit9", 'Painel Shopee'!B4817)), 9,
IF(ISNUMBER(SEARCH("kit10", 'Painel Shopee'!B4817)), 10,
IF(ISNUMBER(SEARCH("kit11", 'Painel Shopee'!B4817)), 11,
IF(ISNUMBER(SEARCH("kit12", 'Painel Shopee'!B4817)), 12,
IF(ISNUMBER(SEARCH("kit13", 'Painel Shopee'!B4817)), 13,
IF(ISNUMBER(SEARCH("kit14", 'Painel Shopee'!B4817)), 14,
IF(ISNUMBER(SEARCH("kit15", 'Painel Shopee'!B4817)), 15,
IF(ISNUMBER(SEARCH("kit16", 'Painel Shopee'!B4817)), 16,
IF(ISNUMBER(SEARCH("kit17", 'Painel Shopee'!B4817)), 17,
IF(ISNUMBER(SEARCH("kit18", 'Painel Shopee'!B4817)), 18,
IF(ISNUMBER(SEARCH("kit19", 'Painel Shopee'!B4817)), 19,
IF(ISNUMBER(SEARCH("kit20", 'Painel Shopee'!B4817)), 20, 0)))))))))))))))))))</f>
        <v>0</v>
      </c>
      <c r="E4817">
        <f>IF(D4817=0,'Painel Shopee'!C4817,D4817*'Painel Shopee'!C4817)</f>
        <v>0</v>
      </c>
    </row>
    <row r="4818" spans="1:5" x14ac:dyDescent="0.25">
      <c r="A4818">
        <f>IF(ISNUMBER(SEARCH("kit 2", 'Painel ML'!C4818)), 2,
IF(ISNUMBER(SEARCH("kit 3", 'Painel ML'!C4818)), 3,
IF(ISNUMBER(SEARCH("kit 4", 'Painel ML'!C4818)), 4,
IF(ISNUMBER(SEARCH("kit 5", 'Painel ML'!C4818)), 5,
IF(ISNUMBER(SEARCH("kit 6", 'Painel ML'!C4818)), 6,
IF(ISNUMBER(SEARCH("kit 7", 'Painel ML'!C4818)), 7,
IF(ISNUMBER(SEARCH("kit 8", 'Painel ML'!C4818)), 8,
IF(ISNUMBER(SEARCH("kit 9", 'Painel ML'!C4818)), 9,
IF(ISNUMBER(SEARCH("kit 10", 'Painel ML'!C4818)), 10,
IF(ISNUMBER(SEARCH("kit 11", 'Painel ML'!C4818)), 11,
IF(ISNUMBER(SEARCH("kit 12", 'Painel ML'!C4818)), 12,
IF(ISNUMBER(SEARCH("kit 13", 'Painel ML'!C4818)), 13,
IF(ISNUMBER(SEARCH("kit 14", 'Painel ML'!C4818)), 14,
IF(ISNUMBER(SEARCH("kit 15", 'Painel ML'!C4818)), 15,
IF(ISNUMBER(SEARCH("kit 16", 'Painel ML'!C4818)), 16,
IF(ISNUMBER(SEARCH("kit 17", 'Painel ML'!C4818)), 17,
IF(ISNUMBER(SEARCH("kit 18", 'Painel ML'!C4818)), 18,
IF(ISNUMBER(SEARCH("kit 19", 'Painel ML'!C4818)), 19,
IF(ISNUMBER(SEARCH("kit 20", 'Painel ML'!C4818)), 20, 0)))))))))))))))))))</f>
        <v>0</v>
      </c>
      <c r="B4818">
        <f>IF(A4818=0,'Painel ML'!A4818,A4818*'Painel ML'!A4818)</f>
        <v>0</v>
      </c>
      <c r="D4818">
        <f>IF(ISNUMBER(SEARCH("kit2", 'Painel Shopee'!B4818)), 2,
IF(ISNUMBER(SEARCH("kit3", 'Painel Shopee'!B4818)), 3,
IF(ISNUMBER(SEARCH("kit4", 'Painel Shopee'!B4818)), 4,
IF(ISNUMBER(SEARCH("kit5", 'Painel Shopee'!B4818)), 5,
IF(ISNUMBER(SEARCH("kit6", 'Painel Shopee'!B4818)), 6,
IF(ISNUMBER(SEARCH("kit7", 'Painel Shopee'!B4818)), 7,
IF(ISNUMBER(SEARCH("kit8", 'Painel Shopee'!B4818)), 8,
IF(ISNUMBER(SEARCH("kit9", 'Painel Shopee'!B4818)), 9,
IF(ISNUMBER(SEARCH("kit10", 'Painel Shopee'!B4818)), 10,
IF(ISNUMBER(SEARCH("kit11", 'Painel Shopee'!B4818)), 11,
IF(ISNUMBER(SEARCH("kit12", 'Painel Shopee'!B4818)), 12,
IF(ISNUMBER(SEARCH("kit13", 'Painel Shopee'!B4818)), 13,
IF(ISNUMBER(SEARCH("kit14", 'Painel Shopee'!B4818)), 14,
IF(ISNUMBER(SEARCH("kit15", 'Painel Shopee'!B4818)), 15,
IF(ISNUMBER(SEARCH("kit16", 'Painel Shopee'!B4818)), 16,
IF(ISNUMBER(SEARCH("kit17", 'Painel Shopee'!B4818)), 17,
IF(ISNUMBER(SEARCH("kit18", 'Painel Shopee'!B4818)), 18,
IF(ISNUMBER(SEARCH("kit19", 'Painel Shopee'!B4818)), 19,
IF(ISNUMBER(SEARCH("kit20", 'Painel Shopee'!B4818)), 20, 0)))))))))))))))))))</f>
        <v>0</v>
      </c>
      <c r="E4818">
        <f>IF(D4818=0,'Painel Shopee'!C4818,D4818*'Painel Shopee'!C4818)</f>
        <v>0</v>
      </c>
    </row>
    <row r="4819" spans="1:5" x14ac:dyDescent="0.25">
      <c r="A4819">
        <f>IF(ISNUMBER(SEARCH("kit 2", 'Painel ML'!C4819)), 2,
IF(ISNUMBER(SEARCH("kit 3", 'Painel ML'!C4819)), 3,
IF(ISNUMBER(SEARCH("kit 4", 'Painel ML'!C4819)), 4,
IF(ISNUMBER(SEARCH("kit 5", 'Painel ML'!C4819)), 5,
IF(ISNUMBER(SEARCH("kit 6", 'Painel ML'!C4819)), 6,
IF(ISNUMBER(SEARCH("kit 7", 'Painel ML'!C4819)), 7,
IF(ISNUMBER(SEARCH("kit 8", 'Painel ML'!C4819)), 8,
IF(ISNUMBER(SEARCH("kit 9", 'Painel ML'!C4819)), 9,
IF(ISNUMBER(SEARCH("kit 10", 'Painel ML'!C4819)), 10,
IF(ISNUMBER(SEARCH("kit 11", 'Painel ML'!C4819)), 11,
IF(ISNUMBER(SEARCH("kit 12", 'Painel ML'!C4819)), 12,
IF(ISNUMBER(SEARCH("kit 13", 'Painel ML'!C4819)), 13,
IF(ISNUMBER(SEARCH("kit 14", 'Painel ML'!C4819)), 14,
IF(ISNUMBER(SEARCH("kit 15", 'Painel ML'!C4819)), 15,
IF(ISNUMBER(SEARCH("kit 16", 'Painel ML'!C4819)), 16,
IF(ISNUMBER(SEARCH("kit 17", 'Painel ML'!C4819)), 17,
IF(ISNUMBER(SEARCH("kit 18", 'Painel ML'!C4819)), 18,
IF(ISNUMBER(SEARCH("kit 19", 'Painel ML'!C4819)), 19,
IF(ISNUMBER(SEARCH("kit 20", 'Painel ML'!C4819)), 20, 0)))))))))))))))))))</f>
        <v>0</v>
      </c>
      <c r="B4819">
        <f>IF(A4819=0,'Painel ML'!A4819,A4819*'Painel ML'!A4819)</f>
        <v>0</v>
      </c>
      <c r="D4819">
        <f>IF(ISNUMBER(SEARCH("kit2", 'Painel Shopee'!B4819)), 2,
IF(ISNUMBER(SEARCH("kit3", 'Painel Shopee'!B4819)), 3,
IF(ISNUMBER(SEARCH("kit4", 'Painel Shopee'!B4819)), 4,
IF(ISNUMBER(SEARCH("kit5", 'Painel Shopee'!B4819)), 5,
IF(ISNUMBER(SEARCH("kit6", 'Painel Shopee'!B4819)), 6,
IF(ISNUMBER(SEARCH("kit7", 'Painel Shopee'!B4819)), 7,
IF(ISNUMBER(SEARCH("kit8", 'Painel Shopee'!B4819)), 8,
IF(ISNUMBER(SEARCH("kit9", 'Painel Shopee'!B4819)), 9,
IF(ISNUMBER(SEARCH("kit10", 'Painel Shopee'!B4819)), 10,
IF(ISNUMBER(SEARCH("kit11", 'Painel Shopee'!B4819)), 11,
IF(ISNUMBER(SEARCH("kit12", 'Painel Shopee'!B4819)), 12,
IF(ISNUMBER(SEARCH("kit13", 'Painel Shopee'!B4819)), 13,
IF(ISNUMBER(SEARCH("kit14", 'Painel Shopee'!B4819)), 14,
IF(ISNUMBER(SEARCH("kit15", 'Painel Shopee'!B4819)), 15,
IF(ISNUMBER(SEARCH("kit16", 'Painel Shopee'!B4819)), 16,
IF(ISNUMBER(SEARCH("kit17", 'Painel Shopee'!B4819)), 17,
IF(ISNUMBER(SEARCH("kit18", 'Painel Shopee'!B4819)), 18,
IF(ISNUMBER(SEARCH("kit19", 'Painel Shopee'!B4819)), 19,
IF(ISNUMBER(SEARCH("kit20", 'Painel Shopee'!B4819)), 20, 0)))))))))))))))))))</f>
        <v>0</v>
      </c>
      <c r="E4819">
        <f>IF(D4819=0,'Painel Shopee'!C4819,D4819*'Painel Shopee'!C4819)</f>
        <v>0</v>
      </c>
    </row>
    <row r="4820" spans="1:5" x14ac:dyDescent="0.25">
      <c r="A4820">
        <f>IF(ISNUMBER(SEARCH("kit 2", 'Painel ML'!C4820)), 2,
IF(ISNUMBER(SEARCH("kit 3", 'Painel ML'!C4820)), 3,
IF(ISNUMBER(SEARCH("kit 4", 'Painel ML'!C4820)), 4,
IF(ISNUMBER(SEARCH("kit 5", 'Painel ML'!C4820)), 5,
IF(ISNUMBER(SEARCH("kit 6", 'Painel ML'!C4820)), 6,
IF(ISNUMBER(SEARCH("kit 7", 'Painel ML'!C4820)), 7,
IF(ISNUMBER(SEARCH("kit 8", 'Painel ML'!C4820)), 8,
IF(ISNUMBER(SEARCH("kit 9", 'Painel ML'!C4820)), 9,
IF(ISNUMBER(SEARCH("kit 10", 'Painel ML'!C4820)), 10,
IF(ISNUMBER(SEARCH("kit 11", 'Painel ML'!C4820)), 11,
IF(ISNUMBER(SEARCH("kit 12", 'Painel ML'!C4820)), 12,
IF(ISNUMBER(SEARCH("kit 13", 'Painel ML'!C4820)), 13,
IF(ISNUMBER(SEARCH("kit 14", 'Painel ML'!C4820)), 14,
IF(ISNUMBER(SEARCH("kit 15", 'Painel ML'!C4820)), 15,
IF(ISNUMBER(SEARCH("kit 16", 'Painel ML'!C4820)), 16,
IF(ISNUMBER(SEARCH("kit 17", 'Painel ML'!C4820)), 17,
IF(ISNUMBER(SEARCH("kit 18", 'Painel ML'!C4820)), 18,
IF(ISNUMBER(SEARCH("kit 19", 'Painel ML'!C4820)), 19,
IF(ISNUMBER(SEARCH("kit 20", 'Painel ML'!C4820)), 20, 0)))))))))))))))))))</f>
        <v>0</v>
      </c>
      <c r="B4820">
        <f>IF(A4820=0,'Painel ML'!A4820,A4820*'Painel ML'!A4820)</f>
        <v>0</v>
      </c>
      <c r="D4820">
        <f>IF(ISNUMBER(SEARCH("kit2", 'Painel Shopee'!B4820)), 2,
IF(ISNUMBER(SEARCH("kit3", 'Painel Shopee'!B4820)), 3,
IF(ISNUMBER(SEARCH("kit4", 'Painel Shopee'!B4820)), 4,
IF(ISNUMBER(SEARCH("kit5", 'Painel Shopee'!B4820)), 5,
IF(ISNUMBER(SEARCH("kit6", 'Painel Shopee'!B4820)), 6,
IF(ISNUMBER(SEARCH("kit7", 'Painel Shopee'!B4820)), 7,
IF(ISNUMBER(SEARCH("kit8", 'Painel Shopee'!B4820)), 8,
IF(ISNUMBER(SEARCH("kit9", 'Painel Shopee'!B4820)), 9,
IF(ISNUMBER(SEARCH("kit10", 'Painel Shopee'!B4820)), 10,
IF(ISNUMBER(SEARCH("kit11", 'Painel Shopee'!B4820)), 11,
IF(ISNUMBER(SEARCH("kit12", 'Painel Shopee'!B4820)), 12,
IF(ISNUMBER(SEARCH("kit13", 'Painel Shopee'!B4820)), 13,
IF(ISNUMBER(SEARCH("kit14", 'Painel Shopee'!B4820)), 14,
IF(ISNUMBER(SEARCH("kit15", 'Painel Shopee'!B4820)), 15,
IF(ISNUMBER(SEARCH("kit16", 'Painel Shopee'!B4820)), 16,
IF(ISNUMBER(SEARCH("kit17", 'Painel Shopee'!B4820)), 17,
IF(ISNUMBER(SEARCH("kit18", 'Painel Shopee'!B4820)), 18,
IF(ISNUMBER(SEARCH("kit19", 'Painel Shopee'!B4820)), 19,
IF(ISNUMBER(SEARCH("kit20", 'Painel Shopee'!B4820)), 20, 0)))))))))))))))))))</f>
        <v>0</v>
      </c>
      <c r="E4820">
        <f>IF(D4820=0,'Painel Shopee'!C4820,D4820*'Painel Shopee'!C4820)</f>
        <v>0</v>
      </c>
    </row>
    <row r="4821" spans="1:5" x14ac:dyDescent="0.25">
      <c r="A4821">
        <f>IF(ISNUMBER(SEARCH("kit 2", 'Painel ML'!C4821)), 2,
IF(ISNUMBER(SEARCH("kit 3", 'Painel ML'!C4821)), 3,
IF(ISNUMBER(SEARCH("kit 4", 'Painel ML'!C4821)), 4,
IF(ISNUMBER(SEARCH("kit 5", 'Painel ML'!C4821)), 5,
IF(ISNUMBER(SEARCH("kit 6", 'Painel ML'!C4821)), 6,
IF(ISNUMBER(SEARCH("kit 7", 'Painel ML'!C4821)), 7,
IF(ISNUMBER(SEARCH("kit 8", 'Painel ML'!C4821)), 8,
IF(ISNUMBER(SEARCH("kit 9", 'Painel ML'!C4821)), 9,
IF(ISNUMBER(SEARCH("kit 10", 'Painel ML'!C4821)), 10,
IF(ISNUMBER(SEARCH("kit 11", 'Painel ML'!C4821)), 11,
IF(ISNUMBER(SEARCH("kit 12", 'Painel ML'!C4821)), 12,
IF(ISNUMBER(SEARCH("kit 13", 'Painel ML'!C4821)), 13,
IF(ISNUMBER(SEARCH("kit 14", 'Painel ML'!C4821)), 14,
IF(ISNUMBER(SEARCH("kit 15", 'Painel ML'!C4821)), 15,
IF(ISNUMBER(SEARCH("kit 16", 'Painel ML'!C4821)), 16,
IF(ISNUMBER(SEARCH("kit 17", 'Painel ML'!C4821)), 17,
IF(ISNUMBER(SEARCH("kit 18", 'Painel ML'!C4821)), 18,
IF(ISNUMBER(SEARCH("kit 19", 'Painel ML'!C4821)), 19,
IF(ISNUMBER(SEARCH("kit 20", 'Painel ML'!C4821)), 20, 0)))))))))))))))))))</f>
        <v>0</v>
      </c>
      <c r="B4821">
        <f>IF(A4821=0,'Painel ML'!A4821,A4821*'Painel ML'!A4821)</f>
        <v>0</v>
      </c>
      <c r="D4821">
        <f>IF(ISNUMBER(SEARCH("kit2", 'Painel Shopee'!B4821)), 2,
IF(ISNUMBER(SEARCH("kit3", 'Painel Shopee'!B4821)), 3,
IF(ISNUMBER(SEARCH("kit4", 'Painel Shopee'!B4821)), 4,
IF(ISNUMBER(SEARCH("kit5", 'Painel Shopee'!B4821)), 5,
IF(ISNUMBER(SEARCH("kit6", 'Painel Shopee'!B4821)), 6,
IF(ISNUMBER(SEARCH("kit7", 'Painel Shopee'!B4821)), 7,
IF(ISNUMBER(SEARCH("kit8", 'Painel Shopee'!B4821)), 8,
IF(ISNUMBER(SEARCH("kit9", 'Painel Shopee'!B4821)), 9,
IF(ISNUMBER(SEARCH("kit10", 'Painel Shopee'!B4821)), 10,
IF(ISNUMBER(SEARCH("kit11", 'Painel Shopee'!B4821)), 11,
IF(ISNUMBER(SEARCH("kit12", 'Painel Shopee'!B4821)), 12,
IF(ISNUMBER(SEARCH("kit13", 'Painel Shopee'!B4821)), 13,
IF(ISNUMBER(SEARCH("kit14", 'Painel Shopee'!B4821)), 14,
IF(ISNUMBER(SEARCH("kit15", 'Painel Shopee'!B4821)), 15,
IF(ISNUMBER(SEARCH("kit16", 'Painel Shopee'!B4821)), 16,
IF(ISNUMBER(SEARCH("kit17", 'Painel Shopee'!B4821)), 17,
IF(ISNUMBER(SEARCH("kit18", 'Painel Shopee'!B4821)), 18,
IF(ISNUMBER(SEARCH("kit19", 'Painel Shopee'!B4821)), 19,
IF(ISNUMBER(SEARCH("kit20", 'Painel Shopee'!B4821)), 20, 0)))))))))))))))))))</f>
        <v>0</v>
      </c>
      <c r="E4821">
        <f>IF(D4821=0,'Painel Shopee'!C4821,D4821*'Painel Shopee'!C4821)</f>
        <v>0</v>
      </c>
    </row>
    <row r="4822" spans="1:5" x14ac:dyDescent="0.25">
      <c r="A4822">
        <f>IF(ISNUMBER(SEARCH("kit 2", 'Painel ML'!C4822)), 2,
IF(ISNUMBER(SEARCH("kit 3", 'Painel ML'!C4822)), 3,
IF(ISNUMBER(SEARCH("kit 4", 'Painel ML'!C4822)), 4,
IF(ISNUMBER(SEARCH("kit 5", 'Painel ML'!C4822)), 5,
IF(ISNUMBER(SEARCH("kit 6", 'Painel ML'!C4822)), 6,
IF(ISNUMBER(SEARCH("kit 7", 'Painel ML'!C4822)), 7,
IF(ISNUMBER(SEARCH("kit 8", 'Painel ML'!C4822)), 8,
IF(ISNUMBER(SEARCH("kit 9", 'Painel ML'!C4822)), 9,
IF(ISNUMBER(SEARCH("kit 10", 'Painel ML'!C4822)), 10,
IF(ISNUMBER(SEARCH("kit 11", 'Painel ML'!C4822)), 11,
IF(ISNUMBER(SEARCH("kit 12", 'Painel ML'!C4822)), 12,
IF(ISNUMBER(SEARCH("kit 13", 'Painel ML'!C4822)), 13,
IF(ISNUMBER(SEARCH("kit 14", 'Painel ML'!C4822)), 14,
IF(ISNUMBER(SEARCH("kit 15", 'Painel ML'!C4822)), 15,
IF(ISNUMBER(SEARCH("kit 16", 'Painel ML'!C4822)), 16,
IF(ISNUMBER(SEARCH("kit 17", 'Painel ML'!C4822)), 17,
IF(ISNUMBER(SEARCH("kit 18", 'Painel ML'!C4822)), 18,
IF(ISNUMBER(SEARCH("kit 19", 'Painel ML'!C4822)), 19,
IF(ISNUMBER(SEARCH("kit 20", 'Painel ML'!C4822)), 20, 0)))))))))))))))))))</f>
        <v>0</v>
      </c>
      <c r="B4822">
        <f>IF(A4822=0,'Painel ML'!A4822,A4822*'Painel ML'!A4822)</f>
        <v>0</v>
      </c>
      <c r="D4822">
        <f>IF(ISNUMBER(SEARCH("kit2", 'Painel Shopee'!B4822)), 2,
IF(ISNUMBER(SEARCH("kit3", 'Painel Shopee'!B4822)), 3,
IF(ISNUMBER(SEARCH("kit4", 'Painel Shopee'!B4822)), 4,
IF(ISNUMBER(SEARCH("kit5", 'Painel Shopee'!B4822)), 5,
IF(ISNUMBER(SEARCH("kit6", 'Painel Shopee'!B4822)), 6,
IF(ISNUMBER(SEARCH("kit7", 'Painel Shopee'!B4822)), 7,
IF(ISNUMBER(SEARCH("kit8", 'Painel Shopee'!B4822)), 8,
IF(ISNUMBER(SEARCH("kit9", 'Painel Shopee'!B4822)), 9,
IF(ISNUMBER(SEARCH("kit10", 'Painel Shopee'!B4822)), 10,
IF(ISNUMBER(SEARCH("kit11", 'Painel Shopee'!B4822)), 11,
IF(ISNUMBER(SEARCH("kit12", 'Painel Shopee'!B4822)), 12,
IF(ISNUMBER(SEARCH("kit13", 'Painel Shopee'!B4822)), 13,
IF(ISNUMBER(SEARCH("kit14", 'Painel Shopee'!B4822)), 14,
IF(ISNUMBER(SEARCH("kit15", 'Painel Shopee'!B4822)), 15,
IF(ISNUMBER(SEARCH("kit16", 'Painel Shopee'!B4822)), 16,
IF(ISNUMBER(SEARCH("kit17", 'Painel Shopee'!B4822)), 17,
IF(ISNUMBER(SEARCH("kit18", 'Painel Shopee'!B4822)), 18,
IF(ISNUMBER(SEARCH("kit19", 'Painel Shopee'!B4822)), 19,
IF(ISNUMBER(SEARCH("kit20", 'Painel Shopee'!B4822)), 20, 0)))))))))))))))))))</f>
        <v>0</v>
      </c>
      <c r="E4822">
        <f>IF(D4822=0,'Painel Shopee'!C4822,D4822*'Painel Shopee'!C4822)</f>
        <v>0</v>
      </c>
    </row>
    <row r="4823" spans="1:5" x14ac:dyDescent="0.25">
      <c r="A4823">
        <f>IF(ISNUMBER(SEARCH("kit 2", 'Painel ML'!C4823)), 2,
IF(ISNUMBER(SEARCH("kit 3", 'Painel ML'!C4823)), 3,
IF(ISNUMBER(SEARCH("kit 4", 'Painel ML'!C4823)), 4,
IF(ISNUMBER(SEARCH("kit 5", 'Painel ML'!C4823)), 5,
IF(ISNUMBER(SEARCH("kit 6", 'Painel ML'!C4823)), 6,
IF(ISNUMBER(SEARCH("kit 7", 'Painel ML'!C4823)), 7,
IF(ISNUMBER(SEARCH("kit 8", 'Painel ML'!C4823)), 8,
IF(ISNUMBER(SEARCH("kit 9", 'Painel ML'!C4823)), 9,
IF(ISNUMBER(SEARCH("kit 10", 'Painel ML'!C4823)), 10,
IF(ISNUMBER(SEARCH("kit 11", 'Painel ML'!C4823)), 11,
IF(ISNUMBER(SEARCH("kit 12", 'Painel ML'!C4823)), 12,
IF(ISNUMBER(SEARCH("kit 13", 'Painel ML'!C4823)), 13,
IF(ISNUMBER(SEARCH("kit 14", 'Painel ML'!C4823)), 14,
IF(ISNUMBER(SEARCH("kit 15", 'Painel ML'!C4823)), 15,
IF(ISNUMBER(SEARCH("kit 16", 'Painel ML'!C4823)), 16,
IF(ISNUMBER(SEARCH("kit 17", 'Painel ML'!C4823)), 17,
IF(ISNUMBER(SEARCH("kit 18", 'Painel ML'!C4823)), 18,
IF(ISNUMBER(SEARCH("kit 19", 'Painel ML'!C4823)), 19,
IF(ISNUMBER(SEARCH("kit 20", 'Painel ML'!C4823)), 20, 0)))))))))))))))))))</f>
        <v>0</v>
      </c>
      <c r="B4823">
        <f>IF(A4823=0,'Painel ML'!A4823,A4823*'Painel ML'!A4823)</f>
        <v>0</v>
      </c>
      <c r="D4823">
        <f>IF(ISNUMBER(SEARCH("kit2", 'Painel Shopee'!B4823)), 2,
IF(ISNUMBER(SEARCH("kit3", 'Painel Shopee'!B4823)), 3,
IF(ISNUMBER(SEARCH("kit4", 'Painel Shopee'!B4823)), 4,
IF(ISNUMBER(SEARCH("kit5", 'Painel Shopee'!B4823)), 5,
IF(ISNUMBER(SEARCH("kit6", 'Painel Shopee'!B4823)), 6,
IF(ISNUMBER(SEARCH("kit7", 'Painel Shopee'!B4823)), 7,
IF(ISNUMBER(SEARCH("kit8", 'Painel Shopee'!B4823)), 8,
IF(ISNUMBER(SEARCH("kit9", 'Painel Shopee'!B4823)), 9,
IF(ISNUMBER(SEARCH("kit10", 'Painel Shopee'!B4823)), 10,
IF(ISNUMBER(SEARCH("kit11", 'Painel Shopee'!B4823)), 11,
IF(ISNUMBER(SEARCH("kit12", 'Painel Shopee'!B4823)), 12,
IF(ISNUMBER(SEARCH("kit13", 'Painel Shopee'!B4823)), 13,
IF(ISNUMBER(SEARCH("kit14", 'Painel Shopee'!B4823)), 14,
IF(ISNUMBER(SEARCH("kit15", 'Painel Shopee'!B4823)), 15,
IF(ISNUMBER(SEARCH("kit16", 'Painel Shopee'!B4823)), 16,
IF(ISNUMBER(SEARCH("kit17", 'Painel Shopee'!B4823)), 17,
IF(ISNUMBER(SEARCH("kit18", 'Painel Shopee'!B4823)), 18,
IF(ISNUMBER(SEARCH("kit19", 'Painel Shopee'!B4823)), 19,
IF(ISNUMBER(SEARCH("kit20", 'Painel Shopee'!B4823)), 20, 0)))))))))))))))))))</f>
        <v>0</v>
      </c>
      <c r="E4823">
        <f>IF(D4823=0,'Painel Shopee'!C4823,D4823*'Painel Shopee'!C4823)</f>
        <v>0</v>
      </c>
    </row>
    <row r="4824" spans="1:5" x14ac:dyDescent="0.25">
      <c r="A4824">
        <f>IF(ISNUMBER(SEARCH("kit 2", 'Painel ML'!C4824)), 2,
IF(ISNUMBER(SEARCH("kit 3", 'Painel ML'!C4824)), 3,
IF(ISNUMBER(SEARCH("kit 4", 'Painel ML'!C4824)), 4,
IF(ISNUMBER(SEARCH("kit 5", 'Painel ML'!C4824)), 5,
IF(ISNUMBER(SEARCH("kit 6", 'Painel ML'!C4824)), 6,
IF(ISNUMBER(SEARCH("kit 7", 'Painel ML'!C4824)), 7,
IF(ISNUMBER(SEARCH("kit 8", 'Painel ML'!C4824)), 8,
IF(ISNUMBER(SEARCH("kit 9", 'Painel ML'!C4824)), 9,
IF(ISNUMBER(SEARCH("kit 10", 'Painel ML'!C4824)), 10,
IF(ISNUMBER(SEARCH("kit 11", 'Painel ML'!C4824)), 11,
IF(ISNUMBER(SEARCH("kit 12", 'Painel ML'!C4824)), 12,
IF(ISNUMBER(SEARCH("kit 13", 'Painel ML'!C4824)), 13,
IF(ISNUMBER(SEARCH("kit 14", 'Painel ML'!C4824)), 14,
IF(ISNUMBER(SEARCH("kit 15", 'Painel ML'!C4824)), 15,
IF(ISNUMBER(SEARCH("kit 16", 'Painel ML'!C4824)), 16,
IF(ISNUMBER(SEARCH("kit 17", 'Painel ML'!C4824)), 17,
IF(ISNUMBER(SEARCH("kit 18", 'Painel ML'!C4824)), 18,
IF(ISNUMBER(SEARCH("kit 19", 'Painel ML'!C4824)), 19,
IF(ISNUMBER(SEARCH("kit 20", 'Painel ML'!C4824)), 20, 0)))))))))))))))))))</f>
        <v>0</v>
      </c>
      <c r="B4824">
        <f>IF(A4824=0,'Painel ML'!A4824,A4824*'Painel ML'!A4824)</f>
        <v>0</v>
      </c>
      <c r="D4824">
        <f>IF(ISNUMBER(SEARCH("kit2", 'Painel Shopee'!B4824)), 2,
IF(ISNUMBER(SEARCH("kit3", 'Painel Shopee'!B4824)), 3,
IF(ISNUMBER(SEARCH("kit4", 'Painel Shopee'!B4824)), 4,
IF(ISNUMBER(SEARCH("kit5", 'Painel Shopee'!B4824)), 5,
IF(ISNUMBER(SEARCH("kit6", 'Painel Shopee'!B4824)), 6,
IF(ISNUMBER(SEARCH("kit7", 'Painel Shopee'!B4824)), 7,
IF(ISNUMBER(SEARCH("kit8", 'Painel Shopee'!B4824)), 8,
IF(ISNUMBER(SEARCH("kit9", 'Painel Shopee'!B4824)), 9,
IF(ISNUMBER(SEARCH("kit10", 'Painel Shopee'!B4824)), 10,
IF(ISNUMBER(SEARCH("kit11", 'Painel Shopee'!B4824)), 11,
IF(ISNUMBER(SEARCH("kit12", 'Painel Shopee'!B4824)), 12,
IF(ISNUMBER(SEARCH("kit13", 'Painel Shopee'!B4824)), 13,
IF(ISNUMBER(SEARCH("kit14", 'Painel Shopee'!B4824)), 14,
IF(ISNUMBER(SEARCH("kit15", 'Painel Shopee'!B4824)), 15,
IF(ISNUMBER(SEARCH("kit16", 'Painel Shopee'!B4824)), 16,
IF(ISNUMBER(SEARCH("kit17", 'Painel Shopee'!B4824)), 17,
IF(ISNUMBER(SEARCH("kit18", 'Painel Shopee'!B4824)), 18,
IF(ISNUMBER(SEARCH("kit19", 'Painel Shopee'!B4824)), 19,
IF(ISNUMBER(SEARCH("kit20", 'Painel Shopee'!B4824)), 20, 0)))))))))))))))))))</f>
        <v>0</v>
      </c>
      <c r="E4824">
        <f>IF(D4824=0,'Painel Shopee'!C4824,D4824*'Painel Shopee'!C4824)</f>
        <v>0</v>
      </c>
    </row>
    <row r="4825" spans="1:5" x14ac:dyDescent="0.25">
      <c r="A4825">
        <f>IF(ISNUMBER(SEARCH("kit 2", 'Painel ML'!C4825)), 2,
IF(ISNUMBER(SEARCH("kit 3", 'Painel ML'!C4825)), 3,
IF(ISNUMBER(SEARCH("kit 4", 'Painel ML'!C4825)), 4,
IF(ISNUMBER(SEARCH("kit 5", 'Painel ML'!C4825)), 5,
IF(ISNUMBER(SEARCH("kit 6", 'Painel ML'!C4825)), 6,
IF(ISNUMBER(SEARCH("kit 7", 'Painel ML'!C4825)), 7,
IF(ISNUMBER(SEARCH("kit 8", 'Painel ML'!C4825)), 8,
IF(ISNUMBER(SEARCH("kit 9", 'Painel ML'!C4825)), 9,
IF(ISNUMBER(SEARCH("kit 10", 'Painel ML'!C4825)), 10,
IF(ISNUMBER(SEARCH("kit 11", 'Painel ML'!C4825)), 11,
IF(ISNUMBER(SEARCH("kit 12", 'Painel ML'!C4825)), 12,
IF(ISNUMBER(SEARCH("kit 13", 'Painel ML'!C4825)), 13,
IF(ISNUMBER(SEARCH("kit 14", 'Painel ML'!C4825)), 14,
IF(ISNUMBER(SEARCH("kit 15", 'Painel ML'!C4825)), 15,
IF(ISNUMBER(SEARCH("kit 16", 'Painel ML'!C4825)), 16,
IF(ISNUMBER(SEARCH("kit 17", 'Painel ML'!C4825)), 17,
IF(ISNUMBER(SEARCH("kit 18", 'Painel ML'!C4825)), 18,
IF(ISNUMBER(SEARCH("kit 19", 'Painel ML'!C4825)), 19,
IF(ISNUMBER(SEARCH("kit 20", 'Painel ML'!C4825)), 20, 0)))))))))))))))))))</f>
        <v>0</v>
      </c>
      <c r="B4825">
        <f>IF(A4825=0,'Painel ML'!A4825,A4825*'Painel ML'!A4825)</f>
        <v>0</v>
      </c>
      <c r="D4825">
        <f>IF(ISNUMBER(SEARCH("kit2", 'Painel Shopee'!B4825)), 2,
IF(ISNUMBER(SEARCH("kit3", 'Painel Shopee'!B4825)), 3,
IF(ISNUMBER(SEARCH("kit4", 'Painel Shopee'!B4825)), 4,
IF(ISNUMBER(SEARCH("kit5", 'Painel Shopee'!B4825)), 5,
IF(ISNUMBER(SEARCH("kit6", 'Painel Shopee'!B4825)), 6,
IF(ISNUMBER(SEARCH("kit7", 'Painel Shopee'!B4825)), 7,
IF(ISNUMBER(SEARCH("kit8", 'Painel Shopee'!B4825)), 8,
IF(ISNUMBER(SEARCH("kit9", 'Painel Shopee'!B4825)), 9,
IF(ISNUMBER(SEARCH("kit10", 'Painel Shopee'!B4825)), 10,
IF(ISNUMBER(SEARCH("kit11", 'Painel Shopee'!B4825)), 11,
IF(ISNUMBER(SEARCH("kit12", 'Painel Shopee'!B4825)), 12,
IF(ISNUMBER(SEARCH("kit13", 'Painel Shopee'!B4825)), 13,
IF(ISNUMBER(SEARCH("kit14", 'Painel Shopee'!B4825)), 14,
IF(ISNUMBER(SEARCH("kit15", 'Painel Shopee'!B4825)), 15,
IF(ISNUMBER(SEARCH("kit16", 'Painel Shopee'!B4825)), 16,
IF(ISNUMBER(SEARCH("kit17", 'Painel Shopee'!B4825)), 17,
IF(ISNUMBER(SEARCH("kit18", 'Painel Shopee'!B4825)), 18,
IF(ISNUMBER(SEARCH("kit19", 'Painel Shopee'!B4825)), 19,
IF(ISNUMBER(SEARCH("kit20", 'Painel Shopee'!B4825)), 20, 0)))))))))))))))))))</f>
        <v>0</v>
      </c>
      <c r="E4825">
        <f>IF(D4825=0,'Painel Shopee'!C4825,D4825*'Painel Shopee'!C4825)</f>
        <v>0</v>
      </c>
    </row>
    <row r="4826" spans="1:5" x14ac:dyDescent="0.25">
      <c r="A4826">
        <f>IF(ISNUMBER(SEARCH("kit 2", 'Painel ML'!C4826)), 2,
IF(ISNUMBER(SEARCH("kit 3", 'Painel ML'!C4826)), 3,
IF(ISNUMBER(SEARCH("kit 4", 'Painel ML'!C4826)), 4,
IF(ISNUMBER(SEARCH("kit 5", 'Painel ML'!C4826)), 5,
IF(ISNUMBER(SEARCH("kit 6", 'Painel ML'!C4826)), 6,
IF(ISNUMBER(SEARCH("kit 7", 'Painel ML'!C4826)), 7,
IF(ISNUMBER(SEARCH("kit 8", 'Painel ML'!C4826)), 8,
IF(ISNUMBER(SEARCH("kit 9", 'Painel ML'!C4826)), 9,
IF(ISNUMBER(SEARCH("kit 10", 'Painel ML'!C4826)), 10,
IF(ISNUMBER(SEARCH("kit 11", 'Painel ML'!C4826)), 11,
IF(ISNUMBER(SEARCH("kit 12", 'Painel ML'!C4826)), 12,
IF(ISNUMBER(SEARCH("kit 13", 'Painel ML'!C4826)), 13,
IF(ISNUMBER(SEARCH("kit 14", 'Painel ML'!C4826)), 14,
IF(ISNUMBER(SEARCH("kit 15", 'Painel ML'!C4826)), 15,
IF(ISNUMBER(SEARCH("kit 16", 'Painel ML'!C4826)), 16,
IF(ISNUMBER(SEARCH("kit 17", 'Painel ML'!C4826)), 17,
IF(ISNUMBER(SEARCH("kit 18", 'Painel ML'!C4826)), 18,
IF(ISNUMBER(SEARCH("kit 19", 'Painel ML'!C4826)), 19,
IF(ISNUMBER(SEARCH("kit 20", 'Painel ML'!C4826)), 20, 0)))))))))))))))))))</f>
        <v>0</v>
      </c>
      <c r="B4826">
        <f>IF(A4826=0,'Painel ML'!A4826,A4826*'Painel ML'!A4826)</f>
        <v>0</v>
      </c>
      <c r="D4826">
        <f>IF(ISNUMBER(SEARCH("kit2", 'Painel Shopee'!B4826)), 2,
IF(ISNUMBER(SEARCH("kit3", 'Painel Shopee'!B4826)), 3,
IF(ISNUMBER(SEARCH("kit4", 'Painel Shopee'!B4826)), 4,
IF(ISNUMBER(SEARCH("kit5", 'Painel Shopee'!B4826)), 5,
IF(ISNUMBER(SEARCH("kit6", 'Painel Shopee'!B4826)), 6,
IF(ISNUMBER(SEARCH("kit7", 'Painel Shopee'!B4826)), 7,
IF(ISNUMBER(SEARCH("kit8", 'Painel Shopee'!B4826)), 8,
IF(ISNUMBER(SEARCH("kit9", 'Painel Shopee'!B4826)), 9,
IF(ISNUMBER(SEARCH("kit10", 'Painel Shopee'!B4826)), 10,
IF(ISNUMBER(SEARCH("kit11", 'Painel Shopee'!B4826)), 11,
IF(ISNUMBER(SEARCH("kit12", 'Painel Shopee'!B4826)), 12,
IF(ISNUMBER(SEARCH("kit13", 'Painel Shopee'!B4826)), 13,
IF(ISNUMBER(SEARCH("kit14", 'Painel Shopee'!B4826)), 14,
IF(ISNUMBER(SEARCH("kit15", 'Painel Shopee'!B4826)), 15,
IF(ISNUMBER(SEARCH("kit16", 'Painel Shopee'!B4826)), 16,
IF(ISNUMBER(SEARCH("kit17", 'Painel Shopee'!B4826)), 17,
IF(ISNUMBER(SEARCH("kit18", 'Painel Shopee'!B4826)), 18,
IF(ISNUMBER(SEARCH("kit19", 'Painel Shopee'!B4826)), 19,
IF(ISNUMBER(SEARCH("kit20", 'Painel Shopee'!B4826)), 20, 0)))))))))))))))))))</f>
        <v>0</v>
      </c>
      <c r="E4826">
        <f>IF(D4826=0,'Painel Shopee'!C4826,D4826*'Painel Shopee'!C4826)</f>
        <v>0</v>
      </c>
    </row>
    <row r="4827" spans="1:5" x14ac:dyDescent="0.25">
      <c r="A4827">
        <f>IF(ISNUMBER(SEARCH("kit 2", 'Painel ML'!C4827)), 2,
IF(ISNUMBER(SEARCH("kit 3", 'Painel ML'!C4827)), 3,
IF(ISNUMBER(SEARCH("kit 4", 'Painel ML'!C4827)), 4,
IF(ISNUMBER(SEARCH("kit 5", 'Painel ML'!C4827)), 5,
IF(ISNUMBER(SEARCH("kit 6", 'Painel ML'!C4827)), 6,
IF(ISNUMBER(SEARCH("kit 7", 'Painel ML'!C4827)), 7,
IF(ISNUMBER(SEARCH("kit 8", 'Painel ML'!C4827)), 8,
IF(ISNUMBER(SEARCH("kit 9", 'Painel ML'!C4827)), 9,
IF(ISNUMBER(SEARCH("kit 10", 'Painel ML'!C4827)), 10,
IF(ISNUMBER(SEARCH("kit 11", 'Painel ML'!C4827)), 11,
IF(ISNUMBER(SEARCH("kit 12", 'Painel ML'!C4827)), 12,
IF(ISNUMBER(SEARCH("kit 13", 'Painel ML'!C4827)), 13,
IF(ISNUMBER(SEARCH("kit 14", 'Painel ML'!C4827)), 14,
IF(ISNUMBER(SEARCH("kit 15", 'Painel ML'!C4827)), 15,
IF(ISNUMBER(SEARCH("kit 16", 'Painel ML'!C4827)), 16,
IF(ISNUMBER(SEARCH("kit 17", 'Painel ML'!C4827)), 17,
IF(ISNUMBER(SEARCH("kit 18", 'Painel ML'!C4827)), 18,
IF(ISNUMBER(SEARCH("kit 19", 'Painel ML'!C4827)), 19,
IF(ISNUMBER(SEARCH("kit 20", 'Painel ML'!C4827)), 20, 0)))))))))))))))))))</f>
        <v>0</v>
      </c>
      <c r="B4827">
        <f>IF(A4827=0,'Painel ML'!A4827,A4827*'Painel ML'!A4827)</f>
        <v>0</v>
      </c>
      <c r="D4827">
        <f>IF(ISNUMBER(SEARCH("kit2", 'Painel Shopee'!B4827)), 2,
IF(ISNUMBER(SEARCH("kit3", 'Painel Shopee'!B4827)), 3,
IF(ISNUMBER(SEARCH("kit4", 'Painel Shopee'!B4827)), 4,
IF(ISNUMBER(SEARCH("kit5", 'Painel Shopee'!B4827)), 5,
IF(ISNUMBER(SEARCH("kit6", 'Painel Shopee'!B4827)), 6,
IF(ISNUMBER(SEARCH("kit7", 'Painel Shopee'!B4827)), 7,
IF(ISNUMBER(SEARCH("kit8", 'Painel Shopee'!B4827)), 8,
IF(ISNUMBER(SEARCH("kit9", 'Painel Shopee'!B4827)), 9,
IF(ISNUMBER(SEARCH("kit10", 'Painel Shopee'!B4827)), 10,
IF(ISNUMBER(SEARCH("kit11", 'Painel Shopee'!B4827)), 11,
IF(ISNUMBER(SEARCH("kit12", 'Painel Shopee'!B4827)), 12,
IF(ISNUMBER(SEARCH("kit13", 'Painel Shopee'!B4827)), 13,
IF(ISNUMBER(SEARCH("kit14", 'Painel Shopee'!B4827)), 14,
IF(ISNUMBER(SEARCH("kit15", 'Painel Shopee'!B4827)), 15,
IF(ISNUMBER(SEARCH("kit16", 'Painel Shopee'!B4827)), 16,
IF(ISNUMBER(SEARCH("kit17", 'Painel Shopee'!B4827)), 17,
IF(ISNUMBER(SEARCH("kit18", 'Painel Shopee'!B4827)), 18,
IF(ISNUMBER(SEARCH("kit19", 'Painel Shopee'!B4827)), 19,
IF(ISNUMBER(SEARCH("kit20", 'Painel Shopee'!B4827)), 20, 0)))))))))))))))))))</f>
        <v>0</v>
      </c>
      <c r="E4827">
        <f>IF(D4827=0,'Painel Shopee'!C4827,D4827*'Painel Shopee'!C4827)</f>
        <v>0</v>
      </c>
    </row>
    <row r="4828" spans="1:5" x14ac:dyDescent="0.25">
      <c r="A4828">
        <f>IF(ISNUMBER(SEARCH("kit 2", 'Painel ML'!C4828)), 2,
IF(ISNUMBER(SEARCH("kit 3", 'Painel ML'!C4828)), 3,
IF(ISNUMBER(SEARCH("kit 4", 'Painel ML'!C4828)), 4,
IF(ISNUMBER(SEARCH("kit 5", 'Painel ML'!C4828)), 5,
IF(ISNUMBER(SEARCH("kit 6", 'Painel ML'!C4828)), 6,
IF(ISNUMBER(SEARCH("kit 7", 'Painel ML'!C4828)), 7,
IF(ISNUMBER(SEARCH("kit 8", 'Painel ML'!C4828)), 8,
IF(ISNUMBER(SEARCH("kit 9", 'Painel ML'!C4828)), 9,
IF(ISNUMBER(SEARCH("kit 10", 'Painel ML'!C4828)), 10,
IF(ISNUMBER(SEARCH("kit 11", 'Painel ML'!C4828)), 11,
IF(ISNUMBER(SEARCH("kit 12", 'Painel ML'!C4828)), 12,
IF(ISNUMBER(SEARCH("kit 13", 'Painel ML'!C4828)), 13,
IF(ISNUMBER(SEARCH("kit 14", 'Painel ML'!C4828)), 14,
IF(ISNUMBER(SEARCH("kit 15", 'Painel ML'!C4828)), 15,
IF(ISNUMBER(SEARCH("kit 16", 'Painel ML'!C4828)), 16,
IF(ISNUMBER(SEARCH("kit 17", 'Painel ML'!C4828)), 17,
IF(ISNUMBER(SEARCH("kit 18", 'Painel ML'!C4828)), 18,
IF(ISNUMBER(SEARCH("kit 19", 'Painel ML'!C4828)), 19,
IF(ISNUMBER(SEARCH("kit 20", 'Painel ML'!C4828)), 20, 0)))))))))))))))))))</f>
        <v>0</v>
      </c>
      <c r="B4828">
        <f>IF(A4828=0,'Painel ML'!A4828,A4828*'Painel ML'!A4828)</f>
        <v>0</v>
      </c>
      <c r="D4828">
        <f>IF(ISNUMBER(SEARCH("kit2", 'Painel Shopee'!B4828)), 2,
IF(ISNUMBER(SEARCH("kit3", 'Painel Shopee'!B4828)), 3,
IF(ISNUMBER(SEARCH("kit4", 'Painel Shopee'!B4828)), 4,
IF(ISNUMBER(SEARCH("kit5", 'Painel Shopee'!B4828)), 5,
IF(ISNUMBER(SEARCH("kit6", 'Painel Shopee'!B4828)), 6,
IF(ISNUMBER(SEARCH("kit7", 'Painel Shopee'!B4828)), 7,
IF(ISNUMBER(SEARCH("kit8", 'Painel Shopee'!B4828)), 8,
IF(ISNUMBER(SEARCH("kit9", 'Painel Shopee'!B4828)), 9,
IF(ISNUMBER(SEARCH("kit10", 'Painel Shopee'!B4828)), 10,
IF(ISNUMBER(SEARCH("kit11", 'Painel Shopee'!B4828)), 11,
IF(ISNUMBER(SEARCH("kit12", 'Painel Shopee'!B4828)), 12,
IF(ISNUMBER(SEARCH("kit13", 'Painel Shopee'!B4828)), 13,
IF(ISNUMBER(SEARCH("kit14", 'Painel Shopee'!B4828)), 14,
IF(ISNUMBER(SEARCH("kit15", 'Painel Shopee'!B4828)), 15,
IF(ISNUMBER(SEARCH("kit16", 'Painel Shopee'!B4828)), 16,
IF(ISNUMBER(SEARCH("kit17", 'Painel Shopee'!B4828)), 17,
IF(ISNUMBER(SEARCH("kit18", 'Painel Shopee'!B4828)), 18,
IF(ISNUMBER(SEARCH("kit19", 'Painel Shopee'!B4828)), 19,
IF(ISNUMBER(SEARCH("kit20", 'Painel Shopee'!B4828)), 20, 0)))))))))))))))))))</f>
        <v>0</v>
      </c>
      <c r="E4828">
        <f>IF(D4828=0,'Painel Shopee'!C4828,D4828*'Painel Shopee'!C4828)</f>
        <v>0</v>
      </c>
    </row>
    <row r="4829" spans="1:5" x14ac:dyDescent="0.25">
      <c r="A4829">
        <f>IF(ISNUMBER(SEARCH("kit 2", 'Painel ML'!C4829)), 2,
IF(ISNUMBER(SEARCH("kit 3", 'Painel ML'!C4829)), 3,
IF(ISNUMBER(SEARCH("kit 4", 'Painel ML'!C4829)), 4,
IF(ISNUMBER(SEARCH("kit 5", 'Painel ML'!C4829)), 5,
IF(ISNUMBER(SEARCH("kit 6", 'Painel ML'!C4829)), 6,
IF(ISNUMBER(SEARCH("kit 7", 'Painel ML'!C4829)), 7,
IF(ISNUMBER(SEARCH("kit 8", 'Painel ML'!C4829)), 8,
IF(ISNUMBER(SEARCH("kit 9", 'Painel ML'!C4829)), 9,
IF(ISNUMBER(SEARCH("kit 10", 'Painel ML'!C4829)), 10,
IF(ISNUMBER(SEARCH("kit 11", 'Painel ML'!C4829)), 11,
IF(ISNUMBER(SEARCH("kit 12", 'Painel ML'!C4829)), 12,
IF(ISNUMBER(SEARCH("kit 13", 'Painel ML'!C4829)), 13,
IF(ISNUMBER(SEARCH("kit 14", 'Painel ML'!C4829)), 14,
IF(ISNUMBER(SEARCH("kit 15", 'Painel ML'!C4829)), 15,
IF(ISNUMBER(SEARCH("kit 16", 'Painel ML'!C4829)), 16,
IF(ISNUMBER(SEARCH("kit 17", 'Painel ML'!C4829)), 17,
IF(ISNUMBER(SEARCH("kit 18", 'Painel ML'!C4829)), 18,
IF(ISNUMBER(SEARCH("kit 19", 'Painel ML'!C4829)), 19,
IF(ISNUMBER(SEARCH("kit 20", 'Painel ML'!C4829)), 20, 0)))))))))))))))))))</f>
        <v>0</v>
      </c>
      <c r="B4829">
        <f>IF(A4829=0,'Painel ML'!A4829,A4829*'Painel ML'!A4829)</f>
        <v>0</v>
      </c>
      <c r="D4829">
        <f>IF(ISNUMBER(SEARCH("kit2", 'Painel Shopee'!B4829)), 2,
IF(ISNUMBER(SEARCH("kit3", 'Painel Shopee'!B4829)), 3,
IF(ISNUMBER(SEARCH("kit4", 'Painel Shopee'!B4829)), 4,
IF(ISNUMBER(SEARCH("kit5", 'Painel Shopee'!B4829)), 5,
IF(ISNUMBER(SEARCH("kit6", 'Painel Shopee'!B4829)), 6,
IF(ISNUMBER(SEARCH("kit7", 'Painel Shopee'!B4829)), 7,
IF(ISNUMBER(SEARCH("kit8", 'Painel Shopee'!B4829)), 8,
IF(ISNUMBER(SEARCH("kit9", 'Painel Shopee'!B4829)), 9,
IF(ISNUMBER(SEARCH("kit10", 'Painel Shopee'!B4829)), 10,
IF(ISNUMBER(SEARCH("kit11", 'Painel Shopee'!B4829)), 11,
IF(ISNUMBER(SEARCH("kit12", 'Painel Shopee'!B4829)), 12,
IF(ISNUMBER(SEARCH("kit13", 'Painel Shopee'!B4829)), 13,
IF(ISNUMBER(SEARCH("kit14", 'Painel Shopee'!B4829)), 14,
IF(ISNUMBER(SEARCH("kit15", 'Painel Shopee'!B4829)), 15,
IF(ISNUMBER(SEARCH("kit16", 'Painel Shopee'!B4829)), 16,
IF(ISNUMBER(SEARCH("kit17", 'Painel Shopee'!B4829)), 17,
IF(ISNUMBER(SEARCH("kit18", 'Painel Shopee'!B4829)), 18,
IF(ISNUMBER(SEARCH("kit19", 'Painel Shopee'!B4829)), 19,
IF(ISNUMBER(SEARCH("kit20", 'Painel Shopee'!B4829)), 20, 0)))))))))))))))))))</f>
        <v>0</v>
      </c>
      <c r="E4829">
        <f>IF(D4829=0,'Painel Shopee'!C4829,D4829*'Painel Shopee'!C4829)</f>
        <v>0</v>
      </c>
    </row>
    <row r="4830" spans="1:5" x14ac:dyDescent="0.25">
      <c r="A4830">
        <f>IF(ISNUMBER(SEARCH("kit 2", 'Painel ML'!C4830)), 2,
IF(ISNUMBER(SEARCH("kit 3", 'Painel ML'!C4830)), 3,
IF(ISNUMBER(SEARCH("kit 4", 'Painel ML'!C4830)), 4,
IF(ISNUMBER(SEARCH("kit 5", 'Painel ML'!C4830)), 5,
IF(ISNUMBER(SEARCH("kit 6", 'Painel ML'!C4830)), 6,
IF(ISNUMBER(SEARCH("kit 7", 'Painel ML'!C4830)), 7,
IF(ISNUMBER(SEARCH("kit 8", 'Painel ML'!C4830)), 8,
IF(ISNUMBER(SEARCH("kit 9", 'Painel ML'!C4830)), 9,
IF(ISNUMBER(SEARCH("kit 10", 'Painel ML'!C4830)), 10,
IF(ISNUMBER(SEARCH("kit 11", 'Painel ML'!C4830)), 11,
IF(ISNUMBER(SEARCH("kit 12", 'Painel ML'!C4830)), 12,
IF(ISNUMBER(SEARCH("kit 13", 'Painel ML'!C4830)), 13,
IF(ISNUMBER(SEARCH("kit 14", 'Painel ML'!C4830)), 14,
IF(ISNUMBER(SEARCH("kit 15", 'Painel ML'!C4830)), 15,
IF(ISNUMBER(SEARCH("kit 16", 'Painel ML'!C4830)), 16,
IF(ISNUMBER(SEARCH("kit 17", 'Painel ML'!C4830)), 17,
IF(ISNUMBER(SEARCH("kit 18", 'Painel ML'!C4830)), 18,
IF(ISNUMBER(SEARCH("kit 19", 'Painel ML'!C4830)), 19,
IF(ISNUMBER(SEARCH("kit 20", 'Painel ML'!C4830)), 20, 0)))))))))))))))))))</f>
        <v>0</v>
      </c>
      <c r="B4830">
        <f>IF(A4830=0,'Painel ML'!A4830,A4830*'Painel ML'!A4830)</f>
        <v>0</v>
      </c>
      <c r="D4830">
        <f>IF(ISNUMBER(SEARCH("kit2", 'Painel Shopee'!B4830)), 2,
IF(ISNUMBER(SEARCH("kit3", 'Painel Shopee'!B4830)), 3,
IF(ISNUMBER(SEARCH("kit4", 'Painel Shopee'!B4830)), 4,
IF(ISNUMBER(SEARCH("kit5", 'Painel Shopee'!B4830)), 5,
IF(ISNUMBER(SEARCH("kit6", 'Painel Shopee'!B4830)), 6,
IF(ISNUMBER(SEARCH("kit7", 'Painel Shopee'!B4830)), 7,
IF(ISNUMBER(SEARCH("kit8", 'Painel Shopee'!B4830)), 8,
IF(ISNUMBER(SEARCH("kit9", 'Painel Shopee'!B4830)), 9,
IF(ISNUMBER(SEARCH("kit10", 'Painel Shopee'!B4830)), 10,
IF(ISNUMBER(SEARCH("kit11", 'Painel Shopee'!B4830)), 11,
IF(ISNUMBER(SEARCH("kit12", 'Painel Shopee'!B4830)), 12,
IF(ISNUMBER(SEARCH("kit13", 'Painel Shopee'!B4830)), 13,
IF(ISNUMBER(SEARCH("kit14", 'Painel Shopee'!B4830)), 14,
IF(ISNUMBER(SEARCH("kit15", 'Painel Shopee'!B4830)), 15,
IF(ISNUMBER(SEARCH("kit16", 'Painel Shopee'!B4830)), 16,
IF(ISNUMBER(SEARCH("kit17", 'Painel Shopee'!B4830)), 17,
IF(ISNUMBER(SEARCH("kit18", 'Painel Shopee'!B4830)), 18,
IF(ISNUMBER(SEARCH("kit19", 'Painel Shopee'!B4830)), 19,
IF(ISNUMBER(SEARCH("kit20", 'Painel Shopee'!B4830)), 20, 0)))))))))))))))))))</f>
        <v>0</v>
      </c>
      <c r="E4830">
        <f>IF(D4830=0,'Painel Shopee'!C4830,D4830*'Painel Shopee'!C4830)</f>
        <v>0</v>
      </c>
    </row>
    <row r="4831" spans="1:5" x14ac:dyDescent="0.25">
      <c r="A4831">
        <f>IF(ISNUMBER(SEARCH("kit 2", 'Painel ML'!C4831)), 2,
IF(ISNUMBER(SEARCH("kit 3", 'Painel ML'!C4831)), 3,
IF(ISNUMBER(SEARCH("kit 4", 'Painel ML'!C4831)), 4,
IF(ISNUMBER(SEARCH("kit 5", 'Painel ML'!C4831)), 5,
IF(ISNUMBER(SEARCH("kit 6", 'Painel ML'!C4831)), 6,
IF(ISNUMBER(SEARCH("kit 7", 'Painel ML'!C4831)), 7,
IF(ISNUMBER(SEARCH("kit 8", 'Painel ML'!C4831)), 8,
IF(ISNUMBER(SEARCH("kit 9", 'Painel ML'!C4831)), 9,
IF(ISNUMBER(SEARCH("kit 10", 'Painel ML'!C4831)), 10,
IF(ISNUMBER(SEARCH("kit 11", 'Painel ML'!C4831)), 11,
IF(ISNUMBER(SEARCH("kit 12", 'Painel ML'!C4831)), 12,
IF(ISNUMBER(SEARCH("kit 13", 'Painel ML'!C4831)), 13,
IF(ISNUMBER(SEARCH("kit 14", 'Painel ML'!C4831)), 14,
IF(ISNUMBER(SEARCH("kit 15", 'Painel ML'!C4831)), 15,
IF(ISNUMBER(SEARCH("kit 16", 'Painel ML'!C4831)), 16,
IF(ISNUMBER(SEARCH("kit 17", 'Painel ML'!C4831)), 17,
IF(ISNUMBER(SEARCH("kit 18", 'Painel ML'!C4831)), 18,
IF(ISNUMBER(SEARCH("kit 19", 'Painel ML'!C4831)), 19,
IF(ISNUMBER(SEARCH("kit 20", 'Painel ML'!C4831)), 20, 0)))))))))))))))))))</f>
        <v>0</v>
      </c>
      <c r="B4831">
        <f>IF(A4831=0,'Painel ML'!A4831,A4831*'Painel ML'!A4831)</f>
        <v>0</v>
      </c>
      <c r="D4831">
        <f>IF(ISNUMBER(SEARCH("kit2", 'Painel Shopee'!B4831)), 2,
IF(ISNUMBER(SEARCH("kit3", 'Painel Shopee'!B4831)), 3,
IF(ISNUMBER(SEARCH("kit4", 'Painel Shopee'!B4831)), 4,
IF(ISNUMBER(SEARCH("kit5", 'Painel Shopee'!B4831)), 5,
IF(ISNUMBER(SEARCH("kit6", 'Painel Shopee'!B4831)), 6,
IF(ISNUMBER(SEARCH("kit7", 'Painel Shopee'!B4831)), 7,
IF(ISNUMBER(SEARCH("kit8", 'Painel Shopee'!B4831)), 8,
IF(ISNUMBER(SEARCH("kit9", 'Painel Shopee'!B4831)), 9,
IF(ISNUMBER(SEARCH("kit10", 'Painel Shopee'!B4831)), 10,
IF(ISNUMBER(SEARCH("kit11", 'Painel Shopee'!B4831)), 11,
IF(ISNUMBER(SEARCH("kit12", 'Painel Shopee'!B4831)), 12,
IF(ISNUMBER(SEARCH("kit13", 'Painel Shopee'!B4831)), 13,
IF(ISNUMBER(SEARCH("kit14", 'Painel Shopee'!B4831)), 14,
IF(ISNUMBER(SEARCH("kit15", 'Painel Shopee'!B4831)), 15,
IF(ISNUMBER(SEARCH("kit16", 'Painel Shopee'!B4831)), 16,
IF(ISNUMBER(SEARCH("kit17", 'Painel Shopee'!B4831)), 17,
IF(ISNUMBER(SEARCH("kit18", 'Painel Shopee'!B4831)), 18,
IF(ISNUMBER(SEARCH("kit19", 'Painel Shopee'!B4831)), 19,
IF(ISNUMBER(SEARCH("kit20", 'Painel Shopee'!B4831)), 20, 0)))))))))))))))))))</f>
        <v>0</v>
      </c>
      <c r="E4831">
        <f>IF(D4831=0,'Painel Shopee'!C4831,D4831*'Painel Shopee'!C4831)</f>
        <v>0</v>
      </c>
    </row>
    <row r="4832" spans="1:5" x14ac:dyDescent="0.25">
      <c r="A4832">
        <f>IF(ISNUMBER(SEARCH("kit 2", 'Painel ML'!C4832)), 2,
IF(ISNUMBER(SEARCH("kit 3", 'Painel ML'!C4832)), 3,
IF(ISNUMBER(SEARCH("kit 4", 'Painel ML'!C4832)), 4,
IF(ISNUMBER(SEARCH("kit 5", 'Painel ML'!C4832)), 5,
IF(ISNUMBER(SEARCH("kit 6", 'Painel ML'!C4832)), 6,
IF(ISNUMBER(SEARCH("kit 7", 'Painel ML'!C4832)), 7,
IF(ISNUMBER(SEARCH("kit 8", 'Painel ML'!C4832)), 8,
IF(ISNUMBER(SEARCH("kit 9", 'Painel ML'!C4832)), 9,
IF(ISNUMBER(SEARCH("kit 10", 'Painel ML'!C4832)), 10,
IF(ISNUMBER(SEARCH("kit 11", 'Painel ML'!C4832)), 11,
IF(ISNUMBER(SEARCH("kit 12", 'Painel ML'!C4832)), 12,
IF(ISNUMBER(SEARCH("kit 13", 'Painel ML'!C4832)), 13,
IF(ISNUMBER(SEARCH("kit 14", 'Painel ML'!C4832)), 14,
IF(ISNUMBER(SEARCH("kit 15", 'Painel ML'!C4832)), 15,
IF(ISNUMBER(SEARCH("kit 16", 'Painel ML'!C4832)), 16,
IF(ISNUMBER(SEARCH("kit 17", 'Painel ML'!C4832)), 17,
IF(ISNUMBER(SEARCH("kit 18", 'Painel ML'!C4832)), 18,
IF(ISNUMBER(SEARCH("kit 19", 'Painel ML'!C4832)), 19,
IF(ISNUMBER(SEARCH("kit 20", 'Painel ML'!C4832)), 20, 0)))))))))))))))))))</f>
        <v>0</v>
      </c>
      <c r="B4832">
        <f>IF(A4832=0,'Painel ML'!A4832,A4832*'Painel ML'!A4832)</f>
        <v>0</v>
      </c>
      <c r="D4832">
        <f>IF(ISNUMBER(SEARCH("kit2", 'Painel Shopee'!B4832)), 2,
IF(ISNUMBER(SEARCH("kit3", 'Painel Shopee'!B4832)), 3,
IF(ISNUMBER(SEARCH("kit4", 'Painel Shopee'!B4832)), 4,
IF(ISNUMBER(SEARCH("kit5", 'Painel Shopee'!B4832)), 5,
IF(ISNUMBER(SEARCH("kit6", 'Painel Shopee'!B4832)), 6,
IF(ISNUMBER(SEARCH("kit7", 'Painel Shopee'!B4832)), 7,
IF(ISNUMBER(SEARCH("kit8", 'Painel Shopee'!B4832)), 8,
IF(ISNUMBER(SEARCH("kit9", 'Painel Shopee'!B4832)), 9,
IF(ISNUMBER(SEARCH("kit10", 'Painel Shopee'!B4832)), 10,
IF(ISNUMBER(SEARCH("kit11", 'Painel Shopee'!B4832)), 11,
IF(ISNUMBER(SEARCH("kit12", 'Painel Shopee'!B4832)), 12,
IF(ISNUMBER(SEARCH("kit13", 'Painel Shopee'!B4832)), 13,
IF(ISNUMBER(SEARCH("kit14", 'Painel Shopee'!B4832)), 14,
IF(ISNUMBER(SEARCH("kit15", 'Painel Shopee'!B4832)), 15,
IF(ISNUMBER(SEARCH("kit16", 'Painel Shopee'!B4832)), 16,
IF(ISNUMBER(SEARCH("kit17", 'Painel Shopee'!B4832)), 17,
IF(ISNUMBER(SEARCH("kit18", 'Painel Shopee'!B4832)), 18,
IF(ISNUMBER(SEARCH("kit19", 'Painel Shopee'!B4832)), 19,
IF(ISNUMBER(SEARCH("kit20", 'Painel Shopee'!B4832)), 20, 0)))))))))))))))))))</f>
        <v>0</v>
      </c>
      <c r="E4832">
        <f>IF(D4832=0,'Painel Shopee'!C4832,D4832*'Painel Shopee'!C4832)</f>
        <v>0</v>
      </c>
    </row>
    <row r="4833" spans="1:5" x14ac:dyDescent="0.25">
      <c r="A4833">
        <f>IF(ISNUMBER(SEARCH("kit 2", 'Painel ML'!C4833)), 2,
IF(ISNUMBER(SEARCH("kit 3", 'Painel ML'!C4833)), 3,
IF(ISNUMBER(SEARCH("kit 4", 'Painel ML'!C4833)), 4,
IF(ISNUMBER(SEARCH("kit 5", 'Painel ML'!C4833)), 5,
IF(ISNUMBER(SEARCH("kit 6", 'Painel ML'!C4833)), 6,
IF(ISNUMBER(SEARCH("kit 7", 'Painel ML'!C4833)), 7,
IF(ISNUMBER(SEARCH("kit 8", 'Painel ML'!C4833)), 8,
IF(ISNUMBER(SEARCH("kit 9", 'Painel ML'!C4833)), 9,
IF(ISNUMBER(SEARCH("kit 10", 'Painel ML'!C4833)), 10,
IF(ISNUMBER(SEARCH("kit 11", 'Painel ML'!C4833)), 11,
IF(ISNUMBER(SEARCH("kit 12", 'Painel ML'!C4833)), 12,
IF(ISNUMBER(SEARCH("kit 13", 'Painel ML'!C4833)), 13,
IF(ISNUMBER(SEARCH("kit 14", 'Painel ML'!C4833)), 14,
IF(ISNUMBER(SEARCH("kit 15", 'Painel ML'!C4833)), 15,
IF(ISNUMBER(SEARCH("kit 16", 'Painel ML'!C4833)), 16,
IF(ISNUMBER(SEARCH("kit 17", 'Painel ML'!C4833)), 17,
IF(ISNUMBER(SEARCH("kit 18", 'Painel ML'!C4833)), 18,
IF(ISNUMBER(SEARCH("kit 19", 'Painel ML'!C4833)), 19,
IF(ISNUMBER(SEARCH("kit 20", 'Painel ML'!C4833)), 20, 0)))))))))))))))))))</f>
        <v>0</v>
      </c>
      <c r="B4833">
        <f>IF(A4833=0,'Painel ML'!A4833,A4833*'Painel ML'!A4833)</f>
        <v>0</v>
      </c>
      <c r="D4833">
        <f>IF(ISNUMBER(SEARCH("kit2", 'Painel Shopee'!B4833)), 2,
IF(ISNUMBER(SEARCH("kit3", 'Painel Shopee'!B4833)), 3,
IF(ISNUMBER(SEARCH("kit4", 'Painel Shopee'!B4833)), 4,
IF(ISNUMBER(SEARCH("kit5", 'Painel Shopee'!B4833)), 5,
IF(ISNUMBER(SEARCH("kit6", 'Painel Shopee'!B4833)), 6,
IF(ISNUMBER(SEARCH("kit7", 'Painel Shopee'!B4833)), 7,
IF(ISNUMBER(SEARCH("kit8", 'Painel Shopee'!B4833)), 8,
IF(ISNUMBER(SEARCH("kit9", 'Painel Shopee'!B4833)), 9,
IF(ISNUMBER(SEARCH("kit10", 'Painel Shopee'!B4833)), 10,
IF(ISNUMBER(SEARCH("kit11", 'Painel Shopee'!B4833)), 11,
IF(ISNUMBER(SEARCH("kit12", 'Painel Shopee'!B4833)), 12,
IF(ISNUMBER(SEARCH("kit13", 'Painel Shopee'!B4833)), 13,
IF(ISNUMBER(SEARCH("kit14", 'Painel Shopee'!B4833)), 14,
IF(ISNUMBER(SEARCH("kit15", 'Painel Shopee'!B4833)), 15,
IF(ISNUMBER(SEARCH("kit16", 'Painel Shopee'!B4833)), 16,
IF(ISNUMBER(SEARCH("kit17", 'Painel Shopee'!B4833)), 17,
IF(ISNUMBER(SEARCH("kit18", 'Painel Shopee'!B4833)), 18,
IF(ISNUMBER(SEARCH("kit19", 'Painel Shopee'!B4833)), 19,
IF(ISNUMBER(SEARCH("kit20", 'Painel Shopee'!B4833)), 20, 0)))))))))))))))))))</f>
        <v>0</v>
      </c>
      <c r="E4833">
        <f>IF(D4833=0,'Painel Shopee'!C4833,D4833*'Painel Shopee'!C4833)</f>
        <v>0</v>
      </c>
    </row>
    <row r="4834" spans="1:5" x14ac:dyDescent="0.25">
      <c r="A4834">
        <f>IF(ISNUMBER(SEARCH("kit 2", 'Painel ML'!C4834)), 2,
IF(ISNUMBER(SEARCH("kit 3", 'Painel ML'!C4834)), 3,
IF(ISNUMBER(SEARCH("kit 4", 'Painel ML'!C4834)), 4,
IF(ISNUMBER(SEARCH("kit 5", 'Painel ML'!C4834)), 5,
IF(ISNUMBER(SEARCH("kit 6", 'Painel ML'!C4834)), 6,
IF(ISNUMBER(SEARCH("kit 7", 'Painel ML'!C4834)), 7,
IF(ISNUMBER(SEARCH("kit 8", 'Painel ML'!C4834)), 8,
IF(ISNUMBER(SEARCH("kit 9", 'Painel ML'!C4834)), 9,
IF(ISNUMBER(SEARCH("kit 10", 'Painel ML'!C4834)), 10,
IF(ISNUMBER(SEARCH("kit 11", 'Painel ML'!C4834)), 11,
IF(ISNUMBER(SEARCH("kit 12", 'Painel ML'!C4834)), 12,
IF(ISNUMBER(SEARCH("kit 13", 'Painel ML'!C4834)), 13,
IF(ISNUMBER(SEARCH("kit 14", 'Painel ML'!C4834)), 14,
IF(ISNUMBER(SEARCH("kit 15", 'Painel ML'!C4834)), 15,
IF(ISNUMBER(SEARCH("kit 16", 'Painel ML'!C4834)), 16,
IF(ISNUMBER(SEARCH("kit 17", 'Painel ML'!C4834)), 17,
IF(ISNUMBER(SEARCH("kit 18", 'Painel ML'!C4834)), 18,
IF(ISNUMBER(SEARCH("kit 19", 'Painel ML'!C4834)), 19,
IF(ISNUMBER(SEARCH("kit 20", 'Painel ML'!C4834)), 20, 0)))))))))))))))))))</f>
        <v>0</v>
      </c>
      <c r="B4834">
        <f>IF(A4834=0,'Painel ML'!A4834,A4834*'Painel ML'!A4834)</f>
        <v>0</v>
      </c>
      <c r="D4834">
        <f>IF(ISNUMBER(SEARCH("kit2", 'Painel Shopee'!B4834)), 2,
IF(ISNUMBER(SEARCH("kit3", 'Painel Shopee'!B4834)), 3,
IF(ISNUMBER(SEARCH("kit4", 'Painel Shopee'!B4834)), 4,
IF(ISNUMBER(SEARCH("kit5", 'Painel Shopee'!B4834)), 5,
IF(ISNUMBER(SEARCH("kit6", 'Painel Shopee'!B4834)), 6,
IF(ISNUMBER(SEARCH("kit7", 'Painel Shopee'!B4834)), 7,
IF(ISNUMBER(SEARCH("kit8", 'Painel Shopee'!B4834)), 8,
IF(ISNUMBER(SEARCH("kit9", 'Painel Shopee'!B4834)), 9,
IF(ISNUMBER(SEARCH("kit10", 'Painel Shopee'!B4834)), 10,
IF(ISNUMBER(SEARCH("kit11", 'Painel Shopee'!B4834)), 11,
IF(ISNUMBER(SEARCH("kit12", 'Painel Shopee'!B4834)), 12,
IF(ISNUMBER(SEARCH("kit13", 'Painel Shopee'!B4834)), 13,
IF(ISNUMBER(SEARCH("kit14", 'Painel Shopee'!B4834)), 14,
IF(ISNUMBER(SEARCH("kit15", 'Painel Shopee'!B4834)), 15,
IF(ISNUMBER(SEARCH("kit16", 'Painel Shopee'!B4834)), 16,
IF(ISNUMBER(SEARCH("kit17", 'Painel Shopee'!B4834)), 17,
IF(ISNUMBER(SEARCH("kit18", 'Painel Shopee'!B4834)), 18,
IF(ISNUMBER(SEARCH("kit19", 'Painel Shopee'!B4834)), 19,
IF(ISNUMBER(SEARCH("kit20", 'Painel Shopee'!B4834)), 20, 0)))))))))))))))))))</f>
        <v>0</v>
      </c>
      <c r="E4834">
        <f>IF(D4834=0,'Painel Shopee'!C4834,D4834*'Painel Shopee'!C4834)</f>
        <v>0</v>
      </c>
    </row>
    <row r="4835" spans="1:5" x14ac:dyDescent="0.25">
      <c r="A4835">
        <f>IF(ISNUMBER(SEARCH("kit 2", 'Painel ML'!C4835)), 2,
IF(ISNUMBER(SEARCH("kit 3", 'Painel ML'!C4835)), 3,
IF(ISNUMBER(SEARCH("kit 4", 'Painel ML'!C4835)), 4,
IF(ISNUMBER(SEARCH("kit 5", 'Painel ML'!C4835)), 5,
IF(ISNUMBER(SEARCH("kit 6", 'Painel ML'!C4835)), 6,
IF(ISNUMBER(SEARCH("kit 7", 'Painel ML'!C4835)), 7,
IF(ISNUMBER(SEARCH("kit 8", 'Painel ML'!C4835)), 8,
IF(ISNUMBER(SEARCH("kit 9", 'Painel ML'!C4835)), 9,
IF(ISNUMBER(SEARCH("kit 10", 'Painel ML'!C4835)), 10,
IF(ISNUMBER(SEARCH("kit 11", 'Painel ML'!C4835)), 11,
IF(ISNUMBER(SEARCH("kit 12", 'Painel ML'!C4835)), 12,
IF(ISNUMBER(SEARCH("kit 13", 'Painel ML'!C4835)), 13,
IF(ISNUMBER(SEARCH("kit 14", 'Painel ML'!C4835)), 14,
IF(ISNUMBER(SEARCH("kit 15", 'Painel ML'!C4835)), 15,
IF(ISNUMBER(SEARCH("kit 16", 'Painel ML'!C4835)), 16,
IF(ISNUMBER(SEARCH("kit 17", 'Painel ML'!C4835)), 17,
IF(ISNUMBER(SEARCH("kit 18", 'Painel ML'!C4835)), 18,
IF(ISNUMBER(SEARCH("kit 19", 'Painel ML'!C4835)), 19,
IF(ISNUMBER(SEARCH("kit 20", 'Painel ML'!C4835)), 20, 0)))))))))))))))))))</f>
        <v>0</v>
      </c>
      <c r="B4835">
        <f>IF(A4835=0,'Painel ML'!A4835,A4835*'Painel ML'!A4835)</f>
        <v>0</v>
      </c>
      <c r="D4835">
        <f>IF(ISNUMBER(SEARCH("kit2", 'Painel Shopee'!B4835)), 2,
IF(ISNUMBER(SEARCH("kit3", 'Painel Shopee'!B4835)), 3,
IF(ISNUMBER(SEARCH("kit4", 'Painel Shopee'!B4835)), 4,
IF(ISNUMBER(SEARCH("kit5", 'Painel Shopee'!B4835)), 5,
IF(ISNUMBER(SEARCH("kit6", 'Painel Shopee'!B4835)), 6,
IF(ISNUMBER(SEARCH("kit7", 'Painel Shopee'!B4835)), 7,
IF(ISNUMBER(SEARCH("kit8", 'Painel Shopee'!B4835)), 8,
IF(ISNUMBER(SEARCH("kit9", 'Painel Shopee'!B4835)), 9,
IF(ISNUMBER(SEARCH("kit10", 'Painel Shopee'!B4835)), 10,
IF(ISNUMBER(SEARCH("kit11", 'Painel Shopee'!B4835)), 11,
IF(ISNUMBER(SEARCH("kit12", 'Painel Shopee'!B4835)), 12,
IF(ISNUMBER(SEARCH("kit13", 'Painel Shopee'!B4835)), 13,
IF(ISNUMBER(SEARCH("kit14", 'Painel Shopee'!B4835)), 14,
IF(ISNUMBER(SEARCH("kit15", 'Painel Shopee'!B4835)), 15,
IF(ISNUMBER(SEARCH("kit16", 'Painel Shopee'!B4835)), 16,
IF(ISNUMBER(SEARCH("kit17", 'Painel Shopee'!B4835)), 17,
IF(ISNUMBER(SEARCH("kit18", 'Painel Shopee'!B4835)), 18,
IF(ISNUMBER(SEARCH("kit19", 'Painel Shopee'!B4835)), 19,
IF(ISNUMBER(SEARCH("kit20", 'Painel Shopee'!B4835)), 20, 0)))))))))))))))))))</f>
        <v>0</v>
      </c>
      <c r="E4835">
        <f>IF(D4835=0,'Painel Shopee'!C4835,D4835*'Painel Shopee'!C4835)</f>
        <v>0</v>
      </c>
    </row>
    <row r="4836" spans="1:5" x14ac:dyDescent="0.25">
      <c r="A4836">
        <f>IF(ISNUMBER(SEARCH("kit 2", 'Painel ML'!C4836)), 2,
IF(ISNUMBER(SEARCH("kit 3", 'Painel ML'!C4836)), 3,
IF(ISNUMBER(SEARCH("kit 4", 'Painel ML'!C4836)), 4,
IF(ISNUMBER(SEARCH("kit 5", 'Painel ML'!C4836)), 5,
IF(ISNUMBER(SEARCH("kit 6", 'Painel ML'!C4836)), 6,
IF(ISNUMBER(SEARCH("kit 7", 'Painel ML'!C4836)), 7,
IF(ISNUMBER(SEARCH("kit 8", 'Painel ML'!C4836)), 8,
IF(ISNUMBER(SEARCH("kit 9", 'Painel ML'!C4836)), 9,
IF(ISNUMBER(SEARCH("kit 10", 'Painel ML'!C4836)), 10,
IF(ISNUMBER(SEARCH("kit 11", 'Painel ML'!C4836)), 11,
IF(ISNUMBER(SEARCH("kit 12", 'Painel ML'!C4836)), 12,
IF(ISNUMBER(SEARCH("kit 13", 'Painel ML'!C4836)), 13,
IF(ISNUMBER(SEARCH("kit 14", 'Painel ML'!C4836)), 14,
IF(ISNUMBER(SEARCH("kit 15", 'Painel ML'!C4836)), 15,
IF(ISNUMBER(SEARCH("kit 16", 'Painel ML'!C4836)), 16,
IF(ISNUMBER(SEARCH("kit 17", 'Painel ML'!C4836)), 17,
IF(ISNUMBER(SEARCH("kit 18", 'Painel ML'!C4836)), 18,
IF(ISNUMBER(SEARCH("kit 19", 'Painel ML'!C4836)), 19,
IF(ISNUMBER(SEARCH("kit 20", 'Painel ML'!C4836)), 20, 0)))))))))))))))))))</f>
        <v>0</v>
      </c>
      <c r="B4836">
        <f>IF(A4836=0,'Painel ML'!A4836,A4836*'Painel ML'!A4836)</f>
        <v>0</v>
      </c>
      <c r="D4836">
        <f>IF(ISNUMBER(SEARCH("kit2", 'Painel Shopee'!B4836)), 2,
IF(ISNUMBER(SEARCH("kit3", 'Painel Shopee'!B4836)), 3,
IF(ISNUMBER(SEARCH("kit4", 'Painel Shopee'!B4836)), 4,
IF(ISNUMBER(SEARCH("kit5", 'Painel Shopee'!B4836)), 5,
IF(ISNUMBER(SEARCH("kit6", 'Painel Shopee'!B4836)), 6,
IF(ISNUMBER(SEARCH("kit7", 'Painel Shopee'!B4836)), 7,
IF(ISNUMBER(SEARCH("kit8", 'Painel Shopee'!B4836)), 8,
IF(ISNUMBER(SEARCH("kit9", 'Painel Shopee'!B4836)), 9,
IF(ISNUMBER(SEARCH("kit10", 'Painel Shopee'!B4836)), 10,
IF(ISNUMBER(SEARCH("kit11", 'Painel Shopee'!B4836)), 11,
IF(ISNUMBER(SEARCH("kit12", 'Painel Shopee'!B4836)), 12,
IF(ISNUMBER(SEARCH("kit13", 'Painel Shopee'!B4836)), 13,
IF(ISNUMBER(SEARCH("kit14", 'Painel Shopee'!B4836)), 14,
IF(ISNUMBER(SEARCH("kit15", 'Painel Shopee'!B4836)), 15,
IF(ISNUMBER(SEARCH("kit16", 'Painel Shopee'!B4836)), 16,
IF(ISNUMBER(SEARCH("kit17", 'Painel Shopee'!B4836)), 17,
IF(ISNUMBER(SEARCH("kit18", 'Painel Shopee'!B4836)), 18,
IF(ISNUMBER(SEARCH("kit19", 'Painel Shopee'!B4836)), 19,
IF(ISNUMBER(SEARCH("kit20", 'Painel Shopee'!B4836)), 20, 0)))))))))))))))))))</f>
        <v>0</v>
      </c>
      <c r="E4836">
        <f>IF(D4836=0,'Painel Shopee'!C4836,D4836*'Painel Shopee'!C4836)</f>
        <v>0</v>
      </c>
    </row>
    <row r="4837" spans="1:5" x14ac:dyDescent="0.25">
      <c r="A4837">
        <f>IF(ISNUMBER(SEARCH("kit 2", 'Painel ML'!C4837)), 2,
IF(ISNUMBER(SEARCH("kit 3", 'Painel ML'!C4837)), 3,
IF(ISNUMBER(SEARCH("kit 4", 'Painel ML'!C4837)), 4,
IF(ISNUMBER(SEARCH("kit 5", 'Painel ML'!C4837)), 5,
IF(ISNUMBER(SEARCH("kit 6", 'Painel ML'!C4837)), 6,
IF(ISNUMBER(SEARCH("kit 7", 'Painel ML'!C4837)), 7,
IF(ISNUMBER(SEARCH("kit 8", 'Painel ML'!C4837)), 8,
IF(ISNUMBER(SEARCH("kit 9", 'Painel ML'!C4837)), 9,
IF(ISNUMBER(SEARCH("kit 10", 'Painel ML'!C4837)), 10,
IF(ISNUMBER(SEARCH("kit 11", 'Painel ML'!C4837)), 11,
IF(ISNUMBER(SEARCH("kit 12", 'Painel ML'!C4837)), 12,
IF(ISNUMBER(SEARCH("kit 13", 'Painel ML'!C4837)), 13,
IF(ISNUMBER(SEARCH("kit 14", 'Painel ML'!C4837)), 14,
IF(ISNUMBER(SEARCH("kit 15", 'Painel ML'!C4837)), 15,
IF(ISNUMBER(SEARCH("kit 16", 'Painel ML'!C4837)), 16,
IF(ISNUMBER(SEARCH("kit 17", 'Painel ML'!C4837)), 17,
IF(ISNUMBER(SEARCH("kit 18", 'Painel ML'!C4837)), 18,
IF(ISNUMBER(SEARCH("kit 19", 'Painel ML'!C4837)), 19,
IF(ISNUMBER(SEARCH("kit 20", 'Painel ML'!C4837)), 20, 0)))))))))))))))))))</f>
        <v>0</v>
      </c>
      <c r="B4837">
        <f>IF(A4837=0,'Painel ML'!A4837,A4837*'Painel ML'!A4837)</f>
        <v>0</v>
      </c>
      <c r="D4837">
        <f>IF(ISNUMBER(SEARCH("kit2", 'Painel Shopee'!B4837)), 2,
IF(ISNUMBER(SEARCH("kit3", 'Painel Shopee'!B4837)), 3,
IF(ISNUMBER(SEARCH("kit4", 'Painel Shopee'!B4837)), 4,
IF(ISNUMBER(SEARCH("kit5", 'Painel Shopee'!B4837)), 5,
IF(ISNUMBER(SEARCH("kit6", 'Painel Shopee'!B4837)), 6,
IF(ISNUMBER(SEARCH("kit7", 'Painel Shopee'!B4837)), 7,
IF(ISNUMBER(SEARCH("kit8", 'Painel Shopee'!B4837)), 8,
IF(ISNUMBER(SEARCH("kit9", 'Painel Shopee'!B4837)), 9,
IF(ISNUMBER(SEARCH("kit10", 'Painel Shopee'!B4837)), 10,
IF(ISNUMBER(SEARCH("kit11", 'Painel Shopee'!B4837)), 11,
IF(ISNUMBER(SEARCH("kit12", 'Painel Shopee'!B4837)), 12,
IF(ISNUMBER(SEARCH("kit13", 'Painel Shopee'!B4837)), 13,
IF(ISNUMBER(SEARCH("kit14", 'Painel Shopee'!B4837)), 14,
IF(ISNUMBER(SEARCH("kit15", 'Painel Shopee'!B4837)), 15,
IF(ISNUMBER(SEARCH("kit16", 'Painel Shopee'!B4837)), 16,
IF(ISNUMBER(SEARCH("kit17", 'Painel Shopee'!B4837)), 17,
IF(ISNUMBER(SEARCH("kit18", 'Painel Shopee'!B4837)), 18,
IF(ISNUMBER(SEARCH("kit19", 'Painel Shopee'!B4837)), 19,
IF(ISNUMBER(SEARCH("kit20", 'Painel Shopee'!B4837)), 20, 0)))))))))))))))))))</f>
        <v>0</v>
      </c>
      <c r="E4837">
        <f>IF(D4837=0,'Painel Shopee'!C4837,D4837*'Painel Shopee'!C4837)</f>
        <v>0</v>
      </c>
    </row>
    <row r="4838" spans="1:5" x14ac:dyDescent="0.25">
      <c r="A4838">
        <f>IF(ISNUMBER(SEARCH("kit 2", 'Painel ML'!C4838)), 2,
IF(ISNUMBER(SEARCH("kit 3", 'Painel ML'!C4838)), 3,
IF(ISNUMBER(SEARCH("kit 4", 'Painel ML'!C4838)), 4,
IF(ISNUMBER(SEARCH("kit 5", 'Painel ML'!C4838)), 5,
IF(ISNUMBER(SEARCH("kit 6", 'Painel ML'!C4838)), 6,
IF(ISNUMBER(SEARCH("kit 7", 'Painel ML'!C4838)), 7,
IF(ISNUMBER(SEARCH("kit 8", 'Painel ML'!C4838)), 8,
IF(ISNUMBER(SEARCH("kit 9", 'Painel ML'!C4838)), 9,
IF(ISNUMBER(SEARCH("kit 10", 'Painel ML'!C4838)), 10,
IF(ISNUMBER(SEARCH("kit 11", 'Painel ML'!C4838)), 11,
IF(ISNUMBER(SEARCH("kit 12", 'Painel ML'!C4838)), 12,
IF(ISNUMBER(SEARCH("kit 13", 'Painel ML'!C4838)), 13,
IF(ISNUMBER(SEARCH("kit 14", 'Painel ML'!C4838)), 14,
IF(ISNUMBER(SEARCH("kit 15", 'Painel ML'!C4838)), 15,
IF(ISNUMBER(SEARCH("kit 16", 'Painel ML'!C4838)), 16,
IF(ISNUMBER(SEARCH("kit 17", 'Painel ML'!C4838)), 17,
IF(ISNUMBER(SEARCH("kit 18", 'Painel ML'!C4838)), 18,
IF(ISNUMBER(SEARCH("kit 19", 'Painel ML'!C4838)), 19,
IF(ISNUMBER(SEARCH("kit 20", 'Painel ML'!C4838)), 20, 0)))))))))))))))))))</f>
        <v>0</v>
      </c>
      <c r="B4838">
        <f>IF(A4838=0,'Painel ML'!A4838,A4838*'Painel ML'!A4838)</f>
        <v>0</v>
      </c>
      <c r="D4838">
        <f>IF(ISNUMBER(SEARCH("kit2", 'Painel Shopee'!B4838)), 2,
IF(ISNUMBER(SEARCH("kit3", 'Painel Shopee'!B4838)), 3,
IF(ISNUMBER(SEARCH("kit4", 'Painel Shopee'!B4838)), 4,
IF(ISNUMBER(SEARCH("kit5", 'Painel Shopee'!B4838)), 5,
IF(ISNUMBER(SEARCH("kit6", 'Painel Shopee'!B4838)), 6,
IF(ISNUMBER(SEARCH("kit7", 'Painel Shopee'!B4838)), 7,
IF(ISNUMBER(SEARCH("kit8", 'Painel Shopee'!B4838)), 8,
IF(ISNUMBER(SEARCH("kit9", 'Painel Shopee'!B4838)), 9,
IF(ISNUMBER(SEARCH("kit10", 'Painel Shopee'!B4838)), 10,
IF(ISNUMBER(SEARCH("kit11", 'Painel Shopee'!B4838)), 11,
IF(ISNUMBER(SEARCH("kit12", 'Painel Shopee'!B4838)), 12,
IF(ISNUMBER(SEARCH("kit13", 'Painel Shopee'!B4838)), 13,
IF(ISNUMBER(SEARCH("kit14", 'Painel Shopee'!B4838)), 14,
IF(ISNUMBER(SEARCH("kit15", 'Painel Shopee'!B4838)), 15,
IF(ISNUMBER(SEARCH("kit16", 'Painel Shopee'!B4838)), 16,
IF(ISNUMBER(SEARCH("kit17", 'Painel Shopee'!B4838)), 17,
IF(ISNUMBER(SEARCH("kit18", 'Painel Shopee'!B4838)), 18,
IF(ISNUMBER(SEARCH("kit19", 'Painel Shopee'!B4838)), 19,
IF(ISNUMBER(SEARCH("kit20", 'Painel Shopee'!B4838)), 20, 0)))))))))))))))))))</f>
        <v>0</v>
      </c>
      <c r="E4838">
        <f>IF(D4838=0,'Painel Shopee'!C4838,D4838*'Painel Shopee'!C4838)</f>
        <v>0</v>
      </c>
    </row>
    <row r="4839" spans="1:5" x14ac:dyDescent="0.25">
      <c r="A4839">
        <f>IF(ISNUMBER(SEARCH("kit 2", 'Painel ML'!C4839)), 2,
IF(ISNUMBER(SEARCH("kit 3", 'Painel ML'!C4839)), 3,
IF(ISNUMBER(SEARCH("kit 4", 'Painel ML'!C4839)), 4,
IF(ISNUMBER(SEARCH("kit 5", 'Painel ML'!C4839)), 5,
IF(ISNUMBER(SEARCH("kit 6", 'Painel ML'!C4839)), 6,
IF(ISNUMBER(SEARCH("kit 7", 'Painel ML'!C4839)), 7,
IF(ISNUMBER(SEARCH("kit 8", 'Painel ML'!C4839)), 8,
IF(ISNUMBER(SEARCH("kit 9", 'Painel ML'!C4839)), 9,
IF(ISNUMBER(SEARCH("kit 10", 'Painel ML'!C4839)), 10,
IF(ISNUMBER(SEARCH("kit 11", 'Painel ML'!C4839)), 11,
IF(ISNUMBER(SEARCH("kit 12", 'Painel ML'!C4839)), 12,
IF(ISNUMBER(SEARCH("kit 13", 'Painel ML'!C4839)), 13,
IF(ISNUMBER(SEARCH("kit 14", 'Painel ML'!C4839)), 14,
IF(ISNUMBER(SEARCH("kit 15", 'Painel ML'!C4839)), 15,
IF(ISNUMBER(SEARCH("kit 16", 'Painel ML'!C4839)), 16,
IF(ISNUMBER(SEARCH("kit 17", 'Painel ML'!C4839)), 17,
IF(ISNUMBER(SEARCH("kit 18", 'Painel ML'!C4839)), 18,
IF(ISNUMBER(SEARCH("kit 19", 'Painel ML'!C4839)), 19,
IF(ISNUMBER(SEARCH("kit 20", 'Painel ML'!C4839)), 20, 0)))))))))))))))))))</f>
        <v>0</v>
      </c>
      <c r="B4839">
        <f>IF(A4839=0,'Painel ML'!A4839,A4839*'Painel ML'!A4839)</f>
        <v>0</v>
      </c>
      <c r="D4839">
        <f>IF(ISNUMBER(SEARCH("kit2", 'Painel Shopee'!B4839)), 2,
IF(ISNUMBER(SEARCH("kit3", 'Painel Shopee'!B4839)), 3,
IF(ISNUMBER(SEARCH("kit4", 'Painel Shopee'!B4839)), 4,
IF(ISNUMBER(SEARCH("kit5", 'Painel Shopee'!B4839)), 5,
IF(ISNUMBER(SEARCH("kit6", 'Painel Shopee'!B4839)), 6,
IF(ISNUMBER(SEARCH("kit7", 'Painel Shopee'!B4839)), 7,
IF(ISNUMBER(SEARCH("kit8", 'Painel Shopee'!B4839)), 8,
IF(ISNUMBER(SEARCH("kit9", 'Painel Shopee'!B4839)), 9,
IF(ISNUMBER(SEARCH("kit10", 'Painel Shopee'!B4839)), 10,
IF(ISNUMBER(SEARCH("kit11", 'Painel Shopee'!B4839)), 11,
IF(ISNUMBER(SEARCH("kit12", 'Painel Shopee'!B4839)), 12,
IF(ISNUMBER(SEARCH("kit13", 'Painel Shopee'!B4839)), 13,
IF(ISNUMBER(SEARCH("kit14", 'Painel Shopee'!B4839)), 14,
IF(ISNUMBER(SEARCH("kit15", 'Painel Shopee'!B4839)), 15,
IF(ISNUMBER(SEARCH("kit16", 'Painel Shopee'!B4839)), 16,
IF(ISNUMBER(SEARCH("kit17", 'Painel Shopee'!B4839)), 17,
IF(ISNUMBER(SEARCH("kit18", 'Painel Shopee'!B4839)), 18,
IF(ISNUMBER(SEARCH("kit19", 'Painel Shopee'!B4839)), 19,
IF(ISNUMBER(SEARCH("kit20", 'Painel Shopee'!B4839)), 20, 0)))))))))))))))))))</f>
        <v>0</v>
      </c>
      <c r="E4839">
        <f>IF(D4839=0,'Painel Shopee'!C4839,D4839*'Painel Shopee'!C4839)</f>
        <v>0</v>
      </c>
    </row>
    <row r="4840" spans="1:5" x14ac:dyDescent="0.25">
      <c r="A4840">
        <f>IF(ISNUMBER(SEARCH("kit 2", 'Painel ML'!C4840)), 2,
IF(ISNUMBER(SEARCH("kit 3", 'Painel ML'!C4840)), 3,
IF(ISNUMBER(SEARCH("kit 4", 'Painel ML'!C4840)), 4,
IF(ISNUMBER(SEARCH("kit 5", 'Painel ML'!C4840)), 5,
IF(ISNUMBER(SEARCH("kit 6", 'Painel ML'!C4840)), 6,
IF(ISNUMBER(SEARCH("kit 7", 'Painel ML'!C4840)), 7,
IF(ISNUMBER(SEARCH("kit 8", 'Painel ML'!C4840)), 8,
IF(ISNUMBER(SEARCH("kit 9", 'Painel ML'!C4840)), 9,
IF(ISNUMBER(SEARCH("kit 10", 'Painel ML'!C4840)), 10,
IF(ISNUMBER(SEARCH("kit 11", 'Painel ML'!C4840)), 11,
IF(ISNUMBER(SEARCH("kit 12", 'Painel ML'!C4840)), 12,
IF(ISNUMBER(SEARCH("kit 13", 'Painel ML'!C4840)), 13,
IF(ISNUMBER(SEARCH("kit 14", 'Painel ML'!C4840)), 14,
IF(ISNUMBER(SEARCH("kit 15", 'Painel ML'!C4840)), 15,
IF(ISNUMBER(SEARCH("kit 16", 'Painel ML'!C4840)), 16,
IF(ISNUMBER(SEARCH("kit 17", 'Painel ML'!C4840)), 17,
IF(ISNUMBER(SEARCH("kit 18", 'Painel ML'!C4840)), 18,
IF(ISNUMBER(SEARCH("kit 19", 'Painel ML'!C4840)), 19,
IF(ISNUMBER(SEARCH("kit 20", 'Painel ML'!C4840)), 20, 0)))))))))))))))))))</f>
        <v>0</v>
      </c>
      <c r="B4840">
        <f>IF(A4840=0,'Painel ML'!A4840,A4840*'Painel ML'!A4840)</f>
        <v>0</v>
      </c>
      <c r="D4840">
        <f>IF(ISNUMBER(SEARCH("kit2", 'Painel Shopee'!B4840)), 2,
IF(ISNUMBER(SEARCH("kit3", 'Painel Shopee'!B4840)), 3,
IF(ISNUMBER(SEARCH("kit4", 'Painel Shopee'!B4840)), 4,
IF(ISNUMBER(SEARCH("kit5", 'Painel Shopee'!B4840)), 5,
IF(ISNUMBER(SEARCH("kit6", 'Painel Shopee'!B4840)), 6,
IF(ISNUMBER(SEARCH("kit7", 'Painel Shopee'!B4840)), 7,
IF(ISNUMBER(SEARCH("kit8", 'Painel Shopee'!B4840)), 8,
IF(ISNUMBER(SEARCH("kit9", 'Painel Shopee'!B4840)), 9,
IF(ISNUMBER(SEARCH("kit10", 'Painel Shopee'!B4840)), 10,
IF(ISNUMBER(SEARCH("kit11", 'Painel Shopee'!B4840)), 11,
IF(ISNUMBER(SEARCH("kit12", 'Painel Shopee'!B4840)), 12,
IF(ISNUMBER(SEARCH("kit13", 'Painel Shopee'!B4840)), 13,
IF(ISNUMBER(SEARCH("kit14", 'Painel Shopee'!B4840)), 14,
IF(ISNUMBER(SEARCH("kit15", 'Painel Shopee'!B4840)), 15,
IF(ISNUMBER(SEARCH("kit16", 'Painel Shopee'!B4840)), 16,
IF(ISNUMBER(SEARCH("kit17", 'Painel Shopee'!B4840)), 17,
IF(ISNUMBER(SEARCH("kit18", 'Painel Shopee'!B4840)), 18,
IF(ISNUMBER(SEARCH("kit19", 'Painel Shopee'!B4840)), 19,
IF(ISNUMBER(SEARCH("kit20", 'Painel Shopee'!B4840)), 20, 0)))))))))))))))))))</f>
        <v>0</v>
      </c>
      <c r="E4840">
        <f>IF(D4840=0,'Painel Shopee'!C4840,D4840*'Painel Shopee'!C4840)</f>
        <v>0</v>
      </c>
    </row>
    <row r="4841" spans="1:5" x14ac:dyDescent="0.25">
      <c r="A4841">
        <f>IF(ISNUMBER(SEARCH("kit 2", 'Painel ML'!C4841)), 2,
IF(ISNUMBER(SEARCH("kit 3", 'Painel ML'!C4841)), 3,
IF(ISNUMBER(SEARCH("kit 4", 'Painel ML'!C4841)), 4,
IF(ISNUMBER(SEARCH("kit 5", 'Painel ML'!C4841)), 5,
IF(ISNUMBER(SEARCH("kit 6", 'Painel ML'!C4841)), 6,
IF(ISNUMBER(SEARCH("kit 7", 'Painel ML'!C4841)), 7,
IF(ISNUMBER(SEARCH("kit 8", 'Painel ML'!C4841)), 8,
IF(ISNUMBER(SEARCH("kit 9", 'Painel ML'!C4841)), 9,
IF(ISNUMBER(SEARCH("kit 10", 'Painel ML'!C4841)), 10,
IF(ISNUMBER(SEARCH("kit 11", 'Painel ML'!C4841)), 11,
IF(ISNUMBER(SEARCH("kit 12", 'Painel ML'!C4841)), 12,
IF(ISNUMBER(SEARCH("kit 13", 'Painel ML'!C4841)), 13,
IF(ISNUMBER(SEARCH("kit 14", 'Painel ML'!C4841)), 14,
IF(ISNUMBER(SEARCH("kit 15", 'Painel ML'!C4841)), 15,
IF(ISNUMBER(SEARCH("kit 16", 'Painel ML'!C4841)), 16,
IF(ISNUMBER(SEARCH("kit 17", 'Painel ML'!C4841)), 17,
IF(ISNUMBER(SEARCH("kit 18", 'Painel ML'!C4841)), 18,
IF(ISNUMBER(SEARCH("kit 19", 'Painel ML'!C4841)), 19,
IF(ISNUMBER(SEARCH("kit 20", 'Painel ML'!C4841)), 20, 0)))))))))))))))))))</f>
        <v>0</v>
      </c>
      <c r="B4841">
        <f>IF(A4841=0,'Painel ML'!A4841,A4841*'Painel ML'!A4841)</f>
        <v>0</v>
      </c>
      <c r="D4841">
        <f>IF(ISNUMBER(SEARCH("kit2", 'Painel Shopee'!B4841)), 2,
IF(ISNUMBER(SEARCH("kit3", 'Painel Shopee'!B4841)), 3,
IF(ISNUMBER(SEARCH("kit4", 'Painel Shopee'!B4841)), 4,
IF(ISNUMBER(SEARCH("kit5", 'Painel Shopee'!B4841)), 5,
IF(ISNUMBER(SEARCH("kit6", 'Painel Shopee'!B4841)), 6,
IF(ISNUMBER(SEARCH("kit7", 'Painel Shopee'!B4841)), 7,
IF(ISNUMBER(SEARCH("kit8", 'Painel Shopee'!B4841)), 8,
IF(ISNUMBER(SEARCH("kit9", 'Painel Shopee'!B4841)), 9,
IF(ISNUMBER(SEARCH("kit10", 'Painel Shopee'!B4841)), 10,
IF(ISNUMBER(SEARCH("kit11", 'Painel Shopee'!B4841)), 11,
IF(ISNUMBER(SEARCH("kit12", 'Painel Shopee'!B4841)), 12,
IF(ISNUMBER(SEARCH("kit13", 'Painel Shopee'!B4841)), 13,
IF(ISNUMBER(SEARCH("kit14", 'Painel Shopee'!B4841)), 14,
IF(ISNUMBER(SEARCH("kit15", 'Painel Shopee'!B4841)), 15,
IF(ISNUMBER(SEARCH("kit16", 'Painel Shopee'!B4841)), 16,
IF(ISNUMBER(SEARCH("kit17", 'Painel Shopee'!B4841)), 17,
IF(ISNUMBER(SEARCH("kit18", 'Painel Shopee'!B4841)), 18,
IF(ISNUMBER(SEARCH("kit19", 'Painel Shopee'!B4841)), 19,
IF(ISNUMBER(SEARCH("kit20", 'Painel Shopee'!B4841)), 20, 0)))))))))))))))))))</f>
        <v>0</v>
      </c>
      <c r="E4841">
        <f>IF(D4841=0,'Painel Shopee'!C4841,D4841*'Painel Shopee'!C4841)</f>
        <v>0</v>
      </c>
    </row>
    <row r="4842" spans="1:5" x14ac:dyDescent="0.25">
      <c r="A4842">
        <f>IF(ISNUMBER(SEARCH("kit 2", 'Painel ML'!C4842)), 2,
IF(ISNUMBER(SEARCH("kit 3", 'Painel ML'!C4842)), 3,
IF(ISNUMBER(SEARCH("kit 4", 'Painel ML'!C4842)), 4,
IF(ISNUMBER(SEARCH("kit 5", 'Painel ML'!C4842)), 5,
IF(ISNUMBER(SEARCH("kit 6", 'Painel ML'!C4842)), 6,
IF(ISNUMBER(SEARCH("kit 7", 'Painel ML'!C4842)), 7,
IF(ISNUMBER(SEARCH("kit 8", 'Painel ML'!C4842)), 8,
IF(ISNUMBER(SEARCH("kit 9", 'Painel ML'!C4842)), 9,
IF(ISNUMBER(SEARCH("kit 10", 'Painel ML'!C4842)), 10,
IF(ISNUMBER(SEARCH("kit 11", 'Painel ML'!C4842)), 11,
IF(ISNUMBER(SEARCH("kit 12", 'Painel ML'!C4842)), 12,
IF(ISNUMBER(SEARCH("kit 13", 'Painel ML'!C4842)), 13,
IF(ISNUMBER(SEARCH("kit 14", 'Painel ML'!C4842)), 14,
IF(ISNUMBER(SEARCH("kit 15", 'Painel ML'!C4842)), 15,
IF(ISNUMBER(SEARCH("kit 16", 'Painel ML'!C4842)), 16,
IF(ISNUMBER(SEARCH("kit 17", 'Painel ML'!C4842)), 17,
IF(ISNUMBER(SEARCH("kit 18", 'Painel ML'!C4842)), 18,
IF(ISNUMBER(SEARCH("kit 19", 'Painel ML'!C4842)), 19,
IF(ISNUMBER(SEARCH("kit 20", 'Painel ML'!C4842)), 20, 0)))))))))))))))))))</f>
        <v>0</v>
      </c>
      <c r="B4842">
        <f>IF(A4842=0,'Painel ML'!A4842,A4842*'Painel ML'!A4842)</f>
        <v>0</v>
      </c>
      <c r="D4842">
        <f>IF(ISNUMBER(SEARCH("kit2", 'Painel Shopee'!B4842)), 2,
IF(ISNUMBER(SEARCH("kit3", 'Painel Shopee'!B4842)), 3,
IF(ISNUMBER(SEARCH("kit4", 'Painel Shopee'!B4842)), 4,
IF(ISNUMBER(SEARCH("kit5", 'Painel Shopee'!B4842)), 5,
IF(ISNUMBER(SEARCH("kit6", 'Painel Shopee'!B4842)), 6,
IF(ISNUMBER(SEARCH("kit7", 'Painel Shopee'!B4842)), 7,
IF(ISNUMBER(SEARCH("kit8", 'Painel Shopee'!B4842)), 8,
IF(ISNUMBER(SEARCH("kit9", 'Painel Shopee'!B4842)), 9,
IF(ISNUMBER(SEARCH("kit10", 'Painel Shopee'!B4842)), 10,
IF(ISNUMBER(SEARCH("kit11", 'Painel Shopee'!B4842)), 11,
IF(ISNUMBER(SEARCH("kit12", 'Painel Shopee'!B4842)), 12,
IF(ISNUMBER(SEARCH("kit13", 'Painel Shopee'!B4842)), 13,
IF(ISNUMBER(SEARCH("kit14", 'Painel Shopee'!B4842)), 14,
IF(ISNUMBER(SEARCH("kit15", 'Painel Shopee'!B4842)), 15,
IF(ISNUMBER(SEARCH("kit16", 'Painel Shopee'!B4842)), 16,
IF(ISNUMBER(SEARCH("kit17", 'Painel Shopee'!B4842)), 17,
IF(ISNUMBER(SEARCH("kit18", 'Painel Shopee'!B4842)), 18,
IF(ISNUMBER(SEARCH("kit19", 'Painel Shopee'!B4842)), 19,
IF(ISNUMBER(SEARCH("kit20", 'Painel Shopee'!B4842)), 20, 0)))))))))))))))))))</f>
        <v>0</v>
      </c>
      <c r="E4842">
        <f>IF(D4842=0,'Painel Shopee'!C4842,D4842*'Painel Shopee'!C4842)</f>
        <v>0</v>
      </c>
    </row>
    <row r="4843" spans="1:5" x14ac:dyDescent="0.25">
      <c r="A4843">
        <f>IF(ISNUMBER(SEARCH("kit 2", 'Painel ML'!C4843)), 2,
IF(ISNUMBER(SEARCH("kit 3", 'Painel ML'!C4843)), 3,
IF(ISNUMBER(SEARCH("kit 4", 'Painel ML'!C4843)), 4,
IF(ISNUMBER(SEARCH("kit 5", 'Painel ML'!C4843)), 5,
IF(ISNUMBER(SEARCH("kit 6", 'Painel ML'!C4843)), 6,
IF(ISNUMBER(SEARCH("kit 7", 'Painel ML'!C4843)), 7,
IF(ISNUMBER(SEARCH("kit 8", 'Painel ML'!C4843)), 8,
IF(ISNUMBER(SEARCH("kit 9", 'Painel ML'!C4843)), 9,
IF(ISNUMBER(SEARCH("kit 10", 'Painel ML'!C4843)), 10,
IF(ISNUMBER(SEARCH("kit 11", 'Painel ML'!C4843)), 11,
IF(ISNUMBER(SEARCH("kit 12", 'Painel ML'!C4843)), 12,
IF(ISNUMBER(SEARCH("kit 13", 'Painel ML'!C4843)), 13,
IF(ISNUMBER(SEARCH("kit 14", 'Painel ML'!C4843)), 14,
IF(ISNUMBER(SEARCH("kit 15", 'Painel ML'!C4843)), 15,
IF(ISNUMBER(SEARCH("kit 16", 'Painel ML'!C4843)), 16,
IF(ISNUMBER(SEARCH("kit 17", 'Painel ML'!C4843)), 17,
IF(ISNUMBER(SEARCH("kit 18", 'Painel ML'!C4843)), 18,
IF(ISNUMBER(SEARCH("kit 19", 'Painel ML'!C4843)), 19,
IF(ISNUMBER(SEARCH("kit 20", 'Painel ML'!C4843)), 20, 0)))))))))))))))))))</f>
        <v>0</v>
      </c>
      <c r="B4843">
        <f>IF(A4843=0,'Painel ML'!A4843,A4843*'Painel ML'!A4843)</f>
        <v>0</v>
      </c>
      <c r="D4843">
        <f>IF(ISNUMBER(SEARCH("kit2", 'Painel Shopee'!B4843)), 2,
IF(ISNUMBER(SEARCH("kit3", 'Painel Shopee'!B4843)), 3,
IF(ISNUMBER(SEARCH("kit4", 'Painel Shopee'!B4843)), 4,
IF(ISNUMBER(SEARCH("kit5", 'Painel Shopee'!B4843)), 5,
IF(ISNUMBER(SEARCH("kit6", 'Painel Shopee'!B4843)), 6,
IF(ISNUMBER(SEARCH("kit7", 'Painel Shopee'!B4843)), 7,
IF(ISNUMBER(SEARCH("kit8", 'Painel Shopee'!B4843)), 8,
IF(ISNUMBER(SEARCH("kit9", 'Painel Shopee'!B4843)), 9,
IF(ISNUMBER(SEARCH("kit10", 'Painel Shopee'!B4843)), 10,
IF(ISNUMBER(SEARCH("kit11", 'Painel Shopee'!B4843)), 11,
IF(ISNUMBER(SEARCH("kit12", 'Painel Shopee'!B4843)), 12,
IF(ISNUMBER(SEARCH("kit13", 'Painel Shopee'!B4843)), 13,
IF(ISNUMBER(SEARCH("kit14", 'Painel Shopee'!B4843)), 14,
IF(ISNUMBER(SEARCH("kit15", 'Painel Shopee'!B4843)), 15,
IF(ISNUMBER(SEARCH("kit16", 'Painel Shopee'!B4843)), 16,
IF(ISNUMBER(SEARCH("kit17", 'Painel Shopee'!B4843)), 17,
IF(ISNUMBER(SEARCH("kit18", 'Painel Shopee'!B4843)), 18,
IF(ISNUMBER(SEARCH("kit19", 'Painel Shopee'!B4843)), 19,
IF(ISNUMBER(SEARCH("kit20", 'Painel Shopee'!B4843)), 20, 0)))))))))))))))))))</f>
        <v>0</v>
      </c>
      <c r="E4843">
        <f>IF(D4843=0,'Painel Shopee'!C4843,D4843*'Painel Shopee'!C4843)</f>
        <v>0</v>
      </c>
    </row>
    <row r="4844" spans="1:5" x14ac:dyDescent="0.25">
      <c r="A4844">
        <f>IF(ISNUMBER(SEARCH("kit 2", 'Painel ML'!C4844)), 2,
IF(ISNUMBER(SEARCH("kit 3", 'Painel ML'!C4844)), 3,
IF(ISNUMBER(SEARCH("kit 4", 'Painel ML'!C4844)), 4,
IF(ISNUMBER(SEARCH("kit 5", 'Painel ML'!C4844)), 5,
IF(ISNUMBER(SEARCH("kit 6", 'Painel ML'!C4844)), 6,
IF(ISNUMBER(SEARCH("kit 7", 'Painel ML'!C4844)), 7,
IF(ISNUMBER(SEARCH("kit 8", 'Painel ML'!C4844)), 8,
IF(ISNUMBER(SEARCH("kit 9", 'Painel ML'!C4844)), 9,
IF(ISNUMBER(SEARCH("kit 10", 'Painel ML'!C4844)), 10,
IF(ISNUMBER(SEARCH("kit 11", 'Painel ML'!C4844)), 11,
IF(ISNUMBER(SEARCH("kit 12", 'Painel ML'!C4844)), 12,
IF(ISNUMBER(SEARCH("kit 13", 'Painel ML'!C4844)), 13,
IF(ISNUMBER(SEARCH("kit 14", 'Painel ML'!C4844)), 14,
IF(ISNUMBER(SEARCH("kit 15", 'Painel ML'!C4844)), 15,
IF(ISNUMBER(SEARCH("kit 16", 'Painel ML'!C4844)), 16,
IF(ISNUMBER(SEARCH("kit 17", 'Painel ML'!C4844)), 17,
IF(ISNUMBER(SEARCH("kit 18", 'Painel ML'!C4844)), 18,
IF(ISNUMBER(SEARCH("kit 19", 'Painel ML'!C4844)), 19,
IF(ISNUMBER(SEARCH("kit 20", 'Painel ML'!C4844)), 20, 0)))))))))))))))))))</f>
        <v>0</v>
      </c>
      <c r="B4844">
        <f>IF(A4844=0,'Painel ML'!A4844,A4844*'Painel ML'!A4844)</f>
        <v>0</v>
      </c>
      <c r="D4844">
        <f>IF(ISNUMBER(SEARCH("kit2", 'Painel Shopee'!B4844)), 2,
IF(ISNUMBER(SEARCH("kit3", 'Painel Shopee'!B4844)), 3,
IF(ISNUMBER(SEARCH("kit4", 'Painel Shopee'!B4844)), 4,
IF(ISNUMBER(SEARCH("kit5", 'Painel Shopee'!B4844)), 5,
IF(ISNUMBER(SEARCH("kit6", 'Painel Shopee'!B4844)), 6,
IF(ISNUMBER(SEARCH("kit7", 'Painel Shopee'!B4844)), 7,
IF(ISNUMBER(SEARCH("kit8", 'Painel Shopee'!B4844)), 8,
IF(ISNUMBER(SEARCH("kit9", 'Painel Shopee'!B4844)), 9,
IF(ISNUMBER(SEARCH("kit10", 'Painel Shopee'!B4844)), 10,
IF(ISNUMBER(SEARCH("kit11", 'Painel Shopee'!B4844)), 11,
IF(ISNUMBER(SEARCH("kit12", 'Painel Shopee'!B4844)), 12,
IF(ISNUMBER(SEARCH("kit13", 'Painel Shopee'!B4844)), 13,
IF(ISNUMBER(SEARCH("kit14", 'Painel Shopee'!B4844)), 14,
IF(ISNUMBER(SEARCH("kit15", 'Painel Shopee'!B4844)), 15,
IF(ISNUMBER(SEARCH("kit16", 'Painel Shopee'!B4844)), 16,
IF(ISNUMBER(SEARCH("kit17", 'Painel Shopee'!B4844)), 17,
IF(ISNUMBER(SEARCH("kit18", 'Painel Shopee'!B4844)), 18,
IF(ISNUMBER(SEARCH("kit19", 'Painel Shopee'!B4844)), 19,
IF(ISNUMBER(SEARCH("kit20", 'Painel Shopee'!B4844)), 20, 0)))))))))))))))))))</f>
        <v>0</v>
      </c>
      <c r="E4844">
        <f>IF(D4844=0,'Painel Shopee'!C4844,D4844*'Painel Shopee'!C4844)</f>
        <v>0</v>
      </c>
    </row>
    <row r="4845" spans="1:5" x14ac:dyDescent="0.25">
      <c r="A4845">
        <f>IF(ISNUMBER(SEARCH("kit 2", 'Painel ML'!C4845)), 2,
IF(ISNUMBER(SEARCH("kit 3", 'Painel ML'!C4845)), 3,
IF(ISNUMBER(SEARCH("kit 4", 'Painel ML'!C4845)), 4,
IF(ISNUMBER(SEARCH("kit 5", 'Painel ML'!C4845)), 5,
IF(ISNUMBER(SEARCH("kit 6", 'Painel ML'!C4845)), 6,
IF(ISNUMBER(SEARCH("kit 7", 'Painel ML'!C4845)), 7,
IF(ISNUMBER(SEARCH("kit 8", 'Painel ML'!C4845)), 8,
IF(ISNUMBER(SEARCH("kit 9", 'Painel ML'!C4845)), 9,
IF(ISNUMBER(SEARCH("kit 10", 'Painel ML'!C4845)), 10,
IF(ISNUMBER(SEARCH("kit 11", 'Painel ML'!C4845)), 11,
IF(ISNUMBER(SEARCH("kit 12", 'Painel ML'!C4845)), 12,
IF(ISNUMBER(SEARCH("kit 13", 'Painel ML'!C4845)), 13,
IF(ISNUMBER(SEARCH("kit 14", 'Painel ML'!C4845)), 14,
IF(ISNUMBER(SEARCH("kit 15", 'Painel ML'!C4845)), 15,
IF(ISNUMBER(SEARCH("kit 16", 'Painel ML'!C4845)), 16,
IF(ISNUMBER(SEARCH("kit 17", 'Painel ML'!C4845)), 17,
IF(ISNUMBER(SEARCH("kit 18", 'Painel ML'!C4845)), 18,
IF(ISNUMBER(SEARCH("kit 19", 'Painel ML'!C4845)), 19,
IF(ISNUMBER(SEARCH("kit 20", 'Painel ML'!C4845)), 20, 0)))))))))))))))))))</f>
        <v>0</v>
      </c>
      <c r="B4845">
        <f>IF(A4845=0,'Painel ML'!A4845,A4845*'Painel ML'!A4845)</f>
        <v>0</v>
      </c>
      <c r="D4845">
        <f>IF(ISNUMBER(SEARCH("kit2", 'Painel Shopee'!B4845)), 2,
IF(ISNUMBER(SEARCH("kit3", 'Painel Shopee'!B4845)), 3,
IF(ISNUMBER(SEARCH("kit4", 'Painel Shopee'!B4845)), 4,
IF(ISNUMBER(SEARCH("kit5", 'Painel Shopee'!B4845)), 5,
IF(ISNUMBER(SEARCH("kit6", 'Painel Shopee'!B4845)), 6,
IF(ISNUMBER(SEARCH("kit7", 'Painel Shopee'!B4845)), 7,
IF(ISNUMBER(SEARCH("kit8", 'Painel Shopee'!B4845)), 8,
IF(ISNUMBER(SEARCH("kit9", 'Painel Shopee'!B4845)), 9,
IF(ISNUMBER(SEARCH("kit10", 'Painel Shopee'!B4845)), 10,
IF(ISNUMBER(SEARCH("kit11", 'Painel Shopee'!B4845)), 11,
IF(ISNUMBER(SEARCH("kit12", 'Painel Shopee'!B4845)), 12,
IF(ISNUMBER(SEARCH("kit13", 'Painel Shopee'!B4845)), 13,
IF(ISNUMBER(SEARCH("kit14", 'Painel Shopee'!B4845)), 14,
IF(ISNUMBER(SEARCH("kit15", 'Painel Shopee'!B4845)), 15,
IF(ISNUMBER(SEARCH("kit16", 'Painel Shopee'!B4845)), 16,
IF(ISNUMBER(SEARCH("kit17", 'Painel Shopee'!B4845)), 17,
IF(ISNUMBER(SEARCH("kit18", 'Painel Shopee'!B4845)), 18,
IF(ISNUMBER(SEARCH("kit19", 'Painel Shopee'!B4845)), 19,
IF(ISNUMBER(SEARCH("kit20", 'Painel Shopee'!B4845)), 20, 0)))))))))))))))))))</f>
        <v>0</v>
      </c>
      <c r="E4845">
        <f>IF(D4845=0,'Painel Shopee'!C4845,D4845*'Painel Shopee'!C4845)</f>
        <v>0</v>
      </c>
    </row>
    <row r="4846" spans="1:5" x14ac:dyDescent="0.25">
      <c r="A4846">
        <f>IF(ISNUMBER(SEARCH("kit 2", 'Painel ML'!C4846)), 2,
IF(ISNUMBER(SEARCH("kit 3", 'Painel ML'!C4846)), 3,
IF(ISNUMBER(SEARCH("kit 4", 'Painel ML'!C4846)), 4,
IF(ISNUMBER(SEARCH("kit 5", 'Painel ML'!C4846)), 5,
IF(ISNUMBER(SEARCH("kit 6", 'Painel ML'!C4846)), 6,
IF(ISNUMBER(SEARCH("kit 7", 'Painel ML'!C4846)), 7,
IF(ISNUMBER(SEARCH("kit 8", 'Painel ML'!C4846)), 8,
IF(ISNUMBER(SEARCH("kit 9", 'Painel ML'!C4846)), 9,
IF(ISNUMBER(SEARCH("kit 10", 'Painel ML'!C4846)), 10,
IF(ISNUMBER(SEARCH("kit 11", 'Painel ML'!C4846)), 11,
IF(ISNUMBER(SEARCH("kit 12", 'Painel ML'!C4846)), 12,
IF(ISNUMBER(SEARCH("kit 13", 'Painel ML'!C4846)), 13,
IF(ISNUMBER(SEARCH("kit 14", 'Painel ML'!C4846)), 14,
IF(ISNUMBER(SEARCH("kit 15", 'Painel ML'!C4846)), 15,
IF(ISNUMBER(SEARCH("kit 16", 'Painel ML'!C4846)), 16,
IF(ISNUMBER(SEARCH("kit 17", 'Painel ML'!C4846)), 17,
IF(ISNUMBER(SEARCH("kit 18", 'Painel ML'!C4846)), 18,
IF(ISNUMBER(SEARCH("kit 19", 'Painel ML'!C4846)), 19,
IF(ISNUMBER(SEARCH("kit 20", 'Painel ML'!C4846)), 20, 0)))))))))))))))))))</f>
        <v>0</v>
      </c>
      <c r="B4846">
        <f>IF(A4846=0,'Painel ML'!A4846,A4846*'Painel ML'!A4846)</f>
        <v>0</v>
      </c>
      <c r="D4846">
        <f>IF(ISNUMBER(SEARCH("kit2", 'Painel Shopee'!B4846)), 2,
IF(ISNUMBER(SEARCH("kit3", 'Painel Shopee'!B4846)), 3,
IF(ISNUMBER(SEARCH("kit4", 'Painel Shopee'!B4846)), 4,
IF(ISNUMBER(SEARCH("kit5", 'Painel Shopee'!B4846)), 5,
IF(ISNUMBER(SEARCH("kit6", 'Painel Shopee'!B4846)), 6,
IF(ISNUMBER(SEARCH("kit7", 'Painel Shopee'!B4846)), 7,
IF(ISNUMBER(SEARCH("kit8", 'Painel Shopee'!B4846)), 8,
IF(ISNUMBER(SEARCH("kit9", 'Painel Shopee'!B4846)), 9,
IF(ISNUMBER(SEARCH("kit10", 'Painel Shopee'!B4846)), 10,
IF(ISNUMBER(SEARCH("kit11", 'Painel Shopee'!B4846)), 11,
IF(ISNUMBER(SEARCH("kit12", 'Painel Shopee'!B4846)), 12,
IF(ISNUMBER(SEARCH("kit13", 'Painel Shopee'!B4846)), 13,
IF(ISNUMBER(SEARCH("kit14", 'Painel Shopee'!B4846)), 14,
IF(ISNUMBER(SEARCH("kit15", 'Painel Shopee'!B4846)), 15,
IF(ISNUMBER(SEARCH("kit16", 'Painel Shopee'!B4846)), 16,
IF(ISNUMBER(SEARCH("kit17", 'Painel Shopee'!B4846)), 17,
IF(ISNUMBER(SEARCH("kit18", 'Painel Shopee'!B4846)), 18,
IF(ISNUMBER(SEARCH("kit19", 'Painel Shopee'!B4846)), 19,
IF(ISNUMBER(SEARCH("kit20", 'Painel Shopee'!B4846)), 20, 0)))))))))))))))))))</f>
        <v>0</v>
      </c>
      <c r="E4846">
        <f>IF(D4846=0,'Painel Shopee'!C4846,D4846*'Painel Shopee'!C4846)</f>
        <v>0</v>
      </c>
    </row>
    <row r="4847" spans="1:5" x14ac:dyDescent="0.25">
      <c r="A4847">
        <f>IF(ISNUMBER(SEARCH("kit 2", 'Painel ML'!C4847)), 2,
IF(ISNUMBER(SEARCH("kit 3", 'Painel ML'!C4847)), 3,
IF(ISNUMBER(SEARCH("kit 4", 'Painel ML'!C4847)), 4,
IF(ISNUMBER(SEARCH("kit 5", 'Painel ML'!C4847)), 5,
IF(ISNUMBER(SEARCH("kit 6", 'Painel ML'!C4847)), 6,
IF(ISNUMBER(SEARCH("kit 7", 'Painel ML'!C4847)), 7,
IF(ISNUMBER(SEARCH("kit 8", 'Painel ML'!C4847)), 8,
IF(ISNUMBER(SEARCH("kit 9", 'Painel ML'!C4847)), 9,
IF(ISNUMBER(SEARCH("kit 10", 'Painel ML'!C4847)), 10,
IF(ISNUMBER(SEARCH("kit 11", 'Painel ML'!C4847)), 11,
IF(ISNUMBER(SEARCH("kit 12", 'Painel ML'!C4847)), 12,
IF(ISNUMBER(SEARCH("kit 13", 'Painel ML'!C4847)), 13,
IF(ISNUMBER(SEARCH("kit 14", 'Painel ML'!C4847)), 14,
IF(ISNUMBER(SEARCH("kit 15", 'Painel ML'!C4847)), 15,
IF(ISNUMBER(SEARCH("kit 16", 'Painel ML'!C4847)), 16,
IF(ISNUMBER(SEARCH("kit 17", 'Painel ML'!C4847)), 17,
IF(ISNUMBER(SEARCH("kit 18", 'Painel ML'!C4847)), 18,
IF(ISNUMBER(SEARCH("kit 19", 'Painel ML'!C4847)), 19,
IF(ISNUMBER(SEARCH("kit 20", 'Painel ML'!C4847)), 20, 0)))))))))))))))))))</f>
        <v>0</v>
      </c>
      <c r="B4847">
        <f>IF(A4847=0,'Painel ML'!A4847,A4847*'Painel ML'!A4847)</f>
        <v>0</v>
      </c>
      <c r="D4847">
        <f>IF(ISNUMBER(SEARCH("kit2", 'Painel Shopee'!B4847)), 2,
IF(ISNUMBER(SEARCH("kit3", 'Painel Shopee'!B4847)), 3,
IF(ISNUMBER(SEARCH("kit4", 'Painel Shopee'!B4847)), 4,
IF(ISNUMBER(SEARCH("kit5", 'Painel Shopee'!B4847)), 5,
IF(ISNUMBER(SEARCH("kit6", 'Painel Shopee'!B4847)), 6,
IF(ISNUMBER(SEARCH("kit7", 'Painel Shopee'!B4847)), 7,
IF(ISNUMBER(SEARCH("kit8", 'Painel Shopee'!B4847)), 8,
IF(ISNUMBER(SEARCH("kit9", 'Painel Shopee'!B4847)), 9,
IF(ISNUMBER(SEARCH("kit10", 'Painel Shopee'!B4847)), 10,
IF(ISNUMBER(SEARCH("kit11", 'Painel Shopee'!B4847)), 11,
IF(ISNUMBER(SEARCH("kit12", 'Painel Shopee'!B4847)), 12,
IF(ISNUMBER(SEARCH("kit13", 'Painel Shopee'!B4847)), 13,
IF(ISNUMBER(SEARCH("kit14", 'Painel Shopee'!B4847)), 14,
IF(ISNUMBER(SEARCH("kit15", 'Painel Shopee'!B4847)), 15,
IF(ISNUMBER(SEARCH("kit16", 'Painel Shopee'!B4847)), 16,
IF(ISNUMBER(SEARCH("kit17", 'Painel Shopee'!B4847)), 17,
IF(ISNUMBER(SEARCH("kit18", 'Painel Shopee'!B4847)), 18,
IF(ISNUMBER(SEARCH("kit19", 'Painel Shopee'!B4847)), 19,
IF(ISNUMBER(SEARCH("kit20", 'Painel Shopee'!B4847)), 20, 0)))))))))))))))))))</f>
        <v>0</v>
      </c>
      <c r="E4847">
        <f>IF(D4847=0,'Painel Shopee'!C4847,D4847*'Painel Shopee'!C4847)</f>
        <v>0</v>
      </c>
    </row>
    <row r="4848" spans="1:5" x14ac:dyDescent="0.25">
      <c r="A4848">
        <f>IF(ISNUMBER(SEARCH("kit 2", 'Painel ML'!C4848)), 2,
IF(ISNUMBER(SEARCH("kit 3", 'Painel ML'!C4848)), 3,
IF(ISNUMBER(SEARCH("kit 4", 'Painel ML'!C4848)), 4,
IF(ISNUMBER(SEARCH("kit 5", 'Painel ML'!C4848)), 5,
IF(ISNUMBER(SEARCH("kit 6", 'Painel ML'!C4848)), 6,
IF(ISNUMBER(SEARCH("kit 7", 'Painel ML'!C4848)), 7,
IF(ISNUMBER(SEARCH("kit 8", 'Painel ML'!C4848)), 8,
IF(ISNUMBER(SEARCH("kit 9", 'Painel ML'!C4848)), 9,
IF(ISNUMBER(SEARCH("kit 10", 'Painel ML'!C4848)), 10,
IF(ISNUMBER(SEARCH("kit 11", 'Painel ML'!C4848)), 11,
IF(ISNUMBER(SEARCH("kit 12", 'Painel ML'!C4848)), 12,
IF(ISNUMBER(SEARCH("kit 13", 'Painel ML'!C4848)), 13,
IF(ISNUMBER(SEARCH("kit 14", 'Painel ML'!C4848)), 14,
IF(ISNUMBER(SEARCH("kit 15", 'Painel ML'!C4848)), 15,
IF(ISNUMBER(SEARCH("kit 16", 'Painel ML'!C4848)), 16,
IF(ISNUMBER(SEARCH("kit 17", 'Painel ML'!C4848)), 17,
IF(ISNUMBER(SEARCH("kit 18", 'Painel ML'!C4848)), 18,
IF(ISNUMBER(SEARCH("kit 19", 'Painel ML'!C4848)), 19,
IF(ISNUMBER(SEARCH("kit 20", 'Painel ML'!C4848)), 20, 0)))))))))))))))))))</f>
        <v>0</v>
      </c>
      <c r="B4848">
        <f>IF(A4848=0,'Painel ML'!A4848,A4848*'Painel ML'!A4848)</f>
        <v>0</v>
      </c>
      <c r="D4848">
        <f>IF(ISNUMBER(SEARCH("kit2", 'Painel Shopee'!B4848)), 2,
IF(ISNUMBER(SEARCH("kit3", 'Painel Shopee'!B4848)), 3,
IF(ISNUMBER(SEARCH("kit4", 'Painel Shopee'!B4848)), 4,
IF(ISNUMBER(SEARCH("kit5", 'Painel Shopee'!B4848)), 5,
IF(ISNUMBER(SEARCH("kit6", 'Painel Shopee'!B4848)), 6,
IF(ISNUMBER(SEARCH("kit7", 'Painel Shopee'!B4848)), 7,
IF(ISNUMBER(SEARCH("kit8", 'Painel Shopee'!B4848)), 8,
IF(ISNUMBER(SEARCH("kit9", 'Painel Shopee'!B4848)), 9,
IF(ISNUMBER(SEARCH("kit10", 'Painel Shopee'!B4848)), 10,
IF(ISNUMBER(SEARCH("kit11", 'Painel Shopee'!B4848)), 11,
IF(ISNUMBER(SEARCH("kit12", 'Painel Shopee'!B4848)), 12,
IF(ISNUMBER(SEARCH("kit13", 'Painel Shopee'!B4848)), 13,
IF(ISNUMBER(SEARCH("kit14", 'Painel Shopee'!B4848)), 14,
IF(ISNUMBER(SEARCH("kit15", 'Painel Shopee'!B4848)), 15,
IF(ISNUMBER(SEARCH("kit16", 'Painel Shopee'!B4848)), 16,
IF(ISNUMBER(SEARCH("kit17", 'Painel Shopee'!B4848)), 17,
IF(ISNUMBER(SEARCH("kit18", 'Painel Shopee'!B4848)), 18,
IF(ISNUMBER(SEARCH("kit19", 'Painel Shopee'!B4848)), 19,
IF(ISNUMBER(SEARCH("kit20", 'Painel Shopee'!B4848)), 20, 0)))))))))))))))))))</f>
        <v>0</v>
      </c>
      <c r="E4848">
        <f>IF(D4848=0,'Painel Shopee'!C4848,D4848*'Painel Shopee'!C4848)</f>
        <v>0</v>
      </c>
    </row>
    <row r="4849" spans="1:5" x14ac:dyDescent="0.25">
      <c r="A4849">
        <f>IF(ISNUMBER(SEARCH("kit 2", 'Painel ML'!C4849)), 2,
IF(ISNUMBER(SEARCH("kit 3", 'Painel ML'!C4849)), 3,
IF(ISNUMBER(SEARCH("kit 4", 'Painel ML'!C4849)), 4,
IF(ISNUMBER(SEARCH("kit 5", 'Painel ML'!C4849)), 5,
IF(ISNUMBER(SEARCH("kit 6", 'Painel ML'!C4849)), 6,
IF(ISNUMBER(SEARCH("kit 7", 'Painel ML'!C4849)), 7,
IF(ISNUMBER(SEARCH("kit 8", 'Painel ML'!C4849)), 8,
IF(ISNUMBER(SEARCH("kit 9", 'Painel ML'!C4849)), 9,
IF(ISNUMBER(SEARCH("kit 10", 'Painel ML'!C4849)), 10,
IF(ISNUMBER(SEARCH("kit 11", 'Painel ML'!C4849)), 11,
IF(ISNUMBER(SEARCH("kit 12", 'Painel ML'!C4849)), 12,
IF(ISNUMBER(SEARCH("kit 13", 'Painel ML'!C4849)), 13,
IF(ISNUMBER(SEARCH("kit 14", 'Painel ML'!C4849)), 14,
IF(ISNUMBER(SEARCH("kit 15", 'Painel ML'!C4849)), 15,
IF(ISNUMBER(SEARCH("kit 16", 'Painel ML'!C4849)), 16,
IF(ISNUMBER(SEARCH("kit 17", 'Painel ML'!C4849)), 17,
IF(ISNUMBER(SEARCH("kit 18", 'Painel ML'!C4849)), 18,
IF(ISNUMBER(SEARCH("kit 19", 'Painel ML'!C4849)), 19,
IF(ISNUMBER(SEARCH("kit 20", 'Painel ML'!C4849)), 20, 0)))))))))))))))))))</f>
        <v>0</v>
      </c>
      <c r="B4849">
        <f>IF(A4849=0,'Painel ML'!A4849,A4849*'Painel ML'!A4849)</f>
        <v>0</v>
      </c>
      <c r="D4849">
        <f>IF(ISNUMBER(SEARCH("kit2", 'Painel Shopee'!B4849)), 2,
IF(ISNUMBER(SEARCH("kit3", 'Painel Shopee'!B4849)), 3,
IF(ISNUMBER(SEARCH("kit4", 'Painel Shopee'!B4849)), 4,
IF(ISNUMBER(SEARCH("kit5", 'Painel Shopee'!B4849)), 5,
IF(ISNUMBER(SEARCH("kit6", 'Painel Shopee'!B4849)), 6,
IF(ISNUMBER(SEARCH("kit7", 'Painel Shopee'!B4849)), 7,
IF(ISNUMBER(SEARCH("kit8", 'Painel Shopee'!B4849)), 8,
IF(ISNUMBER(SEARCH("kit9", 'Painel Shopee'!B4849)), 9,
IF(ISNUMBER(SEARCH("kit10", 'Painel Shopee'!B4849)), 10,
IF(ISNUMBER(SEARCH("kit11", 'Painel Shopee'!B4849)), 11,
IF(ISNUMBER(SEARCH("kit12", 'Painel Shopee'!B4849)), 12,
IF(ISNUMBER(SEARCH("kit13", 'Painel Shopee'!B4849)), 13,
IF(ISNUMBER(SEARCH("kit14", 'Painel Shopee'!B4849)), 14,
IF(ISNUMBER(SEARCH("kit15", 'Painel Shopee'!B4849)), 15,
IF(ISNUMBER(SEARCH("kit16", 'Painel Shopee'!B4849)), 16,
IF(ISNUMBER(SEARCH("kit17", 'Painel Shopee'!B4849)), 17,
IF(ISNUMBER(SEARCH("kit18", 'Painel Shopee'!B4849)), 18,
IF(ISNUMBER(SEARCH("kit19", 'Painel Shopee'!B4849)), 19,
IF(ISNUMBER(SEARCH("kit20", 'Painel Shopee'!B4849)), 20, 0)))))))))))))))))))</f>
        <v>0</v>
      </c>
      <c r="E4849">
        <f>IF(D4849=0,'Painel Shopee'!C4849,D4849*'Painel Shopee'!C4849)</f>
        <v>0</v>
      </c>
    </row>
    <row r="4850" spans="1:5" x14ac:dyDescent="0.25">
      <c r="A4850">
        <f>IF(ISNUMBER(SEARCH("kit 2", 'Painel ML'!C4850)), 2,
IF(ISNUMBER(SEARCH("kit 3", 'Painel ML'!C4850)), 3,
IF(ISNUMBER(SEARCH("kit 4", 'Painel ML'!C4850)), 4,
IF(ISNUMBER(SEARCH("kit 5", 'Painel ML'!C4850)), 5,
IF(ISNUMBER(SEARCH("kit 6", 'Painel ML'!C4850)), 6,
IF(ISNUMBER(SEARCH("kit 7", 'Painel ML'!C4850)), 7,
IF(ISNUMBER(SEARCH("kit 8", 'Painel ML'!C4850)), 8,
IF(ISNUMBER(SEARCH("kit 9", 'Painel ML'!C4850)), 9,
IF(ISNUMBER(SEARCH("kit 10", 'Painel ML'!C4850)), 10,
IF(ISNUMBER(SEARCH("kit 11", 'Painel ML'!C4850)), 11,
IF(ISNUMBER(SEARCH("kit 12", 'Painel ML'!C4850)), 12,
IF(ISNUMBER(SEARCH("kit 13", 'Painel ML'!C4850)), 13,
IF(ISNUMBER(SEARCH("kit 14", 'Painel ML'!C4850)), 14,
IF(ISNUMBER(SEARCH("kit 15", 'Painel ML'!C4850)), 15,
IF(ISNUMBER(SEARCH("kit 16", 'Painel ML'!C4850)), 16,
IF(ISNUMBER(SEARCH("kit 17", 'Painel ML'!C4850)), 17,
IF(ISNUMBER(SEARCH("kit 18", 'Painel ML'!C4850)), 18,
IF(ISNUMBER(SEARCH("kit 19", 'Painel ML'!C4850)), 19,
IF(ISNUMBER(SEARCH("kit 20", 'Painel ML'!C4850)), 20, 0)))))))))))))))))))</f>
        <v>0</v>
      </c>
      <c r="B4850">
        <f>IF(A4850=0,'Painel ML'!A4850,A4850*'Painel ML'!A4850)</f>
        <v>0</v>
      </c>
      <c r="D4850">
        <f>IF(ISNUMBER(SEARCH("kit2", 'Painel Shopee'!B4850)), 2,
IF(ISNUMBER(SEARCH("kit3", 'Painel Shopee'!B4850)), 3,
IF(ISNUMBER(SEARCH("kit4", 'Painel Shopee'!B4850)), 4,
IF(ISNUMBER(SEARCH("kit5", 'Painel Shopee'!B4850)), 5,
IF(ISNUMBER(SEARCH("kit6", 'Painel Shopee'!B4850)), 6,
IF(ISNUMBER(SEARCH("kit7", 'Painel Shopee'!B4850)), 7,
IF(ISNUMBER(SEARCH("kit8", 'Painel Shopee'!B4850)), 8,
IF(ISNUMBER(SEARCH("kit9", 'Painel Shopee'!B4850)), 9,
IF(ISNUMBER(SEARCH("kit10", 'Painel Shopee'!B4850)), 10,
IF(ISNUMBER(SEARCH("kit11", 'Painel Shopee'!B4850)), 11,
IF(ISNUMBER(SEARCH("kit12", 'Painel Shopee'!B4850)), 12,
IF(ISNUMBER(SEARCH("kit13", 'Painel Shopee'!B4850)), 13,
IF(ISNUMBER(SEARCH("kit14", 'Painel Shopee'!B4850)), 14,
IF(ISNUMBER(SEARCH("kit15", 'Painel Shopee'!B4850)), 15,
IF(ISNUMBER(SEARCH("kit16", 'Painel Shopee'!B4850)), 16,
IF(ISNUMBER(SEARCH("kit17", 'Painel Shopee'!B4850)), 17,
IF(ISNUMBER(SEARCH("kit18", 'Painel Shopee'!B4850)), 18,
IF(ISNUMBER(SEARCH("kit19", 'Painel Shopee'!B4850)), 19,
IF(ISNUMBER(SEARCH("kit20", 'Painel Shopee'!B4850)), 20, 0)))))))))))))))))))</f>
        <v>0</v>
      </c>
      <c r="E4850">
        <f>IF(D4850=0,'Painel Shopee'!C4850,D4850*'Painel Shopee'!C4850)</f>
        <v>0</v>
      </c>
    </row>
    <row r="4851" spans="1:5" x14ac:dyDescent="0.25">
      <c r="A4851">
        <f>IF(ISNUMBER(SEARCH("kit 2", 'Painel ML'!C4851)), 2,
IF(ISNUMBER(SEARCH("kit 3", 'Painel ML'!C4851)), 3,
IF(ISNUMBER(SEARCH("kit 4", 'Painel ML'!C4851)), 4,
IF(ISNUMBER(SEARCH("kit 5", 'Painel ML'!C4851)), 5,
IF(ISNUMBER(SEARCH("kit 6", 'Painel ML'!C4851)), 6,
IF(ISNUMBER(SEARCH("kit 7", 'Painel ML'!C4851)), 7,
IF(ISNUMBER(SEARCH("kit 8", 'Painel ML'!C4851)), 8,
IF(ISNUMBER(SEARCH("kit 9", 'Painel ML'!C4851)), 9,
IF(ISNUMBER(SEARCH("kit 10", 'Painel ML'!C4851)), 10,
IF(ISNUMBER(SEARCH("kit 11", 'Painel ML'!C4851)), 11,
IF(ISNUMBER(SEARCH("kit 12", 'Painel ML'!C4851)), 12,
IF(ISNUMBER(SEARCH("kit 13", 'Painel ML'!C4851)), 13,
IF(ISNUMBER(SEARCH("kit 14", 'Painel ML'!C4851)), 14,
IF(ISNUMBER(SEARCH("kit 15", 'Painel ML'!C4851)), 15,
IF(ISNUMBER(SEARCH("kit 16", 'Painel ML'!C4851)), 16,
IF(ISNUMBER(SEARCH("kit 17", 'Painel ML'!C4851)), 17,
IF(ISNUMBER(SEARCH("kit 18", 'Painel ML'!C4851)), 18,
IF(ISNUMBER(SEARCH("kit 19", 'Painel ML'!C4851)), 19,
IF(ISNUMBER(SEARCH("kit 20", 'Painel ML'!C4851)), 20, 0)))))))))))))))))))</f>
        <v>0</v>
      </c>
      <c r="B4851">
        <f>IF(A4851=0,'Painel ML'!A4851,A4851*'Painel ML'!A4851)</f>
        <v>0</v>
      </c>
      <c r="D4851">
        <f>IF(ISNUMBER(SEARCH("kit2", 'Painel Shopee'!B4851)), 2,
IF(ISNUMBER(SEARCH("kit3", 'Painel Shopee'!B4851)), 3,
IF(ISNUMBER(SEARCH("kit4", 'Painel Shopee'!B4851)), 4,
IF(ISNUMBER(SEARCH("kit5", 'Painel Shopee'!B4851)), 5,
IF(ISNUMBER(SEARCH("kit6", 'Painel Shopee'!B4851)), 6,
IF(ISNUMBER(SEARCH("kit7", 'Painel Shopee'!B4851)), 7,
IF(ISNUMBER(SEARCH("kit8", 'Painel Shopee'!B4851)), 8,
IF(ISNUMBER(SEARCH("kit9", 'Painel Shopee'!B4851)), 9,
IF(ISNUMBER(SEARCH("kit10", 'Painel Shopee'!B4851)), 10,
IF(ISNUMBER(SEARCH("kit11", 'Painel Shopee'!B4851)), 11,
IF(ISNUMBER(SEARCH("kit12", 'Painel Shopee'!B4851)), 12,
IF(ISNUMBER(SEARCH("kit13", 'Painel Shopee'!B4851)), 13,
IF(ISNUMBER(SEARCH("kit14", 'Painel Shopee'!B4851)), 14,
IF(ISNUMBER(SEARCH("kit15", 'Painel Shopee'!B4851)), 15,
IF(ISNUMBER(SEARCH("kit16", 'Painel Shopee'!B4851)), 16,
IF(ISNUMBER(SEARCH("kit17", 'Painel Shopee'!B4851)), 17,
IF(ISNUMBER(SEARCH("kit18", 'Painel Shopee'!B4851)), 18,
IF(ISNUMBER(SEARCH("kit19", 'Painel Shopee'!B4851)), 19,
IF(ISNUMBER(SEARCH("kit20", 'Painel Shopee'!B4851)), 20, 0)))))))))))))))))))</f>
        <v>0</v>
      </c>
      <c r="E4851">
        <f>IF(D4851=0,'Painel Shopee'!C4851,D4851*'Painel Shopee'!C4851)</f>
        <v>0</v>
      </c>
    </row>
    <row r="4852" spans="1:5" x14ac:dyDescent="0.25">
      <c r="A4852">
        <f>IF(ISNUMBER(SEARCH("kit 2", 'Painel ML'!C4852)), 2,
IF(ISNUMBER(SEARCH("kit 3", 'Painel ML'!C4852)), 3,
IF(ISNUMBER(SEARCH("kit 4", 'Painel ML'!C4852)), 4,
IF(ISNUMBER(SEARCH("kit 5", 'Painel ML'!C4852)), 5,
IF(ISNUMBER(SEARCH("kit 6", 'Painel ML'!C4852)), 6,
IF(ISNUMBER(SEARCH("kit 7", 'Painel ML'!C4852)), 7,
IF(ISNUMBER(SEARCH("kit 8", 'Painel ML'!C4852)), 8,
IF(ISNUMBER(SEARCH("kit 9", 'Painel ML'!C4852)), 9,
IF(ISNUMBER(SEARCH("kit 10", 'Painel ML'!C4852)), 10,
IF(ISNUMBER(SEARCH("kit 11", 'Painel ML'!C4852)), 11,
IF(ISNUMBER(SEARCH("kit 12", 'Painel ML'!C4852)), 12,
IF(ISNUMBER(SEARCH("kit 13", 'Painel ML'!C4852)), 13,
IF(ISNUMBER(SEARCH("kit 14", 'Painel ML'!C4852)), 14,
IF(ISNUMBER(SEARCH("kit 15", 'Painel ML'!C4852)), 15,
IF(ISNUMBER(SEARCH("kit 16", 'Painel ML'!C4852)), 16,
IF(ISNUMBER(SEARCH("kit 17", 'Painel ML'!C4852)), 17,
IF(ISNUMBER(SEARCH("kit 18", 'Painel ML'!C4852)), 18,
IF(ISNUMBER(SEARCH("kit 19", 'Painel ML'!C4852)), 19,
IF(ISNUMBER(SEARCH("kit 20", 'Painel ML'!C4852)), 20, 0)))))))))))))))))))</f>
        <v>0</v>
      </c>
      <c r="B4852">
        <f>IF(A4852=0,'Painel ML'!A4852,A4852*'Painel ML'!A4852)</f>
        <v>0</v>
      </c>
      <c r="D4852">
        <f>IF(ISNUMBER(SEARCH("kit2", 'Painel Shopee'!B4852)), 2,
IF(ISNUMBER(SEARCH("kit3", 'Painel Shopee'!B4852)), 3,
IF(ISNUMBER(SEARCH("kit4", 'Painel Shopee'!B4852)), 4,
IF(ISNUMBER(SEARCH("kit5", 'Painel Shopee'!B4852)), 5,
IF(ISNUMBER(SEARCH("kit6", 'Painel Shopee'!B4852)), 6,
IF(ISNUMBER(SEARCH("kit7", 'Painel Shopee'!B4852)), 7,
IF(ISNUMBER(SEARCH("kit8", 'Painel Shopee'!B4852)), 8,
IF(ISNUMBER(SEARCH("kit9", 'Painel Shopee'!B4852)), 9,
IF(ISNUMBER(SEARCH("kit10", 'Painel Shopee'!B4852)), 10,
IF(ISNUMBER(SEARCH("kit11", 'Painel Shopee'!B4852)), 11,
IF(ISNUMBER(SEARCH("kit12", 'Painel Shopee'!B4852)), 12,
IF(ISNUMBER(SEARCH("kit13", 'Painel Shopee'!B4852)), 13,
IF(ISNUMBER(SEARCH("kit14", 'Painel Shopee'!B4852)), 14,
IF(ISNUMBER(SEARCH("kit15", 'Painel Shopee'!B4852)), 15,
IF(ISNUMBER(SEARCH("kit16", 'Painel Shopee'!B4852)), 16,
IF(ISNUMBER(SEARCH("kit17", 'Painel Shopee'!B4852)), 17,
IF(ISNUMBER(SEARCH("kit18", 'Painel Shopee'!B4852)), 18,
IF(ISNUMBER(SEARCH("kit19", 'Painel Shopee'!B4852)), 19,
IF(ISNUMBER(SEARCH("kit20", 'Painel Shopee'!B4852)), 20, 0)))))))))))))))))))</f>
        <v>0</v>
      </c>
      <c r="E4852">
        <f>IF(D4852=0,'Painel Shopee'!C4852,D4852*'Painel Shopee'!C4852)</f>
        <v>0</v>
      </c>
    </row>
    <row r="4853" spans="1:5" x14ac:dyDescent="0.25">
      <c r="A4853">
        <f>IF(ISNUMBER(SEARCH("kit 2", 'Painel ML'!C4853)), 2,
IF(ISNUMBER(SEARCH("kit 3", 'Painel ML'!C4853)), 3,
IF(ISNUMBER(SEARCH("kit 4", 'Painel ML'!C4853)), 4,
IF(ISNUMBER(SEARCH("kit 5", 'Painel ML'!C4853)), 5,
IF(ISNUMBER(SEARCH("kit 6", 'Painel ML'!C4853)), 6,
IF(ISNUMBER(SEARCH("kit 7", 'Painel ML'!C4853)), 7,
IF(ISNUMBER(SEARCH("kit 8", 'Painel ML'!C4853)), 8,
IF(ISNUMBER(SEARCH("kit 9", 'Painel ML'!C4853)), 9,
IF(ISNUMBER(SEARCH("kit 10", 'Painel ML'!C4853)), 10,
IF(ISNUMBER(SEARCH("kit 11", 'Painel ML'!C4853)), 11,
IF(ISNUMBER(SEARCH("kit 12", 'Painel ML'!C4853)), 12,
IF(ISNUMBER(SEARCH("kit 13", 'Painel ML'!C4853)), 13,
IF(ISNUMBER(SEARCH("kit 14", 'Painel ML'!C4853)), 14,
IF(ISNUMBER(SEARCH("kit 15", 'Painel ML'!C4853)), 15,
IF(ISNUMBER(SEARCH("kit 16", 'Painel ML'!C4853)), 16,
IF(ISNUMBER(SEARCH("kit 17", 'Painel ML'!C4853)), 17,
IF(ISNUMBER(SEARCH("kit 18", 'Painel ML'!C4853)), 18,
IF(ISNUMBER(SEARCH("kit 19", 'Painel ML'!C4853)), 19,
IF(ISNUMBER(SEARCH("kit 20", 'Painel ML'!C4853)), 20, 0)))))))))))))))))))</f>
        <v>0</v>
      </c>
      <c r="B4853">
        <f>IF(A4853=0,'Painel ML'!A4853,A4853*'Painel ML'!A4853)</f>
        <v>0</v>
      </c>
      <c r="D4853">
        <f>IF(ISNUMBER(SEARCH("kit2", 'Painel Shopee'!B4853)), 2,
IF(ISNUMBER(SEARCH("kit3", 'Painel Shopee'!B4853)), 3,
IF(ISNUMBER(SEARCH("kit4", 'Painel Shopee'!B4853)), 4,
IF(ISNUMBER(SEARCH("kit5", 'Painel Shopee'!B4853)), 5,
IF(ISNUMBER(SEARCH("kit6", 'Painel Shopee'!B4853)), 6,
IF(ISNUMBER(SEARCH("kit7", 'Painel Shopee'!B4853)), 7,
IF(ISNUMBER(SEARCH("kit8", 'Painel Shopee'!B4853)), 8,
IF(ISNUMBER(SEARCH("kit9", 'Painel Shopee'!B4853)), 9,
IF(ISNUMBER(SEARCH("kit10", 'Painel Shopee'!B4853)), 10,
IF(ISNUMBER(SEARCH("kit11", 'Painel Shopee'!B4853)), 11,
IF(ISNUMBER(SEARCH("kit12", 'Painel Shopee'!B4853)), 12,
IF(ISNUMBER(SEARCH("kit13", 'Painel Shopee'!B4853)), 13,
IF(ISNUMBER(SEARCH("kit14", 'Painel Shopee'!B4853)), 14,
IF(ISNUMBER(SEARCH("kit15", 'Painel Shopee'!B4853)), 15,
IF(ISNUMBER(SEARCH("kit16", 'Painel Shopee'!B4853)), 16,
IF(ISNUMBER(SEARCH("kit17", 'Painel Shopee'!B4853)), 17,
IF(ISNUMBER(SEARCH("kit18", 'Painel Shopee'!B4853)), 18,
IF(ISNUMBER(SEARCH("kit19", 'Painel Shopee'!B4853)), 19,
IF(ISNUMBER(SEARCH("kit20", 'Painel Shopee'!B4853)), 20, 0)))))))))))))))))))</f>
        <v>0</v>
      </c>
      <c r="E4853">
        <f>IF(D4853=0,'Painel Shopee'!C4853,D4853*'Painel Shopee'!C4853)</f>
        <v>0</v>
      </c>
    </row>
    <row r="4854" spans="1:5" x14ac:dyDescent="0.25">
      <c r="A4854">
        <f>IF(ISNUMBER(SEARCH("kit 2", 'Painel ML'!C4854)), 2,
IF(ISNUMBER(SEARCH("kit 3", 'Painel ML'!C4854)), 3,
IF(ISNUMBER(SEARCH("kit 4", 'Painel ML'!C4854)), 4,
IF(ISNUMBER(SEARCH("kit 5", 'Painel ML'!C4854)), 5,
IF(ISNUMBER(SEARCH("kit 6", 'Painel ML'!C4854)), 6,
IF(ISNUMBER(SEARCH("kit 7", 'Painel ML'!C4854)), 7,
IF(ISNUMBER(SEARCH("kit 8", 'Painel ML'!C4854)), 8,
IF(ISNUMBER(SEARCH("kit 9", 'Painel ML'!C4854)), 9,
IF(ISNUMBER(SEARCH("kit 10", 'Painel ML'!C4854)), 10,
IF(ISNUMBER(SEARCH("kit 11", 'Painel ML'!C4854)), 11,
IF(ISNUMBER(SEARCH("kit 12", 'Painel ML'!C4854)), 12,
IF(ISNUMBER(SEARCH("kit 13", 'Painel ML'!C4854)), 13,
IF(ISNUMBER(SEARCH("kit 14", 'Painel ML'!C4854)), 14,
IF(ISNUMBER(SEARCH("kit 15", 'Painel ML'!C4854)), 15,
IF(ISNUMBER(SEARCH("kit 16", 'Painel ML'!C4854)), 16,
IF(ISNUMBER(SEARCH("kit 17", 'Painel ML'!C4854)), 17,
IF(ISNUMBER(SEARCH("kit 18", 'Painel ML'!C4854)), 18,
IF(ISNUMBER(SEARCH("kit 19", 'Painel ML'!C4854)), 19,
IF(ISNUMBER(SEARCH("kit 20", 'Painel ML'!C4854)), 20, 0)))))))))))))))))))</f>
        <v>0</v>
      </c>
      <c r="B4854">
        <f>IF(A4854=0,'Painel ML'!A4854,A4854*'Painel ML'!A4854)</f>
        <v>0</v>
      </c>
      <c r="D4854">
        <f>IF(ISNUMBER(SEARCH("kit2", 'Painel Shopee'!B4854)), 2,
IF(ISNUMBER(SEARCH("kit3", 'Painel Shopee'!B4854)), 3,
IF(ISNUMBER(SEARCH("kit4", 'Painel Shopee'!B4854)), 4,
IF(ISNUMBER(SEARCH("kit5", 'Painel Shopee'!B4854)), 5,
IF(ISNUMBER(SEARCH("kit6", 'Painel Shopee'!B4854)), 6,
IF(ISNUMBER(SEARCH("kit7", 'Painel Shopee'!B4854)), 7,
IF(ISNUMBER(SEARCH("kit8", 'Painel Shopee'!B4854)), 8,
IF(ISNUMBER(SEARCH("kit9", 'Painel Shopee'!B4854)), 9,
IF(ISNUMBER(SEARCH("kit10", 'Painel Shopee'!B4854)), 10,
IF(ISNUMBER(SEARCH("kit11", 'Painel Shopee'!B4854)), 11,
IF(ISNUMBER(SEARCH("kit12", 'Painel Shopee'!B4854)), 12,
IF(ISNUMBER(SEARCH("kit13", 'Painel Shopee'!B4854)), 13,
IF(ISNUMBER(SEARCH("kit14", 'Painel Shopee'!B4854)), 14,
IF(ISNUMBER(SEARCH("kit15", 'Painel Shopee'!B4854)), 15,
IF(ISNUMBER(SEARCH("kit16", 'Painel Shopee'!B4854)), 16,
IF(ISNUMBER(SEARCH("kit17", 'Painel Shopee'!B4854)), 17,
IF(ISNUMBER(SEARCH("kit18", 'Painel Shopee'!B4854)), 18,
IF(ISNUMBER(SEARCH("kit19", 'Painel Shopee'!B4854)), 19,
IF(ISNUMBER(SEARCH("kit20", 'Painel Shopee'!B4854)), 20, 0)))))))))))))))))))</f>
        <v>0</v>
      </c>
      <c r="E4854">
        <f>IF(D4854=0,'Painel Shopee'!C4854,D4854*'Painel Shopee'!C4854)</f>
        <v>0</v>
      </c>
    </row>
    <row r="4855" spans="1:5" x14ac:dyDescent="0.25">
      <c r="A4855">
        <f>IF(ISNUMBER(SEARCH("kit 2", 'Painel ML'!C4855)), 2,
IF(ISNUMBER(SEARCH("kit 3", 'Painel ML'!C4855)), 3,
IF(ISNUMBER(SEARCH("kit 4", 'Painel ML'!C4855)), 4,
IF(ISNUMBER(SEARCH("kit 5", 'Painel ML'!C4855)), 5,
IF(ISNUMBER(SEARCH("kit 6", 'Painel ML'!C4855)), 6,
IF(ISNUMBER(SEARCH("kit 7", 'Painel ML'!C4855)), 7,
IF(ISNUMBER(SEARCH("kit 8", 'Painel ML'!C4855)), 8,
IF(ISNUMBER(SEARCH("kit 9", 'Painel ML'!C4855)), 9,
IF(ISNUMBER(SEARCH("kit 10", 'Painel ML'!C4855)), 10,
IF(ISNUMBER(SEARCH("kit 11", 'Painel ML'!C4855)), 11,
IF(ISNUMBER(SEARCH("kit 12", 'Painel ML'!C4855)), 12,
IF(ISNUMBER(SEARCH("kit 13", 'Painel ML'!C4855)), 13,
IF(ISNUMBER(SEARCH("kit 14", 'Painel ML'!C4855)), 14,
IF(ISNUMBER(SEARCH("kit 15", 'Painel ML'!C4855)), 15,
IF(ISNUMBER(SEARCH("kit 16", 'Painel ML'!C4855)), 16,
IF(ISNUMBER(SEARCH("kit 17", 'Painel ML'!C4855)), 17,
IF(ISNUMBER(SEARCH("kit 18", 'Painel ML'!C4855)), 18,
IF(ISNUMBER(SEARCH("kit 19", 'Painel ML'!C4855)), 19,
IF(ISNUMBER(SEARCH("kit 20", 'Painel ML'!C4855)), 20, 0)))))))))))))))))))</f>
        <v>0</v>
      </c>
      <c r="B4855">
        <f>IF(A4855=0,'Painel ML'!A4855,A4855*'Painel ML'!A4855)</f>
        <v>0</v>
      </c>
      <c r="D4855">
        <f>IF(ISNUMBER(SEARCH("kit2", 'Painel Shopee'!B4855)), 2,
IF(ISNUMBER(SEARCH("kit3", 'Painel Shopee'!B4855)), 3,
IF(ISNUMBER(SEARCH("kit4", 'Painel Shopee'!B4855)), 4,
IF(ISNUMBER(SEARCH("kit5", 'Painel Shopee'!B4855)), 5,
IF(ISNUMBER(SEARCH("kit6", 'Painel Shopee'!B4855)), 6,
IF(ISNUMBER(SEARCH("kit7", 'Painel Shopee'!B4855)), 7,
IF(ISNUMBER(SEARCH("kit8", 'Painel Shopee'!B4855)), 8,
IF(ISNUMBER(SEARCH("kit9", 'Painel Shopee'!B4855)), 9,
IF(ISNUMBER(SEARCH("kit10", 'Painel Shopee'!B4855)), 10,
IF(ISNUMBER(SEARCH("kit11", 'Painel Shopee'!B4855)), 11,
IF(ISNUMBER(SEARCH("kit12", 'Painel Shopee'!B4855)), 12,
IF(ISNUMBER(SEARCH("kit13", 'Painel Shopee'!B4855)), 13,
IF(ISNUMBER(SEARCH("kit14", 'Painel Shopee'!B4855)), 14,
IF(ISNUMBER(SEARCH("kit15", 'Painel Shopee'!B4855)), 15,
IF(ISNUMBER(SEARCH("kit16", 'Painel Shopee'!B4855)), 16,
IF(ISNUMBER(SEARCH("kit17", 'Painel Shopee'!B4855)), 17,
IF(ISNUMBER(SEARCH("kit18", 'Painel Shopee'!B4855)), 18,
IF(ISNUMBER(SEARCH("kit19", 'Painel Shopee'!B4855)), 19,
IF(ISNUMBER(SEARCH("kit20", 'Painel Shopee'!B4855)), 20, 0)))))))))))))))))))</f>
        <v>0</v>
      </c>
      <c r="E4855">
        <f>IF(D4855=0,'Painel Shopee'!C4855,D4855*'Painel Shopee'!C4855)</f>
        <v>0</v>
      </c>
    </row>
    <row r="4856" spans="1:5" x14ac:dyDescent="0.25">
      <c r="A4856">
        <f>IF(ISNUMBER(SEARCH("kit 2", 'Painel ML'!C4856)), 2,
IF(ISNUMBER(SEARCH("kit 3", 'Painel ML'!C4856)), 3,
IF(ISNUMBER(SEARCH("kit 4", 'Painel ML'!C4856)), 4,
IF(ISNUMBER(SEARCH("kit 5", 'Painel ML'!C4856)), 5,
IF(ISNUMBER(SEARCH("kit 6", 'Painel ML'!C4856)), 6,
IF(ISNUMBER(SEARCH("kit 7", 'Painel ML'!C4856)), 7,
IF(ISNUMBER(SEARCH("kit 8", 'Painel ML'!C4856)), 8,
IF(ISNUMBER(SEARCH("kit 9", 'Painel ML'!C4856)), 9,
IF(ISNUMBER(SEARCH("kit 10", 'Painel ML'!C4856)), 10,
IF(ISNUMBER(SEARCH("kit 11", 'Painel ML'!C4856)), 11,
IF(ISNUMBER(SEARCH("kit 12", 'Painel ML'!C4856)), 12,
IF(ISNUMBER(SEARCH("kit 13", 'Painel ML'!C4856)), 13,
IF(ISNUMBER(SEARCH("kit 14", 'Painel ML'!C4856)), 14,
IF(ISNUMBER(SEARCH("kit 15", 'Painel ML'!C4856)), 15,
IF(ISNUMBER(SEARCH("kit 16", 'Painel ML'!C4856)), 16,
IF(ISNUMBER(SEARCH("kit 17", 'Painel ML'!C4856)), 17,
IF(ISNUMBER(SEARCH("kit 18", 'Painel ML'!C4856)), 18,
IF(ISNUMBER(SEARCH("kit 19", 'Painel ML'!C4856)), 19,
IF(ISNUMBER(SEARCH("kit 20", 'Painel ML'!C4856)), 20, 0)))))))))))))))))))</f>
        <v>0</v>
      </c>
      <c r="B4856">
        <f>IF(A4856=0,'Painel ML'!A4856,A4856*'Painel ML'!A4856)</f>
        <v>0</v>
      </c>
      <c r="D4856">
        <f>IF(ISNUMBER(SEARCH("kit2", 'Painel Shopee'!B4856)), 2,
IF(ISNUMBER(SEARCH("kit3", 'Painel Shopee'!B4856)), 3,
IF(ISNUMBER(SEARCH("kit4", 'Painel Shopee'!B4856)), 4,
IF(ISNUMBER(SEARCH("kit5", 'Painel Shopee'!B4856)), 5,
IF(ISNUMBER(SEARCH("kit6", 'Painel Shopee'!B4856)), 6,
IF(ISNUMBER(SEARCH("kit7", 'Painel Shopee'!B4856)), 7,
IF(ISNUMBER(SEARCH("kit8", 'Painel Shopee'!B4856)), 8,
IF(ISNUMBER(SEARCH("kit9", 'Painel Shopee'!B4856)), 9,
IF(ISNUMBER(SEARCH("kit10", 'Painel Shopee'!B4856)), 10,
IF(ISNUMBER(SEARCH("kit11", 'Painel Shopee'!B4856)), 11,
IF(ISNUMBER(SEARCH("kit12", 'Painel Shopee'!B4856)), 12,
IF(ISNUMBER(SEARCH("kit13", 'Painel Shopee'!B4856)), 13,
IF(ISNUMBER(SEARCH("kit14", 'Painel Shopee'!B4856)), 14,
IF(ISNUMBER(SEARCH("kit15", 'Painel Shopee'!B4856)), 15,
IF(ISNUMBER(SEARCH("kit16", 'Painel Shopee'!B4856)), 16,
IF(ISNUMBER(SEARCH("kit17", 'Painel Shopee'!B4856)), 17,
IF(ISNUMBER(SEARCH("kit18", 'Painel Shopee'!B4856)), 18,
IF(ISNUMBER(SEARCH("kit19", 'Painel Shopee'!B4856)), 19,
IF(ISNUMBER(SEARCH("kit20", 'Painel Shopee'!B4856)), 20, 0)))))))))))))))))))</f>
        <v>0</v>
      </c>
      <c r="E4856">
        <f>IF(D4856=0,'Painel Shopee'!C4856,D4856*'Painel Shopee'!C4856)</f>
        <v>0</v>
      </c>
    </row>
    <row r="4857" spans="1:5" x14ac:dyDescent="0.25">
      <c r="A4857">
        <f>IF(ISNUMBER(SEARCH("kit 2", 'Painel ML'!C4857)), 2,
IF(ISNUMBER(SEARCH("kit 3", 'Painel ML'!C4857)), 3,
IF(ISNUMBER(SEARCH("kit 4", 'Painel ML'!C4857)), 4,
IF(ISNUMBER(SEARCH("kit 5", 'Painel ML'!C4857)), 5,
IF(ISNUMBER(SEARCH("kit 6", 'Painel ML'!C4857)), 6,
IF(ISNUMBER(SEARCH("kit 7", 'Painel ML'!C4857)), 7,
IF(ISNUMBER(SEARCH("kit 8", 'Painel ML'!C4857)), 8,
IF(ISNUMBER(SEARCH("kit 9", 'Painel ML'!C4857)), 9,
IF(ISNUMBER(SEARCH("kit 10", 'Painel ML'!C4857)), 10,
IF(ISNUMBER(SEARCH("kit 11", 'Painel ML'!C4857)), 11,
IF(ISNUMBER(SEARCH("kit 12", 'Painel ML'!C4857)), 12,
IF(ISNUMBER(SEARCH("kit 13", 'Painel ML'!C4857)), 13,
IF(ISNUMBER(SEARCH("kit 14", 'Painel ML'!C4857)), 14,
IF(ISNUMBER(SEARCH("kit 15", 'Painel ML'!C4857)), 15,
IF(ISNUMBER(SEARCH("kit 16", 'Painel ML'!C4857)), 16,
IF(ISNUMBER(SEARCH("kit 17", 'Painel ML'!C4857)), 17,
IF(ISNUMBER(SEARCH("kit 18", 'Painel ML'!C4857)), 18,
IF(ISNUMBER(SEARCH("kit 19", 'Painel ML'!C4857)), 19,
IF(ISNUMBER(SEARCH("kit 20", 'Painel ML'!C4857)), 20, 0)))))))))))))))))))</f>
        <v>0</v>
      </c>
      <c r="B4857">
        <f>IF(A4857=0,'Painel ML'!A4857,A4857*'Painel ML'!A4857)</f>
        <v>0</v>
      </c>
      <c r="D4857">
        <f>IF(ISNUMBER(SEARCH("kit2", 'Painel Shopee'!B4857)), 2,
IF(ISNUMBER(SEARCH("kit3", 'Painel Shopee'!B4857)), 3,
IF(ISNUMBER(SEARCH("kit4", 'Painel Shopee'!B4857)), 4,
IF(ISNUMBER(SEARCH("kit5", 'Painel Shopee'!B4857)), 5,
IF(ISNUMBER(SEARCH("kit6", 'Painel Shopee'!B4857)), 6,
IF(ISNUMBER(SEARCH("kit7", 'Painel Shopee'!B4857)), 7,
IF(ISNUMBER(SEARCH("kit8", 'Painel Shopee'!B4857)), 8,
IF(ISNUMBER(SEARCH("kit9", 'Painel Shopee'!B4857)), 9,
IF(ISNUMBER(SEARCH("kit10", 'Painel Shopee'!B4857)), 10,
IF(ISNUMBER(SEARCH("kit11", 'Painel Shopee'!B4857)), 11,
IF(ISNUMBER(SEARCH("kit12", 'Painel Shopee'!B4857)), 12,
IF(ISNUMBER(SEARCH("kit13", 'Painel Shopee'!B4857)), 13,
IF(ISNUMBER(SEARCH("kit14", 'Painel Shopee'!B4857)), 14,
IF(ISNUMBER(SEARCH("kit15", 'Painel Shopee'!B4857)), 15,
IF(ISNUMBER(SEARCH("kit16", 'Painel Shopee'!B4857)), 16,
IF(ISNUMBER(SEARCH("kit17", 'Painel Shopee'!B4857)), 17,
IF(ISNUMBER(SEARCH("kit18", 'Painel Shopee'!B4857)), 18,
IF(ISNUMBER(SEARCH("kit19", 'Painel Shopee'!B4857)), 19,
IF(ISNUMBER(SEARCH("kit20", 'Painel Shopee'!B4857)), 20, 0)))))))))))))))))))</f>
        <v>0</v>
      </c>
      <c r="E4857">
        <f>IF(D4857=0,'Painel Shopee'!C4857,D4857*'Painel Shopee'!C4857)</f>
        <v>0</v>
      </c>
    </row>
    <row r="4858" spans="1:5" x14ac:dyDescent="0.25">
      <c r="A4858">
        <f>IF(ISNUMBER(SEARCH("kit 2", 'Painel ML'!C4858)), 2,
IF(ISNUMBER(SEARCH("kit 3", 'Painel ML'!C4858)), 3,
IF(ISNUMBER(SEARCH("kit 4", 'Painel ML'!C4858)), 4,
IF(ISNUMBER(SEARCH("kit 5", 'Painel ML'!C4858)), 5,
IF(ISNUMBER(SEARCH("kit 6", 'Painel ML'!C4858)), 6,
IF(ISNUMBER(SEARCH("kit 7", 'Painel ML'!C4858)), 7,
IF(ISNUMBER(SEARCH("kit 8", 'Painel ML'!C4858)), 8,
IF(ISNUMBER(SEARCH("kit 9", 'Painel ML'!C4858)), 9,
IF(ISNUMBER(SEARCH("kit 10", 'Painel ML'!C4858)), 10,
IF(ISNUMBER(SEARCH("kit 11", 'Painel ML'!C4858)), 11,
IF(ISNUMBER(SEARCH("kit 12", 'Painel ML'!C4858)), 12,
IF(ISNUMBER(SEARCH("kit 13", 'Painel ML'!C4858)), 13,
IF(ISNUMBER(SEARCH("kit 14", 'Painel ML'!C4858)), 14,
IF(ISNUMBER(SEARCH("kit 15", 'Painel ML'!C4858)), 15,
IF(ISNUMBER(SEARCH("kit 16", 'Painel ML'!C4858)), 16,
IF(ISNUMBER(SEARCH("kit 17", 'Painel ML'!C4858)), 17,
IF(ISNUMBER(SEARCH("kit 18", 'Painel ML'!C4858)), 18,
IF(ISNUMBER(SEARCH("kit 19", 'Painel ML'!C4858)), 19,
IF(ISNUMBER(SEARCH("kit 20", 'Painel ML'!C4858)), 20, 0)))))))))))))))))))</f>
        <v>0</v>
      </c>
      <c r="B4858">
        <f>IF(A4858=0,'Painel ML'!A4858,A4858*'Painel ML'!A4858)</f>
        <v>0</v>
      </c>
      <c r="D4858">
        <f>IF(ISNUMBER(SEARCH("kit2", 'Painel Shopee'!B4858)), 2,
IF(ISNUMBER(SEARCH("kit3", 'Painel Shopee'!B4858)), 3,
IF(ISNUMBER(SEARCH("kit4", 'Painel Shopee'!B4858)), 4,
IF(ISNUMBER(SEARCH("kit5", 'Painel Shopee'!B4858)), 5,
IF(ISNUMBER(SEARCH("kit6", 'Painel Shopee'!B4858)), 6,
IF(ISNUMBER(SEARCH("kit7", 'Painel Shopee'!B4858)), 7,
IF(ISNUMBER(SEARCH("kit8", 'Painel Shopee'!B4858)), 8,
IF(ISNUMBER(SEARCH("kit9", 'Painel Shopee'!B4858)), 9,
IF(ISNUMBER(SEARCH("kit10", 'Painel Shopee'!B4858)), 10,
IF(ISNUMBER(SEARCH("kit11", 'Painel Shopee'!B4858)), 11,
IF(ISNUMBER(SEARCH("kit12", 'Painel Shopee'!B4858)), 12,
IF(ISNUMBER(SEARCH("kit13", 'Painel Shopee'!B4858)), 13,
IF(ISNUMBER(SEARCH("kit14", 'Painel Shopee'!B4858)), 14,
IF(ISNUMBER(SEARCH("kit15", 'Painel Shopee'!B4858)), 15,
IF(ISNUMBER(SEARCH("kit16", 'Painel Shopee'!B4858)), 16,
IF(ISNUMBER(SEARCH("kit17", 'Painel Shopee'!B4858)), 17,
IF(ISNUMBER(SEARCH("kit18", 'Painel Shopee'!B4858)), 18,
IF(ISNUMBER(SEARCH("kit19", 'Painel Shopee'!B4858)), 19,
IF(ISNUMBER(SEARCH("kit20", 'Painel Shopee'!B4858)), 20, 0)))))))))))))))))))</f>
        <v>0</v>
      </c>
      <c r="E4858">
        <f>IF(D4858=0,'Painel Shopee'!C4858,D4858*'Painel Shopee'!C4858)</f>
        <v>0</v>
      </c>
    </row>
    <row r="4859" spans="1:5" x14ac:dyDescent="0.25">
      <c r="A4859">
        <f>IF(ISNUMBER(SEARCH("kit 2", 'Painel ML'!C4859)), 2,
IF(ISNUMBER(SEARCH("kit 3", 'Painel ML'!C4859)), 3,
IF(ISNUMBER(SEARCH("kit 4", 'Painel ML'!C4859)), 4,
IF(ISNUMBER(SEARCH("kit 5", 'Painel ML'!C4859)), 5,
IF(ISNUMBER(SEARCH("kit 6", 'Painel ML'!C4859)), 6,
IF(ISNUMBER(SEARCH("kit 7", 'Painel ML'!C4859)), 7,
IF(ISNUMBER(SEARCH("kit 8", 'Painel ML'!C4859)), 8,
IF(ISNUMBER(SEARCH("kit 9", 'Painel ML'!C4859)), 9,
IF(ISNUMBER(SEARCH("kit 10", 'Painel ML'!C4859)), 10,
IF(ISNUMBER(SEARCH("kit 11", 'Painel ML'!C4859)), 11,
IF(ISNUMBER(SEARCH("kit 12", 'Painel ML'!C4859)), 12,
IF(ISNUMBER(SEARCH("kit 13", 'Painel ML'!C4859)), 13,
IF(ISNUMBER(SEARCH("kit 14", 'Painel ML'!C4859)), 14,
IF(ISNUMBER(SEARCH("kit 15", 'Painel ML'!C4859)), 15,
IF(ISNUMBER(SEARCH("kit 16", 'Painel ML'!C4859)), 16,
IF(ISNUMBER(SEARCH("kit 17", 'Painel ML'!C4859)), 17,
IF(ISNUMBER(SEARCH("kit 18", 'Painel ML'!C4859)), 18,
IF(ISNUMBER(SEARCH("kit 19", 'Painel ML'!C4859)), 19,
IF(ISNUMBER(SEARCH("kit 20", 'Painel ML'!C4859)), 20, 0)))))))))))))))))))</f>
        <v>0</v>
      </c>
      <c r="B4859">
        <f>IF(A4859=0,'Painel ML'!A4859,A4859*'Painel ML'!A4859)</f>
        <v>0</v>
      </c>
      <c r="D4859">
        <f>IF(ISNUMBER(SEARCH("kit2", 'Painel Shopee'!B4859)), 2,
IF(ISNUMBER(SEARCH("kit3", 'Painel Shopee'!B4859)), 3,
IF(ISNUMBER(SEARCH("kit4", 'Painel Shopee'!B4859)), 4,
IF(ISNUMBER(SEARCH("kit5", 'Painel Shopee'!B4859)), 5,
IF(ISNUMBER(SEARCH("kit6", 'Painel Shopee'!B4859)), 6,
IF(ISNUMBER(SEARCH("kit7", 'Painel Shopee'!B4859)), 7,
IF(ISNUMBER(SEARCH("kit8", 'Painel Shopee'!B4859)), 8,
IF(ISNUMBER(SEARCH("kit9", 'Painel Shopee'!B4859)), 9,
IF(ISNUMBER(SEARCH("kit10", 'Painel Shopee'!B4859)), 10,
IF(ISNUMBER(SEARCH("kit11", 'Painel Shopee'!B4859)), 11,
IF(ISNUMBER(SEARCH("kit12", 'Painel Shopee'!B4859)), 12,
IF(ISNUMBER(SEARCH("kit13", 'Painel Shopee'!B4859)), 13,
IF(ISNUMBER(SEARCH("kit14", 'Painel Shopee'!B4859)), 14,
IF(ISNUMBER(SEARCH("kit15", 'Painel Shopee'!B4859)), 15,
IF(ISNUMBER(SEARCH("kit16", 'Painel Shopee'!B4859)), 16,
IF(ISNUMBER(SEARCH("kit17", 'Painel Shopee'!B4859)), 17,
IF(ISNUMBER(SEARCH("kit18", 'Painel Shopee'!B4859)), 18,
IF(ISNUMBER(SEARCH("kit19", 'Painel Shopee'!B4859)), 19,
IF(ISNUMBER(SEARCH("kit20", 'Painel Shopee'!B4859)), 20, 0)))))))))))))))))))</f>
        <v>0</v>
      </c>
      <c r="E4859">
        <f>IF(D4859=0,'Painel Shopee'!C4859,D4859*'Painel Shopee'!C4859)</f>
        <v>0</v>
      </c>
    </row>
    <row r="4860" spans="1:5" x14ac:dyDescent="0.25">
      <c r="A4860">
        <f>IF(ISNUMBER(SEARCH("kit 2", 'Painel ML'!C4860)), 2,
IF(ISNUMBER(SEARCH("kit 3", 'Painel ML'!C4860)), 3,
IF(ISNUMBER(SEARCH("kit 4", 'Painel ML'!C4860)), 4,
IF(ISNUMBER(SEARCH("kit 5", 'Painel ML'!C4860)), 5,
IF(ISNUMBER(SEARCH("kit 6", 'Painel ML'!C4860)), 6,
IF(ISNUMBER(SEARCH("kit 7", 'Painel ML'!C4860)), 7,
IF(ISNUMBER(SEARCH("kit 8", 'Painel ML'!C4860)), 8,
IF(ISNUMBER(SEARCH("kit 9", 'Painel ML'!C4860)), 9,
IF(ISNUMBER(SEARCH("kit 10", 'Painel ML'!C4860)), 10,
IF(ISNUMBER(SEARCH("kit 11", 'Painel ML'!C4860)), 11,
IF(ISNUMBER(SEARCH("kit 12", 'Painel ML'!C4860)), 12,
IF(ISNUMBER(SEARCH("kit 13", 'Painel ML'!C4860)), 13,
IF(ISNUMBER(SEARCH("kit 14", 'Painel ML'!C4860)), 14,
IF(ISNUMBER(SEARCH("kit 15", 'Painel ML'!C4860)), 15,
IF(ISNUMBER(SEARCH("kit 16", 'Painel ML'!C4860)), 16,
IF(ISNUMBER(SEARCH("kit 17", 'Painel ML'!C4860)), 17,
IF(ISNUMBER(SEARCH("kit 18", 'Painel ML'!C4860)), 18,
IF(ISNUMBER(SEARCH("kit 19", 'Painel ML'!C4860)), 19,
IF(ISNUMBER(SEARCH("kit 20", 'Painel ML'!C4860)), 20, 0)))))))))))))))))))</f>
        <v>0</v>
      </c>
      <c r="B4860">
        <f>IF(A4860=0,'Painel ML'!A4860,A4860*'Painel ML'!A4860)</f>
        <v>0</v>
      </c>
      <c r="D4860">
        <f>IF(ISNUMBER(SEARCH("kit2", 'Painel Shopee'!B4860)), 2,
IF(ISNUMBER(SEARCH("kit3", 'Painel Shopee'!B4860)), 3,
IF(ISNUMBER(SEARCH("kit4", 'Painel Shopee'!B4860)), 4,
IF(ISNUMBER(SEARCH("kit5", 'Painel Shopee'!B4860)), 5,
IF(ISNUMBER(SEARCH("kit6", 'Painel Shopee'!B4860)), 6,
IF(ISNUMBER(SEARCH("kit7", 'Painel Shopee'!B4860)), 7,
IF(ISNUMBER(SEARCH("kit8", 'Painel Shopee'!B4860)), 8,
IF(ISNUMBER(SEARCH("kit9", 'Painel Shopee'!B4860)), 9,
IF(ISNUMBER(SEARCH("kit10", 'Painel Shopee'!B4860)), 10,
IF(ISNUMBER(SEARCH("kit11", 'Painel Shopee'!B4860)), 11,
IF(ISNUMBER(SEARCH("kit12", 'Painel Shopee'!B4860)), 12,
IF(ISNUMBER(SEARCH("kit13", 'Painel Shopee'!B4860)), 13,
IF(ISNUMBER(SEARCH("kit14", 'Painel Shopee'!B4860)), 14,
IF(ISNUMBER(SEARCH("kit15", 'Painel Shopee'!B4860)), 15,
IF(ISNUMBER(SEARCH("kit16", 'Painel Shopee'!B4860)), 16,
IF(ISNUMBER(SEARCH("kit17", 'Painel Shopee'!B4860)), 17,
IF(ISNUMBER(SEARCH("kit18", 'Painel Shopee'!B4860)), 18,
IF(ISNUMBER(SEARCH("kit19", 'Painel Shopee'!B4860)), 19,
IF(ISNUMBER(SEARCH("kit20", 'Painel Shopee'!B4860)), 20, 0)))))))))))))))))))</f>
        <v>0</v>
      </c>
      <c r="E4860">
        <f>IF(D4860=0,'Painel Shopee'!C4860,D4860*'Painel Shopee'!C4860)</f>
        <v>0</v>
      </c>
    </row>
    <row r="4861" spans="1:5" x14ac:dyDescent="0.25">
      <c r="A4861">
        <f>IF(ISNUMBER(SEARCH("kit 2", 'Painel ML'!C4861)), 2,
IF(ISNUMBER(SEARCH("kit 3", 'Painel ML'!C4861)), 3,
IF(ISNUMBER(SEARCH("kit 4", 'Painel ML'!C4861)), 4,
IF(ISNUMBER(SEARCH("kit 5", 'Painel ML'!C4861)), 5,
IF(ISNUMBER(SEARCH("kit 6", 'Painel ML'!C4861)), 6,
IF(ISNUMBER(SEARCH("kit 7", 'Painel ML'!C4861)), 7,
IF(ISNUMBER(SEARCH("kit 8", 'Painel ML'!C4861)), 8,
IF(ISNUMBER(SEARCH("kit 9", 'Painel ML'!C4861)), 9,
IF(ISNUMBER(SEARCH("kit 10", 'Painel ML'!C4861)), 10,
IF(ISNUMBER(SEARCH("kit 11", 'Painel ML'!C4861)), 11,
IF(ISNUMBER(SEARCH("kit 12", 'Painel ML'!C4861)), 12,
IF(ISNUMBER(SEARCH("kit 13", 'Painel ML'!C4861)), 13,
IF(ISNUMBER(SEARCH("kit 14", 'Painel ML'!C4861)), 14,
IF(ISNUMBER(SEARCH("kit 15", 'Painel ML'!C4861)), 15,
IF(ISNUMBER(SEARCH("kit 16", 'Painel ML'!C4861)), 16,
IF(ISNUMBER(SEARCH("kit 17", 'Painel ML'!C4861)), 17,
IF(ISNUMBER(SEARCH("kit 18", 'Painel ML'!C4861)), 18,
IF(ISNUMBER(SEARCH("kit 19", 'Painel ML'!C4861)), 19,
IF(ISNUMBER(SEARCH("kit 20", 'Painel ML'!C4861)), 20, 0)))))))))))))))))))</f>
        <v>0</v>
      </c>
      <c r="B4861">
        <f>IF(A4861=0,'Painel ML'!A4861,A4861*'Painel ML'!A4861)</f>
        <v>0</v>
      </c>
      <c r="D4861">
        <f>IF(ISNUMBER(SEARCH("kit2", 'Painel Shopee'!B4861)), 2,
IF(ISNUMBER(SEARCH("kit3", 'Painel Shopee'!B4861)), 3,
IF(ISNUMBER(SEARCH("kit4", 'Painel Shopee'!B4861)), 4,
IF(ISNUMBER(SEARCH("kit5", 'Painel Shopee'!B4861)), 5,
IF(ISNUMBER(SEARCH("kit6", 'Painel Shopee'!B4861)), 6,
IF(ISNUMBER(SEARCH("kit7", 'Painel Shopee'!B4861)), 7,
IF(ISNUMBER(SEARCH("kit8", 'Painel Shopee'!B4861)), 8,
IF(ISNUMBER(SEARCH("kit9", 'Painel Shopee'!B4861)), 9,
IF(ISNUMBER(SEARCH("kit10", 'Painel Shopee'!B4861)), 10,
IF(ISNUMBER(SEARCH("kit11", 'Painel Shopee'!B4861)), 11,
IF(ISNUMBER(SEARCH("kit12", 'Painel Shopee'!B4861)), 12,
IF(ISNUMBER(SEARCH("kit13", 'Painel Shopee'!B4861)), 13,
IF(ISNUMBER(SEARCH("kit14", 'Painel Shopee'!B4861)), 14,
IF(ISNUMBER(SEARCH("kit15", 'Painel Shopee'!B4861)), 15,
IF(ISNUMBER(SEARCH("kit16", 'Painel Shopee'!B4861)), 16,
IF(ISNUMBER(SEARCH("kit17", 'Painel Shopee'!B4861)), 17,
IF(ISNUMBER(SEARCH("kit18", 'Painel Shopee'!B4861)), 18,
IF(ISNUMBER(SEARCH("kit19", 'Painel Shopee'!B4861)), 19,
IF(ISNUMBER(SEARCH("kit20", 'Painel Shopee'!B4861)), 20, 0)))))))))))))))))))</f>
        <v>0</v>
      </c>
      <c r="E4861">
        <f>IF(D4861=0,'Painel Shopee'!C4861,D4861*'Painel Shopee'!C4861)</f>
        <v>0</v>
      </c>
    </row>
    <row r="4862" spans="1:5" x14ac:dyDescent="0.25">
      <c r="A4862">
        <f>IF(ISNUMBER(SEARCH("kit 2", 'Painel ML'!C4862)), 2,
IF(ISNUMBER(SEARCH("kit 3", 'Painel ML'!C4862)), 3,
IF(ISNUMBER(SEARCH("kit 4", 'Painel ML'!C4862)), 4,
IF(ISNUMBER(SEARCH("kit 5", 'Painel ML'!C4862)), 5,
IF(ISNUMBER(SEARCH("kit 6", 'Painel ML'!C4862)), 6,
IF(ISNUMBER(SEARCH("kit 7", 'Painel ML'!C4862)), 7,
IF(ISNUMBER(SEARCH("kit 8", 'Painel ML'!C4862)), 8,
IF(ISNUMBER(SEARCH("kit 9", 'Painel ML'!C4862)), 9,
IF(ISNUMBER(SEARCH("kit 10", 'Painel ML'!C4862)), 10,
IF(ISNUMBER(SEARCH("kit 11", 'Painel ML'!C4862)), 11,
IF(ISNUMBER(SEARCH("kit 12", 'Painel ML'!C4862)), 12,
IF(ISNUMBER(SEARCH("kit 13", 'Painel ML'!C4862)), 13,
IF(ISNUMBER(SEARCH("kit 14", 'Painel ML'!C4862)), 14,
IF(ISNUMBER(SEARCH("kit 15", 'Painel ML'!C4862)), 15,
IF(ISNUMBER(SEARCH("kit 16", 'Painel ML'!C4862)), 16,
IF(ISNUMBER(SEARCH("kit 17", 'Painel ML'!C4862)), 17,
IF(ISNUMBER(SEARCH("kit 18", 'Painel ML'!C4862)), 18,
IF(ISNUMBER(SEARCH("kit 19", 'Painel ML'!C4862)), 19,
IF(ISNUMBER(SEARCH("kit 20", 'Painel ML'!C4862)), 20, 0)))))))))))))))))))</f>
        <v>0</v>
      </c>
      <c r="B4862">
        <f>IF(A4862=0,'Painel ML'!A4862,A4862*'Painel ML'!A4862)</f>
        <v>0</v>
      </c>
      <c r="D4862">
        <f>IF(ISNUMBER(SEARCH("kit2", 'Painel Shopee'!B4862)), 2,
IF(ISNUMBER(SEARCH("kit3", 'Painel Shopee'!B4862)), 3,
IF(ISNUMBER(SEARCH("kit4", 'Painel Shopee'!B4862)), 4,
IF(ISNUMBER(SEARCH("kit5", 'Painel Shopee'!B4862)), 5,
IF(ISNUMBER(SEARCH("kit6", 'Painel Shopee'!B4862)), 6,
IF(ISNUMBER(SEARCH("kit7", 'Painel Shopee'!B4862)), 7,
IF(ISNUMBER(SEARCH("kit8", 'Painel Shopee'!B4862)), 8,
IF(ISNUMBER(SEARCH("kit9", 'Painel Shopee'!B4862)), 9,
IF(ISNUMBER(SEARCH("kit10", 'Painel Shopee'!B4862)), 10,
IF(ISNUMBER(SEARCH("kit11", 'Painel Shopee'!B4862)), 11,
IF(ISNUMBER(SEARCH("kit12", 'Painel Shopee'!B4862)), 12,
IF(ISNUMBER(SEARCH("kit13", 'Painel Shopee'!B4862)), 13,
IF(ISNUMBER(SEARCH("kit14", 'Painel Shopee'!B4862)), 14,
IF(ISNUMBER(SEARCH("kit15", 'Painel Shopee'!B4862)), 15,
IF(ISNUMBER(SEARCH("kit16", 'Painel Shopee'!B4862)), 16,
IF(ISNUMBER(SEARCH("kit17", 'Painel Shopee'!B4862)), 17,
IF(ISNUMBER(SEARCH("kit18", 'Painel Shopee'!B4862)), 18,
IF(ISNUMBER(SEARCH("kit19", 'Painel Shopee'!B4862)), 19,
IF(ISNUMBER(SEARCH("kit20", 'Painel Shopee'!B4862)), 20, 0)))))))))))))))))))</f>
        <v>0</v>
      </c>
      <c r="E4862">
        <f>IF(D4862=0,'Painel Shopee'!C4862,D4862*'Painel Shopee'!C4862)</f>
        <v>0</v>
      </c>
    </row>
    <row r="4863" spans="1:5" x14ac:dyDescent="0.25">
      <c r="A4863">
        <f>IF(ISNUMBER(SEARCH("kit 2", 'Painel ML'!C4863)), 2,
IF(ISNUMBER(SEARCH("kit 3", 'Painel ML'!C4863)), 3,
IF(ISNUMBER(SEARCH("kit 4", 'Painel ML'!C4863)), 4,
IF(ISNUMBER(SEARCH("kit 5", 'Painel ML'!C4863)), 5,
IF(ISNUMBER(SEARCH("kit 6", 'Painel ML'!C4863)), 6,
IF(ISNUMBER(SEARCH("kit 7", 'Painel ML'!C4863)), 7,
IF(ISNUMBER(SEARCH("kit 8", 'Painel ML'!C4863)), 8,
IF(ISNUMBER(SEARCH("kit 9", 'Painel ML'!C4863)), 9,
IF(ISNUMBER(SEARCH("kit 10", 'Painel ML'!C4863)), 10,
IF(ISNUMBER(SEARCH("kit 11", 'Painel ML'!C4863)), 11,
IF(ISNUMBER(SEARCH("kit 12", 'Painel ML'!C4863)), 12,
IF(ISNUMBER(SEARCH("kit 13", 'Painel ML'!C4863)), 13,
IF(ISNUMBER(SEARCH("kit 14", 'Painel ML'!C4863)), 14,
IF(ISNUMBER(SEARCH("kit 15", 'Painel ML'!C4863)), 15,
IF(ISNUMBER(SEARCH("kit 16", 'Painel ML'!C4863)), 16,
IF(ISNUMBER(SEARCH("kit 17", 'Painel ML'!C4863)), 17,
IF(ISNUMBER(SEARCH("kit 18", 'Painel ML'!C4863)), 18,
IF(ISNUMBER(SEARCH("kit 19", 'Painel ML'!C4863)), 19,
IF(ISNUMBER(SEARCH("kit 20", 'Painel ML'!C4863)), 20, 0)))))))))))))))))))</f>
        <v>0</v>
      </c>
      <c r="B4863">
        <f>IF(A4863=0,'Painel ML'!A4863,A4863*'Painel ML'!A4863)</f>
        <v>0</v>
      </c>
      <c r="D4863">
        <f>IF(ISNUMBER(SEARCH("kit2", 'Painel Shopee'!B4863)), 2,
IF(ISNUMBER(SEARCH("kit3", 'Painel Shopee'!B4863)), 3,
IF(ISNUMBER(SEARCH("kit4", 'Painel Shopee'!B4863)), 4,
IF(ISNUMBER(SEARCH("kit5", 'Painel Shopee'!B4863)), 5,
IF(ISNUMBER(SEARCH("kit6", 'Painel Shopee'!B4863)), 6,
IF(ISNUMBER(SEARCH("kit7", 'Painel Shopee'!B4863)), 7,
IF(ISNUMBER(SEARCH("kit8", 'Painel Shopee'!B4863)), 8,
IF(ISNUMBER(SEARCH("kit9", 'Painel Shopee'!B4863)), 9,
IF(ISNUMBER(SEARCH("kit10", 'Painel Shopee'!B4863)), 10,
IF(ISNUMBER(SEARCH("kit11", 'Painel Shopee'!B4863)), 11,
IF(ISNUMBER(SEARCH("kit12", 'Painel Shopee'!B4863)), 12,
IF(ISNUMBER(SEARCH("kit13", 'Painel Shopee'!B4863)), 13,
IF(ISNUMBER(SEARCH("kit14", 'Painel Shopee'!B4863)), 14,
IF(ISNUMBER(SEARCH("kit15", 'Painel Shopee'!B4863)), 15,
IF(ISNUMBER(SEARCH("kit16", 'Painel Shopee'!B4863)), 16,
IF(ISNUMBER(SEARCH("kit17", 'Painel Shopee'!B4863)), 17,
IF(ISNUMBER(SEARCH("kit18", 'Painel Shopee'!B4863)), 18,
IF(ISNUMBER(SEARCH("kit19", 'Painel Shopee'!B4863)), 19,
IF(ISNUMBER(SEARCH("kit20", 'Painel Shopee'!B4863)), 20, 0)))))))))))))))))))</f>
        <v>0</v>
      </c>
      <c r="E4863">
        <f>IF(D4863=0,'Painel Shopee'!C4863,D4863*'Painel Shopee'!C4863)</f>
        <v>0</v>
      </c>
    </row>
    <row r="4864" spans="1:5" x14ac:dyDescent="0.25">
      <c r="A4864">
        <f>IF(ISNUMBER(SEARCH("kit 2", 'Painel ML'!C4864)), 2,
IF(ISNUMBER(SEARCH("kit 3", 'Painel ML'!C4864)), 3,
IF(ISNUMBER(SEARCH("kit 4", 'Painel ML'!C4864)), 4,
IF(ISNUMBER(SEARCH("kit 5", 'Painel ML'!C4864)), 5,
IF(ISNUMBER(SEARCH("kit 6", 'Painel ML'!C4864)), 6,
IF(ISNUMBER(SEARCH("kit 7", 'Painel ML'!C4864)), 7,
IF(ISNUMBER(SEARCH("kit 8", 'Painel ML'!C4864)), 8,
IF(ISNUMBER(SEARCH("kit 9", 'Painel ML'!C4864)), 9,
IF(ISNUMBER(SEARCH("kit 10", 'Painel ML'!C4864)), 10,
IF(ISNUMBER(SEARCH("kit 11", 'Painel ML'!C4864)), 11,
IF(ISNUMBER(SEARCH("kit 12", 'Painel ML'!C4864)), 12,
IF(ISNUMBER(SEARCH("kit 13", 'Painel ML'!C4864)), 13,
IF(ISNUMBER(SEARCH("kit 14", 'Painel ML'!C4864)), 14,
IF(ISNUMBER(SEARCH("kit 15", 'Painel ML'!C4864)), 15,
IF(ISNUMBER(SEARCH("kit 16", 'Painel ML'!C4864)), 16,
IF(ISNUMBER(SEARCH("kit 17", 'Painel ML'!C4864)), 17,
IF(ISNUMBER(SEARCH("kit 18", 'Painel ML'!C4864)), 18,
IF(ISNUMBER(SEARCH("kit 19", 'Painel ML'!C4864)), 19,
IF(ISNUMBER(SEARCH("kit 20", 'Painel ML'!C4864)), 20, 0)))))))))))))))))))</f>
        <v>0</v>
      </c>
      <c r="B4864">
        <f>IF(A4864=0,'Painel ML'!A4864,A4864*'Painel ML'!A4864)</f>
        <v>0</v>
      </c>
      <c r="D4864">
        <f>IF(ISNUMBER(SEARCH("kit2", 'Painel Shopee'!B4864)), 2,
IF(ISNUMBER(SEARCH("kit3", 'Painel Shopee'!B4864)), 3,
IF(ISNUMBER(SEARCH("kit4", 'Painel Shopee'!B4864)), 4,
IF(ISNUMBER(SEARCH("kit5", 'Painel Shopee'!B4864)), 5,
IF(ISNUMBER(SEARCH("kit6", 'Painel Shopee'!B4864)), 6,
IF(ISNUMBER(SEARCH("kit7", 'Painel Shopee'!B4864)), 7,
IF(ISNUMBER(SEARCH("kit8", 'Painel Shopee'!B4864)), 8,
IF(ISNUMBER(SEARCH("kit9", 'Painel Shopee'!B4864)), 9,
IF(ISNUMBER(SEARCH("kit10", 'Painel Shopee'!B4864)), 10,
IF(ISNUMBER(SEARCH("kit11", 'Painel Shopee'!B4864)), 11,
IF(ISNUMBER(SEARCH("kit12", 'Painel Shopee'!B4864)), 12,
IF(ISNUMBER(SEARCH("kit13", 'Painel Shopee'!B4864)), 13,
IF(ISNUMBER(SEARCH("kit14", 'Painel Shopee'!B4864)), 14,
IF(ISNUMBER(SEARCH("kit15", 'Painel Shopee'!B4864)), 15,
IF(ISNUMBER(SEARCH("kit16", 'Painel Shopee'!B4864)), 16,
IF(ISNUMBER(SEARCH("kit17", 'Painel Shopee'!B4864)), 17,
IF(ISNUMBER(SEARCH("kit18", 'Painel Shopee'!B4864)), 18,
IF(ISNUMBER(SEARCH("kit19", 'Painel Shopee'!B4864)), 19,
IF(ISNUMBER(SEARCH("kit20", 'Painel Shopee'!B4864)), 20, 0)))))))))))))))))))</f>
        <v>0</v>
      </c>
      <c r="E4864">
        <f>IF(D4864=0,'Painel Shopee'!C4864,D4864*'Painel Shopee'!C4864)</f>
        <v>0</v>
      </c>
    </row>
    <row r="4865" spans="1:5" x14ac:dyDescent="0.25">
      <c r="A4865">
        <f>IF(ISNUMBER(SEARCH("kit 2", 'Painel ML'!C4865)), 2,
IF(ISNUMBER(SEARCH("kit 3", 'Painel ML'!C4865)), 3,
IF(ISNUMBER(SEARCH("kit 4", 'Painel ML'!C4865)), 4,
IF(ISNUMBER(SEARCH("kit 5", 'Painel ML'!C4865)), 5,
IF(ISNUMBER(SEARCH("kit 6", 'Painel ML'!C4865)), 6,
IF(ISNUMBER(SEARCH("kit 7", 'Painel ML'!C4865)), 7,
IF(ISNUMBER(SEARCH("kit 8", 'Painel ML'!C4865)), 8,
IF(ISNUMBER(SEARCH("kit 9", 'Painel ML'!C4865)), 9,
IF(ISNUMBER(SEARCH("kit 10", 'Painel ML'!C4865)), 10,
IF(ISNUMBER(SEARCH("kit 11", 'Painel ML'!C4865)), 11,
IF(ISNUMBER(SEARCH("kit 12", 'Painel ML'!C4865)), 12,
IF(ISNUMBER(SEARCH("kit 13", 'Painel ML'!C4865)), 13,
IF(ISNUMBER(SEARCH("kit 14", 'Painel ML'!C4865)), 14,
IF(ISNUMBER(SEARCH("kit 15", 'Painel ML'!C4865)), 15,
IF(ISNUMBER(SEARCH("kit 16", 'Painel ML'!C4865)), 16,
IF(ISNUMBER(SEARCH("kit 17", 'Painel ML'!C4865)), 17,
IF(ISNUMBER(SEARCH("kit 18", 'Painel ML'!C4865)), 18,
IF(ISNUMBER(SEARCH("kit 19", 'Painel ML'!C4865)), 19,
IF(ISNUMBER(SEARCH("kit 20", 'Painel ML'!C4865)), 20, 0)))))))))))))))))))</f>
        <v>0</v>
      </c>
      <c r="B4865">
        <f>IF(A4865=0,'Painel ML'!A4865,A4865*'Painel ML'!A4865)</f>
        <v>0</v>
      </c>
      <c r="D4865">
        <f>IF(ISNUMBER(SEARCH("kit2", 'Painel Shopee'!B4865)), 2,
IF(ISNUMBER(SEARCH("kit3", 'Painel Shopee'!B4865)), 3,
IF(ISNUMBER(SEARCH("kit4", 'Painel Shopee'!B4865)), 4,
IF(ISNUMBER(SEARCH("kit5", 'Painel Shopee'!B4865)), 5,
IF(ISNUMBER(SEARCH("kit6", 'Painel Shopee'!B4865)), 6,
IF(ISNUMBER(SEARCH("kit7", 'Painel Shopee'!B4865)), 7,
IF(ISNUMBER(SEARCH("kit8", 'Painel Shopee'!B4865)), 8,
IF(ISNUMBER(SEARCH("kit9", 'Painel Shopee'!B4865)), 9,
IF(ISNUMBER(SEARCH("kit10", 'Painel Shopee'!B4865)), 10,
IF(ISNUMBER(SEARCH("kit11", 'Painel Shopee'!B4865)), 11,
IF(ISNUMBER(SEARCH("kit12", 'Painel Shopee'!B4865)), 12,
IF(ISNUMBER(SEARCH("kit13", 'Painel Shopee'!B4865)), 13,
IF(ISNUMBER(SEARCH("kit14", 'Painel Shopee'!B4865)), 14,
IF(ISNUMBER(SEARCH("kit15", 'Painel Shopee'!B4865)), 15,
IF(ISNUMBER(SEARCH("kit16", 'Painel Shopee'!B4865)), 16,
IF(ISNUMBER(SEARCH("kit17", 'Painel Shopee'!B4865)), 17,
IF(ISNUMBER(SEARCH("kit18", 'Painel Shopee'!B4865)), 18,
IF(ISNUMBER(SEARCH("kit19", 'Painel Shopee'!B4865)), 19,
IF(ISNUMBER(SEARCH("kit20", 'Painel Shopee'!B4865)), 20, 0)))))))))))))))))))</f>
        <v>0</v>
      </c>
      <c r="E4865">
        <f>IF(D4865=0,'Painel Shopee'!C4865,D4865*'Painel Shopee'!C4865)</f>
        <v>0</v>
      </c>
    </row>
    <row r="4866" spans="1:5" x14ac:dyDescent="0.25">
      <c r="A4866">
        <f>IF(ISNUMBER(SEARCH("kit 2", 'Painel ML'!C4866)), 2,
IF(ISNUMBER(SEARCH("kit 3", 'Painel ML'!C4866)), 3,
IF(ISNUMBER(SEARCH("kit 4", 'Painel ML'!C4866)), 4,
IF(ISNUMBER(SEARCH("kit 5", 'Painel ML'!C4866)), 5,
IF(ISNUMBER(SEARCH("kit 6", 'Painel ML'!C4866)), 6,
IF(ISNUMBER(SEARCH("kit 7", 'Painel ML'!C4866)), 7,
IF(ISNUMBER(SEARCH("kit 8", 'Painel ML'!C4866)), 8,
IF(ISNUMBER(SEARCH("kit 9", 'Painel ML'!C4866)), 9,
IF(ISNUMBER(SEARCH("kit 10", 'Painel ML'!C4866)), 10,
IF(ISNUMBER(SEARCH("kit 11", 'Painel ML'!C4866)), 11,
IF(ISNUMBER(SEARCH("kit 12", 'Painel ML'!C4866)), 12,
IF(ISNUMBER(SEARCH("kit 13", 'Painel ML'!C4866)), 13,
IF(ISNUMBER(SEARCH("kit 14", 'Painel ML'!C4866)), 14,
IF(ISNUMBER(SEARCH("kit 15", 'Painel ML'!C4866)), 15,
IF(ISNUMBER(SEARCH("kit 16", 'Painel ML'!C4866)), 16,
IF(ISNUMBER(SEARCH("kit 17", 'Painel ML'!C4866)), 17,
IF(ISNUMBER(SEARCH("kit 18", 'Painel ML'!C4866)), 18,
IF(ISNUMBER(SEARCH("kit 19", 'Painel ML'!C4866)), 19,
IF(ISNUMBER(SEARCH("kit 20", 'Painel ML'!C4866)), 20, 0)))))))))))))))))))</f>
        <v>0</v>
      </c>
      <c r="B4866">
        <f>IF(A4866=0,'Painel ML'!A4866,A4866*'Painel ML'!A4866)</f>
        <v>0</v>
      </c>
      <c r="D4866">
        <f>IF(ISNUMBER(SEARCH("kit2", 'Painel Shopee'!B4866)), 2,
IF(ISNUMBER(SEARCH("kit3", 'Painel Shopee'!B4866)), 3,
IF(ISNUMBER(SEARCH("kit4", 'Painel Shopee'!B4866)), 4,
IF(ISNUMBER(SEARCH("kit5", 'Painel Shopee'!B4866)), 5,
IF(ISNUMBER(SEARCH("kit6", 'Painel Shopee'!B4866)), 6,
IF(ISNUMBER(SEARCH("kit7", 'Painel Shopee'!B4866)), 7,
IF(ISNUMBER(SEARCH("kit8", 'Painel Shopee'!B4866)), 8,
IF(ISNUMBER(SEARCH("kit9", 'Painel Shopee'!B4866)), 9,
IF(ISNUMBER(SEARCH("kit10", 'Painel Shopee'!B4866)), 10,
IF(ISNUMBER(SEARCH("kit11", 'Painel Shopee'!B4866)), 11,
IF(ISNUMBER(SEARCH("kit12", 'Painel Shopee'!B4866)), 12,
IF(ISNUMBER(SEARCH("kit13", 'Painel Shopee'!B4866)), 13,
IF(ISNUMBER(SEARCH("kit14", 'Painel Shopee'!B4866)), 14,
IF(ISNUMBER(SEARCH("kit15", 'Painel Shopee'!B4866)), 15,
IF(ISNUMBER(SEARCH("kit16", 'Painel Shopee'!B4866)), 16,
IF(ISNUMBER(SEARCH("kit17", 'Painel Shopee'!B4866)), 17,
IF(ISNUMBER(SEARCH("kit18", 'Painel Shopee'!B4866)), 18,
IF(ISNUMBER(SEARCH("kit19", 'Painel Shopee'!B4866)), 19,
IF(ISNUMBER(SEARCH("kit20", 'Painel Shopee'!B4866)), 20, 0)))))))))))))))))))</f>
        <v>0</v>
      </c>
      <c r="E4866">
        <f>IF(D4866=0,'Painel Shopee'!C4866,D4866*'Painel Shopee'!C4866)</f>
        <v>0</v>
      </c>
    </row>
    <row r="4867" spans="1:5" x14ac:dyDescent="0.25">
      <c r="A4867">
        <f>IF(ISNUMBER(SEARCH("kit 2", 'Painel ML'!C4867)), 2,
IF(ISNUMBER(SEARCH("kit 3", 'Painel ML'!C4867)), 3,
IF(ISNUMBER(SEARCH("kit 4", 'Painel ML'!C4867)), 4,
IF(ISNUMBER(SEARCH("kit 5", 'Painel ML'!C4867)), 5,
IF(ISNUMBER(SEARCH("kit 6", 'Painel ML'!C4867)), 6,
IF(ISNUMBER(SEARCH("kit 7", 'Painel ML'!C4867)), 7,
IF(ISNUMBER(SEARCH("kit 8", 'Painel ML'!C4867)), 8,
IF(ISNUMBER(SEARCH("kit 9", 'Painel ML'!C4867)), 9,
IF(ISNUMBER(SEARCH("kit 10", 'Painel ML'!C4867)), 10,
IF(ISNUMBER(SEARCH("kit 11", 'Painel ML'!C4867)), 11,
IF(ISNUMBER(SEARCH("kit 12", 'Painel ML'!C4867)), 12,
IF(ISNUMBER(SEARCH("kit 13", 'Painel ML'!C4867)), 13,
IF(ISNUMBER(SEARCH("kit 14", 'Painel ML'!C4867)), 14,
IF(ISNUMBER(SEARCH("kit 15", 'Painel ML'!C4867)), 15,
IF(ISNUMBER(SEARCH("kit 16", 'Painel ML'!C4867)), 16,
IF(ISNUMBER(SEARCH("kit 17", 'Painel ML'!C4867)), 17,
IF(ISNUMBER(SEARCH("kit 18", 'Painel ML'!C4867)), 18,
IF(ISNUMBER(SEARCH("kit 19", 'Painel ML'!C4867)), 19,
IF(ISNUMBER(SEARCH("kit 20", 'Painel ML'!C4867)), 20, 0)))))))))))))))))))</f>
        <v>0</v>
      </c>
      <c r="B4867">
        <f>IF(A4867=0,'Painel ML'!A4867,A4867*'Painel ML'!A4867)</f>
        <v>0</v>
      </c>
      <c r="D4867">
        <f>IF(ISNUMBER(SEARCH("kit2", 'Painel Shopee'!B4867)), 2,
IF(ISNUMBER(SEARCH("kit3", 'Painel Shopee'!B4867)), 3,
IF(ISNUMBER(SEARCH("kit4", 'Painel Shopee'!B4867)), 4,
IF(ISNUMBER(SEARCH("kit5", 'Painel Shopee'!B4867)), 5,
IF(ISNUMBER(SEARCH("kit6", 'Painel Shopee'!B4867)), 6,
IF(ISNUMBER(SEARCH("kit7", 'Painel Shopee'!B4867)), 7,
IF(ISNUMBER(SEARCH("kit8", 'Painel Shopee'!B4867)), 8,
IF(ISNUMBER(SEARCH("kit9", 'Painel Shopee'!B4867)), 9,
IF(ISNUMBER(SEARCH("kit10", 'Painel Shopee'!B4867)), 10,
IF(ISNUMBER(SEARCH("kit11", 'Painel Shopee'!B4867)), 11,
IF(ISNUMBER(SEARCH("kit12", 'Painel Shopee'!B4867)), 12,
IF(ISNUMBER(SEARCH("kit13", 'Painel Shopee'!B4867)), 13,
IF(ISNUMBER(SEARCH("kit14", 'Painel Shopee'!B4867)), 14,
IF(ISNUMBER(SEARCH("kit15", 'Painel Shopee'!B4867)), 15,
IF(ISNUMBER(SEARCH("kit16", 'Painel Shopee'!B4867)), 16,
IF(ISNUMBER(SEARCH("kit17", 'Painel Shopee'!B4867)), 17,
IF(ISNUMBER(SEARCH("kit18", 'Painel Shopee'!B4867)), 18,
IF(ISNUMBER(SEARCH("kit19", 'Painel Shopee'!B4867)), 19,
IF(ISNUMBER(SEARCH("kit20", 'Painel Shopee'!B4867)), 20, 0)))))))))))))))))))</f>
        <v>0</v>
      </c>
      <c r="E4867">
        <f>IF(D4867=0,'Painel Shopee'!C4867,D4867*'Painel Shopee'!C4867)</f>
        <v>0</v>
      </c>
    </row>
    <row r="4868" spans="1:5" x14ac:dyDescent="0.25">
      <c r="A4868">
        <f>IF(ISNUMBER(SEARCH("kit 2", 'Painel ML'!C4868)), 2,
IF(ISNUMBER(SEARCH("kit 3", 'Painel ML'!C4868)), 3,
IF(ISNUMBER(SEARCH("kit 4", 'Painel ML'!C4868)), 4,
IF(ISNUMBER(SEARCH("kit 5", 'Painel ML'!C4868)), 5,
IF(ISNUMBER(SEARCH("kit 6", 'Painel ML'!C4868)), 6,
IF(ISNUMBER(SEARCH("kit 7", 'Painel ML'!C4868)), 7,
IF(ISNUMBER(SEARCH("kit 8", 'Painel ML'!C4868)), 8,
IF(ISNUMBER(SEARCH("kit 9", 'Painel ML'!C4868)), 9,
IF(ISNUMBER(SEARCH("kit 10", 'Painel ML'!C4868)), 10,
IF(ISNUMBER(SEARCH("kit 11", 'Painel ML'!C4868)), 11,
IF(ISNUMBER(SEARCH("kit 12", 'Painel ML'!C4868)), 12,
IF(ISNUMBER(SEARCH("kit 13", 'Painel ML'!C4868)), 13,
IF(ISNUMBER(SEARCH("kit 14", 'Painel ML'!C4868)), 14,
IF(ISNUMBER(SEARCH("kit 15", 'Painel ML'!C4868)), 15,
IF(ISNUMBER(SEARCH("kit 16", 'Painel ML'!C4868)), 16,
IF(ISNUMBER(SEARCH("kit 17", 'Painel ML'!C4868)), 17,
IF(ISNUMBER(SEARCH("kit 18", 'Painel ML'!C4868)), 18,
IF(ISNUMBER(SEARCH("kit 19", 'Painel ML'!C4868)), 19,
IF(ISNUMBER(SEARCH("kit 20", 'Painel ML'!C4868)), 20, 0)))))))))))))))))))</f>
        <v>0</v>
      </c>
      <c r="B4868">
        <f>IF(A4868=0,'Painel ML'!A4868,A4868*'Painel ML'!A4868)</f>
        <v>0</v>
      </c>
      <c r="D4868">
        <f>IF(ISNUMBER(SEARCH("kit2", 'Painel Shopee'!B4868)), 2,
IF(ISNUMBER(SEARCH("kit3", 'Painel Shopee'!B4868)), 3,
IF(ISNUMBER(SEARCH("kit4", 'Painel Shopee'!B4868)), 4,
IF(ISNUMBER(SEARCH("kit5", 'Painel Shopee'!B4868)), 5,
IF(ISNUMBER(SEARCH("kit6", 'Painel Shopee'!B4868)), 6,
IF(ISNUMBER(SEARCH("kit7", 'Painel Shopee'!B4868)), 7,
IF(ISNUMBER(SEARCH("kit8", 'Painel Shopee'!B4868)), 8,
IF(ISNUMBER(SEARCH("kit9", 'Painel Shopee'!B4868)), 9,
IF(ISNUMBER(SEARCH("kit10", 'Painel Shopee'!B4868)), 10,
IF(ISNUMBER(SEARCH("kit11", 'Painel Shopee'!B4868)), 11,
IF(ISNUMBER(SEARCH("kit12", 'Painel Shopee'!B4868)), 12,
IF(ISNUMBER(SEARCH("kit13", 'Painel Shopee'!B4868)), 13,
IF(ISNUMBER(SEARCH("kit14", 'Painel Shopee'!B4868)), 14,
IF(ISNUMBER(SEARCH("kit15", 'Painel Shopee'!B4868)), 15,
IF(ISNUMBER(SEARCH("kit16", 'Painel Shopee'!B4868)), 16,
IF(ISNUMBER(SEARCH("kit17", 'Painel Shopee'!B4868)), 17,
IF(ISNUMBER(SEARCH("kit18", 'Painel Shopee'!B4868)), 18,
IF(ISNUMBER(SEARCH("kit19", 'Painel Shopee'!B4868)), 19,
IF(ISNUMBER(SEARCH("kit20", 'Painel Shopee'!B4868)), 20, 0)))))))))))))))))))</f>
        <v>0</v>
      </c>
      <c r="E4868">
        <f>IF(D4868=0,'Painel Shopee'!C4868,D4868*'Painel Shopee'!C4868)</f>
        <v>0</v>
      </c>
    </row>
    <row r="4869" spans="1:5" x14ac:dyDescent="0.25">
      <c r="A4869">
        <f>IF(ISNUMBER(SEARCH("kit 2", 'Painel ML'!C4869)), 2,
IF(ISNUMBER(SEARCH("kit 3", 'Painel ML'!C4869)), 3,
IF(ISNUMBER(SEARCH("kit 4", 'Painel ML'!C4869)), 4,
IF(ISNUMBER(SEARCH("kit 5", 'Painel ML'!C4869)), 5,
IF(ISNUMBER(SEARCH("kit 6", 'Painel ML'!C4869)), 6,
IF(ISNUMBER(SEARCH("kit 7", 'Painel ML'!C4869)), 7,
IF(ISNUMBER(SEARCH("kit 8", 'Painel ML'!C4869)), 8,
IF(ISNUMBER(SEARCH("kit 9", 'Painel ML'!C4869)), 9,
IF(ISNUMBER(SEARCH("kit 10", 'Painel ML'!C4869)), 10,
IF(ISNUMBER(SEARCH("kit 11", 'Painel ML'!C4869)), 11,
IF(ISNUMBER(SEARCH("kit 12", 'Painel ML'!C4869)), 12,
IF(ISNUMBER(SEARCH("kit 13", 'Painel ML'!C4869)), 13,
IF(ISNUMBER(SEARCH("kit 14", 'Painel ML'!C4869)), 14,
IF(ISNUMBER(SEARCH("kit 15", 'Painel ML'!C4869)), 15,
IF(ISNUMBER(SEARCH("kit 16", 'Painel ML'!C4869)), 16,
IF(ISNUMBER(SEARCH("kit 17", 'Painel ML'!C4869)), 17,
IF(ISNUMBER(SEARCH("kit 18", 'Painel ML'!C4869)), 18,
IF(ISNUMBER(SEARCH("kit 19", 'Painel ML'!C4869)), 19,
IF(ISNUMBER(SEARCH("kit 20", 'Painel ML'!C4869)), 20, 0)))))))))))))))))))</f>
        <v>0</v>
      </c>
      <c r="B4869">
        <f>IF(A4869=0,'Painel ML'!A4869,A4869*'Painel ML'!A4869)</f>
        <v>0</v>
      </c>
      <c r="D4869">
        <f>IF(ISNUMBER(SEARCH("kit2", 'Painel Shopee'!B4869)), 2,
IF(ISNUMBER(SEARCH("kit3", 'Painel Shopee'!B4869)), 3,
IF(ISNUMBER(SEARCH("kit4", 'Painel Shopee'!B4869)), 4,
IF(ISNUMBER(SEARCH("kit5", 'Painel Shopee'!B4869)), 5,
IF(ISNUMBER(SEARCH("kit6", 'Painel Shopee'!B4869)), 6,
IF(ISNUMBER(SEARCH("kit7", 'Painel Shopee'!B4869)), 7,
IF(ISNUMBER(SEARCH("kit8", 'Painel Shopee'!B4869)), 8,
IF(ISNUMBER(SEARCH("kit9", 'Painel Shopee'!B4869)), 9,
IF(ISNUMBER(SEARCH("kit10", 'Painel Shopee'!B4869)), 10,
IF(ISNUMBER(SEARCH("kit11", 'Painel Shopee'!B4869)), 11,
IF(ISNUMBER(SEARCH("kit12", 'Painel Shopee'!B4869)), 12,
IF(ISNUMBER(SEARCH("kit13", 'Painel Shopee'!B4869)), 13,
IF(ISNUMBER(SEARCH("kit14", 'Painel Shopee'!B4869)), 14,
IF(ISNUMBER(SEARCH("kit15", 'Painel Shopee'!B4869)), 15,
IF(ISNUMBER(SEARCH("kit16", 'Painel Shopee'!B4869)), 16,
IF(ISNUMBER(SEARCH("kit17", 'Painel Shopee'!B4869)), 17,
IF(ISNUMBER(SEARCH("kit18", 'Painel Shopee'!B4869)), 18,
IF(ISNUMBER(SEARCH("kit19", 'Painel Shopee'!B4869)), 19,
IF(ISNUMBER(SEARCH("kit20", 'Painel Shopee'!B4869)), 20, 0)))))))))))))))))))</f>
        <v>0</v>
      </c>
      <c r="E4869">
        <f>IF(D4869=0,'Painel Shopee'!C4869,D4869*'Painel Shopee'!C4869)</f>
        <v>0</v>
      </c>
    </row>
    <row r="4870" spans="1:5" x14ac:dyDescent="0.25">
      <c r="A4870">
        <f>IF(ISNUMBER(SEARCH("kit 2", 'Painel ML'!C4870)), 2,
IF(ISNUMBER(SEARCH("kit 3", 'Painel ML'!C4870)), 3,
IF(ISNUMBER(SEARCH("kit 4", 'Painel ML'!C4870)), 4,
IF(ISNUMBER(SEARCH("kit 5", 'Painel ML'!C4870)), 5,
IF(ISNUMBER(SEARCH("kit 6", 'Painel ML'!C4870)), 6,
IF(ISNUMBER(SEARCH("kit 7", 'Painel ML'!C4870)), 7,
IF(ISNUMBER(SEARCH("kit 8", 'Painel ML'!C4870)), 8,
IF(ISNUMBER(SEARCH("kit 9", 'Painel ML'!C4870)), 9,
IF(ISNUMBER(SEARCH("kit 10", 'Painel ML'!C4870)), 10,
IF(ISNUMBER(SEARCH("kit 11", 'Painel ML'!C4870)), 11,
IF(ISNUMBER(SEARCH("kit 12", 'Painel ML'!C4870)), 12,
IF(ISNUMBER(SEARCH("kit 13", 'Painel ML'!C4870)), 13,
IF(ISNUMBER(SEARCH("kit 14", 'Painel ML'!C4870)), 14,
IF(ISNUMBER(SEARCH("kit 15", 'Painel ML'!C4870)), 15,
IF(ISNUMBER(SEARCH("kit 16", 'Painel ML'!C4870)), 16,
IF(ISNUMBER(SEARCH("kit 17", 'Painel ML'!C4870)), 17,
IF(ISNUMBER(SEARCH("kit 18", 'Painel ML'!C4870)), 18,
IF(ISNUMBER(SEARCH("kit 19", 'Painel ML'!C4870)), 19,
IF(ISNUMBER(SEARCH("kit 20", 'Painel ML'!C4870)), 20, 0)))))))))))))))))))</f>
        <v>0</v>
      </c>
      <c r="B4870">
        <f>IF(A4870=0,'Painel ML'!A4870,A4870*'Painel ML'!A4870)</f>
        <v>0</v>
      </c>
      <c r="D4870">
        <f>IF(ISNUMBER(SEARCH("kit2", 'Painel Shopee'!B4870)), 2,
IF(ISNUMBER(SEARCH("kit3", 'Painel Shopee'!B4870)), 3,
IF(ISNUMBER(SEARCH("kit4", 'Painel Shopee'!B4870)), 4,
IF(ISNUMBER(SEARCH("kit5", 'Painel Shopee'!B4870)), 5,
IF(ISNUMBER(SEARCH("kit6", 'Painel Shopee'!B4870)), 6,
IF(ISNUMBER(SEARCH("kit7", 'Painel Shopee'!B4870)), 7,
IF(ISNUMBER(SEARCH("kit8", 'Painel Shopee'!B4870)), 8,
IF(ISNUMBER(SEARCH("kit9", 'Painel Shopee'!B4870)), 9,
IF(ISNUMBER(SEARCH("kit10", 'Painel Shopee'!B4870)), 10,
IF(ISNUMBER(SEARCH("kit11", 'Painel Shopee'!B4870)), 11,
IF(ISNUMBER(SEARCH("kit12", 'Painel Shopee'!B4870)), 12,
IF(ISNUMBER(SEARCH("kit13", 'Painel Shopee'!B4870)), 13,
IF(ISNUMBER(SEARCH("kit14", 'Painel Shopee'!B4870)), 14,
IF(ISNUMBER(SEARCH("kit15", 'Painel Shopee'!B4870)), 15,
IF(ISNUMBER(SEARCH("kit16", 'Painel Shopee'!B4870)), 16,
IF(ISNUMBER(SEARCH("kit17", 'Painel Shopee'!B4870)), 17,
IF(ISNUMBER(SEARCH("kit18", 'Painel Shopee'!B4870)), 18,
IF(ISNUMBER(SEARCH("kit19", 'Painel Shopee'!B4870)), 19,
IF(ISNUMBER(SEARCH("kit20", 'Painel Shopee'!B4870)), 20, 0)))))))))))))))))))</f>
        <v>0</v>
      </c>
      <c r="E4870">
        <f>IF(D4870=0,'Painel Shopee'!C4870,D4870*'Painel Shopee'!C4870)</f>
        <v>0</v>
      </c>
    </row>
    <row r="4871" spans="1:5" x14ac:dyDescent="0.25">
      <c r="A4871">
        <f>IF(ISNUMBER(SEARCH("kit 2", 'Painel ML'!C4871)), 2,
IF(ISNUMBER(SEARCH("kit 3", 'Painel ML'!C4871)), 3,
IF(ISNUMBER(SEARCH("kit 4", 'Painel ML'!C4871)), 4,
IF(ISNUMBER(SEARCH("kit 5", 'Painel ML'!C4871)), 5,
IF(ISNUMBER(SEARCH("kit 6", 'Painel ML'!C4871)), 6,
IF(ISNUMBER(SEARCH("kit 7", 'Painel ML'!C4871)), 7,
IF(ISNUMBER(SEARCH("kit 8", 'Painel ML'!C4871)), 8,
IF(ISNUMBER(SEARCH("kit 9", 'Painel ML'!C4871)), 9,
IF(ISNUMBER(SEARCH("kit 10", 'Painel ML'!C4871)), 10,
IF(ISNUMBER(SEARCH("kit 11", 'Painel ML'!C4871)), 11,
IF(ISNUMBER(SEARCH("kit 12", 'Painel ML'!C4871)), 12,
IF(ISNUMBER(SEARCH("kit 13", 'Painel ML'!C4871)), 13,
IF(ISNUMBER(SEARCH("kit 14", 'Painel ML'!C4871)), 14,
IF(ISNUMBER(SEARCH("kit 15", 'Painel ML'!C4871)), 15,
IF(ISNUMBER(SEARCH("kit 16", 'Painel ML'!C4871)), 16,
IF(ISNUMBER(SEARCH("kit 17", 'Painel ML'!C4871)), 17,
IF(ISNUMBER(SEARCH("kit 18", 'Painel ML'!C4871)), 18,
IF(ISNUMBER(SEARCH("kit 19", 'Painel ML'!C4871)), 19,
IF(ISNUMBER(SEARCH("kit 20", 'Painel ML'!C4871)), 20, 0)))))))))))))))))))</f>
        <v>0</v>
      </c>
      <c r="B4871">
        <f>IF(A4871=0,'Painel ML'!A4871,A4871*'Painel ML'!A4871)</f>
        <v>0</v>
      </c>
      <c r="D4871">
        <f>IF(ISNUMBER(SEARCH("kit2", 'Painel Shopee'!B4871)), 2,
IF(ISNUMBER(SEARCH("kit3", 'Painel Shopee'!B4871)), 3,
IF(ISNUMBER(SEARCH("kit4", 'Painel Shopee'!B4871)), 4,
IF(ISNUMBER(SEARCH("kit5", 'Painel Shopee'!B4871)), 5,
IF(ISNUMBER(SEARCH("kit6", 'Painel Shopee'!B4871)), 6,
IF(ISNUMBER(SEARCH("kit7", 'Painel Shopee'!B4871)), 7,
IF(ISNUMBER(SEARCH("kit8", 'Painel Shopee'!B4871)), 8,
IF(ISNUMBER(SEARCH("kit9", 'Painel Shopee'!B4871)), 9,
IF(ISNUMBER(SEARCH("kit10", 'Painel Shopee'!B4871)), 10,
IF(ISNUMBER(SEARCH("kit11", 'Painel Shopee'!B4871)), 11,
IF(ISNUMBER(SEARCH("kit12", 'Painel Shopee'!B4871)), 12,
IF(ISNUMBER(SEARCH("kit13", 'Painel Shopee'!B4871)), 13,
IF(ISNUMBER(SEARCH("kit14", 'Painel Shopee'!B4871)), 14,
IF(ISNUMBER(SEARCH("kit15", 'Painel Shopee'!B4871)), 15,
IF(ISNUMBER(SEARCH("kit16", 'Painel Shopee'!B4871)), 16,
IF(ISNUMBER(SEARCH("kit17", 'Painel Shopee'!B4871)), 17,
IF(ISNUMBER(SEARCH("kit18", 'Painel Shopee'!B4871)), 18,
IF(ISNUMBER(SEARCH("kit19", 'Painel Shopee'!B4871)), 19,
IF(ISNUMBER(SEARCH("kit20", 'Painel Shopee'!B4871)), 20, 0)))))))))))))))))))</f>
        <v>0</v>
      </c>
      <c r="E4871">
        <f>IF(D4871=0,'Painel Shopee'!C4871,D4871*'Painel Shopee'!C4871)</f>
        <v>0</v>
      </c>
    </row>
    <row r="4872" spans="1:5" x14ac:dyDescent="0.25">
      <c r="A4872">
        <f>IF(ISNUMBER(SEARCH("kit 2", 'Painel ML'!C4872)), 2,
IF(ISNUMBER(SEARCH("kit 3", 'Painel ML'!C4872)), 3,
IF(ISNUMBER(SEARCH("kit 4", 'Painel ML'!C4872)), 4,
IF(ISNUMBER(SEARCH("kit 5", 'Painel ML'!C4872)), 5,
IF(ISNUMBER(SEARCH("kit 6", 'Painel ML'!C4872)), 6,
IF(ISNUMBER(SEARCH("kit 7", 'Painel ML'!C4872)), 7,
IF(ISNUMBER(SEARCH("kit 8", 'Painel ML'!C4872)), 8,
IF(ISNUMBER(SEARCH("kit 9", 'Painel ML'!C4872)), 9,
IF(ISNUMBER(SEARCH("kit 10", 'Painel ML'!C4872)), 10,
IF(ISNUMBER(SEARCH("kit 11", 'Painel ML'!C4872)), 11,
IF(ISNUMBER(SEARCH("kit 12", 'Painel ML'!C4872)), 12,
IF(ISNUMBER(SEARCH("kit 13", 'Painel ML'!C4872)), 13,
IF(ISNUMBER(SEARCH("kit 14", 'Painel ML'!C4872)), 14,
IF(ISNUMBER(SEARCH("kit 15", 'Painel ML'!C4872)), 15,
IF(ISNUMBER(SEARCH("kit 16", 'Painel ML'!C4872)), 16,
IF(ISNUMBER(SEARCH("kit 17", 'Painel ML'!C4872)), 17,
IF(ISNUMBER(SEARCH("kit 18", 'Painel ML'!C4872)), 18,
IF(ISNUMBER(SEARCH("kit 19", 'Painel ML'!C4872)), 19,
IF(ISNUMBER(SEARCH("kit 20", 'Painel ML'!C4872)), 20, 0)))))))))))))))))))</f>
        <v>0</v>
      </c>
      <c r="B4872">
        <f>IF(A4872=0,'Painel ML'!A4872,A4872*'Painel ML'!A4872)</f>
        <v>0</v>
      </c>
      <c r="D4872">
        <f>IF(ISNUMBER(SEARCH("kit2", 'Painel Shopee'!B4872)), 2,
IF(ISNUMBER(SEARCH("kit3", 'Painel Shopee'!B4872)), 3,
IF(ISNUMBER(SEARCH("kit4", 'Painel Shopee'!B4872)), 4,
IF(ISNUMBER(SEARCH("kit5", 'Painel Shopee'!B4872)), 5,
IF(ISNUMBER(SEARCH("kit6", 'Painel Shopee'!B4872)), 6,
IF(ISNUMBER(SEARCH("kit7", 'Painel Shopee'!B4872)), 7,
IF(ISNUMBER(SEARCH("kit8", 'Painel Shopee'!B4872)), 8,
IF(ISNUMBER(SEARCH("kit9", 'Painel Shopee'!B4872)), 9,
IF(ISNUMBER(SEARCH("kit10", 'Painel Shopee'!B4872)), 10,
IF(ISNUMBER(SEARCH("kit11", 'Painel Shopee'!B4872)), 11,
IF(ISNUMBER(SEARCH("kit12", 'Painel Shopee'!B4872)), 12,
IF(ISNUMBER(SEARCH("kit13", 'Painel Shopee'!B4872)), 13,
IF(ISNUMBER(SEARCH("kit14", 'Painel Shopee'!B4872)), 14,
IF(ISNUMBER(SEARCH("kit15", 'Painel Shopee'!B4872)), 15,
IF(ISNUMBER(SEARCH("kit16", 'Painel Shopee'!B4872)), 16,
IF(ISNUMBER(SEARCH("kit17", 'Painel Shopee'!B4872)), 17,
IF(ISNUMBER(SEARCH("kit18", 'Painel Shopee'!B4872)), 18,
IF(ISNUMBER(SEARCH("kit19", 'Painel Shopee'!B4872)), 19,
IF(ISNUMBER(SEARCH("kit20", 'Painel Shopee'!B4872)), 20, 0)))))))))))))))))))</f>
        <v>0</v>
      </c>
      <c r="E4872">
        <f>IF(D4872=0,'Painel Shopee'!C4872,D4872*'Painel Shopee'!C4872)</f>
        <v>0</v>
      </c>
    </row>
    <row r="4873" spans="1:5" x14ac:dyDescent="0.25">
      <c r="A4873">
        <f>IF(ISNUMBER(SEARCH("kit 2", 'Painel ML'!C4873)), 2,
IF(ISNUMBER(SEARCH("kit 3", 'Painel ML'!C4873)), 3,
IF(ISNUMBER(SEARCH("kit 4", 'Painel ML'!C4873)), 4,
IF(ISNUMBER(SEARCH("kit 5", 'Painel ML'!C4873)), 5,
IF(ISNUMBER(SEARCH("kit 6", 'Painel ML'!C4873)), 6,
IF(ISNUMBER(SEARCH("kit 7", 'Painel ML'!C4873)), 7,
IF(ISNUMBER(SEARCH("kit 8", 'Painel ML'!C4873)), 8,
IF(ISNUMBER(SEARCH("kit 9", 'Painel ML'!C4873)), 9,
IF(ISNUMBER(SEARCH("kit 10", 'Painel ML'!C4873)), 10,
IF(ISNUMBER(SEARCH("kit 11", 'Painel ML'!C4873)), 11,
IF(ISNUMBER(SEARCH("kit 12", 'Painel ML'!C4873)), 12,
IF(ISNUMBER(SEARCH("kit 13", 'Painel ML'!C4873)), 13,
IF(ISNUMBER(SEARCH("kit 14", 'Painel ML'!C4873)), 14,
IF(ISNUMBER(SEARCH("kit 15", 'Painel ML'!C4873)), 15,
IF(ISNUMBER(SEARCH("kit 16", 'Painel ML'!C4873)), 16,
IF(ISNUMBER(SEARCH("kit 17", 'Painel ML'!C4873)), 17,
IF(ISNUMBER(SEARCH("kit 18", 'Painel ML'!C4873)), 18,
IF(ISNUMBER(SEARCH("kit 19", 'Painel ML'!C4873)), 19,
IF(ISNUMBER(SEARCH("kit 20", 'Painel ML'!C4873)), 20, 0)))))))))))))))))))</f>
        <v>0</v>
      </c>
      <c r="B4873">
        <f>IF(A4873=0,'Painel ML'!A4873,A4873*'Painel ML'!A4873)</f>
        <v>0</v>
      </c>
      <c r="D4873">
        <f>IF(ISNUMBER(SEARCH("kit2", 'Painel Shopee'!B4873)), 2,
IF(ISNUMBER(SEARCH("kit3", 'Painel Shopee'!B4873)), 3,
IF(ISNUMBER(SEARCH("kit4", 'Painel Shopee'!B4873)), 4,
IF(ISNUMBER(SEARCH("kit5", 'Painel Shopee'!B4873)), 5,
IF(ISNUMBER(SEARCH("kit6", 'Painel Shopee'!B4873)), 6,
IF(ISNUMBER(SEARCH("kit7", 'Painel Shopee'!B4873)), 7,
IF(ISNUMBER(SEARCH("kit8", 'Painel Shopee'!B4873)), 8,
IF(ISNUMBER(SEARCH("kit9", 'Painel Shopee'!B4873)), 9,
IF(ISNUMBER(SEARCH("kit10", 'Painel Shopee'!B4873)), 10,
IF(ISNUMBER(SEARCH("kit11", 'Painel Shopee'!B4873)), 11,
IF(ISNUMBER(SEARCH("kit12", 'Painel Shopee'!B4873)), 12,
IF(ISNUMBER(SEARCH("kit13", 'Painel Shopee'!B4873)), 13,
IF(ISNUMBER(SEARCH("kit14", 'Painel Shopee'!B4873)), 14,
IF(ISNUMBER(SEARCH("kit15", 'Painel Shopee'!B4873)), 15,
IF(ISNUMBER(SEARCH("kit16", 'Painel Shopee'!B4873)), 16,
IF(ISNUMBER(SEARCH("kit17", 'Painel Shopee'!B4873)), 17,
IF(ISNUMBER(SEARCH("kit18", 'Painel Shopee'!B4873)), 18,
IF(ISNUMBER(SEARCH("kit19", 'Painel Shopee'!B4873)), 19,
IF(ISNUMBER(SEARCH("kit20", 'Painel Shopee'!B4873)), 20, 0)))))))))))))))))))</f>
        <v>0</v>
      </c>
      <c r="E4873">
        <f>IF(D4873=0,'Painel Shopee'!C4873,D4873*'Painel Shopee'!C4873)</f>
        <v>0</v>
      </c>
    </row>
    <row r="4874" spans="1:5" x14ac:dyDescent="0.25">
      <c r="A4874">
        <f>IF(ISNUMBER(SEARCH("kit 2", 'Painel ML'!C4874)), 2,
IF(ISNUMBER(SEARCH("kit 3", 'Painel ML'!C4874)), 3,
IF(ISNUMBER(SEARCH("kit 4", 'Painel ML'!C4874)), 4,
IF(ISNUMBER(SEARCH("kit 5", 'Painel ML'!C4874)), 5,
IF(ISNUMBER(SEARCH("kit 6", 'Painel ML'!C4874)), 6,
IF(ISNUMBER(SEARCH("kit 7", 'Painel ML'!C4874)), 7,
IF(ISNUMBER(SEARCH("kit 8", 'Painel ML'!C4874)), 8,
IF(ISNUMBER(SEARCH("kit 9", 'Painel ML'!C4874)), 9,
IF(ISNUMBER(SEARCH("kit 10", 'Painel ML'!C4874)), 10,
IF(ISNUMBER(SEARCH("kit 11", 'Painel ML'!C4874)), 11,
IF(ISNUMBER(SEARCH("kit 12", 'Painel ML'!C4874)), 12,
IF(ISNUMBER(SEARCH("kit 13", 'Painel ML'!C4874)), 13,
IF(ISNUMBER(SEARCH("kit 14", 'Painel ML'!C4874)), 14,
IF(ISNUMBER(SEARCH("kit 15", 'Painel ML'!C4874)), 15,
IF(ISNUMBER(SEARCH("kit 16", 'Painel ML'!C4874)), 16,
IF(ISNUMBER(SEARCH("kit 17", 'Painel ML'!C4874)), 17,
IF(ISNUMBER(SEARCH("kit 18", 'Painel ML'!C4874)), 18,
IF(ISNUMBER(SEARCH("kit 19", 'Painel ML'!C4874)), 19,
IF(ISNUMBER(SEARCH("kit 20", 'Painel ML'!C4874)), 20, 0)))))))))))))))))))</f>
        <v>0</v>
      </c>
      <c r="B4874">
        <f>IF(A4874=0,'Painel ML'!A4874,A4874*'Painel ML'!A4874)</f>
        <v>0</v>
      </c>
      <c r="D4874">
        <f>IF(ISNUMBER(SEARCH("kit2", 'Painel Shopee'!B4874)), 2,
IF(ISNUMBER(SEARCH("kit3", 'Painel Shopee'!B4874)), 3,
IF(ISNUMBER(SEARCH("kit4", 'Painel Shopee'!B4874)), 4,
IF(ISNUMBER(SEARCH("kit5", 'Painel Shopee'!B4874)), 5,
IF(ISNUMBER(SEARCH("kit6", 'Painel Shopee'!B4874)), 6,
IF(ISNUMBER(SEARCH("kit7", 'Painel Shopee'!B4874)), 7,
IF(ISNUMBER(SEARCH("kit8", 'Painel Shopee'!B4874)), 8,
IF(ISNUMBER(SEARCH("kit9", 'Painel Shopee'!B4874)), 9,
IF(ISNUMBER(SEARCH("kit10", 'Painel Shopee'!B4874)), 10,
IF(ISNUMBER(SEARCH("kit11", 'Painel Shopee'!B4874)), 11,
IF(ISNUMBER(SEARCH("kit12", 'Painel Shopee'!B4874)), 12,
IF(ISNUMBER(SEARCH("kit13", 'Painel Shopee'!B4874)), 13,
IF(ISNUMBER(SEARCH("kit14", 'Painel Shopee'!B4874)), 14,
IF(ISNUMBER(SEARCH("kit15", 'Painel Shopee'!B4874)), 15,
IF(ISNUMBER(SEARCH("kit16", 'Painel Shopee'!B4874)), 16,
IF(ISNUMBER(SEARCH("kit17", 'Painel Shopee'!B4874)), 17,
IF(ISNUMBER(SEARCH("kit18", 'Painel Shopee'!B4874)), 18,
IF(ISNUMBER(SEARCH("kit19", 'Painel Shopee'!B4874)), 19,
IF(ISNUMBER(SEARCH("kit20", 'Painel Shopee'!B4874)), 20, 0)))))))))))))))))))</f>
        <v>0</v>
      </c>
      <c r="E4874">
        <f>IF(D4874=0,'Painel Shopee'!C4874,D4874*'Painel Shopee'!C4874)</f>
        <v>0</v>
      </c>
    </row>
    <row r="4875" spans="1:5" x14ac:dyDescent="0.25">
      <c r="A4875">
        <f>IF(ISNUMBER(SEARCH("kit 2", 'Painel ML'!C4875)), 2,
IF(ISNUMBER(SEARCH("kit 3", 'Painel ML'!C4875)), 3,
IF(ISNUMBER(SEARCH("kit 4", 'Painel ML'!C4875)), 4,
IF(ISNUMBER(SEARCH("kit 5", 'Painel ML'!C4875)), 5,
IF(ISNUMBER(SEARCH("kit 6", 'Painel ML'!C4875)), 6,
IF(ISNUMBER(SEARCH("kit 7", 'Painel ML'!C4875)), 7,
IF(ISNUMBER(SEARCH("kit 8", 'Painel ML'!C4875)), 8,
IF(ISNUMBER(SEARCH("kit 9", 'Painel ML'!C4875)), 9,
IF(ISNUMBER(SEARCH("kit 10", 'Painel ML'!C4875)), 10,
IF(ISNUMBER(SEARCH("kit 11", 'Painel ML'!C4875)), 11,
IF(ISNUMBER(SEARCH("kit 12", 'Painel ML'!C4875)), 12,
IF(ISNUMBER(SEARCH("kit 13", 'Painel ML'!C4875)), 13,
IF(ISNUMBER(SEARCH("kit 14", 'Painel ML'!C4875)), 14,
IF(ISNUMBER(SEARCH("kit 15", 'Painel ML'!C4875)), 15,
IF(ISNUMBER(SEARCH("kit 16", 'Painel ML'!C4875)), 16,
IF(ISNUMBER(SEARCH("kit 17", 'Painel ML'!C4875)), 17,
IF(ISNUMBER(SEARCH("kit 18", 'Painel ML'!C4875)), 18,
IF(ISNUMBER(SEARCH("kit 19", 'Painel ML'!C4875)), 19,
IF(ISNUMBER(SEARCH("kit 20", 'Painel ML'!C4875)), 20, 0)))))))))))))))))))</f>
        <v>0</v>
      </c>
      <c r="B4875">
        <f>IF(A4875=0,'Painel ML'!A4875,A4875*'Painel ML'!A4875)</f>
        <v>0</v>
      </c>
      <c r="D4875">
        <f>IF(ISNUMBER(SEARCH("kit2", 'Painel Shopee'!B4875)), 2,
IF(ISNUMBER(SEARCH("kit3", 'Painel Shopee'!B4875)), 3,
IF(ISNUMBER(SEARCH("kit4", 'Painel Shopee'!B4875)), 4,
IF(ISNUMBER(SEARCH("kit5", 'Painel Shopee'!B4875)), 5,
IF(ISNUMBER(SEARCH("kit6", 'Painel Shopee'!B4875)), 6,
IF(ISNUMBER(SEARCH("kit7", 'Painel Shopee'!B4875)), 7,
IF(ISNUMBER(SEARCH("kit8", 'Painel Shopee'!B4875)), 8,
IF(ISNUMBER(SEARCH("kit9", 'Painel Shopee'!B4875)), 9,
IF(ISNUMBER(SEARCH("kit10", 'Painel Shopee'!B4875)), 10,
IF(ISNUMBER(SEARCH("kit11", 'Painel Shopee'!B4875)), 11,
IF(ISNUMBER(SEARCH("kit12", 'Painel Shopee'!B4875)), 12,
IF(ISNUMBER(SEARCH("kit13", 'Painel Shopee'!B4875)), 13,
IF(ISNUMBER(SEARCH("kit14", 'Painel Shopee'!B4875)), 14,
IF(ISNUMBER(SEARCH("kit15", 'Painel Shopee'!B4875)), 15,
IF(ISNUMBER(SEARCH("kit16", 'Painel Shopee'!B4875)), 16,
IF(ISNUMBER(SEARCH("kit17", 'Painel Shopee'!B4875)), 17,
IF(ISNUMBER(SEARCH("kit18", 'Painel Shopee'!B4875)), 18,
IF(ISNUMBER(SEARCH("kit19", 'Painel Shopee'!B4875)), 19,
IF(ISNUMBER(SEARCH("kit20", 'Painel Shopee'!B4875)), 20, 0)))))))))))))))))))</f>
        <v>0</v>
      </c>
      <c r="E4875">
        <f>IF(D4875=0,'Painel Shopee'!C4875,D4875*'Painel Shopee'!C4875)</f>
        <v>0</v>
      </c>
    </row>
    <row r="4876" spans="1:5" x14ac:dyDescent="0.25">
      <c r="A4876">
        <f>IF(ISNUMBER(SEARCH("kit 2", 'Painel ML'!C4876)), 2,
IF(ISNUMBER(SEARCH("kit 3", 'Painel ML'!C4876)), 3,
IF(ISNUMBER(SEARCH("kit 4", 'Painel ML'!C4876)), 4,
IF(ISNUMBER(SEARCH("kit 5", 'Painel ML'!C4876)), 5,
IF(ISNUMBER(SEARCH("kit 6", 'Painel ML'!C4876)), 6,
IF(ISNUMBER(SEARCH("kit 7", 'Painel ML'!C4876)), 7,
IF(ISNUMBER(SEARCH("kit 8", 'Painel ML'!C4876)), 8,
IF(ISNUMBER(SEARCH("kit 9", 'Painel ML'!C4876)), 9,
IF(ISNUMBER(SEARCH("kit 10", 'Painel ML'!C4876)), 10,
IF(ISNUMBER(SEARCH("kit 11", 'Painel ML'!C4876)), 11,
IF(ISNUMBER(SEARCH("kit 12", 'Painel ML'!C4876)), 12,
IF(ISNUMBER(SEARCH("kit 13", 'Painel ML'!C4876)), 13,
IF(ISNUMBER(SEARCH("kit 14", 'Painel ML'!C4876)), 14,
IF(ISNUMBER(SEARCH("kit 15", 'Painel ML'!C4876)), 15,
IF(ISNUMBER(SEARCH("kit 16", 'Painel ML'!C4876)), 16,
IF(ISNUMBER(SEARCH("kit 17", 'Painel ML'!C4876)), 17,
IF(ISNUMBER(SEARCH("kit 18", 'Painel ML'!C4876)), 18,
IF(ISNUMBER(SEARCH("kit 19", 'Painel ML'!C4876)), 19,
IF(ISNUMBER(SEARCH("kit 20", 'Painel ML'!C4876)), 20, 0)))))))))))))))))))</f>
        <v>0</v>
      </c>
      <c r="B4876">
        <f>IF(A4876=0,'Painel ML'!A4876,A4876*'Painel ML'!A4876)</f>
        <v>0</v>
      </c>
      <c r="D4876">
        <f>IF(ISNUMBER(SEARCH("kit2", 'Painel Shopee'!B4876)), 2,
IF(ISNUMBER(SEARCH("kit3", 'Painel Shopee'!B4876)), 3,
IF(ISNUMBER(SEARCH("kit4", 'Painel Shopee'!B4876)), 4,
IF(ISNUMBER(SEARCH("kit5", 'Painel Shopee'!B4876)), 5,
IF(ISNUMBER(SEARCH("kit6", 'Painel Shopee'!B4876)), 6,
IF(ISNUMBER(SEARCH("kit7", 'Painel Shopee'!B4876)), 7,
IF(ISNUMBER(SEARCH("kit8", 'Painel Shopee'!B4876)), 8,
IF(ISNUMBER(SEARCH("kit9", 'Painel Shopee'!B4876)), 9,
IF(ISNUMBER(SEARCH("kit10", 'Painel Shopee'!B4876)), 10,
IF(ISNUMBER(SEARCH("kit11", 'Painel Shopee'!B4876)), 11,
IF(ISNUMBER(SEARCH("kit12", 'Painel Shopee'!B4876)), 12,
IF(ISNUMBER(SEARCH("kit13", 'Painel Shopee'!B4876)), 13,
IF(ISNUMBER(SEARCH("kit14", 'Painel Shopee'!B4876)), 14,
IF(ISNUMBER(SEARCH("kit15", 'Painel Shopee'!B4876)), 15,
IF(ISNUMBER(SEARCH("kit16", 'Painel Shopee'!B4876)), 16,
IF(ISNUMBER(SEARCH("kit17", 'Painel Shopee'!B4876)), 17,
IF(ISNUMBER(SEARCH("kit18", 'Painel Shopee'!B4876)), 18,
IF(ISNUMBER(SEARCH("kit19", 'Painel Shopee'!B4876)), 19,
IF(ISNUMBER(SEARCH("kit20", 'Painel Shopee'!B4876)), 20, 0)))))))))))))))))))</f>
        <v>0</v>
      </c>
      <c r="E4876">
        <f>IF(D4876=0,'Painel Shopee'!C4876,D4876*'Painel Shopee'!C4876)</f>
        <v>0</v>
      </c>
    </row>
    <row r="4877" spans="1:5" x14ac:dyDescent="0.25">
      <c r="A4877">
        <f>IF(ISNUMBER(SEARCH("kit 2", 'Painel ML'!C4877)), 2,
IF(ISNUMBER(SEARCH("kit 3", 'Painel ML'!C4877)), 3,
IF(ISNUMBER(SEARCH("kit 4", 'Painel ML'!C4877)), 4,
IF(ISNUMBER(SEARCH("kit 5", 'Painel ML'!C4877)), 5,
IF(ISNUMBER(SEARCH("kit 6", 'Painel ML'!C4877)), 6,
IF(ISNUMBER(SEARCH("kit 7", 'Painel ML'!C4877)), 7,
IF(ISNUMBER(SEARCH("kit 8", 'Painel ML'!C4877)), 8,
IF(ISNUMBER(SEARCH("kit 9", 'Painel ML'!C4877)), 9,
IF(ISNUMBER(SEARCH("kit 10", 'Painel ML'!C4877)), 10,
IF(ISNUMBER(SEARCH("kit 11", 'Painel ML'!C4877)), 11,
IF(ISNUMBER(SEARCH("kit 12", 'Painel ML'!C4877)), 12,
IF(ISNUMBER(SEARCH("kit 13", 'Painel ML'!C4877)), 13,
IF(ISNUMBER(SEARCH("kit 14", 'Painel ML'!C4877)), 14,
IF(ISNUMBER(SEARCH("kit 15", 'Painel ML'!C4877)), 15,
IF(ISNUMBER(SEARCH("kit 16", 'Painel ML'!C4877)), 16,
IF(ISNUMBER(SEARCH("kit 17", 'Painel ML'!C4877)), 17,
IF(ISNUMBER(SEARCH("kit 18", 'Painel ML'!C4877)), 18,
IF(ISNUMBER(SEARCH("kit 19", 'Painel ML'!C4877)), 19,
IF(ISNUMBER(SEARCH("kit 20", 'Painel ML'!C4877)), 20, 0)))))))))))))))))))</f>
        <v>0</v>
      </c>
      <c r="B4877">
        <f>IF(A4877=0,'Painel ML'!A4877,A4877*'Painel ML'!A4877)</f>
        <v>0</v>
      </c>
      <c r="D4877">
        <f>IF(ISNUMBER(SEARCH("kit2", 'Painel Shopee'!B4877)), 2,
IF(ISNUMBER(SEARCH("kit3", 'Painel Shopee'!B4877)), 3,
IF(ISNUMBER(SEARCH("kit4", 'Painel Shopee'!B4877)), 4,
IF(ISNUMBER(SEARCH("kit5", 'Painel Shopee'!B4877)), 5,
IF(ISNUMBER(SEARCH("kit6", 'Painel Shopee'!B4877)), 6,
IF(ISNUMBER(SEARCH("kit7", 'Painel Shopee'!B4877)), 7,
IF(ISNUMBER(SEARCH("kit8", 'Painel Shopee'!B4877)), 8,
IF(ISNUMBER(SEARCH("kit9", 'Painel Shopee'!B4877)), 9,
IF(ISNUMBER(SEARCH("kit10", 'Painel Shopee'!B4877)), 10,
IF(ISNUMBER(SEARCH("kit11", 'Painel Shopee'!B4877)), 11,
IF(ISNUMBER(SEARCH("kit12", 'Painel Shopee'!B4877)), 12,
IF(ISNUMBER(SEARCH("kit13", 'Painel Shopee'!B4877)), 13,
IF(ISNUMBER(SEARCH("kit14", 'Painel Shopee'!B4877)), 14,
IF(ISNUMBER(SEARCH("kit15", 'Painel Shopee'!B4877)), 15,
IF(ISNUMBER(SEARCH("kit16", 'Painel Shopee'!B4877)), 16,
IF(ISNUMBER(SEARCH("kit17", 'Painel Shopee'!B4877)), 17,
IF(ISNUMBER(SEARCH("kit18", 'Painel Shopee'!B4877)), 18,
IF(ISNUMBER(SEARCH("kit19", 'Painel Shopee'!B4877)), 19,
IF(ISNUMBER(SEARCH("kit20", 'Painel Shopee'!B4877)), 20, 0)))))))))))))))))))</f>
        <v>0</v>
      </c>
      <c r="E4877">
        <f>IF(D4877=0,'Painel Shopee'!C4877,D4877*'Painel Shopee'!C4877)</f>
        <v>0</v>
      </c>
    </row>
    <row r="4878" spans="1:5" x14ac:dyDescent="0.25">
      <c r="A4878">
        <f>IF(ISNUMBER(SEARCH("kit 2", 'Painel ML'!C4878)), 2,
IF(ISNUMBER(SEARCH("kit 3", 'Painel ML'!C4878)), 3,
IF(ISNUMBER(SEARCH("kit 4", 'Painel ML'!C4878)), 4,
IF(ISNUMBER(SEARCH("kit 5", 'Painel ML'!C4878)), 5,
IF(ISNUMBER(SEARCH("kit 6", 'Painel ML'!C4878)), 6,
IF(ISNUMBER(SEARCH("kit 7", 'Painel ML'!C4878)), 7,
IF(ISNUMBER(SEARCH("kit 8", 'Painel ML'!C4878)), 8,
IF(ISNUMBER(SEARCH("kit 9", 'Painel ML'!C4878)), 9,
IF(ISNUMBER(SEARCH("kit 10", 'Painel ML'!C4878)), 10,
IF(ISNUMBER(SEARCH("kit 11", 'Painel ML'!C4878)), 11,
IF(ISNUMBER(SEARCH("kit 12", 'Painel ML'!C4878)), 12,
IF(ISNUMBER(SEARCH("kit 13", 'Painel ML'!C4878)), 13,
IF(ISNUMBER(SEARCH("kit 14", 'Painel ML'!C4878)), 14,
IF(ISNUMBER(SEARCH("kit 15", 'Painel ML'!C4878)), 15,
IF(ISNUMBER(SEARCH("kit 16", 'Painel ML'!C4878)), 16,
IF(ISNUMBER(SEARCH("kit 17", 'Painel ML'!C4878)), 17,
IF(ISNUMBER(SEARCH("kit 18", 'Painel ML'!C4878)), 18,
IF(ISNUMBER(SEARCH("kit 19", 'Painel ML'!C4878)), 19,
IF(ISNUMBER(SEARCH("kit 20", 'Painel ML'!C4878)), 20, 0)))))))))))))))))))</f>
        <v>0</v>
      </c>
      <c r="B4878">
        <f>IF(A4878=0,'Painel ML'!A4878,A4878*'Painel ML'!A4878)</f>
        <v>0</v>
      </c>
      <c r="D4878">
        <f>IF(ISNUMBER(SEARCH("kit2", 'Painel Shopee'!B4878)), 2,
IF(ISNUMBER(SEARCH("kit3", 'Painel Shopee'!B4878)), 3,
IF(ISNUMBER(SEARCH("kit4", 'Painel Shopee'!B4878)), 4,
IF(ISNUMBER(SEARCH("kit5", 'Painel Shopee'!B4878)), 5,
IF(ISNUMBER(SEARCH("kit6", 'Painel Shopee'!B4878)), 6,
IF(ISNUMBER(SEARCH("kit7", 'Painel Shopee'!B4878)), 7,
IF(ISNUMBER(SEARCH("kit8", 'Painel Shopee'!B4878)), 8,
IF(ISNUMBER(SEARCH("kit9", 'Painel Shopee'!B4878)), 9,
IF(ISNUMBER(SEARCH("kit10", 'Painel Shopee'!B4878)), 10,
IF(ISNUMBER(SEARCH("kit11", 'Painel Shopee'!B4878)), 11,
IF(ISNUMBER(SEARCH("kit12", 'Painel Shopee'!B4878)), 12,
IF(ISNUMBER(SEARCH("kit13", 'Painel Shopee'!B4878)), 13,
IF(ISNUMBER(SEARCH("kit14", 'Painel Shopee'!B4878)), 14,
IF(ISNUMBER(SEARCH("kit15", 'Painel Shopee'!B4878)), 15,
IF(ISNUMBER(SEARCH("kit16", 'Painel Shopee'!B4878)), 16,
IF(ISNUMBER(SEARCH("kit17", 'Painel Shopee'!B4878)), 17,
IF(ISNUMBER(SEARCH("kit18", 'Painel Shopee'!B4878)), 18,
IF(ISNUMBER(SEARCH("kit19", 'Painel Shopee'!B4878)), 19,
IF(ISNUMBER(SEARCH("kit20", 'Painel Shopee'!B4878)), 20, 0)))))))))))))))))))</f>
        <v>0</v>
      </c>
      <c r="E4878">
        <f>IF(D4878=0,'Painel Shopee'!C4878,D4878*'Painel Shopee'!C4878)</f>
        <v>0</v>
      </c>
    </row>
    <row r="4879" spans="1:5" x14ac:dyDescent="0.25">
      <c r="A4879">
        <f>IF(ISNUMBER(SEARCH("kit 2", 'Painel ML'!C4879)), 2,
IF(ISNUMBER(SEARCH("kit 3", 'Painel ML'!C4879)), 3,
IF(ISNUMBER(SEARCH("kit 4", 'Painel ML'!C4879)), 4,
IF(ISNUMBER(SEARCH("kit 5", 'Painel ML'!C4879)), 5,
IF(ISNUMBER(SEARCH("kit 6", 'Painel ML'!C4879)), 6,
IF(ISNUMBER(SEARCH("kit 7", 'Painel ML'!C4879)), 7,
IF(ISNUMBER(SEARCH("kit 8", 'Painel ML'!C4879)), 8,
IF(ISNUMBER(SEARCH("kit 9", 'Painel ML'!C4879)), 9,
IF(ISNUMBER(SEARCH("kit 10", 'Painel ML'!C4879)), 10,
IF(ISNUMBER(SEARCH("kit 11", 'Painel ML'!C4879)), 11,
IF(ISNUMBER(SEARCH("kit 12", 'Painel ML'!C4879)), 12,
IF(ISNUMBER(SEARCH("kit 13", 'Painel ML'!C4879)), 13,
IF(ISNUMBER(SEARCH("kit 14", 'Painel ML'!C4879)), 14,
IF(ISNUMBER(SEARCH("kit 15", 'Painel ML'!C4879)), 15,
IF(ISNUMBER(SEARCH("kit 16", 'Painel ML'!C4879)), 16,
IF(ISNUMBER(SEARCH("kit 17", 'Painel ML'!C4879)), 17,
IF(ISNUMBER(SEARCH("kit 18", 'Painel ML'!C4879)), 18,
IF(ISNUMBER(SEARCH("kit 19", 'Painel ML'!C4879)), 19,
IF(ISNUMBER(SEARCH("kit 20", 'Painel ML'!C4879)), 20, 0)))))))))))))))))))</f>
        <v>0</v>
      </c>
      <c r="B4879">
        <f>IF(A4879=0,'Painel ML'!A4879,A4879*'Painel ML'!A4879)</f>
        <v>0</v>
      </c>
      <c r="D4879">
        <f>IF(ISNUMBER(SEARCH("kit2", 'Painel Shopee'!B4879)), 2,
IF(ISNUMBER(SEARCH("kit3", 'Painel Shopee'!B4879)), 3,
IF(ISNUMBER(SEARCH("kit4", 'Painel Shopee'!B4879)), 4,
IF(ISNUMBER(SEARCH("kit5", 'Painel Shopee'!B4879)), 5,
IF(ISNUMBER(SEARCH("kit6", 'Painel Shopee'!B4879)), 6,
IF(ISNUMBER(SEARCH("kit7", 'Painel Shopee'!B4879)), 7,
IF(ISNUMBER(SEARCH("kit8", 'Painel Shopee'!B4879)), 8,
IF(ISNUMBER(SEARCH("kit9", 'Painel Shopee'!B4879)), 9,
IF(ISNUMBER(SEARCH("kit10", 'Painel Shopee'!B4879)), 10,
IF(ISNUMBER(SEARCH("kit11", 'Painel Shopee'!B4879)), 11,
IF(ISNUMBER(SEARCH("kit12", 'Painel Shopee'!B4879)), 12,
IF(ISNUMBER(SEARCH("kit13", 'Painel Shopee'!B4879)), 13,
IF(ISNUMBER(SEARCH("kit14", 'Painel Shopee'!B4879)), 14,
IF(ISNUMBER(SEARCH("kit15", 'Painel Shopee'!B4879)), 15,
IF(ISNUMBER(SEARCH("kit16", 'Painel Shopee'!B4879)), 16,
IF(ISNUMBER(SEARCH("kit17", 'Painel Shopee'!B4879)), 17,
IF(ISNUMBER(SEARCH("kit18", 'Painel Shopee'!B4879)), 18,
IF(ISNUMBER(SEARCH("kit19", 'Painel Shopee'!B4879)), 19,
IF(ISNUMBER(SEARCH("kit20", 'Painel Shopee'!B4879)), 20, 0)))))))))))))))))))</f>
        <v>0</v>
      </c>
      <c r="E4879">
        <f>IF(D4879=0,'Painel Shopee'!C4879,D4879*'Painel Shopee'!C4879)</f>
        <v>0</v>
      </c>
    </row>
    <row r="4880" spans="1:5" x14ac:dyDescent="0.25">
      <c r="A4880">
        <f>IF(ISNUMBER(SEARCH("kit 2", 'Painel ML'!C4880)), 2,
IF(ISNUMBER(SEARCH("kit 3", 'Painel ML'!C4880)), 3,
IF(ISNUMBER(SEARCH("kit 4", 'Painel ML'!C4880)), 4,
IF(ISNUMBER(SEARCH("kit 5", 'Painel ML'!C4880)), 5,
IF(ISNUMBER(SEARCH("kit 6", 'Painel ML'!C4880)), 6,
IF(ISNUMBER(SEARCH("kit 7", 'Painel ML'!C4880)), 7,
IF(ISNUMBER(SEARCH("kit 8", 'Painel ML'!C4880)), 8,
IF(ISNUMBER(SEARCH("kit 9", 'Painel ML'!C4880)), 9,
IF(ISNUMBER(SEARCH("kit 10", 'Painel ML'!C4880)), 10,
IF(ISNUMBER(SEARCH("kit 11", 'Painel ML'!C4880)), 11,
IF(ISNUMBER(SEARCH("kit 12", 'Painel ML'!C4880)), 12,
IF(ISNUMBER(SEARCH("kit 13", 'Painel ML'!C4880)), 13,
IF(ISNUMBER(SEARCH("kit 14", 'Painel ML'!C4880)), 14,
IF(ISNUMBER(SEARCH("kit 15", 'Painel ML'!C4880)), 15,
IF(ISNUMBER(SEARCH("kit 16", 'Painel ML'!C4880)), 16,
IF(ISNUMBER(SEARCH("kit 17", 'Painel ML'!C4880)), 17,
IF(ISNUMBER(SEARCH("kit 18", 'Painel ML'!C4880)), 18,
IF(ISNUMBER(SEARCH("kit 19", 'Painel ML'!C4880)), 19,
IF(ISNUMBER(SEARCH("kit 20", 'Painel ML'!C4880)), 20, 0)))))))))))))))))))</f>
        <v>0</v>
      </c>
      <c r="B4880">
        <f>IF(A4880=0,'Painel ML'!A4880,A4880*'Painel ML'!A4880)</f>
        <v>0</v>
      </c>
      <c r="D4880">
        <f>IF(ISNUMBER(SEARCH("kit2", 'Painel Shopee'!B4880)), 2,
IF(ISNUMBER(SEARCH("kit3", 'Painel Shopee'!B4880)), 3,
IF(ISNUMBER(SEARCH("kit4", 'Painel Shopee'!B4880)), 4,
IF(ISNUMBER(SEARCH("kit5", 'Painel Shopee'!B4880)), 5,
IF(ISNUMBER(SEARCH("kit6", 'Painel Shopee'!B4880)), 6,
IF(ISNUMBER(SEARCH("kit7", 'Painel Shopee'!B4880)), 7,
IF(ISNUMBER(SEARCH("kit8", 'Painel Shopee'!B4880)), 8,
IF(ISNUMBER(SEARCH("kit9", 'Painel Shopee'!B4880)), 9,
IF(ISNUMBER(SEARCH("kit10", 'Painel Shopee'!B4880)), 10,
IF(ISNUMBER(SEARCH("kit11", 'Painel Shopee'!B4880)), 11,
IF(ISNUMBER(SEARCH("kit12", 'Painel Shopee'!B4880)), 12,
IF(ISNUMBER(SEARCH("kit13", 'Painel Shopee'!B4880)), 13,
IF(ISNUMBER(SEARCH("kit14", 'Painel Shopee'!B4880)), 14,
IF(ISNUMBER(SEARCH("kit15", 'Painel Shopee'!B4880)), 15,
IF(ISNUMBER(SEARCH("kit16", 'Painel Shopee'!B4880)), 16,
IF(ISNUMBER(SEARCH("kit17", 'Painel Shopee'!B4880)), 17,
IF(ISNUMBER(SEARCH("kit18", 'Painel Shopee'!B4880)), 18,
IF(ISNUMBER(SEARCH("kit19", 'Painel Shopee'!B4880)), 19,
IF(ISNUMBER(SEARCH("kit20", 'Painel Shopee'!B4880)), 20, 0)))))))))))))))))))</f>
        <v>0</v>
      </c>
      <c r="E4880">
        <f>IF(D4880=0,'Painel Shopee'!C4880,D4880*'Painel Shopee'!C4880)</f>
        <v>0</v>
      </c>
    </row>
    <row r="4881" spans="1:5" x14ac:dyDescent="0.25">
      <c r="A4881">
        <f>IF(ISNUMBER(SEARCH("kit 2", 'Painel ML'!C4881)), 2,
IF(ISNUMBER(SEARCH("kit 3", 'Painel ML'!C4881)), 3,
IF(ISNUMBER(SEARCH("kit 4", 'Painel ML'!C4881)), 4,
IF(ISNUMBER(SEARCH("kit 5", 'Painel ML'!C4881)), 5,
IF(ISNUMBER(SEARCH("kit 6", 'Painel ML'!C4881)), 6,
IF(ISNUMBER(SEARCH("kit 7", 'Painel ML'!C4881)), 7,
IF(ISNUMBER(SEARCH("kit 8", 'Painel ML'!C4881)), 8,
IF(ISNUMBER(SEARCH("kit 9", 'Painel ML'!C4881)), 9,
IF(ISNUMBER(SEARCH("kit 10", 'Painel ML'!C4881)), 10,
IF(ISNUMBER(SEARCH("kit 11", 'Painel ML'!C4881)), 11,
IF(ISNUMBER(SEARCH("kit 12", 'Painel ML'!C4881)), 12,
IF(ISNUMBER(SEARCH("kit 13", 'Painel ML'!C4881)), 13,
IF(ISNUMBER(SEARCH("kit 14", 'Painel ML'!C4881)), 14,
IF(ISNUMBER(SEARCH("kit 15", 'Painel ML'!C4881)), 15,
IF(ISNUMBER(SEARCH("kit 16", 'Painel ML'!C4881)), 16,
IF(ISNUMBER(SEARCH("kit 17", 'Painel ML'!C4881)), 17,
IF(ISNUMBER(SEARCH("kit 18", 'Painel ML'!C4881)), 18,
IF(ISNUMBER(SEARCH("kit 19", 'Painel ML'!C4881)), 19,
IF(ISNUMBER(SEARCH("kit 20", 'Painel ML'!C4881)), 20, 0)))))))))))))))))))</f>
        <v>0</v>
      </c>
      <c r="B4881">
        <f>IF(A4881=0,'Painel ML'!A4881,A4881*'Painel ML'!A4881)</f>
        <v>0</v>
      </c>
      <c r="D4881">
        <f>IF(ISNUMBER(SEARCH("kit2", 'Painel Shopee'!B4881)), 2,
IF(ISNUMBER(SEARCH("kit3", 'Painel Shopee'!B4881)), 3,
IF(ISNUMBER(SEARCH("kit4", 'Painel Shopee'!B4881)), 4,
IF(ISNUMBER(SEARCH("kit5", 'Painel Shopee'!B4881)), 5,
IF(ISNUMBER(SEARCH("kit6", 'Painel Shopee'!B4881)), 6,
IF(ISNUMBER(SEARCH("kit7", 'Painel Shopee'!B4881)), 7,
IF(ISNUMBER(SEARCH("kit8", 'Painel Shopee'!B4881)), 8,
IF(ISNUMBER(SEARCH("kit9", 'Painel Shopee'!B4881)), 9,
IF(ISNUMBER(SEARCH("kit10", 'Painel Shopee'!B4881)), 10,
IF(ISNUMBER(SEARCH("kit11", 'Painel Shopee'!B4881)), 11,
IF(ISNUMBER(SEARCH("kit12", 'Painel Shopee'!B4881)), 12,
IF(ISNUMBER(SEARCH("kit13", 'Painel Shopee'!B4881)), 13,
IF(ISNUMBER(SEARCH("kit14", 'Painel Shopee'!B4881)), 14,
IF(ISNUMBER(SEARCH("kit15", 'Painel Shopee'!B4881)), 15,
IF(ISNUMBER(SEARCH("kit16", 'Painel Shopee'!B4881)), 16,
IF(ISNUMBER(SEARCH("kit17", 'Painel Shopee'!B4881)), 17,
IF(ISNUMBER(SEARCH("kit18", 'Painel Shopee'!B4881)), 18,
IF(ISNUMBER(SEARCH("kit19", 'Painel Shopee'!B4881)), 19,
IF(ISNUMBER(SEARCH("kit20", 'Painel Shopee'!B4881)), 20, 0)))))))))))))))))))</f>
        <v>0</v>
      </c>
      <c r="E4881">
        <f>IF(D4881=0,'Painel Shopee'!C4881,D4881*'Painel Shopee'!C4881)</f>
        <v>0</v>
      </c>
    </row>
    <row r="4882" spans="1:5" x14ac:dyDescent="0.25">
      <c r="A4882">
        <f>IF(ISNUMBER(SEARCH("kit 2", 'Painel ML'!C4882)), 2,
IF(ISNUMBER(SEARCH("kit 3", 'Painel ML'!C4882)), 3,
IF(ISNUMBER(SEARCH("kit 4", 'Painel ML'!C4882)), 4,
IF(ISNUMBER(SEARCH("kit 5", 'Painel ML'!C4882)), 5,
IF(ISNUMBER(SEARCH("kit 6", 'Painel ML'!C4882)), 6,
IF(ISNUMBER(SEARCH("kit 7", 'Painel ML'!C4882)), 7,
IF(ISNUMBER(SEARCH("kit 8", 'Painel ML'!C4882)), 8,
IF(ISNUMBER(SEARCH("kit 9", 'Painel ML'!C4882)), 9,
IF(ISNUMBER(SEARCH("kit 10", 'Painel ML'!C4882)), 10,
IF(ISNUMBER(SEARCH("kit 11", 'Painel ML'!C4882)), 11,
IF(ISNUMBER(SEARCH("kit 12", 'Painel ML'!C4882)), 12,
IF(ISNUMBER(SEARCH("kit 13", 'Painel ML'!C4882)), 13,
IF(ISNUMBER(SEARCH("kit 14", 'Painel ML'!C4882)), 14,
IF(ISNUMBER(SEARCH("kit 15", 'Painel ML'!C4882)), 15,
IF(ISNUMBER(SEARCH("kit 16", 'Painel ML'!C4882)), 16,
IF(ISNUMBER(SEARCH("kit 17", 'Painel ML'!C4882)), 17,
IF(ISNUMBER(SEARCH("kit 18", 'Painel ML'!C4882)), 18,
IF(ISNUMBER(SEARCH("kit 19", 'Painel ML'!C4882)), 19,
IF(ISNUMBER(SEARCH("kit 20", 'Painel ML'!C4882)), 20, 0)))))))))))))))))))</f>
        <v>0</v>
      </c>
      <c r="B4882">
        <f>IF(A4882=0,'Painel ML'!A4882,A4882*'Painel ML'!A4882)</f>
        <v>0</v>
      </c>
      <c r="D4882">
        <f>IF(ISNUMBER(SEARCH("kit2", 'Painel Shopee'!B4882)), 2,
IF(ISNUMBER(SEARCH("kit3", 'Painel Shopee'!B4882)), 3,
IF(ISNUMBER(SEARCH("kit4", 'Painel Shopee'!B4882)), 4,
IF(ISNUMBER(SEARCH("kit5", 'Painel Shopee'!B4882)), 5,
IF(ISNUMBER(SEARCH("kit6", 'Painel Shopee'!B4882)), 6,
IF(ISNUMBER(SEARCH("kit7", 'Painel Shopee'!B4882)), 7,
IF(ISNUMBER(SEARCH("kit8", 'Painel Shopee'!B4882)), 8,
IF(ISNUMBER(SEARCH("kit9", 'Painel Shopee'!B4882)), 9,
IF(ISNUMBER(SEARCH("kit10", 'Painel Shopee'!B4882)), 10,
IF(ISNUMBER(SEARCH("kit11", 'Painel Shopee'!B4882)), 11,
IF(ISNUMBER(SEARCH("kit12", 'Painel Shopee'!B4882)), 12,
IF(ISNUMBER(SEARCH("kit13", 'Painel Shopee'!B4882)), 13,
IF(ISNUMBER(SEARCH("kit14", 'Painel Shopee'!B4882)), 14,
IF(ISNUMBER(SEARCH("kit15", 'Painel Shopee'!B4882)), 15,
IF(ISNUMBER(SEARCH("kit16", 'Painel Shopee'!B4882)), 16,
IF(ISNUMBER(SEARCH("kit17", 'Painel Shopee'!B4882)), 17,
IF(ISNUMBER(SEARCH("kit18", 'Painel Shopee'!B4882)), 18,
IF(ISNUMBER(SEARCH("kit19", 'Painel Shopee'!B4882)), 19,
IF(ISNUMBER(SEARCH("kit20", 'Painel Shopee'!B4882)), 20, 0)))))))))))))))))))</f>
        <v>0</v>
      </c>
      <c r="E4882">
        <f>IF(D4882=0,'Painel Shopee'!C4882,D4882*'Painel Shopee'!C4882)</f>
        <v>0</v>
      </c>
    </row>
    <row r="4883" spans="1:5" x14ac:dyDescent="0.25">
      <c r="A4883">
        <f>IF(ISNUMBER(SEARCH("kit 2", 'Painel ML'!C4883)), 2,
IF(ISNUMBER(SEARCH("kit 3", 'Painel ML'!C4883)), 3,
IF(ISNUMBER(SEARCH("kit 4", 'Painel ML'!C4883)), 4,
IF(ISNUMBER(SEARCH("kit 5", 'Painel ML'!C4883)), 5,
IF(ISNUMBER(SEARCH("kit 6", 'Painel ML'!C4883)), 6,
IF(ISNUMBER(SEARCH("kit 7", 'Painel ML'!C4883)), 7,
IF(ISNUMBER(SEARCH("kit 8", 'Painel ML'!C4883)), 8,
IF(ISNUMBER(SEARCH("kit 9", 'Painel ML'!C4883)), 9,
IF(ISNUMBER(SEARCH("kit 10", 'Painel ML'!C4883)), 10,
IF(ISNUMBER(SEARCH("kit 11", 'Painel ML'!C4883)), 11,
IF(ISNUMBER(SEARCH("kit 12", 'Painel ML'!C4883)), 12,
IF(ISNUMBER(SEARCH("kit 13", 'Painel ML'!C4883)), 13,
IF(ISNUMBER(SEARCH("kit 14", 'Painel ML'!C4883)), 14,
IF(ISNUMBER(SEARCH("kit 15", 'Painel ML'!C4883)), 15,
IF(ISNUMBER(SEARCH("kit 16", 'Painel ML'!C4883)), 16,
IF(ISNUMBER(SEARCH("kit 17", 'Painel ML'!C4883)), 17,
IF(ISNUMBER(SEARCH("kit 18", 'Painel ML'!C4883)), 18,
IF(ISNUMBER(SEARCH("kit 19", 'Painel ML'!C4883)), 19,
IF(ISNUMBER(SEARCH("kit 20", 'Painel ML'!C4883)), 20, 0)))))))))))))))))))</f>
        <v>0</v>
      </c>
      <c r="B4883">
        <f>IF(A4883=0,'Painel ML'!A4883,A4883*'Painel ML'!A4883)</f>
        <v>0</v>
      </c>
      <c r="D4883">
        <f>IF(ISNUMBER(SEARCH("kit2", 'Painel Shopee'!B4883)), 2,
IF(ISNUMBER(SEARCH("kit3", 'Painel Shopee'!B4883)), 3,
IF(ISNUMBER(SEARCH("kit4", 'Painel Shopee'!B4883)), 4,
IF(ISNUMBER(SEARCH("kit5", 'Painel Shopee'!B4883)), 5,
IF(ISNUMBER(SEARCH("kit6", 'Painel Shopee'!B4883)), 6,
IF(ISNUMBER(SEARCH("kit7", 'Painel Shopee'!B4883)), 7,
IF(ISNUMBER(SEARCH("kit8", 'Painel Shopee'!B4883)), 8,
IF(ISNUMBER(SEARCH("kit9", 'Painel Shopee'!B4883)), 9,
IF(ISNUMBER(SEARCH("kit10", 'Painel Shopee'!B4883)), 10,
IF(ISNUMBER(SEARCH("kit11", 'Painel Shopee'!B4883)), 11,
IF(ISNUMBER(SEARCH("kit12", 'Painel Shopee'!B4883)), 12,
IF(ISNUMBER(SEARCH("kit13", 'Painel Shopee'!B4883)), 13,
IF(ISNUMBER(SEARCH("kit14", 'Painel Shopee'!B4883)), 14,
IF(ISNUMBER(SEARCH("kit15", 'Painel Shopee'!B4883)), 15,
IF(ISNUMBER(SEARCH("kit16", 'Painel Shopee'!B4883)), 16,
IF(ISNUMBER(SEARCH("kit17", 'Painel Shopee'!B4883)), 17,
IF(ISNUMBER(SEARCH("kit18", 'Painel Shopee'!B4883)), 18,
IF(ISNUMBER(SEARCH("kit19", 'Painel Shopee'!B4883)), 19,
IF(ISNUMBER(SEARCH("kit20", 'Painel Shopee'!B4883)), 20, 0)))))))))))))))))))</f>
        <v>0</v>
      </c>
      <c r="E4883">
        <f>IF(D4883=0,'Painel Shopee'!C4883,D4883*'Painel Shopee'!C4883)</f>
        <v>0</v>
      </c>
    </row>
    <row r="4884" spans="1:5" x14ac:dyDescent="0.25">
      <c r="A4884">
        <f>IF(ISNUMBER(SEARCH("kit 2", 'Painel ML'!C4884)), 2,
IF(ISNUMBER(SEARCH("kit 3", 'Painel ML'!C4884)), 3,
IF(ISNUMBER(SEARCH("kit 4", 'Painel ML'!C4884)), 4,
IF(ISNUMBER(SEARCH("kit 5", 'Painel ML'!C4884)), 5,
IF(ISNUMBER(SEARCH("kit 6", 'Painel ML'!C4884)), 6,
IF(ISNUMBER(SEARCH("kit 7", 'Painel ML'!C4884)), 7,
IF(ISNUMBER(SEARCH("kit 8", 'Painel ML'!C4884)), 8,
IF(ISNUMBER(SEARCH("kit 9", 'Painel ML'!C4884)), 9,
IF(ISNUMBER(SEARCH("kit 10", 'Painel ML'!C4884)), 10,
IF(ISNUMBER(SEARCH("kit 11", 'Painel ML'!C4884)), 11,
IF(ISNUMBER(SEARCH("kit 12", 'Painel ML'!C4884)), 12,
IF(ISNUMBER(SEARCH("kit 13", 'Painel ML'!C4884)), 13,
IF(ISNUMBER(SEARCH("kit 14", 'Painel ML'!C4884)), 14,
IF(ISNUMBER(SEARCH("kit 15", 'Painel ML'!C4884)), 15,
IF(ISNUMBER(SEARCH("kit 16", 'Painel ML'!C4884)), 16,
IF(ISNUMBER(SEARCH("kit 17", 'Painel ML'!C4884)), 17,
IF(ISNUMBER(SEARCH("kit 18", 'Painel ML'!C4884)), 18,
IF(ISNUMBER(SEARCH("kit 19", 'Painel ML'!C4884)), 19,
IF(ISNUMBER(SEARCH("kit 20", 'Painel ML'!C4884)), 20, 0)))))))))))))))))))</f>
        <v>0</v>
      </c>
      <c r="B4884">
        <f>IF(A4884=0,'Painel ML'!A4884,A4884*'Painel ML'!A4884)</f>
        <v>0</v>
      </c>
      <c r="D4884">
        <f>IF(ISNUMBER(SEARCH("kit2", 'Painel Shopee'!B4884)), 2,
IF(ISNUMBER(SEARCH("kit3", 'Painel Shopee'!B4884)), 3,
IF(ISNUMBER(SEARCH("kit4", 'Painel Shopee'!B4884)), 4,
IF(ISNUMBER(SEARCH("kit5", 'Painel Shopee'!B4884)), 5,
IF(ISNUMBER(SEARCH("kit6", 'Painel Shopee'!B4884)), 6,
IF(ISNUMBER(SEARCH("kit7", 'Painel Shopee'!B4884)), 7,
IF(ISNUMBER(SEARCH("kit8", 'Painel Shopee'!B4884)), 8,
IF(ISNUMBER(SEARCH("kit9", 'Painel Shopee'!B4884)), 9,
IF(ISNUMBER(SEARCH("kit10", 'Painel Shopee'!B4884)), 10,
IF(ISNUMBER(SEARCH("kit11", 'Painel Shopee'!B4884)), 11,
IF(ISNUMBER(SEARCH("kit12", 'Painel Shopee'!B4884)), 12,
IF(ISNUMBER(SEARCH("kit13", 'Painel Shopee'!B4884)), 13,
IF(ISNUMBER(SEARCH("kit14", 'Painel Shopee'!B4884)), 14,
IF(ISNUMBER(SEARCH("kit15", 'Painel Shopee'!B4884)), 15,
IF(ISNUMBER(SEARCH("kit16", 'Painel Shopee'!B4884)), 16,
IF(ISNUMBER(SEARCH("kit17", 'Painel Shopee'!B4884)), 17,
IF(ISNUMBER(SEARCH("kit18", 'Painel Shopee'!B4884)), 18,
IF(ISNUMBER(SEARCH("kit19", 'Painel Shopee'!B4884)), 19,
IF(ISNUMBER(SEARCH("kit20", 'Painel Shopee'!B4884)), 20, 0)))))))))))))))))))</f>
        <v>0</v>
      </c>
      <c r="E4884">
        <f>IF(D4884=0,'Painel Shopee'!C4884,D4884*'Painel Shopee'!C4884)</f>
        <v>0</v>
      </c>
    </row>
    <row r="4885" spans="1:5" x14ac:dyDescent="0.25">
      <c r="A4885">
        <f>IF(ISNUMBER(SEARCH("kit 2", 'Painel ML'!C4885)), 2,
IF(ISNUMBER(SEARCH("kit 3", 'Painel ML'!C4885)), 3,
IF(ISNUMBER(SEARCH("kit 4", 'Painel ML'!C4885)), 4,
IF(ISNUMBER(SEARCH("kit 5", 'Painel ML'!C4885)), 5,
IF(ISNUMBER(SEARCH("kit 6", 'Painel ML'!C4885)), 6,
IF(ISNUMBER(SEARCH("kit 7", 'Painel ML'!C4885)), 7,
IF(ISNUMBER(SEARCH("kit 8", 'Painel ML'!C4885)), 8,
IF(ISNUMBER(SEARCH("kit 9", 'Painel ML'!C4885)), 9,
IF(ISNUMBER(SEARCH("kit 10", 'Painel ML'!C4885)), 10,
IF(ISNUMBER(SEARCH("kit 11", 'Painel ML'!C4885)), 11,
IF(ISNUMBER(SEARCH("kit 12", 'Painel ML'!C4885)), 12,
IF(ISNUMBER(SEARCH("kit 13", 'Painel ML'!C4885)), 13,
IF(ISNUMBER(SEARCH("kit 14", 'Painel ML'!C4885)), 14,
IF(ISNUMBER(SEARCH("kit 15", 'Painel ML'!C4885)), 15,
IF(ISNUMBER(SEARCH("kit 16", 'Painel ML'!C4885)), 16,
IF(ISNUMBER(SEARCH("kit 17", 'Painel ML'!C4885)), 17,
IF(ISNUMBER(SEARCH("kit 18", 'Painel ML'!C4885)), 18,
IF(ISNUMBER(SEARCH("kit 19", 'Painel ML'!C4885)), 19,
IF(ISNUMBER(SEARCH("kit 20", 'Painel ML'!C4885)), 20, 0)))))))))))))))))))</f>
        <v>0</v>
      </c>
      <c r="B4885">
        <f>IF(A4885=0,'Painel ML'!A4885,A4885*'Painel ML'!A4885)</f>
        <v>0</v>
      </c>
      <c r="D4885">
        <f>IF(ISNUMBER(SEARCH("kit2", 'Painel Shopee'!B4885)), 2,
IF(ISNUMBER(SEARCH("kit3", 'Painel Shopee'!B4885)), 3,
IF(ISNUMBER(SEARCH("kit4", 'Painel Shopee'!B4885)), 4,
IF(ISNUMBER(SEARCH("kit5", 'Painel Shopee'!B4885)), 5,
IF(ISNUMBER(SEARCH("kit6", 'Painel Shopee'!B4885)), 6,
IF(ISNUMBER(SEARCH("kit7", 'Painel Shopee'!B4885)), 7,
IF(ISNUMBER(SEARCH("kit8", 'Painel Shopee'!B4885)), 8,
IF(ISNUMBER(SEARCH("kit9", 'Painel Shopee'!B4885)), 9,
IF(ISNUMBER(SEARCH("kit10", 'Painel Shopee'!B4885)), 10,
IF(ISNUMBER(SEARCH("kit11", 'Painel Shopee'!B4885)), 11,
IF(ISNUMBER(SEARCH("kit12", 'Painel Shopee'!B4885)), 12,
IF(ISNUMBER(SEARCH("kit13", 'Painel Shopee'!B4885)), 13,
IF(ISNUMBER(SEARCH("kit14", 'Painel Shopee'!B4885)), 14,
IF(ISNUMBER(SEARCH("kit15", 'Painel Shopee'!B4885)), 15,
IF(ISNUMBER(SEARCH("kit16", 'Painel Shopee'!B4885)), 16,
IF(ISNUMBER(SEARCH("kit17", 'Painel Shopee'!B4885)), 17,
IF(ISNUMBER(SEARCH("kit18", 'Painel Shopee'!B4885)), 18,
IF(ISNUMBER(SEARCH("kit19", 'Painel Shopee'!B4885)), 19,
IF(ISNUMBER(SEARCH("kit20", 'Painel Shopee'!B4885)), 20, 0)))))))))))))))))))</f>
        <v>0</v>
      </c>
      <c r="E4885">
        <f>IF(D4885=0,'Painel Shopee'!C4885,D4885*'Painel Shopee'!C4885)</f>
        <v>0</v>
      </c>
    </row>
    <row r="4886" spans="1:5" x14ac:dyDescent="0.25">
      <c r="A4886">
        <f>IF(ISNUMBER(SEARCH("kit 2", 'Painel ML'!C4886)), 2,
IF(ISNUMBER(SEARCH("kit 3", 'Painel ML'!C4886)), 3,
IF(ISNUMBER(SEARCH("kit 4", 'Painel ML'!C4886)), 4,
IF(ISNUMBER(SEARCH("kit 5", 'Painel ML'!C4886)), 5,
IF(ISNUMBER(SEARCH("kit 6", 'Painel ML'!C4886)), 6,
IF(ISNUMBER(SEARCH("kit 7", 'Painel ML'!C4886)), 7,
IF(ISNUMBER(SEARCH("kit 8", 'Painel ML'!C4886)), 8,
IF(ISNUMBER(SEARCH("kit 9", 'Painel ML'!C4886)), 9,
IF(ISNUMBER(SEARCH("kit 10", 'Painel ML'!C4886)), 10,
IF(ISNUMBER(SEARCH("kit 11", 'Painel ML'!C4886)), 11,
IF(ISNUMBER(SEARCH("kit 12", 'Painel ML'!C4886)), 12,
IF(ISNUMBER(SEARCH("kit 13", 'Painel ML'!C4886)), 13,
IF(ISNUMBER(SEARCH("kit 14", 'Painel ML'!C4886)), 14,
IF(ISNUMBER(SEARCH("kit 15", 'Painel ML'!C4886)), 15,
IF(ISNUMBER(SEARCH("kit 16", 'Painel ML'!C4886)), 16,
IF(ISNUMBER(SEARCH("kit 17", 'Painel ML'!C4886)), 17,
IF(ISNUMBER(SEARCH("kit 18", 'Painel ML'!C4886)), 18,
IF(ISNUMBER(SEARCH("kit 19", 'Painel ML'!C4886)), 19,
IF(ISNUMBER(SEARCH("kit 20", 'Painel ML'!C4886)), 20, 0)))))))))))))))))))</f>
        <v>0</v>
      </c>
      <c r="B4886">
        <f>IF(A4886=0,'Painel ML'!A4886,A4886*'Painel ML'!A4886)</f>
        <v>0</v>
      </c>
      <c r="D4886">
        <f>IF(ISNUMBER(SEARCH("kit2", 'Painel Shopee'!B4886)), 2,
IF(ISNUMBER(SEARCH("kit3", 'Painel Shopee'!B4886)), 3,
IF(ISNUMBER(SEARCH("kit4", 'Painel Shopee'!B4886)), 4,
IF(ISNUMBER(SEARCH("kit5", 'Painel Shopee'!B4886)), 5,
IF(ISNUMBER(SEARCH("kit6", 'Painel Shopee'!B4886)), 6,
IF(ISNUMBER(SEARCH("kit7", 'Painel Shopee'!B4886)), 7,
IF(ISNUMBER(SEARCH("kit8", 'Painel Shopee'!B4886)), 8,
IF(ISNUMBER(SEARCH("kit9", 'Painel Shopee'!B4886)), 9,
IF(ISNUMBER(SEARCH("kit10", 'Painel Shopee'!B4886)), 10,
IF(ISNUMBER(SEARCH("kit11", 'Painel Shopee'!B4886)), 11,
IF(ISNUMBER(SEARCH("kit12", 'Painel Shopee'!B4886)), 12,
IF(ISNUMBER(SEARCH("kit13", 'Painel Shopee'!B4886)), 13,
IF(ISNUMBER(SEARCH("kit14", 'Painel Shopee'!B4886)), 14,
IF(ISNUMBER(SEARCH("kit15", 'Painel Shopee'!B4886)), 15,
IF(ISNUMBER(SEARCH("kit16", 'Painel Shopee'!B4886)), 16,
IF(ISNUMBER(SEARCH("kit17", 'Painel Shopee'!B4886)), 17,
IF(ISNUMBER(SEARCH("kit18", 'Painel Shopee'!B4886)), 18,
IF(ISNUMBER(SEARCH("kit19", 'Painel Shopee'!B4886)), 19,
IF(ISNUMBER(SEARCH("kit20", 'Painel Shopee'!B4886)), 20, 0)))))))))))))))))))</f>
        <v>0</v>
      </c>
      <c r="E4886">
        <f>IF(D4886=0,'Painel Shopee'!C4886,D4886*'Painel Shopee'!C4886)</f>
        <v>0</v>
      </c>
    </row>
    <row r="4887" spans="1:5" x14ac:dyDescent="0.25">
      <c r="A4887">
        <f>IF(ISNUMBER(SEARCH("kit 2", 'Painel ML'!C4887)), 2,
IF(ISNUMBER(SEARCH("kit 3", 'Painel ML'!C4887)), 3,
IF(ISNUMBER(SEARCH("kit 4", 'Painel ML'!C4887)), 4,
IF(ISNUMBER(SEARCH("kit 5", 'Painel ML'!C4887)), 5,
IF(ISNUMBER(SEARCH("kit 6", 'Painel ML'!C4887)), 6,
IF(ISNUMBER(SEARCH("kit 7", 'Painel ML'!C4887)), 7,
IF(ISNUMBER(SEARCH("kit 8", 'Painel ML'!C4887)), 8,
IF(ISNUMBER(SEARCH("kit 9", 'Painel ML'!C4887)), 9,
IF(ISNUMBER(SEARCH("kit 10", 'Painel ML'!C4887)), 10,
IF(ISNUMBER(SEARCH("kit 11", 'Painel ML'!C4887)), 11,
IF(ISNUMBER(SEARCH("kit 12", 'Painel ML'!C4887)), 12,
IF(ISNUMBER(SEARCH("kit 13", 'Painel ML'!C4887)), 13,
IF(ISNUMBER(SEARCH("kit 14", 'Painel ML'!C4887)), 14,
IF(ISNUMBER(SEARCH("kit 15", 'Painel ML'!C4887)), 15,
IF(ISNUMBER(SEARCH("kit 16", 'Painel ML'!C4887)), 16,
IF(ISNUMBER(SEARCH("kit 17", 'Painel ML'!C4887)), 17,
IF(ISNUMBER(SEARCH("kit 18", 'Painel ML'!C4887)), 18,
IF(ISNUMBER(SEARCH("kit 19", 'Painel ML'!C4887)), 19,
IF(ISNUMBER(SEARCH("kit 20", 'Painel ML'!C4887)), 20, 0)))))))))))))))))))</f>
        <v>0</v>
      </c>
      <c r="B4887">
        <f>IF(A4887=0,'Painel ML'!A4887,A4887*'Painel ML'!A4887)</f>
        <v>0</v>
      </c>
      <c r="D4887">
        <f>IF(ISNUMBER(SEARCH("kit2", 'Painel Shopee'!B4887)), 2,
IF(ISNUMBER(SEARCH("kit3", 'Painel Shopee'!B4887)), 3,
IF(ISNUMBER(SEARCH("kit4", 'Painel Shopee'!B4887)), 4,
IF(ISNUMBER(SEARCH("kit5", 'Painel Shopee'!B4887)), 5,
IF(ISNUMBER(SEARCH("kit6", 'Painel Shopee'!B4887)), 6,
IF(ISNUMBER(SEARCH("kit7", 'Painel Shopee'!B4887)), 7,
IF(ISNUMBER(SEARCH("kit8", 'Painel Shopee'!B4887)), 8,
IF(ISNUMBER(SEARCH("kit9", 'Painel Shopee'!B4887)), 9,
IF(ISNUMBER(SEARCH("kit10", 'Painel Shopee'!B4887)), 10,
IF(ISNUMBER(SEARCH("kit11", 'Painel Shopee'!B4887)), 11,
IF(ISNUMBER(SEARCH("kit12", 'Painel Shopee'!B4887)), 12,
IF(ISNUMBER(SEARCH("kit13", 'Painel Shopee'!B4887)), 13,
IF(ISNUMBER(SEARCH("kit14", 'Painel Shopee'!B4887)), 14,
IF(ISNUMBER(SEARCH("kit15", 'Painel Shopee'!B4887)), 15,
IF(ISNUMBER(SEARCH("kit16", 'Painel Shopee'!B4887)), 16,
IF(ISNUMBER(SEARCH("kit17", 'Painel Shopee'!B4887)), 17,
IF(ISNUMBER(SEARCH("kit18", 'Painel Shopee'!B4887)), 18,
IF(ISNUMBER(SEARCH("kit19", 'Painel Shopee'!B4887)), 19,
IF(ISNUMBER(SEARCH("kit20", 'Painel Shopee'!B4887)), 20, 0)))))))))))))))))))</f>
        <v>0</v>
      </c>
      <c r="E4887">
        <f>IF(D4887=0,'Painel Shopee'!C4887,D4887*'Painel Shopee'!C4887)</f>
        <v>0</v>
      </c>
    </row>
    <row r="4888" spans="1:5" x14ac:dyDescent="0.25">
      <c r="A4888">
        <f>IF(ISNUMBER(SEARCH("kit 2", 'Painel ML'!C4888)), 2,
IF(ISNUMBER(SEARCH("kit 3", 'Painel ML'!C4888)), 3,
IF(ISNUMBER(SEARCH("kit 4", 'Painel ML'!C4888)), 4,
IF(ISNUMBER(SEARCH("kit 5", 'Painel ML'!C4888)), 5,
IF(ISNUMBER(SEARCH("kit 6", 'Painel ML'!C4888)), 6,
IF(ISNUMBER(SEARCH("kit 7", 'Painel ML'!C4888)), 7,
IF(ISNUMBER(SEARCH("kit 8", 'Painel ML'!C4888)), 8,
IF(ISNUMBER(SEARCH("kit 9", 'Painel ML'!C4888)), 9,
IF(ISNUMBER(SEARCH("kit 10", 'Painel ML'!C4888)), 10,
IF(ISNUMBER(SEARCH("kit 11", 'Painel ML'!C4888)), 11,
IF(ISNUMBER(SEARCH("kit 12", 'Painel ML'!C4888)), 12,
IF(ISNUMBER(SEARCH("kit 13", 'Painel ML'!C4888)), 13,
IF(ISNUMBER(SEARCH("kit 14", 'Painel ML'!C4888)), 14,
IF(ISNUMBER(SEARCH("kit 15", 'Painel ML'!C4888)), 15,
IF(ISNUMBER(SEARCH("kit 16", 'Painel ML'!C4888)), 16,
IF(ISNUMBER(SEARCH("kit 17", 'Painel ML'!C4888)), 17,
IF(ISNUMBER(SEARCH("kit 18", 'Painel ML'!C4888)), 18,
IF(ISNUMBER(SEARCH("kit 19", 'Painel ML'!C4888)), 19,
IF(ISNUMBER(SEARCH("kit 20", 'Painel ML'!C4888)), 20, 0)))))))))))))))))))</f>
        <v>0</v>
      </c>
      <c r="B4888">
        <f>IF(A4888=0,'Painel ML'!A4888,A4888*'Painel ML'!A4888)</f>
        <v>0</v>
      </c>
      <c r="D4888">
        <f>IF(ISNUMBER(SEARCH("kit2", 'Painel Shopee'!B4888)), 2,
IF(ISNUMBER(SEARCH("kit3", 'Painel Shopee'!B4888)), 3,
IF(ISNUMBER(SEARCH("kit4", 'Painel Shopee'!B4888)), 4,
IF(ISNUMBER(SEARCH("kit5", 'Painel Shopee'!B4888)), 5,
IF(ISNUMBER(SEARCH("kit6", 'Painel Shopee'!B4888)), 6,
IF(ISNUMBER(SEARCH("kit7", 'Painel Shopee'!B4888)), 7,
IF(ISNUMBER(SEARCH("kit8", 'Painel Shopee'!B4888)), 8,
IF(ISNUMBER(SEARCH("kit9", 'Painel Shopee'!B4888)), 9,
IF(ISNUMBER(SEARCH("kit10", 'Painel Shopee'!B4888)), 10,
IF(ISNUMBER(SEARCH("kit11", 'Painel Shopee'!B4888)), 11,
IF(ISNUMBER(SEARCH("kit12", 'Painel Shopee'!B4888)), 12,
IF(ISNUMBER(SEARCH("kit13", 'Painel Shopee'!B4888)), 13,
IF(ISNUMBER(SEARCH("kit14", 'Painel Shopee'!B4888)), 14,
IF(ISNUMBER(SEARCH("kit15", 'Painel Shopee'!B4888)), 15,
IF(ISNUMBER(SEARCH("kit16", 'Painel Shopee'!B4888)), 16,
IF(ISNUMBER(SEARCH("kit17", 'Painel Shopee'!B4888)), 17,
IF(ISNUMBER(SEARCH("kit18", 'Painel Shopee'!B4888)), 18,
IF(ISNUMBER(SEARCH("kit19", 'Painel Shopee'!B4888)), 19,
IF(ISNUMBER(SEARCH("kit20", 'Painel Shopee'!B4888)), 20, 0)))))))))))))))))))</f>
        <v>0</v>
      </c>
      <c r="E4888">
        <f>IF(D4888=0,'Painel Shopee'!C4888,D4888*'Painel Shopee'!C4888)</f>
        <v>0</v>
      </c>
    </row>
    <row r="4889" spans="1:5" x14ac:dyDescent="0.25">
      <c r="A4889">
        <f>IF(ISNUMBER(SEARCH("kit 2", 'Painel ML'!C4889)), 2,
IF(ISNUMBER(SEARCH("kit 3", 'Painel ML'!C4889)), 3,
IF(ISNUMBER(SEARCH("kit 4", 'Painel ML'!C4889)), 4,
IF(ISNUMBER(SEARCH("kit 5", 'Painel ML'!C4889)), 5,
IF(ISNUMBER(SEARCH("kit 6", 'Painel ML'!C4889)), 6,
IF(ISNUMBER(SEARCH("kit 7", 'Painel ML'!C4889)), 7,
IF(ISNUMBER(SEARCH("kit 8", 'Painel ML'!C4889)), 8,
IF(ISNUMBER(SEARCH("kit 9", 'Painel ML'!C4889)), 9,
IF(ISNUMBER(SEARCH("kit 10", 'Painel ML'!C4889)), 10,
IF(ISNUMBER(SEARCH("kit 11", 'Painel ML'!C4889)), 11,
IF(ISNUMBER(SEARCH("kit 12", 'Painel ML'!C4889)), 12,
IF(ISNUMBER(SEARCH("kit 13", 'Painel ML'!C4889)), 13,
IF(ISNUMBER(SEARCH("kit 14", 'Painel ML'!C4889)), 14,
IF(ISNUMBER(SEARCH("kit 15", 'Painel ML'!C4889)), 15,
IF(ISNUMBER(SEARCH("kit 16", 'Painel ML'!C4889)), 16,
IF(ISNUMBER(SEARCH("kit 17", 'Painel ML'!C4889)), 17,
IF(ISNUMBER(SEARCH("kit 18", 'Painel ML'!C4889)), 18,
IF(ISNUMBER(SEARCH("kit 19", 'Painel ML'!C4889)), 19,
IF(ISNUMBER(SEARCH("kit 20", 'Painel ML'!C4889)), 20, 0)))))))))))))))))))</f>
        <v>0</v>
      </c>
      <c r="B4889">
        <f>IF(A4889=0,'Painel ML'!A4889,A4889*'Painel ML'!A4889)</f>
        <v>0</v>
      </c>
      <c r="D4889">
        <f>IF(ISNUMBER(SEARCH("kit2", 'Painel Shopee'!B4889)), 2,
IF(ISNUMBER(SEARCH("kit3", 'Painel Shopee'!B4889)), 3,
IF(ISNUMBER(SEARCH("kit4", 'Painel Shopee'!B4889)), 4,
IF(ISNUMBER(SEARCH("kit5", 'Painel Shopee'!B4889)), 5,
IF(ISNUMBER(SEARCH("kit6", 'Painel Shopee'!B4889)), 6,
IF(ISNUMBER(SEARCH("kit7", 'Painel Shopee'!B4889)), 7,
IF(ISNUMBER(SEARCH("kit8", 'Painel Shopee'!B4889)), 8,
IF(ISNUMBER(SEARCH("kit9", 'Painel Shopee'!B4889)), 9,
IF(ISNUMBER(SEARCH("kit10", 'Painel Shopee'!B4889)), 10,
IF(ISNUMBER(SEARCH("kit11", 'Painel Shopee'!B4889)), 11,
IF(ISNUMBER(SEARCH("kit12", 'Painel Shopee'!B4889)), 12,
IF(ISNUMBER(SEARCH("kit13", 'Painel Shopee'!B4889)), 13,
IF(ISNUMBER(SEARCH("kit14", 'Painel Shopee'!B4889)), 14,
IF(ISNUMBER(SEARCH("kit15", 'Painel Shopee'!B4889)), 15,
IF(ISNUMBER(SEARCH("kit16", 'Painel Shopee'!B4889)), 16,
IF(ISNUMBER(SEARCH("kit17", 'Painel Shopee'!B4889)), 17,
IF(ISNUMBER(SEARCH("kit18", 'Painel Shopee'!B4889)), 18,
IF(ISNUMBER(SEARCH("kit19", 'Painel Shopee'!B4889)), 19,
IF(ISNUMBER(SEARCH("kit20", 'Painel Shopee'!B4889)), 20, 0)))))))))))))))))))</f>
        <v>0</v>
      </c>
      <c r="E4889">
        <f>IF(D4889=0,'Painel Shopee'!C4889,D4889*'Painel Shopee'!C4889)</f>
        <v>0</v>
      </c>
    </row>
    <row r="4890" spans="1:5" x14ac:dyDescent="0.25">
      <c r="A4890">
        <f>IF(ISNUMBER(SEARCH("kit 2", 'Painel ML'!C4890)), 2,
IF(ISNUMBER(SEARCH("kit 3", 'Painel ML'!C4890)), 3,
IF(ISNUMBER(SEARCH("kit 4", 'Painel ML'!C4890)), 4,
IF(ISNUMBER(SEARCH("kit 5", 'Painel ML'!C4890)), 5,
IF(ISNUMBER(SEARCH("kit 6", 'Painel ML'!C4890)), 6,
IF(ISNUMBER(SEARCH("kit 7", 'Painel ML'!C4890)), 7,
IF(ISNUMBER(SEARCH("kit 8", 'Painel ML'!C4890)), 8,
IF(ISNUMBER(SEARCH("kit 9", 'Painel ML'!C4890)), 9,
IF(ISNUMBER(SEARCH("kit 10", 'Painel ML'!C4890)), 10,
IF(ISNUMBER(SEARCH("kit 11", 'Painel ML'!C4890)), 11,
IF(ISNUMBER(SEARCH("kit 12", 'Painel ML'!C4890)), 12,
IF(ISNUMBER(SEARCH("kit 13", 'Painel ML'!C4890)), 13,
IF(ISNUMBER(SEARCH("kit 14", 'Painel ML'!C4890)), 14,
IF(ISNUMBER(SEARCH("kit 15", 'Painel ML'!C4890)), 15,
IF(ISNUMBER(SEARCH("kit 16", 'Painel ML'!C4890)), 16,
IF(ISNUMBER(SEARCH("kit 17", 'Painel ML'!C4890)), 17,
IF(ISNUMBER(SEARCH("kit 18", 'Painel ML'!C4890)), 18,
IF(ISNUMBER(SEARCH("kit 19", 'Painel ML'!C4890)), 19,
IF(ISNUMBER(SEARCH("kit 20", 'Painel ML'!C4890)), 20, 0)))))))))))))))))))</f>
        <v>0</v>
      </c>
      <c r="B4890">
        <f>IF(A4890=0,'Painel ML'!A4890,A4890*'Painel ML'!A4890)</f>
        <v>0</v>
      </c>
      <c r="D4890">
        <f>IF(ISNUMBER(SEARCH("kit2", 'Painel Shopee'!B4890)), 2,
IF(ISNUMBER(SEARCH("kit3", 'Painel Shopee'!B4890)), 3,
IF(ISNUMBER(SEARCH("kit4", 'Painel Shopee'!B4890)), 4,
IF(ISNUMBER(SEARCH("kit5", 'Painel Shopee'!B4890)), 5,
IF(ISNUMBER(SEARCH("kit6", 'Painel Shopee'!B4890)), 6,
IF(ISNUMBER(SEARCH("kit7", 'Painel Shopee'!B4890)), 7,
IF(ISNUMBER(SEARCH("kit8", 'Painel Shopee'!B4890)), 8,
IF(ISNUMBER(SEARCH("kit9", 'Painel Shopee'!B4890)), 9,
IF(ISNUMBER(SEARCH("kit10", 'Painel Shopee'!B4890)), 10,
IF(ISNUMBER(SEARCH("kit11", 'Painel Shopee'!B4890)), 11,
IF(ISNUMBER(SEARCH("kit12", 'Painel Shopee'!B4890)), 12,
IF(ISNUMBER(SEARCH("kit13", 'Painel Shopee'!B4890)), 13,
IF(ISNUMBER(SEARCH("kit14", 'Painel Shopee'!B4890)), 14,
IF(ISNUMBER(SEARCH("kit15", 'Painel Shopee'!B4890)), 15,
IF(ISNUMBER(SEARCH("kit16", 'Painel Shopee'!B4890)), 16,
IF(ISNUMBER(SEARCH("kit17", 'Painel Shopee'!B4890)), 17,
IF(ISNUMBER(SEARCH("kit18", 'Painel Shopee'!B4890)), 18,
IF(ISNUMBER(SEARCH("kit19", 'Painel Shopee'!B4890)), 19,
IF(ISNUMBER(SEARCH("kit20", 'Painel Shopee'!B4890)), 20, 0)))))))))))))))))))</f>
        <v>0</v>
      </c>
      <c r="E4890">
        <f>IF(D4890=0,'Painel Shopee'!C4890,D4890*'Painel Shopee'!C4890)</f>
        <v>0</v>
      </c>
    </row>
    <row r="4891" spans="1:5" x14ac:dyDescent="0.25">
      <c r="A4891">
        <f>IF(ISNUMBER(SEARCH("kit 2", 'Painel ML'!C4891)), 2,
IF(ISNUMBER(SEARCH("kit 3", 'Painel ML'!C4891)), 3,
IF(ISNUMBER(SEARCH("kit 4", 'Painel ML'!C4891)), 4,
IF(ISNUMBER(SEARCH("kit 5", 'Painel ML'!C4891)), 5,
IF(ISNUMBER(SEARCH("kit 6", 'Painel ML'!C4891)), 6,
IF(ISNUMBER(SEARCH("kit 7", 'Painel ML'!C4891)), 7,
IF(ISNUMBER(SEARCH("kit 8", 'Painel ML'!C4891)), 8,
IF(ISNUMBER(SEARCH("kit 9", 'Painel ML'!C4891)), 9,
IF(ISNUMBER(SEARCH("kit 10", 'Painel ML'!C4891)), 10,
IF(ISNUMBER(SEARCH("kit 11", 'Painel ML'!C4891)), 11,
IF(ISNUMBER(SEARCH("kit 12", 'Painel ML'!C4891)), 12,
IF(ISNUMBER(SEARCH("kit 13", 'Painel ML'!C4891)), 13,
IF(ISNUMBER(SEARCH("kit 14", 'Painel ML'!C4891)), 14,
IF(ISNUMBER(SEARCH("kit 15", 'Painel ML'!C4891)), 15,
IF(ISNUMBER(SEARCH("kit 16", 'Painel ML'!C4891)), 16,
IF(ISNUMBER(SEARCH("kit 17", 'Painel ML'!C4891)), 17,
IF(ISNUMBER(SEARCH("kit 18", 'Painel ML'!C4891)), 18,
IF(ISNUMBER(SEARCH("kit 19", 'Painel ML'!C4891)), 19,
IF(ISNUMBER(SEARCH("kit 20", 'Painel ML'!C4891)), 20, 0)))))))))))))))))))</f>
        <v>0</v>
      </c>
      <c r="B4891">
        <f>IF(A4891=0,'Painel ML'!A4891,A4891*'Painel ML'!A4891)</f>
        <v>0</v>
      </c>
      <c r="D4891">
        <f>IF(ISNUMBER(SEARCH("kit2", 'Painel Shopee'!B4891)), 2,
IF(ISNUMBER(SEARCH("kit3", 'Painel Shopee'!B4891)), 3,
IF(ISNUMBER(SEARCH("kit4", 'Painel Shopee'!B4891)), 4,
IF(ISNUMBER(SEARCH("kit5", 'Painel Shopee'!B4891)), 5,
IF(ISNUMBER(SEARCH("kit6", 'Painel Shopee'!B4891)), 6,
IF(ISNUMBER(SEARCH("kit7", 'Painel Shopee'!B4891)), 7,
IF(ISNUMBER(SEARCH("kit8", 'Painel Shopee'!B4891)), 8,
IF(ISNUMBER(SEARCH("kit9", 'Painel Shopee'!B4891)), 9,
IF(ISNUMBER(SEARCH("kit10", 'Painel Shopee'!B4891)), 10,
IF(ISNUMBER(SEARCH("kit11", 'Painel Shopee'!B4891)), 11,
IF(ISNUMBER(SEARCH("kit12", 'Painel Shopee'!B4891)), 12,
IF(ISNUMBER(SEARCH("kit13", 'Painel Shopee'!B4891)), 13,
IF(ISNUMBER(SEARCH("kit14", 'Painel Shopee'!B4891)), 14,
IF(ISNUMBER(SEARCH("kit15", 'Painel Shopee'!B4891)), 15,
IF(ISNUMBER(SEARCH("kit16", 'Painel Shopee'!B4891)), 16,
IF(ISNUMBER(SEARCH("kit17", 'Painel Shopee'!B4891)), 17,
IF(ISNUMBER(SEARCH("kit18", 'Painel Shopee'!B4891)), 18,
IF(ISNUMBER(SEARCH("kit19", 'Painel Shopee'!B4891)), 19,
IF(ISNUMBER(SEARCH("kit20", 'Painel Shopee'!B4891)), 20, 0)))))))))))))))))))</f>
        <v>0</v>
      </c>
      <c r="E4891">
        <f>IF(D4891=0,'Painel Shopee'!C4891,D4891*'Painel Shopee'!C4891)</f>
        <v>0</v>
      </c>
    </row>
    <row r="4892" spans="1:5" x14ac:dyDescent="0.25">
      <c r="A4892">
        <f>IF(ISNUMBER(SEARCH("kit 2", 'Painel ML'!C4892)), 2,
IF(ISNUMBER(SEARCH("kit 3", 'Painel ML'!C4892)), 3,
IF(ISNUMBER(SEARCH("kit 4", 'Painel ML'!C4892)), 4,
IF(ISNUMBER(SEARCH("kit 5", 'Painel ML'!C4892)), 5,
IF(ISNUMBER(SEARCH("kit 6", 'Painel ML'!C4892)), 6,
IF(ISNUMBER(SEARCH("kit 7", 'Painel ML'!C4892)), 7,
IF(ISNUMBER(SEARCH("kit 8", 'Painel ML'!C4892)), 8,
IF(ISNUMBER(SEARCH("kit 9", 'Painel ML'!C4892)), 9,
IF(ISNUMBER(SEARCH("kit 10", 'Painel ML'!C4892)), 10,
IF(ISNUMBER(SEARCH("kit 11", 'Painel ML'!C4892)), 11,
IF(ISNUMBER(SEARCH("kit 12", 'Painel ML'!C4892)), 12,
IF(ISNUMBER(SEARCH("kit 13", 'Painel ML'!C4892)), 13,
IF(ISNUMBER(SEARCH("kit 14", 'Painel ML'!C4892)), 14,
IF(ISNUMBER(SEARCH("kit 15", 'Painel ML'!C4892)), 15,
IF(ISNUMBER(SEARCH("kit 16", 'Painel ML'!C4892)), 16,
IF(ISNUMBER(SEARCH("kit 17", 'Painel ML'!C4892)), 17,
IF(ISNUMBER(SEARCH("kit 18", 'Painel ML'!C4892)), 18,
IF(ISNUMBER(SEARCH("kit 19", 'Painel ML'!C4892)), 19,
IF(ISNUMBER(SEARCH("kit 20", 'Painel ML'!C4892)), 20, 0)))))))))))))))))))</f>
        <v>0</v>
      </c>
      <c r="B4892">
        <f>IF(A4892=0,'Painel ML'!A4892,A4892*'Painel ML'!A4892)</f>
        <v>0</v>
      </c>
      <c r="D4892">
        <f>IF(ISNUMBER(SEARCH("kit2", 'Painel Shopee'!B4892)), 2,
IF(ISNUMBER(SEARCH("kit3", 'Painel Shopee'!B4892)), 3,
IF(ISNUMBER(SEARCH("kit4", 'Painel Shopee'!B4892)), 4,
IF(ISNUMBER(SEARCH("kit5", 'Painel Shopee'!B4892)), 5,
IF(ISNUMBER(SEARCH("kit6", 'Painel Shopee'!B4892)), 6,
IF(ISNUMBER(SEARCH("kit7", 'Painel Shopee'!B4892)), 7,
IF(ISNUMBER(SEARCH("kit8", 'Painel Shopee'!B4892)), 8,
IF(ISNUMBER(SEARCH("kit9", 'Painel Shopee'!B4892)), 9,
IF(ISNUMBER(SEARCH("kit10", 'Painel Shopee'!B4892)), 10,
IF(ISNUMBER(SEARCH("kit11", 'Painel Shopee'!B4892)), 11,
IF(ISNUMBER(SEARCH("kit12", 'Painel Shopee'!B4892)), 12,
IF(ISNUMBER(SEARCH("kit13", 'Painel Shopee'!B4892)), 13,
IF(ISNUMBER(SEARCH("kit14", 'Painel Shopee'!B4892)), 14,
IF(ISNUMBER(SEARCH("kit15", 'Painel Shopee'!B4892)), 15,
IF(ISNUMBER(SEARCH("kit16", 'Painel Shopee'!B4892)), 16,
IF(ISNUMBER(SEARCH("kit17", 'Painel Shopee'!B4892)), 17,
IF(ISNUMBER(SEARCH("kit18", 'Painel Shopee'!B4892)), 18,
IF(ISNUMBER(SEARCH("kit19", 'Painel Shopee'!B4892)), 19,
IF(ISNUMBER(SEARCH("kit20", 'Painel Shopee'!B4892)), 20, 0)))))))))))))))))))</f>
        <v>0</v>
      </c>
      <c r="E4892">
        <f>IF(D4892=0,'Painel Shopee'!C4892,D4892*'Painel Shopee'!C4892)</f>
        <v>0</v>
      </c>
    </row>
    <row r="4893" spans="1:5" x14ac:dyDescent="0.25">
      <c r="A4893">
        <f>IF(ISNUMBER(SEARCH("kit 2", 'Painel ML'!C4893)), 2,
IF(ISNUMBER(SEARCH("kit 3", 'Painel ML'!C4893)), 3,
IF(ISNUMBER(SEARCH("kit 4", 'Painel ML'!C4893)), 4,
IF(ISNUMBER(SEARCH("kit 5", 'Painel ML'!C4893)), 5,
IF(ISNUMBER(SEARCH("kit 6", 'Painel ML'!C4893)), 6,
IF(ISNUMBER(SEARCH("kit 7", 'Painel ML'!C4893)), 7,
IF(ISNUMBER(SEARCH("kit 8", 'Painel ML'!C4893)), 8,
IF(ISNUMBER(SEARCH("kit 9", 'Painel ML'!C4893)), 9,
IF(ISNUMBER(SEARCH("kit 10", 'Painel ML'!C4893)), 10,
IF(ISNUMBER(SEARCH("kit 11", 'Painel ML'!C4893)), 11,
IF(ISNUMBER(SEARCH("kit 12", 'Painel ML'!C4893)), 12,
IF(ISNUMBER(SEARCH("kit 13", 'Painel ML'!C4893)), 13,
IF(ISNUMBER(SEARCH("kit 14", 'Painel ML'!C4893)), 14,
IF(ISNUMBER(SEARCH("kit 15", 'Painel ML'!C4893)), 15,
IF(ISNUMBER(SEARCH("kit 16", 'Painel ML'!C4893)), 16,
IF(ISNUMBER(SEARCH("kit 17", 'Painel ML'!C4893)), 17,
IF(ISNUMBER(SEARCH("kit 18", 'Painel ML'!C4893)), 18,
IF(ISNUMBER(SEARCH("kit 19", 'Painel ML'!C4893)), 19,
IF(ISNUMBER(SEARCH("kit 20", 'Painel ML'!C4893)), 20, 0)))))))))))))))))))</f>
        <v>0</v>
      </c>
      <c r="B4893">
        <f>IF(A4893=0,'Painel ML'!A4893,A4893*'Painel ML'!A4893)</f>
        <v>0</v>
      </c>
      <c r="D4893">
        <f>IF(ISNUMBER(SEARCH("kit2", 'Painel Shopee'!B4893)), 2,
IF(ISNUMBER(SEARCH("kit3", 'Painel Shopee'!B4893)), 3,
IF(ISNUMBER(SEARCH("kit4", 'Painel Shopee'!B4893)), 4,
IF(ISNUMBER(SEARCH("kit5", 'Painel Shopee'!B4893)), 5,
IF(ISNUMBER(SEARCH("kit6", 'Painel Shopee'!B4893)), 6,
IF(ISNUMBER(SEARCH("kit7", 'Painel Shopee'!B4893)), 7,
IF(ISNUMBER(SEARCH("kit8", 'Painel Shopee'!B4893)), 8,
IF(ISNUMBER(SEARCH("kit9", 'Painel Shopee'!B4893)), 9,
IF(ISNUMBER(SEARCH("kit10", 'Painel Shopee'!B4893)), 10,
IF(ISNUMBER(SEARCH("kit11", 'Painel Shopee'!B4893)), 11,
IF(ISNUMBER(SEARCH("kit12", 'Painel Shopee'!B4893)), 12,
IF(ISNUMBER(SEARCH("kit13", 'Painel Shopee'!B4893)), 13,
IF(ISNUMBER(SEARCH("kit14", 'Painel Shopee'!B4893)), 14,
IF(ISNUMBER(SEARCH("kit15", 'Painel Shopee'!B4893)), 15,
IF(ISNUMBER(SEARCH("kit16", 'Painel Shopee'!B4893)), 16,
IF(ISNUMBER(SEARCH("kit17", 'Painel Shopee'!B4893)), 17,
IF(ISNUMBER(SEARCH("kit18", 'Painel Shopee'!B4893)), 18,
IF(ISNUMBER(SEARCH("kit19", 'Painel Shopee'!B4893)), 19,
IF(ISNUMBER(SEARCH("kit20", 'Painel Shopee'!B4893)), 20, 0)))))))))))))))))))</f>
        <v>0</v>
      </c>
      <c r="E4893">
        <f>IF(D4893=0,'Painel Shopee'!C4893,D4893*'Painel Shopee'!C4893)</f>
        <v>0</v>
      </c>
    </row>
    <row r="4894" spans="1:5" x14ac:dyDescent="0.25">
      <c r="A4894">
        <f>IF(ISNUMBER(SEARCH("kit 2", 'Painel ML'!C4894)), 2,
IF(ISNUMBER(SEARCH("kit 3", 'Painel ML'!C4894)), 3,
IF(ISNUMBER(SEARCH("kit 4", 'Painel ML'!C4894)), 4,
IF(ISNUMBER(SEARCH("kit 5", 'Painel ML'!C4894)), 5,
IF(ISNUMBER(SEARCH("kit 6", 'Painel ML'!C4894)), 6,
IF(ISNUMBER(SEARCH("kit 7", 'Painel ML'!C4894)), 7,
IF(ISNUMBER(SEARCH("kit 8", 'Painel ML'!C4894)), 8,
IF(ISNUMBER(SEARCH("kit 9", 'Painel ML'!C4894)), 9,
IF(ISNUMBER(SEARCH("kit 10", 'Painel ML'!C4894)), 10,
IF(ISNUMBER(SEARCH("kit 11", 'Painel ML'!C4894)), 11,
IF(ISNUMBER(SEARCH("kit 12", 'Painel ML'!C4894)), 12,
IF(ISNUMBER(SEARCH("kit 13", 'Painel ML'!C4894)), 13,
IF(ISNUMBER(SEARCH("kit 14", 'Painel ML'!C4894)), 14,
IF(ISNUMBER(SEARCH("kit 15", 'Painel ML'!C4894)), 15,
IF(ISNUMBER(SEARCH("kit 16", 'Painel ML'!C4894)), 16,
IF(ISNUMBER(SEARCH("kit 17", 'Painel ML'!C4894)), 17,
IF(ISNUMBER(SEARCH("kit 18", 'Painel ML'!C4894)), 18,
IF(ISNUMBER(SEARCH("kit 19", 'Painel ML'!C4894)), 19,
IF(ISNUMBER(SEARCH("kit 20", 'Painel ML'!C4894)), 20, 0)))))))))))))))))))</f>
        <v>0</v>
      </c>
      <c r="B4894">
        <f>IF(A4894=0,'Painel ML'!A4894,A4894*'Painel ML'!A4894)</f>
        <v>0</v>
      </c>
      <c r="D4894">
        <f>IF(ISNUMBER(SEARCH("kit2", 'Painel Shopee'!B4894)), 2,
IF(ISNUMBER(SEARCH("kit3", 'Painel Shopee'!B4894)), 3,
IF(ISNUMBER(SEARCH("kit4", 'Painel Shopee'!B4894)), 4,
IF(ISNUMBER(SEARCH("kit5", 'Painel Shopee'!B4894)), 5,
IF(ISNUMBER(SEARCH("kit6", 'Painel Shopee'!B4894)), 6,
IF(ISNUMBER(SEARCH("kit7", 'Painel Shopee'!B4894)), 7,
IF(ISNUMBER(SEARCH("kit8", 'Painel Shopee'!B4894)), 8,
IF(ISNUMBER(SEARCH("kit9", 'Painel Shopee'!B4894)), 9,
IF(ISNUMBER(SEARCH("kit10", 'Painel Shopee'!B4894)), 10,
IF(ISNUMBER(SEARCH("kit11", 'Painel Shopee'!B4894)), 11,
IF(ISNUMBER(SEARCH("kit12", 'Painel Shopee'!B4894)), 12,
IF(ISNUMBER(SEARCH("kit13", 'Painel Shopee'!B4894)), 13,
IF(ISNUMBER(SEARCH("kit14", 'Painel Shopee'!B4894)), 14,
IF(ISNUMBER(SEARCH("kit15", 'Painel Shopee'!B4894)), 15,
IF(ISNUMBER(SEARCH("kit16", 'Painel Shopee'!B4894)), 16,
IF(ISNUMBER(SEARCH("kit17", 'Painel Shopee'!B4894)), 17,
IF(ISNUMBER(SEARCH("kit18", 'Painel Shopee'!B4894)), 18,
IF(ISNUMBER(SEARCH("kit19", 'Painel Shopee'!B4894)), 19,
IF(ISNUMBER(SEARCH("kit20", 'Painel Shopee'!B4894)), 20, 0)))))))))))))))))))</f>
        <v>0</v>
      </c>
      <c r="E4894">
        <f>IF(D4894=0,'Painel Shopee'!C4894,D4894*'Painel Shopee'!C4894)</f>
        <v>0</v>
      </c>
    </row>
    <row r="4895" spans="1:5" x14ac:dyDescent="0.25">
      <c r="A4895">
        <f>IF(ISNUMBER(SEARCH("kit 2", 'Painel ML'!C4895)), 2,
IF(ISNUMBER(SEARCH("kit 3", 'Painel ML'!C4895)), 3,
IF(ISNUMBER(SEARCH("kit 4", 'Painel ML'!C4895)), 4,
IF(ISNUMBER(SEARCH("kit 5", 'Painel ML'!C4895)), 5,
IF(ISNUMBER(SEARCH("kit 6", 'Painel ML'!C4895)), 6,
IF(ISNUMBER(SEARCH("kit 7", 'Painel ML'!C4895)), 7,
IF(ISNUMBER(SEARCH("kit 8", 'Painel ML'!C4895)), 8,
IF(ISNUMBER(SEARCH("kit 9", 'Painel ML'!C4895)), 9,
IF(ISNUMBER(SEARCH("kit 10", 'Painel ML'!C4895)), 10,
IF(ISNUMBER(SEARCH("kit 11", 'Painel ML'!C4895)), 11,
IF(ISNUMBER(SEARCH("kit 12", 'Painel ML'!C4895)), 12,
IF(ISNUMBER(SEARCH("kit 13", 'Painel ML'!C4895)), 13,
IF(ISNUMBER(SEARCH("kit 14", 'Painel ML'!C4895)), 14,
IF(ISNUMBER(SEARCH("kit 15", 'Painel ML'!C4895)), 15,
IF(ISNUMBER(SEARCH("kit 16", 'Painel ML'!C4895)), 16,
IF(ISNUMBER(SEARCH("kit 17", 'Painel ML'!C4895)), 17,
IF(ISNUMBER(SEARCH("kit 18", 'Painel ML'!C4895)), 18,
IF(ISNUMBER(SEARCH("kit 19", 'Painel ML'!C4895)), 19,
IF(ISNUMBER(SEARCH("kit 20", 'Painel ML'!C4895)), 20, 0)))))))))))))))))))</f>
        <v>0</v>
      </c>
      <c r="B4895">
        <f>IF(A4895=0,'Painel ML'!A4895,A4895*'Painel ML'!A4895)</f>
        <v>0</v>
      </c>
      <c r="D4895">
        <f>IF(ISNUMBER(SEARCH("kit2", 'Painel Shopee'!B4895)), 2,
IF(ISNUMBER(SEARCH("kit3", 'Painel Shopee'!B4895)), 3,
IF(ISNUMBER(SEARCH("kit4", 'Painel Shopee'!B4895)), 4,
IF(ISNUMBER(SEARCH("kit5", 'Painel Shopee'!B4895)), 5,
IF(ISNUMBER(SEARCH("kit6", 'Painel Shopee'!B4895)), 6,
IF(ISNUMBER(SEARCH("kit7", 'Painel Shopee'!B4895)), 7,
IF(ISNUMBER(SEARCH("kit8", 'Painel Shopee'!B4895)), 8,
IF(ISNUMBER(SEARCH("kit9", 'Painel Shopee'!B4895)), 9,
IF(ISNUMBER(SEARCH("kit10", 'Painel Shopee'!B4895)), 10,
IF(ISNUMBER(SEARCH("kit11", 'Painel Shopee'!B4895)), 11,
IF(ISNUMBER(SEARCH("kit12", 'Painel Shopee'!B4895)), 12,
IF(ISNUMBER(SEARCH("kit13", 'Painel Shopee'!B4895)), 13,
IF(ISNUMBER(SEARCH("kit14", 'Painel Shopee'!B4895)), 14,
IF(ISNUMBER(SEARCH("kit15", 'Painel Shopee'!B4895)), 15,
IF(ISNUMBER(SEARCH("kit16", 'Painel Shopee'!B4895)), 16,
IF(ISNUMBER(SEARCH("kit17", 'Painel Shopee'!B4895)), 17,
IF(ISNUMBER(SEARCH("kit18", 'Painel Shopee'!B4895)), 18,
IF(ISNUMBER(SEARCH("kit19", 'Painel Shopee'!B4895)), 19,
IF(ISNUMBER(SEARCH("kit20", 'Painel Shopee'!B4895)), 20, 0)))))))))))))))))))</f>
        <v>0</v>
      </c>
      <c r="E4895">
        <f>IF(D4895=0,'Painel Shopee'!C4895,D4895*'Painel Shopee'!C4895)</f>
        <v>0</v>
      </c>
    </row>
    <row r="4896" spans="1:5" x14ac:dyDescent="0.25">
      <c r="A4896">
        <f>IF(ISNUMBER(SEARCH("kit 2", 'Painel ML'!C4896)), 2,
IF(ISNUMBER(SEARCH("kit 3", 'Painel ML'!C4896)), 3,
IF(ISNUMBER(SEARCH("kit 4", 'Painel ML'!C4896)), 4,
IF(ISNUMBER(SEARCH("kit 5", 'Painel ML'!C4896)), 5,
IF(ISNUMBER(SEARCH("kit 6", 'Painel ML'!C4896)), 6,
IF(ISNUMBER(SEARCH("kit 7", 'Painel ML'!C4896)), 7,
IF(ISNUMBER(SEARCH("kit 8", 'Painel ML'!C4896)), 8,
IF(ISNUMBER(SEARCH("kit 9", 'Painel ML'!C4896)), 9,
IF(ISNUMBER(SEARCH("kit 10", 'Painel ML'!C4896)), 10,
IF(ISNUMBER(SEARCH("kit 11", 'Painel ML'!C4896)), 11,
IF(ISNUMBER(SEARCH("kit 12", 'Painel ML'!C4896)), 12,
IF(ISNUMBER(SEARCH("kit 13", 'Painel ML'!C4896)), 13,
IF(ISNUMBER(SEARCH("kit 14", 'Painel ML'!C4896)), 14,
IF(ISNUMBER(SEARCH("kit 15", 'Painel ML'!C4896)), 15,
IF(ISNUMBER(SEARCH("kit 16", 'Painel ML'!C4896)), 16,
IF(ISNUMBER(SEARCH("kit 17", 'Painel ML'!C4896)), 17,
IF(ISNUMBER(SEARCH("kit 18", 'Painel ML'!C4896)), 18,
IF(ISNUMBER(SEARCH("kit 19", 'Painel ML'!C4896)), 19,
IF(ISNUMBER(SEARCH("kit 20", 'Painel ML'!C4896)), 20, 0)))))))))))))))))))</f>
        <v>0</v>
      </c>
      <c r="B4896">
        <f>IF(A4896=0,'Painel ML'!A4896,A4896*'Painel ML'!A4896)</f>
        <v>0</v>
      </c>
      <c r="D4896">
        <f>IF(ISNUMBER(SEARCH("kit2", 'Painel Shopee'!B4896)), 2,
IF(ISNUMBER(SEARCH("kit3", 'Painel Shopee'!B4896)), 3,
IF(ISNUMBER(SEARCH("kit4", 'Painel Shopee'!B4896)), 4,
IF(ISNUMBER(SEARCH("kit5", 'Painel Shopee'!B4896)), 5,
IF(ISNUMBER(SEARCH("kit6", 'Painel Shopee'!B4896)), 6,
IF(ISNUMBER(SEARCH("kit7", 'Painel Shopee'!B4896)), 7,
IF(ISNUMBER(SEARCH("kit8", 'Painel Shopee'!B4896)), 8,
IF(ISNUMBER(SEARCH("kit9", 'Painel Shopee'!B4896)), 9,
IF(ISNUMBER(SEARCH("kit10", 'Painel Shopee'!B4896)), 10,
IF(ISNUMBER(SEARCH("kit11", 'Painel Shopee'!B4896)), 11,
IF(ISNUMBER(SEARCH("kit12", 'Painel Shopee'!B4896)), 12,
IF(ISNUMBER(SEARCH("kit13", 'Painel Shopee'!B4896)), 13,
IF(ISNUMBER(SEARCH("kit14", 'Painel Shopee'!B4896)), 14,
IF(ISNUMBER(SEARCH("kit15", 'Painel Shopee'!B4896)), 15,
IF(ISNUMBER(SEARCH("kit16", 'Painel Shopee'!B4896)), 16,
IF(ISNUMBER(SEARCH("kit17", 'Painel Shopee'!B4896)), 17,
IF(ISNUMBER(SEARCH("kit18", 'Painel Shopee'!B4896)), 18,
IF(ISNUMBER(SEARCH("kit19", 'Painel Shopee'!B4896)), 19,
IF(ISNUMBER(SEARCH("kit20", 'Painel Shopee'!B4896)), 20, 0)))))))))))))))))))</f>
        <v>0</v>
      </c>
      <c r="E4896">
        <f>IF(D4896=0,'Painel Shopee'!C4896,D4896*'Painel Shopee'!C4896)</f>
        <v>0</v>
      </c>
    </row>
    <row r="4897" spans="1:5" x14ac:dyDescent="0.25">
      <c r="A4897">
        <f>IF(ISNUMBER(SEARCH("kit 2", 'Painel ML'!C4897)), 2,
IF(ISNUMBER(SEARCH("kit 3", 'Painel ML'!C4897)), 3,
IF(ISNUMBER(SEARCH("kit 4", 'Painel ML'!C4897)), 4,
IF(ISNUMBER(SEARCH("kit 5", 'Painel ML'!C4897)), 5,
IF(ISNUMBER(SEARCH("kit 6", 'Painel ML'!C4897)), 6,
IF(ISNUMBER(SEARCH("kit 7", 'Painel ML'!C4897)), 7,
IF(ISNUMBER(SEARCH("kit 8", 'Painel ML'!C4897)), 8,
IF(ISNUMBER(SEARCH("kit 9", 'Painel ML'!C4897)), 9,
IF(ISNUMBER(SEARCH("kit 10", 'Painel ML'!C4897)), 10,
IF(ISNUMBER(SEARCH("kit 11", 'Painel ML'!C4897)), 11,
IF(ISNUMBER(SEARCH("kit 12", 'Painel ML'!C4897)), 12,
IF(ISNUMBER(SEARCH("kit 13", 'Painel ML'!C4897)), 13,
IF(ISNUMBER(SEARCH("kit 14", 'Painel ML'!C4897)), 14,
IF(ISNUMBER(SEARCH("kit 15", 'Painel ML'!C4897)), 15,
IF(ISNUMBER(SEARCH("kit 16", 'Painel ML'!C4897)), 16,
IF(ISNUMBER(SEARCH("kit 17", 'Painel ML'!C4897)), 17,
IF(ISNUMBER(SEARCH("kit 18", 'Painel ML'!C4897)), 18,
IF(ISNUMBER(SEARCH("kit 19", 'Painel ML'!C4897)), 19,
IF(ISNUMBER(SEARCH("kit 20", 'Painel ML'!C4897)), 20, 0)))))))))))))))))))</f>
        <v>0</v>
      </c>
      <c r="B4897">
        <f>IF(A4897=0,'Painel ML'!A4897,A4897*'Painel ML'!A4897)</f>
        <v>0</v>
      </c>
      <c r="D4897">
        <f>IF(ISNUMBER(SEARCH("kit2", 'Painel Shopee'!B4897)), 2,
IF(ISNUMBER(SEARCH("kit3", 'Painel Shopee'!B4897)), 3,
IF(ISNUMBER(SEARCH("kit4", 'Painel Shopee'!B4897)), 4,
IF(ISNUMBER(SEARCH("kit5", 'Painel Shopee'!B4897)), 5,
IF(ISNUMBER(SEARCH("kit6", 'Painel Shopee'!B4897)), 6,
IF(ISNUMBER(SEARCH("kit7", 'Painel Shopee'!B4897)), 7,
IF(ISNUMBER(SEARCH("kit8", 'Painel Shopee'!B4897)), 8,
IF(ISNUMBER(SEARCH("kit9", 'Painel Shopee'!B4897)), 9,
IF(ISNUMBER(SEARCH("kit10", 'Painel Shopee'!B4897)), 10,
IF(ISNUMBER(SEARCH("kit11", 'Painel Shopee'!B4897)), 11,
IF(ISNUMBER(SEARCH("kit12", 'Painel Shopee'!B4897)), 12,
IF(ISNUMBER(SEARCH("kit13", 'Painel Shopee'!B4897)), 13,
IF(ISNUMBER(SEARCH("kit14", 'Painel Shopee'!B4897)), 14,
IF(ISNUMBER(SEARCH("kit15", 'Painel Shopee'!B4897)), 15,
IF(ISNUMBER(SEARCH("kit16", 'Painel Shopee'!B4897)), 16,
IF(ISNUMBER(SEARCH("kit17", 'Painel Shopee'!B4897)), 17,
IF(ISNUMBER(SEARCH("kit18", 'Painel Shopee'!B4897)), 18,
IF(ISNUMBER(SEARCH("kit19", 'Painel Shopee'!B4897)), 19,
IF(ISNUMBER(SEARCH("kit20", 'Painel Shopee'!B4897)), 20, 0)))))))))))))))))))</f>
        <v>0</v>
      </c>
      <c r="E4897">
        <f>IF(D4897=0,'Painel Shopee'!C4897,D4897*'Painel Shopee'!C4897)</f>
        <v>0</v>
      </c>
    </row>
    <row r="4898" spans="1:5" x14ac:dyDescent="0.25">
      <c r="A4898">
        <f>IF(ISNUMBER(SEARCH("kit 2", 'Painel ML'!C4898)), 2,
IF(ISNUMBER(SEARCH("kit 3", 'Painel ML'!C4898)), 3,
IF(ISNUMBER(SEARCH("kit 4", 'Painel ML'!C4898)), 4,
IF(ISNUMBER(SEARCH("kit 5", 'Painel ML'!C4898)), 5,
IF(ISNUMBER(SEARCH("kit 6", 'Painel ML'!C4898)), 6,
IF(ISNUMBER(SEARCH("kit 7", 'Painel ML'!C4898)), 7,
IF(ISNUMBER(SEARCH("kit 8", 'Painel ML'!C4898)), 8,
IF(ISNUMBER(SEARCH("kit 9", 'Painel ML'!C4898)), 9,
IF(ISNUMBER(SEARCH("kit 10", 'Painel ML'!C4898)), 10,
IF(ISNUMBER(SEARCH("kit 11", 'Painel ML'!C4898)), 11,
IF(ISNUMBER(SEARCH("kit 12", 'Painel ML'!C4898)), 12,
IF(ISNUMBER(SEARCH("kit 13", 'Painel ML'!C4898)), 13,
IF(ISNUMBER(SEARCH("kit 14", 'Painel ML'!C4898)), 14,
IF(ISNUMBER(SEARCH("kit 15", 'Painel ML'!C4898)), 15,
IF(ISNUMBER(SEARCH("kit 16", 'Painel ML'!C4898)), 16,
IF(ISNUMBER(SEARCH("kit 17", 'Painel ML'!C4898)), 17,
IF(ISNUMBER(SEARCH("kit 18", 'Painel ML'!C4898)), 18,
IF(ISNUMBER(SEARCH("kit 19", 'Painel ML'!C4898)), 19,
IF(ISNUMBER(SEARCH("kit 20", 'Painel ML'!C4898)), 20, 0)))))))))))))))))))</f>
        <v>0</v>
      </c>
      <c r="B4898">
        <f>IF(A4898=0,'Painel ML'!A4898,A4898*'Painel ML'!A4898)</f>
        <v>0</v>
      </c>
      <c r="D4898">
        <f>IF(ISNUMBER(SEARCH("kit2", 'Painel Shopee'!B4898)), 2,
IF(ISNUMBER(SEARCH("kit3", 'Painel Shopee'!B4898)), 3,
IF(ISNUMBER(SEARCH("kit4", 'Painel Shopee'!B4898)), 4,
IF(ISNUMBER(SEARCH("kit5", 'Painel Shopee'!B4898)), 5,
IF(ISNUMBER(SEARCH("kit6", 'Painel Shopee'!B4898)), 6,
IF(ISNUMBER(SEARCH("kit7", 'Painel Shopee'!B4898)), 7,
IF(ISNUMBER(SEARCH("kit8", 'Painel Shopee'!B4898)), 8,
IF(ISNUMBER(SEARCH("kit9", 'Painel Shopee'!B4898)), 9,
IF(ISNUMBER(SEARCH("kit10", 'Painel Shopee'!B4898)), 10,
IF(ISNUMBER(SEARCH("kit11", 'Painel Shopee'!B4898)), 11,
IF(ISNUMBER(SEARCH("kit12", 'Painel Shopee'!B4898)), 12,
IF(ISNUMBER(SEARCH("kit13", 'Painel Shopee'!B4898)), 13,
IF(ISNUMBER(SEARCH("kit14", 'Painel Shopee'!B4898)), 14,
IF(ISNUMBER(SEARCH("kit15", 'Painel Shopee'!B4898)), 15,
IF(ISNUMBER(SEARCH("kit16", 'Painel Shopee'!B4898)), 16,
IF(ISNUMBER(SEARCH("kit17", 'Painel Shopee'!B4898)), 17,
IF(ISNUMBER(SEARCH("kit18", 'Painel Shopee'!B4898)), 18,
IF(ISNUMBER(SEARCH("kit19", 'Painel Shopee'!B4898)), 19,
IF(ISNUMBER(SEARCH("kit20", 'Painel Shopee'!B4898)), 20, 0)))))))))))))))))))</f>
        <v>0</v>
      </c>
      <c r="E4898">
        <f>IF(D4898=0,'Painel Shopee'!C4898,D4898*'Painel Shopee'!C4898)</f>
        <v>0</v>
      </c>
    </row>
    <row r="4899" spans="1:5" x14ac:dyDescent="0.25">
      <c r="A4899">
        <f>IF(ISNUMBER(SEARCH("kit 2", 'Painel ML'!C4899)), 2,
IF(ISNUMBER(SEARCH("kit 3", 'Painel ML'!C4899)), 3,
IF(ISNUMBER(SEARCH("kit 4", 'Painel ML'!C4899)), 4,
IF(ISNUMBER(SEARCH("kit 5", 'Painel ML'!C4899)), 5,
IF(ISNUMBER(SEARCH("kit 6", 'Painel ML'!C4899)), 6,
IF(ISNUMBER(SEARCH("kit 7", 'Painel ML'!C4899)), 7,
IF(ISNUMBER(SEARCH("kit 8", 'Painel ML'!C4899)), 8,
IF(ISNUMBER(SEARCH("kit 9", 'Painel ML'!C4899)), 9,
IF(ISNUMBER(SEARCH("kit 10", 'Painel ML'!C4899)), 10,
IF(ISNUMBER(SEARCH("kit 11", 'Painel ML'!C4899)), 11,
IF(ISNUMBER(SEARCH("kit 12", 'Painel ML'!C4899)), 12,
IF(ISNUMBER(SEARCH("kit 13", 'Painel ML'!C4899)), 13,
IF(ISNUMBER(SEARCH("kit 14", 'Painel ML'!C4899)), 14,
IF(ISNUMBER(SEARCH("kit 15", 'Painel ML'!C4899)), 15,
IF(ISNUMBER(SEARCH("kit 16", 'Painel ML'!C4899)), 16,
IF(ISNUMBER(SEARCH("kit 17", 'Painel ML'!C4899)), 17,
IF(ISNUMBER(SEARCH("kit 18", 'Painel ML'!C4899)), 18,
IF(ISNUMBER(SEARCH("kit 19", 'Painel ML'!C4899)), 19,
IF(ISNUMBER(SEARCH("kit 20", 'Painel ML'!C4899)), 20, 0)))))))))))))))))))</f>
        <v>0</v>
      </c>
      <c r="B4899">
        <f>IF(A4899=0,'Painel ML'!A4899,A4899*'Painel ML'!A4899)</f>
        <v>0</v>
      </c>
      <c r="D4899">
        <f>IF(ISNUMBER(SEARCH("kit2", 'Painel Shopee'!B4899)), 2,
IF(ISNUMBER(SEARCH("kit3", 'Painel Shopee'!B4899)), 3,
IF(ISNUMBER(SEARCH("kit4", 'Painel Shopee'!B4899)), 4,
IF(ISNUMBER(SEARCH("kit5", 'Painel Shopee'!B4899)), 5,
IF(ISNUMBER(SEARCH("kit6", 'Painel Shopee'!B4899)), 6,
IF(ISNUMBER(SEARCH("kit7", 'Painel Shopee'!B4899)), 7,
IF(ISNUMBER(SEARCH("kit8", 'Painel Shopee'!B4899)), 8,
IF(ISNUMBER(SEARCH("kit9", 'Painel Shopee'!B4899)), 9,
IF(ISNUMBER(SEARCH("kit10", 'Painel Shopee'!B4899)), 10,
IF(ISNUMBER(SEARCH("kit11", 'Painel Shopee'!B4899)), 11,
IF(ISNUMBER(SEARCH("kit12", 'Painel Shopee'!B4899)), 12,
IF(ISNUMBER(SEARCH("kit13", 'Painel Shopee'!B4899)), 13,
IF(ISNUMBER(SEARCH("kit14", 'Painel Shopee'!B4899)), 14,
IF(ISNUMBER(SEARCH("kit15", 'Painel Shopee'!B4899)), 15,
IF(ISNUMBER(SEARCH("kit16", 'Painel Shopee'!B4899)), 16,
IF(ISNUMBER(SEARCH("kit17", 'Painel Shopee'!B4899)), 17,
IF(ISNUMBER(SEARCH("kit18", 'Painel Shopee'!B4899)), 18,
IF(ISNUMBER(SEARCH("kit19", 'Painel Shopee'!B4899)), 19,
IF(ISNUMBER(SEARCH("kit20", 'Painel Shopee'!B4899)), 20, 0)))))))))))))))))))</f>
        <v>0</v>
      </c>
      <c r="E4899">
        <f>IF(D4899=0,'Painel Shopee'!C4899,D4899*'Painel Shopee'!C4899)</f>
        <v>0</v>
      </c>
    </row>
    <row r="4900" spans="1:5" x14ac:dyDescent="0.25">
      <c r="A4900">
        <f>IF(ISNUMBER(SEARCH("kit 2", 'Painel ML'!C4900)), 2,
IF(ISNUMBER(SEARCH("kit 3", 'Painel ML'!C4900)), 3,
IF(ISNUMBER(SEARCH("kit 4", 'Painel ML'!C4900)), 4,
IF(ISNUMBER(SEARCH("kit 5", 'Painel ML'!C4900)), 5,
IF(ISNUMBER(SEARCH("kit 6", 'Painel ML'!C4900)), 6,
IF(ISNUMBER(SEARCH("kit 7", 'Painel ML'!C4900)), 7,
IF(ISNUMBER(SEARCH("kit 8", 'Painel ML'!C4900)), 8,
IF(ISNUMBER(SEARCH("kit 9", 'Painel ML'!C4900)), 9,
IF(ISNUMBER(SEARCH("kit 10", 'Painel ML'!C4900)), 10,
IF(ISNUMBER(SEARCH("kit 11", 'Painel ML'!C4900)), 11,
IF(ISNUMBER(SEARCH("kit 12", 'Painel ML'!C4900)), 12,
IF(ISNUMBER(SEARCH("kit 13", 'Painel ML'!C4900)), 13,
IF(ISNUMBER(SEARCH("kit 14", 'Painel ML'!C4900)), 14,
IF(ISNUMBER(SEARCH("kit 15", 'Painel ML'!C4900)), 15,
IF(ISNUMBER(SEARCH("kit 16", 'Painel ML'!C4900)), 16,
IF(ISNUMBER(SEARCH("kit 17", 'Painel ML'!C4900)), 17,
IF(ISNUMBER(SEARCH("kit 18", 'Painel ML'!C4900)), 18,
IF(ISNUMBER(SEARCH("kit 19", 'Painel ML'!C4900)), 19,
IF(ISNUMBER(SEARCH("kit 20", 'Painel ML'!C4900)), 20, 0)))))))))))))))))))</f>
        <v>0</v>
      </c>
      <c r="B4900">
        <f>IF(A4900=0,'Painel ML'!A4900,A4900*'Painel ML'!A4900)</f>
        <v>0</v>
      </c>
      <c r="D4900">
        <f>IF(ISNUMBER(SEARCH("kit2", 'Painel Shopee'!B4900)), 2,
IF(ISNUMBER(SEARCH("kit3", 'Painel Shopee'!B4900)), 3,
IF(ISNUMBER(SEARCH("kit4", 'Painel Shopee'!B4900)), 4,
IF(ISNUMBER(SEARCH("kit5", 'Painel Shopee'!B4900)), 5,
IF(ISNUMBER(SEARCH("kit6", 'Painel Shopee'!B4900)), 6,
IF(ISNUMBER(SEARCH("kit7", 'Painel Shopee'!B4900)), 7,
IF(ISNUMBER(SEARCH("kit8", 'Painel Shopee'!B4900)), 8,
IF(ISNUMBER(SEARCH("kit9", 'Painel Shopee'!B4900)), 9,
IF(ISNUMBER(SEARCH("kit10", 'Painel Shopee'!B4900)), 10,
IF(ISNUMBER(SEARCH("kit11", 'Painel Shopee'!B4900)), 11,
IF(ISNUMBER(SEARCH("kit12", 'Painel Shopee'!B4900)), 12,
IF(ISNUMBER(SEARCH("kit13", 'Painel Shopee'!B4900)), 13,
IF(ISNUMBER(SEARCH("kit14", 'Painel Shopee'!B4900)), 14,
IF(ISNUMBER(SEARCH("kit15", 'Painel Shopee'!B4900)), 15,
IF(ISNUMBER(SEARCH("kit16", 'Painel Shopee'!B4900)), 16,
IF(ISNUMBER(SEARCH("kit17", 'Painel Shopee'!B4900)), 17,
IF(ISNUMBER(SEARCH("kit18", 'Painel Shopee'!B4900)), 18,
IF(ISNUMBER(SEARCH("kit19", 'Painel Shopee'!B4900)), 19,
IF(ISNUMBER(SEARCH("kit20", 'Painel Shopee'!B4900)), 20, 0)))))))))))))))))))</f>
        <v>0</v>
      </c>
      <c r="E4900">
        <f>IF(D4900=0,'Painel Shopee'!C4900,D4900*'Painel Shopee'!C4900)</f>
        <v>0</v>
      </c>
    </row>
    <row r="4901" spans="1:5" x14ac:dyDescent="0.25">
      <c r="A4901">
        <f>IF(ISNUMBER(SEARCH("kit 2", 'Painel ML'!C4901)), 2,
IF(ISNUMBER(SEARCH("kit 3", 'Painel ML'!C4901)), 3,
IF(ISNUMBER(SEARCH("kit 4", 'Painel ML'!C4901)), 4,
IF(ISNUMBER(SEARCH("kit 5", 'Painel ML'!C4901)), 5,
IF(ISNUMBER(SEARCH("kit 6", 'Painel ML'!C4901)), 6,
IF(ISNUMBER(SEARCH("kit 7", 'Painel ML'!C4901)), 7,
IF(ISNUMBER(SEARCH("kit 8", 'Painel ML'!C4901)), 8,
IF(ISNUMBER(SEARCH("kit 9", 'Painel ML'!C4901)), 9,
IF(ISNUMBER(SEARCH("kit 10", 'Painel ML'!C4901)), 10,
IF(ISNUMBER(SEARCH("kit 11", 'Painel ML'!C4901)), 11,
IF(ISNUMBER(SEARCH("kit 12", 'Painel ML'!C4901)), 12,
IF(ISNUMBER(SEARCH("kit 13", 'Painel ML'!C4901)), 13,
IF(ISNUMBER(SEARCH("kit 14", 'Painel ML'!C4901)), 14,
IF(ISNUMBER(SEARCH("kit 15", 'Painel ML'!C4901)), 15,
IF(ISNUMBER(SEARCH("kit 16", 'Painel ML'!C4901)), 16,
IF(ISNUMBER(SEARCH("kit 17", 'Painel ML'!C4901)), 17,
IF(ISNUMBER(SEARCH("kit 18", 'Painel ML'!C4901)), 18,
IF(ISNUMBER(SEARCH("kit 19", 'Painel ML'!C4901)), 19,
IF(ISNUMBER(SEARCH("kit 20", 'Painel ML'!C4901)), 20, 0)))))))))))))))))))</f>
        <v>0</v>
      </c>
      <c r="B4901">
        <f>IF(A4901=0,'Painel ML'!A4901,A4901*'Painel ML'!A4901)</f>
        <v>0</v>
      </c>
      <c r="D4901">
        <f>IF(ISNUMBER(SEARCH("kit2", 'Painel Shopee'!B4901)), 2,
IF(ISNUMBER(SEARCH("kit3", 'Painel Shopee'!B4901)), 3,
IF(ISNUMBER(SEARCH("kit4", 'Painel Shopee'!B4901)), 4,
IF(ISNUMBER(SEARCH("kit5", 'Painel Shopee'!B4901)), 5,
IF(ISNUMBER(SEARCH("kit6", 'Painel Shopee'!B4901)), 6,
IF(ISNUMBER(SEARCH("kit7", 'Painel Shopee'!B4901)), 7,
IF(ISNUMBER(SEARCH("kit8", 'Painel Shopee'!B4901)), 8,
IF(ISNUMBER(SEARCH("kit9", 'Painel Shopee'!B4901)), 9,
IF(ISNUMBER(SEARCH("kit10", 'Painel Shopee'!B4901)), 10,
IF(ISNUMBER(SEARCH("kit11", 'Painel Shopee'!B4901)), 11,
IF(ISNUMBER(SEARCH("kit12", 'Painel Shopee'!B4901)), 12,
IF(ISNUMBER(SEARCH("kit13", 'Painel Shopee'!B4901)), 13,
IF(ISNUMBER(SEARCH("kit14", 'Painel Shopee'!B4901)), 14,
IF(ISNUMBER(SEARCH("kit15", 'Painel Shopee'!B4901)), 15,
IF(ISNUMBER(SEARCH("kit16", 'Painel Shopee'!B4901)), 16,
IF(ISNUMBER(SEARCH("kit17", 'Painel Shopee'!B4901)), 17,
IF(ISNUMBER(SEARCH("kit18", 'Painel Shopee'!B4901)), 18,
IF(ISNUMBER(SEARCH("kit19", 'Painel Shopee'!B4901)), 19,
IF(ISNUMBER(SEARCH("kit20", 'Painel Shopee'!B4901)), 20, 0)))))))))))))))))))</f>
        <v>0</v>
      </c>
      <c r="E4901">
        <f>IF(D4901=0,'Painel Shopee'!C4901,D4901*'Painel Shopee'!C4901)</f>
        <v>0</v>
      </c>
    </row>
    <row r="4902" spans="1:5" x14ac:dyDescent="0.25">
      <c r="A4902">
        <f>IF(ISNUMBER(SEARCH("kit 2", 'Painel ML'!C4902)), 2,
IF(ISNUMBER(SEARCH("kit 3", 'Painel ML'!C4902)), 3,
IF(ISNUMBER(SEARCH("kit 4", 'Painel ML'!C4902)), 4,
IF(ISNUMBER(SEARCH("kit 5", 'Painel ML'!C4902)), 5,
IF(ISNUMBER(SEARCH("kit 6", 'Painel ML'!C4902)), 6,
IF(ISNUMBER(SEARCH("kit 7", 'Painel ML'!C4902)), 7,
IF(ISNUMBER(SEARCH("kit 8", 'Painel ML'!C4902)), 8,
IF(ISNUMBER(SEARCH("kit 9", 'Painel ML'!C4902)), 9,
IF(ISNUMBER(SEARCH("kit 10", 'Painel ML'!C4902)), 10,
IF(ISNUMBER(SEARCH("kit 11", 'Painel ML'!C4902)), 11,
IF(ISNUMBER(SEARCH("kit 12", 'Painel ML'!C4902)), 12,
IF(ISNUMBER(SEARCH("kit 13", 'Painel ML'!C4902)), 13,
IF(ISNUMBER(SEARCH("kit 14", 'Painel ML'!C4902)), 14,
IF(ISNUMBER(SEARCH("kit 15", 'Painel ML'!C4902)), 15,
IF(ISNUMBER(SEARCH("kit 16", 'Painel ML'!C4902)), 16,
IF(ISNUMBER(SEARCH("kit 17", 'Painel ML'!C4902)), 17,
IF(ISNUMBER(SEARCH("kit 18", 'Painel ML'!C4902)), 18,
IF(ISNUMBER(SEARCH("kit 19", 'Painel ML'!C4902)), 19,
IF(ISNUMBER(SEARCH("kit 20", 'Painel ML'!C4902)), 20, 0)))))))))))))))))))</f>
        <v>0</v>
      </c>
      <c r="B4902">
        <f>IF(A4902=0,'Painel ML'!A4902,A4902*'Painel ML'!A4902)</f>
        <v>0</v>
      </c>
      <c r="D4902">
        <f>IF(ISNUMBER(SEARCH("kit2", 'Painel Shopee'!B4902)), 2,
IF(ISNUMBER(SEARCH("kit3", 'Painel Shopee'!B4902)), 3,
IF(ISNUMBER(SEARCH("kit4", 'Painel Shopee'!B4902)), 4,
IF(ISNUMBER(SEARCH("kit5", 'Painel Shopee'!B4902)), 5,
IF(ISNUMBER(SEARCH("kit6", 'Painel Shopee'!B4902)), 6,
IF(ISNUMBER(SEARCH("kit7", 'Painel Shopee'!B4902)), 7,
IF(ISNUMBER(SEARCH("kit8", 'Painel Shopee'!B4902)), 8,
IF(ISNUMBER(SEARCH("kit9", 'Painel Shopee'!B4902)), 9,
IF(ISNUMBER(SEARCH("kit10", 'Painel Shopee'!B4902)), 10,
IF(ISNUMBER(SEARCH("kit11", 'Painel Shopee'!B4902)), 11,
IF(ISNUMBER(SEARCH("kit12", 'Painel Shopee'!B4902)), 12,
IF(ISNUMBER(SEARCH("kit13", 'Painel Shopee'!B4902)), 13,
IF(ISNUMBER(SEARCH("kit14", 'Painel Shopee'!B4902)), 14,
IF(ISNUMBER(SEARCH("kit15", 'Painel Shopee'!B4902)), 15,
IF(ISNUMBER(SEARCH("kit16", 'Painel Shopee'!B4902)), 16,
IF(ISNUMBER(SEARCH("kit17", 'Painel Shopee'!B4902)), 17,
IF(ISNUMBER(SEARCH("kit18", 'Painel Shopee'!B4902)), 18,
IF(ISNUMBER(SEARCH("kit19", 'Painel Shopee'!B4902)), 19,
IF(ISNUMBER(SEARCH("kit20", 'Painel Shopee'!B4902)), 20, 0)))))))))))))))))))</f>
        <v>0</v>
      </c>
      <c r="E4902">
        <f>IF(D4902=0,'Painel Shopee'!C4902,D4902*'Painel Shopee'!C4902)</f>
        <v>0</v>
      </c>
    </row>
    <row r="4903" spans="1:5" x14ac:dyDescent="0.25">
      <c r="A4903">
        <f>IF(ISNUMBER(SEARCH("kit 2", 'Painel ML'!C4903)), 2,
IF(ISNUMBER(SEARCH("kit 3", 'Painel ML'!C4903)), 3,
IF(ISNUMBER(SEARCH("kit 4", 'Painel ML'!C4903)), 4,
IF(ISNUMBER(SEARCH("kit 5", 'Painel ML'!C4903)), 5,
IF(ISNUMBER(SEARCH("kit 6", 'Painel ML'!C4903)), 6,
IF(ISNUMBER(SEARCH("kit 7", 'Painel ML'!C4903)), 7,
IF(ISNUMBER(SEARCH("kit 8", 'Painel ML'!C4903)), 8,
IF(ISNUMBER(SEARCH("kit 9", 'Painel ML'!C4903)), 9,
IF(ISNUMBER(SEARCH("kit 10", 'Painel ML'!C4903)), 10,
IF(ISNUMBER(SEARCH("kit 11", 'Painel ML'!C4903)), 11,
IF(ISNUMBER(SEARCH("kit 12", 'Painel ML'!C4903)), 12,
IF(ISNUMBER(SEARCH("kit 13", 'Painel ML'!C4903)), 13,
IF(ISNUMBER(SEARCH("kit 14", 'Painel ML'!C4903)), 14,
IF(ISNUMBER(SEARCH("kit 15", 'Painel ML'!C4903)), 15,
IF(ISNUMBER(SEARCH("kit 16", 'Painel ML'!C4903)), 16,
IF(ISNUMBER(SEARCH("kit 17", 'Painel ML'!C4903)), 17,
IF(ISNUMBER(SEARCH("kit 18", 'Painel ML'!C4903)), 18,
IF(ISNUMBER(SEARCH("kit 19", 'Painel ML'!C4903)), 19,
IF(ISNUMBER(SEARCH("kit 20", 'Painel ML'!C4903)), 20, 0)))))))))))))))))))</f>
        <v>0</v>
      </c>
      <c r="B4903">
        <f>IF(A4903=0,'Painel ML'!A4903,A4903*'Painel ML'!A4903)</f>
        <v>0</v>
      </c>
      <c r="D4903">
        <f>IF(ISNUMBER(SEARCH("kit2", 'Painel Shopee'!B4903)), 2,
IF(ISNUMBER(SEARCH("kit3", 'Painel Shopee'!B4903)), 3,
IF(ISNUMBER(SEARCH("kit4", 'Painel Shopee'!B4903)), 4,
IF(ISNUMBER(SEARCH("kit5", 'Painel Shopee'!B4903)), 5,
IF(ISNUMBER(SEARCH("kit6", 'Painel Shopee'!B4903)), 6,
IF(ISNUMBER(SEARCH("kit7", 'Painel Shopee'!B4903)), 7,
IF(ISNUMBER(SEARCH("kit8", 'Painel Shopee'!B4903)), 8,
IF(ISNUMBER(SEARCH("kit9", 'Painel Shopee'!B4903)), 9,
IF(ISNUMBER(SEARCH("kit10", 'Painel Shopee'!B4903)), 10,
IF(ISNUMBER(SEARCH("kit11", 'Painel Shopee'!B4903)), 11,
IF(ISNUMBER(SEARCH("kit12", 'Painel Shopee'!B4903)), 12,
IF(ISNUMBER(SEARCH("kit13", 'Painel Shopee'!B4903)), 13,
IF(ISNUMBER(SEARCH("kit14", 'Painel Shopee'!B4903)), 14,
IF(ISNUMBER(SEARCH("kit15", 'Painel Shopee'!B4903)), 15,
IF(ISNUMBER(SEARCH("kit16", 'Painel Shopee'!B4903)), 16,
IF(ISNUMBER(SEARCH("kit17", 'Painel Shopee'!B4903)), 17,
IF(ISNUMBER(SEARCH("kit18", 'Painel Shopee'!B4903)), 18,
IF(ISNUMBER(SEARCH("kit19", 'Painel Shopee'!B4903)), 19,
IF(ISNUMBER(SEARCH("kit20", 'Painel Shopee'!B4903)), 20, 0)))))))))))))))))))</f>
        <v>0</v>
      </c>
      <c r="E4903">
        <f>IF(D4903=0,'Painel Shopee'!C4903,D4903*'Painel Shopee'!C4903)</f>
        <v>0</v>
      </c>
    </row>
    <row r="4904" spans="1:5" x14ac:dyDescent="0.25">
      <c r="A4904">
        <f>IF(ISNUMBER(SEARCH("kit 2", 'Painel ML'!C4904)), 2,
IF(ISNUMBER(SEARCH("kit 3", 'Painel ML'!C4904)), 3,
IF(ISNUMBER(SEARCH("kit 4", 'Painel ML'!C4904)), 4,
IF(ISNUMBER(SEARCH("kit 5", 'Painel ML'!C4904)), 5,
IF(ISNUMBER(SEARCH("kit 6", 'Painel ML'!C4904)), 6,
IF(ISNUMBER(SEARCH("kit 7", 'Painel ML'!C4904)), 7,
IF(ISNUMBER(SEARCH("kit 8", 'Painel ML'!C4904)), 8,
IF(ISNUMBER(SEARCH("kit 9", 'Painel ML'!C4904)), 9,
IF(ISNUMBER(SEARCH("kit 10", 'Painel ML'!C4904)), 10,
IF(ISNUMBER(SEARCH("kit 11", 'Painel ML'!C4904)), 11,
IF(ISNUMBER(SEARCH("kit 12", 'Painel ML'!C4904)), 12,
IF(ISNUMBER(SEARCH("kit 13", 'Painel ML'!C4904)), 13,
IF(ISNUMBER(SEARCH("kit 14", 'Painel ML'!C4904)), 14,
IF(ISNUMBER(SEARCH("kit 15", 'Painel ML'!C4904)), 15,
IF(ISNUMBER(SEARCH("kit 16", 'Painel ML'!C4904)), 16,
IF(ISNUMBER(SEARCH("kit 17", 'Painel ML'!C4904)), 17,
IF(ISNUMBER(SEARCH("kit 18", 'Painel ML'!C4904)), 18,
IF(ISNUMBER(SEARCH("kit 19", 'Painel ML'!C4904)), 19,
IF(ISNUMBER(SEARCH("kit 20", 'Painel ML'!C4904)), 20, 0)))))))))))))))))))</f>
        <v>0</v>
      </c>
      <c r="B4904">
        <f>IF(A4904=0,'Painel ML'!A4904,A4904*'Painel ML'!A4904)</f>
        <v>0</v>
      </c>
      <c r="D4904">
        <f>IF(ISNUMBER(SEARCH("kit2", 'Painel Shopee'!B4904)), 2,
IF(ISNUMBER(SEARCH("kit3", 'Painel Shopee'!B4904)), 3,
IF(ISNUMBER(SEARCH("kit4", 'Painel Shopee'!B4904)), 4,
IF(ISNUMBER(SEARCH("kit5", 'Painel Shopee'!B4904)), 5,
IF(ISNUMBER(SEARCH("kit6", 'Painel Shopee'!B4904)), 6,
IF(ISNUMBER(SEARCH("kit7", 'Painel Shopee'!B4904)), 7,
IF(ISNUMBER(SEARCH("kit8", 'Painel Shopee'!B4904)), 8,
IF(ISNUMBER(SEARCH("kit9", 'Painel Shopee'!B4904)), 9,
IF(ISNUMBER(SEARCH("kit10", 'Painel Shopee'!B4904)), 10,
IF(ISNUMBER(SEARCH("kit11", 'Painel Shopee'!B4904)), 11,
IF(ISNUMBER(SEARCH("kit12", 'Painel Shopee'!B4904)), 12,
IF(ISNUMBER(SEARCH("kit13", 'Painel Shopee'!B4904)), 13,
IF(ISNUMBER(SEARCH("kit14", 'Painel Shopee'!B4904)), 14,
IF(ISNUMBER(SEARCH("kit15", 'Painel Shopee'!B4904)), 15,
IF(ISNUMBER(SEARCH("kit16", 'Painel Shopee'!B4904)), 16,
IF(ISNUMBER(SEARCH("kit17", 'Painel Shopee'!B4904)), 17,
IF(ISNUMBER(SEARCH("kit18", 'Painel Shopee'!B4904)), 18,
IF(ISNUMBER(SEARCH("kit19", 'Painel Shopee'!B4904)), 19,
IF(ISNUMBER(SEARCH("kit20", 'Painel Shopee'!B4904)), 20, 0)))))))))))))))))))</f>
        <v>0</v>
      </c>
      <c r="E4904">
        <f>IF(D4904=0,'Painel Shopee'!C4904,D4904*'Painel Shopee'!C4904)</f>
        <v>0</v>
      </c>
    </row>
    <row r="4905" spans="1:5" x14ac:dyDescent="0.25">
      <c r="A4905">
        <f>IF(ISNUMBER(SEARCH("kit 2", 'Painel ML'!C4905)), 2,
IF(ISNUMBER(SEARCH("kit 3", 'Painel ML'!C4905)), 3,
IF(ISNUMBER(SEARCH("kit 4", 'Painel ML'!C4905)), 4,
IF(ISNUMBER(SEARCH("kit 5", 'Painel ML'!C4905)), 5,
IF(ISNUMBER(SEARCH("kit 6", 'Painel ML'!C4905)), 6,
IF(ISNUMBER(SEARCH("kit 7", 'Painel ML'!C4905)), 7,
IF(ISNUMBER(SEARCH("kit 8", 'Painel ML'!C4905)), 8,
IF(ISNUMBER(SEARCH("kit 9", 'Painel ML'!C4905)), 9,
IF(ISNUMBER(SEARCH("kit 10", 'Painel ML'!C4905)), 10,
IF(ISNUMBER(SEARCH("kit 11", 'Painel ML'!C4905)), 11,
IF(ISNUMBER(SEARCH("kit 12", 'Painel ML'!C4905)), 12,
IF(ISNUMBER(SEARCH("kit 13", 'Painel ML'!C4905)), 13,
IF(ISNUMBER(SEARCH("kit 14", 'Painel ML'!C4905)), 14,
IF(ISNUMBER(SEARCH("kit 15", 'Painel ML'!C4905)), 15,
IF(ISNUMBER(SEARCH("kit 16", 'Painel ML'!C4905)), 16,
IF(ISNUMBER(SEARCH("kit 17", 'Painel ML'!C4905)), 17,
IF(ISNUMBER(SEARCH("kit 18", 'Painel ML'!C4905)), 18,
IF(ISNUMBER(SEARCH("kit 19", 'Painel ML'!C4905)), 19,
IF(ISNUMBER(SEARCH("kit 20", 'Painel ML'!C4905)), 20, 0)))))))))))))))))))</f>
        <v>0</v>
      </c>
      <c r="B4905">
        <f>IF(A4905=0,'Painel ML'!A4905,A4905*'Painel ML'!A4905)</f>
        <v>0</v>
      </c>
      <c r="D4905">
        <f>IF(ISNUMBER(SEARCH("kit2", 'Painel Shopee'!B4905)), 2,
IF(ISNUMBER(SEARCH("kit3", 'Painel Shopee'!B4905)), 3,
IF(ISNUMBER(SEARCH("kit4", 'Painel Shopee'!B4905)), 4,
IF(ISNUMBER(SEARCH("kit5", 'Painel Shopee'!B4905)), 5,
IF(ISNUMBER(SEARCH("kit6", 'Painel Shopee'!B4905)), 6,
IF(ISNUMBER(SEARCH("kit7", 'Painel Shopee'!B4905)), 7,
IF(ISNUMBER(SEARCH("kit8", 'Painel Shopee'!B4905)), 8,
IF(ISNUMBER(SEARCH("kit9", 'Painel Shopee'!B4905)), 9,
IF(ISNUMBER(SEARCH("kit10", 'Painel Shopee'!B4905)), 10,
IF(ISNUMBER(SEARCH("kit11", 'Painel Shopee'!B4905)), 11,
IF(ISNUMBER(SEARCH("kit12", 'Painel Shopee'!B4905)), 12,
IF(ISNUMBER(SEARCH("kit13", 'Painel Shopee'!B4905)), 13,
IF(ISNUMBER(SEARCH("kit14", 'Painel Shopee'!B4905)), 14,
IF(ISNUMBER(SEARCH("kit15", 'Painel Shopee'!B4905)), 15,
IF(ISNUMBER(SEARCH("kit16", 'Painel Shopee'!B4905)), 16,
IF(ISNUMBER(SEARCH("kit17", 'Painel Shopee'!B4905)), 17,
IF(ISNUMBER(SEARCH("kit18", 'Painel Shopee'!B4905)), 18,
IF(ISNUMBER(SEARCH("kit19", 'Painel Shopee'!B4905)), 19,
IF(ISNUMBER(SEARCH("kit20", 'Painel Shopee'!B4905)), 20, 0)))))))))))))))))))</f>
        <v>0</v>
      </c>
      <c r="E4905">
        <f>IF(D4905=0,'Painel Shopee'!C4905,D4905*'Painel Shopee'!C4905)</f>
        <v>0</v>
      </c>
    </row>
    <row r="4906" spans="1:5" x14ac:dyDescent="0.25">
      <c r="A4906">
        <f>IF(ISNUMBER(SEARCH("kit 2", 'Painel ML'!C4906)), 2,
IF(ISNUMBER(SEARCH("kit 3", 'Painel ML'!C4906)), 3,
IF(ISNUMBER(SEARCH("kit 4", 'Painel ML'!C4906)), 4,
IF(ISNUMBER(SEARCH("kit 5", 'Painel ML'!C4906)), 5,
IF(ISNUMBER(SEARCH("kit 6", 'Painel ML'!C4906)), 6,
IF(ISNUMBER(SEARCH("kit 7", 'Painel ML'!C4906)), 7,
IF(ISNUMBER(SEARCH("kit 8", 'Painel ML'!C4906)), 8,
IF(ISNUMBER(SEARCH("kit 9", 'Painel ML'!C4906)), 9,
IF(ISNUMBER(SEARCH("kit 10", 'Painel ML'!C4906)), 10,
IF(ISNUMBER(SEARCH("kit 11", 'Painel ML'!C4906)), 11,
IF(ISNUMBER(SEARCH("kit 12", 'Painel ML'!C4906)), 12,
IF(ISNUMBER(SEARCH("kit 13", 'Painel ML'!C4906)), 13,
IF(ISNUMBER(SEARCH("kit 14", 'Painel ML'!C4906)), 14,
IF(ISNUMBER(SEARCH("kit 15", 'Painel ML'!C4906)), 15,
IF(ISNUMBER(SEARCH("kit 16", 'Painel ML'!C4906)), 16,
IF(ISNUMBER(SEARCH("kit 17", 'Painel ML'!C4906)), 17,
IF(ISNUMBER(SEARCH("kit 18", 'Painel ML'!C4906)), 18,
IF(ISNUMBER(SEARCH("kit 19", 'Painel ML'!C4906)), 19,
IF(ISNUMBER(SEARCH("kit 20", 'Painel ML'!C4906)), 20, 0)))))))))))))))))))</f>
        <v>0</v>
      </c>
      <c r="B4906">
        <f>IF(A4906=0,'Painel ML'!A4906,A4906*'Painel ML'!A4906)</f>
        <v>0</v>
      </c>
      <c r="D4906">
        <f>IF(ISNUMBER(SEARCH("kit2", 'Painel Shopee'!B4906)), 2,
IF(ISNUMBER(SEARCH("kit3", 'Painel Shopee'!B4906)), 3,
IF(ISNUMBER(SEARCH("kit4", 'Painel Shopee'!B4906)), 4,
IF(ISNUMBER(SEARCH("kit5", 'Painel Shopee'!B4906)), 5,
IF(ISNUMBER(SEARCH("kit6", 'Painel Shopee'!B4906)), 6,
IF(ISNUMBER(SEARCH("kit7", 'Painel Shopee'!B4906)), 7,
IF(ISNUMBER(SEARCH("kit8", 'Painel Shopee'!B4906)), 8,
IF(ISNUMBER(SEARCH("kit9", 'Painel Shopee'!B4906)), 9,
IF(ISNUMBER(SEARCH("kit10", 'Painel Shopee'!B4906)), 10,
IF(ISNUMBER(SEARCH("kit11", 'Painel Shopee'!B4906)), 11,
IF(ISNUMBER(SEARCH("kit12", 'Painel Shopee'!B4906)), 12,
IF(ISNUMBER(SEARCH("kit13", 'Painel Shopee'!B4906)), 13,
IF(ISNUMBER(SEARCH("kit14", 'Painel Shopee'!B4906)), 14,
IF(ISNUMBER(SEARCH("kit15", 'Painel Shopee'!B4906)), 15,
IF(ISNUMBER(SEARCH("kit16", 'Painel Shopee'!B4906)), 16,
IF(ISNUMBER(SEARCH("kit17", 'Painel Shopee'!B4906)), 17,
IF(ISNUMBER(SEARCH("kit18", 'Painel Shopee'!B4906)), 18,
IF(ISNUMBER(SEARCH("kit19", 'Painel Shopee'!B4906)), 19,
IF(ISNUMBER(SEARCH("kit20", 'Painel Shopee'!B4906)), 20, 0)))))))))))))))))))</f>
        <v>0</v>
      </c>
      <c r="E4906">
        <f>IF(D4906=0,'Painel Shopee'!C4906,D4906*'Painel Shopee'!C4906)</f>
        <v>0</v>
      </c>
    </row>
    <row r="4907" spans="1:5" x14ac:dyDescent="0.25">
      <c r="A4907">
        <f>IF(ISNUMBER(SEARCH("kit 2", 'Painel ML'!C4907)), 2,
IF(ISNUMBER(SEARCH("kit 3", 'Painel ML'!C4907)), 3,
IF(ISNUMBER(SEARCH("kit 4", 'Painel ML'!C4907)), 4,
IF(ISNUMBER(SEARCH("kit 5", 'Painel ML'!C4907)), 5,
IF(ISNUMBER(SEARCH("kit 6", 'Painel ML'!C4907)), 6,
IF(ISNUMBER(SEARCH("kit 7", 'Painel ML'!C4907)), 7,
IF(ISNUMBER(SEARCH("kit 8", 'Painel ML'!C4907)), 8,
IF(ISNUMBER(SEARCH("kit 9", 'Painel ML'!C4907)), 9,
IF(ISNUMBER(SEARCH("kit 10", 'Painel ML'!C4907)), 10,
IF(ISNUMBER(SEARCH("kit 11", 'Painel ML'!C4907)), 11,
IF(ISNUMBER(SEARCH("kit 12", 'Painel ML'!C4907)), 12,
IF(ISNUMBER(SEARCH("kit 13", 'Painel ML'!C4907)), 13,
IF(ISNUMBER(SEARCH("kit 14", 'Painel ML'!C4907)), 14,
IF(ISNUMBER(SEARCH("kit 15", 'Painel ML'!C4907)), 15,
IF(ISNUMBER(SEARCH("kit 16", 'Painel ML'!C4907)), 16,
IF(ISNUMBER(SEARCH("kit 17", 'Painel ML'!C4907)), 17,
IF(ISNUMBER(SEARCH("kit 18", 'Painel ML'!C4907)), 18,
IF(ISNUMBER(SEARCH("kit 19", 'Painel ML'!C4907)), 19,
IF(ISNUMBER(SEARCH("kit 20", 'Painel ML'!C4907)), 20, 0)))))))))))))))))))</f>
        <v>0</v>
      </c>
      <c r="B4907">
        <f>IF(A4907=0,'Painel ML'!A4907,A4907*'Painel ML'!A4907)</f>
        <v>0</v>
      </c>
      <c r="D4907">
        <f>IF(ISNUMBER(SEARCH("kit2", 'Painel Shopee'!B4907)), 2,
IF(ISNUMBER(SEARCH("kit3", 'Painel Shopee'!B4907)), 3,
IF(ISNUMBER(SEARCH("kit4", 'Painel Shopee'!B4907)), 4,
IF(ISNUMBER(SEARCH("kit5", 'Painel Shopee'!B4907)), 5,
IF(ISNUMBER(SEARCH("kit6", 'Painel Shopee'!B4907)), 6,
IF(ISNUMBER(SEARCH("kit7", 'Painel Shopee'!B4907)), 7,
IF(ISNUMBER(SEARCH("kit8", 'Painel Shopee'!B4907)), 8,
IF(ISNUMBER(SEARCH("kit9", 'Painel Shopee'!B4907)), 9,
IF(ISNUMBER(SEARCH("kit10", 'Painel Shopee'!B4907)), 10,
IF(ISNUMBER(SEARCH("kit11", 'Painel Shopee'!B4907)), 11,
IF(ISNUMBER(SEARCH("kit12", 'Painel Shopee'!B4907)), 12,
IF(ISNUMBER(SEARCH("kit13", 'Painel Shopee'!B4907)), 13,
IF(ISNUMBER(SEARCH("kit14", 'Painel Shopee'!B4907)), 14,
IF(ISNUMBER(SEARCH("kit15", 'Painel Shopee'!B4907)), 15,
IF(ISNUMBER(SEARCH("kit16", 'Painel Shopee'!B4907)), 16,
IF(ISNUMBER(SEARCH("kit17", 'Painel Shopee'!B4907)), 17,
IF(ISNUMBER(SEARCH("kit18", 'Painel Shopee'!B4907)), 18,
IF(ISNUMBER(SEARCH("kit19", 'Painel Shopee'!B4907)), 19,
IF(ISNUMBER(SEARCH("kit20", 'Painel Shopee'!B4907)), 20, 0)))))))))))))))))))</f>
        <v>0</v>
      </c>
      <c r="E4907">
        <f>IF(D4907=0,'Painel Shopee'!C4907,D4907*'Painel Shopee'!C4907)</f>
        <v>0</v>
      </c>
    </row>
    <row r="4908" spans="1:5" x14ac:dyDescent="0.25">
      <c r="A4908">
        <f>IF(ISNUMBER(SEARCH("kit 2", 'Painel ML'!C4908)), 2,
IF(ISNUMBER(SEARCH("kit 3", 'Painel ML'!C4908)), 3,
IF(ISNUMBER(SEARCH("kit 4", 'Painel ML'!C4908)), 4,
IF(ISNUMBER(SEARCH("kit 5", 'Painel ML'!C4908)), 5,
IF(ISNUMBER(SEARCH("kit 6", 'Painel ML'!C4908)), 6,
IF(ISNUMBER(SEARCH("kit 7", 'Painel ML'!C4908)), 7,
IF(ISNUMBER(SEARCH("kit 8", 'Painel ML'!C4908)), 8,
IF(ISNUMBER(SEARCH("kit 9", 'Painel ML'!C4908)), 9,
IF(ISNUMBER(SEARCH("kit 10", 'Painel ML'!C4908)), 10,
IF(ISNUMBER(SEARCH("kit 11", 'Painel ML'!C4908)), 11,
IF(ISNUMBER(SEARCH("kit 12", 'Painel ML'!C4908)), 12,
IF(ISNUMBER(SEARCH("kit 13", 'Painel ML'!C4908)), 13,
IF(ISNUMBER(SEARCH("kit 14", 'Painel ML'!C4908)), 14,
IF(ISNUMBER(SEARCH("kit 15", 'Painel ML'!C4908)), 15,
IF(ISNUMBER(SEARCH("kit 16", 'Painel ML'!C4908)), 16,
IF(ISNUMBER(SEARCH("kit 17", 'Painel ML'!C4908)), 17,
IF(ISNUMBER(SEARCH("kit 18", 'Painel ML'!C4908)), 18,
IF(ISNUMBER(SEARCH("kit 19", 'Painel ML'!C4908)), 19,
IF(ISNUMBER(SEARCH("kit 20", 'Painel ML'!C4908)), 20, 0)))))))))))))))))))</f>
        <v>0</v>
      </c>
      <c r="B4908">
        <f>IF(A4908=0,'Painel ML'!A4908,A4908*'Painel ML'!A4908)</f>
        <v>0</v>
      </c>
      <c r="D4908">
        <f>IF(ISNUMBER(SEARCH("kit2", 'Painel Shopee'!B4908)), 2,
IF(ISNUMBER(SEARCH("kit3", 'Painel Shopee'!B4908)), 3,
IF(ISNUMBER(SEARCH("kit4", 'Painel Shopee'!B4908)), 4,
IF(ISNUMBER(SEARCH("kit5", 'Painel Shopee'!B4908)), 5,
IF(ISNUMBER(SEARCH("kit6", 'Painel Shopee'!B4908)), 6,
IF(ISNUMBER(SEARCH("kit7", 'Painel Shopee'!B4908)), 7,
IF(ISNUMBER(SEARCH("kit8", 'Painel Shopee'!B4908)), 8,
IF(ISNUMBER(SEARCH("kit9", 'Painel Shopee'!B4908)), 9,
IF(ISNUMBER(SEARCH("kit10", 'Painel Shopee'!B4908)), 10,
IF(ISNUMBER(SEARCH("kit11", 'Painel Shopee'!B4908)), 11,
IF(ISNUMBER(SEARCH("kit12", 'Painel Shopee'!B4908)), 12,
IF(ISNUMBER(SEARCH("kit13", 'Painel Shopee'!B4908)), 13,
IF(ISNUMBER(SEARCH("kit14", 'Painel Shopee'!B4908)), 14,
IF(ISNUMBER(SEARCH("kit15", 'Painel Shopee'!B4908)), 15,
IF(ISNUMBER(SEARCH("kit16", 'Painel Shopee'!B4908)), 16,
IF(ISNUMBER(SEARCH("kit17", 'Painel Shopee'!B4908)), 17,
IF(ISNUMBER(SEARCH("kit18", 'Painel Shopee'!B4908)), 18,
IF(ISNUMBER(SEARCH("kit19", 'Painel Shopee'!B4908)), 19,
IF(ISNUMBER(SEARCH("kit20", 'Painel Shopee'!B4908)), 20, 0)))))))))))))))))))</f>
        <v>0</v>
      </c>
      <c r="E4908">
        <f>IF(D4908=0,'Painel Shopee'!C4908,D4908*'Painel Shopee'!C4908)</f>
        <v>0</v>
      </c>
    </row>
    <row r="4909" spans="1:5" x14ac:dyDescent="0.25">
      <c r="A4909">
        <f>IF(ISNUMBER(SEARCH("kit 2", 'Painel ML'!C4909)), 2,
IF(ISNUMBER(SEARCH("kit 3", 'Painel ML'!C4909)), 3,
IF(ISNUMBER(SEARCH("kit 4", 'Painel ML'!C4909)), 4,
IF(ISNUMBER(SEARCH("kit 5", 'Painel ML'!C4909)), 5,
IF(ISNUMBER(SEARCH("kit 6", 'Painel ML'!C4909)), 6,
IF(ISNUMBER(SEARCH("kit 7", 'Painel ML'!C4909)), 7,
IF(ISNUMBER(SEARCH("kit 8", 'Painel ML'!C4909)), 8,
IF(ISNUMBER(SEARCH("kit 9", 'Painel ML'!C4909)), 9,
IF(ISNUMBER(SEARCH("kit 10", 'Painel ML'!C4909)), 10,
IF(ISNUMBER(SEARCH("kit 11", 'Painel ML'!C4909)), 11,
IF(ISNUMBER(SEARCH("kit 12", 'Painel ML'!C4909)), 12,
IF(ISNUMBER(SEARCH("kit 13", 'Painel ML'!C4909)), 13,
IF(ISNUMBER(SEARCH("kit 14", 'Painel ML'!C4909)), 14,
IF(ISNUMBER(SEARCH("kit 15", 'Painel ML'!C4909)), 15,
IF(ISNUMBER(SEARCH("kit 16", 'Painel ML'!C4909)), 16,
IF(ISNUMBER(SEARCH("kit 17", 'Painel ML'!C4909)), 17,
IF(ISNUMBER(SEARCH("kit 18", 'Painel ML'!C4909)), 18,
IF(ISNUMBER(SEARCH("kit 19", 'Painel ML'!C4909)), 19,
IF(ISNUMBER(SEARCH("kit 20", 'Painel ML'!C4909)), 20, 0)))))))))))))))))))</f>
        <v>0</v>
      </c>
      <c r="B4909">
        <f>IF(A4909=0,'Painel ML'!A4909,A4909*'Painel ML'!A4909)</f>
        <v>0</v>
      </c>
      <c r="D4909">
        <f>IF(ISNUMBER(SEARCH("kit2", 'Painel Shopee'!B4909)), 2,
IF(ISNUMBER(SEARCH("kit3", 'Painel Shopee'!B4909)), 3,
IF(ISNUMBER(SEARCH("kit4", 'Painel Shopee'!B4909)), 4,
IF(ISNUMBER(SEARCH("kit5", 'Painel Shopee'!B4909)), 5,
IF(ISNUMBER(SEARCH("kit6", 'Painel Shopee'!B4909)), 6,
IF(ISNUMBER(SEARCH("kit7", 'Painel Shopee'!B4909)), 7,
IF(ISNUMBER(SEARCH("kit8", 'Painel Shopee'!B4909)), 8,
IF(ISNUMBER(SEARCH("kit9", 'Painel Shopee'!B4909)), 9,
IF(ISNUMBER(SEARCH("kit10", 'Painel Shopee'!B4909)), 10,
IF(ISNUMBER(SEARCH("kit11", 'Painel Shopee'!B4909)), 11,
IF(ISNUMBER(SEARCH("kit12", 'Painel Shopee'!B4909)), 12,
IF(ISNUMBER(SEARCH("kit13", 'Painel Shopee'!B4909)), 13,
IF(ISNUMBER(SEARCH("kit14", 'Painel Shopee'!B4909)), 14,
IF(ISNUMBER(SEARCH("kit15", 'Painel Shopee'!B4909)), 15,
IF(ISNUMBER(SEARCH("kit16", 'Painel Shopee'!B4909)), 16,
IF(ISNUMBER(SEARCH("kit17", 'Painel Shopee'!B4909)), 17,
IF(ISNUMBER(SEARCH("kit18", 'Painel Shopee'!B4909)), 18,
IF(ISNUMBER(SEARCH("kit19", 'Painel Shopee'!B4909)), 19,
IF(ISNUMBER(SEARCH("kit20", 'Painel Shopee'!B4909)), 20, 0)))))))))))))))))))</f>
        <v>0</v>
      </c>
      <c r="E4909">
        <f>IF(D4909=0,'Painel Shopee'!C4909,D4909*'Painel Shopee'!C4909)</f>
        <v>0</v>
      </c>
    </row>
    <row r="4910" spans="1:5" x14ac:dyDescent="0.25">
      <c r="A4910">
        <f>IF(ISNUMBER(SEARCH("kit 2", 'Painel ML'!C4910)), 2,
IF(ISNUMBER(SEARCH("kit 3", 'Painel ML'!C4910)), 3,
IF(ISNUMBER(SEARCH("kit 4", 'Painel ML'!C4910)), 4,
IF(ISNUMBER(SEARCH("kit 5", 'Painel ML'!C4910)), 5,
IF(ISNUMBER(SEARCH("kit 6", 'Painel ML'!C4910)), 6,
IF(ISNUMBER(SEARCH("kit 7", 'Painel ML'!C4910)), 7,
IF(ISNUMBER(SEARCH("kit 8", 'Painel ML'!C4910)), 8,
IF(ISNUMBER(SEARCH("kit 9", 'Painel ML'!C4910)), 9,
IF(ISNUMBER(SEARCH("kit 10", 'Painel ML'!C4910)), 10,
IF(ISNUMBER(SEARCH("kit 11", 'Painel ML'!C4910)), 11,
IF(ISNUMBER(SEARCH("kit 12", 'Painel ML'!C4910)), 12,
IF(ISNUMBER(SEARCH("kit 13", 'Painel ML'!C4910)), 13,
IF(ISNUMBER(SEARCH("kit 14", 'Painel ML'!C4910)), 14,
IF(ISNUMBER(SEARCH("kit 15", 'Painel ML'!C4910)), 15,
IF(ISNUMBER(SEARCH("kit 16", 'Painel ML'!C4910)), 16,
IF(ISNUMBER(SEARCH("kit 17", 'Painel ML'!C4910)), 17,
IF(ISNUMBER(SEARCH("kit 18", 'Painel ML'!C4910)), 18,
IF(ISNUMBER(SEARCH("kit 19", 'Painel ML'!C4910)), 19,
IF(ISNUMBER(SEARCH("kit 20", 'Painel ML'!C4910)), 20, 0)))))))))))))))))))</f>
        <v>0</v>
      </c>
      <c r="B4910">
        <f>IF(A4910=0,'Painel ML'!A4910,A4910*'Painel ML'!A4910)</f>
        <v>0</v>
      </c>
      <c r="D4910">
        <f>IF(ISNUMBER(SEARCH("kit2", 'Painel Shopee'!B4910)), 2,
IF(ISNUMBER(SEARCH("kit3", 'Painel Shopee'!B4910)), 3,
IF(ISNUMBER(SEARCH("kit4", 'Painel Shopee'!B4910)), 4,
IF(ISNUMBER(SEARCH("kit5", 'Painel Shopee'!B4910)), 5,
IF(ISNUMBER(SEARCH("kit6", 'Painel Shopee'!B4910)), 6,
IF(ISNUMBER(SEARCH("kit7", 'Painel Shopee'!B4910)), 7,
IF(ISNUMBER(SEARCH("kit8", 'Painel Shopee'!B4910)), 8,
IF(ISNUMBER(SEARCH("kit9", 'Painel Shopee'!B4910)), 9,
IF(ISNUMBER(SEARCH("kit10", 'Painel Shopee'!B4910)), 10,
IF(ISNUMBER(SEARCH("kit11", 'Painel Shopee'!B4910)), 11,
IF(ISNUMBER(SEARCH("kit12", 'Painel Shopee'!B4910)), 12,
IF(ISNUMBER(SEARCH("kit13", 'Painel Shopee'!B4910)), 13,
IF(ISNUMBER(SEARCH("kit14", 'Painel Shopee'!B4910)), 14,
IF(ISNUMBER(SEARCH("kit15", 'Painel Shopee'!B4910)), 15,
IF(ISNUMBER(SEARCH("kit16", 'Painel Shopee'!B4910)), 16,
IF(ISNUMBER(SEARCH("kit17", 'Painel Shopee'!B4910)), 17,
IF(ISNUMBER(SEARCH("kit18", 'Painel Shopee'!B4910)), 18,
IF(ISNUMBER(SEARCH("kit19", 'Painel Shopee'!B4910)), 19,
IF(ISNUMBER(SEARCH("kit20", 'Painel Shopee'!B4910)), 20, 0)))))))))))))))))))</f>
        <v>0</v>
      </c>
      <c r="E4910">
        <f>IF(D4910=0,'Painel Shopee'!C4910,D4910*'Painel Shopee'!C4910)</f>
        <v>0</v>
      </c>
    </row>
    <row r="4911" spans="1:5" x14ac:dyDescent="0.25">
      <c r="A4911">
        <f>IF(ISNUMBER(SEARCH("kit 2", 'Painel ML'!C4911)), 2,
IF(ISNUMBER(SEARCH("kit 3", 'Painel ML'!C4911)), 3,
IF(ISNUMBER(SEARCH("kit 4", 'Painel ML'!C4911)), 4,
IF(ISNUMBER(SEARCH("kit 5", 'Painel ML'!C4911)), 5,
IF(ISNUMBER(SEARCH("kit 6", 'Painel ML'!C4911)), 6,
IF(ISNUMBER(SEARCH("kit 7", 'Painel ML'!C4911)), 7,
IF(ISNUMBER(SEARCH("kit 8", 'Painel ML'!C4911)), 8,
IF(ISNUMBER(SEARCH("kit 9", 'Painel ML'!C4911)), 9,
IF(ISNUMBER(SEARCH("kit 10", 'Painel ML'!C4911)), 10,
IF(ISNUMBER(SEARCH("kit 11", 'Painel ML'!C4911)), 11,
IF(ISNUMBER(SEARCH("kit 12", 'Painel ML'!C4911)), 12,
IF(ISNUMBER(SEARCH("kit 13", 'Painel ML'!C4911)), 13,
IF(ISNUMBER(SEARCH("kit 14", 'Painel ML'!C4911)), 14,
IF(ISNUMBER(SEARCH("kit 15", 'Painel ML'!C4911)), 15,
IF(ISNUMBER(SEARCH("kit 16", 'Painel ML'!C4911)), 16,
IF(ISNUMBER(SEARCH("kit 17", 'Painel ML'!C4911)), 17,
IF(ISNUMBER(SEARCH("kit 18", 'Painel ML'!C4911)), 18,
IF(ISNUMBER(SEARCH("kit 19", 'Painel ML'!C4911)), 19,
IF(ISNUMBER(SEARCH("kit 20", 'Painel ML'!C4911)), 20, 0)))))))))))))))))))</f>
        <v>0</v>
      </c>
      <c r="B4911">
        <f>IF(A4911=0,'Painel ML'!A4911,A4911*'Painel ML'!A4911)</f>
        <v>0</v>
      </c>
      <c r="D4911">
        <f>IF(ISNUMBER(SEARCH("kit2", 'Painel Shopee'!B4911)), 2,
IF(ISNUMBER(SEARCH("kit3", 'Painel Shopee'!B4911)), 3,
IF(ISNUMBER(SEARCH("kit4", 'Painel Shopee'!B4911)), 4,
IF(ISNUMBER(SEARCH("kit5", 'Painel Shopee'!B4911)), 5,
IF(ISNUMBER(SEARCH("kit6", 'Painel Shopee'!B4911)), 6,
IF(ISNUMBER(SEARCH("kit7", 'Painel Shopee'!B4911)), 7,
IF(ISNUMBER(SEARCH("kit8", 'Painel Shopee'!B4911)), 8,
IF(ISNUMBER(SEARCH("kit9", 'Painel Shopee'!B4911)), 9,
IF(ISNUMBER(SEARCH("kit10", 'Painel Shopee'!B4911)), 10,
IF(ISNUMBER(SEARCH("kit11", 'Painel Shopee'!B4911)), 11,
IF(ISNUMBER(SEARCH("kit12", 'Painel Shopee'!B4911)), 12,
IF(ISNUMBER(SEARCH("kit13", 'Painel Shopee'!B4911)), 13,
IF(ISNUMBER(SEARCH("kit14", 'Painel Shopee'!B4911)), 14,
IF(ISNUMBER(SEARCH("kit15", 'Painel Shopee'!B4911)), 15,
IF(ISNUMBER(SEARCH("kit16", 'Painel Shopee'!B4911)), 16,
IF(ISNUMBER(SEARCH("kit17", 'Painel Shopee'!B4911)), 17,
IF(ISNUMBER(SEARCH("kit18", 'Painel Shopee'!B4911)), 18,
IF(ISNUMBER(SEARCH("kit19", 'Painel Shopee'!B4911)), 19,
IF(ISNUMBER(SEARCH("kit20", 'Painel Shopee'!B4911)), 20, 0)))))))))))))))))))</f>
        <v>0</v>
      </c>
      <c r="E4911">
        <f>IF(D4911=0,'Painel Shopee'!C4911,D4911*'Painel Shopee'!C4911)</f>
        <v>0</v>
      </c>
    </row>
    <row r="4912" spans="1:5" x14ac:dyDescent="0.25">
      <c r="A4912">
        <f>IF(ISNUMBER(SEARCH("kit 2", 'Painel ML'!C4912)), 2,
IF(ISNUMBER(SEARCH("kit 3", 'Painel ML'!C4912)), 3,
IF(ISNUMBER(SEARCH("kit 4", 'Painel ML'!C4912)), 4,
IF(ISNUMBER(SEARCH("kit 5", 'Painel ML'!C4912)), 5,
IF(ISNUMBER(SEARCH("kit 6", 'Painel ML'!C4912)), 6,
IF(ISNUMBER(SEARCH("kit 7", 'Painel ML'!C4912)), 7,
IF(ISNUMBER(SEARCH("kit 8", 'Painel ML'!C4912)), 8,
IF(ISNUMBER(SEARCH("kit 9", 'Painel ML'!C4912)), 9,
IF(ISNUMBER(SEARCH("kit 10", 'Painel ML'!C4912)), 10,
IF(ISNUMBER(SEARCH("kit 11", 'Painel ML'!C4912)), 11,
IF(ISNUMBER(SEARCH("kit 12", 'Painel ML'!C4912)), 12,
IF(ISNUMBER(SEARCH("kit 13", 'Painel ML'!C4912)), 13,
IF(ISNUMBER(SEARCH("kit 14", 'Painel ML'!C4912)), 14,
IF(ISNUMBER(SEARCH("kit 15", 'Painel ML'!C4912)), 15,
IF(ISNUMBER(SEARCH("kit 16", 'Painel ML'!C4912)), 16,
IF(ISNUMBER(SEARCH("kit 17", 'Painel ML'!C4912)), 17,
IF(ISNUMBER(SEARCH("kit 18", 'Painel ML'!C4912)), 18,
IF(ISNUMBER(SEARCH("kit 19", 'Painel ML'!C4912)), 19,
IF(ISNUMBER(SEARCH("kit 20", 'Painel ML'!C4912)), 20, 0)))))))))))))))))))</f>
        <v>0</v>
      </c>
      <c r="B4912">
        <f>IF(A4912=0,'Painel ML'!A4912,A4912*'Painel ML'!A4912)</f>
        <v>0</v>
      </c>
      <c r="D4912">
        <f>IF(ISNUMBER(SEARCH("kit2", 'Painel Shopee'!B4912)), 2,
IF(ISNUMBER(SEARCH("kit3", 'Painel Shopee'!B4912)), 3,
IF(ISNUMBER(SEARCH("kit4", 'Painel Shopee'!B4912)), 4,
IF(ISNUMBER(SEARCH("kit5", 'Painel Shopee'!B4912)), 5,
IF(ISNUMBER(SEARCH("kit6", 'Painel Shopee'!B4912)), 6,
IF(ISNUMBER(SEARCH("kit7", 'Painel Shopee'!B4912)), 7,
IF(ISNUMBER(SEARCH("kit8", 'Painel Shopee'!B4912)), 8,
IF(ISNUMBER(SEARCH("kit9", 'Painel Shopee'!B4912)), 9,
IF(ISNUMBER(SEARCH("kit10", 'Painel Shopee'!B4912)), 10,
IF(ISNUMBER(SEARCH("kit11", 'Painel Shopee'!B4912)), 11,
IF(ISNUMBER(SEARCH("kit12", 'Painel Shopee'!B4912)), 12,
IF(ISNUMBER(SEARCH("kit13", 'Painel Shopee'!B4912)), 13,
IF(ISNUMBER(SEARCH("kit14", 'Painel Shopee'!B4912)), 14,
IF(ISNUMBER(SEARCH("kit15", 'Painel Shopee'!B4912)), 15,
IF(ISNUMBER(SEARCH("kit16", 'Painel Shopee'!B4912)), 16,
IF(ISNUMBER(SEARCH("kit17", 'Painel Shopee'!B4912)), 17,
IF(ISNUMBER(SEARCH("kit18", 'Painel Shopee'!B4912)), 18,
IF(ISNUMBER(SEARCH("kit19", 'Painel Shopee'!B4912)), 19,
IF(ISNUMBER(SEARCH("kit20", 'Painel Shopee'!B4912)), 20, 0)))))))))))))))))))</f>
        <v>0</v>
      </c>
      <c r="E4912">
        <f>IF(D4912=0,'Painel Shopee'!C4912,D4912*'Painel Shopee'!C4912)</f>
        <v>0</v>
      </c>
    </row>
    <row r="4913" spans="1:5" x14ac:dyDescent="0.25">
      <c r="A4913">
        <f>IF(ISNUMBER(SEARCH("kit 2", 'Painel ML'!C4913)), 2,
IF(ISNUMBER(SEARCH("kit 3", 'Painel ML'!C4913)), 3,
IF(ISNUMBER(SEARCH("kit 4", 'Painel ML'!C4913)), 4,
IF(ISNUMBER(SEARCH("kit 5", 'Painel ML'!C4913)), 5,
IF(ISNUMBER(SEARCH("kit 6", 'Painel ML'!C4913)), 6,
IF(ISNUMBER(SEARCH("kit 7", 'Painel ML'!C4913)), 7,
IF(ISNUMBER(SEARCH("kit 8", 'Painel ML'!C4913)), 8,
IF(ISNUMBER(SEARCH("kit 9", 'Painel ML'!C4913)), 9,
IF(ISNUMBER(SEARCH("kit 10", 'Painel ML'!C4913)), 10,
IF(ISNUMBER(SEARCH("kit 11", 'Painel ML'!C4913)), 11,
IF(ISNUMBER(SEARCH("kit 12", 'Painel ML'!C4913)), 12,
IF(ISNUMBER(SEARCH("kit 13", 'Painel ML'!C4913)), 13,
IF(ISNUMBER(SEARCH("kit 14", 'Painel ML'!C4913)), 14,
IF(ISNUMBER(SEARCH("kit 15", 'Painel ML'!C4913)), 15,
IF(ISNUMBER(SEARCH("kit 16", 'Painel ML'!C4913)), 16,
IF(ISNUMBER(SEARCH("kit 17", 'Painel ML'!C4913)), 17,
IF(ISNUMBER(SEARCH("kit 18", 'Painel ML'!C4913)), 18,
IF(ISNUMBER(SEARCH("kit 19", 'Painel ML'!C4913)), 19,
IF(ISNUMBER(SEARCH("kit 20", 'Painel ML'!C4913)), 20, 0)))))))))))))))))))</f>
        <v>0</v>
      </c>
      <c r="B4913">
        <f>IF(A4913=0,'Painel ML'!A4913,A4913*'Painel ML'!A4913)</f>
        <v>0</v>
      </c>
      <c r="D4913">
        <f>IF(ISNUMBER(SEARCH("kit2", 'Painel Shopee'!B4913)), 2,
IF(ISNUMBER(SEARCH("kit3", 'Painel Shopee'!B4913)), 3,
IF(ISNUMBER(SEARCH("kit4", 'Painel Shopee'!B4913)), 4,
IF(ISNUMBER(SEARCH("kit5", 'Painel Shopee'!B4913)), 5,
IF(ISNUMBER(SEARCH("kit6", 'Painel Shopee'!B4913)), 6,
IF(ISNUMBER(SEARCH("kit7", 'Painel Shopee'!B4913)), 7,
IF(ISNUMBER(SEARCH("kit8", 'Painel Shopee'!B4913)), 8,
IF(ISNUMBER(SEARCH("kit9", 'Painel Shopee'!B4913)), 9,
IF(ISNUMBER(SEARCH("kit10", 'Painel Shopee'!B4913)), 10,
IF(ISNUMBER(SEARCH("kit11", 'Painel Shopee'!B4913)), 11,
IF(ISNUMBER(SEARCH("kit12", 'Painel Shopee'!B4913)), 12,
IF(ISNUMBER(SEARCH("kit13", 'Painel Shopee'!B4913)), 13,
IF(ISNUMBER(SEARCH("kit14", 'Painel Shopee'!B4913)), 14,
IF(ISNUMBER(SEARCH("kit15", 'Painel Shopee'!B4913)), 15,
IF(ISNUMBER(SEARCH("kit16", 'Painel Shopee'!B4913)), 16,
IF(ISNUMBER(SEARCH("kit17", 'Painel Shopee'!B4913)), 17,
IF(ISNUMBER(SEARCH("kit18", 'Painel Shopee'!B4913)), 18,
IF(ISNUMBER(SEARCH("kit19", 'Painel Shopee'!B4913)), 19,
IF(ISNUMBER(SEARCH("kit20", 'Painel Shopee'!B4913)), 20, 0)))))))))))))))))))</f>
        <v>0</v>
      </c>
      <c r="E4913">
        <f>IF(D4913=0,'Painel Shopee'!C4913,D4913*'Painel Shopee'!C4913)</f>
        <v>0</v>
      </c>
    </row>
    <row r="4914" spans="1:5" x14ac:dyDescent="0.25">
      <c r="A4914">
        <f>IF(ISNUMBER(SEARCH("kit 2", 'Painel ML'!C4914)), 2,
IF(ISNUMBER(SEARCH("kit 3", 'Painel ML'!C4914)), 3,
IF(ISNUMBER(SEARCH("kit 4", 'Painel ML'!C4914)), 4,
IF(ISNUMBER(SEARCH("kit 5", 'Painel ML'!C4914)), 5,
IF(ISNUMBER(SEARCH("kit 6", 'Painel ML'!C4914)), 6,
IF(ISNUMBER(SEARCH("kit 7", 'Painel ML'!C4914)), 7,
IF(ISNUMBER(SEARCH("kit 8", 'Painel ML'!C4914)), 8,
IF(ISNUMBER(SEARCH("kit 9", 'Painel ML'!C4914)), 9,
IF(ISNUMBER(SEARCH("kit 10", 'Painel ML'!C4914)), 10,
IF(ISNUMBER(SEARCH("kit 11", 'Painel ML'!C4914)), 11,
IF(ISNUMBER(SEARCH("kit 12", 'Painel ML'!C4914)), 12,
IF(ISNUMBER(SEARCH("kit 13", 'Painel ML'!C4914)), 13,
IF(ISNUMBER(SEARCH("kit 14", 'Painel ML'!C4914)), 14,
IF(ISNUMBER(SEARCH("kit 15", 'Painel ML'!C4914)), 15,
IF(ISNUMBER(SEARCH("kit 16", 'Painel ML'!C4914)), 16,
IF(ISNUMBER(SEARCH("kit 17", 'Painel ML'!C4914)), 17,
IF(ISNUMBER(SEARCH("kit 18", 'Painel ML'!C4914)), 18,
IF(ISNUMBER(SEARCH("kit 19", 'Painel ML'!C4914)), 19,
IF(ISNUMBER(SEARCH("kit 20", 'Painel ML'!C4914)), 20, 0)))))))))))))))))))</f>
        <v>0</v>
      </c>
      <c r="B4914">
        <f>IF(A4914=0,'Painel ML'!A4914,A4914*'Painel ML'!A4914)</f>
        <v>0</v>
      </c>
      <c r="D4914">
        <f>IF(ISNUMBER(SEARCH("kit2", 'Painel Shopee'!B4914)), 2,
IF(ISNUMBER(SEARCH("kit3", 'Painel Shopee'!B4914)), 3,
IF(ISNUMBER(SEARCH("kit4", 'Painel Shopee'!B4914)), 4,
IF(ISNUMBER(SEARCH("kit5", 'Painel Shopee'!B4914)), 5,
IF(ISNUMBER(SEARCH("kit6", 'Painel Shopee'!B4914)), 6,
IF(ISNUMBER(SEARCH("kit7", 'Painel Shopee'!B4914)), 7,
IF(ISNUMBER(SEARCH("kit8", 'Painel Shopee'!B4914)), 8,
IF(ISNUMBER(SEARCH("kit9", 'Painel Shopee'!B4914)), 9,
IF(ISNUMBER(SEARCH("kit10", 'Painel Shopee'!B4914)), 10,
IF(ISNUMBER(SEARCH("kit11", 'Painel Shopee'!B4914)), 11,
IF(ISNUMBER(SEARCH("kit12", 'Painel Shopee'!B4914)), 12,
IF(ISNUMBER(SEARCH("kit13", 'Painel Shopee'!B4914)), 13,
IF(ISNUMBER(SEARCH("kit14", 'Painel Shopee'!B4914)), 14,
IF(ISNUMBER(SEARCH("kit15", 'Painel Shopee'!B4914)), 15,
IF(ISNUMBER(SEARCH("kit16", 'Painel Shopee'!B4914)), 16,
IF(ISNUMBER(SEARCH("kit17", 'Painel Shopee'!B4914)), 17,
IF(ISNUMBER(SEARCH("kit18", 'Painel Shopee'!B4914)), 18,
IF(ISNUMBER(SEARCH("kit19", 'Painel Shopee'!B4914)), 19,
IF(ISNUMBER(SEARCH("kit20", 'Painel Shopee'!B4914)), 20, 0)))))))))))))))))))</f>
        <v>0</v>
      </c>
      <c r="E4914">
        <f>IF(D4914=0,'Painel Shopee'!C4914,D4914*'Painel Shopee'!C4914)</f>
        <v>0</v>
      </c>
    </row>
    <row r="4915" spans="1:5" x14ac:dyDescent="0.25">
      <c r="A4915">
        <f>IF(ISNUMBER(SEARCH("kit 2", 'Painel ML'!C4915)), 2,
IF(ISNUMBER(SEARCH("kit 3", 'Painel ML'!C4915)), 3,
IF(ISNUMBER(SEARCH("kit 4", 'Painel ML'!C4915)), 4,
IF(ISNUMBER(SEARCH("kit 5", 'Painel ML'!C4915)), 5,
IF(ISNUMBER(SEARCH("kit 6", 'Painel ML'!C4915)), 6,
IF(ISNUMBER(SEARCH("kit 7", 'Painel ML'!C4915)), 7,
IF(ISNUMBER(SEARCH("kit 8", 'Painel ML'!C4915)), 8,
IF(ISNUMBER(SEARCH("kit 9", 'Painel ML'!C4915)), 9,
IF(ISNUMBER(SEARCH("kit 10", 'Painel ML'!C4915)), 10,
IF(ISNUMBER(SEARCH("kit 11", 'Painel ML'!C4915)), 11,
IF(ISNUMBER(SEARCH("kit 12", 'Painel ML'!C4915)), 12,
IF(ISNUMBER(SEARCH("kit 13", 'Painel ML'!C4915)), 13,
IF(ISNUMBER(SEARCH("kit 14", 'Painel ML'!C4915)), 14,
IF(ISNUMBER(SEARCH("kit 15", 'Painel ML'!C4915)), 15,
IF(ISNUMBER(SEARCH("kit 16", 'Painel ML'!C4915)), 16,
IF(ISNUMBER(SEARCH("kit 17", 'Painel ML'!C4915)), 17,
IF(ISNUMBER(SEARCH("kit 18", 'Painel ML'!C4915)), 18,
IF(ISNUMBER(SEARCH("kit 19", 'Painel ML'!C4915)), 19,
IF(ISNUMBER(SEARCH("kit 20", 'Painel ML'!C4915)), 20, 0)))))))))))))))))))</f>
        <v>0</v>
      </c>
      <c r="B4915">
        <f>IF(A4915=0,'Painel ML'!A4915,A4915*'Painel ML'!A4915)</f>
        <v>0</v>
      </c>
      <c r="D4915">
        <f>IF(ISNUMBER(SEARCH("kit2", 'Painel Shopee'!B4915)), 2,
IF(ISNUMBER(SEARCH("kit3", 'Painel Shopee'!B4915)), 3,
IF(ISNUMBER(SEARCH("kit4", 'Painel Shopee'!B4915)), 4,
IF(ISNUMBER(SEARCH("kit5", 'Painel Shopee'!B4915)), 5,
IF(ISNUMBER(SEARCH("kit6", 'Painel Shopee'!B4915)), 6,
IF(ISNUMBER(SEARCH("kit7", 'Painel Shopee'!B4915)), 7,
IF(ISNUMBER(SEARCH("kit8", 'Painel Shopee'!B4915)), 8,
IF(ISNUMBER(SEARCH("kit9", 'Painel Shopee'!B4915)), 9,
IF(ISNUMBER(SEARCH("kit10", 'Painel Shopee'!B4915)), 10,
IF(ISNUMBER(SEARCH("kit11", 'Painel Shopee'!B4915)), 11,
IF(ISNUMBER(SEARCH("kit12", 'Painel Shopee'!B4915)), 12,
IF(ISNUMBER(SEARCH("kit13", 'Painel Shopee'!B4915)), 13,
IF(ISNUMBER(SEARCH("kit14", 'Painel Shopee'!B4915)), 14,
IF(ISNUMBER(SEARCH("kit15", 'Painel Shopee'!B4915)), 15,
IF(ISNUMBER(SEARCH("kit16", 'Painel Shopee'!B4915)), 16,
IF(ISNUMBER(SEARCH("kit17", 'Painel Shopee'!B4915)), 17,
IF(ISNUMBER(SEARCH("kit18", 'Painel Shopee'!B4915)), 18,
IF(ISNUMBER(SEARCH("kit19", 'Painel Shopee'!B4915)), 19,
IF(ISNUMBER(SEARCH("kit20", 'Painel Shopee'!B4915)), 20, 0)))))))))))))))))))</f>
        <v>0</v>
      </c>
      <c r="E4915">
        <f>IF(D4915=0,'Painel Shopee'!C4915,D4915*'Painel Shopee'!C4915)</f>
        <v>0</v>
      </c>
    </row>
    <row r="4916" spans="1:5" x14ac:dyDescent="0.25">
      <c r="A4916">
        <f>IF(ISNUMBER(SEARCH("kit 2", 'Painel ML'!C4916)), 2,
IF(ISNUMBER(SEARCH("kit 3", 'Painel ML'!C4916)), 3,
IF(ISNUMBER(SEARCH("kit 4", 'Painel ML'!C4916)), 4,
IF(ISNUMBER(SEARCH("kit 5", 'Painel ML'!C4916)), 5,
IF(ISNUMBER(SEARCH("kit 6", 'Painel ML'!C4916)), 6,
IF(ISNUMBER(SEARCH("kit 7", 'Painel ML'!C4916)), 7,
IF(ISNUMBER(SEARCH("kit 8", 'Painel ML'!C4916)), 8,
IF(ISNUMBER(SEARCH("kit 9", 'Painel ML'!C4916)), 9,
IF(ISNUMBER(SEARCH("kit 10", 'Painel ML'!C4916)), 10,
IF(ISNUMBER(SEARCH("kit 11", 'Painel ML'!C4916)), 11,
IF(ISNUMBER(SEARCH("kit 12", 'Painel ML'!C4916)), 12,
IF(ISNUMBER(SEARCH("kit 13", 'Painel ML'!C4916)), 13,
IF(ISNUMBER(SEARCH("kit 14", 'Painel ML'!C4916)), 14,
IF(ISNUMBER(SEARCH("kit 15", 'Painel ML'!C4916)), 15,
IF(ISNUMBER(SEARCH("kit 16", 'Painel ML'!C4916)), 16,
IF(ISNUMBER(SEARCH("kit 17", 'Painel ML'!C4916)), 17,
IF(ISNUMBER(SEARCH("kit 18", 'Painel ML'!C4916)), 18,
IF(ISNUMBER(SEARCH("kit 19", 'Painel ML'!C4916)), 19,
IF(ISNUMBER(SEARCH("kit 20", 'Painel ML'!C4916)), 20, 0)))))))))))))))))))</f>
        <v>0</v>
      </c>
      <c r="B4916">
        <f>IF(A4916=0,'Painel ML'!A4916,A4916*'Painel ML'!A4916)</f>
        <v>0</v>
      </c>
      <c r="D4916">
        <f>IF(ISNUMBER(SEARCH("kit2", 'Painel Shopee'!B4916)), 2,
IF(ISNUMBER(SEARCH("kit3", 'Painel Shopee'!B4916)), 3,
IF(ISNUMBER(SEARCH("kit4", 'Painel Shopee'!B4916)), 4,
IF(ISNUMBER(SEARCH("kit5", 'Painel Shopee'!B4916)), 5,
IF(ISNUMBER(SEARCH("kit6", 'Painel Shopee'!B4916)), 6,
IF(ISNUMBER(SEARCH("kit7", 'Painel Shopee'!B4916)), 7,
IF(ISNUMBER(SEARCH("kit8", 'Painel Shopee'!B4916)), 8,
IF(ISNUMBER(SEARCH("kit9", 'Painel Shopee'!B4916)), 9,
IF(ISNUMBER(SEARCH("kit10", 'Painel Shopee'!B4916)), 10,
IF(ISNUMBER(SEARCH("kit11", 'Painel Shopee'!B4916)), 11,
IF(ISNUMBER(SEARCH("kit12", 'Painel Shopee'!B4916)), 12,
IF(ISNUMBER(SEARCH("kit13", 'Painel Shopee'!B4916)), 13,
IF(ISNUMBER(SEARCH("kit14", 'Painel Shopee'!B4916)), 14,
IF(ISNUMBER(SEARCH("kit15", 'Painel Shopee'!B4916)), 15,
IF(ISNUMBER(SEARCH("kit16", 'Painel Shopee'!B4916)), 16,
IF(ISNUMBER(SEARCH("kit17", 'Painel Shopee'!B4916)), 17,
IF(ISNUMBER(SEARCH("kit18", 'Painel Shopee'!B4916)), 18,
IF(ISNUMBER(SEARCH("kit19", 'Painel Shopee'!B4916)), 19,
IF(ISNUMBER(SEARCH("kit20", 'Painel Shopee'!B4916)), 20, 0)))))))))))))))))))</f>
        <v>0</v>
      </c>
      <c r="E4916">
        <f>IF(D4916=0,'Painel Shopee'!C4916,D4916*'Painel Shopee'!C4916)</f>
        <v>0</v>
      </c>
    </row>
    <row r="4917" spans="1:5" x14ac:dyDescent="0.25">
      <c r="A4917">
        <f>IF(ISNUMBER(SEARCH("kit 2", 'Painel ML'!C4917)), 2,
IF(ISNUMBER(SEARCH("kit 3", 'Painel ML'!C4917)), 3,
IF(ISNUMBER(SEARCH("kit 4", 'Painel ML'!C4917)), 4,
IF(ISNUMBER(SEARCH("kit 5", 'Painel ML'!C4917)), 5,
IF(ISNUMBER(SEARCH("kit 6", 'Painel ML'!C4917)), 6,
IF(ISNUMBER(SEARCH("kit 7", 'Painel ML'!C4917)), 7,
IF(ISNUMBER(SEARCH("kit 8", 'Painel ML'!C4917)), 8,
IF(ISNUMBER(SEARCH("kit 9", 'Painel ML'!C4917)), 9,
IF(ISNUMBER(SEARCH("kit 10", 'Painel ML'!C4917)), 10,
IF(ISNUMBER(SEARCH("kit 11", 'Painel ML'!C4917)), 11,
IF(ISNUMBER(SEARCH("kit 12", 'Painel ML'!C4917)), 12,
IF(ISNUMBER(SEARCH("kit 13", 'Painel ML'!C4917)), 13,
IF(ISNUMBER(SEARCH("kit 14", 'Painel ML'!C4917)), 14,
IF(ISNUMBER(SEARCH("kit 15", 'Painel ML'!C4917)), 15,
IF(ISNUMBER(SEARCH("kit 16", 'Painel ML'!C4917)), 16,
IF(ISNUMBER(SEARCH("kit 17", 'Painel ML'!C4917)), 17,
IF(ISNUMBER(SEARCH("kit 18", 'Painel ML'!C4917)), 18,
IF(ISNUMBER(SEARCH("kit 19", 'Painel ML'!C4917)), 19,
IF(ISNUMBER(SEARCH("kit 20", 'Painel ML'!C4917)), 20, 0)))))))))))))))))))</f>
        <v>0</v>
      </c>
      <c r="B4917">
        <f>IF(A4917=0,'Painel ML'!A4917,A4917*'Painel ML'!A4917)</f>
        <v>0</v>
      </c>
      <c r="D4917">
        <f>IF(ISNUMBER(SEARCH("kit2", 'Painel Shopee'!B4917)), 2,
IF(ISNUMBER(SEARCH("kit3", 'Painel Shopee'!B4917)), 3,
IF(ISNUMBER(SEARCH("kit4", 'Painel Shopee'!B4917)), 4,
IF(ISNUMBER(SEARCH("kit5", 'Painel Shopee'!B4917)), 5,
IF(ISNUMBER(SEARCH("kit6", 'Painel Shopee'!B4917)), 6,
IF(ISNUMBER(SEARCH("kit7", 'Painel Shopee'!B4917)), 7,
IF(ISNUMBER(SEARCH("kit8", 'Painel Shopee'!B4917)), 8,
IF(ISNUMBER(SEARCH("kit9", 'Painel Shopee'!B4917)), 9,
IF(ISNUMBER(SEARCH("kit10", 'Painel Shopee'!B4917)), 10,
IF(ISNUMBER(SEARCH("kit11", 'Painel Shopee'!B4917)), 11,
IF(ISNUMBER(SEARCH("kit12", 'Painel Shopee'!B4917)), 12,
IF(ISNUMBER(SEARCH("kit13", 'Painel Shopee'!B4917)), 13,
IF(ISNUMBER(SEARCH("kit14", 'Painel Shopee'!B4917)), 14,
IF(ISNUMBER(SEARCH("kit15", 'Painel Shopee'!B4917)), 15,
IF(ISNUMBER(SEARCH("kit16", 'Painel Shopee'!B4917)), 16,
IF(ISNUMBER(SEARCH("kit17", 'Painel Shopee'!B4917)), 17,
IF(ISNUMBER(SEARCH("kit18", 'Painel Shopee'!B4917)), 18,
IF(ISNUMBER(SEARCH("kit19", 'Painel Shopee'!B4917)), 19,
IF(ISNUMBER(SEARCH("kit20", 'Painel Shopee'!B4917)), 20, 0)))))))))))))))))))</f>
        <v>0</v>
      </c>
      <c r="E4917">
        <f>IF(D4917=0,'Painel Shopee'!C4917,D4917*'Painel Shopee'!C4917)</f>
        <v>0</v>
      </c>
    </row>
    <row r="4918" spans="1:5" x14ac:dyDescent="0.25">
      <c r="A4918">
        <f>IF(ISNUMBER(SEARCH("kit 2", 'Painel ML'!C4918)), 2,
IF(ISNUMBER(SEARCH("kit 3", 'Painel ML'!C4918)), 3,
IF(ISNUMBER(SEARCH("kit 4", 'Painel ML'!C4918)), 4,
IF(ISNUMBER(SEARCH("kit 5", 'Painel ML'!C4918)), 5,
IF(ISNUMBER(SEARCH("kit 6", 'Painel ML'!C4918)), 6,
IF(ISNUMBER(SEARCH("kit 7", 'Painel ML'!C4918)), 7,
IF(ISNUMBER(SEARCH("kit 8", 'Painel ML'!C4918)), 8,
IF(ISNUMBER(SEARCH("kit 9", 'Painel ML'!C4918)), 9,
IF(ISNUMBER(SEARCH("kit 10", 'Painel ML'!C4918)), 10,
IF(ISNUMBER(SEARCH("kit 11", 'Painel ML'!C4918)), 11,
IF(ISNUMBER(SEARCH("kit 12", 'Painel ML'!C4918)), 12,
IF(ISNUMBER(SEARCH("kit 13", 'Painel ML'!C4918)), 13,
IF(ISNUMBER(SEARCH("kit 14", 'Painel ML'!C4918)), 14,
IF(ISNUMBER(SEARCH("kit 15", 'Painel ML'!C4918)), 15,
IF(ISNUMBER(SEARCH("kit 16", 'Painel ML'!C4918)), 16,
IF(ISNUMBER(SEARCH("kit 17", 'Painel ML'!C4918)), 17,
IF(ISNUMBER(SEARCH("kit 18", 'Painel ML'!C4918)), 18,
IF(ISNUMBER(SEARCH("kit 19", 'Painel ML'!C4918)), 19,
IF(ISNUMBER(SEARCH("kit 20", 'Painel ML'!C4918)), 20, 0)))))))))))))))))))</f>
        <v>0</v>
      </c>
      <c r="B4918">
        <f>IF(A4918=0,'Painel ML'!A4918,A4918*'Painel ML'!A4918)</f>
        <v>0</v>
      </c>
      <c r="D4918">
        <f>IF(ISNUMBER(SEARCH("kit2", 'Painel Shopee'!B4918)), 2,
IF(ISNUMBER(SEARCH("kit3", 'Painel Shopee'!B4918)), 3,
IF(ISNUMBER(SEARCH("kit4", 'Painel Shopee'!B4918)), 4,
IF(ISNUMBER(SEARCH("kit5", 'Painel Shopee'!B4918)), 5,
IF(ISNUMBER(SEARCH("kit6", 'Painel Shopee'!B4918)), 6,
IF(ISNUMBER(SEARCH("kit7", 'Painel Shopee'!B4918)), 7,
IF(ISNUMBER(SEARCH("kit8", 'Painel Shopee'!B4918)), 8,
IF(ISNUMBER(SEARCH("kit9", 'Painel Shopee'!B4918)), 9,
IF(ISNUMBER(SEARCH("kit10", 'Painel Shopee'!B4918)), 10,
IF(ISNUMBER(SEARCH("kit11", 'Painel Shopee'!B4918)), 11,
IF(ISNUMBER(SEARCH("kit12", 'Painel Shopee'!B4918)), 12,
IF(ISNUMBER(SEARCH("kit13", 'Painel Shopee'!B4918)), 13,
IF(ISNUMBER(SEARCH("kit14", 'Painel Shopee'!B4918)), 14,
IF(ISNUMBER(SEARCH("kit15", 'Painel Shopee'!B4918)), 15,
IF(ISNUMBER(SEARCH("kit16", 'Painel Shopee'!B4918)), 16,
IF(ISNUMBER(SEARCH("kit17", 'Painel Shopee'!B4918)), 17,
IF(ISNUMBER(SEARCH("kit18", 'Painel Shopee'!B4918)), 18,
IF(ISNUMBER(SEARCH("kit19", 'Painel Shopee'!B4918)), 19,
IF(ISNUMBER(SEARCH("kit20", 'Painel Shopee'!B4918)), 20, 0)))))))))))))))))))</f>
        <v>0</v>
      </c>
      <c r="E4918">
        <f>IF(D4918=0,'Painel Shopee'!C4918,D4918*'Painel Shopee'!C4918)</f>
        <v>0</v>
      </c>
    </row>
    <row r="4919" spans="1:5" x14ac:dyDescent="0.25">
      <c r="A4919">
        <f>IF(ISNUMBER(SEARCH("kit 2", 'Painel ML'!C4919)), 2,
IF(ISNUMBER(SEARCH("kit 3", 'Painel ML'!C4919)), 3,
IF(ISNUMBER(SEARCH("kit 4", 'Painel ML'!C4919)), 4,
IF(ISNUMBER(SEARCH("kit 5", 'Painel ML'!C4919)), 5,
IF(ISNUMBER(SEARCH("kit 6", 'Painel ML'!C4919)), 6,
IF(ISNUMBER(SEARCH("kit 7", 'Painel ML'!C4919)), 7,
IF(ISNUMBER(SEARCH("kit 8", 'Painel ML'!C4919)), 8,
IF(ISNUMBER(SEARCH("kit 9", 'Painel ML'!C4919)), 9,
IF(ISNUMBER(SEARCH("kit 10", 'Painel ML'!C4919)), 10,
IF(ISNUMBER(SEARCH("kit 11", 'Painel ML'!C4919)), 11,
IF(ISNUMBER(SEARCH("kit 12", 'Painel ML'!C4919)), 12,
IF(ISNUMBER(SEARCH("kit 13", 'Painel ML'!C4919)), 13,
IF(ISNUMBER(SEARCH("kit 14", 'Painel ML'!C4919)), 14,
IF(ISNUMBER(SEARCH("kit 15", 'Painel ML'!C4919)), 15,
IF(ISNUMBER(SEARCH("kit 16", 'Painel ML'!C4919)), 16,
IF(ISNUMBER(SEARCH("kit 17", 'Painel ML'!C4919)), 17,
IF(ISNUMBER(SEARCH("kit 18", 'Painel ML'!C4919)), 18,
IF(ISNUMBER(SEARCH("kit 19", 'Painel ML'!C4919)), 19,
IF(ISNUMBER(SEARCH("kit 20", 'Painel ML'!C4919)), 20, 0)))))))))))))))))))</f>
        <v>0</v>
      </c>
      <c r="B4919">
        <f>IF(A4919=0,'Painel ML'!A4919,A4919*'Painel ML'!A4919)</f>
        <v>0</v>
      </c>
      <c r="D4919">
        <f>IF(ISNUMBER(SEARCH("kit2", 'Painel Shopee'!B4919)), 2,
IF(ISNUMBER(SEARCH("kit3", 'Painel Shopee'!B4919)), 3,
IF(ISNUMBER(SEARCH("kit4", 'Painel Shopee'!B4919)), 4,
IF(ISNUMBER(SEARCH("kit5", 'Painel Shopee'!B4919)), 5,
IF(ISNUMBER(SEARCH("kit6", 'Painel Shopee'!B4919)), 6,
IF(ISNUMBER(SEARCH("kit7", 'Painel Shopee'!B4919)), 7,
IF(ISNUMBER(SEARCH("kit8", 'Painel Shopee'!B4919)), 8,
IF(ISNUMBER(SEARCH("kit9", 'Painel Shopee'!B4919)), 9,
IF(ISNUMBER(SEARCH("kit10", 'Painel Shopee'!B4919)), 10,
IF(ISNUMBER(SEARCH("kit11", 'Painel Shopee'!B4919)), 11,
IF(ISNUMBER(SEARCH("kit12", 'Painel Shopee'!B4919)), 12,
IF(ISNUMBER(SEARCH("kit13", 'Painel Shopee'!B4919)), 13,
IF(ISNUMBER(SEARCH("kit14", 'Painel Shopee'!B4919)), 14,
IF(ISNUMBER(SEARCH("kit15", 'Painel Shopee'!B4919)), 15,
IF(ISNUMBER(SEARCH("kit16", 'Painel Shopee'!B4919)), 16,
IF(ISNUMBER(SEARCH("kit17", 'Painel Shopee'!B4919)), 17,
IF(ISNUMBER(SEARCH("kit18", 'Painel Shopee'!B4919)), 18,
IF(ISNUMBER(SEARCH("kit19", 'Painel Shopee'!B4919)), 19,
IF(ISNUMBER(SEARCH("kit20", 'Painel Shopee'!B4919)), 20, 0)))))))))))))))))))</f>
        <v>0</v>
      </c>
      <c r="E4919">
        <f>IF(D4919=0,'Painel Shopee'!C4919,D4919*'Painel Shopee'!C4919)</f>
        <v>0</v>
      </c>
    </row>
    <row r="4920" spans="1:5" x14ac:dyDescent="0.25">
      <c r="A4920">
        <f>IF(ISNUMBER(SEARCH("kit 2", 'Painel ML'!C4920)), 2,
IF(ISNUMBER(SEARCH("kit 3", 'Painel ML'!C4920)), 3,
IF(ISNUMBER(SEARCH("kit 4", 'Painel ML'!C4920)), 4,
IF(ISNUMBER(SEARCH("kit 5", 'Painel ML'!C4920)), 5,
IF(ISNUMBER(SEARCH("kit 6", 'Painel ML'!C4920)), 6,
IF(ISNUMBER(SEARCH("kit 7", 'Painel ML'!C4920)), 7,
IF(ISNUMBER(SEARCH("kit 8", 'Painel ML'!C4920)), 8,
IF(ISNUMBER(SEARCH("kit 9", 'Painel ML'!C4920)), 9,
IF(ISNUMBER(SEARCH("kit 10", 'Painel ML'!C4920)), 10,
IF(ISNUMBER(SEARCH("kit 11", 'Painel ML'!C4920)), 11,
IF(ISNUMBER(SEARCH("kit 12", 'Painel ML'!C4920)), 12,
IF(ISNUMBER(SEARCH("kit 13", 'Painel ML'!C4920)), 13,
IF(ISNUMBER(SEARCH("kit 14", 'Painel ML'!C4920)), 14,
IF(ISNUMBER(SEARCH("kit 15", 'Painel ML'!C4920)), 15,
IF(ISNUMBER(SEARCH("kit 16", 'Painel ML'!C4920)), 16,
IF(ISNUMBER(SEARCH("kit 17", 'Painel ML'!C4920)), 17,
IF(ISNUMBER(SEARCH("kit 18", 'Painel ML'!C4920)), 18,
IF(ISNUMBER(SEARCH("kit 19", 'Painel ML'!C4920)), 19,
IF(ISNUMBER(SEARCH("kit 20", 'Painel ML'!C4920)), 20, 0)))))))))))))))))))</f>
        <v>0</v>
      </c>
      <c r="B4920">
        <f>IF(A4920=0,'Painel ML'!A4920,A4920*'Painel ML'!A4920)</f>
        <v>0</v>
      </c>
      <c r="D4920">
        <f>IF(ISNUMBER(SEARCH("kit2", 'Painel Shopee'!B4920)), 2,
IF(ISNUMBER(SEARCH("kit3", 'Painel Shopee'!B4920)), 3,
IF(ISNUMBER(SEARCH("kit4", 'Painel Shopee'!B4920)), 4,
IF(ISNUMBER(SEARCH("kit5", 'Painel Shopee'!B4920)), 5,
IF(ISNUMBER(SEARCH("kit6", 'Painel Shopee'!B4920)), 6,
IF(ISNUMBER(SEARCH("kit7", 'Painel Shopee'!B4920)), 7,
IF(ISNUMBER(SEARCH("kit8", 'Painel Shopee'!B4920)), 8,
IF(ISNUMBER(SEARCH("kit9", 'Painel Shopee'!B4920)), 9,
IF(ISNUMBER(SEARCH("kit10", 'Painel Shopee'!B4920)), 10,
IF(ISNUMBER(SEARCH("kit11", 'Painel Shopee'!B4920)), 11,
IF(ISNUMBER(SEARCH("kit12", 'Painel Shopee'!B4920)), 12,
IF(ISNUMBER(SEARCH("kit13", 'Painel Shopee'!B4920)), 13,
IF(ISNUMBER(SEARCH("kit14", 'Painel Shopee'!B4920)), 14,
IF(ISNUMBER(SEARCH("kit15", 'Painel Shopee'!B4920)), 15,
IF(ISNUMBER(SEARCH("kit16", 'Painel Shopee'!B4920)), 16,
IF(ISNUMBER(SEARCH("kit17", 'Painel Shopee'!B4920)), 17,
IF(ISNUMBER(SEARCH("kit18", 'Painel Shopee'!B4920)), 18,
IF(ISNUMBER(SEARCH("kit19", 'Painel Shopee'!B4920)), 19,
IF(ISNUMBER(SEARCH("kit20", 'Painel Shopee'!B4920)), 20, 0)))))))))))))))))))</f>
        <v>0</v>
      </c>
      <c r="E4920">
        <f>IF(D4920=0,'Painel Shopee'!C4920,D4920*'Painel Shopee'!C4920)</f>
        <v>0</v>
      </c>
    </row>
    <row r="4921" spans="1:5" x14ac:dyDescent="0.25">
      <c r="A4921">
        <f>IF(ISNUMBER(SEARCH("kit 2", 'Painel ML'!C4921)), 2,
IF(ISNUMBER(SEARCH("kit 3", 'Painel ML'!C4921)), 3,
IF(ISNUMBER(SEARCH("kit 4", 'Painel ML'!C4921)), 4,
IF(ISNUMBER(SEARCH("kit 5", 'Painel ML'!C4921)), 5,
IF(ISNUMBER(SEARCH("kit 6", 'Painel ML'!C4921)), 6,
IF(ISNUMBER(SEARCH("kit 7", 'Painel ML'!C4921)), 7,
IF(ISNUMBER(SEARCH("kit 8", 'Painel ML'!C4921)), 8,
IF(ISNUMBER(SEARCH("kit 9", 'Painel ML'!C4921)), 9,
IF(ISNUMBER(SEARCH("kit 10", 'Painel ML'!C4921)), 10,
IF(ISNUMBER(SEARCH("kit 11", 'Painel ML'!C4921)), 11,
IF(ISNUMBER(SEARCH("kit 12", 'Painel ML'!C4921)), 12,
IF(ISNUMBER(SEARCH("kit 13", 'Painel ML'!C4921)), 13,
IF(ISNUMBER(SEARCH("kit 14", 'Painel ML'!C4921)), 14,
IF(ISNUMBER(SEARCH("kit 15", 'Painel ML'!C4921)), 15,
IF(ISNUMBER(SEARCH("kit 16", 'Painel ML'!C4921)), 16,
IF(ISNUMBER(SEARCH("kit 17", 'Painel ML'!C4921)), 17,
IF(ISNUMBER(SEARCH("kit 18", 'Painel ML'!C4921)), 18,
IF(ISNUMBER(SEARCH("kit 19", 'Painel ML'!C4921)), 19,
IF(ISNUMBER(SEARCH("kit 20", 'Painel ML'!C4921)), 20, 0)))))))))))))))))))</f>
        <v>0</v>
      </c>
      <c r="B4921">
        <f>IF(A4921=0,'Painel ML'!A4921,A4921*'Painel ML'!A4921)</f>
        <v>0</v>
      </c>
      <c r="D4921">
        <f>IF(ISNUMBER(SEARCH("kit2", 'Painel Shopee'!B4921)), 2,
IF(ISNUMBER(SEARCH("kit3", 'Painel Shopee'!B4921)), 3,
IF(ISNUMBER(SEARCH("kit4", 'Painel Shopee'!B4921)), 4,
IF(ISNUMBER(SEARCH("kit5", 'Painel Shopee'!B4921)), 5,
IF(ISNUMBER(SEARCH("kit6", 'Painel Shopee'!B4921)), 6,
IF(ISNUMBER(SEARCH("kit7", 'Painel Shopee'!B4921)), 7,
IF(ISNUMBER(SEARCH("kit8", 'Painel Shopee'!B4921)), 8,
IF(ISNUMBER(SEARCH("kit9", 'Painel Shopee'!B4921)), 9,
IF(ISNUMBER(SEARCH("kit10", 'Painel Shopee'!B4921)), 10,
IF(ISNUMBER(SEARCH("kit11", 'Painel Shopee'!B4921)), 11,
IF(ISNUMBER(SEARCH("kit12", 'Painel Shopee'!B4921)), 12,
IF(ISNUMBER(SEARCH("kit13", 'Painel Shopee'!B4921)), 13,
IF(ISNUMBER(SEARCH("kit14", 'Painel Shopee'!B4921)), 14,
IF(ISNUMBER(SEARCH("kit15", 'Painel Shopee'!B4921)), 15,
IF(ISNUMBER(SEARCH("kit16", 'Painel Shopee'!B4921)), 16,
IF(ISNUMBER(SEARCH("kit17", 'Painel Shopee'!B4921)), 17,
IF(ISNUMBER(SEARCH("kit18", 'Painel Shopee'!B4921)), 18,
IF(ISNUMBER(SEARCH("kit19", 'Painel Shopee'!B4921)), 19,
IF(ISNUMBER(SEARCH("kit20", 'Painel Shopee'!B4921)), 20, 0)))))))))))))))))))</f>
        <v>0</v>
      </c>
      <c r="E4921">
        <f>IF(D4921=0,'Painel Shopee'!C4921,D4921*'Painel Shopee'!C4921)</f>
        <v>0</v>
      </c>
    </row>
    <row r="4922" spans="1:5" x14ac:dyDescent="0.25">
      <c r="A4922">
        <f>IF(ISNUMBER(SEARCH("kit 2", 'Painel ML'!C4922)), 2,
IF(ISNUMBER(SEARCH("kit 3", 'Painel ML'!C4922)), 3,
IF(ISNUMBER(SEARCH("kit 4", 'Painel ML'!C4922)), 4,
IF(ISNUMBER(SEARCH("kit 5", 'Painel ML'!C4922)), 5,
IF(ISNUMBER(SEARCH("kit 6", 'Painel ML'!C4922)), 6,
IF(ISNUMBER(SEARCH("kit 7", 'Painel ML'!C4922)), 7,
IF(ISNUMBER(SEARCH("kit 8", 'Painel ML'!C4922)), 8,
IF(ISNUMBER(SEARCH("kit 9", 'Painel ML'!C4922)), 9,
IF(ISNUMBER(SEARCH("kit 10", 'Painel ML'!C4922)), 10,
IF(ISNUMBER(SEARCH("kit 11", 'Painel ML'!C4922)), 11,
IF(ISNUMBER(SEARCH("kit 12", 'Painel ML'!C4922)), 12,
IF(ISNUMBER(SEARCH("kit 13", 'Painel ML'!C4922)), 13,
IF(ISNUMBER(SEARCH("kit 14", 'Painel ML'!C4922)), 14,
IF(ISNUMBER(SEARCH("kit 15", 'Painel ML'!C4922)), 15,
IF(ISNUMBER(SEARCH("kit 16", 'Painel ML'!C4922)), 16,
IF(ISNUMBER(SEARCH("kit 17", 'Painel ML'!C4922)), 17,
IF(ISNUMBER(SEARCH("kit 18", 'Painel ML'!C4922)), 18,
IF(ISNUMBER(SEARCH("kit 19", 'Painel ML'!C4922)), 19,
IF(ISNUMBER(SEARCH("kit 20", 'Painel ML'!C4922)), 20, 0)))))))))))))))))))</f>
        <v>0</v>
      </c>
      <c r="B4922">
        <f>IF(A4922=0,'Painel ML'!A4922,A4922*'Painel ML'!A4922)</f>
        <v>0</v>
      </c>
      <c r="D4922">
        <f>IF(ISNUMBER(SEARCH("kit2", 'Painel Shopee'!B4922)), 2,
IF(ISNUMBER(SEARCH("kit3", 'Painel Shopee'!B4922)), 3,
IF(ISNUMBER(SEARCH("kit4", 'Painel Shopee'!B4922)), 4,
IF(ISNUMBER(SEARCH("kit5", 'Painel Shopee'!B4922)), 5,
IF(ISNUMBER(SEARCH("kit6", 'Painel Shopee'!B4922)), 6,
IF(ISNUMBER(SEARCH("kit7", 'Painel Shopee'!B4922)), 7,
IF(ISNUMBER(SEARCH("kit8", 'Painel Shopee'!B4922)), 8,
IF(ISNUMBER(SEARCH("kit9", 'Painel Shopee'!B4922)), 9,
IF(ISNUMBER(SEARCH("kit10", 'Painel Shopee'!B4922)), 10,
IF(ISNUMBER(SEARCH("kit11", 'Painel Shopee'!B4922)), 11,
IF(ISNUMBER(SEARCH("kit12", 'Painel Shopee'!B4922)), 12,
IF(ISNUMBER(SEARCH("kit13", 'Painel Shopee'!B4922)), 13,
IF(ISNUMBER(SEARCH("kit14", 'Painel Shopee'!B4922)), 14,
IF(ISNUMBER(SEARCH("kit15", 'Painel Shopee'!B4922)), 15,
IF(ISNUMBER(SEARCH("kit16", 'Painel Shopee'!B4922)), 16,
IF(ISNUMBER(SEARCH("kit17", 'Painel Shopee'!B4922)), 17,
IF(ISNUMBER(SEARCH("kit18", 'Painel Shopee'!B4922)), 18,
IF(ISNUMBER(SEARCH("kit19", 'Painel Shopee'!B4922)), 19,
IF(ISNUMBER(SEARCH("kit20", 'Painel Shopee'!B4922)), 20, 0)))))))))))))))))))</f>
        <v>0</v>
      </c>
      <c r="E4922">
        <f>IF(D4922=0,'Painel Shopee'!C4922,D4922*'Painel Shopee'!C4922)</f>
        <v>0</v>
      </c>
    </row>
    <row r="4923" spans="1:5" x14ac:dyDescent="0.25">
      <c r="A4923">
        <f>IF(ISNUMBER(SEARCH("kit 2", 'Painel ML'!C4923)), 2,
IF(ISNUMBER(SEARCH("kit 3", 'Painel ML'!C4923)), 3,
IF(ISNUMBER(SEARCH("kit 4", 'Painel ML'!C4923)), 4,
IF(ISNUMBER(SEARCH("kit 5", 'Painel ML'!C4923)), 5,
IF(ISNUMBER(SEARCH("kit 6", 'Painel ML'!C4923)), 6,
IF(ISNUMBER(SEARCH("kit 7", 'Painel ML'!C4923)), 7,
IF(ISNUMBER(SEARCH("kit 8", 'Painel ML'!C4923)), 8,
IF(ISNUMBER(SEARCH("kit 9", 'Painel ML'!C4923)), 9,
IF(ISNUMBER(SEARCH("kit 10", 'Painel ML'!C4923)), 10,
IF(ISNUMBER(SEARCH("kit 11", 'Painel ML'!C4923)), 11,
IF(ISNUMBER(SEARCH("kit 12", 'Painel ML'!C4923)), 12,
IF(ISNUMBER(SEARCH("kit 13", 'Painel ML'!C4923)), 13,
IF(ISNUMBER(SEARCH("kit 14", 'Painel ML'!C4923)), 14,
IF(ISNUMBER(SEARCH("kit 15", 'Painel ML'!C4923)), 15,
IF(ISNUMBER(SEARCH("kit 16", 'Painel ML'!C4923)), 16,
IF(ISNUMBER(SEARCH("kit 17", 'Painel ML'!C4923)), 17,
IF(ISNUMBER(SEARCH("kit 18", 'Painel ML'!C4923)), 18,
IF(ISNUMBER(SEARCH("kit 19", 'Painel ML'!C4923)), 19,
IF(ISNUMBER(SEARCH("kit 20", 'Painel ML'!C4923)), 20, 0)))))))))))))))))))</f>
        <v>0</v>
      </c>
      <c r="B4923">
        <f>IF(A4923=0,'Painel ML'!A4923,A4923*'Painel ML'!A4923)</f>
        <v>0</v>
      </c>
      <c r="D4923">
        <f>IF(ISNUMBER(SEARCH("kit2", 'Painel Shopee'!B4923)), 2,
IF(ISNUMBER(SEARCH("kit3", 'Painel Shopee'!B4923)), 3,
IF(ISNUMBER(SEARCH("kit4", 'Painel Shopee'!B4923)), 4,
IF(ISNUMBER(SEARCH("kit5", 'Painel Shopee'!B4923)), 5,
IF(ISNUMBER(SEARCH("kit6", 'Painel Shopee'!B4923)), 6,
IF(ISNUMBER(SEARCH("kit7", 'Painel Shopee'!B4923)), 7,
IF(ISNUMBER(SEARCH("kit8", 'Painel Shopee'!B4923)), 8,
IF(ISNUMBER(SEARCH("kit9", 'Painel Shopee'!B4923)), 9,
IF(ISNUMBER(SEARCH("kit10", 'Painel Shopee'!B4923)), 10,
IF(ISNUMBER(SEARCH("kit11", 'Painel Shopee'!B4923)), 11,
IF(ISNUMBER(SEARCH("kit12", 'Painel Shopee'!B4923)), 12,
IF(ISNUMBER(SEARCH("kit13", 'Painel Shopee'!B4923)), 13,
IF(ISNUMBER(SEARCH("kit14", 'Painel Shopee'!B4923)), 14,
IF(ISNUMBER(SEARCH("kit15", 'Painel Shopee'!B4923)), 15,
IF(ISNUMBER(SEARCH("kit16", 'Painel Shopee'!B4923)), 16,
IF(ISNUMBER(SEARCH("kit17", 'Painel Shopee'!B4923)), 17,
IF(ISNUMBER(SEARCH("kit18", 'Painel Shopee'!B4923)), 18,
IF(ISNUMBER(SEARCH("kit19", 'Painel Shopee'!B4923)), 19,
IF(ISNUMBER(SEARCH("kit20", 'Painel Shopee'!B4923)), 20, 0)))))))))))))))))))</f>
        <v>0</v>
      </c>
      <c r="E4923">
        <f>IF(D4923=0,'Painel Shopee'!C4923,D4923*'Painel Shopee'!C4923)</f>
        <v>0</v>
      </c>
    </row>
    <row r="4924" spans="1:5" x14ac:dyDescent="0.25">
      <c r="A4924">
        <f>IF(ISNUMBER(SEARCH("kit 2", 'Painel ML'!C4924)), 2,
IF(ISNUMBER(SEARCH("kit 3", 'Painel ML'!C4924)), 3,
IF(ISNUMBER(SEARCH("kit 4", 'Painel ML'!C4924)), 4,
IF(ISNUMBER(SEARCH("kit 5", 'Painel ML'!C4924)), 5,
IF(ISNUMBER(SEARCH("kit 6", 'Painel ML'!C4924)), 6,
IF(ISNUMBER(SEARCH("kit 7", 'Painel ML'!C4924)), 7,
IF(ISNUMBER(SEARCH("kit 8", 'Painel ML'!C4924)), 8,
IF(ISNUMBER(SEARCH("kit 9", 'Painel ML'!C4924)), 9,
IF(ISNUMBER(SEARCH("kit 10", 'Painel ML'!C4924)), 10,
IF(ISNUMBER(SEARCH("kit 11", 'Painel ML'!C4924)), 11,
IF(ISNUMBER(SEARCH("kit 12", 'Painel ML'!C4924)), 12,
IF(ISNUMBER(SEARCH("kit 13", 'Painel ML'!C4924)), 13,
IF(ISNUMBER(SEARCH("kit 14", 'Painel ML'!C4924)), 14,
IF(ISNUMBER(SEARCH("kit 15", 'Painel ML'!C4924)), 15,
IF(ISNUMBER(SEARCH("kit 16", 'Painel ML'!C4924)), 16,
IF(ISNUMBER(SEARCH("kit 17", 'Painel ML'!C4924)), 17,
IF(ISNUMBER(SEARCH("kit 18", 'Painel ML'!C4924)), 18,
IF(ISNUMBER(SEARCH("kit 19", 'Painel ML'!C4924)), 19,
IF(ISNUMBER(SEARCH("kit 20", 'Painel ML'!C4924)), 20, 0)))))))))))))))))))</f>
        <v>0</v>
      </c>
      <c r="B4924">
        <f>IF(A4924=0,'Painel ML'!A4924,A4924*'Painel ML'!A4924)</f>
        <v>0</v>
      </c>
      <c r="D4924">
        <f>IF(ISNUMBER(SEARCH("kit2", 'Painel Shopee'!B4924)), 2,
IF(ISNUMBER(SEARCH("kit3", 'Painel Shopee'!B4924)), 3,
IF(ISNUMBER(SEARCH("kit4", 'Painel Shopee'!B4924)), 4,
IF(ISNUMBER(SEARCH("kit5", 'Painel Shopee'!B4924)), 5,
IF(ISNUMBER(SEARCH("kit6", 'Painel Shopee'!B4924)), 6,
IF(ISNUMBER(SEARCH("kit7", 'Painel Shopee'!B4924)), 7,
IF(ISNUMBER(SEARCH("kit8", 'Painel Shopee'!B4924)), 8,
IF(ISNUMBER(SEARCH("kit9", 'Painel Shopee'!B4924)), 9,
IF(ISNUMBER(SEARCH("kit10", 'Painel Shopee'!B4924)), 10,
IF(ISNUMBER(SEARCH("kit11", 'Painel Shopee'!B4924)), 11,
IF(ISNUMBER(SEARCH("kit12", 'Painel Shopee'!B4924)), 12,
IF(ISNUMBER(SEARCH("kit13", 'Painel Shopee'!B4924)), 13,
IF(ISNUMBER(SEARCH("kit14", 'Painel Shopee'!B4924)), 14,
IF(ISNUMBER(SEARCH("kit15", 'Painel Shopee'!B4924)), 15,
IF(ISNUMBER(SEARCH("kit16", 'Painel Shopee'!B4924)), 16,
IF(ISNUMBER(SEARCH("kit17", 'Painel Shopee'!B4924)), 17,
IF(ISNUMBER(SEARCH("kit18", 'Painel Shopee'!B4924)), 18,
IF(ISNUMBER(SEARCH("kit19", 'Painel Shopee'!B4924)), 19,
IF(ISNUMBER(SEARCH("kit20", 'Painel Shopee'!B4924)), 20, 0)))))))))))))))))))</f>
        <v>0</v>
      </c>
      <c r="E4924">
        <f>IF(D4924=0,'Painel Shopee'!C4924,D4924*'Painel Shopee'!C4924)</f>
        <v>0</v>
      </c>
    </row>
    <row r="4925" spans="1:5" x14ac:dyDescent="0.25">
      <c r="A4925">
        <f>IF(ISNUMBER(SEARCH("kit 2", 'Painel ML'!C4925)), 2,
IF(ISNUMBER(SEARCH("kit 3", 'Painel ML'!C4925)), 3,
IF(ISNUMBER(SEARCH("kit 4", 'Painel ML'!C4925)), 4,
IF(ISNUMBER(SEARCH("kit 5", 'Painel ML'!C4925)), 5,
IF(ISNUMBER(SEARCH("kit 6", 'Painel ML'!C4925)), 6,
IF(ISNUMBER(SEARCH("kit 7", 'Painel ML'!C4925)), 7,
IF(ISNUMBER(SEARCH("kit 8", 'Painel ML'!C4925)), 8,
IF(ISNUMBER(SEARCH("kit 9", 'Painel ML'!C4925)), 9,
IF(ISNUMBER(SEARCH("kit 10", 'Painel ML'!C4925)), 10,
IF(ISNUMBER(SEARCH("kit 11", 'Painel ML'!C4925)), 11,
IF(ISNUMBER(SEARCH("kit 12", 'Painel ML'!C4925)), 12,
IF(ISNUMBER(SEARCH("kit 13", 'Painel ML'!C4925)), 13,
IF(ISNUMBER(SEARCH("kit 14", 'Painel ML'!C4925)), 14,
IF(ISNUMBER(SEARCH("kit 15", 'Painel ML'!C4925)), 15,
IF(ISNUMBER(SEARCH("kit 16", 'Painel ML'!C4925)), 16,
IF(ISNUMBER(SEARCH("kit 17", 'Painel ML'!C4925)), 17,
IF(ISNUMBER(SEARCH("kit 18", 'Painel ML'!C4925)), 18,
IF(ISNUMBER(SEARCH("kit 19", 'Painel ML'!C4925)), 19,
IF(ISNUMBER(SEARCH("kit 20", 'Painel ML'!C4925)), 20, 0)))))))))))))))))))</f>
        <v>0</v>
      </c>
      <c r="B4925">
        <f>IF(A4925=0,'Painel ML'!A4925,A4925*'Painel ML'!A4925)</f>
        <v>0</v>
      </c>
      <c r="D4925">
        <f>IF(ISNUMBER(SEARCH("kit2", 'Painel Shopee'!B4925)), 2,
IF(ISNUMBER(SEARCH("kit3", 'Painel Shopee'!B4925)), 3,
IF(ISNUMBER(SEARCH("kit4", 'Painel Shopee'!B4925)), 4,
IF(ISNUMBER(SEARCH("kit5", 'Painel Shopee'!B4925)), 5,
IF(ISNUMBER(SEARCH("kit6", 'Painel Shopee'!B4925)), 6,
IF(ISNUMBER(SEARCH("kit7", 'Painel Shopee'!B4925)), 7,
IF(ISNUMBER(SEARCH("kit8", 'Painel Shopee'!B4925)), 8,
IF(ISNUMBER(SEARCH("kit9", 'Painel Shopee'!B4925)), 9,
IF(ISNUMBER(SEARCH("kit10", 'Painel Shopee'!B4925)), 10,
IF(ISNUMBER(SEARCH("kit11", 'Painel Shopee'!B4925)), 11,
IF(ISNUMBER(SEARCH("kit12", 'Painel Shopee'!B4925)), 12,
IF(ISNUMBER(SEARCH("kit13", 'Painel Shopee'!B4925)), 13,
IF(ISNUMBER(SEARCH("kit14", 'Painel Shopee'!B4925)), 14,
IF(ISNUMBER(SEARCH("kit15", 'Painel Shopee'!B4925)), 15,
IF(ISNUMBER(SEARCH("kit16", 'Painel Shopee'!B4925)), 16,
IF(ISNUMBER(SEARCH("kit17", 'Painel Shopee'!B4925)), 17,
IF(ISNUMBER(SEARCH("kit18", 'Painel Shopee'!B4925)), 18,
IF(ISNUMBER(SEARCH("kit19", 'Painel Shopee'!B4925)), 19,
IF(ISNUMBER(SEARCH("kit20", 'Painel Shopee'!B4925)), 20, 0)))))))))))))))))))</f>
        <v>0</v>
      </c>
      <c r="E4925">
        <f>IF(D4925=0,'Painel Shopee'!C4925,D4925*'Painel Shopee'!C4925)</f>
        <v>0</v>
      </c>
    </row>
    <row r="4926" spans="1:5" x14ac:dyDescent="0.25">
      <c r="A4926">
        <f>IF(ISNUMBER(SEARCH("kit 2", 'Painel ML'!C4926)), 2,
IF(ISNUMBER(SEARCH("kit 3", 'Painel ML'!C4926)), 3,
IF(ISNUMBER(SEARCH("kit 4", 'Painel ML'!C4926)), 4,
IF(ISNUMBER(SEARCH("kit 5", 'Painel ML'!C4926)), 5,
IF(ISNUMBER(SEARCH("kit 6", 'Painel ML'!C4926)), 6,
IF(ISNUMBER(SEARCH("kit 7", 'Painel ML'!C4926)), 7,
IF(ISNUMBER(SEARCH("kit 8", 'Painel ML'!C4926)), 8,
IF(ISNUMBER(SEARCH("kit 9", 'Painel ML'!C4926)), 9,
IF(ISNUMBER(SEARCH("kit 10", 'Painel ML'!C4926)), 10,
IF(ISNUMBER(SEARCH("kit 11", 'Painel ML'!C4926)), 11,
IF(ISNUMBER(SEARCH("kit 12", 'Painel ML'!C4926)), 12,
IF(ISNUMBER(SEARCH("kit 13", 'Painel ML'!C4926)), 13,
IF(ISNUMBER(SEARCH("kit 14", 'Painel ML'!C4926)), 14,
IF(ISNUMBER(SEARCH("kit 15", 'Painel ML'!C4926)), 15,
IF(ISNUMBER(SEARCH("kit 16", 'Painel ML'!C4926)), 16,
IF(ISNUMBER(SEARCH("kit 17", 'Painel ML'!C4926)), 17,
IF(ISNUMBER(SEARCH("kit 18", 'Painel ML'!C4926)), 18,
IF(ISNUMBER(SEARCH("kit 19", 'Painel ML'!C4926)), 19,
IF(ISNUMBER(SEARCH("kit 20", 'Painel ML'!C4926)), 20, 0)))))))))))))))))))</f>
        <v>0</v>
      </c>
      <c r="B4926">
        <f>IF(A4926=0,'Painel ML'!A4926,A4926*'Painel ML'!A4926)</f>
        <v>0</v>
      </c>
      <c r="D4926">
        <f>IF(ISNUMBER(SEARCH("kit2", 'Painel Shopee'!B4926)), 2,
IF(ISNUMBER(SEARCH("kit3", 'Painel Shopee'!B4926)), 3,
IF(ISNUMBER(SEARCH("kit4", 'Painel Shopee'!B4926)), 4,
IF(ISNUMBER(SEARCH("kit5", 'Painel Shopee'!B4926)), 5,
IF(ISNUMBER(SEARCH("kit6", 'Painel Shopee'!B4926)), 6,
IF(ISNUMBER(SEARCH("kit7", 'Painel Shopee'!B4926)), 7,
IF(ISNUMBER(SEARCH("kit8", 'Painel Shopee'!B4926)), 8,
IF(ISNUMBER(SEARCH("kit9", 'Painel Shopee'!B4926)), 9,
IF(ISNUMBER(SEARCH("kit10", 'Painel Shopee'!B4926)), 10,
IF(ISNUMBER(SEARCH("kit11", 'Painel Shopee'!B4926)), 11,
IF(ISNUMBER(SEARCH("kit12", 'Painel Shopee'!B4926)), 12,
IF(ISNUMBER(SEARCH("kit13", 'Painel Shopee'!B4926)), 13,
IF(ISNUMBER(SEARCH("kit14", 'Painel Shopee'!B4926)), 14,
IF(ISNUMBER(SEARCH("kit15", 'Painel Shopee'!B4926)), 15,
IF(ISNUMBER(SEARCH("kit16", 'Painel Shopee'!B4926)), 16,
IF(ISNUMBER(SEARCH("kit17", 'Painel Shopee'!B4926)), 17,
IF(ISNUMBER(SEARCH("kit18", 'Painel Shopee'!B4926)), 18,
IF(ISNUMBER(SEARCH("kit19", 'Painel Shopee'!B4926)), 19,
IF(ISNUMBER(SEARCH("kit20", 'Painel Shopee'!B4926)), 20, 0)))))))))))))))))))</f>
        <v>0</v>
      </c>
      <c r="E4926">
        <f>IF(D4926=0,'Painel Shopee'!C4926,D4926*'Painel Shopee'!C4926)</f>
        <v>0</v>
      </c>
    </row>
    <row r="4927" spans="1:5" x14ac:dyDescent="0.25">
      <c r="A4927">
        <f>IF(ISNUMBER(SEARCH("kit 2", 'Painel ML'!C4927)), 2,
IF(ISNUMBER(SEARCH("kit 3", 'Painel ML'!C4927)), 3,
IF(ISNUMBER(SEARCH("kit 4", 'Painel ML'!C4927)), 4,
IF(ISNUMBER(SEARCH("kit 5", 'Painel ML'!C4927)), 5,
IF(ISNUMBER(SEARCH("kit 6", 'Painel ML'!C4927)), 6,
IF(ISNUMBER(SEARCH("kit 7", 'Painel ML'!C4927)), 7,
IF(ISNUMBER(SEARCH("kit 8", 'Painel ML'!C4927)), 8,
IF(ISNUMBER(SEARCH("kit 9", 'Painel ML'!C4927)), 9,
IF(ISNUMBER(SEARCH("kit 10", 'Painel ML'!C4927)), 10,
IF(ISNUMBER(SEARCH("kit 11", 'Painel ML'!C4927)), 11,
IF(ISNUMBER(SEARCH("kit 12", 'Painel ML'!C4927)), 12,
IF(ISNUMBER(SEARCH("kit 13", 'Painel ML'!C4927)), 13,
IF(ISNUMBER(SEARCH("kit 14", 'Painel ML'!C4927)), 14,
IF(ISNUMBER(SEARCH("kit 15", 'Painel ML'!C4927)), 15,
IF(ISNUMBER(SEARCH("kit 16", 'Painel ML'!C4927)), 16,
IF(ISNUMBER(SEARCH("kit 17", 'Painel ML'!C4927)), 17,
IF(ISNUMBER(SEARCH("kit 18", 'Painel ML'!C4927)), 18,
IF(ISNUMBER(SEARCH("kit 19", 'Painel ML'!C4927)), 19,
IF(ISNUMBER(SEARCH("kit 20", 'Painel ML'!C4927)), 20, 0)))))))))))))))))))</f>
        <v>0</v>
      </c>
      <c r="B4927">
        <f>IF(A4927=0,'Painel ML'!A4927,A4927*'Painel ML'!A4927)</f>
        <v>0</v>
      </c>
      <c r="D4927">
        <f>IF(ISNUMBER(SEARCH("kit2", 'Painel Shopee'!B4927)), 2,
IF(ISNUMBER(SEARCH("kit3", 'Painel Shopee'!B4927)), 3,
IF(ISNUMBER(SEARCH("kit4", 'Painel Shopee'!B4927)), 4,
IF(ISNUMBER(SEARCH("kit5", 'Painel Shopee'!B4927)), 5,
IF(ISNUMBER(SEARCH("kit6", 'Painel Shopee'!B4927)), 6,
IF(ISNUMBER(SEARCH("kit7", 'Painel Shopee'!B4927)), 7,
IF(ISNUMBER(SEARCH("kit8", 'Painel Shopee'!B4927)), 8,
IF(ISNUMBER(SEARCH("kit9", 'Painel Shopee'!B4927)), 9,
IF(ISNUMBER(SEARCH("kit10", 'Painel Shopee'!B4927)), 10,
IF(ISNUMBER(SEARCH("kit11", 'Painel Shopee'!B4927)), 11,
IF(ISNUMBER(SEARCH("kit12", 'Painel Shopee'!B4927)), 12,
IF(ISNUMBER(SEARCH("kit13", 'Painel Shopee'!B4927)), 13,
IF(ISNUMBER(SEARCH("kit14", 'Painel Shopee'!B4927)), 14,
IF(ISNUMBER(SEARCH("kit15", 'Painel Shopee'!B4927)), 15,
IF(ISNUMBER(SEARCH("kit16", 'Painel Shopee'!B4927)), 16,
IF(ISNUMBER(SEARCH("kit17", 'Painel Shopee'!B4927)), 17,
IF(ISNUMBER(SEARCH("kit18", 'Painel Shopee'!B4927)), 18,
IF(ISNUMBER(SEARCH("kit19", 'Painel Shopee'!B4927)), 19,
IF(ISNUMBER(SEARCH("kit20", 'Painel Shopee'!B4927)), 20, 0)))))))))))))))))))</f>
        <v>0</v>
      </c>
      <c r="E4927">
        <f>IF(D4927=0,'Painel Shopee'!C4927,D4927*'Painel Shopee'!C4927)</f>
        <v>0</v>
      </c>
    </row>
    <row r="4928" spans="1:5" x14ac:dyDescent="0.25">
      <c r="A4928">
        <f>IF(ISNUMBER(SEARCH("kit 2", 'Painel ML'!C4928)), 2,
IF(ISNUMBER(SEARCH("kit 3", 'Painel ML'!C4928)), 3,
IF(ISNUMBER(SEARCH("kit 4", 'Painel ML'!C4928)), 4,
IF(ISNUMBER(SEARCH("kit 5", 'Painel ML'!C4928)), 5,
IF(ISNUMBER(SEARCH("kit 6", 'Painel ML'!C4928)), 6,
IF(ISNUMBER(SEARCH("kit 7", 'Painel ML'!C4928)), 7,
IF(ISNUMBER(SEARCH("kit 8", 'Painel ML'!C4928)), 8,
IF(ISNUMBER(SEARCH("kit 9", 'Painel ML'!C4928)), 9,
IF(ISNUMBER(SEARCH("kit 10", 'Painel ML'!C4928)), 10,
IF(ISNUMBER(SEARCH("kit 11", 'Painel ML'!C4928)), 11,
IF(ISNUMBER(SEARCH("kit 12", 'Painel ML'!C4928)), 12,
IF(ISNUMBER(SEARCH("kit 13", 'Painel ML'!C4928)), 13,
IF(ISNUMBER(SEARCH("kit 14", 'Painel ML'!C4928)), 14,
IF(ISNUMBER(SEARCH("kit 15", 'Painel ML'!C4928)), 15,
IF(ISNUMBER(SEARCH("kit 16", 'Painel ML'!C4928)), 16,
IF(ISNUMBER(SEARCH("kit 17", 'Painel ML'!C4928)), 17,
IF(ISNUMBER(SEARCH("kit 18", 'Painel ML'!C4928)), 18,
IF(ISNUMBER(SEARCH("kit 19", 'Painel ML'!C4928)), 19,
IF(ISNUMBER(SEARCH("kit 20", 'Painel ML'!C4928)), 20, 0)))))))))))))))))))</f>
        <v>0</v>
      </c>
      <c r="B4928">
        <f>IF(A4928=0,'Painel ML'!A4928,A4928*'Painel ML'!A4928)</f>
        <v>0</v>
      </c>
      <c r="D4928">
        <f>IF(ISNUMBER(SEARCH("kit2", 'Painel Shopee'!B4928)), 2,
IF(ISNUMBER(SEARCH("kit3", 'Painel Shopee'!B4928)), 3,
IF(ISNUMBER(SEARCH("kit4", 'Painel Shopee'!B4928)), 4,
IF(ISNUMBER(SEARCH("kit5", 'Painel Shopee'!B4928)), 5,
IF(ISNUMBER(SEARCH("kit6", 'Painel Shopee'!B4928)), 6,
IF(ISNUMBER(SEARCH("kit7", 'Painel Shopee'!B4928)), 7,
IF(ISNUMBER(SEARCH("kit8", 'Painel Shopee'!B4928)), 8,
IF(ISNUMBER(SEARCH("kit9", 'Painel Shopee'!B4928)), 9,
IF(ISNUMBER(SEARCH("kit10", 'Painel Shopee'!B4928)), 10,
IF(ISNUMBER(SEARCH("kit11", 'Painel Shopee'!B4928)), 11,
IF(ISNUMBER(SEARCH("kit12", 'Painel Shopee'!B4928)), 12,
IF(ISNUMBER(SEARCH("kit13", 'Painel Shopee'!B4928)), 13,
IF(ISNUMBER(SEARCH("kit14", 'Painel Shopee'!B4928)), 14,
IF(ISNUMBER(SEARCH("kit15", 'Painel Shopee'!B4928)), 15,
IF(ISNUMBER(SEARCH("kit16", 'Painel Shopee'!B4928)), 16,
IF(ISNUMBER(SEARCH("kit17", 'Painel Shopee'!B4928)), 17,
IF(ISNUMBER(SEARCH("kit18", 'Painel Shopee'!B4928)), 18,
IF(ISNUMBER(SEARCH("kit19", 'Painel Shopee'!B4928)), 19,
IF(ISNUMBER(SEARCH("kit20", 'Painel Shopee'!B4928)), 20, 0)))))))))))))))))))</f>
        <v>0</v>
      </c>
      <c r="E4928">
        <f>IF(D4928=0,'Painel Shopee'!C4928,D4928*'Painel Shopee'!C4928)</f>
        <v>0</v>
      </c>
    </row>
    <row r="4929" spans="1:5" x14ac:dyDescent="0.25">
      <c r="A4929">
        <f>IF(ISNUMBER(SEARCH("kit 2", 'Painel ML'!C4929)), 2,
IF(ISNUMBER(SEARCH("kit 3", 'Painel ML'!C4929)), 3,
IF(ISNUMBER(SEARCH("kit 4", 'Painel ML'!C4929)), 4,
IF(ISNUMBER(SEARCH("kit 5", 'Painel ML'!C4929)), 5,
IF(ISNUMBER(SEARCH("kit 6", 'Painel ML'!C4929)), 6,
IF(ISNUMBER(SEARCH("kit 7", 'Painel ML'!C4929)), 7,
IF(ISNUMBER(SEARCH("kit 8", 'Painel ML'!C4929)), 8,
IF(ISNUMBER(SEARCH("kit 9", 'Painel ML'!C4929)), 9,
IF(ISNUMBER(SEARCH("kit 10", 'Painel ML'!C4929)), 10,
IF(ISNUMBER(SEARCH("kit 11", 'Painel ML'!C4929)), 11,
IF(ISNUMBER(SEARCH("kit 12", 'Painel ML'!C4929)), 12,
IF(ISNUMBER(SEARCH("kit 13", 'Painel ML'!C4929)), 13,
IF(ISNUMBER(SEARCH("kit 14", 'Painel ML'!C4929)), 14,
IF(ISNUMBER(SEARCH("kit 15", 'Painel ML'!C4929)), 15,
IF(ISNUMBER(SEARCH("kit 16", 'Painel ML'!C4929)), 16,
IF(ISNUMBER(SEARCH("kit 17", 'Painel ML'!C4929)), 17,
IF(ISNUMBER(SEARCH("kit 18", 'Painel ML'!C4929)), 18,
IF(ISNUMBER(SEARCH("kit 19", 'Painel ML'!C4929)), 19,
IF(ISNUMBER(SEARCH("kit 20", 'Painel ML'!C4929)), 20, 0)))))))))))))))))))</f>
        <v>0</v>
      </c>
      <c r="B4929">
        <f>IF(A4929=0,'Painel ML'!A4929,A4929*'Painel ML'!A4929)</f>
        <v>0</v>
      </c>
      <c r="D4929">
        <f>IF(ISNUMBER(SEARCH("kit2", 'Painel Shopee'!B4929)), 2,
IF(ISNUMBER(SEARCH("kit3", 'Painel Shopee'!B4929)), 3,
IF(ISNUMBER(SEARCH("kit4", 'Painel Shopee'!B4929)), 4,
IF(ISNUMBER(SEARCH("kit5", 'Painel Shopee'!B4929)), 5,
IF(ISNUMBER(SEARCH("kit6", 'Painel Shopee'!B4929)), 6,
IF(ISNUMBER(SEARCH("kit7", 'Painel Shopee'!B4929)), 7,
IF(ISNUMBER(SEARCH("kit8", 'Painel Shopee'!B4929)), 8,
IF(ISNUMBER(SEARCH("kit9", 'Painel Shopee'!B4929)), 9,
IF(ISNUMBER(SEARCH("kit10", 'Painel Shopee'!B4929)), 10,
IF(ISNUMBER(SEARCH("kit11", 'Painel Shopee'!B4929)), 11,
IF(ISNUMBER(SEARCH("kit12", 'Painel Shopee'!B4929)), 12,
IF(ISNUMBER(SEARCH("kit13", 'Painel Shopee'!B4929)), 13,
IF(ISNUMBER(SEARCH("kit14", 'Painel Shopee'!B4929)), 14,
IF(ISNUMBER(SEARCH("kit15", 'Painel Shopee'!B4929)), 15,
IF(ISNUMBER(SEARCH("kit16", 'Painel Shopee'!B4929)), 16,
IF(ISNUMBER(SEARCH("kit17", 'Painel Shopee'!B4929)), 17,
IF(ISNUMBER(SEARCH("kit18", 'Painel Shopee'!B4929)), 18,
IF(ISNUMBER(SEARCH("kit19", 'Painel Shopee'!B4929)), 19,
IF(ISNUMBER(SEARCH("kit20", 'Painel Shopee'!B4929)), 20, 0)))))))))))))))))))</f>
        <v>0</v>
      </c>
      <c r="E4929">
        <f>IF(D4929=0,'Painel Shopee'!C4929,D4929*'Painel Shopee'!C4929)</f>
        <v>0</v>
      </c>
    </row>
    <row r="4930" spans="1:5" x14ac:dyDescent="0.25">
      <c r="A4930">
        <f>IF(ISNUMBER(SEARCH("kit 2", 'Painel ML'!C4930)), 2,
IF(ISNUMBER(SEARCH("kit 3", 'Painel ML'!C4930)), 3,
IF(ISNUMBER(SEARCH("kit 4", 'Painel ML'!C4930)), 4,
IF(ISNUMBER(SEARCH("kit 5", 'Painel ML'!C4930)), 5,
IF(ISNUMBER(SEARCH("kit 6", 'Painel ML'!C4930)), 6,
IF(ISNUMBER(SEARCH("kit 7", 'Painel ML'!C4930)), 7,
IF(ISNUMBER(SEARCH("kit 8", 'Painel ML'!C4930)), 8,
IF(ISNUMBER(SEARCH("kit 9", 'Painel ML'!C4930)), 9,
IF(ISNUMBER(SEARCH("kit 10", 'Painel ML'!C4930)), 10,
IF(ISNUMBER(SEARCH("kit 11", 'Painel ML'!C4930)), 11,
IF(ISNUMBER(SEARCH("kit 12", 'Painel ML'!C4930)), 12,
IF(ISNUMBER(SEARCH("kit 13", 'Painel ML'!C4930)), 13,
IF(ISNUMBER(SEARCH("kit 14", 'Painel ML'!C4930)), 14,
IF(ISNUMBER(SEARCH("kit 15", 'Painel ML'!C4930)), 15,
IF(ISNUMBER(SEARCH("kit 16", 'Painel ML'!C4930)), 16,
IF(ISNUMBER(SEARCH("kit 17", 'Painel ML'!C4930)), 17,
IF(ISNUMBER(SEARCH("kit 18", 'Painel ML'!C4930)), 18,
IF(ISNUMBER(SEARCH("kit 19", 'Painel ML'!C4930)), 19,
IF(ISNUMBER(SEARCH("kit 20", 'Painel ML'!C4930)), 20, 0)))))))))))))))))))</f>
        <v>0</v>
      </c>
      <c r="B4930">
        <f>IF(A4930=0,'Painel ML'!A4930,A4930*'Painel ML'!A4930)</f>
        <v>0</v>
      </c>
      <c r="D4930">
        <f>IF(ISNUMBER(SEARCH("kit2", 'Painel Shopee'!B4930)), 2,
IF(ISNUMBER(SEARCH("kit3", 'Painel Shopee'!B4930)), 3,
IF(ISNUMBER(SEARCH("kit4", 'Painel Shopee'!B4930)), 4,
IF(ISNUMBER(SEARCH("kit5", 'Painel Shopee'!B4930)), 5,
IF(ISNUMBER(SEARCH("kit6", 'Painel Shopee'!B4930)), 6,
IF(ISNUMBER(SEARCH("kit7", 'Painel Shopee'!B4930)), 7,
IF(ISNUMBER(SEARCH("kit8", 'Painel Shopee'!B4930)), 8,
IF(ISNUMBER(SEARCH("kit9", 'Painel Shopee'!B4930)), 9,
IF(ISNUMBER(SEARCH("kit10", 'Painel Shopee'!B4930)), 10,
IF(ISNUMBER(SEARCH("kit11", 'Painel Shopee'!B4930)), 11,
IF(ISNUMBER(SEARCH("kit12", 'Painel Shopee'!B4930)), 12,
IF(ISNUMBER(SEARCH("kit13", 'Painel Shopee'!B4930)), 13,
IF(ISNUMBER(SEARCH("kit14", 'Painel Shopee'!B4930)), 14,
IF(ISNUMBER(SEARCH("kit15", 'Painel Shopee'!B4930)), 15,
IF(ISNUMBER(SEARCH("kit16", 'Painel Shopee'!B4930)), 16,
IF(ISNUMBER(SEARCH("kit17", 'Painel Shopee'!B4930)), 17,
IF(ISNUMBER(SEARCH("kit18", 'Painel Shopee'!B4930)), 18,
IF(ISNUMBER(SEARCH("kit19", 'Painel Shopee'!B4930)), 19,
IF(ISNUMBER(SEARCH("kit20", 'Painel Shopee'!B4930)), 20, 0)))))))))))))))))))</f>
        <v>0</v>
      </c>
      <c r="E4930">
        <f>IF(D4930=0,'Painel Shopee'!C4930,D4930*'Painel Shopee'!C4930)</f>
        <v>0</v>
      </c>
    </row>
    <row r="4931" spans="1:5" x14ac:dyDescent="0.25">
      <c r="A4931">
        <f>IF(ISNUMBER(SEARCH("kit 2", 'Painel ML'!C4931)), 2,
IF(ISNUMBER(SEARCH("kit 3", 'Painel ML'!C4931)), 3,
IF(ISNUMBER(SEARCH("kit 4", 'Painel ML'!C4931)), 4,
IF(ISNUMBER(SEARCH("kit 5", 'Painel ML'!C4931)), 5,
IF(ISNUMBER(SEARCH("kit 6", 'Painel ML'!C4931)), 6,
IF(ISNUMBER(SEARCH("kit 7", 'Painel ML'!C4931)), 7,
IF(ISNUMBER(SEARCH("kit 8", 'Painel ML'!C4931)), 8,
IF(ISNUMBER(SEARCH("kit 9", 'Painel ML'!C4931)), 9,
IF(ISNUMBER(SEARCH("kit 10", 'Painel ML'!C4931)), 10,
IF(ISNUMBER(SEARCH("kit 11", 'Painel ML'!C4931)), 11,
IF(ISNUMBER(SEARCH("kit 12", 'Painel ML'!C4931)), 12,
IF(ISNUMBER(SEARCH("kit 13", 'Painel ML'!C4931)), 13,
IF(ISNUMBER(SEARCH("kit 14", 'Painel ML'!C4931)), 14,
IF(ISNUMBER(SEARCH("kit 15", 'Painel ML'!C4931)), 15,
IF(ISNUMBER(SEARCH("kit 16", 'Painel ML'!C4931)), 16,
IF(ISNUMBER(SEARCH("kit 17", 'Painel ML'!C4931)), 17,
IF(ISNUMBER(SEARCH("kit 18", 'Painel ML'!C4931)), 18,
IF(ISNUMBER(SEARCH("kit 19", 'Painel ML'!C4931)), 19,
IF(ISNUMBER(SEARCH("kit 20", 'Painel ML'!C4931)), 20, 0)))))))))))))))))))</f>
        <v>0</v>
      </c>
      <c r="B4931">
        <f>IF(A4931=0,'Painel ML'!A4931,A4931*'Painel ML'!A4931)</f>
        <v>0</v>
      </c>
      <c r="D4931">
        <f>IF(ISNUMBER(SEARCH("kit2", 'Painel Shopee'!B4931)), 2,
IF(ISNUMBER(SEARCH("kit3", 'Painel Shopee'!B4931)), 3,
IF(ISNUMBER(SEARCH("kit4", 'Painel Shopee'!B4931)), 4,
IF(ISNUMBER(SEARCH("kit5", 'Painel Shopee'!B4931)), 5,
IF(ISNUMBER(SEARCH("kit6", 'Painel Shopee'!B4931)), 6,
IF(ISNUMBER(SEARCH("kit7", 'Painel Shopee'!B4931)), 7,
IF(ISNUMBER(SEARCH("kit8", 'Painel Shopee'!B4931)), 8,
IF(ISNUMBER(SEARCH("kit9", 'Painel Shopee'!B4931)), 9,
IF(ISNUMBER(SEARCH("kit10", 'Painel Shopee'!B4931)), 10,
IF(ISNUMBER(SEARCH("kit11", 'Painel Shopee'!B4931)), 11,
IF(ISNUMBER(SEARCH("kit12", 'Painel Shopee'!B4931)), 12,
IF(ISNUMBER(SEARCH("kit13", 'Painel Shopee'!B4931)), 13,
IF(ISNUMBER(SEARCH("kit14", 'Painel Shopee'!B4931)), 14,
IF(ISNUMBER(SEARCH("kit15", 'Painel Shopee'!B4931)), 15,
IF(ISNUMBER(SEARCH("kit16", 'Painel Shopee'!B4931)), 16,
IF(ISNUMBER(SEARCH("kit17", 'Painel Shopee'!B4931)), 17,
IF(ISNUMBER(SEARCH("kit18", 'Painel Shopee'!B4931)), 18,
IF(ISNUMBER(SEARCH("kit19", 'Painel Shopee'!B4931)), 19,
IF(ISNUMBER(SEARCH("kit20", 'Painel Shopee'!B4931)), 20, 0)))))))))))))))))))</f>
        <v>0</v>
      </c>
      <c r="E4931">
        <f>IF(D4931=0,'Painel Shopee'!C4931,D4931*'Painel Shopee'!C4931)</f>
        <v>0</v>
      </c>
    </row>
    <row r="4932" spans="1:5" x14ac:dyDescent="0.25">
      <c r="A4932">
        <f>IF(ISNUMBER(SEARCH("kit 2", 'Painel ML'!C4932)), 2,
IF(ISNUMBER(SEARCH("kit 3", 'Painel ML'!C4932)), 3,
IF(ISNUMBER(SEARCH("kit 4", 'Painel ML'!C4932)), 4,
IF(ISNUMBER(SEARCH("kit 5", 'Painel ML'!C4932)), 5,
IF(ISNUMBER(SEARCH("kit 6", 'Painel ML'!C4932)), 6,
IF(ISNUMBER(SEARCH("kit 7", 'Painel ML'!C4932)), 7,
IF(ISNUMBER(SEARCH("kit 8", 'Painel ML'!C4932)), 8,
IF(ISNUMBER(SEARCH("kit 9", 'Painel ML'!C4932)), 9,
IF(ISNUMBER(SEARCH("kit 10", 'Painel ML'!C4932)), 10,
IF(ISNUMBER(SEARCH("kit 11", 'Painel ML'!C4932)), 11,
IF(ISNUMBER(SEARCH("kit 12", 'Painel ML'!C4932)), 12,
IF(ISNUMBER(SEARCH("kit 13", 'Painel ML'!C4932)), 13,
IF(ISNUMBER(SEARCH("kit 14", 'Painel ML'!C4932)), 14,
IF(ISNUMBER(SEARCH("kit 15", 'Painel ML'!C4932)), 15,
IF(ISNUMBER(SEARCH("kit 16", 'Painel ML'!C4932)), 16,
IF(ISNUMBER(SEARCH("kit 17", 'Painel ML'!C4932)), 17,
IF(ISNUMBER(SEARCH("kit 18", 'Painel ML'!C4932)), 18,
IF(ISNUMBER(SEARCH("kit 19", 'Painel ML'!C4932)), 19,
IF(ISNUMBER(SEARCH("kit 20", 'Painel ML'!C4932)), 20, 0)))))))))))))))))))</f>
        <v>0</v>
      </c>
      <c r="B4932">
        <f>IF(A4932=0,'Painel ML'!A4932,A4932*'Painel ML'!A4932)</f>
        <v>0</v>
      </c>
      <c r="D4932">
        <f>IF(ISNUMBER(SEARCH("kit2", 'Painel Shopee'!B4932)), 2,
IF(ISNUMBER(SEARCH("kit3", 'Painel Shopee'!B4932)), 3,
IF(ISNUMBER(SEARCH("kit4", 'Painel Shopee'!B4932)), 4,
IF(ISNUMBER(SEARCH("kit5", 'Painel Shopee'!B4932)), 5,
IF(ISNUMBER(SEARCH("kit6", 'Painel Shopee'!B4932)), 6,
IF(ISNUMBER(SEARCH("kit7", 'Painel Shopee'!B4932)), 7,
IF(ISNUMBER(SEARCH("kit8", 'Painel Shopee'!B4932)), 8,
IF(ISNUMBER(SEARCH("kit9", 'Painel Shopee'!B4932)), 9,
IF(ISNUMBER(SEARCH("kit10", 'Painel Shopee'!B4932)), 10,
IF(ISNUMBER(SEARCH("kit11", 'Painel Shopee'!B4932)), 11,
IF(ISNUMBER(SEARCH("kit12", 'Painel Shopee'!B4932)), 12,
IF(ISNUMBER(SEARCH("kit13", 'Painel Shopee'!B4932)), 13,
IF(ISNUMBER(SEARCH("kit14", 'Painel Shopee'!B4932)), 14,
IF(ISNUMBER(SEARCH("kit15", 'Painel Shopee'!B4932)), 15,
IF(ISNUMBER(SEARCH("kit16", 'Painel Shopee'!B4932)), 16,
IF(ISNUMBER(SEARCH("kit17", 'Painel Shopee'!B4932)), 17,
IF(ISNUMBER(SEARCH("kit18", 'Painel Shopee'!B4932)), 18,
IF(ISNUMBER(SEARCH("kit19", 'Painel Shopee'!B4932)), 19,
IF(ISNUMBER(SEARCH("kit20", 'Painel Shopee'!B4932)), 20, 0)))))))))))))))))))</f>
        <v>0</v>
      </c>
      <c r="E4932">
        <f>IF(D4932=0,'Painel Shopee'!C4932,D4932*'Painel Shopee'!C4932)</f>
        <v>0</v>
      </c>
    </row>
    <row r="4933" spans="1:5" x14ac:dyDescent="0.25">
      <c r="A4933">
        <f>IF(ISNUMBER(SEARCH("kit 2", 'Painel ML'!C4933)), 2,
IF(ISNUMBER(SEARCH("kit 3", 'Painel ML'!C4933)), 3,
IF(ISNUMBER(SEARCH("kit 4", 'Painel ML'!C4933)), 4,
IF(ISNUMBER(SEARCH("kit 5", 'Painel ML'!C4933)), 5,
IF(ISNUMBER(SEARCH("kit 6", 'Painel ML'!C4933)), 6,
IF(ISNUMBER(SEARCH("kit 7", 'Painel ML'!C4933)), 7,
IF(ISNUMBER(SEARCH("kit 8", 'Painel ML'!C4933)), 8,
IF(ISNUMBER(SEARCH("kit 9", 'Painel ML'!C4933)), 9,
IF(ISNUMBER(SEARCH("kit 10", 'Painel ML'!C4933)), 10,
IF(ISNUMBER(SEARCH("kit 11", 'Painel ML'!C4933)), 11,
IF(ISNUMBER(SEARCH("kit 12", 'Painel ML'!C4933)), 12,
IF(ISNUMBER(SEARCH("kit 13", 'Painel ML'!C4933)), 13,
IF(ISNUMBER(SEARCH("kit 14", 'Painel ML'!C4933)), 14,
IF(ISNUMBER(SEARCH("kit 15", 'Painel ML'!C4933)), 15,
IF(ISNUMBER(SEARCH("kit 16", 'Painel ML'!C4933)), 16,
IF(ISNUMBER(SEARCH("kit 17", 'Painel ML'!C4933)), 17,
IF(ISNUMBER(SEARCH("kit 18", 'Painel ML'!C4933)), 18,
IF(ISNUMBER(SEARCH("kit 19", 'Painel ML'!C4933)), 19,
IF(ISNUMBER(SEARCH("kit 20", 'Painel ML'!C4933)), 20, 0)))))))))))))))))))</f>
        <v>0</v>
      </c>
      <c r="B4933">
        <f>IF(A4933=0,'Painel ML'!A4933,A4933*'Painel ML'!A4933)</f>
        <v>0</v>
      </c>
      <c r="D4933">
        <f>IF(ISNUMBER(SEARCH("kit2", 'Painel Shopee'!B4933)), 2,
IF(ISNUMBER(SEARCH("kit3", 'Painel Shopee'!B4933)), 3,
IF(ISNUMBER(SEARCH("kit4", 'Painel Shopee'!B4933)), 4,
IF(ISNUMBER(SEARCH("kit5", 'Painel Shopee'!B4933)), 5,
IF(ISNUMBER(SEARCH("kit6", 'Painel Shopee'!B4933)), 6,
IF(ISNUMBER(SEARCH("kit7", 'Painel Shopee'!B4933)), 7,
IF(ISNUMBER(SEARCH("kit8", 'Painel Shopee'!B4933)), 8,
IF(ISNUMBER(SEARCH("kit9", 'Painel Shopee'!B4933)), 9,
IF(ISNUMBER(SEARCH("kit10", 'Painel Shopee'!B4933)), 10,
IF(ISNUMBER(SEARCH("kit11", 'Painel Shopee'!B4933)), 11,
IF(ISNUMBER(SEARCH("kit12", 'Painel Shopee'!B4933)), 12,
IF(ISNUMBER(SEARCH("kit13", 'Painel Shopee'!B4933)), 13,
IF(ISNUMBER(SEARCH("kit14", 'Painel Shopee'!B4933)), 14,
IF(ISNUMBER(SEARCH("kit15", 'Painel Shopee'!B4933)), 15,
IF(ISNUMBER(SEARCH("kit16", 'Painel Shopee'!B4933)), 16,
IF(ISNUMBER(SEARCH("kit17", 'Painel Shopee'!B4933)), 17,
IF(ISNUMBER(SEARCH("kit18", 'Painel Shopee'!B4933)), 18,
IF(ISNUMBER(SEARCH("kit19", 'Painel Shopee'!B4933)), 19,
IF(ISNUMBER(SEARCH("kit20", 'Painel Shopee'!B4933)), 20, 0)))))))))))))))))))</f>
        <v>0</v>
      </c>
      <c r="E4933">
        <f>IF(D4933=0,'Painel Shopee'!C4933,D4933*'Painel Shopee'!C4933)</f>
        <v>0</v>
      </c>
    </row>
    <row r="4934" spans="1:5" x14ac:dyDescent="0.25">
      <c r="A4934">
        <f>IF(ISNUMBER(SEARCH("kit 2", 'Painel ML'!C4934)), 2,
IF(ISNUMBER(SEARCH("kit 3", 'Painel ML'!C4934)), 3,
IF(ISNUMBER(SEARCH("kit 4", 'Painel ML'!C4934)), 4,
IF(ISNUMBER(SEARCH("kit 5", 'Painel ML'!C4934)), 5,
IF(ISNUMBER(SEARCH("kit 6", 'Painel ML'!C4934)), 6,
IF(ISNUMBER(SEARCH("kit 7", 'Painel ML'!C4934)), 7,
IF(ISNUMBER(SEARCH("kit 8", 'Painel ML'!C4934)), 8,
IF(ISNUMBER(SEARCH("kit 9", 'Painel ML'!C4934)), 9,
IF(ISNUMBER(SEARCH("kit 10", 'Painel ML'!C4934)), 10,
IF(ISNUMBER(SEARCH("kit 11", 'Painel ML'!C4934)), 11,
IF(ISNUMBER(SEARCH("kit 12", 'Painel ML'!C4934)), 12,
IF(ISNUMBER(SEARCH("kit 13", 'Painel ML'!C4934)), 13,
IF(ISNUMBER(SEARCH("kit 14", 'Painel ML'!C4934)), 14,
IF(ISNUMBER(SEARCH("kit 15", 'Painel ML'!C4934)), 15,
IF(ISNUMBER(SEARCH("kit 16", 'Painel ML'!C4934)), 16,
IF(ISNUMBER(SEARCH("kit 17", 'Painel ML'!C4934)), 17,
IF(ISNUMBER(SEARCH("kit 18", 'Painel ML'!C4934)), 18,
IF(ISNUMBER(SEARCH("kit 19", 'Painel ML'!C4934)), 19,
IF(ISNUMBER(SEARCH("kit 20", 'Painel ML'!C4934)), 20, 0)))))))))))))))))))</f>
        <v>0</v>
      </c>
      <c r="B4934">
        <f>IF(A4934=0,'Painel ML'!A4934,A4934*'Painel ML'!A4934)</f>
        <v>0</v>
      </c>
      <c r="D4934">
        <f>IF(ISNUMBER(SEARCH("kit2", 'Painel Shopee'!B4934)), 2,
IF(ISNUMBER(SEARCH("kit3", 'Painel Shopee'!B4934)), 3,
IF(ISNUMBER(SEARCH("kit4", 'Painel Shopee'!B4934)), 4,
IF(ISNUMBER(SEARCH("kit5", 'Painel Shopee'!B4934)), 5,
IF(ISNUMBER(SEARCH("kit6", 'Painel Shopee'!B4934)), 6,
IF(ISNUMBER(SEARCH("kit7", 'Painel Shopee'!B4934)), 7,
IF(ISNUMBER(SEARCH("kit8", 'Painel Shopee'!B4934)), 8,
IF(ISNUMBER(SEARCH("kit9", 'Painel Shopee'!B4934)), 9,
IF(ISNUMBER(SEARCH("kit10", 'Painel Shopee'!B4934)), 10,
IF(ISNUMBER(SEARCH("kit11", 'Painel Shopee'!B4934)), 11,
IF(ISNUMBER(SEARCH("kit12", 'Painel Shopee'!B4934)), 12,
IF(ISNUMBER(SEARCH("kit13", 'Painel Shopee'!B4934)), 13,
IF(ISNUMBER(SEARCH("kit14", 'Painel Shopee'!B4934)), 14,
IF(ISNUMBER(SEARCH("kit15", 'Painel Shopee'!B4934)), 15,
IF(ISNUMBER(SEARCH("kit16", 'Painel Shopee'!B4934)), 16,
IF(ISNUMBER(SEARCH("kit17", 'Painel Shopee'!B4934)), 17,
IF(ISNUMBER(SEARCH("kit18", 'Painel Shopee'!B4934)), 18,
IF(ISNUMBER(SEARCH("kit19", 'Painel Shopee'!B4934)), 19,
IF(ISNUMBER(SEARCH("kit20", 'Painel Shopee'!B4934)), 20, 0)))))))))))))))))))</f>
        <v>0</v>
      </c>
      <c r="E4934">
        <f>IF(D4934=0,'Painel Shopee'!C4934,D4934*'Painel Shopee'!C4934)</f>
        <v>0</v>
      </c>
    </row>
    <row r="4935" spans="1:5" x14ac:dyDescent="0.25">
      <c r="A4935">
        <f>IF(ISNUMBER(SEARCH("kit 2", 'Painel ML'!C4935)), 2,
IF(ISNUMBER(SEARCH("kit 3", 'Painel ML'!C4935)), 3,
IF(ISNUMBER(SEARCH("kit 4", 'Painel ML'!C4935)), 4,
IF(ISNUMBER(SEARCH("kit 5", 'Painel ML'!C4935)), 5,
IF(ISNUMBER(SEARCH("kit 6", 'Painel ML'!C4935)), 6,
IF(ISNUMBER(SEARCH("kit 7", 'Painel ML'!C4935)), 7,
IF(ISNUMBER(SEARCH("kit 8", 'Painel ML'!C4935)), 8,
IF(ISNUMBER(SEARCH("kit 9", 'Painel ML'!C4935)), 9,
IF(ISNUMBER(SEARCH("kit 10", 'Painel ML'!C4935)), 10,
IF(ISNUMBER(SEARCH("kit 11", 'Painel ML'!C4935)), 11,
IF(ISNUMBER(SEARCH("kit 12", 'Painel ML'!C4935)), 12,
IF(ISNUMBER(SEARCH("kit 13", 'Painel ML'!C4935)), 13,
IF(ISNUMBER(SEARCH("kit 14", 'Painel ML'!C4935)), 14,
IF(ISNUMBER(SEARCH("kit 15", 'Painel ML'!C4935)), 15,
IF(ISNUMBER(SEARCH("kit 16", 'Painel ML'!C4935)), 16,
IF(ISNUMBER(SEARCH("kit 17", 'Painel ML'!C4935)), 17,
IF(ISNUMBER(SEARCH("kit 18", 'Painel ML'!C4935)), 18,
IF(ISNUMBER(SEARCH("kit 19", 'Painel ML'!C4935)), 19,
IF(ISNUMBER(SEARCH("kit 20", 'Painel ML'!C4935)), 20, 0)))))))))))))))))))</f>
        <v>0</v>
      </c>
      <c r="B4935">
        <f>IF(A4935=0,'Painel ML'!A4935,A4935*'Painel ML'!A4935)</f>
        <v>0</v>
      </c>
      <c r="D4935">
        <f>IF(ISNUMBER(SEARCH("kit2", 'Painel Shopee'!B4935)), 2,
IF(ISNUMBER(SEARCH("kit3", 'Painel Shopee'!B4935)), 3,
IF(ISNUMBER(SEARCH("kit4", 'Painel Shopee'!B4935)), 4,
IF(ISNUMBER(SEARCH("kit5", 'Painel Shopee'!B4935)), 5,
IF(ISNUMBER(SEARCH("kit6", 'Painel Shopee'!B4935)), 6,
IF(ISNUMBER(SEARCH("kit7", 'Painel Shopee'!B4935)), 7,
IF(ISNUMBER(SEARCH("kit8", 'Painel Shopee'!B4935)), 8,
IF(ISNUMBER(SEARCH("kit9", 'Painel Shopee'!B4935)), 9,
IF(ISNUMBER(SEARCH("kit10", 'Painel Shopee'!B4935)), 10,
IF(ISNUMBER(SEARCH("kit11", 'Painel Shopee'!B4935)), 11,
IF(ISNUMBER(SEARCH("kit12", 'Painel Shopee'!B4935)), 12,
IF(ISNUMBER(SEARCH("kit13", 'Painel Shopee'!B4935)), 13,
IF(ISNUMBER(SEARCH("kit14", 'Painel Shopee'!B4935)), 14,
IF(ISNUMBER(SEARCH("kit15", 'Painel Shopee'!B4935)), 15,
IF(ISNUMBER(SEARCH("kit16", 'Painel Shopee'!B4935)), 16,
IF(ISNUMBER(SEARCH("kit17", 'Painel Shopee'!B4935)), 17,
IF(ISNUMBER(SEARCH("kit18", 'Painel Shopee'!B4935)), 18,
IF(ISNUMBER(SEARCH("kit19", 'Painel Shopee'!B4935)), 19,
IF(ISNUMBER(SEARCH("kit20", 'Painel Shopee'!B4935)), 20, 0)))))))))))))))))))</f>
        <v>0</v>
      </c>
      <c r="E4935">
        <f>IF(D4935=0,'Painel Shopee'!C4935,D4935*'Painel Shopee'!C4935)</f>
        <v>0</v>
      </c>
    </row>
    <row r="4936" spans="1:5" x14ac:dyDescent="0.25">
      <c r="A4936">
        <f>IF(ISNUMBER(SEARCH("kit 2", 'Painel ML'!C4936)), 2,
IF(ISNUMBER(SEARCH("kit 3", 'Painel ML'!C4936)), 3,
IF(ISNUMBER(SEARCH("kit 4", 'Painel ML'!C4936)), 4,
IF(ISNUMBER(SEARCH("kit 5", 'Painel ML'!C4936)), 5,
IF(ISNUMBER(SEARCH("kit 6", 'Painel ML'!C4936)), 6,
IF(ISNUMBER(SEARCH("kit 7", 'Painel ML'!C4936)), 7,
IF(ISNUMBER(SEARCH("kit 8", 'Painel ML'!C4936)), 8,
IF(ISNUMBER(SEARCH("kit 9", 'Painel ML'!C4936)), 9,
IF(ISNUMBER(SEARCH("kit 10", 'Painel ML'!C4936)), 10,
IF(ISNUMBER(SEARCH("kit 11", 'Painel ML'!C4936)), 11,
IF(ISNUMBER(SEARCH("kit 12", 'Painel ML'!C4936)), 12,
IF(ISNUMBER(SEARCH("kit 13", 'Painel ML'!C4936)), 13,
IF(ISNUMBER(SEARCH("kit 14", 'Painel ML'!C4936)), 14,
IF(ISNUMBER(SEARCH("kit 15", 'Painel ML'!C4936)), 15,
IF(ISNUMBER(SEARCH("kit 16", 'Painel ML'!C4936)), 16,
IF(ISNUMBER(SEARCH("kit 17", 'Painel ML'!C4936)), 17,
IF(ISNUMBER(SEARCH("kit 18", 'Painel ML'!C4936)), 18,
IF(ISNUMBER(SEARCH("kit 19", 'Painel ML'!C4936)), 19,
IF(ISNUMBER(SEARCH("kit 20", 'Painel ML'!C4936)), 20, 0)))))))))))))))))))</f>
        <v>0</v>
      </c>
      <c r="B4936">
        <f>IF(A4936=0,'Painel ML'!A4936,A4936*'Painel ML'!A4936)</f>
        <v>0</v>
      </c>
      <c r="D4936">
        <f>IF(ISNUMBER(SEARCH("kit2", 'Painel Shopee'!B4936)), 2,
IF(ISNUMBER(SEARCH("kit3", 'Painel Shopee'!B4936)), 3,
IF(ISNUMBER(SEARCH("kit4", 'Painel Shopee'!B4936)), 4,
IF(ISNUMBER(SEARCH("kit5", 'Painel Shopee'!B4936)), 5,
IF(ISNUMBER(SEARCH("kit6", 'Painel Shopee'!B4936)), 6,
IF(ISNUMBER(SEARCH("kit7", 'Painel Shopee'!B4936)), 7,
IF(ISNUMBER(SEARCH("kit8", 'Painel Shopee'!B4936)), 8,
IF(ISNUMBER(SEARCH("kit9", 'Painel Shopee'!B4936)), 9,
IF(ISNUMBER(SEARCH("kit10", 'Painel Shopee'!B4936)), 10,
IF(ISNUMBER(SEARCH("kit11", 'Painel Shopee'!B4936)), 11,
IF(ISNUMBER(SEARCH("kit12", 'Painel Shopee'!B4936)), 12,
IF(ISNUMBER(SEARCH("kit13", 'Painel Shopee'!B4936)), 13,
IF(ISNUMBER(SEARCH("kit14", 'Painel Shopee'!B4936)), 14,
IF(ISNUMBER(SEARCH("kit15", 'Painel Shopee'!B4936)), 15,
IF(ISNUMBER(SEARCH("kit16", 'Painel Shopee'!B4936)), 16,
IF(ISNUMBER(SEARCH("kit17", 'Painel Shopee'!B4936)), 17,
IF(ISNUMBER(SEARCH("kit18", 'Painel Shopee'!B4936)), 18,
IF(ISNUMBER(SEARCH("kit19", 'Painel Shopee'!B4936)), 19,
IF(ISNUMBER(SEARCH("kit20", 'Painel Shopee'!B4936)), 20, 0)))))))))))))))))))</f>
        <v>0</v>
      </c>
      <c r="E4936">
        <f>IF(D4936=0,'Painel Shopee'!C4936,D4936*'Painel Shopee'!C4936)</f>
        <v>0</v>
      </c>
    </row>
    <row r="4937" spans="1:5" x14ac:dyDescent="0.25">
      <c r="A4937">
        <f>IF(ISNUMBER(SEARCH("kit 2", 'Painel ML'!C4937)), 2,
IF(ISNUMBER(SEARCH("kit 3", 'Painel ML'!C4937)), 3,
IF(ISNUMBER(SEARCH("kit 4", 'Painel ML'!C4937)), 4,
IF(ISNUMBER(SEARCH("kit 5", 'Painel ML'!C4937)), 5,
IF(ISNUMBER(SEARCH("kit 6", 'Painel ML'!C4937)), 6,
IF(ISNUMBER(SEARCH("kit 7", 'Painel ML'!C4937)), 7,
IF(ISNUMBER(SEARCH("kit 8", 'Painel ML'!C4937)), 8,
IF(ISNUMBER(SEARCH("kit 9", 'Painel ML'!C4937)), 9,
IF(ISNUMBER(SEARCH("kit 10", 'Painel ML'!C4937)), 10,
IF(ISNUMBER(SEARCH("kit 11", 'Painel ML'!C4937)), 11,
IF(ISNUMBER(SEARCH("kit 12", 'Painel ML'!C4937)), 12,
IF(ISNUMBER(SEARCH("kit 13", 'Painel ML'!C4937)), 13,
IF(ISNUMBER(SEARCH("kit 14", 'Painel ML'!C4937)), 14,
IF(ISNUMBER(SEARCH("kit 15", 'Painel ML'!C4937)), 15,
IF(ISNUMBER(SEARCH("kit 16", 'Painel ML'!C4937)), 16,
IF(ISNUMBER(SEARCH("kit 17", 'Painel ML'!C4937)), 17,
IF(ISNUMBER(SEARCH("kit 18", 'Painel ML'!C4937)), 18,
IF(ISNUMBER(SEARCH("kit 19", 'Painel ML'!C4937)), 19,
IF(ISNUMBER(SEARCH("kit 20", 'Painel ML'!C4937)), 20, 0)))))))))))))))))))</f>
        <v>0</v>
      </c>
      <c r="B4937">
        <f>IF(A4937=0,'Painel ML'!A4937,A4937*'Painel ML'!A4937)</f>
        <v>0</v>
      </c>
      <c r="D4937">
        <f>IF(ISNUMBER(SEARCH("kit2", 'Painel Shopee'!B4937)), 2,
IF(ISNUMBER(SEARCH("kit3", 'Painel Shopee'!B4937)), 3,
IF(ISNUMBER(SEARCH("kit4", 'Painel Shopee'!B4937)), 4,
IF(ISNUMBER(SEARCH("kit5", 'Painel Shopee'!B4937)), 5,
IF(ISNUMBER(SEARCH("kit6", 'Painel Shopee'!B4937)), 6,
IF(ISNUMBER(SEARCH("kit7", 'Painel Shopee'!B4937)), 7,
IF(ISNUMBER(SEARCH("kit8", 'Painel Shopee'!B4937)), 8,
IF(ISNUMBER(SEARCH("kit9", 'Painel Shopee'!B4937)), 9,
IF(ISNUMBER(SEARCH("kit10", 'Painel Shopee'!B4937)), 10,
IF(ISNUMBER(SEARCH("kit11", 'Painel Shopee'!B4937)), 11,
IF(ISNUMBER(SEARCH("kit12", 'Painel Shopee'!B4937)), 12,
IF(ISNUMBER(SEARCH("kit13", 'Painel Shopee'!B4937)), 13,
IF(ISNUMBER(SEARCH("kit14", 'Painel Shopee'!B4937)), 14,
IF(ISNUMBER(SEARCH("kit15", 'Painel Shopee'!B4937)), 15,
IF(ISNUMBER(SEARCH("kit16", 'Painel Shopee'!B4937)), 16,
IF(ISNUMBER(SEARCH("kit17", 'Painel Shopee'!B4937)), 17,
IF(ISNUMBER(SEARCH("kit18", 'Painel Shopee'!B4937)), 18,
IF(ISNUMBER(SEARCH("kit19", 'Painel Shopee'!B4937)), 19,
IF(ISNUMBER(SEARCH("kit20", 'Painel Shopee'!B4937)), 20, 0)))))))))))))))))))</f>
        <v>0</v>
      </c>
      <c r="E4937">
        <f>IF(D4937=0,'Painel Shopee'!C4937,D4937*'Painel Shopee'!C4937)</f>
        <v>0</v>
      </c>
    </row>
    <row r="4938" spans="1:5" x14ac:dyDescent="0.25">
      <c r="A4938">
        <f>IF(ISNUMBER(SEARCH("kit 2", 'Painel ML'!C4938)), 2,
IF(ISNUMBER(SEARCH("kit 3", 'Painel ML'!C4938)), 3,
IF(ISNUMBER(SEARCH("kit 4", 'Painel ML'!C4938)), 4,
IF(ISNUMBER(SEARCH("kit 5", 'Painel ML'!C4938)), 5,
IF(ISNUMBER(SEARCH("kit 6", 'Painel ML'!C4938)), 6,
IF(ISNUMBER(SEARCH("kit 7", 'Painel ML'!C4938)), 7,
IF(ISNUMBER(SEARCH("kit 8", 'Painel ML'!C4938)), 8,
IF(ISNUMBER(SEARCH("kit 9", 'Painel ML'!C4938)), 9,
IF(ISNUMBER(SEARCH("kit 10", 'Painel ML'!C4938)), 10,
IF(ISNUMBER(SEARCH("kit 11", 'Painel ML'!C4938)), 11,
IF(ISNUMBER(SEARCH("kit 12", 'Painel ML'!C4938)), 12,
IF(ISNUMBER(SEARCH("kit 13", 'Painel ML'!C4938)), 13,
IF(ISNUMBER(SEARCH("kit 14", 'Painel ML'!C4938)), 14,
IF(ISNUMBER(SEARCH("kit 15", 'Painel ML'!C4938)), 15,
IF(ISNUMBER(SEARCH("kit 16", 'Painel ML'!C4938)), 16,
IF(ISNUMBER(SEARCH("kit 17", 'Painel ML'!C4938)), 17,
IF(ISNUMBER(SEARCH("kit 18", 'Painel ML'!C4938)), 18,
IF(ISNUMBER(SEARCH("kit 19", 'Painel ML'!C4938)), 19,
IF(ISNUMBER(SEARCH("kit 20", 'Painel ML'!C4938)), 20, 0)))))))))))))))))))</f>
        <v>0</v>
      </c>
      <c r="B4938">
        <f>IF(A4938=0,'Painel ML'!A4938,A4938*'Painel ML'!A4938)</f>
        <v>0</v>
      </c>
      <c r="D4938">
        <f>IF(ISNUMBER(SEARCH("kit2", 'Painel Shopee'!B4938)), 2,
IF(ISNUMBER(SEARCH("kit3", 'Painel Shopee'!B4938)), 3,
IF(ISNUMBER(SEARCH("kit4", 'Painel Shopee'!B4938)), 4,
IF(ISNUMBER(SEARCH("kit5", 'Painel Shopee'!B4938)), 5,
IF(ISNUMBER(SEARCH("kit6", 'Painel Shopee'!B4938)), 6,
IF(ISNUMBER(SEARCH("kit7", 'Painel Shopee'!B4938)), 7,
IF(ISNUMBER(SEARCH("kit8", 'Painel Shopee'!B4938)), 8,
IF(ISNUMBER(SEARCH("kit9", 'Painel Shopee'!B4938)), 9,
IF(ISNUMBER(SEARCH("kit10", 'Painel Shopee'!B4938)), 10,
IF(ISNUMBER(SEARCH("kit11", 'Painel Shopee'!B4938)), 11,
IF(ISNUMBER(SEARCH("kit12", 'Painel Shopee'!B4938)), 12,
IF(ISNUMBER(SEARCH("kit13", 'Painel Shopee'!B4938)), 13,
IF(ISNUMBER(SEARCH("kit14", 'Painel Shopee'!B4938)), 14,
IF(ISNUMBER(SEARCH("kit15", 'Painel Shopee'!B4938)), 15,
IF(ISNUMBER(SEARCH("kit16", 'Painel Shopee'!B4938)), 16,
IF(ISNUMBER(SEARCH("kit17", 'Painel Shopee'!B4938)), 17,
IF(ISNUMBER(SEARCH("kit18", 'Painel Shopee'!B4938)), 18,
IF(ISNUMBER(SEARCH("kit19", 'Painel Shopee'!B4938)), 19,
IF(ISNUMBER(SEARCH("kit20", 'Painel Shopee'!B4938)), 20, 0)))))))))))))))))))</f>
        <v>0</v>
      </c>
      <c r="E4938">
        <f>IF(D4938=0,'Painel Shopee'!C4938,D4938*'Painel Shopee'!C4938)</f>
        <v>0</v>
      </c>
    </row>
    <row r="4939" spans="1:5" x14ac:dyDescent="0.25">
      <c r="A4939">
        <f>IF(ISNUMBER(SEARCH("kit 2", 'Painel ML'!C4939)), 2,
IF(ISNUMBER(SEARCH("kit 3", 'Painel ML'!C4939)), 3,
IF(ISNUMBER(SEARCH("kit 4", 'Painel ML'!C4939)), 4,
IF(ISNUMBER(SEARCH("kit 5", 'Painel ML'!C4939)), 5,
IF(ISNUMBER(SEARCH("kit 6", 'Painel ML'!C4939)), 6,
IF(ISNUMBER(SEARCH("kit 7", 'Painel ML'!C4939)), 7,
IF(ISNUMBER(SEARCH("kit 8", 'Painel ML'!C4939)), 8,
IF(ISNUMBER(SEARCH("kit 9", 'Painel ML'!C4939)), 9,
IF(ISNUMBER(SEARCH("kit 10", 'Painel ML'!C4939)), 10,
IF(ISNUMBER(SEARCH("kit 11", 'Painel ML'!C4939)), 11,
IF(ISNUMBER(SEARCH("kit 12", 'Painel ML'!C4939)), 12,
IF(ISNUMBER(SEARCH("kit 13", 'Painel ML'!C4939)), 13,
IF(ISNUMBER(SEARCH("kit 14", 'Painel ML'!C4939)), 14,
IF(ISNUMBER(SEARCH("kit 15", 'Painel ML'!C4939)), 15,
IF(ISNUMBER(SEARCH("kit 16", 'Painel ML'!C4939)), 16,
IF(ISNUMBER(SEARCH("kit 17", 'Painel ML'!C4939)), 17,
IF(ISNUMBER(SEARCH("kit 18", 'Painel ML'!C4939)), 18,
IF(ISNUMBER(SEARCH("kit 19", 'Painel ML'!C4939)), 19,
IF(ISNUMBER(SEARCH("kit 20", 'Painel ML'!C4939)), 20, 0)))))))))))))))))))</f>
        <v>0</v>
      </c>
      <c r="B4939">
        <f>IF(A4939=0,'Painel ML'!A4939,A4939*'Painel ML'!A4939)</f>
        <v>0</v>
      </c>
      <c r="D4939">
        <f>IF(ISNUMBER(SEARCH("kit2", 'Painel Shopee'!B4939)), 2,
IF(ISNUMBER(SEARCH("kit3", 'Painel Shopee'!B4939)), 3,
IF(ISNUMBER(SEARCH("kit4", 'Painel Shopee'!B4939)), 4,
IF(ISNUMBER(SEARCH("kit5", 'Painel Shopee'!B4939)), 5,
IF(ISNUMBER(SEARCH("kit6", 'Painel Shopee'!B4939)), 6,
IF(ISNUMBER(SEARCH("kit7", 'Painel Shopee'!B4939)), 7,
IF(ISNUMBER(SEARCH("kit8", 'Painel Shopee'!B4939)), 8,
IF(ISNUMBER(SEARCH("kit9", 'Painel Shopee'!B4939)), 9,
IF(ISNUMBER(SEARCH("kit10", 'Painel Shopee'!B4939)), 10,
IF(ISNUMBER(SEARCH("kit11", 'Painel Shopee'!B4939)), 11,
IF(ISNUMBER(SEARCH("kit12", 'Painel Shopee'!B4939)), 12,
IF(ISNUMBER(SEARCH("kit13", 'Painel Shopee'!B4939)), 13,
IF(ISNUMBER(SEARCH("kit14", 'Painel Shopee'!B4939)), 14,
IF(ISNUMBER(SEARCH("kit15", 'Painel Shopee'!B4939)), 15,
IF(ISNUMBER(SEARCH("kit16", 'Painel Shopee'!B4939)), 16,
IF(ISNUMBER(SEARCH("kit17", 'Painel Shopee'!B4939)), 17,
IF(ISNUMBER(SEARCH("kit18", 'Painel Shopee'!B4939)), 18,
IF(ISNUMBER(SEARCH("kit19", 'Painel Shopee'!B4939)), 19,
IF(ISNUMBER(SEARCH("kit20", 'Painel Shopee'!B4939)), 20, 0)))))))))))))))))))</f>
        <v>0</v>
      </c>
      <c r="E4939">
        <f>IF(D4939=0,'Painel Shopee'!C4939,D4939*'Painel Shopee'!C4939)</f>
        <v>0</v>
      </c>
    </row>
    <row r="4940" spans="1:5" x14ac:dyDescent="0.25">
      <c r="A4940">
        <f>IF(ISNUMBER(SEARCH("kit 2", 'Painel ML'!C4940)), 2,
IF(ISNUMBER(SEARCH("kit 3", 'Painel ML'!C4940)), 3,
IF(ISNUMBER(SEARCH("kit 4", 'Painel ML'!C4940)), 4,
IF(ISNUMBER(SEARCH("kit 5", 'Painel ML'!C4940)), 5,
IF(ISNUMBER(SEARCH("kit 6", 'Painel ML'!C4940)), 6,
IF(ISNUMBER(SEARCH("kit 7", 'Painel ML'!C4940)), 7,
IF(ISNUMBER(SEARCH("kit 8", 'Painel ML'!C4940)), 8,
IF(ISNUMBER(SEARCH("kit 9", 'Painel ML'!C4940)), 9,
IF(ISNUMBER(SEARCH("kit 10", 'Painel ML'!C4940)), 10,
IF(ISNUMBER(SEARCH("kit 11", 'Painel ML'!C4940)), 11,
IF(ISNUMBER(SEARCH("kit 12", 'Painel ML'!C4940)), 12,
IF(ISNUMBER(SEARCH("kit 13", 'Painel ML'!C4940)), 13,
IF(ISNUMBER(SEARCH("kit 14", 'Painel ML'!C4940)), 14,
IF(ISNUMBER(SEARCH("kit 15", 'Painel ML'!C4940)), 15,
IF(ISNUMBER(SEARCH("kit 16", 'Painel ML'!C4940)), 16,
IF(ISNUMBER(SEARCH("kit 17", 'Painel ML'!C4940)), 17,
IF(ISNUMBER(SEARCH("kit 18", 'Painel ML'!C4940)), 18,
IF(ISNUMBER(SEARCH("kit 19", 'Painel ML'!C4940)), 19,
IF(ISNUMBER(SEARCH("kit 20", 'Painel ML'!C4940)), 20, 0)))))))))))))))))))</f>
        <v>0</v>
      </c>
      <c r="B4940">
        <f>IF(A4940=0,'Painel ML'!A4940,A4940*'Painel ML'!A4940)</f>
        <v>0</v>
      </c>
      <c r="D4940">
        <f>IF(ISNUMBER(SEARCH("kit2", 'Painel Shopee'!B4940)), 2,
IF(ISNUMBER(SEARCH("kit3", 'Painel Shopee'!B4940)), 3,
IF(ISNUMBER(SEARCH("kit4", 'Painel Shopee'!B4940)), 4,
IF(ISNUMBER(SEARCH("kit5", 'Painel Shopee'!B4940)), 5,
IF(ISNUMBER(SEARCH("kit6", 'Painel Shopee'!B4940)), 6,
IF(ISNUMBER(SEARCH("kit7", 'Painel Shopee'!B4940)), 7,
IF(ISNUMBER(SEARCH("kit8", 'Painel Shopee'!B4940)), 8,
IF(ISNUMBER(SEARCH("kit9", 'Painel Shopee'!B4940)), 9,
IF(ISNUMBER(SEARCH("kit10", 'Painel Shopee'!B4940)), 10,
IF(ISNUMBER(SEARCH("kit11", 'Painel Shopee'!B4940)), 11,
IF(ISNUMBER(SEARCH("kit12", 'Painel Shopee'!B4940)), 12,
IF(ISNUMBER(SEARCH("kit13", 'Painel Shopee'!B4940)), 13,
IF(ISNUMBER(SEARCH("kit14", 'Painel Shopee'!B4940)), 14,
IF(ISNUMBER(SEARCH("kit15", 'Painel Shopee'!B4940)), 15,
IF(ISNUMBER(SEARCH("kit16", 'Painel Shopee'!B4940)), 16,
IF(ISNUMBER(SEARCH("kit17", 'Painel Shopee'!B4940)), 17,
IF(ISNUMBER(SEARCH("kit18", 'Painel Shopee'!B4940)), 18,
IF(ISNUMBER(SEARCH("kit19", 'Painel Shopee'!B4940)), 19,
IF(ISNUMBER(SEARCH("kit20", 'Painel Shopee'!B4940)), 20, 0)))))))))))))))))))</f>
        <v>0</v>
      </c>
      <c r="E4940">
        <f>IF(D4940=0,'Painel Shopee'!C4940,D4940*'Painel Shopee'!C4940)</f>
        <v>0</v>
      </c>
    </row>
    <row r="4941" spans="1:5" x14ac:dyDescent="0.25">
      <c r="A4941">
        <f>IF(ISNUMBER(SEARCH("kit 2", 'Painel ML'!C4941)), 2,
IF(ISNUMBER(SEARCH("kit 3", 'Painel ML'!C4941)), 3,
IF(ISNUMBER(SEARCH("kit 4", 'Painel ML'!C4941)), 4,
IF(ISNUMBER(SEARCH("kit 5", 'Painel ML'!C4941)), 5,
IF(ISNUMBER(SEARCH("kit 6", 'Painel ML'!C4941)), 6,
IF(ISNUMBER(SEARCH("kit 7", 'Painel ML'!C4941)), 7,
IF(ISNUMBER(SEARCH("kit 8", 'Painel ML'!C4941)), 8,
IF(ISNUMBER(SEARCH("kit 9", 'Painel ML'!C4941)), 9,
IF(ISNUMBER(SEARCH("kit 10", 'Painel ML'!C4941)), 10,
IF(ISNUMBER(SEARCH("kit 11", 'Painel ML'!C4941)), 11,
IF(ISNUMBER(SEARCH("kit 12", 'Painel ML'!C4941)), 12,
IF(ISNUMBER(SEARCH("kit 13", 'Painel ML'!C4941)), 13,
IF(ISNUMBER(SEARCH("kit 14", 'Painel ML'!C4941)), 14,
IF(ISNUMBER(SEARCH("kit 15", 'Painel ML'!C4941)), 15,
IF(ISNUMBER(SEARCH("kit 16", 'Painel ML'!C4941)), 16,
IF(ISNUMBER(SEARCH("kit 17", 'Painel ML'!C4941)), 17,
IF(ISNUMBER(SEARCH("kit 18", 'Painel ML'!C4941)), 18,
IF(ISNUMBER(SEARCH("kit 19", 'Painel ML'!C4941)), 19,
IF(ISNUMBER(SEARCH("kit 20", 'Painel ML'!C4941)), 20, 0)))))))))))))))))))</f>
        <v>0</v>
      </c>
      <c r="B4941">
        <f>IF(A4941=0,'Painel ML'!A4941,A4941*'Painel ML'!A4941)</f>
        <v>0</v>
      </c>
      <c r="D4941">
        <f>IF(ISNUMBER(SEARCH("kit2", 'Painel Shopee'!B4941)), 2,
IF(ISNUMBER(SEARCH("kit3", 'Painel Shopee'!B4941)), 3,
IF(ISNUMBER(SEARCH("kit4", 'Painel Shopee'!B4941)), 4,
IF(ISNUMBER(SEARCH("kit5", 'Painel Shopee'!B4941)), 5,
IF(ISNUMBER(SEARCH("kit6", 'Painel Shopee'!B4941)), 6,
IF(ISNUMBER(SEARCH("kit7", 'Painel Shopee'!B4941)), 7,
IF(ISNUMBER(SEARCH("kit8", 'Painel Shopee'!B4941)), 8,
IF(ISNUMBER(SEARCH("kit9", 'Painel Shopee'!B4941)), 9,
IF(ISNUMBER(SEARCH("kit10", 'Painel Shopee'!B4941)), 10,
IF(ISNUMBER(SEARCH("kit11", 'Painel Shopee'!B4941)), 11,
IF(ISNUMBER(SEARCH("kit12", 'Painel Shopee'!B4941)), 12,
IF(ISNUMBER(SEARCH("kit13", 'Painel Shopee'!B4941)), 13,
IF(ISNUMBER(SEARCH("kit14", 'Painel Shopee'!B4941)), 14,
IF(ISNUMBER(SEARCH("kit15", 'Painel Shopee'!B4941)), 15,
IF(ISNUMBER(SEARCH("kit16", 'Painel Shopee'!B4941)), 16,
IF(ISNUMBER(SEARCH("kit17", 'Painel Shopee'!B4941)), 17,
IF(ISNUMBER(SEARCH("kit18", 'Painel Shopee'!B4941)), 18,
IF(ISNUMBER(SEARCH("kit19", 'Painel Shopee'!B4941)), 19,
IF(ISNUMBER(SEARCH("kit20", 'Painel Shopee'!B4941)), 20, 0)))))))))))))))))))</f>
        <v>0</v>
      </c>
      <c r="E4941">
        <f>IF(D4941=0,'Painel Shopee'!C4941,D4941*'Painel Shopee'!C4941)</f>
        <v>0</v>
      </c>
    </row>
    <row r="4942" spans="1:5" x14ac:dyDescent="0.25">
      <c r="A4942">
        <f>IF(ISNUMBER(SEARCH("kit 2", 'Painel ML'!C4942)), 2,
IF(ISNUMBER(SEARCH("kit 3", 'Painel ML'!C4942)), 3,
IF(ISNUMBER(SEARCH("kit 4", 'Painel ML'!C4942)), 4,
IF(ISNUMBER(SEARCH("kit 5", 'Painel ML'!C4942)), 5,
IF(ISNUMBER(SEARCH("kit 6", 'Painel ML'!C4942)), 6,
IF(ISNUMBER(SEARCH("kit 7", 'Painel ML'!C4942)), 7,
IF(ISNUMBER(SEARCH("kit 8", 'Painel ML'!C4942)), 8,
IF(ISNUMBER(SEARCH("kit 9", 'Painel ML'!C4942)), 9,
IF(ISNUMBER(SEARCH("kit 10", 'Painel ML'!C4942)), 10,
IF(ISNUMBER(SEARCH("kit 11", 'Painel ML'!C4942)), 11,
IF(ISNUMBER(SEARCH("kit 12", 'Painel ML'!C4942)), 12,
IF(ISNUMBER(SEARCH("kit 13", 'Painel ML'!C4942)), 13,
IF(ISNUMBER(SEARCH("kit 14", 'Painel ML'!C4942)), 14,
IF(ISNUMBER(SEARCH("kit 15", 'Painel ML'!C4942)), 15,
IF(ISNUMBER(SEARCH("kit 16", 'Painel ML'!C4942)), 16,
IF(ISNUMBER(SEARCH("kit 17", 'Painel ML'!C4942)), 17,
IF(ISNUMBER(SEARCH("kit 18", 'Painel ML'!C4942)), 18,
IF(ISNUMBER(SEARCH("kit 19", 'Painel ML'!C4942)), 19,
IF(ISNUMBER(SEARCH("kit 20", 'Painel ML'!C4942)), 20, 0)))))))))))))))))))</f>
        <v>0</v>
      </c>
      <c r="B4942">
        <f>IF(A4942=0,'Painel ML'!A4942,A4942*'Painel ML'!A4942)</f>
        <v>0</v>
      </c>
      <c r="D4942">
        <f>IF(ISNUMBER(SEARCH("kit2", 'Painel Shopee'!B4942)), 2,
IF(ISNUMBER(SEARCH("kit3", 'Painel Shopee'!B4942)), 3,
IF(ISNUMBER(SEARCH("kit4", 'Painel Shopee'!B4942)), 4,
IF(ISNUMBER(SEARCH("kit5", 'Painel Shopee'!B4942)), 5,
IF(ISNUMBER(SEARCH("kit6", 'Painel Shopee'!B4942)), 6,
IF(ISNUMBER(SEARCH("kit7", 'Painel Shopee'!B4942)), 7,
IF(ISNUMBER(SEARCH("kit8", 'Painel Shopee'!B4942)), 8,
IF(ISNUMBER(SEARCH("kit9", 'Painel Shopee'!B4942)), 9,
IF(ISNUMBER(SEARCH("kit10", 'Painel Shopee'!B4942)), 10,
IF(ISNUMBER(SEARCH("kit11", 'Painel Shopee'!B4942)), 11,
IF(ISNUMBER(SEARCH("kit12", 'Painel Shopee'!B4942)), 12,
IF(ISNUMBER(SEARCH("kit13", 'Painel Shopee'!B4942)), 13,
IF(ISNUMBER(SEARCH("kit14", 'Painel Shopee'!B4942)), 14,
IF(ISNUMBER(SEARCH("kit15", 'Painel Shopee'!B4942)), 15,
IF(ISNUMBER(SEARCH("kit16", 'Painel Shopee'!B4942)), 16,
IF(ISNUMBER(SEARCH("kit17", 'Painel Shopee'!B4942)), 17,
IF(ISNUMBER(SEARCH("kit18", 'Painel Shopee'!B4942)), 18,
IF(ISNUMBER(SEARCH("kit19", 'Painel Shopee'!B4942)), 19,
IF(ISNUMBER(SEARCH("kit20", 'Painel Shopee'!B4942)), 20, 0)))))))))))))))))))</f>
        <v>0</v>
      </c>
      <c r="E4942">
        <f>IF(D4942=0,'Painel Shopee'!C4942,D4942*'Painel Shopee'!C4942)</f>
        <v>0</v>
      </c>
    </row>
    <row r="4943" spans="1:5" x14ac:dyDescent="0.25">
      <c r="A4943">
        <f>IF(ISNUMBER(SEARCH("kit 2", 'Painel ML'!C4943)), 2,
IF(ISNUMBER(SEARCH("kit 3", 'Painel ML'!C4943)), 3,
IF(ISNUMBER(SEARCH("kit 4", 'Painel ML'!C4943)), 4,
IF(ISNUMBER(SEARCH("kit 5", 'Painel ML'!C4943)), 5,
IF(ISNUMBER(SEARCH("kit 6", 'Painel ML'!C4943)), 6,
IF(ISNUMBER(SEARCH("kit 7", 'Painel ML'!C4943)), 7,
IF(ISNUMBER(SEARCH("kit 8", 'Painel ML'!C4943)), 8,
IF(ISNUMBER(SEARCH("kit 9", 'Painel ML'!C4943)), 9,
IF(ISNUMBER(SEARCH("kit 10", 'Painel ML'!C4943)), 10,
IF(ISNUMBER(SEARCH("kit 11", 'Painel ML'!C4943)), 11,
IF(ISNUMBER(SEARCH("kit 12", 'Painel ML'!C4943)), 12,
IF(ISNUMBER(SEARCH("kit 13", 'Painel ML'!C4943)), 13,
IF(ISNUMBER(SEARCH("kit 14", 'Painel ML'!C4943)), 14,
IF(ISNUMBER(SEARCH("kit 15", 'Painel ML'!C4943)), 15,
IF(ISNUMBER(SEARCH("kit 16", 'Painel ML'!C4943)), 16,
IF(ISNUMBER(SEARCH("kit 17", 'Painel ML'!C4943)), 17,
IF(ISNUMBER(SEARCH("kit 18", 'Painel ML'!C4943)), 18,
IF(ISNUMBER(SEARCH("kit 19", 'Painel ML'!C4943)), 19,
IF(ISNUMBER(SEARCH("kit 20", 'Painel ML'!C4943)), 20, 0)))))))))))))))))))</f>
        <v>0</v>
      </c>
      <c r="B4943">
        <f>IF(A4943=0,'Painel ML'!A4943,A4943*'Painel ML'!A4943)</f>
        <v>0</v>
      </c>
      <c r="D4943">
        <f>IF(ISNUMBER(SEARCH("kit2", 'Painel Shopee'!B4943)), 2,
IF(ISNUMBER(SEARCH("kit3", 'Painel Shopee'!B4943)), 3,
IF(ISNUMBER(SEARCH("kit4", 'Painel Shopee'!B4943)), 4,
IF(ISNUMBER(SEARCH("kit5", 'Painel Shopee'!B4943)), 5,
IF(ISNUMBER(SEARCH("kit6", 'Painel Shopee'!B4943)), 6,
IF(ISNUMBER(SEARCH("kit7", 'Painel Shopee'!B4943)), 7,
IF(ISNUMBER(SEARCH("kit8", 'Painel Shopee'!B4943)), 8,
IF(ISNUMBER(SEARCH("kit9", 'Painel Shopee'!B4943)), 9,
IF(ISNUMBER(SEARCH("kit10", 'Painel Shopee'!B4943)), 10,
IF(ISNUMBER(SEARCH("kit11", 'Painel Shopee'!B4943)), 11,
IF(ISNUMBER(SEARCH("kit12", 'Painel Shopee'!B4943)), 12,
IF(ISNUMBER(SEARCH("kit13", 'Painel Shopee'!B4943)), 13,
IF(ISNUMBER(SEARCH("kit14", 'Painel Shopee'!B4943)), 14,
IF(ISNUMBER(SEARCH("kit15", 'Painel Shopee'!B4943)), 15,
IF(ISNUMBER(SEARCH("kit16", 'Painel Shopee'!B4943)), 16,
IF(ISNUMBER(SEARCH("kit17", 'Painel Shopee'!B4943)), 17,
IF(ISNUMBER(SEARCH("kit18", 'Painel Shopee'!B4943)), 18,
IF(ISNUMBER(SEARCH("kit19", 'Painel Shopee'!B4943)), 19,
IF(ISNUMBER(SEARCH("kit20", 'Painel Shopee'!B4943)), 20, 0)))))))))))))))))))</f>
        <v>0</v>
      </c>
      <c r="E4943">
        <f>IF(D4943=0,'Painel Shopee'!C4943,D4943*'Painel Shopee'!C4943)</f>
        <v>0</v>
      </c>
    </row>
    <row r="4944" spans="1:5" x14ac:dyDescent="0.25">
      <c r="A4944">
        <f>IF(ISNUMBER(SEARCH("kit 2", 'Painel ML'!C4944)), 2,
IF(ISNUMBER(SEARCH("kit 3", 'Painel ML'!C4944)), 3,
IF(ISNUMBER(SEARCH("kit 4", 'Painel ML'!C4944)), 4,
IF(ISNUMBER(SEARCH("kit 5", 'Painel ML'!C4944)), 5,
IF(ISNUMBER(SEARCH("kit 6", 'Painel ML'!C4944)), 6,
IF(ISNUMBER(SEARCH("kit 7", 'Painel ML'!C4944)), 7,
IF(ISNUMBER(SEARCH("kit 8", 'Painel ML'!C4944)), 8,
IF(ISNUMBER(SEARCH("kit 9", 'Painel ML'!C4944)), 9,
IF(ISNUMBER(SEARCH("kit 10", 'Painel ML'!C4944)), 10,
IF(ISNUMBER(SEARCH("kit 11", 'Painel ML'!C4944)), 11,
IF(ISNUMBER(SEARCH("kit 12", 'Painel ML'!C4944)), 12,
IF(ISNUMBER(SEARCH("kit 13", 'Painel ML'!C4944)), 13,
IF(ISNUMBER(SEARCH("kit 14", 'Painel ML'!C4944)), 14,
IF(ISNUMBER(SEARCH("kit 15", 'Painel ML'!C4944)), 15,
IF(ISNUMBER(SEARCH("kit 16", 'Painel ML'!C4944)), 16,
IF(ISNUMBER(SEARCH("kit 17", 'Painel ML'!C4944)), 17,
IF(ISNUMBER(SEARCH("kit 18", 'Painel ML'!C4944)), 18,
IF(ISNUMBER(SEARCH("kit 19", 'Painel ML'!C4944)), 19,
IF(ISNUMBER(SEARCH("kit 20", 'Painel ML'!C4944)), 20, 0)))))))))))))))))))</f>
        <v>0</v>
      </c>
      <c r="B4944">
        <f>IF(A4944=0,'Painel ML'!A4944,A4944*'Painel ML'!A4944)</f>
        <v>0</v>
      </c>
      <c r="D4944">
        <f>IF(ISNUMBER(SEARCH("kit2", 'Painel Shopee'!B4944)), 2,
IF(ISNUMBER(SEARCH("kit3", 'Painel Shopee'!B4944)), 3,
IF(ISNUMBER(SEARCH("kit4", 'Painel Shopee'!B4944)), 4,
IF(ISNUMBER(SEARCH("kit5", 'Painel Shopee'!B4944)), 5,
IF(ISNUMBER(SEARCH("kit6", 'Painel Shopee'!B4944)), 6,
IF(ISNUMBER(SEARCH("kit7", 'Painel Shopee'!B4944)), 7,
IF(ISNUMBER(SEARCH("kit8", 'Painel Shopee'!B4944)), 8,
IF(ISNUMBER(SEARCH("kit9", 'Painel Shopee'!B4944)), 9,
IF(ISNUMBER(SEARCH("kit10", 'Painel Shopee'!B4944)), 10,
IF(ISNUMBER(SEARCH("kit11", 'Painel Shopee'!B4944)), 11,
IF(ISNUMBER(SEARCH("kit12", 'Painel Shopee'!B4944)), 12,
IF(ISNUMBER(SEARCH("kit13", 'Painel Shopee'!B4944)), 13,
IF(ISNUMBER(SEARCH("kit14", 'Painel Shopee'!B4944)), 14,
IF(ISNUMBER(SEARCH("kit15", 'Painel Shopee'!B4944)), 15,
IF(ISNUMBER(SEARCH("kit16", 'Painel Shopee'!B4944)), 16,
IF(ISNUMBER(SEARCH("kit17", 'Painel Shopee'!B4944)), 17,
IF(ISNUMBER(SEARCH("kit18", 'Painel Shopee'!B4944)), 18,
IF(ISNUMBER(SEARCH("kit19", 'Painel Shopee'!B4944)), 19,
IF(ISNUMBER(SEARCH("kit20", 'Painel Shopee'!B4944)), 20, 0)))))))))))))))))))</f>
        <v>0</v>
      </c>
      <c r="E4944">
        <f>IF(D4944=0,'Painel Shopee'!C4944,D4944*'Painel Shopee'!C4944)</f>
        <v>0</v>
      </c>
    </row>
    <row r="4945" spans="1:5" x14ac:dyDescent="0.25">
      <c r="A4945">
        <f>IF(ISNUMBER(SEARCH("kit 2", 'Painel ML'!C4945)), 2,
IF(ISNUMBER(SEARCH("kit 3", 'Painel ML'!C4945)), 3,
IF(ISNUMBER(SEARCH("kit 4", 'Painel ML'!C4945)), 4,
IF(ISNUMBER(SEARCH("kit 5", 'Painel ML'!C4945)), 5,
IF(ISNUMBER(SEARCH("kit 6", 'Painel ML'!C4945)), 6,
IF(ISNUMBER(SEARCH("kit 7", 'Painel ML'!C4945)), 7,
IF(ISNUMBER(SEARCH("kit 8", 'Painel ML'!C4945)), 8,
IF(ISNUMBER(SEARCH("kit 9", 'Painel ML'!C4945)), 9,
IF(ISNUMBER(SEARCH("kit 10", 'Painel ML'!C4945)), 10,
IF(ISNUMBER(SEARCH("kit 11", 'Painel ML'!C4945)), 11,
IF(ISNUMBER(SEARCH("kit 12", 'Painel ML'!C4945)), 12,
IF(ISNUMBER(SEARCH("kit 13", 'Painel ML'!C4945)), 13,
IF(ISNUMBER(SEARCH("kit 14", 'Painel ML'!C4945)), 14,
IF(ISNUMBER(SEARCH("kit 15", 'Painel ML'!C4945)), 15,
IF(ISNUMBER(SEARCH("kit 16", 'Painel ML'!C4945)), 16,
IF(ISNUMBER(SEARCH("kit 17", 'Painel ML'!C4945)), 17,
IF(ISNUMBER(SEARCH("kit 18", 'Painel ML'!C4945)), 18,
IF(ISNUMBER(SEARCH("kit 19", 'Painel ML'!C4945)), 19,
IF(ISNUMBER(SEARCH("kit 20", 'Painel ML'!C4945)), 20, 0)))))))))))))))))))</f>
        <v>0</v>
      </c>
      <c r="B4945">
        <f>IF(A4945=0,'Painel ML'!A4945,A4945*'Painel ML'!A4945)</f>
        <v>0</v>
      </c>
      <c r="D4945">
        <f>IF(ISNUMBER(SEARCH("kit2", 'Painel Shopee'!B4945)), 2,
IF(ISNUMBER(SEARCH("kit3", 'Painel Shopee'!B4945)), 3,
IF(ISNUMBER(SEARCH("kit4", 'Painel Shopee'!B4945)), 4,
IF(ISNUMBER(SEARCH("kit5", 'Painel Shopee'!B4945)), 5,
IF(ISNUMBER(SEARCH("kit6", 'Painel Shopee'!B4945)), 6,
IF(ISNUMBER(SEARCH("kit7", 'Painel Shopee'!B4945)), 7,
IF(ISNUMBER(SEARCH("kit8", 'Painel Shopee'!B4945)), 8,
IF(ISNUMBER(SEARCH("kit9", 'Painel Shopee'!B4945)), 9,
IF(ISNUMBER(SEARCH("kit10", 'Painel Shopee'!B4945)), 10,
IF(ISNUMBER(SEARCH("kit11", 'Painel Shopee'!B4945)), 11,
IF(ISNUMBER(SEARCH("kit12", 'Painel Shopee'!B4945)), 12,
IF(ISNUMBER(SEARCH("kit13", 'Painel Shopee'!B4945)), 13,
IF(ISNUMBER(SEARCH("kit14", 'Painel Shopee'!B4945)), 14,
IF(ISNUMBER(SEARCH("kit15", 'Painel Shopee'!B4945)), 15,
IF(ISNUMBER(SEARCH("kit16", 'Painel Shopee'!B4945)), 16,
IF(ISNUMBER(SEARCH("kit17", 'Painel Shopee'!B4945)), 17,
IF(ISNUMBER(SEARCH("kit18", 'Painel Shopee'!B4945)), 18,
IF(ISNUMBER(SEARCH("kit19", 'Painel Shopee'!B4945)), 19,
IF(ISNUMBER(SEARCH("kit20", 'Painel Shopee'!B4945)), 20, 0)))))))))))))))))))</f>
        <v>0</v>
      </c>
      <c r="E4945">
        <f>IF(D4945=0,'Painel Shopee'!C4945,D4945*'Painel Shopee'!C4945)</f>
        <v>0</v>
      </c>
    </row>
    <row r="4946" spans="1:5" x14ac:dyDescent="0.25">
      <c r="A4946">
        <f>IF(ISNUMBER(SEARCH("kit 2", 'Painel ML'!C4946)), 2,
IF(ISNUMBER(SEARCH("kit 3", 'Painel ML'!C4946)), 3,
IF(ISNUMBER(SEARCH("kit 4", 'Painel ML'!C4946)), 4,
IF(ISNUMBER(SEARCH("kit 5", 'Painel ML'!C4946)), 5,
IF(ISNUMBER(SEARCH("kit 6", 'Painel ML'!C4946)), 6,
IF(ISNUMBER(SEARCH("kit 7", 'Painel ML'!C4946)), 7,
IF(ISNUMBER(SEARCH("kit 8", 'Painel ML'!C4946)), 8,
IF(ISNUMBER(SEARCH("kit 9", 'Painel ML'!C4946)), 9,
IF(ISNUMBER(SEARCH("kit 10", 'Painel ML'!C4946)), 10,
IF(ISNUMBER(SEARCH("kit 11", 'Painel ML'!C4946)), 11,
IF(ISNUMBER(SEARCH("kit 12", 'Painel ML'!C4946)), 12,
IF(ISNUMBER(SEARCH("kit 13", 'Painel ML'!C4946)), 13,
IF(ISNUMBER(SEARCH("kit 14", 'Painel ML'!C4946)), 14,
IF(ISNUMBER(SEARCH("kit 15", 'Painel ML'!C4946)), 15,
IF(ISNUMBER(SEARCH("kit 16", 'Painel ML'!C4946)), 16,
IF(ISNUMBER(SEARCH("kit 17", 'Painel ML'!C4946)), 17,
IF(ISNUMBER(SEARCH("kit 18", 'Painel ML'!C4946)), 18,
IF(ISNUMBER(SEARCH("kit 19", 'Painel ML'!C4946)), 19,
IF(ISNUMBER(SEARCH("kit 20", 'Painel ML'!C4946)), 20, 0)))))))))))))))))))</f>
        <v>0</v>
      </c>
      <c r="B4946">
        <f>IF(A4946=0,'Painel ML'!A4946,A4946*'Painel ML'!A4946)</f>
        <v>0</v>
      </c>
      <c r="D4946">
        <f>IF(ISNUMBER(SEARCH("kit2", 'Painel Shopee'!B4946)), 2,
IF(ISNUMBER(SEARCH("kit3", 'Painel Shopee'!B4946)), 3,
IF(ISNUMBER(SEARCH("kit4", 'Painel Shopee'!B4946)), 4,
IF(ISNUMBER(SEARCH("kit5", 'Painel Shopee'!B4946)), 5,
IF(ISNUMBER(SEARCH("kit6", 'Painel Shopee'!B4946)), 6,
IF(ISNUMBER(SEARCH("kit7", 'Painel Shopee'!B4946)), 7,
IF(ISNUMBER(SEARCH("kit8", 'Painel Shopee'!B4946)), 8,
IF(ISNUMBER(SEARCH("kit9", 'Painel Shopee'!B4946)), 9,
IF(ISNUMBER(SEARCH("kit10", 'Painel Shopee'!B4946)), 10,
IF(ISNUMBER(SEARCH("kit11", 'Painel Shopee'!B4946)), 11,
IF(ISNUMBER(SEARCH("kit12", 'Painel Shopee'!B4946)), 12,
IF(ISNUMBER(SEARCH("kit13", 'Painel Shopee'!B4946)), 13,
IF(ISNUMBER(SEARCH("kit14", 'Painel Shopee'!B4946)), 14,
IF(ISNUMBER(SEARCH("kit15", 'Painel Shopee'!B4946)), 15,
IF(ISNUMBER(SEARCH("kit16", 'Painel Shopee'!B4946)), 16,
IF(ISNUMBER(SEARCH("kit17", 'Painel Shopee'!B4946)), 17,
IF(ISNUMBER(SEARCH("kit18", 'Painel Shopee'!B4946)), 18,
IF(ISNUMBER(SEARCH("kit19", 'Painel Shopee'!B4946)), 19,
IF(ISNUMBER(SEARCH("kit20", 'Painel Shopee'!B4946)), 20, 0)))))))))))))))))))</f>
        <v>0</v>
      </c>
      <c r="E4946">
        <f>IF(D4946=0,'Painel Shopee'!C4946,D4946*'Painel Shopee'!C4946)</f>
        <v>0</v>
      </c>
    </row>
    <row r="4947" spans="1:5" x14ac:dyDescent="0.25">
      <c r="A4947">
        <f>IF(ISNUMBER(SEARCH("kit 2", 'Painel ML'!C4947)), 2,
IF(ISNUMBER(SEARCH("kit 3", 'Painel ML'!C4947)), 3,
IF(ISNUMBER(SEARCH("kit 4", 'Painel ML'!C4947)), 4,
IF(ISNUMBER(SEARCH("kit 5", 'Painel ML'!C4947)), 5,
IF(ISNUMBER(SEARCH("kit 6", 'Painel ML'!C4947)), 6,
IF(ISNUMBER(SEARCH("kit 7", 'Painel ML'!C4947)), 7,
IF(ISNUMBER(SEARCH("kit 8", 'Painel ML'!C4947)), 8,
IF(ISNUMBER(SEARCH("kit 9", 'Painel ML'!C4947)), 9,
IF(ISNUMBER(SEARCH("kit 10", 'Painel ML'!C4947)), 10,
IF(ISNUMBER(SEARCH("kit 11", 'Painel ML'!C4947)), 11,
IF(ISNUMBER(SEARCH("kit 12", 'Painel ML'!C4947)), 12,
IF(ISNUMBER(SEARCH("kit 13", 'Painel ML'!C4947)), 13,
IF(ISNUMBER(SEARCH("kit 14", 'Painel ML'!C4947)), 14,
IF(ISNUMBER(SEARCH("kit 15", 'Painel ML'!C4947)), 15,
IF(ISNUMBER(SEARCH("kit 16", 'Painel ML'!C4947)), 16,
IF(ISNUMBER(SEARCH("kit 17", 'Painel ML'!C4947)), 17,
IF(ISNUMBER(SEARCH("kit 18", 'Painel ML'!C4947)), 18,
IF(ISNUMBER(SEARCH("kit 19", 'Painel ML'!C4947)), 19,
IF(ISNUMBER(SEARCH("kit 20", 'Painel ML'!C4947)), 20, 0)))))))))))))))))))</f>
        <v>0</v>
      </c>
      <c r="B4947">
        <f>IF(A4947=0,'Painel ML'!A4947,A4947*'Painel ML'!A4947)</f>
        <v>0</v>
      </c>
      <c r="D4947">
        <f>IF(ISNUMBER(SEARCH("kit2", 'Painel Shopee'!B4947)), 2,
IF(ISNUMBER(SEARCH("kit3", 'Painel Shopee'!B4947)), 3,
IF(ISNUMBER(SEARCH("kit4", 'Painel Shopee'!B4947)), 4,
IF(ISNUMBER(SEARCH("kit5", 'Painel Shopee'!B4947)), 5,
IF(ISNUMBER(SEARCH("kit6", 'Painel Shopee'!B4947)), 6,
IF(ISNUMBER(SEARCH("kit7", 'Painel Shopee'!B4947)), 7,
IF(ISNUMBER(SEARCH("kit8", 'Painel Shopee'!B4947)), 8,
IF(ISNUMBER(SEARCH("kit9", 'Painel Shopee'!B4947)), 9,
IF(ISNUMBER(SEARCH("kit10", 'Painel Shopee'!B4947)), 10,
IF(ISNUMBER(SEARCH("kit11", 'Painel Shopee'!B4947)), 11,
IF(ISNUMBER(SEARCH("kit12", 'Painel Shopee'!B4947)), 12,
IF(ISNUMBER(SEARCH("kit13", 'Painel Shopee'!B4947)), 13,
IF(ISNUMBER(SEARCH("kit14", 'Painel Shopee'!B4947)), 14,
IF(ISNUMBER(SEARCH("kit15", 'Painel Shopee'!B4947)), 15,
IF(ISNUMBER(SEARCH("kit16", 'Painel Shopee'!B4947)), 16,
IF(ISNUMBER(SEARCH("kit17", 'Painel Shopee'!B4947)), 17,
IF(ISNUMBER(SEARCH("kit18", 'Painel Shopee'!B4947)), 18,
IF(ISNUMBER(SEARCH("kit19", 'Painel Shopee'!B4947)), 19,
IF(ISNUMBER(SEARCH("kit20", 'Painel Shopee'!B4947)), 20, 0)))))))))))))))))))</f>
        <v>0</v>
      </c>
      <c r="E4947">
        <f>IF(D4947=0,'Painel Shopee'!C4947,D4947*'Painel Shopee'!C4947)</f>
        <v>0</v>
      </c>
    </row>
    <row r="4948" spans="1:5" x14ac:dyDescent="0.25">
      <c r="A4948">
        <f>IF(ISNUMBER(SEARCH("kit 2", 'Painel ML'!C4948)), 2,
IF(ISNUMBER(SEARCH("kit 3", 'Painel ML'!C4948)), 3,
IF(ISNUMBER(SEARCH("kit 4", 'Painel ML'!C4948)), 4,
IF(ISNUMBER(SEARCH("kit 5", 'Painel ML'!C4948)), 5,
IF(ISNUMBER(SEARCH("kit 6", 'Painel ML'!C4948)), 6,
IF(ISNUMBER(SEARCH("kit 7", 'Painel ML'!C4948)), 7,
IF(ISNUMBER(SEARCH("kit 8", 'Painel ML'!C4948)), 8,
IF(ISNUMBER(SEARCH("kit 9", 'Painel ML'!C4948)), 9,
IF(ISNUMBER(SEARCH("kit 10", 'Painel ML'!C4948)), 10,
IF(ISNUMBER(SEARCH("kit 11", 'Painel ML'!C4948)), 11,
IF(ISNUMBER(SEARCH("kit 12", 'Painel ML'!C4948)), 12,
IF(ISNUMBER(SEARCH("kit 13", 'Painel ML'!C4948)), 13,
IF(ISNUMBER(SEARCH("kit 14", 'Painel ML'!C4948)), 14,
IF(ISNUMBER(SEARCH("kit 15", 'Painel ML'!C4948)), 15,
IF(ISNUMBER(SEARCH("kit 16", 'Painel ML'!C4948)), 16,
IF(ISNUMBER(SEARCH("kit 17", 'Painel ML'!C4948)), 17,
IF(ISNUMBER(SEARCH("kit 18", 'Painel ML'!C4948)), 18,
IF(ISNUMBER(SEARCH("kit 19", 'Painel ML'!C4948)), 19,
IF(ISNUMBER(SEARCH("kit 20", 'Painel ML'!C4948)), 20, 0)))))))))))))))))))</f>
        <v>0</v>
      </c>
      <c r="B4948">
        <f>IF(A4948=0,'Painel ML'!A4948,A4948*'Painel ML'!A4948)</f>
        <v>0</v>
      </c>
      <c r="D4948">
        <f>IF(ISNUMBER(SEARCH("kit2", 'Painel Shopee'!B4948)), 2,
IF(ISNUMBER(SEARCH("kit3", 'Painel Shopee'!B4948)), 3,
IF(ISNUMBER(SEARCH("kit4", 'Painel Shopee'!B4948)), 4,
IF(ISNUMBER(SEARCH("kit5", 'Painel Shopee'!B4948)), 5,
IF(ISNUMBER(SEARCH("kit6", 'Painel Shopee'!B4948)), 6,
IF(ISNUMBER(SEARCH("kit7", 'Painel Shopee'!B4948)), 7,
IF(ISNUMBER(SEARCH("kit8", 'Painel Shopee'!B4948)), 8,
IF(ISNUMBER(SEARCH("kit9", 'Painel Shopee'!B4948)), 9,
IF(ISNUMBER(SEARCH("kit10", 'Painel Shopee'!B4948)), 10,
IF(ISNUMBER(SEARCH("kit11", 'Painel Shopee'!B4948)), 11,
IF(ISNUMBER(SEARCH("kit12", 'Painel Shopee'!B4948)), 12,
IF(ISNUMBER(SEARCH("kit13", 'Painel Shopee'!B4948)), 13,
IF(ISNUMBER(SEARCH("kit14", 'Painel Shopee'!B4948)), 14,
IF(ISNUMBER(SEARCH("kit15", 'Painel Shopee'!B4948)), 15,
IF(ISNUMBER(SEARCH("kit16", 'Painel Shopee'!B4948)), 16,
IF(ISNUMBER(SEARCH("kit17", 'Painel Shopee'!B4948)), 17,
IF(ISNUMBER(SEARCH("kit18", 'Painel Shopee'!B4948)), 18,
IF(ISNUMBER(SEARCH("kit19", 'Painel Shopee'!B4948)), 19,
IF(ISNUMBER(SEARCH("kit20", 'Painel Shopee'!B4948)), 20, 0)))))))))))))))))))</f>
        <v>0</v>
      </c>
      <c r="E4948">
        <f>IF(D4948=0,'Painel Shopee'!C4948,D4948*'Painel Shopee'!C4948)</f>
        <v>0</v>
      </c>
    </row>
    <row r="4949" spans="1:5" x14ac:dyDescent="0.25">
      <c r="A4949">
        <f>IF(ISNUMBER(SEARCH("kit 2", 'Painel ML'!C4949)), 2,
IF(ISNUMBER(SEARCH("kit 3", 'Painel ML'!C4949)), 3,
IF(ISNUMBER(SEARCH("kit 4", 'Painel ML'!C4949)), 4,
IF(ISNUMBER(SEARCH("kit 5", 'Painel ML'!C4949)), 5,
IF(ISNUMBER(SEARCH("kit 6", 'Painel ML'!C4949)), 6,
IF(ISNUMBER(SEARCH("kit 7", 'Painel ML'!C4949)), 7,
IF(ISNUMBER(SEARCH("kit 8", 'Painel ML'!C4949)), 8,
IF(ISNUMBER(SEARCH("kit 9", 'Painel ML'!C4949)), 9,
IF(ISNUMBER(SEARCH("kit 10", 'Painel ML'!C4949)), 10,
IF(ISNUMBER(SEARCH("kit 11", 'Painel ML'!C4949)), 11,
IF(ISNUMBER(SEARCH("kit 12", 'Painel ML'!C4949)), 12,
IF(ISNUMBER(SEARCH("kit 13", 'Painel ML'!C4949)), 13,
IF(ISNUMBER(SEARCH("kit 14", 'Painel ML'!C4949)), 14,
IF(ISNUMBER(SEARCH("kit 15", 'Painel ML'!C4949)), 15,
IF(ISNUMBER(SEARCH("kit 16", 'Painel ML'!C4949)), 16,
IF(ISNUMBER(SEARCH("kit 17", 'Painel ML'!C4949)), 17,
IF(ISNUMBER(SEARCH("kit 18", 'Painel ML'!C4949)), 18,
IF(ISNUMBER(SEARCH("kit 19", 'Painel ML'!C4949)), 19,
IF(ISNUMBER(SEARCH("kit 20", 'Painel ML'!C4949)), 20, 0)))))))))))))))))))</f>
        <v>0</v>
      </c>
      <c r="B4949">
        <f>IF(A4949=0,'Painel ML'!A4949,A4949*'Painel ML'!A4949)</f>
        <v>0</v>
      </c>
      <c r="D4949">
        <f>IF(ISNUMBER(SEARCH("kit2", 'Painel Shopee'!B4949)), 2,
IF(ISNUMBER(SEARCH("kit3", 'Painel Shopee'!B4949)), 3,
IF(ISNUMBER(SEARCH("kit4", 'Painel Shopee'!B4949)), 4,
IF(ISNUMBER(SEARCH("kit5", 'Painel Shopee'!B4949)), 5,
IF(ISNUMBER(SEARCH("kit6", 'Painel Shopee'!B4949)), 6,
IF(ISNUMBER(SEARCH("kit7", 'Painel Shopee'!B4949)), 7,
IF(ISNUMBER(SEARCH("kit8", 'Painel Shopee'!B4949)), 8,
IF(ISNUMBER(SEARCH("kit9", 'Painel Shopee'!B4949)), 9,
IF(ISNUMBER(SEARCH("kit10", 'Painel Shopee'!B4949)), 10,
IF(ISNUMBER(SEARCH("kit11", 'Painel Shopee'!B4949)), 11,
IF(ISNUMBER(SEARCH("kit12", 'Painel Shopee'!B4949)), 12,
IF(ISNUMBER(SEARCH("kit13", 'Painel Shopee'!B4949)), 13,
IF(ISNUMBER(SEARCH("kit14", 'Painel Shopee'!B4949)), 14,
IF(ISNUMBER(SEARCH("kit15", 'Painel Shopee'!B4949)), 15,
IF(ISNUMBER(SEARCH("kit16", 'Painel Shopee'!B4949)), 16,
IF(ISNUMBER(SEARCH("kit17", 'Painel Shopee'!B4949)), 17,
IF(ISNUMBER(SEARCH("kit18", 'Painel Shopee'!B4949)), 18,
IF(ISNUMBER(SEARCH("kit19", 'Painel Shopee'!B4949)), 19,
IF(ISNUMBER(SEARCH("kit20", 'Painel Shopee'!B4949)), 20, 0)))))))))))))))))))</f>
        <v>0</v>
      </c>
      <c r="E4949">
        <f>IF(D4949=0,'Painel Shopee'!C4949,D4949*'Painel Shopee'!C4949)</f>
        <v>0</v>
      </c>
    </row>
    <row r="4950" spans="1:5" x14ac:dyDescent="0.25">
      <c r="A4950">
        <f>IF(ISNUMBER(SEARCH("kit 2", 'Painel ML'!C4950)), 2,
IF(ISNUMBER(SEARCH("kit 3", 'Painel ML'!C4950)), 3,
IF(ISNUMBER(SEARCH("kit 4", 'Painel ML'!C4950)), 4,
IF(ISNUMBER(SEARCH("kit 5", 'Painel ML'!C4950)), 5,
IF(ISNUMBER(SEARCH("kit 6", 'Painel ML'!C4950)), 6,
IF(ISNUMBER(SEARCH("kit 7", 'Painel ML'!C4950)), 7,
IF(ISNUMBER(SEARCH("kit 8", 'Painel ML'!C4950)), 8,
IF(ISNUMBER(SEARCH("kit 9", 'Painel ML'!C4950)), 9,
IF(ISNUMBER(SEARCH("kit 10", 'Painel ML'!C4950)), 10,
IF(ISNUMBER(SEARCH("kit 11", 'Painel ML'!C4950)), 11,
IF(ISNUMBER(SEARCH("kit 12", 'Painel ML'!C4950)), 12,
IF(ISNUMBER(SEARCH("kit 13", 'Painel ML'!C4950)), 13,
IF(ISNUMBER(SEARCH("kit 14", 'Painel ML'!C4950)), 14,
IF(ISNUMBER(SEARCH("kit 15", 'Painel ML'!C4950)), 15,
IF(ISNUMBER(SEARCH("kit 16", 'Painel ML'!C4950)), 16,
IF(ISNUMBER(SEARCH("kit 17", 'Painel ML'!C4950)), 17,
IF(ISNUMBER(SEARCH("kit 18", 'Painel ML'!C4950)), 18,
IF(ISNUMBER(SEARCH("kit 19", 'Painel ML'!C4950)), 19,
IF(ISNUMBER(SEARCH("kit 20", 'Painel ML'!C4950)), 20, 0)))))))))))))))))))</f>
        <v>0</v>
      </c>
      <c r="B4950">
        <f>IF(A4950=0,'Painel ML'!A4950,A4950*'Painel ML'!A4950)</f>
        <v>0</v>
      </c>
      <c r="D4950">
        <f>IF(ISNUMBER(SEARCH("kit2", 'Painel Shopee'!B4950)), 2,
IF(ISNUMBER(SEARCH("kit3", 'Painel Shopee'!B4950)), 3,
IF(ISNUMBER(SEARCH("kit4", 'Painel Shopee'!B4950)), 4,
IF(ISNUMBER(SEARCH("kit5", 'Painel Shopee'!B4950)), 5,
IF(ISNUMBER(SEARCH("kit6", 'Painel Shopee'!B4950)), 6,
IF(ISNUMBER(SEARCH("kit7", 'Painel Shopee'!B4950)), 7,
IF(ISNUMBER(SEARCH("kit8", 'Painel Shopee'!B4950)), 8,
IF(ISNUMBER(SEARCH("kit9", 'Painel Shopee'!B4950)), 9,
IF(ISNUMBER(SEARCH("kit10", 'Painel Shopee'!B4950)), 10,
IF(ISNUMBER(SEARCH("kit11", 'Painel Shopee'!B4950)), 11,
IF(ISNUMBER(SEARCH("kit12", 'Painel Shopee'!B4950)), 12,
IF(ISNUMBER(SEARCH("kit13", 'Painel Shopee'!B4950)), 13,
IF(ISNUMBER(SEARCH("kit14", 'Painel Shopee'!B4950)), 14,
IF(ISNUMBER(SEARCH("kit15", 'Painel Shopee'!B4950)), 15,
IF(ISNUMBER(SEARCH("kit16", 'Painel Shopee'!B4950)), 16,
IF(ISNUMBER(SEARCH("kit17", 'Painel Shopee'!B4950)), 17,
IF(ISNUMBER(SEARCH("kit18", 'Painel Shopee'!B4950)), 18,
IF(ISNUMBER(SEARCH("kit19", 'Painel Shopee'!B4950)), 19,
IF(ISNUMBER(SEARCH("kit20", 'Painel Shopee'!B4950)), 20, 0)))))))))))))))))))</f>
        <v>0</v>
      </c>
      <c r="E4950">
        <f>IF(D4950=0,'Painel Shopee'!C4950,D4950*'Painel Shopee'!C4950)</f>
        <v>0</v>
      </c>
    </row>
    <row r="4951" spans="1:5" x14ac:dyDescent="0.25">
      <c r="A4951">
        <f>IF(ISNUMBER(SEARCH("kit 2", 'Painel ML'!C4951)), 2,
IF(ISNUMBER(SEARCH("kit 3", 'Painel ML'!C4951)), 3,
IF(ISNUMBER(SEARCH("kit 4", 'Painel ML'!C4951)), 4,
IF(ISNUMBER(SEARCH("kit 5", 'Painel ML'!C4951)), 5,
IF(ISNUMBER(SEARCH("kit 6", 'Painel ML'!C4951)), 6,
IF(ISNUMBER(SEARCH("kit 7", 'Painel ML'!C4951)), 7,
IF(ISNUMBER(SEARCH("kit 8", 'Painel ML'!C4951)), 8,
IF(ISNUMBER(SEARCH("kit 9", 'Painel ML'!C4951)), 9,
IF(ISNUMBER(SEARCH("kit 10", 'Painel ML'!C4951)), 10,
IF(ISNUMBER(SEARCH("kit 11", 'Painel ML'!C4951)), 11,
IF(ISNUMBER(SEARCH("kit 12", 'Painel ML'!C4951)), 12,
IF(ISNUMBER(SEARCH("kit 13", 'Painel ML'!C4951)), 13,
IF(ISNUMBER(SEARCH("kit 14", 'Painel ML'!C4951)), 14,
IF(ISNUMBER(SEARCH("kit 15", 'Painel ML'!C4951)), 15,
IF(ISNUMBER(SEARCH("kit 16", 'Painel ML'!C4951)), 16,
IF(ISNUMBER(SEARCH("kit 17", 'Painel ML'!C4951)), 17,
IF(ISNUMBER(SEARCH("kit 18", 'Painel ML'!C4951)), 18,
IF(ISNUMBER(SEARCH("kit 19", 'Painel ML'!C4951)), 19,
IF(ISNUMBER(SEARCH("kit 20", 'Painel ML'!C4951)), 20, 0)))))))))))))))))))</f>
        <v>0</v>
      </c>
      <c r="B4951">
        <f>IF(A4951=0,'Painel ML'!A4951,A4951*'Painel ML'!A4951)</f>
        <v>0</v>
      </c>
      <c r="D4951">
        <f>IF(ISNUMBER(SEARCH("kit2", 'Painel Shopee'!B4951)), 2,
IF(ISNUMBER(SEARCH("kit3", 'Painel Shopee'!B4951)), 3,
IF(ISNUMBER(SEARCH("kit4", 'Painel Shopee'!B4951)), 4,
IF(ISNUMBER(SEARCH("kit5", 'Painel Shopee'!B4951)), 5,
IF(ISNUMBER(SEARCH("kit6", 'Painel Shopee'!B4951)), 6,
IF(ISNUMBER(SEARCH("kit7", 'Painel Shopee'!B4951)), 7,
IF(ISNUMBER(SEARCH("kit8", 'Painel Shopee'!B4951)), 8,
IF(ISNUMBER(SEARCH("kit9", 'Painel Shopee'!B4951)), 9,
IF(ISNUMBER(SEARCH("kit10", 'Painel Shopee'!B4951)), 10,
IF(ISNUMBER(SEARCH("kit11", 'Painel Shopee'!B4951)), 11,
IF(ISNUMBER(SEARCH("kit12", 'Painel Shopee'!B4951)), 12,
IF(ISNUMBER(SEARCH("kit13", 'Painel Shopee'!B4951)), 13,
IF(ISNUMBER(SEARCH("kit14", 'Painel Shopee'!B4951)), 14,
IF(ISNUMBER(SEARCH("kit15", 'Painel Shopee'!B4951)), 15,
IF(ISNUMBER(SEARCH("kit16", 'Painel Shopee'!B4951)), 16,
IF(ISNUMBER(SEARCH("kit17", 'Painel Shopee'!B4951)), 17,
IF(ISNUMBER(SEARCH("kit18", 'Painel Shopee'!B4951)), 18,
IF(ISNUMBER(SEARCH("kit19", 'Painel Shopee'!B4951)), 19,
IF(ISNUMBER(SEARCH("kit20", 'Painel Shopee'!B4951)), 20, 0)))))))))))))))))))</f>
        <v>0</v>
      </c>
      <c r="E4951">
        <f>IF(D4951=0,'Painel Shopee'!C4951,D4951*'Painel Shopee'!C4951)</f>
        <v>0</v>
      </c>
    </row>
    <row r="4952" spans="1:5" x14ac:dyDescent="0.25">
      <c r="A4952">
        <f>IF(ISNUMBER(SEARCH("kit 2", 'Painel ML'!C4952)), 2,
IF(ISNUMBER(SEARCH("kit 3", 'Painel ML'!C4952)), 3,
IF(ISNUMBER(SEARCH("kit 4", 'Painel ML'!C4952)), 4,
IF(ISNUMBER(SEARCH("kit 5", 'Painel ML'!C4952)), 5,
IF(ISNUMBER(SEARCH("kit 6", 'Painel ML'!C4952)), 6,
IF(ISNUMBER(SEARCH("kit 7", 'Painel ML'!C4952)), 7,
IF(ISNUMBER(SEARCH("kit 8", 'Painel ML'!C4952)), 8,
IF(ISNUMBER(SEARCH("kit 9", 'Painel ML'!C4952)), 9,
IF(ISNUMBER(SEARCH("kit 10", 'Painel ML'!C4952)), 10,
IF(ISNUMBER(SEARCH("kit 11", 'Painel ML'!C4952)), 11,
IF(ISNUMBER(SEARCH("kit 12", 'Painel ML'!C4952)), 12,
IF(ISNUMBER(SEARCH("kit 13", 'Painel ML'!C4952)), 13,
IF(ISNUMBER(SEARCH("kit 14", 'Painel ML'!C4952)), 14,
IF(ISNUMBER(SEARCH("kit 15", 'Painel ML'!C4952)), 15,
IF(ISNUMBER(SEARCH("kit 16", 'Painel ML'!C4952)), 16,
IF(ISNUMBER(SEARCH("kit 17", 'Painel ML'!C4952)), 17,
IF(ISNUMBER(SEARCH("kit 18", 'Painel ML'!C4952)), 18,
IF(ISNUMBER(SEARCH("kit 19", 'Painel ML'!C4952)), 19,
IF(ISNUMBER(SEARCH("kit 20", 'Painel ML'!C4952)), 20, 0)))))))))))))))))))</f>
        <v>0</v>
      </c>
      <c r="B4952">
        <f>IF(A4952=0,'Painel ML'!A4952,A4952*'Painel ML'!A4952)</f>
        <v>0</v>
      </c>
      <c r="D4952">
        <f>IF(ISNUMBER(SEARCH("kit2", 'Painel Shopee'!B4952)), 2,
IF(ISNUMBER(SEARCH("kit3", 'Painel Shopee'!B4952)), 3,
IF(ISNUMBER(SEARCH("kit4", 'Painel Shopee'!B4952)), 4,
IF(ISNUMBER(SEARCH("kit5", 'Painel Shopee'!B4952)), 5,
IF(ISNUMBER(SEARCH("kit6", 'Painel Shopee'!B4952)), 6,
IF(ISNUMBER(SEARCH("kit7", 'Painel Shopee'!B4952)), 7,
IF(ISNUMBER(SEARCH("kit8", 'Painel Shopee'!B4952)), 8,
IF(ISNUMBER(SEARCH("kit9", 'Painel Shopee'!B4952)), 9,
IF(ISNUMBER(SEARCH("kit10", 'Painel Shopee'!B4952)), 10,
IF(ISNUMBER(SEARCH("kit11", 'Painel Shopee'!B4952)), 11,
IF(ISNUMBER(SEARCH("kit12", 'Painel Shopee'!B4952)), 12,
IF(ISNUMBER(SEARCH("kit13", 'Painel Shopee'!B4952)), 13,
IF(ISNUMBER(SEARCH("kit14", 'Painel Shopee'!B4952)), 14,
IF(ISNUMBER(SEARCH("kit15", 'Painel Shopee'!B4952)), 15,
IF(ISNUMBER(SEARCH("kit16", 'Painel Shopee'!B4952)), 16,
IF(ISNUMBER(SEARCH("kit17", 'Painel Shopee'!B4952)), 17,
IF(ISNUMBER(SEARCH("kit18", 'Painel Shopee'!B4952)), 18,
IF(ISNUMBER(SEARCH("kit19", 'Painel Shopee'!B4952)), 19,
IF(ISNUMBER(SEARCH("kit20", 'Painel Shopee'!B4952)), 20, 0)))))))))))))))))))</f>
        <v>0</v>
      </c>
      <c r="E4952">
        <f>IF(D4952=0,'Painel Shopee'!C4952,D4952*'Painel Shopee'!C4952)</f>
        <v>0</v>
      </c>
    </row>
    <row r="4953" spans="1:5" x14ac:dyDescent="0.25">
      <c r="A4953">
        <f>IF(ISNUMBER(SEARCH("kit 2", 'Painel ML'!C4953)), 2,
IF(ISNUMBER(SEARCH("kit 3", 'Painel ML'!C4953)), 3,
IF(ISNUMBER(SEARCH("kit 4", 'Painel ML'!C4953)), 4,
IF(ISNUMBER(SEARCH("kit 5", 'Painel ML'!C4953)), 5,
IF(ISNUMBER(SEARCH("kit 6", 'Painel ML'!C4953)), 6,
IF(ISNUMBER(SEARCH("kit 7", 'Painel ML'!C4953)), 7,
IF(ISNUMBER(SEARCH("kit 8", 'Painel ML'!C4953)), 8,
IF(ISNUMBER(SEARCH("kit 9", 'Painel ML'!C4953)), 9,
IF(ISNUMBER(SEARCH("kit 10", 'Painel ML'!C4953)), 10,
IF(ISNUMBER(SEARCH("kit 11", 'Painel ML'!C4953)), 11,
IF(ISNUMBER(SEARCH("kit 12", 'Painel ML'!C4953)), 12,
IF(ISNUMBER(SEARCH("kit 13", 'Painel ML'!C4953)), 13,
IF(ISNUMBER(SEARCH("kit 14", 'Painel ML'!C4953)), 14,
IF(ISNUMBER(SEARCH("kit 15", 'Painel ML'!C4953)), 15,
IF(ISNUMBER(SEARCH("kit 16", 'Painel ML'!C4953)), 16,
IF(ISNUMBER(SEARCH("kit 17", 'Painel ML'!C4953)), 17,
IF(ISNUMBER(SEARCH("kit 18", 'Painel ML'!C4953)), 18,
IF(ISNUMBER(SEARCH("kit 19", 'Painel ML'!C4953)), 19,
IF(ISNUMBER(SEARCH("kit 20", 'Painel ML'!C4953)), 20, 0)))))))))))))))))))</f>
        <v>0</v>
      </c>
      <c r="B4953">
        <f>IF(A4953=0,'Painel ML'!A4953,A4953*'Painel ML'!A4953)</f>
        <v>0</v>
      </c>
      <c r="D4953">
        <f>IF(ISNUMBER(SEARCH("kit2", 'Painel Shopee'!B4953)), 2,
IF(ISNUMBER(SEARCH("kit3", 'Painel Shopee'!B4953)), 3,
IF(ISNUMBER(SEARCH("kit4", 'Painel Shopee'!B4953)), 4,
IF(ISNUMBER(SEARCH("kit5", 'Painel Shopee'!B4953)), 5,
IF(ISNUMBER(SEARCH("kit6", 'Painel Shopee'!B4953)), 6,
IF(ISNUMBER(SEARCH("kit7", 'Painel Shopee'!B4953)), 7,
IF(ISNUMBER(SEARCH("kit8", 'Painel Shopee'!B4953)), 8,
IF(ISNUMBER(SEARCH("kit9", 'Painel Shopee'!B4953)), 9,
IF(ISNUMBER(SEARCH("kit10", 'Painel Shopee'!B4953)), 10,
IF(ISNUMBER(SEARCH("kit11", 'Painel Shopee'!B4953)), 11,
IF(ISNUMBER(SEARCH("kit12", 'Painel Shopee'!B4953)), 12,
IF(ISNUMBER(SEARCH("kit13", 'Painel Shopee'!B4953)), 13,
IF(ISNUMBER(SEARCH("kit14", 'Painel Shopee'!B4953)), 14,
IF(ISNUMBER(SEARCH("kit15", 'Painel Shopee'!B4953)), 15,
IF(ISNUMBER(SEARCH("kit16", 'Painel Shopee'!B4953)), 16,
IF(ISNUMBER(SEARCH("kit17", 'Painel Shopee'!B4953)), 17,
IF(ISNUMBER(SEARCH("kit18", 'Painel Shopee'!B4953)), 18,
IF(ISNUMBER(SEARCH("kit19", 'Painel Shopee'!B4953)), 19,
IF(ISNUMBER(SEARCH("kit20", 'Painel Shopee'!B4953)), 20, 0)))))))))))))))))))</f>
        <v>0</v>
      </c>
      <c r="E4953">
        <f>IF(D4953=0,'Painel Shopee'!C4953,D4953*'Painel Shopee'!C4953)</f>
        <v>0</v>
      </c>
    </row>
    <row r="4954" spans="1:5" x14ac:dyDescent="0.25">
      <c r="A4954">
        <f>IF(ISNUMBER(SEARCH("kit 2", 'Painel ML'!C4954)), 2,
IF(ISNUMBER(SEARCH("kit 3", 'Painel ML'!C4954)), 3,
IF(ISNUMBER(SEARCH("kit 4", 'Painel ML'!C4954)), 4,
IF(ISNUMBER(SEARCH("kit 5", 'Painel ML'!C4954)), 5,
IF(ISNUMBER(SEARCH("kit 6", 'Painel ML'!C4954)), 6,
IF(ISNUMBER(SEARCH("kit 7", 'Painel ML'!C4954)), 7,
IF(ISNUMBER(SEARCH("kit 8", 'Painel ML'!C4954)), 8,
IF(ISNUMBER(SEARCH("kit 9", 'Painel ML'!C4954)), 9,
IF(ISNUMBER(SEARCH("kit 10", 'Painel ML'!C4954)), 10,
IF(ISNUMBER(SEARCH("kit 11", 'Painel ML'!C4954)), 11,
IF(ISNUMBER(SEARCH("kit 12", 'Painel ML'!C4954)), 12,
IF(ISNUMBER(SEARCH("kit 13", 'Painel ML'!C4954)), 13,
IF(ISNUMBER(SEARCH("kit 14", 'Painel ML'!C4954)), 14,
IF(ISNUMBER(SEARCH("kit 15", 'Painel ML'!C4954)), 15,
IF(ISNUMBER(SEARCH("kit 16", 'Painel ML'!C4954)), 16,
IF(ISNUMBER(SEARCH("kit 17", 'Painel ML'!C4954)), 17,
IF(ISNUMBER(SEARCH("kit 18", 'Painel ML'!C4954)), 18,
IF(ISNUMBER(SEARCH("kit 19", 'Painel ML'!C4954)), 19,
IF(ISNUMBER(SEARCH("kit 20", 'Painel ML'!C4954)), 20, 0)))))))))))))))))))</f>
        <v>0</v>
      </c>
      <c r="B4954">
        <f>IF(A4954=0,'Painel ML'!A4954,A4954*'Painel ML'!A4954)</f>
        <v>0</v>
      </c>
      <c r="D4954">
        <f>IF(ISNUMBER(SEARCH("kit2", 'Painel Shopee'!B4954)), 2,
IF(ISNUMBER(SEARCH("kit3", 'Painel Shopee'!B4954)), 3,
IF(ISNUMBER(SEARCH("kit4", 'Painel Shopee'!B4954)), 4,
IF(ISNUMBER(SEARCH("kit5", 'Painel Shopee'!B4954)), 5,
IF(ISNUMBER(SEARCH("kit6", 'Painel Shopee'!B4954)), 6,
IF(ISNUMBER(SEARCH("kit7", 'Painel Shopee'!B4954)), 7,
IF(ISNUMBER(SEARCH("kit8", 'Painel Shopee'!B4954)), 8,
IF(ISNUMBER(SEARCH("kit9", 'Painel Shopee'!B4954)), 9,
IF(ISNUMBER(SEARCH("kit10", 'Painel Shopee'!B4954)), 10,
IF(ISNUMBER(SEARCH("kit11", 'Painel Shopee'!B4954)), 11,
IF(ISNUMBER(SEARCH("kit12", 'Painel Shopee'!B4954)), 12,
IF(ISNUMBER(SEARCH("kit13", 'Painel Shopee'!B4954)), 13,
IF(ISNUMBER(SEARCH("kit14", 'Painel Shopee'!B4954)), 14,
IF(ISNUMBER(SEARCH("kit15", 'Painel Shopee'!B4954)), 15,
IF(ISNUMBER(SEARCH("kit16", 'Painel Shopee'!B4954)), 16,
IF(ISNUMBER(SEARCH("kit17", 'Painel Shopee'!B4954)), 17,
IF(ISNUMBER(SEARCH("kit18", 'Painel Shopee'!B4954)), 18,
IF(ISNUMBER(SEARCH("kit19", 'Painel Shopee'!B4954)), 19,
IF(ISNUMBER(SEARCH("kit20", 'Painel Shopee'!B4954)), 20, 0)))))))))))))))))))</f>
        <v>0</v>
      </c>
      <c r="E4954">
        <f>IF(D4954=0,'Painel Shopee'!C4954,D4954*'Painel Shopee'!C4954)</f>
        <v>0</v>
      </c>
    </row>
    <row r="4955" spans="1:5" x14ac:dyDescent="0.25">
      <c r="A4955">
        <f>IF(ISNUMBER(SEARCH("kit 2", 'Painel ML'!C4955)), 2,
IF(ISNUMBER(SEARCH("kit 3", 'Painel ML'!C4955)), 3,
IF(ISNUMBER(SEARCH("kit 4", 'Painel ML'!C4955)), 4,
IF(ISNUMBER(SEARCH("kit 5", 'Painel ML'!C4955)), 5,
IF(ISNUMBER(SEARCH("kit 6", 'Painel ML'!C4955)), 6,
IF(ISNUMBER(SEARCH("kit 7", 'Painel ML'!C4955)), 7,
IF(ISNUMBER(SEARCH("kit 8", 'Painel ML'!C4955)), 8,
IF(ISNUMBER(SEARCH("kit 9", 'Painel ML'!C4955)), 9,
IF(ISNUMBER(SEARCH("kit 10", 'Painel ML'!C4955)), 10,
IF(ISNUMBER(SEARCH("kit 11", 'Painel ML'!C4955)), 11,
IF(ISNUMBER(SEARCH("kit 12", 'Painel ML'!C4955)), 12,
IF(ISNUMBER(SEARCH("kit 13", 'Painel ML'!C4955)), 13,
IF(ISNUMBER(SEARCH("kit 14", 'Painel ML'!C4955)), 14,
IF(ISNUMBER(SEARCH("kit 15", 'Painel ML'!C4955)), 15,
IF(ISNUMBER(SEARCH("kit 16", 'Painel ML'!C4955)), 16,
IF(ISNUMBER(SEARCH("kit 17", 'Painel ML'!C4955)), 17,
IF(ISNUMBER(SEARCH("kit 18", 'Painel ML'!C4955)), 18,
IF(ISNUMBER(SEARCH("kit 19", 'Painel ML'!C4955)), 19,
IF(ISNUMBER(SEARCH("kit 20", 'Painel ML'!C4955)), 20, 0)))))))))))))))))))</f>
        <v>0</v>
      </c>
      <c r="B4955">
        <f>IF(A4955=0,'Painel ML'!A4955,A4955*'Painel ML'!A4955)</f>
        <v>0</v>
      </c>
      <c r="D4955">
        <f>IF(ISNUMBER(SEARCH("kit2", 'Painel Shopee'!B4955)), 2,
IF(ISNUMBER(SEARCH("kit3", 'Painel Shopee'!B4955)), 3,
IF(ISNUMBER(SEARCH("kit4", 'Painel Shopee'!B4955)), 4,
IF(ISNUMBER(SEARCH("kit5", 'Painel Shopee'!B4955)), 5,
IF(ISNUMBER(SEARCH("kit6", 'Painel Shopee'!B4955)), 6,
IF(ISNUMBER(SEARCH("kit7", 'Painel Shopee'!B4955)), 7,
IF(ISNUMBER(SEARCH("kit8", 'Painel Shopee'!B4955)), 8,
IF(ISNUMBER(SEARCH("kit9", 'Painel Shopee'!B4955)), 9,
IF(ISNUMBER(SEARCH("kit10", 'Painel Shopee'!B4955)), 10,
IF(ISNUMBER(SEARCH("kit11", 'Painel Shopee'!B4955)), 11,
IF(ISNUMBER(SEARCH("kit12", 'Painel Shopee'!B4955)), 12,
IF(ISNUMBER(SEARCH("kit13", 'Painel Shopee'!B4955)), 13,
IF(ISNUMBER(SEARCH("kit14", 'Painel Shopee'!B4955)), 14,
IF(ISNUMBER(SEARCH("kit15", 'Painel Shopee'!B4955)), 15,
IF(ISNUMBER(SEARCH("kit16", 'Painel Shopee'!B4955)), 16,
IF(ISNUMBER(SEARCH("kit17", 'Painel Shopee'!B4955)), 17,
IF(ISNUMBER(SEARCH("kit18", 'Painel Shopee'!B4955)), 18,
IF(ISNUMBER(SEARCH("kit19", 'Painel Shopee'!B4955)), 19,
IF(ISNUMBER(SEARCH("kit20", 'Painel Shopee'!B4955)), 20, 0)))))))))))))))))))</f>
        <v>0</v>
      </c>
      <c r="E4955">
        <f>IF(D4955=0,'Painel Shopee'!C4955,D4955*'Painel Shopee'!C4955)</f>
        <v>0</v>
      </c>
    </row>
    <row r="4956" spans="1:5" x14ac:dyDescent="0.25">
      <c r="A4956">
        <f>IF(ISNUMBER(SEARCH("kit 2", 'Painel ML'!C4956)), 2,
IF(ISNUMBER(SEARCH("kit 3", 'Painel ML'!C4956)), 3,
IF(ISNUMBER(SEARCH("kit 4", 'Painel ML'!C4956)), 4,
IF(ISNUMBER(SEARCH("kit 5", 'Painel ML'!C4956)), 5,
IF(ISNUMBER(SEARCH("kit 6", 'Painel ML'!C4956)), 6,
IF(ISNUMBER(SEARCH("kit 7", 'Painel ML'!C4956)), 7,
IF(ISNUMBER(SEARCH("kit 8", 'Painel ML'!C4956)), 8,
IF(ISNUMBER(SEARCH("kit 9", 'Painel ML'!C4956)), 9,
IF(ISNUMBER(SEARCH("kit 10", 'Painel ML'!C4956)), 10,
IF(ISNUMBER(SEARCH("kit 11", 'Painel ML'!C4956)), 11,
IF(ISNUMBER(SEARCH("kit 12", 'Painel ML'!C4956)), 12,
IF(ISNUMBER(SEARCH("kit 13", 'Painel ML'!C4956)), 13,
IF(ISNUMBER(SEARCH("kit 14", 'Painel ML'!C4956)), 14,
IF(ISNUMBER(SEARCH("kit 15", 'Painel ML'!C4956)), 15,
IF(ISNUMBER(SEARCH("kit 16", 'Painel ML'!C4956)), 16,
IF(ISNUMBER(SEARCH("kit 17", 'Painel ML'!C4956)), 17,
IF(ISNUMBER(SEARCH("kit 18", 'Painel ML'!C4956)), 18,
IF(ISNUMBER(SEARCH("kit 19", 'Painel ML'!C4956)), 19,
IF(ISNUMBER(SEARCH("kit 20", 'Painel ML'!C4956)), 20, 0)))))))))))))))))))</f>
        <v>0</v>
      </c>
      <c r="B4956">
        <f>IF(A4956=0,'Painel ML'!A4956,A4956*'Painel ML'!A4956)</f>
        <v>0</v>
      </c>
      <c r="D4956">
        <f>IF(ISNUMBER(SEARCH("kit2", 'Painel Shopee'!B4956)), 2,
IF(ISNUMBER(SEARCH("kit3", 'Painel Shopee'!B4956)), 3,
IF(ISNUMBER(SEARCH("kit4", 'Painel Shopee'!B4956)), 4,
IF(ISNUMBER(SEARCH("kit5", 'Painel Shopee'!B4956)), 5,
IF(ISNUMBER(SEARCH("kit6", 'Painel Shopee'!B4956)), 6,
IF(ISNUMBER(SEARCH("kit7", 'Painel Shopee'!B4956)), 7,
IF(ISNUMBER(SEARCH("kit8", 'Painel Shopee'!B4956)), 8,
IF(ISNUMBER(SEARCH("kit9", 'Painel Shopee'!B4956)), 9,
IF(ISNUMBER(SEARCH("kit10", 'Painel Shopee'!B4956)), 10,
IF(ISNUMBER(SEARCH("kit11", 'Painel Shopee'!B4956)), 11,
IF(ISNUMBER(SEARCH("kit12", 'Painel Shopee'!B4956)), 12,
IF(ISNUMBER(SEARCH("kit13", 'Painel Shopee'!B4956)), 13,
IF(ISNUMBER(SEARCH("kit14", 'Painel Shopee'!B4956)), 14,
IF(ISNUMBER(SEARCH("kit15", 'Painel Shopee'!B4956)), 15,
IF(ISNUMBER(SEARCH("kit16", 'Painel Shopee'!B4956)), 16,
IF(ISNUMBER(SEARCH("kit17", 'Painel Shopee'!B4956)), 17,
IF(ISNUMBER(SEARCH("kit18", 'Painel Shopee'!B4956)), 18,
IF(ISNUMBER(SEARCH("kit19", 'Painel Shopee'!B4956)), 19,
IF(ISNUMBER(SEARCH("kit20", 'Painel Shopee'!B4956)), 20, 0)))))))))))))))))))</f>
        <v>0</v>
      </c>
      <c r="E4956">
        <f>IF(D4956=0,'Painel Shopee'!C4956,D4956*'Painel Shopee'!C4956)</f>
        <v>0</v>
      </c>
    </row>
    <row r="4957" spans="1:5" x14ac:dyDescent="0.25">
      <c r="A4957">
        <f>IF(ISNUMBER(SEARCH("kit 2", 'Painel ML'!C4957)), 2,
IF(ISNUMBER(SEARCH("kit 3", 'Painel ML'!C4957)), 3,
IF(ISNUMBER(SEARCH("kit 4", 'Painel ML'!C4957)), 4,
IF(ISNUMBER(SEARCH("kit 5", 'Painel ML'!C4957)), 5,
IF(ISNUMBER(SEARCH("kit 6", 'Painel ML'!C4957)), 6,
IF(ISNUMBER(SEARCH("kit 7", 'Painel ML'!C4957)), 7,
IF(ISNUMBER(SEARCH("kit 8", 'Painel ML'!C4957)), 8,
IF(ISNUMBER(SEARCH("kit 9", 'Painel ML'!C4957)), 9,
IF(ISNUMBER(SEARCH("kit 10", 'Painel ML'!C4957)), 10,
IF(ISNUMBER(SEARCH("kit 11", 'Painel ML'!C4957)), 11,
IF(ISNUMBER(SEARCH("kit 12", 'Painel ML'!C4957)), 12,
IF(ISNUMBER(SEARCH("kit 13", 'Painel ML'!C4957)), 13,
IF(ISNUMBER(SEARCH("kit 14", 'Painel ML'!C4957)), 14,
IF(ISNUMBER(SEARCH("kit 15", 'Painel ML'!C4957)), 15,
IF(ISNUMBER(SEARCH("kit 16", 'Painel ML'!C4957)), 16,
IF(ISNUMBER(SEARCH("kit 17", 'Painel ML'!C4957)), 17,
IF(ISNUMBER(SEARCH("kit 18", 'Painel ML'!C4957)), 18,
IF(ISNUMBER(SEARCH("kit 19", 'Painel ML'!C4957)), 19,
IF(ISNUMBER(SEARCH("kit 20", 'Painel ML'!C4957)), 20, 0)))))))))))))))))))</f>
        <v>0</v>
      </c>
      <c r="B4957">
        <f>IF(A4957=0,'Painel ML'!A4957,A4957*'Painel ML'!A4957)</f>
        <v>0</v>
      </c>
      <c r="D4957">
        <f>IF(ISNUMBER(SEARCH("kit2", 'Painel Shopee'!B4957)), 2,
IF(ISNUMBER(SEARCH("kit3", 'Painel Shopee'!B4957)), 3,
IF(ISNUMBER(SEARCH("kit4", 'Painel Shopee'!B4957)), 4,
IF(ISNUMBER(SEARCH("kit5", 'Painel Shopee'!B4957)), 5,
IF(ISNUMBER(SEARCH("kit6", 'Painel Shopee'!B4957)), 6,
IF(ISNUMBER(SEARCH("kit7", 'Painel Shopee'!B4957)), 7,
IF(ISNUMBER(SEARCH("kit8", 'Painel Shopee'!B4957)), 8,
IF(ISNUMBER(SEARCH("kit9", 'Painel Shopee'!B4957)), 9,
IF(ISNUMBER(SEARCH("kit10", 'Painel Shopee'!B4957)), 10,
IF(ISNUMBER(SEARCH("kit11", 'Painel Shopee'!B4957)), 11,
IF(ISNUMBER(SEARCH("kit12", 'Painel Shopee'!B4957)), 12,
IF(ISNUMBER(SEARCH("kit13", 'Painel Shopee'!B4957)), 13,
IF(ISNUMBER(SEARCH("kit14", 'Painel Shopee'!B4957)), 14,
IF(ISNUMBER(SEARCH("kit15", 'Painel Shopee'!B4957)), 15,
IF(ISNUMBER(SEARCH("kit16", 'Painel Shopee'!B4957)), 16,
IF(ISNUMBER(SEARCH("kit17", 'Painel Shopee'!B4957)), 17,
IF(ISNUMBER(SEARCH("kit18", 'Painel Shopee'!B4957)), 18,
IF(ISNUMBER(SEARCH("kit19", 'Painel Shopee'!B4957)), 19,
IF(ISNUMBER(SEARCH("kit20", 'Painel Shopee'!B4957)), 20, 0)))))))))))))))))))</f>
        <v>0</v>
      </c>
      <c r="E4957">
        <f>IF(D4957=0,'Painel Shopee'!C4957,D4957*'Painel Shopee'!C4957)</f>
        <v>0</v>
      </c>
    </row>
    <row r="4958" spans="1:5" x14ac:dyDescent="0.25">
      <c r="A4958">
        <f>IF(ISNUMBER(SEARCH("kit 2", 'Painel ML'!C4958)), 2,
IF(ISNUMBER(SEARCH("kit 3", 'Painel ML'!C4958)), 3,
IF(ISNUMBER(SEARCH("kit 4", 'Painel ML'!C4958)), 4,
IF(ISNUMBER(SEARCH("kit 5", 'Painel ML'!C4958)), 5,
IF(ISNUMBER(SEARCH("kit 6", 'Painel ML'!C4958)), 6,
IF(ISNUMBER(SEARCH("kit 7", 'Painel ML'!C4958)), 7,
IF(ISNUMBER(SEARCH("kit 8", 'Painel ML'!C4958)), 8,
IF(ISNUMBER(SEARCH("kit 9", 'Painel ML'!C4958)), 9,
IF(ISNUMBER(SEARCH("kit 10", 'Painel ML'!C4958)), 10,
IF(ISNUMBER(SEARCH("kit 11", 'Painel ML'!C4958)), 11,
IF(ISNUMBER(SEARCH("kit 12", 'Painel ML'!C4958)), 12,
IF(ISNUMBER(SEARCH("kit 13", 'Painel ML'!C4958)), 13,
IF(ISNUMBER(SEARCH("kit 14", 'Painel ML'!C4958)), 14,
IF(ISNUMBER(SEARCH("kit 15", 'Painel ML'!C4958)), 15,
IF(ISNUMBER(SEARCH("kit 16", 'Painel ML'!C4958)), 16,
IF(ISNUMBER(SEARCH("kit 17", 'Painel ML'!C4958)), 17,
IF(ISNUMBER(SEARCH("kit 18", 'Painel ML'!C4958)), 18,
IF(ISNUMBER(SEARCH("kit 19", 'Painel ML'!C4958)), 19,
IF(ISNUMBER(SEARCH("kit 20", 'Painel ML'!C4958)), 20, 0)))))))))))))))))))</f>
        <v>0</v>
      </c>
      <c r="B4958">
        <f>IF(A4958=0,'Painel ML'!A4958,A4958*'Painel ML'!A4958)</f>
        <v>0</v>
      </c>
      <c r="D4958">
        <f>IF(ISNUMBER(SEARCH("kit2", 'Painel Shopee'!B4958)), 2,
IF(ISNUMBER(SEARCH("kit3", 'Painel Shopee'!B4958)), 3,
IF(ISNUMBER(SEARCH("kit4", 'Painel Shopee'!B4958)), 4,
IF(ISNUMBER(SEARCH("kit5", 'Painel Shopee'!B4958)), 5,
IF(ISNUMBER(SEARCH("kit6", 'Painel Shopee'!B4958)), 6,
IF(ISNUMBER(SEARCH("kit7", 'Painel Shopee'!B4958)), 7,
IF(ISNUMBER(SEARCH("kit8", 'Painel Shopee'!B4958)), 8,
IF(ISNUMBER(SEARCH("kit9", 'Painel Shopee'!B4958)), 9,
IF(ISNUMBER(SEARCH("kit10", 'Painel Shopee'!B4958)), 10,
IF(ISNUMBER(SEARCH("kit11", 'Painel Shopee'!B4958)), 11,
IF(ISNUMBER(SEARCH("kit12", 'Painel Shopee'!B4958)), 12,
IF(ISNUMBER(SEARCH("kit13", 'Painel Shopee'!B4958)), 13,
IF(ISNUMBER(SEARCH("kit14", 'Painel Shopee'!B4958)), 14,
IF(ISNUMBER(SEARCH("kit15", 'Painel Shopee'!B4958)), 15,
IF(ISNUMBER(SEARCH("kit16", 'Painel Shopee'!B4958)), 16,
IF(ISNUMBER(SEARCH("kit17", 'Painel Shopee'!B4958)), 17,
IF(ISNUMBER(SEARCH("kit18", 'Painel Shopee'!B4958)), 18,
IF(ISNUMBER(SEARCH("kit19", 'Painel Shopee'!B4958)), 19,
IF(ISNUMBER(SEARCH("kit20", 'Painel Shopee'!B4958)), 20, 0)))))))))))))))))))</f>
        <v>0</v>
      </c>
      <c r="E4958">
        <f>IF(D4958=0,'Painel Shopee'!C4958,D4958*'Painel Shopee'!C4958)</f>
        <v>0</v>
      </c>
    </row>
    <row r="4959" spans="1:5" x14ac:dyDescent="0.25">
      <c r="A4959">
        <f>IF(ISNUMBER(SEARCH("kit 2", 'Painel ML'!C4959)), 2,
IF(ISNUMBER(SEARCH("kit 3", 'Painel ML'!C4959)), 3,
IF(ISNUMBER(SEARCH("kit 4", 'Painel ML'!C4959)), 4,
IF(ISNUMBER(SEARCH("kit 5", 'Painel ML'!C4959)), 5,
IF(ISNUMBER(SEARCH("kit 6", 'Painel ML'!C4959)), 6,
IF(ISNUMBER(SEARCH("kit 7", 'Painel ML'!C4959)), 7,
IF(ISNUMBER(SEARCH("kit 8", 'Painel ML'!C4959)), 8,
IF(ISNUMBER(SEARCH("kit 9", 'Painel ML'!C4959)), 9,
IF(ISNUMBER(SEARCH("kit 10", 'Painel ML'!C4959)), 10,
IF(ISNUMBER(SEARCH("kit 11", 'Painel ML'!C4959)), 11,
IF(ISNUMBER(SEARCH("kit 12", 'Painel ML'!C4959)), 12,
IF(ISNUMBER(SEARCH("kit 13", 'Painel ML'!C4959)), 13,
IF(ISNUMBER(SEARCH("kit 14", 'Painel ML'!C4959)), 14,
IF(ISNUMBER(SEARCH("kit 15", 'Painel ML'!C4959)), 15,
IF(ISNUMBER(SEARCH("kit 16", 'Painel ML'!C4959)), 16,
IF(ISNUMBER(SEARCH("kit 17", 'Painel ML'!C4959)), 17,
IF(ISNUMBER(SEARCH("kit 18", 'Painel ML'!C4959)), 18,
IF(ISNUMBER(SEARCH("kit 19", 'Painel ML'!C4959)), 19,
IF(ISNUMBER(SEARCH("kit 20", 'Painel ML'!C4959)), 20, 0)))))))))))))))))))</f>
        <v>0</v>
      </c>
      <c r="B4959">
        <f>IF(A4959=0,'Painel ML'!A4959,A4959*'Painel ML'!A4959)</f>
        <v>0</v>
      </c>
      <c r="D4959">
        <f>IF(ISNUMBER(SEARCH("kit2", 'Painel Shopee'!B4959)), 2,
IF(ISNUMBER(SEARCH("kit3", 'Painel Shopee'!B4959)), 3,
IF(ISNUMBER(SEARCH("kit4", 'Painel Shopee'!B4959)), 4,
IF(ISNUMBER(SEARCH("kit5", 'Painel Shopee'!B4959)), 5,
IF(ISNUMBER(SEARCH("kit6", 'Painel Shopee'!B4959)), 6,
IF(ISNUMBER(SEARCH("kit7", 'Painel Shopee'!B4959)), 7,
IF(ISNUMBER(SEARCH("kit8", 'Painel Shopee'!B4959)), 8,
IF(ISNUMBER(SEARCH("kit9", 'Painel Shopee'!B4959)), 9,
IF(ISNUMBER(SEARCH("kit10", 'Painel Shopee'!B4959)), 10,
IF(ISNUMBER(SEARCH("kit11", 'Painel Shopee'!B4959)), 11,
IF(ISNUMBER(SEARCH("kit12", 'Painel Shopee'!B4959)), 12,
IF(ISNUMBER(SEARCH("kit13", 'Painel Shopee'!B4959)), 13,
IF(ISNUMBER(SEARCH("kit14", 'Painel Shopee'!B4959)), 14,
IF(ISNUMBER(SEARCH("kit15", 'Painel Shopee'!B4959)), 15,
IF(ISNUMBER(SEARCH("kit16", 'Painel Shopee'!B4959)), 16,
IF(ISNUMBER(SEARCH("kit17", 'Painel Shopee'!B4959)), 17,
IF(ISNUMBER(SEARCH("kit18", 'Painel Shopee'!B4959)), 18,
IF(ISNUMBER(SEARCH("kit19", 'Painel Shopee'!B4959)), 19,
IF(ISNUMBER(SEARCH("kit20", 'Painel Shopee'!B4959)), 20, 0)))))))))))))))))))</f>
        <v>0</v>
      </c>
      <c r="E4959">
        <f>IF(D4959=0,'Painel Shopee'!C4959,D4959*'Painel Shopee'!C4959)</f>
        <v>0</v>
      </c>
    </row>
    <row r="4960" spans="1:5" x14ac:dyDescent="0.25">
      <c r="A4960">
        <f>IF(ISNUMBER(SEARCH("kit 2", 'Painel ML'!C4960)), 2,
IF(ISNUMBER(SEARCH("kit 3", 'Painel ML'!C4960)), 3,
IF(ISNUMBER(SEARCH("kit 4", 'Painel ML'!C4960)), 4,
IF(ISNUMBER(SEARCH("kit 5", 'Painel ML'!C4960)), 5,
IF(ISNUMBER(SEARCH("kit 6", 'Painel ML'!C4960)), 6,
IF(ISNUMBER(SEARCH("kit 7", 'Painel ML'!C4960)), 7,
IF(ISNUMBER(SEARCH("kit 8", 'Painel ML'!C4960)), 8,
IF(ISNUMBER(SEARCH("kit 9", 'Painel ML'!C4960)), 9,
IF(ISNUMBER(SEARCH("kit 10", 'Painel ML'!C4960)), 10,
IF(ISNUMBER(SEARCH("kit 11", 'Painel ML'!C4960)), 11,
IF(ISNUMBER(SEARCH("kit 12", 'Painel ML'!C4960)), 12,
IF(ISNUMBER(SEARCH("kit 13", 'Painel ML'!C4960)), 13,
IF(ISNUMBER(SEARCH("kit 14", 'Painel ML'!C4960)), 14,
IF(ISNUMBER(SEARCH("kit 15", 'Painel ML'!C4960)), 15,
IF(ISNUMBER(SEARCH("kit 16", 'Painel ML'!C4960)), 16,
IF(ISNUMBER(SEARCH("kit 17", 'Painel ML'!C4960)), 17,
IF(ISNUMBER(SEARCH("kit 18", 'Painel ML'!C4960)), 18,
IF(ISNUMBER(SEARCH("kit 19", 'Painel ML'!C4960)), 19,
IF(ISNUMBER(SEARCH("kit 20", 'Painel ML'!C4960)), 20, 0)))))))))))))))))))</f>
        <v>0</v>
      </c>
      <c r="B4960">
        <f>IF(A4960=0,'Painel ML'!A4960,A4960*'Painel ML'!A4960)</f>
        <v>0</v>
      </c>
      <c r="D4960">
        <f>IF(ISNUMBER(SEARCH("kit2", 'Painel Shopee'!B4960)), 2,
IF(ISNUMBER(SEARCH("kit3", 'Painel Shopee'!B4960)), 3,
IF(ISNUMBER(SEARCH("kit4", 'Painel Shopee'!B4960)), 4,
IF(ISNUMBER(SEARCH("kit5", 'Painel Shopee'!B4960)), 5,
IF(ISNUMBER(SEARCH("kit6", 'Painel Shopee'!B4960)), 6,
IF(ISNUMBER(SEARCH("kit7", 'Painel Shopee'!B4960)), 7,
IF(ISNUMBER(SEARCH("kit8", 'Painel Shopee'!B4960)), 8,
IF(ISNUMBER(SEARCH("kit9", 'Painel Shopee'!B4960)), 9,
IF(ISNUMBER(SEARCH("kit10", 'Painel Shopee'!B4960)), 10,
IF(ISNUMBER(SEARCH("kit11", 'Painel Shopee'!B4960)), 11,
IF(ISNUMBER(SEARCH("kit12", 'Painel Shopee'!B4960)), 12,
IF(ISNUMBER(SEARCH("kit13", 'Painel Shopee'!B4960)), 13,
IF(ISNUMBER(SEARCH("kit14", 'Painel Shopee'!B4960)), 14,
IF(ISNUMBER(SEARCH("kit15", 'Painel Shopee'!B4960)), 15,
IF(ISNUMBER(SEARCH("kit16", 'Painel Shopee'!B4960)), 16,
IF(ISNUMBER(SEARCH("kit17", 'Painel Shopee'!B4960)), 17,
IF(ISNUMBER(SEARCH("kit18", 'Painel Shopee'!B4960)), 18,
IF(ISNUMBER(SEARCH("kit19", 'Painel Shopee'!B4960)), 19,
IF(ISNUMBER(SEARCH("kit20", 'Painel Shopee'!B4960)), 20, 0)))))))))))))))))))</f>
        <v>0</v>
      </c>
      <c r="E4960">
        <f>IF(D4960=0,'Painel Shopee'!C4960,D4960*'Painel Shopee'!C4960)</f>
        <v>0</v>
      </c>
    </row>
    <row r="4961" spans="1:5" x14ac:dyDescent="0.25">
      <c r="A4961">
        <f>IF(ISNUMBER(SEARCH("kit 2", 'Painel ML'!C4961)), 2,
IF(ISNUMBER(SEARCH("kit 3", 'Painel ML'!C4961)), 3,
IF(ISNUMBER(SEARCH("kit 4", 'Painel ML'!C4961)), 4,
IF(ISNUMBER(SEARCH("kit 5", 'Painel ML'!C4961)), 5,
IF(ISNUMBER(SEARCH("kit 6", 'Painel ML'!C4961)), 6,
IF(ISNUMBER(SEARCH("kit 7", 'Painel ML'!C4961)), 7,
IF(ISNUMBER(SEARCH("kit 8", 'Painel ML'!C4961)), 8,
IF(ISNUMBER(SEARCH("kit 9", 'Painel ML'!C4961)), 9,
IF(ISNUMBER(SEARCH("kit 10", 'Painel ML'!C4961)), 10,
IF(ISNUMBER(SEARCH("kit 11", 'Painel ML'!C4961)), 11,
IF(ISNUMBER(SEARCH("kit 12", 'Painel ML'!C4961)), 12,
IF(ISNUMBER(SEARCH("kit 13", 'Painel ML'!C4961)), 13,
IF(ISNUMBER(SEARCH("kit 14", 'Painel ML'!C4961)), 14,
IF(ISNUMBER(SEARCH("kit 15", 'Painel ML'!C4961)), 15,
IF(ISNUMBER(SEARCH("kit 16", 'Painel ML'!C4961)), 16,
IF(ISNUMBER(SEARCH("kit 17", 'Painel ML'!C4961)), 17,
IF(ISNUMBER(SEARCH("kit 18", 'Painel ML'!C4961)), 18,
IF(ISNUMBER(SEARCH("kit 19", 'Painel ML'!C4961)), 19,
IF(ISNUMBER(SEARCH("kit 20", 'Painel ML'!C4961)), 20, 0)))))))))))))))))))</f>
        <v>0</v>
      </c>
      <c r="B4961">
        <f>IF(A4961=0,'Painel ML'!A4961,A4961*'Painel ML'!A4961)</f>
        <v>0</v>
      </c>
      <c r="D4961">
        <f>IF(ISNUMBER(SEARCH("kit2", 'Painel Shopee'!B4961)), 2,
IF(ISNUMBER(SEARCH("kit3", 'Painel Shopee'!B4961)), 3,
IF(ISNUMBER(SEARCH("kit4", 'Painel Shopee'!B4961)), 4,
IF(ISNUMBER(SEARCH("kit5", 'Painel Shopee'!B4961)), 5,
IF(ISNUMBER(SEARCH("kit6", 'Painel Shopee'!B4961)), 6,
IF(ISNUMBER(SEARCH("kit7", 'Painel Shopee'!B4961)), 7,
IF(ISNUMBER(SEARCH("kit8", 'Painel Shopee'!B4961)), 8,
IF(ISNUMBER(SEARCH("kit9", 'Painel Shopee'!B4961)), 9,
IF(ISNUMBER(SEARCH("kit10", 'Painel Shopee'!B4961)), 10,
IF(ISNUMBER(SEARCH("kit11", 'Painel Shopee'!B4961)), 11,
IF(ISNUMBER(SEARCH("kit12", 'Painel Shopee'!B4961)), 12,
IF(ISNUMBER(SEARCH("kit13", 'Painel Shopee'!B4961)), 13,
IF(ISNUMBER(SEARCH("kit14", 'Painel Shopee'!B4961)), 14,
IF(ISNUMBER(SEARCH("kit15", 'Painel Shopee'!B4961)), 15,
IF(ISNUMBER(SEARCH("kit16", 'Painel Shopee'!B4961)), 16,
IF(ISNUMBER(SEARCH("kit17", 'Painel Shopee'!B4961)), 17,
IF(ISNUMBER(SEARCH("kit18", 'Painel Shopee'!B4961)), 18,
IF(ISNUMBER(SEARCH("kit19", 'Painel Shopee'!B4961)), 19,
IF(ISNUMBER(SEARCH("kit20", 'Painel Shopee'!B4961)), 20, 0)))))))))))))))))))</f>
        <v>0</v>
      </c>
      <c r="E4961">
        <f>IF(D4961=0,'Painel Shopee'!C4961,D4961*'Painel Shopee'!C4961)</f>
        <v>0</v>
      </c>
    </row>
    <row r="4962" spans="1:5" x14ac:dyDescent="0.25">
      <c r="A4962">
        <f>IF(ISNUMBER(SEARCH("kit 2", 'Painel ML'!C4962)), 2,
IF(ISNUMBER(SEARCH("kit 3", 'Painel ML'!C4962)), 3,
IF(ISNUMBER(SEARCH("kit 4", 'Painel ML'!C4962)), 4,
IF(ISNUMBER(SEARCH("kit 5", 'Painel ML'!C4962)), 5,
IF(ISNUMBER(SEARCH("kit 6", 'Painel ML'!C4962)), 6,
IF(ISNUMBER(SEARCH("kit 7", 'Painel ML'!C4962)), 7,
IF(ISNUMBER(SEARCH("kit 8", 'Painel ML'!C4962)), 8,
IF(ISNUMBER(SEARCH("kit 9", 'Painel ML'!C4962)), 9,
IF(ISNUMBER(SEARCH("kit 10", 'Painel ML'!C4962)), 10,
IF(ISNUMBER(SEARCH("kit 11", 'Painel ML'!C4962)), 11,
IF(ISNUMBER(SEARCH("kit 12", 'Painel ML'!C4962)), 12,
IF(ISNUMBER(SEARCH("kit 13", 'Painel ML'!C4962)), 13,
IF(ISNUMBER(SEARCH("kit 14", 'Painel ML'!C4962)), 14,
IF(ISNUMBER(SEARCH("kit 15", 'Painel ML'!C4962)), 15,
IF(ISNUMBER(SEARCH("kit 16", 'Painel ML'!C4962)), 16,
IF(ISNUMBER(SEARCH("kit 17", 'Painel ML'!C4962)), 17,
IF(ISNUMBER(SEARCH("kit 18", 'Painel ML'!C4962)), 18,
IF(ISNUMBER(SEARCH("kit 19", 'Painel ML'!C4962)), 19,
IF(ISNUMBER(SEARCH("kit 20", 'Painel ML'!C4962)), 20, 0)))))))))))))))))))</f>
        <v>0</v>
      </c>
      <c r="B4962">
        <f>IF(A4962=0,'Painel ML'!A4962,A4962*'Painel ML'!A4962)</f>
        <v>0</v>
      </c>
      <c r="D4962">
        <f>IF(ISNUMBER(SEARCH("kit2", 'Painel Shopee'!B4962)), 2,
IF(ISNUMBER(SEARCH("kit3", 'Painel Shopee'!B4962)), 3,
IF(ISNUMBER(SEARCH("kit4", 'Painel Shopee'!B4962)), 4,
IF(ISNUMBER(SEARCH("kit5", 'Painel Shopee'!B4962)), 5,
IF(ISNUMBER(SEARCH("kit6", 'Painel Shopee'!B4962)), 6,
IF(ISNUMBER(SEARCH("kit7", 'Painel Shopee'!B4962)), 7,
IF(ISNUMBER(SEARCH("kit8", 'Painel Shopee'!B4962)), 8,
IF(ISNUMBER(SEARCH("kit9", 'Painel Shopee'!B4962)), 9,
IF(ISNUMBER(SEARCH("kit10", 'Painel Shopee'!B4962)), 10,
IF(ISNUMBER(SEARCH("kit11", 'Painel Shopee'!B4962)), 11,
IF(ISNUMBER(SEARCH("kit12", 'Painel Shopee'!B4962)), 12,
IF(ISNUMBER(SEARCH("kit13", 'Painel Shopee'!B4962)), 13,
IF(ISNUMBER(SEARCH("kit14", 'Painel Shopee'!B4962)), 14,
IF(ISNUMBER(SEARCH("kit15", 'Painel Shopee'!B4962)), 15,
IF(ISNUMBER(SEARCH("kit16", 'Painel Shopee'!B4962)), 16,
IF(ISNUMBER(SEARCH("kit17", 'Painel Shopee'!B4962)), 17,
IF(ISNUMBER(SEARCH("kit18", 'Painel Shopee'!B4962)), 18,
IF(ISNUMBER(SEARCH("kit19", 'Painel Shopee'!B4962)), 19,
IF(ISNUMBER(SEARCH("kit20", 'Painel Shopee'!B4962)), 20, 0)))))))))))))))))))</f>
        <v>0</v>
      </c>
      <c r="E4962">
        <f>IF(D4962=0,'Painel Shopee'!C4962,D4962*'Painel Shopee'!C4962)</f>
        <v>0</v>
      </c>
    </row>
    <row r="4963" spans="1:5" x14ac:dyDescent="0.25">
      <c r="A4963">
        <f>IF(ISNUMBER(SEARCH("kit 2", 'Painel ML'!C4963)), 2,
IF(ISNUMBER(SEARCH("kit 3", 'Painel ML'!C4963)), 3,
IF(ISNUMBER(SEARCH("kit 4", 'Painel ML'!C4963)), 4,
IF(ISNUMBER(SEARCH("kit 5", 'Painel ML'!C4963)), 5,
IF(ISNUMBER(SEARCH("kit 6", 'Painel ML'!C4963)), 6,
IF(ISNUMBER(SEARCH("kit 7", 'Painel ML'!C4963)), 7,
IF(ISNUMBER(SEARCH("kit 8", 'Painel ML'!C4963)), 8,
IF(ISNUMBER(SEARCH("kit 9", 'Painel ML'!C4963)), 9,
IF(ISNUMBER(SEARCH("kit 10", 'Painel ML'!C4963)), 10,
IF(ISNUMBER(SEARCH("kit 11", 'Painel ML'!C4963)), 11,
IF(ISNUMBER(SEARCH("kit 12", 'Painel ML'!C4963)), 12,
IF(ISNUMBER(SEARCH("kit 13", 'Painel ML'!C4963)), 13,
IF(ISNUMBER(SEARCH("kit 14", 'Painel ML'!C4963)), 14,
IF(ISNUMBER(SEARCH("kit 15", 'Painel ML'!C4963)), 15,
IF(ISNUMBER(SEARCH("kit 16", 'Painel ML'!C4963)), 16,
IF(ISNUMBER(SEARCH("kit 17", 'Painel ML'!C4963)), 17,
IF(ISNUMBER(SEARCH("kit 18", 'Painel ML'!C4963)), 18,
IF(ISNUMBER(SEARCH("kit 19", 'Painel ML'!C4963)), 19,
IF(ISNUMBER(SEARCH("kit 20", 'Painel ML'!C4963)), 20, 0)))))))))))))))))))</f>
        <v>0</v>
      </c>
      <c r="B4963">
        <f>IF(A4963=0,'Painel ML'!A4963,A4963*'Painel ML'!A4963)</f>
        <v>0</v>
      </c>
      <c r="D4963">
        <f>IF(ISNUMBER(SEARCH("kit2", 'Painel Shopee'!B4963)), 2,
IF(ISNUMBER(SEARCH("kit3", 'Painel Shopee'!B4963)), 3,
IF(ISNUMBER(SEARCH("kit4", 'Painel Shopee'!B4963)), 4,
IF(ISNUMBER(SEARCH("kit5", 'Painel Shopee'!B4963)), 5,
IF(ISNUMBER(SEARCH("kit6", 'Painel Shopee'!B4963)), 6,
IF(ISNUMBER(SEARCH("kit7", 'Painel Shopee'!B4963)), 7,
IF(ISNUMBER(SEARCH("kit8", 'Painel Shopee'!B4963)), 8,
IF(ISNUMBER(SEARCH("kit9", 'Painel Shopee'!B4963)), 9,
IF(ISNUMBER(SEARCH("kit10", 'Painel Shopee'!B4963)), 10,
IF(ISNUMBER(SEARCH("kit11", 'Painel Shopee'!B4963)), 11,
IF(ISNUMBER(SEARCH("kit12", 'Painel Shopee'!B4963)), 12,
IF(ISNUMBER(SEARCH("kit13", 'Painel Shopee'!B4963)), 13,
IF(ISNUMBER(SEARCH("kit14", 'Painel Shopee'!B4963)), 14,
IF(ISNUMBER(SEARCH("kit15", 'Painel Shopee'!B4963)), 15,
IF(ISNUMBER(SEARCH("kit16", 'Painel Shopee'!B4963)), 16,
IF(ISNUMBER(SEARCH("kit17", 'Painel Shopee'!B4963)), 17,
IF(ISNUMBER(SEARCH("kit18", 'Painel Shopee'!B4963)), 18,
IF(ISNUMBER(SEARCH("kit19", 'Painel Shopee'!B4963)), 19,
IF(ISNUMBER(SEARCH("kit20", 'Painel Shopee'!B4963)), 20, 0)))))))))))))))))))</f>
        <v>0</v>
      </c>
      <c r="E4963">
        <f>IF(D4963=0,'Painel Shopee'!C4963,D4963*'Painel Shopee'!C4963)</f>
        <v>0</v>
      </c>
    </row>
    <row r="4964" spans="1:5" x14ac:dyDescent="0.25">
      <c r="A4964">
        <f>IF(ISNUMBER(SEARCH("kit 2", 'Painel ML'!C4964)), 2,
IF(ISNUMBER(SEARCH("kit 3", 'Painel ML'!C4964)), 3,
IF(ISNUMBER(SEARCH("kit 4", 'Painel ML'!C4964)), 4,
IF(ISNUMBER(SEARCH("kit 5", 'Painel ML'!C4964)), 5,
IF(ISNUMBER(SEARCH("kit 6", 'Painel ML'!C4964)), 6,
IF(ISNUMBER(SEARCH("kit 7", 'Painel ML'!C4964)), 7,
IF(ISNUMBER(SEARCH("kit 8", 'Painel ML'!C4964)), 8,
IF(ISNUMBER(SEARCH("kit 9", 'Painel ML'!C4964)), 9,
IF(ISNUMBER(SEARCH("kit 10", 'Painel ML'!C4964)), 10,
IF(ISNUMBER(SEARCH("kit 11", 'Painel ML'!C4964)), 11,
IF(ISNUMBER(SEARCH("kit 12", 'Painel ML'!C4964)), 12,
IF(ISNUMBER(SEARCH("kit 13", 'Painel ML'!C4964)), 13,
IF(ISNUMBER(SEARCH("kit 14", 'Painel ML'!C4964)), 14,
IF(ISNUMBER(SEARCH("kit 15", 'Painel ML'!C4964)), 15,
IF(ISNUMBER(SEARCH("kit 16", 'Painel ML'!C4964)), 16,
IF(ISNUMBER(SEARCH("kit 17", 'Painel ML'!C4964)), 17,
IF(ISNUMBER(SEARCH("kit 18", 'Painel ML'!C4964)), 18,
IF(ISNUMBER(SEARCH("kit 19", 'Painel ML'!C4964)), 19,
IF(ISNUMBER(SEARCH("kit 20", 'Painel ML'!C4964)), 20, 0)))))))))))))))))))</f>
        <v>0</v>
      </c>
      <c r="B4964">
        <f>IF(A4964=0,'Painel ML'!A4964,A4964*'Painel ML'!A4964)</f>
        <v>0</v>
      </c>
      <c r="D4964">
        <f>IF(ISNUMBER(SEARCH("kit2", 'Painel Shopee'!B4964)), 2,
IF(ISNUMBER(SEARCH("kit3", 'Painel Shopee'!B4964)), 3,
IF(ISNUMBER(SEARCH("kit4", 'Painel Shopee'!B4964)), 4,
IF(ISNUMBER(SEARCH("kit5", 'Painel Shopee'!B4964)), 5,
IF(ISNUMBER(SEARCH("kit6", 'Painel Shopee'!B4964)), 6,
IF(ISNUMBER(SEARCH("kit7", 'Painel Shopee'!B4964)), 7,
IF(ISNUMBER(SEARCH("kit8", 'Painel Shopee'!B4964)), 8,
IF(ISNUMBER(SEARCH("kit9", 'Painel Shopee'!B4964)), 9,
IF(ISNUMBER(SEARCH("kit10", 'Painel Shopee'!B4964)), 10,
IF(ISNUMBER(SEARCH("kit11", 'Painel Shopee'!B4964)), 11,
IF(ISNUMBER(SEARCH("kit12", 'Painel Shopee'!B4964)), 12,
IF(ISNUMBER(SEARCH("kit13", 'Painel Shopee'!B4964)), 13,
IF(ISNUMBER(SEARCH("kit14", 'Painel Shopee'!B4964)), 14,
IF(ISNUMBER(SEARCH("kit15", 'Painel Shopee'!B4964)), 15,
IF(ISNUMBER(SEARCH("kit16", 'Painel Shopee'!B4964)), 16,
IF(ISNUMBER(SEARCH("kit17", 'Painel Shopee'!B4964)), 17,
IF(ISNUMBER(SEARCH("kit18", 'Painel Shopee'!B4964)), 18,
IF(ISNUMBER(SEARCH("kit19", 'Painel Shopee'!B4964)), 19,
IF(ISNUMBER(SEARCH("kit20", 'Painel Shopee'!B4964)), 20, 0)))))))))))))))))))</f>
        <v>0</v>
      </c>
      <c r="E4964">
        <f>IF(D4964=0,'Painel Shopee'!C4964,D4964*'Painel Shopee'!C4964)</f>
        <v>0</v>
      </c>
    </row>
    <row r="4965" spans="1:5" x14ac:dyDescent="0.25">
      <c r="A4965">
        <f>IF(ISNUMBER(SEARCH("kit 2", 'Painel ML'!C4965)), 2,
IF(ISNUMBER(SEARCH("kit 3", 'Painel ML'!C4965)), 3,
IF(ISNUMBER(SEARCH("kit 4", 'Painel ML'!C4965)), 4,
IF(ISNUMBER(SEARCH("kit 5", 'Painel ML'!C4965)), 5,
IF(ISNUMBER(SEARCH("kit 6", 'Painel ML'!C4965)), 6,
IF(ISNUMBER(SEARCH("kit 7", 'Painel ML'!C4965)), 7,
IF(ISNUMBER(SEARCH("kit 8", 'Painel ML'!C4965)), 8,
IF(ISNUMBER(SEARCH("kit 9", 'Painel ML'!C4965)), 9,
IF(ISNUMBER(SEARCH("kit 10", 'Painel ML'!C4965)), 10,
IF(ISNUMBER(SEARCH("kit 11", 'Painel ML'!C4965)), 11,
IF(ISNUMBER(SEARCH("kit 12", 'Painel ML'!C4965)), 12,
IF(ISNUMBER(SEARCH("kit 13", 'Painel ML'!C4965)), 13,
IF(ISNUMBER(SEARCH("kit 14", 'Painel ML'!C4965)), 14,
IF(ISNUMBER(SEARCH("kit 15", 'Painel ML'!C4965)), 15,
IF(ISNUMBER(SEARCH("kit 16", 'Painel ML'!C4965)), 16,
IF(ISNUMBER(SEARCH("kit 17", 'Painel ML'!C4965)), 17,
IF(ISNUMBER(SEARCH("kit 18", 'Painel ML'!C4965)), 18,
IF(ISNUMBER(SEARCH("kit 19", 'Painel ML'!C4965)), 19,
IF(ISNUMBER(SEARCH("kit 20", 'Painel ML'!C4965)), 20, 0)))))))))))))))))))</f>
        <v>0</v>
      </c>
      <c r="B4965">
        <f>IF(A4965=0,'Painel ML'!A4965,A4965*'Painel ML'!A4965)</f>
        <v>0</v>
      </c>
      <c r="D4965">
        <f>IF(ISNUMBER(SEARCH("kit2", 'Painel Shopee'!B4965)), 2,
IF(ISNUMBER(SEARCH("kit3", 'Painel Shopee'!B4965)), 3,
IF(ISNUMBER(SEARCH("kit4", 'Painel Shopee'!B4965)), 4,
IF(ISNUMBER(SEARCH("kit5", 'Painel Shopee'!B4965)), 5,
IF(ISNUMBER(SEARCH("kit6", 'Painel Shopee'!B4965)), 6,
IF(ISNUMBER(SEARCH("kit7", 'Painel Shopee'!B4965)), 7,
IF(ISNUMBER(SEARCH("kit8", 'Painel Shopee'!B4965)), 8,
IF(ISNUMBER(SEARCH("kit9", 'Painel Shopee'!B4965)), 9,
IF(ISNUMBER(SEARCH("kit10", 'Painel Shopee'!B4965)), 10,
IF(ISNUMBER(SEARCH("kit11", 'Painel Shopee'!B4965)), 11,
IF(ISNUMBER(SEARCH("kit12", 'Painel Shopee'!B4965)), 12,
IF(ISNUMBER(SEARCH("kit13", 'Painel Shopee'!B4965)), 13,
IF(ISNUMBER(SEARCH("kit14", 'Painel Shopee'!B4965)), 14,
IF(ISNUMBER(SEARCH("kit15", 'Painel Shopee'!B4965)), 15,
IF(ISNUMBER(SEARCH("kit16", 'Painel Shopee'!B4965)), 16,
IF(ISNUMBER(SEARCH("kit17", 'Painel Shopee'!B4965)), 17,
IF(ISNUMBER(SEARCH("kit18", 'Painel Shopee'!B4965)), 18,
IF(ISNUMBER(SEARCH("kit19", 'Painel Shopee'!B4965)), 19,
IF(ISNUMBER(SEARCH("kit20", 'Painel Shopee'!B4965)), 20, 0)))))))))))))))))))</f>
        <v>0</v>
      </c>
      <c r="E4965">
        <f>IF(D4965=0,'Painel Shopee'!C4965,D4965*'Painel Shopee'!C4965)</f>
        <v>0</v>
      </c>
    </row>
    <row r="4966" spans="1:5" x14ac:dyDescent="0.25">
      <c r="A4966">
        <f>IF(ISNUMBER(SEARCH("kit 2", 'Painel ML'!C4966)), 2,
IF(ISNUMBER(SEARCH("kit 3", 'Painel ML'!C4966)), 3,
IF(ISNUMBER(SEARCH("kit 4", 'Painel ML'!C4966)), 4,
IF(ISNUMBER(SEARCH("kit 5", 'Painel ML'!C4966)), 5,
IF(ISNUMBER(SEARCH("kit 6", 'Painel ML'!C4966)), 6,
IF(ISNUMBER(SEARCH("kit 7", 'Painel ML'!C4966)), 7,
IF(ISNUMBER(SEARCH("kit 8", 'Painel ML'!C4966)), 8,
IF(ISNUMBER(SEARCH("kit 9", 'Painel ML'!C4966)), 9,
IF(ISNUMBER(SEARCH("kit 10", 'Painel ML'!C4966)), 10,
IF(ISNUMBER(SEARCH("kit 11", 'Painel ML'!C4966)), 11,
IF(ISNUMBER(SEARCH("kit 12", 'Painel ML'!C4966)), 12,
IF(ISNUMBER(SEARCH("kit 13", 'Painel ML'!C4966)), 13,
IF(ISNUMBER(SEARCH("kit 14", 'Painel ML'!C4966)), 14,
IF(ISNUMBER(SEARCH("kit 15", 'Painel ML'!C4966)), 15,
IF(ISNUMBER(SEARCH("kit 16", 'Painel ML'!C4966)), 16,
IF(ISNUMBER(SEARCH("kit 17", 'Painel ML'!C4966)), 17,
IF(ISNUMBER(SEARCH("kit 18", 'Painel ML'!C4966)), 18,
IF(ISNUMBER(SEARCH("kit 19", 'Painel ML'!C4966)), 19,
IF(ISNUMBER(SEARCH("kit 20", 'Painel ML'!C4966)), 20, 0)))))))))))))))))))</f>
        <v>0</v>
      </c>
      <c r="B4966">
        <f>IF(A4966=0,'Painel ML'!A4966,A4966*'Painel ML'!A4966)</f>
        <v>0</v>
      </c>
      <c r="D4966">
        <f>IF(ISNUMBER(SEARCH("kit2", 'Painel Shopee'!B4966)), 2,
IF(ISNUMBER(SEARCH("kit3", 'Painel Shopee'!B4966)), 3,
IF(ISNUMBER(SEARCH("kit4", 'Painel Shopee'!B4966)), 4,
IF(ISNUMBER(SEARCH("kit5", 'Painel Shopee'!B4966)), 5,
IF(ISNUMBER(SEARCH("kit6", 'Painel Shopee'!B4966)), 6,
IF(ISNUMBER(SEARCH("kit7", 'Painel Shopee'!B4966)), 7,
IF(ISNUMBER(SEARCH("kit8", 'Painel Shopee'!B4966)), 8,
IF(ISNUMBER(SEARCH("kit9", 'Painel Shopee'!B4966)), 9,
IF(ISNUMBER(SEARCH("kit10", 'Painel Shopee'!B4966)), 10,
IF(ISNUMBER(SEARCH("kit11", 'Painel Shopee'!B4966)), 11,
IF(ISNUMBER(SEARCH("kit12", 'Painel Shopee'!B4966)), 12,
IF(ISNUMBER(SEARCH("kit13", 'Painel Shopee'!B4966)), 13,
IF(ISNUMBER(SEARCH("kit14", 'Painel Shopee'!B4966)), 14,
IF(ISNUMBER(SEARCH("kit15", 'Painel Shopee'!B4966)), 15,
IF(ISNUMBER(SEARCH("kit16", 'Painel Shopee'!B4966)), 16,
IF(ISNUMBER(SEARCH("kit17", 'Painel Shopee'!B4966)), 17,
IF(ISNUMBER(SEARCH("kit18", 'Painel Shopee'!B4966)), 18,
IF(ISNUMBER(SEARCH("kit19", 'Painel Shopee'!B4966)), 19,
IF(ISNUMBER(SEARCH("kit20", 'Painel Shopee'!B4966)), 20, 0)))))))))))))))))))</f>
        <v>0</v>
      </c>
      <c r="E4966">
        <f>IF(D4966=0,'Painel Shopee'!C4966,D4966*'Painel Shopee'!C4966)</f>
        <v>0</v>
      </c>
    </row>
    <row r="4967" spans="1:5" x14ac:dyDescent="0.25">
      <c r="A4967">
        <f>IF(ISNUMBER(SEARCH("kit 2", 'Painel ML'!C4967)), 2,
IF(ISNUMBER(SEARCH("kit 3", 'Painel ML'!C4967)), 3,
IF(ISNUMBER(SEARCH("kit 4", 'Painel ML'!C4967)), 4,
IF(ISNUMBER(SEARCH("kit 5", 'Painel ML'!C4967)), 5,
IF(ISNUMBER(SEARCH("kit 6", 'Painel ML'!C4967)), 6,
IF(ISNUMBER(SEARCH("kit 7", 'Painel ML'!C4967)), 7,
IF(ISNUMBER(SEARCH("kit 8", 'Painel ML'!C4967)), 8,
IF(ISNUMBER(SEARCH("kit 9", 'Painel ML'!C4967)), 9,
IF(ISNUMBER(SEARCH("kit 10", 'Painel ML'!C4967)), 10,
IF(ISNUMBER(SEARCH("kit 11", 'Painel ML'!C4967)), 11,
IF(ISNUMBER(SEARCH("kit 12", 'Painel ML'!C4967)), 12,
IF(ISNUMBER(SEARCH("kit 13", 'Painel ML'!C4967)), 13,
IF(ISNUMBER(SEARCH("kit 14", 'Painel ML'!C4967)), 14,
IF(ISNUMBER(SEARCH("kit 15", 'Painel ML'!C4967)), 15,
IF(ISNUMBER(SEARCH("kit 16", 'Painel ML'!C4967)), 16,
IF(ISNUMBER(SEARCH("kit 17", 'Painel ML'!C4967)), 17,
IF(ISNUMBER(SEARCH("kit 18", 'Painel ML'!C4967)), 18,
IF(ISNUMBER(SEARCH("kit 19", 'Painel ML'!C4967)), 19,
IF(ISNUMBER(SEARCH("kit 20", 'Painel ML'!C4967)), 20, 0)))))))))))))))))))</f>
        <v>0</v>
      </c>
      <c r="B4967">
        <f>IF(A4967=0,'Painel ML'!A4967,A4967*'Painel ML'!A4967)</f>
        <v>0</v>
      </c>
      <c r="D4967">
        <f>IF(ISNUMBER(SEARCH("kit2", 'Painel Shopee'!B4967)), 2,
IF(ISNUMBER(SEARCH("kit3", 'Painel Shopee'!B4967)), 3,
IF(ISNUMBER(SEARCH("kit4", 'Painel Shopee'!B4967)), 4,
IF(ISNUMBER(SEARCH("kit5", 'Painel Shopee'!B4967)), 5,
IF(ISNUMBER(SEARCH("kit6", 'Painel Shopee'!B4967)), 6,
IF(ISNUMBER(SEARCH("kit7", 'Painel Shopee'!B4967)), 7,
IF(ISNUMBER(SEARCH("kit8", 'Painel Shopee'!B4967)), 8,
IF(ISNUMBER(SEARCH("kit9", 'Painel Shopee'!B4967)), 9,
IF(ISNUMBER(SEARCH("kit10", 'Painel Shopee'!B4967)), 10,
IF(ISNUMBER(SEARCH("kit11", 'Painel Shopee'!B4967)), 11,
IF(ISNUMBER(SEARCH("kit12", 'Painel Shopee'!B4967)), 12,
IF(ISNUMBER(SEARCH("kit13", 'Painel Shopee'!B4967)), 13,
IF(ISNUMBER(SEARCH("kit14", 'Painel Shopee'!B4967)), 14,
IF(ISNUMBER(SEARCH("kit15", 'Painel Shopee'!B4967)), 15,
IF(ISNUMBER(SEARCH("kit16", 'Painel Shopee'!B4967)), 16,
IF(ISNUMBER(SEARCH("kit17", 'Painel Shopee'!B4967)), 17,
IF(ISNUMBER(SEARCH("kit18", 'Painel Shopee'!B4967)), 18,
IF(ISNUMBER(SEARCH("kit19", 'Painel Shopee'!B4967)), 19,
IF(ISNUMBER(SEARCH("kit20", 'Painel Shopee'!B4967)), 20, 0)))))))))))))))))))</f>
        <v>0</v>
      </c>
      <c r="E4967">
        <f>IF(D4967=0,'Painel Shopee'!C4967,D4967*'Painel Shopee'!C4967)</f>
        <v>0</v>
      </c>
    </row>
    <row r="4968" spans="1:5" x14ac:dyDescent="0.25">
      <c r="A4968">
        <f>IF(ISNUMBER(SEARCH("kit 2", 'Painel ML'!C4968)), 2,
IF(ISNUMBER(SEARCH("kit 3", 'Painel ML'!C4968)), 3,
IF(ISNUMBER(SEARCH("kit 4", 'Painel ML'!C4968)), 4,
IF(ISNUMBER(SEARCH("kit 5", 'Painel ML'!C4968)), 5,
IF(ISNUMBER(SEARCH("kit 6", 'Painel ML'!C4968)), 6,
IF(ISNUMBER(SEARCH("kit 7", 'Painel ML'!C4968)), 7,
IF(ISNUMBER(SEARCH("kit 8", 'Painel ML'!C4968)), 8,
IF(ISNUMBER(SEARCH("kit 9", 'Painel ML'!C4968)), 9,
IF(ISNUMBER(SEARCH("kit 10", 'Painel ML'!C4968)), 10,
IF(ISNUMBER(SEARCH("kit 11", 'Painel ML'!C4968)), 11,
IF(ISNUMBER(SEARCH("kit 12", 'Painel ML'!C4968)), 12,
IF(ISNUMBER(SEARCH("kit 13", 'Painel ML'!C4968)), 13,
IF(ISNUMBER(SEARCH("kit 14", 'Painel ML'!C4968)), 14,
IF(ISNUMBER(SEARCH("kit 15", 'Painel ML'!C4968)), 15,
IF(ISNUMBER(SEARCH("kit 16", 'Painel ML'!C4968)), 16,
IF(ISNUMBER(SEARCH("kit 17", 'Painel ML'!C4968)), 17,
IF(ISNUMBER(SEARCH("kit 18", 'Painel ML'!C4968)), 18,
IF(ISNUMBER(SEARCH("kit 19", 'Painel ML'!C4968)), 19,
IF(ISNUMBER(SEARCH("kit 20", 'Painel ML'!C4968)), 20, 0)))))))))))))))))))</f>
        <v>0</v>
      </c>
      <c r="B4968">
        <f>IF(A4968=0,'Painel ML'!A4968,A4968*'Painel ML'!A4968)</f>
        <v>0</v>
      </c>
      <c r="D4968">
        <f>IF(ISNUMBER(SEARCH("kit2", 'Painel Shopee'!B4968)), 2,
IF(ISNUMBER(SEARCH("kit3", 'Painel Shopee'!B4968)), 3,
IF(ISNUMBER(SEARCH("kit4", 'Painel Shopee'!B4968)), 4,
IF(ISNUMBER(SEARCH("kit5", 'Painel Shopee'!B4968)), 5,
IF(ISNUMBER(SEARCH("kit6", 'Painel Shopee'!B4968)), 6,
IF(ISNUMBER(SEARCH("kit7", 'Painel Shopee'!B4968)), 7,
IF(ISNUMBER(SEARCH("kit8", 'Painel Shopee'!B4968)), 8,
IF(ISNUMBER(SEARCH("kit9", 'Painel Shopee'!B4968)), 9,
IF(ISNUMBER(SEARCH("kit10", 'Painel Shopee'!B4968)), 10,
IF(ISNUMBER(SEARCH("kit11", 'Painel Shopee'!B4968)), 11,
IF(ISNUMBER(SEARCH("kit12", 'Painel Shopee'!B4968)), 12,
IF(ISNUMBER(SEARCH("kit13", 'Painel Shopee'!B4968)), 13,
IF(ISNUMBER(SEARCH("kit14", 'Painel Shopee'!B4968)), 14,
IF(ISNUMBER(SEARCH("kit15", 'Painel Shopee'!B4968)), 15,
IF(ISNUMBER(SEARCH("kit16", 'Painel Shopee'!B4968)), 16,
IF(ISNUMBER(SEARCH("kit17", 'Painel Shopee'!B4968)), 17,
IF(ISNUMBER(SEARCH("kit18", 'Painel Shopee'!B4968)), 18,
IF(ISNUMBER(SEARCH("kit19", 'Painel Shopee'!B4968)), 19,
IF(ISNUMBER(SEARCH("kit20", 'Painel Shopee'!B4968)), 20, 0)))))))))))))))))))</f>
        <v>0</v>
      </c>
      <c r="E4968">
        <f>IF(D4968=0,'Painel Shopee'!C4968,D4968*'Painel Shopee'!C4968)</f>
        <v>0</v>
      </c>
    </row>
    <row r="4969" spans="1:5" x14ac:dyDescent="0.25">
      <c r="A4969">
        <f>IF(ISNUMBER(SEARCH("kit 2", 'Painel ML'!C4969)), 2,
IF(ISNUMBER(SEARCH("kit 3", 'Painel ML'!C4969)), 3,
IF(ISNUMBER(SEARCH("kit 4", 'Painel ML'!C4969)), 4,
IF(ISNUMBER(SEARCH("kit 5", 'Painel ML'!C4969)), 5,
IF(ISNUMBER(SEARCH("kit 6", 'Painel ML'!C4969)), 6,
IF(ISNUMBER(SEARCH("kit 7", 'Painel ML'!C4969)), 7,
IF(ISNUMBER(SEARCH("kit 8", 'Painel ML'!C4969)), 8,
IF(ISNUMBER(SEARCH("kit 9", 'Painel ML'!C4969)), 9,
IF(ISNUMBER(SEARCH("kit 10", 'Painel ML'!C4969)), 10,
IF(ISNUMBER(SEARCH("kit 11", 'Painel ML'!C4969)), 11,
IF(ISNUMBER(SEARCH("kit 12", 'Painel ML'!C4969)), 12,
IF(ISNUMBER(SEARCH("kit 13", 'Painel ML'!C4969)), 13,
IF(ISNUMBER(SEARCH("kit 14", 'Painel ML'!C4969)), 14,
IF(ISNUMBER(SEARCH("kit 15", 'Painel ML'!C4969)), 15,
IF(ISNUMBER(SEARCH("kit 16", 'Painel ML'!C4969)), 16,
IF(ISNUMBER(SEARCH("kit 17", 'Painel ML'!C4969)), 17,
IF(ISNUMBER(SEARCH("kit 18", 'Painel ML'!C4969)), 18,
IF(ISNUMBER(SEARCH("kit 19", 'Painel ML'!C4969)), 19,
IF(ISNUMBER(SEARCH("kit 20", 'Painel ML'!C4969)), 20, 0)))))))))))))))))))</f>
        <v>0</v>
      </c>
      <c r="B4969">
        <f>IF(A4969=0,'Painel ML'!A4969,A4969*'Painel ML'!A4969)</f>
        <v>0</v>
      </c>
      <c r="D4969">
        <f>IF(ISNUMBER(SEARCH("kit2", 'Painel Shopee'!B4969)), 2,
IF(ISNUMBER(SEARCH("kit3", 'Painel Shopee'!B4969)), 3,
IF(ISNUMBER(SEARCH("kit4", 'Painel Shopee'!B4969)), 4,
IF(ISNUMBER(SEARCH("kit5", 'Painel Shopee'!B4969)), 5,
IF(ISNUMBER(SEARCH("kit6", 'Painel Shopee'!B4969)), 6,
IF(ISNUMBER(SEARCH("kit7", 'Painel Shopee'!B4969)), 7,
IF(ISNUMBER(SEARCH("kit8", 'Painel Shopee'!B4969)), 8,
IF(ISNUMBER(SEARCH("kit9", 'Painel Shopee'!B4969)), 9,
IF(ISNUMBER(SEARCH("kit10", 'Painel Shopee'!B4969)), 10,
IF(ISNUMBER(SEARCH("kit11", 'Painel Shopee'!B4969)), 11,
IF(ISNUMBER(SEARCH("kit12", 'Painel Shopee'!B4969)), 12,
IF(ISNUMBER(SEARCH("kit13", 'Painel Shopee'!B4969)), 13,
IF(ISNUMBER(SEARCH("kit14", 'Painel Shopee'!B4969)), 14,
IF(ISNUMBER(SEARCH("kit15", 'Painel Shopee'!B4969)), 15,
IF(ISNUMBER(SEARCH("kit16", 'Painel Shopee'!B4969)), 16,
IF(ISNUMBER(SEARCH("kit17", 'Painel Shopee'!B4969)), 17,
IF(ISNUMBER(SEARCH("kit18", 'Painel Shopee'!B4969)), 18,
IF(ISNUMBER(SEARCH("kit19", 'Painel Shopee'!B4969)), 19,
IF(ISNUMBER(SEARCH("kit20", 'Painel Shopee'!B4969)), 20, 0)))))))))))))))))))</f>
        <v>0</v>
      </c>
      <c r="E4969">
        <f>IF(D4969=0,'Painel Shopee'!C4969,D4969*'Painel Shopee'!C4969)</f>
        <v>0</v>
      </c>
    </row>
    <row r="4970" spans="1:5" x14ac:dyDescent="0.25">
      <c r="A4970">
        <f>IF(ISNUMBER(SEARCH("kit 2", 'Painel ML'!C4970)), 2,
IF(ISNUMBER(SEARCH("kit 3", 'Painel ML'!C4970)), 3,
IF(ISNUMBER(SEARCH("kit 4", 'Painel ML'!C4970)), 4,
IF(ISNUMBER(SEARCH("kit 5", 'Painel ML'!C4970)), 5,
IF(ISNUMBER(SEARCH("kit 6", 'Painel ML'!C4970)), 6,
IF(ISNUMBER(SEARCH("kit 7", 'Painel ML'!C4970)), 7,
IF(ISNUMBER(SEARCH("kit 8", 'Painel ML'!C4970)), 8,
IF(ISNUMBER(SEARCH("kit 9", 'Painel ML'!C4970)), 9,
IF(ISNUMBER(SEARCH("kit 10", 'Painel ML'!C4970)), 10,
IF(ISNUMBER(SEARCH("kit 11", 'Painel ML'!C4970)), 11,
IF(ISNUMBER(SEARCH("kit 12", 'Painel ML'!C4970)), 12,
IF(ISNUMBER(SEARCH("kit 13", 'Painel ML'!C4970)), 13,
IF(ISNUMBER(SEARCH("kit 14", 'Painel ML'!C4970)), 14,
IF(ISNUMBER(SEARCH("kit 15", 'Painel ML'!C4970)), 15,
IF(ISNUMBER(SEARCH("kit 16", 'Painel ML'!C4970)), 16,
IF(ISNUMBER(SEARCH("kit 17", 'Painel ML'!C4970)), 17,
IF(ISNUMBER(SEARCH("kit 18", 'Painel ML'!C4970)), 18,
IF(ISNUMBER(SEARCH("kit 19", 'Painel ML'!C4970)), 19,
IF(ISNUMBER(SEARCH("kit 20", 'Painel ML'!C4970)), 20, 0)))))))))))))))))))</f>
        <v>0</v>
      </c>
      <c r="B4970">
        <f>IF(A4970=0,'Painel ML'!A4970,A4970*'Painel ML'!A4970)</f>
        <v>0</v>
      </c>
      <c r="D4970">
        <f>IF(ISNUMBER(SEARCH("kit2", 'Painel Shopee'!B4970)), 2,
IF(ISNUMBER(SEARCH("kit3", 'Painel Shopee'!B4970)), 3,
IF(ISNUMBER(SEARCH("kit4", 'Painel Shopee'!B4970)), 4,
IF(ISNUMBER(SEARCH("kit5", 'Painel Shopee'!B4970)), 5,
IF(ISNUMBER(SEARCH("kit6", 'Painel Shopee'!B4970)), 6,
IF(ISNUMBER(SEARCH("kit7", 'Painel Shopee'!B4970)), 7,
IF(ISNUMBER(SEARCH("kit8", 'Painel Shopee'!B4970)), 8,
IF(ISNUMBER(SEARCH("kit9", 'Painel Shopee'!B4970)), 9,
IF(ISNUMBER(SEARCH("kit10", 'Painel Shopee'!B4970)), 10,
IF(ISNUMBER(SEARCH("kit11", 'Painel Shopee'!B4970)), 11,
IF(ISNUMBER(SEARCH("kit12", 'Painel Shopee'!B4970)), 12,
IF(ISNUMBER(SEARCH("kit13", 'Painel Shopee'!B4970)), 13,
IF(ISNUMBER(SEARCH("kit14", 'Painel Shopee'!B4970)), 14,
IF(ISNUMBER(SEARCH("kit15", 'Painel Shopee'!B4970)), 15,
IF(ISNUMBER(SEARCH("kit16", 'Painel Shopee'!B4970)), 16,
IF(ISNUMBER(SEARCH("kit17", 'Painel Shopee'!B4970)), 17,
IF(ISNUMBER(SEARCH("kit18", 'Painel Shopee'!B4970)), 18,
IF(ISNUMBER(SEARCH("kit19", 'Painel Shopee'!B4970)), 19,
IF(ISNUMBER(SEARCH("kit20", 'Painel Shopee'!B4970)), 20, 0)))))))))))))))))))</f>
        <v>0</v>
      </c>
      <c r="E4970">
        <f>IF(D4970=0,'Painel Shopee'!C4970,D4970*'Painel Shopee'!C4970)</f>
        <v>0</v>
      </c>
    </row>
    <row r="4971" spans="1:5" x14ac:dyDescent="0.25">
      <c r="A4971">
        <f>IF(ISNUMBER(SEARCH("kit 2", 'Painel ML'!C4971)), 2,
IF(ISNUMBER(SEARCH("kit 3", 'Painel ML'!C4971)), 3,
IF(ISNUMBER(SEARCH("kit 4", 'Painel ML'!C4971)), 4,
IF(ISNUMBER(SEARCH("kit 5", 'Painel ML'!C4971)), 5,
IF(ISNUMBER(SEARCH("kit 6", 'Painel ML'!C4971)), 6,
IF(ISNUMBER(SEARCH("kit 7", 'Painel ML'!C4971)), 7,
IF(ISNUMBER(SEARCH("kit 8", 'Painel ML'!C4971)), 8,
IF(ISNUMBER(SEARCH("kit 9", 'Painel ML'!C4971)), 9,
IF(ISNUMBER(SEARCH("kit 10", 'Painel ML'!C4971)), 10,
IF(ISNUMBER(SEARCH("kit 11", 'Painel ML'!C4971)), 11,
IF(ISNUMBER(SEARCH("kit 12", 'Painel ML'!C4971)), 12,
IF(ISNUMBER(SEARCH("kit 13", 'Painel ML'!C4971)), 13,
IF(ISNUMBER(SEARCH("kit 14", 'Painel ML'!C4971)), 14,
IF(ISNUMBER(SEARCH("kit 15", 'Painel ML'!C4971)), 15,
IF(ISNUMBER(SEARCH("kit 16", 'Painel ML'!C4971)), 16,
IF(ISNUMBER(SEARCH("kit 17", 'Painel ML'!C4971)), 17,
IF(ISNUMBER(SEARCH("kit 18", 'Painel ML'!C4971)), 18,
IF(ISNUMBER(SEARCH("kit 19", 'Painel ML'!C4971)), 19,
IF(ISNUMBER(SEARCH("kit 20", 'Painel ML'!C4971)), 20, 0)))))))))))))))))))</f>
        <v>0</v>
      </c>
      <c r="B4971">
        <f>IF(A4971=0,'Painel ML'!A4971,A4971*'Painel ML'!A4971)</f>
        <v>0</v>
      </c>
      <c r="D4971">
        <f>IF(ISNUMBER(SEARCH("kit2", 'Painel Shopee'!B4971)), 2,
IF(ISNUMBER(SEARCH("kit3", 'Painel Shopee'!B4971)), 3,
IF(ISNUMBER(SEARCH("kit4", 'Painel Shopee'!B4971)), 4,
IF(ISNUMBER(SEARCH("kit5", 'Painel Shopee'!B4971)), 5,
IF(ISNUMBER(SEARCH("kit6", 'Painel Shopee'!B4971)), 6,
IF(ISNUMBER(SEARCH("kit7", 'Painel Shopee'!B4971)), 7,
IF(ISNUMBER(SEARCH("kit8", 'Painel Shopee'!B4971)), 8,
IF(ISNUMBER(SEARCH("kit9", 'Painel Shopee'!B4971)), 9,
IF(ISNUMBER(SEARCH("kit10", 'Painel Shopee'!B4971)), 10,
IF(ISNUMBER(SEARCH("kit11", 'Painel Shopee'!B4971)), 11,
IF(ISNUMBER(SEARCH("kit12", 'Painel Shopee'!B4971)), 12,
IF(ISNUMBER(SEARCH("kit13", 'Painel Shopee'!B4971)), 13,
IF(ISNUMBER(SEARCH("kit14", 'Painel Shopee'!B4971)), 14,
IF(ISNUMBER(SEARCH("kit15", 'Painel Shopee'!B4971)), 15,
IF(ISNUMBER(SEARCH("kit16", 'Painel Shopee'!B4971)), 16,
IF(ISNUMBER(SEARCH("kit17", 'Painel Shopee'!B4971)), 17,
IF(ISNUMBER(SEARCH("kit18", 'Painel Shopee'!B4971)), 18,
IF(ISNUMBER(SEARCH("kit19", 'Painel Shopee'!B4971)), 19,
IF(ISNUMBER(SEARCH("kit20", 'Painel Shopee'!B4971)), 20, 0)))))))))))))))))))</f>
        <v>0</v>
      </c>
      <c r="E4971">
        <f>IF(D4971=0,'Painel Shopee'!C4971,D4971*'Painel Shopee'!C4971)</f>
        <v>0</v>
      </c>
    </row>
    <row r="4972" spans="1:5" x14ac:dyDescent="0.25">
      <c r="A4972">
        <f>IF(ISNUMBER(SEARCH("kit 2", 'Painel ML'!C4972)), 2,
IF(ISNUMBER(SEARCH("kit 3", 'Painel ML'!C4972)), 3,
IF(ISNUMBER(SEARCH("kit 4", 'Painel ML'!C4972)), 4,
IF(ISNUMBER(SEARCH("kit 5", 'Painel ML'!C4972)), 5,
IF(ISNUMBER(SEARCH("kit 6", 'Painel ML'!C4972)), 6,
IF(ISNUMBER(SEARCH("kit 7", 'Painel ML'!C4972)), 7,
IF(ISNUMBER(SEARCH("kit 8", 'Painel ML'!C4972)), 8,
IF(ISNUMBER(SEARCH("kit 9", 'Painel ML'!C4972)), 9,
IF(ISNUMBER(SEARCH("kit 10", 'Painel ML'!C4972)), 10,
IF(ISNUMBER(SEARCH("kit 11", 'Painel ML'!C4972)), 11,
IF(ISNUMBER(SEARCH("kit 12", 'Painel ML'!C4972)), 12,
IF(ISNUMBER(SEARCH("kit 13", 'Painel ML'!C4972)), 13,
IF(ISNUMBER(SEARCH("kit 14", 'Painel ML'!C4972)), 14,
IF(ISNUMBER(SEARCH("kit 15", 'Painel ML'!C4972)), 15,
IF(ISNUMBER(SEARCH("kit 16", 'Painel ML'!C4972)), 16,
IF(ISNUMBER(SEARCH("kit 17", 'Painel ML'!C4972)), 17,
IF(ISNUMBER(SEARCH("kit 18", 'Painel ML'!C4972)), 18,
IF(ISNUMBER(SEARCH("kit 19", 'Painel ML'!C4972)), 19,
IF(ISNUMBER(SEARCH("kit 20", 'Painel ML'!C4972)), 20, 0)))))))))))))))))))</f>
        <v>0</v>
      </c>
      <c r="B4972">
        <f>IF(A4972=0,'Painel ML'!A4972,A4972*'Painel ML'!A4972)</f>
        <v>0</v>
      </c>
      <c r="D4972">
        <f>IF(ISNUMBER(SEARCH("kit2", 'Painel Shopee'!B4972)), 2,
IF(ISNUMBER(SEARCH("kit3", 'Painel Shopee'!B4972)), 3,
IF(ISNUMBER(SEARCH("kit4", 'Painel Shopee'!B4972)), 4,
IF(ISNUMBER(SEARCH("kit5", 'Painel Shopee'!B4972)), 5,
IF(ISNUMBER(SEARCH("kit6", 'Painel Shopee'!B4972)), 6,
IF(ISNUMBER(SEARCH("kit7", 'Painel Shopee'!B4972)), 7,
IF(ISNUMBER(SEARCH("kit8", 'Painel Shopee'!B4972)), 8,
IF(ISNUMBER(SEARCH("kit9", 'Painel Shopee'!B4972)), 9,
IF(ISNUMBER(SEARCH("kit10", 'Painel Shopee'!B4972)), 10,
IF(ISNUMBER(SEARCH("kit11", 'Painel Shopee'!B4972)), 11,
IF(ISNUMBER(SEARCH("kit12", 'Painel Shopee'!B4972)), 12,
IF(ISNUMBER(SEARCH("kit13", 'Painel Shopee'!B4972)), 13,
IF(ISNUMBER(SEARCH("kit14", 'Painel Shopee'!B4972)), 14,
IF(ISNUMBER(SEARCH("kit15", 'Painel Shopee'!B4972)), 15,
IF(ISNUMBER(SEARCH("kit16", 'Painel Shopee'!B4972)), 16,
IF(ISNUMBER(SEARCH("kit17", 'Painel Shopee'!B4972)), 17,
IF(ISNUMBER(SEARCH("kit18", 'Painel Shopee'!B4972)), 18,
IF(ISNUMBER(SEARCH("kit19", 'Painel Shopee'!B4972)), 19,
IF(ISNUMBER(SEARCH("kit20", 'Painel Shopee'!B4972)), 20, 0)))))))))))))))))))</f>
        <v>0</v>
      </c>
      <c r="E4972">
        <f>IF(D4972=0,'Painel Shopee'!C4972,D4972*'Painel Shopee'!C4972)</f>
        <v>0</v>
      </c>
    </row>
    <row r="4973" spans="1:5" x14ac:dyDescent="0.25">
      <c r="A4973">
        <f>IF(ISNUMBER(SEARCH("kit 2", 'Painel ML'!C4973)), 2,
IF(ISNUMBER(SEARCH("kit 3", 'Painel ML'!C4973)), 3,
IF(ISNUMBER(SEARCH("kit 4", 'Painel ML'!C4973)), 4,
IF(ISNUMBER(SEARCH("kit 5", 'Painel ML'!C4973)), 5,
IF(ISNUMBER(SEARCH("kit 6", 'Painel ML'!C4973)), 6,
IF(ISNUMBER(SEARCH("kit 7", 'Painel ML'!C4973)), 7,
IF(ISNUMBER(SEARCH("kit 8", 'Painel ML'!C4973)), 8,
IF(ISNUMBER(SEARCH("kit 9", 'Painel ML'!C4973)), 9,
IF(ISNUMBER(SEARCH("kit 10", 'Painel ML'!C4973)), 10,
IF(ISNUMBER(SEARCH("kit 11", 'Painel ML'!C4973)), 11,
IF(ISNUMBER(SEARCH("kit 12", 'Painel ML'!C4973)), 12,
IF(ISNUMBER(SEARCH("kit 13", 'Painel ML'!C4973)), 13,
IF(ISNUMBER(SEARCH("kit 14", 'Painel ML'!C4973)), 14,
IF(ISNUMBER(SEARCH("kit 15", 'Painel ML'!C4973)), 15,
IF(ISNUMBER(SEARCH("kit 16", 'Painel ML'!C4973)), 16,
IF(ISNUMBER(SEARCH("kit 17", 'Painel ML'!C4973)), 17,
IF(ISNUMBER(SEARCH("kit 18", 'Painel ML'!C4973)), 18,
IF(ISNUMBER(SEARCH("kit 19", 'Painel ML'!C4973)), 19,
IF(ISNUMBER(SEARCH("kit 20", 'Painel ML'!C4973)), 20, 0)))))))))))))))))))</f>
        <v>0</v>
      </c>
      <c r="B4973">
        <f>IF(A4973=0,'Painel ML'!A4973,A4973*'Painel ML'!A4973)</f>
        <v>0</v>
      </c>
      <c r="D4973">
        <f>IF(ISNUMBER(SEARCH("kit2", 'Painel Shopee'!B4973)), 2,
IF(ISNUMBER(SEARCH("kit3", 'Painel Shopee'!B4973)), 3,
IF(ISNUMBER(SEARCH("kit4", 'Painel Shopee'!B4973)), 4,
IF(ISNUMBER(SEARCH("kit5", 'Painel Shopee'!B4973)), 5,
IF(ISNUMBER(SEARCH("kit6", 'Painel Shopee'!B4973)), 6,
IF(ISNUMBER(SEARCH("kit7", 'Painel Shopee'!B4973)), 7,
IF(ISNUMBER(SEARCH("kit8", 'Painel Shopee'!B4973)), 8,
IF(ISNUMBER(SEARCH("kit9", 'Painel Shopee'!B4973)), 9,
IF(ISNUMBER(SEARCH("kit10", 'Painel Shopee'!B4973)), 10,
IF(ISNUMBER(SEARCH("kit11", 'Painel Shopee'!B4973)), 11,
IF(ISNUMBER(SEARCH("kit12", 'Painel Shopee'!B4973)), 12,
IF(ISNUMBER(SEARCH("kit13", 'Painel Shopee'!B4973)), 13,
IF(ISNUMBER(SEARCH("kit14", 'Painel Shopee'!B4973)), 14,
IF(ISNUMBER(SEARCH("kit15", 'Painel Shopee'!B4973)), 15,
IF(ISNUMBER(SEARCH("kit16", 'Painel Shopee'!B4973)), 16,
IF(ISNUMBER(SEARCH("kit17", 'Painel Shopee'!B4973)), 17,
IF(ISNUMBER(SEARCH("kit18", 'Painel Shopee'!B4973)), 18,
IF(ISNUMBER(SEARCH("kit19", 'Painel Shopee'!B4973)), 19,
IF(ISNUMBER(SEARCH("kit20", 'Painel Shopee'!B4973)), 20, 0)))))))))))))))))))</f>
        <v>0</v>
      </c>
      <c r="E4973">
        <f>IF(D4973=0,'Painel Shopee'!C4973,D4973*'Painel Shopee'!C4973)</f>
        <v>0</v>
      </c>
    </row>
    <row r="4974" spans="1:5" x14ac:dyDescent="0.25">
      <c r="A4974">
        <f>IF(ISNUMBER(SEARCH("kit 2", 'Painel ML'!C4974)), 2,
IF(ISNUMBER(SEARCH("kit 3", 'Painel ML'!C4974)), 3,
IF(ISNUMBER(SEARCH("kit 4", 'Painel ML'!C4974)), 4,
IF(ISNUMBER(SEARCH("kit 5", 'Painel ML'!C4974)), 5,
IF(ISNUMBER(SEARCH("kit 6", 'Painel ML'!C4974)), 6,
IF(ISNUMBER(SEARCH("kit 7", 'Painel ML'!C4974)), 7,
IF(ISNUMBER(SEARCH("kit 8", 'Painel ML'!C4974)), 8,
IF(ISNUMBER(SEARCH("kit 9", 'Painel ML'!C4974)), 9,
IF(ISNUMBER(SEARCH("kit 10", 'Painel ML'!C4974)), 10,
IF(ISNUMBER(SEARCH("kit 11", 'Painel ML'!C4974)), 11,
IF(ISNUMBER(SEARCH("kit 12", 'Painel ML'!C4974)), 12,
IF(ISNUMBER(SEARCH("kit 13", 'Painel ML'!C4974)), 13,
IF(ISNUMBER(SEARCH("kit 14", 'Painel ML'!C4974)), 14,
IF(ISNUMBER(SEARCH("kit 15", 'Painel ML'!C4974)), 15,
IF(ISNUMBER(SEARCH("kit 16", 'Painel ML'!C4974)), 16,
IF(ISNUMBER(SEARCH("kit 17", 'Painel ML'!C4974)), 17,
IF(ISNUMBER(SEARCH("kit 18", 'Painel ML'!C4974)), 18,
IF(ISNUMBER(SEARCH("kit 19", 'Painel ML'!C4974)), 19,
IF(ISNUMBER(SEARCH("kit 20", 'Painel ML'!C4974)), 20, 0)))))))))))))))))))</f>
        <v>0</v>
      </c>
      <c r="B4974">
        <f>IF(A4974=0,'Painel ML'!A4974,A4974*'Painel ML'!A4974)</f>
        <v>0</v>
      </c>
      <c r="D4974">
        <f>IF(ISNUMBER(SEARCH("kit2", 'Painel Shopee'!B4974)), 2,
IF(ISNUMBER(SEARCH("kit3", 'Painel Shopee'!B4974)), 3,
IF(ISNUMBER(SEARCH("kit4", 'Painel Shopee'!B4974)), 4,
IF(ISNUMBER(SEARCH("kit5", 'Painel Shopee'!B4974)), 5,
IF(ISNUMBER(SEARCH("kit6", 'Painel Shopee'!B4974)), 6,
IF(ISNUMBER(SEARCH("kit7", 'Painel Shopee'!B4974)), 7,
IF(ISNUMBER(SEARCH("kit8", 'Painel Shopee'!B4974)), 8,
IF(ISNUMBER(SEARCH("kit9", 'Painel Shopee'!B4974)), 9,
IF(ISNUMBER(SEARCH("kit10", 'Painel Shopee'!B4974)), 10,
IF(ISNUMBER(SEARCH("kit11", 'Painel Shopee'!B4974)), 11,
IF(ISNUMBER(SEARCH("kit12", 'Painel Shopee'!B4974)), 12,
IF(ISNUMBER(SEARCH("kit13", 'Painel Shopee'!B4974)), 13,
IF(ISNUMBER(SEARCH("kit14", 'Painel Shopee'!B4974)), 14,
IF(ISNUMBER(SEARCH("kit15", 'Painel Shopee'!B4974)), 15,
IF(ISNUMBER(SEARCH("kit16", 'Painel Shopee'!B4974)), 16,
IF(ISNUMBER(SEARCH("kit17", 'Painel Shopee'!B4974)), 17,
IF(ISNUMBER(SEARCH("kit18", 'Painel Shopee'!B4974)), 18,
IF(ISNUMBER(SEARCH("kit19", 'Painel Shopee'!B4974)), 19,
IF(ISNUMBER(SEARCH("kit20", 'Painel Shopee'!B4974)), 20, 0)))))))))))))))))))</f>
        <v>0</v>
      </c>
      <c r="E4974">
        <f>IF(D4974=0,'Painel Shopee'!C4974,D4974*'Painel Shopee'!C4974)</f>
        <v>0</v>
      </c>
    </row>
    <row r="4975" spans="1:5" x14ac:dyDescent="0.25">
      <c r="A4975">
        <f>IF(ISNUMBER(SEARCH("kit 2", 'Painel ML'!C4975)), 2,
IF(ISNUMBER(SEARCH("kit 3", 'Painel ML'!C4975)), 3,
IF(ISNUMBER(SEARCH("kit 4", 'Painel ML'!C4975)), 4,
IF(ISNUMBER(SEARCH("kit 5", 'Painel ML'!C4975)), 5,
IF(ISNUMBER(SEARCH("kit 6", 'Painel ML'!C4975)), 6,
IF(ISNUMBER(SEARCH("kit 7", 'Painel ML'!C4975)), 7,
IF(ISNUMBER(SEARCH("kit 8", 'Painel ML'!C4975)), 8,
IF(ISNUMBER(SEARCH("kit 9", 'Painel ML'!C4975)), 9,
IF(ISNUMBER(SEARCH("kit 10", 'Painel ML'!C4975)), 10,
IF(ISNUMBER(SEARCH("kit 11", 'Painel ML'!C4975)), 11,
IF(ISNUMBER(SEARCH("kit 12", 'Painel ML'!C4975)), 12,
IF(ISNUMBER(SEARCH("kit 13", 'Painel ML'!C4975)), 13,
IF(ISNUMBER(SEARCH("kit 14", 'Painel ML'!C4975)), 14,
IF(ISNUMBER(SEARCH("kit 15", 'Painel ML'!C4975)), 15,
IF(ISNUMBER(SEARCH("kit 16", 'Painel ML'!C4975)), 16,
IF(ISNUMBER(SEARCH("kit 17", 'Painel ML'!C4975)), 17,
IF(ISNUMBER(SEARCH("kit 18", 'Painel ML'!C4975)), 18,
IF(ISNUMBER(SEARCH("kit 19", 'Painel ML'!C4975)), 19,
IF(ISNUMBER(SEARCH("kit 20", 'Painel ML'!C4975)), 20, 0)))))))))))))))))))</f>
        <v>0</v>
      </c>
      <c r="B4975">
        <f>IF(A4975=0,'Painel ML'!A4975,A4975*'Painel ML'!A4975)</f>
        <v>0</v>
      </c>
      <c r="D4975">
        <f>IF(ISNUMBER(SEARCH("kit2", 'Painel Shopee'!B4975)), 2,
IF(ISNUMBER(SEARCH("kit3", 'Painel Shopee'!B4975)), 3,
IF(ISNUMBER(SEARCH("kit4", 'Painel Shopee'!B4975)), 4,
IF(ISNUMBER(SEARCH("kit5", 'Painel Shopee'!B4975)), 5,
IF(ISNUMBER(SEARCH("kit6", 'Painel Shopee'!B4975)), 6,
IF(ISNUMBER(SEARCH("kit7", 'Painel Shopee'!B4975)), 7,
IF(ISNUMBER(SEARCH("kit8", 'Painel Shopee'!B4975)), 8,
IF(ISNUMBER(SEARCH("kit9", 'Painel Shopee'!B4975)), 9,
IF(ISNUMBER(SEARCH("kit10", 'Painel Shopee'!B4975)), 10,
IF(ISNUMBER(SEARCH("kit11", 'Painel Shopee'!B4975)), 11,
IF(ISNUMBER(SEARCH("kit12", 'Painel Shopee'!B4975)), 12,
IF(ISNUMBER(SEARCH("kit13", 'Painel Shopee'!B4975)), 13,
IF(ISNUMBER(SEARCH("kit14", 'Painel Shopee'!B4975)), 14,
IF(ISNUMBER(SEARCH("kit15", 'Painel Shopee'!B4975)), 15,
IF(ISNUMBER(SEARCH("kit16", 'Painel Shopee'!B4975)), 16,
IF(ISNUMBER(SEARCH("kit17", 'Painel Shopee'!B4975)), 17,
IF(ISNUMBER(SEARCH("kit18", 'Painel Shopee'!B4975)), 18,
IF(ISNUMBER(SEARCH("kit19", 'Painel Shopee'!B4975)), 19,
IF(ISNUMBER(SEARCH("kit20", 'Painel Shopee'!B4975)), 20, 0)))))))))))))))))))</f>
        <v>0</v>
      </c>
      <c r="E4975">
        <f>IF(D4975=0,'Painel Shopee'!C4975,D4975*'Painel Shopee'!C4975)</f>
        <v>0</v>
      </c>
    </row>
    <row r="4976" spans="1:5" x14ac:dyDescent="0.25">
      <c r="A4976">
        <f>IF(ISNUMBER(SEARCH("kit 2", 'Painel ML'!C4976)), 2,
IF(ISNUMBER(SEARCH("kit 3", 'Painel ML'!C4976)), 3,
IF(ISNUMBER(SEARCH("kit 4", 'Painel ML'!C4976)), 4,
IF(ISNUMBER(SEARCH("kit 5", 'Painel ML'!C4976)), 5,
IF(ISNUMBER(SEARCH("kit 6", 'Painel ML'!C4976)), 6,
IF(ISNUMBER(SEARCH("kit 7", 'Painel ML'!C4976)), 7,
IF(ISNUMBER(SEARCH("kit 8", 'Painel ML'!C4976)), 8,
IF(ISNUMBER(SEARCH("kit 9", 'Painel ML'!C4976)), 9,
IF(ISNUMBER(SEARCH("kit 10", 'Painel ML'!C4976)), 10,
IF(ISNUMBER(SEARCH("kit 11", 'Painel ML'!C4976)), 11,
IF(ISNUMBER(SEARCH("kit 12", 'Painel ML'!C4976)), 12,
IF(ISNUMBER(SEARCH("kit 13", 'Painel ML'!C4976)), 13,
IF(ISNUMBER(SEARCH("kit 14", 'Painel ML'!C4976)), 14,
IF(ISNUMBER(SEARCH("kit 15", 'Painel ML'!C4976)), 15,
IF(ISNUMBER(SEARCH("kit 16", 'Painel ML'!C4976)), 16,
IF(ISNUMBER(SEARCH("kit 17", 'Painel ML'!C4976)), 17,
IF(ISNUMBER(SEARCH("kit 18", 'Painel ML'!C4976)), 18,
IF(ISNUMBER(SEARCH("kit 19", 'Painel ML'!C4976)), 19,
IF(ISNUMBER(SEARCH("kit 20", 'Painel ML'!C4976)), 20, 0)))))))))))))))))))</f>
        <v>0</v>
      </c>
      <c r="B4976">
        <f>IF(A4976=0,'Painel ML'!A4976,A4976*'Painel ML'!A4976)</f>
        <v>0</v>
      </c>
      <c r="D4976">
        <f>IF(ISNUMBER(SEARCH("kit2", 'Painel Shopee'!B4976)), 2,
IF(ISNUMBER(SEARCH("kit3", 'Painel Shopee'!B4976)), 3,
IF(ISNUMBER(SEARCH("kit4", 'Painel Shopee'!B4976)), 4,
IF(ISNUMBER(SEARCH("kit5", 'Painel Shopee'!B4976)), 5,
IF(ISNUMBER(SEARCH("kit6", 'Painel Shopee'!B4976)), 6,
IF(ISNUMBER(SEARCH("kit7", 'Painel Shopee'!B4976)), 7,
IF(ISNUMBER(SEARCH("kit8", 'Painel Shopee'!B4976)), 8,
IF(ISNUMBER(SEARCH("kit9", 'Painel Shopee'!B4976)), 9,
IF(ISNUMBER(SEARCH("kit10", 'Painel Shopee'!B4976)), 10,
IF(ISNUMBER(SEARCH("kit11", 'Painel Shopee'!B4976)), 11,
IF(ISNUMBER(SEARCH("kit12", 'Painel Shopee'!B4976)), 12,
IF(ISNUMBER(SEARCH("kit13", 'Painel Shopee'!B4976)), 13,
IF(ISNUMBER(SEARCH("kit14", 'Painel Shopee'!B4976)), 14,
IF(ISNUMBER(SEARCH("kit15", 'Painel Shopee'!B4976)), 15,
IF(ISNUMBER(SEARCH("kit16", 'Painel Shopee'!B4976)), 16,
IF(ISNUMBER(SEARCH("kit17", 'Painel Shopee'!B4976)), 17,
IF(ISNUMBER(SEARCH("kit18", 'Painel Shopee'!B4976)), 18,
IF(ISNUMBER(SEARCH("kit19", 'Painel Shopee'!B4976)), 19,
IF(ISNUMBER(SEARCH("kit20", 'Painel Shopee'!B4976)), 20, 0)))))))))))))))))))</f>
        <v>0</v>
      </c>
      <c r="E4976">
        <f>IF(D4976=0,'Painel Shopee'!C4976,D4976*'Painel Shopee'!C4976)</f>
        <v>0</v>
      </c>
    </row>
    <row r="4977" spans="1:5" x14ac:dyDescent="0.25">
      <c r="A4977">
        <f>IF(ISNUMBER(SEARCH("kit 2", 'Painel ML'!C4977)), 2,
IF(ISNUMBER(SEARCH("kit 3", 'Painel ML'!C4977)), 3,
IF(ISNUMBER(SEARCH("kit 4", 'Painel ML'!C4977)), 4,
IF(ISNUMBER(SEARCH("kit 5", 'Painel ML'!C4977)), 5,
IF(ISNUMBER(SEARCH("kit 6", 'Painel ML'!C4977)), 6,
IF(ISNUMBER(SEARCH("kit 7", 'Painel ML'!C4977)), 7,
IF(ISNUMBER(SEARCH("kit 8", 'Painel ML'!C4977)), 8,
IF(ISNUMBER(SEARCH("kit 9", 'Painel ML'!C4977)), 9,
IF(ISNUMBER(SEARCH("kit 10", 'Painel ML'!C4977)), 10,
IF(ISNUMBER(SEARCH("kit 11", 'Painel ML'!C4977)), 11,
IF(ISNUMBER(SEARCH("kit 12", 'Painel ML'!C4977)), 12,
IF(ISNUMBER(SEARCH("kit 13", 'Painel ML'!C4977)), 13,
IF(ISNUMBER(SEARCH("kit 14", 'Painel ML'!C4977)), 14,
IF(ISNUMBER(SEARCH("kit 15", 'Painel ML'!C4977)), 15,
IF(ISNUMBER(SEARCH("kit 16", 'Painel ML'!C4977)), 16,
IF(ISNUMBER(SEARCH("kit 17", 'Painel ML'!C4977)), 17,
IF(ISNUMBER(SEARCH("kit 18", 'Painel ML'!C4977)), 18,
IF(ISNUMBER(SEARCH("kit 19", 'Painel ML'!C4977)), 19,
IF(ISNUMBER(SEARCH("kit 20", 'Painel ML'!C4977)), 20, 0)))))))))))))))))))</f>
        <v>0</v>
      </c>
      <c r="B4977">
        <f>IF(A4977=0,'Painel ML'!A4977,A4977*'Painel ML'!A4977)</f>
        <v>0</v>
      </c>
      <c r="D4977">
        <f>IF(ISNUMBER(SEARCH("kit2", 'Painel Shopee'!B4977)), 2,
IF(ISNUMBER(SEARCH("kit3", 'Painel Shopee'!B4977)), 3,
IF(ISNUMBER(SEARCH("kit4", 'Painel Shopee'!B4977)), 4,
IF(ISNUMBER(SEARCH("kit5", 'Painel Shopee'!B4977)), 5,
IF(ISNUMBER(SEARCH("kit6", 'Painel Shopee'!B4977)), 6,
IF(ISNUMBER(SEARCH("kit7", 'Painel Shopee'!B4977)), 7,
IF(ISNUMBER(SEARCH("kit8", 'Painel Shopee'!B4977)), 8,
IF(ISNUMBER(SEARCH("kit9", 'Painel Shopee'!B4977)), 9,
IF(ISNUMBER(SEARCH("kit10", 'Painel Shopee'!B4977)), 10,
IF(ISNUMBER(SEARCH("kit11", 'Painel Shopee'!B4977)), 11,
IF(ISNUMBER(SEARCH("kit12", 'Painel Shopee'!B4977)), 12,
IF(ISNUMBER(SEARCH("kit13", 'Painel Shopee'!B4977)), 13,
IF(ISNUMBER(SEARCH("kit14", 'Painel Shopee'!B4977)), 14,
IF(ISNUMBER(SEARCH("kit15", 'Painel Shopee'!B4977)), 15,
IF(ISNUMBER(SEARCH("kit16", 'Painel Shopee'!B4977)), 16,
IF(ISNUMBER(SEARCH("kit17", 'Painel Shopee'!B4977)), 17,
IF(ISNUMBER(SEARCH("kit18", 'Painel Shopee'!B4977)), 18,
IF(ISNUMBER(SEARCH("kit19", 'Painel Shopee'!B4977)), 19,
IF(ISNUMBER(SEARCH("kit20", 'Painel Shopee'!B4977)), 20, 0)))))))))))))))))))</f>
        <v>0</v>
      </c>
      <c r="E4977">
        <f>IF(D4977=0,'Painel Shopee'!C4977,D4977*'Painel Shopee'!C4977)</f>
        <v>0</v>
      </c>
    </row>
    <row r="4978" spans="1:5" x14ac:dyDescent="0.25">
      <c r="A4978">
        <f>IF(ISNUMBER(SEARCH("kit 2", 'Painel ML'!C4978)), 2,
IF(ISNUMBER(SEARCH("kit 3", 'Painel ML'!C4978)), 3,
IF(ISNUMBER(SEARCH("kit 4", 'Painel ML'!C4978)), 4,
IF(ISNUMBER(SEARCH("kit 5", 'Painel ML'!C4978)), 5,
IF(ISNUMBER(SEARCH("kit 6", 'Painel ML'!C4978)), 6,
IF(ISNUMBER(SEARCH("kit 7", 'Painel ML'!C4978)), 7,
IF(ISNUMBER(SEARCH("kit 8", 'Painel ML'!C4978)), 8,
IF(ISNUMBER(SEARCH("kit 9", 'Painel ML'!C4978)), 9,
IF(ISNUMBER(SEARCH("kit 10", 'Painel ML'!C4978)), 10,
IF(ISNUMBER(SEARCH("kit 11", 'Painel ML'!C4978)), 11,
IF(ISNUMBER(SEARCH("kit 12", 'Painel ML'!C4978)), 12,
IF(ISNUMBER(SEARCH("kit 13", 'Painel ML'!C4978)), 13,
IF(ISNUMBER(SEARCH("kit 14", 'Painel ML'!C4978)), 14,
IF(ISNUMBER(SEARCH("kit 15", 'Painel ML'!C4978)), 15,
IF(ISNUMBER(SEARCH("kit 16", 'Painel ML'!C4978)), 16,
IF(ISNUMBER(SEARCH("kit 17", 'Painel ML'!C4978)), 17,
IF(ISNUMBER(SEARCH("kit 18", 'Painel ML'!C4978)), 18,
IF(ISNUMBER(SEARCH("kit 19", 'Painel ML'!C4978)), 19,
IF(ISNUMBER(SEARCH("kit 20", 'Painel ML'!C4978)), 20, 0)))))))))))))))))))</f>
        <v>0</v>
      </c>
      <c r="B4978">
        <f>IF(A4978=0,'Painel ML'!A4978,A4978*'Painel ML'!A4978)</f>
        <v>0</v>
      </c>
      <c r="D4978">
        <f>IF(ISNUMBER(SEARCH("kit2", 'Painel Shopee'!B4978)), 2,
IF(ISNUMBER(SEARCH("kit3", 'Painel Shopee'!B4978)), 3,
IF(ISNUMBER(SEARCH("kit4", 'Painel Shopee'!B4978)), 4,
IF(ISNUMBER(SEARCH("kit5", 'Painel Shopee'!B4978)), 5,
IF(ISNUMBER(SEARCH("kit6", 'Painel Shopee'!B4978)), 6,
IF(ISNUMBER(SEARCH("kit7", 'Painel Shopee'!B4978)), 7,
IF(ISNUMBER(SEARCH("kit8", 'Painel Shopee'!B4978)), 8,
IF(ISNUMBER(SEARCH("kit9", 'Painel Shopee'!B4978)), 9,
IF(ISNUMBER(SEARCH("kit10", 'Painel Shopee'!B4978)), 10,
IF(ISNUMBER(SEARCH("kit11", 'Painel Shopee'!B4978)), 11,
IF(ISNUMBER(SEARCH("kit12", 'Painel Shopee'!B4978)), 12,
IF(ISNUMBER(SEARCH("kit13", 'Painel Shopee'!B4978)), 13,
IF(ISNUMBER(SEARCH("kit14", 'Painel Shopee'!B4978)), 14,
IF(ISNUMBER(SEARCH("kit15", 'Painel Shopee'!B4978)), 15,
IF(ISNUMBER(SEARCH("kit16", 'Painel Shopee'!B4978)), 16,
IF(ISNUMBER(SEARCH("kit17", 'Painel Shopee'!B4978)), 17,
IF(ISNUMBER(SEARCH("kit18", 'Painel Shopee'!B4978)), 18,
IF(ISNUMBER(SEARCH("kit19", 'Painel Shopee'!B4978)), 19,
IF(ISNUMBER(SEARCH("kit20", 'Painel Shopee'!B4978)), 20, 0)))))))))))))))))))</f>
        <v>0</v>
      </c>
      <c r="E4978">
        <f>IF(D4978=0,'Painel Shopee'!C4978,D4978*'Painel Shopee'!C4978)</f>
        <v>0</v>
      </c>
    </row>
    <row r="4979" spans="1:5" x14ac:dyDescent="0.25">
      <c r="A4979">
        <f>IF(ISNUMBER(SEARCH("kit 2", 'Painel ML'!C4979)), 2,
IF(ISNUMBER(SEARCH("kit 3", 'Painel ML'!C4979)), 3,
IF(ISNUMBER(SEARCH("kit 4", 'Painel ML'!C4979)), 4,
IF(ISNUMBER(SEARCH("kit 5", 'Painel ML'!C4979)), 5,
IF(ISNUMBER(SEARCH("kit 6", 'Painel ML'!C4979)), 6,
IF(ISNUMBER(SEARCH("kit 7", 'Painel ML'!C4979)), 7,
IF(ISNUMBER(SEARCH("kit 8", 'Painel ML'!C4979)), 8,
IF(ISNUMBER(SEARCH("kit 9", 'Painel ML'!C4979)), 9,
IF(ISNUMBER(SEARCH("kit 10", 'Painel ML'!C4979)), 10,
IF(ISNUMBER(SEARCH("kit 11", 'Painel ML'!C4979)), 11,
IF(ISNUMBER(SEARCH("kit 12", 'Painel ML'!C4979)), 12,
IF(ISNUMBER(SEARCH("kit 13", 'Painel ML'!C4979)), 13,
IF(ISNUMBER(SEARCH("kit 14", 'Painel ML'!C4979)), 14,
IF(ISNUMBER(SEARCH("kit 15", 'Painel ML'!C4979)), 15,
IF(ISNUMBER(SEARCH("kit 16", 'Painel ML'!C4979)), 16,
IF(ISNUMBER(SEARCH("kit 17", 'Painel ML'!C4979)), 17,
IF(ISNUMBER(SEARCH("kit 18", 'Painel ML'!C4979)), 18,
IF(ISNUMBER(SEARCH("kit 19", 'Painel ML'!C4979)), 19,
IF(ISNUMBER(SEARCH("kit 20", 'Painel ML'!C4979)), 20, 0)))))))))))))))))))</f>
        <v>0</v>
      </c>
      <c r="B4979">
        <f>IF(A4979=0,'Painel ML'!A4979,A4979*'Painel ML'!A4979)</f>
        <v>0</v>
      </c>
      <c r="D4979">
        <f>IF(ISNUMBER(SEARCH("kit2", 'Painel Shopee'!B4979)), 2,
IF(ISNUMBER(SEARCH("kit3", 'Painel Shopee'!B4979)), 3,
IF(ISNUMBER(SEARCH("kit4", 'Painel Shopee'!B4979)), 4,
IF(ISNUMBER(SEARCH("kit5", 'Painel Shopee'!B4979)), 5,
IF(ISNUMBER(SEARCH("kit6", 'Painel Shopee'!B4979)), 6,
IF(ISNUMBER(SEARCH("kit7", 'Painel Shopee'!B4979)), 7,
IF(ISNUMBER(SEARCH("kit8", 'Painel Shopee'!B4979)), 8,
IF(ISNUMBER(SEARCH("kit9", 'Painel Shopee'!B4979)), 9,
IF(ISNUMBER(SEARCH("kit10", 'Painel Shopee'!B4979)), 10,
IF(ISNUMBER(SEARCH("kit11", 'Painel Shopee'!B4979)), 11,
IF(ISNUMBER(SEARCH("kit12", 'Painel Shopee'!B4979)), 12,
IF(ISNUMBER(SEARCH("kit13", 'Painel Shopee'!B4979)), 13,
IF(ISNUMBER(SEARCH("kit14", 'Painel Shopee'!B4979)), 14,
IF(ISNUMBER(SEARCH("kit15", 'Painel Shopee'!B4979)), 15,
IF(ISNUMBER(SEARCH("kit16", 'Painel Shopee'!B4979)), 16,
IF(ISNUMBER(SEARCH("kit17", 'Painel Shopee'!B4979)), 17,
IF(ISNUMBER(SEARCH("kit18", 'Painel Shopee'!B4979)), 18,
IF(ISNUMBER(SEARCH("kit19", 'Painel Shopee'!B4979)), 19,
IF(ISNUMBER(SEARCH("kit20", 'Painel Shopee'!B4979)), 20, 0)))))))))))))))))))</f>
        <v>0</v>
      </c>
      <c r="E4979">
        <f>IF(D4979=0,'Painel Shopee'!C4979,D4979*'Painel Shopee'!C4979)</f>
        <v>0</v>
      </c>
    </row>
    <row r="4980" spans="1:5" x14ac:dyDescent="0.25">
      <c r="A4980">
        <f>IF(ISNUMBER(SEARCH("kit 2", 'Painel ML'!C4980)), 2,
IF(ISNUMBER(SEARCH("kit 3", 'Painel ML'!C4980)), 3,
IF(ISNUMBER(SEARCH("kit 4", 'Painel ML'!C4980)), 4,
IF(ISNUMBER(SEARCH("kit 5", 'Painel ML'!C4980)), 5,
IF(ISNUMBER(SEARCH("kit 6", 'Painel ML'!C4980)), 6,
IF(ISNUMBER(SEARCH("kit 7", 'Painel ML'!C4980)), 7,
IF(ISNUMBER(SEARCH("kit 8", 'Painel ML'!C4980)), 8,
IF(ISNUMBER(SEARCH("kit 9", 'Painel ML'!C4980)), 9,
IF(ISNUMBER(SEARCH("kit 10", 'Painel ML'!C4980)), 10,
IF(ISNUMBER(SEARCH("kit 11", 'Painel ML'!C4980)), 11,
IF(ISNUMBER(SEARCH("kit 12", 'Painel ML'!C4980)), 12,
IF(ISNUMBER(SEARCH("kit 13", 'Painel ML'!C4980)), 13,
IF(ISNUMBER(SEARCH("kit 14", 'Painel ML'!C4980)), 14,
IF(ISNUMBER(SEARCH("kit 15", 'Painel ML'!C4980)), 15,
IF(ISNUMBER(SEARCH("kit 16", 'Painel ML'!C4980)), 16,
IF(ISNUMBER(SEARCH("kit 17", 'Painel ML'!C4980)), 17,
IF(ISNUMBER(SEARCH("kit 18", 'Painel ML'!C4980)), 18,
IF(ISNUMBER(SEARCH("kit 19", 'Painel ML'!C4980)), 19,
IF(ISNUMBER(SEARCH("kit 20", 'Painel ML'!C4980)), 20, 0)))))))))))))))))))</f>
        <v>0</v>
      </c>
      <c r="B4980">
        <f>IF(A4980=0,'Painel ML'!A4980,A4980*'Painel ML'!A4980)</f>
        <v>0</v>
      </c>
      <c r="D4980">
        <f>IF(ISNUMBER(SEARCH("kit2", 'Painel Shopee'!B4980)), 2,
IF(ISNUMBER(SEARCH("kit3", 'Painel Shopee'!B4980)), 3,
IF(ISNUMBER(SEARCH("kit4", 'Painel Shopee'!B4980)), 4,
IF(ISNUMBER(SEARCH("kit5", 'Painel Shopee'!B4980)), 5,
IF(ISNUMBER(SEARCH("kit6", 'Painel Shopee'!B4980)), 6,
IF(ISNUMBER(SEARCH("kit7", 'Painel Shopee'!B4980)), 7,
IF(ISNUMBER(SEARCH("kit8", 'Painel Shopee'!B4980)), 8,
IF(ISNUMBER(SEARCH("kit9", 'Painel Shopee'!B4980)), 9,
IF(ISNUMBER(SEARCH("kit10", 'Painel Shopee'!B4980)), 10,
IF(ISNUMBER(SEARCH("kit11", 'Painel Shopee'!B4980)), 11,
IF(ISNUMBER(SEARCH("kit12", 'Painel Shopee'!B4980)), 12,
IF(ISNUMBER(SEARCH("kit13", 'Painel Shopee'!B4980)), 13,
IF(ISNUMBER(SEARCH("kit14", 'Painel Shopee'!B4980)), 14,
IF(ISNUMBER(SEARCH("kit15", 'Painel Shopee'!B4980)), 15,
IF(ISNUMBER(SEARCH("kit16", 'Painel Shopee'!B4980)), 16,
IF(ISNUMBER(SEARCH("kit17", 'Painel Shopee'!B4980)), 17,
IF(ISNUMBER(SEARCH("kit18", 'Painel Shopee'!B4980)), 18,
IF(ISNUMBER(SEARCH("kit19", 'Painel Shopee'!B4980)), 19,
IF(ISNUMBER(SEARCH("kit20", 'Painel Shopee'!B4980)), 20, 0)))))))))))))))))))</f>
        <v>0</v>
      </c>
      <c r="E4980">
        <f>IF(D4980=0,'Painel Shopee'!C4980,D4980*'Painel Shopee'!C4980)</f>
        <v>0</v>
      </c>
    </row>
    <row r="4981" spans="1:5" x14ac:dyDescent="0.25">
      <c r="A4981">
        <f>IF(ISNUMBER(SEARCH("kit 2", 'Painel ML'!C4981)), 2,
IF(ISNUMBER(SEARCH("kit 3", 'Painel ML'!C4981)), 3,
IF(ISNUMBER(SEARCH("kit 4", 'Painel ML'!C4981)), 4,
IF(ISNUMBER(SEARCH("kit 5", 'Painel ML'!C4981)), 5,
IF(ISNUMBER(SEARCH("kit 6", 'Painel ML'!C4981)), 6,
IF(ISNUMBER(SEARCH("kit 7", 'Painel ML'!C4981)), 7,
IF(ISNUMBER(SEARCH("kit 8", 'Painel ML'!C4981)), 8,
IF(ISNUMBER(SEARCH("kit 9", 'Painel ML'!C4981)), 9,
IF(ISNUMBER(SEARCH("kit 10", 'Painel ML'!C4981)), 10,
IF(ISNUMBER(SEARCH("kit 11", 'Painel ML'!C4981)), 11,
IF(ISNUMBER(SEARCH("kit 12", 'Painel ML'!C4981)), 12,
IF(ISNUMBER(SEARCH("kit 13", 'Painel ML'!C4981)), 13,
IF(ISNUMBER(SEARCH("kit 14", 'Painel ML'!C4981)), 14,
IF(ISNUMBER(SEARCH("kit 15", 'Painel ML'!C4981)), 15,
IF(ISNUMBER(SEARCH("kit 16", 'Painel ML'!C4981)), 16,
IF(ISNUMBER(SEARCH("kit 17", 'Painel ML'!C4981)), 17,
IF(ISNUMBER(SEARCH("kit 18", 'Painel ML'!C4981)), 18,
IF(ISNUMBER(SEARCH("kit 19", 'Painel ML'!C4981)), 19,
IF(ISNUMBER(SEARCH("kit 20", 'Painel ML'!C4981)), 20, 0)))))))))))))))))))</f>
        <v>0</v>
      </c>
      <c r="B4981">
        <f>IF(A4981=0,'Painel ML'!A4981,A4981*'Painel ML'!A4981)</f>
        <v>0</v>
      </c>
      <c r="D4981">
        <f>IF(ISNUMBER(SEARCH("kit2", 'Painel Shopee'!B4981)), 2,
IF(ISNUMBER(SEARCH("kit3", 'Painel Shopee'!B4981)), 3,
IF(ISNUMBER(SEARCH("kit4", 'Painel Shopee'!B4981)), 4,
IF(ISNUMBER(SEARCH("kit5", 'Painel Shopee'!B4981)), 5,
IF(ISNUMBER(SEARCH("kit6", 'Painel Shopee'!B4981)), 6,
IF(ISNUMBER(SEARCH("kit7", 'Painel Shopee'!B4981)), 7,
IF(ISNUMBER(SEARCH("kit8", 'Painel Shopee'!B4981)), 8,
IF(ISNUMBER(SEARCH("kit9", 'Painel Shopee'!B4981)), 9,
IF(ISNUMBER(SEARCH("kit10", 'Painel Shopee'!B4981)), 10,
IF(ISNUMBER(SEARCH("kit11", 'Painel Shopee'!B4981)), 11,
IF(ISNUMBER(SEARCH("kit12", 'Painel Shopee'!B4981)), 12,
IF(ISNUMBER(SEARCH("kit13", 'Painel Shopee'!B4981)), 13,
IF(ISNUMBER(SEARCH("kit14", 'Painel Shopee'!B4981)), 14,
IF(ISNUMBER(SEARCH("kit15", 'Painel Shopee'!B4981)), 15,
IF(ISNUMBER(SEARCH("kit16", 'Painel Shopee'!B4981)), 16,
IF(ISNUMBER(SEARCH("kit17", 'Painel Shopee'!B4981)), 17,
IF(ISNUMBER(SEARCH("kit18", 'Painel Shopee'!B4981)), 18,
IF(ISNUMBER(SEARCH("kit19", 'Painel Shopee'!B4981)), 19,
IF(ISNUMBER(SEARCH("kit20", 'Painel Shopee'!B4981)), 20, 0)))))))))))))))))))</f>
        <v>0</v>
      </c>
      <c r="E4981">
        <f>IF(D4981=0,'Painel Shopee'!C4981,D4981*'Painel Shopee'!C4981)</f>
        <v>0</v>
      </c>
    </row>
    <row r="4982" spans="1:5" x14ac:dyDescent="0.25">
      <c r="A4982">
        <f>IF(ISNUMBER(SEARCH("kit 2", 'Painel ML'!C4982)), 2,
IF(ISNUMBER(SEARCH("kit 3", 'Painel ML'!C4982)), 3,
IF(ISNUMBER(SEARCH("kit 4", 'Painel ML'!C4982)), 4,
IF(ISNUMBER(SEARCH("kit 5", 'Painel ML'!C4982)), 5,
IF(ISNUMBER(SEARCH("kit 6", 'Painel ML'!C4982)), 6,
IF(ISNUMBER(SEARCH("kit 7", 'Painel ML'!C4982)), 7,
IF(ISNUMBER(SEARCH("kit 8", 'Painel ML'!C4982)), 8,
IF(ISNUMBER(SEARCH("kit 9", 'Painel ML'!C4982)), 9,
IF(ISNUMBER(SEARCH("kit 10", 'Painel ML'!C4982)), 10,
IF(ISNUMBER(SEARCH("kit 11", 'Painel ML'!C4982)), 11,
IF(ISNUMBER(SEARCH("kit 12", 'Painel ML'!C4982)), 12,
IF(ISNUMBER(SEARCH("kit 13", 'Painel ML'!C4982)), 13,
IF(ISNUMBER(SEARCH("kit 14", 'Painel ML'!C4982)), 14,
IF(ISNUMBER(SEARCH("kit 15", 'Painel ML'!C4982)), 15,
IF(ISNUMBER(SEARCH("kit 16", 'Painel ML'!C4982)), 16,
IF(ISNUMBER(SEARCH("kit 17", 'Painel ML'!C4982)), 17,
IF(ISNUMBER(SEARCH("kit 18", 'Painel ML'!C4982)), 18,
IF(ISNUMBER(SEARCH("kit 19", 'Painel ML'!C4982)), 19,
IF(ISNUMBER(SEARCH("kit 20", 'Painel ML'!C4982)), 20, 0)))))))))))))))))))</f>
        <v>0</v>
      </c>
      <c r="B4982">
        <f>IF(A4982=0,'Painel ML'!A4982,A4982*'Painel ML'!A4982)</f>
        <v>0</v>
      </c>
      <c r="D4982">
        <f>IF(ISNUMBER(SEARCH("kit2", 'Painel Shopee'!B4982)), 2,
IF(ISNUMBER(SEARCH("kit3", 'Painel Shopee'!B4982)), 3,
IF(ISNUMBER(SEARCH("kit4", 'Painel Shopee'!B4982)), 4,
IF(ISNUMBER(SEARCH("kit5", 'Painel Shopee'!B4982)), 5,
IF(ISNUMBER(SEARCH("kit6", 'Painel Shopee'!B4982)), 6,
IF(ISNUMBER(SEARCH("kit7", 'Painel Shopee'!B4982)), 7,
IF(ISNUMBER(SEARCH("kit8", 'Painel Shopee'!B4982)), 8,
IF(ISNUMBER(SEARCH("kit9", 'Painel Shopee'!B4982)), 9,
IF(ISNUMBER(SEARCH("kit10", 'Painel Shopee'!B4982)), 10,
IF(ISNUMBER(SEARCH("kit11", 'Painel Shopee'!B4982)), 11,
IF(ISNUMBER(SEARCH("kit12", 'Painel Shopee'!B4982)), 12,
IF(ISNUMBER(SEARCH("kit13", 'Painel Shopee'!B4982)), 13,
IF(ISNUMBER(SEARCH("kit14", 'Painel Shopee'!B4982)), 14,
IF(ISNUMBER(SEARCH("kit15", 'Painel Shopee'!B4982)), 15,
IF(ISNUMBER(SEARCH("kit16", 'Painel Shopee'!B4982)), 16,
IF(ISNUMBER(SEARCH("kit17", 'Painel Shopee'!B4982)), 17,
IF(ISNUMBER(SEARCH("kit18", 'Painel Shopee'!B4982)), 18,
IF(ISNUMBER(SEARCH("kit19", 'Painel Shopee'!B4982)), 19,
IF(ISNUMBER(SEARCH("kit20", 'Painel Shopee'!B4982)), 20, 0)))))))))))))))))))</f>
        <v>0</v>
      </c>
      <c r="E4982">
        <f>IF(D4982=0,'Painel Shopee'!C4982,D4982*'Painel Shopee'!C4982)</f>
        <v>0</v>
      </c>
    </row>
    <row r="4983" spans="1:5" x14ac:dyDescent="0.25">
      <c r="A4983">
        <f>IF(ISNUMBER(SEARCH("kit 2", 'Painel ML'!C4983)), 2,
IF(ISNUMBER(SEARCH("kit 3", 'Painel ML'!C4983)), 3,
IF(ISNUMBER(SEARCH("kit 4", 'Painel ML'!C4983)), 4,
IF(ISNUMBER(SEARCH("kit 5", 'Painel ML'!C4983)), 5,
IF(ISNUMBER(SEARCH("kit 6", 'Painel ML'!C4983)), 6,
IF(ISNUMBER(SEARCH("kit 7", 'Painel ML'!C4983)), 7,
IF(ISNUMBER(SEARCH("kit 8", 'Painel ML'!C4983)), 8,
IF(ISNUMBER(SEARCH("kit 9", 'Painel ML'!C4983)), 9,
IF(ISNUMBER(SEARCH("kit 10", 'Painel ML'!C4983)), 10,
IF(ISNUMBER(SEARCH("kit 11", 'Painel ML'!C4983)), 11,
IF(ISNUMBER(SEARCH("kit 12", 'Painel ML'!C4983)), 12,
IF(ISNUMBER(SEARCH("kit 13", 'Painel ML'!C4983)), 13,
IF(ISNUMBER(SEARCH("kit 14", 'Painel ML'!C4983)), 14,
IF(ISNUMBER(SEARCH("kit 15", 'Painel ML'!C4983)), 15,
IF(ISNUMBER(SEARCH("kit 16", 'Painel ML'!C4983)), 16,
IF(ISNUMBER(SEARCH("kit 17", 'Painel ML'!C4983)), 17,
IF(ISNUMBER(SEARCH("kit 18", 'Painel ML'!C4983)), 18,
IF(ISNUMBER(SEARCH("kit 19", 'Painel ML'!C4983)), 19,
IF(ISNUMBER(SEARCH("kit 20", 'Painel ML'!C4983)), 20, 0)))))))))))))))))))</f>
        <v>0</v>
      </c>
      <c r="B4983">
        <f>IF(A4983=0,'Painel ML'!A4983,A4983*'Painel ML'!A4983)</f>
        <v>0</v>
      </c>
      <c r="D4983">
        <f>IF(ISNUMBER(SEARCH("kit2", 'Painel Shopee'!B4983)), 2,
IF(ISNUMBER(SEARCH("kit3", 'Painel Shopee'!B4983)), 3,
IF(ISNUMBER(SEARCH("kit4", 'Painel Shopee'!B4983)), 4,
IF(ISNUMBER(SEARCH("kit5", 'Painel Shopee'!B4983)), 5,
IF(ISNUMBER(SEARCH("kit6", 'Painel Shopee'!B4983)), 6,
IF(ISNUMBER(SEARCH("kit7", 'Painel Shopee'!B4983)), 7,
IF(ISNUMBER(SEARCH("kit8", 'Painel Shopee'!B4983)), 8,
IF(ISNUMBER(SEARCH("kit9", 'Painel Shopee'!B4983)), 9,
IF(ISNUMBER(SEARCH("kit10", 'Painel Shopee'!B4983)), 10,
IF(ISNUMBER(SEARCH("kit11", 'Painel Shopee'!B4983)), 11,
IF(ISNUMBER(SEARCH("kit12", 'Painel Shopee'!B4983)), 12,
IF(ISNUMBER(SEARCH("kit13", 'Painel Shopee'!B4983)), 13,
IF(ISNUMBER(SEARCH("kit14", 'Painel Shopee'!B4983)), 14,
IF(ISNUMBER(SEARCH("kit15", 'Painel Shopee'!B4983)), 15,
IF(ISNUMBER(SEARCH("kit16", 'Painel Shopee'!B4983)), 16,
IF(ISNUMBER(SEARCH("kit17", 'Painel Shopee'!B4983)), 17,
IF(ISNUMBER(SEARCH("kit18", 'Painel Shopee'!B4983)), 18,
IF(ISNUMBER(SEARCH("kit19", 'Painel Shopee'!B4983)), 19,
IF(ISNUMBER(SEARCH("kit20", 'Painel Shopee'!B4983)), 20, 0)))))))))))))))))))</f>
        <v>0</v>
      </c>
      <c r="E4983">
        <f>IF(D4983=0,'Painel Shopee'!C4983,D4983*'Painel Shopee'!C4983)</f>
        <v>0</v>
      </c>
    </row>
    <row r="4984" spans="1:5" x14ac:dyDescent="0.25">
      <c r="A4984">
        <f>IF(ISNUMBER(SEARCH("kit 2", 'Painel ML'!C4984)), 2,
IF(ISNUMBER(SEARCH("kit 3", 'Painel ML'!C4984)), 3,
IF(ISNUMBER(SEARCH("kit 4", 'Painel ML'!C4984)), 4,
IF(ISNUMBER(SEARCH("kit 5", 'Painel ML'!C4984)), 5,
IF(ISNUMBER(SEARCH("kit 6", 'Painel ML'!C4984)), 6,
IF(ISNUMBER(SEARCH("kit 7", 'Painel ML'!C4984)), 7,
IF(ISNUMBER(SEARCH("kit 8", 'Painel ML'!C4984)), 8,
IF(ISNUMBER(SEARCH("kit 9", 'Painel ML'!C4984)), 9,
IF(ISNUMBER(SEARCH("kit 10", 'Painel ML'!C4984)), 10,
IF(ISNUMBER(SEARCH("kit 11", 'Painel ML'!C4984)), 11,
IF(ISNUMBER(SEARCH("kit 12", 'Painel ML'!C4984)), 12,
IF(ISNUMBER(SEARCH("kit 13", 'Painel ML'!C4984)), 13,
IF(ISNUMBER(SEARCH("kit 14", 'Painel ML'!C4984)), 14,
IF(ISNUMBER(SEARCH("kit 15", 'Painel ML'!C4984)), 15,
IF(ISNUMBER(SEARCH("kit 16", 'Painel ML'!C4984)), 16,
IF(ISNUMBER(SEARCH("kit 17", 'Painel ML'!C4984)), 17,
IF(ISNUMBER(SEARCH("kit 18", 'Painel ML'!C4984)), 18,
IF(ISNUMBER(SEARCH("kit 19", 'Painel ML'!C4984)), 19,
IF(ISNUMBER(SEARCH("kit 20", 'Painel ML'!C4984)), 20, 0)))))))))))))))))))</f>
        <v>0</v>
      </c>
      <c r="B4984">
        <f>IF(A4984=0,'Painel ML'!A4984,A4984*'Painel ML'!A4984)</f>
        <v>0</v>
      </c>
      <c r="D4984">
        <f>IF(ISNUMBER(SEARCH("kit2", 'Painel Shopee'!B4984)), 2,
IF(ISNUMBER(SEARCH("kit3", 'Painel Shopee'!B4984)), 3,
IF(ISNUMBER(SEARCH("kit4", 'Painel Shopee'!B4984)), 4,
IF(ISNUMBER(SEARCH("kit5", 'Painel Shopee'!B4984)), 5,
IF(ISNUMBER(SEARCH("kit6", 'Painel Shopee'!B4984)), 6,
IF(ISNUMBER(SEARCH("kit7", 'Painel Shopee'!B4984)), 7,
IF(ISNUMBER(SEARCH("kit8", 'Painel Shopee'!B4984)), 8,
IF(ISNUMBER(SEARCH("kit9", 'Painel Shopee'!B4984)), 9,
IF(ISNUMBER(SEARCH("kit10", 'Painel Shopee'!B4984)), 10,
IF(ISNUMBER(SEARCH("kit11", 'Painel Shopee'!B4984)), 11,
IF(ISNUMBER(SEARCH("kit12", 'Painel Shopee'!B4984)), 12,
IF(ISNUMBER(SEARCH("kit13", 'Painel Shopee'!B4984)), 13,
IF(ISNUMBER(SEARCH("kit14", 'Painel Shopee'!B4984)), 14,
IF(ISNUMBER(SEARCH("kit15", 'Painel Shopee'!B4984)), 15,
IF(ISNUMBER(SEARCH("kit16", 'Painel Shopee'!B4984)), 16,
IF(ISNUMBER(SEARCH("kit17", 'Painel Shopee'!B4984)), 17,
IF(ISNUMBER(SEARCH("kit18", 'Painel Shopee'!B4984)), 18,
IF(ISNUMBER(SEARCH("kit19", 'Painel Shopee'!B4984)), 19,
IF(ISNUMBER(SEARCH("kit20", 'Painel Shopee'!B4984)), 20, 0)))))))))))))))))))</f>
        <v>0</v>
      </c>
      <c r="E4984">
        <f>IF(D4984=0,'Painel Shopee'!C4984,D4984*'Painel Shopee'!C4984)</f>
        <v>0</v>
      </c>
    </row>
    <row r="4985" spans="1:5" x14ac:dyDescent="0.25">
      <c r="A4985">
        <f>IF(ISNUMBER(SEARCH("kit 2", 'Painel ML'!C4985)), 2,
IF(ISNUMBER(SEARCH("kit 3", 'Painel ML'!C4985)), 3,
IF(ISNUMBER(SEARCH("kit 4", 'Painel ML'!C4985)), 4,
IF(ISNUMBER(SEARCH("kit 5", 'Painel ML'!C4985)), 5,
IF(ISNUMBER(SEARCH("kit 6", 'Painel ML'!C4985)), 6,
IF(ISNUMBER(SEARCH("kit 7", 'Painel ML'!C4985)), 7,
IF(ISNUMBER(SEARCH("kit 8", 'Painel ML'!C4985)), 8,
IF(ISNUMBER(SEARCH("kit 9", 'Painel ML'!C4985)), 9,
IF(ISNUMBER(SEARCH("kit 10", 'Painel ML'!C4985)), 10,
IF(ISNUMBER(SEARCH("kit 11", 'Painel ML'!C4985)), 11,
IF(ISNUMBER(SEARCH("kit 12", 'Painel ML'!C4985)), 12,
IF(ISNUMBER(SEARCH("kit 13", 'Painel ML'!C4985)), 13,
IF(ISNUMBER(SEARCH("kit 14", 'Painel ML'!C4985)), 14,
IF(ISNUMBER(SEARCH("kit 15", 'Painel ML'!C4985)), 15,
IF(ISNUMBER(SEARCH("kit 16", 'Painel ML'!C4985)), 16,
IF(ISNUMBER(SEARCH("kit 17", 'Painel ML'!C4985)), 17,
IF(ISNUMBER(SEARCH("kit 18", 'Painel ML'!C4985)), 18,
IF(ISNUMBER(SEARCH("kit 19", 'Painel ML'!C4985)), 19,
IF(ISNUMBER(SEARCH("kit 20", 'Painel ML'!C4985)), 20, 0)))))))))))))))))))</f>
        <v>0</v>
      </c>
      <c r="B4985">
        <f>IF(A4985=0,'Painel ML'!A4985,A4985*'Painel ML'!A4985)</f>
        <v>0</v>
      </c>
      <c r="D4985">
        <f>IF(ISNUMBER(SEARCH("kit2", 'Painel Shopee'!B4985)), 2,
IF(ISNUMBER(SEARCH("kit3", 'Painel Shopee'!B4985)), 3,
IF(ISNUMBER(SEARCH("kit4", 'Painel Shopee'!B4985)), 4,
IF(ISNUMBER(SEARCH("kit5", 'Painel Shopee'!B4985)), 5,
IF(ISNUMBER(SEARCH("kit6", 'Painel Shopee'!B4985)), 6,
IF(ISNUMBER(SEARCH("kit7", 'Painel Shopee'!B4985)), 7,
IF(ISNUMBER(SEARCH("kit8", 'Painel Shopee'!B4985)), 8,
IF(ISNUMBER(SEARCH("kit9", 'Painel Shopee'!B4985)), 9,
IF(ISNUMBER(SEARCH("kit10", 'Painel Shopee'!B4985)), 10,
IF(ISNUMBER(SEARCH("kit11", 'Painel Shopee'!B4985)), 11,
IF(ISNUMBER(SEARCH("kit12", 'Painel Shopee'!B4985)), 12,
IF(ISNUMBER(SEARCH("kit13", 'Painel Shopee'!B4985)), 13,
IF(ISNUMBER(SEARCH("kit14", 'Painel Shopee'!B4985)), 14,
IF(ISNUMBER(SEARCH("kit15", 'Painel Shopee'!B4985)), 15,
IF(ISNUMBER(SEARCH("kit16", 'Painel Shopee'!B4985)), 16,
IF(ISNUMBER(SEARCH("kit17", 'Painel Shopee'!B4985)), 17,
IF(ISNUMBER(SEARCH("kit18", 'Painel Shopee'!B4985)), 18,
IF(ISNUMBER(SEARCH("kit19", 'Painel Shopee'!B4985)), 19,
IF(ISNUMBER(SEARCH("kit20", 'Painel Shopee'!B4985)), 20, 0)))))))))))))))))))</f>
        <v>0</v>
      </c>
      <c r="E4985">
        <f>IF(D4985=0,'Painel Shopee'!C4985,D4985*'Painel Shopee'!C4985)</f>
        <v>0</v>
      </c>
    </row>
    <row r="4986" spans="1:5" x14ac:dyDescent="0.25">
      <c r="A4986">
        <f>IF(ISNUMBER(SEARCH("kit 2", 'Painel ML'!C4986)), 2,
IF(ISNUMBER(SEARCH("kit 3", 'Painel ML'!C4986)), 3,
IF(ISNUMBER(SEARCH("kit 4", 'Painel ML'!C4986)), 4,
IF(ISNUMBER(SEARCH("kit 5", 'Painel ML'!C4986)), 5,
IF(ISNUMBER(SEARCH("kit 6", 'Painel ML'!C4986)), 6,
IF(ISNUMBER(SEARCH("kit 7", 'Painel ML'!C4986)), 7,
IF(ISNUMBER(SEARCH("kit 8", 'Painel ML'!C4986)), 8,
IF(ISNUMBER(SEARCH("kit 9", 'Painel ML'!C4986)), 9,
IF(ISNUMBER(SEARCH("kit 10", 'Painel ML'!C4986)), 10,
IF(ISNUMBER(SEARCH("kit 11", 'Painel ML'!C4986)), 11,
IF(ISNUMBER(SEARCH("kit 12", 'Painel ML'!C4986)), 12,
IF(ISNUMBER(SEARCH("kit 13", 'Painel ML'!C4986)), 13,
IF(ISNUMBER(SEARCH("kit 14", 'Painel ML'!C4986)), 14,
IF(ISNUMBER(SEARCH("kit 15", 'Painel ML'!C4986)), 15,
IF(ISNUMBER(SEARCH("kit 16", 'Painel ML'!C4986)), 16,
IF(ISNUMBER(SEARCH("kit 17", 'Painel ML'!C4986)), 17,
IF(ISNUMBER(SEARCH("kit 18", 'Painel ML'!C4986)), 18,
IF(ISNUMBER(SEARCH("kit 19", 'Painel ML'!C4986)), 19,
IF(ISNUMBER(SEARCH("kit 20", 'Painel ML'!C4986)), 20, 0)))))))))))))))))))</f>
        <v>0</v>
      </c>
      <c r="B4986">
        <f>IF(A4986=0,'Painel ML'!A4986,A4986*'Painel ML'!A4986)</f>
        <v>0</v>
      </c>
      <c r="D4986">
        <f>IF(ISNUMBER(SEARCH("kit2", 'Painel Shopee'!B4986)), 2,
IF(ISNUMBER(SEARCH("kit3", 'Painel Shopee'!B4986)), 3,
IF(ISNUMBER(SEARCH("kit4", 'Painel Shopee'!B4986)), 4,
IF(ISNUMBER(SEARCH("kit5", 'Painel Shopee'!B4986)), 5,
IF(ISNUMBER(SEARCH("kit6", 'Painel Shopee'!B4986)), 6,
IF(ISNUMBER(SEARCH("kit7", 'Painel Shopee'!B4986)), 7,
IF(ISNUMBER(SEARCH("kit8", 'Painel Shopee'!B4986)), 8,
IF(ISNUMBER(SEARCH("kit9", 'Painel Shopee'!B4986)), 9,
IF(ISNUMBER(SEARCH("kit10", 'Painel Shopee'!B4986)), 10,
IF(ISNUMBER(SEARCH("kit11", 'Painel Shopee'!B4986)), 11,
IF(ISNUMBER(SEARCH("kit12", 'Painel Shopee'!B4986)), 12,
IF(ISNUMBER(SEARCH("kit13", 'Painel Shopee'!B4986)), 13,
IF(ISNUMBER(SEARCH("kit14", 'Painel Shopee'!B4986)), 14,
IF(ISNUMBER(SEARCH("kit15", 'Painel Shopee'!B4986)), 15,
IF(ISNUMBER(SEARCH("kit16", 'Painel Shopee'!B4986)), 16,
IF(ISNUMBER(SEARCH("kit17", 'Painel Shopee'!B4986)), 17,
IF(ISNUMBER(SEARCH("kit18", 'Painel Shopee'!B4986)), 18,
IF(ISNUMBER(SEARCH("kit19", 'Painel Shopee'!B4986)), 19,
IF(ISNUMBER(SEARCH("kit20", 'Painel Shopee'!B4986)), 20, 0)))))))))))))))))))</f>
        <v>0</v>
      </c>
      <c r="E4986">
        <f>IF(D4986=0,'Painel Shopee'!C4986,D4986*'Painel Shopee'!C4986)</f>
        <v>0</v>
      </c>
    </row>
    <row r="4987" spans="1:5" x14ac:dyDescent="0.25">
      <c r="A4987">
        <f>IF(ISNUMBER(SEARCH("kit 2", 'Painel ML'!C4987)), 2,
IF(ISNUMBER(SEARCH("kit 3", 'Painel ML'!C4987)), 3,
IF(ISNUMBER(SEARCH("kit 4", 'Painel ML'!C4987)), 4,
IF(ISNUMBER(SEARCH("kit 5", 'Painel ML'!C4987)), 5,
IF(ISNUMBER(SEARCH("kit 6", 'Painel ML'!C4987)), 6,
IF(ISNUMBER(SEARCH("kit 7", 'Painel ML'!C4987)), 7,
IF(ISNUMBER(SEARCH("kit 8", 'Painel ML'!C4987)), 8,
IF(ISNUMBER(SEARCH("kit 9", 'Painel ML'!C4987)), 9,
IF(ISNUMBER(SEARCH("kit 10", 'Painel ML'!C4987)), 10,
IF(ISNUMBER(SEARCH("kit 11", 'Painel ML'!C4987)), 11,
IF(ISNUMBER(SEARCH("kit 12", 'Painel ML'!C4987)), 12,
IF(ISNUMBER(SEARCH("kit 13", 'Painel ML'!C4987)), 13,
IF(ISNUMBER(SEARCH("kit 14", 'Painel ML'!C4987)), 14,
IF(ISNUMBER(SEARCH("kit 15", 'Painel ML'!C4987)), 15,
IF(ISNUMBER(SEARCH("kit 16", 'Painel ML'!C4987)), 16,
IF(ISNUMBER(SEARCH("kit 17", 'Painel ML'!C4987)), 17,
IF(ISNUMBER(SEARCH("kit 18", 'Painel ML'!C4987)), 18,
IF(ISNUMBER(SEARCH("kit 19", 'Painel ML'!C4987)), 19,
IF(ISNUMBER(SEARCH("kit 20", 'Painel ML'!C4987)), 20, 0)))))))))))))))))))</f>
        <v>0</v>
      </c>
      <c r="B4987">
        <f>IF(A4987=0,'Painel ML'!A4987,A4987*'Painel ML'!A4987)</f>
        <v>0</v>
      </c>
      <c r="D4987">
        <f>IF(ISNUMBER(SEARCH("kit2", 'Painel Shopee'!B4987)), 2,
IF(ISNUMBER(SEARCH("kit3", 'Painel Shopee'!B4987)), 3,
IF(ISNUMBER(SEARCH("kit4", 'Painel Shopee'!B4987)), 4,
IF(ISNUMBER(SEARCH("kit5", 'Painel Shopee'!B4987)), 5,
IF(ISNUMBER(SEARCH("kit6", 'Painel Shopee'!B4987)), 6,
IF(ISNUMBER(SEARCH("kit7", 'Painel Shopee'!B4987)), 7,
IF(ISNUMBER(SEARCH("kit8", 'Painel Shopee'!B4987)), 8,
IF(ISNUMBER(SEARCH("kit9", 'Painel Shopee'!B4987)), 9,
IF(ISNUMBER(SEARCH("kit10", 'Painel Shopee'!B4987)), 10,
IF(ISNUMBER(SEARCH("kit11", 'Painel Shopee'!B4987)), 11,
IF(ISNUMBER(SEARCH("kit12", 'Painel Shopee'!B4987)), 12,
IF(ISNUMBER(SEARCH("kit13", 'Painel Shopee'!B4987)), 13,
IF(ISNUMBER(SEARCH("kit14", 'Painel Shopee'!B4987)), 14,
IF(ISNUMBER(SEARCH("kit15", 'Painel Shopee'!B4987)), 15,
IF(ISNUMBER(SEARCH("kit16", 'Painel Shopee'!B4987)), 16,
IF(ISNUMBER(SEARCH("kit17", 'Painel Shopee'!B4987)), 17,
IF(ISNUMBER(SEARCH("kit18", 'Painel Shopee'!B4987)), 18,
IF(ISNUMBER(SEARCH("kit19", 'Painel Shopee'!B4987)), 19,
IF(ISNUMBER(SEARCH("kit20", 'Painel Shopee'!B4987)), 20, 0)))))))))))))))))))</f>
        <v>0</v>
      </c>
      <c r="E4987">
        <f>IF(D4987=0,'Painel Shopee'!C4987,D4987*'Painel Shopee'!C4987)</f>
        <v>0</v>
      </c>
    </row>
    <row r="4988" spans="1:5" x14ac:dyDescent="0.25">
      <c r="A4988">
        <f>IF(ISNUMBER(SEARCH("kit 2", 'Painel ML'!C4988)), 2,
IF(ISNUMBER(SEARCH("kit 3", 'Painel ML'!C4988)), 3,
IF(ISNUMBER(SEARCH("kit 4", 'Painel ML'!C4988)), 4,
IF(ISNUMBER(SEARCH("kit 5", 'Painel ML'!C4988)), 5,
IF(ISNUMBER(SEARCH("kit 6", 'Painel ML'!C4988)), 6,
IF(ISNUMBER(SEARCH("kit 7", 'Painel ML'!C4988)), 7,
IF(ISNUMBER(SEARCH("kit 8", 'Painel ML'!C4988)), 8,
IF(ISNUMBER(SEARCH("kit 9", 'Painel ML'!C4988)), 9,
IF(ISNUMBER(SEARCH("kit 10", 'Painel ML'!C4988)), 10,
IF(ISNUMBER(SEARCH("kit 11", 'Painel ML'!C4988)), 11,
IF(ISNUMBER(SEARCH("kit 12", 'Painel ML'!C4988)), 12,
IF(ISNUMBER(SEARCH("kit 13", 'Painel ML'!C4988)), 13,
IF(ISNUMBER(SEARCH("kit 14", 'Painel ML'!C4988)), 14,
IF(ISNUMBER(SEARCH("kit 15", 'Painel ML'!C4988)), 15,
IF(ISNUMBER(SEARCH("kit 16", 'Painel ML'!C4988)), 16,
IF(ISNUMBER(SEARCH("kit 17", 'Painel ML'!C4988)), 17,
IF(ISNUMBER(SEARCH("kit 18", 'Painel ML'!C4988)), 18,
IF(ISNUMBER(SEARCH("kit 19", 'Painel ML'!C4988)), 19,
IF(ISNUMBER(SEARCH("kit 20", 'Painel ML'!C4988)), 20, 0)))))))))))))))))))</f>
        <v>0</v>
      </c>
      <c r="B4988">
        <f>IF(A4988=0,'Painel ML'!A4988,A4988*'Painel ML'!A4988)</f>
        <v>0</v>
      </c>
      <c r="D4988">
        <f>IF(ISNUMBER(SEARCH("kit2", 'Painel Shopee'!B4988)), 2,
IF(ISNUMBER(SEARCH("kit3", 'Painel Shopee'!B4988)), 3,
IF(ISNUMBER(SEARCH("kit4", 'Painel Shopee'!B4988)), 4,
IF(ISNUMBER(SEARCH("kit5", 'Painel Shopee'!B4988)), 5,
IF(ISNUMBER(SEARCH("kit6", 'Painel Shopee'!B4988)), 6,
IF(ISNUMBER(SEARCH("kit7", 'Painel Shopee'!B4988)), 7,
IF(ISNUMBER(SEARCH("kit8", 'Painel Shopee'!B4988)), 8,
IF(ISNUMBER(SEARCH("kit9", 'Painel Shopee'!B4988)), 9,
IF(ISNUMBER(SEARCH("kit10", 'Painel Shopee'!B4988)), 10,
IF(ISNUMBER(SEARCH("kit11", 'Painel Shopee'!B4988)), 11,
IF(ISNUMBER(SEARCH("kit12", 'Painel Shopee'!B4988)), 12,
IF(ISNUMBER(SEARCH("kit13", 'Painel Shopee'!B4988)), 13,
IF(ISNUMBER(SEARCH("kit14", 'Painel Shopee'!B4988)), 14,
IF(ISNUMBER(SEARCH("kit15", 'Painel Shopee'!B4988)), 15,
IF(ISNUMBER(SEARCH("kit16", 'Painel Shopee'!B4988)), 16,
IF(ISNUMBER(SEARCH("kit17", 'Painel Shopee'!B4988)), 17,
IF(ISNUMBER(SEARCH("kit18", 'Painel Shopee'!B4988)), 18,
IF(ISNUMBER(SEARCH("kit19", 'Painel Shopee'!B4988)), 19,
IF(ISNUMBER(SEARCH("kit20", 'Painel Shopee'!B4988)), 20, 0)))))))))))))))))))</f>
        <v>0</v>
      </c>
      <c r="E4988">
        <f>IF(D4988=0,'Painel Shopee'!C4988,D4988*'Painel Shopee'!C4988)</f>
        <v>0</v>
      </c>
    </row>
    <row r="4989" spans="1:5" x14ac:dyDescent="0.25">
      <c r="A4989">
        <f>IF(ISNUMBER(SEARCH("kit 2", 'Painel ML'!C4989)), 2,
IF(ISNUMBER(SEARCH("kit 3", 'Painel ML'!C4989)), 3,
IF(ISNUMBER(SEARCH("kit 4", 'Painel ML'!C4989)), 4,
IF(ISNUMBER(SEARCH("kit 5", 'Painel ML'!C4989)), 5,
IF(ISNUMBER(SEARCH("kit 6", 'Painel ML'!C4989)), 6,
IF(ISNUMBER(SEARCH("kit 7", 'Painel ML'!C4989)), 7,
IF(ISNUMBER(SEARCH("kit 8", 'Painel ML'!C4989)), 8,
IF(ISNUMBER(SEARCH("kit 9", 'Painel ML'!C4989)), 9,
IF(ISNUMBER(SEARCH("kit 10", 'Painel ML'!C4989)), 10,
IF(ISNUMBER(SEARCH("kit 11", 'Painel ML'!C4989)), 11,
IF(ISNUMBER(SEARCH("kit 12", 'Painel ML'!C4989)), 12,
IF(ISNUMBER(SEARCH("kit 13", 'Painel ML'!C4989)), 13,
IF(ISNUMBER(SEARCH("kit 14", 'Painel ML'!C4989)), 14,
IF(ISNUMBER(SEARCH("kit 15", 'Painel ML'!C4989)), 15,
IF(ISNUMBER(SEARCH("kit 16", 'Painel ML'!C4989)), 16,
IF(ISNUMBER(SEARCH("kit 17", 'Painel ML'!C4989)), 17,
IF(ISNUMBER(SEARCH("kit 18", 'Painel ML'!C4989)), 18,
IF(ISNUMBER(SEARCH("kit 19", 'Painel ML'!C4989)), 19,
IF(ISNUMBER(SEARCH("kit 20", 'Painel ML'!C4989)), 20, 0)))))))))))))))))))</f>
        <v>0</v>
      </c>
      <c r="B4989">
        <f>IF(A4989=0,'Painel ML'!A4989,A4989*'Painel ML'!A4989)</f>
        <v>0</v>
      </c>
      <c r="D4989">
        <f>IF(ISNUMBER(SEARCH("kit2", 'Painel Shopee'!B4989)), 2,
IF(ISNUMBER(SEARCH("kit3", 'Painel Shopee'!B4989)), 3,
IF(ISNUMBER(SEARCH("kit4", 'Painel Shopee'!B4989)), 4,
IF(ISNUMBER(SEARCH("kit5", 'Painel Shopee'!B4989)), 5,
IF(ISNUMBER(SEARCH("kit6", 'Painel Shopee'!B4989)), 6,
IF(ISNUMBER(SEARCH("kit7", 'Painel Shopee'!B4989)), 7,
IF(ISNUMBER(SEARCH("kit8", 'Painel Shopee'!B4989)), 8,
IF(ISNUMBER(SEARCH("kit9", 'Painel Shopee'!B4989)), 9,
IF(ISNUMBER(SEARCH("kit10", 'Painel Shopee'!B4989)), 10,
IF(ISNUMBER(SEARCH("kit11", 'Painel Shopee'!B4989)), 11,
IF(ISNUMBER(SEARCH("kit12", 'Painel Shopee'!B4989)), 12,
IF(ISNUMBER(SEARCH("kit13", 'Painel Shopee'!B4989)), 13,
IF(ISNUMBER(SEARCH("kit14", 'Painel Shopee'!B4989)), 14,
IF(ISNUMBER(SEARCH("kit15", 'Painel Shopee'!B4989)), 15,
IF(ISNUMBER(SEARCH("kit16", 'Painel Shopee'!B4989)), 16,
IF(ISNUMBER(SEARCH("kit17", 'Painel Shopee'!B4989)), 17,
IF(ISNUMBER(SEARCH("kit18", 'Painel Shopee'!B4989)), 18,
IF(ISNUMBER(SEARCH("kit19", 'Painel Shopee'!B4989)), 19,
IF(ISNUMBER(SEARCH("kit20", 'Painel Shopee'!B4989)), 20, 0)))))))))))))))))))</f>
        <v>0</v>
      </c>
      <c r="E4989">
        <f>IF(D4989=0,'Painel Shopee'!C4989,D4989*'Painel Shopee'!C4989)</f>
        <v>0</v>
      </c>
    </row>
    <row r="4990" spans="1:5" x14ac:dyDescent="0.25">
      <c r="A4990">
        <f>IF(ISNUMBER(SEARCH("kit 2", 'Painel ML'!C4990)), 2,
IF(ISNUMBER(SEARCH("kit 3", 'Painel ML'!C4990)), 3,
IF(ISNUMBER(SEARCH("kit 4", 'Painel ML'!C4990)), 4,
IF(ISNUMBER(SEARCH("kit 5", 'Painel ML'!C4990)), 5,
IF(ISNUMBER(SEARCH("kit 6", 'Painel ML'!C4990)), 6,
IF(ISNUMBER(SEARCH("kit 7", 'Painel ML'!C4990)), 7,
IF(ISNUMBER(SEARCH("kit 8", 'Painel ML'!C4990)), 8,
IF(ISNUMBER(SEARCH("kit 9", 'Painel ML'!C4990)), 9,
IF(ISNUMBER(SEARCH("kit 10", 'Painel ML'!C4990)), 10,
IF(ISNUMBER(SEARCH("kit 11", 'Painel ML'!C4990)), 11,
IF(ISNUMBER(SEARCH("kit 12", 'Painel ML'!C4990)), 12,
IF(ISNUMBER(SEARCH("kit 13", 'Painel ML'!C4990)), 13,
IF(ISNUMBER(SEARCH("kit 14", 'Painel ML'!C4990)), 14,
IF(ISNUMBER(SEARCH("kit 15", 'Painel ML'!C4990)), 15,
IF(ISNUMBER(SEARCH("kit 16", 'Painel ML'!C4990)), 16,
IF(ISNUMBER(SEARCH("kit 17", 'Painel ML'!C4990)), 17,
IF(ISNUMBER(SEARCH("kit 18", 'Painel ML'!C4990)), 18,
IF(ISNUMBER(SEARCH("kit 19", 'Painel ML'!C4990)), 19,
IF(ISNUMBER(SEARCH("kit 20", 'Painel ML'!C4990)), 20, 0)))))))))))))))))))</f>
        <v>0</v>
      </c>
      <c r="B4990">
        <f>IF(A4990=0,'Painel ML'!A4990,A4990*'Painel ML'!A4990)</f>
        <v>0</v>
      </c>
      <c r="D4990">
        <f>IF(ISNUMBER(SEARCH("kit2", 'Painel Shopee'!B4990)), 2,
IF(ISNUMBER(SEARCH("kit3", 'Painel Shopee'!B4990)), 3,
IF(ISNUMBER(SEARCH("kit4", 'Painel Shopee'!B4990)), 4,
IF(ISNUMBER(SEARCH("kit5", 'Painel Shopee'!B4990)), 5,
IF(ISNUMBER(SEARCH("kit6", 'Painel Shopee'!B4990)), 6,
IF(ISNUMBER(SEARCH("kit7", 'Painel Shopee'!B4990)), 7,
IF(ISNUMBER(SEARCH("kit8", 'Painel Shopee'!B4990)), 8,
IF(ISNUMBER(SEARCH("kit9", 'Painel Shopee'!B4990)), 9,
IF(ISNUMBER(SEARCH("kit10", 'Painel Shopee'!B4990)), 10,
IF(ISNUMBER(SEARCH("kit11", 'Painel Shopee'!B4990)), 11,
IF(ISNUMBER(SEARCH("kit12", 'Painel Shopee'!B4990)), 12,
IF(ISNUMBER(SEARCH("kit13", 'Painel Shopee'!B4990)), 13,
IF(ISNUMBER(SEARCH("kit14", 'Painel Shopee'!B4990)), 14,
IF(ISNUMBER(SEARCH("kit15", 'Painel Shopee'!B4990)), 15,
IF(ISNUMBER(SEARCH("kit16", 'Painel Shopee'!B4990)), 16,
IF(ISNUMBER(SEARCH("kit17", 'Painel Shopee'!B4990)), 17,
IF(ISNUMBER(SEARCH("kit18", 'Painel Shopee'!B4990)), 18,
IF(ISNUMBER(SEARCH("kit19", 'Painel Shopee'!B4990)), 19,
IF(ISNUMBER(SEARCH("kit20", 'Painel Shopee'!B4990)), 20, 0)))))))))))))))))))</f>
        <v>0</v>
      </c>
      <c r="E4990">
        <f>IF(D4990=0,'Painel Shopee'!C4990,D4990*'Painel Shopee'!C4990)</f>
        <v>0</v>
      </c>
    </row>
    <row r="4991" spans="1:5" x14ac:dyDescent="0.25">
      <c r="A4991">
        <f>IF(ISNUMBER(SEARCH("kit 2", 'Painel ML'!C4991)), 2,
IF(ISNUMBER(SEARCH("kit 3", 'Painel ML'!C4991)), 3,
IF(ISNUMBER(SEARCH("kit 4", 'Painel ML'!C4991)), 4,
IF(ISNUMBER(SEARCH("kit 5", 'Painel ML'!C4991)), 5,
IF(ISNUMBER(SEARCH("kit 6", 'Painel ML'!C4991)), 6,
IF(ISNUMBER(SEARCH("kit 7", 'Painel ML'!C4991)), 7,
IF(ISNUMBER(SEARCH("kit 8", 'Painel ML'!C4991)), 8,
IF(ISNUMBER(SEARCH("kit 9", 'Painel ML'!C4991)), 9,
IF(ISNUMBER(SEARCH("kit 10", 'Painel ML'!C4991)), 10,
IF(ISNUMBER(SEARCH("kit 11", 'Painel ML'!C4991)), 11,
IF(ISNUMBER(SEARCH("kit 12", 'Painel ML'!C4991)), 12,
IF(ISNUMBER(SEARCH("kit 13", 'Painel ML'!C4991)), 13,
IF(ISNUMBER(SEARCH("kit 14", 'Painel ML'!C4991)), 14,
IF(ISNUMBER(SEARCH("kit 15", 'Painel ML'!C4991)), 15,
IF(ISNUMBER(SEARCH("kit 16", 'Painel ML'!C4991)), 16,
IF(ISNUMBER(SEARCH("kit 17", 'Painel ML'!C4991)), 17,
IF(ISNUMBER(SEARCH("kit 18", 'Painel ML'!C4991)), 18,
IF(ISNUMBER(SEARCH("kit 19", 'Painel ML'!C4991)), 19,
IF(ISNUMBER(SEARCH("kit 20", 'Painel ML'!C4991)), 20, 0)))))))))))))))))))</f>
        <v>0</v>
      </c>
      <c r="B4991">
        <f>IF(A4991=0,'Painel ML'!A4991,A4991*'Painel ML'!A4991)</f>
        <v>0</v>
      </c>
      <c r="D4991">
        <f>IF(ISNUMBER(SEARCH("kit2", 'Painel Shopee'!B4991)), 2,
IF(ISNUMBER(SEARCH("kit3", 'Painel Shopee'!B4991)), 3,
IF(ISNUMBER(SEARCH("kit4", 'Painel Shopee'!B4991)), 4,
IF(ISNUMBER(SEARCH("kit5", 'Painel Shopee'!B4991)), 5,
IF(ISNUMBER(SEARCH("kit6", 'Painel Shopee'!B4991)), 6,
IF(ISNUMBER(SEARCH("kit7", 'Painel Shopee'!B4991)), 7,
IF(ISNUMBER(SEARCH("kit8", 'Painel Shopee'!B4991)), 8,
IF(ISNUMBER(SEARCH("kit9", 'Painel Shopee'!B4991)), 9,
IF(ISNUMBER(SEARCH("kit10", 'Painel Shopee'!B4991)), 10,
IF(ISNUMBER(SEARCH("kit11", 'Painel Shopee'!B4991)), 11,
IF(ISNUMBER(SEARCH("kit12", 'Painel Shopee'!B4991)), 12,
IF(ISNUMBER(SEARCH("kit13", 'Painel Shopee'!B4991)), 13,
IF(ISNUMBER(SEARCH("kit14", 'Painel Shopee'!B4991)), 14,
IF(ISNUMBER(SEARCH("kit15", 'Painel Shopee'!B4991)), 15,
IF(ISNUMBER(SEARCH("kit16", 'Painel Shopee'!B4991)), 16,
IF(ISNUMBER(SEARCH("kit17", 'Painel Shopee'!B4991)), 17,
IF(ISNUMBER(SEARCH("kit18", 'Painel Shopee'!B4991)), 18,
IF(ISNUMBER(SEARCH("kit19", 'Painel Shopee'!B4991)), 19,
IF(ISNUMBER(SEARCH("kit20", 'Painel Shopee'!B4991)), 20, 0)))))))))))))))))))</f>
        <v>0</v>
      </c>
      <c r="E4991">
        <f>IF(D4991=0,'Painel Shopee'!C4991,D4991*'Painel Shopee'!C4991)</f>
        <v>0</v>
      </c>
    </row>
    <row r="4992" spans="1:5" x14ac:dyDescent="0.25">
      <c r="A4992">
        <f>IF(ISNUMBER(SEARCH("kit 2", 'Painel ML'!C4992)), 2,
IF(ISNUMBER(SEARCH("kit 3", 'Painel ML'!C4992)), 3,
IF(ISNUMBER(SEARCH("kit 4", 'Painel ML'!C4992)), 4,
IF(ISNUMBER(SEARCH("kit 5", 'Painel ML'!C4992)), 5,
IF(ISNUMBER(SEARCH("kit 6", 'Painel ML'!C4992)), 6,
IF(ISNUMBER(SEARCH("kit 7", 'Painel ML'!C4992)), 7,
IF(ISNUMBER(SEARCH("kit 8", 'Painel ML'!C4992)), 8,
IF(ISNUMBER(SEARCH("kit 9", 'Painel ML'!C4992)), 9,
IF(ISNUMBER(SEARCH("kit 10", 'Painel ML'!C4992)), 10,
IF(ISNUMBER(SEARCH("kit 11", 'Painel ML'!C4992)), 11,
IF(ISNUMBER(SEARCH("kit 12", 'Painel ML'!C4992)), 12,
IF(ISNUMBER(SEARCH("kit 13", 'Painel ML'!C4992)), 13,
IF(ISNUMBER(SEARCH("kit 14", 'Painel ML'!C4992)), 14,
IF(ISNUMBER(SEARCH("kit 15", 'Painel ML'!C4992)), 15,
IF(ISNUMBER(SEARCH("kit 16", 'Painel ML'!C4992)), 16,
IF(ISNUMBER(SEARCH("kit 17", 'Painel ML'!C4992)), 17,
IF(ISNUMBER(SEARCH("kit 18", 'Painel ML'!C4992)), 18,
IF(ISNUMBER(SEARCH("kit 19", 'Painel ML'!C4992)), 19,
IF(ISNUMBER(SEARCH("kit 20", 'Painel ML'!C4992)), 20, 0)))))))))))))))))))</f>
        <v>0</v>
      </c>
      <c r="B4992">
        <f>IF(A4992=0,'Painel ML'!A4992,A4992*'Painel ML'!A4992)</f>
        <v>0</v>
      </c>
      <c r="D4992">
        <f>IF(ISNUMBER(SEARCH("kit2", 'Painel Shopee'!B4992)), 2,
IF(ISNUMBER(SEARCH("kit3", 'Painel Shopee'!B4992)), 3,
IF(ISNUMBER(SEARCH("kit4", 'Painel Shopee'!B4992)), 4,
IF(ISNUMBER(SEARCH("kit5", 'Painel Shopee'!B4992)), 5,
IF(ISNUMBER(SEARCH("kit6", 'Painel Shopee'!B4992)), 6,
IF(ISNUMBER(SEARCH("kit7", 'Painel Shopee'!B4992)), 7,
IF(ISNUMBER(SEARCH("kit8", 'Painel Shopee'!B4992)), 8,
IF(ISNUMBER(SEARCH("kit9", 'Painel Shopee'!B4992)), 9,
IF(ISNUMBER(SEARCH("kit10", 'Painel Shopee'!B4992)), 10,
IF(ISNUMBER(SEARCH("kit11", 'Painel Shopee'!B4992)), 11,
IF(ISNUMBER(SEARCH("kit12", 'Painel Shopee'!B4992)), 12,
IF(ISNUMBER(SEARCH("kit13", 'Painel Shopee'!B4992)), 13,
IF(ISNUMBER(SEARCH("kit14", 'Painel Shopee'!B4992)), 14,
IF(ISNUMBER(SEARCH("kit15", 'Painel Shopee'!B4992)), 15,
IF(ISNUMBER(SEARCH("kit16", 'Painel Shopee'!B4992)), 16,
IF(ISNUMBER(SEARCH("kit17", 'Painel Shopee'!B4992)), 17,
IF(ISNUMBER(SEARCH("kit18", 'Painel Shopee'!B4992)), 18,
IF(ISNUMBER(SEARCH("kit19", 'Painel Shopee'!B4992)), 19,
IF(ISNUMBER(SEARCH("kit20", 'Painel Shopee'!B4992)), 20, 0)))))))))))))))))))</f>
        <v>0</v>
      </c>
      <c r="E4992">
        <f>IF(D4992=0,'Painel Shopee'!C4992,D4992*'Painel Shopee'!C4992)</f>
        <v>0</v>
      </c>
    </row>
    <row r="4993" spans="1:5" x14ac:dyDescent="0.25">
      <c r="A4993">
        <f>IF(ISNUMBER(SEARCH("kit 2", 'Painel ML'!C4993)), 2,
IF(ISNUMBER(SEARCH("kit 3", 'Painel ML'!C4993)), 3,
IF(ISNUMBER(SEARCH("kit 4", 'Painel ML'!C4993)), 4,
IF(ISNUMBER(SEARCH("kit 5", 'Painel ML'!C4993)), 5,
IF(ISNUMBER(SEARCH("kit 6", 'Painel ML'!C4993)), 6,
IF(ISNUMBER(SEARCH("kit 7", 'Painel ML'!C4993)), 7,
IF(ISNUMBER(SEARCH("kit 8", 'Painel ML'!C4993)), 8,
IF(ISNUMBER(SEARCH("kit 9", 'Painel ML'!C4993)), 9,
IF(ISNUMBER(SEARCH("kit 10", 'Painel ML'!C4993)), 10,
IF(ISNUMBER(SEARCH("kit 11", 'Painel ML'!C4993)), 11,
IF(ISNUMBER(SEARCH("kit 12", 'Painel ML'!C4993)), 12,
IF(ISNUMBER(SEARCH("kit 13", 'Painel ML'!C4993)), 13,
IF(ISNUMBER(SEARCH("kit 14", 'Painel ML'!C4993)), 14,
IF(ISNUMBER(SEARCH("kit 15", 'Painel ML'!C4993)), 15,
IF(ISNUMBER(SEARCH("kit 16", 'Painel ML'!C4993)), 16,
IF(ISNUMBER(SEARCH("kit 17", 'Painel ML'!C4993)), 17,
IF(ISNUMBER(SEARCH("kit 18", 'Painel ML'!C4993)), 18,
IF(ISNUMBER(SEARCH("kit 19", 'Painel ML'!C4993)), 19,
IF(ISNUMBER(SEARCH("kit 20", 'Painel ML'!C4993)), 20, 0)))))))))))))))))))</f>
        <v>0</v>
      </c>
      <c r="B4993">
        <f>IF(A4993=0,'Painel ML'!A4993,A4993*'Painel ML'!A4993)</f>
        <v>0</v>
      </c>
      <c r="D4993">
        <f>IF(ISNUMBER(SEARCH("kit2", 'Painel Shopee'!B4993)), 2,
IF(ISNUMBER(SEARCH("kit3", 'Painel Shopee'!B4993)), 3,
IF(ISNUMBER(SEARCH("kit4", 'Painel Shopee'!B4993)), 4,
IF(ISNUMBER(SEARCH("kit5", 'Painel Shopee'!B4993)), 5,
IF(ISNUMBER(SEARCH("kit6", 'Painel Shopee'!B4993)), 6,
IF(ISNUMBER(SEARCH("kit7", 'Painel Shopee'!B4993)), 7,
IF(ISNUMBER(SEARCH("kit8", 'Painel Shopee'!B4993)), 8,
IF(ISNUMBER(SEARCH("kit9", 'Painel Shopee'!B4993)), 9,
IF(ISNUMBER(SEARCH("kit10", 'Painel Shopee'!B4993)), 10,
IF(ISNUMBER(SEARCH("kit11", 'Painel Shopee'!B4993)), 11,
IF(ISNUMBER(SEARCH("kit12", 'Painel Shopee'!B4993)), 12,
IF(ISNUMBER(SEARCH("kit13", 'Painel Shopee'!B4993)), 13,
IF(ISNUMBER(SEARCH("kit14", 'Painel Shopee'!B4993)), 14,
IF(ISNUMBER(SEARCH("kit15", 'Painel Shopee'!B4993)), 15,
IF(ISNUMBER(SEARCH("kit16", 'Painel Shopee'!B4993)), 16,
IF(ISNUMBER(SEARCH("kit17", 'Painel Shopee'!B4993)), 17,
IF(ISNUMBER(SEARCH("kit18", 'Painel Shopee'!B4993)), 18,
IF(ISNUMBER(SEARCH("kit19", 'Painel Shopee'!B4993)), 19,
IF(ISNUMBER(SEARCH("kit20", 'Painel Shopee'!B4993)), 20, 0)))))))))))))))))))</f>
        <v>0</v>
      </c>
      <c r="E4993">
        <f>IF(D4993=0,'Painel Shopee'!C4993,D4993*'Painel Shopee'!C4993)</f>
        <v>0</v>
      </c>
    </row>
    <row r="4994" spans="1:5" x14ac:dyDescent="0.25">
      <c r="A4994">
        <f>IF(ISNUMBER(SEARCH("kit 2", 'Painel ML'!C4994)), 2,
IF(ISNUMBER(SEARCH("kit 3", 'Painel ML'!C4994)), 3,
IF(ISNUMBER(SEARCH("kit 4", 'Painel ML'!C4994)), 4,
IF(ISNUMBER(SEARCH("kit 5", 'Painel ML'!C4994)), 5,
IF(ISNUMBER(SEARCH("kit 6", 'Painel ML'!C4994)), 6,
IF(ISNUMBER(SEARCH("kit 7", 'Painel ML'!C4994)), 7,
IF(ISNUMBER(SEARCH("kit 8", 'Painel ML'!C4994)), 8,
IF(ISNUMBER(SEARCH("kit 9", 'Painel ML'!C4994)), 9,
IF(ISNUMBER(SEARCH("kit 10", 'Painel ML'!C4994)), 10,
IF(ISNUMBER(SEARCH("kit 11", 'Painel ML'!C4994)), 11,
IF(ISNUMBER(SEARCH("kit 12", 'Painel ML'!C4994)), 12,
IF(ISNUMBER(SEARCH("kit 13", 'Painel ML'!C4994)), 13,
IF(ISNUMBER(SEARCH("kit 14", 'Painel ML'!C4994)), 14,
IF(ISNUMBER(SEARCH("kit 15", 'Painel ML'!C4994)), 15,
IF(ISNUMBER(SEARCH("kit 16", 'Painel ML'!C4994)), 16,
IF(ISNUMBER(SEARCH("kit 17", 'Painel ML'!C4994)), 17,
IF(ISNUMBER(SEARCH("kit 18", 'Painel ML'!C4994)), 18,
IF(ISNUMBER(SEARCH("kit 19", 'Painel ML'!C4994)), 19,
IF(ISNUMBER(SEARCH("kit 20", 'Painel ML'!C4994)), 20, 0)))))))))))))))))))</f>
        <v>0</v>
      </c>
      <c r="B4994">
        <f>IF(A4994=0,'Painel ML'!A4994,A4994*'Painel ML'!A4994)</f>
        <v>0</v>
      </c>
      <c r="D4994">
        <f>IF(ISNUMBER(SEARCH("kit2", 'Painel Shopee'!B4994)), 2,
IF(ISNUMBER(SEARCH("kit3", 'Painel Shopee'!B4994)), 3,
IF(ISNUMBER(SEARCH("kit4", 'Painel Shopee'!B4994)), 4,
IF(ISNUMBER(SEARCH("kit5", 'Painel Shopee'!B4994)), 5,
IF(ISNUMBER(SEARCH("kit6", 'Painel Shopee'!B4994)), 6,
IF(ISNUMBER(SEARCH("kit7", 'Painel Shopee'!B4994)), 7,
IF(ISNUMBER(SEARCH("kit8", 'Painel Shopee'!B4994)), 8,
IF(ISNUMBER(SEARCH("kit9", 'Painel Shopee'!B4994)), 9,
IF(ISNUMBER(SEARCH("kit10", 'Painel Shopee'!B4994)), 10,
IF(ISNUMBER(SEARCH("kit11", 'Painel Shopee'!B4994)), 11,
IF(ISNUMBER(SEARCH("kit12", 'Painel Shopee'!B4994)), 12,
IF(ISNUMBER(SEARCH("kit13", 'Painel Shopee'!B4994)), 13,
IF(ISNUMBER(SEARCH("kit14", 'Painel Shopee'!B4994)), 14,
IF(ISNUMBER(SEARCH("kit15", 'Painel Shopee'!B4994)), 15,
IF(ISNUMBER(SEARCH("kit16", 'Painel Shopee'!B4994)), 16,
IF(ISNUMBER(SEARCH("kit17", 'Painel Shopee'!B4994)), 17,
IF(ISNUMBER(SEARCH("kit18", 'Painel Shopee'!B4994)), 18,
IF(ISNUMBER(SEARCH("kit19", 'Painel Shopee'!B4994)), 19,
IF(ISNUMBER(SEARCH("kit20", 'Painel Shopee'!B4994)), 20, 0)))))))))))))))))))</f>
        <v>0</v>
      </c>
      <c r="E4994">
        <f>IF(D4994=0,'Painel Shopee'!C4994,D4994*'Painel Shopee'!C4994)</f>
        <v>0</v>
      </c>
    </row>
    <row r="4995" spans="1:5" x14ac:dyDescent="0.25">
      <c r="A4995">
        <f>IF(ISNUMBER(SEARCH("kit 2", 'Painel ML'!C4995)), 2,
IF(ISNUMBER(SEARCH("kit 3", 'Painel ML'!C4995)), 3,
IF(ISNUMBER(SEARCH("kit 4", 'Painel ML'!C4995)), 4,
IF(ISNUMBER(SEARCH("kit 5", 'Painel ML'!C4995)), 5,
IF(ISNUMBER(SEARCH("kit 6", 'Painel ML'!C4995)), 6,
IF(ISNUMBER(SEARCH("kit 7", 'Painel ML'!C4995)), 7,
IF(ISNUMBER(SEARCH("kit 8", 'Painel ML'!C4995)), 8,
IF(ISNUMBER(SEARCH("kit 9", 'Painel ML'!C4995)), 9,
IF(ISNUMBER(SEARCH("kit 10", 'Painel ML'!C4995)), 10,
IF(ISNUMBER(SEARCH("kit 11", 'Painel ML'!C4995)), 11,
IF(ISNUMBER(SEARCH("kit 12", 'Painel ML'!C4995)), 12,
IF(ISNUMBER(SEARCH("kit 13", 'Painel ML'!C4995)), 13,
IF(ISNUMBER(SEARCH("kit 14", 'Painel ML'!C4995)), 14,
IF(ISNUMBER(SEARCH("kit 15", 'Painel ML'!C4995)), 15,
IF(ISNUMBER(SEARCH("kit 16", 'Painel ML'!C4995)), 16,
IF(ISNUMBER(SEARCH("kit 17", 'Painel ML'!C4995)), 17,
IF(ISNUMBER(SEARCH("kit 18", 'Painel ML'!C4995)), 18,
IF(ISNUMBER(SEARCH("kit 19", 'Painel ML'!C4995)), 19,
IF(ISNUMBER(SEARCH("kit 20", 'Painel ML'!C4995)), 20, 0)))))))))))))))))))</f>
        <v>0</v>
      </c>
      <c r="B4995">
        <f>IF(A4995=0,'Painel ML'!A4995,A4995*'Painel ML'!A4995)</f>
        <v>0</v>
      </c>
      <c r="D4995">
        <f>IF(ISNUMBER(SEARCH("kit2", 'Painel Shopee'!B4995)), 2,
IF(ISNUMBER(SEARCH("kit3", 'Painel Shopee'!B4995)), 3,
IF(ISNUMBER(SEARCH("kit4", 'Painel Shopee'!B4995)), 4,
IF(ISNUMBER(SEARCH("kit5", 'Painel Shopee'!B4995)), 5,
IF(ISNUMBER(SEARCH("kit6", 'Painel Shopee'!B4995)), 6,
IF(ISNUMBER(SEARCH("kit7", 'Painel Shopee'!B4995)), 7,
IF(ISNUMBER(SEARCH("kit8", 'Painel Shopee'!B4995)), 8,
IF(ISNUMBER(SEARCH("kit9", 'Painel Shopee'!B4995)), 9,
IF(ISNUMBER(SEARCH("kit10", 'Painel Shopee'!B4995)), 10,
IF(ISNUMBER(SEARCH("kit11", 'Painel Shopee'!B4995)), 11,
IF(ISNUMBER(SEARCH("kit12", 'Painel Shopee'!B4995)), 12,
IF(ISNUMBER(SEARCH("kit13", 'Painel Shopee'!B4995)), 13,
IF(ISNUMBER(SEARCH("kit14", 'Painel Shopee'!B4995)), 14,
IF(ISNUMBER(SEARCH("kit15", 'Painel Shopee'!B4995)), 15,
IF(ISNUMBER(SEARCH("kit16", 'Painel Shopee'!B4995)), 16,
IF(ISNUMBER(SEARCH("kit17", 'Painel Shopee'!B4995)), 17,
IF(ISNUMBER(SEARCH("kit18", 'Painel Shopee'!B4995)), 18,
IF(ISNUMBER(SEARCH("kit19", 'Painel Shopee'!B4995)), 19,
IF(ISNUMBER(SEARCH("kit20", 'Painel Shopee'!B4995)), 20, 0)))))))))))))))))))</f>
        <v>0</v>
      </c>
      <c r="E4995">
        <f>IF(D4995=0,'Painel Shopee'!C4995,D4995*'Painel Shopee'!C4995)</f>
        <v>0</v>
      </c>
    </row>
    <row r="4996" spans="1:5" x14ac:dyDescent="0.25">
      <c r="A4996">
        <f>IF(ISNUMBER(SEARCH("kit 2", 'Painel ML'!C4996)), 2,
IF(ISNUMBER(SEARCH("kit 3", 'Painel ML'!C4996)), 3,
IF(ISNUMBER(SEARCH("kit 4", 'Painel ML'!C4996)), 4,
IF(ISNUMBER(SEARCH("kit 5", 'Painel ML'!C4996)), 5,
IF(ISNUMBER(SEARCH("kit 6", 'Painel ML'!C4996)), 6,
IF(ISNUMBER(SEARCH("kit 7", 'Painel ML'!C4996)), 7,
IF(ISNUMBER(SEARCH("kit 8", 'Painel ML'!C4996)), 8,
IF(ISNUMBER(SEARCH("kit 9", 'Painel ML'!C4996)), 9,
IF(ISNUMBER(SEARCH("kit 10", 'Painel ML'!C4996)), 10,
IF(ISNUMBER(SEARCH("kit 11", 'Painel ML'!C4996)), 11,
IF(ISNUMBER(SEARCH("kit 12", 'Painel ML'!C4996)), 12,
IF(ISNUMBER(SEARCH("kit 13", 'Painel ML'!C4996)), 13,
IF(ISNUMBER(SEARCH("kit 14", 'Painel ML'!C4996)), 14,
IF(ISNUMBER(SEARCH("kit 15", 'Painel ML'!C4996)), 15,
IF(ISNUMBER(SEARCH("kit 16", 'Painel ML'!C4996)), 16,
IF(ISNUMBER(SEARCH("kit 17", 'Painel ML'!C4996)), 17,
IF(ISNUMBER(SEARCH("kit 18", 'Painel ML'!C4996)), 18,
IF(ISNUMBER(SEARCH("kit 19", 'Painel ML'!C4996)), 19,
IF(ISNUMBER(SEARCH("kit 20", 'Painel ML'!C4996)), 20, 0)))))))))))))))))))</f>
        <v>0</v>
      </c>
      <c r="B4996">
        <f>IF(A4996=0,'Painel ML'!A4996,A4996*'Painel ML'!A4996)</f>
        <v>0</v>
      </c>
      <c r="D4996">
        <f>IF(ISNUMBER(SEARCH("kit2", 'Painel Shopee'!B4996)), 2,
IF(ISNUMBER(SEARCH("kit3", 'Painel Shopee'!B4996)), 3,
IF(ISNUMBER(SEARCH("kit4", 'Painel Shopee'!B4996)), 4,
IF(ISNUMBER(SEARCH("kit5", 'Painel Shopee'!B4996)), 5,
IF(ISNUMBER(SEARCH("kit6", 'Painel Shopee'!B4996)), 6,
IF(ISNUMBER(SEARCH("kit7", 'Painel Shopee'!B4996)), 7,
IF(ISNUMBER(SEARCH("kit8", 'Painel Shopee'!B4996)), 8,
IF(ISNUMBER(SEARCH("kit9", 'Painel Shopee'!B4996)), 9,
IF(ISNUMBER(SEARCH("kit10", 'Painel Shopee'!B4996)), 10,
IF(ISNUMBER(SEARCH("kit11", 'Painel Shopee'!B4996)), 11,
IF(ISNUMBER(SEARCH("kit12", 'Painel Shopee'!B4996)), 12,
IF(ISNUMBER(SEARCH("kit13", 'Painel Shopee'!B4996)), 13,
IF(ISNUMBER(SEARCH("kit14", 'Painel Shopee'!B4996)), 14,
IF(ISNUMBER(SEARCH("kit15", 'Painel Shopee'!B4996)), 15,
IF(ISNUMBER(SEARCH("kit16", 'Painel Shopee'!B4996)), 16,
IF(ISNUMBER(SEARCH("kit17", 'Painel Shopee'!B4996)), 17,
IF(ISNUMBER(SEARCH("kit18", 'Painel Shopee'!B4996)), 18,
IF(ISNUMBER(SEARCH("kit19", 'Painel Shopee'!B4996)), 19,
IF(ISNUMBER(SEARCH("kit20", 'Painel Shopee'!B4996)), 20, 0)))))))))))))))))))</f>
        <v>0</v>
      </c>
      <c r="E4996">
        <f>IF(D4996=0,'Painel Shopee'!C4996,D4996*'Painel Shopee'!C4996)</f>
        <v>0</v>
      </c>
    </row>
    <row r="4997" spans="1:5" x14ac:dyDescent="0.25">
      <c r="A4997">
        <f>IF(ISNUMBER(SEARCH("kit 2", 'Painel ML'!C4997)), 2,
IF(ISNUMBER(SEARCH("kit 3", 'Painel ML'!C4997)), 3,
IF(ISNUMBER(SEARCH("kit 4", 'Painel ML'!C4997)), 4,
IF(ISNUMBER(SEARCH("kit 5", 'Painel ML'!C4997)), 5,
IF(ISNUMBER(SEARCH("kit 6", 'Painel ML'!C4997)), 6,
IF(ISNUMBER(SEARCH("kit 7", 'Painel ML'!C4997)), 7,
IF(ISNUMBER(SEARCH("kit 8", 'Painel ML'!C4997)), 8,
IF(ISNUMBER(SEARCH("kit 9", 'Painel ML'!C4997)), 9,
IF(ISNUMBER(SEARCH("kit 10", 'Painel ML'!C4997)), 10,
IF(ISNUMBER(SEARCH("kit 11", 'Painel ML'!C4997)), 11,
IF(ISNUMBER(SEARCH("kit 12", 'Painel ML'!C4997)), 12,
IF(ISNUMBER(SEARCH("kit 13", 'Painel ML'!C4997)), 13,
IF(ISNUMBER(SEARCH("kit 14", 'Painel ML'!C4997)), 14,
IF(ISNUMBER(SEARCH("kit 15", 'Painel ML'!C4997)), 15,
IF(ISNUMBER(SEARCH("kit 16", 'Painel ML'!C4997)), 16,
IF(ISNUMBER(SEARCH("kit 17", 'Painel ML'!C4997)), 17,
IF(ISNUMBER(SEARCH("kit 18", 'Painel ML'!C4997)), 18,
IF(ISNUMBER(SEARCH("kit 19", 'Painel ML'!C4997)), 19,
IF(ISNUMBER(SEARCH("kit 20", 'Painel ML'!C4997)), 20, 0)))))))))))))))))))</f>
        <v>0</v>
      </c>
      <c r="B4997">
        <f>IF(A4997=0,'Painel ML'!A4997,A4997*'Painel ML'!A4997)</f>
        <v>0</v>
      </c>
      <c r="D4997">
        <f>IF(ISNUMBER(SEARCH("kit2", 'Painel Shopee'!B4997)), 2,
IF(ISNUMBER(SEARCH("kit3", 'Painel Shopee'!B4997)), 3,
IF(ISNUMBER(SEARCH("kit4", 'Painel Shopee'!B4997)), 4,
IF(ISNUMBER(SEARCH("kit5", 'Painel Shopee'!B4997)), 5,
IF(ISNUMBER(SEARCH("kit6", 'Painel Shopee'!B4997)), 6,
IF(ISNUMBER(SEARCH("kit7", 'Painel Shopee'!B4997)), 7,
IF(ISNUMBER(SEARCH("kit8", 'Painel Shopee'!B4997)), 8,
IF(ISNUMBER(SEARCH("kit9", 'Painel Shopee'!B4997)), 9,
IF(ISNUMBER(SEARCH("kit10", 'Painel Shopee'!B4997)), 10,
IF(ISNUMBER(SEARCH("kit11", 'Painel Shopee'!B4997)), 11,
IF(ISNUMBER(SEARCH("kit12", 'Painel Shopee'!B4997)), 12,
IF(ISNUMBER(SEARCH("kit13", 'Painel Shopee'!B4997)), 13,
IF(ISNUMBER(SEARCH("kit14", 'Painel Shopee'!B4997)), 14,
IF(ISNUMBER(SEARCH("kit15", 'Painel Shopee'!B4997)), 15,
IF(ISNUMBER(SEARCH("kit16", 'Painel Shopee'!B4997)), 16,
IF(ISNUMBER(SEARCH("kit17", 'Painel Shopee'!B4997)), 17,
IF(ISNUMBER(SEARCH("kit18", 'Painel Shopee'!B4997)), 18,
IF(ISNUMBER(SEARCH("kit19", 'Painel Shopee'!B4997)), 19,
IF(ISNUMBER(SEARCH("kit20", 'Painel Shopee'!B4997)), 20, 0)))))))))))))))))))</f>
        <v>0</v>
      </c>
      <c r="E4997">
        <f>IF(D4997=0,'Painel Shopee'!C4997,D4997*'Painel Shopee'!C4997)</f>
        <v>0</v>
      </c>
    </row>
    <row r="4998" spans="1:5" x14ac:dyDescent="0.25">
      <c r="A4998">
        <f>IF(ISNUMBER(SEARCH("kit 2", 'Painel ML'!C4998)), 2,
IF(ISNUMBER(SEARCH("kit 3", 'Painel ML'!C4998)), 3,
IF(ISNUMBER(SEARCH("kit 4", 'Painel ML'!C4998)), 4,
IF(ISNUMBER(SEARCH("kit 5", 'Painel ML'!C4998)), 5,
IF(ISNUMBER(SEARCH("kit 6", 'Painel ML'!C4998)), 6,
IF(ISNUMBER(SEARCH("kit 7", 'Painel ML'!C4998)), 7,
IF(ISNUMBER(SEARCH("kit 8", 'Painel ML'!C4998)), 8,
IF(ISNUMBER(SEARCH("kit 9", 'Painel ML'!C4998)), 9,
IF(ISNUMBER(SEARCH("kit 10", 'Painel ML'!C4998)), 10,
IF(ISNUMBER(SEARCH("kit 11", 'Painel ML'!C4998)), 11,
IF(ISNUMBER(SEARCH("kit 12", 'Painel ML'!C4998)), 12,
IF(ISNUMBER(SEARCH("kit 13", 'Painel ML'!C4998)), 13,
IF(ISNUMBER(SEARCH("kit 14", 'Painel ML'!C4998)), 14,
IF(ISNUMBER(SEARCH("kit 15", 'Painel ML'!C4998)), 15,
IF(ISNUMBER(SEARCH("kit 16", 'Painel ML'!C4998)), 16,
IF(ISNUMBER(SEARCH("kit 17", 'Painel ML'!C4998)), 17,
IF(ISNUMBER(SEARCH("kit 18", 'Painel ML'!C4998)), 18,
IF(ISNUMBER(SEARCH("kit 19", 'Painel ML'!C4998)), 19,
IF(ISNUMBER(SEARCH("kit 20", 'Painel ML'!C4998)), 20, 0)))))))))))))))))))</f>
        <v>0</v>
      </c>
      <c r="B4998">
        <f>IF(A4998=0,'Painel ML'!A4998,A4998*'Painel ML'!A4998)</f>
        <v>0</v>
      </c>
      <c r="D4998">
        <f>IF(ISNUMBER(SEARCH("kit2", 'Painel Shopee'!B4998)), 2,
IF(ISNUMBER(SEARCH("kit3", 'Painel Shopee'!B4998)), 3,
IF(ISNUMBER(SEARCH("kit4", 'Painel Shopee'!B4998)), 4,
IF(ISNUMBER(SEARCH("kit5", 'Painel Shopee'!B4998)), 5,
IF(ISNUMBER(SEARCH("kit6", 'Painel Shopee'!B4998)), 6,
IF(ISNUMBER(SEARCH("kit7", 'Painel Shopee'!B4998)), 7,
IF(ISNUMBER(SEARCH("kit8", 'Painel Shopee'!B4998)), 8,
IF(ISNUMBER(SEARCH("kit9", 'Painel Shopee'!B4998)), 9,
IF(ISNUMBER(SEARCH("kit10", 'Painel Shopee'!B4998)), 10,
IF(ISNUMBER(SEARCH("kit11", 'Painel Shopee'!B4998)), 11,
IF(ISNUMBER(SEARCH("kit12", 'Painel Shopee'!B4998)), 12,
IF(ISNUMBER(SEARCH("kit13", 'Painel Shopee'!B4998)), 13,
IF(ISNUMBER(SEARCH("kit14", 'Painel Shopee'!B4998)), 14,
IF(ISNUMBER(SEARCH("kit15", 'Painel Shopee'!B4998)), 15,
IF(ISNUMBER(SEARCH("kit16", 'Painel Shopee'!B4998)), 16,
IF(ISNUMBER(SEARCH("kit17", 'Painel Shopee'!B4998)), 17,
IF(ISNUMBER(SEARCH("kit18", 'Painel Shopee'!B4998)), 18,
IF(ISNUMBER(SEARCH("kit19", 'Painel Shopee'!B4998)), 19,
IF(ISNUMBER(SEARCH("kit20", 'Painel Shopee'!B4998)), 20, 0)))))))))))))))))))</f>
        <v>0</v>
      </c>
      <c r="E4998">
        <f>IF(D4998=0,'Painel Shopee'!C4998,D4998*'Painel Shopee'!C4998)</f>
        <v>0</v>
      </c>
    </row>
    <row r="4999" spans="1:5" x14ac:dyDescent="0.25">
      <c r="A4999">
        <f>IF(ISNUMBER(SEARCH("kit 2", 'Painel ML'!C4999)), 2,
IF(ISNUMBER(SEARCH("kit 3", 'Painel ML'!C4999)), 3,
IF(ISNUMBER(SEARCH("kit 4", 'Painel ML'!C4999)), 4,
IF(ISNUMBER(SEARCH("kit 5", 'Painel ML'!C4999)), 5,
IF(ISNUMBER(SEARCH("kit 6", 'Painel ML'!C4999)), 6,
IF(ISNUMBER(SEARCH("kit 7", 'Painel ML'!C4999)), 7,
IF(ISNUMBER(SEARCH("kit 8", 'Painel ML'!C4999)), 8,
IF(ISNUMBER(SEARCH("kit 9", 'Painel ML'!C4999)), 9,
IF(ISNUMBER(SEARCH("kit 10", 'Painel ML'!C4999)), 10,
IF(ISNUMBER(SEARCH("kit 11", 'Painel ML'!C4999)), 11,
IF(ISNUMBER(SEARCH("kit 12", 'Painel ML'!C4999)), 12,
IF(ISNUMBER(SEARCH("kit 13", 'Painel ML'!C4999)), 13,
IF(ISNUMBER(SEARCH("kit 14", 'Painel ML'!C4999)), 14,
IF(ISNUMBER(SEARCH("kit 15", 'Painel ML'!C4999)), 15,
IF(ISNUMBER(SEARCH("kit 16", 'Painel ML'!C4999)), 16,
IF(ISNUMBER(SEARCH("kit 17", 'Painel ML'!C4999)), 17,
IF(ISNUMBER(SEARCH("kit 18", 'Painel ML'!C4999)), 18,
IF(ISNUMBER(SEARCH("kit 19", 'Painel ML'!C4999)), 19,
IF(ISNUMBER(SEARCH("kit 20", 'Painel ML'!C4999)), 20, 0)))))))))))))))))))</f>
        <v>0</v>
      </c>
      <c r="B4999">
        <f>IF(A4999=0,'Painel ML'!A4999,A4999*'Painel ML'!A4999)</f>
        <v>0</v>
      </c>
      <c r="D4999">
        <f>IF(ISNUMBER(SEARCH("kit2", 'Painel Shopee'!B4999)), 2,
IF(ISNUMBER(SEARCH("kit3", 'Painel Shopee'!B4999)), 3,
IF(ISNUMBER(SEARCH("kit4", 'Painel Shopee'!B4999)), 4,
IF(ISNUMBER(SEARCH("kit5", 'Painel Shopee'!B4999)), 5,
IF(ISNUMBER(SEARCH("kit6", 'Painel Shopee'!B4999)), 6,
IF(ISNUMBER(SEARCH("kit7", 'Painel Shopee'!B4999)), 7,
IF(ISNUMBER(SEARCH("kit8", 'Painel Shopee'!B4999)), 8,
IF(ISNUMBER(SEARCH("kit9", 'Painel Shopee'!B4999)), 9,
IF(ISNUMBER(SEARCH("kit10", 'Painel Shopee'!B4999)), 10,
IF(ISNUMBER(SEARCH("kit11", 'Painel Shopee'!B4999)), 11,
IF(ISNUMBER(SEARCH("kit12", 'Painel Shopee'!B4999)), 12,
IF(ISNUMBER(SEARCH("kit13", 'Painel Shopee'!B4999)), 13,
IF(ISNUMBER(SEARCH("kit14", 'Painel Shopee'!B4999)), 14,
IF(ISNUMBER(SEARCH("kit15", 'Painel Shopee'!B4999)), 15,
IF(ISNUMBER(SEARCH("kit16", 'Painel Shopee'!B4999)), 16,
IF(ISNUMBER(SEARCH("kit17", 'Painel Shopee'!B4999)), 17,
IF(ISNUMBER(SEARCH("kit18", 'Painel Shopee'!B4999)), 18,
IF(ISNUMBER(SEARCH("kit19", 'Painel Shopee'!B4999)), 19,
IF(ISNUMBER(SEARCH("kit20", 'Painel Shopee'!B4999)), 20, 0)))))))))))))))))))</f>
        <v>0</v>
      </c>
      <c r="E4999">
        <f>IF(D4999=0,'Painel Shopee'!C4999,D4999*'Painel Shopee'!C4999)</f>
        <v>0</v>
      </c>
    </row>
    <row r="5000" spans="1:5" x14ac:dyDescent="0.25">
      <c r="A5000">
        <f>IF(ISNUMBER(SEARCH("kit 2", 'Painel ML'!C5000)), 2,
IF(ISNUMBER(SEARCH("kit 3", 'Painel ML'!C5000)), 3,
IF(ISNUMBER(SEARCH("kit 4", 'Painel ML'!C5000)), 4,
IF(ISNUMBER(SEARCH("kit 5", 'Painel ML'!C5000)), 5,
IF(ISNUMBER(SEARCH("kit 6", 'Painel ML'!C5000)), 6,
IF(ISNUMBER(SEARCH("kit 7", 'Painel ML'!C5000)), 7,
IF(ISNUMBER(SEARCH("kit 8", 'Painel ML'!C5000)), 8,
IF(ISNUMBER(SEARCH("kit 9", 'Painel ML'!C5000)), 9,
IF(ISNUMBER(SEARCH("kit 10", 'Painel ML'!C5000)), 10,
IF(ISNUMBER(SEARCH("kit 11", 'Painel ML'!C5000)), 11,
IF(ISNUMBER(SEARCH("kit 12", 'Painel ML'!C5000)), 12,
IF(ISNUMBER(SEARCH("kit 13", 'Painel ML'!C5000)), 13,
IF(ISNUMBER(SEARCH("kit 14", 'Painel ML'!C5000)), 14,
IF(ISNUMBER(SEARCH("kit 15", 'Painel ML'!C5000)), 15,
IF(ISNUMBER(SEARCH("kit 16", 'Painel ML'!C5000)), 16,
IF(ISNUMBER(SEARCH("kit 17", 'Painel ML'!C5000)), 17,
IF(ISNUMBER(SEARCH("kit 18", 'Painel ML'!C5000)), 18,
IF(ISNUMBER(SEARCH("kit 19", 'Painel ML'!C5000)), 19,
IF(ISNUMBER(SEARCH("kit 20", 'Painel ML'!C5000)), 20, 0)))))))))))))))))))</f>
        <v>0</v>
      </c>
      <c r="B5000">
        <f>IF(A5000=0,'Painel ML'!A5000,A5000*'Painel ML'!A5000)</f>
        <v>0</v>
      </c>
      <c r="D5000">
        <f>IF(ISNUMBER(SEARCH("kit2", 'Painel Shopee'!B5000)), 2,
IF(ISNUMBER(SEARCH("kit3", 'Painel Shopee'!B5000)), 3,
IF(ISNUMBER(SEARCH("kit4", 'Painel Shopee'!B5000)), 4,
IF(ISNUMBER(SEARCH("kit5", 'Painel Shopee'!B5000)), 5,
IF(ISNUMBER(SEARCH("kit6", 'Painel Shopee'!B5000)), 6,
IF(ISNUMBER(SEARCH("kit7", 'Painel Shopee'!B5000)), 7,
IF(ISNUMBER(SEARCH("kit8", 'Painel Shopee'!B5000)), 8,
IF(ISNUMBER(SEARCH("kit9", 'Painel Shopee'!B5000)), 9,
IF(ISNUMBER(SEARCH("kit10", 'Painel Shopee'!B5000)), 10,
IF(ISNUMBER(SEARCH("kit11", 'Painel Shopee'!B5000)), 11,
IF(ISNUMBER(SEARCH("kit12", 'Painel Shopee'!B5000)), 12,
IF(ISNUMBER(SEARCH("kit13", 'Painel Shopee'!B5000)), 13,
IF(ISNUMBER(SEARCH("kit14", 'Painel Shopee'!B5000)), 14,
IF(ISNUMBER(SEARCH("kit15", 'Painel Shopee'!B5000)), 15,
IF(ISNUMBER(SEARCH("kit16", 'Painel Shopee'!B5000)), 16,
IF(ISNUMBER(SEARCH("kit17", 'Painel Shopee'!B5000)), 17,
IF(ISNUMBER(SEARCH("kit18", 'Painel Shopee'!B5000)), 18,
IF(ISNUMBER(SEARCH("kit19", 'Painel Shopee'!B5000)), 19,
IF(ISNUMBER(SEARCH("kit20", 'Painel Shopee'!B5000)), 20, 0)))))))))))))))))))</f>
        <v>0</v>
      </c>
      <c r="E5000">
        <f>IF(D5000=0,'Painel Shopee'!C5000,D5000*'Painel Shopee'!C5000)</f>
        <v>0</v>
      </c>
    </row>
  </sheetData>
  <mergeCells count="9">
    <mergeCell ref="I6:I10"/>
    <mergeCell ref="I11:I12"/>
    <mergeCell ref="I13:I14"/>
    <mergeCell ref="K2:L2"/>
    <mergeCell ref="M2:N2"/>
    <mergeCell ref="K1:N1"/>
    <mergeCell ref="G1:I1"/>
    <mergeCell ref="G2:H2"/>
    <mergeCell ref="I4:I5"/>
  </mergeCells>
  <phoneticPr fontId="8" type="noConversion"/>
  <conditionalFormatting sqref="A1:E1048576">
    <cfRule type="cellIs" dxfId="0" priority="1" operator="equal">
      <formula>0</formula>
    </cfRule>
  </conditionalFormatting>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Resumo</vt:lpstr>
      <vt:lpstr>Dados ML</vt:lpstr>
      <vt:lpstr>Dados Shopee</vt:lpstr>
      <vt:lpstr>Painel ML</vt:lpstr>
      <vt:lpstr>Painel Shopee</vt:lpstr>
      <vt:lpstr>Cálculo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157-PC</cp:lastModifiedBy>
  <dcterms:created xsi:type="dcterms:W3CDTF">2024-07-03T10:46:06Z</dcterms:created>
  <dcterms:modified xsi:type="dcterms:W3CDTF">2024-07-22T11:31:24Z</dcterms:modified>
</cp:coreProperties>
</file>